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hidePivotFieldList="1"/>
  <mc:AlternateContent xmlns:mc="http://schemas.openxmlformats.org/markup-compatibility/2006">
    <mc:Choice Requires="x15">
      <x15ac:absPath xmlns:x15ac="http://schemas.microsoft.com/office/spreadsheetml/2010/11/ac" url="F:\Projects\Excel\Own Project\"/>
    </mc:Choice>
  </mc:AlternateContent>
  <xr:revisionPtr revIDLastSave="0" documentId="13_ncr:1_{30FD1FC0-9C93-41B9-8410-5E192D29B37E}" xr6:coauthVersionLast="47" xr6:coauthVersionMax="47" xr10:uidLastSave="{00000000-0000-0000-0000-000000000000}"/>
  <bookViews>
    <workbookView xWindow="-108" yWindow="-108" windowWidth="23256" windowHeight="12456" firstSheet="1" activeTab="1" xr2:uid="{101EC5BE-A540-45B3-A823-D002139F50B3}"/>
  </bookViews>
  <sheets>
    <sheet name="Raw Data" sheetId="1" state="hidden" r:id="rId1"/>
    <sheet name="AI Job Calculator" sheetId="12" r:id="rId2"/>
    <sheet name="Data Validation" sheetId="2" state="hidden" r:id="rId3"/>
    <sheet name="Title" sheetId="4" state="hidden" r:id="rId4"/>
    <sheet name="Type" sheetId="6" state="hidden" r:id="rId5"/>
    <sheet name="Location" sheetId="5" state="hidden" r:id="rId6"/>
    <sheet name="Industry" sheetId="11" state="hidden" r:id="rId7"/>
  </sheets>
  <definedNames>
    <definedName name="_xlnm._FilterDatabase" localSheetId="0" hidden="1">'Raw Data'!$A$1:$S$15001</definedName>
    <definedName name="_xlchart.v5.0" hidden="1">Location!$C$1</definedName>
    <definedName name="_xlchart.v5.1" hidden="1">Location!$C$2:$C$21</definedName>
    <definedName name="_xlchart.v5.2" hidden="1">Location!$D$1</definedName>
    <definedName name="_xlchart.v5.3" hidden="1">Location!$D$2:$D$21</definedName>
    <definedName name="_xlcn.WorksheetConnection_AIJobDataset.xlsxAI___Skill_Count" hidden="1">AI___Skill_Count</definedName>
    <definedName name="Count">'Data Validation'!$I$2</definedName>
    <definedName name="Country">'AI Job Calculator'!$J$5</definedName>
    <definedName name="Industry">Industry!$C$2</definedName>
    <definedName name="Location">Industry!$D$2</definedName>
    <definedName name="Median_Salary">Title!$H$2</definedName>
    <definedName name="Title">'AI Job Calculator'!$D$5</definedName>
    <definedName name="Type">'AI Job Calculator'!$R$5</definedName>
  </definedNames>
  <calcPr calcId="191028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I___Skill_Count" name="AI___Skill_Count" connection="WorksheetConnection_AI Job Dataset.xlsx!AI___Skill_Count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5" l="1" a="1"/>
  <c r="B2" i="5" s="1"/>
  <c r="A2" i="11" a="1"/>
  <c r="A2" i="11" s="1"/>
  <c r="B2" i="11" s="1" a="1"/>
  <c r="B2" i="11" s="1"/>
  <c r="A2" i="5" a="1"/>
  <c r="A2" i="5" s="1"/>
  <c r="B3" i="6" a="1"/>
  <c r="B3" i="6" s="1"/>
  <c r="B4" i="6" a="1"/>
  <c r="B4" i="6" s="1"/>
  <c r="B5" i="6" a="1"/>
  <c r="B5" i="6" s="1"/>
  <c r="B2" i="6" a="1"/>
  <c r="B2" i="6" s="1"/>
  <c r="B3" i="4" a="1"/>
  <c r="B3" i="4" s="1"/>
  <c r="B4" i="4" a="1"/>
  <c r="B4" i="4" s="1"/>
  <c r="B5" i="4" a="1"/>
  <c r="B5" i="4" s="1"/>
  <c r="B6" i="4" a="1"/>
  <c r="B6" i="4" s="1"/>
  <c r="B7" i="4" a="1"/>
  <c r="B7" i="4" s="1"/>
  <c r="B8" i="4" a="1"/>
  <c r="B8" i="4" s="1"/>
  <c r="B9" i="4" a="1"/>
  <c r="B9" i="4" s="1"/>
  <c r="B10" i="4" a="1"/>
  <c r="B10" i="4" s="1"/>
  <c r="B11" i="4" a="1"/>
  <c r="B11" i="4" s="1"/>
  <c r="B12" i="4" a="1"/>
  <c r="B12" i="4" s="1"/>
  <c r="B13" i="4" a="1"/>
  <c r="B13" i="4" s="1"/>
  <c r="B14" i="4" a="1"/>
  <c r="B14" i="4" s="1"/>
  <c r="B15" i="4" a="1"/>
  <c r="B15" i="4" s="1"/>
  <c r="B16" i="4" a="1"/>
  <c r="B16" i="4" s="1"/>
  <c r="B17" i="4" a="1"/>
  <c r="B17" i="4" s="1"/>
  <c r="B18" i="4" a="1"/>
  <c r="B18" i="4" s="1"/>
  <c r="B19" i="4" a="1"/>
  <c r="B19" i="4" s="1"/>
  <c r="B20" i="4" a="1"/>
  <c r="B20" i="4" s="1"/>
  <c r="B21" i="4" a="1"/>
  <c r="B21" i="4" s="1"/>
  <c r="B2" i="4" a="1"/>
  <c r="B2" i="4" s="1"/>
  <c r="B3" i="2" a="1"/>
  <c r="B3" i="2" s="1"/>
  <c r="B4" i="2" a="1"/>
  <c r="B4" i="2" s="1"/>
  <c r="B5" i="2" a="1"/>
  <c r="B5" i="2" s="1"/>
  <c r="B6" i="2" a="1"/>
  <c r="B6" i="2" s="1"/>
  <c r="B7" i="2" a="1"/>
  <c r="B7" i="2" s="1"/>
  <c r="B8" i="2" a="1"/>
  <c r="B8" i="2" s="1"/>
  <c r="B9" i="2" a="1"/>
  <c r="B9" i="2" s="1"/>
  <c r="B10" i="2" a="1"/>
  <c r="B10" i="2" s="1"/>
  <c r="B11" i="2" a="1"/>
  <c r="B11" i="2" s="1"/>
  <c r="B12" i="2" a="1"/>
  <c r="B12" i="2" s="1"/>
  <c r="B13" i="2" a="1"/>
  <c r="B13" i="2" s="1"/>
  <c r="B14" i="2" a="1"/>
  <c r="B14" i="2" s="1"/>
  <c r="B15" i="2" a="1"/>
  <c r="B15" i="2" s="1"/>
  <c r="B16" i="2" a="1"/>
  <c r="B16" i="2" s="1"/>
  <c r="B17" i="2" a="1"/>
  <c r="B17" i="2" s="1"/>
  <c r="B18" i="2" a="1"/>
  <c r="B18" i="2" s="1"/>
  <c r="B19" i="2" a="1"/>
  <c r="B19" i="2" s="1"/>
  <c r="B20" i="2" a="1"/>
  <c r="B20" i="2" s="1"/>
  <c r="B21" i="2" a="1"/>
  <c r="B21" i="2" s="1"/>
  <c r="B2" i="2" a="1"/>
  <c r="B2" i="2" s="1"/>
  <c r="A2" i="6" a="1"/>
  <c r="A2" i="6" s="1"/>
  <c r="B4" i="11" l="1" a="1"/>
  <c r="B4" i="11" s="1"/>
  <c r="B12" i="11" a="1"/>
  <c r="B12" i="11" s="1"/>
  <c r="B14" i="11" a="1"/>
  <c r="B14" i="11" s="1"/>
  <c r="B10" i="11" a="1"/>
  <c r="B10" i="11" s="1"/>
  <c r="B6" i="11" a="1"/>
  <c r="B6" i="11" s="1"/>
  <c r="B3" i="11" a="1"/>
  <c r="B3" i="11" s="1"/>
  <c r="B16" i="11" a="1"/>
  <c r="B16" i="11" s="1"/>
  <c r="B8" i="11" a="1"/>
  <c r="B8" i="11" s="1"/>
  <c r="B15" i="11" a="1"/>
  <c r="B15" i="11" s="1"/>
  <c r="B11" i="11" a="1"/>
  <c r="B11" i="11" s="1"/>
  <c r="B7" i="11" a="1"/>
  <c r="B7" i="11" s="1"/>
  <c r="B13" i="11" a="1"/>
  <c r="B13" i="11" s="1"/>
  <c r="B9" i="11" a="1"/>
  <c r="B9" i="11" s="1"/>
  <c r="B5" i="11" a="1"/>
  <c r="B5" i="11" s="1"/>
  <c r="B9" i="5" a="1"/>
  <c r="B9" i="5" s="1"/>
  <c r="B20" i="5" a="1"/>
  <c r="B20" i="5" s="1"/>
  <c r="B16" i="5" a="1"/>
  <c r="B16" i="5" s="1"/>
  <c r="B12" i="5" a="1"/>
  <c r="B12" i="5" s="1"/>
  <c r="B8" i="5" a="1"/>
  <c r="B8" i="5" s="1"/>
  <c r="B4" i="5" a="1"/>
  <c r="B4" i="5" s="1"/>
  <c r="B19" i="5" a="1"/>
  <c r="B19" i="5" s="1"/>
  <c r="B13" i="5" a="1"/>
  <c r="B13" i="5" s="1"/>
  <c r="B5" i="5" a="1"/>
  <c r="B5" i="5" s="1"/>
  <c r="B15" i="5" a="1"/>
  <c r="B15" i="5" s="1"/>
  <c r="B11" i="5" a="1"/>
  <c r="B11" i="5" s="1"/>
  <c r="B7" i="5" a="1"/>
  <c r="B7" i="5" s="1"/>
  <c r="B3" i="5" a="1"/>
  <c r="B3" i="5" s="1"/>
  <c r="B18" i="5" a="1"/>
  <c r="B18" i="5" s="1"/>
  <c r="B14" i="5" a="1"/>
  <c r="B14" i="5" s="1"/>
  <c r="B10" i="5" a="1"/>
  <c r="B10" i="5" s="1"/>
  <c r="B6" i="5" a="1"/>
  <c r="B6" i="5" s="1"/>
  <c r="B21" i="5" a="1"/>
  <c r="B21" i="5" s="1"/>
  <c r="B17" i="5" a="1"/>
  <c r="B17" i="5" s="1"/>
  <c r="C2" i="5" l="1" a="1"/>
  <c r="E5" i="5" s="1"/>
  <c r="C2" i="11" a="1"/>
  <c r="C2" i="11" s="1"/>
  <c r="F6" i="5" l="1"/>
  <c r="F9" i="5"/>
  <c r="F12" i="5"/>
  <c r="F15" i="5"/>
  <c r="C2" i="5"/>
  <c r="F2" i="5" s="1"/>
  <c r="E8" i="5"/>
  <c r="E11" i="5"/>
  <c r="E14" i="5"/>
  <c r="E17" i="5"/>
  <c r="F18" i="5"/>
  <c r="F21" i="5"/>
  <c r="F5" i="5"/>
  <c r="F8" i="5"/>
  <c r="F11" i="5"/>
  <c r="E20" i="5"/>
  <c r="E4" i="5"/>
  <c r="E7" i="5"/>
  <c r="E10" i="5"/>
  <c r="E13" i="5"/>
  <c r="F14" i="5"/>
  <c r="F17" i="5"/>
  <c r="F20" i="5"/>
  <c r="F4" i="5"/>
  <c r="F7" i="5"/>
  <c r="E16" i="5"/>
  <c r="E19" i="5"/>
  <c r="E3" i="5"/>
  <c r="E6" i="5"/>
  <c r="E9" i="5"/>
  <c r="F10" i="5"/>
  <c r="F13" i="5"/>
  <c r="F16" i="5"/>
  <c r="F19" i="5"/>
  <c r="F3" i="5"/>
  <c r="E12" i="5"/>
  <c r="E15" i="5"/>
  <c r="E18" i="5"/>
  <c r="E21" i="5"/>
  <c r="C2" i="6" a="1"/>
  <c r="F5" i="6" s="1"/>
  <c r="E2" i="5" l="1"/>
  <c r="E5" i="6"/>
  <c r="C2" i="6"/>
  <c r="E2" i="6" s="1"/>
  <c r="F3" i="6"/>
  <c r="E3" i="6"/>
  <c r="F4" i="6"/>
  <c r="E4" i="6"/>
  <c r="A2" i="4" a="1"/>
  <c r="G2" i="2" a="1"/>
  <c r="G2" i="2" s="1"/>
  <c r="E2" i="2" a="1"/>
  <c r="E2" i="2" s="1"/>
  <c r="A2" i="2" a="1"/>
  <c r="F2" i="6" l="1"/>
  <c r="A2" i="4"/>
  <c r="A2" i="2"/>
  <c r="F2" i="2" a="1"/>
  <c r="F2" i="2" s="1"/>
  <c r="C2" i="4" l="1" a="1"/>
  <c r="C2" i="4" s="1"/>
  <c r="C2" i="2" a="1"/>
  <c r="C2" i="2" s="1"/>
  <c r="I2" i="2" s="1"/>
  <c r="F6" i="4" l="1"/>
  <c r="G9" i="4"/>
  <c r="F13" i="4"/>
  <c r="G15" i="4"/>
  <c r="F19" i="4"/>
  <c r="F3" i="4"/>
  <c r="G8" i="4"/>
  <c r="F12" i="4"/>
  <c r="G18" i="4"/>
  <c r="F18" i="4"/>
  <c r="G21" i="4"/>
  <c r="G5" i="4"/>
  <c r="F9" i="4"/>
  <c r="G11" i="4"/>
  <c r="F15" i="4"/>
  <c r="G20" i="4"/>
  <c r="G4" i="4"/>
  <c r="F8" i="4"/>
  <c r="G14" i="4"/>
  <c r="F14" i="4"/>
  <c r="G17" i="4"/>
  <c r="F21" i="4"/>
  <c r="F5" i="4"/>
  <c r="G7" i="4"/>
  <c r="F11" i="4"/>
  <c r="G16" i="4"/>
  <c r="F20" i="4"/>
  <c r="F4" i="4"/>
  <c r="G6" i="4"/>
  <c r="G10" i="4"/>
  <c r="F10" i="4"/>
  <c r="G13" i="4"/>
  <c r="F17" i="4"/>
  <c r="G19" i="4"/>
  <c r="G3" i="4"/>
  <c r="F7" i="4"/>
  <c r="G12" i="4"/>
  <c r="F16" i="4"/>
  <c r="H2" i="4"/>
  <c r="F2" i="4"/>
  <c r="G2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1014F50-F541-4F73-8CBD-4A510C98B2F9}" keepAlive="1" name="Query - AI" description="Connection to the 'AI' query in the workbook." type="5" refreshedVersion="8" background="1" saveData="1">
    <dbPr connection="Provider=Microsoft.Mashup.OleDb.1;Data Source=$Workbook$;Location=AI;Extended Properties=&quot;&quot;" command="SELECT * FROM [AI]"/>
  </connection>
  <connection id="2" xr16:uid="{FD0B395D-4EFE-4AC1-8F76-5107157301FA}" keepAlive="1" name="Query - AI &amp; Skill_Count" description="Connection to the 'AI &amp; Skill_Count' query in the workbook." type="5" refreshedVersion="8" background="1" saveData="1">
    <dbPr connection="Provider=Microsoft.Mashup.OleDb.1;Data Source=$Workbook$;Location=&quot;AI &amp; Skill_Count&quot;;Extended Properties=&quot;&quot;" command="SELECT * FROM [AI &amp; Skill_Count]"/>
  </connection>
  <connection id="3" xr16:uid="{213CA68B-B3A2-4457-BAA0-CD91E2795E9B}" keepAlive="1" name="Query - skill_count" description="Connection to the 'skill_count' query in the workbook." type="5" refreshedVersion="8" background="1" saveData="1">
    <dbPr connection="Provider=Microsoft.Mashup.OleDb.1;Data Source=$Workbook$;Location=skill_count;Extended Properties=&quot;&quot;" command="SELECT * FROM [skill_count]"/>
  </connection>
  <connection id="4" xr16:uid="{17B6675E-5E50-488E-AA21-5C12EA44734E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53A0BE54-EF38-43DF-85ED-DB5DA937AB11}" name="WorksheetConnection_AI Job Dataset.xlsx!AI___Skill_Count" type="102" refreshedVersion="8" minRefreshableVersion="5">
    <extLst>
      <ext xmlns:x15="http://schemas.microsoft.com/office/spreadsheetml/2010/11/main" uri="{DE250136-89BD-433C-8126-D09CA5730AF9}">
        <x15:connection id="AI___Skill_Count">
          <x15:rangePr sourceName="_xlcn.WorksheetConnection_AIJobDataset.xlsxAI___Skill_Count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<sst xmlns="http://schemas.openxmlformats.org/spreadsheetml/2006/main" count="196940" uniqueCount="28793">
  <si>
    <t>education_required</t>
  </si>
  <si>
    <t>years_experience</t>
  </si>
  <si>
    <t>industry</t>
  </si>
  <si>
    <t>posting_date</t>
  </si>
  <si>
    <t>application_deadline</t>
  </si>
  <si>
    <t>job_description_length</t>
  </si>
  <si>
    <t>benefits_score</t>
  </si>
  <si>
    <t>company_name</t>
  </si>
  <si>
    <t>AI00001</t>
  </si>
  <si>
    <t>AI Research Scientist</t>
  </si>
  <si>
    <t>USD</t>
  </si>
  <si>
    <t>Senior</t>
  </si>
  <si>
    <t>Contract</t>
  </si>
  <si>
    <t>China</t>
  </si>
  <si>
    <t>Medium</t>
  </si>
  <si>
    <t>Hybrid</t>
  </si>
  <si>
    <t>Tableau, PyTorch, Kubernetes, Linux, NLP</t>
  </si>
  <si>
    <t>Bachelor</t>
  </si>
  <si>
    <t>Automotive</t>
  </si>
  <si>
    <t>Smart Analytics</t>
  </si>
  <si>
    <t>AI00002</t>
  </si>
  <si>
    <t>AI Software Engineer</t>
  </si>
  <si>
    <t>Entry</t>
  </si>
  <si>
    <t>Canada</t>
  </si>
  <si>
    <t>Ireland</t>
  </si>
  <si>
    <t>Fully remote</t>
  </si>
  <si>
    <t>Deep Learning, AWS, Mathematics, Python, Docker</t>
  </si>
  <si>
    <t>Master</t>
  </si>
  <si>
    <t>Media</t>
  </si>
  <si>
    <t>TechCorp Inc</t>
  </si>
  <si>
    <t>AI00003</t>
  </si>
  <si>
    <t>AI Specialist</t>
  </si>
  <si>
    <t>Mid</t>
  </si>
  <si>
    <t>Freelance</t>
  </si>
  <si>
    <t>Switzerland</t>
  </si>
  <si>
    <t>Large</t>
  </si>
  <si>
    <t>South Korea</t>
  </si>
  <si>
    <t>No remote</t>
  </si>
  <si>
    <t>Kubernetes, Deep Learning, Java, Hadoop, NLP</t>
  </si>
  <si>
    <t>Associate</t>
  </si>
  <si>
    <t>Education</t>
  </si>
  <si>
    <t>Autonomous Tech</t>
  </si>
  <si>
    <t>AI00004</t>
  </si>
  <si>
    <t>NLP Engineer</t>
  </si>
  <si>
    <t>India</t>
  </si>
  <si>
    <t>Scala, SQL, Linux, Python</t>
  </si>
  <si>
    <t>PhD</t>
  </si>
  <si>
    <t>Consulting</t>
  </si>
  <si>
    <t>Future Systems</t>
  </si>
  <si>
    <t>AI00005</t>
  </si>
  <si>
    <t>AI Consultant</t>
  </si>
  <si>
    <t>EUR</t>
  </si>
  <si>
    <t>Part-time</t>
  </si>
  <si>
    <t>France</t>
  </si>
  <si>
    <t>Small</t>
  </si>
  <si>
    <t>Singapore</t>
  </si>
  <si>
    <t>MLOps, Java, Tableau, Python</t>
  </si>
  <si>
    <t>Advanced Robotics</t>
  </si>
  <si>
    <t>AI00006</t>
  </si>
  <si>
    <t>AI Architect</t>
  </si>
  <si>
    <t>Germany</t>
  </si>
  <si>
    <t>Data Visualization, R, SQL, Linux</t>
  </si>
  <si>
    <t>Healthcare</t>
  </si>
  <si>
    <t>Neural Networks Co</t>
  </si>
  <si>
    <t>AI00007</t>
  </si>
  <si>
    <t>Principal Data Scientist</t>
  </si>
  <si>
    <t>GBP</t>
  </si>
  <si>
    <t>United Kingdom</t>
  </si>
  <si>
    <t>R, Docker, MLOps</t>
  </si>
  <si>
    <t>Gaming</t>
  </si>
  <si>
    <t>DataVision Ltd</t>
  </si>
  <si>
    <t>AI00008</t>
  </si>
  <si>
    <t>Python, SQL, Computer Vision, Java, Azure</t>
  </si>
  <si>
    <t>Cloud AI Solutions</t>
  </si>
  <si>
    <t>AI00009</t>
  </si>
  <si>
    <t>Data Analyst</t>
  </si>
  <si>
    <t>Hadoop, Git, Mathematics, Python</t>
  </si>
  <si>
    <t>Government</t>
  </si>
  <si>
    <t>Quantum Computing Inc</t>
  </si>
  <si>
    <t>AI00010</t>
  </si>
  <si>
    <t>Austria</t>
  </si>
  <si>
    <t>MLOps, GCP, Scala, Azure, Linux</t>
  </si>
  <si>
    <t>AI00011</t>
  </si>
  <si>
    <t>Autonomous Systems Engineer</t>
  </si>
  <si>
    <t>Sweden</t>
  </si>
  <si>
    <t>MLOps, Python, SQL</t>
  </si>
  <si>
    <t>Telecommunications</t>
  </si>
  <si>
    <t>AI00012</t>
  </si>
  <si>
    <t>Executive</t>
  </si>
  <si>
    <t>R, Data Visualization, Python, Azure</t>
  </si>
  <si>
    <t>Manufacturing</t>
  </si>
  <si>
    <t>AI00013</t>
  </si>
  <si>
    <t>Tableau, Python, TensorFlow</t>
  </si>
  <si>
    <t>Predictive Systems</t>
  </si>
  <si>
    <t>AI00014</t>
  </si>
  <si>
    <t>Norway</t>
  </si>
  <si>
    <t>Scala, SQL, Statistics</t>
  </si>
  <si>
    <t>Energy</t>
  </si>
  <si>
    <t>AI00015</t>
  </si>
  <si>
    <t>Full-time</t>
  </si>
  <si>
    <t>PyTorch, Python, Data Visualization, GCP</t>
  </si>
  <si>
    <t>Technology</t>
  </si>
  <si>
    <t>AI00016</t>
  </si>
  <si>
    <t>AI Product Manager</t>
  </si>
  <si>
    <t>Israel</t>
  </si>
  <si>
    <t>Linux, Statistics, Deep Learning</t>
  </si>
  <si>
    <t>AI00017</t>
  </si>
  <si>
    <t>Tableau, NLP, Spark</t>
  </si>
  <si>
    <t>Real Estate</t>
  </si>
  <si>
    <t>AI00018</t>
  </si>
  <si>
    <t>Machine Learning Engineer</t>
  </si>
  <si>
    <t>MLOps, PyTorch, Azure</t>
  </si>
  <si>
    <t>AI Innovations</t>
  </si>
  <si>
    <t>AI00019</t>
  </si>
  <si>
    <t>Data Engineer</t>
  </si>
  <si>
    <t>Git, Hadoop, R, Python, Spark</t>
  </si>
  <si>
    <t>Finance</t>
  </si>
  <si>
    <t>Algorithmic Solutions</t>
  </si>
  <si>
    <t>AI00020</t>
  </si>
  <si>
    <t>Research Scientist</t>
  </si>
  <si>
    <t>Netherlands</t>
  </si>
  <si>
    <t>Java, Scala, NLP, Docker, Computer Vision</t>
  </si>
  <si>
    <t>Transportation</t>
  </si>
  <si>
    <t>AI00021</t>
  </si>
  <si>
    <t>Deep Learning, AWS, Azure</t>
  </si>
  <si>
    <t>AI00022</t>
  </si>
  <si>
    <t>United States</t>
  </si>
  <si>
    <t>Tableau, Spark, NLP, TensorFlow, PyTorch</t>
  </si>
  <si>
    <t>Cognitive Computing</t>
  </si>
  <si>
    <t>AI00023</t>
  </si>
  <si>
    <t>ML Ops Engineer</t>
  </si>
  <si>
    <t>Hadoop, Git, Tableau</t>
  </si>
  <si>
    <t>AI00024</t>
  </si>
  <si>
    <t>Git, Hadoop, Docker</t>
  </si>
  <si>
    <t>AI00025</t>
  </si>
  <si>
    <t>AWS, Azure, Git, SQL, Computer Vision</t>
  </si>
  <si>
    <t>AI00026</t>
  </si>
  <si>
    <t>Robotics Engineer</t>
  </si>
  <si>
    <t>Linux, Git, Tableau, Kubernetes, Data Visualization</t>
  </si>
  <si>
    <t>AI00027</t>
  </si>
  <si>
    <t>Australia</t>
  </si>
  <si>
    <t>Hadoop, Linux, Git, Scala</t>
  </si>
  <si>
    <t>AI00028</t>
  </si>
  <si>
    <t>Mathematics, Kubernetes, TensorFlow, Tableau, PyTorch</t>
  </si>
  <si>
    <t>AI00029</t>
  </si>
  <si>
    <t>Head of AI</t>
  </si>
  <si>
    <t>Python, Scala, NLP, Mathematics, Git</t>
  </si>
  <si>
    <t>AI00030</t>
  </si>
  <si>
    <t>Azure, Python, Computer Vision, Kubernetes, TensorFlow</t>
  </si>
  <si>
    <t>Retail</t>
  </si>
  <si>
    <t>AI00031</t>
  </si>
  <si>
    <t>Deep Learning, GCP, AWS, Linux, Tableau</t>
  </si>
  <si>
    <t>AI00032</t>
  </si>
  <si>
    <t>Denmark</t>
  </si>
  <si>
    <t>Azure, Python, Spark</t>
  </si>
  <si>
    <t>AI00033</t>
  </si>
  <si>
    <t>NLP, Scala, Python</t>
  </si>
  <si>
    <t>AI00034</t>
  </si>
  <si>
    <t>Finland</t>
  </si>
  <si>
    <t>Tableau, Azure, GCP, Linux, Python</t>
  </si>
  <si>
    <t>AI00035</t>
  </si>
  <si>
    <t>Deep Learning Engineer</t>
  </si>
  <si>
    <t>R, GCP, MLOps, Linux</t>
  </si>
  <si>
    <t>AI00036</t>
  </si>
  <si>
    <t>Git, Hadoop, Data Visualization</t>
  </si>
  <si>
    <t>AI00037</t>
  </si>
  <si>
    <t>Japan</t>
  </si>
  <si>
    <t>Data Visualization, Tableau, AWS, Mathematics, Python</t>
  </si>
  <si>
    <t>AI00038</t>
  </si>
  <si>
    <t>Linux, PyTorch, SQL, Statistics</t>
  </si>
  <si>
    <t>AI00039</t>
  </si>
  <si>
    <t>Tableau, Docker, GCP</t>
  </si>
  <si>
    <t>AI00040</t>
  </si>
  <si>
    <t>Computer Vision, Azure, Tableau</t>
  </si>
  <si>
    <t>DeepTech Ventures</t>
  </si>
  <si>
    <t>AI00041</t>
  </si>
  <si>
    <t>Data Scientist</t>
  </si>
  <si>
    <t>Data Visualization, Azure, Spark, MLOps</t>
  </si>
  <si>
    <t>AI00042</t>
  </si>
  <si>
    <t>Java, Mathematics, SQL</t>
  </si>
  <si>
    <t>AI00043</t>
  </si>
  <si>
    <t>Spark, Mathematics, GCP</t>
  </si>
  <si>
    <t>AI00044</t>
  </si>
  <si>
    <t>Machine Learning Researcher</t>
  </si>
  <si>
    <t>Hadoop, Docker, Python, Azure</t>
  </si>
  <si>
    <t>AI00045</t>
  </si>
  <si>
    <t>Docker, R, Linux</t>
  </si>
  <si>
    <t>AI00046</t>
  </si>
  <si>
    <t>Data Visualization, Statistics, R</t>
  </si>
  <si>
    <t>AI00047</t>
  </si>
  <si>
    <t>Scala, Java, Tableau</t>
  </si>
  <si>
    <t>AI00048</t>
  </si>
  <si>
    <t>Java, Azure, GCP</t>
  </si>
  <si>
    <t>AI00049</t>
  </si>
  <si>
    <t>Deep Learning, Git, Data Visualization, Linux, Java</t>
  </si>
  <si>
    <t>AI00050</t>
  </si>
  <si>
    <t>Hadoop, AWS, Linux, Docker, Statistics</t>
  </si>
  <si>
    <t>AI00051</t>
  </si>
  <si>
    <t>Deep Learning, SQL, Mathematics</t>
  </si>
  <si>
    <t>AI00052</t>
  </si>
  <si>
    <t>Linux, R, Azure, Mathematics, Git</t>
  </si>
  <si>
    <t>AI00053</t>
  </si>
  <si>
    <t>Docker, Tableau, Mathematics</t>
  </si>
  <si>
    <t>AI00054</t>
  </si>
  <si>
    <t>R, PyTorch, Kubernetes, Computer Vision</t>
  </si>
  <si>
    <t>AI00055</t>
  </si>
  <si>
    <t>Python, Tableau, TensorFlow, AWS</t>
  </si>
  <si>
    <t>AI00056</t>
  </si>
  <si>
    <t>Azure, Kubernetes, TensorFlow, Statistics, Spark</t>
  </si>
  <si>
    <t>AI00057</t>
  </si>
  <si>
    <t>Python, Docker, GCP, Scala</t>
  </si>
  <si>
    <t>AI00058</t>
  </si>
  <si>
    <t>Git, Linux, Python, TensorFlow, Mathematics</t>
  </si>
  <si>
    <t>AI00059</t>
  </si>
  <si>
    <t>PyTorch, Computer Vision, R</t>
  </si>
  <si>
    <t>AI00060</t>
  </si>
  <si>
    <t>R, Spark, AWS</t>
  </si>
  <si>
    <t>AI00061</t>
  </si>
  <si>
    <t>Tableau, NLP, Azure, Statistics, PyTorch</t>
  </si>
  <si>
    <t>AI00062</t>
  </si>
  <si>
    <t>TensorFlow, Azure, Computer Vision, Data Visualization</t>
  </si>
  <si>
    <t>AI00063</t>
  </si>
  <si>
    <t>TensorFlow, Scala, Docker, Statistics</t>
  </si>
  <si>
    <t>AI00064</t>
  </si>
  <si>
    <t>Java, R, Deep Learning, NLP, Azure</t>
  </si>
  <si>
    <t>AI00065</t>
  </si>
  <si>
    <t>Java, Git, Deep Learning</t>
  </si>
  <si>
    <t>Machine Intelligence Group</t>
  </si>
  <si>
    <t>AI00066</t>
  </si>
  <si>
    <t>Mathematics, Spark, Python, AWS</t>
  </si>
  <si>
    <t>AI00067</t>
  </si>
  <si>
    <t>SQL, Java, MLOps, Linux, PyTorch</t>
  </si>
  <si>
    <t>AI00068</t>
  </si>
  <si>
    <t>Python, Scala, Statistics, Git</t>
  </si>
  <si>
    <t>Digital Transformation LLC</t>
  </si>
  <si>
    <t>AI00069</t>
  </si>
  <si>
    <t>Hadoop, Python, Kubernetes, Azure</t>
  </si>
  <si>
    <t>AI00070</t>
  </si>
  <si>
    <t>MLOps, Kubernetes, Git, Python</t>
  </si>
  <si>
    <t>AI00071</t>
  </si>
  <si>
    <t>AWS, Kubernetes, Azure</t>
  </si>
  <si>
    <t>AI00072</t>
  </si>
  <si>
    <t>PyTorch, Kubernetes, Git, SQL</t>
  </si>
  <si>
    <t>AI00073</t>
  </si>
  <si>
    <t>NLP, Azure, Statistics, Spark, Mathematics</t>
  </si>
  <si>
    <t>AI00074</t>
  </si>
  <si>
    <t>Linux, R, Tableau</t>
  </si>
  <si>
    <t>AI00075</t>
  </si>
  <si>
    <t>Scala, R, Tableau, Data Visualization</t>
  </si>
  <si>
    <t>AI00076</t>
  </si>
  <si>
    <t>Mathematics, Kubernetes, Spark</t>
  </si>
  <si>
    <t>AI00077</t>
  </si>
  <si>
    <t>Kubernetes, Spark, Statistics, Scala</t>
  </si>
  <si>
    <t>AI00078</t>
  </si>
  <si>
    <t>MLOps, SQL, Statistics</t>
  </si>
  <si>
    <t>AI00079</t>
  </si>
  <si>
    <t>Computer Vision Engineer</t>
  </si>
  <si>
    <t>Scala, MLOps, NLP</t>
  </si>
  <si>
    <t>AI00080</t>
  </si>
  <si>
    <t>PyTorch, Linux, SQL</t>
  </si>
  <si>
    <t>AI00081</t>
  </si>
  <si>
    <t>Git, Kubernetes, TensorFlow, R, Java</t>
  </si>
  <si>
    <t>AI00082</t>
  </si>
  <si>
    <t>R, Tableau, SQL, MLOps, Docker</t>
  </si>
  <si>
    <t>AI00083</t>
  </si>
  <si>
    <t>NLP, Azure, Spark, Data Visualization</t>
  </si>
  <si>
    <t>AI00084</t>
  </si>
  <si>
    <t>Java, SQL, Spark, Tableau, Azure</t>
  </si>
  <si>
    <t>AI00085</t>
  </si>
  <si>
    <t>Docker, Python, Git, Kubernetes, Java</t>
  </si>
  <si>
    <t>AI00086</t>
  </si>
  <si>
    <t>Git, MLOps, Hadoop, Python, Spark</t>
  </si>
  <si>
    <t>AI00087</t>
  </si>
  <si>
    <t>SQL, Kubernetes, Docker</t>
  </si>
  <si>
    <t>AI00088</t>
  </si>
  <si>
    <t>R, NLP, SQL, GCP</t>
  </si>
  <si>
    <t>AI00089</t>
  </si>
  <si>
    <t>Spark, SQL, Python, Mathematics, Linux</t>
  </si>
  <si>
    <t>AI00090</t>
  </si>
  <si>
    <t>PyTorch, Hadoop, Scala, Computer Vision</t>
  </si>
  <si>
    <t>AI00091</t>
  </si>
  <si>
    <t>Hadoop, Spark, Kubernetes, Python</t>
  </si>
  <si>
    <t>AI00092</t>
  </si>
  <si>
    <t>Hadoop, Python, TensorFlow, R, Statistics</t>
  </si>
  <si>
    <t>AI00093</t>
  </si>
  <si>
    <t>Computer Vision, PyTorch, GCP, Linux</t>
  </si>
  <si>
    <t>AI00094</t>
  </si>
  <si>
    <t>Java, Hadoop, Mathematics</t>
  </si>
  <si>
    <t>AI00095</t>
  </si>
  <si>
    <t>Linux, R, NLP, PyTorch, Git</t>
  </si>
  <si>
    <t>AI00096</t>
  </si>
  <si>
    <t>Statistics, Python, TensorFlow, PyTorch, Git</t>
  </si>
  <si>
    <t>AI00097</t>
  </si>
  <si>
    <t>Kubernetes, Scala, Java</t>
  </si>
  <si>
    <t>AI00098</t>
  </si>
  <si>
    <t>Deep Learning, Statistics, Computer Vision, TensorFlow, Mathematics</t>
  </si>
  <si>
    <t>AI00099</t>
  </si>
  <si>
    <t>Python, AWS, Kubernetes, Deep Learning</t>
  </si>
  <si>
    <t>AI00100</t>
  </si>
  <si>
    <t>AWS, Kubernetes, Docker, Mathematics, MLOps</t>
  </si>
  <si>
    <t>AI00101</t>
  </si>
  <si>
    <t>Scala, Git, Java</t>
  </si>
  <si>
    <t>AI00102</t>
  </si>
  <si>
    <t>Azure, AWS, PyTorch, GCP, Hadoop</t>
  </si>
  <si>
    <t>AI00103</t>
  </si>
  <si>
    <t>Spark, Mathematics, PyTorch, SQL, TensorFlow</t>
  </si>
  <si>
    <t>AI00104</t>
  </si>
  <si>
    <t>SQL, Python, Deep Learning</t>
  </si>
  <si>
    <t>AI00105</t>
  </si>
  <si>
    <t>TensorFlow, GCP, PyTorch, Spark</t>
  </si>
  <si>
    <t>AI00106</t>
  </si>
  <si>
    <t>Git, SQL, PyTorch, Mathematics</t>
  </si>
  <si>
    <t>AI00107</t>
  </si>
  <si>
    <t>Data Visualization, PyTorch, Spark, TensorFlow</t>
  </si>
  <si>
    <t>AI00108</t>
  </si>
  <si>
    <t>TensorFlow, SQL, NLP, Computer Vision, Git</t>
  </si>
  <si>
    <t>AI00109</t>
  </si>
  <si>
    <t>Java, R, Git, Mathematics, Spark</t>
  </si>
  <si>
    <t>AI00110</t>
  </si>
  <si>
    <t>PyTorch, Docker, GCP</t>
  </si>
  <si>
    <t>AI00111</t>
  </si>
  <si>
    <t>Computer Vision, Hadoop, Git, AWS</t>
  </si>
  <si>
    <t>AI00112</t>
  </si>
  <si>
    <t>TensorFlow, Linux, SQL, Hadoop</t>
  </si>
  <si>
    <t>AI00113</t>
  </si>
  <si>
    <t>SQL, Scala, Python</t>
  </si>
  <si>
    <t>AI00114</t>
  </si>
  <si>
    <t>NLP, Computer Vision, Mathematics, Statistics, R</t>
  </si>
  <si>
    <t>AI00115</t>
  </si>
  <si>
    <t>Azure, R, Linux, MLOps</t>
  </si>
  <si>
    <t>AI00116</t>
  </si>
  <si>
    <t>R, AWS, Computer Vision, Statistics, Docker</t>
  </si>
  <si>
    <t>AI00117</t>
  </si>
  <si>
    <t>Kubernetes, SQL, Azure, Deep Learning, Linux</t>
  </si>
  <si>
    <t>AI00118</t>
  </si>
  <si>
    <t>PyTorch, SQL, MLOps, AWS, TensorFlow</t>
  </si>
  <si>
    <t>AI00119</t>
  </si>
  <si>
    <t>MLOps, R, Git, Mathematics</t>
  </si>
  <si>
    <t>AI00120</t>
  </si>
  <si>
    <t>Linux, Scala, SQL, Git</t>
  </si>
  <si>
    <t>AI00121</t>
  </si>
  <si>
    <t>Git, Deep Learning, Kubernetes, Linux, GCP</t>
  </si>
  <si>
    <t>AI00122</t>
  </si>
  <si>
    <t>Git, SQL, Scala, Python, Computer Vision</t>
  </si>
  <si>
    <t>AI00123</t>
  </si>
  <si>
    <t>Python, Tableau, Java</t>
  </si>
  <si>
    <t>AI00124</t>
  </si>
  <si>
    <t>Docker, AWS, Linux, Git, Azure</t>
  </si>
  <si>
    <t>AI00125</t>
  </si>
  <si>
    <t>PyTorch, Scala, Linux, Tableau, Deep Learning</t>
  </si>
  <si>
    <t>AI00126</t>
  </si>
  <si>
    <t>Docker, SQL, Kubernetes, Git, Statistics</t>
  </si>
  <si>
    <t>AI00127</t>
  </si>
  <si>
    <t>Statistics, R, Python, TensorFlow</t>
  </si>
  <si>
    <t>AI00128</t>
  </si>
  <si>
    <t>Kubernetes, Azure, Spark, TensorFlow, Linux</t>
  </si>
  <si>
    <t>AI00129</t>
  </si>
  <si>
    <t>GCP, R, Azure, Deep Learning, PyTorch</t>
  </si>
  <si>
    <t>AI00130</t>
  </si>
  <si>
    <t>Spark, Python, Deep Learning, Linux, Java</t>
  </si>
  <si>
    <t>AI00131</t>
  </si>
  <si>
    <t>AWS, R, Spark</t>
  </si>
  <si>
    <t>AI00132</t>
  </si>
  <si>
    <t>Python, TensorFlow, PyTorch</t>
  </si>
  <si>
    <t>AI00133</t>
  </si>
  <si>
    <t>Statistics, Python, SQL</t>
  </si>
  <si>
    <t>AI00134</t>
  </si>
  <si>
    <t>Hadoop, Azure, Python, R</t>
  </si>
  <si>
    <t>AI00135</t>
  </si>
  <si>
    <t>Computer Vision, GCP, Azure, SQL, Python</t>
  </si>
  <si>
    <t>AI00136</t>
  </si>
  <si>
    <t>Hadoop, Java, Data Visualization</t>
  </si>
  <si>
    <t>AI00137</t>
  </si>
  <si>
    <t>Computer Vision, SQL, PyTorch, Java</t>
  </si>
  <si>
    <t>AI00138</t>
  </si>
  <si>
    <t>Hadoop, Python, Git, TensorFlow</t>
  </si>
  <si>
    <t>AI00139</t>
  </si>
  <si>
    <t>PyTorch, Statistics, MLOps, Kubernetes, Computer Vision</t>
  </si>
  <si>
    <t>AI00140</t>
  </si>
  <si>
    <t>Linux, AWS, Computer Vision, Deep Learning</t>
  </si>
  <si>
    <t>AI00141</t>
  </si>
  <si>
    <t>PyTorch, TensorFlow, Hadoop, Python</t>
  </si>
  <si>
    <t>AI00142</t>
  </si>
  <si>
    <t>GCP, Kubernetes, Computer Vision, Deep Learning, SQL</t>
  </si>
  <si>
    <t>AI00143</t>
  </si>
  <si>
    <t>SQL, MLOps, Python</t>
  </si>
  <si>
    <t>AI00144</t>
  </si>
  <si>
    <t>Python, Hadoop, Deep Learning</t>
  </si>
  <si>
    <t>AI00145</t>
  </si>
  <si>
    <t>GCP, Linux, R, Hadoop</t>
  </si>
  <si>
    <t>AI00146</t>
  </si>
  <si>
    <t>TensorFlow, Git, Azure, Python</t>
  </si>
  <si>
    <t>AI00147</t>
  </si>
  <si>
    <t>Kubernetes, Deep Learning, PyTorch</t>
  </si>
  <si>
    <t>AI00148</t>
  </si>
  <si>
    <t>SQL, Data Visualization, GCP, Deep Learning, MLOps</t>
  </si>
  <si>
    <t>AI00149</t>
  </si>
  <si>
    <t>GCP, Python, Computer Vision, Git</t>
  </si>
  <si>
    <t>AI00150</t>
  </si>
  <si>
    <t>TensorFlow, Kubernetes, Deep Learning</t>
  </si>
  <si>
    <t>AI00151</t>
  </si>
  <si>
    <t>Computer Vision, PyTorch, Linux, TensorFlow</t>
  </si>
  <si>
    <t>AI00152</t>
  </si>
  <si>
    <t>Git, Tableau, Hadoop, Computer Vision</t>
  </si>
  <si>
    <t>AI00153</t>
  </si>
  <si>
    <t>R, SQL, Data Visualization</t>
  </si>
  <si>
    <t>AI00154</t>
  </si>
  <si>
    <t>Linux, Python, Scala, Docker</t>
  </si>
  <si>
    <t>AI00155</t>
  </si>
  <si>
    <t>Python, GCP, TensorFlow</t>
  </si>
  <si>
    <t>AI00156</t>
  </si>
  <si>
    <t>Docker, Deep Learning, R</t>
  </si>
  <si>
    <t>AI00157</t>
  </si>
  <si>
    <t>Git, Spark, Azure, Statistics</t>
  </si>
  <si>
    <t>AI00158</t>
  </si>
  <si>
    <t>Python, Java, Kubernetes, SQL, NLP</t>
  </si>
  <si>
    <t>AI00159</t>
  </si>
  <si>
    <t>Hadoop, Mathematics, Linux</t>
  </si>
  <si>
    <t>AI00160</t>
  </si>
  <si>
    <t>GCP, Computer Vision, Scala, AWS, Linux</t>
  </si>
  <si>
    <t>AI00161</t>
  </si>
  <si>
    <t>Data Visualization, SQL, Scala</t>
  </si>
  <si>
    <t>AI00162</t>
  </si>
  <si>
    <t>SQL, Tableau, Statistics, GCP</t>
  </si>
  <si>
    <t>AI00163</t>
  </si>
  <si>
    <t>Deep Learning, Python, NLP</t>
  </si>
  <si>
    <t>AI00164</t>
  </si>
  <si>
    <t>R, AWS, Git, Tableau</t>
  </si>
  <si>
    <t>AI00165</t>
  </si>
  <si>
    <t>Python, Spark, Hadoop</t>
  </si>
  <si>
    <t>AI00166</t>
  </si>
  <si>
    <t>Linux, TensorFlow, GCP, Docker, Azure</t>
  </si>
  <si>
    <t>AI00167</t>
  </si>
  <si>
    <t>TensorFlow, Docker, AWS, Spark</t>
  </si>
  <si>
    <t>AI00168</t>
  </si>
  <si>
    <t>Linux, Azure, Kubernetes</t>
  </si>
  <si>
    <t>AI00169</t>
  </si>
  <si>
    <t>Statistics, Tableau, Java, Data Visualization, NLP</t>
  </si>
  <si>
    <t>AI00170</t>
  </si>
  <si>
    <t>Spark, Linux, AWS, Deep Learning</t>
  </si>
  <si>
    <t>AI00171</t>
  </si>
  <si>
    <t>Scala, Data Visualization, TensorFlow, Mathematics, Java</t>
  </si>
  <si>
    <t>AI00172</t>
  </si>
  <si>
    <t>PyTorch, Scala, Hadoop, Docker, Computer Vision</t>
  </si>
  <si>
    <t>AI00173</t>
  </si>
  <si>
    <t>Tableau, GCP, Python</t>
  </si>
  <si>
    <t>AI00174</t>
  </si>
  <si>
    <t>Python, TensorFlow, GCP, Java</t>
  </si>
  <si>
    <t>AI00175</t>
  </si>
  <si>
    <t>Statistics, TensorFlow, Python</t>
  </si>
  <si>
    <t>AI00176</t>
  </si>
  <si>
    <t>Scala, Hadoop, Azure</t>
  </si>
  <si>
    <t>AI00177</t>
  </si>
  <si>
    <t>Linux, Azure, Git, Deep Learning, Spark</t>
  </si>
  <si>
    <t>AI00178</t>
  </si>
  <si>
    <t>Kubernetes, Git, GCP, NLP</t>
  </si>
  <si>
    <t>AI00179</t>
  </si>
  <si>
    <t>Scala, Python, Data Visualization, Kubernetes, Statistics</t>
  </si>
  <si>
    <t>AI00180</t>
  </si>
  <si>
    <t>Deep Learning, Azure, Python</t>
  </si>
  <si>
    <t>AI00181</t>
  </si>
  <si>
    <t>Statistics, AWS, Java, PyTorch</t>
  </si>
  <si>
    <t>AI00182</t>
  </si>
  <si>
    <t>Python, Spark, TensorFlow</t>
  </si>
  <si>
    <t>AI00183</t>
  </si>
  <si>
    <t>SQL, Docker, Linux, GCP</t>
  </si>
  <si>
    <t>AI00184</t>
  </si>
  <si>
    <t>PyTorch, NLP, MLOps, Azure</t>
  </si>
  <si>
    <t>AI00185</t>
  </si>
  <si>
    <t>Docker, Azure, NLP</t>
  </si>
  <si>
    <t>AI00186</t>
  </si>
  <si>
    <t>Python, TensorFlow, R</t>
  </si>
  <si>
    <t>AI00187</t>
  </si>
  <si>
    <t>SQL, PyTorch, NLP, Data Visualization</t>
  </si>
  <si>
    <t>AI00188</t>
  </si>
  <si>
    <t>Java, Python, Mathematics</t>
  </si>
  <si>
    <t>AI00189</t>
  </si>
  <si>
    <t>Mathematics, Docker, Deep Learning</t>
  </si>
  <si>
    <t>AI00190</t>
  </si>
  <si>
    <t>NLP, R, Scala, Computer Vision, Azure</t>
  </si>
  <si>
    <t>AI00191</t>
  </si>
  <si>
    <t>Python, TensorFlow, Scala, AWS</t>
  </si>
  <si>
    <t>AI00192</t>
  </si>
  <si>
    <t>PyTorch, SQL, Kubernetes, Git, Java</t>
  </si>
  <si>
    <t>AI00193</t>
  </si>
  <si>
    <t>Java, Python, Deep Learning, Statistics</t>
  </si>
  <si>
    <t>AI00194</t>
  </si>
  <si>
    <t>TensorFlow, Docker, R, NLP, Java</t>
  </si>
  <si>
    <t>AI00195</t>
  </si>
  <si>
    <t>Java, Scala, Tableau</t>
  </si>
  <si>
    <t>AI00196</t>
  </si>
  <si>
    <t>GCP, TensorFlow, Data Visualization</t>
  </si>
  <si>
    <t>AI00197</t>
  </si>
  <si>
    <t>Linux, PyTorch, TensorFlow, Azure, Python</t>
  </si>
  <si>
    <t>AI00198</t>
  </si>
  <si>
    <t>MLOps, Python, Linux, NLP</t>
  </si>
  <si>
    <t>AI00199</t>
  </si>
  <si>
    <t>Linux, Kubernetes, Spark, Java</t>
  </si>
  <si>
    <t>AI00200</t>
  </si>
  <si>
    <t>TensorFlow, Kubernetes, SQL, Linux, Mathematics</t>
  </si>
  <si>
    <t>AI00201</t>
  </si>
  <si>
    <t>MLOps, Java, AWS, NLP, PyTorch</t>
  </si>
  <si>
    <t>AI00202</t>
  </si>
  <si>
    <t>Statistics, Python, TensorFlow</t>
  </si>
  <si>
    <t>AI00203</t>
  </si>
  <si>
    <t>PyTorch, SQL, TensorFlow, Git, Azure</t>
  </si>
  <si>
    <t>AI00204</t>
  </si>
  <si>
    <t>Scala, SQL, Deep Learning, Statistics, GCP</t>
  </si>
  <si>
    <t>AI00205</t>
  </si>
  <si>
    <t>AWS, Scala, Docker</t>
  </si>
  <si>
    <t>AI00206</t>
  </si>
  <si>
    <t>Spark, Kubernetes, Mathematics</t>
  </si>
  <si>
    <t>AI00207</t>
  </si>
  <si>
    <t>Python, SQL, Git</t>
  </si>
  <si>
    <t>AI00208</t>
  </si>
  <si>
    <t>Python, GCP, Docker, Git, Java</t>
  </si>
  <si>
    <t>AI00209</t>
  </si>
  <si>
    <t>Mathematics, Hadoop, Tableau</t>
  </si>
  <si>
    <t>AI00210</t>
  </si>
  <si>
    <t>Linux, Python, NLP</t>
  </si>
  <si>
    <t>AI00211</t>
  </si>
  <si>
    <t>Java, Docker, Hadoop</t>
  </si>
  <si>
    <t>AI00212</t>
  </si>
  <si>
    <t>Python, Kubernetes, Statistics, TensorFlow</t>
  </si>
  <si>
    <t>AI00213</t>
  </si>
  <si>
    <t>GCP, Deep Learning, Python, MLOps</t>
  </si>
  <si>
    <t>AI00214</t>
  </si>
  <si>
    <t>R, SQL, AWS, MLOps, Data Visualization</t>
  </si>
  <si>
    <t>AI00215</t>
  </si>
  <si>
    <t>Azure, Python, TensorFlow, Data Visualization</t>
  </si>
  <si>
    <t>AI00216</t>
  </si>
  <si>
    <t>GCP, Azure, Deep Learning, Spark, SQL</t>
  </si>
  <si>
    <t>AI00217</t>
  </si>
  <si>
    <t>MLOps, Data Visualization, Git, TensorFlow, Hadoop</t>
  </si>
  <si>
    <t>AI00218</t>
  </si>
  <si>
    <t>R, Docker, GCP, Java</t>
  </si>
  <si>
    <t>AI00219</t>
  </si>
  <si>
    <t>PyTorch, MLOps, Computer Vision, AWS, Deep Learning</t>
  </si>
  <si>
    <t>AI00220</t>
  </si>
  <si>
    <t>AWS, Hadoop, Python, Scala, Computer Vision</t>
  </si>
  <si>
    <t>AI00221</t>
  </si>
  <si>
    <t>PyTorch, SQL, Kubernetes</t>
  </si>
  <si>
    <t>AI00222</t>
  </si>
  <si>
    <t>SQL, Linux, Tableau, MLOps, Spark</t>
  </si>
  <si>
    <t>AI00223</t>
  </si>
  <si>
    <t>Mathematics, Hadoop, Scala, NLP, Kubernetes</t>
  </si>
  <si>
    <t>AI00224</t>
  </si>
  <si>
    <t>Scala, R, SQL</t>
  </si>
  <si>
    <t>AI00225</t>
  </si>
  <si>
    <t>Java, Python, MLOps, Docker</t>
  </si>
  <si>
    <t>AI00226</t>
  </si>
  <si>
    <t>SQL, NLP, Python</t>
  </si>
  <si>
    <t>AI00227</t>
  </si>
  <si>
    <t>Data Visualization, Linux, GCP, Hadoop</t>
  </si>
  <si>
    <t>AI00228</t>
  </si>
  <si>
    <t>Hadoop, Python, Linux, Mathematics</t>
  </si>
  <si>
    <t>AI00229</t>
  </si>
  <si>
    <t>Kubernetes, Linux, Tableau, MLOps, Statistics</t>
  </si>
  <si>
    <t>AI00230</t>
  </si>
  <si>
    <t>Docker, PyTorch, Spark, TensorFlow, NLP</t>
  </si>
  <si>
    <t>AI00231</t>
  </si>
  <si>
    <t>Tableau, Linux, PyTorch, Java, AWS</t>
  </si>
  <si>
    <t>AI00232</t>
  </si>
  <si>
    <t>Azure, Python, Mathematics</t>
  </si>
  <si>
    <t>AI00233</t>
  </si>
  <si>
    <t>TensorFlow, Linux, Deep Learning, Hadoop</t>
  </si>
  <si>
    <t>AI00234</t>
  </si>
  <si>
    <t>TensorFlow, Azure, Tableau, Data Visualization, Hadoop</t>
  </si>
  <si>
    <t>AI00235</t>
  </si>
  <si>
    <t>NLP, Tableau, Kubernetes, SQL, GCP</t>
  </si>
  <si>
    <t>AI00236</t>
  </si>
  <si>
    <t>Scala, Python, Data Visualization</t>
  </si>
  <si>
    <t>AI00237</t>
  </si>
  <si>
    <t>Hadoop, Spark, Kubernetes, Scala</t>
  </si>
  <si>
    <t>AI00238</t>
  </si>
  <si>
    <t>Linux, Kubernetes, Data Visualization, TensorFlow, Docker</t>
  </si>
  <si>
    <t>AI00239</t>
  </si>
  <si>
    <t>Git, Statistics, Data Visualization, Python, Scala</t>
  </si>
  <si>
    <t>AI00240</t>
  </si>
  <si>
    <t>Hadoop, Spark, Tableau, R, Python</t>
  </si>
  <si>
    <t>AI00241</t>
  </si>
  <si>
    <t>TensorFlow, MLOps, Kubernetes, SQL, Java</t>
  </si>
  <si>
    <t>AI00242</t>
  </si>
  <si>
    <t>Hadoop, Azure, Java, MLOps</t>
  </si>
  <si>
    <t>AI00243</t>
  </si>
  <si>
    <t>Git, Docker, Statistics, Mathematics</t>
  </si>
  <si>
    <t>AI00244</t>
  </si>
  <si>
    <t>Spark, Git, Hadoop</t>
  </si>
  <si>
    <t>AI00245</t>
  </si>
  <si>
    <t>Python, Mathematics, PyTorch, Spark</t>
  </si>
  <si>
    <t>AI00246</t>
  </si>
  <si>
    <t>R, Azure, MLOps</t>
  </si>
  <si>
    <t>AI00247</t>
  </si>
  <si>
    <t>Git, Statistics, Mathematics, Hadoop, Java</t>
  </si>
  <si>
    <t>AI00248</t>
  </si>
  <si>
    <t>SQL, Statistics, Mathematics, TensorFlow, GCP</t>
  </si>
  <si>
    <t>AI00249</t>
  </si>
  <si>
    <t>Java, Azure, Tableau, Python</t>
  </si>
  <si>
    <t>AI00250</t>
  </si>
  <si>
    <t>Git, Scala, NLP, Python</t>
  </si>
  <si>
    <t>AI00251</t>
  </si>
  <si>
    <t>PyTorch, Python, Deep Learning, SQL, MLOps</t>
  </si>
  <si>
    <t>AI00252</t>
  </si>
  <si>
    <t>Python, Linux, Tableau, SQL, MLOps</t>
  </si>
  <si>
    <t>AI00253</t>
  </si>
  <si>
    <t>TensorFlow, Hadoop, Python, Java, Docker</t>
  </si>
  <si>
    <t>AI00254</t>
  </si>
  <si>
    <t>PyTorch, Java, Kubernetes</t>
  </si>
  <si>
    <t>AI00255</t>
  </si>
  <si>
    <t>Azure, PyTorch, NLP, TensorFlow</t>
  </si>
  <si>
    <t>AI00256</t>
  </si>
  <si>
    <t>Spark, Java, GCP</t>
  </si>
  <si>
    <t>AI00257</t>
  </si>
  <si>
    <t>SQL, Python, GCP</t>
  </si>
  <si>
    <t>AI00258</t>
  </si>
  <si>
    <t>Python, GCP, Mathematics, Scala, Deep Learning</t>
  </si>
  <si>
    <t>AI00259</t>
  </si>
  <si>
    <t>GCP, Python, Azure, Scala</t>
  </si>
  <si>
    <t>AI00260</t>
  </si>
  <si>
    <t>TensorFlow, PyTorch, Spark</t>
  </si>
  <si>
    <t>AI00261</t>
  </si>
  <si>
    <t>R, Python, Data Visualization, TensorFlow</t>
  </si>
  <si>
    <t>AI00262</t>
  </si>
  <si>
    <t>Data Visualization, Scala, Python, SQL, Linux</t>
  </si>
  <si>
    <t>AI00263</t>
  </si>
  <si>
    <t>Java, AWS, GCP, Spark</t>
  </si>
  <si>
    <t>AI00264</t>
  </si>
  <si>
    <t>AWS, Mathematics, Linux</t>
  </si>
  <si>
    <t>AI00265</t>
  </si>
  <si>
    <t>Scala, AWS, Spark, Deep Learning</t>
  </si>
  <si>
    <t>AI00266</t>
  </si>
  <si>
    <t>Scala, GCP, MLOps, Python, Computer Vision</t>
  </si>
  <si>
    <t>AI00267</t>
  </si>
  <si>
    <t>Scala, Mathematics, MLOps, Python</t>
  </si>
  <si>
    <t>AI00268</t>
  </si>
  <si>
    <t>R, Git, Statistics, Spark, Python</t>
  </si>
  <si>
    <t>AI00269</t>
  </si>
  <si>
    <t>Java, Kubernetes, Tableau</t>
  </si>
  <si>
    <t>AI00270</t>
  </si>
  <si>
    <t>Docker, Hadoop, PyTorch, Python, Java</t>
  </si>
  <si>
    <t>AI00271</t>
  </si>
  <si>
    <t>AWS, R, Python</t>
  </si>
  <si>
    <t>AI00272</t>
  </si>
  <si>
    <t>MLOps, Data Visualization, Deep Learning, Python</t>
  </si>
  <si>
    <t>AI00273</t>
  </si>
  <si>
    <t>R, Linux, AWS</t>
  </si>
  <si>
    <t>AI00274</t>
  </si>
  <si>
    <t>Azure, Git, SQL, NLP, Docker</t>
  </si>
  <si>
    <t>AI00275</t>
  </si>
  <si>
    <t>Git, NLP, MLOps</t>
  </si>
  <si>
    <t>AI00276</t>
  </si>
  <si>
    <t>Java, Git, Data Visualization, SQL, Kubernetes</t>
  </si>
  <si>
    <t>AI00277</t>
  </si>
  <si>
    <t>Git, Java, MLOps</t>
  </si>
  <si>
    <t>AI00278</t>
  </si>
  <si>
    <t>TensorFlow, Kubernetes, Git, Computer Vision, Statistics</t>
  </si>
  <si>
    <t>AI00279</t>
  </si>
  <si>
    <t>Linux, Statistics, MLOps, Computer Vision, Deep Learning</t>
  </si>
  <si>
    <t>AI00280</t>
  </si>
  <si>
    <t>Tableau, GCP, SQL, MLOps</t>
  </si>
  <si>
    <t>AI00281</t>
  </si>
  <si>
    <t>GCP, R, Python, Kubernetes</t>
  </si>
  <si>
    <t>AI00282</t>
  </si>
  <si>
    <t>Azure, Python, Data Visualization</t>
  </si>
  <si>
    <t>AI00283</t>
  </si>
  <si>
    <t>PyTorch, Scala, NLP, GCP</t>
  </si>
  <si>
    <t>AI00284</t>
  </si>
  <si>
    <t>Java, Hadoop, Deep Learning, TensorFlow</t>
  </si>
  <si>
    <t>AI00285</t>
  </si>
  <si>
    <t>Deep Learning, Statistics, Docker</t>
  </si>
  <si>
    <t>AI00286</t>
  </si>
  <si>
    <t>Spark, Python, Tableau</t>
  </si>
  <si>
    <t>AI00287</t>
  </si>
  <si>
    <t>Tableau, SQL, MLOps, PyTorch</t>
  </si>
  <si>
    <t>AI00288</t>
  </si>
  <si>
    <t>Docker, TensorFlow, Hadoop, Git, Scala</t>
  </si>
  <si>
    <t>AI00289</t>
  </si>
  <si>
    <t>Tableau, AWS, NLP, Scala</t>
  </si>
  <si>
    <t>AI00290</t>
  </si>
  <si>
    <t>Git, SQL, Spark, MLOps</t>
  </si>
  <si>
    <t>AI00291</t>
  </si>
  <si>
    <t>Tableau, Linux, SQL, Spark, GCP</t>
  </si>
  <si>
    <t>AI00292</t>
  </si>
  <si>
    <t>Hadoop, SQL, Computer Vision</t>
  </si>
  <si>
    <t>AI00293</t>
  </si>
  <si>
    <t>SQL, MLOps, Data Visualization, Scala, Git</t>
  </si>
  <si>
    <t>AI00294</t>
  </si>
  <si>
    <t>Data Visualization, Hadoop, Scala, AWS</t>
  </si>
  <si>
    <t>AI00295</t>
  </si>
  <si>
    <t>Mathematics, Scala, MLOps, SQL</t>
  </si>
  <si>
    <t>AI00296</t>
  </si>
  <si>
    <t>R, SQL, Scala</t>
  </si>
  <si>
    <t>AI00297</t>
  </si>
  <si>
    <t>Git, AWS, PyTorch</t>
  </si>
  <si>
    <t>AI00298</t>
  </si>
  <si>
    <t>Computer Vision, SQL, Java, GCP</t>
  </si>
  <si>
    <t>AI00299</t>
  </si>
  <si>
    <t>Python, TensorFlow, Git, PyTorch, MLOps</t>
  </si>
  <si>
    <t>AI00300</t>
  </si>
  <si>
    <t>AWS, SQL, Azure</t>
  </si>
  <si>
    <t>AI00301</t>
  </si>
  <si>
    <t>Mathematics, R, MLOps</t>
  </si>
  <si>
    <t>AI00302</t>
  </si>
  <si>
    <t>R, Python, Azure, Java</t>
  </si>
  <si>
    <t>AI00303</t>
  </si>
  <si>
    <t>Kubernetes, Scala, Data Visualization</t>
  </si>
  <si>
    <t>AI00304</t>
  </si>
  <si>
    <t>Deep Learning, Kubernetes, SQL</t>
  </si>
  <si>
    <t>AI00305</t>
  </si>
  <si>
    <t>Kubernetes, Scala, PyTorch, AWS, Docker</t>
  </si>
  <si>
    <t>AI00306</t>
  </si>
  <si>
    <t>Python, Kubernetes, Scala, Linux</t>
  </si>
  <si>
    <t>AI00307</t>
  </si>
  <si>
    <t>Git, Python, Scala, AWS</t>
  </si>
  <si>
    <t>AI00308</t>
  </si>
  <si>
    <t>Hadoop, GCP, MLOps, Statistics</t>
  </si>
  <si>
    <t>AI00309</t>
  </si>
  <si>
    <t>Hadoop, Python, Kubernetes</t>
  </si>
  <si>
    <t>AI00310</t>
  </si>
  <si>
    <t>Git, Python, TensorFlow, SQL</t>
  </si>
  <si>
    <t>AI00311</t>
  </si>
  <si>
    <t>Linux, GCP, Statistics, NLP, Azure</t>
  </si>
  <si>
    <t>AI00312</t>
  </si>
  <si>
    <t>R, Git, Computer Vision</t>
  </si>
  <si>
    <t>AI00313</t>
  </si>
  <si>
    <t>Linux, SQL, PyTorch, NLP, Git</t>
  </si>
  <si>
    <t>AI00314</t>
  </si>
  <si>
    <t>SQL, Computer Vision, Linux, Data Visualization, Git</t>
  </si>
  <si>
    <t>AI00315</t>
  </si>
  <si>
    <t>AI00316</t>
  </si>
  <si>
    <t>Java, MLOps, TensorFlow</t>
  </si>
  <si>
    <t>AI00317</t>
  </si>
  <si>
    <t>NLP, SQL, Python</t>
  </si>
  <si>
    <t>AI00318</t>
  </si>
  <si>
    <t>Docker, Python, Mathematics</t>
  </si>
  <si>
    <t>AI00319</t>
  </si>
  <si>
    <t>Kubernetes, Mathematics, Git, PyTorch</t>
  </si>
  <si>
    <t>AI00320</t>
  </si>
  <si>
    <t>Python, TensorFlow, Tableau, Linux, Java</t>
  </si>
  <si>
    <t>AI00321</t>
  </si>
  <si>
    <t>Spark, Data Visualization, SQL, TensorFlow, GCP</t>
  </si>
  <si>
    <t>AI00322</t>
  </si>
  <si>
    <t>Python, Mathematics, Deep Learning, TensorFlow, AWS</t>
  </si>
  <si>
    <t>AI00323</t>
  </si>
  <si>
    <t>Linux, R, Scala</t>
  </si>
  <si>
    <t>AI00324</t>
  </si>
  <si>
    <t>Python, TensorFlow, Tableau</t>
  </si>
  <si>
    <t>AI00325</t>
  </si>
  <si>
    <t>SQL, PyTorch, Azure</t>
  </si>
  <si>
    <t>AI00326</t>
  </si>
  <si>
    <t>PyTorch, SQL, Java, Git</t>
  </si>
  <si>
    <t>AI00327</t>
  </si>
  <si>
    <t>Scala, Linux, Docker, Git</t>
  </si>
  <si>
    <t>AI00328</t>
  </si>
  <si>
    <t>Mathematics, PyTorch, Azure</t>
  </si>
  <si>
    <t>AI00329</t>
  </si>
  <si>
    <t>Scala, Linux, Python</t>
  </si>
  <si>
    <t>AI00330</t>
  </si>
  <si>
    <t>Data Visualization, PyTorch, SQL, Computer Vision, GCP</t>
  </si>
  <si>
    <t>AI00331</t>
  </si>
  <si>
    <t>Deep Learning, SQL, Data Visualization, NLP, Tableau</t>
  </si>
  <si>
    <t>AI00332</t>
  </si>
  <si>
    <t>Kubernetes, Java, Computer Vision</t>
  </si>
  <si>
    <t>AI00333</t>
  </si>
  <si>
    <t>Tableau, Linux, Java, Kubernetes, Computer Vision</t>
  </si>
  <si>
    <t>AI00334</t>
  </si>
  <si>
    <t>Statistics, Git, Data Visualization</t>
  </si>
  <si>
    <t>AI00335</t>
  </si>
  <si>
    <t>PyTorch, SQL, AWS, Spark</t>
  </si>
  <si>
    <t>AI00336</t>
  </si>
  <si>
    <t>R, Kubernetes, TensorFlow, Data Visualization</t>
  </si>
  <si>
    <t>AI00337</t>
  </si>
  <si>
    <t>TensorFlow, AWS, Git, Azure</t>
  </si>
  <si>
    <t>AI00338</t>
  </si>
  <si>
    <t>Mathematics, Git, Linux</t>
  </si>
  <si>
    <t>AI00339</t>
  </si>
  <si>
    <t>Python, Data Visualization, Azure</t>
  </si>
  <si>
    <t>AI00340</t>
  </si>
  <si>
    <t>PyTorch, Mathematics, Linux</t>
  </si>
  <si>
    <t>AI00341</t>
  </si>
  <si>
    <t>Spark, Statistics, Tableau, Deep Learning</t>
  </si>
  <si>
    <t>AI00342</t>
  </si>
  <si>
    <t>Kubernetes, AWS, NLP, Git</t>
  </si>
  <si>
    <t>AI00343</t>
  </si>
  <si>
    <t>SQL, Tableau, PyTorch, NLP, GCP</t>
  </si>
  <si>
    <t>AI00344</t>
  </si>
  <si>
    <t>Scala, Docker, Data Visualization</t>
  </si>
  <si>
    <t>AI00345</t>
  </si>
  <si>
    <t>Scala, Python, GCP, AWS</t>
  </si>
  <si>
    <t>AI00346</t>
  </si>
  <si>
    <t>Tableau, Azure, AWS, Data Visualization</t>
  </si>
  <si>
    <t>AI00347</t>
  </si>
  <si>
    <t>SQL, Mathematics, Linux, Scala, Hadoop</t>
  </si>
  <si>
    <t>AI00348</t>
  </si>
  <si>
    <t>Docker, AWS, Computer Vision, MLOps</t>
  </si>
  <si>
    <t>AI00349</t>
  </si>
  <si>
    <t>Docker, Git, Data Visualization</t>
  </si>
  <si>
    <t>AI00350</t>
  </si>
  <si>
    <t>GCP, Linux, R, Scala</t>
  </si>
  <si>
    <t>AI00351</t>
  </si>
  <si>
    <t>AWS, Spark, Mathematics</t>
  </si>
  <si>
    <t>AI00352</t>
  </si>
  <si>
    <t>GCP, Java, PyTorch, Mathematics, Computer Vision</t>
  </si>
  <si>
    <t>AI00353</t>
  </si>
  <si>
    <t>Deep Learning, Computer Vision, Tableau, PyTorch</t>
  </si>
  <si>
    <t>AI00354</t>
  </si>
  <si>
    <t>Python, Hadoop, Azure, Computer Vision</t>
  </si>
  <si>
    <t>AI00355</t>
  </si>
  <si>
    <t>Python, TensorFlow, Linux</t>
  </si>
  <si>
    <t>AI00356</t>
  </si>
  <si>
    <t>Azure, NLP, Scala</t>
  </si>
  <si>
    <t>AI00357</t>
  </si>
  <si>
    <t>Linux, Hadoop, Spark, Azure</t>
  </si>
  <si>
    <t>AI00358</t>
  </si>
  <si>
    <t>Tableau, SQL, Linux</t>
  </si>
  <si>
    <t>AI00359</t>
  </si>
  <si>
    <t>Git, Hadoop, PyTorch, Java</t>
  </si>
  <si>
    <t>AI00360</t>
  </si>
  <si>
    <t>Kubernetes, Data Visualization, Computer Vision, SQL</t>
  </si>
  <si>
    <t>AI00361</t>
  </si>
  <si>
    <t>Statistics, GCP, SQL</t>
  </si>
  <si>
    <t>AI00362</t>
  </si>
  <si>
    <t>TensorFlow, Data Visualization, Kubernetes, Linux</t>
  </si>
  <si>
    <t>AI00363</t>
  </si>
  <si>
    <t>Statistics, Spark, Data Visualization, Git</t>
  </si>
  <si>
    <t>AI00364</t>
  </si>
  <si>
    <t>Docker, Scala, AWS</t>
  </si>
  <si>
    <t>AI00365</t>
  </si>
  <si>
    <t>Kubernetes, Docker, Tableau, Python, Spark</t>
  </si>
  <si>
    <t>AI00366</t>
  </si>
  <si>
    <t>SQL, Git, Java, Docker</t>
  </si>
  <si>
    <t>AI00367</t>
  </si>
  <si>
    <t>Linux, Scala, PyTorch, Hadoop</t>
  </si>
  <si>
    <t>AI00368</t>
  </si>
  <si>
    <t>MLOps, Java, Linux</t>
  </si>
  <si>
    <t>AI00369</t>
  </si>
  <si>
    <t>MLOps, Kubernetes, Python, Computer Vision</t>
  </si>
  <si>
    <t>AI00370</t>
  </si>
  <si>
    <t>Linux, Java, Data Visualization, Tableau</t>
  </si>
  <si>
    <t>AI00371</t>
  </si>
  <si>
    <t>TensorFlow, Python, GCP, Java</t>
  </si>
  <si>
    <t>AI00372</t>
  </si>
  <si>
    <t>R, Hadoop, Data Visualization</t>
  </si>
  <si>
    <t>AI00373</t>
  </si>
  <si>
    <t>Git, Kubernetes, Hadoop, SQL, Docker</t>
  </si>
  <si>
    <t>AI00374</t>
  </si>
  <si>
    <t>Mathematics, SQL, PyTorch, Java, MLOps</t>
  </si>
  <si>
    <t>AI00375</t>
  </si>
  <si>
    <t>Hadoop, Docker, MLOps</t>
  </si>
  <si>
    <t>AI00376</t>
  </si>
  <si>
    <t>PyTorch, Mathematics, Tableau</t>
  </si>
  <si>
    <t>AI00377</t>
  </si>
  <si>
    <t>PyTorch, Scala, Computer Vision, Kubernetes</t>
  </si>
  <si>
    <t>AI00378</t>
  </si>
  <si>
    <t>SQL, Scala, AWS, Java, Python</t>
  </si>
  <si>
    <t>AI00379</t>
  </si>
  <si>
    <t>SQL, Linux, Docker</t>
  </si>
  <si>
    <t>AI00380</t>
  </si>
  <si>
    <t>Statistics, Hadoop, Spark, GCP</t>
  </si>
  <si>
    <t>AI00381</t>
  </si>
  <si>
    <t>Python, Statistics, Computer Vision, Azure</t>
  </si>
  <si>
    <t>AI00382</t>
  </si>
  <si>
    <t>Computer Vision, Spark, SQL, Scala</t>
  </si>
  <si>
    <t>AI00383</t>
  </si>
  <si>
    <t>Linux, Kubernetes, GCP</t>
  </si>
  <si>
    <t>AI00384</t>
  </si>
  <si>
    <t>PyTorch, SQL, TensorFlow, Kubernetes, Git</t>
  </si>
  <si>
    <t>AI00385</t>
  </si>
  <si>
    <t>AWS, Hadoop, Tableau, Java, Mathematics</t>
  </si>
  <si>
    <t>AI00386</t>
  </si>
  <si>
    <t>R, Java, Spark</t>
  </si>
  <si>
    <t>AI00387</t>
  </si>
  <si>
    <t>Scala, PyTorch, GCP, Linux, Mathematics</t>
  </si>
  <si>
    <t>AI00388</t>
  </si>
  <si>
    <t>Scala, Linux, Statistics, Git</t>
  </si>
  <si>
    <t>AI00389</t>
  </si>
  <si>
    <t>AWS, Kubernetes, Tableau, Computer Vision, Statistics</t>
  </si>
  <si>
    <t>AI00390</t>
  </si>
  <si>
    <t>Data Visualization, Python, TensorFlow</t>
  </si>
  <si>
    <t>AI00391</t>
  </si>
  <si>
    <t>TensorFlow, NLP, Java, Deep Learning, Scala</t>
  </si>
  <si>
    <t>AI00392</t>
  </si>
  <si>
    <t>Data Visualization, Scala, Statistics</t>
  </si>
  <si>
    <t>AI00393</t>
  </si>
  <si>
    <t>Hadoop, GCP, Data Visualization</t>
  </si>
  <si>
    <t>AI00394</t>
  </si>
  <si>
    <t>Data Visualization, Computer Vision, Tableau, GCP, Java</t>
  </si>
  <si>
    <t>AI00395</t>
  </si>
  <si>
    <t>Git, Spark, MLOps, NLP, Python</t>
  </si>
  <si>
    <t>AI00396</t>
  </si>
  <si>
    <t>MLOps, Linux, Computer Vision, Git</t>
  </si>
  <si>
    <t>AI00397</t>
  </si>
  <si>
    <t>SQL, GCP, PyTorch, TensorFlow, Python</t>
  </si>
  <si>
    <t>AI00398</t>
  </si>
  <si>
    <t>Hadoop, PyTorch, Scala, TensorFlow</t>
  </si>
  <si>
    <t>AI00399</t>
  </si>
  <si>
    <t>TensorFlow, Kubernetes, Computer Vision</t>
  </si>
  <si>
    <t>AI00400</t>
  </si>
  <si>
    <t>Tableau, Hadoop, Azure, Data Visualization</t>
  </si>
  <si>
    <t>AI00401</t>
  </si>
  <si>
    <t>Java, PyTorch, Linux, Deep Learning, Computer Vision</t>
  </si>
  <si>
    <t>AI00402</t>
  </si>
  <si>
    <t>MLOps, Docker, Java, Azure, Statistics</t>
  </si>
  <si>
    <t>AI00403</t>
  </si>
  <si>
    <t>R, SQL, PyTorch</t>
  </si>
  <si>
    <t>AI00404</t>
  </si>
  <si>
    <t>GCP, MLOps, Computer Vision, Data Visualization</t>
  </si>
  <si>
    <t>AI00405</t>
  </si>
  <si>
    <t>Hadoop, Tableau, Mathematics, SQL, AWS</t>
  </si>
  <si>
    <t>AI00406</t>
  </si>
  <si>
    <t>Statistics, Mathematics, SQL, TensorFlow</t>
  </si>
  <si>
    <t>AI00407</t>
  </si>
  <si>
    <t>R, Tableau, Java</t>
  </si>
  <si>
    <t>AI00408</t>
  </si>
  <si>
    <t>Python, Computer Vision, Git</t>
  </si>
  <si>
    <t>AI00409</t>
  </si>
  <si>
    <t>PyTorch, Tableau, Scala, GCP</t>
  </si>
  <si>
    <t>AI00410</t>
  </si>
  <si>
    <t>Linux, PyTorch, Git, GCP, Java</t>
  </si>
  <si>
    <t>AI00411</t>
  </si>
  <si>
    <t>Git, Linux, Python</t>
  </si>
  <si>
    <t>AI00412</t>
  </si>
  <si>
    <t>PyTorch, Spark, SQL</t>
  </si>
  <si>
    <t>AI00413</t>
  </si>
  <si>
    <t>PyTorch, Java, Tableau, GCP, Azure</t>
  </si>
  <si>
    <t>AI00414</t>
  </si>
  <si>
    <t>NLP, Python, Scala</t>
  </si>
  <si>
    <t>AI00415</t>
  </si>
  <si>
    <t>Docker, MLOps, Python, Spark, NLP</t>
  </si>
  <si>
    <t>AI00416</t>
  </si>
  <si>
    <t>SQL, Java, Linux</t>
  </si>
  <si>
    <t>AI00417</t>
  </si>
  <si>
    <t>Python, TensorFlow, AWS, MLOps</t>
  </si>
  <si>
    <t>AI00418</t>
  </si>
  <si>
    <t>Kubernetes, Spark, PyTorch</t>
  </si>
  <si>
    <t>AI00419</t>
  </si>
  <si>
    <t>R, NLP, Python</t>
  </si>
  <si>
    <t>AI00420</t>
  </si>
  <si>
    <t>SQL, Computer Vision, AWS, PyTorch, GCP</t>
  </si>
  <si>
    <t>AI00421</t>
  </si>
  <si>
    <t>GCP, Linux, Python, TensorFlow, Java</t>
  </si>
  <si>
    <t>AI00422</t>
  </si>
  <si>
    <t>Hadoop, Deep Learning, Statistics, Azure</t>
  </si>
  <si>
    <t>AI00423</t>
  </si>
  <si>
    <t>Git, SQL, Python, TensorFlow</t>
  </si>
  <si>
    <t>AI00424</t>
  </si>
  <si>
    <t>Hadoop, PyTorch, Linux</t>
  </si>
  <si>
    <t>AI00425</t>
  </si>
  <si>
    <t>Spark, Hadoop, GCP, Deep Learning, Statistics</t>
  </si>
  <si>
    <t>AI00426</t>
  </si>
  <si>
    <t>Java, GCP, SQL, MLOps</t>
  </si>
  <si>
    <t>AI00427</t>
  </si>
  <si>
    <t>Kubernetes, Java, Scala, Computer Vision</t>
  </si>
  <si>
    <t>AI00428</t>
  </si>
  <si>
    <t>PyTorch, Kubernetes, Linux, Computer Vision</t>
  </si>
  <si>
    <t>AI00429</t>
  </si>
  <si>
    <t>SQL, Python, GCP, R</t>
  </si>
  <si>
    <t>AI00430</t>
  </si>
  <si>
    <t>MLOps, R, Tableau</t>
  </si>
  <si>
    <t>AI00431</t>
  </si>
  <si>
    <t>Docker, Python, TensorFlow, Statistics, PyTorch</t>
  </si>
  <si>
    <t>AI00432</t>
  </si>
  <si>
    <t>PyTorch, Kubernetes, Mathematics, GCP, Linux</t>
  </si>
  <si>
    <t>AI00433</t>
  </si>
  <si>
    <t>Java, PyTorch, TensorFlow</t>
  </si>
  <si>
    <t>AI00434</t>
  </si>
  <si>
    <t>SQL, R, Linux, AWS, TensorFlow</t>
  </si>
  <si>
    <t>AI00435</t>
  </si>
  <si>
    <t>NLP, R, Hadoop, TensorFlow, Spark</t>
  </si>
  <si>
    <t>AI00436</t>
  </si>
  <si>
    <t>Deep Learning, Hadoop, R</t>
  </si>
  <si>
    <t>AI00437</t>
  </si>
  <si>
    <t>Python, Spark, Docker, AWS</t>
  </si>
  <si>
    <t>AI00438</t>
  </si>
  <si>
    <t>Scala, Python, NLP</t>
  </si>
  <si>
    <t>AI00439</t>
  </si>
  <si>
    <t>PyTorch, Deep Learning, Computer Vision, NLP</t>
  </si>
  <si>
    <t>AI00440</t>
  </si>
  <si>
    <t>Docker, TensorFlow, AWS</t>
  </si>
  <si>
    <t>AI00441</t>
  </si>
  <si>
    <t>SQL, Git, Statistics, PyTorch, Java</t>
  </si>
  <si>
    <t>AI00442</t>
  </si>
  <si>
    <t>Git, Azure, Java</t>
  </si>
  <si>
    <t>AI00443</t>
  </si>
  <si>
    <t>Java, Linux, Data Visualization, R</t>
  </si>
  <si>
    <t>AI00444</t>
  </si>
  <si>
    <t>Java, Python, Data Visualization, Kubernetes</t>
  </si>
  <si>
    <t>AI00445</t>
  </si>
  <si>
    <t>Python, TensorFlow, Computer Vision, Hadoop, Kubernetes</t>
  </si>
  <si>
    <t>AI00446</t>
  </si>
  <si>
    <t>TensorFlow, Python, Tableau, Hadoop</t>
  </si>
  <si>
    <t>AI00447</t>
  </si>
  <si>
    <t>Docker, SQL, GCP, Scala, Git</t>
  </si>
  <si>
    <t>AI00448</t>
  </si>
  <si>
    <t>Java, Hadoop, AWS, Mathematics, Deep Learning</t>
  </si>
  <si>
    <t>AI00449</t>
  </si>
  <si>
    <t>Linux, AWS, Git, Python</t>
  </si>
  <si>
    <t>AI00450</t>
  </si>
  <si>
    <t>Python, Data Visualization, Mathematics</t>
  </si>
  <si>
    <t>AI00451</t>
  </si>
  <si>
    <t>Python, TensorFlow, Linux, Java, Kubernetes</t>
  </si>
  <si>
    <t>AI00452</t>
  </si>
  <si>
    <t>Docker, Git, MLOps</t>
  </si>
  <si>
    <t>AI00453</t>
  </si>
  <si>
    <t>Mathematics, Scala, NLP, SQL</t>
  </si>
  <si>
    <t>AI00454</t>
  </si>
  <si>
    <t>PyTorch, Scala, Python</t>
  </si>
  <si>
    <t>AI00455</t>
  </si>
  <si>
    <t>AWS, Mathematics, NLP, Linux</t>
  </si>
  <si>
    <t>AI00456</t>
  </si>
  <si>
    <t>SQL, Data Visualization, MLOps, Java</t>
  </si>
  <si>
    <t>AI00457</t>
  </si>
  <si>
    <t>Azure, Kubernetes, Docker, Computer Vision, Spark</t>
  </si>
  <si>
    <t>AI00458</t>
  </si>
  <si>
    <t>Kubernetes, Scala, Mathematics, NLP</t>
  </si>
  <si>
    <t>AI00459</t>
  </si>
  <si>
    <t>Deep Learning, Hadoop, NLP</t>
  </si>
  <si>
    <t>AI00460</t>
  </si>
  <si>
    <t>Azure, Python, NLP, Git, TensorFlow</t>
  </si>
  <si>
    <t>AI00461</t>
  </si>
  <si>
    <t>Python, TensorFlow, Scala</t>
  </si>
  <si>
    <t>AI00462</t>
  </si>
  <si>
    <t>Azure, Scala, Statistics</t>
  </si>
  <si>
    <t>AI00463</t>
  </si>
  <si>
    <t>Kubernetes, AWS, Deep Learning, R, Spark</t>
  </si>
  <si>
    <t>AI00464</t>
  </si>
  <si>
    <t>Computer Vision, MLOps, Docker, Azure</t>
  </si>
  <si>
    <t>AI00465</t>
  </si>
  <si>
    <t>AWS, PyTorch, Tableau, Computer Vision</t>
  </si>
  <si>
    <t>AI00466</t>
  </si>
  <si>
    <t>Hadoop, Mathematics, Scala, PyTorch</t>
  </si>
  <si>
    <t>AI00467</t>
  </si>
  <si>
    <t>Statistics, Scala, Spark, Java, Azure</t>
  </si>
  <si>
    <t>AI00468</t>
  </si>
  <si>
    <t>Java, Deep Learning, SQL, MLOps</t>
  </si>
  <si>
    <t>AI00469</t>
  </si>
  <si>
    <t>Linux, Git, Java, Python, PyTorch</t>
  </si>
  <si>
    <t>AI00470</t>
  </si>
  <si>
    <t>SQL, AWS, Data Visualization, NLP, Java</t>
  </si>
  <si>
    <t>AI00471</t>
  </si>
  <si>
    <t>GCP, Spark, TensorFlow, Kubernetes</t>
  </si>
  <si>
    <t>AI00472</t>
  </si>
  <si>
    <t>AWS, SQL, Git</t>
  </si>
  <si>
    <t>AI00473</t>
  </si>
  <si>
    <t>AWS, Deep Learning, SQL</t>
  </si>
  <si>
    <t>AI00474</t>
  </si>
  <si>
    <t>Azure, R, Tableau, Java</t>
  </si>
  <si>
    <t>AI00475</t>
  </si>
  <si>
    <t>PyTorch, SQL, Python, R</t>
  </si>
  <si>
    <t>AI00476</t>
  </si>
  <si>
    <t>GCP, SQL, Kubernetes, R, PyTorch</t>
  </si>
  <si>
    <t>AI00477</t>
  </si>
  <si>
    <t>Git, GCP, MLOps, Deep Learning, Statistics</t>
  </si>
  <si>
    <t>AI00478</t>
  </si>
  <si>
    <t>SQL, Hadoop, PyTorch, Tableau, Statistics</t>
  </si>
  <si>
    <t>AI00479</t>
  </si>
  <si>
    <t>Git, Python, PyTorch</t>
  </si>
  <si>
    <t>AI00480</t>
  </si>
  <si>
    <t>PyTorch, AWS, Java, Tableau</t>
  </si>
  <si>
    <t>AI00481</t>
  </si>
  <si>
    <t>PyTorch, NLP, Tableau, Computer Vision</t>
  </si>
  <si>
    <t>AI00482</t>
  </si>
  <si>
    <t>PyTorch, Kubernetes, Computer Vision</t>
  </si>
  <si>
    <t>AI00483</t>
  </si>
  <si>
    <t>Computer Vision, SQL, NLP, Hadoop, TensorFlow</t>
  </si>
  <si>
    <t>AI00484</t>
  </si>
  <si>
    <t>Spark, TensorFlow, Java, NLP, Deep Learning</t>
  </si>
  <si>
    <t>AI00485</t>
  </si>
  <si>
    <t>Python, Git, TensorFlow, Java</t>
  </si>
  <si>
    <t>AI00486</t>
  </si>
  <si>
    <t>R, SQL, Spark</t>
  </si>
  <si>
    <t>AI00487</t>
  </si>
  <si>
    <t>Kubernetes, PyTorch, Git</t>
  </si>
  <si>
    <t>AI00488</t>
  </si>
  <si>
    <t>Kubernetes, Git, Azure, GCP</t>
  </si>
  <si>
    <t>AI00489</t>
  </si>
  <si>
    <t>Scala, Python, SQL, GCP</t>
  </si>
  <si>
    <t>AI00490</t>
  </si>
  <si>
    <t>Java, Kubernetes, Docker</t>
  </si>
  <si>
    <t>AI00491</t>
  </si>
  <si>
    <t>Kubernetes, NLP, Python</t>
  </si>
  <si>
    <t>AI00492</t>
  </si>
  <si>
    <t>Python, TensorFlow, Azure, PyTorch, Deep Learning</t>
  </si>
  <si>
    <t>AI00493</t>
  </si>
  <si>
    <t>Mathematics, NLP, Deep Learning, Python</t>
  </si>
  <si>
    <t>AI00494</t>
  </si>
  <si>
    <t>R, Data Visualization, Git, GCP</t>
  </si>
  <si>
    <t>AI00495</t>
  </si>
  <si>
    <t>AWS, Spark, Data Visualization, Linux</t>
  </si>
  <si>
    <t>AI00496</t>
  </si>
  <si>
    <t>Scala, R, SQL, NLP, Java</t>
  </si>
  <si>
    <t>AI00497</t>
  </si>
  <si>
    <t>Spark, PyTorch, TensorFlow, Scala</t>
  </si>
  <si>
    <t>AI00498</t>
  </si>
  <si>
    <t>PyTorch, GCP, Data Visualization, Deep Learning, Azure</t>
  </si>
  <si>
    <t>AI00499</t>
  </si>
  <si>
    <t>Deep Learning, Data Visualization, MLOps, Linux</t>
  </si>
  <si>
    <t>AI00500</t>
  </si>
  <si>
    <t>Python, GCP, Data Visualization</t>
  </si>
  <si>
    <t>AI00501</t>
  </si>
  <si>
    <t>PyTorch, Tableau, GCP</t>
  </si>
  <si>
    <t>AI00502</t>
  </si>
  <si>
    <t>Python, Data Visualization, TensorFlow, GCP</t>
  </si>
  <si>
    <t>AI00503</t>
  </si>
  <si>
    <t>GCP, Kubernetes, MLOps, Data Visualization</t>
  </si>
  <si>
    <t>AI00504</t>
  </si>
  <si>
    <t>Git, PyTorch, Spark, NLP, Computer Vision</t>
  </si>
  <si>
    <t>AI00505</t>
  </si>
  <si>
    <t>Python, Git, Computer Vision, TensorFlow</t>
  </si>
  <si>
    <t>AI00506</t>
  </si>
  <si>
    <t>Python, PyTorch, R</t>
  </si>
  <si>
    <t>AI00507</t>
  </si>
  <si>
    <t>Deep Learning, Docker, Java</t>
  </si>
  <si>
    <t>AI00508</t>
  </si>
  <si>
    <t>GCP, Scala, Java, SQL, Deep Learning</t>
  </si>
  <si>
    <t>AI00509</t>
  </si>
  <si>
    <t>Python, Data Visualization, Kubernetes, TensorFlow, Computer Vision</t>
  </si>
  <si>
    <t>AI00510</t>
  </si>
  <si>
    <t>Git, R, Scala, Kubernetes</t>
  </si>
  <si>
    <t>AI00511</t>
  </si>
  <si>
    <t>AWS, Kubernetes, NLP</t>
  </si>
  <si>
    <t>AI00512</t>
  </si>
  <si>
    <t>Hadoop, Git, PyTorch, Azure, TensorFlow</t>
  </si>
  <si>
    <t>AI00513</t>
  </si>
  <si>
    <t>AWS, Linux, TensorFlow, Git</t>
  </si>
  <si>
    <t>AI00514</t>
  </si>
  <si>
    <t>Data Visualization, MLOps, Python, TensorFlow</t>
  </si>
  <si>
    <t>AI00515</t>
  </si>
  <si>
    <t>Kubernetes, Java, NLP, Tableau, Hadoop</t>
  </si>
  <si>
    <t>AI00516</t>
  </si>
  <si>
    <t>Data Visualization, PyTorch, Tableau</t>
  </si>
  <si>
    <t>AI00517</t>
  </si>
  <si>
    <t>Deep Learning, Git, Data Visualization</t>
  </si>
  <si>
    <t>AI00518</t>
  </si>
  <si>
    <t>Git, Python, NLP, Linux</t>
  </si>
  <si>
    <t>AI00519</t>
  </si>
  <si>
    <t>SQL, Linux, Docker, Tableau</t>
  </si>
  <si>
    <t>AI00520</t>
  </si>
  <si>
    <t>Spark, Statistics, SQL, Python</t>
  </si>
  <si>
    <t>AI00521</t>
  </si>
  <si>
    <t>Kubernetes, Java, Mathematics, TensorFlow, R</t>
  </si>
  <si>
    <t>AI00522</t>
  </si>
  <si>
    <t>PyTorch, Docker, AWS, Linux, Java</t>
  </si>
  <si>
    <t>AI00523</t>
  </si>
  <si>
    <t>Mathematics, SQL, MLOps</t>
  </si>
  <si>
    <t>AI00524</t>
  </si>
  <si>
    <t>Python, Scala, TensorFlow, Spark, GCP</t>
  </si>
  <si>
    <t>AI00525</t>
  </si>
  <si>
    <t>Git, Python, Kubernetes</t>
  </si>
  <si>
    <t>AI00526</t>
  </si>
  <si>
    <t>MLOps, PyTorch, Git</t>
  </si>
  <si>
    <t>AI00527</t>
  </si>
  <si>
    <t>Java, Spark, NLP, Hadoop, Python</t>
  </si>
  <si>
    <t>AI00528</t>
  </si>
  <si>
    <t>AI00529</t>
  </si>
  <si>
    <t>Hadoop, Python, Computer Vision</t>
  </si>
  <si>
    <t>AI00530</t>
  </si>
  <si>
    <t>PyTorch, Kubernetes, R</t>
  </si>
  <si>
    <t>AI00531</t>
  </si>
  <si>
    <t>Kubernetes, Data Visualization, GCP, MLOps, PyTorch</t>
  </si>
  <si>
    <t>AI00532</t>
  </si>
  <si>
    <t>NLP, Tableau, Azure, R</t>
  </si>
  <si>
    <t>AI00533</t>
  </si>
  <si>
    <t>Hadoop, Python, Git</t>
  </si>
  <si>
    <t>AI00534</t>
  </si>
  <si>
    <t>Python, SQL, Hadoop, Computer Vision</t>
  </si>
  <si>
    <t>AI00535</t>
  </si>
  <si>
    <t>GCP, Git, MLOps, Kubernetes</t>
  </si>
  <si>
    <t>AI00536</t>
  </si>
  <si>
    <t>Python, Git, TensorFlow</t>
  </si>
  <si>
    <t>AI00537</t>
  </si>
  <si>
    <t>R, Tableau, Python, Statistics, Deep Learning</t>
  </si>
  <si>
    <t>AI00538</t>
  </si>
  <si>
    <t>PyTorch, Tableau, Azure, NLP</t>
  </si>
  <si>
    <t>AI00539</t>
  </si>
  <si>
    <t>MLOps, R, Data Visualization</t>
  </si>
  <si>
    <t>AI00540</t>
  </si>
  <si>
    <t>Scala, Hadoop, Spark</t>
  </si>
  <si>
    <t>AI00541</t>
  </si>
  <si>
    <t>GCP, Java, Mathematics, Kubernetes</t>
  </si>
  <si>
    <t>AI00542</t>
  </si>
  <si>
    <t>PyTorch, Python, AWS</t>
  </si>
  <si>
    <t>AI00543</t>
  </si>
  <si>
    <t>Azure, AWS, GCP, Tableau</t>
  </si>
  <si>
    <t>AI00544</t>
  </si>
  <si>
    <t>AWS, Python, Tableau</t>
  </si>
  <si>
    <t>AI00545</t>
  </si>
  <si>
    <t>Linux, AWS, Java, Spark, Deep Learning</t>
  </si>
  <si>
    <t>AI00546</t>
  </si>
  <si>
    <t>Java, TensorFlow, Spark</t>
  </si>
  <si>
    <t>AI00547</t>
  </si>
  <si>
    <t>Spark, GCP, R, Hadoop, Data Visualization</t>
  </si>
  <si>
    <t>AI00548</t>
  </si>
  <si>
    <t>SQL, PyTorch, Tableau, Statistics, Mathematics</t>
  </si>
  <si>
    <t>AI00549</t>
  </si>
  <si>
    <t>Computer Vision, PyTorch, SQL, Java, R</t>
  </si>
  <si>
    <t>AI00550</t>
  </si>
  <si>
    <t>Linux, Tableau, Mathematics, PyTorch, Data Visualization</t>
  </si>
  <si>
    <t>AI00551</t>
  </si>
  <si>
    <t>Kubernetes, Linux, Computer Vision, Tableau, Deep Learning</t>
  </si>
  <si>
    <t>AI00552</t>
  </si>
  <si>
    <t>SQL, Linux, PyTorch</t>
  </si>
  <si>
    <t>AI00553</t>
  </si>
  <si>
    <t>Kubernetes, Linux, NLP, Docker, Deep Learning</t>
  </si>
  <si>
    <t>AI00554</t>
  </si>
  <si>
    <t>Python, Statistics, Azure, GCP, TensorFlow</t>
  </si>
  <si>
    <t>AI00555</t>
  </si>
  <si>
    <t>Java, Linux, NLP, Mathematics</t>
  </si>
  <si>
    <t>AI00556</t>
  </si>
  <si>
    <t>NLP, PyTorch, Spark, TensorFlow</t>
  </si>
  <si>
    <t>AI00557</t>
  </si>
  <si>
    <t>AWS, Java, MLOps, R, SQL</t>
  </si>
  <si>
    <t>AI00558</t>
  </si>
  <si>
    <t>TensorFlow, Mathematics, Data Visualization, Git, Statistics</t>
  </si>
  <si>
    <t>AI00559</t>
  </si>
  <si>
    <t>Tableau, TensorFlow, Linux, Python</t>
  </si>
  <si>
    <t>AI00560</t>
  </si>
  <si>
    <t>Deep Learning, GCP, Python</t>
  </si>
  <si>
    <t>AI00561</t>
  </si>
  <si>
    <t>Java, Computer Vision, AWS, MLOps, Hadoop</t>
  </si>
  <si>
    <t>AI00562</t>
  </si>
  <si>
    <t>Java, Deep Learning, Tableau, Scala, TensorFlow</t>
  </si>
  <si>
    <t>AI00563</t>
  </si>
  <si>
    <t>AWS, NLP, Python, Azure</t>
  </si>
  <si>
    <t>AI00564</t>
  </si>
  <si>
    <t>Spark, AWS, PyTorch, Mathematics, NLP</t>
  </si>
  <si>
    <t>AI00565</t>
  </si>
  <si>
    <t>Tableau, AWS, Hadoop</t>
  </si>
  <si>
    <t>AI00566</t>
  </si>
  <si>
    <t>TensorFlow, Docker, PyTorch</t>
  </si>
  <si>
    <t>AI00567</t>
  </si>
  <si>
    <t>Mathematics, Deep Learning, Java</t>
  </si>
  <si>
    <t>AI00568</t>
  </si>
  <si>
    <t>Hadoop, GCP, Tableau, R, Git</t>
  </si>
  <si>
    <t>AI00569</t>
  </si>
  <si>
    <t>Docker, Scala, Computer Vision, Linux</t>
  </si>
  <si>
    <t>AI00570</t>
  </si>
  <si>
    <t>PyTorch, NLP, SQL, Mathematics</t>
  </si>
  <si>
    <t>AI00571</t>
  </si>
  <si>
    <t>Python, TensorFlow, Statistics, Scala, Git</t>
  </si>
  <si>
    <t>AI00572</t>
  </si>
  <si>
    <t>Kubernetes, AWS, Scala, Spark</t>
  </si>
  <si>
    <t>AI00573</t>
  </si>
  <si>
    <t>Git, Mathematics, Tableau, Hadoop</t>
  </si>
  <si>
    <t>AI00574</t>
  </si>
  <si>
    <t>Git, Computer Vision, MLOps, Python</t>
  </si>
  <si>
    <t>AI00575</t>
  </si>
  <si>
    <t>Tableau, Git, Python, TensorFlow, Scala</t>
  </si>
  <si>
    <t>AI00576</t>
  </si>
  <si>
    <t>AI00577</t>
  </si>
  <si>
    <t>Mathematics, Data Visualization, Python, SQL, Spark</t>
  </si>
  <si>
    <t>AI00578</t>
  </si>
  <si>
    <t>Spark, SQL, Python</t>
  </si>
  <si>
    <t>AI00579</t>
  </si>
  <si>
    <t>SQL, Python, Azure, Docker, NLP</t>
  </si>
  <si>
    <t>AI00580</t>
  </si>
  <si>
    <t>Java, MLOps, Scala, Deep Learning</t>
  </si>
  <si>
    <t>AI00581</t>
  </si>
  <si>
    <t>Python, Kubernetes, Computer Vision, GCP</t>
  </si>
  <si>
    <t>AI00582</t>
  </si>
  <si>
    <t>Java, R, Tableau, Computer Vision</t>
  </si>
  <si>
    <t>AI00583</t>
  </si>
  <si>
    <t>Python, TensorFlow, Git</t>
  </si>
  <si>
    <t>AI00584</t>
  </si>
  <si>
    <t>Java, R, PyTorch, Mathematics</t>
  </si>
  <si>
    <t>AI00585</t>
  </si>
  <si>
    <t>Git, Spark, Statistics, MLOps, Mathematics</t>
  </si>
  <si>
    <t>AI00586</t>
  </si>
  <si>
    <t>SQL, Java, Python</t>
  </si>
  <si>
    <t>AI00587</t>
  </si>
  <si>
    <t>Data Visualization, SQL, Hadoop</t>
  </si>
  <si>
    <t>AI00588</t>
  </si>
  <si>
    <t>Scala, Data Visualization, Python, MLOps, Azure</t>
  </si>
  <si>
    <t>AI00589</t>
  </si>
  <si>
    <t>R, Kubernetes, Spark, Scala</t>
  </si>
  <si>
    <t>AI00590</t>
  </si>
  <si>
    <t>Linux, Tableau, Scala, AWS, Data Visualization</t>
  </si>
  <si>
    <t>AI00591</t>
  </si>
  <si>
    <t>Docker, PyTorch, SQL, Mathematics</t>
  </si>
  <si>
    <t>AI00592</t>
  </si>
  <si>
    <t>Git, Linux, Kubernetes, Statistics, Python</t>
  </si>
  <si>
    <t>AI00593</t>
  </si>
  <si>
    <t>Python, PyTorch, R, Hadoop, Docker</t>
  </si>
  <si>
    <t>AI00594</t>
  </si>
  <si>
    <t>TensorFlow, Hadoop, Data Visualization, Git, Mathematics</t>
  </si>
  <si>
    <t>AI00595</t>
  </si>
  <si>
    <t>Git, NLP, Deep Learning, Linux, Kubernetes</t>
  </si>
  <si>
    <t>AI00596</t>
  </si>
  <si>
    <t>Mathematics, Python, Kubernetes</t>
  </si>
  <si>
    <t>AI00597</t>
  </si>
  <si>
    <t>Linux, Scala, NLP, Hadoop</t>
  </si>
  <si>
    <t>AI00598</t>
  </si>
  <si>
    <t>Spark, Hadoop, PyTorch</t>
  </si>
  <si>
    <t>AI00599</t>
  </si>
  <si>
    <t>Linux, Spark, Mathematics, Hadoop</t>
  </si>
  <si>
    <t>AI00600</t>
  </si>
  <si>
    <t>Hadoop, Spark, Linux</t>
  </si>
  <si>
    <t>AI00601</t>
  </si>
  <si>
    <t>Python, Linux, Hadoop</t>
  </si>
  <si>
    <t>AI00602</t>
  </si>
  <si>
    <t>GCP, Mathematics, Git, PyTorch</t>
  </si>
  <si>
    <t>AI00603</t>
  </si>
  <si>
    <t>Deep Learning, Computer Vision, Tableau, Kubernetes</t>
  </si>
  <si>
    <t>AI00604</t>
  </si>
  <si>
    <t>Kubernetes, Tableau, Docker, Scala</t>
  </si>
  <si>
    <t>AI00605</t>
  </si>
  <si>
    <t>Python, Docker, SQL, AWS, Scala</t>
  </si>
  <si>
    <t>AI00606</t>
  </si>
  <si>
    <t>Scala, TensorFlow, Deep Learning</t>
  </si>
  <si>
    <t>AI00607</t>
  </si>
  <si>
    <t>R, SQL, PyTorch, Mathematics, Deep Learning</t>
  </si>
  <si>
    <t>AI00608</t>
  </si>
  <si>
    <t>Git, Statistics, Python</t>
  </si>
  <si>
    <t>AI00609</t>
  </si>
  <si>
    <t>Java, Spark, Azure, SQL, Deep Learning</t>
  </si>
  <si>
    <t>AI00610</t>
  </si>
  <si>
    <t>Python, Hadoop, TensorFlow</t>
  </si>
  <si>
    <t>AI00611</t>
  </si>
  <si>
    <t>Deep Learning, PyTorch, Tableau</t>
  </si>
  <si>
    <t>AI00612</t>
  </si>
  <si>
    <t>SQL, PyTorch, Tableau</t>
  </si>
  <si>
    <t>AI00613</t>
  </si>
  <si>
    <t>R, Tableau, GCP, MLOps</t>
  </si>
  <si>
    <t>AI00614</t>
  </si>
  <si>
    <t>Python, GCP, Scala, Tableau, Git</t>
  </si>
  <si>
    <t>AI00615</t>
  </si>
  <si>
    <t>Statistics, NLP, Python, Kubernetes</t>
  </si>
  <si>
    <t>AI00616</t>
  </si>
  <si>
    <t>Kubernetes, SQL, MLOps, GCP, Docker</t>
  </si>
  <si>
    <t>AI00617</t>
  </si>
  <si>
    <t>Git, Scala, GCP, Kubernetes, AWS</t>
  </si>
  <si>
    <t>AI00618</t>
  </si>
  <si>
    <t>Java, PyTorch, Tableau, MLOps, Kubernetes</t>
  </si>
  <si>
    <t>AI00619</t>
  </si>
  <si>
    <t>SQL, Java, GCP, Data Visualization, Computer Vision</t>
  </si>
  <si>
    <t>AI00620</t>
  </si>
  <si>
    <t>Scala, PyTorch, SQL, Data Visualization, TensorFlow</t>
  </si>
  <si>
    <t>AI00621</t>
  </si>
  <si>
    <t>PyTorch, Data Visualization, Spark</t>
  </si>
  <si>
    <t>AI00622</t>
  </si>
  <si>
    <t>PyTorch, Mathematics, TensorFlow, Hadoop, NLP</t>
  </si>
  <si>
    <t>AI00623</t>
  </si>
  <si>
    <t>Computer Vision, SQL, Data Visualization</t>
  </si>
  <si>
    <t>AI00624</t>
  </si>
  <si>
    <t>Scala, SQL, GCP, TensorFlow</t>
  </si>
  <si>
    <t>AI00625</t>
  </si>
  <si>
    <t>Linux, Python, Mathematics</t>
  </si>
  <si>
    <t>AI00626</t>
  </si>
  <si>
    <t>MLOps, Java, Python, Linux, R</t>
  </si>
  <si>
    <t>AI00627</t>
  </si>
  <si>
    <t>Kubernetes, Python, TensorFlow</t>
  </si>
  <si>
    <t>AI00628</t>
  </si>
  <si>
    <t>Azure, GCP, Java, Kubernetes</t>
  </si>
  <si>
    <t>AI00629</t>
  </si>
  <si>
    <t>Python, Azure, Statistics, GCP</t>
  </si>
  <si>
    <t>AI00630</t>
  </si>
  <si>
    <t>Java, GCP, Python, Mathematics, NLP</t>
  </si>
  <si>
    <t>AI00631</t>
  </si>
  <si>
    <t>Python, Tableau, Linux</t>
  </si>
  <si>
    <t>AI00632</t>
  </si>
  <si>
    <t>GCP, Git, PyTorch</t>
  </si>
  <si>
    <t>AI00633</t>
  </si>
  <si>
    <t>Mathematics, Java, Spark</t>
  </si>
  <si>
    <t>AI00634</t>
  </si>
  <si>
    <t>Scala, Linux, R</t>
  </si>
  <si>
    <t>AI00635</t>
  </si>
  <si>
    <t>TensorFlow, AWS, Linux</t>
  </si>
  <si>
    <t>AI00636</t>
  </si>
  <si>
    <t>Spark, R, Python</t>
  </si>
  <si>
    <t>AI00637</t>
  </si>
  <si>
    <t>Git, R, TensorFlow, AWS</t>
  </si>
  <si>
    <t>AI00638</t>
  </si>
  <si>
    <t>MLOps, Docker, Hadoop, R</t>
  </si>
  <si>
    <t>AI00639</t>
  </si>
  <si>
    <t>Spark, PyTorch, Statistics</t>
  </si>
  <si>
    <t>AI00640</t>
  </si>
  <si>
    <t>Python, Linux, Statistics, SQL, Hadoop</t>
  </si>
  <si>
    <t>AI00641</t>
  </si>
  <si>
    <t>TensorFlow, Java, PyTorch, Git, Mathematics</t>
  </si>
  <si>
    <t>AI00642</t>
  </si>
  <si>
    <t>R, Java, Python, SQL</t>
  </si>
  <si>
    <t>AI00643</t>
  </si>
  <si>
    <t>Tableau, Hadoop, SQL, Spark</t>
  </si>
  <si>
    <t>AI00644</t>
  </si>
  <si>
    <t>Docker, PyTorch, GCP, NLP, TensorFlow</t>
  </si>
  <si>
    <t>AI00645</t>
  </si>
  <si>
    <t>Linux, Kubernetes, GCP, Git</t>
  </si>
  <si>
    <t>AI00646</t>
  </si>
  <si>
    <t>Kubernetes, Python, Deep Learning</t>
  </si>
  <si>
    <t>AI00647</t>
  </si>
  <si>
    <t>Azure, Mathematics, R</t>
  </si>
  <si>
    <t>AI00648</t>
  </si>
  <si>
    <t>Hadoop, Spark, Deep Learning, Mathematics, Git</t>
  </si>
  <si>
    <t>AI00649</t>
  </si>
  <si>
    <t>Docker, Python, Computer Vision, PyTorch, Hadoop</t>
  </si>
  <si>
    <t>AI00650</t>
  </si>
  <si>
    <t>Kubernetes, Git, Scala</t>
  </si>
  <si>
    <t>AI00651</t>
  </si>
  <si>
    <t>Kubernetes, Scala, Python</t>
  </si>
  <si>
    <t>AI00652</t>
  </si>
  <si>
    <t>Kubernetes, Git, Scala, Deep Learning</t>
  </si>
  <si>
    <t>AI00653</t>
  </si>
  <si>
    <t>AI00654</t>
  </si>
  <si>
    <t>Azure, Java, NLP, Spark, Computer Vision</t>
  </si>
  <si>
    <t>AI00655</t>
  </si>
  <si>
    <t>R, Java, Tableau, Data Visualization</t>
  </si>
  <si>
    <t>AI00656</t>
  </si>
  <si>
    <t>Linux, Git, NLP, Deep Learning</t>
  </si>
  <si>
    <t>AI00657</t>
  </si>
  <si>
    <t>Scala, SQL, AWS, Tableau</t>
  </si>
  <si>
    <t>AI00658</t>
  </si>
  <si>
    <t>Git, SQL, Data Visualization, TensorFlow</t>
  </si>
  <si>
    <t>AI00659</t>
  </si>
  <si>
    <t>GCP, Python, Linux, TensorFlow, Deep Learning</t>
  </si>
  <si>
    <t>AI00660</t>
  </si>
  <si>
    <t>Computer Vision, R, Java</t>
  </si>
  <si>
    <t>AI00661</t>
  </si>
  <si>
    <t>Hadoop, Scala, Python</t>
  </si>
  <si>
    <t>AI00662</t>
  </si>
  <si>
    <t>Kubernetes, Python, NLP</t>
  </si>
  <si>
    <t>AI00663</t>
  </si>
  <si>
    <t>Mathematics, Tableau, Data Visualization, Java, Hadoop</t>
  </si>
  <si>
    <t>AI00664</t>
  </si>
  <si>
    <t>Kubernetes, Python, Deep Learning, Java</t>
  </si>
  <si>
    <t>AI00665</t>
  </si>
  <si>
    <t>SQL, Hadoop, Java, Azure, TensorFlow</t>
  </si>
  <si>
    <t>AI00666</t>
  </si>
  <si>
    <t>GCP, Spark, Azure, R</t>
  </si>
  <si>
    <t>AI00667</t>
  </si>
  <si>
    <t>Docker, Kubernetes, Git</t>
  </si>
  <si>
    <t>AI00668</t>
  </si>
  <si>
    <t>Computer Vision, Statistics, R</t>
  </si>
  <si>
    <t>AI00669</t>
  </si>
  <si>
    <t>MLOps, Kubernetes, Azure, Git, Python</t>
  </si>
  <si>
    <t>AI00670</t>
  </si>
  <si>
    <t>Azure, Python, NLP, TensorFlow</t>
  </si>
  <si>
    <t>AI00671</t>
  </si>
  <si>
    <t>Computer Vision, Azure, Java, Data Visualization</t>
  </si>
  <si>
    <t>AI00672</t>
  </si>
  <si>
    <t>Python, Spark, TensorFlow, Hadoop</t>
  </si>
  <si>
    <t>AI00673</t>
  </si>
  <si>
    <t>Linux, NLP, Kubernetes</t>
  </si>
  <si>
    <t>AI00674</t>
  </si>
  <si>
    <t>Tableau, Azure, GCP, Mathematics</t>
  </si>
  <si>
    <t>AI00675</t>
  </si>
  <si>
    <t>Java, Scala, MLOps, Data Visualization, Azure</t>
  </si>
  <si>
    <t>AI00676</t>
  </si>
  <si>
    <t>Scala, Java, Python, NLP</t>
  </si>
  <si>
    <t>AI00677</t>
  </si>
  <si>
    <t>Tableau, Kubernetes, Spark, Git</t>
  </si>
  <si>
    <t>AI00678</t>
  </si>
  <si>
    <t>Scala, Kubernetes, Computer Vision</t>
  </si>
  <si>
    <t>AI00679</t>
  </si>
  <si>
    <t>R, GCP, SQL</t>
  </si>
  <si>
    <t>AI00680</t>
  </si>
  <si>
    <t>Docker, Azure, Scala</t>
  </si>
  <si>
    <t>AI00681</t>
  </si>
  <si>
    <t>Deep Learning, Mathematics, PyTorch, GCP</t>
  </si>
  <si>
    <t>AI00682</t>
  </si>
  <si>
    <t>TensorFlow, R, Git, Java, Linux</t>
  </si>
  <si>
    <t>AI00683</t>
  </si>
  <si>
    <t>Linux, Docker, Data Visualization, SQL, NLP</t>
  </si>
  <si>
    <t>AI00684</t>
  </si>
  <si>
    <t>TensorFlow, SQL, Tableau</t>
  </si>
  <si>
    <t>AI00685</t>
  </si>
  <si>
    <t>SQL, Linux, Scala, Statistics, Hadoop</t>
  </si>
  <si>
    <t>AI00686</t>
  </si>
  <si>
    <t>SQL, Hadoop, TensorFlow</t>
  </si>
  <si>
    <t>AI00687</t>
  </si>
  <si>
    <t>AWS, Python, Linux, Scala, TensorFlow</t>
  </si>
  <si>
    <t>AI00688</t>
  </si>
  <si>
    <t>Docker, Computer Vision, NLP</t>
  </si>
  <si>
    <t>AI00689</t>
  </si>
  <si>
    <t>Hadoop, R, Java</t>
  </si>
  <si>
    <t>AI00690</t>
  </si>
  <si>
    <t>Docker, Hadoop, Python, Tableau</t>
  </si>
  <si>
    <t>AI00691</t>
  </si>
  <si>
    <t>Kubernetes, Java, NLP, Deep Learning, R</t>
  </si>
  <si>
    <t>AI00692</t>
  </si>
  <si>
    <t>Tableau, Docker, Java, Statistics, Hadoop</t>
  </si>
  <si>
    <t>AI00693</t>
  </si>
  <si>
    <t>Git, Java, Mathematics, NLP, AWS</t>
  </si>
  <si>
    <t>AI00694</t>
  </si>
  <si>
    <t>SQL, PyTorch, Deep Learning, Tableau</t>
  </si>
  <si>
    <t>AI00695</t>
  </si>
  <si>
    <t>Java, AWS, Python, Data Visualization, TensorFlow</t>
  </si>
  <si>
    <t>AI00696</t>
  </si>
  <si>
    <t>Data Visualization, AWS, Python, Kubernetes</t>
  </si>
  <si>
    <t>AI00697</t>
  </si>
  <si>
    <t>Linux, R, NLP, Mathematics</t>
  </si>
  <si>
    <t>AI00698</t>
  </si>
  <si>
    <t>Spark, R, NLP, Computer Vision</t>
  </si>
  <si>
    <t>AI00699</t>
  </si>
  <si>
    <t>PyTorch, GCP, Kubernetes, Spark</t>
  </si>
  <si>
    <t>AI00700</t>
  </si>
  <si>
    <t>Python, Kubernetes, SQL</t>
  </si>
  <si>
    <t>AI00701</t>
  </si>
  <si>
    <t>GCP, Python, Azure, Linux, Deep Learning</t>
  </si>
  <si>
    <t>AI00702</t>
  </si>
  <si>
    <t>Git, R, NLP</t>
  </si>
  <si>
    <t>AI00703</t>
  </si>
  <si>
    <t>Git, R, Python, Mathematics, Kubernetes</t>
  </si>
  <si>
    <t>AI00704</t>
  </si>
  <si>
    <t>Scala, AWS, NLP, Hadoop, Data Visualization</t>
  </si>
  <si>
    <t>AI00705</t>
  </si>
  <si>
    <t>Scala, GCP, Java</t>
  </si>
  <si>
    <t>AI00706</t>
  </si>
  <si>
    <t>Git, PyTorch, MLOps, NLP</t>
  </si>
  <si>
    <t>AI00707</t>
  </si>
  <si>
    <t>Scala, Git, MLOps</t>
  </si>
  <si>
    <t>AI00708</t>
  </si>
  <si>
    <t>AI00709</t>
  </si>
  <si>
    <t>R, Python, Mathematics, Computer Vision</t>
  </si>
  <si>
    <t>AI00710</t>
  </si>
  <si>
    <t>AI00711</t>
  </si>
  <si>
    <t>Hadoop, Git, Python, PyTorch</t>
  </si>
  <si>
    <t>AI00712</t>
  </si>
  <si>
    <t>Java, SQL, Docker, Tableau</t>
  </si>
  <si>
    <t>AI00713</t>
  </si>
  <si>
    <t>Python, Git, NLP</t>
  </si>
  <si>
    <t>AI00714</t>
  </si>
  <si>
    <t>Data Visualization, Git, Python, NLP</t>
  </si>
  <si>
    <t>AI00715</t>
  </si>
  <si>
    <t>Spark, Java, SQL, Azure</t>
  </si>
  <si>
    <t>AI00716</t>
  </si>
  <si>
    <t>Git, Mathematics, Computer Vision, SQL</t>
  </si>
  <si>
    <t>AI00717</t>
  </si>
  <si>
    <t>TensorFlow, GCP, NLP, Docker</t>
  </si>
  <si>
    <t>AI00718</t>
  </si>
  <si>
    <t>Python, Linux, Git, PyTorch</t>
  </si>
  <si>
    <t>AI00719</t>
  </si>
  <si>
    <t>Kubernetes, MLOps, AWS</t>
  </si>
  <si>
    <t>AI00720</t>
  </si>
  <si>
    <t>Spark, TensorFlow, Hadoop</t>
  </si>
  <si>
    <t>AI00721</t>
  </si>
  <si>
    <t>PyTorch, Python, NLP, Spark</t>
  </si>
  <si>
    <t>AI00722</t>
  </si>
  <si>
    <t>Kubernetes, NLP, Azure</t>
  </si>
  <si>
    <t>AI00723</t>
  </si>
  <si>
    <t>Linux, Scala, Kubernetes, Deep Learning, Tableau</t>
  </si>
  <si>
    <t>AI00724</t>
  </si>
  <si>
    <t>AI00725</t>
  </si>
  <si>
    <t>NLP, PyTorch, Python, Mathematics, Docker</t>
  </si>
  <si>
    <t>AI00726</t>
  </si>
  <si>
    <t>Scala, AWS, Git, GCP, TensorFlow</t>
  </si>
  <si>
    <t>AI00727</t>
  </si>
  <si>
    <t>Scala, Java, Data Visualization, Mathematics, AWS</t>
  </si>
  <si>
    <t>AI00728</t>
  </si>
  <si>
    <t>Kubernetes, Hadoop, GCP</t>
  </si>
  <si>
    <t>AI00729</t>
  </si>
  <si>
    <t>SQL, Deep Learning, Tableau, Kubernetes, Data Visualization</t>
  </si>
  <si>
    <t>AI00730</t>
  </si>
  <si>
    <t>SQL, Git, PyTorch</t>
  </si>
  <si>
    <t>AI00731</t>
  </si>
  <si>
    <t>Statistics, Computer Vision, Tableau, Python, TensorFlow</t>
  </si>
  <si>
    <t>AI00732</t>
  </si>
  <si>
    <t>Azure, GCP, Python, TensorFlow, PyTorch</t>
  </si>
  <si>
    <t>AI00733</t>
  </si>
  <si>
    <t>Scala, Python, Mathematics, AWS</t>
  </si>
  <si>
    <t>AI00734</t>
  </si>
  <si>
    <t>AI00735</t>
  </si>
  <si>
    <t>Spark, Java, Python, Statistics</t>
  </si>
  <si>
    <t>AI00736</t>
  </si>
  <si>
    <t>Scala, Python, SQL, TensorFlow</t>
  </si>
  <si>
    <t>AI00737</t>
  </si>
  <si>
    <t>SQL, Deep Learning, Python</t>
  </si>
  <si>
    <t>AI00738</t>
  </si>
  <si>
    <t>SQL, MLOps, Deep Learning</t>
  </si>
  <si>
    <t>AI00739</t>
  </si>
  <si>
    <t>Computer Vision, MLOps, TensorFlow</t>
  </si>
  <si>
    <t>AI00740</t>
  </si>
  <si>
    <t>Scala, TensorFlow, Tableau, GCP, AWS</t>
  </si>
  <si>
    <t>AI00741</t>
  </si>
  <si>
    <t>Docker, GCP, Computer Vision</t>
  </si>
  <si>
    <t>AI00742</t>
  </si>
  <si>
    <t>GCP, SQL, Scala</t>
  </si>
  <si>
    <t>AI00743</t>
  </si>
  <si>
    <t>Data Visualization, Tableau, TensorFlow</t>
  </si>
  <si>
    <t>AI00744</t>
  </si>
  <si>
    <t>Git, AWS, MLOps, Linux</t>
  </si>
  <si>
    <t>AI00745</t>
  </si>
  <si>
    <t>Git, AWS, Java, PyTorch</t>
  </si>
  <si>
    <t>AI00746</t>
  </si>
  <si>
    <t>Scala, SQL, Azure</t>
  </si>
  <si>
    <t>AI00747</t>
  </si>
  <si>
    <t>Docker, SQL, Scala, Deep Learning, Mathematics</t>
  </si>
  <si>
    <t>AI00748</t>
  </si>
  <si>
    <t>Linux, Git, Data Visualization</t>
  </si>
  <si>
    <t>AI00749</t>
  </si>
  <si>
    <t>Tableau, Python, Data Visualization, Statistics</t>
  </si>
  <si>
    <t>AI00750</t>
  </si>
  <si>
    <t>Data Visualization, Scala, Java, GCP, Azure</t>
  </si>
  <si>
    <t>AI00751</t>
  </si>
  <si>
    <t>NLP, Deep Learning, Mathematics, Computer Vision, Hadoop</t>
  </si>
  <si>
    <t>AI00752</t>
  </si>
  <si>
    <t>SQL, Spark, Computer Vision, Azure, R</t>
  </si>
  <si>
    <t>AI00753</t>
  </si>
  <si>
    <t>Hadoop, GCP, NLP, MLOps, Deep Learning</t>
  </si>
  <si>
    <t>AI00754</t>
  </si>
  <si>
    <t>Azure, Hadoop, Git</t>
  </si>
  <si>
    <t>AI00755</t>
  </si>
  <si>
    <t>Linux, Data Visualization, R, MLOps</t>
  </si>
  <si>
    <t>AI00756</t>
  </si>
  <si>
    <t>SQL, Azure, Tableau</t>
  </si>
  <si>
    <t>AI00757</t>
  </si>
  <si>
    <t>Docker, Git, Statistics</t>
  </si>
  <si>
    <t>AI00758</t>
  </si>
  <si>
    <t>AWS, MLOps, Scala, Hadoop, Python</t>
  </si>
  <si>
    <t>AI00759</t>
  </si>
  <si>
    <t>PyTorch, R, TensorFlow, Python, Hadoop</t>
  </si>
  <si>
    <t>AI00760</t>
  </si>
  <si>
    <t>Azure, Python, Linux, Kubernetes, SQL</t>
  </si>
  <si>
    <t>AI00761</t>
  </si>
  <si>
    <t>Deep Learning, PyTorch, Computer Vision, Linux, Docker</t>
  </si>
  <si>
    <t>AI00762</t>
  </si>
  <si>
    <t>Kubernetes, SQL, GCP, Azure, Python</t>
  </si>
  <si>
    <t>AI00763</t>
  </si>
  <si>
    <t>AI00764</t>
  </si>
  <si>
    <t>PyTorch, Data Visualization, MLOps, Spark, Docker</t>
  </si>
  <si>
    <t>AI00765</t>
  </si>
  <si>
    <t>Kubernetes, TensorFlow, GCP, Linux</t>
  </si>
  <si>
    <t>AI00766</t>
  </si>
  <si>
    <t>MLOps, Python, Git, Kubernetes</t>
  </si>
  <si>
    <t>AI00767</t>
  </si>
  <si>
    <t>Python, Kubernetes, Azure, TensorFlow, Java</t>
  </si>
  <si>
    <t>AI00768</t>
  </si>
  <si>
    <t>Linux, Python, MLOps, NLP</t>
  </si>
  <si>
    <t>AI00769</t>
  </si>
  <si>
    <t>PyTorch, SQL, Computer Vision</t>
  </si>
  <si>
    <t>AI00770</t>
  </si>
  <si>
    <t>Tableau, TensorFlow, Docker, Python</t>
  </si>
  <si>
    <t>AI00771</t>
  </si>
  <si>
    <t>SQL, Hadoop, Computer Vision, R, GCP</t>
  </si>
  <si>
    <t>AI00772</t>
  </si>
  <si>
    <t>Python, SQL, Kubernetes, Computer Vision, Java</t>
  </si>
  <si>
    <t>AI00773</t>
  </si>
  <si>
    <t>Git, Scala, Azure</t>
  </si>
  <si>
    <t>AI00774</t>
  </si>
  <si>
    <t>PyTorch, Hadoop, Git, Computer Vision, R</t>
  </si>
  <si>
    <t>AI00775</t>
  </si>
  <si>
    <t>Kubernetes, Deep Learning, Tableau, Spark, Java</t>
  </si>
  <si>
    <t>AI00776</t>
  </si>
  <si>
    <t>Python, R, Mathematics, Computer Vision</t>
  </si>
  <si>
    <t>AI00777</t>
  </si>
  <si>
    <t>Linux, GCP, Git, PyTorch, Docker</t>
  </si>
  <si>
    <t>AI00778</t>
  </si>
  <si>
    <t>PyTorch, Statistics, Tableau</t>
  </si>
  <si>
    <t>AI00779</t>
  </si>
  <si>
    <t>Python, Mathematics, NLP, Kubernetes, Hadoop</t>
  </si>
  <si>
    <t>AI00780</t>
  </si>
  <si>
    <t>Python, TensorFlow, Statistics, Git, Java</t>
  </si>
  <si>
    <t>AI00781</t>
  </si>
  <si>
    <t>Tableau, Azure, NLP, MLOps</t>
  </si>
  <si>
    <t>AI00782</t>
  </si>
  <si>
    <t>Kubernetes, TensorFlow, Statistics</t>
  </si>
  <si>
    <t>AI00783</t>
  </si>
  <si>
    <t>R, Linux, Python, Computer Vision</t>
  </si>
  <si>
    <t>AI00784</t>
  </si>
  <si>
    <t>Tableau, Git, Hadoop</t>
  </si>
  <si>
    <t>AI00785</t>
  </si>
  <si>
    <t>Deep Learning, Statistics, Spark, Kubernetes, Scala</t>
  </si>
  <si>
    <t>AI00786</t>
  </si>
  <si>
    <t>Python, TensorFlow, PyTorch, Hadoop</t>
  </si>
  <si>
    <t>AI00787</t>
  </si>
  <si>
    <t>Python, R, MLOps</t>
  </si>
  <si>
    <t>AI00788</t>
  </si>
  <si>
    <t>Python, AWS, Azure, Statistics</t>
  </si>
  <si>
    <t>AI00789</t>
  </si>
  <si>
    <t>Data Visualization, Python, NLP, Mathematics, Kubernetes</t>
  </si>
  <si>
    <t>AI00790</t>
  </si>
  <si>
    <t>Computer Vision, Spark, SQL, PyTorch</t>
  </si>
  <si>
    <t>AI00791</t>
  </si>
  <si>
    <t>GCP, TensorFlow, Linux, Data Visualization, SQL</t>
  </si>
  <si>
    <t>AI00792</t>
  </si>
  <si>
    <t>SQL, Python, Computer Vision</t>
  </si>
  <si>
    <t>AI00793</t>
  </si>
  <si>
    <t>Tableau, Scala, Docker, NLP</t>
  </si>
  <si>
    <t>AI00794</t>
  </si>
  <si>
    <t>R, PyTorch, Deep Learning, SQL</t>
  </si>
  <si>
    <t>AI00795</t>
  </si>
  <si>
    <t>TensorFlow, R, Python, Mathematics</t>
  </si>
  <si>
    <t>AI00796</t>
  </si>
  <si>
    <t>Statistics, Kubernetes, MLOps, AWS</t>
  </si>
  <si>
    <t>AI00797</t>
  </si>
  <si>
    <t>Java, Mathematics, GCP, Linux, NLP</t>
  </si>
  <si>
    <t>AI00798</t>
  </si>
  <si>
    <t>Spark, Computer Vision, Data Visualization, NLP</t>
  </si>
  <si>
    <t>AI00799</t>
  </si>
  <si>
    <t>Python, Git, GCP, Computer Vision, TensorFlow</t>
  </si>
  <si>
    <t>AI00800</t>
  </si>
  <si>
    <t>Azure, R, Kubernetes</t>
  </si>
  <si>
    <t>AI00801</t>
  </si>
  <si>
    <t>Azure, Scala, PyTorch</t>
  </si>
  <si>
    <t>AI00802</t>
  </si>
  <si>
    <t>SQL, Tableau, Data Visualization, NLP, Hadoop</t>
  </si>
  <si>
    <t>AI00803</t>
  </si>
  <si>
    <t>Data Visualization, Docker, SQL</t>
  </si>
  <si>
    <t>AI00804</t>
  </si>
  <si>
    <t>Docker, Git, Azure</t>
  </si>
  <si>
    <t>AI00805</t>
  </si>
  <si>
    <t>Git, Java, TensorFlow</t>
  </si>
  <si>
    <t>AI00806</t>
  </si>
  <si>
    <t>Java, Git, TensorFlow, Data Visualization</t>
  </si>
  <si>
    <t>AI00807</t>
  </si>
  <si>
    <t>GCP, Tableau, Python, Data Visualization, NLP</t>
  </si>
  <si>
    <t>AI00808</t>
  </si>
  <si>
    <t>Git, PyTorch, SQL</t>
  </si>
  <si>
    <t>AI00809</t>
  </si>
  <si>
    <t>Java, Scala, Data Visualization, Mathematics, Azure</t>
  </si>
  <si>
    <t>AI00810</t>
  </si>
  <si>
    <t>Java, Scala, Deep Learning, Docker, NLP</t>
  </si>
  <si>
    <t>AI00811</t>
  </si>
  <si>
    <t>Python, Data Visualization, TensorFlow, Git, Azure</t>
  </si>
  <si>
    <t>AI00812</t>
  </si>
  <si>
    <t>R, Python, Scala, Linux</t>
  </si>
  <si>
    <t>AI00813</t>
  </si>
  <si>
    <t>Python, SQL, NLP</t>
  </si>
  <si>
    <t>AI00814</t>
  </si>
  <si>
    <t>Docker, Tableau, Computer Vision</t>
  </si>
  <si>
    <t>AI00815</t>
  </si>
  <si>
    <t>Azure, PyTorch, Hadoop</t>
  </si>
  <si>
    <t>AI00816</t>
  </si>
  <si>
    <t>PyTorch, Git, Deep Learning, Docker</t>
  </si>
  <si>
    <t>AI00817</t>
  </si>
  <si>
    <t>NLP, Docker, Spark, SQL</t>
  </si>
  <si>
    <t>AI00818</t>
  </si>
  <si>
    <t>SQL, Tableau, Spark</t>
  </si>
  <si>
    <t>AI00819</t>
  </si>
  <si>
    <t>R, PyTorch, GCP, SQL, Scala</t>
  </si>
  <si>
    <t>AI00820</t>
  </si>
  <si>
    <t>TensorFlow, Deep Learning, Hadoop, Docker</t>
  </si>
  <si>
    <t>AI00821</t>
  </si>
  <si>
    <t>Hadoop, Data Visualization, AWS, Computer Vision</t>
  </si>
  <si>
    <t>AI00822</t>
  </si>
  <si>
    <t>TensorFlow, GCP, Kubernetes, Python, Docker</t>
  </si>
  <si>
    <t>AI00823</t>
  </si>
  <si>
    <t>Python, Spark, MLOps, Azure, Linux</t>
  </si>
  <si>
    <t>AI00824</t>
  </si>
  <si>
    <t>Kubernetes, Python, Data Visualization, Hadoop</t>
  </si>
  <si>
    <t>AI00825</t>
  </si>
  <si>
    <t>Docker, Linux, Mathematics</t>
  </si>
  <si>
    <t>AI00826</t>
  </si>
  <si>
    <t>R, Spark, PyTorch, Java, Linux</t>
  </si>
  <si>
    <t>AI00827</t>
  </si>
  <si>
    <t>Scala, PyTorch, Statistics, Hadoop</t>
  </si>
  <si>
    <t>AI00828</t>
  </si>
  <si>
    <t>MLOps, SQL, Git, PyTorch</t>
  </si>
  <si>
    <t>AI00829</t>
  </si>
  <si>
    <t>Deep Learning, SQL, Python, Java</t>
  </si>
  <si>
    <t>AI00830</t>
  </si>
  <si>
    <t>TensorFlow, NLP, Git, Spark</t>
  </si>
  <si>
    <t>AI00831</t>
  </si>
  <si>
    <t>Linux, Git, Computer Vision, Mathematics</t>
  </si>
  <si>
    <t>AI00832</t>
  </si>
  <si>
    <t>PyTorch, TensorFlow, Azure, Docker, Data Visualization</t>
  </si>
  <si>
    <t>AI00833</t>
  </si>
  <si>
    <t>AWS, SQL, PyTorch</t>
  </si>
  <si>
    <t>AI00834</t>
  </si>
  <si>
    <t>SQL, TensorFlow, MLOps, Git</t>
  </si>
  <si>
    <t>AI00835</t>
  </si>
  <si>
    <t>MLOps, PyTorch, Git, TensorFlow</t>
  </si>
  <si>
    <t>AI00836</t>
  </si>
  <si>
    <t>Java, GCP, MLOps, Tableau, Linux</t>
  </si>
  <si>
    <t>AI00837</t>
  </si>
  <si>
    <t>MLOps, Mathematics, Deep Learning</t>
  </si>
  <si>
    <t>AI00838</t>
  </si>
  <si>
    <t>Azure, Java, Data Visualization</t>
  </si>
  <si>
    <t>AI00839</t>
  </si>
  <si>
    <t>Tableau, GCP, MLOps</t>
  </si>
  <si>
    <t>AI00840</t>
  </si>
  <si>
    <t>SQL, Linux, Java, PyTorch</t>
  </si>
  <si>
    <t>AI00841</t>
  </si>
  <si>
    <t>Hadoop, MLOps, Computer Vision, Tableau</t>
  </si>
  <si>
    <t>AI00842</t>
  </si>
  <si>
    <t>Scala, AWS, Python, TensorFlow</t>
  </si>
  <si>
    <t>AI00843</t>
  </si>
  <si>
    <t>Python, PyTorch, Mathematics</t>
  </si>
  <si>
    <t>AI00844</t>
  </si>
  <si>
    <t>Kubernetes, Git, AWS, NLP</t>
  </si>
  <si>
    <t>AI00845</t>
  </si>
  <si>
    <t>Hadoop, Spark, Docker</t>
  </si>
  <si>
    <t>AI00846</t>
  </si>
  <si>
    <t>R, NLP, MLOps, Tableau, Git</t>
  </si>
  <si>
    <t>AI00847</t>
  </si>
  <si>
    <t>Hadoop, AWS, NLP, Statistics</t>
  </si>
  <si>
    <t>AI00848</t>
  </si>
  <si>
    <t>Mathematics, Python, Spark</t>
  </si>
  <si>
    <t>AI00849</t>
  </si>
  <si>
    <t>Spark, Python, MLOps, NLP, TensorFlow</t>
  </si>
  <si>
    <t>AI00850</t>
  </si>
  <si>
    <t>Python, Docker, Git</t>
  </si>
  <si>
    <t>AI00851</t>
  </si>
  <si>
    <t>Python, Hadoop, Tableau, NLP, Computer Vision</t>
  </si>
  <si>
    <t>AI00852</t>
  </si>
  <si>
    <t>Python, PyTorch, Scala</t>
  </si>
  <si>
    <t>AI00853</t>
  </si>
  <si>
    <t>Scala, Computer Vision, SQL</t>
  </si>
  <si>
    <t>AI00854</t>
  </si>
  <si>
    <t>Statistics, TensorFlow, Scala</t>
  </si>
  <si>
    <t>AI00855</t>
  </si>
  <si>
    <t>GCP, Statistics, Docker</t>
  </si>
  <si>
    <t>AI00856</t>
  </si>
  <si>
    <t>Mathematics, Hadoop, PyTorch, Data Visualization, Kubernetes</t>
  </si>
  <si>
    <t>AI00857</t>
  </si>
  <si>
    <t>PyTorch, Kubernetes, NLP</t>
  </si>
  <si>
    <t>AI00858</t>
  </si>
  <si>
    <t>Computer Vision, Spark, NLP, Azure, Python</t>
  </si>
  <si>
    <t>AI00859</t>
  </si>
  <si>
    <t>Hadoop, SQL, Data Visualization</t>
  </si>
  <si>
    <t>AI00860</t>
  </si>
  <si>
    <t>Statistics, Kubernetes, TensorFlow, Java, Computer Vision</t>
  </si>
  <si>
    <t>AI00861</t>
  </si>
  <si>
    <t>NLP, Spark, AWS, Computer Vision, Git</t>
  </si>
  <si>
    <t>AI00862</t>
  </si>
  <si>
    <t>Mathematics, Statistics, GCP</t>
  </si>
  <si>
    <t>AI00863</t>
  </si>
  <si>
    <t>Python, GCP, NLP</t>
  </si>
  <si>
    <t>AI00864</t>
  </si>
  <si>
    <t>Java, Git, R, Hadoop</t>
  </si>
  <si>
    <t>AI00865</t>
  </si>
  <si>
    <t>Python, Linux, Kubernetes</t>
  </si>
  <si>
    <t>AI00866</t>
  </si>
  <si>
    <t>Data Visualization, Python, Docker, AWS, PyTorch</t>
  </si>
  <si>
    <t>AI00867</t>
  </si>
  <si>
    <t>NLP, Python, Computer Vision, Spark, Docker</t>
  </si>
  <si>
    <t>AI00868</t>
  </si>
  <si>
    <t>PyTorch, AWS, Data Visualization</t>
  </si>
  <si>
    <t>AI00869</t>
  </si>
  <si>
    <t>Scala, Python, Linux</t>
  </si>
  <si>
    <t>AI00870</t>
  </si>
  <si>
    <t>Linux, NLP, SQL, TensorFlow, GCP</t>
  </si>
  <si>
    <t>AI00871</t>
  </si>
  <si>
    <t>Python, TensorFlow, Mathematics, Statistics, Azure</t>
  </si>
  <si>
    <t>AI00872</t>
  </si>
  <si>
    <t>GCP, Linux, Git, AWS, Statistics</t>
  </si>
  <si>
    <t>AI00873</t>
  </si>
  <si>
    <t>R, Statistics, Data Visualization, GCP</t>
  </si>
  <si>
    <t>AI00874</t>
  </si>
  <si>
    <t>AWS, SQL, Linux, Tableau, Kubernetes</t>
  </si>
  <si>
    <t>AI00875</t>
  </si>
  <si>
    <t>MLOps, SQL, Kubernetes, R, Azure</t>
  </si>
  <si>
    <t>AI00876</t>
  </si>
  <si>
    <t>NLP, Git, Scala, Linux</t>
  </si>
  <si>
    <t>AI00877</t>
  </si>
  <si>
    <t>PyTorch, NLP, Hadoop, Git, Computer Vision</t>
  </si>
  <si>
    <t>AI00878</t>
  </si>
  <si>
    <t>R, Linux, Tableau, Statistics</t>
  </si>
  <si>
    <t>AI00879</t>
  </si>
  <si>
    <t>AWS, Python, Hadoop, Tableau</t>
  </si>
  <si>
    <t>AI00880</t>
  </si>
  <si>
    <t>MLOps, R, Java</t>
  </si>
  <si>
    <t>AI00881</t>
  </si>
  <si>
    <t>Python, Java, Mathematics, TensorFlow</t>
  </si>
  <si>
    <t>AI00882</t>
  </si>
  <si>
    <t>Python, Kubernetes, AWS, Git, Tableau</t>
  </si>
  <si>
    <t>AI00883</t>
  </si>
  <si>
    <t>Python, Docker, AWS</t>
  </si>
  <si>
    <t>AI00884</t>
  </si>
  <si>
    <t>TensorFlow, Scala, NLP, Azure, Computer Vision</t>
  </si>
  <si>
    <t>AI00885</t>
  </si>
  <si>
    <t>SQL, Kubernetes, Tableau, Computer Vision, Python</t>
  </si>
  <si>
    <t>AI00886</t>
  </si>
  <si>
    <t>Linux, R, Deep Learning</t>
  </si>
  <si>
    <t>AI00887</t>
  </si>
  <si>
    <t>SQL, Scala, Deep Learning, Git</t>
  </si>
  <si>
    <t>AI00888</t>
  </si>
  <si>
    <t>Mathematics, R, Hadoop</t>
  </si>
  <si>
    <t>AI00889</t>
  </si>
  <si>
    <t>Java, TensorFlow, Tableau, Deep Learning, PyTorch</t>
  </si>
  <si>
    <t>AI00890</t>
  </si>
  <si>
    <t>Linux, Spark, NLP, GCP, Mathematics</t>
  </si>
  <si>
    <t>AI00891</t>
  </si>
  <si>
    <t>Java, GCP, Scala</t>
  </si>
  <si>
    <t>AI00892</t>
  </si>
  <si>
    <t>Scala, SQL, GCP, Hadoop</t>
  </si>
  <si>
    <t>AI00893</t>
  </si>
  <si>
    <t>Kubernetes, Git, Tableau, R</t>
  </si>
  <si>
    <t>AI00894</t>
  </si>
  <si>
    <t>Kubernetes, Java, MLOps</t>
  </si>
  <si>
    <t>AI00895</t>
  </si>
  <si>
    <t>Python, Data Visualization, AWS</t>
  </si>
  <si>
    <t>AI00896</t>
  </si>
  <si>
    <t>Statistics, Kubernetes, Tableau, Mathematics, NLP</t>
  </si>
  <si>
    <t>AI00897</t>
  </si>
  <si>
    <t>Kubernetes, Azure, Mathematics</t>
  </si>
  <si>
    <t>AI00898</t>
  </si>
  <si>
    <t>PyTorch, Java, Computer Vision</t>
  </si>
  <si>
    <t>AI00899</t>
  </si>
  <si>
    <t>Git, Scala, Computer Vision, Tableau, Java</t>
  </si>
  <si>
    <t>AI00900</t>
  </si>
  <si>
    <t>GCP, Computer Vision, Git, Mathematics</t>
  </si>
  <si>
    <t>AI00901</t>
  </si>
  <si>
    <t>AWS, SQL, MLOps, Tableau</t>
  </si>
  <si>
    <t>AI00902</t>
  </si>
  <si>
    <t>Git, R, Scala</t>
  </si>
  <si>
    <t>AI00903</t>
  </si>
  <si>
    <t>Mathematics, SQL, Java, Data Visualization</t>
  </si>
  <si>
    <t>AI00904</t>
  </si>
  <si>
    <t>Git, Linux, PyTorch, Spark</t>
  </si>
  <si>
    <t>AI00905</t>
  </si>
  <si>
    <t>Statistics, GCP, AWS, SQL, Azure</t>
  </si>
  <si>
    <t>AI00906</t>
  </si>
  <si>
    <t>Azure, AWS, NLP</t>
  </si>
  <si>
    <t>AI00907</t>
  </si>
  <si>
    <t>AWS, Spark, MLOps, Kubernetes</t>
  </si>
  <si>
    <t>AI00908</t>
  </si>
  <si>
    <t>Statistics, Git, Data Visualization, Deep Learning, Python</t>
  </si>
  <si>
    <t>AI00909</t>
  </si>
  <si>
    <t>PyTorch, Spark, TensorFlow</t>
  </si>
  <si>
    <t>AI00910</t>
  </si>
  <si>
    <t>Deep Learning, R, Mathematics, Docker, Azure</t>
  </si>
  <si>
    <t>AI00911</t>
  </si>
  <si>
    <t>GCP, R, SQL, Data Visualization, Linux</t>
  </si>
  <si>
    <t>AI00912</t>
  </si>
  <si>
    <t>PyTorch, Linux, GCP, Hadoop, Computer Vision</t>
  </si>
  <si>
    <t>AI00913</t>
  </si>
  <si>
    <t>PyTorch, Kubernetes, Docker, Spark</t>
  </si>
  <si>
    <t>AI00914</t>
  </si>
  <si>
    <t>NLP, Scala, Statistics, AWS</t>
  </si>
  <si>
    <t>AI00915</t>
  </si>
  <si>
    <t>Java, Data Visualization, AWS</t>
  </si>
  <si>
    <t>AI00916</t>
  </si>
  <si>
    <t>Statistics, Scala, Hadoop</t>
  </si>
  <si>
    <t>AI00917</t>
  </si>
  <si>
    <t>Kubernetes, R, TensorFlow, Python</t>
  </si>
  <si>
    <t>AI00918</t>
  </si>
  <si>
    <t>Data Visualization, Statistics, Python, MLOps, Tableau</t>
  </si>
  <si>
    <t>AI00919</t>
  </si>
  <si>
    <t>Java, SQL, R, Spark</t>
  </si>
  <si>
    <t>AI00920</t>
  </si>
  <si>
    <t>SQL, Linux, Scala, GCP, Kubernetes</t>
  </si>
  <si>
    <t>AI00921</t>
  </si>
  <si>
    <t>AWS, Linux, Tableau, Azure, Kubernetes</t>
  </si>
  <si>
    <t>AI00922</t>
  </si>
  <si>
    <t>MLOps, Java, Python, GCP, NLP</t>
  </si>
  <si>
    <t>AI00923</t>
  </si>
  <si>
    <t>Linux, Data Visualization, PyTorch, Deep Learning</t>
  </si>
  <si>
    <t>AI00924</t>
  </si>
  <si>
    <t>Azure, Data Visualization, Java, AWS</t>
  </si>
  <si>
    <t>AI00925</t>
  </si>
  <si>
    <t>Hadoop, SQL, PyTorch</t>
  </si>
  <si>
    <t>AI00926</t>
  </si>
  <si>
    <t>Tableau, Data Visualization, Linux, Docker</t>
  </si>
  <si>
    <t>AI00927</t>
  </si>
  <si>
    <t>Linux, Kubernetes, R</t>
  </si>
  <si>
    <t>AI00928</t>
  </si>
  <si>
    <t>Python, Git, Linux, NLP</t>
  </si>
  <si>
    <t>AI00929</t>
  </si>
  <si>
    <t>GCP, NLP, MLOps</t>
  </si>
  <si>
    <t>AI00930</t>
  </si>
  <si>
    <t>Spark, Mathematics, PyTorch, NLP, Java</t>
  </si>
  <si>
    <t>AI00931</t>
  </si>
  <si>
    <t>SQL, Computer Vision, Tableau, TensorFlow, Deep Learning</t>
  </si>
  <si>
    <t>AI00932</t>
  </si>
  <si>
    <t>Hadoop, AWS, Git, Scala, PyTorch</t>
  </si>
  <si>
    <t>AI00933</t>
  </si>
  <si>
    <t>GCP, Java, Linux</t>
  </si>
  <si>
    <t>AI00934</t>
  </si>
  <si>
    <t>Java, Mathematics, Tableau</t>
  </si>
  <si>
    <t>AI00935</t>
  </si>
  <si>
    <t>Git, Python, Linux</t>
  </si>
  <si>
    <t>AI00936</t>
  </si>
  <si>
    <t>TensorFlow, Python, Deep Learning, PyTorch, Hadoop</t>
  </si>
  <si>
    <t>AI00937</t>
  </si>
  <si>
    <t>MLOps, Linux, Hadoop, PyTorch, Computer Vision</t>
  </si>
  <si>
    <t>AI00938</t>
  </si>
  <si>
    <t>NLP, MLOps, PyTorch</t>
  </si>
  <si>
    <t>AI00939</t>
  </si>
  <si>
    <t>Statistics, PyTorch, Java, Python, Kubernetes</t>
  </si>
  <si>
    <t>AI00940</t>
  </si>
  <si>
    <t>Docker, Linux, Deep Learning</t>
  </si>
  <si>
    <t>AI00941</t>
  </si>
  <si>
    <t>Tableau, Java, Linux, Python, Azure</t>
  </si>
  <si>
    <t>AI00942</t>
  </si>
  <si>
    <t>TensorFlow, Spark, Computer Vision</t>
  </si>
  <si>
    <t>AI00943</t>
  </si>
  <si>
    <t>Hadoop, Linux, PyTorch</t>
  </si>
  <si>
    <t>AI00944</t>
  </si>
  <si>
    <t>Hadoop, Git, Kubernetes, Python</t>
  </si>
  <si>
    <t>AI00945</t>
  </si>
  <si>
    <t>Python, TensorFlow, AWS, Deep Learning</t>
  </si>
  <si>
    <t>AI00946</t>
  </si>
  <si>
    <t>MLOps, NLP, Java, Docker</t>
  </si>
  <si>
    <t>AI00947</t>
  </si>
  <si>
    <t>Hadoop, AWS, Spark</t>
  </si>
  <si>
    <t>AI00948</t>
  </si>
  <si>
    <t>Python, TensorFlow, Statistics</t>
  </si>
  <si>
    <t>AI00949</t>
  </si>
  <si>
    <t>GCP, Scala, Statistics</t>
  </si>
  <si>
    <t>AI00950</t>
  </si>
  <si>
    <t>SQL, Mathematics, Kubernetes, Python</t>
  </si>
  <si>
    <t>AI00951</t>
  </si>
  <si>
    <t>Python, MLOps, SQL, Hadoop, GCP</t>
  </si>
  <si>
    <t>AI00952</t>
  </si>
  <si>
    <t>Azure, Hadoop, Deep Learning, Scala</t>
  </si>
  <si>
    <t>AI00953</t>
  </si>
  <si>
    <t>Spark, Deep Learning, Computer Vision, TensorFlow, Python</t>
  </si>
  <si>
    <t>AI00954</t>
  </si>
  <si>
    <t>MLOps, Mathematics, TensorFlow</t>
  </si>
  <si>
    <t>AI00955</t>
  </si>
  <si>
    <t>Deep Learning, Python, Hadoop, MLOps</t>
  </si>
  <si>
    <t>AI00956</t>
  </si>
  <si>
    <t>Mathematics, SQL, Azure</t>
  </si>
  <si>
    <t>AI00957</t>
  </si>
  <si>
    <t>Kubernetes, GCP, Linux</t>
  </si>
  <si>
    <t>AI00958</t>
  </si>
  <si>
    <t>SQL, Mathematics, MLOps</t>
  </si>
  <si>
    <t>AI00959</t>
  </si>
  <si>
    <t>Git, PyTorch, Computer Vision</t>
  </si>
  <si>
    <t>AI00960</t>
  </si>
  <si>
    <t>Java, TensorFlow, Mathematics, Scala</t>
  </si>
  <si>
    <t>AI00961</t>
  </si>
  <si>
    <t>Python, Linux, Azure, Computer Vision, Deep Learning</t>
  </si>
  <si>
    <t>AI00962</t>
  </si>
  <si>
    <t>Statistics, TensorFlow, Data Visualization</t>
  </si>
  <si>
    <t>AI00963</t>
  </si>
  <si>
    <t>Linux, Azure, Scala, Statistics</t>
  </si>
  <si>
    <t>AI00964</t>
  </si>
  <si>
    <t>MLOps, GCP, PyTorch, Linux, Hadoop</t>
  </si>
  <si>
    <t>AI00965</t>
  </si>
  <si>
    <t>R, Data Visualization, PyTorch, AWS</t>
  </si>
  <si>
    <t>AI00966</t>
  </si>
  <si>
    <t>Mathematics, R, Hadoop, MLOps, Deep Learning</t>
  </si>
  <si>
    <t>AI00967</t>
  </si>
  <si>
    <t>Git, Python, Mathematics</t>
  </si>
  <si>
    <t>AI00968</t>
  </si>
  <si>
    <t>Tableau, Java, Computer Vision</t>
  </si>
  <si>
    <t>AI00969</t>
  </si>
  <si>
    <t>Mathematics, Deep Learning, NLP</t>
  </si>
  <si>
    <t>AI00970</t>
  </si>
  <si>
    <t>GCP, Hadoop, R</t>
  </si>
  <si>
    <t>AI00971</t>
  </si>
  <si>
    <t>Hadoop, PyTorch, AWS</t>
  </si>
  <si>
    <t>AI00972</t>
  </si>
  <si>
    <t>Deep Learning, NLP, R, SQL, AWS</t>
  </si>
  <si>
    <t>AI00973</t>
  </si>
  <si>
    <t>Git, PyTorch, GCP</t>
  </si>
  <si>
    <t>AI00974</t>
  </si>
  <si>
    <t>Docker, Azure, Tableau, Hadoop</t>
  </si>
  <si>
    <t>AI00975</t>
  </si>
  <si>
    <t>Python, Hadoop, GCP</t>
  </si>
  <si>
    <t>AI00976</t>
  </si>
  <si>
    <t>Kubernetes, Git, Linux, Deep Learning, GCP</t>
  </si>
  <si>
    <t>AI00977</t>
  </si>
  <si>
    <t>TensorFlow, MLOps, Tableau, Computer Vision, Java</t>
  </si>
  <si>
    <t>AI00978</t>
  </si>
  <si>
    <t>Tableau, NLP, Hadoop, R, Computer Vision</t>
  </si>
  <si>
    <t>AI00979</t>
  </si>
  <si>
    <t>SQL, Tableau, PyTorch, Computer Vision, AWS</t>
  </si>
  <si>
    <t>AI00980</t>
  </si>
  <si>
    <t>Git, Tableau, Python, MLOps</t>
  </si>
  <si>
    <t>AI00981</t>
  </si>
  <si>
    <t>Java, Python, Hadoop</t>
  </si>
  <si>
    <t>AI00982</t>
  </si>
  <si>
    <t>Computer Vision, Spark, NLP, Kubernetes</t>
  </si>
  <si>
    <t>AI00983</t>
  </si>
  <si>
    <t>Kubernetes, NLP, Data Visualization, R, Hadoop</t>
  </si>
  <si>
    <t>AI00984</t>
  </si>
  <si>
    <t>AWS, NLP, Git, Java</t>
  </si>
  <si>
    <t>AI00985</t>
  </si>
  <si>
    <t>Python, Hadoop, Spark, TensorFlow, Azure</t>
  </si>
  <si>
    <t>AI00986</t>
  </si>
  <si>
    <t>GCP, Scala, Kubernetes, Git</t>
  </si>
  <si>
    <t>AI00987</t>
  </si>
  <si>
    <t>SQL, MLOps, Scala</t>
  </si>
  <si>
    <t>AI00988</t>
  </si>
  <si>
    <t>GCP, Python, Mathematics, TensorFlow</t>
  </si>
  <si>
    <t>AI00989</t>
  </si>
  <si>
    <t>GCP, AWS, SQL, Data Visualization, NLP</t>
  </si>
  <si>
    <t>AI00990</t>
  </si>
  <si>
    <t>Docker, NLP, Hadoop, Git</t>
  </si>
  <si>
    <t>AI00991</t>
  </si>
  <si>
    <t>R, MLOps, Azure, GCP, Linux</t>
  </si>
  <si>
    <t>AI00992</t>
  </si>
  <si>
    <t>TensorFlow, AWS, PyTorch, Scala</t>
  </si>
  <si>
    <t>AI00993</t>
  </si>
  <si>
    <t>Python, Docker, TensorFlow</t>
  </si>
  <si>
    <t>AI00994</t>
  </si>
  <si>
    <t>Data Visualization, SQL, Docker, Git, Mathematics</t>
  </si>
  <si>
    <t>AI00995</t>
  </si>
  <si>
    <t>AWS, Statistics, SQL</t>
  </si>
  <si>
    <t>AI00996</t>
  </si>
  <si>
    <t>GCP, SQL, Computer Vision, Mathematics</t>
  </si>
  <si>
    <t>AI00997</t>
  </si>
  <si>
    <t>AWS, Mathematics, Java, Kubernetes</t>
  </si>
  <si>
    <t>AI00998</t>
  </si>
  <si>
    <t>Python, AWS, TensorFlow, Statistics</t>
  </si>
  <si>
    <t>AI00999</t>
  </si>
  <si>
    <t>AWS, R, PyTorch, TensorFlow, Deep Learning</t>
  </si>
  <si>
    <t>AI01000</t>
  </si>
  <si>
    <t>Hadoop, Azure, NLP</t>
  </si>
  <si>
    <t>AI01001</t>
  </si>
  <si>
    <t>PyTorch, Kubernetes, Docker, Scala, SQL</t>
  </si>
  <si>
    <t>AI01002</t>
  </si>
  <si>
    <t>Git, Tableau, Data Visualization, Linux</t>
  </si>
  <si>
    <t>AI01003</t>
  </si>
  <si>
    <t>Hadoop, Spark, PyTorch</t>
  </si>
  <si>
    <t>AI01004</t>
  </si>
  <si>
    <t>Java, Git, Statistics, Mathematics, Hadoop</t>
  </si>
  <si>
    <t>AI01005</t>
  </si>
  <si>
    <t>Git, Python, AWS</t>
  </si>
  <si>
    <t>AI01006</t>
  </si>
  <si>
    <t>Data Visualization, SQL, Azure, AWS, Python</t>
  </si>
  <si>
    <t>AI01007</t>
  </si>
  <si>
    <t>SQL, R, Azure, Hadoop, Kubernetes</t>
  </si>
  <si>
    <t>AI01008</t>
  </si>
  <si>
    <t>Scala, Git, Mathematics</t>
  </si>
  <si>
    <t>AI01009</t>
  </si>
  <si>
    <t>GCP, Kubernetes, Spark</t>
  </si>
  <si>
    <t>AI01010</t>
  </si>
  <si>
    <t>Hadoop, R, PyTorch, Linux</t>
  </si>
  <si>
    <t>AI01011</t>
  </si>
  <si>
    <t>Hadoop, Git, Docker, Python</t>
  </si>
  <si>
    <t>AI01012</t>
  </si>
  <si>
    <t>Computer Vision, PyTorch, TensorFlow, Azure</t>
  </si>
  <si>
    <t>AI01013</t>
  </si>
  <si>
    <t>R, Git, GCP, Statistics, NLP</t>
  </si>
  <si>
    <t>AI01014</t>
  </si>
  <si>
    <t>MLOps, Deep Learning, PyTorch, AWS, Hadoop</t>
  </si>
  <si>
    <t>AI01015</t>
  </si>
  <si>
    <t>PyTorch, Scala, SQL, Git</t>
  </si>
  <si>
    <t>AI01016</t>
  </si>
  <si>
    <t>Git, Data Visualization, Java, Kubernetes, Hadoop</t>
  </si>
  <si>
    <t>AI01017</t>
  </si>
  <si>
    <t>Tableau, Azure, Scala, Spark</t>
  </si>
  <si>
    <t>AI01018</t>
  </si>
  <si>
    <t>Java, Spark, Computer Vision, NLP</t>
  </si>
  <si>
    <t>AI01019</t>
  </si>
  <si>
    <t>R, Mathematics, Statistics, Scala, Kubernetes</t>
  </si>
  <si>
    <t>AI01020</t>
  </si>
  <si>
    <t>Linux, SQL, Azure, R</t>
  </si>
  <si>
    <t>AI01021</t>
  </si>
  <si>
    <t>AI01022</t>
  </si>
  <si>
    <t>GCP, SQL, Tableau, TensorFlow, Linux</t>
  </si>
  <si>
    <t>AI01023</t>
  </si>
  <si>
    <t>Java, Linux, SQL, Hadoop, GCP</t>
  </si>
  <si>
    <t>AI01024</t>
  </si>
  <si>
    <t>AWS, Docker, MLOps, Scala, Data Visualization</t>
  </si>
  <si>
    <t>AI01025</t>
  </si>
  <si>
    <t>PyTorch, R, Hadoop</t>
  </si>
  <si>
    <t>AI01026</t>
  </si>
  <si>
    <t>Spark, Docker, NLP, PyTorch, Computer Vision</t>
  </si>
  <si>
    <t>AI01027</t>
  </si>
  <si>
    <t>SQL, TensorFlow, MLOps, Computer Vision</t>
  </si>
  <si>
    <t>AI01028</t>
  </si>
  <si>
    <t>PyTorch, Scala, NLP, TensorFlow, Java</t>
  </si>
  <si>
    <t>AI01029</t>
  </si>
  <si>
    <t>Kubernetes, Spark, Linux</t>
  </si>
  <si>
    <t>AI01030</t>
  </si>
  <si>
    <t>SQL, R, MLOps, Deep Learning, Statistics</t>
  </si>
  <si>
    <t>AI01031</t>
  </si>
  <si>
    <t>MLOps, Kubernetes, Data Visualization, Spark</t>
  </si>
  <si>
    <t>AI01032</t>
  </si>
  <si>
    <t>Hadoop, Kubernetes, Python, Deep Learning, AWS</t>
  </si>
  <si>
    <t>AI01033</t>
  </si>
  <si>
    <t>Docker, Python, Computer Vision, NLP</t>
  </si>
  <si>
    <t>AI01034</t>
  </si>
  <si>
    <t>Linux, SQL, Scala</t>
  </si>
  <si>
    <t>AI01035</t>
  </si>
  <si>
    <t>Tableau, SQL, Python, Linux</t>
  </si>
  <si>
    <t>AI01036</t>
  </si>
  <si>
    <t>Java, Python, Kubernetes</t>
  </si>
  <si>
    <t>AI01037</t>
  </si>
  <si>
    <t>Kubernetes, SQL, R, Mathematics, Spark</t>
  </si>
  <si>
    <t>AI01038</t>
  </si>
  <si>
    <t>MLOps, TensorFlow, Data Visualization, SQL, GCP</t>
  </si>
  <si>
    <t>AI01039</t>
  </si>
  <si>
    <t>Data Visualization, Scala, Computer Vision</t>
  </si>
  <si>
    <t>AI01040</t>
  </si>
  <si>
    <t>Python, Kubernetes, Deep Learning, Spark</t>
  </si>
  <si>
    <t>AI01041</t>
  </si>
  <si>
    <t>Kubernetes, Java, GCP, Computer Vision</t>
  </si>
  <si>
    <t>AI01042</t>
  </si>
  <si>
    <t>SQL, TensorFlow, Data Visualization, Azure</t>
  </si>
  <si>
    <t>AI01043</t>
  </si>
  <si>
    <t>SQL, PyTorch, Python, Hadoop</t>
  </si>
  <si>
    <t>AI01044</t>
  </si>
  <si>
    <t>Data Visualization, MLOps, SQL, Docker, NLP</t>
  </si>
  <si>
    <t>AI01045</t>
  </si>
  <si>
    <t>R, Deep Learning, SQL</t>
  </si>
  <si>
    <t>AI01046</t>
  </si>
  <si>
    <t>AWS, Java, TensorFlow</t>
  </si>
  <si>
    <t>AI01047</t>
  </si>
  <si>
    <t>Deep Learning, Kubernetes, Computer Vision</t>
  </si>
  <si>
    <t>AI01048</t>
  </si>
  <si>
    <t>Python, Mathematics, R, Linux, Azure</t>
  </si>
  <si>
    <t>AI01049</t>
  </si>
  <si>
    <t>Hadoop, Linux, Python, TensorFlow</t>
  </si>
  <si>
    <t>AI01050</t>
  </si>
  <si>
    <t>Hadoop, Spark, MLOps, Computer Vision, Scala</t>
  </si>
  <si>
    <t>AI01051</t>
  </si>
  <si>
    <t>Kubernetes, Git, Docker, Deep Learning</t>
  </si>
  <si>
    <t>AI01052</t>
  </si>
  <si>
    <t>Deep Learning, Python, Hadoop</t>
  </si>
  <si>
    <t>AI01053</t>
  </si>
  <si>
    <t>AI01054</t>
  </si>
  <si>
    <t>Python, Docker, PyTorch</t>
  </si>
  <si>
    <t>AI01055</t>
  </si>
  <si>
    <t>AWS, Linux, Git, Java, R</t>
  </si>
  <si>
    <t>AI01056</t>
  </si>
  <si>
    <t>Kubernetes, Hadoop, TensorFlow, Linux, Azure</t>
  </si>
  <si>
    <t>AI01057</t>
  </si>
  <si>
    <t>Deep Learning, Scala, Data Visualization, Docker</t>
  </si>
  <si>
    <t>AI01058</t>
  </si>
  <si>
    <t>Git, Kubernetes, Python, TensorFlow</t>
  </si>
  <si>
    <t>AI01059</t>
  </si>
  <si>
    <t>Python, Scala, Computer Vision, TensorFlow</t>
  </si>
  <si>
    <t>AI01060</t>
  </si>
  <si>
    <t>Git, PyTorch, Java</t>
  </si>
  <si>
    <t>AI01061</t>
  </si>
  <si>
    <t>PyTorch, Scala, Deep Learning, Mathematics</t>
  </si>
  <si>
    <t>AI01062</t>
  </si>
  <si>
    <t>PyTorch, Docker, Computer Vision, Scala, Hadoop</t>
  </si>
  <si>
    <t>AI01063</t>
  </si>
  <si>
    <t>SQL, NLP, MLOps, Linux</t>
  </si>
  <si>
    <t>AI01064</t>
  </si>
  <si>
    <t>Tableau, Mathematics, Java</t>
  </si>
  <si>
    <t>AI01065</t>
  </si>
  <si>
    <t>Computer Vision, Linux, TensorFlow, Kubernetes, Python</t>
  </si>
  <si>
    <t>AI01066</t>
  </si>
  <si>
    <t>Azure, Data Visualization, SQL, PyTorch, Computer Vision</t>
  </si>
  <si>
    <t>AI01067</t>
  </si>
  <si>
    <t>R, Docker, SQL, NLP</t>
  </si>
  <si>
    <t>AI01068</t>
  </si>
  <si>
    <t>TensorFlow, Linux, Computer Vision, Hadoop, SQL</t>
  </si>
  <si>
    <t>AI01069</t>
  </si>
  <si>
    <t>Linux, Deep Learning, Python, Git, Tableau</t>
  </si>
  <si>
    <t>AI01070</t>
  </si>
  <si>
    <t>Azure, Mathematics, PyTorch</t>
  </si>
  <si>
    <t>AI01071</t>
  </si>
  <si>
    <t>Deep Learning, SQL, TensorFlow, Data Visualization</t>
  </si>
  <si>
    <t>AI01072</t>
  </si>
  <si>
    <t>Kubernetes, Spark, TensorFlow, R</t>
  </si>
  <si>
    <t>AI01073</t>
  </si>
  <si>
    <t>Statistics, SQL, PyTorch, Azure, Java</t>
  </si>
  <si>
    <t>AI01074</t>
  </si>
  <si>
    <t>TensorFlow, AWS, Hadoop, Kubernetes</t>
  </si>
  <si>
    <t>AI01075</t>
  </si>
  <si>
    <t>AI01076</t>
  </si>
  <si>
    <t>Linux, PyTorch, Python</t>
  </si>
  <si>
    <t>AI01077</t>
  </si>
  <si>
    <t>SQL, PyTorch, Tableau, Computer Vision, Spark</t>
  </si>
  <si>
    <t>AI01078</t>
  </si>
  <si>
    <t>Git, Linux, NLP, Spark, Mathematics</t>
  </si>
  <si>
    <t>AI01079</t>
  </si>
  <si>
    <t>Azure, Java, GCP, Scala</t>
  </si>
  <si>
    <t>AI01080</t>
  </si>
  <si>
    <t>Python, Linux, Deep Learning</t>
  </si>
  <si>
    <t>AI01081</t>
  </si>
  <si>
    <t>Mathematics, TensorFlow, Scala, Deep Learning</t>
  </si>
  <si>
    <t>AI01082</t>
  </si>
  <si>
    <t>Kubernetes, Hadoop, TensorFlow, MLOps, Data Visualization</t>
  </si>
  <si>
    <t>AI01083</t>
  </si>
  <si>
    <t>Linux, Deep Learning, R, Statistics</t>
  </si>
  <si>
    <t>AI01084</t>
  </si>
  <si>
    <t>Deep Learning, MLOps, Scala, PyTorch</t>
  </si>
  <si>
    <t>AI01085</t>
  </si>
  <si>
    <t>Docker, Java, Deep Learning, Data Visualization, Mathematics</t>
  </si>
  <si>
    <t>AI01086</t>
  </si>
  <si>
    <t>Python, Scala, AWS, Docker, Linux</t>
  </si>
  <si>
    <t>AI01087</t>
  </si>
  <si>
    <t>Linux, Deep Learning, Data Visualization, GCP, MLOps</t>
  </si>
  <si>
    <t>AI01088</t>
  </si>
  <si>
    <t>GCP, Python, Computer Vision, Azure, Data Visualization</t>
  </si>
  <si>
    <t>AI01089</t>
  </si>
  <si>
    <t>Azure, Java, Data Visualization, Mathematics, Kubernetes</t>
  </si>
  <si>
    <t>AI01090</t>
  </si>
  <si>
    <t>R, NLP, Hadoop</t>
  </si>
  <si>
    <t>AI01091</t>
  </si>
  <si>
    <t>Scala, Spark, Statistics, Python</t>
  </si>
  <si>
    <t>AI01092</t>
  </si>
  <si>
    <t>Hadoop, R, Data Visualization, Docker</t>
  </si>
  <si>
    <t>AI01093</t>
  </si>
  <si>
    <t>Scala, Kubernetes, Data Visualization, GCP, Linux</t>
  </si>
  <si>
    <t>AI01094</t>
  </si>
  <si>
    <t>Deep Learning, Java, SQL</t>
  </si>
  <si>
    <t>AI01095</t>
  </si>
  <si>
    <t>Spark, Kubernetes, Mathematics, Linux, SQL</t>
  </si>
  <si>
    <t>AI01096</t>
  </si>
  <si>
    <t>Spark, PyTorch, Kubernetes, AWS, Docker</t>
  </si>
  <si>
    <t>AI01097</t>
  </si>
  <si>
    <t>Data Visualization, Hadoop, PyTorch, AWS</t>
  </si>
  <si>
    <t>AI01098</t>
  </si>
  <si>
    <t>Azure, SQL, Computer Vision, Kubernetes</t>
  </si>
  <si>
    <t>AI01099</t>
  </si>
  <si>
    <t>Azure, Tableau, Python</t>
  </si>
  <si>
    <t>AI01100</t>
  </si>
  <si>
    <t>Kubernetes, Deep Learning, Docker</t>
  </si>
  <si>
    <t>AI01101</t>
  </si>
  <si>
    <t>Azure, Spark, Kubernetes, Python, Hadoop</t>
  </si>
  <si>
    <t>AI01102</t>
  </si>
  <si>
    <t>Python, TensorFlow, MLOps, Spark</t>
  </si>
  <si>
    <t>AI01103</t>
  </si>
  <si>
    <t>Computer Vision, SQL, TensorFlow, Statistics</t>
  </si>
  <si>
    <t>AI01104</t>
  </si>
  <si>
    <t>Scala, TensorFlow, Tableau</t>
  </si>
  <si>
    <t>AI01105</t>
  </si>
  <si>
    <t>NLP, Spark, PyTorch, Statistics</t>
  </si>
  <si>
    <t>AI01106</t>
  </si>
  <si>
    <t>Hadoop, SQL, Statistics, Computer Vision</t>
  </si>
  <si>
    <t>AI01107</t>
  </si>
  <si>
    <t>Git, Deep Learning, R</t>
  </si>
  <si>
    <t>AI01108</t>
  </si>
  <si>
    <t>Hadoop, Python, Azure, Java, GCP</t>
  </si>
  <si>
    <t>AI01109</t>
  </si>
  <si>
    <t>Git, SQL, Deep Learning, Docker, R</t>
  </si>
  <si>
    <t>AI01110</t>
  </si>
  <si>
    <t>GCP, Linux, Python, TensorFlow</t>
  </si>
  <si>
    <t>AI01111</t>
  </si>
  <si>
    <t>MLOps, Linux, Azure, Mathematics</t>
  </si>
  <si>
    <t>AI01112</t>
  </si>
  <si>
    <t>Azure, PyTorch, Deep Learning</t>
  </si>
  <si>
    <t>AI01113</t>
  </si>
  <si>
    <t>MLOps, R, Computer Vision, Hadoop</t>
  </si>
  <si>
    <t>AI01114</t>
  </si>
  <si>
    <t>TensorFlow, R, Tableau, Kubernetes</t>
  </si>
  <si>
    <t>AI01115</t>
  </si>
  <si>
    <t>Statistics, Git, Data Visualization, Mathematics, R</t>
  </si>
  <si>
    <t>AI01116</t>
  </si>
  <si>
    <t>GCP, Kubernetes, Linux, Python</t>
  </si>
  <si>
    <t>AI01117</t>
  </si>
  <si>
    <t>Scala, SQL, Linux, NLP, Docker</t>
  </si>
  <si>
    <t>AI01118</t>
  </si>
  <si>
    <t>Python, Scala, Tableau, Git, Mathematics</t>
  </si>
  <si>
    <t>AI01119</t>
  </si>
  <si>
    <t>Data Visualization, PyTorch, Spark</t>
  </si>
  <si>
    <t>AI01120</t>
  </si>
  <si>
    <t>Scala, Azure, Git</t>
  </si>
  <si>
    <t>AI01121</t>
  </si>
  <si>
    <t>AWS, Computer Vision, Java</t>
  </si>
  <si>
    <t>AI01122</t>
  </si>
  <si>
    <t>Deep Learning, SQL, NLP</t>
  </si>
  <si>
    <t>AI01123</t>
  </si>
  <si>
    <t>NLP, Linux, Docker, R</t>
  </si>
  <si>
    <t>AI01124</t>
  </si>
  <si>
    <t>Data Visualization, Docker, MLOps, Git</t>
  </si>
  <si>
    <t>AI01125</t>
  </si>
  <si>
    <t>Python, Tableau, AWS, Mathematics</t>
  </si>
  <si>
    <t>AI01126</t>
  </si>
  <si>
    <t>Mathematics, Linux, Python, Computer Vision, SQL</t>
  </si>
  <si>
    <t>AI01127</t>
  </si>
  <si>
    <t>Python, AWS, NLP, Hadoop, Data Visualization</t>
  </si>
  <si>
    <t>AI01128</t>
  </si>
  <si>
    <t>Kubernetes, Mathematics, SQL, Azure, Tableau</t>
  </si>
  <si>
    <t>AI01129</t>
  </si>
  <si>
    <t>Python, Hadoop, Data Visualization</t>
  </si>
  <si>
    <t>AI01130</t>
  </si>
  <si>
    <t>SQL, R, Statistics</t>
  </si>
  <si>
    <t>AI01131</t>
  </si>
  <si>
    <t>Linux, AWS, Azure</t>
  </si>
  <si>
    <t>AI01132</t>
  </si>
  <si>
    <t>PyTorch, TensorFlow, Spark</t>
  </si>
  <si>
    <t>AI01133</t>
  </si>
  <si>
    <t>Statistics, Mathematics, Computer Vision, PyTorch</t>
  </si>
  <si>
    <t>AI01134</t>
  </si>
  <si>
    <t>Python, Spark, Java</t>
  </si>
  <si>
    <t>AI01135</t>
  </si>
  <si>
    <t>Java, R, SQL, Kubernetes</t>
  </si>
  <si>
    <t>AI01136</t>
  </si>
  <si>
    <t>Kubernetes, PyTorch, Java, Git, Computer Vision</t>
  </si>
  <si>
    <t>AI01137</t>
  </si>
  <si>
    <t>Data Visualization, TensorFlow, PyTorch</t>
  </si>
  <si>
    <t>AI01138</t>
  </si>
  <si>
    <t>R, PyTorch, Linux</t>
  </si>
  <si>
    <t>AI01139</t>
  </si>
  <si>
    <t>Docker, AWS, Kubernetes, Scala, Statistics</t>
  </si>
  <si>
    <t>AI01140</t>
  </si>
  <si>
    <t>Azure, R, Scala</t>
  </si>
  <si>
    <t>AI01141</t>
  </si>
  <si>
    <t>TensorFlow, Scala, SQL</t>
  </si>
  <si>
    <t>AI01142</t>
  </si>
  <si>
    <t>AWS, TensorFlow, Python</t>
  </si>
  <si>
    <t>AI01143</t>
  </si>
  <si>
    <t>R, MLOps, Spark</t>
  </si>
  <si>
    <t>AI01144</t>
  </si>
  <si>
    <t>TensorFlow, Statistics, MLOps</t>
  </si>
  <si>
    <t>AI01145</t>
  </si>
  <si>
    <t>Scala, Python, Deep Learning, Mathematics</t>
  </si>
  <si>
    <t>AI01146</t>
  </si>
  <si>
    <t>Python, Azure, SQL, NLP, Java</t>
  </si>
  <si>
    <t>AI01147</t>
  </si>
  <si>
    <t>GCP, Java, SQL, Kubernetes</t>
  </si>
  <si>
    <t>AI01148</t>
  </si>
  <si>
    <t>SQL, Data Visualization, PyTorch</t>
  </si>
  <si>
    <t>AI01149</t>
  </si>
  <si>
    <t>Kubernetes, TensorFlow, Docker</t>
  </si>
  <si>
    <t>AI01150</t>
  </si>
  <si>
    <t>MLOps, Linux, TensorFlow</t>
  </si>
  <si>
    <t>AI01151</t>
  </si>
  <si>
    <t>AWS, Statistics, Mathematics</t>
  </si>
  <si>
    <t>AI01152</t>
  </si>
  <si>
    <t>SQL, GCP, Data Visualization, Kubernetes</t>
  </si>
  <si>
    <t>AI01153</t>
  </si>
  <si>
    <t>AI01154</t>
  </si>
  <si>
    <t>R, Python, Computer Vision, Deep Learning</t>
  </si>
  <si>
    <t>AI01155</t>
  </si>
  <si>
    <t>Tableau, PyTorch, Java, NLP, MLOps</t>
  </si>
  <si>
    <t>AI01156</t>
  </si>
  <si>
    <t>Kubernetes, Mathematics, Computer Vision, Deep Learning, SQL</t>
  </si>
  <si>
    <t>AI01157</t>
  </si>
  <si>
    <t>Azure, Computer Vision, Java, Data Visualization, Hadoop</t>
  </si>
  <si>
    <t>AI01158</t>
  </si>
  <si>
    <t>NLP, Tableau, Scala</t>
  </si>
  <si>
    <t>AI01159</t>
  </si>
  <si>
    <t>Scala, Docker, Python, GCP</t>
  </si>
  <si>
    <t>AI01160</t>
  </si>
  <si>
    <t>Tableau, Azure, Hadoop, Python, Statistics</t>
  </si>
  <si>
    <t>AI01161</t>
  </si>
  <si>
    <t>Linux, Spark, Tableau, NLP, SQL</t>
  </si>
  <si>
    <t>AI01162</t>
  </si>
  <si>
    <t>Docker, Hadoop, Python, Linux, TensorFlow</t>
  </si>
  <si>
    <t>AI01163</t>
  </si>
  <si>
    <t>Data Visualization, Git, TensorFlow, SQL</t>
  </si>
  <si>
    <t>AI01164</t>
  </si>
  <si>
    <t>TensorFlow, Azure, SQL</t>
  </si>
  <si>
    <t>AI01165</t>
  </si>
  <si>
    <t>Statistics, Tableau, Python</t>
  </si>
  <si>
    <t>AI01166</t>
  </si>
  <si>
    <t>GCP, SQL, NLP, Deep Learning</t>
  </si>
  <si>
    <t>AI01167</t>
  </si>
  <si>
    <t>AI01168</t>
  </si>
  <si>
    <t>Deep Learning, Spark, Python, MLOps</t>
  </si>
  <si>
    <t>AI01169</t>
  </si>
  <si>
    <t>PyTorch, AWS, Statistics, TensorFlow</t>
  </si>
  <si>
    <t>AI01170</t>
  </si>
  <si>
    <t>GCP, PyTorch, TensorFlow, Kubernetes, Statistics</t>
  </si>
  <si>
    <t>AI01171</t>
  </si>
  <si>
    <t>SQL, MLOps, Kubernetes, Statistics, Azure</t>
  </si>
  <si>
    <t>AI01172</t>
  </si>
  <si>
    <t>Python, Java, SQL, NLP, Spark</t>
  </si>
  <si>
    <t>AI01173</t>
  </si>
  <si>
    <t>Python, Git, Docker, Linux</t>
  </si>
  <si>
    <t>AI01174</t>
  </si>
  <si>
    <t>Data Visualization, Docker, Kubernetes, MLOps</t>
  </si>
  <si>
    <t>AI01175</t>
  </si>
  <si>
    <t>PyTorch, Data Visualization, Scala, Docker, TensorFlow</t>
  </si>
  <si>
    <t>AI01176</t>
  </si>
  <si>
    <t>Java, R, TensorFlow, Mathematics</t>
  </si>
  <si>
    <t>AI01177</t>
  </si>
  <si>
    <t>Java, Python, TensorFlow, NLP</t>
  </si>
  <si>
    <t>AI01178</t>
  </si>
  <si>
    <t>Mathematics, Statistics, Docker</t>
  </si>
  <si>
    <t>AI01179</t>
  </si>
  <si>
    <t>Spark, Azure, Deep Learning, Hadoop</t>
  </si>
  <si>
    <t>AI01180</t>
  </si>
  <si>
    <t>Azure, Python, Deep Learning, R, Git</t>
  </si>
  <si>
    <t>AI01181</t>
  </si>
  <si>
    <t>Computer Vision, Spark, Statistics, Mathematics</t>
  </si>
  <si>
    <t>AI01182</t>
  </si>
  <si>
    <t>AWS, Python, Azure, Statistics</t>
  </si>
  <si>
    <t>AI01183</t>
  </si>
  <si>
    <t>AWS, Scala, Azure, Deep Learning</t>
  </si>
  <si>
    <t>AI01184</t>
  </si>
  <si>
    <t>Statistics, Scala, Kubernetes, AWS, Git</t>
  </si>
  <si>
    <t>AI01185</t>
  </si>
  <si>
    <t>AWS, Mathematics, Azure, Deep Learning</t>
  </si>
  <si>
    <t>AI01186</t>
  </si>
  <si>
    <t>Hadoop, Docker, Linux, Kubernetes</t>
  </si>
  <si>
    <t>AI01187</t>
  </si>
  <si>
    <t>Mathematics, PyTorch, NLP, Python, Kubernetes</t>
  </si>
  <si>
    <t>AI01188</t>
  </si>
  <si>
    <t>Deep Learning, Scala, Java</t>
  </si>
  <si>
    <t>AI01189</t>
  </si>
  <si>
    <t>Linux, Scala, Data Visualization, TensorFlow, AWS</t>
  </si>
  <si>
    <t>AI01190</t>
  </si>
  <si>
    <t>Kubernetes, SQL, Data Visualization</t>
  </si>
  <si>
    <t>AI01191</t>
  </si>
  <si>
    <t>AI01192</t>
  </si>
  <si>
    <t>Azure, AWS, Data Visualization, Computer Vision, Python</t>
  </si>
  <si>
    <t>AI01193</t>
  </si>
  <si>
    <t>Linux, PyTorch, Mathematics, SQL, Statistics</t>
  </si>
  <si>
    <t>AI01194</t>
  </si>
  <si>
    <t>Docker, SQL, NLP, PyTorch, Kubernetes</t>
  </si>
  <si>
    <t>AI01195</t>
  </si>
  <si>
    <t>Hadoop, Scala, Azure, Computer Vision, Python</t>
  </si>
  <si>
    <t>AI01196</t>
  </si>
  <si>
    <t>Java, NLP, Hadoop, PyTorch</t>
  </si>
  <si>
    <t>AI01197</t>
  </si>
  <si>
    <t>Python, Linux, Spark, SQL, Statistics</t>
  </si>
  <si>
    <t>AI01198</t>
  </si>
  <si>
    <t>PyTorch, Azure, Scala, Data Visualization</t>
  </si>
  <si>
    <t>AI01199</t>
  </si>
  <si>
    <t>Hadoop, Spark, MLOps, Statistics</t>
  </si>
  <si>
    <t>AI01200</t>
  </si>
  <si>
    <t>Data Visualization, GCP, PyTorch, Kubernetes, Docker</t>
  </si>
  <si>
    <t>AI01201</t>
  </si>
  <si>
    <t>AI01202</t>
  </si>
  <si>
    <t>Data Visualization, Spark, Kubernetes, NLP</t>
  </si>
  <si>
    <t>AI01203</t>
  </si>
  <si>
    <t>Hadoop, PyTorch, Java</t>
  </si>
  <si>
    <t>AI01204</t>
  </si>
  <si>
    <t>SQL, Kubernetes, Mathematics</t>
  </si>
  <si>
    <t>AI01205</t>
  </si>
  <si>
    <t>Docker, Python, Deep Learning</t>
  </si>
  <si>
    <t>AI01206</t>
  </si>
  <si>
    <t>Git, Python, MLOps, Scala</t>
  </si>
  <si>
    <t>AI01207</t>
  </si>
  <si>
    <t>Python, Spark, Docker</t>
  </si>
  <si>
    <t>AI01208</t>
  </si>
  <si>
    <t>Java, Python, MLOps, Spark</t>
  </si>
  <si>
    <t>AI01209</t>
  </si>
  <si>
    <t>GCP, Azure, Python</t>
  </si>
  <si>
    <t>AI01210</t>
  </si>
  <si>
    <t>PyTorch, Linux, Java, Data Visualization, GCP</t>
  </si>
  <si>
    <t>AI01211</t>
  </si>
  <si>
    <t>SQL, AWS, Deep Learning, Git</t>
  </si>
  <si>
    <t>AI01212</t>
  </si>
  <si>
    <t>Computer Vision, Java, GCP, Spark</t>
  </si>
  <si>
    <t>AI01213</t>
  </si>
  <si>
    <t>R, SQL, Linux</t>
  </si>
  <si>
    <t>AI01214</t>
  </si>
  <si>
    <t>NLP, Spark, Git</t>
  </si>
  <si>
    <t>AI01215</t>
  </si>
  <si>
    <t>TensorFlow, Java, Tableau</t>
  </si>
  <si>
    <t>AI01216</t>
  </si>
  <si>
    <t>Scala, Python, MLOps, AWS, Docker</t>
  </si>
  <si>
    <t>AI01217</t>
  </si>
  <si>
    <t>Linux, Computer Vision, Azure, Hadoop</t>
  </si>
  <si>
    <t>AI01218</t>
  </si>
  <si>
    <t>AI01219</t>
  </si>
  <si>
    <t>Python, Scala, Kubernetes</t>
  </si>
  <si>
    <t>AI01220</t>
  </si>
  <si>
    <t>Scala, R, SQL, Java, Computer Vision</t>
  </si>
  <si>
    <t>AI01221</t>
  </si>
  <si>
    <t>PyTorch, Linux, GCP, TensorFlow</t>
  </si>
  <si>
    <t>AI01222</t>
  </si>
  <si>
    <t>AWS, Tableau, Scala, PyTorch, Computer Vision</t>
  </si>
  <si>
    <t>AI01223</t>
  </si>
  <si>
    <t>Scala, Git, Python, Spark, SQL</t>
  </si>
  <si>
    <t>AI01224</t>
  </si>
  <si>
    <t>Python, Scala, MLOps</t>
  </si>
  <si>
    <t>AI01225</t>
  </si>
  <si>
    <t>Azure, TensorFlow, Git, GCP</t>
  </si>
  <si>
    <t>AI01226</t>
  </si>
  <si>
    <t>SQL, Data Visualization, PyTorch, Computer Vision</t>
  </si>
  <si>
    <t>AI01227</t>
  </si>
  <si>
    <t>Spark, PyTorch, Python, GCP</t>
  </si>
  <si>
    <t>AI01228</t>
  </si>
  <si>
    <t>Kubernetes, NLP, TensorFlow, Mathematics, Docker</t>
  </si>
  <si>
    <t>AI01229</t>
  </si>
  <si>
    <t>Git, Deep Learning, Python, Hadoop, Mathematics</t>
  </si>
  <si>
    <t>AI01230</t>
  </si>
  <si>
    <t>PyTorch, Docker, Azure</t>
  </si>
  <si>
    <t>AI01231</t>
  </si>
  <si>
    <t>PyTorch, NLP, Git, Computer Vision, Statistics</t>
  </si>
  <si>
    <t>AI01232</t>
  </si>
  <si>
    <t>PyTorch, Python, Mathematics, Deep Learning, Java</t>
  </si>
  <si>
    <t>AI01233</t>
  </si>
  <si>
    <t>Docker, GCP, Tableau, Statistics</t>
  </si>
  <si>
    <t>AI01234</t>
  </si>
  <si>
    <t>TensorFlow, Azure, Mathematics, Statistics, Computer Vision</t>
  </si>
  <si>
    <t>AI01235</t>
  </si>
  <si>
    <t>Git, Python, Mathematics, Statistics, TensorFlow</t>
  </si>
  <si>
    <t>AI01236</t>
  </si>
  <si>
    <t>Mathematics, Scala, AWS, Deep Learning, SQL</t>
  </si>
  <si>
    <t>AI01237</t>
  </si>
  <si>
    <t>Tableau, SQL, Kubernetes, Data Visualization</t>
  </si>
  <si>
    <t>AI01238</t>
  </si>
  <si>
    <t>Scala, SQL, Statistics, Deep Learning</t>
  </si>
  <si>
    <t>AI01239</t>
  </si>
  <si>
    <t>Python, Kubernetes, Data Visualization, TensorFlow, Scala</t>
  </si>
  <si>
    <t>AI01240</t>
  </si>
  <si>
    <t>Java, Python, GCP, MLOps, Azure</t>
  </si>
  <si>
    <t>AI01241</t>
  </si>
  <si>
    <t>Tableau, Python, MLOps, Spark, Mathematics</t>
  </si>
  <si>
    <t>AI01242</t>
  </si>
  <si>
    <t>Spark, Scala, Azure, Deep Learning</t>
  </si>
  <si>
    <t>AI01243</t>
  </si>
  <si>
    <t>Data Visualization, Java, PyTorch</t>
  </si>
  <si>
    <t>AI01244</t>
  </si>
  <si>
    <t>Java, MLOps, R, Kubernetes</t>
  </si>
  <si>
    <t>AI01245</t>
  </si>
  <si>
    <t>Java, NLP, R, Statistics</t>
  </si>
  <si>
    <t>AI01246</t>
  </si>
  <si>
    <t>Deep Learning, Hadoop, Python</t>
  </si>
  <si>
    <t>AI01247</t>
  </si>
  <si>
    <t>Hadoop, AWS, Python, GCP</t>
  </si>
  <si>
    <t>AI01248</t>
  </si>
  <si>
    <t>TensorFlow, PyTorch, Git, Python</t>
  </si>
  <si>
    <t>AI01249</t>
  </si>
  <si>
    <t>AWS, R, Mathematics, Azure, Deep Learning</t>
  </si>
  <si>
    <t>AI01250</t>
  </si>
  <si>
    <t>Java, Spark, Tableau, Kubernetes, GCP</t>
  </si>
  <si>
    <t>AI01251</t>
  </si>
  <si>
    <t>Java, MLOps, Data Visualization</t>
  </si>
  <si>
    <t>AI01252</t>
  </si>
  <si>
    <t>Tableau, SQL, Python, Mathematics, Scala</t>
  </si>
  <si>
    <t>AI01253</t>
  </si>
  <si>
    <t>AWS, Docker, Git, Python</t>
  </si>
  <si>
    <t>AI01254</t>
  </si>
  <si>
    <t>Computer Vision, Spark, MLOps, Python</t>
  </si>
  <si>
    <t>AI01255</t>
  </si>
  <si>
    <t>Git, Python, Docker, Tableau, Linux</t>
  </si>
  <si>
    <t>AI01256</t>
  </si>
  <si>
    <t>Computer Vision, NLP, TensorFlow</t>
  </si>
  <si>
    <t>AI01257</t>
  </si>
  <si>
    <t>Kubernetes, Java, NLP, SQL</t>
  </si>
  <si>
    <t>AI01258</t>
  </si>
  <si>
    <t>SQL, R, Kubernetes, Linux</t>
  </si>
  <si>
    <t>AI01259</t>
  </si>
  <si>
    <t>GCP, Python, Java, SQL</t>
  </si>
  <si>
    <t>AI01260</t>
  </si>
  <si>
    <t>AI01261</t>
  </si>
  <si>
    <t>TensorFlow, Spark, Git, Python, GCP</t>
  </si>
  <si>
    <t>AI01262</t>
  </si>
  <si>
    <t>Git, Azure, Linux</t>
  </si>
  <si>
    <t>AI01263</t>
  </si>
  <si>
    <t>Scala, NLP, SQL, PyTorch</t>
  </si>
  <si>
    <t>AI01264</t>
  </si>
  <si>
    <t>Kubernetes, Tableau, Scala, Python, Linux</t>
  </si>
  <si>
    <t>AI01265</t>
  </si>
  <si>
    <t>AWS, Azure, Hadoop</t>
  </si>
  <si>
    <t>AI01266</t>
  </si>
  <si>
    <t>Python, SQL, Tableau, MLOps</t>
  </si>
  <si>
    <t>AI01267</t>
  </si>
  <si>
    <t>Python, TensorFlow, Data Visualization</t>
  </si>
  <si>
    <t>AI01268</t>
  </si>
  <si>
    <t>R, Computer Vision, Hadoop, SQL</t>
  </si>
  <si>
    <t>AI01269</t>
  </si>
  <si>
    <t>Mathematics, NLP, Kubernetes</t>
  </si>
  <si>
    <t>AI01270</t>
  </si>
  <si>
    <t>AWS, Scala, Deep Learning, Spark, GCP</t>
  </si>
  <si>
    <t>AI01271</t>
  </si>
  <si>
    <t>Scala, Deep Learning, Data Visualization, R</t>
  </si>
  <si>
    <t>AI01272</t>
  </si>
  <si>
    <t>Computer Vision, Scala, NLP</t>
  </si>
  <si>
    <t>AI01273</t>
  </si>
  <si>
    <t>R, Python, Linux, MLOps, Azure</t>
  </si>
  <si>
    <t>AI01274</t>
  </si>
  <si>
    <t>GCP, Data Visualization, Hadoop</t>
  </si>
  <si>
    <t>AI01275</t>
  </si>
  <si>
    <t>PyTorch, Computer Vision, SQL</t>
  </si>
  <si>
    <t>AI01276</t>
  </si>
  <si>
    <t>Deep Learning, Git, GCP</t>
  </si>
  <si>
    <t>AI01277</t>
  </si>
  <si>
    <t>AWS, GCP, Data Visualization, Statistics, Python</t>
  </si>
  <si>
    <t>AI01278</t>
  </si>
  <si>
    <t>Spark, Scala, NLP</t>
  </si>
  <si>
    <t>AI01279</t>
  </si>
  <si>
    <t>PyTorch, AWS, GCP, TensorFlow, Azure</t>
  </si>
  <si>
    <t>AI01280</t>
  </si>
  <si>
    <t>AI01281</t>
  </si>
  <si>
    <t>SQL, Git, Statistics, PyTorch, AWS</t>
  </si>
  <si>
    <t>AI01282</t>
  </si>
  <si>
    <t>Hadoop, SQL, Linux, Computer Vision</t>
  </si>
  <si>
    <t>AI01283</t>
  </si>
  <si>
    <t>Docker, Hadoop, Kubernetes, Mathematics, Git</t>
  </si>
  <si>
    <t>AI01284</t>
  </si>
  <si>
    <t>Python, Hadoop, NLP, Mathematics, GCP</t>
  </si>
  <si>
    <t>AI01285</t>
  </si>
  <si>
    <t>Git, Computer Vision, Hadoop, MLOps, Python</t>
  </si>
  <si>
    <t>AI01286</t>
  </si>
  <si>
    <t>TensorFlow, Linux, NLP, Git</t>
  </si>
  <si>
    <t>AI01287</t>
  </si>
  <si>
    <t>GCP, TensorFlow, Computer Vision, Python</t>
  </si>
  <si>
    <t>AI01288</t>
  </si>
  <si>
    <t>Git, Linux, GCP, Deep Learning</t>
  </si>
  <si>
    <t>AI01289</t>
  </si>
  <si>
    <t>Spark, Computer Vision, NLP</t>
  </si>
  <si>
    <t>AI01290</t>
  </si>
  <si>
    <t>Python, Scala, Docker</t>
  </si>
  <si>
    <t>AI01291</t>
  </si>
  <si>
    <t>Mathematics, R, Git, SQL</t>
  </si>
  <si>
    <t>AI01292</t>
  </si>
  <si>
    <t>Python, GCP, AWS, TensorFlow, PyTorch</t>
  </si>
  <si>
    <t>AI01293</t>
  </si>
  <si>
    <t>Kubernetes, Linux, Mathematics</t>
  </si>
  <si>
    <t>AI01294</t>
  </si>
  <si>
    <t>Linux, TensorFlow, NLP</t>
  </si>
  <si>
    <t>AI01295</t>
  </si>
  <si>
    <t>Azure, Git, Mathematics, Python</t>
  </si>
  <si>
    <t>AI01296</t>
  </si>
  <si>
    <t>Spark, Computer Vision, SQL</t>
  </si>
  <si>
    <t>AI01297</t>
  </si>
  <si>
    <t>Azure, GCP, Docker</t>
  </si>
  <si>
    <t>AI01298</t>
  </si>
  <si>
    <t>AWS, Java, Spark, NLP</t>
  </si>
  <si>
    <t>AI01299</t>
  </si>
  <si>
    <t>Data Visualization, Hadoop, Kubernetes, Python, TensorFlow</t>
  </si>
  <si>
    <t>AI01300</t>
  </si>
  <si>
    <t>SQL, Hadoop, Data Visualization, Deep Learning</t>
  </si>
  <si>
    <t>AI01301</t>
  </si>
  <si>
    <t>R, SQL, Tableau</t>
  </si>
  <si>
    <t>AI01302</t>
  </si>
  <si>
    <t>Java, PyTorch, Python, Kubernetes</t>
  </si>
  <si>
    <t>AI01303</t>
  </si>
  <si>
    <t>Azure, Java, Spark, SQL</t>
  </si>
  <si>
    <t>AI01304</t>
  </si>
  <si>
    <t>NLP, Python, GCP, Data Visualization</t>
  </si>
  <si>
    <t>AI01305</t>
  </si>
  <si>
    <t>AWS, Scala, Python, Statistics, TensorFlow</t>
  </si>
  <si>
    <t>AI01306</t>
  </si>
  <si>
    <t>AI01307</t>
  </si>
  <si>
    <t>Scala, Python, GCP, Azure</t>
  </si>
  <si>
    <t>AI01308</t>
  </si>
  <si>
    <t>Git, NLP, TensorFlow, R</t>
  </si>
  <si>
    <t>AI01309</t>
  </si>
  <si>
    <t>MLOps, Statistics, Data Visualization, Python</t>
  </si>
  <si>
    <t>AI01310</t>
  </si>
  <si>
    <t>NLP, Computer Vision, Statistics, Deep Learning, Tableau</t>
  </si>
  <si>
    <t>AI01311</t>
  </si>
  <si>
    <t>Python, AWS, MLOps</t>
  </si>
  <si>
    <t>AI01312</t>
  </si>
  <si>
    <t>Deep Learning, PyTorch, Azure, Tableau</t>
  </si>
  <si>
    <t>AI01313</t>
  </si>
  <si>
    <t>Scala, NLP, Data Visualization, Java</t>
  </si>
  <si>
    <t>AI01314</t>
  </si>
  <si>
    <t>PyTorch, R, Java, Data Visualization</t>
  </si>
  <si>
    <t>AI01315</t>
  </si>
  <si>
    <t>MLOps, Linux, Deep Learning, TensorFlow, PyTorch</t>
  </si>
  <si>
    <t>AI01316</t>
  </si>
  <si>
    <t>SQL, Tableau, PyTorch</t>
  </si>
  <si>
    <t>AI01317</t>
  </si>
  <si>
    <t>Tableau, R, AWS, PyTorch</t>
  </si>
  <si>
    <t>AI01318</t>
  </si>
  <si>
    <t>SQL, Kubernetes, Linux, MLOps, Deep Learning</t>
  </si>
  <si>
    <t>AI01319</t>
  </si>
  <si>
    <t>Spark, Hadoop, Python, NLP, Git</t>
  </si>
  <si>
    <t>AI01320</t>
  </si>
  <si>
    <t>GCP, Linux, Kubernetes, Scala, Azure</t>
  </si>
  <si>
    <t>AI01321</t>
  </si>
  <si>
    <t>SQL, PyTorch, Linux</t>
  </si>
  <si>
    <t>AI01322</t>
  </si>
  <si>
    <t>GCP, Azure, Git</t>
  </si>
  <si>
    <t>AI01323</t>
  </si>
  <si>
    <t>Computer Vision, SQL, GCP</t>
  </si>
  <si>
    <t>AI01324</t>
  </si>
  <si>
    <t>Java, Tableau, Computer Vision, TensorFlow, Kubernetes</t>
  </si>
  <si>
    <t>AI01325</t>
  </si>
  <si>
    <t>SQL, Docker, Python, Java</t>
  </si>
  <si>
    <t>AI01326</t>
  </si>
  <si>
    <t>Hadoop, Mathematics, GCP</t>
  </si>
  <si>
    <t>AI01327</t>
  </si>
  <si>
    <t>Computer Vision, SQL, Hadoop</t>
  </si>
  <si>
    <t>AI01328</t>
  </si>
  <si>
    <t>Scala, Linux, Hadoop, Java, Git</t>
  </si>
  <si>
    <t>AI01329</t>
  </si>
  <si>
    <t>AWS, PyTorch, TensorFlow, Linux</t>
  </si>
  <si>
    <t>AI01330</t>
  </si>
  <si>
    <t>TensorFlow, Data Visualization, Azure</t>
  </si>
  <si>
    <t>AI01331</t>
  </si>
  <si>
    <t>Data Visualization, SQL, Git, Mathematics</t>
  </si>
  <si>
    <t>AI01332</t>
  </si>
  <si>
    <t>Git, Data Visualization, Mathematics, Python</t>
  </si>
  <si>
    <t>AI01333</t>
  </si>
  <si>
    <t>Linux, R, Azure</t>
  </si>
  <si>
    <t>AI01334</t>
  </si>
  <si>
    <t>Mathematics, Hadoop, Git, Statistics, Java</t>
  </si>
  <si>
    <t>AI01335</t>
  </si>
  <si>
    <t>Git, Data Visualization, Kubernetes</t>
  </si>
  <si>
    <t>AI01336</t>
  </si>
  <si>
    <t>Kubernetes, Linux, Data Visualization, TensorFlow</t>
  </si>
  <si>
    <t>AI01337</t>
  </si>
  <si>
    <t>Java, Python, Spark, SQL, MLOps</t>
  </si>
  <si>
    <t>AI01338</t>
  </si>
  <si>
    <t>Hadoop, Scala, MLOps</t>
  </si>
  <si>
    <t>AI01339</t>
  </si>
  <si>
    <t>Tableau, SQL, Python, TensorFlow</t>
  </si>
  <si>
    <t>AI01340</t>
  </si>
  <si>
    <t>Git, Java, Linux, SQL, Mathematics</t>
  </si>
  <si>
    <t>AI01341</t>
  </si>
  <si>
    <t>Kubernetes, Azure, Scala</t>
  </si>
  <si>
    <t>AI01342</t>
  </si>
  <si>
    <t>AWS, TensorFlow, Computer Vision</t>
  </si>
  <si>
    <t>AI01343</t>
  </si>
  <si>
    <t>Scala, Java, Mathematics</t>
  </si>
  <si>
    <t>AI01344</t>
  </si>
  <si>
    <t>Python, TensorFlow, NLP, Scala, Data Visualization</t>
  </si>
  <si>
    <t>AI01345</t>
  </si>
  <si>
    <t>AWS, Kubernetes, Statistics, Tableau</t>
  </si>
  <si>
    <t>AI01346</t>
  </si>
  <si>
    <t>R, Statistics, SQL, Kubernetes, GCP</t>
  </si>
  <si>
    <t>AI01347</t>
  </si>
  <si>
    <t>Java, Git, Computer Vision, Mathematics</t>
  </si>
  <si>
    <t>AI01348</t>
  </si>
  <si>
    <t>SQL, PyTorch, TensorFlow, Hadoop</t>
  </si>
  <si>
    <t>AI01349</t>
  </si>
  <si>
    <t>Java, AWS, Git, Spark</t>
  </si>
  <si>
    <t>AI01350</t>
  </si>
  <si>
    <t>Java, Linux, Azure</t>
  </si>
  <si>
    <t>AI01351</t>
  </si>
  <si>
    <t>PyTorch, Statistics, Linux</t>
  </si>
  <si>
    <t>AI01352</t>
  </si>
  <si>
    <t>SQL, Computer Vision, MLOps</t>
  </si>
  <si>
    <t>AI01353</t>
  </si>
  <si>
    <t>SQL, Azure, Data Visualization, GCP</t>
  </si>
  <si>
    <t>AI01354</t>
  </si>
  <si>
    <t>R, Azure, Mathematics, TensorFlow, Python</t>
  </si>
  <si>
    <t>AI01355</t>
  </si>
  <si>
    <t>MLOps, Hadoop, TensorFlow</t>
  </si>
  <si>
    <t>AI01356</t>
  </si>
  <si>
    <t>Git, Computer Vision, MLOps, Deep Learning</t>
  </si>
  <si>
    <t>AI01357</t>
  </si>
  <si>
    <t>Java, NLP, PyTorch, SQL</t>
  </si>
  <si>
    <t>AI01358</t>
  </si>
  <si>
    <t>Scala, Java, R, Docker, Deep Learning</t>
  </si>
  <si>
    <t>AI01359</t>
  </si>
  <si>
    <t>SQL, Tableau, Python, Data Visualization, GCP</t>
  </si>
  <si>
    <t>AI01360</t>
  </si>
  <si>
    <t>Docker, R, Python</t>
  </si>
  <si>
    <t>AI01361</t>
  </si>
  <si>
    <t>Spark, Kubernetes, Scala</t>
  </si>
  <si>
    <t>AI01362</t>
  </si>
  <si>
    <t>Scala, PyTorch, Hadoop</t>
  </si>
  <si>
    <t>AI01363</t>
  </si>
  <si>
    <t>Git, Data Visualization, NLP</t>
  </si>
  <si>
    <t>AI01364</t>
  </si>
  <si>
    <t>MLOps, SQL, Deep Learning, NLP</t>
  </si>
  <si>
    <t>AI01365</t>
  </si>
  <si>
    <t>MLOps, GCP, Kubernetes</t>
  </si>
  <si>
    <t>AI01366</t>
  </si>
  <si>
    <t>SQL, MLOps, Kubernetes, Hadoop</t>
  </si>
  <si>
    <t>AI01367</t>
  </si>
  <si>
    <t>Java, MLOps, Scala, Azure, Deep Learning</t>
  </si>
  <si>
    <t>AI01368</t>
  </si>
  <si>
    <t>Deep Learning, Linux, Python, Docker, Git</t>
  </si>
  <si>
    <t>AI01369</t>
  </si>
  <si>
    <t>R, AWS, SQL</t>
  </si>
  <si>
    <t>AI01370</t>
  </si>
  <si>
    <t>R, Docker, Linux, Python, Data Visualization</t>
  </si>
  <si>
    <t>AI01371</t>
  </si>
  <si>
    <t>AI01372</t>
  </si>
  <si>
    <t>Hadoop, NLP, Spark, Data Visualization</t>
  </si>
  <si>
    <t>AI01373</t>
  </si>
  <si>
    <t>Spark, Hadoop, Kubernetes</t>
  </si>
  <si>
    <t>AI01374</t>
  </si>
  <si>
    <t>AI01375</t>
  </si>
  <si>
    <t>AI01376</t>
  </si>
  <si>
    <t>AI01377</t>
  </si>
  <si>
    <t>Mathematics, Linux, Python</t>
  </si>
  <si>
    <t>AI01378</t>
  </si>
  <si>
    <t>Python, Linux, Statistics, Kubernetes</t>
  </si>
  <si>
    <t>AI01379</t>
  </si>
  <si>
    <t>Python, Linux, TensorFlow, Mathematics, Hadoop</t>
  </si>
  <si>
    <t>AI01380</t>
  </si>
  <si>
    <t>Azure, R, Git, MLOps</t>
  </si>
  <si>
    <t>AI01381</t>
  </si>
  <si>
    <t>PyTorch, Scala, Git</t>
  </si>
  <si>
    <t>AI01382</t>
  </si>
  <si>
    <t>Scala, Data Visualization, Kubernetes, Python</t>
  </si>
  <si>
    <t>AI01383</t>
  </si>
  <si>
    <t>SQL, Python, Statistics, GCP</t>
  </si>
  <si>
    <t>AI01384</t>
  </si>
  <si>
    <t>GCP, Deep Learning, AWS, Spark, Tableau</t>
  </si>
  <si>
    <t>AI01385</t>
  </si>
  <si>
    <t>SQL, PyTorch, AWS, Java</t>
  </si>
  <si>
    <t>AI01386</t>
  </si>
  <si>
    <t>Computer Vision, Python, GCP</t>
  </si>
  <si>
    <t>AI01387</t>
  </si>
  <si>
    <t>AWS, SQL, Data Visualization, PyTorch, Docker</t>
  </si>
  <si>
    <t>AI01388</t>
  </si>
  <si>
    <t>Git, Linux, Azure, Python</t>
  </si>
  <si>
    <t>AI01389</t>
  </si>
  <si>
    <t>Linux, Kubernetes, MLOps, TensorFlow</t>
  </si>
  <si>
    <t>AI01390</t>
  </si>
  <si>
    <t>Python, NLP, MLOps, SQL, Statistics</t>
  </si>
  <si>
    <t>AI01391</t>
  </si>
  <si>
    <t>Tableau, MLOps, Deep Learning</t>
  </si>
  <si>
    <t>AI01392</t>
  </si>
  <si>
    <t>Linux, Python, Git, Data Visualization</t>
  </si>
  <si>
    <t>AI01393</t>
  </si>
  <si>
    <t>AWS, Tableau, Computer Vision, GCP</t>
  </si>
  <si>
    <t>AI01394</t>
  </si>
  <si>
    <t>Spark, Python, Mathematics, Git</t>
  </si>
  <si>
    <t>AI01395</t>
  </si>
  <si>
    <t>R, Git, Mathematics, Java, Python</t>
  </si>
  <si>
    <t>AI01396</t>
  </si>
  <si>
    <t>Spark, TensorFlow, PyTorch, Mathematics, Git</t>
  </si>
  <si>
    <t>AI01397</t>
  </si>
  <si>
    <t>Data Visualization, Linux, Azure</t>
  </si>
  <si>
    <t>AI01398</t>
  </si>
  <si>
    <t>GCP, Python, Spark, NLP, Kubernetes</t>
  </si>
  <si>
    <t>AI01399</t>
  </si>
  <si>
    <t>Linux, MLOps, Spark, SQL, Azure</t>
  </si>
  <si>
    <t>AI01400</t>
  </si>
  <si>
    <t>Kubernetes, Java, Azure, GCP</t>
  </si>
  <si>
    <t>AI01401</t>
  </si>
  <si>
    <t>Linux, Kubernetes, Data Visualization, GCP, Scala</t>
  </si>
  <si>
    <t>AI01402</t>
  </si>
  <si>
    <t>Hadoop, GCP, AWS</t>
  </si>
  <si>
    <t>AI01403</t>
  </si>
  <si>
    <t>Git, Deep Learning, MLOps, Statistics, PyTorch</t>
  </si>
  <si>
    <t>AI01404</t>
  </si>
  <si>
    <t>Python, Computer Vision, Git, Kubernetes</t>
  </si>
  <si>
    <t>AI01405</t>
  </si>
  <si>
    <t>Deep Learning, SQL, PyTorch</t>
  </si>
  <si>
    <t>AI01406</t>
  </si>
  <si>
    <t>Scala, Tableau, NLP</t>
  </si>
  <si>
    <t>AI01407</t>
  </si>
  <si>
    <t>PyTorch, Git, Computer Vision, Linux</t>
  </si>
  <si>
    <t>AI01408</t>
  </si>
  <si>
    <t>Scala, Python, Git, Hadoop, Tableau</t>
  </si>
  <si>
    <t>AI01409</t>
  </si>
  <si>
    <t>Mathematics, Computer Vision, NLP, GCP, Git</t>
  </si>
  <si>
    <t>AI01410</t>
  </si>
  <si>
    <t>AWS, Java, Azure, Git</t>
  </si>
  <si>
    <t>AI01411</t>
  </si>
  <si>
    <t>Spark, Java, Data Visualization</t>
  </si>
  <si>
    <t>AI01412</t>
  </si>
  <si>
    <t>Python, Scala, Computer Vision, Azure, MLOps</t>
  </si>
  <si>
    <t>AI01413</t>
  </si>
  <si>
    <t>TensorFlow, Tableau, PyTorch, Hadoop, Python</t>
  </si>
  <si>
    <t>AI01414</t>
  </si>
  <si>
    <t>MLOps, Linux, Mathematics, NLP</t>
  </si>
  <si>
    <t>AI01415</t>
  </si>
  <si>
    <t>Linux, Azure, Computer Vision, R</t>
  </si>
  <si>
    <t>AI01416</t>
  </si>
  <si>
    <t>Python, Azure, R</t>
  </si>
  <si>
    <t>AI01417</t>
  </si>
  <si>
    <t>Git, Kubernetes, Statistics, Azure, Linux</t>
  </si>
  <si>
    <t>AI01418</t>
  </si>
  <si>
    <t>Python, TensorFlow, Spark</t>
  </si>
  <si>
    <t>AI01419</t>
  </si>
  <si>
    <t>Spark, GCP, Java</t>
  </si>
  <si>
    <t>AI01420</t>
  </si>
  <si>
    <t>Data Visualization, Linux, Computer Vision, SQL</t>
  </si>
  <si>
    <t>AI01421</t>
  </si>
  <si>
    <t>Spark, AWS, Mathematics, MLOps</t>
  </si>
  <si>
    <t>AI01422</t>
  </si>
  <si>
    <t>Git, Mathematics, Deep Learning, Java, SQL</t>
  </si>
  <si>
    <t>AI01423</t>
  </si>
  <si>
    <t>Java, PyTorch, R</t>
  </si>
  <si>
    <t>AI01424</t>
  </si>
  <si>
    <t>Python, Spark, PyTorch, Scala, Deep Learning</t>
  </si>
  <si>
    <t>AI01425</t>
  </si>
  <si>
    <t>SQL, PyTorch, Kubernetes, R, TensorFlow</t>
  </si>
  <si>
    <t>AI01426</t>
  </si>
  <si>
    <t>SQL, Git, Mathematics</t>
  </si>
  <si>
    <t>AI01427</t>
  </si>
  <si>
    <t>Deep Learning, Spark, Data Visualization</t>
  </si>
  <si>
    <t>AI01428</t>
  </si>
  <si>
    <t>Linux, Git, Deep Learning</t>
  </si>
  <si>
    <t>AI01429</t>
  </si>
  <si>
    <t>Kubernetes, Linux, Tableau, Python, TensorFlow</t>
  </si>
  <si>
    <t>AI01430</t>
  </si>
  <si>
    <t>GCP, Python, NLP, Deep Learning</t>
  </si>
  <si>
    <t>AI01431</t>
  </si>
  <si>
    <t>Linux, Docker, Data Visualization, Kubernetes, Java</t>
  </si>
  <si>
    <t>AI01432</t>
  </si>
  <si>
    <t>R, Tableau, Kubernetes, Computer Vision</t>
  </si>
  <si>
    <t>AI01433</t>
  </si>
  <si>
    <t>Statistics, Python, Computer Vision, TensorFlow</t>
  </si>
  <si>
    <t>AI01434</t>
  </si>
  <si>
    <t>Python, NLP, Azure</t>
  </si>
  <si>
    <t>AI01435</t>
  </si>
  <si>
    <t>Azure, SQL, Statistics, Tableau, Computer Vision</t>
  </si>
  <si>
    <t>AI01436</t>
  </si>
  <si>
    <t>Deep Learning, Java, NLP</t>
  </si>
  <si>
    <t>AI01437</t>
  </si>
  <si>
    <t>SQL, Azure, Java, TensorFlow, Docker</t>
  </si>
  <si>
    <t>AI01438</t>
  </si>
  <si>
    <t>Mathematics, SQL, Python, Java</t>
  </si>
  <si>
    <t>AI01439</t>
  </si>
  <si>
    <t>Docker, Scala, Git, R, MLOps</t>
  </si>
  <si>
    <t>AI01440</t>
  </si>
  <si>
    <t>Docker, Java, R, SQL, Tableau</t>
  </si>
  <si>
    <t>AI01441</t>
  </si>
  <si>
    <t>Linux, SQL, Computer Vision, Python, AWS</t>
  </si>
  <si>
    <t>AI01442</t>
  </si>
  <si>
    <t>AWS, Tableau, Kubernetes, Spark, Data Visualization</t>
  </si>
  <si>
    <t>AI01443</t>
  </si>
  <si>
    <t>GCP, Git, NLP, Computer Vision, Python</t>
  </si>
  <si>
    <t>AI01444</t>
  </si>
  <si>
    <t>NLP, Hadoop, Deep Learning, Python, Java</t>
  </si>
  <si>
    <t>AI01445</t>
  </si>
  <si>
    <t>Python, TensorFlow, Deep Learning, Git</t>
  </si>
  <si>
    <t>AI01446</t>
  </si>
  <si>
    <t>SQL, Kubernetes, Tableau, Linux</t>
  </si>
  <si>
    <t>AI01447</t>
  </si>
  <si>
    <t>Tableau, Hadoop, Statistics, Mathematics</t>
  </si>
  <si>
    <t>AI01448</t>
  </si>
  <si>
    <t>SQL, Linux, Git, Python</t>
  </si>
  <si>
    <t>AI01449</t>
  </si>
  <si>
    <t>SQL, Scala, GCP, Computer Vision, Data Visualization</t>
  </si>
  <si>
    <t>AI01450</t>
  </si>
  <si>
    <t>AWS, Kubernetes, NLP, Scala, Azure</t>
  </si>
  <si>
    <t>AI01451</t>
  </si>
  <si>
    <t>MLOps, AWS, Azure, Deep Learning</t>
  </si>
  <si>
    <t>AI01452</t>
  </si>
  <si>
    <t>R, Computer Vision, Data Visualization</t>
  </si>
  <si>
    <t>AI01453</t>
  </si>
  <si>
    <t>Azure, SQL, Data Visualization</t>
  </si>
  <si>
    <t>AI01454</t>
  </si>
  <si>
    <t>Spark, R, Java, Hadoop</t>
  </si>
  <si>
    <t>AI01455</t>
  </si>
  <si>
    <t>MLOps, Git, R</t>
  </si>
  <si>
    <t>AI01456</t>
  </si>
  <si>
    <t>Computer Vision, R, NLP, Scala</t>
  </si>
  <si>
    <t>AI01457</t>
  </si>
  <si>
    <t>Tableau, Kubernetes, Spark, PyTorch</t>
  </si>
  <si>
    <t>AI01458</t>
  </si>
  <si>
    <t>Kubernetes, Hadoop, Computer Vision</t>
  </si>
  <si>
    <t>AI01459</t>
  </si>
  <si>
    <t>SQL, Data Visualization, GCP, Computer Vision, Git</t>
  </si>
  <si>
    <t>AI01460</t>
  </si>
  <si>
    <t>SQL, Linux, Scala</t>
  </si>
  <si>
    <t>AI01461</t>
  </si>
  <si>
    <t>Git, Python, GCP</t>
  </si>
  <si>
    <t>AI01462</t>
  </si>
  <si>
    <t>Mathematics, Tableau, Scala</t>
  </si>
  <si>
    <t>AI01463</t>
  </si>
  <si>
    <t>Python, R, Linux, GCP, AWS</t>
  </si>
  <si>
    <t>AI01464</t>
  </si>
  <si>
    <t>Scala, Data Visualization, Hadoop</t>
  </si>
  <si>
    <t>AI01465</t>
  </si>
  <si>
    <t>Tableau, PyTorch, SQL, Spark, Hadoop</t>
  </si>
  <si>
    <t>AI01466</t>
  </si>
  <si>
    <t>Azure, AWS, Tableau</t>
  </si>
  <si>
    <t>AI01467</t>
  </si>
  <si>
    <t>Kubernetes, Computer Vision, Python, TensorFlow, Deep Learning</t>
  </si>
  <si>
    <t>AI01468</t>
  </si>
  <si>
    <t>AI01469</t>
  </si>
  <si>
    <t>Deep Learning, Python, R, Tableau, MLOps</t>
  </si>
  <si>
    <t>AI01470</t>
  </si>
  <si>
    <t>R, Git, MLOps, Python, GCP</t>
  </si>
  <si>
    <t>AI01471</t>
  </si>
  <si>
    <t>SQL, Java, Docker, GCP, Linux</t>
  </si>
  <si>
    <t>AI01472</t>
  </si>
  <si>
    <t>Java, NLP, Tableau</t>
  </si>
  <si>
    <t>AI01473</t>
  </si>
  <si>
    <t>Python, Spark, Data Visualization, GCP, TensorFlow</t>
  </si>
  <si>
    <t>AI01474</t>
  </si>
  <si>
    <t>R, Deep Learning, Scala</t>
  </si>
  <si>
    <t>AI01475</t>
  </si>
  <si>
    <t>Deep Learning, Linux, SQL, Azure</t>
  </si>
  <si>
    <t>AI01476</t>
  </si>
  <si>
    <t>SQL, Linux, Data Visualization, Azure, TensorFlow</t>
  </si>
  <si>
    <t>AI01477</t>
  </si>
  <si>
    <t>Spark, TensorFlow, R, Scala, AWS</t>
  </si>
  <si>
    <t>AI01478</t>
  </si>
  <si>
    <t>Mathematics, MLOps, Hadoop, Docker</t>
  </si>
  <si>
    <t>AI01479</t>
  </si>
  <si>
    <t>Data Visualization, Scala, Docker, Hadoop, GCP</t>
  </si>
  <si>
    <t>AI01480</t>
  </si>
  <si>
    <t>R, SQL, MLOps, PyTorch, Computer Vision</t>
  </si>
  <si>
    <t>AI01481</t>
  </si>
  <si>
    <t>Git, Mathematics, SQL, Deep Learning, Python</t>
  </si>
  <si>
    <t>AI01482</t>
  </si>
  <si>
    <t>Git, AWS, Docker, Deep Learning, Statistics</t>
  </si>
  <si>
    <t>AI01483</t>
  </si>
  <si>
    <t>Git, AWS, TensorFlow</t>
  </si>
  <si>
    <t>AI01484</t>
  </si>
  <si>
    <t>Python, Tableau, Git</t>
  </si>
  <si>
    <t>AI01485</t>
  </si>
  <si>
    <t>Linux, Kubernetes, Git, Computer Vision, Azure</t>
  </si>
  <si>
    <t>AI01486</t>
  </si>
  <si>
    <t>Python, Azure, Statistics</t>
  </si>
  <si>
    <t>AI01487</t>
  </si>
  <si>
    <t>Computer Vision, Statistics, Tableau, Data Visualization</t>
  </si>
  <si>
    <t>AI01488</t>
  </si>
  <si>
    <t>Java, Kubernetes, SQL, AWS, Docker</t>
  </si>
  <si>
    <t>AI01489</t>
  </si>
  <si>
    <t>Docker, NLP, Tableau, Statistics</t>
  </si>
  <si>
    <t>AI01490</t>
  </si>
  <si>
    <t>Python, Azure, TensorFlow, Deep Learning</t>
  </si>
  <si>
    <t>AI01491</t>
  </si>
  <si>
    <t>PyTorch, Docker, Linux, Computer Vision</t>
  </si>
  <si>
    <t>AI01492</t>
  </si>
  <si>
    <t>AI01493</t>
  </si>
  <si>
    <t>Scala, Java, Linux</t>
  </si>
  <si>
    <t>AI01494</t>
  </si>
  <si>
    <t>AI01495</t>
  </si>
  <si>
    <t>Computer Vision, AWS, Git, PyTorch, Data Visualization</t>
  </si>
  <si>
    <t>AI01496</t>
  </si>
  <si>
    <t>NLP, Linux, Kubernetes</t>
  </si>
  <si>
    <t>AI01497</t>
  </si>
  <si>
    <t>Spark, Python, Kubernetes</t>
  </si>
  <si>
    <t>AI01498</t>
  </si>
  <si>
    <t>Python, Java, Statistics, Kubernetes</t>
  </si>
  <si>
    <t>AI01499</t>
  </si>
  <si>
    <t>SQL, Deep Learning, GCP</t>
  </si>
  <si>
    <t>AI01500</t>
  </si>
  <si>
    <t>Tableau, Docker, SQL, NLP</t>
  </si>
  <si>
    <t>AI01501</t>
  </si>
  <si>
    <t>R, Statistics, SQL, PyTorch</t>
  </si>
  <si>
    <t>AI01502</t>
  </si>
  <si>
    <t>PyTorch, Git, Statistics</t>
  </si>
  <si>
    <t>AI01503</t>
  </si>
  <si>
    <t>AI01504</t>
  </si>
  <si>
    <t>SQL, Kubernetes, Statistics, Deep Learning</t>
  </si>
  <si>
    <t>AI01505</t>
  </si>
  <si>
    <t>Deep Learning, Linux, Data Visualization</t>
  </si>
  <si>
    <t>AI01506</t>
  </si>
  <si>
    <t>SQL, Scala, Mathematics, Git, GCP</t>
  </si>
  <si>
    <t>AI01507</t>
  </si>
  <si>
    <t>Docker, Spark, Tableau, Scala, Azure</t>
  </si>
  <si>
    <t>AI01508</t>
  </si>
  <si>
    <t>Python, Kubernetes, GCP</t>
  </si>
  <si>
    <t>AI01509</t>
  </si>
  <si>
    <t>Python, TensorFlow, Docker</t>
  </si>
  <si>
    <t>AI01510</t>
  </si>
  <si>
    <t>Scala, Java, Linux, MLOps, Statistics</t>
  </si>
  <si>
    <t>AI01511</t>
  </si>
  <si>
    <t>Spark, Docker, Java</t>
  </si>
  <si>
    <t>AI01512</t>
  </si>
  <si>
    <t>NLP, PyTorch, Java</t>
  </si>
  <si>
    <t>AI01513</t>
  </si>
  <si>
    <t>MLOps, Kubernetes, Python, NLP</t>
  </si>
  <si>
    <t>AI01514</t>
  </si>
  <si>
    <t>Java, Spark, Scala</t>
  </si>
  <si>
    <t>AI01515</t>
  </si>
  <si>
    <t>Linux, TensorFlow, Python, Azure</t>
  </si>
  <si>
    <t>AI01516</t>
  </si>
  <si>
    <t>Statistics, NLP, AWS, Azure, Mathematics</t>
  </si>
  <si>
    <t>AI01517</t>
  </si>
  <si>
    <t>PyTorch, Linux, Kubernetes, AWS, Docker</t>
  </si>
  <si>
    <t>AI01518</t>
  </si>
  <si>
    <t>SQL, Hadoop, PyTorch</t>
  </si>
  <si>
    <t>AI01519</t>
  </si>
  <si>
    <t>Hadoop, Kubernetes, Data Visualization</t>
  </si>
  <si>
    <t>AI01520</t>
  </si>
  <si>
    <t>Java, SQL, Git, Scala, NLP</t>
  </si>
  <si>
    <t>AI01521</t>
  </si>
  <si>
    <t>AWS, Statistics, Azure, Computer Vision</t>
  </si>
  <si>
    <t>AI01522</t>
  </si>
  <si>
    <t>Kubernetes, Java, SQL, Data Visualization, Python</t>
  </si>
  <si>
    <t>AI01523</t>
  </si>
  <si>
    <t>Python, Kubernetes, Computer Vision, Azure, Linux</t>
  </si>
  <si>
    <t>AI01524</t>
  </si>
  <si>
    <t>Azure, Deep Learning, Tableau, Kubernetes, R</t>
  </si>
  <si>
    <t>AI01525</t>
  </si>
  <si>
    <t>Computer Vision, Deep Learning, Kubernetes</t>
  </si>
  <si>
    <t>AI01526</t>
  </si>
  <si>
    <t>GCP, Spark, Hadoop, Git, SQL</t>
  </si>
  <si>
    <t>AI01527</t>
  </si>
  <si>
    <t>Python, Java, GCP, Azure</t>
  </si>
  <si>
    <t>AI01528</t>
  </si>
  <si>
    <t>Scala, SQL, GCP, R, Python</t>
  </si>
  <si>
    <t>AI01529</t>
  </si>
  <si>
    <t>TensorFlow, Linux, Tableau, Data Visualization</t>
  </si>
  <si>
    <t>AI01530</t>
  </si>
  <si>
    <t>Scala, Python, Computer Vision</t>
  </si>
  <si>
    <t>AI01531</t>
  </si>
  <si>
    <t>Kubernetes, Deep Learning, GCP, TensorFlow</t>
  </si>
  <si>
    <t>AI01532</t>
  </si>
  <si>
    <t>Java, Kubernetes, GCP, MLOps, Tableau</t>
  </si>
  <si>
    <t>AI01533</t>
  </si>
  <si>
    <t>Spark, Azure, Data Visualization, PyTorch, Docker</t>
  </si>
  <si>
    <t>AI01534</t>
  </si>
  <si>
    <t>Python, Hadoop, Docker, NLP</t>
  </si>
  <si>
    <t>AI01535</t>
  </si>
  <si>
    <t>PyTorch, NLP, Spark</t>
  </si>
  <si>
    <t>AI01536</t>
  </si>
  <si>
    <t>Statistics, Scala, PyTorch, Deep Learning</t>
  </si>
  <si>
    <t>AI01537</t>
  </si>
  <si>
    <t>Git, Python, SQL</t>
  </si>
  <si>
    <t>AI01538</t>
  </si>
  <si>
    <t>R, PyTorch, AWS, Azure</t>
  </si>
  <si>
    <t>AI01539</t>
  </si>
  <si>
    <t>TensorFlow, Azure, Git</t>
  </si>
  <si>
    <t>AI01540</t>
  </si>
  <si>
    <t>Git, Python, TensorFlow, Deep Learning</t>
  </si>
  <si>
    <t>AI01541</t>
  </si>
  <si>
    <t>Computer Vision, Docker, Tableau, Linux</t>
  </si>
  <si>
    <t>AI01542</t>
  </si>
  <si>
    <t>Scala, GCP, SQL, Python</t>
  </si>
  <si>
    <t>AI01543</t>
  </si>
  <si>
    <t>TensorFlow, SQL, Azure, R</t>
  </si>
  <si>
    <t>AI01544</t>
  </si>
  <si>
    <t>Computer Vision, Statistics, Kubernetes</t>
  </si>
  <si>
    <t>AI01545</t>
  </si>
  <si>
    <t>AWS, Python, GCP</t>
  </si>
  <si>
    <t>AI01546</t>
  </si>
  <si>
    <t>Git, AWS, Mathematics</t>
  </si>
  <si>
    <t>AI01547</t>
  </si>
  <si>
    <t>GCP, Deep Learning, Computer Vision, Scala, NLP</t>
  </si>
  <si>
    <t>AI01548</t>
  </si>
  <si>
    <t>SQL, PyTorch, Scala</t>
  </si>
  <si>
    <t>AI01549</t>
  </si>
  <si>
    <t>Java, NLP, Python, Azure, Linux</t>
  </si>
  <si>
    <t>AI01550</t>
  </si>
  <si>
    <t>Statistics, Deep Learning, Tableau</t>
  </si>
  <si>
    <t>AI01551</t>
  </si>
  <si>
    <t>Hadoop, Java, R, Statistics</t>
  </si>
  <si>
    <t>AI01552</t>
  </si>
  <si>
    <t>Mathematics, Deep Learning, Python, Spark</t>
  </si>
  <si>
    <t>AI01553</t>
  </si>
  <si>
    <t>Scala, Hadoop, Data Visualization, Spark, Python</t>
  </si>
  <si>
    <t>AI01554</t>
  </si>
  <si>
    <t>MLOps, Data Visualization, Spark, Mathematics</t>
  </si>
  <si>
    <t>AI01555</t>
  </si>
  <si>
    <t>R, Scala, Kubernetes</t>
  </si>
  <si>
    <t>AI01556</t>
  </si>
  <si>
    <t>AI01557</t>
  </si>
  <si>
    <t>Azure, NLP, TensorFlow, Scala, Statistics</t>
  </si>
  <si>
    <t>AI01558</t>
  </si>
  <si>
    <t>Kubernetes, MLOps, NLP</t>
  </si>
  <si>
    <t>AI01559</t>
  </si>
  <si>
    <t>AWS, Kubernetes, R, Mathematics</t>
  </si>
  <si>
    <t>AI01560</t>
  </si>
  <si>
    <t>TensorFlow, Linux, PyTorch, SQL, Tableau</t>
  </si>
  <si>
    <t>AI01561</t>
  </si>
  <si>
    <t>Spark, Hadoop, Data Visualization</t>
  </si>
  <si>
    <t>AI01562</t>
  </si>
  <si>
    <t>Deep Learning, Kubernetes, TensorFlow</t>
  </si>
  <si>
    <t>AI01563</t>
  </si>
  <si>
    <t>TensorFlow, Spark, MLOps, Computer Vision</t>
  </si>
  <si>
    <t>AI01564</t>
  </si>
  <si>
    <t>Docker, PyTorch, Data Visualization, Statistics, R</t>
  </si>
  <si>
    <t>AI01565</t>
  </si>
  <si>
    <t>Mathematics, PyTorch, Docker, TensorFlow</t>
  </si>
  <si>
    <t>AI01566</t>
  </si>
  <si>
    <t>NLP, Docker, Tableau, Spark, Scala</t>
  </si>
  <si>
    <t>AI01567</t>
  </si>
  <si>
    <t>Hadoop, GCP, Computer Vision, Kubernetes, Spark</t>
  </si>
  <si>
    <t>AI01568</t>
  </si>
  <si>
    <t>Git, Mathematics, Computer Vision, Deep Learning</t>
  </si>
  <si>
    <t>AI01569</t>
  </si>
  <si>
    <t>Statistics, Python, SQL, Spark, Computer Vision</t>
  </si>
  <si>
    <t>AI01570</t>
  </si>
  <si>
    <t>NLP, Computer Vision, Deep Learning</t>
  </si>
  <si>
    <t>AI01571</t>
  </si>
  <si>
    <t>Python, Java, GCP</t>
  </si>
  <si>
    <t>AI01572</t>
  </si>
  <si>
    <t>Deep Learning, Spark, NLP</t>
  </si>
  <si>
    <t>AI01573</t>
  </si>
  <si>
    <t>Git, R, Linux, SQL, Statistics</t>
  </si>
  <si>
    <t>AI01574</t>
  </si>
  <si>
    <t>AWS, Python, Java, SQL, Computer Vision</t>
  </si>
  <si>
    <t>AI01575</t>
  </si>
  <si>
    <t>TensorFlow, Java, Git, Computer Vision</t>
  </si>
  <si>
    <t>AI01576</t>
  </si>
  <si>
    <t>Scala, Docker, Tableau</t>
  </si>
  <si>
    <t>AI01577</t>
  </si>
  <si>
    <t>SQL, TensorFlow, Tableau, Linux, Computer Vision</t>
  </si>
  <si>
    <t>AI01578</t>
  </si>
  <si>
    <t>TensorFlow, SQL, GCP, Kubernetes</t>
  </si>
  <si>
    <t>AI01579</t>
  </si>
  <si>
    <t>TensorFlow, Spark, Git</t>
  </si>
  <si>
    <t>AI01580</t>
  </si>
  <si>
    <t>NLP, SQL, Spark, PyTorch</t>
  </si>
  <si>
    <t>AI01581</t>
  </si>
  <si>
    <t>Python, Kubernetes, Tableau, Azure, Deep Learning</t>
  </si>
  <si>
    <t>AI01582</t>
  </si>
  <si>
    <t>Python, Spark, MLOps, Linux</t>
  </si>
  <si>
    <t>AI01583</t>
  </si>
  <si>
    <t>Mathematics, R, Statistics</t>
  </si>
  <si>
    <t>AI01584</t>
  </si>
  <si>
    <t>Docker, PyTorch, Kubernetes</t>
  </si>
  <si>
    <t>AI01585</t>
  </si>
  <si>
    <t>Java, Mathematics, Linux, Scala</t>
  </si>
  <si>
    <t>AI01586</t>
  </si>
  <si>
    <t>SQL, Kubernetes, PyTorch</t>
  </si>
  <si>
    <t>AI01587</t>
  </si>
  <si>
    <t>Python, R, Statistics, Docker</t>
  </si>
  <si>
    <t>AI01588</t>
  </si>
  <si>
    <t>Tableau, Docker, Python, Spark</t>
  </si>
  <si>
    <t>AI01589</t>
  </si>
  <si>
    <t>Python, Linux, Docker, GCP, Azure</t>
  </si>
  <si>
    <t>AI01590</t>
  </si>
  <si>
    <t>Python, Java, Computer Vision, GCP</t>
  </si>
  <si>
    <t>AI01591</t>
  </si>
  <si>
    <t>Scala, Java, Kubernetes, MLOps</t>
  </si>
  <si>
    <t>AI01592</t>
  </si>
  <si>
    <t>AI01593</t>
  </si>
  <si>
    <t>Spark, Linux, Scala, Statistics</t>
  </si>
  <si>
    <t>AI01594</t>
  </si>
  <si>
    <t>PyTorch, Docker, Tableau, Data Visualization</t>
  </si>
  <si>
    <t>AI01595</t>
  </si>
  <si>
    <t>Git, GCP, Tableau</t>
  </si>
  <si>
    <t>AI01596</t>
  </si>
  <si>
    <t>Mathematics, Kubernetes, Python</t>
  </si>
  <si>
    <t>AI01597</t>
  </si>
  <si>
    <t>R, SQL, Deep Learning, Computer Vision</t>
  </si>
  <si>
    <t>AI01598</t>
  </si>
  <si>
    <t>Scala, Docker, Statistics, Spark</t>
  </si>
  <si>
    <t>AI01599</t>
  </si>
  <si>
    <t>Mathematics, AWS, Computer Vision, Tableau, Spark</t>
  </si>
  <si>
    <t>AI01600</t>
  </si>
  <si>
    <t>Git, Kubernetes, Tableau, Linux</t>
  </si>
  <si>
    <t>AI01601</t>
  </si>
  <si>
    <t>NLP, Linux, SQL</t>
  </si>
  <si>
    <t>AI01602</t>
  </si>
  <si>
    <t>Git, Python, NLP, Mathematics, Azure</t>
  </si>
  <si>
    <t>AI01603</t>
  </si>
  <si>
    <t>Tableau, Git, SQL, Hadoop, Spark</t>
  </si>
  <si>
    <t>AI01604</t>
  </si>
  <si>
    <t>Python, Docker, Statistics, GCP, AWS</t>
  </si>
  <si>
    <t>AI01605</t>
  </si>
  <si>
    <t>Linux, Statistics, MLOps, Java, Scala</t>
  </si>
  <si>
    <t>AI01606</t>
  </si>
  <si>
    <t>GCP, SQL, Python, Mathematics, Scala</t>
  </si>
  <si>
    <t>AI01607</t>
  </si>
  <si>
    <t>Azure, Java, Deep Learning, Python</t>
  </si>
  <si>
    <t>AI01608</t>
  </si>
  <si>
    <t>Spark, Python, Mathematics, Tableau</t>
  </si>
  <si>
    <t>AI01609</t>
  </si>
  <si>
    <t>SQL, Scala, Git</t>
  </si>
  <si>
    <t>AI01610</t>
  </si>
  <si>
    <t>Java, Hadoop, Tableau, Python, GCP</t>
  </si>
  <si>
    <t>AI01611</t>
  </si>
  <si>
    <t>Linux, AWS, Computer Vision</t>
  </si>
  <si>
    <t>AI01612</t>
  </si>
  <si>
    <t>Git, Data Visualization, Computer Vision</t>
  </si>
  <si>
    <t>AI01613</t>
  </si>
  <si>
    <t>SQL, Spark, Scala, R, Kubernetes</t>
  </si>
  <si>
    <t>AI01614</t>
  </si>
  <si>
    <t>MLOps, SQL, Hadoop, PyTorch, Kubernetes</t>
  </si>
  <si>
    <t>AI01615</t>
  </si>
  <si>
    <t>Mathematics, Python, Azure, Statistics</t>
  </si>
  <si>
    <t>AI01616</t>
  </si>
  <si>
    <t>SQL, GCP, Computer Vision, Linux</t>
  </si>
  <si>
    <t>AI01617</t>
  </si>
  <si>
    <t>AI01618</t>
  </si>
  <si>
    <t>AI01619</t>
  </si>
  <si>
    <t>NLP, AWS, Hadoop, Computer Vision, Kubernetes</t>
  </si>
  <si>
    <t>AI01620</t>
  </si>
  <si>
    <t>Python, AWS, Deep Learning, Azure</t>
  </si>
  <si>
    <t>AI01621</t>
  </si>
  <si>
    <t>MLOps, Java, AWS, R, Git</t>
  </si>
  <si>
    <t>AI01622</t>
  </si>
  <si>
    <t>Tableau, Scala, PyTorch</t>
  </si>
  <si>
    <t>AI01623</t>
  </si>
  <si>
    <t>SQL, NLP, Docker</t>
  </si>
  <si>
    <t>AI01624</t>
  </si>
  <si>
    <t>R, SQL, Python, Computer Vision</t>
  </si>
  <si>
    <t>AI01625</t>
  </si>
  <si>
    <t>Statistics, Hadoop, Mathematics, R</t>
  </si>
  <si>
    <t>AI01626</t>
  </si>
  <si>
    <t>Python, Git, Docker</t>
  </si>
  <si>
    <t>AI01627</t>
  </si>
  <si>
    <t>Kubernetes, Git, Python, AWS, Spark</t>
  </si>
  <si>
    <t>AI01628</t>
  </si>
  <si>
    <t>Deep Learning, Computer Vision, Scala</t>
  </si>
  <si>
    <t>AI01629</t>
  </si>
  <si>
    <t>TensorFlow, Java, Data Visualization, AWS</t>
  </si>
  <si>
    <t>AI01630</t>
  </si>
  <si>
    <t>Git, PyTorch, Scala</t>
  </si>
  <si>
    <t>AI01631</t>
  </si>
  <si>
    <t>Hadoop, Docker, SQL, Deep Learning, Spark</t>
  </si>
  <si>
    <t>AI01632</t>
  </si>
  <si>
    <t>Java, Deep Learning, MLOps, SQL</t>
  </si>
  <si>
    <t>AI01633</t>
  </si>
  <si>
    <t>Linux, Scala, TensorFlow, Spark</t>
  </si>
  <si>
    <t>AI01634</t>
  </si>
  <si>
    <t>Azure, Scala, Kubernetes, Statistics</t>
  </si>
  <si>
    <t>AI01635</t>
  </si>
  <si>
    <t>Tableau, Python, Java, Linux, Data Visualization</t>
  </si>
  <si>
    <t>AI01636</t>
  </si>
  <si>
    <t>Scala, Git, SQL, Statistics, Computer Vision</t>
  </si>
  <si>
    <t>AI01637</t>
  </si>
  <si>
    <t>Linux, Mathematics, AWS</t>
  </si>
  <si>
    <t>AI01638</t>
  </si>
  <si>
    <t>AWS, Python, Computer Vision, Kubernetes, Data Visualization</t>
  </si>
  <si>
    <t>AI01639</t>
  </si>
  <si>
    <t>SQL, TensorFlow, Computer Vision, Hadoop</t>
  </si>
  <si>
    <t>AI01640</t>
  </si>
  <si>
    <t>Python, GCP, Data Visualization, Git, Tableau</t>
  </si>
  <si>
    <t>AI01641</t>
  </si>
  <si>
    <t>Statistics, Python, PyTorch, Linux</t>
  </si>
  <si>
    <t>AI01642</t>
  </si>
  <si>
    <t>Spark, Scala, Tableau</t>
  </si>
  <si>
    <t>AI01643</t>
  </si>
  <si>
    <t>Kubernetes, Docker, Tableau, GCP, AWS</t>
  </si>
  <si>
    <t>AI01644</t>
  </si>
  <si>
    <t>AI01645</t>
  </si>
  <si>
    <t>Python, Linux, Git, Statistics</t>
  </si>
  <si>
    <t>AI01646</t>
  </si>
  <si>
    <t>Spark, Statistics, Hadoop, SQL, Linux</t>
  </si>
  <si>
    <t>AI01647</t>
  </si>
  <si>
    <t>GCP, PyTorch, MLOps, Linux</t>
  </si>
  <si>
    <t>AI01648</t>
  </si>
  <si>
    <t>Docker, NLP, Azure</t>
  </si>
  <si>
    <t>AI01649</t>
  </si>
  <si>
    <t>MLOps, Computer Vision, Hadoop</t>
  </si>
  <si>
    <t>AI01650</t>
  </si>
  <si>
    <t>Azure, Spark, Java, TensorFlow, PyTorch</t>
  </si>
  <si>
    <t>AI01651</t>
  </si>
  <si>
    <t>Linux, Tableau, Docker, GCP</t>
  </si>
  <si>
    <t>AI01652</t>
  </si>
  <si>
    <t>GCP, Spark, Statistics, Python</t>
  </si>
  <si>
    <t>AI01653</t>
  </si>
  <si>
    <t>Deep Learning, R, Git</t>
  </si>
  <si>
    <t>AI01654</t>
  </si>
  <si>
    <t>Git, Python, Tableau, GCP</t>
  </si>
  <si>
    <t>AI01655</t>
  </si>
  <si>
    <t>Tableau, Deep Learning, Scala, MLOps, SQL</t>
  </si>
  <si>
    <t>AI01656</t>
  </si>
  <si>
    <t>Linux, TensorFlow, GCP, Scala</t>
  </si>
  <si>
    <t>AI01657</t>
  </si>
  <si>
    <t>GCP, MLOps, PyTorch</t>
  </si>
  <si>
    <t>AI01658</t>
  </si>
  <si>
    <t>Git, Computer Vision, Azure, Java, Tableau</t>
  </si>
  <si>
    <t>AI01659</t>
  </si>
  <si>
    <t>Java, TensorFlow, SQL, Mathematics, Tableau</t>
  </si>
  <si>
    <t>AI01660</t>
  </si>
  <si>
    <t>Computer Vision, Git, Tableau</t>
  </si>
  <si>
    <t>AI01661</t>
  </si>
  <si>
    <t>Scala, MLOps, GCP, Statistics, Java</t>
  </si>
  <si>
    <t>AI01662</t>
  </si>
  <si>
    <t>Java, Data Visualization, Mathematics, R, Docker</t>
  </si>
  <si>
    <t>AI01663</t>
  </si>
  <si>
    <t>Scala, Python, Linux, GCP, NLP</t>
  </si>
  <si>
    <t>AI01664</t>
  </si>
  <si>
    <t>Java, Linux, Deep Learning, SQL, Git</t>
  </si>
  <si>
    <t>AI01665</t>
  </si>
  <si>
    <t>Tableau, Docker, Hadoop, Azure, R</t>
  </si>
  <si>
    <t>AI01666</t>
  </si>
  <si>
    <t>Git, Java, PyTorch</t>
  </si>
  <si>
    <t>AI01667</t>
  </si>
  <si>
    <t>Deep Learning, Scala, Data Visualization</t>
  </si>
  <si>
    <t>AI01668</t>
  </si>
  <si>
    <t>Data Visualization, Computer Vision, R, Tableau</t>
  </si>
  <si>
    <t>AI01669</t>
  </si>
  <si>
    <t>Statistics, Hadoop, GCP</t>
  </si>
  <si>
    <t>AI01670</t>
  </si>
  <si>
    <t>TensorFlow, Docker, GCP</t>
  </si>
  <si>
    <t>AI01671</t>
  </si>
  <si>
    <t>Python, TensorFlow, Statistics, Deep Learning, Data Visualization</t>
  </si>
  <si>
    <t>AI01672</t>
  </si>
  <si>
    <t>GCP, Linux, Computer Vision, Tableau</t>
  </si>
  <si>
    <t>AI01673</t>
  </si>
  <si>
    <t>Spark, Hadoop, SQL, Git, Docker</t>
  </si>
  <si>
    <t>AI01674</t>
  </si>
  <si>
    <t>Linux, SQL, Computer Vision</t>
  </si>
  <si>
    <t>AI01675</t>
  </si>
  <si>
    <t>Java, Data Visualization, MLOps</t>
  </si>
  <si>
    <t>AI01676</t>
  </si>
  <si>
    <t>TensorFlow, SQL, Tableau, NLP, AWS</t>
  </si>
  <si>
    <t>AI01677</t>
  </si>
  <si>
    <t>PyTorch, Linux, Java</t>
  </si>
  <si>
    <t>AI01678</t>
  </si>
  <si>
    <t>AI01679</t>
  </si>
  <si>
    <t>R, Azure, PyTorch</t>
  </si>
  <si>
    <t>AI01680</t>
  </si>
  <si>
    <t>Spark, Azure, Data Visualization, Scala, Statistics</t>
  </si>
  <si>
    <t>AI01681</t>
  </si>
  <si>
    <t>Scala, Deep Learning, MLOps, Linux, Tableau</t>
  </si>
  <si>
    <t>AI01682</t>
  </si>
  <si>
    <t>Java, Python, TensorFlow, AWS</t>
  </si>
  <si>
    <t>AI01683</t>
  </si>
  <si>
    <t>PyTorch, Scala, Data Visualization, GCP</t>
  </si>
  <si>
    <t>AI01684</t>
  </si>
  <si>
    <t>Linux, Data Visualization, Java</t>
  </si>
  <si>
    <t>AI01685</t>
  </si>
  <si>
    <t>Kubernetes, Linux, TensorFlow, Azure, Scala</t>
  </si>
  <si>
    <t>AI01686</t>
  </si>
  <si>
    <t>AWS, NLP, R, Computer Vision, Spark</t>
  </si>
  <si>
    <t>AI01687</t>
  </si>
  <si>
    <t>PyTorch, Java, Kubernetes, Statistics, MLOps</t>
  </si>
  <si>
    <t>AI01688</t>
  </si>
  <si>
    <t>Kubernetes, Statistics, NLP</t>
  </si>
  <si>
    <t>AI01689</t>
  </si>
  <si>
    <t>Hadoop, Data Visualization, SQL, Statistics, NLP</t>
  </si>
  <si>
    <t>AI01690</t>
  </si>
  <si>
    <t>PyTorch, Git, Kubernetes, Spark</t>
  </si>
  <si>
    <t>AI01691</t>
  </si>
  <si>
    <t>Python, Java, Data Visualization, Tableau, MLOps</t>
  </si>
  <si>
    <t>AI01692</t>
  </si>
  <si>
    <t>GCP, Spark, Computer Vision, NLP, Tableau</t>
  </si>
  <si>
    <t>AI01693</t>
  </si>
  <si>
    <t>Azure, Python, Data Visualization, TensorFlow, NLP</t>
  </si>
  <si>
    <t>AI01694</t>
  </si>
  <si>
    <t>Hadoop, Python, TensorFlow, Scala, Java</t>
  </si>
  <si>
    <t>AI01695</t>
  </si>
  <si>
    <t>R, Mathematics, Computer Vision, Docker</t>
  </si>
  <si>
    <t>AI01696</t>
  </si>
  <si>
    <t>Python, Spark, NLP, R</t>
  </si>
  <si>
    <t>AI01697</t>
  </si>
  <si>
    <t>Deep Learning, Kubernetes, Spark, Scala</t>
  </si>
  <si>
    <t>AI01698</t>
  </si>
  <si>
    <t>PyTorch, TensorFlow, Deep Learning, Tableau, GCP</t>
  </si>
  <si>
    <t>AI01699</t>
  </si>
  <si>
    <t>AWS, Hadoop, Deep Learning, Python, MLOps</t>
  </si>
  <si>
    <t>AI01700</t>
  </si>
  <si>
    <t>Data Visualization, SQL, Statistics, Scala</t>
  </si>
  <si>
    <t>AI01701</t>
  </si>
  <si>
    <t>Data Visualization, Kubernetes, SQL, Hadoop, Linux</t>
  </si>
  <si>
    <t>AI01702</t>
  </si>
  <si>
    <t>Tableau, R, Python, Mathematics, NLP</t>
  </si>
  <si>
    <t>AI01703</t>
  </si>
  <si>
    <t>Data Visualization, Docker, SQL, GCP, Java</t>
  </si>
  <si>
    <t>AI01704</t>
  </si>
  <si>
    <t>TensorFlow, Computer Vision, NLP, Deep Learning</t>
  </si>
  <si>
    <t>AI01705</t>
  </si>
  <si>
    <t>Python, TensorFlow, AWS, Scala, Hadoop</t>
  </si>
  <si>
    <t>AI01706</t>
  </si>
  <si>
    <t>R, SQL, GCP, Spark, Python</t>
  </si>
  <si>
    <t>AI01707</t>
  </si>
  <si>
    <t>Data Visualization, Python, Linux, GCP</t>
  </si>
  <si>
    <t>AI01708</t>
  </si>
  <si>
    <t>Tableau, Linux, Azure, Data Visualization, Java</t>
  </si>
  <si>
    <t>AI01709</t>
  </si>
  <si>
    <t>GCP, Docker, AWS, Java, Statistics</t>
  </si>
  <si>
    <t>AI01710</t>
  </si>
  <si>
    <t>Kubernetes, Git, GCP, Python</t>
  </si>
  <si>
    <t>AI01711</t>
  </si>
  <si>
    <t>SQL, Computer Vision, Deep Learning</t>
  </si>
  <si>
    <t>AI01712</t>
  </si>
  <si>
    <t>PyTorch, TensorFlow, GCP, Spark, AWS</t>
  </si>
  <si>
    <t>AI01713</t>
  </si>
  <si>
    <t>Azure, Kubernetes, Mathematics, Docker, Tableau</t>
  </si>
  <si>
    <t>AI01714</t>
  </si>
  <si>
    <t>Mathematics, MLOps, GCP, R</t>
  </si>
  <si>
    <t>AI01715</t>
  </si>
  <si>
    <t>GCP, Spark, Azure, Python</t>
  </si>
  <si>
    <t>AI01716</t>
  </si>
  <si>
    <t>MLOps, R, Data Visualization, Scala, Docker</t>
  </si>
  <si>
    <t>AI01717</t>
  </si>
  <si>
    <t>TensorFlow, Git, MLOps, Tableau</t>
  </si>
  <si>
    <t>AI01718</t>
  </si>
  <si>
    <t>TensorFlow, SQL, NLP</t>
  </si>
  <si>
    <t>AI01719</t>
  </si>
  <si>
    <t>Spark, Python, TensorFlow, Docker</t>
  </si>
  <si>
    <t>AI01720</t>
  </si>
  <si>
    <t>Kubernetes, Computer Vision, Python</t>
  </si>
  <si>
    <t>AI01721</t>
  </si>
  <si>
    <t>PyTorch, SQL, Azure, R</t>
  </si>
  <si>
    <t>AI01722</t>
  </si>
  <si>
    <t>Tableau, SQL, PyTorch, Deep Learning, Git</t>
  </si>
  <si>
    <t>AI01723</t>
  </si>
  <si>
    <t>Azure, Data Visualization, TensorFlow</t>
  </si>
  <si>
    <t>AI01724</t>
  </si>
  <si>
    <t>Hadoop, PyTorch, Docker</t>
  </si>
  <si>
    <t>AI01725</t>
  </si>
  <si>
    <t>Git, Scala, Python, TensorFlow, SQL</t>
  </si>
  <si>
    <t>AI01726</t>
  </si>
  <si>
    <t>Kubernetes, GCP, NLP, MLOps</t>
  </si>
  <si>
    <t>AI01727</t>
  </si>
  <si>
    <t>R, Python, PyTorch, AWS, Kubernetes</t>
  </si>
  <si>
    <t>AI01728</t>
  </si>
  <si>
    <t>MLOps, GCP, Kubernetes, Linux, Hadoop</t>
  </si>
  <si>
    <t>AI01729</t>
  </si>
  <si>
    <t>Spark, Statistics, Java</t>
  </si>
  <si>
    <t>AI01730</t>
  </si>
  <si>
    <t>Statistics, AWS, Mathematics, Azure, TensorFlow</t>
  </si>
  <si>
    <t>AI01731</t>
  </si>
  <si>
    <t>Docker, Mathematics, Deep Learning, Kubernetes, TensorFlow</t>
  </si>
  <si>
    <t>AI01732</t>
  </si>
  <si>
    <t>Data Visualization, SQL, Docker, R, Deep Learning</t>
  </si>
  <si>
    <t>AI01733</t>
  </si>
  <si>
    <t>MLOps, GCP, Linux, Java</t>
  </si>
  <si>
    <t>AI01734</t>
  </si>
  <si>
    <t>SQL, Statistics, R, Linux, Python</t>
  </si>
  <si>
    <t>AI01735</t>
  </si>
  <si>
    <t>Python, NLP, Docker, Statistics</t>
  </si>
  <si>
    <t>AI01736</t>
  </si>
  <si>
    <t>R, Linux, Docker, Kubernetes</t>
  </si>
  <si>
    <t>AI01737</t>
  </si>
  <si>
    <t>TensorFlow, Linux, Git, Docker, AWS</t>
  </si>
  <si>
    <t>AI01738</t>
  </si>
  <si>
    <t>Git, R, SQL, Computer Vision</t>
  </si>
  <si>
    <t>AI01739</t>
  </si>
  <si>
    <t>R, PyTorch, GCP</t>
  </si>
  <si>
    <t>AI01740</t>
  </si>
  <si>
    <t>Python, NLP, Mathematics, Kubernetes</t>
  </si>
  <si>
    <t>AI01741</t>
  </si>
  <si>
    <t>Hadoop, Deep Learning, Git, Python, Mathematics</t>
  </si>
  <si>
    <t>AI01742</t>
  </si>
  <si>
    <t>Tableau, NLP, PyTorch, Data Visualization</t>
  </si>
  <si>
    <t>AI01743</t>
  </si>
  <si>
    <t>Linux, Java, GCP, Computer Vision, Tableau</t>
  </si>
  <si>
    <t>AI01744</t>
  </si>
  <si>
    <t>Statistics, Python, Kubernetes, Azure, AWS</t>
  </si>
  <si>
    <t>AI01745</t>
  </si>
  <si>
    <t>Java, Python, SQL, Spark</t>
  </si>
  <si>
    <t>AI01746</t>
  </si>
  <si>
    <t>MLOps, Hadoop, Python, AWS, Tableau</t>
  </si>
  <si>
    <t>AI01747</t>
  </si>
  <si>
    <t>Statistics, Git, Scala, Tableau</t>
  </si>
  <si>
    <t>AI01748</t>
  </si>
  <si>
    <t>Scala, Computer Vision, TensorFlow, Tableau</t>
  </si>
  <si>
    <t>AI01749</t>
  </si>
  <si>
    <t>R, SQL, Kubernetes, Statistics, Mathematics</t>
  </si>
  <si>
    <t>AI01750</t>
  </si>
  <si>
    <t>Tableau, Statistics, Git, AWS</t>
  </si>
  <si>
    <t>AI01751</t>
  </si>
  <si>
    <t>SQL, AWS, Scala, Deep Learning, TensorFlow</t>
  </si>
  <si>
    <t>AI01752</t>
  </si>
  <si>
    <t>Kubernetes, Azure, SQL, AWS</t>
  </si>
  <si>
    <t>AI01753</t>
  </si>
  <si>
    <t>Hadoop, Python, Computer Vision, TensorFlow, GCP</t>
  </si>
  <si>
    <t>AI01754</t>
  </si>
  <si>
    <t>TensorFlow, Hadoop, Mathematics, GCP</t>
  </si>
  <si>
    <t>AI01755</t>
  </si>
  <si>
    <t>PyTorch, Deep Learning, Data Visualization, Kubernetes, GCP</t>
  </si>
  <si>
    <t>AI01756</t>
  </si>
  <si>
    <t>Deep Learning, Python, TensorFlow</t>
  </si>
  <si>
    <t>AI01757</t>
  </si>
  <si>
    <t>R, PyTorch, Hadoop, Mathematics</t>
  </si>
  <si>
    <t>AI01758</t>
  </si>
  <si>
    <t>SQL, PyTorch, Java, Computer Vision, R</t>
  </si>
  <si>
    <t>AI01759</t>
  </si>
  <si>
    <t>Tableau, Python, GCP, Statistics, Deep Learning</t>
  </si>
  <si>
    <t>AI01760</t>
  </si>
  <si>
    <t>SQL, Azure, TensorFlow, Git</t>
  </si>
  <si>
    <t>AI01761</t>
  </si>
  <si>
    <t>Git, PyTorch, TensorFlow, NLP</t>
  </si>
  <si>
    <t>AI01762</t>
  </si>
  <si>
    <t>Deep Learning, Scala, Azure, TensorFlow, Python</t>
  </si>
  <si>
    <t>AI01763</t>
  </si>
  <si>
    <t>Hadoop, Docker, Scala, Mathematics, Statistics</t>
  </si>
  <si>
    <t>AI01764</t>
  </si>
  <si>
    <t>GCP, Python, NLP</t>
  </si>
  <si>
    <t>AI01765</t>
  </si>
  <si>
    <t>NLP, Linux, Tableau</t>
  </si>
  <si>
    <t>AI01766</t>
  </si>
  <si>
    <t>PyTorch, Deep Learning, TensorFlow, MLOps, Kubernetes</t>
  </si>
  <si>
    <t>AI01767</t>
  </si>
  <si>
    <t>TensorFlow, Linux, Python</t>
  </si>
  <si>
    <t>AI01768</t>
  </si>
  <si>
    <t>Python, Tableau, Azure</t>
  </si>
  <si>
    <t>AI01769</t>
  </si>
  <si>
    <t>Data Visualization, NLP, Java, Python, Scala</t>
  </si>
  <si>
    <t>AI01770</t>
  </si>
  <si>
    <t>Java, R, Deep Learning</t>
  </si>
  <si>
    <t>AI01771</t>
  </si>
  <si>
    <t>Python, Kubernetes, Mathematics, Tableau</t>
  </si>
  <si>
    <t>AI01772</t>
  </si>
  <si>
    <t>Linux, NLP, SQL, R, Scala</t>
  </si>
  <si>
    <t>AI01773</t>
  </si>
  <si>
    <t>Deep Learning, Mathematics, Python</t>
  </si>
  <si>
    <t>AI01774</t>
  </si>
  <si>
    <t>Mathematics, Spark, SQL</t>
  </si>
  <si>
    <t>AI01775</t>
  </si>
  <si>
    <t>R, Spark, Statistics</t>
  </si>
  <si>
    <t>AI01776</t>
  </si>
  <si>
    <t>GCP, Linux, Data Visualization</t>
  </si>
  <si>
    <t>AI01777</t>
  </si>
  <si>
    <t>Kubernetes, AWS, Computer Vision, Deep Learning, Docker</t>
  </si>
  <si>
    <t>AI01778</t>
  </si>
  <si>
    <t>Python, AWS, MLOps, Docker, Mathematics</t>
  </si>
  <si>
    <t>AI01779</t>
  </si>
  <si>
    <t>Kubernetes, Python, Data Visualization, Deep Learning, TensorFlow</t>
  </si>
  <si>
    <t>AI01780</t>
  </si>
  <si>
    <t>Java, Computer Vision, Deep Learning, Scala</t>
  </si>
  <si>
    <t>AI01781</t>
  </si>
  <si>
    <t>Git, R, Hadoop</t>
  </si>
  <si>
    <t>AI01782</t>
  </si>
  <si>
    <t>PyTorch, Spark, Kubernetes, Computer Vision</t>
  </si>
  <si>
    <t>AI01783</t>
  </si>
  <si>
    <t>Git, SQL, Data Visualization</t>
  </si>
  <si>
    <t>AI01784</t>
  </si>
  <si>
    <t>Hadoop, Python, Computer Vision, NLP</t>
  </si>
  <si>
    <t>AI01785</t>
  </si>
  <si>
    <t>Data Visualization, PyTorch, Mathematics, Computer Vision</t>
  </si>
  <si>
    <t>AI01786</t>
  </si>
  <si>
    <t>Scala, Python, GCP, Docker</t>
  </si>
  <si>
    <t>AI01787</t>
  </si>
  <si>
    <t>AWS, Java, MLOps</t>
  </si>
  <si>
    <t>AI01788</t>
  </si>
  <si>
    <t>PyTorch, TensorFlow, Statistics, Spark</t>
  </si>
  <si>
    <t>AI01789</t>
  </si>
  <si>
    <t>Kubernetes, Spark, MLOps</t>
  </si>
  <si>
    <t>AI01790</t>
  </si>
  <si>
    <t>Docker, SQL, Azure, Hadoop, Deep Learning</t>
  </si>
  <si>
    <t>AI01791</t>
  </si>
  <si>
    <t>TensorFlow, GCP, Linux</t>
  </si>
  <si>
    <t>AI01792</t>
  </si>
  <si>
    <t>AWS, R, Statistics, Hadoop</t>
  </si>
  <si>
    <t>AI01793</t>
  </si>
  <si>
    <t>TensorFlow, PyTorch, Azure</t>
  </si>
  <si>
    <t>AI01794</t>
  </si>
  <si>
    <t>Kubernetes, Python, Mathematics, Scala</t>
  </si>
  <si>
    <t>AI01795</t>
  </si>
  <si>
    <t>Java, Mathematics, Deep Learning</t>
  </si>
  <si>
    <t>AI01796</t>
  </si>
  <si>
    <t>Linux, Hadoop, Spark, Statistics, R</t>
  </si>
  <si>
    <t>AI01797</t>
  </si>
  <si>
    <t>Scala, Java, Data Visualization, GCP, R</t>
  </si>
  <si>
    <t>AI01798</t>
  </si>
  <si>
    <t>Mathematics, Git, NLP, Computer Vision, Deep Learning</t>
  </si>
  <si>
    <t>AI01799</t>
  </si>
  <si>
    <t>Tableau, Mathematics, Azure</t>
  </si>
  <si>
    <t>AI01800</t>
  </si>
  <si>
    <t>Data Visualization, SQL, Python</t>
  </si>
  <si>
    <t>AI01801</t>
  </si>
  <si>
    <t>Python, GCP, TensorFlow, Java, SQL</t>
  </si>
  <si>
    <t>AI01802</t>
  </si>
  <si>
    <t>Java, PyTorch, SQL, NLP, TensorFlow</t>
  </si>
  <si>
    <t>AI01803</t>
  </si>
  <si>
    <t>TensorFlow, Python, GCP</t>
  </si>
  <si>
    <t>AI01804</t>
  </si>
  <si>
    <t>Deep Learning, Python, TensorFlow, GCP</t>
  </si>
  <si>
    <t>AI01805</t>
  </si>
  <si>
    <t>NLP, TensorFlow, AWS, Python, Scala</t>
  </si>
  <si>
    <t>AI01806</t>
  </si>
  <si>
    <t>Kubernetes, Scala, Deep Learning, Mathematics, Spark</t>
  </si>
  <si>
    <t>AI01807</t>
  </si>
  <si>
    <t>PyTorch, TensorFlow, R, Computer Vision</t>
  </si>
  <si>
    <t>AI01808</t>
  </si>
  <si>
    <t>Java, Python, TensorFlow, Scala, PyTorch</t>
  </si>
  <si>
    <t>AI01809</t>
  </si>
  <si>
    <t>Python, Spark, Kubernetes</t>
  </si>
  <si>
    <t>AI01810</t>
  </si>
  <si>
    <t>Scala, Linux, MLOps</t>
  </si>
  <si>
    <t>AI01811</t>
  </si>
  <si>
    <t>Git, SQL, GCP</t>
  </si>
  <si>
    <t>AI01812</t>
  </si>
  <si>
    <t>Tableau, Computer Vision, Statistics, MLOps</t>
  </si>
  <si>
    <t>AI01813</t>
  </si>
  <si>
    <t>Docker, GCP, PyTorch</t>
  </si>
  <si>
    <t>AI01814</t>
  </si>
  <si>
    <t>Linux, Docker, MLOps, AWS, Azure</t>
  </si>
  <si>
    <t>AI01815</t>
  </si>
  <si>
    <t>Python, PyTorch, MLOps, SQL, Data Visualization</t>
  </si>
  <si>
    <t>AI01816</t>
  </si>
  <si>
    <t>GCP, MLOps, TensorFlow</t>
  </si>
  <si>
    <t>AI01817</t>
  </si>
  <si>
    <t>TensorFlow, Python, Linux, Mathematics</t>
  </si>
  <si>
    <t>AI01818</t>
  </si>
  <si>
    <t>Scala, Docker, AWS, Kubernetes, Python</t>
  </si>
  <si>
    <t>AI01819</t>
  </si>
  <si>
    <t>Linux, GCP, MLOps</t>
  </si>
  <si>
    <t>AI01820</t>
  </si>
  <si>
    <t>GCP, Spark, SQL</t>
  </si>
  <si>
    <t>AI01821</t>
  </si>
  <si>
    <t>Spark, Docker, Linux, Tableau, AWS</t>
  </si>
  <si>
    <t>AI01822</t>
  </si>
  <si>
    <t>AI01823</t>
  </si>
  <si>
    <t>Python, Hadoop, Scala, Git</t>
  </si>
  <si>
    <t>AI01824</t>
  </si>
  <si>
    <t>Azure, Linux, Mathematics, Tableau</t>
  </si>
  <si>
    <t>AI01825</t>
  </si>
  <si>
    <t>Hadoop, Computer Vision, Java, Mathematics, Deep Learning</t>
  </si>
  <si>
    <t>AI01826</t>
  </si>
  <si>
    <t>Python, NLP, SQL, Linux</t>
  </si>
  <si>
    <t>AI01827</t>
  </si>
  <si>
    <t>GCP, Spark, Hadoop</t>
  </si>
  <si>
    <t>AI01828</t>
  </si>
  <si>
    <t>Data Visualization, SQL, Hadoop, GCP, Deep Learning</t>
  </si>
  <si>
    <t>AI01829</t>
  </si>
  <si>
    <t>SQL, Statistics, Kubernetes</t>
  </si>
  <si>
    <t>AI01830</t>
  </si>
  <si>
    <t>GCP, Kubernetes, Java</t>
  </si>
  <si>
    <t>AI01831</t>
  </si>
  <si>
    <t>Python, MLOps, NLP, Java, GCP</t>
  </si>
  <si>
    <t>AI01832</t>
  </si>
  <si>
    <t>Kubernetes, MLOps, Python</t>
  </si>
  <si>
    <t>AI01833</t>
  </si>
  <si>
    <t>AI01834</t>
  </si>
  <si>
    <t>NLP, SQL, Python, Deep Learning, TensorFlow</t>
  </si>
  <si>
    <t>AI01835</t>
  </si>
  <si>
    <t>GCP, Hadoop, AWS, Statistics, SQL</t>
  </si>
  <si>
    <t>AI01836</t>
  </si>
  <si>
    <t>Deep Learning, Mathematics, TensorFlow, Tableau, Data Visualization</t>
  </si>
  <si>
    <t>AI01837</t>
  </si>
  <si>
    <t>Deep Learning, AWS, Computer Vision, Hadoop, R</t>
  </si>
  <si>
    <t>AI01838</t>
  </si>
  <si>
    <t>Azure, Docker, Linux, Tableau</t>
  </si>
  <si>
    <t>AI01839</t>
  </si>
  <si>
    <t>Mathematics, AWS, Statistics, PyTorch</t>
  </si>
  <si>
    <t>AI01840</t>
  </si>
  <si>
    <t>PyTorch, TensorFlow, Mathematics</t>
  </si>
  <si>
    <t>AI01841</t>
  </si>
  <si>
    <t>Deep Learning, Python, MLOps</t>
  </si>
  <si>
    <t>AI01842</t>
  </si>
  <si>
    <t>Python, SQL, Hadoop, Kubernetes</t>
  </si>
  <si>
    <t>AI01843</t>
  </si>
  <si>
    <t>R, Linux, NLP, Mathematics, Statistics</t>
  </si>
  <si>
    <t>AI01844</t>
  </si>
  <si>
    <t>Linux, SQL, Deep Learning, MLOps</t>
  </si>
  <si>
    <t>AI01845</t>
  </si>
  <si>
    <t>Linux, Python, SQL</t>
  </si>
  <si>
    <t>AI01846</t>
  </si>
  <si>
    <t>SQL, AWS, Deep Learning, PyTorch, Computer Vision</t>
  </si>
  <si>
    <t>AI01847</t>
  </si>
  <si>
    <t>Java, Git, NLP</t>
  </si>
  <si>
    <t>AI01848</t>
  </si>
  <si>
    <t>Data Visualization, AWS, Hadoop, Linux, Deep Learning</t>
  </si>
  <si>
    <t>AI01849</t>
  </si>
  <si>
    <t>Mathematics, MLOps, Computer Vision, Linux, NLP</t>
  </si>
  <si>
    <t>AI01850</t>
  </si>
  <si>
    <t>TensorFlow, Hadoop, Docker, Mathematics</t>
  </si>
  <si>
    <t>AI01851</t>
  </si>
  <si>
    <t>AWS, Python, Mathematics, TensorFlow</t>
  </si>
  <si>
    <t>AI01852</t>
  </si>
  <si>
    <t>Mathematics, NLP, Tableau, Linux, TensorFlow</t>
  </si>
  <si>
    <t>AI01853</t>
  </si>
  <si>
    <t>PyTorch, Mathematics, Tableau, Data Visualization, TensorFlow</t>
  </si>
  <si>
    <t>AI01854</t>
  </si>
  <si>
    <t>Azure, TensorFlow, SQL, Tableau</t>
  </si>
  <si>
    <t>AI01855</t>
  </si>
  <si>
    <t>Hadoop, PyTorch, TensorFlow</t>
  </si>
  <si>
    <t>AI01856</t>
  </si>
  <si>
    <t>SQL, TensorFlow, R</t>
  </si>
  <si>
    <t>AI01857</t>
  </si>
  <si>
    <t>Data Visualization, SQL, Deep Learning</t>
  </si>
  <si>
    <t>AI01858</t>
  </si>
  <si>
    <t>Hadoop, GCP, NLP, Linux, SQL</t>
  </si>
  <si>
    <t>AI01859</t>
  </si>
  <si>
    <t>R, Azure, Python, Spark, Scala</t>
  </si>
  <si>
    <t>AI01860</t>
  </si>
  <si>
    <t>Deep Learning, Spark, Kubernetes, Git, Python</t>
  </si>
  <si>
    <t>AI01861</t>
  </si>
  <si>
    <t>Linux, Tableau, AWS, Java, PyTorch</t>
  </si>
  <si>
    <t>AI01862</t>
  </si>
  <si>
    <t>Tableau, Python, Docker</t>
  </si>
  <si>
    <t>AI01863</t>
  </si>
  <si>
    <t>Kubernetes, Hadoop, Data Visualization, NLP</t>
  </si>
  <si>
    <t>AI01864</t>
  </si>
  <si>
    <t>AI01865</t>
  </si>
  <si>
    <t>Hadoop, AWS, R</t>
  </si>
  <si>
    <t>AI01866</t>
  </si>
  <si>
    <t>Tableau, Java, Kubernetes, Azure, SQL</t>
  </si>
  <si>
    <t>AI01867</t>
  </si>
  <si>
    <t>Python, Computer Vision, NLP</t>
  </si>
  <si>
    <t>AI01868</t>
  </si>
  <si>
    <t>Docker, Scala, Deep Learning, Python, Spark</t>
  </si>
  <si>
    <t>AI01869</t>
  </si>
  <si>
    <t>PyTorch, Hadoop, SQL</t>
  </si>
  <si>
    <t>AI01870</t>
  </si>
  <si>
    <t>AWS, R, Statistics, SQL</t>
  </si>
  <si>
    <t>AI01871</t>
  </si>
  <si>
    <t>R, Linux, Java, Computer Vision</t>
  </si>
  <si>
    <t>AI01872</t>
  </si>
  <si>
    <t>Git, Python, MLOps, Statistics, Deep Learning</t>
  </si>
  <si>
    <t>AI01873</t>
  </si>
  <si>
    <t>Docker, Data Visualization, AWS, MLOps</t>
  </si>
  <si>
    <t>AI01874</t>
  </si>
  <si>
    <t>Kubernetes, SQL, NLP, AWS, Deep Learning</t>
  </si>
  <si>
    <t>AI01875</t>
  </si>
  <si>
    <t>Java, Kubernetes, Linux, Python, Computer Vision</t>
  </si>
  <si>
    <t>AI01876</t>
  </si>
  <si>
    <t>Python, Kubernetes, Spark</t>
  </si>
  <si>
    <t>AI01877</t>
  </si>
  <si>
    <t>GCP, Kubernetes, Deep Learning</t>
  </si>
  <si>
    <t>AI01878</t>
  </si>
  <si>
    <t>Spark, Hadoop, Python, Git, NLP</t>
  </si>
  <si>
    <t>AI01879</t>
  </si>
  <si>
    <t>AWS, Statistics, SQL, GCP</t>
  </si>
  <si>
    <t>AI01880</t>
  </si>
  <si>
    <t>SQL, Deep Learning, PyTorch</t>
  </si>
  <si>
    <t>AI01881</t>
  </si>
  <si>
    <t>NLP, PyTorch, TensorFlow</t>
  </si>
  <si>
    <t>AI01882</t>
  </si>
  <si>
    <t>Python, Docker, Computer Vision</t>
  </si>
  <si>
    <t>AI01883</t>
  </si>
  <si>
    <t>Tableau, Python, MLOps</t>
  </si>
  <si>
    <t>AI01884</t>
  </si>
  <si>
    <t>Mathematics, Python, Linux</t>
  </si>
  <si>
    <t>AI01885</t>
  </si>
  <si>
    <t>Kubernetes, GCP, R</t>
  </si>
  <si>
    <t>AI01886</t>
  </si>
  <si>
    <t>Docker, Tableau, Hadoop, TensorFlow</t>
  </si>
  <si>
    <t>AI01887</t>
  </si>
  <si>
    <t>Mathematics, Docker, Kubernetes</t>
  </si>
  <si>
    <t>AI01888</t>
  </si>
  <si>
    <t>Data Visualization, Scala, GCP, Python, Docker</t>
  </si>
  <si>
    <t>AI01889</t>
  </si>
  <si>
    <t>Python, Scala, Linux, SQL, Git</t>
  </si>
  <si>
    <t>AI01890</t>
  </si>
  <si>
    <t>Spark, Linux, MLOps, AWS</t>
  </si>
  <si>
    <t>AI01891</t>
  </si>
  <si>
    <t>SQL, PyTorch, Data Visualization, MLOps, NLP</t>
  </si>
  <si>
    <t>AI01892</t>
  </si>
  <si>
    <t>Linux, GCP, Scala, Java, NLP</t>
  </si>
  <si>
    <t>AI01893</t>
  </si>
  <si>
    <t>Computer Vision, Kubernetes, Scala, Python, Deep Learning</t>
  </si>
  <si>
    <t>AI01894</t>
  </si>
  <si>
    <t>Java, Computer Vision, NLP, R</t>
  </si>
  <si>
    <t>AI01895</t>
  </si>
  <si>
    <t>Scala, Linux, Tableau, MLOps, NLP</t>
  </si>
  <si>
    <t>AI01896</t>
  </si>
  <si>
    <t>Java, Git, Deep Learning, Azure, MLOps</t>
  </si>
  <si>
    <t>AI01897</t>
  </si>
  <si>
    <t>Mathematics, Statistics, MLOps</t>
  </si>
  <si>
    <t>AI01898</t>
  </si>
  <si>
    <t>Spark, TensorFlow, MLOps, Computer Vision</t>
  </si>
  <si>
    <t>AI01899</t>
  </si>
  <si>
    <t>Linux, Python, Tableau</t>
  </si>
  <si>
    <t>AI01900</t>
  </si>
  <si>
    <t>PyTorch, SQL, NLP, Computer Vision, Mathematics</t>
  </si>
  <si>
    <t>AI01901</t>
  </si>
  <si>
    <t>Tableau, Linux, MLOps, Git</t>
  </si>
  <si>
    <t>AI01902</t>
  </si>
  <si>
    <t>PyTorch, Python, TensorFlow, MLOps</t>
  </si>
  <si>
    <t>AI01903</t>
  </si>
  <si>
    <t>Mathematics, AWS, Computer Vision</t>
  </si>
  <si>
    <t>AI01904</t>
  </si>
  <si>
    <t>Linux, Docker, Deep Learning</t>
  </si>
  <si>
    <t>AI01905</t>
  </si>
  <si>
    <t>SQL, Scala, Mathematics, Statistics, PyTorch</t>
  </si>
  <si>
    <t>AI01906</t>
  </si>
  <si>
    <t>TensorFlow, GCP, Scala</t>
  </si>
  <si>
    <t>AI01907</t>
  </si>
  <si>
    <t>TensorFlow, Kubernetes, MLOps</t>
  </si>
  <si>
    <t>AI01908</t>
  </si>
  <si>
    <t>Azure, R, SQL, GCP, Hadoop</t>
  </si>
  <si>
    <t>AI01909</t>
  </si>
  <si>
    <t>Kubernetes, Deep Learning, PyTorch, Azure</t>
  </si>
  <si>
    <t>AI01910</t>
  </si>
  <si>
    <t>SQL, GCP, TensorFlow, Azure</t>
  </si>
  <si>
    <t>AI01911</t>
  </si>
  <si>
    <t>Azure, Java, Deep Learning, Kubernetes</t>
  </si>
  <si>
    <t>AI01912</t>
  </si>
  <si>
    <t>Linux, PyTorch, Spark</t>
  </si>
  <si>
    <t>AI01913</t>
  </si>
  <si>
    <t>Python, Git, Linux, Docker</t>
  </si>
  <si>
    <t>AI01914</t>
  </si>
  <si>
    <t>AWS, Mathematics, Azure, Python, Data Visualization</t>
  </si>
  <si>
    <t>AI01915</t>
  </si>
  <si>
    <t>Docker, R, GCP, NLP</t>
  </si>
  <si>
    <t>AI01916</t>
  </si>
  <si>
    <t>Statistics, PyTorch, Deep Learning, R, Spark</t>
  </si>
  <si>
    <t>AI01917</t>
  </si>
  <si>
    <t>Linux, NLP, Tableau, SQL, Statistics</t>
  </si>
  <si>
    <t>AI01918</t>
  </si>
  <si>
    <t>Data Visualization, Kubernetes, Java, MLOps</t>
  </si>
  <si>
    <t>AI01919</t>
  </si>
  <si>
    <t>R, Git, NLP, Tableau, Statistics</t>
  </si>
  <si>
    <t>AI01920</t>
  </si>
  <si>
    <t>NLP, TensorFlow, Scala, Statistics, Spark</t>
  </si>
  <si>
    <t>AI01921</t>
  </si>
  <si>
    <t>Azure, PyTorch, Data Visualization, Tableau</t>
  </si>
  <si>
    <t>AI01922</t>
  </si>
  <si>
    <t>Statistics, MLOps, SQL, Linux</t>
  </si>
  <si>
    <t>AI01923</t>
  </si>
  <si>
    <t>NLP, SQL, Spark, Computer Vision, Kubernetes</t>
  </si>
  <si>
    <t>AI01924</t>
  </si>
  <si>
    <t>Hadoop, Python, Linux</t>
  </si>
  <si>
    <t>AI01925</t>
  </si>
  <si>
    <t>Mathematics, SQL, TensorFlow, Azure, AWS</t>
  </si>
  <si>
    <t>AI01926</t>
  </si>
  <si>
    <t>Git, TensorFlow, Docker</t>
  </si>
  <si>
    <t>AI01927</t>
  </si>
  <si>
    <t>SQL, Deep Learning, Mathematics, PyTorch</t>
  </si>
  <si>
    <t>AI01928</t>
  </si>
  <si>
    <t>Computer Vision, Python, Linux</t>
  </si>
  <si>
    <t>AI01929</t>
  </si>
  <si>
    <t>R, Spark, Git, Hadoop, Tableau</t>
  </si>
  <si>
    <t>AI01930</t>
  </si>
  <si>
    <t>Computer Vision, PyTorch, Docker, TensorFlow</t>
  </si>
  <si>
    <t>AI01931</t>
  </si>
  <si>
    <t>Python, Kubernetes, Git, Azure, Statistics</t>
  </si>
  <si>
    <t>AI01932</t>
  </si>
  <si>
    <t>R, Git, MLOps, Azure, Python</t>
  </si>
  <si>
    <t>AI01933</t>
  </si>
  <si>
    <t>Java, Scala, Python, PyTorch, Deep Learning</t>
  </si>
  <si>
    <t>AI01934</t>
  </si>
  <si>
    <t>Deep Learning, TensorFlow, NLP, Java, Azure</t>
  </si>
  <si>
    <t>AI01935</t>
  </si>
  <si>
    <t>Python, TensorFlow, Data Visualization, Kubernetes, Deep Learning</t>
  </si>
  <si>
    <t>AI01936</t>
  </si>
  <si>
    <t>Mathematics, Python, Data Visualization, TensorFlow, Spark</t>
  </si>
  <si>
    <t>AI01937</t>
  </si>
  <si>
    <t>R, Java, Linux, Python</t>
  </si>
  <si>
    <t>AI01938</t>
  </si>
  <si>
    <t>PyTorch, Scala, Java, Deep Learning, Kubernetes</t>
  </si>
  <si>
    <t>AI01939</t>
  </si>
  <si>
    <t>PyTorch, Python, R</t>
  </si>
  <si>
    <t>AI01940</t>
  </si>
  <si>
    <t>Kubernetes, R, AWS, Scala</t>
  </si>
  <si>
    <t>AI01941</t>
  </si>
  <si>
    <t>Python, Linux, Scala, Hadoop, TensorFlow</t>
  </si>
  <si>
    <t>AI01942</t>
  </si>
  <si>
    <t>Statistics, PyTorch, AWS, TensorFlow</t>
  </si>
  <si>
    <t>AI01943</t>
  </si>
  <si>
    <t>R, Docker, Deep Learning, GCP, Azure</t>
  </si>
  <si>
    <t>AI01944</t>
  </si>
  <si>
    <t>Python, Hadoop, Java</t>
  </si>
  <si>
    <t>AI01945</t>
  </si>
  <si>
    <t>Mathematics, SQL, Data Visualization</t>
  </si>
  <si>
    <t>AI01946</t>
  </si>
  <si>
    <t>AWS, GCP, Python</t>
  </si>
  <si>
    <t>AI01947</t>
  </si>
  <si>
    <t>Docker, Python, Java</t>
  </si>
  <si>
    <t>AI01948</t>
  </si>
  <si>
    <t>TensorFlow, Linux, Kubernetes, Scala</t>
  </si>
  <si>
    <t>AI01949</t>
  </si>
  <si>
    <t>Docker, SQL, Azure, Kubernetes</t>
  </si>
  <si>
    <t>AI01950</t>
  </si>
  <si>
    <t>SQL, Data Visualization, Scala</t>
  </si>
  <si>
    <t>AI01951</t>
  </si>
  <si>
    <t>Spark, Linux, AWS, Mathematics</t>
  </si>
  <si>
    <t>AI01952</t>
  </si>
  <si>
    <t>Python, Data Visualization, Git, TensorFlow, Spark</t>
  </si>
  <si>
    <t>AI01953</t>
  </si>
  <si>
    <t>Data Visualization, Computer Vision, R</t>
  </si>
  <si>
    <t>AI01954</t>
  </si>
  <si>
    <t>Kubernetes, Tableau, Python, NLP, Mathematics</t>
  </si>
  <si>
    <t>AI01955</t>
  </si>
  <si>
    <t>Spark, Mathematics, Scala, Hadoop</t>
  </si>
  <si>
    <t>AI01956</t>
  </si>
  <si>
    <t>Mathematics, Statistics, Tableau, PyTorch, Linux</t>
  </si>
  <si>
    <t>AI01957</t>
  </si>
  <si>
    <t>TensorFlow, Scala, Data Visualization, Python</t>
  </si>
  <si>
    <t>AI01958</t>
  </si>
  <si>
    <t>Kubernetes, Linux, Mathematics, Python, Git</t>
  </si>
  <si>
    <t>AI01959</t>
  </si>
  <si>
    <t>Git, AWS, MLOps, Python, Computer Vision</t>
  </si>
  <si>
    <t>AI01960</t>
  </si>
  <si>
    <t>AI01961</t>
  </si>
  <si>
    <t>Git, Mathematics, MLOps, Python, Scala</t>
  </si>
  <si>
    <t>AI01962</t>
  </si>
  <si>
    <t>Java, Kubernetes, PyTorch, Linux</t>
  </si>
  <si>
    <t>AI01963</t>
  </si>
  <si>
    <t>Docker, SQL, Deep Learning</t>
  </si>
  <si>
    <t>AI01964</t>
  </si>
  <si>
    <t>Azure, SQL, Data Visualization, Scala</t>
  </si>
  <si>
    <t>AI01965</t>
  </si>
  <si>
    <t>SQL, NLP, Tableau</t>
  </si>
  <si>
    <t>AI01966</t>
  </si>
  <si>
    <t>SQL, Git, Java, Mathematics, Tableau</t>
  </si>
  <si>
    <t>AI01967</t>
  </si>
  <si>
    <t>Kubernetes, SQL, TensorFlow</t>
  </si>
  <si>
    <t>AI01968</t>
  </si>
  <si>
    <t>Java, Tableau, Computer Vision</t>
  </si>
  <si>
    <t>AI01969</t>
  </si>
  <si>
    <t>PyTorch, TensorFlow, Hadoop, Deep Learning, Docker</t>
  </si>
  <si>
    <t>AI01970</t>
  </si>
  <si>
    <t>Mathematics, GCP, Scala</t>
  </si>
  <si>
    <t>AI01971</t>
  </si>
  <si>
    <t>Hadoop, Java, Kubernetes</t>
  </si>
  <si>
    <t>AI01972</t>
  </si>
  <si>
    <t>R, Tableau, SQL, Git, Deep Learning</t>
  </si>
  <si>
    <t>AI01973</t>
  </si>
  <si>
    <t>Statistics, Azure, Deep Learning, Mathematics, Computer Vision</t>
  </si>
  <si>
    <t>AI01974</t>
  </si>
  <si>
    <t>Scala, Hadoop, Tableau</t>
  </si>
  <si>
    <t>AI01975</t>
  </si>
  <si>
    <t>Python, Tableau, Git, Data Visualization</t>
  </si>
  <si>
    <t>AI01976</t>
  </si>
  <si>
    <t>TensorFlow, Mathematics, Deep Learning, Azure, Linux</t>
  </si>
  <si>
    <t>AI01977</t>
  </si>
  <si>
    <t>Git, GCP, Python, Kubernetes</t>
  </si>
  <si>
    <t>AI01978</t>
  </si>
  <si>
    <t>SQL, Linux, PyTorch, Tableau</t>
  </si>
  <si>
    <t>AI01979</t>
  </si>
  <si>
    <t>SQL, NLP, PyTorch, Git</t>
  </si>
  <si>
    <t>AI01980</t>
  </si>
  <si>
    <t>Scala, NLP, Data Visualization</t>
  </si>
  <si>
    <t>AI01981</t>
  </si>
  <si>
    <t>Scala, SQL, Computer Vision, Deep Learning, Docker</t>
  </si>
  <si>
    <t>AI01982</t>
  </si>
  <si>
    <t>Scala, Git, Computer Vision, Hadoop</t>
  </si>
  <si>
    <t>AI01983</t>
  </si>
  <si>
    <t>NLP, PyTorch, Tableau, Spark, Deep Learning</t>
  </si>
  <si>
    <t>AI01984</t>
  </si>
  <si>
    <t>Scala, Azure, Statistics, Linux, Computer Vision</t>
  </si>
  <si>
    <t>AI01985</t>
  </si>
  <si>
    <t>Data Visualization, SQL, Docker, Mathematics</t>
  </si>
  <si>
    <t>AI01986</t>
  </si>
  <si>
    <t>SQL, Java, Computer Vision, Kubernetes</t>
  </si>
  <si>
    <t>AI01987</t>
  </si>
  <si>
    <t>R, Computer Vision, SQL, GCP</t>
  </si>
  <si>
    <t>AI01988</t>
  </si>
  <si>
    <t>TensorFlow, Python, Docker, Statistics, Deep Learning</t>
  </si>
  <si>
    <t>AI01989</t>
  </si>
  <si>
    <t>SQL, Hadoop, MLOps, Deep Learning, TensorFlow</t>
  </si>
  <si>
    <t>AI01990</t>
  </si>
  <si>
    <t>MLOps, PyTorch, Java, Scala</t>
  </si>
  <si>
    <t>AI01991</t>
  </si>
  <si>
    <t>AWS, Scala, Kubernetes, Deep Learning</t>
  </si>
  <si>
    <t>AI01992</t>
  </si>
  <si>
    <t>AI01993</t>
  </si>
  <si>
    <t>SQL, MLOps, Tableau, Kubernetes</t>
  </si>
  <si>
    <t>AI01994</t>
  </si>
  <si>
    <t>Kubernetes, Computer Vision, Spark, Statistics</t>
  </si>
  <si>
    <t>AI01995</t>
  </si>
  <si>
    <t>Python, TensorFlow, Mathematics</t>
  </si>
  <si>
    <t>AI01996</t>
  </si>
  <si>
    <t>Computer Vision, Linux, Scala</t>
  </si>
  <si>
    <t>AI01997</t>
  </si>
  <si>
    <t>Tableau, GCP, Statistics</t>
  </si>
  <si>
    <t>AI01998</t>
  </si>
  <si>
    <t>NLP, Python, GCP, Tableau</t>
  </si>
  <si>
    <t>AI01999</t>
  </si>
  <si>
    <t>AI02000</t>
  </si>
  <si>
    <t>R, PyTorch, AWS</t>
  </si>
  <si>
    <t>AI02001</t>
  </si>
  <si>
    <t>AWS, SQL, Python, TensorFlow</t>
  </si>
  <si>
    <t>AI02002</t>
  </si>
  <si>
    <t>Statistics, AWS, TensorFlow, Python</t>
  </si>
  <si>
    <t>AI02003</t>
  </si>
  <si>
    <t>Python, Tableau, Data Visualization, Scala</t>
  </si>
  <si>
    <t>AI02004</t>
  </si>
  <si>
    <t>Data Visualization, Python, Mathematics</t>
  </si>
  <si>
    <t>AI02005</t>
  </si>
  <si>
    <t>AWS, Deep Learning, Tableau</t>
  </si>
  <si>
    <t>AI02006</t>
  </si>
  <si>
    <t>Tableau, Data Visualization, Azure, GCP, Mathematics</t>
  </si>
  <si>
    <t>AI02007</t>
  </si>
  <si>
    <t>PyTorch, SQL, NLP, Hadoop, GCP</t>
  </si>
  <si>
    <t>AI02008</t>
  </si>
  <si>
    <t>Hadoop, Linux, Data Visualization</t>
  </si>
  <si>
    <t>AI02009</t>
  </si>
  <si>
    <t>SQL, Scala, Azure</t>
  </si>
  <si>
    <t>AI02010</t>
  </si>
  <si>
    <t>Linux, Azure, GCP</t>
  </si>
  <si>
    <t>AI02011</t>
  </si>
  <si>
    <t>Data Visualization, Spark, NLP, Mathematics, Deep Learning</t>
  </si>
  <si>
    <t>AI02012</t>
  </si>
  <si>
    <t>Python, Scala, Deep Learning, Statistics, Tableau</t>
  </si>
  <si>
    <t>AI02013</t>
  </si>
  <si>
    <t>TensorFlow, Deep Learning, Linux, R</t>
  </si>
  <si>
    <t>AI02014</t>
  </si>
  <si>
    <t>NLP, Computer Vision, Tableau, TensorFlow</t>
  </si>
  <si>
    <t>AI02015</t>
  </si>
  <si>
    <t>Azure, Python, Linux, Statistics</t>
  </si>
  <si>
    <t>AI02016</t>
  </si>
  <si>
    <t>Docker, Python, TensorFlow</t>
  </si>
  <si>
    <t>AI02017</t>
  </si>
  <si>
    <t>Scala, SQL, Git</t>
  </si>
  <si>
    <t>AI02018</t>
  </si>
  <si>
    <t>Hadoop, Tableau, Deep Learning</t>
  </si>
  <si>
    <t>AI02019</t>
  </si>
  <si>
    <t>Python, Git, Java, Hadoop</t>
  </si>
  <si>
    <t>AI02020</t>
  </si>
  <si>
    <t>NLP, R, Docker, SQL</t>
  </si>
  <si>
    <t>AI02021</t>
  </si>
  <si>
    <t>Hadoop, Scala, GCP, Docker</t>
  </si>
  <si>
    <t>AI02022</t>
  </si>
  <si>
    <t>PyTorch, TensorFlow, Python, Java</t>
  </si>
  <si>
    <t>AI02023</t>
  </si>
  <si>
    <t>R, Hadoop, Python, Azure, Data Visualization</t>
  </si>
  <si>
    <t>AI02024</t>
  </si>
  <si>
    <t>Kubernetes, Computer Vision, Hadoop, Statistics</t>
  </si>
  <si>
    <t>AI02025</t>
  </si>
  <si>
    <t>GCP, Python, Mathematics</t>
  </si>
  <si>
    <t>AI02026</t>
  </si>
  <si>
    <t>Tableau, GCP, Deep Learning, SQL, Python</t>
  </si>
  <si>
    <t>AI02027</t>
  </si>
  <si>
    <t>Tableau, NLP, Hadoop</t>
  </si>
  <si>
    <t>AI02028</t>
  </si>
  <si>
    <t>Deep Learning, Git, AWS</t>
  </si>
  <si>
    <t>AI02029</t>
  </si>
  <si>
    <t>Tableau, MLOps, Kubernetes, SQL</t>
  </si>
  <si>
    <t>AI02030</t>
  </si>
  <si>
    <t>Spark, Hadoop, Python, Kubernetes</t>
  </si>
  <si>
    <t>AI02031</t>
  </si>
  <si>
    <t>R, Kubernetes, Data Visualization</t>
  </si>
  <si>
    <t>AI02032</t>
  </si>
  <si>
    <t>SQL, Scala, Kubernetes</t>
  </si>
  <si>
    <t>AI02033</t>
  </si>
  <si>
    <t>Kubernetes, PyTorch, Hadoop, Data Visualization</t>
  </si>
  <si>
    <t>AI02034</t>
  </si>
  <si>
    <t>Linux, Hadoop, Deep Learning, Kubernetes, GCP</t>
  </si>
  <si>
    <t>AI02035</t>
  </si>
  <si>
    <t>Git, GCP, SQL, PyTorch, Mathematics</t>
  </si>
  <si>
    <t>AI02036</t>
  </si>
  <si>
    <t>Kubernetes, Java, Mathematics, Computer Vision, Tableau</t>
  </si>
  <si>
    <t>AI02037</t>
  </si>
  <si>
    <t>SQL, PyTorch, Deep Learning, AWS</t>
  </si>
  <si>
    <t>AI02038</t>
  </si>
  <si>
    <t>Python, TensorFlow, Tableau, R, Linux</t>
  </si>
  <si>
    <t>AI02039</t>
  </si>
  <si>
    <t>Python, TensorFlow, GCP, PyTorch, Linux</t>
  </si>
  <si>
    <t>AI02040</t>
  </si>
  <si>
    <t>Docker, MLOps, Mathematics, Python</t>
  </si>
  <si>
    <t>AI02041</t>
  </si>
  <si>
    <t>Computer Vision, MLOps, AWS</t>
  </si>
  <si>
    <t>AI02042</t>
  </si>
  <si>
    <t>Java, SQL, Statistics</t>
  </si>
  <si>
    <t>AI02043</t>
  </si>
  <si>
    <t>AI02044</t>
  </si>
  <si>
    <t>Tableau, PyTorch, TensorFlow</t>
  </si>
  <si>
    <t>AI02045</t>
  </si>
  <si>
    <t>Spark, Python, Git, TensorFlow, Tableau</t>
  </si>
  <si>
    <t>AI02046</t>
  </si>
  <si>
    <t>Java, NLP, MLOps, Statistics, Tableau</t>
  </si>
  <si>
    <t>AI02047</t>
  </si>
  <si>
    <t>Python, Hadoop, NLP</t>
  </si>
  <si>
    <t>AI02048</t>
  </si>
  <si>
    <t>GCP, TensorFlow, Linux, Python</t>
  </si>
  <si>
    <t>AI02049</t>
  </si>
  <si>
    <t>Linux, GCP, R, Computer Vision, Mathematics</t>
  </si>
  <si>
    <t>AI02050</t>
  </si>
  <si>
    <t>AI02051</t>
  </si>
  <si>
    <t>Docker, PyTorch, SQL, Linux</t>
  </si>
  <si>
    <t>AI02052</t>
  </si>
  <si>
    <t>Python, MLOps, Linux, TensorFlow, Deep Learning</t>
  </si>
  <si>
    <t>AI02053</t>
  </si>
  <si>
    <t>Python, Statistics, Kubernetes, TensorFlow, Mathematics</t>
  </si>
  <si>
    <t>AI02054</t>
  </si>
  <si>
    <t>Docker, R, Mathematics</t>
  </si>
  <si>
    <t>AI02055</t>
  </si>
  <si>
    <t>Linux, Mathematics, Python, Git, Statistics</t>
  </si>
  <si>
    <t>AI02056</t>
  </si>
  <si>
    <t>Kubernetes, Java, Scala, Deep Learning, NLP</t>
  </si>
  <si>
    <t>AI02057</t>
  </si>
  <si>
    <t>SQL, Docker, PyTorch, AWS</t>
  </si>
  <si>
    <t>AI02058</t>
  </si>
  <si>
    <t>Data Visualization, PyTorch, Java, Python, GCP</t>
  </si>
  <si>
    <t>AI02059</t>
  </si>
  <si>
    <t>Spark, Python, Computer Vision, Scala</t>
  </si>
  <si>
    <t>AI02060</t>
  </si>
  <si>
    <t>Java, Statistics, Python</t>
  </si>
  <si>
    <t>AI02061</t>
  </si>
  <si>
    <t>Python, Data Visualization, MLOps</t>
  </si>
  <si>
    <t>AI02062</t>
  </si>
  <si>
    <t>GCP, PyTorch, Deep Learning, MLOps</t>
  </si>
  <si>
    <t>AI02063</t>
  </si>
  <si>
    <t>Java, AWS, Tableau, Spark</t>
  </si>
  <si>
    <t>AI02064</t>
  </si>
  <si>
    <t>AI02065</t>
  </si>
  <si>
    <t>Kubernetes, MLOps, Deep Learning</t>
  </si>
  <si>
    <t>AI02066</t>
  </si>
  <si>
    <t>AI02067</t>
  </si>
  <si>
    <t>Deep Learning, Python, Docker, Linux, MLOps</t>
  </si>
  <si>
    <t>AI02068</t>
  </si>
  <si>
    <t>Scala, R, Python, AWS, SQL</t>
  </si>
  <si>
    <t>AI02069</t>
  </si>
  <si>
    <t>Scala, Python, MLOps</t>
  </si>
  <si>
    <t>AI02070</t>
  </si>
  <si>
    <t>Python, MLOps, Scala, Computer Vision, TensorFlow</t>
  </si>
  <si>
    <t>AI02071</t>
  </si>
  <si>
    <t>Deep Learning, Scala, Azure, Kubernetes, Statistics</t>
  </si>
  <si>
    <t>AI02072</t>
  </si>
  <si>
    <t>Kubernetes, Python, TensorFlow, Hadoop</t>
  </si>
  <si>
    <t>AI02073</t>
  </si>
  <si>
    <t>Python, Spark, Deep Learning, Java, Git</t>
  </si>
  <si>
    <t>AI02074</t>
  </si>
  <si>
    <t>Tableau, GCP, R, Linux, SQL</t>
  </si>
  <si>
    <t>AI02075</t>
  </si>
  <si>
    <t>Spark, Azure, Java</t>
  </si>
  <si>
    <t>AI02076</t>
  </si>
  <si>
    <t>Java, Linux, Hadoop</t>
  </si>
  <si>
    <t>AI02077</t>
  </si>
  <si>
    <t>Hadoop, Computer Vision, Data Visualization, Python</t>
  </si>
  <si>
    <t>AI02078</t>
  </si>
  <si>
    <t>Kubernetes, Deep Learning, Computer Vision, PyTorch, GCP</t>
  </si>
  <si>
    <t>AI02079</t>
  </si>
  <si>
    <t>Spark, Statistics, SQL, Python, MLOps</t>
  </si>
  <si>
    <t>AI02080</t>
  </si>
  <si>
    <t>Deep Learning, MLOps, Kubernetes, R</t>
  </si>
  <si>
    <t>AI02081</t>
  </si>
  <si>
    <t>R, Python, GCP, SQL</t>
  </si>
  <si>
    <t>AI02082</t>
  </si>
  <si>
    <t>PyTorch, Java, SQL</t>
  </si>
  <si>
    <t>AI02083</t>
  </si>
  <si>
    <t>AWS, Scala, Java, Git, SQL</t>
  </si>
  <si>
    <t>AI02084</t>
  </si>
  <si>
    <t>Java, R, Scala</t>
  </si>
  <si>
    <t>AI02085</t>
  </si>
  <si>
    <t>Scala, Tableau, TensorFlow, Mathematics</t>
  </si>
  <si>
    <t>AI02086</t>
  </si>
  <si>
    <t>AWS, Linux, SQL</t>
  </si>
  <si>
    <t>AI02087</t>
  </si>
  <si>
    <t>Hadoop, Computer Vision, Scala, PyTorch, MLOps</t>
  </si>
  <si>
    <t>AI02088</t>
  </si>
  <si>
    <t>Scala, Computer Vision, MLOps, Linux, Java</t>
  </si>
  <si>
    <t>AI02089</t>
  </si>
  <si>
    <t>Python, Git, Scala, GCP, Java</t>
  </si>
  <si>
    <t>AI02090</t>
  </si>
  <si>
    <t>Java, Hadoop, Computer Vision, Kubernetes, Git</t>
  </si>
  <si>
    <t>AI02091</t>
  </si>
  <si>
    <t>Deep Learning, Docker, PyTorch</t>
  </si>
  <si>
    <t>AI02092</t>
  </si>
  <si>
    <t>MLOps, Kubernetes, Docker</t>
  </si>
  <si>
    <t>AI02093</t>
  </si>
  <si>
    <t>SQL, Mathematics, PyTorch, Computer Vision</t>
  </si>
  <si>
    <t>AI02094</t>
  </si>
  <si>
    <t>Java, Git, Scala</t>
  </si>
  <si>
    <t>AI02095</t>
  </si>
  <si>
    <t>Hadoop, R, NLP</t>
  </si>
  <si>
    <t>AI02096</t>
  </si>
  <si>
    <t>Git, Kubernetes, Java</t>
  </si>
  <si>
    <t>AI02097</t>
  </si>
  <si>
    <t>Git, PyTorch, AWS, Mathematics, Tableau</t>
  </si>
  <si>
    <t>AI02098</t>
  </si>
  <si>
    <t>Scala, SQL, NLP, Docker, Kubernetes</t>
  </si>
  <si>
    <t>AI02099</t>
  </si>
  <si>
    <t>Spark, Kubernetes, Scala, MLOps, Hadoop</t>
  </si>
  <si>
    <t>AI02100</t>
  </si>
  <si>
    <t>R, Kubernetes, Git, Hadoop</t>
  </si>
  <si>
    <t>AI02101</t>
  </si>
  <si>
    <t>Mathematics, Computer Vision, MLOps</t>
  </si>
  <si>
    <t>AI02102</t>
  </si>
  <si>
    <t>TensorFlow, Git, PyTorch, Docker, NLP</t>
  </si>
  <si>
    <t>AI02103</t>
  </si>
  <si>
    <t>AWS, TensorFlow, Statistics</t>
  </si>
  <si>
    <t>AI02104</t>
  </si>
  <si>
    <t>Kubernetes, Scala, Tableau, GCP</t>
  </si>
  <si>
    <t>AI02105</t>
  </si>
  <si>
    <t>Statistics, TensorFlow, SQL, MLOps, Computer Vision</t>
  </si>
  <si>
    <t>AI02106</t>
  </si>
  <si>
    <t>Java, AWS, Python</t>
  </si>
  <si>
    <t>AI02107</t>
  </si>
  <si>
    <t>Scala, Python, MLOps, R, Java</t>
  </si>
  <si>
    <t>AI02108</t>
  </si>
  <si>
    <t>Linux, R, Kubernetes</t>
  </si>
  <si>
    <t>AI02109</t>
  </si>
  <si>
    <t>Python, R, Kubernetes</t>
  </si>
  <si>
    <t>AI02110</t>
  </si>
  <si>
    <t>GCP, Scala, Hadoop</t>
  </si>
  <si>
    <t>AI02111</t>
  </si>
  <si>
    <t>AWS, Docker, GCP</t>
  </si>
  <si>
    <t>AI02112</t>
  </si>
  <si>
    <t>GCP, MLOps, Data Visualization, SQL, Mathematics</t>
  </si>
  <si>
    <t>AI02113</t>
  </si>
  <si>
    <t>Python, NLP, R, Linux</t>
  </si>
  <si>
    <t>AI02114</t>
  </si>
  <si>
    <t>Docker, NLP, AWS, Spark, Kubernetes</t>
  </si>
  <si>
    <t>AI02115</t>
  </si>
  <si>
    <t>PyTorch, TensorFlow, MLOps, SQL, Azure</t>
  </si>
  <si>
    <t>AI02116</t>
  </si>
  <si>
    <t>Hadoop, PyTorch, Tableau</t>
  </si>
  <si>
    <t>AI02117</t>
  </si>
  <si>
    <t>Kubernetes, Data Visualization, MLOps</t>
  </si>
  <si>
    <t>AI02118</t>
  </si>
  <si>
    <t>SQL, Hadoop, Scala</t>
  </si>
  <si>
    <t>AI02119</t>
  </si>
  <si>
    <t>Python, TensorFlow, Computer Vision, PyTorch, NLP</t>
  </si>
  <si>
    <t>AI02120</t>
  </si>
  <si>
    <t>Computer Vision, Docker, NLP</t>
  </si>
  <si>
    <t>AI02121</t>
  </si>
  <si>
    <t>NLP, PyTorch, Azure, TensorFlow</t>
  </si>
  <si>
    <t>AI02122</t>
  </si>
  <si>
    <t>SQL, PyTorch, Docker</t>
  </si>
  <si>
    <t>AI02123</t>
  </si>
  <si>
    <t>TensorFlow, Tableau, NLP, PyTorch</t>
  </si>
  <si>
    <t>AI02124</t>
  </si>
  <si>
    <t>Kubernetes, Docker, TensorFlow, PyTorch</t>
  </si>
  <si>
    <t>AI02125</t>
  </si>
  <si>
    <t>Hadoop, AWS, Python, Spark</t>
  </si>
  <si>
    <t>AI02126</t>
  </si>
  <si>
    <t>MLOps, TensorFlow, Docker</t>
  </si>
  <si>
    <t>AI02127</t>
  </si>
  <si>
    <t>NLP, Python, Spark, Data Visualization, Kubernetes</t>
  </si>
  <si>
    <t>AI02128</t>
  </si>
  <si>
    <t>AI02129</t>
  </si>
  <si>
    <t>Linux, Hadoop, Spark</t>
  </si>
  <si>
    <t>AI02130</t>
  </si>
  <si>
    <t>Scala, Data Visualization, SQL, MLOps</t>
  </si>
  <si>
    <t>AI02131</t>
  </si>
  <si>
    <t>Deep Learning, AWS, GCP, Tableau</t>
  </si>
  <si>
    <t>AI02132</t>
  </si>
  <si>
    <t>GCP, AWS, NLP, Scala</t>
  </si>
  <si>
    <t>AI02133</t>
  </si>
  <si>
    <t>PyTorch, GCP, Deep Learning</t>
  </si>
  <si>
    <t>AI02134</t>
  </si>
  <si>
    <t>Docker, Tableau, Java</t>
  </si>
  <si>
    <t>AI02135</t>
  </si>
  <si>
    <t>Data Visualization, Azure, PyTorch, Linux</t>
  </si>
  <si>
    <t>AI02136</t>
  </si>
  <si>
    <t>Python, TensorFlow, MLOps</t>
  </si>
  <si>
    <t>AI02137</t>
  </si>
  <si>
    <t>Linux, SQL, TensorFlow, R, NLP</t>
  </si>
  <si>
    <t>AI02138</t>
  </si>
  <si>
    <t>NLP, Git, PyTorch</t>
  </si>
  <si>
    <t>AI02139</t>
  </si>
  <si>
    <t>Hadoop, Tableau, PyTorch, Git</t>
  </si>
  <si>
    <t>AI02140</t>
  </si>
  <si>
    <t>Java, SQL, Azure, Scala</t>
  </si>
  <si>
    <t>AI02141</t>
  </si>
  <si>
    <t>NLP, PyTorch, TensorFlow, Azure, Data Visualization</t>
  </si>
  <si>
    <t>AI02142</t>
  </si>
  <si>
    <t>TensorFlow, Spark, Python, Kubernetes</t>
  </si>
  <si>
    <t>AI02143</t>
  </si>
  <si>
    <t>Spark, Linux, Computer Vision, Python</t>
  </si>
  <si>
    <t>AI02144</t>
  </si>
  <si>
    <t>TensorFlow, Hadoop, Docker, Tableau</t>
  </si>
  <si>
    <t>AI02145</t>
  </si>
  <si>
    <t>R, Tableau, Deep Learning, Git</t>
  </si>
  <si>
    <t>AI02146</t>
  </si>
  <si>
    <t>GCP, SQL, R</t>
  </si>
  <si>
    <t>AI02147</t>
  </si>
  <si>
    <t>Scala, GCP, Python</t>
  </si>
  <si>
    <t>AI02148</t>
  </si>
  <si>
    <t>Python, PyTorch, Linux, Statistics</t>
  </si>
  <si>
    <t>AI02149</t>
  </si>
  <si>
    <t>Python, TensorFlow, NLP, Git, GCP</t>
  </si>
  <si>
    <t>AI02150</t>
  </si>
  <si>
    <t>Python, Data Visualization, TensorFlow, GCP, Mathematics</t>
  </si>
  <si>
    <t>AI02151</t>
  </si>
  <si>
    <t>MLOps, Spark, Statistics, SQL, AWS</t>
  </si>
  <si>
    <t>AI02152</t>
  </si>
  <si>
    <t>Scala, Deep Learning, Python, GCP</t>
  </si>
  <si>
    <t>AI02153</t>
  </si>
  <si>
    <t>PyTorch, SQL, Deep Learning, Tableau, Git</t>
  </si>
  <si>
    <t>AI02154</t>
  </si>
  <si>
    <t>Kubernetes, Linux, SQL, Computer Vision</t>
  </si>
  <si>
    <t>AI02155</t>
  </si>
  <si>
    <t>Python, Hadoop, Git, TensorFlow</t>
  </si>
  <si>
    <t>AI02156</t>
  </si>
  <si>
    <t>AWS, Kubernetes, Mathematics, Computer Vision</t>
  </si>
  <si>
    <t>AI02157</t>
  </si>
  <si>
    <t>AI02158</t>
  </si>
  <si>
    <t>Statistics, Git, Deep Learning, Python</t>
  </si>
  <si>
    <t>AI02159</t>
  </si>
  <si>
    <t>Linux, Python, AWS, NLP</t>
  </si>
  <si>
    <t>AI02160</t>
  </si>
  <si>
    <t>Java, Azure, R, Data Visualization, PyTorch</t>
  </si>
  <si>
    <t>AI02161</t>
  </si>
  <si>
    <t>PyTorch, NLP, Git, Docker, Spark</t>
  </si>
  <si>
    <t>AI02162</t>
  </si>
  <si>
    <t>Mathematics, R, AWS</t>
  </si>
  <si>
    <t>AI02163</t>
  </si>
  <si>
    <t>PyTorch, Scala, Computer Vision, AWS, Python</t>
  </si>
  <si>
    <t>AI02164</t>
  </si>
  <si>
    <t>TensorFlow, Deep Learning, Java, Python</t>
  </si>
  <si>
    <t>AI02165</t>
  </si>
  <si>
    <t>MLOps, Kubernetes, NLP</t>
  </si>
  <si>
    <t>AI02166</t>
  </si>
  <si>
    <t>MLOps, Java, R, SQL, Mathematics</t>
  </si>
  <si>
    <t>AI02167</t>
  </si>
  <si>
    <t>SQL, Azure, Hadoop</t>
  </si>
  <si>
    <t>AI02168</t>
  </si>
  <si>
    <t>TensorFlow, Docker, Tableau, Computer Vision</t>
  </si>
  <si>
    <t>AI02169</t>
  </si>
  <si>
    <t>AI02170</t>
  </si>
  <si>
    <t>AWS, R, SQL, Git</t>
  </si>
  <si>
    <t>AI02171</t>
  </si>
  <si>
    <t>SQL, Hadoop, GCP, PyTorch</t>
  </si>
  <si>
    <t>AI02172</t>
  </si>
  <si>
    <t>Java, Git, NLP, AWS, PyTorch</t>
  </si>
  <si>
    <t>AI02173</t>
  </si>
  <si>
    <t>TensorFlow, NLP, Linux, Data Visualization, GCP</t>
  </si>
  <si>
    <t>AI02174</t>
  </si>
  <si>
    <t>Deep Learning, Azure, Statistics, PyTorch</t>
  </si>
  <si>
    <t>AI02175</t>
  </si>
  <si>
    <t>GCP, TensorFlow, Scala, Computer Vision, R</t>
  </si>
  <si>
    <t>AI02176</t>
  </si>
  <si>
    <t>Tableau, R, SQL, PyTorch</t>
  </si>
  <si>
    <t>AI02177</t>
  </si>
  <si>
    <t>Git, Tableau, Python, Deep Learning</t>
  </si>
  <si>
    <t>AI02178</t>
  </si>
  <si>
    <t>NLP, Java, Kubernetes, R, Mathematics</t>
  </si>
  <si>
    <t>AI02179</t>
  </si>
  <si>
    <t>PyTorch, Deep Learning, Scala, TensorFlow</t>
  </si>
  <si>
    <t>AI02180</t>
  </si>
  <si>
    <t>SQL, Python, Git, Spark</t>
  </si>
  <si>
    <t>AI02181</t>
  </si>
  <si>
    <t>NLP, Scala, R</t>
  </si>
  <si>
    <t>AI02182</t>
  </si>
  <si>
    <t>Docker, Kubernetes, Java, Computer Vision, MLOps</t>
  </si>
  <si>
    <t>AI02183</t>
  </si>
  <si>
    <t>GCP, Linux, Docker, Git</t>
  </si>
  <si>
    <t>AI02184</t>
  </si>
  <si>
    <t>Linux, TensorFlow, Data Visualization, Spark</t>
  </si>
  <si>
    <t>AI02185</t>
  </si>
  <si>
    <t>R, Kubernetes, Hadoop, Azure</t>
  </si>
  <si>
    <t>AI02186</t>
  </si>
  <si>
    <t>AWS, Data Visualization, PyTorch</t>
  </si>
  <si>
    <t>AI02187</t>
  </si>
  <si>
    <t>Computer Vision, MLOps, Hadoop</t>
  </si>
  <si>
    <t>AI02188</t>
  </si>
  <si>
    <t>NLP, Scala, Spark</t>
  </si>
  <si>
    <t>AI02189</t>
  </si>
  <si>
    <t>MLOps, Docker, Spark, Python, Linux</t>
  </si>
  <si>
    <t>AI02190</t>
  </si>
  <si>
    <t>Scala, Git, Spark</t>
  </si>
  <si>
    <t>AI02191</t>
  </si>
  <si>
    <t>NLP, AWS, MLOps</t>
  </si>
  <si>
    <t>AI02192</t>
  </si>
  <si>
    <t>Spark, TensorFlow, Java, Docker, NLP</t>
  </si>
  <si>
    <t>AI02193</t>
  </si>
  <si>
    <t>Kubernetes, Statistics, PyTorch</t>
  </si>
  <si>
    <t>AI02194</t>
  </si>
  <si>
    <t>Docker, Hadoop, Statistics</t>
  </si>
  <si>
    <t>AI02195</t>
  </si>
  <si>
    <t>Statistics, SQL, Linux</t>
  </si>
  <si>
    <t>AI02196</t>
  </si>
  <si>
    <t>Hadoop, Computer Vision, Data Visualization, Statistics</t>
  </si>
  <si>
    <t>AI02197</t>
  </si>
  <si>
    <t>Computer Vision, Git, Kubernetes</t>
  </si>
  <si>
    <t>AI02198</t>
  </si>
  <si>
    <t>PyTorch, Scala, AWS</t>
  </si>
  <si>
    <t>AI02199</t>
  </si>
  <si>
    <t>Spark, NLP, Statistics, R</t>
  </si>
  <si>
    <t>AI02200</t>
  </si>
  <si>
    <t>Mathematics, Tableau, Git</t>
  </si>
  <si>
    <t>AI02201</t>
  </si>
  <si>
    <t>Spark, Linux, Tableau, NLP, Scala</t>
  </si>
  <si>
    <t>AI02202</t>
  </si>
  <si>
    <t>PyTorch, AWS, Mathematics, GCP</t>
  </si>
  <si>
    <t>AI02203</t>
  </si>
  <si>
    <t>Computer Vision, Python, TensorFlow</t>
  </si>
  <si>
    <t>AI02204</t>
  </si>
  <si>
    <t>Deep Learning, R, Java, Computer Vision</t>
  </si>
  <si>
    <t>AI02205</t>
  </si>
  <si>
    <t>GCP, TensorFlow, Data Visualization, Tableau, MLOps</t>
  </si>
  <si>
    <t>AI02206</t>
  </si>
  <si>
    <t>Git, GCP, NLP, PyTorch, TensorFlow</t>
  </si>
  <si>
    <t>AI02207</t>
  </si>
  <si>
    <t>Java, Data Visualization, Scala, Computer Vision, MLOps</t>
  </si>
  <si>
    <t>AI02208</t>
  </si>
  <si>
    <t>Computer Vision, GCP, NLP</t>
  </si>
  <si>
    <t>AI02209</t>
  </si>
  <si>
    <t>NLP, Python, Data Visualization</t>
  </si>
  <si>
    <t>AI02210</t>
  </si>
  <si>
    <t>Linux, Python, Git</t>
  </si>
  <si>
    <t>AI02211</t>
  </si>
  <si>
    <t>R, Scala, Linux, Git</t>
  </si>
  <si>
    <t>AI02212</t>
  </si>
  <si>
    <t>Git, PyTorch, Computer Vision, Docker, Kubernetes</t>
  </si>
  <si>
    <t>AI02213</t>
  </si>
  <si>
    <t>Git, Deep Learning, Computer Vision, Linux</t>
  </si>
  <si>
    <t>AI02214</t>
  </si>
  <si>
    <t>Git, Scala, Kubernetes</t>
  </si>
  <si>
    <t>AI02215</t>
  </si>
  <si>
    <t>R, Python, Mathematics, Tableau, Kubernetes</t>
  </si>
  <si>
    <t>AI02216</t>
  </si>
  <si>
    <t>Java, GCP, Computer Vision</t>
  </si>
  <si>
    <t>AI02217</t>
  </si>
  <si>
    <t>Kubernetes, GCP, NLP, Java, Deep Learning</t>
  </si>
  <si>
    <t>AI02218</t>
  </si>
  <si>
    <t>Mathematics, Python, Data Visualization, GCP, TensorFlow</t>
  </si>
  <si>
    <t>AI02219</t>
  </si>
  <si>
    <t>Linux, Kubernetes, Computer Vision, SQL, Spark</t>
  </si>
  <si>
    <t>AI02220</t>
  </si>
  <si>
    <t>Azure, R, Computer Vision, MLOps, PyTorch</t>
  </si>
  <si>
    <t>AI02221</t>
  </si>
  <si>
    <t>Statistics, Java, SQL, Python, Data Visualization</t>
  </si>
  <si>
    <t>AI02222</t>
  </si>
  <si>
    <t>PyTorch, TensorFlow, GCP, Git, Azure</t>
  </si>
  <si>
    <t>AI02223</t>
  </si>
  <si>
    <t>Git, Spark, MLOps</t>
  </si>
  <si>
    <t>AI02224</t>
  </si>
  <si>
    <t>TensorFlow, Deep Learning, Hadoop, MLOps</t>
  </si>
  <si>
    <t>AI02225</t>
  </si>
  <si>
    <t>R, SQL, Data Visualization, Computer Vision</t>
  </si>
  <si>
    <t>AI02226</t>
  </si>
  <si>
    <t>GCP, Linux, Kubernetes, Python</t>
  </si>
  <si>
    <t>AI02227</t>
  </si>
  <si>
    <t>Java, Python, GCP, PyTorch</t>
  </si>
  <si>
    <t>AI02228</t>
  </si>
  <si>
    <t>PyTorch, Java, Azure, NLP</t>
  </si>
  <si>
    <t>AI02229</t>
  </si>
  <si>
    <t>Spark, Hadoop, Java, Scala</t>
  </si>
  <si>
    <t>AI02230</t>
  </si>
  <si>
    <t>Kubernetes, Java, Git, GCP, Tableau</t>
  </si>
  <si>
    <t>AI02231</t>
  </si>
  <si>
    <t>Mathematics, Scala, Deep Learning, MLOps</t>
  </si>
  <si>
    <t>AI02232</t>
  </si>
  <si>
    <t>Linux, Python, Azure, Java, TensorFlow</t>
  </si>
  <si>
    <t>AI02233</t>
  </si>
  <si>
    <t>AWS, SQL, TensorFlow, Data Visualization, Docker</t>
  </si>
  <si>
    <t>AI02234</t>
  </si>
  <si>
    <t>GCP, Spark, Scala, NLP</t>
  </si>
  <si>
    <t>AI02235</t>
  </si>
  <si>
    <t>TensorFlow, GCP, SQL, Mathematics</t>
  </si>
  <si>
    <t>AI02236</t>
  </si>
  <si>
    <t>R, SQL, AWS</t>
  </si>
  <si>
    <t>AI02237</t>
  </si>
  <si>
    <t>Scala, Python, Mathematics, Linux, AWS</t>
  </si>
  <si>
    <t>AI02238</t>
  </si>
  <si>
    <t>GCP, PyTorch, Linux, SQL, R</t>
  </si>
  <si>
    <t>AI02239</t>
  </si>
  <si>
    <t>R, Kubernetes, AWS</t>
  </si>
  <si>
    <t>AI02240</t>
  </si>
  <si>
    <t>Computer Vision, R, TensorFlow, GCP, Git</t>
  </si>
  <si>
    <t>AI02241</t>
  </si>
  <si>
    <t>Java, Data Visualization, Python</t>
  </si>
  <si>
    <t>AI02242</t>
  </si>
  <si>
    <t>R, Java, Spark, SQL</t>
  </si>
  <si>
    <t>AI02243</t>
  </si>
  <si>
    <t>Python, Spark, Mathematics</t>
  </si>
  <si>
    <t>AI02244</t>
  </si>
  <si>
    <t>R, Java, Hadoop, Data Visualization, Spark</t>
  </si>
  <si>
    <t>AI02245</t>
  </si>
  <si>
    <t>AI02246</t>
  </si>
  <si>
    <t>MLOps, Git, Linux, Deep Learning</t>
  </si>
  <si>
    <t>AI02247</t>
  </si>
  <si>
    <t>Docker, PyTorch, GCP</t>
  </si>
  <si>
    <t>AI02248</t>
  </si>
  <si>
    <t>PyTorch, Azure, SQL</t>
  </si>
  <si>
    <t>AI02249</t>
  </si>
  <si>
    <t>Python, Data Visualization, GCP</t>
  </si>
  <si>
    <t>AI02250</t>
  </si>
  <si>
    <t>AI02251</t>
  </si>
  <si>
    <t>Kubernetes, Python, Git, Hadoop</t>
  </si>
  <si>
    <t>AI02252</t>
  </si>
  <si>
    <t>Spark, R, TensorFlow</t>
  </si>
  <si>
    <t>AI02253</t>
  </si>
  <si>
    <t>Statistics, Linux, Python</t>
  </si>
  <si>
    <t>AI02254</t>
  </si>
  <si>
    <t>Git, Linux, Hadoop, Spark, GCP</t>
  </si>
  <si>
    <t>AI02255</t>
  </si>
  <si>
    <t>Java, R, Computer Vision, Git</t>
  </si>
  <si>
    <t>AI02256</t>
  </si>
  <si>
    <t>SQL, Statistics, Spark, AWS, GCP</t>
  </si>
  <si>
    <t>AI02257</t>
  </si>
  <si>
    <t>NLP, Tableau, GCP, Kubernetes</t>
  </si>
  <si>
    <t>AI02258</t>
  </si>
  <si>
    <t>Git, AWS, Python, Computer Vision, TensorFlow</t>
  </si>
  <si>
    <t>AI02259</t>
  </si>
  <si>
    <t>Hadoop, Scala, NLP, Python</t>
  </si>
  <si>
    <t>AI02260</t>
  </si>
  <si>
    <t>Java, SQL, Statistics, MLOps, TensorFlow</t>
  </si>
  <si>
    <t>AI02261</t>
  </si>
  <si>
    <t>TensorFlow, Scala, Git</t>
  </si>
  <si>
    <t>AI02262</t>
  </si>
  <si>
    <t>Scala, NLP, MLOps</t>
  </si>
  <si>
    <t>AI02263</t>
  </si>
  <si>
    <t>Linux, Docker, Scala, SQL</t>
  </si>
  <si>
    <t>AI02264</t>
  </si>
  <si>
    <t>Mathematics, GCP, AWS, Git, Python</t>
  </si>
  <si>
    <t>AI02265</t>
  </si>
  <si>
    <t>Hadoop, AWS, Azure</t>
  </si>
  <si>
    <t>AI02266</t>
  </si>
  <si>
    <t>Python, Azure, TensorFlow, NLP, MLOps</t>
  </si>
  <si>
    <t>AI02267</t>
  </si>
  <si>
    <t>Azure, Java, Linux, Scala</t>
  </si>
  <si>
    <t>AI02268</t>
  </si>
  <si>
    <t>Linux, MLOps, Java</t>
  </si>
  <si>
    <t>AI02269</t>
  </si>
  <si>
    <t>Linux, Hadoop, Computer Vision, PyTorch</t>
  </si>
  <si>
    <t>AI02270</t>
  </si>
  <si>
    <t>Mathematics, Python, Docker, Linux, TensorFlow</t>
  </si>
  <si>
    <t>AI02271</t>
  </si>
  <si>
    <t>Scala, AWS, Computer Vision</t>
  </si>
  <si>
    <t>AI02272</t>
  </si>
  <si>
    <t>MLOps, AWS, Deep Learning</t>
  </si>
  <si>
    <t>AI02273</t>
  </si>
  <si>
    <t>Statistics, R, Tableau, Data Visualization</t>
  </si>
  <si>
    <t>AI02274</t>
  </si>
  <si>
    <t>GCP, MLOps, R, Computer Vision</t>
  </si>
  <si>
    <t>AI02275</t>
  </si>
  <si>
    <t>MLOps, Azure, Data Visualization, Python, NLP</t>
  </si>
  <si>
    <t>AI02276</t>
  </si>
  <si>
    <t>Statistics, GCP, Python, Tableau</t>
  </si>
  <si>
    <t>AI02277</t>
  </si>
  <si>
    <t>Spark, TensorFlow, PyTorch, Mathematics</t>
  </si>
  <si>
    <t>AI02278</t>
  </si>
  <si>
    <t>Linux, Azure, Docker, Mathematics, Python</t>
  </si>
  <si>
    <t>AI02279</t>
  </si>
  <si>
    <t>R, PyTorch, NLP</t>
  </si>
  <si>
    <t>AI02280</t>
  </si>
  <si>
    <t>Statistics, Linux, Python, Deep Learning, Docker</t>
  </si>
  <si>
    <t>AI02281</t>
  </si>
  <si>
    <t>Python, R, Docker, Mathematics</t>
  </si>
  <si>
    <t>AI02282</t>
  </si>
  <si>
    <t>Scala, Python, Azure</t>
  </si>
  <si>
    <t>AI02283</t>
  </si>
  <si>
    <t>TensorFlow, Mathematics, SQL, GCP</t>
  </si>
  <si>
    <t>AI02284</t>
  </si>
  <si>
    <t>Data Visualization, R, Git, AWS, Computer Vision</t>
  </si>
  <si>
    <t>AI02285</t>
  </si>
  <si>
    <t>AWS, NLP, Azure</t>
  </si>
  <si>
    <t>AI02286</t>
  </si>
  <si>
    <t>R, PyTorch, GCP, Hadoop, MLOps</t>
  </si>
  <si>
    <t>AI02287</t>
  </si>
  <si>
    <t>R, Azure, SQL, AWS</t>
  </si>
  <si>
    <t>AI02288</t>
  </si>
  <si>
    <t>Statistics, Hadoop, NLP</t>
  </si>
  <si>
    <t>AI02289</t>
  </si>
  <si>
    <t>AWS, Git, Kubernetes, TensorFlow</t>
  </si>
  <si>
    <t>AI02290</t>
  </si>
  <si>
    <t>MLOps, Java, TensorFlow</t>
  </si>
  <si>
    <t>AI02291</t>
  </si>
  <si>
    <t>Hadoop, Mathematics, Python, Git, Statistics</t>
  </si>
  <si>
    <t>AI02292</t>
  </si>
  <si>
    <t>Docker, NLP, Azure, GCP, PyTorch</t>
  </si>
  <si>
    <t>AI02293</t>
  </si>
  <si>
    <t>SQL, Computer Vision, Linux, Statistics</t>
  </si>
  <si>
    <t>AI02294</t>
  </si>
  <si>
    <t>MLOps, PyTorch, Linux, NLP</t>
  </si>
  <si>
    <t>AI02295</t>
  </si>
  <si>
    <t>Scala, Java, SQL, Deep Learning, PyTorch</t>
  </si>
  <si>
    <t>AI02296</t>
  </si>
  <si>
    <t>SQL, Spark, PyTorch, GCP</t>
  </si>
  <si>
    <t>AI02297</t>
  </si>
  <si>
    <t>Statistics, Mathematics, TensorFlow</t>
  </si>
  <si>
    <t>AI02298</t>
  </si>
  <si>
    <t>SQL, GCP, AWS, Data Visualization, MLOps</t>
  </si>
  <si>
    <t>AI02299</t>
  </si>
  <si>
    <t>Docker, GCP, Python, Statistics</t>
  </si>
  <si>
    <t>AI02300</t>
  </si>
  <si>
    <t>R, SQL, Scala, Git</t>
  </si>
  <si>
    <t>AI02301</t>
  </si>
  <si>
    <t>Data Visualization, Git, NLP, Kubernetes, SQL</t>
  </si>
  <si>
    <t>AI02302</t>
  </si>
  <si>
    <t>MLOps, Python, Statistics</t>
  </si>
  <si>
    <t>AI02303</t>
  </si>
  <si>
    <t>Statistics, SQL, Python, PyTorch, TensorFlow</t>
  </si>
  <si>
    <t>AI02304</t>
  </si>
  <si>
    <t>NLP, Linux, SQL, PyTorch, GCP</t>
  </si>
  <si>
    <t>AI02305</t>
  </si>
  <si>
    <t>TensorFlow, R, NLP</t>
  </si>
  <si>
    <t>AI02306</t>
  </si>
  <si>
    <t>GCP, MLOps, Python, Statistics</t>
  </si>
  <si>
    <t>AI02307</t>
  </si>
  <si>
    <t>Docker, AWS, PyTorch</t>
  </si>
  <si>
    <t>AI02308</t>
  </si>
  <si>
    <t>Hadoop, AWS, PyTorch</t>
  </si>
  <si>
    <t>AI02309</t>
  </si>
  <si>
    <t>R, SQL, Git, AWS</t>
  </si>
  <si>
    <t>AI02310</t>
  </si>
  <si>
    <t>Python, Linux, Tableau, TensorFlow</t>
  </si>
  <si>
    <t>AI02311</t>
  </si>
  <si>
    <t>Deep Learning, Git, Computer Vision</t>
  </si>
  <si>
    <t>AI02312</t>
  </si>
  <si>
    <t>Spark, TensorFlow, Scala, PyTorch</t>
  </si>
  <si>
    <t>AI02313</t>
  </si>
  <si>
    <t>Linux, Mathematics, Data Visualization</t>
  </si>
  <si>
    <t>AI02314</t>
  </si>
  <si>
    <t>AWS, Java, MLOps, GCP</t>
  </si>
  <si>
    <t>AI02315</t>
  </si>
  <si>
    <t>Data Visualization, Scala, Linux</t>
  </si>
  <si>
    <t>AI02316</t>
  </si>
  <si>
    <t>Tableau, Python, Statistics, Linux</t>
  </si>
  <si>
    <t>AI02317</t>
  </si>
  <si>
    <t>Azure, Tableau, GCP</t>
  </si>
  <si>
    <t>AI02318</t>
  </si>
  <si>
    <t>Computer Vision, R, Git, PyTorch</t>
  </si>
  <si>
    <t>AI02319</t>
  </si>
  <si>
    <t>Kubernetes, R, Python, TensorFlow, NLP</t>
  </si>
  <si>
    <t>AI02320</t>
  </si>
  <si>
    <t>Python, SQL, Deep Learning</t>
  </si>
  <si>
    <t>AI02321</t>
  </si>
  <si>
    <t>Kubernetes, Git, Statistics, Deep Learning, Python</t>
  </si>
  <si>
    <t>AI02322</t>
  </si>
  <si>
    <t>R, TensorFlow, Data Visualization</t>
  </si>
  <si>
    <t>AI02323</t>
  </si>
  <si>
    <t>Python, Tableau, Scala</t>
  </si>
  <si>
    <t>AI02324</t>
  </si>
  <si>
    <t>Python, MLOps, Computer Vision, Git</t>
  </si>
  <si>
    <t>AI02325</t>
  </si>
  <si>
    <t>Data Visualization, Kubernetes, NLP, Scala, Git</t>
  </si>
  <si>
    <t>AI02326</t>
  </si>
  <si>
    <t>MLOps, GCP, PyTorch</t>
  </si>
  <si>
    <t>AI02327</t>
  </si>
  <si>
    <t>PyTorch, Tableau, Linux</t>
  </si>
  <si>
    <t>AI02328</t>
  </si>
  <si>
    <t>Linux, SQL, R, GCP, Java</t>
  </si>
  <si>
    <t>AI02329</t>
  </si>
  <si>
    <t>Mathematics, Git, NLP, Docker</t>
  </si>
  <si>
    <t>AI02330</t>
  </si>
  <si>
    <t>AWS, Scala, R</t>
  </si>
  <si>
    <t>AI02331</t>
  </si>
  <si>
    <t>NLP, Hadoop, Data Visualization</t>
  </si>
  <si>
    <t>AI02332</t>
  </si>
  <si>
    <t>Linux, Scala, Hadoop, Kubernetes, Git</t>
  </si>
  <si>
    <t>AI02333</t>
  </si>
  <si>
    <t>Python, Hadoop, Computer Vision</t>
  </si>
  <si>
    <t>AI02334</t>
  </si>
  <si>
    <t>Tableau, Spark, MLOps, Linux, SQL</t>
  </si>
  <si>
    <t>AI02335</t>
  </si>
  <si>
    <t>Java, SQL, Mathematics, NLP, Git</t>
  </si>
  <si>
    <t>AI02336</t>
  </si>
  <si>
    <t>Hadoop, Python, Tableau, GCP, Mathematics</t>
  </si>
  <si>
    <t>AI02337</t>
  </si>
  <si>
    <t>Kubernetes, SQL, Deep Learning, AWS</t>
  </si>
  <si>
    <t>AI02338</t>
  </si>
  <si>
    <t>Python, TensorFlow, Java, Azure, PyTorch</t>
  </si>
  <si>
    <t>AI02339</t>
  </si>
  <si>
    <t>Docker, Python, Statistics, TensorFlow, Linux</t>
  </si>
  <si>
    <t>AI02340</t>
  </si>
  <si>
    <t>Computer Vision, Java, Data Visualization, Deep Learning, R</t>
  </si>
  <si>
    <t>AI02341</t>
  </si>
  <si>
    <t>Java, SQL, R, NLP, AWS</t>
  </si>
  <si>
    <t>AI02342</t>
  </si>
  <si>
    <t>AI02343</t>
  </si>
  <si>
    <t>R, GCP, Deep Learning, Docker, Computer Vision</t>
  </si>
  <si>
    <t>AI02344</t>
  </si>
  <si>
    <t>Scala, GCP, Docker, Computer Vision, AWS</t>
  </si>
  <si>
    <t>AI02345</t>
  </si>
  <si>
    <t>Docker, Spark, Python, Deep Learning</t>
  </si>
  <si>
    <t>AI02346</t>
  </si>
  <si>
    <t>MLOps, Statistics, SQL</t>
  </si>
  <si>
    <t>AI02347</t>
  </si>
  <si>
    <t>Git, MLOps, NLP</t>
  </si>
  <si>
    <t>AI02348</t>
  </si>
  <si>
    <t>GCP, Spark, Tableau, Hadoop, Linux</t>
  </si>
  <si>
    <t>AI02349</t>
  </si>
  <si>
    <t>Scala, Data Visualization, Java, Linux</t>
  </si>
  <si>
    <t>AI02350</t>
  </si>
  <si>
    <t>Docker, Git, Python, Hadoop</t>
  </si>
  <si>
    <t>AI02351</t>
  </si>
  <si>
    <t>Kubernetes, Python, Statistics</t>
  </si>
  <si>
    <t>AI02352</t>
  </si>
  <si>
    <t>Python, TensorFlow, NLP, Linux</t>
  </si>
  <si>
    <t>AI02353</t>
  </si>
  <si>
    <t>R, Spark, Tableau, Python</t>
  </si>
  <si>
    <t>AI02354</t>
  </si>
  <si>
    <t>Git, Python, NLP, Kubernetes, TensorFlow</t>
  </si>
  <si>
    <t>AI02355</t>
  </si>
  <si>
    <t>Tableau, Linux, GCP</t>
  </si>
  <si>
    <t>AI02356</t>
  </si>
  <si>
    <t>NLP, Python, TensorFlow</t>
  </si>
  <si>
    <t>AI02357</t>
  </si>
  <si>
    <t>Azure, Python, TensorFlow</t>
  </si>
  <si>
    <t>AI02358</t>
  </si>
  <si>
    <t>Java, Kubernetes, Azure</t>
  </si>
  <si>
    <t>AI02359</t>
  </si>
  <si>
    <t>Docker, Scala, Python, Spark, Mathematics</t>
  </si>
  <si>
    <t>AI02360</t>
  </si>
  <si>
    <t>AI02361</t>
  </si>
  <si>
    <t>Azure, SQL, Data Visualization, MLOps, Spark</t>
  </si>
  <si>
    <t>AI02362</t>
  </si>
  <si>
    <t>Linux, Spark, TensorFlow</t>
  </si>
  <si>
    <t>AI02363</t>
  </si>
  <si>
    <t>Azure, Hadoop, SQL, TensorFlow</t>
  </si>
  <si>
    <t>AI02364</t>
  </si>
  <si>
    <t>AI02365</t>
  </si>
  <si>
    <t>Azure, Python, GCP, Git, Computer Vision</t>
  </si>
  <si>
    <t>AI02366</t>
  </si>
  <si>
    <t>Hadoop, SQL, Java, AWS, Deep Learning</t>
  </si>
  <si>
    <t>AI02367</t>
  </si>
  <si>
    <t>MLOps, Kubernetes, Data Visualization, Python</t>
  </si>
  <si>
    <t>AI02368</t>
  </si>
  <si>
    <t>GCP, TensorFlow, Computer Vision, SQL, Java</t>
  </si>
  <si>
    <t>AI02369</t>
  </si>
  <si>
    <t>Scala, Kubernetes, Linux, Java, R</t>
  </si>
  <si>
    <t>AI02370</t>
  </si>
  <si>
    <t>Git, SQL, PyTorch</t>
  </si>
  <si>
    <t>AI02371</t>
  </si>
  <si>
    <t>Python, Mathematics, Kubernetes, Deep Learning, Spark</t>
  </si>
  <si>
    <t>AI02372</t>
  </si>
  <si>
    <t>Spark, Scala, Data Visualization, TensorFlow, Java</t>
  </si>
  <si>
    <t>AI02373</t>
  </si>
  <si>
    <t>R, Hadoop, GCP, Scala</t>
  </si>
  <si>
    <t>AI02374</t>
  </si>
  <si>
    <t>Git, Linux, Statistics</t>
  </si>
  <si>
    <t>AI02375</t>
  </si>
  <si>
    <t>R, Scala, SQL</t>
  </si>
  <si>
    <t>AI02376</t>
  </si>
  <si>
    <t>GCP, Kubernetes, Mathematics, PyTorch, TensorFlow</t>
  </si>
  <si>
    <t>AI02377</t>
  </si>
  <si>
    <t>MLOps, Scala, Kubernetes, AWS, Computer Vision</t>
  </si>
  <si>
    <t>AI02378</t>
  </si>
  <si>
    <t>Docker, Git, MLOps, Kubernetes</t>
  </si>
  <si>
    <t>AI02379</t>
  </si>
  <si>
    <t>PyTorch, Kubernetes, NLP, R</t>
  </si>
  <si>
    <t>AI02380</t>
  </si>
  <si>
    <t>GCP, Deep Learning, Java</t>
  </si>
  <si>
    <t>AI02381</t>
  </si>
  <si>
    <t>MLOps, Azure, Git, Spark</t>
  </si>
  <si>
    <t>AI02382</t>
  </si>
  <si>
    <t>Python, NLP, AWS, TensorFlow, Linux</t>
  </si>
  <si>
    <t>AI02383</t>
  </si>
  <si>
    <t>Tableau, Kubernetes, SQL</t>
  </si>
  <si>
    <t>AI02384</t>
  </si>
  <si>
    <t>GCP, SQL, Spark, Azure</t>
  </si>
  <si>
    <t>AI02385</t>
  </si>
  <si>
    <t>PyTorch, Azure, TensorFlow, Mathematics</t>
  </si>
  <si>
    <t>AI02386</t>
  </si>
  <si>
    <t>Java, Linux, AWS, MLOps, NLP</t>
  </si>
  <si>
    <t>AI02387</t>
  </si>
  <si>
    <t>Scala, SQL, Docker, PyTorch, Kubernetes</t>
  </si>
  <si>
    <t>AI02388</t>
  </si>
  <si>
    <t>Tableau, Azure, Scala, Java</t>
  </si>
  <si>
    <t>AI02389</t>
  </si>
  <si>
    <t>Java, Scala, Spark</t>
  </si>
  <si>
    <t>AI02390</t>
  </si>
  <si>
    <t>Linux, Scala, TensorFlow, Docker</t>
  </si>
  <si>
    <t>AI02391</t>
  </si>
  <si>
    <t>Linux, Scala, Mathematics, Deep Learning, TensorFlow</t>
  </si>
  <si>
    <t>AI02392</t>
  </si>
  <si>
    <t>NLP, SQL, Spark</t>
  </si>
  <si>
    <t>AI02393</t>
  </si>
  <si>
    <t>SQL, PyTorch, TensorFlow</t>
  </si>
  <si>
    <t>AI02394</t>
  </si>
  <si>
    <t>Java, Data Visualization, Azure</t>
  </si>
  <si>
    <t>AI02395</t>
  </si>
  <si>
    <t>Kubernetes, Python, Hadoop</t>
  </si>
  <si>
    <t>AI02396</t>
  </si>
  <si>
    <t>SQL, R, GCP, Azure</t>
  </si>
  <si>
    <t>AI02397</t>
  </si>
  <si>
    <t>AI02398</t>
  </si>
  <si>
    <t>Hadoop, Azure, Tableau</t>
  </si>
  <si>
    <t>AI02399</t>
  </si>
  <si>
    <t>MLOps, R, SQL, Kubernetes, Git</t>
  </si>
  <si>
    <t>AI02400</t>
  </si>
  <si>
    <t>Linux, SQL, PyTorch, NLP</t>
  </si>
  <si>
    <t>AI02401</t>
  </si>
  <si>
    <t>Hadoop, GCP, Python, SQL, Mathematics</t>
  </si>
  <si>
    <t>AI02402</t>
  </si>
  <si>
    <t>Hadoop, MLOps, Git</t>
  </si>
  <si>
    <t>AI02403</t>
  </si>
  <si>
    <t>Deep Learning, Azure, AWS, TensorFlow, Java</t>
  </si>
  <si>
    <t>AI02404</t>
  </si>
  <si>
    <t>SQL, Kubernetes, GCP, Spark, MLOps</t>
  </si>
  <si>
    <t>AI02405</t>
  </si>
  <si>
    <t>Python, Kubernetes, NLP, Data Visualization</t>
  </si>
  <si>
    <t>AI02406</t>
  </si>
  <si>
    <t>Python, Docker, Spark</t>
  </si>
  <si>
    <t>AI02407</t>
  </si>
  <si>
    <t>Java, Azure, PyTorch</t>
  </si>
  <si>
    <t>AI02408</t>
  </si>
  <si>
    <t>Deep Learning, Data Visualization, Tableau, TensorFlow, SQL</t>
  </si>
  <si>
    <t>AI02409</t>
  </si>
  <si>
    <t>Data Visualization, Tableau, Java, Spark</t>
  </si>
  <si>
    <t>AI02410</t>
  </si>
  <si>
    <t>Kubernetes, Linux, Data Visualization, Hadoop, Statistics</t>
  </si>
  <si>
    <t>AI02411</t>
  </si>
  <si>
    <t>Scala, Azure, Data Visualization</t>
  </si>
  <si>
    <t>AI02412</t>
  </si>
  <si>
    <t>Computer Vision, Spark, NLP, R, AWS</t>
  </si>
  <si>
    <t>AI02413</t>
  </si>
  <si>
    <t>MLOps, Linux, Git, Scala, Data Visualization</t>
  </si>
  <si>
    <t>AI02414</t>
  </si>
  <si>
    <t>Azure, Spark, R, Python</t>
  </si>
  <si>
    <t>AI02415</t>
  </si>
  <si>
    <t>Computer Vision, Python, Tableau, NLP</t>
  </si>
  <si>
    <t>AI02416</t>
  </si>
  <si>
    <t>Mathematics, Azure, Hadoop, Git, Kubernetes</t>
  </si>
  <si>
    <t>AI02417</t>
  </si>
  <si>
    <t>Deep Learning, Data Visualization, Scala, PyTorch, MLOps</t>
  </si>
  <si>
    <t>AI02418</t>
  </si>
  <si>
    <t>MLOps, Docker, TensorFlow, Tableau, Spark</t>
  </si>
  <si>
    <t>AI02419</t>
  </si>
  <si>
    <t>Computer Vision, Statistics, Azure</t>
  </si>
  <si>
    <t>AI02420</t>
  </si>
  <si>
    <t>Tableau, TensorFlow, Python, SQL, NLP</t>
  </si>
  <si>
    <t>AI02421</t>
  </si>
  <si>
    <t>AWS, SQL, Linux, Deep Learning</t>
  </si>
  <si>
    <t>AI02422</t>
  </si>
  <si>
    <t>Java, Scala, PyTorch, Mathematics, Statistics</t>
  </si>
  <si>
    <t>AI02423</t>
  </si>
  <si>
    <t>SQL, AWS, MLOps</t>
  </si>
  <si>
    <t>AI02424</t>
  </si>
  <si>
    <t>Git, Computer Vision, Python, Kubernetes, Docker</t>
  </si>
  <si>
    <t>AI02425</t>
  </si>
  <si>
    <t>GCP, Git, Tableau, Python</t>
  </si>
  <si>
    <t>AI02426</t>
  </si>
  <si>
    <t>GCP, Hadoop, Deep Learning, Kubernetes</t>
  </si>
  <si>
    <t>AI02427</t>
  </si>
  <si>
    <t>Azure, GCP, MLOps, NLP, Mathematics</t>
  </si>
  <si>
    <t>AI02428</t>
  </si>
  <si>
    <t>Linux, PyTorch, Computer Vision, TensorFlow, R</t>
  </si>
  <si>
    <t>AI02429</t>
  </si>
  <si>
    <t>Statistics, MLOps, Kubernetes, Linux</t>
  </si>
  <si>
    <t>AI02430</t>
  </si>
  <si>
    <t>Java, R, NLP, Docker, Computer Vision</t>
  </si>
  <si>
    <t>AI02431</t>
  </si>
  <si>
    <t>NLP, Deep Learning, Scala, Azure, PyTorch</t>
  </si>
  <si>
    <t>AI02432</t>
  </si>
  <si>
    <t>Mathematics, Azure, GCP, AWS</t>
  </si>
  <si>
    <t>AI02433</t>
  </si>
  <si>
    <t>Git, Linux, Tableau, MLOps</t>
  </si>
  <si>
    <t>AI02434</t>
  </si>
  <si>
    <t>PyTorch, Data Visualization, TensorFlow, Mathematics</t>
  </si>
  <si>
    <t>AI02435</t>
  </si>
  <si>
    <t>PyTorch, GCP, Spark, Kubernetes</t>
  </si>
  <si>
    <t>AI02436</t>
  </si>
  <si>
    <t>Tableau, Kubernetes, PyTorch, Git, AWS</t>
  </si>
  <si>
    <t>AI02437</t>
  </si>
  <si>
    <t>PyTorch, TensorFlow, Spark, Azure, Git</t>
  </si>
  <si>
    <t>AI02438</t>
  </si>
  <si>
    <t>Docker, Computer Vision, Data Visualization, SQL, Git</t>
  </si>
  <si>
    <t>AI02439</t>
  </si>
  <si>
    <t>AI02440</t>
  </si>
  <si>
    <t>Deep Learning, Git, Docker</t>
  </si>
  <si>
    <t>AI02441</t>
  </si>
  <si>
    <t>Hadoop, Python, Spark, SQL, Kubernetes</t>
  </si>
  <si>
    <t>AI02442</t>
  </si>
  <si>
    <t>Computer Vision, Kubernetes, AWS</t>
  </si>
  <si>
    <t>AI02443</t>
  </si>
  <si>
    <t>SQL, Azure, Statistics, MLOps</t>
  </si>
  <si>
    <t>AI02444</t>
  </si>
  <si>
    <t>Python, Hadoop, Deep Learning, Kubernetes</t>
  </si>
  <si>
    <t>AI02445</t>
  </si>
  <si>
    <t>TensorFlow, Mathematics, Scala</t>
  </si>
  <si>
    <t>AI02446</t>
  </si>
  <si>
    <t>Hadoop, GCP, Azure, Scala</t>
  </si>
  <si>
    <t>AI02447</t>
  </si>
  <si>
    <t>Statistics, Computer Vision, Deep Learning</t>
  </si>
  <si>
    <t>AI02448</t>
  </si>
  <si>
    <t>Kubernetes, Python, NLP, GCP, Azure</t>
  </si>
  <si>
    <t>AI02449</t>
  </si>
  <si>
    <t>Tableau, PyTorch, Linux</t>
  </si>
  <si>
    <t>AI02450</t>
  </si>
  <si>
    <t>Hadoop, Linux, MLOps, Statistics</t>
  </si>
  <si>
    <t>AI02451</t>
  </si>
  <si>
    <t>TensorFlow, Git, SQL</t>
  </si>
  <si>
    <t>AI02452</t>
  </si>
  <si>
    <t>MLOps, Python, Scala, Docker</t>
  </si>
  <si>
    <t>AI02453</t>
  </si>
  <si>
    <t>Computer Vision, Mathematics, Scala, Java</t>
  </si>
  <si>
    <t>AI02454</t>
  </si>
  <si>
    <t>Computer Vision, Scala, Python</t>
  </si>
  <si>
    <t>AI02455</t>
  </si>
  <si>
    <t>PyTorch, Git, Computer Vision, Spark</t>
  </si>
  <si>
    <t>AI02456</t>
  </si>
  <si>
    <t>Computer Vision, Linux, MLOps, Git</t>
  </si>
  <si>
    <t>AI02457</t>
  </si>
  <si>
    <t>R, MLOps, Tableau, SQL</t>
  </si>
  <si>
    <t>AI02458</t>
  </si>
  <si>
    <t>Git, Tableau, Mathematics</t>
  </si>
  <si>
    <t>AI02459</t>
  </si>
  <si>
    <t>Deep Learning, Azure, Python, GCP</t>
  </si>
  <si>
    <t>AI02460</t>
  </si>
  <si>
    <t>Git, Scala, Kubernetes, R, Statistics</t>
  </si>
  <si>
    <t>AI02461</t>
  </si>
  <si>
    <t>Git, PyTorch, Statistics, Deep Learning, TensorFlow</t>
  </si>
  <si>
    <t>AI02462</t>
  </si>
  <si>
    <t>Kubernetes, Spark, Scala, Java</t>
  </si>
  <si>
    <t>AI02463</t>
  </si>
  <si>
    <t>AWS, SQL, Git, Data Visualization</t>
  </si>
  <si>
    <t>AI02464</t>
  </si>
  <si>
    <t>NLP, Kubernetes, Linux, Deep Learning</t>
  </si>
  <si>
    <t>AI02465</t>
  </si>
  <si>
    <t>Python, Java, Deep Learning</t>
  </si>
  <si>
    <t>AI02466</t>
  </si>
  <si>
    <t>Java, R, Docker</t>
  </si>
  <si>
    <t>AI02467</t>
  </si>
  <si>
    <t>Computer Vision, Docker, Mathematics, Deep Learning, Java</t>
  </si>
  <si>
    <t>AI02468</t>
  </si>
  <si>
    <t>Spark, Scala, Kubernetes</t>
  </si>
  <si>
    <t>AI02469</t>
  </si>
  <si>
    <t>SQL, MLOps, TensorFlow</t>
  </si>
  <si>
    <t>AI02470</t>
  </si>
  <si>
    <t>NLP, Azure, Spark, GCP</t>
  </si>
  <si>
    <t>AI02471</t>
  </si>
  <si>
    <t>TensorFlow, Computer Vision, Python, Java</t>
  </si>
  <si>
    <t>AI02472</t>
  </si>
  <si>
    <t>PyTorch, Git, Mathematics, Scala, Hadoop</t>
  </si>
  <si>
    <t>AI02473</t>
  </si>
  <si>
    <t>Python, Tableau, Linux, TensorFlow</t>
  </si>
  <si>
    <t>AI02474</t>
  </si>
  <si>
    <t>Hadoop, Docker, Tableau, MLOps</t>
  </si>
  <si>
    <t>AI02475</t>
  </si>
  <si>
    <t>AWS, Spark, Hadoop, SQL</t>
  </si>
  <si>
    <t>AI02476</t>
  </si>
  <si>
    <t>AWS, Statistics, SQL, Computer Vision, Tableau</t>
  </si>
  <si>
    <t>AI02477</t>
  </si>
  <si>
    <t>AWS, Hadoop, Tableau</t>
  </si>
  <si>
    <t>AI02478</t>
  </si>
  <si>
    <t>Docker, NLP, Scala, Python</t>
  </si>
  <si>
    <t>AI02479</t>
  </si>
  <si>
    <t>Statistics, Java, R, Spark</t>
  </si>
  <si>
    <t>AI02480</t>
  </si>
  <si>
    <t>Docker, Spark, Computer Vision</t>
  </si>
  <si>
    <t>AI02481</t>
  </si>
  <si>
    <t>Deep Learning, Azure, R, Linux</t>
  </si>
  <si>
    <t>AI02482</t>
  </si>
  <si>
    <t>Java, SQL, Mathematics, Docker, Computer Vision</t>
  </si>
  <si>
    <t>AI02483</t>
  </si>
  <si>
    <t>Hadoop, NLP, Docker, Tableau, Scala</t>
  </si>
  <si>
    <t>AI02484</t>
  </si>
  <si>
    <t>Kubernetes, GCP, NLP</t>
  </si>
  <si>
    <t>AI02485</t>
  </si>
  <si>
    <t>Python, Git, PyTorch</t>
  </si>
  <si>
    <t>AI02486</t>
  </si>
  <si>
    <t>Computer Vision, MLOps, Scala, Java, R</t>
  </si>
  <si>
    <t>AI02487</t>
  </si>
  <si>
    <t>Hadoop, Git, Data Visualization, Spark</t>
  </si>
  <si>
    <t>AI02488</t>
  </si>
  <si>
    <t>Hadoop, Azure, Python, Linux</t>
  </si>
  <si>
    <t>AI02489</t>
  </si>
  <si>
    <t>MLOps, Git, Linux, GCP</t>
  </si>
  <si>
    <t>AI02490</t>
  </si>
  <si>
    <t>Java, Linux, Spark, Python</t>
  </si>
  <si>
    <t>AI02491</t>
  </si>
  <si>
    <t>Data Visualization, MLOps, TensorFlow, Kubernetes</t>
  </si>
  <si>
    <t>AI02492</t>
  </si>
  <si>
    <t>Computer Vision, Tableau, Linux</t>
  </si>
  <si>
    <t>AI02493</t>
  </si>
  <si>
    <t>Spark, SQL, Tableau</t>
  </si>
  <si>
    <t>AI02494</t>
  </si>
  <si>
    <t>GCP, Git, Spark</t>
  </si>
  <si>
    <t>AI02495</t>
  </si>
  <si>
    <t>Computer Vision, Scala, Kubernetes, Python</t>
  </si>
  <si>
    <t>AI02496</t>
  </si>
  <si>
    <t>Kubernetes, TensorFlow, Computer Vision</t>
  </si>
  <si>
    <t>AI02497</t>
  </si>
  <si>
    <t>Scala, TensorFlow, SQL</t>
  </si>
  <si>
    <t>AI02498</t>
  </si>
  <si>
    <t>SQL, MLOps, Java, NLP</t>
  </si>
  <si>
    <t>AI02499</t>
  </si>
  <si>
    <t>NLP, Python, Linux, Kubernetes</t>
  </si>
  <si>
    <t>AI02500</t>
  </si>
  <si>
    <t>SQL, Azure, TensorFlow</t>
  </si>
  <si>
    <t>AI02501</t>
  </si>
  <si>
    <t>Mathematics, MLOps, Python, GCP</t>
  </si>
  <si>
    <t>AI02502</t>
  </si>
  <si>
    <t>Kubernetes, TensorFlow, Java, Python, Statistics</t>
  </si>
  <si>
    <t>AI02503</t>
  </si>
  <si>
    <t>PyTorch, Git, Data Visualization, Linux, Deep Learning</t>
  </si>
  <si>
    <t>AI02504</t>
  </si>
  <si>
    <t>Kubernetes, R, Data Visualization, Statistics, Scala</t>
  </si>
  <si>
    <t>AI02505</t>
  </si>
  <si>
    <t>Scala, SQL, Tableau, Spark</t>
  </si>
  <si>
    <t>AI02506</t>
  </si>
  <si>
    <t>Python, GCP, Data Visualization, Kubernetes</t>
  </si>
  <si>
    <t>AI02507</t>
  </si>
  <si>
    <t>Data Visualization, Hadoop, Kubernetes, Spark</t>
  </si>
  <si>
    <t>AI02508</t>
  </si>
  <si>
    <t>Git, Python, GCP, Computer Vision, TensorFlow</t>
  </si>
  <si>
    <t>AI02509</t>
  </si>
  <si>
    <t>Linux, Computer Vision, Git, Kubernetes, Scala</t>
  </si>
  <si>
    <t>AI02510</t>
  </si>
  <si>
    <t>Docker, Kubernetes, Hadoop, Scala</t>
  </si>
  <si>
    <t>AI02511</t>
  </si>
  <si>
    <t>AI02512</t>
  </si>
  <si>
    <t>Git, AWS, Statistics</t>
  </si>
  <si>
    <t>AI02513</t>
  </si>
  <si>
    <t>Scala, Python, AWS, Mathematics</t>
  </si>
  <si>
    <t>AI02514</t>
  </si>
  <si>
    <t>SQL, Computer Vision, AWS, PyTorch</t>
  </si>
  <si>
    <t>AI02515</t>
  </si>
  <si>
    <t>Data Visualization, Python, TensorFlow, Git, Docker</t>
  </si>
  <si>
    <t>AI02516</t>
  </si>
  <si>
    <t>Linux, Python, Deep Learning, Computer Vision</t>
  </si>
  <si>
    <t>AI02517</t>
  </si>
  <si>
    <t>PyTorch, Git, Tableau</t>
  </si>
  <si>
    <t>AI02518</t>
  </si>
  <si>
    <t>TensorFlow, NLP, SQL, R, Deep Learning</t>
  </si>
  <si>
    <t>AI02519</t>
  </si>
  <si>
    <t>Python, Git, Data Visualization, Docker, AWS</t>
  </si>
  <si>
    <t>AI02520</t>
  </si>
  <si>
    <t>R, AWS, Linux, Tableau</t>
  </si>
  <si>
    <t>AI02521</t>
  </si>
  <si>
    <t>Python, GCP, Spark, Deep Learning</t>
  </si>
  <si>
    <t>AI02522</t>
  </si>
  <si>
    <t>Linux, Statistics, Scala, Computer Vision</t>
  </si>
  <si>
    <t>AI02523</t>
  </si>
  <si>
    <t>NLP, Scala, TensorFlow, GCP</t>
  </si>
  <si>
    <t>AI02524</t>
  </si>
  <si>
    <t>Azure, Spark, Hadoop, Mathematics</t>
  </si>
  <si>
    <t>AI02525</t>
  </si>
  <si>
    <t>SQL, Mathematics, Git, Python</t>
  </si>
  <si>
    <t>AI02526</t>
  </si>
  <si>
    <t>Hadoop, Linux, Git</t>
  </si>
  <si>
    <t>AI02527</t>
  </si>
  <si>
    <t>Git, NLP, Scala, Statistics</t>
  </si>
  <si>
    <t>AI02528</t>
  </si>
  <si>
    <t>Hadoop, SQL, Kubernetes</t>
  </si>
  <si>
    <t>AI02529</t>
  </si>
  <si>
    <t>GCP, TensorFlow, Azure, Java, Python</t>
  </si>
  <si>
    <t>AI02530</t>
  </si>
  <si>
    <t>MLOps, TensorFlow, Deep Learning</t>
  </si>
  <si>
    <t>AI02531</t>
  </si>
  <si>
    <t>Python, SQL, Computer Vision</t>
  </si>
  <si>
    <t>AI02532</t>
  </si>
  <si>
    <t>Scala, Tableau, Spark, SQL, Data Visualization</t>
  </si>
  <si>
    <t>AI02533</t>
  </si>
  <si>
    <t>Java, Linux, Kubernetes</t>
  </si>
  <si>
    <t>AI02534</t>
  </si>
  <si>
    <t>TensorFlow, PyTorch, Hadoop, Mathematics</t>
  </si>
  <si>
    <t>AI02535</t>
  </si>
  <si>
    <t>Kubernetes, Python, Java</t>
  </si>
  <si>
    <t>AI02536</t>
  </si>
  <si>
    <t>PyTorch, SQL, Statistics, R, Azure</t>
  </si>
  <si>
    <t>AI02537</t>
  </si>
  <si>
    <t>PyTorch, Python, Kubernetes</t>
  </si>
  <si>
    <t>AI02538</t>
  </si>
  <si>
    <t>Kubernetes, PyTorch, Azure</t>
  </si>
  <si>
    <t>AI02539</t>
  </si>
  <si>
    <t>GCP, Docker, MLOps, SQL</t>
  </si>
  <si>
    <t>AI02540</t>
  </si>
  <si>
    <t>Git, Kubernetes, PyTorch</t>
  </si>
  <si>
    <t>AI02541</t>
  </si>
  <si>
    <t>Computer Vision, Scala, PyTorch, SQL, R</t>
  </si>
  <si>
    <t>AI02542</t>
  </si>
  <si>
    <t>Statistics, Java, PyTorch, Kubernetes, Linux</t>
  </si>
  <si>
    <t>AI02543</t>
  </si>
  <si>
    <t>Data Visualization, Scala, Mathematics, GCP, Kubernetes</t>
  </si>
  <si>
    <t>AI02544</t>
  </si>
  <si>
    <t>Statistics, Scala, Python, Java</t>
  </si>
  <si>
    <t>AI02545</t>
  </si>
  <si>
    <t>AI02546</t>
  </si>
  <si>
    <t>Docker, AWS, R, Scala</t>
  </si>
  <si>
    <t>AI02547</t>
  </si>
  <si>
    <t>Deep Learning, GCP, Java, Statistics</t>
  </si>
  <si>
    <t>AI02548</t>
  </si>
  <si>
    <t>Azure, TensorFlow, Docker</t>
  </si>
  <si>
    <t>AI02549</t>
  </si>
  <si>
    <t>Docker, Computer Vision, MLOps</t>
  </si>
  <si>
    <t>AI02550</t>
  </si>
  <si>
    <t>Data Visualization, PyTorch, NLP, Docker</t>
  </si>
  <si>
    <t>AI02551</t>
  </si>
  <si>
    <t>Azure, GCP, Python</t>
  </si>
  <si>
    <t>AI02552</t>
  </si>
  <si>
    <t>GCP, NLP, Python, Git</t>
  </si>
  <si>
    <t>AI02553</t>
  </si>
  <si>
    <t>AWS, GCP, TensorFlow</t>
  </si>
  <si>
    <t>AI02554</t>
  </si>
  <si>
    <t>Python, Git, AWS</t>
  </si>
  <si>
    <t>AI02555</t>
  </si>
  <si>
    <t>Hadoop, Python, GCP</t>
  </si>
  <si>
    <t>AI02556</t>
  </si>
  <si>
    <t>Tableau, Docker, Computer Vision, Scala</t>
  </si>
  <si>
    <t>AI02557</t>
  </si>
  <si>
    <t>Azure, Docker, SQL</t>
  </si>
  <si>
    <t>AI02558</t>
  </si>
  <si>
    <t>MLOps, Azure, Linux, Deep Learning, Python</t>
  </si>
  <si>
    <t>AI02559</t>
  </si>
  <si>
    <t>Computer Vision, NLP, Tableau, Hadoop, Scala</t>
  </si>
  <si>
    <t>AI02560</t>
  </si>
  <si>
    <t>Azure, Kubernetes, SQL, AWS, Git</t>
  </si>
  <si>
    <t>AI02561</t>
  </si>
  <si>
    <t>Hadoop, Azure, NLP, Mathematics, GCP</t>
  </si>
  <si>
    <t>AI02562</t>
  </si>
  <si>
    <t>Docker, NLP, Computer Vision, MLOps</t>
  </si>
  <si>
    <t>AI02563</t>
  </si>
  <si>
    <t>Python, Hadoop, R, MLOps, Tableau</t>
  </si>
  <si>
    <t>AI02564</t>
  </si>
  <si>
    <t>Tableau, Git, SQL, PyTorch, Python</t>
  </si>
  <si>
    <t>AI02565</t>
  </si>
  <si>
    <t>Python, Mathematics, Scala</t>
  </si>
  <si>
    <t>AI02566</t>
  </si>
  <si>
    <t>R, Statistics, Hadoop</t>
  </si>
  <si>
    <t>AI02567</t>
  </si>
  <si>
    <t>Docker, Deep Learning, Python, AWS</t>
  </si>
  <si>
    <t>AI02568</t>
  </si>
  <si>
    <t>AI02569</t>
  </si>
  <si>
    <t>GCP, Kubernetes, R</t>
  </si>
  <si>
    <t>AI02570</t>
  </si>
  <si>
    <t>Data Visualization, Deep Learning, Tableau, Java, Computer Vision</t>
  </si>
  <si>
    <t>AI02571</t>
  </si>
  <si>
    <t>Computer Vision, R, Statistics, SQL</t>
  </si>
  <si>
    <t>AI02572</t>
  </si>
  <si>
    <t>Docker, Kubernetes, Scala, MLOps, Java</t>
  </si>
  <si>
    <t>AI02573</t>
  </si>
  <si>
    <t>MLOps, Scala, Deep Learning, GCP, NLP</t>
  </si>
  <si>
    <t>AI02574</t>
  </si>
  <si>
    <t>AWS, Scala, Tableau, Deep Learning, Computer Vision</t>
  </si>
  <si>
    <t>AI02575</t>
  </si>
  <si>
    <t>SQL, Spark, PyTorch</t>
  </si>
  <si>
    <t>AI02576</t>
  </si>
  <si>
    <t>Tableau, PyTorch, Scala, Data Visualization</t>
  </si>
  <si>
    <t>AI02577</t>
  </si>
  <si>
    <t>Deep Learning, SQL, Mathematics, Azure</t>
  </si>
  <si>
    <t>AI02578</t>
  </si>
  <si>
    <t>Spark, Git, Tableau, Docker, Linux</t>
  </si>
  <si>
    <t>AI02579</t>
  </si>
  <si>
    <t>Deep Learning, Python, R, Mathematics, GCP</t>
  </si>
  <si>
    <t>AI02580</t>
  </si>
  <si>
    <t>Tableau, AWS, Java</t>
  </si>
  <si>
    <t>AI02581</t>
  </si>
  <si>
    <t>Scala, Java, Spark</t>
  </si>
  <si>
    <t>AI02582</t>
  </si>
  <si>
    <t>PyTorch, Deep Learning, NLP</t>
  </si>
  <si>
    <t>AI02583</t>
  </si>
  <si>
    <t>Hadoop, Kubernetes, Java</t>
  </si>
  <si>
    <t>AI02584</t>
  </si>
  <si>
    <t>Python, Docker, Hadoop, Linux, TensorFlow</t>
  </si>
  <si>
    <t>AI02585</t>
  </si>
  <si>
    <t>Kubernetes, Scala, Data Visualization, Git, Python</t>
  </si>
  <si>
    <t>AI02586</t>
  </si>
  <si>
    <t>Python, Spark, Tableau, Linux, TensorFlow</t>
  </si>
  <si>
    <t>AI02587</t>
  </si>
  <si>
    <t>Hadoop, Java, TensorFlow, Git, Python</t>
  </si>
  <si>
    <t>AI02588</t>
  </si>
  <si>
    <t>Java, Scala, Hadoop</t>
  </si>
  <si>
    <t>AI02589</t>
  </si>
  <si>
    <t>Python, AWS, Statistics, Linux</t>
  </si>
  <si>
    <t>AI02590</t>
  </si>
  <si>
    <t>Docker, Hadoop, Tableau, Computer Vision</t>
  </si>
  <si>
    <t>AI02591</t>
  </si>
  <si>
    <t>TensorFlow, Hadoop, Git, Linux, SQL</t>
  </si>
  <si>
    <t>AI02592</t>
  </si>
  <si>
    <t>Linux, Deep Learning, Kubernetes, Git, GCP</t>
  </si>
  <si>
    <t>AI02593</t>
  </si>
  <si>
    <t>Linux, SQL, NLP</t>
  </si>
  <si>
    <t>AI02594</t>
  </si>
  <si>
    <t>Kubernetes, Python, TensorFlow, AWS, Azure</t>
  </si>
  <si>
    <t>AI02595</t>
  </si>
  <si>
    <t>Mathematics, Docker, MLOps</t>
  </si>
  <si>
    <t>AI02596</t>
  </si>
  <si>
    <t>Python, TensorFlow, PyTorch, Hadoop, Scala</t>
  </si>
  <si>
    <t>AI02597</t>
  </si>
  <si>
    <t>Tableau, Git, R, Data Visualization</t>
  </si>
  <si>
    <t>AI02598</t>
  </si>
  <si>
    <t>Spark, Docker, Scala</t>
  </si>
  <si>
    <t>AI02599</t>
  </si>
  <si>
    <t>AI02600</t>
  </si>
  <si>
    <t>Tableau, Spark, Scala</t>
  </si>
  <si>
    <t>AI02601</t>
  </si>
  <si>
    <t>Java, Python, Hadoop, Azure</t>
  </si>
  <si>
    <t>AI02602</t>
  </si>
  <si>
    <t>Scala, Linux, Spark, Git</t>
  </si>
  <si>
    <t>AI02603</t>
  </si>
  <si>
    <t>Git, AWS, Tableau</t>
  </si>
  <si>
    <t>AI02604</t>
  </si>
  <si>
    <t>R, PyTorch, Mathematics</t>
  </si>
  <si>
    <t>AI02605</t>
  </si>
  <si>
    <t>PyTorch, SQL, GCP</t>
  </si>
  <si>
    <t>AI02606</t>
  </si>
  <si>
    <t>Deep Learning, Python, R, Statistics</t>
  </si>
  <si>
    <t>AI02607</t>
  </si>
  <si>
    <t>Azure, Deep Learning, Python, Tableau, Statistics</t>
  </si>
  <si>
    <t>AI02608</t>
  </si>
  <si>
    <t>PyTorch, TensorFlow, Linux, Python</t>
  </si>
  <si>
    <t>AI02609</t>
  </si>
  <si>
    <t>Spark, R, Python, Docker</t>
  </si>
  <si>
    <t>AI02610</t>
  </si>
  <si>
    <t>SQL, Git, Data Visualization</t>
  </si>
  <si>
    <t>AI02611</t>
  </si>
  <si>
    <t>Scala, Data Visualization, Java</t>
  </si>
  <si>
    <t>AI02612</t>
  </si>
  <si>
    <t>Python, Kubernetes, Computer Vision, Azure, TensorFlow</t>
  </si>
  <si>
    <t>AI02613</t>
  </si>
  <si>
    <t>GCP, Python, Deep Learning, PyTorch</t>
  </si>
  <si>
    <t>AI02614</t>
  </si>
  <si>
    <t>R, SQL, Java, Hadoop</t>
  </si>
  <si>
    <t>AI02615</t>
  </si>
  <si>
    <t>Java, Git, NLP, SQL</t>
  </si>
  <si>
    <t>AI02616</t>
  </si>
  <si>
    <t>Kubernetes, Python, MLOps, TensorFlow, Deep Learning</t>
  </si>
  <si>
    <t>AI02617</t>
  </si>
  <si>
    <t>SQL, Python, Deep Learning, TensorFlow</t>
  </si>
  <si>
    <t>AI02618</t>
  </si>
  <si>
    <t>Java, NLP, Azure</t>
  </si>
  <si>
    <t>AI02619</t>
  </si>
  <si>
    <t>Hadoop, Mathematics, R, Git, Python</t>
  </si>
  <si>
    <t>AI02620</t>
  </si>
  <si>
    <t>Docker, AWS, Data Visualization, MLOps</t>
  </si>
  <si>
    <t>AI02621</t>
  </si>
  <si>
    <t>SQL, NLP, Data Visualization</t>
  </si>
  <si>
    <t>AI02622</t>
  </si>
  <si>
    <t>Computer Vision, SQL, Hadoop, AWS</t>
  </si>
  <si>
    <t>AI02623</t>
  </si>
  <si>
    <t>Scala, GCP, Computer Vision, R, Tableau</t>
  </si>
  <si>
    <t>AI02624</t>
  </si>
  <si>
    <t>Computer Vision, Spark, Linux, GCP, Python</t>
  </si>
  <si>
    <t>AI02625</t>
  </si>
  <si>
    <t>Linux, Tableau, Deep Learning</t>
  </si>
  <si>
    <t>AI02626</t>
  </si>
  <si>
    <t>Kubernetes, R, Data Visualization</t>
  </si>
  <si>
    <t>AI02627</t>
  </si>
  <si>
    <t>TensorFlow, Linux, Scala, Statistics, Mathematics</t>
  </si>
  <si>
    <t>AI02628</t>
  </si>
  <si>
    <t>MLOps, GCP, Scala, PyTorch, Azure</t>
  </si>
  <si>
    <t>AI02629</t>
  </si>
  <si>
    <t>Mathematics, Data Visualization, TensorFlow, Kubernetes, GCP</t>
  </si>
  <si>
    <t>AI02630</t>
  </si>
  <si>
    <t>TensorFlow, GCP, Deep Learning, Docker</t>
  </si>
  <si>
    <t>AI02631</t>
  </si>
  <si>
    <t>R, Tableau, Linux, AWS</t>
  </si>
  <si>
    <t>AI02632</t>
  </si>
  <si>
    <t>Azure, Linux, Spark</t>
  </si>
  <si>
    <t>AI02633</t>
  </si>
  <si>
    <t>Data Visualization, GCP, PyTorch, Statistics</t>
  </si>
  <si>
    <t>AI02634</t>
  </si>
  <si>
    <t>SQL, Linux, Scala, AWS</t>
  </si>
  <si>
    <t>AI02635</t>
  </si>
  <si>
    <t>Hadoop, Scala, Computer Vision</t>
  </si>
  <si>
    <t>AI02636</t>
  </si>
  <si>
    <t>Git, Kubernetes, Scala, SQL, Data Visualization</t>
  </si>
  <si>
    <t>AI02637</t>
  </si>
  <si>
    <t>Kubernetes, Tableau, Azure, Hadoop</t>
  </si>
  <si>
    <t>AI02638</t>
  </si>
  <si>
    <t>Python, SQL, TensorFlow</t>
  </si>
  <si>
    <t>AI02639</t>
  </si>
  <si>
    <t>Data Visualization, Mathematics, PyTorch, Computer Vision</t>
  </si>
  <si>
    <t>AI02640</t>
  </si>
  <si>
    <t>R, TensorFlow, Spark, Docker</t>
  </si>
  <si>
    <t>AI02641</t>
  </si>
  <si>
    <t>Spark, NLP, R, AWS, Hadoop</t>
  </si>
  <si>
    <t>AI02642</t>
  </si>
  <si>
    <t>GCP, Python, Spark, TensorFlow, Statistics</t>
  </si>
  <si>
    <t>AI02643</t>
  </si>
  <si>
    <t>GCP, SQL, Scala, NLP</t>
  </si>
  <si>
    <t>AI02644</t>
  </si>
  <si>
    <t>AWS, Tableau, Linux, Data Visualization, Azure</t>
  </si>
  <si>
    <t>AI02645</t>
  </si>
  <si>
    <t>Azure, Linux, PyTorch</t>
  </si>
  <si>
    <t>AI02646</t>
  </si>
  <si>
    <t>Linux, R, Tableau, NLP</t>
  </si>
  <si>
    <t>AI02647</t>
  </si>
  <si>
    <t>PyTorch, SQL, Tableau</t>
  </si>
  <si>
    <t>AI02648</t>
  </si>
  <si>
    <t>Java, Python, Deep Learning, Azure</t>
  </si>
  <si>
    <t>AI02649</t>
  </si>
  <si>
    <t>NLP, Kubernetes, SQL</t>
  </si>
  <si>
    <t>AI02650</t>
  </si>
  <si>
    <t>Computer Vision, Spark, TensorFlow</t>
  </si>
  <si>
    <t>AI02651</t>
  </si>
  <si>
    <t>Java, MLOps, PyTorch, Hadoop, AWS</t>
  </si>
  <si>
    <t>AI02652</t>
  </si>
  <si>
    <t>Git, Data Visualization, Scala</t>
  </si>
  <si>
    <t>AI02653</t>
  </si>
  <si>
    <t>Java, MLOps, R, Computer Vision</t>
  </si>
  <si>
    <t>AI02654</t>
  </si>
  <si>
    <t>Git, Docker, NLP, Mathematics</t>
  </si>
  <si>
    <t>AI02655</t>
  </si>
  <si>
    <t>Linux, Java, Azure, Statistics, Python</t>
  </si>
  <si>
    <t>AI02656</t>
  </si>
  <si>
    <t>Git, R, Computer Vision</t>
  </si>
  <si>
    <t>AI02657</t>
  </si>
  <si>
    <t>NLP, Linux, Azure</t>
  </si>
  <si>
    <t>AI02658</t>
  </si>
  <si>
    <t>Java, R, Computer Vision, Git, GCP</t>
  </si>
  <si>
    <t>AI02659</t>
  </si>
  <si>
    <t>GCP, TensorFlow, Python, Linux</t>
  </si>
  <si>
    <t>AI02660</t>
  </si>
  <si>
    <t>Statistics, SQL, PyTorch, Data Visualization, Computer Vision</t>
  </si>
  <si>
    <t>AI02661</t>
  </si>
  <si>
    <t>Python, TensorFlow, NLP</t>
  </si>
  <si>
    <t>AI02662</t>
  </si>
  <si>
    <t>AWS, SQL, MLOps</t>
  </si>
  <si>
    <t>AI02663</t>
  </si>
  <si>
    <t>PyTorch, MLOps, Hadoop</t>
  </si>
  <si>
    <t>AI02664</t>
  </si>
  <si>
    <t>Mathematics, Python, MLOps, TensorFlow, Spark</t>
  </si>
  <si>
    <t>AI02665</t>
  </si>
  <si>
    <t>Azure, Python, Kubernetes, AWS</t>
  </si>
  <si>
    <t>AI02666</t>
  </si>
  <si>
    <t>Kubernetes, Python, Computer Vision, Git, Linux</t>
  </si>
  <si>
    <t>AI02667</t>
  </si>
  <si>
    <t>GCP, PyTorch, Python</t>
  </si>
  <si>
    <t>AI02668</t>
  </si>
  <si>
    <t>Mathematics, Git, Tableau</t>
  </si>
  <si>
    <t>AI02669</t>
  </si>
  <si>
    <t>Data Visualization, Docker, Python</t>
  </si>
  <si>
    <t>AI02670</t>
  </si>
  <si>
    <t>R, Mathematics, MLOps</t>
  </si>
  <si>
    <t>AI02671</t>
  </si>
  <si>
    <t>TensorFlow, Mathematics, Data Visualization</t>
  </si>
  <si>
    <t>AI02672</t>
  </si>
  <si>
    <t>SQL, Deep Learning, Spark</t>
  </si>
  <si>
    <t>AI02673</t>
  </si>
  <si>
    <t>Git, GCP, SQL, Docker</t>
  </si>
  <si>
    <t>AI02674</t>
  </si>
  <si>
    <t>Git, Python, MLOps, Deep Learning</t>
  </si>
  <si>
    <t>AI02675</t>
  </si>
  <si>
    <t>Linux, MLOps, Docker, Python, AWS</t>
  </si>
  <si>
    <t>AI02676</t>
  </si>
  <si>
    <t>Tableau, TensorFlow, Java, Hadoop, Scala</t>
  </si>
  <si>
    <t>AI02677</t>
  </si>
  <si>
    <t>Python, TensorFlow, Deep Learning</t>
  </si>
  <si>
    <t>AI02678</t>
  </si>
  <si>
    <t>PyTorch, Scala, AWS, Docker</t>
  </si>
  <si>
    <t>AI02679</t>
  </si>
  <si>
    <t>Deep Learning, Statistics, Kubernetes</t>
  </si>
  <si>
    <t>AI02680</t>
  </si>
  <si>
    <t>Hadoop, MLOps, SQL, Statistics</t>
  </si>
  <si>
    <t>AI02681</t>
  </si>
  <si>
    <t>Hadoop, SQL, AWS</t>
  </si>
  <si>
    <t>AI02682</t>
  </si>
  <si>
    <t>SQL, TensorFlow, Tableau, Computer Vision</t>
  </si>
  <si>
    <t>AI02683</t>
  </si>
  <si>
    <t>Tableau, Linux, Mathematics</t>
  </si>
  <si>
    <t>AI02684</t>
  </si>
  <si>
    <t>Git, Linux, Hadoop, Statistics, SQL</t>
  </si>
  <si>
    <t>AI02685</t>
  </si>
  <si>
    <t>Kubernetes, PyTorch, Git, GCP, SQL</t>
  </si>
  <si>
    <t>AI02686</t>
  </si>
  <si>
    <t>AI02687</t>
  </si>
  <si>
    <t>AWS, Git, Tableau, Deep Learning</t>
  </si>
  <si>
    <t>AI02688</t>
  </si>
  <si>
    <t>Tableau, Hadoop, PyTorch</t>
  </si>
  <si>
    <t>AI02689</t>
  </si>
  <si>
    <t>Python, Mathematics, Spark, Data Visualization, GCP</t>
  </si>
  <si>
    <t>AI02690</t>
  </si>
  <si>
    <t>AWS, Linux, Azure, Mathematics, Statistics</t>
  </si>
  <si>
    <t>AI02691</t>
  </si>
  <si>
    <t>R, NLP, Git</t>
  </si>
  <si>
    <t>AI02692</t>
  </si>
  <si>
    <t>Azure, Scala, NLP, Spark, GCP</t>
  </si>
  <si>
    <t>AI02693</t>
  </si>
  <si>
    <t>SQL, PyTorch, Scala, TensorFlow, R</t>
  </si>
  <si>
    <t>AI02694</t>
  </si>
  <si>
    <t>AI02695</t>
  </si>
  <si>
    <t>SQL, Hadoop, Kubernetes, Data Visualization, NLP</t>
  </si>
  <si>
    <t>AI02696</t>
  </si>
  <si>
    <t>Scala, Mathematics, Tableau</t>
  </si>
  <si>
    <t>AI02697</t>
  </si>
  <si>
    <t>PyTorch, SQL, NLP, Azure, Java</t>
  </si>
  <si>
    <t>AI02698</t>
  </si>
  <si>
    <t>GCP, Git, R, Kubernetes, Data Visualization</t>
  </si>
  <si>
    <t>AI02699</t>
  </si>
  <si>
    <t>Spark, Kubernetes, Statistics</t>
  </si>
  <si>
    <t>AI02700</t>
  </si>
  <si>
    <t>Java, Statistics, Kubernetes, SQL, Linux</t>
  </si>
  <si>
    <t>AI02701</t>
  </si>
  <si>
    <t>Tableau, Scala, TensorFlow, Deep Learning, AWS</t>
  </si>
  <si>
    <t>AI02702</t>
  </si>
  <si>
    <t>Python, Linux, Data Visualization</t>
  </si>
  <si>
    <t>AI02703</t>
  </si>
  <si>
    <t>Git, SQL, NLP</t>
  </si>
  <si>
    <t>AI02704</t>
  </si>
  <si>
    <t>PyTorch, Deep Learning, MLOps, AWS</t>
  </si>
  <si>
    <t>AI02705</t>
  </si>
  <si>
    <t>R, Computer Vision, Tableau, Git</t>
  </si>
  <si>
    <t>AI02706</t>
  </si>
  <si>
    <t>PyTorch, GCP, Spark, SQL</t>
  </si>
  <si>
    <t>AI02707</t>
  </si>
  <si>
    <t>Python, Scala, NLP, Deep Learning</t>
  </si>
  <si>
    <t>AI02708</t>
  </si>
  <si>
    <t>PyTorch, Spark, Kubernetes, SQL</t>
  </si>
  <si>
    <t>AI02709</t>
  </si>
  <si>
    <t>Kubernetes, Computer Vision, Java</t>
  </si>
  <si>
    <t>AI02710</t>
  </si>
  <si>
    <t>TensorFlow, MLOps, Python</t>
  </si>
  <si>
    <t>AI02711</t>
  </si>
  <si>
    <t>Scala, AWS, Python</t>
  </si>
  <si>
    <t>AI02712</t>
  </si>
  <si>
    <t>SQL, PyTorch, AWS, Deep Learning</t>
  </si>
  <si>
    <t>AI02713</t>
  </si>
  <si>
    <t>NLP, SQL, Mathematics, Git, Spark</t>
  </si>
  <si>
    <t>AI02714</t>
  </si>
  <si>
    <t>Linux, R, PyTorch, Scala, Hadoop</t>
  </si>
  <si>
    <t>AI02715</t>
  </si>
  <si>
    <t>Kubernetes, Tableau, TensorFlow</t>
  </si>
  <si>
    <t>AI02716</t>
  </si>
  <si>
    <t>AWS, Tableau, Python, Computer Vision</t>
  </si>
  <si>
    <t>AI02717</t>
  </si>
  <si>
    <t>Git, Linux, Tableau, Statistics, Azure</t>
  </si>
  <si>
    <t>AI02718</t>
  </si>
  <si>
    <t>AWS, Data Visualization, Mathematics, TensorFlow, Azure</t>
  </si>
  <si>
    <t>AI02719</t>
  </si>
  <si>
    <t>R, Java, Statistics, MLOps, AWS</t>
  </si>
  <si>
    <t>AI02720</t>
  </si>
  <si>
    <t>Python, Git, Mathematics</t>
  </si>
  <si>
    <t>AI02721</t>
  </si>
  <si>
    <t>Linux, Hadoop, NLP, Mathematics</t>
  </si>
  <si>
    <t>AI02722</t>
  </si>
  <si>
    <t>R, Java, Python, Data Visualization, TensorFlow</t>
  </si>
  <si>
    <t>AI02723</t>
  </si>
  <si>
    <t>GCP, Scala, Spark</t>
  </si>
  <si>
    <t>AI02724</t>
  </si>
  <si>
    <t>Kubernetes, Linux, Tableau, PyTorch</t>
  </si>
  <si>
    <t>AI02725</t>
  </si>
  <si>
    <t>Tableau, R, Statistics, Python</t>
  </si>
  <si>
    <t>AI02726</t>
  </si>
  <si>
    <t>R, MLOps, Linux, Hadoop, Python</t>
  </si>
  <si>
    <t>AI02727</t>
  </si>
  <si>
    <t>SQL, Deep Learning, Scala</t>
  </si>
  <si>
    <t>AI02728</t>
  </si>
  <si>
    <t>Java, Scala, Mathematics, Python, SQL</t>
  </si>
  <si>
    <t>AI02729</t>
  </si>
  <si>
    <t>Hadoop, Deep Learning, TensorFlow, Statistics, Python</t>
  </si>
  <si>
    <t>AI02730</t>
  </si>
  <si>
    <t>Python, MLOps, TensorFlow</t>
  </si>
  <si>
    <t>AI02731</t>
  </si>
  <si>
    <t>AWS, Mathematics, NLP, MLOps</t>
  </si>
  <si>
    <t>AI02732</t>
  </si>
  <si>
    <t>Tableau, Deep Learning, NLP, Python</t>
  </si>
  <si>
    <t>AI02733</t>
  </si>
  <si>
    <t>AWS, Hadoop, GCP, Mathematics</t>
  </si>
  <si>
    <t>AI02734</t>
  </si>
  <si>
    <t>AI02735</t>
  </si>
  <si>
    <t>MLOps, Tableau, Python</t>
  </si>
  <si>
    <t>AI02736</t>
  </si>
  <si>
    <t>SQL, Spark, Data Visualization, Python, Docker</t>
  </si>
  <si>
    <t>AI02737</t>
  </si>
  <si>
    <t>Data Visualization, Mathematics, Kubernetes, Statistics, Java</t>
  </si>
  <si>
    <t>AI02738</t>
  </si>
  <si>
    <t>Mathematics, Python, MLOps, Scala</t>
  </si>
  <si>
    <t>AI02739</t>
  </si>
  <si>
    <t>Python, Kubernetes, SQL, Deep Learning</t>
  </si>
  <si>
    <t>AI02740</t>
  </si>
  <si>
    <t>Mathematics, Java, Deep Learning, GCP</t>
  </si>
  <si>
    <t>AI02741</t>
  </si>
  <si>
    <t>SQL, Kubernetes, Tableau</t>
  </si>
  <si>
    <t>AI02742</t>
  </si>
  <si>
    <t>R, Statistics, Tableau, Mathematics</t>
  </si>
  <si>
    <t>AI02743</t>
  </si>
  <si>
    <t>Python, Kubernetes, NLP, Computer Vision</t>
  </si>
  <si>
    <t>AI02744</t>
  </si>
  <si>
    <t>Computer Vision, Deep Learning, TensorFlow</t>
  </si>
  <si>
    <t>AI02745</t>
  </si>
  <si>
    <t>MLOps, R, Scala, Azure</t>
  </si>
  <si>
    <t>AI02746</t>
  </si>
  <si>
    <t>GCP, R, Tableau, Kubernetes</t>
  </si>
  <si>
    <t>AI02747</t>
  </si>
  <si>
    <t>Kubernetes, Scala, Linux, GCP</t>
  </si>
  <si>
    <t>AI02748</t>
  </si>
  <si>
    <t>GCP, Hadoop, Deep Learning, Statistics, MLOps</t>
  </si>
  <si>
    <t>AI02749</t>
  </si>
  <si>
    <t>Computer Vision, TensorFlow, Deep Learning, Azure</t>
  </si>
  <si>
    <t>AI02750</t>
  </si>
  <si>
    <t>SQL, Python, Hadoop, Linux, Java</t>
  </si>
  <si>
    <t>AI02751</t>
  </si>
  <si>
    <t>PyTorch, MLOps, SQL</t>
  </si>
  <si>
    <t>AI02752</t>
  </si>
  <si>
    <t>Python, PyTorch, MLOps, Hadoop</t>
  </si>
  <si>
    <t>AI02753</t>
  </si>
  <si>
    <t>Deep Learning, Computer Vision, Python, SQL, Data Visualization</t>
  </si>
  <si>
    <t>AI02754</t>
  </si>
  <si>
    <t>PyTorch, GCP, Docker, Data Visualization</t>
  </si>
  <si>
    <t>AI02755</t>
  </si>
  <si>
    <t>MLOps, Git, R, SQL</t>
  </si>
  <si>
    <t>AI02756</t>
  </si>
  <si>
    <t>PyTorch, Scala, Kubernetes</t>
  </si>
  <si>
    <t>AI02757</t>
  </si>
  <si>
    <t>Python, Tableau, Spark</t>
  </si>
  <si>
    <t>AI02758</t>
  </si>
  <si>
    <t>Hadoop, Statistics, R, Mathematics, Git</t>
  </si>
  <si>
    <t>AI02759</t>
  </si>
  <si>
    <t>MLOps, Java, SQL</t>
  </si>
  <si>
    <t>AI02760</t>
  </si>
  <si>
    <t>AI02761</t>
  </si>
  <si>
    <t>Tableau, Deep Learning, Python, Data Visualization</t>
  </si>
  <si>
    <t>AI02762</t>
  </si>
  <si>
    <t>SQL, R, Statistics, Tableau</t>
  </si>
  <si>
    <t>AI02763</t>
  </si>
  <si>
    <t>Statistics, SQL, PyTorch</t>
  </si>
  <si>
    <t>AI02764</t>
  </si>
  <si>
    <t>GCP, Statistics, PyTorch</t>
  </si>
  <si>
    <t>AI02765</t>
  </si>
  <si>
    <t>Azure, Python, SQL</t>
  </si>
  <si>
    <t>AI02766</t>
  </si>
  <si>
    <t>R, SQL, AWS, Java</t>
  </si>
  <si>
    <t>AI02767</t>
  </si>
  <si>
    <t>Python, GCP, TensorFlow, Kubernetes, Hadoop</t>
  </si>
  <si>
    <t>AI02768</t>
  </si>
  <si>
    <t>AI02769</t>
  </si>
  <si>
    <t>Java, R, Statistics, SQL</t>
  </si>
  <si>
    <t>AI02770</t>
  </si>
  <si>
    <t>Java, Deep Learning, MLOps</t>
  </si>
  <si>
    <t>AI02771</t>
  </si>
  <si>
    <t>SQL, R, Computer Vision, Spark, Deep Learning</t>
  </si>
  <si>
    <t>AI02772</t>
  </si>
  <si>
    <t>Java, Python, MLOps</t>
  </si>
  <si>
    <t>AI02773</t>
  </si>
  <si>
    <t>Spark, NLP, MLOps</t>
  </si>
  <si>
    <t>AI02774</t>
  </si>
  <si>
    <t>SQL, PyTorch, Data Visualization, GCP</t>
  </si>
  <si>
    <t>AI02775</t>
  </si>
  <si>
    <t>AI02776</t>
  </si>
  <si>
    <t>Linux, Scala, Hadoop</t>
  </si>
  <si>
    <t>AI02777</t>
  </si>
  <si>
    <t>Java, Scala, Azure, Mathematics, AWS</t>
  </si>
  <si>
    <t>AI02778</t>
  </si>
  <si>
    <t>Java, Python, Statistics, Kubernetes, Scala</t>
  </si>
  <si>
    <t>AI02779</t>
  </si>
  <si>
    <t>Scala, Spark, Java, GCP, Python</t>
  </si>
  <si>
    <t>AI02780</t>
  </si>
  <si>
    <t>Kubernetes, Statistics, MLOps, Linux, Docker</t>
  </si>
  <si>
    <t>AI02781</t>
  </si>
  <si>
    <t>Python, Mathematics, Kubernetes</t>
  </si>
  <si>
    <t>AI02782</t>
  </si>
  <si>
    <t>TensorFlow, R, Computer Vision, Docker, Python</t>
  </si>
  <si>
    <t>AI02783</t>
  </si>
  <si>
    <t>Computer Vision, TensorFlow, Mathematics, SQL, Deep Learning</t>
  </si>
  <si>
    <t>AI02784</t>
  </si>
  <si>
    <t>AI02785</t>
  </si>
  <si>
    <t>Spark, Tableau, Python, TensorFlow, Computer Vision</t>
  </si>
  <si>
    <t>AI02786</t>
  </si>
  <si>
    <t>Git, Tableau, Python, PyTorch</t>
  </si>
  <si>
    <t>AI02787</t>
  </si>
  <si>
    <t>Mathematics, Hadoop, Java, TensorFlow, PyTorch</t>
  </si>
  <si>
    <t>AI02788</t>
  </si>
  <si>
    <t>TensorFlow, Python, Spark</t>
  </si>
  <si>
    <t>AI02789</t>
  </si>
  <si>
    <t>Computer Vision, Python, Linux, Scala, Mathematics</t>
  </si>
  <si>
    <t>AI02790</t>
  </si>
  <si>
    <t>Data Visualization, AWS, Kubernetes, SQL</t>
  </si>
  <si>
    <t>AI02791</t>
  </si>
  <si>
    <t>AI02792</t>
  </si>
  <si>
    <t>SQL, TensorFlow, Data Visualization, Docker, Mathematics</t>
  </si>
  <si>
    <t>AI02793</t>
  </si>
  <si>
    <t>SQL, GCP, Tableau</t>
  </si>
  <si>
    <t>AI02794</t>
  </si>
  <si>
    <t>Spark, Mathematics, MLOps</t>
  </si>
  <si>
    <t>AI02795</t>
  </si>
  <si>
    <t>Mathematics, Java, Azure, Statistics</t>
  </si>
  <si>
    <t>AI02796</t>
  </si>
  <si>
    <t>Hadoop, Git, Computer Vision, MLOps, TensorFlow</t>
  </si>
  <si>
    <t>AI02797</t>
  </si>
  <si>
    <t>SQL, PyTorch, Data Visualization</t>
  </si>
  <si>
    <t>AI02798</t>
  </si>
  <si>
    <t>Python, Scala, Data Visualization</t>
  </si>
  <si>
    <t>AI02799</t>
  </si>
  <si>
    <t>TensorFlow, SQL, Linux, Scala</t>
  </si>
  <si>
    <t>AI02800</t>
  </si>
  <si>
    <t>Statistics, MLOps, Deep Learning, Mathematics, Docker</t>
  </si>
  <si>
    <t>AI02801</t>
  </si>
  <si>
    <t>Linux, TensorFlow, Python</t>
  </si>
  <si>
    <t>AI02802</t>
  </si>
  <si>
    <t>Deep Learning, Python, Java, Data Visualization</t>
  </si>
  <si>
    <t>AI02803</t>
  </si>
  <si>
    <t>Kubernetes, Deep Learning, MLOps</t>
  </si>
  <si>
    <t>AI02804</t>
  </si>
  <si>
    <t>Git, Spark, SQL</t>
  </si>
  <si>
    <t>AI02805</t>
  </si>
  <si>
    <t>AI02806</t>
  </si>
  <si>
    <t>Scala, Java, Hadoop</t>
  </si>
  <si>
    <t>AI02807</t>
  </si>
  <si>
    <t>Scala, Docker, MLOps, Kubernetes, R</t>
  </si>
  <si>
    <t>AI02808</t>
  </si>
  <si>
    <t>AI02809</t>
  </si>
  <si>
    <t>GCP, Statistics, TensorFlow, Spark, PyTorch</t>
  </si>
  <si>
    <t>AI02810</t>
  </si>
  <si>
    <t>TensorFlow, SQL, Tableau, Java</t>
  </si>
  <si>
    <t>AI02811</t>
  </si>
  <si>
    <t>Docker, Computer Vision, Data Visualization</t>
  </si>
  <si>
    <t>AI02812</t>
  </si>
  <si>
    <t>SQL, Python, TensorFlow</t>
  </si>
  <si>
    <t>AI02813</t>
  </si>
  <si>
    <t>Python, R, Java, Git</t>
  </si>
  <si>
    <t>AI02814</t>
  </si>
  <si>
    <t>Data Visualization, SQL, Statistics</t>
  </si>
  <si>
    <t>AI02815</t>
  </si>
  <si>
    <t>AI02816</t>
  </si>
  <si>
    <t>Java, PyTorch, GCP</t>
  </si>
  <si>
    <t>AI02817</t>
  </si>
  <si>
    <t>AI02818</t>
  </si>
  <si>
    <t>Kubernetes, Python, Computer Vision, TensorFlow</t>
  </si>
  <si>
    <t>AI02819</t>
  </si>
  <si>
    <t>NLP, Scala, TensorFlow, Git</t>
  </si>
  <si>
    <t>AI02820</t>
  </si>
  <si>
    <t>Scala, Python, Deep Learning</t>
  </si>
  <si>
    <t>AI02821</t>
  </si>
  <si>
    <t>Python, TensorFlow, PyTorch, Linux, R</t>
  </si>
  <si>
    <t>AI02822</t>
  </si>
  <si>
    <t>Mathematics, Scala, Linux</t>
  </si>
  <si>
    <t>AI02823</t>
  </si>
  <si>
    <t>AWS, Hadoop, Data Visualization, Scala</t>
  </si>
  <si>
    <t>AI02824</t>
  </si>
  <si>
    <t>Hadoop, Git, Tableau, Statistics, Azure</t>
  </si>
  <si>
    <t>AI02825</t>
  </si>
  <si>
    <t>SQL, NLP, Kubernetes</t>
  </si>
  <si>
    <t>AI02826</t>
  </si>
  <si>
    <t>NLP, Docker, Data Visualization, MLOps</t>
  </si>
  <si>
    <t>AI02827</t>
  </si>
  <si>
    <t>PyTorch, Data Visualization, Linux, MLOps, AWS</t>
  </si>
  <si>
    <t>AI02828</t>
  </si>
  <si>
    <t>Python, Computer Vision, AWS, Scala</t>
  </si>
  <si>
    <t>AI02829</t>
  </si>
  <si>
    <t>Tableau, PyTorch, NLP, MLOps, Spark</t>
  </si>
  <si>
    <t>AI02830</t>
  </si>
  <si>
    <t>Git, Mathematics, SQL, Python, Statistics</t>
  </si>
  <si>
    <t>AI02831</t>
  </si>
  <si>
    <t>R, Python, Git</t>
  </si>
  <si>
    <t>AI02832</t>
  </si>
  <si>
    <t>GCP, Spark, Scala, TensorFlow</t>
  </si>
  <si>
    <t>AI02833</t>
  </si>
  <si>
    <t>Docker, Linux, Mathematics, Deep Learning</t>
  </si>
  <si>
    <t>AI02834</t>
  </si>
  <si>
    <t>Azure, SQL, PyTorch</t>
  </si>
  <si>
    <t>AI02835</t>
  </si>
  <si>
    <t>SQL, Kubernetes, Scala</t>
  </si>
  <si>
    <t>AI02836</t>
  </si>
  <si>
    <t>TensorFlow, Git, Python</t>
  </si>
  <si>
    <t>AI02837</t>
  </si>
  <si>
    <t>Kubernetes, Scala, MLOps, Tableau, NLP</t>
  </si>
  <si>
    <t>AI02838</t>
  </si>
  <si>
    <t>SQL, AWS, NLP, Python, TensorFlow</t>
  </si>
  <si>
    <t>AI02839</t>
  </si>
  <si>
    <t>MLOps, Deep Learning, Java</t>
  </si>
  <si>
    <t>AI02840</t>
  </si>
  <si>
    <t>AI02841</t>
  </si>
  <si>
    <t>Computer Vision, Scala, R, Statistics</t>
  </si>
  <si>
    <t>AI02842</t>
  </si>
  <si>
    <t>Tableau, Kubernetes, NLP</t>
  </si>
  <si>
    <t>AI02843</t>
  </si>
  <si>
    <t>Computer Vision, Azure, NLP, SQL, Linux</t>
  </si>
  <si>
    <t>AI02844</t>
  </si>
  <si>
    <t>Computer Vision, Kubernetes, NLP</t>
  </si>
  <si>
    <t>AI02845</t>
  </si>
  <si>
    <t>Scala, Hadoop, R</t>
  </si>
  <si>
    <t>AI02846</t>
  </si>
  <si>
    <t>Hadoop, Docker, Kubernetes, Computer Vision, Statistics</t>
  </si>
  <si>
    <t>AI02847</t>
  </si>
  <si>
    <t>MLOps, SQL, Python</t>
  </si>
  <si>
    <t>AI02848</t>
  </si>
  <si>
    <t>PyTorch, Scala, NLP</t>
  </si>
  <si>
    <t>AI02849</t>
  </si>
  <si>
    <t>Java, AWS, R</t>
  </si>
  <si>
    <t>AI02850</t>
  </si>
  <si>
    <t>Azure, Kubernetes, Computer Vision</t>
  </si>
  <si>
    <t>AI02851</t>
  </si>
  <si>
    <t>NLP, MLOps, Scala, GCP</t>
  </si>
  <si>
    <t>AI02852</t>
  </si>
  <si>
    <t>MLOps, Hadoop, Tableau</t>
  </si>
  <si>
    <t>AI02853</t>
  </si>
  <si>
    <t>Azure, Scala, Git, NLP</t>
  </si>
  <si>
    <t>AI02854</t>
  </si>
  <si>
    <t>SQL, GCP, PyTorch, Mathematics, TensorFlow</t>
  </si>
  <si>
    <t>AI02855</t>
  </si>
  <si>
    <t>Statistics, Scala, Linux</t>
  </si>
  <si>
    <t>AI02856</t>
  </si>
  <si>
    <t>Docker, GCP, Git, AWS, Azure</t>
  </si>
  <si>
    <t>AI02857</t>
  </si>
  <si>
    <t>Spark, SQL, NLP, R</t>
  </si>
  <si>
    <t>AI02858</t>
  </si>
  <si>
    <t>Git, SQL, Java, PyTorch</t>
  </si>
  <si>
    <t>AI02859</t>
  </si>
  <si>
    <t>AWS, SQL, Linux</t>
  </si>
  <si>
    <t>AI02860</t>
  </si>
  <si>
    <t>PyTorch, Azure, TensorFlow, Git</t>
  </si>
  <si>
    <t>AI02861</t>
  </si>
  <si>
    <t>Hadoop, TensorFlow, R</t>
  </si>
  <si>
    <t>AI02862</t>
  </si>
  <si>
    <t>Python, AWS, Tableau, Linux</t>
  </si>
  <si>
    <t>AI02863</t>
  </si>
  <si>
    <t>AWS, Python, Hadoop</t>
  </si>
  <si>
    <t>AI02864</t>
  </si>
  <si>
    <t>Hadoop, AWS, TensorFlow, MLOps, Python</t>
  </si>
  <si>
    <t>AI02865</t>
  </si>
  <si>
    <t>Hadoop, PyTorch, Data Visualization, Deep Learning</t>
  </si>
  <si>
    <t>AI02866</t>
  </si>
  <si>
    <t>Kubernetes, Linux, Python</t>
  </si>
  <si>
    <t>AI02867</t>
  </si>
  <si>
    <t>Git, Hadoop, PyTorch</t>
  </si>
  <si>
    <t>AI02868</t>
  </si>
  <si>
    <t>Statistics, Linux, Git</t>
  </si>
  <si>
    <t>AI02869</t>
  </si>
  <si>
    <t>Deep Learning, Scala, R</t>
  </si>
  <si>
    <t>AI02870</t>
  </si>
  <si>
    <t>Spark, AWS, Python, TensorFlow</t>
  </si>
  <si>
    <t>AI02871</t>
  </si>
  <si>
    <t>Java, Spark, Deep Learning</t>
  </si>
  <si>
    <t>AI02872</t>
  </si>
  <si>
    <t>Tableau, Scala, Python</t>
  </si>
  <si>
    <t>AI02873</t>
  </si>
  <si>
    <t>SQL, Python, Azure, Hadoop</t>
  </si>
  <si>
    <t>AI02874</t>
  </si>
  <si>
    <t>NLP, Linux, MLOps, Tableau</t>
  </si>
  <si>
    <t>AI02875</t>
  </si>
  <si>
    <t>TensorFlow, R, Git, PyTorch</t>
  </si>
  <si>
    <t>AI02876</t>
  </si>
  <si>
    <t>Scala, Kubernetes, Deep Learning</t>
  </si>
  <si>
    <t>AI02877</t>
  </si>
  <si>
    <t>Hadoop, Computer Vision, Data Visualization, Python, NLP</t>
  </si>
  <si>
    <t>AI02878</t>
  </si>
  <si>
    <t>Mathematics, PyTorch, AWS, R, Spark</t>
  </si>
  <si>
    <t>AI02879</t>
  </si>
  <si>
    <t>Computer Vision, Git, Linux</t>
  </si>
  <si>
    <t>AI02880</t>
  </si>
  <si>
    <t>Tableau, PyTorch, SQL, Azure, AWS</t>
  </si>
  <si>
    <t>AI02881</t>
  </si>
  <si>
    <t>SQL, Tableau, TensorFlow</t>
  </si>
  <si>
    <t>AI02882</t>
  </si>
  <si>
    <t>Scala, NLP, Java</t>
  </si>
  <si>
    <t>AI02883</t>
  </si>
  <si>
    <t>Linux, GCP, Mathematics, Git</t>
  </si>
  <si>
    <t>AI02884</t>
  </si>
  <si>
    <t>Python, TensorFlow, Tableau, MLOps, R</t>
  </si>
  <si>
    <t>AI02885</t>
  </si>
  <si>
    <t>Scala, Mathematics, Deep Learning, MLOps, Java</t>
  </si>
  <si>
    <t>AI02886</t>
  </si>
  <si>
    <t>Computer Vision, MLOps, AWS, Tableau, Spark</t>
  </si>
  <si>
    <t>AI02887</t>
  </si>
  <si>
    <t>PyTorch, SQL, GCP, Linux</t>
  </si>
  <si>
    <t>AI02888</t>
  </si>
  <si>
    <t>Azure, Linux, R, Deep Learning</t>
  </si>
  <si>
    <t>AI02889</t>
  </si>
  <si>
    <t>Deep Learning, SQL, Computer Vision, TensorFlow, Tableau</t>
  </si>
  <si>
    <t>AI02890</t>
  </si>
  <si>
    <t>Kubernetes, Data Visualization, PyTorch, Spark, Linux</t>
  </si>
  <si>
    <t>AI02891</t>
  </si>
  <si>
    <t>Java, Scala, Mathematics, Kubernetes</t>
  </si>
  <si>
    <t>AI02892</t>
  </si>
  <si>
    <t>AWS, SQL, Data Visualization, NLP</t>
  </si>
  <si>
    <t>AI02893</t>
  </si>
  <si>
    <t>SQL, Tableau, Kubernetes, Python, Data Visualization</t>
  </si>
  <si>
    <t>AI02894</t>
  </si>
  <si>
    <t>Java, PyTorch, Linux, TensorFlow</t>
  </si>
  <si>
    <t>AI02895</t>
  </si>
  <si>
    <t>AWS, SQL, Statistics</t>
  </si>
  <si>
    <t>AI02896</t>
  </si>
  <si>
    <t>Hadoop, Python, Tableau</t>
  </si>
  <si>
    <t>AI02897</t>
  </si>
  <si>
    <t>Spark, PyTorch, SQL</t>
  </si>
  <si>
    <t>AI02898</t>
  </si>
  <si>
    <t>Linux, Docker, Kubernetes, Computer Vision</t>
  </si>
  <si>
    <t>AI02899</t>
  </si>
  <si>
    <t>Deep Learning, Statistics, Git, Java</t>
  </si>
  <si>
    <t>AI02900</t>
  </si>
  <si>
    <t>SQL, Scala, Tableau, Docker</t>
  </si>
  <si>
    <t>AI02901</t>
  </si>
  <si>
    <t>Docker, Mathematics, Data Visualization, MLOps, Git</t>
  </si>
  <si>
    <t>AI02902</t>
  </si>
  <si>
    <t>Linux, PyTorch, MLOps</t>
  </si>
  <si>
    <t>AI02903</t>
  </si>
  <si>
    <t>Deep Learning, Python, NLP, GCP, MLOps</t>
  </si>
  <si>
    <t>AI02904</t>
  </si>
  <si>
    <t>GCP, Docker, Kubernetes, MLOps</t>
  </si>
  <si>
    <t>AI02905</t>
  </si>
  <si>
    <t>Hadoop, R, SQL, Data Visualization</t>
  </si>
  <si>
    <t>AI02906</t>
  </si>
  <si>
    <t>Statistics, Java, Computer Vision</t>
  </si>
  <si>
    <t>AI02907</t>
  </si>
  <si>
    <t>AWS, Azure, Java</t>
  </si>
  <si>
    <t>AI02908</t>
  </si>
  <si>
    <t>Linux, Tableau, MLOps, Data Visualization</t>
  </si>
  <si>
    <t>AI02909</t>
  </si>
  <si>
    <t>Python, Scala, Deep Learning</t>
  </si>
  <si>
    <t>AI02910</t>
  </si>
  <si>
    <t>AI02911</t>
  </si>
  <si>
    <t>Mathematics, SQL, NLP, Spark, Python</t>
  </si>
  <si>
    <t>AI02912</t>
  </si>
  <si>
    <t>R, TensorFlow, Tableau, Spark, Kubernetes</t>
  </si>
  <si>
    <t>AI02913</t>
  </si>
  <si>
    <t>R, Python, Data Visualization</t>
  </si>
  <si>
    <t>AI02914</t>
  </si>
  <si>
    <t>Scala, Deep Learning, Kubernetes, Python</t>
  </si>
  <si>
    <t>AI02915</t>
  </si>
  <si>
    <t>TensorFlow, R, NLP, Azure</t>
  </si>
  <si>
    <t>AI02916</t>
  </si>
  <si>
    <t>Statistics, Git, Scala, Data Visualization, Spark</t>
  </si>
  <si>
    <t>AI02917</t>
  </si>
  <si>
    <t>Python, PyTorch, SQL</t>
  </si>
  <si>
    <t>AI02918</t>
  </si>
  <si>
    <t>Git, Scala, Tableau, Hadoop, R</t>
  </si>
  <si>
    <t>AI02919</t>
  </si>
  <si>
    <t>Python, Spark, Deep Learning, Linux, TensorFlow</t>
  </si>
  <si>
    <t>AI02920</t>
  </si>
  <si>
    <t>MLOps, Docker, Kubernetes</t>
  </si>
  <si>
    <t>AI02921</t>
  </si>
  <si>
    <t>Python, Linux, TensorFlow, PyTorch, Deep Learning</t>
  </si>
  <si>
    <t>AI02922</t>
  </si>
  <si>
    <t>AI02923</t>
  </si>
  <si>
    <t>AI02924</t>
  </si>
  <si>
    <t>Java, R, SQL, Azure, PyTorch</t>
  </si>
  <si>
    <t>AI02925</t>
  </si>
  <si>
    <t>Data Visualization, GCP, PyTorch, Git</t>
  </si>
  <si>
    <t>AI02926</t>
  </si>
  <si>
    <t>AI02927</t>
  </si>
  <si>
    <t>SQL, Scala, Git, AWS, Computer Vision</t>
  </si>
  <si>
    <t>AI02928</t>
  </si>
  <si>
    <t>Azure, GCP, Linux</t>
  </si>
  <si>
    <t>AI02929</t>
  </si>
  <si>
    <t>Java, Tableau, SQL, Deep Learning, Mathematics</t>
  </si>
  <si>
    <t>AI02930</t>
  </si>
  <si>
    <t>Tableau, SQL, Kubernetes, Linux</t>
  </si>
  <si>
    <t>AI02931</t>
  </si>
  <si>
    <t>Java, R, Docker, SQL, GCP</t>
  </si>
  <si>
    <t>AI02932</t>
  </si>
  <si>
    <t>Kubernetes, Linux, Data Visualization, MLOps</t>
  </si>
  <si>
    <t>AI02933</t>
  </si>
  <si>
    <t>TensorFlow, Git, MLOps, Data Visualization, Java</t>
  </si>
  <si>
    <t>AI02934</t>
  </si>
  <si>
    <t>Azure, PyTorch, Deep Learning, Kubernetes</t>
  </si>
  <si>
    <t>AI02935</t>
  </si>
  <si>
    <t>Git, Hadoop, SQL, Deep Learning, Azure</t>
  </si>
  <si>
    <t>AI02936</t>
  </si>
  <si>
    <t>Python, Mathematics, MLOps, Scala, AWS</t>
  </si>
  <si>
    <t>AI02937</t>
  </si>
  <si>
    <t>Hadoop, SQL, Tableau</t>
  </si>
  <si>
    <t>AI02938</t>
  </si>
  <si>
    <t>Kubernetes, GCP, Computer Vision, Mathematics</t>
  </si>
  <si>
    <t>AI02939</t>
  </si>
  <si>
    <t>Hadoop, SQL, Mathematics</t>
  </si>
  <si>
    <t>AI02940</t>
  </si>
  <si>
    <t>Azure, PyTorch, Tableau, Spark, Statistics</t>
  </si>
  <si>
    <t>AI02941</t>
  </si>
  <si>
    <t>SQL, Git, MLOps, PyTorch, Python</t>
  </si>
  <si>
    <t>AI02942</t>
  </si>
  <si>
    <t>Kubernetes, Java, Docker, AWS</t>
  </si>
  <si>
    <t>AI02943</t>
  </si>
  <si>
    <t>GCP, Computer Vision, MLOps, Python</t>
  </si>
  <si>
    <t>AI02944</t>
  </si>
  <si>
    <t>Tableau, TensorFlow, Linux, NLP, Java</t>
  </si>
  <si>
    <t>AI02945</t>
  </si>
  <si>
    <t>SQL, Kubernetes, Java, R</t>
  </si>
  <si>
    <t>AI02946</t>
  </si>
  <si>
    <t>Kubernetes, SQL, Tableau, Statistics, PyTorch</t>
  </si>
  <si>
    <t>AI02947</t>
  </si>
  <si>
    <t>Python, R, Spark, Scala, Deep Learning</t>
  </si>
  <si>
    <t>AI02948</t>
  </si>
  <si>
    <t>Scala, MLOps, GCP, TensorFlow, Java</t>
  </si>
  <si>
    <t>AI02949</t>
  </si>
  <si>
    <t>Python, Computer Vision, Kubernetes</t>
  </si>
  <si>
    <t>AI02950</t>
  </si>
  <si>
    <t>Kubernetes, Scala, Linux, Statistics, R</t>
  </si>
  <si>
    <t>AI02951</t>
  </si>
  <si>
    <t>Scala, Spark, Hadoop, Python</t>
  </si>
  <si>
    <t>AI02952</t>
  </si>
  <si>
    <t>Java, AWS, Git</t>
  </si>
  <si>
    <t>AI02953</t>
  </si>
  <si>
    <t>Azure, Git, Scala, R</t>
  </si>
  <si>
    <t>AI02954</t>
  </si>
  <si>
    <t>Scala, Computer Vision, NLP</t>
  </si>
  <si>
    <t>AI02955</t>
  </si>
  <si>
    <t>Statistics, Kubernetes, Computer Vision, AWS</t>
  </si>
  <si>
    <t>AI02956</t>
  </si>
  <si>
    <t>Spark, Kubernetes, SQL, Deep Learning</t>
  </si>
  <si>
    <t>AI02957</t>
  </si>
  <si>
    <t>AI02958</t>
  </si>
  <si>
    <t>R, TensorFlow, Hadoop, AWS, Docker</t>
  </si>
  <si>
    <t>AI02959</t>
  </si>
  <si>
    <t>GCP, Python, Tableau, TensorFlow</t>
  </si>
  <si>
    <t>AI02960</t>
  </si>
  <si>
    <t>Tableau, Computer Vision, GCP</t>
  </si>
  <si>
    <t>AI02961</t>
  </si>
  <si>
    <t>MLOps, TensorFlow, Python, SQL, AWS</t>
  </si>
  <si>
    <t>AI02962</t>
  </si>
  <si>
    <t>Statistics, TensorFlow, Hadoop, GCP</t>
  </si>
  <si>
    <t>AI02963</t>
  </si>
  <si>
    <t>Linux, Hadoop, NLP, SQL, Data Visualization</t>
  </si>
  <si>
    <t>AI02964</t>
  </si>
  <si>
    <t>Computer Vision, Deep Learning, Azure</t>
  </si>
  <si>
    <t>AI02965</t>
  </si>
  <si>
    <t>Python, Docker, MLOps, Java, TensorFlow</t>
  </si>
  <si>
    <t>AI02966</t>
  </si>
  <si>
    <t>Kubernetes, Python, Tableau, Linux</t>
  </si>
  <si>
    <t>AI02967</t>
  </si>
  <si>
    <t>Docker, Computer Vision, Spark</t>
  </si>
  <si>
    <t>AI02968</t>
  </si>
  <si>
    <t>TensorFlow, Deep Learning, Hadoop, Azure, MLOps</t>
  </si>
  <si>
    <t>AI02969</t>
  </si>
  <si>
    <t>Spark, Scala, Statistics, Java, GCP</t>
  </si>
  <si>
    <t>AI02970</t>
  </si>
  <si>
    <t>Java, Docker, GCP</t>
  </si>
  <si>
    <t>AI02971</t>
  </si>
  <si>
    <t>NLP, Azure, GCP</t>
  </si>
  <si>
    <t>AI02972</t>
  </si>
  <si>
    <t>AWS, Java, Git, Tableau, R</t>
  </si>
  <si>
    <t>AI02973</t>
  </si>
  <si>
    <t>Git, Azure, Python, Computer Vision</t>
  </si>
  <si>
    <t>AI02974</t>
  </si>
  <si>
    <t>AI02975</t>
  </si>
  <si>
    <t>Linux, Tableau, Python, TensorFlow, Docker</t>
  </si>
  <si>
    <t>AI02976</t>
  </si>
  <si>
    <t>Azure, GCP, Computer Vision, Data Visualization</t>
  </si>
  <si>
    <t>AI02977</t>
  </si>
  <si>
    <t>Linux, Docker, TensorFlow, Git</t>
  </si>
  <si>
    <t>AI02978</t>
  </si>
  <si>
    <t>R, Python, Computer Vision</t>
  </si>
  <si>
    <t>AI02979</t>
  </si>
  <si>
    <t>R, Hadoop, Deep Learning, Mathematics, SQL</t>
  </si>
  <si>
    <t>AI02980</t>
  </si>
  <si>
    <t>Data Visualization, Linux, Python, Hadoop</t>
  </si>
  <si>
    <t>AI02981</t>
  </si>
  <si>
    <t>Python, SQL, Kubernetes, R, TensorFlow</t>
  </si>
  <si>
    <t>AI02982</t>
  </si>
  <si>
    <t>AWS, PyTorch, Statistics, NLP</t>
  </si>
  <si>
    <t>AI02983</t>
  </si>
  <si>
    <t>Kubernetes, Scala, R</t>
  </si>
  <si>
    <t>AI02984</t>
  </si>
  <si>
    <t>Scala, Azure, Java</t>
  </si>
  <si>
    <t>AI02985</t>
  </si>
  <si>
    <t>Tableau, Statistics, Git, Linux</t>
  </si>
  <si>
    <t>AI02986</t>
  </si>
  <si>
    <t>SQL, Scala, MLOps, Python</t>
  </si>
  <si>
    <t>AI02987</t>
  </si>
  <si>
    <t>Linux, GCP, Tableau, Computer Vision</t>
  </si>
  <si>
    <t>AI02988</t>
  </si>
  <si>
    <t>Docker, Spark, Hadoop, Mathematics</t>
  </si>
  <si>
    <t>AI02989</t>
  </si>
  <si>
    <t>AI02990</t>
  </si>
  <si>
    <t>Hadoop, MLOps, Docker, Data Visualization</t>
  </si>
  <si>
    <t>AI02991</t>
  </si>
  <si>
    <t>SQL, Mathematics, PyTorch</t>
  </si>
  <si>
    <t>AI02992</t>
  </si>
  <si>
    <t>Spark, SQL, Deep Learning, Hadoop, Data Visualization</t>
  </si>
  <si>
    <t>AI02993</t>
  </si>
  <si>
    <t>Mathematics, PyTorch, Java, TensorFlow, Linux</t>
  </si>
  <si>
    <t>AI02994</t>
  </si>
  <si>
    <t>Linux, GCP, Azure, Scala, Git</t>
  </si>
  <si>
    <t>AI02995</t>
  </si>
  <si>
    <t>Hadoop, MLOps, Python, TensorFlow</t>
  </si>
  <si>
    <t>AI02996</t>
  </si>
  <si>
    <t>GCP, Spark, Data Visualization, NLP</t>
  </si>
  <si>
    <t>AI02997</t>
  </si>
  <si>
    <t>Docker, Kubernetes, AWS</t>
  </si>
  <si>
    <t>AI02998</t>
  </si>
  <si>
    <t>Java, Tableau, R, Python</t>
  </si>
  <si>
    <t>AI02999</t>
  </si>
  <si>
    <t>Statistics, Computer Vision, R</t>
  </si>
  <si>
    <t>AI03000</t>
  </si>
  <si>
    <t>Linux, R, TensorFlow, NLP, Statistics</t>
  </si>
  <si>
    <t>AI03001</t>
  </si>
  <si>
    <t>Python, Hadoop, Tableau, R</t>
  </si>
  <si>
    <t>AI03002</t>
  </si>
  <si>
    <t>Tableau, Python, Java</t>
  </si>
  <si>
    <t>AI03003</t>
  </si>
  <si>
    <t>Statistics, MLOps, Deep Learning, TensorFlow</t>
  </si>
  <si>
    <t>AI03004</t>
  </si>
  <si>
    <t>SQL, Linux, Kubernetes, Python</t>
  </si>
  <si>
    <t>AI03005</t>
  </si>
  <si>
    <t>Python, Scala, Mathematics, R, Java</t>
  </si>
  <si>
    <t>AI03006</t>
  </si>
  <si>
    <t>R, Data Visualization, Scala</t>
  </si>
  <si>
    <t>AI03007</t>
  </si>
  <si>
    <t>Kubernetes, Scala, SQL, PyTorch, TensorFlow</t>
  </si>
  <si>
    <t>AI03008</t>
  </si>
  <si>
    <t>AWS, Spark, Kubernetes, Scala</t>
  </si>
  <si>
    <t>AI03009</t>
  </si>
  <si>
    <t>Git, PyTorch, NLP, Tableau, Docker</t>
  </si>
  <si>
    <t>AI03010</t>
  </si>
  <si>
    <t>TensorFlow, Docker, Tableau</t>
  </si>
  <si>
    <t>AI03011</t>
  </si>
  <si>
    <t>Azure, GCP, Python, Deep Learning, Linux</t>
  </si>
  <si>
    <t>AI03012</t>
  </si>
  <si>
    <t>Statistics, Python, Kubernetes, Tableau, Azure</t>
  </si>
  <si>
    <t>AI03013</t>
  </si>
  <si>
    <t>PyTorch, SQL, Kubernetes, Mathematics, Hadoop</t>
  </si>
  <si>
    <t>AI03014</t>
  </si>
  <si>
    <t>Java, Scala, AWS, NLP</t>
  </si>
  <si>
    <t>AI03015</t>
  </si>
  <si>
    <t>PyTorch, TensorFlow, GCP</t>
  </si>
  <si>
    <t>AI03016</t>
  </si>
  <si>
    <t>R, Git, NLP, GCP, Docker</t>
  </si>
  <si>
    <t>AI03017</t>
  </si>
  <si>
    <t>MLOps, GCP, Docker</t>
  </si>
  <si>
    <t>AI03018</t>
  </si>
  <si>
    <t>Python, Spark, MLOps</t>
  </si>
  <si>
    <t>AI03019</t>
  </si>
  <si>
    <t>PyTorch, MLOps, R</t>
  </si>
  <si>
    <t>AI03020</t>
  </si>
  <si>
    <t>Spark, R, MLOps, AWS</t>
  </si>
  <si>
    <t>AI03021</t>
  </si>
  <si>
    <t>PyTorch, Kubernetes, TensorFlow, Java</t>
  </si>
  <si>
    <t>AI03022</t>
  </si>
  <si>
    <t>AWS, Git, Python, Spark, NLP</t>
  </si>
  <si>
    <t>AI03023</t>
  </si>
  <si>
    <t>Linux, Azure, Hadoop</t>
  </si>
  <si>
    <t>AI03024</t>
  </si>
  <si>
    <t>NLP, Hadoop, Statistics, Linux</t>
  </si>
  <si>
    <t>AI03025</t>
  </si>
  <si>
    <t>AI03026</t>
  </si>
  <si>
    <t>Java, Tableau, SQL</t>
  </si>
  <si>
    <t>AI03027</t>
  </si>
  <si>
    <t>AWS, GCP, SQL, TensorFlow, Tableau</t>
  </si>
  <si>
    <t>AI03028</t>
  </si>
  <si>
    <t>Deep Learning, Hadoop, Azure</t>
  </si>
  <si>
    <t>AI03029</t>
  </si>
  <si>
    <t>Hadoop, Linux, GCP, NLP</t>
  </si>
  <si>
    <t>AI03030</t>
  </si>
  <si>
    <t>Deep Learning, Python, TensorFlow, MLOps</t>
  </si>
  <si>
    <t>AI03031</t>
  </si>
  <si>
    <t>GCP, Scala, Java</t>
  </si>
  <si>
    <t>AI03032</t>
  </si>
  <si>
    <t>Java, GCP, Git, SQL</t>
  </si>
  <si>
    <t>AI03033</t>
  </si>
  <si>
    <t>Python, Spark, PyTorch, Linux, Docker</t>
  </si>
  <si>
    <t>AI03034</t>
  </si>
  <si>
    <t>Git, GCP, Hadoop, NLP</t>
  </si>
  <si>
    <t>AI03035</t>
  </si>
  <si>
    <t>Spark, Python, SQL</t>
  </si>
  <si>
    <t>AI03036</t>
  </si>
  <si>
    <t>AWS, Kubernetes, Python, Scala, Mathematics</t>
  </si>
  <si>
    <t>AI03037</t>
  </si>
  <si>
    <t>NLP, Computer Vision, MLOps, Azure</t>
  </si>
  <si>
    <t>AI03038</t>
  </si>
  <si>
    <t>PyTorch, Docker, Computer Vision, Kubernetes</t>
  </si>
  <si>
    <t>AI03039</t>
  </si>
  <si>
    <t>AI03040</t>
  </si>
  <si>
    <t>Hadoop, Kubernetes, Python</t>
  </si>
  <si>
    <t>AI03041</t>
  </si>
  <si>
    <t>Azure, Scala, NLP, TensorFlow, PyTorch</t>
  </si>
  <si>
    <t>AI03042</t>
  </si>
  <si>
    <t>Docker, Java, Statistics, TensorFlow, NLP</t>
  </si>
  <si>
    <t>AI03043</t>
  </si>
  <si>
    <t>Java, Azure, Computer Vision, MLOps</t>
  </si>
  <si>
    <t>AI03044</t>
  </si>
  <si>
    <t>AI03045</t>
  </si>
  <si>
    <t>Git, Python, MLOps</t>
  </si>
  <si>
    <t>AI03046</t>
  </si>
  <si>
    <t>Git, Hadoop, Python</t>
  </si>
  <si>
    <t>AI03047</t>
  </si>
  <si>
    <t>Spark, Java, Kubernetes, PyTorch, Hadoop</t>
  </si>
  <si>
    <t>AI03048</t>
  </si>
  <si>
    <t>Git, Linux, Hadoop, GCP, MLOps</t>
  </si>
  <si>
    <t>AI03049</t>
  </si>
  <si>
    <t>Kubernetes, Scala, GCP, Deep Learning</t>
  </si>
  <si>
    <t>AI03050</t>
  </si>
  <si>
    <t>Kubernetes, R, GCP, Git, Azure</t>
  </si>
  <si>
    <t>AI03051</t>
  </si>
  <si>
    <t>SQL, GCP, PyTorch</t>
  </si>
  <si>
    <t>AI03052</t>
  </si>
  <si>
    <t>Hadoop, GCP, SQL, Deep Learning, Git</t>
  </si>
  <si>
    <t>AI03053</t>
  </si>
  <si>
    <t>AI03054</t>
  </si>
  <si>
    <t>Data Visualization, Statistics, AWS, Computer Vision</t>
  </si>
  <si>
    <t>AI03055</t>
  </si>
  <si>
    <t>TensorFlow, Linux, SQL</t>
  </si>
  <si>
    <t>AI03056</t>
  </si>
  <si>
    <t>Hadoop, Git, NLP, Spark</t>
  </si>
  <si>
    <t>AI03057</t>
  </si>
  <si>
    <t>Data Visualization, Spark, Deep Learning</t>
  </si>
  <si>
    <t>AI03058</t>
  </si>
  <si>
    <t>Java, PyTorch, AWS, Docker, R</t>
  </si>
  <si>
    <t>AI03059</t>
  </si>
  <si>
    <t>Linux, MLOps, SQL</t>
  </si>
  <si>
    <t>AI03060</t>
  </si>
  <si>
    <t>Azure, Python, MLOps, Statistics</t>
  </si>
  <si>
    <t>AI03061</t>
  </si>
  <si>
    <t>Azure, Statistics, Python, Hadoop</t>
  </si>
  <si>
    <t>AI03062</t>
  </si>
  <si>
    <t>R, Hadoop, AWS</t>
  </si>
  <si>
    <t>AI03063</t>
  </si>
  <si>
    <t>Docker, NLP, Spark</t>
  </si>
  <si>
    <t>AI03064</t>
  </si>
  <si>
    <t>NLP, Linux, GCP, Statistics</t>
  </si>
  <si>
    <t>AI03065</t>
  </si>
  <si>
    <t>Python, SQL, MLOps</t>
  </si>
  <si>
    <t>AI03066</t>
  </si>
  <si>
    <t>AI03067</t>
  </si>
  <si>
    <t>Mathematics, Kubernetes, Tableau</t>
  </si>
  <si>
    <t>AI03068</t>
  </si>
  <si>
    <t>Python, GCP, Java, Linux, Spark</t>
  </si>
  <si>
    <t>AI03069</t>
  </si>
  <si>
    <t>MLOps, TensorFlow, PyTorch</t>
  </si>
  <si>
    <t>AI03070</t>
  </si>
  <si>
    <t>SQL, Computer Vision, Python, Spark</t>
  </si>
  <si>
    <t>AI03071</t>
  </si>
  <si>
    <t>PyTorch, Scala, Azure</t>
  </si>
  <si>
    <t>AI03072</t>
  </si>
  <si>
    <t>MLOps, R, Docker</t>
  </si>
  <si>
    <t>AI03073</t>
  </si>
  <si>
    <t>R, TensorFlow, Kubernetes</t>
  </si>
  <si>
    <t>AI03074</t>
  </si>
  <si>
    <t>Java, Tableau, NLP, Kubernetes, Azure</t>
  </si>
  <si>
    <t>AI03075</t>
  </si>
  <si>
    <t>Git, Kubernetes, Linux, SQL, GCP</t>
  </si>
  <si>
    <t>AI03076</t>
  </si>
  <si>
    <t>GCP, Mathematics, Hadoop, Docker, Python</t>
  </si>
  <si>
    <t>AI03077</t>
  </si>
  <si>
    <t>Python, Azure, Deep Learning, SQL</t>
  </si>
  <si>
    <t>AI03078</t>
  </si>
  <si>
    <t>Docker, Kubernetes, Statistics</t>
  </si>
  <si>
    <t>AI03079</t>
  </si>
  <si>
    <t>Python, TensorFlow, GCP</t>
  </si>
  <si>
    <t>AI03080</t>
  </si>
  <si>
    <t>Python, Data Visualization, MLOps, SQL, Mathematics</t>
  </si>
  <si>
    <t>AI03081</t>
  </si>
  <si>
    <t>TensorFlow, Kubernetes, Tableau, GCP, Docker</t>
  </si>
  <si>
    <t>AI03082</t>
  </si>
  <si>
    <t>Docker, Azure, Computer Vision, Deep Learning</t>
  </si>
  <si>
    <t>AI03083</t>
  </si>
  <si>
    <t>PyTorch, Linux, Statistics</t>
  </si>
  <si>
    <t>AI03084</t>
  </si>
  <si>
    <t>Computer Vision, Python, Data Visualization, NLP, GCP</t>
  </si>
  <si>
    <t>AI03085</t>
  </si>
  <si>
    <t>Linux, AWS, Azure, Data Visualization</t>
  </si>
  <si>
    <t>AI03086</t>
  </si>
  <si>
    <t>AI03087</t>
  </si>
  <si>
    <t>Scala, Spark, Tableau, Azure</t>
  </si>
  <si>
    <t>AI03088</t>
  </si>
  <si>
    <t>Linux, NLP, SQL, Git</t>
  </si>
  <si>
    <t>AI03089</t>
  </si>
  <si>
    <t>Python, SQL, Spark, Hadoop, NLP</t>
  </si>
  <si>
    <t>AI03090</t>
  </si>
  <si>
    <t>GCP, PyTorch, Deep Learning, Hadoop, MLOps</t>
  </si>
  <si>
    <t>AI03091</t>
  </si>
  <si>
    <t>SQL, Git, Deep Learning, PyTorch, Mathematics</t>
  </si>
  <si>
    <t>AI03092</t>
  </si>
  <si>
    <t>NLP, Computer Vision, Hadoop, Docker, Java</t>
  </si>
  <si>
    <t>AI03093</t>
  </si>
  <si>
    <t>Python, SQL, Java, Mathematics, Hadoop</t>
  </si>
  <si>
    <t>AI03094</t>
  </si>
  <si>
    <t>Tableau, Computer Vision, Scala, Kubernetes</t>
  </si>
  <si>
    <t>AI03095</t>
  </si>
  <si>
    <t>NLP, Linux, TensorFlow</t>
  </si>
  <si>
    <t>AI03096</t>
  </si>
  <si>
    <t>MLOps, Java, NLP, GCP, Mathematics</t>
  </si>
  <si>
    <t>AI03097</t>
  </si>
  <si>
    <t>Mathematics, Python, R, MLOps</t>
  </si>
  <si>
    <t>AI03098</t>
  </si>
  <si>
    <t>Kubernetes, AWS, Python, Scala</t>
  </si>
  <si>
    <t>AI03099</t>
  </si>
  <si>
    <t>PyTorch, Scala, Computer Vision, GCP, Spark</t>
  </si>
  <si>
    <t>AI03100</t>
  </si>
  <si>
    <t>Python, NLP, Linux</t>
  </si>
  <si>
    <t>AI03101</t>
  </si>
  <si>
    <t>Java, GCP, Mathematics, Deep Learning</t>
  </si>
  <si>
    <t>AI03102</t>
  </si>
  <si>
    <t>SQL, R, PyTorch, Linux</t>
  </si>
  <si>
    <t>AI03103</t>
  </si>
  <si>
    <t>Python, Linux, Kubernetes, Hadoop</t>
  </si>
  <si>
    <t>AI03104</t>
  </si>
  <si>
    <t>Deep Learning, NLP, Linux</t>
  </si>
  <si>
    <t>AI03105</t>
  </si>
  <si>
    <t>Python, Kubernetes, AWS, Git, Spark</t>
  </si>
  <si>
    <t>AI03106</t>
  </si>
  <si>
    <t>Computer Vision, Deep Learning, Azure, Tableau, GCP</t>
  </si>
  <si>
    <t>AI03107</t>
  </si>
  <si>
    <t>AI03108</t>
  </si>
  <si>
    <t>R, Linux, PyTorch, Mathematics, Deep Learning</t>
  </si>
  <si>
    <t>AI03109</t>
  </si>
  <si>
    <t>Data Visualization, Statistics, Python</t>
  </si>
  <si>
    <t>AI03110</t>
  </si>
  <si>
    <t>GCP, Linux, Java</t>
  </si>
  <si>
    <t>AI03111</t>
  </si>
  <si>
    <t>Git, R, Java, GCP</t>
  </si>
  <si>
    <t>AI03112</t>
  </si>
  <si>
    <t>Python, Hadoop, Spark</t>
  </si>
  <si>
    <t>AI03113</t>
  </si>
  <si>
    <t>Data Visualization, AWS, SQL</t>
  </si>
  <si>
    <t>AI03114</t>
  </si>
  <si>
    <t>Data Visualization, Scala, AWS, Statistics</t>
  </si>
  <si>
    <t>AI03115</t>
  </si>
  <si>
    <t>Kubernetes, Java, Tableau, Linux, Deep Learning</t>
  </si>
  <si>
    <t>AI03116</t>
  </si>
  <si>
    <t>Linux, SQL, Git, Statistics</t>
  </si>
  <si>
    <t>AI03117</t>
  </si>
  <si>
    <t>Tableau, Git, MLOps, Linux, NLP</t>
  </si>
  <si>
    <t>AI03118</t>
  </si>
  <si>
    <t>Scala, Docker, Kubernetes, R</t>
  </si>
  <si>
    <t>AI03119</t>
  </si>
  <si>
    <t>R, Kubernetes, Docker, SQL, PyTorch</t>
  </si>
  <si>
    <t>AI03120</t>
  </si>
  <si>
    <t>TensorFlow, Kubernetes, Docker, Java, Python</t>
  </si>
  <si>
    <t>AI03121</t>
  </si>
  <si>
    <t>Git, AWS, Tableau, Deep Learning</t>
  </si>
  <si>
    <t>AI03122</t>
  </si>
  <si>
    <t>GCP, Azure, Data Visualization, Python, Scala</t>
  </si>
  <si>
    <t>AI03123</t>
  </si>
  <si>
    <t>Tableau, Mathematics, Kubernetes</t>
  </si>
  <si>
    <t>AI03124</t>
  </si>
  <si>
    <t>Python, Deep Learning, TensorFlow, Data Visualization, Azure</t>
  </si>
  <si>
    <t>AI03125</t>
  </si>
  <si>
    <t>TensorFlow, Git, Mathematics, Deep Learning, Tableau</t>
  </si>
  <si>
    <t>AI03126</t>
  </si>
  <si>
    <t>GCP, Statistics, Data Visualization, Kubernetes</t>
  </si>
  <si>
    <t>AI03127</t>
  </si>
  <si>
    <t>R, Spark, Python, Mathematics, Docker</t>
  </si>
  <si>
    <t>AI03128</t>
  </si>
  <si>
    <t>Azure, Data Visualization, Python, PyTorch, Java</t>
  </si>
  <si>
    <t>AI03129</t>
  </si>
  <si>
    <t>NLP, Azure, SQL, Mathematics</t>
  </si>
  <si>
    <t>AI03130</t>
  </si>
  <si>
    <t>GCP, Python, PyTorch, AWS, NLP</t>
  </si>
  <si>
    <t>AI03131</t>
  </si>
  <si>
    <t>Python, Hadoop, Tableau</t>
  </si>
  <si>
    <t>AI03132</t>
  </si>
  <si>
    <t>Docker, Kubernetes, Computer Vision</t>
  </si>
  <si>
    <t>AI03133</t>
  </si>
  <si>
    <t>Java, Deep Learning, SQL, AWS</t>
  </si>
  <si>
    <t>AI03134</t>
  </si>
  <si>
    <t>Statistics, MLOps, Kubernetes, Hadoop</t>
  </si>
  <si>
    <t>AI03135</t>
  </si>
  <si>
    <t>TensorFlow, Spark, SQL, Kubernetes</t>
  </si>
  <si>
    <t>AI03136</t>
  </si>
  <si>
    <t>Python, Scala, Linux, Computer Vision, Kubernetes</t>
  </si>
  <si>
    <t>AI03137</t>
  </si>
  <si>
    <t>MLOps, Linux, SQL, Python, AWS</t>
  </si>
  <si>
    <t>AI03138</t>
  </si>
  <si>
    <t>SQL, Python, Docker</t>
  </si>
  <si>
    <t>AI03139</t>
  </si>
  <si>
    <t>R, Deep Learning, Tableau, Docker, Hadoop</t>
  </si>
  <si>
    <t>AI03140</t>
  </si>
  <si>
    <t>Computer Vision, AWS, TensorFlow</t>
  </si>
  <si>
    <t>AI03141</t>
  </si>
  <si>
    <t>Mathematics, Kubernetes, Azure, Git, NLP</t>
  </si>
  <si>
    <t>AI03142</t>
  </si>
  <si>
    <t>Mathematics, Kubernetes, Tableau, TensorFlow, Data Visualization</t>
  </si>
  <si>
    <t>AI03143</t>
  </si>
  <si>
    <t>Scala, Java, Statistics, R</t>
  </si>
  <si>
    <t>AI03144</t>
  </si>
  <si>
    <t>SQL, Hadoop, NLP</t>
  </si>
  <si>
    <t>AI03145</t>
  </si>
  <si>
    <t>Linux, SQL, PyTorch</t>
  </si>
  <si>
    <t>AI03146</t>
  </si>
  <si>
    <t>GCP, Linux, MLOps, Docker</t>
  </si>
  <si>
    <t>AI03147</t>
  </si>
  <si>
    <t>Tableau, Kubernetes, GCP</t>
  </si>
  <si>
    <t>AI03148</t>
  </si>
  <si>
    <t>R, Deep Learning, Kubernetes, Linux, NLP</t>
  </si>
  <si>
    <t>AI03149</t>
  </si>
  <si>
    <t>Scala, Data Visualization, MLOps</t>
  </si>
  <si>
    <t>AI03150</t>
  </si>
  <si>
    <t>Linux, Python, TensorFlow</t>
  </si>
  <si>
    <t>AI03151</t>
  </si>
  <si>
    <t>Python, TensorFlow, PyTorch, Docker</t>
  </si>
  <si>
    <t>AI03152</t>
  </si>
  <si>
    <t>Git, Tableau, Hadoop, SQL</t>
  </si>
  <si>
    <t>AI03153</t>
  </si>
  <si>
    <t>Git, Scala, Tableau, Azure, Hadoop</t>
  </si>
  <si>
    <t>AI03154</t>
  </si>
  <si>
    <t>PyTorch, TensorFlow, Data Visualization</t>
  </si>
  <si>
    <t>AI03155</t>
  </si>
  <si>
    <t>Docker, Data Visualization, Tableau, Deep Learning, GCP</t>
  </si>
  <si>
    <t>AI03156</t>
  </si>
  <si>
    <t>R, Python, GCP, Computer Vision</t>
  </si>
  <si>
    <t>AI03157</t>
  </si>
  <si>
    <t>Python, TensorFlow, Computer Vision, Java</t>
  </si>
  <si>
    <t>AI03158</t>
  </si>
  <si>
    <t>PyTorch, R, Statistics, Java, Docker</t>
  </si>
  <si>
    <t>AI03159</t>
  </si>
  <si>
    <t>Python, Linux, TensorFlow, AWS, MLOps</t>
  </si>
  <si>
    <t>AI03160</t>
  </si>
  <si>
    <t>R, Azure, Git</t>
  </si>
  <si>
    <t>AI03161</t>
  </si>
  <si>
    <t>Python, Azure, Docker, Linux, NLP</t>
  </si>
  <si>
    <t>AI03162</t>
  </si>
  <si>
    <t>MLOps, Kubernetes, R, PyTorch</t>
  </si>
  <si>
    <t>AI03163</t>
  </si>
  <si>
    <t>PyTorch, TensorFlow, MLOps</t>
  </si>
  <si>
    <t>AI03164</t>
  </si>
  <si>
    <t>PyTorch, NLP, Tableau</t>
  </si>
  <si>
    <t>AI03165</t>
  </si>
  <si>
    <t>Tableau, Java, R</t>
  </si>
  <si>
    <t>AI03166</t>
  </si>
  <si>
    <t>Git, Azure, Linux, TensorFlow, R</t>
  </si>
  <si>
    <t>AI03167</t>
  </si>
  <si>
    <t>R, Git, Data Visualization</t>
  </si>
  <si>
    <t>AI03168</t>
  </si>
  <si>
    <t>Statistics, R, MLOps, Tableau, Computer Vision</t>
  </si>
  <si>
    <t>AI03169</t>
  </si>
  <si>
    <t>Hadoop, Docker, GCP, NLP</t>
  </si>
  <si>
    <t>AI03170</t>
  </si>
  <si>
    <t>Java, PyTorch, TensorFlow, Hadoop</t>
  </si>
  <si>
    <t>AI03171</t>
  </si>
  <si>
    <t>Data Visualization, R, Python, Azure</t>
  </si>
  <si>
    <t>AI03172</t>
  </si>
  <si>
    <t>Java, Linux, Kubernetes, Azure, PyTorch</t>
  </si>
  <si>
    <t>AI03173</t>
  </si>
  <si>
    <t>Deep Learning, R, Python, Computer Vision</t>
  </si>
  <si>
    <t>AI03174</t>
  </si>
  <si>
    <t>AWS, Java, GCP, R</t>
  </si>
  <si>
    <t>AI03175</t>
  </si>
  <si>
    <t>MLOps, Java, PyTorch, Python</t>
  </si>
  <si>
    <t>AI03176</t>
  </si>
  <si>
    <t>AI03177</t>
  </si>
  <si>
    <t>R, Kubernetes, TensorFlow, Tableau, MLOps</t>
  </si>
  <si>
    <t>AI03178</t>
  </si>
  <si>
    <t>GCP, Statistics, Linux</t>
  </si>
  <si>
    <t>AI03179</t>
  </si>
  <si>
    <t>GCP, TensorFlow, Mathematics, Java, Python</t>
  </si>
  <si>
    <t>AI03180</t>
  </si>
  <si>
    <t>Mathematics, Statistics, Computer Vision, Java</t>
  </si>
  <si>
    <t>AI03181</t>
  </si>
  <si>
    <t>Python, Git, Scala, R, Spark</t>
  </si>
  <si>
    <t>AI03182</t>
  </si>
  <si>
    <t>Python, Docker, AWS, Git</t>
  </si>
  <si>
    <t>AI03183</t>
  </si>
  <si>
    <t>SQL, PyTorch, GCP, Kubernetes</t>
  </si>
  <si>
    <t>AI03184</t>
  </si>
  <si>
    <t>Azure, Data Visualization, Computer Vision, Linux, AWS</t>
  </si>
  <si>
    <t>AI03185</t>
  </si>
  <si>
    <t>TensorFlow, Scala, Azure, SQL, NLP</t>
  </si>
  <si>
    <t>AI03186</t>
  </si>
  <si>
    <t>SQL, Python, Hadoop, Scala</t>
  </si>
  <si>
    <t>AI03187</t>
  </si>
  <si>
    <t>MLOps, SQL, Kubernetes, Scala, PyTorch</t>
  </si>
  <si>
    <t>AI03188</t>
  </si>
  <si>
    <t>Deep Learning, Spark, Tableau, NLP, Python</t>
  </si>
  <si>
    <t>AI03189</t>
  </si>
  <si>
    <t>Linux, SQL, Docker, Java</t>
  </si>
  <si>
    <t>AI03190</t>
  </si>
  <si>
    <t>Mathematics, MLOps, Java</t>
  </si>
  <si>
    <t>AI03191</t>
  </si>
  <si>
    <t>Docker, Spark, Hadoop</t>
  </si>
  <si>
    <t>AI03192</t>
  </si>
  <si>
    <t>Statistics, R, Scala, Kubernetes, NLP</t>
  </si>
  <si>
    <t>AI03193</t>
  </si>
  <si>
    <t>Computer Vision, PyTorch, TensorFlow, Azure, Linux</t>
  </si>
  <si>
    <t>AI03194</t>
  </si>
  <si>
    <t>Spark, SQL, Kubernetes, Tableau, Scala</t>
  </si>
  <si>
    <t>AI03195</t>
  </si>
  <si>
    <t>Hadoop, MLOps, PyTorch, Scala, Tableau</t>
  </si>
  <si>
    <t>AI03196</t>
  </si>
  <si>
    <t>Java, Data Visualization, Mathematics, Hadoop</t>
  </si>
  <si>
    <t>AI03197</t>
  </si>
  <si>
    <t>Spark, Computer Vision, SQL, Python, TensorFlow</t>
  </si>
  <si>
    <t>AI03198</t>
  </si>
  <si>
    <t>Scala, Statistics, Kubernetes</t>
  </si>
  <si>
    <t>AI03199</t>
  </si>
  <si>
    <t>R, Hadoop, TensorFlow, Python</t>
  </si>
  <si>
    <t>AI03200</t>
  </si>
  <si>
    <t>SQL, Linux, Java</t>
  </si>
  <si>
    <t>AI03201</t>
  </si>
  <si>
    <t>R, TensorFlow, Computer Vision, PyTorch</t>
  </si>
  <si>
    <t>AI03202</t>
  </si>
  <si>
    <t>MLOps, Kubernetes, Statistics</t>
  </si>
  <si>
    <t>AI03203</t>
  </si>
  <si>
    <t>Deep Learning, Hadoop, SQL, Git, Docker</t>
  </si>
  <si>
    <t>AI03204</t>
  </si>
  <si>
    <t>R, Deep Learning, Statistics, Kubernetes</t>
  </si>
  <si>
    <t>AI03205</t>
  </si>
  <si>
    <t>Data Visualization, Deep Learning, Statistics</t>
  </si>
  <si>
    <t>AI03206</t>
  </si>
  <si>
    <t>Azure, PyTorch, MLOps, Git</t>
  </si>
  <si>
    <t>AI03207</t>
  </si>
  <si>
    <t>Java, Docker, Git, AWS</t>
  </si>
  <si>
    <t>AI03208</t>
  </si>
  <si>
    <t>Java, Docker, MLOps, Scala</t>
  </si>
  <si>
    <t>AI03209</t>
  </si>
  <si>
    <t>Mathematics, TensorFlow, Python, Spark</t>
  </si>
  <si>
    <t>AI03210</t>
  </si>
  <si>
    <t>Linux, Python, R, GCP</t>
  </si>
  <si>
    <t>AI03211</t>
  </si>
  <si>
    <t>MLOps, Python, Git, R</t>
  </si>
  <si>
    <t>AI03212</t>
  </si>
  <si>
    <t>Kubernetes, Python, Linux</t>
  </si>
  <si>
    <t>AI03213</t>
  </si>
  <si>
    <t>PyTorch, Statistics, Tableau, TensorFlow, Computer Vision</t>
  </si>
  <si>
    <t>AI03214</t>
  </si>
  <si>
    <t>Java, Tableau, Data Visualization, NLP</t>
  </si>
  <si>
    <t>AI03215</t>
  </si>
  <si>
    <t>Git, Java, Kubernetes, Azure</t>
  </si>
  <si>
    <t>AI03216</t>
  </si>
  <si>
    <t>Git, Data Visualization, Python, Mathematics</t>
  </si>
  <si>
    <t>AI03217</t>
  </si>
  <si>
    <t>Azure, AWS, Linux, Deep Learning, Data Visualization</t>
  </si>
  <si>
    <t>AI03218</t>
  </si>
  <si>
    <t>Java, PyTorch, Tableau, GCP, MLOps</t>
  </si>
  <si>
    <t>AI03219</t>
  </si>
  <si>
    <t>Linux, SQL, Deep Learning</t>
  </si>
  <si>
    <t>AI03220</t>
  </si>
  <si>
    <t>PyTorch, Spark, MLOps, GCP, NLP</t>
  </si>
  <si>
    <t>AI03221</t>
  </si>
  <si>
    <t>AWS, Spark, Mathematics, Computer Vision</t>
  </si>
  <si>
    <t>AI03222</t>
  </si>
  <si>
    <t>GCP, Scala, SQL, Hadoop, Linux</t>
  </si>
  <si>
    <t>AI03223</t>
  </si>
  <si>
    <t>Python, Git, Mathematics, TensorFlow, AWS</t>
  </si>
  <si>
    <t>AI03224</t>
  </si>
  <si>
    <t>GCP, Azure, Kubernetes, Linux</t>
  </si>
  <si>
    <t>AI03225</t>
  </si>
  <si>
    <t>Git, Statistics, Data Visualization, Deep Learning</t>
  </si>
  <si>
    <t>AI03226</t>
  </si>
  <si>
    <t>Git, NLP, Spark, Deep Learning, GCP</t>
  </si>
  <si>
    <t>AI03227</t>
  </si>
  <si>
    <t>Tableau, TensorFlow, Computer Vision, Statistics</t>
  </si>
  <si>
    <t>AI03228</t>
  </si>
  <si>
    <t>Spark, AWS, Tableau, Scala</t>
  </si>
  <si>
    <t>AI03229</t>
  </si>
  <si>
    <t>Mathematics, NLP, MLOps</t>
  </si>
  <si>
    <t>AI03230</t>
  </si>
  <si>
    <t>TensorFlow, Scala, Statistics, GCP</t>
  </si>
  <si>
    <t>AI03231</t>
  </si>
  <si>
    <t>SQL, Linux, Git</t>
  </si>
  <si>
    <t>AI03232</t>
  </si>
  <si>
    <t>Python, AWS, Statistics, Hadoop, TensorFlow</t>
  </si>
  <si>
    <t>AI03233</t>
  </si>
  <si>
    <t>AI03234</t>
  </si>
  <si>
    <t>Kubernetes, Scala, Git, MLOps</t>
  </si>
  <si>
    <t>AI03235</t>
  </si>
  <si>
    <t>Kubernetes, Statistics, Git</t>
  </si>
  <si>
    <t>AI03236</t>
  </si>
  <si>
    <t>Spark, Docker, Mathematics, Kubernetes, NLP</t>
  </si>
  <si>
    <t>AI03237</t>
  </si>
  <si>
    <t>AI03238</t>
  </si>
  <si>
    <t>TensorFlow, Tableau, Docker</t>
  </si>
  <si>
    <t>AI03239</t>
  </si>
  <si>
    <t>Mathematics, Deep Learning, Git, MLOps</t>
  </si>
  <si>
    <t>AI03240</t>
  </si>
  <si>
    <t>NLP, Python, SQL</t>
  </si>
  <si>
    <t>AI03241</t>
  </si>
  <si>
    <t>Computer Vision, SQL, NLP, Hadoop</t>
  </si>
  <si>
    <t>AI03242</t>
  </si>
  <si>
    <t>Spark, MLOps, Scala</t>
  </si>
  <si>
    <t>AI03243</t>
  </si>
  <si>
    <t>MLOps, PyTorch, TensorFlow, Tableau</t>
  </si>
  <si>
    <t>AI03244</t>
  </si>
  <si>
    <t>TensorFlow, SQL, R</t>
  </si>
  <si>
    <t>AI03245</t>
  </si>
  <si>
    <t>AWS, Docker, NLP</t>
  </si>
  <si>
    <t>AI03246</t>
  </si>
  <si>
    <t>GCP, TensorFlow, PyTorch</t>
  </si>
  <si>
    <t>AI03247</t>
  </si>
  <si>
    <t>GCP, Azure, Kubernetes, Python</t>
  </si>
  <si>
    <t>AI03248</t>
  </si>
  <si>
    <t>Scala, Kubernetes, MLOps</t>
  </si>
  <si>
    <t>AI03249</t>
  </si>
  <si>
    <t>Scala, Azure, MLOps, Deep Learning</t>
  </si>
  <si>
    <t>AI03250</t>
  </si>
  <si>
    <t>Java, Data Visualization, Kubernetes, Linux</t>
  </si>
  <si>
    <t>AI03251</t>
  </si>
  <si>
    <t>Kubernetes, Computer Vision, Spark, Git, Linux</t>
  </si>
  <si>
    <t>AI03252</t>
  </si>
  <si>
    <t>Scala, SQL, Computer Vision, GCP, Statistics</t>
  </si>
  <si>
    <t>AI03253</t>
  </si>
  <si>
    <t>TensorFlow, Java, Statistics, NLP, PyTorch</t>
  </si>
  <si>
    <t>AI03254</t>
  </si>
  <si>
    <t>Python, Mathematics, R, Computer Vision, Linux</t>
  </si>
  <si>
    <t>AI03255</t>
  </si>
  <si>
    <t>Kubernetes, Linux, Tableau</t>
  </si>
  <si>
    <t>AI03256</t>
  </si>
  <si>
    <t>Git, Deep Learning, NLP</t>
  </si>
  <si>
    <t>AI03257</t>
  </si>
  <si>
    <t>PyTorch, Scala, GCP</t>
  </si>
  <si>
    <t>AI03258</t>
  </si>
  <si>
    <t>Data Visualization, GCP, Linux</t>
  </si>
  <si>
    <t>AI03259</t>
  </si>
  <si>
    <t>Kubernetes, Java, R</t>
  </si>
  <si>
    <t>AI03260</t>
  </si>
  <si>
    <t>Statistics, AWS, Deep Learning, TensorFlow</t>
  </si>
  <si>
    <t>AI03261</t>
  </si>
  <si>
    <t>Git, Linux, MLOps, Deep Learning</t>
  </si>
  <si>
    <t>AI03262</t>
  </si>
  <si>
    <t>Java, Linux, MLOps, Kubernetes</t>
  </si>
  <si>
    <t>AI03263</t>
  </si>
  <si>
    <t>Python, SQL, PyTorch</t>
  </si>
  <si>
    <t>AI03264</t>
  </si>
  <si>
    <t>Data Visualization, Mathematics, Python, MLOps</t>
  </si>
  <si>
    <t>AI03265</t>
  </si>
  <si>
    <t>Python, SQL, R</t>
  </si>
  <si>
    <t>AI03266</t>
  </si>
  <si>
    <t>Spark, Kubernetes, Tableau</t>
  </si>
  <si>
    <t>AI03267</t>
  </si>
  <si>
    <t>Python, GCP, AWS, TensorFlow</t>
  </si>
  <si>
    <t>AI03268</t>
  </si>
  <si>
    <t>Data Visualization, Kubernetes, Java, GCP, Computer Vision</t>
  </si>
  <si>
    <t>AI03269</t>
  </si>
  <si>
    <t>Scala, NLP, GCP, Mathematics</t>
  </si>
  <si>
    <t>AI03270</t>
  </si>
  <si>
    <t>GCP, Hadoop, Python, Deep Learning</t>
  </si>
  <si>
    <t>AI03271</t>
  </si>
  <si>
    <t>Spark, TensorFlow, Computer Vision, GCP, Java</t>
  </si>
  <si>
    <t>AI03272</t>
  </si>
  <si>
    <t>Kubernetes, Linux, Scala, Spark, TensorFlow</t>
  </si>
  <si>
    <t>AI03273</t>
  </si>
  <si>
    <t>Data Visualization, MLOps, Statistics, Azure</t>
  </si>
  <si>
    <t>AI03274</t>
  </si>
  <si>
    <t>TensorFlow, NLP, SQL, Statistics</t>
  </si>
  <si>
    <t>AI03275</t>
  </si>
  <si>
    <t>Python, AWS, Mathematics, SQL, Data Visualization</t>
  </si>
  <si>
    <t>AI03276</t>
  </si>
  <si>
    <t>Mathematics, Linux, AWS</t>
  </si>
  <si>
    <t>AI03277</t>
  </si>
  <si>
    <t>GCP, Python, Statistics, TensorFlow, Docker</t>
  </si>
  <si>
    <t>AI03278</t>
  </si>
  <si>
    <t>Linux, Scala, Python, Mathematics</t>
  </si>
  <si>
    <t>AI03279</t>
  </si>
  <si>
    <t>Deep Learning, Git, Computer Vision, Java</t>
  </si>
  <si>
    <t>AI03280</t>
  </si>
  <si>
    <t>Git, Kubernetes, Tableau</t>
  </si>
  <si>
    <t>AI03281</t>
  </si>
  <si>
    <t>AI03282</t>
  </si>
  <si>
    <t>Git, SQL, Java</t>
  </si>
  <si>
    <t>AI03283</t>
  </si>
  <si>
    <t>Hadoop, Statistics, Python, Azure, Git</t>
  </si>
  <si>
    <t>AI03284</t>
  </si>
  <si>
    <t>SQL, R, Data Visualization, Java</t>
  </si>
  <si>
    <t>AI03285</t>
  </si>
  <si>
    <t>Scala, SQL, Linux</t>
  </si>
  <si>
    <t>AI03286</t>
  </si>
  <si>
    <t>R, Azure, Hadoop, Python</t>
  </si>
  <si>
    <t>AI03287</t>
  </si>
  <si>
    <t>Deep Learning, Java, R, Linux, Azure</t>
  </si>
  <si>
    <t>AI03288</t>
  </si>
  <si>
    <t>Scala, SQL, Computer Vision</t>
  </si>
  <si>
    <t>AI03289</t>
  </si>
  <si>
    <t>Tableau, Statistics, NLP</t>
  </si>
  <si>
    <t>AI03290</t>
  </si>
  <si>
    <t>Git, Python, Scala, TensorFlow</t>
  </si>
  <si>
    <t>AI03291</t>
  </si>
  <si>
    <t>PyTorch, Java, TensorFlow</t>
  </si>
  <si>
    <t>AI03292</t>
  </si>
  <si>
    <t>PyTorch, TensorFlow, MLOps, NLP, Python</t>
  </si>
  <si>
    <t>AI03293</t>
  </si>
  <si>
    <t>Statistics, PyTorch, TensorFlow</t>
  </si>
  <si>
    <t>AI03294</t>
  </si>
  <si>
    <t>Python, Java, Kubernetes, Azure</t>
  </si>
  <si>
    <t>AI03295</t>
  </si>
  <si>
    <t>Python, AWS, TensorFlow, Kubernetes, Spark</t>
  </si>
  <si>
    <t>AI03296</t>
  </si>
  <si>
    <t>Docker, Java, Linux, Computer Vision</t>
  </si>
  <si>
    <t>AI03297</t>
  </si>
  <si>
    <t>R, SQL, Azure, MLOps, PyTorch</t>
  </si>
  <si>
    <t>AI03298</t>
  </si>
  <si>
    <t>AI03299</t>
  </si>
  <si>
    <t>Linux, Mathematics, Statistics</t>
  </si>
  <si>
    <t>AI03300</t>
  </si>
  <si>
    <t>Linux, R, Hadoop</t>
  </si>
  <si>
    <t>AI03301</t>
  </si>
  <si>
    <t>SQL, TensorFlow, Azure</t>
  </si>
  <si>
    <t>AI03302</t>
  </si>
  <si>
    <t>SQL, Tableau, Python</t>
  </si>
  <si>
    <t>AI03303</t>
  </si>
  <si>
    <t>Tableau, Spark, GCP, SQL</t>
  </si>
  <si>
    <t>AI03304</t>
  </si>
  <si>
    <t>Linux, SQL, R</t>
  </si>
  <si>
    <t>AI03305</t>
  </si>
  <si>
    <t>NLP, Scala, Computer Vision, Python</t>
  </si>
  <si>
    <t>AI03306</t>
  </si>
  <si>
    <t>Spark, GCP, MLOps, PyTorch</t>
  </si>
  <si>
    <t>AI03307</t>
  </si>
  <si>
    <t>TensorFlow, Hadoop, Data Visualization, Git, Computer Vision</t>
  </si>
  <si>
    <t>AI03308</t>
  </si>
  <si>
    <t>Scala, SQL, AWS, Spark</t>
  </si>
  <si>
    <t>AI03309</t>
  </si>
  <si>
    <t>PyTorch, TensorFlow, Git</t>
  </si>
  <si>
    <t>AI03310</t>
  </si>
  <si>
    <t>Docker, Java, Computer Vision, Statistics, Git</t>
  </si>
  <si>
    <t>AI03311</t>
  </si>
  <si>
    <t>AWS, Kubernetes, Spark</t>
  </si>
  <si>
    <t>AI03312</t>
  </si>
  <si>
    <t>Scala, NLP, PyTorch, Statistics</t>
  </si>
  <si>
    <t>AI03313</t>
  </si>
  <si>
    <t>PyTorch, Hadoop, Computer Vision, Deep Learning</t>
  </si>
  <si>
    <t>AI03314</t>
  </si>
  <si>
    <t>PyTorch, Python, Mathematics, Scala</t>
  </si>
  <si>
    <t>AI03315</t>
  </si>
  <si>
    <t>Deep Learning, Data Visualization, GCP, TensorFlow, PyTorch</t>
  </si>
  <si>
    <t>AI03316</t>
  </si>
  <si>
    <t>AWS, Scala, NLP, Computer Vision, TensorFlow</t>
  </si>
  <si>
    <t>AI03317</t>
  </si>
  <si>
    <t>Spark, Python, TensorFlow, MLOps</t>
  </si>
  <si>
    <t>AI03318</t>
  </si>
  <si>
    <t>NLP, Scala, TensorFlow</t>
  </si>
  <si>
    <t>AI03319</t>
  </si>
  <si>
    <t>Git, Docker, R, TensorFlow, Tableau</t>
  </si>
  <si>
    <t>AI03320</t>
  </si>
  <si>
    <t>Deep Learning, Hadoop, GCP, Kubernetes, Docker</t>
  </si>
  <si>
    <t>AI03321</t>
  </si>
  <si>
    <t>Git, Scala, Data Visualization, Java</t>
  </si>
  <si>
    <t>AI03322</t>
  </si>
  <si>
    <t>SQL, TensorFlow, Linux, Docker</t>
  </si>
  <si>
    <t>AI03323</t>
  </si>
  <si>
    <t>NLP, Tableau, Computer Vision, MLOps</t>
  </si>
  <si>
    <t>AI03324</t>
  </si>
  <si>
    <t>Git, R, Tableau, Azure, Deep Learning</t>
  </si>
  <si>
    <t>AI03325</t>
  </si>
  <si>
    <t>SQL, NLP, Java, Scala</t>
  </si>
  <si>
    <t>AI03326</t>
  </si>
  <si>
    <t>Data Visualization, Computer Vision, Deep Learning</t>
  </si>
  <si>
    <t>AI03327</t>
  </si>
  <si>
    <t>SQL, NLP, Tableau, PyTorch</t>
  </si>
  <si>
    <t>AI03328</t>
  </si>
  <si>
    <t>Azure, PyTorch, Tableau, Docker, NLP</t>
  </si>
  <si>
    <t>AI03329</t>
  </si>
  <si>
    <t>Kubernetes, Python, Linux, Mathematics, R</t>
  </si>
  <si>
    <t>AI03330</t>
  </si>
  <si>
    <t>AI03331</t>
  </si>
  <si>
    <t>Hadoop, AWS, Scala, Deep Learning</t>
  </si>
  <si>
    <t>AI03332</t>
  </si>
  <si>
    <t>R, Scala, Git, GCP, Tableau</t>
  </si>
  <si>
    <t>AI03333</t>
  </si>
  <si>
    <t>Python, Git, Tableau, TensorFlow</t>
  </si>
  <si>
    <t>AI03334</t>
  </si>
  <si>
    <t>Deep Learning, Kubernetes, PyTorch, Scala, Hadoop</t>
  </si>
  <si>
    <t>AI03335</t>
  </si>
  <si>
    <t>Kubernetes, PyTorch, SQL, Hadoop, Linux</t>
  </si>
  <si>
    <t>AI03336</t>
  </si>
  <si>
    <t>Kubernetes, Linux, Tableau, AWS, Computer Vision</t>
  </si>
  <si>
    <t>AI03337</t>
  </si>
  <si>
    <t>Data Visualization, Git, Python</t>
  </si>
  <si>
    <t>AI03338</t>
  </si>
  <si>
    <t>Git, R, GCP, SQL, Spark</t>
  </si>
  <si>
    <t>AI03339</t>
  </si>
  <si>
    <t>Computer Vision, Scala, Tableau</t>
  </si>
  <si>
    <t>AI03340</t>
  </si>
  <si>
    <t>PyTorch, AWS, Deep Learning</t>
  </si>
  <si>
    <t>AI03341</t>
  </si>
  <si>
    <t>Python, Mathematics, TensorFlow, Tableau</t>
  </si>
  <si>
    <t>AI03342</t>
  </si>
  <si>
    <t>GCP, R, Spark</t>
  </si>
  <si>
    <t>AI03343</t>
  </si>
  <si>
    <t>SQL, Kubernetes, Data Visualization, Statistics</t>
  </si>
  <si>
    <t>AI03344</t>
  </si>
  <si>
    <t>NLP, Spark, Scala, Git</t>
  </si>
  <si>
    <t>AI03345</t>
  </si>
  <si>
    <t>Linux, Tableau, PyTorch, GCP</t>
  </si>
  <si>
    <t>AI03346</t>
  </si>
  <si>
    <t>PyTorch, Java, Mathematics</t>
  </si>
  <si>
    <t>AI03347</t>
  </si>
  <si>
    <t>Linux, Statistics, Data Visualization, R, NLP</t>
  </si>
  <si>
    <t>AI03348</t>
  </si>
  <si>
    <t>SQL, Hadoop, Python</t>
  </si>
  <si>
    <t>AI03349</t>
  </si>
  <si>
    <t>Python, R, Scala, Deep Learning</t>
  </si>
  <si>
    <t>AI03350</t>
  </si>
  <si>
    <t>R, SQL, Kubernetes, Java, Hadoop</t>
  </si>
  <si>
    <t>AI03351</t>
  </si>
  <si>
    <t>MLOps, Scala, AWS, Kubernetes, Docker</t>
  </si>
  <si>
    <t>AI03352</t>
  </si>
  <si>
    <t>Linux, Spark, PyTorch, SQL</t>
  </si>
  <si>
    <t>AI03353</t>
  </si>
  <si>
    <t>GCP, Java, PyTorch</t>
  </si>
  <si>
    <t>AI03354</t>
  </si>
  <si>
    <t>R, SQL, MLOps, Kubernetes</t>
  </si>
  <si>
    <t>AI03355</t>
  </si>
  <si>
    <t>PyTorch, Azure, GCP, Docker</t>
  </si>
  <si>
    <t>AI03356</t>
  </si>
  <si>
    <t>Linux, Python, Data Visualization, Scala</t>
  </si>
  <si>
    <t>AI03357</t>
  </si>
  <si>
    <t>PyTorch, Computer Vision, Statistics, Hadoop</t>
  </si>
  <si>
    <t>AI03358</t>
  </si>
  <si>
    <t>Hadoop, Docker, Mathematics, Computer Vision, Python</t>
  </si>
  <si>
    <t>AI03359</t>
  </si>
  <si>
    <t>Python, SQL, MLOps, Scala, Statistics</t>
  </si>
  <si>
    <t>AI03360</t>
  </si>
  <si>
    <t>Data Visualization, Scala, PyTorch, Docker, Hadoop</t>
  </si>
  <si>
    <t>AI03361</t>
  </si>
  <si>
    <t>AWS, Python, Tableau, Azure</t>
  </si>
  <si>
    <t>AI03362</t>
  </si>
  <si>
    <t>NLP, PyTorch, Tableau, Mathematics</t>
  </si>
  <si>
    <t>AI03363</t>
  </si>
  <si>
    <t>AI03364</t>
  </si>
  <si>
    <t>Scala, GCP, PyTorch</t>
  </si>
  <si>
    <t>AI03365</t>
  </si>
  <si>
    <t>Java, GCP, Spark, PyTorch, NLP</t>
  </si>
  <si>
    <t>AI03366</t>
  </si>
  <si>
    <t>Git, Linux, PyTorch</t>
  </si>
  <si>
    <t>AI03367</t>
  </si>
  <si>
    <t>AI03368</t>
  </si>
  <si>
    <t>PyTorch, Kubernetes, Statistics</t>
  </si>
  <si>
    <t>AI03369</t>
  </si>
  <si>
    <t>Kubernetes, Data Visualization, SQL, Computer Vision</t>
  </si>
  <si>
    <t>AI03370</t>
  </si>
  <si>
    <t>Mathematics, Tableau, AWS, Scala</t>
  </si>
  <si>
    <t>AI03371</t>
  </si>
  <si>
    <t>TensorFlow, R, Mathematics</t>
  </si>
  <si>
    <t>AI03372</t>
  </si>
  <si>
    <t>Computer Vision, Spark, Python, Scala, Hadoop</t>
  </si>
  <si>
    <t>AI03373</t>
  </si>
  <si>
    <t>PyTorch, SQL, Data Visualization</t>
  </si>
  <si>
    <t>AI03374</t>
  </si>
  <si>
    <t>R, GCP, SQL, Mathematics, Hadoop</t>
  </si>
  <si>
    <t>AI03375</t>
  </si>
  <si>
    <t>Kubernetes, Scala, MLOps</t>
  </si>
  <si>
    <t>AI03376</t>
  </si>
  <si>
    <t>Git, GCP, Python, Scala</t>
  </si>
  <si>
    <t>AI03377</t>
  </si>
  <si>
    <t>AI03378</t>
  </si>
  <si>
    <t>Scala, AWS, MLOps, Python, Tableau</t>
  </si>
  <si>
    <t>AI03379</t>
  </si>
  <si>
    <t>Python, SQL, Linux, Java</t>
  </si>
  <si>
    <t>AI03380</t>
  </si>
  <si>
    <t>Kubernetes, Data Visualization, Spark, Scala</t>
  </si>
  <si>
    <t>AI03381</t>
  </si>
  <si>
    <t>Hadoop, TensorFlow, Java</t>
  </si>
  <si>
    <t>AI03382</t>
  </si>
  <si>
    <t>Python, Git, SQL, Spark</t>
  </si>
  <si>
    <t>AI03383</t>
  </si>
  <si>
    <t>AI03384</t>
  </si>
  <si>
    <t>Python, Scala, Git</t>
  </si>
  <si>
    <t>AI03385</t>
  </si>
  <si>
    <t>PyTorch, MLOps, Azure</t>
  </si>
  <si>
    <t>AI03386</t>
  </si>
  <si>
    <t>Java, Kubernetes, Linux, Statistics, Mathematics</t>
  </si>
  <si>
    <t>AI03387</t>
  </si>
  <si>
    <t>AI03388</t>
  </si>
  <si>
    <t>Hadoop, Python, TensorFlow, AWS</t>
  </si>
  <si>
    <t>AI03389</t>
  </si>
  <si>
    <t>GCP, Tableau, PyTorch</t>
  </si>
  <si>
    <t>AI03390</t>
  </si>
  <si>
    <t>AI03391</t>
  </si>
  <si>
    <t>Data Visualization, Computer Vision, Kubernetes, NLP</t>
  </si>
  <si>
    <t>AI03392</t>
  </si>
  <si>
    <t>AI03393</t>
  </si>
  <si>
    <t>Deep Learning, NLP, Data Visualization</t>
  </si>
  <si>
    <t>AI03394</t>
  </si>
  <si>
    <t>Git, Mathematics, R, AWS</t>
  </si>
  <si>
    <t>AI03395</t>
  </si>
  <si>
    <t>Hadoop, Kubernetes, R, Mathematics, TensorFlow</t>
  </si>
  <si>
    <t>AI03396</t>
  </si>
  <si>
    <t>R, TensorFlow, NLP, GCP</t>
  </si>
  <si>
    <t>AI03397</t>
  </si>
  <si>
    <t>Azure, AWS, Mathematics, Data Visualization</t>
  </si>
  <si>
    <t>AI03398</t>
  </si>
  <si>
    <t>GCP, R, Data Visualization, NLP, Git</t>
  </si>
  <si>
    <t>AI03399</t>
  </si>
  <si>
    <t>Python, Hadoop, Git, Scala</t>
  </si>
  <si>
    <t>AI03400</t>
  </si>
  <si>
    <t>Linux, Docker, NLP</t>
  </si>
  <si>
    <t>AI03401</t>
  </si>
  <si>
    <t>Java, Scala, MLOps, TensorFlow</t>
  </si>
  <si>
    <t>AI03402</t>
  </si>
  <si>
    <t>Tableau, SQL, Data Visualization, Linux</t>
  </si>
  <si>
    <t>AI03403</t>
  </si>
  <si>
    <t>AI03404</t>
  </si>
  <si>
    <t>Git, Linux, SQL, Computer Vision</t>
  </si>
  <si>
    <t>AI03405</t>
  </si>
  <si>
    <t>TensorFlow, Tableau, NLP, Scala</t>
  </si>
  <si>
    <t>AI03406</t>
  </si>
  <si>
    <t>Spark, Linux, MLOps, Mathematics</t>
  </si>
  <si>
    <t>AI03407</t>
  </si>
  <si>
    <t>Mathematics, GCP, Computer Vision</t>
  </si>
  <si>
    <t>AI03408</t>
  </si>
  <si>
    <t>MLOps, R, Git, SQL, Docker</t>
  </si>
  <si>
    <t>AI03409</t>
  </si>
  <si>
    <t>Spark, Data Visualization, Statistics</t>
  </si>
  <si>
    <t>AI03410</t>
  </si>
  <si>
    <t>Scala, MLOps, PyTorch, NLP, Data Visualization</t>
  </si>
  <si>
    <t>AI03411</t>
  </si>
  <si>
    <t>Deep Learning, PyTorch, Docker, Hadoop</t>
  </si>
  <si>
    <t>AI03412</t>
  </si>
  <si>
    <t>Scala, Azure, R, Computer Vision</t>
  </si>
  <si>
    <t>AI03413</t>
  </si>
  <si>
    <t>Python, Deep Learning, TensorFlow, Mathematics</t>
  </si>
  <si>
    <t>AI03414</t>
  </si>
  <si>
    <t>Python, TensorFlow, Kubernetes</t>
  </si>
  <si>
    <t>AI03415</t>
  </si>
  <si>
    <t>Tableau, Kubernetes, SQL, GCP, Statistics</t>
  </si>
  <si>
    <t>AI03416</t>
  </si>
  <si>
    <t>Computer Vision, PyTorch, Linux, R</t>
  </si>
  <si>
    <t>AI03417</t>
  </si>
  <si>
    <t>Python, Statistics, Computer Vision</t>
  </si>
  <si>
    <t>AI03418</t>
  </si>
  <si>
    <t>Linux, Kubernetes, SQL, Azure, Scala</t>
  </si>
  <si>
    <t>AI03419</t>
  </si>
  <si>
    <t>Computer Vision, Kubernetes, Linux</t>
  </si>
  <si>
    <t>AI03420</t>
  </si>
  <si>
    <t>MLOps, Scala, Hadoop</t>
  </si>
  <si>
    <t>AI03421</t>
  </si>
  <si>
    <t>Computer Vision, Python, Scala, Hadoop, SQL</t>
  </si>
  <si>
    <t>AI03422</t>
  </si>
  <si>
    <t>Hadoop, SQL, Mathematics, Data Visualization, Git</t>
  </si>
  <si>
    <t>AI03423</t>
  </si>
  <si>
    <t>SQL, Java, Data Visualization, Deep Learning, Azure</t>
  </si>
  <si>
    <t>AI03424</t>
  </si>
  <si>
    <t>Docker, Python, NLP, Git</t>
  </si>
  <si>
    <t>AI03425</t>
  </si>
  <si>
    <t>Spark, Linux, Data Visualization, GCP</t>
  </si>
  <si>
    <t>AI03426</t>
  </si>
  <si>
    <t>Deep Learning, Python, Linux, Git</t>
  </si>
  <si>
    <t>AI03427</t>
  </si>
  <si>
    <t>Tableau, Python, TensorFlow, Linux, AWS</t>
  </si>
  <si>
    <t>AI03428</t>
  </si>
  <si>
    <t>Mathematics, Azure, Java, Scala, SQL</t>
  </si>
  <si>
    <t>AI03429</t>
  </si>
  <si>
    <t>Linux, Java, Kubernetes, Mathematics, PyTorch</t>
  </si>
  <si>
    <t>AI03430</t>
  </si>
  <si>
    <t>PyTorch, Deep Learning, Scala, Java, Git</t>
  </si>
  <si>
    <t>AI03431</t>
  </si>
  <si>
    <t>R, NLP, Git, Scala</t>
  </si>
  <si>
    <t>AI03432</t>
  </si>
  <si>
    <t>Java, Git, Kubernetes</t>
  </si>
  <si>
    <t>AI03433</t>
  </si>
  <si>
    <t>Linux, GCP, Java, Scala, Python</t>
  </si>
  <si>
    <t>AI03434</t>
  </si>
  <si>
    <t>GCP, R, PyTorch, Deep Learning, Mathematics</t>
  </si>
  <si>
    <t>AI03435</t>
  </si>
  <si>
    <t>Tableau, Scala, Java, NLP</t>
  </si>
  <si>
    <t>AI03436</t>
  </si>
  <si>
    <t>PyTorch, Java, Deep Learning</t>
  </si>
  <si>
    <t>AI03437</t>
  </si>
  <si>
    <t>SQL, Statistics, TensorFlow, Hadoop, Deep Learning</t>
  </si>
  <si>
    <t>AI03438</t>
  </si>
  <si>
    <t>Java, Linux, MLOps, Git, R</t>
  </si>
  <si>
    <t>AI03439</t>
  </si>
  <si>
    <t>PyTorch, Spark, Azure, GCP</t>
  </si>
  <si>
    <t>AI03440</t>
  </si>
  <si>
    <t>Scala, Statistics, Python, Deep Learning</t>
  </si>
  <si>
    <t>AI03441</t>
  </si>
  <si>
    <t>MLOps, Python, Mathematics, Computer Vision, Docker</t>
  </si>
  <si>
    <t>AI03442</t>
  </si>
  <si>
    <t>AI03443</t>
  </si>
  <si>
    <t>R, Scala, AWS, SQL</t>
  </si>
  <si>
    <t>AI03444</t>
  </si>
  <si>
    <t>Linux, R, Data Visualization, Tableau, Scala</t>
  </si>
  <si>
    <t>AI03445</t>
  </si>
  <si>
    <t>Scala, GCP, Linux, Azure, Mathematics</t>
  </si>
  <si>
    <t>AI03446</t>
  </si>
  <si>
    <t>Mathematics, R, Kubernetes, GCP, Statistics</t>
  </si>
  <si>
    <t>AI03447</t>
  </si>
  <si>
    <t>Kubernetes, SQL, Hadoop, Scala</t>
  </si>
  <si>
    <t>AI03448</t>
  </si>
  <si>
    <t>Scala, Docker, Data Visualization, Kubernetes</t>
  </si>
  <si>
    <t>AI03449</t>
  </si>
  <si>
    <t>SQL, TensorFlow, Deep Learning, Git</t>
  </si>
  <si>
    <t>AI03450</t>
  </si>
  <si>
    <t>Spark, AWS, Linux, Tableau, Statistics</t>
  </si>
  <si>
    <t>AI03451</t>
  </si>
  <si>
    <t>TensorFlow, Azure, Computer Vision</t>
  </si>
  <si>
    <t>AI03452</t>
  </si>
  <si>
    <t>Spark, PyTorch, TensorFlow, Kubernetes, Hadoop</t>
  </si>
  <si>
    <t>AI03453</t>
  </si>
  <si>
    <t>Python, Statistics, MLOps</t>
  </si>
  <si>
    <t>AI03454</t>
  </si>
  <si>
    <t>MLOps, Hadoop, Python, R</t>
  </si>
  <si>
    <t>AI03455</t>
  </si>
  <si>
    <t>Spark, Azure, PyTorch, Scala</t>
  </si>
  <si>
    <t>AI03456</t>
  </si>
  <si>
    <t>Git, Deep Learning, NLP, Scala</t>
  </si>
  <si>
    <t>AI03457</t>
  </si>
  <si>
    <t>Scala, SQL, Docker, GCP</t>
  </si>
  <si>
    <t>AI03458</t>
  </si>
  <si>
    <t>SQL, Scala, Java</t>
  </si>
  <si>
    <t>AI03459</t>
  </si>
  <si>
    <t>Java, Python, Computer Vision</t>
  </si>
  <si>
    <t>AI03460</t>
  </si>
  <si>
    <t>Hadoop, TensorFlow, MLOps, Computer Vision, Spark</t>
  </si>
  <si>
    <t>AI03461</t>
  </si>
  <si>
    <t>Azure, R, AWS, Docker</t>
  </si>
  <si>
    <t>AI03462</t>
  </si>
  <si>
    <t>Docker, Mathematics, SQL</t>
  </si>
  <si>
    <t>AI03463</t>
  </si>
  <si>
    <t>PyTorch, Data Visualization, TensorFlow, Python</t>
  </si>
  <si>
    <t>AI03464</t>
  </si>
  <si>
    <t>AWS, Mathematics, Scala</t>
  </si>
  <si>
    <t>AI03465</t>
  </si>
  <si>
    <t>Scala, Java, Data Visualization</t>
  </si>
  <si>
    <t>AI03466</t>
  </si>
  <si>
    <t>Tableau, R, Java, GCP, Data Visualization</t>
  </si>
  <si>
    <t>AI03467</t>
  </si>
  <si>
    <t>Linux, Mathematics, Docker</t>
  </si>
  <si>
    <t>AI03468</t>
  </si>
  <si>
    <t>Python, TensorFlow, MLOps, NLP</t>
  </si>
  <si>
    <t>AI03469</t>
  </si>
  <si>
    <t>R, SQL, NLP</t>
  </si>
  <si>
    <t>AI03470</t>
  </si>
  <si>
    <t>TensorFlow, R, MLOps, PyTorch</t>
  </si>
  <si>
    <t>AI03471</t>
  </si>
  <si>
    <t>Computer Vision, SQL, Python</t>
  </si>
  <si>
    <t>AI03472</t>
  </si>
  <si>
    <t>Python, Data Visualization, SQL, Statistics, Hadoop</t>
  </si>
  <si>
    <t>AI03473</t>
  </si>
  <si>
    <t>Linux, Java, Deep Learning, PyTorch, Hadoop</t>
  </si>
  <si>
    <t>AI03474</t>
  </si>
  <si>
    <t>GCP, MLOps, Statistics, SQL</t>
  </si>
  <si>
    <t>AI03475</t>
  </si>
  <si>
    <t>Git, Python, NLP</t>
  </si>
  <si>
    <t>AI03476</t>
  </si>
  <si>
    <t>Hadoop, Git, Computer Vision, SQL, Spark</t>
  </si>
  <si>
    <t>AI03477</t>
  </si>
  <si>
    <t>AWS, Git, MLOps</t>
  </si>
  <si>
    <t>AI03478</t>
  </si>
  <si>
    <t>Kubernetes, Spark, Deep Learning, Scala, Azure</t>
  </si>
  <si>
    <t>AI03479</t>
  </si>
  <si>
    <t>Data Visualization, TensorFlow, R, Deep Learning, Kubernetes</t>
  </si>
  <si>
    <t>AI03480</t>
  </si>
  <si>
    <t>AWS, Statistics, Spark</t>
  </si>
  <si>
    <t>AI03481</t>
  </si>
  <si>
    <t>AI03482</t>
  </si>
  <si>
    <t>Kubernetes, R, AWS, Docker</t>
  </si>
  <si>
    <t>AI03483</t>
  </si>
  <si>
    <t>Docker, MLOps, PyTorch, Tableau</t>
  </si>
  <si>
    <t>AI03484</t>
  </si>
  <si>
    <t>TensorFlow, SQL, Docker, Computer Vision, Deep Learning</t>
  </si>
  <si>
    <t>AI03485</t>
  </si>
  <si>
    <t>AI03486</t>
  </si>
  <si>
    <t>MLOps, PyTorch, R, AWS, Statistics</t>
  </si>
  <si>
    <t>AI03487</t>
  </si>
  <si>
    <t>Data Visualization, Hadoop, MLOps</t>
  </si>
  <si>
    <t>AI03488</t>
  </si>
  <si>
    <t>Mathematics, Git, Java, Hadoop, Deep Learning</t>
  </si>
  <si>
    <t>AI03489</t>
  </si>
  <si>
    <t>Java, NLP, Python, Deep Learning, Hadoop</t>
  </si>
  <si>
    <t>AI03490</t>
  </si>
  <si>
    <t>Git, R, Statistics, Scala</t>
  </si>
  <si>
    <t>AI03491</t>
  </si>
  <si>
    <t>Scala, Python, Git</t>
  </si>
  <si>
    <t>AI03492</t>
  </si>
  <si>
    <t>Python, Spark, TensorFlow, Azure, GCP</t>
  </si>
  <si>
    <t>AI03493</t>
  </si>
  <si>
    <t>Spark, Java, Computer Vision</t>
  </si>
  <si>
    <t>AI03494</t>
  </si>
  <si>
    <t>Java, Git, SQL, TensorFlow, R</t>
  </si>
  <si>
    <t>AI03495</t>
  </si>
  <si>
    <t>Azure, Scala, Data Visualization</t>
  </si>
  <si>
    <t>AI03496</t>
  </si>
  <si>
    <t>PyTorch, NLP, Statistics, Git</t>
  </si>
  <si>
    <t>AI03497</t>
  </si>
  <si>
    <t>Python, PyTorch, GCP, R</t>
  </si>
  <si>
    <t>AI03498</t>
  </si>
  <si>
    <t>Spark, AWS, MLOps, NLP</t>
  </si>
  <si>
    <t>AI03499</t>
  </si>
  <si>
    <t>Spark, PyTorch, Kubernetes, Computer Vision</t>
  </si>
  <si>
    <t>AI03500</t>
  </si>
  <si>
    <t>Java, MLOps, R, SQL, Git</t>
  </si>
  <si>
    <t>AI03501</t>
  </si>
  <si>
    <t>NLP, AWS, Data Visualization, Python</t>
  </si>
  <si>
    <t>AI03502</t>
  </si>
  <si>
    <t>Deep Learning, Data Visualization, Hadoop, Mathematics</t>
  </si>
  <si>
    <t>AI03503</t>
  </si>
  <si>
    <t>Python, SQL, Azure, Spark</t>
  </si>
  <si>
    <t>AI03504</t>
  </si>
  <si>
    <t>Java, SQL, Deep Learning</t>
  </si>
  <si>
    <t>AI03505</t>
  </si>
  <si>
    <t>Kubernetes, Git, TensorFlow</t>
  </si>
  <si>
    <t>AI03506</t>
  </si>
  <si>
    <t>Kubernetes, NLP, Linux, AWS, Mathematics</t>
  </si>
  <si>
    <t>AI03507</t>
  </si>
  <si>
    <t>SQL, Linux, MLOps</t>
  </si>
  <si>
    <t>AI03508</t>
  </si>
  <si>
    <t>Git, Kubernetes, Computer Vision, SQL</t>
  </si>
  <si>
    <t>AI03509</t>
  </si>
  <si>
    <t>Scala, Kubernetes, Hadoop, Git, Docker</t>
  </si>
  <si>
    <t>AI03510</t>
  </si>
  <si>
    <t>MLOps, GCP, Computer Vision, TensorFlow, AWS</t>
  </si>
  <si>
    <t>AI03511</t>
  </si>
  <si>
    <t>Hadoop, PyTorch, Statistics, Tableau, SQL</t>
  </si>
  <si>
    <t>AI03512</t>
  </si>
  <si>
    <t>TensorFlow, Kubernetes, Spark, MLOps, Statistics</t>
  </si>
  <si>
    <t>AI03513</t>
  </si>
  <si>
    <t>Java, Hadoop, GCP, MLOps</t>
  </si>
  <si>
    <t>AI03514</t>
  </si>
  <si>
    <t>Python, Azure, Data Visualization, Git, Kubernetes</t>
  </si>
  <si>
    <t>AI03515</t>
  </si>
  <si>
    <t>R, Azure, Linux, Statistics</t>
  </si>
  <si>
    <t>AI03516</t>
  </si>
  <si>
    <t>SQL, PyTorch, GCP</t>
  </si>
  <si>
    <t>AI03517</t>
  </si>
  <si>
    <t>AWS, TensorFlow, Mathematics</t>
  </si>
  <si>
    <t>AI03518</t>
  </si>
  <si>
    <t>Java, Scala, NLP, Hadoop, Mathematics</t>
  </si>
  <si>
    <t>AI03519</t>
  </si>
  <si>
    <t>GCP, MLOps, Data Visualization, Mathematics</t>
  </si>
  <si>
    <t>AI03520</t>
  </si>
  <si>
    <t>Java, GCP, Hadoop, NLP, Scala</t>
  </si>
  <si>
    <t>AI03521</t>
  </si>
  <si>
    <t>Deep Learning, Git, SQL, Kubernetes, AWS</t>
  </si>
  <si>
    <t>AI03522</t>
  </si>
  <si>
    <t>Git, Hadoop, MLOps, Scala, Data Visualization</t>
  </si>
  <si>
    <t>AI03523</t>
  </si>
  <si>
    <t>GCP, AWS, R, Tableau</t>
  </si>
  <si>
    <t>AI03524</t>
  </si>
  <si>
    <t>SQL, Python, Azure, Deep Learning, Linux</t>
  </si>
  <si>
    <t>AI03525</t>
  </si>
  <si>
    <t>Python, TensorFlow, Docker, PyTorch</t>
  </si>
  <si>
    <t>AI03526</t>
  </si>
  <si>
    <t>AI03527</t>
  </si>
  <si>
    <t>Hadoop, PyTorch, Git, NLP</t>
  </si>
  <si>
    <t>AI03528</t>
  </si>
  <si>
    <t>Java, TensorFlow, Python, Kubernetes, MLOps</t>
  </si>
  <si>
    <t>AI03529</t>
  </si>
  <si>
    <t>SQL, Java, Spark</t>
  </si>
  <si>
    <t>AI03530</t>
  </si>
  <si>
    <t>GCP, Tableau, Mathematics</t>
  </si>
  <si>
    <t>AI03531</t>
  </si>
  <si>
    <t>Kubernetes, Docker, Hadoop, SQL, R</t>
  </si>
  <si>
    <t>AI03532</t>
  </si>
  <si>
    <t>Scala, Spark, Tableau, Linux, Hadoop</t>
  </si>
  <si>
    <t>AI03533</t>
  </si>
  <si>
    <t>SQL, Computer Vision, Spark</t>
  </si>
  <si>
    <t>AI03534</t>
  </si>
  <si>
    <t>AI03535</t>
  </si>
  <si>
    <t>Java, Python, Statistics, MLOps, Tableau</t>
  </si>
  <si>
    <t>AI03536</t>
  </si>
  <si>
    <t>R, GCP, SQL, Data Visualization, Hadoop</t>
  </si>
  <si>
    <t>AI03537</t>
  </si>
  <si>
    <t>Python, TensorFlow, Hadoop, Statistics, Mathematics</t>
  </si>
  <si>
    <t>AI03538</t>
  </si>
  <si>
    <t>SQL, PyTorch, MLOps</t>
  </si>
  <si>
    <t>AI03539</t>
  </si>
  <si>
    <t>Kubernetes, Hadoop, NLP</t>
  </si>
  <si>
    <t>AI03540</t>
  </si>
  <si>
    <t>Java, Spark, PyTorch, SQL</t>
  </si>
  <si>
    <t>AI03541</t>
  </si>
  <si>
    <t>AWS, Spark, MLOps</t>
  </si>
  <si>
    <t>AI03542</t>
  </si>
  <si>
    <t>Git, Java, Hadoop</t>
  </si>
  <si>
    <t>AI03543</t>
  </si>
  <si>
    <t>GCP, PyTorch, Data Visualization, SQL</t>
  </si>
  <si>
    <t>AI03544</t>
  </si>
  <si>
    <t>GCP, Docker, PyTorch, SQL</t>
  </si>
  <si>
    <t>AI03545</t>
  </si>
  <si>
    <t>Azure, Kubernetes, SQL</t>
  </si>
  <si>
    <t>AI03546</t>
  </si>
  <si>
    <t>Linux, SQL, Kubernetes, Java, Spark</t>
  </si>
  <si>
    <t>AI03547</t>
  </si>
  <si>
    <t>Data Visualization, Spark, GCP, Computer Vision, Git</t>
  </si>
  <si>
    <t>AI03548</t>
  </si>
  <si>
    <t>NLP, Java, Data Visualization, Computer Vision, Kubernetes</t>
  </si>
  <si>
    <t>AI03549</t>
  </si>
  <si>
    <t>Python, GCP, TensorFlow, AWS, Mathematics</t>
  </si>
  <si>
    <t>AI03550</t>
  </si>
  <si>
    <t>MLOps, Scala, Kubernetes</t>
  </si>
  <si>
    <t>AI03551</t>
  </si>
  <si>
    <t>Scala, Kubernetes, NLP, Statistics</t>
  </si>
  <si>
    <t>AI03552</t>
  </si>
  <si>
    <t>GCP, Python, Computer Vision, Deep Learning</t>
  </si>
  <si>
    <t>AI03553</t>
  </si>
  <si>
    <t>TensorFlow, Kubernetes, SQL, Java, Mathematics</t>
  </si>
  <si>
    <t>AI03554</t>
  </si>
  <si>
    <t>Scala, Python, Azure, Java</t>
  </si>
  <si>
    <t>AI03555</t>
  </si>
  <si>
    <t>Mathematics, Hadoop, TensorFlow</t>
  </si>
  <si>
    <t>AI03556</t>
  </si>
  <si>
    <t>AI03557</t>
  </si>
  <si>
    <t>PyTorch, SQL, Data Visualization, Computer Vision, AWS</t>
  </si>
  <si>
    <t>AI03558</t>
  </si>
  <si>
    <t>NLP, Hadoop, Java, Scala, Tableau</t>
  </si>
  <si>
    <t>AI03559</t>
  </si>
  <si>
    <t>Docker, NLP, Git, Computer Vision, Azure</t>
  </si>
  <si>
    <t>AI03560</t>
  </si>
  <si>
    <t>PyTorch, SQL, AWS, Java, TensorFlow</t>
  </si>
  <si>
    <t>AI03561</t>
  </si>
  <si>
    <t>Hadoop, Statistics, MLOps, Deep Learning</t>
  </si>
  <si>
    <t>AI03562</t>
  </si>
  <si>
    <t>SQL, TensorFlow, MLOps</t>
  </si>
  <si>
    <t>AI03563</t>
  </si>
  <si>
    <t>Scala, Git, Data Visualization, Java, MLOps</t>
  </si>
  <si>
    <t>AI03564</t>
  </si>
  <si>
    <t>Hadoop, Docker, Python</t>
  </si>
  <si>
    <t>AI03565</t>
  </si>
  <si>
    <t>Docker, PyTorch, NLP</t>
  </si>
  <si>
    <t>AI03566</t>
  </si>
  <si>
    <t>PyTorch, SQL, Computer Vision, Hadoop</t>
  </si>
  <si>
    <t>AI03567</t>
  </si>
  <si>
    <t>Java, Data Visualization, R, Spark</t>
  </si>
  <si>
    <t>AI03568</t>
  </si>
  <si>
    <t>AWS, PyTorch, Statistics, Deep Learning, Kubernetes</t>
  </si>
  <si>
    <t>AI03569</t>
  </si>
  <si>
    <t>NLP, Spark, Python, Kubernetes, Git</t>
  </si>
  <si>
    <t>AI03570</t>
  </si>
  <si>
    <t>Tableau, Azure, Python, Java</t>
  </si>
  <si>
    <t>AI03571</t>
  </si>
  <si>
    <t>Linux, Python, Data Visualization</t>
  </si>
  <si>
    <t>AI03572</t>
  </si>
  <si>
    <t>PyTorch, Azure, TensorFlow, Tableau, Hadoop</t>
  </si>
  <si>
    <t>AI03573</t>
  </si>
  <si>
    <t>Kubernetes, Hadoop, Python, Linux</t>
  </si>
  <si>
    <t>AI03574</t>
  </si>
  <si>
    <t>Deep Learning, R, Computer Vision</t>
  </si>
  <si>
    <t>AI03575</t>
  </si>
  <si>
    <t>Python, Deep Learning, Azure, Linux, Git</t>
  </si>
  <si>
    <t>AI03576</t>
  </si>
  <si>
    <t>R, Java, Scala, Python</t>
  </si>
  <si>
    <t>AI03577</t>
  </si>
  <si>
    <t>Hadoop, Deep Learning, SQL</t>
  </si>
  <si>
    <t>AI03578</t>
  </si>
  <si>
    <t>AI03579</t>
  </si>
  <si>
    <t>Python, Git, Tableau, AWS, GCP</t>
  </si>
  <si>
    <t>AI03580</t>
  </si>
  <si>
    <t>Java, Docker, Git</t>
  </si>
  <si>
    <t>AI03581</t>
  </si>
  <si>
    <t>PyTorch, Spark, Java, R, TensorFlow</t>
  </si>
  <si>
    <t>AI03582</t>
  </si>
  <si>
    <t>NLP, Docker, SQL, AWS, PyTorch</t>
  </si>
  <si>
    <t>AI03583</t>
  </si>
  <si>
    <t>Scala, Java, R</t>
  </si>
  <si>
    <t>AI03584</t>
  </si>
  <si>
    <t>MLOps, Git, Docker</t>
  </si>
  <si>
    <t>AI03585</t>
  </si>
  <si>
    <t>PyTorch, NLP, Deep Learning, Data Visualization, R</t>
  </si>
  <si>
    <t>AI03586</t>
  </si>
  <si>
    <t>NLP, Git, Azure, Linux, GCP</t>
  </si>
  <si>
    <t>AI03587</t>
  </si>
  <si>
    <t>Spark, Hadoop, Kubernetes, Azure, Tableau</t>
  </si>
  <si>
    <t>AI03588</t>
  </si>
  <si>
    <t>Hadoop, R, SQL, Deep Learning</t>
  </si>
  <si>
    <t>AI03589</t>
  </si>
  <si>
    <t>R, Scala, Azure, Hadoop</t>
  </si>
  <si>
    <t>AI03590</t>
  </si>
  <si>
    <t>AWS, Azure, NLP, Docker</t>
  </si>
  <si>
    <t>AI03591</t>
  </si>
  <si>
    <t>Python, Statistics, AWS, Tableau</t>
  </si>
  <si>
    <t>AI03592</t>
  </si>
  <si>
    <t>Computer Vision, GCP, Mathematics, SQL</t>
  </si>
  <si>
    <t>AI03593</t>
  </si>
  <si>
    <t>Python, Hadoop, Azure</t>
  </si>
  <si>
    <t>AI03594</t>
  </si>
  <si>
    <t>Deep Learning, Java, AWS, Spark</t>
  </si>
  <si>
    <t>AI03595</t>
  </si>
  <si>
    <t>Docker, Git, MLOps, Spark</t>
  </si>
  <si>
    <t>AI03596</t>
  </si>
  <si>
    <t>Hadoop, TensorFlow, Deep Learning, Statistics, Git</t>
  </si>
  <si>
    <t>AI03597</t>
  </si>
  <si>
    <t>SQL, PyTorch, Java, Computer Vision</t>
  </si>
  <si>
    <t>AI03598</t>
  </si>
  <si>
    <t>Scala, PyTorch, R, Java</t>
  </si>
  <si>
    <t>AI03599</t>
  </si>
  <si>
    <t>Data Visualization, Spark, Tableau, Deep Learning</t>
  </si>
  <si>
    <t>AI03600</t>
  </si>
  <si>
    <t>AWS, Tableau, Deep Learning, Spark, Python</t>
  </si>
  <si>
    <t>AI03601</t>
  </si>
  <si>
    <t>Hadoop, Python, MLOps</t>
  </si>
  <si>
    <t>AI03602</t>
  </si>
  <si>
    <t>SQL, PyTorch, TensorFlow, Tableau, Data Visualization</t>
  </si>
  <si>
    <t>AI03603</t>
  </si>
  <si>
    <t>Scala, Spark, AWS, Git, GCP</t>
  </si>
  <si>
    <t>AI03604</t>
  </si>
  <si>
    <t>Python, Docker, MLOps, Scala</t>
  </si>
  <si>
    <t>AI03605</t>
  </si>
  <si>
    <t>PyTorch, TensorFlow, Data Visualization, Computer Vision, Mathematics</t>
  </si>
  <si>
    <t>AI03606</t>
  </si>
  <si>
    <t>Hadoop, SQL, Data Visualization, NLP</t>
  </si>
  <si>
    <t>AI03607</t>
  </si>
  <si>
    <t>AI03608</t>
  </si>
  <si>
    <t>Tableau, R, Scala</t>
  </si>
  <si>
    <t>AI03609</t>
  </si>
  <si>
    <t>Linux, MLOps, Azure, GCP, PyTorch</t>
  </si>
  <si>
    <t>AI03610</t>
  </si>
  <si>
    <t>Kubernetes, Java, PyTorch, Docker, Linux</t>
  </si>
  <si>
    <t>AI03611</t>
  </si>
  <si>
    <t>Computer Vision, Python, Hadoop</t>
  </si>
  <si>
    <t>AI03612</t>
  </si>
  <si>
    <t>Deep Learning, Kubernetes, PyTorch</t>
  </si>
  <si>
    <t>AI03613</t>
  </si>
  <si>
    <t>GCP, Mathematics, Scala, Kubernetes</t>
  </si>
  <si>
    <t>AI03614</t>
  </si>
  <si>
    <t>Hadoop, Python, TensorFlow, Scala</t>
  </si>
  <si>
    <t>AI03615</t>
  </si>
  <si>
    <t>Data Visualization, Kubernetes, Linux, Mathematics, Deep Learning</t>
  </si>
  <si>
    <t>AI03616</t>
  </si>
  <si>
    <t>Tableau, Deep Learning, Linux, Hadoop</t>
  </si>
  <si>
    <t>AI03617</t>
  </si>
  <si>
    <t>MLOps, Python, Tableau, Linux</t>
  </si>
  <si>
    <t>AI03618</t>
  </si>
  <si>
    <t>PyTorch, GCP, Spark, Deep Learning</t>
  </si>
  <si>
    <t>AI03619</t>
  </si>
  <si>
    <t>PyTorch, Hadoop, Tableau, Git</t>
  </si>
  <si>
    <t>AI03620</t>
  </si>
  <si>
    <t>Tableau, Data Visualization, Azure</t>
  </si>
  <si>
    <t>AI03621</t>
  </si>
  <si>
    <t>Hadoop, R, Data Visualization</t>
  </si>
  <si>
    <t>AI03622</t>
  </si>
  <si>
    <t>SQL, NLP, Spark, PyTorch</t>
  </si>
  <si>
    <t>AI03623</t>
  </si>
  <si>
    <t>SQL, Git, Tableau, NLP</t>
  </si>
  <si>
    <t>AI03624</t>
  </si>
  <si>
    <t>AI03625</t>
  </si>
  <si>
    <t>Java, Azure, SQL, Git</t>
  </si>
  <si>
    <t>AI03626</t>
  </si>
  <si>
    <t>Data Visualization, Git, GCP</t>
  </si>
  <si>
    <t>AI03627</t>
  </si>
  <si>
    <t>Mathematics, Computer Vision, Tableau, NLP</t>
  </si>
  <si>
    <t>AI03628</t>
  </si>
  <si>
    <t>AWS, Mathematics, Data Visualization</t>
  </si>
  <si>
    <t>AI03629</t>
  </si>
  <si>
    <t>Kubernetes, Linux, Scala</t>
  </si>
  <si>
    <t>AI03630</t>
  </si>
  <si>
    <t>SQL, Python, Java, Data Visualization, GCP</t>
  </si>
  <si>
    <t>AI03631</t>
  </si>
  <si>
    <t>Scala, Java, TensorFlow, Kubernetes, Python</t>
  </si>
  <si>
    <t>AI03632</t>
  </si>
  <si>
    <t>Hadoop, Git, Kubernetes</t>
  </si>
  <si>
    <t>AI03633</t>
  </si>
  <si>
    <t>Python, Tableau, Kubernetes, MLOps</t>
  </si>
  <si>
    <t>AI03634</t>
  </si>
  <si>
    <t>Docker, Scala, Computer Vision, Python</t>
  </si>
  <si>
    <t>AI03635</t>
  </si>
  <si>
    <t>TensorFlow, GCP, Tableau</t>
  </si>
  <si>
    <t>AI03636</t>
  </si>
  <si>
    <t>Computer Vision, Data Visualization, GCP, Scala</t>
  </si>
  <si>
    <t>AI03637</t>
  </si>
  <si>
    <t>Hadoop, Tableau, Deep Learning, NLP, Python</t>
  </si>
  <si>
    <t>AI03638</t>
  </si>
  <si>
    <t>Python, AWS, Linux, Kubernetes</t>
  </si>
  <si>
    <t>AI03639</t>
  </si>
  <si>
    <t>SQL, Docker, Hadoop, Mathematics</t>
  </si>
  <si>
    <t>AI03640</t>
  </si>
  <si>
    <t>Tableau, Git, Data Visualization</t>
  </si>
  <si>
    <t>AI03641</t>
  </si>
  <si>
    <t>Python, Docker, Scala, TensorFlow, Deep Learning</t>
  </si>
  <si>
    <t>AI03642</t>
  </si>
  <si>
    <t>GCP, TensorFlow, AWS, PyTorch, Data Visualization</t>
  </si>
  <si>
    <t>AI03643</t>
  </si>
  <si>
    <t>SQL, Kubernetes, Java</t>
  </si>
  <si>
    <t>AI03644</t>
  </si>
  <si>
    <t>Kubernetes, Linux, Data Visualization, Mathematics</t>
  </si>
  <si>
    <t>AI03645</t>
  </si>
  <si>
    <t>Hadoop, SQL, Git, Scala</t>
  </si>
  <si>
    <t>AI03646</t>
  </si>
  <si>
    <t>Python, MLOps, R</t>
  </si>
  <si>
    <t>AI03647</t>
  </si>
  <si>
    <t>AWS, Linux, Azure, MLOps, Data Visualization</t>
  </si>
  <si>
    <t>AI03648</t>
  </si>
  <si>
    <t>Python, Scala, GCP</t>
  </si>
  <si>
    <t>AI03649</t>
  </si>
  <si>
    <t>Linux, Docker, Python, TensorFlow</t>
  </si>
  <si>
    <t>AI03650</t>
  </si>
  <si>
    <t>Kubernetes, Java, Python, Data Visualization, Hadoop</t>
  </si>
  <si>
    <t>AI03651</t>
  </si>
  <si>
    <t>GCP, R, Tableau, Linux</t>
  </si>
  <si>
    <t>AI03652</t>
  </si>
  <si>
    <t>Git, Python, TensorFlow, Java</t>
  </si>
  <si>
    <t>AI03653</t>
  </si>
  <si>
    <t>Python, AWS, Computer Vision, Statistics, Linux</t>
  </si>
  <si>
    <t>AI03654</t>
  </si>
  <si>
    <t>Data Visualization, R, Deep Learning</t>
  </si>
  <si>
    <t>AI03655</t>
  </si>
  <si>
    <t>Python, Hadoop, TensorFlow, Kubernetes</t>
  </si>
  <si>
    <t>AI03656</t>
  </si>
  <si>
    <t>Linux, Scala, Hadoop, GCP</t>
  </si>
  <si>
    <t>AI03657</t>
  </si>
  <si>
    <t>Statistics, SQL, TensorFlow, Linux</t>
  </si>
  <si>
    <t>AI03658</t>
  </si>
  <si>
    <t>Spark, Linux, Azure</t>
  </si>
  <si>
    <t>AI03659</t>
  </si>
  <si>
    <t>Kubernetes, Python, Data Visualization</t>
  </si>
  <si>
    <t>AI03660</t>
  </si>
  <si>
    <t>Python, Spark, Git, NLP</t>
  </si>
  <si>
    <t>AI03661</t>
  </si>
  <si>
    <t>Hadoop, Python, TensorFlow</t>
  </si>
  <si>
    <t>AI03662</t>
  </si>
  <si>
    <t>Hadoop, Kubernetes, Scala, Mathematics, Tableau</t>
  </si>
  <si>
    <t>AI03663</t>
  </si>
  <si>
    <t>Python, TensorFlow, NLP, Spark, PyTorch</t>
  </si>
  <si>
    <t>AI03664</t>
  </si>
  <si>
    <t>AI03665</t>
  </si>
  <si>
    <t>PyTorch, Scala, Data Visualization, Computer Vision</t>
  </si>
  <si>
    <t>AI03666</t>
  </si>
  <si>
    <t>Mathematics, GCP, TensorFlow, PyTorch, Deep Learning</t>
  </si>
  <si>
    <t>AI03667</t>
  </si>
  <si>
    <t>Deep Learning, Tableau, GCP, Docker, Computer Vision</t>
  </si>
  <si>
    <t>AI03668</t>
  </si>
  <si>
    <t>AWS, PyTorch, NLP</t>
  </si>
  <si>
    <t>AI03669</t>
  </si>
  <si>
    <t>Python, Git, Hadoop, Scala, GCP</t>
  </si>
  <si>
    <t>AI03670</t>
  </si>
  <si>
    <t>Linux, Hadoop, Kubernetes, TensorFlow, Computer Vision</t>
  </si>
  <si>
    <t>AI03671</t>
  </si>
  <si>
    <t>Tableau, Data Visualization, GCP</t>
  </si>
  <si>
    <t>AI03672</t>
  </si>
  <si>
    <t>AI03673</t>
  </si>
  <si>
    <t>Kubernetes, MLOps, Scala, Tableau</t>
  </si>
  <si>
    <t>AI03674</t>
  </si>
  <si>
    <t>Spark, Git, Computer Vision</t>
  </si>
  <si>
    <t>AI03675</t>
  </si>
  <si>
    <t>Git, Spark, Mathematics</t>
  </si>
  <si>
    <t>AI03676</t>
  </si>
  <si>
    <t>Python, SQL, Scala, AWS, Hadoop</t>
  </si>
  <si>
    <t>AI03677</t>
  </si>
  <si>
    <t>Azure, Hadoop, Tableau, Spark</t>
  </si>
  <si>
    <t>AI03678</t>
  </si>
  <si>
    <t>Computer Vision, Tableau, MLOps, Linux, Kubernetes</t>
  </si>
  <si>
    <t>AI03679</t>
  </si>
  <si>
    <t>SQL, Scala, Data Visualization</t>
  </si>
  <si>
    <t>AI03680</t>
  </si>
  <si>
    <t>Git, Scala, AWS, MLOps, Kubernetes</t>
  </si>
  <si>
    <t>AI03681</t>
  </si>
  <si>
    <t>PyTorch, Statistics, Spark, NLP</t>
  </si>
  <si>
    <t>AI03682</t>
  </si>
  <si>
    <t>Hadoop, AWS, SQL</t>
  </si>
  <si>
    <t>AI03683</t>
  </si>
  <si>
    <t>Statistics, Hadoop, Git</t>
  </si>
  <si>
    <t>AI03684</t>
  </si>
  <si>
    <t>Python, Deep Learning, Git, TensorFlow</t>
  </si>
  <si>
    <t>AI03685</t>
  </si>
  <si>
    <t>Scala, R, GCP, SQL</t>
  </si>
  <si>
    <t>AI03686</t>
  </si>
  <si>
    <t>PyTorch, Python, Data Visualization, MLOps</t>
  </si>
  <si>
    <t>AI03687</t>
  </si>
  <si>
    <t>Tableau, Kubernetes, Java</t>
  </si>
  <si>
    <t>AI03688</t>
  </si>
  <si>
    <t>AI03689</t>
  </si>
  <si>
    <t>Linux, Java, Statistics</t>
  </si>
  <si>
    <t>AI03690</t>
  </si>
  <si>
    <t>Kubernetes, Hadoop, AWS, Spark</t>
  </si>
  <si>
    <t>AI03691</t>
  </si>
  <si>
    <t>TensorFlow, Git, SQL, Statistics</t>
  </si>
  <si>
    <t>AI03692</t>
  </si>
  <si>
    <t>Python, Tableau, AWS, Java</t>
  </si>
  <si>
    <t>AI03693</t>
  </si>
  <si>
    <t>Tableau, Docker, SQL</t>
  </si>
  <si>
    <t>AI03694</t>
  </si>
  <si>
    <t>Hadoop, Data Visualization, Kubernetes</t>
  </si>
  <si>
    <t>AI03695</t>
  </si>
  <si>
    <t>Python, Linux, Statistics</t>
  </si>
  <si>
    <t>AI03696</t>
  </si>
  <si>
    <t>AWS, Data Visualization, GCP</t>
  </si>
  <si>
    <t>AI03697</t>
  </si>
  <si>
    <t>Spark, Deep Learning, SQL</t>
  </si>
  <si>
    <t>AI03698</t>
  </si>
  <si>
    <t>Statistics, Spark, Scala, NLP</t>
  </si>
  <si>
    <t>AI03699</t>
  </si>
  <si>
    <t>Hadoop, PyTorch, Scala, R</t>
  </si>
  <si>
    <t>AI03700</t>
  </si>
  <si>
    <t>AWS, SQL, PyTorch, Data Visualization, Scala</t>
  </si>
  <si>
    <t>AI03701</t>
  </si>
  <si>
    <t>Kubernetes, TensorFlow, Data Visualization, Scala, Hadoop</t>
  </si>
  <si>
    <t>AI03702</t>
  </si>
  <si>
    <t>Linux, MLOps, Scala</t>
  </si>
  <si>
    <t>AI03703</t>
  </si>
  <si>
    <t>Tableau, AWS, SQL, Mathematics</t>
  </si>
  <si>
    <t>AI03704</t>
  </si>
  <si>
    <t>Kubernetes, Deep Learning, NLP, Java, Azure</t>
  </si>
  <si>
    <t>AI03705</t>
  </si>
  <si>
    <t>PyTorch, Scala, Kubernetes, AWS</t>
  </si>
  <si>
    <t>AI03706</t>
  </si>
  <si>
    <t>Data Visualization, Spark, Scala, SQL</t>
  </si>
  <si>
    <t>AI03707</t>
  </si>
  <si>
    <t>Scala, GCP, Deep Learning, Computer Vision, Mathematics</t>
  </si>
  <si>
    <t>AI03708</t>
  </si>
  <si>
    <t>Mathematics, AWS, TensorFlow, Git, Kubernetes</t>
  </si>
  <si>
    <t>AI03709</t>
  </si>
  <si>
    <t>SQL, R, Kubernetes</t>
  </si>
  <si>
    <t>AI03710</t>
  </si>
  <si>
    <t>Data Visualization, Kubernetes, AWS, GCP, Python</t>
  </si>
  <si>
    <t>AI03711</t>
  </si>
  <si>
    <t>AI03712</t>
  </si>
  <si>
    <t>AWS, Scala, Docker, Data Visualization</t>
  </si>
  <si>
    <t>AI03713</t>
  </si>
  <si>
    <t>Tableau, SQL, Java, Spark, Azure</t>
  </si>
  <si>
    <t>AI03714</t>
  </si>
  <si>
    <t>R, Git, Deep Learning</t>
  </si>
  <si>
    <t>AI03715</t>
  </si>
  <si>
    <t>NLP, Azure, Git, AWS, Hadoop</t>
  </si>
  <si>
    <t>AI03716</t>
  </si>
  <si>
    <t>Scala, Java, GCP</t>
  </si>
  <si>
    <t>AI03717</t>
  </si>
  <si>
    <t>TensorFlow, Git, Linux, Computer Vision, SQL</t>
  </si>
  <si>
    <t>AI03718</t>
  </si>
  <si>
    <t>Hadoop, Git, Tableau, MLOps, Deep Learning</t>
  </si>
  <si>
    <t>AI03719</t>
  </si>
  <si>
    <t>PyTorch, Java, Tableau</t>
  </si>
  <si>
    <t>AI03720</t>
  </si>
  <si>
    <t>AI03721</t>
  </si>
  <si>
    <t>Python, GCP, Spark</t>
  </si>
  <si>
    <t>AI03722</t>
  </si>
  <si>
    <t>MLOps, Python, TensorFlow, Linux</t>
  </si>
  <si>
    <t>AI03723</t>
  </si>
  <si>
    <t>NLP, MLOps, Python, TensorFlow</t>
  </si>
  <si>
    <t>AI03724</t>
  </si>
  <si>
    <t>Kubernetes, Linux, PyTorch, Data Visualization</t>
  </si>
  <si>
    <t>AI03725</t>
  </si>
  <si>
    <t>PyTorch, AWS, Hadoop, SQL, NLP</t>
  </si>
  <si>
    <t>AI03726</t>
  </si>
  <si>
    <t>Python, Kubernetes, R, GCP, Statistics</t>
  </si>
  <si>
    <t>AI03727</t>
  </si>
  <si>
    <t>Python, Git, Hadoop, PyTorch</t>
  </si>
  <si>
    <t>AI03728</t>
  </si>
  <si>
    <t>Azure, Computer Vision, Python, GCP, Deep Learning</t>
  </si>
  <si>
    <t>AI03729</t>
  </si>
  <si>
    <t>AI03730</t>
  </si>
  <si>
    <t>AI03731</t>
  </si>
  <si>
    <t>SQL, Linux, Data Visualization, Kubernetes, Git</t>
  </si>
  <si>
    <t>AI03732</t>
  </si>
  <si>
    <t>MLOps, PyTorch, TensorFlow, Statistics, Linux</t>
  </si>
  <si>
    <t>AI03733</t>
  </si>
  <si>
    <t>Linux, Tableau, Spark, Java</t>
  </si>
  <si>
    <t>AI03734</t>
  </si>
  <si>
    <t>Python, Java, GCP, Linux, Hadoop</t>
  </si>
  <si>
    <t>AI03735</t>
  </si>
  <si>
    <t>Linux, Scala, Statistics</t>
  </si>
  <si>
    <t>AI03736</t>
  </si>
  <si>
    <t>GCP, MLOps, Java</t>
  </si>
  <si>
    <t>AI03737</t>
  </si>
  <si>
    <t>MLOps, SQL, Data Visualization, Kubernetes</t>
  </si>
  <si>
    <t>AI03738</t>
  </si>
  <si>
    <t>TensorFlow, Scala, Data Visualization, Git</t>
  </si>
  <si>
    <t>AI03739</t>
  </si>
  <si>
    <t>AI03740</t>
  </si>
  <si>
    <t>TensorFlow, Tableau, Git, NLP</t>
  </si>
  <si>
    <t>AI03741</t>
  </si>
  <si>
    <t>MLOps, R, Python, TensorFlow, Hadoop</t>
  </si>
  <si>
    <t>AI03742</t>
  </si>
  <si>
    <t>Scala, R, Deep Learning</t>
  </si>
  <si>
    <t>AI03743</t>
  </si>
  <si>
    <t>Hadoop, Data Visualization, AWS, MLOps</t>
  </si>
  <si>
    <t>AI03744</t>
  </si>
  <si>
    <t>Python, Deep Learning, Git</t>
  </si>
  <si>
    <t>AI03745</t>
  </si>
  <si>
    <t>SQL, Scala, Tableau, Python</t>
  </si>
  <si>
    <t>AI03746</t>
  </si>
  <si>
    <t>TensorFlow, Hadoop, Python, PyTorch, Deep Learning</t>
  </si>
  <si>
    <t>AI03747</t>
  </si>
  <si>
    <t>PyTorch, SQL, GCP, Scala</t>
  </si>
  <si>
    <t>AI03748</t>
  </si>
  <si>
    <t>Tableau, SQL, Deep Learning</t>
  </si>
  <si>
    <t>AI03749</t>
  </si>
  <si>
    <t>Mathematics, Docker, NLP, Linux</t>
  </si>
  <si>
    <t>AI03750</t>
  </si>
  <si>
    <t>Spark, Linux, Tableau, Mathematics</t>
  </si>
  <si>
    <t>AI03751</t>
  </si>
  <si>
    <t>Kubernetes, SQL, Spark, Scala</t>
  </si>
  <si>
    <t>AI03752</t>
  </si>
  <si>
    <t>Tableau, Kubernetes, Linux</t>
  </si>
  <si>
    <t>AI03753</t>
  </si>
  <si>
    <t>Mathematics, Azure, Python</t>
  </si>
  <si>
    <t>AI03754</t>
  </si>
  <si>
    <t>Scala, TensorFlow, Data Visualization, GCP</t>
  </si>
  <si>
    <t>AI03755</t>
  </si>
  <si>
    <t>Kubernetes, MLOps, Java, R, Git</t>
  </si>
  <si>
    <t>AI03756</t>
  </si>
  <si>
    <t>Spark, TensorFlow, NLP, MLOps</t>
  </si>
  <si>
    <t>AI03757</t>
  </si>
  <si>
    <t>Deep Learning, Azure, NLP, AWS, Docker</t>
  </si>
  <si>
    <t>AI03758</t>
  </si>
  <si>
    <t>Python, Linux, Computer Vision</t>
  </si>
  <si>
    <t>AI03759</t>
  </si>
  <si>
    <t>Tableau, TensorFlow, Docker, AWS, Scala</t>
  </si>
  <si>
    <t>AI03760</t>
  </si>
  <si>
    <t>Python, TensorFlow, Computer Vision, Git, Hadoop</t>
  </si>
  <si>
    <t>AI03761</t>
  </si>
  <si>
    <t>Mathematics, Python, NLP, Spark, Deep Learning</t>
  </si>
  <si>
    <t>AI03762</t>
  </si>
  <si>
    <t>Docker, SQL, PyTorch, Data Visualization</t>
  </si>
  <si>
    <t>AI03763</t>
  </si>
  <si>
    <t>Linux, Python, Statistics, Data Visualization</t>
  </si>
  <si>
    <t>AI03764</t>
  </si>
  <si>
    <t>Scala, Mathematics, Computer Vision, Linux, Kubernetes</t>
  </si>
  <si>
    <t>AI03765</t>
  </si>
  <si>
    <t>PyTorch, Hadoop, Linux, TensorFlow, Azure</t>
  </si>
  <si>
    <t>AI03766</t>
  </si>
  <si>
    <t>GCP, Java, Git</t>
  </si>
  <si>
    <t>AI03767</t>
  </si>
  <si>
    <t>SQL, MLOps, Python, PyTorch, Tableau</t>
  </si>
  <si>
    <t>AI03768</t>
  </si>
  <si>
    <t>Python, Kubernetes, Linux, GCP</t>
  </si>
  <si>
    <t>AI03769</t>
  </si>
  <si>
    <t>Git, Python, TensorFlow</t>
  </si>
  <si>
    <t>AI03770</t>
  </si>
  <si>
    <t>GCP, Kubernetes, SQL, Docker</t>
  </si>
  <si>
    <t>AI03771</t>
  </si>
  <si>
    <t>SQL, GCP, NLP</t>
  </si>
  <si>
    <t>AI03772</t>
  </si>
  <si>
    <t>GCP, Docker, Linux, Java</t>
  </si>
  <si>
    <t>AI03773</t>
  </si>
  <si>
    <t>Computer Vision, AWS, NLP</t>
  </si>
  <si>
    <t>AI03774</t>
  </si>
  <si>
    <t>SQL, Hadoop, TensorFlow, Spark</t>
  </si>
  <si>
    <t>AI03775</t>
  </si>
  <si>
    <t>Python, Hadoop, TensorFlow, Computer Vision, Azure</t>
  </si>
  <si>
    <t>AI03776</t>
  </si>
  <si>
    <t>PyTorch, Java, Scala</t>
  </si>
  <si>
    <t>AI03777</t>
  </si>
  <si>
    <t>AWS, Python, Hadoop, Computer Vision</t>
  </si>
  <si>
    <t>AI03778</t>
  </si>
  <si>
    <t>PyTorch, Statistics, Tableau, MLOps, TensorFlow</t>
  </si>
  <si>
    <t>AI03779</t>
  </si>
  <si>
    <t>Kubernetes, Hadoop, Python, Tableau</t>
  </si>
  <si>
    <t>AI03780</t>
  </si>
  <si>
    <t>Git, Deep Learning, MLOps, Java</t>
  </si>
  <si>
    <t>AI03781</t>
  </si>
  <si>
    <t>Java, NLP, Mathematics, Scala</t>
  </si>
  <si>
    <t>AI03782</t>
  </si>
  <si>
    <t>Java, PyTorch, Spark, Statistics, Azure</t>
  </si>
  <si>
    <t>AI03783</t>
  </si>
  <si>
    <t>Python, R, Data Visualization, NLP</t>
  </si>
  <si>
    <t>AI03784</t>
  </si>
  <si>
    <t>Docker, AWS, SQL, PyTorch, Scala</t>
  </si>
  <si>
    <t>AI03785</t>
  </si>
  <si>
    <t>PyTorch, Deep Learning, Azure, NLP, GCP</t>
  </si>
  <si>
    <t>AI03786</t>
  </si>
  <si>
    <t>Computer Vision, Azure, Spark</t>
  </si>
  <si>
    <t>AI03787</t>
  </si>
  <si>
    <t>Java, Computer Vision, Docker, R, Tableau</t>
  </si>
  <si>
    <t>AI03788</t>
  </si>
  <si>
    <t>AI03789</t>
  </si>
  <si>
    <t>Linux, Kubernetes, NLP, MLOps, Git</t>
  </si>
  <si>
    <t>AI03790</t>
  </si>
  <si>
    <t>Kubernetes, Statistics, Computer Vision, Hadoop</t>
  </si>
  <si>
    <t>AI03791</t>
  </si>
  <si>
    <t>SQL, Java, Data Visualization, PyTorch, Deep Learning</t>
  </si>
  <si>
    <t>AI03792</t>
  </si>
  <si>
    <t>Data Visualization, Git, AWS</t>
  </si>
  <si>
    <t>AI03793</t>
  </si>
  <si>
    <t>Linux, Computer Vision, SQL</t>
  </si>
  <si>
    <t>AI03794</t>
  </si>
  <si>
    <t>Linux, TensorFlow, PyTorch, Statistics</t>
  </si>
  <si>
    <t>AI03795</t>
  </si>
  <si>
    <t>Python, Azure, GCP, Docker</t>
  </si>
  <si>
    <t>AI03796</t>
  </si>
  <si>
    <t>MLOps, Azure, Mathematics, Computer Vision, Python</t>
  </si>
  <si>
    <t>AI03797</t>
  </si>
  <si>
    <t>Tableau, TensorFlow, Scala</t>
  </si>
  <si>
    <t>AI03798</t>
  </si>
  <si>
    <t>R, SQL, Git</t>
  </si>
  <si>
    <t>AI03799</t>
  </si>
  <si>
    <t>Kubernetes, Python, MLOps</t>
  </si>
  <si>
    <t>AI03800</t>
  </si>
  <si>
    <t>Git, Docker, Tableau</t>
  </si>
  <si>
    <t>AI03801</t>
  </si>
  <si>
    <t>GCP, Python, TensorFlow</t>
  </si>
  <si>
    <t>AI03802</t>
  </si>
  <si>
    <t>Statistics, Data Visualization, R</t>
  </si>
  <si>
    <t>AI03803</t>
  </si>
  <si>
    <t>Docker, SQL, Spark, R, Computer Vision</t>
  </si>
  <si>
    <t>AI03804</t>
  </si>
  <si>
    <t>Kubernetes, MLOps, Tableau, Linux</t>
  </si>
  <si>
    <t>AI03805</t>
  </si>
  <si>
    <t>SQL, AWS, Data Visualization</t>
  </si>
  <si>
    <t>AI03806</t>
  </si>
  <si>
    <t>AI03807</t>
  </si>
  <si>
    <t>Scala, Deep Learning, Mathematics, Python, Git</t>
  </si>
  <si>
    <t>AI03808</t>
  </si>
  <si>
    <t>NLP, R, Spark, GCP</t>
  </si>
  <si>
    <t>AI03809</t>
  </si>
  <si>
    <t>Linux, SQL, Statistics, Deep Learning, Python</t>
  </si>
  <si>
    <t>AI03810</t>
  </si>
  <si>
    <t>Scala, Statistics, R, Linux, Tableau</t>
  </si>
  <si>
    <t>AI03811</t>
  </si>
  <si>
    <t>AI03812</t>
  </si>
  <si>
    <t>GCP, SQL, Hadoop, Azure, PyTorch</t>
  </si>
  <si>
    <t>AI03813</t>
  </si>
  <si>
    <t>MLOps, Statistics, Python, Computer Vision</t>
  </si>
  <si>
    <t>AI03814</t>
  </si>
  <si>
    <t>Mathematics, Tableau, Deep Learning, NLP, Git</t>
  </si>
  <si>
    <t>AI03815</t>
  </si>
  <si>
    <t>PyTorch, TensorFlow, Linux</t>
  </si>
  <si>
    <t>AI03816</t>
  </si>
  <si>
    <t>Docker, Scala, Linux, AWS</t>
  </si>
  <si>
    <t>AI03817</t>
  </si>
  <si>
    <t>Scala, Python, Linux, Statistics, AWS</t>
  </si>
  <si>
    <t>AI03818</t>
  </si>
  <si>
    <t>Python, GCP, Kubernetes, TensorFlow, Docker</t>
  </si>
  <si>
    <t>AI03819</t>
  </si>
  <si>
    <t>NLP, Scala, Java, Mathematics, Computer Vision</t>
  </si>
  <si>
    <t>AI03820</t>
  </si>
  <si>
    <t>Hadoop, Kubernetes, Docker, Python</t>
  </si>
  <si>
    <t>AI03821</t>
  </si>
  <si>
    <t>MLOps, Deep Learning, AWS, Linux</t>
  </si>
  <si>
    <t>AI03822</t>
  </si>
  <si>
    <t>Computer Vision, MLOps, R, Python</t>
  </si>
  <si>
    <t>AI03823</t>
  </si>
  <si>
    <t>Mathematics, Java, R, SQL</t>
  </si>
  <si>
    <t>AI03824</t>
  </si>
  <si>
    <t>Linux, Python, SQL, Git</t>
  </si>
  <si>
    <t>AI03825</t>
  </si>
  <si>
    <t>Mathematics, Git, Data Visualization</t>
  </si>
  <si>
    <t>AI03826</t>
  </si>
  <si>
    <t>Azure, SQL, Python, Scala</t>
  </si>
  <si>
    <t>AI03827</t>
  </si>
  <si>
    <t>Tableau, Hadoop, Computer Vision</t>
  </si>
  <si>
    <t>AI03828</t>
  </si>
  <si>
    <t>AWS, Git, Tableau, MLOps, Java</t>
  </si>
  <si>
    <t>AI03829</t>
  </si>
  <si>
    <t>Java, SQL, Linux</t>
  </si>
  <si>
    <t>AI03830</t>
  </si>
  <si>
    <t>Git, Java, Data Visualization, MLOps</t>
  </si>
  <si>
    <t>AI03831</t>
  </si>
  <si>
    <t>Java, Mathematics, SQL, Hadoop</t>
  </si>
  <si>
    <t>AI03832</t>
  </si>
  <si>
    <t>Computer Vision, PyTorch, Linux</t>
  </si>
  <si>
    <t>AI03833</t>
  </si>
  <si>
    <t>Kubernetes, TensorFlow, Hadoop, Mathematics, Python</t>
  </si>
  <si>
    <t>AI03834</t>
  </si>
  <si>
    <t>Python, R, Java, MLOps</t>
  </si>
  <si>
    <t>AI03835</t>
  </si>
  <si>
    <t>Tableau, Docker, Linux</t>
  </si>
  <si>
    <t>AI03836</t>
  </si>
  <si>
    <t>Hadoop, Statistics, Scala</t>
  </si>
  <si>
    <t>AI03837</t>
  </si>
  <si>
    <t>R, TensorFlow, AWS</t>
  </si>
  <si>
    <t>AI03838</t>
  </si>
  <si>
    <t>AWS, Python, Hadoop, Git, TensorFlow</t>
  </si>
  <si>
    <t>AI03839</t>
  </si>
  <si>
    <t>PyTorch, Spark, Hadoop, TensorFlow</t>
  </si>
  <si>
    <t>AI03840</t>
  </si>
  <si>
    <t>TensorFlow, GCP, Python, R</t>
  </si>
  <si>
    <t>AI03841</t>
  </si>
  <si>
    <t>Scala, Azure, TensorFlow, Git, Hadoop</t>
  </si>
  <si>
    <t>AI03842</t>
  </si>
  <si>
    <t>Python, GCP, Git</t>
  </si>
  <si>
    <t>AI03843</t>
  </si>
  <si>
    <t>Linux, Java, Docker, GCP</t>
  </si>
  <si>
    <t>AI03844</t>
  </si>
  <si>
    <t>TensorFlow, Python, Java, PyTorch</t>
  </si>
  <si>
    <t>AI03845</t>
  </si>
  <si>
    <t>AI03846</t>
  </si>
  <si>
    <t>Java, Python, Hadoop, Mathematics, TensorFlow</t>
  </si>
  <si>
    <t>AI03847</t>
  </si>
  <si>
    <t>Computer Vision, Statistics, Hadoop, Python, Java</t>
  </si>
  <si>
    <t>AI03848</t>
  </si>
  <si>
    <t>Statistics, Linux, SQL, Python, Git</t>
  </si>
  <si>
    <t>AI03849</t>
  </si>
  <si>
    <t>MLOps, GCP, R</t>
  </si>
  <si>
    <t>AI03850</t>
  </si>
  <si>
    <t>Linux, Git, SQL, Python, Java</t>
  </si>
  <si>
    <t>AI03851</t>
  </si>
  <si>
    <t>TensorFlow, R, Java, NLP, Azure</t>
  </si>
  <si>
    <t>AI03852</t>
  </si>
  <si>
    <t>Linux, Docker, Kubernetes, AWS, Azure</t>
  </si>
  <si>
    <t>AI03853</t>
  </si>
  <si>
    <t>Spark, Statistics, Data Visualization, MLOps</t>
  </si>
  <si>
    <t>AI03854</t>
  </si>
  <si>
    <t>Spark, AWS, Git</t>
  </si>
  <si>
    <t>AI03855</t>
  </si>
  <si>
    <t>AI03856</t>
  </si>
  <si>
    <t>PyTorch, NLP, GCP, Statistics</t>
  </si>
  <si>
    <t>AI03857</t>
  </si>
  <si>
    <t>R, GCP, SQL, Data Visualization</t>
  </si>
  <si>
    <t>AI03858</t>
  </si>
  <si>
    <t>Tableau, Linux, Java</t>
  </si>
  <si>
    <t>AI03859</t>
  </si>
  <si>
    <t>MLOps, NLP, Git, GCP, Spark</t>
  </si>
  <si>
    <t>AI03860</t>
  </si>
  <si>
    <t>AWS, MLOps, Computer Vision</t>
  </si>
  <si>
    <t>AI03861</t>
  </si>
  <si>
    <t>R, GCP, MLOps</t>
  </si>
  <si>
    <t>AI03862</t>
  </si>
  <si>
    <t>GCP, Kubernetes, SQL, PyTorch</t>
  </si>
  <si>
    <t>AI03863</t>
  </si>
  <si>
    <t>Kubernetes, Scala, MLOps, Spark</t>
  </si>
  <si>
    <t>AI03864</t>
  </si>
  <si>
    <t>Tableau, Kubernetes, TensorFlow</t>
  </si>
  <si>
    <t>AI03865</t>
  </si>
  <si>
    <t>PyTorch, R, GCP, Git, Tableau</t>
  </si>
  <si>
    <t>AI03866</t>
  </si>
  <si>
    <t>Java, NLP, Spark, AWS</t>
  </si>
  <si>
    <t>AI03867</t>
  </si>
  <si>
    <t>Linux, Python, Docker, TensorFlow</t>
  </si>
  <si>
    <t>AI03868</t>
  </si>
  <si>
    <t>AWS, Mathematics, Scala, Statistics</t>
  </si>
  <si>
    <t>AI03869</t>
  </si>
  <si>
    <t>Mathematics, Kubernetes, TensorFlow</t>
  </si>
  <si>
    <t>AI03870</t>
  </si>
  <si>
    <t>Linux, Git, PyTorch</t>
  </si>
  <si>
    <t>AI03871</t>
  </si>
  <si>
    <t>Kubernetes, TensorFlow, Azure, NLP</t>
  </si>
  <si>
    <t>AI03872</t>
  </si>
  <si>
    <t>Deep Learning, Spark, SQL</t>
  </si>
  <si>
    <t>AI03873</t>
  </si>
  <si>
    <t>Python, Docker, Java</t>
  </si>
  <si>
    <t>AI03874</t>
  </si>
  <si>
    <t>Deep Learning, GCP, PyTorch</t>
  </si>
  <si>
    <t>AI03875</t>
  </si>
  <si>
    <t>Tableau, MLOps, Computer Vision, Git</t>
  </si>
  <si>
    <t>AI03876</t>
  </si>
  <si>
    <t>Kubernetes, Java, GCP, R, Computer Vision</t>
  </si>
  <si>
    <t>AI03877</t>
  </si>
  <si>
    <t>Tableau, Python, PyTorch</t>
  </si>
  <si>
    <t>AI03878</t>
  </si>
  <si>
    <t>Azure, Spark, Tableau</t>
  </si>
  <si>
    <t>AI03879</t>
  </si>
  <si>
    <t>Tableau, Statistics, TensorFlow, Kubernetes</t>
  </si>
  <si>
    <t>AI03880</t>
  </si>
  <si>
    <t>Python, Spark, Statistics</t>
  </si>
  <si>
    <t>AI03881</t>
  </si>
  <si>
    <t>Tableau, PyTorch, Python</t>
  </si>
  <si>
    <t>AI03882</t>
  </si>
  <si>
    <t>Python, Data Visualization, Hadoop, Mathematics</t>
  </si>
  <si>
    <t>AI03883</t>
  </si>
  <si>
    <t>Python, SQL, Data Visualization, Java, Kubernetes</t>
  </si>
  <si>
    <t>AI03884</t>
  </si>
  <si>
    <t>Statistics, Kubernetes, AWS</t>
  </si>
  <si>
    <t>AI03885</t>
  </si>
  <si>
    <t>Hadoop, MLOps, Scala</t>
  </si>
  <si>
    <t>AI03886</t>
  </si>
  <si>
    <t>Git, Tableau, PyTorch, SQL</t>
  </si>
  <si>
    <t>AI03887</t>
  </si>
  <si>
    <t>SQL, Docker, Spark, Linux, Statistics</t>
  </si>
  <si>
    <t>AI03888</t>
  </si>
  <si>
    <t>AWS, Kubernetes, Tableau, Git</t>
  </si>
  <si>
    <t>AI03889</t>
  </si>
  <si>
    <t>Scala, Mathematics, Docker, Deep Learning</t>
  </si>
  <si>
    <t>AI03890</t>
  </si>
  <si>
    <t>Git, Kubernetes, GCP, Hadoop</t>
  </si>
  <si>
    <t>AI03891</t>
  </si>
  <si>
    <t>MLOps, Python, GCP</t>
  </si>
  <si>
    <t>AI03892</t>
  </si>
  <si>
    <t>Java, TensorFlow, SQL</t>
  </si>
  <si>
    <t>AI03893</t>
  </si>
  <si>
    <t>Python, Kubernetes, SQL, TensorFlow</t>
  </si>
  <si>
    <t>AI03894</t>
  </si>
  <si>
    <t>Spark, Python, MLOps, TensorFlow</t>
  </si>
  <si>
    <t>AI03895</t>
  </si>
  <si>
    <t>Spark, Git, Data Visualization, Kubernetes, GCP</t>
  </si>
  <si>
    <t>AI03896</t>
  </si>
  <si>
    <t>R, Kubernetes, NLP</t>
  </si>
  <si>
    <t>AI03897</t>
  </si>
  <si>
    <t>Java, PyTorch, Git, Hadoop</t>
  </si>
  <si>
    <t>AI03898</t>
  </si>
  <si>
    <t>PyTorch, AWS, SQL, Git, Computer Vision</t>
  </si>
  <si>
    <t>AI03899</t>
  </si>
  <si>
    <t>AI03900</t>
  </si>
  <si>
    <t>Scala, GCP, Computer Vision</t>
  </si>
  <si>
    <t>AI03901</t>
  </si>
  <si>
    <t>AI03902</t>
  </si>
  <si>
    <t>Azure, Scala, TensorFlow, Java</t>
  </si>
  <si>
    <t>AI03903</t>
  </si>
  <si>
    <t>SQL, GCP, Git, NLP, Kubernetes</t>
  </si>
  <si>
    <t>AI03904</t>
  </si>
  <si>
    <t>MLOps, Kubernetes, SQL</t>
  </si>
  <si>
    <t>AI03905</t>
  </si>
  <si>
    <t>Git, Statistics, TensorFlow, Deep Learning, PyTorch</t>
  </si>
  <si>
    <t>AI03906</t>
  </si>
  <si>
    <t>Kubernetes, Mathematics, Tableau, SQL</t>
  </si>
  <si>
    <t>AI03907</t>
  </si>
  <si>
    <t>AI03908</t>
  </si>
  <si>
    <t>Docker, Python, SQL, Tableau, Java</t>
  </si>
  <si>
    <t>AI03909</t>
  </si>
  <si>
    <t>Python, Spark, Tableau, Computer Vision</t>
  </si>
  <si>
    <t>AI03910</t>
  </si>
  <si>
    <t>Kubernetes, R, Git, Python</t>
  </si>
  <si>
    <t>AI03911</t>
  </si>
  <si>
    <t>TensorFlow, Hadoop, MLOps, Statistics, Azure</t>
  </si>
  <si>
    <t>AI03912</t>
  </si>
  <si>
    <t>AI03913</t>
  </si>
  <si>
    <t>Tableau, Hadoop, AWS</t>
  </si>
  <si>
    <t>AI03914</t>
  </si>
  <si>
    <t>Python, Docker, Statistics</t>
  </si>
  <si>
    <t>AI03915</t>
  </si>
  <si>
    <t>AWS, Python, GCP, Spark, TensorFlow</t>
  </si>
  <si>
    <t>AI03916</t>
  </si>
  <si>
    <t>Python, AWS, TensorFlow, Deep Learning, Data Visualization</t>
  </si>
  <si>
    <t>AI03917</t>
  </si>
  <si>
    <t>Git, Data Visualization, Mathematics</t>
  </si>
  <si>
    <t>AI03918</t>
  </si>
  <si>
    <t>GCP, Python, Tableau, Data Visualization</t>
  </si>
  <si>
    <t>AI03919</t>
  </si>
  <si>
    <t>Python, TensorFlow, Kubernetes, AWS</t>
  </si>
  <si>
    <t>AI03920</t>
  </si>
  <si>
    <t>Git, Deep Learning, TensorFlow, Java, Spark</t>
  </si>
  <si>
    <t>AI03921</t>
  </si>
  <si>
    <t>Java, Scala, NLP</t>
  </si>
  <si>
    <t>AI03922</t>
  </si>
  <si>
    <t>R, PyTorch, Deep Learning, TensorFlow, Statistics</t>
  </si>
  <si>
    <t>AI03923</t>
  </si>
  <si>
    <t>Spark, Tableau, GCP, PyTorch, Git</t>
  </si>
  <si>
    <t>AI03924</t>
  </si>
  <si>
    <t>SQL, Statistics, Computer Vision, Hadoop</t>
  </si>
  <si>
    <t>AI03925</t>
  </si>
  <si>
    <t>Tableau, GCP, Python, R, Mathematics</t>
  </si>
  <si>
    <t>AI03926</t>
  </si>
  <si>
    <t>Java, Tableau, GCP</t>
  </si>
  <si>
    <t>AI03927</t>
  </si>
  <si>
    <t>Data Visualization, Linux, Git, Azure, TensorFlow</t>
  </si>
  <si>
    <t>AI03928</t>
  </si>
  <si>
    <t>SQL, Scala, Tableau</t>
  </si>
  <si>
    <t>AI03929</t>
  </si>
  <si>
    <t>TensorFlow, R, MLOps, Mathematics</t>
  </si>
  <si>
    <t>AI03930</t>
  </si>
  <si>
    <t>Computer Vision, Spark, TensorFlow, Deep Learning</t>
  </si>
  <si>
    <t>AI03931</t>
  </si>
  <si>
    <t>Git, Azure, Kubernetes, GCP</t>
  </si>
  <si>
    <t>AI03932</t>
  </si>
  <si>
    <t>PyTorch, AWS, Hadoop, Spark</t>
  </si>
  <si>
    <t>AI03933</t>
  </si>
  <si>
    <t>Deep Learning, AWS, Java, Statistics, Azure</t>
  </si>
  <si>
    <t>AI03934</t>
  </si>
  <si>
    <t>Deep Learning, Hadoop, Spark, Docker, PyTorch</t>
  </si>
  <si>
    <t>AI03935</t>
  </si>
  <si>
    <t>MLOps, Python, TensorFlow</t>
  </si>
  <si>
    <t>AI03936</t>
  </si>
  <si>
    <t>TensorFlow, SQL, Azure</t>
  </si>
  <si>
    <t>AI03937</t>
  </si>
  <si>
    <t>MLOps, PyTorch, Java</t>
  </si>
  <si>
    <t>AI03938</t>
  </si>
  <si>
    <t>Hadoop, Azure, Data Visualization, MLOps</t>
  </si>
  <si>
    <t>AI03939</t>
  </si>
  <si>
    <t>R, SQL, Data Visualization, PyTorch, TensorFlow</t>
  </si>
  <si>
    <t>AI03940</t>
  </si>
  <si>
    <t>Scala, Spark, Python, Kubernetes</t>
  </si>
  <si>
    <t>AI03941</t>
  </si>
  <si>
    <t>SQL, Python, Azure, NLP, Kubernetes</t>
  </si>
  <si>
    <t>AI03942</t>
  </si>
  <si>
    <t>PyTorch, Statistics, GCP, Tableau, MLOps</t>
  </si>
  <si>
    <t>AI03943</t>
  </si>
  <si>
    <t>Scala, Python, PyTorch</t>
  </si>
  <si>
    <t>AI03944</t>
  </si>
  <si>
    <t>GCP, NLP, Hadoop</t>
  </si>
  <si>
    <t>AI03945</t>
  </si>
  <si>
    <t>Data Visualization, PyTorch, Git, Java</t>
  </si>
  <si>
    <t>AI03946</t>
  </si>
  <si>
    <t>GCP, Mathematics, Python</t>
  </si>
  <si>
    <t>AI03947</t>
  </si>
  <si>
    <t>PyTorch, Tableau, Mathematics, MLOps</t>
  </si>
  <si>
    <t>AI03948</t>
  </si>
  <si>
    <t>Hadoop, Git, NLP, Docker</t>
  </si>
  <si>
    <t>AI03949</t>
  </si>
  <si>
    <t>Kubernetes, Scala, Azure, Docker</t>
  </si>
  <si>
    <t>AI03950</t>
  </si>
  <si>
    <t>GCP, Docker, Data Visualization, Mathematics</t>
  </si>
  <si>
    <t>AI03951</t>
  </si>
  <si>
    <t>Scala, Mathematics, Tableau, PyTorch, Hadoop</t>
  </si>
  <si>
    <t>AI03952</t>
  </si>
  <si>
    <t>Git, TensorFlow, Computer Vision, AWS, Tableau</t>
  </si>
  <si>
    <t>AI03953</t>
  </si>
  <si>
    <t>Hadoop, Mathematics, MLOps, Data Visualization</t>
  </si>
  <si>
    <t>AI03954</t>
  </si>
  <si>
    <t>Java, Linux, R, SQL, Tableau</t>
  </si>
  <si>
    <t>AI03955</t>
  </si>
  <si>
    <t>Scala, GCP, Tableau, AWS</t>
  </si>
  <si>
    <t>AI03956</t>
  </si>
  <si>
    <t>TensorFlow, PyTorch, MLOps</t>
  </si>
  <si>
    <t>AI03957</t>
  </si>
  <si>
    <t>Python, Linux, Azure, TensorFlow, PyTorch</t>
  </si>
  <si>
    <t>AI03958</t>
  </si>
  <si>
    <t>SQL, Spark, PyTorch, Docker, Linux</t>
  </si>
  <si>
    <t>AI03959</t>
  </si>
  <si>
    <t>PyTorch, Python, Data Visualization</t>
  </si>
  <si>
    <t>AI03960</t>
  </si>
  <si>
    <t>Git, SQL, PyTorch, Azure, AWS</t>
  </si>
  <si>
    <t>AI03961</t>
  </si>
  <si>
    <t>Scala, Python, Git, Linux</t>
  </si>
  <si>
    <t>AI03962</t>
  </si>
  <si>
    <t>AI03963</t>
  </si>
  <si>
    <t>TensorFlow, Deep Learning, Python</t>
  </si>
  <si>
    <t>AI03964</t>
  </si>
  <si>
    <t>Tableau, R, SQL, Linux</t>
  </si>
  <si>
    <t>AI03965</t>
  </si>
  <si>
    <t>Hadoop, Mathematics, Docker, Kubernetes</t>
  </si>
  <si>
    <t>AI03966</t>
  </si>
  <si>
    <t>Python, AWS, Hadoop, Deep Learning</t>
  </si>
  <si>
    <t>AI03967</t>
  </si>
  <si>
    <t>Tableau, Linux, PyTorch</t>
  </si>
  <si>
    <t>AI03968</t>
  </si>
  <si>
    <t>Scala, Computer Vision, Data Visualization, NLP, Spark</t>
  </si>
  <si>
    <t>AI03969</t>
  </si>
  <si>
    <t>Data Visualization, Spark, Scala, Linux, Computer Vision</t>
  </si>
  <si>
    <t>AI03970</t>
  </si>
  <si>
    <t>R, GCP, Hadoop</t>
  </si>
  <si>
    <t>AI03971</t>
  </si>
  <si>
    <t>PyTorch, Deep Learning, Azure</t>
  </si>
  <si>
    <t>AI03972</t>
  </si>
  <si>
    <t>SQL, Python, Mathematics, Data Visualization</t>
  </si>
  <si>
    <t>AI03973</t>
  </si>
  <si>
    <t>Data Visualization, Mathematics, Git, Python</t>
  </si>
  <si>
    <t>AI03974</t>
  </si>
  <si>
    <t>Kubernetes, Tableau, Java</t>
  </si>
  <si>
    <t>AI03975</t>
  </si>
  <si>
    <t>Python, Linux, TensorFlow, Computer Vision</t>
  </si>
  <si>
    <t>AI03976</t>
  </si>
  <si>
    <t>Docker, TensorFlow, Computer Vision</t>
  </si>
  <si>
    <t>AI03977</t>
  </si>
  <si>
    <t>Hadoop, Mathematics, R</t>
  </si>
  <si>
    <t>AI03978</t>
  </si>
  <si>
    <t>Python, Tableau, Docker</t>
  </si>
  <si>
    <t>AI03979</t>
  </si>
  <si>
    <t>Java, MLOps, R</t>
  </si>
  <si>
    <t>AI03980</t>
  </si>
  <si>
    <t>Python, Deep Learning, TensorFlow, GCP</t>
  </si>
  <si>
    <t>AI03981</t>
  </si>
  <si>
    <t>Python, Hadoop, MLOps</t>
  </si>
  <si>
    <t>AI03982</t>
  </si>
  <si>
    <t>Java, GCP, Linux, R</t>
  </si>
  <si>
    <t>AI03983</t>
  </si>
  <si>
    <t>SQL, Java, Azure, Linux, Scala</t>
  </si>
  <si>
    <t>AI03984</t>
  </si>
  <si>
    <t>AWS, Spark, SQL, Mathematics</t>
  </si>
  <si>
    <t>AI03985</t>
  </si>
  <si>
    <t>Kubernetes, SQL, AWS, Statistics, Tableau</t>
  </si>
  <si>
    <t>AI03986</t>
  </si>
  <si>
    <t>Python, Scala, AWS, Tableau, SQL</t>
  </si>
  <si>
    <t>AI03987</t>
  </si>
  <si>
    <t>R, Linux, Data Visualization, SQL</t>
  </si>
  <si>
    <t>AI03988</t>
  </si>
  <si>
    <t>GCP, Tableau, Git, NLP</t>
  </si>
  <si>
    <t>AI03989</t>
  </si>
  <si>
    <t>AWS, Hadoop, MLOps, Computer Vision</t>
  </si>
  <si>
    <t>AI03990</t>
  </si>
  <si>
    <t>Java, Kubernetes, Hadoop</t>
  </si>
  <si>
    <t>AI03991</t>
  </si>
  <si>
    <t>Python, TensorFlow, Deep Learning, GCP, PyTorch</t>
  </si>
  <si>
    <t>AI03992</t>
  </si>
  <si>
    <t>Docker, Git, Hadoop, Data Visualization</t>
  </si>
  <si>
    <t>AI03993</t>
  </si>
  <si>
    <t>Python, TensorFlow, Statistics, Kubernetes</t>
  </si>
  <si>
    <t>AI03994</t>
  </si>
  <si>
    <t>TensorFlow, Deep Learning, SQL, Python, Tableau</t>
  </si>
  <si>
    <t>AI03995</t>
  </si>
  <si>
    <t>Kubernetes, Java, Scala, Tableau, Docker</t>
  </si>
  <si>
    <t>AI03996</t>
  </si>
  <si>
    <t>Java, AWS, Kubernetes, Python, Git</t>
  </si>
  <si>
    <t>AI03997</t>
  </si>
  <si>
    <t>Scala, Spark, Linux, Azure</t>
  </si>
  <si>
    <t>AI03998</t>
  </si>
  <si>
    <t>Hadoop, Computer Vision, Kubernetes, Java, TensorFlow</t>
  </si>
  <si>
    <t>AI03999</t>
  </si>
  <si>
    <t>Git, Hadoop, R</t>
  </si>
  <si>
    <t>AI04000</t>
  </si>
  <si>
    <t>Azure, Git, AWS</t>
  </si>
  <si>
    <t>AI04001</t>
  </si>
  <si>
    <t>Git, NLP, SQL, Scala</t>
  </si>
  <si>
    <t>AI04002</t>
  </si>
  <si>
    <t>Statistics, GCP, Python</t>
  </si>
  <si>
    <t>AI04003</t>
  </si>
  <si>
    <t>Azure, Computer Vision, NLP</t>
  </si>
  <si>
    <t>AI04004</t>
  </si>
  <si>
    <t>R, MLOps, PyTorch</t>
  </si>
  <si>
    <t>AI04005</t>
  </si>
  <si>
    <t>Linux, Computer Vision, Azure, Mathematics</t>
  </si>
  <si>
    <t>AI04006</t>
  </si>
  <si>
    <t>Python, MLOps, Data Visualization, Azure</t>
  </si>
  <si>
    <t>AI04007</t>
  </si>
  <si>
    <t>AWS, Spark, MLOps, R</t>
  </si>
  <si>
    <t>AI04008</t>
  </si>
  <si>
    <t>Python, Kubernetes, AWS, TensorFlow, Linux</t>
  </si>
  <si>
    <t>AI04009</t>
  </si>
  <si>
    <t>SQL, MLOps, Data Visualization, Docker, Spark</t>
  </si>
  <si>
    <t>AI04010</t>
  </si>
  <si>
    <t>TensorFlow, Computer Vision, MLOps</t>
  </si>
  <si>
    <t>AI04011</t>
  </si>
  <si>
    <t>Git, Deep Learning, Hadoop</t>
  </si>
  <si>
    <t>AI04012</t>
  </si>
  <si>
    <t>Computer Vision, Scala, Statistics, Deep Learning, Linux</t>
  </si>
  <si>
    <t>AI04013</t>
  </si>
  <si>
    <t>GCP, Git, Deep Learning, Data Visualization</t>
  </si>
  <si>
    <t>AI04014</t>
  </si>
  <si>
    <t>Python, TensorFlow, MLOps, Hadoop, Statistics</t>
  </si>
  <si>
    <t>AI04015</t>
  </si>
  <si>
    <t>AI04016</t>
  </si>
  <si>
    <t>Spark, Git, PyTorch, Python, Scala</t>
  </si>
  <si>
    <t>AI04017</t>
  </si>
  <si>
    <t>AWS, Python, Deep Learning, MLOps</t>
  </si>
  <si>
    <t>AI04018</t>
  </si>
  <si>
    <t>Statistics, Docker, Data Visualization, R, Hadoop</t>
  </si>
  <si>
    <t>AI04019</t>
  </si>
  <si>
    <t>PyTorch, Scala, Git, TensorFlow, Linux</t>
  </si>
  <si>
    <t>AI04020</t>
  </si>
  <si>
    <t>NLP, Hadoop, GCP, Scala, Mathematics</t>
  </si>
  <si>
    <t>AI04021</t>
  </si>
  <si>
    <t>SQL, Linux, GCP, Statistics</t>
  </si>
  <si>
    <t>AI04022</t>
  </si>
  <si>
    <t>Python, Statistics, Scala, TensorFlow</t>
  </si>
  <si>
    <t>AI04023</t>
  </si>
  <si>
    <t>NLP, Data Visualization, Python, Linux</t>
  </si>
  <si>
    <t>AI04024</t>
  </si>
  <si>
    <t>AWS, PyTorch, Java, Kubernetes, Hadoop</t>
  </si>
  <si>
    <t>AI04025</t>
  </si>
  <si>
    <t>NLP, Git, Python</t>
  </si>
  <si>
    <t>AI04026</t>
  </si>
  <si>
    <t>Computer Vision, SQL, Mathematics</t>
  </si>
  <si>
    <t>AI04027</t>
  </si>
  <si>
    <t>Spark, Java, Git</t>
  </si>
  <si>
    <t>AI04028</t>
  </si>
  <si>
    <t>AI04029</t>
  </si>
  <si>
    <t>Java, Scala, Docker, PyTorch</t>
  </si>
  <si>
    <t>AI04030</t>
  </si>
  <si>
    <t>Tableau, MLOps, Python</t>
  </si>
  <si>
    <t>AI04031</t>
  </si>
  <si>
    <t>AI04032</t>
  </si>
  <si>
    <t>Git, Mathematics, Data Visualization</t>
  </si>
  <si>
    <t>AI04033</t>
  </si>
  <si>
    <t>Python, Deep Learning, Statistics, Spark, GCP</t>
  </si>
  <si>
    <t>AI04034</t>
  </si>
  <si>
    <t>Computer Vision, Kubernetes, Data Visualization, TensorFlow, Statistics</t>
  </si>
  <si>
    <t>AI04035</t>
  </si>
  <si>
    <t>Data Visualization, R, Deep Learning, Scala</t>
  </si>
  <si>
    <t>AI04036</t>
  </si>
  <si>
    <t>Java, R, Deep Learning, TensorFlow</t>
  </si>
  <si>
    <t>AI04037</t>
  </si>
  <si>
    <t>Spark, SQL, Linux</t>
  </si>
  <si>
    <t>AI04038</t>
  </si>
  <si>
    <t>AI04039</t>
  </si>
  <si>
    <t>GCP, SQL, PyTorch</t>
  </si>
  <si>
    <t>AI04040</t>
  </si>
  <si>
    <t>AI04041</t>
  </si>
  <si>
    <t>MLOps, Linux, Docker, AWS, Spark</t>
  </si>
  <si>
    <t>AI04042</t>
  </si>
  <si>
    <t>Git, Docker, Deep Learning, R</t>
  </si>
  <si>
    <t>AI04043</t>
  </si>
  <si>
    <t>Computer Vision, Tableau, Statistics</t>
  </si>
  <si>
    <t>AI04044</t>
  </si>
  <si>
    <t>Kubernetes, SQL, Statistics, AWS</t>
  </si>
  <si>
    <t>AI04045</t>
  </si>
  <si>
    <t>PyTorch, Mathematics, TensorFlow, AWS, NLP</t>
  </si>
  <si>
    <t>AI04046</t>
  </si>
  <si>
    <t>PyTorch, NLP, GCP, Deep Learning, Java</t>
  </si>
  <si>
    <t>AI04047</t>
  </si>
  <si>
    <t>Mathematics, Scala, MLOps</t>
  </si>
  <si>
    <t>AI04048</t>
  </si>
  <si>
    <t>SQL, MLOps, Linux, Mathematics, Statistics</t>
  </si>
  <si>
    <t>AI04049</t>
  </si>
  <si>
    <t>Spark, Azure, Computer Vision, Python</t>
  </si>
  <si>
    <t>AI04050</t>
  </si>
  <si>
    <t>Python, Data Visualization, Scala, TensorFlow</t>
  </si>
  <si>
    <t>AI04051</t>
  </si>
  <si>
    <t>Linux, TensorFlow, Mathematics, Computer Vision</t>
  </si>
  <si>
    <t>AI04052</t>
  </si>
  <si>
    <t>Mathematics, Python, Java, R</t>
  </si>
  <si>
    <t>AI04053</t>
  </si>
  <si>
    <t>Git, Tableau, Linux</t>
  </si>
  <si>
    <t>AI04054</t>
  </si>
  <si>
    <t>Tableau, Statistics, Scala, MLOps, NLP</t>
  </si>
  <si>
    <t>AI04055</t>
  </si>
  <si>
    <t>Tableau, SQL, PyTorch, Computer Vision, Hadoop</t>
  </si>
  <si>
    <t>AI04056</t>
  </si>
  <si>
    <t>AWS, R, Tableau</t>
  </si>
  <si>
    <t>AI04057</t>
  </si>
  <si>
    <t>Spark, NLP, AWS</t>
  </si>
  <si>
    <t>AI04058</t>
  </si>
  <si>
    <t>Mathematics, Azure, Data Visualization</t>
  </si>
  <si>
    <t>AI04059</t>
  </si>
  <si>
    <t>Deep Learning, Git, Linux, Scala</t>
  </si>
  <si>
    <t>AI04060</t>
  </si>
  <si>
    <t>SQL, Java, Azure, Linux, GCP</t>
  </si>
  <si>
    <t>AI04061</t>
  </si>
  <si>
    <t>Git, PyTorch, Tableau, Computer Vision</t>
  </si>
  <si>
    <t>AI04062</t>
  </si>
  <si>
    <t>Python, Mathematics, Computer Vision</t>
  </si>
  <si>
    <t>AI04063</t>
  </si>
  <si>
    <t>Git, Computer Vision, Kubernetes, Python</t>
  </si>
  <si>
    <t>AI04064</t>
  </si>
  <si>
    <t>AWS, GCP, PyTorch</t>
  </si>
  <si>
    <t>AI04065</t>
  </si>
  <si>
    <t>Docker, Git, AWS, Mathematics</t>
  </si>
  <si>
    <t>AI04066</t>
  </si>
  <si>
    <t>Scala, Python, NLP, Deep Learning, Hadoop</t>
  </si>
  <si>
    <t>AI04067</t>
  </si>
  <si>
    <t>Java, SQL, Kubernetes</t>
  </si>
  <si>
    <t>AI04068</t>
  </si>
  <si>
    <t>Hadoop, Deep Learning, Mathematics, AWS</t>
  </si>
  <si>
    <t>AI04069</t>
  </si>
  <si>
    <t>AI04070</t>
  </si>
  <si>
    <t>Python, TensorFlow, Azure, Git, Scala</t>
  </si>
  <si>
    <t>AI04071</t>
  </si>
  <si>
    <t>Python, Statistics, TensorFlow, Hadoop, Azure</t>
  </si>
  <si>
    <t>AI04072</t>
  </si>
  <si>
    <t>Computer Vision, TensorFlow, Data Visualization, Scala</t>
  </si>
  <si>
    <t>AI04073</t>
  </si>
  <si>
    <t>AI04074</t>
  </si>
  <si>
    <t>Deep Learning, Spark, TensorFlow, Statistics</t>
  </si>
  <si>
    <t>AI04075</t>
  </si>
  <si>
    <t>Python, TensorFlow, Mathematics, AWS, PyTorch</t>
  </si>
  <si>
    <t>AI04076</t>
  </si>
  <si>
    <t>Deep Learning, Git, Linux, SQL</t>
  </si>
  <si>
    <t>AI04077</t>
  </si>
  <si>
    <t>Spark, Java, Python, MLOps</t>
  </si>
  <si>
    <t>AI04078</t>
  </si>
  <si>
    <t>Java, Deep Learning, Python, Git</t>
  </si>
  <si>
    <t>AI04079</t>
  </si>
  <si>
    <t>Tableau, R, PyTorch</t>
  </si>
  <si>
    <t>AI04080</t>
  </si>
  <si>
    <t>Java, SQL, Scala, Computer Vision</t>
  </si>
  <si>
    <t>AI04081</t>
  </si>
  <si>
    <t>PyTorch, TensorFlow, Tableau, Deep Learning, SQL</t>
  </si>
  <si>
    <t>AI04082</t>
  </si>
  <si>
    <t>Tableau, Java, Linux, Computer Vision</t>
  </si>
  <si>
    <t>AI04083</t>
  </si>
  <si>
    <t>AWS, Kubernetes, Hadoop, Data Visualization</t>
  </si>
  <si>
    <t>AI04084</t>
  </si>
  <si>
    <t>SQL, PyTorch, NLP, Computer Vision, Data Visualization</t>
  </si>
  <si>
    <t>AI04085</t>
  </si>
  <si>
    <t>Mathematics, Python, NLP</t>
  </si>
  <si>
    <t>AI04086</t>
  </si>
  <si>
    <t>Tableau, Kubernetes, Deep Learning, Computer Vision</t>
  </si>
  <si>
    <t>AI04087</t>
  </si>
  <si>
    <t>Deep Learning, R, PyTorch, Scala</t>
  </si>
  <si>
    <t>AI04088</t>
  </si>
  <si>
    <t>Spark, Hadoop, Deep Learning, Java, R</t>
  </si>
  <si>
    <t>AI04089</t>
  </si>
  <si>
    <t>AI04090</t>
  </si>
  <si>
    <t>Scala, Linux, SQL, NLP</t>
  </si>
  <si>
    <t>AI04091</t>
  </si>
  <si>
    <t>Docker, Python, Data Visualization, Mathematics</t>
  </si>
  <si>
    <t>AI04092</t>
  </si>
  <si>
    <t>Data Visualization, TensorFlow, PyTorch, GCP, AWS</t>
  </si>
  <si>
    <t>AI04093</t>
  </si>
  <si>
    <t>Hadoop, GCP, NLP, Scala</t>
  </si>
  <si>
    <t>AI04094</t>
  </si>
  <si>
    <t>Linux, Computer Vision, AWS, PyTorch</t>
  </si>
  <si>
    <t>AI04095</t>
  </si>
  <si>
    <t>Deep Learning, Statistics, TensorFlow, Python, Azure</t>
  </si>
  <si>
    <t>AI04096</t>
  </si>
  <si>
    <t>Java, Python, TensorFlow</t>
  </si>
  <si>
    <t>AI04097</t>
  </si>
  <si>
    <t>Tableau, Mathematics, Linux, TensorFlow</t>
  </si>
  <si>
    <t>AI04098</t>
  </si>
  <si>
    <t>Deep Learning, PyTorch, Mathematics, Docker, TensorFlow</t>
  </si>
  <si>
    <t>AI04099</t>
  </si>
  <si>
    <t>Python, Kubernetes, NLP, Scala</t>
  </si>
  <si>
    <t>AI04100</t>
  </si>
  <si>
    <t>R, PyTorch, Docker, Deep Learning, GCP</t>
  </si>
  <si>
    <t>AI04101</t>
  </si>
  <si>
    <t>AI04102</t>
  </si>
  <si>
    <t>PyTorch, Git, R, Spark, TensorFlow</t>
  </si>
  <si>
    <t>AI04103</t>
  </si>
  <si>
    <t>AWS, NLP, Scala, PyTorch</t>
  </si>
  <si>
    <t>AI04104</t>
  </si>
  <si>
    <t>NLP, AWS, Scala</t>
  </si>
  <si>
    <t>AI04105</t>
  </si>
  <si>
    <t>Git, Hadoop, Python, MLOps, Docker</t>
  </si>
  <si>
    <t>AI04106</t>
  </si>
  <si>
    <t>Kubernetes, SQL, NLP, Git, Deep Learning</t>
  </si>
  <si>
    <t>AI04107</t>
  </si>
  <si>
    <t>NLP, Hadoop, Azure</t>
  </si>
  <si>
    <t>AI04108</t>
  </si>
  <si>
    <t>Java, Azure, Python</t>
  </si>
  <si>
    <t>AI04109</t>
  </si>
  <si>
    <t>Hadoop, Deep Learning, Linux, Statistics, Java</t>
  </si>
  <si>
    <t>AI04110</t>
  </si>
  <si>
    <t>Python, Linux, Tableau, MLOps</t>
  </si>
  <si>
    <t>AI04111</t>
  </si>
  <si>
    <t>Deep Learning, SQL, R, Statistics, GCP</t>
  </si>
  <si>
    <t>AI04112</t>
  </si>
  <si>
    <t>Linux, GCP, Scala, MLOps, Git</t>
  </si>
  <si>
    <t>AI04113</t>
  </si>
  <si>
    <t>SQL, Docker, Kubernetes, Scala, PyTorch</t>
  </si>
  <si>
    <t>AI04114</t>
  </si>
  <si>
    <t>Python, TensorFlow, Java, Data Visualization</t>
  </si>
  <si>
    <t>AI04115</t>
  </si>
  <si>
    <t>Tableau, PyTorch, Hadoop, TensorFlow, Kubernetes</t>
  </si>
  <si>
    <t>AI04116</t>
  </si>
  <si>
    <t>Mathematics, Spark, R</t>
  </si>
  <si>
    <t>AI04117</t>
  </si>
  <si>
    <t>GCP, Kubernetes, R, Python, MLOps</t>
  </si>
  <si>
    <t>AI04118</t>
  </si>
  <si>
    <t>TensorFlow, Mathematics, SQL, Deep Learning</t>
  </si>
  <si>
    <t>AI04119</t>
  </si>
  <si>
    <t>AWS, SQL, Deep Learning, MLOps, Git</t>
  </si>
  <si>
    <t>AI04120</t>
  </si>
  <si>
    <t>Hadoop, Kubernetes, AWS, Java</t>
  </si>
  <si>
    <t>AI04121</t>
  </si>
  <si>
    <t>Computer Vision, Hadoop, Kubernetes, Azure, Linux</t>
  </si>
  <si>
    <t>AI04122</t>
  </si>
  <si>
    <t>Data Visualization, Java, Python, Computer Vision, Docker</t>
  </si>
  <si>
    <t>AI04123</t>
  </si>
  <si>
    <t>MLOps, GCP, R, Java, Deep Learning</t>
  </si>
  <si>
    <t>AI04124</t>
  </si>
  <si>
    <t>SQL, AWS, Data Visualization, Scala</t>
  </si>
  <si>
    <t>AI04125</t>
  </si>
  <si>
    <t>Python, Git, Data Visualization, Tableau, SQL</t>
  </si>
  <si>
    <t>AI04126</t>
  </si>
  <si>
    <t>Git, SQL, Docker, GCP, AWS</t>
  </si>
  <si>
    <t>AI04127</t>
  </si>
  <si>
    <t>Deep Learning, PyTorch, SQL, Tableau, GCP</t>
  </si>
  <si>
    <t>AI04128</t>
  </si>
  <si>
    <t>Kubernetes, Computer Vision, TensorFlow, Docker, Azure</t>
  </si>
  <si>
    <t>AI04129</t>
  </si>
  <si>
    <t>Python, R, Tableau</t>
  </si>
  <si>
    <t>AI04130</t>
  </si>
  <si>
    <t>TensorFlow, Docker, Python</t>
  </si>
  <si>
    <t>AI04131</t>
  </si>
  <si>
    <t>Java, Scala, MLOps, Computer Vision</t>
  </si>
  <si>
    <t>AI04132</t>
  </si>
  <si>
    <t>Python, Deep Learning, Tableau, MLOps</t>
  </si>
  <si>
    <t>AI04133</t>
  </si>
  <si>
    <t>GCP, Scala, Java, Data Visualization, Python</t>
  </si>
  <si>
    <t>AI04134</t>
  </si>
  <si>
    <t>Tableau, Linux, Docker, Git</t>
  </si>
  <si>
    <t>AI04135</t>
  </si>
  <si>
    <t>Python, Kubernetes, Git, Java, TensorFlow</t>
  </si>
  <si>
    <t>AI04136</t>
  </si>
  <si>
    <t>Java, SQL, Data Visualization, Kubernetes</t>
  </si>
  <si>
    <t>AI04137</t>
  </si>
  <si>
    <t>R, MLOps, TensorFlow</t>
  </si>
  <si>
    <t>AI04138</t>
  </si>
  <si>
    <t>R, PyTorch, NLP, AWS</t>
  </si>
  <si>
    <t>AI04139</t>
  </si>
  <si>
    <t>NLP, R, Git</t>
  </si>
  <si>
    <t>AI04140</t>
  </si>
  <si>
    <t>Computer Vision, Statistics, Tableau, Scala</t>
  </si>
  <si>
    <t>AI04141</t>
  </si>
  <si>
    <t>Python, TensorFlow, Computer Vision, PyTorch</t>
  </si>
  <si>
    <t>AI04142</t>
  </si>
  <si>
    <t>R, Computer Vision, Spark, Python</t>
  </si>
  <si>
    <t>AI04143</t>
  </si>
  <si>
    <t>Deep Learning, Computer Vision, Spark, Azure</t>
  </si>
  <si>
    <t>AI04144</t>
  </si>
  <si>
    <t>Azure, Git, Scala, Mathematics</t>
  </si>
  <si>
    <t>AI04145</t>
  </si>
  <si>
    <t>TensorFlow, R, Mathematics, Scala, Computer Vision</t>
  </si>
  <si>
    <t>AI04146</t>
  </si>
  <si>
    <t>Kubernetes, Azure, Git</t>
  </si>
  <si>
    <t>AI04147</t>
  </si>
  <si>
    <t>Kubernetes, Python, Tableau, MLOps</t>
  </si>
  <si>
    <t>AI04148</t>
  </si>
  <si>
    <t>R, Git, Linux, Scala</t>
  </si>
  <si>
    <t>AI04149</t>
  </si>
  <si>
    <t>R, SQL, AWS, Spark</t>
  </si>
  <si>
    <t>AI04150</t>
  </si>
  <si>
    <t>Python, AWS, NLP, Computer Vision</t>
  </si>
  <si>
    <t>AI04151</t>
  </si>
  <si>
    <t>PyTorch, Java, Statistics, AWS</t>
  </si>
  <si>
    <t>AI04152</t>
  </si>
  <si>
    <t>Python, Spark, Tableau, Mathematics</t>
  </si>
  <si>
    <t>AI04153</t>
  </si>
  <si>
    <t>MLOps, PyTorch, TensorFlow, Deep Learning</t>
  </si>
  <si>
    <t>AI04154</t>
  </si>
  <si>
    <t>PyTorch, Python, Computer Vision, GCP</t>
  </si>
  <si>
    <t>AI04155</t>
  </si>
  <si>
    <t>Tableau, Azure, Linux, AWS, Kubernetes</t>
  </si>
  <si>
    <t>AI04156</t>
  </si>
  <si>
    <t>Statistics, NLP, Scala, Data Visualization</t>
  </si>
  <si>
    <t>AI04157</t>
  </si>
  <si>
    <t>Mathematics, Git, NLP</t>
  </si>
  <si>
    <t>AI04158</t>
  </si>
  <si>
    <t>AI04159</t>
  </si>
  <si>
    <t>Tableau, Computer Vision, Azure, Deep Learning, SQL</t>
  </si>
  <si>
    <t>AI04160</t>
  </si>
  <si>
    <t>AI04161</t>
  </si>
  <si>
    <t>NLP, SQL, Scala, Computer Vision</t>
  </si>
  <si>
    <t>AI04162</t>
  </si>
  <si>
    <t>Hadoop, Tableau, Python, Data Visualization, Azure</t>
  </si>
  <si>
    <t>AI04163</t>
  </si>
  <si>
    <t>PyTorch, AWS, Tableau, Hadoop, Statistics</t>
  </si>
  <si>
    <t>AI04164</t>
  </si>
  <si>
    <t>TensorFlow, PyTorch, Scala, Tableau, SQL</t>
  </si>
  <si>
    <t>AI04165</t>
  </si>
  <si>
    <t>SQL, Deep Learning, Docker</t>
  </si>
  <si>
    <t>AI04166</t>
  </si>
  <si>
    <t>Tableau, Python, NLP</t>
  </si>
  <si>
    <t>AI04167</t>
  </si>
  <si>
    <t>Python, Docker, GCP</t>
  </si>
  <si>
    <t>AI04168</t>
  </si>
  <si>
    <t>PyTorch, Linux, Kubernetes, Spark, Data Visualization</t>
  </si>
  <si>
    <t>AI04169</t>
  </si>
  <si>
    <t>GCP, AWS, Computer Vision</t>
  </si>
  <si>
    <t>AI04170</t>
  </si>
  <si>
    <t>TensorFlow, Computer Vision, Kubernetes, Mathematics</t>
  </si>
  <si>
    <t>AI04171</t>
  </si>
  <si>
    <t>Azure, Git, Kubernetes, PyTorch</t>
  </si>
  <si>
    <t>AI04172</t>
  </si>
  <si>
    <t>Python, Linux, Scala</t>
  </si>
  <si>
    <t>AI04173</t>
  </si>
  <si>
    <t>TensorFlow, Data Visualization, Python, NLP, GCP</t>
  </si>
  <si>
    <t>AI04174</t>
  </si>
  <si>
    <t>Deep Learning, Computer Vision, Java, Python</t>
  </si>
  <si>
    <t>AI04175</t>
  </si>
  <si>
    <t>Python, GCP, MLOps, Docker, Scala</t>
  </si>
  <si>
    <t>AI04176</t>
  </si>
  <si>
    <t>Python, Kubernetes, TensorFlow, Java</t>
  </si>
  <si>
    <t>AI04177</t>
  </si>
  <si>
    <t>MLOps, Hadoop, Linux, Deep Learning, Computer Vision</t>
  </si>
  <si>
    <t>AI04178</t>
  </si>
  <si>
    <t>Python, Kubernetes, TensorFlow, Computer Vision, GCP</t>
  </si>
  <si>
    <t>AI04179</t>
  </si>
  <si>
    <t>Azure, Linux, Kubernetes</t>
  </si>
  <si>
    <t>AI04180</t>
  </si>
  <si>
    <t>Scala, R, GCP, SQL, NLP</t>
  </si>
  <si>
    <t>AI04181</t>
  </si>
  <si>
    <t>Scala, Python, MLOps, GCP, Docker</t>
  </si>
  <si>
    <t>AI04182</t>
  </si>
  <si>
    <t>Scala, Linux, Computer Vision, Java, NLP</t>
  </si>
  <si>
    <t>AI04183</t>
  </si>
  <si>
    <t>Linux, Computer Vision, Docker</t>
  </si>
  <si>
    <t>AI04184</t>
  </si>
  <si>
    <t>PyTorch, Computer Vision, Tableau, NLP, Docker</t>
  </si>
  <si>
    <t>AI04185</t>
  </si>
  <si>
    <t>Scala, SQL, Deep Learning, Computer Vision</t>
  </si>
  <si>
    <t>AI04186</t>
  </si>
  <si>
    <t>Linux, PyTorch, Hadoop</t>
  </si>
  <si>
    <t>AI04187</t>
  </si>
  <si>
    <t>AI04188</t>
  </si>
  <si>
    <t>AI04189</t>
  </si>
  <si>
    <t>Git, TensorFlow, Kubernetes, GCP</t>
  </si>
  <si>
    <t>AI04190</t>
  </si>
  <si>
    <t>Python, Kubernetes, Docker, Deep Learning, Spark</t>
  </si>
  <si>
    <t>AI04191</t>
  </si>
  <si>
    <t>Hadoop, Deep Learning, Python</t>
  </si>
  <si>
    <t>AI04192</t>
  </si>
  <si>
    <t>Deep Learning, Data Visualization, PyTorch</t>
  </si>
  <si>
    <t>AI04193</t>
  </si>
  <si>
    <t>Git, Java, Computer Vision, Linux</t>
  </si>
  <si>
    <t>AI04194</t>
  </si>
  <si>
    <t>Linux, TensorFlow, Data Visualization, Python</t>
  </si>
  <si>
    <t>AI04195</t>
  </si>
  <si>
    <t>Git, AWS, Scala</t>
  </si>
  <si>
    <t>AI04196</t>
  </si>
  <si>
    <t>Statistics, R, PyTorch, Spark, Tableau</t>
  </si>
  <si>
    <t>AI04197</t>
  </si>
  <si>
    <t>TensorFlow, MLOps, Git, SQL</t>
  </si>
  <si>
    <t>AI04198</t>
  </si>
  <si>
    <t>Java, Deep Learning, Linux, Git</t>
  </si>
  <si>
    <t>AI04199</t>
  </si>
  <si>
    <t>Scala, Hadoop, Python, TensorFlow, AWS</t>
  </si>
  <si>
    <t>AI04200</t>
  </si>
  <si>
    <t>Azure, R, Docker</t>
  </si>
  <si>
    <t>AI04201</t>
  </si>
  <si>
    <t>Docker, Python, Kubernetes, MLOps, TensorFlow</t>
  </si>
  <si>
    <t>AI04202</t>
  </si>
  <si>
    <t>TensorFlow, NLP, Python</t>
  </si>
  <si>
    <t>AI04203</t>
  </si>
  <si>
    <t>Mathematics, Statistics, Data Visualization</t>
  </si>
  <si>
    <t>AI04204</t>
  </si>
  <si>
    <t>NLP, Linux, R, Git</t>
  </si>
  <si>
    <t>AI04205</t>
  </si>
  <si>
    <t>Python, GCP, TensorFlow, PyTorch, Hadoop</t>
  </si>
  <si>
    <t>AI04206</t>
  </si>
  <si>
    <t>Linux, PyTorch, NLP</t>
  </si>
  <si>
    <t>AI04207</t>
  </si>
  <si>
    <t>Java, Tableau, Linux, Kubernetes, Statistics</t>
  </si>
  <si>
    <t>AI04208</t>
  </si>
  <si>
    <t>Python, Java, R</t>
  </si>
  <si>
    <t>AI04209</t>
  </si>
  <si>
    <t>Tableau, TensorFlow, Linux</t>
  </si>
  <si>
    <t>AI04210</t>
  </si>
  <si>
    <t>Python, Tableau, Kubernetes, R</t>
  </si>
  <si>
    <t>AI04211</t>
  </si>
  <si>
    <t>SQL, Java, Azure, MLOps</t>
  </si>
  <si>
    <t>AI04212</t>
  </si>
  <si>
    <t>Spark, Python, Scala, Statistics, SQL</t>
  </si>
  <si>
    <t>AI04213</t>
  </si>
  <si>
    <t>Git, Scala, TensorFlow</t>
  </si>
  <si>
    <t>AI04214</t>
  </si>
  <si>
    <t>Docker, Python, NLP, Git, Spark</t>
  </si>
  <si>
    <t>AI04215</t>
  </si>
  <si>
    <t>Git, Kubernetes, Azure, Python</t>
  </si>
  <si>
    <t>AI04216</t>
  </si>
  <si>
    <t>MLOps, Git, Data Visualization, GCP, Docker</t>
  </si>
  <si>
    <t>AI04217</t>
  </si>
  <si>
    <t>Linux, Python, TensorFlow, Kubernetes, Spark</t>
  </si>
  <si>
    <t>AI04218</t>
  </si>
  <si>
    <t>Computer Vision, Hadoop, Data Visualization, Python, TensorFlow</t>
  </si>
  <si>
    <t>AI04219</t>
  </si>
  <si>
    <t>Kubernetes, Python, TensorFlow, Java</t>
  </si>
  <si>
    <t>AI04220</t>
  </si>
  <si>
    <t>Data Visualization, Java, GCP</t>
  </si>
  <si>
    <t>AI04221</t>
  </si>
  <si>
    <t>Kubernetes, R, Azure, Deep Learning, Tableau</t>
  </si>
  <si>
    <t>AI04222</t>
  </si>
  <si>
    <t>Hadoop, Python, Scala, Docker</t>
  </si>
  <si>
    <t>AI04223</t>
  </si>
  <si>
    <t>SQL, Azure, NLP, Scala, AWS</t>
  </si>
  <si>
    <t>AI04224</t>
  </si>
  <si>
    <t>Kubernetes, SQL, Statistics, Computer Vision, Scala</t>
  </si>
  <si>
    <t>AI04225</t>
  </si>
  <si>
    <t>Python, SQL, Tableau, Hadoop</t>
  </si>
  <si>
    <t>AI04226</t>
  </si>
  <si>
    <t>Java, Spark, Hadoop, GCP</t>
  </si>
  <si>
    <t>AI04227</t>
  </si>
  <si>
    <t>GCP, Hadoop, Tableau, Azure</t>
  </si>
  <si>
    <t>AI04228</t>
  </si>
  <si>
    <t>Computer Vision, Linux, Docker, SQL</t>
  </si>
  <si>
    <t>AI04229</t>
  </si>
  <si>
    <t>Scala, Mathematics, NLP</t>
  </si>
  <si>
    <t>AI04230</t>
  </si>
  <si>
    <t>Computer Vision, SQL, Scala, Deep Learning</t>
  </si>
  <si>
    <t>AI04231</t>
  </si>
  <si>
    <t>Scala, Java, Computer Vision, Statistics, PyTorch</t>
  </si>
  <si>
    <t>AI04232</t>
  </si>
  <si>
    <t>Linux, Python, Tableau, TensorFlow, Scala</t>
  </si>
  <si>
    <t>AI04233</t>
  </si>
  <si>
    <t>AWS, PyTorch, Mathematics, Azure, Statistics</t>
  </si>
  <si>
    <t>AI04234</t>
  </si>
  <si>
    <t>TensorFlow, SQL, Statistics, Python, AWS</t>
  </si>
  <si>
    <t>AI04235</t>
  </si>
  <si>
    <t>Hadoop, SQL, Git</t>
  </si>
  <si>
    <t>AI04236</t>
  </si>
  <si>
    <t>AI04237</t>
  </si>
  <si>
    <t>Hadoop, Git, Mathematics, AWS</t>
  </si>
  <si>
    <t>AI04238</t>
  </si>
  <si>
    <t>SQL, Spark, Deep Learning, NLP</t>
  </si>
  <si>
    <t>AI04239</t>
  </si>
  <si>
    <t>SQL, Linux, Statistics, Java</t>
  </si>
  <si>
    <t>AI04240</t>
  </si>
  <si>
    <t>Python, PyTorch, Java</t>
  </si>
  <si>
    <t>AI04241</t>
  </si>
  <si>
    <t>Scala, Computer Vision, Git, R</t>
  </si>
  <si>
    <t>AI04242</t>
  </si>
  <si>
    <t>Kubernetes, Linux, PyTorch</t>
  </si>
  <si>
    <t>AI04243</t>
  </si>
  <si>
    <t>Data Visualization, Python, GCP, Scala</t>
  </si>
  <si>
    <t>AI04244</t>
  </si>
  <si>
    <t>SQL, Kubernetes, Python, Spark</t>
  </si>
  <si>
    <t>AI04245</t>
  </si>
  <si>
    <t>TensorFlow, Python, Tableau</t>
  </si>
  <si>
    <t>AI04246</t>
  </si>
  <si>
    <t>Java, AWS, Hadoop, Azure</t>
  </si>
  <si>
    <t>AI04247</t>
  </si>
  <si>
    <t>Python, Docker, Statistics, Data Visualization</t>
  </si>
  <si>
    <t>AI04248</t>
  </si>
  <si>
    <t>PyTorch, MLOps, SQL, Data Visualization, TensorFlow</t>
  </si>
  <si>
    <t>AI04249</t>
  </si>
  <si>
    <t>Linux, Deep Learning, TensorFlow</t>
  </si>
  <si>
    <t>AI04250</t>
  </si>
  <si>
    <t>PyTorch, GCP, Hadoop, Spark, Statistics</t>
  </si>
  <si>
    <t>AI04251</t>
  </si>
  <si>
    <t>Linux, Python, Kubernetes</t>
  </si>
  <si>
    <t>AI04252</t>
  </si>
  <si>
    <t>Python, Data Visualization, TensorFlow, Java, Statistics</t>
  </si>
  <si>
    <t>AI04253</t>
  </si>
  <si>
    <t>Linux, Hadoop, Git</t>
  </si>
  <si>
    <t>AI04254</t>
  </si>
  <si>
    <t>Hadoop, Python, Kubernetes, GCP</t>
  </si>
  <si>
    <t>AI04255</t>
  </si>
  <si>
    <t>Deep Learning, SQL, Data Visualization</t>
  </si>
  <si>
    <t>AI04256</t>
  </si>
  <si>
    <t>AWS, PyTorch, TensorFlow, Deep Learning, Kubernetes</t>
  </si>
  <si>
    <t>AI04257</t>
  </si>
  <si>
    <t>MLOps, Linux, SQL, TensorFlow, Computer Vision</t>
  </si>
  <si>
    <t>AI04258</t>
  </si>
  <si>
    <t>AI04259</t>
  </si>
  <si>
    <t>Scala, NLP, SQL</t>
  </si>
  <si>
    <t>AI04260</t>
  </si>
  <si>
    <t>Linux, Hadoop, MLOps, PyTorch, Java</t>
  </si>
  <si>
    <t>AI04261</t>
  </si>
  <si>
    <t>AI04262</t>
  </si>
  <si>
    <t>Computer Vision, TensorFlow, Git, Docker, NLP</t>
  </si>
  <si>
    <t>AI04263</t>
  </si>
  <si>
    <t>PyTorch, NLP, Tableau, Hadoop</t>
  </si>
  <si>
    <t>AI04264</t>
  </si>
  <si>
    <t>Python, Spark, Linux, NLP</t>
  </si>
  <si>
    <t>AI04265</t>
  </si>
  <si>
    <t>MLOps, PyTorch, Azure, Hadoop</t>
  </si>
  <si>
    <t>AI04266</t>
  </si>
  <si>
    <t>Java, Docker, Azure, R</t>
  </si>
  <si>
    <t>AI04267</t>
  </si>
  <si>
    <t>Kubernetes, Statistics, Python, GCP, Spark</t>
  </si>
  <si>
    <t>AI04268</t>
  </si>
  <si>
    <t>R, NLP, SQL</t>
  </si>
  <si>
    <t>AI04269</t>
  </si>
  <si>
    <t>Java, Hadoop, Scala</t>
  </si>
  <si>
    <t>AI04270</t>
  </si>
  <si>
    <t>Linux, Data Visualization, NLP, GCP, Docker</t>
  </si>
  <si>
    <t>AI04271</t>
  </si>
  <si>
    <t>GCP, Git, R</t>
  </si>
  <si>
    <t>AI04272</t>
  </si>
  <si>
    <t>AWS, Python, Tableau, Data Visualization, Mathematics</t>
  </si>
  <si>
    <t>AI04273</t>
  </si>
  <si>
    <t>AI04274</t>
  </si>
  <si>
    <t>PyTorch, TensorFlow, Kubernetes, Computer Vision</t>
  </si>
  <si>
    <t>AI04275</t>
  </si>
  <si>
    <t>Python, NLP, R</t>
  </si>
  <si>
    <t>AI04276</t>
  </si>
  <si>
    <t>Java, Python, Spark, Azure, Computer Vision</t>
  </si>
  <si>
    <t>AI04277</t>
  </si>
  <si>
    <t>MLOps, GCP, Linux, Python, Docker</t>
  </si>
  <si>
    <t>AI04278</t>
  </si>
  <si>
    <t>SQL, Scala, Git, Azure, Spark</t>
  </si>
  <si>
    <t>AI04279</t>
  </si>
  <si>
    <t>Java, Kubernetes, Data Visualization, GCP</t>
  </si>
  <si>
    <t>AI04280</t>
  </si>
  <si>
    <t>Spark, Java, Tableau, Deep Learning, R</t>
  </si>
  <si>
    <t>AI04281</t>
  </si>
  <si>
    <t>PyTorch, Deep Learning, R, Computer Vision, GCP</t>
  </si>
  <si>
    <t>AI04282</t>
  </si>
  <si>
    <t>MLOps, PyTorch, Hadoop, Mathematics</t>
  </si>
  <si>
    <t>AI04283</t>
  </si>
  <si>
    <t>Kubernetes, Scala, Data Visualization, Hadoop, Mathematics</t>
  </si>
  <si>
    <t>AI04284</t>
  </si>
  <si>
    <t>Statistics, Tableau, AWS</t>
  </si>
  <si>
    <t>AI04285</t>
  </si>
  <si>
    <t>Tableau, Git, Python</t>
  </si>
  <si>
    <t>AI04286</t>
  </si>
  <si>
    <t>Azure, Git, Kubernetes, MLOps, SQL</t>
  </si>
  <si>
    <t>AI04287</t>
  </si>
  <si>
    <t>NLP, Git, Docker, SQL</t>
  </si>
  <si>
    <t>AI04288</t>
  </si>
  <si>
    <t>Hadoop, PyTorch, NLP, Computer Vision</t>
  </si>
  <si>
    <t>AI04289</t>
  </si>
  <si>
    <t>Python, Tableau, GCP</t>
  </si>
  <si>
    <t>AI04290</t>
  </si>
  <si>
    <t>Spark, Java, Python, TensorFlow, Statistics</t>
  </si>
  <si>
    <t>AI04291</t>
  </si>
  <si>
    <t>SQL, Computer Vision, MLOps, PyTorch, Data Visualization</t>
  </si>
  <si>
    <t>AI04292</t>
  </si>
  <si>
    <t>Data Visualization, Deep Learning, SQL</t>
  </si>
  <si>
    <t>AI04293</t>
  </si>
  <si>
    <t>PyTorch, Python, Hadoop, Java</t>
  </si>
  <si>
    <t>AI04294</t>
  </si>
  <si>
    <t>Kubernetes, Computer Vision, Azure, GCP, Python</t>
  </si>
  <si>
    <t>AI04295</t>
  </si>
  <si>
    <t>Git, Kubernetes, MLOps</t>
  </si>
  <si>
    <t>AI04296</t>
  </si>
  <si>
    <t>Deep Learning, PyTorch, Kubernetes, Azure, Mathematics</t>
  </si>
  <si>
    <t>AI04297</t>
  </si>
  <si>
    <t>Python, Computer Vision, PyTorch, GCP, Mathematics</t>
  </si>
  <si>
    <t>AI04298</t>
  </si>
  <si>
    <t>TensorFlow, Python, Statistics, Deep Learning, R</t>
  </si>
  <si>
    <t>AI04299</t>
  </si>
  <si>
    <t>PyTorch, Linux, Computer Vision, GCP, Data Visualization</t>
  </si>
  <si>
    <t>AI04300</t>
  </si>
  <si>
    <t>Java, R, Tableau, Kubernetes, Spark</t>
  </si>
  <si>
    <t>AI04301</t>
  </si>
  <si>
    <t>Java, PyTorch, NLP</t>
  </si>
  <si>
    <t>AI04302</t>
  </si>
  <si>
    <t>TensorFlow, Python, PyTorch, Azure, AWS</t>
  </si>
  <si>
    <t>AI04303</t>
  </si>
  <si>
    <t>AI04304</t>
  </si>
  <si>
    <t>MLOps, Tableau, Azure, Linux, Python</t>
  </si>
  <si>
    <t>AI04305</t>
  </si>
  <si>
    <t>Python, TensorFlow, Data Visualization, PyTorch</t>
  </si>
  <si>
    <t>AI04306</t>
  </si>
  <si>
    <t>Scala, Deep Learning, MLOps, Computer Vision</t>
  </si>
  <si>
    <t>AI04307</t>
  </si>
  <si>
    <t>Linux, GCP, PyTorch</t>
  </si>
  <si>
    <t>AI04308</t>
  </si>
  <si>
    <t>Java, PyTorch, Azure, Deep Learning, Git</t>
  </si>
  <si>
    <t>AI04309</t>
  </si>
  <si>
    <t>Kubernetes, Azure, NLP</t>
  </si>
  <si>
    <t>AI04310</t>
  </si>
  <si>
    <t>Python, Linux, TensorFlow, MLOps</t>
  </si>
  <si>
    <t>AI04311</t>
  </si>
  <si>
    <t>Python, Mathematics, AWS, Computer Vision, Statistics</t>
  </si>
  <si>
    <t>AI04312</t>
  </si>
  <si>
    <t>R, Scala, Computer Vision, Hadoop</t>
  </si>
  <si>
    <t>AI04313</t>
  </si>
  <si>
    <t>Tableau, Azure, Kubernetes, NLP</t>
  </si>
  <si>
    <t>AI04314</t>
  </si>
  <si>
    <t>Statistics, SQL, AWS, MLOps, R</t>
  </si>
  <si>
    <t>AI04315</t>
  </si>
  <si>
    <t>AI04316</t>
  </si>
  <si>
    <t>Tableau, Data Visualization, Scala, Hadoop, NLP</t>
  </si>
  <si>
    <t>AI04317</t>
  </si>
  <si>
    <t>PyTorch, Python, Scala, Git</t>
  </si>
  <si>
    <t>AI04318</t>
  </si>
  <si>
    <t>TensorFlow, Linux, Spark, Git</t>
  </si>
  <si>
    <t>AI04319</t>
  </si>
  <si>
    <t>Azure, R, Kubernetes, Mathematics</t>
  </si>
  <si>
    <t>AI04320</t>
  </si>
  <si>
    <t>Tableau, GCP, Spark</t>
  </si>
  <si>
    <t>AI04321</t>
  </si>
  <si>
    <t>TensorFlow, Python, Tableau, SQL, Mathematics</t>
  </si>
  <si>
    <t>AI04322</t>
  </si>
  <si>
    <t>NLP, Azure, GCP, Java, Tableau</t>
  </si>
  <si>
    <t>AI04323</t>
  </si>
  <si>
    <t>Statistics, SQL, Scala, R, Data Visualization</t>
  </si>
  <si>
    <t>AI04324</t>
  </si>
  <si>
    <t>Scala, Computer Vision, Data Visualization</t>
  </si>
  <si>
    <t>AI04325</t>
  </si>
  <si>
    <t>Tableau, Python, NLP, Kubernetes</t>
  </si>
  <si>
    <t>AI04326</t>
  </si>
  <si>
    <t>Kubernetes, TensorFlow, Tableau, Linux</t>
  </si>
  <si>
    <t>AI04327</t>
  </si>
  <si>
    <t>TensorFlow, PyTorch, Docker, Scala</t>
  </si>
  <si>
    <t>AI04328</t>
  </si>
  <si>
    <t>Deep Learning, Linux, GCP</t>
  </si>
  <si>
    <t>AI04329</t>
  </si>
  <si>
    <t>Linux, PyTorch, Statistics, Mathematics, R</t>
  </si>
  <si>
    <t>AI04330</t>
  </si>
  <si>
    <t>PyTorch, TensorFlow, Linux, Azure, Python</t>
  </si>
  <si>
    <t>AI04331</t>
  </si>
  <si>
    <t>Java, Kubernetes, Tableau, Azure, Statistics</t>
  </si>
  <si>
    <t>AI04332</t>
  </si>
  <si>
    <t>Java, Mathematics, Hadoop, AWS, Git</t>
  </si>
  <si>
    <t>AI04333</t>
  </si>
  <si>
    <t>Scala, PyTorch, AWS</t>
  </si>
  <si>
    <t>AI04334</t>
  </si>
  <si>
    <t>Kubernetes, Python, Statistics, Data Visualization, PyTorch</t>
  </si>
  <si>
    <t>AI04335</t>
  </si>
  <si>
    <t>R, Java, AWS, Python, Computer Vision</t>
  </si>
  <si>
    <t>AI04336</t>
  </si>
  <si>
    <t>TensorFlow, Hadoop, Statistics, Python</t>
  </si>
  <si>
    <t>AI04337</t>
  </si>
  <si>
    <t>Java, Mathematics, NLP</t>
  </si>
  <si>
    <t>AI04338</t>
  </si>
  <si>
    <t>TensorFlow, Python, Data Visualization, Java</t>
  </si>
  <si>
    <t>AI04339</t>
  </si>
  <si>
    <t>Python, Linux, Computer Vision, SQL, GCP</t>
  </si>
  <si>
    <t>AI04340</t>
  </si>
  <si>
    <t>Hadoop, Kubernetes, Linux, Python</t>
  </si>
  <si>
    <t>AI04341</t>
  </si>
  <si>
    <t>AWS, Tableau, Java</t>
  </si>
  <si>
    <t>AI04342</t>
  </si>
  <si>
    <t>Statistics, SQL, TensorFlow, Kubernetes, Deep Learning</t>
  </si>
  <si>
    <t>AI04343</t>
  </si>
  <si>
    <t>Data Visualization, Scala, SQL, Computer Vision</t>
  </si>
  <si>
    <t>AI04344</t>
  </si>
  <si>
    <t>Hadoop, Python, Azure, Statistics</t>
  </si>
  <si>
    <t>AI04345</t>
  </si>
  <si>
    <t>Kubernetes, Azure, Docker, Computer Vision</t>
  </si>
  <si>
    <t>AI04346</t>
  </si>
  <si>
    <t>MLOps, Data Visualization, Java</t>
  </si>
  <si>
    <t>AI04347</t>
  </si>
  <si>
    <t>SQL, Linux, Statistics, AWS</t>
  </si>
  <si>
    <t>AI04348</t>
  </si>
  <si>
    <t>Deep Learning, Azure, MLOps</t>
  </si>
  <si>
    <t>AI04349</t>
  </si>
  <si>
    <t>AI04350</t>
  </si>
  <si>
    <t>Spark, Kubernetes, Statistics, Tableau, R</t>
  </si>
  <si>
    <t>AI04351</t>
  </si>
  <si>
    <t>AI04352</t>
  </si>
  <si>
    <t>Python, Linux, Data Visualization, Scala</t>
  </si>
  <si>
    <t>AI04353</t>
  </si>
  <si>
    <t>Python, Statistics, Deep Learning, TensorFlow</t>
  </si>
  <si>
    <t>AI04354</t>
  </si>
  <si>
    <t>R, SQL, Java, AWS</t>
  </si>
  <si>
    <t>AI04355</t>
  </si>
  <si>
    <t>Data Visualization, Python, Tableau, Linux, GCP</t>
  </si>
  <si>
    <t>AI04356</t>
  </si>
  <si>
    <t>SQL, Git, Scala, R, Java</t>
  </si>
  <si>
    <t>AI04357</t>
  </si>
  <si>
    <t>Data Visualization, Computer Vision, Tableau, Linux, AWS</t>
  </si>
  <si>
    <t>AI04358</t>
  </si>
  <si>
    <t>Git, Spark, TensorFlow, Kubernetes</t>
  </si>
  <si>
    <t>AI04359</t>
  </si>
  <si>
    <t>Spark, SQL, Computer Vision, GCP</t>
  </si>
  <si>
    <t>AI04360</t>
  </si>
  <si>
    <t>NLP, Data Visualization, Tableau</t>
  </si>
  <si>
    <t>AI04361</t>
  </si>
  <si>
    <t>Git, Azure, Data Visualization, Python, TensorFlow</t>
  </si>
  <si>
    <t>AI04362</t>
  </si>
  <si>
    <t>Docker, Python, Spark</t>
  </si>
  <si>
    <t>AI04363</t>
  </si>
  <si>
    <t>GCP, AWS, Spark, SQL</t>
  </si>
  <si>
    <t>AI04364</t>
  </si>
  <si>
    <t>SQL, Spark, NLP, Deep Learning</t>
  </si>
  <si>
    <t>AI04365</t>
  </si>
  <si>
    <t>MLOps, Scala, Spark, SQL, TensorFlow</t>
  </si>
  <si>
    <t>AI04366</t>
  </si>
  <si>
    <t>Spark, Python, Scala</t>
  </si>
  <si>
    <t>AI04367</t>
  </si>
  <si>
    <t>SQL, Deep Learning, AWS, Computer Vision</t>
  </si>
  <si>
    <t>AI04368</t>
  </si>
  <si>
    <t>MLOps, Hadoop, Python, Computer Vision, Scala</t>
  </si>
  <si>
    <t>AI04369</t>
  </si>
  <si>
    <t>TensorFlow, Git, Spark, Python</t>
  </si>
  <si>
    <t>AI04370</t>
  </si>
  <si>
    <t>Data Visualization, NLP, Deep Learning, Git</t>
  </si>
  <si>
    <t>AI04371</t>
  </si>
  <si>
    <t>AI04372</t>
  </si>
  <si>
    <t>SQL, Statistics, Hadoop, Scala, PyTorch</t>
  </si>
  <si>
    <t>AI04373</t>
  </si>
  <si>
    <t>Git, Scala, Mathematics, Python, GCP</t>
  </si>
  <si>
    <t>AI04374</t>
  </si>
  <si>
    <t>Spark, Kubernetes, NLP</t>
  </si>
  <si>
    <t>AI04375</t>
  </si>
  <si>
    <t>Scala, Python, Hadoop, MLOps, TensorFlow</t>
  </si>
  <si>
    <t>AI04376</t>
  </si>
  <si>
    <t>SQL, Spark, Java, Python</t>
  </si>
  <si>
    <t>AI04377</t>
  </si>
  <si>
    <t>Kubernetes, Deep Learning, Tableau, Scala, NLP</t>
  </si>
  <si>
    <t>AI04378</t>
  </si>
  <si>
    <t>Computer Vision, SQL, Data Visualization, Tableau, Scala</t>
  </si>
  <si>
    <t>AI04379</t>
  </si>
  <si>
    <t>Scala, PyTorch, Mathematics, Deep Learning, Spark</t>
  </si>
  <si>
    <t>AI04380</t>
  </si>
  <si>
    <t>SQL, Scala, Data Visualization, Linux, GCP</t>
  </si>
  <si>
    <t>AI04381</t>
  </si>
  <si>
    <t>Python, TensorFlow, AWS, GCP, PyTorch</t>
  </si>
  <si>
    <t>AI04382</t>
  </si>
  <si>
    <t>Python, Kubernetes, Linux, TensorFlow</t>
  </si>
  <si>
    <t>AI04383</t>
  </si>
  <si>
    <t>R, Python, Statistics</t>
  </si>
  <si>
    <t>AI04384</t>
  </si>
  <si>
    <t>Hadoop, R, Git</t>
  </si>
  <si>
    <t>AI04385</t>
  </si>
  <si>
    <t>GCP, Statistics, Kubernetes</t>
  </si>
  <si>
    <t>AI04386</t>
  </si>
  <si>
    <t>Mathematics, Tableau, Scala, Data Visualization, MLOps</t>
  </si>
  <si>
    <t>AI04387</t>
  </si>
  <si>
    <t>Linux, Python, Tableau, TensorFlow</t>
  </si>
  <si>
    <t>AI04388</t>
  </si>
  <si>
    <t>Scala, SQL, R</t>
  </si>
  <si>
    <t>AI04389</t>
  </si>
  <si>
    <t>NLP, Linux, SQL, AWS, Mathematics</t>
  </si>
  <si>
    <t>AI04390</t>
  </si>
  <si>
    <t>Scala, AWS, Java, Hadoop</t>
  </si>
  <si>
    <t>AI04391</t>
  </si>
  <si>
    <t>Kubernetes, GCP, Computer Vision, MLOps, Scala</t>
  </si>
  <si>
    <t>AI04392</t>
  </si>
  <si>
    <t>Kubernetes, Deep Learning, R, MLOps</t>
  </si>
  <si>
    <t>AI04393</t>
  </si>
  <si>
    <t>R, Java, Deep Learning, SQL, Tableau</t>
  </si>
  <si>
    <t>AI04394</t>
  </si>
  <si>
    <t>Hadoop, Linux, R</t>
  </si>
  <si>
    <t>AI04395</t>
  </si>
  <si>
    <t>Hadoop, Kubernetes, SQL</t>
  </si>
  <si>
    <t>AI04396</t>
  </si>
  <si>
    <t>NLP, Kubernetes, Python</t>
  </si>
  <si>
    <t>AI04397</t>
  </si>
  <si>
    <t>Scala, GCP, Spark, Deep Learning</t>
  </si>
  <si>
    <t>AI04398</t>
  </si>
  <si>
    <t>Spark, Deep Learning, Scala</t>
  </si>
  <si>
    <t>AI04399</t>
  </si>
  <si>
    <t>TensorFlow, Kubernetes, Mathematics</t>
  </si>
  <si>
    <t>AI04400</t>
  </si>
  <si>
    <t>AI04401</t>
  </si>
  <si>
    <t>Kubernetes, Tableau, Linux, Java, MLOps</t>
  </si>
  <si>
    <t>AI04402</t>
  </si>
  <si>
    <t>Python, Deep Learning, Git, MLOps, NLP</t>
  </si>
  <si>
    <t>AI04403</t>
  </si>
  <si>
    <t>Scala, MLOps, SQL, GCP, AWS</t>
  </si>
  <si>
    <t>AI04404</t>
  </si>
  <si>
    <t>TensorFlow, Hadoop, Kubernetes</t>
  </si>
  <si>
    <t>AI04405</t>
  </si>
  <si>
    <t>Python, TensorFlow, MLOps, Mathematics</t>
  </si>
  <si>
    <t>AI04406</t>
  </si>
  <si>
    <t>Python, Scala, R</t>
  </si>
  <si>
    <t>AI04407</t>
  </si>
  <si>
    <t>PyTorch, Java, Hadoop, Scala</t>
  </si>
  <si>
    <t>AI04408</t>
  </si>
  <si>
    <t>Statistics, Java, GCP, Mathematics</t>
  </si>
  <si>
    <t>AI04409</t>
  </si>
  <si>
    <t>AI04410</t>
  </si>
  <si>
    <t>AI04411</t>
  </si>
  <si>
    <t>Kubernetes, Scala, Azure, Hadoop</t>
  </si>
  <si>
    <t>AI04412</t>
  </si>
  <si>
    <t>Docker, Spark, Azure</t>
  </si>
  <si>
    <t>AI04413</t>
  </si>
  <si>
    <t>Azure, MLOps, Kubernetes, Deep Learning</t>
  </si>
  <si>
    <t>AI04414</t>
  </si>
  <si>
    <t>AI04415</t>
  </si>
  <si>
    <t>Spark, Tableau, Linux, Deep Learning, Mathematics</t>
  </si>
  <si>
    <t>AI04416</t>
  </si>
  <si>
    <t>Java, AWS, MLOps, SQL</t>
  </si>
  <si>
    <t>AI04417</t>
  </si>
  <si>
    <t>Tableau, Mathematics, Python, NLP, Computer Vision</t>
  </si>
  <si>
    <t>AI04418</t>
  </si>
  <si>
    <t>Deep Learning, Scala, Computer Vision, AWS, GCP</t>
  </si>
  <si>
    <t>AI04419</t>
  </si>
  <si>
    <t>AI04420</t>
  </si>
  <si>
    <t>R, Mathematics, Deep Learning, Git</t>
  </si>
  <si>
    <t>AI04421</t>
  </si>
  <si>
    <t>R, Docker, MLOps, Hadoop</t>
  </si>
  <si>
    <t>AI04422</t>
  </si>
  <si>
    <t>PyTorch, Spark, Tableau</t>
  </si>
  <si>
    <t>AI04423</t>
  </si>
  <si>
    <t>Azure, Python, Computer Vision</t>
  </si>
  <si>
    <t>AI04424</t>
  </si>
  <si>
    <t>R, TensorFlow, Spark, Deep Learning</t>
  </si>
  <si>
    <t>AI04425</t>
  </si>
  <si>
    <t>Azure, Python, Deep Learning</t>
  </si>
  <si>
    <t>AI04426</t>
  </si>
  <si>
    <t>Java, SQL, GCP, AWS</t>
  </si>
  <si>
    <t>AI04427</t>
  </si>
  <si>
    <t>R, Hadoop, NLP, Deep Learning, Kubernetes</t>
  </si>
  <si>
    <t>AI04428</t>
  </si>
  <si>
    <t>Data Visualization, R, Kubernetes, Azure, Tableau</t>
  </si>
  <si>
    <t>AI04429</t>
  </si>
  <si>
    <t>PyTorch, Computer Vision, Linux, Python</t>
  </si>
  <si>
    <t>AI04430</t>
  </si>
  <si>
    <t>Docker, PyTorch, GCP, SQL</t>
  </si>
  <si>
    <t>AI04431</t>
  </si>
  <si>
    <t>Python, SQL, Tableau, Git, Data Visualization</t>
  </si>
  <si>
    <t>AI04432</t>
  </si>
  <si>
    <t>Java, R, AWS, Statistics</t>
  </si>
  <si>
    <t>AI04433</t>
  </si>
  <si>
    <t>Deep Learning, NLP, Spark</t>
  </si>
  <si>
    <t>AI04434</t>
  </si>
  <si>
    <t>R, Computer Vision, NLP</t>
  </si>
  <si>
    <t>AI04435</t>
  </si>
  <si>
    <t>Mathematics, Java, Statistics, R, Data Visualization</t>
  </si>
  <si>
    <t>AI04436</t>
  </si>
  <si>
    <t>Linux, Scala, Deep Learning, Mathematics, Docker</t>
  </si>
  <si>
    <t>AI04437</t>
  </si>
  <si>
    <t>Linux, SQL, Kubernetes</t>
  </si>
  <si>
    <t>AI04438</t>
  </si>
  <si>
    <t>Tableau, Kubernetes, Git, TensorFlow, NLP</t>
  </si>
  <si>
    <t>AI04439</t>
  </si>
  <si>
    <t>NLP, Computer Vision, MLOps</t>
  </si>
  <si>
    <t>AI04440</t>
  </si>
  <si>
    <t>SQL, MLOps, PyTorch</t>
  </si>
  <si>
    <t>AI04441</t>
  </si>
  <si>
    <t>AI04442</t>
  </si>
  <si>
    <t>Statistics, Kubernetes, R, Computer Vision</t>
  </si>
  <si>
    <t>AI04443</t>
  </si>
  <si>
    <t>Python, R, Git, Azure</t>
  </si>
  <si>
    <t>AI04444</t>
  </si>
  <si>
    <t>Java, R, Mathematics</t>
  </si>
  <si>
    <t>AI04445</t>
  </si>
  <si>
    <t>Computer Vision, Scala, Linux, PyTorch, Statistics</t>
  </si>
  <si>
    <t>AI04446</t>
  </si>
  <si>
    <t>GCP, Linux, Scala, Tableau, TensorFlow</t>
  </si>
  <si>
    <t>AI04447</t>
  </si>
  <si>
    <t>R, Git, Kubernetes</t>
  </si>
  <si>
    <t>AI04448</t>
  </si>
  <si>
    <t>TensorFlow, Git, Java, Azure</t>
  </si>
  <si>
    <t>AI04449</t>
  </si>
  <si>
    <t>Python, TensorFlow, Java, Statistics, Mathematics</t>
  </si>
  <si>
    <t>AI04450</t>
  </si>
  <si>
    <t>Hadoop, R, Python, PyTorch, AWS</t>
  </si>
  <si>
    <t>AI04451</t>
  </si>
  <si>
    <t>Mathematics, Git, Java, Data Visualization, Linux</t>
  </si>
  <si>
    <t>AI04452</t>
  </si>
  <si>
    <t>Hadoop, Linux, NLP, Deep Learning, PyTorch</t>
  </si>
  <si>
    <t>AI04453</t>
  </si>
  <si>
    <t>Spark, MLOps, Python, Mathematics</t>
  </si>
  <si>
    <t>AI04454</t>
  </si>
  <si>
    <t>Python, Linux, TensorFlow</t>
  </si>
  <si>
    <t>AI04455</t>
  </si>
  <si>
    <t>PyTorch, SQL, R, Scala, GCP</t>
  </si>
  <si>
    <t>AI04456</t>
  </si>
  <si>
    <t>Computer Vision, Scala, Hadoop, SQL</t>
  </si>
  <si>
    <t>AI04457</t>
  </si>
  <si>
    <t>Statistics, Hadoop, Python, Computer Vision</t>
  </si>
  <si>
    <t>AI04458</t>
  </si>
  <si>
    <t>Spark, Docker, SQL</t>
  </si>
  <si>
    <t>AI04459</t>
  </si>
  <si>
    <t>Python, Git, Mathematics, TensorFlow</t>
  </si>
  <si>
    <t>AI04460</t>
  </si>
  <si>
    <t>NLP, Git, Spark, Scala, Python</t>
  </si>
  <si>
    <t>AI04461</t>
  </si>
  <si>
    <t>Mathematics, Java, NLP, PyTorch, AWS</t>
  </si>
  <si>
    <t>AI04462</t>
  </si>
  <si>
    <t>Kubernetes, Git, Tableau, Java</t>
  </si>
  <si>
    <t>AI04463</t>
  </si>
  <si>
    <t>Deep Learning, Tableau, AWS, TensorFlow</t>
  </si>
  <si>
    <t>AI04464</t>
  </si>
  <si>
    <t>Python, Tableau, SQL</t>
  </si>
  <si>
    <t>AI04465</t>
  </si>
  <si>
    <t>Git, Docker, Tableau, Statistics</t>
  </si>
  <si>
    <t>AI04466</t>
  </si>
  <si>
    <t>TensorFlow, AWS, PyTorch, Kubernetes, Deep Learning</t>
  </si>
  <si>
    <t>AI04467</t>
  </si>
  <si>
    <t>SQL, Java, Deep Learning, Scala, Git</t>
  </si>
  <si>
    <t>AI04468</t>
  </si>
  <si>
    <t>Data Visualization, R, Docker, NLP</t>
  </si>
  <si>
    <t>AI04469</t>
  </si>
  <si>
    <t>Docker, Scala, Hadoop, Data Visualization</t>
  </si>
  <si>
    <t>AI04470</t>
  </si>
  <si>
    <t>PyTorch, Azure, GCP, MLOps, NLP</t>
  </si>
  <si>
    <t>AI04471</t>
  </si>
  <si>
    <t>Hadoop, Python, Mathematics, Deep Learning, Statistics</t>
  </si>
  <si>
    <t>AI04472</t>
  </si>
  <si>
    <t>Azure, R, MLOps, Linux</t>
  </si>
  <si>
    <t>AI04473</t>
  </si>
  <si>
    <t>Mathematics, SQL, NLP, Java, PyTorch</t>
  </si>
  <si>
    <t>AI04474</t>
  </si>
  <si>
    <t>Hadoop, Python, Data Visualization, Scala</t>
  </si>
  <si>
    <t>AI04475</t>
  </si>
  <si>
    <t>AI04476</t>
  </si>
  <si>
    <t>Kubernetes, PyTorch, NLP, R, Azure</t>
  </si>
  <si>
    <t>AI04477</t>
  </si>
  <si>
    <t>MLOps, Data Visualization, Spark</t>
  </si>
  <si>
    <t>AI04478</t>
  </si>
  <si>
    <t>TensorFlow, R, GCP, Java</t>
  </si>
  <si>
    <t>AI04479</t>
  </si>
  <si>
    <t>Deep Learning, R, Docker, AWS</t>
  </si>
  <si>
    <t>AI04480</t>
  </si>
  <si>
    <t>Tableau, Python, Java, Deep Learning, GCP</t>
  </si>
  <si>
    <t>AI04481</t>
  </si>
  <si>
    <t>Git, PyTorch, Mathematics</t>
  </si>
  <si>
    <t>AI04482</t>
  </si>
  <si>
    <t>AI04483</t>
  </si>
  <si>
    <t>Kubernetes, Statistics, Python, TensorFlow, Docker</t>
  </si>
  <si>
    <t>AI04484</t>
  </si>
  <si>
    <t>Mathematics, Statistics, Python, GCP, Java</t>
  </si>
  <si>
    <t>AI04485</t>
  </si>
  <si>
    <t>Scala, Spark, Python, TensorFlow, R</t>
  </si>
  <si>
    <t>AI04486</t>
  </si>
  <si>
    <t>Python, Kubernetes, Hadoop</t>
  </si>
  <si>
    <t>AI04487</t>
  </si>
  <si>
    <t>Scala, Deep Learning, SQL</t>
  </si>
  <si>
    <t>AI04488</t>
  </si>
  <si>
    <t>SQL, NLP, Azure</t>
  </si>
  <si>
    <t>AI04489</t>
  </si>
  <si>
    <t>Python, Scala, Deep Learning, GCP, Spark</t>
  </si>
  <si>
    <t>AI04490</t>
  </si>
  <si>
    <t>R, GCP, Scala, Hadoop</t>
  </si>
  <si>
    <t>AI04491</t>
  </si>
  <si>
    <t>TensorFlow, NLP, Tableau</t>
  </si>
  <si>
    <t>AI04492</t>
  </si>
  <si>
    <t>Java, Computer Vision, Linux, Deep Learning</t>
  </si>
  <si>
    <t>AI04493</t>
  </si>
  <si>
    <t>PyTorch, Linux, NLP, Data Visualization</t>
  </si>
  <si>
    <t>AI04494</t>
  </si>
  <si>
    <t>Python, Spark, Linux, Scala, SQL</t>
  </si>
  <si>
    <t>AI04495</t>
  </si>
  <si>
    <t>Kubernetes, Azure, Python, GCP</t>
  </si>
  <si>
    <t>AI04496</t>
  </si>
  <si>
    <t>SQL, MLOps, Scala, Azure</t>
  </si>
  <si>
    <t>AI04497</t>
  </si>
  <si>
    <t>AI04498</t>
  </si>
  <si>
    <t>SQL, PyTorch, Statistics, AWS</t>
  </si>
  <si>
    <t>AI04499</t>
  </si>
  <si>
    <t>Python, Kubernetes, Docker, SQL</t>
  </si>
  <si>
    <t>AI04500</t>
  </si>
  <si>
    <t>Azure, Tableau, Git, R, Linux</t>
  </si>
  <si>
    <t>AI04501</t>
  </si>
  <si>
    <t>Kubernetes, Mathematics, Statistics, Java, Hadoop</t>
  </si>
  <si>
    <t>AI04502</t>
  </si>
  <si>
    <t>Computer Vision, Python, Data Visualization, Deep Learning</t>
  </si>
  <si>
    <t>AI04503</t>
  </si>
  <si>
    <t>AWS, Hadoop, Linux, Spark</t>
  </si>
  <si>
    <t>AI04504</t>
  </si>
  <si>
    <t>Scala, Data Visualization, Kubernetes, Docker</t>
  </si>
  <si>
    <t>AI04505</t>
  </si>
  <si>
    <t>MLOps, Spark, Data Visualization, Scala</t>
  </si>
  <si>
    <t>AI04506</t>
  </si>
  <si>
    <t>SQL, MLOps, Spark, Deep Learning, AWS</t>
  </si>
  <si>
    <t>AI04507</t>
  </si>
  <si>
    <t>Mathematics, R, Scala</t>
  </si>
  <si>
    <t>AI04508</t>
  </si>
  <si>
    <t>NLP, Kubernetes, Data Visualization, MLOps</t>
  </si>
  <si>
    <t>AI04509</t>
  </si>
  <si>
    <t>Mathematics, AWS, MLOps, TensorFlow</t>
  </si>
  <si>
    <t>AI04510</t>
  </si>
  <si>
    <t>Java, Kubernetes, Computer Vision, Data Visualization, AWS</t>
  </si>
  <si>
    <t>AI04511</t>
  </si>
  <si>
    <t>Java, Computer Vision, TensorFlow, Kubernetes, R</t>
  </si>
  <si>
    <t>AI04512</t>
  </si>
  <si>
    <t>NLP, Git, Kubernetes</t>
  </si>
  <si>
    <t>AI04513</t>
  </si>
  <si>
    <t>Git, Computer Vision, MLOps, Kubernetes, Statistics</t>
  </si>
  <si>
    <t>AI04514</t>
  </si>
  <si>
    <t>SQL, NLP, Kubernetes, Linux</t>
  </si>
  <si>
    <t>AI04515</t>
  </si>
  <si>
    <t>NLP, Data Visualization, Scala, MLOps</t>
  </si>
  <si>
    <t>AI04516</t>
  </si>
  <si>
    <t>Statistics, TensorFlow, SQL, Computer Vision</t>
  </si>
  <si>
    <t>AI04517</t>
  </si>
  <si>
    <t>Hadoop, Spark, NLP</t>
  </si>
  <si>
    <t>AI04518</t>
  </si>
  <si>
    <t>Deep Learning, MLOps, Data Visualization, Azure, SQL</t>
  </si>
  <si>
    <t>AI04519</t>
  </si>
  <si>
    <t>Python, Spark, Git</t>
  </si>
  <si>
    <t>AI04520</t>
  </si>
  <si>
    <t>NLP, TensorFlow, MLOps</t>
  </si>
  <si>
    <t>AI04521</t>
  </si>
  <si>
    <t>Mathematics, Python, Deep Learning, Linux</t>
  </si>
  <si>
    <t>AI04522</t>
  </si>
  <si>
    <t>AWS, GCP, Spark</t>
  </si>
  <si>
    <t>AI04523</t>
  </si>
  <si>
    <t>TensorFlow, Computer Vision, SQL, Data Visualization</t>
  </si>
  <si>
    <t>AI04524</t>
  </si>
  <si>
    <t>Scala, GCP, Hadoop</t>
  </si>
  <si>
    <t>AI04525</t>
  </si>
  <si>
    <t>MLOps, Python, Spark</t>
  </si>
  <si>
    <t>AI04526</t>
  </si>
  <si>
    <t>Git, Java, R, AWS</t>
  </si>
  <si>
    <t>AI04527</t>
  </si>
  <si>
    <t>Linux, Data Visualization, AWS, Python</t>
  </si>
  <si>
    <t>AI04528</t>
  </si>
  <si>
    <t>Statistics, Python, Scala, Kubernetes</t>
  </si>
  <si>
    <t>AI04529</t>
  </si>
  <si>
    <t>Azure, Hadoop, Scala</t>
  </si>
  <si>
    <t>AI04530</t>
  </si>
  <si>
    <t>AI04531</t>
  </si>
  <si>
    <t>Java, Python, Git, Computer Vision, Scala</t>
  </si>
  <si>
    <t>AI04532</t>
  </si>
  <si>
    <t>Git, GCP, NLP</t>
  </si>
  <si>
    <t>AI04533</t>
  </si>
  <si>
    <t>Azure, NLP, Git, Deep Learning</t>
  </si>
  <si>
    <t>AI04534</t>
  </si>
  <si>
    <t>Azure, Kubernetes, Computer Vision, Python, Java</t>
  </si>
  <si>
    <t>AI04535</t>
  </si>
  <si>
    <t>Docker, Scala, NLP</t>
  </si>
  <si>
    <t>AI04536</t>
  </si>
  <si>
    <t>MLOps, Linux, TensorFlow, NLP, AWS</t>
  </si>
  <si>
    <t>AI04537</t>
  </si>
  <si>
    <t>GCP, Mathematics, NLP</t>
  </si>
  <si>
    <t>AI04538</t>
  </si>
  <si>
    <t>AI04539</t>
  </si>
  <si>
    <t>NLP, Java, AWS</t>
  </si>
  <si>
    <t>AI04540</t>
  </si>
  <si>
    <t>Hadoop, Mathematics, Python</t>
  </si>
  <si>
    <t>AI04541</t>
  </si>
  <si>
    <t>SQL, PyTorch, Docker, AWS, Data Visualization</t>
  </si>
  <si>
    <t>AI04542</t>
  </si>
  <si>
    <t>Deep Learning, Hadoop, MLOps, PyTorch, Azure</t>
  </si>
  <si>
    <t>AI04543</t>
  </si>
  <si>
    <t>Tableau, AWS, Azure, Spark</t>
  </si>
  <si>
    <t>AI04544</t>
  </si>
  <si>
    <t>TensorFlow, R, Python, Deep Learning</t>
  </si>
  <si>
    <t>AI04545</t>
  </si>
  <si>
    <t>Linux, SQL, Tableau, TensorFlow, PyTorch</t>
  </si>
  <si>
    <t>AI04546</t>
  </si>
  <si>
    <t>AWS, Scala, GCP, Computer Vision</t>
  </si>
  <si>
    <t>AI04547</t>
  </si>
  <si>
    <t>Hadoop, AWS, TensorFlow, Linux, Python</t>
  </si>
  <si>
    <t>AI04548</t>
  </si>
  <si>
    <t>AWS, PyTorch, GCP</t>
  </si>
  <si>
    <t>AI04549</t>
  </si>
  <si>
    <t>Spark, Linux, TensorFlow, Git</t>
  </si>
  <si>
    <t>AI04550</t>
  </si>
  <si>
    <t>R, Python, Mathematics, Azure, Docker</t>
  </si>
  <si>
    <t>AI04551</t>
  </si>
  <si>
    <t>SQL, Spark, R</t>
  </si>
  <si>
    <t>AI04552</t>
  </si>
  <si>
    <t>NLP, Linux, Deep Learning</t>
  </si>
  <si>
    <t>AI04553</t>
  </si>
  <si>
    <t>AWS, Python, Azure, Scala</t>
  </si>
  <si>
    <t>AI04554</t>
  </si>
  <si>
    <t>AI04555</t>
  </si>
  <si>
    <t>AI04556</t>
  </si>
  <si>
    <t>Computer Vision, GCP, Tableau, Scala, Deep Learning</t>
  </si>
  <si>
    <t>AI04557</t>
  </si>
  <si>
    <t>R, Kubernetes, Statistics, Git</t>
  </si>
  <si>
    <t>AI04558</t>
  </si>
  <si>
    <t>SQL, Kubernetes, Python</t>
  </si>
  <si>
    <t>AI04559</t>
  </si>
  <si>
    <t>PyTorch, R, AWS, Statistics</t>
  </si>
  <si>
    <t>AI04560</t>
  </si>
  <si>
    <t>Linux, R, MLOps, Java</t>
  </si>
  <si>
    <t>AI04561</t>
  </si>
  <si>
    <t>Linux, Git, Mathematics, NLP</t>
  </si>
  <si>
    <t>AI04562</t>
  </si>
  <si>
    <t>Docker, Mathematics, Data Visualization, Java, NLP</t>
  </si>
  <si>
    <t>AI04563</t>
  </si>
  <si>
    <t>AWS, Deep Learning, Java, Python</t>
  </si>
  <si>
    <t>AI04564</t>
  </si>
  <si>
    <t>PyTorch, Mathematics, NLP</t>
  </si>
  <si>
    <t>AI04565</t>
  </si>
  <si>
    <t>SQL, Kubernetes, Statistics, Hadoop</t>
  </si>
  <si>
    <t>AI04566</t>
  </si>
  <si>
    <t>Kubernetes, Linux, R, MLOps</t>
  </si>
  <si>
    <t>AI04567</t>
  </si>
  <si>
    <t>Mathematics, MLOps, Python, Kubernetes</t>
  </si>
  <si>
    <t>AI04568</t>
  </si>
  <si>
    <t>Spark, Kubernetes, Git</t>
  </si>
  <si>
    <t>AI04569</t>
  </si>
  <si>
    <t>Scala, Linux, Data Visualization, SQL</t>
  </si>
  <si>
    <t>AI04570</t>
  </si>
  <si>
    <t>NLP, AWS, Spark, PyTorch</t>
  </si>
  <si>
    <t>AI04571</t>
  </si>
  <si>
    <t>Spark, Data Visualization, PyTorch, SQL, R</t>
  </si>
  <si>
    <t>AI04572</t>
  </si>
  <si>
    <t>R, NLP, Tableau, Data Visualization</t>
  </si>
  <si>
    <t>AI04573</t>
  </si>
  <si>
    <t>Spark, Git, Scala, TensorFlow, Linux</t>
  </si>
  <si>
    <t>AI04574</t>
  </si>
  <si>
    <t>Python, R, Computer Vision</t>
  </si>
  <si>
    <t>AI04575</t>
  </si>
  <si>
    <t>Mathematics, SQL, Java, Git</t>
  </si>
  <si>
    <t>AI04576</t>
  </si>
  <si>
    <t>TensorFlow, SQL, Azure, Git, MLOps</t>
  </si>
  <si>
    <t>AI04577</t>
  </si>
  <si>
    <t>GCP, Git, TensorFlow, Scala</t>
  </si>
  <si>
    <t>AI04578</t>
  </si>
  <si>
    <t>Docker, GCP, MLOps, Statistics, Mathematics</t>
  </si>
  <si>
    <t>AI04579</t>
  </si>
  <si>
    <t>Java, Mathematics, Computer Vision, Kubernetes</t>
  </si>
  <si>
    <t>AI04580</t>
  </si>
  <si>
    <t>Git, GCP, Tableau, Statistics</t>
  </si>
  <si>
    <t>AI04581</t>
  </si>
  <si>
    <t>Git, Azure, Mathematics, TensorFlow</t>
  </si>
  <si>
    <t>AI04582</t>
  </si>
  <si>
    <t>Hadoop, GCP, R, TensorFlow, Git</t>
  </si>
  <si>
    <t>AI04583</t>
  </si>
  <si>
    <t>AI04584</t>
  </si>
  <si>
    <t>AI04585</t>
  </si>
  <si>
    <t>Deep Learning, Hadoop, SQL, TensorFlow, Mathematics</t>
  </si>
  <si>
    <t>AI04586</t>
  </si>
  <si>
    <t>Python, Scala, TensorFlow, Tableau</t>
  </si>
  <si>
    <t>AI04587</t>
  </si>
  <si>
    <t>NLP, Mathematics, Python</t>
  </si>
  <si>
    <t>AI04588</t>
  </si>
  <si>
    <t>AWS, Git, TensorFlow, Java, SQL</t>
  </si>
  <si>
    <t>AI04589</t>
  </si>
  <si>
    <t>Python, Kubernetes, TensorFlow</t>
  </si>
  <si>
    <t>AI04590</t>
  </si>
  <si>
    <t>MLOps, Kubernetes, AWS, Computer Vision, Data Visualization</t>
  </si>
  <si>
    <t>AI04591</t>
  </si>
  <si>
    <t>Scala, R, Kubernetes</t>
  </si>
  <si>
    <t>AI04592</t>
  </si>
  <si>
    <t>Tableau, Scala, PyTorch, MLOps</t>
  </si>
  <si>
    <t>AI04593</t>
  </si>
  <si>
    <t>MLOps, Spark, Hadoop, Linux</t>
  </si>
  <si>
    <t>AI04594</t>
  </si>
  <si>
    <t>Python, TensorFlow, GCP, Statistics, Scala</t>
  </si>
  <si>
    <t>AI04595</t>
  </si>
  <si>
    <t>GCP, Data Visualization, Linux, NLP</t>
  </si>
  <si>
    <t>AI04596</t>
  </si>
  <si>
    <t>Java, Kubernetes, Mathematics, R, Docker</t>
  </si>
  <si>
    <t>AI04597</t>
  </si>
  <si>
    <t>Hadoop, R, Python, NLP, Linux</t>
  </si>
  <si>
    <t>AI04598</t>
  </si>
  <si>
    <t>Java, Azure, Tableau</t>
  </si>
  <si>
    <t>AI04599</t>
  </si>
  <si>
    <t>Java, AWS, Python, Statistics</t>
  </si>
  <si>
    <t>AI04600</t>
  </si>
  <si>
    <t>GCP, SQL, Hadoop, Spark</t>
  </si>
  <si>
    <t>AI04601</t>
  </si>
  <si>
    <t>Java, Computer Vision, Docker</t>
  </si>
  <si>
    <t>AI04602</t>
  </si>
  <si>
    <t>PyTorch, Git, Deep Learning</t>
  </si>
  <si>
    <t>AI04603</t>
  </si>
  <si>
    <t>Azure, Python, Scala, Git, TensorFlow</t>
  </si>
  <si>
    <t>AI04604</t>
  </si>
  <si>
    <t>Spark, Computer Vision, Java, R</t>
  </si>
  <si>
    <t>AI04605</t>
  </si>
  <si>
    <t>R, Linux, Hadoop</t>
  </si>
  <si>
    <t>AI04606</t>
  </si>
  <si>
    <t>Deep Learning, GCP, Data Visualization</t>
  </si>
  <si>
    <t>AI04607</t>
  </si>
  <si>
    <t>Data Visualization, R, Scala, Docker</t>
  </si>
  <si>
    <t>AI04608</t>
  </si>
  <si>
    <t>SQL, Python, Git, Deep Learning, Statistics</t>
  </si>
  <si>
    <t>AI04609</t>
  </si>
  <si>
    <t>SQL, Kubernetes, Data Visualization</t>
  </si>
  <si>
    <t>AI04610</t>
  </si>
  <si>
    <t>SQL, Computer Vision, Java, Statistics</t>
  </si>
  <si>
    <t>AI04611</t>
  </si>
  <si>
    <t>Hadoop, GCP, Deep Learning, Docker, Git</t>
  </si>
  <si>
    <t>AI04612</t>
  </si>
  <si>
    <t>Data Visualization, Mathematics, Hadoop, Spark</t>
  </si>
  <si>
    <t>AI04613</t>
  </si>
  <si>
    <t>PyTorch, TensorFlow, AWS, SQL, Deep Learning</t>
  </si>
  <si>
    <t>AI04614</t>
  </si>
  <si>
    <t>Hadoop, TensorFlow, NLP, Mathematics</t>
  </si>
  <si>
    <t>AI04615</t>
  </si>
  <si>
    <t>SQL, Mathematics, Tableau, Linux</t>
  </si>
  <si>
    <t>AI04616</t>
  </si>
  <si>
    <t>Azure, Kubernetes, Scala</t>
  </si>
  <si>
    <t>AI04617</t>
  </si>
  <si>
    <t>Azure, Computer Vision, Tableau, Kubernetes</t>
  </si>
  <si>
    <t>AI04618</t>
  </si>
  <si>
    <t>Scala, Java, Computer Vision, R</t>
  </si>
  <si>
    <t>AI04619</t>
  </si>
  <si>
    <t>PyTorch, AWS, Spark</t>
  </si>
  <si>
    <t>AI04620</t>
  </si>
  <si>
    <t>Kubernetes, TensorFlow, Git, Azure, AWS</t>
  </si>
  <si>
    <t>AI04621</t>
  </si>
  <si>
    <t>GCP, Mathematics, Scala</t>
  </si>
  <si>
    <t>AI04622</t>
  </si>
  <si>
    <t>Data Visualization, SQL, Tableau, Kubernetes, Docker</t>
  </si>
  <si>
    <t>AI04623</t>
  </si>
  <si>
    <t>Kubernetes, NLP, MLOps, Linux</t>
  </si>
  <si>
    <t>AI04624</t>
  </si>
  <si>
    <t>Python, Azure, Data Visualization</t>
  </si>
  <si>
    <t>AI04625</t>
  </si>
  <si>
    <t>Hadoop, PyTorch, Scala, Azure</t>
  </si>
  <si>
    <t>AI04626</t>
  </si>
  <si>
    <t>AI04627</t>
  </si>
  <si>
    <t>Scala, Python, PyTorch, Tableau</t>
  </si>
  <si>
    <t>AI04628</t>
  </si>
  <si>
    <t>NLP, Kubernetes, Statistics, Java</t>
  </si>
  <si>
    <t>AI04629</t>
  </si>
  <si>
    <t>SQL, Git, Java, Statistics, Computer Vision</t>
  </si>
  <si>
    <t>AI04630</t>
  </si>
  <si>
    <t>GCP, TensorFlow, Statistics, MLOps, Git</t>
  </si>
  <si>
    <t>AI04631</t>
  </si>
  <si>
    <t>Azure, Scala, Tableau</t>
  </si>
  <si>
    <t>AI04632</t>
  </si>
  <si>
    <t>AWS, R, MLOps</t>
  </si>
  <si>
    <t>AI04633</t>
  </si>
  <si>
    <t>AWS, TensorFlow, Statistics, Kubernetes, Deep Learning</t>
  </si>
  <si>
    <t>AI04634</t>
  </si>
  <si>
    <t>Azure, Kubernetes, NLP</t>
  </si>
  <si>
    <t>AI04635</t>
  </si>
  <si>
    <t>PyTorch, TensorFlow, R, SQL, AWS</t>
  </si>
  <si>
    <t>AI04636</t>
  </si>
  <si>
    <t>Kubernetes, Azure, PyTorch</t>
  </si>
  <si>
    <t>AI04637</t>
  </si>
  <si>
    <t>Kubernetes, MLOps, PyTorch, SQL, TensorFlow</t>
  </si>
  <si>
    <t>AI04638</t>
  </si>
  <si>
    <t>Kubernetes, PyTorch, Spark</t>
  </si>
  <si>
    <t>AI04639</t>
  </si>
  <si>
    <t>SQL, NLP, Deep Learning, Python, MLOps</t>
  </si>
  <si>
    <t>AI04640</t>
  </si>
  <si>
    <t>Python, TensorFlow, PyTorch, Docker, SQL</t>
  </si>
  <si>
    <t>AI04641</t>
  </si>
  <si>
    <t>Git, PyTorch, Kubernetes, GCP</t>
  </si>
  <si>
    <t>AI04642</t>
  </si>
  <si>
    <t>AI04643</t>
  </si>
  <si>
    <t>Scala, Linux, Tableau, Kubernetes, Statistics</t>
  </si>
  <si>
    <t>AI04644</t>
  </si>
  <si>
    <t>Git, Kubernetes, Azure, Scala</t>
  </si>
  <si>
    <t>AI04645</t>
  </si>
  <si>
    <t>AWS, Tableau, Docker</t>
  </si>
  <si>
    <t>AI04646</t>
  </si>
  <si>
    <t>Python, Mathematics, Azure, GCP</t>
  </si>
  <si>
    <t>AI04647</t>
  </si>
  <si>
    <t>TensorFlow, Java, Azure, GCP</t>
  </si>
  <si>
    <t>AI04648</t>
  </si>
  <si>
    <t>MLOps, Scala, Tableau, Docker</t>
  </si>
  <si>
    <t>AI04649</t>
  </si>
  <si>
    <t>Kubernetes, Deep Learning, Tableau</t>
  </si>
  <si>
    <t>AI04650</t>
  </si>
  <si>
    <t>Python, Spark, Scala</t>
  </si>
  <si>
    <t>AI04651</t>
  </si>
  <si>
    <t>Python, TensorFlow, Kubernetes, Docker, Spark</t>
  </si>
  <si>
    <t>AI04652</t>
  </si>
  <si>
    <t>PyTorch, MLOps, Kubernetes, Azure, Statistics</t>
  </si>
  <si>
    <t>AI04653</t>
  </si>
  <si>
    <t>TensorFlow, Java, Python</t>
  </si>
  <si>
    <t>AI04654</t>
  </si>
  <si>
    <t>Java, Kubernetes, Scala</t>
  </si>
  <si>
    <t>AI04655</t>
  </si>
  <si>
    <t>Scala, Data Visualization, SQL, NLP</t>
  </si>
  <si>
    <t>AI04656</t>
  </si>
  <si>
    <t>AI04657</t>
  </si>
  <si>
    <t>AI04658</t>
  </si>
  <si>
    <t>Scala, TensorFlow, Tableau, SQL</t>
  </si>
  <si>
    <t>AI04659</t>
  </si>
  <si>
    <t>AI04660</t>
  </si>
  <si>
    <t>Computer Vision, SQL, GCP, Spark, Java</t>
  </si>
  <si>
    <t>AI04661</t>
  </si>
  <si>
    <t>MLOps, NLP, Docker</t>
  </si>
  <si>
    <t>AI04662</t>
  </si>
  <si>
    <t>Statistics, Scala, AWS, Data Visualization, Computer Vision</t>
  </si>
  <si>
    <t>AI04663</t>
  </si>
  <si>
    <t>Linux, Data Visualization, Python</t>
  </si>
  <si>
    <t>AI04664</t>
  </si>
  <si>
    <t>GCP, PyTorch, Kubernetes, Git, Mathematics</t>
  </si>
  <si>
    <t>AI04665</t>
  </si>
  <si>
    <t>NLP, Azure, Tableau, Computer Vision, Linux</t>
  </si>
  <si>
    <t>AI04666</t>
  </si>
  <si>
    <t>GCP, Deep Learning, Python, TensorFlow</t>
  </si>
  <si>
    <t>AI04667</t>
  </si>
  <si>
    <t>Mathematics, Git, GCP, Statistics, Linux</t>
  </si>
  <si>
    <t>AI04668</t>
  </si>
  <si>
    <t>AI04669</t>
  </si>
  <si>
    <t>PyTorch, Python, MLOps, Statistics</t>
  </si>
  <si>
    <t>AI04670</t>
  </si>
  <si>
    <t>Kubernetes, SQL, Java, PyTorch</t>
  </si>
  <si>
    <t>AI04671</t>
  </si>
  <si>
    <t>AI04672</t>
  </si>
  <si>
    <t>Spark, SQL, TensorFlow, Docker</t>
  </si>
  <si>
    <t>AI04673</t>
  </si>
  <si>
    <t>AI04674</t>
  </si>
  <si>
    <t>Java, Kubernetes, Mathematics</t>
  </si>
  <si>
    <t>AI04675</t>
  </si>
  <si>
    <t>R, Tableau, Azure</t>
  </si>
  <si>
    <t>AI04676</t>
  </si>
  <si>
    <t>Java, Kubernetes, Spark</t>
  </si>
  <si>
    <t>AI04677</t>
  </si>
  <si>
    <t>Data Visualization, Linux, Git, PyTorch, Java</t>
  </si>
  <si>
    <t>AI04678</t>
  </si>
  <si>
    <t>PyTorch, Java, Linux, Docker, Data Visualization</t>
  </si>
  <si>
    <t>AI04679</t>
  </si>
  <si>
    <t>Linux, TensorFlow, Spark, Docker</t>
  </si>
  <si>
    <t>AI04680</t>
  </si>
  <si>
    <t>Statistics, NLP, PyTorch</t>
  </si>
  <si>
    <t>AI04681</t>
  </si>
  <si>
    <t>Computer Vision, TensorFlow, PyTorch, GCP</t>
  </si>
  <si>
    <t>AI04682</t>
  </si>
  <si>
    <t>Spark, R, Docker, Deep Learning</t>
  </si>
  <si>
    <t>AI04683</t>
  </si>
  <si>
    <t>Mathematics, PyTorch, MLOps, TensorFlow</t>
  </si>
  <si>
    <t>AI04684</t>
  </si>
  <si>
    <t>Git, Python, Data Visualization, Tableau, TensorFlow</t>
  </si>
  <si>
    <t>AI04685</t>
  </si>
  <si>
    <t>Tableau, Azure, R, Data Visualization</t>
  </si>
  <si>
    <t>AI04686</t>
  </si>
  <si>
    <t>Kubernetes, Python, Git, Data Visualization</t>
  </si>
  <si>
    <t>AI04687</t>
  </si>
  <si>
    <t>Spark, NLP, Git, AWS</t>
  </si>
  <si>
    <t>AI04688</t>
  </si>
  <si>
    <t>TensorFlow, Git, AWS, Docker, SQL</t>
  </si>
  <si>
    <t>AI04689</t>
  </si>
  <si>
    <t>AI04690</t>
  </si>
  <si>
    <t>Python, Git, Java, Scala</t>
  </si>
  <si>
    <t>AI04691</t>
  </si>
  <si>
    <t>Azure, Spark, Git</t>
  </si>
  <si>
    <t>AI04692</t>
  </si>
  <si>
    <t>Tableau, Python, Kubernetes, Spark</t>
  </si>
  <si>
    <t>AI04693</t>
  </si>
  <si>
    <t>Docker, NLP, Git</t>
  </si>
  <si>
    <t>AI04694</t>
  </si>
  <si>
    <t>Hadoop, SQL, PyTorch, AWS</t>
  </si>
  <si>
    <t>AI04695</t>
  </si>
  <si>
    <t>Docker, PyTorch, Computer Vision, Scala, Data Visualization</t>
  </si>
  <si>
    <t>AI04696</t>
  </si>
  <si>
    <t>Git, SQL, Docker</t>
  </si>
  <si>
    <t>AI04697</t>
  </si>
  <si>
    <t>PyTorch, Kubernetes, SQL, TensorFlow, Hadoop</t>
  </si>
  <si>
    <t>AI04698</t>
  </si>
  <si>
    <t>GCP, Data Visualization, Python, Linux, Docker</t>
  </si>
  <si>
    <t>AI04699</t>
  </si>
  <si>
    <t>MLOps, Tableau, AWS</t>
  </si>
  <si>
    <t>AI04700</t>
  </si>
  <si>
    <t>Hadoop, Java, Python, Spark, Git</t>
  </si>
  <si>
    <t>AI04701</t>
  </si>
  <si>
    <t>Scala, Data Visualization, Hadoop, MLOps</t>
  </si>
  <si>
    <t>AI04702</t>
  </si>
  <si>
    <t>Data Visualization, Azure, Java, Docker</t>
  </si>
  <si>
    <t>AI04703</t>
  </si>
  <si>
    <t>AWS, Kubernetes, Computer Vision, Tableau, R</t>
  </si>
  <si>
    <t>AI04704</t>
  </si>
  <si>
    <t>SQL, TensorFlow, GCP, MLOps, Linux</t>
  </si>
  <si>
    <t>AI04705</t>
  </si>
  <si>
    <t>AWS, NLP, GCP, Kubernetes</t>
  </si>
  <si>
    <t>AI04706</t>
  </si>
  <si>
    <t>Kubernetes, Hadoop, Java, Statistics</t>
  </si>
  <si>
    <t>AI04707</t>
  </si>
  <si>
    <t>Spark, Azure, GCP, Linux</t>
  </si>
  <si>
    <t>AI04708</t>
  </si>
  <si>
    <t>Azure, Linux, R</t>
  </si>
  <si>
    <t>AI04709</t>
  </si>
  <si>
    <t>R, Data Visualization, GCP, SQL</t>
  </si>
  <si>
    <t>AI04710</t>
  </si>
  <si>
    <t>GCP, Git, Tableau, Deep Learning</t>
  </si>
  <si>
    <t>AI04711</t>
  </si>
  <si>
    <t>Tableau, Git, TensorFlow, Python</t>
  </si>
  <si>
    <t>AI04712</t>
  </si>
  <si>
    <t>AWS, TensorFlow, Kubernetes</t>
  </si>
  <si>
    <t>AI04713</t>
  </si>
  <si>
    <t>MLOps, PyTorch, Python, Git, Azure</t>
  </si>
  <si>
    <t>AI04714</t>
  </si>
  <si>
    <t>MLOps, Kubernetes, Azure</t>
  </si>
  <si>
    <t>AI04715</t>
  </si>
  <si>
    <t>SQL, Hadoop, NLP, Computer Vision, PyTorch</t>
  </si>
  <si>
    <t>AI04716</t>
  </si>
  <si>
    <t>Deep Learning, MLOps, PyTorch, Git, Mathematics</t>
  </si>
  <si>
    <t>AI04717</t>
  </si>
  <si>
    <t>Python, AWS, SQL, Data Visualization, TensorFlow</t>
  </si>
  <si>
    <t>AI04718</t>
  </si>
  <si>
    <t>MLOps, Git, Hadoop, Scala, Kubernetes</t>
  </si>
  <si>
    <t>AI04719</t>
  </si>
  <si>
    <t>Tableau, R, Java, NLP, Data Visualization</t>
  </si>
  <si>
    <t>AI04720</t>
  </si>
  <si>
    <t>Java, Spark, Statistics, Python, TensorFlow</t>
  </si>
  <si>
    <t>AI04721</t>
  </si>
  <si>
    <t>Python, R, Spark, Data Visualization, Deep Learning</t>
  </si>
  <si>
    <t>AI04722</t>
  </si>
  <si>
    <t>AI04723</t>
  </si>
  <si>
    <t>AI04724</t>
  </si>
  <si>
    <t>MLOps, Hadoop, R, SQL</t>
  </si>
  <si>
    <t>AI04725</t>
  </si>
  <si>
    <t>Python, MLOps, TensorFlow, Mathematics, GCP</t>
  </si>
  <si>
    <t>AI04726</t>
  </si>
  <si>
    <t>Scala, Java, Azure, Kubernetes, Mathematics</t>
  </si>
  <si>
    <t>AI04727</t>
  </si>
  <si>
    <t>AWS, PyTorch, Kubernetes</t>
  </si>
  <si>
    <t>AI04728</t>
  </si>
  <si>
    <t>Mathematics, R, Computer Vision, Data Visualization, PyTorch</t>
  </si>
  <si>
    <t>AI04729</t>
  </si>
  <si>
    <t>Data Visualization, Scala, Python, NLP, Hadoop</t>
  </si>
  <si>
    <t>AI04730</t>
  </si>
  <si>
    <t>Tableau, SQL, Deep Learning, Azure, Scala</t>
  </si>
  <si>
    <t>AI04731</t>
  </si>
  <si>
    <t>Python, Java, PyTorch, Data Visualization, Mathematics</t>
  </si>
  <si>
    <t>AI04732</t>
  </si>
  <si>
    <t>SQL, Azure, Kubernetes, Hadoop, Computer Vision</t>
  </si>
  <si>
    <t>AI04733</t>
  </si>
  <si>
    <t>Statistics, Java, Python</t>
  </si>
  <si>
    <t>AI04734</t>
  </si>
  <si>
    <t>Spark, PyTorch, SQL, Java, Docker</t>
  </si>
  <si>
    <t>AI04735</t>
  </si>
  <si>
    <t>Deep Learning, Java, Data Visualization</t>
  </si>
  <si>
    <t>AI04736</t>
  </si>
  <si>
    <t>Mathematics, Java, SQL</t>
  </si>
  <si>
    <t>AI04737</t>
  </si>
  <si>
    <t>Deep Learning, Statistics, Computer Vision, Data Visualization</t>
  </si>
  <si>
    <t>AI04738</t>
  </si>
  <si>
    <t>Computer Vision, Python, Docker, SQL</t>
  </si>
  <si>
    <t>AI04739</t>
  </si>
  <si>
    <t>MLOps, Scala, Linux, Mathematics</t>
  </si>
  <si>
    <t>AI04740</t>
  </si>
  <si>
    <t>Spark, Git, NLP</t>
  </si>
  <si>
    <t>AI04741</t>
  </si>
  <si>
    <t>Spark, SQL, Computer Vision, NLP, AWS</t>
  </si>
  <si>
    <t>AI04742</t>
  </si>
  <si>
    <t>Scala, Python, Mathematics</t>
  </si>
  <si>
    <t>AI04743</t>
  </si>
  <si>
    <t>Mathematics, Docker, Python</t>
  </si>
  <si>
    <t>AI04744</t>
  </si>
  <si>
    <t>Docker, Java, Data Visualization, Python, Kubernetes</t>
  </si>
  <si>
    <t>AI04745</t>
  </si>
  <si>
    <t>AI04746</t>
  </si>
  <si>
    <t>R, PyTorch, Azure</t>
  </si>
  <si>
    <t>AI04747</t>
  </si>
  <si>
    <t>TensorFlow, Java, Linux</t>
  </si>
  <si>
    <t>AI04748</t>
  </si>
  <si>
    <t>Statistics, Java, NLP, Azure</t>
  </si>
  <si>
    <t>AI04749</t>
  </si>
  <si>
    <t>Data Visualization, Java, NLP, Docker</t>
  </si>
  <si>
    <t>AI04750</t>
  </si>
  <si>
    <t>AI04751</t>
  </si>
  <si>
    <t>Java, GCP, Linux</t>
  </si>
  <si>
    <t>AI04752</t>
  </si>
  <si>
    <t>Spark, Java, Deep Learning, Azure</t>
  </si>
  <si>
    <t>AI04753</t>
  </si>
  <si>
    <t>AI04754</t>
  </si>
  <si>
    <t>Python, Git, Mathematics, SQL</t>
  </si>
  <si>
    <t>AI04755</t>
  </si>
  <si>
    <t>Deep Learning, Java, GCP</t>
  </si>
  <si>
    <t>AI04756</t>
  </si>
  <si>
    <t>Tableau, TensorFlow, MLOps, PyTorch, Deep Learning</t>
  </si>
  <si>
    <t>AI04757</t>
  </si>
  <si>
    <t>Azure, AWS, Deep Learning, TensorFlow, Statistics</t>
  </si>
  <si>
    <t>AI04758</t>
  </si>
  <si>
    <t>Computer Vision, Mathematics, NLP, Scala, R</t>
  </si>
  <si>
    <t>AI04759</t>
  </si>
  <si>
    <t>Kubernetes, PyTorch, SQL, NLP</t>
  </si>
  <si>
    <t>AI04760</t>
  </si>
  <si>
    <t>R, Azure, Python</t>
  </si>
  <si>
    <t>AI04761</t>
  </si>
  <si>
    <t>AWS, Data Visualization, Docker, Python, TensorFlow</t>
  </si>
  <si>
    <t>AI04762</t>
  </si>
  <si>
    <t>Git, MLOps, Python</t>
  </si>
  <si>
    <t>AI04763</t>
  </si>
  <si>
    <t>PyTorch, Azure, Git, R</t>
  </si>
  <si>
    <t>AI04764</t>
  </si>
  <si>
    <t>AWS, Git, PyTorch, MLOps</t>
  </si>
  <si>
    <t>AI04765</t>
  </si>
  <si>
    <t>Python, Kubernetes, Azure, Statistics</t>
  </si>
  <si>
    <t>AI04766</t>
  </si>
  <si>
    <t>Hadoop, Git, Docker, R, Azure</t>
  </si>
  <si>
    <t>AI04767</t>
  </si>
  <si>
    <t>AI04768</t>
  </si>
  <si>
    <t>Computer Vision, Kubernetes, Python</t>
  </si>
  <si>
    <t>AI04769</t>
  </si>
  <si>
    <t>Tableau, MLOps, Scala, NLP, PyTorch</t>
  </si>
  <si>
    <t>AI04770</t>
  </si>
  <si>
    <t>Scala, Computer Vision, Statistics, TensorFlow</t>
  </si>
  <si>
    <t>AI04771</t>
  </si>
  <si>
    <t>Docker, TensorFlow, Mathematics, Azure, Tableau</t>
  </si>
  <si>
    <t>AI04772</t>
  </si>
  <si>
    <t>Kubernetes, AWS, Python, Java, Azure</t>
  </si>
  <si>
    <t>AI04773</t>
  </si>
  <si>
    <t>Kubernetes, Linux, Azure, NLP, Java</t>
  </si>
  <si>
    <t>AI04774</t>
  </si>
  <si>
    <t>Scala, MLOps, TensorFlow, Computer Vision, Tableau</t>
  </si>
  <si>
    <t>AI04775</t>
  </si>
  <si>
    <t>NLP, R, Spark, Tableau</t>
  </si>
  <si>
    <t>AI04776</t>
  </si>
  <si>
    <t>Data Visualization, Java, Azure, Docker</t>
  </si>
  <si>
    <t>AI04777</t>
  </si>
  <si>
    <t>Deep Learning, Spark, MLOps</t>
  </si>
  <si>
    <t>AI04778</t>
  </si>
  <si>
    <t>Scala, Tableau, Computer Vision, Java, Data Visualization</t>
  </si>
  <si>
    <t>AI04779</t>
  </si>
  <si>
    <t>NLP, Computer Vision, SQL, Spark</t>
  </si>
  <si>
    <t>AI04780</t>
  </si>
  <si>
    <t>AI04781</t>
  </si>
  <si>
    <t>TensorFlow, Python, GCP, PyTorch, R</t>
  </si>
  <si>
    <t>AI04782</t>
  </si>
  <si>
    <t>Azure, GCP, AWS</t>
  </si>
  <si>
    <t>AI04783</t>
  </si>
  <si>
    <t>AI04784</t>
  </si>
  <si>
    <t>AI04785</t>
  </si>
  <si>
    <t>NLP, R, SQL, Azure</t>
  </si>
  <si>
    <t>AI04786</t>
  </si>
  <si>
    <t>Docker, PyTorch, Computer Vision, Linux</t>
  </si>
  <si>
    <t>AI04787</t>
  </si>
  <si>
    <t>AI04788</t>
  </si>
  <si>
    <t>R, Statistics, SQL, Data Visualization, Mathematics</t>
  </si>
  <si>
    <t>AI04789</t>
  </si>
  <si>
    <t>GCP, Git, MLOps, Azure, Java</t>
  </si>
  <si>
    <t>AI04790</t>
  </si>
  <si>
    <t>MLOps, Kubernetes, SQL, NLP, Mathematics</t>
  </si>
  <si>
    <t>AI04791</t>
  </si>
  <si>
    <t>Kubernetes, Computer Vision, Scala, Python</t>
  </si>
  <si>
    <t>AI04792</t>
  </si>
  <si>
    <t>Docker, SQL, Data Visualization</t>
  </si>
  <si>
    <t>AI04793</t>
  </si>
  <si>
    <t>Kubernetes, AWS, NLP, Hadoop, Mathematics</t>
  </si>
  <si>
    <t>AI04794</t>
  </si>
  <si>
    <t>SQL, Java, NLP, Computer Vision, Linux</t>
  </si>
  <si>
    <t>AI04795</t>
  </si>
  <si>
    <t>Statistics, NLP, Tableau, Hadoop</t>
  </si>
  <si>
    <t>AI04796</t>
  </si>
  <si>
    <t>TensorFlow, Scala, GCP, SQL</t>
  </si>
  <si>
    <t>AI04797</t>
  </si>
  <si>
    <t>TensorFlow, Kubernetes, PyTorch, Java, Python</t>
  </si>
  <si>
    <t>AI04798</t>
  </si>
  <si>
    <t>Kubernetes, Docker, Python, PyTorch</t>
  </si>
  <si>
    <t>AI04799</t>
  </si>
  <si>
    <t>Spark, Python, MLOps</t>
  </si>
  <si>
    <t>AI04800</t>
  </si>
  <si>
    <t>Kubernetes, Deep Learning, Azure, Python, Statistics</t>
  </si>
  <si>
    <t>AI04801</t>
  </si>
  <si>
    <t>MLOps, Tableau, Linux, Kubernetes</t>
  </si>
  <si>
    <t>AI04802</t>
  </si>
  <si>
    <t>Kubernetes, Python, GCP</t>
  </si>
  <si>
    <t>AI04803</t>
  </si>
  <si>
    <t>AWS, Deep Learning, Statistics</t>
  </si>
  <si>
    <t>AI04804</t>
  </si>
  <si>
    <t>AI04805</t>
  </si>
  <si>
    <t>Scala, GCP, Data Visualization</t>
  </si>
  <si>
    <t>AI04806</t>
  </si>
  <si>
    <t>Azure, Scala, GCP, NLP</t>
  </si>
  <si>
    <t>AI04807</t>
  </si>
  <si>
    <t>Computer Vision, Linux, Docker, Python, AWS</t>
  </si>
  <si>
    <t>AI04808</t>
  </si>
  <si>
    <t>Kubernetes, Computer Vision, Data Visualization, PyTorch, Spark</t>
  </si>
  <si>
    <t>AI04809</t>
  </si>
  <si>
    <t>AI04810</t>
  </si>
  <si>
    <t>Data Visualization, Python, TensorFlow, Computer Vision, MLOps</t>
  </si>
  <si>
    <t>AI04811</t>
  </si>
  <si>
    <t>AI04812</t>
  </si>
  <si>
    <t>Linux, TensorFlow, PyTorch</t>
  </si>
  <si>
    <t>AI04813</t>
  </si>
  <si>
    <t>Linux, Mathematics, Azure, Computer Vision, Python</t>
  </si>
  <si>
    <t>AI04814</t>
  </si>
  <si>
    <t>Scala, R, Azure, SQL</t>
  </si>
  <si>
    <t>AI04815</t>
  </si>
  <si>
    <t>Java, R, NLP</t>
  </si>
  <si>
    <t>AI04816</t>
  </si>
  <si>
    <t>Docker, Tableau, R, Spark</t>
  </si>
  <si>
    <t>AI04817</t>
  </si>
  <si>
    <t>Tableau, Data Visualization, SQL, Scala, Azure</t>
  </si>
  <si>
    <t>AI04818</t>
  </si>
  <si>
    <t>Mathematics, Python, MLOps</t>
  </si>
  <si>
    <t>AI04819</t>
  </si>
  <si>
    <t>Tableau, AWS, NLP, Docker</t>
  </si>
  <si>
    <t>AI04820</t>
  </si>
  <si>
    <t>Kubernetes, MLOps, R</t>
  </si>
  <si>
    <t>AI04821</t>
  </si>
  <si>
    <t>Kubernetes, Deep Learning, Hadoop</t>
  </si>
  <si>
    <t>AI04822</t>
  </si>
  <si>
    <t>Kubernetes, Computer Vision, PyTorch, Hadoop</t>
  </si>
  <si>
    <t>AI04823</t>
  </si>
  <si>
    <t>Git, MLOps, AWS, Deep Learning</t>
  </si>
  <si>
    <t>AI04824</t>
  </si>
  <si>
    <t>R, Linux, Mathematics, MLOps</t>
  </si>
  <si>
    <t>AI04825</t>
  </si>
  <si>
    <t>PyTorch, Kubernetes, Java</t>
  </si>
  <si>
    <t>AI04826</t>
  </si>
  <si>
    <t>PyTorch, SQL, R</t>
  </si>
  <si>
    <t>AI04827</t>
  </si>
  <si>
    <t>Hadoop, Spark, Kubernetes</t>
  </si>
  <si>
    <t>AI04828</t>
  </si>
  <si>
    <t>Tableau, Java, Mathematics, NLP</t>
  </si>
  <si>
    <t>AI04829</t>
  </si>
  <si>
    <t>R, Scala, Java, Mathematics, Computer Vision</t>
  </si>
  <si>
    <t>AI04830</t>
  </si>
  <si>
    <t>Spark, Linux, AWS</t>
  </si>
  <si>
    <t>AI04831</t>
  </si>
  <si>
    <t>SQL, PyTorch, R</t>
  </si>
  <si>
    <t>AI04832</t>
  </si>
  <si>
    <t>Java, MLOps, Spark, Tableau</t>
  </si>
  <si>
    <t>AI04833</t>
  </si>
  <si>
    <t>Hadoop, Docker, Deep Learning, Python, Statistics</t>
  </si>
  <si>
    <t>AI04834</t>
  </si>
  <si>
    <t>Tableau, Kubernetes, Linux, Deep Learning</t>
  </si>
  <si>
    <t>AI04835</t>
  </si>
  <si>
    <t>Statistics, Kubernetes, Python, Mathematics, Azure</t>
  </si>
  <si>
    <t>AI04836</t>
  </si>
  <si>
    <t>Linux, Spark, Git, Python, Java</t>
  </si>
  <si>
    <t>AI04837</t>
  </si>
  <si>
    <t>AWS, Git, NLP, Python</t>
  </si>
  <si>
    <t>AI04838</t>
  </si>
  <si>
    <t>Scala, PyTorch, Computer Vision</t>
  </si>
  <si>
    <t>AI04839</t>
  </si>
  <si>
    <t>AI04840</t>
  </si>
  <si>
    <t>Kubernetes, SQL, R, Statistics</t>
  </si>
  <si>
    <t>AI04841</t>
  </si>
  <si>
    <t>Tableau, Azure, Hadoop, Python</t>
  </si>
  <si>
    <t>AI04842</t>
  </si>
  <si>
    <t>AI04843</t>
  </si>
  <si>
    <t>Hadoop, Java, Spark</t>
  </si>
  <si>
    <t>AI04844</t>
  </si>
  <si>
    <t>PyTorch, GCP, Java, Kubernetes</t>
  </si>
  <si>
    <t>AI04845</t>
  </si>
  <si>
    <t>Python, Deep Learning, Azure</t>
  </si>
  <si>
    <t>AI04846</t>
  </si>
  <si>
    <t>Azure, Data Visualization, Java, PyTorch</t>
  </si>
  <si>
    <t>AI04847</t>
  </si>
  <si>
    <t>Linux, Python, TensorFlow, Deep Learning</t>
  </si>
  <si>
    <t>AI04848</t>
  </si>
  <si>
    <t>Java, SQL, NLP, PyTorch, TensorFlow</t>
  </si>
  <si>
    <t>AI04849</t>
  </si>
  <si>
    <t>MLOps, Kubernetes, Statistics, GCP</t>
  </si>
  <si>
    <t>AI04850</t>
  </si>
  <si>
    <t>Python, Computer Vision, TensorFlow, PyTorch</t>
  </si>
  <si>
    <t>AI04851</t>
  </si>
  <si>
    <t>Azure, Python, Java, AWS</t>
  </si>
  <si>
    <t>AI04852</t>
  </si>
  <si>
    <t>Spark, Git, Deep Learning, NLP</t>
  </si>
  <si>
    <t>AI04853</t>
  </si>
  <si>
    <t>PyTorch, SQL, Linux, Java, Python</t>
  </si>
  <si>
    <t>AI04854</t>
  </si>
  <si>
    <t>Scala, Azure, TensorFlow, Java</t>
  </si>
  <si>
    <t>AI04855</t>
  </si>
  <si>
    <t>GCP, Kubernetes, TensorFlow, Git, Hadoop</t>
  </si>
  <si>
    <t>AI04856</t>
  </si>
  <si>
    <t>R, Tableau, Python</t>
  </si>
  <si>
    <t>AI04857</t>
  </si>
  <si>
    <t>AWS, Scala, NLP, SQL</t>
  </si>
  <si>
    <t>AI04858</t>
  </si>
  <si>
    <t>Java, PyTorch, Computer Vision, R, TensorFlow</t>
  </si>
  <si>
    <t>AI04859</t>
  </si>
  <si>
    <t>Tableau, Linux, GCP, Java</t>
  </si>
  <si>
    <t>AI04860</t>
  </si>
  <si>
    <t>GCP, Java, MLOps</t>
  </si>
  <si>
    <t>AI04861</t>
  </si>
  <si>
    <t>Hadoop, TensorFlow, Kubernetes</t>
  </si>
  <si>
    <t>AI04862</t>
  </si>
  <si>
    <t>Tableau, Hadoop, Python, Spark, SQL</t>
  </si>
  <si>
    <t>AI04863</t>
  </si>
  <si>
    <t>Linux, Git, Scala, Spark</t>
  </si>
  <si>
    <t>AI04864</t>
  </si>
  <si>
    <t>PyTorch, Hadoop, Azure, Computer Vision, SQL</t>
  </si>
  <si>
    <t>AI04865</t>
  </si>
  <si>
    <t>SQL, Mathematics, Java, Hadoop</t>
  </si>
  <si>
    <t>AI04866</t>
  </si>
  <si>
    <t>NLP, Java, Python, Kubernetes</t>
  </si>
  <si>
    <t>AI04867</t>
  </si>
  <si>
    <t>AI04868</t>
  </si>
  <si>
    <t>Kubernetes, Java, Computer Vision, Azure, Mathematics</t>
  </si>
  <si>
    <t>AI04869</t>
  </si>
  <si>
    <t>Deep Learning, Linux, Hadoop, TensorFlow, Scala</t>
  </si>
  <si>
    <t>AI04870</t>
  </si>
  <si>
    <t>Kubernetes, Computer Vision, MLOps</t>
  </si>
  <si>
    <t>AI04871</t>
  </si>
  <si>
    <t>PyTorch, Spark, TensorFlow, Python, SQL</t>
  </si>
  <si>
    <t>AI04872</t>
  </si>
  <si>
    <t>Linux, SQL, TensorFlow, Mathematics</t>
  </si>
  <si>
    <t>AI04873</t>
  </si>
  <si>
    <t>AI04874</t>
  </si>
  <si>
    <t>Java, Python, GCP</t>
  </si>
  <si>
    <t>AI04875</t>
  </si>
  <si>
    <t>AI04876</t>
  </si>
  <si>
    <t>Hadoop, TensorFlow, PyTorch</t>
  </si>
  <si>
    <t>AI04877</t>
  </si>
  <si>
    <t>PyTorch, Linux, Data Visualization, Deep Learning</t>
  </si>
  <si>
    <t>AI04878</t>
  </si>
  <si>
    <t>Git, GCP, Azure, Docker, PyTorch</t>
  </si>
  <si>
    <t>AI04879</t>
  </si>
  <si>
    <t>Kubernetes, PyTorch, TensorFlow</t>
  </si>
  <si>
    <t>AI04880</t>
  </si>
  <si>
    <t>Deep Learning, PyTorch, Git, SQL, Java</t>
  </si>
  <si>
    <t>AI04881</t>
  </si>
  <si>
    <t>MLOps, R, GCP, Kubernetes, Linux</t>
  </si>
  <si>
    <t>AI04882</t>
  </si>
  <si>
    <t>Deep Learning, PyTorch, Statistics</t>
  </si>
  <si>
    <t>AI04883</t>
  </si>
  <si>
    <t>Java, SQL, Azure</t>
  </si>
  <si>
    <t>AI04884</t>
  </si>
  <si>
    <t>Kubernetes, Data Visualization, Scala, Deep Learning</t>
  </si>
  <si>
    <t>AI04885</t>
  </si>
  <si>
    <t>SQL, PyTorch, AWS</t>
  </si>
  <si>
    <t>AI04886</t>
  </si>
  <si>
    <t>SQL, Java, Tableau</t>
  </si>
  <si>
    <t>AI04887</t>
  </si>
  <si>
    <t>SQL, Git, Tableau, Python</t>
  </si>
  <si>
    <t>AI04888</t>
  </si>
  <si>
    <t>NLP, TensorFlow, Hadoop, Statistics, Deep Learning</t>
  </si>
  <si>
    <t>AI04889</t>
  </si>
  <si>
    <t>Python, SQL, NLP, Git</t>
  </si>
  <si>
    <t>AI04890</t>
  </si>
  <si>
    <t>Java, Kubernetes, GCP, AWS</t>
  </si>
  <si>
    <t>AI04891</t>
  </si>
  <si>
    <t>Scala, SQL, Data Visualization, R</t>
  </si>
  <si>
    <t>AI04892</t>
  </si>
  <si>
    <t>Deep Learning, Computer Vision, Python, SQL, R</t>
  </si>
  <si>
    <t>AI04893</t>
  </si>
  <si>
    <t>Java, Kubernetes, Computer Vision, TensorFlow, MLOps</t>
  </si>
  <si>
    <t>AI04894</t>
  </si>
  <si>
    <t>Kubernetes, NLP, PyTorch</t>
  </si>
  <si>
    <t>AI04895</t>
  </si>
  <si>
    <t>Python, R, Java</t>
  </si>
  <si>
    <t>AI04896</t>
  </si>
  <si>
    <t>GCP, R, Docker</t>
  </si>
  <si>
    <t>AI04897</t>
  </si>
  <si>
    <t>Python, Data Visualization, SQL, Azure, Linux</t>
  </si>
  <si>
    <t>AI04898</t>
  </si>
  <si>
    <t>Hadoop, SQL, GCP, Statistics, Scala</t>
  </si>
  <si>
    <t>AI04899</t>
  </si>
  <si>
    <t>Kubernetes, Python, Tableau, Scala, Statistics</t>
  </si>
  <si>
    <t>AI04900</t>
  </si>
  <si>
    <t>NLP, Java, Deep Learning, Linux</t>
  </si>
  <si>
    <t>AI04901</t>
  </si>
  <si>
    <t>Java, Python, Deep Learning, Scala</t>
  </si>
  <si>
    <t>AI04902</t>
  </si>
  <si>
    <t>NLP, Linux, R</t>
  </si>
  <si>
    <t>AI04903</t>
  </si>
  <si>
    <t>MLOps, Python, SQL, Java, Computer Vision</t>
  </si>
  <si>
    <t>AI04904</t>
  </si>
  <si>
    <t>Deep Learning, Hadoop, TensorFlow, Spark, SQL</t>
  </si>
  <si>
    <t>AI04905</t>
  </si>
  <si>
    <t>AWS, PyTorch, Java, SQL</t>
  </si>
  <si>
    <t>AI04906</t>
  </si>
  <si>
    <t>Linux, Data Visualization, MLOps, R</t>
  </si>
  <si>
    <t>AI04907</t>
  </si>
  <si>
    <t>Data Visualization, Python, SQL</t>
  </si>
  <si>
    <t>AI04908</t>
  </si>
  <si>
    <t>Scala, TensorFlow, MLOps</t>
  </si>
  <si>
    <t>AI04909</t>
  </si>
  <si>
    <t>Git, R, Deep Learning, Mathematics, Hadoop</t>
  </si>
  <si>
    <t>AI04910</t>
  </si>
  <si>
    <t>Kubernetes, AWS, Mathematics</t>
  </si>
  <si>
    <t>AI04911</t>
  </si>
  <si>
    <t>TensorFlow, Python, Docker, Spark, Linux</t>
  </si>
  <si>
    <t>AI04912</t>
  </si>
  <si>
    <t>Mathematics, TensorFlow, SQL, Java</t>
  </si>
  <si>
    <t>AI04913</t>
  </si>
  <si>
    <t>Deep Learning, Python, NLP, Data Visualization</t>
  </si>
  <si>
    <t>AI04914</t>
  </si>
  <si>
    <t>AWS, R, Python, Docker</t>
  </si>
  <si>
    <t>AI04915</t>
  </si>
  <si>
    <t>Hadoop, Python, Linux, TensorFlow</t>
  </si>
  <si>
    <t>AI04916</t>
  </si>
  <si>
    <t>AI04917</t>
  </si>
  <si>
    <t>Computer Vision, MLOps, Java, NLP, Azure</t>
  </si>
  <si>
    <t>AI04918</t>
  </si>
  <si>
    <t>SQL, AWS, PyTorch, Mathematics</t>
  </si>
  <si>
    <t>AI04919</t>
  </si>
  <si>
    <t>Computer Vision, Data Visualization, Hadoop</t>
  </si>
  <si>
    <t>AI04920</t>
  </si>
  <si>
    <t>TensorFlow, Kubernetes, PyTorch</t>
  </si>
  <si>
    <t>AI04921</t>
  </si>
  <si>
    <t>Spark, R, NLP</t>
  </si>
  <si>
    <t>AI04922</t>
  </si>
  <si>
    <t>Git, Scala, Data Visualization, Python, Computer Vision</t>
  </si>
  <si>
    <t>AI04923</t>
  </si>
  <si>
    <t>GCP, Computer Vision, Linux, Java</t>
  </si>
  <si>
    <t>AI04924</t>
  </si>
  <si>
    <t>PyTorch, SQL, Statistics</t>
  </si>
  <si>
    <t>AI04925</t>
  </si>
  <si>
    <t>Hadoop, Data Visualization, Python, Computer Vision</t>
  </si>
  <si>
    <t>AI04926</t>
  </si>
  <si>
    <t>Python, Mathematics, NLP, Statistics, Tableau</t>
  </si>
  <si>
    <t>AI04927</t>
  </si>
  <si>
    <t>Scala, R, NLP</t>
  </si>
  <si>
    <t>AI04928</t>
  </si>
  <si>
    <t>Hadoop, Spark, Computer Vision, Python, PyTorch</t>
  </si>
  <si>
    <t>AI04929</t>
  </si>
  <si>
    <t>SQL, Linux, Spark, Python, Scala</t>
  </si>
  <si>
    <t>AI04930</t>
  </si>
  <si>
    <t>PyTorch, Kubernetes, Java, Git, MLOps</t>
  </si>
  <si>
    <t>AI04931</t>
  </si>
  <si>
    <t>Mathematics, MLOps, Java, Docker, Python</t>
  </si>
  <si>
    <t>AI04932</t>
  </si>
  <si>
    <t>Python, MLOps, Scala, Mathematics, TensorFlow</t>
  </si>
  <si>
    <t>AI04933</t>
  </si>
  <si>
    <t>Python, TensorFlow, AWS</t>
  </si>
  <si>
    <t>AI04934</t>
  </si>
  <si>
    <t>Data Visualization, Python, Kubernetes</t>
  </si>
  <si>
    <t>AI04935</t>
  </si>
  <si>
    <t>Java, Azure, Deep Learning</t>
  </si>
  <si>
    <t>AI04936</t>
  </si>
  <si>
    <t>Computer Vision, Data Visualization, Git, Python, Spark</t>
  </si>
  <si>
    <t>AI04937</t>
  </si>
  <si>
    <t>Azure, Linux, Deep Learning, Python</t>
  </si>
  <si>
    <t>AI04938</t>
  </si>
  <si>
    <t>Kubernetes, Data Visualization, Computer Vision, R</t>
  </si>
  <si>
    <t>AI04939</t>
  </si>
  <si>
    <t>Python, GCP, TensorFlow, MLOps, Git</t>
  </si>
  <si>
    <t>AI04940</t>
  </si>
  <si>
    <t>Python, Git, Hadoop, R</t>
  </si>
  <si>
    <t>AI04941</t>
  </si>
  <si>
    <t>PyTorch, GCP, Scala, Kubernetes</t>
  </si>
  <si>
    <t>AI04942</t>
  </si>
  <si>
    <t>SQL, Computer Vision, Statistics, Scala</t>
  </si>
  <si>
    <t>AI04943</t>
  </si>
  <si>
    <t>Python, PyTorch, Data Visualization, Git, GCP</t>
  </si>
  <si>
    <t>AI04944</t>
  </si>
  <si>
    <t>Git, SQL, Spark</t>
  </si>
  <si>
    <t>AI04945</t>
  </si>
  <si>
    <t>Java, R, GCP, Linux, Tableau</t>
  </si>
  <si>
    <t>AI04946</t>
  </si>
  <si>
    <t>Linux, TensorFlow, Scala, AWS</t>
  </si>
  <si>
    <t>AI04947</t>
  </si>
  <si>
    <t>Mathematics, Kubernetes, Scala</t>
  </si>
  <si>
    <t>AI04948</t>
  </si>
  <si>
    <t>Spark, Azure, Statistics, Hadoop, Deep Learning</t>
  </si>
  <si>
    <t>AI04949</t>
  </si>
  <si>
    <t>GCP, Python, TensorFlow, Mathematics</t>
  </si>
  <si>
    <t>AI04950</t>
  </si>
  <si>
    <t>MLOps, Linux, Data Visualization, Git</t>
  </si>
  <si>
    <t>AI04951</t>
  </si>
  <si>
    <t>Statistics, GCP, NLP</t>
  </si>
  <si>
    <t>AI04952</t>
  </si>
  <si>
    <t>TensorFlow, Statistics, Linux, Azure, SQL</t>
  </si>
  <si>
    <t>AI04953</t>
  </si>
  <si>
    <t>Scala, Java, Azure, Python</t>
  </si>
  <si>
    <t>AI04954</t>
  </si>
  <si>
    <t>Python, SQL, TensorFlow, Tableau</t>
  </si>
  <si>
    <t>AI04955</t>
  </si>
  <si>
    <t>PyTorch, Python, Computer Vision, SQL</t>
  </si>
  <si>
    <t>AI04956</t>
  </si>
  <si>
    <t>Scala, Mathematics, PyTorch, Computer Vision</t>
  </si>
  <si>
    <t>AI04957</t>
  </si>
  <si>
    <t>Python, R, Data Visualization, Kubernetes</t>
  </si>
  <si>
    <t>AI04958</t>
  </si>
  <si>
    <t>AI04959</t>
  </si>
  <si>
    <t>Python, Azure, Data Visualization, TensorFlow</t>
  </si>
  <si>
    <t>AI04960</t>
  </si>
  <si>
    <t>PyTorch, AWS, Kubernetes, TensorFlow</t>
  </si>
  <si>
    <t>AI04961</t>
  </si>
  <si>
    <t>SQL, Java, TensorFlow, Statistics, Hadoop</t>
  </si>
  <si>
    <t>AI04962</t>
  </si>
  <si>
    <t>Linux, Scala, SQL, MLOps, PyTorch</t>
  </si>
  <si>
    <t>AI04963</t>
  </si>
  <si>
    <t>Azure, Statistics, Python</t>
  </si>
  <si>
    <t>AI04964</t>
  </si>
  <si>
    <t>TensorFlow, Hadoop, Docker, Statistics</t>
  </si>
  <si>
    <t>AI04965</t>
  </si>
  <si>
    <t>Python, GCP, Docker</t>
  </si>
  <si>
    <t>AI04966</t>
  </si>
  <si>
    <t>Computer Vision, Python, Azure</t>
  </si>
  <si>
    <t>AI04967</t>
  </si>
  <si>
    <t>Scala, Data Visualization, Computer Vision, GCP</t>
  </si>
  <si>
    <t>AI04968</t>
  </si>
  <si>
    <t>NLP, Tableau, GCP, Mathematics</t>
  </si>
  <si>
    <t>AI04969</t>
  </si>
  <si>
    <t>Python, AWS, Azure, GCP, R</t>
  </si>
  <si>
    <t>AI04970</t>
  </si>
  <si>
    <t>SQL, Docker, Scala, Tableau</t>
  </si>
  <si>
    <t>AI04971</t>
  </si>
  <si>
    <t>Kubernetes, Spark, Python, Docker, Tableau</t>
  </si>
  <si>
    <t>AI04972</t>
  </si>
  <si>
    <t>Kubernetes, Docker, Python</t>
  </si>
  <si>
    <t>AI04973</t>
  </si>
  <si>
    <t>AWS, Scala, Linux</t>
  </si>
  <si>
    <t>AI04974</t>
  </si>
  <si>
    <t>Kubernetes, SQL, Azure, Data Visualization, Linux</t>
  </si>
  <si>
    <t>AI04975</t>
  </si>
  <si>
    <t>Python, Linux, Hadoop, Mathematics</t>
  </si>
  <si>
    <t>AI04976</t>
  </si>
  <si>
    <t>Git, Linux, Statistics, GCP</t>
  </si>
  <si>
    <t>AI04977</t>
  </si>
  <si>
    <t>Docker, Deep Learning, Data Visualization</t>
  </si>
  <si>
    <t>AI04978</t>
  </si>
  <si>
    <t>Kubernetes, Scala, Python, TensorFlow</t>
  </si>
  <si>
    <t>AI04979</t>
  </si>
  <si>
    <t>Data Visualization, Python, R, GCP, Statistics</t>
  </si>
  <si>
    <t>AI04980</t>
  </si>
  <si>
    <t>AI04981</t>
  </si>
  <si>
    <t>PyTorch, Linux, TensorFlow, GCP, Computer Vision</t>
  </si>
  <si>
    <t>AI04982</t>
  </si>
  <si>
    <t>Java, Git, Linux, SQL</t>
  </si>
  <si>
    <t>AI04983</t>
  </si>
  <si>
    <t>Python, Azure, MLOps</t>
  </si>
  <si>
    <t>AI04984</t>
  </si>
  <si>
    <t>SQL, R, Deep Learning, Azure, MLOps</t>
  </si>
  <si>
    <t>AI04985</t>
  </si>
  <si>
    <t>Git, Java, Data Visualization, Python</t>
  </si>
  <si>
    <t>AI04986</t>
  </si>
  <si>
    <t>Java, Python, NLP, Tableau, Deep Learning</t>
  </si>
  <si>
    <t>AI04987</t>
  </si>
  <si>
    <t>Scala, Python, Mathematics, Tableau, Computer Vision</t>
  </si>
  <si>
    <t>AI04988</t>
  </si>
  <si>
    <t>Python, TensorFlow, Hadoop, Mathematics, Java</t>
  </si>
  <si>
    <t>AI04989</t>
  </si>
  <si>
    <t>Mathematics, Kubernetes, Python, GCP, AWS</t>
  </si>
  <si>
    <t>AI04990</t>
  </si>
  <si>
    <t>Linux, Data Visualization, Azure, Java</t>
  </si>
  <si>
    <t>AI04991</t>
  </si>
  <si>
    <t>NLP, Azure, Deep Learning</t>
  </si>
  <si>
    <t>AI04992</t>
  </si>
  <si>
    <t>Mathematics, Git, Python</t>
  </si>
  <si>
    <t>AI04993</t>
  </si>
  <si>
    <t>Java, Git, Computer Vision</t>
  </si>
  <si>
    <t>AI04994</t>
  </si>
  <si>
    <t>SQL, Mathematics, AWS, Docker, Python</t>
  </si>
  <si>
    <t>AI04995</t>
  </si>
  <si>
    <t>SQL, Hadoop, Mathematics, Java, Git</t>
  </si>
  <si>
    <t>AI04996</t>
  </si>
  <si>
    <t>AI04997</t>
  </si>
  <si>
    <t>SQL, PyTorch, Tableau, Docker, Data Visualization</t>
  </si>
  <si>
    <t>AI04998</t>
  </si>
  <si>
    <t>SQL, GCP, MLOps, Statistics</t>
  </si>
  <si>
    <t>AI04999</t>
  </si>
  <si>
    <t>Data Visualization, Mathematics, Tableau, SQL</t>
  </si>
  <si>
    <t>AI05000</t>
  </si>
  <si>
    <t>Kubernetes, Linux, TensorFlow, Python, AWS</t>
  </si>
  <si>
    <t>AI05001</t>
  </si>
  <si>
    <t>MLOps, SQL, Linux</t>
  </si>
  <si>
    <t>AI05002</t>
  </si>
  <si>
    <t>TensorFlow, AWS, Tableau, NLP</t>
  </si>
  <si>
    <t>AI05003</t>
  </si>
  <si>
    <t>R, Scala, GCP, Deep Learning</t>
  </si>
  <si>
    <t>AI05004</t>
  </si>
  <si>
    <t>GCP, SQL, MLOps, Scala, Linux</t>
  </si>
  <si>
    <t>AI05005</t>
  </si>
  <si>
    <t>Kubernetes, GCP, NLP, AWS</t>
  </si>
  <si>
    <t>AI05006</t>
  </si>
  <si>
    <t>TensorFlow, Java, Scala, NLP, Docker</t>
  </si>
  <si>
    <t>AI05007</t>
  </si>
  <si>
    <t>SQL, Git, Kubernetes, Linux, Java</t>
  </si>
  <si>
    <t>AI05008</t>
  </si>
  <si>
    <t>Data Visualization, MLOps, SQL, Computer Vision, Kubernetes</t>
  </si>
  <si>
    <t>AI05009</t>
  </si>
  <si>
    <t>Linux, TensorFlow, Deep Learning, SQL, Git</t>
  </si>
  <si>
    <t>AI05010</t>
  </si>
  <si>
    <t>TensorFlow, MLOps, Statistics, Python</t>
  </si>
  <si>
    <t>AI05011</t>
  </si>
  <si>
    <t>Python, SQL, NLP, GCP, R</t>
  </si>
  <si>
    <t>AI05012</t>
  </si>
  <si>
    <t>Computer Vision, Mathematics, Kubernetes, PyTorch, Docker</t>
  </si>
  <si>
    <t>AI05013</t>
  </si>
  <si>
    <t>Python, Hadoop, Computer Vision, Mathematics, SQL</t>
  </si>
  <si>
    <t>AI05014</t>
  </si>
  <si>
    <t>GCP, Tableau, Python, Data Visualization</t>
  </si>
  <si>
    <t>AI05015</t>
  </si>
  <si>
    <t>Kubernetes, Python, Tableau, Hadoop, Azure</t>
  </si>
  <si>
    <t>AI05016</t>
  </si>
  <si>
    <t>Kubernetes, PyTorch, Git, Tableau</t>
  </si>
  <si>
    <t>AI05017</t>
  </si>
  <si>
    <t>Hadoop, Python, Kubernetes, Data Visualization, Java</t>
  </si>
  <si>
    <t>AI05018</t>
  </si>
  <si>
    <t>SQL, R, Kubernetes, Git, Scala</t>
  </si>
  <si>
    <t>AI05019</t>
  </si>
  <si>
    <t>MLOps, SQL, Linux, Scala, TensorFlow</t>
  </si>
  <si>
    <t>AI05020</t>
  </si>
  <si>
    <t>AWS, Mathematics, Scala, R</t>
  </si>
  <si>
    <t>AI05021</t>
  </si>
  <si>
    <t>Azure, Linux, Computer Vision, Python, TensorFlow</t>
  </si>
  <si>
    <t>AI05022</t>
  </si>
  <si>
    <t>Kubernetes, Data Visualization, Tableau, Python</t>
  </si>
  <si>
    <t>AI05023</t>
  </si>
  <si>
    <t>Scala, R, Linux</t>
  </si>
  <si>
    <t>AI05024</t>
  </si>
  <si>
    <t>Kubernetes, Hadoop, SQL, AWS</t>
  </si>
  <si>
    <t>AI05025</t>
  </si>
  <si>
    <t>Scala, Git, R</t>
  </si>
  <si>
    <t>AI05026</t>
  </si>
  <si>
    <t>Java, Kubernetes, Tableau, NLP</t>
  </si>
  <si>
    <t>AI05027</t>
  </si>
  <si>
    <t>NLP, GCP, Python, SQL, Spark</t>
  </si>
  <si>
    <t>AI05028</t>
  </si>
  <si>
    <t>Azure, Python, Statistics</t>
  </si>
  <si>
    <t>AI05029</t>
  </si>
  <si>
    <t>Kubernetes, GCP, Deep Learning</t>
  </si>
  <si>
    <t>AI05030</t>
  </si>
  <si>
    <t>Java, Tableau, R, Deep Learning</t>
  </si>
  <si>
    <t>AI05031</t>
  </si>
  <si>
    <t>MLOps, Tableau, R</t>
  </si>
  <si>
    <t>AI05032</t>
  </si>
  <si>
    <t>Python, Tableau, Deep Learning, Java, GCP</t>
  </si>
  <si>
    <t>AI05033</t>
  </si>
  <si>
    <t>TensorFlow, Python, Docker, Mathematics</t>
  </si>
  <si>
    <t>AI05034</t>
  </si>
  <si>
    <t>Data Visualization, AWS, Kubernetes, Deep Learning</t>
  </si>
  <si>
    <t>AI05035</t>
  </si>
  <si>
    <t>Git, TensorFlow, Spark</t>
  </si>
  <si>
    <t>AI05036</t>
  </si>
  <si>
    <t>TensorFlow, Git, Scala, Hadoop, R</t>
  </si>
  <si>
    <t>AI05037</t>
  </si>
  <si>
    <t>GCP, Scala, PyTorch</t>
  </si>
  <si>
    <t>AI05038</t>
  </si>
  <si>
    <t>Spark, Git, Mathematics</t>
  </si>
  <si>
    <t>AI05039</t>
  </si>
  <si>
    <t>GCP, Azure, Kubernetes, Python, Linux</t>
  </si>
  <si>
    <t>AI05040</t>
  </si>
  <si>
    <t>Computer Vision, NLP, Mathematics</t>
  </si>
  <si>
    <t>AI05041</t>
  </si>
  <si>
    <t>Scala, Spark, NLP, Java, SQL</t>
  </si>
  <si>
    <t>AI05042</t>
  </si>
  <si>
    <t>Python, Hadoop, TensorFlow, Docker, Git</t>
  </si>
  <si>
    <t>AI05043</t>
  </si>
  <si>
    <t>Python, MLOps, Kubernetes, Git, PyTorch</t>
  </si>
  <si>
    <t>AI05044</t>
  </si>
  <si>
    <t>R, Azure, Statistics, Python, GCP</t>
  </si>
  <si>
    <t>AI05045</t>
  </si>
  <si>
    <t>Scala, PyTorch, Statistics, Deep Learning</t>
  </si>
  <si>
    <t>AI05046</t>
  </si>
  <si>
    <t>Kubernetes, Git, MLOps, Deep Learning</t>
  </si>
  <si>
    <t>AI05047</t>
  </si>
  <si>
    <t>Kubernetes, MLOps, Git</t>
  </si>
  <si>
    <t>AI05048</t>
  </si>
  <si>
    <t>Docker, Java, AWS</t>
  </si>
  <si>
    <t>AI05049</t>
  </si>
  <si>
    <t>TensorFlow, Kubernetes, Tableau</t>
  </si>
  <si>
    <t>AI05050</t>
  </si>
  <si>
    <t>Docker, Tableau, Kubernetes</t>
  </si>
  <si>
    <t>AI05051</t>
  </si>
  <si>
    <t>Linux, PyTorch, Deep Learning</t>
  </si>
  <si>
    <t>AI05052</t>
  </si>
  <si>
    <t>PyTorch, Computer Vision, Tableau, Deep Learning, Kubernetes</t>
  </si>
  <si>
    <t>AI05053</t>
  </si>
  <si>
    <t>GCP, Hadoop, Statistics</t>
  </si>
  <si>
    <t>AI05054</t>
  </si>
  <si>
    <t>NLP, AWS, Computer Vision, Python, Data Visualization</t>
  </si>
  <si>
    <t>AI05055</t>
  </si>
  <si>
    <t>Hadoop, Java, MLOps, NLP</t>
  </si>
  <si>
    <t>AI05056</t>
  </si>
  <si>
    <t>AI05057</t>
  </si>
  <si>
    <t>GCP, Docker, NLP, R</t>
  </si>
  <si>
    <t>AI05058</t>
  </si>
  <si>
    <t>GCP, Scala, Python</t>
  </si>
  <si>
    <t>AI05059</t>
  </si>
  <si>
    <t>R, Docker, Data Visualization, Git</t>
  </si>
  <si>
    <t>AI05060</t>
  </si>
  <si>
    <t>Git, Python, Deep Learning</t>
  </si>
  <si>
    <t>AI05061</t>
  </si>
  <si>
    <t>Python, Scala, Azure</t>
  </si>
  <si>
    <t>AI05062</t>
  </si>
  <si>
    <t>Tableau, Docker, Deep Learning, SQL</t>
  </si>
  <si>
    <t>AI05063</t>
  </si>
  <si>
    <t>Linux, Python, Statistics</t>
  </si>
  <si>
    <t>AI05064</t>
  </si>
  <si>
    <t>Kubernetes, Hadoop, R</t>
  </si>
  <si>
    <t>AI05065</t>
  </si>
  <si>
    <t>Git, Java, Computer Vision, GCP</t>
  </si>
  <si>
    <t>AI05066</t>
  </si>
  <si>
    <t>Hadoop, Docker, Mathematics, Computer Vision, SQL</t>
  </si>
  <si>
    <t>AI05067</t>
  </si>
  <si>
    <t>Mathematics, Azure, SQL, Hadoop</t>
  </si>
  <si>
    <t>AI05068</t>
  </si>
  <si>
    <t>Computer Vision, Kubernetes, SQL, Statistics, Hadoop</t>
  </si>
  <si>
    <t>AI05069</t>
  </si>
  <si>
    <t>Linux, Scala, Data Visualization</t>
  </si>
  <si>
    <t>AI05070</t>
  </si>
  <si>
    <t>Git, AWS, SQL</t>
  </si>
  <si>
    <t>AI05071</t>
  </si>
  <si>
    <t>Tableau, R, Git, Data Visualization</t>
  </si>
  <si>
    <t>AI05072</t>
  </si>
  <si>
    <t>AI05073</t>
  </si>
  <si>
    <t>Docker, SQL, Computer Vision, NLP, MLOps</t>
  </si>
  <si>
    <t>AI05074</t>
  </si>
  <si>
    <t>AWS, Tableau, Kubernetes</t>
  </si>
  <si>
    <t>AI05075</t>
  </si>
  <si>
    <t>PyTorch, AWS, Kubernetes, TensorFlow, Data Visualization</t>
  </si>
  <si>
    <t>AI05076</t>
  </si>
  <si>
    <t>MLOps, Scala, Python, SQL</t>
  </si>
  <si>
    <t>AI05077</t>
  </si>
  <si>
    <t>Statistics, Computer Vision, Docker</t>
  </si>
  <si>
    <t>AI05078</t>
  </si>
  <si>
    <t>SQL, Spark, GCP, Data Visualization, AWS</t>
  </si>
  <si>
    <t>AI05079</t>
  </si>
  <si>
    <t>Hadoop, SQL, PyTorch, Data Visualization</t>
  </si>
  <si>
    <t>AI05080</t>
  </si>
  <si>
    <t>Hadoop, Statistics, MLOps</t>
  </si>
  <si>
    <t>AI05081</t>
  </si>
  <si>
    <t>Mathematics, Spark, Git, SQL, TensorFlow</t>
  </si>
  <si>
    <t>AI05082</t>
  </si>
  <si>
    <t>Hadoop, Mathematics, Tableau</t>
  </si>
  <si>
    <t>AI05083</t>
  </si>
  <si>
    <t>Tableau, Git, Kubernetes</t>
  </si>
  <si>
    <t>AI05084</t>
  </si>
  <si>
    <t>Scala, PyTorch, GCP</t>
  </si>
  <si>
    <t>AI05085</t>
  </si>
  <si>
    <t>Java, MLOps, R, SQL, AWS</t>
  </si>
  <si>
    <t>AI05086</t>
  </si>
  <si>
    <t>Computer Vision, Scala, Hadoop, R, Mathematics</t>
  </si>
  <si>
    <t>AI05087</t>
  </si>
  <si>
    <t>Java, Data Visualization, Tableau, NLP, Statistics</t>
  </si>
  <si>
    <t>AI05088</t>
  </si>
  <si>
    <t>MLOps, Python, Spark, Azure</t>
  </si>
  <si>
    <t>AI05089</t>
  </si>
  <si>
    <t>Linux, Git, Statistics, Scala</t>
  </si>
  <si>
    <t>AI05090</t>
  </si>
  <si>
    <t>Java, Spark, R</t>
  </si>
  <si>
    <t>AI05091</t>
  </si>
  <si>
    <t>Statistics, Hadoop, Spark, R</t>
  </si>
  <si>
    <t>AI05092</t>
  </si>
  <si>
    <t>Mathematics, Python, Scala</t>
  </si>
  <si>
    <t>AI05093</t>
  </si>
  <si>
    <t>Data Visualization, Hadoop, GCP, TensorFlow, R</t>
  </si>
  <si>
    <t>AI05094</t>
  </si>
  <si>
    <t>Mathematics, Git, Spark</t>
  </si>
  <si>
    <t>AI05095</t>
  </si>
  <si>
    <t>TensorFlow, SQL, NLP, Python, Scala</t>
  </si>
  <si>
    <t>AI05096</t>
  </si>
  <si>
    <t>Kubernetes, Statistics, Scala, GCP, Computer Vision</t>
  </si>
  <si>
    <t>AI05097</t>
  </si>
  <si>
    <t>Scala, Kubernetes, MLOps, Python, Azure</t>
  </si>
  <si>
    <t>AI05098</t>
  </si>
  <si>
    <t>AWS, Git, Deep Learning</t>
  </si>
  <si>
    <t>AI05099</t>
  </si>
  <si>
    <t>AI05100</t>
  </si>
  <si>
    <t>Mathematics, Tableau, Hadoop</t>
  </si>
  <si>
    <t>AI05101</t>
  </si>
  <si>
    <t>AI05102</t>
  </si>
  <si>
    <t>Git, GCP, PyTorch, Kubernetes, Statistics</t>
  </si>
  <si>
    <t>AI05103</t>
  </si>
  <si>
    <t>Tableau, Python, PyTorch, Hadoop</t>
  </si>
  <si>
    <t>AI05104</t>
  </si>
  <si>
    <t>Azure, Scala, Java, Data Visualization, SQL</t>
  </si>
  <si>
    <t>AI05105</t>
  </si>
  <si>
    <t>PyTorch, GCP, Git, R</t>
  </si>
  <si>
    <t>AI05106</t>
  </si>
  <si>
    <t>R, Deep Learning, NLP</t>
  </si>
  <si>
    <t>AI05107</t>
  </si>
  <si>
    <t>Spark, Hadoop, Git, MLOps, GCP</t>
  </si>
  <si>
    <t>AI05108</t>
  </si>
  <si>
    <t>Hadoop, NLP, Git, Tableau, Docker</t>
  </si>
  <si>
    <t>AI05109</t>
  </si>
  <si>
    <t>TensorFlow, Python, Spark, Mathematics, GCP</t>
  </si>
  <si>
    <t>AI05110</t>
  </si>
  <si>
    <t>SQL, Statistics, Mathematics, PyTorch, GCP</t>
  </si>
  <si>
    <t>AI05111</t>
  </si>
  <si>
    <t>TensorFlow, R, Statistics, Hadoop, Spark</t>
  </si>
  <si>
    <t>AI05112</t>
  </si>
  <si>
    <t>Kubernetes, SQL, Hadoop, MLOps</t>
  </si>
  <si>
    <t>AI05113</t>
  </si>
  <si>
    <t>SQL, Statistics, PyTorch, Mathematics, Java</t>
  </si>
  <si>
    <t>AI05114</t>
  </si>
  <si>
    <t>Spark, Mathematics, Kubernetes, Linux, PyTorch</t>
  </si>
  <si>
    <t>AI05115</t>
  </si>
  <si>
    <t>Hadoop, Git, Data Visualization, Java, Kubernetes</t>
  </si>
  <si>
    <t>AI05116</t>
  </si>
  <si>
    <t>NLP, PyTorch, Docker</t>
  </si>
  <si>
    <t>AI05117</t>
  </si>
  <si>
    <t>Scala, SQL, Java, Git, Azure</t>
  </si>
  <si>
    <t>AI05118</t>
  </si>
  <si>
    <t>Computer Vision, AWS, Spark, Azure</t>
  </si>
  <si>
    <t>AI05119</t>
  </si>
  <si>
    <t>R, Azure, Hadoop, Java</t>
  </si>
  <si>
    <t>AI05120</t>
  </si>
  <si>
    <t>Linux, Java, Data Visualization, GCP</t>
  </si>
  <si>
    <t>AI05121</t>
  </si>
  <si>
    <t>Hadoop, Azure, GCP, Scala, Statistics</t>
  </si>
  <si>
    <t>AI05122</t>
  </si>
  <si>
    <t>Data Visualization, Deep Learning, Computer Vision, Hadoop</t>
  </si>
  <si>
    <t>AI05123</t>
  </si>
  <si>
    <t>TensorFlow, Azure, Tableau</t>
  </si>
  <si>
    <t>AI05124</t>
  </si>
  <si>
    <t>AI05125</t>
  </si>
  <si>
    <t>Git, NLP, Kubernetes, SQL, PyTorch</t>
  </si>
  <si>
    <t>AI05126</t>
  </si>
  <si>
    <t>AI05127</t>
  </si>
  <si>
    <t>AWS, TensorFlow, Tableau, Statistics, Hadoop</t>
  </si>
  <si>
    <t>AI05128</t>
  </si>
  <si>
    <t>Mathematics, NLP, Tableau, R, Computer Vision</t>
  </si>
  <si>
    <t>AI05129</t>
  </si>
  <si>
    <t>Deep Learning, Docker, Statistics, Scala</t>
  </si>
  <si>
    <t>AI05130</t>
  </si>
  <si>
    <t>AWS, Git, Tableau, SQL, PyTorch</t>
  </si>
  <si>
    <t>AI05131</t>
  </si>
  <si>
    <t>Docker, AWS, Azure, PyTorch, Linux</t>
  </si>
  <si>
    <t>AI05132</t>
  </si>
  <si>
    <t>Statistics, Python, Spark, Computer Vision</t>
  </si>
  <si>
    <t>AI05133</t>
  </si>
  <si>
    <t>AI05134</t>
  </si>
  <si>
    <t>Kubernetes, PyTorch, Python</t>
  </si>
  <si>
    <t>AI05135</t>
  </si>
  <si>
    <t>Java, R, Tableau, Data Visualization, Deep Learning</t>
  </si>
  <si>
    <t>AI05136</t>
  </si>
  <si>
    <t>Computer Vision, TensorFlow, Deep Learning</t>
  </si>
  <si>
    <t>AI05137</t>
  </si>
  <si>
    <t>Kubernetes, MLOps, NLP, TensorFlow, Git</t>
  </si>
  <si>
    <t>AI05138</t>
  </si>
  <si>
    <t>Git, Python, Tableau</t>
  </si>
  <si>
    <t>AI05139</t>
  </si>
  <si>
    <t>Statistics, R, Python, Linux</t>
  </si>
  <si>
    <t>AI05140</t>
  </si>
  <si>
    <t>Python, Data Visualization, Scala</t>
  </si>
  <si>
    <t>AI05141</t>
  </si>
  <si>
    <t>Mathematics, MLOps, AWS, SQL</t>
  </si>
  <si>
    <t>AI05142</t>
  </si>
  <si>
    <t>Mathematics, Linux, Python, TensorFlow</t>
  </si>
  <si>
    <t>AI05143</t>
  </si>
  <si>
    <t>Spark, SQL, Java</t>
  </si>
  <si>
    <t>AI05144</t>
  </si>
  <si>
    <t>PyTorch, MLOps, Kubernetes, Statistics, TensorFlow</t>
  </si>
  <si>
    <t>AI05145</t>
  </si>
  <si>
    <t>Python, Java, Scala</t>
  </si>
  <si>
    <t>AI05146</t>
  </si>
  <si>
    <t>TensorFlow, AWS, GCP, Spark, Deep Learning</t>
  </si>
  <si>
    <t>AI05147</t>
  </si>
  <si>
    <t>SQL, Kubernetes, TensorFlow, Java</t>
  </si>
  <si>
    <t>AI05148</t>
  </si>
  <si>
    <t>Data Visualization, Docker, Kubernetes, Hadoop, Linux</t>
  </si>
  <si>
    <t>AI05149</t>
  </si>
  <si>
    <t>NLP, Tableau, Azure, TensorFlow, Data Visualization</t>
  </si>
  <si>
    <t>AI05150</t>
  </si>
  <si>
    <t>MLOps, PyTorch, Kubernetes, Git, Tableau</t>
  </si>
  <si>
    <t>AI05151</t>
  </si>
  <si>
    <t>SQL, Java, Tableau, Git</t>
  </si>
  <si>
    <t>AI05152</t>
  </si>
  <si>
    <t>Python, R, Data Visualization, Deep Learning</t>
  </si>
  <si>
    <t>AI05153</t>
  </si>
  <si>
    <t>AI05154</t>
  </si>
  <si>
    <t>Git, GCP, Scala</t>
  </si>
  <si>
    <t>AI05155</t>
  </si>
  <si>
    <t>NLP, Azure, Hadoop, Spark, Data Visualization</t>
  </si>
  <si>
    <t>AI05156</t>
  </si>
  <si>
    <t>Azure, Java, TensorFlow</t>
  </si>
  <si>
    <t>AI05157</t>
  </si>
  <si>
    <t>MLOps, Computer Vision, Tableau</t>
  </si>
  <si>
    <t>AI05158</t>
  </si>
  <si>
    <t>Git, PyTorch, Statistics</t>
  </si>
  <si>
    <t>AI05159</t>
  </si>
  <si>
    <t>Data Visualization, GCP, Python, TensorFlow, Java</t>
  </si>
  <si>
    <t>AI05160</t>
  </si>
  <si>
    <t>Azure, Python, Docker, SQL</t>
  </si>
  <si>
    <t>AI05161</t>
  </si>
  <si>
    <t>PyTorch, Data Visualization, SQL, MLOps</t>
  </si>
  <si>
    <t>AI05162</t>
  </si>
  <si>
    <t>NLP, TensorFlow, Kubernetes, R</t>
  </si>
  <si>
    <t>AI05163</t>
  </si>
  <si>
    <t>Kubernetes, SQL, NLP, Computer Vision, Docker</t>
  </si>
  <si>
    <t>AI05164</t>
  </si>
  <si>
    <t>GCP, Spark, Hadoop, SQL</t>
  </si>
  <si>
    <t>AI05165</t>
  </si>
  <si>
    <t>Python, Deep Learning, Tableau</t>
  </si>
  <si>
    <t>AI05166</t>
  </si>
  <si>
    <t>Statistics, Deep Learning, Spark</t>
  </si>
  <si>
    <t>AI05167</t>
  </si>
  <si>
    <t>Data Visualization, Spark, R</t>
  </si>
  <si>
    <t>AI05168</t>
  </si>
  <si>
    <t>Java, AWS, Statistics, Spark, NLP</t>
  </si>
  <si>
    <t>AI05169</t>
  </si>
  <si>
    <t>Spark, Mathematics, Git, GCP, Python</t>
  </si>
  <si>
    <t>AI05170</t>
  </si>
  <si>
    <t>Spark, Scala, Computer Vision</t>
  </si>
  <si>
    <t>AI05171</t>
  </si>
  <si>
    <t>MLOps, Python, Linux, Deep Learning</t>
  </si>
  <si>
    <t>AI05172</t>
  </si>
  <si>
    <t>GCP, Mathematics, Hadoop</t>
  </si>
  <si>
    <t>AI05173</t>
  </si>
  <si>
    <t>SQL, Azure, Scala</t>
  </si>
  <si>
    <t>AI05174</t>
  </si>
  <si>
    <t>Hadoop, Docker, Tableau, Kubernetes, Java</t>
  </si>
  <si>
    <t>AI05175</t>
  </si>
  <si>
    <t>AWS, Java, Azure, Git, PyTorch</t>
  </si>
  <si>
    <t>AI05176</t>
  </si>
  <si>
    <t>R, Python, Linux</t>
  </si>
  <si>
    <t>AI05177</t>
  </si>
  <si>
    <t>R, Docker, Scala</t>
  </si>
  <si>
    <t>AI05178</t>
  </si>
  <si>
    <t>Data Visualization, Linux, Azure, Statistics, PyTorch</t>
  </si>
  <si>
    <t>AI05179</t>
  </si>
  <si>
    <t>Java, Git, Scala, Mathematics, PyTorch</t>
  </si>
  <si>
    <t>AI05180</t>
  </si>
  <si>
    <t>Linux, Scala, Mathematics, AWS</t>
  </si>
  <si>
    <t>AI05181</t>
  </si>
  <si>
    <t>NLP, Hadoop, PyTorch, MLOps, Mathematics</t>
  </si>
  <si>
    <t>AI05182</t>
  </si>
  <si>
    <t>Statistics, Java, PyTorch</t>
  </si>
  <si>
    <t>AI05183</t>
  </si>
  <si>
    <t>Tableau, Docker, R</t>
  </si>
  <si>
    <t>AI05184</t>
  </si>
  <si>
    <t>Scala, Kubernetes, Python</t>
  </si>
  <si>
    <t>AI05185</t>
  </si>
  <si>
    <t>PyTorch, Azure, NLP, TensorFlow</t>
  </si>
  <si>
    <t>AI05186</t>
  </si>
  <si>
    <t>AI05187</t>
  </si>
  <si>
    <t>GCP, R, SQL, PyTorch, Docker</t>
  </si>
  <si>
    <t>AI05188</t>
  </si>
  <si>
    <t>Computer Vision, SQL, GCP, Linux, Tableau</t>
  </si>
  <si>
    <t>AI05189</t>
  </si>
  <si>
    <t>Python, Tableau, Linux, MLOps, Git</t>
  </si>
  <si>
    <t>AI05190</t>
  </si>
  <si>
    <t>Python, TensorFlow, Statistics, Docker, PyTorch</t>
  </si>
  <si>
    <t>AI05191</t>
  </si>
  <si>
    <t>NLP, Python, Tableau, TensorFlow, Kubernetes</t>
  </si>
  <si>
    <t>AI05192</t>
  </si>
  <si>
    <t>Computer Vision, Git, Docker, SQL, Python</t>
  </si>
  <si>
    <t>AI05193</t>
  </si>
  <si>
    <t>Docker, SQL, Hadoop</t>
  </si>
  <si>
    <t>AI05194</t>
  </si>
  <si>
    <t>Azure, AWS, Tableau, R, Computer Vision</t>
  </si>
  <si>
    <t>AI05195</t>
  </si>
  <si>
    <t>AI05196</t>
  </si>
  <si>
    <t>Tableau, SQL, PyTorch, TensorFlow</t>
  </si>
  <si>
    <t>AI05197</t>
  </si>
  <si>
    <t>Docker, Kubernetes, Data Visualization, SQL</t>
  </si>
  <si>
    <t>AI05198</t>
  </si>
  <si>
    <t>Java, R, Kubernetes, AWS, Hadoop</t>
  </si>
  <si>
    <t>AI05199</t>
  </si>
  <si>
    <t>Python, Computer Vision, R, MLOps</t>
  </si>
  <si>
    <t>AI05200</t>
  </si>
  <si>
    <t>PyTorch, TensorFlow, Azure</t>
  </si>
  <si>
    <t>AI05201</t>
  </si>
  <si>
    <t>Python, TensorFlow, PyTorch, AWS, Computer Vision</t>
  </si>
  <si>
    <t>AI05202</t>
  </si>
  <si>
    <t>NLP, Docker, Scala, Hadoop, Git</t>
  </si>
  <si>
    <t>AI05203</t>
  </si>
  <si>
    <t>GCP, Mathematics, Azure</t>
  </si>
  <si>
    <t>AI05204</t>
  </si>
  <si>
    <t>Data Visualization, Azure, Mathematics</t>
  </si>
  <si>
    <t>AI05205</t>
  </si>
  <si>
    <t>Hadoop, Scala, Statistics, SQL</t>
  </si>
  <si>
    <t>AI05206</t>
  </si>
  <si>
    <t>Docker, Mathematics, Kubernetes, MLOps, Linux</t>
  </si>
  <si>
    <t>AI05207</t>
  </si>
  <si>
    <t>Python, SQL, Kubernetes, Git</t>
  </si>
  <si>
    <t>AI05208</t>
  </si>
  <si>
    <t>AI05209</t>
  </si>
  <si>
    <t>Spark, AWS, Docker, Java</t>
  </si>
  <si>
    <t>AI05210</t>
  </si>
  <si>
    <t>PyTorch, R, Statistics</t>
  </si>
  <si>
    <t>AI05211</t>
  </si>
  <si>
    <t>Data Visualization, Git, Statistics, Tableau, Python</t>
  </si>
  <si>
    <t>AI05212</t>
  </si>
  <si>
    <t>Scala, PyTorch, R, AWS</t>
  </si>
  <si>
    <t>AI05213</t>
  </si>
  <si>
    <t>Spark, Git, Statistics</t>
  </si>
  <si>
    <t>AI05214</t>
  </si>
  <si>
    <t>SQL, Python, NLP, R, Git</t>
  </si>
  <si>
    <t>AI05215</t>
  </si>
  <si>
    <t>Linux, Docker, Scala, Java, Spark</t>
  </si>
  <si>
    <t>AI05216</t>
  </si>
  <si>
    <t>Python, Azure, Hadoop, Git</t>
  </si>
  <si>
    <t>AI05217</t>
  </si>
  <si>
    <t>PyTorch, TensorFlow, Tableau</t>
  </si>
  <si>
    <t>AI05218</t>
  </si>
  <si>
    <t>Python, TensorFlow, Java</t>
  </si>
  <si>
    <t>AI05219</t>
  </si>
  <si>
    <t>SQL, PyTorch, Java</t>
  </si>
  <si>
    <t>AI05220</t>
  </si>
  <si>
    <t>PyTorch, NLP, GCP, Azure, SQL</t>
  </si>
  <si>
    <t>AI05221</t>
  </si>
  <si>
    <t>Kubernetes, Hadoop, SQL, Scala, Python</t>
  </si>
  <si>
    <t>AI05222</t>
  </si>
  <si>
    <t>SQL, Data Visualization, Docker</t>
  </si>
  <si>
    <t>AI05223</t>
  </si>
  <si>
    <t>MLOps, Spark, Linux, TensorFlow</t>
  </si>
  <si>
    <t>AI05224</t>
  </si>
  <si>
    <t>GCP, Linux, Azure</t>
  </si>
  <si>
    <t>AI05225</t>
  </si>
  <si>
    <t>Python, Kubernetes, Data Visualization</t>
  </si>
  <si>
    <t>AI05226</t>
  </si>
  <si>
    <t>SQL, Data Visualization, Scala, Hadoop, Statistics</t>
  </si>
  <si>
    <t>AI05227</t>
  </si>
  <si>
    <t>Data Visualization, Scala, Java, Statistics</t>
  </si>
  <si>
    <t>AI05228</t>
  </si>
  <si>
    <t>Scala, Python, TensorFlow, GCP, Hadoop</t>
  </si>
  <si>
    <t>AI05229</t>
  </si>
  <si>
    <t>Hadoop, PyTorch, NLP</t>
  </si>
  <si>
    <t>AI05230</t>
  </si>
  <si>
    <t>Python, Linux, Azure</t>
  </si>
  <si>
    <t>AI05231</t>
  </si>
  <si>
    <t>Mathematics, AWS, Scala, Data Visualization, Java</t>
  </si>
  <si>
    <t>AI05232</t>
  </si>
  <si>
    <t>MLOps, AWS, Linux</t>
  </si>
  <si>
    <t>AI05233</t>
  </si>
  <si>
    <t>Python, Spark, Kubernetes, GCP, Scala</t>
  </si>
  <si>
    <t>AI05234</t>
  </si>
  <si>
    <t>NLP, SQL, Scala, Tableau, Java</t>
  </si>
  <si>
    <t>AI05235</t>
  </si>
  <si>
    <t>Linux, R, Mathematics, Computer Vision</t>
  </si>
  <si>
    <t>AI05236</t>
  </si>
  <si>
    <t>Docker, GCP, Data Visualization, Tableau, Git</t>
  </si>
  <si>
    <t>AI05237</t>
  </si>
  <si>
    <t>Tableau, Scala, Spark, Data Visualization, NLP</t>
  </si>
  <si>
    <t>AI05238</t>
  </si>
  <si>
    <t>Python, Mathematics, TensorFlow, GCP</t>
  </si>
  <si>
    <t>AI05239</t>
  </si>
  <si>
    <t>PyTorch, Git, Hadoop, Tableau</t>
  </si>
  <si>
    <t>AI05240</t>
  </si>
  <si>
    <t>Kubernetes, Git, Data Visualization</t>
  </si>
  <si>
    <t>AI05241</t>
  </si>
  <si>
    <t>Kubernetes, SQL, Scala, Tableau</t>
  </si>
  <si>
    <t>AI05242</t>
  </si>
  <si>
    <t>Scala, Python, Data Visualization, Kubernetes, Azure</t>
  </si>
  <si>
    <t>AI05243</t>
  </si>
  <si>
    <t>SQL, Mathematics, Hadoop, PyTorch</t>
  </si>
  <si>
    <t>AI05244</t>
  </si>
  <si>
    <t>TensorFlow, Python, Computer Vision, GCP</t>
  </si>
  <si>
    <t>AI05245</t>
  </si>
  <si>
    <t>Docker, Python, Tableau</t>
  </si>
  <si>
    <t>AI05246</t>
  </si>
  <si>
    <t>Statistics, Java, R, SQL, Tableau</t>
  </si>
  <si>
    <t>AI05247</t>
  </si>
  <si>
    <t>AI05248</t>
  </si>
  <si>
    <t>Deep Learning, Python, Git, Java, Linux</t>
  </si>
  <si>
    <t>AI05249</t>
  </si>
  <si>
    <t>Python, SQL, Spark</t>
  </si>
  <si>
    <t>AI05250</t>
  </si>
  <si>
    <t>PyTorch, Linux, Tableau, Scala, Spark</t>
  </si>
  <si>
    <t>AI05251</t>
  </si>
  <si>
    <t>Kubernetes, Azure, TensorFlow</t>
  </si>
  <si>
    <t>AI05252</t>
  </si>
  <si>
    <t>TensorFlow, SQL, Linux, Azure, Hadoop</t>
  </si>
  <si>
    <t>AI05253</t>
  </si>
  <si>
    <t>PyTorch, R, Tableau, Spark, MLOps</t>
  </si>
  <si>
    <t>AI05254</t>
  </si>
  <si>
    <t>GCP, Docker, Azure, Linux</t>
  </si>
  <si>
    <t>AI05255</t>
  </si>
  <si>
    <t>Azure, Linux, Statistics</t>
  </si>
  <si>
    <t>AI05256</t>
  </si>
  <si>
    <t>NLP, Python, Computer Vision, Data Visualization</t>
  </si>
  <si>
    <t>AI05257</t>
  </si>
  <si>
    <t>GCP, Python, MLOps, Scala</t>
  </si>
  <si>
    <t>AI05258</t>
  </si>
  <si>
    <t>GCP, PyTorch, AWS, Tableau</t>
  </si>
  <si>
    <t>AI05259</t>
  </si>
  <si>
    <t>Docker, Kubernetes, Tableau</t>
  </si>
  <si>
    <t>AI05260</t>
  </si>
  <si>
    <t>R, GCP, SQL, TensorFlow</t>
  </si>
  <si>
    <t>AI05261</t>
  </si>
  <si>
    <t>R, SQL, Tableau, PyTorch, Linux</t>
  </si>
  <si>
    <t>AI05262</t>
  </si>
  <si>
    <t>NLP, GCP, Linux, Hadoop</t>
  </si>
  <si>
    <t>AI05263</t>
  </si>
  <si>
    <t>AI05264</t>
  </si>
  <si>
    <t>Mathematics, PyTorch, Computer Vision, GCP</t>
  </si>
  <si>
    <t>AI05265</t>
  </si>
  <si>
    <t>Linux, Azure, TensorFlow</t>
  </si>
  <si>
    <t>AI05266</t>
  </si>
  <si>
    <t>AI05267</t>
  </si>
  <si>
    <t>Mathematics, Kubernetes, AWS, Git</t>
  </si>
  <si>
    <t>AI05268</t>
  </si>
  <si>
    <t>Python, Scala, AWS, TensorFlow</t>
  </si>
  <si>
    <t>AI05269</t>
  </si>
  <si>
    <t>Mathematics, Kubernetes, Tableau, Scala</t>
  </si>
  <si>
    <t>AI05270</t>
  </si>
  <si>
    <t>Hadoop, Kubernetes, NLP, PyTorch, Spark</t>
  </si>
  <si>
    <t>AI05271</t>
  </si>
  <si>
    <t>Python, GCP, Computer Vision, TensorFlow</t>
  </si>
  <si>
    <t>AI05272</t>
  </si>
  <si>
    <t>Linux, Java, MLOps, Azure</t>
  </si>
  <si>
    <t>AI05273</t>
  </si>
  <si>
    <t>AI05274</t>
  </si>
  <si>
    <t>Azure, GCP, Deep Learning, Computer Vision</t>
  </si>
  <si>
    <t>AI05275</t>
  </si>
  <si>
    <t>Java, Kubernetes, GCP</t>
  </si>
  <si>
    <t>AI05276</t>
  </si>
  <si>
    <t>Hadoop, Statistics, Kubernetes, Azure</t>
  </si>
  <si>
    <t>AI05277</t>
  </si>
  <si>
    <t>Python, Kubernetes, GCP, Spark, Git</t>
  </si>
  <si>
    <t>AI05278</t>
  </si>
  <si>
    <t>Python, Kubernetes, Java, Deep Learning, AWS</t>
  </si>
  <si>
    <t>AI05279</t>
  </si>
  <si>
    <t>GCP, Statistics, Azure</t>
  </si>
  <si>
    <t>AI05280</t>
  </si>
  <si>
    <t>Data Visualization, Tableau, AWS</t>
  </si>
  <si>
    <t>AI05281</t>
  </si>
  <si>
    <t>Hadoop, Python, Scala, TensorFlow, Linux</t>
  </si>
  <si>
    <t>AI05282</t>
  </si>
  <si>
    <t>Kubernetes, MLOps, PyTorch, Mathematics</t>
  </si>
  <si>
    <t>AI05283</t>
  </si>
  <si>
    <t>NLP, Docker, Mathematics</t>
  </si>
  <si>
    <t>AI05284</t>
  </si>
  <si>
    <t>Python, Computer Vision, Scala, TensorFlow, Hadoop</t>
  </si>
  <si>
    <t>AI05285</t>
  </si>
  <si>
    <t>Mathematics, Tableau, GCP, Java</t>
  </si>
  <si>
    <t>AI05286</t>
  </si>
  <si>
    <t>AI05287</t>
  </si>
  <si>
    <t>TensorFlow, Hadoop, Deep Learning</t>
  </si>
  <si>
    <t>AI05288</t>
  </si>
  <si>
    <t>Scala, Mathematics, Git, Tableau</t>
  </si>
  <si>
    <t>AI05289</t>
  </si>
  <si>
    <t>Java, Computer Vision, Kubernetes, Scala, PyTorch</t>
  </si>
  <si>
    <t>AI05290</t>
  </si>
  <si>
    <t>Kubernetes, SQL, Java</t>
  </si>
  <si>
    <t>AI05291</t>
  </si>
  <si>
    <t>PyTorch, AWS, GCP, Java, Spark</t>
  </si>
  <si>
    <t>AI05292</t>
  </si>
  <si>
    <t>PyTorch, Kubernetes, Spark, Computer Vision, AWS</t>
  </si>
  <si>
    <t>AI05293</t>
  </si>
  <si>
    <t>Python, Statistics, Tableau, Linux, Data Visualization</t>
  </si>
  <si>
    <t>AI05294</t>
  </si>
  <si>
    <t>Python, Kubernetes, TensorFlow, Hadoop</t>
  </si>
  <si>
    <t>AI05295</t>
  </si>
  <si>
    <t>Python, Deep Learning, Linux, TensorFlow</t>
  </si>
  <si>
    <t>AI05296</t>
  </si>
  <si>
    <t>Mathematics, Deep Learning, Kubernetes</t>
  </si>
  <si>
    <t>AI05297</t>
  </si>
  <si>
    <t>Git, Linux, R, Computer Vision</t>
  </si>
  <si>
    <t>AI05298</t>
  </si>
  <si>
    <t>Java, Tableau, Hadoop</t>
  </si>
  <si>
    <t>AI05299</t>
  </si>
  <si>
    <t>Kubernetes, Git, NLP, Azure, Scala</t>
  </si>
  <si>
    <t>AI05300</t>
  </si>
  <si>
    <t>Python, MLOps, SQL, Data Visualization, Kubernetes</t>
  </si>
  <si>
    <t>AI05301</t>
  </si>
  <si>
    <t>Docker, R, MLOps</t>
  </si>
  <si>
    <t>AI05302</t>
  </si>
  <si>
    <t>Kubernetes, R, SQL, Computer Vision, Java</t>
  </si>
  <si>
    <t>AI05303</t>
  </si>
  <si>
    <t>AWS, Hadoop, Tableau, Kubernetes, Scala</t>
  </si>
  <si>
    <t>AI05304</t>
  </si>
  <si>
    <t>Deep Learning, Linux, Python</t>
  </si>
  <si>
    <t>AI05305</t>
  </si>
  <si>
    <t>PyTorch, Git, SQL</t>
  </si>
  <si>
    <t>AI05306</t>
  </si>
  <si>
    <t>Kubernetes, AWS, Data Visualization</t>
  </si>
  <si>
    <t>AI05307</t>
  </si>
  <si>
    <t>Git, Mathematics, Deep Learning</t>
  </si>
  <si>
    <t>AI05308</t>
  </si>
  <si>
    <t>R, SQL, Tableau, MLOps</t>
  </si>
  <si>
    <t>AI05309</t>
  </si>
  <si>
    <t>Tableau, Hadoop, Mathematics, SQL, Deep Learning</t>
  </si>
  <si>
    <t>AI05310</t>
  </si>
  <si>
    <t>Python, Git, Computer Vision, Linux</t>
  </si>
  <si>
    <t>AI05311</t>
  </si>
  <si>
    <t>Python, Scala, Java</t>
  </si>
  <si>
    <t>AI05312</t>
  </si>
  <si>
    <t>Python, R, Tableau, NLP, Computer Vision</t>
  </si>
  <si>
    <t>AI05313</t>
  </si>
  <si>
    <t>Spark, Java, NLP, MLOps</t>
  </si>
  <si>
    <t>AI05314</t>
  </si>
  <si>
    <t>Statistics, GCP, Kubernetes</t>
  </si>
  <si>
    <t>AI05315</t>
  </si>
  <si>
    <t>Deep Learning, GCP, Python, Data Visualization, MLOps</t>
  </si>
  <si>
    <t>AI05316</t>
  </si>
  <si>
    <t>Python, MLOps, Data Visualization, GCP, R</t>
  </si>
  <si>
    <t>AI05317</t>
  </si>
  <si>
    <t>Data Visualization, GCP, SQL, Mathematics, Tableau</t>
  </si>
  <si>
    <t>AI05318</t>
  </si>
  <si>
    <t>AI05319</t>
  </si>
  <si>
    <t>Python, Statistics, Docker, GCP, Spark</t>
  </si>
  <si>
    <t>AI05320</t>
  </si>
  <si>
    <t>AI05321</t>
  </si>
  <si>
    <t>Spark, Linux, Tableau, MLOps, PyTorch</t>
  </si>
  <si>
    <t>AI05322</t>
  </si>
  <si>
    <t>R, Scala, Linux, Hadoop, Data Visualization</t>
  </si>
  <si>
    <t>AI05323</t>
  </si>
  <si>
    <t>Git, Statistics, Hadoop, Deep Learning, Computer Vision</t>
  </si>
  <si>
    <t>AI05324</t>
  </si>
  <si>
    <t>Java, Linux, Azure, Spark</t>
  </si>
  <si>
    <t>AI05325</t>
  </si>
  <si>
    <t>SQL, PyTorch, Computer Vision, R</t>
  </si>
  <si>
    <t>AI05326</t>
  </si>
  <si>
    <t>R, Hadoop, Azure, PyTorch, AWS</t>
  </si>
  <si>
    <t>AI05327</t>
  </si>
  <si>
    <t>AI05328</t>
  </si>
  <si>
    <t>Git, MLOps, Linux, Scala</t>
  </si>
  <si>
    <t>AI05329</t>
  </si>
  <si>
    <t>SQL, Kubernetes, Tableau, Azure</t>
  </si>
  <si>
    <t>AI05330</t>
  </si>
  <si>
    <t>SQL, TensorFlow, Statistics, Mathematics</t>
  </si>
  <si>
    <t>AI05331</t>
  </si>
  <si>
    <t>Python, TensorFlow, NLP, AWS</t>
  </si>
  <si>
    <t>AI05332</t>
  </si>
  <si>
    <t>Java, Kubernetes, Docker, TensorFlow, SQL</t>
  </si>
  <si>
    <t>AI05333</t>
  </si>
  <si>
    <t>Computer Vision, MLOps, Tableau, Linux</t>
  </si>
  <si>
    <t>AI05334</t>
  </si>
  <si>
    <t>Linux, Computer Vision, Hadoop, Deep Learning</t>
  </si>
  <si>
    <t>AI05335</t>
  </si>
  <si>
    <t>R, Linux, Deep Learning, TensorFlow</t>
  </si>
  <si>
    <t>AI05336</t>
  </si>
  <si>
    <t>AI05337</t>
  </si>
  <si>
    <t>MLOps, Git, Tableau</t>
  </si>
  <si>
    <t>AI05338</t>
  </si>
  <si>
    <t>Docker, Scala, Computer Vision, SQL</t>
  </si>
  <si>
    <t>AI05339</t>
  </si>
  <si>
    <t>Java, PyTorch, Data Visualization, Scala, Kubernetes</t>
  </si>
  <si>
    <t>AI05340</t>
  </si>
  <si>
    <t>AI05341</t>
  </si>
  <si>
    <t>Python, GCP, Kubernetes</t>
  </si>
  <si>
    <t>AI05342</t>
  </si>
  <si>
    <t>Kubernetes, Python, Scala, Statistics, Docker</t>
  </si>
  <si>
    <t>AI05343</t>
  </si>
  <si>
    <t>SQL, GCP, Tableau, NLP</t>
  </si>
  <si>
    <t>AI05344</t>
  </si>
  <si>
    <t>Mathematics, Scala, Statistics, Hadoop</t>
  </si>
  <si>
    <t>AI05345</t>
  </si>
  <si>
    <t>Spark, Deep Learning, Kubernetes, Azure</t>
  </si>
  <si>
    <t>AI05346</t>
  </si>
  <si>
    <t>PyTorch, MLOps, TensorFlow</t>
  </si>
  <si>
    <t>AI05347</t>
  </si>
  <si>
    <t>Hadoop, Statistics, Azure, Git</t>
  </si>
  <si>
    <t>AI05348</t>
  </si>
  <si>
    <t>Hadoop, Java, AWS, R</t>
  </si>
  <si>
    <t>AI05349</t>
  </si>
  <si>
    <t>Computer Vision, Java, R</t>
  </si>
  <si>
    <t>AI05350</t>
  </si>
  <si>
    <t>AWS, Azure, GCP, Docker</t>
  </si>
  <si>
    <t>AI05351</t>
  </si>
  <si>
    <t>Git, Spark, Data Visualization, Hadoop, Deep Learning</t>
  </si>
  <si>
    <t>AI05352</t>
  </si>
  <si>
    <t>GCP, Kubernetes, Data Visualization, Scala</t>
  </si>
  <si>
    <t>AI05353</t>
  </si>
  <si>
    <t>Scala, Statistics, Git, MLOps, Computer Vision</t>
  </si>
  <si>
    <t>AI05354</t>
  </si>
  <si>
    <t>Java, Kubernetes, MLOps, R, Computer Vision</t>
  </si>
  <si>
    <t>AI05355</t>
  </si>
  <si>
    <t>MLOps, Docker, GCP, Kubernetes, Computer Vision</t>
  </si>
  <si>
    <t>AI05356</t>
  </si>
  <si>
    <t>Data Visualization, Kubernetes, Python, Statistics</t>
  </si>
  <si>
    <t>AI05357</t>
  </si>
  <si>
    <t>AI05358</t>
  </si>
  <si>
    <t>AI05359</t>
  </si>
  <si>
    <t>AI05360</t>
  </si>
  <si>
    <t>Tableau, GCP, Python, Computer Vision, Git</t>
  </si>
  <si>
    <t>AI05361</t>
  </si>
  <si>
    <t>Docker, Data Visualization, PyTorch, Statistics, Kubernetes</t>
  </si>
  <si>
    <t>AI05362</t>
  </si>
  <si>
    <t>R, Scala, Python</t>
  </si>
  <si>
    <t>AI05363</t>
  </si>
  <si>
    <t>AWS, Data Visualization, SQL</t>
  </si>
  <si>
    <t>AI05364</t>
  </si>
  <si>
    <t>SQL, R, Java, Kubernetes, TensorFlow</t>
  </si>
  <si>
    <t>AI05365</t>
  </si>
  <si>
    <t>PyTorch, Kubernetes, Computer Vision, Docker</t>
  </si>
  <si>
    <t>AI05366</t>
  </si>
  <si>
    <t>Azure, Spark, Tableau, R</t>
  </si>
  <si>
    <t>AI05367</t>
  </si>
  <si>
    <t>Linux, Java, R, Spark</t>
  </si>
  <si>
    <t>AI05368</t>
  </si>
  <si>
    <t>Statistics, Git, SQL</t>
  </si>
  <si>
    <t>AI05369</t>
  </si>
  <si>
    <t>Python, Git, Statistics, Scala, Linux</t>
  </si>
  <si>
    <t>AI05370</t>
  </si>
  <si>
    <t>Linux, Mathematics, Git, Kubernetes, PyTorch</t>
  </si>
  <si>
    <t>AI05371</t>
  </si>
  <si>
    <t>Scala, PyTorch, TensorFlow, Java, Deep Learning</t>
  </si>
  <si>
    <t>AI05372</t>
  </si>
  <si>
    <t>Mathematics, GCP, Linux</t>
  </si>
  <si>
    <t>AI05373</t>
  </si>
  <si>
    <t>Tableau, Data Visualization, Kubernetes</t>
  </si>
  <si>
    <t>AI05374</t>
  </si>
  <si>
    <t>Statistics, Scala, Kubernetes</t>
  </si>
  <si>
    <t>AI05375</t>
  </si>
  <si>
    <t>Statistics, SQL, GCP, PyTorch, Git</t>
  </si>
  <si>
    <t>AI05376</t>
  </si>
  <si>
    <t>MLOps, Python, Kubernetes, Docker</t>
  </si>
  <si>
    <t>AI05377</t>
  </si>
  <si>
    <t>TensorFlow, Computer Vision, NLP</t>
  </si>
  <si>
    <t>AI05378</t>
  </si>
  <si>
    <t>AI05379</t>
  </si>
  <si>
    <t>GCP, Git, Python</t>
  </si>
  <si>
    <t>AI05380</t>
  </si>
  <si>
    <t>Python, SQL, Mathematics</t>
  </si>
  <si>
    <t>AI05381</t>
  </si>
  <si>
    <t>Python, Spark, Hadoop, GCP</t>
  </si>
  <si>
    <t>AI05382</t>
  </si>
  <si>
    <t>Deep Learning, GCP, Mathematics, Scala, Python</t>
  </si>
  <si>
    <t>AI05383</t>
  </si>
  <si>
    <t>TensorFlow, R, PyTorch</t>
  </si>
  <si>
    <t>AI05384</t>
  </si>
  <si>
    <t>GCP, SQL, MLOps, Kubernetes, Statistics</t>
  </si>
  <si>
    <t>AI05385</t>
  </si>
  <si>
    <t>PyTorch, GCP, Kubernetes, Scala, Mathematics</t>
  </si>
  <si>
    <t>AI05386</t>
  </si>
  <si>
    <t>Hadoop, Linux, Java</t>
  </si>
  <si>
    <t>AI05387</t>
  </si>
  <si>
    <t>Git, PyTorch, Linux, Kubernetes, TensorFlow</t>
  </si>
  <si>
    <t>AI05388</t>
  </si>
  <si>
    <t>Git, Spark, Tableau, Docker</t>
  </si>
  <si>
    <t>AI05389</t>
  </si>
  <si>
    <t>Deep Learning, Tableau, Linux</t>
  </si>
  <si>
    <t>AI05390</t>
  </si>
  <si>
    <t>AI05391</t>
  </si>
  <si>
    <t>MLOps, Kubernetes, SQL, Mathematics, Docker</t>
  </si>
  <si>
    <t>AI05392</t>
  </si>
  <si>
    <t>AI05393</t>
  </si>
  <si>
    <t>AI05394</t>
  </si>
  <si>
    <t>Statistics, Hadoop, SQL, Scala, Python</t>
  </si>
  <si>
    <t>AI05395</t>
  </si>
  <si>
    <t>TensorFlow, SQL, Linux, Kubernetes, GCP</t>
  </si>
  <si>
    <t>AI05396</t>
  </si>
  <si>
    <t>Data Visualization, Kubernetes, Spark, Hadoop</t>
  </si>
  <si>
    <t>AI05397</t>
  </si>
  <si>
    <t>Git, Spark, Python, AWS</t>
  </si>
  <si>
    <t>AI05398</t>
  </si>
  <si>
    <t>Python, Azure, PyTorch</t>
  </si>
  <si>
    <t>AI05399</t>
  </si>
  <si>
    <t>Python, Data Visualization, Kubernetes, Java</t>
  </si>
  <si>
    <t>AI05400</t>
  </si>
  <si>
    <t>SQL, Python, Deep Learning, MLOps</t>
  </si>
  <si>
    <t>AI05401</t>
  </si>
  <si>
    <t>TensorFlow, PyTorch, Computer Vision</t>
  </si>
  <si>
    <t>AI05402</t>
  </si>
  <si>
    <t>Kubernetes, Deep Learning, Scala, Hadoop, Python</t>
  </si>
  <si>
    <t>AI05403</t>
  </si>
  <si>
    <t>AWS, Statistics, Deep Learning, Hadoop</t>
  </si>
  <si>
    <t>AI05404</t>
  </si>
  <si>
    <t>MLOps, R, Scala, Spark</t>
  </si>
  <si>
    <t>AI05405</t>
  </si>
  <si>
    <t>Linux, Tableau, Spark, SQL</t>
  </si>
  <si>
    <t>AI05406</t>
  </si>
  <si>
    <t>Azure, Git, Tableau, Data Visualization</t>
  </si>
  <si>
    <t>AI05407</t>
  </si>
  <si>
    <t>Python, Kubernetes, Hadoop, Docker</t>
  </si>
  <si>
    <t>AI05408</t>
  </si>
  <si>
    <t>NLP, Azure, Tableau</t>
  </si>
  <si>
    <t>AI05409</t>
  </si>
  <si>
    <t>Docker, Data Visualization, Tableau</t>
  </si>
  <si>
    <t>AI05410</t>
  </si>
  <si>
    <t>PyTorch, Java, Computer Vision, GCP</t>
  </si>
  <si>
    <t>AI05411</t>
  </si>
  <si>
    <t>Computer Vision, Linux, TensorFlow, MLOps</t>
  </si>
  <si>
    <t>AI05412</t>
  </si>
  <si>
    <t>SQL, Python, R, TensorFlow, Statistics</t>
  </si>
  <si>
    <t>AI05413</t>
  </si>
  <si>
    <t>Linux, Java, NLP, Python</t>
  </si>
  <si>
    <t>AI05414</t>
  </si>
  <si>
    <t>NLP, Computer Vision, Kubernetes, TensorFlow</t>
  </si>
  <si>
    <t>AI05415</t>
  </si>
  <si>
    <t>Deep Learning, Statistics, Tableau, MLOps, PyTorch</t>
  </si>
  <si>
    <t>AI05416</t>
  </si>
  <si>
    <t>Scala, Git, NLP, Azure, Mathematics</t>
  </si>
  <si>
    <t>AI05417</t>
  </si>
  <si>
    <t>Kubernetes, PyTorch, TensorFlow, Tableau</t>
  </si>
  <si>
    <t>AI05418</t>
  </si>
  <si>
    <t>SQL, Python, Kubernetes, Linux, Scala</t>
  </si>
  <si>
    <t>AI05419</t>
  </si>
  <si>
    <t>Java, PyTorch, Git, Scala, Kubernetes</t>
  </si>
  <si>
    <t>AI05420</t>
  </si>
  <si>
    <t>Python, Tableau, Computer Vision, Deep Learning, Git</t>
  </si>
  <si>
    <t>AI05421</t>
  </si>
  <si>
    <t>AI05422</t>
  </si>
  <si>
    <t>Statistics, Kubernetes, Azure, PyTorch</t>
  </si>
  <si>
    <t>AI05423</t>
  </si>
  <si>
    <t>Spark, SQL, Java, Docker, Computer Vision</t>
  </si>
  <si>
    <t>AI05424</t>
  </si>
  <si>
    <t>AWS, Python, Data Visualization, Kubernetes</t>
  </si>
  <si>
    <t>AI05425</t>
  </si>
  <si>
    <t>Docker, GCP, Kubernetes, Scala, Azure</t>
  </si>
  <si>
    <t>AI05426</t>
  </si>
  <si>
    <t>SQL, Hadoop, Statistics, Scala, Docker</t>
  </si>
  <si>
    <t>AI05427</t>
  </si>
  <si>
    <t>PyTorch, Linux, Mathematics, Spark</t>
  </si>
  <si>
    <t>AI05428</t>
  </si>
  <si>
    <t>Python, NLP, AWS</t>
  </si>
  <si>
    <t>AI05429</t>
  </si>
  <si>
    <t>Hadoop, Docker, Computer Vision, Python, TensorFlow</t>
  </si>
  <si>
    <t>AI05430</t>
  </si>
  <si>
    <t>Java, Data Visualization, Tableau, Kubernetes</t>
  </si>
  <si>
    <t>AI05431</t>
  </si>
  <si>
    <t>Docker, Git, Azure, Mathematics, Hadoop</t>
  </si>
  <si>
    <t>AI05432</t>
  </si>
  <si>
    <t>SQL, Docker, PyTorch</t>
  </si>
  <si>
    <t>AI05433</t>
  </si>
  <si>
    <t>Deep Learning, Docker, Python, SQL, Computer Vision</t>
  </si>
  <si>
    <t>AI05434</t>
  </si>
  <si>
    <t>PyTorch, Spark, MLOps</t>
  </si>
  <si>
    <t>AI05435</t>
  </si>
  <si>
    <t>Data Visualization, Scala, SQL</t>
  </si>
  <si>
    <t>AI05436</t>
  </si>
  <si>
    <t>Tableau, Scala, Linux, Computer Vision</t>
  </si>
  <si>
    <t>AI05437</t>
  </si>
  <si>
    <t>NLP, MLOps, Hadoop, SQL</t>
  </si>
  <si>
    <t>AI05438</t>
  </si>
  <si>
    <t>GCP, Python, Data Visualization, Statistics, Deep Learning</t>
  </si>
  <si>
    <t>AI05439</t>
  </si>
  <si>
    <t>Python, MLOps, Hadoop, Kubernetes, Docker</t>
  </si>
  <si>
    <t>AI05440</t>
  </si>
  <si>
    <t>TensorFlow, Linux, Spark</t>
  </si>
  <si>
    <t>AI05441</t>
  </si>
  <si>
    <t>AI05442</t>
  </si>
  <si>
    <t>AI05443</t>
  </si>
  <si>
    <t>Scala, Linux, SQL</t>
  </si>
  <si>
    <t>AI05444</t>
  </si>
  <si>
    <t>Git, Scala, R</t>
  </si>
  <si>
    <t>AI05445</t>
  </si>
  <si>
    <t>Java, Kubernetes, NLP, Hadoop</t>
  </si>
  <si>
    <t>AI05446</t>
  </si>
  <si>
    <t>NLP, SQL, Linux</t>
  </si>
  <si>
    <t>AI05447</t>
  </si>
  <si>
    <t>SQL, Statistics, PyTorch, Tableau</t>
  </si>
  <si>
    <t>AI05448</t>
  </si>
  <si>
    <t>Kubernetes, Azure, Python</t>
  </si>
  <si>
    <t>AI05449</t>
  </si>
  <si>
    <t>Hadoop, Python, TensorFlow, Data Visualization</t>
  </si>
  <si>
    <t>AI05450</t>
  </si>
  <si>
    <t>TensorFlow, Docker, Git, Scala, Computer Vision</t>
  </si>
  <si>
    <t>AI05451</t>
  </si>
  <si>
    <t>Kubernetes, Python, Computer Vision, TensorFlow, Linux</t>
  </si>
  <si>
    <t>AI05452</t>
  </si>
  <si>
    <t>Scala, Hadoop, GCP, Python</t>
  </si>
  <si>
    <t>AI05453</t>
  </si>
  <si>
    <t>Computer Vision, SQL, Spark, PyTorch, Statistics</t>
  </si>
  <si>
    <t>AI05454</t>
  </si>
  <si>
    <t>Spark, Scala, Deep Learning</t>
  </si>
  <si>
    <t>AI05455</t>
  </si>
  <si>
    <t>Java, Spark, Python, TensorFlow, Hadoop</t>
  </si>
  <si>
    <t>AI05456</t>
  </si>
  <si>
    <t>Kubernetes, Python, Linux, Data Visualization, NLP</t>
  </si>
  <si>
    <t>AI05457</t>
  </si>
  <si>
    <t>AI05458</t>
  </si>
  <si>
    <t>PyTorch, TensorFlow, Python, Docker, NLP</t>
  </si>
  <si>
    <t>AI05459</t>
  </si>
  <si>
    <t>Tableau, SQL, Git, Linux, Data Visualization</t>
  </si>
  <si>
    <t>AI05460</t>
  </si>
  <si>
    <t>NLP, Scala, Deep Learning</t>
  </si>
  <si>
    <t>AI05461</t>
  </si>
  <si>
    <t>Data Visualization, Java, PyTorch, GCP</t>
  </si>
  <si>
    <t>AI05462</t>
  </si>
  <si>
    <t>Spark, R, Scala, Linux</t>
  </si>
  <si>
    <t>AI05463</t>
  </si>
  <si>
    <t>Git, SQL, Python, GCP</t>
  </si>
  <si>
    <t>AI05464</t>
  </si>
  <si>
    <t>Python, TensorFlow, PyTorch, Computer Vision</t>
  </si>
  <si>
    <t>AI05465</t>
  </si>
  <si>
    <t>PyTorch, TensorFlow, Kubernetes</t>
  </si>
  <si>
    <t>AI05466</t>
  </si>
  <si>
    <t>Spark, R, MLOps, Java</t>
  </si>
  <si>
    <t>AI05467</t>
  </si>
  <si>
    <t>GCP, MLOps, Deep Learning, TensorFlow</t>
  </si>
  <si>
    <t>AI05468</t>
  </si>
  <si>
    <t>Docker, Kubernetes, Git, TensorFlow</t>
  </si>
  <si>
    <t>AI05469</t>
  </si>
  <si>
    <t>Scala, Docker, Tableau, Java</t>
  </si>
  <si>
    <t>AI05470</t>
  </si>
  <si>
    <t>Spark, Linux, Hadoop, Scala</t>
  </si>
  <si>
    <t>AI05471</t>
  </si>
  <si>
    <t>Spark, Hadoop, Scala, Docker</t>
  </si>
  <si>
    <t>AI05472</t>
  </si>
  <si>
    <t>Git, Mathematics, Python</t>
  </si>
  <si>
    <t>AI05473</t>
  </si>
  <si>
    <t>PyTorch, Mathematics, TensorFlow, GCP</t>
  </si>
  <si>
    <t>AI05474</t>
  </si>
  <si>
    <t>Data Visualization, Python, Docker</t>
  </si>
  <si>
    <t>AI05475</t>
  </si>
  <si>
    <t>Java, SQL, Computer Vision, Deep Learning</t>
  </si>
  <si>
    <t>AI05476</t>
  </si>
  <si>
    <t>Hadoop, SQL, Statistics, Tableau, Azure</t>
  </si>
  <si>
    <t>AI05477</t>
  </si>
  <si>
    <t>AWS, Python, Deep Learning</t>
  </si>
  <si>
    <t>AI05478</t>
  </si>
  <si>
    <t>Mathematics, Python, Data Visualization</t>
  </si>
  <si>
    <t>AI05479</t>
  </si>
  <si>
    <t>PyTorch, GCP, R</t>
  </si>
  <si>
    <t>AI05480</t>
  </si>
  <si>
    <t>SQL, Azure, NLP, Docker, Hadoop</t>
  </si>
  <si>
    <t>AI05481</t>
  </si>
  <si>
    <t>NLP, Docker, Tableau, Linux, MLOps</t>
  </si>
  <si>
    <t>AI05482</t>
  </si>
  <si>
    <t>Python, TensorFlow, Computer Vision, Deep Learning</t>
  </si>
  <si>
    <t>AI05483</t>
  </si>
  <si>
    <t>Python, Git, SQL, Deep Learning, TensorFlow</t>
  </si>
  <si>
    <t>AI05484</t>
  </si>
  <si>
    <t>Git, Python, Hadoop, TensorFlow</t>
  </si>
  <si>
    <t>AI05485</t>
  </si>
  <si>
    <t>Python, Spark, TensorFlow, Statistics</t>
  </si>
  <si>
    <t>AI05486</t>
  </si>
  <si>
    <t>Kubernetes, Data Visualization, Tableau</t>
  </si>
  <si>
    <t>AI05487</t>
  </si>
  <si>
    <t>Hadoop, Git, TensorFlow, SQL</t>
  </si>
  <si>
    <t>AI05488</t>
  </si>
  <si>
    <t>Kubernetes, Computer Vision, Hadoop, Python, Deep Learning</t>
  </si>
  <si>
    <t>AI05489</t>
  </si>
  <si>
    <t>Spark, Deep Learning, Python, PyTorch</t>
  </si>
  <si>
    <t>AI05490</t>
  </si>
  <si>
    <t>GCP, R, PyTorch, Scala, Linux</t>
  </si>
  <si>
    <t>AI05491</t>
  </si>
  <si>
    <t>R, Scala, Linux</t>
  </si>
  <si>
    <t>AI05492</t>
  </si>
  <si>
    <t>GCP, Linux, Java, Mathematics, R</t>
  </si>
  <si>
    <t>AI05493</t>
  </si>
  <si>
    <t>Hadoop, Scala, Statistics, Deep Learning, Python</t>
  </si>
  <si>
    <t>AI05494</t>
  </si>
  <si>
    <t>Azure, Python, NLP</t>
  </si>
  <si>
    <t>AI05495</t>
  </si>
  <si>
    <t>SQL, GCP, Scala</t>
  </si>
  <si>
    <t>AI05496</t>
  </si>
  <si>
    <t>Kubernetes, Mathematics, TensorFlow</t>
  </si>
  <si>
    <t>AI05497</t>
  </si>
  <si>
    <t>Spark, PyTorch, Computer Vision, R</t>
  </si>
  <si>
    <t>AI05498</t>
  </si>
  <si>
    <t>Mathematics, Kubernetes, Computer Vision, Scala, Python</t>
  </si>
  <si>
    <t>AI05499</t>
  </si>
  <si>
    <t>Linux, NLP, R</t>
  </si>
  <si>
    <t>AI05500</t>
  </si>
  <si>
    <t>Computer Vision, Java, Data Visualization</t>
  </si>
  <si>
    <t>AI05501</t>
  </si>
  <si>
    <t>Scala, SQL, Git, Tableau</t>
  </si>
  <si>
    <t>AI05502</t>
  </si>
  <si>
    <t>Hadoop, R, Computer Vision, Statistics, NLP</t>
  </si>
  <si>
    <t>AI05503</t>
  </si>
  <si>
    <t>Python, PyTorch, Spark</t>
  </si>
  <si>
    <t>AI05504</t>
  </si>
  <si>
    <t>Java, Tableau, R</t>
  </si>
  <si>
    <t>AI05505</t>
  </si>
  <si>
    <t>R, Linux, Hadoop, Spark</t>
  </si>
  <si>
    <t>AI05506</t>
  </si>
  <si>
    <t>Tableau, Computer Vision, Python, Azure, AWS</t>
  </si>
  <si>
    <t>AI05507</t>
  </si>
  <si>
    <t>PyTorch, Tableau, Kubernetes, Git</t>
  </si>
  <si>
    <t>AI05508</t>
  </si>
  <si>
    <t>Tableau, Docker, Git, PyTorch</t>
  </si>
  <si>
    <t>AI05509</t>
  </si>
  <si>
    <t>NLP, Python, Deep Learning, Data Visualization, Spark</t>
  </si>
  <si>
    <t>AI05510</t>
  </si>
  <si>
    <t>PyTorch, Kubernetes, GCP, Azure, Deep Learning</t>
  </si>
  <si>
    <t>AI05511</t>
  </si>
  <si>
    <t>Hadoop, PyTorch, R, Spark, Git</t>
  </si>
  <si>
    <t>AI05512</t>
  </si>
  <si>
    <t>Tableau, Linux, R</t>
  </si>
  <si>
    <t>AI05513</t>
  </si>
  <si>
    <t>Kubernetes, Python, Hadoop, Computer Vision</t>
  </si>
  <si>
    <t>AI05514</t>
  </si>
  <si>
    <t>Python, TensorFlow, Statistics, PyTorch</t>
  </si>
  <si>
    <t>AI05515</t>
  </si>
  <si>
    <t>GCP, Statistics, Hadoop, Mathematics</t>
  </si>
  <si>
    <t>AI05516</t>
  </si>
  <si>
    <t>PyTorch, Data Visualization, Tableau, Statistics</t>
  </si>
  <si>
    <t>AI05517</t>
  </si>
  <si>
    <t>Linux, NLP, Spark</t>
  </si>
  <si>
    <t>AI05518</t>
  </si>
  <si>
    <t>AWS, Docker, NLP, Spark, SQL</t>
  </si>
  <si>
    <t>AI05519</t>
  </si>
  <si>
    <t>Git, AWS, Kubernetes, Scala, Python</t>
  </si>
  <si>
    <t>AI05520</t>
  </si>
  <si>
    <t>Hadoop, AWS, Scala, Java, Deep Learning</t>
  </si>
  <si>
    <t>AI05521</t>
  </si>
  <si>
    <t>R, Hadoop, Python, Git</t>
  </si>
  <si>
    <t>AI05522</t>
  </si>
  <si>
    <t>Python, Java, Statistics, Data Visualization</t>
  </si>
  <si>
    <t>AI05523</t>
  </si>
  <si>
    <t>AI05524</t>
  </si>
  <si>
    <t>Computer Vision, R, Scala</t>
  </si>
  <si>
    <t>AI05525</t>
  </si>
  <si>
    <t>Scala, NLP, Java, Data Visualization</t>
  </si>
  <si>
    <t>AI05526</t>
  </si>
  <si>
    <t>Data Visualization, Git, SQL</t>
  </si>
  <si>
    <t>AI05527</t>
  </si>
  <si>
    <t>AWS, NLP, Python, Spark, Hadoop</t>
  </si>
  <si>
    <t>AI05528</t>
  </si>
  <si>
    <t>Java, Statistics, MLOps, Git</t>
  </si>
  <si>
    <t>AI05529</t>
  </si>
  <si>
    <t>GCP, Data Visualization, Tableau, Java, Deep Learning</t>
  </si>
  <si>
    <t>AI05530</t>
  </si>
  <si>
    <t>AWS, Kubernetes, PyTorch</t>
  </si>
  <si>
    <t>AI05531</t>
  </si>
  <si>
    <t>Data Visualization, R, Docker, Linux, Python</t>
  </si>
  <si>
    <t>AI05532</t>
  </si>
  <si>
    <t>Python, Tableau, Hadoop, NLP, Mathematics</t>
  </si>
  <si>
    <t>AI05533</t>
  </si>
  <si>
    <t>Linux, Azure, Mathematics, SQL, Python</t>
  </si>
  <si>
    <t>AI05534</t>
  </si>
  <si>
    <t>Git, Linux, GCP, Docker</t>
  </si>
  <si>
    <t>AI05535</t>
  </si>
  <si>
    <t>Scala, Docker, Computer Vision</t>
  </si>
  <si>
    <t>AI05536</t>
  </si>
  <si>
    <t>Git, Java, Data Visualization</t>
  </si>
  <si>
    <t>AI05537</t>
  </si>
  <si>
    <t>PyTorch, TensorFlow, Azure, Statistics, Kubernetes</t>
  </si>
  <si>
    <t>AI05538</t>
  </si>
  <si>
    <t>Scala, SQL, Computer Vision, Git</t>
  </si>
  <si>
    <t>AI05539</t>
  </si>
  <si>
    <t>Deep Learning, SQL, Python, GCP, Mathematics</t>
  </si>
  <si>
    <t>AI05540</t>
  </si>
  <si>
    <t>SQL, Git, Linux</t>
  </si>
  <si>
    <t>AI05541</t>
  </si>
  <si>
    <t>Python, AWS, Hadoop</t>
  </si>
  <si>
    <t>AI05542</t>
  </si>
  <si>
    <t>Hadoop, Scala, Tableau, Python, GCP</t>
  </si>
  <si>
    <t>AI05543</t>
  </si>
  <si>
    <t>AI05544</t>
  </si>
  <si>
    <t>Computer Vision, Python, TensorFlow, Java, Azure</t>
  </si>
  <si>
    <t>AI05545</t>
  </si>
  <si>
    <t>Mathematics, Python, AWS, Git, Deep Learning</t>
  </si>
  <si>
    <t>AI05546</t>
  </si>
  <si>
    <t>Spark, PyTorch, Deep Learning, Python, Azure</t>
  </si>
  <si>
    <t>AI05547</t>
  </si>
  <si>
    <t>R, Python, NLP, Git</t>
  </si>
  <si>
    <t>AI05548</t>
  </si>
  <si>
    <t>R, Kubernetes, PyTorch, MLOps</t>
  </si>
  <si>
    <t>AI05549</t>
  </si>
  <si>
    <t>Kubernetes, NLP, SQL, PyTorch, Linux</t>
  </si>
  <si>
    <t>AI05550</t>
  </si>
  <si>
    <t>AI05551</t>
  </si>
  <si>
    <t>AI05552</t>
  </si>
  <si>
    <t>Hadoop, AWS, Data Visualization</t>
  </si>
  <si>
    <t>AI05553</t>
  </si>
  <si>
    <t>Tableau, MLOps, Mathematics, AWS</t>
  </si>
  <si>
    <t>AI05554</t>
  </si>
  <si>
    <t>Mathematics, Scala, Kubernetes</t>
  </si>
  <si>
    <t>AI05555</t>
  </si>
  <si>
    <t>Spark, Data Visualization, Computer Vision, Azure, Java</t>
  </si>
  <si>
    <t>AI05556</t>
  </si>
  <si>
    <t>Deep Learning, Scala, Tableau</t>
  </si>
  <si>
    <t>AI05557</t>
  </si>
  <si>
    <t>Azure, GCP, Python, Scala</t>
  </si>
  <si>
    <t>AI05558</t>
  </si>
  <si>
    <t>Azure, Kubernetes, Data Visualization, AWS, Mathematics</t>
  </si>
  <si>
    <t>AI05559</t>
  </si>
  <si>
    <t>Python, TensorFlow, Azure, PyTorch</t>
  </si>
  <si>
    <t>AI05560</t>
  </si>
  <si>
    <t>Azure, R, SQL, Statistics, AWS</t>
  </si>
  <si>
    <t>AI05561</t>
  </si>
  <si>
    <t>Data Visualization, Git, Scala</t>
  </si>
  <si>
    <t>AI05562</t>
  </si>
  <si>
    <t>Data Visualization, Python, Java, TensorFlow, PyTorch</t>
  </si>
  <si>
    <t>AI05563</t>
  </si>
  <si>
    <t>Linux, Tableau, GCP</t>
  </si>
  <si>
    <t>AI05564</t>
  </si>
  <si>
    <t>MLOps, PyTorch, TensorFlow, NLP</t>
  </si>
  <si>
    <t>AI05565</t>
  </si>
  <si>
    <t>Azure, Python, Tableau, Kubernetes</t>
  </si>
  <si>
    <t>AI05566</t>
  </si>
  <si>
    <t>PyTorch, Azure, AWS, SQL, Docker</t>
  </si>
  <si>
    <t>AI05567</t>
  </si>
  <si>
    <t>Azure, R, Tableau, TensorFlow, Computer Vision</t>
  </si>
  <si>
    <t>AI05568</t>
  </si>
  <si>
    <t>Docker, R, AWS</t>
  </si>
  <si>
    <t>AI05569</t>
  </si>
  <si>
    <t>Python, Java, Tableau</t>
  </si>
  <si>
    <t>AI05570</t>
  </si>
  <si>
    <t>Mathematics, Hadoop, Kubernetes, TensorFlow</t>
  </si>
  <si>
    <t>AI05571</t>
  </si>
  <si>
    <t>Python, SQL, Linux, Data Visualization</t>
  </si>
  <si>
    <t>AI05572</t>
  </si>
  <si>
    <t>PyTorch, Spark, Git, Kubernetes</t>
  </si>
  <si>
    <t>AI05573</t>
  </si>
  <si>
    <t>Python, TensorFlow, NLP, Docker</t>
  </si>
  <si>
    <t>AI05574</t>
  </si>
  <si>
    <t>Kubernetes, Docker, Azure</t>
  </si>
  <si>
    <t>AI05575</t>
  </si>
  <si>
    <t>Hadoop, R, Linux, GCP</t>
  </si>
  <si>
    <t>AI05576</t>
  </si>
  <si>
    <t>Kubernetes, Spark, Mathematics, Python, Computer Vision</t>
  </si>
  <si>
    <t>AI05577</t>
  </si>
  <si>
    <t>TensorFlow, PyTorch, MLOps, Python, Deep Learning</t>
  </si>
  <si>
    <t>AI05578</t>
  </si>
  <si>
    <t>SQL, Git, Linux, Docker, Java</t>
  </si>
  <si>
    <t>AI05579</t>
  </si>
  <si>
    <t>Statistics, Linux, R</t>
  </si>
  <si>
    <t>AI05580</t>
  </si>
  <si>
    <t>SQL, Linux, MLOps, AWS</t>
  </si>
  <si>
    <t>AI05581</t>
  </si>
  <si>
    <t>Kubernetes, Scala, Tableau</t>
  </si>
  <si>
    <t>AI05582</t>
  </si>
  <si>
    <t>Kubernetes, Deep Learning, Java, Python</t>
  </si>
  <si>
    <t>AI05583</t>
  </si>
  <si>
    <t>Python, Git, Statistics, TensorFlow, Hadoop</t>
  </si>
  <si>
    <t>AI05584</t>
  </si>
  <si>
    <t>PyTorch, Azure, Tableau</t>
  </si>
  <si>
    <t>AI05585</t>
  </si>
  <si>
    <t>R, Git, Kubernetes, GCP</t>
  </si>
  <si>
    <t>AI05586</t>
  </si>
  <si>
    <t>Data Visualization, Kubernetes, Tableau, Java</t>
  </si>
  <si>
    <t>AI05587</t>
  </si>
  <si>
    <t>Java, Computer Vision, Data Visualization, Scala</t>
  </si>
  <si>
    <t>AI05588</t>
  </si>
  <si>
    <t>MLOps, Computer Vision, SQL, Data Visualization</t>
  </si>
  <si>
    <t>AI05589</t>
  </si>
  <si>
    <t>SQL, Hadoop, NLP, Python, Deep Learning</t>
  </si>
  <si>
    <t>AI05590</t>
  </si>
  <si>
    <t>Git, Spark, Linux, Data Visualization, Docker</t>
  </si>
  <si>
    <t>AI05591</t>
  </si>
  <si>
    <t>R, Spark, Data Visualization, Computer Vision</t>
  </si>
  <si>
    <t>AI05592</t>
  </si>
  <si>
    <t>SQL, Java, Computer Vision, Deep Learning</t>
  </si>
  <si>
    <t>AI05593</t>
  </si>
  <si>
    <t>Kubernetes, Spark, Statistics</t>
  </si>
  <si>
    <t>AI05594</t>
  </si>
  <si>
    <t>NLP, Docker, MLOps, Computer Vision</t>
  </si>
  <si>
    <t>AI05595</t>
  </si>
  <si>
    <t>MLOps, Kubernetes, SQL, Linux</t>
  </si>
  <si>
    <t>AI05596</t>
  </si>
  <si>
    <t>Docker, PyTorch, Git</t>
  </si>
  <si>
    <t>AI05597</t>
  </si>
  <si>
    <t>Hadoop, Deep Learning, Linux, TensorFlow</t>
  </si>
  <si>
    <t>AI05598</t>
  </si>
  <si>
    <t>Java, Spark, NLP, Hadoop, Data Visualization</t>
  </si>
  <si>
    <t>AI05599</t>
  </si>
  <si>
    <t>AWS, Java, Python, TensorFlow</t>
  </si>
  <si>
    <t>AI05600</t>
  </si>
  <si>
    <t>AI05601</t>
  </si>
  <si>
    <t>Docker, Kubernetes, Data Visualization</t>
  </si>
  <si>
    <t>AI05602</t>
  </si>
  <si>
    <t>Data Visualization, NLP, Python</t>
  </si>
  <si>
    <t>AI05603</t>
  </si>
  <si>
    <t>R, Docker, Azure, Python, Tableau</t>
  </si>
  <si>
    <t>AI05604</t>
  </si>
  <si>
    <t>Kubernetes, Computer Vision, Azure, Spark, NLP</t>
  </si>
  <si>
    <t>AI05605</t>
  </si>
  <si>
    <t>Kubernetes, R, Spark</t>
  </si>
  <si>
    <t>AI05606</t>
  </si>
  <si>
    <t>AI05607</t>
  </si>
  <si>
    <t>Python, Data Visualization, Git, R, GCP</t>
  </si>
  <si>
    <t>AI05608</t>
  </si>
  <si>
    <t>Deep Learning, Java, Data Visualization, Statistics, SQL</t>
  </si>
  <si>
    <t>AI05609</t>
  </si>
  <si>
    <t>PyTorch, Java, Git, Azure</t>
  </si>
  <si>
    <t>AI05610</t>
  </si>
  <si>
    <t>AWS, Kubernetes, PyTorch, TensorFlow</t>
  </si>
  <si>
    <t>AI05611</t>
  </si>
  <si>
    <t>Azure, Python, Kubernetes</t>
  </si>
  <si>
    <t>AI05612</t>
  </si>
  <si>
    <t>R, Kubernetes, Deep Learning</t>
  </si>
  <si>
    <t>AI05613</t>
  </si>
  <si>
    <t>Python, TensorFlow, Azure, AWS</t>
  </si>
  <si>
    <t>AI05614</t>
  </si>
  <si>
    <t>R, AWS, Git, Hadoop</t>
  </si>
  <si>
    <t>AI05615</t>
  </si>
  <si>
    <t>Kubernetes, Data Visualization, Azure, Scala</t>
  </si>
  <si>
    <t>AI05616</t>
  </si>
  <si>
    <t>GCP, PyTorch, Tableau</t>
  </si>
  <si>
    <t>AI05617</t>
  </si>
  <si>
    <t>AI05618</t>
  </si>
  <si>
    <t>NLP, Statistics, Python, Hadoop</t>
  </si>
  <si>
    <t>AI05619</t>
  </si>
  <si>
    <t>PyTorch, AWS, Mathematics, TensorFlow</t>
  </si>
  <si>
    <t>AI05620</t>
  </si>
  <si>
    <t>TensorFlow, Azure, Docker, Mathematics, MLOps</t>
  </si>
  <si>
    <t>AI05621</t>
  </si>
  <si>
    <t>SQL, Mathematics, GCP, Deep Learning</t>
  </si>
  <si>
    <t>AI05622</t>
  </si>
  <si>
    <t>Scala, SQL, Computer Vision, R, TensorFlow</t>
  </si>
  <si>
    <t>AI05623</t>
  </si>
  <si>
    <t>Statistics, Docker, Computer Vision, Data Visualization, Java</t>
  </si>
  <si>
    <t>AI05624</t>
  </si>
  <si>
    <t>MLOps, Azure, Mathematics</t>
  </si>
  <si>
    <t>AI05625</t>
  </si>
  <si>
    <t>MLOps, Python, Mathematics</t>
  </si>
  <si>
    <t>AI05626</t>
  </si>
  <si>
    <t>NLP, PyTorch, Data Visualization</t>
  </si>
  <si>
    <t>AI05627</t>
  </si>
  <si>
    <t>AWS, Azure, NLP, Python, Java</t>
  </si>
  <si>
    <t>AI05628</t>
  </si>
  <si>
    <t>Python, Scala, Kubernetes, Spark, Linux</t>
  </si>
  <si>
    <t>AI05629</t>
  </si>
  <si>
    <t>Python, Linux, Java, TensorFlow, Kubernetes</t>
  </si>
  <si>
    <t>AI05630</t>
  </si>
  <si>
    <t>Python, Scala, Hadoop, GCP</t>
  </si>
  <si>
    <t>AI05631</t>
  </si>
  <si>
    <t>Kubernetes, Data Visualization, Docker, Linux, Python</t>
  </si>
  <si>
    <t>AI05632</t>
  </si>
  <si>
    <t>Tableau, Docker, Mathematics, Deep Learning</t>
  </si>
  <si>
    <t>AI05633</t>
  </si>
  <si>
    <t>Computer Vision, Python, Mathematics</t>
  </si>
  <si>
    <t>AI05634</t>
  </si>
  <si>
    <t>Hadoop, Data Visualization, Linux</t>
  </si>
  <si>
    <t>AI05635</t>
  </si>
  <si>
    <t>GCP, MLOps, PyTorch, TensorFlow, Docker</t>
  </si>
  <si>
    <t>AI05636</t>
  </si>
  <si>
    <t>Python, SQL, TensorFlow, Statistics</t>
  </si>
  <si>
    <t>AI05637</t>
  </si>
  <si>
    <t>AWS, GCP, Deep Learning, Kubernetes, PyTorch</t>
  </si>
  <si>
    <t>AI05638</t>
  </si>
  <si>
    <t>TensorFlow, Tableau, GCP</t>
  </si>
  <si>
    <t>AI05639</t>
  </si>
  <si>
    <t>Tableau, Kubernetes, PyTorch, NLP</t>
  </si>
  <si>
    <t>AI05640</t>
  </si>
  <si>
    <t>TensorFlow, Statistics, Python, Azure</t>
  </si>
  <si>
    <t>AI05641</t>
  </si>
  <si>
    <t>Tableau, R, Hadoop</t>
  </si>
  <si>
    <t>AI05642</t>
  </si>
  <si>
    <t>NLP, Git, Docker</t>
  </si>
  <si>
    <t>AI05643</t>
  </si>
  <si>
    <t>Spark, Computer Vision, Java</t>
  </si>
  <si>
    <t>AI05644</t>
  </si>
  <si>
    <t>Spark, AWS, R, Hadoop</t>
  </si>
  <si>
    <t>AI05645</t>
  </si>
  <si>
    <t>Spark, R, SQL</t>
  </si>
  <si>
    <t>AI05646</t>
  </si>
  <si>
    <t>Java, Python, Mathematics, Kubernetes, Linux</t>
  </si>
  <si>
    <t>AI05647</t>
  </si>
  <si>
    <t>AI05648</t>
  </si>
  <si>
    <t>Kubernetes, Mathematics, Java</t>
  </si>
  <si>
    <t>AI05649</t>
  </si>
  <si>
    <t>Python, GCP, TensorFlow, Kubernetes</t>
  </si>
  <si>
    <t>AI05650</t>
  </si>
  <si>
    <t>Git, R, MLOps, GCP, Kubernetes</t>
  </si>
  <si>
    <t>AI05651</t>
  </si>
  <si>
    <t>Hadoop, Deep Learning, R</t>
  </si>
  <si>
    <t>AI05652</t>
  </si>
  <si>
    <t>Statistics, Kubernetes, TensorFlow, Spark</t>
  </si>
  <si>
    <t>AI05653</t>
  </si>
  <si>
    <t>Tableau, SQL, Kubernetes, Deep Learning</t>
  </si>
  <si>
    <t>AI05654</t>
  </si>
  <si>
    <t>SQL, Kubernetes, GCP</t>
  </si>
  <si>
    <t>AI05655</t>
  </si>
  <si>
    <t>TensorFlow, Linux, Computer Vision, Mathematics, Python</t>
  </si>
  <si>
    <t>AI05656</t>
  </si>
  <si>
    <t>Spark, Tableau, Kubernetes, GCP</t>
  </si>
  <si>
    <t>AI05657</t>
  </si>
  <si>
    <t>Tableau, NLP, TensorFlow</t>
  </si>
  <si>
    <t>AI05658</t>
  </si>
  <si>
    <t>Git, Linux, Java</t>
  </si>
  <si>
    <t>AI05659</t>
  </si>
  <si>
    <t>AI05660</t>
  </si>
  <si>
    <t>Spark, GCP, R, Git, Docker</t>
  </si>
  <si>
    <t>AI05661</t>
  </si>
  <si>
    <t>Kubernetes, AWS, Git</t>
  </si>
  <si>
    <t>AI05662</t>
  </si>
  <si>
    <t>Hadoop, Scala, Statistics, Data Visualization, GCP</t>
  </si>
  <si>
    <t>AI05663</t>
  </si>
  <si>
    <t>AI05664</t>
  </si>
  <si>
    <t>R, PyTorch, Azure, Deep Learning</t>
  </si>
  <si>
    <t>AI05665</t>
  </si>
  <si>
    <t>Linux, Python, Kubernetes, Git, Mathematics</t>
  </si>
  <si>
    <t>AI05666</t>
  </si>
  <si>
    <t>Git, Statistics, Docker</t>
  </si>
  <si>
    <t>AI05667</t>
  </si>
  <si>
    <t>Python, MLOps, Java</t>
  </si>
  <si>
    <t>AI05668</t>
  </si>
  <si>
    <t>Spark, Python, TensorFlow</t>
  </si>
  <si>
    <t>AI05669</t>
  </si>
  <si>
    <t>Azure, Git, Python</t>
  </si>
  <si>
    <t>AI05670</t>
  </si>
  <si>
    <t>TensorFlow, Git, Mathematics</t>
  </si>
  <si>
    <t>AI05671</t>
  </si>
  <si>
    <t>Java, Data Visualization, Kubernetes, TensorFlow</t>
  </si>
  <si>
    <t>AI05672</t>
  </si>
  <si>
    <t>AI05673</t>
  </si>
  <si>
    <t>SQL, NLP, Hadoop, Statistics</t>
  </si>
  <si>
    <t>AI05674</t>
  </si>
  <si>
    <t>Python, Mathematics, NLP</t>
  </si>
  <si>
    <t>AI05675</t>
  </si>
  <si>
    <t>Spark, Docker, TensorFlow</t>
  </si>
  <si>
    <t>AI05676</t>
  </si>
  <si>
    <t>Scala, R, Mathematics</t>
  </si>
  <si>
    <t>AI05677</t>
  </si>
  <si>
    <t>Azure, Python, Data Visualization, TensorFlow</t>
  </si>
  <si>
    <t>AI05678</t>
  </si>
  <si>
    <t>GCP, Computer Vision, Hadoop, Kubernetes, Git</t>
  </si>
  <si>
    <t>AI05679</t>
  </si>
  <si>
    <t>Java, Azure, Scala, SQL, PyTorch</t>
  </si>
  <si>
    <t>AI05680</t>
  </si>
  <si>
    <t>AI05681</t>
  </si>
  <si>
    <t>Python, Java, AWS</t>
  </si>
  <si>
    <t>AI05682</t>
  </si>
  <si>
    <t>MLOps, TensorFlow, Git, GCP, Statistics</t>
  </si>
  <si>
    <t>AI05683</t>
  </si>
  <si>
    <t>NLP, Python, Spark</t>
  </si>
  <si>
    <t>AI05684</t>
  </si>
  <si>
    <t>Computer Vision, Mathematics, Hadoop, GCP</t>
  </si>
  <si>
    <t>AI05685</t>
  </si>
  <si>
    <t>PyTorch, Hadoop, Kubernetes</t>
  </si>
  <si>
    <t>AI05686</t>
  </si>
  <si>
    <t>Deep Learning, Docker, Scala</t>
  </si>
  <si>
    <t>AI05687</t>
  </si>
  <si>
    <t>Azure, PyTorch, TensorFlow</t>
  </si>
  <si>
    <t>AI05688</t>
  </si>
  <si>
    <t>Python, TensorFlow, SQL, Scala</t>
  </si>
  <si>
    <t>AI05689</t>
  </si>
  <si>
    <t>Python, Docker, Hadoop, Tableau, TensorFlow</t>
  </si>
  <si>
    <t>AI05690</t>
  </si>
  <si>
    <t>Kubernetes, Git, NLP</t>
  </si>
  <si>
    <t>AI05691</t>
  </si>
  <si>
    <t>Tableau, Computer Vision, Data Visualization, Git, Deep Learning</t>
  </si>
  <si>
    <t>AI05692</t>
  </si>
  <si>
    <t>NLP, SQL, Data Visualization, R</t>
  </si>
  <si>
    <t>AI05693</t>
  </si>
  <si>
    <t>R, Java, Deep Learning, Data Visualization, NLP</t>
  </si>
  <si>
    <t>AI05694</t>
  </si>
  <si>
    <t>AWS, R, NLP, Computer Vision, Linux</t>
  </si>
  <si>
    <t>AI05695</t>
  </si>
  <si>
    <t>Data Visualization, Scala, Git</t>
  </si>
  <si>
    <t>AI05696</t>
  </si>
  <si>
    <t>Python, TensorFlow, Data Visualization, MLOps, Tableau</t>
  </si>
  <si>
    <t>AI05697</t>
  </si>
  <si>
    <t>Data Visualization, Scala, Azure, Linux, AWS</t>
  </si>
  <si>
    <t>AI05698</t>
  </si>
  <si>
    <t>AI05699</t>
  </si>
  <si>
    <t>Linux, NLP, Scala, Git</t>
  </si>
  <si>
    <t>AI05700</t>
  </si>
  <si>
    <t>TensorFlow, Tableau, AWS</t>
  </si>
  <si>
    <t>AI05701</t>
  </si>
  <si>
    <t>TensorFlow, Git, PyTorch, Kubernetes</t>
  </si>
  <si>
    <t>AI05702</t>
  </si>
  <si>
    <t>Spark, Scala, Java, Computer Vision, Azure</t>
  </si>
  <si>
    <t>AI05703</t>
  </si>
  <si>
    <t>Python, AWS, Hadoop, TensorFlow, PyTorch</t>
  </si>
  <si>
    <t>AI05704</t>
  </si>
  <si>
    <t>Computer Vision, R, SQL, Linux</t>
  </si>
  <si>
    <t>AI05705</t>
  </si>
  <si>
    <t>Java, Scala, Computer Vision, Linux, Tableau</t>
  </si>
  <si>
    <t>AI05706</t>
  </si>
  <si>
    <t>Git, Java, Statistics, Python, Deep Learning</t>
  </si>
  <si>
    <t>AI05707</t>
  </si>
  <si>
    <t>Hadoop, Spark, TensorFlow, NLP, R</t>
  </si>
  <si>
    <t>AI05708</t>
  </si>
  <si>
    <t>Python, Scala, Data Visualization, Linux</t>
  </si>
  <si>
    <t>AI05709</t>
  </si>
  <si>
    <t>Tableau, Python, TensorFlow, Docker</t>
  </si>
  <si>
    <t>AI05710</t>
  </si>
  <si>
    <t>Hadoop, NLP, PyTorch, Tableau, Python</t>
  </si>
  <si>
    <t>AI05711</t>
  </si>
  <si>
    <t>AI05712</t>
  </si>
  <si>
    <t>Spark, Docker, NLP</t>
  </si>
  <si>
    <t>AI05713</t>
  </si>
  <si>
    <t>AI05714</t>
  </si>
  <si>
    <t>MLOps, R, Computer Vision, Java</t>
  </si>
  <si>
    <t>AI05715</t>
  </si>
  <si>
    <t>NLP, AWS, Spark, GCP, Statistics</t>
  </si>
  <si>
    <t>AI05716</t>
  </si>
  <si>
    <t>Data Visualization, PyTorch, GCP, TensorFlow</t>
  </si>
  <si>
    <t>AI05717</t>
  </si>
  <si>
    <t>Tableau, Git, Azure, Python</t>
  </si>
  <si>
    <t>AI05718</t>
  </si>
  <si>
    <t>Statistics, Spark, Data Visualization, R, Azure</t>
  </si>
  <si>
    <t>AI05719</t>
  </si>
  <si>
    <t>Mathematics, Python, Java, Scala, Git</t>
  </si>
  <si>
    <t>AI05720</t>
  </si>
  <si>
    <t>NLP, AWS, Spark</t>
  </si>
  <si>
    <t>AI05721</t>
  </si>
  <si>
    <t>MLOps, Linux, Tableau</t>
  </si>
  <si>
    <t>AI05722</t>
  </si>
  <si>
    <t>Java, Azure, NLP, R, Tableau</t>
  </si>
  <si>
    <t>AI05723</t>
  </si>
  <si>
    <t>MLOps, Deep Learning, AWS, Java, Mathematics</t>
  </si>
  <si>
    <t>AI05724</t>
  </si>
  <si>
    <t>AI05725</t>
  </si>
  <si>
    <t>Scala, Spark, Java, Kubernetes, Statistics</t>
  </si>
  <si>
    <t>AI05726</t>
  </si>
  <si>
    <t>Python, Azure, Mathematics, GCP</t>
  </si>
  <si>
    <t>AI05727</t>
  </si>
  <si>
    <t>GCP, Linux, Hadoop</t>
  </si>
  <si>
    <t>AI05728</t>
  </si>
  <si>
    <t>Scala, AWS, Azure, Statistics</t>
  </si>
  <si>
    <t>AI05729</t>
  </si>
  <si>
    <t>Git, GCP, Spark</t>
  </si>
  <si>
    <t>AI05730</t>
  </si>
  <si>
    <t>MLOps, TensorFlow, Data Visualization, Linux</t>
  </si>
  <si>
    <t>AI05731</t>
  </si>
  <si>
    <t>Kubernetes, Deep Learning, TensorFlow</t>
  </si>
  <si>
    <t>AI05732</t>
  </si>
  <si>
    <t>Kubernetes, Linux, MLOps</t>
  </si>
  <si>
    <t>AI05733</t>
  </si>
  <si>
    <t>Tableau, Mathematics, Python, TensorFlow, Git</t>
  </si>
  <si>
    <t>AI05734</t>
  </si>
  <si>
    <t>TensorFlow, Statistics, AWS</t>
  </si>
  <si>
    <t>AI05735</t>
  </si>
  <si>
    <t>Python, Azure, TensorFlow, Linux</t>
  </si>
  <si>
    <t>AI05736</t>
  </si>
  <si>
    <t>Git, Azure, Computer Vision</t>
  </si>
  <si>
    <t>AI05737</t>
  </si>
  <si>
    <t>SQL, PyTorch, MLOps, Computer Vision</t>
  </si>
  <si>
    <t>AI05738</t>
  </si>
  <si>
    <t>AI05739</t>
  </si>
  <si>
    <t>PyTorch, Linux, Scala, Git, SQL</t>
  </si>
  <si>
    <t>AI05740</t>
  </si>
  <si>
    <t>Computer Vision, Hadoop, Azure, Deep Learning</t>
  </si>
  <si>
    <t>AI05741</t>
  </si>
  <si>
    <t>SQL, Linux, Hadoop, Scala, Kubernetes</t>
  </si>
  <si>
    <t>AI05742</t>
  </si>
  <si>
    <t>Azure, AWS, Linux, NLP</t>
  </si>
  <si>
    <t>AI05743</t>
  </si>
  <si>
    <t>Deep Learning, SQL, Kubernetes, Scala, Java</t>
  </si>
  <si>
    <t>AI05744</t>
  </si>
  <si>
    <t>Docker, TensorFlow, PyTorch, Mathematics, NLP</t>
  </si>
  <si>
    <t>AI05745</t>
  </si>
  <si>
    <t>Computer Vision, Kubernetes, Java</t>
  </si>
  <si>
    <t>AI05746</t>
  </si>
  <si>
    <t>Java, Git, AWS, GCP</t>
  </si>
  <si>
    <t>AI05747</t>
  </si>
  <si>
    <t>Git, Python, Azure, Statistics, GCP</t>
  </si>
  <si>
    <t>AI05748</t>
  </si>
  <si>
    <t>PyTorch, NLP, Azure, SQL, TensorFlow</t>
  </si>
  <si>
    <t>AI05749</t>
  </si>
  <si>
    <t>Kubernetes, Computer Vision, Deep Learning, Python</t>
  </si>
  <si>
    <t>AI05750</t>
  </si>
  <si>
    <t>Tableau, NLP, Scala, SQL, Java</t>
  </si>
  <si>
    <t>AI05751</t>
  </si>
  <si>
    <t>SQL, AWS, Tableau, Kubernetes</t>
  </si>
  <si>
    <t>AI05752</t>
  </si>
  <si>
    <t>AI05753</t>
  </si>
  <si>
    <t>Tableau, SQL, Deep Learning, Mathematics</t>
  </si>
  <si>
    <t>AI05754</t>
  </si>
  <si>
    <t>Linux, Docker, Deep Learning, Python, Computer Vision</t>
  </si>
  <si>
    <t>AI05755</t>
  </si>
  <si>
    <t>SQL, Python, Kubernetes</t>
  </si>
  <si>
    <t>AI05756</t>
  </si>
  <si>
    <t>PyTorch, Scala, Git, Deep Learning</t>
  </si>
  <si>
    <t>AI05757</t>
  </si>
  <si>
    <t>PyTorch, Computer Vision, Hadoop, Python, Data Visualization</t>
  </si>
  <si>
    <t>AI05758</t>
  </si>
  <si>
    <t>R, SQL, Deep Learning</t>
  </si>
  <si>
    <t>AI05759</t>
  </si>
  <si>
    <t>Tableau, Git, Linux</t>
  </si>
  <si>
    <t>AI05760</t>
  </si>
  <si>
    <t>SQL, Java, NLP</t>
  </si>
  <si>
    <t>AI05761</t>
  </si>
  <si>
    <t>Kubernetes, Java, Spark, Data Visualization</t>
  </si>
  <si>
    <t>AI05762</t>
  </si>
  <si>
    <t>Spark, Tableau, Kubernetes</t>
  </si>
  <si>
    <t>AI05763</t>
  </si>
  <si>
    <t>AWS, Azure, Linux, Git</t>
  </si>
  <si>
    <t>AI05764</t>
  </si>
  <si>
    <t>Azure, SQL, Spark, PyTorch</t>
  </si>
  <si>
    <t>AI05765</t>
  </si>
  <si>
    <t>NLP, Linux, AWS</t>
  </si>
  <si>
    <t>AI05766</t>
  </si>
  <si>
    <t>Docker, Deep Learning, Data Visualization, AWS</t>
  </si>
  <si>
    <t>AI05767</t>
  </si>
  <si>
    <t>AI05768</t>
  </si>
  <si>
    <t>NLP, Kubernetes, GCP</t>
  </si>
  <si>
    <t>AI05769</t>
  </si>
  <si>
    <t>TensorFlow, Data Visualization, Tableau</t>
  </si>
  <si>
    <t>AI05770</t>
  </si>
  <si>
    <t>Git, Java, SQL, PyTorch</t>
  </si>
  <si>
    <t>AI05771</t>
  </si>
  <si>
    <t>Java, Computer Vision, R, Azure</t>
  </si>
  <si>
    <t>AI05772</t>
  </si>
  <si>
    <t>GCP, Docker, Git, Linux</t>
  </si>
  <si>
    <t>AI05773</t>
  </si>
  <si>
    <t>R, PyTorch, Hadoop, Spark</t>
  </si>
  <si>
    <t>AI05774</t>
  </si>
  <si>
    <t>R, Spark, Hadoop, SQL</t>
  </si>
  <si>
    <t>AI05775</t>
  </si>
  <si>
    <t>PyTorch, MLOps, Computer Vision, Statistics, NLP</t>
  </si>
  <si>
    <t>AI05776</t>
  </si>
  <si>
    <t>Kubernetes, Python, TensorFlow, Statistics, Git</t>
  </si>
  <si>
    <t>AI05777</t>
  </si>
  <si>
    <t>Spark, SQL, Hadoop</t>
  </si>
  <si>
    <t>AI05778</t>
  </si>
  <si>
    <t>Python, TensorFlow, PyTorch, Azure, MLOps</t>
  </si>
  <si>
    <t>AI05779</t>
  </si>
  <si>
    <t>AWS, Data Visualization, SQL, GCP, Mathematics</t>
  </si>
  <si>
    <t>AI05780</t>
  </si>
  <si>
    <t>R, Kubernetes, Python, Statistics, Linux</t>
  </si>
  <si>
    <t>AI05781</t>
  </si>
  <si>
    <t>Scala, Java, Spark, NLP, MLOps</t>
  </si>
  <si>
    <t>AI05782</t>
  </si>
  <si>
    <t>Python, TensorFlow, AWS, Azure</t>
  </si>
  <si>
    <t>AI05783</t>
  </si>
  <si>
    <t>Statistics, Scala, Tableau, Azure</t>
  </si>
  <si>
    <t>AI05784</t>
  </si>
  <si>
    <t>Spark, Kubernetes, Mathematics, GCP, PyTorch</t>
  </si>
  <si>
    <t>AI05785</t>
  </si>
  <si>
    <t>TensorFlow, Mathematics, Scala, Kubernetes</t>
  </si>
  <si>
    <t>AI05786</t>
  </si>
  <si>
    <t>Deep Learning, MLOps, Git, Computer Vision</t>
  </si>
  <si>
    <t>AI05787</t>
  </si>
  <si>
    <t>R, Tableau, Hadoop</t>
  </si>
  <si>
    <t>AI05788</t>
  </si>
  <si>
    <t>TensorFlow, Python, Data Visualization, GCP</t>
  </si>
  <si>
    <t>AI05789</t>
  </si>
  <si>
    <t>Mathematics, Python, TensorFlow</t>
  </si>
  <si>
    <t>AI05790</t>
  </si>
  <si>
    <t>AI05791</t>
  </si>
  <si>
    <t>NLP, Kubernetes, AWS</t>
  </si>
  <si>
    <t>AI05792</t>
  </si>
  <si>
    <t>Hadoop, MLOps, Deep Learning, SQL, TensorFlow</t>
  </si>
  <si>
    <t>AI05793</t>
  </si>
  <si>
    <t>TensorFlow, Kubernetes, Statistics, SQL, Spark</t>
  </si>
  <si>
    <t>AI05794</t>
  </si>
  <si>
    <t>Spark, R, Java, Computer Vision</t>
  </si>
  <si>
    <t>AI05795</t>
  </si>
  <si>
    <t>Hadoop, Tableau, Spark, Scala</t>
  </si>
  <si>
    <t>AI05796</t>
  </si>
  <si>
    <t>Python, Mathematics, TensorFlow, Spark</t>
  </si>
  <si>
    <t>AI05797</t>
  </si>
  <si>
    <t>PyTorch, SQL, Linux, MLOps, Java</t>
  </si>
  <si>
    <t>AI05798</t>
  </si>
  <si>
    <t>TensorFlow, Python, Deep Learning, Docker</t>
  </si>
  <si>
    <t>AI05799</t>
  </si>
  <si>
    <t>SQL, PyTorch, Docker, Kubernetes</t>
  </si>
  <si>
    <t>AI05800</t>
  </si>
  <si>
    <t>Linux, AWS, Hadoop</t>
  </si>
  <si>
    <t>AI05801</t>
  </si>
  <si>
    <t>Java, NLP, Scala, Docker</t>
  </si>
  <si>
    <t>AI05802</t>
  </si>
  <si>
    <t>AWS, Spark, Linux, PyTorch</t>
  </si>
  <si>
    <t>AI05803</t>
  </si>
  <si>
    <t>AI05804</t>
  </si>
  <si>
    <t>GCP, Python, Tableau, Data Visualization, TensorFlow</t>
  </si>
  <si>
    <t>AI05805</t>
  </si>
  <si>
    <t>Data Visualization, Scala, Kubernetes</t>
  </si>
  <si>
    <t>AI05806</t>
  </si>
  <si>
    <t>AI05807</t>
  </si>
  <si>
    <t>Python, TensorFlow, Docker, PyTorch, Azure</t>
  </si>
  <si>
    <t>AI05808</t>
  </si>
  <si>
    <t>Mathematics, MLOps, Computer Vision, PyTorch, Scala</t>
  </si>
  <si>
    <t>AI05809</t>
  </si>
  <si>
    <t>Spark, Git, Tableau</t>
  </si>
  <si>
    <t>AI05810</t>
  </si>
  <si>
    <t>AWS, Linux, Data Visualization, NLP, Statistics</t>
  </si>
  <si>
    <t>AI05811</t>
  </si>
  <si>
    <t>Kubernetes, Python, Mathematics</t>
  </si>
  <si>
    <t>AI05812</t>
  </si>
  <si>
    <t>PyTorch, TensorFlow, R</t>
  </si>
  <si>
    <t>AI05813</t>
  </si>
  <si>
    <t>AI05814</t>
  </si>
  <si>
    <t>GCP, R, MLOps, Hadoop</t>
  </si>
  <si>
    <t>AI05815</t>
  </si>
  <si>
    <t>AI05816</t>
  </si>
  <si>
    <t>AWS, Azure, SQL, Spark</t>
  </si>
  <si>
    <t>AI05817</t>
  </si>
  <si>
    <t>Mathematics, Statistics, Linux, Tableau, Deep Learning</t>
  </si>
  <si>
    <t>AI05818</t>
  </si>
  <si>
    <t>Git, Spark, Linux, R, Python</t>
  </si>
  <si>
    <t>AI05819</t>
  </si>
  <si>
    <t>Docker, GCP, Hadoop, Scala, Linux</t>
  </si>
  <si>
    <t>AI05820</t>
  </si>
  <si>
    <t>Data Visualization, NLP, Deep Learning, Kubernetes</t>
  </si>
  <si>
    <t>AI05821</t>
  </si>
  <si>
    <t>Docker, Linux, GCP, Python</t>
  </si>
  <si>
    <t>AI05822</t>
  </si>
  <si>
    <t>Java, Deep Learning, Docker</t>
  </si>
  <si>
    <t>AI05823</t>
  </si>
  <si>
    <t>Kubernetes, Hadoop, Scala, GCP</t>
  </si>
  <si>
    <t>AI05824</t>
  </si>
  <si>
    <t>PyTorch, AWS, SQL, Scala, TensorFlow</t>
  </si>
  <si>
    <t>AI05825</t>
  </si>
  <si>
    <t>AI05826</t>
  </si>
  <si>
    <t>Kubernetes, Scala, Spark, Computer Vision, Hadoop</t>
  </si>
  <si>
    <t>AI05827</t>
  </si>
  <si>
    <t>Java, TensorFlow, MLOps, Linux</t>
  </si>
  <si>
    <t>AI05828</t>
  </si>
  <si>
    <t>Spark, SQL, Java, Azure, MLOps</t>
  </si>
  <si>
    <t>AI05829</t>
  </si>
  <si>
    <t>Data Visualization, Linux, Docker</t>
  </si>
  <si>
    <t>AI05830</t>
  </si>
  <si>
    <t>PyTorch, Linux, NLP, GCP, SQL</t>
  </si>
  <si>
    <t>AI05831</t>
  </si>
  <si>
    <t>Data Visualization, SQL, Azure, Docker</t>
  </si>
  <si>
    <t>AI05832</t>
  </si>
  <si>
    <t>MLOps, Python, Linux, Computer Vision, TensorFlow</t>
  </si>
  <si>
    <t>AI05833</t>
  </si>
  <si>
    <t>Azure, Java, R, Hadoop</t>
  </si>
  <si>
    <t>AI05834</t>
  </si>
  <si>
    <t>Spark, Python, Linux, TensorFlow</t>
  </si>
  <si>
    <t>AI05835</t>
  </si>
  <si>
    <t>Scala, Linux, Statistics</t>
  </si>
  <si>
    <t>AI05836</t>
  </si>
  <si>
    <t>NLP, R, MLOps, Statistics</t>
  </si>
  <si>
    <t>AI05837</t>
  </si>
  <si>
    <t>Mathematics, GCP, Data Visualization</t>
  </si>
  <si>
    <t>AI05838</t>
  </si>
  <si>
    <t>Java, Python, Deep Learning</t>
  </si>
  <si>
    <t>AI05839</t>
  </si>
  <si>
    <t>Kubernetes, MLOps, Spark, Scala, Hadoop</t>
  </si>
  <si>
    <t>AI05840</t>
  </si>
  <si>
    <t>Linux, Tableau, SQL</t>
  </si>
  <si>
    <t>AI05841</t>
  </si>
  <si>
    <t>Python, GCP, Mathematics, Git</t>
  </si>
  <si>
    <t>AI05842</t>
  </si>
  <si>
    <t>SQL, Hadoop, Statistics</t>
  </si>
  <si>
    <t>AI05843</t>
  </si>
  <si>
    <t>SQL, Python, Git, AWS, Linux</t>
  </si>
  <si>
    <t>AI05844</t>
  </si>
  <si>
    <t>PyTorch, Git, MLOps, Kubernetes</t>
  </si>
  <si>
    <t>AI05845</t>
  </si>
  <si>
    <t>Scala, MLOps, R</t>
  </si>
  <si>
    <t>AI05846</t>
  </si>
  <si>
    <t>AI05847</t>
  </si>
  <si>
    <t>NLP, GCP, Java</t>
  </si>
  <si>
    <t>AI05848</t>
  </si>
  <si>
    <t>R, Java, MLOps, Git, Deep Learning</t>
  </si>
  <si>
    <t>AI05849</t>
  </si>
  <si>
    <t>Linux, Git, Azure, Tableau, AWS</t>
  </si>
  <si>
    <t>AI05850</t>
  </si>
  <si>
    <t>Deep Learning, Python, Kubernetes, SQL, R</t>
  </si>
  <si>
    <t>AI05851</t>
  </si>
  <si>
    <t>MLOps, Data Visualization, SQL, Statistics</t>
  </si>
  <si>
    <t>AI05852</t>
  </si>
  <si>
    <t>PyTorch, Python, Scala</t>
  </si>
  <si>
    <t>AI05853</t>
  </si>
  <si>
    <t>Kubernetes, Azure, Data Visualization, MLOps, Python</t>
  </si>
  <si>
    <t>AI05854</t>
  </si>
  <si>
    <t>GCP, MLOps, Python</t>
  </si>
  <si>
    <t>AI05855</t>
  </si>
  <si>
    <t>Python, Hadoop, Kubernetes</t>
  </si>
  <si>
    <t>AI05856</t>
  </si>
  <si>
    <t>Linux, Azure, TensorFlow, Statistics, Data Visualization</t>
  </si>
  <si>
    <t>AI05857</t>
  </si>
  <si>
    <t>R, MLOps, Python</t>
  </si>
  <si>
    <t>AI05858</t>
  </si>
  <si>
    <t>Python, NLP, Linux, Spark, TensorFlow</t>
  </si>
  <si>
    <t>AI05859</t>
  </si>
  <si>
    <t>TensorFlow, Kubernetes, Linux</t>
  </si>
  <si>
    <t>AI05860</t>
  </si>
  <si>
    <t>Deep Learning, Java, Tableau, AWS</t>
  </si>
  <si>
    <t>AI05861</t>
  </si>
  <si>
    <t>AI05862</t>
  </si>
  <si>
    <t>Azure, Kubernetes, Spark</t>
  </si>
  <si>
    <t>AI05863</t>
  </si>
  <si>
    <t>Kubernetes, Deep Learning, GCP, AWS, R</t>
  </si>
  <si>
    <t>AI05864</t>
  </si>
  <si>
    <t>NLP, AWS, Deep Learning, Spark, TensorFlow</t>
  </si>
  <si>
    <t>AI05865</t>
  </si>
  <si>
    <t>R, Hadoop, Docker, Kubernetes, SQL</t>
  </si>
  <si>
    <t>AI05866</t>
  </si>
  <si>
    <t>R, NLP, SQL, Docker, PyTorch</t>
  </si>
  <si>
    <t>AI05867</t>
  </si>
  <si>
    <t>Data Visualization, Linux, Kubernetes, Tableau, Docker</t>
  </si>
  <si>
    <t>AI05868</t>
  </si>
  <si>
    <t>Java, Statistics, Deep Learning, Computer Vision</t>
  </si>
  <si>
    <t>AI05869</t>
  </si>
  <si>
    <t>R, Tableau, SQL, Mathematics</t>
  </si>
  <si>
    <t>AI05870</t>
  </si>
  <si>
    <t>AI05871</t>
  </si>
  <si>
    <t>PyTorch, Scala, Tableau, Kubernetes</t>
  </si>
  <si>
    <t>AI05872</t>
  </si>
  <si>
    <t>NLP, Hadoop, Java</t>
  </si>
  <si>
    <t>AI05873</t>
  </si>
  <si>
    <t>Git, Linux, Kubernetes, Deep Learning</t>
  </si>
  <si>
    <t>AI05874</t>
  </si>
  <si>
    <t>Mathematics, Git, Azure</t>
  </si>
  <si>
    <t>AI05875</t>
  </si>
  <si>
    <t>Java, Deep Learning, Python, GCP</t>
  </si>
  <si>
    <t>AI05876</t>
  </si>
  <si>
    <t>Hadoop, AWS, Computer Vision, TensorFlow, Azure</t>
  </si>
  <si>
    <t>AI05877</t>
  </si>
  <si>
    <t>Python, Kubernetes, TensorFlow, AWS</t>
  </si>
  <si>
    <t>AI05878</t>
  </si>
  <si>
    <t>Deep Learning, TensorFlow, MLOps</t>
  </si>
  <si>
    <t>AI05879</t>
  </si>
  <si>
    <t>AWS, Kubernetes, Hadoop</t>
  </si>
  <si>
    <t>AI05880</t>
  </si>
  <si>
    <t>R, Scala, Git</t>
  </si>
  <si>
    <t>AI05881</t>
  </si>
  <si>
    <t>Hadoop, R, Spark, Docker</t>
  </si>
  <si>
    <t>AI05882</t>
  </si>
  <si>
    <t>Data Visualization, GCP, Spark</t>
  </si>
  <si>
    <t>AI05883</t>
  </si>
  <si>
    <t>SQL, Mathematics, TensorFlow, Deep Learning, Spark</t>
  </si>
  <si>
    <t>AI05884</t>
  </si>
  <si>
    <t>Git, R, Deep Learning</t>
  </si>
  <si>
    <t>AI05885</t>
  </si>
  <si>
    <t>Mathematics, Spark, Tableau, PyTorch</t>
  </si>
  <si>
    <t>AI05886</t>
  </si>
  <si>
    <t>Python, MLOps, Hadoop</t>
  </si>
  <si>
    <t>AI05887</t>
  </si>
  <si>
    <t>R, Scala, Data Visualization</t>
  </si>
  <si>
    <t>AI05888</t>
  </si>
  <si>
    <t>Mathematics, Spark, AWS, Statistics, GCP</t>
  </si>
  <si>
    <t>AI05889</t>
  </si>
  <si>
    <t>Deep Learning, NLP, Java, Hadoop</t>
  </si>
  <si>
    <t>AI05890</t>
  </si>
  <si>
    <t>R, Kubernetes, GCP, Hadoop</t>
  </si>
  <si>
    <t>AI05891</t>
  </si>
  <si>
    <t>Computer Vision, Docker, Mathematics, Linux</t>
  </si>
  <si>
    <t>AI05892</t>
  </si>
  <si>
    <t>Python, Azure, MLOps, Tableau</t>
  </si>
  <si>
    <t>AI05893</t>
  </si>
  <si>
    <t>PyTorch, AWS, Computer Vision, Deep Learning</t>
  </si>
  <si>
    <t>AI05894</t>
  </si>
  <si>
    <t>Scala, MLOps, Data Visualization</t>
  </si>
  <si>
    <t>AI05895</t>
  </si>
  <si>
    <t>Tableau, Java, R, Kubernetes, Spark</t>
  </si>
  <si>
    <t>AI05896</t>
  </si>
  <si>
    <t>Python, NLP, Data Visualization, TensorFlow</t>
  </si>
  <si>
    <t>AI05897</t>
  </si>
  <si>
    <t>GCP, Scala, Azure, Java</t>
  </si>
  <si>
    <t>AI05898</t>
  </si>
  <si>
    <t>R, SQL, NLP, Mathematics</t>
  </si>
  <si>
    <t>AI05899</t>
  </si>
  <si>
    <t>R, Kubernetes, Java, AWS, PyTorch</t>
  </si>
  <si>
    <t>AI05900</t>
  </si>
  <si>
    <t>Python, Spark, Tableau</t>
  </si>
  <si>
    <t>AI05901</t>
  </si>
  <si>
    <t>Python, TensorFlow, Azure, R</t>
  </si>
  <si>
    <t>AI05902</t>
  </si>
  <si>
    <t>SQL, MLOps, Python, Hadoop, Spark</t>
  </si>
  <si>
    <t>AI05903</t>
  </si>
  <si>
    <t>Data Visualization, Computer Vision, Scala, PyTorch</t>
  </si>
  <si>
    <t>AI05904</t>
  </si>
  <si>
    <t>Java, Kubernetes, MLOps, Computer Vision</t>
  </si>
  <si>
    <t>AI05905</t>
  </si>
  <si>
    <t>AI05906</t>
  </si>
  <si>
    <t>Computer Vision, Python, Azure, R, Mathematics</t>
  </si>
  <si>
    <t>AI05907</t>
  </si>
  <si>
    <t>Scala, Data Visualization, Kubernetes, Git</t>
  </si>
  <si>
    <t>AI05908</t>
  </si>
  <si>
    <t>Java, Linux, AWS, Tableau, Azure</t>
  </si>
  <si>
    <t>AI05909</t>
  </si>
  <si>
    <t>Java, Python, Statistics</t>
  </si>
  <si>
    <t>AI05910</t>
  </si>
  <si>
    <t>R, Hadoop, Java, Statistics, Azure</t>
  </si>
  <si>
    <t>AI05911</t>
  </si>
  <si>
    <t>NLP, Scala, TensorFlow, AWS, Azure</t>
  </si>
  <si>
    <t>AI05912</t>
  </si>
  <si>
    <t>Java, Hadoop, Mathematics, Linux, Statistics</t>
  </si>
  <si>
    <t>AI05913</t>
  </si>
  <si>
    <t>Data Visualization, Python, Azure, Deep Learning</t>
  </si>
  <si>
    <t>AI05914</t>
  </si>
  <si>
    <t>PyTorch, TensorFlow, Azure, Deep Learning</t>
  </si>
  <si>
    <t>AI05915</t>
  </si>
  <si>
    <t>TensorFlow, Data Visualization, Git</t>
  </si>
  <si>
    <t>AI05916</t>
  </si>
  <si>
    <t>Spark, SQL, Java, Azure, Data Visualization</t>
  </si>
  <si>
    <t>AI05917</t>
  </si>
  <si>
    <t>Hadoop, Java, PyTorch, Azure, Kubernetes</t>
  </si>
  <si>
    <t>AI05918</t>
  </si>
  <si>
    <t>Python, R, Scala, Java</t>
  </si>
  <si>
    <t>AI05919</t>
  </si>
  <si>
    <t>Git, Deep Learning, MLOps</t>
  </si>
  <si>
    <t>AI05920</t>
  </si>
  <si>
    <t>SQL, Tableau, TensorFlow, Kubernetes</t>
  </si>
  <si>
    <t>AI05921</t>
  </si>
  <si>
    <t>Python, TensorFlow, Tableau, Docker</t>
  </si>
  <si>
    <t>AI05922</t>
  </si>
  <si>
    <t>Mathematics, Git, MLOps, Deep Learning, Computer Vision</t>
  </si>
  <si>
    <t>AI05923</t>
  </si>
  <si>
    <t>Deep Learning, Docker, Data Visualization, Azure, Computer Vision</t>
  </si>
  <si>
    <t>AI05924</t>
  </si>
  <si>
    <t>R, Linux, Mathematics</t>
  </si>
  <si>
    <t>AI05925</t>
  </si>
  <si>
    <t>Python, Spark, Tableau, R</t>
  </si>
  <si>
    <t>AI05926</t>
  </si>
  <si>
    <t>Python, Mathematics, Linux</t>
  </si>
  <si>
    <t>AI05927</t>
  </si>
  <si>
    <t>Docker, Mathematics, TensorFlow</t>
  </si>
  <si>
    <t>AI05928</t>
  </si>
  <si>
    <t>Python, AWS, Scala</t>
  </si>
  <si>
    <t>AI05929</t>
  </si>
  <si>
    <t>Git, Computer Vision, Kubernetes, NLP</t>
  </si>
  <si>
    <t>AI05930</t>
  </si>
  <si>
    <t>AI05931</t>
  </si>
  <si>
    <t>Hadoop, Git, Azure, TensorFlow, Spark</t>
  </si>
  <si>
    <t>AI05932</t>
  </si>
  <si>
    <t>PyTorch, Kubernetes, Python</t>
  </si>
  <si>
    <t>AI05933</t>
  </si>
  <si>
    <t>Deep Learning, Docker, Azure, Python</t>
  </si>
  <si>
    <t>AI05934</t>
  </si>
  <si>
    <t>R, Deep Learning, SQL, GCP</t>
  </si>
  <si>
    <t>AI05935</t>
  </si>
  <si>
    <t>Scala, GCP, Statistics, R</t>
  </si>
  <si>
    <t>AI05936</t>
  </si>
  <si>
    <t>Computer Vision, Statistics, MLOps, Scala, Data Visualization</t>
  </si>
  <si>
    <t>AI05937</t>
  </si>
  <si>
    <t>Data Visualization, Scala, Mathematics, AWS</t>
  </si>
  <si>
    <t>AI05938</t>
  </si>
  <si>
    <t>Statistics, Deep Learning, NLP</t>
  </si>
  <si>
    <t>AI05939</t>
  </si>
  <si>
    <t>Mathematics, Deep Learning, Tableau, TensorFlow</t>
  </si>
  <si>
    <t>AI05940</t>
  </si>
  <si>
    <t>TensorFlow, Tableau, Python</t>
  </si>
  <si>
    <t>AI05941</t>
  </si>
  <si>
    <t>R, Docker, SQL, Computer Vision, GCP</t>
  </si>
  <si>
    <t>AI05942</t>
  </si>
  <si>
    <t>Tableau, TensorFlow, Scala, NLP</t>
  </si>
  <si>
    <t>AI05943</t>
  </si>
  <si>
    <t>Data Visualization, Linux, Deep Learning, Scala</t>
  </si>
  <si>
    <t>AI05944</t>
  </si>
  <si>
    <t>Data Visualization, Spark, AWS</t>
  </si>
  <si>
    <t>AI05945</t>
  </si>
  <si>
    <t>Kubernetes, Mathematics, Python, Spark</t>
  </si>
  <si>
    <t>AI05946</t>
  </si>
  <si>
    <t>Data Visualization, Hadoop, Tableau, Kubernetes</t>
  </si>
  <si>
    <t>AI05947</t>
  </si>
  <si>
    <t>Scala, Git, Tableau, Kubernetes</t>
  </si>
  <si>
    <t>AI05948</t>
  </si>
  <si>
    <t>Scala, TensorFlow, Python, Docker</t>
  </si>
  <si>
    <t>AI05949</t>
  </si>
  <si>
    <t>Computer Vision, GCP, Scala, Deep Learning, Tableau</t>
  </si>
  <si>
    <t>AI05950</t>
  </si>
  <si>
    <t>GCP, Scala, AWS, PyTorch, SQL</t>
  </si>
  <si>
    <t>AI05951</t>
  </si>
  <si>
    <t>Computer Vision, PyTorch, GCP, TensorFlow, MLOps</t>
  </si>
  <si>
    <t>AI05952</t>
  </si>
  <si>
    <t>Git, NLP, Scala</t>
  </si>
  <si>
    <t>AI05953</t>
  </si>
  <si>
    <t>AI05954</t>
  </si>
  <si>
    <t>Mathematics, Python, MLOps, Azure</t>
  </si>
  <si>
    <t>AI05955</t>
  </si>
  <si>
    <t>Python, MLOps, NLP, Spark</t>
  </si>
  <si>
    <t>AI05956</t>
  </si>
  <si>
    <t>Mathematics, Kubernetes, SQL, Statistics, MLOps</t>
  </si>
  <si>
    <t>AI05957</t>
  </si>
  <si>
    <t>SQL, Git, Tableau, AWS, PyTorch</t>
  </si>
  <si>
    <t>AI05958</t>
  </si>
  <si>
    <t>Statistics, Data Visualization, NLP</t>
  </si>
  <si>
    <t>AI05959</t>
  </si>
  <si>
    <t>Kubernetes, Data Visualization, MLOps, SQL</t>
  </si>
  <si>
    <t>AI05960</t>
  </si>
  <si>
    <t>Kubernetes, Linux, R</t>
  </si>
  <si>
    <t>AI05961</t>
  </si>
  <si>
    <t>Azure, Spark, MLOps, Hadoop, Data Visualization</t>
  </si>
  <si>
    <t>AI05962</t>
  </si>
  <si>
    <t>R, Git, GCP, Statistics</t>
  </si>
  <si>
    <t>AI05963</t>
  </si>
  <si>
    <t>AI05964</t>
  </si>
  <si>
    <t>Kubernetes, TensorFlow, AWS, Mathematics</t>
  </si>
  <si>
    <t>AI05965</t>
  </si>
  <si>
    <t>Tableau, SQL, Scala, Computer Vision</t>
  </si>
  <si>
    <t>AI05966</t>
  </si>
  <si>
    <t>MLOps, Scala, Python</t>
  </si>
  <si>
    <t>AI05967</t>
  </si>
  <si>
    <t>Hadoop, Java, Data Visualization, Computer Vision</t>
  </si>
  <si>
    <t>AI05968</t>
  </si>
  <si>
    <t>Spark, AWS, Mathematics, SQL, Deep Learning</t>
  </si>
  <si>
    <t>AI05969</t>
  </si>
  <si>
    <t>Tableau, Scala, Hadoop, AWS, GCP</t>
  </si>
  <si>
    <t>AI05970</t>
  </si>
  <si>
    <t>Linux, Computer Vision, Data Visualization, GCP</t>
  </si>
  <si>
    <t>AI05971</t>
  </si>
  <si>
    <t>SQL, Java, Hadoop, GCP, Git</t>
  </si>
  <si>
    <t>AI05972</t>
  </si>
  <si>
    <t>Mathematics, Statistics, SQL, Computer Vision</t>
  </si>
  <si>
    <t>AI05973</t>
  </si>
  <si>
    <t>Spark, SQL, Computer Vision, Scala, Kubernetes</t>
  </si>
  <si>
    <t>AI05974</t>
  </si>
  <si>
    <t>Spark, R, PyTorch, TensorFlow, Statistics</t>
  </si>
  <si>
    <t>AI05975</t>
  </si>
  <si>
    <t>Kubernetes, Scala, Tableau, R, GCP</t>
  </si>
  <si>
    <t>AI05976</t>
  </si>
  <si>
    <t>Deep Learning, Mathematics, MLOps, R, Python</t>
  </si>
  <si>
    <t>AI05977</t>
  </si>
  <si>
    <t>Tableau, GCP, Scala</t>
  </si>
  <si>
    <t>AI05978</t>
  </si>
  <si>
    <t>Mathematics, Python, R, AWS, Kubernetes</t>
  </si>
  <si>
    <t>AI05979</t>
  </si>
  <si>
    <t>Linux, SQL, Azure</t>
  </si>
  <si>
    <t>AI05980</t>
  </si>
  <si>
    <t>AI05981</t>
  </si>
  <si>
    <t>Java, Data Visualization, GCP, Hadoop, Mathematics</t>
  </si>
  <si>
    <t>AI05982</t>
  </si>
  <si>
    <t>AI05983</t>
  </si>
  <si>
    <t>AI05984</t>
  </si>
  <si>
    <t>TensorFlow, Spark, Statistics</t>
  </si>
  <si>
    <t>AI05985</t>
  </si>
  <si>
    <t>Python, Data Visualization, Hadoop, Statistics, AWS</t>
  </si>
  <si>
    <t>AI05986</t>
  </si>
  <si>
    <t>Deep Learning, PyTorch, Data Visualization, TensorFlow</t>
  </si>
  <si>
    <t>AI05987</t>
  </si>
  <si>
    <t>AI05988</t>
  </si>
  <si>
    <t>Scala, TensorFlow, Python, Computer Vision, Docker</t>
  </si>
  <si>
    <t>AI05989</t>
  </si>
  <si>
    <t>SQL, Azure, NLP, PyTorch</t>
  </si>
  <si>
    <t>AI05990</t>
  </si>
  <si>
    <t>Linux, Git, Docker, Python, TensorFlow</t>
  </si>
  <si>
    <t>AI05991</t>
  </si>
  <si>
    <t>Kubernetes, R, Tableau</t>
  </si>
  <si>
    <t>AI05992</t>
  </si>
  <si>
    <t>TensorFlow, Spark, Kubernetes, Linux, Python</t>
  </si>
  <si>
    <t>AI05993</t>
  </si>
  <si>
    <t>Kubernetes, Git, Tableau, AWS</t>
  </si>
  <si>
    <t>AI05994</t>
  </si>
  <si>
    <t>Data Visualization, MLOps, Java, Python, Statistics</t>
  </si>
  <si>
    <t>AI05995</t>
  </si>
  <si>
    <t>Spark, Linux, TensorFlow, Statistics, Deep Learning</t>
  </si>
  <si>
    <t>AI05996</t>
  </si>
  <si>
    <t>NLP, TensorFlow, R, Mathematics, AWS</t>
  </si>
  <si>
    <t>AI05997</t>
  </si>
  <si>
    <t>Statistics, Kubernetes, Computer Vision, Hadoop, PyTorch</t>
  </si>
  <si>
    <t>AI05998</t>
  </si>
  <si>
    <t>NLP, Python, Data Visualization, Deep Learning, Linux</t>
  </si>
  <si>
    <t>AI05999</t>
  </si>
  <si>
    <t>Hadoop, PyTorch, Scala</t>
  </si>
  <si>
    <t>AI06000</t>
  </si>
  <si>
    <t>Java, Scala, Docker, R</t>
  </si>
  <si>
    <t>AI06001</t>
  </si>
  <si>
    <t>Spark, R, GCP, Scala</t>
  </si>
  <si>
    <t>AI06002</t>
  </si>
  <si>
    <t>Python, AWS, Computer Vision, Kubernetes</t>
  </si>
  <si>
    <t>AI06003</t>
  </si>
  <si>
    <t>Java, Spark, MLOps</t>
  </si>
  <si>
    <t>AI06004</t>
  </si>
  <si>
    <t>AWS, SQL, Deep Learning, GCP</t>
  </si>
  <si>
    <t>AI06005</t>
  </si>
  <si>
    <t>NLP, Python, Hadoop, Tableau</t>
  </si>
  <si>
    <t>AI06006</t>
  </si>
  <si>
    <t>Computer Vision, Linux, Python, NLP</t>
  </si>
  <si>
    <t>AI06007</t>
  </si>
  <si>
    <t>Kubernetes, Linux, Spark, GCP</t>
  </si>
  <si>
    <t>AI06008</t>
  </si>
  <si>
    <t>Docker, Python, Spark, Hadoop, Deep Learning</t>
  </si>
  <si>
    <t>AI06009</t>
  </si>
  <si>
    <t>SQL, MLOps, Java</t>
  </si>
  <si>
    <t>AI06010</t>
  </si>
  <si>
    <t>Tableau, Java, Kubernetes, Deep Learning, R</t>
  </si>
  <si>
    <t>AI06011</t>
  </si>
  <si>
    <t>Computer Vision, NLP, Data Visualization, MLOps</t>
  </si>
  <si>
    <t>AI06012</t>
  </si>
  <si>
    <t>SQL, Computer Vision, Docker</t>
  </si>
  <si>
    <t>AI06013</t>
  </si>
  <si>
    <t>Linux, Azure, PyTorch, TensorFlow</t>
  </si>
  <si>
    <t>AI06014</t>
  </si>
  <si>
    <t>Mathematics, Python, TensorFlow, Java</t>
  </si>
  <si>
    <t>AI06015</t>
  </si>
  <si>
    <t>Scala, NLP, GCP, Hadoop, TensorFlow</t>
  </si>
  <si>
    <t>AI06016</t>
  </si>
  <si>
    <t>Python, Computer Vision, AWS, PyTorch, TensorFlow</t>
  </si>
  <si>
    <t>AI06017</t>
  </si>
  <si>
    <t>Azure, Computer Vision, R, Data Visualization</t>
  </si>
  <si>
    <t>AI06018</t>
  </si>
  <si>
    <t>Python, Scala, Deep Learning, Tableau</t>
  </si>
  <si>
    <t>AI06019</t>
  </si>
  <si>
    <t>Git, Docker, Mathematics, Python</t>
  </si>
  <si>
    <t>AI06020</t>
  </si>
  <si>
    <t>Data Visualization, Python, Hadoop, TensorFlow</t>
  </si>
  <si>
    <t>AI06021</t>
  </si>
  <si>
    <t>Kubernetes, Linux, Data Visualization, Scala, SQL</t>
  </si>
  <si>
    <t>AI06022</t>
  </si>
  <si>
    <t>Python, TensorFlow, Computer Vision, GCP, Spark</t>
  </si>
  <si>
    <t>AI06023</t>
  </si>
  <si>
    <t>Git, R, Python, Java, Deep Learning</t>
  </si>
  <si>
    <t>AI06024</t>
  </si>
  <si>
    <t>Linux, Statistics, Computer Vision</t>
  </si>
  <si>
    <t>AI06025</t>
  </si>
  <si>
    <t>PyTorch, Hadoop, NLP, Computer Vision, GCP</t>
  </si>
  <si>
    <t>AI06026</t>
  </si>
  <si>
    <t>PyTorch, Spark, Hadoop, Java</t>
  </si>
  <si>
    <t>AI06027</t>
  </si>
  <si>
    <t>Statistics, SQL, Java, Mathematics</t>
  </si>
  <si>
    <t>AI06028</t>
  </si>
  <si>
    <t>AWS, Kubernetes, Python, Tableau</t>
  </si>
  <si>
    <t>AI06029</t>
  </si>
  <si>
    <t>SQL, TensorFlow, Docker, Hadoop, AWS</t>
  </si>
  <si>
    <t>AI06030</t>
  </si>
  <si>
    <t>R, NLP, Mathematics, AWS, Python</t>
  </si>
  <si>
    <t>AI06031</t>
  </si>
  <si>
    <t>Computer Vision, Spark, MLOps, Linux</t>
  </si>
  <si>
    <t>AI06032</t>
  </si>
  <si>
    <t>Git, Linux, Data Visualization, TensorFlow, Scala</t>
  </si>
  <si>
    <t>AI06033</t>
  </si>
  <si>
    <t>AI06034</t>
  </si>
  <si>
    <t>Java, SQL, MLOps, GCP</t>
  </si>
  <si>
    <t>AI06035</t>
  </si>
  <si>
    <t>NLP, Statistics, Python</t>
  </si>
  <si>
    <t>AI06036</t>
  </si>
  <si>
    <t>AWS, Azure, R, SQL, Data Visualization</t>
  </si>
  <si>
    <t>AI06037</t>
  </si>
  <si>
    <t>Scala, R, Tableau, GCP, Linux</t>
  </si>
  <si>
    <t>AI06038</t>
  </si>
  <si>
    <t>Deep Learning, Scala, Computer Vision, Data Visualization, Tableau</t>
  </si>
  <si>
    <t>AI06039</t>
  </si>
  <si>
    <t>Scala, Docker, NLP</t>
  </si>
  <si>
    <t>AI06040</t>
  </si>
  <si>
    <t>PyTorch, Java, Hadoop, GCP</t>
  </si>
  <si>
    <t>AI06041</t>
  </si>
  <si>
    <t>Azure, Scala, R</t>
  </si>
  <si>
    <t>AI06042</t>
  </si>
  <si>
    <t>SQL, Azure, Python, NLP</t>
  </si>
  <si>
    <t>AI06043</t>
  </si>
  <si>
    <t>Data Visualization, PyTorch, Tableau, Statistics, Java</t>
  </si>
  <si>
    <t>AI06044</t>
  </si>
  <si>
    <t>AWS, PyTorch, Azure, Data Visualization, Hadoop</t>
  </si>
  <si>
    <t>AI06045</t>
  </si>
  <si>
    <t>SQL, PyTorch, NLP, Kubernetes, MLOps</t>
  </si>
  <si>
    <t>AI06046</t>
  </si>
  <si>
    <t>GCP, Java, Computer Vision, Scala, TensorFlow</t>
  </si>
  <si>
    <t>AI06047</t>
  </si>
  <si>
    <t>AI06048</t>
  </si>
  <si>
    <t>Data Visualization, R, Linux, SQL, Deep Learning</t>
  </si>
  <si>
    <t>AI06049</t>
  </si>
  <si>
    <t>Git, Azure, Tableau</t>
  </si>
  <si>
    <t>AI06050</t>
  </si>
  <si>
    <t>Hadoop, AWS, Docker, Tableau, Java</t>
  </si>
  <si>
    <t>AI06051</t>
  </si>
  <si>
    <t>Statistics, Hadoop, Python, PyTorch, Azure</t>
  </si>
  <si>
    <t>AI06052</t>
  </si>
  <si>
    <t>Linux, Statistics, R, SQL, MLOps</t>
  </si>
  <si>
    <t>AI06053</t>
  </si>
  <si>
    <t>Azure, SQL, Git</t>
  </si>
  <si>
    <t>AI06054</t>
  </si>
  <si>
    <t>Python, GCP, Deep Learning, Tableau, TensorFlow</t>
  </si>
  <si>
    <t>AI06055</t>
  </si>
  <si>
    <t>AI06056</t>
  </si>
  <si>
    <t>Azure, Statistics, Scala</t>
  </si>
  <si>
    <t>AI06057</t>
  </si>
  <si>
    <t>Kubernetes, Azure, Data Visualization, MLOps, PyTorch</t>
  </si>
  <si>
    <t>AI06058</t>
  </si>
  <si>
    <t>AWS, Deep Learning, Docker, Git, Spark</t>
  </si>
  <si>
    <t>AI06059</t>
  </si>
  <si>
    <t>NLP, MLOps, Python, Kubernetes, Deep Learning</t>
  </si>
  <si>
    <t>AI06060</t>
  </si>
  <si>
    <t>AI06061</t>
  </si>
  <si>
    <t>Git, Mathematics, Hadoop</t>
  </si>
  <si>
    <t>AI06062</t>
  </si>
  <si>
    <t>Docker, Kubernetes, Git, AWS, Hadoop</t>
  </si>
  <si>
    <t>AI06063</t>
  </si>
  <si>
    <t>Java, Spark, Azure, Mathematics</t>
  </si>
  <si>
    <t>AI06064</t>
  </si>
  <si>
    <t>SQL, Git, Data Visualization, PyTorch, GCP</t>
  </si>
  <si>
    <t>AI06065</t>
  </si>
  <si>
    <t>Mathematics, Computer Vision, Scala, Deep Learning, AWS</t>
  </si>
  <si>
    <t>AI06066</t>
  </si>
  <si>
    <t>Python, TensorFlow, R, GCP, Computer Vision</t>
  </si>
  <si>
    <t>AI06067</t>
  </si>
  <si>
    <t>Deep Learning, Kubernetes, Python, Spark, Hadoop</t>
  </si>
  <si>
    <t>AI06068</t>
  </si>
  <si>
    <t>Spark, SQL, Statistics, AWS</t>
  </si>
  <si>
    <t>AI06069</t>
  </si>
  <si>
    <t>Statistics, TensorFlow, Python, Linux, Docker</t>
  </si>
  <si>
    <t>AI06070</t>
  </si>
  <si>
    <t>Spark, Scala, Python, AWS</t>
  </si>
  <si>
    <t>AI06071</t>
  </si>
  <si>
    <t>AI06072</t>
  </si>
  <si>
    <t>Computer Vision, Statistics, PyTorch, SQL, Java</t>
  </si>
  <si>
    <t>AI06073</t>
  </si>
  <si>
    <t>SQL, Azure, Tableau, Spark, Linux</t>
  </si>
  <si>
    <t>AI06074</t>
  </si>
  <si>
    <t>Hadoop, Computer Vision, Python, Git, TensorFlow</t>
  </si>
  <si>
    <t>AI06075</t>
  </si>
  <si>
    <t>PyTorch, Hadoop, Tableau</t>
  </si>
  <si>
    <t>AI06076</t>
  </si>
  <si>
    <t>Java, Kubernetes, Git, TensorFlow</t>
  </si>
  <si>
    <t>AI06077</t>
  </si>
  <si>
    <t>Kubernetes, Statistics, R, Linux</t>
  </si>
  <si>
    <t>AI06078</t>
  </si>
  <si>
    <t>SQL, Python, Hadoop, Deep Learning</t>
  </si>
  <si>
    <t>AI06079</t>
  </si>
  <si>
    <t>Computer Vision, PyTorch, AWS, TensorFlow, Spark</t>
  </si>
  <si>
    <t>AI06080</t>
  </si>
  <si>
    <t>Mathematics, GCP, R, AWS</t>
  </si>
  <si>
    <t>AI06081</t>
  </si>
  <si>
    <t>AI06082</t>
  </si>
  <si>
    <t>Docker, TensorFlow, GCP, Computer Vision, Deep Learning</t>
  </si>
  <si>
    <t>AI06083</t>
  </si>
  <si>
    <t>Tableau, Statistics, Python, Spark, Kubernetes</t>
  </si>
  <si>
    <t>AI06084</t>
  </si>
  <si>
    <t>MLOps, AWS, R, Mathematics, Computer Vision</t>
  </si>
  <si>
    <t>AI06085</t>
  </si>
  <si>
    <t>Scala, Docker, Tableau, R</t>
  </si>
  <si>
    <t>AI06086</t>
  </si>
  <si>
    <t>Statistics, TensorFlow, Hadoop</t>
  </si>
  <si>
    <t>AI06087</t>
  </si>
  <si>
    <t>Kubernetes, PyTorch, Statistics, Azure</t>
  </si>
  <si>
    <t>AI06088</t>
  </si>
  <si>
    <t>TensorFlow, Kubernetes, Deep Learning, Computer Vision, Mathematics</t>
  </si>
  <si>
    <t>AI06089</t>
  </si>
  <si>
    <t>AI06090</t>
  </si>
  <si>
    <t>Kubernetes, Docker, MLOps, Python, Mathematics</t>
  </si>
  <si>
    <t>AI06091</t>
  </si>
  <si>
    <t>Deep Learning, AWS, Azure, TensorFlow</t>
  </si>
  <si>
    <t>AI06092</t>
  </si>
  <si>
    <t>Statistics, Data Visualization, Python, Kubernetes</t>
  </si>
  <si>
    <t>AI06093</t>
  </si>
  <si>
    <t>Linux, Spark, Java, Computer Vision</t>
  </si>
  <si>
    <t>AI06094</t>
  </si>
  <si>
    <t>Python, Azure, Tableau, Kubernetes</t>
  </si>
  <si>
    <t>AI06095</t>
  </si>
  <si>
    <t>Python, Mathematics, NLP, TensorFlow, PyTorch</t>
  </si>
  <si>
    <t>AI06096</t>
  </si>
  <si>
    <t>Spark, Linux, Python, Hadoop, TensorFlow</t>
  </si>
  <si>
    <t>AI06097</t>
  </si>
  <si>
    <t>Scala, Hadoop, Computer Vision, Java, R</t>
  </si>
  <si>
    <t>AI06098</t>
  </si>
  <si>
    <t>MLOps, Hadoop, Python, Tableau</t>
  </si>
  <si>
    <t>AI06099</t>
  </si>
  <si>
    <t>Java, TensorFlow, Linux</t>
  </si>
  <si>
    <t>AI06100</t>
  </si>
  <si>
    <t>Deep Learning, Kubernetes, SQL, PyTorch</t>
  </si>
  <si>
    <t>AI06101</t>
  </si>
  <si>
    <t>Git, NLP, Deep Learning</t>
  </si>
  <si>
    <t>AI06102</t>
  </si>
  <si>
    <t>Computer Vision, Mathematics, TensorFlow</t>
  </si>
  <si>
    <t>AI06103</t>
  </si>
  <si>
    <t>Git, NLP, Python, MLOps, TensorFlow</t>
  </si>
  <si>
    <t>AI06104</t>
  </si>
  <si>
    <t>Spark, GCP, Mathematics</t>
  </si>
  <si>
    <t>AI06105</t>
  </si>
  <si>
    <t>Deep Learning, Spark, Kubernetes, PyTorch, TensorFlow</t>
  </si>
  <si>
    <t>AI06106</t>
  </si>
  <si>
    <t>AI06107</t>
  </si>
  <si>
    <t>Hadoop, Computer Vision, R, Docker, Python</t>
  </si>
  <si>
    <t>AI06108</t>
  </si>
  <si>
    <t>Spark, AWS, Kubernetes, Java, Mathematics</t>
  </si>
  <si>
    <t>AI06109</t>
  </si>
  <si>
    <t>Kubernetes, Git, NLP, R, GCP</t>
  </si>
  <si>
    <t>AI06110</t>
  </si>
  <si>
    <t>Tableau, TensorFlow, Python, Spark, GCP</t>
  </si>
  <si>
    <t>AI06111</t>
  </si>
  <si>
    <t>Linux, GCP, Python, Scala</t>
  </si>
  <si>
    <t>AI06112</t>
  </si>
  <si>
    <t>SQL, Python, Tableau, Data Visualization</t>
  </si>
  <si>
    <t>AI06113</t>
  </si>
  <si>
    <t>MLOps, Linux, SQL</t>
  </si>
  <si>
    <t>AI06114</t>
  </si>
  <si>
    <t>Hadoop, Spark, Computer Vision, PyTorch, Linux</t>
  </si>
  <si>
    <t>AI06115</t>
  </si>
  <si>
    <t>Data Visualization, Mathematics, Linux, AWS</t>
  </si>
  <si>
    <t>AI06116</t>
  </si>
  <si>
    <t>Mathematics, NLP, Python, Kubernetes</t>
  </si>
  <si>
    <t>AI06117</t>
  </si>
  <si>
    <t>TensorFlow, Python, Tableau, Data Visualization, NLP</t>
  </si>
  <si>
    <t>AI06118</t>
  </si>
  <si>
    <t>Scala, AWS, Computer Vision, Python</t>
  </si>
  <si>
    <t>AI06119</t>
  </si>
  <si>
    <t>Tableau, Git, SQL</t>
  </si>
  <si>
    <t>AI06120</t>
  </si>
  <si>
    <t>SQL, TensorFlow, Kubernetes, Python</t>
  </si>
  <si>
    <t>AI06121</t>
  </si>
  <si>
    <t>Data Visualization, SQL, NLP, Azure, Spark</t>
  </si>
  <si>
    <t>AI06122</t>
  </si>
  <si>
    <t>SQL, Java, R, Tableau</t>
  </si>
  <si>
    <t>AI06123</t>
  </si>
  <si>
    <t>Git, Kubernetes, NLP, R, Data Visualization</t>
  </si>
  <si>
    <t>AI06124</t>
  </si>
  <si>
    <t>SQL, Data Visualization, Azure, Linux, Kubernetes</t>
  </si>
  <si>
    <t>AI06125</t>
  </si>
  <si>
    <t>MLOps, R, Git</t>
  </si>
  <si>
    <t>AI06126</t>
  </si>
  <si>
    <t>AI06127</t>
  </si>
  <si>
    <t>SQL, NLP, Kubernetes, Mathematics</t>
  </si>
  <si>
    <t>AI06128</t>
  </si>
  <si>
    <t>AI06129</t>
  </si>
  <si>
    <t>Statistics, PyTorch, Data Visualization</t>
  </si>
  <si>
    <t>AI06130</t>
  </si>
  <si>
    <t>R, Hadoop, Kubernetes, Deep Learning</t>
  </si>
  <si>
    <t>AI06131</t>
  </si>
  <si>
    <t>Scala, AWS, Data Visualization, TensorFlow</t>
  </si>
  <si>
    <t>AI06132</t>
  </si>
  <si>
    <t>NLP, SQL, Deep Learning, Linux, Hadoop</t>
  </si>
  <si>
    <t>AI06133</t>
  </si>
  <si>
    <t>TensorFlow, R, Mathematics, GCP</t>
  </si>
  <si>
    <t>AI06134</t>
  </si>
  <si>
    <t>Scala, Java, AWS</t>
  </si>
  <si>
    <t>AI06135</t>
  </si>
  <si>
    <t>Spark, Tableau, SQL, GCP</t>
  </si>
  <si>
    <t>AI06136</t>
  </si>
  <si>
    <t>Docker, Python, Scala, AWS</t>
  </si>
  <si>
    <t>AI06137</t>
  </si>
  <si>
    <t>SQL, Azure, Deep Learning, MLOps</t>
  </si>
  <si>
    <t>AI06138</t>
  </si>
  <si>
    <t>R, SQL, Azure, Git</t>
  </si>
  <si>
    <t>AI06139</t>
  </si>
  <si>
    <t>Linux, Tableau, Computer Vision, Spark</t>
  </si>
  <si>
    <t>AI06140</t>
  </si>
  <si>
    <t>Linux, Python, Java, SQL, Spark</t>
  </si>
  <si>
    <t>AI06141</t>
  </si>
  <si>
    <t>NLP, Scala, Deep Learning, PyTorch, Computer Vision</t>
  </si>
  <si>
    <t>AI06142</t>
  </si>
  <si>
    <t>R, Scala, TensorFlow</t>
  </si>
  <si>
    <t>AI06143</t>
  </si>
  <si>
    <t>AWS, MLOps, Docker, Data Visualization, Kubernetes</t>
  </si>
  <si>
    <t>AI06144</t>
  </si>
  <si>
    <t>Data Visualization, Python, GCP, TensorFlow, Scala</t>
  </si>
  <si>
    <t>AI06145</t>
  </si>
  <si>
    <t>Spark, Linux, Deep Learning</t>
  </si>
  <si>
    <t>AI06146</t>
  </si>
  <si>
    <t>Spark, Docker, Hadoop</t>
  </si>
  <si>
    <t>AI06147</t>
  </si>
  <si>
    <t>TensorFlow, Computer Vision, Mathematics</t>
  </si>
  <si>
    <t>AI06148</t>
  </si>
  <si>
    <t>NLP, Linux, Spark, Python, Git</t>
  </si>
  <si>
    <t>AI06149</t>
  </si>
  <si>
    <t>Azure, TensorFlow, NLP, Python, Tableau</t>
  </si>
  <si>
    <t>AI06150</t>
  </si>
  <si>
    <t>Mathematics, TensorFlow, Linux, AWS, Deep Learning</t>
  </si>
  <si>
    <t>AI06151</t>
  </si>
  <si>
    <t>Java, Linux, NLP</t>
  </si>
  <si>
    <t>AI06152</t>
  </si>
  <si>
    <t>Git, Azure, Python</t>
  </si>
  <si>
    <t>AI06153</t>
  </si>
  <si>
    <t>Deep Learning, Hadoop, Git, Python, Kubernetes</t>
  </si>
  <si>
    <t>AI06154</t>
  </si>
  <si>
    <t>Python, TensorFlow, PyTorch, SQL</t>
  </si>
  <si>
    <t>AI06155</t>
  </si>
  <si>
    <t>Spark, Linux, NLP, Statistics</t>
  </si>
  <si>
    <t>AI06156</t>
  </si>
  <si>
    <t>SQL, Docker, Git, Hadoop, Computer Vision</t>
  </si>
  <si>
    <t>AI06157</t>
  </si>
  <si>
    <t>AWS, PyTorch, Spark, Scala, Deep Learning</t>
  </si>
  <si>
    <t>AI06158</t>
  </si>
  <si>
    <t>Linux, Python, R</t>
  </si>
  <si>
    <t>AI06159</t>
  </si>
  <si>
    <t>Linux, TensorFlow, Azure, SQL</t>
  </si>
  <si>
    <t>AI06160</t>
  </si>
  <si>
    <t>Kubernetes, Python, Data Visualization, Git</t>
  </si>
  <si>
    <t>AI06161</t>
  </si>
  <si>
    <t>TensorFlow, Deep Learning, Azure, Mathematics</t>
  </si>
  <si>
    <t>AI06162</t>
  </si>
  <si>
    <t>GCP, SQL, Docker, Statistics, Mathematics</t>
  </si>
  <si>
    <t>AI06163</t>
  </si>
  <si>
    <t>SQL, Python, MLOps</t>
  </si>
  <si>
    <t>AI06164</t>
  </si>
  <si>
    <t>Azure, Spark, TensorFlow, Hadoop</t>
  </si>
  <si>
    <t>AI06165</t>
  </si>
  <si>
    <t>AI06166</t>
  </si>
  <si>
    <t>AWS, SQL, Mathematics, Scala, Deep Learning</t>
  </si>
  <si>
    <t>AI06167</t>
  </si>
  <si>
    <t>SQL, NLP, MLOps, Hadoop</t>
  </si>
  <si>
    <t>AI06168</t>
  </si>
  <si>
    <t>MLOps, Azure, Tableau, GCP, SQL</t>
  </si>
  <si>
    <t>AI06169</t>
  </si>
  <si>
    <t>Scala, AWS, Deep Learning, Mathematics, Statistics</t>
  </si>
  <si>
    <t>AI06170</t>
  </si>
  <si>
    <t>PyTorch, Spark, Mathematics, TensorFlow, Python</t>
  </si>
  <si>
    <t>AI06171</t>
  </si>
  <si>
    <t>MLOps, Docker, Python, GCP, Git</t>
  </si>
  <si>
    <t>AI06172</t>
  </si>
  <si>
    <t>Git, Linux, Spark, Python, Computer Vision</t>
  </si>
  <si>
    <t>AI06173</t>
  </si>
  <si>
    <t>Python, TensorFlow, AWS, Java, Git</t>
  </si>
  <si>
    <t>AI06174</t>
  </si>
  <si>
    <t>Python, Scala, Spark, Statistics, PyTorch</t>
  </si>
  <si>
    <t>AI06175</t>
  </si>
  <si>
    <t>Scala, Python, Docker, TensorFlow</t>
  </si>
  <si>
    <t>AI06176</t>
  </si>
  <si>
    <t>Hadoop, Scala, NLP, Mathematics</t>
  </si>
  <si>
    <t>AI06177</t>
  </si>
  <si>
    <t>MLOps, AWS, Kubernetes, Python, Java</t>
  </si>
  <si>
    <t>AI06178</t>
  </si>
  <si>
    <t>Git, Computer Vision, R</t>
  </si>
  <si>
    <t>AI06179</t>
  </si>
  <si>
    <t>Scala, TensorFlow, Git, Computer Vision</t>
  </si>
  <si>
    <t>AI06180</t>
  </si>
  <si>
    <t>Statistics, Azure, Docker, SQL, Python</t>
  </si>
  <si>
    <t>AI06181</t>
  </si>
  <si>
    <t>Hadoop, Linux, Deep Learning</t>
  </si>
  <si>
    <t>AI06182</t>
  </si>
  <si>
    <t>AWS, TensorFlow, Java, Hadoop</t>
  </si>
  <si>
    <t>AI06183</t>
  </si>
  <si>
    <t>Scala, MLOps, Java</t>
  </si>
  <si>
    <t>AI06184</t>
  </si>
  <si>
    <t>TensorFlow, Linux, Deep Learning, Python</t>
  </si>
  <si>
    <t>AI06185</t>
  </si>
  <si>
    <t>PyTorch, TensorFlow, NLP, Python</t>
  </si>
  <si>
    <t>AI06186</t>
  </si>
  <si>
    <t>AI06187</t>
  </si>
  <si>
    <t>Kubernetes, Python, SQL, R, Tableau</t>
  </si>
  <si>
    <t>AI06188</t>
  </si>
  <si>
    <t>AI06189</t>
  </si>
  <si>
    <t>Kubernetes, Linux, Deep Learning, SQL, Azure</t>
  </si>
  <si>
    <t>AI06190</t>
  </si>
  <si>
    <t>Python, Scala, Linux, TensorFlow, Spark</t>
  </si>
  <si>
    <t>AI06191</t>
  </si>
  <si>
    <t>NLP, PyTorch, Computer Vision</t>
  </si>
  <si>
    <t>AI06192</t>
  </si>
  <si>
    <t>Git, AWS, Tableau, Computer Vision, PyTorch</t>
  </si>
  <si>
    <t>AI06193</t>
  </si>
  <si>
    <t>Computer Vision, R, PyTorch, Tableau</t>
  </si>
  <si>
    <t>AI06194</t>
  </si>
  <si>
    <t>TensorFlow, Docker, Linux, SQL, Computer Vision</t>
  </si>
  <si>
    <t>AI06195</t>
  </si>
  <si>
    <t>Docker, Scala, Spark, Computer Vision</t>
  </si>
  <si>
    <t>AI06196</t>
  </si>
  <si>
    <t>TensorFlow, Python, Statistics, Git</t>
  </si>
  <si>
    <t>AI06197</t>
  </si>
  <si>
    <t>Python, Mathematics, Data Visualization, Linux, SQL</t>
  </si>
  <si>
    <t>AI06198</t>
  </si>
  <si>
    <t>Java, PyTorch, Hadoop, Scala</t>
  </si>
  <si>
    <t>AI06199</t>
  </si>
  <si>
    <t>R, TensorFlow, Python, Data Visualization</t>
  </si>
  <si>
    <t>AI06200</t>
  </si>
  <si>
    <t>Docker, Kubernetes, Python, TensorFlow, PyTorch</t>
  </si>
  <si>
    <t>AI06201</t>
  </si>
  <si>
    <t>SQL, Computer Vision, Docker, Python</t>
  </si>
  <si>
    <t>AI06202</t>
  </si>
  <si>
    <t>MLOps, Hadoop, Python, Computer Vision, TensorFlow</t>
  </si>
  <si>
    <t>AI06203</t>
  </si>
  <si>
    <t>Azure, Mathematics, Linux, TensorFlow</t>
  </si>
  <si>
    <t>AI06204</t>
  </si>
  <si>
    <t>Java, Docker, MLOps, Mathematics, Python</t>
  </si>
  <si>
    <t>AI06205</t>
  </si>
  <si>
    <t>Hadoop, PyTorch, Azure, MLOps</t>
  </si>
  <si>
    <t>AI06206</t>
  </si>
  <si>
    <t>AI06207</t>
  </si>
  <si>
    <t>Java, Python, Git, Linux, Spark</t>
  </si>
  <si>
    <t>AI06208</t>
  </si>
  <si>
    <t>Scala, Linux, Java, Git</t>
  </si>
  <si>
    <t>AI06209</t>
  </si>
  <si>
    <t>Python, AWS, Computer Vision, GCP, MLOps</t>
  </si>
  <si>
    <t>AI06210</t>
  </si>
  <si>
    <t>Python, MLOps, TensorFlow, Computer Vision, PyTorch</t>
  </si>
  <si>
    <t>AI06211</t>
  </si>
  <si>
    <t>Hadoop, Git, MLOps, Kubernetes</t>
  </si>
  <si>
    <t>AI06212</t>
  </si>
  <si>
    <t>Deep Learning, Scala, TensorFlow, R, Docker</t>
  </si>
  <si>
    <t>AI06213</t>
  </si>
  <si>
    <t>Statistics, SQL, Scala, Spark</t>
  </si>
  <si>
    <t>AI06214</t>
  </si>
  <si>
    <t>NLP, MLOps, Data Visualization</t>
  </si>
  <si>
    <t>AI06215</t>
  </si>
  <si>
    <t>AI06216</t>
  </si>
  <si>
    <t>Hadoop, AWS, Mathematics, Data Visualization, Kubernetes</t>
  </si>
  <si>
    <t>AI06217</t>
  </si>
  <si>
    <t>Tableau, GCP, Scala, Git</t>
  </si>
  <si>
    <t>AI06218</t>
  </si>
  <si>
    <t>Kubernetes, Scala, NLP, Linux</t>
  </si>
  <si>
    <t>AI06219</t>
  </si>
  <si>
    <t>Statistics, Deep Learning, GCP, Python</t>
  </si>
  <si>
    <t>AI06220</t>
  </si>
  <si>
    <t>GCP, Python, Scala, Hadoop, TensorFlow</t>
  </si>
  <si>
    <t>AI06221</t>
  </si>
  <si>
    <t>SQL, Deep Learning, Kubernetes, Java</t>
  </si>
  <si>
    <t>AI06222</t>
  </si>
  <si>
    <t>Kubernetes, R, Git, Mathematics</t>
  </si>
  <si>
    <t>AI06223</t>
  </si>
  <si>
    <t>AWS, Scala, Spark, Python</t>
  </si>
  <si>
    <t>AI06224</t>
  </si>
  <si>
    <t>NLP, MLOps, Python, Computer Vision</t>
  </si>
  <si>
    <t>AI06225</t>
  </si>
  <si>
    <t>Linux, Scala, Java</t>
  </si>
  <si>
    <t>AI06226</t>
  </si>
  <si>
    <t>Spark, Hadoop, TensorFlow, AWS, Mathematics</t>
  </si>
  <si>
    <t>AI06227</t>
  </si>
  <si>
    <t>Linux, Computer Vision, Spark, SQL, Hadoop</t>
  </si>
  <si>
    <t>AI06228</t>
  </si>
  <si>
    <t>AI06229</t>
  </si>
  <si>
    <t>Statistics, Data Visualization, Python</t>
  </si>
  <si>
    <t>AI06230</t>
  </si>
  <si>
    <t>Docker, Scala, Python, Computer Vision</t>
  </si>
  <si>
    <t>AI06231</t>
  </si>
  <si>
    <t>Java, Deep Learning, Linux, Computer Vision</t>
  </si>
  <si>
    <t>AI06232</t>
  </si>
  <si>
    <t>SQL, Deep Learning, AWS, GCP, Kubernetes</t>
  </si>
  <si>
    <t>AI06233</t>
  </si>
  <si>
    <t>PyTorch, TensorFlow, Python, Scala</t>
  </si>
  <si>
    <t>AI06234</t>
  </si>
  <si>
    <t>Kubernetes, Docker, Data Visualization, Spark, Statistics</t>
  </si>
  <si>
    <t>AI06235</t>
  </si>
  <si>
    <t>Python, Hadoop, Linux, SQL, Spark</t>
  </si>
  <si>
    <t>AI06236</t>
  </si>
  <si>
    <t>Python, Kubernetes, Tableau</t>
  </si>
  <si>
    <t>AI06237</t>
  </si>
  <si>
    <t>Statistics, Hadoop, Python</t>
  </si>
  <si>
    <t>AI06238</t>
  </si>
  <si>
    <t>Java, Python, Docker, Scala</t>
  </si>
  <si>
    <t>AI06239</t>
  </si>
  <si>
    <t>AWS, R, Computer Vision</t>
  </si>
  <si>
    <t>AI06240</t>
  </si>
  <si>
    <t>Computer Vision, Python, NLP</t>
  </si>
  <si>
    <t>AI06241</t>
  </si>
  <si>
    <t>Python, Statistics, Computer Vision, Linux</t>
  </si>
  <si>
    <t>AI06242</t>
  </si>
  <si>
    <t>AI06243</t>
  </si>
  <si>
    <t>Spark, R, PyTorch, Azure, NLP</t>
  </si>
  <si>
    <t>AI06244</t>
  </si>
  <si>
    <t>R, Data Visualization, Azure</t>
  </si>
  <si>
    <t>AI06245</t>
  </si>
  <si>
    <t>AI06246</t>
  </si>
  <si>
    <t>AWS, SQL, Git, Azure</t>
  </si>
  <si>
    <t>AI06247</t>
  </si>
  <si>
    <t>Java, GCP, R, Computer Vision</t>
  </si>
  <si>
    <t>AI06248</t>
  </si>
  <si>
    <t>Hadoop, Linux, TensorFlow, Kubernetes</t>
  </si>
  <si>
    <t>AI06249</t>
  </si>
  <si>
    <t>Linux, PyTorch, Java</t>
  </si>
  <si>
    <t>AI06250</t>
  </si>
  <si>
    <t>Kubernetes, Java, Spark</t>
  </si>
  <si>
    <t>AI06251</t>
  </si>
  <si>
    <t>Tableau, TensorFlow, Java, NLP</t>
  </si>
  <si>
    <t>AI06252</t>
  </si>
  <si>
    <t>Kubernetes, GCP, Python, TensorFlow</t>
  </si>
  <si>
    <t>AI06253</t>
  </si>
  <si>
    <t>Git, MLOps, Statistics, AWS, Python</t>
  </si>
  <si>
    <t>AI06254</t>
  </si>
  <si>
    <t>GCP, Mathematics, PyTorch</t>
  </si>
  <si>
    <t>AI06255</t>
  </si>
  <si>
    <t>Java, Mathematics, AWS</t>
  </si>
  <si>
    <t>AI06256</t>
  </si>
  <si>
    <t>Azure, Hadoop, NLP, Tableau</t>
  </si>
  <si>
    <t>AI06257</t>
  </si>
  <si>
    <t>Computer Vision, Deep Learning, Hadoop, GCP, Git</t>
  </si>
  <si>
    <t>AI06258</t>
  </si>
  <si>
    <t>Scala, Docker, NLP, Statistics</t>
  </si>
  <si>
    <t>AI06259</t>
  </si>
  <si>
    <t>Python, Java, MLOps, AWS</t>
  </si>
  <si>
    <t>AI06260</t>
  </si>
  <si>
    <t>Linux, Kubernetes, Tableau, GCP</t>
  </si>
  <si>
    <t>AI06261</t>
  </si>
  <si>
    <t>Kubernetes, Data Visualization, GCP, Hadoop</t>
  </si>
  <si>
    <t>AI06262</t>
  </si>
  <si>
    <t>Java, Spark, Data Visualization</t>
  </si>
  <si>
    <t>AI06263</t>
  </si>
  <si>
    <t>NLP, Git, Data Visualization, Hadoop</t>
  </si>
  <si>
    <t>AI06264</t>
  </si>
  <si>
    <t>Python, Hadoop, NLP, Spark, Scala</t>
  </si>
  <si>
    <t>AI06265</t>
  </si>
  <si>
    <t>Python, Computer Vision, GCP, Java</t>
  </si>
  <si>
    <t>AI06266</t>
  </si>
  <si>
    <t>Tableau, PyTorch, Java, TensorFlow</t>
  </si>
  <si>
    <t>AI06267</t>
  </si>
  <si>
    <t>AWS, Python, TensorFlow, PyTorch, Scala</t>
  </si>
  <si>
    <t>AI06268</t>
  </si>
  <si>
    <t>AI06269</t>
  </si>
  <si>
    <t>Computer Vision, Linux, Statistics, Spark, Kubernetes</t>
  </si>
  <si>
    <t>AI06270</t>
  </si>
  <si>
    <t>Hadoop, SQL, PyTorch, Tableau</t>
  </si>
  <si>
    <t>AI06271</t>
  </si>
  <si>
    <t>Statistics, Hadoop, Azure</t>
  </si>
  <si>
    <t>AI06272</t>
  </si>
  <si>
    <t>Linux, Scala, SQL, Hadoop</t>
  </si>
  <si>
    <t>AI06273</t>
  </si>
  <si>
    <t>PyTorch, Tableau, TensorFlow</t>
  </si>
  <si>
    <t>AI06274</t>
  </si>
  <si>
    <t>Tableau, Docker, Spark, PyTorch, TensorFlow</t>
  </si>
  <si>
    <t>AI06275</t>
  </si>
  <si>
    <t>Scala, Tableau, Hadoop</t>
  </si>
  <si>
    <t>AI06276</t>
  </si>
  <si>
    <t>Scala, Tableau, Linux</t>
  </si>
  <si>
    <t>AI06277</t>
  </si>
  <si>
    <t>TensorFlow, MLOps, GCP, Git</t>
  </si>
  <si>
    <t>AI06278</t>
  </si>
  <si>
    <t>R, Statistics, SQL, AWS</t>
  </si>
  <si>
    <t>AI06279</t>
  </si>
  <si>
    <t>Linux, R, Spark, Azure</t>
  </si>
  <si>
    <t>AI06280</t>
  </si>
  <si>
    <t>Kubernetes, R, NLP</t>
  </si>
  <si>
    <t>AI06281</t>
  </si>
  <si>
    <t>Spark, Azure, Linux, Kubernetes</t>
  </si>
  <si>
    <t>AI06282</t>
  </si>
  <si>
    <t>AWS, Java, Computer Vision</t>
  </si>
  <si>
    <t>AI06283</t>
  </si>
  <si>
    <t>SQL, Deep Learning, Python, Linux, Statistics</t>
  </si>
  <si>
    <t>AI06284</t>
  </si>
  <si>
    <t>Java, Azure, PyTorch, Statistics, Mathematics</t>
  </si>
  <si>
    <t>AI06285</t>
  </si>
  <si>
    <t>Spark, SQL, PyTorch, NLP, Java</t>
  </si>
  <si>
    <t>AI06286</t>
  </si>
  <si>
    <t>Data Visualization, TensorFlow, Azure, GCP, MLOps</t>
  </si>
  <si>
    <t>AI06287</t>
  </si>
  <si>
    <t>Hadoop, TensorFlow, Linux, Deep Learning, Statistics</t>
  </si>
  <si>
    <t>AI06288</t>
  </si>
  <si>
    <t>Hadoop, Python, Statistics</t>
  </si>
  <si>
    <t>AI06289</t>
  </si>
  <si>
    <t>Computer Vision, Java, Linux, SQL, Deep Learning</t>
  </si>
  <si>
    <t>AI06290</t>
  </si>
  <si>
    <t>NLP, Data Visualization, Java, MLOps</t>
  </si>
  <si>
    <t>AI06291</t>
  </si>
  <si>
    <t>NLP, Kubernetes, PyTorch, Mathematics</t>
  </si>
  <si>
    <t>AI06292</t>
  </si>
  <si>
    <t>Docker, Kubernetes, MLOps, Computer Vision, Java</t>
  </si>
  <si>
    <t>AI06293</t>
  </si>
  <si>
    <t>AWS, Git, Kubernetes, Deep Learning</t>
  </si>
  <si>
    <t>AI06294</t>
  </si>
  <si>
    <t>Azure, R, MLOps</t>
  </si>
  <si>
    <t>AI06295</t>
  </si>
  <si>
    <t>Python, Java, Data Visualization, Mathematics</t>
  </si>
  <si>
    <t>AI06296</t>
  </si>
  <si>
    <t>Docker, R, Tableau</t>
  </si>
  <si>
    <t>AI06297</t>
  </si>
  <si>
    <t>SQL, Kubernetes, PyTorch, Statistics</t>
  </si>
  <si>
    <t>AI06298</t>
  </si>
  <si>
    <t>R, Spark, Deep Learning, Mathematics, Python</t>
  </si>
  <si>
    <t>AI06299</t>
  </si>
  <si>
    <t>Git, SQL, Mathematics</t>
  </si>
  <si>
    <t>AI06300</t>
  </si>
  <si>
    <t>Java, Git, PyTorch</t>
  </si>
  <si>
    <t>AI06301</t>
  </si>
  <si>
    <t>R, Deep Learning, Python, SQL, TensorFlow</t>
  </si>
  <si>
    <t>AI06302</t>
  </si>
  <si>
    <t>SQL, Git, Kubernetes</t>
  </si>
  <si>
    <t>AI06303</t>
  </si>
  <si>
    <t>GCP, Python, Computer Vision</t>
  </si>
  <si>
    <t>AI06304</t>
  </si>
  <si>
    <t>Kubernetes, SQL, Deep Learning, Computer Vision</t>
  </si>
  <si>
    <t>AI06305</t>
  </si>
  <si>
    <t>GCP, MLOps, Azure</t>
  </si>
  <si>
    <t>AI06306</t>
  </si>
  <si>
    <t>Scala, Hadoop, Mathematics, Linux</t>
  </si>
  <si>
    <t>AI06307</t>
  </si>
  <si>
    <t>Hadoop, Scala, AWS</t>
  </si>
  <si>
    <t>AI06308</t>
  </si>
  <si>
    <t>MLOps, SQL, Docker, Linux, AWS</t>
  </si>
  <si>
    <t>AI06309</t>
  </si>
  <si>
    <t>Data Visualization, R, SQL, PyTorch</t>
  </si>
  <si>
    <t>AI06310</t>
  </si>
  <si>
    <t>R, Linux, Deep Learning, AWS</t>
  </si>
  <si>
    <t>AI06311</t>
  </si>
  <si>
    <t>Data Visualization, R, AWS, GCP, Linux</t>
  </si>
  <si>
    <t>AI06312</t>
  </si>
  <si>
    <t>Azure, Linux, Computer Vision, Git, PyTorch</t>
  </si>
  <si>
    <t>AI06313</t>
  </si>
  <si>
    <t>Scala, Hadoop, R, Deep Learning, GCP</t>
  </si>
  <si>
    <t>AI06314</t>
  </si>
  <si>
    <t>Docker, Mathematics, Python, TensorFlow, Computer Vision</t>
  </si>
  <si>
    <t>AI06315</t>
  </si>
  <si>
    <t>Git, R, SQL, Hadoop</t>
  </si>
  <si>
    <t>AI06316</t>
  </si>
  <si>
    <t>Kubernetes, Python, Scala</t>
  </si>
  <si>
    <t>AI06317</t>
  </si>
  <si>
    <t>Python, PyTorch, Data Visualization, NLP, SQL</t>
  </si>
  <si>
    <t>AI06318</t>
  </si>
  <si>
    <t>PyTorch, Azure, Mathematics</t>
  </si>
  <si>
    <t>AI06319</t>
  </si>
  <si>
    <t>Computer Vision, AWS, Mathematics</t>
  </si>
  <si>
    <t>AI06320</t>
  </si>
  <si>
    <t>Mathematics, Kubernetes, Docker</t>
  </si>
  <si>
    <t>AI06321</t>
  </si>
  <si>
    <t>PyTorch, Data Visualization, SQL, Computer Vision, Kubernetes</t>
  </si>
  <si>
    <t>AI06322</t>
  </si>
  <si>
    <t>AWS, Git, R</t>
  </si>
  <si>
    <t>AI06323</t>
  </si>
  <si>
    <t>Statistics, Kubernetes, Data Visualization</t>
  </si>
  <si>
    <t>AI06324</t>
  </si>
  <si>
    <t>Docker, Computer Vision, MLOps, SQL, Azure</t>
  </si>
  <si>
    <t>AI06325</t>
  </si>
  <si>
    <t>AI06326</t>
  </si>
  <si>
    <t>Data Visualization, GCP, R, PyTorch, SQL</t>
  </si>
  <si>
    <t>AI06327</t>
  </si>
  <si>
    <t>GCP, Python, Linux, PyTorch</t>
  </si>
  <si>
    <t>AI06328</t>
  </si>
  <si>
    <t>AI06329</t>
  </si>
  <si>
    <t>Computer Vision, Data Visualization, Deep Learning</t>
  </si>
  <si>
    <t>AI06330</t>
  </si>
  <si>
    <t>NLP, Python, Java, TensorFlow</t>
  </si>
  <si>
    <t>AI06331</t>
  </si>
  <si>
    <t>Mathematics, Git, Data Visualization, Azure</t>
  </si>
  <si>
    <t>AI06332</t>
  </si>
  <si>
    <t>Java, GCP, R</t>
  </si>
  <si>
    <t>AI06333</t>
  </si>
  <si>
    <t>AI06334</t>
  </si>
  <si>
    <t>AI06335</t>
  </si>
  <si>
    <t>Git, Tableau, NLP, Statistics</t>
  </si>
  <si>
    <t>AI06336</t>
  </si>
  <si>
    <t>Python, R, NLP</t>
  </si>
  <si>
    <t>AI06337</t>
  </si>
  <si>
    <t>Git, R, Spark, NLP</t>
  </si>
  <si>
    <t>AI06338</t>
  </si>
  <si>
    <t>Python, Deep Learning, Computer Vision</t>
  </si>
  <si>
    <t>AI06339</t>
  </si>
  <si>
    <t>Python, Statistics, TensorFlow, Computer Vision, Azure</t>
  </si>
  <si>
    <t>AI06340</t>
  </si>
  <si>
    <t>Deep Learning, Java, Python, TensorFlow, Kubernetes</t>
  </si>
  <si>
    <t>AI06341</t>
  </si>
  <si>
    <t>PyTorch, TensorFlow, Tableau, Azure, NLP</t>
  </si>
  <si>
    <t>AI06342</t>
  </si>
  <si>
    <t>GCP, Scala, Kubernetes</t>
  </si>
  <si>
    <t>AI06343</t>
  </si>
  <si>
    <t>Deep Learning, Spark, R, Python</t>
  </si>
  <si>
    <t>AI06344</t>
  </si>
  <si>
    <t>AI06345</t>
  </si>
  <si>
    <t>Linux, R, MLOps, Python</t>
  </si>
  <si>
    <t>AI06346</t>
  </si>
  <si>
    <t>Scala, Git, Hadoop, AWS</t>
  </si>
  <si>
    <t>AI06347</t>
  </si>
  <si>
    <t>Deep Learning, Linux, NLP</t>
  </si>
  <si>
    <t>AI06348</t>
  </si>
  <si>
    <t>Hadoop, GCP, Linux</t>
  </si>
  <si>
    <t>AI06349</t>
  </si>
  <si>
    <t>Python, Kubernetes, NLP</t>
  </si>
  <si>
    <t>AI06350</t>
  </si>
  <si>
    <t>Hadoop, Docker, Deep Learning, SQL</t>
  </si>
  <si>
    <t>AI06351</t>
  </si>
  <si>
    <t>MLOps, Kubernetes, Azure, Computer Vision</t>
  </si>
  <si>
    <t>AI06352</t>
  </si>
  <si>
    <t>Kubernetes, PyTorch, Spark, Mathematics, TensorFlow</t>
  </si>
  <si>
    <t>AI06353</t>
  </si>
  <si>
    <t>AI06354</t>
  </si>
  <si>
    <t>SQL, MLOps, Linux</t>
  </si>
  <si>
    <t>AI06355</t>
  </si>
  <si>
    <t>AI06356</t>
  </si>
  <si>
    <t>Spark, Deep Learning, Data Visualization, Java</t>
  </si>
  <si>
    <t>AI06357</t>
  </si>
  <si>
    <t>Mathematics, Hadoop, AWS, PyTorch</t>
  </si>
  <si>
    <t>AI06358</t>
  </si>
  <si>
    <t>Kubernetes, PyTorch, NLP, GCP, Hadoop</t>
  </si>
  <si>
    <t>AI06359</t>
  </si>
  <si>
    <t>Scala, R, Python</t>
  </si>
  <si>
    <t>AI06360</t>
  </si>
  <si>
    <t>AI06361</t>
  </si>
  <si>
    <t>AI06362</t>
  </si>
  <si>
    <t>Scala, PyTorch, Linux</t>
  </si>
  <si>
    <t>AI06363</t>
  </si>
  <si>
    <t>Docker, Python, Statistics, Computer Vision, PyTorch</t>
  </si>
  <si>
    <t>AI06364</t>
  </si>
  <si>
    <t>PyTorch, Spark, Data Visualization, SQL, Deep Learning</t>
  </si>
  <si>
    <t>AI06365</t>
  </si>
  <si>
    <t>Computer Vision, Statistics, Hadoop, Deep Learning, Kubernetes</t>
  </si>
  <si>
    <t>AI06366</t>
  </si>
  <si>
    <t>Linux, Azure, Data Visualization, NLP</t>
  </si>
  <si>
    <t>AI06367</t>
  </si>
  <si>
    <t>SQL, Linux, Kubernetes</t>
  </si>
  <si>
    <t>AI06368</t>
  </si>
  <si>
    <t>Linux, Azure, Tableau</t>
  </si>
  <si>
    <t>AI06369</t>
  </si>
  <si>
    <t>Git, GCP, Linux, Hadoop</t>
  </si>
  <si>
    <t>AI06370</t>
  </si>
  <si>
    <t>R, PyTorch, NLP, Statistics, Hadoop</t>
  </si>
  <si>
    <t>AI06371</t>
  </si>
  <si>
    <t>Kubernetes, Tableau, Spark</t>
  </si>
  <si>
    <t>AI06372</t>
  </si>
  <si>
    <t>SQL, Mathematics, Java, Linux</t>
  </si>
  <si>
    <t>AI06373</t>
  </si>
  <si>
    <t>Linux, Kubernetes, Data Visualization</t>
  </si>
  <si>
    <t>AI06374</t>
  </si>
  <si>
    <t>GCP, MLOps, TensorFlow, Mathematics</t>
  </si>
  <si>
    <t>AI06375</t>
  </si>
  <si>
    <t>Scala, PyTorch, Linux, Spark</t>
  </si>
  <si>
    <t>AI06376</t>
  </si>
  <si>
    <t>R, SQL, Linux, Java</t>
  </si>
  <si>
    <t>AI06377</t>
  </si>
  <si>
    <t>Spark, Linux, MLOps, Data Visualization, TensorFlow</t>
  </si>
  <si>
    <t>AI06378</t>
  </si>
  <si>
    <t>Tableau, Spark, Java, R</t>
  </si>
  <si>
    <t>AI06379</t>
  </si>
  <si>
    <t>SQL, GCP, Data Visualization, Java</t>
  </si>
  <si>
    <t>AI06380</t>
  </si>
  <si>
    <t>Python, R, TensorFlow</t>
  </si>
  <si>
    <t>AI06381</t>
  </si>
  <si>
    <t>AI06382</t>
  </si>
  <si>
    <t>Azure, GCP, Statistics, Java, Kubernetes</t>
  </si>
  <si>
    <t>AI06383</t>
  </si>
  <si>
    <t>NLP, Linux, GCP, Git, SQL</t>
  </si>
  <si>
    <t>AI06384</t>
  </si>
  <si>
    <t>TensorFlow, Python, PyTorch, Data Visualization</t>
  </si>
  <si>
    <t>AI06385</t>
  </si>
  <si>
    <t>Scala, Java, GCP, NLP</t>
  </si>
  <si>
    <t>AI06386</t>
  </si>
  <si>
    <t>AI06387</t>
  </si>
  <si>
    <t>Hadoop, R, TensorFlow, Computer Vision</t>
  </si>
  <si>
    <t>AI06388</t>
  </si>
  <si>
    <t>Computer Vision, Kubernetes, Data Visualization</t>
  </si>
  <si>
    <t>AI06389</t>
  </si>
  <si>
    <t>Mathematics, Hadoop, PyTorch, R</t>
  </si>
  <si>
    <t>AI06390</t>
  </si>
  <si>
    <t>GCP, Linux, Python, Mathematics</t>
  </si>
  <si>
    <t>AI06391</t>
  </si>
  <si>
    <t>SQL, Hadoop, PyTorch, Kubernetes</t>
  </si>
  <si>
    <t>AI06392</t>
  </si>
  <si>
    <t>Computer Vision, Java, Hadoop</t>
  </si>
  <si>
    <t>AI06393</t>
  </si>
  <si>
    <t>Python, Azure, Deep Learning</t>
  </si>
  <si>
    <t>AI06394</t>
  </si>
  <si>
    <t>AWS, Java, Deep Learning, Computer Vision, Spark</t>
  </si>
  <si>
    <t>AI06395</t>
  </si>
  <si>
    <t>GCP, MLOps, Linux, Java, SQL</t>
  </si>
  <si>
    <t>AI06396</t>
  </si>
  <si>
    <t>PyTorch, AWS, Tableau, Java, Statistics</t>
  </si>
  <si>
    <t>AI06397</t>
  </si>
  <si>
    <t>Spark, Mathematics, R</t>
  </si>
  <si>
    <t>AI06398</t>
  </si>
  <si>
    <t>SQL, Scala, PyTorch, GCP</t>
  </si>
  <si>
    <t>AI06399</t>
  </si>
  <si>
    <t>GCP, Kubernetes, Deep Learning, R</t>
  </si>
  <si>
    <t>AI06400</t>
  </si>
  <si>
    <t>Computer Vision, SQL, Python, Deep Learning</t>
  </si>
  <si>
    <t>AI06401</t>
  </si>
  <si>
    <t>Hadoop, SQL, Linux, PyTorch</t>
  </si>
  <si>
    <t>AI06402</t>
  </si>
  <si>
    <t>Spark, Scala, AWS, Docker, Hadoop</t>
  </si>
  <si>
    <t>AI06403</t>
  </si>
  <si>
    <t>Hadoop, PyTorch, Tableau, Scala</t>
  </si>
  <si>
    <t>AI06404</t>
  </si>
  <si>
    <t>Statistics, Git, Deep Learning</t>
  </si>
  <si>
    <t>AI06405</t>
  </si>
  <si>
    <t>Scala, NLP, Python</t>
  </si>
  <si>
    <t>AI06406</t>
  </si>
  <si>
    <t>Spark, TensorFlow, Data Visualization</t>
  </si>
  <si>
    <t>AI06407</t>
  </si>
  <si>
    <t>SQL, Kubernetes, Tableau, Docker, MLOps</t>
  </si>
  <si>
    <t>AI06408</t>
  </si>
  <si>
    <t>Linux, Scala, Git, Java</t>
  </si>
  <si>
    <t>AI06409</t>
  </si>
  <si>
    <t>Data Visualization, SQL, Git</t>
  </si>
  <si>
    <t>AI06410</t>
  </si>
  <si>
    <t>Azure, Kubernetes, Mathematics</t>
  </si>
  <si>
    <t>AI06411</t>
  </si>
  <si>
    <t>Git, Kubernetes, SQL, MLOps</t>
  </si>
  <si>
    <t>AI06412</t>
  </si>
  <si>
    <t>R, SQL, Python, TensorFlow, PyTorch</t>
  </si>
  <si>
    <t>AI06413</t>
  </si>
  <si>
    <t>Python, Tableau, MLOps, Kubernetes</t>
  </si>
  <si>
    <t>AI06414</t>
  </si>
  <si>
    <t>AI06415</t>
  </si>
  <si>
    <t>Azure, NLP, SQL, Spark</t>
  </si>
  <si>
    <t>AI06416</t>
  </si>
  <si>
    <t>MLOps, SQL, Deep Learning, R, Mathematics</t>
  </si>
  <si>
    <t>AI06417</t>
  </si>
  <si>
    <t>PyTorch, TensorFlow, R, Mathematics</t>
  </si>
  <si>
    <t>AI06418</t>
  </si>
  <si>
    <t>Kubernetes, Python, R</t>
  </si>
  <si>
    <t>AI06419</t>
  </si>
  <si>
    <t>Kubernetes, TensorFlow, Python</t>
  </si>
  <si>
    <t>AI06420</t>
  </si>
  <si>
    <t>Java, Git, Mathematics, R, GCP</t>
  </si>
  <si>
    <t>AI06421</t>
  </si>
  <si>
    <t>GCP, Linux, SQL</t>
  </si>
  <si>
    <t>AI06422</t>
  </si>
  <si>
    <t>R, Spark, Statistics, Hadoop, NLP</t>
  </si>
  <si>
    <t>AI06423</t>
  </si>
  <si>
    <t>PyTorch, SQL, NLP</t>
  </si>
  <si>
    <t>AI06424</t>
  </si>
  <si>
    <t>Linux, Data Visualization, AWS</t>
  </si>
  <si>
    <t>AI06425</t>
  </si>
  <si>
    <t>Kubernetes, Scala, Python, Hadoop, Mathematics</t>
  </si>
  <si>
    <t>AI06426</t>
  </si>
  <si>
    <t>Kubernetes, R, Azure, Statistics, Mathematics</t>
  </si>
  <si>
    <t>AI06427</t>
  </si>
  <si>
    <t>SQL, Python, Tableau</t>
  </si>
  <si>
    <t>AI06428</t>
  </si>
  <si>
    <t>PyTorch, Git, Computer Vision</t>
  </si>
  <si>
    <t>AI06429</t>
  </si>
  <si>
    <t>Kubernetes, Python, GCP, Docker</t>
  </si>
  <si>
    <t>AI06430</t>
  </si>
  <si>
    <t>AWS, Scala, MLOps, GCP</t>
  </si>
  <si>
    <t>AI06431</t>
  </si>
  <si>
    <t>Data Visualization, Statistics, PyTorch, Spark, Python</t>
  </si>
  <si>
    <t>AI06432</t>
  </si>
  <si>
    <t>Statistics, Kubernetes, Scala</t>
  </si>
  <si>
    <t>AI06433</t>
  </si>
  <si>
    <t>SQL, Hadoop, Spark, Tableau</t>
  </si>
  <si>
    <t>AI06434</t>
  </si>
  <si>
    <t>Tableau, Git, Linux, GCP, Kubernetes</t>
  </si>
  <si>
    <t>AI06435</t>
  </si>
  <si>
    <t>Python, Kubernetes, Computer Vision, Spark, Data Visualization</t>
  </si>
  <si>
    <t>AI06436</t>
  </si>
  <si>
    <t>SQL, Azure, Computer Vision</t>
  </si>
  <si>
    <t>AI06437</t>
  </si>
  <si>
    <t>MLOps, Java, SQL, Git</t>
  </si>
  <si>
    <t>AI06438</t>
  </si>
  <si>
    <t>Data Visualization, Kubernetes, GCP, Scala</t>
  </si>
  <si>
    <t>AI06439</t>
  </si>
  <si>
    <t>Java, Deep Learning, Linux, AWS, Mathematics</t>
  </si>
  <si>
    <t>AI06440</t>
  </si>
  <si>
    <t>Python, Docker, Azure, Statistics, Computer Vision</t>
  </si>
  <si>
    <t>AI06441</t>
  </si>
  <si>
    <t>SQL, Spark, NLP</t>
  </si>
  <si>
    <t>AI06442</t>
  </si>
  <si>
    <t>Kubernetes, Scala, MLOps, AWS, Tableau</t>
  </si>
  <si>
    <t>AI06443</t>
  </si>
  <si>
    <t>Statistics, Python, Deep Learning, Kubernetes</t>
  </si>
  <si>
    <t>AI06444</t>
  </si>
  <si>
    <t>Git, GCP, Hadoop</t>
  </si>
  <si>
    <t>AI06445</t>
  </si>
  <si>
    <t>Deep Learning, Statistics, MLOps, TensorFlow</t>
  </si>
  <si>
    <t>AI06446</t>
  </si>
  <si>
    <t>Python, R, MLOps, Git</t>
  </si>
  <si>
    <t>AI06447</t>
  </si>
  <si>
    <t>Linux, SQL, Python, Hadoop</t>
  </si>
  <si>
    <t>AI06448</t>
  </si>
  <si>
    <t>AI06449</t>
  </si>
  <si>
    <t>Deep Learning, Docker, Linux, Computer Vision</t>
  </si>
  <si>
    <t>AI06450</t>
  </si>
  <si>
    <t>Docker, Hadoop, Spark</t>
  </si>
  <si>
    <t>AI06451</t>
  </si>
  <si>
    <t>AWS, Hadoop, Linux, Data Visualization, Java</t>
  </si>
  <si>
    <t>AI06452</t>
  </si>
  <si>
    <t>Spark, Scala, Azure, Linux</t>
  </si>
  <si>
    <t>AI06453</t>
  </si>
  <si>
    <t>Kubernetes, Hadoop, Tableau</t>
  </si>
  <si>
    <t>AI06454</t>
  </si>
  <si>
    <t>Hadoop, Java, MLOps, TensorFlow, Azure</t>
  </si>
  <si>
    <t>AI06455</t>
  </si>
  <si>
    <t>Python, Computer Vision, MLOps, Statistics, TensorFlow</t>
  </si>
  <si>
    <t>AI06456</t>
  </si>
  <si>
    <t>Data Visualization, SQL, R, Azure, Java</t>
  </si>
  <si>
    <t>AI06457</t>
  </si>
  <si>
    <t>Python, PyTorch, Tableau</t>
  </si>
  <si>
    <t>AI06458</t>
  </si>
  <si>
    <t>PyTorch, TensorFlow, Tableau, AWS</t>
  </si>
  <si>
    <t>AI06459</t>
  </si>
  <si>
    <t>MLOps, PyTorch, Deep Learning, Computer Vision</t>
  </si>
  <si>
    <t>AI06460</t>
  </si>
  <si>
    <t>Spark, MLOps, Azure, R, Java</t>
  </si>
  <si>
    <t>AI06461</t>
  </si>
  <si>
    <t>Docker, Git, SQL, Tableau, Scala</t>
  </si>
  <si>
    <t>AI06462</t>
  </si>
  <si>
    <t>SQL, Git, Scala, Spark, Python</t>
  </si>
  <si>
    <t>AI06463</t>
  </si>
  <si>
    <t>Docker, SQL, PyTorch</t>
  </si>
  <si>
    <t>AI06464</t>
  </si>
  <si>
    <t>Statistics, Scala, R</t>
  </si>
  <si>
    <t>AI06465</t>
  </si>
  <si>
    <t>Linux, Git, Java, Mathematics</t>
  </si>
  <si>
    <t>AI06466</t>
  </si>
  <si>
    <t>Linux, Deep Learning, Git</t>
  </si>
  <si>
    <t>AI06467</t>
  </si>
  <si>
    <t>Mathematics, R, Java</t>
  </si>
  <si>
    <t>AI06468</t>
  </si>
  <si>
    <t>Python, Scala, Hadoop, Statistics, Computer Vision</t>
  </si>
  <si>
    <t>AI06469</t>
  </si>
  <si>
    <t>Kubernetes, GCP, Data Visualization</t>
  </si>
  <si>
    <t>AI06470</t>
  </si>
  <si>
    <t>AI06471</t>
  </si>
  <si>
    <t>Computer Vision, Linux, Python</t>
  </si>
  <si>
    <t>AI06472</t>
  </si>
  <si>
    <t>MLOps, Python, Spark, NLP, GCP</t>
  </si>
  <si>
    <t>AI06473</t>
  </si>
  <si>
    <t>SQL, Statistics, AWS, Azure</t>
  </si>
  <si>
    <t>AI06474</t>
  </si>
  <si>
    <t>Git, Python, Docker, Linux, NLP</t>
  </si>
  <si>
    <t>AI06475</t>
  </si>
  <si>
    <t>SQL, Spark, NLP, Git</t>
  </si>
  <si>
    <t>AI06476</t>
  </si>
  <si>
    <t>Tableau, Statistics, Python, Hadoop</t>
  </si>
  <si>
    <t>AI06477</t>
  </si>
  <si>
    <t>Docker, Kubernetes, Linux</t>
  </si>
  <si>
    <t>AI06478</t>
  </si>
  <si>
    <t>Kubernetes, Linux, Computer Vision, Mathematics</t>
  </si>
  <si>
    <t>AI06479</t>
  </si>
  <si>
    <t>Git, Docker, Python, Statistics</t>
  </si>
  <si>
    <t>AI06480</t>
  </si>
  <si>
    <t>Git, Deep Learning, R, Kubernetes, Docker</t>
  </si>
  <si>
    <t>AI06481</t>
  </si>
  <si>
    <t>Computer Vision, GCP, Python</t>
  </si>
  <si>
    <t>AI06482</t>
  </si>
  <si>
    <t>Linux, Data Visualization, Java, Computer Vision</t>
  </si>
  <si>
    <t>AI06483</t>
  </si>
  <si>
    <t>Mathematics, Kubernetes, NLP, Linux, Python</t>
  </si>
  <si>
    <t>AI06484</t>
  </si>
  <si>
    <t>GCP, AWS, Spark, Python</t>
  </si>
  <si>
    <t>AI06485</t>
  </si>
  <si>
    <t>Computer Vision, TensorFlow, Docker</t>
  </si>
  <si>
    <t>AI06486</t>
  </si>
  <si>
    <t>Java, Tableau, Azure, Python, MLOps</t>
  </si>
  <si>
    <t>AI06487</t>
  </si>
  <si>
    <t>GCP, SQL, NLP, R, Python</t>
  </si>
  <si>
    <t>AI06488</t>
  </si>
  <si>
    <t>Python, GCP, Scala, Deep Learning, Hadoop</t>
  </si>
  <si>
    <t>AI06489</t>
  </si>
  <si>
    <t>PyTorch, GCP, Hadoop, Azure, Data Visualization</t>
  </si>
  <si>
    <t>AI06490</t>
  </si>
  <si>
    <t>PyTorch, AWS, Data Visualization, MLOps, Spark</t>
  </si>
  <si>
    <t>AI06491</t>
  </si>
  <si>
    <t>Java, Computer Vision, Data Visualization, Scala, R</t>
  </si>
  <si>
    <t>AI06492</t>
  </si>
  <si>
    <t>SQL, Deep Learning, Git</t>
  </si>
  <si>
    <t>AI06493</t>
  </si>
  <si>
    <t>Python, R, TensorFlow, Kubernetes, Hadoop</t>
  </si>
  <si>
    <t>AI06494</t>
  </si>
  <si>
    <t>Scala, TensorFlow, GCP</t>
  </si>
  <si>
    <t>AI06495</t>
  </si>
  <si>
    <t>Linux, MLOps, Spark, SQL, Kubernetes</t>
  </si>
  <si>
    <t>AI06496</t>
  </si>
  <si>
    <t>TensorFlow, PyTorch, R</t>
  </si>
  <si>
    <t>AI06497</t>
  </si>
  <si>
    <t>Kubernetes, R, Tableau, Data Visualization</t>
  </si>
  <si>
    <t>AI06498</t>
  </si>
  <si>
    <t>Python, TensorFlow, Scala, Linux, Statistics</t>
  </si>
  <si>
    <t>AI06499</t>
  </si>
  <si>
    <t>Deep Learning, Azure, Statistics</t>
  </si>
  <si>
    <t>AI06500</t>
  </si>
  <si>
    <t>Deep Learning, SQL, Computer Vision, Git</t>
  </si>
  <si>
    <t>AI06501</t>
  </si>
  <si>
    <t>Java, GCP, Computer Vision, Git</t>
  </si>
  <si>
    <t>AI06502</t>
  </si>
  <si>
    <t>SQL, Hadoop, Mathematics, Scala, Linux</t>
  </si>
  <si>
    <t>AI06503</t>
  </si>
  <si>
    <t>AWS, Git, SQL, Hadoop, Deep Learning</t>
  </si>
  <si>
    <t>AI06504</t>
  </si>
  <si>
    <t>AI06505</t>
  </si>
  <si>
    <t>AI06506</t>
  </si>
  <si>
    <t>Linux, Statistics, NLP</t>
  </si>
  <si>
    <t>AI06507</t>
  </si>
  <si>
    <t>Python, Azure, Computer Vision, Data Visualization</t>
  </si>
  <si>
    <t>AI06508</t>
  </si>
  <si>
    <t>Tableau, Java, Git, PyTorch, Docker</t>
  </si>
  <si>
    <t>AI06509</t>
  </si>
  <si>
    <t>TensorFlow, Statistics, Deep Learning, Linux</t>
  </si>
  <si>
    <t>AI06510</t>
  </si>
  <si>
    <t>Python, TensorFlow, PyTorch, Deep Learning, SQL</t>
  </si>
  <si>
    <t>AI06511</t>
  </si>
  <si>
    <t>R, SQL, Scala, Deep Learning, Hadoop</t>
  </si>
  <si>
    <t>AI06512</t>
  </si>
  <si>
    <t>Scala, Computer Vision, Linux, MLOps</t>
  </si>
  <si>
    <t>AI06513</t>
  </si>
  <si>
    <t>PyTorch, GCP, Data Visualization</t>
  </si>
  <si>
    <t>AI06514</t>
  </si>
  <si>
    <t>Hadoop, Computer Vision, Python, Docker, R</t>
  </si>
  <si>
    <t>AI06515</t>
  </si>
  <si>
    <t>Docker, Python, GCP, Computer Vision</t>
  </si>
  <si>
    <t>AI06516</t>
  </si>
  <si>
    <t>Linux, Python, Deep Learning</t>
  </si>
  <si>
    <t>AI06517</t>
  </si>
  <si>
    <t>AI06518</t>
  </si>
  <si>
    <t>AI06519</t>
  </si>
  <si>
    <t>Tableau, Python, Kubernetes, Azure</t>
  </si>
  <si>
    <t>AI06520</t>
  </si>
  <si>
    <t>Computer Vision, Kubernetes, PyTorch, Scala</t>
  </si>
  <si>
    <t>AI06521</t>
  </si>
  <si>
    <t>MLOps, Azure, AWS, Git, Linux</t>
  </si>
  <si>
    <t>AI06522</t>
  </si>
  <si>
    <t>AI06523</t>
  </si>
  <si>
    <t>R, Azure, AWS, Deep Learning</t>
  </si>
  <si>
    <t>AI06524</t>
  </si>
  <si>
    <t>Linux, Hadoop, Computer Vision, SQL</t>
  </si>
  <si>
    <t>AI06525</t>
  </si>
  <si>
    <t>Statistics, Scala, Mathematics, Computer Vision</t>
  </si>
  <si>
    <t>AI06526</t>
  </si>
  <si>
    <t>AI06527</t>
  </si>
  <si>
    <t>Data Visualization, MLOps, Docker, Deep Learning</t>
  </si>
  <si>
    <t>AI06528</t>
  </si>
  <si>
    <t>SQL, Java, AWS, PyTorch</t>
  </si>
  <si>
    <t>AI06529</t>
  </si>
  <si>
    <t>SQL, Scala, Linux, PyTorch, Java</t>
  </si>
  <si>
    <t>AI06530</t>
  </si>
  <si>
    <t>Java, SQL, Docker, Mathematics</t>
  </si>
  <si>
    <t>AI06531</t>
  </si>
  <si>
    <t>PyTorch, SQL, GCP, R</t>
  </si>
  <si>
    <t>AI06532</t>
  </si>
  <si>
    <t>AI06533</t>
  </si>
  <si>
    <t>Data Visualization, Python, Azure</t>
  </si>
  <si>
    <t>AI06534</t>
  </si>
  <si>
    <t>AI06535</t>
  </si>
  <si>
    <t>AWS, GCP, Hadoop</t>
  </si>
  <si>
    <t>AI06536</t>
  </si>
  <si>
    <t>Tableau, NLP, AWS, Kubernetes, Python</t>
  </si>
  <si>
    <t>AI06537</t>
  </si>
  <si>
    <t>Spark, Python, AWS, Statistics, Git</t>
  </si>
  <si>
    <t>AI06538</t>
  </si>
  <si>
    <t>Python, Deep Learning, Kubernetes, R</t>
  </si>
  <si>
    <t>AI06539</t>
  </si>
  <si>
    <t>MLOps, TensorFlow, SQL, Mathematics, PyTorch</t>
  </si>
  <si>
    <t>AI06540</t>
  </si>
  <si>
    <t>Hadoop, Tableau, Computer Vision, R</t>
  </si>
  <si>
    <t>AI06541</t>
  </si>
  <si>
    <t>Java, Git, Spark, Tableau</t>
  </si>
  <si>
    <t>AI06542</t>
  </si>
  <si>
    <t>Data Visualization, MLOps, Linux, Scala, Python</t>
  </si>
  <si>
    <t>AI06543</t>
  </si>
  <si>
    <t>PyTorch, Git, Data Visualization, NLP</t>
  </si>
  <si>
    <t>AI06544</t>
  </si>
  <si>
    <t>NLP, TensorFlow, Deep Learning, R, Tableau</t>
  </si>
  <si>
    <t>AI06545</t>
  </si>
  <si>
    <t>R, SQL, Hadoop, Scala, Linux</t>
  </si>
  <si>
    <t>AI06546</t>
  </si>
  <si>
    <t>R, AWS, TensorFlow</t>
  </si>
  <si>
    <t>AI06547</t>
  </si>
  <si>
    <t>R, Deep Learning, Java, Scala, Hadoop</t>
  </si>
  <si>
    <t>AI06548</t>
  </si>
  <si>
    <t>Linux, Data Visualization, Tableau, R, Hadoop</t>
  </si>
  <si>
    <t>AI06549</t>
  </si>
  <si>
    <t>Kubernetes, Java, Statistics, Azure, GCP</t>
  </si>
  <si>
    <t>AI06550</t>
  </si>
  <si>
    <t>SQL, Mathematics, Python</t>
  </si>
  <si>
    <t>AI06551</t>
  </si>
  <si>
    <t>Linux, Tableau, TensorFlow, Python</t>
  </si>
  <si>
    <t>AI06552</t>
  </si>
  <si>
    <t>Git, Python, Linux, Statistics, Hadoop</t>
  </si>
  <si>
    <t>AI06553</t>
  </si>
  <si>
    <t>Python, Scala, Deep Learning, Computer Vision, Kubernetes</t>
  </si>
  <si>
    <t>AI06554</t>
  </si>
  <si>
    <t>Hadoop, Kubernetes, Mathematics, TensorFlow, Java</t>
  </si>
  <si>
    <t>AI06555</t>
  </si>
  <si>
    <t>Docker, Git, Linux, SQL, Python</t>
  </si>
  <si>
    <t>AI06556</t>
  </si>
  <si>
    <t>Computer Vision, TensorFlow, SQL, Scala, Data Visualization</t>
  </si>
  <si>
    <t>AI06557</t>
  </si>
  <si>
    <t>Git, Scala, Computer Vision</t>
  </si>
  <si>
    <t>AI06558</t>
  </si>
  <si>
    <t>AI06559</t>
  </si>
  <si>
    <t>Hadoop, Python, NLP, Computer Vision, Tableau</t>
  </si>
  <si>
    <t>AI06560</t>
  </si>
  <si>
    <t>Hadoop, R, Java, Tableau</t>
  </si>
  <si>
    <t>AI06561</t>
  </si>
  <si>
    <t>AWS, Python, Docker, Azure</t>
  </si>
  <si>
    <t>AI06562</t>
  </si>
  <si>
    <t>Docker, Python, NLP</t>
  </si>
  <si>
    <t>AI06563</t>
  </si>
  <si>
    <t>Hadoop, Azure, Data Visualization, AWS</t>
  </si>
  <si>
    <t>AI06564</t>
  </si>
  <si>
    <t>Computer Vision, Spark, AWS, Python, Data Visualization</t>
  </si>
  <si>
    <t>AI06565</t>
  </si>
  <si>
    <t>AI06566</t>
  </si>
  <si>
    <t>PyTorch, Scala, TensorFlow</t>
  </si>
  <si>
    <t>AI06567</t>
  </si>
  <si>
    <t>Python, Git, TensorFlow, NLP</t>
  </si>
  <si>
    <t>AI06568</t>
  </si>
  <si>
    <t>Data Visualization, TensorFlow, Python</t>
  </si>
  <si>
    <t>AI06569</t>
  </si>
  <si>
    <t>Git, Deep Learning, Mathematics, Spark, Docker</t>
  </si>
  <si>
    <t>AI06570</t>
  </si>
  <si>
    <t>AI06571</t>
  </si>
  <si>
    <t>Python, Computer Vision, NLP, Scala, AWS</t>
  </si>
  <si>
    <t>AI06572</t>
  </si>
  <si>
    <t>AI06573</t>
  </si>
  <si>
    <t>SQL, PyTorch, TensorFlow, Spark, Statistics</t>
  </si>
  <si>
    <t>AI06574</t>
  </si>
  <si>
    <t>SQL, PyTorch, Tableau, AWS, Data Visualization</t>
  </si>
  <si>
    <t>AI06575</t>
  </si>
  <si>
    <t>Azure, Scala, Deep Learning</t>
  </si>
  <si>
    <t>AI06576</t>
  </si>
  <si>
    <t>SQL, PyTorch, Tableau, Azure</t>
  </si>
  <si>
    <t>AI06577</t>
  </si>
  <si>
    <t>Python, Azure, Hadoop, GCP, NLP</t>
  </si>
  <si>
    <t>AI06578</t>
  </si>
  <si>
    <t>AI06579</t>
  </si>
  <si>
    <t>Java, Spark, Python</t>
  </si>
  <si>
    <t>AI06580</t>
  </si>
  <si>
    <t>Docker, Kubernetes, TensorFlow, Tableau, Git</t>
  </si>
  <si>
    <t>AI06581</t>
  </si>
  <si>
    <t>Linux, Statistics, R</t>
  </si>
  <si>
    <t>AI06582</t>
  </si>
  <si>
    <t>Kubernetes, GCP, Tableau</t>
  </si>
  <si>
    <t>AI06583</t>
  </si>
  <si>
    <t>Statistics, MLOps, Linux, Deep Learning</t>
  </si>
  <si>
    <t>AI06584</t>
  </si>
  <si>
    <t>SQL, R, Computer Vision, Statistics, NLP</t>
  </si>
  <si>
    <t>AI06585</t>
  </si>
  <si>
    <t>Tableau, Spark, Azure, AWS, Git</t>
  </si>
  <si>
    <t>AI06586</t>
  </si>
  <si>
    <t>Mathematics, SQL, Java, R</t>
  </si>
  <si>
    <t>AI06587</t>
  </si>
  <si>
    <t>Java, SQL, Tableau, Kubernetes, Spark</t>
  </si>
  <si>
    <t>AI06588</t>
  </si>
  <si>
    <t>AI06589</t>
  </si>
  <si>
    <t>NLP, GCP, Docker, MLOps</t>
  </si>
  <si>
    <t>AI06590</t>
  </si>
  <si>
    <t>MLOps, SQL, Tableau</t>
  </si>
  <si>
    <t>AI06591</t>
  </si>
  <si>
    <t>GCP, AWS, Mathematics, SQL, Spark</t>
  </si>
  <si>
    <t>AI06592</t>
  </si>
  <si>
    <t>TensorFlow, NLP, Kubernetes, GCP, Data Visualization</t>
  </si>
  <si>
    <t>AI06593</t>
  </si>
  <si>
    <t>Computer Vision, Kubernetes, Linux, Git, Data Visualization</t>
  </si>
  <si>
    <t>AI06594</t>
  </si>
  <si>
    <t>Kubernetes, PyTorch, Mathematics</t>
  </si>
  <si>
    <t>AI06595</t>
  </si>
  <si>
    <t>AI06596</t>
  </si>
  <si>
    <t>Spark, Deep Learning, R, Mathematics, MLOps</t>
  </si>
  <si>
    <t>AI06597</t>
  </si>
  <si>
    <t>Git, Data Visualization, Hadoop</t>
  </si>
  <si>
    <t>AI06598</t>
  </si>
  <si>
    <t>PyTorch, Mathematics, Hadoop, TensorFlow, Azure</t>
  </si>
  <si>
    <t>AI06599</t>
  </si>
  <si>
    <t>AI06600</t>
  </si>
  <si>
    <t>Hadoop, AWS, Azure, Python</t>
  </si>
  <si>
    <t>AI06601</t>
  </si>
  <si>
    <t>Docker, Java, Computer Vision, PyTorch</t>
  </si>
  <si>
    <t>AI06602</t>
  </si>
  <si>
    <t>Statistics, Azure, Linux</t>
  </si>
  <si>
    <t>AI06603</t>
  </si>
  <si>
    <t>R, Azure, Data Visualization, Statistics</t>
  </si>
  <si>
    <t>AI06604</t>
  </si>
  <si>
    <t>SQL, Data Visualization, AWS, NLP</t>
  </si>
  <si>
    <t>AI06605</t>
  </si>
  <si>
    <t>Linux, TensorFlow, Tableau, SQL, Mathematics</t>
  </si>
  <si>
    <t>AI06606</t>
  </si>
  <si>
    <t>AWS, Python, TensorFlow</t>
  </si>
  <si>
    <t>AI06607</t>
  </si>
  <si>
    <t>Tableau, Mathematics, Kubernetes, Data Visualization</t>
  </si>
  <si>
    <t>AI06608</t>
  </si>
  <si>
    <t>Computer Vision, Hadoop, MLOps, Docker</t>
  </si>
  <si>
    <t>AI06609</t>
  </si>
  <si>
    <t>TensorFlow, Scala, Python</t>
  </si>
  <si>
    <t>AI06610</t>
  </si>
  <si>
    <t>Kubernetes, Python, Statistics, Deep Learning</t>
  </si>
  <si>
    <t>AI06611</t>
  </si>
  <si>
    <t>MLOps, Scala, GCP, Mathematics</t>
  </si>
  <si>
    <t>AI06612</t>
  </si>
  <si>
    <t>Scala, Java, Kubernetes</t>
  </si>
  <si>
    <t>AI06613</t>
  </si>
  <si>
    <t>Python, TensorFlow, Deep Learning, Kubernetes</t>
  </si>
  <si>
    <t>AI06614</t>
  </si>
  <si>
    <t>Java, PyTorch, NLP, Git, Scala</t>
  </si>
  <si>
    <t>AI06615</t>
  </si>
  <si>
    <t>Data Visualization, Java, Scala, AWS</t>
  </si>
  <si>
    <t>AI06616</t>
  </si>
  <si>
    <t>R, SQL, Java, Mathematics</t>
  </si>
  <si>
    <t>AI06617</t>
  </si>
  <si>
    <t>TensorFlow, Mathematics, NLP, Computer Vision</t>
  </si>
  <si>
    <t>AI06618</t>
  </si>
  <si>
    <t>Python, TensorFlow, Spark, Statistics, AWS</t>
  </si>
  <si>
    <t>AI06619</t>
  </si>
  <si>
    <t>Git, Kubernetes, Data Visualization, R, Tableau</t>
  </si>
  <si>
    <t>AI06620</t>
  </si>
  <si>
    <t>AI06621</t>
  </si>
  <si>
    <t>Scala, MLOps, SQL, NLP, Spark</t>
  </si>
  <si>
    <t>AI06622</t>
  </si>
  <si>
    <t>AI06623</t>
  </si>
  <si>
    <t>SQL, Data Visualization, R, Azure</t>
  </si>
  <si>
    <t>AI06624</t>
  </si>
  <si>
    <t>Python, Mathematics, Deep Learning, TensorFlow, Computer Vision</t>
  </si>
  <si>
    <t>AI06625</t>
  </si>
  <si>
    <t>Statistics, SQL, Linux, PyTorch</t>
  </si>
  <si>
    <t>AI06626</t>
  </si>
  <si>
    <t>Statistics, PyTorch, NLP, Spark, AWS</t>
  </si>
  <si>
    <t>AI06627</t>
  </si>
  <si>
    <t>PyTorch, R, Deep Learning</t>
  </si>
  <si>
    <t>AI06628</t>
  </si>
  <si>
    <t>AI06629</t>
  </si>
  <si>
    <t>Python, Hadoop, TensorFlow, Scala, NLP</t>
  </si>
  <si>
    <t>AI06630</t>
  </si>
  <si>
    <t>Tableau, Azure, AWS, Computer Vision</t>
  </si>
  <si>
    <t>AI06631</t>
  </si>
  <si>
    <t>Spark, MLOps, PyTorch, Linux, Computer Vision</t>
  </si>
  <si>
    <t>AI06632</t>
  </si>
  <si>
    <t>TensorFlow, Git, Computer Vision, Spark</t>
  </si>
  <si>
    <t>AI06633</t>
  </si>
  <si>
    <t>Statistics, Scala, Python, GCP</t>
  </si>
  <si>
    <t>AI06634</t>
  </si>
  <si>
    <t>PyTorch, SQL, Deep Learning</t>
  </si>
  <si>
    <t>AI06635</t>
  </si>
  <si>
    <t>Azure, Computer Vision, Hadoop, Spark, Python</t>
  </si>
  <si>
    <t>AI06636</t>
  </si>
  <si>
    <t>Azure, PyTorch, Mathematics, Statistics</t>
  </si>
  <si>
    <t>AI06637</t>
  </si>
  <si>
    <t>Linux, Spark, Git, Java</t>
  </si>
  <si>
    <t>AI06638</t>
  </si>
  <si>
    <t>R, SQL, Statistics, Spark</t>
  </si>
  <si>
    <t>AI06639</t>
  </si>
  <si>
    <t>Linux, Spark, PyTorch, NLP</t>
  </si>
  <si>
    <t>AI06640</t>
  </si>
  <si>
    <t>Python, TensorFlow, SQL</t>
  </si>
  <si>
    <t>AI06641</t>
  </si>
  <si>
    <t>Python, TensorFlow, Azure, MLOps</t>
  </si>
  <si>
    <t>AI06642</t>
  </si>
  <si>
    <t>Python, SQL, Tableau, TensorFlow</t>
  </si>
  <si>
    <t>AI06643</t>
  </si>
  <si>
    <t>Git, Tableau, TensorFlow, SQL, MLOps</t>
  </si>
  <si>
    <t>AI06644</t>
  </si>
  <si>
    <t>Statistics, Azure, TensorFlow</t>
  </si>
  <si>
    <t>AI06645</t>
  </si>
  <si>
    <t>AI06646</t>
  </si>
  <si>
    <t>Scala, Java, Spark, Docker, Computer Vision</t>
  </si>
  <si>
    <t>AI06647</t>
  </si>
  <si>
    <t>Scala, SQL, AWS</t>
  </si>
  <si>
    <t>AI06648</t>
  </si>
  <si>
    <t>Git, Python, TensorFlow, Mathematics, Statistics</t>
  </si>
  <si>
    <t>AI06649</t>
  </si>
  <si>
    <t>Hadoop, PyTorch, Spark</t>
  </si>
  <si>
    <t>AI06650</t>
  </si>
  <si>
    <t>Python, Deep Learning, AWS, Java</t>
  </si>
  <si>
    <t>AI06651</t>
  </si>
  <si>
    <t>Azure, TensorFlow, AWS</t>
  </si>
  <si>
    <t>AI06652</t>
  </si>
  <si>
    <t>SQL, Tableau, Python, Kubernetes, Git</t>
  </si>
  <si>
    <t>AI06653</t>
  </si>
  <si>
    <t>AI06654</t>
  </si>
  <si>
    <t>Computer Vision, Docker, Linux</t>
  </si>
  <si>
    <t>AI06655</t>
  </si>
  <si>
    <t>PyTorch, NLP, SQL</t>
  </si>
  <si>
    <t>AI06656</t>
  </si>
  <si>
    <t>Git, Python, TensorFlow, Spark</t>
  </si>
  <si>
    <t>AI06657</t>
  </si>
  <si>
    <t>Scala, MLOps, Linux</t>
  </si>
  <si>
    <t>AI06658</t>
  </si>
  <si>
    <t>Linux, Statistics, PyTorch, Spark, Azure</t>
  </si>
  <si>
    <t>AI06659</t>
  </si>
  <si>
    <t>NLP, Git, Scala, Spark</t>
  </si>
  <si>
    <t>AI06660</t>
  </si>
  <si>
    <t>Python, Scala, Computer Vision</t>
  </si>
  <si>
    <t>AI06661</t>
  </si>
  <si>
    <t>PyTorch, Git, Tableau, GCP</t>
  </si>
  <si>
    <t>AI06662</t>
  </si>
  <si>
    <t>Python, Git, MLOps, TensorFlow, R</t>
  </si>
  <si>
    <t>AI06663</t>
  </si>
  <si>
    <t>AI06664</t>
  </si>
  <si>
    <t>Git, Python, Kubernetes, Tableau</t>
  </si>
  <si>
    <t>AI06665</t>
  </si>
  <si>
    <t>Hadoop, Deep Learning, Kubernetes</t>
  </si>
  <si>
    <t>AI06666</t>
  </si>
  <si>
    <t>Mathematics, R, Computer Vision, Linux</t>
  </si>
  <si>
    <t>AI06667</t>
  </si>
  <si>
    <t>Azure, Data Visualization, MLOps, TensorFlow, PyTorch</t>
  </si>
  <si>
    <t>AI06668</t>
  </si>
  <si>
    <t>Scala, Linux, PyTorch, TensorFlow, Computer Vision</t>
  </si>
  <si>
    <t>AI06669</t>
  </si>
  <si>
    <t>Git, Spark, NLP</t>
  </si>
  <si>
    <t>AI06670</t>
  </si>
  <si>
    <t>TensorFlow, Hadoop, Spark</t>
  </si>
  <si>
    <t>AI06671</t>
  </si>
  <si>
    <t>Java, SQL, TensorFlow, Git</t>
  </si>
  <si>
    <t>AI06672</t>
  </si>
  <si>
    <t>Tableau, Mathematics, Statistics, Python, Kubernetes</t>
  </si>
  <si>
    <t>AI06673</t>
  </si>
  <si>
    <t>TensorFlow, Java, SQL, Linux</t>
  </si>
  <si>
    <t>AI06674</t>
  </si>
  <si>
    <t>Mathematics, SQL, TensorFlow, Hadoop</t>
  </si>
  <si>
    <t>AI06675</t>
  </si>
  <si>
    <t>R, Java, GCP</t>
  </si>
  <si>
    <t>AI06676</t>
  </si>
  <si>
    <t>TensorFlow, Kubernetes, Spark, Deep Learning</t>
  </si>
  <si>
    <t>AI06677</t>
  </si>
  <si>
    <t>GCP, Data Visualization, Python, Tableau, SQL</t>
  </si>
  <si>
    <t>AI06678</t>
  </si>
  <si>
    <t>AI06679</t>
  </si>
  <si>
    <t>Deep Learning, Tableau, Azure, PyTorch, GCP</t>
  </si>
  <si>
    <t>AI06680</t>
  </si>
  <si>
    <t>AI06681</t>
  </si>
  <si>
    <t>SQL, Java, TensorFlow, GCP</t>
  </si>
  <si>
    <t>AI06682</t>
  </si>
  <si>
    <t>R, Java, TensorFlow, Linux</t>
  </si>
  <si>
    <t>AI06683</t>
  </si>
  <si>
    <t>Docker, Python, Git</t>
  </si>
  <si>
    <t>AI06684</t>
  </si>
  <si>
    <t>Hadoop, Linux, Docker, Spark, Python</t>
  </si>
  <si>
    <t>AI06685</t>
  </si>
  <si>
    <t>Kubernetes, Computer Vision, Scala, Java</t>
  </si>
  <si>
    <t>AI06686</t>
  </si>
  <si>
    <t>GCP, Spark, Deep Learning, TensorFlow, Statistics</t>
  </si>
  <si>
    <t>AI06687</t>
  </si>
  <si>
    <t>SQL, Python, NLP</t>
  </si>
  <si>
    <t>AI06688</t>
  </si>
  <si>
    <t>AI06689</t>
  </si>
  <si>
    <t>MLOps, SQL, Mathematics, Tableau</t>
  </si>
  <si>
    <t>AI06690</t>
  </si>
  <si>
    <t>Azure, Python, Scala</t>
  </si>
  <si>
    <t>AI06691</t>
  </si>
  <si>
    <t>AI06692</t>
  </si>
  <si>
    <t>Git, GCP, Docker, Python, Scala</t>
  </si>
  <si>
    <t>AI06693</t>
  </si>
  <si>
    <t>Data Visualization, R, Java, Spark</t>
  </si>
  <si>
    <t>AI06694</t>
  </si>
  <si>
    <t>R, AWS, Deep Learning</t>
  </si>
  <si>
    <t>AI06695</t>
  </si>
  <si>
    <t>AI06696</t>
  </si>
  <si>
    <t>Java, Tableau, PyTorch, Linux</t>
  </si>
  <si>
    <t>AI06697</t>
  </si>
  <si>
    <t>Azure, Git, Spark, AWS, Hadoop</t>
  </si>
  <si>
    <t>AI06698</t>
  </si>
  <si>
    <t>Git, Azure, Data Visualization, SQL</t>
  </si>
  <si>
    <t>AI06699</t>
  </si>
  <si>
    <t>TensorFlow, Kubernetes, Data Visualization, Git, Mathematics</t>
  </si>
  <si>
    <t>AI06700</t>
  </si>
  <si>
    <t>Linux, Statistics, Data Visualization, R, AWS</t>
  </si>
  <si>
    <t>AI06701</t>
  </si>
  <si>
    <t>Azure, Kubernetes, Statistics, Spark</t>
  </si>
  <si>
    <t>AI06702</t>
  </si>
  <si>
    <t>AI06703</t>
  </si>
  <si>
    <t>Docker, Python, MLOps, TensorFlow, Mathematics</t>
  </si>
  <si>
    <t>AI06704</t>
  </si>
  <si>
    <t>Tableau, Scala, AWS</t>
  </si>
  <si>
    <t>AI06705</t>
  </si>
  <si>
    <t>R, MLOps, Kubernetes</t>
  </si>
  <si>
    <t>AI06706</t>
  </si>
  <si>
    <t>AWS, Tableau, Kubernetes, Linux</t>
  </si>
  <si>
    <t>AI06707</t>
  </si>
  <si>
    <t>MLOps, Azure, Kubernetes, Mathematics, Statistics</t>
  </si>
  <si>
    <t>AI06708</t>
  </si>
  <si>
    <t>MLOps, R, TensorFlow, NLP, GCP</t>
  </si>
  <si>
    <t>AI06709</t>
  </si>
  <si>
    <t>Docker, Linux, Git, Spark, Python</t>
  </si>
  <si>
    <t>AI06710</t>
  </si>
  <si>
    <t>Linux, Python, PyTorch, SQL</t>
  </si>
  <si>
    <t>AI06711</t>
  </si>
  <si>
    <t>PyTorch, Hadoop, Computer Vision</t>
  </si>
  <si>
    <t>AI06712</t>
  </si>
  <si>
    <t>Computer Vision, MLOps, Data Visualization, PyTorch, Docker</t>
  </si>
  <si>
    <t>AI06713</t>
  </si>
  <si>
    <t>Git, TensorFlow, MLOps, Python</t>
  </si>
  <si>
    <t>AI06714</t>
  </si>
  <si>
    <t>SQL, Hadoop, Computer Vision, Git, Statistics</t>
  </si>
  <si>
    <t>AI06715</t>
  </si>
  <si>
    <t>Python, Docker, Tableau, Git, Azure</t>
  </si>
  <si>
    <t>AI06716</t>
  </si>
  <si>
    <t>Azure, R, Mathematics</t>
  </si>
  <si>
    <t>AI06717</t>
  </si>
  <si>
    <t>Spark, Java, Tableau, Deep Learning</t>
  </si>
  <si>
    <t>AI06718</t>
  </si>
  <si>
    <t>AI06719</t>
  </si>
  <si>
    <t>R, SQL, Computer Vision</t>
  </si>
  <si>
    <t>AI06720</t>
  </si>
  <si>
    <t>Azure, Linux, GCP, NLP, Spark</t>
  </si>
  <si>
    <t>AI06721</t>
  </si>
  <si>
    <t>Scala, Hadoop, Statistics</t>
  </si>
  <si>
    <t>AI06722</t>
  </si>
  <si>
    <t>Python, Hadoop, Mathematics, Spark</t>
  </si>
  <si>
    <t>AI06723</t>
  </si>
  <si>
    <t>Java, Kubernetes, Mathematics, Docker, Azure</t>
  </si>
  <si>
    <t>AI06724</t>
  </si>
  <si>
    <t>Scala, SQL, PyTorch, Git</t>
  </si>
  <si>
    <t>AI06725</t>
  </si>
  <si>
    <t>NLP, GCP, AWS, Python</t>
  </si>
  <si>
    <t>AI06726</t>
  </si>
  <si>
    <t>Spark, Kubernetes, Python, Computer Vision</t>
  </si>
  <si>
    <t>AI06727</t>
  </si>
  <si>
    <t>SQL, Java, Hadoop, Git, Azure</t>
  </si>
  <si>
    <t>AI06728</t>
  </si>
  <si>
    <t>Statistics, Azure, Java, Data Visualization</t>
  </si>
  <si>
    <t>AI06729</t>
  </si>
  <si>
    <t>Deep Learning, Scala, Statistics, Docker</t>
  </si>
  <si>
    <t>AI06730</t>
  </si>
  <si>
    <t>Statistics, AWS, Docker</t>
  </si>
  <si>
    <t>AI06731</t>
  </si>
  <si>
    <t>Scala, Docker, Spark</t>
  </si>
  <si>
    <t>AI06732</t>
  </si>
  <si>
    <t>Python, GCP, Java</t>
  </si>
  <si>
    <t>AI06733</t>
  </si>
  <si>
    <t>TensorFlow, Hadoop, PyTorch, Statistics</t>
  </si>
  <si>
    <t>AI06734</t>
  </si>
  <si>
    <t>AI06735</t>
  </si>
  <si>
    <t>GCP, Python, MLOps, TensorFlow, Linux</t>
  </si>
  <si>
    <t>AI06736</t>
  </si>
  <si>
    <t>Java, Python, Linux</t>
  </si>
  <si>
    <t>AI06737</t>
  </si>
  <si>
    <t>Statistics, TensorFlow, Tableau, Git</t>
  </si>
  <si>
    <t>AI06738</t>
  </si>
  <si>
    <t>Docker, Python, Deep Learning, Mathematics</t>
  </si>
  <si>
    <t>AI06739</t>
  </si>
  <si>
    <t>AWS, Spark, Tableau, Deep Learning</t>
  </si>
  <si>
    <t>AI06740</t>
  </si>
  <si>
    <t>Spark, PyTorch, Data Visualization, R</t>
  </si>
  <si>
    <t>AI06741</t>
  </si>
  <si>
    <t>Python, Git, Tableau, R, Kubernetes</t>
  </si>
  <si>
    <t>AI06742</t>
  </si>
  <si>
    <t>Python, Hadoop, TensorFlow, Azure</t>
  </si>
  <si>
    <t>AI06743</t>
  </si>
  <si>
    <t>Kubernetes, Computer Vision, AWS</t>
  </si>
  <si>
    <t>AI06744</t>
  </si>
  <si>
    <t>AI06745</t>
  </si>
  <si>
    <t>AI06746</t>
  </si>
  <si>
    <t>Linux, Python, Java, NLP</t>
  </si>
  <si>
    <t>AI06747</t>
  </si>
  <si>
    <t>Python, PyTorch, Statistics, Kubernetes, Linux</t>
  </si>
  <si>
    <t>AI06748</t>
  </si>
  <si>
    <t>Python, Hadoop, Data Visualization, Statistics, Azure</t>
  </si>
  <si>
    <t>AI06749</t>
  </si>
  <si>
    <t>R, Kubernetes, NLP, SQL, Docker</t>
  </si>
  <si>
    <t>AI06750</t>
  </si>
  <si>
    <t>Deep Learning, PyTorch, Computer Vision</t>
  </si>
  <si>
    <t>AI06751</t>
  </si>
  <si>
    <t>Spark, SQL, Statistics, AWS, Mathematics</t>
  </si>
  <si>
    <t>AI06752</t>
  </si>
  <si>
    <t>Kubernetes, Git, Linux</t>
  </si>
  <si>
    <t>AI06753</t>
  </si>
  <si>
    <t>Docker, AWS, Python, Hadoop</t>
  </si>
  <si>
    <t>AI06754</t>
  </si>
  <si>
    <t>AI06755</t>
  </si>
  <si>
    <t>Docker, MLOps, Computer Vision</t>
  </si>
  <si>
    <t>AI06756</t>
  </si>
  <si>
    <t>Azure, Linux, Statistics, Computer Vision</t>
  </si>
  <si>
    <t>AI06757</t>
  </si>
  <si>
    <t>AI06758</t>
  </si>
  <si>
    <t>Spark, Scala, Docker, AWS, Hadoop</t>
  </si>
  <si>
    <t>AI06759</t>
  </si>
  <si>
    <t>SQL, Computer Vision, GCP</t>
  </si>
  <si>
    <t>AI06760</t>
  </si>
  <si>
    <t>R, Java, Azure, Python</t>
  </si>
  <si>
    <t>AI06761</t>
  </si>
  <si>
    <t>NLP, Linux, MLOps, Kubernetes</t>
  </si>
  <si>
    <t>AI06762</t>
  </si>
  <si>
    <t>Docker, Kubernetes, MLOps, NLP, Linux</t>
  </si>
  <si>
    <t>AI06763</t>
  </si>
  <si>
    <t>AWS, SQL, Data Visualization</t>
  </si>
  <si>
    <t>AI06764</t>
  </si>
  <si>
    <t>NLP, Deep Learning, Tableau</t>
  </si>
  <si>
    <t>AI06765</t>
  </si>
  <si>
    <t>AI06766</t>
  </si>
  <si>
    <t>Java, Git, Data Visualization, Hadoop</t>
  </si>
  <si>
    <t>AI06767</t>
  </si>
  <si>
    <t>Hadoop, Python, Computer Vision, AWS, Linux</t>
  </si>
  <si>
    <t>AI06768</t>
  </si>
  <si>
    <t>PyTorch, Hadoop, GCP</t>
  </si>
  <si>
    <t>AI06769</t>
  </si>
  <si>
    <t>Kubernetes, Mathematics, Computer Vision, SQL, Spark</t>
  </si>
  <si>
    <t>AI06770</t>
  </si>
  <si>
    <t>Deep Learning, SQL, TensorFlow, R, Kubernetes</t>
  </si>
  <si>
    <t>AI06771</t>
  </si>
  <si>
    <t>Azure, Linux, R, GCP, Computer Vision</t>
  </si>
  <si>
    <t>AI06772</t>
  </si>
  <si>
    <t>AI06773</t>
  </si>
  <si>
    <t>Java, Data Visualization, Python, Git, Docker</t>
  </si>
  <si>
    <t>AI06774</t>
  </si>
  <si>
    <t>Tableau, PyTorch, Kubernetes, Computer Vision, Deep Learning</t>
  </si>
  <si>
    <t>AI06775</t>
  </si>
  <si>
    <t>Hadoop, NLP, Git, SQL, TensorFlow</t>
  </si>
  <si>
    <t>AI06776</t>
  </si>
  <si>
    <t>Mathematics, GCP, Computer Vision, Git, TensorFlow</t>
  </si>
  <si>
    <t>AI06777</t>
  </si>
  <si>
    <t>MLOps, R, PyTorch, Tableau</t>
  </si>
  <si>
    <t>AI06778</t>
  </si>
  <si>
    <t>Kubernetes, Mathematics, NLP, PyTorch</t>
  </si>
  <si>
    <t>AI06779</t>
  </si>
  <si>
    <t>Azure, Kubernetes, Docker</t>
  </si>
  <si>
    <t>AI06780</t>
  </si>
  <si>
    <t>Deep Learning, Kubernetes, Statistics, TensorFlow, Docker</t>
  </si>
  <si>
    <t>AI06781</t>
  </si>
  <si>
    <t>Scala, Azure, Data Visualization, TensorFlow</t>
  </si>
  <si>
    <t>AI06782</t>
  </si>
  <si>
    <t>Deep Learning, GCP, NLP, Java</t>
  </si>
  <si>
    <t>AI06783</t>
  </si>
  <si>
    <t>PyTorch, Statistics, Tableau, SQL</t>
  </si>
  <si>
    <t>AI06784</t>
  </si>
  <si>
    <t>SQL, PyTorch, R, Deep Learning, Docker</t>
  </si>
  <si>
    <t>AI06785</t>
  </si>
  <si>
    <t>Linux, PyTorch, Kubernetes, Java</t>
  </si>
  <si>
    <t>AI06786</t>
  </si>
  <si>
    <t>Azure, PyTorch, Tableau, Python</t>
  </si>
  <si>
    <t>AI06787</t>
  </si>
  <si>
    <t>Tableau, Kubernetes, Scala, Hadoop</t>
  </si>
  <si>
    <t>AI06788</t>
  </si>
  <si>
    <t>Tableau, Git, TensorFlow, SQL</t>
  </si>
  <si>
    <t>AI06789</t>
  </si>
  <si>
    <t>Tableau, TensorFlow, Kubernetes, Data Visualization, Deep Learning</t>
  </si>
  <si>
    <t>AI06790</t>
  </si>
  <si>
    <t>Linux, Kubernetes, Mathematics</t>
  </si>
  <si>
    <t>AI06791</t>
  </si>
  <si>
    <t>Data Visualization, Python, R, Spark</t>
  </si>
  <si>
    <t>AI06792</t>
  </si>
  <si>
    <t>Spark, Azure, Statistics</t>
  </si>
  <si>
    <t>AI06793</t>
  </si>
  <si>
    <t>Git, Python, NLP, R, PyTorch</t>
  </si>
  <si>
    <t>AI06794</t>
  </si>
  <si>
    <t>Deep Learning, Git, Scala</t>
  </si>
  <si>
    <t>AI06795</t>
  </si>
  <si>
    <t>Git, Java, PyTorch, MLOps, Computer Vision</t>
  </si>
  <si>
    <t>AI06796</t>
  </si>
  <si>
    <t>AWS, Java, Mathematics, Deep Learning, GCP</t>
  </si>
  <si>
    <t>AI06797</t>
  </si>
  <si>
    <t>AI06798</t>
  </si>
  <si>
    <t>Scala, Java, SQL</t>
  </si>
  <si>
    <t>AI06799</t>
  </si>
  <si>
    <t>Spark, Scala, R, Statistics</t>
  </si>
  <si>
    <t>AI06800</t>
  </si>
  <si>
    <t>Linux, R, Computer Vision, Data Visualization</t>
  </si>
  <si>
    <t>AI06801</t>
  </si>
  <si>
    <t>MLOps, Azure, Deep Learning</t>
  </si>
  <si>
    <t>AI06802</t>
  </si>
  <si>
    <t>AI06803</t>
  </si>
  <si>
    <t>Python, TensorFlow, MLOps, Deep Learning</t>
  </si>
  <si>
    <t>AI06804</t>
  </si>
  <si>
    <t>MLOps, Deep Learning, Linux</t>
  </si>
  <si>
    <t>AI06805</t>
  </si>
  <si>
    <t>AI06806</t>
  </si>
  <si>
    <t>Deep Learning, Git, Mathematics, Computer Vision, SQL</t>
  </si>
  <si>
    <t>AI06807</t>
  </si>
  <si>
    <t>GCP, TensorFlow, MLOps</t>
  </si>
  <si>
    <t>AI06808</t>
  </si>
  <si>
    <t>PyTorch, Statistics, Computer Vision</t>
  </si>
  <si>
    <t>AI06809</t>
  </si>
  <si>
    <t>SQL, NLP, PyTorch, Computer Vision</t>
  </si>
  <si>
    <t>AI06810</t>
  </si>
  <si>
    <t>SQL, MLOps, GCP, Linux</t>
  </si>
  <si>
    <t>AI06811</t>
  </si>
  <si>
    <t>Python, TensorFlow, Docker, Kubernetes, PyTorch</t>
  </si>
  <si>
    <t>AI06812</t>
  </si>
  <si>
    <t>SQL, Hadoop, Computer Vision, Python, Azure</t>
  </si>
  <si>
    <t>AI06813</t>
  </si>
  <si>
    <t>Spark, Python, Hadoop</t>
  </si>
  <si>
    <t>AI06814</t>
  </si>
  <si>
    <t>Computer Vision, SQL, Java, MLOps, Data Visualization</t>
  </si>
  <si>
    <t>AI06815</t>
  </si>
  <si>
    <t>AI06816</t>
  </si>
  <si>
    <t>Mathematics, SQL, Kubernetes, Data Visualization, MLOps</t>
  </si>
  <si>
    <t>AI06817</t>
  </si>
  <si>
    <t>Computer Vision, Mathematics, SQL</t>
  </si>
  <si>
    <t>AI06818</t>
  </si>
  <si>
    <t>AI06819</t>
  </si>
  <si>
    <t>Azure, R, Deep Learning, SQL, TensorFlow</t>
  </si>
  <si>
    <t>AI06820</t>
  </si>
  <si>
    <t>SQL, Data Visualization, Computer Vision</t>
  </si>
  <si>
    <t>AI06821</t>
  </si>
  <si>
    <t>Kubernetes, Linux, R, Python, Docker</t>
  </si>
  <si>
    <t>AI06822</t>
  </si>
  <si>
    <t>SQL, Git, Java, Hadoop</t>
  </si>
  <si>
    <t>AI06823</t>
  </si>
  <si>
    <t>Git, Deep Learning, R, Linux</t>
  </si>
  <si>
    <t>AI06824</t>
  </si>
  <si>
    <t>Mathematics, MLOps, Python, TensorFlow, PyTorch</t>
  </si>
  <si>
    <t>AI06825</t>
  </si>
  <si>
    <t>Docker, Computer Vision, R</t>
  </si>
  <si>
    <t>AI06826</t>
  </si>
  <si>
    <t>Data Visualization, Scala, Azure</t>
  </si>
  <si>
    <t>AI06827</t>
  </si>
  <si>
    <t>Spark, MLOps, Scala, Mathematics, Kubernetes</t>
  </si>
  <si>
    <t>AI06828</t>
  </si>
  <si>
    <t>Linux, Computer Vision, Python, TensorFlow, Git</t>
  </si>
  <si>
    <t>AI06829</t>
  </si>
  <si>
    <t>PyTorch, R, Tableau</t>
  </si>
  <si>
    <t>AI06830</t>
  </si>
  <si>
    <t>Git, Docker, MLOps</t>
  </si>
  <si>
    <t>AI06831</t>
  </si>
  <si>
    <t>Computer Vision, Git, NLP, SQL, Statistics</t>
  </si>
  <si>
    <t>AI06832</t>
  </si>
  <si>
    <t>R, Docker, PyTorch</t>
  </si>
  <si>
    <t>AI06833</t>
  </si>
  <si>
    <t>Docker, MLOps, Tableau, Spark</t>
  </si>
  <si>
    <t>AI06834</t>
  </si>
  <si>
    <t>GCP, Deep Learning, Git</t>
  </si>
  <si>
    <t>AI06835</t>
  </si>
  <si>
    <t>Python, AWS, TensorFlow</t>
  </si>
  <si>
    <t>AI06836</t>
  </si>
  <si>
    <t>Linux, SQL, GCP, PyTorch, Spark</t>
  </si>
  <si>
    <t>AI06837</t>
  </si>
  <si>
    <t>Git, Mathematics, Data Visualization, AWS, Linux</t>
  </si>
  <si>
    <t>AI06838</t>
  </si>
  <si>
    <t>AI06839</t>
  </si>
  <si>
    <t>Scala, Deep Learning, Computer Vision, Linux</t>
  </si>
  <si>
    <t>AI06840</t>
  </si>
  <si>
    <t>Python, Java, MLOps</t>
  </si>
  <si>
    <t>AI06841</t>
  </si>
  <si>
    <t>Python, Computer Vision, Linux, TensorFlow</t>
  </si>
  <si>
    <t>AI06842</t>
  </si>
  <si>
    <t>TensorFlow, AWS, Hadoop</t>
  </si>
  <si>
    <t>AI06843</t>
  </si>
  <si>
    <t>Linux, R, NLP, Kubernetes</t>
  </si>
  <si>
    <t>AI06844</t>
  </si>
  <si>
    <t>Kubernetes, Git, AWS, Tableau, GCP</t>
  </si>
  <si>
    <t>AI06845</t>
  </si>
  <si>
    <t>PyTorch, GCP, Tableau</t>
  </si>
  <si>
    <t>AI06846</t>
  </si>
  <si>
    <t>NLP, Python, Tableau, Azure</t>
  </si>
  <si>
    <t>AI06847</t>
  </si>
  <si>
    <t>NLP, PyTorch, SQL</t>
  </si>
  <si>
    <t>AI06848</t>
  </si>
  <si>
    <t>NLP, Tableau, Hadoop</t>
  </si>
  <si>
    <t>AI06849</t>
  </si>
  <si>
    <t>PyTorch, Linux, Scala</t>
  </si>
  <si>
    <t>AI06850</t>
  </si>
  <si>
    <t>Mathematics, Java, Tableau</t>
  </si>
  <si>
    <t>AI06851</t>
  </si>
  <si>
    <t>Statistics, Java, SQL</t>
  </si>
  <si>
    <t>AI06852</t>
  </si>
  <si>
    <t>Linux, SQL, PyTorch, Azure</t>
  </si>
  <si>
    <t>AI06853</t>
  </si>
  <si>
    <t>SQL, Spark, GCP, Git, Scala</t>
  </si>
  <si>
    <t>AI06854</t>
  </si>
  <si>
    <t>Tableau, SQL, R</t>
  </si>
  <si>
    <t>AI06855</t>
  </si>
  <si>
    <t>Deep Learning, TensorFlow, Kubernetes, Docker</t>
  </si>
  <si>
    <t>AI06856</t>
  </si>
  <si>
    <t>Data Visualization, Spark, TensorFlow</t>
  </si>
  <si>
    <t>AI06857</t>
  </si>
  <si>
    <t>R, TensorFlow, Azure, Linux, Spark</t>
  </si>
  <si>
    <t>AI06858</t>
  </si>
  <si>
    <t>SQL, Kubernetes, Azure, TensorFlow, AWS</t>
  </si>
  <si>
    <t>AI06859</t>
  </si>
  <si>
    <t>Python, Scala, Git, Azure</t>
  </si>
  <si>
    <t>AI06860</t>
  </si>
  <si>
    <t>Python, AWS, Data Visualization, Mathematics</t>
  </si>
  <si>
    <t>AI06861</t>
  </si>
  <si>
    <t>GCP, Kubernetes, Git, Azure</t>
  </si>
  <si>
    <t>AI06862</t>
  </si>
  <si>
    <t>AWS, Linux, Java</t>
  </si>
  <si>
    <t>AI06863</t>
  </si>
  <si>
    <t>TensorFlow, MLOps, Scala, Computer Vision</t>
  </si>
  <si>
    <t>AI06864</t>
  </si>
  <si>
    <t>Tableau, GCP, Hadoop, Python</t>
  </si>
  <si>
    <t>AI06865</t>
  </si>
  <si>
    <t>Linux, Python, Docker</t>
  </si>
  <si>
    <t>AI06866</t>
  </si>
  <si>
    <t>MLOps, Java, Data Visualization</t>
  </si>
  <si>
    <t>AI06867</t>
  </si>
  <si>
    <t>Deep Learning, Kubernetes, Hadoop, Azure</t>
  </si>
  <si>
    <t>AI06868</t>
  </si>
  <si>
    <t>Python, Kubernetes, Scala, Spark</t>
  </si>
  <si>
    <t>AI06869</t>
  </si>
  <si>
    <t>Docker, Scala, AWS, Java, R</t>
  </si>
  <si>
    <t>AI06870</t>
  </si>
  <si>
    <t>SQL, PyTorch, AWS, R, MLOps</t>
  </si>
  <si>
    <t>AI06871</t>
  </si>
  <si>
    <t>Scala, Git, MLOps, Deep Learning, Python</t>
  </si>
  <si>
    <t>AI06872</t>
  </si>
  <si>
    <t>Python, Mathematics, MLOps</t>
  </si>
  <si>
    <t>AI06873</t>
  </si>
  <si>
    <t>NLP, PyTorch, Deep Learning, Tableau, Git</t>
  </si>
  <si>
    <t>AI06874</t>
  </si>
  <si>
    <t>GCP, SQL, MLOps, Docker</t>
  </si>
  <si>
    <t>AI06875</t>
  </si>
  <si>
    <t>Kubernetes, Spark, Data Visualization, NLP, Mathematics</t>
  </si>
  <si>
    <t>AI06876</t>
  </si>
  <si>
    <t>SQL, PyTorch, Azure, Computer Vision</t>
  </si>
  <si>
    <t>AI06877</t>
  </si>
  <si>
    <t>Docker, Spark, AWS, Statistics, MLOps</t>
  </si>
  <si>
    <t>AI06878</t>
  </si>
  <si>
    <t>AI06879</t>
  </si>
  <si>
    <t>Spark, Git, Docker, AWS, MLOps</t>
  </si>
  <si>
    <t>AI06880</t>
  </si>
  <si>
    <t>Spark, Python, GCP, NLP</t>
  </si>
  <si>
    <t>AI06881</t>
  </si>
  <si>
    <t>Mathematics, MLOps, Deep Learning</t>
  </si>
  <si>
    <t>AI06882</t>
  </si>
  <si>
    <t>TensorFlow, AWS, NLP, Mathematics</t>
  </si>
  <si>
    <t>AI06883</t>
  </si>
  <si>
    <t>AWS, Hadoop, Azure, Mathematics, R</t>
  </si>
  <si>
    <t>AI06884</t>
  </si>
  <si>
    <t>Kubernetes, Git, Mathematics, Hadoop, Deep Learning</t>
  </si>
  <si>
    <t>AI06885</t>
  </si>
  <si>
    <t>Python, Linux, Mathematics</t>
  </si>
  <si>
    <t>AI06886</t>
  </si>
  <si>
    <t>NLP, Kubernetes, Data Visualization</t>
  </si>
  <si>
    <t>AI06887</t>
  </si>
  <si>
    <t>PyTorch, Git, Python, Kubernetes</t>
  </si>
  <si>
    <t>AI06888</t>
  </si>
  <si>
    <t>Data Visualization, Statistics, Hadoop, PyTorch, AWS</t>
  </si>
  <si>
    <t>AI06889</t>
  </si>
  <si>
    <t>AI06890</t>
  </si>
  <si>
    <t>Python, Scala, Tableau</t>
  </si>
  <si>
    <t>AI06891</t>
  </si>
  <si>
    <t>Git, PyTorch, Tableau, TensorFlow, Java</t>
  </si>
  <si>
    <t>AI06892</t>
  </si>
  <si>
    <t>PyTorch, Spark, Kubernetes, Data Visualization, Tableau</t>
  </si>
  <si>
    <t>AI06893</t>
  </si>
  <si>
    <t>Deep Learning, PyTorch, Tableau, TensorFlow</t>
  </si>
  <si>
    <t>AI06894</t>
  </si>
  <si>
    <t>Python, TensorFlow, PyTorch, Statistics</t>
  </si>
  <si>
    <t>AI06895</t>
  </si>
  <si>
    <t>SQL, Python, MLOps, TensorFlow</t>
  </si>
  <si>
    <t>AI06896</t>
  </si>
  <si>
    <t>Java, Spark, SQL, Computer Vision, Azure</t>
  </si>
  <si>
    <t>AI06897</t>
  </si>
  <si>
    <t>Data Visualization, SQL, PyTorch, Kubernetes, Deep Learning</t>
  </si>
  <si>
    <t>AI06898</t>
  </si>
  <si>
    <t>AI06899</t>
  </si>
  <si>
    <t>TensorFlow, Python, GCP, AWS, Computer Vision</t>
  </si>
  <si>
    <t>AI06900</t>
  </si>
  <si>
    <t>Python, SQL, Azure</t>
  </si>
  <si>
    <t>AI06901</t>
  </si>
  <si>
    <t>Python, Scala, Data Visualization, TensorFlow</t>
  </si>
  <si>
    <t>AI06902</t>
  </si>
  <si>
    <t>Kubernetes, Data Visualization, PyTorch</t>
  </si>
  <si>
    <t>AI06903</t>
  </si>
  <si>
    <t>Tableau, Java, Docker, Statistics, PyTorch</t>
  </si>
  <si>
    <t>AI06904</t>
  </si>
  <si>
    <t>PyTorch, Azure, Linux, Git, Spark</t>
  </si>
  <si>
    <t>AI06905</t>
  </si>
  <si>
    <t>AI06906</t>
  </si>
  <si>
    <t>Hadoop, TensorFlow, Python, MLOps</t>
  </si>
  <si>
    <t>AI06907</t>
  </si>
  <si>
    <t>Computer Vision, Git, Java, Kubernetes</t>
  </si>
  <si>
    <t>AI06908</t>
  </si>
  <si>
    <t>Git, Spark, Scala, Python</t>
  </si>
  <si>
    <t>AI06909</t>
  </si>
  <si>
    <t>Hadoop, SQL, MLOps</t>
  </si>
  <si>
    <t>AI06910</t>
  </si>
  <si>
    <t>Java, Kubernetes, Statistics, Computer Vision</t>
  </si>
  <si>
    <t>AI06911</t>
  </si>
  <si>
    <t>Data Visualization, Git, R, PyTorch, Docker</t>
  </si>
  <si>
    <t>AI06912</t>
  </si>
  <si>
    <t>MLOps, Kubernetes, Git, Mathematics, SQL</t>
  </si>
  <si>
    <t>AI06913</t>
  </si>
  <si>
    <t>GCP, PyTorch, Kubernetes</t>
  </si>
  <si>
    <t>AI06914</t>
  </si>
  <si>
    <t>Kubernetes, Docker, R, Mathematics</t>
  </si>
  <si>
    <t>AI06915</t>
  </si>
  <si>
    <t>TensorFlow, Tableau, Linux, Deep Learning, Statistics</t>
  </si>
  <si>
    <t>AI06916</t>
  </si>
  <si>
    <t>Azure, Kubernetes, GCP, Python</t>
  </si>
  <si>
    <t>AI06917</t>
  </si>
  <si>
    <t>Statistics, Kubernetes, Hadoop, TensorFlow</t>
  </si>
  <si>
    <t>AI06918</t>
  </si>
  <si>
    <t>GCP, Data Visualization, Python</t>
  </si>
  <si>
    <t>AI06919</t>
  </si>
  <si>
    <t>AI06920</t>
  </si>
  <si>
    <t>Mathematics, R, SQL, Deep Learning, GCP</t>
  </si>
  <si>
    <t>AI06921</t>
  </si>
  <si>
    <t>PyTorch, Docker, SQL, AWS, Statistics</t>
  </si>
  <si>
    <t>AI06922</t>
  </si>
  <si>
    <t>Scala, Spark, Data Visualization</t>
  </si>
  <si>
    <t>AI06923</t>
  </si>
  <si>
    <t>R, GCP, Hadoop, AWS, Python</t>
  </si>
  <si>
    <t>AI06924</t>
  </si>
  <si>
    <t>Hadoop, Spark, Data Visualization, MLOps, Scala</t>
  </si>
  <si>
    <t>AI06925</t>
  </si>
  <si>
    <t>Azure, Docker, Tableau</t>
  </si>
  <si>
    <t>AI06926</t>
  </si>
  <si>
    <t>SQL, Java, Mathematics, PyTorch, GCP</t>
  </si>
  <si>
    <t>AI06927</t>
  </si>
  <si>
    <t>Data Visualization, Spark, Tableau, Python, MLOps</t>
  </si>
  <si>
    <t>AI06928</t>
  </si>
  <si>
    <t>Python, TensorFlow, Computer Vision, Mathematics, Statistics</t>
  </si>
  <si>
    <t>AI06929</t>
  </si>
  <si>
    <t>Python, Mathematics, Kubernetes, Azure, Git</t>
  </si>
  <si>
    <t>AI06930</t>
  </si>
  <si>
    <t>Computer Vision, SQL, Tableau</t>
  </si>
  <si>
    <t>AI06931</t>
  </si>
  <si>
    <t>PyTorch, NLP, Docker</t>
  </si>
  <si>
    <t>AI06932</t>
  </si>
  <si>
    <t>Deep Learning, Python, TensorFlow, Computer Vision</t>
  </si>
  <si>
    <t>AI06933</t>
  </si>
  <si>
    <t>SQL, Kubernetes, NLP, Scala</t>
  </si>
  <si>
    <t>AI06934</t>
  </si>
  <si>
    <t>GCP, Java, MLOps, Azure, PyTorch</t>
  </si>
  <si>
    <t>AI06935</t>
  </si>
  <si>
    <t>SQL, TensorFlow, Kubernetes, Hadoop, Linux</t>
  </si>
  <si>
    <t>AI06936</t>
  </si>
  <si>
    <t>Git, Deep Learning, Tableau, Docker, GCP</t>
  </si>
  <si>
    <t>AI06937</t>
  </si>
  <si>
    <t>Scala, Git, Linux</t>
  </si>
  <si>
    <t>AI06938</t>
  </si>
  <si>
    <t>Kubernetes, Scala, R, Docker, Deep Learning</t>
  </si>
  <si>
    <t>AI06939</t>
  </si>
  <si>
    <t>Python, AWS, Tableau</t>
  </si>
  <si>
    <t>AI06940</t>
  </si>
  <si>
    <t>Scala, Data Visualization, Tableau, R</t>
  </si>
  <si>
    <t>AI06941</t>
  </si>
  <si>
    <t>GCP, TensorFlow, Java</t>
  </si>
  <si>
    <t>AI06942</t>
  </si>
  <si>
    <t>MLOps, Scala, Python, Azure, Hadoop</t>
  </si>
  <si>
    <t>AI06943</t>
  </si>
  <si>
    <t>NLP, AWS, Computer Vision, SQL, Git</t>
  </si>
  <si>
    <t>AI06944</t>
  </si>
  <si>
    <t>R, Linux, Deep Learning</t>
  </si>
  <si>
    <t>AI06945</t>
  </si>
  <si>
    <t>Data Visualization, TensorFlow, Kubernetes, Hadoop, Azure</t>
  </si>
  <si>
    <t>AI06946</t>
  </si>
  <si>
    <t>Tableau, PyTorch, SQL, Data Visualization, Statistics</t>
  </si>
  <si>
    <t>AI06947</t>
  </si>
  <si>
    <t>R, AWS, Kubernetes</t>
  </si>
  <si>
    <t>AI06948</t>
  </si>
  <si>
    <t>NLP, Hadoop, Linux, TensorFlow</t>
  </si>
  <si>
    <t>AI06949</t>
  </si>
  <si>
    <t>Data Visualization, Docker, Python, MLOps, Linux</t>
  </si>
  <si>
    <t>AI06950</t>
  </si>
  <si>
    <t>Scala, Deep Learning, SQL, Azure</t>
  </si>
  <si>
    <t>AI06951</t>
  </si>
  <si>
    <t>Computer Vision, Python, Linux, Mathematics, Hadoop</t>
  </si>
  <si>
    <t>AI06952</t>
  </si>
  <si>
    <t>Mathematics, AWS, Deep Learning, MLOps</t>
  </si>
  <si>
    <t>AI06953</t>
  </si>
  <si>
    <t>Spark, MLOps, Python</t>
  </si>
  <si>
    <t>AI06954</t>
  </si>
  <si>
    <t>Data Visualization, TensorFlow, Tableau, Spark</t>
  </si>
  <si>
    <t>AI06955</t>
  </si>
  <si>
    <t>Hadoop, Git, NLP, GCP</t>
  </si>
  <si>
    <t>AI06956</t>
  </si>
  <si>
    <t>Git, Kubernetes, R, Linux</t>
  </si>
  <si>
    <t>AI06957</t>
  </si>
  <si>
    <t>Docker, Mathematics, Python</t>
  </si>
  <si>
    <t>AI06958</t>
  </si>
  <si>
    <t>AI06959</t>
  </si>
  <si>
    <t>Spark, Hadoop, Tableau</t>
  </si>
  <si>
    <t>AI06960</t>
  </si>
  <si>
    <t>PyTorch, NLP, Hadoop, SQL</t>
  </si>
  <si>
    <t>AI06961</t>
  </si>
  <si>
    <t>Spark, Computer Vision, PyTorch</t>
  </si>
  <si>
    <t>AI06962</t>
  </si>
  <si>
    <t>AI06963</t>
  </si>
  <si>
    <t>Scala, NLP, PyTorch</t>
  </si>
  <si>
    <t>AI06964</t>
  </si>
  <si>
    <t>Java, NLP, R, Spark</t>
  </si>
  <si>
    <t>AI06965</t>
  </si>
  <si>
    <t>R, Git, NLP, SQL</t>
  </si>
  <si>
    <t>AI06966</t>
  </si>
  <si>
    <t>NLP, Linux, Spark, TensorFlow, R</t>
  </si>
  <si>
    <t>AI06967</t>
  </si>
  <si>
    <t>Tableau, Azure, SQL</t>
  </si>
  <si>
    <t>AI06968</t>
  </si>
  <si>
    <t>GCP, Scala, Data Visualization</t>
  </si>
  <si>
    <t>AI06969</t>
  </si>
  <si>
    <t>Linux, Python, MLOps, Scala</t>
  </si>
  <si>
    <t>AI06970</t>
  </si>
  <si>
    <t>Scala, PyTorch, Python, AWS, R</t>
  </si>
  <si>
    <t>AI06971</t>
  </si>
  <si>
    <t>Python, Tableau, Java, Kubernetes</t>
  </si>
  <si>
    <t>AI06972</t>
  </si>
  <si>
    <t>Kubernetes, GCP, NLP, Computer Vision</t>
  </si>
  <si>
    <t>AI06973</t>
  </si>
  <si>
    <t>Scala, NLP, TensorFlow</t>
  </si>
  <si>
    <t>AI06974</t>
  </si>
  <si>
    <t>Computer Vision, Azure, Java, Python, Data Visualization</t>
  </si>
  <si>
    <t>AI06975</t>
  </si>
  <si>
    <t>AWS, Mathematics, Git</t>
  </si>
  <si>
    <t>AI06976</t>
  </si>
  <si>
    <t>PyTorch, TensorFlow, Computer Vision</t>
  </si>
  <si>
    <t>AI06977</t>
  </si>
  <si>
    <t>Mathematics, MLOps, PyTorch, TensorFlow</t>
  </si>
  <si>
    <t>AI06978</t>
  </si>
  <si>
    <t>AI06979</t>
  </si>
  <si>
    <t>AI06980</t>
  </si>
  <si>
    <t>Java, Git, R, Computer Vision, SQL</t>
  </si>
  <si>
    <t>AI06981</t>
  </si>
  <si>
    <t>Mathematics, Git, Python, MLOps</t>
  </si>
  <si>
    <t>AI06982</t>
  </si>
  <si>
    <t>Git, TensorFlow, PyTorch</t>
  </si>
  <si>
    <t>AI06983</t>
  </si>
  <si>
    <t>Kubernetes, Tableau, R, Python</t>
  </si>
  <si>
    <t>AI06984</t>
  </si>
  <si>
    <t>Tableau, Python, Computer Vision, Java, Scala</t>
  </si>
  <si>
    <t>AI06985</t>
  </si>
  <si>
    <t>GCP, SQL, Data Visualization, PyTorch, Spark</t>
  </si>
  <si>
    <t>AI06986</t>
  </si>
  <si>
    <t>R, NLP, Tableau, MLOps, Deep Learning</t>
  </si>
  <si>
    <t>AI06987</t>
  </si>
  <si>
    <t>Python, NLP, Spark</t>
  </si>
  <si>
    <t>AI06988</t>
  </si>
  <si>
    <t>PyTorch, Computer Vision, Python</t>
  </si>
  <si>
    <t>AI06989</t>
  </si>
  <si>
    <t>Deep Learning, Java, GCP, Kubernetes, Spark</t>
  </si>
  <si>
    <t>AI06990</t>
  </si>
  <si>
    <t>Linux, Kubernetes, MLOps</t>
  </si>
  <si>
    <t>AI06991</t>
  </si>
  <si>
    <t>Mathematics, SQL, Tableau</t>
  </si>
  <si>
    <t>AI06992</t>
  </si>
  <si>
    <t>AI06993</t>
  </si>
  <si>
    <t>Python, Docker, TensorFlow, Computer Vision, Tableau</t>
  </si>
  <si>
    <t>AI06994</t>
  </si>
  <si>
    <t>SQL, Scala, Mathematics, Git, Hadoop</t>
  </si>
  <si>
    <t>AI06995</t>
  </si>
  <si>
    <t>Computer Vision, Docker, Deep Learning, Data Visualization</t>
  </si>
  <si>
    <t>AI06996</t>
  </si>
  <si>
    <t>Computer Vision, NLP, MLOps, AWS</t>
  </si>
  <si>
    <t>AI06997</t>
  </si>
  <si>
    <t>AI06998</t>
  </si>
  <si>
    <t>Hadoop, Statistics, Azure, Mathematics</t>
  </si>
  <si>
    <t>AI06999</t>
  </si>
  <si>
    <t>Data Visualization, Linux, PyTorch, NLP, TensorFlow</t>
  </si>
  <si>
    <t>AI07000</t>
  </si>
  <si>
    <t>PyTorch, Kubernetes, TensorFlow</t>
  </si>
  <si>
    <t>AI07001</t>
  </si>
  <si>
    <t>Python, Linux, NLP</t>
  </si>
  <si>
    <t>AI07002</t>
  </si>
  <si>
    <t>Java, R, Python, Azure</t>
  </si>
  <si>
    <t>AI07003</t>
  </si>
  <si>
    <t>Linux, Java, Scala, GCP, Spark</t>
  </si>
  <si>
    <t>AI07004</t>
  </si>
  <si>
    <t>Data Visualization, Python, Tableau, Hadoop</t>
  </si>
  <si>
    <t>AI07005</t>
  </si>
  <si>
    <t>Kubernetes, Deep Learning, Spark, SQL</t>
  </si>
  <si>
    <t>AI07006</t>
  </si>
  <si>
    <t>Mathematics, Hadoop, Spark, Statistics, Tableau</t>
  </si>
  <si>
    <t>AI07007</t>
  </si>
  <si>
    <t>PyTorch, SQL, Deep Learning, Mathematics</t>
  </si>
  <si>
    <t>AI07008</t>
  </si>
  <si>
    <t>Scala, SQL, Linux, Python, GCP</t>
  </si>
  <si>
    <t>AI07009</t>
  </si>
  <si>
    <t>Python, GCP, TensorFlow, Java, Spark</t>
  </si>
  <si>
    <t>AI07010</t>
  </si>
  <si>
    <t>Scala, Tableau, Data Visualization</t>
  </si>
  <si>
    <t>AI07011</t>
  </si>
  <si>
    <t>Statistics, Data Visualization, Docker, MLOps, Python</t>
  </si>
  <si>
    <t>AI07012</t>
  </si>
  <si>
    <t>Spark, Python, TensorFlow, GCP</t>
  </si>
  <si>
    <t>AI07013</t>
  </si>
  <si>
    <t>TensorFlow, Python, Azure</t>
  </si>
  <si>
    <t>AI07014</t>
  </si>
  <si>
    <t>Scala, TensorFlow, Statistics</t>
  </si>
  <si>
    <t>AI07015</t>
  </si>
  <si>
    <t>PyTorch, Kubernetes, Azure, Python</t>
  </si>
  <si>
    <t>AI07016</t>
  </si>
  <si>
    <t>NLP, Docker, Scala, MLOps, SQL</t>
  </si>
  <si>
    <t>AI07017</t>
  </si>
  <si>
    <t>Git, NLP, SQL, Python</t>
  </si>
  <si>
    <t>AI07018</t>
  </si>
  <si>
    <t>Python, Deep Learning, R</t>
  </si>
  <si>
    <t>AI07019</t>
  </si>
  <si>
    <t>Mathematics, Docker, Tableau, Python, AWS</t>
  </si>
  <si>
    <t>AI07020</t>
  </si>
  <si>
    <t>Python, TensorFlow, GCP, SQL, Scala</t>
  </si>
  <si>
    <t>AI07021</t>
  </si>
  <si>
    <t>SQL, Deep Learning, PyTorch, Hadoop, Computer Vision</t>
  </si>
  <si>
    <t>AI07022</t>
  </si>
  <si>
    <t>Kubernetes, Scala, Java, Docker, Azure</t>
  </si>
  <si>
    <t>AI07023</t>
  </si>
  <si>
    <t>SQL, Kubernetes, TensorFlow, Azure, Java</t>
  </si>
  <si>
    <t>AI07024</t>
  </si>
  <si>
    <t>MLOps, PyTorch, Spark, TensorFlow, Linux</t>
  </si>
  <si>
    <t>AI07025</t>
  </si>
  <si>
    <t>Statistics, MLOps, Kubernetes, Python, TensorFlow</t>
  </si>
  <si>
    <t>AI07026</t>
  </si>
  <si>
    <t>Data Visualization, PyTorch, NLP</t>
  </si>
  <si>
    <t>AI07027</t>
  </si>
  <si>
    <t>Git, Python, Java, NLP, Scala</t>
  </si>
  <si>
    <t>AI07028</t>
  </si>
  <si>
    <t>PyTorch, NLP, TensorFlow, Tableau, Scala</t>
  </si>
  <si>
    <t>AI07029</t>
  </si>
  <si>
    <t>Python, Data Visualization, Computer Vision, TensorFlow, Scala</t>
  </si>
  <si>
    <t>AI07030</t>
  </si>
  <si>
    <t>Java, Python, NLP</t>
  </si>
  <si>
    <t>AI07031</t>
  </si>
  <si>
    <t>Linux, Azure, Java, Spark, NLP</t>
  </si>
  <si>
    <t>AI07032</t>
  </si>
  <si>
    <t>MLOps, Tableau, Python, Docker, NLP</t>
  </si>
  <si>
    <t>AI07033</t>
  </si>
  <si>
    <t>Tableau, Kubernetes, Data Visualization, Computer Vision</t>
  </si>
  <si>
    <t>AI07034</t>
  </si>
  <si>
    <t>Java, Hadoop, Git, Kubernetes, Python</t>
  </si>
  <si>
    <t>AI07035</t>
  </si>
  <si>
    <t>Docker, Azure, Python</t>
  </si>
  <si>
    <t>AI07036</t>
  </si>
  <si>
    <t>Docker, PyTorch, Spark</t>
  </si>
  <si>
    <t>AI07037</t>
  </si>
  <si>
    <t>Git, PyTorch, Hadoop, Statistics, Mathematics</t>
  </si>
  <si>
    <t>AI07038</t>
  </si>
  <si>
    <t>PyTorch, TensorFlow, Mathematics, SQL, Kubernetes</t>
  </si>
  <si>
    <t>AI07039</t>
  </si>
  <si>
    <t>AI07040</t>
  </si>
  <si>
    <t>GCP, Hadoop, Kubernetes, Scala, Azure</t>
  </si>
  <si>
    <t>AI07041</t>
  </si>
  <si>
    <t>Hadoop, Linux, Java, Scala</t>
  </si>
  <si>
    <t>AI07042</t>
  </si>
  <si>
    <t>AI07043</t>
  </si>
  <si>
    <t>Linux, Data Visualization, Computer Vision, Kubernetes</t>
  </si>
  <si>
    <t>AI07044</t>
  </si>
  <si>
    <t>R, AWS, SQL, PyTorch</t>
  </si>
  <si>
    <t>AI07045</t>
  </si>
  <si>
    <t>AWS, R, Scala, Git</t>
  </si>
  <si>
    <t>AI07046</t>
  </si>
  <si>
    <t>NLP, SQL, GCP, Computer Vision, Python</t>
  </si>
  <si>
    <t>AI07047</t>
  </si>
  <si>
    <t>Python, Mathematics, Computer Vision, Java, Scala</t>
  </si>
  <si>
    <t>AI07048</t>
  </si>
  <si>
    <t>Linux, Java, Hadoop, GCP, Deep Learning</t>
  </si>
  <si>
    <t>AI07049</t>
  </si>
  <si>
    <t>Java, Scala, Deep Learning, AWS</t>
  </si>
  <si>
    <t>AI07050</t>
  </si>
  <si>
    <t>Git, Hadoop, Deep Learning, MLOps</t>
  </si>
  <si>
    <t>AI07051</t>
  </si>
  <si>
    <t>TensorFlow, Java, Python, Hadoop, AWS</t>
  </si>
  <si>
    <t>AI07052</t>
  </si>
  <si>
    <t>SQL, PyTorch, TensorFlow, AWS, R</t>
  </si>
  <si>
    <t>AI07053</t>
  </si>
  <si>
    <t>Data Visualization, PyTorch, Statistics</t>
  </si>
  <si>
    <t>AI07054</t>
  </si>
  <si>
    <t>Scala, Statistics, TensorFlow</t>
  </si>
  <si>
    <t>AI07055</t>
  </si>
  <si>
    <t>Git, Kubernetes, Mathematics</t>
  </si>
  <si>
    <t>AI07056</t>
  </si>
  <si>
    <t>GCP, Deep Learning, Python, R</t>
  </si>
  <si>
    <t>AI07057</t>
  </si>
  <si>
    <t>Mathematics, Deep Learning, Scala</t>
  </si>
  <si>
    <t>AI07058</t>
  </si>
  <si>
    <t>AI07059</t>
  </si>
  <si>
    <t>Scala, R, Linux, Mathematics</t>
  </si>
  <si>
    <t>AI07060</t>
  </si>
  <si>
    <t>Hadoop, Git, Data Visualization, Linux, Kubernetes</t>
  </si>
  <si>
    <t>AI07061</t>
  </si>
  <si>
    <t>Computer Vision, Python, Linux, TensorFlow, Tableau</t>
  </si>
  <si>
    <t>AI07062</t>
  </si>
  <si>
    <t>Python, Mathematics, R, AWS</t>
  </si>
  <si>
    <t>AI07063</t>
  </si>
  <si>
    <t>Python, Java, MLOps, Computer Vision, SQL</t>
  </si>
  <si>
    <t>AI07064</t>
  </si>
  <si>
    <t>TensorFlow, Java, Hadoop</t>
  </si>
  <si>
    <t>AI07065</t>
  </si>
  <si>
    <t>Scala, Data Visualization, Git, SQL</t>
  </si>
  <si>
    <t>AI07066</t>
  </si>
  <si>
    <t>Mathematics, Statistics, TensorFlow</t>
  </si>
  <si>
    <t>AI07067</t>
  </si>
  <si>
    <t>Computer Vision, Hadoop, Linux, Statistics</t>
  </si>
  <si>
    <t>AI07068</t>
  </si>
  <si>
    <t>Python, Data Visualization, Spark, Computer Vision</t>
  </si>
  <si>
    <t>AI07069</t>
  </si>
  <si>
    <t>Spark, Data Visualization, AWS</t>
  </si>
  <si>
    <t>AI07070</t>
  </si>
  <si>
    <t>Linux, SQL, AWS, Hadoop</t>
  </si>
  <si>
    <t>AI07071</t>
  </si>
  <si>
    <t>TensorFlow, Python, AWS, Linux, Tableau</t>
  </si>
  <si>
    <t>AI07072</t>
  </si>
  <si>
    <t>R, Kubernetes, Git, Deep Learning</t>
  </si>
  <si>
    <t>AI07073</t>
  </si>
  <si>
    <t>Scala, SQL, Tableau, Data Visualization, MLOps</t>
  </si>
  <si>
    <t>AI07074</t>
  </si>
  <si>
    <t>R, SQL, Git, Kubernetes, Mathematics</t>
  </si>
  <si>
    <t>AI07075</t>
  </si>
  <si>
    <t>Tableau, Linux, Kubernetes, Git, Scala</t>
  </si>
  <si>
    <t>AI07076</t>
  </si>
  <si>
    <t>Linux, Deep Learning, R, NLP</t>
  </si>
  <si>
    <t>AI07077</t>
  </si>
  <si>
    <t>Kubernetes, Statistics, R, Python</t>
  </si>
  <si>
    <t>AI07078</t>
  </si>
  <si>
    <t>Data Visualization, GCP, Tableau</t>
  </si>
  <si>
    <t>AI07079</t>
  </si>
  <si>
    <t>PyTorch, Python, Scala, Tableau</t>
  </si>
  <si>
    <t>AI07080</t>
  </si>
  <si>
    <t>R, Kubernetes, Statistics, Python</t>
  </si>
  <si>
    <t>AI07081</t>
  </si>
  <si>
    <t>Kubernetes, Data Visualization, SQL, GCP, AWS</t>
  </si>
  <si>
    <t>AI07082</t>
  </si>
  <si>
    <t>MLOps, Python, Tableau</t>
  </si>
  <si>
    <t>AI07083</t>
  </si>
  <si>
    <t>PyTorch, Scala, Java</t>
  </si>
  <si>
    <t>AI07084</t>
  </si>
  <si>
    <t>TensorFlow, GCP, Scala, Kubernetes, Deep Learning</t>
  </si>
  <si>
    <t>AI07085</t>
  </si>
  <si>
    <t>Hadoop, Spark, Kubernetes, Computer Vision, Statistics</t>
  </si>
  <si>
    <t>AI07086</t>
  </si>
  <si>
    <t>AI07087</t>
  </si>
  <si>
    <t>Python, GCP, Scala, Docker, Git</t>
  </si>
  <si>
    <t>AI07088</t>
  </si>
  <si>
    <t>AI07089</t>
  </si>
  <si>
    <t>R, Python, Kubernetes, Deep Learning, Git</t>
  </si>
  <si>
    <t>AI07090</t>
  </si>
  <si>
    <t>Git, R, TensorFlow</t>
  </si>
  <si>
    <t>AI07091</t>
  </si>
  <si>
    <t>SQL, R, NLP</t>
  </si>
  <si>
    <t>AI07092</t>
  </si>
  <si>
    <t>GCP, Kubernetes, NLP</t>
  </si>
  <si>
    <t>AI07093</t>
  </si>
  <si>
    <t>SQL, TensorFlow, Statistics</t>
  </si>
  <si>
    <t>AI07094</t>
  </si>
  <si>
    <t>SQL, R, GCP, MLOps, Computer Vision</t>
  </si>
  <si>
    <t>AI07095</t>
  </si>
  <si>
    <t>SQL, MLOps, PyTorch, Hadoop, TensorFlow</t>
  </si>
  <si>
    <t>AI07096</t>
  </si>
  <si>
    <t>Data Visualization, Java, Python</t>
  </si>
  <si>
    <t>AI07097</t>
  </si>
  <si>
    <t>Java, Scala, Python</t>
  </si>
  <si>
    <t>AI07098</t>
  </si>
  <si>
    <t>NLP, Java, PyTorch, TensorFlow, Hadoop</t>
  </si>
  <si>
    <t>AI07099</t>
  </si>
  <si>
    <t>AI07100</t>
  </si>
  <si>
    <t>R, Statistics, Kubernetes, Scala, Computer Vision</t>
  </si>
  <si>
    <t>AI07101</t>
  </si>
  <si>
    <t>NLP, Linux, PyTorch, Git, Scala</t>
  </si>
  <si>
    <t>AI07102</t>
  </si>
  <si>
    <t>Linux, Statistics, Git, R, Computer Vision</t>
  </si>
  <si>
    <t>AI07103</t>
  </si>
  <si>
    <t>Hadoop, Scala, Python, Docker</t>
  </si>
  <si>
    <t>AI07104</t>
  </si>
  <si>
    <t>GCP, TensorFlow, Git, NLP</t>
  </si>
  <si>
    <t>AI07105</t>
  </si>
  <si>
    <t>PyTorch, TensorFlow, Kubernetes, R</t>
  </si>
  <si>
    <t>AI07106</t>
  </si>
  <si>
    <t>Kubernetes, Java, SQL, Azure</t>
  </si>
  <si>
    <t>AI07107</t>
  </si>
  <si>
    <t>AWS, Scala, Tableau</t>
  </si>
  <si>
    <t>AI07108</t>
  </si>
  <si>
    <t>SQL, Spark, Git</t>
  </si>
  <si>
    <t>AI07109</t>
  </si>
  <si>
    <t>MLOps, Kubernetes, R</t>
  </si>
  <si>
    <t>AI07110</t>
  </si>
  <si>
    <t>Statistics, Kubernetes, Scala, Mathematics</t>
  </si>
  <si>
    <t>AI07111</t>
  </si>
  <si>
    <t>AI07112</t>
  </si>
  <si>
    <t>Scala, Azure, PyTorch, GCP</t>
  </si>
  <si>
    <t>AI07113</t>
  </si>
  <si>
    <t>PyTorch, Statistics, SQL, Docker</t>
  </si>
  <si>
    <t>AI07114</t>
  </si>
  <si>
    <t>SQL, R, Computer Vision</t>
  </si>
  <si>
    <t>AI07115</t>
  </si>
  <si>
    <t>Kubernetes, Tableau, GCP, Mathematics</t>
  </si>
  <si>
    <t>AI07116</t>
  </si>
  <si>
    <t>Java, Hadoop, MLOps, R</t>
  </si>
  <si>
    <t>AI07117</t>
  </si>
  <si>
    <t>Azure, PyTorch, Scala</t>
  </si>
  <si>
    <t>AI07118</t>
  </si>
  <si>
    <t>GCP, Kubernetes, Azure, TensorFlow</t>
  </si>
  <si>
    <t>AI07119</t>
  </si>
  <si>
    <t>Statistics, Hadoop, SQL, Deep Learning</t>
  </si>
  <si>
    <t>AI07120</t>
  </si>
  <si>
    <t>Azure, AWS, Mathematics, Scala</t>
  </si>
  <si>
    <t>AI07121</t>
  </si>
  <si>
    <t>Docker, Git, Deep Learning</t>
  </si>
  <si>
    <t>AI07122</t>
  </si>
  <si>
    <t>Tableau, AWS, Mathematics</t>
  </si>
  <si>
    <t>AI07123</t>
  </si>
  <si>
    <t>SQL, Statistics, MLOps, Python, Git</t>
  </si>
  <si>
    <t>AI07124</t>
  </si>
  <si>
    <t>AI07125</t>
  </si>
  <si>
    <t>Python, Computer Vision, Linux, Scala</t>
  </si>
  <si>
    <t>AI07126</t>
  </si>
  <si>
    <t>Scala, PyTorch, SQL, Azure, Computer Vision</t>
  </si>
  <si>
    <t>AI07127</t>
  </si>
  <si>
    <t>Spark, Deep Learning, Tableau</t>
  </si>
  <si>
    <t>AI07128</t>
  </si>
  <si>
    <t>AI07129</t>
  </si>
  <si>
    <t>TensorFlow, R, Statistics, Azure, Kubernetes</t>
  </si>
  <si>
    <t>AI07130</t>
  </si>
  <si>
    <t>R, Linux, Scala, GCP, Data Visualization</t>
  </si>
  <si>
    <t>AI07131</t>
  </si>
  <si>
    <t>TensorFlow, Mathematics, Tableau</t>
  </si>
  <si>
    <t>AI07132</t>
  </si>
  <si>
    <t>Kubernetes, Statistics, TensorFlow, Hadoop, MLOps</t>
  </si>
  <si>
    <t>AI07133</t>
  </si>
  <si>
    <t>Java, MLOps, Hadoop</t>
  </si>
  <si>
    <t>AI07134</t>
  </si>
  <si>
    <t>NLP, Scala, Data Visualization, Kubernetes</t>
  </si>
  <si>
    <t>AI07135</t>
  </si>
  <si>
    <t>Azure, Scala, Java</t>
  </si>
  <si>
    <t>AI07136</t>
  </si>
  <si>
    <t>Computer Vision, Python, R, Deep Learning</t>
  </si>
  <si>
    <t>AI07137</t>
  </si>
  <si>
    <t>TensorFlow, Python, Tableau, Git, Mathematics</t>
  </si>
  <si>
    <t>AI07138</t>
  </si>
  <si>
    <t>Kubernetes, TensorFlow, Azure, Statistics, Deep Learning</t>
  </si>
  <si>
    <t>AI07139</t>
  </si>
  <si>
    <t>Python, Docker, Hadoop</t>
  </si>
  <si>
    <t>AI07140</t>
  </si>
  <si>
    <t>NLP, TensorFlow, Statistics</t>
  </si>
  <si>
    <t>AI07141</t>
  </si>
  <si>
    <t>GCP, SQL, Git, Tableau</t>
  </si>
  <si>
    <t>AI07142</t>
  </si>
  <si>
    <t>Git, MLOps, Deep Learning</t>
  </si>
  <si>
    <t>AI07143</t>
  </si>
  <si>
    <t>SQL, PyTorch, Tableau, Kubernetes</t>
  </si>
  <si>
    <t>AI07144</t>
  </si>
  <si>
    <t>AI07145</t>
  </si>
  <si>
    <t>Python, TensorFlow, Computer Vision</t>
  </si>
  <si>
    <t>AI07146</t>
  </si>
  <si>
    <t>Python, Statistics, TensorFlow, PyTorch</t>
  </si>
  <si>
    <t>AI07147</t>
  </si>
  <si>
    <t>Git, PyTorch, SQL, Kubernetes, Linux</t>
  </si>
  <si>
    <t>AI07148</t>
  </si>
  <si>
    <t>MLOps, Scala, NLP, Python</t>
  </si>
  <si>
    <t>AI07149</t>
  </si>
  <si>
    <t>Python, TensorFlow, NLP, Hadoop, Git</t>
  </si>
  <si>
    <t>AI07150</t>
  </si>
  <si>
    <t>Statistics, Docker, MLOps, Java, Data Visualization</t>
  </si>
  <si>
    <t>AI07151</t>
  </si>
  <si>
    <t>AI07152</t>
  </si>
  <si>
    <t>SQL, Python, AWS</t>
  </si>
  <si>
    <t>AI07153</t>
  </si>
  <si>
    <t>Java, Tableau, GCP, Computer Vision, Scala</t>
  </si>
  <si>
    <t>AI07154</t>
  </si>
  <si>
    <t>Java, R, SQL</t>
  </si>
  <si>
    <t>AI07155</t>
  </si>
  <si>
    <t>Linux, Mathematics, Data Visualization, Kubernetes, Git</t>
  </si>
  <si>
    <t>AI07156</t>
  </si>
  <si>
    <t>Data Visualization, SQL, Java, Docker</t>
  </si>
  <si>
    <t>AI07157</t>
  </si>
  <si>
    <t>Hadoop, Git, Data Visualization, Python, SQL</t>
  </si>
  <si>
    <t>AI07158</t>
  </si>
  <si>
    <t>GCP, Java, Mathematics, SQL</t>
  </si>
  <si>
    <t>AI07159</t>
  </si>
  <si>
    <t>Kubernetes, Linux, Scala, Git</t>
  </si>
  <si>
    <t>AI07160</t>
  </si>
  <si>
    <t>PyTorch, Azure, Deep Learning</t>
  </si>
  <si>
    <t>AI07161</t>
  </si>
  <si>
    <t>Hadoop, PyTorch, Deep Learning, Docker</t>
  </si>
  <si>
    <t>AI07162</t>
  </si>
  <si>
    <t>TensorFlow, Linux, SQL, Mathematics, GCP</t>
  </si>
  <si>
    <t>AI07163</t>
  </si>
  <si>
    <t>TensorFlow, R, Tableau, Statistics</t>
  </si>
  <si>
    <t>AI07164</t>
  </si>
  <si>
    <t>Scala, Java, SQL, Tableau</t>
  </si>
  <si>
    <t>AI07165</t>
  </si>
  <si>
    <t>Scala, Python, TensorFlow, Docker, Computer Vision</t>
  </si>
  <si>
    <t>AI07166</t>
  </si>
  <si>
    <t>Tableau, Data Visualization, Git, Python</t>
  </si>
  <si>
    <t>AI07167</t>
  </si>
  <si>
    <t>AI07168</t>
  </si>
  <si>
    <t>Git, Data Visualization, AWS, Python, Deep Learning</t>
  </si>
  <si>
    <t>AI07169</t>
  </si>
  <si>
    <t>Git, PyTorch, R</t>
  </si>
  <si>
    <t>AI07170</t>
  </si>
  <si>
    <t>Java, Docker, AWS</t>
  </si>
  <si>
    <t>AI07171</t>
  </si>
  <si>
    <t>SQL, TensorFlow, Data Visualization</t>
  </si>
  <si>
    <t>AI07172</t>
  </si>
  <si>
    <t>SQL, Statistics, Computer Vision, MLOps</t>
  </si>
  <si>
    <t>AI07173</t>
  </si>
  <si>
    <t>Data Visualization, Git, Deep Learning, GCP</t>
  </si>
  <si>
    <t>AI07174</t>
  </si>
  <si>
    <t>Data Visualization, GCP, Statistics, PyTorch, Spark</t>
  </si>
  <si>
    <t>AI07175</t>
  </si>
  <si>
    <t>Git, Linux, MLOps, Azure</t>
  </si>
  <si>
    <t>AI07176</t>
  </si>
  <si>
    <t>Hadoop, GCP, TensorFlow, Java, PyTorch</t>
  </si>
  <si>
    <t>AI07177</t>
  </si>
  <si>
    <t>Azure, Python, Statistics, Git</t>
  </si>
  <si>
    <t>AI07178</t>
  </si>
  <si>
    <t>AI07179</t>
  </si>
  <si>
    <t>Python, Java, NLP</t>
  </si>
  <si>
    <t>AI07180</t>
  </si>
  <si>
    <t>TensorFlow, Java, Scala, Linux, AWS</t>
  </si>
  <si>
    <t>AI07181</t>
  </si>
  <si>
    <t>Docker, Hadoop, Tableau, Mathematics</t>
  </si>
  <si>
    <t>AI07182</t>
  </si>
  <si>
    <t>PyTorch, Kubernetes, GCP, SQL, MLOps</t>
  </si>
  <si>
    <t>AI07183</t>
  </si>
  <si>
    <t>SQL, Python, Git</t>
  </si>
  <si>
    <t>AI07184</t>
  </si>
  <si>
    <t>Mathematics, AWS, Deep Learning</t>
  </si>
  <si>
    <t>AI07185</t>
  </si>
  <si>
    <t>AI07186</t>
  </si>
  <si>
    <t>Deep Learning, Python, SQL</t>
  </si>
  <si>
    <t>AI07187</t>
  </si>
  <si>
    <t>AI07188</t>
  </si>
  <si>
    <t>Hadoop, AWS, Tableau</t>
  </si>
  <si>
    <t>AI07189</t>
  </si>
  <si>
    <t>AI07190</t>
  </si>
  <si>
    <t>Mathematics, Linux, Data Visualization, Spark</t>
  </si>
  <si>
    <t>AI07191</t>
  </si>
  <si>
    <t>Git, Docker, SQL, R</t>
  </si>
  <si>
    <t>AI07192</t>
  </si>
  <si>
    <t>AI07193</t>
  </si>
  <si>
    <t>Deep Learning, TensorFlow, NLP, Mathematics, Git</t>
  </si>
  <si>
    <t>AI07194</t>
  </si>
  <si>
    <t>Java, Kubernetes, NLP, Deep Learning, Git</t>
  </si>
  <si>
    <t>AI07195</t>
  </si>
  <si>
    <t>NLP, Scala, Computer Vision, Git, GCP</t>
  </si>
  <si>
    <t>AI07196</t>
  </si>
  <si>
    <t>TensorFlow, MLOps, Data Visualization</t>
  </si>
  <si>
    <t>AI07197</t>
  </si>
  <si>
    <t>SQL, Spark, Computer Vision, Python, NLP</t>
  </si>
  <si>
    <t>AI07198</t>
  </si>
  <si>
    <t>Computer Vision, Git, NLP</t>
  </si>
  <si>
    <t>AI07199</t>
  </si>
  <si>
    <t>GCP, R, Hadoop, Kubernetes</t>
  </si>
  <si>
    <t>AI07200</t>
  </si>
  <si>
    <t>GCP, TensorFlow, Spark, Git</t>
  </si>
  <si>
    <t>AI07201</t>
  </si>
  <si>
    <t>Kubernetes, Computer Vision, Docker, Deep Learning</t>
  </si>
  <si>
    <t>AI07202</t>
  </si>
  <si>
    <t>TensorFlow, Git, Deep Learning, Statistics</t>
  </si>
  <si>
    <t>AI07203</t>
  </si>
  <si>
    <t>Hadoop, Spark, Git, Python</t>
  </si>
  <si>
    <t>AI07204</t>
  </si>
  <si>
    <t>Scala, PyTorch, Java</t>
  </si>
  <si>
    <t>AI07205</t>
  </si>
  <si>
    <t>Computer Vision, PyTorch, NLP, Git, Scala</t>
  </si>
  <si>
    <t>AI07206</t>
  </si>
  <si>
    <t>Data Visualization, Python, Deep Learning, Git</t>
  </si>
  <si>
    <t>AI07207</t>
  </si>
  <si>
    <t>NLP, Data Visualization, Python, Docker</t>
  </si>
  <si>
    <t>AI07208</t>
  </si>
  <si>
    <t>Git, TensorFlow, Scala, GCP</t>
  </si>
  <si>
    <t>AI07209</t>
  </si>
  <si>
    <t>Kubernetes, PyTorch, Computer Vision</t>
  </si>
  <si>
    <t>AI07210</t>
  </si>
  <si>
    <t>Azure, Linux, Scala, Mathematics, NLP</t>
  </si>
  <si>
    <t>AI07211</t>
  </si>
  <si>
    <t>AI07212</t>
  </si>
  <si>
    <t>AI07213</t>
  </si>
  <si>
    <t>GCP, SQL, MLOps, Mathematics, R</t>
  </si>
  <si>
    <t>AI07214</t>
  </si>
  <si>
    <t>Kubernetes, TensorFlow, Statistics, Mathematics</t>
  </si>
  <si>
    <t>AI07215</t>
  </si>
  <si>
    <t>Tableau, SQL, PyTorch, Deep Learning</t>
  </si>
  <si>
    <t>AI07216</t>
  </si>
  <si>
    <t>Kubernetes, Docker, Computer Vision</t>
  </si>
  <si>
    <t>AI07217</t>
  </si>
  <si>
    <t>NLP, Linux, Python</t>
  </si>
  <si>
    <t>AI07218</t>
  </si>
  <si>
    <t>Hadoop, Python, MLOps, Mathematics</t>
  </si>
  <si>
    <t>AI07219</t>
  </si>
  <si>
    <t>Kubernetes, Git, Java</t>
  </si>
  <si>
    <t>AI07220</t>
  </si>
  <si>
    <t>Docker, Tableau, Azure, Java</t>
  </si>
  <si>
    <t>AI07221</t>
  </si>
  <si>
    <t>Kubernetes, NLP, AWS, Computer Vision, Scala</t>
  </si>
  <si>
    <t>AI07222</t>
  </si>
  <si>
    <t>Deep Learning, Mathematics, R, Scala</t>
  </si>
  <si>
    <t>AI07223</t>
  </si>
  <si>
    <t>Kubernetes, SQL, GCP, Computer Vision, AWS</t>
  </si>
  <si>
    <t>AI07224</t>
  </si>
  <si>
    <t>R, GCP, Tableau, Azure, SQL</t>
  </si>
  <si>
    <t>AI07225</t>
  </si>
  <si>
    <t>Spark, PyTorch, Linux, Data Visualization, TensorFlow</t>
  </si>
  <si>
    <t>AI07226</t>
  </si>
  <si>
    <t>Kubernetes, Mathematics, Scala, Data Visualization, Linux</t>
  </si>
  <si>
    <t>AI07227</t>
  </si>
  <si>
    <t>Linux, Deep Learning, Spark</t>
  </si>
  <si>
    <t>AI07228</t>
  </si>
  <si>
    <t>Scala, PyTorch, Statistics, SQL</t>
  </si>
  <si>
    <t>AI07229</t>
  </si>
  <si>
    <t>Data Visualization, PyTorch, TensorFlow, Python</t>
  </si>
  <si>
    <t>AI07230</t>
  </si>
  <si>
    <t>R, Docker, Statistics</t>
  </si>
  <si>
    <t>AI07231</t>
  </si>
  <si>
    <t>Kubernetes, Hadoop, Statistics, Python</t>
  </si>
  <si>
    <t>AI07232</t>
  </si>
  <si>
    <t>Tableau, Computer Vision, Java</t>
  </si>
  <si>
    <t>AI07233</t>
  </si>
  <si>
    <t>NLP, Linux, Python, TensorFlow</t>
  </si>
  <si>
    <t>AI07234</t>
  </si>
  <si>
    <t>Linux, Scala, Statistics, PyTorch, NLP</t>
  </si>
  <si>
    <t>AI07235</t>
  </si>
  <si>
    <t>Linux, Azure, Tableau, Data Visualization</t>
  </si>
  <si>
    <t>AI07236</t>
  </si>
  <si>
    <t>Hadoop, Mathematics, SQL, NLP</t>
  </si>
  <si>
    <t>AI07237</t>
  </si>
  <si>
    <t>Computer Vision, NLP, GCP, Java</t>
  </si>
  <si>
    <t>AI07238</t>
  </si>
  <si>
    <t>Kubernetes, Statistics, Deep Learning, Spark, Azure</t>
  </si>
  <si>
    <t>AI07239</t>
  </si>
  <si>
    <t>SQL, TensorFlow, R, Java, Python</t>
  </si>
  <si>
    <t>AI07240</t>
  </si>
  <si>
    <t>NLP, Python, TensorFlow, PyTorch, Tableau</t>
  </si>
  <si>
    <t>AI07241</t>
  </si>
  <si>
    <t>Tableau, Python, AWS</t>
  </si>
  <si>
    <t>AI07242</t>
  </si>
  <si>
    <t>Java, Data Visualization, Hadoop</t>
  </si>
  <si>
    <t>AI07243</t>
  </si>
  <si>
    <t>Computer Vision, Linux, Azure, Statistics, MLOps</t>
  </si>
  <si>
    <t>AI07244</t>
  </si>
  <si>
    <t>Tableau, SQL, Spark, AWS, Mathematics</t>
  </si>
  <si>
    <t>AI07245</t>
  </si>
  <si>
    <t>Hadoop, Git, GCP, Azure, Spark</t>
  </si>
  <si>
    <t>AI07246</t>
  </si>
  <si>
    <t>Python, AWS, Mathematics</t>
  </si>
  <si>
    <t>AI07247</t>
  </si>
  <si>
    <t>Hadoop, Mathematics, R, Computer Vision, Spark</t>
  </si>
  <si>
    <t>AI07248</t>
  </si>
  <si>
    <t>AI07249</t>
  </si>
  <si>
    <t>GCP, SQL, Mathematics</t>
  </si>
  <si>
    <t>AI07250</t>
  </si>
  <si>
    <t>Kubernetes, Hadoop, GCP, Deep Learning</t>
  </si>
  <si>
    <t>AI07251</t>
  </si>
  <si>
    <t>AI07252</t>
  </si>
  <si>
    <t>TensorFlow, Mathematics, Statistics</t>
  </si>
  <si>
    <t>AI07253</t>
  </si>
  <si>
    <t>Docker, Computer Vision, SQL, Mathematics, MLOps</t>
  </si>
  <si>
    <t>AI07254</t>
  </si>
  <si>
    <t>R, Azure, Git, Python, Java</t>
  </si>
  <si>
    <t>AI07255</t>
  </si>
  <si>
    <t>Docker, GCP, Tableau, MLOps, AWS</t>
  </si>
  <si>
    <t>AI07256</t>
  </si>
  <si>
    <t>Git, Linux, Computer Vision</t>
  </si>
  <si>
    <t>AI07257</t>
  </si>
  <si>
    <t>Mathematics, Docker, Data Visualization, Deep Learning, Linux</t>
  </si>
  <si>
    <t>AI07258</t>
  </si>
  <si>
    <t>PyTorch, SQL, Java, Kubernetes</t>
  </si>
  <si>
    <t>AI07259</t>
  </si>
  <si>
    <t>Python, R, SQL, Mathematics, TensorFlow</t>
  </si>
  <si>
    <t>AI07260</t>
  </si>
  <si>
    <t>MLOps, Deep Learning, Data Visualization, R, Computer Vision</t>
  </si>
  <si>
    <t>AI07261</t>
  </si>
  <si>
    <t>Python, Git, TensorFlow, Deep Learning</t>
  </si>
  <si>
    <t>AI07262</t>
  </si>
  <si>
    <t>GCP, Java, SQL, Mathematics</t>
  </si>
  <si>
    <t>AI07263</t>
  </si>
  <si>
    <t>R, Python, Linux, Docker</t>
  </si>
  <si>
    <t>AI07264</t>
  </si>
  <si>
    <t>Data Visualization, Git, Computer Vision, Kubernetes, Python</t>
  </si>
  <si>
    <t>AI07265</t>
  </si>
  <si>
    <t>Scala, Mathematics, TensorFlow</t>
  </si>
  <si>
    <t>AI07266</t>
  </si>
  <si>
    <t>TensorFlow, AWS, Computer Vision, GCP</t>
  </si>
  <si>
    <t>AI07267</t>
  </si>
  <si>
    <t>Azure, Computer Vision, SQL</t>
  </si>
  <si>
    <t>AI07268</t>
  </si>
  <si>
    <t>Kubernetes, Statistics, Hadoop, Deep Learning, R</t>
  </si>
  <si>
    <t>AI07269</t>
  </si>
  <si>
    <t>NLP, Docker, TensorFlow, Azure</t>
  </si>
  <si>
    <t>AI07270</t>
  </si>
  <si>
    <t>AI07271</t>
  </si>
  <si>
    <t>Azure, PyTorch, Git, MLOps, R</t>
  </si>
  <si>
    <t>AI07272</t>
  </si>
  <si>
    <t>Computer Vision, Hadoop, R, SQL</t>
  </si>
  <si>
    <t>AI07273</t>
  </si>
  <si>
    <t>SQL, Tableau, Statistics, Data Visualization</t>
  </si>
  <si>
    <t>AI07274</t>
  </si>
  <si>
    <t>Linux, GCP, Data Visualization, SQL, NLP</t>
  </si>
  <si>
    <t>AI07275</t>
  </si>
  <si>
    <t>AWS, Mathematics, Computer Vision, Kubernetes</t>
  </si>
  <si>
    <t>AI07276</t>
  </si>
  <si>
    <t>R, Kubernetes, GCP, Python</t>
  </si>
  <si>
    <t>AI07277</t>
  </si>
  <si>
    <t>Spark, Deep Learning, Kubernetes, Mathematics, Linux</t>
  </si>
  <si>
    <t>AI07278</t>
  </si>
  <si>
    <t>GCP, Statistics, Docker, SQL, Scala</t>
  </si>
  <si>
    <t>AI07279</t>
  </si>
  <si>
    <t>MLOps, Linux, Git</t>
  </si>
  <si>
    <t>AI07280</t>
  </si>
  <si>
    <t>PyTorch, Deep Learning, Computer Vision, Azure</t>
  </si>
  <si>
    <t>AI07281</t>
  </si>
  <si>
    <t>Python, TensorFlow, Data Visualization, Tableau</t>
  </si>
  <si>
    <t>AI07282</t>
  </si>
  <si>
    <t>Git, Scala, Java, NLP</t>
  </si>
  <si>
    <t>AI07283</t>
  </si>
  <si>
    <t>Computer Vision, Python, Hadoop, GCP, TensorFlow</t>
  </si>
  <si>
    <t>AI07284</t>
  </si>
  <si>
    <t>Kubernetes, PyTorch, Docker</t>
  </si>
  <si>
    <t>AI07285</t>
  </si>
  <si>
    <t>Linux, Azure, Deep Learning, TensorFlow, Data Visualization</t>
  </si>
  <si>
    <t>AI07286</t>
  </si>
  <si>
    <t>Java, Hadoop, TensorFlow, Spark</t>
  </si>
  <si>
    <t>AI07287</t>
  </si>
  <si>
    <t>Java, TensorFlow, Python</t>
  </si>
  <si>
    <t>AI07288</t>
  </si>
  <si>
    <t>Java, SQL, GCP, PyTorch</t>
  </si>
  <si>
    <t>AI07289</t>
  </si>
  <si>
    <t>AI07290</t>
  </si>
  <si>
    <t>AI07291</t>
  </si>
  <si>
    <t>PyTorch, Scala, Linux, Docker, MLOps</t>
  </si>
  <si>
    <t>AI07292</t>
  </si>
  <si>
    <t>MLOps, SQL, AWS, R, Kubernetes</t>
  </si>
  <si>
    <t>AI07293</t>
  </si>
  <si>
    <t>TensorFlow, Kubernetes, Docker, Java, R</t>
  </si>
  <si>
    <t>AI07294</t>
  </si>
  <si>
    <t>Git, Kubernetes, Python, MLOps</t>
  </si>
  <si>
    <t>AI07295</t>
  </si>
  <si>
    <t>Git, Kubernetes, PyTorch, Java, Linux</t>
  </si>
  <si>
    <t>AI07296</t>
  </si>
  <si>
    <t>Tableau, Mathematics, Docker, Git, MLOps</t>
  </si>
  <si>
    <t>AI07297</t>
  </si>
  <si>
    <t>Data Visualization, Deep Learning, Azure, GCP</t>
  </si>
  <si>
    <t>AI07298</t>
  </si>
  <si>
    <t>GCP, Spark, Scala</t>
  </si>
  <si>
    <t>AI07299</t>
  </si>
  <si>
    <t>Scala, Python, Linux, GCP</t>
  </si>
  <si>
    <t>AI07300</t>
  </si>
  <si>
    <t>AWS, Hadoop, Git</t>
  </si>
  <si>
    <t>AI07301</t>
  </si>
  <si>
    <t>SQL, Python, Tableau, Computer Vision, Docker</t>
  </si>
  <si>
    <t>AI07302</t>
  </si>
  <si>
    <t>Statistics, Azure, Python</t>
  </si>
  <si>
    <t>AI07303</t>
  </si>
  <si>
    <t>PyTorch, Data Visualization, Linux, Git, MLOps</t>
  </si>
  <si>
    <t>AI07304</t>
  </si>
  <si>
    <t>Statistics, Java, Mathematics</t>
  </si>
  <si>
    <t>AI07305</t>
  </si>
  <si>
    <t>SQL, Python, TensorFlow, Azure, Linux</t>
  </si>
  <si>
    <t>AI07306</t>
  </si>
  <si>
    <t>AI07307</t>
  </si>
  <si>
    <t>Computer Vision, SQL, Deep Learning, AWS, Java</t>
  </si>
  <si>
    <t>AI07308</t>
  </si>
  <si>
    <t>Git, SQL, Python, Deep Learning, Spark</t>
  </si>
  <si>
    <t>AI07309</t>
  </si>
  <si>
    <t>Git, Mathematics, NLP, Java</t>
  </si>
  <si>
    <t>AI07310</t>
  </si>
  <si>
    <t>AWS, Scala, Linux, R, Python</t>
  </si>
  <si>
    <t>AI07311</t>
  </si>
  <si>
    <t>Git, PyTorch, Kubernetes</t>
  </si>
  <si>
    <t>AI07312</t>
  </si>
  <si>
    <t>Python, AWS, Scala, NLP, Kubernetes</t>
  </si>
  <si>
    <t>AI07313</t>
  </si>
  <si>
    <t>Hadoop, R, Python, Docker, Tableau</t>
  </si>
  <si>
    <t>AI07314</t>
  </si>
  <si>
    <t>Kubernetes, PyTorch, SQL</t>
  </si>
  <si>
    <t>AI07315</t>
  </si>
  <si>
    <t>GCP, Python, Data Visualization</t>
  </si>
  <si>
    <t>AI07316</t>
  </si>
  <si>
    <t>AI07317</t>
  </si>
  <si>
    <t>Computer Vision, NLP, Kubernetes</t>
  </si>
  <si>
    <t>AI07318</t>
  </si>
  <si>
    <t>Scala, GCP, MLOps</t>
  </si>
  <si>
    <t>AI07319</t>
  </si>
  <si>
    <t>Docker, Python, Data Visualization</t>
  </si>
  <si>
    <t>AI07320</t>
  </si>
  <si>
    <t>Spark, Python, Azure, Computer Vision, TensorFlow</t>
  </si>
  <si>
    <t>AI07321</t>
  </si>
  <si>
    <t>AWS, Computer Vision, Kubernetes</t>
  </si>
  <si>
    <t>AI07322</t>
  </si>
  <si>
    <t>AI07323</t>
  </si>
  <si>
    <t>AWS, R, SQL, Kubernetes, Java</t>
  </si>
  <si>
    <t>AI07324</t>
  </si>
  <si>
    <t>AI07325</t>
  </si>
  <si>
    <t>Scala, Python, GCP, Azure, Computer Vision</t>
  </si>
  <si>
    <t>AI07326</t>
  </si>
  <si>
    <t>R, MLOps, Java, Linux</t>
  </si>
  <si>
    <t>AI07327</t>
  </si>
  <si>
    <t>Data Visualization, Hadoop, Docker, Computer Vision, GCP</t>
  </si>
  <si>
    <t>AI07328</t>
  </si>
  <si>
    <t>Hadoop, Python, Git, NLP</t>
  </si>
  <si>
    <t>AI07329</t>
  </si>
  <si>
    <t>GCP, Azure, Hadoop, Scala</t>
  </si>
  <si>
    <t>AI07330</t>
  </si>
  <si>
    <t>AI07331</t>
  </si>
  <si>
    <t>AI07332</t>
  </si>
  <si>
    <t>Python, Data Visualization, Tableau</t>
  </si>
  <si>
    <t>AI07333</t>
  </si>
  <si>
    <t>Linux, SQL, Data Visualization, Azure</t>
  </si>
  <si>
    <t>AI07334</t>
  </si>
  <si>
    <t>MLOps, Deep Learning, PyTorch, TensorFlow, Hadoop</t>
  </si>
  <si>
    <t>AI07335</t>
  </si>
  <si>
    <t>SQL, Scala, Spark, Statistics</t>
  </si>
  <si>
    <t>AI07336</t>
  </si>
  <si>
    <t>Python, Docker, GCP, AWS, Linux</t>
  </si>
  <si>
    <t>AI07337</t>
  </si>
  <si>
    <t>Data Visualization, Hadoop, Computer Vision</t>
  </si>
  <si>
    <t>AI07338</t>
  </si>
  <si>
    <t>AI07339</t>
  </si>
  <si>
    <t>Tableau, GCP, Docker, Linux</t>
  </si>
  <si>
    <t>AI07340</t>
  </si>
  <si>
    <t>PyTorch, Deep Learning, Data Visualization, Tableau</t>
  </si>
  <si>
    <t>AI07341</t>
  </si>
  <si>
    <t>Kubernetes, Azure, Java, Mathematics, PyTorch</t>
  </si>
  <si>
    <t>AI07342</t>
  </si>
  <si>
    <t>PyTorch, TensorFlow, GCP, Azure, Python</t>
  </si>
  <si>
    <t>AI07343</t>
  </si>
  <si>
    <t>Docker, Java, Kubernetes</t>
  </si>
  <si>
    <t>AI07344</t>
  </si>
  <si>
    <t>Linux, SQL, Java</t>
  </si>
  <si>
    <t>AI07345</t>
  </si>
  <si>
    <t>AI07346</t>
  </si>
  <si>
    <t>Scala, Spark, Computer Vision</t>
  </si>
  <si>
    <t>AI07347</t>
  </si>
  <si>
    <t>Java, Python, Scala, Linux, R</t>
  </si>
  <si>
    <t>AI07348</t>
  </si>
  <si>
    <t>AI07349</t>
  </si>
  <si>
    <t>Data Visualization, Python, Kubernetes, Tableau, Spark</t>
  </si>
  <si>
    <t>AI07350</t>
  </si>
  <si>
    <t>SQL, Computer Vision, NLP</t>
  </si>
  <si>
    <t>AI07351</t>
  </si>
  <si>
    <t>MLOps, Scala, Mathematics, Data Visualization, Python</t>
  </si>
  <si>
    <t>AI07352</t>
  </si>
  <si>
    <t>Kubernetes, Spark, Python</t>
  </si>
  <si>
    <t>AI07353</t>
  </si>
  <si>
    <t>Mathematics, Statistics, Data Visualization, Git, Java</t>
  </si>
  <si>
    <t>AI07354</t>
  </si>
  <si>
    <t>Linux, Statistics, Data Visualization</t>
  </si>
  <si>
    <t>AI07355</t>
  </si>
  <si>
    <t>Kubernetes, Java, Tableau, Scala</t>
  </si>
  <si>
    <t>AI07356</t>
  </si>
  <si>
    <t>NLP, Python, Linux</t>
  </si>
  <si>
    <t>AI07357</t>
  </si>
  <si>
    <t>GCP, Git, Statistics</t>
  </si>
  <si>
    <t>AI07358</t>
  </si>
  <si>
    <t>Git, Deep Learning, Statistics, Spark</t>
  </si>
  <si>
    <t>AI07359</t>
  </si>
  <si>
    <t>SQL, NLP, MLOps</t>
  </si>
  <si>
    <t>AI07360</t>
  </si>
  <si>
    <t>Computer Vision, Hadoop, R, Kubernetes</t>
  </si>
  <si>
    <t>AI07361</t>
  </si>
  <si>
    <t>NLP, Scala, Azure, Computer Vision, Python</t>
  </si>
  <si>
    <t>AI07362</t>
  </si>
  <si>
    <t>AWS, Git, Docker, Python, Linux</t>
  </si>
  <si>
    <t>AI07363</t>
  </si>
  <si>
    <t>Kubernetes, Scala, Statistics, Git</t>
  </si>
  <si>
    <t>AI07364</t>
  </si>
  <si>
    <t>Python, TensorFlow, Mathematics, Deep Learning</t>
  </si>
  <si>
    <t>AI07365</t>
  </si>
  <si>
    <t>AI07366</t>
  </si>
  <si>
    <t>AI07367</t>
  </si>
  <si>
    <t>AI07368</t>
  </si>
  <si>
    <t>Hadoop, PyTorch, AWS, Mathematics, NLP</t>
  </si>
  <si>
    <t>AI07369</t>
  </si>
  <si>
    <t>Tableau, MLOps, SQL, Java, GCP</t>
  </si>
  <si>
    <t>AI07370</t>
  </si>
  <si>
    <t>Linux, Spark, GCP</t>
  </si>
  <si>
    <t>AI07371</t>
  </si>
  <si>
    <t>Data Visualization, Python, Git, TensorFlow</t>
  </si>
  <si>
    <t>AI07372</t>
  </si>
  <si>
    <t>Kubernetes, Java, Docker, R, Mathematics</t>
  </si>
  <si>
    <t>AI07373</t>
  </si>
  <si>
    <t>Git, Mathematics, SQL, Hadoop, AWS</t>
  </si>
  <si>
    <t>AI07374</t>
  </si>
  <si>
    <t>Spark, GCP, PyTorch</t>
  </si>
  <si>
    <t>AI07375</t>
  </si>
  <si>
    <t>Java, Scala, Hadoop, AWS, Mathematics</t>
  </si>
  <si>
    <t>AI07376</t>
  </si>
  <si>
    <t>Kubernetes, Java, Tableau, NLP, SQL</t>
  </si>
  <si>
    <t>AI07377</t>
  </si>
  <si>
    <t>Linux, GCP, Scala, Java, Git</t>
  </si>
  <si>
    <t>AI07378</t>
  </si>
  <si>
    <t>Spark, AWS, SQL, Computer Vision</t>
  </si>
  <si>
    <t>AI07379</t>
  </si>
  <si>
    <t>Git, Kubernetes, NLP</t>
  </si>
  <si>
    <t>AI07380</t>
  </si>
  <si>
    <t>Git, Scala, Computer Vision, GCP</t>
  </si>
  <si>
    <t>AI07381</t>
  </si>
  <si>
    <t>AI07382</t>
  </si>
  <si>
    <t>Java, R, GCP, Azure, SQL</t>
  </si>
  <si>
    <t>AI07383</t>
  </si>
  <si>
    <t>Spark, Tableau, Java, Kubernetes</t>
  </si>
  <si>
    <t>AI07384</t>
  </si>
  <si>
    <t>PyTorch, Computer Vision, TensorFlow</t>
  </si>
  <si>
    <t>AI07385</t>
  </si>
  <si>
    <t>Statistics, R, Java, Python, GCP</t>
  </si>
  <si>
    <t>AI07386</t>
  </si>
  <si>
    <t>Data Visualization, NLP, Linux</t>
  </si>
  <si>
    <t>AI07387</t>
  </si>
  <si>
    <t>Hadoop, Linux, Scala</t>
  </si>
  <si>
    <t>AI07388</t>
  </si>
  <si>
    <t>Spark, Scala, Java, NLP</t>
  </si>
  <si>
    <t>AI07389</t>
  </si>
  <si>
    <t>NLP, Hadoop, Python, Azure, Git</t>
  </si>
  <si>
    <t>AI07390</t>
  </si>
  <si>
    <t>PyTorch, Kubernetes, Scala, Computer Vision, Azure</t>
  </si>
  <si>
    <t>AI07391</t>
  </si>
  <si>
    <t>Hadoop, Java, MLOps</t>
  </si>
  <si>
    <t>AI07392</t>
  </si>
  <si>
    <t>Python, GCP, Git, TensorFlow, MLOps</t>
  </si>
  <si>
    <t>AI07393</t>
  </si>
  <si>
    <t>TensorFlow, R, Data Visualization</t>
  </si>
  <si>
    <t>AI07394</t>
  </si>
  <si>
    <t>Statistics, Tableau, Python, TensorFlow, Git</t>
  </si>
  <si>
    <t>AI07395</t>
  </si>
  <si>
    <t>Python, Java, Azure</t>
  </si>
  <si>
    <t>AI07396</t>
  </si>
  <si>
    <t>SQL, Deep Learning, Azure</t>
  </si>
  <si>
    <t>AI07397</t>
  </si>
  <si>
    <t>R, Hadoop, Java, Statistics</t>
  </si>
  <si>
    <t>AI07398</t>
  </si>
  <si>
    <t>Deep Learning, SQL, Spark, Java, Kubernetes</t>
  </si>
  <si>
    <t>AI07399</t>
  </si>
  <si>
    <t>Docker, SQL, Azure, Java, Scala</t>
  </si>
  <si>
    <t>AI07400</t>
  </si>
  <si>
    <t>Docker, Hadoop, Mathematics, Scala, Data Visualization</t>
  </si>
  <si>
    <t>AI07401</t>
  </si>
  <si>
    <t>SQL, NLP, Hadoop, Tableau, Kubernetes</t>
  </si>
  <si>
    <t>AI07402</t>
  </si>
  <si>
    <t>Docker, PyTorch, GCP, Python, Statistics</t>
  </si>
  <si>
    <t>AI07403</t>
  </si>
  <si>
    <t>Data Visualization, Azure, Git</t>
  </si>
  <si>
    <t>AI07404</t>
  </si>
  <si>
    <t>Spark, Python, Scala, Kubernetes</t>
  </si>
  <si>
    <t>AI07405</t>
  </si>
  <si>
    <t>Python, Azure, MLOps, Mathematics</t>
  </si>
  <si>
    <t>AI07406</t>
  </si>
  <si>
    <t>Git, MLOps, Java, PyTorch, SQL</t>
  </si>
  <si>
    <t>AI07407</t>
  </si>
  <si>
    <t>Deep Learning, Statistics, Scala, Kubernetes</t>
  </si>
  <si>
    <t>AI07408</t>
  </si>
  <si>
    <t>R, AWS, Data Visualization, Spark</t>
  </si>
  <si>
    <t>AI07409</t>
  </si>
  <si>
    <t>Python, AWS, Java</t>
  </si>
  <si>
    <t>AI07410</t>
  </si>
  <si>
    <t>MLOps, Kubernetes, Deep Learning, PyTorch, Docker</t>
  </si>
  <si>
    <t>AI07411</t>
  </si>
  <si>
    <t>Scala, Computer Vision, Linux</t>
  </si>
  <si>
    <t>AI07412</t>
  </si>
  <si>
    <t>Spark, Kubernetes, Mathematics, TensorFlow, NLP</t>
  </si>
  <si>
    <t>AI07413</t>
  </si>
  <si>
    <t>Kubernetes, Linux, R, Azure</t>
  </si>
  <si>
    <t>AI07414</t>
  </si>
  <si>
    <t>Docker, MLOps, Python, GCP</t>
  </si>
  <si>
    <t>AI07415</t>
  </si>
  <si>
    <t>SQL, Git, Java, TensorFlow</t>
  </si>
  <si>
    <t>AI07416</t>
  </si>
  <si>
    <t>Scala, GCP, Tableau</t>
  </si>
  <si>
    <t>AI07417</t>
  </si>
  <si>
    <t>Scala, Kubernetes, AWS</t>
  </si>
  <si>
    <t>AI07418</t>
  </si>
  <si>
    <t>AI07419</t>
  </si>
  <si>
    <t>R, Java, Computer Vision, MLOps, Data Visualization</t>
  </si>
  <si>
    <t>AI07420</t>
  </si>
  <si>
    <t>Python, SQL, Java, Tableau</t>
  </si>
  <si>
    <t>AI07421</t>
  </si>
  <si>
    <t>Python, Kubernetes, Statistics, Spark</t>
  </si>
  <si>
    <t>AI07422</t>
  </si>
  <si>
    <t>Git, Linux, MLOps</t>
  </si>
  <si>
    <t>AI07423</t>
  </si>
  <si>
    <t>Docker, AWS, Git, Kubernetes</t>
  </si>
  <si>
    <t>AI07424</t>
  </si>
  <si>
    <t>GCP, Java, TensorFlow</t>
  </si>
  <si>
    <t>AI07425</t>
  </si>
  <si>
    <t>Spark, PyTorch, TensorFlow, AWS</t>
  </si>
  <si>
    <t>AI07426</t>
  </si>
  <si>
    <t>Scala, PyTorch, Tableau</t>
  </si>
  <si>
    <t>AI07427</t>
  </si>
  <si>
    <t>Git, Scala, Linux, Kubernetes, R</t>
  </si>
  <si>
    <t>AI07428</t>
  </si>
  <si>
    <t>AWS, Git, Java</t>
  </si>
  <si>
    <t>AI07429</t>
  </si>
  <si>
    <t>NLP, Docker, Kubernetes, MLOps</t>
  </si>
  <si>
    <t>AI07430</t>
  </si>
  <si>
    <t>Scala, Linux, Hadoop, Git</t>
  </si>
  <si>
    <t>AI07431</t>
  </si>
  <si>
    <t>Python, Scala, Statistics</t>
  </si>
  <si>
    <t>AI07432</t>
  </si>
  <si>
    <t>GCP, Hadoop, Python</t>
  </si>
  <si>
    <t>AI07433</t>
  </si>
  <si>
    <t>Spark, Scala, MLOps, Kubernetes, Git</t>
  </si>
  <si>
    <t>AI07434</t>
  </si>
  <si>
    <t>Data Visualization, Deep Learning, Linux, Mathematics, Spark</t>
  </si>
  <si>
    <t>AI07435</t>
  </si>
  <si>
    <t>AI07436</t>
  </si>
  <si>
    <t>SQL, Kubernetes, Scala, Hadoop, PyTorch</t>
  </si>
  <si>
    <t>AI07437</t>
  </si>
  <si>
    <t>AI07438</t>
  </si>
  <si>
    <t>AWS, R, Azure, GCP</t>
  </si>
  <si>
    <t>AI07439</t>
  </si>
  <si>
    <t>Hadoop, AWS, Computer Vision</t>
  </si>
  <si>
    <t>AI07440</t>
  </si>
  <si>
    <t>Kubernetes, Scala, Azure</t>
  </si>
  <si>
    <t>AI07441</t>
  </si>
  <si>
    <t>AI07442</t>
  </si>
  <si>
    <t>Statistics, TensorFlow, R, Scala</t>
  </si>
  <si>
    <t>AI07443</t>
  </si>
  <si>
    <t>Deep Learning, Git, Python, TensorFlow, MLOps</t>
  </si>
  <si>
    <t>AI07444</t>
  </si>
  <si>
    <t>Scala, Azure, Mathematics, Kubernetes</t>
  </si>
  <si>
    <t>AI07445</t>
  </si>
  <si>
    <t>Kubernetes, PyTorch, AWS, Statistics, Scala</t>
  </si>
  <si>
    <t>AI07446</t>
  </si>
  <si>
    <t>Statistics, PyTorch, SQL, Docker</t>
  </si>
  <si>
    <t>AI07447</t>
  </si>
  <si>
    <t>GCP, SQL, AWS</t>
  </si>
  <si>
    <t>AI07448</t>
  </si>
  <si>
    <t>PyTorch, Docker, Computer Vision, Statistics</t>
  </si>
  <si>
    <t>AI07449</t>
  </si>
  <si>
    <t>AI07450</t>
  </si>
  <si>
    <t>PyTorch, GCP, Scala</t>
  </si>
  <si>
    <t>AI07451</t>
  </si>
  <si>
    <t>Statistics, SQL, Mathematics, AWS, Kubernetes</t>
  </si>
  <si>
    <t>AI07452</t>
  </si>
  <si>
    <t>Hadoop, SQL, AWS, Deep Learning, GCP</t>
  </si>
  <si>
    <t>AI07453</t>
  </si>
  <si>
    <t>Statistics, Docker, MLOps, Deep Learning</t>
  </si>
  <si>
    <t>AI07454</t>
  </si>
  <si>
    <t>R, Linux, TensorFlow, Deep Learning</t>
  </si>
  <si>
    <t>AI07455</t>
  </si>
  <si>
    <t>Tableau, Spark, MLOps, Linux, Scala</t>
  </si>
  <si>
    <t>AI07456</t>
  </si>
  <si>
    <t>GCP, Scala, MLOps, SQL</t>
  </si>
  <si>
    <t>AI07457</t>
  </si>
  <si>
    <t>Azure, Linux, Scala</t>
  </si>
  <si>
    <t>AI07458</t>
  </si>
  <si>
    <t>Kubernetes, AWS, Deep Learning</t>
  </si>
  <si>
    <t>AI07459</t>
  </si>
  <si>
    <t>PyTorch, Data Visualization, MLOps, GCP</t>
  </si>
  <si>
    <t>AI07460</t>
  </si>
  <si>
    <t>R, GCP, Data Visualization, Git</t>
  </si>
  <si>
    <t>AI07461</t>
  </si>
  <si>
    <t>Python, Java, NLP, Git</t>
  </si>
  <si>
    <t>AI07462</t>
  </si>
  <si>
    <t>Python, TensorFlow, Tableau, Kubernetes, Git</t>
  </si>
  <si>
    <t>AI07463</t>
  </si>
  <si>
    <t>NLP, Docker, Python, AWS</t>
  </si>
  <si>
    <t>AI07464</t>
  </si>
  <si>
    <t>AI07465</t>
  </si>
  <si>
    <t>Kubernetes, R, Spark, SQL, Java</t>
  </si>
  <si>
    <t>AI07466</t>
  </si>
  <si>
    <t>Spark, SQL, NLP, Python</t>
  </si>
  <si>
    <t>AI07467</t>
  </si>
  <si>
    <t>R, Data Visualization, Scala, SQL, Git</t>
  </si>
  <si>
    <t>AI07468</t>
  </si>
  <si>
    <t>Azure, Spark, Python, Linux, Data Visualization</t>
  </si>
  <si>
    <t>AI07469</t>
  </si>
  <si>
    <t>Git, Scala, Spark, Tableau, PyTorch</t>
  </si>
  <si>
    <t>AI07470</t>
  </si>
  <si>
    <t>AWS, Data Visualization, SQL, Mathematics</t>
  </si>
  <si>
    <t>AI07471</t>
  </si>
  <si>
    <t>Statistics, Scala, Tableau, AWS</t>
  </si>
  <si>
    <t>AI07472</t>
  </si>
  <si>
    <t>Tableau, PyTorch, Spark</t>
  </si>
  <si>
    <t>AI07473</t>
  </si>
  <si>
    <t>Tableau, Docker, Python, Computer Vision</t>
  </si>
  <si>
    <t>AI07474</t>
  </si>
  <si>
    <t>PyTorch, Kubernetes, Data Visualization, MLOps, Hadoop</t>
  </si>
  <si>
    <t>AI07475</t>
  </si>
  <si>
    <t>Docker, Kubernetes, SQL</t>
  </si>
  <si>
    <t>AI07476</t>
  </si>
  <si>
    <t>Computer Vision, Azure, Python</t>
  </si>
  <si>
    <t>AI07477</t>
  </si>
  <si>
    <t>Statistics, Computer Vision, Scala</t>
  </si>
  <si>
    <t>AI07478</t>
  </si>
  <si>
    <t>Python, Azure, SQL, Hadoop, Kubernetes</t>
  </si>
  <si>
    <t>AI07479</t>
  </si>
  <si>
    <t>TensorFlow, Scala, Python, PyTorch, Linux</t>
  </si>
  <si>
    <t>AI07480</t>
  </si>
  <si>
    <t>Scala, Java, Docker</t>
  </si>
  <si>
    <t>AI07481</t>
  </si>
  <si>
    <t>Spark, Kubernetes, Java, GCP</t>
  </si>
  <si>
    <t>AI07482</t>
  </si>
  <si>
    <t>Hadoop, Python, Mathematics, MLOps</t>
  </si>
  <si>
    <t>AI07483</t>
  </si>
  <si>
    <t>Mathematics, Hadoop, Deep Learning</t>
  </si>
  <si>
    <t>AI07484</t>
  </si>
  <si>
    <t>Computer Vision, Python, PyTorch, Azure</t>
  </si>
  <si>
    <t>AI07485</t>
  </si>
  <si>
    <t>Azure, Python, Statistics, Git, Java</t>
  </si>
  <si>
    <t>AI07486</t>
  </si>
  <si>
    <t>Statistics, Computer Vision, PyTorch</t>
  </si>
  <si>
    <t>AI07487</t>
  </si>
  <si>
    <t>MLOps, SQL, Docker</t>
  </si>
  <si>
    <t>AI07488</t>
  </si>
  <si>
    <t>R, Kubernetes, TensorFlow</t>
  </si>
  <si>
    <t>AI07489</t>
  </si>
  <si>
    <t>SQL, Linux, Computer Vision, GCP, NLP</t>
  </si>
  <si>
    <t>AI07490</t>
  </si>
  <si>
    <t>PyTorch, Kubernetes, MLOps, Statistics, Hadoop</t>
  </si>
  <si>
    <t>AI07491</t>
  </si>
  <si>
    <t>Spark, Statistics, Mathematics, SQL</t>
  </si>
  <si>
    <t>AI07492</t>
  </si>
  <si>
    <t>AI07493</t>
  </si>
  <si>
    <t>Azure, Java, PyTorch, SQL</t>
  </si>
  <si>
    <t>AI07494</t>
  </si>
  <si>
    <t>Hadoop, Linux, TensorFlow</t>
  </si>
  <si>
    <t>AI07495</t>
  </si>
  <si>
    <t>AWS, Computer Vision, TensorFlow, R, Git</t>
  </si>
  <si>
    <t>AI07496</t>
  </si>
  <si>
    <t>Spark, Git, TensorFlow, Hadoop, GCP</t>
  </si>
  <si>
    <t>AI07497</t>
  </si>
  <si>
    <t>AI07498</t>
  </si>
  <si>
    <t>Scala, Docker, Java, Azure</t>
  </si>
  <si>
    <t>AI07499</t>
  </si>
  <si>
    <t>PyTorch, SQL, Computer Vision, Data Visualization, Hadoop</t>
  </si>
  <si>
    <t>AI07500</t>
  </si>
  <si>
    <t>AWS, Kubernetes, Python</t>
  </si>
  <si>
    <t>AI07501</t>
  </si>
  <si>
    <t>Git, Statistics, Tableau, Mathematics</t>
  </si>
  <si>
    <t>AI07502</t>
  </si>
  <si>
    <t>MLOps, R, Statistics, Java, Hadoop</t>
  </si>
  <si>
    <t>AI07503</t>
  </si>
  <si>
    <t>NLP, Hadoop, Deep Learning, Git, SQL</t>
  </si>
  <si>
    <t>AI07504</t>
  </si>
  <si>
    <t>GCP, R, Deep Learning, Spark, Azure</t>
  </si>
  <si>
    <t>AI07505</t>
  </si>
  <si>
    <t>Java, Data Visualization, Scala, MLOps, Azure</t>
  </si>
  <si>
    <t>AI07506</t>
  </si>
  <si>
    <t>Spark, Kubernetes, Computer Vision, Deep Learning</t>
  </si>
  <si>
    <t>AI07507</t>
  </si>
  <si>
    <t>MLOps, Hadoop, Spark, SQL</t>
  </si>
  <si>
    <t>AI07508</t>
  </si>
  <si>
    <t>Mathematics, Java, Tableau, AWS, Python</t>
  </si>
  <si>
    <t>AI07509</t>
  </si>
  <si>
    <t>Kubernetes, SQL, Git, Computer Vision</t>
  </si>
  <si>
    <t>AI07510</t>
  </si>
  <si>
    <t>Computer Vision, Hadoop, Statistics</t>
  </si>
  <si>
    <t>AI07511</t>
  </si>
  <si>
    <t>R, Spark, Hadoop, Python, TensorFlow</t>
  </si>
  <si>
    <t>AI07512</t>
  </si>
  <si>
    <t>AWS, PyTorch, NLP, GCP, Kubernetes</t>
  </si>
  <si>
    <t>AI07513</t>
  </si>
  <si>
    <t>AWS, Docker, Deep Learning, Kubernetes, NLP</t>
  </si>
  <si>
    <t>AI07514</t>
  </si>
  <si>
    <t>AI07515</t>
  </si>
  <si>
    <t>Scala, MLOps, Git, Statistics, Azure</t>
  </si>
  <si>
    <t>AI07516</t>
  </si>
  <si>
    <t>Statistics, Azure, GCP, Java</t>
  </si>
  <si>
    <t>AI07517</t>
  </si>
  <si>
    <t>Java, TensorFlow, NLP, Azure</t>
  </si>
  <si>
    <t>AI07518</t>
  </si>
  <si>
    <t>TensorFlow, Python, Data Visualization, Kubernetes, Mathematics</t>
  </si>
  <si>
    <t>AI07519</t>
  </si>
  <si>
    <t>AI07520</t>
  </si>
  <si>
    <t>Linux, Kubernetes, TensorFlow, Computer Vision, NLP</t>
  </si>
  <si>
    <t>AI07521</t>
  </si>
  <si>
    <t>Mathematics, R, Kubernetes, PyTorch, Git</t>
  </si>
  <si>
    <t>AI07522</t>
  </si>
  <si>
    <t>Kubernetes, TensorFlow, Docker, Statistics</t>
  </si>
  <si>
    <t>AI07523</t>
  </si>
  <si>
    <t>Git, NLP, Data Visualization, SQL</t>
  </si>
  <si>
    <t>AI07524</t>
  </si>
  <si>
    <t>GCP, SQL, Java, Scala, Deep Learning</t>
  </si>
  <si>
    <t>AI07525</t>
  </si>
  <si>
    <t>Scala, Azure, Data Visualization, Git, Python</t>
  </si>
  <si>
    <t>AI07526</t>
  </si>
  <si>
    <t>SQL, Scala, GCP, NLP</t>
  </si>
  <si>
    <t>AI07527</t>
  </si>
  <si>
    <t>Data Visualization, Spark, Kubernetes, Tableau</t>
  </si>
  <si>
    <t>AI07528</t>
  </si>
  <si>
    <t>SQL, Linux, Tableau, Python, MLOps</t>
  </si>
  <si>
    <t>AI07529</t>
  </si>
  <si>
    <t>Scala, Java, Deep Learning</t>
  </si>
  <si>
    <t>AI07530</t>
  </si>
  <si>
    <t>AI07531</t>
  </si>
  <si>
    <t>Java, TensorFlow, NLP</t>
  </si>
  <si>
    <t>AI07532</t>
  </si>
  <si>
    <t>Computer Vision, GCP, Data Visualization</t>
  </si>
  <si>
    <t>AI07533</t>
  </si>
  <si>
    <t>Data Visualization, Hadoop, Kubernetes, Statistics</t>
  </si>
  <si>
    <t>AI07534</t>
  </si>
  <si>
    <t>Hadoop, R, Scala, NLP</t>
  </si>
  <si>
    <t>AI07535</t>
  </si>
  <si>
    <t>Azure, Kubernetes, Java</t>
  </si>
  <si>
    <t>AI07536</t>
  </si>
  <si>
    <t>AI07537</t>
  </si>
  <si>
    <t>Spark, SQL, MLOps, Java</t>
  </si>
  <si>
    <t>AI07538</t>
  </si>
  <si>
    <t>Docker, Data Visualization, Statistics</t>
  </si>
  <si>
    <t>AI07539</t>
  </si>
  <si>
    <t>Tableau, SQL, TensorFlow</t>
  </si>
  <si>
    <t>AI07540</t>
  </si>
  <si>
    <t>AI07541</t>
  </si>
  <si>
    <t>Git, Hadoop, Deep Learning, Statistics, Data Visualization</t>
  </si>
  <si>
    <t>AI07542</t>
  </si>
  <si>
    <t>Linux, GCP, TensorFlow</t>
  </si>
  <si>
    <t>AI07543</t>
  </si>
  <si>
    <t>R, Git, SQL</t>
  </si>
  <si>
    <t>AI07544</t>
  </si>
  <si>
    <t>Azure, Tableau, SQL, MLOps</t>
  </si>
  <si>
    <t>AI07545</t>
  </si>
  <si>
    <t>Python, TensorFlow, PyTorch, Git</t>
  </si>
  <si>
    <t>AI07546</t>
  </si>
  <si>
    <t>Scala, TensorFlow, Kubernetes</t>
  </si>
  <si>
    <t>AI07547</t>
  </si>
  <si>
    <t>Scala, Java, Tableau, Data Visualization</t>
  </si>
  <si>
    <t>AI07548</t>
  </si>
  <si>
    <t>Kubernetes, Hadoop, Python</t>
  </si>
  <si>
    <t>AI07549</t>
  </si>
  <si>
    <t>GCP, PyTorch, MLOps, Deep Learning</t>
  </si>
  <si>
    <t>AI07550</t>
  </si>
  <si>
    <t>Git, Computer Vision, Scala</t>
  </si>
  <si>
    <t>AI07551</t>
  </si>
  <si>
    <t>Spark, Computer Vision, Java, MLOps</t>
  </si>
  <si>
    <t>AI07552</t>
  </si>
  <si>
    <t>Statistics, SQL, MLOps, Deep Learning</t>
  </si>
  <si>
    <t>AI07553</t>
  </si>
  <si>
    <t>AWS, Python, Docker, Mathematics</t>
  </si>
  <si>
    <t>AI07554</t>
  </si>
  <si>
    <t>Linux, PyTorch, GCP, SQL</t>
  </si>
  <si>
    <t>AI07555</t>
  </si>
  <si>
    <t>Data Visualization, Azure, Docker, GCP, Statistics</t>
  </si>
  <si>
    <t>AI07556</t>
  </si>
  <si>
    <t>R, MLOps, Kubernetes, Docker</t>
  </si>
  <si>
    <t>AI07557</t>
  </si>
  <si>
    <t>Linux, Java, Python</t>
  </si>
  <si>
    <t>AI07558</t>
  </si>
  <si>
    <t>Python, TensorFlow, PyTorch, Mathematics, SQL</t>
  </si>
  <si>
    <t>AI07559</t>
  </si>
  <si>
    <t>AI07560</t>
  </si>
  <si>
    <t>R, SQL, Java</t>
  </si>
  <si>
    <t>AI07561</t>
  </si>
  <si>
    <t>AI07562</t>
  </si>
  <si>
    <t>Java, TensorFlow, Tableau</t>
  </si>
  <si>
    <t>AI07563</t>
  </si>
  <si>
    <t>Hadoop, Deep Learning, Java, Mathematics, R</t>
  </si>
  <si>
    <t>AI07564</t>
  </si>
  <si>
    <t>Linux, Scala, Spark</t>
  </si>
  <si>
    <t>AI07565</t>
  </si>
  <si>
    <t>Python, Git, SQL, GCP, TensorFlow</t>
  </si>
  <si>
    <t>AI07566</t>
  </si>
  <si>
    <t>Hadoop, Linux, Tableau, Deep Learning</t>
  </si>
  <si>
    <t>AI07567</t>
  </si>
  <si>
    <t>GCP, Java, NLP, Computer Vision</t>
  </si>
  <si>
    <t>AI07568</t>
  </si>
  <si>
    <t>R, Scala, Deep Learning, Linux, Python</t>
  </si>
  <si>
    <t>AI07569</t>
  </si>
  <si>
    <t>Tableau, Linux, Python, Hadoop, GCP</t>
  </si>
  <si>
    <t>AI07570</t>
  </si>
  <si>
    <t>AI07571</t>
  </si>
  <si>
    <t>R, SQL, Hadoop</t>
  </si>
  <si>
    <t>AI07572</t>
  </si>
  <si>
    <t>TensorFlow, Computer Vision, Hadoop, R, Linux</t>
  </si>
  <si>
    <t>AI07573</t>
  </si>
  <si>
    <t>Tableau, Python, NLP, Hadoop</t>
  </si>
  <si>
    <t>AI07574</t>
  </si>
  <si>
    <t>AI07575</t>
  </si>
  <si>
    <t>Python, PyTorch, SQL, Kubernetes, Java</t>
  </si>
  <si>
    <t>AI07576</t>
  </si>
  <si>
    <t>R, SQL, Data Visualization, Deep Learning, Azure</t>
  </si>
  <si>
    <t>AI07577</t>
  </si>
  <si>
    <t>Computer Vision, Linux, NLP, SQL, PyTorch</t>
  </si>
  <si>
    <t>AI07578</t>
  </si>
  <si>
    <t>Java, Linux, NLP, Docker, Kubernetes</t>
  </si>
  <si>
    <t>AI07579</t>
  </si>
  <si>
    <t>Tableau, Python, TensorFlow, Scala</t>
  </si>
  <si>
    <t>AI07580</t>
  </si>
  <si>
    <t>Python, MLOps, Spark</t>
  </si>
  <si>
    <t>AI07581</t>
  </si>
  <si>
    <t>Azure, MLOps, Data Visualization</t>
  </si>
  <si>
    <t>AI07582</t>
  </si>
  <si>
    <t>Python, TensorFlow, Statistics, Mathematics, GCP</t>
  </si>
  <si>
    <t>AI07583</t>
  </si>
  <si>
    <t>MLOps, PyTorch, Data Visualization</t>
  </si>
  <si>
    <t>AI07584</t>
  </si>
  <si>
    <t>Kubernetes, Git, Hadoop</t>
  </si>
  <si>
    <t>AI07585</t>
  </si>
  <si>
    <t>Statistics, Deep Learning, Python, Data Visualization</t>
  </si>
  <si>
    <t>AI07586</t>
  </si>
  <si>
    <t>NLP, GCP, Kubernetes</t>
  </si>
  <si>
    <t>AI07587</t>
  </si>
  <si>
    <t>Python, Deep Learning, Linux, Computer Vision, SQL</t>
  </si>
  <si>
    <t>AI07588</t>
  </si>
  <si>
    <t>Git, Docker, MLOps, Deep Learning, PyTorch</t>
  </si>
  <si>
    <t>AI07589</t>
  </si>
  <si>
    <t>Spark, SQL, Git</t>
  </si>
  <si>
    <t>AI07590</t>
  </si>
  <si>
    <t>AI07591</t>
  </si>
  <si>
    <t>Java, SQL, Tableau, Deep Learning, Git</t>
  </si>
  <si>
    <t>AI07592</t>
  </si>
  <si>
    <t>Deep Learning, MLOps, Azure, Docker</t>
  </si>
  <si>
    <t>AI07593</t>
  </si>
  <si>
    <t>Azure, Deep Learning, Java, Statistics, SQL</t>
  </si>
  <si>
    <t>AI07594</t>
  </si>
  <si>
    <t>Java, R, Data Visualization, SQL</t>
  </si>
  <si>
    <t>AI07595</t>
  </si>
  <si>
    <t>Linux, Kubernetes, NLP</t>
  </si>
  <si>
    <t>AI07596</t>
  </si>
  <si>
    <t>AI07597</t>
  </si>
  <si>
    <t>Python, Data Visualization, R, NLP</t>
  </si>
  <si>
    <t>AI07598</t>
  </si>
  <si>
    <t>Azure, Data Visualization, Java, SQL</t>
  </si>
  <si>
    <t>AI07599</t>
  </si>
  <si>
    <t>Data Visualization, Linux, Python</t>
  </si>
  <si>
    <t>AI07600</t>
  </si>
  <si>
    <t>Computer Vision, SQL, PyTorch, MLOps, Deep Learning</t>
  </si>
  <si>
    <t>AI07601</t>
  </si>
  <si>
    <t>GCP, Java, Scala</t>
  </si>
  <si>
    <t>AI07602</t>
  </si>
  <si>
    <t>Spark, AWS, R</t>
  </si>
  <si>
    <t>AI07603</t>
  </si>
  <si>
    <t>R, Spark, Git, Kubernetes</t>
  </si>
  <si>
    <t>AI07604</t>
  </si>
  <si>
    <t>Python, Docker, Linux, PyTorch</t>
  </si>
  <si>
    <t>AI07605</t>
  </si>
  <si>
    <t>PyTorch, Linux, GCP, TensorFlow, Kubernetes</t>
  </si>
  <si>
    <t>AI07606</t>
  </si>
  <si>
    <t>Computer Vision, Docker, MLOps, Spark, Kubernetes</t>
  </si>
  <si>
    <t>AI07607</t>
  </si>
  <si>
    <t>Scala, Deep Learning, Kubernetes, GCP, Azure</t>
  </si>
  <si>
    <t>AI07608</t>
  </si>
  <si>
    <t>AI07609</t>
  </si>
  <si>
    <t>Azure, MLOps, TensorFlow</t>
  </si>
  <si>
    <t>AI07610</t>
  </si>
  <si>
    <t>Data Visualization, Linux, MLOps, AWS</t>
  </si>
  <si>
    <t>AI07611</t>
  </si>
  <si>
    <t>AI07612</t>
  </si>
  <si>
    <t>Scala, SQL, PyTorch, Data Visualization, Kubernetes</t>
  </si>
  <si>
    <t>AI07613</t>
  </si>
  <si>
    <t>AI07614</t>
  </si>
  <si>
    <t>Spark, NLP, SQL, Scala, Kubernetes</t>
  </si>
  <si>
    <t>AI07615</t>
  </si>
  <si>
    <t>Deep Learning, NLP, Azure</t>
  </si>
  <si>
    <t>AI07616</t>
  </si>
  <si>
    <t>AI07617</t>
  </si>
  <si>
    <t>Kubernetes, PyTorch, Statistics, Spark</t>
  </si>
  <si>
    <t>AI07618</t>
  </si>
  <si>
    <t>Scala, Kubernetes, Hadoop</t>
  </si>
  <si>
    <t>AI07619</t>
  </si>
  <si>
    <t>Spark, Statistics, Tableau</t>
  </si>
  <si>
    <t>AI07620</t>
  </si>
  <si>
    <t>Java, Tableau, Docker</t>
  </si>
  <si>
    <t>AI07621</t>
  </si>
  <si>
    <t>NLP, Python, Hadoop, Mathematics, TensorFlow</t>
  </si>
  <si>
    <t>AI07622</t>
  </si>
  <si>
    <t>Data Visualization, Scala, Python</t>
  </si>
  <si>
    <t>AI07623</t>
  </si>
  <si>
    <t>Linux, Tableau, Python</t>
  </si>
  <si>
    <t>AI07624</t>
  </si>
  <si>
    <t>AI07625</t>
  </si>
  <si>
    <t>AI07626</t>
  </si>
  <si>
    <t>Tableau, Linux, Spark, R, Deep Learning</t>
  </si>
  <si>
    <t>AI07627</t>
  </si>
  <si>
    <t>Azure, SQL, Kubernetes, PyTorch, AWS</t>
  </si>
  <si>
    <t>AI07628</t>
  </si>
  <si>
    <t>R, Git, Data Visualization, PyTorch, Spark</t>
  </si>
  <si>
    <t>AI07629</t>
  </si>
  <si>
    <t>Azure, Statistics, TensorFlow</t>
  </si>
  <si>
    <t>AI07630</t>
  </si>
  <si>
    <t>Scala, Kubernetes, Statistics, GCP</t>
  </si>
  <si>
    <t>AI07631</t>
  </si>
  <si>
    <t>Computer Vision, AWS, NLP, PyTorch, Data Visualization</t>
  </si>
  <si>
    <t>AI07632</t>
  </si>
  <si>
    <t>Spark, Deep Learning, SQL, Tableau</t>
  </si>
  <si>
    <t>AI07633</t>
  </si>
  <si>
    <t>Git, Python, NLP, Kubernetes, Computer Vision</t>
  </si>
  <si>
    <t>AI07634</t>
  </si>
  <si>
    <t>AI07635</t>
  </si>
  <si>
    <t>Azure, Linux, Mathematics, AWS</t>
  </si>
  <si>
    <t>AI07636</t>
  </si>
  <si>
    <t>Mathematics, SQL, Hadoop, NLP</t>
  </si>
  <si>
    <t>AI07637</t>
  </si>
  <si>
    <t>MLOps, Java, Tableau, Deep Learning, SQL</t>
  </si>
  <si>
    <t>AI07638</t>
  </si>
  <si>
    <t>Python, Docker, Computer Vision, Deep Learning</t>
  </si>
  <si>
    <t>AI07639</t>
  </si>
  <si>
    <t>AI07640</t>
  </si>
  <si>
    <t>Hadoop, Linux, Mathematics, Java, MLOps</t>
  </si>
  <si>
    <t>AI07641</t>
  </si>
  <si>
    <t>Data Visualization, SQL, Kubernetes</t>
  </si>
  <si>
    <t>AI07642</t>
  </si>
  <si>
    <t>Docker, R, Git, Computer Vision</t>
  </si>
  <si>
    <t>AI07643</t>
  </si>
  <si>
    <t>Computer Vision, MLOps, Kubernetes, Python</t>
  </si>
  <si>
    <t>AI07644</t>
  </si>
  <si>
    <t>Scala, Mathematics, TensorFlow, Java</t>
  </si>
  <si>
    <t>AI07645</t>
  </si>
  <si>
    <t>AI07646</t>
  </si>
  <si>
    <t>Hadoop, Python, Deep Learning</t>
  </si>
  <si>
    <t>AI07647</t>
  </si>
  <si>
    <t>AI07648</t>
  </si>
  <si>
    <t>AWS, Mathematics, MLOps</t>
  </si>
  <si>
    <t>AI07649</t>
  </si>
  <si>
    <t>Python, TensorFlow, PyTorch, AWS, Tableau</t>
  </si>
  <si>
    <t>AI07650</t>
  </si>
  <si>
    <t>AI07651</t>
  </si>
  <si>
    <t>Hadoop, Kubernetes, Computer Vision</t>
  </si>
  <si>
    <t>AI07652</t>
  </si>
  <si>
    <t>Linux, NLP, Python, SQL</t>
  </si>
  <si>
    <t>AI07653</t>
  </si>
  <si>
    <t>Linux, Spark, Docker</t>
  </si>
  <si>
    <t>AI07654</t>
  </si>
  <si>
    <t>Scala, Azure, MLOps, Mathematics</t>
  </si>
  <si>
    <t>AI07655</t>
  </si>
  <si>
    <t>Linux, Deep Learning, Scala</t>
  </si>
  <si>
    <t>AI07656</t>
  </si>
  <si>
    <t>AWS, Git, Kubernetes, Statistics, Deep Learning</t>
  </si>
  <si>
    <t>AI07657</t>
  </si>
  <si>
    <t>Kubernetes, Scala, Mathematics</t>
  </si>
  <si>
    <t>AI07658</t>
  </si>
  <si>
    <t>Computer Vision, SQL, Tableau, Spark, Kubernetes</t>
  </si>
  <si>
    <t>AI07659</t>
  </si>
  <si>
    <t>MLOps, Docker, Git, R</t>
  </si>
  <si>
    <t>AI07660</t>
  </si>
  <si>
    <t>Kubernetes, Linux, Docker, AWS</t>
  </si>
  <si>
    <t>AI07661</t>
  </si>
  <si>
    <t>AI07662</t>
  </si>
  <si>
    <t>Scala, Linux, Kubernetes, Mathematics</t>
  </si>
  <si>
    <t>AI07663</t>
  </si>
  <si>
    <t>Docker, Computer Vision, Deep Learning, Python</t>
  </si>
  <si>
    <t>AI07664</t>
  </si>
  <si>
    <t>AWS, Hadoop, Python</t>
  </si>
  <si>
    <t>AI07665</t>
  </si>
  <si>
    <t>Java, Azure, SQL, Statistics</t>
  </si>
  <si>
    <t>AI07666</t>
  </si>
  <si>
    <t>R, Hadoop, Computer Vision, Git, Deep Learning</t>
  </si>
  <si>
    <t>AI07667</t>
  </si>
  <si>
    <t>AI07668</t>
  </si>
  <si>
    <t>MLOps, TensorFlow, Mathematics</t>
  </si>
  <si>
    <t>AI07669</t>
  </si>
  <si>
    <t>Deep Learning, Java, Mathematics</t>
  </si>
  <si>
    <t>AI07670</t>
  </si>
  <si>
    <t>Java, Scala, Azure, Docker</t>
  </si>
  <si>
    <t>AI07671</t>
  </si>
  <si>
    <t>Java, Data Visualization, NLP</t>
  </si>
  <si>
    <t>AI07672</t>
  </si>
  <si>
    <t>TensorFlow, PyTorch, Kubernetes</t>
  </si>
  <si>
    <t>AI07673</t>
  </si>
  <si>
    <t>Kubernetes, Spark, Data Visualization</t>
  </si>
  <si>
    <t>AI07674</t>
  </si>
  <si>
    <t>Docker, Spark, Kubernetes, SQL</t>
  </si>
  <si>
    <t>AI07675</t>
  </si>
  <si>
    <t>Azure, Statistics, MLOps</t>
  </si>
  <si>
    <t>AI07676</t>
  </si>
  <si>
    <t>GCP, MLOps, Hadoop, Mathematics, TensorFlow</t>
  </si>
  <si>
    <t>AI07677</t>
  </si>
  <si>
    <t>Hadoop, MLOps, SQL</t>
  </si>
  <si>
    <t>AI07678</t>
  </si>
  <si>
    <t>Linux, AWS, Python, TensorFlow, Azure</t>
  </si>
  <si>
    <t>AI07679</t>
  </si>
  <si>
    <t>Hadoop, R, SQL, GCP</t>
  </si>
  <si>
    <t>AI07680</t>
  </si>
  <si>
    <t>Git, Python, Spark, Tableau, NLP</t>
  </si>
  <si>
    <t>AI07681</t>
  </si>
  <si>
    <t>Java, Data Visualization, Git, MLOps</t>
  </si>
  <si>
    <t>AI07682</t>
  </si>
  <si>
    <t>Python, TensorFlow, Git, GCP, Azure</t>
  </si>
  <si>
    <t>AI07683</t>
  </si>
  <si>
    <t>Statistics, Linux, NLP</t>
  </si>
  <si>
    <t>AI07684</t>
  </si>
  <si>
    <t>TensorFlow, Python, Computer Vision, Linux, SQL</t>
  </si>
  <si>
    <t>AI07685</t>
  </si>
  <si>
    <t>Docker, Hadoop, Linux, Azure</t>
  </si>
  <si>
    <t>AI07686</t>
  </si>
  <si>
    <t>Computer Vision, Python, AWS, Statistics, Tableau</t>
  </si>
  <si>
    <t>AI07687</t>
  </si>
  <si>
    <t>AI07688</t>
  </si>
  <si>
    <t>PyTorch, R, Java, Tableau</t>
  </si>
  <si>
    <t>AI07689</t>
  </si>
  <si>
    <t>PyTorch, Azure, MLOps</t>
  </si>
  <si>
    <t>AI07690</t>
  </si>
  <si>
    <t>Spark, R, SQL, Tableau</t>
  </si>
  <si>
    <t>AI07691</t>
  </si>
  <si>
    <t>Azure, Git, Docker, Deep Learning, Python</t>
  </si>
  <si>
    <t>AI07692</t>
  </si>
  <si>
    <t>Git, Java, NLP, Statistics</t>
  </si>
  <si>
    <t>AI07693</t>
  </si>
  <si>
    <t>Statistics, TensorFlow, Kubernetes, Computer Vision, Tableau</t>
  </si>
  <si>
    <t>AI07694</t>
  </si>
  <si>
    <t>Java, Scala, Statistics</t>
  </si>
  <si>
    <t>AI07695</t>
  </si>
  <si>
    <t>R, Computer Vision, Python</t>
  </si>
  <si>
    <t>AI07696</t>
  </si>
  <si>
    <t>MLOps, Azure, Tableau, Computer Vision</t>
  </si>
  <si>
    <t>AI07697</t>
  </si>
  <si>
    <t>Computer Vision, Linux, SQL, Deep Learning</t>
  </si>
  <si>
    <t>AI07698</t>
  </si>
  <si>
    <t>Python, Git, Hadoop</t>
  </si>
  <si>
    <t>AI07699</t>
  </si>
  <si>
    <t>NLP, GCP, Deep Learning, Azure, Mathematics</t>
  </si>
  <si>
    <t>AI07700</t>
  </si>
  <si>
    <t>Python, Deep Learning, TensorFlow, AWS, Java</t>
  </si>
  <si>
    <t>AI07701</t>
  </si>
  <si>
    <t>Python, MLOps, Kubernetes</t>
  </si>
  <si>
    <t>AI07702</t>
  </si>
  <si>
    <t>Scala, SQL, NLP</t>
  </si>
  <si>
    <t>AI07703</t>
  </si>
  <si>
    <t>Git, Kubernetes, Tableau, TensorFlow</t>
  </si>
  <si>
    <t>AI07704</t>
  </si>
  <si>
    <t>Data Visualization, Python, Tableau</t>
  </si>
  <si>
    <t>AI07705</t>
  </si>
  <si>
    <t>Java, Tableau, NLP, Computer Vision</t>
  </si>
  <si>
    <t>AI07706</t>
  </si>
  <si>
    <t>Spark, Mathematics, SQL</t>
  </si>
  <si>
    <t>AI07707</t>
  </si>
  <si>
    <t>TensorFlow, Azure, Deep Learning, Python, Mathematics</t>
  </si>
  <si>
    <t>AI07708</t>
  </si>
  <si>
    <t>AWS, Data Visualization, SQL, Azure</t>
  </si>
  <si>
    <t>AI07709</t>
  </si>
  <si>
    <t>Python, Deep Learning, Spark, Hadoop, TensorFlow</t>
  </si>
  <si>
    <t>AI07710</t>
  </si>
  <si>
    <t>AI07711</t>
  </si>
  <si>
    <t>Kubernetes, SQL, AWS, Linux</t>
  </si>
  <si>
    <t>AI07712</t>
  </si>
  <si>
    <t>Kubernetes, Spark, TensorFlow, Java</t>
  </si>
  <si>
    <t>AI07713</t>
  </si>
  <si>
    <t>Git, AWS, Mathematics, Tableau</t>
  </si>
  <si>
    <t>AI07714</t>
  </si>
  <si>
    <t>Deep Learning, SQL, MLOps</t>
  </si>
  <si>
    <t>AI07715</t>
  </si>
  <si>
    <t>SQL, Azure, Scala, AWS, GCP</t>
  </si>
  <si>
    <t>AI07716</t>
  </si>
  <si>
    <t>NLP, Docker, Python</t>
  </si>
  <si>
    <t>AI07717</t>
  </si>
  <si>
    <t>Linux, Hadoop, Scala, Spark</t>
  </si>
  <si>
    <t>AI07718</t>
  </si>
  <si>
    <t>Hadoop, Docker, Python, TensorFlow, Computer Vision</t>
  </si>
  <si>
    <t>AI07719</t>
  </si>
  <si>
    <t>Deep Learning, Python, Azure, Git</t>
  </si>
  <si>
    <t>AI07720</t>
  </si>
  <si>
    <t>Linux, Kubernetes, Python, Tableau, TensorFlow</t>
  </si>
  <si>
    <t>AI07721</t>
  </si>
  <si>
    <t>Data Visualization, Hadoop, SQL, Azure</t>
  </si>
  <si>
    <t>AI07722</t>
  </si>
  <si>
    <t>Linux, Scala, GCP</t>
  </si>
  <si>
    <t>AI07723</t>
  </si>
  <si>
    <t>Git, R, SQL, Scala</t>
  </si>
  <si>
    <t>AI07724</t>
  </si>
  <si>
    <t>Java, Scala, AWS, Docker, Deep Learning</t>
  </si>
  <si>
    <t>AI07725</t>
  </si>
  <si>
    <t>Python, TensorFlow, Tableau, GCP, MLOps</t>
  </si>
  <si>
    <t>AI07726</t>
  </si>
  <si>
    <t>Tableau, Python, Data Visualization, Deep Learning, Hadoop</t>
  </si>
  <si>
    <t>AI07727</t>
  </si>
  <si>
    <t>Hadoop, Linux, Data Visualization, Azure, Scala</t>
  </si>
  <si>
    <t>AI07728</t>
  </si>
  <si>
    <t>SQL, TensorFlow, Hadoop, Scala</t>
  </si>
  <si>
    <t>AI07729</t>
  </si>
  <si>
    <t>Git, PyTorch, TensorFlow, Azure, Tableau</t>
  </si>
  <si>
    <t>AI07730</t>
  </si>
  <si>
    <t>Mathematics, NLP, MLOps, GCP, Deep Learning</t>
  </si>
  <si>
    <t>AI07731</t>
  </si>
  <si>
    <t>Scala, Docker, GCP, Kubernetes</t>
  </si>
  <si>
    <t>AI07732</t>
  </si>
  <si>
    <t>AI07733</t>
  </si>
  <si>
    <t>Hadoop, Python, Mathematics, TensorFlow</t>
  </si>
  <si>
    <t>AI07734</t>
  </si>
  <si>
    <t>PyTorch, Java, R, Mathematics, Deep Learning</t>
  </si>
  <si>
    <t>AI07735</t>
  </si>
  <si>
    <t>Python, Azure, Computer Vision, GCP, NLP</t>
  </si>
  <si>
    <t>AI07736</t>
  </si>
  <si>
    <t>Mathematics, MLOps, Spark</t>
  </si>
  <si>
    <t>AI07737</t>
  </si>
  <si>
    <t>AWS, Git, Computer Vision, NLP</t>
  </si>
  <si>
    <t>AI07738</t>
  </si>
  <si>
    <t>SQL, GCP, Tableau, Java, Python</t>
  </si>
  <si>
    <t>AI07739</t>
  </si>
  <si>
    <t>Computer Vision, Tableau, Kubernetes, Mathematics, NLP</t>
  </si>
  <si>
    <t>AI07740</t>
  </si>
  <si>
    <t>NLP, Java, SQL, Data Visualization</t>
  </si>
  <si>
    <t>AI07741</t>
  </si>
  <si>
    <t>Tableau, Data Visualization, Statistics</t>
  </si>
  <si>
    <t>AI07742</t>
  </si>
  <si>
    <t>Hadoop, Python, NLP, MLOps, Azure</t>
  </si>
  <si>
    <t>AI07743</t>
  </si>
  <si>
    <t>PyTorch, Git, TensorFlow</t>
  </si>
  <si>
    <t>AI07744</t>
  </si>
  <si>
    <t>Kubernetes, Azure, R, Git, AWS</t>
  </si>
  <si>
    <t>AI07745</t>
  </si>
  <si>
    <t>Hadoop, Docker, Spark, Deep Learning</t>
  </si>
  <si>
    <t>AI07746</t>
  </si>
  <si>
    <t>Spark, Docker, Mathematics</t>
  </si>
  <si>
    <t>AI07747</t>
  </si>
  <si>
    <t>AI07748</t>
  </si>
  <si>
    <t>Statistics, Python, Tableau, MLOps, Computer Vision</t>
  </si>
  <si>
    <t>AI07749</t>
  </si>
  <si>
    <t>Data Visualization, SQL, AWS, Statistics</t>
  </si>
  <si>
    <t>AI07750</t>
  </si>
  <si>
    <t>Python, GCP, Git, Statistics</t>
  </si>
  <si>
    <t>AI07751</t>
  </si>
  <si>
    <t>Python, TensorFlow, Java, Hadoop</t>
  </si>
  <si>
    <t>AI07752</t>
  </si>
  <si>
    <t>MLOps, PyTorch, Python</t>
  </si>
  <si>
    <t>AI07753</t>
  </si>
  <si>
    <t>Git, TensorFlow, Azure, Scala, Docker</t>
  </si>
  <si>
    <t>AI07754</t>
  </si>
  <si>
    <t>AI07755</t>
  </si>
  <si>
    <t>AWS, SQL, Computer Vision, PyTorch, Deep Learning</t>
  </si>
  <si>
    <t>AI07756</t>
  </si>
  <si>
    <t>Scala, SQL, Python, Mathematics</t>
  </si>
  <si>
    <t>AI07757</t>
  </si>
  <si>
    <t>Python, R, NLP, Computer Vision, MLOps</t>
  </si>
  <si>
    <t>AI07758</t>
  </si>
  <si>
    <t>NLP, TensorFlow, Docker, Statistics</t>
  </si>
  <si>
    <t>AI07759</t>
  </si>
  <si>
    <t>Python, PyTorch, Mathematics, GCP, Azure</t>
  </si>
  <si>
    <t>AI07760</t>
  </si>
  <si>
    <t>Python, Azure, Mathematics</t>
  </si>
  <si>
    <t>AI07761</t>
  </si>
  <si>
    <t>AI07762</t>
  </si>
  <si>
    <t>AI07763</t>
  </si>
  <si>
    <t>Data Visualization, Computer Vision, Linux</t>
  </si>
  <si>
    <t>AI07764</t>
  </si>
  <si>
    <t>R, Data Visualization, TensorFlow</t>
  </si>
  <si>
    <t>AI07765</t>
  </si>
  <si>
    <t>SQL, TensorFlow, Tableau, MLOps</t>
  </si>
  <si>
    <t>AI07766</t>
  </si>
  <si>
    <t>Kubernetes, Computer Vision, MLOps, SQL</t>
  </si>
  <si>
    <t>AI07767</t>
  </si>
  <si>
    <t>Linux, PyTorch, Tableau, Kubernetes</t>
  </si>
  <si>
    <t>AI07768</t>
  </si>
  <si>
    <t>Python, Linux, Git</t>
  </si>
  <si>
    <t>AI07769</t>
  </si>
  <si>
    <t>Computer Vision, PyTorch, TensorFlow</t>
  </si>
  <si>
    <t>AI07770</t>
  </si>
  <si>
    <t>Data Visualization, Statistics, TensorFlow</t>
  </si>
  <si>
    <t>AI07771</t>
  </si>
  <si>
    <t>TensorFlow, Azure, Java, PyTorch</t>
  </si>
  <si>
    <t>AI07772</t>
  </si>
  <si>
    <t>GCP, AWS, Tableau, Linux, Computer Vision</t>
  </si>
  <si>
    <t>AI07773</t>
  </si>
  <si>
    <t>Python, Docker, Tableau, Data Visualization</t>
  </si>
  <si>
    <t>AI07774</t>
  </si>
  <si>
    <t>Java, PyTorch, Python</t>
  </si>
  <si>
    <t>AI07775</t>
  </si>
  <si>
    <t>AI07776</t>
  </si>
  <si>
    <t>Git, Hadoop, NLP</t>
  </si>
  <si>
    <t>AI07777</t>
  </si>
  <si>
    <t>Python, Hadoop, Git, Java, Statistics</t>
  </si>
  <si>
    <t>AI07778</t>
  </si>
  <si>
    <t>Python, R, Git</t>
  </si>
  <si>
    <t>AI07779</t>
  </si>
  <si>
    <t>GCP, Azure, Data Visualization, Linux, Spark</t>
  </si>
  <si>
    <t>AI07780</t>
  </si>
  <si>
    <t>PyTorch, Git, Hadoop, Java, Tableau</t>
  </si>
  <si>
    <t>AI07781</t>
  </si>
  <si>
    <t>AI07782</t>
  </si>
  <si>
    <t>Computer Vision, GCP, Tableau</t>
  </si>
  <si>
    <t>AI07783</t>
  </si>
  <si>
    <t>Computer Vision, PyTorch, Java, Mathematics</t>
  </si>
  <si>
    <t>AI07784</t>
  </si>
  <si>
    <t>Kubernetes, R, Git</t>
  </si>
  <si>
    <t>AI07785</t>
  </si>
  <si>
    <t>PyTorch, Git, GCP</t>
  </si>
  <si>
    <t>AI07786</t>
  </si>
  <si>
    <t>Kubernetes, Spark, NLP, TensorFlow, SQL</t>
  </si>
  <si>
    <t>AI07787</t>
  </si>
  <si>
    <t>Data Visualization, Deep Learning, Linux</t>
  </si>
  <si>
    <t>AI07788</t>
  </si>
  <si>
    <t>AI07789</t>
  </si>
  <si>
    <t>AI07790</t>
  </si>
  <si>
    <t>R, Data Visualization, Tableau, Java, Hadoop</t>
  </si>
  <si>
    <t>AI07791</t>
  </si>
  <si>
    <t>Kubernetes, PyTorch, TensorFlow, Tableau, Spark</t>
  </si>
  <si>
    <t>AI07792</t>
  </si>
  <si>
    <t>Python, Linux, Computer Vision, TensorFlow</t>
  </si>
  <si>
    <t>AI07793</t>
  </si>
  <si>
    <t>SQL, Azure, NLP</t>
  </si>
  <si>
    <t>AI07794</t>
  </si>
  <si>
    <t>Scala, NLP, Tableau, GCP</t>
  </si>
  <si>
    <t>AI07795</t>
  </si>
  <si>
    <t>AI07796</t>
  </si>
  <si>
    <t>GCP, Git, Tableau, NLP, MLOps</t>
  </si>
  <si>
    <t>AI07797</t>
  </si>
  <si>
    <t>Python, Java, Hadoop, Mathematics</t>
  </si>
  <si>
    <t>AI07798</t>
  </si>
  <si>
    <t>Python, Spark, Deep Learning, NLP, TensorFlow</t>
  </si>
  <si>
    <t>AI07799</t>
  </si>
  <si>
    <t>NLP, Kubernetes, Hadoop, Mathematics, Deep Learning</t>
  </si>
  <si>
    <t>AI07800</t>
  </si>
  <si>
    <t>Scala, Linux, Hadoop, PyTorch</t>
  </si>
  <si>
    <t>AI07801</t>
  </si>
  <si>
    <t>AI07802</t>
  </si>
  <si>
    <t>MLOps, TensorFlow, Spark</t>
  </si>
  <si>
    <t>AI07803</t>
  </si>
  <si>
    <t>Deep Learning, Computer Vision, Statistics, Scala</t>
  </si>
  <si>
    <t>AI07804</t>
  </si>
  <si>
    <t>Java, TensorFlow, Spark, SQL</t>
  </si>
  <si>
    <t>AI07805</t>
  </si>
  <si>
    <t>AI07806</t>
  </si>
  <si>
    <t>Linux, PyTorch, Kubernetes, Git</t>
  </si>
  <si>
    <t>AI07807</t>
  </si>
  <si>
    <t>Deep Learning, GCP, AWS, Statistics</t>
  </si>
  <si>
    <t>AI07808</t>
  </si>
  <si>
    <t>TensorFlow, Statistics, Data Visualization</t>
  </si>
  <si>
    <t>AI07809</t>
  </si>
  <si>
    <t>TensorFlow, Linux, Data Visualization</t>
  </si>
  <si>
    <t>AI07810</t>
  </si>
  <si>
    <t>PyTorch, SQL, TensorFlow, Docker</t>
  </si>
  <si>
    <t>AI07811</t>
  </si>
  <si>
    <t>TensorFlow, Python, Hadoop, Linux</t>
  </si>
  <si>
    <t>AI07812</t>
  </si>
  <si>
    <t>AWS, Git, Linux</t>
  </si>
  <si>
    <t>AI07813</t>
  </si>
  <si>
    <t>SQL, TensorFlow, Git, Statistics, Python</t>
  </si>
  <si>
    <t>AI07814</t>
  </si>
  <si>
    <t>AWS, R, Computer Vision, Mathematics</t>
  </si>
  <si>
    <t>AI07815</t>
  </si>
  <si>
    <t>SQL, GCP, Git, Docker</t>
  </si>
  <si>
    <t>AI07816</t>
  </si>
  <si>
    <t>AI07817</t>
  </si>
  <si>
    <t>AI07818</t>
  </si>
  <si>
    <t>Mathematics, Scala, Deep Learning, TensorFlow</t>
  </si>
  <si>
    <t>AI07819</t>
  </si>
  <si>
    <t>MLOps, SQL, Data Visualization</t>
  </si>
  <si>
    <t>AI07820</t>
  </si>
  <si>
    <t>Azure, Docker, Spark, Kubernetes</t>
  </si>
  <si>
    <t>AI07821</t>
  </si>
  <si>
    <t>AI07822</t>
  </si>
  <si>
    <t>AWS, SQL, Tableau, TensorFlow, R</t>
  </si>
  <si>
    <t>AI07823</t>
  </si>
  <si>
    <t>AI07824</t>
  </si>
  <si>
    <t>Scala, Deep Learning, Java, Computer Vision</t>
  </si>
  <si>
    <t>AI07825</t>
  </si>
  <si>
    <t>Statistics, Docker, AWS, Deep Learning</t>
  </si>
  <si>
    <t>AI07826</t>
  </si>
  <si>
    <t>Mathematics, Data Visualization, Azure, Java</t>
  </si>
  <si>
    <t>AI07827</t>
  </si>
  <si>
    <t>Deep Learning, Statistics, Linux, Python</t>
  </si>
  <si>
    <t>AI07828</t>
  </si>
  <si>
    <t>NLP, Java, Tableau, TensorFlow, Mathematics</t>
  </si>
  <si>
    <t>AI07829</t>
  </si>
  <si>
    <t>AI07830</t>
  </si>
  <si>
    <t>AWS, Git, MLOps, Hadoop, Deep Learning</t>
  </si>
  <si>
    <t>AI07831</t>
  </si>
  <si>
    <t>Python, Azure, Scala</t>
  </si>
  <si>
    <t>AI07832</t>
  </si>
  <si>
    <t>Docker, Data Visualization, Statistics, R, Tableau</t>
  </si>
  <si>
    <t>AI07833</t>
  </si>
  <si>
    <t>Data Visualization, Python, TensorFlow, Mathematics</t>
  </si>
  <si>
    <t>AI07834</t>
  </si>
  <si>
    <t>Azure, TensorFlow, R</t>
  </si>
  <si>
    <t>AI07835</t>
  </si>
  <si>
    <t>Python, Data Visualization, Computer Vision</t>
  </si>
  <si>
    <t>AI07836</t>
  </si>
  <si>
    <t>Spark, NLP, Data Visualization, R</t>
  </si>
  <si>
    <t>AI07837</t>
  </si>
  <si>
    <t>AI07838</t>
  </si>
  <si>
    <t>AWS, MLOps, Docker, Python</t>
  </si>
  <si>
    <t>AI07839</t>
  </si>
  <si>
    <t>Java, Linux, TensorFlow</t>
  </si>
  <si>
    <t>AI07840</t>
  </si>
  <si>
    <t>Spark, Azure, Computer Vision</t>
  </si>
  <si>
    <t>AI07841</t>
  </si>
  <si>
    <t>Python, GCP, Hadoop, Java, Statistics</t>
  </si>
  <si>
    <t>AI07842</t>
  </si>
  <si>
    <t>Computer Vision, Kubernetes, Hadoop</t>
  </si>
  <si>
    <t>AI07843</t>
  </si>
  <si>
    <t>Azure, MLOps, Statistics</t>
  </si>
  <si>
    <t>AI07844</t>
  </si>
  <si>
    <t>Linux, MLOps, Kubernetes</t>
  </si>
  <si>
    <t>AI07845</t>
  </si>
  <si>
    <t>R, Scala, PyTorch, AWS, Git</t>
  </si>
  <si>
    <t>AI07846</t>
  </si>
  <si>
    <t>Git, Spark, Computer Vision, Tableau</t>
  </si>
  <si>
    <t>AI07847</t>
  </si>
  <si>
    <t>GCP, Tableau, PyTorch, Statistics</t>
  </si>
  <si>
    <t>AI07848</t>
  </si>
  <si>
    <t>GCP, AWS, Azure, Python, Spark</t>
  </si>
  <si>
    <t>AI07849</t>
  </si>
  <si>
    <t>Scala, TensorFlow, Mathematics, Linux, AWS</t>
  </si>
  <si>
    <t>AI07850</t>
  </si>
  <si>
    <t>Hadoop, Mathematics, Docker</t>
  </si>
  <si>
    <t>AI07851</t>
  </si>
  <si>
    <t>Kubernetes, NLP, SQL, Docker, Mathematics</t>
  </si>
  <si>
    <t>AI07852</t>
  </si>
  <si>
    <t>Python, TensorFlow, Computer Vision, Data Visualization</t>
  </si>
  <si>
    <t>AI07853</t>
  </si>
  <si>
    <t>PyTorch, Kubernetes, GCP</t>
  </si>
  <si>
    <t>AI07854</t>
  </si>
  <si>
    <t>Scala, SQL, NLP, Azure, Mathematics</t>
  </si>
  <si>
    <t>AI07855</t>
  </si>
  <si>
    <t>SQL, Python, TensorFlow, Docker</t>
  </si>
  <si>
    <t>AI07856</t>
  </si>
  <si>
    <t>Computer Vision, Git, PyTorch, Java, GCP</t>
  </si>
  <si>
    <t>AI07857</t>
  </si>
  <si>
    <t>PyTorch, Docker, Git, Scala</t>
  </si>
  <si>
    <t>AI07858</t>
  </si>
  <si>
    <t>AI07859</t>
  </si>
  <si>
    <t>PyTorch, Linux, R, AWS, Git</t>
  </si>
  <si>
    <t>AI07860</t>
  </si>
  <si>
    <t>AWS, Docker, Azure, Computer Vision, Linux</t>
  </si>
  <si>
    <t>AI07861</t>
  </si>
  <si>
    <t>Azure, Mathematics, Tableau, Linux, Kubernetes</t>
  </si>
  <si>
    <t>AI07862</t>
  </si>
  <si>
    <t>Spark, Tableau, SQL, Data Visualization, NLP</t>
  </si>
  <si>
    <t>AI07863</t>
  </si>
  <si>
    <t>GCP, Linux, Tableau, AWS, NLP</t>
  </si>
  <si>
    <t>AI07864</t>
  </si>
  <si>
    <t>Docker, Python, Git, Spark, TensorFlow</t>
  </si>
  <si>
    <t>AI07865</t>
  </si>
  <si>
    <t>TensorFlow, Python, Tableau, Kubernetes</t>
  </si>
  <si>
    <t>AI07866</t>
  </si>
  <si>
    <t>AI07867</t>
  </si>
  <si>
    <t>Hadoop, Kubernetes, R</t>
  </si>
  <si>
    <t>AI07868</t>
  </si>
  <si>
    <t>Data Visualization, Git, Deep Learning, R, SQL</t>
  </si>
  <si>
    <t>AI07869</t>
  </si>
  <si>
    <t>Kubernetes, Git, Tableau, Scala, Azure</t>
  </si>
  <si>
    <t>AI07870</t>
  </si>
  <si>
    <t>SQL, NLP, R</t>
  </si>
  <si>
    <t>AI07871</t>
  </si>
  <si>
    <t>Tableau, Kubernetes, MLOps</t>
  </si>
  <si>
    <t>AI07872</t>
  </si>
  <si>
    <t>AI07873</t>
  </si>
  <si>
    <t>AI07874</t>
  </si>
  <si>
    <t>GCP, PyTorch, SQL, AWS, Java</t>
  </si>
  <si>
    <t>AI07875</t>
  </si>
  <si>
    <t>TensorFlow, SQL, Data Visualization, Statistics</t>
  </si>
  <si>
    <t>AI07876</t>
  </si>
  <si>
    <t>AI07877</t>
  </si>
  <si>
    <t>Scala, Linux, Python, MLOps, Docker</t>
  </si>
  <si>
    <t>AI07878</t>
  </si>
  <si>
    <t>Git, Scala, Mathematics</t>
  </si>
  <si>
    <t>AI07879</t>
  </si>
  <si>
    <t>Tableau, Hadoop, Mathematics</t>
  </si>
  <si>
    <t>AI07880</t>
  </si>
  <si>
    <t>GCP, Computer Vision, Python</t>
  </si>
  <si>
    <t>AI07881</t>
  </si>
  <si>
    <t>Python, Scala, Java, TensorFlow, Spark</t>
  </si>
  <si>
    <t>AI07882</t>
  </si>
  <si>
    <t>R, Azure, Tableau, Deep Learning, Hadoop</t>
  </si>
  <si>
    <t>AI07883</t>
  </si>
  <si>
    <t>NLP, Spark, Python, Java</t>
  </si>
  <si>
    <t>AI07884</t>
  </si>
  <si>
    <t>Scala, Computer Vision, TensorFlow</t>
  </si>
  <si>
    <t>AI07885</t>
  </si>
  <si>
    <t>AI07886</t>
  </si>
  <si>
    <t>Azure, MLOps, Python, Computer Vision</t>
  </si>
  <si>
    <t>AI07887</t>
  </si>
  <si>
    <t>Spark, R, Python, AWS</t>
  </si>
  <si>
    <t>AI07888</t>
  </si>
  <si>
    <t>Computer Vision, GCP, Statistics</t>
  </si>
  <si>
    <t>AI07889</t>
  </si>
  <si>
    <t>Azure, Statistics, Tableau, AWS</t>
  </si>
  <si>
    <t>AI07890</t>
  </si>
  <si>
    <t>Azure, PyTorch, MLOps, Scala</t>
  </si>
  <si>
    <t>AI07891</t>
  </si>
  <si>
    <t>Kubernetes, AWS, Docker</t>
  </si>
  <si>
    <t>AI07892</t>
  </si>
  <si>
    <t>TensorFlow, Scala, Hadoop</t>
  </si>
  <si>
    <t>AI07893</t>
  </si>
  <si>
    <t>Spark, Scala, Kubernetes, TensorFlow, Mathematics</t>
  </si>
  <si>
    <t>AI07894</t>
  </si>
  <si>
    <t>AWS, Python, Tableau, Java, Computer Vision</t>
  </si>
  <si>
    <t>AI07895</t>
  </si>
  <si>
    <t>Kubernetes, Python, Mathematics, GCP, NLP</t>
  </si>
  <si>
    <t>AI07896</t>
  </si>
  <si>
    <t>Kubernetes, TensorFlow, Python, Mathematics, Hadoop</t>
  </si>
  <si>
    <t>AI07897</t>
  </si>
  <si>
    <t>MLOps, Java, SQL, R, Statistics</t>
  </si>
  <si>
    <t>AI07898</t>
  </si>
  <si>
    <t>GCP, Kubernetes, Hadoop, Linux</t>
  </si>
  <si>
    <t>AI07899</t>
  </si>
  <si>
    <t>Kubernetes, Tableau, Java, R, SQL</t>
  </si>
  <si>
    <t>AI07900</t>
  </si>
  <si>
    <t>Python, Azure, Spark, Docker, Data Visualization</t>
  </si>
  <si>
    <t>AI07901</t>
  </si>
  <si>
    <t>NLP, R, Linux, Docker</t>
  </si>
  <si>
    <t>AI07902</t>
  </si>
  <si>
    <t>TensorFlow, MLOps, Java, Computer Vision, GCP</t>
  </si>
  <si>
    <t>AI07903</t>
  </si>
  <si>
    <t>Spark, Linux, Scala</t>
  </si>
  <si>
    <t>AI07904</t>
  </si>
  <si>
    <t>Data Visualization, AWS, Azure, GCP</t>
  </si>
  <si>
    <t>AI07905</t>
  </si>
  <si>
    <t>SQL, GCP, Statistics, PyTorch, Scala</t>
  </si>
  <si>
    <t>AI07906</t>
  </si>
  <si>
    <t>GCP, Java, MLOps, R</t>
  </si>
  <si>
    <t>AI07907</t>
  </si>
  <si>
    <t>Docker, Spark, Kubernetes, Data Visualization, Azure</t>
  </si>
  <si>
    <t>AI07908</t>
  </si>
  <si>
    <t>AI07909</t>
  </si>
  <si>
    <t>Python, AWS, Deep Learning, Hadoop, Azure</t>
  </si>
  <si>
    <t>AI07910</t>
  </si>
  <si>
    <t>Mathematics, Deep Learning, R</t>
  </si>
  <si>
    <t>AI07911</t>
  </si>
  <si>
    <t>PyTorch, TensorFlow, MLOps, GCP</t>
  </si>
  <si>
    <t>AI07912</t>
  </si>
  <si>
    <t>Data Visualization, Scala, Spark</t>
  </si>
  <si>
    <t>AI07913</t>
  </si>
  <si>
    <t>TensorFlow, NLP, Tableau, Computer Vision, Data Visualization</t>
  </si>
  <si>
    <t>AI07914</t>
  </si>
  <si>
    <t>Data Visualization, Tableau, Kubernetes, SQL, Azure</t>
  </si>
  <si>
    <t>AI07915</t>
  </si>
  <si>
    <t>PyTorch, Computer Vision, TensorFlow, Azure</t>
  </si>
  <si>
    <t>AI07916</t>
  </si>
  <si>
    <t>PyTorch, SQL, NLP, Mathematics</t>
  </si>
  <si>
    <t>AI07917</t>
  </si>
  <si>
    <t>PyTorch, NLP, Tableau, Linux, MLOps</t>
  </si>
  <si>
    <t>AI07918</t>
  </si>
  <si>
    <t>Computer Vision, Deep Learning, Tableau, TensorFlow</t>
  </si>
  <si>
    <t>AI07919</t>
  </si>
  <si>
    <t>Java, PyTorch, Azure, NLP, Mathematics</t>
  </si>
  <si>
    <t>AI07920</t>
  </si>
  <si>
    <t>Hadoop, Kubernetes, Tableau, Python</t>
  </si>
  <si>
    <t>AI07921</t>
  </si>
  <si>
    <t>Spark, Git, Deep Learning, SQL</t>
  </si>
  <si>
    <t>AI07922</t>
  </si>
  <si>
    <t>Spark, Hadoop, Java</t>
  </si>
  <si>
    <t>AI07923</t>
  </si>
  <si>
    <t>AWS, Python, Docker, NLP, GCP</t>
  </si>
  <si>
    <t>AI07924</t>
  </si>
  <si>
    <t>PyTorch, Data Visualization, Scala</t>
  </si>
  <si>
    <t>AI07925</t>
  </si>
  <si>
    <t>Java, R, Computer Vision, TensorFlow</t>
  </si>
  <si>
    <t>AI07926</t>
  </si>
  <si>
    <t>Scala, Git, Python</t>
  </si>
  <si>
    <t>AI07927</t>
  </si>
  <si>
    <t>R, Linux, Tableau, Java</t>
  </si>
  <si>
    <t>AI07928</t>
  </si>
  <si>
    <t>Deep Learning, TensorFlow, Computer Vision</t>
  </si>
  <si>
    <t>AI07929</t>
  </si>
  <si>
    <t>SQL, Hadoop, Tableau, Mathematics</t>
  </si>
  <si>
    <t>AI07930</t>
  </si>
  <si>
    <t>NLP, PyTorch, Scala</t>
  </si>
  <si>
    <t>AI07931</t>
  </si>
  <si>
    <t>SQL, NLP, PyTorch, Computer Vision, TensorFlow</t>
  </si>
  <si>
    <t>AI07932</t>
  </si>
  <si>
    <t>Linux, Azure, Mathematics, Computer Vision, Python</t>
  </si>
  <si>
    <t>AI07933</t>
  </si>
  <si>
    <t>Spark, Python, Mathematics</t>
  </si>
  <si>
    <t>AI07934</t>
  </si>
  <si>
    <t>PyTorch, Java, Docker, Scala, Statistics</t>
  </si>
  <si>
    <t>AI07935</t>
  </si>
  <si>
    <t>AI07936</t>
  </si>
  <si>
    <t>GCP, Docker, SQL</t>
  </si>
  <si>
    <t>AI07937</t>
  </si>
  <si>
    <t>PyTorch, Linux, NLP</t>
  </si>
  <si>
    <t>AI07938</t>
  </si>
  <si>
    <t>PyTorch, TensorFlow, Computer Vision, Data Visualization, GCP</t>
  </si>
  <si>
    <t>AI07939</t>
  </si>
  <si>
    <t>Spark, PyTorch, TensorFlow, SQL, AWS</t>
  </si>
  <si>
    <t>AI07940</t>
  </si>
  <si>
    <t>Deep Learning, Hadoop, Tableau, Kubernetes</t>
  </si>
  <si>
    <t>AI07941</t>
  </si>
  <si>
    <t>MLOps, Deep Learning, Scala</t>
  </si>
  <si>
    <t>AI07942</t>
  </si>
  <si>
    <t>Hadoop, AWS, Computer Vision, Java, NLP</t>
  </si>
  <si>
    <t>AI07943</t>
  </si>
  <si>
    <t>Java, Git, PyTorch, R</t>
  </si>
  <si>
    <t>AI07944</t>
  </si>
  <si>
    <t>AI07945</t>
  </si>
  <si>
    <t>Scala, Computer Vision, Tableau, MLOps</t>
  </si>
  <si>
    <t>AI07946</t>
  </si>
  <si>
    <t>Deep Learning, Tableau, Data Visualization, Java, Scala</t>
  </si>
  <si>
    <t>AI07947</t>
  </si>
  <si>
    <t>Scala, Java, Linux, NLP</t>
  </si>
  <si>
    <t>AI07948</t>
  </si>
  <si>
    <t>SQL, Python, Azure, Statistics, Scala</t>
  </si>
  <si>
    <t>AI07949</t>
  </si>
  <si>
    <t>Deep Learning, Computer Vision, Docker, Spark</t>
  </si>
  <si>
    <t>AI07950</t>
  </si>
  <si>
    <t>Statistics, Java, MLOps, Tableau, SQL</t>
  </si>
  <si>
    <t>AI07951</t>
  </si>
  <si>
    <t>Kubernetes, Statistics, Python</t>
  </si>
  <si>
    <t>AI07952</t>
  </si>
  <si>
    <t>Mathematics, Kubernetes, Java, Docker, Linux</t>
  </si>
  <si>
    <t>AI07953</t>
  </si>
  <si>
    <t>SQL, Kubernetes, Azure, Data Visualization</t>
  </si>
  <si>
    <t>AI07954</t>
  </si>
  <si>
    <t>Hadoop, Docker, GCP, SQL, Python</t>
  </si>
  <si>
    <t>AI07955</t>
  </si>
  <si>
    <t>PyTorch, GCP, Linux, Computer Vision</t>
  </si>
  <si>
    <t>AI07956</t>
  </si>
  <si>
    <t>MLOps, Python, Hadoop, TensorFlow, Git</t>
  </si>
  <si>
    <t>AI07957</t>
  </si>
  <si>
    <t>TensorFlow, SQL, R, Spark</t>
  </si>
  <si>
    <t>AI07958</t>
  </si>
  <si>
    <t>Kubernetes, Hadoop, Statistics, Deep Learning, SQL</t>
  </si>
  <si>
    <t>AI07959</t>
  </si>
  <si>
    <t>Kubernetes, Linux, SQL</t>
  </si>
  <si>
    <t>AI07960</t>
  </si>
  <si>
    <t>GCP, MLOps, AWS, Computer Vision, Git</t>
  </si>
  <si>
    <t>AI07961</t>
  </si>
  <si>
    <t>Git, Python, Data Visualization, Hadoop</t>
  </si>
  <si>
    <t>AI07962</t>
  </si>
  <si>
    <t>PyTorch, Spark, GCP</t>
  </si>
  <si>
    <t>AI07963</t>
  </si>
  <si>
    <t>Hadoop, Git, Python</t>
  </si>
  <si>
    <t>AI07964</t>
  </si>
  <si>
    <t>Hadoop, Azure, R, NLP</t>
  </si>
  <si>
    <t>AI07965</t>
  </si>
  <si>
    <t>Kubernetes, Tableau, Hadoop, Data Visualization, Java</t>
  </si>
  <si>
    <t>AI07966</t>
  </si>
  <si>
    <t>MLOps, Java, Hadoop, Statistics</t>
  </si>
  <si>
    <t>AI07967</t>
  </si>
  <si>
    <t>AI07968</t>
  </si>
  <si>
    <t>Python, NLP, Data Visualization, AWS</t>
  </si>
  <si>
    <t>AI07969</t>
  </si>
  <si>
    <t>Docker, GCP, Deep Learning</t>
  </si>
  <si>
    <t>AI07970</t>
  </si>
  <si>
    <t>MLOps, Python, Deep Learning, Linux, TensorFlow</t>
  </si>
  <si>
    <t>AI07971</t>
  </si>
  <si>
    <t>AI07972</t>
  </si>
  <si>
    <t>Mathematics, Python, Hadoop</t>
  </si>
  <si>
    <t>AI07973</t>
  </si>
  <si>
    <t>Hadoop, Python, Linux, Git, Kubernetes</t>
  </si>
  <si>
    <t>AI07974</t>
  </si>
  <si>
    <t>Java, Hadoop, Statistics, Kubernetes</t>
  </si>
  <si>
    <t>AI07975</t>
  </si>
  <si>
    <t>AI07976</t>
  </si>
  <si>
    <t>AI07977</t>
  </si>
  <si>
    <t>AI07978</t>
  </si>
  <si>
    <t>AI07979</t>
  </si>
  <si>
    <t>PyTorch, SQL, Tableau, Hadoop, NLP</t>
  </si>
  <si>
    <t>AI07980</t>
  </si>
  <si>
    <t>Docker, Azure, Data Visualization, GCP, AWS</t>
  </si>
  <si>
    <t>AI07981</t>
  </si>
  <si>
    <t>Hadoop, Spark, NLP, R</t>
  </si>
  <si>
    <t>AI07982</t>
  </si>
  <si>
    <t>NLP, Linux, Statistics</t>
  </si>
  <si>
    <t>AI07983</t>
  </si>
  <si>
    <t>AI07984</t>
  </si>
  <si>
    <t>Git, Linux, MLOps, Deep Learning, Azure</t>
  </si>
  <si>
    <t>AI07985</t>
  </si>
  <si>
    <t>Hadoop, R, Spark, Kubernetes</t>
  </si>
  <si>
    <t>AI07986</t>
  </si>
  <si>
    <t>AWS, Scala, Deep Learning</t>
  </si>
  <si>
    <t>AI07987</t>
  </si>
  <si>
    <t>Docker, Statistics, Linux</t>
  </si>
  <si>
    <t>AI07988</t>
  </si>
  <si>
    <t>Java, Kubernetes, Computer Vision, Mathematics</t>
  </si>
  <si>
    <t>AI07989</t>
  </si>
  <si>
    <t>Hadoop, R, Mathematics</t>
  </si>
  <si>
    <t>AI07990</t>
  </si>
  <si>
    <t>AI07991</t>
  </si>
  <si>
    <t>Statistics, AWS, Git</t>
  </si>
  <si>
    <t>AI07992</t>
  </si>
  <si>
    <t>PyTorch, AWS, MLOps, GCP</t>
  </si>
  <si>
    <t>AI07993</t>
  </si>
  <si>
    <t>Python, Mathematics, Hadoop, Scala, Azure</t>
  </si>
  <si>
    <t>AI07994</t>
  </si>
  <si>
    <t>Scala, Linux, AWS</t>
  </si>
  <si>
    <t>AI07995</t>
  </si>
  <si>
    <t>Scala, Azure, Linux, Kubernetes</t>
  </si>
  <si>
    <t>AI07996</t>
  </si>
  <si>
    <t>PyTorch, Computer Vision, Data Visualization, Java</t>
  </si>
  <si>
    <t>AI07997</t>
  </si>
  <si>
    <t>AI07998</t>
  </si>
  <si>
    <t>GCP, MLOps, Azure, SQL</t>
  </si>
  <si>
    <t>AI07999</t>
  </si>
  <si>
    <t>Hadoop, SQL, Data Visualization, PyTorch</t>
  </si>
  <si>
    <t>AI08000</t>
  </si>
  <si>
    <t>Hadoop, Java, Deep Learning, Linux, Scala</t>
  </si>
  <si>
    <t>AI08001</t>
  </si>
  <si>
    <t>AI08002</t>
  </si>
  <si>
    <t>Data Visualization, Kubernetes, Hadoop, MLOps, Spark</t>
  </si>
  <si>
    <t>AI08003</t>
  </si>
  <si>
    <t>Statistics, Linux, Computer Vision, Git</t>
  </si>
  <si>
    <t>AI08004</t>
  </si>
  <si>
    <t>Statistics, Python, Computer Vision</t>
  </si>
  <si>
    <t>AI08005</t>
  </si>
  <si>
    <t>Scala, Python, Kubernetes</t>
  </si>
  <si>
    <t>AI08006</t>
  </si>
  <si>
    <t>GCP, Scala, NLP, Deep Learning</t>
  </si>
  <si>
    <t>AI08007</t>
  </si>
  <si>
    <t>Statistics, Docker, Deep Learning, Python</t>
  </si>
  <si>
    <t>AI08008</t>
  </si>
  <si>
    <t>GCP, Linux, Deep Learning</t>
  </si>
  <si>
    <t>AI08009</t>
  </si>
  <si>
    <t>Mathematics, Linux, MLOps</t>
  </si>
  <si>
    <t>AI08010</t>
  </si>
  <si>
    <t>MLOps, Tableau, Deep Learning, Linux, R</t>
  </si>
  <si>
    <t>AI08011</t>
  </si>
  <si>
    <t>R, Git, MLOps, Computer Vision</t>
  </si>
  <si>
    <t>AI08012</t>
  </si>
  <si>
    <t>MLOps, Computer Vision, Statistics, R, Spark</t>
  </si>
  <si>
    <t>AI08013</t>
  </si>
  <si>
    <t>Kubernetes, PyTorch, TensorFlow, Docker, NLP</t>
  </si>
  <si>
    <t>AI08014</t>
  </si>
  <si>
    <t>Hadoop, Git, Scala</t>
  </si>
  <si>
    <t>AI08015</t>
  </si>
  <si>
    <t>Python, Deep Learning, SQL</t>
  </si>
  <si>
    <t>AI08016</t>
  </si>
  <si>
    <t>AWS, PyTorch, SQL</t>
  </si>
  <si>
    <t>AI08017</t>
  </si>
  <si>
    <t>PyTorch, SQL, NLP, MLOps</t>
  </si>
  <si>
    <t>AI08018</t>
  </si>
  <si>
    <t>Linux, Scala, Deep Learning, Data Visualization, Docker</t>
  </si>
  <si>
    <t>AI08019</t>
  </si>
  <si>
    <t>AWS, Statistics, SQL, MLOps, Tableau</t>
  </si>
  <si>
    <t>AI08020</t>
  </si>
  <si>
    <t>Scala, R, Linux, Hadoop</t>
  </si>
  <si>
    <t>AI08021</t>
  </si>
  <si>
    <t>SQL, TensorFlow, Tableau, Data Visualization, Deep Learning</t>
  </si>
  <si>
    <t>AI08022</t>
  </si>
  <si>
    <t>Hadoop, PyTorch, SQL</t>
  </si>
  <si>
    <t>AI08023</t>
  </si>
  <si>
    <t>Data Visualization, Java, Kubernetes</t>
  </si>
  <si>
    <t>AI08024</t>
  </si>
  <si>
    <t>Spark, Hadoop, Deep Learning</t>
  </si>
  <si>
    <t>AI08025</t>
  </si>
  <si>
    <t>TensorFlow, PyTorch, Kubernetes, Docker, Spark</t>
  </si>
  <si>
    <t>AI08026</t>
  </si>
  <si>
    <t>MLOps, Linux, Python, TensorFlow, Java</t>
  </si>
  <si>
    <t>AI08027</t>
  </si>
  <si>
    <t>Python, TensorFlow, PyTorch, SQL, Data Visualization</t>
  </si>
  <si>
    <t>AI08028</t>
  </si>
  <si>
    <t>R, Spark, Tableau, AWS, Hadoop</t>
  </si>
  <si>
    <t>AI08029</t>
  </si>
  <si>
    <t>AI08030</t>
  </si>
  <si>
    <t>Git, R, MLOps, GCP</t>
  </si>
  <si>
    <t>AI08031</t>
  </si>
  <si>
    <t>TensorFlow, Python, NLP</t>
  </si>
  <si>
    <t>AI08032</t>
  </si>
  <si>
    <t>NLP, Java, Linux, Computer Vision, Git</t>
  </si>
  <si>
    <t>AI08033</t>
  </si>
  <si>
    <t>AI08034</t>
  </si>
  <si>
    <t>AWS, TensorFlow, Azure, Spark</t>
  </si>
  <si>
    <t>AI08035</t>
  </si>
  <si>
    <t>Deep Learning, PyTorch, Kubernetes, Java, Data Visualization</t>
  </si>
  <si>
    <t>AI08036</t>
  </si>
  <si>
    <t>PyTorch, Kubernetes, SQL, Tableau, AWS</t>
  </si>
  <si>
    <t>AI08037</t>
  </si>
  <si>
    <t>Scala, TensorFlow, Tableau, Python, Docker</t>
  </si>
  <si>
    <t>AI08038</t>
  </si>
  <si>
    <t>R, Statistics, Java, Azure</t>
  </si>
  <si>
    <t>AI08039</t>
  </si>
  <si>
    <t>AI08040</t>
  </si>
  <si>
    <t>Azure, Python, R, TensorFlow</t>
  </si>
  <si>
    <t>AI08041</t>
  </si>
  <si>
    <t>Hadoop, Kubernetes, Scala</t>
  </si>
  <si>
    <t>AI08042</t>
  </si>
  <si>
    <t>AI08043</t>
  </si>
  <si>
    <t>Kubernetes, GCP, Mathematics, Spark, Python</t>
  </si>
  <si>
    <t>AI08044</t>
  </si>
  <si>
    <t>Python, Tableau, Deep Learning, Kubernetes</t>
  </si>
  <si>
    <t>AI08045</t>
  </si>
  <si>
    <t>Statistics, Azure, Tableau, Python</t>
  </si>
  <si>
    <t>AI08046</t>
  </si>
  <si>
    <t>TensorFlow, Scala, Kubernetes, Tableau, GCP</t>
  </si>
  <si>
    <t>AI08047</t>
  </si>
  <si>
    <t>Scala, TensorFlow, Azure</t>
  </si>
  <si>
    <t>AI08048</t>
  </si>
  <si>
    <t>Deep Learning, Mathematics, Python, TensorFlow</t>
  </si>
  <si>
    <t>AI08049</t>
  </si>
  <si>
    <t>Python, PyTorch, Hadoop, Deep Learning, GCP</t>
  </si>
  <si>
    <t>AI08050</t>
  </si>
  <si>
    <t>Data Visualization, Tableau, SQL, Linux</t>
  </si>
  <si>
    <t>AI08051</t>
  </si>
  <si>
    <t>Python, GCP, NLP, Computer Vision</t>
  </si>
  <si>
    <t>AI08052</t>
  </si>
  <si>
    <t>AI08053</t>
  </si>
  <si>
    <t>Java, Scala, Docker</t>
  </si>
  <si>
    <t>AI08054</t>
  </si>
  <si>
    <t>Linux, TensorFlow, Deep Learning, PyTorch, Spark</t>
  </si>
  <si>
    <t>AI08055</t>
  </si>
  <si>
    <t>Data Visualization, Linux, Tableau, MLOps</t>
  </si>
  <si>
    <t>AI08056</t>
  </si>
  <si>
    <t>Java, MLOps, GCP, Scala</t>
  </si>
  <si>
    <t>AI08057</t>
  </si>
  <si>
    <t>Computer Vision, Python, Deep Learning, Azure, TensorFlow</t>
  </si>
  <si>
    <t>AI08058</t>
  </si>
  <si>
    <t>Java, Deep Learning, Statistics, Python</t>
  </si>
  <si>
    <t>AI08059</t>
  </si>
  <si>
    <t>GCP, Kubernetes, Data Visualization, Tableau, MLOps</t>
  </si>
  <si>
    <t>AI08060</t>
  </si>
  <si>
    <t>SQL, MLOps, Computer Vision, Kubernetes</t>
  </si>
  <si>
    <t>AI08061</t>
  </si>
  <si>
    <t>Docker, Azure, SQL, PyTorch, MLOps</t>
  </si>
  <si>
    <t>AI08062</t>
  </si>
  <si>
    <t>AWS, Data Visualization, Spark, Python, GCP</t>
  </si>
  <si>
    <t>AI08063</t>
  </si>
  <si>
    <t>Docker, Python, Tableau, Scala, Spark</t>
  </si>
  <si>
    <t>AI08064</t>
  </si>
  <si>
    <t>R, SQL, Kubernetes, Data Visualization, Scala</t>
  </si>
  <si>
    <t>AI08065</t>
  </si>
  <si>
    <t>Azure, NLP, Linux, Computer Vision, Scala</t>
  </si>
  <si>
    <t>AI08066</t>
  </si>
  <si>
    <t>AI08067</t>
  </si>
  <si>
    <t>Java, Statistics, Computer Vision</t>
  </si>
  <si>
    <t>AI08068</t>
  </si>
  <si>
    <t>Tableau, TensorFlow, SQL</t>
  </si>
  <si>
    <t>AI08069</t>
  </si>
  <si>
    <t>Hadoop, Python, Data Visualization</t>
  </si>
  <si>
    <t>AI08070</t>
  </si>
  <si>
    <t>Python, Java, R, Spark</t>
  </si>
  <si>
    <t>AI08071</t>
  </si>
  <si>
    <t>NLP, TensorFlow, Data Visualization</t>
  </si>
  <si>
    <t>AI08072</t>
  </si>
  <si>
    <t>TensorFlow, Tableau, Python, Azure</t>
  </si>
  <si>
    <t>AI08073</t>
  </si>
  <si>
    <t>Python, Tableau, NLP, Kubernetes</t>
  </si>
  <si>
    <t>AI08074</t>
  </si>
  <si>
    <t>Azure, Git, Data Visualization, SQL, Deep Learning</t>
  </si>
  <si>
    <t>AI08075</t>
  </si>
  <si>
    <t>Python, Azure, TensorFlow</t>
  </si>
  <si>
    <t>AI08076</t>
  </si>
  <si>
    <t>TensorFlow, Git, R</t>
  </si>
  <si>
    <t>AI08077</t>
  </si>
  <si>
    <t>Hadoop, MLOps, Tableau</t>
  </si>
  <si>
    <t>AI08078</t>
  </si>
  <si>
    <t>Azure, Scala, Linux</t>
  </si>
  <si>
    <t>AI08079</t>
  </si>
  <si>
    <t>AI08080</t>
  </si>
  <si>
    <t>Docker, AWS, Computer Vision, Azure</t>
  </si>
  <si>
    <t>AI08081</t>
  </si>
  <si>
    <t>SQL, Python, Linux</t>
  </si>
  <si>
    <t>AI08082</t>
  </si>
  <si>
    <t>PyTorch, Deep Learning, MLOps</t>
  </si>
  <si>
    <t>AI08083</t>
  </si>
  <si>
    <t>Python, Scala, Computer Vision, TensorFlow, Docker</t>
  </si>
  <si>
    <t>AI08084</t>
  </si>
  <si>
    <t>Hadoop, Python, Azure, TensorFlow, NLP</t>
  </si>
  <si>
    <t>AI08085</t>
  </si>
  <si>
    <t>Kubernetes, SQL, Spark, Git, Docker</t>
  </si>
  <si>
    <t>AI08086</t>
  </si>
  <si>
    <t>SQL, Data Visualization, R, Deep Learning</t>
  </si>
  <si>
    <t>AI08087</t>
  </si>
  <si>
    <t>Statistics, Linux, Kubernetes, SQL</t>
  </si>
  <si>
    <t>AI08088</t>
  </si>
  <si>
    <t>Data Visualization, Azure, Statistics</t>
  </si>
  <si>
    <t>AI08089</t>
  </si>
  <si>
    <t>MLOps, Kubernetes, Hadoop, Statistics</t>
  </si>
  <si>
    <t>AI08090</t>
  </si>
  <si>
    <t>GCP, PyTorch, TensorFlow, MLOps</t>
  </si>
  <si>
    <t>AI08091</t>
  </si>
  <si>
    <t>AI08092</t>
  </si>
  <si>
    <t>AI08093</t>
  </si>
  <si>
    <t>Spark, Python, Hadoop, Computer Vision, TensorFlow</t>
  </si>
  <si>
    <t>AI08094</t>
  </si>
  <si>
    <t>GCP, Data Visualization, Kubernetes</t>
  </si>
  <si>
    <t>AI08095</t>
  </si>
  <si>
    <t>PyTorch, Hadoop, Docker</t>
  </si>
  <si>
    <t>AI08096</t>
  </si>
  <si>
    <t>PyTorch, Spark, Mathematics</t>
  </si>
  <si>
    <t>AI08097</t>
  </si>
  <si>
    <t>Docker, Python, Kubernetes, Statistics, Deep Learning</t>
  </si>
  <si>
    <t>AI08098</t>
  </si>
  <si>
    <t>Deep Learning, Linux, AWS, GCP, Mathematics</t>
  </si>
  <si>
    <t>AI08099</t>
  </si>
  <si>
    <t>Docker, PyTorch, TensorFlow, Computer Vision</t>
  </si>
  <si>
    <t>AI08100</t>
  </si>
  <si>
    <t>TensorFlow, Docker, Azure, Git</t>
  </si>
  <si>
    <t>AI08101</t>
  </si>
  <si>
    <t>Linux, TensorFlow, Computer Vision, GCP, SQL</t>
  </si>
  <si>
    <t>AI08102</t>
  </si>
  <si>
    <t>NLP, Kubernetes, R, AWS</t>
  </si>
  <si>
    <t>AI08103</t>
  </si>
  <si>
    <t>AI08104</t>
  </si>
  <si>
    <t>SQL, Data Visualization, AWS, TensorFlow, Linux</t>
  </si>
  <si>
    <t>AI08105</t>
  </si>
  <si>
    <t>AWS, Python, Hadoop, Azure, Scala</t>
  </si>
  <si>
    <t>AI08106</t>
  </si>
  <si>
    <t>AI08107</t>
  </si>
  <si>
    <t>Azure, Data Visualization, PyTorch, TensorFlow</t>
  </si>
  <si>
    <t>AI08108</t>
  </si>
  <si>
    <t>Kubernetes, R, Computer Vision, Docker</t>
  </si>
  <si>
    <t>AI08109</t>
  </si>
  <si>
    <t>Hadoop, NLP, Kubernetes</t>
  </si>
  <si>
    <t>AI08110</t>
  </si>
  <si>
    <t>R, Deep Learning, SQL, Git, Azure</t>
  </si>
  <si>
    <t>AI08111</t>
  </si>
  <si>
    <t>Python, SQL, Java, MLOps</t>
  </si>
  <si>
    <t>AI08112</t>
  </si>
  <si>
    <t>Data Visualization, Git, Docker, MLOps, Scala</t>
  </si>
  <si>
    <t>AI08113</t>
  </si>
  <si>
    <t>Data Visualization, Git, PyTorch, SQL</t>
  </si>
  <si>
    <t>AI08114</t>
  </si>
  <si>
    <t>Git, Linux, Computer Vision, Tableau</t>
  </si>
  <si>
    <t>AI08115</t>
  </si>
  <si>
    <t>Python, Statistics, Computer Vision, TensorFlow</t>
  </si>
  <si>
    <t>AI08116</t>
  </si>
  <si>
    <t>PyTorch, GCP, TensorFlow, Deep Learning, Data Visualization</t>
  </si>
  <si>
    <t>AI08117</t>
  </si>
  <si>
    <t>Mathematics, SQL, GCP</t>
  </si>
  <si>
    <t>AI08118</t>
  </si>
  <si>
    <t>Docker, PyTorch, SQL, Hadoop, Java</t>
  </si>
  <si>
    <t>AI08119</t>
  </si>
  <si>
    <t>SQL, Kubernetes, TensorFlow, Hadoop, Java</t>
  </si>
  <si>
    <t>AI08120</t>
  </si>
  <si>
    <t>Scala, TensorFlow, SQL, Python</t>
  </si>
  <si>
    <t>AI08121</t>
  </si>
  <si>
    <t>Hadoop, PyTorch, Git, Spark, TensorFlow</t>
  </si>
  <si>
    <t>AI08122</t>
  </si>
  <si>
    <t>AI08123</t>
  </si>
  <si>
    <t>Computer Vision, Scala, MLOps</t>
  </si>
  <si>
    <t>AI08124</t>
  </si>
  <si>
    <t>SQL, PyTorch, Git, Statistics, Mathematics</t>
  </si>
  <si>
    <t>AI08125</t>
  </si>
  <si>
    <t>R, Git, Scala, Statistics</t>
  </si>
  <si>
    <t>AI08126</t>
  </si>
  <si>
    <t>Docker, Scala, Spark, Python</t>
  </si>
  <si>
    <t>AI08127</t>
  </si>
  <si>
    <t>MLOps, R, SQL, Java, Linux</t>
  </si>
  <si>
    <t>AI08128</t>
  </si>
  <si>
    <t>Deep Learning, GCP, Linux, Scala, Python</t>
  </si>
  <si>
    <t>AI08129</t>
  </si>
  <si>
    <t>Java, SQL, GCP</t>
  </si>
  <si>
    <t>AI08130</t>
  </si>
  <si>
    <t>PyTorch, Linux, Mathematics</t>
  </si>
  <si>
    <t>AI08131</t>
  </si>
  <si>
    <t>NLP, Linux, Python, R</t>
  </si>
  <si>
    <t>AI08132</t>
  </si>
  <si>
    <t>AI08133</t>
  </si>
  <si>
    <t>Data Visualization, Azure, Java, SQL, Docker</t>
  </si>
  <si>
    <t>AI08134</t>
  </si>
  <si>
    <t>Tableau, R, SQL, Deep Learning, GCP</t>
  </si>
  <si>
    <t>AI08135</t>
  </si>
  <si>
    <t>Kubernetes, Java, Deep Learning, TensorFlow, Hadoop</t>
  </si>
  <si>
    <t>AI08136</t>
  </si>
  <si>
    <t>AWS, Java, GCP, Git, SQL</t>
  </si>
  <si>
    <t>AI08137</t>
  </si>
  <si>
    <t>Spark, Linux, Statistics, Scala, PyTorch</t>
  </si>
  <si>
    <t>AI08138</t>
  </si>
  <si>
    <t>Hadoop, SQL, Tableau, Kubernetes, AWS</t>
  </si>
  <si>
    <t>AI08139</t>
  </si>
  <si>
    <t>TensorFlow, Statistics, Python, NLP</t>
  </si>
  <si>
    <t>AI08140</t>
  </si>
  <si>
    <t>AI08141</t>
  </si>
  <si>
    <t>MLOps, Computer Vision, Java, Python, TensorFlow</t>
  </si>
  <si>
    <t>AI08142</t>
  </si>
  <si>
    <t>Spark, GCP, SQL, R, Data Visualization</t>
  </si>
  <si>
    <t>AI08143</t>
  </si>
  <si>
    <t>R, Python, Data Visualization, Deep Learning, Linux</t>
  </si>
  <si>
    <t>AI08144</t>
  </si>
  <si>
    <t>Python, Spark, Linux</t>
  </si>
  <si>
    <t>AI08145</t>
  </si>
  <si>
    <t>PyTorch, Java, Statistics, TensorFlow</t>
  </si>
  <si>
    <t>AI08146</t>
  </si>
  <si>
    <t>Azure, Git, Python, MLOps</t>
  </si>
  <si>
    <t>AI08147</t>
  </si>
  <si>
    <t>Spark, Scala, SQL, GCP, Azure</t>
  </si>
  <si>
    <t>AI08148</t>
  </si>
  <si>
    <t>Deep Learning, PyTorch, NLP, TensorFlow, Docker</t>
  </si>
  <si>
    <t>AI08149</t>
  </si>
  <si>
    <t>GCP, Python, Data Visualization, TensorFlow, Deep Learning</t>
  </si>
  <si>
    <t>AI08150</t>
  </si>
  <si>
    <t>Python, Kubernetes, AWS</t>
  </si>
  <si>
    <t>AI08151</t>
  </si>
  <si>
    <t>AI08152</t>
  </si>
  <si>
    <t>R, Python, AWS, Statistics</t>
  </si>
  <si>
    <t>AI08153</t>
  </si>
  <si>
    <t>Python, Computer Vision, Hadoop, TensorFlow</t>
  </si>
  <si>
    <t>AI08154</t>
  </si>
  <si>
    <t>Statistics, GCP, MLOps, Scala, Java</t>
  </si>
  <si>
    <t>AI08155</t>
  </si>
  <si>
    <t>GCP, Kubernetes, TensorFlow, Java, Python</t>
  </si>
  <si>
    <t>AI08156</t>
  </si>
  <si>
    <t>Git, Python, NLP, Linux, Computer Vision</t>
  </si>
  <si>
    <t>AI08157</t>
  </si>
  <si>
    <t>NLP, Computer Vision, Git</t>
  </si>
  <si>
    <t>AI08158</t>
  </si>
  <si>
    <t>Scala, GCP, AWS</t>
  </si>
  <si>
    <t>AI08159</t>
  </si>
  <si>
    <t>SQL, PyTorch, Mathematics</t>
  </si>
  <si>
    <t>AI08160</t>
  </si>
  <si>
    <t>Tableau, GCP, AWS</t>
  </si>
  <si>
    <t>AI08161</t>
  </si>
  <si>
    <t>Python, Mathematics, Hadoop</t>
  </si>
  <si>
    <t>AI08162</t>
  </si>
  <si>
    <t>AI08163</t>
  </si>
  <si>
    <t>AWS, Scala, R, SQL</t>
  </si>
  <si>
    <t>AI08164</t>
  </si>
  <si>
    <t>AI08165</t>
  </si>
  <si>
    <t>PyTorch, Tableau, Kubernetes</t>
  </si>
  <si>
    <t>AI08166</t>
  </si>
  <si>
    <t>Data Visualization, Java, R, Mathematics, Azure</t>
  </si>
  <si>
    <t>AI08167</t>
  </si>
  <si>
    <t>Scala, Statistics, PyTorch</t>
  </si>
  <si>
    <t>AI08168</t>
  </si>
  <si>
    <t>Git, NLP, R, Statistics, Deep Learning</t>
  </si>
  <si>
    <t>AI08169</t>
  </si>
  <si>
    <t>TensorFlow, Computer Vision, GCP, MLOps</t>
  </si>
  <si>
    <t>AI08170</t>
  </si>
  <si>
    <t>PyTorch, SQL, Git</t>
  </si>
  <si>
    <t>AI08171</t>
  </si>
  <si>
    <t>Java, Python, Linux, Deep Learning</t>
  </si>
  <si>
    <t>AI08172</t>
  </si>
  <si>
    <t>AI08173</t>
  </si>
  <si>
    <t>MLOps, PyTorch, R, Hadoop, Git</t>
  </si>
  <si>
    <t>AI08174</t>
  </si>
  <si>
    <t>GCP, Hadoop, MLOps, Docker, Spark</t>
  </si>
  <si>
    <t>AI08175</t>
  </si>
  <si>
    <t>Kubernetes, AWS, R</t>
  </si>
  <si>
    <t>AI08176</t>
  </si>
  <si>
    <t>SQL, PyTorch, AWS, Hadoop, GCP</t>
  </si>
  <si>
    <t>AI08177</t>
  </si>
  <si>
    <t>Python, GCP, R, Mathematics</t>
  </si>
  <si>
    <t>AI08178</t>
  </si>
  <si>
    <t>Hadoop, PyTorch, Kubernetes</t>
  </si>
  <si>
    <t>AI08179</t>
  </si>
  <si>
    <t>SQL, Docker, Computer Vision, GCP</t>
  </si>
  <si>
    <t>AI08180</t>
  </si>
  <si>
    <t>SQL, Kubernetes, Statistics, AWS</t>
  </si>
  <si>
    <t>AI08181</t>
  </si>
  <si>
    <t>GCP, Kubernetes, Scala, SQL, AWS</t>
  </si>
  <si>
    <t>AI08182</t>
  </si>
  <si>
    <t>Docker, Scala, Hadoop, Tableau</t>
  </si>
  <si>
    <t>AI08183</t>
  </si>
  <si>
    <t>Git, Linux, TensorFlow, Deep Learning</t>
  </si>
  <si>
    <t>AI08184</t>
  </si>
  <si>
    <t>R, Deep Learning, Hadoop, Kubernetes</t>
  </si>
  <si>
    <t>AI08185</t>
  </si>
  <si>
    <t>Linux, PyTorch, SQL, Java, AWS</t>
  </si>
  <si>
    <t>AI08186</t>
  </si>
  <si>
    <t>GCP, Linux, Python</t>
  </si>
  <si>
    <t>AI08187</t>
  </si>
  <si>
    <t>Scala, Statistics, Hadoop, Spark, Git</t>
  </si>
  <si>
    <t>AI08188</t>
  </si>
  <si>
    <t>Spark, Java, SQL, Deep Learning, Kubernetes</t>
  </si>
  <si>
    <t>AI08189</t>
  </si>
  <si>
    <t>Scala, TensorFlow, GCP, Data Visualization</t>
  </si>
  <si>
    <t>AI08190</t>
  </si>
  <si>
    <t>PyTorch, Spark, Data Visualization, Computer Vision</t>
  </si>
  <si>
    <t>AI08191</t>
  </si>
  <si>
    <t>Statistics, Java, Tableau, Python</t>
  </si>
  <si>
    <t>AI08192</t>
  </si>
  <si>
    <t>Spark, NLP, Kubernetes, MLOps, AWS</t>
  </si>
  <si>
    <t>AI08193</t>
  </si>
  <si>
    <t>Scala, Docker, Git, AWS</t>
  </si>
  <si>
    <t>AI08194</t>
  </si>
  <si>
    <t>AI08195</t>
  </si>
  <si>
    <t>Kubernetes, Docker, SQL, Statistics, AWS</t>
  </si>
  <si>
    <t>AI08196</t>
  </si>
  <si>
    <t>AI08197</t>
  </si>
  <si>
    <t>Mathematics, TensorFlow, Hadoop</t>
  </si>
  <si>
    <t>AI08198</t>
  </si>
  <si>
    <t>R, NLP, Hadoop, AWS</t>
  </si>
  <si>
    <t>AI08199</t>
  </si>
  <si>
    <t>Azure, Java, GCP</t>
  </si>
  <si>
    <t>AI08200</t>
  </si>
  <si>
    <t>R, Git, Linux, SQL</t>
  </si>
  <si>
    <t>AI08201</t>
  </si>
  <si>
    <t>Git, Java, SQL, TensorFlow</t>
  </si>
  <si>
    <t>AI08202</t>
  </si>
  <si>
    <t>SQL, Kubernetes, Computer Vision, PyTorch</t>
  </si>
  <si>
    <t>AI08203</t>
  </si>
  <si>
    <t>Git, Kubernetes, Linux</t>
  </si>
  <si>
    <t>AI08204</t>
  </si>
  <si>
    <t>Kubernetes, AWS, SQL, TensorFlow</t>
  </si>
  <si>
    <t>AI08205</t>
  </si>
  <si>
    <t>PyTorch, Scala, GCP, Azure</t>
  </si>
  <si>
    <t>AI08206</t>
  </si>
  <si>
    <t>Docker, MLOps, Hadoop</t>
  </si>
  <si>
    <t>AI08207</t>
  </si>
  <si>
    <t>Spark, Hadoop, Data Visualization, Deep Learning, Scala</t>
  </si>
  <si>
    <t>AI08208</t>
  </si>
  <si>
    <t>Python, Java, Data Visualization</t>
  </si>
  <si>
    <t>AI08209</t>
  </si>
  <si>
    <t>Linux, Azure, Computer Vision</t>
  </si>
  <si>
    <t>AI08210</t>
  </si>
  <si>
    <t>AWS, NLP, Tableau</t>
  </si>
  <si>
    <t>AI08211</t>
  </si>
  <si>
    <t>SQL, Linux, AWS, PyTorch, Docker</t>
  </si>
  <si>
    <t>AI08212</t>
  </si>
  <si>
    <t>Spark, PyTorch, TensorFlow, AWS, SQL</t>
  </si>
  <si>
    <t>AI08213</t>
  </si>
  <si>
    <t>GCP, Tableau, Hadoop, Python</t>
  </si>
  <si>
    <t>AI08214</t>
  </si>
  <si>
    <t>Scala, AWS, Computer Vision, MLOps</t>
  </si>
  <si>
    <t>AI08215</t>
  </si>
  <si>
    <t>Java, NLP, PyTorch, Python, Tableau</t>
  </si>
  <si>
    <t>AI08216</t>
  </si>
  <si>
    <t>Statistics, Hadoop, Java</t>
  </si>
  <si>
    <t>AI08217</t>
  </si>
  <si>
    <t>TensorFlow, SQL, Statistics, Spark, PyTorch</t>
  </si>
  <si>
    <t>AI08218</t>
  </si>
  <si>
    <t>Tableau, GCP, R, SQL</t>
  </si>
  <si>
    <t>AI08219</t>
  </si>
  <si>
    <t>GCP, R, Deep Learning</t>
  </si>
  <si>
    <t>AI08220</t>
  </si>
  <si>
    <t>Python, Kubernetes, Azure</t>
  </si>
  <si>
    <t>AI08221</t>
  </si>
  <si>
    <t>Computer Vision, Python, GCP, Java, PyTorch</t>
  </si>
  <si>
    <t>AI08222</t>
  </si>
  <si>
    <t>R, Kubernetes, Java, PyTorch</t>
  </si>
  <si>
    <t>AI08223</t>
  </si>
  <si>
    <t>AI08224</t>
  </si>
  <si>
    <t>SQL, R, AWS, Scala</t>
  </si>
  <si>
    <t>AI08225</t>
  </si>
  <si>
    <t>AI08226</t>
  </si>
  <si>
    <t>Python, GCP, Computer Vision, Azure</t>
  </si>
  <si>
    <t>AI08227</t>
  </si>
  <si>
    <t>Kubernetes, Mathematics, MLOps, R</t>
  </si>
  <si>
    <t>AI08228</t>
  </si>
  <si>
    <t>Git, Python, AWS, MLOps</t>
  </si>
  <si>
    <t>AI08229</t>
  </si>
  <si>
    <t>TensorFlow, Linux, Hadoop, SQL, Spark</t>
  </si>
  <si>
    <t>AI08230</t>
  </si>
  <si>
    <t>AWS, Java, Data Visualization, GCP</t>
  </si>
  <si>
    <t>AI08231</t>
  </si>
  <si>
    <t>Mathematics, PyTorch, Azure, Hadoop</t>
  </si>
  <si>
    <t>AI08232</t>
  </si>
  <si>
    <t>R, TensorFlow, Python</t>
  </si>
  <si>
    <t>AI08233</t>
  </si>
  <si>
    <t>Docker, Git, Statistics, Data Visualization, Kubernetes</t>
  </si>
  <si>
    <t>AI08234</t>
  </si>
  <si>
    <t>Hadoop, Python, Azure, Computer Vision</t>
  </si>
  <si>
    <t>AI08235</t>
  </si>
  <si>
    <t>Computer Vision, Scala, Mathematics, Java</t>
  </si>
  <si>
    <t>AI08236</t>
  </si>
  <si>
    <t>Kubernetes, Azure, Tableau, AWS, Scala</t>
  </si>
  <si>
    <t>AI08237</t>
  </si>
  <si>
    <t>PyTorch, Docker, R</t>
  </si>
  <si>
    <t>AI08238</t>
  </si>
  <si>
    <t>Computer Vision, SQL, Python, AWS</t>
  </si>
  <si>
    <t>AI08239</t>
  </si>
  <si>
    <t>Linux, PyTorch, Java, Azure, TensorFlow</t>
  </si>
  <si>
    <t>AI08240</t>
  </si>
  <si>
    <t>Data Visualization, Hadoop, Kubernetes, SQL</t>
  </si>
  <si>
    <t>AI08241</t>
  </si>
  <si>
    <t>Git, Python, Computer Vision, GCP, MLOps</t>
  </si>
  <si>
    <t>AI08242</t>
  </si>
  <si>
    <t>Azure, Hadoop, PyTorch</t>
  </si>
  <si>
    <t>AI08243</t>
  </si>
  <si>
    <t>AI08244</t>
  </si>
  <si>
    <t>Linux, Spark, NLP, MLOps, Statistics</t>
  </si>
  <si>
    <t>AI08245</t>
  </si>
  <si>
    <t>Data Visualization, Computer Vision, SQL, Git</t>
  </si>
  <si>
    <t>AI08246</t>
  </si>
  <si>
    <t>Data Visualization, Computer Vision, Docker, NLP</t>
  </si>
  <si>
    <t>AI08247</t>
  </si>
  <si>
    <t>Spark, Hadoop, Data Visualization, Scala, AWS</t>
  </si>
  <si>
    <t>AI08248</t>
  </si>
  <si>
    <t>Spark, Data Visualization, Scala</t>
  </si>
  <si>
    <t>AI08249</t>
  </si>
  <si>
    <t>AI08250</t>
  </si>
  <si>
    <t>Computer Vision, Git, R, Deep Learning, AWS</t>
  </si>
  <si>
    <t>AI08251</t>
  </si>
  <si>
    <t>NLP, Scala, MLOps</t>
  </si>
  <si>
    <t>AI08252</t>
  </si>
  <si>
    <t>R, Python, AWS, Hadoop, Statistics</t>
  </si>
  <si>
    <t>AI08253</t>
  </si>
  <si>
    <t>Scala, Python, Tableau, GCP</t>
  </si>
  <si>
    <t>AI08254</t>
  </si>
  <si>
    <t>Python, Tableau, Azure, Kubernetes, NLP</t>
  </si>
  <si>
    <t>AI08255</t>
  </si>
  <si>
    <t>TensorFlow, NLP, AWS, MLOps</t>
  </si>
  <si>
    <t>AI08256</t>
  </si>
  <si>
    <t>Data Visualization, Deep Learning, Statistics, Kubernetes, Hadoop</t>
  </si>
  <si>
    <t>AI08257</t>
  </si>
  <si>
    <t>Kubernetes, Docker, Statistics, PyTorch, NLP</t>
  </si>
  <si>
    <t>AI08258</t>
  </si>
  <si>
    <t>Java, Spark, Tableau, Scala, AWS</t>
  </si>
  <si>
    <t>AI08259</t>
  </si>
  <si>
    <t>Kubernetes, Scala, Java, R, GCP</t>
  </si>
  <si>
    <t>AI08260</t>
  </si>
  <si>
    <t>Scala, Azure, Computer Vision, Java</t>
  </si>
  <si>
    <t>AI08261</t>
  </si>
  <si>
    <t>SQL, NLP, MLOps, PyTorch, Computer Vision</t>
  </si>
  <si>
    <t>AI08262</t>
  </si>
  <si>
    <t>Data Visualization, Python, Spark, Hadoop, TensorFlow</t>
  </si>
  <si>
    <t>AI08263</t>
  </si>
  <si>
    <t>PyTorch, Java, Python, SQL</t>
  </si>
  <si>
    <t>AI08264</t>
  </si>
  <si>
    <t>GCP, Hadoop, Mathematics</t>
  </si>
  <si>
    <t>AI08265</t>
  </si>
  <si>
    <t>Azure, Kubernetes, Deep Learning, Linux, TensorFlow</t>
  </si>
  <si>
    <t>AI08266</t>
  </si>
  <si>
    <t>Data Visualization, Docker, Python, Git</t>
  </si>
  <si>
    <t>AI08267</t>
  </si>
  <si>
    <t>Data Visualization, Spark, AWS, Deep Learning, SQL</t>
  </si>
  <si>
    <t>AI08268</t>
  </si>
  <si>
    <t>AI08269</t>
  </si>
  <si>
    <t>Docker, TensorFlow, NLP</t>
  </si>
  <si>
    <t>AI08270</t>
  </si>
  <si>
    <t>Git, Linux, Python, Java</t>
  </si>
  <si>
    <t>AI08271</t>
  </si>
  <si>
    <t>Git, PyTorch, Computer Vision, R, Spark</t>
  </si>
  <si>
    <t>AI08272</t>
  </si>
  <si>
    <t>GCP, Java, Deep Learning, Python</t>
  </si>
  <si>
    <t>AI08273</t>
  </si>
  <si>
    <t>Git, SQL, Mathematics, Tableau, MLOps</t>
  </si>
  <si>
    <t>AI08274</t>
  </si>
  <si>
    <t>AI08275</t>
  </si>
  <si>
    <t>Computer Vision, SQL, TensorFlow</t>
  </si>
  <si>
    <t>AI08276</t>
  </si>
  <si>
    <t>Azure, Python, Mathematics, Spark, GCP</t>
  </si>
  <si>
    <t>AI08277</t>
  </si>
  <si>
    <t>MLOps, Python, Scala</t>
  </si>
  <si>
    <t>AI08278</t>
  </si>
  <si>
    <t>AWS, Statistics, Docker, Deep Learning</t>
  </si>
  <si>
    <t>AI08279</t>
  </si>
  <si>
    <t>R, PyTorch, GCP, Scala, Java</t>
  </si>
  <si>
    <t>AI08280</t>
  </si>
  <si>
    <t>Hadoop, Linux, Statistics, AWS</t>
  </si>
  <si>
    <t>AI08281</t>
  </si>
  <si>
    <t>Deep Learning, Spark, Kubernetes</t>
  </si>
  <si>
    <t>AI08282</t>
  </si>
  <si>
    <t>Python, SQL, Azure, Docker, GCP</t>
  </si>
  <si>
    <t>AI08283</t>
  </si>
  <si>
    <t>Java, GCP, Data Visualization</t>
  </si>
  <si>
    <t>AI08284</t>
  </si>
  <si>
    <t>Python, Linux, SQL, GCP</t>
  </si>
  <si>
    <t>AI08285</t>
  </si>
  <si>
    <t>Tableau, Hadoop, Kubernetes, SQL, Statistics</t>
  </si>
  <si>
    <t>AI08286</t>
  </si>
  <si>
    <t>Scala, SQL, Data Visualization, Kubernetes</t>
  </si>
  <si>
    <t>AI08287</t>
  </si>
  <si>
    <t>Hadoop, Git, Statistics, Tableau</t>
  </si>
  <si>
    <t>AI08288</t>
  </si>
  <si>
    <t>Hadoop, GCP, Mathematics, MLOps, Azure</t>
  </si>
  <si>
    <t>AI08289</t>
  </si>
  <si>
    <t>Hadoop, AWS, Tableau, MLOps</t>
  </si>
  <si>
    <t>AI08290</t>
  </si>
  <si>
    <t>Hadoop, Deep Learning, AWS</t>
  </si>
  <si>
    <t>AI08291</t>
  </si>
  <si>
    <t>Scala, Data Visualization, SQL, Deep Learning, Azure</t>
  </si>
  <si>
    <t>AI08292</t>
  </si>
  <si>
    <t>Git, Python, Spark, TensorFlow, Hadoop</t>
  </si>
  <si>
    <t>AI08293</t>
  </si>
  <si>
    <t>Java, Deep Learning, Kubernetes, NLP</t>
  </si>
  <si>
    <t>AI08294</t>
  </si>
  <si>
    <t>Azure, Tableau, TensorFlow, Deep Learning</t>
  </si>
  <si>
    <t>AI08295</t>
  </si>
  <si>
    <t>GCP, Kubernetes, MLOps, Deep Learning</t>
  </si>
  <si>
    <t>AI08296</t>
  </si>
  <si>
    <t>AI08297</t>
  </si>
  <si>
    <t>Git, Python, Docker, GCP</t>
  </si>
  <si>
    <t>AI08298</t>
  </si>
  <si>
    <t>Scala, PyTorch, Spark, Data Visualization, Git</t>
  </si>
  <si>
    <t>AI08299</t>
  </si>
  <si>
    <t>TensorFlow, Tableau, Git, R, Kubernetes</t>
  </si>
  <si>
    <t>AI08300</t>
  </si>
  <si>
    <t>Tableau, AWS, Data Visualization</t>
  </si>
  <si>
    <t>AI08301</t>
  </si>
  <si>
    <t>Statistics, Hadoop, SQL, Tableau, Git</t>
  </si>
  <si>
    <t>AI08302</t>
  </si>
  <si>
    <t>SQL, AWS, TensorFlow, Azure, GCP</t>
  </si>
  <si>
    <t>AI08303</t>
  </si>
  <si>
    <t>SQL, Java, Scala</t>
  </si>
  <si>
    <t>AI08304</t>
  </si>
  <si>
    <t>Python, R, Tableau, TensorFlow, Java</t>
  </si>
  <si>
    <t>AI08305</t>
  </si>
  <si>
    <t>PyTorch, Mathematics, Deep Learning, Git</t>
  </si>
  <si>
    <t>AI08306</t>
  </si>
  <si>
    <t>SQL, Data Visualization, TensorFlow</t>
  </si>
  <si>
    <t>AI08307</t>
  </si>
  <si>
    <t>Java, Scala, Git, Hadoop, Computer Vision</t>
  </si>
  <si>
    <t>AI08308</t>
  </si>
  <si>
    <t>Python, SQL, Tableau, MLOps, TensorFlow</t>
  </si>
  <si>
    <t>AI08309</t>
  </si>
  <si>
    <t>Linux, Python, Azure, GCP, SQL</t>
  </si>
  <si>
    <t>AI08310</t>
  </si>
  <si>
    <t>Azure, NLP, AWS</t>
  </si>
  <si>
    <t>AI08311</t>
  </si>
  <si>
    <t>R, GCP, Python, Kubernetes</t>
  </si>
  <si>
    <t>AI08312</t>
  </si>
  <si>
    <t>Linux, GCP, Git, Java, Python</t>
  </si>
  <si>
    <t>AI08313</t>
  </si>
  <si>
    <t>Mathematics, Scala, NLP, Statistics, PyTorch</t>
  </si>
  <si>
    <t>AI08314</t>
  </si>
  <si>
    <t>Hadoop, GCP, Spark, MLOps</t>
  </si>
  <si>
    <t>AI08315</t>
  </si>
  <si>
    <t>Statistics, SQL, Computer Vision, Java</t>
  </si>
  <si>
    <t>AI08316</t>
  </si>
  <si>
    <t>Hadoop, Tableau, NLP, GCP</t>
  </si>
  <si>
    <t>AI08317</t>
  </si>
  <si>
    <t>PyTorch, Data Visualization, R, Mathematics, Java</t>
  </si>
  <si>
    <t>AI08318</t>
  </si>
  <si>
    <t>Python, Git, Tableau, Data Visualization, Spark</t>
  </si>
  <si>
    <t>AI08319</t>
  </si>
  <si>
    <t>Kubernetes, Azure, Hadoop</t>
  </si>
  <si>
    <t>AI08320</t>
  </si>
  <si>
    <t>R, Git, NLP</t>
  </si>
  <si>
    <t>AI08321</t>
  </si>
  <si>
    <t>PyTorch, Data Visualization, Computer Vision, Python</t>
  </si>
  <si>
    <t>AI08322</t>
  </si>
  <si>
    <t>Data Visualization, PyTorch, Git</t>
  </si>
  <si>
    <t>AI08323</t>
  </si>
  <si>
    <t>Statistics, Linux, Spark</t>
  </si>
  <si>
    <t>AI08324</t>
  </si>
  <si>
    <t>Git, Scala, Hadoop</t>
  </si>
  <si>
    <t>AI08325</t>
  </si>
  <si>
    <t>AWS, Linux, Tableau, Statistics, SQL</t>
  </si>
  <si>
    <t>AI08326</t>
  </si>
  <si>
    <t>Java, Docker, MLOps</t>
  </si>
  <si>
    <t>AI08327</t>
  </si>
  <si>
    <t>SQL, PyTorch, Hadoop</t>
  </si>
  <si>
    <t>AI08328</t>
  </si>
  <si>
    <t>Spark, SQL, Hadoop, Python, Azure</t>
  </si>
  <si>
    <t>AI08329</t>
  </si>
  <si>
    <t>AWS, Deep Learning, GCP, Hadoop</t>
  </si>
  <si>
    <t>AI08330</t>
  </si>
  <si>
    <t>NLP, Kubernetes, Mathematics</t>
  </si>
  <si>
    <t>AI08331</t>
  </si>
  <si>
    <t>AWS, Azure, Git, Deep Learning, Linux</t>
  </si>
  <si>
    <t>AI08332</t>
  </si>
  <si>
    <t>Python, Kubernetes, Computer Vision, Spark, Statistics</t>
  </si>
  <si>
    <t>AI08333</t>
  </si>
  <si>
    <t>SQL, AWS, GCP, Kubernetes</t>
  </si>
  <si>
    <t>AI08334</t>
  </si>
  <si>
    <t>SQL, Java, Azure</t>
  </si>
  <si>
    <t>AI08335</t>
  </si>
  <si>
    <t>SQL, Python, TensorFlow, Hadoop</t>
  </si>
  <si>
    <t>AI08336</t>
  </si>
  <si>
    <t>SQL, Hadoop, Deep Learning</t>
  </si>
  <si>
    <t>AI08337</t>
  </si>
  <si>
    <t>TensorFlow, MLOps, PyTorch, Scala, GCP</t>
  </si>
  <si>
    <t>AI08338</t>
  </si>
  <si>
    <t>Python, PyTorch, NLP, Hadoop, Tableau</t>
  </si>
  <si>
    <t>AI08339</t>
  </si>
  <si>
    <t>Docker, PyTorch, Linux, Git</t>
  </si>
  <si>
    <t>AI08340</t>
  </si>
  <si>
    <t>TensorFlow, PyTorch, Data Visualization, NLP</t>
  </si>
  <si>
    <t>AI08341</t>
  </si>
  <si>
    <t>Java, Spark, SQL, Mathematics, Linux</t>
  </si>
  <si>
    <t>AI08342</t>
  </si>
  <si>
    <t>Python, Git, Hadoop, PyTorch, Docker</t>
  </si>
  <si>
    <t>AI08343</t>
  </si>
  <si>
    <t>Python, Java, TensorFlow, SQL, GCP</t>
  </si>
  <si>
    <t>AI08344</t>
  </si>
  <si>
    <t>Mathematics, Deep Learning, TensorFlow, Docker, Git</t>
  </si>
  <si>
    <t>AI08345</t>
  </si>
  <si>
    <t>AI08346</t>
  </si>
  <si>
    <t>AI08347</t>
  </si>
  <si>
    <t>PyTorch, MLOps, AWS, Azure</t>
  </si>
  <si>
    <t>AI08348</t>
  </si>
  <si>
    <t>Spark, Deep Learning, Docker</t>
  </si>
  <si>
    <t>AI08349</t>
  </si>
  <si>
    <t>Python, TensorFlow, Data Visualization, Spark</t>
  </si>
  <si>
    <t>AI08350</t>
  </si>
  <si>
    <t>AWS, TensorFlow, Azure, Computer Vision</t>
  </si>
  <si>
    <t>AI08351</t>
  </si>
  <si>
    <t>TensorFlow, Scala, AWS, R, Docker</t>
  </si>
  <si>
    <t>AI08352</t>
  </si>
  <si>
    <t>AI08353</t>
  </si>
  <si>
    <t>PyTorch, R, NLP, SQL, Python</t>
  </si>
  <si>
    <t>AI08354</t>
  </si>
  <si>
    <t>Docker, SQL, Hadoop, Deep Learning</t>
  </si>
  <si>
    <t>AI08355</t>
  </si>
  <si>
    <t>NLP, Tableau, GCP</t>
  </si>
  <si>
    <t>AI08356</t>
  </si>
  <si>
    <t>Java, Python, Spark</t>
  </si>
  <si>
    <t>AI08357</t>
  </si>
  <si>
    <t>Data Visualization, Linux, R</t>
  </si>
  <si>
    <t>AI08358</t>
  </si>
  <si>
    <t>Data Visualization, SQL, MLOps, Spark</t>
  </si>
  <si>
    <t>AI08359</t>
  </si>
  <si>
    <t>PyTorch, R, GCP, AWS</t>
  </si>
  <si>
    <t>AI08360</t>
  </si>
  <si>
    <t>AWS, Java, Tableau</t>
  </si>
  <si>
    <t>AI08361</t>
  </si>
  <si>
    <t>Kubernetes, Spark, Tableau, MLOps, TensorFlow</t>
  </si>
  <si>
    <t>AI08362</t>
  </si>
  <si>
    <t>Computer Vision, Hadoop, Linux</t>
  </si>
  <si>
    <t>AI08363</t>
  </si>
  <si>
    <t>Linux, TensorFlow, Computer Vision, Python, Deep Learning</t>
  </si>
  <si>
    <t>AI08364</t>
  </si>
  <si>
    <t>AI08365</t>
  </si>
  <si>
    <t>SQL, PyTorch, Hadoop, Spark</t>
  </si>
  <si>
    <t>AI08366</t>
  </si>
  <si>
    <t>Linux, AWS, Python</t>
  </si>
  <si>
    <t>AI08367</t>
  </si>
  <si>
    <t>Data Visualization, PyTorch, GCP, TensorFlow, AWS</t>
  </si>
  <si>
    <t>AI08368</t>
  </si>
  <si>
    <t>Kubernetes, Python, Scala, Computer Vision</t>
  </si>
  <si>
    <t>AI08369</t>
  </si>
  <si>
    <t>PyTorch, Kubernetes, Linux, GCP</t>
  </si>
  <si>
    <t>AI08370</t>
  </si>
  <si>
    <t>SQL, NLP, Deep Learning, Computer Vision, GCP</t>
  </si>
  <si>
    <t>AI08371</t>
  </si>
  <si>
    <t>Kubernetes, MLOps, Tableau, Data Visualization, Spark</t>
  </si>
  <si>
    <t>AI08372</t>
  </si>
  <si>
    <t>AI08373</t>
  </si>
  <si>
    <t>SQL, Java, Tableau, Computer Vision, Python</t>
  </si>
  <si>
    <t>AI08374</t>
  </si>
  <si>
    <t>Python, Computer Vision, Git, TensorFlow</t>
  </si>
  <si>
    <t>AI08375</t>
  </si>
  <si>
    <t>MLOps, Java, Statistics, AWS, R</t>
  </si>
  <si>
    <t>AI08376</t>
  </si>
  <si>
    <t>Scala, Kubernetes, NLP, Java, AWS</t>
  </si>
  <si>
    <t>AI08377</t>
  </si>
  <si>
    <t>TensorFlow, Hadoop, GCP</t>
  </si>
  <si>
    <t>AI08378</t>
  </si>
  <si>
    <t>Spark, Python, GCP</t>
  </si>
  <si>
    <t>AI08379</t>
  </si>
  <si>
    <t>Azure, Python, R, Computer Vision</t>
  </si>
  <si>
    <t>AI08380</t>
  </si>
  <si>
    <t>Kubernetes, NLP, Linux</t>
  </si>
  <si>
    <t>AI08381</t>
  </si>
  <si>
    <t>AWS, Scala, SQL</t>
  </si>
  <si>
    <t>AI08382</t>
  </si>
  <si>
    <t>Python, Data Visualization, TensorFlow, Spark</t>
  </si>
  <si>
    <t>AI08383</t>
  </si>
  <si>
    <t>Kubernetes, R, Docker</t>
  </si>
  <si>
    <t>AI08384</t>
  </si>
  <si>
    <t>AI08385</t>
  </si>
  <si>
    <t>GCP, TensorFlow, Computer Vision, PyTorch, Azure</t>
  </si>
  <si>
    <t>AI08386</t>
  </si>
  <si>
    <t>AI08387</t>
  </si>
  <si>
    <t>MLOps, Data Visualization, Hadoop, PyTorch</t>
  </si>
  <si>
    <t>AI08388</t>
  </si>
  <si>
    <t>Java, R, AWS, Git, Computer Vision</t>
  </si>
  <si>
    <t>AI08389</t>
  </si>
  <si>
    <t>Python, Kubernetes, Data Visualization, Computer Vision</t>
  </si>
  <si>
    <t>AI08390</t>
  </si>
  <si>
    <t>Linux, SQL, Statistics, Tableau, Python</t>
  </si>
  <si>
    <t>AI08391</t>
  </si>
  <si>
    <t>R, Deep Learning, AWS, Statistics, SQL</t>
  </si>
  <si>
    <t>AI08392</t>
  </si>
  <si>
    <t>Python, Kubernetes, Deep Learning, Azure</t>
  </si>
  <si>
    <t>AI08393</t>
  </si>
  <si>
    <t>Scala, Python, Tableau</t>
  </si>
  <si>
    <t>AI08394</t>
  </si>
  <si>
    <t>PyTorch, Spark, Deep Learning</t>
  </si>
  <si>
    <t>AI08395</t>
  </si>
  <si>
    <t>MLOps, Deep Learning, Mathematics</t>
  </si>
  <si>
    <t>AI08396</t>
  </si>
  <si>
    <t>Statistics, Scala, MLOps, Spark</t>
  </si>
  <si>
    <t>AI08397</t>
  </si>
  <si>
    <t>Azure, Scala, Python, Mathematics, Docker</t>
  </si>
  <si>
    <t>AI08398</t>
  </si>
  <si>
    <t>Statistics, SQL, Computer Vision</t>
  </si>
  <si>
    <t>AI08399</t>
  </si>
  <si>
    <t>Python, TensorFlow, Kubernetes, AWS, Docker</t>
  </si>
  <si>
    <t>AI08400</t>
  </si>
  <si>
    <t>Azure, Python, SQL, Computer Vision</t>
  </si>
  <si>
    <t>AI08401</t>
  </si>
  <si>
    <t>GCP, Linux, Deep Learning, MLOps, Python</t>
  </si>
  <si>
    <t>AI08402</t>
  </si>
  <si>
    <t>Linux, Mathematics, Python</t>
  </si>
  <si>
    <t>AI08403</t>
  </si>
  <si>
    <t>Data Visualization, Java, Statistics, Git</t>
  </si>
  <si>
    <t>AI08404</t>
  </si>
  <si>
    <t>Java, PyTorch, NLP, Git, AWS</t>
  </si>
  <si>
    <t>AI08405</t>
  </si>
  <si>
    <t>Docker, Tableau, SQL</t>
  </si>
  <si>
    <t>AI08406</t>
  </si>
  <si>
    <t>Java, SQL, Hadoop, Spark</t>
  </si>
  <si>
    <t>AI08407</t>
  </si>
  <si>
    <t>AI08408</t>
  </si>
  <si>
    <t>Git, Azure, Scala, PyTorch, Python</t>
  </si>
  <si>
    <t>AI08409</t>
  </si>
  <si>
    <t>R, Statistics, SQL, AWS, PyTorch</t>
  </si>
  <si>
    <t>AI08410</t>
  </si>
  <si>
    <t>SQL, MLOps, Docker, PyTorch, Statistics</t>
  </si>
  <si>
    <t>AI08411</t>
  </si>
  <si>
    <t>AI08412</t>
  </si>
  <si>
    <t>Deep Learning, Computer Vision, Tableau</t>
  </si>
  <si>
    <t>AI08413</t>
  </si>
  <si>
    <t>Scala, Linux, Tableau, AWS</t>
  </si>
  <si>
    <t>AI08414</t>
  </si>
  <si>
    <t>Scala, GCP, Data Visualization, Deep Learning</t>
  </si>
  <si>
    <t>AI08415</t>
  </si>
  <si>
    <t>Hadoop, Mathematics, Tableau, Linux, Git</t>
  </si>
  <si>
    <t>AI08416</t>
  </si>
  <si>
    <t>Scala, Tableau, Python</t>
  </si>
  <si>
    <t>AI08417</t>
  </si>
  <si>
    <t>TensorFlow, Python, AWS, Java</t>
  </si>
  <si>
    <t>AI08418</t>
  </si>
  <si>
    <t>Statistics, Python, MLOps</t>
  </si>
  <si>
    <t>AI08419</t>
  </si>
  <si>
    <t>Python, TensorFlow, Java, Computer Vision</t>
  </si>
  <si>
    <t>AI08420</t>
  </si>
  <si>
    <t>MLOps, Python, Spark, TensorFlow, SQL</t>
  </si>
  <si>
    <t>AI08421</t>
  </si>
  <si>
    <t>AI08422</t>
  </si>
  <si>
    <t>Computer Vision, TensorFlow, SQL, Statistics, Tableau</t>
  </si>
  <si>
    <t>AI08423</t>
  </si>
  <si>
    <t>PyTorch, Statistics, Python, Scala</t>
  </si>
  <si>
    <t>AI08424</t>
  </si>
  <si>
    <t>Kubernetes, Java, Tableau</t>
  </si>
  <si>
    <t>AI08425</t>
  </si>
  <si>
    <t>Computer Vision, Deep Learning, Python</t>
  </si>
  <si>
    <t>AI08426</t>
  </si>
  <si>
    <t>Git, GCP, NLP, Kubernetes, Hadoop</t>
  </si>
  <si>
    <t>AI08427</t>
  </si>
  <si>
    <t>Azure, Python, Deep Learning, TensorFlow, Git</t>
  </si>
  <si>
    <t>AI08428</t>
  </si>
  <si>
    <t>Computer Vision, Python, AWS, MLOps, GCP</t>
  </si>
  <si>
    <t>AI08429</t>
  </si>
  <si>
    <t>Docker, NLP, R</t>
  </si>
  <si>
    <t>AI08430</t>
  </si>
  <si>
    <t>AI08431</t>
  </si>
  <si>
    <t>Git, Statistics, R, Java, Hadoop</t>
  </si>
  <si>
    <t>AI08432</t>
  </si>
  <si>
    <t>TensorFlow, Mathematics, Azure, AWS, Python</t>
  </si>
  <si>
    <t>AI08433</t>
  </si>
  <si>
    <t>Tableau, NLP, AWS, Linux, Azure</t>
  </si>
  <si>
    <t>AI08434</t>
  </si>
  <si>
    <t>Git, Mathematics, Statistics, Kubernetes, Deep Learning</t>
  </si>
  <si>
    <t>AI08435</t>
  </si>
  <si>
    <t>Scala, PyTorch, Statistics</t>
  </si>
  <si>
    <t>AI08436</t>
  </si>
  <si>
    <t>AWS, Kubernetes, Linux, MLOps, GCP</t>
  </si>
  <si>
    <t>AI08437</t>
  </si>
  <si>
    <t>TensorFlow, NLP, Docker</t>
  </si>
  <si>
    <t>AI08438</t>
  </si>
  <si>
    <t>R, NLP, Linux, Mathematics</t>
  </si>
  <si>
    <t>AI08439</t>
  </si>
  <si>
    <t>Scala, Azure, MLOps, Python, Tableau</t>
  </si>
  <si>
    <t>AI08440</t>
  </si>
  <si>
    <t>GCP, Deep Learning, MLOps, Docker, Linux</t>
  </si>
  <si>
    <t>AI08441</t>
  </si>
  <si>
    <t>GCP, Python, Statistics, Tableau</t>
  </si>
  <si>
    <t>AI08442</t>
  </si>
  <si>
    <t>GCP, Git, R, SQL</t>
  </si>
  <si>
    <t>AI08443</t>
  </si>
  <si>
    <t>TensorFlow, Kubernetes, GCP, Git, NLP</t>
  </si>
  <si>
    <t>AI08444</t>
  </si>
  <si>
    <t>Java, SQL, Git, Mathematics</t>
  </si>
  <si>
    <t>AI08445</t>
  </si>
  <si>
    <t>Scala, Tableau, Kubernetes, MLOps</t>
  </si>
  <si>
    <t>AI08446</t>
  </si>
  <si>
    <t>Hadoop, Scala, Spark, SQL, Mathematics</t>
  </si>
  <si>
    <t>AI08447</t>
  </si>
  <si>
    <t>Kubernetes, Python, Azure, Spark</t>
  </si>
  <si>
    <t>AI08448</t>
  </si>
  <si>
    <t>GCP, Data Visualization, Python, Java</t>
  </si>
  <si>
    <t>AI08449</t>
  </si>
  <si>
    <t>AI08450</t>
  </si>
  <si>
    <t>MLOps, Mathematics, Data Visualization</t>
  </si>
  <si>
    <t>AI08451</t>
  </si>
  <si>
    <t>Mathematics, Azure, Tableau</t>
  </si>
  <si>
    <t>AI08452</t>
  </si>
  <si>
    <t>MLOps, Azure, Hadoop</t>
  </si>
  <si>
    <t>AI08453</t>
  </si>
  <si>
    <t>Linux, Deep Learning, Kubernetes, TensorFlow</t>
  </si>
  <si>
    <t>AI08454</t>
  </si>
  <si>
    <t>SQL, AWS, Spark, Computer Vision</t>
  </si>
  <si>
    <t>AI08455</t>
  </si>
  <si>
    <t>Kubernetes, PyTorch, R</t>
  </si>
  <si>
    <t>AI08456</t>
  </si>
  <si>
    <t>SQL, TensorFlow, Computer Vision</t>
  </si>
  <si>
    <t>AI08457</t>
  </si>
  <si>
    <t>Linux, Hadoop, Azure, Statistics, SQL</t>
  </si>
  <si>
    <t>AI08458</t>
  </si>
  <si>
    <t>SQL, Docker, Data Visualization, Computer Vision</t>
  </si>
  <si>
    <t>AI08459</t>
  </si>
  <si>
    <t>AWS, R, Linux, NLP</t>
  </si>
  <si>
    <t>AI08460</t>
  </si>
  <si>
    <t>Git, Hadoop, Java, PyTorch</t>
  </si>
  <si>
    <t>AI08461</t>
  </si>
  <si>
    <t>Deep Learning, Java, Python, AWS, Mathematics</t>
  </si>
  <si>
    <t>AI08462</t>
  </si>
  <si>
    <t>Python, Git, Spark</t>
  </si>
  <si>
    <t>AI08463</t>
  </si>
  <si>
    <t>GCP, PyTorch, Python, Git</t>
  </si>
  <si>
    <t>AI08464</t>
  </si>
  <si>
    <t>Linux, Java, Computer Vision</t>
  </si>
  <si>
    <t>AI08465</t>
  </si>
  <si>
    <t>Git, R, MLOps, SQL</t>
  </si>
  <si>
    <t>AI08466</t>
  </si>
  <si>
    <t>NLP, Python, R, Deep Learning</t>
  </si>
  <si>
    <t>AI08467</t>
  </si>
  <si>
    <t>Tableau, Python, Computer Vision</t>
  </si>
  <si>
    <t>AI08468</t>
  </si>
  <si>
    <t>R, Computer Vision, Git</t>
  </si>
  <si>
    <t>AI08469</t>
  </si>
  <si>
    <t>TensorFlow, Git, Statistics, Azure</t>
  </si>
  <si>
    <t>AI08470</t>
  </si>
  <si>
    <t>AI08471</t>
  </si>
  <si>
    <t>Hadoop, Java, NLP, Linux, R</t>
  </si>
  <si>
    <t>AI08472</t>
  </si>
  <si>
    <t>Kubernetes, Computer Vision, TensorFlow</t>
  </si>
  <si>
    <t>AI08473</t>
  </si>
  <si>
    <t>TensorFlow, Docker, SQL, Java</t>
  </si>
  <si>
    <t>AI08474</t>
  </si>
  <si>
    <t>Azure, Java, Statistics</t>
  </si>
  <si>
    <t>AI08475</t>
  </si>
  <si>
    <t>AWS, Hadoop, Tableau, NLP, SQL</t>
  </si>
  <si>
    <t>AI08476</t>
  </si>
  <si>
    <t>Data Visualization, Scala, Azure, Deep Learning, NLP</t>
  </si>
  <si>
    <t>AI08477</t>
  </si>
  <si>
    <t>Python, TensorFlow, Computer Vision, Statistics</t>
  </si>
  <si>
    <t>AI08478</t>
  </si>
  <si>
    <t>Linux, Python, Scala, Java, TensorFlow</t>
  </si>
  <si>
    <t>AI08479</t>
  </si>
  <si>
    <t>Scala, Deep Learning, Java, Azure, SQL</t>
  </si>
  <si>
    <t>AI08480</t>
  </si>
  <si>
    <t>Python, Linux, Mathematics, SQL</t>
  </si>
  <si>
    <t>AI08481</t>
  </si>
  <si>
    <t>Deep Learning, Mathematics, Linux, Data Visualization</t>
  </si>
  <si>
    <t>AI08482</t>
  </si>
  <si>
    <t>Python, NLP, Kubernetes, R</t>
  </si>
  <si>
    <t>AI08483</t>
  </si>
  <si>
    <t>Azure, Deep Learning, Python, AWS</t>
  </si>
  <si>
    <t>AI08484</t>
  </si>
  <si>
    <t>AI08485</t>
  </si>
  <si>
    <t>Java, PyTorch, Statistics, Azure, TensorFlow</t>
  </si>
  <si>
    <t>AI08486</t>
  </si>
  <si>
    <t>Linux, Scala, NLP, Spark</t>
  </si>
  <si>
    <t>AI08487</t>
  </si>
  <si>
    <t>Kubernetes, Docker, Computer Vision, Data Visualization, AWS</t>
  </si>
  <si>
    <t>AI08488</t>
  </si>
  <si>
    <t>Git, Tableau, Scala, MLOps, AWS</t>
  </si>
  <si>
    <t>AI08489</t>
  </si>
  <si>
    <t>GCP, SQL, PyTorch, R</t>
  </si>
  <si>
    <t>AI08490</t>
  </si>
  <si>
    <t>Kubernetes, Scala, Mathematics, AWS</t>
  </si>
  <si>
    <t>AI08491</t>
  </si>
  <si>
    <t>Azure, PyTorch, Linux</t>
  </si>
  <si>
    <t>AI08492</t>
  </si>
  <si>
    <t>GCP, Tableau, MLOps</t>
  </si>
  <si>
    <t>AI08493</t>
  </si>
  <si>
    <t>Python, Hadoop, TensorFlow, AWS</t>
  </si>
  <si>
    <t>AI08494</t>
  </si>
  <si>
    <t>Hadoop, Azure, Java, Spark</t>
  </si>
  <si>
    <t>AI08495</t>
  </si>
  <si>
    <t>Azure, Python, Scala, Computer Vision</t>
  </si>
  <si>
    <t>AI08496</t>
  </si>
  <si>
    <t>Tableau, Deep Learning, R, MLOps, TensorFlow</t>
  </si>
  <si>
    <t>AI08497</t>
  </si>
  <si>
    <t>Data Visualization, Java, Kubernetes, Hadoop</t>
  </si>
  <si>
    <t>AI08498</t>
  </si>
  <si>
    <t>Scala, GCP, NLP</t>
  </si>
  <si>
    <t>AI08499</t>
  </si>
  <si>
    <t>MLOps, PyTorch, Scala, R</t>
  </si>
  <si>
    <t>AI08500</t>
  </si>
  <si>
    <t>SQL, Linux, Tableau, R</t>
  </si>
  <si>
    <t>AI08501</t>
  </si>
  <si>
    <t>Linux, SQL, Git, Hadoop, GCP</t>
  </si>
  <si>
    <t>AI08502</t>
  </si>
  <si>
    <t>Kubernetes, Statistics, Data Visualization, SQL</t>
  </si>
  <si>
    <t>AI08503</t>
  </si>
  <si>
    <t>Data Visualization, Linux, Deep Learning</t>
  </si>
  <si>
    <t>AI08504</t>
  </si>
  <si>
    <t>Java, TensorFlow, Mathematics</t>
  </si>
  <si>
    <t>AI08505</t>
  </si>
  <si>
    <t>AWS, Linux, TensorFlow, Computer Vision</t>
  </si>
  <si>
    <t>AI08506</t>
  </si>
  <si>
    <t>Spark, Scala, Data Visualization, Hadoop</t>
  </si>
  <si>
    <t>AI08507</t>
  </si>
  <si>
    <t>Computer Vision, SQL, R</t>
  </si>
  <si>
    <t>AI08508</t>
  </si>
  <si>
    <t>Scala, Git, NLP, Linux, Docker</t>
  </si>
  <si>
    <t>AI08509</t>
  </si>
  <si>
    <t>AI08510</t>
  </si>
  <si>
    <t>Kubernetes, Java, Scala</t>
  </si>
  <si>
    <t>AI08511</t>
  </si>
  <si>
    <t>Mathematics, PyTorch, NLP</t>
  </si>
  <si>
    <t>AI08512</t>
  </si>
  <si>
    <t>SQL, AWS, PyTorch, GCP, Spark</t>
  </si>
  <si>
    <t>AI08513</t>
  </si>
  <si>
    <t>Spark, MLOps, AWS, Linux</t>
  </si>
  <si>
    <t>AI08514</t>
  </si>
  <si>
    <t>Linux, Hadoop, Tableau, Python, Kubernetes</t>
  </si>
  <si>
    <t>AI08515</t>
  </si>
  <si>
    <t>Docker, Hadoop, GCP, TensorFlow</t>
  </si>
  <si>
    <t>AI08516</t>
  </si>
  <si>
    <t>Tableau, Kubernetes, Statistics, PyTorch</t>
  </si>
  <si>
    <t>AI08517</t>
  </si>
  <si>
    <t>Mathematics, MLOps, SQL, Deep Learning, Scala</t>
  </si>
  <si>
    <t>AI08518</t>
  </si>
  <si>
    <t>Git, Kubernetes, TensorFlow, PyTorch, Computer Vision</t>
  </si>
  <si>
    <t>AI08519</t>
  </si>
  <si>
    <t>Scala, Data Visualization, Docker, Azure, Deep Learning</t>
  </si>
  <si>
    <t>AI08520</t>
  </si>
  <si>
    <t>R, Tableau, NLP, MLOps</t>
  </si>
  <si>
    <t>AI08521</t>
  </si>
  <si>
    <t>AI08522</t>
  </si>
  <si>
    <t>Hadoop, Linux, Statistics, Scala</t>
  </si>
  <si>
    <t>AI08523</t>
  </si>
  <si>
    <t>Azure, Linux, MLOps</t>
  </si>
  <si>
    <t>AI08524</t>
  </si>
  <si>
    <t>R, Hadoop, Scala, Deep Learning</t>
  </si>
  <si>
    <t>AI08525</t>
  </si>
  <si>
    <t>Kubernetes, Python, Tableau</t>
  </si>
  <si>
    <t>AI08526</t>
  </si>
  <si>
    <t>Kubernetes, SQL, Linux</t>
  </si>
  <si>
    <t>AI08527</t>
  </si>
  <si>
    <t>R, Python, Mathematics</t>
  </si>
  <si>
    <t>AI08528</t>
  </si>
  <si>
    <t>AI08529</t>
  </si>
  <si>
    <t>Statistics, GCP, Deep Learning, Spark</t>
  </si>
  <si>
    <t>AI08530</t>
  </si>
  <si>
    <t>Scala, SQL, GCP, Computer Vision, Java</t>
  </si>
  <si>
    <t>AI08531</t>
  </si>
  <si>
    <t>Docker, MLOps, Hadoop, NLP, Spark</t>
  </si>
  <si>
    <t>AI08532</t>
  </si>
  <si>
    <t>SQL, Hadoop, Azure, Tableau, AWS</t>
  </si>
  <si>
    <t>AI08533</t>
  </si>
  <si>
    <t>Mathematics, Spark, Linux, Computer Vision, Docker</t>
  </si>
  <si>
    <t>AI08534</t>
  </si>
  <si>
    <t>Data Visualization, GCP, Python, Spark, Mathematics</t>
  </si>
  <si>
    <t>AI08535</t>
  </si>
  <si>
    <t>Azure, Docker, Kubernetes</t>
  </si>
  <si>
    <t>AI08536</t>
  </si>
  <si>
    <t>Azure, R, SQL</t>
  </si>
  <si>
    <t>AI08537</t>
  </si>
  <si>
    <t>Tableau, SQL, NLP, Deep Learning</t>
  </si>
  <si>
    <t>AI08538</t>
  </si>
  <si>
    <t>Mathematics, AWS, Git, R, SQL</t>
  </si>
  <si>
    <t>AI08539</t>
  </si>
  <si>
    <t>AWS, Mathematics, NLP, TensorFlow</t>
  </si>
  <si>
    <t>AI08540</t>
  </si>
  <si>
    <t>Computer Vision, Linux, Tableau, SQL</t>
  </si>
  <si>
    <t>AI08541</t>
  </si>
  <si>
    <t>Python, Linux, Spark</t>
  </si>
  <si>
    <t>AI08542</t>
  </si>
  <si>
    <t>Data Visualization, MLOps, SQL, AWS</t>
  </si>
  <si>
    <t>AI08543</t>
  </si>
  <si>
    <t>AWS, Spark, Azure</t>
  </si>
  <si>
    <t>AI08544</t>
  </si>
  <si>
    <t>AI08545</t>
  </si>
  <si>
    <t>Spark, Scala, Linux, Deep Learning</t>
  </si>
  <si>
    <t>AI08546</t>
  </si>
  <si>
    <t>Java, SQL, Data Visualization</t>
  </si>
  <si>
    <t>AI08547</t>
  </si>
  <si>
    <t>GCP, Hadoop, Mathematics, Spark</t>
  </si>
  <si>
    <t>AI08548</t>
  </si>
  <si>
    <t>Linux, AWS, TensorFlow</t>
  </si>
  <si>
    <t>AI08549</t>
  </si>
  <si>
    <t>Data Visualization, PyTorch, TensorFlow, Hadoop, Kubernetes</t>
  </si>
  <si>
    <t>AI08550</t>
  </si>
  <si>
    <t>Spark, MLOps, Tableau</t>
  </si>
  <si>
    <t>AI08551</t>
  </si>
  <si>
    <t>Linux, SQL, Git, AWS, Computer Vision</t>
  </si>
  <si>
    <t>AI08552</t>
  </si>
  <si>
    <t>Mathematics, Python, Computer Vision, Kubernetes, Azure</t>
  </si>
  <si>
    <t>AI08553</t>
  </si>
  <si>
    <t>Kubernetes, TensorFlow, Data Visualization, MLOps, SQL</t>
  </si>
  <si>
    <t>AI08554</t>
  </si>
  <si>
    <t>Statistics, Kubernetes, GCP, Hadoop, Scala</t>
  </si>
  <si>
    <t>AI08555</t>
  </si>
  <si>
    <t>GCP, AWS, Docker</t>
  </si>
  <si>
    <t>AI08556</t>
  </si>
  <si>
    <t>AI08557</t>
  </si>
  <si>
    <t>Linux, Azure, Data Visualization, Computer Vision, MLOps</t>
  </si>
  <si>
    <t>AI08558</t>
  </si>
  <si>
    <t>AI08559</t>
  </si>
  <si>
    <t>Scala, GCP, PyTorch, Data Visualization</t>
  </si>
  <si>
    <t>AI08560</t>
  </si>
  <si>
    <t>Kubernetes, Scala, NLP, MLOps, Computer Vision</t>
  </si>
  <si>
    <t>AI08561</t>
  </si>
  <si>
    <t>Spark, Linux, Scala, R, Mathematics</t>
  </si>
  <si>
    <t>AI08562</t>
  </si>
  <si>
    <t>TensorFlow, Kubernetes, Mathematics, Spark, R</t>
  </si>
  <si>
    <t>AI08563</t>
  </si>
  <si>
    <t>Spark, Java, Tableau, PyTorch, SQL</t>
  </si>
  <si>
    <t>AI08564</t>
  </si>
  <si>
    <t>AI08565</t>
  </si>
  <si>
    <t>Spark, AWS, Kubernetes, Statistics</t>
  </si>
  <si>
    <t>AI08566</t>
  </si>
  <si>
    <t>Linux, Scala, SQL, GCP, Git</t>
  </si>
  <si>
    <t>AI08567</t>
  </si>
  <si>
    <t>AI08568</t>
  </si>
  <si>
    <t>R, Docker, Computer Vision</t>
  </si>
  <si>
    <t>AI08569</t>
  </si>
  <si>
    <t>AWS, Mathematics, Python</t>
  </si>
  <si>
    <t>AI08570</t>
  </si>
  <si>
    <t>Hadoop, Tableau, Linux, Python</t>
  </si>
  <si>
    <t>AI08571</t>
  </si>
  <si>
    <t>Git, Docker, Kubernetes, Data Visualization, Scala</t>
  </si>
  <si>
    <t>AI08572</t>
  </si>
  <si>
    <t>Azure, SQL, Java, Git</t>
  </si>
  <si>
    <t>AI08573</t>
  </si>
  <si>
    <t>Hadoop, AWS, NLP, Computer Vision</t>
  </si>
  <si>
    <t>AI08574</t>
  </si>
  <si>
    <t>Git, Linux, PyTorch, NLP</t>
  </si>
  <si>
    <t>AI08575</t>
  </si>
  <si>
    <t>R, SQL, GCP, MLOps</t>
  </si>
  <si>
    <t>AI08576</t>
  </si>
  <si>
    <t>TensorFlow, PyTorch, MLOps, Computer Vision, SQL</t>
  </si>
  <si>
    <t>AI08577</t>
  </si>
  <si>
    <t>TensorFlow, Git, Mathematics, Data Visualization</t>
  </si>
  <si>
    <t>AI08578</t>
  </si>
  <si>
    <t>Python, Deep Learning, TensorFlow, GCP, Scala</t>
  </si>
  <si>
    <t>AI08579</t>
  </si>
  <si>
    <t>Python, Statistics, R</t>
  </si>
  <si>
    <t>AI08580</t>
  </si>
  <si>
    <t>SQL, PyTorch, Azure, TensorFlow, R</t>
  </si>
  <si>
    <t>AI08581</t>
  </si>
  <si>
    <t>Tableau, Docker, Kubernetes, Statistics</t>
  </si>
  <si>
    <t>AI08582</t>
  </si>
  <si>
    <t>Hadoop, Java, Scala, GCP</t>
  </si>
  <si>
    <t>AI08583</t>
  </si>
  <si>
    <t>Deep Learning, SQL, Mathematics, Kubernetes</t>
  </si>
  <si>
    <t>AI08584</t>
  </si>
  <si>
    <t>SQL, Scala, Python, R, Java</t>
  </si>
  <si>
    <t>AI08585</t>
  </si>
  <si>
    <t>Java, AWS, MLOps</t>
  </si>
  <si>
    <t>AI08586</t>
  </si>
  <si>
    <t>Computer Vision, Deep Learning, Git</t>
  </si>
  <si>
    <t>AI08587</t>
  </si>
  <si>
    <t>PyTorch, Scala, Java, TensorFlow</t>
  </si>
  <si>
    <t>AI08588</t>
  </si>
  <si>
    <t>AI08589</t>
  </si>
  <si>
    <t>Python, Git, SQL, Computer Vision, Azure</t>
  </si>
  <si>
    <t>AI08590</t>
  </si>
  <si>
    <t>Deep Learning, Tableau, Azure, R, AWS</t>
  </si>
  <si>
    <t>AI08591</t>
  </si>
  <si>
    <t>Python, NLP, Azure, Data Visualization, Computer Vision</t>
  </si>
  <si>
    <t>AI08592</t>
  </si>
  <si>
    <t>SQL, Linux, R</t>
  </si>
  <si>
    <t>AI08593</t>
  </si>
  <si>
    <t>AI08594</t>
  </si>
  <si>
    <t>Spark, Data Visualization, Hadoop</t>
  </si>
  <si>
    <t>AI08595</t>
  </si>
  <si>
    <t>Java, Spark, Python, Tableau, Linux</t>
  </si>
  <si>
    <t>AI08596</t>
  </si>
  <si>
    <t>R, Deep Learning, MLOps, Hadoop</t>
  </si>
  <si>
    <t>AI08597</t>
  </si>
  <si>
    <t>AI08598</t>
  </si>
  <si>
    <t>Computer Vision, Spark, Git, Kubernetes</t>
  </si>
  <si>
    <t>AI08599</t>
  </si>
  <si>
    <t>Linux, MLOps, Kubernetes, NLP, Scala</t>
  </si>
  <si>
    <t>AI08600</t>
  </si>
  <si>
    <t>Python, SQL, Kubernetes, NLP</t>
  </si>
  <si>
    <t>AI08601</t>
  </si>
  <si>
    <t>Linux, Git, Statistics, Tableau, Hadoop</t>
  </si>
  <si>
    <t>AI08602</t>
  </si>
  <si>
    <t>R, Scala, PyTorch, GCP, SQL</t>
  </si>
  <si>
    <t>AI08603</t>
  </si>
  <si>
    <t>Linux, Tableau, AWS</t>
  </si>
  <si>
    <t>AI08604</t>
  </si>
  <si>
    <t>Tableau, SQL, AWS, Data Visualization, Git</t>
  </si>
  <si>
    <t>AI08605</t>
  </si>
  <si>
    <t>Azure, Deep Learning, SQL, Linux</t>
  </si>
  <si>
    <t>AI08606</t>
  </si>
  <si>
    <t>Kubernetes, NLP, GCP</t>
  </si>
  <si>
    <t>AI08607</t>
  </si>
  <si>
    <t>Git, Tableau, AWS</t>
  </si>
  <si>
    <t>AI08608</t>
  </si>
  <si>
    <t>SQL, Hadoop, Kubernetes</t>
  </si>
  <si>
    <t>AI08609</t>
  </si>
  <si>
    <t>Git, Deep Learning, Computer Vision</t>
  </si>
  <si>
    <t>AI08610</t>
  </si>
  <si>
    <t>AI08611</t>
  </si>
  <si>
    <t>Kubernetes, Computer Vision, Data Visualization, GCP, Azure</t>
  </si>
  <si>
    <t>AI08612</t>
  </si>
  <si>
    <t>Scala, AWS, Linux, Hadoop, Git</t>
  </si>
  <si>
    <t>AI08613</t>
  </si>
  <si>
    <t>Spark, SQL, R, Java, NLP</t>
  </si>
  <si>
    <t>AI08614</t>
  </si>
  <si>
    <t>Python, Tableau, MLOps, Azure</t>
  </si>
  <si>
    <t>AI08615</t>
  </si>
  <si>
    <t>Hadoop, MLOps, Python, TensorFlow, Git</t>
  </si>
  <si>
    <t>AI08616</t>
  </si>
  <si>
    <t>Git, Deep Learning, Spark, Scala</t>
  </si>
  <si>
    <t>AI08617</t>
  </si>
  <si>
    <t>Data Visualization, AWS, Scala, Statistics</t>
  </si>
  <si>
    <t>AI08618</t>
  </si>
  <si>
    <t>Linux, Spark, Python</t>
  </si>
  <si>
    <t>AI08619</t>
  </si>
  <si>
    <t>Spark, Python, Linux, Computer Vision, TensorFlow</t>
  </si>
  <si>
    <t>AI08620</t>
  </si>
  <si>
    <t>R, TensorFlow, Tableau, Linux, Python</t>
  </si>
  <si>
    <t>AI08621</t>
  </si>
  <si>
    <t>SQL, Java, MLOps</t>
  </si>
  <si>
    <t>AI08622</t>
  </si>
  <si>
    <t>Spark, MLOps, Azure</t>
  </si>
  <si>
    <t>AI08623</t>
  </si>
  <si>
    <t>AI08624</t>
  </si>
  <si>
    <t>Scala, Java, Python, Tableau</t>
  </si>
  <si>
    <t>AI08625</t>
  </si>
  <si>
    <t>Azure, GCP, SQL, Scala</t>
  </si>
  <si>
    <t>AI08626</t>
  </si>
  <si>
    <t>Git, Computer Vision, R, AWS</t>
  </si>
  <si>
    <t>AI08627</t>
  </si>
  <si>
    <t>R, Java, Azure</t>
  </si>
  <si>
    <t>AI08628</t>
  </si>
  <si>
    <t>Kubernetes, Mathematics, SQL, AWS, TensorFlow</t>
  </si>
  <si>
    <t>AI08629</t>
  </si>
  <si>
    <t>Azure, SQL, TensorFlow</t>
  </si>
  <si>
    <t>AI08630</t>
  </si>
  <si>
    <t>Tableau, Docker, Spark, Data Visualization</t>
  </si>
  <si>
    <t>AI08631</t>
  </si>
  <si>
    <t>Hadoop, Python, MLOps, Kubernetes</t>
  </si>
  <si>
    <t>AI08632</t>
  </si>
  <si>
    <t>R, Computer Vision, Statistics, Python, Data Visualization</t>
  </si>
  <si>
    <t>AI08633</t>
  </si>
  <si>
    <t>SQL, Docker, MLOps, PyTorch</t>
  </si>
  <si>
    <t>AI08634</t>
  </si>
  <si>
    <t>PyTorch, NLP, Python, Git, Tableau</t>
  </si>
  <si>
    <t>AI08635</t>
  </si>
  <si>
    <t>Linux, Statistics, Mathematics</t>
  </si>
  <si>
    <t>AI08636</t>
  </si>
  <si>
    <t>Scala, Computer Vision, Data Visualization, GCP</t>
  </si>
  <si>
    <t>AI08637</t>
  </si>
  <si>
    <t>Scala, Deep Learning, Computer Vision, Kubernetes</t>
  </si>
  <si>
    <t>AI08638</t>
  </si>
  <si>
    <t>R, SQL, Tableau, NLP</t>
  </si>
  <si>
    <t>AI08639</t>
  </si>
  <si>
    <t>SQL, Tableau, Git</t>
  </si>
  <si>
    <t>AI08640</t>
  </si>
  <si>
    <t>Azure, Spark, Data Visualization, MLOps, Java</t>
  </si>
  <si>
    <t>AI08641</t>
  </si>
  <si>
    <t>GCP, Python, AWS, Tableau, Data Visualization</t>
  </si>
  <si>
    <t>AI08642</t>
  </si>
  <si>
    <t>SQL, Linux, Computer Vision, Scala</t>
  </si>
  <si>
    <t>AI08643</t>
  </si>
  <si>
    <t>SQL, Statistics, Deep Learning, PyTorch, Azure</t>
  </si>
  <si>
    <t>AI08644</t>
  </si>
  <si>
    <t>Docker, Java, AWS, R, Computer Vision</t>
  </si>
  <si>
    <t>AI08645</t>
  </si>
  <si>
    <t>GCP, TensorFlow, Statistics, Mathematics</t>
  </si>
  <si>
    <t>AI08646</t>
  </si>
  <si>
    <t>GCP, Git, Java, Computer Vision, Kubernetes</t>
  </si>
  <si>
    <t>AI08647</t>
  </si>
  <si>
    <t>Docker, Azure, MLOps, Mathematics, NLP</t>
  </si>
  <si>
    <t>AI08648</t>
  </si>
  <si>
    <t>Tableau, Data Visualization, Computer Vision, Python</t>
  </si>
  <si>
    <t>AI08649</t>
  </si>
  <si>
    <t>AI08650</t>
  </si>
  <si>
    <t>Kubernetes, Python, Tableau, Java, Deep Learning</t>
  </si>
  <si>
    <t>AI08651</t>
  </si>
  <si>
    <t>PyTorch, SQL, Kubernetes, Scala</t>
  </si>
  <si>
    <t>AI08652</t>
  </si>
  <si>
    <t>GCP, R, Deep Learning, Linux, Docker</t>
  </si>
  <si>
    <t>AI08653</t>
  </si>
  <si>
    <t>Tableau, R, Git, Deep Learning, PyTorch</t>
  </si>
  <si>
    <t>AI08654</t>
  </si>
  <si>
    <t>SQL, PyTorch, Tableau, Mathematics, Azure</t>
  </si>
  <si>
    <t>AI08655</t>
  </si>
  <si>
    <t>PyTorch, Statistics, Scala, MLOps</t>
  </si>
  <si>
    <t>AI08656</t>
  </si>
  <si>
    <t>Mathematics, Linux, Data Visualization, Python, Azure</t>
  </si>
  <si>
    <t>AI08657</t>
  </si>
  <si>
    <t>Azure, PyTorch, Scala, Git, Mathematics</t>
  </si>
  <si>
    <t>AI08658</t>
  </si>
  <si>
    <t>Hadoop, Kubernetes, GCP, SQL</t>
  </si>
  <si>
    <t>AI08659</t>
  </si>
  <si>
    <t>AI08660</t>
  </si>
  <si>
    <t>Python, TensorFlow, Linux, GCP, Spark</t>
  </si>
  <si>
    <t>AI08661</t>
  </si>
  <si>
    <t>Hadoop, TensorFlow, Tableau, Data Visualization, Spark</t>
  </si>
  <si>
    <t>AI08662</t>
  </si>
  <si>
    <t>R, Scala, Azure, Tableau</t>
  </si>
  <si>
    <t>AI08663</t>
  </si>
  <si>
    <t>AI08664</t>
  </si>
  <si>
    <t>PyTorch, Mathematics, Kubernetes, SQL</t>
  </si>
  <si>
    <t>AI08665</t>
  </si>
  <si>
    <t>Spark, Kubernetes, Tableau, Scala</t>
  </si>
  <si>
    <t>AI08666</t>
  </si>
  <si>
    <t>SQL, AWS, Deep Learning</t>
  </si>
  <si>
    <t>AI08667</t>
  </si>
  <si>
    <t>Data Visualization, MLOps, AWS, R</t>
  </si>
  <si>
    <t>AI08668</t>
  </si>
  <si>
    <t>Linux, GCP, Computer Vision</t>
  </si>
  <si>
    <t>AI08669</t>
  </si>
  <si>
    <t>Docker, Git, Tableau, SQL</t>
  </si>
  <si>
    <t>AI08670</t>
  </si>
  <si>
    <t>Linux, Spark, PyTorch, AWS</t>
  </si>
  <si>
    <t>AI08671</t>
  </si>
  <si>
    <t>TensorFlow, Scala, Data Visualization</t>
  </si>
  <si>
    <t>AI08672</t>
  </si>
  <si>
    <t>MLOps, Statistics, Git</t>
  </si>
  <si>
    <t>AI08673</t>
  </si>
  <si>
    <t>TensorFlow, Java, Git, Hadoop, Docker</t>
  </si>
  <si>
    <t>AI08674</t>
  </si>
  <si>
    <t>AI08675</t>
  </si>
  <si>
    <t>Python, Statistics, Git, Linux</t>
  </si>
  <si>
    <t>AI08676</t>
  </si>
  <si>
    <t>Azure, Git, Scala, Hadoop</t>
  </si>
  <si>
    <t>AI08677</t>
  </si>
  <si>
    <t>SQL, NLP, Tableau, Scala</t>
  </si>
  <si>
    <t>AI08678</t>
  </si>
  <si>
    <t>Statistics, Data Visualization, Hadoop, Java, AWS</t>
  </si>
  <si>
    <t>AI08679</t>
  </si>
  <si>
    <t>R, Git, SQL, Docker, Java</t>
  </si>
  <si>
    <t>AI08680</t>
  </si>
  <si>
    <t>AI08681</t>
  </si>
  <si>
    <t>Statistics, MLOps, Hadoop</t>
  </si>
  <si>
    <t>AI08682</t>
  </si>
  <si>
    <t>AI08683</t>
  </si>
  <si>
    <t>Hadoop, AWS, MLOps, Spark, Computer Vision</t>
  </si>
  <si>
    <t>AI08684</t>
  </si>
  <si>
    <t>Tableau, Deep Learning, GCP</t>
  </si>
  <si>
    <t>AI08685</t>
  </si>
  <si>
    <t>Kubernetes, Java, SQL</t>
  </si>
  <si>
    <t>AI08686</t>
  </si>
  <si>
    <t>Scala, Linux, Computer Vision, Python, MLOps</t>
  </si>
  <si>
    <t>AI08687</t>
  </si>
  <si>
    <t>Tableau, R, Spark</t>
  </si>
  <si>
    <t>AI08688</t>
  </si>
  <si>
    <t>Mathematics, PyTorch, SQL</t>
  </si>
  <si>
    <t>AI08689</t>
  </si>
  <si>
    <t>Computer Vision, SQL, MLOps, Kubernetes, Mathematics</t>
  </si>
  <si>
    <t>AI08690</t>
  </si>
  <si>
    <t>AWS, Docker, GCP, Kubernetes, Tableau</t>
  </si>
  <si>
    <t>AI08691</t>
  </si>
  <si>
    <t>AI08692</t>
  </si>
  <si>
    <t>AI08693</t>
  </si>
  <si>
    <t>Java, NLP, Linux, Deep Learning, PyTorch</t>
  </si>
  <si>
    <t>AI08694</t>
  </si>
  <si>
    <t>Docker, SQL, NLP</t>
  </si>
  <si>
    <t>AI08695</t>
  </si>
  <si>
    <t>Git, Deep Learning, MLOps, R, Tableau</t>
  </si>
  <si>
    <t>AI08696</t>
  </si>
  <si>
    <t>AWS, NLP, Java, Data Visualization, PyTorch</t>
  </si>
  <si>
    <t>AI08697</t>
  </si>
  <si>
    <t>Statistics, MLOps, GCP, Git, Spark</t>
  </si>
  <si>
    <t>AI08698</t>
  </si>
  <si>
    <t>Python, Data Visualization, R</t>
  </si>
  <si>
    <t>AI08699</t>
  </si>
  <si>
    <t>Linux, Python, Data Visualization, Docker</t>
  </si>
  <si>
    <t>AI08700</t>
  </si>
  <si>
    <t>Data Visualization, MLOps, NLP, Tableau</t>
  </si>
  <si>
    <t>AI08701</t>
  </si>
  <si>
    <t>Hadoop, Docker, Git, SQL</t>
  </si>
  <si>
    <t>AI08702</t>
  </si>
  <si>
    <t>AI08703</t>
  </si>
  <si>
    <t>Scala, Spark, R, Statistics</t>
  </si>
  <si>
    <t>AI08704</t>
  </si>
  <si>
    <t>Statistics, Python, Scala</t>
  </si>
  <si>
    <t>AI08705</t>
  </si>
  <si>
    <t>SQL, Deep Learning, R</t>
  </si>
  <si>
    <t>AI08706</t>
  </si>
  <si>
    <t>PyTorch, Git, Azure, Docker</t>
  </si>
  <si>
    <t>AI08707</t>
  </si>
  <si>
    <t>Java, Hadoop, Data Visualization, Spark</t>
  </si>
  <si>
    <t>AI08708</t>
  </si>
  <si>
    <t>TensorFlow, Computer Vision, Linux, AWS</t>
  </si>
  <si>
    <t>AI08709</t>
  </si>
  <si>
    <t>Python, R, NLP, Tableau</t>
  </si>
  <si>
    <t>AI08710</t>
  </si>
  <si>
    <t>AI08711</t>
  </si>
  <si>
    <t>Statistics, Kubernetes, Spark, MLOps, Scala</t>
  </si>
  <si>
    <t>AI08712</t>
  </si>
  <si>
    <t>AI08713</t>
  </si>
  <si>
    <t>Deep Learning, Azure, SQL</t>
  </si>
  <si>
    <t>AI08714</t>
  </si>
  <si>
    <t>Tableau, SQL, Git</t>
  </si>
  <si>
    <t>AI08715</t>
  </si>
  <si>
    <t>NLP, MLOps, Kubernetes, Python</t>
  </si>
  <si>
    <t>AI08716</t>
  </si>
  <si>
    <t>NLP, Python, Statistics, Azure</t>
  </si>
  <si>
    <t>AI08717</t>
  </si>
  <si>
    <t>TensorFlow, Tableau, Linux, SQL</t>
  </si>
  <si>
    <t>AI08718</t>
  </si>
  <si>
    <t>Git, AWS, R, Computer Vision</t>
  </si>
  <si>
    <t>AI08719</t>
  </si>
  <si>
    <t>PyTorch, Kubernetes, Mathematics</t>
  </si>
  <si>
    <t>AI08720</t>
  </si>
  <si>
    <t>Computer Vision, MLOps, SQL, Statistics, Spark</t>
  </si>
  <si>
    <t>AI08721</t>
  </si>
  <si>
    <t>GCP, Java, Computer Vision</t>
  </si>
  <si>
    <t>AI08722</t>
  </si>
  <si>
    <t>TensorFlow, Scala, NLP</t>
  </si>
  <si>
    <t>AI08723</t>
  </si>
  <si>
    <t>SQL, Linux, MLOps, GCP</t>
  </si>
  <si>
    <t>AI08724</t>
  </si>
  <si>
    <t>SQL, PyTorch, Spark, Git, GCP</t>
  </si>
  <si>
    <t>AI08725</t>
  </si>
  <si>
    <t>Azure, Tableau, Data Visualization, Java, R</t>
  </si>
  <si>
    <t>AI08726</t>
  </si>
  <si>
    <t>AWS, Data Visualization, Deep Learning</t>
  </si>
  <si>
    <t>AI08727</t>
  </si>
  <si>
    <t>Kubernetes, GCP, Computer Vision</t>
  </si>
  <si>
    <t>AI08728</t>
  </si>
  <si>
    <t>AI08729</t>
  </si>
  <si>
    <t>Mathematics, Python, TensorFlow, Statistics</t>
  </si>
  <si>
    <t>AI08730</t>
  </si>
  <si>
    <t>Hadoop, SQL, Java</t>
  </si>
  <si>
    <t>AI08731</t>
  </si>
  <si>
    <t>Data Visualization, R, Scala, GCP</t>
  </si>
  <si>
    <t>AI08732</t>
  </si>
  <si>
    <t>Tableau, Python, Linux, TensorFlow</t>
  </si>
  <si>
    <t>AI08733</t>
  </si>
  <si>
    <t>Data Visualization, Linux, Statistics</t>
  </si>
  <si>
    <t>AI08734</t>
  </si>
  <si>
    <t>Java, R, Mathematics, Python, GCP</t>
  </si>
  <si>
    <t>AI08735</t>
  </si>
  <si>
    <t>Deep Learning, AWS, Java, Kubernetes, Scala</t>
  </si>
  <si>
    <t>AI08736</t>
  </si>
  <si>
    <t>Data Visualization, Java, Linux, Computer Vision</t>
  </si>
  <si>
    <t>AI08737</t>
  </si>
  <si>
    <t>Azure, Docker, Git</t>
  </si>
  <si>
    <t>AI08738</t>
  </si>
  <si>
    <t>R, SQL, MLOps, Linux</t>
  </si>
  <si>
    <t>AI08739</t>
  </si>
  <si>
    <t>PyTorch, TensorFlow, AWS</t>
  </si>
  <si>
    <t>AI08740</t>
  </si>
  <si>
    <t>Python, TensorFlow, Kubernetes, Git, AWS</t>
  </si>
  <si>
    <t>AI08741</t>
  </si>
  <si>
    <t>SQL, Java, Data Visualization</t>
  </si>
  <si>
    <t>AI08742</t>
  </si>
  <si>
    <t>Spark, GCP, Tableau, NLP, Scala</t>
  </si>
  <si>
    <t>AI08743</t>
  </si>
  <si>
    <t>Kubernetes, Deep Learning, Hadoop, Statistics, NLP</t>
  </si>
  <si>
    <t>AI08744</t>
  </si>
  <si>
    <t>AI08745</t>
  </si>
  <si>
    <t>Hadoop, Azure, SQL</t>
  </si>
  <si>
    <t>AI08746</t>
  </si>
  <si>
    <t>Azure, Python, Tableau</t>
  </si>
  <si>
    <t>AI08747</t>
  </si>
  <si>
    <t>Python, TensorFlow, Tableau, Java</t>
  </si>
  <si>
    <t>AI08748</t>
  </si>
  <si>
    <t>Data Visualization, Git, Computer Vision</t>
  </si>
  <si>
    <t>AI08749</t>
  </si>
  <si>
    <t>Hadoop, Scala, Computer Vision, Tableau</t>
  </si>
  <si>
    <t>AI08750</t>
  </si>
  <si>
    <t>AI08751</t>
  </si>
  <si>
    <t>R, Java, Git</t>
  </si>
  <si>
    <t>AI08752</t>
  </si>
  <si>
    <t>Java, PyTorch, Linux</t>
  </si>
  <si>
    <t>AI08753</t>
  </si>
  <si>
    <t>MLOps, AWS, SQL</t>
  </si>
  <si>
    <t>AI08754</t>
  </si>
  <si>
    <t>R, Computer Vision, Tableau, Statistics</t>
  </si>
  <si>
    <t>AI08755</t>
  </si>
  <si>
    <t>Hadoop, Docker, TensorFlow, Mathematics, Linux</t>
  </si>
  <si>
    <t>AI08756</t>
  </si>
  <si>
    <t>Mathematics, R, Deep Learning, Linux, AWS</t>
  </si>
  <si>
    <t>AI08757</t>
  </si>
  <si>
    <t>GCP, Git, Data Visualization, Linux</t>
  </si>
  <si>
    <t>AI08758</t>
  </si>
  <si>
    <t>TensorFlow, Kubernetes, Azure</t>
  </si>
  <si>
    <t>AI08759</t>
  </si>
  <si>
    <t>AWS, GCP, R, Git</t>
  </si>
  <si>
    <t>AI08760</t>
  </si>
  <si>
    <t>PyTorch, Scala, Docker</t>
  </si>
  <si>
    <t>AI08761</t>
  </si>
  <si>
    <t>Data Visualization, Linux, NLP, Git</t>
  </si>
  <si>
    <t>AI08762</t>
  </si>
  <si>
    <t>Spark, Scala, Python, GCP</t>
  </si>
  <si>
    <t>AI08763</t>
  </si>
  <si>
    <t>TensorFlow, R, Java, NLP, Kubernetes</t>
  </si>
  <si>
    <t>AI08764</t>
  </si>
  <si>
    <t>Git, Hadoop, Computer Vision, GCP</t>
  </si>
  <si>
    <t>AI08765</t>
  </si>
  <si>
    <t>AWS, GCP, SQL, PyTorch, Statistics</t>
  </si>
  <si>
    <t>AI08766</t>
  </si>
  <si>
    <t>TensorFlow, Hadoop, PyTorch, MLOps, SQL</t>
  </si>
  <si>
    <t>AI08767</t>
  </si>
  <si>
    <t>Mathematics, Linux, Spark, Computer Vision</t>
  </si>
  <si>
    <t>AI08768</t>
  </si>
  <si>
    <t>Deep Learning, Statistics, SQL, Python</t>
  </si>
  <si>
    <t>AI08769</t>
  </si>
  <si>
    <t>Git, Python, NLP, Azure, TensorFlow</t>
  </si>
  <si>
    <t>AI08770</t>
  </si>
  <si>
    <t>PyTorch, TensorFlow, Git, Docker, MLOps</t>
  </si>
  <si>
    <t>AI08771</t>
  </si>
  <si>
    <t>Kubernetes, Python, NLP, Linux, Azure</t>
  </si>
  <si>
    <t>AI08772</t>
  </si>
  <si>
    <t>Statistics, PyTorch, Git</t>
  </si>
  <si>
    <t>AI08773</t>
  </si>
  <si>
    <t>AI08774</t>
  </si>
  <si>
    <t>Java, R, Spark, AWS, SQL</t>
  </si>
  <si>
    <t>AI08775</t>
  </si>
  <si>
    <t>Git, Tableau, Hadoop</t>
  </si>
  <si>
    <t>AI08776</t>
  </si>
  <si>
    <t>Python, Scala, Git, Spark</t>
  </si>
  <si>
    <t>AI08777</t>
  </si>
  <si>
    <t>Deep Learning, NLP, Git, Hadoop</t>
  </si>
  <si>
    <t>AI08778</t>
  </si>
  <si>
    <t>Git, MLOps, Hadoop, Statistics</t>
  </si>
  <si>
    <t>AI08779</t>
  </si>
  <si>
    <t>PyTorch, Linux, TensorFlow</t>
  </si>
  <si>
    <t>AI08780</t>
  </si>
  <si>
    <t>Docker, NLP, Tableau, GCP</t>
  </si>
  <si>
    <t>AI08781</t>
  </si>
  <si>
    <t>Git, Kubernetes, SQL, Azure, GCP</t>
  </si>
  <si>
    <t>AI08782</t>
  </si>
  <si>
    <t>Docker, NLP, MLOps, Kubernetes, Data Visualization</t>
  </si>
  <si>
    <t>AI08783</t>
  </si>
  <si>
    <t>AI08784</t>
  </si>
  <si>
    <t>Git, SQL, Scala, GCP</t>
  </si>
  <si>
    <t>AI08785</t>
  </si>
  <si>
    <t>Kubernetes, R, SQL, Statistics</t>
  </si>
  <si>
    <t>AI08786</t>
  </si>
  <si>
    <t>Scala, Azure, MLOps, Kubernetes</t>
  </si>
  <si>
    <t>AI08787</t>
  </si>
  <si>
    <t>SQL, Hadoop, R</t>
  </si>
  <si>
    <t>AI08788</t>
  </si>
  <si>
    <t>TensorFlow, Git, Spark</t>
  </si>
  <si>
    <t>AI08789</t>
  </si>
  <si>
    <t>Scala, Hadoop, Python, SQL, R</t>
  </si>
  <si>
    <t>AI08790</t>
  </si>
  <si>
    <t>Git, Docker, Deep Learning, Mathematics, Python</t>
  </si>
  <si>
    <t>AI08791</t>
  </si>
  <si>
    <t>SQL, GCP, NLP, Deep Learning</t>
  </si>
  <si>
    <t>AI08792</t>
  </si>
  <si>
    <t>Hadoop, Linux, NLP, SQL, TensorFlow</t>
  </si>
  <si>
    <t>AI08793</t>
  </si>
  <si>
    <t>AWS, Java, Statistics</t>
  </si>
  <si>
    <t>AI08794</t>
  </si>
  <si>
    <t>PyTorch, Git, NLP</t>
  </si>
  <si>
    <t>AI08795</t>
  </si>
  <si>
    <t>TensorFlow, Computer Vision, Python, Statistics, Linux</t>
  </si>
  <si>
    <t>AI08796</t>
  </si>
  <si>
    <t>AI08797</t>
  </si>
  <si>
    <t>AI08798</t>
  </si>
  <si>
    <t>Kubernetes, Computer Vision, GCP, Statistics, Scala</t>
  </si>
  <si>
    <t>AI08799</t>
  </si>
  <si>
    <t>Kubernetes, SQL, Statistics</t>
  </si>
  <si>
    <t>AI08800</t>
  </si>
  <si>
    <t>Kubernetes, SQL, Mathematics</t>
  </si>
  <si>
    <t>AI08801</t>
  </si>
  <si>
    <t>GCP, Python, Tableau</t>
  </si>
  <si>
    <t>AI08802</t>
  </si>
  <si>
    <t>AI08803</t>
  </si>
  <si>
    <t>R, Azure, Linux, SQL, Data Visualization</t>
  </si>
  <si>
    <t>AI08804</t>
  </si>
  <si>
    <t>Git, Computer Vision, MLOps, Docker</t>
  </si>
  <si>
    <t>AI08805</t>
  </si>
  <si>
    <t>Scala, R, GCP, SQL, MLOps</t>
  </si>
  <si>
    <t>AI08806</t>
  </si>
  <si>
    <t>SQL, PyTorch, Java, Spark, Linux</t>
  </si>
  <si>
    <t>AI08807</t>
  </si>
  <si>
    <t>TensorFlow, Java, Data Visualization</t>
  </si>
  <si>
    <t>AI08808</t>
  </si>
  <si>
    <t>Hadoop, R, Tableau, MLOps, PyTorch</t>
  </si>
  <si>
    <t>AI08809</t>
  </si>
  <si>
    <t>Scala, GCP, SQL, Hadoop</t>
  </si>
  <si>
    <t>AI08810</t>
  </si>
  <si>
    <t>Linux, NLP, Kubernetes, PyTorch, Deep Learning</t>
  </si>
  <si>
    <t>AI08811</t>
  </si>
  <si>
    <t>R, Docker, Kubernetes, TensorFlow</t>
  </si>
  <si>
    <t>AI08812</t>
  </si>
  <si>
    <t>Scala, Docker, MLOps</t>
  </si>
  <si>
    <t>AI08813</t>
  </si>
  <si>
    <t>AWS, Docker, Azure</t>
  </si>
  <si>
    <t>AI08814</t>
  </si>
  <si>
    <t>Python, Spark, Azure, Linux, Statistics</t>
  </si>
  <si>
    <t>AI08815</t>
  </si>
  <si>
    <t>Java, Kubernetes, PyTorch, SQL</t>
  </si>
  <si>
    <t>AI08816</t>
  </si>
  <si>
    <t>Python, Deep Learning, Kubernetes, Statistics, Azure</t>
  </si>
  <si>
    <t>AI08817</t>
  </si>
  <si>
    <t>PyTorch, TensorFlow, Data Visualization, AWS, SQL</t>
  </si>
  <si>
    <t>AI08818</t>
  </si>
  <si>
    <t>Scala, GCP, SQL</t>
  </si>
  <si>
    <t>AI08819</t>
  </si>
  <si>
    <t>Java, Data Visualization, Mathematics, Docker, AWS</t>
  </si>
  <si>
    <t>AI08820</t>
  </si>
  <si>
    <t>AI08821</t>
  </si>
  <si>
    <t>SQL, Python, Statistics, AWS</t>
  </si>
  <si>
    <t>AI08822</t>
  </si>
  <si>
    <t>GCP, Kubernetes, Azure, Hadoop</t>
  </si>
  <si>
    <t>AI08823</t>
  </si>
  <si>
    <t>Mathematics, TensorFlow, Git, AWS, Hadoop</t>
  </si>
  <si>
    <t>AI08824</t>
  </si>
  <si>
    <t>NLP, Python, TensorFlow, Deep Learning</t>
  </si>
  <si>
    <t>AI08825</t>
  </si>
  <si>
    <t>Git, Hadoop, Mathematics, Python</t>
  </si>
  <si>
    <t>AI08826</t>
  </si>
  <si>
    <t>AI08827</t>
  </si>
  <si>
    <t>Scala, Statistics, Python, Linux, GCP</t>
  </si>
  <si>
    <t>AI08828</t>
  </si>
  <si>
    <t>Scala, PyTorch, TensorFlow, Deep Learning</t>
  </si>
  <si>
    <t>AI08829</t>
  </si>
  <si>
    <t>Python, TensorFlow, Azure, AWS, MLOps</t>
  </si>
  <si>
    <t>AI08830</t>
  </si>
  <si>
    <t>Hadoop, Kubernetes, Python, Data Visualization</t>
  </si>
  <si>
    <t>AI08831</t>
  </si>
  <si>
    <t>PyTorch, NLP, Deep Learning, Docker</t>
  </si>
  <si>
    <t>AI08832</t>
  </si>
  <si>
    <t>Java, Spark, Computer Vision, Docker, Linux</t>
  </si>
  <si>
    <t>AI08833</t>
  </si>
  <si>
    <t>Mathematics, Linux, Computer Vision, Scala</t>
  </si>
  <si>
    <t>AI08834</t>
  </si>
  <si>
    <t>Hadoop, Deep Learning, NLP, Computer Vision, Tableau</t>
  </si>
  <si>
    <t>AI08835</t>
  </si>
  <si>
    <t>R, AWS, NLP</t>
  </si>
  <si>
    <t>AI08836</t>
  </si>
  <si>
    <t>Scala, Git, AWS, Computer Vision, MLOps</t>
  </si>
  <si>
    <t>AI08837</t>
  </si>
  <si>
    <t>Linux, Spark, R, Deep Learning</t>
  </si>
  <si>
    <t>AI08838</t>
  </si>
  <si>
    <t>Hadoop, Git, Scala, Mathematics, Java</t>
  </si>
  <si>
    <t>AI08839</t>
  </si>
  <si>
    <t>Kubernetes, Data Visualization, TensorFlow, MLOps, SQL</t>
  </si>
  <si>
    <t>AI08840</t>
  </si>
  <si>
    <t>Git, Kubernetes, Docker, GCP</t>
  </si>
  <si>
    <t>AI08841</t>
  </si>
  <si>
    <t>Data Visualization, Mathematics, Spark, SQL, PyTorch</t>
  </si>
  <si>
    <t>AI08842</t>
  </si>
  <si>
    <t>Mathematics, Git, Docker</t>
  </si>
  <si>
    <t>AI08843</t>
  </si>
  <si>
    <t>AWS, Statistics, SQL, Azure</t>
  </si>
  <si>
    <t>AI08844</t>
  </si>
  <si>
    <t>AWS, NLP, Linux, Docker, Scala</t>
  </si>
  <si>
    <t>AI08845</t>
  </si>
  <si>
    <t>Java, PyTorch, Hadoop, Mathematics, TensorFlow</t>
  </si>
  <si>
    <t>AI08846</t>
  </si>
  <si>
    <t>Scala, GCP, MLOps, Kubernetes, TensorFlow</t>
  </si>
  <si>
    <t>AI08847</t>
  </si>
  <si>
    <t>Python, Computer Vision, AWS</t>
  </si>
  <si>
    <t>AI08848</t>
  </si>
  <si>
    <t>Java, MLOps, Tableau</t>
  </si>
  <si>
    <t>AI08849</t>
  </si>
  <si>
    <t>R, Scala, NLP</t>
  </si>
  <si>
    <t>AI08850</t>
  </si>
  <si>
    <t>Azure, Hadoop, AWS, Linux, Scala</t>
  </si>
  <si>
    <t>AI08851</t>
  </si>
  <si>
    <t>SQL, Kubernetes, Hadoop, TensorFlow, Azure</t>
  </si>
  <si>
    <t>AI08852</t>
  </si>
  <si>
    <t>NLP, SQL, Scala</t>
  </si>
  <si>
    <t>AI08853</t>
  </si>
  <si>
    <t>Python, Spark, Data Visualization, Scala, Azure</t>
  </si>
  <si>
    <t>AI08854</t>
  </si>
  <si>
    <t>Hadoop, Scala, Tableau</t>
  </si>
  <si>
    <t>AI08855</t>
  </si>
  <si>
    <t>SQL, Kubernetes, Scala, Statistics</t>
  </si>
  <si>
    <t>AI08856</t>
  </si>
  <si>
    <t>Scala, GCP, MLOps, Java</t>
  </si>
  <si>
    <t>AI08857</t>
  </si>
  <si>
    <t>Kubernetes, SQL, Data Visualization, Python, Scala</t>
  </si>
  <si>
    <t>AI08858</t>
  </si>
  <si>
    <t>SQL, Git, Python, R</t>
  </si>
  <si>
    <t>AI08859</t>
  </si>
  <si>
    <t>Python, Git, Deep Learning</t>
  </si>
  <si>
    <t>AI08860</t>
  </si>
  <si>
    <t>AWS, Docker, Statistics</t>
  </si>
  <si>
    <t>AI08861</t>
  </si>
  <si>
    <t>Kubernetes, TensorFlow, R, Python, Mathematics</t>
  </si>
  <si>
    <t>AI08862</t>
  </si>
  <si>
    <t>Statistics, SQL, Git, Tableau, Kubernetes</t>
  </si>
  <si>
    <t>AI08863</t>
  </si>
  <si>
    <t>Computer Vision, AWS, Git</t>
  </si>
  <si>
    <t>AI08864</t>
  </si>
  <si>
    <t>Hadoop, R, Docker, Azure, Java</t>
  </si>
  <si>
    <t>AI08865</t>
  </si>
  <si>
    <t>Git, SQL, Linux</t>
  </si>
  <si>
    <t>AI08866</t>
  </si>
  <si>
    <t>Linux, PyTorch, MLOps, TensorFlow</t>
  </si>
  <si>
    <t>AI08867</t>
  </si>
  <si>
    <t>SQL, Tableau, R</t>
  </si>
  <si>
    <t>AI08868</t>
  </si>
  <si>
    <t>SQL, Linux, GCP, Computer Vision</t>
  </si>
  <si>
    <t>AI08869</t>
  </si>
  <si>
    <t>Hadoop, PyTorch, Git, Data Visualization, Statistics</t>
  </si>
  <si>
    <t>AI08870</t>
  </si>
  <si>
    <t>Git, Linux, Deep Learning, NLP, Python</t>
  </si>
  <si>
    <t>AI08871</t>
  </si>
  <si>
    <t>Hadoop, Linux, Git, SQL, Kubernetes</t>
  </si>
  <si>
    <t>AI08872</t>
  </si>
  <si>
    <t>SQL, NLP, Python, GCP, Azure</t>
  </si>
  <si>
    <t>AI08873</t>
  </si>
  <si>
    <t>Python, SQL, Tableau, Java, GCP</t>
  </si>
  <si>
    <t>AI08874</t>
  </si>
  <si>
    <t>Kubernetes, Scala, PyTorch, Hadoop, Deep Learning</t>
  </si>
  <si>
    <t>AI08875</t>
  </si>
  <si>
    <t>PyTorch, TensorFlow, Docker, Python, Statistics</t>
  </si>
  <si>
    <t>AI08876</t>
  </si>
  <si>
    <t>R, Python, Hadoop, Data Visualization, TensorFlow</t>
  </si>
  <si>
    <t>AI08877</t>
  </si>
  <si>
    <t>Linux, Data Visualization, Deep Learning, SQL, PyTorch</t>
  </si>
  <si>
    <t>AI08878</t>
  </si>
  <si>
    <t>Kubernetes, Spark, Git, Statistics, MLOps</t>
  </si>
  <si>
    <t>AI08879</t>
  </si>
  <si>
    <t>Kubernetes, Mathematics, Spark, Deep Learning</t>
  </si>
  <si>
    <t>AI08880</t>
  </si>
  <si>
    <t>Java, Git, R</t>
  </si>
  <si>
    <t>AI08881</t>
  </si>
  <si>
    <t>SQL, Python, TensorFlow, PyTorch</t>
  </si>
  <si>
    <t>AI08882</t>
  </si>
  <si>
    <t>Statistics, MLOps, Python, SQL</t>
  </si>
  <si>
    <t>AI08883</t>
  </si>
  <si>
    <t>Hadoop, Azure, Java, MLOps, Deep Learning</t>
  </si>
  <si>
    <t>AI08884</t>
  </si>
  <si>
    <t>PyTorch, TensorFlow, Hadoop, Statistics</t>
  </si>
  <si>
    <t>AI08885</t>
  </si>
  <si>
    <t>Statistics, Kubernetes, GCP</t>
  </si>
  <si>
    <t>AI08886</t>
  </si>
  <si>
    <t>R, Mathematics, Kubernetes</t>
  </si>
  <si>
    <t>AI08887</t>
  </si>
  <si>
    <t>MLOps, Azure, SQL, Tableau, Mathematics</t>
  </si>
  <si>
    <t>AI08888</t>
  </si>
  <si>
    <t>Deep Learning, Hadoop, PyTorch, Kubernetes</t>
  </si>
  <si>
    <t>AI08889</t>
  </si>
  <si>
    <t>Statistics, Git, Docker, TensorFlow, Hadoop</t>
  </si>
  <si>
    <t>AI08890</t>
  </si>
  <si>
    <t>TensorFlow, SQL, MLOps</t>
  </si>
  <si>
    <t>AI08891</t>
  </si>
  <si>
    <t>Scala, Computer Vision, R</t>
  </si>
  <si>
    <t>AI08892</t>
  </si>
  <si>
    <t>Kubernetes, Python, NLP, Linux, Computer Vision</t>
  </si>
  <si>
    <t>AI08893</t>
  </si>
  <si>
    <t>AI08894</t>
  </si>
  <si>
    <t>Python, Computer Vision, Java</t>
  </si>
  <si>
    <t>AI08895</t>
  </si>
  <si>
    <t>Python, Computer Vision, TensorFlow, Java</t>
  </si>
  <si>
    <t>AI08896</t>
  </si>
  <si>
    <t>PyTorch, Azure, Scala, TensorFlow, Linux</t>
  </si>
  <si>
    <t>AI08897</t>
  </si>
  <si>
    <t>Statistics, PyTorch, Docker</t>
  </si>
  <si>
    <t>AI08898</t>
  </si>
  <si>
    <t>Scala, Linux, Git, GCP</t>
  </si>
  <si>
    <t>AI08899</t>
  </si>
  <si>
    <t>R, AWS, GCP, Hadoop, Linux</t>
  </si>
  <si>
    <t>AI08900</t>
  </si>
  <si>
    <t>Kubernetes, R, Hadoop</t>
  </si>
  <si>
    <t>AI08901</t>
  </si>
  <si>
    <t>Scala, TensorFlow, Statistics, Git</t>
  </si>
  <si>
    <t>AI08902</t>
  </si>
  <si>
    <t>NLP, TensorFlow, R</t>
  </si>
  <si>
    <t>AI08903</t>
  </si>
  <si>
    <t>SQL, Git, Azure</t>
  </si>
  <si>
    <t>AI08904</t>
  </si>
  <si>
    <t>Tableau, TensorFlow, Python, Computer Vision, Deep Learning</t>
  </si>
  <si>
    <t>AI08905</t>
  </si>
  <si>
    <t>NLP, PyTorch, Tableau, AWS</t>
  </si>
  <si>
    <t>AI08906</t>
  </si>
  <si>
    <t>SQL, PyTorch, Linux, TensorFlow</t>
  </si>
  <si>
    <t>AI08907</t>
  </si>
  <si>
    <t>SQL, AWS, Tableau, Spark, Git</t>
  </si>
  <si>
    <t>AI08908</t>
  </si>
  <si>
    <t>Spark, Data Visualization, Hadoop, TensorFlow</t>
  </si>
  <si>
    <t>AI08909</t>
  </si>
  <si>
    <t>Hadoop, GCP, Spark, Linux, Kubernetes</t>
  </si>
  <si>
    <t>AI08910</t>
  </si>
  <si>
    <t>Azure, Hadoop, Data Visualization, Scala</t>
  </si>
  <si>
    <t>AI08911</t>
  </si>
  <si>
    <t>Kubernetes, Python, TensorFlow, SQL, MLOps</t>
  </si>
  <si>
    <t>AI08912</t>
  </si>
  <si>
    <t>TensorFlow, Mathematics, NLP, PyTorch, Python</t>
  </si>
  <si>
    <t>AI08913</t>
  </si>
  <si>
    <t>Tableau, TensorFlow, Statistics, Java</t>
  </si>
  <si>
    <t>AI08914</t>
  </si>
  <si>
    <t>Git, AWS, TensorFlow, Scala, NLP</t>
  </si>
  <si>
    <t>AI08915</t>
  </si>
  <si>
    <t>Python, SQL, Data Visualization, TensorFlow</t>
  </si>
  <si>
    <t>AI08916</t>
  </si>
  <si>
    <t>PyTorch, Docker, Python, SQL</t>
  </si>
  <si>
    <t>AI08917</t>
  </si>
  <si>
    <t>Python, GCP, Azure, TensorFlow, Statistics</t>
  </si>
  <si>
    <t>AI08918</t>
  </si>
  <si>
    <t>AI08919</t>
  </si>
  <si>
    <t>Kubernetes, TensorFlow, Azure, AWS</t>
  </si>
  <si>
    <t>AI08920</t>
  </si>
  <si>
    <t>R, Linux, Tableau, Hadoop, Mathematics</t>
  </si>
  <si>
    <t>AI08921</t>
  </si>
  <si>
    <t>AI08922</t>
  </si>
  <si>
    <t>Computer Vision, Scala, AWS</t>
  </si>
  <si>
    <t>AI08923</t>
  </si>
  <si>
    <t>SQL, PyTorch, AWS, Linux, Computer Vision</t>
  </si>
  <si>
    <t>AI08924</t>
  </si>
  <si>
    <t>Python, Scala, Spark</t>
  </si>
  <si>
    <t>AI08925</t>
  </si>
  <si>
    <t>TensorFlow, Scala, MLOps, NLP</t>
  </si>
  <si>
    <t>AI08926</t>
  </si>
  <si>
    <t>Scala, TensorFlow, Spark</t>
  </si>
  <si>
    <t>AI08927</t>
  </si>
  <si>
    <t>Deep Learning, SQL, Azure, Spark, GCP</t>
  </si>
  <si>
    <t>AI08928</t>
  </si>
  <si>
    <t>PyTorch, R, Tableau, NLP</t>
  </si>
  <si>
    <t>AI08929</t>
  </si>
  <si>
    <t>GCP, SQL, Scala, R</t>
  </si>
  <si>
    <t>AI08930</t>
  </si>
  <si>
    <t>Python, Hadoop, GCP, SQL, Mathematics</t>
  </si>
  <si>
    <t>AI08931</t>
  </si>
  <si>
    <t>Git, Hadoop, Spark</t>
  </si>
  <si>
    <t>AI08932</t>
  </si>
  <si>
    <t>PyTorch, TensorFlow, Linux, Statistics</t>
  </si>
  <si>
    <t>AI08933</t>
  </si>
  <si>
    <t>MLOps, Scala, Hadoop, Statistics, Data Visualization</t>
  </si>
  <si>
    <t>AI08934</t>
  </si>
  <si>
    <t>AI08935</t>
  </si>
  <si>
    <t>Azure, Spark, Hadoop</t>
  </si>
  <si>
    <t>AI08936</t>
  </si>
  <si>
    <t>Spark, Linux, R, Docker</t>
  </si>
  <si>
    <t>AI08937</t>
  </si>
  <si>
    <t>Hadoop, TensorFlow, Data Visualization, Python, Deep Learning</t>
  </si>
  <si>
    <t>AI08938</t>
  </si>
  <si>
    <t>Spark, Hadoop, Mathematics</t>
  </si>
  <si>
    <t>AI08939</t>
  </si>
  <si>
    <t>Scala, SQL, PyTorch, AWS, R</t>
  </si>
  <si>
    <t>AI08940</t>
  </si>
  <si>
    <t>Statistics, Git, TensorFlow</t>
  </si>
  <si>
    <t>AI08941</t>
  </si>
  <si>
    <t>Tableau, Java, Scala, TensorFlow, Git</t>
  </si>
  <si>
    <t>AI08942</t>
  </si>
  <si>
    <t>AI08943</t>
  </si>
  <si>
    <t>Scala, AWS, GCP</t>
  </si>
  <si>
    <t>AI08944</t>
  </si>
  <si>
    <t>Mathematics, Tableau, SQL</t>
  </si>
  <si>
    <t>AI08945</t>
  </si>
  <si>
    <t>SQL, Java, Docker, Azure</t>
  </si>
  <si>
    <t>AI08946</t>
  </si>
  <si>
    <t>Java, R, Data Visualization, NLP</t>
  </si>
  <si>
    <t>AI08947</t>
  </si>
  <si>
    <t>Git, Mathematics, Scala</t>
  </si>
  <si>
    <t>AI08948</t>
  </si>
  <si>
    <t>Kubernetes, NLP, Git, Hadoop, SQL</t>
  </si>
  <si>
    <t>AI08949</t>
  </si>
  <si>
    <t>R, MLOps, TensorFlow, Data Visualization</t>
  </si>
  <si>
    <t>AI08950</t>
  </si>
  <si>
    <t>Java, Git, Linux, Scala</t>
  </si>
  <si>
    <t>AI08951</t>
  </si>
  <si>
    <t>Kubernetes, SQL, Hadoop, Data Visualization</t>
  </si>
  <si>
    <t>AI08952</t>
  </si>
  <si>
    <t>SQL, Java, Hadoop, PyTorch</t>
  </si>
  <si>
    <t>AI08953</t>
  </si>
  <si>
    <t>NLP, Python, Hadoop</t>
  </si>
  <si>
    <t>AI08954</t>
  </si>
  <si>
    <t>MLOps, Python, Git, Computer Vision</t>
  </si>
  <si>
    <t>AI08955</t>
  </si>
  <si>
    <t>TensorFlow, Kubernetes, Data Visualization, Deep Learning</t>
  </si>
  <si>
    <t>AI08956</t>
  </si>
  <si>
    <t>Python, Computer Vision, Deep Learning, Azure</t>
  </si>
  <si>
    <t>AI08957</t>
  </si>
  <si>
    <t>Data Visualization, Java, PyTorch, NLP, TensorFlow</t>
  </si>
  <si>
    <t>AI08958</t>
  </si>
  <si>
    <t>Mathematics, Java, GCP, Linux</t>
  </si>
  <si>
    <t>AI08959</t>
  </si>
  <si>
    <t>PyTorch, TensorFlow, Java, Deep Learning</t>
  </si>
  <si>
    <t>AI08960</t>
  </si>
  <si>
    <t>Tableau, Python, Deep Learning</t>
  </si>
  <si>
    <t>AI08961</t>
  </si>
  <si>
    <t>AI08962</t>
  </si>
  <si>
    <t>GCP, Docker, Statistics, Mathematics, MLOps</t>
  </si>
  <si>
    <t>AI08963</t>
  </si>
  <si>
    <t>Kubernetes, Git, Statistics, Computer Vision, TensorFlow</t>
  </si>
  <si>
    <t>AI08964</t>
  </si>
  <si>
    <t>NLP, Kubernetes, Azure</t>
  </si>
  <si>
    <t>AI08965</t>
  </si>
  <si>
    <t>Python, Git, TensorFlow, Data Visualization, Kubernetes</t>
  </si>
  <si>
    <t>AI08966</t>
  </si>
  <si>
    <t>Python, Docker, Computer Vision, TensorFlow</t>
  </si>
  <si>
    <t>AI08967</t>
  </si>
  <si>
    <t>Git, Scala, Computer Vision, Deep Learning</t>
  </si>
  <si>
    <t>AI08968</t>
  </si>
  <si>
    <t>R, SQL, Kubernetes</t>
  </si>
  <si>
    <t>AI08969</t>
  </si>
  <si>
    <t>Azure, Computer Vision, Docker</t>
  </si>
  <si>
    <t>AI08970</t>
  </si>
  <si>
    <t>Spark, Scala, MLOps</t>
  </si>
  <si>
    <t>AI08971</t>
  </si>
  <si>
    <t>AI08972</t>
  </si>
  <si>
    <t>AI08973</t>
  </si>
  <si>
    <t>Git, Python, Statistics</t>
  </si>
  <si>
    <t>AI08974</t>
  </si>
  <si>
    <t>Scala, Hadoop, Kubernetes, Python</t>
  </si>
  <si>
    <t>AI08975</t>
  </si>
  <si>
    <t>Java, Deep Learning, SQL</t>
  </si>
  <si>
    <t>AI08976</t>
  </si>
  <si>
    <t>Kubernetes, GCP, SQL, PyTorch, Computer Vision</t>
  </si>
  <si>
    <t>AI08977</t>
  </si>
  <si>
    <t>SQL, NLP, PyTorch, Linux</t>
  </si>
  <si>
    <t>AI08978</t>
  </si>
  <si>
    <t>NLP, Spark, TensorFlow, Python, AWS</t>
  </si>
  <si>
    <t>AI08979</t>
  </si>
  <si>
    <t>AI08980</t>
  </si>
  <si>
    <t>NLP, Java, Kubernetes, Docker, R</t>
  </si>
  <si>
    <t>AI08981</t>
  </si>
  <si>
    <t>AI08982</t>
  </si>
  <si>
    <t>Deep Learning, Python, TensorFlow, Docker</t>
  </si>
  <si>
    <t>AI08983</t>
  </si>
  <si>
    <t>AWS, SQL, PyTorch, MLOps</t>
  </si>
  <si>
    <t>AI08984</t>
  </si>
  <si>
    <t>Git, Python, Docker, Linux, SQL</t>
  </si>
  <si>
    <t>AI08985</t>
  </si>
  <si>
    <t>PyTorch, TensorFlow, NLP, Computer Vision, Azure</t>
  </si>
  <si>
    <t>AI08986</t>
  </si>
  <si>
    <t>Java, GCP, Scala, Computer Vision, Spark</t>
  </si>
  <si>
    <t>AI08987</t>
  </si>
  <si>
    <t>Python, MLOps, SQL, Java, Spark</t>
  </si>
  <si>
    <t>AI08988</t>
  </si>
  <si>
    <t>Scala, Hadoop, Python, Mathematics, Azure</t>
  </si>
  <si>
    <t>AI08989</t>
  </si>
  <si>
    <t>Java, Linux, Data Visualization</t>
  </si>
  <si>
    <t>AI08990</t>
  </si>
  <si>
    <t>PyTorch, GCP, Tableau, Statistics</t>
  </si>
  <si>
    <t>AI08991</t>
  </si>
  <si>
    <t>Computer Vision, Java, MLOps, R</t>
  </si>
  <si>
    <t>AI08992</t>
  </si>
  <si>
    <t>Data Visualization, Azure, Tableau, Linux</t>
  </si>
  <si>
    <t>AI08993</t>
  </si>
  <si>
    <t>Python, SQL, Docker, Mathematics, Deep Learning</t>
  </si>
  <si>
    <t>AI08994</t>
  </si>
  <si>
    <t>AI08995</t>
  </si>
  <si>
    <t>Azure, SQL, GCP, Mathematics, Java</t>
  </si>
  <si>
    <t>AI08996</t>
  </si>
  <si>
    <t>R, SQL, Hadoop, Mathematics, Linux</t>
  </si>
  <si>
    <t>AI08997</t>
  </si>
  <si>
    <t>Docker, Hadoop, Computer Vision, Java</t>
  </si>
  <si>
    <t>AI08998</t>
  </si>
  <si>
    <t>Azure, SQL, Kubernetes, Statistics, Scala</t>
  </si>
  <si>
    <t>AI08999</t>
  </si>
  <si>
    <t>Mathematics, Deep Learning, Kubernetes, PyTorch</t>
  </si>
  <si>
    <t>AI09000</t>
  </si>
  <si>
    <t>Deep Learning, PyTorch, Spark</t>
  </si>
  <si>
    <t>AI09001</t>
  </si>
  <si>
    <t>Azure, Mathematics, Spark, SQL, PyTorch</t>
  </si>
  <si>
    <t>AI09002</t>
  </si>
  <si>
    <t>Hadoop, PyTorch, TensorFlow, Linux</t>
  </si>
  <si>
    <t>AI09003</t>
  </si>
  <si>
    <t>NLP, Scala, Java, Mathematics</t>
  </si>
  <si>
    <t>AI09004</t>
  </si>
  <si>
    <t>R, TensorFlow, Hadoop</t>
  </si>
  <si>
    <t>AI09005</t>
  </si>
  <si>
    <t>Linux, MLOps, AWS, Spark, Statistics</t>
  </si>
  <si>
    <t>AI09006</t>
  </si>
  <si>
    <t>Python, TensorFlow, Linux, Docker</t>
  </si>
  <si>
    <t>AI09007</t>
  </si>
  <si>
    <t>Docker, MLOps, Git</t>
  </si>
  <si>
    <t>AI09008</t>
  </si>
  <si>
    <t>NLP, GCP, Computer Vision, Git, TensorFlow</t>
  </si>
  <si>
    <t>AI09009</t>
  </si>
  <si>
    <t>Linux, Scala, Docker, AWS</t>
  </si>
  <si>
    <t>AI09010</t>
  </si>
  <si>
    <t>Spark, Data Visualization, NLP, Docker, Python</t>
  </si>
  <si>
    <t>AI09011</t>
  </si>
  <si>
    <t>Statistics, NLP, Python, Kubernetes, AWS</t>
  </si>
  <si>
    <t>AI09012</t>
  </si>
  <si>
    <t>Hadoop, Azure, MLOps, R, Deep Learning</t>
  </si>
  <si>
    <t>AI09013</t>
  </si>
  <si>
    <t>Git, Hadoop, MLOps</t>
  </si>
  <si>
    <t>AI09014</t>
  </si>
  <si>
    <t>Hadoop, Tableau, Scala, R, Docker</t>
  </si>
  <si>
    <t>AI09015</t>
  </si>
  <si>
    <t>Java, Git, Deep Learning, Mathematics, Computer Vision</t>
  </si>
  <si>
    <t>AI09016</t>
  </si>
  <si>
    <t>GCP, PyTorch, Computer Vision, Kubernetes, Java</t>
  </si>
  <si>
    <t>AI09017</t>
  </si>
  <si>
    <t>R, Linux, Data Visualization</t>
  </si>
  <si>
    <t>AI09018</t>
  </si>
  <si>
    <t>AI09019</t>
  </si>
  <si>
    <t>Docker, MLOps, PyTorch</t>
  </si>
  <si>
    <t>AI09020</t>
  </si>
  <si>
    <t>AI09021</t>
  </si>
  <si>
    <t>Spark, Deep Learning, MLOps, Git</t>
  </si>
  <si>
    <t>AI09022</t>
  </si>
  <si>
    <t>Azure, Kubernetes, Docker, Tableau, Linux</t>
  </si>
  <si>
    <t>AI09023</t>
  </si>
  <si>
    <t>Mathematics, Scala, Tableau</t>
  </si>
  <si>
    <t>AI09024</t>
  </si>
  <si>
    <t>TensorFlow, Python, SQL, Java</t>
  </si>
  <si>
    <t>AI09025</t>
  </si>
  <si>
    <t>AI09026</t>
  </si>
  <si>
    <t>Linux, SQL, Tableau, Azure</t>
  </si>
  <si>
    <t>AI09027</t>
  </si>
  <si>
    <t>AI09028</t>
  </si>
  <si>
    <t>R, Git, Computer Vision, Hadoop</t>
  </si>
  <si>
    <t>AI09029</t>
  </si>
  <si>
    <t>SQL, Docker, Mathematics</t>
  </si>
  <si>
    <t>AI09030</t>
  </si>
  <si>
    <t>TensorFlow, R, Docker, Data Visualization, Deep Learning</t>
  </si>
  <si>
    <t>AI09031</t>
  </si>
  <si>
    <t>AI09032</t>
  </si>
  <si>
    <t>NLP, Python, R, Statistics, SQL</t>
  </si>
  <si>
    <t>AI09033</t>
  </si>
  <si>
    <t>Spark, SQL, MLOps, Python</t>
  </si>
  <si>
    <t>AI09034</t>
  </si>
  <si>
    <t>AWS, Scala, Java</t>
  </si>
  <si>
    <t>AI09035</t>
  </si>
  <si>
    <t>Python, R, SQL</t>
  </si>
  <si>
    <t>AI09036</t>
  </si>
  <si>
    <t>Linux, R, Computer Vision, Hadoop, Mathematics</t>
  </si>
  <si>
    <t>AI09037</t>
  </si>
  <si>
    <t>TensorFlow, PyTorch, Tableau</t>
  </si>
  <si>
    <t>AI09038</t>
  </si>
  <si>
    <t>Mathematics, GCP, Azure, Python, Hadoop</t>
  </si>
  <si>
    <t>AI09039</t>
  </si>
  <si>
    <t>Computer Vision, Deep Learning, Python, Scala, Data Visualization</t>
  </si>
  <si>
    <t>AI09040</t>
  </si>
  <si>
    <t>Mathematics, Spark, Data Visualization, Tableau, Linux</t>
  </si>
  <si>
    <t>AI09041</t>
  </si>
  <si>
    <t>AI09042</t>
  </si>
  <si>
    <t>Git, TensorFlow, Linux</t>
  </si>
  <si>
    <t>AI09043</t>
  </si>
  <si>
    <t>Deep Learning, Linux, Mathematics, Java, SQL</t>
  </si>
  <si>
    <t>AI09044</t>
  </si>
  <si>
    <t>NLP, Git, Data Visualization, Python</t>
  </si>
  <si>
    <t>AI09045</t>
  </si>
  <si>
    <t>AI09046</t>
  </si>
  <si>
    <t>TensorFlow, Data Visualization, Scala, SQL</t>
  </si>
  <si>
    <t>AI09047</t>
  </si>
  <si>
    <t>Spark, Python, TensorFlow, GCP, Data Visualization</t>
  </si>
  <si>
    <t>AI09048</t>
  </si>
  <si>
    <t>R, Data Visualization, Git, Deep Learning, GCP</t>
  </si>
  <si>
    <t>AI09049</t>
  </si>
  <si>
    <t>Kubernetes, Linux, Git, GCP, Python</t>
  </si>
  <si>
    <t>AI09050</t>
  </si>
  <si>
    <t>Tableau, Deep Learning, R, TensorFlow, SQL</t>
  </si>
  <si>
    <t>AI09051</t>
  </si>
  <si>
    <t>SQL, Scala, Azure, Java</t>
  </si>
  <si>
    <t>AI09052</t>
  </si>
  <si>
    <t>Tableau, Kubernetes, Docker, Hadoop, Linux</t>
  </si>
  <si>
    <t>AI09053</t>
  </si>
  <si>
    <t>Azure, Git, Data Visualization</t>
  </si>
  <si>
    <t>AI09054</t>
  </si>
  <si>
    <t>Deep Learning, Scala, Data Visualization, NLP</t>
  </si>
  <si>
    <t>AI09055</t>
  </si>
  <si>
    <t>Linux, SQL, Azure, Scala</t>
  </si>
  <si>
    <t>AI09056</t>
  </si>
  <si>
    <t>NLP, Java, MLOps</t>
  </si>
  <si>
    <t>AI09057</t>
  </si>
  <si>
    <t>Deep Learning, Kubernetes, Java, GCP, R</t>
  </si>
  <si>
    <t>AI09058</t>
  </si>
  <si>
    <t>PyTorch, Java, NLP, Docker</t>
  </si>
  <si>
    <t>AI09059</t>
  </si>
  <si>
    <t>AI09060</t>
  </si>
  <si>
    <t>Kubernetes, Computer Vision, Scala</t>
  </si>
  <si>
    <t>AI09061</t>
  </si>
  <si>
    <t>Hadoop, Deep Learning, Azure</t>
  </si>
  <si>
    <t>AI09062</t>
  </si>
  <si>
    <t>Kubernetes, PyTorch, AWS</t>
  </si>
  <si>
    <t>AI09063</t>
  </si>
  <si>
    <t>Spark, Hadoop, Data Visualization, NLP</t>
  </si>
  <si>
    <t>AI09064</t>
  </si>
  <si>
    <t>SQL, PyTorch, AWS, Spark</t>
  </si>
  <si>
    <t>AI09065</t>
  </si>
  <si>
    <t>Data Visualization, SQL, R, GCP</t>
  </si>
  <si>
    <t>AI09066</t>
  </si>
  <si>
    <t>R, Docker, Hadoop</t>
  </si>
  <si>
    <t>AI09067</t>
  </si>
  <si>
    <t>Spark, TensorFlow, GCP</t>
  </si>
  <si>
    <t>AI09068</t>
  </si>
  <si>
    <t>AI09069</t>
  </si>
  <si>
    <t>Data Visualization, GCP, Scala, AWS</t>
  </si>
  <si>
    <t>AI09070</t>
  </si>
  <si>
    <t>Kubernetes, Hadoop, SQL, Data Visualization</t>
  </si>
  <si>
    <t>AI09071</t>
  </si>
  <si>
    <t>Docker, Mathematics, Java</t>
  </si>
  <si>
    <t>AI09072</t>
  </si>
  <si>
    <t>Mathematics, Azure, Deep Learning</t>
  </si>
  <si>
    <t>AI09073</t>
  </si>
  <si>
    <t>MLOps, Azure, Scala</t>
  </si>
  <si>
    <t>AI09074</t>
  </si>
  <si>
    <t>Spark, Git, TensorFlow, AWS</t>
  </si>
  <si>
    <t>AI09075</t>
  </si>
  <si>
    <t>Python, TensorFlow, Tableau, Mathematics, Git</t>
  </si>
  <si>
    <t>AI09076</t>
  </si>
  <si>
    <t>Kubernetes, Azure, NLP, Spark, Hadoop</t>
  </si>
  <si>
    <t>AI09077</t>
  </si>
  <si>
    <t>Azure, Git, Kubernetes, Computer Vision</t>
  </si>
  <si>
    <t>AI09078</t>
  </si>
  <si>
    <t>PyTorch, Python, Git</t>
  </si>
  <si>
    <t>AI09079</t>
  </si>
  <si>
    <t>Java, Python, MLOps, Kubernetes, Docker</t>
  </si>
  <si>
    <t>AI09080</t>
  </si>
  <si>
    <t>Scala, Git, Kubernetes</t>
  </si>
  <si>
    <t>AI09081</t>
  </si>
  <si>
    <t>AI09082</t>
  </si>
  <si>
    <t>Tableau, SQL, Linux, Computer Vision, AWS</t>
  </si>
  <si>
    <t>AI09083</t>
  </si>
  <si>
    <t>Computer Vision, Hadoop, R</t>
  </si>
  <si>
    <t>AI09084</t>
  </si>
  <si>
    <t>Deep Learning, Kubernetes, Linux, Scala</t>
  </si>
  <si>
    <t>AI09085</t>
  </si>
  <si>
    <t>AI09086</t>
  </si>
  <si>
    <t>Kubernetes, Data Visualization, Computer Vision</t>
  </si>
  <si>
    <t>AI09087</t>
  </si>
  <si>
    <t>PyTorch, TensorFlow, Docker</t>
  </si>
  <si>
    <t>AI09088</t>
  </si>
  <si>
    <t>Scala, Python, AWS, MLOps</t>
  </si>
  <si>
    <t>AI09089</t>
  </si>
  <si>
    <t>TensorFlow, Scala, Docker, MLOps</t>
  </si>
  <si>
    <t>AI09090</t>
  </si>
  <si>
    <t>Hadoop, Git, NLP</t>
  </si>
  <si>
    <t>AI09091</t>
  </si>
  <si>
    <t>R, Java, Python, Deep Learning, TensorFlow</t>
  </si>
  <si>
    <t>AI09092</t>
  </si>
  <si>
    <t>Kubernetes, Java, NLP</t>
  </si>
  <si>
    <t>AI09093</t>
  </si>
  <si>
    <t>AI09094</t>
  </si>
  <si>
    <t>Linux, NLP, Data Visualization</t>
  </si>
  <si>
    <t>AI09095</t>
  </si>
  <si>
    <t>Docker, Git, PyTorch, TensorFlow</t>
  </si>
  <si>
    <t>AI09096</t>
  </si>
  <si>
    <t>Azure, Hadoop, Computer Vision</t>
  </si>
  <si>
    <t>AI09097</t>
  </si>
  <si>
    <t>Deep Learning, Statistics, Scala, Computer Vision</t>
  </si>
  <si>
    <t>AI09098</t>
  </si>
  <si>
    <t>Deep Learning, GCP, Python, PyTorch, Kubernetes</t>
  </si>
  <si>
    <t>AI09099</t>
  </si>
  <si>
    <t>PyTorch, R, Kubernetes, Computer Vision</t>
  </si>
  <si>
    <t>AI09100</t>
  </si>
  <si>
    <t>NLP, Scala, SQL, GCP, Deep Learning</t>
  </si>
  <si>
    <t>AI09101</t>
  </si>
  <si>
    <t>Kubernetes, Scala, Deep Learning</t>
  </si>
  <si>
    <t>AI09102</t>
  </si>
  <si>
    <t>Tableau, GCP, Linux</t>
  </si>
  <si>
    <t>AI09103</t>
  </si>
  <si>
    <t>AWS, Computer Vision, Python</t>
  </si>
  <si>
    <t>AI09104</t>
  </si>
  <si>
    <t>AI09105</t>
  </si>
  <si>
    <t>AI09106</t>
  </si>
  <si>
    <t>AI09107</t>
  </si>
  <si>
    <t>AI09108</t>
  </si>
  <si>
    <t>R, GCP, MLOps, AWS, Tableau</t>
  </si>
  <si>
    <t>AI09109</t>
  </si>
  <si>
    <t>GCP, Python, Linux</t>
  </si>
  <si>
    <t>AI09110</t>
  </si>
  <si>
    <t>Scala, GCP, Statistics</t>
  </si>
  <si>
    <t>AI09111</t>
  </si>
  <si>
    <t>Java, Statistics, Kubernetes, Mathematics</t>
  </si>
  <si>
    <t>AI09112</t>
  </si>
  <si>
    <t>Spark, R, MLOps, Statistics</t>
  </si>
  <si>
    <t>AI09113</t>
  </si>
  <si>
    <t>Python, Hadoop, Deep Learning, TensorFlow, AWS</t>
  </si>
  <si>
    <t>AI09114</t>
  </si>
  <si>
    <t>AI09115</t>
  </si>
  <si>
    <t>Python, PyTorch, R, Docker</t>
  </si>
  <si>
    <t>AI09116</t>
  </si>
  <si>
    <t>Git, PyTorch, MLOps, GCP, Mathematics</t>
  </si>
  <si>
    <t>AI09117</t>
  </si>
  <si>
    <t>NLP, Mathematics, Deep Learning, SQL, PyTorch</t>
  </si>
  <si>
    <t>AI09118</t>
  </si>
  <si>
    <t>Git, Statistics, TensorFlow, Scala, NLP</t>
  </si>
  <si>
    <t>AI09119</t>
  </si>
  <si>
    <t>TensorFlow, Tableau, SQL</t>
  </si>
  <si>
    <t>AI09120</t>
  </si>
  <si>
    <t>Kubernetes, Hadoop, Deep Learning</t>
  </si>
  <si>
    <t>AI09121</t>
  </si>
  <si>
    <t>PyTorch, R, Kubernetes, Python, Docker</t>
  </si>
  <si>
    <t>AI09122</t>
  </si>
  <si>
    <t>Computer Vision, TensorFlow, PyTorch, SQL, Git</t>
  </si>
  <si>
    <t>AI09123</t>
  </si>
  <si>
    <t>Scala, Linux, PyTorch</t>
  </si>
  <si>
    <t>AI09124</t>
  </si>
  <si>
    <t>PyTorch, SQL, AWS, Kubernetes</t>
  </si>
  <si>
    <t>AI09125</t>
  </si>
  <si>
    <t>Mathematics, Linux, Hadoop, Computer Vision</t>
  </si>
  <si>
    <t>AI09126</t>
  </si>
  <si>
    <t>PyTorch, Git, Statistics, Tableau</t>
  </si>
  <si>
    <t>AI09127</t>
  </si>
  <si>
    <t>GCP, Git, Java, Python, TensorFlow</t>
  </si>
  <si>
    <t>AI09128</t>
  </si>
  <si>
    <t>Python, Git, Statistics, Hadoop</t>
  </si>
  <si>
    <t>AI09129</t>
  </si>
  <si>
    <t>Azure, AWS, Docker, Kubernetes</t>
  </si>
  <si>
    <t>AI09130</t>
  </si>
  <si>
    <t>AI09131</t>
  </si>
  <si>
    <t>AI09132</t>
  </si>
  <si>
    <t>AWS, Statistics, Scala</t>
  </si>
  <si>
    <t>AI09133</t>
  </si>
  <si>
    <t>GCP, Hadoop, Deep Learning, Java, Data Visualization</t>
  </si>
  <si>
    <t>AI09134</t>
  </si>
  <si>
    <t>Azure, Linux, Docker, Scala</t>
  </si>
  <si>
    <t>AI09135</t>
  </si>
  <si>
    <t>Python, Mathematics, TensorFlow, AWS, Git</t>
  </si>
  <si>
    <t>AI09136</t>
  </si>
  <si>
    <t>Git, Kubernetes, NLP, R, TensorFlow</t>
  </si>
  <si>
    <t>AI09137</t>
  </si>
  <si>
    <t>SQL, TensorFlow, MLOps, R, Docker</t>
  </si>
  <si>
    <t>AI09138</t>
  </si>
  <si>
    <t>Python, Kubernetes, Docker, Data Visualization, TensorFlow</t>
  </si>
  <si>
    <t>AI09139</t>
  </si>
  <si>
    <t>Tableau, Spark, Git, Hadoop, GCP</t>
  </si>
  <si>
    <t>AI09140</t>
  </si>
  <si>
    <t>Computer Vision, Azure, Linux, Scala</t>
  </si>
  <si>
    <t>AI09141</t>
  </si>
  <si>
    <t>Statistics, Scala, GCP, Mathematics, Kubernetes</t>
  </si>
  <si>
    <t>AI09142</t>
  </si>
  <si>
    <t>GCP, Linux, Git</t>
  </si>
  <si>
    <t>AI09143</t>
  </si>
  <si>
    <t>AI09144</t>
  </si>
  <si>
    <t>Python, Azure, Tableau</t>
  </si>
  <si>
    <t>AI09145</t>
  </si>
  <si>
    <t>Mathematics, R, SQL, Scala, Statistics</t>
  </si>
  <si>
    <t>AI09146</t>
  </si>
  <si>
    <t>Data Visualization, Hadoop, GCP, Computer Vision, Linux</t>
  </si>
  <si>
    <t>AI09147</t>
  </si>
  <si>
    <t>GCP, Scala, Linux, SQL</t>
  </si>
  <si>
    <t>AI09148</t>
  </si>
  <si>
    <t>GCP, SQL, Linux</t>
  </si>
  <si>
    <t>AI09149</t>
  </si>
  <si>
    <t>Docker, Hadoop, Linux, GCP</t>
  </si>
  <si>
    <t>AI09150</t>
  </si>
  <si>
    <t>SQL, Scala, Spark</t>
  </si>
  <si>
    <t>AI09151</t>
  </si>
  <si>
    <t>NLP, Python, TensorFlow, Computer Vision, Scala</t>
  </si>
  <si>
    <t>AI09152</t>
  </si>
  <si>
    <t>TensorFlow, Azure, Java, R</t>
  </si>
  <si>
    <t>AI09153</t>
  </si>
  <si>
    <t>Linux, Kubernetes, Computer Vision</t>
  </si>
  <si>
    <t>AI09154</t>
  </si>
  <si>
    <t>TensorFlow, GCP, Python, Scala, Linux</t>
  </si>
  <si>
    <t>AI09155</t>
  </si>
  <si>
    <t>Spark, Python, Tableau, Kubernetes, Azure</t>
  </si>
  <si>
    <t>AI09156</t>
  </si>
  <si>
    <t>MLOps, Linux, Java, Data Visualization</t>
  </si>
  <si>
    <t>AI09157</t>
  </si>
  <si>
    <t>Python, Java, Azure, Computer Vision, Docker</t>
  </si>
  <si>
    <t>AI09158</t>
  </si>
  <si>
    <t>Hadoop, R, GCP, TensorFlow, Data Visualization</t>
  </si>
  <si>
    <t>AI09159</t>
  </si>
  <si>
    <t>Deep Learning, Scala, NLP, MLOps, Python</t>
  </si>
  <si>
    <t>AI09160</t>
  </si>
  <si>
    <t>AWS, Kubernetes, GCP, Statistics</t>
  </si>
  <si>
    <t>AI09161</t>
  </si>
  <si>
    <t>R, Scala, Java, Data Visualization</t>
  </si>
  <si>
    <t>AI09162</t>
  </si>
  <si>
    <t>Hadoop, AWS, Data Visualization, Tableau</t>
  </si>
  <si>
    <t>AI09163</t>
  </si>
  <si>
    <t>AWS, Java, Git, Data Visualization, Computer Vision</t>
  </si>
  <si>
    <t>AI09164</t>
  </si>
  <si>
    <t>AWS, SQL, Azure, PyTorch</t>
  </si>
  <si>
    <t>AI09165</t>
  </si>
  <si>
    <t>Linux, Kubernetes, Python, AWS</t>
  </si>
  <si>
    <t>AI09166</t>
  </si>
  <si>
    <t>Docker, Scala, Spark</t>
  </si>
  <si>
    <t>AI09167</t>
  </si>
  <si>
    <t>PyTorch, Spark, Kubernetes, Scala</t>
  </si>
  <si>
    <t>AI09168</t>
  </si>
  <si>
    <t>Python, Computer Vision, Linux</t>
  </si>
  <si>
    <t>AI09169</t>
  </si>
  <si>
    <t>Git, Spark, AWS</t>
  </si>
  <si>
    <t>AI09170</t>
  </si>
  <si>
    <t>NLP, PyTorch, SQL, Computer Vision, Deep Learning</t>
  </si>
  <si>
    <t>AI09171</t>
  </si>
  <si>
    <t>Docker, Deep Learning, Linux, Computer Vision</t>
  </si>
  <si>
    <t>AI09172</t>
  </si>
  <si>
    <t>Azure, Hadoop, Python, TensorFlow</t>
  </si>
  <si>
    <t>AI09173</t>
  </si>
  <si>
    <t>PyTorch, Data Visualization, Python, Mathematics</t>
  </si>
  <si>
    <t>AI09174</t>
  </si>
  <si>
    <t>AI09175</t>
  </si>
  <si>
    <t>Computer Vision, SQL, Mathematics, Docker</t>
  </si>
  <si>
    <t>AI09176</t>
  </si>
  <si>
    <t>Mathematics, Azure, PyTorch, R, Linux</t>
  </si>
  <si>
    <t>AI09177</t>
  </si>
  <si>
    <t>R, Kubernetes, Statistics, NLP</t>
  </si>
  <si>
    <t>AI09178</t>
  </si>
  <si>
    <t>SQL, Spark, NLP, PyTorch, Kubernetes</t>
  </si>
  <si>
    <t>AI09179</t>
  </si>
  <si>
    <t>GCP, SQL, Tableau, MLOps</t>
  </si>
  <si>
    <t>AI09180</t>
  </si>
  <si>
    <t>AWS, Mathematics, Tableau</t>
  </si>
  <si>
    <t>AI09181</t>
  </si>
  <si>
    <t>Python, Tableau, Hadoop, TensorFlow</t>
  </si>
  <si>
    <t>AI09182</t>
  </si>
  <si>
    <t>SQL, Scala, TensorFlow, Data Visualization</t>
  </si>
  <si>
    <t>AI09183</t>
  </si>
  <si>
    <t>Python, AWS, Java, Statistics, Deep Learning</t>
  </si>
  <si>
    <t>AI09184</t>
  </si>
  <si>
    <t>Linux, SQL, Tableau</t>
  </si>
  <si>
    <t>AI09185</t>
  </si>
  <si>
    <t>TensorFlow, Spark, Data Visualization, AWS</t>
  </si>
  <si>
    <t>AI09186</t>
  </si>
  <si>
    <t>R, Scala, SQL, Docker</t>
  </si>
  <si>
    <t>AI09187</t>
  </si>
  <si>
    <t>Hadoop, Deep Learning, GCP</t>
  </si>
  <si>
    <t>AI09188</t>
  </si>
  <si>
    <t>MLOps, SQL, Java, Hadoop</t>
  </si>
  <si>
    <t>AI09189</t>
  </si>
  <si>
    <t>AI09190</t>
  </si>
  <si>
    <t>Linux, AWS, NLP, R, GCP</t>
  </si>
  <si>
    <t>AI09191</t>
  </si>
  <si>
    <t>Mathematics, Git, Kubernetes, MLOps, Hadoop</t>
  </si>
  <si>
    <t>AI09192</t>
  </si>
  <si>
    <t>Linux, GCP, Tableau, Docker, Computer Vision</t>
  </si>
  <si>
    <t>AI09193</t>
  </si>
  <si>
    <t>Linux, Python, Scala</t>
  </si>
  <si>
    <t>AI09194</t>
  </si>
  <si>
    <t>Python, TensorFlow, Deep Learning, Mathematics</t>
  </si>
  <si>
    <t>AI09195</t>
  </si>
  <si>
    <t>Hadoop, PyTorch, Git, Linux, Scala</t>
  </si>
  <si>
    <t>AI09196</t>
  </si>
  <si>
    <t>Java, Scala, Mathematics, Python</t>
  </si>
  <si>
    <t>AI09197</t>
  </si>
  <si>
    <t>Tableau, AWS, GCP, Python</t>
  </si>
  <si>
    <t>AI09198</t>
  </si>
  <si>
    <t>AI09199</t>
  </si>
  <si>
    <t>Kubernetes, Scala, Data Visualization, Tableau, Spark</t>
  </si>
  <si>
    <t>AI09200</t>
  </si>
  <si>
    <t>Azure, Java, R, MLOps</t>
  </si>
  <si>
    <t>AI09201</t>
  </si>
  <si>
    <t>GCP, NLP, Git, TensorFlow, Scala</t>
  </si>
  <si>
    <t>AI09202</t>
  </si>
  <si>
    <t>Docker, Mathematics, Hadoop, Linux</t>
  </si>
  <si>
    <t>AI09203</t>
  </si>
  <si>
    <t>Computer Vision, Kubernetes, TensorFlow</t>
  </si>
  <si>
    <t>AI09204</t>
  </si>
  <si>
    <t>Git, Mathematics, PyTorch, Kubernetes</t>
  </si>
  <si>
    <t>AI09205</t>
  </si>
  <si>
    <t>Java, NLP, GCP</t>
  </si>
  <si>
    <t>AI09206</t>
  </si>
  <si>
    <t>Azure, Computer Vision, MLOps</t>
  </si>
  <si>
    <t>AI09207</t>
  </si>
  <si>
    <t>PyTorch, Azure, Data Visualization, TensorFlow</t>
  </si>
  <si>
    <t>AI09208</t>
  </si>
  <si>
    <t>Kubernetes, Java, Azure, Mathematics, SQL</t>
  </si>
  <si>
    <t>AI09209</t>
  </si>
  <si>
    <t>Deep Learning, Hadoop, SQL</t>
  </si>
  <si>
    <t>AI09210</t>
  </si>
  <si>
    <t>Docker, Git, Mathematics</t>
  </si>
  <si>
    <t>AI09211</t>
  </si>
  <si>
    <t>Python, Kubernetes, Deep Learning, Mathematics</t>
  </si>
  <si>
    <t>AI09212</t>
  </si>
  <si>
    <t>Linux, Python, Scala, Deep Learning</t>
  </si>
  <si>
    <t>AI09213</t>
  </si>
  <si>
    <t>Spark, AWS, GCP</t>
  </si>
  <si>
    <t>AI09214</t>
  </si>
  <si>
    <t>SQL, PyTorch, MLOps, Linux, Hadoop</t>
  </si>
  <si>
    <t>AI09215</t>
  </si>
  <si>
    <t>Hadoop, Deep Learning, MLOps</t>
  </si>
  <si>
    <t>AI09216</t>
  </si>
  <si>
    <t>NLP, PyTorch, Data Visualization, Docker</t>
  </si>
  <si>
    <t>AI09217</t>
  </si>
  <si>
    <t>Python, Kubernetes, Data Visualization, TensorFlow</t>
  </si>
  <si>
    <t>AI09218</t>
  </si>
  <si>
    <t>PyTorch, Python, GCP, Kubernetes</t>
  </si>
  <si>
    <t>AI09219</t>
  </si>
  <si>
    <t>AI09220</t>
  </si>
  <si>
    <t>PyTorch, R, Computer Vision, TensorFlow</t>
  </si>
  <si>
    <t>AI09221</t>
  </si>
  <si>
    <t>Spark, MLOps, Scala, Computer Vision, NLP</t>
  </si>
  <si>
    <t>AI09222</t>
  </si>
  <si>
    <t>Scala, Data Visualization, Python, GCP, Azure</t>
  </si>
  <si>
    <t>AI09223</t>
  </si>
  <si>
    <t>SQL, AWS, Tableau</t>
  </si>
  <si>
    <t>AI09224</t>
  </si>
  <si>
    <t>GCP, Git, Spark, SQL</t>
  </si>
  <si>
    <t>AI09225</t>
  </si>
  <si>
    <t>SQL, GCP, Azure, PyTorch</t>
  </si>
  <si>
    <t>AI09226</t>
  </si>
  <si>
    <t>GCP, TensorFlow, Tableau</t>
  </si>
  <si>
    <t>AI09227</t>
  </si>
  <si>
    <t>SQL, Tableau, Hadoop</t>
  </si>
  <si>
    <t>AI09228</t>
  </si>
  <si>
    <t>NLP, AWS, Python, GCP, Kubernetes</t>
  </si>
  <si>
    <t>AI09229</t>
  </si>
  <si>
    <t>Kubernetes, Hadoop, Python, Computer Vision, GCP</t>
  </si>
  <si>
    <t>AI09230</t>
  </si>
  <si>
    <t>MLOps, GCP, TensorFlow, Docker</t>
  </si>
  <si>
    <t>AI09231</t>
  </si>
  <si>
    <t>Scala, Data Visualization, Tableau, GCP</t>
  </si>
  <si>
    <t>AI09232</t>
  </si>
  <si>
    <t>Data Visualization, Java, Tableau, TensorFlow, Docker</t>
  </si>
  <si>
    <t>AI09233</t>
  </si>
  <si>
    <t>Docker, Git, Python, SQL</t>
  </si>
  <si>
    <t>AI09234</t>
  </si>
  <si>
    <t>GCP, Spark, Linux, TensorFlow, Python</t>
  </si>
  <si>
    <t>AI09235</t>
  </si>
  <si>
    <t>Spark, R, Deep Learning, Scala, NLP</t>
  </si>
  <si>
    <t>AI09236</t>
  </si>
  <si>
    <t>Git, Java, Computer Vision, SQL, Mathematics</t>
  </si>
  <si>
    <t>AI09237</t>
  </si>
  <si>
    <t>Azure, Docker, GCP, Statistics</t>
  </si>
  <si>
    <t>AI09238</t>
  </si>
  <si>
    <t>SQL, Tableau, Java</t>
  </si>
  <si>
    <t>AI09239</t>
  </si>
  <si>
    <t>Mathematics, Python, GCP</t>
  </si>
  <si>
    <t>AI09240</t>
  </si>
  <si>
    <t>PyTorch, TensorFlow, Data Visualization, Docker, SQL</t>
  </si>
  <si>
    <t>AI09241</t>
  </si>
  <si>
    <t>TensorFlow, AWS, Mathematics, Computer Vision</t>
  </si>
  <si>
    <t>AI09242</t>
  </si>
  <si>
    <t>Hadoop, Python, Scala</t>
  </si>
  <si>
    <t>AI09243</t>
  </si>
  <si>
    <t>PyTorch, Hadoop, Data Visualization, NLP, Statistics</t>
  </si>
  <si>
    <t>AI09244</t>
  </si>
  <si>
    <t>Data Visualization, R, Statistics, PyTorch, SQL</t>
  </si>
  <si>
    <t>AI09245</t>
  </si>
  <si>
    <t>Java, R, NLP, SQL, PyTorch</t>
  </si>
  <si>
    <t>AI09246</t>
  </si>
  <si>
    <t>MLOps, Python, Git, Scala, TensorFlow</t>
  </si>
  <si>
    <t>AI09247</t>
  </si>
  <si>
    <t>Mathematics, Kubernetes, PyTorch, Tableau</t>
  </si>
  <si>
    <t>AI09248</t>
  </si>
  <si>
    <t>NLP, Docker, Hadoop</t>
  </si>
  <si>
    <t>AI09249</t>
  </si>
  <si>
    <t>Deep Learning, R, SQL, Mathematics, NLP</t>
  </si>
  <si>
    <t>AI09250</t>
  </si>
  <si>
    <t>AI09251</t>
  </si>
  <si>
    <t>Hadoop, Docker, Data Visualization</t>
  </si>
  <si>
    <t>AI09252</t>
  </si>
  <si>
    <t>GCP, NLP, AWS, TensorFlow, MLOps</t>
  </si>
  <si>
    <t>AI09253</t>
  </si>
  <si>
    <t>Java, Kubernetes, SQL, AWS, Deep Learning</t>
  </si>
  <si>
    <t>AI09254</t>
  </si>
  <si>
    <t>Python, Spark, NLP</t>
  </si>
  <si>
    <t>AI09255</t>
  </si>
  <si>
    <t>Java, TensorFlow, PyTorch</t>
  </si>
  <si>
    <t>AI09256</t>
  </si>
  <si>
    <t>AWS, Linux, Scala, Tableau</t>
  </si>
  <si>
    <t>AI09257</t>
  </si>
  <si>
    <t>Mathematics, SQL, Java, Statistics, Python</t>
  </si>
  <si>
    <t>AI09258</t>
  </si>
  <si>
    <t>PyTorch, Java, Tableau, Mathematics, Deep Learning</t>
  </si>
  <si>
    <t>AI09259</t>
  </si>
  <si>
    <t>Python, Git, MLOps</t>
  </si>
  <si>
    <t>AI09260</t>
  </si>
  <si>
    <t>Computer Vision, Statistics, PyTorch, Git</t>
  </si>
  <si>
    <t>AI09261</t>
  </si>
  <si>
    <t>R, Statistics, SQL, Hadoop</t>
  </si>
  <si>
    <t>AI09262</t>
  </si>
  <si>
    <t>AI09263</t>
  </si>
  <si>
    <t>Git, GCP, Hadoop, Computer Vision</t>
  </si>
  <si>
    <t>AI09264</t>
  </si>
  <si>
    <t>Computer Vision, Python, Deep Learning, Azure</t>
  </si>
  <si>
    <t>AI09265</t>
  </si>
  <si>
    <t>Java, Scala, Tableau, Azure</t>
  </si>
  <si>
    <t>AI09266</t>
  </si>
  <si>
    <t>Git, GCP, MLOps, Spark, Scala</t>
  </si>
  <si>
    <t>AI09267</t>
  </si>
  <si>
    <t>Python, TensorFlow, Docker, Deep Learning</t>
  </si>
  <si>
    <t>AI09268</t>
  </si>
  <si>
    <t>Git, Scala, Python, Spark, Docker</t>
  </si>
  <si>
    <t>AI09269</t>
  </si>
  <si>
    <t>AI09270</t>
  </si>
  <si>
    <t>Git, Deep Learning, Java, Data Visualization, R</t>
  </si>
  <si>
    <t>AI09271</t>
  </si>
  <si>
    <t>NLP, Git, Linux</t>
  </si>
  <si>
    <t>AI09272</t>
  </si>
  <si>
    <t>Deep Learning, Docker, Spark, Kubernetes</t>
  </si>
  <si>
    <t>AI09273</t>
  </si>
  <si>
    <t>Scala, R, GCP, Data Visualization, Hadoop</t>
  </si>
  <si>
    <t>AI09274</t>
  </si>
  <si>
    <t>Tableau, Python, Deep Learning, TensorFlow</t>
  </si>
  <si>
    <t>AI09275</t>
  </si>
  <si>
    <t>Kubernetes, Java, AWS</t>
  </si>
  <si>
    <t>AI09276</t>
  </si>
  <si>
    <t>Linux, Statistics, Computer Vision, SQL, MLOps</t>
  </si>
  <si>
    <t>AI09277</t>
  </si>
  <si>
    <t>Linux, Python, TensorFlow, Hadoop, Statistics</t>
  </si>
  <si>
    <t>AI09278</t>
  </si>
  <si>
    <t>TensorFlow, Kubernetes, R</t>
  </si>
  <si>
    <t>AI09279</t>
  </si>
  <si>
    <t>Spark, Scala, GCP, TensorFlow</t>
  </si>
  <si>
    <t>AI09280</t>
  </si>
  <si>
    <t>Docker, Kubernetes, Deep Learning</t>
  </si>
  <si>
    <t>AI09281</t>
  </si>
  <si>
    <t>Python, TensorFlow, MLOps, Java, SQL</t>
  </si>
  <si>
    <t>AI09282</t>
  </si>
  <si>
    <t>Mathematics, Python, AWS</t>
  </si>
  <si>
    <t>AI09283</t>
  </si>
  <si>
    <t>MLOps, NLP, Python, Scala, TensorFlow</t>
  </si>
  <si>
    <t>AI09284</t>
  </si>
  <si>
    <t>TensorFlow, NLP, Hadoop, SQL</t>
  </si>
  <si>
    <t>AI09285</t>
  </si>
  <si>
    <t>Git, Linux, Python, Mathematics, SQL</t>
  </si>
  <si>
    <t>AI09286</t>
  </si>
  <si>
    <t>R, Docker, GCP</t>
  </si>
  <si>
    <t>AI09287</t>
  </si>
  <si>
    <t>Linux, MLOps, Git, PyTorch</t>
  </si>
  <si>
    <t>AI09288</t>
  </si>
  <si>
    <t>Linux, AWS, Deep Learning, Python</t>
  </si>
  <si>
    <t>AI09289</t>
  </si>
  <si>
    <t>SQL, Computer Vision, Data Visualization</t>
  </si>
  <si>
    <t>AI09290</t>
  </si>
  <si>
    <t>AWS, SQL, MLOps, PyTorch</t>
  </si>
  <si>
    <t>AI09291</t>
  </si>
  <si>
    <t>R, PyTorch, Spark, Mathematics, Azure</t>
  </si>
  <si>
    <t>AI09292</t>
  </si>
  <si>
    <t>Azure, R, Scala, Tableau</t>
  </si>
  <si>
    <t>AI09293</t>
  </si>
  <si>
    <t>Tableau, NLP, PyTorch</t>
  </si>
  <si>
    <t>AI09294</t>
  </si>
  <si>
    <t>R, AWS, GCP, Linux, Tableau</t>
  </si>
  <si>
    <t>AI09295</t>
  </si>
  <si>
    <t>Mathematics, Linux, Tableau</t>
  </si>
  <si>
    <t>AI09296</t>
  </si>
  <si>
    <t>Git, Tableau, R</t>
  </si>
  <si>
    <t>AI09297</t>
  </si>
  <si>
    <t>Mathematics, Computer Vision, Hadoop</t>
  </si>
  <si>
    <t>AI09298</t>
  </si>
  <si>
    <t>NLP, SQL, Kubernetes</t>
  </si>
  <si>
    <t>AI09299</t>
  </si>
  <si>
    <t>GCP, Git, Statistics, Computer Vision, Java</t>
  </si>
  <si>
    <t>AI09300</t>
  </si>
  <si>
    <t>Data Visualization, TensorFlow, Python, Linux</t>
  </si>
  <si>
    <t>AI09301</t>
  </si>
  <si>
    <t>R, TensorFlow, MLOps</t>
  </si>
  <si>
    <t>AI09302</t>
  </si>
  <si>
    <t>TensorFlow, Mathematics, Data Visualization, Deep Learning, NLP</t>
  </si>
  <si>
    <t>AI09303</t>
  </si>
  <si>
    <t>AWS, R, Deep Learning, PyTorch, Tableau</t>
  </si>
  <si>
    <t>AI09304</t>
  </si>
  <si>
    <t>Spark, Deep Learning, Kubernetes, R, SQL</t>
  </si>
  <si>
    <t>AI09305</t>
  </si>
  <si>
    <t>MLOps, Linux, Hadoop, AWS, PyTorch</t>
  </si>
  <si>
    <t>AI09306</t>
  </si>
  <si>
    <t>Java, Python, Statistics, MLOps, Mathematics</t>
  </si>
  <si>
    <t>AI09307</t>
  </si>
  <si>
    <t>Docker, TensorFlow, Scala, Python</t>
  </si>
  <si>
    <t>AI09308</t>
  </si>
  <si>
    <t>Azure, Kubernetes, PyTorch, SQL</t>
  </si>
  <si>
    <t>AI09309</t>
  </si>
  <si>
    <t>Spark, Azure, SQL, Scala</t>
  </si>
  <si>
    <t>AI09310</t>
  </si>
  <si>
    <t>AWS, Kubernetes, Linux, MLOps, Computer Vision</t>
  </si>
  <si>
    <t>AI09311</t>
  </si>
  <si>
    <t>SQL, Spark, Linux, Java</t>
  </si>
  <si>
    <t>AI09312</t>
  </si>
  <si>
    <t>Tableau, Hadoop, Statistics, Python</t>
  </si>
  <si>
    <t>AI09313</t>
  </si>
  <si>
    <t>Linux, PyTorch, Spark, TensorFlow, Mathematics</t>
  </si>
  <si>
    <t>AI09314</t>
  </si>
  <si>
    <t>AI09315</t>
  </si>
  <si>
    <t>TensorFlow, SQL, Linux, Statistics, Git</t>
  </si>
  <si>
    <t>AI09316</t>
  </si>
  <si>
    <t>Java, Azure, Mathematics, Deep Learning, Tableau</t>
  </si>
  <si>
    <t>AI09317</t>
  </si>
  <si>
    <t>Linux, Mathematics, Tableau, Git</t>
  </si>
  <si>
    <t>AI09318</t>
  </si>
  <si>
    <t>TensorFlow, Tableau, Kubernetes, Linux</t>
  </si>
  <si>
    <t>AI09319</t>
  </si>
  <si>
    <t>Java, Deep Learning, NLP, Scala, Computer Vision</t>
  </si>
  <si>
    <t>AI09320</t>
  </si>
  <si>
    <t>Computer Vision, GCP, PyTorch</t>
  </si>
  <si>
    <t>AI09321</t>
  </si>
  <si>
    <t>Scala, Java, Statistics</t>
  </si>
  <si>
    <t>AI09322</t>
  </si>
  <si>
    <t>Java, Spark, Data Visualization, Scala</t>
  </si>
  <si>
    <t>AI09323</t>
  </si>
  <si>
    <t>Hadoop, GCP, Azure</t>
  </si>
  <si>
    <t>AI09324</t>
  </si>
  <si>
    <t>Scala, SQL, MLOps, PyTorch</t>
  </si>
  <si>
    <t>AI09325</t>
  </si>
  <si>
    <t>SQL, Java, GCP, R, AWS</t>
  </si>
  <si>
    <t>AI09326</t>
  </si>
  <si>
    <t>Scala, Tableau, Kubernetes</t>
  </si>
  <si>
    <t>AI09327</t>
  </si>
  <si>
    <t>GCP, Statistics, Python</t>
  </si>
  <si>
    <t>AI09328</t>
  </si>
  <si>
    <t>Java, Kubernetes, Python</t>
  </si>
  <si>
    <t>AI09329</t>
  </si>
  <si>
    <t>Kubernetes, Python, Scala, Git, Computer Vision</t>
  </si>
  <si>
    <t>AI09330</t>
  </si>
  <si>
    <t>AI09331</t>
  </si>
  <si>
    <t>AI09332</t>
  </si>
  <si>
    <t>NLP, Mathematics, GCP, R</t>
  </si>
  <si>
    <t>AI09333</t>
  </si>
  <si>
    <t>Kubernetes, Java, GCP, Python</t>
  </si>
  <si>
    <t>AI09334</t>
  </si>
  <si>
    <t>Scala, Git, Java, Spark</t>
  </si>
  <si>
    <t>AI09335</t>
  </si>
  <si>
    <t>AI09336</t>
  </si>
  <si>
    <t>Deep Learning, MLOps, Scala, NLP, GCP</t>
  </si>
  <si>
    <t>AI09337</t>
  </si>
  <si>
    <t>Kubernetes, MLOps, PyTorch, Deep Learning, R</t>
  </si>
  <si>
    <t>AI09338</t>
  </si>
  <si>
    <t>SQL, PyTorch, Computer Vision</t>
  </si>
  <si>
    <t>AI09339</t>
  </si>
  <si>
    <t>Python, Java, Computer Vision</t>
  </si>
  <si>
    <t>AI09340</t>
  </si>
  <si>
    <t>GCP, Python, Tableau, MLOps, Deep Learning</t>
  </si>
  <si>
    <t>AI09341</t>
  </si>
  <si>
    <t>Git, AWS, Deep Learning</t>
  </si>
  <si>
    <t>AI09342</t>
  </si>
  <si>
    <t>PyTorch, R, Docker</t>
  </si>
  <si>
    <t>AI09343</t>
  </si>
  <si>
    <t>Linux, Deep Learning, Python, Kubernetes</t>
  </si>
  <si>
    <t>AI09344</t>
  </si>
  <si>
    <t>R, GCP, Kubernetes</t>
  </si>
  <si>
    <t>AI09345</t>
  </si>
  <si>
    <t>Tableau, PyTorch, AWS</t>
  </si>
  <si>
    <t>AI09346</t>
  </si>
  <si>
    <t>Linux, Deep Learning, Tableau, PyTorch</t>
  </si>
  <si>
    <t>AI09347</t>
  </si>
  <si>
    <t>PyTorch, Java, Mathematics, Spark</t>
  </si>
  <si>
    <t>AI09348</t>
  </si>
  <si>
    <t>Python, AWS, Azure, NLP</t>
  </si>
  <si>
    <t>AI09349</t>
  </si>
  <si>
    <t>Hadoop, PyTorch, Kubernetes, Mathematics</t>
  </si>
  <si>
    <t>AI09350</t>
  </si>
  <si>
    <t>Data Visualization, Java, TensorFlow, Computer Vision</t>
  </si>
  <si>
    <t>AI09351</t>
  </si>
  <si>
    <t>TensorFlow, Azure, Data Visualization, SQL, Deep Learning</t>
  </si>
  <si>
    <t>AI09352</t>
  </si>
  <si>
    <t>Kubernetes, Git, Linux, Tableau, TensorFlow</t>
  </si>
  <si>
    <t>AI09353</t>
  </si>
  <si>
    <t>Statistics, Mathematics, Tableau</t>
  </si>
  <si>
    <t>AI09354</t>
  </si>
  <si>
    <t>Data Visualization, AWS, Docker, Kubernetes</t>
  </si>
  <si>
    <t>AI09355</t>
  </si>
  <si>
    <t>NLP, Data Visualization, Docker, Spark</t>
  </si>
  <si>
    <t>AI09356</t>
  </si>
  <si>
    <t>MLOps, Data Visualization, Git, Computer Vision</t>
  </si>
  <si>
    <t>AI09357</t>
  </si>
  <si>
    <t>Data Visualization, Hadoop, Git, Deep Learning, Computer Vision</t>
  </si>
  <si>
    <t>AI09358</t>
  </si>
  <si>
    <t>R, SQL, Mathematics, Hadoop, NLP</t>
  </si>
  <si>
    <t>AI09359</t>
  </si>
  <si>
    <t>Data Visualization, Computer Vision, Java, Hadoop, Spark</t>
  </si>
  <si>
    <t>AI09360</t>
  </si>
  <si>
    <t>Python, R, Java, Hadoop, Computer Vision</t>
  </si>
  <si>
    <t>AI09361</t>
  </si>
  <si>
    <t>Hadoop, TensorFlow, Python, Linux</t>
  </si>
  <si>
    <t>AI09362</t>
  </si>
  <si>
    <t>Spark, Git, NLP, TensorFlow, R</t>
  </si>
  <si>
    <t>AI09363</t>
  </si>
  <si>
    <t>R, Hadoop, Git, Spark</t>
  </si>
  <si>
    <t>AI09364</t>
  </si>
  <si>
    <t>Git, Java, Scala</t>
  </si>
  <si>
    <t>AI09365</t>
  </si>
  <si>
    <t>AWS, GCP, SQL</t>
  </si>
  <si>
    <t>AI09366</t>
  </si>
  <si>
    <t>Git, SQL, MLOps</t>
  </si>
  <si>
    <t>AI09367</t>
  </si>
  <si>
    <t>Git, SQL, Computer Vision, Deep Learning</t>
  </si>
  <si>
    <t>AI09368</t>
  </si>
  <si>
    <t>Scala, Git, Deep Learning</t>
  </si>
  <si>
    <t>AI09369</t>
  </si>
  <si>
    <t>AI09370</t>
  </si>
  <si>
    <t>Kubernetes, Statistics, Computer Vision, Deep Learning, Linux</t>
  </si>
  <si>
    <t>AI09371</t>
  </si>
  <si>
    <t>AI09372</t>
  </si>
  <si>
    <t>Tableau, Scala, Python, Docker, TensorFlow</t>
  </si>
  <si>
    <t>AI09373</t>
  </si>
  <si>
    <t>TensorFlow, Python, NLP, Computer Vision, SQL</t>
  </si>
  <si>
    <t>AI09374</t>
  </si>
  <si>
    <t>R, PyTorch, Computer Vision</t>
  </si>
  <si>
    <t>AI09375</t>
  </si>
  <si>
    <t>Azure, Hadoop, Kubernetes</t>
  </si>
  <si>
    <t>AI09376</t>
  </si>
  <si>
    <t>Spark, TensorFlow, Mathematics</t>
  </si>
  <si>
    <t>AI09377</t>
  </si>
  <si>
    <t>Kubernetes, PyTorch, Tableau, Java, Computer Vision</t>
  </si>
  <si>
    <t>AI09378</t>
  </si>
  <si>
    <t>PyTorch, Hadoop, Computer Vision, Data Visualization, Linux</t>
  </si>
  <si>
    <t>AI09379</t>
  </si>
  <si>
    <t>AI09380</t>
  </si>
  <si>
    <t>NLP, Spark, Deep Learning, PyTorch, Docker</t>
  </si>
  <si>
    <t>AI09381</t>
  </si>
  <si>
    <t>R, TensorFlow, Azure, AWS</t>
  </si>
  <si>
    <t>AI09382</t>
  </si>
  <si>
    <t>Docker, GCP, MLOps, Data Visualization</t>
  </si>
  <si>
    <t>AI09383</t>
  </si>
  <si>
    <t>R, Scala, Docker, NLP, Deep Learning</t>
  </si>
  <si>
    <t>AI09384</t>
  </si>
  <si>
    <t>Git, SQL, NLP, GCP</t>
  </si>
  <si>
    <t>AI09385</t>
  </si>
  <si>
    <t>Python, Kubernetes, Docker</t>
  </si>
  <si>
    <t>AI09386</t>
  </si>
  <si>
    <t>Python, MLOps, Hadoop, TensorFlow, Deep Learning</t>
  </si>
  <si>
    <t>AI09387</t>
  </si>
  <si>
    <t>Java, AWS, R, Computer Vision, Azure</t>
  </si>
  <si>
    <t>AI09388</t>
  </si>
  <si>
    <t>GCP, SQL, Linux, Data Visualization, Statistics</t>
  </si>
  <si>
    <t>AI09389</t>
  </si>
  <si>
    <t>Mathematics, Python, Java, Scala, Statistics</t>
  </si>
  <si>
    <t>AI09390</t>
  </si>
  <si>
    <t>Scala, Docker, Tableau, Statistics, Mathematics</t>
  </si>
  <si>
    <t>AI09391</t>
  </si>
  <si>
    <t>PyTorch, Tableau, SQL, NLP, Spark</t>
  </si>
  <si>
    <t>AI09392</t>
  </si>
  <si>
    <t>Tableau, Statistics, Java, Scala, MLOps</t>
  </si>
  <si>
    <t>AI09393</t>
  </si>
  <si>
    <t>MLOps, Tableau, Azure, PyTorch, Data Visualization</t>
  </si>
  <si>
    <t>AI09394</t>
  </si>
  <si>
    <t>Azure, Computer Vision, GCP, Docker, MLOps</t>
  </si>
  <si>
    <t>AI09395</t>
  </si>
  <si>
    <t>Data Visualization, Python, PyTorch, SQL, Hadoop</t>
  </si>
  <si>
    <t>AI09396</t>
  </si>
  <si>
    <t>Python, Data Visualization, Deep Learning, Tableau</t>
  </si>
  <si>
    <t>AI09397</t>
  </si>
  <si>
    <t>AWS, TensorFlow, R, GCP</t>
  </si>
  <si>
    <t>AI09398</t>
  </si>
  <si>
    <t>Tableau, R, Python, TensorFlow, Docker</t>
  </si>
  <si>
    <t>AI09399</t>
  </si>
  <si>
    <t>Kubernetes, Mathematics, Data Visualization</t>
  </si>
  <si>
    <t>AI09400</t>
  </si>
  <si>
    <t>AI09401</t>
  </si>
  <si>
    <t>PyTorch, AWS, Java, Statistics, Computer Vision</t>
  </si>
  <si>
    <t>AI09402</t>
  </si>
  <si>
    <t>Python, Git, Deep Learning, Spark, Statistics</t>
  </si>
  <si>
    <t>AI09403</t>
  </si>
  <si>
    <t>Azure, Statistics, Python, Kubernetes, TensorFlow</t>
  </si>
  <si>
    <t>AI09404</t>
  </si>
  <si>
    <t>Deep Learning, SQL, Tableau</t>
  </si>
  <si>
    <t>AI09405</t>
  </si>
  <si>
    <t>Java, PyTorch, Scala</t>
  </si>
  <si>
    <t>AI09406</t>
  </si>
  <si>
    <t>Tableau, MLOps, TensorFlow</t>
  </si>
  <si>
    <t>AI09407</t>
  </si>
  <si>
    <t>Scala, Hadoop, Kubernetes, Mathematics, Azure</t>
  </si>
  <si>
    <t>AI09408</t>
  </si>
  <si>
    <t>NLP, Docker, Kubernetes, Scala, Mathematics</t>
  </si>
  <si>
    <t>AI09409</t>
  </si>
  <si>
    <t>R, Spark, SQL</t>
  </si>
  <si>
    <t>AI09410</t>
  </si>
  <si>
    <t>Linux, Hadoop, Kubernetes, Tableau, TensorFlow</t>
  </si>
  <si>
    <t>AI09411</t>
  </si>
  <si>
    <t>Python, NLP, Kubernetes, PyTorch, Linux</t>
  </si>
  <si>
    <t>AI09412</t>
  </si>
  <si>
    <t>Python, TensorFlow, NLP, PyTorch, Deep Learning</t>
  </si>
  <si>
    <t>AI09413</t>
  </si>
  <si>
    <t>MLOps, Data Visualization, Java, Spark, Git</t>
  </si>
  <si>
    <t>AI09414</t>
  </si>
  <si>
    <t>NLP, Python, Deep Learning, Java</t>
  </si>
  <si>
    <t>AI09415</t>
  </si>
  <si>
    <t>AI09416</t>
  </si>
  <si>
    <t>Scala, Computer Vision, MLOps, Kubernetes, Git</t>
  </si>
  <si>
    <t>AI09417</t>
  </si>
  <si>
    <t>PyTorch, Python, Tableau, Statistics</t>
  </si>
  <si>
    <t>AI09418</t>
  </si>
  <si>
    <t>Spark, Git, Python, Scala</t>
  </si>
  <si>
    <t>AI09419</t>
  </si>
  <si>
    <t>Scala, Java, Python, Hadoop</t>
  </si>
  <si>
    <t>AI09420</t>
  </si>
  <si>
    <t>NLP, PyTorch, Spark</t>
  </si>
  <si>
    <t>AI09421</t>
  </si>
  <si>
    <t>Data Visualization, Kubernetes, Python, R, Java</t>
  </si>
  <si>
    <t>AI09422</t>
  </si>
  <si>
    <t>Hadoop, Python, Spark, Scala, TensorFlow</t>
  </si>
  <si>
    <t>AI09423</t>
  </si>
  <si>
    <t>Scala, Java, Python</t>
  </si>
  <si>
    <t>AI09424</t>
  </si>
  <si>
    <t>SQL, Python, TensorFlow, Statistics, Git</t>
  </si>
  <si>
    <t>AI09425</t>
  </si>
  <si>
    <t>Spark, MLOps, Linux</t>
  </si>
  <si>
    <t>AI09426</t>
  </si>
  <si>
    <t>Hadoop, R, Scala, Java, NLP</t>
  </si>
  <si>
    <t>AI09427</t>
  </si>
  <si>
    <t>Docker, TensorFlow, Tableau, GCP, SQL</t>
  </si>
  <si>
    <t>AI09428</t>
  </si>
  <si>
    <t>PyTorch, TensorFlow, Python</t>
  </si>
  <si>
    <t>AI09429</t>
  </si>
  <si>
    <t>GCP, Statistics, Data Visualization, Spark</t>
  </si>
  <si>
    <t>AI09430</t>
  </si>
  <si>
    <t>Scala, Kubernetes, SQL, GCP</t>
  </si>
  <si>
    <t>AI09431</t>
  </si>
  <si>
    <t>Java, Python, Data Visualization, Linux</t>
  </si>
  <si>
    <t>AI09432</t>
  </si>
  <si>
    <t>Python, Statistics, Spark</t>
  </si>
  <si>
    <t>AI09433</t>
  </si>
  <si>
    <t>Git, Java, Python, TensorFlow, Deep Learning</t>
  </si>
  <si>
    <t>AI09434</t>
  </si>
  <si>
    <t>AI09435</t>
  </si>
  <si>
    <t>Docker, Kubernetes, Hadoop, Linux</t>
  </si>
  <si>
    <t>AI09436</t>
  </si>
  <si>
    <t>Hadoop, Spark, Python, Docker, Statistics</t>
  </si>
  <si>
    <t>AI09437</t>
  </si>
  <si>
    <t>R, Data Visualization, SQL, GCP</t>
  </si>
  <si>
    <t>AI09438</t>
  </si>
  <si>
    <t>MLOps, Spark, Python</t>
  </si>
  <si>
    <t>AI09439</t>
  </si>
  <si>
    <t>Python, NLP, Linux, Git</t>
  </si>
  <si>
    <t>AI09440</t>
  </si>
  <si>
    <t>Computer Vision, Python, MLOps, Spark, TensorFlow</t>
  </si>
  <si>
    <t>AI09441</t>
  </si>
  <si>
    <t>Kubernetes, Python, TensorFlow, Computer Vision</t>
  </si>
  <si>
    <t>AI09442</t>
  </si>
  <si>
    <t>Deep Learning, GCP, Python, Docker</t>
  </si>
  <si>
    <t>AI09443</t>
  </si>
  <si>
    <t>Tableau, Data Visualization, Python</t>
  </si>
  <si>
    <t>AI09444</t>
  </si>
  <si>
    <t>Scala, MLOps, GCP</t>
  </si>
  <si>
    <t>AI09445</t>
  </si>
  <si>
    <t>Python, Git, Java</t>
  </si>
  <si>
    <t>AI09446</t>
  </si>
  <si>
    <t>Data Visualization, NLP, Tableau, SQL, Azure</t>
  </si>
  <si>
    <t>AI09447</t>
  </si>
  <si>
    <t>SQL, R, PyTorch</t>
  </si>
  <si>
    <t>AI09448</t>
  </si>
  <si>
    <t>Spark, Computer Vision, Data Visualization, AWS</t>
  </si>
  <si>
    <t>AI09449</t>
  </si>
  <si>
    <t>Linux, Python, Computer Vision, Scala</t>
  </si>
  <si>
    <t>AI09450</t>
  </si>
  <si>
    <t>AWS, Hadoop, Statistics</t>
  </si>
  <si>
    <t>AI09451</t>
  </si>
  <si>
    <t>AI09452</t>
  </si>
  <si>
    <t>TensorFlow, Python, Tableau, Statistics, Kubernetes</t>
  </si>
  <si>
    <t>AI09453</t>
  </si>
  <si>
    <t>Git, Deep Learning, Python, Scala, Azure</t>
  </si>
  <si>
    <t>AI09454</t>
  </si>
  <si>
    <t>Spark, SQL, Python, Mathematics, Kubernetes</t>
  </si>
  <si>
    <t>AI09455</t>
  </si>
  <si>
    <t>TensorFlow, R, Tableau, Scala, PyTorch</t>
  </si>
  <si>
    <t>AI09456</t>
  </si>
  <si>
    <t>SQL, PyTorch, Statistics, Deep Learning, Data Visualization</t>
  </si>
  <si>
    <t>AI09457</t>
  </si>
  <si>
    <t>R, GCP, Docker, Linux, Kubernetes</t>
  </si>
  <si>
    <t>AI09458</t>
  </si>
  <si>
    <t>SQL, Kubernetes, Scala, Docker, Statistics</t>
  </si>
  <si>
    <t>AI09459</t>
  </si>
  <si>
    <t>Kubernetes, Mathematics, PyTorch, Azure, Java</t>
  </si>
  <si>
    <t>AI09460</t>
  </si>
  <si>
    <t>TensorFlow, Linux, Docker</t>
  </si>
  <si>
    <t>AI09461</t>
  </si>
  <si>
    <t>Java, Kubernetes, MLOps</t>
  </si>
  <si>
    <t>AI09462</t>
  </si>
  <si>
    <t>Python, GCP, Deep Learning, Git, Tableau</t>
  </si>
  <si>
    <t>AI09463</t>
  </si>
  <si>
    <t>Deep Learning, Kubernetes, R, AWS, Spark</t>
  </si>
  <si>
    <t>AI09464</t>
  </si>
  <si>
    <t>AI09465</t>
  </si>
  <si>
    <t>TensorFlow, Mathematics, Linux, PyTorch</t>
  </si>
  <si>
    <t>AI09466</t>
  </si>
  <si>
    <t>GCP, Hadoop, Docker</t>
  </si>
  <si>
    <t>AI09467</t>
  </si>
  <si>
    <t>AI09468</t>
  </si>
  <si>
    <t>Scala, SQL, TensorFlow</t>
  </si>
  <si>
    <t>AI09469</t>
  </si>
  <si>
    <t>SQL, Azure, R, GCP, Spark</t>
  </si>
  <si>
    <t>AI09470</t>
  </si>
  <si>
    <t>Statistics, TensorFlow, PyTorch</t>
  </si>
  <si>
    <t>AI09471</t>
  </si>
  <si>
    <t>Scala, R, Java, NLP, Azure</t>
  </si>
  <si>
    <t>AI09472</t>
  </si>
  <si>
    <t>NLP, Azure, Data Visualization</t>
  </si>
  <si>
    <t>AI09473</t>
  </si>
  <si>
    <t>Computer Vision, Spark, MLOps</t>
  </si>
  <si>
    <t>AI09474</t>
  </si>
  <si>
    <t>AI09475</t>
  </si>
  <si>
    <t>PyTorch, Git, Data Visualization, Computer Vision, Deep Learning</t>
  </si>
  <si>
    <t>AI09476</t>
  </si>
  <si>
    <t>Mathematics, Scala, Docker, MLOps</t>
  </si>
  <si>
    <t>AI09477</t>
  </si>
  <si>
    <t>GCP, Spark, Java</t>
  </si>
  <si>
    <t>AI09478</t>
  </si>
  <si>
    <t>Kubernetes, Statistics, Hadoop, Deep Learning, AWS</t>
  </si>
  <si>
    <t>AI09479</t>
  </si>
  <si>
    <t>Spark, SQL, NLP, Python, Computer Vision</t>
  </si>
  <si>
    <t>AI09480</t>
  </si>
  <si>
    <t>Kubernetes, Hadoop, Git, Azure, Linux</t>
  </si>
  <si>
    <t>AI09481</t>
  </si>
  <si>
    <t>Scala, Python, TensorFlow</t>
  </si>
  <si>
    <t>AI09482</t>
  </si>
  <si>
    <t>Linux, MLOps, Tableau, Python</t>
  </si>
  <si>
    <t>AI09483</t>
  </si>
  <si>
    <t>AI09484</t>
  </si>
  <si>
    <t>Tableau, Linux, Azure, Deep Learning, Scala</t>
  </si>
  <si>
    <t>AI09485</t>
  </si>
  <si>
    <t>MLOps, SQL, PyTorch</t>
  </si>
  <si>
    <t>AI09486</t>
  </si>
  <si>
    <t>Kubernetes, Java, Data Visualization</t>
  </si>
  <si>
    <t>AI09487</t>
  </si>
  <si>
    <t>Python, Deep Learning, TensorFlow, Data Visualization, Spark</t>
  </si>
  <si>
    <t>AI09488</t>
  </si>
  <si>
    <t>Docker, Spark, NLP</t>
  </si>
  <si>
    <t>AI09489</t>
  </si>
  <si>
    <t>Spark, Deep Learning, Python, Docker, Git</t>
  </si>
  <si>
    <t>AI09490</t>
  </si>
  <si>
    <t>Docker, Azure, MLOps, Tableau, TensorFlow</t>
  </si>
  <si>
    <t>AI09491</t>
  </si>
  <si>
    <t>Hadoop, Scala, SQL, Azure</t>
  </si>
  <si>
    <t>AI09492</t>
  </si>
  <si>
    <t>SQL, Python, TensorFlow, AWS</t>
  </si>
  <si>
    <t>AI09493</t>
  </si>
  <si>
    <t>NLP, GCP, Python, Kubernetes, Hadoop</t>
  </si>
  <si>
    <t>AI09494</t>
  </si>
  <si>
    <t>SQL, NLP, Mathematics</t>
  </si>
  <si>
    <t>AI09495</t>
  </si>
  <si>
    <t>Hadoop, Scala, TensorFlow, Data Visualization</t>
  </si>
  <si>
    <t>AI09496</t>
  </si>
  <si>
    <t>Deep Learning, Java, Scala, Statistics</t>
  </si>
  <si>
    <t>AI09497</t>
  </si>
  <si>
    <t>AI09498</t>
  </si>
  <si>
    <t>Azure, Data Visualization, Python</t>
  </si>
  <si>
    <t>AI09499</t>
  </si>
  <si>
    <t>AI09500</t>
  </si>
  <si>
    <t>R, Spark, Python</t>
  </si>
  <si>
    <t>AI09501</t>
  </si>
  <si>
    <t>Hadoop, Git, Deep Learning, Statistics, Python</t>
  </si>
  <si>
    <t>AI09502</t>
  </si>
  <si>
    <t>Java, Linux, MLOps</t>
  </si>
  <si>
    <t>AI09503</t>
  </si>
  <si>
    <t>AI09504</t>
  </si>
  <si>
    <t>Git, Hadoop, Mathematics</t>
  </si>
  <si>
    <t>AI09505</t>
  </si>
  <si>
    <t>Kubernetes, SQL, MLOps, Git, R</t>
  </si>
  <si>
    <t>AI09506</t>
  </si>
  <si>
    <t>Python, AWS, Data Visualization</t>
  </si>
  <si>
    <t>AI09507</t>
  </si>
  <si>
    <t>Statistics, Git, Tableau, TensorFlow</t>
  </si>
  <si>
    <t>AI09508</t>
  </si>
  <si>
    <t>Mathematics, Hadoop, Deep Learning, Computer Vision</t>
  </si>
  <si>
    <t>AI09509</t>
  </si>
  <si>
    <t>MLOps, Deep Learning, Spark, NLP, R</t>
  </si>
  <si>
    <t>AI09510</t>
  </si>
  <si>
    <t>AI09511</t>
  </si>
  <si>
    <t>Hadoop, Tableau, MLOps, Scala, SQL</t>
  </si>
  <si>
    <t>AI09512</t>
  </si>
  <si>
    <t>Python, Tableau, SQL, Azure</t>
  </si>
  <si>
    <t>AI09513</t>
  </si>
  <si>
    <t>Spark, Statistics, Scala</t>
  </si>
  <si>
    <t>AI09514</t>
  </si>
  <si>
    <t>Kubernetes, Git, Tableau, Computer Vision, Scala</t>
  </si>
  <si>
    <t>AI09515</t>
  </si>
  <si>
    <t>Python, Kubernetes, Linux, PyTorch</t>
  </si>
  <si>
    <t>AI09516</t>
  </si>
  <si>
    <t>Spark, Git, TensorFlow</t>
  </si>
  <si>
    <t>AI09517</t>
  </si>
  <si>
    <t>Data Visualization, Mathematics, Java, Computer Vision</t>
  </si>
  <si>
    <t>AI09518</t>
  </si>
  <si>
    <t>Docker, TensorFlow, SQL, Java</t>
  </si>
  <si>
    <t>AI09519</t>
  </si>
  <si>
    <t>Linux, Tableau, TensorFlow</t>
  </si>
  <si>
    <t>AI09520</t>
  </si>
  <si>
    <t>Data Visualization, Kubernetes, Mathematics, Java</t>
  </si>
  <si>
    <t>AI09521</t>
  </si>
  <si>
    <t>Deep Learning, Computer Vision, NLP, Git</t>
  </si>
  <si>
    <t>AI09522</t>
  </si>
  <si>
    <t>Tableau, SQL, PyTorch, NLP</t>
  </si>
  <si>
    <t>AI09523</t>
  </si>
  <si>
    <t>PyTorch, Python, Git, Java, AWS</t>
  </si>
  <si>
    <t>AI09524</t>
  </si>
  <si>
    <t>NLP, SQL, MLOps, Data Visualization</t>
  </si>
  <si>
    <t>AI09525</t>
  </si>
  <si>
    <t>SQL, Python, Java, R</t>
  </si>
  <si>
    <t>AI09526</t>
  </si>
  <si>
    <t>Docker, Hadoop, NLP, GCP</t>
  </si>
  <si>
    <t>AI09527</t>
  </si>
  <si>
    <t>Docker, Python, PyTorch, AWS</t>
  </si>
  <si>
    <t>AI09528</t>
  </si>
  <si>
    <t>AI09529</t>
  </si>
  <si>
    <t>Kubernetes, Mathematics, MLOps, Git, Computer Vision</t>
  </si>
  <si>
    <t>AI09530</t>
  </si>
  <si>
    <t>Python, Azure, Computer Vision</t>
  </si>
  <si>
    <t>AI09531</t>
  </si>
  <si>
    <t>GCP, Kubernetes, Computer Vision, Mathematics, Spark</t>
  </si>
  <si>
    <t>AI09532</t>
  </si>
  <si>
    <t>R, Spark, MLOps, Computer Vision</t>
  </si>
  <si>
    <t>AI09533</t>
  </si>
  <si>
    <t>Java, Hadoop, Kubernetes, Scala</t>
  </si>
  <si>
    <t>AI09534</t>
  </si>
  <si>
    <t>Spark, Docker, Git</t>
  </si>
  <si>
    <t>AI09535</t>
  </si>
  <si>
    <t>Java, Mathematics, Computer Vision, Data Visualization, Python</t>
  </si>
  <si>
    <t>AI09536</t>
  </si>
  <si>
    <t>PyTorch, Kubernetes, Docker</t>
  </si>
  <si>
    <t>AI09537</t>
  </si>
  <si>
    <t>Scala, Statistics, PyTorch, Git</t>
  </si>
  <si>
    <t>AI09538</t>
  </si>
  <si>
    <t>NLP, Java, Git, Python</t>
  </si>
  <si>
    <t>AI09539</t>
  </si>
  <si>
    <t>AI09540</t>
  </si>
  <si>
    <t>Deep Learning, GCP, PyTorch, Computer Vision, Hadoop</t>
  </si>
  <si>
    <t>AI09541</t>
  </si>
  <si>
    <t>GCP, Azure, Data Visualization, TensorFlow</t>
  </si>
  <si>
    <t>AI09542</t>
  </si>
  <si>
    <t>Git, SQL, Linux, Scala, Statistics</t>
  </si>
  <si>
    <t>AI09543</t>
  </si>
  <si>
    <t>Git, SQL, Mathematics, Kubernetes</t>
  </si>
  <si>
    <t>AI09544</t>
  </si>
  <si>
    <t>Deep Learning, Docker, Python, Kubernetes</t>
  </si>
  <si>
    <t>AI09545</t>
  </si>
  <si>
    <t>R, Java, AWS</t>
  </si>
  <si>
    <t>AI09546</t>
  </si>
  <si>
    <t>SQL, Statistics, Spark, Mathematics</t>
  </si>
  <si>
    <t>AI09547</t>
  </si>
  <si>
    <t>Python, PyTorch, Computer Vision</t>
  </si>
  <si>
    <t>AI09548</t>
  </si>
  <si>
    <t>Scala, Deep Learning, Hadoop, Spark, SQL</t>
  </si>
  <si>
    <t>AI09549</t>
  </si>
  <si>
    <t>Kubernetes, Data Visualization, Deep Learning, PyTorch</t>
  </si>
  <si>
    <t>AI09550</t>
  </si>
  <si>
    <t>Scala, Python, Computer Vision, Linux</t>
  </si>
  <si>
    <t>AI09551</t>
  </si>
  <si>
    <t>Python, Azure, Spark, TensorFlow</t>
  </si>
  <si>
    <t>AI09552</t>
  </si>
  <si>
    <t>Python, Kubernetes, Mathematics</t>
  </si>
  <si>
    <t>AI09553</t>
  </si>
  <si>
    <t>Java, R, Azure, SQL, MLOps</t>
  </si>
  <si>
    <t>AI09554</t>
  </si>
  <si>
    <t>Docker, Java, R, Deep Learning</t>
  </si>
  <si>
    <t>AI09555</t>
  </si>
  <si>
    <t>Spark, Linux, Deep Learning, Azure</t>
  </si>
  <si>
    <t>AI09556</t>
  </si>
  <si>
    <t>Python, SQL, R, MLOps, TensorFlow</t>
  </si>
  <si>
    <t>AI09557</t>
  </si>
  <si>
    <t>R, TensorFlow, Python, Computer Vision</t>
  </si>
  <si>
    <t>AI09558</t>
  </si>
  <si>
    <t>Scala, MLOps, Git, Kubernetes</t>
  </si>
  <si>
    <t>AI09559</t>
  </si>
  <si>
    <t>Scala, SQL, Azure, Spark, R</t>
  </si>
  <si>
    <t>AI09560</t>
  </si>
  <si>
    <t>PyTorch, Git, Azure, Spark, Computer Vision</t>
  </si>
  <si>
    <t>AI09561</t>
  </si>
  <si>
    <t>Computer Vision, GCP, Python, TensorFlow</t>
  </si>
  <si>
    <t>AI09562</t>
  </si>
  <si>
    <t>AWS, Hadoop, PyTorch</t>
  </si>
  <si>
    <t>AI09563</t>
  </si>
  <si>
    <t>SQL, Kubernetes, Data Visualization, Spark</t>
  </si>
  <si>
    <t>AI09564</t>
  </si>
  <si>
    <t>Azure, AWS, R, Mathematics, Linux</t>
  </si>
  <si>
    <t>AI09565</t>
  </si>
  <si>
    <t>MLOps, Python, AWS, Docker</t>
  </si>
  <si>
    <t>AI09566</t>
  </si>
  <si>
    <t>Tableau, Deep Learning, Python, Docker, SQL</t>
  </si>
  <si>
    <t>AI09567</t>
  </si>
  <si>
    <t>MLOps, Scala, Git, Mathematics</t>
  </si>
  <si>
    <t>AI09568</t>
  </si>
  <si>
    <t>R, TensorFlow, Statistics</t>
  </si>
  <si>
    <t>AI09569</t>
  </si>
  <si>
    <t>AI09570</t>
  </si>
  <si>
    <t>R, SQL, Deep Learning, Kubernetes, Tableau</t>
  </si>
  <si>
    <t>AI09571</t>
  </si>
  <si>
    <t>SQL, Git, Kubernetes, Azure, GCP</t>
  </si>
  <si>
    <t>AI09572</t>
  </si>
  <si>
    <t>Data Visualization, Git, Hadoop, Mathematics, Deep Learning</t>
  </si>
  <si>
    <t>AI09573</t>
  </si>
  <si>
    <t>R, Git, Docker</t>
  </si>
  <si>
    <t>AI09574</t>
  </si>
  <si>
    <t>Scala, Spark, Deep Learning, Data Visualization</t>
  </si>
  <si>
    <t>AI09575</t>
  </si>
  <si>
    <t>Hadoop, Python, Linux, Spark</t>
  </si>
  <si>
    <t>AI09576</t>
  </si>
  <si>
    <t>AI09577</t>
  </si>
  <si>
    <t>Deep Learning, Azure, Scala, Hadoop, GCP</t>
  </si>
  <si>
    <t>AI09578</t>
  </si>
  <si>
    <t>Java, Git, Tableau, Data Visualization, TensorFlow</t>
  </si>
  <si>
    <t>AI09579</t>
  </si>
  <si>
    <t>Kubernetes, Statistics, MLOps, TensorFlow, GCP</t>
  </si>
  <si>
    <t>AI09580</t>
  </si>
  <si>
    <t>R, Data Visualization, SQL, Java, Spark</t>
  </si>
  <si>
    <t>AI09581</t>
  </si>
  <si>
    <t>Python, Data Visualization, Kubernetes, Tableau</t>
  </si>
  <si>
    <t>AI09582</t>
  </si>
  <si>
    <t>Deep Learning, Linux, Mathematics</t>
  </si>
  <si>
    <t>AI09583</t>
  </si>
  <si>
    <t>R, Linux, Computer Vision, SQL, PyTorch</t>
  </si>
  <si>
    <t>AI09584</t>
  </si>
  <si>
    <t>AI09585</t>
  </si>
  <si>
    <t>Java, R, MLOps, Statistics</t>
  </si>
  <si>
    <t>AI09586</t>
  </si>
  <si>
    <t>Mathematics, Git, MLOps, Python</t>
  </si>
  <si>
    <t>AI09587</t>
  </si>
  <si>
    <t>Hadoop, Java, AWS, Data Visualization</t>
  </si>
  <si>
    <t>AI09588</t>
  </si>
  <si>
    <t>Scala, PyTorch, Kubernetes, Data Visualization, Hadoop</t>
  </si>
  <si>
    <t>AI09589</t>
  </si>
  <si>
    <t>AWS, MLOps, Kubernetes</t>
  </si>
  <si>
    <t>AI09590</t>
  </si>
  <si>
    <t>Statistics, SQL, Azure, AWS</t>
  </si>
  <si>
    <t>AI09591</t>
  </si>
  <si>
    <t>Git, TensorFlow, GCP</t>
  </si>
  <si>
    <t>AI09592</t>
  </si>
  <si>
    <t>GCP, TensorFlow, Spark, Linux</t>
  </si>
  <si>
    <t>AI09593</t>
  </si>
  <si>
    <t>Python, MLOps, Mathematics</t>
  </si>
  <si>
    <t>AI09594</t>
  </si>
  <si>
    <t>Java, Deep Learning, Linux</t>
  </si>
  <si>
    <t>AI09595</t>
  </si>
  <si>
    <t>Tableau, Java, Git, Mathematics, R</t>
  </si>
  <si>
    <t>AI09596</t>
  </si>
  <si>
    <t>TensorFlow, Tableau, Kubernetes</t>
  </si>
  <si>
    <t>AI09597</t>
  </si>
  <si>
    <t>Python, Kubernetes, Scala, Mathematics</t>
  </si>
  <si>
    <t>AI09598</t>
  </si>
  <si>
    <t>Spark, Scala, Python, Kubernetes</t>
  </si>
  <si>
    <t>AI09599</t>
  </si>
  <si>
    <t>Python, R, Statistics, Deep Learning</t>
  </si>
  <si>
    <t>AI09600</t>
  </si>
  <si>
    <t>AI09601</t>
  </si>
  <si>
    <t>Azure, MLOps, Python</t>
  </si>
  <si>
    <t>AI09602</t>
  </si>
  <si>
    <t>Hadoop, Docker, Deep Learning, AWS</t>
  </si>
  <si>
    <t>AI09603</t>
  </si>
  <si>
    <t>Docker, Git, MLOps, NLP</t>
  </si>
  <si>
    <t>AI09604</t>
  </si>
  <si>
    <t>Git, Java, Tableau, NLP, Docker</t>
  </si>
  <si>
    <t>AI09605</t>
  </si>
  <si>
    <t>AI09606</t>
  </si>
  <si>
    <t>Mathematics, Python, NLP, Tableau</t>
  </si>
  <si>
    <t>AI09607</t>
  </si>
  <si>
    <t>Spark, Data Visualization, MLOps, SQL</t>
  </si>
  <si>
    <t>AI09608</t>
  </si>
  <si>
    <t>SQL, Linux, AWS, Statistics</t>
  </si>
  <si>
    <t>AI09609</t>
  </si>
  <si>
    <t>Hadoop, Computer Vision, Kubernetes, Java, GCP</t>
  </si>
  <si>
    <t>AI09610</t>
  </si>
  <si>
    <t>AWS, Kubernetes, Tableau, Data Visualization</t>
  </si>
  <si>
    <t>AI09611</t>
  </si>
  <si>
    <t>Spark, Kubernetes, Java</t>
  </si>
  <si>
    <t>AI09612</t>
  </si>
  <si>
    <t>MLOps, Git, GCP, Data Visualization</t>
  </si>
  <si>
    <t>AI09613</t>
  </si>
  <si>
    <t>Python, Spark, Computer Vision, MLOps, Kubernetes</t>
  </si>
  <si>
    <t>AI09614</t>
  </si>
  <si>
    <t>TensorFlow, Kubernetes, Data Visualization, PyTorch, Docker</t>
  </si>
  <si>
    <t>AI09615</t>
  </si>
  <si>
    <t>Java, Kubernetes, Computer Vision, Docker</t>
  </si>
  <si>
    <t>AI09616</t>
  </si>
  <si>
    <t>NLP, GCP, Hadoop</t>
  </si>
  <si>
    <t>AI09617</t>
  </si>
  <si>
    <t>Computer Vision, Tableau, SQL, R</t>
  </si>
  <si>
    <t>AI09618</t>
  </si>
  <si>
    <t>SQL, Mathematics, NLP</t>
  </si>
  <si>
    <t>AI09619</t>
  </si>
  <si>
    <t>Linux, Spark, Docker, SQL, PyTorch</t>
  </si>
  <si>
    <t>AI09620</t>
  </si>
  <si>
    <t>Spark, MLOps, Linux, Mathematics</t>
  </si>
  <si>
    <t>AI09621</t>
  </si>
  <si>
    <t>Hadoop, Tableau, AWS, Kubernetes, GCP</t>
  </si>
  <si>
    <t>AI09622</t>
  </si>
  <si>
    <t>Hadoop, Scala, Kubernetes, AWS, R</t>
  </si>
  <si>
    <t>AI09623</t>
  </si>
  <si>
    <t>AWS, SQL, Java, Scala</t>
  </si>
  <si>
    <t>AI09624</t>
  </si>
  <si>
    <t>AI09625</t>
  </si>
  <si>
    <t>Data Visualization, Java, R</t>
  </si>
  <si>
    <t>AI09626</t>
  </si>
  <si>
    <t>Data Visualization, Java, Tableau, SQL</t>
  </si>
  <si>
    <t>AI09627</t>
  </si>
  <si>
    <t>Scala, Kubernetes, Docker, Deep Learning</t>
  </si>
  <si>
    <t>AI09628</t>
  </si>
  <si>
    <t>Spark, Git, Python</t>
  </si>
  <si>
    <t>AI09629</t>
  </si>
  <si>
    <t>Data Visualization, Linux, TensorFlow, Kubernetes</t>
  </si>
  <si>
    <t>AI09630</t>
  </si>
  <si>
    <t>AI09631</t>
  </si>
  <si>
    <t>SQL, Java, NLP, Spark, Hadoop</t>
  </si>
  <si>
    <t>AI09632</t>
  </si>
  <si>
    <t>Git, GCP, SQL, Linux</t>
  </si>
  <si>
    <t>AI09633</t>
  </si>
  <si>
    <t>Linux, R, MLOps, Scala, SQL</t>
  </si>
  <si>
    <t>AI09634</t>
  </si>
  <si>
    <t>AI09635</t>
  </si>
  <si>
    <t>AI09636</t>
  </si>
  <si>
    <t>Scala, PyTorch, Git, Spark</t>
  </si>
  <si>
    <t>AI09637</t>
  </si>
  <si>
    <t>TensorFlow, R, Docker</t>
  </si>
  <si>
    <t>AI09638</t>
  </si>
  <si>
    <t>MLOps, Scala, Deep Learning, TensorFlow, Python</t>
  </si>
  <si>
    <t>AI09639</t>
  </si>
  <si>
    <t>SQL, Data Visualization, PyTorch, Java</t>
  </si>
  <si>
    <t>AI09640</t>
  </si>
  <si>
    <t>Git, Deep Learning, Python</t>
  </si>
  <si>
    <t>AI09641</t>
  </si>
  <si>
    <t>Git, MLOps, SQL, Java, AWS</t>
  </si>
  <si>
    <t>AI09642</t>
  </si>
  <si>
    <t>PyTorch, Azure, Kubernetes</t>
  </si>
  <si>
    <t>AI09643</t>
  </si>
  <si>
    <t>PyTorch, AWS, Deep Learning, Statistics</t>
  </si>
  <si>
    <t>AI09644</t>
  </si>
  <si>
    <t>Linux, Data Visualization, GCP, Deep Learning</t>
  </si>
  <si>
    <t>AI09645</t>
  </si>
  <si>
    <t>Java, Spark, NLP</t>
  </si>
  <si>
    <t>AI09646</t>
  </si>
  <si>
    <t>SQL, Kubernetes, Python, Mathematics</t>
  </si>
  <si>
    <t>AI09647</t>
  </si>
  <si>
    <t>Tableau, Java, GCP, Deep Learning, R</t>
  </si>
  <si>
    <t>AI09648</t>
  </si>
  <si>
    <t>SQL, Linux, Computer Vision, Data Visualization, GCP</t>
  </si>
  <si>
    <t>AI09649</t>
  </si>
  <si>
    <t>PyTorch, R, MLOps</t>
  </si>
  <si>
    <t>AI09650</t>
  </si>
  <si>
    <t>AI09651</t>
  </si>
  <si>
    <t>Spark, SQL, Hadoop, Computer Vision, AWS</t>
  </si>
  <si>
    <t>AI09652</t>
  </si>
  <si>
    <t>Scala, Python, R</t>
  </si>
  <si>
    <t>AI09653</t>
  </si>
  <si>
    <t>Mathematics, Computer Vision, Linux, Kubernetes</t>
  </si>
  <si>
    <t>AI09654</t>
  </si>
  <si>
    <t>Linux, Spark, Git, PyTorch</t>
  </si>
  <si>
    <t>AI09655</t>
  </si>
  <si>
    <t>AWS, Docker, Data Visualization, Tableau, Azure</t>
  </si>
  <si>
    <t>AI09656</t>
  </si>
  <si>
    <t>Kubernetes, NLP, Hadoop, SQL, PyTorch</t>
  </si>
  <si>
    <t>AI09657</t>
  </si>
  <si>
    <t>Mathematics, Scala, Hadoop, Kubernetes</t>
  </si>
  <si>
    <t>AI09658</t>
  </si>
  <si>
    <t>Deep Learning, NLP, Kubernetes, AWS, Mathematics</t>
  </si>
  <si>
    <t>AI09659</t>
  </si>
  <si>
    <t>AI09660</t>
  </si>
  <si>
    <t>Docker, Scala, R, MLOps</t>
  </si>
  <si>
    <t>AI09661</t>
  </si>
  <si>
    <t>Computer Vision, PyTorch, AWS</t>
  </si>
  <si>
    <t>AI09662</t>
  </si>
  <si>
    <t>Linux, MLOps, Tableau, PyTorch, Docker</t>
  </si>
  <si>
    <t>AI09663</t>
  </si>
  <si>
    <t>PyTorch, Docker, Git</t>
  </si>
  <si>
    <t>AI09664</t>
  </si>
  <si>
    <t>Python, Git, MLOps, Scala</t>
  </si>
  <si>
    <t>AI09665</t>
  </si>
  <si>
    <t>AI09666</t>
  </si>
  <si>
    <t>GCP, Azure, AWS</t>
  </si>
  <si>
    <t>AI09667</t>
  </si>
  <si>
    <t>NLP, R, MLOps, SQL, Spark</t>
  </si>
  <si>
    <t>AI09668</t>
  </si>
  <si>
    <t>Java, AWS, Hadoop</t>
  </si>
  <si>
    <t>AI09669</t>
  </si>
  <si>
    <t>Statistics, Docker, Tableau, Computer Vision, Linux</t>
  </si>
  <si>
    <t>AI09670</t>
  </si>
  <si>
    <t>Tableau, SQL, Java, MLOps</t>
  </si>
  <si>
    <t>AI09671</t>
  </si>
  <si>
    <t>Deep Learning, Spark, Docker, TensorFlow, R</t>
  </si>
  <si>
    <t>AI09672</t>
  </si>
  <si>
    <t>Statistics, Python, Spark, Scala</t>
  </si>
  <si>
    <t>AI09673</t>
  </si>
  <si>
    <t>Tableau, Git, GCP</t>
  </si>
  <si>
    <t>AI09674</t>
  </si>
  <si>
    <t>Deep Learning, R, Java, Docker, TensorFlow</t>
  </si>
  <si>
    <t>AI09675</t>
  </si>
  <si>
    <t>Scala, R, Azure, Docker</t>
  </si>
  <si>
    <t>AI09676</t>
  </si>
  <si>
    <t>Deep Learning, Computer Vision, Kubernetes, Git</t>
  </si>
  <si>
    <t>AI09677</t>
  </si>
  <si>
    <t>Data Visualization, Python, Spark, TensorFlow, Scala</t>
  </si>
  <si>
    <t>AI09678</t>
  </si>
  <si>
    <t>Computer Vision, Hadoop, Docker</t>
  </si>
  <si>
    <t>AI09679</t>
  </si>
  <si>
    <t>Kubernetes, Python, Docker</t>
  </si>
  <si>
    <t>AI09680</t>
  </si>
  <si>
    <t>Python, Tableau, Computer Vision, Scala, MLOps</t>
  </si>
  <si>
    <t>AI09681</t>
  </si>
  <si>
    <t>AI09682</t>
  </si>
  <si>
    <t>AI09683</t>
  </si>
  <si>
    <t>Java, Kubernetes, TensorFlow, Statistics</t>
  </si>
  <si>
    <t>AI09684</t>
  </si>
  <si>
    <t>Data Visualization, GCP, Spark, R, Tableau</t>
  </si>
  <si>
    <t>AI09685</t>
  </si>
  <si>
    <t>Java, TensorFlow, Docker, AWS</t>
  </si>
  <si>
    <t>AI09686</t>
  </si>
  <si>
    <t>Python, Deep Learning, GCP</t>
  </si>
  <si>
    <t>AI09687</t>
  </si>
  <si>
    <t>Python, TensorFlow, Linux, Statistics</t>
  </si>
  <si>
    <t>AI09688</t>
  </si>
  <si>
    <t>Azure, Scala, Data Visualization, PyTorch, SQL</t>
  </si>
  <si>
    <t>AI09689</t>
  </si>
  <si>
    <t>GCP, Python, Deep Learning</t>
  </si>
  <si>
    <t>AI09690</t>
  </si>
  <si>
    <t>Linux, MLOps, R, Hadoop, NLP</t>
  </si>
  <si>
    <t>AI09691</t>
  </si>
  <si>
    <t>Java, Tableau, PyTorch, MLOps</t>
  </si>
  <si>
    <t>AI09692</t>
  </si>
  <si>
    <t>GCP, Mathematics, Deep Learning</t>
  </si>
  <si>
    <t>AI09693</t>
  </si>
  <si>
    <t>Linux, Kubernetes, Data Visualization, Computer Vision</t>
  </si>
  <si>
    <t>AI09694</t>
  </si>
  <si>
    <t>Scala, GCP, Linux, Python, TensorFlow</t>
  </si>
  <si>
    <t>AI09695</t>
  </si>
  <si>
    <t>Spark, Azure, Hadoop, Kubernetes, Statistics</t>
  </si>
  <si>
    <t>AI09696</t>
  </si>
  <si>
    <t>TensorFlow, NLP, Docker, Java, Linux</t>
  </si>
  <si>
    <t>AI09697</t>
  </si>
  <si>
    <t>GCP, Python, Git</t>
  </si>
  <si>
    <t>AI09698</t>
  </si>
  <si>
    <t>AWS, Statistics, TensorFlow</t>
  </si>
  <si>
    <t>AI09699</t>
  </si>
  <si>
    <t>Java, MLOps, SQL, PyTorch, Azure</t>
  </si>
  <si>
    <t>AI09700</t>
  </si>
  <si>
    <t>Kubernetes, Python, Mathematics, GCP, MLOps</t>
  </si>
  <si>
    <t>AI09701</t>
  </si>
  <si>
    <t>Hadoop, Docker, Statistics, Tableau, GCP</t>
  </si>
  <si>
    <t>AI09702</t>
  </si>
  <si>
    <t>Scala, R, Statistics, Kubernetes, GCP</t>
  </si>
  <si>
    <t>AI09703</t>
  </si>
  <si>
    <t>Spark, Kubernetes, Hadoop</t>
  </si>
  <si>
    <t>AI09704</t>
  </si>
  <si>
    <t>Linux, R, GCP</t>
  </si>
  <si>
    <t>AI09705</t>
  </si>
  <si>
    <t>AI09706</t>
  </si>
  <si>
    <t>Java, Computer Vision, Data Visualization</t>
  </si>
  <si>
    <t>AI09707</t>
  </si>
  <si>
    <t>Python, Mathematics, SQL, Statistics</t>
  </si>
  <si>
    <t>AI09708</t>
  </si>
  <si>
    <t>Kubernetes, Spark, Python, Azure, Deep Learning</t>
  </si>
  <si>
    <t>AI09709</t>
  </si>
  <si>
    <t>Git, Data Visualization, TensorFlow</t>
  </si>
  <si>
    <t>AI09710</t>
  </si>
  <si>
    <t>Python, Git, TensorFlow, Java, Docker</t>
  </si>
  <si>
    <t>AI09711</t>
  </si>
  <si>
    <t>Statistics, GCP, AWS, Kubernetes, SQL</t>
  </si>
  <si>
    <t>AI09712</t>
  </si>
  <si>
    <t>R, Python, Kubernetes, SQL, Docker</t>
  </si>
  <si>
    <t>AI09713</t>
  </si>
  <si>
    <t>Git, Kubernetes, Scala, GCP</t>
  </si>
  <si>
    <t>AI09714</t>
  </si>
  <si>
    <t>Deep Learning, Spark, MLOps, Docker, Java</t>
  </si>
  <si>
    <t>AI09715</t>
  </si>
  <si>
    <t>Azure, Deep Learning, Tableau</t>
  </si>
  <si>
    <t>AI09716</t>
  </si>
  <si>
    <t>Azure, Statistics, Python, TensorFlow</t>
  </si>
  <si>
    <t>AI09717</t>
  </si>
  <si>
    <t>PyTorch, Java, SQL, Docker, Kubernetes</t>
  </si>
  <si>
    <t>AI09718</t>
  </si>
  <si>
    <t>Tableau, PyTorch, TensorFlow, Computer Vision</t>
  </si>
  <si>
    <t>AI09719</t>
  </si>
  <si>
    <t>Mathematics, Tableau, NLP</t>
  </si>
  <si>
    <t>AI09720</t>
  </si>
  <si>
    <t>Git, Mathematics, Docker, Python, Azure</t>
  </si>
  <si>
    <t>AI09721</t>
  </si>
  <si>
    <t>Scala, Python, GCP, Data Visualization</t>
  </si>
  <si>
    <t>AI09722</t>
  </si>
  <si>
    <t>Spark, R, Docker, Data Visualization</t>
  </si>
  <si>
    <t>AI09723</t>
  </si>
  <si>
    <t>Java, AWS, Deep Learning</t>
  </si>
  <si>
    <t>AI09724</t>
  </si>
  <si>
    <t>Docker, PyTorch, Hadoop</t>
  </si>
  <si>
    <t>AI09725</t>
  </si>
  <si>
    <t>PyTorch, SQL, Mathematics, AWS</t>
  </si>
  <si>
    <t>AI09726</t>
  </si>
  <si>
    <t>Hadoop, Mathematics, Data Visualization</t>
  </si>
  <si>
    <t>AI09727</t>
  </si>
  <si>
    <t>AWS, Python, Scala, Mathematics</t>
  </si>
  <si>
    <t>AI09728</t>
  </si>
  <si>
    <t>AI09729</t>
  </si>
  <si>
    <t>Data Visualization, Computer Vision, Spark</t>
  </si>
  <si>
    <t>AI09730</t>
  </si>
  <si>
    <t>Mathematics, Python, Deep Learning</t>
  </si>
  <si>
    <t>AI09731</t>
  </si>
  <si>
    <t>Azure, Computer Vision, Hadoop</t>
  </si>
  <si>
    <t>AI09732</t>
  </si>
  <si>
    <t>NLP, MLOps, Spark, Kubernetes, Scala</t>
  </si>
  <si>
    <t>AI09733</t>
  </si>
  <si>
    <t>TensorFlow, Kubernetes, Spark</t>
  </si>
  <si>
    <t>AI09734</t>
  </si>
  <si>
    <t>Linux, MLOps, Kubernetes, Java, R</t>
  </si>
  <si>
    <t>AI09735</t>
  </si>
  <si>
    <t>Mathematics, Tableau, R</t>
  </si>
  <si>
    <t>AI09736</t>
  </si>
  <si>
    <t>Hadoop, Spark, Kubernetes, Java</t>
  </si>
  <si>
    <t>AI09737</t>
  </si>
  <si>
    <t>AWS, Scala, Java, Docker, Deep Learning</t>
  </si>
  <si>
    <t>AI09738</t>
  </si>
  <si>
    <t>Scala, Hadoop, Data Visualization</t>
  </si>
  <si>
    <t>AI09739</t>
  </si>
  <si>
    <t>AI09740</t>
  </si>
  <si>
    <t>SQL, Python, Mathematics, GCP, Git</t>
  </si>
  <si>
    <t>AI09741</t>
  </si>
  <si>
    <t>Scala, AWS, Mathematics, Hadoop, Data Visualization</t>
  </si>
  <si>
    <t>AI09742</t>
  </si>
  <si>
    <t>Scala, Azure, MLOps, Spark, Java</t>
  </si>
  <si>
    <t>AI09743</t>
  </si>
  <si>
    <t>AWS, Linux, Git, Scala, MLOps</t>
  </si>
  <si>
    <t>AI09744</t>
  </si>
  <si>
    <t>AI09745</t>
  </si>
  <si>
    <t>Git, AWS, GCP</t>
  </si>
  <si>
    <t>AI09746</t>
  </si>
  <si>
    <t>Data Visualization, GCP, Java, Linux, SQL</t>
  </si>
  <si>
    <t>AI09747</t>
  </si>
  <si>
    <t>SQL, Git, NLP, GCP, Java</t>
  </si>
  <si>
    <t>AI09748</t>
  </si>
  <si>
    <t>MLOps, Computer Vision, SQL, Statistics, PyTorch</t>
  </si>
  <si>
    <t>AI09749</t>
  </si>
  <si>
    <t>Azure, Git, Data Visualization, Mathematics</t>
  </si>
  <si>
    <t>AI09750</t>
  </si>
  <si>
    <t>Azure, Kubernetes, MLOps, GCP, PyTorch</t>
  </si>
  <si>
    <t>AI09751</t>
  </si>
  <si>
    <t>SQL, Spark, Hadoop, Tableau</t>
  </si>
  <si>
    <t>AI09752</t>
  </si>
  <si>
    <t>Data Visualization, TensorFlow, SQL, AWS, Computer Vision</t>
  </si>
  <si>
    <t>AI09753</t>
  </si>
  <si>
    <t>AWS, SQL, Kubernetes</t>
  </si>
  <si>
    <t>AI09754</t>
  </si>
  <si>
    <t>Hadoop, SQL, PyTorch, TensorFlow</t>
  </si>
  <si>
    <t>AI09755</t>
  </si>
  <si>
    <t>Tableau, Computer Vision, Kubernetes</t>
  </si>
  <si>
    <t>AI09756</t>
  </si>
  <si>
    <t>NLP, Hadoop, Spark, Java</t>
  </si>
  <si>
    <t>AI09757</t>
  </si>
  <si>
    <t>NLP, Spark, SQL</t>
  </si>
  <si>
    <t>AI09758</t>
  </si>
  <si>
    <t>AI09759</t>
  </si>
  <si>
    <t>Computer Vision, Spark, Linux</t>
  </si>
  <si>
    <t>AI09760</t>
  </si>
  <si>
    <t>Python, GCP, R, Kubernetes, AWS</t>
  </si>
  <si>
    <t>AI09761</t>
  </si>
  <si>
    <t>Python, TensorFlow, Scala, Docker</t>
  </si>
  <si>
    <t>AI09762</t>
  </si>
  <si>
    <t>Python, Java, SQL, GCP</t>
  </si>
  <si>
    <t>AI09763</t>
  </si>
  <si>
    <t>GCP, R, Computer Vision, Statistics</t>
  </si>
  <si>
    <t>AI09764</t>
  </si>
  <si>
    <t>Spark, SQL, Kubernetes</t>
  </si>
  <si>
    <t>AI09765</t>
  </si>
  <si>
    <t>PyTorch, Spark, NLP</t>
  </si>
  <si>
    <t>AI09766</t>
  </si>
  <si>
    <t>AI09767</t>
  </si>
  <si>
    <t>Tableau, Computer Vision, PyTorch</t>
  </si>
  <si>
    <t>AI09768</t>
  </si>
  <si>
    <t>Spark, Java, Data Visualization, Git</t>
  </si>
  <si>
    <t>AI09769</t>
  </si>
  <si>
    <t>Hadoop, SQL, Statistics, Computer Vision, Tableau</t>
  </si>
  <si>
    <t>AI09770</t>
  </si>
  <si>
    <t>SQL, Kubernetes, Java, PyTorch</t>
  </si>
  <si>
    <t>AI09771</t>
  </si>
  <si>
    <t>Deep Learning, PyTorch, MLOps, Hadoop</t>
  </si>
  <si>
    <t>AI09772</t>
  </si>
  <si>
    <t>Python, Mathematics, TensorFlow</t>
  </si>
  <si>
    <t>AI09773</t>
  </si>
  <si>
    <t>Python, Git, Deep Learning, Mathematics, TensorFlow</t>
  </si>
  <si>
    <t>AI09774</t>
  </si>
  <si>
    <t>AI09775</t>
  </si>
  <si>
    <t>AI09776</t>
  </si>
  <si>
    <t>Kubernetes, MLOps, Mathematics</t>
  </si>
  <si>
    <t>AI09777</t>
  </si>
  <si>
    <t>AI09778</t>
  </si>
  <si>
    <t>AI09779</t>
  </si>
  <si>
    <t>Java, Docker, Tableau, Spark</t>
  </si>
  <si>
    <t>AI09780</t>
  </si>
  <si>
    <t>AI09781</t>
  </si>
  <si>
    <t>Hadoop, Data Visualization, SQL, R, Azure</t>
  </si>
  <si>
    <t>AI09782</t>
  </si>
  <si>
    <t>SQL, Linux, MLOps, Docker</t>
  </si>
  <si>
    <t>AI09783</t>
  </si>
  <si>
    <t>Data Visualization, Computer Vision, Python, TensorFlow</t>
  </si>
  <si>
    <t>AI09784</t>
  </si>
  <si>
    <t>Kubernetes, NLP, Java, Data Visualization, Computer Vision</t>
  </si>
  <si>
    <t>AI09785</t>
  </si>
  <si>
    <t>Linux, GCP, Tableau, Hadoop, Docker</t>
  </si>
  <si>
    <t>AI09786</t>
  </si>
  <si>
    <t>Hadoop, Statistics, SQL</t>
  </si>
  <si>
    <t>AI09787</t>
  </si>
  <si>
    <t>TensorFlow, Azure, MLOps</t>
  </si>
  <si>
    <t>AI09788</t>
  </si>
  <si>
    <t>Linux, Scala, Git, SQL, GCP</t>
  </si>
  <si>
    <t>AI09789</t>
  </si>
  <si>
    <t>Deep Learning, Python, Spark, Mathematics, TensorFlow</t>
  </si>
  <si>
    <t>AI09790</t>
  </si>
  <si>
    <t>Kubernetes, Hadoop, AWS, MLOps, Azure</t>
  </si>
  <si>
    <t>AI09791</t>
  </si>
  <si>
    <t>Hadoop, Git, SQL, Azure</t>
  </si>
  <si>
    <t>AI09792</t>
  </si>
  <si>
    <t>PyTorch, GCP, Kubernetes, TensorFlow, R</t>
  </si>
  <si>
    <t>AI09793</t>
  </si>
  <si>
    <t>Statistics, Azure, Docker</t>
  </si>
  <si>
    <t>AI09794</t>
  </si>
  <si>
    <t>Python, MLOps, Tableau, Data Visualization</t>
  </si>
  <si>
    <t>AI09795</t>
  </si>
  <si>
    <t>MLOps, Python, Computer Vision</t>
  </si>
  <si>
    <t>AI09796</t>
  </si>
  <si>
    <t>AI09797</t>
  </si>
  <si>
    <t>Mathematics, R, Kubernetes</t>
  </si>
  <si>
    <t>AI09798</t>
  </si>
  <si>
    <t>Spark, R, Data Visualization, Git, SQL</t>
  </si>
  <si>
    <t>AI09799</t>
  </si>
  <si>
    <t>Hadoop, Kubernetes, PyTorch, Spark, Scala</t>
  </si>
  <si>
    <t>AI09800</t>
  </si>
  <si>
    <t>AI09801</t>
  </si>
  <si>
    <t>AI09802</t>
  </si>
  <si>
    <t>PyTorch, Java, Hadoop</t>
  </si>
  <si>
    <t>AI09803</t>
  </si>
  <si>
    <t>AWS, TensorFlow, Spark, Mathematics</t>
  </si>
  <si>
    <t>AI09804</t>
  </si>
  <si>
    <t>Azure, Docker, GCP, AWS</t>
  </si>
  <si>
    <t>AI09805</t>
  </si>
  <si>
    <t>GCP, Python, Mathematics, AWS, SQL</t>
  </si>
  <si>
    <t>AI09806</t>
  </si>
  <si>
    <t>AWS, Java, Spark, Mathematics, Computer Vision</t>
  </si>
  <si>
    <t>AI09807</t>
  </si>
  <si>
    <t>Docker, PyTorch, TensorFlow, Linux, Kubernetes</t>
  </si>
  <si>
    <t>AI09808</t>
  </si>
  <si>
    <t>Mathematics, Tableau, GCP, NLP, Deep Learning</t>
  </si>
  <si>
    <t>AI09809</t>
  </si>
  <si>
    <t>Linux, Git, MLOps, Azure</t>
  </si>
  <si>
    <t>AI09810</t>
  </si>
  <si>
    <t>Python, Docker, NLP, Deep Learning, Tableau</t>
  </si>
  <si>
    <t>AI09811</t>
  </si>
  <si>
    <t>Computer Vision, Git, Hadoop</t>
  </si>
  <si>
    <t>AI09812</t>
  </si>
  <si>
    <t>Git, Statistics, TensorFlow</t>
  </si>
  <si>
    <t>AI09813</t>
  </si>
  <si>
    <t>TensorFlow, Kubernetes, Linux, SQL, Computer Vision</t>
  </si>
  <si>
    <t>AI09814</t>
  </si>
  <si>
    <t>Java, PyTorch, Hadoop, Data Visualization, Kubernetes</t>
  </si>
  <si>
    <t>AI09815</t>
  </si>
  <si>
    <t>Hadoop, Docker, AWS, SQL, Statistics</t>
  </si>
  <si>
    <t>AI09816</t>
  </si>
  <si>
    <t>MLOps, Tableau, Azure, Scala</t>
  </si>
  <si>
    <t>AI09817</t>
  </si>
  <si>
    <t>AI09818</t>
  </si>
  <si>
    <t>Data Visualization, Scala, Spark, SQL</t>
  </si>
  <si>
    <t>AI09819</t>
  </si>
  <si>
    <t>GCP, Scala, Kubernetes, NLP, Computer Vision</t>
  </si>
  <si>
    <t>AI09820</t>
  </si>
  <si>
    <t>AI09821</t>
  </si>
  <si>
    <t>AI09822</t>
  </si>
  <si>
    <t>SQL, Computer Vision, Tableau</t>
  </si>
  <si>
    <t>AI09823</t>
  </si>
  <si>
    <t>Computer Vision, Scala, SQL</t>
  </si>
  <si>
    <t>AI09824</t>
  </si>
  <si>
    <t>Python, Linux, GCP, TensorFlow, Deep Learning</t>
  </si>
  <si>
    <t>AI09825</t>
  </si>
  <si>
    <t>AI09826</t>
  </si>
  <si>
    <t>GCP, Deep Learning, Hadoop</t>
  </si>
  <si>
    <t>AI09827</t>
  </si>
  <si>
    <t>Deep Learning, Tableau, Kubernetes, Scala, GCP</t>
  </si>
  <si>
    <t>AI09828</t>
  </si>
  <si>
    <t>Computer Vision, Python, Mathematics, Linux</t>
  </si>
  <si>
    <t>AI09829</t>
  </si>
  <si>
    <t>Git, Hadoop, Data Visualization, R, Computer Vision</t>
  </si>
  <si>
    <t>AI09830</t>
  </si>
  <si>
    <t>NLP, Java, Docker, Spark</t>
  </si>
  <si>
    <t>AI09831</t>
  </si>
  <si>
    <t>Statistics, Data Visualization, Kubernetes</t>
  </si>
  <si>
    <t>AI09832</t>
  </si>
  <si>
    <t>Kubernetes, Python, MLOps, Mathematics, NLP</t>
  </si>
  <si>
    <t>AI09833</t>
  </si>
  <si>
    <t>PyTorch, SQL, MLOps, Statistics</t>
  </si>
  <si>
    <t>AI09834</t>
  </si>
  <si>
    <t>Linux, SQL, Python, Scala, Spark</t>
  </si>
  <si>
    <t>AI09835</t>
  </si>
  <si>
    <t>Kubernetes, MLOps, Linux</t>
  </si>
  <si>
    <t>AI09836</t>
  </si>
  <si>
    <t>Statistics, NLP, R, Git</t>
  </si>
  <si>
    <t>AI09837</t>
  </si>
  <si>
    <t>AI09838</t>
  </si>
  <si>
    <t>Kubernetes, Deep Learning, Git, Data Visualization</t>
  </si>
  <si>
    <t>AI09839</t>
  </si>
  <si>
    <t>Python, Data Visualization, TensorFlow, Spark, Docker</t>
  </si>
  <si>
    <t>AI09840</t>
  </si>
  <si>
    <t>Azure, Docker, Statistics, Hadoop</t>
  </si>
  <si>
    <t>AI09841</t>
  </si>
  <si>
    <t>Computer Vision, Python, SQL, MLOps</t>
  </si>
  <si>
    <t>AI09842</t>
  </si>
  <si>
    <t>Git, AWS, Kubernetes</t>
  </si>
  <si>
    <t>AI09843</t>
  </si>
  <si>
    <t>Kubernetes, Deep Learning, R</t>
  </si>
  <si>
    <t>AI09844</t>
  </si>
  <si>
    <t>AI09845</t>
  </si>
  <si>
    <t>Git, Python, Spark, SQL</t>
  </si>
  <si>
    <t>AI09846</t>
  </si>
  <si>
    <t>PyTorch, Azure, GCP</t>
  </si>
  <si>
    <t>AI09847</t>
  </si>
  <si>
    <t>Tableau, Hadoop, Git</t>
  </si>
  <si>
    <t>AI09848</t>
  </si>
  <si>
    <t>Deep Learning, Linux, PyTorch, Spark</t>
  </si>
  <si>
    <t>AI09849</t>
  </si>
  <si>
    <t>Computer Vision, Spark, Kubernetes, Scala</t>
  </si>
  <si>
    <t>AI09850</t>
  </si>
  <si>
    <t>Mathematics, Java, Python, Data Visualization</t>
  </si>
  <si>
    <t>AI09851</t>
  </si>
  <si>
    <t>Data Visualization, Git, Tableau</t>
  </si>
  <si>
    <t>AI09852</t>
  </si>
  <si>
    <t>Python, TensorFlow, Data Visualization, NLP, AWS</t>
  </si>
  <si>
    <t>AI09853</t>
  </si>
  <si>
    <t>R, Scala, MLOps</t>
  </si>
  <si>
    <t>AI09854</t>
  </si>
  <si>
    <t>AI09855</t>
  </si>
  <si>
    <t>PyTorch, Tableau, Data Visualization</t>
  </si>
  <si>
    <t>AI09856</t>
  </si>
  <si>
    <t>AWS, Python, Statistics</t>
  </si>
  <si>
    <t>AI09857</t>
  </si>
  <si>
    <t>Git, Azure, TensorFlow, Java</t>
  </si>
  <si>
    <t>AI09858</t>
  </si>
  <si>
    <t>Linux, Python, Tableau, AWS, Docker</t>
  </si>
  <si>
    <t>AI09859</t>
  </si>
  <si>
    <t>PyTorch, Data Visualization, Git, Statistics, TensorFlow</t>
  </si>
  <si>
    <t>AI09860</t>
  </si>
  <si>
    <t>AI09861</t>
  </si>
  <si>
    <t>Data Visualization, MLOps, Java, Statistics, AWS</t>
  </si>
  <si>
    <t>AI09862</t>
  </si>
  <si>
    <t>Scala, PyTorch, Spark, R</t>
  </si>
  <si>
    <t>AI09863</t>
  </si>
  <si>
    <t>GCP, Deep Learning, Computer Vision</t>
  </si>
  <si>
    <t>AI09864</t>
  </si>
  <si>
    <t>SQL, PyTorch, Tableau, Git, GCP</t>
  </si>
  <si>
    <t>AI09865</t>
  </si>
  <si>
    <t>PyTorch, Python, Hadoop, Computer Vision</t>
  </si>
  <si>
    <t>AI09866</t>
  </si>
  <si>
    <t>Java, Computer Vision, Tableau</t>
  </si>
  <si>
    <t>AI09867</t>
  </si>
  <si>
    <t>Mathematics, MLOps, PyTorch</t>
  </si>
  <si>
    <t>AI09868</t>
  </si>
  <si>
    <t>Spark, Hadoop, Mathematics, Git</t>
  </si>
  <si>
    <t>AI09869</t>
  </si>
  <si>
    <t>Spark, Data Visualization, Kubernetes, Docker, Python</t>
  </si>
  <si>
    <t>AI09870</t>
  </si>
  <si>
    <t>Data Visualization, Linux, Scala</t>
  </si>
  <si>
    <t>AI09871</t>
  </si>
  <si>
    <t>AWS, Python, Deep Learning, Java, Computer Vision</t>
  </si>
  <si>
    <t>AI09872</t>
  </si>
  <si>
    <t>Azure, Java, NLP, Git, PyTorch</t>
  </si>
  <si>
    <t>AI09873</t>
  </si>
  <si>
    <t>Linux, Kubernetes, Python, TensorFlow, GCP</t>
  </si>
  <si>
    <t>AI09874</t>
  </si>
  <si>
    <t>Docker, Statistics, MLOps, Linux, Hadoop</t>
  </si>
  <si>
    <t>AI09875</t>
  </si>
  <si>
    <t>Hadoop, MLOps, Python, Spark</t>
  </si>
  <si>
    <t>AI09876</t>
  </si>
  <si>
    <t>GCP, Deep Learning, Hadoop, Azure</t>
  </si>
  <si>
    <t>AI09877</t>
  </si>
  <si>
    <t>AI09878</t>
  </si>
  <si>
    <t>Scala, Hadoop, Python</t>
  </si>
  <si>
    <t>AI09879</t>
  </si>
  <si>
    <t>Spark, Tableau, Scala, PyTorch, Docker</t>
  </si>
  <si>
    <t>AI09880</t>
  </si>
  <si>
    <t>Scala, AWS, Docker, GCP</t>
  </si>
  <si>
    <t>AI09881</t>
  </si>
  <si>
    <t>R, Azure, NLP, GCP</t>
  </si>
  <si>
    <t>AI09882</t>
  </si>
  <si>
    <t>Data Visualization, Python, Linux</t>
  </si>
  <si>
    <t>AI09883</t>
  </si>
  <si>
    <t>AI09884</t>
  </si>
  <si>
    <t>Spark, Python, Deep Learning</t>
  </si>
  <si>
    <t>AI09885</t>
  </si>
  <si>
    <t>Python, Git, Scala</t>
  </si>
  <si>
    <t>AI09886</t>
  </si>
  <si>
    <t>AI09887</t>
  </si>
  <si>
    <t>Statistics, Git, Linux</t>
  </si>
  <si>
    <t>AI09888</t>
  </si>
  <si>
    <t>AI09889</t>
  </si>
  <si>
    <t>MLOps, Linux, Python, SQL</t>
  </si>
  <si>
    <t>AI09890</t>
  </si>
  <si>
    <t>Mathematics, Python, TensorFlow, Deep Learning, Kubernetes</t>
  </si>
  <si>
    <t>AI09891</t>
  </si>
  <si>
    <t>Deep Learning, PyTorch, Azure, Scala</t>
  </si>
  <si>
    <t>AI09892</t>
  </si>
  <si>
    <t>AI09893</t>
  </si>
  <si>
    <t>Mathematics, Python, Tableau, GCP, Azure</t>
  </si>
  <si>
    <t>AI09894</t>
  </si>
  <si>
    <t>AWS, Statistics, Docker, Computer Vision, Mathematics</t>
  </si>
  <si>
    <t>AI09895</t>
  </si>
  <si>
    <t>AWS, Git, Computer Vision, TensorFlow</t>
  </si>
  <si>
    <t>AI09896</t>
  </si>
  <si>
    <t>Docker, Linux, Computer Vision, Azure</t>
  </si>
  <si>
    <t>AI09897</t>
  </si>
  <si>
    <t>Spark, Tableau, TensorFlow</t>
  </si>
  <si>
    <t>AI09898</t>
  </si>
  <si>
    <t>Git, AWS, Azure, Computer Vision</t>
  </si>
  <si>
    <t>AI09899</t>
  </si>
  <si>
    <t>Deep Learning, Tableau, Docker, Azure, Kubernetes</t>
  </si>
  <si>
    <t>AI09900</t>
  </si>
  <si>
    <t>AI09901</t>
  </si>
  <si>
    <t>Tableau, MLOps, GCP</t>
  </si>
  <si>
    <t>AI09902</t>
  </si>
  <si>
    <t>Hadoop, Computer Vision, Linux, AWS</t>
  </si>
  <si>
    <t>AI09903</t>
  </si>
  <si>
    <t>AI09904</t>
  </si>
  <si>
    <t>AI09905</t>
  </si>
  <si>
    <t>Java, Statistics, TensorFlow, Git, Tableau</t>
  </si>
  <si>
    <t>AI09906</t>
  </si>
  <si>
    <t>AI09907</t>
  </si>
  <si>
    <t>MLOps, Mathematics, Tableau, TensorFlow, Scala</t>
  </si>
  <si>
    <t>AI09908</t>
  </si>
  <si>
    <t>AI09909</t>
  </si>
  <si>
    <t>Computer Vision, GCP, Azure</t>
  </si>
  <si>
    <t>AI09910</t>
  </si>
  <si>
    <t>Spark, Java, NLP, GCP</t>
  </si>
  <si>
    <t>AI09911</t>
  </si>
  <si>
    <t>Python, Git, Computer Vision</t>
  </si>
  <si>
    <t>AI09912</t>
  </si>
  <si>
    <t>AWS, SQL, Statistics, GCP, Spark</t>
  </si>
  <si>
    <t>AI09913</t>
  </si>
  <si>
    <t>AI09914</t>
  </si>
  <si>
    <t>Statistics, GCP, Hadoop</t>
  </si>
  <si>
    <t>AI09915</t>
  </si>
  <si>
    <t>GCP, Scala, NLP, Python, Kubernetes</t>
  </si>
  <si>
    <t>AI09916</t>
  </si>
  <si>
    <t>Linux, PyTorch, Hadoop, SQL, NLP</t>
  </si>
  <si>
    <t>AI09917</t>
  </si>
  <si>
    <t>Scala, R, Azure, Mathematics</t>
  </si>
  <si>
    <t>AI09918</t>
  </si>
  <si>
    <t>PyTorch, Data Visualization, Java, Scala, Statistics</t>
  </si>
  <si>
    <t>AI09919</t>
  </si>
  <si>
    <t>SQL, GCP, NLP, Spark</t>
  </si>
  <si>
    <t>AI09920</t>
  </si>
  <si>
    <t>PyTorch, MLOps, Java</t>
  </si>
  <si>
    <t>AI09921</t>
  </si>
  <si>
    <t>Azure, GCP, SQL, Spark, Deep Learning</t>
  </si>
  <si>
    <t>AI09922</t>
  </si>
  <si>
    <t>TensorFlow, Git, NLP, Computer Vision, Kubernetes</t>
  </si>
  <si>
    <t>AI09923</t>
  </si>
  <si>
    <t>PyTorch, TensorFlow, AWS, Java</t>
  </si>
  <si>
    <t>AI09924</t>
  </si>
  <si>
    <t>R, NLP, Git, Tableau</t>
  </si>
  <si>
    <t>AI09925</t>
  </si>
  <si>
    <t>Hadoop, Computer Vision, Linux</t>
  </si>
  <si>
    <t>AI09926</t>
  </si>
  <si>
    <t>Azure, Git, NLP</t>
  </si>
  <si>
    <t>AI09927</t>
  </si>
  <si>
    <t>Computer Vision, Java, Tableau, Data Visualization</t>
  </si>
  <si>
    <t>AI09928</t>
  </si>
  <si>
    <t>Linux, Data Visualization, MLOps, R, Scala</t>
  </si>
  <si>
    <t>AI09929</t>
  </si>
  <si>
    <t>PyTorch, Docker, Mathematics, Python</t>
  </si>
  <si>
    <t>AI09930</t>
  </si>
  <si>
    <t>Python, MLOps, Tableau, Statistics</t>
  </si>
  <si>
    <t>AI09931</t>
  </si>
  <si>
    <t>Deep Learning, Tableau, Statistics, GCP, Azure</t>
  </si>
  <si>
    <t>AI09932</t>
  </si>
  <si>
    <t>Spark, SQL, PyTorch, NLP</t>
  </si>
  <si>
    <t>AI09933</t>
  </si>
  <si>
    <t>Kubernetes, Deep Learning, Python, Tableau, TensorFlow</t>
  </si>
  <si>
    <t>AI09934</t>
  </si>
  <si>
    <t>Mathematics, TensorFlow, Git, Statistics, Kubernetes</t>
  </si>
  <si>
    <t>AI09935</t>
  </si>
  <si>
    <t>Computer Vision, TensorFlow, Data Visualization, Tableau</t>
  </si>
  <si>
    <t>AI09936</t>
  </si>
  <si>
    <t>Linux, Java, Deep Learning, Statistics</t>
  </si>
  <si>
    <t>AI09937</t>
  </si>
  <si>
    <t>Linux, Git, Deep Learning, Hadoop</t>
  </si>
  <si>
    <t>AI09938</t>
  </si>
  <si>
    <t>Azure, Scala, NLP, Hadoop</t>
  </si>
  <si>
    <t>AI09939</t>
  </si>
  <si>
    <t>AI09940</t>
  </si>
  <si>
    <t>AWS, Deep Learning, Docker</t>
  </si>
  <si>
    <t>AI09941</t>
  </si>
  <si>
    <t>Linux, Python, Docker, Scala</t>
  </si>
  <si>
    <t>AI09942</t>
  </si>
  <si>
    <t>GCP, Computer Vision, R</t>
  </si>
  <si>
    <t>AI09943</t>
  </si>
  <si>
    <t>Kubernetes, Python, MLOps, AWS, Docker</t>
  </si>
  <si>
    <t>AI09944</t>
  </si>
  <si>
    <t>Kubernetes, Computer Vision, Tableau</t>
  </si>
  <si>
    <t>AI09945</t>
  </si>
  <si>
    <t>Java, Python, Data Visualization, Kubernetes, AWS</t>
  </si>
  <si>
    <t>AI09946</t>
  </si>
  <si>
    <t>Computer Vision, Spark, Data Visualization, Java, Scala</t>
  </si>
  <si>
    <t>AI09947</t>
  </si>
  <si>
    <t>Git, Data Visualization, Hadoop, Azure, SQL</t>
  </si>
  <si>
    <t>AI09948</t>
  </si>
  <si>
    <t>Git, Tableau, PyTorch, Statistics</t>
  </si>
  <si>
    <t>AI09949</t>
  </si>
  <si>
    <t>Spark, Scala, PyTorch</t>
  </si>
  <si>
    <t>AI09950</t>
  </si>
  <si>
    <t>AI09951</t>
  </si>
  <si>
    <t>SQL, Python, TensorFlow, Computer Vision, GCP</t>
  </si>
  <si>
    <t>AI09952</t>
  </si>
  <si>
    <t>Hadoop, R, Linux</t>
  </si>
  <si>
    <t>AI09953</t>
  </si>
  <si>
    <t>Java, Linux, Tableau, Docker</t>
  </si>
  <si>
    <t>AI09954</t>
  </si>
  <si>
    <t>AI09955</t>
  </si>
  <si>
    <t>Scala, SQL, Docker, PyTorch, TensorFlow</t>
  </si>
  <si>
    <t>AI09956</t>
  </si>
  <si>
    <t>MLOps, Tableau, PyTorch, Kubernetes</t>
  </si>
  <si>
    <t>AI09957</t>
  </si>
  <si>
    <t>TensorFlow, Docker, Git, Kubernetes, Java</t>
  </si>
  <si>
    <t>AI09958</t>
  </si>
  <si>
    <t>Data Visualization, AWS, PyTorch, Scala, Azure</t>
  </si>
  <si>
    <t>AI09959</t>
  </si>
  <si>
    <t>AI09960</t>
  </si>
  <si>
    <t>Deep Learning, Azure, NLP, Python, SQL</t>
  </si>
  <si>
    <t>AI09961</t>
  </si>
  <si>
    <t>AI09962</t>
  </si>
  <si>
    <t>Hadoop, SQL, Git, Azure, Python</t>
  </si>
  <si>
    <t>AI09963</t>
  </si>
  <si>
    <t>Deep Learning, NLP, Hadoop</t>
  </si>
  <si>
    <t>AI09964</t>
  </si>
  <si>
    <t>Linux, Scala, Tableau, Statistics</t>
  </si>
  <si>
    <t>AI09965</t>
  </si>
  <si>
    <t>TensorFlow, SQL, Linux, AWS</t>
  </si>
  <si>
    <t>AI09966</t>
  </si>
  <si>
    <t>Python, Git, Docker, Computer Vision</t>
  </si>
  <si>
    <t>AI09967</t>
  </si>
  <si>
    <t>Python, Kubernetes, TensorFlow, PyTorch</t>
  </si>
  <si>
    <t>AI09968</t>
  </si>
  <si>
    <t>Python, Mathematics, NLP, Kubernetes</t>
  </si>
  <si>
    <t>AI09969</t>
  </si>
  <si>
    <t>Tableau, Java, Docker, GCP</t>
  </si>
  <si>
    <t>AI09970</t>
  </si>
  <si>
    <t>NLP, AWS, Kubernetes</t>
  </si>
  <si>
    <t>AI09971</t>
  </si>
  <si>
    <t>NLP, Python, Linux, Statistics, Kubernetes</t>
  </si>
  <si>
    <t>AI09972</t>
  </si>
  <si>
    <t>Data Visualization, Mathematics, SQL, Deep Learning, Azure</t>
  </si>
  <si>
    <t>AI09973</t>
  </si>
  <si>
    <t>GCP, Linux, Kubernetes, Scala</t>
  </si>
  <si>
    <t>AI09974</t>
  </si>
  <si>
    <t>Python, Tableau, Statistics</t>
  </si>
  <si>
    <t>AI09975</t>
  </si>
  <si>
    <t>Computer Vision, Python, Data Visualization, SQL, PyTorch</t>
  </si>
  <si>
    <t>AI09976</t>
  </si>
  <si>
    <t>Hadoop, Git, PyTorch, Statistics, Kubernetes</t>
  </si>
  <si>
    <t>AI09977</t>
  </si>
  <si>
    <t>SQL, Azure, AWS, PyTorch</t>
  </si>
  <si>
    <t>AI09978</t>
  </si>
  <si>
    <t>Scala, Hadoop, Java, Computer Vision, PyTorch</t>
  </si>
  <si>
    <t>AI09979</t>
  </si>
  <si>
    <t>Azure, Tableau, Deep Learning</t>
  </si>
  <si>
    <t>AI09980</t>
  </si>
  <si>
    <t>MLOps, Python, Tableau, TensorFlow</t>
  </si>
  <si>
    <t>AI09981</t>
  </si>
  <si>
    <t>Python, TensorFlow, AWS, Hadoop, Data Visualization</t>
  </si>
  <si>
    <t>AI09982</t>
  </si>
  <si>
    <t>Data Visualization, R, Java</t>
  </si>
  <si>
    <t>AI09983</t>
  </si>
  <si>
    <t>AI09984</t>
  </si>
  <si>
    <t>Mathematics, Python, Java</t>
  </si>
  <si>
    <t>AI09985</t>
  </si>
  <si>
    <t>TensorFlow, Spark, Azure, Scala, NLP</t>
  </si>
  <si>
    <t>AI09986</t>
  </si>
  <si>
    <t>Data Visualization, Computer Vision, Python, MLOps, TensorFlow</t>
  </si>
  <si>
    <t>AI09987</t>
  </si>
  <si>
    <t>Python, Computer Vision, Scala</t>
  </si>
  <si>
    <t>AI09988</t>
  </si>
  <si>
    <t>Java, R, Azure, Statistics</t>
  </si>
  <si>
    <t>AI09989</t>
  </si>
  <si>
    <t>SQL, Spark, Hadoop, PyTorch</t>
  </si>
  <si>
    <t>AI09990</t>
  </si>
  <si>
    <t>Spark, PyTorch, Tableau, GCP</t>
  </si>
  <si>
    <t>AI09991</t>
  </si>
  <si>
    <t>Python, Kubernetes, Linux, Deep Learning</t>
  </si>
  <si>
    <t>AI09992</t>
  </si>
  <si>
    <t>R, Python, Scala, AWS, Statistics</t>
  </si>
  <si>
    <t>AI09993</t>
  </si>
  <si>
    <t>AI09994</t>
  </si>
  <si>
    <t>Docker, Python, Hadoop, Mathematics</t>
  </si>
  <si>
    <t>AI09995</t>
  </si>
  <si>
    <t>PyTorch, Spark, Python, Docker, Linux</t>
  </si>
  <si>
    <t>AI09996</t>
  </si>
  <si>
    <t>Data Visualization, Linux, GCP</t>
  </si>
  <si>
    <t>AI09997</t>
  </si>
  <si>
    <t>AI09998</t>
  </si>
  <si>
    <t>GCP, TensorFlow, SQL, Python, Mathematics</t>
  </si>
  <si>
    <t>AI09999</t>
  </si>
  <si>
    <t>Linux, Kubernetes, Tableau</t>
  </si>
  <si>
    <t>AI10000</t>
  </si>
  <si>
    <t>PyTorch, Azure, Tableau, MLOps, Statistics</t>
  </si>
  <si>
    <t>AI10001</t>
  </si>
  <si>
    <t>Java, Hadoop, R, Spark</t>
  </si>
  <si>
    <t>AI10002</t>
  </si>
  <si>
    <t>TensorFlow, Scala, Kubernetes</t>
  </si>
  <si>
    <t>AI10003</t>
  </si>
  <si>
    <t>GCP, Tableau, Scala, Kubernetes</t>
  </si>
  <si>
    <t>AI10004</t>
  </si>
  <si>
    <t>Deep Learning, Python, Scala, Statistics</t>
  </si>
  <si>
    <t>AI10005</t>
  </si>
  <si>
    <t>MLOps, Python, TensorFlow, Spark</t>
  </si>
  <si>
    <t>AI10006</t>
  </si>
  <si>
    <t>R, Hadoop, SQL</t>
  </si>
  <si>
    <t>AI10007</t>
  </si>
  <si>
    <t>Azure, Spark, SQL</t>
  </si>
  <si>
    <t>AI10008</t>
  </si>
  <si>
    <t>Scala, R, Deep Learning, AWS, Python</t>
  </si>
  <si>
    <t>AI10009</t>
  </si>
  <si>
    <t>AI10010</t>
  </si>
  <si>
    <t>Git, Azure, Scala, Computer Vision</t>
  </si>
  <si>
    <t>AI10011</t>
  </si>
  <si>
    <t>GCP, Data Visualization, Kubernetes, Azure</t>
  </si>
  <si>
    <t>AI10012</t>
  </si>
  <si>
    <t>Kubernetes, Scala, AWS, Mathematics</t>
  </si>
  <si>
    <t>AI10013</t>
  </si>
  <si>
    <t>Scala, Linux, Data Visualization, Java, GCP</t>
  </si>
  <si>
    <t>AI10014</t>
  </si>
  <si>
    <t>AWS, Python, Docker</t>
  </si>
  <si>
    <t>AI10015</t>
  </si>
  <si>
    <t>Java, Data Visualization, Mathematics, Docker</t>
  </si>
  <si>
    <t>AI10016</t>
  </si>
  <si>
    <t>Java, SQL, Azure, Deep Learning</t>
  </si>
  <si>
    <t>AI10017</t>
  </si>
  <si>
    <t>TensorFlow, Linux, Git</t>
  </si>
  <si>
    <t>AI10018</t>
  </si>
  <si>
    <t>Computer Vision, Kubernetes, Spark, AWS</t>
  </si>
  <si>
    <t>AI10019</t>
  </si>
  <si>
    <t>Spark, Deep Learning, Python</t>
  </si>
  <si>
    <t>AI10020</t>
  </si>
  <si>
    <t>TensorFlow, Docker, Kubernetes, Python</t>
  </si>
  <si>
    <t>AI10021</t>
  </si>
  <si>
    <t>MLOps, Java, Azure, TensorFlow</t>
  </si>
  <si>
    <t>AI10022</t>
  </si>
  <si>
    <t>SQL, GCP, Java, Deep Learning, R</t>
  </si>
  <si>
    <t>AI10023</t>
  </si>
  <si>
    <t>Docker, Scala, Azure, Statistics, Git</t>
  </si>
  <si>
    <t>AI10024</t>
  </si>
  <si>
    <t>Docker, Computer Vision, SQL, GCP</t>
  </si>
  <si>
    <t>AI10025</t>
  </si>
  <si>
    <t>Scala, Linux, Computer Vision, PyTorch</t>
  </si>
  <si>
    <t>AI10026</t>
  </si>
  <si>
    <t>Linux, Deep Learning, R</t>
  </si>
  <si>
    <t>AI10027</t>
  </si>
  <si>
    <t>Java, PyTorch, Mathematics, AWS</t>
  </si>
  <si>
    <t>AI10028</t>
  </si>
  <si>
    <t>AI10029</t>
  </si>
  <si>
    <t>MLOps, Kubernetes, Python, Java</t>
  </si>
  <si>
    <t>AI10030</t>
  </si>
  <si>
    <t>Python, TensorFlow, Deep Learning, Data Visualization</t>
  </si>
  <si>
    <t>AI10031</t>
  </si>
  <si>
    <t>AI10032</t>
  </si>
  <si>
    <t>MLOps, Hadoop, SQL, NLP</t>
  </si>
  <si>
    <t>AI10033</t>
  </si>
  <si>
    <t>Python, Java, GCP, MLOps</t>
  </si>
  <si>
    <t>AI10034</t>
  </si>
  <si>
    <t>AI10035</t>
  </si>
  <si>
    <t>SQL, Spark, Data Visualization, Kubernetes</t>
  </si>
  <si>
    <t>AI10036</t>
  </si>
  <si>
    <t>Deep Learning, Spark, Scala</t>
  </si>
  <si>
    <t>AI10037</t>
  </si>
  <si>
    <t>R, MLOps, Python, Computer Vision</t>
  </si>
  <si>
    <t>AI10038</t>
  </si>
  <si>
    <t>Git, GCP, Statistics</t>
  </si>
  <si>
    <t>AI10039</t>
  </si>
  <si>
    <t>AI10040</t>
  </si>
  <si>
    <t>AI10041</t>
  </si>
  <si>
    <t>SQL, Java, Statistics, TensorFlow, Python</t>
  </si>
  <si>
    <t>AI10042</t>
  </si>
  <si>
    <t>GCP, SQL, Python, Linux</t>
  </si>
  <si>
    <t>AI10043</t>
  </si>
  <si>
    <t>GCP, PyTorch, Hadoop, MLOps</t>
  </si>
  <si>
    <t>AI10044</t>
  </si>
  <si>
    <t>Git, Tableau, Deep Learning</t>
  </si>
  <si>
    <t>AI10045</t>
  </si>
  <si>
    <t>Kubernetes, MLOps, SQL, Spark</t>
  </si>
  <si>
    <t>AI10046</t>
  </si>
  <si>
    <t>AI10047</t>
  </si>
  <si>
    <t>SQL, PyTorch, Java, Kubernetes</t>
  </si>
  <si>
    <t>AI10048</t>
  </si>
  <si>
    <t>AI10049</t>
  </si>
  <si>
    <t>NLP, Scala, Statistics</t>
  </si>
  <si>
    <t>AI10050</t>
  </si>
  <si>
    <t>Mathematics, Java, Tableau, SQL, Deep Learning</t>
  </si>
  <si>
    <t>AI10051</t>
  </si>
  <si>
    <t>Hadoop, MLOps, Mathematics</t>
  </si>
  <si>
    <t>AI10052</t>
  </si>
  <si>
    <t>Deep Learning, Scala, PyTorch</t>
  </si>
  <si>
    <t>AI10053</t>
  </si>
  <si>
    <t>SQL, Mathematics, PyTorch, GCP, Deep Learning</t>
  </si>
  <si>
    <t>AI10054</t>
  </si>
  <si>
    <t>Git, Computer Vision, Tableau</t>
  </si>
  <si>
    <t>AI10055</t>
  </si>
  <si>
    <t>Data Visualization, Java, Hadoop, Scala</t>
  </si>
  <si>
    <t>AI10056</t>
  </si>
  <si>
    <t>Hadoop, Java, SQL, Mathematics, Scala</t>
  </si>
  <si>
    <t>AI10057</t>
  </si>
  <si>
    <t>Hadoop, Linux, MLOps, Kubernetes</t>
  </si>
  <si>
    <t>AI10058</t>
  </si>
  <si>
    <t>Python, GCP, TensorFlow, PyTorch, NLP</t>
  </si>
  <si>
    <t>AI10059</t>
  </si>
  <si>
    <t>GCP, SQL, Python, Data Visualization</t>
  </si>
  <si>
    <t>AI10060</t>
  </si>
  <si>
    <t>AI10061</t>
  </si>
  <si>
    <t>AI10062</t>
  </si>
  <si>
    <t>Spark, MLOps, Tableau, Git, Computer Vision</t>
  </si>
  <si>
    <t>AI10063</t>
  </si>
  <si>
    <t>AI10064</t>
  </si>
  <si>
    <t>Kubernetes, Data Visualization, SQL, NLP</t>
  </si>
  <si>
    <t>AI10065</t>
  </si>
  <si>
    <t>Python, Kubernetes, Spark, Data Visualization</t>
  </si>
  <si>
    <t>AI10066</t>
  </si>
  <si>
    <t>AI10067</t>
  </si>
  <si>
    <t>Azure, Kubernetes, Git, Python</t>
  </si>
  <si>
    <t>AI10068</t>
  </si>
  <si>
    <t>Scala, Mathematics, Linux</t>
  </si>
  <si>
    <t>AI10069</t>
  </si>
  <si>
    <t>Scala, AWS, Data Visualization, Linux</t>
  </si>
  <si>
    <t>AI10070</t>
  </si>
  <si>
    <t>NLP, MLOps, Java</t>
  </si>
  <si>
    <t>AI10071</t>
  </si>
  <si>
    <t>MLOps, Scala, Tableau</t>
  </si>
  <si>
    <t>AI10072</t>
  </si>
  <si>
    <t>Python, NLP, TensorFlow, PyTorch</t>
  </si>
  <si>
    <t>AI10073</t>
  </si>
  <si>
    <t>Java, Hadoop, SQL, Python, Computer Vision</t>
  </si>
  <si>
    <t>AI10074</t>
  </si>
  <si>
    <t>Git, AWS, Hadoop, Computer Vision, MLOps</t>
  </si>
  <si>
    <t>AI10075</t>
  </si>
  <si>
    <t>Java, Git, Azure, Computer Vision, Python</t>
  </si>
  <si>
    <t>AI10076</t>
  </si>
  <si>
    <t>Python, NLP, TensorFlow</t>
  </si>
  <si>
    <t>AI10077</t>
  </si>
  <si>
    <t>Data Visualization, GCP, Kubernetes, Deep Learning</t>
  </si>
  <si>
    <t>AI10078</t>
  </si>
  <si>
    <t>Git, MLOps, TensorFlow</t>
  </si>
  <si>
    <t>AI10079</t>
  </si>
  <si>
    <t>Python, Tableau, R, Java</t>
  </si>
  <si>
    <t>AI10080</t>
  </si>
  <si>
    <t>Spark, Deep Learning, Tableau, TensorFlow, Docker</t>
  </si>
  <si>
    <t>AI10081</t>
  </si>
  <si>
    <t>Data Visualization, Kubernetes, Linux, Deep Learning</t>
  </si>
  <si>
    <t>AI10082</t>
  </si>
  <si>
    <t>Python, Spark, Linux, Computer Vision</t>
  </si>
  <si>
    <t>AI10083</t>
  </si>
  <si>
    <t>AI10084</t>
  </si>
  <si>
    <t>Kubernetes, Deep Learning, Computer Vision</t>
  </si>
  <si>
    <t>AI10085</t>
  </si>
  <si>
    <t>NLP, Docker, Git</t>
  </si>
  <si>
    <t>AI10086</t>
  </si>
  <si>
    <t>Kubernetes, TensorFlow, MLOps</t>
  </si>
  <si>
    <t>AI10087</t>
  </si>
  <si>
    <t>Git, Tableau, Statistics, Java</t>
  </si>
  <si>
    <t>AI10088</t>
  </si>
  <si>
    <t>Azure, Git, Mathematics, Kubernetes, GCP</t>
  </si>
  <si>
    <t>AI10089</t>
  </si>
  <si>
    <t>AI10090</t>
  </si>
  <si>
    <t>Git, Tableau, SQL</t>
  </si>
  <si>
    <t>AI10091</t>
  </si>
  <si>
    <t>Azure, Docker, Computer Vision</t>
  </si>
  <si>
    <t>AI10092</t>
  </si>
  <si>
    <t>AWS, TensorFlow, Tableau</t>
  </si>
  <si>
    <t>AI10093</t>
  </si>
  <si>
    <t>Scala, Hadoop, SQL</t>
  </si>
  <si>
    <t>AI10094</t>
  </si>
  <si>
    <t>Python, GCP, Deep Learning, TensorFlow</t>
  </si>
  <si>
    <t>AI10095</t>
  </si>
  <si>
    <t>Java, Kubernetes, Tableau, Mathematics</t>
  </si>
  <si>
    <t>AI10096</t>
  </si>
  <si>
    <t>Python, Spark, Azure</t>
  </si>
  <si>
    <t>AI10097</t>
  </si>
  <si>
    <t>AI10098</t>
  </si>
  <si>
    <t>R, Linux, Python, TensorFlow, Deep Learning</t>
  </si>
  <si>
    <t>AI10099</t>
  </si>
  <si>
    <t>AI10100</t>
  </si>
  <si>
    <t>Statistics, SQL, Deep Learning</t>
  </si>
  <si>
    <t>AI10101</t>
  </si>
  <si>
    <t>Java, Python, Statistics, Data Visualization</t>
  </si>
  <si>
    <t>AI10102</t>
  </si>
  <si>
    <t>GCP, PyTorch, Statistics, Java, SQL</t>
  </si>
  <si>
    <t>AI10103</t>
  </si>
  <si>
    <t>Python, Docker, Azure</t>
  </si>
  <si>
    <t>AI10104</t>
  </si>
  <si>
    <t>Hadoop, Computer Vision, Azure, TensorFlow</t>
  </si>
  <si>
    <t>AI10105</t>
  </si>
  <si>
    <t>Mathematics, Spark, AWS, TensorFlow</t>
  </si>
  <si>
    <t>AI10106</t>
  </si>
  <si>
    <t>SQL, Docker, Azure</t>
  </si>
  <si>
    <t>AI10107</t>
  </si>
  <si>
    <t>Azure, NLP, Docker</t>
  </si>
  <si>
    <t>AI10108</t>
  </si>
  <si>
    <t>Spark, Azure, Deep Learning, TensorFlow, Python</t>
  </si>
  <si>
    <t>AI10109</t>
  </si>
  <si>
    <t>Kubernetes, Scala, Java, NLP, Statistics</t>
  </si>
  <si>
    <t>AI10110</t>
  </si>
  <si>
    <t>Tableau, Data Visualization, PyTorch, R, Azure</t>
  </si>
  <si>
    <t>AI10111</t>
  </si>
  <si>
    <t>Tableau, Linux, Git, Mathematics</t>
  </si>
  <si>
    <t>AI10112</t>
  </si>
  <si>
    <t>Python, Hadoop, Mathematics, Java, R</t>
  </si>
  <si>
    <t>AI10113</t>
  </si>
  <si>
    <t>PyTorch, R, Linux</t>
  </si>
  <si>
    <t>AI10114</t>
  </si>
  <si>
    <t>GCP, PyTorch, Deep Learning</t>
  </si>
  <si>
    <t>AI10115</t>
  </si>
  <si>
    <t>MLOps, SQL, Spark, Computer Vision</t>
  </si>
  <si>
    <t>AI10116</t>
  </si>
  <si>
    <t>Python, Data Visualization, Linux</t>
  </si>
  <si>
    <t>AI10117</t>
  </si>
  <si>
    <t>Python, MLOps, Mathematics, Java, R</t>
  </si>
  <si>
    <t>AI10118</t>
  </si>
  <si>
    <t>Statistics, Spark, Scala</t>
  </si>
  <si>
    <t>AI10119</t>
  </si>
  <si>
    <t>PyTorch, Statistics, NLP, TensorFlow, Java</t>
  </si>
  <si>
    <t>AI10120</t>
  </si>
  <si>
    <t>Kubernetes, Python, NLP, MLOps, Data Visualization</t>
  </si>
  <si>
    <t>AI10121</t>
  </si>
  <si>
    <t>Hadoop, GCP, Kubernetes</t>
  </si>
  <si>
    <t>AI10122</t>
  </si>
  <si>
    <t>Azure, TensorFlow, GCP, Git</t>
  </si>
  <si>
    <t>AI10123</t>
  </si>
  <si>
    <t>PyTorch, R, Kubernetes, Python</t>
  </si>
  <si>
    <t>AI10124</t>
  </si>
  <si>
    <t>R, Kubernetes, Data Visualization, Tableau</t>
  </si>
  <si>
    <t>AI10125</t>
  </si>
  <si>
    <t>GCP, Python, Linux, Deep Learning</t>
  </si>
  <si>
    <t>AI10126</t>
  </si>
  <si>
    <t>Python, Deep Learning, Docker</t>
  </si>
  <si>
    <t>AI10127</t>
  </si>
  <si>
    <t>Mathematics, GCP, Git, Computer Vision, Java</t>
  </si>
  <si>
    <t>AI10128</t>
  </si>
  <si>
    <t>Git, Linux, NLP, Python, Computer Vision</t>
  </si>
  <si>
    <t>AI10129</t>
  </si>
  <si>
    <t>Python, Java, Deep Learning, MLOps</t>
  </si>
  <si>
    <t>AI10130</t>
  </si>
  <si>
    <t>Deep Learning, Linux, Computer Vision, TensorFlow</t>
  </si>
  <si>
    <t>AI10131</t>
  </si>
  <si>
    <t>NLP, Spark, Python, Scala, Kubernetes</t>
  </si>
  <si>
    <t>AI10132</t>
  </si>
  <si>
    <t>PyTorch, TensorFlow, MLOps, Azure</t>
  </si>
  <si>
    <t>AI10133</t>
  </si>
  <si>
    <t>R, SQL, Linux, AWS, Python</t>
  </si>
  <si>
    <t>AI10134</t>
  </si>
  <si>
    <t>AWS, Spark, Tableau</t>
  </si>
  <si>
    <t>AI10135</t>
  </si>
  <si>
    <t>AI10136</t>
  </si>
  <si>
    <t>Computer Vision, Scala, Mathematics</t>
  </si>
  <si>
    <t>AI10137</t>
  </si>
  <si>
    <t>Kubernetes, Python, MLOps, Git</t>
  </si>
  <si>
    <t>AI10138</t>
  </si>
  <si>
    <t>MLOps, Linux, Python</t>
  </si>
  <si>
    <t>AI10139</t>
  </si>
  <si>
    <t>R, NLP, MLOps, GCP</t>
  </si>
  <si>
    <t>AI10140</t>
  </si>
  <si>
    <t>Python, Hadoop, Deep Learning, Azure, PyTorch</t>
  </si>
  <si>
    <t>AI10141</t>
  </si>
  <si>
    <t>Python, Statistics, TensorFlow, Hadoop</t>
  </si>
  <si>
    <t>AI10142</t>
  </si>
  <si>
    <t>SQL, AWS, Kubernetes, TensorFlow</t>
  </si>
  <si>
    <t>AI10143</t>
  </si>
  <si>
    <t>Azure, Spark, Deep Learning, Kubernetes, Scala</t>
  </si>
  <si>
    <t>AI10144</t>
  </si>
  <si>
    <t>Computer Vision, Azure, SQL, R, Java</t>
  </si>
  <si>
    <t>AI10145</t>
  </si>
  <si>
    <t>Python, Linux, TensorFlow, Statistics</t>
  </si>
  <si>
    <t>AI10146</t>
  </si>
  <si>
    <t>Java, Python, Azure, Scala, Data Visualization</t>
  </si>
  <si>
    <t>AI10147</t>
  </si>
  <si>
    <t>Spark, GCP, Computer Vision</t>
  </si>
  <si>
    <t>AI10148</t>
  </si>
  <si>
    <t>Data Visualization, Kubernetes, Git, Hadoop</t>
  </si>
  <si>
    <t>AI10149</t>
  </si>
  <si>
    <t>GCP, TensorFlow, SQL, Java</t>
  </si>
  <si>
    <t>AI10150</t>
  </si>
  <si>
    <t>Linux, Kubernetes, TensorFlow, Tableau, Mathematics</t>
  </si>
  <si>
    <t>AI10151</t>
  </si>
  <si>
    <t>AI10152</t>
  </si>
  <si>
    <t>PyTorch, Python, SQL, R, Linux</t>
  </si>
  <si>
    <t>AI10153</t>
  </si>
  <si>
    <t>Java, Azure, Data Visualization, GCP</t>
  </si>
  <si>
    <t>AI10154</t>
  </si>
  <si>
    <t>Statistics, Python, Mathematics, GCP</t>
  </si>
  <si>
    <t>AI10155</t>
  </si>
  <si>
    <t>R, Scala, Deep Learning, Computer Vision</t>
  </si>
  <si>
    <t>AI10156</t>
  </si>
  <si>
    <t>Computer Vision, PyTorch, Docker</t>
  </si>
  <si>
    <t>AI10157</t>
  </si>
  <si>
    <t>Spark, Data Visualization, Python, Linux</t>
  </si>
  <si>
    <t>AI10158</t>
  </si>
  <si>
    <t>Mathematics, NLP, GCP, Git</t>
  </si>
  <si>
    <t>AI10159</t>
  </si>
  <si>
    <t>Kubernetes, Docker, MLOps, Data Visualization, Linux</t>
  </si>
  <si>
    <t>AI10160</t>
  </si>
  <si>
    <t>Python, Tableau, Spark, MLOps, Statistics</t>
  </si>
  <si>
    <t>AI10161</t>
  </si>
  <si>
    <t>Azure, Hadoop, Deep Learning, SQL, PyTorch</t>
  </si>
  <si>
    <t>AI10162</t>
  </si>
  <si>
    <t>Data Visualization, Java, PyTorch, Linux, Git</t>
  </si>
  <si>
    <t>AI10163</t>
  </si>
  <si>
    <t>GCP, Tableau, Java, SQL</t>
  </si>
  <si>
    <t>AI10164</t>
  </si>
  <si>
    <t>Linux, SQL, Statistics</t>
  </si>
  <si>
    <t>AI10165</t>
  </si>
  <si>
    <t>SQL, Azure, Git, Computer Vision, NLP</t>
  </si>
  <si>
    <t>AI10166</t>
  </si>
  <si>
    <t>MLOps, Python, Hadoop, Java, AWS</t>
  </si>
  <si>
    <t>AI10167</t>
  </si>
  <si>
    <t>SQL, AWS, R, Java</t>
  </si>
  <si>
    <t>AI10168</t>
  </si>
  <si>
    <t>SQL, Java, Docker, Deep Learning, R</t>
  </si>
  <si>
    <t>AI10169</t>
  </si>
  <si>
    <t>R, Python, Deep Learning, Statistics</t>
  </si>
  <si>
    <t>AI10170</t>
  </si>
  <si>
    <t>PyTorch, Hadoop, TensorFlow, Kubernetes</t>
  </si>
  <si>
    <t>AI10171</t>
  </si>
  <si>
    <t>NLP, Hadoop, MLOps, Kubernetes</t>
  </si>
  <si>
    <t>AI10172</t>
  </si>
  <si>
    <t>GCP, R, Git, Statistics, TensorFlow</t>
  </si>
  <si>
    <t>AI10173</t>
  </si>
  <si>
    <t>Kubernetes, SQL, Deep Learning, Docker, Java</t>
  </si>
  <si>
    <t>AI10174</t>
  </si>
  <si>
    <t>Tableau, NLP, Python</t>
  </si>
  <si>
    <t>AI10175</t>
  </si>
  <si>
    <t>Kubernetes, Git, R</t>
  </si>
  <si>
    <t>AI10176</t>
  </si>
  <si>
    <t>AI10177</t>
  </si>
  <si>
    <t>Python, TensorFlow, GCP, Kubernetes, MLOps</t>
  </si>
  <si>
    <t>AI10178</t>
  </si>
  <si>
    <t>Scala, Deep Learning, Tableau, Hadoop</t>
  </si>
  <si>
    <t>AI10179</t>
  </si>
  <si>
    <t>Deep Learning, Spark, Linux, Java, TensorFlow</t>
  </si>
  <si>
    <t>AI10180</t>
  </si>
  <si>
    <t>SQL, Git, AWS, Linux, Java</t>
  </si>
  <si>
    <t>AI10181</t>
  </si>
  <si>
    <t>Tableau, SQL, PyTorch, Statistics</t>
  </si>
  <si>
    <t>AI10182</t>
  </si>
  <si>
    <t>AI10183</t>
  </si>
  <si>
    <t>SQL, Linux, Docker, PyTorch, GCP</t>
  </si>
  <si>
    <t>AI10184</t>
  </si>
  <si>
    <t>R, Hadoop, Tableau, Linux, AWS</t>
  </si>
  <si>
    <t>AI10185</t>
  </si>
  <si>
    <t>NLP, Azure, Deep Learning, Java, AWS</t>
  </si>
  <si>
    <t>AI10186</t>
  </si>
  <si>
    <t>Python, Docker, Scala</t>
  </si>
  <si>
    <t>AI10187</t>
  </si>
  <si>
    <t>Git, AWS, Kubernetes, Spark, Python</t>
  </si>
  <si>
    <t>AI10188</t>
  </si>
  <si>
    <t>SQL, PyTorch, Tableau, NLP, Azure</t>
  </si>
  <si>
    <t>AI10189</t>
  </si>
  <si>
    <t>R, Scala, Mathematics, GCP</t>
  </si>
  <si>
    <t>AI10190</t>
  </si>
  <si>
    <t>Azure, PyTorch, R, Data Visualization</t>
  </si>
  <si>
    <t>AI10191</t>
  </si>
  <si>
    <t>Deep Learning, Azure, PyTorch, Statistics, Hadoop</t>
  </si>
  <si>
    <t>AI10192</t>
  </si>
  <si>
    <t>NLP, Azure, Tableau, Python</t>
  </si>
  <si>
    <t>AI10193</t>
  </si>
  <si>
    <t>AI10194</t>
  </si>
  <si>
    <t>Python, Data Visualization, Git, Hadoop</t>
  </si>
  <si>
    <t>AI10195</t>
  </si>
  <si>
    <t>Python, Java, TensorFlow</t>
  </si>
  <si>
    <t>AI10196</t>
  </si>
  <si>
    <t>Data Visualization, Linux, Tableau, R, Git</t>
  </si>
  <si>
    <t>AI10197</t>
  </si>
  <si>
    <t>Kubernetes, Scala, Linux</t>
  </si>
  <si>
    <t>AI10198</t>
  </si>
  <si>
    <t>AI10199</t>
  </si>
  <si>
    <t>Java, AWS, NLP</t>
  </si>
  <si>
    <t>AI10200</t>
  </si>
  <si>
    <t>Spark, MLOps, Data Visualization, R</t>
  </si>
  <si>
    <t>AI10201</t>
  </si>
  <si>
    <t>SQL, Linux, Tableau</t>
  </si>
  <si>
    <t>AI10202</t>
  </si>
  <si>
    <t>Scala, Java, MLOps</t>
  </si>
  <si>
    <t>AI10203</t>
  </si>
  <si>
    <t>TensorFlow, AWS, Tableau, R</t>
  </si>
  <si>
    <t>AI10204</t>
  </si>
  <si>
    <t>Data Visualization, Git, Kubernetes</t>
  </si>
  <si>
    <t>AI10205</t>
  </si>
  <si>
    <t>SQL, Data Visualization, TensorFlow, Java</t>
  </si>
  <si>
    <t>AI10206</t>
  </si>
  <si>
    <t>AI10207</t>
  </si>
  <si>
    <t>Python, AWS, Scala, Hadoop, Spark</t>
  </si>
  <si>
    <t>AI10208</t>
  </si>
  <si>
    <t>AI10209</t>
  </si>
  <si>
    <t>Computer Vision, AWS, Docker, GCP, Azure</t>
  </si>
  <si>
    <t>AI10210</t>
  </si>
  <si>
    <t>Data Visualization, R, Deep Learning, Kubernetes</t>
  </si>
  <si>
    <t>AI10211</t>
  </si>
  <si>
    <t>Computer Vision, Git, MLOps, Python, R</t>
  </si>
  <si>
    <t>AI10212</t>
  </si>
  <si>
    <t>PyTorch, Java, MLOps, Docker</t>
  </si>
  <si>
    <t>AI10213</t>
  </si>
  <si>
    <t>R, AWS, SQL, Data Visualization</t>
  </si>
  <si>
    <t>AI10214</t>
  </si>
  <si>
    <t>MLOps, Java, Git, Azure</t>
  </si>
  <si>
    <t>AI10215</t>
  </si>
  <si>
    <t>Kubernetes, Python, R, Azure</t>
  </si>
  <si>
    <t>AI10216</t>
  </si>
  <si>
    <t>Git, Linux, Data Visualization, AWS</t>
  </si>
  <si>
    <t>AI10217</t>
  </si>
  <si>
    <t>Scala, Azure, Kubernetes</t>
  </si>
  <si>
    <t>AI10218</t>
  </si>
  <si>
    <t>Hadoop, Computer Vision, Spark, TensorFlow</t>
  </si>
  <si>
    <t>AI10219</t>
  </si>
  <si>
    <t>AI10220</t>
  </si>
  <si>
    <t>NLP, Spark, Python, Computer Vision, GCP</t>
  </si>
  <si>
    <t>AI10221</t>
  </si>
  <si>
    <t>AI10222</t>
  </si>
  <si>
    <t>Computer Vision, Kubernetes, Scala, Hadoop, Linux</t>
  </si>
  <si>
    <t>AI10223</t>
  </si>
  <si>
    <t>AI10224</t>
  </si>
  <si>
    <t>Scala, Python, Mathematics, Linux</t>
  </si>
  <si>
    <t>AI10225</t>
  </si>
  <si>
    <t>MLOps, Python, Linux, Statistics</t>
  </si>
  <si>
    <t>AI10226</t>
  </si>
  <si>
    <t>GCP, Linux, MLOps, SQL</t>
  </si>
  <si>
    <t>AI10227</t>
  </si>
  <si>
    <t>AI10228</t>
  </si>
  <si>
    <t>Statistics, PyTorch, Linux, AWS, SQL</t>
  </si>
  <si>
    <t>AI10229</t>
  </si>
  <si>
    <t>R, PyTorch, Tableau</t>
  </si>
  <si>
    <t>AI10230</t>
  </si>
  <si>
    <t>Kubernetes, Mathematics, Linux</t>
  </si>
  <si>
    <t>AI10231</t>
  </si>
  <si>
    <t>Java, Scala, Mathematics</t>
  </si>
  <si>
    <t>AI10232</t>
  </si>
  <si>
    <t>Data Visualization, MLOps, Spark</t>
  </si>
  <si>
    <t>AI10233</t>
  </si>
  <si>
    <t>TensorFlow, Data Visualization, MLOps, R, Docker</t>
  </si>
  <si>
    <t>AI10234</t>
  </si>
  <si>
    <t>Computer Vision, Linux, Tableau, Deep Learning</t>
  </si>
  <si>
    <t>AI10235</t>
  </si>
  <si>
    <t>MLOps, Data Visualization, Docker, Tableau, NLP</t>
  </si>
  <si>
    <t>AI10236</t>
  </si>
  <si>
    <t>Spark, PyTorch, Computer Vision, Tableau, Python</t>
  </si>
  <si>
    <t>AI10237</t>
  </si>
  <si>
    <t>AI10238</t>
  </si>
  <si>
    <t>Docker, PyTorch, R</t>
  </si>
  <si>
    <t>AI10239</t>
  </si>
  <si>
    <t>Java, Python, Git, Docker, Computer Vision</t>
  </si>
  <si>
    <t>AI10240</t>
  </si>
  <si>
    <t>PyTorch, R, Kubernetes, Mathematics</t>
  </si>
  <si>
    <t>AI10241</t>
  </si>
  <si>
    <t>AI10242</t>
  </si>
  <si>
    <t>Java, Python, Data Visualization, Kubernetes, SQL</t>
  </si>
  <si>
    <t>AI10243</t>
  </si>
  <si>
    <t>Spark, Linux, SQL, Mathematics</t>
  </si>
  <si>
    <t>AI10244</t>
  </si>
  <si>
    <t>Docker, GCP, Mathematics, Statistics, Kubernetes</t>
  </si>
  <si>
    <t>AI10245</t>
  </si>
  <si>
    <t>AWS, Azure, Spark, Git</t>
  </si>
  <si>
    <t>AI10246</t>
  </si>
  <si>
    <t>PyTorch, Computer Vision, NLP, Python</t>
  </si>
  <si>
    <t>AI10247</t>
  </si>
  <si>
    <t>Hadoop, Python, NLP, Linux</t>
  </si>
  <si>
    <t>AI10248</t>
  </si>
  <si>
    <t>Spark, Statistics, Docker</t>
  </si>
  <si>
    <t>AI10249</t>
  </si>
  <si>
    <t>Spark, SQL, Data Visualization, Tableau</t>
  </si>
  <si>
    <t>AI10250</t>
  </si>
  <si>
    <t>SQL, NLP, Hadoop, AWS, Azure</t>
  </si>
  <si>
    <t>AI10251</t>
  </si>
  <si>
    <t>Java, Linux, MLOps, SQL</t>
  </si>
  <si>
    <t>AI10252</t>
  </si>
  <si>
    <t>Hadoop, Spark, Java, SQL, Statistics</t>
  </si>
  <si>
    <t>AI10253</t>
  </si>
  <si>
    <t>PyTorch, SQL, Computer Vision, Azure</t>
  </si>
  <si>
    <t>AI10254</t>
  </si>
  <si>
    <t>Azure, Kubernetes, GCP, MLOps, Hadoop</t>
  </si>
  <si>
    <t>AI10255</t>
  </si>
  <si>
    <t>Linux, Java, Computer Vision, NLP</t>
  </si>
  <si>
    <t>AI10256</t>
  </si>
  <si>
    <t>TensorFlow, SQL, Scala, AWS</t>
  </si>
  <si>
    <t>AI10257</t>
  </si>
  <si>
    <t>Linux, Docker, AWS, SQL</t>
  </si>
  <si>
    <t>AI10258</t>
  </si>
  <si>
    <t>TensorFlow, Hadoop, Mathematics, Spark</t>
  </si>
  <si>
    <t>AI10259</t>
  </si>
  <si>
    <t>AI10260</t>
  </si>
  <si>
    <t>NLP, Java, Linux, Kubernetes</t>
  </si>
  <si>
    <t>AI10261</t>
  </si>
  <si>
    <t>Java, R, NLP, Hadoop, Computer Vision</t>
  </si>
  <si>
    <t>AI10262</t>
  </si>
  <si>
    <t>SQL, Kubernetes, Java, Azure</t>
  </si>
  <si>
    <t>AI10263</t>
  </si>
  <si>
    <t>NLP, Python, TensorFlow, SQL, Data Visualization</t>
  </si>
  <si>
    <t>AI10264</t>
  </si>
  <si>
    <t>Statistics, TensorFlow, Deep Learning</t>
  </si>
  <si>
    <t>AI10265</t>
  </si>
  <si>
    <t>NLP, Computer Vision, Linux, SQL</t>
  </si>
  <si>
    <t>AI10266</t>
  </si>
  <si>
    <t>SQL, Hadoop, Kubernetes, Java, PyTorch</t>
  </si>
  <si>
    <t>AI10267</t>
  </si>
  <si>
    <t>Kubernetes, Java, PyTorch</t>
  </si>
  <si>
    <t>AI10268</t>
  </si>
  <si>
    <t>MLOps, Kubernetes, GCP, Statistics</t>
  </si>
  <si>
    <t>AI10269</t>
  </si>
  <si>
    <t>SQL, Mathematics, Computer Vision, Kubernetes, Azure</t>
  </si>
  <si>
    <t>AI10270</t>
  </si>
  <si>
    <t>Linux, Git, Java, Docker, Data Visualization</t>
  </si>
  <si>
    <t>AI10271</t>
  </si>
  <si>
    <t>AWS, Hadoop, Spark, PyTorch, Statistics</t>
  </si>
  <si>
    <t>AI10272</t>
  </si>
  <si>
    <t>Git, Python, Scala, Docker</t>
  </si>
  <si>
    <t>AI10273</t>
  </si>
  <si>
    <t>AI10274</t>
  </si>
  <si>
    <t>Python, Kubernetes, Scala, Mathematics, Statistics</t>
  </si>
  <si>
    <t>AI10275</t>
  </si>
  <si>
    <t>PyTorch, Git, NLP, SQL, MLOps</t>
  </si>
  <si>
    <t>AI10276</t>
  </si>
  <si>
    <t>Linux, Docker, SQL, TensorFlow</t>
  </si>
  <si>
    <t>AI10277</t>
  </si>
  <si>
    <t>AWS, Git, Scala</t>
  </si>
  <si>
    <t>AI10278</t>
  </si>
  <si>
    <t>AI10279</t>
  </si>
  <si>
    <t>MLOps, Mathematics, Tableau</t>
  </si>
  <si>
    <t>AI10280</t>
  </si>
  <si>
    <t>Linux, GCP, Kubernetes</t>
  </si>
  <si>
    <t>AI10281</t>
  </si>
  <si>
    <t>Kubernetes, TensorFlow, GCP, Mathematics</t>
  </si>
  <si>
    <t>AI10282</t>
  </si>
  <si>
    <t>AI10283</t>
  </si>
  <si>
    <t>Computer Vision, R, Python, Scala, Deep Learning</t>
  </si>
  <si>
    <t>AI10284</t>
  </si>
  <si>
    <t>AI10285</t>
  </si>
  <si>
    <t>Python, Scala, Tableau, Azure</t>
  </si>
  <si>
    <t>AI10286</t>
  </si>
  <si>
    <t>Tableau, Azure, PyTorch, Deep Learning</t>
  </si>
  <si>
    <t>AI10287</t>
  </si>
  <si>
    <t>Spark, R, Git</t>
  </si>
  <si>
    <t>AI10288</t>
  </si>
  <si>
    <t>Mathematics, TensorFlow, R, Python</t>
  </si>
  <si>
    <t>AI10289</t>
  </si>
  <si>
    <t>Linux, Python, AWS, Scala, Java</t>
  </si>
  <si>
    <t>AI10290</t>
  </si>
  <si>
    <t>Linux, SQL, Scala, Mathematics</t>
  </si>
  <si>
    <t>AI10291</t>
  </si>
  <si>
    <t>Docker, Data Visualization, Mathematics, NLP</t>
  </si>
  <si>
    <t>AI10292</t>
  </si>
  <si>
    <t>Python, TensorFlow, Azure, MLOps, Hadoop</t>
  </si>
  <si>
    <t>AI10293</t>
  </si>
  <si>
    <t>GCP, SQL, Data Visualization, R, AWS</t>
  </si>
  <si>
    <t>AI10294</t>
  </si>
  <si>
    <t>AWS, MLOps, Python, Docker</t>
  </si>
  <si>
    <t>AI10295</t>
  </si>
  <si>
    <t>Scala, R, PyTorch, GCP, Spark</t>
  </si>
  <si>
    <t>AI10296</t>
  </si>
  <si>
    <t>TensorFlow, Data Visualization, Kubernetes, Azure, Mathematics</t>
  </si>
  <si>
    <t>AI10297</t>
  </si>
  <si>
    <t>Data Visualization, SQL, AWS, Kubernetes, Computer Vision</t>
  </si>
  <si>
    <t>AI10298</t>
  </si>
  <si>
    <t>R, PyTorch, Git, Hadoop, SQL</t>
  </si>
  <si>
    <t>AI10299</t>
  </si>
  <si>
    <t>Computer Vision, Statistics, Data Visualization</t>
  </si>
  <si>
    <t>AI10300</t>
  </si>
  <si>
    <t>Git, Python, Mathematics, Spark</t>
  </si>
  <si>
    <t>AI10301</t>
  </si>
  <si>
    <t>R, Docker, SQL, AWS, Data Visualization</t>
  </si>
  <si>
    <t>AI10302</t>
  </si>
  <si>
    <t>Java, Linux, Docker, AWS</t>
  </si>
  <si>
    <t>AI10303</t>
  </si>
  <si>
    <t>Data Visualization, AWS, GCP</t>
  </si>
  <si>
    <t>AI10304</t>
  </si>
  <si>
    <t>Scala, MLOps, Java, SQL, AWS</t>
  </si>
  <si>
    <t>AI10305</t>
  </si>
  <si>
    <t>Linux, Statistics, GCP, Docker, Deep Learning</t>
  </si>
  <si>
    <t>AI10306</t>
  </si>
  <si>
    <t>Spark, Linux, Mathematics</t>
  </si>
  <si>
    <t>AI10307</t>
  </si>
  <si>
    <t>Scala, Hadoop, Python, Computer Vision</t>
  </si>
  <si>
    <t>AI10308</t>
  </si>
  <si>
    <t>Linux, Scala, Tableau, Spark, Computer Vision</t>
  </si>
  <si>
    <t>AI10309</t>
  </si>
  <si>
    <t>NLP, Azure, Linux</t>
  </si>
  <si>
    <t>AI10310</t>
  </si>
  <si>
    <t>Java, Computer Vision, Deep Learning, GCP</t>
  </si>
  <si>
    <t>AI10311</t>
  </si>
  <si>
    <t>R, Kubernetes, Tableau, Computer Vision</t>
  </si>
  <si>
    <t>AI10312</t>
  </si>
  <si>
    <t>Docker, Linux, SQL</t>
  </si>
  <si>
    <t>AI10313</t>
  </si>
  <si>
    <t>Hadoop, MLOps, Data Visualization, Python</t>
  </si>
  <si>
    <t>AI10314</t>
  </si>
  <si>
    <t>NLP, SQL, Azure</t>
  </si>
  <si>
    <t>AI10315</t>
  </si>
  <si>
    <t>Git, Docker, Tableau, Kubernetes, Mathematics</t>
  </si>
  <si>
    <t>AI10316</t>
  </si>
  <si>
    <t>SQL, Scala, Data Visualization, MLOps, Docker</t>
  </si>
  <si>
    <t>AI10317</t>
  </si>
  <si>
    <t>AI10318</t>
  </si>
  <si>
    <t>Spark, MLOps, Linux, NLP</t>
  </si>
  <si>
    <t>AI10319</t>
  </si>
  <si>
    <t>Deep Learning, SQL, PyTorch, Tableau, R</t>
  </si>
  <si>
    <t>AI10320</t>
  </si>
  <si>
    <t>Mathematics, Git, Data Visualization, SQL</t>
  </si>
  <si>
    <t>AI10321</t>
  </si>
  <si>
    <t>SQL, Kubernetes, GCP, Statistics, PyTorch</t>
  </si>
  <si>
    <t>AI10322</t>
  </si>
  <si>
    <t>Docker, Linux, GCP, AWS</t>
  </si>
  <si>
    <t>AI10323</t>
  </si>
  <si>
    <t>Docker, Kubernetes, Python</t>
  </si>
  <si>
    <t>AI10324</t>
  </si>
  <si>
    <t>Data Visualization, Hadoop, Git, Linux</t>
  </si>
  <si>
    <t>AI10325</t>
  </si>
  <si>
    <t>Git, Deep Learning, Data Visualization</t>
  </si>
  <si>
    <t>AI10326</t>
  </si>
  <si>
    <t>AI10327</t>
  </si>
  <si>
    <t>TensorFlow, Statistics, Linux, Git</t>
  </si>
  <si>
    <t>AI10328</t>
  </si>
  <si>
    <t>GCP, TensorFlow, Scala</t>
  </si>
  <si>
    <t>AI10329</t>
  </si>
  <si>
    <t>Tableau, Scala, Spark</t>
  </si>
  <si>
    <t>AI10330</t>
  </si>
  <si>
    <t>Data Visualization, Statistics, PyTorch, Docker, Linux</t>
  </si>
  <si>
    <t>AI10331</t>
  </si>
  <si>
    <t>Docker, Hadoop, SQL, Linux</t>
  </si>
  <si>
    <t>AI10332</t>
  </si>
  <si>
    <t>Deep Learning, Linux, Spark, Azure</t>
  </si>
  <si>
    <t>AI10333</t>
  </si>
  <si>
    <t>TensorFlow, Data Visualization, Python, Computer Vision</t>
  </si>
  <si>
    <t>AI10334</t>
  </si>
  <si>
    <t>Scala, Deep Learning, Java</t>
  </si>
  <si>
    <t>AI10335</t>
  </si>
  <si>
    <t>Git, Mathematics, Java, Data Visualization, SQL</t>
  </si>
  <si>
    <t>AI10336</t>
  </si>
  <si>
    <t>Hadoop, PyTorch, SQL, Java, MLOps</t>
  </si>
  <si>
    <t>AI10337</t>
  </si>
  <si>
    <t>AI10338</t>
  </si>
  <si>
    <t>Git, Computer Vision, Python, Kubernetes</t>
  </si>
  <si>
    <t>AI10339</t>
  </si>
  <si>
    <t>Statistics, SQL, Scala</t>
  </si>
  <si>
    <t>AI10340</t>
  </si>
  <si>
    <t>Python, Docker, Scala, Data Visualization</t>
  </si>
  <si>
    <t>AI10341</t>
  </si>
  <si>
    <t>Hadoop, Git, Azure, SQL, Data Visualization</t>
  </si>
  <si>
    <t>AI10342</t>
  </si>
  <si>
    <t>Linux, GCP, Docker, Hadoop, Computer Vision</t>
  </si>
  <si>
    <t>AI10343</t>
  </si>
  <si>
    <t>Azure, AWS, SQL</t>
  </si>
  <si>
    <t>AI10344</t>
  </si>
  <si>
    <t>Java, Linux, Tableau</t>
  </si>
  <si>
    <t>AI10345</t>
  </si>
  <si>
    <t>AI10346</t>
  </si>
  <si>
    <t>PyTorch, Mathematics, SQL, Docker</t>
  </si>
  <si>
    <t>AI10347</t>
  </si>
  <si>
    <t>Data Visualization, Hadoop, Statistics, Scala</t>
  </si>
  <si>
    <t>AI10348</t>
  </si>
  <si>
    <t>Python, Statistics, MLOps, Kubernetes</t>
  </si>
  <si>
    <t>AI10349</t>
  </si>
  <si>
    <t>SQL, Azure, GCP</t>
  </si>
  <si>
    <t>AI10350</t>
  </si>
  <si>
    <t>Git, Computer Vision, NLP, Deep Learning, PyTorch</t>
  </si>
  <si>
    <t>AI10351</t>
  </si>
  <si>
    <t>NLP, Java, SQL, Spark</t>
  </si>
  <si>
    <t>AI10352</t>
  </si>
  <si>
    <t>Python, Linux, Docker, Scala</t>
  </si>
  <si>
    <t>AI10353</t>
  </si>
  <si>
    <t>Git, PyTorch, TensorFlow</t>
  </si>
  <si>
    <t>AI10354</t>
  </si>
  <si>
    <t>Git, Java, Mathematics, Hadoop</t>
  </si>
  <si>
    <t>AI10355</t>
  </si>
  <si>
    <t>Computer Vision, TensorFlow, Linux, Hadoop</t>
  </si>
  <si>
    <t>AI10356</t>
  </si>
  <si>
    <t>NLP, Linux, Azure, PyTorch</t>
  </si>
  <si>
    <t>AI10357</t>
  </si>
  <si>
    <t>AWS, TensorFlow, Tableau, R</t>
  </si>
  <si>
    <t>AI10358</t>
  </si>
  <si>
    <t>NLP, Spark, Git, Deep Learning</t>
  </si>
  <si>
    <t>AI10359</t>
  </si>
  <si>
    <t>Computer Vision, NLP, MLOps, Scala, SQL</t>
  </si>
  <si>
    <t>AI10360</t>
  </si>
  <si>
    <t>Python, Hadoop, Computer Vision, TensorFlow</t>
  </si>
  <si>
    <t>AI10361</t>
  </si>
  <si>
    <t>Kubernetes, Python, AWS, Hadoop, Git</t>
  </si>
  <si>
    <t>AI10362</t>
  </si>
  <si>
    <t>MLOps, NLP, PyTorch, SQL, R</t>
  </si>
  <si>
    <t>AI10363</t>
  </si>
  <si>
    <t>Tableau, Docker, Python, Deep Learning</t>
  </si>
  <si>
    <t>AI10364</t>
  </si>
  <si>
    <t>AI10365</t>
  </si>
  <si>
    <t>Tableau, Deep Learning, SQL</t>
  </si>
  <si>
    <t>AI10366</t>
  </si>
  <si>
    <t>Mathematics, R, Statistics, Python, Spark</t>
  </si>
  <si>
    <t>AI10367</t>
  </si>
  <si>
    <t>NLP, R, Data Visualization, Mathematics</t>
  </si>
  <si>
    <t>AI10368</t>
  </si>
  <si>
    <t>AI10369</t>
  </si>
  <si>
    <t>Python, SQL, Kubernetes, TensorFlow, NLP</t>
  </si>
  <si>
    <t>AI10370</t>
  </si>
  <si>
    <t>Azure, Java, AWS</t>
  </si>
  <si>
    <t>AI10371</t>
  </si>
  <si>
    <t>R, Hadoop, GCP, Docker, Kubernetes</t>
  </si>
  <si>
    <t>AI10372</t>
  </si>
  <si>
    <t>AI10373</t>
  </si>
  <si>
    <t>Linux, TensorFlow, SQL, Git, PyTorch</t>
  </si>
  <si>
    <t>AI10374</t>
  </si>
  <si>
    <t>Python, Java, GCP, Mathematics</t>
  </si>
  <si>
    <t>AI10375</t>
  </si>
  <si>
    <t>Tableau, Scala, Git</t>
  </si>
  <si>
    <t>AI10376</t>
  </si>
  <si>
    <t>TensorFlow, Python, Computer Vision, NLP</t>
  </si>
  <si>
    <t>AI10377</t>
  </si>
  <si>
    <t>Kubernetes, Linux, Python, Java, Spark</t>
  </si>
  <si>
    <t>AI10378</t>
  </si>
  <si>
    <t>Git, Computer Vision, Scala, PyTorch</t>
  </si>
  <si>
    <t>AI10379</t>
  </si>
  <si>
    <t>Data Visualization, Hadoop, Tableau</t>
  </si>
  <si>
    <t>AI10380</t>
  </si>
  <si>
    <t>NLP, Statistics, SQL</t>
  </si>
  <si>
    <t>AI10381</t>
  </si>
  <si>
    <t>Kubernetes, TensorFlow, SQL, Python, NLP</t>
  </si>
  <si>
    <t>AI10382</t>
  </si>
  <si>
    <t>SQL, Azure, Spark, PyTorch</t>
  </si>
  <si>
    <t>AI10383</t>
  </si>
  <si>
    <t>AWS, Hadoop, Docker</t>
  </si>
  <si>
    <t>AI10384</t>
  </si>
  <si>
    <t>AI10385</t>
  </si>
  <si>
    <t>Spark, Mathematics, Git, TensorFlow</t>
  </si>
  <si>
    <t>AI10386</t>
  </si>
  <si>
    <t>AI10387</t>
  </si>
  <si>
    <t>Tableau, GCP, PyTorch</t>
  </si>
  <si>
    <t>AI10388</t>
  </si>
  <si>
    <t>Docker, Git, Azure, Statistics</t>
  </si>
  <si>
    <t>AI10389</t>
  </si>
  <si>
    <t>Data Visualization, GCP, Statistics</t>
  </si>
  <si>
    <t>AI10390</t>
  </si>
  <si>
    <t>AI10391</t>
  </si>
  <si>
    <t>Kubernetes, Tableau, Git, Computer Vision, MLOps</t>
  </si>
  <si>
    <t>AI10392</t>
  </si>
  <si>
    <t>Tableau, R, Linux</t>
  </si>
  <si>
    <t>AI10393</t>
  </si>
  <si>
    <t>AI10394</t>
  </si>
  <si>
    <t>Hadoop, Java, Spark, Data Visualization</t>
  </si>
  <si>
    <t>AI10395</t>
  </si>
  <si>
    <t>AI10396</t>
  </si>
  <si>
    <t>AI10397</t>
  </si>
  <si>
    <t>Docker, NLP, Data Visualization, Hadoop, Scala</t>
  </si>
  <si>
    <t>AI10398</t>
  </si>
  <si>
    <t>Java, Deep Learning, Git, R</t>
  </si>
  <si>
    <t>AI10399</t>
  </si>
  <si>
    <t>NLP, Data Visualization, SQL, Kubernetes, R</t>
  </si>
  <si>
    <t>AI10400</t>
  </si>
  <si>
    <t>NLP, R, AWS, SQL, Computer Vision</t>
  </si>
  <si>
    <t>AI10401</t>
  </si>
  <si>
    <t>Azure, Statistics, Data Visualization, AWS</t>
  </si>
  <si>
    <t>AI10402</t>
  </si>
  <si>
    <t>MLOps, Computer Vision, Docker</t>
  </si>
  <si>
    <t>AI10403</t>
  </si>
  <si>
    <t>AI10404</t>
  </si>
  <si>
    <t>Data Visualization, Docker, Tableau, Hadoop</t>
  </si>
  <si>
    <t>AI10405</t>
  </si>
  <si>
    <t>Hadoop, Kubernetes, NLP, Mathematics</t>
  </si>
  <si>
    <t>AI10406</t>
  </si>
  <si>
    <t>Scala, Tableau, R, PyTorch, SQL</t>
  </si>
  <si>
    <t>AI10407</t>
  </si>
  <si>
    <t>Azure, MLOps, Linux, PyTorch</t>
  </si>
  <si>
    <t>AI10408</t>
  </si>
  <si>
    <t>PyTorch, Scala, MLOps, TensorFlow, Data Visualization</t>
  </si>
  <si>
    <t>AI10409</t>
  </si>
  <si>
    <t>Kubernetes, Linux, Computer Vision, Data Visualization</t>
  </si>
  <si>
    <t>AI10410</t>
  </si>
  <si>
    <t>Hadoop, Java, AWS, NLP, TensorFlow</t>
  </si>
  <si>
    <t>AI10411</t>
  </si>
  <si>
    <t>AI10412</t>
  </si>
  <si>
    <t>SQL, PyTorch, MLOps, Statistics, GCP</t>
  </si>
  <si>
    <t>AI10413</t>
  </si>
  <si>
    <t>AI10414</t>
  </si>
  <si>
    <t>PyTorch, TensorFlow, Hadoop, R, Scala</t>
  </si>
  <si>
    <t>AI10415</t>
  </si>
  <si>
    <t>PyTorch, Mathematics, TensorFlow, Kubernetes, Scala</t>
  </si>
  <si>
    <t>AI10416</t>
  </si>
  <si>
    <t>TensorFlow, Tableau, Java, Mathematics</t>
  </si>
  <si>
    <t>AI10417</t>
  </si>
  <si>
    <t>Scala, TensorFlow, R</t>
  </si>
  <si>
    <t>AI10418</t>
  </si>
  <si>
    <t>Data Visualization, PyTorch, Tableau, TensorFlow</t>
  </si>
  <si>
    <t>AI10419</t>
  </si>
  <si>
    <t>Statistics, Kubernetes, Tableau</t>
  </si>
  <si>
    <t>AI10420</t>
  </si>
  <si>
    <t>Git, R, Kubernetes, Hadoop</t>
  </si>
  <si>
    <t>AI10421</t>
  </si>
  <si>
    <t>Statistics, PyTorch, Mathematics, Git, AWS</t>
  </si>
  <si>
    <t>AI10422</t>
  </si>
  <si>
    <t>Docker, R, NLP</t>
  </si>
  <si>
    <t>AI10423</t>
  </si>
  <si>
    <t>PyTorch, SQL, Java, Spark</t>
  </si>
  <si>
    <t>AI10424</t>
  </si>
  <si>
    <t>Python, PyTorch, Computer Vision, Linux</t>
  </si>
  <si>
    <t>AI10425</t>
  </si>
  <si>
    <t>Scala, R, MLOps</t>
  </si>
  <si>
    <t>AI10426</t>
  </si>
  <si>
    <t>GCP, Hadoop, Kubernetes, Scala, TensorFlow</t>
  </si>
  <si>
    <t>AI10427</t>
  </si>
  <si>
    <t>TensorFlow, SQL, Deep Learning, Spark, Azure</t>
  </si>
  <si>
    <t>AI10428</t>
  </si>
  <si>
    <t>Computer Vision, Docker, Data Visualization</t>
  </si>
  <si>
    <t>AI10429</t>
  </si>
  <si>
    <t>Scala, TensorFlow, NLP, AWS, Python</t>
  </si>
  <si>
    <t>AI10430</t>
  </si>
  <si>
    <t>Java, R, Computer Vision, Git, Mathematics</t>
  </si>
  <si>
    <t>AI10431</t>
  </si>
  <si>
    <t>Hadoop, Mathematics, AWS</t>
  </si>
  <si>
    <t>AI10432</t>
  </si>
  <si>
    <t>AWS, Tableau, TensorFlow, PyTorch, MLOps</t>
  </si>
  <si>
    <t>AI10433</t>
  </si>
  <si>
    <t>Linux, MLOps, Docker</t>
  </si>
  <si>
    <t>AI10434</t>
  </si>
  <si>
    <t>R, Deep Learning, Tableau</t>
  </si>
  <si>
    <t>AI10435</t>
  </si>
  <si>
    <t>PyTorch, TensorFlow, SQL, GCP</t>
  </si>
  <si>
    <t>AI10436</t>
  </si>
  <si>
    <t>R, PyTorch, Java</t>
  </si>
  <si>
    <t>AI10437</t>
  </si>
  <si>
    <t>SQL, Hadoop, GCP, TensorFlow, Deep Learning</t>
  </si>
  <si>
    <t>AI10438</t>
  </si>
  <si>
    <t>Python, Java, SQL</t>
  </si>
  <si>
    <t>AI10439</t>
  </si>
  <si>
    <t>Scala, Kubernetes, Mathematics, Docker</t>
  </si>
  <si>
    <t>AI10440</t>
  </si>
  <si>
    <t>Scala, Computer Vision, Data Visualization, PyTorch, Azure</t>
  </si>
  <si>
    <t>AI10441</t>
  </si>
  <si>
    <t>AI10442</t>
  </si>
  <si>
    <t>GCP, Statistics, Tableau, Python</t>
  </si>
  <si>
    <t>AI10443</t>
  </si>
  <si>
    <t>Python, TensorFlow, AWS, Statistics</t>
  </si>
  <si>
    <t>AI10444</t>
  </si>
  <si>
    <t>Python, Deep Learning, Kubernetes, Tableau, SQL</t>
  </si>
  <si>
    <t>AI10445</t>
  </si>
  <si>
    <t>R, Linux, Mathematics, Git, MLOps</t>
  </si>
  <si>
    <t>AI10446</t>
  </si>
  <si>
    <t>NLP, Kubernetes, Tableau, Java</t>
  </si>
  <si>
    <t>AI10447</t>
  </si>
  <si>
    <t>GCP, Spark, Deep Learning, Linux</t>
  </si>
  <si>
    <t>AI10448</t>
  </si>
  <si>
    <t>Mathematics, Python, Data Visualization, Kubernetes</t>
  </si>
  <si>
    <t>AI10449</t>
  </si>
  <si>
    <t>Kubernetes, Tableau, Python, Docker</t>
  </si>
  <si>
    <t>AI10450</t>
  </si>
  <si>
    <t>Docker, Git, Hadoop</t>
  </si>
  <si>
    <t>AI10451</t>
  </si>
  <si>
    <t>AI10452</t>
  </si>
  <si>
    <t>Git, R, NLP, Scala, Deep Learning</t>
  </si>
  <si>
    <t>AI10453</t>
  </si>
  <si>
    <t>Python, TensorFlow, Scala, Java</t>
  </si>
  <si>
    <t>AI10454</t>
  </si>
  <si>
    <t>Tableau, Java, Kubernetes</t>
  </si>
  <si>
    <t>AI10455</t>
  </si>
  <si>
    <t>SQL, Mathematics, Java, GCP</t>
  </si>
  <si>
    <t>AI10456</t>
  </si>
  <si>
    <t>Deep Learning, TensorFlow, Data Visualization, Azure, Python</t>
  </si>
  <si>
    <t>AI10457</t>
  </si>
  <si>
    <t>AI10458</t>
  </si>
  <si>
    <t>Hadoop, Deep Learning, Python, Computer Vision, Git</t>
  </si>
  <si>
    <t>AI10459</t>
  </si>
  <si>
    <t>PyTorch, Python, Java, Linux, Hadoop</t>
  </si>
  <si>
    <t>AI10460</t>
  </si>
  <si>
    <t>Python, Data Visualization, TensorFlow, Scala</t>
  </si>
  <si>
    <t>AI10461</t>
  </si>
  <si>
    <t>SQL, Statistics, TensorFlow, Git, Kubernetes</t>
  </si>
  <si>
    <t>AI10462</t>
  </si>
  <si>
    <t>R, PyTorch, NLP, Python</t>
  </si>
  <si>
    <t>AI10463</t>
  </si>
  <si>
    <t>MLOps, Python, Docker, Statistics</t>
  </si>
  <si>
    <t>AI10464</t>
  </si>
  <si>
    <t>AI10465</t>
  </si>
  <si>
    <t>Python, Git, TensorFlow, GCP, Hadoop</t>
  </si>
  <si>
    <t>AI10466</t>
  </si>
  <si>
    <t>GCP, Java, NLP, Scala, Tableau</t>
  </si>
  <si>
    <t>AI10467</t>
  </si>
  <si>
    <t>Statistics, SQL, MLOps, Computer Vision</t>
  </si>
  <si>
    <t>AI10468</t>
  </si>
  <si>
    <t>Linux, MLOps, NLP, Deep Learning</t>
  </si>
  <si>
    <t>AI10469</t>
  </si>
  <si>
    <t>Python, Git, Data Visualization, Spark, Computer Vision</t>
  </si>
  <si>
    <t>AI10470</t>
  </si>
  <si>
    <t>GCP, Statistics, Data Visualization, Scala, MLOps</t>
  </si>
  <si>
    <t>AI10471</t>
  </si>
  <si>
    <t>SQL, Docker, Scala</t>
  </si>
  <si>
    <t>AI10472</t>
  </si>
  <si>
    <t>PyTorch, TensorFlow, GCP, Docker</t>
  </si>
  <si>
    <t>AI10473</t>
  </si>
  <si>
    <t>Deep Learning, TensorFlow, Python</t>
  </si>
  <si>
    <t>AI10474</t>
  </si>
  <si>
    <t>Azure, Spark, SQL, Python</t>
  </si>
  <si>
    <t>AI10475</t>
  </si>
  <si>
    <t>GCP, Mathematics, Python, AWS, Deep Learning</t>
  </si>
  <si>
    <t>AI10476</t>
  </si>
  <si>
    <t>Scala, SQL, Mathematics, R</t>
  </si>
  <si>
    <t>AI10477</t>
  </si>
  <si>
    <t>AI10478</t>
  </si>
  <si>
    <t>Python, Tableau, R, Data Visualization</t>
  </si>
  <si>
    <t>AI10479</t>
  </si>
  <si>
    <t>R, SQL, Azure, Deep Learning, Spark</t>
  </si>
  <si>
    <t>AI10480</t>
  </si>
  <si>
    <t>SQL, PyTorch, AWS, Docker, Data Visualization</t>
  </si>
  <si>
    <t>AI10481</t>
  </si>
  <si>
    <t>Java, Git, Hadoop</t>
  </si>
  <si>
    <t>AI10482</t>
  </si>
  <si>
    <t>SQL, TensorFlow, Azure, Hadoop</t>
  </si>
  <si>
    <t>AI10483</t>
  </si>
  <si>
    <t>TensorFlow, Python, Computer Vision, SQL</t>
  </si>
  <si>
    <t>AI10484</t>
  </si>
  <si>
    <t>AI10485</t>
  </si>
  <si>
    <t>TensorFlow, NLP, GCP</t>
  </si>
  <si>
    <t>AI10486</t>
  </si>
  <si>
    <t>Git, Kubernetes, Deep Learning, Computer Vision</t>
  </si>
  <si>
    <t>AI10487</t>
  </si>
  <si>
    <t>Scala, Git, Docker</t>
  </si>
  <si>
    <t>AI10488</t>
  </si>
  <si>
    <t>Python, AWS, Deep Learning</t>
  </si>
  <si>
    <t>AI10489</t>
  </si>
  <si>
    <t>AI10490</t>
  </si>
  <si>
    <t>R, SQL, Statistics, Git</t>
  </si>
  <si>
    <t>AI10491</t>
  </si>
  <si>
    <t>PyTorch, Java, Statistics</t>
  </si>
  <si>
    <t>AI10492</t>
  </si>
  <si>
    <t>Kubernetes, Python, Azure, Mathematics, TensorFlow</t>
  </si>
  <si>
    <t>AI10493</t>
  </si>
  <si>
    <t>TensorFlow, Computer Vision, GCP</t>
  </si>
  <si>
    <t>AI10494</t>
  </si>
  <si>
    <t>AI10495</t>
  </si>
  <si>
    <t>AWS, Spark, Data Visualization, SQL, Git</t>
  </si>
  <si>
    <t>AI10496</t>
  </si>
  <si>
    <t>AI10497</t>
  </si>
  <si>
    <t>Hadoop, Statistics, Git</t>
  </si>
  <si>
    <t>AI10498</t>
  </si>
  <si>
    <t>AI10499</t>
  </si>
  <si>
    <t>Linux, Deep Learning, Scala, Tableau, Spark</t>
  </si>
  <si>
    <t>AI10500</t>
  </si>
  <si>
    <t>Spark, Kubernetes, Linux</t>
  </si>
  <si>
    <t>AI10501</t>
  </si>
  <si>
    <t>MLOps, Python, Java, Deep Learning</t>
  </si>
  <si>
    <t>AI10502</t>
  </si>
  <si>
    <t>MLOps, Python, Java</t>
  </si>
  <si>
    <t>AI10503</t>
  </si>
  <si>
    <t>SQL, Kubernetes, TensorFlow, PyTorch</t>
  </si>
  <si>
    <t>AI10504</t>
  </si>
  <si>
    <t>Scala, PyTorch, Tableau, Python, Azure</t>
  </si>
  <si>
    <t>AI10505</t>
  </si>
  <si>
    <t>Spark, TensorFlow, Linux, AWS</t>
  </si>
  <si>
    <t>AI10506</t>
  </si>
  <si>
    <t>Tableau, Kubernetes, PyTorch</t>
  </si>
  <si>
    <t>AI10507</t>
  </si>
  <si>
    <t>Scala, Hadoop, Python, TensorFlow</t>
  </si>
  <si>
    <t>AI10508</t>
  </si>
  <si>
    <t>Scala, Python, TensorFlow, Docker</t>
  </si>
  <si>
    <t>AI10509</t>
  </si>
  <si>
    <t>Python, AWS, Data Visualization, GCP</t>
  </si>
  <si>
    <t>AI10510</t>
  </si>
  <si>
    <t>NLP, Mathematics, Docker</t>
  </si>
  <si>
    <t>AI10511</t>
  </si>
  <si>
    <t>R, Scala, Hadoop</t>
  </si>
  <si>
    <t>AI10512</t>
  </si>
  <si>
    <t>AI10513</t>
  </si>
  <si>
    <t>AI10514</t>
  </si>
  <si>
    <t>GCP, Mathematics, R, MLOps</t>
  </si>
  <si>
    <t>AI10515</t>
  </si>
  <si>
    <t>Java, Linux, Computer Vision, Azure</t>
  </si>
  <si>
    <t>AI10516</t>
  </si>
  <si>
    <t>PyTorch, Docker, MLOps, Data Visualization, Scala</t>
  </si>
  <si>
    <t>AI10517</t>
  </si>
  <si>
    <t>AI10518</t>
  </si>
  <si>
    <t>Tableau, SQL, Mathematics</t>
  </si>
  <si>
    <t>AI10519</t>
  </si>
  <si>
    <t>Mathematics, TensorFlow, Data Visualization</t>
  </si>
  <si>
    <t>AI10520</t>
  </si>
  <si>
    <t>Data Visualization, PyTorch, Scala, MLOps, Azure</t>
  </si>
  <si>
    <t>AI10521</t>
  </si>
  <si>
    <t>GCP, Tableau, Deep Learning, Scala, Computer Vision</t>
  </si>
  <si>
    <t>AI10522</t>
  </si>
  <si>
    <t>Data Visualization, MLOps, Linux</t>
  </si>
  <si>
    <t>AI10523</t>
  </si>
  <si>
    <t>Python, Spark, TensorFlow, Tableau, Azure</t>
  </si>
  <si>
    <t>AI10524</t>
  </si>
  <si>
    <t>SQL, AWS, Statistics</t>
  </si>
  <si>
    <t>AI10525</t>
  </si>
  <si>
    <t>Computer Vision, Spark, Kubernetes</t>
  </si>
  <si>
    <t>AI10526</t>
  </si>
  <si>
    <t>PyTorch, SQL, Spark, Scala, Hadoop</t>
  </si>
  <si>
    <t>AI10527</t>
  </si>
  <si>
    <t>Scala, Docker, Kubernetes</t>
  </si>
  <si>
    <t>AI10528</t>
  </si>
  <si>
    <t>Linux, Hadoop, Scala, MLOps, Mathematics</t>
  </si>
  <si>
    <t>AI10529</t>
  </si>
  <si>
    <t>Azure, Docker, PyTorch, Git, Statistics</t>
  </si>
  <si>
    <t>AI10530</t>
  </si>
  <si>
    <t>AI10531</t>
  </si>
  <si>
    <t>SQL, Spark, Mathematics</t>
  </si>
  <si>
    <t>AI10532</t>
  </si>
  <si>
    <t>Kubernetes, R, Tableau, AWS</t>
  </si>
  <si>
    <t>AI10533</t>
  </si>
  <si>
    <t>Tableau, AWS, Computer Vision</t>
  </si>
  <si>
    <t>AI10534</t>
  </si>
  <si>
    <t>Scala, Deep Learning, Java, R, Docker</t>
  </si>
  <si>
    <t>AI10535</t>
  </si>
  <si>
    <t>Hadoop, AWS, Azure, PyTorch, Computer Vision</t>
  </si>
  <si>
    <t>AI10536</t>
  </si>
  <si>
    <t>AI10537</t>
  </si>
  <si>
    <t>Linux, Kubernetes, Tableau, Python, SQL</t>
  </si>
  <si>
    <t>AI10538</t>
  </si>
  <si>
    <t>AI10539</t>
  </si>
  <si>
    <t>R, PyTorch, Linux, Docker</t>
  </si>
  <si>
    <t>AI10540</t>
  </si>
  <si>
    <t>Deep Learning, Python, SQL, GCP</t>
  </si>
  <si>
    <t>AI10541</t>
  </si>
  <si>
    <t>R, NLP, Hadoop, Computer Vision</t>
  </si>
  <si>
    <t>AI10542</t>
  </si>
  <si>
    <t>Kubernetes, TensorFlow, Docker, PyTorch, Linux</t>
  </si>
  <si>
    <t>AI10543</t>
  </si>
  <si>
    <t>AI10544</t>
  </si>
  <si>
    <t>Kubernetes, Statistics, Python, Linux</t>
  </si>
  <si>
    <t>AI10545</t>
  </si>
  <si>
    <t>Docker, Spark, Mathematics, Kubernetes, Scala</t>
  </si>
  <si>
    <t>AI10546</t>
  </si>
  <si>
    <t>Kubernetes, PyTorch, Deep Learning, NLP</t>
  </si>
  <si>
    <t>AI10547</t>
  </si>
  <si>
    <t>PyTorch, MLOps, R, GCP, Git</t>
  </si>
  <si>
    <t>AI10548</t>
  </si>
  <si>
    <t>AI10549</t>
  </si>
  <si>
    <t>Scala, PyTorch, AWS, Git</t>
  </si>
  <si>
    <t>AI10550</t>
  </si>
  <si>
    <t>SQL, Computer Vision, AWS, Hadoop, Statistics</t>
  </si>
  <si>
    <t>AI10551</t>
  </si>
  <si>
    <t>Docker, R, PyTorch</t>
  </si>
  <si>
    <t>AI10552</t>
  </si>
  <si>
    <t>Linux, Tableau, Hadoop</t>
  </si>
  <si>
    <t>AI10553</t>
  </si>
  <si>
    <t>Docker, Statistics, Scala</t>
  </si>
  <si>
    <t>AI10554</t>
  </si>
  <si>
    <t>Git, R, PyTorch</t>
  </si>
  <si>
    <t>AI10555</t>
  </si>
  <si>
    <t>Azure, Python, Hadoop, Data Visualization</t>
  </si>
  <si>
    <t>AI10556</t>
  </si>
  <si>
    <t>Statistics, SQL, Data Visualization, Python, GCP</t>
  </si>
  <si>
    <t>AI10557</t>
  </si>
  <si>
    <t>TensorFlow, Azure, Computer Vision, Mathematics, Java</t>
  </si>
  <si>
    <t>AI10558</t>
  </si>
  <si>
    <t>MLOps, PyTorch, Hadoop, Azure, AWS</t>
  </si>
  <si>
    <t>AI10559</t>
  </si>
  <si>
    <t>TensorFlow, Data Visualization, SQL</t>
  </si>
  <si>
    <t>AI10560</t>
  </si>
  <si>
    <t>AWS, Kubernetes, MLOps, Git</t>
  </si>
  <si>
    <t>AI10561</t>
  </si>
  <si>
    <t>Docker, MLOps, Python, PyTorch, R</t>
  </si>
  <si>
    <t>AI10562</t>
  </si>
  <si>
    <t>Git, Spark, Scala, R, Statistics</t>
  </si>
  <si>
    <t>AI10563</t>
  </si>
  <si>
    <t>Tableau, Java, Azure</t>
  </si>
  <si>
    <t>AI10564</t>
  </si>
  <si>
    <t>SQL, Docker, TensorFlow</t>
  </si>
  <si>
    <t>AI10565</t>
  </si>
  <si>
    <t>AI10566</t>
  </si>
  <si>
    <t>AI10567</t>
  </si>
  <si>
    <t>Hadoop, TensorFlow, GCP, Statistics, Deep Learning</t>
  </si>
  <si>
    <t>AI10568</t>
  </si>
  <si>
    <t>Kubernetes, PyTorch, AWS, Deep Learning</t>
  </si>
  <si>
    <t>AI10569</t>
  </si>
  <si>
    <t>Hadoop, GCP, Scala, Azure</t>
  </si>
  <si>
    <t>AI10570</t>
  </si>
  <si>
    <t>Docker, GCP, Deep Learning, Kubernetes, SQL</t>
  </si>
  <si>
    <t>AI10571</t>
  </si>
  <si>
    <t>PyTorch, Computer Vision, TensorFlow, Azure, Scala</t>
  </si>
  <si>
    <t>AI10572</t>
  </si>
  <si>
    <t>Tableau, Azure, TensorFlow, Computer Vision, Hadoop</t>
  </si>
  <si>
    <t>AI10573</t>
  </si>
  <si>
    <t>Data Visualization, TensorFlow, MLOps, Hadoop, Computer Vision</t>
  </si>
  <si>
    <t>AI10574</t>
  </si>
  <si>
    <t>SQL, PyTorch, Deep Learning, MLOps, Mathematics</t>
  </si>
  <si>
    <t>AI10575</t>
  </si>
  <si>
    <t>SQL, Computer Vision, Hadoop, Linux, MLOps</t>
  </si>
  <si>
    <t>AI10576</t>
  </si>
  <si>
    <t>AI10577</t>
  </si>
  <si>
    <t>AI10578</t>
  </si>
  <si>
    <t>Python, Mathematics, GCP, Linux, Scala</t>
  </si>
  <si>
    <t>AI10579</t>
  </si>
  <si>
    <t>NLP, SQL, MLOps, TensorFlow, Azure</t>
  </si>
  <si>
    <t>AI10580</t>
  </si>
  <si>
    <t>TensorFlow, Python, R, SQL, Hadoop</t>
  </si>
  <si>
    <t>AI10581</t>
  </si>
  <si>
    <t>Hadoop, AWS, Scala</t>
  </si>
  <si>
    <t>AI10582</t>
  </si>
  <si>
    <t>Linux, Java, Statistics, Mathematics</t>
  </si>
  <si>
    <t>AI10583</t>
  </si>
  <si>
    <t>AI10584</t>
  </si>
  <si>
    <t>Linux, TensorFlow, Statistics, AWS</t>
  </si>
  <si>
    <t>AI10585</t>
  </si>
  <si>
    <t>MLOps, PyTorch, Java, AWS, Computer Vision</t>
  </si>
  <si>
    <t>AI10586</t>
  </si>
  <si>
    <t>Java, Linux, Tableau, MLOps, NLP</t>
  </si>
  <si>
    <t>AI10587</t>
  </si>
  <si>
    <t>AI10588</t>
  </si>
  <si>
    <t>NLP, PyTorch, Spark, Linux, Git</t>
  </si>
  <si>
    <t>AI10589</t>
  </si>
  <si>
    <t>Scala, SQL, Linux, PyTorch</t>
  </si>
  <si>
    <t>AI10590</t>
  </si>
  <si>
    <t>PyTorch, Computer Vision, Linux, Mathematics</t>
  </si>
  <si>
    <t>AI10591</t>
  </si>
  <si>
    <t>Python, Computer Vision, Data Visualization</t>
  </si>
  <si>
    <t>AI10592</t>
  </si>
  <si>
    <t>PyTorch, Linux, R</t>
  </si>
  <si>
    <t>AI10593</t>
  </si>
  <si>
    <t>SQL, PyTorch, Tableau, Hadoop, R</t>
  </si>
  <si>
    <t>AI10594</t>
  </si>
  <si>
    <t>GCP, Git, SQL, MLOps, NLP</t>
  </si>
  <si>
    <t>AI10595</t>
  </si>
  <si>
    <t>Git, SQL, PyTorch, Statistics, NLP</t>
  </si>
  <si>
    <t>AI10596</t>
  </si>
  <si>
    <t>AI10597</t>
  </si>
  <si>
    <t>Python, Spark, R</t>
  </si>
  <si>
    <t>AI10598</t>
  </si>
  <si>
    <t>Mathematics, Spark, Python, NLP, Scala</t>
  </si>
  <si>
    <t>AI10599</t>
  </si>
  <si>
    <t>R, Java, Python, NLP</t>
  </si>
  <si>
    <t>AI10600</t>
  </si>
  <si>
    <t>Scala, Python, Mathematics, Linux, Statistics</t>
  </si>
  <si>
    <t>AI10601</t>
  </si>
  <si>
    <t>Tableau, Scala, PyTorch, Statistics</t>
  </si>
  <si>
    <t>AI10602</t>
  </si>
  <si>
    <t>Java, Docker, Linux</t>
  </si>
  <si>
    <t>AI10603</t>
  </si>
  <si>
    <t>SQL, Data Visualization, Azure, PyTorch, AWS</t>
  </si>
  <si>
    <t>AI10604</t>
  </si>
  <si>
    <t>TensorFlow, Docker, Data Visualization</t>
  </si>
  <si>
    <t>AI10605</t>
  </si>
  <si>
    <t>GCP, Deep Learning, MLOps, Python</t>
  </si>
  <si>
    <t>AI10606</t>
  </si>
  <si>
    <t>Linux, Deep Learning, SQL, PyTorch</t>
  </si>
  <si>
    <t>AI10607</t>
  </si>
  <si>
    <t>R, Mathematics, Java, Hadoop, Kubernetes</t>
  </si>
  <si>
    <t>AI10608</t>
  </si>
  <si>
    <t>NLP, Computer Vision, Mathematics</t>
  </si>
  <si>
    <t>AI10609</t>
  </si>
  <si>
    <t>Tableau, SQL, Kubernetes, Computer Vision</t>
  </si>
  <si>
    <t>AI10610</t>
  </si>
  <si>
    <t>Python, Linux, Statistics, MLOps, Computer Vision</t>
  </si>
  <si>
    <t>AI10611</t>
  </si>
  <si>
    <t>Statistics, Hadoop, Computer Vision, Python, TensorFlow</t>
  </si>
  <si>
    <t>AI10612</t>
  </si>
  <si>
    <t>Spark, Python, Hadoop, Deep Learning, TensorFlow</t>
  </si>
  <si>
    <t>AI10613</t>
  </si>
  <si>
    <t>Azure, Kubernetes, Tableau, NLP, Computer Vision</t>
  </si>
  <si>
    <t>AI10614</t>
  </si>
  <si>
    <t>MLOps, Tableau, TensorFlow, Statistics, Linux</t>
  </si>
  <si>
    <t>AI10615</t>
  </si>
  <si>
    <t>Azure, Spark, Computer Vision, Scala</t>
  </si>
  <si>
    <t>AI10616</t>
  </si>
  <si>
    <t>Scala, Azure, GCP</t>
  </si>
  <si>
    <t>AI10617</t>
  </si>
  <si>
    <t>AWS, Spark, Data Visualization, SQL</t>
  </si>
  <si>
    <t>AI10618</t>
  </si>
  <si>
    <t>SQL, Python, Data Visualization, NLP</t>
  </si>
  <si>
    <t>AI10619</t>
  </si>
  <si>
    <t>Spark, AWS, NLP, Azure, Deep Learning</t>
  </si>
  <si>
    <t>AI10620</t>
  </si>
  <si>
    <t>Linux, PyTorch, Tableau, Java</t>
  </si>
  <si>
    <t>AI10621</t>
  </si>
  <si>
    <t>Docker, AWS, Java, Python</t>
  </si>
  <si>
    <t>AI10622</t>
  </si>
  <si>
    <t>NLP, Git, SQL, Linux, Deep Learning</t>
  </si>
  <si>
    <t>AI10623</t>
  </si>
  <si>
    <t>Docker, R, GCP, Scala</t>
  </si>
  <si>
    <t>AI10624</t>
  </si>
  <si>
    <t>SQL, Git, Spark</t>
  </si>
  <si>
    <t>AI10625</t>
  </si>
  <si>
    <t>Git, Docker, Deep Learning</t>
  </si>
  <si>
    <t>AI10626</t>
  </si>
  <si>
    <t>PyTorch, Scala, Computer Vision, Hadoop, SQL</t>
  </si>
  <si>
    <t>AI10627</t>
  </si>
  <si>
    <t>MLOps, Mathematics, Hadoop</t>
  </si>
  <si>
    <t>AI10628</t>
  </si>
  <si>
    <t>Mathematics, Kubernetes, SQL</t>
  </si>
  <si>
    <t>AI10629</t>
  </si>
  <si>
    <t>Linux, TensorFlow, Tableau, Statistics, Deep Learning</t>
  </si>
  <si>
    <t>AI10630</t>
  </si>
  <si>
    <t>MLOps, Hadoop, AWS, Kubernetes, GCP</t>
  </si>
  <si>
    <t>AI10631</t>
  </si>
  <si>
    <t>Spark, Git, Kubernetes, Linux, Statistics</t>
  </si>
  <si>
    <t>AI10632</t>
  </si>
  <si>
    <t>AI10633</t>
  </si>
  <si>
    <t>AWS, SQL, Tableau, Statistics, Linux</t>
  </si>
  <si>
    <t>AI10634</t>
  </si>
  <si>
    <t>Scala, GCP, R</t>
  </si>
  <si>
    <t>AI10635</t>
  </si>
  <si>
    <t>Linux, SQL, Hadoop, Mathematics</t>
  </si>
  <si>
    <t>AI10636</t>
  </si>
  <si>
    <t>Kubernetes, Python, Statistics, Deep Learning, Computer Vision</t>
  </si>
  <si>
    <t>AI10637</t>
  </si>
  <si>
    <t>Spark, Tableau, MLOps, PyTorch</t>
  </si>
  <si>
    <t>AI10638</t>
  </si>
  <si>
    <t>Git, TensorFlow, Java, Azure, Linux</t>
  </si>
  <si>
    <t>AI10639</t>
  </si>
  <si>
    <t>Tableau, TensorFlow, PyTorch, NLP</t>
  </si>
  <si>
    <t>AI10640</t>
  </si>
  <si>
    <t>AI10641</t>
  </si>
  <si>
    <t>AI10642</t>
  </si>
  <si>
    <t>Data Visualization, Git, Azure</t>
  </si>
  <si>
    <t>AI10643</t>
  </si>
  <si>
    <t>AI10644</t>
  </si>
  <si>
    <t>Linux, Data Visualization, GCP, SQL, Git</t>
  </si>
  <si>
    <t>AI10645</t>
  </si>
  <si>
    <t>Tableau, Python, GCP</t>
  </si>
  <si>
    <t>AI10646</t>
  </si>
  <si>
    <t>TensorFlow, Python, GCP, Statistics, Deep Learning</t>
  </si>
  <si>
    <t>AI10647</t>
  </si>
  <si>
    <t>SQL, Hadoop, Tableau, TensorFlow</t>
  </si>
  <si>
    <t>AI10648</t>
  </si>
  <si>
    <t>AI10649</t>
  </si>
  <si>
    <t>Python, Statistics, Data Visualization, SQL, R</t>
  </si>
  <si>
    <t>AI10650</t>
  </si>
  <si>
    <t>AI10651</t>
  </si>
  <si>
    <t>Deep Learning, Java, Kubernetes, NLP, Azure</t>
  </si>
  <si>
    <t>AI10652</t>
  </si>
  <si>
    <t>Mathematics, PyTorch, Kubernetes, Scala</t>
  </si>
  <si>
    <t>AI10653</t>
  </si>
  <si>
    <t>AI10654</t>
  </si>
  <si>
    <t>AI10655</t>
  </si>
  <si>
    <t>SQL, NLP, PyTorch, TensorFlow, Java</t>
  </si>
  <si>
    <t>AI10656</t>
  </si>
  <si>
    <t>AI10657</t>
  </si>
  <si>
    <t>Tableau, Python, Hadoop, TensorFlow</t>
  </si>
  <si>
    <t>AI10658</t>
  </si>
  <si>
    <t>MLOps, Python, Data Visualization</t>
  </si>
  <si>
    <t>AI10659</t>
  </si>
  <si>
    <t>Computer Vision, Tableau, MLOps, R</t>
  </si>
  <si>
    <t>AI10660</t>
  </si>
  <si>
    <t>PyTorch, Git, Hadoop, NLP</t>
  </si>
  <si>
    <t>AI10661</t>
  </si>
  <si>
    <t>AWS, Git, Docker, SQL</t>
  </si>
  <si>
    <t>AI10662</t>
  </si>
  <si>
    <t>Spark, Scala, Linux, Python</t>
  </si>
  <si>
    <t>AI10663</t>
  </si>
  <si>
    <t>Scala, Kubernetes, Azure, Computer Vision, Java</t>
  </si>
  <si>
    <t>AI10664</t>
  </si>
  <si>
    <t>AI10665</t>
  </si>
  <si>
    <t>R, SQL, MLOps, Hadoop</t>
  </si>
  <si>
    <t>AI10666</t>
  </si>
  <si>
    <t>Spark, Java, Data Visualization, Python, Mathematics</t>
  </si>
  <si>
    <t>AI10667</t>
  </si>
  <si>
    <t>Python, MLOps, Linux</t>
  </si>
  <si>
    <t>AI10668</t>
  </si>
  <si>
    <t>Kubernetes, Statistics, MLOps, Scala</t>
  </si>
  <si>
    <t>AI10669</t>
  </si>
  <si>
    <t>Docker, Spark, Python</t>
  </si>
  <si>
    <t>AI10670</t>
  </si>
  <si>
    <t>AI10671</t>
  </si>
  <si>
    <t>Spark, Python, TensorFlow, Scala</t>
  </si>
  <si>
    <t>AI10672</t>
  </si>
  <si>
    <t>Deep Learning, Computer Vision, NLP, GCP</t>
  </si>
  <si>
    <t>AI10673</t>
  </si>
  <si>
    <t>GCP, Hadoop, Python, Computer Vision</t>
  </si>
  <si>
    <t>AI10674</t>
  </si>
  <si>
    <t>Spark, Kubernetes, R, NLP, GCP</t>
  </si>
  <si>
    <t>AI10675</t>
  </si>
  <si>
    <t>Git, Kubernetes, Azure, Mathematics</t>
  </si>
  <si>
    <t>AI10676</t>
  </si>
  <si>
    <t>Tableau, Java, PyTorch</t>
  </si>
  <si>
    <t>AI10677</t>
  </si>
  <si>
    <t>Kubernetes, SQL, NLP, Docker</t>
  </si>
  <si>
    <t>AI10678</t>
  </si>
  <si>
    <t>Git, Kubernetes, Computer Vision</t>
  </si>
  <si>
    <t>AI10679</t>
  </si>
  <si>
    <t>AWS, Java, Python, MLOps</t>
  </si>
  <si>
    <t>AI10680</t>
  </si>
  <si>
    <t>Linux, Hadoop, Tableau, Statistics, R</t>
  </si>
  <si>
    <t>AI10681</t>
  </si>
  <si>
    <t>Scala, Deep Learning, Linux</t>
  </si>
  <si>
    <t>AI10682</t>
  </si>
  <si>
    <t>TensorFlow, SQL, Data Visualization, Scala</t>
  </si>
  <si>
    <t>AI10683</t>
  </si>
  <si>
    <t>AI10684</t>
  </si>
  <si>
    <t>Tableau, Kubernetes, Python, Computer Vision, Linux</t>
  </si>
  <si>
    <t>AI10685</t>
  </si>
  <si>
    <t>Deep Learning, Data Visualization, Python, Git</t>
  </si>
  <si>
    <t>AI10686</t>
  </si>
  <si>
    <t>TensorFlow, PyTorch, NLP, Kubernetes, Mathematics</t>
  </si>
  <si>
    <t>AI10687</t>
  </si>
  <si>
    <t>Computer Vision, PyTorch, MLOps, Scala</t>
  </si>
  <si>
    <t>AI10688</t>
  </si>
  <si>
    <t>Spark, Git, Computer Vision, Python</t>
  </si>
  <si>
    <t>AI10689</t>
  </si>
  <si>
    <t>Computer Vision, Statistics, Python</t>
  </si>
  <si>
    <t>AI10690</t>
  </si>
  <si>
    <t>AI10691</t>
  </si>
  <si>
    <t>GCP, Git, MLOps</t>
  </si>
  <si>
    <t>AI10692</t>
  </si>
  <si>
    <t>SQL, Azure, Python</t>
  </si>
  <si>
    <t>AI10693</t>
  </si>
  <si>
    <t>AI10694</t>
  </si>
  <si>
    <t>Kubernetes, Linux, Mathematics, Spark, Java</t>
  </si>
  <si>
    <t>AI10695</t>
  </si>
  <si>
    <t>Computer Vision, Statistics, Scala, Deep Learning, Docker</t>
  </si>
  <si>
    <t>AI10696</t>
  </si>
  <si>
    <t>PyTorch, GCP, Spark</t>
  </si>
  <si>
    <t>AI10697</t>
  </si>
  <si>
    <t>Statistics, Mathematics, SQL</t>
  </si>
  <si>
    <t>AI10698</t>
  </si>
  <si>
    <t>Tableau, Deep Learning, SQL, Mathematics</t>
  </si>
  <si>
    <t>AI10699</t>
  </si>
  <si>
    <t>AI10700</t>
  </si>
  <si>
    <t>Docker, TensorFlow, NLP, SQL</t>
  </si>
  <si>
    <t>AI10701</t>
  </si>
  <si>
    <t>Spark, Docker, Azure, Hadoop, PyTorch</t>
  </si>
  <si>
    <t>AI10702</t>
  </si>
  <si>
    <t>Python, Deep Learning, Tableau, TensorFlow, Docker</t>
  </si>
  <si>
    <t>AI10703</t>
  </si>
  <si>
    <t>AI10704</t>
  </si>
  <si>
    <t>Mathematics, NLP, Docker, Kubernetes, TensorFlow</t>
  </si>
  <si>
    <t>AI10705</t>
  </si>
  <si>
    <t>GCP, Linux, Data Visualization, Computer Vision, Scala</t>
  </si>
  <si>
    <t>AI10706</t>
  </si>
  <si>
    <t>R, TensorFlow, MLOps, Python, Deep Learning</t>
  </si>
  <si>
    <t>AI10707</t>
  </si>
  <si>
    <t>Hadoop, Statistics, Data Visualization</t>
  </si>
  <si>
    <t>AI10708</t>
  </si>
  <si>
    <t>Kubernetes, SQL, Linux, NLP, Java</t>
  </si>
  <si>
    <t>AI10709</t>
  </si>
  <si>
    <t>Docker, Data Visualization, Python, R, Linux</t>
  </si>
  <si>
    <t>AI10710</t>
  </si>
  <si>
    <t>AWS, Computer Vision, PyTorch</t>
  </si>
  <si>
    <t>AI10711</t>
  </si>
  <si>
    <t>AI10712</t>
  </si>
  <si>
    <t>Data Visualization, Python, PyTorch</t>
  </si>
  <si>
    <t>AI10713</t>
  </si>
  <si>
    <t>SQL, AWS, MLOps, Computer Vision</t>
  </si>
  <si>
    <t>AI10714</t>
  </si>
  <si>
    <t>Deep Learning, Computer Vision, Docker, Hadoop</t>
  </si>
  <si>
    <t>AI10715</t>
  </si>
  <si>
    <t>AWS, Docker, Kubernetes, Data Visualization, Tableau</t>
  </si>
  <si>
    <t>AI10716</t>
  </si>
  <si>
    <t>Scala, TensorFlow, GCP, Deep Learning</t>
  </si>
  <si>
    <t>AI10717</t>
  </si>
  <si>
    <t>MLOps, Azure, Linux</t>
  </si>
  <si>
    <t>AI10718</t>
  </si>
  <si>
    <t>Scala, Kubernetes, Deep Learning, PyTorch</t>
  </si>
  <si>
    <t>AI10719</t>
  </si>
  <si>
    <t>Mathematics, Linux, Computer Vision, Python</t>
  </si>
  <si>
    <t>AI10720</t>
  </si>
  <si>
    <t>Scala, Git, Python, Docker</t>
  </si>
  <si>
    <t>AI10721</t>
  </si>
  <si>
    <t>TensorFlow, Linux, Hadoop, Computer Vision</t>
  </si>
  <si>
    <t>AI10722</t>
  </si>
  <si>
    <t>Python, Java, Data Visualization, Spark, Computer Vision</t>
  </si>
  <si>
    <t>AI10723</t>
  </si>
  <si>
    <t>AI10724</t>
  </si>
  <si>
    <t>Statistics, SQL, PyTorch, GCP, Hadoop</t>
  </si>
  <si>
    <t>AI10725</t>
  </si>
  <si>
    <t>Statistics, TensorFlow, Kubernetes, Hadoop</t>
  </si>
  <si>
    <t>AI10726</t>
  </si>
  <si>
    <t>AI10727</t>
  </si>
  <si>
    <t>Java, Git, R, AWS</t>
  </si>
  <si>
    <t>AI10728</t>
  </si>
  <si>
    <t>Python, Computer Vision, Scala, Kubernetes, Java</t>
  </si>
  <si>
    <t>AI10729</t>
  </si>
  <si>
    <t>AI10730</t>
  </si>
  <si>
    <t>Azure, AWS, Kubernetes, Python, TensorFlow</t>
  </si>
  <si>
    <t>AI10731</t>
  </si>
  <si>
    <t>AI10732</t>
  </si>
  <si>
    <t>GCP, TensorFlow, SQL, Deep Learning</t>
  </si>
  <si>
    <t>AI10733</t>
  </si>
  <si>
    <t>R, Scala, GCP, SQL, Python</t>
  </si>
  <si>
    <t>AI10734</t>
  </si>
  <si>
    <t>AWS, Python, Data Visualization</t>
  </si>
  <si>
    <t>AI10735</t>
  </si>
  <si>
    <t>NLP, Mathematics, Computer Vision</t>
  </si>
  <si>
    <t>AI10736</t>
  </si>
  <si>
    <t>Azure, Statistics, Tableau, Kubernetes, Java</t>
  </si>
  <si>
    <t>AI10737</t>
  </si>
  <si>
    <t>TensorFlow, SQL, MLOps, AWS</t>
  </si>
  <si>
    <t>AI10738</t>
  </si>
  <si>
    <t>Tableau, Spark, Statistics</t>
  </si>
  <si>
    <t>AI10739</t>
  </si>
  <si>
    <t>GCP, Statistics, PyTorch, Mathematics, SQL</t>
  </si>
  <si>
    <t>AI10740</t>
  </si>
  <si>
    <t>Statistics, Deep Learning, Data Visualization, Azure</t>
  </si>
  <si>
    <t>AI10741</t>
  </si>
  <si>
    <t>SQL, Spark, Linux, AWS</t>
  </si>
  <si>
    <t>AI10742</t>
  </si>
  <si>
    <t>Statistics, Kubernetes, MLOps, Python</t>
  </si>
  <si>
    <t>AI10743</t>
  </si>
  <si>
    <t>Docker, SQL, Computer Vision, Tableau, Data Visualization</t>
  </si>
  <si>
    <t>AI10744</t>
  </si>
  <si>
    <t>PyTorch, SQL, Data Visualization, Tableau</t>
  </si>
  <si>
    <t>AI10745</t>
  </si>
  <si>
    <t>TensorFlow, AWS, Scala, MLOps, GCP</t>
  </si>
  <si>
    <t>AI10746</t>
  </si>
  <si>
    <t>AI10747</t>
  </si>
  <si>
    <t>GCP, Deep Learning, MLOps, Kubernetes, TensorFlow</t>
  </si>
  <si>
    <t>AI10748</t>
  </si>
  <si>
    <t>Linux, TensorFlow, Tableau, Docker, NLP</t>
  </si>
  <si>
    <t>AI10749</t>
  </si>
  <si>
    <t>NLP, Statistics, Git, Azure, MLOps</t>
  </si>
  <si>
    <t>AI10750</t>
  </si>
  <si>
    <t>SQL, Azure, Tableau, Statistics</t>
  </si>
  <si>
    <t>AI10751</t>
  </si>
  <si>
    <t>AI10752</t>
  </si>
  <si>
    <t>Python, TensorFlow, Linux, PyTorch, Git</t>
  </si>
  <si>
    <t>AI10753</t>
  </si>
  <si>
    <t>SQL, PyTorch, Java, Linux, Mathematics</t>
  </si>
  <si>
    <t>AI10754</t>
  </si>
  <si>
    <t>Hadoop, SQL, TensorFlow, Scala, Computer Vision</t>
  </si>
  <si>
    <t>AI10755</t>
  </si>
  <si>
    <t>Computer Vision, Azure, Hadoop, TensorFlow</t>
  </si>
  <si>
    <t>AI10756</t>
  </si>
  <si>
    <t>AWS, Linux, Docker</t>
  </si>
  <si>
    <t>AI10757</t>
  </si>
  <si>
    <t>Python, AWS, Computer Vision, Deep Learning, Linux</t>
  </si>
  <si>
    <t>AI10758</t>
  </si>
  <si>
    <t>Kubernetes, R, GCP</t>
  </si>
  <si>
    <t>AI10759</t>
  </si>
  <si>
    <t>Linux, Mathematics, R, Data Visualization</t>
  </si>
  <si>
    <t>AI10760</t>
  </si>
  <si>
    <t>Java, SQL, Hadoop, Docker, Python</t>
  </si>
  <si>
    <t>AI10761</t>
  </si>
  <si>
    <t>AI10762</t>
  </si>
  <si>
    <t>Linux, Mathematics, Scala, R</t>
  </si>
  <si>
    <t>AI10763</t>
  </si>
  <si>
    <t>AWS, Scala, GCP</t>
  </si>
  <si>
    <t>AI10764</t>
  </si>
  <si>
    <t>Deep Learning, Kubernetes, PyTorch, Tableau, TensorFlow</t>
  </si>
  <si>
    <t>AI10765</t>
  </si>
  <si>
    <t>AI10766</t>
  </si>
  <si>
    <t>Data Visualization, R, Hadoop</t>
  </si>
  <si>
    <t>AI10767</t>
  </si>
  <si>
    <t>Mathematics, Java, GCP, TensorFlow, Docker</t>
  </si>
  <si>
    <t>AI10768</t>
  </si>
  <si>
    <t>Deep Learning, R, Tableau</t>
  </si>
  <si>
    <t>AI10769</t>
  </si>
  <si>
    <t>Deep Learning, Linux, Azure, TensorFlow</t>
  </si>
  <si>
    <t>AI10770</t>
  </si>
  <si>
    <t>AI10771</t>
  </si>
  <si>
    <t>Git, PyTorch, Deep Learning</t>
  </si>
  <si>
    <t>AI10772</t>
  </si>
  <si>
    <t>Spark, Docker, Kubernetes, Data Visualization, Python</t>
  </si>
  <si>
    <t>AI10773</t>
  </si>
  <si>
    <t>Kubernetes, Hadoop, Deep Learning, Azure</t>
  </si>
  <si>
    <t>AI10774</t>
  </si>
  <si>
    <t>NLP, SQL, Python, Statistics</t>
  </si>
  <si>
    <t>AI10775</t>
  </si>
  <si>
    <t>Statistics, Python, Data Visualization, Azure</t>
  </si>
  <si>
    <t>AI10776</t>
  </si>
  <si>
    <t>Kubernetes, Scala, Statistics</t>
  </si>
  <si>
    <t>AI10777</t>
  </si>
  <si>
    <t>AI10778</t>
  </si>
  <si>
    <t>Spark, Python, Azure, Git, Data Visualization</t>
  </si>
  <si>
    <t>AI10779</t>
  </si>
  <si>
    <t>Deep Learning, PyTorch, NLP</t>
  </si>
  <si>
    <t>AI10780</t>
  </si>
  <si>
    <t>AI10781</t>
  </si>
  <si>
    <t>AI10782</t>
  </si>
  <si>
    <t>SQL, Tableau, AWS, Data Visualization</t>
  </si>
  <si>
    <t>AI10783</t>
  </si>
  <si>
    <t>AI10784</t>
  </si>
  <si>
    <t>Hadoop, TensorFlow, Python, Docker</t>
  </si>
  <si>
    <t>AI10785</t>
  </si>
  <si>
    <t>SQL, Deep Learning, Python, Git</t>
  </si>
  <si>
    <t>AI10786</t>
  </si>
  <si>
    <t>Tableau, PyTorch, Kubernetes</t>
  </si>
  <si>
    <t>AI10787</t>
  </si>
  <si>
    <t>PyTorch, R, GCP</t>
  </si>
  <si>
    <t>AI10788</t>
  </si>
  <si>
    <t>Azure, Linux, Python</t>
  </si>
  <si>
    <t>AI10789</t>
  </si>
  <si>
    <t>PyTorch, Azure, Kubernetes, MLOps</t>
  </si>
  <si>
    <t>AI10790</t>
  </si>
  <si>
    <t>Python, Hadoop, TensorFlow, Azure, Linux</t>
  </si>
  <si>
    <t>AI10791</t>
  </si>
  <si>
    <t>Deep Learning, MLOps, Python, Computer Vision</t>
  </si>
  <si>
    <t>AI10792</t>
  </si>
  <si>
    <t>Kubernetes, Python, AWS, Azure</t>
  </si>
  <si>
    <t>AI10793</t>
  </si>
  <si>
    <t>GCP, AWS, Python, Git</t>
  </si>
  <si>
    <t>AI10794</t>
  </si>
  <si>
    <t>Statistics, Mathematics, Scala</t>
  </si>
  <si>
    <t>AI10795</t>
  </si>
  <si>
    <t>AI10796</t>
  </si>
  <si>
    <t>Python, Deep Learning, Hadoop, Spark</t>
  </si>
  <si>
    <t>AI10797</t>
  </si>
  <si>
    <t>Linux, Mathematics, Tableau, Python, GCP</t>
  </si>
  <si>
    <t>AI10798</t>
  </si>
  <si>
    <t>Tableau, Deep Learning, Docker</t>
  </si>
  <si>
    <t>AI10799</t>
  </si>
  <si>
    <t>Docker, PyTorch, SQL, Tableau</t>
  </si>
  <si>
    <t>AI10800</t>
  </si>
  <si>
    <t>TensorFlow, Java, Mathematics, Computer Vision</t>
  </si>
  <si>
    <t>AI10801</t>
  </si>
  <si>
    <t>Azure, Tableau, PyTorch</t>
  </si>
  <si>
    <t>AI10802</t>
  </si>
  <si>
    <t>SQL, Hadoop, GCP, Tableau, Java</t>
  </si>
  <si>
    <t>AI10803</t>
  </si>
  <si>
    <t>Kubernetes, Spark, Statistics, MLOps, Scala</t>
  </si>
  <si>
    <t>AI10804</t>
  </si>
  <si>
    <t>AI10805</t>
  </si>
  <si>
    <t>AI10806</t>
  </si>
  <si>
    <t>SQL, Scala, AWS, Tableau</t>
  </si>
  <si>
    <t>AI10807</t>
  </si>
  <si>
    <t>SQL, Data Visualization, AWS</t>
  </si>
  <si>
    <t>AI10808</t>
  </si>
  <si>
    <t>Java, Azure, PyTorch, TensorFlow</t>
  </si>
  <si>
    <t>AI10809</t>
  </si>
  <si>
    <t>MLOps, Scala, Python, Git, Docker</t>
  </si>
  <si>
    <t>AI10810</t>
  </si>
  <si>
    <t>Mathematics, SQL, Java</t>
  </si>
  <si>
    <t>AI10811</t>
  </si>
  <si>
    <t>Tableau, Hadoop, Scala, PyTorch</t>
  </si>
  <si>
    <t>AI10812</t>
  </si>
  <si>
    <t>PyTorch, Azure, R, Kubernetes, GCP</t>
  </si>
  <si>
    <t>AI10813</t>
  </si>
  <si>
    <t>AI10814</t>
  </si>
  <si>
    <t>Kubernetes, SQL, NLP, Python</t>
  </si>
  <si>
    <t>AI10815</t>
  </si>
  <si>
    <t>Kubernetes, PyTorch, Deep Learning, Statistics</t>
  </si>
  <si>
    <t>AI10816</t>
  </si>
  <si>
    <t>Statistics, PyTorch, Scala</t>
  </si>
  <si>
    <t>AI10817</t>
  </si>
  <si>
    <t>Kubernetes, TensorFlow, AWS, Git</t>
  </si>
  <si>
    <t>AI10818</t>
  </si>
  <si>
    <t>GCP, Azure, MLOps</t>
  </si>
  <si>
    <t>AI10819</t>
  </si>
  <si>
    <t>Mathematics, Deep Learning, Git</t>
  </si>
  <si>
    <t>AI10820</t>
  </si>
  <si>
    <t>Linux, Docker, Statistics, Hadoop</t>
  </si>
  <si>
    <t>AI10821</t>
  </si>
  <si>
    <t>AI10822</t>
  </si>
  <si>
    <t>Scala, Git, Data Visualization, Mathematics, Docker</t>
  </si>
  <si>
    <t>AI10823</t>
  </si>
  <si>
    <t>Kubernetes, R, Computer Vision, Scala, Spark</t>
  </si>
  <si>
    <t>AI10824</t>
  </si>
  <si>
    <t>AI10825</t>
  </si>
  <si>
    <t>Deep Learning, Kubernetes, PyTorch, Azure, TensorFlow</t>
  </si>
  <si>
    <t>AI10826</t>
  </si>
  <si>
    <t>TensorFlow, Docker, Deep Learning, Azure, GCP</t>
  </si>
  <si>
    <t>AI10827</t>
  </si>
  <si>
    <t>Mathematics, GCP, Linux, Spark</t>
  </si>
  <si>
    <t>AI10828</t>
  </si>
  <si>
    <t>Docker, Spark, Azure, Statistics, Python</t>
  </si>
  <si>
    <t>AI10829</t>
  </si>
  <si>
    <t>AWS, Tableau, Deep Learning, Docker</t>
  </si>
  <si>
    <t>AI10830</t>
  </si>
  <si>
    <t>Azure, PyTorch, Hadoop, Git</t>
  </si>
  <si>
    <t>AI10831</t>
  </si>
  <si>
    <t>AWS, Statistics, Docker</t>
  </si>
  <si>
    <t>AI10832</t>
  </si>
  <si>
    <t>Kubernetes, Linux, GCP, Python, Computer Vision</t>
  </si>
  <si>
    <t>AI10833</t>
  </si>
  <si>
    <t>AWS, Hadoop, GCP</t>
  </si>
  <si>
    <t>AI10834</t>
  </si>
  <si>
    <t>AI10835</t>
  </si>
  <si>
    <t>AI10836</t>
  </si>
  <si>
    <t>Python, Hadoop, Scala, MLOps, Docker</t>
  </si>
  <si>
    <t>AI10837</t>
  </si>
  <si>
    <t>Azure, AWS, GCP</t>
  </si>
  <si>
    <t>AI10838</t>
  </si>
  <si>
    <t>AI10839</t>
  </si>
  <si>
    <t>Spark, Git, Tableau, Python, TensorFlow</t>
  </si>
  <si>
    <t>AI10840</t>
  </si>
  <si>
    <t>Hadoop, Java, Kubernetes, TensorFlow</t>
  </si>
  <si>
    <t>AI10841</t>
  </si>
  <si>
    <t>Kubernetes, SQL, Data Visualization, Computer Vision, Tableau</t>
  </si>
  <si>
    <t>AI10842</t>
  </si>
  <si>
    <t>Linux, TensorFlow, Data Visualization, R</t>
  </si>
  <si>
    <t>AI10843</t>
  </si>
  <si>
    <t>Spark, Linux, R, Computer Vision</t>
  </si>
  <si>
    <t>AI10844</t>
  </si>
  <si>
    <t>Python, TensorFlow, Azure, Spark, Mathematics</t>
  </si>
  <si>
    <t>AI10845</t>
  </si>
  <si>
    <t>PyTorch, Mathematics, AWS, SQL</t>
  </si>
  <si>
    <t>AI10846</t>
  </si>
  <si>
    <t>Git, Kubernetes, Azure, R, Deep Learning</t>
  </si>
  <si>
    <t>AI10847</t>
  </si>
  <si>
    <t>Deep Learning, Azure, Computer Vision, R</t>
  </si>
  <si>
    <t>AI10848</t>
  </si>
  <si>
    <t>Git, Kubernetes, Statistics, Hadoop, Python</t>
  </si>
  <si>
    <t>AI10849</t>
  </si>
  <si>
    <t>Python, TensorFlow, Mathematics, Data Visualization</t>
  </si>
  <si>
    <t>AI10850</t>
  </si>
  <si>
    <t>Azure, Python, Computer Vision, SQL</t>
  </si>
  <si>
    <t>AI10851</t>
  </si>
  <si>
    <t>R, Azure, Computer Vision, Git, Linux</t>
  </si>
  <si>
    <t>AI10852</t>
  </si>
  <si>
    <t>AI10853</t>
  </si>
  <si>
    <t>GCP, AWS, Mathematics, Linux</t>
  </si>
  <si>
    <t>AI10854</t>
  </si>
  <si>
    <t>Data Visualization, GCP, Python, R</t>
  </si>
  <si>
    <t>AI10855</t>
  </si>
  <si>
    <t>NLP, SQL, Tableau, Azure, PyTorch</t>
  </si>
  <si>
    <t>AI10856</t>
  </si>
  <si>
    <t>Deep Learning, Python, Tableau, Kubernetes, Data Visualization</t>
  </si>
  <si>
    <t>AI10857</t>
  </si>
  <si>
    <t>Scala, Python, NLP, Kubernetes</t>
  </si>
  <si>
    <t>AI10858</t>
  </si>
  <si>
    <t>AI10859</t>
  </si>
  <si>
    <t>Data Visualization, Git, R, Scala, Docker</t>
  </si>
  <si>
    <t>AI10860</t>
  </si>
  <si>
    <t>SQL, Data Visualization, Hadoop</t>
  </si>
  <si>
    <t>AI10861</t>
  </si>
  <si>
    <t>AI10862</t>
  </si>
  <si>
    <t>Tableau, Deep Learning, NLP, Azure</t>
  </si>
  <si>
    <t>AI10863</t>
  </si>
  <si>
    <t>Linux, Azure, SQL, MLOps, Java</t>
  </si>
  <si>
    <t>AI10864</t>
  </si>
  <si>
    <t>AWS, MLOps, Spark, Git, Deep Learning</t>
  </si>
  <si>
    <t>AI10865</t>
  </si>
  <si>
    <t>Spark, Kubernetes, Azure, TensorFlow, Computer Vision</t>
  </si>
  <si>
    <t>AI10866</t>
  </si>
  <si>
    <t>PyTorch, Data Visualization, Git, NLP</t>
  </si>
  <si>
    <t>AI10867</t>
  </si>
  <si>
    <t>Tableau, Kubernetes, Hadoop, Java</t>
  </si>
  <si>
    <t>AI10868</t>
  </si>
  <si>
    <t>Linux, Data Visualization, Python, Kubernetes</t>
  </si>
  <si>
    <t>AI10869</t>
  </si>
  <si>
    <t>Spark, Linux, Deep Learning, Mathematics, AWS</t>
  </si>
  <si>
    <t>AI10870</t>
  </si>
  <si>
    <t>Azure, Kubernetes, Python, Computer Vision</t>
  </si>
  <si>
    <t>AI10871</t>
  </si>
  <si>
    <t>Hadoop, TensorFlow, SQL, Data Visualization, Docker</t>
  </si>
  <si>
    <t>AI10872</t>
  </si>
  <si>
    <t>R, GCP, Computer Vision, Statistics</t>
  </si>
  <si>
    <t>AI10873</t>
  </si>
  <si>
    <t>Computer Vision, AWS, Python, Git, Kubernetes</t>
  </si>
  <si>
    <t>AI10874</t>
  </si>
  <si>
    <t>Linux, SQL, Scala, Kubernetes</t>
  </si>
  <si>
    <t>AI10875</t>
  </si>
  <si>
    <t>Computer Vision, AWS, Spark, Linux</t>
  </si>
  <si>
    <t>AI10876</t>
  </si>
  <si>
    <t>Git, Kubernetes, Python, Deep Learning</t>
  </si>
  <si>
    <t>AI10877</t>
  </si>
  <si>
    <t>Data Visualization, Spark, Java, Computer Vision, SQL</t>
  </si>
  <si>
    <t>AI10878</t>
  </si>
  <si>
    <t>Kubernetes, NLP, MLOps, SQL</t>
  </si>
  <si>
    <t>AI10879</t>
  </si>
  <si>
    <t>AI10880</t>
  </si>
  <si>
    <t>Python, Docker, NLP, Tableau</t>
  </si>
  <si>
    <t>AI10881</t>
  </si>
  <si>
    <t>Mathematics, Deep Learning, Python, R, Java</t>
  </si>
  <si>
    <t>AI10882</t>
  </si>
  <si>
    <t>Mathematics, Spark, PyTorch</t>
  </si>
  <si>
    <t>AI10883</t>
  </si>
  <si>
    <t>Mathematics, R, Azure, GCP, NLP</t>
  </si>
  <si>
    <t>AI10884</t>
  </si>
  <si>
    <t>TensorFlow, Hadoop, Git, Computer Vision, Spark</t>
  </si>
  <si>
    <t>AI10885</t>
  </si>
  <si>
    <t>Statistics, Linux, Docker, Deep Learning</t>
  </si>
  <si>
    <t>AI10886</t>
  </si>
  <si>
    <t>Tableau, Python, Java, MLOps, Deep Learning</t>
  </si>
  <si>
    <t>AI10887</t>
  </si>
  <si>
    <t>AI10888</t>
  </si>
  <si>
    <t>Kubernetes, NLP, MLOps, GCP, Computer Vision</t>
  </si>
  <si>
    <t>AI10889</t>
  </si>
  <si>
    <t>AI10890</t>
  </si>
  <si>
    <t>Deep Learning, Kubernetes, Python</t>
  </si>
  <si>
    <t>AI10891</t>
  </si>
  <si>
    <t>AI10892</t>
  </si>
  <si>
    <t>Statistics, Azure, Hadoop</t>
  </si>
  <si>
    <t>AI10893</t>
  </si>
  <si>
    <t>Computer Vision, Azure, Data Visualization, R, SQL</t>
  </si>
  <si>
    <t>AI10894</t>
  </si>
  <si>
    <t>MLOps, GCP, R, Deep Learning, Data Visualization</t>
  </si>
  <si>
    <t>AI10895</t>
  </si>
  <si>
    <t>Python, Azure, Mathematics, TensorFlow</t>
  </si>
  <si>
    <t>AI10896</t>
  </si>
  <si>
    <t>TensorFlow, Git, Scala</t>
  </si>
  <si>
    <t>AI10897</t>
  </si>
  <si>
    <t>MLOps, Deep Learning, Python, Scala, SQL</t>
  </si>
  <si>
    <t>AI10898</t>
  </si>
  <si>
    <t>AWS, Hadoop, Scala, Java, Python</t>
  </si>
  <si>
    <t>AI10899</t>
  </si>
  <si>
    <t>Computer Vision, Git, Deep Learning</t>
  </si>
  <si>
    <t>AI10900</t>
  </si>
  <si>
    <t>Hadoop, Python, TensorFlow, Kubernetes</t>
  </si>
  <si>
    <t>AI10901</t>
  </si>
  <si>
    <t>Statistics, Linux, Data Visualization</t>
  </si>
  <si>
    <t>AI10902</t>
  </si>
  <si>
    <t>SQL, Python, Hadoop</t>
  </si>
  <si>
    <t>AI10903</t>
  </si>
  <si>
    <t>Java, Hadoop, R, Git, Tableau</t>
  </si>
  <si>
    <t>AI10904</t>
  </si>
  <si>
    <t>Spark, Mathematics, Deep Learning, MLOps</t>
  </si>
  <si>
    <t>AI10905</t>
  </si>
  <si>
    <t>PyTorch, Scala, Docker, Computer Vision</t>
  </si>
  <si>
    <t>AI10906</t>
  </si>
  <si>
    <t>Java, Kubernetes, Docker, NLP</t>
  </si>
  <si>
    <t>AI10907</t>
  </si>
  <si>
    <t>Statistics, TensorFlow, Computer Vision, AWS, Linux</t>
  </si>
  <si>
    <t>AI10908</t>
  </si>
  <si>
    <t>Python, Azure, MLOps, NLP</t>
  </si>
  <si>
    <t>AI10909</t>
  </si>
  <si>
    <t>Java, Deep Learning, GCP, Hadoop</t>
  </si>
  <si>
    <t>AI10910</t>
  </si>
  <si>
    <t>Computer Vision, SQL, AWS, Java</t>
  </si>
  <si>
    <t>AI10911</t>
  </si>
  <si>
    <t>Data Visualization, Azure, PyTorch, NLP</t>
  </si>
  <si>
    <t>AI10912</t>
  </si>
  <si>
    <t>AI10913</t>
  </si>
  <si>
    <t>AI10914</t>
  </si>
  <si>
    <t>Java, Hadoop, MLOps, Python</t>
  </si>
  <si>
    <t>AI10915</t>
  </si>
  <si>
    <t>GCP, Kubernetes, NLP, Java, Azure</t>
  </si>
  <si>
    <t>AI10916</t>
  </si>
  <si>
    <t>Azure, GCP, R</t>
  </si>
  <si>
    <t>AI10917</t>
  </si>
  <si>
    <t>Deep Learning, Python, TensorFlow, NLP, R</t>
  </si>
  <si>
    <t>AI10918</t>
  </si>
  <si>
    <t>GCP, Git, Mathematics, Scala, Python</t>
  </si>
  <si>
    <t>AI10919</t>
  </si>
  <si>
    <t>Docker, Mathematics, Data Visualization, Kubernetes, Deep Learning</t>
  </si>
  <si>
    <t>AI10920</t>
  </si>
  <si>
    <t>MLOps, Azure, Python, Java</t>
  </si>
  <si>
    <t>AI10921</t>
  </si>
  <si>
    <t>Scala, Tableau, Spark, Data Visualization</t>
  </si>
  <si>
    <t>AI10922</t>
  </si>
  <si>
    <t>Scala, Deep Learning, GCP, MLOps, PyTorch</t>
  </si>
  <si>
    <t>AI10923</t>
  </si>
  <si>
    <t>Mathematics, Kubernetes, SQL, Linux, Statistics</t>
  </si>
  <si>
    <t>AI10924</t>
  </si>
  <si>
    <t>Spark, Java, R</t>
  </si>
  <si>
    <t>AI10925</t>
  </si>
  <si>
    <t>NLP, Hadoop, SQL, Tableau, Docker</t>
  </si>
  <si>
    <t>AI10926</t>
  </si>
  <si>
    <t>Linux, Java, AWS, Git, Statistics</t>
  </si>
  <si>
    <t>AI10927</t>
  </si>
  <si>
    <t>TensorFlow, Spark, GCP</t>
  </si>
  <si>
    <t>AI10928</t>
  </si>
  <si>
    <t>Python, NLP, Data Visualization</t>
  </si>
  <si>
    <t>AI10929</t>
  </si>
  <si>
    <t>R, GCP, Git</t>
  </si>
  <si>
    <t>AI10930</t>
  </si>
  <si>
    <t>Deep Learning, Git, Linux</t>
  </si>
  <si>
    <t>AI10931</t>
  </si>
  <si>
    <t>Python, Kubernetes, Linux, TensorFlow, Azure</t>
  </si>
  <si>
    <t>AI10932</t>
  </si>
  <si>
    <t>Data Visualization, AWS, Python, Docker</t>
  </si>
  <si>
    <t>AI10933</t>
  </si>
  <si>
    <t>Spark, Python, Git, Linux</t>
  </si>
  <si>
    <t>AI10934</t>
  </si>
  <si>
    <t>AI10935</t>
  </si>
  <si>
    <t>SQL, NLP, AWS, Python, Spark</t>
  </si>
  <si>
    <t>AI10936</t>
  </si>
  <si>
    <t>Hadoop, Kubernetes, Deep Learning, Python</t>
  </si>
  <si>
    <t>AI10937</t>
  </si>
  <si>
    <t>Hadoop, Computer Vision, Scala, GCP, TensorFlow</t>
  </si>
  <si>
    <t>AI10938</t>
  </si>
  <si>
    <t>Tableau, Azure, Docker, Spark, Kubernetes</t>
  </si>
  <si>
    <t>AI10939</t>
  </si>
  <si>
    <t>PyTorch, MLOps, Python</t>
  </si>
  <si>
    <t>AI10940</t>
  </si>
  <si>
    <t>AI10941</t>
  </si>
  <si>
    <t>Kubernetes, SQL, Azure, Python, Linux</t>
  </si>
  <si>
    <t>AI10942</t>
  </si>
  <si>
    <t>Java, Linux, TensorFlow, SQL</t>
  </si>
  <si>
    <t>AI10943</t>
  </si>
  <si>
    <t>Scala, Spark, Kubernetes, R, Java</t>
  </si>
  <si>
    <t>AI10944</t>
  </si>
  <si>
    <t>R, Hadoop, MLOps, Deep Learning, Docker</t>
  </si>
  <si>
    <t>AI10945</t>
  </si>
  <si>
    <t>Azure, SQL, GCP, PyTorch, Git</t>
  </si>
  <si>
    <t>AI10946</t>
  </si>
  <si>
    <t>Hadoop, Python, Spark, R</t>
  </si>
  <si>
    <t>AI10947</t>
  </si>
  <si>
    <t>Linux, Python, Tableau, SQL</t>
  </si>
  <si>
    <t>AI10948</t>
  </si>
  <si>
    <t>R, Kubernetes, Git, Deep Learning, Computer Vision</t>
  </si>
  <si>
    <t>AI10949</t>
  </si>
  <si>
    <t>Java, Linux, NLP, Tableau</t>
  </si>
  <si>
    <t>AI10950</t>
  </si>
  <si>
    <t>MLOps, GCP, Kubernetes, Spark, Mathematics</t>
  </si>
  <si>
    <t>AI10951</t>
  </si>
  <si>
    <t>Python, Hadoop, Linux</t>
  </si>
  <si>
    <t>AI10952</t>
  </si>
  <si>
    <t>GCP, Computer Vision, Linux</t>
  </si>
  <si>
    <t>AI10953</t>
  </si>
  <si>
    <t>NLP, MLOps, TensorFlow, Git</t>
  </si>
  <si>
    <t>AI10954</t>
  </si>
  <si>
    <t>Linux, Computer Vision, AWS, Mathematics</t>
  </si>
  <si>
    <t>AI10955</t>
  </si>
  <si>
    <t>Data Visualization, AWS, GCP, Scala, Java</t>
  </si>
  <si>
    <t>AI10956</t>
  </si>
  <si>
    <t>Java, GCP, Git, Python</t>
  </si>
  <si>
    <t>AI10957</t>
  </si>
  <si>
    <t>Linux, R, Hadoop, Statistics</t>
  </si>
  <si>
    <t>AI10958</t>
  </si>
  <si>
    <t>Python, Docker, Data Visualization, Statistics, Scala</t>
  </si>
  <si>
    <t>AI10959</t>
  </si>
  <si>
    <t>Scala, Kubernetes, Tableau</t>
  </si>
  <si>
    <t>AI10960</t>
  </si>
  <si>
    <t>AI10961</t>
  </si>
  <si>
    <t>R, Hadoop, Statistics, MLOps</t>
  </si>
  <si>
    <t>AI10962</t>
  </si>
  <si>
    <t>MLOps, Linux, Docker, NLP, Spark</t>
  </si>
  <si>
    <t>AI10963</t>
  </si>
  <si>
    <t>AI10964</t>
  </si>
  <si>
    <t>Linux, Tableau, PyTorch</t>
  </si>
  <si>
    <t>AI10965</t>
  </si>
  <si>
    <t>Spark, Linux, SQL, NLP, Computer Vision</t>
  </si>
  <si>
    <t>AI10966</t>
  </si>
  <si>
    <t>Python, Tableau, Hadoop, Kubernetes</t>
  </si>
  <si>
    <t>AI10967</t>
  </si>
  <si>
    <t>Tableau, PyTorch, SQL</t>
  </si>
  <si>
    <t>AI10968</t>
  </si>
  <si>
    <t>Scala, Docker, Python</t>
  </si>
  <si>
    <t>AI10969</t>
  </si>
  <si>
    <t>Spark, R, MLOps</t>
  </si>
  <si>
    <t>AI10970</t>
  </si>
  <si>
    <t>Mathematics, Kubernetes, Docker, AWS, NLP</t>
  </si>
  <si>
    <t>AI10971</t>
  </si>
  <si>
    <t>Azure, Computer Vision, Linux</t>
  </si>
  <si>
    <t>AI10972</t>
  </si>
  <si>
    <t>Kubernetes, Git, Data Visualization, GCP, Python</t>
  </si>
  <si>
    <t>AI10973</t>
  </si>
  <si>
    <t>SQL, Linux, Data Visualization, Spark, Azure</t>
  </si>
  <si>
    <t>AI10974</t>
  </si>
  <si>
    <t>MLOps, Data Visualization, Python, Linux</t>
  </si>
  <si>
    <t>AI10975</t>
  </si>
  <si>
    <t>Java, Spark, PyTorch, Tableau, GCP</t>
  </si>
  <si>
    <t>AI10976</t>
  </si>
  <si>
    <t>Python, Hadoop, TensorFlow, Computer Vision</t>
  </si>
  <si>
    <t>AI10977</t>
  </si>
  <si>
    <t>AWS, Hadoop, MLOps, NLP</t>
  </si>
  <si>
    <t>AI10978</t>
  </si>
  <si>
    <t>Azure, R, Deep Learning, GCP, Spark</t>
  </si>
  <si>
    <t>AI10979</t>
  </si>
  <si>
    <t>TensorFlow, Kubernetes, Docker, Data Visualization</t>
  </si>
  <si>
    <t>AI10980</t>
  </si>
  <si>
    <t>Scala, Java, Statistics, Linux, Python</t>
  </si>
  <si>
    <t>AI10981</t>
  </si>
  <si>
    <t>Kubernetes, Linux, Python, Git, Azure</t>
  </si>
  <si>
    <t>AI10982</t>
  </si>
  <si>
    <t>Scala, NLP, Statistics</t>
  </si>
  <si>
    <t>AI10983</t>
  </si>
  <si>
    <t>Azure, GCP, MLOps, Hadoop</t>
  </si>
  <si>
    <t>AI10984</t>
  </si>
  <si>
    <t>NLP, GCP, Hadoop, Kubernetes, Mathematics</t>
  </si>
  <si>
    <t>AI10985</t>
  </si>
  <si>
    <t>Hadoop, Python, Mathematics</t>
  </si>
  <si>
    <t>AI10986</t>
  </si>
  <si>
    <t>AI10987</t>
  </si>
  <si>
    <t>Spark, Scala, SQL</t>
  </si>
  <si>
    <t>AI10988</t>
  </si>
  <si>
    <t>R, Python, Java, Scala, Data Visualization</t>
  </si>
  <si>
    <t>AI10989</t>
  </si>
  <si>
    <t>Tableau, Statistics, Python</t>
  </si>
  <si>
    <t>AI10990</t>
  </si>
  <si>
    <t>AI10991</t>
  </si>
  <si>
    <t>Data Visualization, NLP, Azure, Python</t>
  </si>
  <si>
    <t>AI10992</t>
  </si>
  <si>
    <t>AI10993</t>
  </si>
  <si>
    <t>Azure, Spark, NLP, Data Visualization</t>
  </si>
  <si>
    <t>AI10994</t>
  </si>
  <si>
    <t>Python, Scala, Mathematics</t>
  </si>
  <si>
    <t>AI10995</t>
  </si>
  <si>
    <t>R, Deep Learning, Hadoop</t>
  </si>
  <si>
    <t>AI10996</t>
  </si>
  <si>
    <t>Scala, Deep Learning, Computer Vision, Python</t>
  </si>
  <si>
    <t>AI10997</t>
  </si>
  <si>
    <t>R, Hadoop, PyTorch, TensorFlow, Python</t>
  </si>
  <si>
    <t>AI10998</t>
  </si>
  <si>
    <t>Azure, TensorFlow, Linux, PyTorch</t>
  </si>
  <si>
    <t>AI10999</t>
  </si>
  <si>
    <t>AWS, Linux, SQL, Scala</t>
  </si>
  <si>
    <t>AI11000</t>
  </si>
  <si>
    <t>AI11001</t>
  </si>
  <si>
    <t>PyTorch, SQL, MLOps, Azure, Docker</t>
  </si>
  <si>
    <t>AI11002</t>
  </si>
  <si>
    <t>R, MLOps, Azure, SQL, AWS</t>
  </si>
  <si>
    <t>AI11003</t>
  </si>
  <si>
    <t>R, Kubernetes, Tableau, Java</t>
  </si>
  <si>
    <t>AI11004</t>
  </si>
  <si>
    <t>Linux, Kubernetes, Java</t>
  </si>
  <si>
    <t>AI11005</t>
  </si>
  <si>
    <t>Scala, Python, NLP, Computer Vision</t>
  </si>
  <si>
    <t>AI11006</t>
  </si>
  <si>
    <t>Scala, Data Visualization, GCP, Deep Learning</t>
  </si>
  <si>
    <t>AI11007</t>
  </si>
  <si>
    <t>Linux, Kubernetes, MLOps, Deep Learning</t>
  </si>
  <si>
    <t>AI11008</t>
  </si>
  <si>
    <t>MLOps, Git, R, Computer Vision, Linux</t>
  </si>
  <si>
    <t>AI11009</t>
  </si>
  <si>
    <t>GCP, R, Statistics, Deep Learning, Azure</t>
  </si>
  <si>
    <t>AI11010</t>
  </si>
  <si>
    <t>Git, AWS, SQL, PyTorch</t>
  </si>
  <si>
    <t>AI11011</t>
  </si>
  <si>
    <t>Python, Spark, TensorFlow, Hadoop, NLP</t>
  </si>
  <si>
    <t>AI11012</t>
  </si>
  <si>
    <t>Linux, MLOps, Hadoop, SQL</t>
  </si>
  <si>
    <t>AI11013</t>
  </si>
  <si>
    <t>Azure, SQL, Git, GCP, PyTorch</t>
  </si>
  <si>
    <t>AI11014</t>
  </si>
  <si>
    <t>R, AWS, SQL, Docker</t>
  </si>
  <si>
    <t>AI11015</t>
  </si>
  <si>
    <t>PyTorch, TensorFlow, NLP, GCP</t>
  </si>
  <si>
    <t>AI11016</t>
  </si>
  <si>
    <t>Deep Learning, Hadoop, R, Mathematics</t>
  </si>
  <si>
    <t>AI11017</t>
  </si>
  <si>
    <t>AI11018</t>
  </si>
  <si>
    <t>NLP, PyTorch, MLOps</t>
  </si>
  <si>
    <t>AI11019</t>
  </si>
  <si>
    <t>PyTorch, Python, Deep Learning, Data Visualization, GCP</t>
  </si>
  <si>
    <t>AI11020</t>
  </si>
  <si>
    <t>AI11021</t>
  </si>
  <si>
    <t>PyTorch, NLP, SQL, Java, GCP</t>
  </si>
  <si>
    <t>AI11022</t>
  </si>
  <si>
    <t>GCP, Kubernetes, Java, TensorFlow</t>
  </si>
  <si>
    <t>AI11023</t>
  </si>
  <si>
    <t>AI11024</t>
  </si>
  <si>
    <t>AI11025</t>
  </si>
  <si>
    <t>Spark, NLP, AWS, TensorFlow</t>
  </si>
  <si>
    <t>AI11026</t>
  </si>
  <si>
    <t>Deep Learning, PyTorch, TensorFlow, Spark, GCP</t>
  </si>
  <si>
    <t>AI11027</t>
  </si>
  <si>
    <t>AI11028</t>
  </si>
  <si>
    <t>Scala, Java, Docker, Computer Vision, Linux</t>
  </si>
  <si>
    <t>AI11029</t>
  </si>
  <si>
    <t>Python, Statistics, R, MLOps, Scala</t>
  </si>
  <si>
    <t>AI11030</t>
  </si>
  <si>
    <t>AI11031</t>
  </si>
  <si>
    <t>Linux, SQL, Statistics, PyTorch, Mathematics</t>
  </si>
  <si>
    <t>AI11032</t>
  </si>
  <si>
    <t>Python, Docker, SQL, Linux, Statistics</t>
  </si>
  <si>
    <t>AI11033</t>
  </si>
  <si>
    <t>Deep Learning, TensorFlow, Kubernetes</t>
  </si>
  <si>
    <t>AI11034</t>
  </si>
  <si>
    <t>Scala, SQL, GCP, AWS, Azure</t>
  </si>
  <si>
    <t>AI11035</t>
  </si>
  <si>
    <t>R, Mathematics, NLP, GCP, PyTorch</t>
  </si>
  <si>
    <t>AI11036</t>
  </si>
  <si>
    <t>PyTorch, AWS, NLP</t>
  </si>
  <si>
    <t>AI11037</t>
  </si>
  <si>
    <t>AI11038</t>
  </si>
  <si>
    <t>SQL, Java, GCP, Mathematics, Linux</t>
  </si>
  <si>
    <t>AI11039</t>
  </si>
  <si>
    <t>Python, Deep Learning, NLP</t>
  </si>
  <si>
    <t>AI11040</t>
  </si>
  <si>
    <t>SQL, Git, Mathematics, Python</t>
  </si>
  <si>
    <t>AI11041</t>
  </si>
  <si>
    <t>AWS, Spark, Deep Learning, Kubernetes, Python</t>
  </si>
  <si>
    <t>AI11042</t>
  </si>
  <si>
    <t>Java, R, Linux, Spark</t>
  </si>
  <si>
    <t>AI11043</t>
  </si>
  <si>
    <t>Linux, Python, MLOps, AWS, Azure</t>
  </si>
  <si>
    <t>AI11044</t>
  </si>
  <si>
    <t>Scala, Hadoop, TensorFlow, R, AWS</t>
  </si>
  <si>
    <t>AI11045</t>
  </si>
  <si>
    <t>Deep Learning, Data Visualization, Scala, Linux</t>
  </si>
  <si>
    <t>AI11046</t>
  </si>
  <si>
    <t>Java, SQL, Scala</t>
  </si>
  <si>
    <t>AI11047</t>
  </si>
  <si>
    <t>AI11048</t>
  </si>
  <si>
    <t>Mathematics, Python, TensorFlow, Deep Learning, Java</t>
  </si>
  <si>
    <t>AI11049</t>
  </si>
  <si>
    <t>Data Visualization, Python, AWS, NLP, Statistics</t>
  </si>
  <si>
    <t>AI11050</t>
  </si>
  <si>
    <t>Kubernetes, Scala, Hadoop, TensorFlow, Docker</t>
  </si>
  <si>
    <t>AI11051</t>
  </si>
  <si>
    <t>Docker, Kubernetes, Tableau, Scala</t>
  </si>
  <si>
    <t>AI11052</t>
  </si>
  <si>
    <t>Kubernetes, SQL, NLP, Statistics</t>
  </si>
  <si>
    <t>AI11053</t>
  </si>
  <si>
    <t>AI11054</t>
  </si>
  <si>
    <t>Git, Docker, Python</t>
  </si>
  <si>
    <t>AI11055</t>
  </si>
  <si>
    <t>Kubernetes, Python, AWS, MLOps</t>
  </si>
  <si>
    <t>AI11056</t>
  </si>
  <si>
    <t>AI11057</t>
  </si>
  <si>
    <t>TensorFlow, Python, NLP, GCP</t>
  </si>
  <si>
    <t>AI11058</t>
  </si>
  <si>
    <t>R, Tableau, TensorFlow, Mathematics, Git</t>
  </si>
  <si>
    <t>AI11059</t>
  </si>
  <si>
    <t>R, Linux, Kubernetes</t>
  </si>
  <si>
    <t>AI11060</t>
  </si>
  <si>
    <t>Mathematics, Deep Learning, Docker, Statistics</t>
  </si>
  <si>
    <t>AI11061</t>
  </si>
  <si>
    <t>Git, Kubernetes, SQL, Docker</t>
  </si>
  <si>
    <t>AI11062</t>
  </si>
  <si>
    <t>Azure, SQL, NLP, Docker, AWS</t>
  </si>
  <si>
    <t>AI11063</t>
  </si>
  <si>
    <t>Statistics, R, SQL, Hadoop</t>
  </si>
  <si>
    <t>AI11064</t>
  </si>
  <si>
    <t>AI11065</t>
  </si>
  <si>
    <t>GCP, Hadoop, MLOps</t>
  </si>
  <si>
    <t>AI11066</t>
  </si>
  <si>
    <t>SQL, Hadoop, Azure, Git</t>
  </si>
  <si>
    <t>AI11067</t>
  </si>
  <si>
    <t>Docker, NLP, Python, Java, Linux</t>
  </si>
  <si>
    <t>AI11068</t>
  </si>
  <si>
    <t>TensorFlow, Git, Kubernetes, Statistics, Tableau</t>
  </si>
  <si>
    <t>AI11069</t>
  </si>
  <si>
    <t>Computer Vision, MLOps, Java</t>
  </si>
  <si>
    <t>AI11070</t>
  </si>
  <si>
    <t>Kubernetes, TensorFlow, NLP</t>
  </si>
  <si>
    <t>AI11071</t>
  </si>
  <si>
    <t>Git, Scala, SQL</t>
  </si>
  <si>
    <t>AI11072</t>
  </si>
  <si>
    <t>Hadoop, Linux, Docker, Spark</t>
  </si>
  <si>
    <t>AI11073</t>
  </si>
  <si>
    <t>Python, PyTorch, R, Statistics</t>
  </si>
  <si>
    <t>AI11074</t>
  </si>
  <si>
    <t>Data Visualization, Scala, PyTorch</t>
  </si>
  <si>
    <t>AI11075</t>
  </si>
  <si>
    <t>SQL, Azure, Spark, GCP</t>
  </si>
  <si>
    <t>AI11076</t>
  </si>
  <si>
    <t>AI11077</t>
  </si>
  <si>
    <t>AI11078</t>
  </si>
  <si>
    <t>AI11079</t>
  </si>
  <si>
    <t>R, SQL, MLOps</t>
  </si>
  <si>
    <t>AI11080</t>
  </si>
  <si>
    <t>Python, PyTorch, NLP</t>
  </si>
  <si>
    <t>AI11081</t>
  </si>
  <si>
    <t>Data Visualization, Azure, Linux, SQL</t>
  </si>
  <si>
    <t>AI11082</t>
  </si>
  <si>
    <t>Tableau, AWS, PyTorch, MLOps</t>
  </si>
  <si>
    <t>AI11083</t>
  </si>
  <si>
    <t>Docker, Tableau, PyTorch</t>
  </si>
  <si>
    <t>AI11084</t>
  </si>
  <si>
    <t>Python, Kubernetes, Tableau, SQL, Git</t>
  </si>
  <si>
    <t>AI11085</t>
  </si>
  <si>
    <t>Deep Learning, Java, R, Git, Data Visualization</t>
  </si>
  <si>
    <t>AI11086</t>
  </si>
  <si>
    <t>Python, NLP, Hadoop, MLOps</t>
  </si>
  <si>
    <t>AI11087</t>
  </si>
  <si>
    <t>Linux, PyTorch, Tableau, NLP, Java</t>
  </si>
  <si>
    <t>AI11088</t>
  </si>
  <si>
    <t>Tableau, Deep Learning, SQL, Linux, PyTorch</t>
  </si>
  <si>
    <t>AI11089</t>
  </si>
  <si>
    <t>SQL, Docker, PyTorch, MLOps</t>
  </si>
  <si>
    <t>AI11090</t>
  </si>
  <si>
    <t>Docker, TensorFlow, Python, Statistics</t>
  </si>
  <si>
    <t>AI11091</t>
  </si>
  <si>
    <t>MLOps, Python, Kubernetes, Statistics</t>
  </si>
  <si>
    <t>AI11092</t>
  </si>
  <si>
    <t>Statistics, NLP, Python</t>
  </si>
  <si>
    <t>AI11093</t>
  </si>
  <si>
    <t>Java, Hadoop, Tableau, Computer Vision, Deep Learning</t>
  </si>
  <si>
    <t>AI11094</t>
  </si>
  <si>
    <t>Spark, TensorFlow, MLOps, Scala, Mathematics</t>
  </si>
  <si>
    <t>AI11095</t>
  </si>
  <si>
    <t>AI11096</t>
  </si>
  <si>
    <t>GCP, Hadoop, Kubernetes</t>
  </si>
  <si>
    <t>AI11097</t>
  </si>
  <si>
    <t>MLOps, PyTorch, NLP, Kubernetes, Statistics</t>
  </si>
  <si>
    <t>AI11098</t>
  </si>
  <si>
    <t>AWS, SQL, Kubernetes, PyTorch</t>
  </si>
  <si>
    <t>AI11099</t>
  </si>
  <si>
    <t>Python, Kubernetes, GCP, AWS, Scala</t>
  </si>
  <si>
    <t>AI11100</t>
  </si>
  <si>
    <t>AI11101</t>
  </si>
  <si>
    <t>GCP, Docker, Kubernetes, Scala</t>
  </si>
  <si>
    <t>AI11102</t>
  </si>
  <si>
    <t>Hadoop, Python, Docker</t>
  </si>
  <si>
    <t>AI11103</t>
  </si>
  <si>
    <t>Kubernetes, Git, Linux, Computer Vision</t>
  </si>
  <si>
    <t>AI11104</t>
  </si>
  <si>
    <t>AI11105</t>
  </si>
  <si>
    <t>R, Tableau, Deep Learning</t>
  </si>
  <si>
    <t>AI11106</t>
  </si>
  <si>
    <t>Deep Learning, Spark, Python, SQL, Kubernetes</t>
  </si>
  <si>
    <t>AI11107</t>
  </si>
  <si>
    <t>Linux, SQL, MLOps, PyTorch</t>
  </si>
  <si>
    <t>AI11108</t>
  </si>
  <si>
    <t>GCP, Data Visualization, Tableau, Java, Mathematics</t>
  </si>
  <si>
    <t>AI11109</t>
  </si>
  <si>
    <t>Data Visualization, R, Kubernetes, SQL, Deep Learning</t>
  </si>
  <si>
    <t>AI11110</t>
  </si>
  <si>
    <t>Java, Scala, Git</t>
  </si>
  <si>
    <t>AI11111</t>
  </si>
  <si>
    <t>PyTorch, NLP, Hadoop</t>
  </si>
  <si>
    <t>AI11112</t>
  </si>
  <si>
    <t>PyTorch, GCP, NLP</t>
  </si>
  <si>
    <t>AI11113</t>
  </si>
  <si>
    <t>AI11114</t>
  </si>
  <si>
    <t>AI11115</t>
  </si>
  <si>
    <t>Docker, Scala, Hadoop</t>
  </si>
  <si>
    <t>AI11116</t>
  </si>
  <si>
    <t>Hadoop, R, Scala, Java, SQL</t>
  </si>
  <si>
    <t>AI11117</t>
  </si>
  <si>
    <t>PyTorch, Kubernetes, Azure, AWS, Computer Vision</t>
  </si>
  <si>
    <t>AI11118</t>
  </si>
  <si>
    <t>Azure, GCP, MLOps, Tableau</t>
  </si>
  <si>
    <t>AI11119</t>
  </si>
  <si>
    <t>AWS, Tableau, Linux, MLOps</t>
  </si>
  <si>
    <t>AI11120</t>
  </si>
  <si>
    <t>SQL, Kubernetes, Spark</t>
  </si>
  <si>
    <t>AI11121</t>
  </si>
  <si>
    <t>MLOps, Tableau, Linux, SQL</t>
  </si>
  <si>
    <t>AI11122</t>
  </si>
  <si>
    <t>AI11123</t>
  </si>
  <si>
    <t>Spark, NLP, Kubernetes</t>
  </si>
  <si>
    <t>AI11124</t>
  </si>
  <si>
    <t>SQL, NLP, Linux, Hadoop</t>
  </si>
  <si>
    <t>AI11125</t>
  </si>
  <si>
    <t>Mathematics, Linux, AWS, GCP, Scala</t>
  </si>
  <si>
    <t>AI11126</t>
  </si>
  <si>
    <t>Kubernetes, Mathematics, Computer Vision, GCP, Linux</t>
  </si>
  <si>
    <t>AI11127</t>
  </si>
  <si>
    <t>AI11128</t>
  </si>
  <si>
    <t>NLP, Deep Learning, Data Visualization</t>
  </si>
  <si>
    <t>AI11129</t>
  </si>
  <si>
    <t>Java, Computer Vision, NLP</t>
  </si>
  <si>
    <t>AI11130</t>
  </si>
  <si>
    <t>Scala, Azure, MLOps, Statistics</t>
  </si>
  <si>
    <t>AI11131</t>
  </si>
  <si>
    <t>Azure, Tableau, GCP, MLOps, SQL</t>
  </si>
  <si>
    <t>AI11132</t>
  </si>
  <si>
    <t>Docker, R, Python, Azure</t>
  </si>
  <si>
    <t>AI11133</t>
  </si>
  <si>
    <t>Azure, PyTorch, Mathematics, Git, Linux</t>
  </si>
  <si>
    <t>AI11134</t>
  </si>
  <si>
    <t>Spark, Git, Python, AWS, TensorFlow</t>
  </si>
  <si>
    <t>AI11135</t>
  </si>
  <si>
    <t>AI11136</t>
  </si>
  <si>
    <t>PyTorch, Git, Spark, Azure, Hadoop</t>
  </si>
  <si>
    <t>AI11137</t>
  </si>
  <si>
    <t>AI11138</t>
  </si>
  <si>
    <t>Data Visualization, Git, NLP</t>
  </si>
  <si>
    <t>AI11139</t>
  </si>
  <si>
    <t>Spark, Python, NLP, TensorFlow, Statistics</t>
  </si>
  <si>
    <t>AI11140</t>
  </si>
  <si>
    <t>GCP, PyTorch, Hadoop, Data Visualization, Git</t>
  </si>
  <si>
    <t>AI11141</t>
  </si>
  <si>
    <t>AI11142</t>
  </si>
  <si>
    <t>GCP, TensorFlow, Python</t>
  </si>
  <si>
    <t>AI11143</t>
  </si>
  <si>
    <t>Kubernetes, TensorFlow, Hadoop, GCP</t>
  </si>
  <si>
    <t>AI11144</t>
  </si>
  <si>
    <t>AI11145</t>
  </si>
  <si>
    <t>Tableau, Scala, Kubernetes</t>
  </si>
  <si>
    <t>AI11146</t>
  </si>
  <si>
    <t>SQL, Data Visualization, Python</t>
  </si>
  <si>
    <t>AI11147</t>
  </si>
  <si>
    <t>AI11148</t>
  </si>
  <si>
    <t>MLOps, Python, Deep Learning, TensorFlow, GCP</t>
  </si>
  <si>
    <t>AI11149</t>
  </si>
  <si>
    <t>Linux, Spark, Computer Vision</t>
  </si>
  <si>
    <t>AI11150</t>
  </si>
  <si>
    <t>Git, TensorFlow, Data Visualization</t>
  </si>
  <si>
    <t>AI11151</t>
  </si>
  <si>
    <t>Git, AWS, Linux, Tableau</t>
  </si>
  <si>
    <t>AI11152</t>
  </si>
  <si>
    <t>Linux, Hadoop, Scala, Java, NLP</t>
  </si>
  <si>
    <t>AI11153</t>
  </si>
  <si>
    <t>Java, Scala, Git, Hadoop</t>
  </si>
  <si>
    <t>AI11154</t>
  </si>
  <si>
    <t>Docker, Mathematics, Kubernetes, Spark</t>
  </si>
  <si>
    <t>AI11155</t>
  </si>
  <si>
    <t>TensorFlow, Data Visualization, Spark, Deep Learning, NLP</t>
  </si>
  <si>
    <t>AI11156</t>
  </si>
  <si>
    <t>AWS, Python, Hadoop, Git</t>
  </si>
  <si>
    <t>AI11157</t>
  </si>
  <si>
    <t>Java, Deep Learning, R, SQL</t>
  </si>
  <si>
    <t>AI11158</t>
  </si>
  <si>
    <t>AI11159</t>
  </si>
  <si>
    <t>SQL, Kubernetes, NLP, Python, Hadoop</t>
  </si>
  <si>
    <t>AI11160</t>
  </si>
  <si>
    <t>AI11161</t>
  </si>
  <si>
    <t>Java, Git, Python, PyTorch, R</t>
  </si>
  <si>
    <t>AI11162</t>
  </si>
  <si>
    <t>SQL, Spark, Computer Vision</t>
  </si>
  <si>
    <t>AI11163</t>
  </si>
  <si>
    <t>TensorFlow, Kubernetes, Tableau, Mathematics</t>
  </si>
  <si>
    <t>AI11164</t>
  </si>
  <si>
    <t>Hadoop, Azure, Deep Learning, Tableau</t>
  </si>
  <si>
    <t>AI11165</t>
  </si>
  <si>
    <t>Git, Data Visualization, Spark, NLP</t>
  </si>
  <si>
    <t>AI11166</t>
  </si>
  <si>
    <t>Scala, NLP, Python, Data Visualization, TensorFlow</t>
  </si>
  <si>
    <t>AI11167</t>
  </si>
  <si>
    <t>Kubernetes, Data Visualization, GCP, Computer Vision, TensorFlow</t>
  </si>
  <si>
    <t>AI11168</t>
  </si>
  <si>
    <t>MLOps, SQL, Linux, Deep Learning</t>
  </si>
  <si>
    <t>AI11169</t>
  </si>
  <si>
    <t>Deep Learning, Java, Kubernetes</t>
  </si>
  <si>
    <t>AI11170</t>
  </si>
  <si>
    <t>Scala, Spark, Linux</t>
  </si>
  <si>
    <t>AI11171</t>
  </si>
  <si>
    <t>Linux, Python, Kubernetes, Deep Learning</t>
  </si>
  <si>
    <t>AI11172</t>
  </si>
  <si>
    <t>AI11173</t>
  </si>
  <si>
    <t>AI11174</t>
  </si>
  <si>
    <t>AI11175</t>
  </si>
  <si>
    <t>Python, Statistics, Kubernetes, Hadoop, Linux</t>
  </si>
  <si>
    <t>AI11176</t>
  </si>
  <si>
    <t>Hadoop, Python, GCP, TensorFlow, Kubernetes</t>
  </si>
  <si>
    <t>AI11177</t>
  </si>
  <si>
    <t>R, Kubernetes, Scala, GCP</t>
  </si>
  <si>
    <t>AI11178</t>
  </si>
  <si>
    <t>Kubernetes, Azure, NLP, AWS</t>
  </si>
  <si>
    <t>AI11179</t>
  </si>
  <si>
    <t>PyTorch, Azure, Data Visualization, Computer Vision, TensorFlow</t>
  </si>
  <si>
    <t>AI11180</t>
  </si>
  <si>
    <t>SQL, Git, Statistics, NLP</t>
  </si>
  <si>
    <t>AI11181</t>
  </si>
  <si>
    <t>Git, R, MLOps</t>
  </si>
  <si>
    <t>AI11182</t>
  </si>
  <si>
    <t>Azure, Kubernetes, Tableau</t>
  </si>
  <si>
    <t>AI11183</t>
  </si>
  <si>
    <t>Python, MLOps, AWS</t>
  </si>
  <si>
    <t>AI11184</t>
  </si>
  <si>
    <t>Git, NLP, Deep Learning, Mathematics, GCP</t>
  </si>
  <si>
    <t>AI11185</t>
  </si>
  <si>
    <t>Scala, SQL, Azure, Python</t>
  </si>
  <si>
    <t>AI11186</t>
  </si>
  <si>
    <t>GCP, Data Visualization, Statistics, Java, Python</t>
  </si>
  <si>
    <t>AI11187</t>
  </si>
  <si>
    <t>R, Azure, Java, Hadoop</t>
  </si>
  <si>
    <t>AI11188</t>
  </si>
  <si>
    <t>AI11189</t>
  </si>
  <si>
    <t>Deep Learning, SQL, AWS, PyTorch</t>
  </si>
  <si>
    <t>AI11190</t>
  </si>
  <si>
    <t>NLP, Java, PyTorch, Docker</t>
  </si>
  <si>
    <t>AI11191</t>
  </si>
  <si>
    <t>Kubernetes, Python, Computer Vision, GCP, Deep Learning</t>
  </si>
  <si>
    <t>AI11192</t>
  </si>
  <si>
    <t>Scala, Tableau, PyTorch, Linux</t>
  </si>
  <si>
    <t>AI11193</t>
  </si>
  <si>
    <t>AI11194</t>
  </si>
  <si>
    <t>Hadoop, SQL, Java, Spark</t>
  </si>
  <si>
    <t>AI11195</t>
  </si>
  <si>
    <t>Data Visualization, Azure, Linux, Kubernetes, Statistics</t>
  </si>
  <si>
    <t>AI11196</t>
  </si>
  <si>
    <t>Java, Linux, Python</t>
  </si>
  <si>
    <t>AI11197</t>
  </si>
  <si>
    <t>Kubernetes, Hadoop, Python, Deep Learning</t>
  </si>
  <si>
    <t>AI11198</t>
  </si>
  <si>
    <t>Computer Vision, Spark, SQL, Data Visualization</t>
  </si>
  <si>
    <t>AI11199</t>
  </si>
  <si>
    <t>Statistics, AWS, Computer Vision</t>
  </si>
  <si>
    <t>AI11200</t>
  </si>
  <si>
    <t>Linux, Mathematics, Kubernetes</t>
  </si>
  <si>
    <t>AI11201</t>
  </si>
  <si>
    <t>SQL, Spark, Tableau, Scala, MLOps</t>
  </si>
  <si>
    <t>AI11202</t>
  </si>
  <si>
    <t>SQL, NLP, Spark</t>
  </si>
  <si>
    <t>AI11203</t>
  </si>
  <si>
    <t>Linux, TensorFlow, Statistics, PyTorch</t>
  </si>
  <si>
    <t>AI11204</t>
  </si>
  <si>
    <t>Hadoop, R, Python, Kubernetes, Scala</t>
  </si>
  <si>
    <t>AI11205</t>
  </si>
  <si>
    <t>Mathematics, AWS, Scala, Java, Computer Vision</t>
  </si>
  <si>
    <t>AI11206</t>
  </si>
  <si>
    <t>AI11207</t>
  </si>
  <si>
    <t>SQL, Python, Azure, Docker</t>
  </si>
  <si>
    <t>AI11208</t>
  </si>
  <si>
    <t>PyTorch, Tableau, NLP, SQL</t>
  </si>
  <si>
    <t>AI11209</t>
  </si>
  <si>
    <t>R, MLOps, Data Visualization, GCP, Deep Learning</t>
  </si>
  <si>
    <t>AI11210</t>
  </si>
  <si>
    <t>R, PyTorch, Tableau, Java, NLP</t>
  </si>
  <si>
    <t>AI11211</t>
  </si>
  <si>
    <t>Tableau, Linux, AWS</t>
  </si>
  <si>
    <t>AI11212</t>
  </si>
  <si>
    <t>Python, Docker, R</t>
  </si>
  <si>
    <t>AI11213</t>
  </si>
  <si>
    <t>TensorFlow, Scala, Kubernetes, Java, Hadoop</t>
  </si>
  <si>
    <t>AI11214</t>
  </si>
  <si>
    <t>NLP, R, AWS, Java</t>
  </si>
  <si>
    <t>AI11215</t>
  </si>
  <si>
    <t>R, Spark, PyTorch</t>
  </si>
  <si>
    <t>AI11216</t>
  </si>
  <si>
    <t>AI11217</t>
  </si>
  <si>
    <t>Tableau, Azure, Scala, MLOps</t>
  </si>
  <si>
    <t>AI11218</t>
  </si>
  <si>
    <t>Git, Tableau, Scala</t>
  </si>
  <si>
    <t>AI11219</t>
  </si>
  <si>
    <t>SQL, Scala, NLP, Azure</t>
  </si>
  <si>
    <t>AI11220</t>
  </si>
  <si>
    <t>NLP, Kubernetes, Java, Linux, R</t>
  </si>
  <si>
    <t>AI11221</t>
  </si>
  <si>
    <t>SQL, Azure, Hadoop, R, Scala</t>
  </si>
  <si>
    <t>AI11222</t>
  </si>
  <si>
    <t>Python, MLOps, TensorFlow, Deep Learning, R</t>
  </si>
  <si>
    <t>AI11223</t>
  </si>
  <si>
    <t>R, Git, Scala, Computer Vision</t>
  </si>
  <si>
    <t>AI11224</t>
  </si>
  <si>
    <t>Data Visualization, Linux, Java, Azure</t>
  </si>
  <si>
    <t>AI11225</t>
  </si>
  <si>
    <t>Hadoop, Statistics, Tableau, NLP, PyTorch</t>
  </si>
  <si>
    <t>AI11226</t>
  </si>
  <si>
    <t>SQL, Hadoop, Java, Deep Learning, GCP</t>
  </si>
  <si>
    <t>AI11227</t>
  </si>
  <si>
    <t>Python, Data Visualization, R, GCP, Git</t>
  </si>
  <si>
    <t>AI11228</t>
  </si>
  <si>
    <t>PyTorch, GCP, Spark, Computer Vision</t>
  </si>
  <si>
    <t>AI11229</t>
  </si>
  <si>
    <t>Python, PyTorch, Computer Vision, Java, TensorFlow</t>
  </si>
  <si>
    <t>AI11230</t>
  </si>
  <si>
    <t>Spark, Data Visualization, Python</t>
  </si>
  <si>
    <t>AI11231</t>
  </si>
  <si>
    <t>Mathematics, R, TensorFlow, AWS</t>
  </si>
  <si>
    <t>AI11232</t>
  </si>
  <si>
    <t>AI11233</t>
  </si>
  <si>
    <t>Docker, Computer Vision, Data Visualization, Scala</t>
  </si>
  <si>
    <t>AI11234</t>
  </si>
  <si>
    <t>AI11235</t>
  </si>
  <si>
    <t>Computer Vision, PyTorch, Mathematics</t>
  </si>
  <si>
    <t>AI11236</t>
  </si>
  <si>
    <t>Linux, MLOps, SQL, Deep Learning, TensorFlow</t>
  </si>
  <si>
    <t>AI11237</t>
  </si>
  <si>
    <t>AI11238</t>
  </si>
  <si>
    <t>Azure, MLOps, PyTorch</t>
  </si>
  <si>
    <t>AI11239</t>
  </si>
  <si>
    <t>PyTorch, Kubernetes, Computer Vision, GCP, TensorFlow</t>
  </si>
  <si>
    <t>AI11240</t>
  </si>
  <si>
    <t>Hadoop, SQL, MLOps, Statistics, Data Visualization</t>
  </si>
  <si>
    <t>AI11241</t>
  </si>
  <si>
    <t>Python, Tableau, Scala, Deep Learning</t>
  </si>
  <si>
    <t>AI11242</t>
  </si>
  <si>
    <t>Deep Learning, Git, Docker, Hadoop</t>
  </si>
  <si>
    <t>AI11243</t>
  </si>
  <si>
    <t>Tableau, SQL, PyTorch</t>
  </si>
  <si>
    <t>AI11244</t>
  </si>
  <si>
    <t>AI11245</t>
  </si>
  <si>
    <t>GCP, SQL, Scala, Kubernetes</t>
  </si>
  <si>
    <t>AI11246</t>
  </si>
  <si>
    <t>SQL, Docker, Tableau, Python</t>
  </si>
  <si>
    <t>AI11247</t>
  </si>
  <si>
    <t>NLP, Kubernetes, MLOps, PyTorch, Spark</t>
  </si>
  <si>
    <t>AI11248</t>
  </si>
  <si>
    <t>PyTorch, Mathematics, SQL, Computer Vision</t>
  </si>
  <si>
    <t>AI11249</t>
  </si>
  <si>
    <t>AI11250</t>
  </si>
  <si>
    <t>Linux, NLP, Git, GCP, Statistics</t>
  </si>
  <si>
    <t>AI11251</t>
  </si>
  <si>
    <t>SQL, Scala, Statistics</t>
  </si>
  <si>
    <t>AI11252</t>
  </si>
  <si>
    <t>Python, GCP, Scala, SQL</t>
  </si>
  <si>
    <t>AI11253</t>
  </si>
  <si>
    <t>Azure, Computer Vision, MLOps, NLP, Git</t>
  </si>
  <si>
    <t>AI11254</t>
  </si>
  <si>
    <t>Java, Data Visualization, R</t>
  </si>
  <si>
    <t>AI11255</t>
  </si>
  <si>
    <t>R, SQL, PyTorch, TensorFlow, Python</t>
  </si>
  <si>
    <t>AI11256</t>
  </si>
  <si>
    <t>Spark, Linux, MLOps</t>
  </si>
  <si>
    <t>AI11257</t>
  </si>
  <si>
    <t>Deep Learning, Scala, Git, Azure, Java</t>
  </si>
  <si>
    <t>AI11258</t>
  </si>
  <si>
    <t>R, Statistics, Git</t>
  </si>
  <si>
    <t>AI11259</t>
  </si>
  <si>
    <t>TensorFlow, Deep Learning, Kubernetes, Computer Vision</t>
  </si>
  <si>
    <t>AI11260</t>
  </si>
  <si>
    <t>Computer Vision, MLOps, Git, Hadoop, Python</t>
  </si>
  <si>
    <t>AI11261</t>
  </si>
  <si>
    <t>Git, PyTorch, Data Visualization</t>
  </si>
  <si>
    <t>AI11262</t>
  </si>
  <si>
    <t>Spark, SQL, GCP</t>
  </si>
  <si>
    <t>AI11263</t>
  </si>
  <si>
    <t>AI11264</t>
  </si>
  <si>
    <t>Hadoop, SQL, Deep Learning</t>
  </si>
  <si>
    <t>AI11265</t>
  </si>
  <si>
    <t>MLOps, SQL, Mathematics, Scala, Deep Learning</t>
  </si>
  <si>
    <t>AI11266</t>
  </si>
  <si>
    <t>MLOps, Python, Git</t>
  </si>
  <si>
    <t>AI11267</t>
  </si>
  <si>
    <t>AI11268</t>
  </si>
  <si>
    <t>Azure, Scala, Computer Vision</t>
  </si>
  <si>
    <t>AI11269</t>
  </si>
  <si>
    <t>Azure, Tableau, Computer Vision, Deep Learning</t>
  </si>
  <si>
    <t>AI11270</t>
  </si>
  <si>
    <t>Python, Docker, Statistics, Mathematics, Java</t>
  </si>
  <si>
    <t>AI11271</t>
  </si>
  <si>
    <t>Hadoop, GCP, PyTorch</t>
  </si>
  <si>
    <t>AI11272</t>
  </si>
  <si>
    <t>Mathematics, Data Visualization, Kubernetes, NLP</t>
  </si>
  <si>
    <t>AI11273</t>
  </si>
  <si>
    <t>Linux, Python, MLOps, Statistics</t>
  </si>
  <si>
    <t>AI11274</t>
  </si>
  <si>
    <t>Data Visualization, Mathematics, TensorFlow, Scala</t>
  </si>
  <si>
    <t>AI11275</t>
  </si>
  <si>
    <t>AI11276</t>
  </si>
  <si>
    <t>Deep Learning, Mathematics, Docker</t>
  </si>
  <si>
    <t>AI11277</t>
  </si>
  <si>
    <t>R, NLP, Python, TensorFlow, MLOps</t>
  </si>
  <si>
    <t>AI11278</t>
  </si>
  <si>
    <t>Statistics, R, Data Visualization, Spark</t>
  </si>
  <si>
    <t>AI11279</t>
  </si>
  <si>
    <t>GCP, SQL, Computer Vision, Azure, Scala</t>
  </si>
  <si>
    <t>AI11280</t>
  </si>
  <si>
    <t>AWS, Azure, PyTorch, Spark</t>
  </si>
  <si>
    <t>AI11281</t>
  </si>
  <si>
    <t>Kubernetes, Python, GCP, Statistics, Deep Learning</t>
  </si>
  <si>
    <t>AI11282</t>
  </si>
  <si>
    <t>AI11283</t>
  </si>
  <si>
    <t>Linux, Scala, R, Azure, Hadoop</t>
  </si>
  <si>
    <t>AI11284</t>
  </si>
  <si>
    <t>AWS, Linux, Mathematics, TensorFlow</t>
  </si>
  <si>
    <t>AI11285</t>
  </si>
  <si>
    <t>MLOps, Python, TensorFlow, Docker</t>
  </si>
  <si>
    <t>AI11286</t>
  </si>
  <si>
    <t>Java, Statistics, Data Visualization, R, NLP</t>
  </si>
  <si>
    <t>AI11287</t>
  </si>
  <si>
    <t>Java, Git, Azure, Mathematics</t>
  </si>
  <si>
    <t>AI11288</t>
  </si>
  <si>
    <t>Python, R, AWS, GCP</t>
  </si>
  <si>
    <t>AI11289</t>
  </si>
  <si>
    <t>R, Linux, Computer Vision, Kubernetes, GCP</t>
  </si>
  <si>
    <t>AI11290</t>
  </si>
  <si>
    <t>Spark, Computer Vision, Python, Deep Learning</t>
  </si>
  <si>
    <t>AI11291</t>
  </si>
  <si>
    <t>TensorFlow, PyTorch, Statistics, GCP</t>
  </si>
  <si>
    <t>AI11292</t>
  </si>
  <si>
    <t>AWS, Hadoop, Git, SQL</t>
  </si>
  <si>
    <t>AI11293</t>
  </si>
  <si>
    <t>Hadoop, R, TensorFlow</t>
  </si>
  <si>
    <t>AI11294</t>
  </si>
  <si>
    <t>Scala, GCP, Python, MLOps, Deep Learning</t>
  </si>
  <si>
    <t>AI11295</t>
  </si>
  <si>
    <t>NLP, SQL, Spark, Azure, Deep Learning</t>
  </si>
  <si>
    <t>AI11296</t>
  </si>
  <si>
    <t>AI11297</t>
  </si>
  <si>
    <t>R, NLP, Deep Learning, Tableau</t>
  </si>
  <si>
    <t>AI11298</t>
  </si>
  <si>
    <t>Computer Vision, Docker, AWS</t>
  </si>
  <si>
    <t>AI11299</t>
  </si>
  <si>
    <t>AI11300</t>
  </si>
  <si>
    <t>Deep Learning, GCP, Azure, Scala, Mathematics</t>
  </si>
  <si>
    <t>AI11301</t>
  </si>
  <si>
    <t>Deep Learning, Hadoop, Scala</t>
  </si>
  <si>
    <t>AI11302</t>
  </si>
  <si>
    <t>Python, Linux, SQL</t>
  </si>
  <si>
    <t>AI11303</t>
  </si>
  <si>
    <t>TensorFlow, MLOps, Python, Git</t>
  </si>
  <si>
    <t>AI11304</t>
  </si>
  <si>
    <t>PyTorch, Docker, SQL</t>
  </si>
  <si>
    <t>AI11305</t>
  </si>
  <si>
    <t>Spark, Tableau, Data Visualization</t>
  </si>
  <si>
    <t>AI11306</t>
  </si>
  <si>
    <t>NLP, Linux, Azure, Git, AWS</t>
  </si>
  <si>
    <t>AI11307</t>
  </si>
  <si>
    <t>Deep Learning, Data Visualization, Docker</t>
  </si>
  <si>
    <t>AI11308</t>
  </si>
  <si>
    <t>Scala, PyTorch, Computer Vision, Mathematics</t>
  </si>
  <si>
    <t>AI11309</t>
  </si>
  <si>
    <t>Scala, Linux, MLOps, Data Visualization</t>
  </si>
  <si>
    <t>AI11310</t>
  </si>
  <si>
    <t>Hadoop, Python, Tableau, Mathematics</t>
  </si>
  <si>
    <t>AI11311</t>
  </si>
  <si>
    <t>AI11312</t>
  </si>
  <si>
    <t>AI11313</t>
  </si>
  <si>
    <t>Hadoop, Azure, TensorFlow, Mathematics</t>
  </si>
  <si>
    <t>AI11314</t>
  </si>
  <si>
    <t>R, Python, Kubernetes, Tableau, Mathematics</t>
  </si>
  <si>
    <t>AI11315</t>
  </si>
  <si>
    <t>Python, AWS, TensorFlow, Git, Docker</t>
  </si>
  <si>
    <t>AI11316</t>
  </si>
  <si>
    <t>Scala, Data Visualization, Azure, TensorFlow, Statistics</t>
  </si>
  <si>
    <t>AI11317</t>
  </si>
  <si>
    <t>MLOps, Kubernetes, Scala</t>
  </si>
  <si>
    <t>AI11318</t>
  </si>
  <si>
    <t>Spark, Kubernetes, SQL, Data Visualization</t>
  </si>
  <si>
    <t>AI11319</t>
  </si>
  <si>
    <t>Docker, Spark, Statistics</t>
  </si>
  <si>
    <t>AI11320</t>
  </si>
  <si>
    <t>Scala, Python, Spark</t>
  </si>
  <si>
    <t>AI11321</t>
  </si>
  <si>
    <t>Azure, GCP, Java, PyTorch</t>
  </si>
  <si>
    <t>AI11322</t>
  </si>
  <si>
    <t>Mathematics, Scala, Hadoop</t>
  </si>
  <si>
    <t>AI11323</t>
  </si>
  <si>
    <t>Tableau, GCP, Kubernetes, Mathematics</t>
  </si>
  <si>
    <t>AI11324</t>
  </si>
  <si>
    <t>TensorFlow, R, Java</t>
  </si>
  <si>
    <t>AI11325</t>
  </si>
  <si>
    <t>NLP, TensorFlow, MLOps, Python</t>
  </si>
  <si>
    <t>AI11326</t>
  </si>
  <si>
    <t>Kubernetes, AWS, SQL, Docker, Computer Vision</t>
  </si>
  <si>
    <t>AI11327</t>
  </si>
  <si>
    <t>Computer Vision, SQL, GCP, Linux</t>
  </si>
  <si>
    <t>AI11328</t>
  </si>
  <si>
    <t>Python, Docker, Linux, Tableau, Statistics</t>
  </si>
  <si>
    <t>AI11329</t>
  </si>
  <si>
    <t>Git, Docker, Scala, PyTorch</t>
  </si>
  <si>
    <t>AI11330</t>
  </si>
  <si>
    <t>Python, Spark, Data Visualization, Scala, Tableau</t>
  </si>
  <si>
    <t>AI11331</t>
  </si>
  <si>
    <t>AWS, GCP, Kubernetes, SQL</t>
  </si>
  <si>
    <t>AI11332</t>
  </si>
  <si>
    <t>Git, PyTorch, MLOps</t>
  </si>
  <si>
    <t>AI11333</t>
  </si>
  <si>
    <t>Scala, Spark, Python, Kubernetes, GCP</t>
  </si>
  <si>
    <t>AI11334</t>
  </si>
  <si>
    <t>Python, TensorFlow, Git, GCP, Spark</t>
  </si>
  <si>
    <t>AI11335</t>
  </si>
  <si>
    <t>AI11336</t>
  </si>
  <si>
    <t>Java, R, GCP, Spark</t>
  </si>
  <si>
    <t>AI11337</t>
  </si>
  <si>
    <t>GCP, Mathematics, Data Visualization, Computer Vision</t>
  </si>
  <si>
    <t>AI11338</t>
  </si>
  <si>
    <t>Computer Vision, Hadoop, NLP, GCP, SQL</t>
  </si>
  <si>
    <t>AI11339</t>
  </si>
  <si>
    <t>Python, MLOps, Java, Kubernetes, Hadoop</t>
  </si>
  <si>
    <t>AI11340</t>
  </si>
  <si>
    <t>Java, Hadoop, Data Visualization, Python</t>
  </si>
  <si>
    <t>AI11341</t>
  </si>
  <si>
    <t>AI11342</t>
  </si>
  <si>
    <t>MLOps, Linux, PyTorch, TensorFlow, Kubernetes</t>
  </si>
  <si>
    <t>AI11343</t>
  </si>
  <si>
    <t>SQL, Kubernetes, Spark, Scala, AWS</t>
  </si>
  <si>
    <t>AI11344</t>
  </si>
  <si>
    <t>Scala, Tableau, PyTorch, SQL</t>
  </si>
  <si>
    <t>AI11345</t>
  </si>
  <si>
    <t>Data Visualization, Tableau, Linux</t>
  </si>
  <si>
    <t>AI11346</t>
  </si>
  <si>
    <t>SQL, MLOps, R</t>
  </si>
  <si>
    <t>AI11347</t>
  </si>
  <si>
    <t>R, Kubernetes, Python</t>
  </si>
  <si>
    <t>AI11348</t>
  </si>
  <si>
    <t>Java, Scala, Deep Learning</t>
  </si>
  <si>
    <t>AI11349</t>
  </si>
  <si>
    <t>NLP, Java, Hadoop</t>
  </si>
  <si>
    <t>AI11350</t>
  </si>
  <si>
    <t>MLOps, Java, Azure, AWS</t>
  </si>
  <si>
    <t>AI11351</t>
  </si>
  <si>
    <t>AWS, R, Docker, Azure, GCP</t>
  </si>
  <si>
    <t>AI11352</t>
  </si>
  <si>
    <t>SQL, Python, AWS, PyTorch, TensorFlow</t>
  </si>
  <si>
    <t>AI11353</t>
  </si>
  <si>
    <t>Java, SQL, PyTorch</t>
  </si>
  <si>
    <t>AI11354</t>
  </si>
  <si>
    <t>TensorFlow, Linux, NLP, Docker, Scala</t>
  </si>
  <si>
    <t>AI11355</t>
  </si>
  <si>
    <t>AWS, Spark, SQL, Kubernetes, Python</t>
  </si>
  <si>
    <t>AI11356</t>
  </si>
  <si>
    <t>Data Visualization, Azure, Python, PyTorch, Mathematics</t>
  </si>
  <si>
    <t>AI11357</t>
  </si>
  <si>
    <t>PyTorch, Python, AWS, Computer Vision</t>
  </si>
  <si>
    <t>AI11358</t>
  </si>
  <si>
    <t>Docker, Azure, GCP, Mathematics</t>
  </si>
  <si>
    <t>AI11359</t>
  </si>
  <si>
    <t>AI11360</t>
  </si>
  <si>
    <t>AI11361</t>
  </si>
  <si>
    <t>Statistics, Python, TensorFlow, Scala, MLOps</t>
  </si>
  <si>
    <t>AI11362</t>
  </si>
  <si>
    <t>SQL, Java, AWS, Linux, Tableau</t>
  </si>
  <si>
    <t>AI11363</t>
  </si>
  <si>
    <t>Spark, Mathematics, Hadoop, Git, Computer Vision</t>
  </si>
  <si>
    <t>AI11364</t>
  </si>
  <si>
    <t>SQL, PyTorch, Statistics, Scala</t>
  </si>
  <si>
    <t>AI11365</t>
  </si>
  <si>
    <t>Scala, SQL, MLOps, Docker, Azure</t>
  </si>
  <si>
    <t>AI11366</t>
  </si>
  <si>
    <t>Hadoop, Scala, Kubernetes, Computer Vision, MLOps</t>
  </si>
  <si>
    <t>AI11367</t>
  </si>
  <si>
    <t>TensorFlow, PyTorch, Statistics, Linux, AWS</t>
  </si>
  <si>
    <t>AI11368</t>
  </si>
  <si>
    <t>SQL, PyTorch, Docker, MLOps, Spark</t>
  </si>
  <si>
    <t>AI11369</t>
  </si>
  <si>
    <t>TensorFlow, SQL, Deep Learning, AWS, R</t>
  </si>
  <si>
    <t>AI11370</t>
  </si>
  <si>
    <t>NLP, MLOps, Kubernetes, R, Statistics</t>
  </si>
  <si>
    <t>AI11371</t>
  </si>
  <si>
    <t>AI11372</t>
  </si>
  <si>
    <t>AI11373</t>
  </si>
  <si>
    <t>NLP, Computer Vision, AWS, Data Visualization, Statistics</t>
  </si>
  <si>
    <t>AI11374</t>
  </si>
  <si>
    <t>Docker, Statistics, Mathematics</t>
  </si>
  <si>
    <t>AI11375</t>
  </si>
  <si>
    <t>MLOps, Scala, Python, Data Visualization</t>
  </si>
  <si>
    <t>AI11376</t>
  </si>
  <si>
    <t>Git, Docker, PyTorch, AWS, Kubernetes</t>
  </si>
  <si>
    <t>AI11377</t>
  </si>
  <si>
    <t>PyTorch, Docker, Spark</t>
  </si>
  <si>
    <t>AI11378</t>
  </si>
  <si>
    <t>Tableau, Scala, Statistics, Spark, Kubernetes</t>
  </si>
  <si>
    <t>AI11379</t>
  </si>
  <si>
    <t>TensorFlow, Scala, AWS, SQL</t>
  </si>
  <si>
    <t>AI11380</t>
  </si>
  <si>
    <t>AWS, R, Spark, Scala</t>
  </si>
  <si>
    <t>AI11381</t>
  </si>
  <si>
    <t>Deep Learning, GCP, Azure, Python, NLP</t>
  </si>
  <si>
    <t>AI11382</t>
  </si>
  <si>
    <t>Computer Vision, NLP, PyTorch, GCP</t>
  </si>
  <si>
    <t>AI11383</t>
  </si>
  <si>
    <t>Spark, SQL, TensorFlow, Hadoop</t>
  </si>
  <si>
    <t>AI11384</t>
  </si>
  <si>
    <t>Hadoop, SQL, Mathematics, Linux</t>
  </si>
  <si>
    <t>AI11385</t>
  </si>
  <si>
    <t>SQL, Kubernetes, NLP</t>
  </si>
  <si>
    <t>AI11386</t>
  </si>
  <si>
    <t>Linux, TensorFlow, Statistics</t>
  </si>
  <si>
    <t>AI11387</t>
  </si>
  <si>
    <t>Kubernetes, Linux, Git</t>
  </si>
  <si>
    <t>AI11388</t>
  </si>
  <si>
    <t>Python, Java, Spark</t>
  </si>
  <si>
    <t>AI11389</t>
  </si>
  <si>
    <t>Kubernetes, Hadoop, Mathematics</t>
  </si>
  <si>
    <t>AI11390</t>
  </si>
  <si>
    <t>Python, TensorFlow, Statistics, Mathematics, Hadoop</t>
  </si>
  <si>
    <t>AI11391</t>
  </si>
  <si>
    <t>TensorFlow, Computer Vision, Git</t>
  </si>
  <si>
    <t>AI11392</t>
  </si>
  <si>
    <t>Azure, Statistics, Computer Vision, Java</t>
  </si>
  <si>
    <t>AI11393</t>
  </si>
  <si>
    <t>Git, Java, Statistics, Python</t>
  </si>
  <si>
    <t>AI11394</t>
  </si>
  <si>
    <t>Azure, TensorFlow, NLP, Spark</t>
  </si>
  <si>
    <t>AI11395</t>
  </si>
  <si>
    <t>AI11396</t>
  </si>
  <si>
    <t>Linux, Computer Vision, Scala, NLP, SQL</t>
  </si>
  <si>
    <t>AI11397</t>
  </si>
  <si>
    <t>AWS, SQL, GCP, Statistics, Linux</t>
  </si>
  <si>
    <t>AI11398</t>
  </si>
  <si>
    <t>MLOps, Linux, Python, Spark</t>
  </si>
  <si>
    <t>AI11399</t>
  </si>
  <si>
    <t>TensorFlow, Hadoop, Scala, Tableau, AWS</t>
  </si>
  <si>
    <t>AI11400</t>
  </si>
  <si>
    <t>GCP, AWS, Linux, SQL</t>
  </si>
  <si>
    <t>AI11401</t>
  </si>
  <si>
    <t>Python, GCP, Azure, Scala, AWS</t>
  </si>
  <si>
    <t>AI11402</t>
  </si>
  <si>
    <t>Git, Python, Data Visualization, Java</t>
  </si>
  <si>
    <t>AI11403</t>
  </si>
  <si>
    <t>TensorFlow, Python, Mathematics</t>
  </si>
  <si>
    <t>AI11404</t>
  </si>
  <si>
    <t>PyTorch, Scala, Tableau, TensorFlow</t>
  </si>
  <si>
    <t>AI11405</t>
  </si>
  <si>
    <t>AI11406</t>
  </si>
  <si>
    <t>AI11407</t>
  </si>
  <si>
    <t>Tableau, SQL, Hadoop, PyTorch</t>
  </si>
  <si>
    <t>AI11408</t>
  </si>
  <si>
    <t>Data Visualization, Deep Learning, Git</t>
  </si>
  <si>
    <t>AI11409</t>
  </si>
  <si>
    <t>Java, NLP, Git, SQL, Kubernetes</t>
  </si>
  <si>
    <t>AI11410</t>
  </si>
  <si>
    <t>GCP, Docker, Mathematics, R, Tableau</t>
  </si>
  <si>
    <t>AI11411</t>
  </si>
  <si>
    <t>Computer Vision, Data Visualization, MLOps, Linux, Tableau</t>
  </si>
  <si>
    <t>AI11412</t>
  </si>
  <si>
    <t>AI11413</t>
  </si>
  <si>
    <t>Statistics, Azure, R, Data Visualization</t>
  </si>
  <si>
    <t>AI11414</t>
  </si>
  <si>
    <t>TensorFlow, SQL, Docker</t>
  </si>
  <si>
    <t>AI11415</t>
  </si>
  <si>
    <t>Scala, Azure, Data Visualization, Spark, Tableau</t>
  </si>
  <si>
    <t>AI11416</t>
  </si>
  <si>
    <t>Java, Hadoop, SQL</t>
  </si>
  <si>
    <t>AI11417</t>
  </si>
  <si>
    <t>Git, Kubernetes, Data Visualization</t>
  </si>
  <si>
    <t>AI11418</t>
  </si>
  <si>
    <t>Computer Vision, TensorFlow, Python, MLOps</t>
  </si>
  <si>
    <t>AI11419</t>
  </si>
  <si>
    <t>Python, Docker, Computer Vision, Kubernetes</t>
  </si>
  <si>
    <t>AI11420</t>
  </si>
  <si>
    <t>GCP, Kubernetes, PyTorch, Scala, TensorFlow</t>
  </si>
  <si>
    <t>AI11421</t>
  </si>
  <si>
    <t>PyTorch, TensorFlow, MLOps, AWS</t>
  </si>
  <si>
    <t>AI11422</t>
  </si>
  <si>
    <t>PyTorch, Docker, Tableau, Git</t>
  </si>
  <si>
    <t>AI11423</t>
  </si>
  <si>
    <t>SQL, TensorFlow, NLP, MLOps, Git</t>
  </si>
  <si>
    <t>AI11424</t>
  </si>
  <si>
    <t>Computer Vision, Linux, Kubernetes, NLP</t>
  </si>
  <si>
    <t>AI11425</t>
  </si>
  <si>
    <t>AWS, Scala, GCP, PyTorch</t>
  </si>
  <si>
    <t>AI11426</t>
  </si>
  <si>
    <t>Tableau, Computer Vision, Python</t>
  </si>
  <si>
    <t>AI11427</t>
  </si>
  <si>
    <t>Java, Linux, PyTorch, Computer Vision, Scala</t>
  </si>
  <si>
    <t>AI11428</t>
  </si>
  <si>
    <t>Linux, Mathematics, NLP, Python, Computer Vision</t>
  </si>
  <si>
    <t>AI11429</t>
  </si>
  <si>
    <t>Linux, Hadoop, MLOps, Azure, Spark</t>
  </si>
  <si>
    <t>AI11430</t>
  </si>
  <si>
    <t>Kubernetes, TensorFlow, Git</t>
  </si>
  <si>
    <t>AI11431</t>
  </si>
  <si>
    <t>NLP, Java, Data Visualization</t>
  </si>
  <si>
    <t>AI11432</t>
  </si>
  <si>
    <t>Kubernetes, Spark, Deep Learning, Computer Vision, PyTorch</t>
  </si>
  <si>
    <t>AI11433</t>
  </si>
  <si>
    <t>Computer Vision, MLOps, Java, SQL, GCP</t>
  </si>
  <si>
    <t>AI11434</t>
  </si>
  <si>
    <t>Python, Java, Linux, Scala</t>
  </si>
  <si>
    <t>AI11435</t>
  </si>
  <si>
    <t>AI11436</t>
  </si>
  <si>
    <t>Azure, MLOps, TensorFlow, Kubernetes, SQL</t>
  </si>
  <si>
    <t>AI11437</t>
  </si>
  <si>
    <t>Statistics, TensorFlow, GCP</t>
  </si>
  <si>
    <t>AI11438</t>
  </si>
  <si>
    <t>Deep Learning, Hadoop, TensorFlow, SQL, Tableau</t>
  </si>
  <si>
    <t>AI11439</t>
  </si>
  <si>
    <t>Linux, Spark, Computer Vision, Docker</t>
  </si>
  <si>
    <t>AI11440</t>
  </si>
  <si>
    <t>Kubernetes, Git, Java, Deep Learning, Scala</t>
  </si>
  <si>
    <t>AI11441</t>
  </si>
  <si>
    <t>Python, Spark, MLOps, Kubernetes, AWS</t>
  </si>
  <si>
    <t>AI11442</t>
  </si>
  <si>
    <t>Java, AWS, GCP</t>
  </si>
  <si>
    <t>AI11443</t>
  </si>
  <si>
    <t>Linux, Tableau, SQL, Hadoop, Python</t>
  </si>
  <si>
    <t>AI11444</t>
  </si>
  <si>
    <t>Git, Docker, NLP, Computer Vision, R</t>
  </si>
  <si>
    <t>AI11445</t>
  </si>
  <si>
    <t>Hadoop, Python, NLP, Deep Learning</t>
  </si>
  <si>
    <t>AI11446</t>
  </si>
  <si>
    <t>R, Mathematics, Linux, NLP, Tableau</t>
  </si>
  <si>
    <t>AI11447</t>
  </si>
  <si>
    <t>Computer Vision, AWS, SQL</t>
  </si>
  <si>
    <t>AI11448</t>
  </si>
  <si>
    <t>Python, Java, NLP, Docker</t>
  </si>
  <si>
    <t>AI11449</t>
  </si>
  <si>
    <t>R, NLP, Linux</t>
  </si>
  <si>
    <t>AI11450</t>
  </si>
  <si>
    <t>Docker, TensorFlow, Tableau</t>
  </si>
  <si>
    <t>AI11451</t>
  </si>
  <si>
    <t>AWS, PyTorch, NLP, Linux, Mathematics</t>
  </si>
  <si>
    <t>AI11452</t>
  </si>
  <si>
    <t>Docker, Tableau, Python</t>
  </si>
  <si>
    <t>AI11453</t>
  </si>
  <si>
    <t>AI11454</t>
  </si>
  <si>
    <t>Java, Hadoop, Data Visualization, Linux</t>
  </si>
  <si>
    <t>AI11455</t>
  </si>
  <si>
    <t>AI11456</t>
  </si>
  <si>
    <t>Computer Vision, TensorFlow, Linux, Scala, Azure</t>
  </si>
  <si>
    <t>AI11457</t>
  </si>
  <si>
    <t>GCP, Linux, R</t>
  </si>
  <si>
    <t>AI11458</t>
  </si>
  <si>
    <t>AWS, Scala, TensorFlow, Git</t>
  </si>
  <si>
    <t>AI11459</t>
  </si>
  <si>
    <t>Mathematics, NLP, Python, R</t>
  </si>
  <si>
    <t>AI11460</t>
  </si>
  <si>
    <t>Kubernetes, Data Visualization, NLP, MLOps, Scala</t>
  </si>
  <si>
    <t>AI11461</t>
  </si>
  <si>
    <t>Python, Scala, TensorFlow, PyTorch</t>
  </si>
  <si>
    <t>AI11462</t>
  </si>
  <si>
    <t>Java, PyTorch, R, Spark, AWS</t>
  </si>
  <si>
    <t>AI11463</t>
  </si>
  <si>
    <t>AI11464</t>
  </si>
  <si>
    <t>AI11465</t>
  </si>
  <si>
    <t>PyTorch, Kubernetes, TensorFlow, Python, Scala</t>
  </si>
  <si>
    <t>AI11466</t>
  </si>
  <si>
    <t>Git, SQL, Computer Vision, Deep Learning, PyTorch</t>
  </si>
  <si>
    <t>AI11467</t>
  </si>
  <si>
    <t>Linux, TensorFlow, Tableau, R</t>
  </si>
  <si>
    <t>AI11468</t>
  </si>
  <si>
    <t>Python, Statistics, AWS</t>
  </si>
  <si>
    <t>AI11469</t>
  </si>
  <si>
    <t>AI11470</t>
  </si>
  <si>
    <t>Python, Data Visualization, Java, Azure</t>
  </si>
  <si>
    <t>AI11471</t>
  </si>
  <si>
    <t>Azure, Docker, Statistics, Deep Learning, SQL</t>
  </si>
  <si>
    <t>AI11472</t>
  </si>
  <si>
    <t>NLP, Linux, MLOps, PyTorch, Git</t>
  </si>
  <si>
    <t>AI11473</t>
  </si>
  <si>
    <t>Git, Java, NLP</t>
  </si>
  <si>
    <t>AI11474</t>
  </si>
  <si>
    <t>Deep Learning, GCP, R, Hadoop, SQL</t>
  </si>
  <si>
    <t>AI11475</t>
  </si>
  <si>
    <t>AWS, SQL, Data Visualization, Tableau</t>
  </si>
  <si>
    <t>AI11476</t>
  </si>
  <si>
    <t>TensorFlow, Data Visualization, Spark</t>
  </si>
  <si>
    <t>AI11477</t>
  </si>
  <si>
    <t>Docker, Java, Tableau, Scala</t>
  </si>
  <si>
    <t>AI11478</t>
  </si>
  <si>
    <t>AI11479</t>
  </si>
  <si>
    <t>Docker, SQL, Python, Kubernetes</t>
  </si>
  <si>
    <t>AI11480</t>
  </si>
  <si>
    <t>GCP, Linux, AWS</t>
  </si>
  <si>
    <t>AI11481</t>
  </si>
  <si>
    <t>Tableau, Computer Vision, Data Visualization, Python, Linux</t>
  </si>
  <si>
    <t>AI11482</t>
  </si>
  <si>
    <t>Computer Vision, Linux, Git, Scala, R</t>
  </si>
  <si>
    <t>AI11483</t>
  </si>
  <si>
    <t>Deep Learning, Java, Git, Kubernetes</t>
  </si>
  <si>
    <t>AI11484</t>
  </si>
  <si>
    <t>Python, Scala, TensorFlow, Docker</t>
  </si>
  <si>
    <t>AI11485</t>
  </si>
  <si>
    <t>Python, AWS, Java, Spark, Docker</t>
  </si>
  <si>
    <t>AI11486</t>
  </si>
  <si>
    <t>Git, SQL, TensorFlow, Kubernetes, R</t>
  </si>
  <si>
    <t>AI11487</t>
  </si>
  <si>
    <t>Computer Vision, Tableau, Python, MLOps, Statistics</t>
  </si>
  <si>
    <t>AI11488</t>
  </si>
  <si>
    <t>Linux, Statistics, Spark, R</t>
  </si>
  <si>
    <t>AI11489</t>
  </si>
  <si>
    <t>Hadoop, Azure, Python, Linux, TensorFlow</t>
  </si>
  <si>
    <t>AI11490</t>
  </si>
  <si>
    <t>Git, R, Docker</t>
  </si>
  <si>
    <t>AI11491</t>
  </si>
  <si>
    <t>Azure, AWS, SQL, Hadoop</t>
  </si>
  <si>
    <t>AI11492</t>
  </si>
  <si>
    <t>Statistics, Java, Azure</t>
  </si>
  <si>
    <t>AI11493</t>
  </si>
  <si>
    <t>MLOps, PyTorch, TensorFlow, Kubernetes, Hadoop</t>
  </si>
  <si>
    <t>AI11494</t>
  </si>
  <si>
    <t>AI11495</t>
  </si>
  <si>
    <t>Python, Java, Scala, GCP, TensorFlow</t>
  </si>
  <si>
    <t>AI11496</t>
  </si>
  <si>
    <t>AI11497</t>
  </si>
  <si>
    <t>AI11498</t>
  </si>
  <si>
    <t>TensorFlow, SQL, Azure, MLOps, Python</t>
  </si>
  <si>
    <t>AI11499</t>
  </si>
  <si>
    <t>Python, Scala, Java, NLP</t>
  </si>
  <si>
    <t>AI11500</t>
  </si>
  <si>
    <t>SQL, Deep Learning, Data Visualization</t>
  </si>
  <si>
    <t>AI11501</t>
  </si>
  <si>
    <t>Python, MLOps, AWS, Tableau</t>
  </si>
  <si>
    <t>AI11502</t>
  </si>
  <si>
    <t>Git, Docker, Python, Spark</t>
  </si>
  <si>
    <t>AI11503</t>
  </si>
  <si>
    <t>Java, Tableau, Scala, Azure</t>
  </si>
  <si>
    <t>AI11504</t>
  </si>
  <si>
    <t>Git, Linux, Kubernetes, GCP</t>
  </si>
  <si>
    <t>AI11505</t>
  </si>
  <si>
    <t>Kubernetes, R, Data Visualization, GCP</t>
  </si>
  <si>
    <t>AI11506</t>
  </si>
  <si>
    <t>Linux, SQL, Data Visualization, Docker, Python</t>
  </si>
  <si>
    <t>AI11507</t>
  </si>
  <si>
    <t>Azure, SQL, Docker, R, Deep Learning</t>
  </si>
  <si>
    <t>AI11508</t>
  </si>
  <si>
    <t>Python, Docker, GCP, PyTorch</t>
  </si>
  <si>
    <t>AI11509</t>
  </si>
  <si>
    <t>R, Statistics, Python</t>
  </si>
  <si>
    <t>AI11510</t>
  </si>
  <si>
    <t>Spark, Mathematics, Deep Learning, SQL</t>
  </si>
  <si>
    <t>AI11511</t>
  </si>
  <si>
    <t>Data Visualization, Kubernetes, Python</t>
  </si>
  <si>
    <t>AI11512</t>
  </si>
  <si>
    <t>AI11513</t>
  </si>
  <si>
    <t>Scala, AWS, Tableau, PyTorch, SQL</t>
  </si>
  <si>
    <t>AI11514</t>
  </si>
  <si>
    <t>Data Visualization, SQL, Git, Python</t>
  </si>
  <si>
    <t>AI11515</t>
  </si>
  <si>
    <t>MLOps, Deep Learning, GCP</t>
  </si>
  <si>
    <t>AI11516</t>
  </si>
  <si>
    <t>PyTorch, TensorFlow, NLP</t>
  </si>
  <si>
    <t>AI11517</t>
  </si>
  <si>
    <t>AWS, Linux, Data Visualization, Spark</t>
  </si>
  <si>
    <t>AI11518</t>
  </si>
  <si>
    <t>AI11519</t>
  </si>
  <si>
    <t>PyTorch, Linux, Hadoop</t>
  </si>
  <si>
    <t>AI11520</t>
  </si>
  <si>
    <t>Deep Learning, SQL, Java</t>
  </si>
  <si>
    <t>AI11521</t>
  </si>
  <si>
    <t>SQL, Kubernetes, Git, Deep Learning, AWS</t>
  </si>
  <si>
    <t>AI11522</t>
  </si>
  <si>
    <t>Docker, Spark, Git, Python</t>
  </si>
  <si>
    <t>AI11523</t>
  </si>
  <si>
    <t>Linux, Java, Computer Vision, MLOps</t>
  </si>
  <si>
    <t>AI11524</t>
  </si>
  <si>
    <t>SQL, PyTorch, Python</t>
  </si>
  <si>
    <t>AI11525</t>
  </si>
  <si>
    <t>NLP, Linux, SQL, Docker, R</t>
  </si>
  <si>
    <t>AI11526</t>
  </si>
  <si>
    <t>AI11527</t>
  </si>
  <si>
    <t>Mathematics, Python, MLOps, TensorFlow, Azure</t>
  </si>
  <si>
    <t>AI11528</t>
  </si>
  <si>
    <t>PyTorch, Statistics, Scala, TensorFlow</t>
  </si>
  <si>
    <t>AI11529</t>
  </si>
  <si>
    <t>Spark, Git, PyTorch, MLOps</t>
  </si>
  <si>
    <t>AI11530</t>
  </si>
  <si>
    <t>Git, Statistics, Python, Java</t>
  </si>
  <si>
    <t>AI11531</t>
  </si>
  <si>
    <t>R, PyTorch, SQL, Data Visualization</t>
  </si>
  <si>
    <t>AI11532</t>
  </si>
  <si>
    <t>PyTorch, Hadoop, Mathematics</t>
  </si>
  <si>
    <t>AI11533</t>
  </si>
  <si>
    <t>Python, GCP, Linux, TensorFlow, Docker</t>
  </si>
  <si>
    <t>AI11534</t>
  </si>
  <si>
    <t>AI11535</t>
  </si>
  <si>
    <t>Statistics, R, Python, Mathematics</t>
  </si>
  <si>
    <t>AI11536</t>
  </si>
  <si>
    <t>Azure, Git, GCP, Deep Learning, NLP</t>
  </si>
  <si>
    <t>AI11537</t>
  </si>
  <si>
    <t>TensorFlow, Python, Data Visualization</t>
  </si>
  <si>
    <t>AI11538</t>
  </si>
  <si>
    <t>Linux, Scala, AWS</t>
  </si>
  <si>
    <t>AI11539</t>
  </si>
  <si>
    <t>Kubernetes, Azure, Computer Vision, MLOps, Hadoop</t>
  </si>
  <si>
    <t>AI11540</t>
  </si>
  <si>
    <t>NLP, Kubernetes, Python, Azure</t>
  </si>
  <si>
    <t>AI11541</t>
  </si>
  <si>
    <t>PyTorch, Python, Linux, Spark</t>
  </si>
  <si>
    <t>AI11542</t>
  </si>
  <si>
    <t>Scala, Hadoop, TensorFlow, Statistics</t>
  </si>
  <si>
    <t>AI11543</t>
  </si>
  <si>
    <t>Spark, PyTorch, MLOps, TensorFlow</t>
  </si>
  <si>
    <t>AI11544</t>
  </si>
  <si>
    <t>SQL, Computer Vision, Java, TensorFlow</t>
  </si>
  <si>
    <t>AI11545</t>
  </si>
  <si>
    <t>Scala, Spark, Java, TensorFlow, Git</t>
  </si>
  <si>
    <t>AI11546</t>
  </si>
  <si>
    <t>Scala, Docker, GCP</t>
  </si>
  <si>
    <t>AI11547</t>
  </si>
  <si>
    <t>Linux, Spark, Deep Learning</t>
  </si>
  <si>
    <t>AI11548</t>
  </si>
  <si>
    <t>Git, Statistics, Data Visualization</t>
  </si>
  <si>
    <t>AI11549</t>
  </si>
  <si>
    <t>Python, Git, Scala, Java</t>
  </si>
  <si>
    <t>AI11550</t>
  </si>
  <si>
    <t>AI11551</t>
  </si>
  <si>
    <t>Spark, Git, Python, TensorFlow</t>
  </si>
  <si>
    <t>AI11552</t>
  </si>
  <si>
    <t>NLP, TensorFlow, AWS, MLOps, SQL</t>
  </si>
  <si>
    <t>AI11553</t>
  </si>
  <si>
    <t>Docker, NLP, Scala, Data Visualization, MLOps</t>
  </si>
  <si>
    <t>AI11554</t>
  </si>
  <si>
    <t>Azure, R, NLP</t>
  </si>
  <si>
    <t>AI11555</t>
  </si>
  <si>
    <t>Azure, AWS, Scala, Mathematics, Spark</t>
  </si>
  <si>
    <t>AI11556</t>
  </si>
  <si>
    <t>AWS, Computer Vision, GCP, Python, TensorFlow</t>
  </si>
  <si>
    <t>AI11557</t>
  </si>
  <si>
    <t>Linux, GCP, Data Visualization</t>
  </si>
  <si>
    <t>AI11558</t>
  </si>
  <si>
    <t>Git, Scala, Spark, PyTorch, Docker</t>
  </si>
  <si>
    <t>AI11559</t>
  </si>
  <si>
    <t>MLOps, Spark, Python, AWS, Mathematics</t>
  </si>
  <si>
    <t>AI11560</t>
  </si>
  <si>
    <t>Tableau, TensorFlow, Python, Data Visualization, GCP</t>
  </si>
  <si>
    <t>AI11561</t>
  </si>
  <si>
    <t>NLP, SQL, AWS</t>
  </si>
  <si>
    <t>AI11562</t>
  </si>
  <si>
    <t>AI11563</t>
  </si>
  <si>
    <t>Kubernetes, Java, SQL, Git, PyTorch</t>
  </si>
  <si>
    <t>AI11564</t>
  </si>
  <si>
    <t>AI11565</t>
  </si>
  <si>
    <t>Statistics, Deep Learning, Java</t>
  </si>
  <si>
    <t>AI11566</t>
  </si>
  <si>
    <t>Computer Vision, Spark, Python</t>
  </si>
  <si>
    <t>AI11567</t>
  </si>
  <si>
    <t>Azure, Computer Vision, Deep Learning, TensorFlow</t>
  </si>
  <si>
    <t>AI11568</t>
  </si>
  <si>
    <t>Python, MLOps, Tableau, GCP, Git</t>
  </si>
  <si>
    <t>AI11569</t>
  </si>
  <si>
    <t>Scala, Python, Docker, MLOps</t>
  </si>
  <si>
    <t>AI11570</t>
  </si>
  <si>
    <t>Azure, TensorFlow, Git</t>
  </si>
  <si>
    <t>AI11571</t>
  </si>
  <si>
    <t>Kubernetes, Azure, AWS, Scala, Git</t>
  </si>
  <si>
    <t>AI11572</t>
  </si>
  <si>
    <t>AI11573</t>
  </si>
  <si>
    <t>Git, Hadoop, NLP, Scala</t>
  </si>
  <si>
    <t>AI11574</t>
  </si>
  <si>
    <t>AWS, Python, Computer Vision, Linux</t>
  </si>
  <si>
    <t>AI11575</t>
  </si>
  <si>
    <t>GCP, Kubernetes, Computer Vision, Mathematics</t>
  </si>
  <si>
    <t>AI11576</t>
  </si>
  <si>
    <t>Hadoop, Mathematics, MLOps, Python, TensorFlow</t>
  </si>
  <si>
    <t>AI11577</t>
  </si>
  <si>
    <t>AI11578</t>
  </si>
  <si>
    <t>Java, Scala, GCP</t>
  </si>
  <si>
    <t>AI11579</t>
  </si>
  <si>
    <t>SQL, Java, Deep Learning</t>
  </si>
  <si>
    <t>AI11580</t>
  </si>
  <si>
    <t>AI11581</t>
  </si>
  <si>
    <t>Tableau, TensorFlow, Docker</t>
  </si>
  <si>
    <t>AI11582</t>
  </si>
  <si>
    <t>Linux, Deep Learning, Tableau, Computer Vision</t>
  </si>
  <si>
    <t>AI11583</t>
  </si>
  <si>
    <t>Docker, GCP, Scala, MLOps, R</t>
  </si>
  <si>
    <t>AI11584</t>
  </si>
  <si>
    <t>Statistics, Kubernetes, NLP, SQL</t>
  </si>
  <si>
    <t>AI11585</t>
  </si>
  <si>
    <t>AI11586</t>
  </si>
  <si>
    <t>MLOps, R, PyTorch</t>
  </si>
  <si>
    <t>AI11587</t>
  </si>
  <si>
    <t>Azure, TensorFlow, SQL, Statistics, AWS</t>
  </si>
  <si>
    <t>AI11588</t>
  </si>
  <si>
    <t>Python, Docker, MLOps, Linux, TensorFlow</t>
  </si>
  <si>
    <t>AI11589</t>
  </si>
  <si>
    <t>Computer Vision, PyTorch, Hadoop, SQL, Spark</t>
  </si>
  <si>
    <t>AI11590</t>
  </si>
  <si>
    <t>TensorFlow, Kubernetes, Scala, Computer Vision</t>
  </si>
  <si>
    <t>AI11591</t>
  </si>
  <si>
    <t>Azure, PyTorch, Data Visualization, Hadoop, GCP</t>
  </si>
  <si>
    <t>AI11592</t>
  </si>
  <si>
    <t>Python, AWS, TensorFlow, Data Visualization</t>
  </si>
  <si>
    <t>AI11593</t>
  </si>
  <si>
    <t>SQL, PyTorch, Mathematics, Azure, Linux</t>
  </si>
  <si>
    <t>AI11594</t>
  </si>
  <si>
    <t>Python, Git, NLP, SQL, TensorFlow</t>
  </si>
  <si>
    <t>AI11595</t>
  </si>
  <si>
    <t>Hadoop, Computer Vision, Linux, Deep Learning</t>
  </si>
  <si>
    <t>AI11596</t>
  </si>
  <si>
    <t>Hadoop, Java, PyTorch, AWS</t>
  </si>
  <si>
    <t>AI11597</t>
  </si>
  <si>
    <t>SQL, GCP, Linux</t>
  </si>
  <si>
    <t>AI11598</t>
  </si>
  <si>
    <t>Data Visualization, MLOps, R, Statistics, TensorFlow</t>
  </si>
  <si>
    <t>AI11599</t>
  </si>
  <si>
    <t>Python, TensorFlow, Azure, Computer Vision</t>
  </si>
  <si>
    <t>AI11600</t>
  </si>
  <si>
    <t>Python, Docker, NLP, Computer Vision, Hadoop</t>
  </si>
  <si>
    <t>AI11601</t>
  </si>
  <si>
    <t>Git, Azure, GCP, Computer Vision, Kubernetes</t>
  </si>
  <si>
    <t>AI11602</t>
  </si>
  <si>
    <t>AI11603</t>
  </si>
  <si>
    <t>Azure, Scala, Docker, SQL</t>
  </si>
  <si>
    <t>AI11604</t>
  </si>
  <si>
    <t>Computer Vision, Azure, Deep Learning</t>
  </si>
  <si>
    <t>AI11605</t>
  </si>
  <si>
    <t>SQL, Java, Mathematics</t>
  </si>
  <si>
    <t>AI11606</t>
  </si>
  <si>
    <t>TensorFlow, Spark, Python, Tableau</t>
  </si>
  <si>
    <t>AI11607</t>
  </si>
  <si>
    <t>Spark, Data Visualization, GCP</t>
  </si>
  <si>
    <t>AI11608</t>
  </si>
  <si>
    <t>Tableau, Kubernetes, Statistics, Python, Git</t>
  </si>
  <si>
    <t>AI11609</t>
  </si>
  <si>
    <t>PyTorch, Spark, R, Mathematics, Computer Vision</t>
  </si>
  <si>
    <t>AI11610</t>
  </si>
  <si>
    <t>Git, Azure, SQL, Statistics, Linux</t>
  </si>
  <si>
    <t>AI11611</t>
  </si>
  <si>
    <t>Data Visualization, Linux, SQL</t>
  </si>
  <si>
    <t>AI11612</t>
  </si>
  <si>
    <t>AI11613</t>
  </si>
  <si>
    <t>Data Visualization, Scala, AWS</t>
  </si>
  <si>
    <t>AI11614</t>
  </si>
  <si>
    <t>AI11615</t>
  </si>
  <si>
    <t>Data Visualization, Linux, SQL, Python</t>
  </si>
  <si>
    <t>AI11616</t>
  </si>
  <si>
    <t>Git, Hadoop, Docker, Data Visualization, Java</t>
  </si>
  <si>
    <t>AI11617</t>
  </si>
  <si>
    <t>GCP, NLP, Python, Linux, Tableau</t>
  </si>
  <si>
    <t>AI11618</t>
  </si>
  <si>
    <t>NLP, Python, Kubernetes</t>
  </si>
  <si>
    <t>AI11619</t>
  </si>
  <si>
    <t>Python, Azure, GCP, Kubernetes, Java</t>
  </si>
  <si>
    <t>AI11620</t>
  </si>
  <si>
    <t>Python, Azure, Kubernetes, Statistics, Docker</t>
  </si>
  <si>
    <t>AI11621</t>
  </si>
  <si>
    <t>TensorFlow, Azure, Deep Learning, AWS</t>
  </si>
  <si>
    <t>AI11622</t>
  </si>
  <si>
    <t>Linux, NLP, Hadoop, Spark, Git</t>
  </si>
  <si>
    <t>AI11623</t>
  </si>
  <si>
    <t>TensorFlow, MLOps, R, Computer Vision, NLP</t>
  </si>
  <si>
    <t>AI11624</t>
  </si>
  <si>
    <t>Git, Scala, MLOps</t>
  </si>
  <si>
    <t>AI11625</t>
  </si>
  <si>
    <t>Python, Hadoop, Computer Vision, Deep Learning, PyTorch</t>
  </si>
  <si>
    <t>AI11626</t>
  </si>
  <si>
    <t>AI11627</t>
  </si>
  <si>
    <t>Deep Learning, Data Visualization, Kubernetes</t>
  </si>
  <si>
    <t>AI11628</t>
  </si>
  <si>
    <t>Azure, Spark, Kubernetes</t>
  </si>
  <si>
    <t>AI11629</t>
  </si>
  <si>
    <t>Python, R, MLOps, Data Visualization</t>
  </si>
  <si>
    <t>AI11630</t>
  </si>
  <si>
    <t>Linux, Tableau, R, Computer Vision</t>
  </si>
  <si>
    <t>AI11631</t>
  </si>
  <si>
    <t>AI11632</t>
  </si>
  <si>
    <t>TensorFlow, Tableau, Git</t>
  </si>
  <si>
    <t>AI11633</t>
  </si>
  <si>
    <t>Git, MLOps, Docker, SQL, GCP</t>
  </si>
  <si>
    <t>AI11634</t>
  </si>
  <si>
    <t>MLOps, Scala, Statistics</t>
  </si>
  <si>
    <t>AI11635</t>
  </si>
  <si>
    <t>Mathematics, TensorFlow, Scala, SQL</t>
  </si>
  <si>
    <t>AI11636</t>
  </si>
  <si>
    <t>Spark, Python, Hadoop, Tableau</t>
  </si>
  <si>
    <t>AI11637</t>
  </si>
  <si>
    <t>AWS, Linux, MLOps, Tableau, Statistics</t>
  </si>
  <si>
    <t>AI11638</t>
  </si>
  <si>
    <t>AI11639</t>
  </si>
  <si>
    <t>Hadoop, NLP, SQL, MLOps, Deep Learning</t>
  </si>
  <si>
    <t>AI11640</t>
  </si>
  <si>
    <t>Git, R, Hadoop, Tableau</t>
  </si>
  <si>
    <t>AI11641</t>
  </si>
  <si>
    <t>MLOps, NLP, Statistics, PyTorch, SQL</t>
  </si>
  <si>
    <t>AI11642</t>
  </si>
  <si>
    <t>Kubernetes, Computer Vision, Data Visualization, SQL, PyTorch</t>
  </si>
  <si>
    <t>AI11643</t>
  </si>
  <si>
    <t>Scala, GCP, Docker, R, Data Visualization</t>
  </si>
  <si>
    <t>AI11644</t>
  </si>
  <si>
    <t>Scala, Linux, R, Deep Learning, Docker</t>
  </si>
  <si>
    <t>AI11645</t>
  </si>
  <si>
    <t>MLOps, Data Visualization, SQL, PyTorch</t>
  </si>
  <si>
    <t>AI11646</t>
  </si>
  <si>
    <t>Python, TensorFlow, Data Visualization, GCP, Git</t>
  </si>
  <si>
    <t>AI11647</t>
  </si>
  <si>
    <t>MLOps, TensorFlow, Docker, Spark</t>
  </si>
  <si>
    <t>AI11648</t>
  </si>
  <si>
    <t>AWS, Statistics, PyTorch, Scala, Hadoop</t>
  </si>
  <si>
    <t>AI11649</t>
  </si>
  <si>
    <t>Azure, Linux, PyTorch, NLP</t>
  </si>
  <si>
    <t>AI11650</t>
  </si>
  <si>
    <t>GCP, Mathematics, PyTorch, Computer Vision, Azure</t>
  </si>
  <si>
    <t>AI11651</t>
  </si>
  <si>
    <t>Deep Learning, SQL, Git</t>
  </si>
  <si>
    <t>AI11652</t>
  </si>
  <si>
    <t>TensorFlow, Python, MLOps, NLP</t>
  </si>
  <si>
    <t>AI11653</t>
  </si>
  <si>
    <t>Tableau, Java, R, Git</t>
  </si>
  <si>
    <t>AI11654</t>
  </si>
  <si>
    <t>AWS, Python, NLP</t>
  </si>
  <si>
    <t>AI11655</t>
  </si>
  <si>
    <t>Python, Java, Git</t>
  </si>
  <si>
    <t>AI11656</t>
  </si>
  <si>
    <t>Java, R, Git, Spark</t>
  </si>
  <si>
    <t>AI11657</t>
  </si>
  <si>
    <t>AI11658</t>
  </si>
  <si>
    <t>Mathematics, R, Python, AWS</t>
  </si>
  <si>
    <t>AI11659</t>
  </si>
  <si>
    <t>Python, Tableau, Java, NLP</t>
  </si>
  <si>
    <t>AI11660</t>
  </si>
  <si>
    <t>Kubernetes, PyTorch, Deep Learning, GCP, Scala</t>
  </si>
  <si>
    <t>AI11661</t>
  </si>
  <si>
    <t>Hadoop, Linux, TensorFlow, Python, AWS</t>
  </si>
  <si>
    <t>AI11662</t>
  </si>
  <si>
    <t>AWS, Spark, GCP, Tableau, Statistics</t>
  </si>
  <si>
    <t>AI11663</t>
  </si>
  <si>
    <t>AI11664</t>
  </si>
  <si>
    <t>Scala, Java, AWS, Data Visualization, Mathematics</t>
  </si>
  <si>
    <t>AI11665</t>
  </si>
  <si>
    <t>Mathematics, PyTorch, MLOps</t>
  </si>
  <si>
    <t>AI11666</t>
  </si>
  <si>
    <t>Git, SQL, Kubernetes</t>
  </si>
  <si>
    <t>AI11667</t>
  </si>
  <si>
    <t>Docker, Scala, Statistics</t>
  </si>
  <si>
    <t>AI11668</t>
  </si>
  <si>
    <t>Java, R, Data Visualization</t>
  </si>
  <si>
    <t>AI11669</t>
  </si>
  <si>
    <t>Deep Learning, Linux, Hadoop, Python</t>
  </si>
  <si>
    <t>AI11670</t>
  </si>
  <si>
    <t>NLP, Scala, Statistics, Java</t>
  </si>
  <si>
    <t>AI11671</t>
  </si>
  <si>
    <t>Statistics, AWS, Deep Learning, PyTorch, MLOps</t>
  </si>
  <si>
    <t>AI11672</t>
  </si>
  <si>
    <t>AI11673</t>
  </si>
  <si>
    <t>AI11674</t>
  </si>
  <si>
    <t>Azure, Spark, SQL, Scala</t>
  </si>
  <si>
    <t>AI11675</t>
  </si>
  <si>
    <t>Python, TensorFlow, R, GCP, Java</t>
  </si>
  <si>
    <t>AI11676</t>
  </si>
  <si>
    <t>Scala, Linux, Tableau, Data Visualization, Hadoop</t>
  </si>
  <si>
    <t>AI11677</t>
  </si>
  <si>
    <t>Tableau, Data Visualization, PyTorch</t>
  </si>
  <si>
    <t>AI11678</t>
  </si>
  <si>
    <t>SQL, Spark, NLP, Data Visualization</t>
  </si>
  <si>
    <t>AI11679</t>
  </si>
  <si>
    <t>R, Tableau, Kubernetes, SQL</t>
  </si>
  <si>
    <t>AI11680</t>
  </si>
  <si>
    <t>Linux, Hadoop, Data Visualization, Mathematics</t>
  </si>
  <si>
    <t>AI11681</t>
  </si>
  <si>
    <t>Tableau, Python, TensorFlow, MLOps</t>
  </si>
  <si>
    <t>AI11682</t>
  </si>
  <si>
    <t>Azure, Tableau, Mathematics</t>
  </si>
  <si>
    <t>AI11683</t>
  </si>
  <si>
    <t>Python, Deep Learning, Computer Vision, NLP, Kubernetes</t>
  </si>
  <si>
    <t>AI11684</t>
  </si>
  <si>
    <t>AWS, Python, Computer Vision</t>
  </si>
  <si>
    <t>AI11685</t>
  </si>
  <si>
    <t>Python, PyTorch, MLOps, Deep Learning</t>
  </si>
  <si>
    <t>AI11686</t>
  </si>
  <si>
    <t>Scala, Java, Python, Statistics</t>
  </si>
  <si>
    <t>AI11687</t>
  </si>
  <si>
    <t>Python, Computer Vision, Tableau, TensorFlow, Statistics</t>
  </si>
  <si>
    <t>AI11688</t>
  </si>
  <si>
    <t>Statistics, Tableau, AWS, Git</t>
  </si>
  <si>
    <t>AI11689</t>
  </si>
  <si>
    <t>R, Linux, Mathematics, SQL, Git</t>
  </si>
  <si>
    <t>AI11690</t>
  </si>
  <si>
    <t>Git, Java, Hadoop, Scala, GCP</t>
  </si>
  <si>
    <t>AI11691</t>
  </si>
  <si>
    <t>Azure, Scala, GCP</t>
  </si>
  <si>
    <t>AI11692</t>
  </si>
  <si>
    <t>Hadoop, Kubernetes, MLOps, Python</t>
  </si>
  <si>
    <t>AI11693</t>
  </si>
  <si>
    <t>Tableau, GCP, Linux, Mathematics, Data Visualization</t>
  </si>
  <si>
    <t>AI11694</t>
  </si>
  <si>
    <t>Linux, Deep Learning, NLP, Computer Vision, R</t>
  </si>
  <si>
    <t>AI11695</t>
  </si>
  <si>
    <t>Kubernetes, Deep Learning, Azure, GCP, TensorFlow</t>
  </si>
  <si>
    <t>AI11696</t>
  </si>
  <si>
    <t>Computer Vision, R, Data Visualization</t>
  </si>
  <si>
    <t>AI11697</t>
  </si>
  <si>
    <t>SQL, TensorFlow, GCP</t>
  </si>
  <si>
    <t>AI11698</t>
  </si>
  <si>
    <t>Python, Hadoop, Java, PyTorch</t>
  </si>
  <si>
    <t>AI11699</t>
  </si>
  <si>
    <t>Hadoop, Tableau, Scala, Data Visualization</t>
  </si>
  <si>
    <t>AI11700</t>
  </si>
  <si>
    <t>R, SQL, Azure, Linux, Hadoop</t>
  </si>
  <si>
    <t>AI11701</t>
  </si>
  <si>
    <t>Deep Learning, NLP, PyTorch</t>
  </si>
  <si>
    <t>AI11702</t>
  </si>
  <si>
    <t>AI11703</t>
  </si>
  <si>
    <t>AWS, SQL, Java</t>
  </si>
  <si>
    <t>AI11704</t>
  </si>
  <si>
    <t>Python, Hadoop, SQL, Spark</t>
  </si>
  <si>
    <t>AI11705</t>
  </si>
  <si>
    <t>Docker, Tableau, SQL, PyTorch, NLP</t>
  </si>
  <si>
    <t>AI11706</t>
  </si>
  <si>
    <t>Spark, AWS, Tableau, Data Visualization</t>
  </si>
  <si>
    <t>AI11707</t>
  </si>
  <si>
    <t>Scala, TensorFlow, Linux, Azure, Mathematics</t>
  </si>
  <si>
    <t>AI11708</t>
  </si>
  <si>
    <t>Kubernetes, Git, Azure</t>
  </si>
  <si>
    <t>AI11709</t>
  </si>
  <si>
    <t>NLP, Deep Learning, Computer Vision</t>
  </si>
  <si>
    <t>AI11710</t>
  </si>
  <si>
    <t>AI11711</t>
  </si>
  <si>
    <t>AI11712</t>
  </si>
  <si>
    <t>Kubernetes, PyTorch, Docker, Tableau, TensorFlow</t>
  </si>
  <si>
    <t>AI11713</t>
  </si>
  <si>
    <t>Scala, Data Visualization, Azure, Deep Learning</t>
  </si>
  <si>
    <t>AI11714</t>
  </si>
  <si>
    <t>Python, Git, Kubernetes, Deep Learning</t>
  </si>
  <si>
    <t>AI11715</t>
  </si>
  <si>
    <t>Hadoop, NLP, PyTorch</t>
  </si>
  <si>
    <t>AI11716</t>
  </si>
  <si>
    <t>R, Java, GCP, Data Visualization, SQL</t>
  </si>
  <si>
    <t>AI11717</t>
  </si>
  <si>
    <t>GCP, Scala, Kubernetes, Mathematics</t>
  </si>
  <si>
    <t>AI11718</t>
  </si>
  <si>
    <t>Python, Docker, MLOps, TensorFlow</t>
  </si>
  <si>
    <t>AI11719</t>
  </si>
  <si>
    <t>PyTorch, Statistics, Python</t>
  </si>
  <si>
    <t>AI11720</t>
  </si>
  <si>
    <t>AI11721</t>
  </si>
  <si>
    <t>Hadoop, Git, Kubernetes, GCP, Docker</t>
  </si>
  <si>
    <t>AI11722</t>
  </si>
  <si>
    <t>Python, Computer Vision, TensorFlow, GCP, Statistics</t>
  </si>
  <si>
    <t>AI11723</t>
  </si>
  <si>
    <t>MLOps, TensorFlow, AWS, Mathematics, Spark</t>
  </si>
  <si>
    <t>AI11724</t>
  </si>
  <si>
    <t>Kubernetes, Spark, AWS</t>
  </si>
  <si>
    <t>AI11725</t>
  </si>
  <si>
    <t>Deep Learning, SQL, R</t>
  </si>
  <si>
    <t>AI11726</t>
  </si>
  <si>
    <t>SQL, Python, Scala, PyTorch</t>
  </si>
  <si>
    <t>AI11727</t>
  </si>
  <si>
    <t>Linux, AWS, Scala</t>
  </si>
  <si>
    <t>AI11728</t>
  </si>
  <si>
    <t>Tableau, SQL, Python, Azure, NLP</t>
  </si>
  <si>
    <t>AI11729</t>
  </si>
  <si>
    <t>AWS, Azure, Java, Statistics</t>
  </si>
  <si>
    <t>AI11730</t>
  </si>
  <si>
    <t>Docker, Deep Learning, Linux, Kubernetes</t>
  </si>
  <si>
    <t>AI11731</t>
  </si>
  <si>
    <t>Linux, Scala, MLOps, Java, Spark</t>
  </si>
  <si>
    <t>AI11732</t>
  </si>
  <si>
    <t>Python, AWS, TensorFlow, Hadoop, Spark</t>
  </si>
  <si>
    <t>AI11733</t>
  </si>
  <si>
    <t>AI11734</t>
  </si>
  <si>
    <t>Git, Scala, TensorFlow, Deep Learning</t>
  </si>
  <si>
    <t>AI11735</t>
  </si>
  <si>
    <t>Python, Hadoop, Mathematics</t>
  </si>
  <si>
    <t>AI11736</t>
  </si>
  <si>
    <t>Hadoop, Data Visualization, Git, Azure</t>
  </si>
  <si>
    <t>AI11737</t>
  </si>
  <si>
    <t>Python, Kubernetes, Hadoop, Linux</t>
  </si>
  <si>
    <t>AI11738</t>
  </si>
  <si>
    <t>Kubernetes, Scala, Spark, Azure</t>
  </si>
  <si>
    <t>AI11739</t>
  </si>
  <si>
    <t>NLP, Python, Git, Computer Vision, Java</t>
  </si>
  <si>
    <t>AI11740</t>
  </si>
  <si>
    <t>MLOps, Data Visualization, Kubernetes, PyTorch</t>
  </si>
  <si>
    <t>AI11741</t>
  </si>
  <si>
    <t>Deep Learning, SQL, GCP, Mathematics</t>
  </si>
  <si>
    <t>AI11742</t>
  </si>
  <si>
    <t>Kubernetes, Deep Learning, Java, Statistics, Linux</t>
  </si>
  <si>
    <t>AI11743</t>
  </si>
  <si>
    <t>AI11744</t>
  </si>
  <si>
    <t>Kubernetes, Python, SQL, Hadoop</t>
  </si>
  <si>
    <t>AI11745</t>
  </si>
  <si>
    <t>Hadoop, Git, Tableau, NLP</t>
  </si>
  <si>
    <t>AI11746</t>
  </si>
  <si>
    <t>AI11747</t>
  </si>
  <si>
    <t>Docker, Kubernetes, GCP, Linux, Python</t>
  </si>
  <si>
    <t>AI11748</t>
  </si>
  <si>
    <t>AI11749</t>
  </si>
  <si>
    <t>R, Kubernetes, Git, Statistics, Data Visualization</t>
  </si>
  <si>
    <t>AI11750</t>
  </si>
  <si>
    <t>AI11751</t>
  </si>
  <si>
    <t>Scala, Mathematics, Deep Learning, GCP, Docker</t>
  </si>
  <si>
    <t>AI11752</t>
  </si>
  <si>
    <t>Kubernetes, Spark, Scala</t>
  </si>
  <si>
    <t>AI11753</t>
  </si>
  <si>
    <t>SQL, Statistics, TensorFlow, Scala, Linux</t>
  </si>
  <si>
    <t>AI11754</t>
  </si>
  <si>
    <t>Python, Spark, Deep Learning, Statistics, Data Visualization</t>
  </si>
  <si>
    <t>AI11755</t>
  </si>
  <si>
    <t>Docker, R, Computer Vision</t>
  </si>
  <si>
    <t>AI11756</t>
  </si>
  <si>
    <t>Python, TensorFlow, GCP, MLOps, Scala</t>
  </si>
  <si>
    <t>AI11757</t>
  </si>
  <si>
    <t>R, Mathematics, Java</t>
  </si>
  <si>
    <t>AI11758</t>
  </si>
  <si>
    <t>Spark, PyTorch, Linux</t>
  </si>
  <si>
    <t>AI11759</t>
  </si>
  <si>
    <t>Linux, R, SQL</t>
  </si>
  <si>
    <t>AI11760</t>
  </si>
  <si>
    <t>Docker, Python, GCP, MLOps</t>
  </si>
  <si>
    <t>AI11761</t>
  </si>
  <si>
    <t>Python, Mathematics, R</t>
  </si>
  <si>
    <t>AI11762</t>
  </si>
  <si>
    <t>Linux, Kubernetes, GCP, Hadoop</t>
  </si>
  <si>
    <t>AI11763</t>
  </si>
  <si>
    <t>PyTorch, Git, Hadoop, Tableau, TensorFlow</t>
  </si>
  <si>
    <t>AI11764</t>
  </si>
  <si>
    <t>SQL, Git, NLP</t>
  </si>
  <si>
    <t>AI11765</t>
  </si>
  <si>
    <t>Linux, Git, Tableau, Python</t>
  </si>
  <si>
    <t>AI11766</t>
  </si>
  <si>
    <t>R, Mathematics, Computer Vision, Azure, Python</t>
  </si>
  <si>
    <t>AI11767</t>
  </si>
  <si>
    <t>Mathematics, Java, PyTorch, Git, Docker</t>
  </si>
  <si>
    <t>AI11768</t>
  </si>
  <si>
    <t>Git, Hadoop, Linux</t>
  </si>
  <si>
    <t>AI11769</t>
  </si>
  <si>
    <t>PyTorch, Docker, AWS, Python</t>
  </si>
  <si>
    <t>AI11770</t>
  </si>
  <si>
    <t>AI11771</t>
  </si>
  <si>
    <t>AI11772</t>
  </si>
  <si>
    <t>Docker, Python, Computer Vision</t>
  </si>
  <si>
    <t>AI11773</t>
  </si>
  <si>
    <t>SQL, PyTorch, Java, Spark</t>
  </si>
  <si>
    <t>AI11774</t>
  </si>
  <si>
    <t>Hadoop, SQL, Kubernetes, GCP, Spark</t>
  </si>
  <si>
    <t>AI11775</t>
  </si>
  <si>
    <t>AI11776</t>
  </si>
  <si>
    <t>Docker, Hadoop, Mathematics, Python</t>
  </si>
  <si>
    <t>AI11777</t>
  </si>
  <si>
    <t>Kubernetes, SQL, Computer Vision, Azure, Spark</t>
  </si>
  <si>
    <t>AI11778</t>
  </si>
  <si>
    <t>AI11779</t>
  </si>
  <si>
    <t>AI11780</t>
  </si>
  <si>
    <t>Computer Vision, Data Visualization, Python, Statistics, GCP</t>
  </si>
  <si>
    <t>AI11781</t>
  </si>
  <si>
    <t>AI11782</t>
  </si>
  <si>
    <t>NLP, Linux, Scala</t>
  </si>
  <si>
    <t>AI11783</t>
  </si>
  <si>
    <t>Git, Azure, Python, SQL, Deep Learning</t>
  </si>
  <si>
    <t>AI11784</t>
  </si>
  <si>
    <t>Azure, Docker, Tableau, GCP</t>
  </si>
  <si>
    <t>AI11785</t>
  </si>
  <si>
    <t>PyTorch, Linux, Spark</t>
  </si>
  <si>
    <t>AI11786</t>
  </si>
  <si>
    <t>Spark, NLP, SQL, Hadoop, Python</t>
  </si>
  <si>
    <t>AI11787</t>
  </si>
  <si>
    <t>SQL, Python, Spark, Azure</t>
  </si>
  <si>
    <t>AI11788</t>
  </si>
  <si>
    <t>Scala, Java, SQL, Mathematics</t>
  </si>
  <si>
    <t>AI11789</t>
  </si>
  <si>
    <t>Java, GCP, Computer Vision, SQL</t>
  </si>
  <si>
    <t>AI11790</t>
  </si>
  <si>
    <t>AI11791</t>
  </si>
  <si>
    <t>Linux, Scala, NLP, MLOps, Hadoop</t>
  </si>
  <si>
    <t>AI11792</t>
  </si>
  <si>
    <t>AWS, Git, Mathematics</t>
  </si>
  <si>
    <t>AI11793</t>
  </si>
  <si>
    <t>SQL, Data Visualization, PyTorch, GCP, Docker</t>
  </si>
  <si>
    <t>AI11794</t>
  </si>
  <si>
    <t>GCP, Data Visualization, Hadoop, Mathematics</t>
  </si>
  <si>
    <t>AI11795</t>
  </si>
  <si>
    <t>Kubernetes, Scala, Linux, R</t>
  </si>
  <si>
    <t>AI11796</t>
  </si>
  <si>
    <t>Statistics, Scala, MLOps, Mathematics</t>
  </si>
  <si>
    <t>AI11797</t>
  </si>
  <si>
    <t>Scala, PyTorch, Azure</t>
  </si>
  <si>
    <t>AI11798</t>
  </si>
  <si>
    <t>TensorFlow, R, NLP, Data Visualization</t>
  </si>
  <si>
    <t>AI11799</t>
  </si>
  <si>
    <t>NLP, Mathematics, Data Visualization, Azure</t>
  </si>
  <si>
    <t>AI11800</t>
  </si>
  <si>
    <t>Git, Linux, Java, TensorFlow</t>
  </si>
  <si>
    <t>AI11801</t>
  </si>
  <si>
    <t>AI11802</t>
  </si>
  <si>
    <t>NLP, MLOps, Hadoop</t>
  </si>
  <si>
    <t>AI11803</t>
  </si>
  <si>
    <t>Tableau, Deep Learning, SQL, Git</t>
  </si>
  <si>
    <t>AI11804</t>
  </si>
  <si>
    <t>AI11805</t>
  </si>
  <si>
    <t>Docker, Python, SQL, NLP</t>
  </si>
  <si>
    <t>AI11806</t>
  </si>
  <si>
    <t>AI11807</t>
  </si>
  <si>
    <t>AWS, R, MLOps, Mathematics</t>
  </si>
  <si>
    <t>AI11808</t>
  </si>
  <si>
    <t>Azure, PyTorch, SQL</t>
  </si>
  <si>
    <t>AI11809</t>
  </si>
  <si>
    <t>Mathematics, Python, Tableau, SQL</t>
  </si>
  <si>
    <t>AI11810</t>
  </si>
  <si>
    <t>Statistics, TensorFlow, Kubernetes, Azure</t>
  </si>
  <si>
    <t>AI11811</t>
  </si>
  <si>
    <t>NLP, MLOps, Deep Learning, PyTorch</t>
  </si>
  <si>
    <t>AI11812</t>
  </si>
  <si>
    <t>TensorFlow, PyTorch, Deep Learning</t>
  </si>
  <si>
    <t>AI11813</t>
  </si>
  <si>
    <t>TensorFlow, Hadoop, Azure, Computer Vision, NLP</t>
  </si>
  <si>
    <t>AI11814</t>
  </si>
  <si>
    <t>Statistics, Linux, Data Visualization, Hadoop</t>
  </si>
  <si>
    <t>AI11815</t>
  </si>
  <si>
    <t>Spark, Hadoop, Kubernetes, PyTorch</t>
  </si>
  <si>
    <t>AI11816</t>
  </si>
  <si>
    <t>Statistics, Java, Kubernetes</t>
  </si>
  <si>
    <t>AI11817</t>
  </si>
  <si>
    <t>Mathematics, AWS, PyTorch, Statistics, Deep Learning</t>
  </si>
  <si>
    <t>AI11818</t>
  </si>
  <si>
    <t>AI11819</t>
  </si>
  <si>
    <t>Hadoop, TensorFlow, Scala</t>
  </si>
  <si>
    <t>AI11820</t>
  </si>
  <si>
    <t>GCP, TensorFlow, R, Linux</t>
  </si>
  <si>
    <t>AI11821</t>
  </si>
  <si>
    <t>GCP, Python, Git, Azure</t>
  </si>
  <si>
    <t>AI11822</t>
  </si>
  <si>
    <t>AI11823</t>
  </si>
  <si>
    <t>Computer Vision, GCP, Spark</t>
  </si>
  <si>
    <t>AI11824</t>
  </si>
  <si>
    <t>Docker, Deep Learning, Python</t>
  </si>
  <si>
    <t>AI11825</t>
  </si>
  <si>
    <t>Java, Mathematics, Python, Scala, Linux</t>
  </si>
  <si>
    <t>AI11826</t>
  </si>
  <si>
    <t>PyTorch, AWS, TensorFlow</t>
  </si>
  <si>
    <t>AI11827</t>
  </si>
  <si>
    <t>Docker, Azure, Python, Kubernetes</t>
  </si>
  <si>
    <t>AI11828</t>
  </si>
  <si>
    <t>Azure, Linux, Python, Java</t>
  </si>
  <si>
    <t>AI11829</t>
  </si>
  <si>
    <t>AI11830</t>
  </si>
  <si>
    <t>Python, Hadoop, Java, AWS</t>
  </si>
  <si>
    <t>AI11831</t>
  </si>
  <si>
    <t>AI11832</t>
  </si>
  <si>
    <t>Computer Vision, SQL, PyTorch</t>
  </si>
  <si>
    <t>AI11833</t>
  </si>
  <si>
    <t>MLOps, Tableau, SQL</t>
  </si>
  <si>
    <t>AI11834</t>
  </si>
  <si>
    <t>R, Hadoop, Mathematics, AWS, MLOps</t>
  </si>
  <si>
    <t>AI11835</t>
  </si>
  <si>
    <t>Java, Spark, Data Visualization, TensorFlow</t>
  </si>
  <si>
    <t>AI11836</t>
  </si>
  <si>
    <t>AI11837</t>
  </si>
  <si>
    <t>Statistics, R, MLOps, Java, Git</t>
  </si>
  <si>
    <t>AI11838</t>
  </si>
  <si>
    <t>Java, PyTorch, TensorFlow, Computer Vision, Git</t>
  </si>
  <si>
    <t>AI11839</t>
  </si>
  <si>
    <t>SQL, Git, Data Visualization, PyTorch</t>
  </si>
  <si>
    <t>AI11840</t>
  </si>
  <si>
    <t>Java, Azure, Tableau, MLOps</t>
  </si>
  <si>
    <t>AI11841</t>
  </si>
  <si>
    <t>Java, PyTorch, Deep Learning, Azure, TensorFlow</t>
  </si>
  <si>
    <t>AI11842</t>
  </si>
  <si>
    <t>Python, SQL, PyTorch, Azure, Linux</t>
  </si>
  <si>
    <t>AI11843</t>
  </si>
  <si>
    <t>GCP, Python, Scala, Docker</t>
  </si>
  <si>
    <t>AI11844</t>
  </si>
  <si>
    <t>Computer Vision, Linux, TensorFlow, Java</t>
  </si>
  <si>
    <t>AI11845</t>
  </si>
  <si>
    <t>AWS, Deep Learning, Computer Vision, Linux, PyTorch</t>
  </si>
  <si>
    <t>AI11846</t>
  </si>
  <si>
    <t>Spark, Hadoop, Git, Data Visualization</t>
  </si>
  <si>
    <t>AI11847</t>
  </si>
  <si>
    <t>Computer Vision, Java, Mathematics, Linux</t>
  </si>
  <si>
    <t>AI11848</t>
  </si>
  <si>
    <t>GCP, Computer Vision, Tableau, AWS, Java</t>
  </si>
  <si>
    <t>AI11849</t>
  </si>
  <si>
    <t>AI11850</t>
  </si>
  <si>
    <t>Kubernetes, AWS, Computer Vision, R, Hadoop</t>
  </si>
  <si>
    <t>AI11851</t>
  </si>
  <si>
    <t>Docker, Data Visualization, Scala, Deep Learning</t>
  </si>
  <si>
    <t>AI11852</t>
  </si>
  <si>
    <t>Linux, Kubernetes, SQL</t>
  </si>
  <si>
    <t>AI11853</t>
  </si>
  <si>
    <t>Java, NLP, AWS</t>
  </si>
  <si>
    <t>AI11854</t>
  </si>
  <si>
    <t>Python, Computer Vision, Data Visualization, TensorFlow, Kubernetes</t>
  </si>
  <si>
    <t>AI11855</t>
  </si>
  <si>
    <t>Python, Data Visualization, Mathematics, AWS</t>
  </si>
  <si>
    <t>AI11856</t>
  </si>
  <si>
    <t>Hadoop, Java, Deep Learning</t>
  </si>
  <si>
    <t>AI11857</t>
  </si>
  <si>
    <t>Python, Git, Computer Vision, Tableau</t>
  </si>
  <si>
    <t>AI11858</t>
  </si>
  <si>
    <t>Docker, Git, Hadoop, MLOps</t>
  </si>
  <si>
    <t>AI11859</t>
  </si>
  <si>
    <t>Computer Vision, PyTorch, Scala</t>
  </si>
  <si>
    <t>AI11860</t>
  </si>
  <si>
    <t>Tableau, MLOps, Python, R, SQL</t>
  </si>
  <si>
    <t>AI11861</t>
  </si>
  <si>
    <t>Scala, Linux, MLOps, Spark</t>
  </si>
  <si>
    <t>AI11862</t>
  </si>
  <si>
    <t>PyTorch, Azure, TensorFlow, Java</t>
  </si>
  <si>
    <t>AI11863</t>
  </si>
  <si>
    <t>AWS, Data Visualization, Hadoop</t>
  </si>
  <si>
    <t>AI11864</t>
  </si>
  <si>
    <t>TensorFlow, R, Spark, SQL, Kubernetes</t>
  </si>
  <si>
    <t>AI11865</t>
  </si>
  <si>
    <t>GCP, R, NLP</t>
  </si>
  <si>
    <t>AI11866</t>
  </si>
  <si>
    <t>Spark, Python, NLP, Deep Learning, Computer Vision</t>
  </si>
  <si>
    <t>AI11867</t>
  </si>
  <si>
    <t>Linux, Tableau, Deep Learning, Kubernetes</t>
  </si>
  <si>
    <t>AI11868</t>
  </si>
  <si>
    <t>Azure, TensorFlow, Deep Learning, Data Visualization</t>
  </si>
  <si>
    <t>AI11869</t>
  </si>
  <si>
    <t>AI11870</t>
  </si>
  <si>
    <t>Scala, NLP, Data Visualization, Statistics</t>
  </si>
  <si>
    <t>AI11871</t>
  </si>
  <si>
    <t>Kubernetes, Git, Hadoop, Java, Scala</t>
  </si>
  <si>
    <t>AI11872</t>
  </si>
  <si>
    <t>SQL, Git, R</t>
  </si>
  <si>
    <t>AI11873</t>
  </si>
  <si>
    <t>Hadoop, Data Visualization, Spark, Computer Vision, Linux</t>
  </si>
  <si>
    <t>AI11874</t>
  </si>
  <si>
    <t>Scala, Spark, Python, Azure</t>
  </si>
  <si>
    <t>AI11875</t>
  </si>
  <si>
    <t>Scala, AWS, MLOps, PyTorch, Docker</t>
  </si>
  <si>
    <t>AI11876</t>
  </si>
  <si>
    <t>AWS, Kubernetes, Data Visualization, Scala, PyTorch</t>
  </si>
  <si>
    <t>AI11877</t>
  </si>
  <si>
    <t>NLP, TensorFlow, GCP, SQL</t>
  </si>
  <si>
    <t>AI11878</t>
  </si>
  <si>
    <t>Azure, Kubernetes, GCP, Spark</t>
  </si>
  <si>
    <t>AI11879</t>
  </si>
  <si>
    <t>Spark, Python, Data Visualization, Java</t>
  </si>
  <si>
    <t>AI11880</t>
  </si>
  <si>
    <t>Python, PyTorch, MLOps, Java, R</t>
  </si>
  <si>
    <t>AI11881</t>
  </si>
  <si>
    <t>AWS, Azure, MLOps</t>
  </si>
  <si>
    <t>AI11882</t>
  </si>
  <si>
    <t>PyTorch, Kubernetes, Spark, Linux</t>
  </si>
  <si>
    <t>AI11883</t>
  </si>
  <si>
    <t>Kubernetes, Computer Vision, Spark, PyTorch, AWS</t>
  </si>
  <si>
    <t>AI11884</t>
  </si>
  <si>
    <t>Linux, Data Visualization, Deep Learning, R</t>
  </si>
  <si>
    <t>AI11885</t>
  </si>
  <si>
    <t>AI11886</t>
  </si>
  <si>
    <t>Mathematics, SQL, Kubernetes, PyTorch</t>
  </si>
  <si>
    <t>AI11887</t>
  </si>
  <si>
    <t>GCP, Linux, PyTorch, NLP, MLOps</t>
  </si>
  <si>
    <t>AI11888</t>
  </si>
  <si>
    <t>MLOps, AWS, TensorFlow, Statistics</t>
  </si>
  <si>
    <t>AI11889</t>
  </si>
  <si>
    <t>Computer Vision, Data Visualization, GCP</t>
  </si>
  <si>
    <t>AI11890</t>
  </si>
  <si>
    <t>Java, AWS, MLOps, Git</t>
  </si>
  <si>
    <t>AI11891</t>
  </si>
  <si>
    <t>Git, AWS, Kubernetes, Data Visualization</t>
  </si>
  <si>
    <t>AI11892</t>
  </si>
  <si>
    <t>Spark, Python, Azure, Hadoop, SQL</t>
  </si>
  <si>
    <t>AI11893</t>
  </si>
  <si>
    <t>Docker, PyTorch, Scala, Tableau, Linux</t>
  </si>
  <si>
    <t>AI11894</t>
  </si>
  <si>
    <t>Azure, Python, Deep Learning, TensorFlow, PyTorch</t>
  </si>
  <si>
    <t>AI11895</t>
  </si>
  <si>
    <t>Spark, Kubernetes, PyTorch, Computer Vision, GCP</t>
  </si>
  <si>
    <t>AI11896</t>
  </si>
  <si>
    <t>GCP, Scala, Mathematics, PyTorch, Kubernetes</t>
  </si>
  <si>
    <t>AI11897</t>
  </si>
  <si>
    <t>NLP, Python, Scala, Mathematics</t>
  </si>
  <si>
    <t>AI11898</t>
  </si>
  <si>
    <t>Git, Linux, SQL, Python, Computer Vision</t>
  </si>
  <si>
    <t>AI11899</t>
  </si>
  <si>
    <t>GCP, Hadoop, Deep Learning, Data Visualization, MLOps</t>
  </si>
  <si>
    <t>AI11900</t>
  </si>
  <si>
    <t>GCP, Deep Learning, Tableau, NLP, R</t>
  </si>
  <si>
    <t>AI11901</t>
  </si>
  <si>
    <t>PyTorch, R, Java, Docker, Statistics</t>
  </si>
  <si>
    <t>AI11902</t>
  </si>
  <si>
    <t>Kubernetes, AWS, Data Visualization, Docker</t>
  </si>
  <si>
    <t>AI11903</t>
  </si>
  <si>
    <t>AI11904</t>
  </si>
  <si>
    <t>Hadoop, Python, Docker, Java</t>
  </si>
  <si>
    <t>AI11905</t>
  </si>
  <si>
    <t>NLP, Docker, Kubernetes, TensorFlow</t>
  </si>
  <si>
    <t>AI11906</t>
  </si>
  <si>
    <t>Linux, Scala, Docker</t>
  </si>
  <si>
    <t>AI11907</t>
  </si>
  <si>
    <t>AI11908</t>
  </si>
  <si>
    <t>AI11909</t>
  </si>
  <si>
    <t>Deep Learning, Git, R, PyTorch</t>
  </si>
  <si>
    <t>AI11910</t>
  </si>
  <si>
    <t>Data Visualization, Java, Python, TensorFlow</t>
  </si>
  <si>
    <t>AI11911</t>
  </si>
  <si>
    <t>Java, Computer Vision, Hadoop</t>
  </si>
  <si>
    <t>AI11912</t>
  </si>
  <si>
    <t>Spark, Python, Data Visualization, Statistics</t>
  </si>
  <si>
    <t>AI11913</t>
  </si>
  <si>
    <t>Java, PyTorch, Kubernetes, TensorFlow, GCP</t>
  </si>
  <si>
    <t>AI11914</t>
  </si>
  <si>
    <t>AI11915</t>
  </si>
  <si>
    <t>Kubernetes, Docker, Deep Learning, GCP, Computer Vision</t>
  </si>
  <si>
    <t>AI11916</t>
  </si>
  <si>
    <t>Linux, SQL, Scala, Statistics, PyTorch</t>
  </si>
  <si>
    <t>AI11917</t>
  </si>
  <si>
    <t>Computer Vision, Data Visualization, Hadoop, Java</t>
  </si>
  <si>
    <t>AI11918</t>
  </si>
  <si>
    <t>Java, Hadoop, Docker, Kubernetes</t>
  </si>
  <si>
    <t>AI11919</t>
  </si>
  <si>
    <t>AI11920</t>
  </si>
  <si>
    <t>Computer Vision, TensorFlow, SQL</t>
  </si>
  <si>
    <t>AI11921</t>
  </si>
  <si>
    <t>SQL, Python, Git, Deep Learning</t>
  </si>
  <si>
    <t>AI11922</t>
  </si>
  <si>
    <t>Statistics, Tableau, Mathematics, NLP</t>
  </si>
  <si>
    <t>AI11923</t>
  </si>
  <si>
    <t>Hadoop, MLOps, SQL, Python</t>
  </si>
  <si>
    <t>AI11924</t>
  </si>
  <si>
    <t>Tableau, Kubernetes, TensorFlow, Git</t>
  </si>
  <si>
    <t>AI11925</t>
  </si>
  <si>
    <t>Scala, Git, Kubernetes, Deep Learning, Python</t>
  </si>
  <si>
    <t>AI11926</t>
  </si>
  <si>
    <t>Scala, Docker, Deep Learning</t>
  </si>
  <si>
    <t>AI11927</t>
  </si>
  <si>
    <t>Git, Azure, Python, Spark</t>
  </si>
  <si>
    <t>AI11928</t>
  </si>
  <si>
    <t>Spark, Tableau, PyTorch, Azure</t>
  </si>
  <si>
    <t>AI11929</t>
  </si>
  <si>
    <t>PyTorch, Hadoop, Linux</t>
  </si>
  <si>
    <t>AI11930</t>
  </si>
  <si>
    <t>Mathematics, Statistics, Data Visualization, Computer Vision, GCP</t>
  </si>
  <si>
    <t>AI11931</t>
  </si>
  <si>
    <t>AI11932</t>
  </si>
  <si>
    <t>Azure, Python, Deep Learning, Computer Vision, Statistics</t>
  </si>
  <si>
    <t>AI11933</t>
  </si>
  <si>
    <t>Mathematics, SQL, Spark, Deep Learning, Java</t>
  </si>
  <si>
    <t>AI11934</t>
  </si>
  <si>
    <t>AWS, Tableau, Data Visualization, TensorFlow, Azure</t>
  </si>
  <si>
    <t>AI11935</t>
  </si>
  <si>
    <t>MLOps, Python, Java, Hadoop</t>
  </si>
  <si>
    <t>AI11936</t>
  </si>
  <si>
    <t>SQL, TensorFlow, Computer Vision, Azure, Deep Learning</t>
  </si>
  <si>
    <t>AI11937</t>
  </si>
  <si>
    <t>Linux, Tableau, Python, TensorFlow</t>
  </si>
  <si>
    <t>AI11938</t>
  </si>
  <si>
    <t>Java, GCP, MLOps, Scala, Python</t>
  </si>
  <si>
    <t>AI11939</t>
  </si>
  <si>
    <t>AI11940</t>
  </si>
  <si>
    <t>Java, Kubernetes, Azure, Mathematics</t>
  </si>
  <si>
    <t>AI11941</t>
  </si>
  <si>
    <t>Azure, Statistics, PyTorch</t>
  </si>
  <si>
    <t>AI11942</t>
  </si>
  <si>
    <t>Kubernetes, GCP, Python</t>
  </si>
  <si>
    <t>AI11943</t>
  </si>
  <si>
    <t>Kubernetes, Docker, Hadoop, Python, Deep Learning</t>
  </si>
  <si>
    <t>AI11944</t>
  </si>
  <si>
    <t>Python, Git, TensorFlow, GCP, PyTorch</t>
  </si>
  <si>
    <t>AI11945</t>
  </si>
  <si>
    <t>AI11946</t>
  </si>
  <si>
    <t>AI11947</t>
  </si>
  <si>
    <t>Git, Deep Learning, TensorFlow</t>
  </si>
  <si>
    <t>AI11948</t>
  </si>
  <si>
    <t>AI11949</t>
  </si>
  <si>
    <t>SQL, Kubernetes, Azure, PyTorch</t>
  </si>
  <si>
    <t>AI11950</t>
  </si>
  <si>
    <t>Scala, Docker, SQL, Hadoop, PyTorch</t>
  </si>
  <si>
    <t>AI11951</t>
  </si>
  <si>
    <t>Tableau, Data Visualization, Azure, Spark, GCP</t>
  </si>
  <si>
    <t>AI11952</t>
  </si>
  <si>
    <t>SQL, Kubernetes, Computer Vision</t>
  </si>
  <si>
    <t>AI11953</t>
  </si>
  <si>
    <t>NLP, PyTorch, Tableau, R, Linux</t>
  </si>
  <si>
    <t>AI11954</t>
  </si>
  <si>
    <t>AI11955</t>
  </si>
  <si>
    <t>Computer Vision, PyTorch, Hadoop, Azure</t>
  </si>
  <si>
    <t>AI11956</t>
  </si>
  <si>
    <t>Linux, PyTorch, R</t>
  </si>
  <si>
    <t>AI11957</t>
  </si>
  <si>
    <t>Git, Hadoop, Java, Computer Vision</t>
  </si>
  <si>
    <t>AI11958</t>
  </si>
  <si>
    <t>GCP, Kubernetes, Git, Hadoop, SQL</t>
  </si>
  <si>
    <t>AI11959</t>
  </si>
  <si>
    <t>Linux, Docker, R</t>
  </si>
  <si>
    <t>AI11960</t>
  </si>
  <si>
    <t>Azure, Java, NLP</t>
  </si>
  <si>
    <t>AI11961</t>
  </si>
  <si>
    <t>AI11962</t>
  </si>
  <si>
    <t>AWS, Scala, Kubernetes, Tableau, Computer Vision</t>
  </si>
  <si>
    <t>AI11963</t>
  </si>
  <si>
    <t>Tableau, Git, Python, Computer Vision, GCP</t>
  </si>
  <si>
    <t>AI11964</t>
  </si>
  <si>
    <t>Linux, Deep Learning, Git, R, Azure</t>
  </si>
  <si>
    <t>AI11965</t>
  </si>
  <si>
    <t>Git, TensorFlow, Tableau, PyTorch</t>
  </si>
  <si>
    <t>AI11966</t>
  </si>
  <si>
    <t>Git, NLP, Linux</t>
  </si>
  <si>
    <t>AI11967</t>
  </si>
  <si>
    <t>SQL, Python, Mathematics, Tableau</t>
  </si>
  <si>
    <t>AI11968</t>
  </si>
  <si>
    <t>SQL, R, Data Visualization, Tableau</t>
  </si>
  <si>
    <t>AI11969</t>
  </si>
  <si>
    <t>R, NLP, TensorFlow</t>
  </si>
  <si>
    <t>AI11970</t>
  </si>
  <si>
    <t>AI11971</t>
  </si>
  <si>
    <t>Statistics, Git, R, Scala</t>
  </si>
  <si>
    <t>AI11972</t>
  </si>
  <si>
    <t>GCP, SQL, Deep Learning, Tableau</t>
  </si>
  <si>
    <t>AI11973</t>
  </si>
  <si>
    <t>Computer Vision, Kubernetes, SQL, Deep Learning, Data Visualization</t>
  </si>
  <si>
    <t>AI11974</t>
  </si>
  <si>
    <t>Git, GCP, Kubernetes, Azure</t>
  </si>
  <si>
    <t>AI11975</t>
  </si>
  <si>
    <t>GCP, Kubernetes, Scala, Java, Statistics</t>
  </si>
  <si>
    <t>AI11976</t>
  </si>
  <si>
    <t>Java, Python, SQL</t>
  </si>
  <si>
    <t>AI11977</t>
  </si>
  <si>
    <t>AI11978</t>
  </si>
  <si>
    <t>SQL, Kubernetes, Computer Vision, Azure</t>
  </si>
  <si>
    <t>AI11979</t>
  </si>
  <si>
    <t>AI11980</t>
  </si>
  <si>
    <t>Kubernetes, MLOps, Python, Deep Learning, Scala</t>
  </si>
  <si>
    <t>AI11981</t>
  </si>
  <si>
    <t>AI11982</t>
  </si>
  <si>
    <t>AI11983</t>
  </si>
  <si>
    <t>TensorFlow, SQL, Statistics</t>
  </si>
  <si>
    <t>AI11984</t>
  </si>
  <si>
    <t>GCP, SQL, Java, Git, Linux</t>
  </si>
  <si>
    <t>AI11985</t>
  </si>
  <si>
    <t>SQL, TensorFlow, GCP, Docker</t>
  </si>
  <si>
    <t>AI11986</t>
  </si>
  <si>
    <t>Python, Java, Docker, Scala, Mathematics</t>
  </si>
  <si>
    <t>AI11987</t>
  </si>
  <si>
    <t>Kubernetes, Statistics, GCP, Docker, Tableau</t>
  </si>
  <si>
    <t>AI11988</t>
  </si>
  <si>
    <t>SQL, Data Visualization, Hadoop, Python, Scala</t>
  </si>
  <si>
    <t>AI11989</t>
  </si>
  <si>
    <t>Scala, Kubernetes, Mathematics, Data Visualization</t>
  </si>
  <si>
    <t>AI11990</t>
  </si>
  <si>
    <t>Java, R, Spark, Computer Vision</t>
  </si>
  <si>
    <t>AI11991</t>
  </si>
  <si>
    <t>Kubernetes, Azure, Tableau, NLP, Spark</t>
  </si>
  <si>
    <t>AI11992</t>
  </si>
  <si>
    <t>AI11993</t>
  </si>
  <si>
    <t>AI11994</t>
  </si>
  <si>
    <t>GCP, AWS, Python, TensorFlow, Kubernetes</t>
  </si>
  <si>
    <t>AI11995</t>
  </si>
  <si>
    <t>SQL, MLOps, GCP</t>
  </si>
  <si>
    <t>AI11996</t>
  </si>
  <si>
    <t>Data Visualization, Scala, SQL, Azure</t>
  </si>
  <si>
    <t>AI11997</t>
  </si>
  <si>
    <t>AI11998</t>
  </si>
  <si>
    <t>Java, SQL, MLOps, Computer Vision</t>
  </si>
  <si>
    <t>AI11999</t>
  </si>
  <si>
    <t>GCP, Git, PyTorch, Python, Hadoop</t>
  </si>
  <si>
    <t>AI12000</t>
  </si>
  <si>
    <t>Spark, Git, MLOps, Docker</t>
  </si>
  <si>
    <t>AI12001</t>
  </si>
  <si>
    <t>Java, Mathematics, Git</t>
  </si>
  <si>
    <t>AI12002</t>
  </si>
  <si>
    <t>SQL, Computer Vision, Data Visualization, AWS, Java</t>
  </si>
  <si>
    <t>AI12003</t>
  </si>
  <si>
    <t>AI12004</t>
  </si>
  <si>
    <t>Scala, SQL, PyTorch, TensorFlow</t>
  </si>
  <si>
    <t>AI12005</t>
  </si>
  <si>
    <t>PyTorch, MLOps, Git, Deep Learning</t>
  </si>
  <si>
    <t>AI12006</t>
  </si>
  <si>
    <t>Tableau, Kubernetes, Deep Learning, Data Visualization</t>
  </si>
  <si>
    <t>AI12007</t>
  </si>
  <si>
    <t>PyTorch, Python, MLOps, AWS, NLP</t>
  </si>
  <si>
    <t>AI12008</t>
  </si>
  <si>
    <t>AI12009</t>
  </si>
  <si>
    <t>MLOps, Deep Learning, Computer Vision, Python</t>
  </si>
  <si>
    <t>AI12010</t>
  </si>
  <si>
    <t>Scala, Kubernetes, Hadoop, Mathematics, Deep Learning</t>
  </si>
  <si>
    <t>AI12011</t>
  </si>
  <si>
    <t>Statistics, TensorFlow, Java, Mathematics</t>
  </si>
  <si>
    <t>AI12012</t>
  </si>
  <si>
    <t>TensorFlow, Data Visualization, SQL, Python, Mathematics</t>
  </si>
  <si>
    <t>AI12013</t>
  </si>
  <si>
    <t>Linux, Scala, Git, Computer Vision, SQL</t>
  </si>
  <si>
    <t>AI12014</t>
  </si>
  <si>
    <t>Tableau, Linux, Java, Azure, PyTorch</t>
  </si>
  <si>
    <t>AI12015</t>
  </si>
  <si>
    <t>Docker, Kubernetes, Git, AWS, Mathematics</t>
  </si>
  <si>
    <t>AI12016</t>
  </si>
  <si>
    <t>AI12017</t>
  </si>
  <si>
    <t>GCP, SQL, MLOps</t>
  </si>
  <si>
    <t>AI12018</t>
  </si>
  <si>
    <t>Python, GCP, SQL, TensorFlow</t>
  </si>
  <si>
    <t>AI12019</t>
  </si>
  <si>
    <t>AI12020</t>
  </si>
  <si>
    <t>Tableau, GCP, SQL, Scala, Computer Vision</t>
  </si>
  <si>
    <t>AI12021</t>
  </si>
  <si>
    <t>TensorFlow, Kubernetes, Docker, R, Java</t>
  </si>
  <si>
    <t>AI12022</t>
  </si>
  <si>
    <t>Git, Tableau, TensorFlow</t>
  </si>
  <si>
    <t>AI12023</t>
  </si>
  <si>
    <t>NLP, Hadoop, Git</t>
  </si>
  <si>
    <t>AI12024</t>
  </si>
  <si>
    <t>GCP, PyTorch, Mathematics, Deep Learning, MLOps</t>
  </si>
  <si>
    <t>AI12025</t>
  </si>
  <si>
    <t>Java, Python, Deep Learning, Hadoop</t>
  </si>
  <si>
    <t>AI12026</t>
  </si>
  <si>
    <t>Data Visualization, MLOps, GCP, PyTorch, Azure</t>
  </si>
  <si>
    <t>AI12027</t>
  </si>
  <si>
    <t>NLP, Git, Linux, Data Visualization</t>
  </si>
  <si>
    <t>AI12028</t>
  </si>
  <si>
    <t>Data Visualization, R, Linux, Hadoop, Git</t>
  </si>
  <si>
    <t>AI12029</t>
  </si>
  <si>
    <t>Docker, Tableau, AWS, Data Visualization</t>
  </si>
  <si>
    <t>AI12030</t>
  </si>
  <si>
    <t>AI12031</t>
  </si>
  <si>
    <t>Java, Statistics, Tableau</t>
  </si>
  <si>
    <t>AI12032</t>
  </si>
  <si>
    <t>PyTorch, AWS, Computer Vision</t>
  </si>
  <si>
    <t>AI12033</t>
  </si>
  <si>
    <t>AWS, Kubernetes, Scala</t>
  </si>
  <si>
    <t>AI12034</t>
  </si>
  <si>
    <t>Docker, SQL, R, Java, AWS</t>
  </si>
  <si>
    <t>AI12035</t>
  </si>
  <si>
    <t>Kubernetes, Python, TensorFlow, Data Visualization, Linux</t>
  </si>
  <si>
    <t>AI12036</t>
  </si>
  <si>
    <t>MLOps, Scala, Java, Python, Spark</t>
  </si>
  <si>
    <t>AI12037</t>
  </si>
  <si>
    <t>R, Python, AWS</t>
  </si>
  <si>
    <t>AI12038</t>
  </si>
  <si>
    <t>AI12039</t>
  </si>
  <si>
    <t>TensorFlow, Scala, Azure, SQL</t>
  </si>
  <si>
    <t>AI12040</t>
  </si>
  <si>
    <t>AI12041</t>
  </si>
  <si>
    <t>SQL, Hadoop, Deep Learning, Computer Vision</t>
  </si>
  <si>
    <t>AI12042</t>
  </si>
  <si>
    <t>PyTorch, Spark, Linux</t>
  </si>
  <si>
    <t>AI12043</t>
  </si>
  <si>
    <t>Deep Learning, Git, TensorFlow, Computer Vision, Python</t>
  </si>
  <si>
    <t>AI12044</t>
  </si>
  <si>
    <t>Linux, TensorFlow, Python, Tableau</t>
  </si>
  <si>
    <t>AI12045</t>
  </si>
  <si>
    <t>Mathematics, Hadoop, Docker</t>
  </si>
  <si>
    <t>AI12046</t>
  </si>
  <si>
    <t>AI12047</t>
  </si>
  <si>
    <t>AI12048</t>
  </si>
  <si>
    <t>PyTorch, Statistics, NLP</t>
  </si>
  <si>
    <t>AI12049</t>
  </si>
  <si>
    <t>AI12050</t>
  </si>
  <si>
    <t>Linux, PyTorch, Hadoop, Azure, Java</t>
  </si>
  <si>
    <t>AI12051</t>
  </si>
  <si>
    <t>Kubernetes, SQL, Tableau, Spark</t>
  </si>
  <si>
    <t>AI12052</t>
  </si>
  <si>
    <t>Linux, Mathematics, Git, R</t>
  </si>
  <si>
    <t>AI12053</t>
  </si>
  <si>
    <t>AWS, PyTorch, GCP, SQL, Docker</t>
  </si>
  <si>
    <t>AI12054</t>
  </si>
  <si>
    <t>SQL, Scala, NLP, Spark</t>
  </si>
  <si>
    <t>AI12055</t>
  </si>
  <si>
    <t>Python, NLP, R, Spark</t>
  </si>
  <si>
    <t>AI12056</t>
  </si>
  <si>
    <t>MLOps, Tableau, Java</t>
  </si>
  <si>
    <t>AI12057</t>
  </si>
  <si>
    <t>GCP, Scala, PyTorch, Python</t>
  </si>
  <si>
    <t>AI12058</t>
  </si>
  <si>
    <t>Kubernetes, NLP, TensorFlow</t>
  </si>
  <si>
    <t>AI12059</t>
  </si>
  <si>
    <t>Statistics, Python, Kubernetes</t>
  </si>
  <si>
    <t>AI12060</t>
  </si>
  <si>
    <t>NLP, TensorFlow, Deep Learning, MLOps</t>
  </si>
  <si>
    <t>AI12061</t>
  </si>
  <si>
    <t>SQL, Azure, Mathematics, PyTorch, Git</t>
  </si>
  <si>
    <t>AI12062</t>
  </si>
  <si>
    <t>AI12063</t>
  </si>
  <si>
    <t>AI12064</t>
  </si>
  <si>
    <t>TensorFlow, Tableau, Linux, PyTorch, Java</t>
  </si>
  <si>
    <t>AI12065</t>
  </si>
  <si>
    <t>NLP, Docker, Java, GCP, Tableau</t>
  </si>
  <si>
    <t>AI12066</t>
  </si>
  <si>
    <t>MLOps, Mathematics, Python, Data Visualization</t>
  </si>
  <si>
    <t>AI12067</t>
  </si>
  <si>
    <t>AI12068</t>
  </si>
  <si>
    <t>NLP, TensorFlow, Kubernetes, SQL</t>
  </si>
  <si>
    <t>AI12069</t>
  </si>
  <si>
    <t>SQL, PyTorch, Azure, Docker, MLOps</t>
  </si>
  <si>
    <t>AI12070</t>
  </si>
  <si>
    <t>AI12071</t>
  </si>
  <si>
    <t>AI12072</t>
  </si>
  <si>
    <t>SQL, Linux, Deep Learning, Tableau, Computer Vision</t>
  </si>
  <si>
    <t>AI12073</t>
  </si>
  <si>
    <t>SQL, PyTorch, R, Docker, Computer Vision</t>
  </si>
  <si>
    <t>AI12074</t>
  </si>
  <si>
    <t>Data Visualization, SQL, PyTorch</t>
  </si>
  <si>
    <t>AI12075</t>
  </si>
  <si>
    <t>Python, GCP, Scala, Linux, Statistics</t>
  </si>
  <si>
    <t>AI12076</t>
  </si>
  <si>
    <t>Tableau, PyTorch, Statistics</t>
  </si>
  <si>
    <t>AI12077</t>
  </si>
  <si>
    <t>Docker, Kubernetes, Scala, Hadoop</t>
  </si>
  <si>
    <t>AI12078</t>
  </si>
  <si>
    <t>Python, NLP, AWS, GCP</t>
  </si>
  <si>
    <t>AI12079</t>
  </si>
  <si>
    <t>R, SQL, Docker, Linux</t>
  </si>
  <si>
    <t>AI12080</t>
  </si>
  <si>
    <t>Git, GCP, Data Visualization, Computer Vision</t>
  </si>
  <si>
    <t>AI12081</t>
  </si>
  <si>
    <t>Linux, PyTorch, Data Visualization, Python</t>
  </si>
  <si>
    <t>AI12082</t>
  </si>
  <si>
    <t>AI12083</t>
  </si>
  <si>
    <t>Scala, Linux, Java, Computer Vision</t>
  </si>
  <si>
    <t>AI12084</t>
  </si>
  <si>
    <t>Scala, MLOps, SQL, GCP</t>
  </si>
  <si>
    <t>AI12085</t>
  </si>
  <si>
    <t>Python, Spark, Data Visualization</t>
  </si>
  <si>
    <t>AI12086</t>
  </si>
  <si>
    <t>AI12087</t>
  </si>
  <si>
    <t>Python, Spark, AWS, TensorFlow, Mathematics</t>
  </si>
  <si>
    <t>AI12088</t>
  </si>
  <si>
    <t>AI12089</t>
  </si>
  <si>
    <t>Scala, MLOps, Spark</t>
  </si>
  <si>
    <t>AI12090</t>
  </si>
  <si>
    <t>AI12091</t>
  </si>
  <si>
    <t>SQL, Kubernetes, Java, Deep Learning</t>
  </si>
  <si>
    <t>AI12092</t>
  </si>
  <si>
    <t>AWS, Kubernetes, Statistics</t>
  </si>
  <si>
    <t>AI12093</t>
  </si>
  <si>
    <t>AI12094</t>
  </si>
  <si>
    <t>NLP, R, Java</t>
  </si>
  <si>
    <t>AI12095</t>
  </si>
  <si>
    <t>NLP, Hadoop, Spark, Git</t>
  </si>
  <si>
    <t>AI12096</t>
  </si>
  <si>
    <t>MLOps, Python, Kubernetes, Azure, TensorFlow</t>
  </si>
  <si>
    <t>AI12097</t>
  </si>
  <si>
    <t>Git, Java, GCP</t>
  </si>
  <si>
    <t>AI12098</t>
  </si>
  <si>
    <t>SQL, Linux, Spark, PyTorch, Kubernetes</t>
  </si>
  <si>
    <t>AI12099</t>
  </si>
  <si>
    <t>Python, Docker, Mathematics</t>
  </si>
  <si>
    <t>AI12100</t>
  </si>
  <si>
    <t>Scala, GCP, Spark</t>
  </si>
  <si>
    <t>AI12101</t>
  </si>
  <si>
    <t>Statistics, AWS, NLP, Python, R</t>
  </si>
  <si>
    <t>AI12102</t>
  </si>
  <si>
    <t>AI12103</t>
  </si>
  <si>
    <t>Python, Scala, Hadoop</t>
  </si>
  <si>
    <t>AI12104</t>
  </si>
  <si>
    <t>Tableau, SQL, Java</t>
  </si>
  <si>
    <t>AI12105</t>
  </si>
  <si>
    <t>Kubernetes, Deep Learning, Mathematics, SQL, Azure</t>
  </si>
  <si>
    <t>AI12106</t>
  </si>
  <si>
    <t>AWS, TensorFlow, GCP</t>
  </si>
  <si>
    <t>AI12107</t>
  </si>
  <si>
    <t>GCP, Python, Azure</t>
  </si>
  <si>
    <t>AI12108</t>
  </si>
  <si>
    <t>AWS, Data Visualization, Spark, Statistics</t>
  </si>
  <si>
    <t>AI12109</t>
  </si>
  <si>
    <t>Computer Vision, PyTorch, Git</t>
  </si>
  <si>
    <t>AI12110</t>
  </si>
  <si>
    <t>Git, Linux, Scala, SQL, Computer Vision</t>
  </si>
  <si>
    <t>AI12111</t>
  </si>
  <si>
    <t>Data Visualization, Python, TensorFlow, AWS</t>
  </si>
  <si>
    <t>AI12112</t>
  </si>
  <si>
    <t>Python, SQL, Azure, Docker, Mathematics</t>
  </si>
  <si>
    <t>AI12113</t>
  </si>
  <si>
    <t>GCP, TensorFlow, Computer Vision</t>
  </si>
  <si>
    <t>AI12114</t>
  </si>
  <si>
    <t>Mathematics, R, NLP, Kubernetes</t>
  </si>
  <si>
    <t>AI12115</t>
  </si>
  <si>
    <t>Hadoop, MLOps, PyTorch, GCP</t>
  </si>
  <si>
    <t>AI12116</t>
  </si>
  <si>
    <t>PyTorch, Statistics, Docker</t>
  </si>
  <si>
    <t>AI12117</t>
  </si>
  <si>
    <t>Data Visualization, NLP, Kubernetes, Mathematics, PyTorch</t>
  </si>
  <si>
    <t>AI12118</t>
  </si>
  <si>
    <t>GCP, Linux, Computer Vision, SQL</t>
  </si>
  <si>
    <t>AI12119</t>
  </si>
  <si>
    <t>R, SQL, Scala, Deep Learning</t>
  </si>
  <si>
    <t>AI12120</t>
  </si>
  <si>
    <t>Azure, Data Visualization, TensorFlow, Mathematics, Python</t>
  </si>
  <si>
    <t>AI12121</t>
  </si>
  <si>
    <t>PyTorch, TensorFlow, Docker, Java</t>
  </si>
  <si>
    <t>AI12122</t>
  </si>
  <si>
    <t>Linux, Git, Deep Learning, Tableau</t>
  </si>
  <si>
    <t>AI12123</t>
  </si>
  <si>
    <t>Spark, Python, Linux, SQL, Hadoop</t>
  </si>
  <si>
    <t>AI12124</t>
  </si>
  <si>
    <t>Kubernetes, Mathematics, NLP</t>
  </si>
  <si>
    <t>AI12125</t>
  </si>
  <si>
    <t>Scala, Hadoop, Statistics, Docker</t>
  </si>
  <si>
    <t>AI12126</t>
  </si>
  <si>
    <t>Data Visualization, GCP, Python, Scala, Git</t>
  </si>
  <si>
    <t>AI12127</t>
  </si>
  <si>
    <t>GCP, Linux, PyTorch, Statistics</t>
  </si>
  <si>
    <t>AI12128</t>
  </si>
  <si>
    <t>PyTorch, Kubernetes, MLOps, Azure</t>
  </si>
  <si>
    <t>AI12129</t>
  </si>
  <si>
    <t>Data Visualization, TensorFlow, Git</t>
  </si>
  <si>
    <t>AI12130</t>
  </si>
  <si>
    <t>Git, TensorFlow, Deep Learning, Tableau, Kubernetes</t>
  </si>
  <si>
    <t>AI12131</t>
  </si>
  <si>
    <t>Python, Azure, Tableau, PyTorch, Java</t>
  </si>
  <si>
    <t>AI12132</t>
  </si>
  <si>
    <t>PyTorch, NLP, MLOps, Linux</t>
  </si>
  <si>
    <t>AI12133</t>
  </si>
  <si>
    <t>Hadoop, Scala, Deep Learning</t>
  </si>
  <si>
    <t>AI12134</t>
  </si>
  <si>
    <t>Scala, MLOps, GCP, Git</t>
  </si>
  <si>
    <t>AI12135</t>
  </si>
  <si>
    <t>Git, Mathematics, MLOps, Python, Azure</t>
  </si>
  <si>
    <t>AI12136</t>
  </si>
  <si>
    <t>Data Visualization, Java, SQL, Scala, Hadoop</t>
  </si>
  <si>
    <t>AI12137</t>
  </si>
  <si>
    <t>AI12138</t>
  </si>
  <si>
    <t>Docker, SQL, PyTorch, Spark, R</t>
  </si>
  <si>
    <t>AI12139</t>
  </si>
  <si>
    <t>Scala, Computer Vision, R, Java, PyTorch</t>
  </si>
  <si>
    <t>AI12140</t>
  </si>
  <si>
    <t>PyTorch, TensorFlow, Data Visualization, GCP</t>
  </si>
  <si>
    <t>AI12141</t>
  </si>
  <si>
    <t>Java, PyTorch, Tableau</t>
  </si>
  <si>
    <t>AI12142</t>
  </si>
  <si>
    <t>R, Azure, Statistics, AWS, SQL</t>
  </si>
  <si>
    <t>AI12143</t>
  </si>
  <si>
    <t>MLOps, AWS, Python</t>
  </si>
  <si>
    <t>AI12144</t>
  </si>
  <si>
    <t>Python, Computer Vision, Hadoop</t>
  </si>
  <si>
    <t>AI12145</t>
  </si>
  <si>
    <t>Git, Linux, PyTorch, Spark, Kubernetes</t>
  </si>
  <si>
    <t>AI12146</t>
  </si>
  <si>
    <t>Statistics, SQL, Kubernetes, PyTorch</t>
  </si>
  <si>
    <t>AI12147</t>
  </si>
  <si>
    <t>SQL, MLOps, Azure</t>
  </si>
  <si>
    <t>AI12148</t>
  </si>
  <si>
    <t>AWS, Java, Scala, Python</t>
  </si>
  <si>
    <t>AI12149</t>
  </si>
  <si>
    <t>SQL, PyTorch, Deep Learning, Scala</t>
  </si>
  <si>
    <t>AI12150</t>
  </si>
  <si>
    <t>AI12151</t>
  </si>
  <si>
    <t>Scala, Tableau, Kubernetes, Deep Learning, TensorFlow</t>
  </si>
  <si>
    <t>AI12152</t>
  </si>
  <si>
    <t>Git, Deep Learning, Computer Vision, Docker, Statistics</t>
  </si>
  <si>
    <t>AI12153</t>
  </si>
  <si>
    <t>Python, Tableau, R, TensorFlow, GCP</t>
  </si>
  <si>
    <t>AI12154</t>
  </si>
  <si>
    <t>SQL, GCP, AWS, Tableau</t>
  </si>
  <si>
    <t>AI12155</t>
  </si>
  <si>
    <t>AI12156</t>
  </si>
  <si>
    <t>Computer Vision, Kubernetes, Statistics</t>
  </si>
  <si>
    <t>AI12157</t>
  </si>
  <si>
    <t>AI12158</t>
  </si>
  <si>
    <t>Java, Git, Python</t>
  </si>
  <si>
    <t>AI12159</t>
  </si>
  <si>
    <t>TensorFlow, R, GCP</t>
  </si>
  <si>
    <t>AI12160</t>
  </si>
  <si>
    <t>Azure, Linux, Spark, NLP</t>
  </si>
  <si>
    <t>AI12161</t>
  </si>
  <si>
    <t>NLP, PyTorch, Linux, Mathematics</t>
  </si>
  <si>
    <t>AI12162</t>
  </si>
  <si>
    <t>AWS, Kubernetes, Git, SQL</t>
  </si>
  <si>
    <t>AI12163</t>
  </si>
  <si>
    <t>AWS, MLOps, Spark, Data Visualization, Azure</t>
  </si>
  <si>
    <t>AI12164</t>
  </si>
  <si>
    <t>Docker, Azure, PyTorch, Kubernetes, SQL</t>
  </si>
  <si>
    <t>AI12165</t>
  </si>
  <si>
    <t>AI12166</t>
  </si>
  <si>
    <t>Linux, PyTorch, TensorFlow</t>
  </si>
  <si>
    <t>AI12167</t>
  </si>
  <si>
    <t>R, Spark, NLP</t>
  </si>
  <si>
    <t>AI12168</t>
  </si>
  <si>
    <t>R, TensorFlow, Azure</t>
  </si>
  <si>
    <t>AI12169</t>
  </si>
  <si>
    <t>Mathematics, Computer Vision, Azure, Python, TensorFlow</t>
  </si>
  <si>
    <t>AI12170</t>
  </si>
  <si>
    <t>Python, Statistics, TensorFlow</t>
  </si>
  <si>
    <t>AI12171</t>
  </si>
  <si>
    <t>AI12172</t>
  </si>
  <si>
    <t>Deep Learning, Python, Linux</t>
  </si>
  <si>
    <t>AI12173</t>
  </si>
  <si>
    <t>Kubernetes, Docker, AWS</t>
  </si>
  <si>
    <t>AI12174</t>
  </si>
  <si>
    <t>Docker, Kubernetes, Deep Learning, Git</t>
  </si>
  <si>
    <t>AI12175</t>
  </si>
  <si>
    <t>Deep Learning, Java, Git, Linux</t>
  </si>
  <si>
    <t>AI12176</t>
  </si>
  <si>
    <t>Computer Vision, SQL, NLP, Data Visualization</t>
  </si>
  <si>
    <t>AI12177</t>
  </si>
  <si>
    <t>PyTorch, Azure, Tableau, Python</t>
  </si>
  <si>
    <t>AI12178</t>
  </si>
  <si>
    <t>Python, TensorFlow, Data Visualization, Mathematics, Java</t>
  </si>
  <si>
    <t>AI12179</t>
  </si>
  <si>
    <t>Linux, Scala, Python, Docker, R</t>
  </si>
  <si>
    <t>AI12180</t>
  </si>
  <si>
    <t>PyTorch, Java, AWS, MLOps, Python</t>
  </si>
  <si>
    <t>AI12181</t>
  </si>
  <si>
    <t>Statistics, Java, AWS</t>
  </si>
  <si>
    <t>AI12182</t>
  </si>
  <si>
    <t>Docker, Scala, SQL, TensorFlow, Kubernetes</t>
  </si>
  <si>
    <t>AI12183</t>
  </si>
  <si>
    <t>Azure, Kubernetes, NLP, Tableau</t>
  </si>
  <si>
    <t>AI12184</t>
  </si>
  <si>
    <t>TensorFlow, Statistics, Docker, Scala, AWS</t>
  </si>
  <si>
    <t>AI12185</t>
  </si>
  <si>
    <t>SQL, PyTorch, Computer Vision, Mathematics, Data Visualization</t>
  </si>
  <si>
    <t>AI12186</t>
  </si>
  <si>
    <t>Scala, SQL, PyTorch, Computer Vision, AWS</t>
  </si>
  <si>
    <t>AI12187</t>
  </si>
  <si>
    <t>Python, Data Visualization, TensorFlow, NLP, AWS</t>
  </si>
  <si>
    <t>AI12188</t>
  </si>
  <si>
    <t>Mathematics, Hadoop, Scala, Java</t>
  </si>
  <si>
    <t>AI12189</t>
  </si>
  <si>
    <t>AI12190</t>
  </si>
  <si>
    <t>AI12191</t>
  </si>
  <si>
    <t>Python, Linux, TensorFlow, Scala, Git</t>
  </si>
  <si>
    <t>AI12192</t>
  </si>
  <si>
    <t>TensorFlow, SQL, Deep Learning, R, Mathematics</t>
  </si>
  <si>
    <t>AI12193</t>
  </si>
  <si>
    <t>Azure, NLP, Spark, Python</t>
  </si>
  <si>
    <t>AI12194</t>
  </si>
  <si>
    <t>AI12195</t>
  </si>
  <si>
    <t>SQL, Data Visualization, Git</t>
  </si>
  <si>
    <t>AI12196</t>
  </si>
  <si>
    <t>Computer Vision, GCP, Linux, SQL, R</t>
  </si>
  <si>
    <t>AI12197</t>
  </si>
  <si>
    <t>SQL, Java, TensorFlow</t>
  </si>
  <si>
    <t>AI12198</t>
  </si>
  <si>
    <t>Azure, Scala, TensorFlow</t>
  </si>
  <si>
    <t>AI12199</t>
  </si>
  <si>
    <t>AI12200</t>
  </si>
  <si>
    <t>AI12201</t>
  </si>
  <si>
    <t>Computer Vision, SQL, Scala, Kubernetes</t>
  </si>
  <si>
    <t>AI12202</t>
  </si>
  <si>
    <t>AI12203</t>
  </si>
  <si>
    <t>Azure, AWS, Statistics, GCP, PyTorch</t>
  </si>
  <si>
    <t>AI12204</t>
  </si>
  <si>
    <t>MLOps, Azure, Kubernetes, GCP, TensorFlow</t>
  </si>
  <si>
    <t>AI12205</t>
  </si>
  <si>
    <t>PyTorch, TensorFlow, Java, AWS, SQL</t>
  </si>
  <si>
    <t>AI12206</t>
  </si>
  <si>
    <t>Hadoop, Computer Vision, PyTorch, Spark, Git</t>
  </si>
  <si>
    <t>AI12207</t>
  </si>
  <si>
    <t>Hadoop, Spark, GCP, Azure, Statistics</t>
  </si>
  <si>
    <t>AI12208</t>
  </si>
  <si>
    <t>PyTorch, Docker, Tableau, TensorFlow, Scala</t>
  </si>
  <si>
    <t>AI12209</t>
  </si>
  <si>
    <t>Hadoop, Java, NLP, Data Visualization</t>
  </si>
  <si>
    <t>AI12210</t>
  </si>
  <si>
    <t>Git, SQL, Computer Vision</t>
  </si>
  <si>
    <t>AI12211</t>
  </si>
  <si>
    <t>AI12212</t>
  </si>
  <si>
    <t>Python, SQL, Deep Learning, Docker, Mathematics</t>
  </si>
  <si>
    <t>AI12213</t>
  </si>
  <si>
    <t>Azure, Linux, Data Visualization, MLOps</t>
  </si>
  <si>
    <t>AI12214</t>
  </si>
  <si>
    <t>Deep Learning, TensorFlow, Docker, Linux</t>
  </si>
  <si>
    <t>AI12215</t>
  </si>
  <si>
    <t>Java, Tableau, Python, Azure</t>
  </si>
  <si>
    <t>AI12216</t>
  </si>
  <si>
    <t>Spark, Linux, Git</t>
  </si>
  <si>
    <t>AI12217</t>
  </si>
  <si>
    <t>TensorFlow, SQL, Azure, Deep Learning</t>
  </si>
  <si>
    <t>AI12218</t>
  </si>
  <si>
    <t>TensorFlow, Data Visualization, Mathematics, Kubernetes, NLP</t>
  </si>
  <si>
    <t>AI12219</t>
  </si>
  <si>
    <t>Hadoop, AWS, NLP, Python, Azure</t>
  </si>
  <si>
    <t>AI12220</t>
  </si>
  <si>
    <t>Mathematics, Deep Learning, AWS, Azure</t>
  </si>
  <si>
    <t>AI12221</t>
  </si>
  <si>
    <t>Kubernetes, Data Visualization, Azure</t>
  </si>
  <si>
    <t>AI12222</t>
  </si>
  <si>
    <t>Kubernetes, R, Computer Vision, SQL, Java</t>
  </si>
  <si>
    <t>AI12223</t>
  </si>
  <si>
    <t>AI12224</t>
  </si>
  <si>
    <t>Scala, Hadoop, Tableau, Python</t>
  </si>
  <si>
    <t>AI12225</t>
  </si>
  <si>
    <t>PyTorch, Tableau, Linux, Data Visualization</t>
  </si>
  <si>
    <t>AI12226</t>
  </si>
  <si>
    <t>Statistics, Tableau, Azure, Scala</t>
  </si>
  <si>
    <t>AI12227</t>
  </si>
  <si>
    <t>Git, Kubernetes, Python</t>
  </si>
  <si>
    <t>AI12228</t>
  </si>
  <si>
    <t>Scala, PyTorch, Data Visualization, Java</t>
  </si>
  <si>
    <t>AI12229</t>
  </si>
  <si>
    <t>Docker, Data Visualization, Deep Learning, GCP, Git</t>
  </si>
  <si>
    <t>AI12230</t>
  </si>
  <si>
    <t>R, Tableau, MLOps, SQL</t>
  </si>
  <si>
    <t>AI12231</t>
  </si>
  <si>
    <t>Python, Tableau, Git, AWS</t>
  </si>
  <si>
    <t>AI12232</t>
  </si>
  <si>
    <t>Spark, Java, R, Statistics</t>
  </si>
  <si>
    <t>AI12233</t>
  </si>
  <si>
    <t>Git, Azure, Data Visualization, Java</t>
  </si>
  <si>
    <t>AI12234</t>
  </si>
  <si>
    <t>AI12235</t>
  </si>
  <si>
    <t>Java, Scala, TensorFlow, Deep Learning</t>
  </si>
  <si>
    <t>AI12236</t>
  </si>
  <si>
    <t>Tableau, Linux, Python, TensorFlow, Git</t>
  </si>
  <si>
    <t>AI12237</t>
  </si>
  <si>
    <t>Docker, AWS, Kubernetes, Computer Vision, Deep Learning</t>
  </si>
  <si>
    <t>AI12238</t>
  </si>
  <si>
    <t>Tableau, GCP, Python, Mathematics, Deep Learning</t>
  </si>
  <si>
    <t>AI12239</t>
  </si>
  <si>
    <t>Deep Learning, Git, Linux, TensorFlow</t>
  </si>
  <si>
    <t>AI12240</t>
  </si>
  <si>
    <t>AI12241</t>
  </si>
  <si>
    <t>Python, Kubernetes, Hadoop, TensorFlow</t>
  </si>
  <si>
    <t>AI12242</t>
  </si>
  <si>
    <t>AI12243</t>
  </si>
  <si>
    <t>Linux, Spark, Python, Data Visualization, Deep Learning</t>
  </si>
  <si>
    <t>AI12244</t>
  </si>
  <si>
    <t>NLP, TensorFlow, Java</t>
  </si>
  <si>
    <t>AI12245</t>
  </si>
  <si>
    <t>Azure, Tableau, Statistics, Scala</t>
  </si>
  <si>
    <t>AI12246</t>
  </si>
  <si>
    <t>R, GCP, Linux, Deep Learning</t>
  </si>
  <si>
    <t>AI12247</t>
  </si>
  <si>
    <t>AI12248</t>
  </si>
  <si>
    <t>R, Linux, SQL, Statistics</t>
  </si>
  <si>
    <t>AI12249</t>
  </si>
  <si>
    <t>AI12250</t>
  </si>
  <si>
    <t>Kubernetes, Spark, Tableau, SQL, GCP</t>
  </si>
  <si>
    <t>AI12251</t>
  </si>
  <si>
    <t>Python, SQL, Mathematics, Azure</t>
  </si>
  <si>
    <t>AI12252</t>
  </si>
  <si>
    <t>Git, Computer Vision, AWS</t>
  </si>
  <si>
    <t>AI12253</t>
  </si>
  <si>
    <t>SQL, MLOps, TensorFlow, Azure</t>
  </si>
  <si>
    <t>AI12254</t>
  </si>
  <si>
    <t>Deep Learning, Scala, NLP</t>
  </si>
  <si>
    <t>AI12255</t>
  </si>
  <si>
    <t>Java, TensorFlow, Statistics</t>
  </si>
  <si>
    <t>AI12256</t>
  </si>
  <si>
    <t>Mathematics, Deep Learning, R, Azure, Linux</t>
  </si>
  <si>
    <t>AI12257</t>
  </si>
  <si>
    <t>PyTorch, SQL, TensorFlow</t>
  </si>
  <si>
    <t>AI12258</t>
  </si>
  <si>
    <t>AI12259</t>
  </si>
  <si>
    <t>MLOps, Git, TensorFlow, Linux</t>
  </si>
  <si>
    <t>AI12260</t>
  </si>
  <si>
    <t>GCP, Hadoop, Scala, Python</t>
  </si>
  <si>
    <t>AI12261</t>
  </si>
  <si>
    <t>AI12262</t>
  </si>
  <si>
    <t>Docker, PyTorch, MLOps, GCP, Git</t>
  </si>
  <si>
    <t>AI12263</t>
  </si>
  <si>
    <t>Python, Scala, GCP, Statistics, Mathematics</t>
  </si>
  <si>
    <t>AI12264</t>
  </si>
  <si>
    <t>Azure, AWS, MLOps, Data Visualization</t>
  </si>
  <si>
    <t>AI12265</t>
  </si>
  <si>
    <t>NLP, Git, PyTorch, Scala</t>
  </si>
  <si>
    <t>AI12266</t>
  </si>
  <si>
    <t>NLP, Java, TensorFlow, Git</t>
  </si>
  <si>
    <t>AI12267</t>
  </si>
  <si>
    <t>Computer Vision, Mathematics, Git</t>
  </si>
  <si>
    <t>AI12268</t>
  </si>
  <si>
    <t>Tableau, Scala, Linux, Data Visualization</t>
  </si>
  <si>
    <t>AI12269</t>
  </si>
  <si>
    <t>Linux, Python, TensorFlow, SQL</t>
  </si>
  <si>
    <t>AI12270</t>
  </si>
  <si>
    <t>AI12271</t>
  </si>
  <si>
    <t>Git, Azure, SQL</t>
  </si>
  <si>
    <t>AI12272</t>
  </si>
  <si>
    <t>Computer Vision, Java, Git, NLP, Statistics</t>
  </si>
  <si>
    <t>AI12273</t>
  </si>
  <si>
    <t>PyTorch, R, Hadoop, AWS, TensorFlow</t>
  </si>
  <si>
    <t>AI12274</t>
  </si>
  <si>
    <t>Computer Vision, Hadoop, Python, TensorFlow</t>
  </si>
  <si>
    <t>AI12275</t>
  </si>
  <si>
    <t>Tableau, PyTorch, R, TensorFlow</t>
  </si>
  <si>
    <t>AI12276</t>
  </si>
  <si>
    <t>AWS, TensorFlow, Deep Learning, GCP, Data Visualization</t>
  </si>
  <si>
    <t>AI12277</t>
  </si>
  <si>
    <t>Kubernetes, Scala, Mathematics, GCP</t>
  </si>
  <si>
    <t>AI12278</t>
  </si>
  <si>
    <t>Python, TensorFlow, AWS, Tableau, Docker</t>
  </si>
  <si>
    <t>AI12279</t>
  </si>
  <si>
    <t>Python, Scala, Hadoop, Deep Learning, Data Visualization</t>
  </si>
  <si>
    <t>AI12280</t>
  </si>
  <si>
    <t>NLP, Hadoop, SQL, Deep Learning</t>
  </si>
  <si>
    <t>AI12281</t>
  </si>
  <si>
    <t>R, Deep Learning, PyTorch</t>
  </si>
  <si>
    <t>AI12282</t>
  </si>
  <si>
    <t>Docker, SQL, GCP</t>
  </si>
  <si>
    <t>AI12283</t>
  </si>
  <si>
    <t>Computer Vision, Spark, NLP, Mathematics, Java</t>
  </si>
  <si>
    <t>AI12284</t>
  </si>
  <si>
    <t>AI12285</t>
  </si>
  <si>
    <t>Deep Learning, R, Python, Java, TensorFlow</t>
  </si>
  <si>
    <t>AI12286</t>
  </si>
  <si>
    <t>AI12287</t>
  </si>
  <si>
    <t>Computer Vision, Docker, MLOps</t>
  </si>
  <si>
    <t>AI12288</t>
  </si>
  <si>
    <t>Kubernetes, Azure, Docker, Mathematics, Data Visualization</t>
  </si>
  <si>
    <t>AI12289</t>
  </si>
  <si>
    <t>Linux, Git, Tableau</t>
  </si>
  <si>
    <t>AI12290</t>
  </si>
  <si>
    <t>SQL, MLOps, Python, NLP</t>
  </si>
  <si>
    <t>AI12291</t>
  </si>
  <si>
    <t>AI12292</t>
  </si>
  <si>
    <t>NLP, MLOps, Scala</t>
  </si>
  <si>
    <t>AI12293</t>
  </si>
  <si>
    <t>Computer Vision, Data Visualization, Tableau, Linux, MLOps</t>
  </si>
  <si>
    <t>AI12294</t>
  </si>
  <si>
    <t>Statistics, Deep Learning, Scala, Hadoop</t>
  </si>
  <si>
    <t>AI12295</t>
  </si>
  <si>
    <t>AI12296</t>
  </si>
  <si>
    <t>AWS, MLOps, Computer Vision, TensorFlow, Linux</t>
  </si>
  <si>
    <t>AI12297</t>
  </si>
  <si>
    <t>Computer Vision, Java, Python, Spark</t>
  </si>
  <si>
    <t>AI12298</t>
  </si>
  <si>
    <t>Statistics, Docker, Python</t>
  </si>
  <si>
    <t>AI12299</t>
  </si>
  <si>
    <t>Python, TensorFlow, Java, Mathematics</t>
  </si>
  <si>
    <t>AI12300</t>
  </si>
  <si>
    <t>Kubernetes, Deep Learning, Scala, MLOps, Git</t>
  </si>
  <si>
    <t>AI12301</t>
  </si>
  <si>
    <t>R, Scala, Tableau</t>
  </si>
  <si>
    <t>AI12302</t>
  </si>
  <si>
    <t>SQL, Data Visualization, Azure, Tableau</t>
  </si>
  <si>
    <t>AI12303</t>
  </si>
  <si>
    <t>PyTorch, TensorFlow, Spark, Deep Learning</t>
  </si>
  <si>
    <t>AI12304</t>
  </si>
  <si>
    <t>AWS, Scala, Deep Learning, Java</t>
  </si>
  <si>
    <t>AI12305</t>
  </si>
  <si>
    <t>Git, Scala, Mathematics, Kubernetes</t>
  </si>
  <si>
    <t>AI12306</t>
  </si>
  <si>
    <t>TensorFlow, Git, Data Visualization, Hadoop</t>
  </si>
  <si>
    <t>AI12307</t>
  </si>
  <si>
    <t>AI12308</t>
  </si>
  <si>
    <t>TensorFlow, Tableau, Kubernetes, Hadoop, Azure</t>
  </si>
  <si>
    <t>AI12309</t>
  </si>
  <si>
    <t>AI12310</t>
  </si>
  <si>
    <t>AWS, Data Visualization, Python</t>
  </si>
  <si>
    <t>AI12311</t>
  </si>
  <si>
    <t>AI12312</t>
  </si>
  <si>
    <t>AI12313</t>
  </si>
  <si>
    <t>Spark, Git, Deep Learning, MLOps</t>
  </si>
  <si>
    <t>AI12314</t>
  </si>
  <si>
    <t>Tableau, Java, Statistics, AWS</t>
  </si>
  <si>
    <t>AI12315</t>
  </si>
  <si>
    <t>AWS, Java, NLP</t>
  </si>
  <si>
    <t>AI12316</t>
  </si>
  <si>
    <t>Linux, Hadoop, Deep Learning</t>
  </si>
  <si>
    <t>AI12317</t>
  </si>
  <si>
    <t>AI12318</t>
  </si>
  <si>
    <t>SQL, Java, Computer Vision, NLP</t>
  </si>
  <si>
    <t>AI12319</t>
  </si>
  <si>
    <t>Python, GCP, NLP, Linux, Docker</t>
  </si>
  <si>
    <t>AI12320</t>
  </si>
  <si>
    <t>AI12321</t>
  </si>
  <si>
    <t>Git, Tableau, Spark</t>
  </si>
  <si>
    <t>AI12322</t>
  </si>
  <si>
    <t>Scala, Azure, Mathematics, Git</t>
  </si>
  <si>
    <t>AI12323</t>
  </si>
  <si>
    <t>Kubernetes, Python, Computer Vision, Spark, Data Visualization</t>
  </si>
  <si>
    <t>AI12324</t>
  </si>
  <si>
    <t>AWS, TensorFlow, Deep Learning</t>
  </si>
  <si>
    <t>AI12325</t>
  </si>
  <si>
    <t>TensorFlow, NLP, Statistics, AWS, Python</t>
  </si>
  <si>
    <t>AI12326</t>
  </si>
  <si>
    <t>Spark, MLOps, Kubernetes, Hadoop</t>
  </si>
  <si>
    <t>AI12327</t>
  </si>
  <si>
    <t>AI12328</t>
  </si>
  <si>
    <t>Java, Python, AWS</t>
  </si>
  <si>
    <t>AI12329</t>
  </si>
  <si>
    <t>Hadoop, Statistics, Java, Spark, Scala</t>
  </si>
  <si>
    <t>AI12330</t>
  </si>
  <si>
    <t>PyTorch, Git, MLOps</t>
  </si>
  <si>
    <t>AI12331</t>
  </si>
  <si>
    <t>Tableau, Kubernetes, R, PyTorch</t>
  </si>
  <si>
    <t>AI12332</t>
  </si>
  <si>
    <t>Scala, Hadoop, MLOps</t>
  </si>
  <si>
    <t>AI12333</t>
  </si>
  <si>
    <t>Python, Deep Learning, MLOps, Azure</t>
  </si>
  <si>
    <t>AI12334</t>
  </si>
  <si>
    <t>AI12335</t>
  </si>
  <si>
    <t>Scala, PyTorch, Hadoop, Python</t>
  </si>
  <si>
    <t>AI12336</t>
  </si>
  <si>
    <t>Statistics, Java, Deep Learning, TensorFlow, Python</t>
  </si>
  <si>
    <t>AI12337</t>
  </si>
  <si>
    <t>Deep Learning, Computer Vision, Data Visualization, Python</t>
  </si>
  <si>
    <t>AI12338</t>
  </si>
  <si>
    <t>Git, Statistics, R, SQL</t>
  </si>
  <si>
    <t>AI12339</t>
  </si>
  <si>
    <t>PyTorch, Mathematics, GCP, Git, Statistics</t>
  </si>
  <si>
    <t>AI12340</t>
  </si>
  <si>
    <t>Hadoop, Kubernetes, R, Git</t>
  </si>
  <si>
    <t>AI12341</t>
  </si>
  <si>
    <t>R, PyTorch, GCP, SQL, TensorFlow</t>
  </si>
  <si>
    <t>AI12342</t>
  </si>
  <si>
    <t>Scala, NLP, Tableau</t>
  </si>
  <si>
    <t>AI12343</t>
  </si>
  <si>
    <t>Scala, PyTorch, Deep Learning</t>
  </si>
  <si>
    <t>AI12344</t>
  </si>
  <si>
    <t>Spark, PyTorch, Python</t>
  </si>
  <si>
    <t>AI12345</t>
  </si>
  <si>
    <t>Azure, Git, AWS, TensorFlow, Computer Vision</t>
  </si>
  <si>
    <t>AI12346</t>
  </si>
  <si>
    <t>AI12347</t>
  </si>
  <si>
    <t>Scala, NLP, MLOps, Linux, Spark</t>
  </si>
  <si>
    <t>AI12348</t>
  </si>
  <si>
    <t>Statistics, Git, Scala</t>
  </si>
  <si>
    <t>AI12349</t>
  </si>
  <si>
    <t>Git, Scala, Kubernetes, Tableau, Mathematics</t>
  </si>
  <si>
    <t>AI12350</t>
  </si>
  <si>
    <t>Docker, NLP, Kubernetes, MLOps</t>
  </si>
  <si>
    <t>AI12351</t>
  </si>
  <si>
    <t>SQL, Tableau, Git, Deep Learning</t>
  </si>
  <si>
    <t>AI12352</t>
  </si>
  <si>
    <t>Python, NLP, GCP, TensorFlow, Statistics</t>
  </si>
  <si>
    <t>AI12353</t>
  </si>
  <si>
    <t>R, Spark, Data Visualization, Scala, Git</t>
  </si>
  <si>
    <t>AI12354</t>
  </si>
  <si>
    <t>GCP, Tableau, Mathematics, Git, PyTorch</t>
  </si>
  <si>
    <t>AI12355</t>
  </si>
  <si>
    <t>Python, Linux, Statistics, Tableau</t>
  </si>
  <si>
    <t>AI12356</t>
  </si>
  <si>
    <t>NLP, Azure, Spark, SQL</t>
  </si>
  <si>
    <t>AI12357</t>
  </si>
  <si>
    <t>Hadoop, Python, Statistics, Spark, SQL</t>
  </si>
  <si>
    <t>AI12358</t>
  </si>
  <si>
    <t>AI12359</t>
  </si>
  <si>
    <t>Spark, NLP, TensorFlow, SQL, Git</t>
  </si>
  <si>
    <t>AI12360</t>
  </si>
  <si>
    <t>Spark, SQL, MLOps, Azure</t>
  </si>
  <si>
    <t>AI12361</t>
  </si>
  <si>
    <t>Data Visualization, Scala, GCP, Azure</t>
  </si>
  <si>
    <t>AI12362</t>
  </si>
  <si>
    <t>Docker, Statistics, Hadoop, Tableau, SQL</t>
  </si>
  <si>
    <t>AI12363</t>
  </si>
  <si>
    <t>AWS, Docker, Computer Vision, Linux</t>
  </si>
  <si>
    <t>AI12364</t>
  </si>
  <si>
    <t>AI12365</t>
  </si>
  <si>
    <t>Docker, GCP, Tableau</t>
  </si>
  <si>
    <t>AI12366</t>
  </si>
  <si>
    <t>Tableau, Docker, Data Visualization, SQL, Azure</t>
  </si>
  <si>
    <t>AI12367</t>
  </si>
  <si>
    <t>GCP, PyTorch, Computer Vision, Scala, AWS</t>
  </si>
  <si>
    <t>AI12368</t>
  </si>
  <si>
    <t>Data Visualization, Computer Vision, SQL</t>
  </si>
  <si>
    <t>AI12369</t>
  </si>
  <si>
    <t>Scala, TensorFlow, Data Visualization, R</t>
  </si>
  <si>
    <t>AI12370</t>
  </si>
  <si>
    <t>TensorFlow, Deep Learning, Scala</t>
  </si>
  <si>
    <t>AI12371</t>
  </si>
  <si>
    <t>PyTorch, Kubernetes, Python, Docker</t>
  </si>
  <si>
    <t>AI12372</t>
  </si>
  <si>
    <t>Python, R, Azure</t>
  </si>
  <si>
    <t>AI12373</t>
  </si>
  <si>
    <t>AI12374</t>
  </si>
  <si>
    <t>Scala, Kubernetes, Deep Learning, Linux</t>
  </si>
  <si>
    <t>AI12375</t>
  </si>
  <si>
    <t>Kubernetes, Azure, GCP, Data Visualization, Tableau</t>
  </si>
  <si>
    <t>AI12376</t>
  </si>
  <si>
    <t>Spark, Hadoop, Tableau, AWS</t>
  </si>
  <si>
    <t>AI12377</t>
  </si>
  <si>
    <t>Linux, Hadoop, NLP</t>
  </si>
  <si>
    <t>AI12378</t>
  </si>
  <si>
    <t>MLOps, PyTorch, Scala, Git, Statistics</t>
  </si>
  <si>
    <t>AI12379</t>
  </si>
  <si>
    <t>PyTorch, Spark, Scala, TensorFlow, Mathematics</t>
  </si>
  <si>
    <t>AI12380</t>
  </si>
  <si>
    <t>TensorFlow, SQL, Scala, Hadoop, Linux</t>
  </si>
  <si>
    <t>AI12381</t>
  </si>
  <si>
    <t>SQL, TensorFlow, Java, Linux</t>
  </si>
  <si>
    <t>AI12382</t>
  </si>
  <si>
    <t>SQL, Docker, NLP, Spark</t>
  </si>
  <si>
    <t>AI12383</t>
  </si>
  <si>
    <t>Scala, Python, Deep Learning, Azure</t>
  </si>
  <si>
    <t>AI12384</t>
  </si>
  <si>
    <t>Hadoop, MLOps, Data Visualization, Docker</t>
  </si>
  <si>
    <t>AI12385</t>
  </si>
  <si>
    <t>Statistics, Scala, Azure, Kubernetes</t>
  </si>
  <si>
    <t>AI12386</t>
  </si>
  <si>
    <t>R, MLOps, Docker, Java, SQL</t>
  </si>
  <si>
    <t>AI12387</t>
  </si>
  <si>
    <t>Python, GCP, AWS</t>
  </si>
  <si>
    <t>AI12388</t>
  </si>
  <si>
    <t>Linux, Computer Vision, Mathematics</t>
  </si>
  <si>
    <t>AI12389</t>
  </si>
  <si>
    <t>R, Kubernetes, Tableau</t>
  </si>
  <si>
    <t>AI12390</t>
  </si>
  <si>
    <t>AI12391</t>
  </si>
  <si>
    <t>MLOps, Git, Deep Learning, NLP</t>
  </si>
  <si>
    <t>AI12392</t>
  </si>
  <si>
    <t>Computer Vision, Spark, Git, AWS, Java</t>
  </si>
  <si>
    <t>AI12393</t>
  </si>
  <si>
    <t>Data Visualization, Linux, PyTorch, Docker</t>
  </si>
  <si>
    <t>AI12394</t>
  </si>
  <si>
    <t>Statistics, Spark, Linux, SQL</t>
  </si>
  <si>
    <t>AI12395</t>
  </si>
  <si>
    <t>Spark, Tableau, R, Kubernetes, Scala</t>
  </si>
  <si>
    <t>AI12396</t>
  </si>
  <si>
    <t>Java, Python, Linux, TensorFlow</t>
  </si>
  <si>
    <t>AI12397</t>
  </si>
  <si>
    <t>Hadoop, NLP, Java, Kubernetes</t>
  </si>
  <si>
    <t>AI12398</t>
  </si>
  <si>
    <t>GCP, Deep Learning, Scala</t>
  </si>
  <si>
    <t>AI12399</t>
  </si>
  <si>
    <t>Kubernetes, Mathematics, Scala</t>
  </si>
  <si>
    <t>AI12400</t>
  </si>
  <si>
    <t>SQL, R, GCP, Data Visualization, Tableau</t>
  </si>
  <si>
    <t>AI12401</t>
  </si>
  <si>
    <t>Kubernetes, Java, Git, NLP, Data Visualization</t>
  </si>
  <si>
    <t>AI12402</t>
  </si>
  <si>
    <t>AI12403</t>
  </si>
  <si>
    <t>Python, R, Spark, SQL</t>
  </si>
  <si>
    <t>AI12404</t>
  </si>
  <si>
    <t>Hadoop, Deep Learning, Computer Vision, Kubernetes</t>
  </si>
  <si>
    <t>AI12405</t>
  </si>
  <si>
    <t>Python, TensorFlow, Hadoop, Java, PyTorch</t>
  </si>
  <si>
    <t>AI12406</t>
  </si>
  <si>
    <t>Computer Vision, Azure, Hadoop, Mathematics, SQL</t>
  </si>
  <si>
    <t>AI12407</t>
  </si>
  <si>
    <t>MLOps, Python, Statistics, PyTorch</t>
  </si>
  <si>
    <t>AI12408</t>
  </si>
  <si>
    <t>Computer Vision, SQL, Linux, Deep Learning</t>
  </si>
  <si>
    <t>AI12409</t>
  </si>
  <si>
    <t>Linux, AWS, Deep Learning, Computer Vision, Kubernetes</t>
  </si>
  <si>
    <t>AI12410</t>
  </si>
  <si>
    <t>Java, AWS, TensorFlow, Data Visualization, NLP</t>
  </si>
  <si>
    <t>AI12411</t>
  </si>
  <si>
    <t>Linux, Tableau, Kubernetes, Mathematics</t>
  </si>
  <si>
    <t>AI12412</t>
  </si>
  <si>
    <t>Statistics, Data Visualization, Kubernetes, PyTorch</t>
  </si>
  <si>
    <t>AI12413</t>
  </si>
  <si>
    <t>Statistics, TensorFlow, PyTorch, Linux, Spark</t>
  </si>
  <si>
    <t>AI12414</t>
  </si>
  <si>
    <t>Java, R, Python</t>
  </si>
  <si>
    <t>AI12415</t>
  </si>
  <si>
    <t>Kubernetes, R, NLP, GCP, Statistics</t>
  </si>
  <si>
    <t>AI12416</t>
  </si>
  <si>
    <t>PyTorch, NLP, Docker, TensorFlow</t>
  </si>
  <si>
    <t>AI12417</t>
  </si>
  <si>
    <t>AI12418</t>
  </si>
  <si>
    <t>Data Visualization, Computer Vision, Mathematics</t>
  </si>
  <si>
    <t>AI12419</t>
  </si>
  <si>
    <t>AI12420</t>
  </si>
  <si>
    <t>Data Visualization, GCP, Tableau, Git, Computer Vision</t>
  </si>
  <si>
    <t>AI12421</t>
  </si>
  <si>
    <t>Spark, Python, Kubernetes, GCP, Azure</t>
  </si>
  <si>
    <t>AI12422</t>
  </si>
  <si>
    <t>SQL, Scala, Data Visualization, Deep Learning</t>
  </si>
  <si>
    <t>AI12423</t>
  </si>
  <si>
    <t>Python, SQL, Statistics</t>
  </si>
  <si>
    <t>AI12424</t>
  </si>
  <si>
    <t>PyTorch, AWS, Statistics, Mathematics, Docker</t>
  </si>
  <si>
    <t>AI12425</t>
  </si>
  <si>
    <t>AI12426</t>
  </si>
  <si>
    <t>Azure, Python, NLP, Mathematics</t>
  </si>
  <si>
    <t>AI12427</t>
  </si>
  <si>
    <t>Kubernetes, SQL, Linux, Computer Vision</t>
  </si>
  <si>
    <t>AI12428</t>
  </si>
  <si>
    <t>Spark, Kubernetes, SQL</t>
  </si>
  <si>
    <t>AI12429</t>
  </si>
  <si>
    <t>Linux, Python, Data Visualization, GCP</t>
  </si>
  <si>
    <t>AI12430</t>
  </si>
  <si>
    <t>Linux, Python, Computer Vision</t>
  </si>
  <si>
    <t>AI12431</t>
  </si>
  <si>
    <t>NLP, Spark, Tableau, Data Visualization</t>
  </si>
  <si>
    <t>AI12432</t>
  </si>
  <si>
    <t>Python, TensorFlow, Statistics, Mathematics, PyTorch</t>
  </si>
  <si>
    <t>AI12433</t>
  </si>
  <si>
    <t>NLP, Spark, Computer Vision, SQL, Statistics</t>
  </si>
  <si>
    <t>AI12434</t>
  </si>
  <si>
    <t>Java, Hadoop, Python</t>
  </si>
  <si>
    <t>AI12435</t>
  </si>
  <si>
    <t>AI12436</t>
  </si>
  <si>
    <t>Linux, Mathematics, Git</t>
  </si>
  <si>
    <t>AI12437</t>
  </si>
  <si>
    <t>Computer Vision, Python, Linux, TensorFlow, Spark</t>
  </si>
  <si>
    <t>AI12438</t>
  </si>
  <si>
    <t>Python, GCP, Statistics, TensorFlow, Git</t>
  </si>
  <si>
    <t>AI12439</t>
  </si>
  <si>
    <t>Deep Learning, Data Visualization, Spark, PyTorch, Java</t>
  </si>
  <si>
    <t>AI12440</t>
  </si>
  <si>
    <t>AI12441</t>
  </si>
  <si>
    <t>AI12442</t>
  </si>
  <si>
    <t>GCP, Linux, Scala, AWS, Kubernetes</t>
  </si>
  <si>
    <t>AI12443</t>
  </si>
  <si>
    <t>Scala, SQL, Mathematics, PyTorch</t>
  </si>
  <si>
    <t>AI12444</t>
  </si>
  <si>
    <t>Spark, Java, TensorFlow, GCP, R</t>
  </si>
  <si>
    <t>AI12445</t>
  </si>
  <si>
    <t>R, MLOps, Hadoop, Java, Deep Learning</t>
  </si>
  <si>
    <t>AI12446</t>
  </si>
  <si>
    <t>Git, Azure, PyTorch</t>
  </si>
  <si>
    <t>AI12447</t>
  </si>
  <si>
    <t>Deep Learning, Azure, GCP, Data Visualization, Docker</t>
  </si>
  <si>
    <t>AI12448</t>
  </si>
  <si>
    <t>GCP, R, Mathematics</t>
  </si>
  <si>
    <t>AI12449</t>
  </si>
  <si>
    <t>NLP, Scala, Linux, Statistics</t>
  </si>
  <si>
    <t>AI12450</t>
  </si>
  <si>
    <t>AWS, R, Statistics, Scala, Deep Learning</t>
  </si>
  <si>
    <t>AI12451</t>
  </si>
  <si>
    <t>Python, Mathematics, Linux, Deep Learning, TensorFlow</t>
  </si>
  <si>
    <t>AI12452</t>
  </si>
  <si>
    <t>Git, Computer Vision, AWS, Docker, Kubernetes</t>
  </si>
  <si>
    <t>AI12453</t>
  </si>
  <si>
    <t>R, PyTorch, SQL, Kubernetes, TensorFlow</t>
  </si>
  <si>
    <t>AI12454</t>
  </si>
  <si>
    <t>GCP, R, MLOps, Deep Learning</t>
  </si>
  <si>
    <t>AI12455</t>
  </si>
  <si>
    <t>SQL, Azure, Spark</t>
  </si>
  <si>
    <t>AI12456</t>
  </si>
  <si>
    <t>NLP, Git, AWS, Hadoop</t>
  </si>
  <si>
    <t>AI12457</t>
  </si>
  <si>
    <t>Deep Learning, Computer Vision, MLOps</t>
  </si>
  <si>
    <t>AI12458</t>
  </si>
  <si>
    <t>Java, Computer Vision, PyTorch</t>
  </si>
  <si>
    <t>AI12459</t>
  </si>
  <si>
    <t>AI12460</t>
  </si>
  <si>
    <t>MLOps, PyTorch, Computer Vision, Tableau</t>
  </si>
  <si>
    <t>AI12461</t>
  </si>
  <si>
    <t>Tableau, Azure, Git</t>
  </si>
  <si>
    <t>AI12462</t>
  </si>
  <si>
    <t>PyTorch, R, Python, Scala</t>
  </si>
  <si>
    <t>AI12463</t>
  </si>
  <si>
    <t>Spark, Data Visualization, Git</t>
  </si>
  <si>
    <t>AI12464</t>
  </si>
  <si>
    <t>Java, Git, SQL, Data Visualization, Computer Vision</t>
  </si>
  <si>
    <t>AI12465</t>
  </si>
  <si>
    <t>Data Visualization, Docker, Linux</t>
  </si>
  <si>
    <t>AI12466</t>
  </si>
  <si>
    <t>Scala, Linux, MLOps, NLP, Statistics</t>
  </si>
  <si>
    <t>AI12467</t>
  </si>
  <si>
    <t>AI12468</t>
  </si>
  <si>
    <t>Hadoop, R, AWS, Mathematics, GCP</t>
  </si>
  <si>
    <t>AI12469</t>
  </si>
  <si>
    <t>Python, TensorFlow, R, Statistics</t>
  </si>
  <si>
    <t>AI12470</t>
  </si>
  <si>
    <t>Computer Vision, Scala, Docker</t>
  </si>
  <si>
    <t>AI12471</t>
  </si>
  <si>
    <t>Data Visualization, PyTorch, R</t>
  </si>
  <si>
    <t>AI12472</t>
  </si>
  <si>
    <t>Linux, Kubernetes, Deep Learning, Java, MLOps</t>
  </si>
  <si>
    <t>AI12473</t>
  </si>
  <si>
    <t>Python, TensorFlow, Tableau, Scala</t>
  </si>
  <si>
    <t>AI12474</t>
  </si>
  <si>
    <t>Linux, SQL, Mathematics, Kubernetes</t>
  </si>
  <si>
    <t>AI12475</t>
  </si>
  <si>
    <t>TensorFlow, PyTorch, Data Visualization</t>
  </si>
  <si>
    <t>AI12476</t>
  </si>
  <si>
    <t>AI12477</t>
  </si>
  <si>
    <t>MLOps, AWS, NLP, Python</t>
  </si>
  <si>
    <t>AI12478</t>
  </si>
  <si>
    <t>Hadoop, AWS, MLOps, Linux</t>
  </si>
  <si>
    <t>AI12479</t>
  </si>
  <si>
    <t>Java, Scala, Linux, GCP</t>
  </si>
  <si>
    <t>AI12480</t>
  </si>
  <si>
    <t>GCP, Java, Tableau, NLP, Computer Vision</t>
  </si>
  <si>
    <t>AI12481</t>
  </si>
  <si>
    <t>Tableau, Azure, AWS</t>
  </si>
  <si>
    <t>AI12482</t>
  </si>
  <si>
    <t>NLP, PyTorch, Azure</t>
  </si>
  <si>
    <t>AI12483</t>
  </si>
  <si>
    <t>Deep Learning, Computer Vision, Python</t>
  </si>
  <si>
    <t>AI12484</t>
  </si>
  <si>
    <t>Python, TensorFlow, Git, NLP</t>
  </si>
  <si>
    <t>AI12485</t>
  </si>
  <si>
    <t>Git, Data Visualization, Statistics, Deep Learning</t>
  </si>
  <si>
    <t>AI12486</t>
  </si>
  <si>
    <t>Python, SQL, MLOps, PyTorch, Linux</t>
  </si>
  <si>
    <t>AI12487</t>
  </si>
  <si>
    <t>Tableau, Statistics, Computer Vision, Scala, Deep Learning</t>
  </si>
  <si>
    <t>AI12488</t>
  </si>
  <si>
    <t>Spark, Python, Computer Vision, Deep Learning, Linux</t>
  </si>
  <si>
    <t>AI12489</t>
  </si>
  <si>
    <t>AI12490</t>
  </si>
  <si>
    <t>Mathematics, Scala, NLP, Docker</t>
  </si>
  <si>
    <t>AI12491</t>
  </si>
  <si>
    <t>Python, Azure, NLP, SQL</t>
  </si>
  <si>
    <t>AI12492</t>
  </si>
  <si>
    <t>Computer Vision, Mathematics, MLOps, Java</t>
  </si>
  <si>
    <t>AI12493</t>
  </si>
  <si>
    <t>AI12494</t>
  </si>
  <si>
    <t>AI12495</t>
  </si>
  <si>
    <t>Docker, NLP, Python</t>
  </si>
  <si>
    <t>AI12496</t>
  </si>
  <si>
    <t>Spark, MLOps, PyTorch</t>
  </si>
  <si>
    <t>AI12497</t>
  </si>
  <si>
    <t>Hadoop, SQL, Scala</t>
  </si>
  <si>
    <t>AI12498</t>
  </si>
  <si>
    <t>Spark, Kubernetes, Python, Java, SQL</t>
  </si>
  <si>
    <t>AI12499</t>
  </si>
  <si>
    <t>Git, SQL, Docker, MLOps</t>
  </si>
  <si>
    <t>AI12500</t>
  </si>
  <si>
    <t>Scala, PyTorch, Spark, Docker, Git</t>
  </si>
  <si>
    <t>AI12501</t>
  </si>
  <si>
    <t>Git, PyTorch, Statistics, Tableau</t>
  </si>
  <si>
    <t>AI12502</t>
  </si>
  <si>
    <t>Scala, GCP, Deep Learning, Azure, Java</t>
  </si>
  <si>
    <t>AI12503</t>
  </si>
  <si>
    <t>NLP, AWS, R, Computer Vision</t>
  </si>
  <si>
    <t>AI12504</t>
  </si>
  <si>
    <t>Spark, Mathematics, Tableau, Git, Computer Vision</t>
  </si>
  <si>
    <t>AI12505</t>
  </si>
  <si>
    <t>Git, Computer Vision, Kubernetes, Scala</t>
  </si>
  <si>
    <t>AI12506</t>
  </si>
  <si>
    <t>Python, TensorFlow, Spark, NLP</t>
  </si>
  <si>
    <t>AI12507</t>
  </si>
  <si>
    <t>Computer Vision, Linux, PyTorch</t>
  </si>
  <si>
    <t>AI12508</t>
  </si>
  <si>
    <t>Computer Vision, Data Visualization, Kubernetes</t>
  </si>
  <si>
    <t>AI12509</t>
  </si>
  <si>
    <t>Python, SQL, Linux, Deep Learning</t>
  </si>
  <si>
    <t>AI12510</t>
  </si>
  <si>
    <t>Python, Linux, TensorFlow, Azure</t>
  </si>
  <si>
    <t>AI12511</t>
  </si>
  <si>
    <t>Docker, AWS, Data Visualization, Java</t>
  </si>
  <si>
    <t>AI12512</t>
  </si>
  <si>
    <t>PyTorch, Java, Statistics, Azure</t>
  </si>
  <si>
    <t>AI12513</t>
  </si>
  <si>
    <t>Kubernetes, Linux, Deep Learning, Python</t>
  </si>
  <si>
    <t>AI12514</t>
  </si>
  <si>
    <t>AI12515</t>
  </si>
  <si>
    <t>MLOps, NLP, Kubernetes, SQL, Java</t>
  </si>
  <si>
    <t>AI12516</t>
  </si>
  <si>
    <t>Scala, Git, TensorFlow</t>
  </si>
  <si>
    <t>AI12517</t>
  </si>
  <si>
    <t>Hadoop, PyTorch, Git, Computer Vision, TensorFlow</t>
  </si>
  <si>
    <t>AI12518</t>
  </si>
  <si>
    <t>NLP, SQL, Azure, Scala</t>
  </si>
  <si>
    <t>AI12519</t>
  </si>
  <si>
    <t>Docker, Spark, Linux</t>
  </si>
  <si>
    <t>AI12520</t>
  </si>
  <si>
    <t>Kubernetes, Python, Linux, TensorFlow</t>
  </si>
  <si>
    <t>AI12521</t>
  </si>
  <si>
    <t>Scala, PyTorch, Tableau, Docker</t>
  </si>
  <si>
    <t>AI12522</t>
  </si>
  <si>
    <t>NLP, Java, Docker</t>
  </si>
  <si>
    <t>AI12523</t>
  </si>
  <si>
    <t>Azure, R, GCP, Python</t>
  </si>
  <si>
    <t>AI12524</t>
  </si>
  <si>
    <t>Scala, Git, AWS</t>
  </si>
  <si>
    <t>AI12525</t>
  </si>
  <si>
    <t>Computer Vision, Scala, Python, MLOps</t>
  </si>
  <si>
    <t>AI12526</t>
  </si>
  <si>
    <t>Spark, Scala, Deep Learning, Mathematics</t>
  </si>
  <si>
    <t>AI12527</t>
  </si>
  <si>
    <t>Deep Learning, PyTorch, Tableau, SQL, Java</t>
  </si>
  <si>
    <t>AI12528</t>
  </si>
  <si>
    <t>SQL, Kubernetes, Azure, Tableau</t>
  </si>
  <si>
    <t>AI12529</t>
  </si>
  <si>
    <t>Tableau, PyTorch, Hadoop</t>
  </si>
  <si>
    <t>AI12530</t>
  </si>
  <si>
    <t>Kubernetes, Linux, Computer Vision</t>
  </si>
  <si>
    <t>AI12531</t>
  </si>
  <si>
    <t>Python, Data Visualization, Kubernetes</t>
  </si>
  <si>
    <t>AI12532</t>
  </si>
  <si>
    <t>Statistics, Linux, Docker, Mathematics, Scala</t>
  </si>
  <si>
    <t>AI12533</t>
  </si>
  <si>
    <t>PyTorch, SQL, Data Visualization, Azure, Mathematics</t>
  </si>
  <si>
    <t>AI12534</t>
  </si>
  <si>
    <t>Computer Vision, Scala, Linux, GCP</t>
  </si>
  <si>
    <t>AI12535</t>
  </si>
  <si>
    <t>Python, NLP, AWS, GCP, PyTorch</t>
  </si>
  <si>
    <t>AI12536</t>
  </si>
  <si>
    <t>AI12537</t>
  </si>
  <si>
    <t>Scala, Deep Learning, Azure, Kubernetes, Hadoop</t>
  </si>
  <si>
    <t>AI12538</t>
  </si>
  <si>
    <t>Linux, Python, Tableau, Scala</t>
  </si>
  <si>
    <t>AI12539</t>
  </si>
  <si>
    <t>Mathematics, TensorFlow, MLOps, Hadoop, Linux</t>
  </si>
  <si>
    <t>AI12540</t>
  </si>
  <si>
    <t>R, TensorFlow, Tableau, Python</t>
  </si>
  <si>
    <t>AI12541</t>
  </si>
  <si>
    <t>Hadoop, Scala, Spark</t>
  </si>
  <si>
    <t>AI12542</t>
  </si>
  <si>
    <t>Java, Mathematics, Hadoop, Kubernetes, MLOps</t>
  </si>
  <si>
    <t>AI12543</t>
  </si>
  <si>
    <t>Data Visualization, R, Python</t>
  </si>
  <si>
    <t>AI12544</t>
  </si>
  <si>
    <t>AI12545</t>
  </si>
  <si>
    <t>Scala, R, Spark, Azure</t>
  </si>
  <si>
    <t>AI12546</t>
  </si>
  <si>
    <t>SQL, GCP, Mathematics</t>
  </si>
  <si>
    <t>AI12547</t>
  </si>
  <si>
    <t>Deep Learning, NLP, Data Visualization, SQL</t>
  </si>
  <si>
    <t>AI12548</t>
  </si>
  <si>
    <t>Git, Tableau, Statistics</t>
  </si>
  <si>
    <t>AI12549</t>
  </si>
  <si>
    <t>AI12550</t>
  </si>
  <si>
    <t>Python, GCP, MLOps, Hadoop, Computer Vision</t>
  </si>
  <si>
    <t>AI12551</t>
  </si>
  <si>
    <t>Scala, Kubernetes, Data Visualization</t>
  </si>
  <si>
    <t>AI12552</t>
  </si>
  <si>
    <t>Mathematics, Python, Tableau, NLP, TensorFlow</t>
  </si>
  <si>
    <t>AI12553</t>
  </si>
  <si>
    <t>Scala, Data Visualization, Kubernetes</t>
  </si>
  <si>
    <t>AI12554</t>
  </si>
  <si>
    <t>Git, Hadoop, AWS, Scala, Python</t>
  </si>
  <si>
    <t>AI12555</t>
  </si>
  <si>
    <t>R, Python, SQL, PyTorch, Kubernetes</t>
  </si>
  <si>
    <t>AI12556</t>
  </si>
  <si>
    <t>SQL, PyTorch, Docker, R</t>
  </si>
  <si>
    <t>AI12557</t>
  </si>
  <si>
    <t>Linux, Scala, Computer Vision, Tableau</t>
  </si>
  <si>
    <t>AI12558</t>
  </si>
  <si>
    <t>Scala, Kubernetes, Computer Vision, AWS, Python</t>
  </si>
  <si>
    <t>AI12559</t>
  </si>
  <si>
    <t>Spark, AWS, SQL, NLP, Docker</t>
  </si>
  <si>
    <t>AI12560</t>
  </si>
  <si>
    <t>Tableau, Azure, Scala, GCP, Python</t>
  </si>
  <si>
    <t>AI12561</t>
  </si>
  <si>
    <t>Kubernetes, R, SQL</t>
  </si>
  <si>
    <t>AI12562</t>
  </si>
  <si>
    <t>Spark, Python, Git, Deep Learning</t>
  </si>
  <si>
    <t>AI12563</t>
  </si>
  <si>
    <t>MLOps, Spark, Python, TensorFlow, Java</t>
  </si>
  <si>
    <t>AI12564</t>
  </si>
  <si>
    <t>Hadoop, SQL, Python, Java, TensorFlow</t>
  </si>
  <si>
    <t>AI12565</t>
  </si>
  <si>
    <t>Kubernetes, Linux, GCP</t>
  </si>
  <si>
    <t>AI12566</t>
  </si>
  <si>
    <t>Kubernetes, Tableau, MLOps, SQL, Linux</t>
  </si>
  <si>
    <t>AI12567</t>
  </si>
  <si>
    <t>Scala, MLOps, Statistics, Deep Learning</t>
  </si>
  <si>
    <t>AI12568</t>
  </si>
  <si>
    <t>SQL, Git, AWS</t>
  </si>
  <si>
    <t>AI12569</t>
  </si>
  <si>
    <t>Git, SQL, TensorFlow</t>
  </si>
  <si>
    <t>AI12570</t>
  </si>
  <si>
    <t>Azure, PyTorch, SQL, Computer Vision, Git</t>
  </si>
  <si>
    <t>AI12571</t>
  </si>
  <si>
    <t>Hadoop, Tableau, GCP, Deep Learning</t>
  </si>
  <si>
    <t>AI12572</t>
  </si>
  <si>
    <t>Azure, Java, Hadoop, PyTorch</t>
  </si>
  <si>
    <t>AI12573</t>
  </si>
  <si>
    <t>AI12574</t>
  </si>
  <si>
    <t>Docker, GCP, Computer Vision, Mathematics</t>
  </si>
  <si>
    <t>AI12575</t>
  </si>
  <si>
    <t>Scala, Java, Docker, R</t>
  </si>
  <si>
    <t>AI12576</t>
  </si>
  <si>
    <t>GCP, Spark, Python</t>
  </si>
  <si>
    <t>AI12577</t>
  </si>
  <si>
    <t>Tableau, Python, TensorFlow, Computer Vision, Statistics</t>
  </si>
  <si>
    <t>AI12578</t>
  </si>
  <si>
    <t>GCP, Tableau, Azure, MLOps</t>
  </si>
  <si>
    <t>AI12579</t>
  </si>
  <si>
    <t>AI12580</t>
  </si>
  <si>
    <t>AWS, Linux, Tableau</t>
  </si>
  <si>
    <t>AI12581</t>
  </si>
  <si>
    <t>TensorFlow, AWS, PyTorch</t>
  </si>
  <si>
    <t>AI12582</t>
  </si>
  <si>
    <t>AI12583</t>
  </si>
  <si>
    <t>Hadoop, Data Visualization, Python, MLOps</t>
  </si>
  <si>
    <t>AI12584</t>
  </si>
  <si>
    <t>Python, TensorFlow, Data Visualization, Kubernetes, Statistics</t>
  </si>
  <si>
    <t>AI12585</t>
  </si>
  <si>
    <t>AWS, SQL, NLP, Data Visualization</t>
  </si>
  <si>
    <t>AI12586</t>
  </si>
  <si>
    <t>R, AWS, SQL, Data Visualization, TensorFlow</t>
  </si>
  <si>
    <t>AI12587</t>
  </si>
  <si>
    <t>Mathematics, R, Scala, Statistics</t>
  </si>
  <si>
    <t>AI12588</t>
  </si>
  <si>
    <t>SQL, Scala, PyTorch, Kubernetes, Linux</t>
  </si>
  <si>
    <t>AI12589</t>
  </si>
  <si>
    <t>Linux, Computer Vision, Data Visualization</t>
  </si>
  <si>
    <t>AI12590</t>
  </si>
  <si>
    <t>AWS, Docker, R, SQL, Java</t>
  </si>
  <si>
    <t>AI12591</t>
  </si>
  <si>
    <t>R, MLOps, Python, Deep Learning, Data Visualization</t>
  </si>
  <si>
    <t>AI12592</t>
  </si>
  <si>
    <t>GCP, Tableau, Data Visualization</t>
  </si>
  <si>
    <t>AI12593</t>
  </si>
  <si>
    <t>Mathematics, GCP, Docker, Statistics</t>
  </si>
  <si>
    <t>AI12594</t>
  </si>
  <si>
    <t>Computer Vision, Python, MLOps</t>
  </si>
  <si>
    <t>AI12595</t>
  </si>
  <si>
    <t>Azure, Git, TensorFlow, Python, Data Visualization</t>
  </si>
  <si>
    <t>AI12596</t>
  </si>
  <si>
    <t>Kubernetes, SQL, Docker, AWS</t>
  </si>
  <si>
    <t>AI12597</t>
  </si>
  <si>
    <t>Kubernetes, R, Statistics</t>
  </si>
  <si>
    <t>AI12598</t>
  </si>
  <si>
    <t>Scala, GCP, Deep Learning</t>
  </si>
  <si>
    <t>AI12599</t>
  </si>
  <si>
    <t>AWS, Python, Azure, Computer Vision, TensorFlow</t>
  </si>
  <si>
    <t>AI12600</t>
  </si>
  <si>
    <t>Python, TensorFlow, Docker, MLOps, Hadoop</t>
  </si>
  <si>
    <t>AI12601</t>
  </si>
  <si>
    <t>NLP, Python, R</t>
  </si>
  <si>
    <t>AI12602</t>
  </si>
  <si>
    <t>Git, Python, Hadoop</t>
  </si>
  <si>
    <t>AI12603</t>
  </si>
  <si>
    <t>Kubernetes, SQL, Hadoop</t>
  </si>
  <si>
    <t>AI12604</t>
  </si>
  <si>
    <t>Tableau, Docker, Computer Vision, Python</t>
  </si>
  <si>
    <t>AI12605</t>
  </si>
  <si>
    <t>AWS, Docker, Mathematics, Kubernetes</t>
  </si>
  <si>
    <t>AI12606</t>
  </si>
  <si>
    <t>Git, Data Visualization, Statistics</t>
  </si>
  <si>
    <t>AI12607</t>
  </si>
  <si>
    <t>Python, GCP, TensorFlow, Computer Vision, Tableau</t>
  </si>
  <si>
    <t>AI12608</t>
  </si>
  <si>
    <t>Mathematics, Scala, TensorFlow</t>
  </si>
  <si>
    <t>AI12609</t>
  </si>
  <si>
    <t>Spark, Java, Docker</t>
  </si>
  <si>
    <t>AI12610</t>
  </si>
  <si>
    <t>Python, Mathematics, Git, Data Visualization</t>
  </si>
  <si>
    <t>AI12611</t>
  </si>
  <si>
    <t>Hadoop, Python, Tableau, Scala</t>
  </si>
  <si>
    <t>AI12612</t>
  </si>
  <si>
    <t>PyTorch, TensorFlow, R, Git, Hadoop</t>
  </si>
  <si>
    <t>AI12613</t>
  </si>
  <si>
    <t>AI12614</t>
  </si>
  <si>
    <t>GCP, Git, Kubernetes, PyTorch, Azure</t>
  </si>
  <si>
    <t>AI12615</t>
  </si>
  <si>
    <t>Python, Git, Data Visualization</t>
  </si>
  <si>
    <t>AI12616</t>
  </si>
  <si>
    <t>TensorFlow, Statistics, NLP, AWS, Mathematics</t>
  </si>
  <si>
    <t>AI12617</t>
  </si>
  <si>
    <t>Tableau, Spark, Linux, MLOps</t>
  </si>
  <si>
    <t>AI12618</t>
  </si>
  <si>
    <t>AI12619</t>
  </si>
  <si>
    <t>Python, Java, Statistics, NLP, Linux</t>
  </si>
  <si>
    <t>AI12620</t>
  </si>
  <si>
    <t>Java, Scala, Kubernetes</t>
  </si>
  <si>
    <t>AI12621</t>
  </si>
  <si>
    <t>Tableau, TensorFlow, GCP, Kubernetes, Linux</t>
  </si>
  <si>
    <t>AI12622</t>
  </si>
  <si>
    <t>Scala, Deep Learning, Azure, Python</t>
  </si>
  <si>
    <t>AI12623</t>
  </si>
  <si>
    <t>NLP, Scala, R, Azure, Computer Vision</t>
  </si>
  <si>
    <t>AI12624</t>
  </si>
  <si>
    <t>Mathematics, Spark, Python</t>
  </si>
  <si>
    <t>AI12625</t>
  </si>
  <si>
    <t>AI12626</t>
  </si>
  <si>
    <t>Mathematics, GCP, Deep Learning</t>
  </si>
  <si>
    <t>AI12627</t>
  </si>
  <si>
    <t>Data Visualization, Deep Learning, Kubernetes</t>
  </si>
  <si>
    <t>AI12628</t>
  </si>
  <si>
    <t>GCP, AWS, SQL, Mathematics</t>
  </si>
  <si>
    <t>AI12629</t>
  </si>
  <si>
    <t>NLP, TensorFlow, Java, Mathematics, Python</t>
  </si>
  <si>
    <t>AI12630</t>
  </si>
  <si>
    <t>GCP, NLP, Data Visualization, Spark, Statistics</t>
  </si>
  <si>
    <t>AI12631</t>
  </si>
  <si>
    <t>Python, Scala, Java, GCP, AWS</t>
  </si>
  <si>
    <t>AI12632</t>
  </si>
  <si>
    <t>Linux, Python, NLP, Java</t>
  </si>
  <si>
    <t>AI12633</t>
  </si>
  <si>
    <t>Git, Scala, NLP, Computer Vision</t>
  </si>
  <si>
    <t>AI12634</t>
  </si>
  <si>
    <t>AWS, SQL, Scala, Git</t>
  </si>
  <si>
    <t>AI12635</t>
  </si>
  <si>
    <t>AWS, R, Linux, Azure, SQL</t>
  </si>
  <si>
    <t>AI12636</t>
  </si>
  <si>
    <t>Scala, AWS, Java, Data Visualization, Computer Vision</t>
  </si>
  <si>
    <t>AI12637</t>
  </si>
  <si>
    <t>Tableau, MLOps, Java, Deep Learning</t>
  </si>
  <si>
    <t>AI12638</t>
  </si>
  <si>
    <t>Kubernetes, AWS, Computer Vision, Linux, Hadoop</t>
  </si>
  <si>
    <t>AI12639</t>
  </si>
  <si>
    <t>Azure, Docker, Python</t>
  </si>
  <si>
    <t>AI12640</t>
  </si>
  <si>
    <t>Docker, GCP, MLOps, Python, AWS</t>
  </si>
  <si>
    <t>AI12641</t>
  </si>
  <si>
    <t>Mathematics, Scala, Java</t>
  </si>
  <si>
    <t>AI12642</t>
  </si>
  <si>
    <t>GCP, SQL, NLP, Tableau</t>
  </si>
  <si>
    <t>AI12643</t>
  </si>
  <si>
    <t>Docker, Kubernetes, MLOps, Deep Learning, GCP</t>
  </si>
  <si>
    <t>AI12644</t>
  </si>
  <si>
    <t>Linux, Hadoop, NLP, R</t>
  </si>
  <si>
    <t>AI12645</t>
  </si>
  <si>
    <t>SQL, PyTorch, NLP, Deep Learning</t>
  </si>
  <si>
    <t>AI12646</t>
  </si>
  <si>
    <t>Scala, Kubernetes, Linux</t>
  </si>
  <si>
    <t>AI12647</t>
  </si>
  <si>
    <t>Tableau, Hadoop, Java, Linux</t>
  </si>
  <si>
    <t>AI12648</t>
  </si>
  <si>
    <t>AI12649</t>
  </si>
  <si>
    <t>Linux, Statistics, PyTorch</t>
  </si>
  <si>
    <t>AI12650</t>
  </si>
  <si>
    <t>Hadoop, NLP, SQL</t>
  </si>
  <si>
    <t>AI12651</t>
  </si>
  <si>
    <t>R, TensorFlow, GCP, Spark, Linux</t>
  </si>
  <si>
    <t>AI12652</t>
  </si>
  <si>
    <t>NLP, Spark, Data Visualization, MLOps, Linux</t>
  </si>
  <si>
    <t>AI12653</t>
  </si>
  <si>
    <t>Git, TensorFlow, R, GCP</t>
  </si>
  <si>
    <t>AI12654</t>
  </si>
  <si>
    <t>TensorFlow, Kubernetes, AWS, Spark</t>
  </si>
  <si>
    <t>AI12655</t>
  </si>
  <si>
    <t>GCP, Git, Tableau, NLP</t>
  </si>
  <si>
    <t>AI12656</t>
  </si>
  <si>
    <t>Spark, Java, NLP</t>
  </si>
  <si>
    <t>AI12657</t>
  </si>
  <si>
    <t>Mathematics, Scala, Git, Tableau</t>
  </si>
  <si>
    <t>AI12658</t>
  </si>
  <si>
    <t>AI12659</t>
  </si>
  <si>
    <t>TensorFlow, Python, Data Visualization, NLP, Linux</t>
  </si>
  <si>
    <t>AI12660</t>
  </si>
  <si>
    <t>Linux, Statistics, Spark, MLOps, SQL</t>
  </si>
  <si>
    <t>AI12661</t>
  </si>
  <si>
    <t>PyTorch, Scala, AWS, TensorFlow</t>
  </si>
  <si>
    <t>AI12662</t>
  </si>
  <si>
    <t>Docker, Hadoop, Java</t>
  </si>
  <si>
    <t>AI12663</t>
  </si>
  <si>
    <t>Kubernetes, GCP, Git, Azure</t>
  </si>
  <si>
    <t>AI12664</t>
  </si>
  <si>
    <t>Scala, PyTorch, Git</t>
  </si>
  <si>
    <t>AI12665</t>
  </si>
  <si>
    <t>Kubernetes, Statistics, R, Hadoop</t>
  </si>
  <si>
    <t>AI12666</t>
  </si>
  <si>
    <t>Hadoop, Python, MLOps, SQL</t>
  </si>
  <si>
    <t>AI12667</t>
  </si>
  <si>
    <t>SQL, Scala, Java, Azure</t>
  </si>
  <si>
    <t>AI12668</t>
  </si>
  <si>
    <t>Docker, Azure, Hadoop</t>
  </si>
  <si>
    <t>AI12669</t>
  </si>
  <si>
    <t>AI12670</t>
  </si>
  <si>
    <t>SQL, Spark, Hadoop</t>
  </si>
  <si>
    <t>AI12671</t>
  </si>
  <si>
    <t>NLP, Hadoop, MLOps, PyTorch, Computer Vision</t>
  </si>
  <si>
    <t>AI12672</t>
  </si>
  <si>
    <t>Linux, PyTorch, Scala, Computer Vision, GCP</t>
  </si>
  <si>
    <t>AI12673</t>
  </si>
  <si>
    <t>Scala, PyTorch, Tableau, Data Visualization, Deep Learning</t>
  </si>
  <si>
    <t>AI12674</t>
  </si>
  <si>
    <t>Tableau, Docker, Spark</t>
  </si>
  <si>
    <t>AI12675</t>
  </si>
  <si>
    <t>Kubernetes, Linux, Data Visualization</t>
  </si>
  <si>
    <t>AI12676</t>
  </si>
  <si>
    <t>PyTorch, Docker, Computer Vision</t>
  </si>
  <si>
    <t>AI12677</t>
  </si>
  <si>
    <t>Kubernetes, Java, Mathematics, AWS, Git</t>
  </si>
  <si>
    <t>AI12678</t>
  </si>
  <si>
    <t>Python, Spark, Linux, Tableau, TensorFlow</t>
  </si>
  <si>
    <t>AI12679</t>
  </si>
  <si>
    <t>TensorFlow, Docker, NLP</t>
  </si>
  <si>
    <t>AI12680</t>
  </si>
  <si>
    <t>Linux, MLOps, Kubernetes, R, Deep Learning</t>
  </si>
  <si>
    <t>AI12681</t>
  </si>
  <si>
    <t>AI12682</t>
  </si>
  <si>
    <t>Python, Azure, Linux, Deep Learning, Data Visualization</t>
  </si>
  <si>
    <t>AI12683</t>
  </si>
  <si>
    <t>GCP, Data Visualization, TensorFlow</t>
  </si>
  <si>
    <t>AI12684</t>
  </si>
  <si>
    <t>GCP, MLOps, Spark</t>
  </si>
  <si>
    <t>AI12685</t>
  </si>
  <si>
    <t>Java, Scala, Linux, Data Visualization, Tableau</t>
  </si>
  <si>
    <t>AI12686</t>
  </si>
  <si>
    <t>R, SQL, Statistics, Deep Learning, Spark</t>
  </si>
  <si>
    <t>AI12687</t>
  </si>
  <si>
    <t>Tableau, PyTorch, Git, Linux</t>
  </si>
  <si>
    <t>AI12688</t>
  </si>
  <si>
    <t>Python, Hadoop, Kubernetes, Docker</t>
  </si>
  <si>
    <t>AI12689</t>
  </si>
  <si>
    <t>Kubernetes, Hadoop, MLOps, Scala</t>
  </si>
  <si>
    <t>AI12690</t>
  </si>
  <si>
    <t>TensorFlow, PyTorch, R, Tableau</t>
  </si>
  <si>
    <t>AI12691</t>
  </si>
  <si>
    <t>TensorFlow, Mathematics, AWS, Spark</t>
  </si>
  <si>
    <t>AI12692</t>
  </si>
  <si>
    <t>Java, R, Python, TensorFlow, Computer Vision</t>
  </si>
  <si>
    <t>AI12693</t>
  </si>
  <si>
    <t>Computer Vision, Git, Python, Kubernetes, NLP</t>
  </si>
  <si>
    <t>AI12694</t>
  </si>
  <si>
    <t>NLP, Java, Azure</t>
  </si>
  <si>
    <t>AI12695</t>
  </si>
  <si>
    <t>PyTorch, Git, MLOps, Java</t>
  </si>
  <si>
    <t>AI12696</t>
  </si>
  <si>
    <t>Python, Deep Learning, TensorFlow</t>
  </si>
  <si>
    <t>AI12697</t>
  </si>
  <si>
    <t>AWS, Docker, R, MLOps, PyTorch</t>
  </si>
  <si>
    <t>AI12698</t>
  </si>
  <si>
    <t>Python, Data Visualization, SQL</t>
  </si>
  <si>
    <t>AI12699</t>
  </si>
  <si>
    <t>PyTorch, Kubernetes, Linux, Data Visualization</t>
  </si>
  <si>
    <t>AI12700</t>
  </si>
  <si>
    <t>Hadoop, Scala, Kubernetes</t>
  </si>
  <si>
    <t>AI12701</t>
  </si>
  <si>
    <t>Scala, Data Visualization, Linux, Hadoop, NLP</t>
  </si>
  <si>
    <t>AI12702</t>
  </si>
  <si>
    <t>AI12703</t>
  </si>
  <si>
    <t>PyTorch, TensorFlow, Java, SQL, Data Visualization</t>
  </si>
  <si>
    <t>AI12704</t>
  </si>
  <si>
    <t>AI12705</t>
  </si>
  <si>
    <t>AI12706</t>
  </si>
  <si>
    <t>Java, MLOps, Docker, Spark</t>
  </si>
  <si>
    <t>AI12707</t>
  </si>
  <si>
    <t>Kubernetes, Python, Computer Vision, Git</t>
  </si>
  <si>
    <t>AI12708</t>
  </si>
  <si>
    <t>Tableau, Linux, Hadoop</t>
  </si>
  <si>
    <t>AI12709</t>
  </si>
  <si>
    <t>TensorFlow, Linux, Python, SQL, Java</t>
  </si>
  <si>
    <t>AI12710</t>
  </si>
  <si>
    <t>Linux, AWS, R</t>
  </si>
  <si>
    <t>AI12711</t>
  </si>
  <si>
    <t>Java, PyTorch, Git, Python, Linux</t>
  </si>
  <si>
    <t>AI12712</t>
  </si>
  <si>
    <t>Mathematics, TensorFlow, Tableau, SQL</t>
  </si>
  <si>
    <t>AI12713</t>
  </si>
  <si>
    <t>Spark, PyTorch, Mathematics, TensorFlow</t>
  </si>
  <si>
    <t>AI12714</t>
  </si>
  <si>
    <t>Python, Hadoop, AWS, NLP, Mathematics</t>
  </si>
  <si>
    <t>AI12715</t>
  </si>
  <si>
    <t>Docker, Kubernetes, Spark, Java</t>
  </si>
  <si>
    <t>AI12716</t>
  </si>
  <si>
    <t>Python, MLOps, Tableau</t>
  </si>
  <si>
    <t>AI12717</t>
  </si>
  <si>
    <t>Computer Vision, PyTorch, Mathematics, R, Data Visualization</t>
  </si>
  <si>
    <t>AI12718</t>
  </si>
  <si>
    <t>MLOps, Python, Statistics, Mathematics, Linux</t>
  </si>
  <si>
    <t>AI12719</t>
  </si>
  <si>
    <t>NLP, Deep Learning, Computer Vision, Git, PyTorch</t>
  </si>
  <si>
    <t>AI12720</t>
  </si>
  <si>
    <t>AI12721</t>
  </si>
  <si>
    <t>SQL, PyTorch, Linux, GCP, Azure</t>
  </si>
  <si>
    <t>AI12722</t>
  </si>
  <si>
    <t>GCP, Data Visualization, R, Deep Learning, Scala</t>
  </si>
  <si>
    <t>AI12723</t>
  </si>
  <si>
    <t>Spark, Linux, Docker, PyTorch, Computer Vision</t>
  </si>
  <si>
    <t>AI12724</t>
  </si>
  <si>
    <t>AI12725</t>
  </si>
  <si>
    <t>Java, Linux, Spark, Statistics</t>
  </si>
  <si>
    <t>AI12726</t>
  </si>
  <si>
    <t>PyTorch, TensorFlow, Deep Learning, Linux</t>
  </si>
  <si>
    <t>AI12727</t>
  </si>
  <si>
    <t>Git, TensorFlow, Azure, Statistics</t>
  </si>
  <si>
    <t>AI12728</t>
  </si>
  <si>
    <t>Computer Vision, R, SQL, Linux, Azure</t>
  </si>
  <si>
    <t>AI12729</t>
  </si>
  <si>
    <t>TensorFlow, Kubernetes, Azure, GCP</t>
  </si>
  <si>
    <t>AI12730</t>
  </si>
  <si>
    <t>R, Deep Learning, Mathematics, Statistics</t>
  </si>
  <si>
    <t>AI12731</t>
  </si>
  <si>
    <t>NLP, SQL, MLOps</t>
  </si>
  <si>
    <t>AI12732</t>
  </si>
  <si>
    <t>SQL, Java, Python, Deep Learning, Statistics</t>
  </si>
  <si>
    <t>AI12733</t>
  </si>
  <si>
    <t>R, SQL, Java, Python, Data Visualization</t>
  </si>
  <si>
    <t>AI12734</t>
  </si>
  <si>
    <t>SQL, Python, TensorFlow, Java, Git</t>
  </si>
  <si>
    <t>AI12735</t>
  </si>
  <si>
    <t>Java, Hadoop, Data Visualization</t>
  </si>
  <si>
    <t>AI12736</t>
  </si>
  <si>
    <t>Python, PyTorch, Tableau, GCP</t>
  </si>
  <si>
    <t>AI12737</t>
  </si>
  <si>
    <t>Mathematics, Java, Hadoop</t>
  </si>
  <si>
    <t>AI12738</t>
  </si>
  <si>
    <t>PyTorch, R, SQL, Scala</t>
  </si>
  <si>
    <t>AI12739</t>
  </si>
  <si>
    <t>Spark, Kubernetes, Data Visualization</t>
  </si>
  <si>
    <t>AI12740</t>
  </si>
  <si>
    <t>Kubernetes, Tableau, Azure, TensorFlow, Statistics</t>
  </si>
  <si>
    <t>AI12741</t>
  </si>
  <si>
    <t>Docker, Kubernetes, AWS, Statistics, R</t>
  </si>
  <si>
    <t>AI12742</t>
  </si>
  <si>
    <t>GCP, Kubernetes, AWS, R, Tableau</t>
  </si>
  <si>
    <t>AI12743</t>
  </si>
  <si>
    <t>Python, Scala, Computer Vision, Git</t>
  </si>
  <si>
    <t>AI12744</t>
  </si>
  <si>
    <t>Scala, R, PyTorch</t>
  </si>
  <si>
    <t>AI12745</t>
  </si>
  <si>
    <t>Docker, Java, TensorFlow, AWS</t>
  </si>
  <si>
    <t>AI12746</t>
  </si>
  <si>
    <t>R, Linux, Deep Learning, PyTorch</t>
  </si>
  <si>
    <t>AI12747</t>
  </si>
  <si>
    <t>AI12748</t>
  </si>
  <si>
    <t>PyTorch, TensorFlow, Scala, Computer Vision, Spark</t>
  </si>
  <si>
    <t>AI12749</t>
  </si>
  <si>
    <t>Linux, Data Visualization, PyTorch, MLOps, Scala</t>
  </si>
  <si>
    <t>AI12750</t>
  </si>
  <si>
    <t>AI12751</t>
  </si>
  <si>
    <t>Spark, R, Git, Java, Hadoop</t>
  </si>
  <si>
    <t>AI12752</t>
  </si>
  <si>
    <t>Spark, R, Deep Learning, Python</t>
  </si>
  <si>
    <t>AI12753</t>
  </si>
  <si>
    <t>Git, Python, Mathematics, NLP, GCP</t>
  </si>
  <si>
    <t>AI12754</t>
  </si>
  <si>
    <t>Docker, NLP, Azure, GCP, Data Visualization</t>
  </si>
  <si>
    <t>AI12755</t>
  </si>
  <si>
    <t>SQL, MLOps, R, Git, Java</t>
  </si>
  <si>
    <t>AI12756</t>
  </si>
  <si>
    <t>Azure, MLOps, Scala, PyTorch, Mathematics</t>
  </si>
  <si>
    <t>AI12757</t>
  </si>
  <si>
    <t>Python, Linux, Git, Spark</t>
  </si>
  <si>
    <t>AI12758</t>
  </si>
  <si>
    <t>Statistics, Git, Scala, Java, Kubernetes</t>
  </si>
  <si>
    <t>AI12759</t>
  </si>
  <si>
    <t>Mathematics, Spark, Linux, R, GCP</t>
  </si>
  <si>
    <t>AI12760</t>
  </si>
  <si>
    <t>R, Docker, Kubernetes</t>
  </si>
  <si>
    <t>AI12761</t>
  </si>
  <si>
    <t>AI12762</t>
  </si>
  <si>
    <t>Data Visualization, SQL, Tableau, Statistics</t>
  </si>
  <si>
    <t>AI12763</t>
  </si>
  <si>
    <t>Deep Learning, SQL, PyTorch, Tableau</t>
  </si>
  <si>
    <t>AI12764</t>
  </si>
  <si>
    <t>Mathematics, Python, Azure</t>
  </si>
  <si>
    <t>AI12765</t>
  </si>
  <si>
    <t>Hadoop, Docker, Computer Vision</t>
  </si>
  <si>
    <t>AI12766</t>
  </si>
  <si>
    <t>Java, Hadoop, Docker, Linux, Data Visualization</t>
  </si>
  <si>
    <t>AI12767</t>
  </si>
  <si>
    <t>Spark, Git, PyTorch, Statistics</t>
  </si>
  <si>
    <t>AI12768</t>
  </si>
  <si>
    <t>Python, MLOps, Azure, Deep Learning</t>
  </si>
  <si>
    <t>AI12769</t>
  </si>
  <si>
    <t>Statistics, SQL, Mathematics</t>
  </si>
  <si>
    <t>AI12770</t>
  </si>
  <si>
    <t>Java, Scala, Kubernetes, Deep Learning, TensorFlow</t>
  </si>
  <si>
    <t>AI12771</t>
  </si>
  <si>
    <t>Tableau, TensorFlow, GCP</t>
  </si>
  <si>
    <t>AI12772</t>
  </si>
  <si>
    <t>Kubernetes, Hadoop, Deep Learning, TensorFlow, Azure</t>
  </si>
  <si>
    <t>AI12773</t>
  </si>
  <si>
    <t>AWS, Kubernetes, NLP, SQL, Mathematics</t>
  </si>
  <si>
    <t>AI12774</t>
  </si>
  <si>
    <t>Kubernetes, Computer Vision, Linux</t>
  </si>
  <si>
    <t>AI12775</t>
  </si>
  <si>
    <t>PyTorch, Python, Data Visualization, Mathematics, Statistics</t>
  </si>
  <si>
    <t>AI12776</t>
  </si>
  <si>
    <t>Hadoop, GCP, Data Visualization, SQL</t>
  </si>
  <si>
    <t>AI12777</t>
  </si>
  <si>
    <t>Statistics, Kubernetes, NLP, Python</t>
  </si>
  <si>
    <t>AI12778</t>
  </si>
  <si>
    <t>MLOps, Hadoop, Spark, NLP</t>
  </si>
  <si>
    <t>AI12779</t>
  </si>
  <si>
    <t>Python, Data Visualization, MLOps, Azure</t>
  </si>
  <si>
    <t>AI12780</t>
  </si>
  <si>
    <t>AI12781</t>
  </si>
  <si>
    <t>AI12782</t>
  </si>
  <si>
    <t>TensorFlow, Spark, PyTorch, Azure, Git</t>
  </si>
  <si>
    <t>AI12783</t>
  </si>
  <si>
    <t>SQL, Docker, MLOps, Data Visualization</t>
  </si>
  <si>
    <t>AI12784</t>
  </si>
  <si>
    <t>SQL, Java, AWS, Docker, GCP</t>
  </si>
  <si>
    <t>AI12785</t>
  </si>
  <si>
    <t>Kubernetes, Python, PyTorch</t>
  </si>
  <si>
    <t>AI12786</t>
  </si>
  <si>
    <t>Kubernetes, Scala, Docker</t>
  </si>
  <si>
    <t>AI12787</t>
  </si>
  <si>
    <t>Tableau, Docker, SQL, Statistics</t>
  </si>
  <si>
    <t>AI12788</t>
  </si>
  <si>
    <t>Git, Linux, Python, Azure, Deep Learning</t>
  </si>
  <si>
    <t>AI12789</t>
  </si>
  <si>
    <t>TensorFlow, MLOps, Mathematics, Python</t>
  </si>
  <si>
    <t>AI12790</t>
  </si>
  <si>
    <t>TensorFlow, GCP, Azure, Tableau</t>
  </si>
  <si>
    <t>AI12791</t>
  </si>
  <si>
    <t>Kubernetes, Azure, GCP, R, Computer Vision</t>
  </si>
  <si>
    <t>AI12792</t>
  </si>
  <si>
    <t>Data Visualization, Kubernetes, AWS, Tableau, MLOps</t>
  </si>
  <si>
    <t>AI12793</t>
  </si>
  <si>
    <t>Kubernetes, Data Visualization, SQL, GCP</t>
  </si>
  <si>
    <t>AI12794</t>
  </si>
  <si>
    <t>NLP, Git, Hadoop</t>
  </si>
  <si>
    <t>AI12795</t>
  </si>
  <si>
    <t>PyTorch, GCP, Scala, Docker, TensorFlow</t>
  </si>
  <si>
    <t>AI12796</t>
  </si>
  <si>
    <t>R, Git, Hadoop, Statistics</t>
  </si>
  <si>
    <t>AI12797</t>
  </si>
  <si>
    <t>AI12798</t>
  </si>
  <si>
    <t>AI12799</t>
  </si>
  <si>
    <t>MLOps, Git, R, Computer Vision</t>
  </si>
  <si>
    <t>AI12800</t>
  </si>
  <si>
    <t>AWS, R, Tableau, Deep Learning</t>
  </si>
  <si>
    <t>AI12801</t>
  </si>
  <si>
    <t>PyTorch, Python, MLOps</t>
  </si>
  <si>
    <t>AI12802</t>
  </si>
  <si>
    <t>GCP, Linux, Azure, Tableau, AWS</t>
  </si>
  <si>
    <t>AI12803</t>
  </si>
  <si>
    <t>TensorFlow, Python, Hadoop, Docker</t>
  </si>
  <si>
    <t>AI12804</t>
  </si>
  <si>
    <t>Java, SQL, PyTorch, Statistics, TensorFlow</t>
  </si>
  <si>
    <t>AI12805</t>
  </si>
  <si>
    <t>Scala, Data Visualization, Tableau</t>
  </si>
  <si>
    <t>AI12806</t>
  </si>
  <si>
    <t>SQL, PyTorch, GCP, Spark</t>
  </si>
  <si>
    <t>AI12807</t>
  </si>
  <si>
    <t>Java, Azure, Docker</t>
  </si>
  <si>
    <t>AI12808</t>
  </si>
  <si>
    <t>Azure, Hadoop, Kubernetes, MLOps, Python</t>
  </si>
  <si>
    <t>AI12809</t>
  </si>
  <si>
    <t>AI12810</t>
  </si>
  <si>
    <t>GCP, SQL, Git</t>
  </si>
  <si>
    <t>AI12811</t>
  </si>
  <si>
    <t>Python, Java, GCP, Data Visualization</t>
  </si>
  <si>
    <t>AI12812</t>
  </si>
  <si>
    <t>AI12813</t>
  </si>
  <si>
    <t>Spark, PyTorch, Data Visualization</t>
  </si>
  <si>
    <t>AI12814</t>
  </si>
  <si>
    <t>Data Visualization, TensorFlow, Mathematics, Python</t>
  </si>
  <si>
    <t>AI12815</t>
  </si>
  <si>
    <t>AI12816</t>
  </si>
  <si>
    <t>Kubernetes, AWS, Java, NLP, Tableau</t>
  </si>
  <si>
    <t>AI12817</t>
  </si>
  <si>
    <t>Kubernetes, SQL, Deep Learning</t>
  </si>
  <si>
    <t>AI12818</t>
  </si>
  <si>
    <t>Hadoop, Statistics, GCP, Deep Learning, R</t>
  </si>
  <si>
    <t>AI12819</t>
  </si>
  <si>
    <t>Spark, MLOps, Docker</t>
  </si>
  <si>
    <t>AI12820</t>
  </si>
  <si>
    <t>Python, GCP, Data Visualization, Computer Vision, Spark</t>
  </si>
  <si>
    <t>AI12821</t>
  </si>
  <si>
    <t>Spark, GCP, NLP, PyTorch, Linux</t>
  </si>
  <si>
    <t>AI12822</t>
  </si>
  <si>
    <t>Kubernetes, Tableau, Python, Computer Vision, Java</t>
  </si>
  <si>
    <t>AI12823</t>
  </si>
  <si>
    <t>MLOps, SQL, Data Visualization, Computer Vision</t>
  </si>
  <si>
    <t>AI12824</t>
  </si>
  <si>
    <t>Kubernetes, Tableau, Java, Linux</t>
  </si>
  <si>
    <t>AI12825</t>
  </si>
  <si>
    <t>Python, GCP, Data Visualization, Scala, Docker</t>
  </si>
  <si>
    <t>AI12826</t>
  </si>
  <si>
    <t>Linux, Git, Computer Vision, NLP</t>
  </si>
  <si>
    <t>AI12827</t>
  </si>
  <si>
    <t>AI12828</t>
  </si>
  <si>
    <t>GCP, Scala, Hadoop, Computer Vision, Azure</t>
  </si>
  <si>
    <t>AI12829</t>
  </si>
  <si>
    <t>AI12830</t>
  </si>
  <si>
    <t>Git, Java, Mathematics</t>
  </si>
  <si>
    <t>AI12831</t>
  </si>
  <si>
    <t>Computer Vision, GCP, Docker</t>
  </si>
  <si>
    <t>AI12832</t>
  </si>
  <si>
    <t>Spark, Java, R, Statistics, Linux</t>
  </si>
  <si>
    <t>AI12833</t>
  </si>
  <si>
    <t>Hadoop, AWS, TensorFlow, Deep Learning</t>
  </si>
  <si>
    <t>AI12834</t>
  </si>
  <si>
    <t>SQL, Spark, MLOps, Docker</t>
  </si>
  <si>
    <t>AI12835</t>
  </si>
  <si>
    <t>Kubernetes, Scala, GCP, Computer Vision</t>
  </si>
  <si>
    <t>AI12836</t>
  </si>
  <si>
    <t>Linux, NLP, Azure, Python, Scala</t>
  </si>
  <si>
    <t>AI12837</t>
  </si>
  <si>
    <t>Spark, Python, NLP, Java, Kubernetes</t>
  </si>
  <si>
    <t>AI12838</t>
  </si>
  <si>
    <t>TensorFlow, Scala, Deep Learning</t>
  </si>
  <si>
    <t>AI12839</t>
  </si>
  <si>
    <t>Python, Tableau, Docker, MLOps</t>
  </si>
  <si>
    <t>AI12840</t>
  </si>
  <si>
    <t>Data Visualization, Scala, Docker</t>
  </si>
  <si>
    <t>AI12841</t>
  </si>
  <si>
    <t>GCP, Hadoop, Git, R, PyTorch</t>
  </si>
  <si>
    <t>AI12842</t>
  </si>
  <si>
    <t>Linux, Statistics, Deep Learning, AWS</t>
  </si>
  <si>
    <t>AI12843</t>
  </si>
  <si>
    <t>Kubernetes, Git, Mathematics</t>
  </si>
  <si>
    <t>AI12844</t>
  </si>
  <si>
    <t>Java, PyTorch, Azure, Mathematics</t>
  </si>
  <si>
    <t>AI12845</t>
  </si>
  <si>
    <t>Hadoop, NLP, Python, TensorFlow, Spark</t>
  </si>
  <si>
    <t>AI12846</t>
  </si>
  <si>
    <t>Java, Hadoop, Linux, NLP, Statistics</t>
  </si>
  <si>
    <t>AI12847</t>
  </si>
  <si>
    <t>SQL, Kubernetes, R, Mathematics</t>
  </si>
  <si>
    <t>AI12848</t>
  </si>
  <si>
    <t>Kubernetes, Scala, AWS, Azure, Docker</t>
  </si>
  <si>
    <t>AI12849</t>
  </si>
  <si>
    <t>Azure, MLOps, Git, NLP</t>
  </si>
  <si>
    <t>AI12850</t>
  </si>
  <si>
    <t>Linux, Docker, TensorFlow, PyTorch</t>
  </si>
  <si>
    <t>AI12851</t>
  </si>
  <si>
    <t>TensorFlow, Python, SQL</t>
  </si>
  <si>
    <t>AI12852</t>
  </si>
  <si>
    <t>R, Scala, Computer Vision, Deep Learning</t>
  </si>
  <si>
    <t>AI12853</t>
  </si>
  <si>
    <t>NLP, Data Visualization, R, Spark, SQL</t>
  </si>
  <si>
    <t>AI12854</t>
  </si>
  <si>
    <t>Linux, MLOps, Deep Learning</t>
  </si>
  <si>
    <t>AI12855</t>
  </si>
  <si>
    <t>Azure, Spark, Python, GCP, Kubernetes</t>
  </si>
  <si>
    <t>AI12856</t>
  </si>
  <si>
    <t>Docker, Python, TensorFlow, MLOps, Deep Learning</t>
  </si>
  <si>
    <t>AI12857</t>
  </si>
  <si>
    <t>Java, Scala, Tableau, Spark, AWS</t>
  </si>
  <si>
    <t>AI12858</t>
  </si>
  <si>
    <t>Computer Vision, Git, Java</t>
  </si>
  <si>
    <t>AI12859</t>
  </si>
  <si>
    <t>TensorFlow, Git, Python, Azure</t>
  </si>
  <si>
    <t>AI12860</t>
  </si>
  <si>
    <t>AWS, NLP, Java, Computer Vision, Azure</t>
  </si>
  <si>
    <t>AI12861</t>
  </si>
  <si>
    <t>Azure, SQL, Data Visualization, R</t>
  </si>
  <si>
    <t>AI12862</t>
  </si>
  <si>
    <t>Python, Computer Vision, TensorFlow, PyTorch, SQL</t>
  </si>
  <si>
    <t>AI12863</t>
  </si>
  <si>
    <t>SQL, NLP, TensorFlow, Computer Vision, GCP</t>
  </si>
  <si>
    <t>AI12864</t>
  </si>
  <si>
    <t>AI12865</t>
  </si>
  <si>
    <t>SQL, R, Data Visualization, Git, MLOps</t>
  </si>
  <si>
    <t>AI12866</t>
  </si>
  <si>
    <t>Kubernetes, R, Mathematics</t>
  </si>
  <si>
    <t>AI12867</t>
  </si>
  <si>
    <t>AI12868</t>
  </si>
  <si>
    <t>Scala, Docker, Data Visualization, TensorFlow, Mathematics</t>
  </si>
  <si>
    <t>AI12869</t>
  </si>
  <si>
    <t>SQL, NLP, TensorFlow</t>
  </si>
  <si>
    <t>AI12870</t>
  </si>
  <si>
    <t>TensorFlow, Spark, Tableau, Hadoop, NLP</t>
  </si>
  <si>
    <t>AI12871</t>
  </si>
  <si>
    <t>Git, Python, Data Visualization, Java, Computer Vision</t>
  </si>
  <si>
    <t>AI12872</t>
  </si>
  <si>
    <t>R, SQL, Scala, Tableau, Java</t>
  </si>
  <si>
    <t>AI12873</t>
  </si>
  <si>
    <t>Tableau, TensorFlow, Java, Linux</t>
  </si>
  <si>
    <t>AI12874</t>
  </si>
  <si>
    <t>AI12875</t>
  </si>
  <si>
    <t>Data Visualization, GCP, Git, Docker</t>
  </si>
  <si>
    <t>AI12876</t>
  </si>
  <si>
    <t>GCP, Statistics, Deep Learning</t>
  </si>
  <si>
    <t>AI12877</t>
  </si>
  <si>
    <t>NLP, Java, Linux, GCP, Computer Vision</t>
  </si>
  <si>
    <t>AI12878</t>
  </si>
  <si>
    <t>Docker, Deep Learning, Git</t>
  </si>
  <si>
    <t>AI12879</t>
  </si>
  <si>
    <t>Spark, Python, R, Tableau</t>
  </si>
  <si>
    <t>AI12880</t>
  </si>
  <si>
    <t>Deep Learning, Scala, Java, TensorFlow, Git</t>
  </si>
  <si>
    <t>AI12881</t>
  </si>
  <si>
    <t>TensorFlow, Hadoop, Git, Python</t>
  </si>
  <si>
    <t>AI12882</t>
  </si>
  <si>
    <t>Python, R, TensorFlow, NLP, Spark</t>
  </si>
  <si>
    <t>AI12883</t>
  </si>
  <si>
    <t>AI12884</t>
  </si>
  <si>
    <t>TensorFlow, R, Java, Python, Deep Learning</t>
  </si>
  <si>
    <t>AI12885</t>
  </si>
  <si>
    <t>AI12886</t>
  </si>
  <si>
    <t>Linux, Java, Scala, GCP, R</t>
  </si>
  <si>
    <t>AI12887</t>
  </si>
  <si>
    <t>GCP, Kubernetes, Tableau</t>
  </si>
  <si>
    <t>AI12888</t>
  </si>
  <si>
    <t>Java, Hadoop, TensorFlow</t>
  </si>
  <si>
    <t>AI12889</t>
  </si>
  <si>
    <t>Kubernetes, NLP, Spark, Python</t>
  </si>
  <si>
    <t>AI12890</t>
  </si>
  <si>
    <t>NLP, Kubernetes, Spark, Computer Vision</t>
  </si>
  <si>
    <t>AI12891</t>
  </si>
  <si>
    <t>Hadoop, Tableau, Spark, MLOps, SQL</t>
  </si>
  <si>
    <t>AI12892</t>
  </si>
  <si>
    <t>AI12893</t>
  </si>
  <si>
    <t>Java, Tableau, Statistics</t>
  </si>
  <si>
    <t>AI12894</t>
  </si>
  <si>
    <t>MLOps, PyTorch, Linux</t>
  </si>
  <si>
    <t>AI12895</t>
  </si>
  <si>
    <t>AI12896</t>
  </si>
  <si>
    <t>Git, Kubernetes, SQL</t>
  </si>
  <si>
    <t>AI12897</t>
  </si>
  <si>
    <t>AI12898</t>
  </si>
  <si>
    <t>SQL, AWS, Python, TensorFlow</t>
  </si>
  <si>
    <t>AI12899</t>
  </si>
  <si>
    <t>MLOps, Python, Linux</t>
  </si>
  <si>
    <t>AI12900</t>
  </si>
  <si>
    <t>AI12901</t>
  </si>
  <si>
    <t>Python, R, GCP, Azure</t>
  </si>
  <si>
    <t>AI12902</t>
  </si>
  <si>
    <t>AI12903</t>
  </si>
  <si>
    <t>Spark, Scala, SQL, Mathematics, Hadoop</t>
  </si>
  <si>
    <t>AI12904</t>
  </si>
  <si>
    <t>Java, GCP, Kubernetes, Python, TensorFlow</t>
  </si>
  <si>
    <t>AI12905</t>
  </si>
  <si>
    <t>SQL, NLP, Git, Mathematics</t>
  </si>
  <si>
    <t>AI12906</t>
  </si>
  <si>
    <t>AI12907</t>
  </si>
  <si>
    <t>SQL, Python, Linux, Deep Learning</t>
  </si>
  <si>
    <t>AI12908</t>
  </si>
  <si>
    <t>AI12909</t>
  </si>
  <si>
    <t>TensorFlow, Scala, Mathematics, PyTorch</t>
  </si>
  <si>
    <t>AI12910</t>
  </si>
  <si>
    <t>TensorFlow, Computer Vision, Data Visualization, Python</t>
  </si>
  <si>
    <t>AI12911</t>
  </si>
  <si>
    <t>AWS, NLP, PyTorch, MLOps</t>
  </si>
  <si>
    <t>AI12912</t>
  </si>
  <si>
    <t>SQL, Java, MLOps, AWS</t>
  </si>
  <si>
    <t>AI12913</t>
  </si>
  <si>
    <t>R, Scala, Mathematics, Computer Vision, Java</t>
  </si>
  <si>
    <t>AI12914</t>
  </si>
  <si>
    <t>Data Visualization, Java, Scala, AWS, Docker</t>
  </si>
  <si>
    <t>AI12915</t>
  </si>
  <si>
    <t>Tableau, Data Visualization, Python, Mathematics, Scala</t>
  </si>
  <si>
    <t>AI12916</t>
  </si>
  <si>
    <t>MLOps, Hadoop, Python, Statistics</t>
  </si>
  <si>
    <t>AI12917</t>
  </si>
  <si>
    <t>Deep Learning, Computer Vision, Azure, SQL</t>
  </si>
  <si>
    <t>AI12918</t>
  </si>
  <si>
    <t>PyTorch, Java, GCP</t>
  </si>
  <si>
    <t>AI12919</t>
  </si>
  <si>
    <t>Hadoop, Java, GCP, Mathematics, Python</t>
  </si>
  <si>
    <t>AI12920</t>
  </si>
  <si>
    <t>Kubernetes, Python, Scala, GCP</t>
  </si>
  <si>
    <t>AI12921</t>
  </si>
  <si>
    <t>PyTorch, Git, Tableau, Linux, Python</t>
  </si>
  <si>
    <t>AI12922</t>
  </si>
  <si>
    <t>PyTorch, NLP, GCP, TensorFlow</t>
  </si>
  <si>
    <t>AI12923</t>
  </si>
  <si>
    <t>Java, Deep Learning, TensorFlow, AWS, Python</t>
  </si>
  <si>
    <t>AI12924</t>
  </si>
  <si>
    <t>AI12925</t>
  </si>
  <si>
    <t>TensorFlow, SQL, Computer Vision, Azure</t>
  </si>
  <si>
    <t>AI12926</t>
  </si>
  <si>
    <t>Computer Vision, Docker, SQL, AWS</t>
  </si>
  <si>
    <t>AI12927</t>
  </si>
  <si>
    <t>R, Azure, Java, Statistics, Docker</t>
  </si>
  <si>
    <t>AI12928</t>
  </si>
  <si>
    <t>AWS, R, Data Visualization, Computer Vision, Statistics</t>
  </si>
  <si>
    <t>AI12929</t>
  </si>
  <si>
    <t>TensorFlow, Linux, Python, Azure, MLOps</t>
  </si>
  <si>
    <t>AI12930</t>
  </si>
  <si>
    <t>Docker, Java, Scala, GCP</t>
  </si>
  <si>
    <t>AI12931</t>
  </si>
  <si>
    <t>Statistics, Azure, Mathematics, Python</t>
  </si>
  <si>
    <t>AI12932</t>
  </si>
  <si>
    <t>Spark, Statistics, PyTorch, GCP, Deep Learning</t>
  </si>
  <si>
    <t>AI12933</t>
  </si>
  <si>
    <t>Mathematics, Data Visualization, Spark, SQL, PyTorch</t>
  </si>
  <si>
    <t>AI12934</t>
  </si>
  <si>
    <t>AI12935</t>
  </si>
  <si>
    <t>Spark, Hadoop, GCP</t>
  </si>
  <si>
    <t>AI12936</t>
  </si>
  <si>
    <t>Spark, R, Computer Vision, Deep Learning, Python</t>
  </si>
  <si>
    <t>AI12937</t>
  </si>
  <si>
    <t>Hadoop, GCP, MLOps, Computer Vision</t>
  </si>
  <si>
    <t>AI12938</t>
  </si>
  <si>
    <t>Mathematics, SQL, MLOps, GCP, Statistics</t>
  </si>
  <si>
    <t>AI12939</t>
  </si>
  <si>
    <t>Data Visualization, SQL, Spark</t>
  </si>
  <si>
    <t>AI12940</t>
  </si>
  <si>
    <t>Tableau, Computer Vision, Mathematics, AWS</t>
  </si>
  <si>
    <t>AI12941</t>
  </si>
  <si>
    <t>Linux, Scala, Mathematics, Azure</t>
  </si>
  <si>
    <t>AI12942</t>
  </si>
  <si>
    <t>MLOps, AWS, GCP, Java, Scala</t>
  </si>
  <si>
    <t>AI12943</t>
  </si>
  <si>
    <t>Spark, Python, Azure, TensorFlow, Java</t>
  </si>
  <si>
    <t>AI12944</t>
  </si>
  <si>
    <t>Git, MLOps, Tableau</t>
  </si>
  <si>
    <t>AI12945</t>
  </si>
  <si>
    <t>Statistics, Python, Mathematics, TensorFlow, Computer Vision</t>
  </si>
  <si>
    <t>AI12946</t>
  </si>
  <si>
    <t>AWS, Git, NLP</t>
  </si>
  <si>
    <t>AI12947</t>
  </si>
  <si>
    <t>Kubernetes, Hadoop, NLP, Linux</t>
  </si>
  <si>
    <t>AI12948</t>
  </si>
  <si>
    <t>GCP, SQL, Python, Computer Vision, Kubernetes</t>
  </si>
  <si>
    <t>AI12949</t>
  </si>
  <si>
    <t>AI12950</t>
  </si>
  <si>
    <t>Deep Learning, R, TensorFlow</t>
  </si>
  <si>
    <t>AI12951</t>
  </si>
  <si>
    <t>Statistics, PyTorch, Linux</t>
  </si>
  <si>
    <t>AI12952</t>
  </si>
  <si>
    <t>Statistics, Spark, Data Visualization</t>
  </si>
  <si>
    <t>AI12953</t>
  </si>
  <si>
    <t>Deep Learning, Kubernetes, Python, Hadoop</t>
  </si>
  <si>
    <t>AI12954</t>
  </si>
  <si>
    <t>SQL, Linux, Scala, Statistics, Python</t>
  </si>
  <si>
    <t>AI12955</t>
  </si>
  <si>
    <t>Tableau, Python, TensorFlow, Mathematics</t>
  </si>
  <si>
    <t>AI12956</t>
  </si>
  <si>
    <t>AWS, Scala, Hadoop, Mathematics, Statistics</t>
  </si>
  <si>
    <t>AI12957</t>
  </si>
  <si>
    <t>AI12958</t>
  </si>
  <si>
    <t>TensorFlow, Git, Computer Vision, SQL, AWS</t>
  </si>
  <si>
    <t>AI12959</t>
  </si>
  <si>
    <t>PyTorch, Computer Vision, Statistics, MLOps, SQL</t>
  </si>
  <si>
    <t>AI12960</t>
  </si>
  <si>
    <t>Kubernetes, SQL, Hadoop, GCP</t>
  </si>
  <si>
    <t>AI12961</t>
  </si>
  <si>
    <t>AWS, Docker, NLP, Azure</t>
  </si>
  <si>
    <t>AI12962</t>
  </si>
  <si>
    <t>Data Visualization, Azure, Docker, Deep Learning, GCP</t>
  </si>
  <si>
    <t>AI12963</t>
  </si>
  <si>
    <t>Linux, Tableau, Kubernetes</t>
  </si>
  <si>
    <t>AI12964</t>
  </si>
  <si>
    <t>AI12965</t>
  </si>
  <si>
    <t>Data Visualization, Git, Computer Vision, Java, Python</t>
  </si>
  <si>
    <t>AI12966</t>
  </si>
  <si>
    <t>Azure, Git, R, Linux</t>
  </si>
  <si>
    <t>AI12967</t>
  </si>
  <si>
    <t>AWS, Computer Vision, Azure, MLOps</t>
  </si>
  <si>
    <t>AI12968</t>
  </si>
  <si>
    <t>Java, NLP, Kubernetes</t>
  </si>
  <si>
    <t>AI12969</t>
  </si>
  <si>
    <t>GCP, Deep Learning, Linux</t>
  </si>
  <si>
    <t>AI12970</t>
  </si>
  <si>
    <t>Statistics, Git, AWS</t>
  </si>
  <si>
    <t>AI12971</t>
  </si>
  <si>
    <t>MLOps, Git, Deep Learning</t>
  </si>
  <si>
    <t>AI12972</t>
  </si>
  <si>
    <t>Hadoop, Spark, R, SQL, GCP</t>
  </si>
  <si>
    <t>AI12973</t>
  </si>
  <si>
    <t>Kubernetes, Java, Deep Learning, NLP</t>
  </si>
  <si>
    <t>AI12974</t>
  </si>
  <si>
    <t>Git, Spark, Scala</t>
  </si>
  <si>
    <t>AI12975</t>
  </si>
  <si>
    <t>Kubernetes, Scala, Statistics, Linux, SQL</t>
  </si>
  <si>
    <t>AI12976</t>
  </si>
  <si>
    <t>Java, Hadoop, Mathematics, Computer Vision, Python</t>
  </si>
  <si>
    <t>AI12977</t>
  </si>
  <si>
    <t>Azure, Scala, Linux, Computer Vision, SQL</t>
  </si>
  <si>
    <t>AI12978</t>
  </si>
  <si>
    <t>SQL, Git, Mathematics, Data Visualization, Hadoop</t>
  </si>
  <si>
    <t>AI12979</t>
  </si>
  <si>
    <t>AI12980</t>
  </si>
  <si>
    <t>Git, Mathematics, Deep Learning, PyTorch</t>
  </si>
  <si>
    <t>AI12981</t>
  </si>
  <si>
    <t>Kubernetes, GCP, Scala, Docker, AWS</t>
  </si>
  <si>
    <t>AI12982</t>
  </si>
  <si>
    <t>PyTorch, Python, MLOps, NLP</t>
  </si>
  <si>
    <t>AI12983</t>
  </si>
  <si>
    <t>Tableau, Docker, Hadoop</t>
  </si>
  <si>
    <t>AI12984</t>
  </si>
  <si>
    <t>Data Visualization, NLP, Scala</t>
  </si>
  <si>
    <t>AI12985</t>
  </si>
  <si>
    <t>Linux, Java, Computer Vision, R, Spark</t>
  </si>
  <si>
    <t>AI12986</t>
  </si>
  <si>
    <t>Deep Learning, Hadoop, Java, GCP</t>
  </si>
  <si>
    <t>AI12987</t>
  </si>
  <si>
    <t>Spark, Deep Learning, NLP, PyTorch</t>
  </si>
  <si>
    <t>AI12988</t>
  </si>
  <si>
    <t>Mathematics, TensorFlow, Tableau</t>
  </si>
  <si>
    <t>AI12989</t>
  </si>
  <si>
    <t>Azure, R, Tableau, Python, Java</t>
  </si>
  <si>
    <t>AI12990</t>
  </si>
  <si>
    <t>Kubernetes, GCP, Python, Docker, TensorFlow</t>
  </si>
  <si>
    <t>AI12991</t>
  </si>
  <si>
    <t>Git, Azure, Data Visualization, PyTorch, Python</t>
  </si>
  <si>
    <t>AI12992</t>
  </si>
  <si>
    <t>Linux, R, AWS, SQL</t>
  </si>
  <si>
    <t>AI12993</t>
  </si>
  <si>
    <t>Python, Git, Mathematics, Statistics</t>
  </si>
  <si>
    <t>AI12994</t>
  </si>
  <si>
    <t>Scala, AWS, Spark</t>
  </si>
  <si>
    <t>AI12995</t>
  </si>
  <si>
    <t>Docker, Hadoop, MLOps, Scala, Mathematics</t>
  </si>
  <si>
    <t>AI12996</t>
  </si>
  <si>
    <t>Git, SQL, PyTorch, Scala</t>
  </si>
  <si>
    <t>AI12997</t>
  </si>
  <si>
    <t>Statistics, Tableau, Hadoop, Git, Linux</t>
  </si>
  <si>
    <t>AI12998</t>
  </si>
  <si>
    <t>R, TensorFlow, Deep Learning, Docker</t>
  </si>
  <si>
    <t>AI12999</t>
  </si>
  <si>
    <t>Python, TensorFlow, Mathematics, Computer Vision</t>
  </si>
  <si>
    <t>AI13000</t>
  </si>
  <si>
    <t>Scala, Mathematics, Computer Vision, Tableau, Docker</t>
  </si>
  <si>
    <t>AI13001</t>
  </si>
  <si>
    <t>Mathematics, Linux, Deep Learning</t>
  </si>
  <si>
    <t>AI13002</t>
  </si>
  <si>
    <t>AI13003</t>
  </si>
  <si>
    <t>Azure, R, Python, Docker</t>
  </si>
  <si>
    <t>AI13004</t>
  </si>
  <si>
    <t>Scala, Hadoop, R, Kubernetes</t>
  </si>
  <si>
    <t>AI13005</t>
  </si>
  <si>
    <t>Git, Python, Computer Vision, Statistics</t>
  </si>
  <si>
    <t>AI13006</t>
  </si>
  <si>
    <t>Java, Hadoop, Mathematics, Kubernetes</t>
  </si>
  <si>
    <t>AI13007</t>
  </si>
  <si>
    <t>AI13008</t>
  </si>
  <si>
    <t>Statistics, Tableau, Scala</t>
  </si>
  <si>
    <t>AI13009</t>
  </si>
  <si>
    <t>AI13010</t>
  </si>
  <si>
    <t>Tableau, Hadoop, Linux, Java, Scala</t>
  </si>
  <si>
    <t>AI13011</t>
  </si>
  <si>
    <t>Data Visualization, R, Java, Hadoop</t>
  </si>
  <si>
    <t>AI13012</t>
  </si>
  <si>
    <t>Java, Deep Learning, GCP, Spark</t>
  </si>
  <si>
    <t>AI13013</t>
  </si>
  <si>
    <t>AWS, PyTorch, Spark, Azure, TensorFlow</t>
  </si>
  <si>
    <t>AI13014</t>
  </si>
  <si>
    <t>R, AWS, Azure, Statistics, SQL</t>
  </si>
  <si>
    <t>AI13015</t>
  </si>
  <si>
    <t>MLOps, Spark, TensorFlow, Azure</t>
  </si>
  <si>
    <t>AI13016</t>
  </si>
  <si>
    <t>Data Visualization, Scala, Hadoop, Docker, Computer Vision</t>
  </si>
  <si>
    <t>AI13017</t>
  </si>
  <si>
    <t>Spark, Linux, Java</t>
  </si>
  <si>
    <t>AI13018</t>
  </si>
  <si>
    <t>AI13019</t>
  </si>
  <si>
    <t>SQL, AWS, Tableau, Python</t>
  </si>
  <si>
    <t>AI13020</t>
  </si>
  <si>
    <t>AI13021</t>
  </si>
  <si>
    <t>Mathematics, Computer Vision, Java, Git, AWS</t>
  </si>
  <si>
    <t>AI13022</t>
  </si>
  <si>
    <t>Python, Deep Learning, Tableau, Linux</t>
  </si>
  <si>
    <t>AI13023</t>
  </si>
  <si>
    <t>Python, Kubernetes, Deep Learning, Hadoop, Mathematics</t>
  </si>
  <si>
    <t>AI13024</t>
  </si>
  <si>
    <t>PyTorch, Spark, Python, SQL, Tableau</t>
  </si>
  <si>
    <t>AI13025</t>
  </si>
  <si>
    <t>AI13026</t>
  </si>
  <si>
    <t>Java, Deep Learning, MLOps, Data Visualization</t>
  </si>
  <si>
    <t>AI13027</t>
  </si>
  <si>
    <t>R, Docker, Data Visualization, Mathematics</t>
  </si>
  <si>
    <t>AI13028</t>
  </si>
  <si>
    <t>Docker, NLP, Python, Azure, AWS</t>
  </si>
  <si>
    <t>AI13029</t>
  </si>
  <si>
    <t>Deep Learning, Linux, Scala, R</t>
  </si>
  <si>
    <t>AI13030</t>
  </si>
  <si>
    <t>Docker, PyTorch, MLOps</t>
  </si>
  <si>
    <t>AI13031</t>
  </si>
  <si>
    <t>NLP, Hadoop, Linux</t>
  </si>
  <si>
    <t>AI13032</t>
  </si>
  <si>
    <t>AI13033</t>
  </si>
  <si>
    <t>AI13034</t>
  </si>
  <si>
    <t>R, Mathematics, SQL</t>
  </si>
  <si>
    <t>AI13035</t>
  </si>
  <si>
    <t>Data Visualization, Python, GCP, Computer Vision, Azure</t>
  </si>
  <si>
    <t>AI13036</t>
  </si>
  <si>
    <t>AWS, Scala, Data Visualization, Tableau</t>
  </si>
  <si>
    <t>AI13037</t>
  </si>
  <si>
    <t>GCP, Kubernetes, Data Visualization, AWS</t>
  </si>
  <si>
    <t>AI13038</t>
  </si>
  <si>
    <t>Data Visualization, GCP, SQL, MLOps, Linux</t>
  </si>
  <si>
    <t>AI13039</t>
  </si>
  <si>
    <t>Python, AWS, SQL</t>
  </si>
  <si>
    <t>AI13040</t>
  </si>
  <si>
    <t>Computer Vision, Tableau, GCP, NLP, PyTorch</t>
  </si>
  <si>
    <t>AI13041</t>
  </si>
  <si>
    <t>AI13042</t>
  </si>
  <si>
    <t>Mathematics, Hadoop, Deep Learning, Azure</t>
  </si>
  <si>
    <t>AI13043</t>
  </si>
  <si>
    <t>R, MLOps, Scala, Spark, Azure</t>
  </si>
  <si>
    <t>AI13044</t>
  </si>
  <si>
    <t>TensorFlow, SQL, Deep Learning, NLP</t>
  </si>
  <si>
    <t>AI13045</t>
  </si>
  <si>
    <t>Kubernetes, PyTorch, NLP, Computer Vision</t>
  </si>
  <si>
    <t>AI13046</t>
  </si>
  <si>
    <t>Linux, Statistics, Scala, Mathematics</t>
  </si>
  <si>
    <t>AI13047</t>
  </si>
  <si>
    <t>Kubernetes, PyTorch, NLP</t>
  </si>
  <si>
    <t>AI13048</t>
  </si>
  <si>
    <t>Python, R, Scala, Java, Kubernetes</t>
  </si>
  <si>
    <t>AI13049</t>
  </si>
  <si>
    <t>GCP, TensorFlow, Tableau, Kubernetes, Data Visualization</t>
  </si>
  <si>
    <t>AI13050</t>
  </si>
  <si>
    <t>Deep Learning, Azure, Hadoop, NLP, Computer Vision</t>
  </si>
  <si>
    <t>AI13051</t>
  </si>
  <si>
    <t>Python, Git, Data Visualization, Java, Statistics</t>
  </si>
  <si>
    <t>AI13052</t>
  </si>
  <si>
    <t>Linux, NLP, Git</t>
  </si>
  <si>
    <t>AI13053</t>
  </si>
  <si>
    <t>Java, NLP, Kubernetes, R, Spark</t>
  </si>
  <si>
    <t>AI13054</t>
  </si>
  <si>
    <t>PyTorch, R, MLOps, Tableau</t>
  </si>
  <si>
    <t>AI13055</t>
  </si>
  <si>
    <t>PyTorch, Kubernetes, Python, GCP</t>
  </si>
  <si>
    <t>AI13056</t>
  </si>
  <si>
    <t>Azure, SQL, Linux, PyTorch</t>
  </si>
  <si>
    <t>AI13057</t>
  </si>
  <si>
    <t>AWS, Data Visualization, Azure, NLP</t>
  </si>
  <si>
    <t>AI13058</t>
  </si>
  <si>
    <t>Hadoop, Python, Kubernetes, Computer Vision</t>
  </si>
  <si>
    <t>AI13059</t>
  </si>
  <si>
    <t>Java, SQL, R, Deep Learning</t>
  </si>
  <si>
    <t>AI13060</t>
  </si>
  <si>
    <t>AI13061</t>
  </si>
  <si>
    <t>AI13062</t>
  </si>
  <si>
    <t>Kubernetes, Git, NLP, Deep Learning</t>
  </si>
  <si>
    <t>AI13063</t>
  </si>
  <si>
    <t>AWS, Python, NLP, Git</t>
  </si>
  <si>
    <t>AI13064</t>
  </si>
  <si>
    <t>Kubernetes, Azure, SQL</t>
  </si>
  <si>
    <t>AI13065</t>
  </si>
  <si>
    <t>Python, Spark, MLOps, AWS</t>
  </si>
  <si>
    <t>AI13066</t>
  </si>
  <si>
    <t>MLOps, Python, Mathematics, Azure</t>
  </si>
  <si>
    <t>AI13067</t>
  </si>
  <si>
    <t>Hadoop, Tableau, PyTorch, Azure, Deep Learning</t>
  </si>
  <si>
    <t>AI13068</t>
  </si>
  <si>
    <t>MLOps, Java, PyTorch</t>
  </si>
  <si>
    <t>AI13069</t>
  </si>
  <si>
    <t>Git, Java, R, Computer Vision</t>
  </si>
  <si>
    <t>AI13070</t>
  </si>
  <si>
    <t>PyTorch, TensorFlow, Computer Vision, Git, Kubernetes</t>
  </si>
  <si>
    <t>AI13071</t>
  </si>
  <si>
    <t>Git, Scala, Tableau, Python</t>
  </si>
  <si>
    <t>AI13072</t>
  </si>
  <si>
    <t>NLP, R, MLOps</t>
  </si>
  <si>
    <t>AI13073</t>
  </si>
  <si>
    <t>Java, Kubernetes, Deep Learning</t>
  </si>
  <si>
    <t>AI13074</t>
  </si>
  <si>
    <t>Data Visualization, Spark, Python</t>
  </si>
  <si>
    <t>AI13075</t>
  </si>
  <si>
    <t>AI13076</t>
  </si>
  <si>
    <t>GCP, Spark, Linux, Python, Scala</t>
  </si>
  <si>
    <t>AI13077</t>
  </si>
  <si>
    <t>Java, Mathematics, Spark, Linux</t>
  </si>
  <si>
    <t>AI13078</t>
  </si>
  <si>
    <t>R, Git, Python</t>
  </si>
  <si>
    <t>AI13079</t>
  </si>
  <si>
    <t>R, Git, Mathematics</t>
  </si>
  <si>
    <t>AI13080</t>
  </si>
  <si>
    <t>AI13081</t>
  </si>
  <si>
    <t>Kubernetes, Scala, Azure, Data Visualization, Deep Learning</t>
  </si>
  <si>
    <t>AI13082</t>
  </si>
  <si>
    <t>GCP, Scala, Java, R</t>
  </si>
  <si>
    <t>AI13083</t>
  </si>
  <si>
    <t>SQL, Scala, TensorFlow, GCP, Computer Vision</t>
  </si>
  <si>
    <t>AI13084</t>
  </si>
  <si>
    <t>PyTorch, Deep Learning, Kubernetes, GCP, Computer Vision</t>
  </si>
  <si>
    <t>AI13085</t>
  </si>
  <si>
    <t>Scala, Java, Linux, Azure</t>
  </si>
  <si>
    <t>AI13086</t>
  </si>
  <si>
    <t>Tableau, GCP, Docker, Azure, Git</t>
  </si>
  <si>
    <t>AI13087</t>
  </si>
  <si>
    <t>AI13088</t>
  </si>
  <si>
    <t>Git, Scala, Data Visualization, SQL, TensorFlow</t>
  </si>
  <si>
    <t>AI13089</t>
  </si>
  <si>
    <t>Deep Learning, Python, Statistics</t>
  </si>
  <si>
    <t>AI13090</t>
  </si>
  <si>
    <t>AWS, NLP, R, Scala, PyTorch</t>
  </si>
  <si>
    <t>AI13091</t>
  </si>
  <si>
    <t>Azure, Python, TensorFlow, Git, Java</t>
  </si>
  <si>
    <t>AI13092</t>
  </si>
  <si>
    <t>Statistics, TensorFlow, Azure, Python</t>
  </si>
  <si>
    <t>AI13093</t>
  </si>
  <si>
    <t>Spark, Java, AWS</t>
  </si>
  <si>
    <t>AI13094</t>
  </si>
  <si>
    <t>Spark, Hadoop, MLOps</t>
  </si>
  <si>
    <t>AI13095</t>
  </si>
  <si>
    <t>Git, Linux, Docker, Hadoop</t>
  </si>
  <si>
    <t>AI13096</t>
  </si>
  <si>
    <t>Hadoop, Python, TensorFlow, Computer Vision</t>
  </si>
  <si>
    <t>AI13097</t>
  </si>
  <si>
    <t>GCP, AWS, Python, TensorFlow</t>
  </si>
  <si>
    <t>AI13098</t>
  </si>
  <si>
    <t>AI13099</t>
  </si>
  <si>
    <t>Linux, Spark, GCP, Mathematics</t>
  </si>
  <si>
    <t>AI13100</t>
  </si>
  <si>
    <t>AI13101</t>
  </si>
  <si>
    <t>Docker, GCP, Python, Mathematics</t>
  </si>
  <si>
    <t>AI13102</t>
  </si>
  <si>
    <t>R, GCP, SQL, Computer Vision, Git</t>
  </si>
  <si>
    <t>AI13103</t>
  </si>
  <si>
    <t>Scala, Mathematics, Java</t>
  </si>
  <si>
    <t>AI13104</t>
  </si>
  <si>
    <t>AI13105</t>
  </si>
  <si>
    <t>AI13106</t>
  </si>
  <si>
    <t>Kubernetes, Java, Mathematics, Computer Vision, Statistics</t>
  </si>
  <si>
    <t>AI13107</t>
  </si>
  <si>
    <t>Azure, PyTorch, TensorFlow, Python, Data Visualization</t>
  </si>
  <si>
    <t>AI13108</t>
  </si>
  <si>
    <t>AI13109</t>
  </si>
  <si>
    <t>SQL, PyTorch, Java, TensorFlow</t>
  </si>
  <si>
    <t>AI13110</t>
  </si>
  <si>
    <t>Hadoop, Tableau, R, Spark, Java</t>
  </si>
  <si>
    <t>AI13111</t>
  </si>
  <si>
    <t>Hadoop, GCP, Mathematics, TensorFlow</t>
  </si>
  <si>
    <t>AI13112</t>
  </si>
  <si>
    <t>NLP, SQL, MLOps, AWS, Linux</t>
  </si>
  <si>
    <t>AI13113</t>
  </si>
  <si>
    <t>Git, Computer Vision, Scala, Python</t>
  </si>
  <si>
    <t>AI13114</t>
  </si>
  <si>
    <t>SQL, Docker, NLP</t>
  </si>
  <si>
    <t>AI13115</t>
  </si>
  <si>
    <t>PyTorch, TensorFlow, MLOps, Statistics, Scala</t>
  </si>
  <si>
    <t>AI13116</t>
  </si>
  <si>
    <t>AI13117</t>
  </si>
  <si>
    <t>Hadoop, Python, Tableau, Mathematics, Linux</t>
  </si>
  <si>
    <t>AI13118</t>
  </si>
  <si>
    <t>Java, Azure, MLOps</t>
  </si>
  <si>
    <t>AI13119</t>
  </si>
  <si>
    <t>AWS, Data Visualization, Python, Mathematics, GCP</t>
  </si>
  <si>
    <t>AI13120</t>
  </si>
  <si>
    <t>AI13121</t>
  </si>
  <si>
    <t>Data Visualization, Linux, Tableau</t>
  </si>
  <si>
    <t>AI13122</t>
  </si>
  <si>
    <t>Mathematics, TensorFlow, PyTorch</t>
  </si>
  <si>
    <t>AI13123</t>
  </si>
  <si>
    <t>Scala, PyTorch, MLOps, Git</t>
  </si>
  <si>
    <t>AI13124</t>
  </si>
  <si>
    <t>Linux, TensorFlow, SQL</t>
  </si>
  <si>
    <t>AI13125</t>
  </si>
  <si>
    <t>AI13126</t>
  </si>
  <si>
    <t>Kubernetes, Spark, PyTorch, Computer Vision, Scala</t>
  </si>
  <si>
    <t>AI13127</t>
  </si>
  <si>
    <t>Python, NLP, Tableau</t>
  </si>
  <si>
    <t>AI13128</t>
  </si>
  <si>
    <t>AI13129</t>
  </si>
  <si>
    <t>Scala, R, Kubernetes, GCP, Java</t>
  </si>
  <si>
    <t>AI13130</t>
  </si>
  <si>
    <t>Linux, Kubernetes, TensorFlow</t>
  </si>
  <si>
    <t>AI13131</t>
  </si>
  <si>
    <t>AI13132</t>
  </si>
  <si>
    <t>Data Visualization, Hadoop, R, Python</t>
  </si>
  <si>
    <t>AI13133</t>
  </si>
  <si>
    <t>GCP, Kubernetes, Docker, Computer Vision, SQL</t>
  </si>
  <si>
    <t>AI13134</t>
  </si>
  <si>
    <t>Scala, NLP, Git, Docker, Computer Vision</t>
  </si>
  <si>
    <t>AI13135</t>
  </si>
  <si>
    <t>AI13136</t>
  </si>
  <si>
    <t>Python, Kubernetes, MLOps</t>
  </si>
  <si>
    <t>AI13137</t>
  </si>
  <si>
    <t>Java, NLP, Git</t>
  </si>
  <si>
    <t>AI13138</t>
  </si>
  <si>
    <t>AI13139</t>
  </si>
  <si>
    <t>GCP, Python, AWS</t>
  </si>
  <si>
    <t>AI13140</t>
  </si>
  <si>
    <t>Java, Tableau, SQL, PyTorch</t>
  </si>
  <si>
    <t>AI13141</t>
  </si>
  <si>
    <t>Spark, Statistics, Python</t>
  </si>
  <si>
    <t>AI13142</t>
  </si>
  <si>
    <t>GCP, NLP, Linux</t>
  </si>
  <si>
    <t>AI13143</t>
  </si>
  <si>
    <t>Mathematics, Scala, Azure, Linux, GCP</t>
  </si>
  <si>
    <t>AI13144</t>
  </si>
  <si>
    <t>AI13145</t>
  </si>
  <si>
    <t>NLP, Computer Vision, R, Hadoop, Python</t>
  </si>
  <si>
    <t>AI13146</t>
  </si>
  <si>
    <t>R, Java, Mathematics, Deep Learning, TensorFlow</t>
  </si>
  <si>
    <t>AI13147</t>
  </si>
  <si>
    <t>Linux, Git, NLP, Tableau, Spark</t>
  </si>
  <si>
    <t>AI13148</t>
  </si>
  <si>
    <t>AWS, SQL, Tableau, NLP</t>
  </si>
  <si>
    <t>AI13149</t>
  </si>
  <si>
    <t>GCP, Java, PyTorch, Mathematics</t>
  </si>
  <si>
    <t>AI13150</t>
  </si>
  <si>
    <t>Tableau, R, TensorFlow, MLOps</t>
  </si>
  <si>
    <t>AI13151</t>
  </si>
  <si>
    <t>Linux, Python, NLP, Scala, Computer Vision</t>
  </si>
  <si>
    <t>AI13152</t>
  </si>
  <si>
    <t>TensorFlow, Data Visualization, NLP</t>
  </si>
  <si>
    <t>AI13153</t>
  </si>
  <si>
    <t>Deep Learning, Hadoop, Computer Vision</t>
  </si>
  <si>
    <t>AI13154</t>
  </si>
  <si>
    <t>Deep Learning, Python, MLOps, Hadoop, Azure</t>
  </si>
  <si>
    <t>AI13155</t>
  </si>
  <si>
    <t>NLP, TensorFlow, Python</t>
  </si>
  <si>
    <t>AI13156</t>
  </si>
  <si>
    <t>Python, MLOps, Data Visualization, SQL, Mathematics</t>
  </si>
  <si>
    <t>AI13157</t>
  </si>
  <si>
    <t>Deep Learning, Git, Java, R, Docker</t>
  </si>
  <si>
    <t>AI13158</t>
  </si>
  <si>
    <t>Computer Vision, Kubernetes, Python, TensorFlow</t>
  </si>
  <si>
    <t>AI13159</t>
  </si>
  <si>
    <t>AI13160</t>
  </si>
  <si>
    <t>AI13161</t>
  </si>
  <si>
    <t>TensorFlow, Azure, NLP, Computer Vision</t>
  </si>
  <si>
    <t>AI13162</t>
  </si>
  <si>
    <t>AI13163</t>
  </si>
  <si>
    <t>PyTorch, SQL, Mathematics, TensorFlow, MLOps</t>
  </si>
  <si>
    <t>AI13164</t>
  </si>
  <si>
    <t>Linux, Spark, GCP, Azure, Tableau</t>
  </si>
  <si>
    <t>AI13165</t>
  </si>
  <si>
    <t>Docker, Git, Data Visualization, Linux, Python</t>
  </si>
  <si>
    <t>AI13166</t>
  </si>
  <si>
    <t>PyTorch, Computer Vision, Azure, GCP, MLOps</t>
  </si>
  <si>
    <t>AI13167</t>
  </si>
  <si>
    <t>Statistics, Computer Vision, Kubernetes, Java</t>
  </si>
  <si>
    <t>AI13168</t>
  </si>
  <si>
    <t>Linux, Statistics, Python, Git, TensorFlow</t>
  </si>
  <si>
    <t>AI13169</t>
  </si>
  <si>
    <t>Spark, GCP, Azure, Deep Learning</t>
  </si>
  <si>
    <t>AI13170</t>
  </si>
  <si>
    <t>Azure, Statistics, Mathematics</t>
  </si>
  <si>
    <t>AI13171</t>
  </si>
  <si>
    <t>SQL, Linux, Tableau, Python, GCP</t>
  </si>
  <si>
    <t>AI13172</t>
  </si>
  <si>
    <t>Scala, PyTorch, Hadoop, GCP, Azure</t>
  </si>
  <si>
    <t>AI13173</t>
  </si>
  <si>
    <t>Mathematics, Spark, Deep Learning, Git, Scala</t>
  </si>
  <si>
    <t>AI13174</t>
  </si>
  <si>
    <t>TensorFlow, NLP, SQL, Data Visualization, Java</t>
  </si>
  <si>
    <t>AI13175</t>
  </si>
  <si>
    <t>SQL, Data Visualization, Java</t>
  </si>
  <si>
    <t>AI13176</t>
  </si>
  <si>
    <t>Deep Learning, Linux, GCP, Kubernetes</t>
  </si>
  <si>
    <t>AI13177</t>
  </si>
  <si>
    <t>Python, GCP, Kubernetes, Linux</t>
  </si>
  <si>
    <t>AI13178</t>
  </si>
  <si>
    <t>Python, MLOps, Statistics</t>
  </si>
  <si>
    <t>AI13179</t>
  </si>
  <si>
    <t>GCP, R, Kubernetes, Azure</t>
  </si>
  <si>
    <t>AI13180</t>
  </si>
  <si>
    <t>Statistics, MLOps, Data Visualization</t>
  </si>
  <si>
    <t>AI13181</t>
  </si>
  <si>
    <t>Java, AWS, R, SQL</t>
  </si>
  <si>
    <t>AI13182</t>
  </si>
  <si>
    <t>NLP, Java, PyTorch</t>
  </si>
  <si>
    <t>AI13183</t>
  </si>
  <si>
    <t>Hadoop, Scala, Tableau, Computer Vision, TensorFlow</t>
  </si>
  <si>
    <t>AI13184</t>
  </si>
  <si>
    <t>Hadoop, Docker, Deep Learning, NLP</t>
  </si>
  <si>
    <t>AI13185</t>
  </si>
  <si>
    <t>TensorFlow, PyTorch, Java</t>
  </si>
  <si>
    <t>AI13186</t>
  </si>
  <si>
    <t>Python, MLOps, Hadoop, TensorFlow</t>
  </si>
  <si>
    <t>AI13187</t>
  </si>
  <si>
    <t>Tableau, R, Data Visualization</t>
  </si>
  <si>
    <t>AI13188</t>
  </si>
  <si>
    <t>SQL, Spark, Tableau, Data Visualization, Azure</t>
  </si>
  <si>
    <t>AI13189</t>
  </si>
  <si>
    <t>Azure, PyTorch, Mathematics, Kubernetes, Spark</t>
  </si>
  <si>
    <t>AI13190</t>
  </si>
  <si>
    <t>Hadoop, Python, GCP, Tableau</t>
  </si>
  <si>
    <t>AI13191</t>
  </si>
  <si>
    <t>MLOps, PyTorch, TensorFlow, Python</t>
  </si>
  <si>
    <t>AI13192</t>
  </si>
  <si>
    <t>Git, Python, GCP, R, Java</t>
  </si>
  <si>
    <t>AI13193</t>
  </si>
  <si>
    <t>GCP, Git, Deep Learning</t>
  </si>
  <si>
    <t>AI13194</t>
  </si>
  <si>
    <t>AI13195</t>
  </si>
  <si>
    <t>Data Visualization, AWS, Tableau</t>
  </si>
  <si>
    <t>AI13196</t>
  </si>
  <si>
    <t>AI13197</t>
  </si>
  <si>
    <t>Git, Docker, Tableau, Data Visualization</t>
  </si>
  <si>
    <t>AI13198</t>
  </si>
  <si>
    <t>PyTorch, TensorFlow, Data Visualization, Azure</t>
  </si>
  <si>
    <t>AI13199</t>
  </si>
  <si>
    <t>AI13200</t>
  </si>
  <si>
    <t>AI13201</t>
  </si>
  <si>
    <t>AI13202</t>
  </si>
  <si>
    <t>Tableau, Scala, Hadoop, PyTorch</t>
  </si>
  <si>
    <t>AI13203</t>
  </si>
  <si>
    <t>Python, Scala, NLP, Spark, Deep Learning</t>
  </si>
  <si>
    <t>AI13204</t>
  </si>
  <si>
    <t>AI13205</t>
  </si>
  <si>
    <t>Spark, Scala, SQL, Statistics, MLOps</t>
  </si>
  <si>
    <t>AI13206</t>
  </si>
  <si>
    <t>AI13207</t>
  </si>
  <si>
    <t>AWS, Scala, TensorFlow, Python, Hadoop</t>
  </si>
  <si>
    <t>AI13208</t>
  </si>
  <si>
    <t>PyTorch, Scala, Git, MLOps, Azure</t>
  </si>
  <si>
    <t>AI13209</t>
  </si>
  <si>
    <t>GCP, Docker, MLOps, Data Visualization</t>
  </si>
  <si>
    <t>AI13210</t>
  </si>
  <si>
    <t>Python, Statistics, AWS, Linux</t>
  </si>
  <si>
    <t>AI13211</t>
  </si>
  <si>
    <t>Scala, AWS, TensorFlow</t>
  </si>
  <si>
    <t>AI13212</t>
  </si>
  <si>
    <t>SQL, GCP, Spark, Git, PyTorch</t>
  </si>
  <si>
    <t>AI13213</t>
  </si>
  <si>
    <t>NLP, PyTorch, Java, Tableau</t>
  </si>
  <si>
    <t>AI13214</t>
  </si>
  <si>
    <t>Python, Scala, Docker, PyTorch</t>
  </si>
  <si>
    <t>AI13215</t>
  </si>
  <si>
    <t>SQL, MLOps, Azure, Tableau</t>
  </si>
  <si>
    <t>AI13216</t>
  </si>
  <si>
    <t>AI13217</t>
  </si>
  <si>
    <t>Python, Hadoop, Tableau, Linux</t>
  </si>
  <si>
    <t>AI13218</t>
  </si>
  <si>
    <t>Mathematics, TensorFlow, Kubernetes</t>
  </si>
  <si>
    <t>AI13219</t>
  </si>
  <si>
    <t>MLOps, AWS, Kubernetes, Computer Vision</t>
  </si>
  <si>
    <t>AI13220</t>
  </si>
  <si>
    <t>AI13221</t>
  </si>
  <si>
    <t>AI13222</t>
  </si>
  <si>
    <t>Git, Spark, Computer Vision, Mathematics</t>
  </si>
  <si>
    <t>AI13223</t>
  </si>
  <si>
    <t>AI13224</t>
  </si>
  <si>
    <t>Deep Learning, Computer Vision, Python, GCP</t>
  </si>
  <si>
    <t>AI13225</t>
  </si>
  <si>
    <t>AI13226</t>
  </si>
  <si>
    <t>Mathematics, Hadoop, Git, Java</t>
  </si>
  <si>
    <t>AI13227</t>
  </si>
  <si>
    <t>AI13228</t>
  </si>
  <si>
    <t>Git, Hadoop, Deep Learning, GCP</t>
  </si>
  <si>
    <t>AI13229</t>
  </si>
  <si>
    <t>Data Visualization, Kubernetes, Mathematics</t>
  </si>
  <si>
    <t>AI13230</t>
  </si>
  <si>
    <t>AI13231</t>
  </si>
  <si>
    <t>Computer Vision, Kubernetes, R, SQL, AWS</t>
  </si>
  <si>
    <t>AI13232</t>
  </si>
  <si>
    <t>Java, SQL, GCP, PyTorch, AWS</t>
  </si>
  <si>
    <t>AI13233</t>
  </si>
  <si>
    <t>NLP, Azure, Docker, GCP, Git</t>
  </si>
  <si>
    <t>AI13234</t>
  </si>
  <si>
    <t>AI13235</t>
  </si>
  <si>
    <t>Hadoop, Data Visualization, Git, Kubernetes</t>
  </si>
  <si>
    <t>AI13236</t>
  </si>
  <si>
    <t>Kubernetes, Hadoop, TensorFlow</t>
  </si>
  <si>
    <t>AI13237</t>
  </si>
  <si>
    <t>Scala, R, AWS</t>
  </si>
  <si>
    <t>AI13238</t>
  </si>
  <si>
    <t>Tableau, MLOps, Spark, Azure</t>
  </si>
  <si>
    <t>AI13239</t>
  </si>
  <si>
    <t>Statistics, NLP, SQL, PyTorch</t>
  </si>
  <si>
    <t>AI13240</t>
  </si>
  <si>
    <t>R, Scala, Docker, Data Visualization</t>
  </si>
  <si>
    <t>AI13241</t>
  </si>
  <si>
    <t>AWS, SQL, Spark</t>
  </si>
  <si>
    <t>AI13242</t>
  </si>
  <si>
    <t>NLP, Python, SQL, TensorFlow</t>
  </si>
  <si>
    <t>AI13243</t>
  </si>
  <si>
    <t>Data Visualization, TensorFlow, Spark</t>
  </si>
  <si>
    <t>AI13244</t>
  </si>
  <si>
    <t>AI13245</t>
  </si>
  <si>
    <t>Tableau, NLP, Computer Vision, Data Visualization</t>
  </si>
  <si>
    <t>AI13246</t>
  </si>
  <si>
    <t>Scala, Computer Vision, TensorFlow, Deep Learning, Linux</t>
  </si>
  <si>
    <t>AI13247</t>
  </si>
  <si>
    <t>Hadoop, Java, Python, NLP, TensorFlow</t>
  </si>
  <si>
    <t>AI13248</t>
  </si>
  <si>
    <t>Spark, TensorFlow, Scala, Deep Learning</t>
  </si>
  <si>
    <t>AI13249</t>
  </si>
  <si>
    <t>Python, SQL, Data Visualization, R, Kubernetes</t>
  </si>
  <si>
    <t>AI13250</t>
  </si>
  <si>
    <t>SQL, Computer Vision, Spark, NLP</t>
  </si>
  <si>
    <t>AI13251</t>
  </si>
  <si>
    <t>Hadoop, PyTorch, Azure, Linux, Computer Vision</t>
  </si>
  <si>
    <t>AI13252</t>
  </si>
  <si>
    <t>NLP, TensorFlow, PyTorch</t>
  </si>
  <si>
    <t>AI13253</t>
  </si>
  <si>
    <t>Scala, Java, GCP, Git</t>
  </si>
  <si>
    <t>AI13254</t>
  </si>
  <si>
    <t>NLP, Kubernetes, PyTorch, SQL, Linux</t>
  </si>
  <si>
    <t>AI13255</t>
  </si>
  <si>
    <t>TensorFlow, Docker, Hadoop, R, Spark</t>
  </si>
  <si>
    <t>AI13256</t>
  </si>
  <si>
    <t>AI13257</t>
  </si>
  <si>
    <t>Deep Learning, Scala, Azure, Git</t>
  </si>
  <si>
    <t>AI13258</t>
  </si>
  <si>
    <t>Kubernetes, TensorFlow, GCP, Deep Learning, Azure</t>
  </si>
  <si>
    <t>AI13259</t>
  </si>
  <si>
    <t>Python, TensorFlow, R, Statistics, Hadoop</t>
  </si>
  <si>
    <t>AI13260</t>
  </si>
  <si>
    <t>Python, TensorFlow, Computer Vision, Deep Learning, AWS</t>
  </si>
  <si>
    <t>AI13261</t>
  </si>
  <si>
    <t>Hadoop, Data Visualization, MLOps, PyTorch, Kubernetes</t>
  </si>
  <si>
    <t>AI13262</t>
  </si>
  <si>
    <t>Java, Linux, Data Visualization, NLP, Azure</t>
  </si>
  <si>
    <t>AI13263</t>
  </si>
  <si>
    <t>Java, Computer Vision, Python, Kubernetes</t>
  </si>
  <si>
    <t>AI13264</t>
  </si>
  <si>
    <t>Git, PyTorch, AWS, Data Visualization, Hadoop</t>
  </si>
  <si>
    <t>AI13265</t>
  </si>
  <si>
    <t>Deep Learning, PyTorch, Hadoop, R</t>
  </si>
  <si>
    <t>AI13266</t>
  </si>
  <si>
    <t>Hadoop, TensorFlow, Kubernetes, GCP</t>
  </si>
  <si>
    <t>AI13267</t>
  </si>
  <si>
    <t>AWS, Scala, Computer Vision, Mathematics</t>
  </si>
  <si>
    <t>AI13268</t>
  </si>
  <si>
    <t>Git, Java, Hadoop, TensorFlow</t>
  </si>
  <si>
    <t>AI13269</t>
  </si>
  <si>
    <t>TensorFlow, AWS, Data Visualization, Azure, Docker</t>
  </si>
  <si>
    <t>AI13270</t>
  </si>
  <si>
    <t>MLOps, Mathematics, Spark, NLP, Azure</t>
  </si>
  <si>
    <t>AI13271</t>
  </si>
  <si>
    <t>NLP, R, Linux</t>
  </si>
  <si>
    <t>AI13272</t>
  </si>
  <si>
    <t>NLP, Git, Tableau</t>
  </si>
  <si>
    <t>AI13273</t>
  </si>
  <si>
    <t>Docker, Azure, NLP, GCP, Kubernetes</t>
  </si>
  <si>
    <t>AI13274</t>
  </si>
  <si>
    <t>Deep Learning, Spark, Python, Git, Mathematics</t>
  </si>
  <si>
    <t>AI13275</t>
  </si>
  <si>
    <t>Hadoop, PyTorch, SQL, Spark</t>
  </si>
  <si>
    <t>AI13276</t>
  </si>
  <si>
    <t>Mathematics, Python, Git, GCP, NLP</t>
  </si>
  <si>
    <t>AI13277</t>
  </si>
  <si>
    <t>Spark, Kubernetes, Python, Azure, MLOps</t>
  </si>
  <si>
    <t>AI13278</t>
  </si>
  <si>
    <t>Python, Kubernetes, TensorFlow, Docker, NLP</t>
  </si>
  <si>
    <t>AI13279</t>
  </si>
  <si>
    <t>PyTorch, Tableau, TensorFlow, Deep Learning, Git</t>
  </si>
  <si>
    <t>AI13280</t>
  </si>
  <si>
    <t>PyTorch, Hadoop, SQL, Computer Vision</t>
  </si>
  <si>
    <t>AI13281</t>
  </si>
  <si>
    <t>TensorFlow, AWS, Statistics, Kubernetes, SQL</t>
  </si>
  <si>
    <t>AI13282</t>
  </si>
  <si>
    <t>Python, Mathematics, TensorFlow, GCP, Tableau</t>
  </si>
  <si>
    <t>AI13283</t>
  </si>
  <si>
    <t>R, Hadoop, NLP, Python, Tableau</t>
  </si>
  <si>
    <t>AI13284</t>
  </si>
  <si>
    <t>AI13285</t>
  </si>
  <si>
    <t>AI13286</t>
  </si>
  <si>
    <t>Spark, NLP, Azure, Linux, Computer Vision</t>
  </si>
  <si>
    <t>AI13287</t>
  </si>
  <si>
    <t>Git, Python, R, Spark, GCP</t>
  </si>
  <si>
    <t>AI13288</t>
  </si>
  <si>
    <t>TensorFlow, Scala, Azure, Git</t>
  </si>
  <si>
    <t>AI13289</t>
  </si>
  <si>
    <t>Computer Vision, Hadoop, Tableau</t>
  </si>
  <si>
    <t>AI13290</t>
  </si>
  <si>
    <t>AI13291</t>
  </si>
  <si>
    <t>AI13292</t>
  </si>
  <si>
    <t>AWS, Java, Data Visualization, Python, MLOps</t>
  </si>
  <si>
    <t>AI13293</t>
  </si>
  <si>
    <t>SQL, PyTorch, Computer Vision, Spark</t>
  </si>
  <si>
    <t>AI13294</t>
  </si>
  <si>
    <t>Azure, SQL, Tableau, PyTorch, Hadoop</t>
  </si>
  <si>
    <t>AI13295</t>
  </si>
  <si>
    <t>AI13296</t>
  </si>
  <si>
    <t>SQL, Scala, GCP, Kubernetes, Statistics</t>
  </si>
  <si>
    <t>AI13297</t>
  </si>
  <si>
    <t>Docker, Tableau, PyTorch, Hadoop</t>
  </si>
  <si>
    <t>AI13298</t>
  </si>
  <si>
    <t>Scala, Data Visualization, Deep Learning</t>
  </si>
  <si>
    <t>AI13299</t>
  </si>
  <si>
    <t>SQL, Spark, Java, R</t>
  </si>
  <si>
    <t>AI13300</t>
  </si>
  <si>
    <t>R, Spark, Git, Python, Java</t>
  </si>
  <si>
    <t>AI13301</t>
  </si>
  <si>
    <t>Hadoop, Kubernetes, Spark, Python, Computer Vision</t>
  </si>
  <si>
    <t>AI13302</t>
  </si>
  <si>
    <t>Java, GCP, NLP, Computer Vision, Scala</t>
  </si>
  <si>
    <t>AI13303</t>
  </si>
  <si>
    <t>GCP, Linux, Mathematics</t>
  </si>
  <si>
    <t>AI13304</t>
  </si>
  <si>
    <t>Java, Deep Learning, R, Scala</t>
  </si>
  <si>
    <t>AI13305</t>
  </si>
  <si>
    <t>Deep Learning, AWS, Data Visualization</t>
  </si>
  <si>
    <t>AI13306</t>
  </si>
  <si>
    <t>PyTorch, Linux, NLP, GCP, Spark</t>
  </si>
  <si>
    <t>AI13307</t>
  </si>
  <si>
    <t>Mathematics, Data Visualization, Java</t>
  </si>
  <si>
    <t>AI13308</t>
  </si>
  <si>
    <t>Deep Learning, Data Visualization, Spark</t>
  </si>
  <si>
    <t>AI13309</t>
  </si>
  <si>
    <t>MLOps, NLP, Python</t>
  </si>
  <si>
    <t>AI13310</t>
  </si>
  <si>
    <t>Azure, R, Java, SQL</t>
  </si>
  <si>
    <t>AI13311</t>
  </si>
  <si>
    <t>NLP, SQL, TensorFlow</t>
  </si>
  <si>
    <t>AI13312</t>
  </si>
  <si>
    <t>Data Visualization, Python, Computer Vision</t>
  </si>
  <si>
    <t>AI13313</t>
  </si>
  <si>
    <t>Spark, NLP, SQL, Azure</t>
  </si>
  <si>
    <t>AI13314</t>
  </si>
  <si>
    <t>Kubernetes, Spark, Tableau, Python</t>
  </si>
  <si>
    <t>AI13315</t>
  </si>
  <si>
    <t>GCP, Scala, NLP, Tableau, SQL</t>
  </si>
  <si>
    <t>AI13316</t>
  </si>
  <si>
    <t>Git, SQL, PyTorch, Docker</t>
  </si>
  <si>
    <t>AI13317</t>
  </si>
  <si>
    <t>AI13318</t>
  </si>
  <si>
    <t>Linux, Tableau, MLOps, Docker</t>
  </si>
  <si>
    <t>AI13319</t>
  </si>
  <si>
    <t>Scala, AWS, MLOps, Computer Vision, Python</t>
  </si>
  <si>
    <t>AI13320</t>
  </si>
  <si>
    <t>Linux, R, Data Visualization, Spark</t>
  </si>
  <si>
    <t>AI13321</t>
  </si>
  <si>
    <t>Tableau, TensorFlow, Git, Docker, R</t>
  </si>
  <si>
    <t>AI13322</t>
  </si>
  <si>
    <t>GCP, SQL, Spark, R</t>
  </si>
  <si>
    <t>AI13323</t>
  </si>
  <si>
    <t>Tableau, Java, TensorFlow, Git</t>
  </si>
  <si>
    <t>AI13324</t>
  </si>
  <si>
    <t>Python, TensorFlow, Hadoop, Deep Learning, Statistics</t>
  </si>
  <si>
    <t>AI13325</t>
  </si>
  <si>
    <t>Mathematics, Linux, Tableau, MLOps</t>
  </si>
  <si>
    <t>AI13326</t>
  </si>
  <si>
    <t>Spark, PyTorch, Java, TensorFlow</t>
  </si>
  <si>
    <t>AI13327</t>
  </si>
  <si>
    <t>AWS, SQL, Azure, Git</t>
  </si>
  <si>
    <t>AI13328</t>
  </si>
  <si>
    <t>MLOps, NLP, GCP, Hadoop, Tableau</t>
  </si>
  <si>
    <t>AI13329</t>
  </si>
  <si>
    <t>GCP, Deep Learning, Python, Mathematics</t>
  </si>
  <si>
    <t>AI13330</t>
  </si>
  <si>
    <t>Linux, Kubernetes, Python, TensorFlow, PyTorch</t>
  </si>
  <si>
    <t>AI13331</t>
  </si>
  <si>
    <t>AI13332</t>
  </si>
  <si>
    <t>Computer Vision, PyTorch, R, Azure</t>
  </si>
  <si>
    <t>AI13333</t>
  </si>
  <si>
    <t>Kubernetes, Linux, Mathematics, R, Tableau</t>
  </si>
  <si>
    <t>AI13334</t>
  </si>
  <si>
    <t>Hadoop, Docker, Kubernetes, Scala, Linux</t>
  </si>
  <si>
    <t>AI13335</t>
  </si>
  <si>
    <t>Python, Tableau, Mathematics, Spark</t>
  </si>
  <si>
    <t>AI13336</t>
  </si>
  <si>
    <t>Python, TensorFlow, AWS, SQL, Mathematics</t>
  </si>
  <si>
    <t>AI13337</t>
  </si>
  <si>
    <t>Java, Linux, R</t>
  </si>
  <si>
    <t>AI13338</t>
  </si>
  <si>
    <t>Git, GCP, Kubernetes</t>
  </si>
  <si>
    <t>AI13339</t>
  </si>
  <si>
    <t>AI13340</t>
  </si>
  <si>
    <t>Python, TensorFlow, Docker, Linux</t>
  </si>
  <si>
    <t>AI13341</t>
  </si>
  <si>
    <t>TensorFlow, Docker, Scala, Azure</t>
  </si>
  <si>
    <t>AI13342</t>
  </si>
  <si>
    <t>Python, Data Visualization, Docker, TensorFlow, Kubernetes</t>
  </si>
  <si>
    <t>AI13343</t>
  </si>
  <si>
    <t>Hadoop, Python, AWS</t>
  </si>
  <si>
    <t>AI13344</t>
  </si>
  <si>
    <t>AI13345</t>
  </si>
  <si>
    <t>R, Docker, Tableau, Hadoop, Kubernetes</t>
  </si>
  <si>
    <t>AI13346</t>
  </si>
  <si>
    <t>Computer Vision, Scala, Tableau, SQL, PyTorch</t>
  </si>
  <si>
    <t>AI13347</t>
  </si>
  <si>
    <t>Statistics, Mathematics, Kubernetes, Linux</t>
  </si>
  <si>
    <t>AI13348</t>
  </si>
  <si>
    <t>TensorFlow, Scala, Kubernetes, Mathematics, SQL</t>
  </si>
  <si>
    <t>AI13349</t>
  </si>
  <si>
    <t>Statistics, Linux, MLOps, Scala</t>
  </si>
  <si>
    <t>AI13350</t>
  </si>
  <si>
    <t>Git, Deep Learning, Tableau, Docker</t>
  </si>
  <si>
    <t>AI13351</t>
  </si>
  <si>
    <t>Git, Azure, Scala, Mathematics</t>
  </si>
  <si>
    <t>AI13352</t>
  </si>
  <si>
    <t>Kubernetes, Azure, SQL, Linux</t>
  </si>
  <si>
    <t>AI13353</t>
  </si>
  <si>
    <t>Tableau, TensorFlow, Spark, GCP, NLP</t>
  </si>
  <si>
    <t>AI13354</t>
  </si>
  <si>
    <t>AI13355</t>
  </si>
  <si>
    <t>Computer Vision, AWS, Java, R, Mathematics</t>
  </si>
  <si>
    <t>AI13356</t>
  </si>
  <si>
    <t>PyTorch, Docker, Deep Learning, Scala, Git</t>
  </si>
  <si>
    <t>AI13357</t>
  </si>
  <si>
    <t>Kubernetes, SQL, NLP, Java, TensorFlow</t>
  </si>
  <si>
    <t>AI13358</t>
  </si>
  <si>
    <t>Azure, Docker, Hadoop, Computer Vision</t>
  </si>
  <si>
    <t>AI13359</t>
  </si>
  <si>
    <t>Mathematics, Linux, Deep Learning, SQL, R</t>
  </si>
  <si>
    <t>AI13360</t>
  </si>
  <si>
    <t>Scala, SQL, R, Java</t>
  </si>
  <si>
    <t>AI13361</t>
  </si>
  <si>
    <t>GCP, MLOps, Scala, Deep Learning, Git</t>
  </si>
  <si>
    <t>AI13362</t>
  </si>
  <si>
    <t>AI13363</t>
  </si>
  <si>
    <t>Git, Scala, Data Visualization</t>
  </si>
  <si>
    <t>AI13364</t>
  </si>
  <si>
    <t>TensorFlow, Java, Computer Vision</t>
  </si>
  <si>
    <t>AI13365</t>
  </si>
  <si>
    <t>Azure, Scala, AWS</t>
  </si>
  <si>
    <t>AI13366</t>
  </si>
  <si>
    <t>AI13367</t>
  </si>
  <si>
    <t>Docker, Spark, Hadoop, Git</t>
  </si>
  <si>
    <t>AI13368</t>
  </si>
  <si>
    <t>AI13369</t>
  </si>
  <si>
    <t>Python, Kubernetes, Git, Scala</t>
  </si>
  <si>
    <t>AI13370</t>
  </si>
  <si>
    <t>AI13371</t>
  </si>
  <si>
    <t>Scala, Python, Statistics, Deep Learning, AWS</t>
  </si>
  <si>
    <t>AI13372</t>
  </si>
  <si>
    <t>AI13373</t>
  </si>
  <si>
    <t>Mathematics, Docker, Tableau, Statistics, R</t>
  </si>
  <si>
    <t>AI13374</t>
  </si>
  <si>
    <t>Kubernetes, Java, AWS, Docker</t>
  </si>
  <si>
    <t>AI13375</t>
  </si>
  <si>
    <t>Docker, R, MLOps, NLP</t>
  </si>
  <si>
    <t>AI13376</t>
  </si>
  <si>
    <t>R, NLP, Mathematics, Computer Vision</t>
  </si>
  <si>
    <t>AI13377</t>
  </si>
  <si>
    <t>Tableau, Hadoop, Kubernetes, Linux, Spark</t>
  </si>
  <si>
    <t>AI13378</t>
  </si>
  <si>
    <t>Spark, SQL, Data Visualization, GCP, Python</t>
  </si>
  <si>
    <t>AI13379</t>
  </si>
  <si>
    <t>TensorFlow, Hadoop, Python, Docker, Java</t>
  </si>
  <si>
    <t>AI13380</t>
  </si>
  <si>
    <t>Data Visualization, R, Tableau, SQL, PyTorch</t>
  </si>
  <si>
    <t>AI13381</t>
  </si>
  <si>
    <t>R, Scala, Mathematics, Python, SQL</t>
  </si>
  <si>
    <t>AI13382</t>
  </si>
  <si>
    <t>AI13383</t>
  </si>
  <si>
    <t>AI13384</t>
  </si>
  <si>
    <t>Linux, Data Visualization, Python, Git, R</t>
  </si>
  <si>
    <t>AI13385</t>
  </si>
  <si>
    <t>Spark, Python, Statistics</t>
  </si>
  <si>
    <t>AI13386</t>
  </si>
  <si>
    <t>SQL, Docker, PyTorch, Kubernetes</t>
  </si>
  <si>
    <t>AI13387</t>
  </si>
  <si>
    <t>Kubernetes, Hadoop, Data Visualization</t>
  </si>
  <si>
    <t>AI13388</t>
  </si>
  <si>
    <t>Azure, Python, Git, Spark</t>
  </si>
  <si>
    <t>AI13389</t>
  </si>
  <si>
    <t>TensorFlow, Java, NLP</t>
  </si>
  <si>
    <t>AI13390</t>
  </si>
  <si>
    <t>AI13391</t>
  </si>
  <si>
    <t>Hadoop, Computer Vision, MLOps, Linux</t>
  </si>
  <si>
    <t>AI13392</t>
  </si>
  <si>
    <t>AI13393</t>
  </si>
  <si>
    <t>SQL, Azure, Hadoop, GCP, Git</t>
  </si>
  <si>
    <t>AI13394</t>
  </si>
  <si>
    <t>Deep Learning, Python, Java</t>
  </si>
  <si>
    <t>AI13395</t>
  </si>
  <si>
    <t>Computer Vision, Python, Scala, Azure</t>
  </si>
  <si>
    <t>AI13396</t>
  </si>
  <si>
    <t>R, Statistics, Mathematics, Deep Learning</t>
  </si>
  <si>
    <t>AI13397</t>
  </si>
  <si>
    <t>Python, Linux, AWS</t>
  </si>
  <si>
    <t>AI13398</t>
  </si>
  <si>
    <t>Spark, GCP, Python</t>
  </si>
  <si>
    <t>AI13399</t>
  </si>
  <si>
    <t>R, Kubernetes, Docker, Azure, AWS</t>
  </si>
  <si>
    <t>AI13400</t>
  </si>
  <si>
    <t>Python, Mathematics, Deep Learning</t>
  </si>
  <si>
    <t>AI13401</t>
  </si>
  <si>
    <t>Python, TensorFlow, PyTorch, Tableau</t>
  </si>
  <si>
    <t>AI13402</t>
  </si>
  <si>
    <t>Mathematics, AWS, Hadoop</t>
  </si>
  <si>
    <t>AI13403</t>
  </si>
  <si>
    <t>TensorFlow, Azure, Kubernetes</t>
  </si>
  <si>
    <t>AI13404</t>
  </si>
  <si>
    <t>AI13405</t>
  </si>
  <si>
    <t>AI13406</t>
  </si>
  <si>
    <t>PyTorch, Java, Docker</t>
  </si>
  <si>
    <t>AI13407</t>
  </si>
  <si>
    <t>GCP, Python, SQL, Azure</t>
  </si>
  <si>
    <t>AI13408</t>
  </si>
  <si>
    <t>PyTorch, Scala, MLOps</t>
  </si>
  <si>
    <t>AI13409</t>
  </si>
  <si>
    <t>AI13410</t>
  </si>
  <si>
    <t>Data Visualization, NLP, Git, PyTorch, Python</t>
  </si>
  <si>
    <t>AI13411</t>
  </si>
  <si>
    <t>R, Deep Learning, Linux, Hadoop</t>
  </si>
  <si>
    <t>AI13412</t>
  </si>
  <si>
    <t>Kubernetes, Scala, SQL, Linux</t>
  </si>
  <si>
    <t>AI13413</t>
  </si>
  <si>
    <t>Scala, TensorFlow, Tableau, Data Visualization</t>
  </si>
  <si>
    <t>AI13414</t>
  </si>
  <si>
    <t>Python, Statistics, SQL</t>
  </si>
  <si>
    <t>AI13415</t>
  </si>
  <si>
    <t>Git, R, Statistics</t>
  </si>
  <si>
    <t>AI13416</t>
  </si>
  <si>
    <t>SQL, Computer Vision, Java, Deep Learning, GCP</t>
  </si>
  <si>
    <t>AI13417</t>
  </si>
  <si>
    <t>Git, Scala, Computer Vision, Data Visualization, R</t>
  </si>
  <si>
    <t>AI13418</t>
  </si>
  <si>
    <t>SQL, R, PyTorch, GCP</t>
  </si>
  <si>
    <t>AI13419</t>
  </si>
  <si>
    <t>PyTorch, Java, Python, Tableau, TensorFlow</t>
  </si>
  <si>
    <t>AI13420</t>
  </si>
  <si>
    <t>SQL, R, Java</t>
  </si>
  <si>
    <t>AI13421</t>
  </si>
  <si>
    <t>Computer Vision, Data Visualization, PyTorch, Kubernetes, TensorFlow</t>
  </si>
  <si>
    <t>AI13422</t>
  </si>
  <si>
    <t>Kubernetes, PyTorch, TensorFlow, Computer Vision</t>
  </si>
  <si>
    <t>AI13423</t>
  </si>
  <si>
    <t>Java, TensorFlow, Data Visualization, Spark, MLOps</t>
  </si>
  <si>
    <t>AI13424</t>
  </si>
  <si>
    <t>Spark, Kubernetes, NLP, R, Data Visualization</t>
  </si>
  <si>
    <t>AI13425</t>
  </si>
  <si>
    <t>AI13426</t>
  </si>
  <si>
    <t>TensorFlow, Kubernetes, Linux, MLOps</t>
  </si>
  <si>
    <t>AI13427</t>
  </si>
  <si>
    <t>Azure, GCP, NLP, MLOps</t>
  </si>
  <si>
    <t>AI13428</t>
  </si>
  <si>
    <t>MLOps, SQL, Tableau, Data Visualization, PyTorch</t>
  </si>
  <si>
    <t>AI13429</t>
  </si>
  <si>
    <t>Data Visualization, Kubernetes, SQL, Azure</t>
  </si>
  <si>
    <t>AI13430</t>
  </si>
  <si>
    <t>Azure, Computer Vision, Linux, Git, Scala</t>
  </si>
  <si>
    <t>AI13431</t>
  </si>
  <si>
    <t>Azure, Python, TensorFlow, AWS, MLOps</t>
  </si>
  <si>
    <t>AI13432</t>
  </si>
  <si>
    <t>Statistics, MLOps, Linux, Scala, PyTorch</t>
  </si>
  <si>
    <t>AI13433</t>
  </si>
  <si>
    <t>R, Computer Vision, Data Visualization, AWS</t>
  </si>
  <si>
    <t>AI13434</t>
  </si>
  <si>
    <t>AI13435</t>
  </si>
  <si>
    <t>AI13436</t>
  </si>
  <si>
    <t>Spark, Docker, SQL, Mathematics</t>
  </si>
  <si>
    <t>AI13437</t>
  </si>
  <si>
    <t>AI13438</t>
  </si>
  <si>
    <t>NLP, GCP, Python</t>
  </si>
  <si>
    <t>AI13439</t>
  </si>
  <si>
    <t>Tableau, R, PyTorch, AWS, Java</t>
  </si>
  <si>
    <t>AI13440</t>
  </si>
  <si>
    <t>TensorFlow, Docker, Hadoop</t>
  </si>
  <si>
    <t>AI13441</t>
  </si>
  <si>
    <t>Tableau, NLP, Kubernetes, GCP, Java</t>
  </si>
  <si>
    <t>AI13442</t>
  </si>
  <si>
    <t>MLOps, SQL, Kubernetes, NLP</t>
  </si>
  <si>
    <t>AI13443</t>
  </si>
  <si>
    <t>Python, Docker, GCP, AWS</t>
  </si>
  <si>
    <t>AI13444</t>
  </si>
  <si>
    <t>Mathematics, SQL, Java, PyTorch</t>
  </si>
  <si>
    <t>AI13445</t>
  </si>
  <si>
    <t>TensorFlow, AWS, Java, Hadoop, Deep Learning</t>
  </si>
  <si>
    <t>AI13446</t>
  </si>
  <si>
    <t>Git, Azure, Data Visualization</t>
  </si>
  <si>
    <t>AI13447</t>
  </si>
  <si>
    <t>Mathematics, R, Deep Learning</t>
  </si>
  <si>
    <t>AI13448</t>
  </si>
  <si>
    <t>Scala, R, MLOps, Mathematics</t>
  </si>
  <si>
    <t>AI13449</t>
  </si>
  <si>
    <t>Python, Azure, GCP</t>
  </si>
  <si>
    <t>AI13450</t>
  </si>
  <si>
    <t>AI13451</t>
  </si>
  <si>
    <t>AI13452</t>
  </si>
  <si>
    <t>Python, TensorFlow, PyTorch, Java</t>
  </si>
  <si>
    <t>AI13453</t>
  </si>
  <si>
    <t>AI13454</t>
  </si>
  <si>
    <t>AI13455</t>
  </si>
  <si>
    <t>Deep Learning, Python, PyTorch, GCP, Git</t>
  </si>
  <si>
    <t>AI13456</t>
  </si>
  <si>
    <t>NLP, Scala, Kubernetes, GCP</t>
  </si>
  <si>
    <t>AI13457</t>
  </si>
  <si>
    <t>MLOps, Git, AWS, SQL</t>
  </si>
  <si>
    <t>AI13458</t>
  </si>
  <si>
    <t>Tableau, Scala, Hadoop, Docker</t>
  </si>
  <si>
    <t>AI13459</t>
  </si>
  <si>
    <t>R, Java, Python</t>
  </si>
  <si>
    <t>AI13460</t>
  </si>
  <si>
    <t>AI13461</t>
  </si>
  <si>
    <t>PyTorch, R, Tableau, Git</t>
  </si>
  <si>
    <t>AI13462</t>
  </si>
  <si>
    <t>NLP, Mathematics, Data Visualization</t>
  </si>
  <si>
    <t>AI13463</t>
  </si>
  <si>
    <t>SQL, Hadoop, Java, Statistics</t>
  </si>
  <si>
    <t>AI13464</t>
  </si>
  <si>
    <t>Docker, Scala, Data Visualization, TensorFlow, Mathematics</t>
  </si>
  <si>
    <t>AI13465</t>
  </si>
  <si>
    <t>Python, Java, SQL, Git, TensorFlow</t>
  </si>
  <si>
    <t>AI13466</t>
  </si>
  <si>
    <t>Kubernetes, Linux, NLP, AWS, R</t>
  </si>
  <si>
    <t>AI13467</t>
  </si>
  <si>
    <t>R, MLOps, Mathematics, PyTorch</t>
  </si>
  <si>
    <t>AI13468</t>
  </si>
  <si>
    <t>Deep Learning, Kubernetes, Data Visualization, Git, Computer Vision</t>
  </si>
  <si>
    <t>AI13469</t>
  </si>
  <si>
    <t>Kubernetes, TensorFlow, Statistics, PyTorch, AWS</t>
  </si>
  <si>
    <t>AI13470</t>
  </si>
  <si>
    <t>Azure, Kubernetes, Java, Git</t>
  </si>
  <si>
    <t>AI13471</t>
  </si>
  <si>
    <t>TensorFlow, Computer Vision, Python, Azure</t>
  </si>
  <si>
    <t>AI13472</t>
  </si>
  <si>
    <t>Azure, NLP, Hadoop, Data Visualization, Deep Learning</t>
  </si>
  <si>
    <t>AI13473</t>
  </si>
  <si>
    <t>Docker, Hadoop, Mathematics, SQL, Spark</t>
  </si>
  <si>
    <t>AI13474</t>
  </si>
  <si>
    <t>NLP, Scala, Git, PyTorch, Linux</t>
  </si>
  <si>
    <t>AI13475</t>
  </si>
  <si>
    <t>Docker, Hadoop, Azure, Statistics</t>
  </si>
  <si>
    <t>AI13476</t>
  </si>
  <si>
    <t>AI13477</t>
  </si>
  <si>
    <t>Scala, Computer Vision, PyTorch, Mathematics</t>
  </si>
  <si>
    <t>AI13478</t>
  </si>
  <si>
    <t>AI13479</t>
  </si>
  <si>
    <t>AWS, Docker, Kubernetes</t>
  </si>
  <si>
    <t>AI13480</t>
  </si>
  <si>
    <t>AI13481</t>
  </si>
  <si>
    <t>AI13482</t>
  </si>
  <si>
    <t>Kubernetes, Git, Spark, Linux, Tableau</t>
  </si>
  <si>
    <t>AI13483</t>
  </si>
  <si>
    <t>Spark, PyTorch, Tableau</t>
  </si>
  <si>
    <t>AI13484</t>
  </si>
  <si>
    <t>Java, SQL, Git</t>
  </si>
  <si>
    <t>AI13485</t>
  </si>
  <si>
    <t>Data Visualization, Hadoop, Deep Learning</t>
  </si>
  <si>
    <t>AI13486</t>
  </si>
  <si>
    <t>GCP, Kubernetes, Hadoop, Tableau</t>
  </si>
  <si>
    <t>AI13487</t>
  </si>
  <si>
    <t>SQL, NLP, AWS</t>
  </si>
  <si>
    <t>AI13488</t>
  </si>
  <si>
    <t>NLP, Linux, Computer Vision, Scala, Java</t>
  </si>
  <si>
    <t>AI13489</t>
  </si>
  <si>
    <t>Deep Learning, Hadoop, MLOps, Mathematics, AWS</t>
  </si>
  <si>
    <t>AI13490</t>
  </si>
  <si>
    <t>Deep Learning, Hadoop, TensorFlow, Tableau, AWS</t>
  </si>
  <si>
    <t>AI13491</t>
  </si>
  <si>
    <t>Python, MLOps, Data Visualization</t>
  </si>
  <si>
    <t>AI13492</t>
  </si>
  <si>
    <t>AI13493</t>
  </si>
  <si>
    <t>AWS, SQL, Docker, PyTorch</t>
  </si>
  <si>
    <t>AI13494</t>
  </si>
  <si>
    <t>Deep Learning, NLP, Docker</t>
  </si>
  <si>
    <t>AI13495</t>
  </si>
  <si>
    <t>Docker, Linux, Deep Learning, Java, R</t>
  </si>
  <si>
    <t>AI13496</t>
  </si>
  <si>
    <t>Git, Docker, Spark</t>
  </si>
  <si>
    <t>AI13497</t>
  </si>
  <si>
    <t>Statistics, SQL, R</t>
  </si>
  <si>
    <t>AI13498</t>
  </si>
  <si>
    <t>AI13499</t>
  </si>
  <si>
    <t>MLOps, R, Scala</t>
  </si>
  <si>
    <t>AI13500</t>
  </si>
  <si>
    <t>Spark, R, Statistics, Deep Learning, Python</t>
  </si>
  <si>
    <t>AI13501</t>
  </si>
  <si>
    <t>AWS, Spark, TensorFlow</t>
  </si>
  <si>
    <t>AI13502</t>
  </si>
  <si>
    <t>R, Computer Vision, Python, Data Visualization</t>
  </si>
  <si>
    <t>AI13503</t>
  </si>
  <si>
    <t>Tableau, SQL, PyTorch, GCP</t>
  </si>
  <si>
    <t>AI13504</t>
  </si>
  <si>
    <t>PyTorch, R, GCP, NLP</t>
  </si>
  <si>
    <t>AI13505</t>
  </si>
  <si>
    <t>Linux, SQL, Tableau, AWS</t>
  </si>
  <si>
    <t>AI13506</t>
  </si>
  <si>
    <t>Scala, Python, Computer Vision, Mathematics, MLOps</t>
  </si>
  <si>
    <t>AI13507</t>
  </si>
  <si>
    <t>MLOps, Mathematics, Computer Vision, Hadoop</t>
  </si>
  <si>
    <t>AI13508</t>
  </si>
  <si>
    <t>R, AWS, Mathematics, Kubernetes</t>
  </si>
  <si>
    <t>AI13509</t>
  </si>
  <si>
    <t>PyTorch, SQL, Azure, Tableau</t>
  </si>
  <si>
    <t>AI13510</t>
  </si>
  <si>
    <t>Deep Learning, Scala, MLOps, Tableau, Linux</t>
  </si>
  <si>
    <t>AI13511</t>
  </si>
  <si>
    <t>Python, TensorFlow, Data Visualization, PyTorch, Tableau</t>
  </si>
  <si>
    <t>AI13512</t>
  </si>
  <si>
    <t>Kubernetes, Docker, PyTorch, SQL</t>
  </si>
  <si>
    <t>AI13513</t>
  </si>
  <si>
    <t>Git, Hadoop, NLP, Deep Learning</t>
  </si>
  <si>
    <t>AI13514</t>
  </si>
  <si>
    <t>Git, NLP, Scala, Kubernetes, Statistics</t>
  </si>
  <si>
    <t>AI13515</t>
  </si>
  <si>
    <t>Azure, NLP, Data Visualization, SQL, MLOps</t>
  </si>
  <si>
    <t>AI13516</t>
  </si>
  <si>
    <t>Data Visualization, Hadoop, Python, TensorFlow</t>
  </si>
  <si>
    <t>AI13517</t>
  </si>
  <si>
    <t>AI13518</t>
  </si>
  <si>
    <t>SQL, Mathematics, PyTorch, Spark, MLOps</t>
  </si>
  <si>
    <t>AI13519</t>
  </si>
  <si>
    <t>Java, R, Azure, NLP</t>
  </si>
  <si>
    <t>AI13520</t>
  </si>
  <si>
    <t>GCP, Tableau, Scala, MLOps, Kubernetes</t>
  </si>
  <si>
    <t>AI13521</t>
  </si>
  <si>
    <t>SQL, Hadoop, Statistics, Git, Mathematics</t>
  </si>
  <si>
    <t>AI13522</t>
  </si>
  <si>
    <t>Linux, Git, Tableau, Kubernetes</t>
  </si>
  <si>
    <t>AI13523</t>
  </si>
  <si>
    <t>Git, Computer Vision, Python, Spark, Java</t>
  </si>
  <si>
    <t>AI13524</t>
  </si>
  <si>
    <t>AI13525</t>
  </si>
  <si>
    <t>Computer Vision, Python, MLOps, GCP, NLP</t>
  </si>
  <si>
    <t>AI13526</t>
  </si>
  <si>
    <t>SQL, Python, Deep Learning, R, Spark</t>
  </si>
  <si>
    <t>AI13527</t>
  </si>
  <si>
    <t>Computer Vision, GCP, Hadoop, PyTorch, Spark</t>
  </si>
  <si>
    <t>AI13528</t>
  </si>
  <si>
    <t>Spark, Python, Data Visualization, MLOps</t>
  </si>
  <si>
    <t>AI13529</t>
  </si>
  <si>
    <t>SQL, TensorFlow, Tableau, Data Visualization</t>
  </si>
  <si>
    <t>AI13530</t>
  </si>
  <si>
    <t>Kubernetes, MLOps, PyTorch, SQL</t>
  </si>
  <si>
    <t>AI13531</t>
  </si>
  <si>
    <t>GCP, Docker, Linux, R, Mathematics</t>
  </si>
  <si>
    <t>AI13532</t>
  </si>
  <si>
    <t>Computer Vision, Linux, NLP</t>
  </si>
  <si>
    <t>AI13533</t>
  </si>
  <si>
    <t>AI13534</t>
  </si>
  <si>
    <t>AWS, Spark, PyTorch</t>
  </si>
  <si>
    <t>AI13535</t>
  </si>
  <si>
    <t>AI13536</t>
  </si>
  <si>
    <t>R, Python, GCP, Kubernetes</t>
  </si>
  <si>
    <t>AI13537</t>
  </si>
  <si>
    <t>Scala, Data Visualization, Azure, MLOps</t>
  </si>
  <si>
    <t>AI13538</t>
  </si>
  <si>
    <t>R, SQL, Mathematics</t>
  </si>
  <si>
    <t>AI13539</t>
  </si>
  <si>
    <t>Git, Python, Hadoop, Mathematics, Computer Vision</t>
  </si>
  <si>
    <t>AI13540</t>
  </si>
  <si>
    <t>MLOps, SQL, Data Visualization, GCP</t>
  </si>
  <si>
    <t>AI13541</t>
  </si>
  <si>
    <t>PyTorch, Scala, MLOps, TensorFlow, Python</t>
  </si>
  <si>
    <t>AI13542</t>
  </si>
  <si>
    <t>AI13543</t>
  </si>
  <si>
    <t>Hadoop, TensorFlow, Computer Vision, Azure</t>
  </si>
  <si>
    <t>AI13544</t>
  </si>
  <si>
    <t>TensorFlow, Docker, R, PyTorch</t>
  </si>
  <si>
    <t>AI13545</t>
  </si>
  <si>
    <t>Tableau, Linux, Spark, MLOps</t>
  </si>
  <si>
    <t>AI13546</t>
  </si>
  <si>
    <t>R, Tableau, MLOps, Hadoop, GCP</t>
  </si>
  <si>
    <t>AI13547</t>
  </si>
  <si>
    <t>Tableau, Hadoop, MLOps, Scala, GCP</t>
  </si>
  <si>
    <t>AI13548</t>
  </si>
  <si>
    <t>Python, Azure, Kubernetes, Java, Scala</t>
  </si>
  <si>
    <t>AI13549</t>
  </si>
  <si>
    <t>MLOps, SQL, Java, Scala, Statistics</t>
  </si>
  <si>
    <t>AI13550</t>
  </si>
  <si>
    <t>AI13551</t>
  </si>
  <si>
    <t>SQL, NLP, PyTorch, Azure, Statistics</t>
  </si>
  <si>
    <t>AI13552</t>
  </si>
  <si>
    <t>AI13553</t>
  </si>
  <si>
    <t>TensorFlow, Java, NLP, Scala</t>
  </si>
  <si>
    <t>AI13554</t>
  </si>
  <si>
    <t>PyTorch, Tableau, MLOps</t>
  </si>
  <si>
    <t>AI13555</t>
  </si>
  <si>
    <t>NLP, Scala, Kubernetes</t>
  </si>
  <si>
    <t>AI13556</t>
  </si>
  <si>
    <t>SQL, NLP, R, Linux</t>
  </si>
  <si>
    <t>AI13557</t>
  </si>
  <si>
    <t>AI13558</t>
  </si>
  <si>
    <t>Docker, Python, Data Visualization, Mathematics, Scala</t>
  </si>
  <si>
    <t>AI13559</t>
  </si>
  <si>
    <t>SQL, Git, Java, Deep Learning, GCP</t>
  </si>
  <si>
    <t>AI13560</t>
  </si>
  <si>
    <t>PyTorch, Kubernetes, Data Visualization</t>
  </si>
  <si>
    <t>AI13561</t>
  </si>
  <si>
    <t>GCP, R, Mathematics, Spark</t>
  </si>
  <si>
    <t>AI13562</t>
  </si>
  <si>
    <t>TensorFlow, SQL, Computer Vision</t>
  </si>
  <si>
    <t>AI13563</t>
  </si>
  <si>
    <t>Statistics, TensorFlow, PyTorch, Kubernetes</t>
  </si>
  <si>
    <t>AI13564</t>
  </si>
  <si>
    <t>Deep Learning, GCP, R, Scala</t>
  </si>
  <si>
    <t>AI13565</t>
  </si>
  <si>
    <t>Python, Git, MLOps, GCP, SQL</t>
  </si>
  <si>
    <t>AI13566</t>
  </si>
  <si>
    <t>Kubernetes, Computer Vision, Python, Data Visualization</t>
  </si>
  <si>
    <t>AI13567</t>
  </si>
  <si>
    <t>Deep Learning, Docker, Hadoop</t>
  </si>
  <si>
    <t>AI13568</t>
  </si>
  <si>
    <t>Linux, SQL, Tableau, NLP, Hadoop</t>
  </si>
  <si>
    <t>AI13569</t>
  </si>
  <si>
    <t>TensorFlow, Scala, Python, NLP</t>
  </si>
  <si>
    <t>AI13570</t>
  </si>
  <si>
    <t>PyTorch, Git, SQL, GCP, Tableau</t>
  </si>
  <si>
    <t>AI13571</t>
  </si>
  <si>
    <t>SQL, TensorFlow, Tableau, NLP</t>
  </si>
  <si>
    <t>AI13572</t>
  </si>
  <si>
    <t>AI13573</t>
  </si>
  <si>
    <t>Java, PyTorch, Scala, TensorFlow, R</t>
  </si>
  <si>
    <t>AI13574</t>
  </si>
  <si>
    <t>Linux, Java, Data Visualization, Deep Learning</t>
  </si>
  <si>
    <t>AI13575</t>
  </si>
  <si>
    <t>R, Statistics, PyTorch</t>
  </si>
  <si>
    <t>AI13576</t>
  </si>
  <si>
    <t>Computer Vision, Docker, NLP, Deep Learning</t>
  </si>
  <si>
    <t>AI13577</t>
  </si>
  <si>
    <t>Python, Kubernetes, TensorFlow, Linux</t>
  </si>
  <si>
    <t>AI13578</t>
  </si>
  <si>
    <t>Mathematics, Kubernetes, Linux</t>
  </si>
  <si>
    <t>AI13579</t>
  </si>
  <si>
    <t>AI13580</t>
  </si>
  <si>
    <t>Hadoop, GCP, Java</t>
  </si>
  <si>
    <t>AI13581</t>
  </si>
  <si>
    <t>Python, TensorFlow, Java, PyTorch</t>
  </si>
  <si>
    <t>AI13582</t>
  </si>
  <si>
    <t>AI13583</t>
  </si>
  <si>
    <t>Scala, R, GCP, Statistics, Kubernetes</t>
  </si>
  <si>
    <t>AI13584</t>
  </si>
  <si>
    <t>AI13585</t>
  </si>
  <si>
    <t>MLOps, Hadoop, Python, TensorFlow, PyTorch</t>
  </si>
  <si>
    <t>AI13586</t>
  </si>
  <si>
    <t>Java, Azure, Computer Vision</t>
  </si>
  <si>
    <t>AI13587</t>
  </si>
  <si>
    <t>Spark, Kubernetes, Data Visualization, PyTorch, GCP</t>
  </si>
  <si>
    <t>AI13588</t>
  </si>
  <si>
    <t>Docker, Java, NLP</t>
  </si>
  <si>
    <t>AI13589</t>
  </si>
  <si>
    <t>Computer Vision, Spark, Python, PyTorch, R</t>
  </si>
  <si>
    <t>AI13590</t>
  </si>
  <si>
    <t>AI13591</t>
  </si>
  <si>
    <t>Spark, Mathematics, NLP, SQL, Linux</t>
  </si>
  <si>
    <t>AI13592</t>
  </si>
  <si>
    <t>Git, Tableau, Azure, Scala, AWS</t>
  </si>
  <si>
    <t>AI13593</t>
  </si>
  <si>
    <t>Java, R, Git, GCP</t>
  </si>
  <si>
    <t>AI13594</t>
  </si>
  <si>
    <t>Docker, Kubernetes, Data Visualization, NLP</t>
  </si>
  <si>
    <t>AI13595</t>
  </si>
  <si>
    <t>Java, TensorFlow, NLP, Kubernetes, Computer Vision</t>
  </si>
  <si>
    <t>AI13596</t>
  </si>
  <si>
    <t>Scala, PyTorch, Tableau, Spark, Azure</t>
  </si>
  <si>
    <t>AI13597</t>
  </si>
  <si>
    <t>Data Visualization, PyTorch, Deep Learning, SQL</t>
  </si>
  <si>
    <t>AI13598</t>
  </si>
  <si>
    <t>AI13599</t>
  </si>
  <si>
    <t>Python, TensorFlow, Kubernetes, Java, Spark</t>
  </si>
  <si>
    <t>AI13600</t>
  </si>
  <si>
    <t>SQL, PyTorch, Statistics, Kubernetes</t>
  </si>
  <si>
    <t>AI13601</t>
  </si>
  <si>
    <t>GCP, Tableau, MLOps, Java</t>
  </si>
  <si>
    <t>AI13602</t>
  </si>
  <si>
    <t>Computer Vision, Deep Learning, Tableau, Azure, Java</t>
  </si>
  <si>
    <t>AI13603</t>
  </si>
  <si>
    <t>Linux, Scala, SQL, Hadoop, TensorFlow</t>
  </si>
  <si>
    <t>AI13604</t>
  </si>
  <si>
    <t>MLOps, Hadoop, SQL</t>
  </si>
  <si>
    <t>AI13605</t>
  </si>
  <si>
    <t>R, Tableau, SQL</t>
  </si>
  <si>
    <t>AI13606</t>
  </si>
  <si>
    <t>AWS, Linux, Scala, Docker</t>
  </si>
  <si>
    <t>AI13607</t>
  </si>
  <si>
    <t>AWS, TensorFlow, GCP, Python, Hadoop</t>
  </si>
  <si>
    <t>AI13608</t>
  </si>
  <si>
    <t>TensorFlow, Mathematics, PyTorch</t>
  </si>
  <si>
    <t>AI13609</t>
  </si>
  <si>
    <t>SQL, GCP, Spark, NLP</t>
  </si>
  <si>
    <t>AI13610</t>
  </si>
  <si>
    <t>Git, Mathematics, Spark</t>
  </si>
  <si>
    <t>AI13611</t>
  </si>
  <si>
    <t>AWS, TensorFlow, Data Visualization</t>
  </si>
  <si>
    <t>AI13612</t>
  </si>
  <si>
    <t>Java, Git, SQL, AWS, Linux</t>
  </si>
  <si>
    <t>AI13613</t>
  </si>
  <si>
    <t>Java, Kubernetes, TensorFlow</t>
  </si>
  <si>
    <t>AI13614</t>
  </si>
  <si>
    <t>Git, Statistics, R, Linux, Azure</t>
  </si>
  <si>
    <t>AI13615</t>
  </si>
  <si>
    <t>Spark, GCP, Deep Learning</t>
  </si>
  <si>
    <t>AI13616</t>
  </si>
  <si>
    <t>Linux, R, MLOps, Data Visualization, PyTorch</t>
  </si>
  <si>
    <t>AI13617</t>
  </si>
  <si>
    <t>GCP, Hadoop, Git, Kubernetes, PyTorch</t>
  </si>
  <si>
    <t>AI13618</t>
  </si>
  <si>
    <t>TensorFlow, SQL, Python</t>
  </si>
  <si>
    <t>AI13619</t>
  </si>
  <si>
    <t>SQL, Python, Docker, Computer Vision, R</t>
  </si>
  <si>
    <t>AI13620</t>
  </si>
  <si>
    <t>Data Visualization, Spark, Tableau</t>
  </si>
  <si>
    <t>AI13621</t>
  </si>
  <si>
    <t>Linux, R, PyTorch, Statistics, Deep Learning</t>
  </si>
  <si>
    <t>AI13622</t>
  </si>
  <si>
    <t>Scala, NLP, PyTorch, MLOps</t>
  </si>
  <si>
    <t>AI13623</t>
  </si>
  <si>
    <t>Linux, Docker, GCP, Tableau, Java</t>
  </si>
  <si>
    <t>AI13624</t>
  </si>
  <si>
    <t>SQL, PyTorch, Computer Vision, Azure</t>
  </si>
  <si>
    <t>AI13625</t>
  </si>
  <si>
    <t>Deep Learning, Linux, PyTorch, GCP</t>
  </si>
  <si>
    <t>AI13626</t>
  </si>
  <si>
    <t>NLP, SQL, Java, Kubernetes, Tableau</t>
  </si>
  <si>
    <t>AI13627</t>
  </si>
  <si>
    <t>Tableau, Data Visualization, SQL, Hadoop, Deep Learning</t>
  </si>
  <si>
    <t>AI13628</t>
  </si>
  <si>
    <t>Tableau, PyTorch, Java, SQL</t>
  </si>
  <si>
    <t>AI13629</t>
  </si>
  <si>
    <t>Scala, Kubernetes, Deep Learning, Docker, AWS</t>
  </si>
  <si>
    <t>AI13630</t>
  </si>
  <si>
    <t>TensorFlow, Data Visualization, AWS</t>
  </si>
  <si>
    <t>AI13631</t>
  </si>
  <si>
    <t>R, Linux, PyTorch, Deep Learning, Kubernetes</t>
  </si>
  <si>
    <t>AI13632</t>
  </si>
  <si>
    <t>PyTorch, AWS, NLP, Computer Vision</t>
  </si>
  <si>
    <t>AI13633</t>
  </si>
  <si>
    <t>Tableau, Data Visualization, Hadoop, Deep Learning, MLOps</t>
  </si>
  <si>
    <t>AI13634</t>
  </si>
  <si>
    <t>Python, TensorFlow, Azure</t>
  </si>
  <si>
    <t>AI13635</t>
  </si>
  <si>
    <t>AI13636</t>
  </si>
  <si>
    <t>Scala, Hadoop, Deep Learning, GCP, Computer Vision</t>
  </si>
  <si>
    <t>AI13637</t>
  </si>
  <si>
    <t>Java, AWS, R, Data Visualization</t>
  </si>
  <si>
    <t>AI13638</t>
  </si>
  <si>
    <t>Data Visualization, Linux, SQL, Scala</t>
  </si>
  <si>
    <t>AI13639</t>
  </si>
  <si>
    <t>Python, Azure, Deep Learning, Mathematics</t>
  </si>
  <si>
    <t>AI13640</t>
  </si>
  <si>
    <t>Python, SQL, Linux, TensorFlow, Kubernetes</t>
  </si>
  <si>
    <t>AI13641</t>
  </si>
  <si>
    <t>Spark, Java, Data Visualization, Kubernetes, Git</t>
  </si>
  <si>
    <t>AI13642</t>
  </si>
  <si>
    <t>MLOps, PyTorch, AWS, Hadoop, TensorFlow</t>
  </si>
  <si>
    <t>AI13643</t>
  </si>
  <si>
    <t>Hadoop, Python, NLP, Docker, Git</t>
  </si>
  <si>
    <t>AI13644</t>
  </si>
  <si>
    <t>Computer Vision, Linux, Scala, MLOps, Deep Learning</t>
  </si>
  <si>
    <t>AI13645</t>
  </si>
  <si>
    <t>Spark, Docker, Hadoop, NLP, Java</t>
  </si>
  <si>
    <t>AI13646</t>
  </si>
  <si>
    <t>R, TensorFlow, GCP, Computer Vision, Java</t>
  </si>
  <si>
    <t>AI13647</t>
  </si>
  <si>
    <t>Scala, SQL, MLOps, Java</t>
  </si>
  <si>
    <t>AI13648</t>
  </si>
  <si>
    <t>Kubernetes, Linux, MLOps, Python, TensorFlow</t>
  </si>
  <si>
    <t>AI13649</t>
  </si>
  <si>
    <t>Tableau, PyTorch, Scala</t>
  </si>
  <si>
    <t>AI13650</t>
  </si>
  <si>
    <t>Spark, Deep Learning, Azure</t>
  </si>
  <si>
    <t>AI13651</t>
  </si>
  <si>
    <t>R, Git, Computer Vision, SQL, MLOps</t>
  </si>
  <si>
    <t>AI13652</t>
  </si>
  <si>
    <t>Python, Spark, Mathematics, Java, Statistics</t>
  </si>
  <si>
    <t>AI13653</t>
  </si>
  <si>
    <t>Tableau, Mathematics, Python, Deep Learning</t>
  </si>
  <si>
    <t>AI13654</t>
  </si>
  <si>
    <t>GCP, PyTorch, Hadoop</t>
  </si>
  <si>
    <t>AI13655</t>
  </si>
  <si>
    <t>AI13656</t>
  </si>
  <si>
    <t>Deep Learning, Tableau, Linux, SQL</t>
  </si>
  <si>
    <t>AI13657</t>
  </si>
  <si>
    <t>Mathematics, Docker, Git</t>
  </si>
  <si>
    <t>AI13658</t>
  </si>
  <si>
    <t>Computer Vision, PyTorch, GCP, Git</t>
  </si>
  <si>
    <t>AI13659</t>
  </si>
  <si>
    <t>Statistics, AWS, Linux, Spark</t>
  </si>
  <si>
    <t>AI13660</t>
  </si>
  <si>
    <t>SQL, TensorFlow, Linux</t>
  </si>
  <si>
    <t>AI13661</t>
  </si>
  <si>
    <t>Java, Spark, Scala, Linux, NLP</t>
  </si>
  <si>
    <t>AI13662</t>
  </si>
  <si>
    <t>Computer Vision, Git, TensorFlow, MLOps</t>
  </si>
  <si>
    <t>AI13663</t>
  </si>
  <si>
    <t>AI13664</t>
  </si>
  <si>
    <t>Spark, Python, R</t>
  </si>
  <si>
    <t>AI13665</t>
  </si>
  <si>
    <t>AI13666</t>
  </si>
  <si>
    <t>AI13667</t>
  </si>
  <si>
    <t>Statistics, Mathematics, Kubernetes</t>
  </si>
  <si>
    <t>AI13668</t>
  </si>
  <si>
    <t>Java, Kubernetes, Linux</t>
  </si>
  <si>
    <t>AI13669</t>
  </si>
  <si>
    <t>Python, SQL, Mathematics, R</t>
  </si>
  <si>
    <t>AI13670</t>
  </si>
  <si>
    <t>Docker, Azure, Tableau, MLOps</t>
  </si>
  <si>
    <t>AI13671</t>
  </si>
  <si>
    <t>R, Kubernetes, MLOps, Computer Vision, Statistics</t>
  </si>
  <si>
    <t>AI13672</t>
  </si>
  <si>
    <t>AWS, NLP, Data Visualization, Azure</t>
  </si>
  <si>
    <t>AI13673</t>
  </si>
  <si>
    <t>AI13674</t>
  </si>
  <si>
    <t>Mathematics, Git, GCP, R, Data Visualization</t>
  </si>
  <si>
    <t>AI13675</t>
  </si>
  <si>
    <t>AI13676</t>
  </si>
  <si>
    <t>Tableau, NLP, Kubernetes, Java, PyTorch</t>
  </si>
  <si>
    <t>AI13677</t>
  </si>
  <si>
    <t>Python, TensorFlow, Deep Learning, Azure</t>
  </si>
  <si>
    <t>AI13678</t>
  </si>
  <si>
    <t>Azure, AWS, Tableau, GCP, Mathematics</t>
  </si>
  <si>
    <t>AI13679</t>
  </si>
  <si>
    <t>Kubernetes, Docker, Computer Vision, NLP, PyTorch</t>
  </si>
  <si>
    <t>AI13680</t>
  </si>
  <si>
    <t>Tableau, Data Visualization, SQL</t>
  </si>
  <si>
    <t>AI13681</t>
  </si>
  <si>
    <t>Azure, Linux, Tableau</t>
  </si>
  <si>
    <t>AI13682</t>
  </si>
  <si>
    <t>PyTorch, SQL, AWS, Deep Learning, Linux</t>
  </si>
  <si>
    <t>AI13683</t>
  </si>
  <si>
    <t>Git, AWS, Linux, Kubernetes, GCP</t>
  </si>
  <si>
    <t>AI13684</t>
  </si>
  <si>
    <t>TensorFlow, SQL, Linux, R, NLP</t>
  </si>
  <si>
    <t>AI13685</t>
  </si>
  <si>
    <t>Kubernetes, AWS, Linux</t>
  </si>
  <si>
    <t>AI13686</t>
  </si>
  <si>
    <t>AI13687</t>
  </si>
  <si>
    <t>Python, Deep Learning, Hadoop, MLOps</t>
  </si>
  <si>
    <t>AI13688</t>
  </si>
  <si>
    <t>SQL, Git, Kubernetes, GCP, Hadoop</t>
  </si>
  <si>
    <t>AI13689</t>
  </si>
  <si>
    <t>Data Visualization, Java, R, Tableau</t>
  </si>
  <si>
    <t>AI13690</t>
  </si>
  <si>
    <t>AWS, Hadoop, Java, Statistics, Tableau</t>
  </si>
  <si>
    <t>AI13691</t>
  </si>
  <si>
    <t>AI13692</t>
  </si>
  <si>
    <t>AWS, MLOps, Python, NLP</t>
  </si>
  <si>
    <t>AI13693</t>
  </si>
  <si>
    <t>Deep Learning, Python, Linux, NLP</t>
  </si>
  <si>
    <t>AI13694</t>
  </si>
  <si>
    <t>Azure, MLOps, Scala, Data Visualization</t>
  </si>
  <si>
    <t>AI13695</t>
  </si>
  <si>
    <t>AI13696</t>
  </si>
  <si>
    <t>SQL, Git, Python, Computer Vision</t>
  </si>
  <si>
    <t>AI13697</t>
  </si>
  <si>
    <t>TensorFlow, Python, Hadoop, GCP, SQL</t>
  </si>
  <si>
    <t>AI13698</t>
  </si>
  <si>
    <t>AI13699</t>
  </si>
  <si>
    <t>Hadoop, Python, Java, Mathematics</t>
  </si>
  <si>
    <t>AI13700</t>
  </si>
  <si>
    <t>Spark, SQL, PyTorch</t>
  </si>
  <si>
    <t>AI13701</t>
  </si>
  <si>
    <t>Python, AWS, Computer Vision, TensorFlow, Spark</t>
  </si>
  <si>
    <t>AI13702</t>
  </si>
  <si>
    <t>SQL, NLP, R, Mathematics</t>
  </si>
  <si>
    <t>AI13703</t>
  </si>
  <si>
    <t>AI13704</t>
  </si>
  <si>
    <t>Mathematics, Java, Deep Learning, SQL, PyTorch</t>
  </si>
  <si>
    <t>AI13705</t>
  </si>
  <si>
    <t>Hadoop, PyTorch, Computer Vision, Data Visualization</t>
  </si>
  <si>
    <t>AI13706</t>
  </si>
  <si>
    <t>AI13707</t>
  </si>
  <si>
    <t>SQL, Spark, Tableau, NLP</t>
  </si>
  <si>
    <t>AI13708</t>
  </si>
  <si>
    <t>Linux, Hadoop, SQL, Tableau</t>
  </si>
  <si>
    <t>AI13709</t>
  </si>
  <si>
    <t>Python, Tableau, SQL, Mathematics</t>
  </si>
  <si>
    <t>AI13710</t>
  </si>
  <si>
    <t>Hadoop, Python, R, Git, Kubernetes</t>
  </si>
  <si>
    <t>AI13711</t>
  </si>
  <si>
    <t>Kubernetes, Java, PyTorch, Data Visualization</t>
  </si>
  <si>
    <t>AI13712</t>
  </si>
  <si>
    <t>Kubernetes, Mathematics, Git, Azure</t>
  </si>
  <si>
    <t>AI13713</t>
  </si>
  <si>
    <t>Git, Docker, Tableau, R, Deep Learning</t>
  </si>
  <si>
    <t>AI13714</t>
  </si>
  <si>
    <t>Python, Statistics, Git, Scala</t>
  </si>
  <si>
    <t>AI13715</t>
  </si>
  <si>
    <t>Mathematics, R, Spark, PyTorch</t>
  </si>
  <si>
    <t>AI13716</t>
  </si>
  <si>
    <t>Python, AWS, Azure, Statistics, Linux</t>
  </si>
  <si>
    <t>AI13717</t>
  </si>
  <si>
    <t>Kubernetes, Statistics, Data Visualization, Scala</t>
  </si>
  <si>
    <t>AI13718</t>
  </si>
  <si>
    <t>Kubernetes, Java, Computer Vision, R</t>
  </si>
  <si>
    <t>AI13719</t>
  </si>
  <si>
    <t>AI13720</t>
  </si>
  <si>
    <t>Mathematics, PyTorch, Git, Linux, Statistics</t>
  </si>
  <si>
    <t>AI13721</t>
  </si>
  <si>
    <t>Git, Computer Vision, GCP, NLP, Data Visualization</t>
  </si>
  <si>
    <t>AI13722</t>
  </si>
  <si>
    <t>AI13723</t>
  </si>
  <si>
    <t>Scala, TensorFlow, PyTorch, Azure, Spark</t>
  </si>
  <si>
    <t>AI13724</t>
  </si>
  <si>
    <t>Python, GCP, Spark, Computer Vision, R</t>
  </si>
  <si>
    <t>AI13725</t>
  </si>
  <si>
    <t>AI13726</t>
  </si>
  <si>
    <t>Tableau, Git, TensorFlow</t>
  </si>
  <si>
    <t>AI13727</t>
  </si>
  <si>
    <t>Docker, Data Visualization, Kubernetes, Scala, GCP</t>
  </si>
  <si>
    <t>AI13728</t>
  </si>
  <si>
    <t>GCP, Scala, MLOps, PyTorch, Docker</t>
  </si>
  <si>
    <t>AI13729</t>
  </si>
  <si>
    <t>GCP, NLP, Azure, Git</t>
  </si>
  <si>
    <t>AI13730</t>
  </si>
  <si>
    <t>Deep Learning, Spark, Statistics, AWS, Mathematics</t>
  </si>
  <si>
    <t>AI13731</t>
  </si>
  <si>
    <t>SQL, PyTorch, Tableau, MLOps</t>
  </si>
  <si>
    <t>AI13732</t>
  </si>
  <si>
    <t>Git, R, Tableau, MLOps</t>
  </si>
  <si>
    <t>AI13733</t>
  </si>
  <si>
    <t>Statistics, Linux, AWS, SQL</t>
  </si>
  <si>
    <t>AI13734</t>
  </si>
  <si>
    <t>SQL, Deep Learning, Linux, Computer Vision</t>
  </si>
  <si>
    <t>AI13735</t>
  </si>
  <si>
    <t>Tableau, Java, R, Data Visualization</t>
  </si>
  <si>
    <t>AI13736</t>
  </si>
  <si>
    <t>R, Mathematics, Docker</t>
  </si>
  <si>
    <t>AI13737</t>
  </si>
  <si>
    <t>AI13738</t>
  </si>
  <si>
    <t>Hadoop, Kubernetes, PyTorch, GCP, AWS</t>
  </si>
  <si>
    <t>AI13739</t>
  </si>
  <si>
    <t>Computer Vision, AWS, Kubernetes, Data Visualization</t>
  </si>
  <si>
    <t>AI13740</t>
  </si>
  <si>
    <t>Python, Computer Vision, MLOps, Kubernetes</t>
  </si>
  <si>
    <t>AI13741</t>
  </si>
  <si>
    <t>AWS, Scala, Data Visualization, MLOps</t>
  </si>
  <si>
    <t>AI13742</t>
  </si>
  <si>
    <t>AI13743</t>
  </si>
  <si>
    <t>Kubernetes, Tableau, Linux, Statistics</t>
  </si>
  <si>
    <t>AI13744</t>
  </si>
  <si>
    <t>Python, Linux, Data Visualization, SQL</t>
  </si>
  <si>
    <t>AI13745</t>
  </si>
  <si>
    <t>Scala, Tableau, Git, PyTorch, AWS</t>
  </si>
  <si>
    <t>AI13746</t>
  </si>
  <si>
    <t>NLP, Azure, Scala</t>
  </si>
  <si>
    <t>AI13747</t>
  </si>
  <si>
    <t>NLP, Statistics, Python, Spark, MLOps</t>
  </si>
  <si>
    <t>AI13748</t>
  </si>
  <si>
    <t>SQL, Azure, TensorFlow, Deep Learning, Docker</t>
  </si>
  <si>
    <t>AI13749</t>
  </si>
  <si>
    <t>Kubernetes, MLOps, PyTorch, Spark</t>
  </si>
  <si>
    <t>AI13750</t>
  </si>
  <si>
    <t>Statistics, GCP, Scala</t>
  </si>
  <si>
    <t>AI13751</t>
  </si>
  <si>
    <t>PyTorch, R, TensorFlow, Computer Vision</t>
  </si>
  <si>
    <t>AI13752</t>
  </si>
  <si>
    <t>AI13753</t>
  </si>
  <si>
    <t>Python, Spark, Kubernetes, GCP</t>
  </si>
  <si>
    <t>AI13754</t>
  </si>
  <si>
    <t>Docker, PyTorch, NLP, Tableau</t>
  </si>
  <si>
    <t>AI13755</t>
  </si>
  <si>
    <t>Linux, NLP, Java, Python, Spark</t>
  </si>
  <si>
    <t>AI13756</t>
  </si>
  <si>
    <t>AI13757</t>
  </si>
  <si>
    <t>AI13758</t>
  </si>
  <si>
    <t>AI13759</t>
  </si>
  <si>
    <t>Tableau, AWS, Kubernetes, PyTorch</t>
  </si>
  <si>
    <t>AI13760</t>
  </si>
  <si>
    <t>Linux, Deep Learning, Spark, Statistics</t>
  </si>
  <si>
    <t>AI13761</t>
  </si>
  <si>
    <t>Data Visualization, Python, Mathematics, Computer Vision</t>
  </si>
  <si>
    <t>AI13762</t>
  </si>
  <si>
    <t>Scala, Git, Data Visualization, Deep Learning</t>
  </si>
  <si>
    <t>AI13763</t>
  </si>
  <si>
    <t>Data Visualization, TensorFlow, SQL, Deep Learning</t>
  </si>
  <si>
    <t>AI13764</t>
  </si>
  <si>
    <t>Linux, Java, SQL, Hadoop</t>
  </si>
  <si>
    <t>AI13765</t>
  </si>
  <si>
    <t>Python, MLOps, NLP, TensorFlow, Hadoop</t>
  </si>
  <si>
    <t>AI13766</t>
  </si>
  <si>
    <t>MLOps, SQL, PyTorch, Kubernetes, TensorFlow</t>
  </si>
  <si>
    <t>AI13767</t>
  </si>
  <si>
    <t>SQL, R, Statistics, Spark, Linux</t>
  </si>
  <si>
    <t>AI13768</t>
  </si>
  <si>
    <t>SQL, Kubernetes, Spark, AWS, Mathematics</t>
  </si>
  <si>
    <t>AI13769</t>
  </si>
  <si>
    <t>Python, Java, Data Visualization, TensorFlow, Computer Vision</t>
  </si>
  <si>
    <t>AI13770</t>
  </si>
  <si>
    <t>GCP, NLP, Computer Vision, Azure</t>
  </si>
  <si>
    <t>AI13771</t>
  </si>
  <si>
    <t>Java, NLP, Scala</t>
  </si>
  <si>
    <t>AI13772</t>
  </si>
  <si>
    <t>Python, TensorFlow, NLP, Computer Vision</t>
  </si>
  <si>
    <t>AI13773</t>
  </si>
  <si>
    <t>Scala, Java, Spark, Linux</t>
  </si>
  <si>
    <t>AI13774</t>
  </si>
  <si>
    <t>Data Visualization, Tableau, Python, Mathematics</t>
  </si>
  <si>
    <t>AI13775</t>
  </si>
  <si>
    <t>AI13776</t>
  </si>
  <si>
    <t>Spark, Python, Kubernetes, Docker</t>
  </si>
  <si>
    <t>AI13777</t>
  </si>
  <si>
    <t>Python, Docker, Spark, Computer Vision, TensorFlow</t>
  </si>
  <si>
    <t>AI13778</t>
  </si>
  <si>
    <t>Spark, PyTorch, MLOps, Git, Statistics</t>
  </si>
  <si>
    <t>AI13779</t>
  </si>
  <si>
    <t>Data Visualization, Kubernetes, Tableau, Java, AWS</t>
  </si>
  <si>
    <t>AI13780</t>
  </si>
  <si>
    <t>R, GCP, Tableau, Linux</t>
  </si>
  <si>
    <t>AI13781</t>
  </si>
  <si>
    <t>PyTorch, NLP, Kubernetes</t>
  </si>
  <si>
    <t>AI13782</t>
  </si>
  <si>
    <t>GCP, Azure, Computer Vision, SQL, Spark</t>
  </si>
  <si>
    <t>AI13783</t>
  </si>
  <si>
    <t>AWS, Mathematics, Data Visualization, Scala, SQL</t>
  </si>
  <si>
    <t>AI13784</t>
  </si>
  <si>
    <t>Docker, Git, Python</t>
  </si>
  <si>
    <t>AI13785</t>
  </si>
  <si>
    <t>Docker, Kubernetes, Tableau, GCP, Deep Learning</t>
  </si>
  <si>
    <t>AI13786</t>
  </si>
  <si>
    <t>SQL, Deep Learning, Computer Vision, R</t>
  </si>
  <si>
    <t>AI13787</t>
  </si>
  <si>
    <t>Computer Vision, NLP, PyTorch, Linux, Azure</t>
  </si>
  <si>
    <t>AI13788</t>
  </si>
  <si>
    <t>Hadoop, AWS, NLP, Statistics, TensorFlow</t>
  </si>
  <si>
    <t>AI13789</t>
  </si>
  <si>
    <t>MLOps, Kubernetes, Tableau, Deep Learning</t>
  </si>
  <si>
    <t>AI13790</t>
  </si>
  <si>
    <t>PyTorch, MLOps, GCP, Spark</t>
  </si>
  <si>
    <t>AI13791</t>
  </si>
  <si>
    <t>R, Azure, Tableau, Statistics</t>
  </si>
  <si>
    <t>AI13792</t>
  </si>
  <si>
    <t>PyTorch, Kubernetes, Spark, Deep Learning, Mathematics</t>
  </si>
  <si>
    <t>AI13793</t>
  </si>
  <si>
    <t>TensorFlow, Data Visualization, Java, MLOps, Hadoop</t>
  </si>
  <si>
    <t>AI13794</t>
  </si>
  <si>
    <t>Deep Learning, Azure, Kubernetes</t>
  </si>
  <si>
    <t>AI13795</t>
  </si>
  <si>
    <t>AWS, Deep Learning, Linux, Python</t>
  </si>
  <si>
    <t>AI13796</t>
  </si>
  <si>
    <t>R, PyTorch, GCP, Azure</t>
  </si>
  <si>
    <t>AI13797</t>
  </si>
  <si>
    <t>TensorFlow, Git, Data Visualization, Deep Learning, Mathematics</t>
  </si>
  <si>
    <t>AI13798</t>
  </si>
  <si>
    <t>Scala, Azure, Mathematics, Statistics</t>
  </si>
  <si>
    <t>AI13799</t>
  </si>
  <si>
    <t>AI13800</t>
  </si>
  <si>
    <t>Docker, Kubernetes, Azure</t>
  </si>
  <si>
    <t>AI13801</t>
  </si>
  <si>
    <t>MLOps, Git, PyTorch, Kubernetes, TensorFlow</t>
  </si>
  <si>
    <t>AI13802</t>
  </si>
  <si>
    <t>Python, Mathematics, PyTorch, Computer Vision</t>
  </si>
  <si>
    <t>AI13803</t>
  </si>
  <si>
    <t>GCP, Scala, Git, SQL</t>
  </si>
  <si>
    <t>AI13804</t>
  </si>
  <si>
    <t>Tableau, PyTorch, Linux, NLP</t>
  </si>
  <si>
    <t>AI13805</t>
  </si>
  <si>
    <t>AI13806</t>
  </si>
  <si>
    <t>PyTorch, Computer Vision, AWS, Git, MLOps</t>
  </si>
  <si>
    <t>AI13807</t>
  </si>
  <si>
    <t>GCP, Deep Learning, SQL, NLP</t>
  </si>
  <si>
    <t>AI13808</t>
  </si>
  <si>
    <t>Deep Learning, R, Linux</t>
  </si>
  <si>
    <t>AI13809</t>
  </si>
  <si>
    <t>Linux, NLP, TensorFlow, Mathematics, Tableau</t>
  </si>
  <si>
    <t>AI13810</t>
  </si>
  <si>
    <t>Git, Linux, Docker, Python, Azure</t>
  </si>
  <si>
    <t>AI13811</t>
  </si>
  <si>
    <t>R, Statistics, PyTorch, Kubernetes, Deep Learning</t>
  </si>
  <si>
    <t>AI13812</t>
  </si>
  <si>
    <t>Mathematics, Scala, AWS</t>
  </si>
  <si>
    <t>AI13813</t>
  </si>
  <si>
    <t>Kubernetes, Git, Linux, GCP, Scala</t>
  </si>
  <si>
    <t>AI13814</t>
  </si>
  <si>
    <t>Java, Hadoop, NLP, PyTorch</t>
  </si>
  <si>
    <t>AI13815</t>
  </si>
  <si>
    <t>Mathematics, Computer Vision, SQL</t>
  </si>
  <si>
    <t>AI13816</t>
  </si>
  <si>
    <t>AI13817</t>
  </si>
  <si>
    <t>AWS, Linux, Python, TensorFlow, Deep Learning</t>
  </si>
  <si>
    <t>AI13818</t>
  </si>
  <si>
    <t>MLOps, Deep Learning, SQL, AWS</t>
  </si>
  <si>
    <t>AI13819</t>
  </si>
  <si>
    <t>Computer Vision, Python, TensorFlow, Tableau</t>
  </si>
  <si>
    <t>AI13820</t>
  </si>
  <si>
    <t>Java, Mathematics, Kubernetes, Statistics</t>
  </si>
  <si>
    <t>AI13821</t>
  </si>
  <si>
    <t>Python, Deep Learning, Computer Vision, R</t>
  </si>
  <si>
    <t>AI13822</t>
  </si>
  <si>
    <t>Spark, PyTorch, Hadoop, Deep Learning</t>
  </si>
  <si>
    <t>AI13823</t>
  </si>
  <si>
    <t>PyTorch, Statistics, Kubernetes</t>
  </si>
  <si>
    <t>AI13824</t>
  </si>
  <si>
    <t>TensorFlow, Python, Deep Learning, R, Mathematics</t>
  </si>
  <si>
    <t>AI13825</t>
  </si>
  <si>
    <t>Python, TensorFlow, Hadoop, Deep Learning</t>
  </si>
  <si>
    <t>AI13826</t>
  </si>
  <si>
    <t>AI13827</t>
  </si>
  <si>
    <t>R, Python, Scala, Git</t>
  </si>
  <si>
    <t>AI13828</t>
  </si>
  <si>
    <t>AI13829</t>
  </si>
  <si>
    <t>R, TensorFlow, SQL</t>
  </si>
  <si>
    <t>AI13830</t>
  </si>
  <si>
    <t>Linux, NLP, AWS</t>
  </si>
  <si>
    <t>AI13831</t>
  </si>
  <si>
    <t>AI13832</t>
  </si>
  <si>
    <t>Azure, SQL, Deep Learning, Python, NLP</t>
  </si>
  <si>
    <t>AI13833</t>
  </si>
  <si>
    <t>Git, Docker, Computer Vision, Python, TensorFlow</t>
  </si>
  <si>
    <t>AI13834</t>
  </si>
  <si>
    <t>GCP, Linux, Java, Git</t>
  </si>
  <si>
    <t>AI13835</t>
  </si>
  <si>
    <t>AWS, Python, Scala, Hadoop</t>
  </si>
  <si>
    <t>AI13836</t>
  </si>
  <si>
    <t>AI13837</t>
  </si>
  <si>
    <t>R, Hadoop, Computer Vision</t>
  </si>
  <si>
    <t>AI13838</t>
  </si>
  <si>
    <t>R, SQL, Azure, Git, Computer Vision</t>
  </si>
  <si>
    <t>AI13839</t>
  </si>
  <si>
    <t>AWS, R, Mathematics</t>
  </si>
  <si>
    <t>AI13840</t>
  </si>
  <si>
    <t>TensorFlow, PyTorch, SQL, Python</t>
  </si>
  <si>
    <t>AI13841</t>
  </si>
  <si>
    <t>Python, R, TensorFlow, Kubernetes</t>
  </si>
  <si>
    <t>AI13842</t>
  </si>
  <si>
    <t>Git, Data Visualization, Python</t>
  </si>
  <si>
    <t>AI13843</t>
  </si>
  <si>
    <t>Computer Vision, Docker, TensorFlow</t>
  </si>
  <si>
    <t>AI13844</t>
  </si>
  <si>
    <t>Java, Azure, Computer Vision, PyTorch</t>
  </si>
  <si>
    <t>AI13845</t>
  </si>
  <si>
    <t>PyTorch, MLOps, Docker, Scala, Deep Learning</t>
  </si>
  <si>
    <t>AI13846</t>
  </si>
  <si>
    <t>R, Kubernetes, Tableau, Statistics, GCP</t>
  </si>
  <si>
    <t>AI13847</t>
  </si>
  <si>
    <t>AI13848</t>
  </si>
  <si>
    <t>Spark, Git, Linux, Deep Learning, Kubernetes</t>
  </si>
  <si>
    <t>AI13849</t>
  </si>
  <si>
    <t>Linux, Deep Learning, Kubernetes, Data Visualization</t>
  </si>
  <si>
    <t>AI13850</t>
  </si>
  <si>
    <t>Scala, Kubernetes, Tableau, Linux</t>
  </si>
  <si>
    <t>AI13851</t>
  </si>
  <si>
    <t>TensorFlow, Python, Mathematics, AWS, Java</t>
  </si>
  <si>
    <t>AI13852</t>
  </si>
  <si>
    <t>Deep Learning, Git, Tableau</t>
  </si>
  <si>
    <t>AI13853</t>
  </si>
  <si>
    <t>Data Visualization, Tableau, Scala</t>
  </si>
  <si>
    <t>AI13854</t>
  </si>
  <si>
    <t>Deep Learning, Docker, Python, SQL</t>
  </si>
  <si>
    <t>AI13855</t>
  </si>
  <si>
    <t>AI13856</t>
  </si>
  <si>
    <t>Azure, Java, MLOps, SQL, Computer Vision</t>
  </si>
  <si>
    <t>AI13857</t>
  </si>
  <si>
    <t>AI13858</t>
  </si>
  <si>
    <t>Computer Vision, Python, Linux, NLP</t>
  </si>
  <si>
    <t>AI13859</t>
  </si>
  <si>
    <t>AI13860</t>
  </si>
  <si>
    <t>Python, AWS, Java, Kubernetes, Data Visualization</t>
  </si>
  <si>
    <t>AI13861</t>
  </si>
  <si>
    <t>Kubernetes, Computer Vision, R, PyTorch, Azure</t>
  </si>
  <si>
    <t>AI13862</t>
  </si>
  <si>
    <t>Java, Tableau, TensorFlow, SQL, Linux</t>
  </si>
  <si>
    <t>AI13863</t>
  </si>
  <si>
    <t>Statistics, GCP, Spark, MLOps, Mathematics</t>
  </si>
  <si>
    <t>AI13864</t>
  </si>
  <si>
    <t>Hadoop, Python, TensorFlow, Azure, Linux</t>
  </si>
  <si>
    <t>AI13865</t>
  </si>
  <si>
    <t>Hadoop, Docker, Kubernetes</t>
  </si>
  <si>
    <t>AI13866</t>
  </si>
  <si>
    <t>Spark, Linux, R</t>
  </si>
  <si>
    <t>AI13867</t>
  </si>
  <si>
    <t>Python, Azure, Tableau, Hadoop, Scala</t>
  </si>
  <si>
    <t>AI13868</t>
  </si>
  <si>
    <t>AWS, Azure, TensorFlow</t>
  </si>
  <si>
    <t>AI13869</t>
  </si>
  <si>
    <t>Python, Tableau, Mathematics</t>
  </si>
  <si>
    <t>AI13870</t>
  </si>
  <si>
    <t>Deep Learning, Hadoop, Data Visualization, Java, Python</t>
  </si>
  <si>
    <t>AI13871</t>
  </si>
  <si>
    <t>Data Visualization, GCP, Tableau, MLOps</t>
  </si>
  <si>
    <t>AI13872</t>
  </si>
  <si>
    <t>Azure, SQL, Docker, Statistics, MLOps</t>
  </si>
  <si>
    <t>AI13873</t>
  </si>
  <si>
    <t>Java, Mathematics, Spark</t>
  </si>
  <si>
    <t>AI13874</t>
  </si>
  <si>
    <t>AI13875</t>
  </si>
  <si>
    <t>Data Visualization, PyTorch, SQL, GCP</t>
  </si>
  <si>
    <t>AI13876</t>
  </si>
  <si>
    <t>SQL, Git, Kubernetes, GCP</t>
  </si>
  <si>
    <t>AI13877</t>
  </si>
  <si>
    <t>AWS, Scala, NLP, PyTorch</t>
  </si>
  <si>
    <t>AI13878</t>
  </si>
  <si>
    <t>Kubernetes, Scala, Docker, Computer Vision</t>
  </si>
  <si>
    <t>AI13879</t>
  </si>
  <si>
    <t>Azure, Deep Learning, Git, Java</t>
  </si>
  <si>
    <t>AI13880</t>
  </si>
  <si>
    <t>SQL, Linux, Data Visualization</t>
  </si>
  <si>
    <t>AI13881</t>
  </si>
  <si>
    <t>Azure, Docker, TensorFlow, R</t>
  </si>
  <si>
    <t>AI13882</t>
  </si>
  <si>
    <t>AI13883</t>
  </si>
  <si>
    <t>Scala, TensorFlow, Tableau, MLOps, Azure</t>
  </si>
  <si>
    <t>AI13884</t>
  </si>
  <si>
    <t>AI13885</t>
  </si>
  <si>
    <t>Docker, Kubernetes, Azure, Python, MLOps</t>
  </si>
  <si>
    <t>AI13886</t>
  </si>
  <si>
    <t>Python, Docker, AWS, Hadoop</t>
  </si>
  <si>
    <t>AI13887</t>
  </si>
  <si>
    <t>Git, Computer Vision, Python, Deep Learning</t>
  </si>
  <si>
    <t>AI13888</t>
  </si>
  <si>
    <t>Data Visualization, SQL, Computer Vision</t>
  </si>
  <si>
    <t>AI13889</t>
  </si>
  <si>
    <t>AI13890</t>
  </si>
  <si>
    <t>Java, Linux, Git, Data Visualization</t>
  </si>
  <si>
    <t>AI13891</t>
  </si>
  <si>
    <t>GCP, Mathematics, R</t>
  </si>
  <si>
    <t>AI13892</t>
  </si>
  <si>
    <t>NLP, Data Visualization, PyTorch, MLOps, TensorFlow</t>
  </si>
  <si>
    <t>AI13893</t>
  </si>
  <si>
    <t>SQL, Git, Spark, Deep Learning</t>
  </si>
  <si>
    <t>AI13894</t>
  </si>
  <si>
    <t>Linux, Git, MLOps, Azure, PyTorch</t>
  </si>
  <si>
    <t>AI13895</t>
  </si>
  <si>
    <t>Linux, Python, SQL, GCP</t>
  </si>
  <si>
    <t>AI13896</t>
  </si>
  <si>
    <t>Git, Scala, Tableau</t>
  </si>
  <si>
    <t>AI13897</t>
  </si>
  <si>
    <t>AI13898</t>
  </si>
  <si>
    <t>Hadoop, Java, Mathematics, TensorFlow</t>
  </si>
  <si>
    <t>AI13899</t>
  </si>
  <si>
    <t>AI13900</t>
  </si>
  <si>
    <t>AI13901</t>
  </si>
  <si>
    <t>Python, NLP, SQL</t>
  </si>
  <si>
    <t>AI13902</t>
  </si>
  <si>
    <t>GCP, Git, Mathematics, PyTorch, Data Visualization</t>
  </si>
  <si>
    <t>AI13903</t>
  </si>
  <si>
    <t>Docker, Statistics, Python, Mathematics</t>
  </si>
  <si>
    <t>AI13904</t>
  </si>
  <si>
    <t>AI13905</t>
  </si>
  <si>
    <t>Tableau, Linux, Azure</t>
  </si>
  <si>
    <t>AI13906</t>
  </si>
  <si>
    <t>SQL, Hadoop, Scala, PyTorch, Linux</t>
  </si>
  <si>
    <t>AI13907</t>
  </si>
  <si>
    <t>Python, Kubernetes, Computer Vision, Statistics, Git</t>
  </si>
  <si>
    <t>AI13908</t>
  </si>
  <si>
    <t>Computer Vision, MLOps, Docker, Java</t>
  </si>
  <si>
    <t>AI13909</t>
  </si>
  <si>
    <t>GCP, Computer Vision, Scala, Mathematics, Data Visualization</t>
  </si>
  <si>
    <t>AI13910</t>
  </si>
  <si>
    <t>NLP, TensorFlow, Git, Computer Vision, Hadoop</t>
  </si>
  <si>
    <t>AI13911</t>
  </si>
  <si>
    <t>SQL, Java, Mathematics, Deep Learning</t>
  </si>
  <si>
    <t>AI13912</t>
  </si>
  <si>
    <t>Statistics, SQL, Hadoop, GCP, Spark</t>
  </si>
  <si>
    <t>AI13913</t>
  </si>
  <si>
    <t>Mathematics, Linux, Kubernetes, Computer Vision, Deep Learning</t>
  </si>
  <si>
    <t>AI13914</t>
  </si>
  <si>
    <t>R, Deep Learning, TensorFlow</t>
  </si>
  <si>
    <t>AI13915</t>
  </si>
  <si>
    <t>Hadoop, Computer Vision, Spark, Deep Learning</t>
  </si>
  <si>
    <t>AI13916</t>
  </si>
  <si>
    <t>SQL, Git, TensorFlow</t>
  </si>
  <si>
    <t>AI13917</t>
  </si>
  <si>
    <t>Scala, Hadoop, Java, AWS, R</t>
  </si>
  <si>
    <t>AI13918</t>
  </si>
  <si>
    <t>Deep Learning, Kubernetes, MLOps, AWS</t>
  </si>
  <si>
    <t>AI13919</t>
  </si>
  <si>
    <t>Python, Deep Learning, Data Visualization, Hadoop</t>
  </si>
  <si>
    <t>AI13920</t>
  </si>
  <si>
    <t>NLP, SQL, Git, Scala, Azure</t>
  </si>
  <si>
    <t>AI13921</t>
  </si>
  <si>
    <t>Tableau, Linux, AWS, Spark</t>
  </si>
  <si>
    <t>AI13922</t>
  </si>
  <si>
    <t>NLP, Python, Mathematics, SQL</t>
  </si>
  <si>
    <t>AI13923</t>
  </si>
  <si>
    <t>Python, Deep Learning, TensorFlow, Linux, AWS</t>
  </si>
  <si>
    <t>AI13924</t>
  </si>
  <si>
    <t>Linux, Scala, Tableau, NLP</t>
  </si>
  <si>
    <t>AI13925</t>
  </si>
  <si>
    <t>SQL, GCP, Data Visualization</t>
  </si>
  <si>
    <t>AI13926</t>
  </si>
  <si>
    <t>AI13927</t>
  </si>
  <si>
    <t>SQL, Scala, Deep Learning, PyTorch, Hadoop</t>
  </si>
  <si>
    <t>AI13928</t>
  </si>
  <si>
    <t>AI13929</t>
  </si>
  <si>
    <t>Data Visualization, SQL, Mathematics, Hadoop, Git</t>
  </si>
  <si>
    <t>AI13930</t>
  </si>
  <si>
    <t>Deep Learning, SQL, Python</t>
  </si>
  <si>
    <t>AI13931</t>
  </si>
  <si>
    <t>Kubernetes, Data Visualization, PyTorch, AWS</t>
  </si>
  <si>
    <t>AI13932</t>
  </si>
  <si>
    <t>AI13933</t>
  </si>
  <si>
    <t>Git, Linux, NLP, Hadoop, Computer Vision</t>
  </si>
  <si>
    <t>AI13934</t>
  </si>
  <si>
    <t>Statistics, SQL, Data Visualization</t>
  </si>
  <si>
    <t>AI13935</t>
  </si>
  <si>
    <t>Docker, Computer Vision, SQL, Python, GCP</t>
  </si>
  <si>
    <t>AI13936</t>
  </si>
  <si>
    <t>AI13937</t>
  </si>
  <si>
    <t>Mathematics, Python, PyTorch</t>
  </si>
  <si>
    <t>AI13938</t>
  </si>
  <si>
    <t>Computer Vision, Tableau, Python, TensorFlow</t>
  </si>
  <si>
    <t>AI13939</t>
  </si>
  <si>
    <t>AI13940</t>
  </si>
  <si>
    <t>Mathematics, NLP, Scala</t>
  </si>
  <si>
    <t>AI13941</t>
  </si>
  <si>
    <t>AI13942</t>
  </si>
  <si>
    <t>Statistics, Computer Vision, MLOps, Python</t>
  </si>
  <si>
    <t>AI13943</t>
  </si>
  <si>
    <t>Kubernetes, Hadoop, AWS</t>
  </si>
  <si>
    <t>AI13944</t>
  </si>
  <si>
    <t>Spark, PyTorch, TensorFlow</t>
  </si>
  <si>
    <t>AI13945</t>
  </si>
  <si>
    <t>Deep Learning, Computer Vision, AWS</t>
  </si>
  <si>
    <t>AI13946</t>
  </si>
  <si>
    <t>AWS, Hadoop, Computer Vision, Kubernetes</t>
  </si>
  <si>
    <t>AI13947</t>
  </si>
  <si>
    <t>TensorFlow, GCP, Data Visualization, NLP, Python</t>
  </si>
  <si>
    <t>AI13948</t>
  </si>
  <si>
    <t>TensorFlow, GCP, Spark</t>
  </si>
  <si>
    <t>AI13949</t>
  </si>
  <si>
    <t>PyTorch, TensorFlow, Hadoop, Computer Vision</t>
  </si>
  <si>
    <t>AI13950</t>
  </si>
  <si>
    <t>Python, NLP, TensorFlow, Deep Learning, PyTorch</t>
  </si>
  <si>
    <t>AI13951</t>
  </si>
  <si>
    <t>Python, TensorFlow, Tableau, PyTorch</t>
  </si>
  <si>
    <t>AI13952</t>
  </si>
  <si>
    <t>PyTorch, SQL, R, Scala, Computer Vision</t>
  </si>
  <si>
    <t>AI13953</t>
  </si>
  <si>
    <t>Python, Hadoop, Scala, Azure, NLP</t>
  </si>
  <si>
    <t>AI13954</t>
  </si>
  <si>
    <t>AWS, SQL, Azure, PyTorch, NLP</t>
  </si>
  <si>
    <t>AI13955</t>
  </si>
  <si>
    <t>NLP, SQL, R, Kubernetes, MLOps</t>
  </si>
  <si>
    <t>AI13956</t>
  </si>
  <si>
    <t>AI13957</t>
  </si>
  <si>
    <t>Deep Learning, Python, Computer Vision, TensorFlow</t>
  </si>
  <si>
    <t>AI13958</t>
  </si>
  <si>
    <t>NLP, Linux, Spark, Mathematics, Git</t>
  </si>
  <si>
    <t>AI13959</t>
  </si>
  <si>
    <t>TensorFlow, Python, Java, PyTorch, Computer Vision</t>
  </si>
  <si>
    <t>AI13960</t>
  </si>
  <si>
    <t>Python, Data Visualization, TensorFlow</t>
  </si>
  <si>
    <t>AI13961</t>
  </si>
  <si>
    <t>GCP, Azure, AWS, Tableau</t>
  </si>
  <si>
    <t>AI13962</t>
  </si>
  <si>
    <t>Python, Tableau, Hadoop</t>
  </si>
  <si>
    <t>AI13963</t>
  </si>
  <si>
    <t>Spark, Linux, PyTorch</t>
  </si>
  <si>
    <t>AI13964</t>
  </si>
  <si>
    <t>MLOps, R, GCP, Deep Learning, Hadoop</t>
  </si>
  <si>
    <t>AI13965</t>
  </si>
  <si>
    <t>Scala, Deep Learning, NLP, SQL</t>
  </si>
  <si>
    <t>AI13966</t>
  </si>
  <si>
    <t>Computer Vision, Python, Java, GCP</t>
  </si>
  <si>
    <t>AI13967</t>
  </si>
  <si>
    <t>Spark, Kubernetes, AWS, R, NLP</t>
  </si>
  <si>
    <t>AI13968</t>
  </si>
  <si>
    <t>Azure, MLOps, Spark</t>
  </si>
  <si>
    <t>AI13969</t>
  </si>
  <si>
    <t>SQL, Deep Learning, Git, PyTorch</t>
  </si>
  <si>
    <t>AI13970</t>
  </si>
  <si>
    <t>Python, Java, Kubernetes</t>
  </si>
  <si>
    <t>AI13971</t>
  </si>
  <si>
    <t>Mathematics, Kubernetes, Statistics, Git</t>
  </si>
  <si>
    <t>AI13972</t>
  </si>
  <si>
    <t>SQL, Statistics, TensorFlow</t>
  </si>
  <si>
    <t>AI13973</t>
  </si>
  <si>
    <t>Statistics, R, TensorFlow</t>
  </si>
  <si>
    <t>AI13974</t>
  </si>
  <si>
    <t>Git, Java, Deep Learning, Hadoop</t>
  </si>
  <si>
    <t>AI13975</t>
  </si>
  <si>
    <t>Tableau, GCP, Statistics, Computer Vision, SQL</t>
  </si>
  <si>
    <t>AI13976</t>
  </si>
  <si>
    <t>Java, Linux, AWS</t>
  </si>
  <si>
    <t>AI13977</t>
  </si>
  <si>
    <t>PyTorch, Linux, Statistics, AWS, TensorFlow</t>
  </si>
  <si>
    <t>AI13978</t>
  </si>
  <si>
    <t>AWS, Deep Learning, Spark</t>
  </si>
  <si>
    <t>AI13979</t>
  </si>
  <si>
    <t>Linux, Git, Deep Learning, Java, Mathematics</t>
  </si>
  <si>
    <t>AI13980</t>
  </si>
  <si>
    <t>Spark, R, Deep Learning, Kubernetes</t>
  </si>
  <si>
    <t>AI13981</t>
  </si>
  <si>
    <t>Mathematics, Python, NLP, Scala, TensorFlow</t>
  </si>
  <si>
    <t>AI13982</t>
  </si>
  <si>
    <t>TensorFlow, MLOps, Deep Learning, Java</t>
  </si>
  <si>
    <t>AI13983</t>
  </si>
  <si>
    <t>AI13984</t>
  </si>
  <si>
    <t>PyTorch, Computer Vision, Scala, Deep Learning, Linux</t>
  </si>
  <si>
    <t>AI13985</t>
  </si>
  <si>
    <t>Python, PyTorch, Spark, Docker</t>
  </si>
  <si>
    <t>AI13986</t>
  </si>
  <si>
    <t>Python, SQL, Java</t>
  </si>
  <si>
    <t>AI13987</t>
  </si>
  <si>
    <t>Tableau, Hadoop, Linux, Computer Vision</t>
  </si>
  <si>
    <t>AI13988</t>
  </si>
  <si>
    <t>AI13989</t>
  </si>
  <si>
    <t>SQL, Java, Hadoop, Azure</t>
  </si>
  <si>
    <t>AI13990</t>
  </si>
  <si>
    <t>PyTorch, MLOps, TensorFlow, Git</t>
  </si>
  <si>
    <t>AI13991</t>
  </si>
  <si>
    <t>SQL, PyTorch, GCP, Data Visualization, Spark</t>
  </si>
  <si>
    <t>AI13992</t>
  </si>
  <si>
    <t>Azure, Hadoop, Tableau</t>
  </si>
  <si>
    <t>AI13993</t>
  </si>
  <si>
    <t>Mathematics, NLP, TensorFlow, Spark</t>
  </si>
  <si>
    <t>AI13994</t>
  </si>
  <si>
    <t>TensorFlow, SQL, AWS, Deep Learning, Linux</t>
  </si>
  <si>
    <t>AI13995</t>
  </si>
  <si>
    <t>MLOps, AWS, Scala, TensorFlow, SQL</t>
  </si>
  <si>
    <t>AI13996</t>
  </si>
  <si>
    <t>R, Statistics, Computer Vision</t>
  </si>
  <si>
    <t>AI13997</t>
  </si>
  <si>
    <t>PyTorch, Git, Spark</t>
  </si>
  <si>
    <t>AI13998</t>
  </si>
  <si>
    <t>Statistics, PyTorch, MLOps, Tableau, GCP</t>
  </si>
  <si>
    <t>AI13999</t>
  </si>
  <si>
    <t>R, SQL, GCP</t>
  </si>
  <si>
    <t>AI14000</t>
  </si>
  <si>
    <t>Kubernetes, Hadoop, SQL, GCP, Tableau</t>
  </si>
  <si>
    <t>AI14001</t>
  </si>
  <si>
    <t>Kubernetes, GCP, SQL, Python</t>
  </si>
  <si>
    <t>AI14002</t>
  </si>
  <si>
    <t>PyTorch, Linux, Azure, Deep Learning</t>
  </si>
  <si>
    <t>AI14003</t>
  </si>
  <si>
    <t>AI14004</t>
  </si>
  <si>
    <t>Spark, Git, R, Hadoop</t>
  </si>
  <si>
    <t>AI14005</t>
  </si>
  <si>
    <t>Azure, TensorFlow, Python</t>
  </si>
  <si>
    <t>AI14006</t>
  </si>
  <si>
    <t>Tableau, Java, Data Visualization, Statistics, Deep Learning</t>
  </si>
  <si>
    <t>AI14007</t>
  </si>
  <si>
    <t>R, SQL, Statistics, Deep Learning</t>
  </si>
  <si>
    <t>AI14008</t>
  </si>
  <si>
    <t>Mathematics, PyTorch, Hadoop, Scala</t>
  </si>
  <si>
    <t>AI14009</t>
  </si>
  <si>
    <t>AI14010</t>
  </si>
  <si>
    <t>R, Scala, Computer Vision, Statistics</t>
  </si>
  <si>
    <t>AI14011</t>
  </si>
  <si>
    <t>Linux, Scala, Tableau</t>
  </si>
  <si>
    <t>AI14012</t>
  </si>
  <si>
    <t>Java, R, SQL, Deep Learning</t>
  </si>
  <si>
    <t>AI14013</t>
  </si>
  <si>
    <t>AI14014</t>
  </si>
  <si>
    <t>Python, Deep Learning, Data Visualization</t>
  </si>
  <si>
    <t>AI14015</t>
  </si>
  <si>
    <t>Azure, SQL, Deep Learning, MLOps, PyTorch</t>
  </si>
  <si>
    <t>AI14016</t>
  </si>
  <si>
    <t>NLP, Tableau, Linux, Azure</t>
  </si>
  <si>
    <t>AI14017</t>
  </si>
  <si>
    <t>Linux, AWS, Statistics, MLOps, SQL</t>
  </si>
  <si>
    <t>AI14018</t>
  </si>
  <si>
    <t>Linux, Python, Kubernetes, TensorFlow, Docker</t>
  </si>
  <si>
    <t>AI14019</t>
  </si>
  <si>
    <t>Azure, Git, R</t>
  </si>
  <si>
    <t>AI14020</t>
  </si>
  <si>
    <t>Linux, Python, Tableau, Git, NLP</t>
  </si>
  <si>
    <t>AI14021</t>
  </si>
  <si>
    <t>Kubernetes, Scala, AWS, Computer Vision, Java</t>
  </si>
  <si>
    <t>AI14022</t>
  </si>
  <si>
    <t>Mathematics, Git, Scala, R</t>
  </si>
  <si>
    <t>AI14023</t>
  </si>
  <si>
    <t>R, Kubernetes, Data Visualization, Java</t>
  </si>
  <si>
    <t>AI14024</t>
  </si>
  <si>
    <t>Statistics, Spark, Python, AWS, Computer Vision</t>
  </si>
  <si>
    <t>AI14025</t>
  </si>
  <si>
    <t>AWS, SQL, PyTorch, Statistics</t>
  </si>
  <si>
    <t>AI14026</t>
  </si>
  <si>
    <t>Java, Spark, MLOps, Docker, Python</t>
  </si>
  <si>
    <t>AI14027</t>
  </si>
  <si>
    <t>AI14028</t>
  </si>
  <si>
    <t>Spark, Python, TensorFlow, Data Visualization</t>
  </si>
  <si>
    <t>AI14029</t>
  </si>
  <si>
    <t>GCP, Tableau, TensorFlow, Docker</t>
  </si>
  <si>
    <t>AI14030</t>
  </si>
  <si>
    <t>Docker, Kubernetes, GCP</t>
  </si>
  <si>
    <t>AI14031</t>
  </si>
  <si>
    <t>Scala, Computer Vision, Kubernetes, Docker, R</t>
  </si>
  <si>
    <t>AI14032</t>
  </si>
  <si>
    <t>AI14033</t>
  </si>
  <si>
    <t>Kubernetes, SQL, Data Visualization, NLP</t>
  </si>
  <si>
    <t>AI14034</t>
  </si>
  <si>
    <t>SQL, Scala, Java, Hadoop, PyTorch</t>
  </si>
  <si>
    <t>AI14035</t>
  </si>
  <si>
    <t>PyTorch, Kubernetes, NLP, Python, Java</t>
  </si>
  <si>
    <t>AI14036</t>
  </si>
  <si>
    <t>Python, Mathematics, Tableau, Git, Docker</t>
  </si>
  <si>
    <t>AI14037</t>
  </si>
  <si>
    <t>Kubernetes, Python, SQL</t>
  </si>
  <si>
    <t>AI14038</t>
  </si>
  <si>
    <t>Scala, Tableau, Spark, R</t>
  </si>
  <si>
    <t>AI14039</t>
  </si>
  <si>
    <t>Spark, Data Visualization, NLP, Linux, Deep Learning</t>
  </si>
  <si>
    <t>AI14040</t>
  </si>
  <si>
    <t>Kubernetes, Computer Vision, NLP, Tableau, SQL</t>
  </si>
  <si>
    <t>AI14041</t>
  </si>
  <si>
    <t>Tableau, Spark, Python, Git, Deep Learning</t>
  </si>
  <si>
    <t>AI14042</t>
  </si>
  <si>
    <t>Scala, Deep Learning, AWS, Azure, NLP</t>
  </si>
  <si>
    <t>AI14043</t>
  </si>
  <si>
    <t>TensorFlow, Statistics, Python, Git, Mathematics</t>
  </si>
  <si>
    <t>AI14044</t>
  </si>
  <si>
    <t>R, Deep Learning, MLOps, Linux, Azure</t>
  </si>
  <si>
    <t>AI14045</t>
  </si>
  <si>
    <t>SQL, Data Visualization, AWS, Statistics, MLOps</t>
  </si>
  <si>
    <t>AI14046</t>
  </si>
  <si>
    <t>Java, TensorFlow, Deep Learning</t>
  </si>
  <si>
    <t>AI14047</t>
  </si>
  <si>
    <t>Java, TensorFlow, Git, R, Mathematics</t>
  </si>
  <si>
    <t>AI14048</t>
  </si>
  <si>
    <t>Spark, Azure, Data Visualization, Java</t>
  </si>
  <si>
    <t>AI14049</t>
  </si>
  <si>
    <t>AI14050</t>
  </si>
  <si>
    <t>MLOps, TensorFlow, Git</t>
  </si>
  <si>
    <t>AI14051</t>
  </si>
  <si>
    <t>MLOps, SQL, Git, Spark, PyTorch</t>
  </si>
  <si>
    <t>AI14052</t>
  </si>
  <si>
    <t>Kubernetes, Computer Vision, R, GCP</t>
  </si>
  <si>
    <t>AI14053</t>
  </si>
  <si>
    <t>NLP, Kubernetes, Deep Learning, PyTorch, AWS</t>
  </si>
  <si>
    <t>AI14054</t>
  </si>
  <si>
    <t>Azure, Python, GCP, Git</t>
  </si>
  <si>
    <t>AI14055</t>
  </si>
  <si>
    <t>Spark, R, Tableau, Mathematics, Statistics</t>
  </si>
  <si>
    <t>AI14056</t>
  </si>
  <si>
    <t>TensorFlow, R, MLOps</t>
  </si>
  <si>
    <t>AI14057</t>
  </si>
  <si>
    <t>AI14058</t>
  </si>
  <si>
    <t>Git, SQL, Spark, Python, PyTorch</t>
  </si>
  <si>
    <t>AI14059</t>
  </si>
  <si>
    <t>PyTorch, Java, GCP, Azure</t>
  </si>
  <si>
    <t>AI14060</t>
  </si>
  <si>
    <t>Scala, Java, Deep Learning, Linux</t>
  </si>
  <si>
    <t>AI14061</t>
  </si>
  <si>
    <t>Kubernetes, Docker, Hadoop, PyTorch, Deep Learning</t>
  </si>
  <si>
    <t>AI14062</t>
  </si>
  <si>
    <t>Python, Azure, Spark, Kubernetes</t>
  </si>
  <si>
    <t>AI14063</t>
  </si>
  <si>
    <t>Docker, Kubernetes, R</t>
  </si>
  <si>
    <t>AI14064</t>
  </si>
  <si>
    <t>Git, Linux, Data Visualization, Hadoop</t>
  </si>
  <si>
    <t>AI14065</t>
  </si>
  <si>
    <t>Python, Kubernetes, Scala, Java, Git</t>
  </si>
  <si>
    <t>AI14066</t>
  </si>
  <si>
    <t>SQL, PyTorch, Kubernetes, MLOps, TensorFlow</t>
  </si>
  <si>
    <t>AI14067</t>
  </si>
  <si>
    <t>Java, Azure, Deep Learning, Git, Computer Vision</t>
  </si>
  <si>
    <t>AI14068</t>
  </si>
  <si>
    <t>AWS, SQL, R, Linux, MLOps</t>
  </si>
  <si>
    <t>AI14069</t>
  </si>
  <si>
    <t>R, Git, SQL, PyTorch</t>
  </si>
  <si>
    <t>AI14070</t>
  </si>
  <si>
    <t>Scala, PyTorch, AWS, TensorFlow</t>
  </si>
  <si>
    <t>AI14071</t>
  </si>
  <si>
    <t>SQL, TensorFlow, Tableau, Git</t>
  </si>
  <si>
    <t>AI14072</t>
  </si>
  <si>
    <t>Scala, PyTorch, TensorFlow</t>
  </si>
  <si>
    <t>AI14073</t>
  </si>
  <si>
    <t>Kubernetes, Tableau, Azure, TensorFlow, Hadoop</t>
  </si>
  <si>
    <t>AI14074</t>
  </si>
  <si>
    <t>Scala, Java, Deep Learning, Mathematics, Hadoop</t>
  </si>
  <si>
    <t>AI14075</t>
  </si>
  <si>
    <t>Data Visualization, Statistics, GCP</t>
  </si>
  <si>
    <t>AI14076</t>
  </si>
  <si>
    <t>Hadoop, Tableau, Git, Statistics</t>
  </si>
  <si>
    <t>AI14077</t>
  </si>
  <si>
    <t>Statistics, Data Visualization, Deep Learning</t>
  </si>
  <si>
    <t>AI14078</t>
  </si>
  <si>
    <t>AI14079</t>
  </si>
  <si>
    <t>Java, GCP, Computer Vision, NLP, Statistics</t>
  </si>
  <si>
    <t>AI14080</t>
  </si>
  <si>
    <t>SQL, Linux, Mathematics, Git</t>
  </si>
  <si>
    <t>AI14081</t>
  </si>
  <si>
    <t>Scala, PyTorch, TensorFlow, Statistics, Mathematics</t>
  </si>
  <si>
    <t>AI14082</t>
  </si>
  <si>
    <t>AI14083</t>
  </si>
  <si>
    <t>Java, Computer Vision, Hadoop, Python</t>
  </si>
  <si>
    <t>AI14084</t>
  </si>
  <si>
    <t>SQL, Spark, Tableau, MLOps</t>
  </si>
  <si>
    <t>AI14085</t>
  </si>
  <si>
    <t>Statistics, NLP, Tableau, Computer Vision, Mathematics</t>
  </si>
  <si>
    <t>AI14086</t>
  </si>
  <si>
    <t>GCP, Docker, Git, Java, Scala</t>
  </si>
  <si>
    <t>AI14087</t>
  </si>
  <si>
    <t>AI14088</t>
  </si>
  <si>
    <t>NLP, Python, Computer Vision, Azure, Git</t>
  </si>
  <si>
    <t>AI14089</t>
  </si>
  <si>
    <t>Python, Computer Vision, GCP, Mathematics</t>
  </si>
  <si>
    <t>AI14090</t>
  </si>
  <si>
    <t>SQL, Data Visualization, Linux, Hadoop, Kubernetes</t>
  </si>
  <si>
    <t>AI14091</t>
  </si>
  <si>
    <t>Git, Python, NLP, Java, Hadoop</t>
  </si>
  <si>
    <t>AI14092</t>
  </si>
  <si>
    <t>PyTorch, SQL, Deep Learning, AWS</t>
  </si>
  <si>
    <t>AI14093</t>
  </si>
  <si>
    <t>Hadoop, MLOps, NLP, Python</t>
  </si>
  <si>
    <t>AI14094</t>
  </si>
  <si>
    <t>Deep Learning, PyTorch, Git, Linux, Azure</t>
  </si>
  <si>
    <t>AI14095</t>
  </si>
  <si>
    <t>Git, Spark, TensorFlow</t>
  </si>
  <si>
    <t>AI14096</t>
  </si>
  <si>
    <t>TensorFlow, Java, Mathematics, Computer Vision, NLP</t>
  </si>
  <si>
    <t>AI14097</t>
  </si>
  <si>
    <t>Azure, Git, Tableau, Kubernetes</t>
  </si>
  <si>
    <t>AI14098</t>
  </si>
  <si>
    <t>Python, TensorFlow, Computer Vision, Spark, Linux</t>
  </si>
  <si>
    <t>AI14099</t>
  </si>
  <si>
    <t>AWS, Java, Mathematics, Deep Learning, R</t>
  </si>
  <si>
    <t>AI14100</t>
  </si>
  <si>
    <t>PyTorch, Linux, Azure, AWS, Kubernetes</t>
  </si>
  <si>
    <t>AI14101</t>
  </si>
  <si>
    <t>Docker, Kubernetes, NLP, Scala</t>
  </si>
  <si>
    <t>AI14102</t>
  </si>
  <si>
    <t>Kubernetes, NLP, SQL, Hadoop</t>
  </si>
  <si>
    <t>AI14103</t>
  </si>
  <si>
    <t>GCP, NLP, MLOps, Tableau, Linux</t>
  </si>
  <si>
    <t>AI14104</t>
  </si>
  <si>
    <t>Computer Vision, Deep Learning, Spark, NLP</t>
  </si>
  <si>
    <t>AI14105</t>
  </si>
  <si>
    <t>Hadoop, Python, Scala, TensorFlow, Azure</t>
  </si>
  <si>
    <t>AI14106</t>
  </si>
  <si>
    <t>AI14107</t>
  </si>
  <si>
    <t>AI14108</t>
  </si>
  <si>
    <t>AI14109</t>
  </si>
  <si>
    <t>Kubernetes, GCP, NLP, Data Visualization, Scala</t>
  </si>
  <si>
    <t>AI14110</t>
  </si>
  <si>
    <t>AI14111</t>
  </si>
  <si>
    <t>MLOps, Python, TensorFlow, SQL, Azure</t>
  </si>
  <si>
    <t>AI14112</t>
  </si>
  <si>
    <t>Kubernetes, R, PyTorch, Git, Linux</t>
  </si>
  <si>
    <t>AI14113</t>
  </si>
  <si>
    <t>Kubernetes, R, Git, Mathematics, Spark</t>
  </si>
  <si>
    <t>AI14114</t>
  </si>
  <si>
    <t>Linux, Hadoop, Scala</t>
  </si>
  <si>
    <t>AI14115</t>
  </si>
  <si>
    <t>R, Java, Spark, Data Visualization</t>
  </si>
  <si>
    <t>AI14116</t>
  </si>
  <si>
    <t>Tableau, Docker, Statistics, SQL, GCP</t>
  </si>
  <si>
    <t>AI14117</t>
  </si>
  <si>
    <t>Scala, Java, Mathematics, Tableau</t>
  </si>
  <si>
    <t>AI14118</t>
  </si>
  <si>
    <t>Linux, Hadoop, Azure</t>
  </si>
  <si>
    <t>AI14119</t>
  </si>
  <si>
    <t>Statistics, Git, Kubernetes, MLOps, Deep Learning</t>
  </si>
  <si>
    <t>AI14120</t>
  </si>
  <si>
    <t>R, Hadoop, Spark, Docker</t>
  </si>
  <si>
    <t>AI14121</t>
  </si>
  <si>
    <t>AI14122</t>
  </si>
  <si>
    <t>Statistics, Azure, SQL</t>
  </si>
  <si>
    <t>AI14123</t>
  </si>
  <si>
    <t>Hadoop, Kubernetes, Tableau, Java</t>
  </si>
  <si>
    <t>AI14124</t>
  </si>
  <si>
    <t>AI14125</t>
  </si>
  <si>
    <t>Linux, NLP, Tableau, TensorFlow</t>
  </si>
  <si>
    <t>AI14126</t>
  </si>
  <si>
    <t>Mathematics, SQL, Tableau, PyTorch</t>
  </si>
  <si>
    <t>AI14127</t>
  </si>
  <si>
    <t>AI14128</t>
  </si>
  <si>
    <t>Python, Deep Learning, Kubernetes, Linux, GCP</t>
  </si>
  <si>
    <t>AI14129</t>
  </si>
  <si>
    <t>Python, GCP, Tableau, Scala</t>
  </si>
  <si>
    <t>AI14130</t>
  </si>
  <si>
    <t>R, Hadoop, Kubernetes, Python</t>
  </si>
  <si>
    <t>AI14131</t>
  </si>
  <si>
    <t>Linux, TensorFlow, MLOps, GCP</t>
  </si>
  <si>
    <t>AI14132</t>
  </si>
  <si>
    <t>Tableau, TensorFlow, PyTorch, Mathematics, R</t>
  </si>
  <si>
    <t>AI14133</t>
  </si>
  <si>
    <t>AI14134</t>
  </si>
  <si>
    <t>R, PyTorch, Data Visualization, Linux, Deep Learning</t>
  </si>
  <si>
    <t>AI14135</t>
  </si>
  <si>
    <t>PyTorch, TensorFlow, Tableau, NLP, Statistics</t>
  </si>
  <si>
    <t>AI14136</t>
  </si>
  <si>
    <t>Docker, Kubernetes, MLOps, Computer Vision, Tableau</t>
  </si>
  <si>
    <t>AI14137</t>
  </si>
  <si>
    <t>AI14138</t>
  </si>
  <si>
    <t>Scala, SQL, Hadoop, MLOps, Kubernetes</t>
  </si>
  <si>
    <t>AI14139</t>
  </si>
  <si>
    <t>Spark, NLP, Scala</t>
  </si>
  <si>
    <t>AI14140</t>
  </si>
  <si>
    <t>Hadoop, Docker, R, Statistics, Linux</t>
  </si>
  <si>
    <t>AI14141</t>
  </si>
  <si>
    <t>Computer Vision, Statistics, Mathematics</t>
  </si>
  <si>
    <t>AI14142</t>
  </si>
  <si>
    <t>Kubernetes, TensorFlow, GCP, Spark, SQL</t>
  </si>
  <si>
    <t>AI14143</t>
  </si>
  <si>
    <t>Kubernetes, Hadoop, Tableau, NLP</t>
  </si>
  <si>
    <t>AI14144</t>
  </si>
  <si>
    <t>Deep Learning, Linux, Tableau, PyTorch, Java</t>
  </si>
  <si>
    <t>AI14145</t>
  </si>
  <si>
    <t>Git, Hadoop, GCP, Java, Data Visualization</t>
  </si>
  <si>
    <t>AI14146</t>
  </si>
  <si>
    <t>Deep Learning, Azure, Hadoop</t>
  </si>
  <si>
    <t>AI14147</t>
  </si>
  <si>
    <t>Hadoop, Spark, GCP, Linux</t>
  </si>
  <si>
    <t>AI14148</t>
  </si>
  <si>
    <t>Kubernetes, Python, Spark, Azure, TensorFlow</t>
  </si>
  <si>
    <t>AI14149</t>
  </si>
  <si>
    <t>AI14150</t>
  </si>
  <si>
    <t>AI14151</t>
  </si>
  <si>
    <t>Docker, Kubernetes, Data Visualization, Spark</t>
  </si>
  <si>
    <t>AI14152</t>
  </si>
  <si>
    <t>Linux, Java, Kubernetes</t>
  </si>
  <si>
    <t>AI14153</t>
  </si>
  <si>
    <t>AI14154</t>
  </si>
  <si>
    <t>Mathematics, Git, TensorFlow, R</t>
  </si>
  <si>
    <t>AI14155</t>
  </si>
  <si>
    <t>Python, SQL, PyTorch, R, AWS</t>
  </si>
  <si>
    <t>AI14156</t>
  </si>
  <si>
    <t>AI14157</t>
  </si>
  <si>
    <t>AWS, Linux, Data Visualization, NLP, Deep Learning</t>
  </si>
  <si>
    <t>AI14158</t>
  </si>
  <si>
    <t>Git, TensorFlow, Hadoop</t>
  </si>
  <si>
    <t>AI14159</t>
  </si>
  <si>
    <t>NLP, Hadoop, SQL</t>
  </si>
  <si>
    <t>AI14160</t>
  </si>
  <si>
    <t>SQL, Azure, Statistics, Python</t>
  </si>
  <si>
    <t>AI14161</t>
  </si>
  <si>
    <t>Git, PyTorch, Azure, Hadoop</t>
  </si>
  <si>
    <t>AI14162</t>
  </si>
  <si>
    <t>Python, Git, Computer Vision, Linux, Kubernetes</t>
  </si>
  <si>
    <t>AI14163</t>
  </si>
  <si>
    <t>Java, Hadoop, Scala, MLOps</t>
  </si>
  <si>
    <t>AI14164</t>
  </si>
  <si>
    <t>Docker, Kubernetes, Hadoop, Azure</t>
  </si>
  <si>
    <t>AI14165</t>
  </si>
  <si>
    <t>Scala, Git, MLOps, Azure</t>
  </si>
  <si>
    <t>AI14166</t>
  </si>
  <si>
    <t>Scala, Python, TensorFlow, Spark</t>
  </si>
  <si>
    <t>AI14167</t>
  </si>
  <si>
    <t>AWS, Kubernetes, SQL, Scala, Docker</t>
  </si>
  <si>
    <t>AI14168</t>
  </si>
  <si>
    <t>AI14169</t>
  </si>
  <si>
    <t>Docker, GCP, Scala, PyTorch, R</t>
  </si>
  <si>
    <t>AI14170</t>
  </si>
  <si>
    <t>Linux, PyTorch, Git, Kubernetes</t>
  </si>
  <si>
    <t>AI14171</t>
  </si>
  <si>
    <t>SQL, Java, Statistics, Linux, GCP</t>
  </si>
  <si>
    <t>AI14172</t>
  </si>
  <si>
    <t>Kubernetes, Data Visualization, Hadoop, PyTorch, Deep Learning</t>
  </si>
  <si>
    <t>AI14173</t>
  </si>
  <si>
    <t>Deep Learning, SQL, Tableau, Statistics, Java</t>
  </si>
  <si>
    <t>AI14174</t>
  </si>
  <si>
    <t>R, Hadoop, GCP, Deep Learning</t>
  </si>
  <si>
    <t>AI14175</t>
  </si>
  <si>
    <t>Python, Azure, MLOps, Hadoop</t>
  </si>
  <si>
    <t>AI14176</t>
  </si>
  <si>
    <t>Spark, Docker, Statistics, Deep Learning</t>
  </si>
  <si>
    <t>AI14177</t>
  </si>
  <si>
    <t>AI14178</t>
  </si>
  <si>
    <t>Java, PyTorch, Hadoop</t>
  </si>
  <si>
    <t>AI14179</t>
  </si>
  <si>
    <t>Git, Deep Learning, Data Visualization, Azure, Java</t>
  </si>
  <si>
    <t>AI14180</t>
  </si>
  <si>
    <t>Java, Linux, NLP, Kubernetes</t>
  </si>
  <si>
    <t>AI14181</t>
  </si>
  <si>
    <t>Python, Azure, Git, Computer Vision</t>
  </si>
  <si>
    <t>AI14182</t>
  </si>
  <si>
    <t>Python, Hadoop, Statistics, Mathematics</t>
  </si>
  <si>
    <t>AI14183</t>
  </si>
  <si>
    <t>Java, Linux, Deep Learning, Data Visualization</t>
  </si>
  <si>
    <t>AI14184</t>
  </si>
  <si>
    <t>AI14185</t>
  </si>
  <si>
    <t>TensorFlow, Git, GCP</t>
  </si>
  <si>
    <t>AI14186</t>
  </si>
  <si>
    <t>Git, Computer Vision, Python</t>
  </si>
  <si>
    <t>AI14187</t>
  </si>
  <si>
    <t>Docker, R, Kubernetes</t>
  </si>
  <si>
    <t>AI14188</t>
  </si>
  <si>
    <t>Statistics, Docker, Computer Vision</t>
  </si>
  <si>
    <t>AI14189</t>
  </si>
  <si>
    <t>Spark, AWS, Scala</t>
  </si>
  <si>
    <t>AI14190</t>
  </si>
  <si>
    <t>GCP, Statistics, NLP</t>
  </si>
  <si>
    <t>AI14191</t>
  </si>
  <si>
    <t>Scala, Kubernetes, Java</t>
  </si>
  <si>
    <t>AI14192</t>
  </si>
  <si>
    <t>TensorFlow, Deep Learning, Azure, Git, AWS</t>
  </si>
  <si>
    <t>AI14193</t>
  </si>
  <si>
    <t>Kubernetes, Scala, Linux, R, Azure</t>
  </si>
  <si>
    <t>AI14194</t>
  </si>
  <si>
    <t>AI14195</t>
  </si>
  <si>
    <t>Mathematics, SQL, Python, Deep Learning</t>
  </si>
  <si>
    <t>AI14196</t>
  </si>
  <si>
    <t>AI14197</t>
  </si>
  <si>
    <t>Java, Statistics, R, Tableau, Computer Vision</t>
  </si>
  <si>
    <t>AI14198</t>
  </si>
  <si>
    <t>AI14199</t>
  </si>
  <si>
    <t>AWS, Azure, Git</t>
  </si>
  <si>
    <t>AI14200</t>
  </si>
  <si>
    <t>Data Visualization, Linux, Git</t>
  </si>
  <si>
    <t>AI14201</t>
  </si>
  <si>
    <t>Spark, GCP, Data Visualization, Azure</t>
  </si>
  <si>
    <t>AI14202</t>
  </si>
  <si>
    <t>TensorFlow, NLP, Mathematics, Tableau</t>
  </si>
  <si>
    <t>AI14203</t>
  </si>
  <si>
    <t>NLP, Hadoop, Tableau</t>
  </si>
  <si>
    <t>AI14204</t>
  </si>
  <si>
    <t>Hadoop, Python, R, NLP, TensorFlow</t>
  </si>
  <si>
    <t>AI14205</t>
  </si>
  <si>
    <t>Git, Python, Computer Vision, Mathematics, TensorFlow</t>
  </si>
  <si>
    <t>AI14206</t>
  </si>
  <si>
    <t>Linux, Statistics, MLOps, Java, NLP</t>
  </si>
  <si>
    <t>AI14207</t>
  </si>
  <si>
    <t>Tableau, Kubernetes, Git, Linux, Scala</t>
  </si>
  <si>
    <t>AI14208</t>
  </si>
  <si>
    <t>TensorFlow, Python, AWS, Deep Learning</t>
  </si>
  <si>
    <t>AI14209</t>
  </si>
  <si>
    <t>GCP, Git, Tableau, SQL</t>
  </si>
  <si>
    <t>AI14210</t>
  </si>
  <si>
    <t>TensorFlow, Mathematics, Data Visualization, NLP, Python</t>
  </si>
  <si>
    <t>AI14211</t>
  </si>
  <si>
    <t>NLP, TensorFlow, MLOps, GCP</t>
  </si>
  <si>
    <t>AI14212</t>
  </si>
  <si>
    <t>PyTorch, Linux, TensorFlow, Java, Azure</t>
  </si>
  <si>
    <t>AI14213</t>
  </si>
  <si>
    <t>Statistics, Python, Git, TensorFlow</t>
  </si>
  <si>
    <t>AI14214</t>
  </si>
  <si>
    <t>AI14215</t>
  </si>
  <si>
    <t>Linux, SQL, AWS, Deep Learning, PyTorch</t>
  </si>
  <si>
    <t>AI14216</t>
  </si>
  <si>
    <t>NLP, Scala, SQL, PyTorch, Java</t>
  </si>
  <si>
    <t>AI14217</t>
  </si>
  <si>
    <t>Python, Statistics, NLP, Hadoop, R</t>
  </si>
  <si>
    <t>AI14218</t>
  </si>
  <si>
    <t>TensorFlow, Computer Vision, Linux, GCP</t>
  </si>
  <si>
    <t>AI14219</t>
  </si>
  <si>
    <t>Mathematics, Kubernetes, SQL, PyTorch</t>
  </si>
  <si>
    <t>AI14220</t>
  </si>
  <si>
    <t>AI14221</t>
  </si>
  <si>
    <t>PyTorch, Tableau, Java</t>
  </si>
  <si>
    <t>AI14222</t>
  </si>
  <si>
    <t>AI14223</t>
  </si>
  <si>
    <t>Python, Kubernetes, Data Visualization, Statistics</t>
  </si>
  <si>
    <t>AI14224</t>
  </si>
  <si>
    <t>TensorFlow, Python, Deep Learning, GCP</t>
  </si>
  <si>
    <t>AI14225</t>
  </si>
  <si>
    <t>TensorFlow, Hadoop, SQL, AWS, Spark</t>
  </si>
  <si>
    <t>AI14226</t>
  </si>
  <si>
    <t>Java, Scala, Linux, Data Visualization, GCP</t>
  </si>
  <si>
    <t>AI14227</t>
  </si>
  <si>
    <t>AI14228</t>
  </si>
  <si>
    <t>AI14229</t>
  </si>
  <si>
    <t>Statistics, NLP, Python, TensorFlow, Git</t>
  </si>
  <si>
    <t>AI14230</t>
  </si>
  <si>
    <t>Spark, Kubernetes, Scala, Linux</t>
  </si>
  <si>
    <t>AI14231</t>
  </si>
  <si>
    <t>AI14232</t>
  </si>
  <si>
    <t>AI14233</t>
  </si>
  <si>
    <t>Spark, Mathematics, Java, Scala, SQL</t>
  </si>
  <si>
    <t>AI14234</t>
  </si>
  <si>
    <t>Docker, Hadoop, Data Visualization, Kubernetes, Scala</t>
  </si>
  <si>
    <t>AI14235</t>
  </si>
  <si>
    <t>AI14236</t>
  </si>
  <si>
    <t>TensorFlow, Docker, Scala, Git</t>
  </si>
  <si>
    <t>AI14237</t>
  </si>
  <si>
    <t>Scala, Java, Data Visualization, Computer Vision</t>
  </si>
  <si>
    <t>AI14238</t>
  </si>
  <si>
    <t>Spark, GCP, Docker, TensorFlow</t>
  </si>
  <si>
    <t>AI14239</t>
  </si>
  <si>
    <t>Python, Computer Vision, GCP</t>
  </si>
  <si>
    <t>AI14240</t>
  </si>
  <si>
    <t>Python, Mathematics, MLOps, Tableau</t>
  </si>
  <si>
    <t>AI14241</t>
  </si>
  <si>
    <t>AI14242</t>
  </si>
  <si>
    <t>AI14243</t>
  </si>
  <si>
    <t>Kubernetes, Computer Vision, Python, Azure, TensorFlow</t>
  </si>
  <si>
    <t>AI14244</t>
  </si>
  <si>
    <t>TensorFlow, GCP, Python, Data Visualization</t>
  </si>
  <si>
    <t>AI14245</t>
  </si>
  <si>
    <t>Java, TensorFlow, Linux, Azure</t>
  </si>
  <si>
    <t>AI14246</t>
  </si>
  <si>
    <t>R, Statistics, SQL</t>
  </si>
  <si>
    <t>AI14247</t>
  </si>
  <si>
    <t>MLOps, Scala, Statistics, Spark, Tableau</t>
  </si>
  <si>
    <t>AI14248</t>
  </si>
  <si>
    <t>Spark, Kubernetes, NLP, SQL</t>
  </si>
  <si>
    <t>AI14249</t>
  </si>
  <si>
    <t>SQL, Python, Git, Computer Vision</t>
  </si>
  <si>
    <t>AI14250</t>
  </si>
  <si>
    <t>AI14251</t>
  </si>
  <si>
    <t>Python, R, NLP, Mathematics, Azure</t>
  </si>
  <si>
    <t>AI14252</t>
  </si>
  <si>
    <t>PyTorch, Data Visualization, Tableau</t>
  </si>
  <si>
    <t>AI14253</t>
  </si>
  <si>
    <t>R, Computer Vision, Java</t>
  </si>
  <si>
    <t>AI14254</t>
  </si>
  <si>
    <t>Tableau, SQL, Scala, Hadoop, Docker</t>
  </si>
  <si>
    <t>AI14255</t>
  </si>
  <si>
    <t>Statistics, Data Visualization, R, Git, PyTorch</t>
  </si>
  <si>
    <t>AI14256</t>
  </si>
  <si>
    <t>SQL, NLP, Deep Learning</t>
  </si>
  <si>
    <t>AI14257</t>
  </si>
  <si>
    <t>TensorFlow, Git, Data Visualization, Mathematics</t>
  </si>
  <si>
    <t>AI14258</t>
  </si>
  <si>
    <t>Python, Kubernetes, Hadoop, Deep Learning</t>
  </si>
  <si>
    <t>AI14259</t>
  </si>
  <si>
    <t>Hadoop, Java, NLP</t>
  </si>
  <si>
    <t>AI14260</t>
  </si>
  <si>
    <t>TensorFlow, Scala, Azure, Python</t>
  </si>
  <si>
    <t>AI14261</t>
  </si>
  <si>
    <t>Kubernetes, TensorFlow, Azure, Computer Vision</t>
  </si>
  <si>
    <t>AI14262</t>
  </si>
  <si>
    <t>Tableau, PyTorch, Mathematics, Azure, TensorFlow</t>
  </si>
  <si>
    <t>AI14263</t>
  </si>
  <si>
    <t>Python, TensorFlow, MLOps, Hadoop</t>
  </si>
  <si>
    <t>AI14264</t>
  </si>
  <si>
    <t>AI14265</t>
  </si>
  <si>
    <t>SQL, Git, PyTorch, Computer Vision</t>
  </si>
  <si>
    <t>AI14266</t>
  </si>
  <si>
    <t>Scala, Spark, Statistics, Hadoop, AWS</t>
  </si>
  <si>
    <t>AI14267</t>
  </si>
  <si>
    <t>Python, Java, Hadoop, Deep Learning, Linux</t>
  </si>
  <si>
    <t>AI14268</t>
  </si>
  <si>
    <t>AI14269</t>
  </si>
  <si>
    <t>Python, Java, GCP, Deep Learning, Kubernetes</t>
  </si>
  <si>
    <t>AI14270</t>
  </si>
  <si>
    <t>Kubernetes, MLOps, Statistics, AWS, Spark</t>
  </si>
  <si>
    <t>AI14271</t>
  </si>
  <si>
    <t>Java, R, Statistics</t>
  </si>
  <si>
    <t>AI14272</t>
  </si>
  <si>
    <t>GCP, Scala, MLOps, Hadoop, Spark</t>
  </si>
  <si>
    <t>AI14273</t>
  </si>
  <si>
    <t>R, Git, AWS</t>
  </si>
  <si>
    <t>AI14274</t>
  </si>
  <si>
    <t>AI14275</t>
  </si>
  <si>
    <t>Tableau, R, Computer Vision</t>
  </si>
  <si>
    <t>AI14276</t>
  </si>
  <si>
    <t>Hadoop, Data Visualization, Mathematics, Deep Learning</t>
  </si>
  <si>
    <t>AI14277</t>
  </si>
  <si>
    <t>SQL, MLOps, Azure, Deep Learning</t>
  </si>
  <si>
    <t>AI14278</t>
  </si>
  <si>
    <t>SQL, Azure, Statistics, Linux, Kubernetes</t>
  </si>
  <si>
    <t>AI14279</t>
  </si>
  <si>
    <t>Hadoop, TensorFlow, Java, Git</t>
  </si>
  <si>
    <t>AI14280</t>
  </si>
  <si>
    <t>Tableau, Spark, Computer Vision</t>
  </si>
  <si>
    <t>AI14281</t>
  </si>
  <si>
    <t>GCP, Python, TensorFlow, Kubernetes, Computer Vision</t>
  </si>
  <si>
    <t>AI14282</t>
  </si>
  <si>
    <t>Scala, SQL, PyTorch, Deep Learning</t>
  </si>
  <si>
    <t>AI14283</t>
  </si>
  <si>
    <t>Statistics, Python, Spark, NLP, MLOps</t>
  </si>
  <si>
    <t>AI14284</t>
  </si>
  <si>
    <t>MLOps, NLP, AWS</t>
  </si>
  <si>
    <t>AI14285</t>
  </si>
  <si>
    <t>TensorFlow, PyTorch, Mathematics</t>
  </si>
  <si>
    <t>AI14286</t>
  </si>
  <si>
    <t>Linux, R, Kubernetes, Data Visualization, PyTorch</t>
  </si>
  <si>
    <t>AI14287</t>
  </si>
  <si>
    <t>Linux, Java, Deep Learning, PyTorch, Docker</t>
  </si>
  <si>
    <t>AI14288</t>
  </si>
  <si>
    <t>AI14289</t>
  </si>
  <si>
    <t>Scala, Statistics, Python, PyTorch, Linux</t>
  </si>
  <si>
    <t>AI14290</t>
  </si>
  <si>
    <t>Git, SQL, GCP, Computer Vision, Statistics</t>
  </si>
  <si>
    <t>AI14291</t>
  </si>
  <si>
    <t>Statistics, Kubernetes, Spark, PyTorch, SQL</t>
  </si>
  <si>
    <t>AI14292</t>
  </si>
  <si>
    <t>Scala, SQL, PyTorch, Spark, Linux</t>
  </si>
  <si>
    <t>AI14293</t>
  </si>
  <si>
    <t>Azure, NLP, Git, Linux</t>
  </si>
  <si>
    <t>AI14294</t>
  </si>
  <si>
    <t>Git, SQL, PyTorch, Java</t>
  </si>
  <si>
    <t>AI14295</t>
  </si>
  <si>
    <t>Hadoop, Data Visualization, Python, Java, Docker</t>
  </si>
  <si>
    <t>AI14296</t>
  </si>
  <si>
    <t>Python, Kubernetes, TensorFlow, PyTorch, Docker</t>
  </si>
  <si>
    <t>AI14297</t>
  </si>
  <si>
    <t>SQL, Hadoop, MLOps, Spark, Tableau</t>
  </si>
  <si>
    <t>AI14298</t>
  </si>
  <si>
    <t>SQL, Linux, Kubernetes, GCP</t>
  </si>
  <si>
    <t>AI14299</t>
  </si>
  <si>
    <t>Tableau, TensorFlow, Scala, Docker</t>
  </si>
  <si>
    <t>AI14300</t>
  </si>
  <si>
    <t>Java, Azure, SQL, AWS, Deep Learning</t>
  </si>
  <si>
    <t>AI14301</t>
  </si>
  <si>
    <t>Data Visualization, Scala, Tableau, Mathematics, Hadoop</t>
  </si>
  <si>
    <t>AI14302</t>
  </si>
  <si>
    <t>Tableau, Hadoop, Scala</t>
  </si>
  <si>
    <t>AI14303</t>
  </si>
  <si>
    <t>AWS, Docker, Statistics, GCP</t>
  </si>
  <si>
    <t>AI14304</t>
  </si>
  <si>
    <t>Data Visualization, SQL, GCP, MLOps, Tableau</t>
  </si>
  <si>
    <t>AI14305</t>
  </si>
  <si>
    <t>Statistics, Python, TensorFlow, Tableau, Data Visualization</t>
  </si>
  <si>
    <t>AI14306</t>
  </si>
  <si>
    <t>Python, GCP, Mathematics, AWS</t>
  </si>
  <si>
    <t>AI14307</t>
  </si>
  <si>
    <t>Git, Docker, Linux, GCP</t>
  </si>
  <si>
    <t>AI14308</t>
  </si>
  <si>
    <t>Deep Learning, Data Visualization, Linux</t>
  </si>
  <si>
    <t>AI14309</t>
  </si>
  <si>
    <t>Spark, SQL, Scala</t>
  </si>
  <si>
    <t>AI14310</t>
  </si>
  <si>
    <t>Git, Python, Java</t>
  </si>
  <si>
    <t>AI14311</t>
  </si>
  <si>
    <t>Java, Scala, Data Visualization</t>
  </si>
  <si>
    <t>AI14312</t>
  </si>
  <si>
    <t>Python, MLOps, TensorFlow, NLP, Java</t>
  </si>
  <si>
    <t>AI14313</t>
  </si>
  <si>
    <t>AI14314</t>
  </si>
  <si>
    <t>SQL, GCP, Data Visualization, NLP, Kubernetes</t>
  </si>
  <si>
    <t>AI14315</t>
  </si>
  <si>
    <t>R, Computer Vision, Kubernetes</t>
  </si>
  <si>
    <t>AI14316</t>
  </si>
  <si>
    <t>Spark, AWS, MLOps, Data Visualization, Statistics</t>
  </si>
  <si>
    <t>AI14317</t>
  </si>
  <si>
    <t>Tableau, R, SQL, Java</t>
  </si>
  <si>
    <t>AI14318</t>
  </si>
  <si>
    <t>PyTorch, Azure, Git, GCP</t>
  </si>
  <si>
    <t>AI14319</t>
  </si>
  <si>
    <t>Computer Vision, Tableau, Data Visualization</t>
  </si>
  <si>
    <t>AI14320</t>
  </si>
  <si>
    <t>Deep Learning, R, Kubernetes</t>
  </si>
  <si>
    <t>AI14321</t>
  </si>
  <si>
    <t>AI14322</t>
  </si>
  <si>
    <t>R, Computer Vision, Azure</t>
  </si>
  <si>
    <t>AI14323</t>
  </si>
  <si>
    <t>Python, Java, Deep Learning, Scala</t>
  </si>
  <si>
    <t>AI14324</t>
  </si>
  <si>
    <t>Kubernetes, Scala, Docker, Spark, Java</t>
  </si>
  <si>
    <t>AI14325</t>
  </si>
  <si>
    <t>Computer Vision, Linux, NLP, Scala, GCP</t>
  </si>
  <si>
    <t>AI14326</t>
  </si>
  <si>
    <t>Linux, Scala, Python, Statistics</t>
  </si>
  <si>
    <t>AI14327</t>
  </si>
  <si>
    <t>Spark, Scala, Git</t>
  </si>
  <si>
    <t>AI14328</t>
  </si>
  <si>
    <t>Java, Computer Vision, Hadoop, Deep Learning, Statistics</t>
  </si>
  <si>
    <t>AI14329</t>
  </si>
  <si>
    <t>R, Statistics, PyTorch, Deep Learning</t>
  </si>
  <si>
    <t>AI14330</t>
  </si>
  <si>
    <t>Linux, MLOps, Tableau, Docker, Computer Vision</t>
  </si>
  <si>
    <t>AI14331</t>
  </si>
  <si>
    <t>Java, Deep Learning, Kubernetes, TensorFlow, Mathematics</t>
  </si>
  <si>
    <t>AI14332</t>
  </si>
  <si>
    <t>AI14333</t>
  </si>
  <si>
    <t>Statistics, Docker, Computer Vision, Git, Kubernetes</t>
  </si>
  <si>
    <t>AI14334</t>
  </si>
  <si>
    <t>TensorFlow, R, Computer Vision, Java, Data Visualization</t>
  </si>
  <si>
    <t>AI14335</t>
  </si>
  <si>
    <t>AWS, Docker, GCP, PyTorch, Tableau</t>
  </si>
  <si>
    <t>AI14336</t>
  </si>
  <si>
    <t>PyTorch, Data Visualization, SQL</t>
  </si>
  <si>
    <t>AI14337</t>
  </si>
  <si>
    <t>NLP, GCP, Linux</t>
  </si>
  <si>
    <t>AI14338</t>
  </si>
  <si>
    <t>SQL, Java, Hadoop, NLP</t>
  </si>
  <si>
    <t>AI14339</t>
  </si>
  <si>
    <t>Git, Docker, Hadoop, Kubernetes, GCP</t>
  </si>
  <si>
    <t>AI14340</t>
  </si>
  <si>
    <t>Scala, Tableau, Git</t>
  </si>
  <si>
    <t>AI14341</t>
  </si>
  <si>
    <t>Linux, R, Data Visualization</t>
  </si>
  <si>
    <t>AI14342</t>
  </si>
  <si>
    <t>Spark, Git, Scala</t>
  </si>
  <si>
    <t>AI14343</t>
  </si>
  <si>
    <t>Spark, Scala, Hadoop, Git</t>
  </si>
  <si>
    <t>AI14344</t>
  </si>
  <si>
    <t>Java, MLOps, GCP, R</t>
  </si>
  <si>
    <t>AI14345</t>
  </si>
  <si>
    <t>Kubernetes, Hadoop, Computer Vision, GCP, Git</t>
  </si>
  <si>
    <t>AI14346</t>
  </si>
  <si>
    <t>MLOps, R, Python, Tableau, Deep Learning</t>
  </si>
  <si>
    <t>AI14347</t>
  </si>
  <si>
    <t>Kubernetes, Python, MLOps, TensorFlow, R</t>
  </si>
  <si>
    <t>AI14348</t>
  </si>
  <si>
    <t>Python, Scala, NLP</t>
  </si>
  <si>
    <t>AI14349</t>
  </si>
  <si>
    <t>Hadoop, Kubernetes, Git</t>
  </si>
  <si>
    <t>AI14350</t>
  </si>
  <si>
    <t>Git, Java, PyTorch, Kubernetes, Tableau</t>
  </si>
  <si>
    <t>AI14351</t>
  </si>
  <si>
    <t>Scala, Linux, MLOps, Tableau</t>
  </si>
  <si>
    <t>AI14352</t>
  </si>
  <si>
    <t>Java, Tableau, Docker, Data Visualization</t>
  </si>
  <si>
    <t>AI14353</t>
  </si>
  <si>
    <t>Git, Statistics, Python, SQL, Computer Vision</t>
  </si>
  <si>
    <t>AI14354</t>
  </si>
  <si>
    <t>AI14355</t>
  </si>
  <si>
    <t>Data Visualization, Tableau, NLP, SQL</t>
  </si>
  <si>
    <t>AI14356</t>
  </si>
  <si>
    <t>Data Visualization, Git, Java</t>
  </si>
  <si>
    <t>AI14357</t>
  </si>
  <si>
    <t>Linux, GCP, Docker</t>
  </si>
  <si>
    <t>AI14358</t>
  </si>
  <si>
    <t>R, Kubernetes, NLP, GCP, SQL</t>
  </si>
  <si>
    <t>AI14359</t>
  </si>
  <si>
    <t>Git, Computer Vision, GCP, Java</t>
  </si>
  <si>
    <t>AI14360</t>
  </si>
  <si>
    <t>Statistics, PyTorch, MLOps</t>
  </si>
  <si>
    <t>AI14361</t>
  </si>
  <si>
    <t>TensorFlow, Git, Java, PyTorch, Deep Learning</t>
  </si>
  <si>
    <t>AI14362</t>
  </si>
  <si>
    <t>Hadoop, Docker, R</t>
  </si>
  <si>
    <t>AI14363</t>
  </si>
  <si>
    <t>TensorFlow, Git, Spark, Linux, Computer Vision</t>
  </si>
  <si>
    <t>AI14364</t>
  </si>
  <si>
    <t>Scala, Spark, Python, Azure, GCP</t>
  </si>
  <si>
    <t>AI14365</t>
  </si>
  <si>
    <t>AI14366</t>
  </si>
  <si>
    <t>Spark, Python, Data Visualization</t>
  </si>
  <si>
    <t>AI14367</t>
  </si>
  <si>
    <t>Spark, Python, Docker, Git, Hadoop</t>
  </si>
  <si>
    <t>AI14368</t>
  </si>
  <si>
    <t>TensorFlow, Python, R, Git, Mathematics</t>
  </si>
  <si>
    <t>AI14369</t>
  </si>
  <si>
    <t>Statistics, GCP, Deep Learning, SQL, NLP</t>
  </si>
  <si>
    <t>AI14370</t>
  </si>
  <si>
    <t>Tableau, Hadoop, Java, R</t>
  </si>
  <si>
    <t>AI14371</t>
  </si>
  <si>
    <t>AWS, Statistics, Computer Vision, Deep Learning, PyTorch</t>
  </si>
  <si>
    <t>AI14372</t>
  </si>
  <si>
    <t>Python, Java, Mathematics</t>
  </si>
  <si>
    <t>AI14373</t>
  </si>
  <si>
    <t>Computer Vision, TensorFlow, Azure</t>
  </si>
  <si>
    <t>AI14374</t>
  </si>
  <si>
    <t>SQL, Docker, NLP, Spark, PyTorch</t>
  </si>
  <si>
    <t>AI14375</t>
  </si>
  <si>
    <t>GCP, Python, Mathematics, AWS</t>
  </si>
  <si>
    <t>AI14376</t>
  </si>
  <si>
    <t>MLOps, Azure, Java, Spark</t>
  </si>
  <si>
    <t>AI14377</t>
  </si>
  <si>
    <t>AI14378</t>
  </si>
  <si>
    <t>Git, Tableau, Data Visualization, SQL</t>
  </si>
  <si>
    <t>AI14379</t>
  </si>
  <si>
    <t>AI14380</t>
  </si>
  <si>
    <t>Mathematics, SQL, PyTorch</t>
  </si>
  <si>
    <t>AI14381</t>
  </si>
  <si>
    <t>Kubernetes, SQL, Data Visualization, Hadoop, MLOps</t>
  </si>
  <si>
    <t>AI14382</t>
  </si>
  <si>
    <t>Computer Vision, Data Visualization, Spark, Scala</t>
  </si>
  <si>
    <t>AI14383</t>
  </si>
  <si>
    <t>Computer Vision, Java, Spark, PyTorch, Mathematics</t>
  </si>
  <si>
    <t>AI14384</t>
  </si>
  <si>
    <t>Mathematics, NLP, Python, Hadoop, Scala</t>
  </si>
  <si>
    <t>AI14385</t>
  </si>
  <si>
    <t>Scala, Java, NLP</t>
  </si>
  <si>
    <t>AI14386</t>
  </si>
  <si>
    <t>GCP, Docker, Deep Learning, Python, AWS</t>
  </si>
  <si>
    <t>AI14387</t>
  </si>
  <si>
    <t>Computer Vision, SQL, Kubernetes, PyTorch, Spark</t>
  </si>
  <si>
    <t>AI14388</t>
  </si>
  <si>
    <t>AI14389</t>
  </si>
  <si>
    <t>Kubernetes, SQL, NLP, Tableau, Computer Vision</t>
  </si>
  <si>
    <t>AI14390</t>
  </si>
  <si>
    <t>Docker, GCP, Java, Tableau</t>
  </si>
  <si>
    <t>AI14391</t>
  </si>
  <si>
    <t>Kubernetes, MLOps, TensorFlow, Azure, Python</t>
  </si>
  <si>
    <t>AI14392</t>
  </si>
  <si>
    <t>Linux, Deep Learning, Kubernetes, PyTorch, Azure</t>
  </si>
  <si>
    <t>AI14393</t>
  </si>
  <si>
    <t>Python, R, AWS, Mathematics, Hadoop</t>
  </si>
  <si>
    <t>AI14394</t>
  </si>
  <si>
    <t>AI14395</t>
  </si>
  <si>
    <t>GCP, Data Visualization, AWS</t>
  </si>
  <si>
    <t>AI14396</t>
  </si>
  <si>
    <t>Data Visualization, Linux, Computer Vision</t>
  </si>
  <si>
    <t>AI14397</t>
  </si>
  <si>
    <t>GCP, Git, Docker</t>
  </si>
  <si>
    <t>AI14398</t>
  </si>
  <si>
    <t>Data Visualization, SQL, AWS, Kubernetes, MLOps</t>
  </si>
  <si>
    <t>AI14399</t>
  </si>
  <si>
    <t>Deep Learning, PyTorch, Mathematics, Data Visualization</t>
  </si>
  <si>
    <t>AI14400</t>
  </si>
  <si>
    <t>AI14401</t>
  </si>
  <si>
    <t>Statistics, R, SQL</t>
  </si>
  <si>
    <t>AI14402</t>
  </si>
  <si>
    <t>Docker, Scala, Computer Vision, Python, SQL</t>
  </si>
  <si>
    <t>AI14403</t>
  </si>
  <si>
    <t>SQL, GCP, Data Visualization, Hadoop</t>
  </si>
  <si>
    <t>AI14404</t>
  </si>
  <si>
    <t>AI14405</t>
  </si>
  <si>
    <t>Java, Computer Vision, GCP</t>
  </si>
  <si>
    <t>AI14406</t>
  </si>
  <si>
    <t>Git, GCP, Python</t>
  </si>
  <si>
    <t>AI14407</t>
  </si>
  <si>
    <t>Hadoop, NLP, Linux, Java</t>
  </si>
  <si>
    <t>AI14408</t>
  </si>
  <si>
    <t>PyTorch, Mathematics, Tableau, R</t>
  </si>
  <si>
    <t>AI14409</t>
  </si>
  <si>
    <t>AI14410</t>
  </si>
  <si>
    <t>Kubernetes, AWS, SQL</t>
  </si>
  <si>
    <t>AI14411</t>
  </si>
  <si>
    <t>AWS, Scala, Python</t>
  </si>
  <si>
    <t>AI14412</t>
  </si>
  <si>
    <t>GCP, Azure, Data Visualization, MLOps</t>
  </si>
  <si>
    <t>AI14413</t>
  </si>
  <si>
    <t>Linux, R, Azure, Scala</t>
  </si>
  <si>
    <t>AI14414</t>
  </si>
  <si>
    <t>Azure, SQL, Linux, Scala, Java</t>
  </si>
  <si>
    <t>AI14415</t>
  </si>
  <si>
    <t>AWS, Tableau, Computer Vision, Git, Python</t>
  </si>
  <si>
    <t>AI14416</t>
  </si>
  <si>
    <t>Scala, Linux, Spark, Git, Java</t>
  </si>
  <si>
    <t>AI14417</t>
  </si>
  <si>
    <t>Linux, Java, Data Visualization</t>
  </si>
  <si>
    <t>AI14418</t>
  </si>
  <si>
    <t>Git, TensorFlow, Tableau</t>
  </si>
  <si>
    <t>AI14419</t>
  </si>
  <si>
    <t>AI14420</t>
  </si>
  <si>
    <t>Python, TensorFlow, Linux, Tableau, GCP</t>
  </si>
  <si>
    <t>AI14421</t>
  </si>
  <si>
    <t>AI14422</t>
  </si>
  <si>
    <t>Python, Deep Learning, Computer Vision, Hadoop, Java</t>
  </si>
  <si>
    <t>AI14423</t>
  </si>
  <si>
    <t>Linux, NLP, Kubernetes, Python, Docker</t>
  </si>
  <si>
    <t>AI14424</t>
  </si>
  <si>
    <t>AI14425</t>
  </si>
  <si>
    <t>Statistics, Python, MLOps, Java</t>
  </si>
  <si>
    <t>AI14426</t>
  </si>
  <si>
    <t>AWS, Docker, Python, Azure</t>
  </si>
  <si>
    <t>AI14427</t>
  </si>
  <si>
    <t>Hadoop, Python, Computer Vision, TensorFlow, Linux</t>
  </si>
  <si>
    <t>AI14428</t>
  </si>
  <si>
    <t>Scala, Data Visualization, Git, Statistics</t>
  </si>
  <si>
    <t>AI14429</t>
  </si>
  <si>
    <t>AI14430</t>
  </si>
  <si>
    <t>AI14431</t>
  </si>
  <si>
    <t>AI14432</t>
  </si>
  <si>
    <t>MLOps, Deep Learning, Tableau, Kubernetes</t>
  </si>
  <si>
    <t>AI14433</t>
  </si>
  <si>
    <t>AI14434</t>
  </si>
  <si>
    <t>MLOps, TensorFlow, NLP, Computer Vision, Python</t>
  </si>
  <si>
    <t>AI14435</t>
  </si>
  <si>
    <t>Linux, R, Python</t>
  </si>
  <si>
    <t>AI14436</t>
  </si>
  <si>
    <t>Python, GCP, PyTorch, TensorFlow</t>
  </si>
  <si>
    <t>AI14437</t>
  </si>
  <si>
    <t>Scala, Java, Hadoop, Docker, Statistics</t>
  </si>
  <si>
    <t>AI14438</t>
  </si>
  <si>
    <t>AWS, R, Deep Learning, Spark, Statistics</t>
  </si>
  <si>
    <t>AI14439</t>
  </si>
  <si>
    <t>AI14440</t>
  </si>
  <si>
    <t>Hadoop, TensorFlow, Kubernetes, Deep Learning, Scala</t>
  </si>
  <si>
    <t>AI14441</t>
  </si>
  <si>
    <t>AI14442</t>
  </si>
  <si>
    <t>Azure, AWS, Git</t>
  </si>
  <si>
    <t>AI14443</t>
  </si>
  <si>
    <t>R, SQL, Statistics, Azure</t>
  </si>
  <si>
    <t>AI14444</t>
  </si>
  <si>
    <t>GCP, Azure, SQL, Kubernetes</t>
  </si>
  <si>
    <t>AI14445</t>
  </si>
  <si>
    <t>Python, GCP, TensorFlow, Mathematics, Docker</t>
  </si>
  <si>
    <t>AI14446</t>
  </si>
  <si>
    <t>AI14447</t>
  </si>
  <si>
    <t>Scala, Java, Computer Vision, Tableau, Mathematics</t>
  </si>
  <si>
    <t>AI14448</t>
  </si>
  <si>
    <t>NLP, SQL, Hadoop, Statistics, Computer Vision</t>
  </si>
  <si>
    <t>AI14449</t>
  </si>
  <si>
    <t>AI14450</t>
  </si>
  <si>
    <t>Hadoop, Computer Vision, Spark</t>
  </si>
  <si>
    <t>AI14451</t>
  </si>
  <si>
    <t>AI14452</t>
  </si>
  <si>
    <t>Hadoop, Kubernetes, Linux, Mathematics</t>
  </si>
  <si>
    <t>AI14453</t>
  </si>
  <si>
    <t>Python, NLP, Docker, TensorFlow, Azure</t>
  </si>
  <si>
    <t>AI14454</t>
  </si>
  <si>
    <t>Statistics, Python, Data Visualization</t>
  </si>
  <si>
    <t>AI14455</t>
  </si>
  <si>
    <t>Azure, Python, MLOps, Git, Deep Learning</t>
  </si>
  <si>
    <t>AI14456</t>
  </si>
  <si>
    <t>AI14457</t>
  </si>
  <si>
    <t>Data Visualization, Kubernetes, Deep Learning, NLP, Tableau</t>
  </si>
  <si>
    <t>AI14458</t>
  </si>
  <si>
    <t>Mathematics, Python, TensorFlow, Statistics, Scala</t>
  </si>
  <si>
    <t>AI14459</t>
  </si>
  <si>
    <t>Deep Learning, Kubernetes, Computer Vision, Tableau, PyTorch</t>
  </si>
  <si>
    <t>AI14460</t>
  </si>
  <si>
    <t>TensorFlow, Scala, Kubernetes, Spark, AWS</t>
  </si>
  <si>
    <t>AI14461</t>
  </si>
  <si>
    <t>AI14462</t>
  </si>
  <si>
    <t>Java, Data Visualization, GCP, Git, SQL</t>
  </si>
  <si>
    <t>AI14463</t>
  </si>
  <si>
    <t>Linux, MLOps, Hadoop</t>
  </si>
  <si>
    <t>AI14464</t>
  </si>
  <si>
    <t>Docker, Kubernetes, Git, Linux, PyTorch</t>
  </si>
  <si>
    <t>AI14465</t>
  </si>
  <si>
    <t>NLP, Hadoop, MLOps, Statistics</t>
  </si>
  <si>
    <t>AI14466</t>
  </si>
  <si>
    <t>Git, Data Visualization, Deep Learning, Kubernetes, NLP</t>
  </si>
  <si>
    <t>AI14467</t>
  </si>
  <si>
    <t>TensorFlow, SQL, Git, Scala, R</t>
  </si>
  <si>
    <t>AI14468</t>
  </si>
  <si>
    <t>Scala, Java, Mathematics, Azure, Linux</t>
  </si>
  <si>
    <t>AI14469</t>
  </si>
  <si>
    <t>NLP, Python, Hadoop, TensorFlow, Mathematics</t>
  </si>
  <si>
    <t>AI14470</t>
  </si>
  <si>
    <t>R, Scala, Azure, SQL</t>
  </si>
  <si>
    <t>AI14471</t>
  </si>
  <si>
    <t>SQL, Docker, Tableau, GCP, Hadoop</t>
  </si>
  <si>
    <t>AI14472</t>
  </si>
  <si>
    <t>Kubernetes, Data Visualization, Spark</t>
  </si>
  <si>
    <t>AI14473</t>
  </si>
  <si>
    <t>Tableau, Linux, Python</t>
  </si>
  <si>
    <t>AI14474</t>
  </si>
  <si>
    <t>TensorFlow, Data Visualization, PyTorch</t>
  </si>
  <si>
    <t>AI14475</t>
  </si>
  <si>
    <t>AI14476</t>
  </si>
  <si>
    <t>Java, Kubernetes, Linux, GCP, Statistics</t>
  </si>
  <si>
    <t>AI14477</t>
  </si>
  <si>
    <t>AI14478</t>
  </si>
  <si>
    <t>R, SQL, Mathematics, AWS, Computer Vision</t>
  </si>
  <si>
    <t>AI14479</t>
  </si>
  <si>
    <t>R, Python, AWS, TensorFlow</t>
  </si>
  <si>
    <t>AI14480</t>
  </si>
  <si>
    <t>AI14481</t>
  </si>
  <si>
    <t>SQL, Docker, Azure, AWS</t>
  </si>
  <si>
    <t>AI14482</t>
  </si>
  <si>
    <t>Linux, SQL, Deep Learning, Git</t>
  </si>
  <si>
    <t>AI14483</t>
  </si>
  <si>
    <t>Python, Azure, Hadoop</t>
  </si>
  <si>
    <t>AI14484</t>
  </si>
  <si>
    <t>GCP, NLP, Kubernetes, Linux, PyTorch</t>
  </si>
  <si>
    <t>AI14485</t>
  </si>
  <si>
    <t>Kubernetes, Azure, SQL, AWS, PyTorch</t>
  </si>
  <si>
    <t>AI14486</t>
  </si>
  <si>
    <t>Java, R, Data Visualization, Kubernetes, Linux</t>
  </si>
  <si>
    <t>AI14487</t>
  </si>
  <si>
    <t>AI14488</t>
  </si>
  <si>
    <t>Data Visualization, Azure, MLOps, AWS, GCP</t>
  </si>
  <si>
    <t>AI14489</t>
  </si>
  <si>
    <t>Git, PyTorch, Data Visualization, Deep Learning, TensorFlow</t>
  </si>
  <si>
    <t>AI14490</t>
  </si>
  <si>
    <t>TensorFlow, Computer Vision, AWS, Python</t>
  </si>
  <si>
    <t>AI14491</t>
  </si>
  <si>
    <t>SQL, Hadoop, Computer Vision</t>
  </si>
  <si>
    <t>AI14492</t>
  </si>
  <si>
    <t>Spark, SQL, Java, PyTorch</t>
  </si>
  <si>
    <t>AI14493</t>
  </si>
  <si>
    <t>Hadoop, NLP, Data Visualization, Python</t>
  </si>
  <si>
    <t>AI14494</t>
  </si>
  <si>
    <t>Scala, Azure, Statistics, Java</t>
  </si>
  <si>
    <t>AI14495</t>
  </si>
  <si>
    <t>Docker, Kubernetes, Scala, Java, AWS</t>
  </si>
  <si>
    <t>AI14496</t>
  </si>
  <si>
    <t>AI14497</t>
  </si>
  <si>
    <t>TensorFlow, Tableau, SQL, Hadoop</t>
  </si>
  <si>
    <t>AI14498</t>
  </si>
  <si>
    <t>Linux, R, NLP</t>
  </si>
  <si>
    <t>AI14499</t>
  </si>
  <si>
    <t>AI14500</t>
  </si>
  <si>
    <t>AWS, Docker, R, Tableau, SQL</t>
  </si>
  <si>
    <t>AI14501</t>
  </si>
  <si>
    <t>Python, Git, TensorFlow, PyTorch, Computer Vision</t>
  </si>
  <si>
    <t>AI14502</t>
  </si>
  <si>
    <t>SQL, Tableau, Hadoop, MLOps</t>
  </si>
  <si>
    <t>AI14503</t>
  </si>
  <si>
    <t>Hadoop, SQL, R</t>
  </si>
  <si>
    <t>AI14504</t>
  </si>
  <si>
    <t>Java, R, AWS</t>
  </si>
  <si>
    <t>AI14505</t>
  </si>
  <si>
    <t>AI14506</t>
  </si>
  <si>
    <t>AWS, TensorFlow, SQL, R</t>
  </si>
  <si>
    <t>AI14507</t>
  </si>
  <si>
    <t>Linux, Hadoop, Mathematics, Kubernetes</t>
  </si>
  <si>
    <t>AI14508</t>
  </si>
  <si>
    <t>PyTorch, Kubernetes, Deep Learning</t>
  </si>
  <si>
    <t>AI14509</t>
  </si>
  <si>
    <t>Scala, Statistics, Python, Kubernetes</t>
  </si>
  <si>
    <t>AI14510</t>
  </si>
  <si>
    <t>Spark, Scala, Linux, Mathematics</t>
  </si>
  <si>
    <t>AI14511</t>
  </si>
  <si>
    <t>Computer Vision, SQL, Spark</t>
  </si>
  <si>
    <t>AI14512</t>
  </si>
  <si>
    <t>Statistics, TensorFlow, Python, Docker, Scala</t>
  </si>
  <si>
    <t>AI14513</t>
  </si>
  <si>
    <t>Kubernetes, PyTorch, Mathematics, Statistics, R</t>
  </si>
  <si>
    <t>AI14514</t>
  </si>
  <si>
    <t>Mathematics, PyTorch, Tableau, Scala, Git</t>
  </si>
  <si>
    <t>AI14515</t>
  </si>
  <si>
    <t>Tableau, SQL, Deep Learning, PyTorch</t>
  </si>
  <si>
    <t>AI14516</t>
  </si>
  <si>
    <t>AI14517</t>
  </si>
  <si>
    <t>Docker, PyTorch, GCP, Deep Learning</t>
  </si>
  <si>
    <t>AI14518</t>
  </si>
  <si>
    <t>Deep Learning, Hadoop, Linux</t>
  </si>
  <si>
    <t>AI14519</t>
  </si>
  <si>
    <t>AI14520</t>
  </si>
  <si>
    <t>Python, Git, Statistics, Java, MLOps</t>
  </si>
  <si>
    <t>AI14521</t>
  </si>
  <si>
    <t>PyTorch, AWS, Python, Spark, Data Visualization</t>
  </si>
  <si>
    <t>AI14522</t>
  </si>
  <si>
    <t>Java, Spark, Deep Learning, Git</t>
  </si>
  <si>
    <t>AI14523</t>
  </si>
  <si>
    <t>Kubernetes, Mathematics, Data Visualization, Linux</t>
  </si>
  <si>
    <t>AI14524</t>
  </si>
  <si>
    <t>Kubernetes, MLOps, Mathematics, Git, SQL</t>
  </si>
  <si>
    <t>AI14525</t>
  </si>
  <si>
    <t>PyTorch, Java, Azure</t>
  </si>
  <si>
    <t>AI14526</t>
  </si>
  <si>
    <t>AI14527</t>
  </si>
  <si>
    <t>AI14528</t>
  </si>
  <si>
    <t>TensorFlow, Python, SQL, Computer Vision, Docker</t>
  </si>
  <si>
    <t>AI14529</t>
  </si>
  <si>
    <t>R, Java, Data Visualization, SQL</t>
  </si>
  <si>
    <t>AI14530</t>
  </si>
  <si>
    <t>Python, TensorFlow, Spark, Computer Vision</t>
  </si>
  <si>
    <t>AI14531</t>
  </si>
  <si>
    <t>Spark, Hadoop, Scala, Deep Learning</t>
  </si>
  <si>
    <t>AI14532</t>
  </si>
  <si>
    <t>R, SQL, Azure, Mathematics</t>
  </si>
  <si>
    <t>AI14533</t>
  </si>
  <si>
    <t>Tableau, Scala, Deep Learning</t>
  </si>
  <si>
    <t>AI14534</t>
  </si>
  <si>
    <t>SQL, Git, Linux, MLOps, TensorFlow</t>
  </si>
  <si>
    <t>AI14535</t>
  </si>
  <si>
    <t>Scala, Kubernetes, Docker, Java</t>
  </si>
  <si>
    <t>AI14536</t>
  </si>
  <si>
    <t>PyTorch, Git, Statistics, Kubernetes, MLOps</t>
  </si>
  <si>
    <t>AI14537</t>
  </si>
  <si>
    <t>PyTorch, R, Git</t>
  </si>
  <si>
    <t>AI14538</t>
  </si>
  <si>
    <t>Kubernetes, MLOps, Python, Linux, Tableau</t>
  </si>
  <si>
    <t>AI14539</t>
  </si>
  <si>
    <t>AWS, Python, Computer Vision, Statistics</t>
  </si>
  <si>
    <t>AI14540</t>
  </si>
  <si>
    <t>R, Hadoop, TensorFlow</t>
  </si>
  <si>
    <t>AI14541</t>
  </si>
  <si>
    <t>AI14542</t>
  </si>
  <si>
    <t>Data Visualization, Python, TensorFlow, Azure, AWS</t>
  </si>
  <si>
    <t>AI14543</t>
  </si>
  <si>
    <t>Mathematics, Spark, PyTorch, TensorFlow</t>
  </si>
  <si>
    <t>AI14544</t>
  </si>
  <si>
    <t>Kubernetes, Spark, Docker</t>
  </si>
  <si>
    <t>AI14545</t>
  </si>
  <si>
    <t>Spark, Hadoop, Python</t>
  </si>
  <si>
    <t>AI14546</t>
  </si>
  <si>
    <t>Mathematics, Kubernetes, R, Python</t>
  </si>
  <si>
    <t>AI14547</t>
  </si>
  <si>
    <t>Java, PyTorch, R, Python</t>
  </si>
  <si>
    <t>AI14548</t>
  </si>
  <si>
    <t>AI14549</t>
  </si>
  <si>
    <t>Deep Learning, Hadoop, Kubernetes</t>
  </si>
  <si>
    <t>AI14550</t>
  </si>
  <si>
    <t>Spark, Git, SQL, Tableau, Hadoop</t>
  </si>
  <si>
    <t>AI14551</t>
  </si>
  <si>
    <t>TensorFlow, MLOps, SQL</t>
  </si>
  <si>
    <t>AI14552</t>
  </si>
  <si>
    <t>Computer Vision, PyTorch, Scala, GCP, Kubernetes</t>
  </si>
  <si>
    <t>AI14553</t>
  </si>
  <si>
    <t>Python, Tableau, TensorFlow</t>
  </si>
  <si>
    <t>AI14554</t>
  </si>
  <si>
    <t>AI14555</t>
  </si>
  <si>
    <t>AI14556</t>
  </si>
  <si>
    <t>Spark, Python, Git</t>
  </si>
  <si>
    <t>AI14557</t>
  </si>
  <si>
    <t>Hadoop, Tableau, Azure, Git, MLOps</t>
  </si>
  <si>
    <t>AI14558</t>
  </si>
  <si>
    <t>R, Docker, Azure, Statistics, MLOps</t>
  </si>
  <si>
    <t>AI14559</t>
  </si>
  <si>
    <t>Python, Statistics, Java</t>
  </si>
  <si>
    <t>AI14560</t>
  </si>
  <si>
    <t>Python, GCP, Hadoop, TensorFlow, Computer Vision</t>
  </si>
  <si>
    <t>AI14561</t>
  </si>
  <si>
    <t>PyTorch, NLP, R, Linux, GCP</t>
  </si>
  <si>
    <t>AI14562</t>
  </si>
  <si>
    <t>TensorFlow, Spark, Docker, AWS, Azure</t>
  </si>
  <si>
    <t>AI14563</t>
  </si>
  <si>
    <t>AI14564</t>
  </si>
  <si>
    <t>Python, Kubernetes, Linux, Deep Learning, Computer Vision</t>
  </si>
  <si>
    <t>AI14565</t>
  </si>
  <si>
    <t>Git, NLP, Statistics, Linux</t>
  </si>
  <si>
    <t>AI14566</t>
  </si>
  <si>
    <t>Mathematics, MLOps, Python, Git, Computer Vision</t>
  </si>
  <si>
    <t>AI14567</t>
  </si>
  <si>
    <t>Python, Git, Scala, Mathematics</t>
  </si>
  <si>
    <t>AI14568</t>
  </si>
  <si>
    <t>AI14569</t>
  </si>
  <si>
    <t>Statistics, Tableau, SQL</t>
  </si>
  <si>
    <t>AI14570</t>
  </si>
  <si>
    <t>Linux, Statistics, PyTorch, Deep Learning</t>
  </si>
  <si>
    <t>AI14571</t>
  </si>
  <si>
    <t>Hadoop, Docker, Statistics</t>
  </si>
  <si>
    <t>AI14572</t>
  </si>
  <si>
    <t>AI14573</t>
  </si>
  <si>
    <t>SQL, Python, Hadoop, Docker, Computer Vision</t>
  </si>
  <si>
    <t>AI14574</t>
  </si>
  <si>
    <t>Spark, PyTorch, Git, Statistics, Linux</t>
  </si>
  <si>
    <t>AI14575</t>
  </si>
  <si>
    <t>AI14576</t>
  </si>
  <si>
    <t>Spark, Computer Vision, Azure</t>
  </si>
  <si>
    <t>AI14577</t>
  </si>
  <si>
    <t>Scala, Deep Learning, PyTorch, Kubernetes</t>
  </si>
  <si>
    <t>AI14578</t>
  </si>
  <si>
    <t>Kubernetes, SQL, Tableau, Mathematics</t>
  </si>
  <si>
    <t>AI14579</t>
  </si>
  <si>
    <t>Tableau, Azure, Spark</t>
  </si>
  <si>
    <t>AI14580</t>
  </si>
  <si>
    <t>Git, Linux, SQL</t>
  </si>
  <si>
    <t>AI14581</t>
  </si>
  <si>
    <t>GCP, PyTorch, R, SQL</t>
  </si>
  <si>
    <t>AI14582</t>
  </si>
  <si>
    <t>MLOps, Python, TensorFlow, Statistics, AWS</t>
  </si>
  <si>
    <t>AI14583</t>
  </si>
  <si>
    <t>SQL, GCP, AWS</t>
  </si>
  <si>
    <t>AI14584</t>
  </si>
  <si>
    <t>Computer Vision, PyTorch, NLP</t>
  </si>
  <si>
    <t>AI14585</t>
  </si>
  <si>
    <t>Git, Docker, Python, Data Visualization</t>
  </si>
  <si>
    <t>AI14586</t>
  </si>
  <si>
    <t>AWS, NLP, GCP</t>
  </si>
  <si>
    <t>AI14587</t>
  </si>
  <si>
    <t>Kubernetes, PyTorch, Tableau, MLOps</t>
  </si>
  <si>
    <t>AI14588</t>
  </si>
  <si>
    <t>NLP, Mathematics, PyTorch, MLOps</t>
  </si>
  <si>
    <t>AI14589</t>
  </si>
  <si>
    <t>NLP, PyTorch, SQL, Scala, Docker</t>
  </si>
  <si>
    <t>AI14590</t>
  </si>
  <si>
    <t>Data Visualization, Statistics, Tableau</t>
  </si>
  <si>
    <t>AI14591</t>
  </si>
  <si>
    <t>AWS, GCP, Python, Computer Vision, NLP</t>
  </si>
  <si>
    <t>AI14592</t>
  </si>
  <si>
    <t>TensorFlow, Kubernetes, Azure, Scala</t>
  </si>
  <si>
    <t>AI14593</t>
  </si>
  <si>
    <t>Linux, Statistics, GCP, Scala</t>
  </si>
  <si>
    <t>AI14594</t>
  </si>
  <si>
    <t>Spark, TensorFlow, Docker, Java</t>
  </si>
  <si>
    <t>AI14595</t>
  </si>
  <si>
    <t>AI14596</t>
  </si>
  <si>
    <t>R, Scala, Tableau, NLP, Java</t>
  </si>
  <si>
    <t>AI14597</t>
  </si>
  <si>
    <t>AI14598</t>
  </si>
  <si>
    <t>Hadoop, MLOps, R</t>
  </si>
  <si>
    <t>AI14599</t>
  </si>
  <si>
    <t>NLP, Java, Tableau, R, Hadoop</t>
  </si>
  <si>
    <t>AI14600</t>
  </si>
  <si>
    <t>NLP, Docker, TensorFlow, Java</t>
  </si>
  <si>
    <t>AI14601</t>
  </si>
  <si>
    <t>Git, R, Hadoop, Linux</t>
  </si>
  <si>
    <t>AI14602</t>
  </si>
  <si>
    <t>Java, Python, NLP, TensorFlow, Scala</t>
  </si>
  <si>
    <t>AI14603</t>
  </si>
  <si>
    <t>Git, Linux, Tableau, Computer Vision, Deep Learning</t>
  </si>
  <si>
    <t>AI14604</t>
  </si>
  <si>
    <t>AWS, TensorFlow, Statistics, GCP</t>
  </si>
  <si>
    <t>AI14605</t>
  </si>
  <si>
    <t>Kubernetes, Scala, AWS, Computer Vision</t>
  </si>
  <si>
    <t>AI14606</t>
  </si>
  <si>
    <t>R, Hadoop, MLOps</t>
  </si>
  <si>
    <t>AI14607</t>
  </si>
  <si>
    <t>Git, SQL, GCP, Deep Learning, Computer Vision</t>
  </si>
  <si>
    <t>AI14608</t>
  </si>
  <si>
    <t>Data Visualization, MLOps, TensorFlow, Spark</t>
  </si>
  <si>
    <t>AI14609</t>
  </si>
  <si>
    <t>Data Visualization, TensorFlow, Git, R</t>
  </si>
  <si>
    <t>AI14610</t>
  </si>
  <si>
    <t>Python, Docker, Deep Learning, AWS, Linux</t>
  </si>
  <si>
    <t>AI14611</t>
  </si>
  <si>
    <t>Statistics, Mathematics, Linux</t>
  </si>
  <si>
    <t>AI14612</t>
  </si>
  <si>
    <t>Deep Learning, Kubernetes, Java, R, Mathematics</t>
  </si>
  <si>
    <t>AI14613</t>
  </si>
  <si>
    <t>Linux, Kubernetes, MLOps, Spark, Computer Vision</t>
  </si>
  <si>
    <t>AI14614</t>
  </si>
  <si>
    <t>Spark, PyTorch, Scala, Tableau</t>
  </si>
  <si>
    <t>AI14615</t>
  </si>
  <si>
    <t>Deep Learning, R, Tableau, Docker</t>
  </si>
  <si>
    <t>AI14616</t>
  </si>
  <si>
    <t>AI14617</t>
  </si>
  <si>
    <t>Kubernetes, Scala, AWS</t>
  </si>
  <si>
    <t>AI14618</t>
  </si>
  <si>
    <t>R, Linux, Java, GCP, Scala</t>
  </si>
  <si>
    <t>AI14619</t>
  </si>
  <si>
    <t>Tableau, Kubernetes, Docker</t>
  </si>
  <si>
    <t>AI14620</t>
  </si>
  <si>
    <t>AI14621</t>
  </si>
  <si>
    <t>TensorFlow, Linux, Data Visualization, MLOps</t>
  </si>
  <si>
    <t>AI14622</t>
  </si>
  <si>
    <t>Git, Spark, Computer Vision</t>
  </si>
  <si>
    <t>AI14623</t>
  </si>
  <si>
    <t>Statistics, SQL, Deep Learning, Hadoop, Python</t>
  </si>
  <si>
    <t>AI14624</t>
  </si>
  <si>
    <t>AI14625</t>
  </si>
  <si>
    <t>AI14626</t>
  </si>
  <si>
    <t>AI14627</t>
  </si>
  <si>
    <t>Linux, Computer Vision, Python, Kubernetes</t>
  </si>
  <si>
    <t>AI14628</t>
  </si>
  <si>
    <t>R, Tableau, Kubernetes</t>
  </si>
  <si>
    <t>AI14629</t>
  </si>
  <si>
    <t>SQL, Deep Learning, Linux</t>
  </si>
  <si>
    <t>AI14630</t>
  </si>
  <si>
    <t>AI14631</t>
  </si>
  <si>
    <t>AI14632</t>
  </si>
  <si>
    <t>SQL, AWS, Git, PyTorch</t>
  </si>
  <si>
    <t>AI14633</t>
  </si>
  <si>
    <t>Git, TensorFlow, R, Kubernetes</t>
  </si>
  <si>
    <t>AI14634</t>
  </si>
  <si>
    <t>AI14635</t>
  </si>
  <si>
    <t>Kubernetes, Spark, Statistics, Mathematics</t>
  </si>
  <si>
    <t>AI14636</t>
  </si>
  <si>
    <t>Hadoop, Scala, Data Visualization, MLOps</t>
  </si>
  <si>
    <t>AI14637</t>
  </si>
  <si>
    <t>Hadoop, Kubernetes, Deep Learning, R, GCP</t>
  </si>
  <si>
    <t>AI14638</t>
  </si>
  <si>
    <t>Azure, Statistics, Java, Scala</t>
  </si>
  <si>
    <t>AI14639</t>
  </si>
  <si>
    <t>AI14640</t>
  </si>
  <si>
    <t>NLP, Hadoop, Data Visualization, SQL</t>
  </si>
  <si>
    <t>AI14641</t>
  </si>
  <si>
    <t>Tableau, Linux, Java, Azure, R</t>
  </si>
  <si>
    <t>AI14642</t>
  </si>
  <si>
    <t>Mathematics, Azure, Kubernetes, GCP, Java</t>
  </si>
  <si>
    <t>AI14643</t>
  </si>
  <si>
    <t>AI14644</t>
  </si>
  <si>
    <t>AI14645</t>
  </si>
  <si>
    <t>TensorFlow, Hadoop, Linux, Computer Vision, Deep Learning</t>
  </si>
  <si>
    <t>AI14646</t>
  </si>
  <si>
    <t>Git, Java, Spark</t>
  </si>
  <si>
    <t>AI14647</t>
  </si>
  <si>
    <t>AI14648</t>
  </si>
  <si>
    <t>Python, AWS, Docker, TensorFlow, Computer Vision</t>
  </si>
  <si>
    <t>AI14649</t>
  </si>
  <si>
    <t>AI14650</t>
  </si>
  <si>
    <t>PyTorch, Deep Learning, Azure, Java</t>
  </si>
  <si>
    <t>AI14651</t>
  </si>
  <si>
    <t>Python, Linux, TensorFlow, PyTorch</t>
  </si>
  <si>
    <t>AI14652</t>
  </si>
  <si>
    <t>Computer Vision, Statistics, PyTorch</t>
  </si>
  <si>
    <t>AI14653</t>
  </si>
  <si>
    <t>AWS, Deep Learning, Docker, Azure</t>
  </si>
  <si>
    <t>AI14654</t>
  </si>
  <si>
    <t>Deep Learning, GCP, AWS, PyTorch</t>
  </si>
  <si>
    <t>AI14655</t>
  </si>
  <si>
    <t>Mathematics, SQL, Docker, Data Visualization</t>
  </si>
  <si>
    <t>AI14656</t>
  </si>
  <si>
    <t>Scala, MLOps, Computer Vision, Tableau, TensorFlow</t>
  </si>
  <si>
    <t>AI14657</t>
  </si>
  <si>
    <t>Computer Vision, GCP, Data Visualization, SQL</t>
  </si>
  <si>
    <t>AI14658</t>
  </si>
  <si>
    <t>GCP, PyTorch, AWS, Docker</t>
  </si>
  <si>
    <t>AI14659</t>
  </si>
  <si>
    <t>Scala, Linux, Mathematics</t>
  </si>
  <si>
    <t>AI14660</t>
  </si>
  <si>
    <t>Python, TensorFlow, Linux, Computer Vision, AWS</t>
  </si>
  <si>
    <t>AI14661</t>
  </si>
  <si>
    <t>Git, MLOps, Scala</t>
  </si>
  <si>
    <t>AI14662</t>
  </si>
  <si>
    <t>SQL, R, Java, Spark</t>
  </si>
  <si>
    <t>AI14663</t>
  </si>
  <si>
    <t>Python, TensorFlow, GCP, Computer Vision, Kubernetes</t>
  </si>
  <si>
    <t>AI14664</t>
  </si>
  <si>
    <t>Scala, TensorFlow, MLOps, Kubernetes, Computer Vision</t>
  </si>
  <si>
    <t>AI14665</t>
  </si>
  <si>
    <t>Mathematics, Spark, R, Scala</t>
  </si>
  <si>
    <t>AI14666</t>
  </si>
  <si>
    <t>Python, Java, Docker, Hadoop</t>
  </si>
  <si>
    <t>AI14667</t>
  </si>
  <si>
    <t>Mathematics, Python, Hadoop, Statistics</t>
  </si>
  <si>
    <t>AI14668</t>
  </si>
  <si>
    <t>Data Visualization, Kubernetes, Python, GCP</t>
  </si>
  <si>
    <t>AI14669</t>
  </si>
  <si>
    <t>AI14670</t>
  </si>
  <si>
    <t>Deep Learning, TensorFlow, Hadoop, Mathematics, Python</t>
  </si>
  <si>
    <t>AI14671</t>
  </si>
  <si>
    <t>Linux, Scala, PyTorch, Deep Learning</t>
  </si>
  <si>
    <t>AI14672</t>
  </si>
  <si>
    <t>PyTorch, Git, R</t>
  </si>
  <si>
    <t>AI14673</t>
  </si>
  <si>
    <t>PyTorch, Python, SQL, Spark</t>
  </si>
  <si>
    <t>AI14674</t>
  </si>
  <si>
    <t>Azure, SQL, Python, Git</t>
  </si>
  <si>
    <t>AI14675</t>
  </si>
  <si>
    <t>Tableau, SQL, GCP, Mathematics, MLOps</t>
  </si>
  <si>
    <t>AI14676</t>
  </si>
  <si>
    <t>SQL, Spark, Deep Learning, TensorFlow, GCP</t>
  </si>
  <si>
    <t>AI14677</t>
  </si>
  <si>
    <t>MLOps, Python, NLP, PyTorch, Java</t>
  </si>
  <si>
    <t>AI14678</t>
  </si>
  <si>
    <t>GCP, Python, Statistics</t>
  </si>
  <si>
    <t>AI14679</t>
  </si>
  <si>
    <t>Java, Azure, Statistics, MLOps, Git</t>
  </si>
  <si>
    <t>AI14680</t>
  </si>
  <si>
    <t>Python, TensorFlow, Hadoop, Azure, Data Visualization</t>
  </si>
  <si>
    <t>AI14681</t>
  </si>
  <si>
    <t>Data Visualization, Scala, Python, PyTorch, GCP</t>
  </si>
  <si>
    <t>AI14682</t>
  </si>
  <si>
    <t>Computer Vision, SQL, Python, Mathematics</t>
  </si>
  <si>
    <t>AI14683</t>
  </si>
  <si>
    <t>Computer Vision, SQL, Azure, Git, PyTorch</t>
  </si>
  <si>
    <t>AI14684</t>
  </si>
  <si>
    <t>AI14685</t>
  </si>
  <si>
    <t>SQL, PyTorch, Java, Hadoop</t>
  </si>
  <si>
    <t>AI14686</t>
  </si>
  <si>
    <t>Scala, PyTorch, Docker, Statistics, Linux</t>
  </si>
  <si>
    <t>AI14687</t>
  </si>
  <si>
    <t>Data Visualization, Statistics, NLP</t>
  </si>
  <si>
    <t>AI14688</t>
  </si>
  <si>
    <t>Computer Vision, Scala, Statistics</t>
  </si>
  <si>
    <t>AI14689</t>
  </si>
  <si>
    <t>TensorFlow, PyTorch, GCP, Git, Spark</t>
  </si>
  <si>
    <t>AI14690</t>
  </si>
  <si>
    <t>SQL, Mathematics, Kubernetes, Deep Learning</t>
  </si>
  <si>
    <t>AI14691</t>
  </si>
  <si>
    <t>Spark, TensorFlow, Python, Data Visualization</t>
  </si>
  <si>
    <t>AI14692</t>
  </si>
  <si>
    <t>Statistics, Java, Mathematics, R, Spark</t>
  </si>
  <si>
    <t>AI14693</t>
  </si>
  <si>
    <t>Scala, Git, Tableau</t>
  </si>
  <si>
    <t>AI14694</t>
  </si>
  <si>
    <t>Kubernetes, PyTorch, Python, Tableau</t>
  </si>
  <si>
    <t>AI14695</t>
  </si>
  <si>
    <t>Python, Kubernetes, Linux, PyTorch, TensorFlow</t>
  </si>
  <si>
    <t>AI14696</t>
  </si>
  <si>
    <t>TensorFlow, Hadoop, Data Visualization</t>
  </si>
  <si>
    <t>AI14697</t>
  </si>
  <si>
    <t>Python, TensorFlow, Java, Scala, Tableau</t>
  </si>
  <si>
    <t>AI14698</t>
  </si>
  <si>
    <t>AI14699</t>
  </si>
  <si>
    <t>Azure, Python, Docker, NLP, Spark</t>
  </si>
  <si>
    <t>AI14700</t>
  </si>
  <si>
    <t>R, Kubernetes, TensorFlow, Java</t>
  </si>
  <si>
    <t>AI14701</t>
  </si>
  <si>
    <t>Kubernetes, Tableau, GCP, Python, Computer Vision</t>
  </si>
  <si>
    <t>AI14702</t>
  </si>
  <si>
    <t>Spark, Linux, Tableau, Python</t>
  </si>
  <si>
    <t>AI14703</t>
  </si>
  <si>
    <t>AWS, Kubernetes, R, Python</t>
  </si>
  <si>
    <t>AI14704</t>
  </si>
  <si>
    <t>Azure, Data Visualization, SQL</t>
  </si>
  <si>
    <t>AI14705</t>
  </si>
  <si>
    <t>TensorFlow, MLOps, NLP</t>
  </si>
  <si>
    <t>AI14706</t>
  </si>
  <si>
    <t>SQL, Hadoop, Git, Computer Vision</t>
  </si>
  <si>
    <t>AI14707</t>
  </si>
  <si>
    <t>NLP, Tableau, Java, Kubernetes</t>
  </si>
  <si>
    <t>AI14708</t>
  </si>
  <si>
    <t>SQL, Tableau, Java, Deep Learning</t>
  </si>
  <si>
    <t>AI14709</t>
  </si>
  <si>
    <t>SQL, Tableau, Python, Linux, Git</t>
  </si>
  <si>
    <t>AI14710</t>
  </si>
  <si>
    <t>Linux, Deep Learning, NLP, Git</t>
  </si>
  <si>
    <t>AI14711</t>
  </si>
  <si>
    <t>NLP, Scala, Tableau</t>
  </si>
  <si>
    <t>AI14712</t>
  </si>
  <si>
    <t>Python, NLP, Azure, Computer Vision</t>
  </si>
  <si>
    <t>AI14713</t>
  </si>
  <si>
    <t>TensorFlow, Python, Java, Statistics, GCP</t>
  </si>
  <si>
    <t>AI14714</t>
  </si>
  <si>
    <t>Docker, AWS, Tableau, Statistics, Python</t>
  </si>
  <si>
    <t>AI14715</t>
  </si>
  <si>
    <t>Python, SQL, Hadoop, Mathematics</t>
  </si>
  <si>
    <t>AI14716</t>
  </si>
  <si>
    <t>SQL, Azure, Python, TensorFlow</t>
  </si>
  <si>
    <t>AI14717</t>
  </si>
  <si>
    <t>Kubernetes, GCP, Statistics, Linux, Spark</t>
  </si>
  <si>
    <t>AI14718</t>
  </si>
  <si>
    <t>AI14719</t>
  </si>
  <si>
    <t>GCP, Azure, Scala, Hadoop, Data Visualization</t>
  </si>
  <si>
    <t>AI14720</t>
  </si>
  <si>
    <t>MLOps, Deep Learning, Docker, Git</t>
  </si>
  <si>
    <t>AI14721</t>
  </si>
  <si>
    <t>Scala, Statistics, PyTorch, Mathematics, MLOps</t>
  </si>
  <si>
    <t>AI14722</t>
  </si>
  <si>
    <t>AI14723</t>
  </si>
  <si>
    <t>Java, Linux, Scala</t>
  </si>
  <si>
    <t>AI14724</t>
  </si>
  <si>
    <t>Hadoop, Statistics, NLP, TensorFlow</t>
  </si>
  <si>
    <t>AI14725</t>
  </si>
  <si>
    <t>MLOps, Data Visualization, R</t>
  </si>
  <si>
    <t>AI14726</t>
  </si>
  <si>
    <t>Mathematics, AWS, R, TensorFlow, Statistics</t>
  </si>
  <si>
    <t>AI14727</t>
  </si>
  <si>
    <t>R, MLOps, Python, TensorFlow</t>
  </si>
  <si>
    <t>AI14728</t>
  </si>
  <si>
    <t>Docker, Linux, NLP, R</t>
  </si>
  <si>
    <t>AI14729</t>
  </si>
  <si>
    <t>AI14730</t>
  </si>
  <si>
    <t>AI14731</t>
  </si>
  <si>
    <t>Spark, GCP, Mathematics, Scala</t>
  </si>
  <si>
    <t>AI14732</t>
  </si>
  <si>
    <t>AI14733</t>
  </si>
  <si>
    <t>Docker, Scala, Computer Vision, PyTorch, Linux</t>
  </si>
  <si>
    <t>AI14734</t>
  </si>
  <si>
    <t>GCP, Deep Learning, Spark, NLP</t>
  </si>
  <si>
    <t>AI14735</t>
  </si>
  <si>
    <t>Tableau, Linux, Git</t>
  </si>
  <si>
    <t>AI14736</t>
  </si>
  <si>
    <t>R, TensorFlow, Git, Python</t>
  </si>
  <si>
    <t>AI14737</t>
  </si>
  <si>
    <t>Spark, Linux, R, Kubernetes, NLP</t>
  </si>
  <si>
    <t>AI14738</t>
  </si>
  <si>
    <t>SQL, Data Visualization, Python, Scala</t>
  </si>
  <si>
    <t>AI14739</t>
  </si>
  <si>
    <t>GCP, Mathematics, Computer Vision</t>
  </si>
  <si>
    <t>AI14740</t>
  </si>
  <si>
    <t>AI14741</t>
  </si>
  <si>
    <t>Statistics, R, TensorFlow, MLOps</t>
  </si>
  <si>
    <t>AI14742</t>
  </si>
  <si>
    <t>PyTorch, Azure, Linux</t>
  </si>
  <si>
    <t>AI14743</t>
  </si>
  <si>
    <t>Data Visualization, Python, Spark, Scala, TensorFlow</t>
  </si>
  <si>
    <t>AI14744</t>
  </si>
  <si>
    <t>Python, Azure, GCP, TensorFlow</t>
  </si>
  <si>
    <t>AI14745</t>
  </si>
  <si>
    <t>Scala, AWS, Linux</t>
  </si>
  <si>
    <t>AI14746</t>
  </si>
  <si>
    <t>Git, Docker, Mathematics, SQL</t>
  </si>
  <si>
    <t>AI14747</t>
  </si>
  <si>
    <t>SQL, PyTorch, Statistics, Tableau</t>
  </si>
  <si>
    <t>AI14748</t>
  </si>
  <si>
    <t>Mathematics, Data Visualization, Scala</t>
  </si>
  <si>
    <t>AI14749</t>
  </si>
  <si>
    <t>Python, Spark, Java, Data Visualization, TensorFlow</t>
  </si>
  <si>
    <t>AI14750</t>
  </si>
  <si>
    <t>Kubernetes, Linux, TensorFlow, SQL</t>
  </si>
  <si>
    <t>AI14751</t>
  </si>
  <si>
    <t>Docker, PyTorch, Mathematics, Python, SQL</t>
  </si>
  <si>
    <t>AI14752</t>
  </si>
  <si>
    <t>Git, AWS, Spark, Computer Vision</t>
  </si>
  <si>
    <t>AI14753</t>
  </si>
  <si>
    <t>Git, Hadoop, Computer Vision</t>
  </si>
  <si>
    <t>AI14754</t>
  </si>
  <si>
    <t>Deep Learning, Statistics, Azure</t>
  </si>
  <si>
    <t>AI14755</t>
  </si>
  <si>
    <t>Hadoop, Spark, R, PyTorch</t>
  </si>
  <si>
    <t>AI14756</t>
  </si>
  <si>
    <t>AWS, Docker, Azure, Statistics</t>
  </si>
  <si>
    <t>AI14757</t>
  </si>
  <si>
    <t>Python, Scala, Deep Learning, MLOps</t>
  </si>
  <si>
    <t>AI14758</t>
  </si>
  <si>
    <t>AI14759</t>
  </si>
  <si>
    <t>Git, Kubernetes, NLP, Scala, Statistics</t>
  </si>
  <si>
    <t>AI14760</t>
  </si>
  <si>
    <t>AI14761</t>
  </si>
  <si>
    <t>AI14762</t>
  </si>
  <si>
    <t>Deep Learning, AWS, Python</t>
  </si>
  <si>
    <t>AI14763</t>
  </si>
  <si>
    <t>R, Python, Computer Vision, Spark, GCP</t>
  </si>
  <si>
    <t>AI14764</t>
  </si>
  <si>
    <t>SQL, Azure, MLOps, NLP</t>
  </si>
  <si>
    <t>AI14765</t>
  </si>
  <si>
    <t>AI14766</t>
  </si>
  <si>
    <t>AI14767</t>
  </si>
  <si>
    <t>MLOps, GCP, R, SQL, Mathematics</t>
  </si>
  <si>
    <t>AI14768</t>
  </si>
  <si>
    <t>Python, Docker, Data Visualization, Azure</t>
  </si>
  <si>
    <t>AI14769</t>
  </si>
  <si>
    <t>Statistics, GCP, Mathematics</t>
  </si>
  <si>
    <t>AI14770</t>
  </si>
  <si>
    <t>R, TensorFlow, Deep Learning</t>
  </si>
  <si>
    <t>AI14771</t>
  </si>
  <si>
    <t>SQL, NLP, TensorFlow, PyTorch, Data Visualization</t>
  </si>
  <si>
    <t>AI14772</t>
  </si>
  <si>
    <t>PyTorch, Git, R, MLOps, Java</t>
  </si>
  <si>
    <t>AI14773</t>
  </si>
  <si>
    <t>Python, Statistics, TensorFlow, NLP</t>
  </si>
  <si>
    <t>AI14774</t>
  </si>
  <si>
    <t>Python, Linux, Deep Learning, NLP, Azure</t>
  </si>
  <si>
    <t>AI14775</t>
  </si>
  <si>
    <t>Hadoop, Python, TensorFlow, Docker</t>
  </si>
  <si>
    <t>AI14776</t>
  </si>
  <si>
    <t>Python, Azure, NLP, Kubernetes</t>
  </si>
  <si>
    <t>AI14777</t>
  </si>
  <si>
    <t>AI14778</t>
  </si>
  <si>
    <t>SQL, Python, Azure</t>
  </si>
  <si>
    <t>AI14779</t>
  </si>
  <si>
    <t>Tableau, Azure, Scala, Hadoop, Docker</t>
  </si>
  <si>
    <t>AI14780</t>
  </si>
  <si>
    <t>Java, MLOps, Git, Spark, Mathematics</t>
  </si>
  <si>
    <t>AI14781</t>
  </si>
  <si>
    <t>R, Deep Learning, MLOps</t>
  </si>
  <si>
    <t>AI14782</t>
  </si>
  <si>
    <t>Kubernetes, Deep Learning, Python, Statistics</t>
  </si>
  <si>
    <t>AI14783</t>
  </si>
  <si>
    <t>Spark, PyTorch, Scala</t>
  </si>
  <si>
    <t>AI14784</t>
  </si>
  <si>
    <t>Data Visualization, Spark, Git, MLOps, SQL</t>
  </si>
  <si>
    <t>AI14785</t>
  </si>
  <si>
    <t>Kubernetes, Docker, Java</t>
  </si>
  <si>
    <t>AI14786</t>
  </si>
  <si>
    <t>TensorFlow, Python, PyTorch, Statistics, R</t>
  </si>
  <si>
    <t>AI14787</t>
  </si>
  <si>
    <t>SQL, Hadoop, Docker, GCP</t>
  </si>
  <si>
    <t>AI14788</t>
  </si>
  <si>
    <t>SQL, AWS, Java, Mathematics, Linux</t>
  </si>
  <si>
    <t>AI14789</t>
  </si>
  <si>
    <t>AI14790</t>
  </si>
  <si>
    <t>PyTorch, Spark, Scala, Data Visualization</t>
  </si>
  <si>
    <t>AI14791</t>
  </si>
  <si>
    <t>PyTorch, GCP, TensorFlow, AWS, NLP</t>
  </si>
  <si>
    <t>AI14792</t>
  </si>
  <si>
    <t>Hadoop, Docker, Data Visualization, Scala, Kubernetes</t>
  </si>
  <si>
    <t>AI14793</t>
  </si>
  <si>
    <t>Docker, Kubernetes, Python, Deep Learning</t>
  </si>
  <si>
    <t>AI14794</t>
  </si>
  <si>
    <t>Scala, R, Azure</t>
  </si>
  <si>
    <t>AI14795</t>
  </si>
  <si>
    <t>TensorFlow, Java, Azure, AWS, SQL</t>
  </si>
  <si>
    <t>AI14796</t>
  </si>
  <si>
    <t>PyTorch, AWS, TensorFlow, Linux</t>
  </si>
  <si>
    <t>AI14797</t>
  </si>
  <si>
    <t>Java, Spark, Statistics</t>
  </si>
  <si>
    <t>AI14798</t>
  </si>
  <si>
    <t>Deep Learning, AWS, Linux, Statistics, SQL</t>
  </si>
  <si>
    <t>AI14799</t>
  </si>
  <si>
    <t>R, Git, Deep Learning, Mathematics</t>
  </si>
  <si>
    <t>AI14800</t>
  </si>
  <si>
    <t>Python, Git, Tableau, TensorFlow, Kubernetes</t>
  </si>
  <si>
    <t>AI14801</t>
  </si>
  <si>
    <t>Java, R, Docker, Mathematics, MLOps</t>
  </si>
  <si>
    <t>AI14802</t>
  </si>
  <si>
    <t>Kubernetes, Computer Vision, TensorFlow, AWS</t>
  </si>
  <si>
    <t>AI14803</t>
  </si>
  <si>
    <t>Kubernetes, Spark, Data Visualization, Azure, R</t>
  </si>
  <si>
    <t>AI14804</t>
  </si>
  <si>
    <t>AWS, TensorFlow, Hadoop</t>
  </si>
  <si>
    <t>AI14805</t>
  </si>
  <si>
    <t>AWS, R, NLP, Hadoop</t>
  </si>
  <si>
    <t>AI14806</t>
  </si>
  <si>
    <t>Mathematics, SQL, Java, Python, Tableau</t>
  </si>
  <si>
    <t>AI14807</t>
  </si>
  <si>
    <t>MLOps, Mathematics, Git, Python, Computer Vision</t>
  </si>
  <si>
    <t>AI14808</t>
  </si>
  <si>
    <t>AI14809</t>
  </si>
  <si>
    <t>AI14810</t>
  </si>
  <si>
    <t>AI14811</t>
  </si>
  <si>
    <t>AI14812</t>
  </si>
  <si>
    <t>Azure, MLOps, Kubernetes, Python</t>
  </si>
  <si>
    <t>AI14813</t>
  </si>
  <si>
    <t>SQL, Tableau, GCP, Spark</t>
  </si>
  <si>
    <t>AI14814</t>
  </si>
  <si>
    <t>Tableau, GCP, Python, Data Visualization, Deep Learning</t>
  </si>
  <si>
    <t>AI14815</t>
  </si>
  <si>
    <t>Python, SQL, Azure, Linux, Spark</t>
  </si>
  <si>
    <t>AI14816</t>
  </si>
  <si>
    <t>SQL, Statistics, NLP, Deep Learning, PyTorch</t>
  </si>
  <si>
    <t>AI14817</t>
  </si>
  <si>
    <t>Azure, Scala, Mathematics</t>
  </si>
  <si>
    <t>AI14818</t>
  </si>
  <si>
    <t>Java, SQL, PyTorch, Computer Vision</t>
  </si>
  <si>
    <t>AI14819</t>
  </si>
  <si>
    <t>MLOps, SQL, Kubernetes, Hadoop</t>
  </si>
  <si>
    <t>AI14820</t>
  </si>
  <si>
    <t>PyTorch, Deep Learning, Data Visualization, Java</t>
  </si>
  <si>
    <t>AI14821</t>
  </si>
  <si>
    <t>Kubernetes, Python, AWS</t>
  </si>
  <si>
    <t>AI14822</t>
  </si>
  <si>
    <t>AI14823</t>
  </si>
  <si>
    <t>AI14824</t>
  </si>
  <si>
    <t>AI14825</t>
  </si>
  <si>
    <t>AI14826</t>
  </si>
  <si>
    <t>Java, GCP, Linux, TensorFlow, Python</t>
  </si>
  <si>
    <t>AI14827</t>
  </si>
  <si>
    <t>Mathematics, NLP, Azure</t>
  </si>
  <si>
    <t>AI14828</t>
  </si>
  <si>
    <t>PyTorch, Git, Kubernetes, GCP, Deep Learning</t>
  </si>
  <si>
    <t>AI14829</t>
  </si>
  <si>
    <t>Linux, Docker, TensorFlow</t>
  </si>
  <si>
    <t>AI14830</t>
  </si>
  <si>
    <t>AI14831</t>
  </si>
  <si>
    <t>AI14832</t>
  </si>
  <si>
    <t>Azure, Scala, GCP, Java, Spark</t>
  </si>
  <si>
    <t>AI14833</t>
  </si>
  <si>
    <t>AI14834</t>
  </si>
  <si>
    <t>PyTorch, Git, Java, TensorFlow</t>
  </si>
  <si>
    <t>AI14835</t>
  </si>
  <si>
    <t>Linux, MLOps, PyTorch, TensorFlow, Azure</t>
  </si>
  <si>
    <t>AI14836</t>
  </si>
  <si>
    <t>TensorFlow, Python, R, Data Visualization, Linux</t>
  </si>
  <si>
    <t>AI14837</t>
  </si>
  <si>
    <t>Computer Vision, AWS, Python</t>
  </si>
  <si>
    <t>AI14838</t>
  </si>
  <si>
    <t>Linux, TensorFlow, Mathematics, Python</t>
  </si>
  <si>
    <t>AI14839</t>
  </si>
  <si>
    <t>PyTorch, Linux, MLOps</t>
  </si>
  <si>
    <t>AI14840</t>
  </si>
  <si>
    <t>NLP, PyTorch, Hadoop, Python</t>
  </si>
  <si>
    <t>AI14841</t>
  </si>
  <si>
    <t>Python, MLOps, TensorFlow, Deep Learning</t>
  </si>
  <si>
    <t>AI14842</t>
  </si>
  <si>
    <t>Python, TensorFlow, Mathematics, PyTorch</t>
  </si>
  <si>
    <t>AI14843</t>
  </si>
  <si>
    <t>AI14844</t>
  </si>
  <si>
    <t>PyTorch, Git, Computer Vision, R</t>
  </si>
  <si>
    <t>AI14845</t>
  </si>
  <si>
    <t>Scala, Spark, Deep Learning, PyTorch, Azure</t>
  </si>
  <si>
    <t>AI14846</t>
  </si>
  <si>
    <t>Computer Vision, Java, Mathematics, PyTorch</t>
  </si>
  <si>
    <t>AI14847</t>
  </si>
  <si>
    <t>Kubernetes, GCP, Hadoop, Scala, Mathematics</t>
  </si>
  <si>
    <t>AI14848</t>
  </si>
  <si>
    <t>Computer Vision, NLP, Hadoop, Python</t>
  </si>
  <si>
    <t>AI14849</t>
  </si>
  <si>
    <t>AI14850</t>
  </si>
  <si>
    <t>Deep Learning, R, Statistics, Kubernetes, AWS</t>
  </si>
  <si>
    <t>AI14851</t>
  </si>
  <si>
    <t>TensorFlow, Azure, SQL, Tableau</t>
  </si>
  <si>
    <t>AI14852</t>
  </si>
  <si>
    <t>SQL, Python, PyTorch, TensorFlow</t>
  </si>
  <si>
    <t>AI14853</t>
  </si>
  <si>
    <t>Spark, Statistics, SQL</t>
  </si>
  <si>
    <t>AI14854</t>
  </si>
  <si>
    <t>Kubernetes, PyTorch, Data Visualization</t>
  </si>
  <si>
    <t>AI14855</t>
  </si>
  <si>
    <t>SQL, TensorFlow, Computer Vision, Deep Learning, Python</t>
  </si>
  <si>
    <t>AI14856</t>
  </si>
  <si>
    <t>Scala, AWS, NLP, Statistics, R</t>
  </si>
  <si>
    <t>AI14857</t>
  </si>
  <si>
    <t>Git, Linux, Azure, Java, Scala</t>
  </si>
  <si>
    <t>AI14858</t>
  </si>
  <si>
    <t>R, Linux, AWS, PyTorch, MLOps</t>
  </si>
  <si>
    <t>AI14859</t>
  </si>
  <si>
    <t>Statistics, AWS, TensorFlow, Azure</t>
  </si>
  <si>
    <t>AI14860</t>
  </si>
  <si>
    <t>MLOps, Linux, PyTorch, SQL</t>
  </si>
  <si>
    <t>AI14861</t>
  </si>
  <si>
    <t>AI14862</t>
  </si>
  <si>
    <t>Spark, Linux, R, SQL</t>
  </si>
  <si>
    <t>AI14863</t>
  </si>
  <si>
    <t>Python, Java, Tableau, Deep Learning</t>
  </si>
  <si>
    <t>AI14864</t>
  </si>
  <si>
    <t>MLOps, Java, AWS, Kubernetes, Docker</t>
  </si>
  <si>
    <t>AI14865</t>
  </si>
  <si>
    <t>Data Visualization, Git, PyTorch, TensorFlow, Deep Learning</t>
  </si>
  <si>
    <t>AI14866</t>
  </si>
  <si>
    <t>AI14867</t>
  </si>
  <si>
    <t>TensorFlow, Kubernetes, Git, Spark</t>
  </si>
  <si>
    <t>AI14868</t>
  </si>
  <si>
    <t>Spark, Linux, Docker</t>
  </si>
  <si>
    <t>AI14869</t>
  </si>
  <si>
    <t>Statistics, Computer Vision, Linux</t>
  </si>
  <si>
    <t>AI14870</t>
  </si>
  <si>
    <t>Linux, Computer Vision, Scala, Hadoop, Data Visualization</t>
  </si>
  <si>
    <t>AI14871</t>
  </si>
  <si>
    <t>Git, SQL, R, Linux</t>
  </si>
  <si>
    <t>AI14872</t>
  </si>
  <si>
    <t>AI14873</t>
  </si>
  <si>
    <t>Git, Spark, Linux</t>
  </si>
  <si>
    <t>AI14874</t>
  </si>
  <si>
    <t>Python, Java, Docker</t>
  </si>
  <si>
    <t>AI14875</t>
  </si>
  <si>
    <t>Spark, Deep Learning, Git</t>
  </si>
  <si>
    <t>AI14876</t>
  </si>
  <si>
    <t>PyTorch, NLP, GCP</t>
  </si>
  <si>
    <t>AI14877</t>
  </si>
  <si>
    <t>PyTorch, R, MLOps, Java</t>
  </si>
  <si>
    <t>AI14878</t>
  </si>
  <si>
    <t>R, Azure, Scala</t>
  </si>
  <si>
    <t>AI14879</t>
  </si>
  <si>
    <t>Spark, PyTorch, Data Visualization, AWS, Mathematics</t>
  </si>
  <si>
    <t>AI14880</t>
  </si>
  <si>
    <t>Linux, TensorFlow, PyTorch, Mathematics, Java</t>
  </si>
  <si>
    <t>AI14881</t>
  </si>
  <si>
    <t>Python, GCP, SQL, Docker</t>
  </si>
  <si>
    <t>AI14882</t>
  </si>
  <si>
    <t>AI14883</t>
  </si>
  <si>
    <t>Linux, Python, NLP, TensorFlow, Azure</t>
  </si>
  <si>
    <t>AI14884</t>
  </si>
  <si>
    <t>R, MLOps, Mathematics, Data Visualization, Scala</t>
  </si>
  <si>
    <t>AI14885</t>
  </si>
  <si>
    <t>Tableau, Kubernetes, Linux, Spark</t>
  </si>
  <si>
    <t>AI14886</t>
  </si>
  <si>
    <t>Scala, Python, SQL, Linux</t>
  </si>
  <si>
    <t>AI14887</t>
  </si>
  <si>
    <t>TensorFlow, Java, NLP, Python</t>
  </si>
  <si>
    <t>AI14888</t>
  </si>
  <si>
    <t>GCP, Hadoop, Azure, Python, Java</t>
  </si>
  <si>
    <t>AI14889</t>
  </si>
  <si>
    <t>AI14890</t>
  </si>
  <si>
    <t>Deep Learning, Python, TensorFlow, GCP, MLOps</t>
  </si>
  <si>
    <t>AI14891</t>
  </si>
  <si>
    <t>PyTorch, MLOps, Linux, Java</t>
  </si>
  <si>
    <t>AI14892</t>
  </si>
  <si>
    <t>TensorFlow, SQL, NLP, Statistics</t>
  </si>
  <si>
    <t>AI14893</t>
  </si>
  <si>
    <t>Java, Statistics, Tableau, Linux, Mathematics</t>
  </si>
  <si>
    <t>AI14894</t>
  </si>
  <si>
    <t>GCP, Java, Statistics</t>
  </si>
  <si>
    <t>AI14895</t>
  </si>
  <si>
    <t>NLP, Java, Mathematics, Scala</t>
  </si>
  <si>
    <t>AI14896</t>
  </si>
  <si>
    <t>Tableau, SQL, PyTorch, Linux, NLP</t>
  </si>
  <si>
    <t>AI14897</t>
  </si>
  <si>
    <t>AI14898</t>
  </si>
  <si>
    <t>Tableau, Python, TensorFlow, Linux, PyTorch</t>
  </si>
  <si>
    <t>AI14899</t>
  </si>
  <si>
    <t>AI14900</t>
  </si>
  <si>
    <t>TensorFlow, GCP, Python, Mathematics</t>
  </si>
  <si>
    <t>AI14901</t>
  </si>
  <si>
    <t>MLOps, Python, Kubernetes, Scala</t>
  </si>
  <si>
    <t>AI14902</t>
  </si>
  <si>
    <t>Hadoop, Linux, Deep Learning, Scala, Kubernetes</t>
  </si>
  <si>
    <t>AI14903</t>
  </si>
  <si>
    <t>NLP, Java, R, GCP</t>
  </si>
  <si>
    <t>AI14904</t>
  </si>
  <si>
    <t>Scala, PyTorch, Azure, SQL, TensorFlow</t>
  </si>
  <si>
    <t>AI14905</t>
  </si>
  <si>
    <t>Spark, TensorFlow, R, AWS, Azure</t>
  </si>
  <si>
    <t>AI14906</t>
  </si>
  <si>
    <t>Hadoop, PyTorch, Scala, Git</t>
  </si>
  <si>
    <t>AI14907</t>
  </si>
  <si>
    <t>Java, Scala, R</t>
  </si>
  <si>
    <t>AI14908</t>
  </si>
  <si>
    <t>AI14909</t>
  </si>
  <si>
    <t>AI14910</t>
  </si>
  <si>
    <t>Linux, Git, Statistics, Data Visualization, NLP</t>
  </si>
  <si>
    <t>AI14911</t>
  </si>
  <si>
    <t>Mathematics, Docker, MLOps, Computer Vision, Deep Learning</t>
  </si>
  <si>
    <t>AI14912</t>
  </si>
  <si>
    <t>Hadoop, SQL, Mathematics, AWS</t>
  </si>
  <si>
    <t>AI14913</t>
  </si>
  <si>
    <t>Linux, Deep Learning, Java</t>
  </si>
  <si>
    <t>AI14914</t>
  </si>
  <si>
    <t>Azure, PyTorch, Python, Git, Statistics</t>
  </si>
  <si>
    <t>AI14915</t>
  </si>
  <si>
    <t>Java, PyTorch, Computer Vision</t>
  </si>
  <si>
    <t>AI14916</t>
  </si>
  <si>
    <t>Docker, SQL, Statistics</t>
  </si>
  <si>
    <t>AI14917</t>
  </si>
  <si>
    <t>SQL, Hadoop, Docker, Statistics</t>
  </si>
  <si>
    <t>AI14918</t>
  </si>
  <si>
    <t>TensorFlow, GCP, AWS, MLOps</t>
  </si>
  <si>
    <t>AI14919</t>
  </si>
  <si>
    <t>Linux, Data Visualization, Python, TensorFlow</t>
  </si>
  <si>
    <t>AI14920</t>
  </si>
  <si>
    <t>TensorFlow, Scala, Data Visualization, GCP</t>
  </si>
  <si>
    <t>AI14921</t>
  </si>
  <si>
    <t>TensorFlow, Computer Vision, Python, Kubernetes</t>
  </si>
  <si>
    <t>AI14922</t>
  </si>
  <si>
    <t>AI14923</t>
  </si>
  <si>
    <t>Linux, Spark, Python, SQL</t>
  </si>
  <si>
    <t>AI14924</t>
  </si>
  <si>
    <t>R, Deep Learning, Kubernetes</t>
  </si>
  <si>
    <t>AI14925</t>
  </si>
  <si>
    <t>Azure, R, Docker, Git, AWS</t>
  </si>
  <si>
    <t>AI14926</t>
  </si>
  <si>
    <t>Hadoop, Java, TensorFlow, GCP</t>
  </si>
  <si>
    <t>AI14927</t>
  </si>
  <si>
    <t>AWS, SQL, Data Visualization, Docker, Mathematics</t>
  </si>
  <si>
    <t>AI14928</t>
  </si>
  <si>
    <t>Java, TensorFlow, Azure, GCP, Deep Learning</t>
  </si>
  <si>
    <t>AI14929</t>
  </si>
  <si>
    <t>GCP, Statistics, Java, Azure, Linux</t>
  </si>
  <si>
    <t>AI14930</t>
  </si>
  <si>
    <t>AI14931</t>
  </si>
  <si>
    <t>Java, GCP, Data Visualization, Linux, Python</t>
  </si>
  <si>
    <t>AI14932</t>
  </si>
  <si>
    <t>R, Java, Kubernetes, Scala, Mathematics</t>
  </si>
  <si>
    <t>AI14933</t>
  </si>
  <si>
    <t>Python, Git, Mathematics, Azure, Computer Vision</t>
  </si>
  <si>
    <t>AI14934</t>
  </si>
  <si>
    <t>Tableau, Python, SQL, PyTorch</t>
  </si>
  <si>
    <t>AI14935</t>
  </si>
  <si>
    <t>R, Statistics, Docker, Deep Learning</t>
  </si>
  <si>
    <t>AI14936</t>
  </si>
  <si>
    <t>AWS, Data Visualization, Mathematics</t>
  </si>
  <si>
    <t>AI14937</t>
  </si>
  <si>
    <t>Hadoop, Python, Kubernetes, Spark</t>
  </si>
  <si>
    <t>AI14938</t>
  </si>
  <si>
    <t>Data Visualization, PyTorch, Scala</t>
  </si>
  <si>
    <t>AI14939</t>
  </si>
  <si>
    <t>Spark, Azure, MLOps, Kubernetes</t>
  </si>
  <si>
    <t>AI14940</t>
  </si>
  <si>
    <t>AI14941</t>
  </si>
  <si>
    <t>GCP, SQL, NLP, Java, Statistics</t>
  </si>
  <si>
    <t>AI14942</t>
  </si>
  <si>
    <t>Kubernetes, GCP, Statistics, Tableau</t>
  </si>
  <si>
    <t>AI14943</t>
  </si>
  <si>
    <t>Tableau, GCP, Deep Learning, Python</t>
  </si>
  <si>
    <t>AI14944</t>
  </si>
  <si>
    <t>Hadoop, TensorFlow, GCP, Java</t>
  </si>
  <si>
    <t>AI14945</t>
  </si>
  <si>
    <t>AWS, NLP, PyTorch, Mathematics, MLOps</t>
  </si>
  <si>
    <t>AI14946</t>
  </si>
  <si>
    <t>Python, Docker, Azure, Computer Vision</t>
  </si>
  <si>
    <t>AI14947</t>
  </si>
  <si>
    <t>Python, Mathematics, GCP, Scala</t>
  </si>
  <si>
    <t>AI14948</t>
  </si>
  <si>
    <t>Azure, NLP, R, Data Visualization</t>
  </si>
  <si>
    <t>AI14949</t>
  </si>
  <si>
    <t>AI14950</t>
  </si>
  <si>
    <t>AWS, SQL, Spark, Python, Git</t>
  </si>
  <si>
    <t>AI14951</t>
  </si>
  <si>
    <t>PyTorch, Data Visualization, SQL, TensorFlow</t>
  </si>
  <si>
    <t>AI14952</t>
  </si>
  <si>
    <t>AI14953</t>
  </si>
  <si>
    <t>Azure, Computer Vision, R, Python</t>
  </si>
  <si>
    <t>AI14954</t>
  </si>
  <si>
    <t>Git, Python, Linux, Hadoop</t>
  </si>
  <si>
    <t>AI14955</t>
  </si>
  <si>
    <t>Python, Tableau, Kubernetes</t>
  </si>
  <si>
    <t>AI14956</t>
  </si>
  <si>
    <t>Azure, Git, PyTorch, TensorFlow, Scala</t>
  </si>
  <si>
    <t>AI14957</t>
  </si>
  <si>
    <t>Hadoop, SQL, Docker, Computer Vision</t>
  </si>
  <si>
    <t>AI14958</t>
  </si>
  <si>
    <t>AI14959</t>
  </si>
  <si>
    <t>MLOps, Statistics, AWS, Data Visualization, Deep Learning</t>
  </si>
  <si>
    <t>AI14960</t>
  </si>
  <si>
    <t>Spark, Scala, AWS</t>
  </si>
  <si>
    <t>AI14961</t>
  </si>
  <si>
    <t>PyTorch, Docker, SQL, Java, Deep Learning</t>
  </si>
  <si>
    <t>AI14962</t>
  </si>
  <si>
    <t>Computer Vision, Scala, Mathematics, Kubernetes, Tableau</t>
  </si>
  <si>
    <t>AI14963</t>
  </si>
  <si>
    <t>PyTorch, TensorFlow, Python, SQL, Statistics</t>
  </si>
  <si>
    <t>AI14964</t>
  </si>
  <si>
    <t>AI14965</t>
  </si>
  <si>
    <t>AI14966</t>
  </si>
  <si>
    <t>Kubernetes, Spark, AWS, Git</t>
  </si>
  <si>
    <t>AI14967</t>
  </si>
  <si>
    <t>SQL, PyTorch, Scala, Mathematics, Spark</t>
  </si>
  <si>
    <t>AI14968</t>
  </si>
  <si>
    <t>Git, NLP, AWS</t>
  </si>
  <si>
    <t>AI14969</t>
  </si>
  <si>
    <t>Linux, NLP, SQL, GCP, R</t>
  </si>
  <si>
    <t>AI14970</t>
  </si>
  <si>
    <t>Tableau, Spark, MLOps, Kubernetes, Python</t>
  </si>
  <si>
    <t>AI14971</t>
  </si>
  <si>
    <t>Python, SQL, Azure, Hadoop</t>
  </si>
  <si>
    <t>AI14972</t>
  </si>
  <si>
    <t>R, Azure, PyTorch, Scala</t>
  </si>
  <si>
    <t>AI14973</t>
  </si>
  <si>
    <t>Linux, AWS, PyTorch, Deep Learning, Tableau</t>
  </si>
  <si>
    <t>AI14974</t>
  </si>
  <si>
    <t>SQL, Kubernetes, TensorFlow</t>
  </si>
  <si>
    <t>AI14975</t>
  </si>
  <si>
    <t>Python, Git, GCP, Data Visualization</t>
  </si>
  <si>
    <t>AI14976</t>
  </si>
  <si>
    <t>Tableau, Computer Vision, Hadoop, NLP</t>
  </si>
  <si>
    <t>AI14977</t>
  </si>
  <si>
    <t>Tableau, Java, R, Spark</t>
  </si>
  <si>
    <t>AI14978</t>
  </si>
  <si>
    <t>Python, Spark, MLOps, Computer Vision, Deep Learning</t>
  </si>
  <si>
    <t>AI14979</t>
  </si>
  <si>
    <t>R, Tableau, Git, Python, Java</t>
  </si>
  <si>
    <t>AI14980</t>
  </si>
  <si>
    <t>GCP, Git, Mathematics</t>
  </si>
  <si>
    <t>AI14981</t>
  </si>
  <si>
    <t>Docker, Git, Deep Learning, MLOps, Statistics</t>
  </si>
  <si>
    <t>AI14982</t>
  </si>
  <si>
    <t>NLP, Spark, Linux</t>
  </si>
  <si>
    <t>AI14983</t>
  </si>
  <si>
    <t>Data Visualization, Python, SQL, NLP</t>
  </si>
  <si>
    <t>AI14984</t>
  </si>
  <si>
    <t>PyTorch, Scala, Tableau, AWS, MLOps</t>
  </si>
  <si>
    <t>AI14985</t>
  </si>
  <si>
    <t>Kubernetes, SQL, Scala, Statistics, Tableau</t>
  </si>
  <si>
    <t>AI14986</t>
  </si>
  <si>
    <t>AI14987</t>
  </si>
  <si>
    <t>Docker, Statistics, Mathematics, Tableau</t>
  </si>
  <si>
    <t>AI14988</t>
  </si>
  <si>
    <t>Data Visualization, Mathematics, SQL</t>
  </si>
  <si>
    <t>AI14989</t>
  </si>
  <si>
    <t>Git, Azure, Spark</t>
  </si>
  <si>
    <t>AI14990</t>
  </si>
  <si>
    <t>Azure, Git, Python, Hadoop</t>
  </si>
  <si>
    <t>AI14991</t>
  </si>
  <si>
    <t>MLOps, AWS, Computer Vision, Azure</t>
  </si>
  <si>
    <t>AI14992</t>
  </si>
  <si>
    <t>R, GCP, AWS, Tableau, TensorFlow</t>
  </si>
  <si>
    <t>AI14993</t>
  </si>
  <si>
    <t>Computer Vision, Data Visualization, R, Hadoop, Deep Learning</t>
  </si>
  <si>
    <t>AI14994</t>
  </si>
  <si>
    <t>Computer Vision, Deep Learning, AWS</t>
  </si>
  <si>
    <t>AI14995</t>
  </si>
  <si>
    <t>AI14996</t>
  </si>
  <si>
    <t>AI14997</t>
  </si>
  <si>
    <t>Mathematics, Docker, SQL, Deep Learning</t>
  </si>
  <si>
    <t>AI14998</t>
  </si>
  <si>
    <t>Scala, Spark, NLP</t>
  </si>
  <si>
    <t>AI14999</t>
  </si>
  <si>
    <t>Java, Computer Vision, Python, TensorFlow</t>
  </si>
  <si>
    <t>AI15000</t>
  </si>
  <si>
    <t>Scala, Azure, Deep Learning, GCP, Mathematics</t>
  </si>
  <si>
    <t>Title</t>
  </si>
  <si>
    <t>Industry</t>
  </si>
  <si>
    <t>Type</t>
  </si>
  <si>
    <t>Job Title</t>
  </si>
  <si>
    <t>Job Count</t>
  </si>
  <si>
    <t>Job titile Sorted</t>
  </si>
  <si>
    <t>Job Count Sorted</t>
  </si>
  <si>
    <t>Company Location</t>
  </si>
  <si>
    <t>Company Location sorted</t>
  </si>
  <si>
    <t>Employment Type</t>
  </si>
  <si>
    <t>Count</t>
  </si>
  <si>
    <t xml:space="preserve">Job Title </t>
  </si>
  <si>
    <t>Medium Salary</t>
  </si>
  <si>
    <t>Job Title Sorted</t>
  </si>
  <si>
    <t>Median Salary</t>
  </si>
  <si>
    <t>Median Salary Sorted</t>
  </si>
  <si>
    <t xml:space="preserve">Salary (USD) </t>
  </si>
  <si>
    <t>Salary Currency</t>
  </si>
  <si>
    <t>Experience Level</t>
  </si>
  <si>
    <t>Company Size</t>
  </si>
  <si>
    <t xml:space="preserve">Employee Residence </t>
  </si>
  <si>
    <t>Remote Ration</t>
  </si>
  <si>
    <t>required Skills</t>
  </si>
  <si>
    <t>Type Sorted</t>
  </si>
  <si>
    <t>Job Country</t>
  </si>
  <si>
    <t>Job Country Sorted</t>
  </si>
  <si>
    <t>Top Industry</t>
  </si>
  <si>
    <t>Artificial Intelligence Job Market &amp; Salary Trend Dashboard</t>
  </si>
  <si>
    <t>Job id</t>
  </si>
  <si>
    <t>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</si>
</sst>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6"/>
      <color theme="1"/>
      <name val="Aptos Display"/>
      <family val="2"/>
      <scheme val="major"/>
    </font>
    <font>
      <b/>
      <sz val="16"/>
      <color theme="1"/>
      <name val="Aptos Narrow"/>
      <family val="2"/>
      <scheme val="minor"/>
    </font>
    <font>
      <sz val="14"/>
      <name val="Aptos Display"/>
      <family val="2"/>
      <scheme val="major"/>
    </font>
    <font>
      <b/>
      <sz val="22"/>
      <color theme="1" tint="0.34998626667073579"/>
      <name val="Aptos Narrow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26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6" fillId="0" borderId="0" xfId="0" applyFont="1"/>
    <xf numFmtId="1" fontId="0" fillId="0" borderId="0" xfId="0" applyNumberFormat="1"/>
    <xf numFmtId="164" fontId="16" fillId="0" borderId="0" xfId="0" applyNumberFormat="1" applyFont="1"/>
    <xf numFmtId="0" fontId="16" fillId="33" borderId="0" xfId="0" applyFont="1" applyFill="1" applyAlignment="1">
      <alignment horizontal="center"/>
    </xf>
    <xf numFmtId="1" fontId="16" fillId="33" borderId="0" xfId="0" applyNumberFormat="1" applyFont="1" applyFill="1" applyAlignment="1">
      <alignment horizontal="center"/>
    </xf>
    <xf numFmtId="0" fontId="0" fillId="33" borderId="0" xfId="0" applyFill="1"/>
    <xf numFmtId="0" fontId="16" fillId="34" borderId="0" xfId="0" applyFont="1" applyFill="1" applyAlignment="1">
      <alignment horizontal="center"/>
    </xf>
    <xf numFmtId="0" fontId="16" fillId="34" borderId="0" xfId="0" applyFont="1" applyFill="1" applyAlignment="1">
      <alignment horizontal="center" vertical="center"/>
    </xf>
    <xf numFmtId="164" fontId="0" fillId="34" borderId="0" xfId="0" applyNumberFormat="1" applyFill="1"/>
    <xf numFmtId="164" fontId="16" fillId="0" borderId="0" xfId="42" applyNumberFormat="1" applyFont="1" applyAlignment="1">
      <alignment horizontal="center"/>
    </xf>
    <xf numFmtId="164" fontId="0" fillId="0" borderId="0" xfId="42" applyNumberFormat="1" applyFont="1"/>
    <xf numFmtId="0" fontId="21" fillId="35" borderId="4" xfId="9" applyFont="1" applyFill="1" applyAlignment="1" applyProtection="1">
      <alignment horizontal="center" vertical="center"/>
      <protection locked="0"/>
    </xf>
    <xf numFmtId="164" fontId="16" fillId="33" borderId="0" xfId="0" applyNumberFormat="1" applyFont="1" applyFill="1" applyAlignment="1">
      <alignment horizontal="center"/>
    </xf>
    <xf numFmtId="164" fontId="16" fillId="33" borderId="0" xfId="42" applyNumberFormat="1" applyFont="1" applyFill="1" applyAlignment="1">
      <alignment horizontal="center"/>
    </xf>
    <xf numFmtId="0" fontId="16" fillId="33" borderId="0" xfId="0" applyFont="1" applyFill="1" applyAlignment="1">
      <alignment horizontal="center" vertical="center"/>
    </xf>
    <xf numFmtId="164" fontId="0" fillId="33" borderId="0" xfId="0" applyNumberFormat="1" applyFill="1"/>
    <xf numFmtId="0" fontId="16" fillId="33" borderId="0" xfId="0" applyFont="1" applyFill="1"/>
    <xf numFmtId="0" fontId="16" fillId="36" borderId="0" xfId="0" applyFont="1" applyFill="1" applyAlignment="1">
      <alignment horizontal="center" vertical="center"/>
    </xf>
    <xf numFmtId="164" fontId="16" fillId="36" borderId="0" xfId="0" applyNumberFormat="1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8" fillId="0" borderId="0" xfId="0" applyFont="1" applyAlignment="1">
      <alignment vertical="center"/>
    </xf>
    <xf numFmtId="0" fontId="22" fillId="0" borderId="2" xfId="3" applyFont="1" applyAlignment="1" applyProtection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m/d/yyyy"/>
    </dxf>
    <dxf>
      <numFmt numFmtId="19" formatCode="m/d/yyyy"/>
    </dxf>
    <dxf>
      <numFmt numFmtId="164" formatCode="&quot;$&quot;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fill>
        <patternFill patternType="solid">
          <fgColor indexed="64"/>
          <bgColor theme="3" tint="0.249977111117893"/>
        </patternFill>
      </fill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34053403776597552"/>
          <c:y val="2.6526849325557492E-2"/>
          <c:w val="0.60964934991709285"/>
          <c:h val="0.90180255531590647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Title!$C$2:$C$21</c:f>
              <c:strCache>
                <c:ptCount val="20"/>
                <c:pt idx="0">
                  <c:v>AI Product Manager</c:v>
                </c:pt>
                <c:pt idx="1">
                  <c:v>ML Ops Engineer</c:v>
                </c:pt>
                <c:pt idx="2">
                  <c:v>Autonomous Systems Engineer</c:v>
                </c:pt>
                <c:pt idx="3">
                  <c:v>Deep Learning Engineer</c:v>
                </c:pt>
                <c:pt idx="4">
                  <c:v>AI Research Scientist</c:v>
                </c:pt>
                <c:pt idx="5">
                  <c:v>AI Software Engineer</c:v>
                </c:pt>
                <c:pt idx="6">
                  <c:v>Machine Learning Engineer</c:v>
                </c:pt>
                <c:pt idx="7">
                  <c:v>Computer Vision Engineer</c:v>
                </c:pt>
                <c:pt idx="8">
                  <c:v>Data Analyst</c:v>
                </c:pt>
                <c:pt idx="9">
                  <c:v>NLP Engineer</c:v>
                </c:pt>
                <c:pt idx="10">
                  <c:v>Principal Data Scientist</c:v>
                </c:pt>
                <c:pt idx="11">
                  <c:v>AI Consultant</c:v>
                </c:pt>
                <c:pt idx="12">
                  <c:v>AI Specialist</c:v>
                </c:pt>
                <c:pt idx="13">
                  <c:v>Robotics Engineer</c:v>
                </c:pt>
                <c:pt idx="14">
                  <c:v>AI Architect</c:v>
                </c:pt>
                <c:pt idx="15">
                  <c:v>Data Engineer</c:v>
                </c:pt>
                <c:pt idx="16">
                  <c:v>Research Scientist</c:v>
                </c:pt>
                <c:pt idx="17">
                  <c:v>Head of AI</c:v>
                </c:pt>
                <c:pt idx="18">
                  <c:v>Data Scientist</c:v>
                </c:pt>
                <c:pt idx="19">
                  <c:v>Machine Learning Researcher</c:v>
                </c:pt>
              </c:strCache>
            </c:strRef>
          </c:cat>
          <c:val>
            <c:numRef>
              <c:f>Title!$F$2:$F$21</c:f>
              <c:numCache>
                <c:formatCode>"$"#,##0</c:formatCode>
                <c:ptCount val="20"/>
                <c:pt idx="0">
                  <c:v>203198</c:v>
                </c:pt>
                <c:pt idx="1">
                  <c:v>201749</c:v>
                </c:pt>
                <c:pt idx="2">
                  <c:v>174762</c:v>
                </c:pt>
                <c:pt idx="3">
                  <c:v>174358</c:v>
                </c:pt>
                <c:pt idx="4">
                  <c:v>173648.5</c:v>
                </c:pt>
                <c:pt idx="5">
                  <c:v>172271</c:v>
                </c:pt>
                <c:pt idx="6">
                  <c:v>165486</c:v>
                </c:pt>
                <c:pt idx="7">
                  <c:v>165014.5</c:v>
                </c:pt>
                <c:pt idx="8">
                  <c:v>162493.5</c:v>
                </c:pt>
                <c:pt idx="9">
                  <c:v>158492</c:v>
                </c:pt>
                <c:pt idx="10">
                  <c:v>153629</c:v>
                </c:pt>
                <c:pt idx="11">
                  <c:v>138214.5</c:v>
                </c:pt>
                <c:pt idx="12">
                  <c:v>134752.5</c:v>
                </c:pt>
                <c:pt idx="13">
                  <c:v>#N/A</c:v>
                </c:pt>
                <c:pt idx="14">
                  <c:v>127358</c:v>
                </c:pt>
                <c:pt idx="15">
                  <c:v>114792.5</c:v>
                </c:pt>
                <c:pt idx="16">
                  <c:v>111828</c:v>
                </c:pt>
                <c:pt idx="17">
                  <c:v>108649</c:v>
                </c:pt>
                <c:pt idx="18">
                  <c:v>105906</c:v>
                </c:pt>
                <c:pt idx="19">
                  <c:v>105043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A-4451-9B55-BF8D80954434}"/>
            </c:ext>
          </c:extLst>
        </c:ser>
        <c:ser>
          <c:idx val="1"/>
          <c:order val="1"/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Title!$C$2:$C$21</c:f>
              <c:strCache>
                <c:ptCount val="20"/>
                <c:pt idx="0">
                  <c:v>AI Product Manager</c:v>
                </c:pt>
                <c:pt idx="1">
                  <c:v>ML Ops Engineer</c:v>
                </c:pt>
                <c:pt idx="2">
                  <c:v>Autonomous Systems Engineer</c:v>
                </c:pt>
                <c:pt idx="3">
                  <c:v>Deep Learning Engineer</c:v>
                </c:pt>
                <c:pt idx="4">
                  <c:v>AI Research Scientist</c:v>
                </c:pt>
                <c:pt idx="5">
                  <c:v>AI Software Engineer</c:v>
                </c:pt>
                <c:pt idx="6">
                  <c:v>Machine Learning Engineer</c:v>
                </c:pt>
                <c:pt idx="7">
                  <c:v>Computer Vision Engineer</c:v>
                </c:pt>
                <c:pt idx="8">
                  <c:v>Data Analyst</c:v>
                </c:pt>
                <c:pt idx="9">
                  <c:v>NLP Engineer</c:v>
                </c:pt>
                <c:pt idx="10">
                  <c:v>Principal Data Scientist</c:v>
                </c:pt>
                <c:pt idx="11">
                  <c:v>AI Consultant</c:v>
                </c:pt>
                <c:pt idx="12">
                  <c:v>AI Specialist</c:v>
                </c:pt>
                <c:pt idx="13">
                  <c:v>Robotics Engineer</c:v>
                </c:pt>
                <c:pt idx="14">
                  <c:v>AI Architect</c:v>
                </c:pt>
                <c:pt idx="15">
                  <c:v>Data Engineer</c:v>
                </c:pt>
                <c:pt idx="16">
                  <c:v>Research Scientist</c:v>
                </c:pt>
                <c:pt idx="17">
                  <c:v>Head of AI</c:v>
                </c:pt>
                <c:pt idx="18">
                  <c:v>Data Scientist</c:v>
                </c:pt>
                <c:pt idx="19">
                  <c:v>Machine Learning Researcher</c:v>
                </c:pt>
              </c:strCache>
            </c:strRef>
          </c:cat>
          <c:val>
            <c:numRef>
              <c:f>Title!$G$2:$G$21</c:f>
              <c:numCache>
                <c:formatCode>"$"#,##0</c:formatCode>
                <c:ptCount val="2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130482.5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BA-4451-9B55-BF8D80954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82654719"/>
        <c:axId val="482658079"/>
      </c:barChart>
      <c:catAx>
        <c:axId val="4826547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58079"/>
        <c:crosses val="autoZero"/>
        <c:auto val="1"/>
        <c:lblAlgn val="ctr"/>
        <c:lblOffset val="100"/>
        <c:noMultiLvlLbl val="0"/>
      </c:catAx>
      <c:valAx>
        <c:axId val="4826580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654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96381667375377"/>
          <c:y val="5.076143484589974E-2"/>
          <c:w val="0.8376593987204114"/>
          <c:h val="0.88454051841680814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4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Type!$C$2:$C$5</c:f>
              <c:strCache>
                <c:ptCount val="4"/>
                <c:pt idx="0">
                  <c:v>Freelance</c:v>
                </c:pt>
                <c:pt idx="1">
                  <c:v>Full-time</c:v>
                </c:pt>
                <c:pt idx="2">
                  <c:v>Part-time</c:v>
                </c:pt>
                <c:pt idx="3">
                  <c:v>Contract</c:v>
                </c:pt>
              </c:strCache>
            </c:strRef>
          </c:cat>
          <c:val>
            <c:numRef>
              <c:f>Type!$E$2:$E$5</c:f>
              <c:numCache>
                <c:formatCode>"$"#,##0</c:formatCode>
                <c:ptCount val="4"/>
                <c:pt idx="0">
                  <c:v>177787.5</c:v>
                </c:pt>
                <c:pt idx="1">
                  <c:v>#N/A</c:v>
                </c:pt>
                <c:pt idx="2">
                  <c:v>123104.5</c:v>
                </c:pt>
                <c:pt idx="3">
                  <c:v>88475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38-47E2-9BE6-B2160EB98B8A}"/>
            </c:ext>
          </c:extLst>
        </c:ser>
        <c:ser>
          <c:idx val="1"/>
          <c:order val="1"/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Type!$C$2:$C$5</c:f>
              <c:strCache>
                <c:ptCount val="4"/>
                <c:pt idx="0">
                  <c:v>Freelance</c:v>
                </c:pt>
                <c:pt idx="1">
                  <c:v>Full-time</c:v>
                </c:pt>
                <c:pt idx="2">
                  <c:v>Part-time</c:v>
                </c:pt>
                <c:pt idx="3">
                  <c:v>Contract</c:v>
                </c:pt>
              </c:strCache>
            </c:strRef>
          </c:cat>
          <c:val>
            <c:numRef>
              <c:f>Type!$F$2:$F$5</c:f>
              <c:numCache>
                <c:formatCode>"$"#,##0</c:formatCode>
                <c:ptCount val="4"/>
                <c:pt idx="0">
                  <c:v>#N/A</c:v>
                </c:pt>
                <c:pt idx="1">
                  <c:v>130482.5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38-47E2-9BE6-B2160EB98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0981488"/>
        <c:axId val="380982448"/>
      </c:barChart>
      <c:catAx>
        <c:axId val="3809814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2448"/>
        <c:crosses val="autoZero"/>
        <c:auto val="1"/>
        <c:lblAlgn val="ctr"/>
        <c:lblOffset val="100"/>
        <c:noMultiLvlLbl val="0"/>
      </c:catAx>
      <c:valAx>
        <c:axId val="380982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0981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noFill/>
          </cx:spPr>
        </cx:plotSurface>
        <cx:series layoutId="regionMap" uniqueId="{1BAF2D25-8B15-4F85-8CC3-7FE66C3F5DDB}">
          <cx:dataLabels>
            <cx:visibility seriesName="0" categoryName="0" value="0"/>
            <cx:separator>, </cx:separator>
            <cx:dataLabel idx="3">
              <cx:visibility seriesName="0" categoryName="0" value="0"/>
              <cx:separator>, </cx:separator>
            </cx:dataLabel>
          </cx:dataLabels>
          <cx:dataId val="0"/>
          <cx:layoutPr>
            <cx:geography cultureLanguage="en-US" cultureRegion="BD" attribution="Powered by Bing">
              <cx:geoCache provider="{E9337A44-BEBE-4D9F-B70C-5C5E7DAFC167}">
                <cx:binary>zHxZc9w40u1fcfj5Uo2NWCamJ2JAVpVKmyXL6rb9wijLEggu4E6Q/PU3ZUkeqVpt+4txhKde3CKL
BeBkIvPkSbD/eT3947q42bWvprJw3T+up99fp31f/+O337rr9KbcdQelvW6rrrrtD66r8rfq9tZe
3/z2ud1568xvBGH223W6a/ub6fW//gm/Zm6qk+p619vKXQw37fz2phuKvvvGvRdvvbquBtffPW7g
l35/feltv9y0xc59fv3qxvW2n9/N9c3vr5997/Wr3/Z/7S8jvypgcv3wGZ5l/EAiTKhCGH350Nev
isqZh9vygFCkOOOhuv+Ix6HPdiU8/oNz+jKj3efP7U3XvXr4d+/hZ4vYu2e7KrrHIqruJh0dflnl
b8+x/tc/9y7AuveuPDHHPkjfu7VvjStn+5vPr47BBT5X5SMq/71BQnqgGJUUTHL/kc8MEpCDMEQh
Zyi8txcij2PfW+TH5/WyUfaf37PL/u1902z0rzfN2U2f3u+T7hGbn2AXckAY4C4Yecku4QEnXDEl
1INZYB/d79F7s/zgnF62ybOH9wzy7N6+Nc5Ofr01LmGH7OqqvXkE5L+3BT6gocBIIPZsb2BEDyQG
I3B8vznw45APwepHZvKyBZ4sYg//J3f20b/c/Hr0z6rW7+ZHHP576EN1oDClFCF57+iA8ZN8gdGB
oFJxBVHrmft/dxov4/44/T3QHy/vI3725tcjvm537vonOjtkaE6YRIpA7n0CNTlgoaSCS/GQKNRz
yL8/j5chf3xuD/LHy/uQr9/+esjjG1fu2vxx/T/By8MDRTiXOCT3Xg5J9gn08kApLLlSe0H+B+bx
MuZfH9wD/ev1fdTj41+P+r+Hrm93hd39PNwDEh4IIhGTFD949TPgMWUHDKiqoJR9McxehP+hKb1s
gieP7hnhyZ19M/z76teb4dLffL5xP88GEOG5ACJDwheJDmYHsClkKMVjSfA49GNF8L3pvIz/4zL2
wH+8vI/85erXI7+5acud+5nJFR8ghZUUHN17//OID8mVSsi7Qv4n9z5Nsj8wn5ex//rgHvhfr++j
H/8PoB/t3O7zT4w9HCorQZXkj5XV85gfKMjDSGJw/f/khKfof38+L4P/+Nwe9o+X96GP/v3rHf9L
RPyZcZ+JAwgod4R+z+PZAWZISUkfqt2X4v23J/Iy6F9XsIf61+v7sP/73a+H/aH2vux3/c1PrGyp
OggRFFSMinuyA6zmCdkJlDpAWFJOobL68oGq66nj//C0XjbF3uN7Btm7u2+Wq8tfb5a1dT9Xk+MU
pAYuBA8f4vzzSAQcSRHIEyG/Nxfa2xQ/MJ+XLfH1wT0bfL2+j/56++vR33bt7qZ49Mj/nvpTBBoC
YQTQvff25/obEFAZKiYeLIPQXgnw/em8jP3jc3vQP17eR377PyDsHO3q3U/knRTya8hwGIoH3gn1
7JMwhKk4ULAlOAkfjX1POL87jZcBf3hsD++Hq/twH53/Dzi6+/ztTPd/E/4JARGNAM9/0P3vosgT
uIU6gIjPZcgf7u+hvv3ebF5G/eGxPdQfru6jvj379ahHqXW7R4f7CdGFg3yvqLhTKe8/z1C/UzBF
CMXtvrLw3Wm8DPfDY3twP1zdhzv6H4B729783FwakgPJQ6w49LG+fJ7n0uAuqCgWQmR5OZn+wIRe
hv7rg3vgf72+D//2f6CmuqyGPn11DGL9z/V5aGgRIh9DyXN+iYk4gHYX0H+2Jxr/4Gxexv/Zw3s2
eHZv3w7Hb39G1Pn7xuPXbmy863erL23cJ73Hb9/9slRoL+89+kDHXwxP90x9+/n31wSjLyu775re
/cQzGn95427M7iuT+vrEza7rf38dYGi6MNgkioSMhWHI+etX/ub+FlRvREmGGFeUQykBe8xVbZ/+
/hpDUleIsS+ShuRg5tevujsng1uQgDBTkOw5waEkwKQel3deFbOp3FcsHv5+5YbyvLKu735/DXVi
ff+tu4lC4X7Xo0YClHImkGIYplBf795Cxwe+jP9flTg7zWVywW2A3/OWFlfQ8vZ9hKfB0oj1cvpU
TSLZPEHohVGh8vnLqJxiECsBAMTp3ayejCqkmW3j1MXIGNdyLu1lMxt7r93em+FHB1EUc4FCiWEn
PR+kIUkjTS8vcsPY+1m03bvcNNOsv70UMN9flnJX/wEsMAwSe0sZZNK0A5MX5ZAWREti2AWTdlwZ
5dEhcuLjt4cD+vDX4SDdgcsQQQkBsvcUuTzDXiyDuMA5bo7RRC+Nx+FJN0j/nXW9ZCLgOI8DUdgD
TwfiTpEBeXHhixbHqZBcozbIo2+v5iXvE5SBeiQYw9Ai3hvEdGOZpvyiTKR6C18ajZ78shwVSx2s
Z5UVRcS4SeNvj4pftJkgQCagMw3S4N6wRbbYOS3kRVfSNvasTUPd9IzFSRrS9VKp/HJoVbJyohB/
hrLj65CW5pM1XCSaJsOkp6wuj0WrmiOfFjiJC1c6+x0DvIgN1ExwpiEE4R7tO1bbDo3KxEU1NN2a
5vnCIpkxEZVI2ltCF3Veg9h/+G1oXrA6VGgEXAtJpcJ9ZOYhTVnqycWU9fiItF7Fi0vS//vGlIjC
5geaDGFHAYN+6lpt0I7pPKALVY55RBKZatsO8j7N/+3uDzGEyL2tIhi0+cK7DqAUdD+01anJ2ra2
J9MyinDVhqF/rzJZVEetLGUVW6nyUhc4E0M8EjxkK+yWsdKsoXg4nBFqbkMZJiZeSjd63QlWS+0d
mGTTLp0o46xNkxPeLFLFvpqCLLKL4m9zPxezJoom50vm+kA3aT/1WilbXwle1lctK7nX49S0t+nY
9YMOjUSjDgPaYW2WKceaBDX9cxrb0emJ9Nm7vkZg/JLhLZw5ov3KoAHnEbK2IzEcr1hWXd84rGHH
Ticm8PSinmRCYlfZfBfizE4RE0uGo0pwvJENpVeJZ07qOVD0bUsbOq07V9Nct7gtL7IAtuAmhwtE
z75tU9350H/kuJ4zXTQOIR02ddlGTVfLMqpmC19p+qS/YalrgijHfXBtBjLdtlnGttL1IotDH4Zj
JNsgvQQc1ZZMrlRbvJSKRbDFzDFvqqrcVnPav0M0J9nauD7ZOiR8ENUdcZXuwrQxqySvfLpxFR6r
2PAuv5WGlrM2ASZmZZt+qU6It7TTFkLYrPs0NFabrg1u2mmc87iFmHCoeJ6Jo2RgXq4nEK4/uoTb
SZdqWqqYNQHlupVp3uiwd+qS2rA5N6VpzqoSRoiyXBTvXMZVpysZyCtIKmYDv45SLWvuP8jADydS
FpLGDc3b82XswuMGKbNLlSgznWWpwxveTvl7ZzuXrW0ejjzq2DScWNmN+YqMdVtE6VL7ZIOQyeu4
FMrncap8HWcpYqOuOQ+CtZBtg+OQG7ezeKy9poHtAo0XX38qu0SMupvD6gxz1mcRzaep1INKqddL
JhyYd8nNdThO1mrmapFHxrXzNfLNoHTZCbuiU07+FPXAy3hJsynTgslkiarG0yZuK5ycVflAitPG
e+F0GfrKxzKX/rK3eX/S0IreIvDQ+TwPsT8mJvdnVUYbrN1AZhbnrlwaXczp4nU54KLUblF5v3FF
mKRa+QQH6yxcilwr5hmKfN+2Vo/lXE3R0g/obYNLB1sMtX6I8OhJEo+qGgc9m0ku2qBU3Hrp0KCb
UfJ10CHYN10TIgt5xUoZFw3KslVCh+naTphdkbzoPvq+sZfCizKPxozPPCLBQHe+mYsrJsrwIqeL
/aSmUo6xZapr40xV+baawJu3qkyns2aCrbexjlXboayCKYK11p8s8WCgRYblJ4QS8wFm0P3pRtHz
iLtFHI2kbPJY4kp9VAVNQj2PLa+jWvVlG7NlmD8krl/SFQFsje6NyvNYBAidFjlqP1q2eBy5qcxu
ZjBDphPsxneYZNU1z4Pkg3SyqXXliflYd5j9MVFWW52rzL3JnBmRRioPfBRWVW4jwiATRh1Y/FwG
IQl04IT9kARpeko6krqIBknItfBLytdJtbR+7cuGmrhytHZxYER4VbFxfIeKOx+c0PDH1GWBieYO
KaSxrRdYwdTMKDIL83/giScXzVwX+aaxXW/1gofcbko4SdBFzo/pKaKWd1oEMpzjqhtZEeWJMzIa
G4OzdR5afOvbIUx1CmF5iue2MyqGBGZ7nRLiz/vaFBe+muc0smGATzhQ9VqHY0/RaghJM+spUEbp
rnC5B5jG4iIHv5d6knXhVm3PwvPOlwGNTG+WK2yYY0dj5vPtuIRCnk4QyeuP5dBWSxoxYpNgrVyA
IQI1lVNKRLwKS3si29Z0mkA4dr2ufVgOix5E6+llWLayjSrUkbO+Zb2B4EzTMg5GqchRoMK0O+2K
PAti1zvYuWFNahUJ+O9kdbcrJi2UrMEh1NLcJTvTQtgkfo6lX2yxGgNBjjG14tZVg2KrYsqWzUJ9
bSJmm6rTBWvqyI/JWByGdkTHgcvIpBE1/EMbFvMJq5EcNVr46KKB8uDzmAfdH8WYqHDdTfPSr6oM
2Y9DWebnyBXjTZCG+Ab4N1v05CyYvm7T1G+HxKRZHFRdMa2CRrKLmqSpW9GKMIT/kLZD75q5yYq4
njtjDxs5mX61hDZHUU2rPNVB2s6TTutyLuJ+KkKzFkVGP4dThuc4EG0+HYJcGmbRJLKcRItP0HRI
izoPVly24qzoJiMOe1lkeDXTphojpJrArsY6L2g0lqz5M8t6McWkV+WfCZJzr0eRDf1xosB94kBJ
SJSO3XkW402ooqasudCMpgmPq2kkmjrHd1Prc7dKiBd1xPJubCJl/GB1y/ukiMK5Kcf1xMoZUnzf
YaMpz+tghTKWmhUbBg6uiCY+aZkWyTWdGNO9L5DTadLC3sEtJKI1UI8iWc0kSTMNbKalkVBQBkYs
C9NEi5LOXofWl12UjwsvIzVUI9YWyopee2t8E3kLXr8SeTKQGArUnOm0LEwTZUEKaZ63SdecIjL5
ft1hL8dN0lWQqXgh5+zQJo4HJ6ioxvRoglSgVlWYZ9O27Cr6J3Rp5JanXTnGfcDb9wiogtc9mk0S
hbmQaTwa2yWRC5JWvSspg/zzZsFNYXVZtuHFUmLxkTR+rHWimhn4ydIHkcR5kkMSomUBjMnnTamb
poOVLRRKBt3hOXhDeIHnSHY0a8AoHIgD9WMJcCYjQ2sz9LiMIBsNWdQMzja6FcwtuqN+MlpkBvu4
pQm+nQY6DIck6QqoSTCRGzInwXRuZ5pNa+iGp4sOqqkODj3Oykse0EEetrMXQdRYKeChTlVkPGqh
QZteJXOSK83CRZWbVmGzRAMkEbcu+nbowcSpZ3GNeshqXWulvR7lXFU2Tn1C6pXHqkObZjQNq7Rq
qFCaLH095esBznrmb+YsP6mm3B2NpgrG7bSwdoiUKksTeUOoA3cw9U0HQOcwhbQNNZwZD6vIBlPd
QqgPCxzRYcYnQ82zUXNgKkMEHHjAUV/WptRL0EAh1vcLf5NhyK+6TJbiKl9UpnQ6LQHEZYJZupkC
4NmTTIN3U4h5e1zycey3dabyMV4Km70f7CiKZ72xhzL/XtG4ruq5tSZ9eCXg65//On18z+DLufX/
XL97qeA/f72pb9xl397c9Ke7ev+bd7rT16/CcA861J3a8+yPvwhPj9rLnrR0/+7C39z8Md0JE6hL
v76U8Bfd6Vn/5k7M+fL9e9UJ352Gl9CYBvngXmyCmweKMoIYRtABvWsGPUhNLAQVisLZMDgtAFqv
kFCOPUhNBB2wu1pQISIVRZyz/4vURO8GeVKRCfh9qOFBuaIYziYgjvdKWjd34zCPuTuHo2rkWAZV
orM8YZpbNK3v+FMkpt7pofdXUvmzzOpk3rQfmK3iIuRb66uTAe140Wgkhpt6GrxWaaE7fpSXdr1e
iuVsou7jHYFI7IUiyaGfhY8JyotomYIyrrtyig0Kk6iwItVJ6Z0WYbZjGQ+0WCANeNOWmkEu0nVZ
hlEHfhtJYMxRESXGFu8X4Kox5MbPZp7LKJEt6FfmTWf6YwtMq19atC7noNALFWZl6kuCmi4aUjZG
fatorDz5U1bzNSMlO1S5SM+CIi1WEFWLP7vMladQBA6HWdtv8vPsnEt12CtzspQnhrVArNFWLcdj
bt4GxSI3wgOjcy0uYpRPwWox5n2D8KIhNkhdXqsqBYZ2RIuNINuZqUjRdZY20aJAcmPXA1R46zIN
mUadn1YTnV0UOqeTZGXM1rsggHSahZAoKhBlILVBacfJdaaibIxAsqZOLxPNtJ3ySjddhQ8dLuig
RU9v66Bt35hlkHESUPY+aIMdhPgkKkXOVgxYeFSaJdsoWn7Oui7RnUnIqm9ppWe2mA1BE45YMraR
G0EISpbqehwmGS+mUqvGZt1RNzdFPPEGwjcLfVxDPNbIIXta+s6vfMVcrHBLomTsmnd90WZvBtmJ
zTKxKc6DMT2xYytj3OfvTeM7oNHFp7FApc6zolr3Y5JGZMyG9QJ86D1nCkNYwOVZ1YHbDnXzsRjn
RLvZZTFu+vkEcodYlUn1CTOMo2EWH1xhOoBRVlHYKLLKqJuArA3pmhThJRjPRq4z5qhnYxaJhk+H
QomLOexcVNSQ0iHSo2gM5+oyyYXZTLm6CinK16zsqyjJCAgFg2PA7Xx3tHibnKM+kesundkxMBPz
gfpQrHq3TDHoAriP2lAtMSoHuxu4ESsoLMDJh5wdi8aBsFcUEkgLylaDmaujrHNi25XAUsjY8QhY
GtVdA9lk8DM7SbJS6mQCwpkSVGtbD2A+n0NpEQxGA/MfVzZrXKjbthlvE2XH05JTb3W/CLLKfVKt
cIe8lmJt8Xo9ej9qnC9JTMiUvgnAkCubt2ksg8Do3Mo0ypcqi4kKxLoLoMgUmAFdFdxFXVKma1aN
9LBIFhn1bM6BGOXN+yLFjVZ4UdGA+m5DRNEe425qVzyTYaHtDGwHZHgfVVULWTRnSDu+AEtOJ6ju
wwJGt8WwhcKhi1AAwsAEtHXVm4puJ9W6KBhrHM20TKLZUKbzMTOxMOOVm+o6siP9gwc+1T2w/yMm
IYq1E/8z7wneAE0SkRX2VjDTxf0IVasPYTnBML9xbR1ELDB2pdqSnaUCdjJzxsfG+CJqINuuMFZA
3yyXm7kKZDy2VXNaVAXdtiqb43CA+tziqQT5IMErqBsGYIuFPXKVu6M5vtStMctqLn2uhwb2r8ub
EUrl2Whe2p0PQqXzXFRHBpar86Cd1xK1DkhQMW6hUvkgmXRRxpSJ0bikcTC1OVi0NTFImNWqrTtx
OJKCr5uMpN9RQ5+LefepQ2EOWgFkLwyy6HPNMHB1DppD686FoselGuIQdgKQylgF5VXCTR8BA72n
Fn8rIX5RCP/THIFB73rOMCa8yIfhxbL9QXNf56iZJnzOoJ5emixK+gJCxOfeAzIYJIvuEtGVFBcU
9hNN+Xd06r+kSzhSKeE9BQ79H2jyiT2ddA6EAqcQ9LzNs48B8KeGsgHKBbp5whseGNTTHtBz0ReW
Cecz4d0fzIiAfhDie9iCUJBUjWjU+YgSPatrlN6/LvK3QL6wkKcDiL1ewlwCFW4IDNDR06w7y9hF
VkIj9Sv3eWENz9XyL2uAw13gINDEIlje9cueasqeEB70lsnzwYsoHY9BDdETu0Dstk6vvz3UX1cD
bSsVMomhpA4Ru7v/pHmVgb2WwYzZhVT9egy6S2XnD62Xn749zPMmxd2KQCDn0JqDyI6hSQfd36fD
CDVYW9LUXpD+LV3+MKbXeLhOG/ednbW/HCZCqIfhPAsRHNo4d6Tz6ThzGEDZJI09F0UZkWIX2Muc
fW8n3Vn46U6CQaBdieBwHpJgH7yH2chakwBhNecOKgw0gECHzjN1YYsTh8ajUgyRhJI9S/74Nob0
DqTn40J2hq4cDM7v+qV7i7Mym2cQLrPzyYBq0I9jddpSUNjbCcpygpJhBRU4091YoZUHpS0aoU/7
kQywz/qgek+Qp7oaoVgiTRZelK4ctzPiN5MJ7bmtVAkFdy82Dro3KzyGdSQDCMRdumAgto03Wlqg
GQuHyqvOJV11KkzeyBGDpMC6Zc3LJDysSOjvT5j87X7bdx1oe4QEGAOBVw2A89O9DV03qlQhhilW
2WlKb4Phtp9ENPfkO65zdxzkLwALAmGKwAdeMoGjCs+9J+M0QyZoxBuRkyEqnMMREbk97Ek2HUJ9
3MUFpOX3JOvSqIe9u/FdhpEmqUoAOy+0wyY/BWZsxmZcTdmY6GVUdl3b9DrsKD9XiRqO0iJLkjX3
5ANCmY2GCc7dxo21bNtWY3IigG5CdeDJGbIZ1NBDOUet9E1sulAemyYTvR6GriLbEBV+5Qrsz8aq
L9+l0JXZzH4qTJRSczs1U7lZXJ35I0HrFGS0EVh6Jqc16MsomjzNYxO0V8sEHSzdlZ1xeoR0zCNV
Lf4IWnTFmnZlDQk47WMu6w/1pMLNWJMyqkH4jCYyqTOLQNfLTWujauLprBHsQJ37PvkTBL9CZ2pu
NlSwFPS+BmojOlZv5BQ0b0WOqpVznfzI86GbI1En6QmXS3PFmqk5TaGvdCS4aVdD5xRI675YW5Ky
TxaseiRDN8Tcj/kmLKT43CW9j6ZOoNjUHq0mqHqiWWKzgqNtaAu9C7oNDPXrVs7XpQXJpXPjB5FW
LGb50K9UQXgEsn2zaS1opMSkbxGp35vU5Zp2E19ntcsiL7Pp2HQmiPtmzMOY0GlcV00BSCWsPkVd
4FY9B2VskmMXAb3iui9TdVoVbDlr7OjWfdhkeihbmGY7N4eNqevNYEUPFJPVGmq14bAa83SFa+qj
1PUGhP6ggqqwR+K0YXmxbQoCpQD0Yi6wQDBANpHsEMTXP3CPoIMVZPm6o6ACkQA12jSy3+IyU8e4
GNgJbj06abkPdV6EyxFkF7WBvoRd87GooaBEEui1CjLoK9SS3WRDeArscNZLiaBRhvLqLbyOzsBl
BnYjgHOyVSrb4aYrl/dOFsl2kq0/mkPKTpaks1ExquVtRVVzPJTO35pBfhpL3EYob/m6A0Enomk9
rQHo4E3fz8tF7sM8koanh9ipfCWrib6RfMJgU0HfQIXEt5no6DqtQDrPRAM0zzQ0diE8pkrzh5rM
uJ47PkZVP6VrikV5C+om0XXos6gchF+lycSPgQHJ7YLb4ihHKYtMOddbV6Vg4GwhmoM0vu4yNm4d
uO/baZhKG6WsoxftCFohGuQS4SAsI56MCYilpl4VS9ivlZCBLvJO3LWooHtjyK5l2K0c7S1w+bo7
HNDcwvWAAMnLyg0U6+ZGjEWroa2U6lBC20/kQxIvttmBTCtXLkQXFV9cHFam36ZmqM6CaWy2OUvH
FZw5CQ9zBb1HIJLzSbtgIKo1plvMnYEvcxTjql/ipeVW83nwmWYLiMyOClBOJfPHqhGtnkE5XGPT
Il21hfZVDSVIXZVRxksMJd5sj5qO8XhI5qMExPpsV/IrKHrOgJ2YKElsdcIh257ktIZqk7lqbcCC
WmZdlLl30oexKvnKTNkdRfcgS9P8M+TOy55y0D+FqthHYqY2Ft145flcaWgA4C1Lq2KddjJ7s9g0
ObRlO2jczd0RSK2ge/ss3bYgvRyWVVJvirnpT4e5XqLC0yr2Bbw2pQMCfYmgL8aLth6u5xLb2Ce9
PIciDupM1oI+SXsR247T0zmYsi3tKwT66pAdDkWgVr4wlUaJSCPp2jEu4H+MkerJTvUqLOfw7VTl
gS7n4XQ2iG/bHiIZdInRLuBhd7zIqVvVEGY3bdo3kaGJiLIUFGbIBOm24k25KoqyXpPSVGsERTK0
WfPqHHuorEtLi0PHHT8dx3BZp03zeclqdaKyIDiiFkGRYFWuK+iqHQ1V8n4I1ce5QB+8W6qIW2jp
48LadTiCBO8md01GNEQLYQv0GiUEy7zIP8EBqe4Q+tXVBQZB+mZBaZ6CYspIhPgwvhvrJjuGsNhs
+y7Jz0SN6zemAl3F55ndzMq+xYOoV/VSTFEyB5ehx+OhM0asqyG0Wyj5UNTdqS9DmqlNugzQGYH+
4Xqgc3a2tDbQPgBchyZQH+zsWui0mHI7q7k+ZHwyH/DUixWvoG2VkCE79zyQK1snTUTnCeslNMPZ
DAp4NNXMQjuKpEFkahDHXVCLd77mJiqqpDvsyF0aTCDeQUPeg0IWlP17POch0RY62hDuIT/ouZ+u
KQfECtTyQzTQ/FJVcKpCQ5PIQkWfoKOlmdBZX5xXUE1mIMgIf92VAr0DwXiI26xhG9Bt3jaoWtaU
zOMap9Ajwqm/cRU0pr1z6qjNyiqaQGT6/5Sd2Y7cONatn0iARGq81RBjjnY6nfaN4PRAihpIiSIp
6un/Fd3n4JTdfarwF1C+KBSsCIki917rWzvuY2MN9rO5qPI0g4gm+E9VCCzxdM/LpJ3CU8AnUo/B
CCMnCbqnLaPvstPsB7EuqKlu9WOeCfku9J6IkqdBVwdkUw+ZoATbdzIcR2r12XMSVUHkxHXLQ9w6
gzrCSPHdwKOhzaIjmtQjcINnnqce984Jduyt70iJk3yuw9XAriSCPfnCwp2fdLgfJGoMJPItb7KJ
DpVe87mciyU7DlqKQzjy72jHfRlvM7mIIP7sYKjfS8neQ3yJejQagpSHIDWVol1GUxaTxgnZUvkx
jqFQzd2AM3xScq6SNl2fp8zwclmT8CHq1uGah4w3SOX5vNTALMowNiqCKbTGl4BnrNZbFjzJNh1L
rHn9vA1mKVk7qwc94VzP817XPA7ZQZtQV5S2Y5NJ2705lLjn8abGyIXjrwY8EfqVXcNU5tUM1bDp
WhkdIhTepbXc1bM1S2O1+CXidvl2cwXd7V+XLDUWznrheoXfsAR5cZ8w902kUHUjnplyyMlw2pZ5
+Al9OkJdkeNlpeH3WPBv0tHgG7AecgB7Z5qgD8mLT9u8MsnksfcF+/Ig+gBSbWtdPRSUnWwM9CJb
c1d1BQdK0ClddbkPwAMQ2ejQDnW+TCg3tPVPZgi/MSmFKzlb3iO6/4yTKTgrEy2w/YLNVyHLuus2
TF2TjhAqXWrf6ZDhO4cOm8fKAzRTq8GRGVj3kA4sKanH4euJ3WCQK5kfC5s+OuYfKKTgNYybJX5d
2FvOiqaL4LUGLmOls/H2GHtIC61Rv4IRc46CYIVAo1kZRjSt8Dq7KyoPeRiBW6G1SkF1SGdq3Ye2
gjGpyzxdbBUX69wkmQjuBTqGGh7rdEJd3N9L7DwPUMThQ3pIKnCzh6GUYSurwKfzF8iCIUqrJFqO
ZmHuaIu2q9EQsHoUrT+YgrAzBcAGUy/8OkX9cPLC9JXp0vlCe2qOgRqLy7ymIU5OhttGchiknc8P
w5bsx3hv+3IbuD10Q/qdihXOUwiULhcmvcrWJccomfmnoJhAvMAkPvdrb8790kGYg5ZdpntR3PEg
e1iKAVjKtAevbPBxY6DEvnbRAKtggiUx46iF/CUmwS8GuC0UR5/io23bhY3RXM1znH/wOZQ4QoPt
fhg2Vsl4/T5Z3d45s8f33RB/AwG1Hboxgik77igSuoXJU5cPBha+k/WuYlWvJuubbTLJiY3p+u63
qX3YSD7fca9cRUYVfVhiFLUR9n4cuvwsNvmMFRfXoS7yR5Hb/mnQqGPTTX7abmYd1QspnQiW87TQ
zypf46bl49Ys7fTDo1hq0qLDMoVccMwJRO9y0dzUcoz94zCnkJdjPZShApIKO9GfI7lxXQ18Jq86
pvsBTDB6Gci0S6VhyFw56fmG98zoQ08t8Ei7tE/pYN29ZQm7x0bnT3YeglObiOUQz3aA5grRPFKd
wfodOoNdv13vu3mBqb2o9Nz7mRRlFE4TXPK1mD9oTZPv49SLZlQxR6eizMvowxin5myPY6byF4m1
0uSRxYkUJ8rgIZLkLDUwuAAt02UtwuSowR1UcxSvF4SPf0yEpc08wbORjHAcMZzXm6XsgCohaaYt
CcoW4xOqOO6K2u/k1O5ArLpOxg2kRHVfgPGsSGoa6/XDQNbKt9xCvZ+7AziV9x4yAsAt5U9Msp/J
mO/3hcbaXyUvzrxL+IPfkr5E0zKW2YJaksY2OPAR1jIQKlYRBVYPKjVnJfT7/SOQq/mxbS2E6t0X
rrYGLKeZC/ad7tt6oHRVx3kHaZOoVpwGH9n3bqL7fRpK1pA+NKd5mPxTTrl/FVNHLvNufR0HuygL
5uf7oA2S8+Lj+aq8Ld6GdBafgiCyHbbAzdU8CPojQfN1hHOWNR04wIR7yeCpbGCU2qT/QCN1WlCi
K8glCTSAEm2YPKJ04xfMVxlfRTijxNNT+2ahZh+wf07HhGpXT7qlFZ06CCwu8GWxmxkYnm8PKtw/
oh1L4Vn5pMSd8x0MmoKffAuzYe8i923SU9oYyvTjPsm1pJEX5y5CvxxG7Dubi48waAIwOaMuW9en
p4GK5N5ms/gAtDI+p+3MjrHG+YVCVTzESQwYa0/iQ0S3L52G9j+humw44LNjkS6q2XfoATbivBod
zBo01mO5JkN6cZ3RdZeiMA19Ru+XNfqVAvo9O7zGxzTY89p10XhYsGfWaNafu4i5M895Vw6DW65p
CHve6gjGJbfkLoOjV6ET5g9ySpfniQz0Ek1T0vjUTBWRaVQPII9Oi8Lzm8W2gsPo7A5XAnzQPmdd
XwJL/qJ49zMAIlRKlSSnMchbqPTF13WcbTVE8ecUzuNp9kBBw77QV0I7juazeEW7BYvOopKyKy8a
An4KjwXgYGsnWe0tjRuyo2pPY5ucBejTKiYGm0ROsRN0uC9T3EW1BL8NszMKayDbcBf3l6AjqMsS
nNVs2d29KCwUMJ0UFzsm6ae4c/aYMJocu2InVTxLd2oNiDbR6+K4FQSM2h6oJjdB8mlbRwCr3Q5m
wUU/4Br2AN+K+G4Uw7tvk+Vse28rurfb4zqz7Rj27qfJTPHgVTDXIilue6TczmycaMkXbPY8ENNV
0qw4jeDAGob3udI+U8e8FeineJxfrMniN+dpVm8dSb6QwuRn37fjB9w4hlu+9d/nLbgti/FrbOmG
/Yo+4D1J7+RA+kMYhCtovCQpB0pVaWRKwUSiP+VKxpWZyFgbqdcD4PyumeHroS/t1saufVsxawbY
PthiiEMTva0BzJ9s19XWGjAYdv3ZygUyEdDLWodYD3HO8kabwlxbZ9ipiKa1NiwVF8lcf8g7AW51
ApIS6XM4T+SEF6PqXHyGzZc8Ah8fX4J8Tyu1qte+WNoGvA0rVbunsNA7cZjJhG8QAasJE+maLNAx
yI3oDTgSFAOUcIci7JNyV709DCNPq60P3b265TfSjbz1y3KDl0YNx4i6IyRgcoB4GsCBlmQ7Qg4D
/iInjpuKbvnswv62wQbTkUa9heEP+9feuEIgoKhUedzfCtW5obuGO+jC5AFUIDZwSULIgyCXE8KC
cybNL6oTXfrFAOwdMt3oaA/LPh/Turdx/0EK1FDZrKcjd34+B87ro5ZuOo1GslMKKPRg42JpxsKu
9/gKUzNv8XAPBD6629pt/SZE9AVm31rl2yqaJJ58zdwYHkRsUDXwLD6KeUDr3jJ/goqF7r0Di4Vl
PN4VmqsXyYR8DKPol4zQPEVzb6rUAllYHSzpIhbTCZ+zqMaeoFCBhNpYJ5cHosxUJlmhn7pF91cX
m/cM/2B7g4IykK5/RB/jYY7n7KEDw4uCKPDxee57eZgCV5x6peWVrZCd3QoYgre43YOexSUjY/ZW
sJB8W3fqm2XbTLlr38HgpdlJCbyYgqsMG3Y2B3cta8HtbQlUNWzMZazspzwSpJpmYWu9rOTEtB/P
Ge7SI5RyvAe5WI6hmKNnteYwu3cdosBsu6NLhWyCKEwPrDXFwa65LuOM4tvMsTqKHahVygZ7ADv1
ZY4JCGDoYk+z77am6GZ62AjW7gYD/VEATzzKdouOLLodVejtDlm3RA0c0QLdbhqDUU/f7LLIE4GF
Xo7oXapx8vyZxZE8U1jM9zDJdd1SN5/3jaRwe+1wyNcN5AGHc9mqrj+3Qw8VQuR9bTyJYcJ26YnF
MBHkaFSDNYldcR2jg/KQHaZcLT9cO/OPIBCnOsVCLeGq4SDtbiIy2kVXBQuyJRwShzvyQNU4zLpK
axwfZqSl0yY+STqQu94OczVlEUQAxVpUc2yariOSGkDXoreez0BmRQt2f0Z0oHO7LCGttCXnBho2
KaYyhWV7RwDtXTJOx2OLVqhRmVR3JF91WQzxdJR67sskTuX9PoSuXrO0r+a0j544iIWTYzjX92D6
ubN+PGOjNQc5QbDbR+MvIu6h6a4t6gi2Dkc8yPZk2a1XTHRRqz0J3uhgc/DqAYpSmm4XMAryAiid
vMwce/MeMHAMOQ9BDOt3iOfAgYc9KFnm0CKMNzB4JyI55NDGKhP00dHEvahWl8FHJ4OCMLy8hgPQ
C49+qvGbaMsA81HOjBbRB+cXUICxAz0L1rpHBVVGsfLVmBe+Qhu5QuND+z6gK/487mS7UzR4STPI
gzprgZgyF+J8AB7AwmxEnaEhTO3z93iAdgCrL2tceIPXxb483TT+qtA5jmmS+Z+OryPkpxD+FpUe
YRDTs1M/mqGeESj43KJjuCMLtMmuH1AyoLkv6RbGhwVa3Qdxg2avvYiD93zc+jKIddEsXY97G6n0
AUImh4SFhxvTwN/zqO8PAIPFURcmO29jZl4AfIIu6kJz3bowPmrK1kO7Tbbql3nBNx9u5sPqS5p3
qi4omSuLDMuxTU13dTILajtSVooYqGbXAyNZhmj5aOYpR2BA51sFNNvcS6DgNel7WgWBJK+wYWzZ
ZSgEy0nODPbClEAuHbumHQERABTs12F42gL9ebE3F8Dtc9VzafGE3XKXFRBOptwtP3pV2Mc2EvMj
kWhns5G4Y753r2Jv1ytgnKWUw5Qq7GObhErfiazOIOI2E0GpExsmPwEfJb9i0LorVkoBYrMNgFbk
kN3WRIYP01Z889GeHmfhIghTA8rCcNF1svn8GiHuAto3m4+CCHtwaOwryK5hqQPfH2g+9XebIN95
OlCwZgn1APP5CMxlH9hWpgVTj4uZ2BfTy+DBJKiy1m2nVQhQt8SL0z5RtIzolIfoWYtU8WrJoJdB
RGA141ZWebwl17VL3QPIB33AROX9s8bSfVxDNQJ4JnkOwkh9nu0E0iJa1Eu8QDWCGdyqKIVfgcOG
Jt3wLRchOUctd48pCi4k1Xp7avke1Inuoq95MYa/0CZ+SfrWPcB/C78i7iJeRSpNgCPLFpeU5V1J
SMY/zNDijoELX+KoY+UMcBx7SH4AiUofsPBeqZa5qyNnxpfQKFXGXA1HbfZ9RG26j8dhhkVZSz+o
vNmV8ih1sFZGISFrL1nyiC7zBzZE89jS7pZaWD/AQ+QnJPMMxF2UDZbAlrUS8hgCT7T0iUjrYl2C
chGxQE88RvW8p/3doMmP0HXDFe0l3J25tY9L2KEnnRXUPg0ZseVxW6rZvSewTRuejPxoKLIypRqi
4M7DfKhzEHO1xkp5Eg4yAuI6Fr00NIAo7lBTiYXejaG336Id53Ifs+Q9S9sQ7sNot8duSYNGUU4u
GMUBgWMIQLcF0Kw1hNGlGjn2/cgX4a99RECDF2T4gJSJ+NjNfP6Uxsl6T/txP6KqsHWki/XLCqOY
IHszfA2ibT8FYrVnHs50LN22IdckWo7TqTPvazTEZ2jM7mkIcyzL3NHigh0J2Yhs4Z+LrlcXuoNc
dzgfq1kg2yR4HtxLb542Ha0nRMe6Ooff1aAZWyBOBUKUiZx8JRWhV2WVPqpcrEDvwwH1f58dx2kR
lWHEb3UxOP/JRLkgMM4g0C4ZV2fQnwAQ8zU6IpCcgzSma73LJf8ZeLseUtnezmj0XOT2x9TJ4Fh0
Et+XwjdTvfra0jU6IbXyY6P9foFD+LYV+2su5A9EXSBVG55TU23zIAE3LYn8lJvio5RbuB6xVIdj
EAAudNuqtyqEXPA6B1H8Q8zEd/XKSH7X9pyifIB+Jbt0xKHfszs9SPrsh32EvzVnF0RdvTP3XU7U
MVR7cI/PtJfzJkBSEkR0qiDL+ZH2IB713jr0RFgvMPwFo2u595s/rnhEx7Rl9gsXVNz5Wc0PvYZF
M0UgsboxHWoKj/ABKseumj61bGpyuJB1XyADJ7Ii+CzTAFHPVCMdBxGrIkwuhw4W8sFGE3xEHu51
3K68yZHJubYAhS4hZ+zEWygoxuQzOhrEuaSLYLtMPVYk/JDneOf2pGaPRiYe+w9oyMCtzTGCCEXq
TmDie/ylpGgEUpuHcW3ZQY52hzWPPcAAsK9jZE+r1cv9NFragj8kqPoZwjiW5X2V9ZSWpkcMwjoo
SxvNdZX9aG+Jwi92Vh4nOYf2RmeBdrtYfiF7AGhfsJhA4SYhPPtbvUYnNpR4Gt/ieQl/QOQOV/x9
fvlolylvjGFb1cthPfB+degcxhDxIr7cI1UBA8o7Uge5mw6ZzpJrtmWIPqYrQf0HlXzT3Q/02qR2
uwC4divSdIFsVccgXVB4NADK4DqFq/+WRxxt9rhvqDqww3d52QM+q1bj311ENODGMIXYwz7i3Itf
2xsLDP21/4y7Hn0v5nGFWjKDWOhph35N9DA0IUBha/8+pFn/ROEyNeM2pFVfRMMHb4rkrV/H7TXQ
yTrXdoMGW7CB1NpqVY7KagQsISFnffqWIF5RIrwHoecWjZ6JJdd9Cvpy6JBBxbg4mJFoiCyEngxV
ulBdWIUwdL4FXs78ICSiQPUa9lO99dtX1+IFRxpQrudCpxYBPNfTckMR8mAo4tg9CgdFIiiIUboc
SO7WU9DuKz6AsaeROXYBHRsjwJaRNz9ESVgKJIhLWWTu0cwqqWnq+TVlNPwaDDEqpkS38pBMG6mw
5mi9UWLOGfqXlwztU8XZmF+9QY6kRBDuc7FgJYsEsRuPBGO1tGFbo4nQpeFOXMZQERiPoGd32LXV
GtDssMY0agIn1yM+zXb0gckPadiGn5dphjwetvFFIIz3ccij+IUhfA45DhGMlDGGdnl9bzdtAJRP
yIioELHLwtgrV3o6iGgdAch2/BLsMZ6HICiaMjjXsuzMkqx1pvzwEvhB/IAzmL/zNhaoATb7S6lO
HtDIu+O4Rf1H4dviFIVz9771yPGFC/oZCG4OTeSIqFOr+pcMTukHmIywVG0AFrgsZER6cKbhoyEt
zoHQAqhFCtE/Qw+HVRtqQ0rTIsapoA5gYS7g1002okr0+RFJt/lQGCTdcmgfpokC6q+QBvfa8gym
nYn9IaHDAxWTfdwClYBVpz/GbApRKUK/dnRar3QfxXmHsgsbSt7gmyD5HpoR8qbKQsiCybvvg7DJ
uNsXsPPhT466v3QeyS9KZHbIRlnut/ySdZXtEB60I+HoVjdw+GsA8UeyVnzkWDgf+sGJH1DmjDkk
au+eYCqCtMXrcrRGgpeZB1YPWOK8KiLiS0kX/jDA1IMMv4fnYYBMHsmhOOFu6+dpRq6yzA156kIK
g1KljxZlz3OCxm0GgTMg1GTwqu4EoAiK4LAhIZ3Psh+WJlpOJEiurENMALluvCh8VL5OaaibfVhH
iKNZNIM8h2dx100EO/bMxws1rfwRZ5DRN4T4rqkk6RduNwFaeNAoO27VG4qUA4wAGHYZCxsYxMVl
jda4trCaeLoENz7bz5VasJ2oQkEUZLyaTPuzY3jVY0nJI7wJ8mVE25XUy47iXW8QUOBzAB0Yki5e
qjR3/lWpVZ9u8ZwBnWHXHkdOIdkvUfDQdwYgVsaXJlh1AgcLqLyUCe5FS/16TJZ1+GWjuH1rNdmf
hejS16JvoVoJFkB3VHAehuyDoyLWFUpP/U9w2X8yg2B5ozDBGxvDuMj+ACDnMGbhmrD5qcvIfQZX
2Gxdk5jxmsz+MabTp5W1X0NQCFLZ5u+5wT+J2BgpFYx9yXNA0iAHkz9o0mGbQmcG0j6G23DfF7cM
mz38/SXIjYz7K5qYYO4J4N4IGCn+wBf8nZzrjfcJS5f5gUQsgjATpDc9bnXXYVnBnqe31N4e7w2L
M1cS2OYPbRj2tZrQcAZCDz+NzXf0fJaHSH6ZpCm2rTtt8QpDN2TmSYL1+IoTFTJ6JlEC/MPjuTGE
//HxC8S9MbQec+1vqaG/YqMDCRe1ZeP8AB+utNOjdscukyj9XkOsdEmwHrn+ByD63zfl96veQFJ0
8oCyw4wmtwf3F/Y2DBhLIJWuD4j+L2D8MyiOfYSCBIzC7t7DCNLFEMeqmgSsIyL47Q6B3ipxakO3
2lEC76rYXiDdJKcO2vbtAHKvLSaPVUYB9zfkJsQOI7YiKBCHIGLDKUySBLaAWMczcIz0EHVkv/Po
mKpkRQEEg9FgSEQEg6bQ5wFtZj2RoKhg3b5aYqYaSShV47sGwBeW7CQDD9lvhI4QMGjl0zJ9arcs
QZGD1JFknMRVHAHgQSWFHQT5mGM77YDOFKK+g+HrNetWeegQT39YaRR99MYsD5nDKp32+aXf2vWx
i0J9nShopfwcqRZs0MZmBClFcFJqC+rNqe84jovSkFm/Zg6xwYlta72AfahF2Odnki8XVJkofHkn
3SWIh59Yq/kzt/kt92r3+ywf53MWFe6tg6APEdem2cH7SGE1op3yMQre0goELLK8+OWHZKiAOwe1
I3RAnBNSzJxo/VHesl/basXDAFTiWSnWJ4dt7PezX9CkTYg3YApBOl6KwjMFRzHqXhASShCSRbAe
JdR3ks7peb9RQh5ptsvYRumKzHGGpFO70bLH/3PPB48NCm0ATtFuS3Bvh+EcBF580FKZ2mWRRQYZ
gWww/e3PPB1445bHaI6bvAPaz/jVdwTORTcidhQ6+eQh0f0k6QRBd4M3pco+hYra7iA2tU6zM1gX
f8cImQ/DNEylCgqoMAGGXeDEg4aRo8q9Fqn5AcSbPhciU2ed7aiNo0A8RLsczjslWT0ig3xE24vj
3PcaMZw2DCpH9PAstPRNqGd4yjkGE1TaJm188Dm0yzJCrPy6Qviro7VFtgX5onQoTe4hxKf7dxvg
v01Yf33JXQ9rISMqPphdoqTkqkMqnnDzRl2K4yfb++Pae3lNpvUr3IfuE5MWQkkPSijOCHuY13Cr
hVi6+zlLIJ8HNqx3t1IMxpFKlomgYZkPoXxWwRevP69VR8h+BI+JMAwC4Z9yqp6CRWLuBYYtjO14
3+0GbB0faqBw8nXimn5dBOs/slnPx71g/Kyi0V1MZPgDpmHkdzh8oY7hE+xwFIZkQ5WdpdfOr6qJ
YSh/loD6Pk0UBcSuT0vkFthnYoqaDkQ43JZsew4z+GFsar8gWf691VS9B0veViK6uXHQ+vKHAFQG
OMyEwjZjUB5gtlaAvoczxFZ3CTPu4fwY9M16MjsmdiT5cZlNi0kuuhakGZYayVryObeAM8cYB2uJ
cx5U+YK49l4WQQKXr2jpAb4IuefWswtDxF4VBP6CxvgxEDo1gshFg4/Q/gKJog5bwCzAMER9iUdG
0WfzL2/Ru6U8g0LMblDnEGanQamitglxF4ITBo+6S0GXReQlJ+hkXbp9S1H+/IgWRi6szzrE5qb4
PuDFcg1SPzU7jee7FvMQGqVdcYfcPrrjYtalQ/y69CTAxIoOoaYxVhBc112wf09g/f+y7H8exUmI
sMXtFyVuf96mNf2+4zsw56hkJbmPd5s/dnvum0D27T+M1frjKgXJE5jWmEkEcD4FNnQj6v9yrmwd
nQcMKNAfu2RArmmuoiX/h6lHf+QsoKmSFPBsggHECXj59I8vwqE3UMRbl+fMephAjQUPjl3n76uK
P8h/XASXiXA6omahuF1/XGSbx7YLMWfkOUxcs8J1tCH4ttcRlNffX+hfyYm/nMS40s3EQwwG48dT
0Jx/nMSTmoju954+p4OmeKsjRN2B2ScrKAhpxsebsY3G9ao1aPN9e9gL9woO9/L3H+P2fX77FICS
sSYSDJgH0ZPlt3jCX5+b28CDxDn6OTXXwdpfoUbU4DMrhBHPupcNC6Bd/O+ueXt4qNmQysKDRHH6
R+XTFa1uBX6I4ynZ2+vK2TGJzWWw2c3NmcoFNu+Eg/t/f038lk1ICoI4EKIsv39PDFhpF5au0ROm
ZWRbA0Rvfwwxu+8ji1X2vuap/rRgAgTICnjN/3Dt39+Nf6WckKeKM+TJ8YN35Dbw9q/3GLzY7mPL
OxzVnTmwzc0Pwlv2DyG031dujl9vwPToFMPgEEZDcffnHD3dR1qF4bw/weNltdl9f+y7ZTqEoBMu
AcEIoL+/o7/Xr7frUUwFQxb9X88RRezv3ypyDLMVJR+fJf8MCHx3b4WG9PdE9FvbTaAv/ynBeJsa
+Ze1+h9X/DMFB3JHcEemEcH0pcW0J3G3FGk5e/6jdxoIgIJqBOP4guEo11GZ57//vv9alv/vVfm/
l0cYKsfWQDAT8fcv7Cl+ujB3DGrcvFzabX4zO2A7+F2267ra2jZFCQeg3Kv0khrxEkDg+YeP8N/u
Ocp25ClpRhGq/OOed5hQEq0Qk55JQB+2YL23g4BXQ/ZfudzfsM9XacG/bdtyL7ekTpZOlJBB4UqJ
byJIT4u4wSJRhclLVUSWK8Ccf9g+/+sHxNAMbKNY75iJ8Ps9MpYhvwGi73kYsbHtmAgyF0W5xnA2
J8DEqfQ15rd8Bzf5D4fDf10cEMqi2xER3Xa036+slY76WAzjcw+MWnt06FNRoqFrxuSTSt6o/Zrr
u2D7h+3zj13834vir5f9Y1/x0Fj4ghkfz228oTQ9zfZ9c189e054UXfbW9siyaIf4ZghD8Krv18P
tx83+4834q9X/+N2h7KTQM3H8TnooWkipnIdsjmByAKiOR3fbYrwzMomFBscDCM8gu8QWX8ONv2Y
DFmV0/Aw79mdAkydqOQchxBrt0iBW5y/O44BSIaHTwmK/ENkpkY5XGPZxycMwBvRaQ9HzHWosNnn
B2/NLzkCWE4mjKiCJe/Q0UUTEN0gbcSEJNiNJ+YbZhfs+xvg02vew/rLnUK2Qtej5Ae/TjWlWDAM
h48j28m0Cg0n5qkOLXtJp/Cp7VWFxNhWAgCGjejrSE2XfI6a2M8fXVocCgl3Z5swt8yNad8oyxEm
h0YWI85TtcmIHiAS9SzJcUnJTzvH38BcI4Li1mYZabWgSu/Ah8CAAvzE2AsmaZlKaPI5wni9LP/Z
Q2xHz/eaxjeoxtij2vG6OwAQFYaIwve0d17GL1vg7iYxNxLYQ4XpZCj82Ie/f/B/DOD8P8sO6VbU
WwXFcJg/Hjz2AbQ4aEqewzR/gpSL6QDFpuAnBpeNkSP3YJVHcMbpfqRiv0Zb+4l3ropgD0D0+jaZ
4Pl/SDuz5baRaMt+ESIwJKZXEpxFSdQsvSBky8IMJBIzvv4uVD/csuwoRXe/VUXZBZJAJk6es/fa
KE2/2yHNPx5HJCeYhx2BZQ/L6JftyapoDCeikpes/rB5E3CfBHMkzXis063PWEOb3tv+weoofNU3
r78vtMrlJ2H8SJPL5jXrLP/0+wagM9XunSmjcuu18jQzlN1amqk2CQQtBCOj/qkYSf6Y/RYRpqvk
TZvPPxhyxMcZEv1Gyy3n2A1+e6PqCfF4ErVHQQtjqw9Z9/Hft+8f9uvvrxI+K3BigVvYFUylf/+s
HrpIlBJ2dVH+Iek/kurZmzFx+il9/1vBxCjtzpH+hoZkVdXXlqv/UIBE7Lm8UuNNiC0W4Wtgee8l
qLm+/BxHHkxNsXaxM+X0+LB4RtbVCKVv1LNbP/3GHrvspV8/Pp1huI7ca+yrX/baBBwSnblJXmbR
nsIpu82SOsFN+C3e9i+7uvAox2Hq+DQyza9NMtApQEiY3V/KHLEUPZ/4gwlavm8192OE1XeT+GI8
pw79eKRhyP2SUWz/+2b9ucfyEcD3LCWrj8n7y71y3KQYwq6Rl6R+mgb7DuIi07B6hdzLz38KPf/m
Jf/nK5Tr8f6kgrPpz3lfFpGmR5VuZ/y4Uek7P8UwQ44SsDUit433djWaj0WmSrQvBsrDlhHD/8PX
teja+i4MIfMfBNG/DgSa3jG9r0t5YcSGo4oW6Qpi9l3SFsWqn/SDiMqg851vVu/XEpnF65EJYXMq
YEVYX6nMjR6HtFuWHzmGE9RwhHTH//sK4bdr/LMo//XNEjeU2ty38iLMnc9Io53EWtpPyIkQto9w
LzelkRymrvzmAfrLavH4TtTkcJpthPW/L3ZpGbifQo9f1PAfes9g6ts/wlv75ic0/rwOpzhHWDa9
Vg45Xw8AdYLKySxddWkM+6YJy0cNNt+IBSjiWI7eNsDl/4Dv9dAKta2GmQpabZgx9yu/kHdDZnzz
JC0b7u+7xO+fZ1lY//q98wHE4Ox5iorsxm7YnXhykD2ttEZth+zhvx/bP08/y8VcOqG8etCLf/mR
RyhxM/p0pOFJctArdGZde5i9Yo/u7ZuDz18uZWC0p5WyNFbgMP/+vZKJ/W9ionzpkvTesSv/khnS
30ap+RmFk/vNr/iXu8rV/olatayFm/X71cBvdUbat8vVKLZks9XdclOY32w6f25ytgFUYgFy6Axs
xJergMVNYOePzUXaatMU3buLkc+2PHaBbJO2zRVS0W+WxZ9LfrkkwINl0XNo/brPTcrNR4NLZvNg
4mg1tJNea8Pzfz8Xf70KRBMOTbpO1MOX58LyoZZh3WkuYFUvZS/uLSv+5rf7y8HQ5uhtWsy7LKJx
7WUh/OtBR9wlkGPPzcUrPpVZresBnHL9MXocASXjkjEQ5WVGup368TdPx9++3r8v/WWNWUhmI89b
7lsj97XRMvWHd/rNA/+XRxDV0cLDwEpPBOeXh6OU6JmRmtm3bt/XgBAs54xrrDjBRZ2/qSz+XFtU
brrNwZFn0fnjdmlp7zeTkyaXznZnHjzkVbEFvWCiGx7IOpu/2TS/7FFMokl19Ui8d2C2/7ltZJHh
GDA9p0tvQGbSykLu5k4Hs5VPcuMzBeRQ0VjfdGT/uCgqH4jqGKLw6vHsf3nyw9zM0R6TQeCFTbcN
DZ8DTzxlp94e3IWmbR2zQcu+e0q/1BUAkHR6NfSBycj26el/XQk1rZN81LWLiebqoCsj27Ytlsyu
MjD4N5Fxo7nJ8MyBEn4BpfLRi5qsWKs+y15mN8MeYcZzCgJ1yC+JxLBaIB28naOESmWs4mPFROK/
1+6Xh4FPbPC0kTHg0VJeKoPf15Wo7Tnzx1K7DL53r0tZ3TsxmuYhiqGm6pX1zYb0x22h2DK5DlsF
5yrvn1r0X8tYz/o+d6tIEaoxbtJFD9J5a+E9a+YyRfuu//vHl1uu5glMCMucHK34719OUoKBcmjU
ZSyaHb4JGDvrvnppwuny37/il9VrMv/nQvRibIPzBhnqv18IFcqUGk2qLnoB3binI1TfFO75/+8i
yz71r98OVczoQIFQxKBEW0Ts91nvBhipvmm3/O27COBlnAkId/H85Rb+6zJh3oZzH1HCOd2Vlr+M
6ro1vikTv7wJ//m5COHD2WYwk6dF/fslPD/3or7gGInj8cH06ytN964ZXwOciY55ArVWLOfa//75
/npRx2E+QxXMc/9lR5gLWjCmGFlJnr0aZ7XzDMie3riyMRlme9u6/+/rfXlt/J8v+b/Xs7/wxBqp
nHzKuF7ezUEx30+18U1r6m+PNxlvvNZtz6P4/fLOsG1FcxEs2kXDnjCaWEo+attduYf//iJ//eH+
dZkvWwTwcnt2AUdewhJyebOL1K42dyCGAwzzq4gL//f1/rZH8HbSCSICAUsj9venoy6gkJd5LC9N
eZuFH0W4yVwo/UH+Xav3b3cINBqMNF6n7NxfLjSmia8iu+CJAHPixLve/OYR+NsN+t8L0OH4/ZsI
DJBe73DOixy5MgskUQlSb6GgBYlvfjRasH/93RDpsLAYONlfD7UuJO4pLKzqohtFhVDS967ztOiC
sR4AS+MGOAy8n64zHK2nRpiEvzfaxnARGti1SgMJLIcuNn8B7pV3ULWBNrBoFilfruXJXljw3oUU
2gqbmQCyEZXeZ2KUzr4a3Fds23UAMf9XpmnuJUU0FKRTXdtBF7vM1hLLhubN6HdfFnl3C44x28SY
BrZqgClCzbGoaWODx9hwV5E9tCuFrwOv0GPO8HiCxxVglZM7FIY/vVbFGL6Mah3VyRuCgI8BUfAm
Het2UxAIdoUgGcvHPDi/kN7Q3TEzLMPMCHdFBpHKpgcCciONL/M4Hcu52A9Nq689nMUa2mFMv05j
eusqLsV6qDv50OmIXM/4iBPgMwpZArpy/NOJaFeJiY3fzOCg+0ZdBq6NnZoCz4fjAF4iM8cQznsq
b80q/2kVkdig3XVfXZxkOws6zK6s4+4m0nQkfCZSEEGURNDr7RA0XmFumoQyRc8y0AaJk240p7Xv
GqtvTrrEeVV2HBlAXMhDBoB2ZSa12BtGWL26bdTs7KGrN66J3cmv0Lt6seUeS6MjKifPtY3CQRa4
Fp7SUPVvjYicdWl3xmcocIubyh4ep9oxcTBOYwf5BvbLJBRl9ryIQZUMUb8DmN8kfZcEM+EGUAyn
oV4hdrF3UQ2RxPfL9rFqHdIzijKEggVl5yofYvPKjIrP2tCx3c+Vd+g7wmyQSTpbNafwz0pMqIjO
zZWaWDJD4o1vSe/D/MDBuNG90NlMZWLtpcDEg2JUnZPM847FoNq97YOpRw2Ucysd4xRH9Q+eC3eb
m5P1Gs0OGnazQdHZRe6hRlW3itop36Rq+jCH0wBLtC+nh9oNwb/EdNllHPfXYSjDnZ2GKXjl2d6P
3fSB9lPD+uZxP7yyDhwM1nkQ5+CRJDKqnWsY6cZryvbQOIg7BhneGMlVnx2TegWRFfV3V7grbGzm
Dv1jtC+bQezDqgPEgxsdaWxuYZwYREYQSvepBu2tnmx6RIp4s9BV5nUjCsYEjYzZTCb3BQjE5BAI
UWDoSwAjZ6Oad02uXPSeDZlYgHWCPom123KovJMpq3bb2um4Kk2Ex12XjKcBMgW6LehWLdE158YV
vzRfR6fqtfbaqDFW9DmuSZG5b6ORMtTicLwukW1ucy3UV2FrjAcjKUbqays5qyzuD01ohHdhNCeH
RlZAd8e6uvEnPHD+DNYOvxEktRKYq2biixUCdEKG0WhT5ImBMc7yrpM2htqLHH7nxfZPB+Qd5hrE
N1nt/QB6tsBbBWFDmYn4vAhpSFRSnfCJUiXr0XnAm34oQ48BDRYueqbxraf3YxBXXvkUFeQgWPzr
1hKdHYzQprZ9Ors4PqqZeYaGySYNMUBog7mVi0nOlqUM6k6HyevjpUzMxWc0ousv8gVAVdDJRt0X
XYH0T9ZJA8wk7khWiWclf0akuawg9sBFE65GN7Orp3Vru8hnnXIVNQv41/NiyM1RvrZar0TBl43o
dklfIjkdVjG8/CBudQfRfNucnDARK7RHPRV63d1HdNS37WKZ6+RcHWOPsqYv8Ws71Vxjl50ZBWZ1
uOJPhLfGDIJDj+VruqTmZVOE87tJBB9Z0TCyoOBgMm+hPxm85mMYEKkPZht8L5kJJAoEM2igbaER
OMSkSvwowlFf1xgf1kntvincW6R0ZB9D2fySKPMZRqYfva09W7IDnDZaP8uwCOFF8UV7VBgr7s9P
26bJ65qhXEPyh7VopWkwgxRFUybje9pQ2YpolmRFRNWDykY+Zu3kaJ5i5E2FPiOTg7kTtQXrplAY
sLzS2jnYv1dDzduW4L6IIS2wkrKf0B3gP24e+YOsxJwgHRaQopHAjvGYuA2if7vOn9yieHRQiT13
nVacBrw2x2muolPEIYqoBiCk227R17mLQRo/ifZTRJ4fFCXeIzxCCM78CF2Zr+FDoD8YGLHvHMvI
/SU8BbYN+91V4/oggwYSkDg16wzNmhFzKD2hSPWIVByZ7sxBiE2fFhjdWSdbLM7OXdoZww5pQnOG
WtReSynSoyrYe5cT8BVH6yzIxpjQrsr+ZBOSQQ9Fm+0OonzvtAgrMy/dyt6fdjAZxm3MaYZHe+jo
NmPxwPGBD0tY05p37Xw0+24I5qYx72UaOz0Sya6DhwpvbkdMCkpV3U+fRNjwVjep1n6SBZYgMbdD
3BhC8WPqQ3RJx4WnafZYbXym4n7lvZPk064A2mHe92fEwnmVwSMBlL0yMUHB9BPZFQTgF7exX+2u
e5pscA4EPiZ3QOkySBQUTnZPyeA4k78CjqFOeadFt3aCWdjHmbduG4se3kgIC3KUcWFpqAIPQWII
ax/mKTdhimx1LKVgWIvgCudGFN2Y3DWGk368dbMSzjx14bbN8QyUC3ajzFn8NGbCVc4Yeu26HeiC
uMxXOfjy4+iKcWsqKz00mGqu+0ygTYgEKMlQ/CpqxuMNbqKj3rbtZjBy7yUEGQMYq6j2uc34FH2y
tfWwSgfIecyXBgoSyBJUKIjlZ/thnjwMi51IEb5HRn9XABbhmdfLsyEQTA9a/on7F9J5iqim0R3y
eVotuZmJPFsVdp/tGaXONxK5E//ZaqIr4QyIRPFunaZlzgI4Jgp444X3TZuLXWQ3YtfqsHtynKXY
CDr5VNZ0uLui9rAOWMZWQyKza0usT+tKaxVU1d6/wUTKczzV/k8CbKqVpzQjALDk3wLA9DaCuC5q
tpbVmlM8QVuNcajJJ7PU2ncH2xCmimwqgKXNBaczfWazN7MO67EY9ItR1+FD2EVAArp6JPWNNMPI
L6eNEzGF98uZXZlwRrhaWtHt5naKHnQABHdqxO0wWJIWg8/QOS5C9yCjPtzQf5IPYvFWAbz1Nq3G
DgRRBRnBaKVbZJDeLvH0NEjrHqOez0As7bx7p2zAxYTUkPHgDRVZDPUvC/k/+Lx8uPB480AYzi9d
MDOvS0raRiEL0HkHR6u8z6of4BXtLaNvcqw0hLBJOpP2MM3qRm97dI+pzxdGVVoVpzQx2ofan96d
Rm8ogboPyD3ReRotde6VqQeZbnyM9nLnRhryjjTxvQwefHm86Tjxp3g/jhyhmWCj4PbY22UdG9cx
E1xisthRvTaZt1LZjBQxuG3FZIz34TjJtRazIuM8fxzQ3uKVT9ugrA1nY5a7pNj+lHr8oCPqglFK
Mw8d/LQbagD8AwbylT4O3Q4FKAr/dMqY+TrGFsLSuIHhlCNODvONi3l77TQRKAmP4vc02QbnhjRv
j0mS13d2XaT7enSsJWRqOAOdbd/5saed2Wf4UAZAyZvU/aetVjd87TE/EV2QYk/Mwgc8oVhU8Rbt
Ss/GTxZ5ECWpPQyUzLE6manRPbeVB48R12ngy9I7o6GNtvZMzWRJp70FbcMhQAeK/NakHDi2GWk5
F4nrXFGl9vUrkP6rcbTfrHQYrI9UWIPxYNdtYiEEsqp8n8BWCre2rqo37HHLw0jHC7m2ZWFKtftN
7bQLzL4kkSnvRiiDwhv78amBZ3J2SAQE7SzcVYEn92C3uL1I1Itvs1I4G4Kzqn02J87KNrTXvGmz
VVEn/nauC+s9qw3OLV4RJ/iYsL+to6RcjD2pThXl68kKW0C7CnNIz+u8tbIDzcVp0xdpfGtIggEQ
JSv3Pk58qHRK3PcD+vkoZlTOXu/dOgnC/9AF7lerGscHyF+3fTVssyO6sNS9o6TyO1i9lmxrLOGH
NEeno1FSB7nVyCDphw8oAvZ6iht0xE0GiUdADaQvWcBppebRnczHmiatQyrdZx/t61b3FN9+UBjj
2M1WZRy+5mFLTFAmTCiPZhpkw7IPYgQjZTCNOTHR1uFEF5+L1gWdZ7phcV0Al0kDH1IUVT0piEdp
5NQwkAbYLu10OsNugLdkEN939gx5m9X5awd8aT84mKhWnYU9Sst9hfEZbIY76oqU2RiyhiWKLfw5
Xg0gMnEy8XTif4ufKAPoNEMU/HDiaPzp6mF/OyHu2fM/GMFctPE1UDW0tdFsE/Hku33IhmBUL22B
xcwsPQtQyejuzTm2VloIpoeSoz+YSefeZKFikZcLKa0H1g2Tpy4C1UyQM7zQv6HRDfTIbl4j1/2l
5UwoTE4gx5GQlGekxdpOTVr17k8h7mzG3oEQllzHLb51rYhbvEuhhk7CwvHFhrC2tVrbY8yhWY46
YKVDkQ7qMFJXzoAkWycPlnwWXlGSQ725SitqPLhj2k4MA5EYDiymW70ZvRV9SnNjhABB7CidV0UG
qoyQE/riljvT+aWS8+Pylx9BAJBEc62NMhIkl4koSAQ6+TROpiDGYhDUtiaCyu/mW9OezMOcQGqD
szWdIytzOGP4kl67Ujthy+hKNTZu2cL2IHYl3U1W2B1BLmb3BuHYOzljql0P+Ke4U0m/LeBzvxBv
5Z3wFWdBOmbQHXmczFuKWmzzVQywyq+6exBNv/pBqUPc9v6KEfp8Zcb3Xb4lYiddc/ThVpiZ8Urx
2rO/UPNIzW7XQ9cgKmmlu4m5XmBGpr0yWsmRD4dbFiRxnAX65PkvoiLykzA0N/sxh+47bo7hMSJV
9NDaGhRvnUjJ5MAMFMCIXRtgpr24dT7jzB4PmRqtIBzTfJPrSFKkDBFYGVjTNsXUVNdNa344lqUd
4WONq3zuTYTAOIlYVwkmY8IojVligs9G56103HZv5RUNElcYlH4KZ2hlIUkoU6b5WAqffH16djFB
UFdNULoaSXWn5drO7cjPyQpagkNJtYpwE5ZJVuEhADHOuoOKgGOvwds8X2hd9Cih0ZahTXFurB6n
T+KiDEhrYN9Jocf7RITR3qtLdRebnnvPl7JWjstjmXjIDJvhDZYQPiGBv1KngFox9MHh3/bdZsgK
8dwlMtlMbW69tbFpXvtE7SWruom8z7nNSTZhNz0R0uiyJTYwP/TwGdMKcqpYI+GGbTQg+QZWSK7M
feP3UYBx+Messp541x4bpmexb6IY36a+S76hkj9Iw1WPtJZgUJBXsmWiB2ZJcIunaRJ3pRs/zulA
tpOmA1exiPetoqkICoT9uJW6XwMZMGtpZHIfd0qw8XD3dDBwh2qymzu7L7UTMAH3BAA1vnZFPm+L
zMs2M9hSmpySr2EsJ37t1a+s6iZzR6rUtlQ09QRtiyhkWdo/eav8AvAPtgbV1FpMuF1bbcToMth+
4CzawihJXF6e4KBrZ6hu3ETDQkWy3arE+M/nc2LA92ZNwK//jtKk3mpdOXIwtJt3ookvOqJ7yqpm
2JqiKq6pCPvnsQR5YyniUjkwVkDIbLULiy5buAIcCGbpZK9El0TbsuyNwJzsYsNRBtq4PuFFlW2e
7tsKOHLkmp949JHjynley9qGQCW8Tyn1GmBqnh3Za+0zYsMyEO2AgjKKLHVXF6Rh859J2ZRKAKsc
IkhK2BHXGuTdrcRNtbLS4gdTq5hlqz7iEUwE3mTDOjolT383Gz8XP+4q1iW9OQiwlNKA239lIf6Y
qrGNmwI/7gb2LY040VtB1y4UwNS7ItI4PlqI/Y++x6ZAR6sjwyLzMJbjSEcuA4lHi7WnfGr0S28Z
8UU1Vnn2M899wZ5FZ4oT6YofF1zzjEMZ1oO9F24zBXj1rA0w52IjHJBsukmlpkWdCdCmaorXtnXC
ExgxtY8JGtqHRhPfQllrgpLIod3IbVl36WCerJ5bEzkRm7hOKGc1QMQpQoI3q9Q3Tya+ZQBcBp42
C3az7xvV7p8QABU127mc37W4c2m4ytE5tIOIt4jVwcZQsW2NBmt1I7Vhz9geII4XczvygciBRDiH
YRR7TyYPtYPLOq6abpOLlsOYHqcHdDT1tQ/H+GjSmj3NEAt5pShDfDI8lK+O176EMo9PBhifXdaA
MhmT9CNqxoGPT8NXzEtuUNh2ePSIbwT+4IwBKglaVLWEMutm+g3EaNa3jU15inx9U1RWu2dxWltS
CgTmI1MeNTWW92aYui/j7P1wy5HnRWe/wb3WbisXfsuold5B2HXFXlKXD43mNYFJVCGndlI6jExL
XnvTba8IAyNNM9Ggm1L0rbWZzKtU5vigCk0+zkkLK52OBNRnpw3De26GwYkvJzu1bLBVu4aEpOqg
FTYax36dZrs/MuzsgI2NJiBXpQ+PvOrE0tE1DyjA9JtY0pSgBOr3U+8u/DVekUBhkUcI0A2FpO63
6bV/pEjhzBX9OIrrOIKbUHZ58UnLFQWpp9iRp250zh4ZIHdU4Cqw7Mx5GoXd36XwB0hYCokXICJu
q7EncuN5sm/UqOVB5I4VfYtWrb1wGmHtt7197hy6cLMJi4yQshfccMiIxvoXJq9hT0AHeIRxaNFT
6Zhatgwm4HYMstxahkWkr6oGQI8uSFMfRrKqTfHsTOKFabtOoSbf7CxusELXnPmBT7QHUaMM1wiN
M8Ow+7AKEi3p4uK+Q/Ig26NHMCQsfkhsrd6qF7MwQVqoogl6PKBm+bKwuIbm3qwEr4a2tD89Nv0r
txhekXjLIyEc8LPpMdG6fE0KXApjRC4HLYN2TfDGkkGuAZPTDPZf6t5XAtzbk1ngquxIGr/vjUox
GqhpK6jS3YZpGe8HaZiMHRCPkaxQHBsHRQZLzo5RS3dOBfOo80/SN+SrPUsVgkxuzO0kksfOjzme
WMNrLBd8r+D3W/MGEPceXQLgp12eBLiaZrC1RSHgthZWuNLT8E7Gw3COyQ1LN/Sh6+YxwXrRbdNW
tY9Yq7q13iQ+KJQGbHkdW/oR+KB3GGE4PodKbwKWLZIFpwkP0USz2PTjJyYI+rr0IlIMDAyGIU7l
PQeb8IDVigzwNCI1sSLWg3Cidq1FTb5Lu4HOnd9XC6/SDmqPUHC9/JFVhbGGHYgR2HbprJ16DpJq
k4fdbe6Bkes8gLUEMKSclmJzU8Nroa2b/egMtsVeFsR0C8EQRe/c8LnWp4oievTrPVz6jZ++0Ter
wquy7FzrDHx2yXfr2yTZKTQj1zOuQhSSItmhwSVaEV4GMWQEyOuFAfLb0ZyPOYPeWQ5Wi+u4+hnm
0dKNfFLPRUpI/Na4X74AFomgqraOcxJwj4B2g8cRI/5s3iKrlAF+XWOdr0LyGwyrJmzdAGrZMkSC
HQNttyglXmrBNjHJrj26eF/mqNdWRKk+YjRbGm3K2Ka5Z9+RN/NjMo3TlGUPMwt+p6N+Jp6AXnwO
F5oMoLMYJoNMkQaMv578grCK8809uf1tgWvJhkxHk9MsHEr2Ig9fZqqxs1kw31m7kxZ/SjF0D6nj
NW8GJKnAnzB14zo1Zt7vXio2adH2F1e35qNnJm+e1TxFUgfwnGN1b42e7pergW0eK8UNLpO1D6bx
wapwva8EoKmbTurDSVTglmgJE22daHBINRrRZUI7oiuriK5vq4iG5FAKQ4XxiAWEz+oBWWNGH1Z5
SRBIbtDRp0+UM9lgF574tdaCQOJ1L80ennmXbCHrYGpoCoIUJsbZhUWHhsgA3mrC7R6akTlKncTu
KU+nV/Zzc+cy6liz7ek38JTTIERNty4xLTgsfEypnK+ZMcWcyd8F9kwGhObS9+Hds8qLvvlVuByS
rMyrNlVDrYbtmxCZIfo1umO8IUpnLjeMN15q9p81gxVQNOH4DlkdfBidIYYwOiUJRNetqQmOhIkc
9Q9Da5qTbDHip0RnrCJ6NyvVk7pH4wlIM42CizVV7V2axNhDet2w7lyzKCmNZ1mvp3J4s9imghxU
8BqoyTsZp8xbTaee6NF2AmJuKt7NyDPOzGuqs81Wwgexf1QchU9p5EwgIm3BwMTHw9EYMVZCg4ls
EWaczPNXPYpq6Nupf6Tl/KONO5q9nrdMKEMsZehkwinI2769r6G1grbJFIAiMHRJTnyj7UbxQy+j
7qYs1DsEa3Mjah+tcsqrmjqOaDtwlD3ATVdNDF+6Z1FAOYeiV5y1ThXyVJhZcdaZILlYUdoRPmdP
9npPFI+GS5pXe1xe9eEYXiQ9fChcJbWi3rWPg9FQlafaCGhaLvh386kStPQmE19xZ9vpcXb97Ojo
S7mtuBcMUjk7m1G9raMsDpTftlvVu2rPoIYYnLqMt9QcOPgr32TnK/WVT1s9CFP7xSjzJ/SgHou6
iTdzEpp74nnsvT+a1G9hO3pbRpTTXW8hCW3dwTpg3B83Q9MUpCgToa033hygupvAC4JhyqzIJ+XI
QTEvnPGszb53ciP+BhmFb1UDMG3MDOYAuknea6PIdSA1dc25lz0T9OUlNlSsAj10lL9SehadFWxk
ZjKuuWKMDky3CW/ZTATxNqFxdIw82/etSPYLvJPDDUliRupzQCBCYJONoGcxz5DUPtHBggKD7ttG
YIC1RzEBJNHGjutXYRjlKlnCYUa6uNs2oifep0CefeqUVZ/J4mhSGDHdiLL1aNTNacQSd9LtxHzP
iLHhj+BvGRQ4IoiK1d4TfX4xqM92UdpdMqLvdqlTg60XuXFu08XlIaw+AJA4n/BbiKPj2PIgNKxR
lReSRKQS9RYnidzQncuJo9ZjQmgLk9cL7wEY9hmpFnp/b/UMZABZNCfw5IiIwrbZ2OW8SGMMfCCG
TX6TnFu+6UToi5/N8973I2fT94RPD/nAiHl+nute7QkYqDa4+rs7NuuJcRFG67Tu8r1lhMmVNJU8
AaoABGf19UXaqcdUa+oo8mamsXWU3jRquBcUnntttGiKtZogF2yZTgv93fZVc54EXqzSbZ1DM5nT
vew7uk0UGGuXoqYEZ2TFaXGjYodl4Q8fCcCEl2goiamdFlu9k7EvyCH6KPrJ2WZeEnJ6HjKG2jp/
oV8oZuUgLhwoovfWtsodyVTEpbQZQ92IIMosdftrzAZQufVa530W1og+I/9IFo1/5JVsHqIslRgE
CvggMoNizmt5brJpR36UCqjxa2Il5XAujSLbs4l0S5morYn4oFTutGlvaLJE0uBQH08VKNxhildO
aj/msvN3jHjUUTrNEglVExRf9ri2nBbgX+hDsqjCtZYM47Ucowpi74IMtvyKjBH/U8uNn4ozCfPp
n7ZF8orjafnzYIns0k/TsNZV1G0wXYsbogLFJusZ7Zp2VB6JEbePkKKSXVpkj6lwcw6ihn5qbHPk
B2hhYJTk17tMbBg3IYJ1BjS4TK+mg2mH0XMWTR9lW7/iwYvXBhXAuqgaOmY9pQAzQY5+mrJXC2sc
RYur30QhHgffzZptZc/mihwLM0jYic5l3sSrbJoYkDvjY1/lCCCXGOqK2en14IQFGF1DeyKE5oB0
+3qqjGTLJOCaWDxvO/f2W2+2cWBPvGk9g0ccVlV85XNXd5zTjGsfBNkFsXu2FiP0GnIg/W3Y5d4H
BZsBkNCtmBdloFs0Tx2mBsqHNdlvsFnkHkE6chI/hA7bjdaq5Gy8jUkCZClYb17KgE/aqoZBuZzN
av1lFkNy5ZchAXvSwwLFMDxZ4T8bkG3RHUgw6awNUfK4yNS6kPOUnQ0JAXCOcRTOcVxvjEQS9lYp
48ZcRgd+yelQIKdd2Q4RaXkviosTOR4u7uG5pmQP4MkpRAFLiorR2Ps59Bm/O5r4DMEMLAsBoYmb
PoFS7Nezq33Yju7Cw5Ov/ghZIx667pyxc+9TjW8TWTSAZCOe0BHEi4lx3s9EPK6dubh4w9w+O3yy
gOYUN1w3w5NGeluQtfErCh4orgKFZJ+4gRHFw4NXuS5fAvSondFbAoLTHmTrztsGZIrX9k9VyCwx
Hch1MVSXAPDw/YCxR7j2VF9s/NhoD2aXt7edHra7JkvKB9BMVkAshrk2Ipu4NHhf5TqsB+fNNvVm
33uT9RIZU/uoSS+C0VeRhcbUxMM/mtvUtkilGo5WGy+mVzjVS0WkHKDS0ukuyirnu77vMSTSi4KY
vuAwjexsOXXzTqxReUVbSjDid8MHWDUs3XqAdxeV64EjA7NNpmAcPpX+M2s8TjxYLX/MbUh2suHN
+zFO3a0VW3QXmTxWmlhXPuKsuoSql/76H5LOa7lRZQvDT0QVsYFbIZRlSc6eG8qR2OQmPf35tM/t
1JRHY0H3Wn/sq/Et0eJnuoMI17/rc6YCOJDMFA8NmhhfvZh/gWS1Kmw6CETWI7W2KaG/ONnYful9
M7wSUDQEGdvuqqgm0t10gm2Mnlu28zT9gWUxJt9buYHKR1ItczmufVcZYewjPpiiMiYoSZjPhrJ+
dcfP8ANRwzmZVhYYRhPdfGySq86pDIpm8VH3AgKDAHgaOEymHsTq5LJCV+wMq4bM14bsYkUjD1zG
dNLJNlOrgajmd2RQ5iYd3BevE+ajZdfmjs0LdY7IGw74mpvFcyIqsZtlM48yo+whekqJGzxCFcqX
3kFWUc5ecTLEAVUUhSi5lr0R7O8GdeXSS1ix/dgeYjIICv3Ryv8hrQfOuRHhxDgQUKEd6IDPKakw
OaT/+JrJjYGcCP7w3JTfg5E9RAtdxP2VJlWiRXTzCExDYylzS/xDijRXJdBvQULXndP3qH17Qci4
cUS7s8Uz1RTUDPFSOk+1cXSck1te4uTgpTvSX1MoJJ10TN/bOQ1T3ons+4g2Al/SAZ3YK5m+2zS4
WBq/3t1S7IT88d0ba9cq1dkcuhNApLGwCunHHuizVGHacqmQLcO39Vm6t0p/sdipykuSbjuXIdbZ
zxW9HsWvHHcFIFSnBWYHQVWdZlCldG9M1x6QScEwFgNF3Ui+cq62tv8jvIgZ4bfT1uT8tuo0yR+F
adqMHpb425AtfTY0YfioVZJ2E1fPMZ30zcmos70DUS3sm9v4G269UxXd1TVVWPObJ9p1TZvgUVeb
qfuZwS+cHBkje5U+vs4gU10cjgPyAhYjq6WIL6D6Y2dkB3s+eglcq12sHXunF7eyfi55dVoW7bPX
A/ST7Df0xbq2qL/1Aq/31tXwc//WRPLHkkltIFEIC9H5oeNdqvZN57yM6/yQm9vROFLnsZcFGYcs
0ZwMSv/OEkriEKEaBK7OJI+NT1GM11GR7Dn9cAKtJAlzCizOrg/tyL1DbnZOMIpevlZiL0AiqLxb
pdG4aqxDgtKIJ4Z7ZM2nzpNNY1w1ijDtj7i6Fsa+T37uodC4EYPR4Rd41kwaYc6+vLNfH2Aso3vz
qTjqHIp9v23jeZ5e8UyuoDk6+xx52xoaCz+Mhhin32boZ6QT9sZPgUpRcquSUJwuGpVE5yp6SG3K
b9Bq5WePe1xQPmN3erOpWHcJzkb7JSuthcEd7JdkcMo96O6nmZv5A9l+obuwXeXnkaJXj1Ythq++
nZBC2VfP0QJpUbta0L3JoUMMsjhFZnNMSNczil1B0fxIoxJ5WESwU8hBDAniXMiluwthOlv0xNgc
ef7L0HDy+vBqBUBqtLKHFyKG12SZBA3TYJZv6Wtnh+KnMk3OcYrv+WmiuEeeBZ0YEwu+071nBP4m
hxZ+17POOdkqfk6WVH9xphfdf2yibYYAc6n/wCe3WvuqL4+m/4JYfCn+RqLjIbCqxrjnVOz0IUON
tr2XEpgOcdPzR9q8pNSzDfouiqe9GPUgR7rRVFjsfdK1Ae0ZFmAQ9jOqGxv5m0/oeFs+dcZrZzFe
ajtm231l3pPwSf1Pf23lw9hL0r2x8VLyVw/lSoqvidQ1mZ0Wvi2VogUB0pmjALk5eJJ2RVS0Jmhv
wong+z+0bHH9Xl3xg/gviBNis11yywDcF3OrbH5vHLcznPz+roKEm5TJ2Z8NJhIORJ4Blqa1VpRh
2mmvA/Iz8jdXXnTLneuU5Lvc+meiBJ9L8kMBX+P6XzVg6xieiXS7X4XTHQKwUb1rKAHqlU+DRFYw
kUoDacozpZI6myLx8+V8timEs/BSTdGb46PMSKJDRCqqG636lERqmhCsUMuODb0/3j0jcLgaJKMN
LUw4hBEjK+d+sx6r5dhSgTPTaZY469h6LSuajPmNTCw8CAIqQWb0BtKTL+xZxB326AfSRW28/rH3
rzfvMtTpIZ/7tdSir26o13kCyVCexbzX5Jsavx19N8utkZF3R6Sg/1k5V5IDgpQw0NwillEcWvbE
0tmWVLyM1OzkBnEBN+7VlIQ3JyhGLZjc74Uzd2y+2/zZdU6sFyun/ojVB1Ky0EE1gIIByeXDkqFh
343a2Zt2RFH0Hu/DVVGqI9+16gPUal3b7Ljup9Y9xbwpfbqRcmtmr93w7Zb1dkZii9gAfduTTUtG
g76w1BRlpRlHNhFK8pOmcLcjxbHaw88Q//HU1W+zd5Rksv8Xb0AtB+sfPxgV4/BVO9d7/Zmv7Rzx
WEx/kB9V94O+dkfYMPuzXOnmj5zpevO3c3PKGi5PTvGeLFsXmaKVbRf5rMBR0uUinCu324Z5OiAM
JfprgEz+SCKlLPS317Zl/JoNN31+l6hEjP6oMWTFrt/v7sJi5BkpJ5IgQjVDuBRSVdMfCipXtnz7
PamOFQXOlkiOjVVcR+yUfPHJhvklEONtGFEOKjBC+WD4IJAZ5tXXdKTJz/l2p98OAUpGILAzkeG6
xPeyl5CHIZizXw3ewaORpUdbPSb2GgXp7GhbwEUKBt6QlIUiWh4oDdkuk7hE1OvCa4dGTqgFKqdC
qI/ZsDZdvJfeO3wBq3Sxkc5bEv2Kh96nQVXuuk9v3/QXUfMHR3bl1SC3PYwcdqb9mOzFgMCQJNZk
Od31PMP8YnGq5pIz435A2D+SeyqaaDFMrq7ETEpPVPXokbdf53zJHxxiPlVhlEyVebEW9K5ytngG
dr3lI3aeOnXK/F/y0YvhEE8nOsdWoj/f3zQYaV6ivc/EbT6k9WNkQsg7bkh3Ej/ttyrCmSkPrGTs
vnwQMUgUrp42aGMibNPPLD/XaA/ISVlEqPDKOQ+meZmNfduxyuo7e3I3A9eG5R0MDT6i29jZg4Aj
GZcb4lR06Q9z+ziPn67BE/NRpP+0hLZoD0E9TR+1dlbNGvY/JMEw0IeP0T0u1ZVkvwpisE5OY0pj
3ifYj1ZSll7sZfOsW6guP3X3KOzHaHyhe6SK94uzaZOjlI/0BBBFENjywQeYrcZLkV1tlLZp/69I
ex6Co+O9DM524hZLY4wqL475HGdXNZz0mKppVFL9eyYOZMioxWNeCVMc7TyhxFc++iZNhbcaVH1w
eB/fF+Piq5BFbu3039xHcN1ri8tMRL+ToBijPHlUmzoFCel6EbYEVbLn2/0tyQlXNMldzeyVoW9E
g0UGXVTE5azfm4TOkhaduNor9zHTx9Ng/otVtC1MH6iauqH2gY0mEG7L3kO9OgzGpG9xIVOxVoeM
6QzMYNdsAJrQKVFlLUkeKCVYuVzAXvlIRALi0xe6czntssNEynXRfaeopiWV5HO5l8ZvMrirxnzL
OABMPcMwngVg0pIBfoJNjMdfNSdrLZ3x/M+XrJPEBoHiAqpJ/vtG90oVVFePe+Vf703fFHBsFgqW
ZiaOyQ1dEjhr8WQK6tfH7lHFpH0vNqdMvG6jj8lBtD++RPW5iJxAa6jvAapanL+hk+sleRrrT1rd
a9Lq64zzoALCbLV1ql8637kufn7qayoNbW6sWK4iDaE0v/SRBlHfRJcoOPGU+ULzd6iqgiDq+Nu2
YKyy32agmt1Bso+chhuRAml1GHDBQm1z5pLRDeBc8iNLtC0RBZ4u4FHWPg3DO/1Mor+QaI34ghM7
2rTljwXBTnYllOdf5YVC2VsjikixzdjEm33iqs1g/DRNS+QstWL3YC8l230NBKrjyyHNGD2v9q5l
074q1R6pCejqFP+10dbzdgbqNo0iknniIkueZ5Mc06oNAf5OPXkFW3dxkNP/1R4dfO1rL6xXM28+
F13Qud4FtvXTyL/EcY8OEfcxWT2yeB/blA0dvRssIFzzMtD9da01Lt7kNfVfEtMIVYumd/ma0IVE
z+X85zf0B+G2MT4UEZ2KT5zs7GVf4nOZ2RIL8S+mjbFdZ4u+G9zhpMTz2GxEyqxCXlWmrQwoYTYe
vf2hh041n451a6jyhW5LpmNTbQrjolwCWfeOa5BJv8aFEaKeCHpmRFGmW0WZ3oiqz9RvfXtU9rGF
FhfJj7ScYAJC7rW9CVNaA+RmxovrngfN2CL8XOnsUkTSEFbLN49bBWVAkN43MoAb9TpZpN0rqhWL
2+T90BX0tRCMb0ubCM+HynpGqLpKqwnc55cz3o4eWu1ouHuZbVVO2R+fDdrcWR5950/R1goLULQb
mbyNbhQsI6cRNqSDxlMEY0BfwQn+2XJ+y7hGKfoMXZKic8O4QrJTVvzp01lvnh20quXJyHg4Mx5o
/UHUyL527b31wDvWHbuPcxrknyXEOqadoAWvSp+Fgm0iGL5urpF4yUcnGOaHvomg+xnL3gyUXzNB
Qi5AO0sfD0AXnV3SbavySQ6vWvPktY/jvB0wTJdeAPoLhn5wCv5CfW27D5MNxvaPXarvK9CMfGYC
otVHFq80a16m9KHWjjgC6VZ+LNyjFO8ZsdfL3AeuoLeRDp6EYFiKsBYDXh77nQW4KlmpE+Y6Pfsb
yMWv1S6uzxmNd2nFmsvtXZY/Pvn4NB9vU2NLH5pl0vNMInA8r5uMVra43qn0dSAFH2cb5PV3On76
Pf9DVAea9V6aX007bBNrXlv6nqh3NF08x4unbkqjMpT8RlEh2CDeuG8xbZNqvtABIhr8FzZNN/n4
ZSPsm/WcSDZ1wtV1AG6IVlj5XukKCBZOarTU+SHywfY17wHDYLDk5amoZvhyXI7gPbQ4pHNoDt2h
I+uP34eLuMHL78057dUiHUoZGna4JpQRUSCNHeSx/ue1SJLMKSSb+MOPMQ+BxZb0Qg+y3CKsOLj9
vOspltDvuiaagdDG9yRj56aOSHr5NiLz0qJDJ4+ZFczfWl1Pi/K9AmBYN6W9a2Zednce914Vv6up
erdtbecvQ+gJ/VRVFCjWSwActhJzcQXPDK1hOoDxfzgMiMIfDqOV3ag+W4/jvElrmodNtyIJToRe
pO97TzvJPD4mlrYpYf9XsBm/rSY2Sk6P8axD5ENYjWawON2+461JfXTz0vpA+cIsQUUFt3G7SnMt
IN7ryXZRgCViX1rNvyn3EIhXRIz4hX8wuHDRewf0rq8azQoXIqUDgnix9/3N8tZ3T8IeGJGXcmX6
922ueIceuo5pvjEmrALufFiWeIca7lr4WpBa/rZs6T1Hf9wZ3bmU0HslJL1qd1MUXc10IKSJiEa1
dA9qkcdSG6jrLdeRTokK4DJ9p0ePA3oVL9EVReF5IvmrjJ03s+5XA5dmn5s4/dDlmPERe9JazdmL
QY7eZC4v3dKFPn9HRx2p5jjwpyy0OTgaitiWeUGgQ8FG7KOvWLaaY5y6Su6sjvcUSeVIA2XruSHU
5Uejebu8Gs+tMQUV/sqOYitYTbpXKdZ9Rc2/E+30CBz5Ng7qYOfR2lpI9zRo+CRQibXnvteOFbNd
ByxPn4c3V0h47YuuflTkbH1T26XcJ4nu0KBt3VuswIr0DYr2m+ZwBQve3n5ejknB9J7jgeuFcbX0
IRT/FbCQ8Wl3a9RlQZK0u6brKZzpt0qfKByhhQqGj3LKvWtWa4H9z8rv7w+fnYsZPfOvT3vVaLiH
zljWRLs9iIqJbTDHpwEQqXfrTayByekgP5MzrQtAeKCpX332Hyk3rwNnoAeZGe63rfi+PRnWDlcU
EtvGRHRmMUJSwUoZrx3NoTMhIi3Qfox9ts/HYu23xV7XS9yd2baZyg9Y5YIS4yTmf6Nt2hYq5q45
NEuizinbWLvjRHRotIE2poKbmI4ki4kar6g7irgNBHupKdJj7o00icTbaJioLPY1REVNWEz1sYo5
y73lxUb5OvQMxA2x6RRUQX8N96JSHzRQ19sj+qJ9PpO8j5Uv8hMWEnqqq2WPckix1lGgKawnKrDW
9Mxc6HgpiAdftrKN3xoeXjLqicpSt9JyyfW0ZU3Kf/Zk9a/5wJbX4SM3BM5Afp0cGU395PT5RzYL
tIDUTTvlbpIxWf1MVqpmrMMQigCyRHQm1xOkUmQUpxY2rO45kpl+eDwy7o9G1ZcZ1WSX8FIYZeCh
gkDAimkbCfjCKR+ltBTxJtQNAwYLjtMmhzLqV1lUr8sKbht3A5VSSCLroK24iMhCRHYNOF+HSevt
TABW8l3DbJjCvHdXZm5tiehfm075wJh5wOXLpsVQ3GtBTNCeZ2JdbwVeIZyWLibItAQPs2kHhCBA
bJBVNE9hyOqbg0+nYXXf2RI6TKXR7Wym3lbJP/L7qZeylndjhG4b5vPAZrgAy9YuqmePmGuUxl5P
nG/JiSnwDpUqB9kzcfkRZHw2fQ+dbQO6Uh07FsKuKgJDGzecDPu78nzu2rWJNs8fi9daZQc1ZXqA
XvayJBFlTLZ8rBxkiqgo2AxxrmV2+d4ZNqoQDDSRhSY2M/RzMwCWe3xQOiv4Kz30LCPZvR032WLL
CscM5nfhWwQYxZq0jqIpIKtwY0XuSgkPNQGFaoXAQkZr54g03AWSz2sLzAQ/Kt/njMQpHbNxhdCL
L+fewbxEYU2eX7GMMhCaA66RybXAmVy3OtcupqHEW6PYCuLpvq83gVWWJ93DZWxwslRdiVjJpJlX
/FhYS4I5t4PERgCgeyinuUp1Kr0KgVm/634rBvGaz6stI19ofZxEG0aLHlrAe7VhnQ2g/4b241U8
EDMct+axtJdnK7N2qLu3lF48EQB8gxWmzhdH8iS2SgsnvwITzcZdQrFs3IstRqk1PrIw8rOb3jOq
wkN6OANJ7bm5UvuoRzSiHsyfoS8sHNgwRAJz7K/p0AxsZrhEaY++xfo2lvueiZ0iO0rknInsbKqn
uxars+lu/enL5vYaqEnsMEd2aHSp/R3kuheYHfhTgy6etGcUtuMF7bv9PZPqh+D+k2ePAxbvsI36
uHf79wKlo1VklxGArp+oXZxLvF3xMW2bLT5+KJ4+EFN+se1qbyjscNWwNUX2iPcbPBR2FuJ+rwtz
b9j+XyNSCjtzzDdJ+VQRRnyn2C3dB5PhpZj8fq+gy2VkXyujX2Of51N2kqZB1IYWB5Ljvs8aQHzf
uQ/MHh8jUkK6AQdAHkRZ+f0HlibEkv+W19FpUTjTxh5VZRI/++V07guFcxDxv1OTMa5mfkXWUG2B
mKE1UmyCNE+mGRQDl4ONMRHh9Z1Q0UJaxOkxHSuKIOcPM6PT1hsQ9TgueZs4t80gLRQjdK8fqFqA
Cohqkhgc9NwtDGuY9BNlQAjXIpZU0192d+nm7HZnmma3pJ0dXTWrHRTbjzdZGyfNThMoo7TNsI7F
mx4PGxW19sM4VsCHHiEWlc9O461dOOVI0LkyEKHrNt46vq+OcmaXx5Oqs06ItntoiogN3DhZdfpX
Wd6v7y3nlkjgmjor2+6YC8vD2JJ24VkEBVJLT1fLXQ3DzLuePQRpdxAITEkAxBhmC2YyLSvLiWkb
BICvNG5sGtR7AMr4fhlquG1S1lW7nREf0ZXb5AmjHH1amSApQzZxiKhhM5kU99Y0xkHbb4YC4rXD
TF5ObbW3EzswSVNoJoeh2wZeIS5hscDE+2HrFiUaS4XkPCttGSpiUx61GW9+hpvuoaoF8cNZzsFs
6TefF7QuZEt5pXeniQbzZnhV7W0oKey3Mk2wcw6F95113pfe6v6D7jRwEAaZha+LBY1lOqeuy9z2
pUL38UZkT7EdZ26D0VFIowVqIYsY5F3k0gOyaqqcomuruFQCGRj5BcRTb6MkLk+2IjsUJ4PGtuO8
q8FujrR2fC95p7ZYDFMM46XADdfmlJIl0cUzDKyd8ZJMvEGJiSAPIM8kqUL3Xuu6Nd+NOfaupj3L
PFBTa25tMO2AHvtka5QgDvkQZYfBdA61TxqG3WKmXszR+K/abofPRZ4bckC23WLjccN2uYOJ7cMm
d9EsdYj2JoGluMcSiXgIDxPmtO4szV9aalDZZvRzWJ5rftIXiGprQBMf1z1cXxZHhy5lqZe5mrCh
+ibUEybqR5RpyT5r8RiAkaQNaGyTPatctTfZOYj5kddOl9QHPzZ8iwgXE7vOLSOGwyO+JB6vY526
30I6pJTMCtjTo2eSZCnnYjh2RBVMp6HFHucnqP9NHFOW584uEQ8dXTG9aUFmZ8Movz1jWTYq49vT
C+I7cCd9qkkbY7RRHeDOQNgANsp1RvcJtOI009Q9zMnNXfrqL196dty0KtlCbVP4CLFdgkbwC5vz
c45YIhyV/iSn8afW2+xQOsZZOgXBHInLPJiV+eMw3u/b3sNk7BCucvXT2t06Ro89sh2Nd+hn/xmF
8vRKygv1D1Rz8FLMw7Ht2mET0yxz1H2hXvrOhAr25bJnj8TXgyzrxrNiX0tSCMJKN5sfHcHktlmm
YVdCnZKjKlLelSyC3mljixF9tLQfV5TF3sgx4aqUvQJbwX+PfUkeBcdanjWYlhudf68ev3OdLJR7
AtvOmq2n1GtMsltQkDC71Ll2QKyiA053ANZOLDmkDEBh8MDiFQ/tXfy5lM4GyVx6QhZjrulPUYe6
JDwFWrSf9oMpkX0IpV6GacCZ4XtggLpfvVBJxng6aJzROdYWfVVkNt65DNM7SsbORhLi9NvqTvPU
o+9++WlbhHcDGFkAQ4MjMScsWXSMZUXtTAAZMRN1mniBQWMigC3HT0nM3RP/BMeTCQNe6VI9mITp
cIBOdy5axLjsABa23ZD+klafIm8egYXK3Mes0MB/JWRBQXfUtMAVFZ/GsDqPwGgqDws5c+V2JD3M
CapbDzg0y9R80SiZSgHQDyodKZiiW95OCejPXCYL1693dZV/W9HyLPMJH8t5SMXVS0iNxJJJHIc/
zSj9kNbs4rbiKDfrp4w5isqYhKNUevZ4cSKnvOWT5XEhUS/CRmpHe/oO75kShvOiTQpUkxbCjXOv
s88jH29IJ+Zr70rak6rBQ7QLxLCeTOpGfVZYxfz7ns9GhdHSHPbjC+kBybDho7f7tFsaXn/wVyZC
Va0lFUx0Sxbxj+XH/5hPlrMxldV7ATBkzy9xUQN4U7NOqEZEngHO8jjAcsoBJ6Por6WT8FFXXvTb
z8KIIcWjdO9G3iXiDnwaR7s92hqyQqnR5EQipM95cj8visUIJ4ce+IjQL0Za28OBWrTdsCffDWY/
pmt4zdSTOYGejL5BQLsSKuzaghwDzK71zsJQFBCeDcQ6xzMMSdboLQ5coNZsMtE6AlzRexYnG77W
eK/ROkxhDxezlRk8gItmOMeROAdkT2wKp6J9l+37Bv/IeiST7NzYaIlN5rPFo/IdtTkwk5h0ir01
hmbRLO/aAt1tj5rFM+H8myeelt5Mw4EIJZSxLC2ku0dA+RoY2jgx6BHfD11cdUHT2tG201ob4Cdr
NmruCA5pvIhxYzQkYzeaqz41cK7IgrEO/wQDOt4+qgh08qqSSODDRe3DW6/nG/SxvD9K4iSC5161
ZspFRCUmqmgaX1Wss8NIJuRYcz8XXA/rQleUAOfU1TDBMabmvg1a2EddUKcz+UQ69orIx3yLzq4J
uqSNES6IW4xrJA6SGr2EanusInmZVaFeRFG7Hpb6XI/9r06O9/AomMiQIETZtR2tYt+1NiQRTiUb
FD15QOBms09o5vgnucZJ+rLML6rkfoCw/LAeJasVk34e+BGsnx8Ph8H9cjyBtkA2RDrqmqmhrCWz
nNtcvpWNY97wN6h3HEd6MJKUgOrA/Nf3VWaFaTEaDH09gWMxWWZ7CIN+7y2obWzSnK/NXfSYmQBU
LntN6Pa53BQxNzDGLAzKdudfm8JEwNgZxyKfugsugRppZdoA2AgNj01dvHtLQSaPV3+ytSo0SXFe
89ozlbjkhtiBX3Scxl6W5GdyCpg/9AKJg2PPl3oRf5FK73OtM32j7f2pZ8RPU+NefKFN5yiJMPQa
PluSqzdDHxL+ZsfEMYiOZ+PeDONngPrTJO5sua/pO6vKjE906FTRiZik+dmXVzyUzkkq8hpWoz8m
8J/m5LxKNLChY9wBMNpLtbOZoHv0RipzSRKCHsYtEWQ6cQWnSojMv6WxD1dt0zw3xwKAn27wJ0Ee
Szz5H02PXJNsCkTYTnqJQbUbZQSx+R71rBGALFGVQA1MvvlLI+EjUWCPja0AB+vhao3aqWzz5jWK
nAzJQwMgoAbr2UJxDQPSDT/S7HQ4Y/tl7CmtLV35Sh1JcraTWL047B/s8BNArYU5nYLZ21xXj1ir
ngsP/5SNZ5Lrm1N0tTTNW0/a5YPMmPxsoRFjlJKok9vV+NFYqFK/seM8L1gE5UWvi9cmvtvEZhc6
qxw1w0X3Tn0zEUkyaNQCMeBxU3ggEys59H9FKQnpyErAKORBwoGCbgig4l3JYjUEtaWRwaDzmEZb
I41USEGmjaDfYtAee+zTA/No0DRauRWp+ueQVrIlP8M/zn18717xES/YGYFtbQJwOLMdBaR0EZnW
WeZOWRXy/XTwK2M9ZdIy4Fhtg46NrPujGliGRT6Q0bAguC4W9zsFiduUVfpR1yWOkpnFpy60ZZWR
zRKo2W0ADxa4Do/Ei7CcE/ldS11+ko92F3HnoJKh3cKYubGLDF/YNee1Scn5ylJu/UiFucFWryfN
Qrha9gycwcbJ7YUcoaPpM62Sodlpo+/MG9XmNrWL3mTsaaYbefsjA5VhO0cE6cQIxF/ZPcS+rWuC
JSh9Z3itpjI0xJBs0dPqBB9SFHo14lF9F7zaeah52ts4iy+Zw/QSGlduiN8nKsodnN/BKlQVlOZ4
GYdueHUMH9Wz6NBH3dNBZU4kM+th9wx9+6zjkVwXkeZiSDL7TVNA4zNyJ5gc9Fcrobtoh3DEpnjR
+x08LgcWHTccJJvzpiGMaW85Cw7gwpvlpZvB3hrX7/hLDpuTBS9Og1Z2TvLutrTY+5jhTAayvLFv
kohA6NZZhydlZlrlpSIAAEMG9BPfCRV5cp12vQt+0rzMYvRuGn1FmyEZ5DESygwZaBpwTromPIdW
jZVrJ/6mifz2N7+HsiE7YVAcXO2qyJP6IRhrOvW2PRwts2v3k3JBgyOv/BL2Yq81qfesILo68XZV
QWHzmBGHNe4EeqTz4Itmn3qpty9ayi49O8O4OvYVaJlhw29M5aUdOVXkAK4GQmndsWLsRi1JJKB4
GrrO+5lBvNPwTn4NleCuch6q0mw+cr3rDk3r57duyqKzaQ3Zm+7SGWqOmgrGPJ03w5xDNxFldXCh
MZgH6VjHfdLOB9vRvxfEaRqpbyu9omlBZr62H7Ca7+zYVKEDKBZkrlXvQEbQKZg6J7nHR4sSyzyM
ZSo+lU6y6uyk49ok5mCta9lL/n9FF8pATAv49mjHUeGUakBrvhFtjMH4XVT/LmYM93qmz/88EJuj
NeHchoCvDrRh5E+LjpROL6bphIJb9AFOFOjmTj4vTtpzmgBN2hrqMU1kX7VN8brNrLXq/N7+c3uH
15HpOaDIeH7EwGUGE/zUCpOZsYLDB1qVh9Sf74lBWh1MOY2tGdpKzv1lTMJOceRS5dPSkIlvqItr
Y+NNvrHWdRhV1c012QhAVw5yFun0IS8+IR9R7R5b1zD/RhNzczcp1qE+1ZZNytj9k5PBdJ2J/F1X
ScPUT2rPSU3GtdDtX0LKqItPeogpRlufeSEXRKzds2wmN7ZhHxrtqXZzZ52LCXdMZJWU9Y2m8D6F
qpNXZgz/HXPhv5QCDfTVozW+tdLOthUGGlx+2IjBf5rqLWn6DoIuz4OOHNKNGgzxl4pHu8p3kXDG
W1MQFLmRMaRg7cfcEubcHhpLywgF0DUMl8zYJKkV7/bYEBJR4ZUAVpzTN+q8ZtYOjJC06iqqqBfQ
G9KazaPQSjCUBFUTUzYrNjjJodTKD4L18jU1pc9Fp70ZPuVLiKiHE/lU7Qua5+4BAtrCehiDWBl5
dPSx8mEYbOJvIBuaqIl6xsEetd/NTIaISRHuSrEsflTVogNYjeAqS+uceLxqIi2s36JpnYBZTe4S
aS/m0THjqv+ZXE2kYZV53Um5sQG6bqbHFsHWgRSQcSsHMaJhyspn2WMidQvqQNtsBl/SZ3NgxsW2
FAU+q7W1KwmbxeAtc9QboCpDsWkl52vo2JP3EHfZCBBtWMfGxvI4y2jeLSjgn2wYUoT2XbGhEI1W
J2wGJyNfIDEzUa1NXzMoRPFJOSWXOSyWWlsvrju64Ek6Ivd2rq2V6wlSmXLdQV47e299CvKem1ac
r0trebUWC8KIzCgLeDSK0XnOyI9qKuR3vWF85gkX01zPMA1dMy8QnVndvi/0fiOfNyukAnJKzMCs
FZFNrmFdPaMdANlN+yGht/UW6YQvTQOSmEnBvRHgtYQy6dptNsb3f8F/cfui/zIN8LWuwwZgojFb
QxDIoFe2H8olL37oNW1PeZ1RHF5GxSiCzoL3a11hXBa79jBzt86m7jMvLFjXDrJOepi+/5F2Jrt1
I9m6fpWLGl8CDEaQQQ5qsnv1zbYkyxNCtmX2fc+nPx9zcqwtQULeWygUEumCY5OMZsW//oYGVOPk
VAahsK+J1PLuKtPuNp7TEothgM8NkPOmCNPTcU7nB1x2i8NcDOJWSMNZe27c3qLNznelNWfrqRHj
AcQ/WZeO8n+mPdUGuCS1wizNPdpXyBoNW3xExPl6yOHH+TgX7lO3EIQhgKSjGYef5bqCVC+bgq0Z
Xoa4KW/iPLN/YRyAWZsNdJ9h6jjzk+nszWNl7MNGh2uHcmGDbr/fOKPIruZygqggE6YT/oXEBvdY
yiTkWuzySUSI1wN/02oneJAx3TcODUM+mrWRIVxvjUvXpfIfOBr2QHTFfmzMbBeNubhlFSzdJlDM
LAQBxeiMwJI+83AK6n4Qb++uDJRme+DbdCvMKHwa9WSeZ2ZXf8s6ZggMiww6pUOcsWHQE02VacDW
DEsMT3E3drE1wVWWBliS1z9EGFW/hykbj2DvHTHa5G5WQVZe5/34y3Sc4JoqImNewWD26qpCFDXn
B88ph9u5zJ0LlMAY5NFy3DitjbWMDHLUggjiepdtvazpbxR9RdZuQC/Oi8C4opbU3bRoUONUGP5C
4ZsH+Md4I+M7TOpsPq0mrBx2QcNiE0D0G1GblJRJsExgNrJpArtoEdXM35OgUw9NSKFGRpxe533r
4O7oervUVtnBBKhaxdH0RNkJ/s1FGC8OxwSnIERpo5VVPoxjwslEmULzB+cXBPTjXmGS+CeENoac
ZfAPZoZy1M7g3PX4egD6c58REbkaykkGwG4v2tEJk/tuCCkw+ZQ3y7610mgsVznH7Tb3PLpzfYE1
VVf/mEyYuJHtX/sOMnZ/yuNNjbEUTJXwT0SpunLE+H3qIRPXtS8P4ZA+UCW1a9c0jqmkYFtlg6qe
OieF4iMGcdkl9asiigePBOT1V9pCIOtORnZtSUSfbTTaN5ooi+9VmYJKKwkprhS0tsLoNZtdGsJk
ST6WnCAbi5ycM3NSxlngK67OdFu3takwytM6O8efD9JIOAfWcq5xYNmja/7k6gp6JA2YKWMrra3B
/FiHDgVbpYSzdwsuwIMU/WMQ5/6123T1ZRHl/ZYLESy+IYuONDJQjtewgSNMisPVjApqNdfRTy+L
iou+qNMLaBj8dKyTuPIH0KKLrhWXaVICq7gtzlEywK6QkkClRxzH5KGbc3FH5wc+d5PDPusRJsDQ
Wb5DIGKqj7m1G+DVSv6wBzO/Zs5htRCGr3hnQFSLJHY+voQKERXkWUZRKzeNBCoF5MBcr0VIY5eG
tSJUnsoc72jfzeR2RIC97ytC5oKqpq+qC8B0K6/oDC15gl0j8WG0rIvZhFEjQ7jG8DWhfrUFEgvo
SKsR86y9Nbf3KfAJaEh2HDt1m3ZBuTWLYNhj6mm+6IVAjr2Xt6we6kZl1xBybfPK6Y2fIh3qXdSo
scLUtay3cSz6c2xHBqIy4hcE1v46y0yYu5aLajeozJ3nVdNFOCtghR6vIrzl+l3VWSa3LaxwdRe+
4GqT7QLoFJibJeNlkRdcLFoPApNB6b8JVUkdb8Kc8Bwr20dzo7fBlNbtDhoazejZG9fSMbg0WvC1
3HqkdTm2Fx6K2OnSnXKMvHzlhcvWn9yGYPw/sdF/AKBC7tVQOV2URWGRpJm22JbTLoXMjyNgc7Aw
MXsVTRveRY7r3vohzOGaxLUbYhMXSyo09JxHSQwqHk9FAU0dji5qI1Q04UIkb+F2/KZLbF/7+Rje
CBcFYA5+jIkJFlxWmb6aIR1VwGokfPSxaYkHiCqzWT1WpD8eQhxL9ghhUfU7gYnfCAnQQ4n1qRPM
3KGozPeGhfqnEUC1cGWdjZLBy8Ad/aD6crgLsUfaxDU6CKOrovXArrxORs+56HNi4/SYPwVkMe8C
D1kvme0DyqDQ3bZikt/qYkYGN1BcCaNNd9Y0LNRLPmumiuc4cCEBuwbzuWdJSdH85jZLE3W20NDE
M3JSHEqOVt96rG1zESHAu2d94FM0ND2aDcoeWwEWpz7mplkrW6w87MY7s8HQYYlmGi+ngD7IN4km
vt82czR9R8fRrL0GWTM+iv3KdxaXcjFR69UuHApZUuQMaULt2A7xuSfHaa3y7phXAE5dSsWqB4PO
Lz5RB0v37uWg0ACsVFHRe6uKhkkTB9ZIQ7s2nekiiywsYvsx/uaX2W82YNzLc2dpAxXxfTf549HO
uoJdieSUtathhDuh9X3CcO1SjVNCYQ+3x6Nax2MyjB7yKsZ/f4a74esx3IUm4L1yfBNOxyyLPdwD
KnvXew109tJyu+SliGg/V6K4KMeKVNNBU+eVNUayIa53HH0RZAAwRvMhwIgCqhqUXhOjbKDSOdjI
0RHuKqansAmqOQJDNmQLgFplYm1KXlk7a+uIkFPcyyyG6CH5e+LoB1iBxy066zcpAdLkyaL2ARny
DzMSAji+MObGEsTO8OlvxD0tXNNnw04j45B1dfgjNRy6BKBjB8sY63OPgJkN/Ap40zkmjudpJlqO
VaMd+TSUtBgWJpfk+sJI6Rt7x0siGNX2XsnohvhdBd5FKmvu2KwZHMPLmSt3ZADaemnNse/jBR74
CFNBrvvpIu0rrPOjItgLLl67aeqBK8dg8QAZSYPznbjCiztotko2xT52Y/s4SCc9TlGAmYIu48Wj
Qq7sBmFlMNDZ6ahQtMXNPqyt557ozJsJ+1hsswUKY19xbkm1G9SZb70OoNQbs+8c3PacQByDMWwe
hZvAwETAA1betEBGDU/VGFAezLarz2tlxN+US41stdIBIem6bZ1DJzNknL76RpzcFW2AVSfn94sb
IVBNeq6GuIOPa5BxZFmqsbDPnfCydqH15b0j92D/FMY1rpGY+oz0+uLxDqtocW44dvviV7a9WIqN
9W0v8AIx3KRZi7T8DbQgX/tOsJ3Tbds6Vsyd2cWoYTYS6BpoBVC+KGflV1yORRdmL06ayG03jO33
vONSgQEJNfbg/hI4O5Kj68sdJQSMFteugeWbsbsLKx1dFB0oqYCaNsp+kbDIIWTXEcmzSwOfCzvc
hHaqjNsqdLOb1HWqOwsACwR1QYCFQtHjzLAux8mBDJ9EhC3glI/sY9D5zpVc/mi1dQRVDHoTmtZ8
7dmUEqgDwXcC7E0KxW7VVXgzYHDVWaB78fgKmzw/uEard4iHpz3Gg/Whr8gOMGFjvaTWMMwQrVVz
KNgxNmpu2E/VmFxOA5yPyRRkc8f40PsVMXxpCnYpYXNccVvGpX5AcYMjFbtfIV4pfSjS7HQ5huv6
vDEoKGbSJrfYRBKoK3ChuI/zgLudLsNbgawcD35s2s46Gbv7Tg8ZcnWn2vvV3GK3oaeXmhSIHZp4
9gt8ANn+ka7SHWgf03DCOktlDuj/oiWhPDgI2krfxhaquDmY89VYteQFE5C8x+QVC2CT43cQlnFN
jFO/4+plHYa6DX+W/twcbNFl67kYf/Y2OZxtkUV/cnz24DeOzU7EQ7kbyKPe2SBc+FcFcidmyLmZ
osDNMP7fKbI3YKHCQQsL0ah9OgEvxpG1H3HgXk0SNXYf2FgsxH67nWWj4ZMSjlG0vfO9LgeguWWz
ndDwnfXS8M/dEcx7FY31j8RQ7g811XQOC6cszvD6rTeOZfM9cAoIguesW8yTKyff0nbwDzpGY+MT
h7LNzSLGDUIbhyQM4m0UdAaba5Bv5QQNubLcP60yMIBarL9Ad7DrCRNcS0TMyT5XYIS4a/CPQAt0
NhvjPjALdbHEgd9bVRZucVxPVghN4CV0tjjzE/p1g2O5d3RyiJ1xnWcqC+sS33/jwsFKkCIFT6m1
xEh5gzD4lW7cQpciKmwdmRqvpaYgpSNJOjwfEy8+S23Y2imeaY53AdESYVsap991bmC9WPgl6X8o
bUJMXi6MpCyf7A6bGQeB2bZjOt1ISqDzGM3/unZgoKRxHFxpOlCXA1OfQ6od4DnA/s8TEpP6AqvA
0P5JP0jeIjL/BbkPPI68830/OO2mCqSz97j+nZM2IS5ca2p2nL/lPp3Z/OI699B3ZgMkZRXtoqTx
num+jSvukeaKVDCIow4BFQR3NeuoBjJhAq5xKwMvyeBOlviDrGi5xD8BW/FAgvR/RYmYrLmNozIz
aA2ORQHH0ugB8t1cLZWc/oYRAEoIfIKwmsPxEBFLuIjQp3AfOgPhrjHZarFj/OKQjxR2YmxMQzyr
Xezr4BJWK7y/GWyU3RgirSjUzjKzJwCvYFsBJK6n3jIoOI3oAuQu3E6GpmDKSvPPHHoPNRKXByc1
WFI+BtN3uhvNK7TE9c5LI2oqpG0I5yUx3ZgUr2YNf480QndTz5Bowmy0D4EFlSTAOKHGyUPTb72W
2CU8iQCfaG4l/YVlMjvmYi43YTzj4hWiDszN4B7fkcNMjCYKrYr+HKHB1GBTCviFXtEy8nSfZCip
KQ3QBDSGuW1S3H9DbQ7rwszNMwBeTCjSqLwwNfvQ2ltydeQw6RvDhAHUgghh/IVgJyn0fhgbcY2x
pbsKsvA1K1N8f+jbXeK3Pa8jAU7gOVFx8GhhHODXYmggqGt2mYVDwBjlj01Of5ydNzyT+CdqmP0T
1XOJo+VqdFu9Gcik2cq8ip5UPpH8AWoIURMM/9w1bPkEr8neNUt50fd9uW8t0GcgMXUxox8/xBhx
7bIR8mwU9fhsDDCGR5UVj0mk83vDRmjL3XmCqAX6naTlN28arR3bBR5wdF4ObWLquzQ0ih30Df0I
kxMDj9SlEwUjgVZnIdCr0qAZ0w4XeWyXd2TqgZaO9Ek37tIVcmZPzpi4JnCWc1FB7Wg8QGe35ZCA
QboEnJrGg0oyTCrSsH4wshFrLHqE1xhE867bMrvDvh0zDoV9ZDOXzca3hxIDcBP8PanTSz8t528F
ldglAfW3AyYVmzjvXtlduCt7QUdhiC28T5IJRiKUuzb0npVDxUhCBjAz3muAEyRltGl/VuIQeOln
wDd1BTjJy4RpPEoBfbg191hqfw9dzodV3oUYHUP88tO+NDfaTv5g+FlcRqXbUQ8l9b5pYO1ixyHu
xmB4QU3yo8HW4myYw+mxBSzf0I/td1OAcV2Utx6lQehc0VEr9o3fc0dBHo2TAvk4AalH/zCxkEVj
yOYBXqzxkvFWSUJTMSudYi0bp8JjmLOoHjP3V4L142XlRvQOewpb05zDKy53FdcUyG73pZtke7f3
1MafwIkGgcdH2cv4CL1vWA/sb1TNsHz6wh2x5QTPbPIICnjh68vRKhHIJpdzddeY2Jzg2G8+22Vn
/4ysxTtLowVy8FlZx1idXgl/0GunS6ZdPvvOzjW9+ikeGjAFzRWZ5Hb84O1wvIRhLn6xCyAybcyR
HmE+PmOarq4wbuRAtYIGaQ7t5zT3skv4ohnVVUEFUpXGL7Ziqi6sR1BlmN4+xAD9ggZfsrVGiVtS
HeAX5YOoxIkf7UQV9eS0LkaXSQ8DGrIbbtYSSKsvu8cIOteTSeEG7xZxqe5BrVaeT/hQXHbhA71g
n9I8Te4HUkTuPCzoYdZP7Xdo3dYOuzUuJo6CZsP/xI+Dlupgw4g4qzpAy3UCYgP1PU3hv0ZpXV1W
SV6Bm1TZGVvW/GDJ0ji36Nvv06pjn6FiER3lE0QYroixRmjnmy940zzBCbjr8G7Hwh+QKfUeyuGh
0IB7AiTnphq1exFAMF93LeQ5uq4hU6UofsViTLdJkBRkp+tFMU4S6L03F+aZlXVkJwDY7qWVRN+s
RQJmahFeApolr5mkCW1CGrs2C8iltejGrdeO6QUXjuJ2HjO1M0g322HIQh6BkzxGhqyKdXOIC4Jc
8InzwGpdIHZSUDZ2gHPyIXO3EoKjOguzK/SqGJF0Pq2RsrXQdMSAES4OP4slSvsY9Yuthou1aT1k
sEngdtIKgLo3ymjGVb8utuwk0bbNoU+i07B3zAXCY4nh3eW1rOHWF/78yy9SxRRYCB15VJ0HTRBD
bTVwZjf5dzgjqzt7niVN2bHYeKr19q7kczk1DgSmj5UXvj6PYMzmCylG9sGJi3t/nOudoYT8hy+H
OHvGFFWMHqFGyfjsDm55ha4p/MURN15BBYGogxloBlaJhKojGWBDik12CzA8PfUFewHd1+IwpPqh
qsZ6VWv+kl74v+QsrIqEG+54+E1DHlDT08RdfGXLMboz6MvsZ2lhW5C2zBYW2kXc8RqwgydhBeFJ
x/JQmBgukSpAUeVFAH9+FTnUWV4bbjsciXO0shTt4fIvcNjxwmHd6ts+CauHQmG/gxdvGFx4Y6LO
Ie+VG2eaaHuacrqq4szlAG/da5GDlZHXl+6DzmPC9NqDBUTfnV4gORuTV19WIM+3NDUi7GDzn+hU
gi1e0cGtE1biMPb4xcV0D6ESWdm5GwTobTOr2PcSNzm/q4ObsXJ+4Uifn4uiR8wrBxdjfX9eTVzd
romTYluGP85+wY1djIV/7zhQIgNdgqzkmDkmtDHBQmq6R9x7bkeNniAS4A9ywHSojUv3uu4bjk9P
LXUaOo94NBOQQ77aZCJYShKiE5jsxpYYxegQubCpuL5Zi8VzfuhYjtjbslkNrUeIcYTyBK+M5t6e
XJKmOCyvjICsJbiLBtIbXDK5uEacpG75M1gq6Lyq+lfX6rtfmdMFu5R4L8zkcF8JDb/fA2DmR7Of
AtJfVEuDC6/ZOIaao6U5AVljNehDLrloNRprEobJkbAwE1ATD2nV7UWj0QbYnpoeG11ZAIy+OoeG
gxbcEc8u/hFxDOSEwWFrY9fWhnh0h97ehipxjWVXhAgLDgdZdsOG0K4O1kUJnJbCHTZQTwsfQZmb
lgQp5P6IzxOuPa2XmsQgCnVewsDfObL3zqpsLveGgDzTzUZ9YOFRVTeA7W2so01gZe5FCgF2Q3nH
btR230tYhIcGwsx95c6EfXZkI+KaEO/Ao4czPD5Zrrqhbp9M98EX5r1O7WETF5O6nLX93eptHORT
TtU2p0kBwdK97xDQXSZtBne7ZX5UNmzs1OjCA92VGJMGkjEmTyF/rUr83bKKRQJqSs1lSCxr6Ttd
kW4VboZEorbBY5u7DQrsZmom9vumuBAeygDZoQ/FSLPD7iHPD3homTC9u5i2qF29ULhS5UA+xf8l
STu2QGW2Z3hqMXHxAzKgKnGHzX4qVdNT7bN+V3p1ec28kmcEss0YR80a4WDYkMVX5L8pgVDE6rZ8
1kmPUrg3Or0S3FBhKFpIS2qoH+B63NK1FOyVUIzGpEZ/lCCUMeCb30sWF1ugUBtnRqXSqxpZVeQ3
T3VdN3dmQ4ZjULnJPphGscFczd5AyH2h809bEJ/Ny4JzZ+u0AUbrZYPbAorsNXwefUhjjANk57HZ
T9aPbtTVZUPrHlERLaBGwFROYXCvesKJNoMYXshHM/eo692dm6nulWAi51x4Md0jz/yle5ntaqxW
773Bewm1C5mtBkGggfYbPq/Y0r3hohqlDVgSnm5uOcAFUR2RWb0D9mcWe1vhHCXQfWNMY/s7PaEA
VCR1bVRgoJP3SN8qRqtgxZcyO3SGDG4tu83uFfdGSOLtCHAPRH3OpPpVtfQpyqzgAuGGHER+b24H
y4RB2ghzpbWRb0ZEuys15fgRUr6txxkRJkzAYtsFnHytT8eJNL4QOVw07kcjtBD9AMiA5kwt0ViY
Hnq2bs9jYi42fAqu4qE5bd00/2MRl7jB0yn92U4A3bbujJeKQC/ABtmiOFT3FYXlNQ02PKdMf/xB
tfcMu8wBdEUCQ7LpuKk7gKOhh6sQx8VvHo4lXYzIOpaMkSKmG+WWYXM+pkqtmrqq70K2nUNYYooJ
z48OBX1VK0eyDgWHFBUaGRbyt8SOr22S4jciQzCrIm5QeiQpZWX5k39mEWhCgaUnWMScaeaM1UxH
0gckKZhMja7nc8/r8TcO3eSp9UGuXYumQ5NwNNjmQAorhonrNIphNgMD46BbN/ByhmeyJYGWk1Rj
JmJi3Y9qZByLA20aY50kyB17Iact1GkX+QjCCXMgX2jOUUp6JDxt2r6VeytpUKPXE4EI9Bov0Jrc
xEniPkADitdVXuk93BasnHDxWAP3h8gEOo5+ePUIZEz4xdpoLu3WqWg6QLChTaC4X3RTGWzdXv8J
vK4P6JCO43LdN7CtQh2FYsbeFMOkAH99mMnY4OIxFztTd+7ASw8oAO2urcmzCtjl1o5LPUl7VDxB
N3qqLomJBJeShPY02IFDW/DsnlarjeeisSB+kdckz0PXYgnqGPibY1gIVy2wz5syAFGBsPHbGcbu
T+DgUqjw9jXS8tUFmN3DvSn35L1Ny6/L/jQiU5te0swPLVY3phA4By4+pSYb8DpyMe3OQjx+zG8V
RpmroqZD6aZq2FSOmexraLhniqKKNESqtlXDcYvGTSeHmmgnLEwxNItcNCqdZ2EInDj1JU2s+dEh
C+HI/5ewgjY0tlkXGVvVhROyPQhIMBDN30YH8xJArvqdODLilpCQITBWvBq5eB2oHtW+I13OeUU3
EO188tSQSxtzrAcLW7hBvHLGzbRHWxA3Z0kH3oOVvLu16N9hFiI1ziCxfW6JJCILdNzJCg1ySasU
v/q+N6xH+tloIpUFQulo51z5VJYcFwiaKA+3ZTbVV7iH29t6ziqcIYgH0HWEno09LxsllkA2f4lf
NxURn4vxB2g1HLQoWqu6w7PGseFxBraxd0Uf7aHS0FFA407nR/bPjVLdNwt/LtxUgZnuKgnDrCBs
aD2XPpbLkrlYRxN0gah+dOmK77R/4yFioMZbIknMGYprZUCnwQeZ3h2BL9sAWRisz6VtmnfqR0Ct
8L3K6Y7NfWpeDmFu34YZyKwB1/7eLEvUaaPnIa2H0goZsgact2nw0gRHcwXhW9tCXDgDUklMyp/n
bqFLWvjQmhEyci6S3bZto2fFsbhKe8AKMHa1Z/KDzKlB4UADYS3CB3yPkR1sCRMvtsWP1TCoQWLT
o+8q0BtRy3lXNhEkcGPG+pFbsNj3aMJRQbu+f14JwbqJSZvzRTweLA4wmLDGeK2Buc3DWMFBJmIs
0eVdMSLf9eFUsR8BllkW6I6bprg+lC6fLSO4J/JsDPDtPHuCT/6oW4ctp8+IMY6IEHY8yAKY9MJ8
4vbb4B7rJJs5m7ASI4B45VUoYqeQ3dwY8Sdr+aHruDLs+xmCFKS8qH4iGsbau2U6HJPQdjhVmHaN
RUOVTtpMTxkLGTey1IVlwWbn7BawVmRHaxVISy1mCFGTF/u5le6vIm6J1sSzdxX4MKc+T0d/H1pu
S0t6li1p09iWeRL63rGiuBJPxR365G/BXK4LMf34fIj3seUMYXsU09JybGWe5KIDhOkurvriTsyX
k/uIeM1JEA+jSfx8nPeB5TyE0J6lBHs1adP/+T/lr5f7iIr9v/8R/zcK69meMi+/K+MbgAVVBhub
XbSLniu0f5+PtfzmAtPFIj/7/d//uJZpvx1rCbn/a6waxVG05BbeTeNzHvzxsPP2aE8L8PE0gxh2
AYXr8xGFfD+kMrV2JKvAg/G7fMm/hgwIlFRLSXJXDDgHQGTv5jsUoXDzXqG8rjsDFBXsfvjteccx
ATRsvnjmD74ji9qVWnEppkVy8h3TESCERnN+9zMtfvQoyHKP023z+WN+8BER3ViAKwI6JbmKb5+S
jrjM8KbJ7zSW2LD/ktLbBtyO0+Loexefj2W/f6NvxjqZ+7HvWbMkueLOBU8aUL8p7CXE9P3zUawP
h/Gk59i8O48l8PaRYFvqwWwZhiOcJIg7bMR2zh+bxIT1t0p9s6W/7buH0D4j1op2EHCmQrxy4xVX
bFiRz4XqJsWSazwj6+7zn/Zu8WvL1Cbv2ZLCXv779peNadUaRuhZ93bffK+tB2i4fz4fQbybNMsQ
sEIsh/PA4ZR+O0QvYPETVyTvub3AJsBKwvIxCenhl3bDL8OCnxM0d9aY/hAA8qNdHUEvboM43ZPL
BMRCbtuKomr/+c96t3w1xYVQjtDaFFBOll/911qqijDmN1fNMaGbvhtzUAcXJRk5D7N56yXdsWls
3JZQlVPzZhTP/354FpHJhisc5Z7OCHCoEMKfVXPrB9msZ9zsHKIxr0tLtzdxSbigOUcxLQfTPmtY
D5efD7+88zebF0+v+I/mwDTZ/U8+u41Ue6JfXx9H8VjPxwobN3JoEOB5brc1grPPR3s3/ZfRMNNH
WGpxBvyzr/31rl06JsCtbk2wIeo/IJvKfpVl9sUrfbdvLKO4tjZJ7nOoQk83pzaHq1rY9RHmrd9H
BLG/DgMhmt2WCvXzB3q/ahzPtoE8Xc4zT+qTcwb8sarcYayPEBnvayc4H2x59fkQH70zm2hWaVpQ
EsTpO6vzaJzduCbJBBHcPXYv1m0iWkxjYozCPx/qo8mgLYvHYZ0KU51sggE3KTOWRXukJ00GsfwO
L+YwOAiqW/qWqRY3WI9vPx9TfPQKNVsCe4JS3ruSAPJrR1+aQTNgR6p2ZxeCEqR/MIXZBYzfd/3T
EHe3A0Sp3sMDIzqQ9rirWn3/+S/56EX/9UPEyXHTVkMdUie3xxafCqe/mwokk9XT54N8tNv8PcjJ
K8YGp4EMXrfHjkhM4yaZzm0NiIboxDwS59cY3z8f78O3K5f15rHvCrU89F8rjogjOyknHsoEe6/b
u9j31/9/I5zsn4S79kLBzj7SZQuoohGUjv4Xy+yfd3+6TTH7AepdV5NfeLLOPO2Zg7Kn5tgYt6Di
BVB+JG696lnI/KD8A/YFcNiLLzaSDz/WX6Mu6+Wvl+frJssJfm6O6QjXoT/L1aOPq92MORS39C5d
VQDEn79NsUyAd09qS22yS9qOPD2HfVgP2DyF7ZGYjY0pzjKy1/zb0t9jv5GFZ31EB8t4hTvxxbN+
OFH+Gnf587+eNYiwhSqDiHFDdQN08uQTL/fFs70rW9mYOWWxHtemcvGEeDsGgjI4Tix3jJJ7MAfM
Y7w7p7m1ukvh6bVo/hT6pwhujP4hLK+zcPf58B/tbq4p6Okqtmq2uLejA6YmaQKV+dhNVM0+XiOb
SgXYf2jRrrOlPximU3g0Zm6un4/80bv9e+STeaRCfDNSlyVS4Nk8k/mQFV8crO9LK8fjwdCoSc/E
s+/kyBMTlM0M+6wjWQSe8+g2nN8Yxv7+/Dnerwdt4mfE16Ptwjl+spmQqUK1UNqsh+o7Vyw2azIn
6BSnl1lzmKprV3x1Oizf5O1qoCgzEcMooUyXm+PbbxbHtJDh8zAr8UmJMSvvNPcM21pZmMfX9VfF
2Aer7814zskZMMLoDqDztscwuPf5UJFxbpYBVgyb1iWSqsaK4aIaz0fxxSH//vu9Hdd6+5y93dW0
ONim2d/G+DmIL8P6ngn6+fd7Pw8ZZbkVW9g2SemcHD5FoQoTgWx7xDJyHRbXc/PFBPnwMWhDuMI1
uU2cFhD0SOREn7M+apSO+fxYU81SHW076I6fP8qHEwPam+tRsFjvzrXONSsDdlFzFAOIjxPshIMu
prZwhG07emvp/O+PIF6ex2MBcFksspOpmLSo7WJH4QmcEtShBiyTe8yn9lKfJ5qMhcVrClK28cW4
H75S7viURo5pswTezgwNHI2NA/eDIcGnBRa06q/z7Nm1zz5/oe+rH1Y11zJPkoBKtXCyOwbYVEwo
zrgGJVQmyt8SunKWjOqLYT6agpa2gH5c4ik862QKGq7d0RGT7dFB5oCjzrBPo9n7f5gcfw9ysppK
aI6tQZjUseIS08GdpinZVM8Frbf6i+rnPRTDgfb3WCdnWq0r+tmxZqz8NvS/wZymZ7Vbsq8N82jq
S8pV7P+n1ET97m+i7IuN4+P36QFzLTcQxz75bMglQANr0R5tQNO56a5gVj1/PjM+moFwwC3TtZVi
71/+/K/KICQvSTUq645ahusUd1+jutYdRv77z8f5aAaC1LmW4oRx310O00q7tJyK7ohRE4HJAURj
PAa7Yff5MO/LAOjynsfGwSaIuP/kg/XDKIMAjeKxUOXagRc6i7OBGPLo2iJBtDz/fLR/KtOTE0zw
VI5nQdRTpnkyF5EY6tToZ4bDcU4GDzFctdy+N5I7pa+tYGcX4aIwX5WxXmOFvoH5tFaA04iEsZsH
q/7893zwMYVUarlQcgpQUr/9mPC0pI6jZDpG9oUTGvij0p32ztVXV8kPPiagHbdvwDvJtzyZl+bI
pbVvrfloO7jc/5rQjcTxF5jd8necvlpb83YRGtlcj0+eZaLdm49RaR5Vs6RlHgOSEuP4oPV51I9f
zJoPbiBaODDHlcNdFbrlyfZfww4uAo6GY6BQRvH28kSY8A8lFgII0Ek1N6zmJ2yd8zmOv5hEH71M
Klabk5WPBpz99qNB35YtpIIJK9Z4i4jWjw1CEv/9QUNF/r+DnLzNdLKwXsnr6eixvkUJXdC6a20M
c+UXn+2DLYuBXA+9sGe76rTNIAnNroakn0ixR9ttNaRob/71JKe80TZoCaXwu6Mar8pRw+UZjqaF
8XNhXkn8k9LR3oLVfLH/frT/WywoJcHigYFOz+cMk3GY69VwHP2G1HIPalhR0OZVuYtw2sqiNe6F
xFIZyPsqVXp3XTNW3ywHV7aRQhbetTn2/36Rv/lNJ59ysgmSJRRl4EyK1m32uzfuK+vaNV8+f80f
rYk345wscmLls8oU9XCUNMLG5M6MUW9Fq7G8rdy73tgO7YPCzOGLUZcd82TZWxwTlLEuFznbXFbL
X+eRLahea1JYjwned1gYp1aNOHVDn6wc9zpIV3NMDzr/hiVMLcsvRv9gz7EkJAULqbnJjzhZioaX
Dp7h6u4ovJcYAySAYjgIeXHh218s+uUjvXtMWjtc59jf2ObePmYDkRmUPu+Ps/UnhZm0gEQl7Jq4
/AIC/mB3sYBLERcAQr8/d7XEQLwYx+HY4fLJ4bGfBQEx8qsr6ocrBXUH5w7QrAbufvtA9GFn2FpT
d0zro7C3QX8m4wev3PfWJd3rbWvtAyJucDcZaGjF+vHzafPBsb8sUqYLjU2QlZP9uwxkXmCKVh0t
JN1eDwsT49dqPI4htB+0h3Oy/XzAD2YKZyyfDhkqKrFTyMqhWc0feOVRZDAk/IMKr4waljW2E1Ab
vpiWy68/mSxvBlue/q81UbnShyfsluRJQRjIz/tuZzR3Qfo7CR90grBmlOvPH++j9/n34528z5Rl
2EGLLI9+nn4nN3vVhdaubaZzYqKhIODEOA/Hz4f8YEUoNnWaJPgMmNjW/Q9pZ9obNw5s7V8kQPvy
tVdvsdNtO3HyRUhmEu37rl9/H+binXFLelvw3MnACGAgJZLFIll16pzLQWqgM1BEV/LnFoTrl8GC
B/PopK/XjSylAC6sTPdd59Cdp2FlGG46ujf04GuFJEnj/C5JTdMOL/VHF20HuKmuW16YUQpv+Aua
c4qKz1wOb6zbUarHuHiOgSltSkm/y1BEDunDgPlwV4Iui6S1Ou7CWXxhU/z+nd9EtuE4dOIXz0VC
i6a0E4QO10e1ZmESrRMFfLraMap8gCwwQeI2XbGwdAyBKjBFEYbNpk7rxHCLFBDD4YpldVtXdKFI
rzFwMMf8rLtPSQs5yGdDXfP/xXFxoecwMG3K8JPVilSpiBtbxxnb+q3Qsgc3D2/+w9S9MzE5XpsM
UoHUwxNzvegpX3kIe9ZhtRIYlYX4D4Dh35FMdnJmkHbXEghJHZhTAjiJuhH2DqSZd6oWoEBtu/l+
RHnTlaNbW2o2sPx+jQP5hk41uuvoR4XR9tv1kStiK0/i2btvUqZ3xLFIAjmOmF0XnD0t13AluLnX
7KIq6DZ+Ho/01BnniOnZw9oGlXdAf0vj0PfpUbw9rnyNWMv511g6YUeHZ9GYRFcnz5XRTkwoW7Xy
bAFaCXTwW8D2i0rZ6yo4ct05tL1x1/EVKkRrnKDHspBP179jIf4xKf9+xmShRjkaefPg51nzYLV0
okKQ1NcgiIArXLe0vKX+NTUNtZEbdambcp4UGf1VyquZPRbJYyB/0nPaLI6d93Pwh5UDc9kP/xme
OYlFnmrXedyKM8x50KrHxOYo+Xx9XCszOC22I+ZgQuaKCeDfe2SsT4bpCdHdQ9lZh+um/j8u/O9w
xLe8C60jujd9Xxj5s+8/1sgv6q+W9UWwEMgoJzr5X6366gzfY+OoO2vLtziT0NJQLrYplk1jU64m
YQ/sPX/Wyhu3bWnOPXpgya4PcHEu3xmZjK/qItjIxBZVqhNs0pb/TfWOFixK180sXKMMzbBIC5FN
IG8hIsW7aQQyXlO8595mI47U/Y7SowHxgWp9B6W+Ymp5RP+amoT0liaYoDO84tkLbwb9a92+NZTZ
KmvlYr82IrF670akQnUdpSYXw66msw9KfCQb6DSubISW/kvEMGlG1xX+myV1ky6XkEoT2xjODU97
sNNPWfHJbFZwA4vhgqycwaWM9zz1hcshwRXvxKHb5TwhHqLkZ5MdYxRQgvZcWyejAuofw0W5YnRp
td7bnExjUpthWcUVp6PjPic1zQFFeYgVmqKjdPgPcUMnaUgejzoUl/rL8SmF3COsrDE+03ww8vwM
P+kRKuk9WJe1x/vSxeKdLWcyl40XQNEacuqjr7CRix8VyNnrW2p55v4ZjTOZuSaB2tj0xGjkG6n5
Ykafy/xn4D9dt7J4r3g/kMmpCZVK1DouA2miCPU2WoKiLz7pgTS/l5LPep8cyEZtbOun3qN58Ml3
fmmwbBj/JRjy8NMsHrfQBU6LXjJINJqZSmJ+0pKhEDLW5U83V1eCx+KyvTMzWbYsUNTB1HDHqvxc
Bl9dYy3vsWZgEp2CAZJwP2YcHWh1q/5lZm/XF2zRLQBYyKCdFYoa4vfv4xLtTwh2jlyjof/qlX1n
fMuITbG1dnVeMzS51zptGkBByFTRvQgB6YuevrTg6obuy/UBLc4Y21UHoMv/zmTXDl0dWWOIn48Q
+NKjxPNjDTWx7OT827ajk0DBwS4nDabmIYmjgtcinfMF4Ayzuw/Mx86H/yRwNlC4IN55tuqfo3EX
uTQT0ZDtPJChWHG/2ZFvc9xTV1Mtg7KrNT3y0axQu3aostcol4IbP/PMe7+zrNt8MJ2V8KGIMV1c
h//YMhzOYwtYw3RH9REogTgbs9ekUrdhSNazR1Oq2sE/2lQPDXwwGUB2+sm2WR2dwasG9P0pAXIq
UQ4Vh7qtgohUtrwyBbNzlc8y2eG8WTVRQppskDJuxkHK2+LVq+hSM2uEyV8yskoKvTD2Ss5s5sIT
W8L13u2VuC3twkrgXrbtrz4ktLRsbv0Q/Rx6IK478dLCvh/VJFgPshkVRdEVr6bnQsZLU2OX7LvV
rOri5Nlk/zmxQAdMASR23ydGkxXFq5z+khGBSZSnwPM2wyihvrYG7J5tTGYPfiXc1ORvs0xgYblQ
5WhD/grk9otRB/e0J6846ZqJSTgG5GjqktXlr26d/YxoaG3Qc7y+MvMbvg1wl24JYAgaBdJphg8q
/DiIrIhhjE8GLfY0i0LdRcQsq92Y3aKMdUBieafF/rGhOysqV2oPC2smMog22BjymSBEL50Q2Q/F
gChIMHK6xzZUYbDoRvpFJZ6GFYSlWRWtXF0XZtUxZToqdBsIhDZNvdOyaeghnFuvTf0ddZR966zB
EERMnsQWLDiKRabYnCNI4CCljS6Ts9eAdg0dhkwz+Cs1qvs6RpIX9lzF3vdrqPyFzXxhc+IrUV9r
MeALYic9k7V+pustoHHJ6I/XHWbRDiK95PdMiyND/P5d0EjgpaAm2mSvGpmUDsqBvRfm/r7LrRai
qNXnzELkcKhHmboGOEAn635pzq+aOC6GOHodIes2nXjfkUUp4Pm9PqolnwB7YCgg6li56QNNpd29
AYgdvuZxCdW7oed3iBStvc3mgzE4yOlL4jVrkh6dFA9oelYlCjP+a9350DGmcLrp+1JpV8LG/Ggz
OdAoLelguUH7TOas1PrMtOiufo1hu0UhcIi+WwirGYg4HdL45/WZm+9fk8MT6D8VbJK+02xEa8Gx
0yE/Sh4AZpTuSxY/QLoAz/B3q/t23dR8kTDF5AG9pMFrlhHwNOjtKrKVr2HiIo0kmbAbQCv/YSPg
o8QBLIMgAvJw6XAViThIfkf/1XU79bHs02Rv2EG+8q6Ye4LNC4yTio4FxTSm2d4g6mR6CO3kNR2Q
zYaTTBvgflbXzMzrAMwTlnSinbgOT998qaOrrml36jPUsPuhM+6TtthCCfMZev+9Cf5LktyDPqAA
T65ZlvTd9cmc3yz/2De4zVCWM/QpsictRi+0i0R97qF/yA1lBw97PAy04aKLDg+D/6kdHiCGpkvp
6AIg6YMbsz4js3r9O2ZB689nAAiDHYKq/TSKxIVPNA5b9dnK0JwB8lb58c5qWrpyb65bWp5x0a5n
IxVgzbIVRiFVto2Oz7MBwz2aiZtMMN0Ge1RiMzqtlV1uosFioZDx4TeiGOQ7y5NbvDtCABGPuvpc
yXfl+Knz7u1gJRUzc1uBuuSoZlwkslRTBIN3wZ82Ys0PtFR/lsruFhWkh0CDSqYYD9cncXZ+CjN0
9NgyDWbA5Sd7MCp9uVbkUn82sm+Nfmtov2syxa7zVKGuiaQ70uYfjf+0s/H0sWSH8I+S4sSijRRO
nGmB9yJ16dmo+7sIxMX/zcZ0z6eU/byqw8ZAqr+DgtnKVuZtFvh5v6kWrod8CKUQY3I2a2qQ+sQb
+xmd+06FfzmRt1rzWAtOOyjDvHLlLjCL/dgTqCUeUJZmytMChzv2lTciW/qsjqh2D1DFISeLMrn7
SN/1h12PeyrPeu71tFMzwkvXQ0Mqhsupdp9jQ/4bprMbeOZuhjj+dd315h4uzmdOTXBSYIunz8I2
A/HjoTDwHHvpY6THD6rWQDTirNxB5wHp0szk1msYPly/qqM/pyNSSQG0iRBBeogb1GsV/MUBUQRh
nWyuHNPzuaYOG2YhvLpeOP6UI+dTNaJEG641IC6YwQ80oPvAh5Q5MiGLc1WuA/PZc/tbyXLpjCg2
arvi4PMcLS8ElUZHXYCuqI5NoO2ZYsXjCPr2mcbGvQzFfnovF48wlQRKtLW0ncwZYmcfXyzGpPA6
EggWhnnpeoMmS/4I7uPZioCmNuUnKE/2VZtAuW+v3D7m08hWIpkNqJN0D/ivS1N2pHhQ89f5S+bk
P1BgQ95IZBr079e9fB4oaCpUuOKI2yGK1ZNw1ziJ7Y1yGL702YuNPkMN7SF0hJvStvZDn2466cPj
criGmOxd0L0q+ZbLcZU5/MGGmckvnaxId5kM0wW+aHMY12W91qky3VwKAFXL5j0Joo0H+hSDYCpD
N4Z5Mb7YyK081X5PqluKq6NZyIDbY/ggVkY3N6hweJCxAfcgcgITB4HGubIH1K3Oddt/L/IKPVgJ
enfrkKz26U9Xjirye1PTDQAOIShJ2jTnvuxQKZA2ZGvpxqng7f2tFLd14K2cWtMYLwyKXleGR//K
7M0ymHk1Nl4ZnnPPcr8rdg96y88FVV7sDvd9WAx3sdLFq3iI6U7ArshIgnX633rFxEWlPLQdpBfC
M3pc+pNSDqa7GR30gM2uK6lnOb/R0GugRDaLh7zNoAJLpRr5hB6WzYNUNtCxuyGC6pFNL3QJv8zK
lXKGieYDedvTzaDzrAZJN3FpJy6SOIRA7gxlc4EwdAw3l1krJvKyHbx9qpBisWHtiou+uSlsMgGx
otDiYbnfNJBBv9p4BPkjIbuTura8CWMUwjrIvn5d3+oL83jxmerlzlN4ZECCzWdWg//Y6OkvSYcm
vrVuP2zGpvVV5oFLYoVn56UZ9HbyTORuz3pV3cYNyDiHLuzRurluZmGn0XEh03xK7oZW0En8D4ty
qDPZKM+pcTMGKCGW58Aot07487qdP8W+9ykcVpcLPABzh3sAMKbJlk41F8okpU7PfA1CcTXq5Epq
IuSZxerBlwJnm1to38W4xz2MC7Bbxz1ELmQowr+5vpbPlt9/01xYisYhCJ/AV3QviDXBrtd69lOB
bO6hCtm2MqQw6qYvNWttBy0sPKhhkdHgMUJAnBwlnYRqiGen8bltulsdZPRNQZfKDm2Zt+tztWSI
Z6xB2BUw+WkvAuS9ieUgkHWu8rT9PKapfA//1nAalXztYTBffkoD8AwAuhbRYZpAgThLN4cKpRRD
fkRX5caGd6W3IGQvm8P1Qc3jLK0O9KJQd5GBek5LEeihgK5oo/Yc6r+y4Vvl/52XP2P5e9L/NpS1
A2vJGDlkTiuT6M5T/XLz9LmMpCZZ1rNlIYQe3JROeduOJVzxdIkHh8z+dn1w8xUT7fHikmv8eWFN
dpFsFxDSKU5Fd6DxVErurs+H1xZS7utm5keHShKKc0N28ENc43JY+khCQfLc8iyXD5Vv7rrhc2M/
mPlTXdQry7U0IrrLSNxxt5jjjNNcdxtPVaszCV1tP+qZuvFFg6xgR1wZ1YIP2jJAY4HeFBDgyb5C
4DoDmt8154581FuKku5e8b9mbqft1MJbq2cuzCE3QpnuQLJrzOXEmtnRUpOYnPdSwbUz2DTSna3e
+IgfrDX5TLNrCoeY6DMgZ0hopfnxcrX80PJ1GLa5WXj7uEZyBYrc6/4g1vsypqpEbZh+TIX36fzE
DOERzKS0O9deQjNZtLHC/lFuw5t2cJ4iK/tkanBUyp78cef40+1L4OBRpU17plUk1UcgZu0ZkqON
1bx1kMV5g7Iyuvn88TRQeXTzxjIEpdDl/Ik3uZ2nTnBu2+g+sLx71BZX0CJzL780MTnLm6yy3YqI
QHIfrHcGwalkfQK2slIXVMX+v1wo8cohoKsqWR6W63IoTdHrgxZXwTmGPhQUEb0do4sYjjU2j5aT
3erKm1dUu0qFRBC+kAeEkYYfXhCmP20wCgcnEkTnnaIfS1P3RNoPDoos1XdNanuQ7esfbYoXxDOU
yEkysjFhvxHz9i4thZxMpw+jF5yDMDl6erm1lWM6Dret3d+a6t6hlnTdk2d5zT8WeQwCM8CfZq/q
pi1ih4pLeIbZW9nq9FBk6sNmVws2ejnv9iiydRD7O9outM1hk3naX2Wh9yihRO2+g5tjJSjN0o5/
PsgmX2HpNFjNUmZjVXBdJYlwDsPXAcZJXqhFdJ8hytF98lHQiRV5X5c/HfOjPczCMJcMKBF4S5qz
zJk/qt1YWFF0NijWjXn/NeIevvE7u0RfXjul2iq5xPy01LgD6lzM/pfhZbLaqprnSZgq4dmmJ2Co
7sc8gs/upvWNnd5/beyDLn3yKjh/1buYEnOqvCF2hoy14PdGWUBN3q47w8Ku5DAFVuvQzkNVYhI4
izRENRaOxnNdnCJoZqqmQD12rXa0EF4urEwO0zwynIj0YXT2AmOfFz+UVejBrBTMUopXHnSPjGbO
a9cZCICYkh6dg+GuQ9YSqUWomvhp6TdpEu0iSNmbkz6+9e7HrwoaxSORoiLeWKzs5Q5ODbU3oJ2O
zqrzYESHAMFPi2NOfnId78OnAaZ4pnOxA/MOvPTSFMWljIeFEZ6RYUK07YuFflx3e90l5ncE0v/I
HFK15IFI0/uljbSkd3xUqvQ8Oq8GhIoB91SvHzZCc+K6pVlDEovmcLs3QHXTOA8F2KWpPEncwLK9
7BzGfrWxOv1b7NsgOmBBzdOXosluTLIEkeYf07ze1AW8uVq4ryx3pY6/sAsg/uXqQCuBYK2afEcU
9RBMIw1zVuP8MXfdvyKnvk36YOUIXJhZrnc2PspOgwdiaqbVUGUsSEc4xU3V7+v2EyJGuzIzV+Z1
Icg4gO34s9hgXSJVgCZhGJ7N+iHs/dsUNsIO7CnqSEpytld7nxbtUVKn+MwNTJ4WyqqWkjMKAuEZ
lSJo+/Q7K/qq9p+R23HzWxVBrutus7RakE4I3Aq52tkm8BS5Tfo2Ds9Dku9S+75KT6P6fN3G0lLB
aSTOR5kUyTRBUlW5XvoZNnILDn0AoG77QqoMtltppcw4Hw096fSDkxjgQk4F/3IPwA3uEB7Z0io6
J2r62qgKTUC/rw9nHoAvjUwyAoOJPgUSZ3iE2W9j7UVH8OO6hbVhTA4St3elSu+xELcdQMInx0Eb
L1+5KSwaMekfFFVng3v+5VwpgzdWyCuGZ0s6jKOy6ciYO+rb9ZEsztU7I+qlkR71St5OGOlC9ID+
Lt2VG+ryIDgxwAoKiubJYTiGugGamduOpEbbkk5LG4w767OyILNyA2xuQGv/sWNMJstQ2zGABDyE
kxVeUiEMXNy2yYNEb65nHTPlEFPgjeqVjbM0eyZpeWp44CAJqpezN5S15dWZFJ7rDu5M91Hx//rw
8ogXii0usBwdzuT9nyTkaxFy9s6egpKTf2+N5vG6hfkC0RoPBYsMc4IDyHKyQAVg87BIsvg5tH/A
cbMx0DpygjV4wTzCYMUCSUMqkDPbnowjbOM+s2I/fo5sq/17AB171gvQBUaVu3vqSGv0OfMgLRr+
NaggIJmhBK5dLkyvG5I0kqd9NtB2IVgjAn3MjF8VbHGp9laOa33ac0fgRSMDFcIYfjB9/EdQdYZA
jOPnUvoRVHRY1J+vL9M8u+AYJDDFu4kMHn+7HNCY56WeRvA8Z4g5QLH+y7HCO6pSO6IQikzh7ro5
seqX70rRCi6KMrCXkFwV4333TjNC4Yux2Z7T7KTJXnnbB+Uj9PC/qMT+RmPmrtFr/87xP7qfyEyK
qoxCS6wBZdskrvoqvPhKX1RnIJQooDW7wXeG7crQREi7GJvInwC6giyEHKgxxcVRYrUDFDbHM9Lk
460k5/lBrdR451ath9YomhV+ZR91u3lTY6n7u1DHEIX0TgjGRZGqnGETT7e6Hin6HooOn6qCTYdV
VYW3oQ/3ea6W6aNf+cHfuZQ4/SbS5U46qJ0z7hqrM+/s0WoPra+mR/Y2lf8hi7/3pRo/BWkHDYY/
jPWj1TsVmn0WwjN2R+Ohplb1HYK+CJYUu1obCmOLSLqd7KwUrUC3QtchHDzphNqEhlqv4h9BTca7
XO5oN0cJPDr4XuD9VHu/O7m98V2qEPA2ePpuQrltxj0ageSpVJQuUXq6GZ1yDFFzCZUHWtWlTV2O
aF3SIWx99VF32Ot+4N+XUVijUB5Xpzwbxr89XWvvM7/j7YFg59YOFH9rS5V8KN0y35IFKZ4TG5Kd
Ell5gPFKewgTHS35REW+C+T4IclM/dxr+dhtFM9wt8OQmU8m+ot/ITneh1uk0YsTPiN7OwuZAmMj
ua7zuQv78FBY3k8EWGgjuO4ps6AlQgeZFdCaFunR6VPHA3aQa5ExnmFp2SrlIZIeDfWU9muQxhlT
MaA87pOAnURHkzjsL3dbj5ClH5mhe+6V0fuBxrJ7SmwL7VRJ+5q0frSNtEylC4NL0yZppPEg0n8b
J1TvXR9FT1XetoX0qzSAdwz2y0cngQDAW1MUVwSP0ezG1kue0hv6eTR+xba2EYqc6I9tamv/HwzB
CEPtmXg9e1i2ulIVsVvo58h+7vqj5r4Ow5uthiuLOjvvRGWUM9tWKE8ILNHlXJutUKTlADpnXBT8
8i4k5RKWr9fHMovWwogFZI+GRYroU88pImAvZdlr57HXdiOKPFn/WOi3SvOKKtp1U38qKZfhDM55
UA80Rwis6vQOgjpYoCiQop6bmK7t4XdUdEcdIjw/unPsv9XqLiweOtnbSsi+50g41q+kwzeFWe7H
9KykKAM9pgVSYcditSVrdoowDX/IE/BuR9QxLudalhsYcfhyApi8tYTqoxqjOPCihDdxXG3VId4V
0ifLPqAKsmu7Q5zbtLH8cqnZedn3DMLu8maVFHq+q1WmCtwtVRwyC9OP8sVl2IN1Dwb7jF794bnO
cxi56u8lfQjX12bJlP3HmHih4nKX42846NygyUyqxd0jCkfHqtR8VFbQFla9FZeb+zWsKu9siVPv
3YldZh6iWTG2GumrxgIDKizWrrtLNoD1cNVl0Sj4T/ZO6odJjCancfL1nr5iCGLcbs+CXZ+1RSti
4wDqgl1hetUxQ71yjXrEShMD3pF3UVi9NFK/sjjzRCzMrFyq/rEzWR1LbW3SP7JxCmyhMk0eK1H2
WvGMYFkZ79u22aLctqmSN83+8uERojIA6luQJMOYN7nmSJ5ZoK3XyidHA1PW7kP46dGMuW5kdgVW
qCS/MzK52NMeK9UyQiSnYIQc0P2J0sbWMj8rxSEMbqo1oumFRXtvbbpoZWm1ipz18qkLiicrNX/Y
HSqzpb8yqHlgvRiUM1mzoSR70Q0MakTX3j0G1VkOPqlo99rIGF+fv0VTAnKl2LzAYNS53FCjKime
hojtyYx+D8nXUU12Xd8eA++MrvnNdVsLgQJYJo9ksjAU3KYpORLiFaCPVD5Ret6laHWKGEmkUH78
Fzsc4gZwee40E8ezEjvNZbOWT7F3VCyEmMK9rz9r4d/XzSw6AwzB/8/MxPUGfVAbta7kE0pl20QK
KpQrpU2neCvDmZe/8HEyt7yOyWbSdDJ5FemxWRZqUyinukrvC/Rw64ZLrGZ1b1bR3pg2xYQxPbp9
/TVprF2Idh3hbS8HKHCZ0T7Sa4QZU4dWun7na9ysq0DIB66kQJYWFxIhqMRtkHWzLiZUjOOhTD1V
7PbbERrqwTw2HY04Xbvyalva8lRbKNtSWwdPN5kOtakMzatk3GgIby0n2Sup4I61t50CkcrQU4uw
1ziMF0f3zuZkmxgJbbyo8conTTE3knM7pveqVmys8tfHfer92CbnW+iayRCjtHUa0i+Uaw3ju+et
kT+sjWVyvrVKVReDiw3uLZ+abvjUKC60JzwG3WBlqebVAOG67+ZNvwwvSdRY7tAO8knuAxg6n7Lo
AUq5wHR29gABDkqMnllCz/mW9V9ymYD9fH0+l3zFoO+NG9ofNMskFOgZMiNSgP3O/xSFT2X9SWpf
Kv+Fwv9err5eNzaH4DHa99YmESEsNBfKN6xRhrkzRmcfACTo9WJL2Nsrcn5bGO1NFuQ7uyy3sj1+
7/t4VxfejawpNPqO37zS3tbosq18l9gRl5fni++aBhDE9WofOXr5ZEXZxoESwL2NrNNQ0GIT3/iR
s5GVcO92K5SUS372bjamR4tvq0HgFuwZVR92ua9/MTsJycyKBr01mPJiiHxva+LTHYIChWZz13Cl
6BNCzgeXZiyEJx+U0t0MHogsj0R/MJyNND7Ucfq56s27oYgAvSWH0CtvSiSdQz/aaVAdhmFfbovE
u1lZBhEkZstApo4wCdZ59sjsgtypQkc4Y3yXZTcWyo2KftuUD0MZbtLEfUBebpsgdi/o867bXtwH
Av0knuAwK0/il0l2ROLwZR/Gvx2OxCSBSQTahr7+rvU/fLpOr9ubv4noToRlkbcnBStQUJf73o8j
mhr9RD6V5vC7tEfUGpGzsoOz7cr0lbXJjnTloZeGw3W7Ip5Mphi7HPvsRBKj075JrtmwvuvYpW9m
qxRfG3eNoWfNwsTTArktrSgJ2UvgKKizgyT5KFkJ70nQOfwU1AOisng5earneXESxtzJQnXXjvsg
XOOsX7i6cEqDFeGnaJoVv3/3jKpbw28iRxtPaaF/j7p4J7Xyr3Q10bloRjDk8GLj+T59SYWlH9YJ
dBEnyUEX+4iG4makQHF9yZfOGAdwNlc9GEyB9E8GE8paxXYbhlOoqjeujKBn1Dw1pBbb0NqjT/FM
G8oxqZrftVbdW6G+bctkW6ODef07FsIdn0FSh0s0DSHa5KjzFb0lQ20NJ52UdbzP9Z8V/ORJudL8
sfSgA/lOfYEKuyYqMpdrZ5tVrZqONBDq2m1shTeFlmwz6z7SpAOVms2gPJourP3GZ9n66+NDJO2v
cKAj4EJi6dK0GqOcOzSafrK7p9H9YTZPsULiNFzLXs2RHziNSaGWTA9PVxiCLg0FnQ+IJ5P1U6bG
8rEyGmQxkNjeUIlPHjSv9fcuCKNjYWY/1KpTNlwA8m1FJmTj+G2z4mALXoy0HC4s+rBoyZ4sbFPX
HgmN3EBVJf8R696D7WRAYo0V/1kILOKiRM2d035OK2WGrWu2gc/k2t0OsfIH1RpuP75+701MorLV
QX0ooRx6yvzMvqexuUIWjUbbCjTBJtfTNX7vpS3xp4WRCgT+Kk9iJfmuymzkFHu1vqPvYaOhNE1f
yq4KV7ofltaIsr6MA/AiAEV86TASQA+Pkr5+0hDNHaCKURRSccfr07dwiJLhov9DvF8FMuLSCCgT
vU61UD/BtNKirppQSPSMn6r2Jbc/R80a+dHi7NHFrohnLHx1k02QhXbpgJnRT6BcqMl8MVtpF3Qh
HSUrnif+ocmhybj+NTSZPFQajbhQMTRQf7urwv4JAWUwOn78JeFs39mFtrbDl5z9jygi2Hn++amC
VjN6ADVVVT1FgGc2gaKNW6cu1jpclwYm4D9CXwFo5LQ+Kge5pvVVoJ7AXe2D0bx1YmenDRLh3y8P
mvXhviu2rVDTYrVg0eZxeukgalk646BE6skaPPcLVDbavsxKITI/6NLWMTrj5rpHLrk9QH0Aaki/
CtDVpcFSdvK0TmT1FCvJrvA/u/4vJVyDHi35IZlkEfJlmtimtYTSalRA0iajyg3UyM2d5soHPXrS
qpV3ypIhLm5cjxGsA0s1GU3Vms5gB6QQmlaJt2isvaqdWm1UhcShhjzf9uOTJ/CRMNyKutQUTKEQ
1SPNkZRT27xZ3Xd3PJRr6LCFazDJT+7dcKUBbpk6RJ5LyEBKOERS1MOtbMbGcyhX1s5wE+XW6B3u
+kXRmTsuSaGMDGdv7a6PcXFKASOILg7AVdOLXmHbkevbiXpSvOZTUUY/+wp1876mPa11/9OEcnCL
F4aQIRAf8+5WGUcIjSRyqJ64tGwq9e8yvRmcl+sDWvJ4eBP+sTHZYskQjpUDLc+pott72xvj10Lt
oYjK2q//N0OToNhCDBwqJt5BYu5o+mjXSu0uWEOKCZeeht73w5kcKYXfhz3KOsqJHR5sysq6gSB2
ZVstThmQDapn4s8UPR87qQd7ADbU+C51v2V6sJG7NUbqNSOTxFVeq7FSay6byXiSSwfKpr0emCs7
du7NPCbptaeNDJGVGb6mQP+krHuuhVo+eA9ep7xCu0WKMc7OThmsxNb50pClgUWAWG4A6ZpiutAN
c/ICHMxJSXrlJQ+c7rvU+/qKlYXXC7c9SqiAavhJWuBy0zgpjTZ1PSgnqUd8nYsuAJwffW+xP78U
hg6xYnIsg7uqfxqgQRvzv+Nm5e60MKuQZ1DX+MNzN1OEHrPRIxPoK6dBGQ5eVe176O7VUtq77kpG
aD6l8GlxvQXO/EfPbLJ5Pd+N2xzhvlMcvrp+uK3q39c37XwoGOBha/GoBSk75VWxGoOanSW1Jy3O
DrjEtsh2lXSI7ZWBrNkRv38X6XIjqZUIivSTR6QrJVhk8oNr3CSr5bv5thIDonmHXAb3l+nZWyuo
xveZ2lIySXdlLf/VNoKGbw2At2ZGLNy78ahRHw1GqLSntNYPWhndxnn209biHx9fHgHvEkxDcKlM
u+6VlJN4zJvmFIYnC36hLEs2oTHsqvLjNQIhNyCQeOC/dWSpLgdEYbU2axTR4KI+psbn1rkxvXpj
Ry+d92MI364Pa2n2DC7Q4jIBtGVKkoDAkRo3RdSc/FDf5PJZPIrtfP9xI4IzHkZMDoyZoq/sS61P
q3R7ivOXmjdbKj/pa6+oJbe2yaII6Ahy6tOQF5YNokiW1ZEtj+6sXH90MuOQt+UuN+zb68MRC3B5
8PGgtgz+iMvC7KoMxV/OrSnuT/bYbKzktgv20F/ttO4lXJXnWlqf97YmR7lbOnVHMrI/6R2NCF8A
EUAq+nJ9PMtTJzxAcJ3R0TFxOMWjA6hm6nSULBSv/VNps9RHufp83dBSDOXJRE5E1FVmaJPOaxy/
1Kr+xHuJLrhiE68x8y9O1zsLk+ky+tyJQqfsT6X2V5/duSFlizWJjIVjj1Z2yEsgeQTSTIr4cr5S
ty7teEgx0n/1hy+JejdGJqRUMdn6cNMkb3Xy5mXpVlLvSvWhbIrj9WlcSKPxAX/0VgUPCCjMyw+w
PdsPW0vtTpWZv7WWdkcL13OUF0+jre210dwOhXZviGu5STlhNMtv/+kDbMEsRZCaPT9yMCFtp+Ix
NuwB6m+lbXdlciikW7n5aof7Jr+plQddW7kMLvkpbU3/WJ3c01B8HarExOpg5JuiPUnFbgh+emuM
k2tmJpkflHkbIxzM7lTYb2b6Lc8OeXS3KgewFEToBgXnRv6CosYkypfJmHnh0LGGZZhv5b7aeWN8
lBx7H8jeN4ClX6+vmfD8adAiFfgnAAPdnb6mNLewBh9es5MLSlYtboUIUdPfKh0MFlTR4mwl5s/H
J7p3BRepBdP8TPl1TIyx87UuPfnWsEkCZRO139CTUZxdxqXjo2OD1JJ3Fa2TZBRAGlzuh7I1rMhv
u+wkB9FOae6q8c2wco7MZh+kB0le4wZbGts7e9okjR2aTZ/3cZWdCrXdKLGzyYzgWU8cZSPnyY0H
9fGH07jcsVXgApxgvIam/BMw2ztGqsvpKZQDWplCAmi4HWLncH0e59ETM5zRnGw8/AF6X86j1A6J
nXRSerJVe+N01i8lBVjdu91aIWohhApL3A0VE6dkVJeWtF6N/dEPM7w/3tT5rVTc0mS8kc1+r0k3
pnlbJS9jo/AR2Ubtn+KPykgr1Fze25+eE3rQNOmIfTPKf5S68pC4Yb0hW3XwyvSznq5xlC3MrMUm
EHU9YXZa53FdxfKaJMxPTuMfTLncR+ZTu+aW8+MVHgpmlIOJDBT0YZeTGnd5VXCxz0+h96OGQKXu
V/oS1wyI37+7asttZbSqjQHV/Frovx3l+br/zSPv5QDELL7798Oq9Tuj7vLTkLib1jj27s6BaTV/
u25mYfvCzUzakQqiUKeYzFPWJW0GejE7JXIJTWapw66W+ieYa766rf0mefX5usHF1bdJUtNRh8NP
4xPlqCyubSU7GS3qOU4POLvwrHvJKT/KvYhfC7gV1QTRP8Gj/HIGHTeKE5rk85OXK/ldPyT9OWv8
NR68JT94b0Ws47t1Sv2hBcuPH2SydBd1+qe8WRMHnJswYbG2AbRTFoGuYzIQXYutriB7e3LgCNJQ
DgdNtZI7mK+KKEPS/iraB6DAmcSgIfBrOWk65WTXsHSY+9CSD6m5Bu+Y+zRWTHQAcDbSbdNqQYFS
l+1KhXoq/oez71qOVAe7fSKqBCLeAp3sdmqnsW9U9nhGCBAIgRDw9GexT9rTdo1r/w/QpQakT19Y
IbJpGx2ceaPmO/KdCt2XyyBqAzkN/+lPOm2Q94/mBE71d63b7EmAWLrw+hpZDMa48X8fF6Oag2AU
CnsfQif07OOMSQ/xsJa7dw0wObYdMG6B14GSmfMd7PKLbwTMfLzqB63NhHMoeFeaAMbP5XIHLRUT
3vrV61Q+/dfDuQ49kKVgCuHiBZ49zD8OAU6r0f0rY2ihdVk0X/jTN6nrl8+Bk0+ghYU5+zmHr/Bh
1RXWJWCQHk+r6W6C7UM0PvwPngQoAmxoMHQ/SXcoGhun1IzcKXkDLggbIVn+XcPtywdB8YHRF6of
AOT+PPqm7HFrBmi4hd4Fr4Y0WG6s9x3d5nOuiuAMbVVv5emtGd2fixR1CRZRDbAtWK9++eT0h0Qe
6AwRuKBLm+8GHV+EGkRKyB1h9vpFNWV5lUCMEpAVNgabyCbPs/nu839RsWEMus5RACdZcbBnmRUb
QQbspCZ3HpnftfU2RgYFSmC1r1HLFEG3jyd/E7bhxsN0SsMN+D9nkHDGXVuXq4wZ0KdnJWMHQg0U
pJLlTjuPwXxFi0M9Hv6+/b56j2i9IHdckbT4dn9+tQHenw5AtAugP9GRjsM1S8bnvy/xRZRb+QDr
7YagCu7Bn0u4zA25rtclundPgt2QQF9zDtL/QTcJrwszcTSSIMb+SYJ1wFcIVAcUe0XaJVVN5Kdk
nvJQUJEpNf33EAQA0D8y8xh0APDx52PFosFV2IXkrm9FFoxlWot7Jor87y/vc9qzwoz+/ypn5XPc
CieAmAa5k05wJVuTDo3Bam+OGHYhefz7Yp/jxD+3EBraoKQhqzuLE4PWXIupWO5KA/ET7WauLzee
800m9+UqHnrl670HN4DzY1WETSxr4JZc5nDgZ5bbxTYAObf8m/j9mb0Ojj3Sqv+70jlyqSViVph0
YiXXS6W8Z9FzIn8H4qEHNIQYzEILmi3qPyeOmBdBMHQNgpgqnwuSMC+cMJOcsN+FRrNsTrW+Tcqf
f/9Un8/tn4ucndvAdL3ScgbSzZCLRdtj8K3O0Ocl0DJHn2jNSF34eJxtcDoKq1oyaLSXj2q+7Jbv
lJO+WgBE0BUIsvKhz28Mr0BrqFiC7lTMVQ6Nt7Tov8kWP4ceuCUA7bE6N2M+c17zh0a1HVGTPM30
QsVvhXjAvBhDr/3fP8bnHY0ScVX1XcMOPA7Xv/Gv1LouLYTA/a45rf34WAggL1r4l//3OgHLIKvG
qfkHsLXewP9aRtdjtHQxaU4sIWBO15u6/M69+Isjs66xyviuIvCf6KLEg414X7rNKSZO6pp9ELOc
q19lWW4k7KALpKZWkVR9S+r7HOhW2RdgZ0DYRYfhHLoJ8rPh0kJaJpRJ5rb0NeLVbgmaj7jz0oT/
d+jACq4D7gMILgBNzneGP5R92/dMnkY/TKlqU6cDS+0/SyW6WAWEf4jMgBaPRPLPLzbx2ilBmWlO
Rl4GDI6znUx7ew0R/N3fd+AXbw93HjY7jIQgC+qfNbes5zdoDc3FaZDTj7Fxc0ypICToQJB33Ew2
ev77cl+kRrjMQSdGJQ4o0ydqNW8XLKgTdSrDdx5lcoJawiCzatwOZMcTcOfLTdtcM7gZ/X3lL070
HwufHTUdRv0SUaZOk2OvhtDm0USPrWQHQAGyvy/1BSh0fUgo6qzjY+D8zjJaAlJ+50dEnSigQLy8
jr0rf7wq1Ys0ySaM38LkgYJbwcIhM99Nrj9n02u2BFUKlDeIkediipiKcVfD8/Ok/I9BXyb0CFOI
TQSTkG7P7fLdo34RitGMRXaGLiKqkPNSR3fJpPhk1alebiPoBypYIBNYv/EKqs3Br5Dv/Q6aWfCD
LwDc7G4TummTl2/e9xebGKkOPI7WfJeCxvnnaREKMnq+Z/UJFuo3LvRMU5RfOSvE1uP0AebWW9PT
HzCsxgxPppKSzej0Wz6zWzkPEplRk7sC4DdN27e//7VPXwNA71VcNUF9g8Lz/KYKGm92Fx2O93Di
qJp7yO0TvbMO5GPDtPG/OVyfvoUHgPyKzFhdon1y3kVxeluPyG7hIN+8DE2fGdff/tfHWUdgUHZG
To7e9PnXbgO1OK4o9H2RXE0TInt4tP4HjS7nZe/0311bn44swhHCBPopaE6DmHt2jByIFtu4LfW9
LcLUlQMYJ9sgemTON43OT9tnXQdiRCu4DoD181JG+QmEQpjR92SI86nlN10nM9eVID41kHr4TsHh
06UPUyFYRQIgBD71agLy526tkx4qRctk79HySl37i0fgG30j9obT/nk3gH+OwSUag9Cm/QSm6rRZ
mGUhve+nAW4ZHASqSfhQi4iYd0L/u71hJagnHovoTsO8tD1YdJPTZJGTzJKJzDB3TMJuNwWyPnbD
8N7HEWwwIgZZ0joZNq7k0dviFuJxgU6eTqNC1jrzKWMH39KfoT81t5Ps6AHqFBGUspKpzEvtqI01
jbNLdDidislMJ2dOwrdVcrBLTQ1prcFVLqBF/Lfqiq2JSpEKgSKp62AqiTalzkYeIUlKJvcgWPle
OlWxVQNIO4lf1VvqFt2vanLNcdJzcdlAfzzttCdei6bQBmoukJffFAO+dc397aIxuMq6InjVcoBl
axGJH7obwip1eHvvxvaptn0LxYilepZwncmNgFIKHp9ulYRYzOiyZS9AIUpj41YbxRycg6F6xFSa
H/vZIRtqnPcFlE+djsPiFWnEY/nbmaciNcDQb2CJGV6r2X0EMbx61IBh7l2lvSwOTFRnvF5C6LGF
GNFvTFquLKFqSH5YpLz9Jga1Z+cq81Z147ObwHLNbWfvMk7w0tMmgcKEHtT0Uqo2wsdpg6VLmZSP
s2pXl3onYYeZ0j6TXunfRsL6bRrrRtZ509D4zjeeTQenkBnrJOqdytX8NqLt/BO0ol/Ar/dbuDW8
NpAtRUODQpIk9UkRQC11jJ+sqp+mPn72lgXCX2hLk7sBPokpOmIAyzozz8kCc/lUjhxIsjCZWp0Z
x2k+whjVfc0Zz8aeNSeBDGnvJ/oBzdvXwJ3ueFMWXm6hXih68mtwrU5ZG043Sb/YIe9jE7RXvdOa
ndXNbyjbRmzbDa4GcXsMHkIxdiZjCsPDHABA4Ar5GMN1G74M4t56848mHJo8aJ1wSmfPniotXt0O
5MNyUH3qlM0P66qfU9E50Fsp/IwlE8YJjbEZ80WUClXE216F+pA4JgSIW6hmUyv4HOQE/fPLYSlE
lyraPfqr+XJKBBs3YViKXVsuHPOPQeUu5lO/VTWpQ1XJx3qeeErayt/AgvPZ9A59ChuvPcxz/9GF
Qz+moeLNBYR4nMwMwavhdIlyJ4LT216Kxf0YA8HSqoc9q5Fi2HjAhuo72M8DbNYBlyMt7H0hAdtu
WiFAtOa4M+chfJJwUvH2kDnlxWGGcIp/wwhkepdeL2kXDG0OMegqm8YkzKNa/A7LrsmjvoQtWhsH
dRrA4rDextO4YCsFXupZcixnSpoU4oxdd+hn6afAv7lZWMKZsOEdYFV16x8jt672hCueYa4y5GSu
7rwC4+vBn96FpN0urCXPLPODLPE66m3hsuuSrJ/jD7o4vTxaWGxWQLFfNbaBGStr9aMn5XEunbs6
apWzW0bVSLBvyAjMonhgU/3ixiUCjxVQHc0DYX8oAHDsBSyQy2MwaoQ1A91hN3UUfeonD68OKaR/
oyixNKuSyj42RHJ7GAKH722g+P2MCbiTa9coXCVBk1YOp7t4YfzQDbIRm9KJDNthp95UmuwGBkds
41U/IoKxKyhwsEPAH8j6SK2KMY4xKeceJBXiqbjVUI/N7TiOMKQL7KUlHQ5fIxSBEOU0xT+9IY63
U8HIT6ahOrUdNas2kJzA/hcTv5lKWNqhpxDytBlIfK2FJ0VetYF+jjWdH4aieweSmFzKYbxtanwM
B27oP9DuiKEBJfoiS6qogyq1j4FjUUCvd7Gw5YT1cHjkQVxv4S81vZlBsx0dYdBHnOlxacoXtxzV
Ifa64OjVIYRAO2wPnGYnG4ORpejzwDbVISJHncJSMTXzFtrz89GpmNNc0nCENFYtl3fAUEpnR1Hr
eR9dH8VAGg4w5KjsZHODYJ/WhR/mHppTuQk7iNmhf7yQrA7bJLXWhxlzXP8cO2qz2hkRWxuMUA6T
Klx5VSF3I0cjNVyoExn1ua4dv923TVAkm1YWUFfyQAYVHtS5nWG66xYBJ2PW76mZX9q5jvNQYgKr
vEVe8gWS/baAYCxEQiEeXb8ncYEYqYqbIVq8vB813cDFKn4kFoE1sCN0ZX3lvODe+D37QpBsaFuT
xx5ECtJlBHIwbQxRCo/OhLuLcP1V+VLXU7Wb50Zimxa8Tf1loHAiMqJOiya5m0O4tJK5UyqNVtUP
OrApn0i3LyMnW2rM8dymSQXHXyQUAsW2tnTXOtTbiALWTMLE5RWdKpnWpt4p6FMzF99lGPHHcFOb
ewwGyK2neZNhAIkz6o8dIBglkP1pVw/NUxO49VbNxNsEomLYtKy/D6cJyFCmujsLdNqeAlF+ROeV
7+ppgWDIYH/PeJUZLlyVxWiC3IYzHMTWYieXCbUbPpYM59EZXjoFCXzhMfvS1a7YghN+27od2zRO
ObwgHtqXuprnHKG6vWjjoj/FIFgjSEQguLPIVteDx9wN0Humz4AgbYYWnmhwsbtyjGtfjfQ92KNo
mqFTi1M4uOxFa/nT7cNgGyJSwIBJeNk4eSxTjqkOIaxWd0lkPnw6nIh1nzzld3mfOPF9rEq6jU0R
6kxMdZfRjkFX2w/Z3qWwCWaqaGFeRkTmg9t0nIuwhMxA0x8Qm5u0KeN2UwkdPeCC664trcxFUEE9
pvJwZozXwvlMIs/c2co3O+ZV9jKBfVwaF1PsbSoyLCAyN91VyFz/hY7l8+DFxZMdyjYNpri7rBFZ
Uq8sMQjtkU2pqMN5mpDi3cZLl6iNM0405SVtPvqBRCDGQ7cVJjW1TGdGPng9VE0+KvLgD1M/7Z1w
rIab0YfmZg9hu3Sk+kIn3t3gS3HslrmWB9+UVZW6/jJqiPDrIxHRCYr30IAEnDMNA/3C4+FWlV27
dxIpMq8qdkji4mAConjalgXb6d6Mhwpa27nrTOEBwLwhw6yjSzUZYZomWmDitLuUgGniHqezhKxV
g+G4CeQ1XyjfML/Qm8mBsL4mfZ7wN1AZZGYgtbnBfgGEKKS5UArktSRedriDf9PZfbfKwn+INxhN
oWlRJTu/jPOOBR+cNiRdKobZGIbYkNkQqzmDRL0nCijCWTxEqAYYrK3jZmC9V8V7hFBb/NK6rLeT
qsD+9fpnWnUiq73wZZkDcVENwY2lXpFHsfot2ya+LjkxH/BUJ0eoI5mHJWZs59ZQgwwcWz42UD3d
SEbmPVehTTazX5PyCryQLoXmIb8kXbIAWz6Hl3Fk2yT3tAmGFNRNZGUVoAybxM5obMe46YLGtK/o
1MEiKPCl/KFmXIMp6Whx75NhmjNHdPTN2Ei/eFX/Cgj7m+XhKtgEEW05li9FbB/Y3E6nTg9ICAuE
niPph1FByiWsCRzjLUQLYlxWH1O8xLspLsc3ZBM6R7kXpNIX6P2Ug+42BXe6TcDqeZNUXnmZeIW+
8aQlt/0Qim0XqgCfIqyqrOTwdkiVmNljNSgAiZjX19FxMFHrpRzifEvOI8fbOh75zYphvKkhdazD
UG4QklFLENHt4VHE6qxp3RgW2pJDNbQZkLzqUOPt9EmxaxGqMuvW0avv6PYS9QTIjotTTPbY+LLz
HmoVNs0eCGuhtiGS3qweWbmt6g4ajKJ46Ab60VZI/9qgzGhgZsRCg0IjWX4nyTggvAeIOBH+fYXP
v5FVXD3XMLo/LsorN1OJ6Qp0XYb7IVyQ2rcQSBNeMDw4vnPT6RFabgnEokc+m4wEBkehZCh9FGwt
H/A142HnzqUo4QrejNy59GbZFKBejyDVImtFA2QwXYdcEr5f3JLV7MMJX0Z8oBdWJwG/CgZ0LKKe
2z0RU+sf1Oheo6c4AvQ60jaTviH7ugyo2RSxRl3LZ/R8MBbyr7tQxHlZ1D+9MkCeC1zntZsIC2Cz
LS5GjkZ76qIAf3JMyw+CMm5z5QE44zQhoHYYMbYXCQzDZIqgXzxPIY9TJ6rxHtCg39b4PWabLm03
GMe/hcFSEUy5kBv7U3yrhl7B4ajoMq9fRFbx8oG4M+QzdHMvyfDYYrRw4ScKqR9fBtz9oBmzQsqb
lsgmmxamn5uwuV3Uah9DTJSBI4xTDdHNg+sBzSxcaNFwb/BwmGmcY7DSXAArS/QJgn9eGvusa664
LTp5DVzOaQjJK1iJvTkyPvjxHSMEeLiFmDplXf1TBuaB0PrR63SA/eqPzwUJ1GMMwyGVOt68PCvf
TNdjp4+x5GGOSxRQTpXEr6NYnv34vSkaaGUoh+x5GDivZVOSFBr7Ce7KqPOKrYisPDFA055Djn/v
t230Pi4G16BP78ByCTbzrJ7a0oisKXEuICX0qx9hNSir9tm3E3Qq4A+UFlPXphFcCcFqr5uspxik
mykhD8iJH4vYF8/g6ERvNCiKiwWWT7hG+6hO64m116z1JpO1NYrbGuPdTT3W89EAHki2kNpkpzZu
kiYHd6pR+8U3px7OYfYoqhXyXIeo94oEkApj2S93nH9Vg7kcO2hO9KF8m6Plvg09WaGWUrCYNEX8
k7LGT2UHDuAGCm+4lGCiaNo0jDFiiaOmQ9oBcCI6zkOLDw5+kXdIhjbCSN7vDkFL3skUvPuJKbO2
QYAMJHn3eqBgPISidBF4GRCll2hdTwXeWceGpwVjlmyOoVMUmXr83fkLfBPhoZfNOlog86gLfhya
0VzAJsvQtLLqyBbuZKIPMCkpvRFOzxUPnyeFEaAr5tupDqMcVT+qQAshkhA8RU3Ys6OEk0ZB7e8W
AUfoeaHQibVxsW1LZvDXRHcX2gbG8p5aR5is1K/AX8FPYUH23VQKAbuY2+sppngGCyxMtdQQmbdL
/VaBqvsDWJxm3KNNpG/KaG0Y4OoZMxv59wsr48cO7Nt9ZLUoM68g1RHo1OBRVRC1TccQBoJdDwpp
ilySvqiQ+ofFg+9Tzlon6rZNK8PdaLptoBryjFrZ5hIzsOsRUOxNL9s+2UnqvtUtXDz3I69YiroK
JG+OSIFbMEmTgUCoKE6WnZriH3j1LEVWgqFsjCR2XshDW/t2Xwk0BqJxjyJxm4ghuSA6sllZQwHy
ehgq7R+TFlK7JhDehehjnaE7rnPfDk8RGhn70PFekgJmJFObPBYjHgzSs2lYBEdWknvLIJm+VPxn
1KsXJGbRZilocrAatWGC4cIUVfZe8WIYNlqTOtPE6jpzCGlySC+JXMeodYaZvUdmZFng1DKjfr2X
tbf3unDfOrPUkDv0INwVLpsO6VUS1nuqf8R0P4TQIp6DX97E9bbvlHtJCwjYpCZgvwI0Rd6KaEBp
3hBu4K238hTq5gZl6JPXc4isjZC0YaovtzaJ+rQyfX30rX8v5o68zI5Ql1JGEbT1mHpLmoFeuPXY
b3SxhNfM9+2d1Zyh3DRhTqLyQQ7Lz5K3wW4ElWhOe1qgbiZo84yFAjG/7oPpIa6Tx8YhdYGxYIhu
XC1GGMosTlYNbnLoakfmJaCSbcpwsfxkuEUeMT0a3f1Slj8VUoRLPlFyJXjY5RMk/1KCIHO5xMq7
GVzpo48jHZKOPgMBInZ+JJ699aHPv9ONbzdtOYij9cDUYAB3pMI0v+Ni1eZtocARlzCmheiyQsKc
x4K8M9YAHM/GKWeLiA48gKrAxQTa/pO/oBfmGif5MRkdVvkIAaw4C7g73Pi6XIC/CxTyABgmoaMq
o9S4o9rTvlSPouGr2Ef0PCbemI917J6speqXMN0oU4bIuaTIUH4oXAe7gaLc3U4oD6FH5K22iKFS
P3taeantu5N2Bw8MD7BBYDpb2CFzveahqcLpArcsOv5zUk/HsRbRdhrV+8QrBKNwtObO9F73owO0
DjB5LTdcO8l10XTQ8uSmzkvAlaJUMzmhfZi8ojkAS+VB9s8LBqA34QSdnyyO2YLHQqpyEXqdIBDq
Y9HWstlmxJTg4nnx09xr8StBJ/QWkNHnEApP+8WbaYbO8ILgUcz+ZmHhs4tWXr0gqIagvgH1XVQ/
jfZgepmUPbSw/LEUOe8NfXVbFj7NM5pIglkEwITT1wFF6KWzxN0HM+sXJ/4t/nefT5rNQ9ahcZZ7
iRk3DDpbDwymkqk7JidvLFg2+m2UerTFQWykTWtf+NmEgLMd/Ja/lYx0Jxl1w8nt+2XrLcPVGFp6
i4FvaVLribW8cCofO4lOE0IsquNu1PDLEgt6IaUNoHeo0Ki6WGg47Xwi51uAcOIr34KMPcsAAuMI
FKdBr9LjJWnitE6cEX5TnKG/MizQ2MIYK8w6l1bfzG0+T1LAJ4D3HoxuMCD/RMnrWuRsRdFGOOXB
VTXlgdz5aH9rZJJ/HxB9nm0AWQtkTkzhkeABEfDnbGMIXTpKlSBA+os4zkFzj4ZLcKPM6H+z0heP
RMHIW0mMoIN8Gg7xAg14r4rJvev+QmMusxNDT1IAbPCdQ9gXK2Gqtg5014H1JwKgFQDrAfEAYeLZ
Q0zrrB4vMTXxIEclUEoVMfuGOEdXbNYf7B0PeM7VQQ4sTYAUz+F7mkYIhW1D790ElQB3gjqToo4x
StX91SIXPgGUpCCkgc4Sz53JhU0put3psLjd5eLG1QF9TnFyMcpIOS7pHTLZ6BrnYz5SORNnN4dQ
RHLRCr6m0+vcHsU4hPvKDYZtTTi8wTWgKIIoOKuyoOxvyBLxzRQQB0JRlXsqS+zvv++bL94xeIJA
qECMBIPkc75SArYSCRdN72M0k5L6YfZg7brsUCv8fZ3Po3m82lWmCW1FDGbxXf/coFMFIScjfHqP
5nhK7a0Bkgyp89wjC0a7nU9HY3aePOCuQTH7DQbh80gO2GOM5CFvAUwjJo1/Lh7NxNYhU+Kha+11
48oL6n4zyvy8AqxdoZ+wer0D6x6uO+tfSB/4SLGpL5vmAQNImHnOF6w233yqc6QPYK3oCABEBtDS
ujnPx8yj68NZA9z1hyGCGKC3ga/vhWOeItBjjTksyZyj+YebqfgGLPUPdOFfx2IdmOIM4uMBmYVT
fy7LD6dk6nI20Yd5Qn8BiILKTzmK4MdkmelONOhradY+iSGwv5j0zC/bhslloyz7LZNQQlKCQP/I
b7fSY0nqUEgIp8GI9iR18OmHrmcFcqUiPhVQuswS4xU3cd9bmYpkwKDsYqRZZHPbcdSi06MTQ8a5
Uf0mETrZoRJWO9dQNCjRlT70aFiAZ1JNGF/KpKqPGD8UJ5sED0AkkPzvm5qenZ71xWD0D5SBDyEy
sMbOQDzUCkEVtI8eQEYDqJlV1TWPXPXoDi2/JUFXXTjBAgZPy8qcRZAzCCoVXCEn5kE62giu69QE
F8qrwpPs22GHgOL9Dq29Yuja7YlnY4RWp8y70lGHZOndXQk/l70bGczk3R7NvLhX23FAX2fEIHTn
+sWUzQLT+wz1Rp+qypCPrsO7MGw1T5oneonmyHe467PLZ30NaAYDOAljI/gWnIOm1MDiRMaMPmCM
m/ooTabpAkOkv7/sfzxPznYh5NZXaBbEASBWc3aI5RINU5Vw/yGao7ytd6z/kexGBF//FQ07TIxo
m1e/1uEY1HLmj9C9C6PXEZYkzvgdTHVFgX36K+AYAbkFvhmO/J+n3Ut6Bpho6z94pr3SXb2xfnEL
72i0gUCkKpZr6B9lASwzaetuvPY7bcYvtt2K8Px/y58FG3QfjCkFlh97tFsrDENvHXXJ/e9kgM9B
YyD4QxULwB6wB6ExCbzRn8+59CaBebDrX+MqvoGRNQafOOtWVVtad+XGltVNF4sfk7Nx++qW+N+J
A5+Ltq4KA/8bHbeqqfkAVv35ByoLuVy0VPmNZ5AWtiZxM88h6Cq26kF2pL4C+rI9FGXlr7exd8De
GdDNxRGpIBgQkL2Ja57xMfm9DGWQl5CAQ1NxAhhMj3aPsdh3pjrnlMt//jGMggExWWGZGJ39+Y+J
HqsJ+PXiph+cYCMmtzsJPc35CL78dsT1fz0rt4GeRROlZRHGOaN2q9AaJ2r8EI2pvolR53tlFTpB
vo93R10Kv9OzU0NLUuta1uLOcq85KFsNV5Ergqw2GFjAKuw7CubZRYgDgfVA+MOKyKH8+Gxvlp6a
l9a0JRDcHwl6e8l3Cj/nweZ8gbMXrOGg1TcCC2iGqWX06I4nPW6+iTXnB3xdhAKIvGaDBAYZZ2+t
7d1CA9nB74SdLyvRXvsO3UUOGvLQJrmZMAN3A5YzwW4jF2PEJn78+x/46iFB/Ik8WKqtMebsIYch
FugSEH5XFybngu766EbNP/6+yFdb49+LrJ/yXzlLBAQPdQE6uPNmWMCKEiAddCydO+hf/32hL58G
HCOwjKAnC53CPxcygU3Q306KOzSo3wvRfoQhcAzJ+M0NcYb5+2fr4byvan4gGn5Cp7vNZFvR0OKu
FEKmphj3vUEHTLj3qraovujvzv0uQn21JhAZSJyhUbKmuH8+Gj5PCwpsWdwl4XsS7EvxIMUFzB3T
DuqyNvqPlND1EWNgS8FVAKMS1OOzT8YBfWksH7Ev6maHMdJbpKv/lsn+nyUA/gt9ODDBo/rPJxoJ
GyUom/wunOcdumWXGjiRv+8HmJmtf/TfNyj0MfEoqIrBCcVK5yTqUaE9gZHqcussg9j2cOPGDF5G
HKW5q9Edq3TGYOslMby9Xqqmy52yrvM2SIasQlIGnKkZs0n1UzqEDL5dYwIUB0dvaWkwwEUTCJ6k
NYja+xFz7LSmjbnnhqL9YWq9F9KLN9z2/rU/W8i3TYbmAwBUV+0Uj/va5U9U9fZZ+nT6qAKZ7AMu
nKdq9j+cCCB+b9TlKSwquemnzs+jsUeDPoDxIVwl3jEFQ4uDkkXJ3LSmgbHCJBmsxJTcgvLcHjox
hXvu6zEdTLjkQETLy0TM86YjgA5EPaAuflf6wANQiFTJKYABmaSY5M903xZKXZmlTXYL7uxtX5vo
go1oUrptozD4DvwMmEoCzCaBoXe31nTjgPmbxxxcnC6fT5EoxcmCkH2T+Gis+z7/3cYE3c5A1zf1
FAywwijCjBEIMfOqRZGBicqVpABDgZiT5BMNbN6hl7kxengrKUZqfiBd9FVnN4e8YZu2BWTKIx6S
a+k15NRLHzJs9KDQ8Z2bCVMfJjcCfuuAS2h+gObSjPZqdYU0xN2CXosIW8YfQSCXXJTgjUMiiOd1
KcimJAFeqS2dTWL66gfGgO1xChqC+IgiPfXDKXKPgxAn8PYp4CcTg4hU8k7byu7nalQjXj2EAaFP
2SR7xzcFcCrFSzJrjNUBpP7hLiK2wID43GRaLy+QXA/6DOJr8saJHQjuQnPnHSyh3s9t7CWvIubk
xRuGfuNY7ZSZM0fRozd7zTuDgc4DZlrtEcxnkNC95JcmzfC8UOAt8GrusTHmDZPDL8iBOfesYstR
8rl6jWXrxwcqMC8IIjOFuR8IzBJ76wEo0Za/i3EJT7ZH/1HwBN37eOb7pgnHDBi7cIcbozg1pIwB
JsUY4SmBnvu7UGLMiFMgxGvPvrE+kXcoPZyc2a7gWRkVwANNdXRFO3sf/S/Ozms3biZr11dEgDmc
kp1lqSnLcjohHJlTMfPq90Nv4B+L3eiGP2AwJ55RNckKq971BuzrHkTcz8WZlle4p6c183KaGIJm
Hx7HPBdPcdXqW6VNJi9aJslkwM4k0cCv9LLnPcc/Um1Kvhah3Z0jjXzJgpfxmlBfmsegzPIdEKz5
MgW8e9dUo/DZgqXxJClF+CGrq6+qVeWfmkr9kgamQaIsjPZen4EzB4jjNG0+z9Jo7PhI45l363zS
plb1CjtVNjSF2g0oS7lL69zelKn8xZglw4Ba16huGXfYPxsV/yW4WMKhcD7qtEOBxvNiI4das7VG
uSFLQyemz7Hy8FGv244HtXHOwG55nL5byfdejbwwKOBY/AozY6ZBkmKFMmCVX6sV/0ODlqLZWAmJ
y0nj2YPTb2YzKDdG6yS7FnaAVwBGe7kcKzutF/VRKx0dLDiyXhs9kU99DAczC6fQKxpN9ybmnDvM
eHXD9Ze9uW5qTF4s+B3dINFSMWmn0dekzREjUNFTrf7U9Lr0HXy3d2cdODe3qt5T40x6MKN42M+Z
nXs5AD1Uyl72YiPJPbXpCtKXYr15sTKIqWoQ23soxaUnOmv8DZ1EfhB4qX3vyjg7Qo4waASVkCnU
FGr4JMLpwMYje+iVh00m98pHmCtN6TnZ0L3L4zr6bkiQzN1YhI6nJWJeOMj9SUtqY18NkoU5o9J/
UruUS+1oVwpO83Tlw2mwDxVmfZu6TKDxw4xyk1SkH9S8jfci5r7Xm3300IOTPI9BV7GNS3RrHFJe
EqWTn7o0MXaZJDXv6SXg/J413aZrbYC5AoPazk5Lv5da8yQptnNoCRPcQuFIP9Npzw/JNCkg1LAI
20yGZB+X5clsQL2DtKXb0tVz+auBVOLCQUs2koyJnEKXNgmc51BSgo2aND+zAGFDPBCup2fZJ8pJ
wu9CCQAR9cmmh22xkyV4RJJTzE/pQACPZEPzSeuag4Gm+WNT0xSHY967aobXY9lCdhZ6UGzhbKJ+
iuhbnkStLp6wafuuT9puF7dp9zir9PHk0hZbrbLyLaywydMnqdxExqQfwlBWdkEROttRc3KvDpXu
K6dvtp2iJN7OY565llQBz8dSsq1S5nRf6uZR6AZQhKmDwkhQwKJRcR7rvss8UxAb1Dj678wx5xdh
h+J9lVT5vtEY1uqEsSPOoUAOlo4fizazNvUAO2qh/T1BCIEb2CXyMXWCdl9JTbWN2PVOThsP2yzv
zZ2gj0P+hmwcRQqbVhKpedTBdl46HCUI8iNphyK53lgVc6dJLXVrRb25mXOwEGkiX8IbKuCTUWvC
TdjCeYYvpL/LJls6AGFLByOwaBpHtHedEoFpPrBpTFIqTnCjlS382vQ9cRzhXqPb916UWXXMxdy9
1iQabpTJ1p8FFIEtBxkxaVLffku7hXdtT7XrKICYidEO+4IkJrFJeFmu6oTF1shoWqRIqo+ZGmgb
uN31Q7V0xLXJIXCNScySjtsXfdTjH3ggJRviJPqDirso9BoJO8S5+1kiHnWBARNXVZhmY1oqDyzZ
AFcFRd0tVOu9RevQnVp7PoD4sMgCO9wk9BU9aOqzq82ZfmwLqSdAiIv/iYvgNLhRAnFGa8yXNAnx
NaFXTIdeZs6ac7TJgrLcVp1snqpQ63d1bliu3av5I22X0DObCg50aeTgflRXkQUCoo2QaYOw+JIW
8uwG+kzyo7pww3Hw2Q22TriMnNnuVJgNmiUUzFNlONtqhH9S1OYPe+5/CGu0vvQ9UrGAmB4v6VR5
L/oyceEHEWQQV8GhFZX+QNJ1CAU9iveQ9cqP6SwFnmp07T7NCs3LG1hOdUj8sZxH1s6QS7EvwNje
URUwB6e+dMcOKoQoe2cLurPkdTmGq1gq3DBYIfs4KIErSWbFC205bJIWy8NkUROASenvR72EZZ1K
svAUhwar3seZh2vVgNQsHbdB08SHook6f6YNfiibrnnKZ+AqSbTmE+togmYUhueySeUnUZSkc/Wq
tEsUadiXA+DBBABouTncso2qKtUuSdug3XSd1b1MavgrM0ri3Y1zvbDRSA4ePpn4xkxeOUviq2ZN
ja/UXfpTr9r0szOb4dZI6IQNcvQjVVJIW9KAPCCYNZgUjuY1PaWsSvLIoTR6ZwetWN6SRhLRdFt8
qWd73EJ3Hb0gF2LbQ0reJZLZunM96AdHgY2eScRYZzrmVkpffplKDLui0cnPtj4nG62IQHF1nFNC
s7LdUVa1baiX0jaCILQ1jTCSIXtVqrHXSezpd2JAUlf0Y+DqUfgpnPXIDdtW0PuvImOr58gjIj3p
3xnAnNkpcZKFeWvoEtzMttskutBOhnCaJye0fg4iHdyqZNLrEEB3iGAoSofQPgTOwLFDro4Xkxy5
nZK+PVqy2r0MpRLtLFwGv2gqxDbg//aD1UrZqWnK2TelMDYh+hNP/yDC2cDSughqL6GNqXhIEZNz
M7IhRCo+1B0WoBwpoGbZlMLYz4zUb4DdkVIXMOGCKttFOGG+K8befoWVGVReMlTdaaSZnLhtIA+I
S0jR/JX1RefrkpW/ZBCSH9q6R1qc9GHsDnY6YltvVkQpDtY+KFsJh9uJ7cHAZ7meYUrNqjIcsrKO
DqUzNBs9tb62zIXHoKrax2QI8o9jbSbv+ghWQJoHhjdPffwaJd20GzUTGQ7Wh65W1/IHW61iXw0l
2F1GHHEdqru9NhX2Vg378rXPajLNZ7g9TpUuRQ8crrA3nFPUzgVp0dUnqRHNtkjM/F2Bd8GDGpvt
IzeekDNfq89GJsYXy6zDoywSpgqNeCwmk9/8v5JNNGiYm6qsTQOLpL0Dc+nIdav266qmsheKDUap
D8E2SsPeJ+5RcqXBSraa2mbQHLli5FE4vGqBoe5MYchnh4X9oZXNchtFQb4pkiHaxHLek1Zb9w94
yhS7yeyn97Get+/1FJNlbdZhhw9dsxNp4NmJfYTJ+zENdGnTJYCUoTrAjsyL/kkduSs1bIeerBfN
TlUzfbd0Fz2tkYd9ZPTKBkrLryAV0HTMvj6VIlaeShUmQAZPdjRl6Hzz0AMn2+07VFbtt6ygWw91
UnuER0cz20I9nA61yVE9pqcI5QokgqjapLO8jxajWaeAxzar82nQTXvbBkl9gn4Y7jQDXnc4Y8Tl
aL3q0SSEhtyK/EGzA4cQWmKqbbhN75QqSTdV4jgAmDHHuiibD7pS/Ezi1j7LGtuc6VSULQMSnVjS
suMUxvY3VSg52FnQbdRWtGczL/QHpXDak9XJv0yrZIPuhHJKRm10GzQSLkh7tpuNoN9FYA8eJBjd
NUQ5bc0OZhwm9eZWGkdlD28bul1mJ791tVO9QQthYpppcorLLt+l0CiR8xvRthmgXbCFS1uoiPE+
NhqYAHJLEYrb1cl2bAF73UA4hkzMjdLK3mBsCDvGibIjXUrjYVwEBOSHEoYeh9WXtk6mLb7oAayq
PvdmOZtPjjql30D8zZ0tlPEdvg6/pyTNXnVN4l0a6cfBwV267IIfHRYWL0JLKr/NAppoo6r6pWr1
LuVouO3xotlTiC/J4wqRTpU6wN0sNRdNUHjsYojWqllLpy7EEMwFOZGfZEcL0B8hwMpIL46UQTkG
RDRsQ2eSzjpBkOh89PKhCKrysdeT4TmPEYZAVHqZ25wOYiXnzkvg6GcCWKVXycE8krVaxm6dOJEf
pQM0rGh8LDWn9BI9+O0UafeA5+V4Uvu6OOocWV4MC9ctAdNx5bCH7LlQ4X2XvByJ4TvZOpoLrTRN
EigbBQacRSzbEGpE6AWxUT1otSLv+0K2vbqy+10eBalXa8ZHBPP2AX5d8TvtUabNE6SvXiNxPTXw
zR0nUZ8hsKBQUp3ZcMtKmd+bNCqOZqckHhWvvIdJ9VtkqXPoVWjAY0iawRg32gMh9kSsS8q7qBpy
zw4r2a8x0eEVEqXTOpKzibX0W56n8T7j8rVLRNYBKqC7QlGyaPSgMoM6C+MEfDq+lqNJkNwsc6Mc
k/xzKkniUzDG5gl9WbtvK7R/Ze30Z4l6itCpINzYdQ281efKoRyC+YkjtXb7ODef65gmBjfX4IGc
d3WbV6N00FsLeh0JFxHVhRXt5FDADs2yFrZp7myLhiIz7OpfNpwmN2OJQ9+vIFfDMnKtEX/2uaqq
Zwrm2ZVoS7i1zIwKHWPAvH1UHu1uzN5FuYg/3sb3roB7OKyTpmLhUATxZYVSBmJoJdGbsi8J9avK
7RuA4Y5PyJUh/mDz+F0QqM0ob1HKkiIlrZrK8AM5P+PDmriIVn7ffoxLfNxxZE2FV4OXEwrv5d//
wsc7vdQTUy4Nv2N/aFTrxch68Mnsq0V8t3t7rEscmbGw4WNAE6LCGkeeAFnqucKHvM3GQ5r3pzno
nlEZf4A7+EOeOqCYe13bCz4BGCykBR0kGbcVSBmrd2hUjpMV0D/8orfg6aqBAZgqTkYAlFRGCGCg
wU3Fh1GTtkMBcfX2E192ylCXo2aHL7FQlpy1W00yq0JukQj7M3hu2O3zwi/E4FrVaa7gqMKCk3B4
lgN9jw/engxsTx9/3f4NF7OIn6DQ3LSXsMVFsP32CwtpDIQ0NbpfiWhD2jYly515eu0pMY9WNWwt
lxiZtf2h0YfAw0E1+1HWbXIubEm0587gSvGpqCdEIE/x9DLIX0JjK4JDUN9B8y9buPQLULvTRSXg
1FDXC6VHfiwQAs2+YkCOVzfRUtSNDzMXTsgTZyE29EbD4z+/V40ODAe2QrdHXbsuB8XA2aTLo5+p
PxUtRjJ058Ot6USsRpkRlug3Gpus76Xl9NfaVEO4l2E9jHw5wqHaAZ6WR7dxaM/S7COC/2Ik5tYY
gXabeyGdF92sZejFYcRe3HZoa70dGtfZUiahdfS1zvnYT8XndDJfAMk2//4OVS7ftolpC62lVdMs
n5QoxeVp8pta7jdBF4tjlmb3CIrLX3nTh+FhmBc69CgGgoP19mFih9DPPpEm/w8fvS0fdPmXDLZr
yIBD0/vbj3S54yyjkfO+dFUt8q9WoymC7p0jGZMvOy92BnPfzPZd/aVSBsBpgk0neijNTm7uZHFc
fUg6Wha5b4s332qj6xGRpfBXJj/qGg6K3vwwwgNLTcAJo9uTwXhn0V3ZVmDdQpqS6SDjL7WaIalc
G1zdnMm3AAXTKH83a81/GQKLW9JrMCKFgfP2u1XcP7g/a5M/NNVvWQQnIs33t7/WxfG3fKy/hlhN
QBl9W5hhUOGn7TelUNy8OI8FKldjd3uca2+Lgg6bQQ3PEdqCbx8lYiNJ0BJM/h9wKtRzdwQ4vHO+
Xpt6ZGEu/m5sSpQmq2+CJBcNfA5FXTTICd1Jg7VTj2jMisRpyGUn4BYdVZk9TKMav5Zop3bYqn+/
/ahXJiIUqSWIFMYYC2H1I3IJIwXkKWwd3MotM3Ft3B5UmM2a0nh9eo+/c3U4RlHwmcImfs25TBrQ
tkXm4WOHs9VKGPSNm4EqN90nvbwTOrowcVYbCZo4DnMD9+3L09wSmmkp5Tj44yh/VI1wh8xP4EmA
hJ3LXILeutjEZvZDme9Z/14dGQctDnC64vJ6Uxl0rRKBokAphQo1dBYeG1gcFMdAe6f0zw1WKxgD
b29/yItyDYYL3B6LOYvHCxXUas72RHT2io3gQS2xW5jyJzOvvKisN6Xdmu5EBbPNVfUeI/rasAa5
VgQ8wTJlGr0dVm8ahBDCGX2DhC7EPMRnIuFXuWkp2PHty+rOR71y1BGixdqkW89usJ6vdDhQpWKm
7Rfcwmwnwr8ApLG9Vwpe2QF0OJSLcSHkBjjdbx+LGUp/Xm1Gf9atzTgbZyUVx9sf7PoQbC/Q5E2q
oPUmg/+wlYp+9NOq7J4nG+jRbMbw5fYo176PxX3HgvVvcLytRsmdQBiGVI4+M4ae2cFA8lFnp6rr
vM44jP2X28Nd2aGxYfzfcMvP+asIQqbVT+Snj74S0fMff9nqBzx9dvM968rl/a/XtqWq8JG4mCgX
EVOdXDlRaBSjDxby3ggq9sgJfxv9o9UoLhHuntNbTzm0FO/2813dtJnuUGwxolp4tm8fsESlCC04
mfy4RMQUSEAHCJONBmjnZ+28llxQQu27rt2ZLNemPf7eGiA3d7+LmlmSHKNtYmX0zfkVvSkg1O9K
+nnn2Za9fvVSDaijGEQxWXByWz2bKcc0vLCh9EP5bLBBqk2Msfe5C0zEyAjNcCMtDsivIvW3NBxh
UNwe/8qCwCh72S+xb+MZl3//a+7oQykyLZZVvy4IDgElDON7vPErr5FUVZWlwJrjrrfaJONeB2uP
ldl3BFebeuqU1xoqA1b2inFno7p2zYEZvxRdKiRH9c+///U4U9kUs1LKs9/SVFTiL6TizFK8i8qP
evQTVwWAfcyfYd/ody54V5b8m4HVt+8xMVItHI1u9kUSvkimtY2INxj8Vm02c3zosjt137UlwXiE
2cDHxTVtzUzE+1mjdGlmv1LD72Yqf6/UagvcDj4akWueFHvMHX6Q+oQ3NE35f540RF+wFRAMj0+8
s+K790UaTxHe2j5VPsDWtrV//4cBKNMABriVgAq8fZthEzeJPXSTn4fSx27E+wXfLuNOLbj8kdXK
g1H5f4OsnUTbXk5kZ6i5DgQMwGXufZGiZZCcn2MEaCrLX/AGQGFh3xPbXFsQC9KgY8cCIXd9zpXm
1KZt9Kei5kqX2dHXTG2eFHEvJ/zOOMbqM9l4BOkzRjy+QS02qu1TSHfENaJ/DBpbLuHERlB3QeDD
m/APY/+vReeEwgprfKF9tIzuIs82kv3t+XDlhOPMAaDRqSkXbc3b+SDR6yqbxOQOwgFQDGiT0L8G
1WlQxX+Y2gvUByKkY969PmqsXsJxvxlnLFjot8otpjq28frvT8ONCl7lErd7UR7YWRDEoRLKPmYg
WycRhyRAGesoWzv59zvVQtjngOHG43Byv31vMIEoXaUJa1Bh93slU3OMDSz5jg7i2tfhZSmGDIJ2
yS03czoxwWzM/qTBUglrL7OsbVcezPbO9n5tQv8Rl9iUIJe+/mpTGHo0BKNP/8Dt028F7cQiP9z+
OncGWa8ayE6N1lXLIGXoVfUnVKuufa/UvToIR+4CXGEPua4QU2fGBgRfHe7twsul34zl1u3L7Se5
crZbvCgAv+VWfYFQqVzFEhDB0bdhJJ2auVL3Qdjd2aqvXC7fDLKaYgSd4dxJ8J2f46ST1V8KOhyV
9oUv45T/ZSi6CYv8h4vVupAY9D53ZguOYYL+zFVl8fAnk7ucH6vEfBUQrv7D+yPHgTsPmDCxqm9X
T5UJXaS1DkxlEG+mHIdKu7PbKFfnAS0FRZfR13CWvh2C0BA67jqPRMpPw1HwOJgYqWXNJ4IX2oeg
q2mogSFxXc+JSurQqZDhrrk5dnP7Dg/BMupRj+f3NIbXqhn0feSrU6+x4Wpvf1ZfZgred2AxVS6+
50r8aFRd5ElWG3stHCvXyeV+Xxf5HVzk2oT9e9jVXJrCaqDaiCZfGIMHO2F7H3q8OsSCFfNFQRn/
1FV/nVWWE5OKCd2WJ0P1XbT0q4sJC5Gxb8wHeVKaB6mPnScIcDAuY9pkYyHl2yRP62Pt1BVuM2Xt
SZ2efLk9165NBFRJIMlIO1HorN449mc9/vNMBAWmSIpdaSC9ls1wZ75d26mRjJLGhnAbj+rVKLUN
3at32NuyUdkUc3vigt20kCKtO7XVvYFWXzK0i6LFLo6r4kT7Ty5xqqzPYz4iMHH0T7df3bXJiiaN
yoOKn273qswZ4nBmnwMDLSTpUR0mDK6lvR6TF6gApWVD8kmW46+3x7zWeOCgXMKWCXlEIrEaVHam
RBUTdUKKqV4Jjbehn+uMOHWlH63sQSsp/VknyanP5GPVqpvb41+bxuzshI1zgIBmrz5knI51bHYq
PQ6h4kGEHZ09QY64Pci1F8s5C/FPo7eq2qv9z05iqyTlCoITjp17TZLmd1odBl6gtdw10szaJvqQ
vjQ42dx5vKsjczpST6D4s9dYnpbBG+edc5tqDoszhQDYmNUPMYbajukr1p0C5sriQyrEKUxjQOdK
s/qYemtiQ4EPnw+9zpvFT/h2bfTx9su8ctugvUjVp7PzYD6//Ia/Np5W7rMm0HvV17PU2nRELAUY
PklD96CNxkEYbeotxhQQstPPt0e+shYRCiHhtBySIS66cFoaKIk1RrKfyV3sIlg9YtwReJEzv5pa
/u+VOrgvHvAAJ/rySt8+pj44CDPpJvtdY75HnvqyMI1dKU/Ok32vj3RllrwZa/n3v16p1MB8V8eU
Orr/mmVfFUFwywbUnn5cjuzq9lu8rHOWCOLFYt8AAL1wSFBUjHEikVhnI4b/EZ5C53MMPx8Xzc2Y
+LfHutItBqinGbKosLjer9+iU00mZHhMCGE9RQJZzXzuQny3CJI1jhWGnGb7U1ko5dKDAt9WGT/c
/gGXC+Lt+Ks36yBqhlWIcYjkvNZQvkV86nLlzhu9Ogi48oIkAKKvG6i9MxT1nPKQSvy+7mCt5m5q
Pd9+kD/sgbeX/KXxBmWNpgC+K2t2QTkDKSbso2fur/VO9DnmvmOoGS9RFyefeMuwgsv8vTM17ceu
UjV2syqOXClTAnxaK/QJrdM8jKolnoYEBA2KZhJ/6qTO3uOL3D3ocRT6RDvlR5Lz8r0RinRfafRZ
5AlcDf682hJR2zWYMhTTeBrB8w8hhZfbgPodp77NvvV1HD7nqjZizWgrn9J5lD6FkyHvMOWo/D5C
tNgJvMsCM4vw0Jux60yU1LNy9O9D2inFnvWGo3I5V08JFFBYG7r2OibOS1u2v+NBUl0pkjOIhHPc
zjsq9ugopinEOdeeH8Rkd0c8ZGMQ/b42f480NH5lKh7Kt7/EtfXDFcSmR+84pPqsNoay5HeMXWie
ZXnAx+cw17+qnBDY4BRCbbw91uXpuNR3/xtrNX3HutWzUDDW1OMPSCfbVO8cjZd7qmYiiYesuwAf
l4m6ti5VUeiYZwW372dsGlG7GLX0Yc604cno5exO61pV2cvezmMdJfXC36C5Ra9pdRYHXRf2cyYK
MOK6fh6q6ajYEIq3+J3OiP1s7MeU4ostV+l2mNPmyWqRHGJEErnkp8swGsvm1NiN81Iyde2tbWb1
bhJ6AcBsW56G98Q3g3bG86IU8Eo83P95R9FN7jd0BRdRrrn+/NgGSjrcxORsybU3A+E3Ji6jxp1J
dvnhl1Goyzh+rmzShYhKNSGz4Cz1D4oTecN8bxpfblqM4FjkDoFzXRK0ojCcRqKh07OG45thwWGH
hDqMv/91AuOoRDsfGiXl3cXb4n6LV80452e1yB4tuL3wFG6PcHl2Iup1OGMA/skNX8+nmLSA2NHw
FlLUJnnsZTv6IEt9dEoNU7zTg344apJsuWM03KO4XX6jZWQYC6apAu8aq8WJrTzyhkQ0Z/xIPLM9
9k74z8ufS6QMKs5FB5n5+mDRQkUn4q9szpN4kjC/1e4+wlIQvl2NhmpSGMtEoBPMui7mFKxp0tAO
McBjrG1YDIYXCNRmnpzllnMI5y7+MFg0SU2n0DGpRqvsOW1fqzD4pxgvudGQvpWBI7xWDoRXTsYr
r1whvSGExl9EZreTgG6e0161N9id2rvaySTI7hNmcRlysVFTX8KhNZ7swJAOCWa4oYvsfX4dMcoi
rKVUw0MDy6BCKYu/jEzGwcOg1sNrjgmqO5h4v7pFI2FG3gh52hSisu51KK7MMDpLKP3ZKYEQ1tSs
JG+RKRdCOQs5zU9yokPm6/r+Gd2bsu3NTENA1+Qk7RljKR8gcpqnBOPOXVOGKoXNZLwzZqfdiUTR
uI5PYouwMPwQmla8q+qWeNLbC+JyR6dOgNnOZUPWAE1XN6oimeqwx+bzbGj9tGm1WntS9XjaszKK
dwSl1NqdAa+sA3qakIMoSnQYL6sLQUolEIYzjagq0p6VqX0/S8WdU+pKO4w7zXKBU7gmXhHxz2Yb
1LhAn6MKlWom6+MPjFaN/ZAQRrkUmA8GJmoHSC8obXWCOQwiazYAk/W9X3J5fgFs6KiFmAgIr9f7
TZ0Nk6gUqz9H+PbvhBbUr1rWYoHslFX6Xksj9cNcmT+mKSh3fQ67P6rINEUXkktu6QT30lOvvRlO
UqBxi0qBj7B6+3JrSTSRpeGc6Gm3Qc6WbQu7B3cRiP8pj1gUqgMb1I6c7gUODz3ntjHcMOBg/feJ
QO8ETy+Nk5HdfnW0J2QpTkiSxvNUPC2EIKn/fntqX55ZC6v1/wawlm/z1z3JnPjpalqMZ1v+mse+
Ge2L8v3tIS5vtwv/GuKP5SxfeL3lRkE7OwqiirPA/V9H15jjfpB3cvGzNp3wh9ng3yoqZ/ZGLMFn
zKGmf79NLBYSrF5IVQu1cPUWtXmIorjVcGUZ4Ns4yOiUxXNvprVy+1GvTB2IvESgLLXfAqStDjCa
9W05a3F7dtSPyrw1oodmfFWJxor2dtpsanMft6csz++Me7lfvB129YDSZHZ5YzBsohnzMY9M4zTl
GL7dfrrLbdBU8JSjIoa0iPnh8u9/zZU8FOMs0Eifp1SqvbSSei/ui/xVytNhlwYIPm+Pd+WpKNj4
apDPMbj5U/f+NV4sqqFpzOUknV5y/ZNufLv99y+vHUtB+L+/v9rW215JilyXlPOQxbI/iLZ5VGiG
4Q0i9xqaikiNcQKU6zvl1eWSWxBJWPU2zQq2vdWwdlZIpVYX8zmV8YkosvRYqHiNE7Hwevv5rg6E
3yBwgQ7JdM2aTNVMcpJ0ms+2qNAjqQ99iBA4me5GWl95kVwjuLlBnqL2XZ+PnUE5EYiGJ4rHrT2/
NkBIalw86mijMNK6/VSXtQPtXswCaPVyY6BcfDsLoyBqhkVw5Jsw5UPttxE8j+1nszvGyMUwNPnn
pfVmOEN9O9yI3y/Ez6D0JeM42Ngoj99vP8/lLH87wGo6JKZSt6rCbX7qk33T7tDC//O6pWaheoHA
TSfpYh6gREPllZcxXONBxo0jQuKvDW5YWbtAx7z/n5/nzWirLVAnzabBtiL2YxODGTt5ioy7Vfzl
zIZ5tVx+NIJl8VVcAQZdAcuxxknQly0ZkuxJVETn3bNFuzrIcgdi04PmvHY5kvGrIzS3j31urdAB
pyellJ5AR+s7L+zKhF6YCwtJm1DjC4S5iKcGUqwSQ9Hbj8lDmB1JByCbCvhlI+7B2fcGW7ElorrX
OquROen1L2B4Mhb4hGIAHcmebvwKCJK6PRuuv8T/Pdxq+VRoiElt4+FSTBcC/OToSOJMcwekv7KG
eIWcuxqnL5e61XzIsVMJ2etjPzNF+kpIjThZ5AW93n6Wa6NgWOfQlJfJAF4T6mctWFLC4sTPVflZ
zb+0mfrx9giXGymkLZg/iwEabobro8Hq43rMe96WaD+0xQNmoYiRVdck0gpi73+Yd38Ptny6v45X
bNisAYvW2A+kl5FUi2QkCLJw8yrZkByJSvcOTnVtKlBQwzegYXR5SlhEdmFWk0X+jEeARl+I6Al3
1u7xga69Q+oU6i8TggONorePNUwht+8+ivzE3jvOSZHfa8qwl1RcLZKftz/XlcXE5RVlGmDfFe/L
MhmHKNCm0C8qw42CYYfT0Ekem1elImxGk495Ku75FF++xYVlvaTQL9QNItzfPp46xrZk6lLnV4pJ
EuZY4/7efwjV/M7Xuiz2GId+BhQRRVYvxBDEC5kDyHbvl4QQPdGd7TdcmcipHEuLTNJ+uDPeFdbi
MiAXQdqKMN/WrpDGLPeyGFHjx4BaAdEXEaSn9kdMVlB1FuG4ldrZa5V/rjEpIaDKy+ARsO3WPYCs
Q+6qE/TmF9Z8EGVxJq5he3uWXLkULGOgoOIIRkC1ZiySFmfFUzziM1D0boj+HecjpTqUGCiQb+Z1
mDvEJOeMJFXquXRnA/6Dnr7FoxZzef7DJZsO1VqH4Nh6WxPE3vqoDh7HONqkwt4oZrEjufVkYk7o
OiiGa03bTgU+LqHoWtfMJeJPYVZW1a8qJs/LlDd13d9ZPtemMraj3A4XMOhCviaRNlnORt1Cb9Yk
LzcS4yGKbNofgfjHzHbAcV4CuwFCTirHC9gvsbWsoZ/W+Im2KaPU7YjcUjb9PbvMyxNiGWYhbS2o
CjKet4szsrsMUyS18XNzPEKUea9I2Z2jbilv158TGIoDQmaDvghExkhKATpTOz8wsEWPfo1kd8zx
t1K39rX8rGQ+Bkt3DoprT/X3kKuKDldlh4QZpfO1SoEvoXzIte4/LMO/hjBXXfYq6PTATHiqsPiV
az8q9b/8fSibzDT4WpQKbz9MywRsdDnt/R7/viRLN8U9P9jLswAm2NKEgT+E9/T62FEaYelRrXVc
S+JDrstuKzoquv5dngWvkZZ8SxVtc2djuYSaGRPaq4loGC/TNbISh7oZka7GmOneGT9n0RN8P8J4
dOhJ4TZuv6S1OOhif3vYa8sWZZEOFZb7HsfD6l0u/mnazHRQxUcyW8i2Gd1qukPnvHoc/D3KqnC0
ba1TJkVmnttT9o3MT/2YB6Hxoa6F9FTOCixs7BvdeI6+xE4TnVXyBO/8hmtH4LItIeWlQYzS4+2D
WkYaK5IzdT4ekPjtbXM73ZvqURN3CEPXpo6tmTLG0Is97JqkpOE38f+njmznp27I9o3qnM2UPnE1
PYWGeo66e/vh8tNXuwi9CfqT0JQQz1xAnHMZiAxHFj+18FLqnxNx7Mj/lbsAd9R78PmVCbN4soNC
UEiwy67eY1PhzEjIaO07pb4dqn4vq+O7otL/fZsCq4U6DzwAuLIuIGpbdEHVTbXfY/dAZmUyHm5P
/GtzkkIB8wVncSO44Hk0UbhkHFW1ryTvM/jMdCfI5Hwirpzc2sc6yggg+ELu6511ri4QwPprkUfP
Zg8XdKki3k7EILUnLXNE48c9iLdauCZkuTpIttH4SQQPc7hXgs+9+TUgGlMm6xhjICV5sfvXmZhE
hQtX1ljeoP8es5H0UuFW9aPe3+GlXPvIf/3GtVNElGl5ZcKU9LvsE1CDViduI7/e/gD3xljtCRZN
6UhobYNY9Vktv+ZaS2bh/+PsvHbcVpY1/EQEmMMtqTRRmrFn2eMbwpE5Zz79+WjgbEsUIcIGNtZe
gBdc6mZ3dXfVH1ZOioXNSGEB4j43XxWCyfTnZ68iASJq2xRhdUIGrnvGKlI4Yrqn4K6EAhrOe8oG
u4W3ASW9f1ld55FnX1nGlEvT66A6GQkKNepBzZ/RN9r6sWxPNvD1LspPo//59pQu5LhJ2YMGA5h5
jbra5XA7PO04duX8hPilExRfKkW3e2HXBj9ux1maVp4TkjGhpCBQzD6dAMqnrFwSDnr6tia9mnhs
I9NT/udnd8HaN1zKbufBZoNShwC3u4ZgUv5iJe9DcfCqHxXqAaq2chub/qbZziR58vwjIQA6nIOx
ELcSDVSvYOgFnwrk0TGCvD1v0sJ9T0Eoh8se4AKTG8blBzIlVIqTSucdhrPBLlDLD4VbfVL84rlv
DccIWrtqykd3EFDSCx5wrvox8H7CFsmm5XsII8vBwuA+SMofuaqfgAC93P6BSzOAePd0ivAo5eV2
+fuQH8I7GiPak4H84AROrqOVKVj4muh4wOkAHAS5dH6pxnEYx+VSaKFaopk3aMUHs0kOBf5JBopc
m6HqN7eHtLAnJuEQKowA+iavgsshVTLICqsNupNbQiWqmvFbZxaGE5TRXV91v/4+GGQ5ENcIq02Y
octgipLXZoKP3wk92aPhJy9NCAptjF/7bO0hujQu7ooG0gYQAVhLl6HCSjArfUzaU6iGn/FJ39Rh
/NHsTaRtlX9IZrgj0NWF7M8dce5xYUEeRZ6o62BlIYMnNt1TLxZPkuIdCqBJd5ycu1aKnrUQV8g4
WVmTC+cE5LlJnJ7bBtyMaUWd5XBAEGKZdEN3qpAAzvyvonp0wxUMw9Jkcj6A9kEFjtflLKHlIywU
C1gMt+DwDrU0pCmir13UfrSoo91eIksFBBI0q2SSyroWaUCbVgTgVYin0SiSz52VuJtYNby9h8Cf
jZV4uuVVNtzXY6RvOmgjmyQti5eyt6SVnbGw2SePLFr0AGjoAs4mNkVNBAQs0HJp4P5t1XZSblfG
unBQXISY5Tsf8TQD9PN4ar3KqYdPYqLsDLAsk9Wov4PBCiLmFUX43SSEVyho4FcOHte2qO29tt+n
8SkT9ZUftfCtAdOT4TFUMEGKzoZtmGmmYrnGxpGzx8TIDrX+uUDiu+rj/24Pf2H0tKrBZSA/AO7D
mD7A2coFAKCHfSyQejw0c2vYUqWjBE9m9oAvzSbqV1qRC4cLjWPoSygGWhql7ctwNbp6cBRQB/B6
SUDXRzEOkY+zsDyi7wwwRQDtOiTegzcieTpGhb+yia43KnBFDg9IBICmwH5cxhdUre6SNmtPaF0/
9i30FlY6dgjmqpDZ9coFfIDYFE15gFnSvEPQonZZNpZSn0JkywbtJdc+xtUvrfucDAcRlWGvLlBC
jpwc3cxmKDeDW27jv69C0COlNkCbgu1zVVPlep8Kk67EUSg62zQLR9dWqOYLEwrrG6KC/vuTzt91
aLlUfdPUxlHOEWFtym2aya9anP51HuCZykkMQZmH8VXDV+waS83jwjgmmuZICazOvl5Jetc7AVkk
cLq8HCF6QMa+XBpo5WOZ4/rWEWD906AKEabkODPogv49MJtDaQl3QPlWgi6skougs+1HKVjMqjKy
jn0BJFoQ8dre397g16kEtiCFWHnq8gB5mh33ZiCIbors4tFP09JOPW2TZOmpqpVJAnjlcroYC43F
39ZOU9K+nEJJD2JVqTrhqFnfquZdUz608rsQrBTuF+Zskkz6/yhzwr8ML6arEqKMmLHoaGWL+d3t
OVuKAGGEVg7FLm7B06I/S4pVXOeV0ubuMfYzrMjFJy+TPt4OMWXwy3s8METgXibwelp7+uzDI9xc
yKlvWcciot+ApaaT6NJWw0XFkD0UkqtkpSy/9G0MsDQWSwqDpXnmRQ4CmVKJMUmC6lQdlufohyrp
qfBXPs/iyP4E+l3TOJu8Menjpu0JJASvcvfiZ9UGihZqx9ZRcNdAhQvB6F8DDSIv0KCaH5SNi5eY
gDz2UTHfwuJQANDz/c8hHiBa9vcbaQLZk4bwJQXUNV8UhSl44W/OjYKxR/I9SbN7xJYspG9vL42F
qs+EhaYlZf3W85tfZWWjVmIz7/Rjj8wRUrzhQ+Sn942ub/yo/9Z3nQhpSnmTcb3p9HT7D9Gn4iOP
9Elkaa4wqnUIkJku3KJSTrdRv9fw8xNP4nCfFTnu2rndNgd3DTGy8B2hD/4JOiXns0XDk7cXENM1
jn0zOGLUODWnsp9jeS2p/PvK5lvY3wDNed2iWoX40tUDTy9dX0JyjyV61IUvRbCGsFgaDuCAieeD
gifdmcvhpGlvZnTXBFB5up27b5rX2ZrW76Q43UVRsbv9yaa/bZZLWJB/ok1b/2zyotA1UVY2haMn
S7CzPax3vOihtP6eNkElRUY+h1a3jBzK7ChJUrRJYiDex7wc75q8egzoqUfx2o184esAgpn62/Rn
r7EV4lhghJSZ5hFk412Z5dsk8VduLdfXUAQoQAXAaZjaGfMdNkooD7d+7R4tVXAs9S3XXzJ9p1gn
N/7iVs/VuNbRWlgQ2FWS6zGOpvc7fwlz7GLUXEveqS+xfmhq0y78/oC7oqDkU0NjXFnhC0tiQqdM
nI3p/+co28FNkL7CTwBpMTwX9CHfBG67FWu1WjlWFrjHVNhZFsiegh+5utHLI7YORgX6Ieu9XWXk
j7DTDw1eJIkpP8apgVlLom2o1mMVwG3Yl3B4AUC/CoSdrmezTXD+O+bHDlYVjTK2rndCS786os2v
YQyiyC+Whdh7jrPBllts/qD2HBZmrX2OPb1+GAEj23k5yD/EwlxJpEtr7Gxifr+xz3ZlMZHjDIzW
T0BidiLStnX8EYi35+FQAPYJ26VuXDl6F2p3U7uDRxsKyiDv5o2PrFCx8NQT/2SZtQBy4gs9JtuQ
ig89jWJbzdtqb3RZ7khm4e2ayMptOQtgGTdNaxdl0m/EKi82gdcEG64s6iYMg/iBl0q5s9S/LwRP
vxVWDJakaDTO79s1PmhDDk76lJndixZ3rzACj54WbSwrX7mXLu6Gs1BTxjn7FFLr6ZFQh/6pMBRy
41efFz6q7rez8MIFC/4NzP9J4GbSYLwMomMJJCam5B47/aGKBxiZrhOFL7G61pBfyiX0X4FLURRB
E2M2mtTFy0g2XfeouU+CdddJ4QafZbjaR1ddE3dcjMWAKIbyiAA/fDmoQOnFtC1VgUH5T5ZP7Td/
yesBogQewmssncUZnBCJU9kDzPdsBvMiFi12qnAE57TNw2Sbq+4nPxN+dF6x/4ePxdFvgowGtzW/
4QdtgQuiKrrHBIU7xXuUqwGTkMeYvsvtQEtLbxKFB0BFwfrqqpGrdadabeceR8G/y5PwCTLtoRq8
lbrGQsUOLcKzOLMP1TXUJl2rcY9Gb330o+BrF1Aab2RrqyTjkxDITgb1KquUXS2K+1pJPt8e59JC
YT4NyJ3M6pX2vacJcQpBgRM1QsQk72whR/hUeIvxrkw/3I5lXsMQGOxZsNlgM72vM3nQ3aOXQk6L
MYwkwxs/MGls7hW3DfZFXuuOUgSiIygS5ju4OmLDViYhdpDVYMttjRsLBaKtMcjZj8A3Pgn4gpiu
TqIeq0dXxwzeGmL5UZPqeFPyytjVsYA/ukhvM6Pe7QgcH7Y21tYm4ViBY5J6r3oUuXd5VVoPCfZR
joXVik3Xz3LSqHIPpeg2nIWq++wj7+u4g2Q9WF7yNY/68mFs6noz1mO473rM4qI+6u6KVM2e8Xip
tm6KoaCZ6O5TGcW/+ibYNUHT4FffJaUjhnr7LNRV7pTRYNi08l0U8qv6Tm54GlPCVAfMsuKHcLRa
dBYGxclc9JI9PfQw0vSSQ9QGnweh9jdQWfnB+viNE7TE0w/LDhdxq904qpbdVp2/V8cklxyl737h
/NJtbn/Wq61C04nKHBhD0ud1AUZxmbSmJqgpnLr2C0iwpFlZOVNqvLgkTCFgn02dgukAm2WYOoTK
p1iucBQDv7FHHCYFs1yJIV2lsd9BJu4P4qSksmmrnJ02o1vJFBBCbiI9vCMI7umO57J7byLUsxu9
zv/K3MW2Wde5kyXhsEtFudxDQw0dTcqD72JeSxslwEtDG6NosIXCWtNxv9qts584f261qZyWVeyd
Wqv4Tu+53hbN8GII0tNYlA6O3ysH8PK8/5mS2bzrYu+OUhR4JyPwt6rpO0H3/fbiWRyRxtOcV7N2
rUEj5/h95b4gHHX902CJTp08aJK3GfNXcEq3Qy0OBkGRqWE/EZNmg/E6NUgwlvFObji8xYn6Aebe
7naIxa3wJ8S8TI0UpKI1Os8FzX+00v8E3YmDf5mwsxCzxxwSvWXYZSJLwATzXf1oMPU2QIwGnwPV
+NtDcFpuXB+QteHecvXcMmodkZe68rA2AiiS3svDr9r9dXvKFhfAWYzpq53tupz2iKZkDfoXvbBJ
htaWum9ZmdtV+4A/8L8MaOoy8uAhkcxfwrIRB6YBBeAEM3jjyV+6RN4VovsPUSQeVrwcQeLIpnI5
pBH1W3VKWccywfRKVL9VQf9V7P272zO3tNhYxTBOJl4QF6LLMC23YznvKVa0eRs6g9AcpB4Pn1xb
m7WlxIhALOJNpGCAkbPEmHdY8gUNe7QdrGe8QQ6YyN8j3roRO9X5hzFB0+FAmRSO5g98sgTQIFcn
0Uvvuv/DNQ64Rv1DCGrrU39UViHtXE5bUUhqDzhIOFZ56N8NcBX3OpaA+7Qq1p4WUzqeHVsyUFJO
CU5HnmyzhRCb0EjrjHa91AwfIivR7CbzPo9p8IE88bMcuZf3prTGq1qMCjqeDhIokKuXPWZ24qhF
tXREbm/rifsw7W2t+C90t8X4MIJpvj2fCxsYciTS05TEaaLP366a6XpCm1ni0c1+ealhl4Frd6gK
KsZDAe7ydrBpTV/NKOCOqZ8EAXy+5l1xgMEaptIxSjv3wVB4BQxBG+9KCRiZis3skBqTk6Me2GqI
2fft6As7juLq9J5iXq9LySCoyy7yQunYSrUjyp/L8tX1hZUhXpeReQ9wG+fU5YVNlWu2QL0w962g
kqSjKb/4o2w33b2cibbX7kJj47k46R6s6Nvtkf1e9bOJBeVJR5mbD3wYZRr6WRquXe7+cVxoRzWL
ii0EazgjiuBvg6IWD4lYKRu0m96iMSlb2yjHat/WdeqMY139NEuz3+hBJj1buV/aVm40diTq9V4u
/fK9Var6Q4oHuq0UQ/TUFbVnR6ogv8oFVoiSx31OHBIWatEHL+Wgv/dDkRx6o5cdUWzaHbf2xDHA
DcWbLA6yrV6K/k4YcUKtikFBisxCKr7n1XF0RwE39BJhi0LK1/o+CwuP3stk9wHeBwWv2TFVF/4I
vb81jzHG8bweJOUnDtV9ccxzJM+Ld2Bqt7/IdYEOaYHziLMvEsuCkFUZpohubGFHZDpGSKPJDba1
ldlu8iAPO4U3myx965Nto//94QJ8Y2JHcRe+1pbtC8PLZSE2j8XkXVjoD25QfezMYGVHLS12FfEu
oOmAmoHizBa7Xw6Y0Ql0uqMCl2/sbYsKoSkSlpDZuv9Vju5TVbOBNNye3YWdfBF2lpmDMRCCZizM
Y+Jl35Uh+tb2wbZP/uECxZuIhMsAUUmepysjoDmdD7JxBLNj5/JrG3yMzTU488LxTLcTuAm4twUZ
R5FdZvg9PRi1VbbpgCXlKDt58rUKtrcnTV2MBDsI8CkH8ZWinJYpTRqKnnGkj1vv+hDRp3wc2zcl
scBK6EH52VADYedKiHHVfdDtNIichxAn4P2AwKNnMwCgOYKg3HdBWtwh85s7jYKdaq750T3+iOm9
jsk7BQhVdkaQ+u+anvWOXuQYJdZsuKav9F1YmFrIm75LPTvTwvK1bkf9Z4gV7UOvxSbuslq0qzAT
PnHX08DlueajHwiop5lBuQszo3+WxjC4GyxcJ/uqCZ5rnI95zkmZnVe68BSWjbmy4BYOZZLqn6mb
/vwsv6pjKYyCwEcqujeIFmr1WOpghav7fHzpkt3tD7X4ndAuY9EBOaV8cxksi/pOJ+3qxzaEMZYc
kuwrA7Q76fV2nCnpzQ4NwAlU/DiLqZHNr9N0MMowrFT9OGIa7UtfrL/XqyAJTm53VE3535XgWycH
bC18LY8FPD89evaENZm3hesLREKouijP4+c1v9y2Jc7nVGvdI+xIJ2/bHyTDu6wybcXndCnzeuXb
rMWbLYS6TcSmwlD4KMTNs1Kq+9RrDp5MAQl57ayu11oLUyabf6Pz8c1eCaVreYpQDu7RrfPSGXkb
v7i+8ROXbDxih9LaBWWMULDkZRvRKH+1QvoOA8M7jMaAciTKlG+318xS5jXI9mQPkiLL5nJthmJY
aX1PC0+zjp3ws22Ac/39DR8M3p8Q07I922s+LnRGIhKitp4U6TWuXzNzhfGztPKniulUS6BnM181
ahiYulUE7jHoiy+hgMCEaQSH2zO1VJBCdwmQBIx/5mpOyIT4XY2pbrnHFmlAGJ8QXQ8O9HgfTb4Q
b+rsvopZq0G4d5FyzAfrThfqbWO4n+JY3d/+MYsDpk7z+00LYna2jLpUEVsli6ks+hKqX2H8qcKV
93aMpaUxIZuhwNIFu5JxEeqy8NRUZmtoExwX486iUXt7xILrHwIBFOKRTsWb59lsgdR9buI2zAIx
kqdGUnZSFD/ro7+y1VHeXth8cC//F2h2uzFUUfK6aqS63irBQ4HC/E42g3gfd+4n3u7jTqQsGwql
8oQxarEbB8W9q5s2346upu9Svyq3yGjh/iK1hd3kkWTDQf6uUHnex0iN3aej0Wxql6q3ILvJFhwM
vKmkz/Y4nWCWBhieWLluvWtdZsAqtpKNX2WUrblP7GNDDLb5gD1eWcflppCDyokLCWJ/TCk8tdr2
IQ764M6qrT6zS1MtbMPN9I0xjKXTBoO2S/Msva89xdqpwYire9HHYAm11Bb6GA02sIf7KCNje2HV
HUQ/NGyacOObORgc3Jju7vsy0A6hhEwq1uSG3VW1+KoaVDNGyqt6FcErFodn0fUg02njW8J/9Vy1
VrodjXHcV4n6bujxtzFSjZ3cCzqSGOGjKibYLUftViiU5BikZrHvuj52lKJL7T5XIFyOXvsYDKEA
XDUenNiEB2k23vAqFtw9clQ/nTIP3Y1ujPwBFZEtwi7NBr2+7E1L/XLT4A60afQs3pdNpjqo9PQO
kJL6WQgUfQ/nXt82JvwqwOv9Jig1C5/I/KMVmajzjSz8bdaXCWbjdYM/k1vQhqhyqjde4D0ZUR5s
iqAf7R7giB0r489iMEanbCRx22VyATSlrO004vpEo7F5btNM3Ko9mn7DZGotJ2r7UHWBBC6tafmR
7hecFeQ3N2yle6s0OstBlKn9WqeepG1SDNY3GrxTq45Q8eSCuYMl+itp294GrZ/88hrhq9yV6dMY
c32rrTR4bQYBxlbTdQ69TMPJ1Fp0wCdHn3G49qX7zv3Qp6Z18gVM5Eatdvmtg/GAHXGz8XB4cTyL
pskma0btMUqD5CnxxdFpm9zCXjWvN3Ka5G++bBSn0cSLfFpK6V3PrrHFrhd5+ARc0qQwtw0Moel6
YDe8EwMRqEIZvatx/csoy+TZbBrFoZ4l/1ILz9ypieftsc7qHq1QMTdNqea7Xs3yTVzjWAVEvjrG
RR2yi7x8lxZVex8gtwTZfazSrY5R3sbgavBQaegLUkRkoH0SbGIx/tmVbrNvOz94EULMy9Cb8d5k
vZMm2faWeraHFuOdkUXDPsnLwkZW0r+XQsE6yGKtOcbo+7BVJXOfVVK/yaSu3RZ5qdKAxkB4TDv/
LlCqfN+Ov1rc6X3WbUXZcaMAql0pOyzdS6giImXHbQfyxyzBi11rdHqWucdMzyZtj6awq9RHKV38
lbn1I7bsP24n4aXcOLXBAZTDwbhiRPXgPkoPqtex6K2DUgA4yfrqkJUuWUFeg5ksHV/4XAGrAU6t
cs27zPhNGcppGNDkT9RmK5fSSwX7cmUGF2L8lpkCsU0nEWfAyxiCKI15Yo7hKUgquzOohAwfb0/Z
wjdCH08DAoWyB9392d0p90rcrwNIk7lm3QfWf6AKw7F3aoOaTP39H2LxqESyZFK8mHfae1MwTX3I
wlMbG8ht7vgndgg77uGbNF85KBfHdRZrWipnF7YgVfS8I3efFCBjKGuHn8dWpLtR67GD5qBm56H6
6fbwFu4ak5I9JYfponFVaBbEwVPqIQxPfhrsRfdxCLL7wH2/HWRhicP3AfPBtpokS2bHv2wFSsgF
MoQfhgouyb8Wv0tut3WtFWL4WqDZ0jPbwDTjnKWnSD9M83MqqLZbftSylXbgwne6GM9s/UEWktIg
FVnh45eMFnaOLk8CF0PzXir56z/MHWVzILW0oK4AGNqQ6KkPZfKER8QA6D0J/Y+oI/ivRRWgMaLk
a0bLCysCA0Odi/ZviRFl9rHEBuVidHTDUye7wKbC59AU77DeWnk5rIWZssjZWpdUBoUaPHMIUSkv
aKmqj5W1sqGWiocMhnwOwG/SJZvdcDOEsWuUS8PTkEsx5xpsTzmgmBZr4/DUZErrcAxGANYTNXHC
JhE3am+Fm8SLspW79uKawdSNTEI905y7h3VdJMhhx3j76iWJnuTm1Y1OSnCH6PFKpIX8CzD0T6RZ
FikTQR+9sg6xiIQx4apq5ESc87eX5XRQzJ7TBKEHMCkqWRT2Lj/f0AqNW6EHeUpibl294wvfxsbd
TkCuymvtJvlRrfmvLayYqSPA9E3fk07LZUi0dmupiwX/pLvqPUrLH/qO96ZWrn2pxTjo3UNdm1RY
jdn8yUoMk0ZF21Wsyk1l/qy5JK8xNNZiTKvlbPUnYWukY8wJVvelrbYIFAQ5T9qVosf0S2cfiVL9
lDg0qjW4lVxG8Qxf9WJXCU6aNtIx+RXVxQ6XixKsze3VsBQI5wlUk+jzTe2ay0ByaVARRcaVvPst
je+z4HvZbox6Day7sLJ/d7w4qTiqrs59sSm9RB1Re+vkYeNavp0laxekxZGgujtxqEwqGrMTZJTi
UtSjwT8FIKJsXcwPZpi+KYZwEPK/lvmABIRb+P9izY4ReSiCqOTcOMUtvkPW5AaUD4K7kTV33N7+
QEuJEPrc5G/NPRNlrWlBni04IQ69WvNbH1tBc2NxoQ2y8adZCfdymm003/8lV+K2p7Zpu4a1bV3x
Z6S6f1+PuvgNs42V1pR+kYX0T63U6k6ZmtsqSF94iazd4RfXydlgZ7trrMbQdDORTGHqj3HN82Os
TGFlSheDUMmmqMjxjEPC5YxKVlOKslf6pwSOO0C14LHzrDUxssXleBZk+hFnn62Blix1XeOfxOKk
KF99XdnLcuJI8ofb62MpH9GZmaQgoZRc1Zd5DMq5N6DUmOuhnWgS1M5tkn2+HWThzMCF50+QWZbI
xBiqPiK00xGoVScxuBeERyE/RPHXpvhWtyudw7Uxzd46dVRUXugRLhM/uugzGtJeU1ZuMStDmmfY
RBhTE8dshqRJm0HoD8jWHQqx2Zpx81SpyWvZqTtKKiv5dpqpeWI/m8m50HNegNao+oiwwhdPaezQ
PVnyKUy7fV8VNhiE2x9uZSZ/y+2crUKrGxpdxNPr5A3CPhNGHyi+7CKy0qwcWGuBZsu9a9ye3EQg
Pfvh+i+6SdVkTZRoMcZEgYNUzLk472CXRurVoS5wiKiqHfQvxfApdf/+gTCZk/0vxvQbzibMQ7C8
7k0XhVorc9L256h9rJqdOD7E3q/bn2bhWnkRaZZTFaPyOi3zuEZ323pEqQiUryy1TkgJqfLH3e1o
S+nofFyzHQyuQYslwQxOvfQYut/M8D/ELjGP/f4PYeBkc7FExl/UZ6m1aBqzMEacwOTEOnV+9pBh
81EIoxNG6tfboRbnD447HcnJ2WFerMjaZIjrxgpOZZeMHL9y/djWFNoxMsgf2tKj3AZUbmX7Lh0d
lJYMWaHyfl2FibJaDUVK7yfTH5GEGITOVlNjZS8tBoEvzdUPshju5pdrEOmqtBwiLTipxbcQ7YW0
/XZ76hY30lmA2WIACZ3pYYkcbuAZh4nvFln6B2xFtrfDLK65yRcKugggjLkQwai1RgbZgefM+EPW
BqfHi6nUP6WjuBJocTyIHoDzQKqPZXc5YValeDlnY3ii748pLOXVSHK0bg0mvjQe+g/g4Oi3AoaY
HUt503dulHTBqUJ2iEJIAox/1DZNJdu3J05aGpAC9UXEqxq4ztwLQwlz/Oz7aW377d53049CBU6s
FcKEPieV9QzOfoTnbervu3jERnGwi8R4itx+DxNrb6wxppYOSypNoPFQtsPgevq9Z1nR8nU9ClzT
O42iclSabtj47oBAvNLd57W6sZr85LnNe9N2h9szsbTJf+vtA5uXEUaaBe4EEQMgCf4UW2WXdP1G
yeRdLxsHWa4/lN2a4P5auNlCGuWkN/OUcD5gg7zrd5EubHRFdrRkONJw29we3dKCQiMD2Z5JUwoe
4+W0Rm0ON3IMfF5F4XuhRDSSI+qTgq01fy1jwQQh38zTCIgSL8vZ2q0jLUGbnmfrUDxE1Wff+u/2
UJZWLGVprqATf4LH5OVQENtNPFMLolNacIyp/YMqvebmWn91KTNOmuTItwGq4M16GYXvwy3XjKKT
5n5Lvc/9sL89iqXb2fnfP/v+XhOFCRXcCJWKxw4qfxH+jCHCe80DT8lcWOPmLn3/83CzPIwcyCC5
9TQctbLD6t3HEHGk9RmtfJy1aZt9fN1o/DKoGJaZ/yrHFHDr++15k1YizDmwqTj1fLI4QmTTOtTt
Q2Q9CO6d4L5lwY9Q7J02fa3L74p110g7RRLu27Uvd73+JunuiYBBHQN719kQsyHkhWqM8SnP39vh
tVTuZe2vH8Gc+WhgTb0LDpo57Dr0gs4qBCE+BXFl10IKMQnfpnTtCXy9BvG9BhKPgQ9466sHne4V
+hhpfkzZ+CVxt3QLX+LgpQdHnlT3an26/eUW5g3YEFkBzTkQ8vMPZxjCGORqmJ+M5r70LbtpfDsY
Vi7Vi0GAkaNnxTOVXHe5bTMjCAQsCbOTgVf0IQri9l0NwuZN7Qprc3s811uKWgklQHSCaVtAU70M
FUkIpyDrn58yD6le/W4YThkd3zW9mYURqVwBOJpErI+u5FGB8BpG0WNv3Qr0fwsqwZpUlhtrlOq7
2wNajKQhhsYtago1u1FrYphoCmKcJ5kKTwRLFO1DpwNbejvMNC+X71Lc187CTBv87IR3jQAKu0KY
KP+vKHtaWJYta0dXfBCEkyLUTjesPBWuUwYRkcjE+G2iLauzgSGzIWbJqKanoPzhKeOmNn/eHtLC
Uph8xAyuK1PZeY4hhL/YG3LdCkfZ+qCGcC/1b7VR2GO3vR1nYSAXcWarG8CJlTQVcVS9s7P4vchX
AlzfSnjhwNUn5yBneFWjTT1sUzqMj6kUFHwY08mxBqwqyaECaCvlWkl4AdFMPDodyKVNr5x5oquz
ShULeTL0lWDSliBbkp0EwbvO33rjsxGjzpZ+dPM17b/FeaRuO+1f0uzvM+ZsCY5yk1iFFcELi9Bn
lSccy9/vJQ4Ieh80yFCmmPchSEJRGAfQmuJERK/e8u/gt1R3Ujqsqcos7Fo2K4hwBkMTa/70wcgu
89Uo5Lntte91nW0jxXpgxlcS69KUnYeZXSDqpFPrsSVMIcjvbaB+GJq1r7K0+GSujtDAwPIzmMvE
UDVKmGWK5uMaMfFT5E0ZWpswu8/84E5SPtzeSovT9ifYlQO9mOVWmhkUTcdo63vaJxjWdtupP/8+
DMI+vOCoqkOImO1Yua9TMeupMqv1q2WUe6CQDjixlZS6NHNwyRD74Y5PK2c2c4EYtG2V8XEMGfxL
CS3UTV5rsb8LLWHrC+HaxWFp8ibjDY4Ktu8VolNrxlht5II1ZyahrTf+QRbyJ1Nb44Qt5VWKB1Of
ZUrec/zrGJihMZg9K6IUNmHn2o360nT+BiTQygwuRyLpGTArrpWURzXGXtbAdMbruEKKll1Q386q
am/2/91eEdcqBiwF9HEME+FdnvfzPljmZkMNgMo7DeTWlOe1Uu50OFp2sEMlsdoE1LCyf7hFEBR2
BSBOnUvf9EXPMp6UC5D8Mvi8lvUUYLeaFg++uaYItbQszoPMFnsrDnoY1wQZi4+tgcuue2cMa9eH
xSD4dOAdK5HtlNnDDLlJObNg8p8aJTg2/XDXpN2phUi/8pmmv2d2TcHUEokytLM4Eee+jMIgFyYo
cOLkQoWSJbbphbtThOg0ar0zDNNLQ3WytkF4G2KG2230ONze/hFL+/r8N8ySrq9qgVUq/AaMgcLs
XVDTnTHqG2j0Nl4Yt2MtzSsnIaIuQP2uC0GoRmLDEY7YLknJS9frTwLCdhUditthls4RTl1yInwp
5Aenn3G2EIuRc0OiVEdTe6h2ETqHv+RSQ+T7dpiFS6YGqnzSv9KnF/w0s2dhoMX3wOk4S0qVhJtJ
+zS/szB18QCE+2jKadmHRltjMC0lkfOgs88l1HJSyzjJnMwJaZz6FM3eC991fPFfPhYv0GmAyoQy
miX8KnFTL/Mryjlm9uQLvBKtLHACq/n7mzM32v/FmctQAhwYG6WltYggwAY5242/Jlu0mA4tbQJS
oI/Ex7r6UkLvytXon3pRf8jH/IObmMe0EWyx9U4gAz/CsKDCqp8ibIOFsFjZYkvLnpoxdXaExGRp
/poXzXZwxcidvpn/zHP7hLzW3jWVNcHDxTgGSmxUWXkBz9MJmLOeynGHUlY+OHX/q69/Gvma+dxC
EFY1TCaYiKA35/eALPRaFddTWkoyakaacDdWmLRF/d3tzbWwzgmjI4XGwYzY2+yTeQCGE0VmzoLe
gHrQA8vSHU948ZoftwMtjgcsD7ARANxXRIo297sgq0HZTHLgXqvsa0lz5EpfadAuhgH4hccwyvRX
FAfZ78NaHrg+4RtvG0MNP+V7K/+1XzIXNIbyvygzoE3adYUXRAE1fa3iaLRsQQeHnq4dwktvKnTv
4YFBMac6NWeJCiX48J6X3ClsPllCvCta14nVfIP8t93CFZGiD5Jc4Aj9cvtjLRxWF3FnB7OHKaWm
1T5AItrLfuaDp39zs7t0BJ7vr+X3hWOEYjh3tQmLcF1kHtp+FIoWfVwqFl/iJHWqoHv7+/FApqP/
yz/BpMxWeVNj1aero3CU6s8los9idRysb7RLNkK8ohi+sKFwYuaLQZFCtXu+oQqjzMw2LLxT6HEN
NFF1cbdjExyKcXRuD2phqU9ZTrfoAgDfVGeDUj2V932mAkgZqm00SoeG+qVVaNvbYX4L281uTxdx
ZkdhqtdNnnmKfwKs9OQKmoPy3q4Xq31QvIL83itS7Khu47S0n6nOHCozd/6PtC9rkhRnsv1FmAkQ
2ysQa24RmbW/YLWyCZBALOLXz6HunakIggks53tpa7O2Dk8hl8vlfvycoVrrbi1kAVd/xeyalBkI
UzDcgOsLVNBUVkGRo+Y4POTjZy/qMXgPIOL4en/p08rurNyaoUmzRi9GPUPm4diNn7bPMXSDhlY+
tbWxs6r+ZMuVl+zCUXCQBhCgz60J0TlbZF9mQpbcTRD0zTDnTdisPVlWLMyXBOEeszOlh2wjfUIX
0bfl7/vfbNErURjG/B5m2lCju87WeO+BGMoET0+kNrH54LA3usZVvxCdpkc4vhRK6ij5zKKv0GoN
fCIF0lvbifeuij7xgX5MOyr9Xkl6yLR47aWyZBJ5LkUCilHZmxpQD9kY7gzIYjyrjJ9d5cVhgnMx
DYqJIOtGb+v1efXn/Z8SMcsjOkoot0Q3dUONBvwLMApKHV7/QOHtRxSvxKul/QIhPhhMJgQs/nG9
X40OrgWMUcVAv/6QngZRsI8YRFhJ4Ze8DlsFqjSAsvGqm/m1U6HfX2UlMjPyNauPiVibZl5axURY
OJEBTCMHMwMSwNC2BOP1i7CBLlQc3VDgzR/bPlqbdlmK7xeW5sWmakxMGVegZJt662Nz7goZgKXN
Z9ZKj2XpmwGoAi1OgFUAwpkvSZHI7hQOkhtXOVRRlfuQQNVv5aZfCnEXVubxoLCY1xbTU9Fx2VfD
7J6r1tpDyektzt09btPAy3/d9+qlDwhMIB7ioBKErs/M4eyxytEZQZ3YaEdfJ8+FjujtNL6rb95v
aCr/0Anmc8tC1Gmsz4YKhiKLH6MqjvyEajvMB4RxNa6V0RZWhZotejsT1wHAHtN/v3ikxqBWlG4H
LfQqUcyX8I3KgPpU3P2um+/317WUFaJJNSUZYAJFLXLmGcWY5W1kN9Cl7qJHt65+W6INEozAAmMB
5frx1NXZ0eN0I6tuLfOdfnt2JV7anru/zYaUxhVsjyhtmcNjga5PTx6k1m9K66uowU7ar7jowtnG
jBRYVtFpworn019N2XuDF9UAIThWgMjr094KmbdWoFw0g0bwROeEkDuvZmBgb0hJPuLBZdpHvdUh
Gx3tE+qtFN8XDhxC1KRoMD1RUPq6dpRCdLzBnqL0lBeBJXZRtwfAt7Ndv6o4oLhr2LOFm8vF8xGJ
IhILHWoh1/bMQjSkKc0ceVMVqCxHiRcQRWPvJPG+dlaO3KJr2nRSkHFQoLwZL6tkVIvME/mJVDEo
VXmQMM9POj2AMKRvYITVa8FO8Luw1nKCv8jbuWOi3Dtl3SBbxT+u14nnq5M0Rpmf0A1yHkDdz/yk
rumDZMMAXD+B9IbJXRT+qiqI8BLFfHib+53Vq6NrF38Fnx+jtM6gz5Y42SuQgQ0QSra3EZX7O3EU
P7Y9Bc0velDvf7K6U+MZJNiACdxwe5WG21puw3MExPxDRRXaMhRcUdVaT2Ypkb80NI/1dl5xKPhg
c4TtDX5F0kMj0kcnfyIVSOG6vU75Y92XISjHQ/BibDWLHRoQxNwPX0vnDJ6POxS0uzgKs2eLWQuT
wVmLU1uMxxr6agCrxcZKsWvplIEIxqDob6NTMw/HqaBmwvOoONWD2Las3UDsrIcIz/AH5atjX5PC
V4W2hsxamLoA8TTSMMzEgFTFo7PDNqB7LNzMYxh8rAITrLmxDcxx/ttKS186R1DReR0YP9nWEb/S
Qa440uIGYwgXc8x45WJgZvr0F5cQWodQQ8zi4mR6jU/bcg8yq0OUCOD/mHHokbTmU22busfR6D6X
ynhwh+wJJJS/72/x0mXoulPjGf428Y5e/x0SBGptkZfYYgGIEvVqvtFiyTcpMEV+EpvV+10KMlnT
tCR6WIirs5iqlRA6bTzIBMmhDNC7C1LnVe8+vHtRU9XH9Sa6OASMWU3EI2UxqAGBu8nQvEIf0JeT
Ag5Y+aC5tFJZX3BfmAFkcnoE3jKLmy2IJ60BaJ7MfE11axPxR8n+CPbUFt/A7RTcX9ktDf/ELPjP
3PyOiNq6ruMI5lzjDJmzWhx08K4l7MkioLQbnlKFwdDv3G19pd5k/KqGISzBv9Z/76I/pb3VvD/3
/6KV9f89Z5eObIIDodZyBgAn9C7Gs3TBUXHuqtc4+sTIt/vGFnCz18ufuY9T6k1neymsYShPjV/q
+IGrb0T7zd2HJpK+Fj2wqvEjkFpX2QuTBxR4/JKupDkLhwabALgGijko+TrTN7lYs3JscIo1jJ1y
qwWTsra1CNvnnvGCPuf+/ooXQvCVqdld2YKRwyIFTBH2UGQNqCQPUn69b2Mh70B2b01REATZEDO4
Xg5alDwtLcQiDtWrxP7m9W6oHlnQxCuGlhaDThdCLrRx8LicfTfmNSOvKiMHYouGLH6qppt/lZBr
0QpuaPRckbPdQLdo22SWID0u6bjAADEJWPdI7RUXWLo/JgE8cPNgTACTlbOPRnSjU2Xs5MAjuo+t
nh4q0qEXj0EFDNLjQRMYQgOHWqz7mSjfarsMwJ6+Mvyz5IdAKkIFdeI2v0FYCQrBjb4vGBgCWrIF
z4e1wTw/aNcLkHlIu1tjx9eXDjsqv+iiI/mZ1NavPWUCdpjeUBSnrHce+8L23bh4ZnmyKanzMIFb
SZKHJR4ZiTMeTW4cuhITi7T7bsnsqzTYc5vyDTftJ1u4KzF/qaMFjwIAEZgmTIzMh/6mh5ZBVMRO
0BT5aQspcZMCTdeCjOIY56TDLAyF8B5R6a7Us0e7ETvM1a1JCP8vfwYcYgK94TPNDmyCKMRNYbGT
qbInDQxmhOk7M0FsykoOVqXk2R7oa+2ol7woP9qqO9w/zEvej3YyTjJ0nIElm+VsaVUIIWlewr4I
TPlcAlVI0u1/ZmR2kBsKlhzC0vLUWT9Kude6n6Oxcq8uBaVp/gYT5ajM35TxRKM8J47t4mSgOknE
o9K8gNjDXmNHUdsr61nctUtrs4xBds1ARekUJyf5hloOIEkQ2HaI35nAfGZJENeY3yqOlD4Bc7hy
py8dqkvbszuNC8pJYcB21oJGlL51XhJgOMi34a5N9rEBUfH93Vt6+qE5/+/bTvWsi/vLQYJNktot
TiBl2w4NxmnImz6Um7Y9u5BXUmKj09HHbOvKZ17yTcsGHziOBrlVGO/qKnbYpC/MBjtwzaNi3/V2
DQ6w5DgotMBn8GrBhTtbXM+dhqsYMUqM9dtoQTGj1I8SZL9+PDiHNKLh/a+5tKipw/j3BYOCxMwe
s6UnxxQNxs567aqD1rxG2UqcX/IQhPcpnvwlzJgl6dGQGlXSwUQZJxjnskLeamck88C+jCez7jbF
WLzeX9VfQM/skY7h6X82ZyciY50DqBmawJjJ3LISgo62s4snUrEm3+QYw4rxEm8LFgLAta0EOFPt
NMSzFY9VZA4u1B/ZGGA+b+tK6AzL5BGg7UNp8RCrCRKZ/MpovkmN9kFGPNAKAaEhCVJL78GMnIOg
9oYU48pOLZ7ySZEH3NjwjBsxdAMgsLhDM/hkW65vmQdVK9+SbGtrZ+ZsmuYstZ81kz5x10wv7uCF
5dkOmiAUAJ4Eve5Wwyyo8GvnQzyceHOKKhm8X9IWj4TLdc72roh624gNABIK2b1JKOl1eb5WXF9M
xS+NzMKWPaAFBh0alDbtfF82tt/Vlp/btZ+m9GAXFCIz4xeUpT9SQ2yzwj0zC6AtywySASMivf3p
vsNOx+zGXy++8OwYdjkKQi7Dn+Okj5aUKBytcUKs7aF9HTVtCakjp8VXzaouiOgHBfWfmB1U3m3z
6ie0eP6zBc0u8iaXFoeUWHrS2geziJFGrjymlupwcBPU/zBWMw12TQu+uAZiUHQmI/jyTjHYGbv6
S5R9QG5OoudBP5fds2u9amMD8a+PHf9cMOGzakPB+Uah5c26XcW+6NUPOYCMbqXuusAqOvnvvz9s
lkOlyiliofCH5fZzV0GDDMCJuD4RdTAaFXIT0Ibq1Bo/Rv6LlN87sU2iP1lzKLuV98r/4uP//Yfc
cBQBoFzqKePpiY16IDT7eUADzk/1cmtBg2qUBBOSoG+hdagNcgem+YDiz1V5ttcjcrS05td9n5hc
7MbJXfQAgXBH6Xue3HUK9BlcAZnbKKgXyAMAJ/setCTNu7W3pwhyYWjmGiNEv0Z9AG6KGupYoijc
lPVDC+aJ++tZOlLoZgLPDEJVaMRPd+uFBw6ZFiUJw8Wm/mpvnxu7D7gFchewB/VpvGPRGuJ40bcu
Tc5O8aiSuB5rRGLWdEHabj3324BagvTOOTS9BgK0Tp6EQ/NlSLcAdQWGNmzs/rmpkLF4axJui5kY
yFcnomH0vzAtc/0BdA/slnyCjpXjZ8V3ILjyi37f8hcLIrUd/07llyFf6VYufvQLm7PAUlZNpI85
bFo9h2KSG5T8q2dr/tjIUKdvbby7v8lLCRlSl0kqBQXPm8k92bTZ4Chscs3TXSeGsI8sFKn6J3vC
9uTG/r65pXwMuqQujgc6UZhUvf6kZa7hBU5wZo2s8a1uZwErnJbb+0aW3ejCyuz2gyvQtkVN/sQ7
7jP1Su2Hssh3GAQZ6reye6XZS2Q8gloP/LAfeIXHaPM6yG1RrDz3FkPU5XJnHtS0xADXFv6QJPmu
sXNn/UJMSNMvueLg9/wkrJNUOzv7Bo7ZzuH+hPkFz9TK15jSl3lcgtgI/g40wQH1mH2NUZajVmHy
5mSWZyI/EtUEmdxnmeWDzDPwIjC8ONS37XOWrOz2UiEduf4E4QKOFZRgM9PuyMc0HidoFevFRlLd
fZWd+pZZvPAh6/3btgXbkESPtpYN+lSDZX9SZdRvbVr+6LNm7W21eLjgesDTTJSU89Eqpx+copng
eDWtNyImpyR1Qw0pc1rnW1bnYdutpeoLs7nQBr2wOfN4RJYaiiaAHjrEekbnbNPlxoaVIGYmaqvJ
LqRF9tIUzfchi/akSkO9i0Iu08fONFZS7LXlz3bDdjuj7KfMk4IrWXcAjrYPOXhG7ZRtendP+Of7
nrd42C+WPsv6dK0rtc5AbCFNuueAtttu8kc57Pt9M2vLmh0yt0t6krVTLlbvS9MLWfuJS4SVSAQx
gYo4fO2+wSnDuTlQF+ua3VJWKaQqpvGyNC7fIlH+KobhkESVXyoJRhJOg7bsNqgNrhynRbuoWhET
QGNcybN3iquZPZOY5j3JpH3SWfNYEv4Vw/qbguUPRCsPaT5Cy+3/gMT0gAA2oFmEpxmc+TpmV45d
aXoJaLPh5ft0rA4CTWCJJhi31pTCFj3mwtS01RcpR5XoVUQTHBaTqU2na6/62IZdVqw0+JYyNcwa
TcOpwLCC8vzaTDHIlAoCM3kp/SZ9+H8aOPVa+27y7xs/uTAz85NStQbXPJgxIvk91+gfSIesrGTZ
Jf6tZL43ZhwV/YiIhsHUp8RMHg0OwWeo00GxlwD6yOrPY642lQKP1/1DsLQ49Akg5QIiPhDuz4KJ
7LVM70YAWIDgfk7j+gwPWbnHlxZ3aWK2TbFdQTbOanGNy+jBi7yJRBs0e+qlUG2g0/w3QviLBrb1
+ytb8g7QW02VdEyr3uifVTFYQMsEAJYoRQVilBvTbD9RFj8DqbGywltTBhQSQfeMyvzEojQ70SXo
Jyy8/kHYBJCTmaXfJhLxJnLOVeXaK9F/ocACY5hkBgweHAfGvCmiQb3SyyY2F/AAQHnrFxjn/VGB
3LXaNf1nonM/Eng72+km09Yy+8WFQpbPRhLiTSwo1yfOaeVo0EmXPrF7HnCAMgLSc3OH7KDWfZs7
fM3ibSjBatEKwUsJXWZjPkMzQAIo5gYeSQJqxGALAOtajofzSvFvcV0TdwPoToGWnPMDRP0YCXBf
YBpTgbGsteoN0+mRtd6joda0DW+PA1Z0YWt2ndq2NnpWjTicO9kxs7SHvDBCSCpueR2FaVFsiBTn
uuhWgK2LS0TcnzxmYryencIxt7mN+Qnotbc0rMsBCN24971UHnMBsqf7Z29p16B2YYNIfioEzt/Q
YzRwqyoxLmbwXx6YoSVOOjhE7xu5DV3g3cVz7u9oMLkBwhl1pIukwUPdUuOAIoHIQaS8xi6zZMSY
wEgTaQl8cBaZHaNVPZW4rCv3DbAx3yrWkPxL3+rSwuyy7HsrjxwTsX/ENFhZoaGEzCONzM39r7UY
N8CSBEiIDUICzKNdn10jtWICWmTUAarMH7ywqT8VtQptyMa0vd8b50g+q6HxdfrhvuVpAdf3pwEE
zj/Ds0+IiWqdjSby1cysN7ygfkK+JkAk8xHc7rgKbEgB3re4/En/WZx9Uk3qcd1ZsMhT60Nb1DsB
2cAMY68rdhZeqNdLm876RaKTOA2QPQqGimIn4g8kKwOv2uvGnyT5UbM8FOyhp58wIOhT81iA2YK2
oNxuD07ydn/FS6f74hvPpxkrp8ZErY5OggMdOJ/01qtRtse8ZttWGIf7tlb205tdAimUNLzenEqa
3rOuHlHL9MDSH6HAY49fnTV89Jrfesb1N06bLqaVhXfB6L3k6W9i1IAuwmH5zxZcUlGJsZdyQnP9
1NeQtqumZ8lRCik3w+inrypCUn0eum3Kf/feqXNx3UZfzfEJdD2+3bOVs7riv/P2mg5QYp5oWLIH
GtruzPXD0J7vb+J06O4cynlRTKT/fSiRsnzKqXEAle8+S3R/aFnYOtrKSVkOo/9zIr1Z8Bm9wYyo
iy/Z6X/AFuKr7sv99SzdqpcHYBZk3ESzMq8GNZtm2j6ExIFbdfWwSyWmYpKHRnOfWypPfft/wKhM
IQAvK9RmsL45JGKoq0wrJlp20012OUSxRr3YNV0X9GUVjHybG0cWp6Estpn54PYrZfzFbcQkCRT+
kOjeUJyPug4ZtQIByCPPA6SKojyo1JutfVAAxdz/wovHHmQBmJqe0NrzEEOdlAxZippfhDEm/ROv
On8kFTQ5Hw36x6le71tbqNriu16Ym0UZYRVZbpUT1573xkrAE8B1TgHm4Edi/mqcpyLb92LlGbYY
RS9szkJNXIGGpEKVAxxBzk64j4aw/EY+Wd5KLrb2KafTcnFt0AyPMWHATj3Um5Yb0MR1Nk7nhcrT
DlC9CZMafa//8IPOjmApaEvSAkVMaxxfSki4xqV1bsz0iGHtsMDjhROyQw9rrw8qvG978XBiAg4t
MOTyN4PwJUDmBDPuOJxlEzjlY4yOdXnKkzfIUW3d6Ef1fq40OA9q/pP6NTQA57VSoKaMBH11MMzG
+rYqvO99kYUoSvy+v67FqIbC6IRWB1samd0PXK+gOBojTkut+AyxTb+w4x/3TSy6yoWJmau4WgaR
1RImLEv5Zvrqju4uhgpcJc969okOaynN4hG4sDddTReumeXOGDdQWD4JA6WAD0mv+b23XWdnXbri
8IadboRplMWdHTWoh7VJrlxEEwzreK2LjiffoaZ//+sthUfgvie9ZtebAFvXqxlb7mSy1EB2TUrf
qNuN6r9qceOP1AzyZiUvWvKGS2OzK6jCCyUzGhjD/MS2Tl80t93cX86iBTx5Jp1VNHnm1FtScK9m
ro1bNPP8osWYfb0SJZbcDVPakDBEKQPY+ZlHj7Sz60FhMjEtfvOCBz3EzDDt7OdwBQhCmNlKn2xx
gya9HbxIgFmdFxQg+tCnTg97CrsSiW9cp0Hmfql0uoMG+P2vt+TamAOYqlwg4QLB07UziMjUGMvx
XrR7a6PJIRypA3abNBD9r/uWlr4imB2QEEDeAi/UuSX0PoyWINQanRU0fQZtx6eyeuB1P5Wyn5Mk
X9k2Y9EiXsJ/SZ5AjT+btPAqFkVFleWnTLUE4DKG5kQMtVCcP5Swh34MeYoxVlTYP+sgKPzWlRj5
SKxIbNjY4xkWd2PQW1LfQaKn32gYUPUBA+eYWVL9SwpZLn+MGbJtT/9FK1UB8st5CPqNxm80b0BH
wCQh01r3a8ejccVHlrwe5W9o0UHXGtx9s5DEM9laNvglTloCNi4Cuj5s4PvroCDjQHKDDjkSnJvK
lll67QDZ+hxjOHZzJMLiPngYspUm3pILUhdjkRNxnnOjBEZVTWPgCTByRLIjYZpfdOUG4Et/5Gty
4EsBFjJwgGA5IE4D7+G1tzvuxIyfWNmJUK72g80qEBREjk8cvqZQ+/c9Mn9MoN8PfhbQctgglLi2
ZTLHzplGgZGWgDZaI7ynGBzzxaIluKQSt3d91ywHtN2jdgMdVBQZhsb9gk/9lShZBqSjVdhgFvDg
aB31e7MboSjCIfdFvPrZo24dmkTDAJqs+y8srfKHtK7VEaD62kfVPN/SEoA4z62SXaRIF2EksqYv
gsmvpFPJgzd0RYhnAIUsRQr8NG3dJxc1xWBMXOdUIGgHkLj7gnma4bUm5QidjPYLnivfFVH5qx4D
e52hJ/ugXDvfSIAbMZaItEnlP4gS8U6O2TQshh51qUY8B43hrUvqbN+ZrfE4OFYEmvPU8kEs9wye
FHsPDVbLl33FfIcVqS879pV46luCGa0Arahxm+SfiuGDO56rEzRDpbPDIK3a5nUL8rRy9JMo68Me
rV5QmTYdxglVUMVWEFVg+QMd+o5DfzsUDbDXZmViBoDiiVyZrAoaQ7pHVwpEPJRUtxmvxNoxWvI6
sNSj7o5cDyNtM69rhoq0rANantnRKXbiJ1slm5atNZiWzhFKqGhlAeqAO3d21bZZFeutJwEAn4As
JfDRNEwqa6u1+/uR/G99b+7al5amwHuRD9lgjo2svoUlO37J2p74rWYcIhB6WioNqJGF+URgDGFb
0xk3vSefE8P8bCdDYCq+l6wItd4I+34tkixdnJiKmMCqGBzHXN/131WauoKOsGJgO/kum7fYezH4
NspfYwyY3v8Ei1t6YWn2BVhM08QQPTtZVPlecZDDBJcO7htZ3lCsZgqLAMvNIkgzQo+JlQ1GcPDA
i4YucHjsp84Bha0VS5MH3m7oP0vTbXOxoZpN6jSqYAnwKxJgWqYOsnQE03WUpdvIrAtwqoE2NeY4
MEShXHd/oUtf08PrGU4LJcibcc+2YmObd3htjRiUM2BtpJ+rbuXGXHKOSyOzLataZjQsTiBYY5AA
fNWfDOZtxgLciH28RUhc8ZAFfMxEawoaZwMQJAtj1dfflEmsVTJI7mWG7PwyjfqTl2jVoYJq+UOF
+B/oiRo2jmZ4D3pLkrdGIHoEnAz9EwZI7K0pMnYc8DrdyZitiRQtfnLMoIKgDIWSm5vQNiECoTyR
nQZvDBipwpQAZZ1/vL+xS34FvRYEPVyCUM6b/ooLv2JlBHXSGg8aMIaxSTm3/4Ds9idzR4hmS2q/
xEXb7XQkMo+2XVorbrWw48DmTJq9GMrCQNbs/BRRxMGYMnHug7LRNzr7cYyyQ1Rae5FBLISuqX8t
zEhixBQveoxjYiIJI6DXy41MLx29Lh7QMwbVZz482MlnDRrMWfOMDpoGFfIm+SK82nfEn572QUqO
vP7pmm/I8HycTqiLpC+6uzbUPXna9elG9gHytr/ydRPV9/WfBfkULYnjSD2X+ucu5xtbfFGpiW7z
77GhR+693t/028+Oz02nvAeuNZGTXJsbhJ1rGoUaOU9f++KHKL4yD3uv5yHRv983detfV6asWYYP
ppe6stWonvMiQttu62WbHJAY1/nYxiehQgx23ze4UP1GMxvU7Kj54LV000BnlSXwdNfUczu8UAn6
OOOgqc+1+5zLbUNPBf3N+rOy5Eo0ub0KQIYyCQNOVLLmDetzl1os4RnQVLmsAyoe0nSCQ++0+tPK
+v4mIzNnubI0C1u2rVokjxlQhJAK8k2U3bdWT36Yce1+LEDb6+djZX+pXSc7FIzTQ05tHraY5v5W
RmP9A+T1GDKw8OeRwWm2cpJ2k8pU24I0n5B8W8/oX47BmOb2BjAj52Mcxb/y1rHaIB2t6OfoEQWe
kqHZuky0X8zU+ZC1lRHwxi53sUW7D4U+ZMMmzrz0pa4M40/ax12zt3FtPAAMKD5qXS0CDlaGrdtH
7mNa8OFVFEWNZ5smz4mrfUqc3DsPhlZsPFaRHVMDXnFxmSfPfWzXO1R0rdwHs5K5cQoMWQZQEO4O
XZODq8VONGTtLTr6zIhjvwN2ZGd2ObBmrQZSqZiaW95E7UORDPyQ6Vbtx6Ibj+Bvjw9QsaiCbJTJ
DrKRFGRAmDVpMN+z7Zgwwlga0UlH9EdpCWBNgypER9k0gWGmYMxvLeJ+6ctCe0myWgnf6q3uR+/2
7EjGrVu3fyKv/k6BhOlTbT9mZggt7OI1yez6oSHdOdEk3ZWDaA+ZXQ0bKBlQcFhMYsGNUEHHqQwc
THG+RB2vn1vUK79aRqr9qgAr3KZD1r1RT9MeRk+MgTKl803YWRtoqSxerFrVu9xWGXZYH1WgKyv5
Vre6e66QVTxjnuzXaFnRthkZCVybptuCi2ZjeImzHVOrCjwn6o9RJ0HSahbRvk88jtdA6mzQZUIv
vjKGQNfz7AAApY1f6bugHowfbeWWmNhRYzhabhIi15SBVqJJE3wkqR7k2pC/EukUH8eqdl9zo8qe
EozN+hVI6R9KJ9Zfuoi5uzSqC7RfQPfH9Zh/FkXb7pTLnICBg2jnsMh60s0YaELA0kBEhOeaMqCU
2oJFHNMzjvR1izlQDi7N70SZ2h9dIvv0MkwQQX2YHuoibzddRcpd2hJ87L4AeZbbZ5vWJdrGVZXc
OprehYbVtAc7qvSjZrb1zolZBYwfnjWa0kUgmqgLjCwzdjYVSMUK11oJa2vhZRayaaRxp67z7AUw
263hfRHpzosHyKn+vB9enIWAjXqWDsQFqFEnJqTru8Gp03jIyyF9GczE/i4sB7pT6WA1x8i0W5wB
vPxbGrkbh8hxj1zRhqiC4YXcFvXR0XPPH4pcC5vuG0oegQUusqehzorAaL9ySsCu7chNm2IApx/l
eEoK0v9wG3iMYafbRvZGALo0I8CMNn0pE5vtXIkMLOsB/ofOcxOKmlVPMpLmK+qJYqcZY7TtIirC
wRj7U9pqWsgb9ll5Tb1PLTwxNZo5YQdxqtAGD8wuK3j7o5Ws3Ba291OVIHyNBZoWzph6QeVF5pMS
eOfXnrs1rLZ5JQqSEa7nCuAbcrt7g1AT22P42d7UufxTNGD2pzUGl0xF2l1nFzUuOa1OgoLBIQbL
tdAnIXhcRSZE7ptU/pGpTn2Sdf0uaiBTm+SgqBasSV8KveVB2STi3JeKrORZ17Uo6CFj6hFVKFAS
Tkhox569HnJOeKtHEYHYJKB5fpauJTDX7gkDQISiXI2RAAf1ITzXr71GsCJziAB7WlnvdNWF/YEP
LETh67533qwDiSKd2EhslIeQsRrXZiK9RCKc6t5JmMe+3HrGSqHr9vd1gjKAi7QIhjAmev37RgRS
zCYT2knT/XIMrbXq1nXiNX0moPomeUQIOwO7OCf75KA407Uxr86mHhZy6yVbkuxM1KvXWNPmhiiI
myZ4JNaAei7k064XEpvRWPU1Il3Cnxh76dqtg8AYBc0ax8n8i4EEGIys2HwL+wEll5mhpOz5kNs0
OwnUpH+Xq9C96f//l+wA3AlnxX4AaQQOg0mE7noheaQ0lwsHQCay98TRq571taGXhSVMRAk24j3q
m6iiXptgFRjdextinOWjpQX22tP59udRzQRIFeR/KNSC4vz655siGxKvF+2pr0bf/eBU7wMpTJ/o
2sDMaVFs0Zg+GRiIj4QQEqLvO3Sg/cB5wI0A7KQ9Dd9dL6DzBMEcBUQEUHmsd96azN/t98FAGQiX
MKUxAaLnvZQk1YXmWV30AhAC6qxqjUt6Hpos9G8nGCY4TFC5QNC4/vNzOSa6UqXxVNfJRmSoaoYk
DZXxPtFnvJxndmY3dOuySosJ7PCy9BOI9PzUiK+1a1WL2XKwCXhf2BDpQR0Ribg1C4HgkIjMhLDo
DSOzoKsGAYFydnJN52B27DAyY2BGBdcFweQdEoGZT5U00SKC/verNEIWhZYTqneGKJgwwfOCvjpY
jwmC+sytDIEDn0SDeI0k2LVMTH8nx3rYZ/i33lqb/J852WQMM2ag3gYpDyZv5hoVpmgZdXlbvRrf
wCBWf3zXCZl+feqZgScXHK9ImWbPd60HF+8YkeK1IAdtU5L33Xr4eZBHESRj0ChBkHWnxV3UaCxr
oBpSMO216z0/PZdltPJ2vd3tiUUDlRakayjMzuvSIu1ZRyPdet2q/BNJzAP6zitQ5ZsNAG0hFOwx
/QQjOOmz3RZZQWnH0ubsYuJsk+Wbd+7A7Odn/tp40L3Xpp83u62zS9aQ8rd/vYO3HoBK6BMBNzHv
YOecWkUjhu413kfarnwfJBhlY1QNEKbBFoSCBcL57JLTNZHIvra6V4OM3y1ufUnE+xLAvxaAzkFW
gDY5MpuZhzK9EXEHisLX3Bn2XzWQpbzv+6NGibYxvgwKHwgc88MM+mHIlmZIbHjlAxTkRu/8++e/
P9tfanDwP6T4fcbOKNRFfHf/778+Aeg/T1B9yEdCgkwHO8Z8yohoUe6Ow+A9CzwE+w1hW7nmoteB
ezIBFmg01qe08i+3/PUpLtsi0pXsvOcRb6Rf9RhGzabttvfXsWZkFirGglUUbw3vmaqAiTDVQzMN
rCz8z6zMDjNUi1gGMWTvGXMjY/8cGYFh+PmarPxsLSh56wbwL3TqFqEdPB9P4YQZLehOtfOYfM9V
2OaYnz3l6l0pvwtyM/w+NAixJdNk7nySKCeaKVDDEmfc1PmUI6/E1uvQcfv7sx0RDSt0QTxxFt8k
D+jalNLaz8+2gg9j5RQa/nyqNg7bVdHKVs+HaG++z7RLF5ePYWkOiVUkzt54cj95+jnuHvsUjXJU
2YKO7rJq23g+/Txqr/edbG1ls7xNWnSoeEvFWbMO+hDydmVla78/S/s5L/oEzxpszLiBHhtdGwFa
+/1ZPoia96iRETtTjs+UvpK1aYGV359X1h2vlU4l8ftxW2H64Zlr74uJ/3/np6wGCnagy5wtoInl
gCKtJs6u+yaq3UB3evPz/h7Pwu7cxN9a/oVzubRJpELN8jwCTVftocdYv5OD6cbELF8GgsBDcQYm
IieAPJihP7ZrDD7LO/E/H2qOI9GzOtZLDybsGPJjKAD9n0LIv9+f7P8XaV/aG6nSZP2LkIBk/cpS
5SrX4qVtd/cX5N5ISLZMIFl+/XvwzLyPi0KFPHP7XulKLRGVW2RkxIlzPs1SpIFrhDX4fsfuRB62
z/+3RZi5EE0xEo2h6/BxzMB6EeTS69aKI2szNHMiHcsztHk7aBD7pvfwF8HtESx+fmLbBJIcPWrz
tIpTK5D5soR4dO2zYhUAfa2EN5Ov+U8W4r+dODJPyGxBywlthJcrAI5jaQwqwVHYOtTvLB8Uertx
TSvg6sKbriJouiGWBdkxGkAvrZgSeP/CwiwZGkiG78m/sQms71+fqgl3D/lipKFAX3NpI9fBfogA
QTwq9lE6mypbw/QtrcVnAzO3apGmEaMFA27tt/xnwtewnkuzBCJ5JFSQlLgG0eSmiDGDY/WYv9dd
WPZbDWLP5UqDwtIoJqpEYHzBQYPmystpolUreayU1aNp//Z099ftRVgcwqevzxYBFHSky2VWPQ5O
YMW7KAlcM2jalSfXohVAbND2ALJTlNcvx1BA5wbhQcwfh5AmZ4f+Ntj3UV9xHosTBeEnZNBMoHvn
LyMQfjRtVWnVo8X21YZYK9HZ0gUBaML///zMe49ODfEMRa0ei7j1Uv0R/gl0prdXY96z8XFFGHi4
T4nx6eTNHKDd5KPetFH5KOy7ptpSd2c6mzrxEumh7JT/0tYyaouj+mRwtrsSFPemUkH52OieTM9U
9fNyxWMtrQvSaeokHIn2YzKru9uW7KCfSqtH519SHoix0gqyNAJTRWgOGp0Jlzw75aqZ5xrI5fF5
snGsO4C6Y7IygkUTQNjjnCDvgQLG5fatDUGlw7XysRx9nv5GiJavyvQuHRH0lP6PjfmzeKoYFzj/
5eNIfMN4G4yAG2FE1ricFheDOIDn4qWBp8zsvDsiywaRuOVj3gHvF1hvtzfw9ShM6Hfa6FxGqgiC
IpP5T/GBAWQW40lfPGoQC0mgF3JCM9m4NohpSS/vQDBx4RmGy2nKA8+xOq1WicFMlOIRPaFm7vVJ
WH8f3LtMv1sFol/PF0xNLE1Ag2m40mfnI47Q+9JCDOgx39tq2BUrO2thvi4+P1sOl1S1IAOSCWp1
SDiqcVsl3lfWCprtev9eDmJ2RFA0RNIbclKPPN/HUEg2dq2xAq6ZM03Dc5mo86DfAZxd+NocyJPG
5mDUJCoe2bvt/ZU2sIcPTravU8A990Z76oHUcF9v77Zpdmb7YLIIAhkXDLzqvFxSjLYB/kHsA919
rfNg7AJFuiAf0H1nXLknr/aBratgp8ABJfAzQO1cbuxJlFlRqKs/kfKxcB/+3R7I2tenBfx0bKRA
lY6m+LrQmrBjgeK64W0LVxtt9vunv/9kQUSWBokBWLC1A/ACcQJIyT0Lbhu5HsakjKQiLYmzOZUH
Lo2wMuqBgqroc+u+WdZLutJcuPb52TY2RtawTsfnhRVa+WaNFGvh81CZxRkHG5uO0ugssuYsqQjt
zejJGu/afgvc0JdnZ1KxdRHvTg0F89R2UohYRooWPSW2B4kH56tPMxuiVMBoojwG1mSE75eTrxdc
q2y1tp9EfRTAjK6EP0uzg3ZApMyxk6Z4/fLzzCBprA199NTG+2Ej+q+vLWIDuFkkt8F3Mb9itao0
q1TJ4meLlKA/K70vnzDEHqCMAtIbmjiov1z+fEKNus8UW3lKlNiPy2/8a9VnvMsw/Z8MXCm1tJY2
FMJRnuLBS+NtUX41zMH3UbJHfRKVl4mS53IAfYy0IWnK+NkF6IhAbMYb1oQ5l5YYNQWQxKC8g7ma
/v6TjwAyIwVxZ6081fEf96ivkkpc+yDEZ9AAmPp3kE+dI15NpWmUoTITkP0GQ7xh3CPj3ReBEx8L
cWFldg40ZRCNICR5ToqwGXxefP2cXXx/9pbJBuCtaonvN2LXJDul+z9+f7YK+OWIBxIjeR5ebboB
IeJtL7SwCOBhAY0NQmboCTkzJ5qYTtSMPcmeyyIAiDi7ByWLkvi3jVxdzNiigFATaODiaQxDlzup
BjZqgHBu9qy24JR0XqLikEAGJt5Ua0KQk9u5CAHQ7KBBHw9dWujeRwxwaSlP0KBqp239nDsntOUw
xTPclcfrbDAEwYU1YfIxkolBfZ78r3O8/ND1nZwzYh/LiBZgrtBfBxsQkCLbxjR6vD15S7BhoGVw
DU2lbwgDzS4i1vO8KFSbnuHQy4OVNP2B47YNO7PVw7Ew030MYDlehKXunkljufftSJU9OjajL07v
f43900+ZHSbWmmOjSYueJ/bZMq/3iFifRtKvXC6zTfnfZoAdQaOxDe8zc25aa6a2ZCY942Xh4z3q
1dYLH9Ay2T3dntuZi7syNNv9nHFlyDWDnhGhpGA4z0D5cNvC9IVPG/LDAmqnYHj4KGPP/bQ7umWd
qtgtowLApzNCK6HwhKJ46P4LoNTl62tKdUsWoSgCZnaQRQH8Nj8CA9JrSV1h8jLHvgcbiX0YTXUM
tYK7J1pZDvPUrKbPY6ObK4Ndms7J40JOFHC4K6S5lpSZYkoNO3UcSsiqgMizGL5YXfiYUfDyAgKL
n46C/fQjPl1LUZIqI7C79KzLc2QkXpGvvV2mAzVfM2gamsgZ4ebD/1xaKIDKKWmt0DMn44kO9CVr
O3lH0+7fmHSPETXRgqkfQbJ3qGn3t+L9y+098xEczH4AeBYwQAQ/H6xflz8AQsCp0aZJdLLHckg8
auXutga99oup58Tj0BwNrKbO7mRqDkHd2vwg8qwOu6qrH2TP0x8gqNaONjGjMINYvT9aVfxSanYe
uBILI7S43wBz6d6JyBk3gCf/A2CPH7mb1bu4iSsBKgst2zCTy6ciG61HCqZBX6uz4dBRXTwj7sTm
Tew+QI8qOi5Hl/U/BqzKYzRI+xGKTPG/SDjlt1gFjv/25Cy5w4/X3QdYZurNuZycbJBMdaKRnHSN
D9u0I/pLTkz1ydbHfOfyCDAOtGpBy9aqNnGK7Ud54m70UYv/3f4l+pSpmi2T60K1B9fAxBA9p/wZ
cKdqQ55Yp8rOWAS6WMUG83wCoWAwyHY2D21I0eEx6jjDlidNGaDlttorEdgmahE/OVrsAYlENkza
5WOqaGoo0cD1zngx/OAJToCn86knUjPXSClmBxVpV6D9kHsFdgcJ6yvgnFOgazoyWu3Usj4o0/oA
OP7b7dmZDsmnyZlMmHg4AbaARhfE8bNlGkipDe6Q2yeH6q3nNgoFfifqAKeW7YqphdFMkFh4PFTK
8SifmQI7q9Jhm0o0DMRu7mXUaH8lCtokvjwibDwQb5oABQJLNbuVpI4+YCC95akFMV5eJn4r36i2
Boie3X3TvE2eE+myD8GxeQSTcLQQmMUA7EJPwgxCFC0NLfXQoJR6eziLhiCTCTg9YoorWSxNNFGn
jk130rS22FXVoIRUQBWjdugPDRs3uG1uivFm+8GFR0VD3/Sog2e9PLZ6W9gtQBXdSXbcMxJr6wwo
Pndemr7XSNK6hgCjA1txFgubEBETXu/YFARJqNn9boNLui9ED6O98Hr9wRIcgL6vpdM+VsyemhJA
IQKCgLlAXGzbbd1RJk+0djdkGLwBMaFh/b09f0tDmQRHgUfU8aaflwIEWKrj3kzaE01f9NgKMvkz
z75/1cbUlYZIHX8A0p6z/FRSZU4qrPbkNuW+auqjVT+he/+2kWmhLzcCUiofKkdwmQZgr5cbQesG
1rbgMTgZIPSW1r8WTT503EeGDDMjW8kjLBrDGxYQYUDLrlJQDgU+UY3z/uRqxS4fji5oDQY18dTG
9NR6ZWTzcg12Asg0kCmaVAmR87zKuYykyJhQ+hM6rh6IjsdO7VQ+EF5PoNyDGIpwXwzGnhUZ7xvS
vdye1+sNgnQ0ErvTMwHbcZ6a5oB6RkrednBPiV+oJ2H8NMY1tN71KUaOHZhYwA3BjILc1eXiOWCo
b7O0HE6pUKoHdCL1/iBUAeYFW+/2FJioN2YY8ROxcn5vQKB5jXVrYZS4E9HPgaaOqWoxe0r2UsRG
S9r21Gr6a1ap30BI9JfU0YrjuL5S0JPyHzPzIpVhiRF8Sl176nL7nzqALRoPrNvrde1/YQJ58qmG
j3vyKjuqcdlA87E9xePPhjibgbtgra0DEPSuuN5FS3i1onEElTFAjS8XLa4BQ9CAMT4xMtzbXMa+
NLlPhUGCrK9X6tMfjnx2vqfecADBUX3Dw39awc/xuRtVnNh9farKrtzAUuerORePnRbb926n92Fr
qb7BzqAnST3hFPE+tcwKXYuCPQ/Qew+pnrheVVljWLaW4UVSNrvbc7/gFi5+4zRjn36jMZZaVkhZ
n0SmhoxCmyfriv0IHmZDK96GvApv21taASAF8fICx/SkJ3JpD69mR6LZsT7FXEc+M1budC5DEJwd
m2yVz3pyoPMFQG0CLwdkrxGfzhysaM0CAPmqPmn637H7myjfbfIihwcNYjgFWsH2KlN2psA7gP/p
yUpecmlmPxufOQihK4pLW16f6qJG85nevXO7e+mZ6vpjYd0RuUYZN680TU5Xs5G4QooEHTLqvM7f
s0nLl9T1KVOLemrj0+4AmzQDvHwECrNtel9lJD23OshNE2HGvivQYW8KrfVxF64lTZf8E54EE9we
XUFXYU6DfrNM0rE5iQ40zXWlnJnM/vZ0jXVjaUd9tjOLbPpkIjFR0cBX8KPWpoGSKX6aUb8pihXv
seQKpzwzqAan5/D8NezEWeVEkWhOLVXiX+A6rj3GUvrn9glZnDck1EC/graqq2qLJeuxtwatOQFN
9jAUw51d9WFS05Xk3aIZdDsZeCiAY2F+fcAN107UxRiMVdy19vAsXNvvnGhNCmNxeUxw8aHdDdHH
3AkqaOu03aFtTtylFTJz5T0YHDYF3nOeKuwV1dGFS3kKCKHeok8YkXn9202Zm4992pzs3AzQjXEU
XfEQ91ruRw6yPWgt26iF80cv1xqLlgIedG0CB4GYB0HjfDqZFpnNoLv1yXCfVeUOvfs4YkUQKSwY
ioAqb6KL4XFWAu5ZhuvjxCOYB6keKk94J828act4ZiPlWZ9yrQrQfi5BLgPRq0IxY5Qx3S1wx3Tb
R2uU0EsHYcqpITgG8vQqt8zcdOwUDrMSjoUy6xkh0q/bp2BO/PJfQ5vE3xEagwlkHl/VoiE00wkm
dJRj6HbFGKL7BUnzRiFeYTVOEKPn3Y9JlX2TRZaHg2GPKHMLDdxblelxXQNpe1E1+7xVv8gpNP04
1ArQZ4/HItq75hGLRo2+GRJWnwpb95D59ki8V/S9NN9uz8LCRKNc4EyPNnQmIEFxeVvWJjqdEwk7
Un3r87+aWKvZLO3bCwv6pYUBHKBpl+WgVuk3Fbj47LL1ZJKDdupZaGBY617xdATx2OjfHtnC7Xhh
d3Y15zkasQGwwu1YvXIj9p0aDMN3NXtKo9evW5qAiHiPwv9cRxxRUbj1dA+b7B36p7Q/yeJv3Z3U
8em2oaXF+mRoDlRy1ZqmRgRDPdrxDVeiJ30tU7G4XJ9tzJYL2ew8J8oUVFSnAbGhXUY+WP43efM6
6kWApfSZlm4Ge2VsC7cFboqpAI2b71oPRzcjpQVDRA19qnwI29Jowoll+IAm5mplZyyZAte1Oflw
IMrmMXqCpnS31OBcXJcdbGrc0eggzJXgbM3IbB6LvAMsIO7qE2p+kMJ9q+33BIx/tzfE0h7/PJLZ
Hrfs2lWlg9iaOrt4KgNYd4b+YpJvxhfB1R/+6LOlabifonhJRkWn6oh7IBru1dh8shn5dXswC/c4
FDf+syzT338y0WdmDpZTDMbCQz4ufiVE83VwlqzxKy+dInCXIbUzgU2uKid6w23KM+xwlg7mPka3
dtArYxneHs3S0qDLHy2VoCmdstOXo8kZAh0rmZ4hWe4+SYHksmBqCbIK4gRNUvB9I0ex4s2XpvCz
0dmmo11K+6jAztayA0oolKAqcFCKly8PDb3ANqIQFE2AVZjFBIIyJ3bACHZKhnJ81Efe36lZ6ewc
sNgH0hmax9Rt10jClt4eEwsA6sEgOcWczva6RP9ROWjYHqPyaNXvwrbuBZr0oDDtg7htyy0ZmPQY
0fQYRX0gxt3tQS+cZ6gHIn8LdAac/LxOWrYueJPSRpxqUnhdbEAs/FUnK0YWNg2M4F/cJkCdz+st
0N1Uec5zcaKau09iMIhU4tCio19m+0quXs2z4tt0qEFJ8EGRBRYwlD8u96iRdE3O4lScRJ4+mlmk
enoqtpKyd7OOs6BkLPFiabzkUnjCon6f83Rze1oXDuOUWpqoNhDAX/HbyYxGYshdfqqy9KfLfyRd
u0bruRDCfjYxb5HCuxPc+LXNT0y7q5zmmA4WtJKf9TH1Kqt5MoyVRVzaKWgSmZYQcDxtToZBMjCX
xobBT0lRvVtt/yKBkVB6hD23p27hsOPs4fsIX9G2Ol+9tjd1MTYWP2mpgcf3MW+/tc2jlfy4bWZh
OAAUT6C5SXP5SnsJ5MKVOqDkecozc18rtT+2UDJmaxC9hVVCHA6QGKoWOOPzWQNJEyt4FqsoH/R/
K2r8iBr3T9M6hzxXIm9ApsvT8FcrocC11alkBuZOPKzsa7xHYjfu0FeDejKhQhaM7egEXFc8Kzag
BMpif4jAVgsqm5Wl+xjNZd5osovGQqSpAIu7iuS6AndTlaknCPBkHlS1Kn+gURO0fXaKS+TJcmPb
ds1vPSm/I8p9F2LcVAryStpY+EpWR8GomZt+cE5jq3gu1SGGYDykEblLnf6xki72gV4fs5HLQCXt
C4TOvvVx7OtxtS0dGWo6f2ZFpYKAFzyicR9GSB02oPAirfUqIBGI9ADaO8vmtRDWHetM31KIrzXa
PZNyi1thpXYwr+/CFU00FnjpIZsJL3D1rkbHU2qxTj1VFWXnkTntvitr/Vj0mryLqa49JQAgSE/0
enkGuOq3ojTieYiZa3lWu42s4/izo22VBUrisKMbWUVgVc5vUQmkeZt2CG+fCvD0wDleLqGlTtoJ
iA/gQ6+axW3OBjqUtXksHCv3eeKEZjp8r9vRJ1oXQu428TQeBzyyNlZBNiC43JuCQEyFFztIu7yD
hsyr+yYNoKeGPixn1xvpXVGIHT4XlBBmVVnpg/MZccPQ6D64JV4Kh7XB0OPVJJz4rDYN24PJEhq6
mfFXH5z7uNRtb9TFQ1vFhzxzH3kp4vu+FMeWlshEJzy0SnC6pck2JUP7LyYcbFNRWgeiTUqvsgvL
K6Ju21fOW5E2KUrr/Yn2RecxrQ4VLbvXp5svQa+011GDea071jueQGs87wx0sThZF/ZuQoKEsUC3
lX9Olfo9qPOcpAClXunTRuGeLcHfDkL9xGND0mwi5KC5F9HsR+9YB1k0b4npBl3h7IyKn02tPppp
GhBCn5qG7vpI3RmNex8lpp+k9R7aXW+gdN5Rw7oDtx9Uq9pgrMeAddkGiOlj3td3acm/2ZFAr158
GGm2KZHvGpsfZakFXW2G0laOUOGFZ+vc0OyqhyIe7srB/qZZ0VNGpbzrXKEGbLQOsUAHb8K7d5B2
v5WkC5CDPVm5HvLOBflcdipYR3e5IgMinT7UKXaCo6PzyvwFTe29GjetX7hp7BejG3v9kNFNqQER
7irJaSQpsphd+pT0dUAa45dSmPbGgE5zgIQT9bqu+EliW+x5km6tFqLuSEJYFZj5yBAwUJtszTjf
GWgED2qI2/igUER6yIne04SKfSZcLbC56qE3pQvArWV4oISkfhtXP/sGog9WZK5Ay5wZaAOH2tIQ
YgBZNvGiIOF3GV8AolRFgE+ZR0vYBRBfIA4C+8RzUfNQo8R3wbZG3JYFozp2G1dL9I1eodtRqMpv
vR7CirRBxGgexi0YyKVE5cu1psO/kwp7Qovn97YXAfj3ut3YZxk2aEwPacPAfdg3PKxqEDeykb/0
ZUd2lpL6IlJ+qLx67BQV9K3dUz6SR2UooN9gHJKuY8delzn0uIcnyy1C2RpbHeenrYzvEct+ujl9
y+Lc9EAfp/maEHCKbv9epPKnqTUHXa2Og6EFiayOdlbt4m70GXWJ54D/fGiSn8iSwlWb5iFBvWUz
xHEJckr90FDNY7XxTR1MuALuG5L4qhAbg0q8HVGup1K7jwz9LknHZy0jptel7gHJiOfbHu069sRi
oUQMcW7gvq4yTjRzkMpMpHU0GxnDF/DKq9rhqdWTp1JVvMiyVi7Bj4zlzIOiURepRSicIAP3kYr4
9ODDGyhr6r41j6pbqycMMYbcTae/DUpZDD7IP+H5TRJo6iZCRWMIzlLoOzVJ1VDk/0CzsS2g9qVA
va3/y3nQwCMcy7ZGNZ1w65SrAsSIVlCQQYZlzscAspTjK0u1+sAgnby9PXvXgcSEOUQNyEQZCNy9
s5cXA3A4l2zUju5YgEGZUifaD0XfPHfM5ej5SCKQ3dOhORb1UK7E0Nb08cuJxHm10CGAl+YCWsbR
kX+026g7UmhfHDgR/MXOm3zXNhzsDHjmbsF9SF9QM1MeIEVq/cqAo9hrtIVMTqySPQQbxd5UaucV
PKvmQSQN2zhNlRmeaVPA4XqeVB6YEwGMLrI+ZLH5qxR6/NwOZcV8varjhz5V5dPUqBSaWQwKcuRQ
1Ve9IurvOoIUiyEbuGQc6gfNHIG1gc7Jj0g1QX5X2u6LE+kIXwelwHufdwd7rKODUVfynjs0OSpK
wgOkoJq7QQOrjGyjBtTIWnLf1j2ELnRmP9QyGr5FkdW9yKLCBkDQ8lfTa/Da4pj5CXhNI49TS8nB
L4D2/DSSIkTHDNlCpWstJ3MdFwCNYIJCDl2kE2v37FHVyYQ1XNUwILfLPc4MxdPa+E21oP96e89d
PwBgCbV5MO99oLFmew6Pc63qpqmzSeJBQn6bkR/NlAUyX75sCKBacyoBTLQ+c2GESuvbsSk1eWSm
Lf8kuTpuGTR6z0lK9FBDdnmtpHPtixzAOqZOILy30fk1jfyTZ1DN0RhynJ6jrC19N7bJuC2qiv/J
qds/k0ZNfbvvgNa8Pczrt+hUcgA/0kQZDZWT6Vd9skqinrVcyeTRNAQPxaCqG2kPXyTUwKUIK4C7
Oh9FHODoLq2YRLQQi6nkUQM14wPvB4aAPtbCoSVr5cSP6szMMSDLiSzUlDYBAmJ2ATNViwGIZPJI
R5meZG6AIwSs3+fW4jVIIUfymw3NeLRtMz6JcVTeU8qSO+godYBI5MWPZnSSfQRPEFYRHf1aB2Y7
r534yZUuwr1Si/CSgH4mKcbRs3JTb/24ybMwg+Sg12cU/Mh9AwUuXvJNLzMn6MQYH+BEWr9yG9XD
YezuaF//bipDAiikwM20JQ+HHkwjao9oRlbgxSQFNFRw9r3B6kNBoQfQOSyBZ+tjDxgVv0rNeGP0
JhIzme3uEtLg4I1UD3QO2pi2gKqolRrZGxC9f7W+Mf+6/Wj5ddU0YWNo7V7XuihMaMO3acHZWS1a
FClbJIL+jlGsHDOn0TOPaCk4pi1Rd49NGnXFykt0wW1Aig261HiMgu5yvi2qPNZHFVjEo9Go0bEr
y/onA7X3QWvKYeWxNa36fFdM6EoC3j1Qjs3BlaOI0G0nWXeslbbYjCD0OrMI1ItcgUw7SOhJGDVl
drD1LPqLm5L+L0Y68dBOzKfgC5snuVjNFIDWRHd0tOG3aIGytlLI+cbZGvfOgn/EC3sSG8frEqnD
6c7+dJ6TiKqAC8ITW1bl1/2pToCBqZ6dmIa3HcfChCLARU4SlibCqpnjYKnRIUPjyCOpm+9CB8Gk
KX2Hk6BAlJubfDN2aD3MSXDb7ELMgT5sdAai/2bCr09b6tP4nNpWnERPumMJ+GCb/CuTF9rsMgpk
AhoeSvP9trml6Zx6/bFzXCQp56MEHzl3lYzIYzc+IvMKbZ/7wnjTlD+3zSyNypw2JzLLUKWfEw4N
aEV0ejuSR6u0/Sg2ci8f8u92z36rzGgm1vXXEdzTK75/aXATwaljgcICYLHZEtKsA7I5leOxoah3
xefR/BlrzB/zNWaUK0OA0yE8tLH9kedCnH25aEB7uhbveHo23AMkQaPme4Himv3j9iQuWQFhBrBh
yNphFmdbQ4uABmeWmZyl/N6zDkAIDc1gNmrWa/1mi5YMPBcwGsAE58uVsspAti5KzqlJ9lpGt4Ys
vTYr95nl3N0e1JWLxNS5wHcg4AE2FxC7y6kb9EqPckCezkIpNtxm3wY8vK16XMGtfCROL/zjZGdi
gZtwD0Brzyavd1U8HXuIILokD0gFgS5kSp4TdozaJ4Cp0+a5AsG8UmRe2j+B935lK14FPx/mgdqd
MITXmDKnKVneqE1y5p09pWieq1752ap1kEbVfgSG+38xq/BO/2Nuioo+eRGAWaqMmuAeZ7oJrnzm
a2CeXAMiX4VWszHNplQ1+i43B5mci672bLJ365UNv7A34CsIqC3B32dh5S5HEVPUhowOo0Azh+/m
mp8br3m5uz1VCyuDmrEBRDXw50BbzpwENobKEd6k50rFQ0RBVvm+iA357laWFaSZnT650LJY8fKL
IwNjJChB8T4HwP5yZF3uxGOn4YChB8bXHe4P7o7SbOVSXjjGtgqsyQQihWuf18QtkytVH49YIEK9
1ngs+te0nnRFVqbwyrvj+oCVCdWC/6562Y2c6lli2uzcfKAInF7dNFXkBmpnvDjwjF4HBVHfSCtz
e3vt5r1MgLbAMsBE4PdW8Vyehx0K5wCEyDQ7E05D0J1tUY3YQCzyZ6/XO1lWf4VpHpk1BgYvDnr7
77b56wOALJiBESDZb+LPlCr7dMoKXc2NykrKM3Lz5lPDefHeM12uLeOSGfzuj2cTgOPzmpBs3YyP
oqjORgrmrbQzRKBW3RrEdmEuJ55rCOxYyICjEWj2hiG9njKhieqsZtkpUnUIL9CwdF9J+lKkxsEZ
tYBqFnBpyOM2+cqBuBojyFlRJMc/QMFdN6UNneWMPNXGc11Ld1enSr1xC+he3l6wyWFcXAIzK9Ov
+LRgyqTSlzuT2nS0TQZUgcY0yAcn5PmuzLbG2Hi4GW6bvDqDMImHPBApyCRNROuXJjnEi81cL9Sz
LfvoUOBRdc77KA30rIN8JBHp4//CHvgkkHxDkyfyfpf2XLeox1RE47kXeeJ3lRnaRX5wq/R3C3Dj
bVtXXmwa2ydbs+l0y4KQyKXqGZo6Z4fUWyl6sH2s0Ykvm4H/B+UVulbncDalilFiwSE+Z3zQvVE0
ftY7hcdFt3JrLqwV2t+AAAXhMaqWc8YSo+fou4UswZnoh7F6Y+JEmvc6pSvTdo16QP+RCp8MxnoA
SQCQulwjwhvGUQhUzmoJAhnSeyMDVnG8L0woyueQ/5NaEQjRmwdwtdd3EuWP0JHKWlLrym1PPwNe
G+gcEMldNeIr/VCi+xSqRmOreWocxmUokwjd+M8Fk161Jt+1sIwwh2sWaHNw6s9bQlyeKKYRtQou
2pPCvuvWtv5ylf5jRP8xMUueOUmJDS8wsZKVHvAqaJvMPL17vb3tl+YNtymgDXhwIxUyc5SGWuZK
rjjRuSG/qZP5mvvQNTtNuXcHyEDEa9Ki0ymaOa0psQQeetw0oHSZBShFSnUSu3p07sYfCbTquFjT
sdCWNv5nE9OIP/nFQZFVq6cwUSFvd7By8srQztGlYBBQsiq/q4fe9VhTCuGZZHzQ3Zh5fTu8k94M
oF7kRxF5KhMLMuZOW62clqVtg2QhmNycSRhm3pYlSFoZcRRF52y8L9GK36OY465lFZBWX5hluMvJ
RYNDE+xXl1MgKThCatQfznrvaOchQwavkJBDqzrU9GoHuaK8r35Xqe1upEO676XFy7Duib2TyEQE
CMV/aGkLIbU0/lMjVgi0Gq2tKlAqvsndNJC5KfclTOx1lJruuKq3u7iQChJeEqmsRrflVlHrcqvl
OB8xerRbz1FbyzPQjL2DplsaoAaQeMOE22FQQ4CUa8V93UhULzKTn7a0tLBvZYGkmmkFNYqCmYVa
Zt06SmAkBppmfK4Bdaw+daj6OIMs/Vj01KtG18/VDGphaax4Q1zaXiMgaZ3KTj8RaEd6TNdqr9JI
BYX3Xhy6VMsPemd3dyq6KLapa5WHpHFzH3Aq5agUyXde2LXtlU6ff69lj5Rgn2RlgHzogIa+QShb
PlZNKElqhg2j1QOYkMgdWk7stzymZItKDAmGNmn2nYiSfVFaGVo0lGavOErqqXky3NdgZjpTaqNk
JysgOkB4sUX3+CtNINYZdXYUDrpd7I2xTu+Ya4ptm6tV6FIABCmezUFNoPEJ/o3sDDhs5CeRmfkI
3zCfudUEhYI7JmKShMIixaZDP9CmsRXoszsQF+v7uDuUDTX2CUEOKm41dtfrURUi04y8NpinPTQb
u1Do6/VgcA3IeFR9H/ToK/Jobw+HahAtFqjtDpHDQLdndNZWHdX2m6NMudLUjs7CTqNNhwf/ubbt
xDMT8HJnSJaj8RfVSENVnI1hRicSNVlYRwxILsAIoGmqqi+3fd2SZ0DuC3HExJN0BavNoGonm8hy
zlCy8G0K9Eyn5QFAO69pq7/dtrXkV6EAh0Ae7/RrDGfimBWu4Dg6u33heDik90bGjoreo7LulMCM
skDL3JV2u8l7zr0r8niTzBH60kEMe3nuUcjM3NHsoVGTZ/uY0G3G06BwzQfQVJRg8rHubg9yyc8g
yMabDGlSQB5n8Zljd+kokYs+u2P+F1qGoUiTlXaWpSGhroPutSnfBjzg5ZAGvGFbSbroDN1bvzHU
g11CK1P7w80mpIr7VUw07lx0wUOQCvchns+z6wnQ1CjNS82FfB0aKf4faee1IzeyrOsnIkCbJG/J
cm3U1SWvviFGjt57Pv3+KJy9p5tFFKE5wLqYBUGKymSayIjfQNyKjeiQTFvYnLVr4HWYxRUVRX2H
csVknyfzHKqlI/V33JkbVZq1FfgqyB/sw6t7sGijaegsgmjtsTcvff5epNgWBpozFb9rY6MmtTGk
5YNrEo1UhfVItM7+pEnRsRHjg8cJc3vFrW1hzIv1WbGQAv0yDCTcQremWdrI99xO9pBUvrfyyAV+
dTvQyuuKLhgqqNSS8XVYEt081E6ywsT4WwIA0f8OuZm08L7y9nbI7Qn+DQjC/1/EeeivvhemblHr
BUS06/JQ5FDFi8tgvGDE7vT5KVDxG0JC+nbM1TXyapSL9S56bv9qJGapp26cpVxIn4UNbKpID3VS
uv2g/20ZZ95hvIzhDs7SFkvC/0ibS/aDwDtzZ004+foGuCHvWxT+uD2y1YViU8aYqxm45C222Ng1
fkwpFuP2WuwGIGhl8eLb9cFrNjBE16UGRgQwlPYK5ytlsOWha+iJVnWDOEOhPmelfkwt8bHsBybR
eF9H4572c+LMlonIwQRHO9J+3h7qytajrkdDeHZFIp9YHJFS3PuGEqbirIxIzqSdn7vjFAGhKqVp
fzvUymlMKJDD4KaATC3ri3Fcy23O8/UspC/TcPJ7MqNYnEJsVP+eHgVWZR7VTLKjOLu8zBJhl3Vo
VQJ5McMNPGuHyd5RMr3HzgO2kMSbXJXVeWQW6enTAKG+/nYDKkrjD83UiHMUWk4iTR91SX432Mbv
23O4GmZuE9Coos2+PMLkYowokHnirOql5EiK+rVVteaYq0Zx+g+RkMCl4Qd4HQHetwPq5TKu81EV
5zpqHNPTDvZoHvpNpfu1AaFFMrcWEZqgNfU2DD5ddZFbAcC3tj7Xsto5GvDyQ6cH/vH2gJQ/UpyL
DIetpuE9BVzg2gd+BuPJodEb58pCl3yUzNal5a84oV8BOX0yus7FpVmibBmU1b4UIUVwO08cqSp+
pXKXfwH3OZSO2lTKCU4c+llGWoG7U/RLGfv9A4nacJDKPNyJKO1dP+mLyaGm37iGnhs7ftWvMVZo
TCtV98Hv8mEHyDa768u2uAuDRDi1XYmj0H37MSg9KiC4JbjgH+BHokldPvmSrT2rXgDI0k9HF9ks
FBa9yTh6ahOcvRw7p7Fv/D1KttXOaPNu72Pq4PoAl94jxS7uSpBDTiXr3a5A+csRRp65k95O7/yo
/57hXwGaz/Tve1B0bs19DDxOxgtZH+J7SB2mWyizqa1f2ceilLV3TVfjbF12H/1eHo5DTgvYNyLr
wQKScAxQuHYBpg0PfhI3hZP5YN8i/zTph4iOXa6UDwav6dABM5ntQ6hRPFcs876gcn6iOdodIwAD
D0oxyefR1MdLWvX2R/TY1YfaN+S9JMkZavmx7OiDJt+nYjB/ZR4Diittug9AOuwSbHLvcTv+g7az
P8YVTumAUutjknnFwQIC4ppdodzxX5Ojxa3vtgXi+4nWZGAWNd/hwPAdzaoB9frIjUfN7FKtz3aB
Jim46eHowubJXCWPmp0CGv13O5h4p3mhcGUttO5TmLTvutLQ7xGu7J/EANzAR9PisaygGXt6JJ3i
rlc+x4HcsLC0YUCQ31I+ZUnlbVw1a6cvVUOkeDgZr9vpfeS1SSgSg6J2/k303uR6+TA6Xih/Nqqa
BCXyN9KtlfyAZgiSUAAHAN8tu7S9YRV6WgvsvINpnyWfpPZXN2CBGMMr7r8X9Sbh5wqQy6H/OuAi
CdICQ5ckoFcgKc9V+m3QvmfeUxicDO1CQcyp5cntttAmK68YRKjYhHNVGwjSIgkKoxZal+HhyaI2
u44z+W9t22CrArvkNcG/Q8Hiqncf+xiBDKzuc6f9VDzc4CcUesUW3eaP2OHycDSEQr9jxvsby681
qC1ZCpiWc5wZ0gEH9vxUFQhPSG3+fWhb/QHjaO1LoovIHdGwc41ernZJFQGxic1ixwjqS5Q21t8/
DUjE4IhTkaIhs+yKF7GRZEM8/6zS/A3EwX/EuybaayjZbiSX+tp6Jbuk0QoViK7BokHhU9GKg2my
zpiKlLugB7WNQ8oXuU1UVw7Nn0Bb052nplj/IZEEAiaKj00WzXxvpFgmW/efRItrAJVQhBLDPDxU
yiQ9hqR3FJVRq+nG2D6kaYyBphVpjllWFPIikVNIsQc3D1PlLi+g5lAzEQ++qMXRDgd/D/g0+xxC
yt8LSWoPun+S08aAdkutaddmOf+fVwzFmXgAuwWsjJLOQGlk0PecZKD8ZIj9Onh5jp6O879Gwcyq
4Pndvl83pm9JRBODqo2Jp1hnszcgUntf+g5zPqH6jiXMYzV2rpKh9Xo76Fr6MOtkYTpNVnSF2sm1
XDSQNgjajY9jkX8WpfjoR0hx3I6zus1fxZkH/+p9ZftyOWQTULKeZ/AYho6Ow+HtECuPDkx8/x3K
YvmpdgKNhOTuDKNfTR5qg1WufwhIAW7H2ZiyP1ylV0MxAQ1nesVQ/PIz2uLciJ/y7vl2jD9p29Vp
8u9gls+KEjnLhHzHOhc5FKAw+5gIyVH1+qmtw59xJj4w2hKeon6KtfBdFMmOkTe70Sg2br31wXL4
0KCDh7Z8X0l1NvKGq61zJyWuBLEhhQ6EBMp+Y7xrVw+wrhmqjNYwJbu368MYgixOpN46y7G386A/
J7nhdIp+0kftW2XoP5sI0s3U35lTeHc79toQUXDXWTywd6/Uv9Qqn9LcLqyzyJ7kPmWE77P65XaM
azURLiHuH2jRXESgvhfr35DsorKakYpT+RRJ31Krhd11MsxHOX6yvH1LYai3T32LdrTxri3eDXHj
tP3GW/VavWHxKxZbpEwByw8TdS85fZKHyIkCy5X0fZxDRLXcLPilePB7N55ca1v/1dCX+vvxoIIF
4Aw9m2l+7hPxuU6sjS25PjDQbNywvFCugA1lGuidGkTmORric1mOD1YRx66eF2foc1+NMPmHhxK6
8N6PSLU2ZvVP4325V+f3JFJ4cx12uUcCU/ZqQ8lJYVqtlN0GCVrXnLz6zmr19iTKInSF5WefknD0
zpgZxnvw8hlSolDoVM9HtbyQftSdzxeIu24X+l5wUjrVPOA22++S0Uz3ha3+M46VoBeEAUlriwgt
XVn+3AmDbiuYyEM8WoPjZVqVOr0K8O32+tVWNwnldFAq9Jkh97/dn5lV01IPTPOsxhwz7W9RS9lj
1wv1ZKqFcsijNHbbHMJYOeWkV02FbVyq5ryORpv1LKUXZMSlYxq03aWH9EgTYjKhW8WhsY/qFt7w
6KW2Q7nZO/kkFy66pPL9MHjVUeF96IIvlFw6huU9zyr90Ubr14lQAnj2vDbfF1KpPZYGzZBEjOVn
u9rYvqtLmLIZcjszEV5djB5+XT1VXIrnECEIzWj34i+NrP4kqZQj/i/C/AteXSpho2ejoZAGy224
S+N6J6Xw2bKNFsXqOFBQwd0ZSTpW69soRhCgPojT7dkqyo9qmt9PproRYn0r/htj2f4sekWtstYw
zzn2QkkrqL6J6ZeFhqkzxN1ZV6L9MEj3WZftp2CLjb6WA2A78L8DtBfVOL3R7TRi65wHRD597asp
LjkVBoQNb++HtYmc9WFA+pFWX+l8odUNgjfOrbNSebBbbcTSpHjj6l2NgeY5623uvSzx21IR+IHo
NJMCkuqIHOqh1KlbpJa1V+18H83VvjlzX6wIuZTh2eWBffblk61+B6KD7/q9Xk2n2N9YGWtHyKtQ
Sz5fAKM5pjBsn0f/nWJmTt06jfbhP3wXCtugpOYttayGlbacW2gX22dTHp/pUjyPjXm5HWJ1xjDy
AbAH5vKqzecVSq+I1IMUUUI0ihOb5dUn8k5Jc9mtqlY9mipSEreDrs4dZmcUmalxA914u3E7o/Ez
LZmZGIgNdMZD3j0M1sY9/SenXN5jnAx0CJg/CpaLteA3jQFPuKYHklEmK+3v1ah8nQyQsk3+3mxi
SrPeRbaaMxW5iyJVAMM01HwnH1ugieqc9jWV47tGizqn1MvHwPoddCFIaG3rul/bGcCrZrV0ekTc
R29ngzxqrAqtsc9RPpXf7bJJDmVkqXe353ztPfY6yvxNXh3JqW7l4AqYDiPQnXYy4ek929MpS1DU
EIgqbCzd1YMTMBNwfGVOJpZpRE+GUoJEIw/11JKLE2iKQDhxFxgmpOcYiL6V1PVDBqn+qKildcds
Vx9vj3ltcb/+DfP5+mrMFLhqK+xa62w0natGU8CXtGePBZiK6iUxyt3teGvrmk4fcBxELanOLNd1
jrqfVCTWWS/rfRYhCe55uwqjptth1ueWujX5L965PHbfjquRKZB0HnEGP3vyDQzc5Sp/aGwtcTot
eG5z8588H14az3D1Ot2Y1Hk5LveV9Sr4ohMgNxAnczsE+TBZ76IqurOjdOM+WgMC0n2CN4fUBB2H
5QERl7qUxYgenQ352c7y3eTd9wPiS+c4p+Kc7tW233uq7SrCPzaK796e37Vrl8xXnekQnIjL6bWt
puZ9T3QgRQdtSn+bdnWYDNiASbn1Ml57Kb6OtZjNWAB0zzuY/tVEXZny6bHx9Y9qNn1sGhQS/CG/
K4r2YA7ycWq0emMlXS9YlFnYn/igMc6rGhcVJyozQ092U/zMmh7No5Mh/frb2SQGaaYJTnvGyyze
imJUc4RLOnHWAulbpjZIFeePklo/lKLYOOOu9/ssNCNr4KDoKF5xWqW6h+Kst7QUU/yS2O3Ty1Bo
Tlc8aNbWXr/eBm9jLYZV5lMYdT4dPjWbmfz1ztiyUrw+sd9GWFxgAZqdQyAYTVRfAnOXNY1b8/qg
CCvaX5s1i7XxUKxAIouLCPTm4kyZErMJzCES5y5SHkvPPk79xsGB5P/V0QFhECllzic63FdlEV/i
Vdfoo/8scjglh9jSslOqFu2u4bqo3cFojTtfs6Z9qvbVx97sgl0E8OmuqMECd7Y/PQ9SadzJaCE/
Z1kRHHwr1r9EYTTgMtaMR7ZQ/wVcn/Ge9CI+dYqXnApNdM40AWYr5TraVSHAOvQdVGMPYbjcxxTA
PiApzTf0Av3oDcgjlk3ZofWadKckU5OdJaAnaXVg7bPajA4aZFJnkuPgPkaTP4Cc3cb32Ep9qyrx
2yT6Q60k8nMjKqhuamzvwWZ9m0q5OVZJ1O2CKi4epVafDoMX6w8QgI3O8cpOc5ouH8/JIPyzkdaw
8UCHuKWtawcjiL4PYw1WKQ8U1y9QCtFLT3qyx6x/jO0w3lOM6eiNxcXB7mV9h5sQlruIkX/QYAI7
ZYJASj60nqOGQbC3vUhD0lIt3nttkLqQY83PniTygxc1KXxoQzrmKKI9FGUk0LEZ1LvS1L8WFLVo
XFq6gw6ef6FK0LmSTzNTqUGxWJWSPqBh+93vlWCX1RKVynb6ZW+p9F8fzawgYFUz7wm9gWV/pe3A
aQYVEgyR1zi5TD/V8l3cy5z47yk0SCZSRTNnVUMKIUu0mI1kwjhojf+sRsrJjuhoBt5DYRU7mk6O
FMm7Ou0vldD/iZv0nZfIf93peBt+cTG0ftuGA/X+ZzFa3yZD/WwEzbHv1I0bYO3IhOM6I+Jg9V75
YZqNCHUdBf1nrzMOdhI/AM4H2Ao/aayPmdL99asJuMdMbISnTOlwebE3Zq0YvWL4z2YQHFKYjV7t
PyTmFhZp7V6bparA7oPsukLw+40s0O8U/rM+KK2TZ8Eju+nct+Jw+25bOzRxOASWyZsW7uni0Oyi
INXQjPXOuZX/0A2Y+I3ibSRDazFmbiS4I9LKK85p1aip3Nq1dFZHauYarO5k42m+kk+Cavo3xJ8/
f5UnK22qV6MBA6EThUDz2u6cPI1PfmN/Usv2Iipz19bjnRg4faQt4aS1LY2Bz3xdI8p8VeyMo8ky
QrPwzoOZHKLkn4KKYjL+E00b87gahwIH1hEzJXmZnONuqLVyOsH8z0b6+Z9wbHFa872efb29JlZA
XGBXZGQkTMy8KRUvXgEYRNkWPX/pzN5SmVIkjjIJRWuoav67VosRqcPrEYGcpj6BqVd2WT9YJzr1
4e72L1FXMgjEhigczA414J8WvyTXq14boCKdx4Z2oRqKyc0Nu3ONDDnIKFGSr2OPrD/avXibCbNw
q86LjkUoGxzyXvCz4ZY7DLEPfrAuI/AebXLUiumbVflAqOg+H4w4HlHOk/x9UrS/Q9t4CDvjVxu3
+rupVttdF4Up1U4sFm8PbWWDM7K5s6LgzgXZ6u0LSC9pHka4tZ0lMwG0oO39xLzIWX66HeZaqY9H
ABfObGMKWRRxr7dxer9I+kQKpLOHNmKGk+ygUwbONfM5nQzXajJ0eSSnQisaOaSjbrbPnWE9jDQ/
fJHdCaN1paA6WkP/TrFqhA7DkwL77PaPXDnC8c7BpOKPtBTqD29/Y1IZ/VjIinQe2/eeDFgk2aly
SQfaOKTj+9ux1lYULks0f2DOktXPv+XVSSFiHdB/mPjPYeE5eflDssQuiI9teBwl1RVbdiqr88/L
QaBpOpteLC9hnu944Kq9dO4HQ8HqAIOXwNAgexYRcJ8J7EPa2Oploiz66JlWA1fRTHZ+433lieCj
cal5+3Q2iBVe4v0YEogRRap3Tm9KzUErO/MB9Rv/w+1JWlucMHPmOwE9DkS3305SyT2j9onNAWB9
8lFg0iDJoMa2vx1l5TxTeLihKjKTU68ovo1llGLIMkh5NQqCpNYpSssQsr0qVYAkoOV2O97aMuNB
wlnCW3G+W9+Oakr8nuwvl84S7ZqCWkpv/07ip6aEQi1vLLP1WDz9Z5l5LobFMkP+MLXrnLFJc4La
YmeYtrscGZtCkRwUFZ3bQ1tb1YDA/y/c/OevVnWi52phJAxtigzHV442fBzT/tyol7BSoZD8/Ybl
WAHhOz+957f323AG8mQVjErvjBHUSfLDl87Tjr0U7qs6PBbJtJFzKfO/97ZiA5gYHA/5CamsucTy
mI2s1cpMrRhr/adq7tDim45Gx0G/Z98GsYMOsSv1Yi+n9gc1Kl/ktHMMJeHgNj8Pff9YFsXJk8ON
2sfKrM8gZ0QMOMOhPs6Jz6tZF+OgymHO7TR5hw4T26S8l7rWiYPgNPipC1x34zOvrKo3Aed9+yqg
MkZdDHDRO1sSslexfZ9ljNvmlhrH3SQpG595BfVAOEpIfxwr+YcX3xkooJfFqOGcx84YaX+177Qp
O8j1i8AV2yldbeyPmtedikk/xmoakXmJjUNidY5h02oY4JAILDfSKDWBpWNri1KE5+jSUzscu+Ig
mrNtf0myjXNvdZ3Bp6DKCbbiKpOrCgTiAH+xruVspyfG3lIe/eFnjpeuBzQ/tVxPbCR1+uo3nR2E
IA3NZN3FSaF0ODG2eeWdA/E+H4ASCkQpG3gpuuKYzcUcvuKRKumBw99FTc92OoCGBfr0tZK7Ula7
8R8iCxnh9C425Z3t9w4d2qfIEsd8ODVV5SKc6daG6gzeSepVN9KxOnsI5ZEDEDxcc84TuA7e0TKe
IjJ0v38Kw38M72TEd0L9R7K/jMbdVN4FNL9vn1rK2sdleaHERKWSCVisZzyCSdxgJp/94aXu9ul4
zpAnM4PJUaYfYsycVjmponuWjKesj0DXB7xZx71qDyAucSGRI2SNtnRr1LUvMv8ktJ7/aAYv7glP
T0ahpPCehI/EaLMb2i+25Tlg7GESavtxgkypHAqwbsWLpnLQIqirl98k4JiGMe316LtfIwwKNmwa
Lh3GNHqGfNmsKvrbix7tXN955dYreAUQwO81SGpYtTOSfrFVG6802ygybDpSrZNFxT5gyZT+76yf
dqpyL/WfM70hef7SFO9yIH+xtu947anBUZMPqR7xdNacOn0xROZ43oMiJUeYo5P5seiOnX6u80tt
f+710zS8dE1yJ7KfaQltMrRORXC3sSzU6+N+fvjagHspXaAr+PaYs6wpa4La0+l6KE4XPEn1fRo/
jNUFVAeJ0+em/KWHd1Qt402RxnnFLW4aEPXkarMfK047ixWp13GHLHVpnCOhv7OH4GgIihbIR9we
4sqTeAbuA+OaqzNX7ggm6A27KCvjbKkRUqiPjfLXPsbcl68jLO6mwW+nrq5b4NH6xTdqJ9K+3B7C
yt6ljqXOCFucALDmePuR7HbUOj8rBRIp+jt9aIH6WJ+iofgI23w3mv5pMOp040Ja+zq8Y1ChE4CU
r56DZq/2Shfxdbqo5liuzepD3oEozTp9izB4FYqlB/p6fnxy91AbeTu8SPBmCss2uSC4WmWfRXeY
2g0251aIeRu8us1VkUtdV5TJJcjG7g7eC2XQNkjOuWpttUmujjRGA2JwfvLA37uCFUx+nkU+NioX
uUfjvG+OchSZDvxu+OlQsFo/O95eHVe5/RxwxuVTlaGCtczYlL40EBAp4kscfgkE4rX/VHWCFPfp
dpi1cUHemPXnkMAGy/d2Cn1kGNO2teMLXagKu/b0UFg1YLP+B9nwyWjM37fjrX0y2D3AtkkPrnvC
5aT1vmeL+FKPonHkIP5Y+/q5UPW/rZ0yfYBAeDByBNILXay+BFC2Yk9TfEngH1bIrxQ/yubL7bFc
beBFjMXyi/ww0CNPji/k+D9xpv0yaeKePhetGpwM/PwJnvOW4sV6TLQ14KtSDlzeUhN1ujEf9JiT
PHTq4IPoi12jvVC407sHq94qtq9+LiQf/l+4JfZJglcMYUWLL33n79IJrd2udP2tRbG21mk94uoK
6g19nsV11Vujp6BlUVzi2gze6/5kfInKABHnj6HHWXj7q60GA8xEW3eWvVsWAUcj8xNeXtC9qmqX
69Q48/Buli5Gj3njkloLhV0ydTd0K1Xa9G83V6IXWoire3Fpa46J/vOYwzmZfpBF3h7S2qKgg6ux
ozhyr97KqZG3saZJ+QVDEeUgxbLvSpNxsCLlp1CjDyQ0j3KjN38/kZwcMPWQ2+WetxcXZFsNWtZG
VXbBEhYUR+NLj2ZcjY6dq9LOHyN1I94fFeQ3qcUMVZybh2KWvLuqPBmjEgqpC7ILNncRDachktye
noZLZ88yi+cqkPZR3iMvbH9qUmmPZeQ5iUcDlYk67stn1aDSWYRKhJec2n7MJ6horYVwg6N2fvGB
3a5Mzmgl2h1xBkcUqOQUXSo/FpoR7opSyPsiCytH8FfuvAyDeVG34YMfRJ47VH38XJeCf6uQoswt
JEysIXmUEb6xVQB2NHdxWdklvO/FBPuJl0rnJMmQkO769imQ5emx6nzpjna1t2MOozNOWply0Hp4
Z4oX+Q5lJg+bljJ96a1WOcul8mLl3rcilMb6ANOGvnoYy/teMqFYmFaNGkpq6hlELuu3gjvuZ02S
VccefORQSLA/igJ3wAR+yUVWAjvZRQIagzcF1V2kaKMTKL5yj4q9948dqyo4blgUrhSHqpvomXGf
JvgqiBrerAIa9ikdRm3X53GPuVJqMj19tfH9V84i4C40qBBDo1Aj5l3w6rbHViyZbTuyS1z9SosX
r3/yir8/0d+EWBxEVqygpywIUYT/CC28S+yjhRb/YNOO9g9tsAUzWdm4YEzQ06JFMIsQLG6QIJ2s
TJXC7AIZwWkmQMI1oMi021XduQh+SNHGw2BtCsk5Ub/ktqeqtrgVKx+zNNxvokvfl3ur7S9KWwLg
N4+3z6O1MAb4Tkq2PMmpPbz9UkFrq4Md9Fy+3VQcrbyuKW5E3h4KpfwfFsXrUIsvVnpJZAzlGF8Y
8bPZBzAq76bu/e3xzCfZ8uAxaOhQrZtn7U8F4tXKKwYE5ZCZii/w3H5OEjqRntJvzNnKXYEXJB1L
BI5RcloCfY3GytLY0NOLj2h5OL0o8buwv+/YvrfHsvJtKEfxUQCNUXBbvjqifmorDz++SzIODn6Q
sDjo7G0UileCwM8D0IioH/bZy9y/CxotNcc0vaSTj+hSdoZedPIG9eWvx0IYemwA2GFxLlsR3G/o
nethegm09kL5zOl79VQY4+F2mHkNLT4/z7Q5858lxq461j74xFST/QqCeO+oNmD5PtrrCiLzZwEV
3ut6x0s2njYry2FG/cqsOh6IV4ITpd4qSZR4xcVOxg9dsR/DiOa1ZKGHt789upXFTWWQs2AWt0Af
fZGk6G2Z6gI11EsdVr+1mntRzTZKdCuD4e6czVbIE3Q4SW/PA9S+2qCB+37pg/oulvpP5Hr474Qn
0vSNb7UyGt5NuoaMHs2pK3yRFFZpACQ7v+gip9xJv0Cyxy2O4ep4ZtUn1OsR7V4m4anZSrnwcsaj
l/uprl9qXT+0Tbr3ivTv1wHyz1jUGCy+ufXydupUzAjiIGc8ZdaFT0Ot/pJCL3xuYh9bKA1l8tuL
YeVCIsfioGMSaSgtF0Nej92A2kJ+6ZNMeTc1ZuCqcWcjSd6artI2AWTt0HpJtFDd6sCsnBmEJrHD
GpGTY/liq6j+2bYXFhep/ioNzc7M3zeQ7W+Pb215vA6yWOyBNIFHNggiNFiI3ft4s8OwOgzVnFMU
e3buXEQwcc9Gh27KL20nHo2xuEffGjDdVqF99UO9CjMP9NWVFHdk5mhP5FRXcMvsjhNp8DC0iNQ9
6cq3MPj2H+YNiT/oEiidkYK9DZchD53LCqPqw8YFxeGo9YfbEVYH9CrCYt683OAVUcv5Rcmsk43w
noLQCLCDwXzWrcgJ06+3461+J0A7oGoon6Nq8nZEKEZEvoyb2GVSIyhf0++xLwGpe9JGyjVv0MXl
wVX7b5xFyhUOZV4YZZtfTDUfMcDqxF6px9LNhhZYqtlIuHL16d/fv9yKc6FqNki6agsYA4iTpuJB
GIGD7H5hNxpuaSKvjutViPmMfLUAi3RKJTTaikue4/tlXEK0DIX4GcQ/lWh3+1OthZpLRbzWkcHn
P96GyjysoJC/yC5tYLtqnrzz0nyH4UYN5Q5DhtTQN06JtbVBmkxFAvUeTt7FN9MySU700cwuaq7g
kxLyqsSpLt5ifWyFWWyqgbNICUzGJak/ebc6WvnD2EqRVufu1VAW24qSzVhWukUM1L5qVL+M5BJ2
pdMgaiu2/NrX7sXX87Y4lCQf3rGfMCCbb6NXn1HA33VqzrW4kVCsHeNYzsJBgD8EwW+R9ctqiq4J
AqIXNTMeAFY9akGwEWLt4wCq0FDxwOT+qnZj+mKkwMcaiO3c0cbzJH1u7Y1kZSvG/Oev9pAxCj0L
FIOPE8IemxC97jpnU/l37avM5C4VA2tkm5YQsI7SVCnEkF6UQaUPeq6aYqelP/ItSu3aCS5mY4w5
TQaXOy/FV6PRg8EfzCLPLxKerUFxaqcXrbzvgm5nav5Or7fu8j+5z/Jo5QPN/kG0MszlwIBgJQCu
k/wyRMb0YErG5EZSpe3kQZGOkYWUgOi6T56MGm2hGuMexZ5o3/Wt7FQ57sRKKUZ31LQKTLSUu6Fq
5/ce5MWN02vtI6P9CPhifg9fAUQRn+37sbE5TLLPsVo4k/iqthvn/erUv4qx2OUTMHA/tdkPtV3c
m2qPcvb0KVe1+zIqdiowIUeP4g1Myeq4ENggYdMxNVwWNxEJgzJakpnCj3bL7i7ovtOF+Q8n8Sxq
9r9BFifKgCK9OY4Ua5FPdHUpdEqjcuro4+0LZnUotiHz4IKIc4XGMSVltkoQTF/+gMrLcVJJdlGA
uh1l7SjmQqZdP1exeJy83R9RUWptP5r5xe6gM4UfvfyY2pUzlh+D5OftUGsDYr8DWUe81aYD/DaU
mRmJGXtafmn85NG31IPS+3dSYG3Ad+bZX25AnozzQwvNQnvZozI9fBJFN2UXWS8AF8jSs2RZ328P
ZeXxPb+yYEXS0eV/i1PFziMJfwmJBlXxu/dOjbBdW0JqN7sLi2AHxqAcNxb2ynn5JuK82V6dY3FM
vhgzcZcB8a1Ye1f6AFd4SArwHrfHtvKZIO/NuqA2KL6rLYR+cCqHMc23RkLrODpU+AKn1sZFtjoc
ZIPnhtuMcFssOy1Ng8nERO6i+l+NtDgisBjViJPl/f4/jAYUN4IRIKxxE3o7b23FEzVvzfiiS19M
AQLF+tqUL7djrA1mTthhfsyafcvXlcjxnbYqfW4qg71FUgTjyZ0cF047bqw7sbK46YoiEEPth9bU
H+3AV8tAippuqtoqudh6WD+Xon0pUy/L0WyIwGlhzPSMvO85TMKDdIkQKJQS45BzWbleUEinZlIw
8VLkeG83U+2UBUSa2Jiyr6k3hqd+UuPfiRaUBxv1WVxYKu2+6/zxaE1StTcKo96ZyIed0OkbLl5d
ZE7V98MxlvRox1fuLvCI+ncdgEHMg3v1Z5400oMAGQmsr9bsH3LR6oOrZla709pW3U1T2f9u9Khy
tWLsf1WTHH7yUyP64ee5fcq9ULk3UO7fWW3SHcFaf4q6DAKAP/mnUBLTUc4D/dCg7+F2Er6Iao7n
leLRO0viMPuFkeMsjAjZ1RciPtD93fKQvP7sMMb4e1ThaFHz6d8uLUF9KtNrlpY35r8mQ9k3VfKl
D5THFAPw2yvsmngKTI96ywze5e18tcQwyZ7KRGnjSzp7hNdBzaVD29qtchAMfXPv58PDUMkvo2c9
JvF0hAr7VY7ijWfj2ojnIu1c8pnNDRZPEDnOKjmFd38B03kZwugkd+TURl6fLBDlt4d8nT3MI/43
lvp2do0h92hw0eRtpwp77mYnprt4ag5F9d6qIPhuHRTXO4t4PK6oCarosS6P9L6tTL0t6JunnXco
fOWxU8Xx9pBWQ/CAY9mANbgqQCtxZTeW0YGekNkH/q8aT97bEdY+EPgg6NdQSUhQFseqL1VqbnS0
UlCAOSdYdCpR7DmhGX2sLHPjnl2NRQmQej1YPzbB2w/Uy6qNq7IXXSLIundphahoZdbDrjOHbBfY
ZbFRBVybvVkUm7cC2dBVo1W0pYhylNEv+uCbBx+e4L5VvX4jab3Oh/D44u5G4gyOFrnx21HliaLH
YZvRJcpUcMefjfK7NR0UKnI+0JDbX2s1lokaHG0c9rWxiFU3lWiMJogpiKTdR8Gj2DVImnPYVJ53
RG3M/D6har+xiefv8jY/YoSvoi42ls19oXhpxP0eDKf54HeF1iqubGn5xvhWI8FNAXm7JmTr48kR
19H/kHZmu20rTde+IgKch1NKsmzHA2XHmU6I7Ayc55lX/z3MD+xXphoisv+TnBhIqZvdVdVVq9YK
gIUUX/MRsNrwopobpWiBDY45dA42Aw3MNa1OoTwVMhM+VXwqB9THW/lzOaWPatBtpF8iB0yPjTNB
S5TKztrZj1PWzCr6GSdQZdNDqkqvjmJkNzUBC/go8d4ai39qyTAezX7o6aS3OaTtqflQMre8JV8p
uAocGhAO1PCoEq7fmLk0VfYw6tFpBNTQjygLD/7b9bMpcL+gsqlBLm/Ey/LWNNRKNUlOdEq1T6YZ
7lNZP4bNQxU7ewVN33KLUkb0HUmnnYU8AmzZusYflmba51aGN/Hrl8yon5AfuoUz8cv1ZQmcFrPk
MvGJAo2giMbsbNcCgDnVfn0b9PK3sPDvHAC9Uad/vW5K+JFggEI4CaghVcL3nqRKLWjKSnYQ5txi
P0kayXqcOht3bMvKsuCzhDBr+7pobCs6zRYymfLoGUWw4ehFJhbOQLJXCo8XD1Eej3E7ovty6mfp
pocYjbmlDWDc5WyiBlQIBACOl7EEkPrvl1GXzZQifxmeQqXaF5mzSxplJ0EsX6TjsxlKDPN14y8Y
7x8DfXwry60Hneh+0+FhPAAMgmCalauatlNXBacgUZ+N3ivbf3Kpg+FySNyWgfdYM455qxwQoL4x
A+U1Uf7Dlzz/Beth19GQ/UrP+QWNqXty4b/1kbPh+sWrXLQzySUZHFyPDZoR1ENMKwQnKXPyr6oF
9ek4Kf2tZLfSA9yNwVE3yKILywfE5JC4hxDTgIQHAZRodX24fkMEd55slpro0tdD/WQV/4ayUGt5
NMJTq3hp9sWofgXFxjvzcoRYs5lX54UOWpBO8prNv4AQnSCURyfuyE9KcD9CpMqT9ldbdTcQTH1A
l/xNS9TODVv4y6+vT3Bx4C5jghixeR7v65hhJ13eNlIfneAt93eJNqK1nmZbfYEtK8vfzzxAG+ta
Xg5YgZHN1amid5tjCIJgwEKW4UpKziYPz/cmYO0sHAt5Qh64VQP39yRFr6ji1B/mOUxup1KZnh2o
g/eaNW69fAQOG6AB2m1UdEj81vXbSp9jB2b36CRV3b05tvepPX9Uh/4tmPS/FcZZjsqZqWUXzjbS
H2n15g2maID5bt+F5ZMKF+rOluPw7/N0TgXDCDTDljHh1Yb6EbPLTjdHp0k7psX4ZGsPStrtqmaL
CEC0feeGVsmeJs96XdgYqtM3H3ZsqXlp8xEI2VbdW3SXATZTTv5/oqCrzaMqUirxVIanzlCCvTUH
5dsYGMODWQMgu36thF4MWK6zQBDog6yLvOVUNnGJ2OlpaiR0v3IacGOC+KPlt2MJsFBxQ0RIRjPa
k8r3eyNGcaxMZPOXNnRbclTCdS9RC7EQWuvrq5HkcQ+hpB2czNH+oKQQbvb+Pkw3Xo7Cz2gx7q2S
TvBUcN4fzTAr8xAVqvAkF+0POy6O0+z8SioqOm2zkekKFwQ5HYMY4HzA+b83tVCFGYMdhycF0Phh
qKbyuTMqxAUZH97wjyK3sjxVF6jugrReBf1Jgrd8iviOsAmNz01KV8CoPKMxp30wKupjHVT6Xqur
aSvbWE796gnEBCT4oqUouBRw3q/RQSUMVsExpEeTe2XoQBBvuG06uVMJcJ06V2qhrmFBArtDswLV
2frGn1BWuH6ORR+VLhFEdMDLYR5aNftLv7Z81U6z09gdi4HJVhMxuelOG+KNCyM0BJcK3Q8cKERU
75fLQ3KqESXKTmnYH5vqC9y4rtJ+gvLq+oJERweBlIUgWOF+GisfEKiJNPVo4J00Rv186nL09yWa
CdetiFYDHwf3H/23ZZhntZqxqJGxHbITqk5ubcDuP36PIdXKpZ/XDQmXY6Mauji1RQv4vSGfim5t
Vk166pQOZdI6eyq09ltnJBs5isgONpgy4H1JkrW6BnE0as5oMZOUzw25lxZUruYUxzlr3q4vSOg4
zy2tPhDl3752lDE9KVp1g16BC1XFwyAhFZoad1Fk7s1AvkFa4HU2DbdMoze9UF6v/wZRtrK8vjiN
VMHsddUoaOKGIcQ5PUGK8A1wngcr6s11E3+ev+vrDXZZ/dPTWmp67z+cAiVUPkV5dnIq46NezXBg
RPuhYnlJscO3ATfQG9caxgeNnkMyOvdZEd8BY9tf/yHCD0u+tFDwUEtae207ntXMAft3KtSq3TdS
Be+Dzaxr+B8KLdQsqQ4vnTVC4uqCJ1kSRV3HBR/GJP6YG1FwA+9GkLl+x4Tr9UUtp/FicwHpLoA4
KqZr3Esdd2afqwGQ4HL+aZX3DmDGLL/XZuMwNO3hujHhDtpUq0jNYDtZF5wVJ2hHJqZyTsszcBsX
EdHU2ppeumSN//O/E1sJRPA6rBlZGZdAsD1r8lOrw73jFPOz4dtHO4oRsehvdHjMSndyEcrV1b06
S4+wnSFjFN42aEJvuOrFp6x31wCcvPTfKPGsSQnh1SsHMJugilLgRChvtrtQm8sbxc7tvWX1GSTL
FfxAufMGdnaLnkr0bZcJaQaRIAq9KKZlkMkEuVLlJzttb51J+VoVcGpM5HaHEV0Tphi3yEJEH5hq
Dw9+mrX6xRMploc+8RuA35P0kJUNyoNfdPX73x8icNKOQzqD9o25BJSzvB6BQylMEf87QedyrNrs
OMjK05xusRqJshnGtBFVg0PMpm723kzkK2RMjgO8XPnqQNHuB7/kpndD60tnZm6nbPVpRZ4U/mUe
tZT6GWldhacss6Hn1O3kZFXM/CA2XlbzxmncMLEuSVDrmJPAps2dh212N41V+qSGwbBhRfhGh9Wf
EhkFGC75KgByi6ZarmkrGVFmfZ38MbqVIimD1a8fbsfET459Fip3EBD7NDQi/SbvpnSrdSI6iRZv
Cu6cAkx1HYWDnqng1uyJwtIMd2L+JUH8L0/HjcWKLjhlzgWuSuX2Qr8o1QqGnBH8OvX6gw1OH7jz
rqfyjksJpQcnRrFI2YiHooTp3OTq/AdkOFHh0DNuiQh2Me6y+k4tHFfrb69fNGHgPbe0+pCz3tI4
y1oa4ZF1m9fJba6bhy6Lb7rIuB8YYXJTdNtsRlUcqf2c5+Y+t6WPnR9vJPiic0vxmlQH7kAqB9r7
q2gFFgKRAxmVPsKnlg4InM0baxWZAGJCDY14K1BSqSCmLDMasqC9wo+2n/kfbAuV5es7KvIpaMkv
0RboNoCt9wvpC+jDJ5uB4RGppDB402PqBI+F8dBCzmlJL9etidz/Is2iw1NLh2ONYwjkOWjGjA6b
ZiKTWvbObZY6d2GSPgaJ9sFJ+61UXlT2BQf0P4vLLp+5ZkdqDMOM6bZNcfPYl1m4y+X6HtlgkCdZ
9wGO1RupN92JGUTXtnQE7totthLhh2QM1maghfLgOsUweo1hOqXCjQYvavpjZkDy+q6KHAtYoX8N
rOKC0SatFNfsapRBiI2W4V0npz80fQt8L7rmAAFpJyIMtIxrvd/LdKQQGEr09QJZUlxj7l4UJAW1
JP2uR8b+P6yJ9gk0d1yxiyeLnYdWJ0OFfeIZ+GhN+sdIz/aWlv+8bkZ4IM/MLNfj7Hgkoz1lZsPW
GabvhoGKRiSovkA6JEmOHMTNdWvCD3VmbRVQFTmXRkNnUQtXT9iGbhnClG5ugIWuW0F28P2aOjxg
lsJieZIYjSdPr58La6MnKvQa/y7EWA9wlnVWt6gA4Zu07mEMFXSQqn2dGSdN8Z+tYHht1C1Et/Dw
wXvI5C2T3hektCjzdE4RQgzRlyrFBb+/C2TjduwAD9X53fXvJDwVZ7ZW3r0KbXq8GbYs34ndKhz3
ba0/9LN9l+CF+2neyrSEizNom1DcMPh35YUzuy0nuQZ7F/b3KQCRctrVlkTd4T8UApbhnAVQyLzT
mnjMSkxAPiEZXe18l6UXrfzRx5+u753Q2zGoDroPfhfqlu9PXxFoaR8sS2mz4BdSGodCMn5cNyE4
fTztIW6Hb5+y7/qBCG7ClyVi+jLGe8fvUNEpamu3GoyXZrQfrVz6NMWoWVy3Ksir3lldvuGZqyjo
35lWANaABtYT2LF7zupONzo4tOff6ih9l2CrL8ItuIjgNkPQRWeUqUhkHdf7mZfG0Kd2wqSv/aEu
ExfWYJOO4fW1Cc6fzvP+z4Q0GLD1dCxQWTQFYtr98NqQwAWMTIS3U0SMrLbgwEJT4BwUqnjmMpH7
fhujbCwrFfG3k7XwTOXBvlF/y2PgjuoWk5HomCzMmTb1V/L+Ndmgn8S1nIddRMOgOGmpeSu3jOxM
DjMapXRQ4+gYD83G6Rd9Lb47S6P0dFl8mlOtpwRQRic1Tr3RUT8MTf02TFv+QpTWgAUFnclDEIWX
NdI5s4fKQph8PEnGXWIYN6X+NKq7prbhi7zvnY9B/WWGblXTN8KywDNCK8Mzmn4qr9113pvlTjnE
iTaAYUtdY/iRah8y6W7Ib8tgwwcLvp6lwu+JG+GReUFkbWW9lstBMICzP0ndhymG4W7+ptZeNX2W
i2p3/QIIvhvWaEow544LXhdotAxNt17S+lPmhI9SbHpNbrxFbX+4bkbgHDkVwFfJoWAlVleZ2lgZ
syH1bX9K096dwk/OFopIsGvvDCzrPHNSsW9ngTUPIGWLj/IAe0factKfTDk92PmHMt/iIRCch3f2
Vk6x9dtwMMyxPzmS5U4qzy9iI7/gJmk9Juyv757gI4H1WtBzIPyhQ1ktLnBQB7Croj9pw5PSZvtq
/hSoWxUJgX+CbZx+EczR2mW7Tc2Y8dFrtTv55r4vmL7QDXepcU72FvWBYJAHcmX6wfDVUVy5GLCf
kjRTlExtT7beA11D9q/6kvv/+OqnIX1LavdTeMvTxPLCX5K9C80bACtGcHt9Ty+XS6yGx2YhyaQ+
qaw+YNk4IeXPsD3p/IZUv4vDw9yiobORMF58OkInNEcslWY05EPLuT07lybd/Ux1WmT+6kK+Qcag
cOG30x9KntcbjuPijmFqIcgDXsmEHNTx701NQRrqQVVKXmR14aFT+uJDmktbPGWiBZGHQvMANJDq
+yqM9VmSdAOvx5PdjSdgLR+sQTsqTfq3R57F2EwWMNe/MDCszUSojWZDpPoeqZvn9MMT9UzXyY0N
93dxChYz8LYbCyJPveiZlGppSZkm+Z421jiKYWe00RPA9N0c5xsHTvR5mDb6w+5GBndBZ1Onut8n
TnDK81x+TeVAfzN8Z2vGVGgFOM4y5kzJbx37dbrKZqXUwSmeRvvg9Ja5n4PcP/zl5WHbHHRjkI0x
afeuo6GjRFPSWkZwctTfzfR9Kr+V8rcx/+evrUCHAWYcbAwsKWssZoo+QdzaaQjAaBk/2LUtKByj
2LfxVm52ET2WTPPM0rKrZ7e0i+ZklMGinBq0YIDjnHp1il2jB6lmRDexar1mpfrz+uouW4aLUYpP
wOIWyvl1T7e0Z6VRays4tWMCwMcxFyicWR4aXTJeI0kd3GYq412k5Mw5yggjFwsFd5rCqNqlUZ3+
bSq8/BxmORmEgFjsAvrhxEmehXITnAoH3G3+wlSnq+lfNef39XULHAiwGdrMYOXAL6+ffEo7qcqI
HOBJMX2I0qNMOcKxEuzyMmpvrpu6eLksSzoztXK+bWqbTl9OwWmeoMSdpnxXzCmMWmCQ0nrezei1
zjMCtX290a4XniebwjsBFTaA9cnN4nJSB12SvMSAa3iOyt88dJY3xjOg80/QF3+z6YFvfEDhxlLo
p06F7hYv3feHeKziPBv0MjhFWnXMhhKMfbX30d69vqkCl7loD+igSeEjvICWlIWW6ZUZBqcU5PZu
nhrlKZmQVeqqaYJaObKP1+2JPuJS+uAZCKSR+un7ZRULk5k542tQl4TWFsIKUKJT8dR3j9J4iKtD
rjCMWFXjVs1dtJ8wcf6hu4MZYA1SyBl0VMNUCU5a7h/DKUrcyoSsWA/+w4YuPewFyIyGwBoyQyJA
TSEJwlOF9HEV/GisR8dA5Onj9X0URAYW8z8zq1JLS84njaXEPoYSSrZp8h1Vq41wKtyypei8bBfl
+xU8ILXlQettIFut3R5m67GmdZ11WxA/4UrOrKweE1WVdt1EA/ukFfXkJXOd3uU2Lezr+7W1ltW5
a3xlLvvJZy0BlKITurJ9QarY8p6+bki8HNqauF4qYOsnmM4gIM+j5fuPzmmQjaMSNhv+SLQWZkHp
2oAGhid6tZYqseK5ASnr2WQ8rtLk2SEcpmdrVOWNEyBaDD1T2/yzFl6U728rijJ2CIuC76VB+ArR
lDcF6oZDEC6G+Yxl0os+/noxYYczkNrC97J6cvaNPv0ctCn4wADYliilyNWR5FoLNn9ht15dmWRB
jatl6HtNk8Ldr9bGsUB6csK57szUtjfClWhhhHk63PSdicKrr1SPaa91NZ61Hm/aDGlI87bn9X/9
tImMgNthbAgJHahOVjFxItsGORcEpy7J1V3mN9VBH83RNbrcPvz/mVoFJGuSEsMvouAk42isFAD8
L7m4u25DdN6IsosYChIloLzen7ey14xsLk2Gcx15F3fRrthSfRYdgnMLq0NgBrWiBiOxfE5uxkHZ
RXN5QOVhp40bfkD0Zbif8BIsb8WLwDp0Ro9stcFbpJT2/qw+pe1bEW1BckSpCXMzIJp4+pLtLb/i
PNVlCW0U5aQmeYnmByp25jGw0NeZJqlhgeF0TKN+APMw2NlG81i4Ql4NEEEDl7yIqEmM9OtQJ5JX
WibYzEL279O40G6zxk837pLoqy2EPgt/FanDmhEf/cYy78tZ8ozR2A/yF93s91HylePy9/eJZ7BN
xY6HJMOGq5CnzsrITAhUCxNz19I87fxZey6Gn9eP+XLI3oGXIIw/t7IKeQPgeXnSJQtMn/Ypc7Kb
ApnAyCnSXZANcPsPG6sS2oO2gl4JhBIXCJhKBvBdm4Xt+YZ/43Qwg/eJmy9ofSSz79SW2tD1BQru
MfkdBDywEgLcXQ8jGJak5WFY254VD98nJ9vLU/X5ugnB6cOzMXi6zOjQVVi514r71dpzYXmW/6iG
r3D89NUGHkq0bQzRLmGJ4u1Fjb/xh3mK89jxTKmI3TxVnqSQqY5Ozz4blt/zntpieP1Tp1qfjHOT
y8ae3edG1SpoOSLHG7rhKKXNMTCKQ5jZTwONICWkyx/bxzBuP3V98yzP42Eo0xdzCh9iNb0z4P5l
smAjB7hEHXFaGW9UQIjA78cBWv2mMZw12GnwZEPwWkrRaciSQ9xn960/78e+/KXANEAPZNhrobZx
UwT+TTV4eeHfLCLcOmsfMeUzbup4GqCjo2767a5V0/IY1gFTzRlCxCXaqkwLblHXXLYmllXzP4MZ
wzq6Iu9XHaeJbZu+5HgIL+kPM2/027HJ5McI0tKHvjJi1GWS8AEe7fIlg1Hg0NJPuQPU8+v6Ob8s
ry4/BKUJziHFdrzf+x8ymlbURnXie2YEa0adNLobzCW6sfGk3EZW0n/LqjRxzcHvnusmrB/ymtnT
HN6wj36jFohFQWjtl2N1VPiMoxvWUvXI+Fzy5foPFX6qs9+5upCdUgI2j3zHox4dwiBVTm5BLH9r
J2a6ytYMj0MjG3snLLa+lcgVnO/Q6tIoFfT2VRf5XguJtR3ep8xFSMn++vKW/+TiZvLJyU1g4AW9
+P4zJBbymkMYOF6t6TcOuuJjtPUWF6/jXxNrYMpQBl1OtmB7w5x8ymj/KigtDMNm0iCyA1cSeT1M
q9Szl7+fOZl8sCXTbEPH64MXcOZuNeo3Qffr7/cLz8zgNd3RSy2pWO30dFbwZDlCf1qy0HC/XLcg
OnAQiHEreGwhlLOK1ZaT50adOjYzoBb8HqUbO9+U7idY8gOHbGdFh+v2hNvGCwWcCNIDF1OYsaP7
fjzIjpfaunFgDLskQ6jBfVlxuuVzl8uyPm0g5v61tbr0aFMGZa0Mjjfq9i8jdB6YeHvUnQntopLm
hnEaGjjOfdUdCvl2kQ+cetUbLfXv865l0gL/o6DgyDPm/UnpwwZy+mniI8ISU7t6qhk/EAkAhVkm
2Y9ZibcE4P+E7YuFM3hOgmQuMzgr1E8eRG0Sw6rkNZ013IGM+DSXqrID65o+9klaHOQmmfZ1ZRpv
KEJqdylMlkzRgXLtmfP3orDPF1Wm/jacs+6oIzJ002jdopjqDDunNfSbIQn9fdFX6gPOsnBpoYW3
1w+KKG9Y2m5wGy6jU+vsJ26lqa1ny/cSLT5q5q1h3BpydUBjgKG3DbckyIyJy/+ztVySs7usDIj0
0P3yvaCwyhdbSf3bbgrCn3ZYtLuyr7amGkR1btWCxsRe8AGL0Px7g3YzKuAPdd+TomB6NYs2eZgs
KF4HgulOq8Pv/eybj9JkWJ5t5fY/kyTLgZvJSn+CtWBr6lXkA0jPwAJBKEm7cxV0ZruIW6MKJS+U
im+Vj8pXmR/aArJM2HfcOit/R/4WeEBok2K3CcRpCTurSGD1at6WLVs+SA9hve/0z2WV7aSeTP57
Jf81kyXhn4lemTIwbyyoEt/vd0llJ7B8DpM2e7P6I+5j11b/S3Cz6QGa6B0j5WyvIihzWyWxJva9
cNR+25H1TBVu46CKvOe5ieXvZwe1GobYzwJMTMqzY9wHw1HvvOv3bsvEci/PTASdFsWWFfge3Z/7
oPG/zbn8ZMn2xrtXmBrai9w68yeLc1wdgI6PD+VA6Xt1nj+FeulW8Mz14/hKpGrdyibYdXP2q5vH
fdA1u7RUNiKfyMGc/QBz5STH0pBAivEDspx3SVB9GHPjYci11zQY94ggbxVPRbnPMgAKFyFY8QuG
jsQBsFAg/IRGi3WTgqiezC2FLtGlAuHEA2Nh3OGl+v7bzZB4Ip1iYyIyUzLaWHujsqbeyFar3Add
0t7y2oz3fQWE7PqpWb7WOuIwEMYNI5UA27yyrKVWnIU22WPex18oD530WNuXIwidpDg4U6buJGt2
82YLey/y3JRVKWswh+ZcTLU2rTZrVjdTW02m/jaVNJwWcYxxbEne1X5T/4dYTh7GyAaFFJOC4fsd
Vlo8dxzxjIu0j0H0O3Se0uBjXb5d303R0XRQRQHrRKcDAYn3VqxeidN0UG2PpuBBwREPxfNQvMVV
5irKBgWV8CIyiEKWwAg2ZbDVp6tHSyPULhmgHNwVibJXo/YeuN5bU0gvtjN8UPTsRUl6c1+06hc5
3xoDEx2dc/urLK1utLTlXNle35Zuar9l89GpLbfvn0pElcPhNEw/r2/vH6qP9WllEnsZKeRFSGr9
fn99PmDU5qntSXIVoQBcg+8Jijl6QRdE/+momf+sxD3vwTLyw8fWmuZjU/sxJZKkQ542/NJPQwIL
nVY9mzxdD30Zz89Z6DM1kYafC1iajqgj1OSZw7gBnhEeDUB+CygJMMO6/t5XDkrdVmB7RlfdUAE7
Dj4yr8VRZ4APWLx7fadEPotQBu4e2nEIlFfxJiy0SunT3PYqR7vz6+aN+YUf102IbvC5ieXvZ/Gm
UdEgq6zI9nQfsaj0B+ngTvc/tOPH63ZEcc0h10ImxTSXCt57O0EHgTnMAtiRrHiXmoZ0rON8PJSO
lN5dNyX8RmAYYGjgAwFveW8q1vpWonxge2rZPJZddkOCdd+n4cs8pXf9uEX0dzkIRXbDHCDDW3B8
QDW1smdItWxEbY3b76bk10RVbVdYSEW5ozxIR6V11PuZN/FMJ5VJhqpFVzNPKAS7VcycYNiU6PVq
qbzhWIQbTtsTHJnBTzNWrjKVisbsTQp/s6rfwJVxY5b7emuISOS9wMkztEvdhWHSdYOoLHK1UWaH
PFkZn404/KkxG2KmcIRGEqTCtECtrDnAPfRS5dpDMW+BLEWFPVoH8GTwSIf1e60npfbJWJWFSRna
tF1Le9TSeNe0r0xJ0yDtbyqDmdrc2snWRsQV3Jt3dlduc1bHoJRSeBYLa/rHKaYvpWLfjggHuq0W
b3ELCb4llTNAG0zpgqNYz0zOtTkxlUBFvwzKVwNl58mQG7eRs9vrN0e4KN6tCDsuzA7rnAyoxFhM
FjV9pPrMuzCeancOZ3+vW8MnZ4zNjYuqChImUDcyc0wLX8UFX1NQqZ3VWRlOAdzjR8MIg+dU7ZQX
K9OU39HstPuFTv5zW0GJPheqWrtQZUWPFBn5vH2j1HdlF9mPdqQN+ziygrsqlLtdKTWDW9Z6twsq
eXTbOrF2YVMPD6ExK6dRrwO3z9pmZzm+86XKSQV52aVsZ6Qcru+n6LstIpn0DyBXvkDJOtocZGab
2F7Uo3BV8esPifX3jhUdICaDaabT7FnfwIJA61cMjHs2+jiBM95k1bPR2BuRSOBTF7UhsBpLIfuC
zbSW/Q5xktjmBVe7Q6jf+oH+BFTyJkwiyVUsaeMkCh3LgrNb5BVoo64D7WxHegOz41IYk771kfZq
RuWHMclO06yiupGFeHbflWvpEMX6S+rkG4FeEHpRJfif/eXonsXFJPcTOYIbxxvb7r5Pgg+tYW1M
AIluGyDChX4HqPsFucIQtHOtcMo9v8nVe8lR69ex6JhaNxP7TgtHfWNPhUsChakBk2Q4fu1FIrXv
dSWkD6HIT0YCgi/YElwW5JJk5uBGwIwIeCRVe1bboiKXTOWnzP+kQsgBwVyF5uhUfBnmf7qtLRQ5
EFp0zPvTwRUQSUpOIY8ZQS6Psxse5g+qlN0XmT26Wo0SQJv4xkGi33L9Wos28tzq8vezs+HUeZg1
EmX0MVM+okv1pSspwl23IdxKiL9hJwZraqzp8nJfj6MMDIinz90u8Qfkh2JXmr9m7anTX7om3k/j
Rioo8lYq1AzQQSySxevSfdU2A5hS2faCOP7H6ZTXWnZmN/S3uIRFvoRQzdQ9Si3QWy1/P9s+I4v0
MqEZ7w1R+UMzyru8T8KdpZm/lJgemF/q8vH6ZgqPycLJt8yoLUWv9xZLniGczZ7eseWPQJDbae/4
dnTQwjjbyRDJHgKyiP2k+9VGBBDccag5UFZnfGF566xed0DENcgGAsvr+/EIBak7KsYhHwHYbjgT
wccDpG+RiVHsJhtb+auaHuswx6rh6cbgVVrycZDqj226NTxwSZ8ChpvyCZNpdCwuw42E1EZZBoPu
KXMmP43+7Hy187RxW73qF2LycG8NZv1g50Q9LctlwMKKc0ShKTranY0zqLX8WDnm+OAMmyMwok0g
7QfJAV5pQba//860NCp5tlrdCwb7VarkWwN2eXjs/S2QvuAIIzKzANcYilom2t8bylI5Ln0z1z0N
CV2MuAZorJoor0RHS91SnxIdIvgjaN5TY6GJsTpEc4p+YDZluqdKnlrne42pQFt/m9XXv74mPBQo
JsK2tUAfVhfTtvNGR2He8FTnNbQyV5UfZ/kt0R8K6UMnfb1uTPSteJigEQbN5CUwswyTwqyc1PCM
YOh30oIMNqIO2qbK+g8IQN5m/zO1ytVtXzZVhrANLx5f9fIFed0NZy08Dgth9FL4u/Ro1OR6e6gd
3RtSG/CaPUX7tJSnu9hSkPvpDethAZJsODWhUWdJxpipxLeszqCZpZ0NmRg3Xlb3fhocEv0Q6fZD
m7+E8UZoEDhQyBKI6WC4NR0Q+fvzbvCSzpPGNrxczX/rYbnLrfyur5VPut1+n4b8o1+pW8rEogNC
6seMGSSTWF+dRsQnpsHJOI0M8u6qzFPUW83K99dPoSCUU0ujAE4IIL1dg0NzP8uDoTJ0hgyfyj5y
zS2dMEEcxwDjjFTaGZi/ILBTotqaqZ96HVwTUya5UmTt++Z3bz31OX2m4OiMX66vSV1K56v6Gu8N
HosLnm6Z9Hr/tcqoa7oMIlUPaeT2eR778D4KE/OoK1AsGiUFTdMERDHHs7ybe7P5UNtd81QXk7oL
k/hXaZWjlzANbIY3BT1pEkXfOpZDA9w8g8PQBU/NjPf1Hy38EAvHylJYUy5KXXof5zQ18XFBFbtx
RilNR8ljw4joyiw94KWeRu60HhJSZXThrarTvVn+PKncVMtx++oftabvrvQb91O0Ijr60HsBu2KO
a3V+mzTMAkmNDE8qo7caVfJU3gKNiALDuYlV0A/DUW6lxte9pFZn1+mlm9DEAZAIHII+27gqolIL
GAXG3pkX1wCQrMKQpkmpH/CI94ImMHfFlO41qf0Qxvlh6LRvUqo9Rll1UPPoUzfnG/0q4UpxBSRq
hFxu6upIz5mkDLWM7aKt93U9NgeJcS+v0JXhxkinasPhiZwPr1x5qbggeGGvPl5p6G2blrNFiVpB
dl47DpMKNmPcOCMiqAAhg2lPKiDQTqorO8qMpIwes6dpZqQGioVx5lXzZD6jLK3HSwFcO1aS3CH6
I+tfGl+O946Z+e5ghdKukrP0iIBxeGMl1rBLwH3udUjWvph1HZ+mbqT2VfjJfTEhsRNUYGs12J2/
Fmno312/vaLPA7KNlIgcC+bmVTMvBtEXKmlje04lnULffPWN8jYAdhqrW92DLVOrU2hpvhQmWQks
MysYPTP2s12iVs4DafrnPyyK1ARHQZJyUb2Z8r4CyUhlpYuN+4qBP9k6dK3xOAbSRvIuCq888v61
tKz57EUEebEmj2gleU37Pc8Vt3d+2Pq4ZwbD1ZqfcXq4vjCRZzo3tzp0th8WUa7Tf0lNFZKuxcHf
XrcgvD7/W9Ca7RYMZG+FIRZK5200vsmR7lrpVndEBOOALPLfbVvXfrOqtutmAhKsNSORqnzT9flL
bNcPPUymst2+6nb1q/SlI9pCB8SbHgt1i0VAvFB8PGEWkNG6+pZCodja6mhRmXWe4so6Bk7wtRz+
WpmaVxczGP+aWb7o2QEJklDTgTFRmIWmIHHUH7ri3NDc3ziHwtUgiPOnyqddjOoqzliqttRZXhR8
LqJvZfA7jTbaEsLrS9H2j2wqXZPV2YtDKzfDngZaKD0aBRMlBliQ+KOafrx+AkUFREYJ/mdoFTGS
smsZPaSW7U/1vmrGnW37u6Z/rpBwVKfPcJq2neU2MHRNW8LOwvtFimEsfS5OxcpFaSmj2kFgsY2+
9bWM+89I/GxcYfHyaAksVgwK9tr7E2E0YaloqWp6gfw1CMLRlcqq3aF9kLpm1ADkhUPLmp6zQrrr
EdIaQWNe32BRYsvbg4FrGOTAY6wW6ZdybiEGZ3mDKiODKPflP62k55+L1hpeJEfuvudzMBziqWnd
KPbnjYRAWIjgQixARuSoLqqZKVV9Nc5Ky1NG8z4skiNt+33rdztFrT86lnWcwulHGcQ/tbG5A398
itP+3s56Bqn7+6yzf1/fjuXcrnNukDTOn+LqAql6/z2GIZi7vvBNb5a6wI3Dtn8Iiijz5LiZXprQ
0Y+BWv6H3v0fGU+mjHA9F8gx5qPzFJyb6amQHsFeVgJs0Ts3zvuXuZ/lw6QWN4HS3Ybjf0DvILIB
jAZwIATg67HKwLEjuZ6pa7X5t1b/QaPVpCFuOreTseGTROMEmILemdfTMg6+es3IfjrPaaeYnpWW
WelmUmTvlakGixg15f+Rdp67cWvLtn4iAszhL9lRyd2yZFv+Qzgt5pz59OejL+5ZajbRhNbBwgY2
YEDVnKFmhVFj/Bj94gtPQGTLhVhtO1+M72AWjB86rcrPTde2xzr0h0MRKLkzCIO+LWL9fHvrl7zm
ux84D350PxR0uWEXBiW8qzNCtbSyc/3jA5NssDT1znWS1XlSF1eq6PoKvhlime+V6t65evbNhXrl
9scsnWN8Ct1zC6LLK4mDmC6SLug8aBa0BkmVA4Ifnkrd/SWl3TelzNcwU0u+8r09+fLeGLWl1UIv
EdiP4gZV9Se3WKv+Lu4PSE/eHMC49MMuTbSDEgwaEu6nPDJtPfuhS4Ujq/vb67b0rsE8wfGEjxG9
xJk7VCNYQb2gImHIjxniMn1aHopQgHd1Dd6w+DnMcvA9DLVeDdUnY90NidbReVb6X/lAOXA0PlMS
XvmgFTNzmnG43sK+KDEjqcOpUIMDSe5W0dfe6cX9ZyDkb8toEhK43JwgjfoyYEL7JLn9Hy/OHuRY
XWnlLR7pia9jIgO7nvHzSBQ8MiLieCtxolGxYcfNfeAZpnenMmZy+yAsrBuvokLBCqE/GlPTr3kX
qsESI0n5FMsn8ec47Wy5Ja1bw92tGZkFN6IXNW0cUmKX/WSvjvuhpe9rrQTxC1sD2JWklBojEfvc
8SZ6aspVDrbDEttXuNpg0vfXmPxWbMx9p+sxrFiOwCj61P3s1cODGY2vtzdkIVBhUtoggiZcAhw5
8zAFMsO5lKT6qc2zHapz923VPfdpsmkVMN7m+AMo8hvzPivv1sKpwxNMmBQdv32FbQgkZrUrNHdP
SSceyfxUm0msR2lodopfH5QxXwEOL72Tk+uBE26SSKTldHnwCj8SG8HM9JObyM+q/DX3f3kPejxu
CkP3n13R8+/q2AetZjXMJSfSKUminYvM5tZXY/FHE4nJERTa2g4vHVWapdwGLjlitrMLLpdNkcs0
a06yfi+4bz3K2Yq/BqFfXGyUGjWUQiYE+CxG8EMFRpya2X4JdMyEptqPYvw6psYXduFOq5WVq7F0
pkC9UnWfqomMCF2u9VBoQkiApZ2qOKntSjc3wVi9ARvcpn/1IIU/khlp4OnXooCFZ4aY91/Ds9W0
OotcVx4oxMPD00WN02rwosm/OtPd3L42SzeTQWVuPkeJIavZJ+qVXLdD0ykn1ShNp6KLudegWFoR
IFr6HjJbg74zfdKrhZTMppPiNpNPOQlLrxhHM5EhoBSqDd5t7ShOXnEWo1PKAW86yUlNL87lroV0
e3uwtvKpGhQPSAJU4YrxtWiyN9g8FTvWEcoqyRpuL+TSWZlovSk3g/C9Zt6JVK9Xo16hrZ7fF2K3
NXOwCkr4A5bDzkHh+ZtiCYrdxPDb3ra8tIX08iY4l0G1fO4RgG5FgNw95SQ2zYufWPfRmKx4naXb
TZaNVO9Esola+eWSpgEyAb7pK6e0OkBnZLvCpvHfbn/G0rZNTLnUSCe9gPk7xJgCFVorU6mxkFLZ
Upf8StAituVUT/+Roao6xAw1btwMQpTblhe/DrfFeQGfffWWp1mlKbkoKCep6tvvuVn2X0y0Sze5
3K1xHS6a+tspolXALPjMg8WjPsiGUKgnN8oeAzM5RJJ/52bhSvll2Qz7BEoHXZ75FZBCo8p6vaQD
Uj4Ww13j/jCl1/+waDAZEm0DtwArcHkkTCENqiy0lFOblV80tTtYgfu7aMz/m5m/3Yp3cdZIZdbt
Sl05JUivbjIZZaEBLWlSQ39NdnjpdaFV9v+/6G8d8p2pSoqaQBw8MA+BXsg26YRwSIxM3Q5VEzli
QjOiU/q15H5pq0BpQSRCFYv4Y/r3d1bzZgjUPhHp+o/xt84tnpQ42WqwS318u96bmWVHuuQlvpYp
6mkQkuIlCtRgoyWJ8NaNUrNmakqC5g4YpCf5K64CIdBZktRLYqIovqedqGqodhuo7a4Kg8opDC1u
7MALs4dkHIZdlhbZxqxc3clzoXcqWAqJagZgAlEdHWoIEre9J2mN3YlivK+aPnPkTKzuTFi/7FCv
O3s0muBOz4pzCDj4kxiWEfw1mnvwgAjtRGYaN0PW2EmU8w7oEm6r1H/pgdl5tBFq8ZnXD22grmuc
zke7XUhk2Q4y8bsmiMI3Aj55K/hD9VANPY1Kit0grFXQoxTEJDvSROWz5nqSHQZ+sFHTtj6WWhbs
xNZdy9aXnk/uMnUROtjaVfs6K4K+UmuAB5ZobRSF+RSkYYQBQHm0pli7dAlI1OlU/dUknHvhOLTG
MDbwHFlbPwBCOuWZ60FApX1KWxOVFm1tRG3p9SLBpb4JwBwl7tn5b9TaqxpBVU7kWj8MY9iRfXy8
cjMRQ/2vidnZtwLPbdtY4fWSpM0gac9WLx1KJDNvX7GlB2yaVCdbh54UcNblTR6zqBfSxlBOUEF8
qaX8bizHvZ6owA18JAiZDLPjaA14sLB8MNrSU8Qykce8IAlVJfK/eq6cBt10OjOwSzdYiS8WTh/B
xVR+hhwIycHZdc56txGy3lROumn98uRa/NwoSb5NckHdqp2kr8SKi19EtZcGBTHcFctWV1dt37Sg
uwwl3LqytinalWhm8YPeWZh+wTuX26FVZ3UxFhrffU4169AI/n3ZIBHUpB9WCuFlJGYCBQnkilMx
a5lG+kAILxNbDKH7w9Np/vZd/tXsucC3T990T2ZOlyY2Zw/SX3Rl5qAHSJe6MnZd5dTV+R/BlXzb
HBXfTuTyP1lir7ms3FkmIC+XD07URkUMVj2pVf1FDaOtmaQ0zs2V5OuvNML8iyZKG7orUAtfgdFV
eSzrQO/kU90j4TaIyXDP7JW2Nc2qOQW1pm3SrBFtqxqVZyWomhdN7Adb4bVGgqkMIXfWjYJEuBbM
BzRUgkMYTOQjgdvuZK3uv8Vmrzt9WJkPSl7SPDAFGLwVOXIkz80/s57RfTLiMdSg0pxBKfxD3bpM
EKCGmexkV03v3YgSqm3kTJ4Yvqof0OgoPzEoFN9bnutvhugw1s2xBDdpehsz3gDw3Xt9vOkh8xKc
3nM3qW7eh16hPvJqkMkmebkRmcp49qFrczJBLO8ls9XOIP29f3goza1mhdWuDLtxVw5msEvbrAL+
KHZO3vE8NnoROCCFjH+GzAiQvQtlW84bYaOqVb9VXDPeUUMKno1I8A6xVMfbuhXXZJSWrhcVvmkK
HPoyEL6X5yPxVCXIyThPEMjapfRsmo9J+j2KXm4f+DUzswDUHYqxVwbMtFJpa/KzYjz1uFjJ81du
1sKTaAHHnEgEwMSR/lx+D/OYqeEHuXwKoUcbimSfNdIhN5k7ycbCzl1tf/vDlhwgOoGwg6Ofh279
7EVExTcotFSRGZmuN70WPFVhuFIrXWqrTXqdkLoj6cpLP7PBoFhVN0UlnYZA117c3vK2RpaJr3Ff
dpss16MvCPzpGzFX85dWGLxjmsuDE8qNu0kSQqDSD8rXtBCtR6Z7gtfbC7C04IzlWpTXCbJ4eS4X
vBxbxevCUTr5SrQPrMTciHLzKLtlb4d5cl+XqyWDpSWHSA3mJgB105TzpUUzAdcnlOS3ekqz2Pjp
R7Lz8W9ihA4FRrTjgVjOHtHEsGo1QBv4JPSnMPsueaaT0zId1bumWyNDXYJwoTjzr7FZJFJ2aT/Q
tpURBEB1SxgglxcK2eXLNBlc/CDutDpND1k45FS1QHNJCjputz94aUnpY03TcxLQy/l71Opqnnhy
pgB2Kf5plPZTk63xNCydE0BIcDkz/wij/2zXxiKReiTKZfIM9zCYm1w0Dln6OpRnQVyDZiyvKf04
smmqmzB4XB6RrB0g1IkT5ZTL9ZYg+YXRnR2Dl3t6hgepaT+F8POqeuI5dKpXXN3S7ClmacLDNUlK
r802tK+rSA8yIliliEpER9T72jf3Mo98CN3yWEWaLUU5yFNTeJN7Tbd9y9uTaPV2Mk0j3N7Z5aUA
z0bng3HlK1lF2W8af+RpPenRXUm329Vwg95PUKgbF541WYo2fv4YiD9v211y+ColZGZwGaCHeuFy
B6QsslQBLNNJDxvd7oJE3deDBF+OKDBka9ZrVBLT8ZnHH+QMEDmqFKS4Tpf2isQYy3SUZYpe2sZH
ZSPxRKeNtre/askKqHVYuuj4Xk/ADV6eyL2baKfa/4mekgPd1UYaV56U6Ymafwo6ptMlkQF2z5fO
yEvPB+aonfzw1c+3frWFSzQKOyfoYeXN640JmuH2dy3tFt1DkYkGXPjVq8kLFvS91fJdItl3UFAz
95XD2IVvghqvPGdLvuadrXkTE0xCOJCpa6dIlGBTCrZA1W9/zd8bNl9BGDCmOitcHmR5l4eh6o0i
TsyR4lCX6p/q1OjsHlyuZsvC2OQI8zS/vDZPD6MrjnYy6J4TdOFdpD12igp3QIcGg6MXifaEci2T
jXLrqg55SFnY2SCFJ61NlE8Vdcgts4HUQ4Kh2katUta2KxFp8+TqvwbR8I+j33IShyEKdkOv699y
kUloL7EGR1OHbNsqhfyct2Fre3JedraRuU8W3iFvcsfz9kK9jw2x+ePD73+Wx+C3rJXeFz+V0q3W
9rDU58iWmvEQ3xM0RHY3Zt1O7sfWtni7DqIbxit3eun0M7gONJ9ghML57I4lYWN1hdxTlho9zY7l
PgZFNGxExV+5AUvHkUdIp4Q9yczP3wohJ1jTqNCfLAbPnpUYdYW2c8Mfo+d5L0U5/oeJA7oqPBX8
x0jaPGlmdFkbJBUJESgu0JuuzXLbdWW2kiMtfRWcj1O7gxmlq5IDMRS09EA8ToLHwK6g+o9MAexF
r3mgWr+5fQUWbVGhJLTnKcL/Xt4ApR9gm6GGeRJas3QoRiR3geSW+zFuqcTJEGqebxtcOhtAv6DA
lviEq0JA2Epdn6q9BrTP3JSVACxBP4YQBt82M93cy5stUfQH0kUUPBHez75LEvq6i2NGEmLFM45W
Q5PGp307jOCv49rs74O+azZl3mnb24YXwH1Ypu1AZYUfcOUiNT0uQMGHGgXndp+JqtMVgu2WBq9Z
VT8kyNtwM0QbTgnLkdr0pzB+nDQPy5wQygbGVPSbP6miIjRhp6snscyPCq+rjQTdrkyTz27xYd13
5tYnVmSZFg8YnTk/KiPJvpr49Hd6pXMm6fPQk3bWuKb5fP3UXZixZgWXIBGZYBpzFeRpXBv7QnMT
2GCl9Evvp/LJC+SIWnBcB8cxy4d/jLT3X1e29frc8guIpIlUmEe7jnyTsPh/I2+u/NLUXxhtAhbI
CJCte4mTDIOD+q8dUDgIeXxbadfovv0UrvEaLxxr0MpMNmgmqE1tPtqQFRp0UQacTQEvT6z8HA/C
dzgcUZyCoaRdy5EXvplZTGAkHCIIm+buTihTLZajwmKux93k7j41813nCitXdTqOs6vKY4E43ZQb
MwA6u6pmnTKVajbJ2QzaIxPLjiqdgvhMdOWI425lG6c/dsvYLOaWuk4VpLpOzk32i5W2KyAHSvEY
DN6dTuPOi6mutUM+VZDsqrXWhg2XvAPYLxYTMh3qu3OVnl4NkyyvkQQSi53mvsrmg1aApT5MlDO1
f8zVrRY8qmuk84tLPBWvZQpvvMvTRr+rjSKwpDQyei7nUHhs9dFx0xfI7Q8itDK9t4KdWTg0XA8Q
VNCyq9fIo7Kk3Bz0JhsIsFmqEe2oecPebu/jkhHKoVPUBi0cLezLD8oDrRxCpm7OQKk2YfdqMgdH
2HbbyNKqvTcyvZ3vVq0wEyTtBzWGRatxsuh31VsEYL+CcK+bK9+zeC7e25r5bHGwkFoLsGWOBY0u
cStQo2T23B7gt/abYVebzQ/ZKzaeNZyEmAbV/+1bZ5GwAe7WUkM9Pg9V4ETIRJT1Q17uveKghit3
8DrkgJZdVU0DTReuwfzJiANQB3KnxLC5UEJVnkrD6aSdpq+YuU4fLszMn4wkljKJZ58j4su2FRZ2
La8kKIuHEKk3qPppyl+lkoEs+IlfyKxZ/71W4Cwyf8riSt9kwQYjlUwiTn3CyczlGVSqImMaMI7P
bZo7Buxb6fhi+R8GFkwymv8amd0m8KqiCBQjPmfZUxT87uW7bK07s3TAsUGpAzo6ZLrmoPMyhr83
KnK2g/RHa75l7l3t3adkJo3+UzfeavEgiBvR394+1wsPJs8lgRj9E8LbOatAbeZB5Q7QWJN7yMPR
UI9V96O08k0AvrcaVxKfhTAFa1MgPSnJoC91uVtUUqskNlhIWN0PUvpdDb9YjA7n7W8t/RqHd6n7
X47HO4OznesHs6VJHsZnKKi3ef6jqo4pyoa313DpDFLd1OjkToGAPvODkZVP7cg2Omv919Z/E7I/
Zr3SvFszMXM/esXEJox/0Xmstp4lwdd9rIP/EM5MPCIkVhNxFa3Py91R9EFKyEqKc2pWO2kQN7l5
X8j1ymotuDdcG5RY8DpNozWzM9AKbg6IuCqRcm03inqI6MeUwW+EUG7vyqIdC+5laoiMKc+jfF/o
ij5LKYuqVmnXg2WbQbNJvcGuhG+3LS1sDsNCODiQfsxTzkG4ilYnoduI5blIo00e/ggoRdapvLJu
CwVIZL7emZktXNGnsunXHR8k5Rs/DCmaZaAJW8dTttHQHCBJtbtCsYePK3lcGp5doqEU0NmASf0c
j5HT6U+JKtupfPwPi6iixQPd4BSFTa7jXTBhFJqnZyPbVbb9XRt0+7F/dcsVR77w5qG1yBQvFbpJ
4WUWRSCZrFi9wdnrouFoafGGBudKeLdmYnZT8aZKE1iYQHH3F+jI3zKVqw8vFZWPqXIqA425Go8b
A7lJzNwvzkMYH8oqeZKHYqeaa0Hx32Rplgtc2JntexzL1Op4wVGRjoY7WoW/y9YwYGhJlIfICKTj
CA25o9SBsR20zrUj1zAfa9X4o7Sidi48UTvAjt2+jl6U2aGQQuxSqOG2040/Qh42DGwP2qYU8/Ze
HZP4WKren7AhtxhV4UUvCtWpFJQxqt78ErQt3shQP49iqOyFwrAOcGu6L2Mmyo+m58dfVCkNHL2y
INzXBiryg4wqeVOkjlG4ri2VYuCEUmM5qTVmB19Py13hoz9beaZ6GJJipKes9Q61Te8gAyzZNKmW
Maoc+C9ZGFXHMUG6ze8k9YulInUNmsx4iRuj2iOw03xti7RxXF1vtp5fWvyrJX7ymVm8N6WcuUxT
8r5aoqfTj4bb1VbpC9Hgm/6vF6rxNgu2fnYH7UR0B8pfA6VrIRSSqeldFBfguJjVt3sjFG2tl4V9
I2rVVimFxhlSGTh4XAALbNQ1MbGF2P5i7yef9+466l4ajlbK3hfhn9Tbol5ji4wW5d3Rt9benYUY
hFzoL78MN/OqIuQZlSQWoZuf5Up29OFcCF+VMbTBLh1D60Fag4ku3FAKazTOYFJaQErnlor+gKpm
57A0NqEUPIX1Gu5w2QQlSqAvBgjl2eolYwwJiRHl564Y212ghsKuTkNzc9sPLLxw0FJDXQN3JtWl
eWHADyShERtGAb2q1jaBkaFnWaMCkbnCAynEirWlEwHZB7gUUHIwgc++SeXGBgisYA2tpVE+RFBN
1uLZTUIHecAVF7dsDNw1RRwGzuYAfTVIlSou4/ycFsc4ftWIQjyLpm5R2pW5Oms/BTZzR0ct8H+t
Tdv57rALZu+huIK1DiCJ7462J2xq880szp7+uUjePAhJ2+TH7d1bOvU02ECMgJuHKm5W1pH8DshO
Z2VnNYWEoT2WTWK7quDU/SHo94leOrftLUQp1ObQgJ/ev4n6+/IjB1c2Rmlw03M1eltheOih4ZfX
mtMrRubAr9or60boMeJX4r3qhcdOkB4Ld/w4Og+QxL8fM2dHkIq6z6Dwzs5G9tZGn6qxtwuyozXW
QHWKqeYng4yF2J46+UQcOFs03/MEnpfsnKijcXBVlBULav5OWkDsrym9sB+1QNjIMK3S3SoCG76E
xO4DXbqr9bI+h3USHJS6CR4S2NucxhfH+x7W1O0I/8ZznSih0+eK6gSDSLUdOcqN7NWxk6Hi8drX
mrVPg2605aLgCSjyH3kd/GmbNNx3vdVsBdFMNl5hek5pacVG1KA8ygdKuxQ/TWhE5dSRyMVsSe7O
qlsPdpqWpl0lrb8yr75AyjSB/CBzBHhP1WLu7/LISzwpNtIzCDwwX0ng7/MhgCo60MHr9u7QPUlR
Zm6LRnwL2yiBhVs/i34YbyYBW1tKU+EILsffJKn5WVTVaKM0XrgRmAe9b73m1YiztYLOAsHG5W+e
ZW2SnFSalGjpGbTPPm2Er1bt37uF9NUSgl2ptE5aDral9gdwMg+hC8xsXIt5l56J98s2P12WG1Uo
YqRncXwThDsFge6P33mSErgZybeuwbm6ZSZ1Tmh0zop0o42PefLcaB+fT+NPvzMyW8isGUwTlEh6
TrrvYXOEiGvbFA+qn+1AF6180AIm5NLYbMlMKxFlC5rFszp8r4R7qHicSPiS9lOc9JpZn0Qt21Xq
Py3svQwfhd7u9oIu7hiYbN5cGBiZfLr0B+OYmWpj6vg34zVq3yxjJUFZevfoXNBBZeKY/vDsUbD8
2IO/hL+fm5/a8d6FeC7MvqAD0bfJylIuvT8g5+lPEbnDPDVbSbWRlVSNeH+MqWybeZtefPG6u2r4
ldWHRPu+snALjQUmnOB4hKKUWcG5Jy3GIAI9y8bFbt3aepfLrROiD3bgt6HN0AMg8DUmTsY09Xe9
YlYbQsUOYfVeZ4JBiA+WYEo2dATBzuwS/05HcHAXaWbsgEuPHcHPVd9uxCJ/qXKt+yzpvHJhaBlP
Fcz8z2JVvDBeEsGUU//Uhrh5SeLAeEl1JEtIq/tjLwWGE2hVWkDpa2abxrO6X2UQ1k4qFu5+0F1E
vOs2s8t8TF8Suas+Dh0hBmAeGV0OwlKqZJdHix60XstCU5wx5TC9O6SvlfXqqtnKvl8fYc4u0B6G
zdgLKAgv7WQB71emx8FZjf/xksS2vA9n8pcGZme4Nwa9tLw0OA/BVz3/py1LR1wDFi4MBE9GoHFg
Ghh41BzZMISDnwuF4BMAtGQmNKSiQ6E/humxcV8T0tIa3VTre+P/afTfgvUnDQ5+s4vKasUhTFHT
ZYAwYcERa+GymkSQs1vUmXE61rD+nDs/3RW1aEcoHpjaj0bdNsZZF09x9nz7Jk3u9MoiXUc6jrDA
UrW93L8mA4RddQoWxTtzpO9itx1EUN8+bIVuoyryH1NDDCheWhFVV4zIO4gROwVI970Vfja6Q9IU
K4H+tRdCv/OdnVnoLSmC2aaTWlksfKc84wjWWbayjW4FBDzf5WwlUrn2r5fmZkmMbHq9bHmYE5Vv
SXhy/f2QvEECGyrDyjW7joSnuWLydR08yjWeWarLQEjTHqyxp++aSHuG5fYgZGtEjNcfhBk6w0wy
g9bGjV/uUx5q4jhGtYRERHpwk3ovlPlvCarnDp69ompWjvviV0H7SH8d0PBVYjvm/ZAM6BSdEqG9
0wLXNlPRFsVftw/f9aEg/4YJhrlpHNTV5daUAlINn8tT+v19WHTPlVHGvAzjr87V7tNx/Gz6ay/v
9bXCJvTS015NAPTZgff91mLAIBZPYpL79hglyCIbv5WiO5RKtJa+XPtgjE3Mi1QhoNGY3y5UiQZv
KBvxlPZf3OQtAQV2ewWX9um9gdm1ygLJzMcAA+aw7yYtbgEq8DVRumUjRJeGClcX3frLsyebYTLq
tSWeBjXdFGPtjMKzWm3+w5fQL0ChgcrtFa5EM+RCgZxXPPlBoNvQ++l7UAMMxcJwsXK4F3dlir7A
jKK2Mh/hoGche2NhcuzE/LMfZp81KV575f+qeF26b7YeMB5VIVAdV+0PRey6CHZPvkcPPchTcHK+
+FAU1asAf4UhjarjldUfhixy2/eDQ6tnBzomdkU/Ti/y7e3VXfrkCcsMUgBXzyZebqE4DEbbuJp0
ChU/OZi9lmyK3FjjQVrItSbudlwhpQ46MvPagy9ooecrgXgKUOaWPqd6tPeB5cpPcpA9TAAIrXY3
bdw72fip7Vba0EsuEkgSMrqwpMD3MnORFJ+zPJbG8RT1CKzYdKtLRxOi5kuPe961spgeNWVoV16a
JX8Co6w0zXGJcMjNyi0p1eaqkbiBXQrzAmMA46NWEfNmtdbcEeI3KxRaS/bgYRDJGsBGEvNe7mQw
QKNYepV4qiR9n9TmoUqPsb4L3cPHT8x7O7NLPzCRpmVDMX2X+22MygPUyl9um1jaMECkXG11YieY
x3ZF5OqjJQ0jEMhsr/nhoya6UCa3/WMsa/dMRUcrb/Xi2r0zOP37u/pf7Euhb4oYTKtvWnsHd/sm
H15a9eONYhwVpT5arBM4dj5mHORB4GnjdCa63GFoMWc6O4x+3l69Ba/83sicdQiUX2mEPkayTuqZ
31a3eWI0zIqtwSiXDU2KhQZAJkBwl6sW6r0bJdMjZtWHSvjt1vdl93L7WxY2hvAJChXCKKiK54c6
k1CREQR5ZHjosay+QdMS+RpowufbZha+BIDmVOIDzjd5w8svqRCYGCpdHU8KgntB0j3WvbstyjUB
9iUzaHnxjP2V9p6zZ+mCFXm+GZIT5P5OKNtTAoMs0PmVG7poBqejQ2/Fus0n94bOoKDddCxaK+8H
od1Fef0NjvQVaMWSU9dVhm9BPsBeQkXkctVgzolKPfW4NZbl2q4sDI4SB0cy7F1UKbUNN+Eh9aSj
no9I3me/Stmq7Cb0Pt/evAVvwc9g92gcMXs5d7S97g+UU8LxFMMT1sX+k6AlX5pQ/6q4PjnY8O22
uQWgDkP1sITzjMNeccV91QJOdgF/jyetC+XdmEvh76a02kNA12/jF327HawxdlAJjb+VDeOEmat2
NGUMhqRu/5Sl20HkT78chwIZ62wDPBiCRWH6JRNFaglBzeBaTEVEjhGebltawB7w0WjF/8VNTyM7
l3s9aLSBq1gbT7KeNY++F32NhB5pkDFq/H2sg4tCH1W/E0u1cmomdjeNYKwJMC3EKrQuCM7ATkL/
O5+tQ008N5JGGk995W8VMz/Xyprk0uKKvjMx/YR3D0HahWlaKQg5E1zaeo+gu7ApvQgO6bVC5kKK
M2HfGRQCBjMRAF1askKirlYOhpMU55TAvgexuC2kz4nnMSH9LLXn2xu4YI4NZOMYThZ5HqZ/f/9h
SsV8dloTcxXVvpRLBnjbjWW+yFoL20jhtLK3uW1xYbcIpUGCSxMHBUHVpcWozRFf0OCMTMffEWWD
QFmrOy9amNgViV7JFOdAIimF8tBMM+M0xm+V8MfKPx5RTdoc//v3Z4chLxpJ960UkmWzdTpxW8HR
goRrPnwYMUJCPak7AoeSJgTM5UoVbiOnqgmFp1ibX/1EPhhu8+P2Ziw8CRcmZqctHGQRGUEBnjrL
eCvaaOel7UBfpj982A7OCMoM/keLcV5T1hmNTqtW45jlVHfDwvHLB6V9+agRiHlBk+r0onG/c7c3
6mgSQSovnSrgnpSotpkc7T1fX9mW63cFM9AiIf8JVA284uW2mBSDs1JinHjoUXYSdrpxTqSHOtrL
4uvtD7r2OpeWZgfNr3UxykosCf1nq7hLZOZag3MWf7zWdmln5sRzPRSSLLbkk6R3jqp8aorYzmsm
U1JEJ1DW2H78swh3JvcGAu8K1mFaAHpiiKxPSL6j3+GjJfXYGpItjyvh27UjoFvyr6E5bjEb8tgU
J0OuKW/75ntJGfb2pyydBcop0/jtxEE5D3U6AENMUzHTkqPkNKpRaMth9zOvo13QRj/lsft2297C
F024h78wFYWRmtnLLhRw9zRS35+Mzvgd68mxMdbIEK5dwkSEQORO+s/LPjfhqkMlNUpGCcr7afop
1dZNG+1vf8ZC2ACJCek+TDBT2Dt3bXGsuHHTkljl+eOgDbuILoqY6mgxH73m0cvu4jY55tmHHfdE
nQKXHpM5cHOas3NON9T0e5msoYosxx/bX12hbsVU/c444UpgtLSKMPQxckQZ7JpRAgWcRELAhFjb
OqTtn056Evwvtxdx4SywQ/+amLzHu6c7hMaLYkVBmF0Lm6gbHqsqWunYLJqgFEX9k37CFeF5ISRS
EQkBIW3Yoh+b1U+y2K3YmN77y7oXmwJLD9oIpAscusvPAGynjH3FZwidBZ1v/CkpTEdP2u8xs1MQ
zLR2UBUrjmH6mzObVMQnPkAaJTJiq5c2c1rFcqkJ9Ql1bpQzEeoIpcxO6+GpCOUn0yt0O5JUG7KN
lTbuwoIyeAOKmoySCd+rZmfvl5nfpA2uD4yh7zrwFdw+FQtpCDSfCi1VJkUABc+j4UwUKGoJfnNS
wOQ12U6s9EdROJQ1c1rjQar9DQT6e88cd1a/1stdWlYcoU7BkNxvjnceFDCelhE3p1EHvzJhO+Pi
47kN28YHQpYH48IV5ThKyWhQR+TIRWLuak6l1OhHxTM3Y7xySBZ8Ow0usijIdWnoz/NHD5hqlyRp
e+qq50nUIcp/eALRv+vtgvzt9q4tuAtoLKhEUs+e4OIzv66qia6mNZsm+8ZB7+vMScLsN7wdK453
yQ5DdAByuHCTnOXlwe+iIGnTqmpOzRCfei84u0X5bJhrPa6l+wWLvqxBeCiRes8/JwtiqQvc5iSm
pyz8R22/espRah5yzTHD70a6u71603WdX2f2iAoKET+Ix3lEJihlChS5QVM4tFMfYttfyUhJYS0e
WwCZTKTW/xqarvc7l2t1Ex1hNRlKnhTUaNW0fxhH96Do+WuhNLbo1Z/UKNslYHccNf4dgu1lE5zb
n7tQYOFnwM4zqdxNuIDp5L77GZWYm2Mt4kVSmRnIun7sgpT8XnRKTaedU2/qJPkqitFD1aZovYnV
ITCVl9s/YnHNuYRkcqBMryKfvJOsMmtCTmyj2kl8MNuzYTCctIZl/Xv0rzYXmiBuB3T2V/FIC0lc
L7hcDa0zGLpM77Ohf8lRz6wiGB3EQd8koboJ0q9m7f3sITvLtMQglkydUjR/MVGwkbP+qTG9J0OK
9rkSfzISaVuJa/CJpas1cfVOrTtGnefvWJN6FGMCFiTWD1nxEIGgMKO1QvHC+wHdAOUljaPOozz9
iHc7P0LM6WppNJyyKHAKAnZaCLf3deHqTrLqPCAMrEzk4pcWmBf3crHoemYlFccAUjsU5/8h7cp2
G0eS7RcR4L68kpRk2SpbZdrl8rwkahvua3LL/Pp76JnbJaUIJeTph0YDRjOUW2RkxIlzevbLsF4S
9SdhD24bXTe4OqQTg8JdHDe1BxkJhLStclCo7rsyYaIVP44oCc2uwKIh8BOpeWO9d2unVcej0WXf
Fe5te96DDA6Y/7ymaFq2Esljd+VonBr8CH5PFsk007xPO22EdgsazOct4J+gMInU23u/lvDvn4F9
RAInduY6R8dKATu5631RmXvfJWC89rrt9QWSDUc/3xGdNulVNfER+sK5P+iPdvdSje+zs7luZuX8
oIprA7+yJPQBkD83U4MLB8DdYT6a0DCn+uwXyHhRyT27ttmQ/rYWQRTLBt3EuRHbZP/dbBWQxzR/
ruvbkwNo0kTNFEy/K9D7yu0txU3q6WhboIkx0yC2mZ87zyqH9MYgGc3alIHsC/EJsHNgWl3O8skG
mMCIaNrg4zgO/L3JwdF4ANHD9VVZcwcnJsRmYJRE0bztjtOR03QHYOPcA3MRdPVD0RxsO0VfmWQb
rO22U4NC6NBVpkZzDoP2+KMsHqb0ULfvhSaJw9dnDnUBEFkhsSbKlEJUzqw4Su5HBc0DrEIRMVm6
WmUtjauzhxIv3hjAhl50K5RNCqGPuJuObadOD2hWar/gSBcBgaD1gzODqKEc1PHOocy7S3JmSRzR
2igRJ0CxG0J6AFguc32yP2gNXBBKMOpRq98ZtG01L/JQwry+Q9be8gtdAbgLFvTPBROOSyZGGj5o
eIfexVbrgwa1Gg6s+MWgclfbP0y38p1UluRdGxva4FVw/eDfFy+p2kiYXehcPfYAZAY42MXjbJvj
E28URTLCj3eLEIIsyAy0nAAuDTDf8ltO51FB1UedkRJxR7al9ClVv+Lpva3BMWx1Ya/xAC0pvjFR
v0MLjKJuHfXeVsDutanAmmNqP5sJAtW/1AFl93zftjI9Rm1tn6HjB/OxqGlevPncxmNVZ6DGz80d
6Z2gJtqTAeIsxKdAqx/MdGfTEFVOAGZ/WOY+b7/mpAjMGR7W+Aq1MLtNwqaQMZ+v6Lx64IrD8cKL
dIUalzoVyd1CVZdw2SwPXur66FZXlelrWf9UquwrGuNatNOVzmEGlUj9kyclqiuj3/BuRwzvfgCX
mNLFGzd7mobsq0u1IKaTxBesLy+mb0nooolJfHzRvCJjpWF5W3Sdu4nP+KPaP/O23WqIIhsXjzGy
6cw9ob/M6lAa9011TGaQCRcV2P26TVfYgeXMAGQTnysYVfb1+hFb2esoByEeW1IkKGgst9rJ/iOd
O4ETz0X1iUJXj9V6fIgro93YFZPlZleyMXhYoOaPlzpSCOLTIotHxeoolqxRaHPIacm2czaye4uN
NACREH1x86F57hRP2V8f5KrlD8Q5nr9IpS57/GSQlp5bWoYS1XFy9XCwVWgaPFL2WHXxdgL8k3eS
U31x0SzNTqBgws5E7zo2/7k9xhVzUnMNOaDaQvvnkCc+CmFDYHGS3gEAL+uavVhEwZ7ojMFmRSdv
6o/TQnaMNjy/UpMvBR6qkoFdxLuLoSW7hYcZjp+IFy9cHbjPaR6OWjvaAbVj9wGJZMN3lfRVH9FO
D2ivrCayMjgDT0GI5uBhgjkVFo/aRoHmfd4dHZ5ACLstnquGa4HhEe379W2ysmwLaxZkSRAmQp9Y
CBPd0kY1LK1gidg/Kmo/oal2T6ZiMxaDjLR1ZVQm4BIoWOGiRH1UGFWVcs2JW6s9lubXekC38151
Xq4PR2JCfCsAYeSA2AgmNOWexrHfao+TDAG2agNEl+DVRA4X19j5Ti+RykzSljRHmoKncbTKcdNo
RfFYEu7cvveQKwbSDJ2gmDVxdUrS4PFoZ93RG0ur9Otem0En3+potEYMV/dJcWcPPJXk9S8TIh9u
cemPQDrXu5AEBQX5kBpx0wHqcd+zY0MeGufJ0V5p/WQi19V/z9Mn0u5LGfuQiZk7CwwWuzrCAkC2
sBvFNwsfiokpet0d0bmX7zPF4QEoLhTJk/wywrI0NDR8CL7ihF105LROOc+TzetjPPQvhaa/jboW
gBU6JEUeotoBgtmhCbXWYoGXqJIXwOXu0T84hZFzRbUeB+9892hkdPJZnUooOY1hrsZAoap+P0g2
zuVMnlkRz4FplDV4AaDU5FXq64RXJuGyzvXlh54v1rkJ4Rgklo02jEkrj3YJPvjnATz0wAvvzOHL
EP+rSY7OzQUaLBVAAghP8TYDQZuQluyy2rQNJS+PsxZ2uuPzRPa+uHT15xaWWT25M0t9HFGqK8sj
NJG3c4FNUSZ3TebsNJscGCufrzurlUUCZeHSV4CqN2Jewfcm6WBDHIqVx74Go4iRB7kmS20ucyIs
EqDAiHUglINmJPHyUkntTtk8Y0Q5eZi99HvMywOxhjAv1QelRxe0XexMbbhPNGWj8TmYWyhH2b0k
4roIRrB0pz9DmFjDqahXQxvwyK0xD9J0foprtqF1v3PQiAKkwZ+04+/XZ/eydenDqIXrzQHj0gVS
t05M6ip0LEF/C2lIr7hLaHpAE96207MHEHBurBGMpgnzNdAwGZQH+Zwhs5uBUkIN1C7ftMCXSXzP
yunXQJME2iXwnKK5SDj9w+BRm+tqcYT4sG+2RzS5hVAkllhZOZqwsvDxgBUMNH/CxuqdWpmY4xTH
Kj0wF92NT0n2nFRg/u1yv5+eu5t1vJepRnAETr8FNyYWKAB6UXg5ZuWxq56ckYLidAvuED9NvnQL
t2Gj4tmR311f39WpxLlR0XILvJwIv1SUmo9ZD3dgtHdDsWEamDeJ5C0jsSEiHuK6GMrexriSRWEe
wqUs/VfKZbwcK1ZQIF1kZQF9WF53527H5Uh42KVTHePqbW7f8vI1119vnqwzE8tPOPFs/cI3q3Yw
kegH0MrfmdYPJRsk3uYylgRI8mQcQkhej3qmoaWoOvbaW6+WO6MEyXPCgjiXdBp8uHrBrZ1ZWvzN
yXDM1DZ4XlnV0eZDkOe/naL0GyvxSbKFvuTGKX46LR7plRm4U7urbOjZl7tqIgGvn8DBGxS489WD
WnLfVg4tB3Vj/Q5Sw2AaHd/z8juWQ2FRb/2Z/imqvQ5BlrR/AavDlnsbtLn6nv4H+ih+lb8VlKGx
tcLbMWwdLYzB5gXFrp1r/VbHbzmoePLsmak/Z7xP+lpHjeHVS76omuzmWrlKcBRwBpe0PGoNwvqm
46yToqyaJetv6/WGWpnkuK1bWLrfdMTwFyXV2oLUkG3lzVHXZkhBAdXmba7v0ZVLYnmW/2NBGINq
W8Ns6rAA1r4HPLv8mOxwPfpQpFeUaeMNPz9hD725UFvAgwSCUOebSMvVQlF1vQYaowyauACd+VG1
t81EQl15iG8GaoK9Gq4f+Bxk46EvK8RLFh4mZj+R+jhz48Gk70UpYyFfXSKk4dHBBRJ5AKjOB9Qz
tQe/Ro1NYH03i591LolXVs63he6z5TECXq+L/KdRDBxq3joWCD1o9fCc6t+KFskkWce8zI6wMOaE
mCUlGuzgYKXOsGuHB+I+8kzyzlk2lOBFMB4Qw2M5cBt/SESdeBGtTA0vrjEeUIBvm5KH4Bbcj9SV
3MYyM8K+rnhTuinIro4K2bkNJLqqsM/4J4xgDEskiasQe+B87Ze+LJWaXnN0qy4cPbTT9/2uy9Lt
9TOzTL04ZaiQo3FPhw4YqGHOzYDkkbhmnrZHYjd+Pjy5CWj/7jsGsmTZU35tF1iwgv49ZM8uetkc
mxg5sYr2yFwI7epgYqxQVMhGbw/yBkl8unZy0JOCQNkCa8IF5J3ZWTuacd4e3f5VhX+3jE/M26mB
5QecbDWeQKWNk6wFpl4J3fFBy95N6OS0fxpjd/sKWegaXvCgS7OGsBFaMrIyZkl7jA0k0ftJvUsL
EoJnDMls/cHjyct1e6vL5ED+Ayk/xC9itlexk0Ktx6qFnNKvSv2lqTVesz+1+Nd1MxeXAxqGFikC
XUMSFbBn4RC1PaBFFmhbj1xzD06l+RAWo6SIJjLskkJ5yAxXEs2g7idudthETIaEBBh8UQ0Q4rLC
HRhvML6jnqGBUetsLagpmDRr2yl37RjbG6Wo4iAZSLUnzAGdEOvqN7ck48OUTaDVGbh3D621dGuW
MQ9HhC1BlaNzw/CKbAu+wh6YihF/9cbAnisnNGnxlscTFIASW0EzhDtC/lMxIFiR6dHYOPGGctqj
ObebNuiaa+8LO+PB3GujP8xMA3vGaPu8T6oD0rHKRk/T4bHPSue9wFW3ySCzyfpeDxJswCbfUtB5
ULf3uyKq54M25c9d7ezfkg1P7L3rtEHxrOyVYvpqK/o+HfViA811vmn4CCiGpja+AzxXMOhWGaRq
U/gcniTME/zeeQapUArEUuAWUEid6QA6+oapvq7jUZ2UNfXRO2XsMjS5ByOfXg1F6UOlNQA+8Wiz
pSMfMKJYD9K+s4IW2LydnsUvecXtbapwF92dFIpMA5kCVYv/OH0xhy2rio1S95XflIaCSmBC/D4l
3VYZwa2uz/iDNShZSBNW+8zoDL9pQHM220Db1Kr3BxxKld+WzNyiOw1qVq6Z7KcMwUcXEzM0ckP3
0UIAhdlCY7tmKrqtarLET/RUD2YrSQN1hDqG0qYWmvV5cdcMnPiGhRFmNiK/3C6KsMJP/m45VnI/
lCPUNAdv2KaGoTwB9oXXBXE5cEZplvhKas876vXdRp3t8cGjSYOjZRt+lnHzLmMd3SA3CbRKXWTp
kbbGLzZb6jvK5f2+zSC9k0wQm5zxSpSEgZeYLRwKOEoHaX6c94sc3dhCC0mf7fzosHbv9g866gnx
Ia3TANQfal1taffd6l6n7FAOD/YsS75eeOoF0WegQA80HGQexIIK0hnVPFK9PBLnOBipP6KZ+7qn
uXBo5xY+OLhOXPXs1n3RG8hVxPp9Ap7LNkn8VDXCGgJU1y1dBAaCJcFVU2aMs5FiLInC0Vxhb0yr
xtNEBnJaHRAausDcjVTuhcKqiicsBBmRDcgAMNDrH938XKu/B1lz5+rKoDwJJ+3aC5Lm/IozSUwp
B3/7cYijrHrE2CUL88HxchZ84P/RwESD5jg4ZSA0zi1wNKaREVIlx4R2B2tufeh1f23Gd2rZB8uy
/KxWvja28eBkj42zA6Xqrif9M2t3qgrdMNQ0EPD5pZ3B+ZAvZeeFGQXNHJ6NVQKx5yb1OcvDCWwB
ua367vw+lL8nTfUncw44brbqvhnjzeAWPrj24vwxnizcrYVvkpcYNWjSPumJ5Zt0l4LEszGtZ22m
ktN3EX4tM7AgbVygnSG6qp/PQMUK5MmyuTrS5rfR9wHQpxvCf8ZoxpRK7K3tzlNbwno6fdzCK03I
SgwHfVB9Bm/MMtmaXl6xZwMSrvVEMaH6VMMItd6cIqKOJAm4tilPB7GcjZPDrPZaihsW30dfpT+k
P7z55fYzfGpACIiLara7gWFPDg4Jmr5BFVINqfLzupVLRc3zhf9ALJyMo/XKAQ36gP9mnWpuclMB
Xy+OA25V19i4Nh195AWgx+eoJdKYigWdV1zQNWC8G+CTf7R5+UtL3O8gZZat4Oo2WegegEgAy6EI
wS/Nxm0cDxMQk0defm2M906/NQu3DB6uC0lG8LVdROdlzZPBBNMV+viRUCKNb3q9r9UyqObqXgFh
AG4VPJ9RrD/fK31rDrmjZNUxdZNNM+8Nu5KElPqaK0aG4x8TwvmlQ4wnyJBWRzxn7JB2Ntu71DT9
TkcFCBTOyc4AHdlUKVnQ82b6AgXg8s5iEw31rIPmMstcn2vJv5wcQGRuofmvpQnIKIsYtD0p2LlY
O6cbhK32xpmAyJxdwkJnMgffc+HXiObknznAJyMSYuQZsksprAOXjtTyRJ8GKsv1rXkIdNgjy/uR
yBcOmDPmxZwDOHvMrB89g8JyvVf1QrIw60v/jxGxXDaCM5SiQob6hJZryAlC8Sc2R4mRy7Lqso/B
iw6g5KJcKHYLVHk9tYwq5TEn9UNakjA3+YYb2XPZaqE1FxsouN7nRHUCnc+bxMY7wKw31z3J6nE9
+Q3CJneMoR9IA9Wqon2ykwwp89cJleXrRlan00NbzqIXbqD17fwkkRjwEmZX1dEieN3gNjSsm2XC
l7k8MSE4drPIdSUfu+qoIrifQUtJnHscXslAVmfrxIqQiQK/x9g3IwYCHcEAwmXBmHrQ2N5en65V
r3BiRdjiHu96qG/XFViq3nIP0Avz3qtf8kRyF0rMiMWMyi3hUiAnfgQ7xuNc6z6PM9/Uf86GJK8m
WX4RIIGdr7STifF0BsFspciwK7+uT5lkYSzBkaYEuAzaYCyd1mzG3LrLuhSNC66Ee2PdDARhgWpC
YlrshClhZqGgrID4/MJ5DAnJF3QMXx/K+rL8tbHM5snVbudTbxDeVsdRt/2s/6IoThAXbGNOsjrT
+rr8tSQcy7S344YlGA3h75mqvPUcb87rg5GZWAZ7MpjY8TqmDDBRMz6h6Nc897UjCYKX43DxDPD+
DkN4BlQa8wrThg1o6L7G3dFwps1sviPrMaZm4GVJYEwSGPraGoFOyEQfh7PSYk0qcHDkOnZ0ru1I
Xfh6+uhVm7iQ0cmt20E1Al1yKPqJr9vGm2LPrlyEw0jzDEOJ8vwICddDk0pQKGvrtDDX/L8hYQ5b
U+kHq7HhodVD59CgYrLGwrWjc2JBfEaTTkWfgw4LvfNL1d+M9qEbJRth+ZHiRjg1IdxleqqVDbJb
2M/1diwRArfegeKNOyjv4DMI2uH37Zt7Qbgj27mAd1xhc3O8SEcHyb7jOL5ZEIk2K0nD59rzDoEO
2j3RIIleMOG68cZeAbtNWR8rDUQ21m5MfiRjHg7ezwqaA9cHszp5IA1ZHtQgXhATqniqttyr7fII
dfaQGHFQNMeq+snQSKtMd9Lu6tXtAP1GILxQn0C35LljMAcIraWWVx7rlPl1/KwqlV/L+NFlRoRd
raeup6DTFTAE1r2OI30smBVoEPG+PnVrDggxPFhxTbS8XPCmEb2GRIdRVseCZdscWcL6N6BWQDzU
UEYvA2pVG5YTidFV13BiVNh8YDHsOn3MUfL2jgkrQxaHDQglLEOGd12dRHAwojkQjSMX3Z+d541k
XDZGrz1aFImFXTpIvM/qWMAcgGSUB+Is0c3NZl/3jQroWIU3K/EOXdv7afnkui/XF2rVywGMCwA2
MlKOWBVXY0bQqDiUx6bVDrPJXhSXSWKd1dkCtBsFMbA7XNCZgi8iNWsFIKPR+6lm3yYozvRv10ex
tt0AxARRK1CLYLUTYh0lUQvbjXHfsV7d23QCoN4LPe0bs/5dT69J+2gN2Sc226lJ4/y0Io+n9Bma
ao5p3B5GEJraHAqdrnbfzdnr9dGtTSAuVpRZsBnQi7mM/jRiAPfcCCVZhNgp0vLtD4MavnIzHBKv
BaChUM2HcBhOrWDENSizaY0pdEn9VW3sfeyiSen6QC4YRyFciCsbnhRYf0DhxfzBrHjMM6a0/9JO
2pPexFtG4hfNqHZF/qOMQaWbHQtveYlr94ryzTLeUeUAlTp4xCQ/ZNkQp/fi8kOAA0G6BHTZIC5b
pvxkSouU1trsuMMX0npfS9X70Vdk8POUmP6QZzuw8exn07wrs3jntOpPIwFW3+L2IAlsxX378TNQ
gDRwL0JnU8QeutRrkT7Ez9DicQuU8W6kZhL2bHqdmwRp0xyZLBeEZ77BXRnY4uONcT4HaEk0wfgL
qidvERI4n4MYhChQqxu6Lxzl7B1YXsp7h1YQgUVzvpOSnWIr36Da7n5pGL0nmfWvzhj/mHH3W5uH
1zFGNjX1SKS6KcRi9FJ9JCCa3nYoDWwgsvEMdL4eoie/QoGKh2Cg3icWePXneVs7/N7w+CM8ReBQ
EhZDirzLXO0Gu1/+o/fRM/nQ8rr208b5A0G9gzVqWQgtsyxw43TLG2uXor445mBDpm28VTN17+k4
5eoQlbqTBArgTbE25OH1bSM4yw8tOMwFiivIrYPJQ7hgKkimqNAk7qJtO3/Pb9Tu+/g6iCxwBlG9
BehVOIEJCnaT0hAaGWzb2V+AfellPJlrAwCrCngS0b2JEpGw7eNS8XhrVH3E5lAdgl5G6yT7vjBB
bsamNAatRGQYQQE+gkHyyLj8PnCqyO0jX/KhlyVEL1mPUbHMpJG2VYwxRCEovL7CgqvFGiwGli4/
MPRehnzciaGT144wML/1BPxanT/K8oGrNoCpQQABPwjuxvNzZ07I1ulJTKOp2kEGotB3kwzULEQP
/xkG5KNBRoX+5ovwy4tnMpoKTNRuaPehGodc2eQyjOHqapxYEVa71GejG0yli0rze2Y8eeXm9sWA
KhXADFAyXWk2zuuSo9JKIzY1oWJsUUz3qSxSXVuNEyNiu7E2GjNlhUOjpHni1s4bQ6o9Xx+H8I74
WA20jYLa4INTT3yzELDPzWOGU5FOodJvrC4ABsHMwikJ00ZyQtaH89eWcELU2U2Kriv7qANwXAdB
2PZWrTdxOOK9kZF2xj81Drl2gOAV6BpNbydtz5AMxBbiq6bX0wHQsz5KlHvPC4FdAQ7j+rqs7d+T
dbGFgzjbLboxQFIcueYWJWUqk6mTfX8Z4kmQ0Q1zzwltMYT5bSYBWhw/8fuXtkk8h8H5JvYCKVmC
fvLWoFGZvSXbrPn2ic+j9AhxDxDAXbSSd7OaDeOk0cicfaMNdMmpWJ2dk88Ls2/q3HD5jM+rurJJ
98pQbm///SiKodt+6du76KE2EOLlBi2HiLuZfyQoYl///pqTRcQM6gjgLS6beFUGLQBIiQ4RXLAP
ZQ2PBbru03SQ2FmZKFTbQPEA1gUgSz0hLlCyGTwVZc8iO/4NOFT14+ZhAOMCaBqK5bhbxRi0y2wG
QhJnjtQiHKctL/c9342KZBArk7VAr/GUhSgx7m/1/CzUpgoq8z5l0VDuar4BTQ0h95kkObQ6UydG
hIhWzc1Rm9SMRS2eLq81/8TNfTYI/XwQ6Uiy3IorFmV0P8UBmlKMYveJ1TgZguD2WBP31miUGEL2
awl3D4oVpOONOejFhZ8NRDh72aww3tpYjYTezQAtUMm7Rrbagucz+1mL0TaFiULbFHJn4xfuHTwZ
f8v6cmPXLs9+cL8LVmp9JExNahYB6KahIihD8sq+v4zyxH+jb0hLAaZikcYhA3aXFRL/vXLFYRX+
/n4h4UcKtzQcrWNRzDdE27ZgIWi217fTqglIQgHDDYYoQJ/Ph2C4cVkAfDlH4IQxms2U+ra2uW5i
dZZOTAiz1BrdXFLgaaOyewSZK2+f/7fvC7OUdEZuJROG4A2BM4Y4D7d/f2FicIAJ9xb52vMp0mgD
tOXUq5E2PVBVCSjoiK9bWIn/AMUCMAMvO2xUcZ/2lgWgUJJpkUc3U3XnZvd6fF+YW49sdCKxtbYa
eETi3gNNGggfhQUv04lBszrWo8FUAdbf2F0WXh/N2tk+tSCsNyhrRgKcrR5NUxg/ZtsZ0m2SJVnb
tQ54MsFPCPbmiytpAj0Ot2tTi9QyBGaoyu+y+O76KNbmCVSweB+ByQXweWGeHELMmVsJj2pd8cu8
8sFh8gkL2E4fEjvo2b64tpUm4QDmRCAP8JM+83/f/n284RcKBNyoqLyd71t0f+Dp1DcsAoaWGMAN
f+Jcn35fmKG+YDxrPYQdRrzrVeB3JftoZQXAJKhCMAFvVHB0C/OTFZQPljaM0QT8ceknXPL7l993
kt5a7jhwQ+AxjzwS+jDEU6caDA3eZjtHaRlC+Zaaz5oRXV8CmQnhKHRdmjvxABOQrUzBGKIBXyE5
zzITgvcDqh0aZxwmDGXL0oeZ+lojMbG2EAteEgVVOA68I843UlLymnmwEpm7TA1d5fZzgNjyn8+L
wKFEd6pGNfD56ZtrPvb57Zfo2eeFmM+0+3ImAz5v9ZtMeaicoJokvmLF452Z0M8nSK3jUVXx6o3i
b13v8xplZ/Q1fuI4nE6TcW6EQ7oREPZujgYHAFvImmd/rm9WyTKLlD6pltDRWc6DOf9L+VlU//7E
5x0Nxw755EVI/Pz3JxD3dWk9TxGqlsVA/Yx8ImgFoP2vhWWAJ+GYboKugVawkDaBvjfyzWcGsFzR
IJNZnlrnny+ZDoK2hE5Rw9tATctA9h5djuqFQwKp9X8NOMI5a91idE30pUSu81hAlQUJTFANhMrs
165E8WtlrRHrLSlqVDlwgwqHIkVdwZtVrYkq3We/a4nbk31dWAirm8GJM+PrzRAMiFs/4THOfv3i
E08WWqG0LXmL77c86Es/lj2oV3wqFHqgVAOvhMUQYySSlGM/agSieu572h500FjmP2/eTDABal6A
L0DULypfFSjYQdy2aKLioHAAF2/3qWefF9ZXdTIjBdlGE6nMH8fv4yB76a4tMY4ASsK4DxZ1ofMl
GCZVMxXFqCNmPnr0SDpbcumsHAZ0xqC6jXImaHbFHryKUWO0Cr2L0rp+mNNs22fUz63Gj6m70RsZ
49qKCwc/Jo6eA/oFnAfhGsVDC82eydxFo/us1CSA+EQ4qJFzGxhuiTlAWIOIb+H5WrjTzqetSJUm
biDcHKX/jjuf/jJk67IybcCioHt9IVUCUkRYl3JywYDclm2Ud6CQSLcDFIe7Ha19x367voNXDslC
GA/uaRD8oUtS8FbgBXHmicRtZM2Ri4It8Qdrd93EyiZDyw3iP7RqoBtOLHihJ9LOuaM3kemGxN1J
m4ck3xdT+2mv44igGTsq3C+mEdL5z/Xfv7KpTn+/J5zCZATlrh2bEOjsl/e77oZ5fihHSYAjsyLc
S3Ey1lOcGrAC3EyyN/WQ9AGR0anJ5mr5+4nPRUao/c9YmgTMCKjZSjyWbBTCyUgVm5q1gVFwep+O
G6W9jxWfyzatbBTC8SCE9GqrwooT78oi0Jvw+oqvHr+/O1Zsr+pow+2xxPdz6FSpB115TtVtlkGy
VHI0rk8XsvvCctQaIVmFK7AuN0kV9PSQv/eyt8X6bCH1AY5R8BGKdSktsb12ar0mQgcoKOSlkJL1
2frn+7YwiCoxJtvqCNbc/MaTB9BdVsldHT9Iy86rvgrD+O9AxHDHc0g3DKPdRKMe5qCDTX30xV5f
+fUF+WtiGevJ+XBoPBZQYmsiqu2gKqh6rxXZ5DdqWn/cHyjLI5eJPh4oDQv7FwToYDtCW0tkAnCa
fs2GIZDs4MVtC0Eosip/LQjjcImlZ2UMn2h1e2+4M+vAal5yZdsmm1h7YLLWlNUtdmJOKEcaY+cN
tjPhwNg+a/zxdsDBkiT6OxzhlmoKcMenQF5Fbb5765nkFEomS4zikEzLVaZhshItNG2/A9brD2R7
nfoQB5/J3J0OxRBuk8JJR+CEMBRLT/wZas/J1+tbePWU/J0rQ7hI2kIzqT2wJlKKLRpQLfVpHvfX
TUiWW6wl5dC9TLIBE1Z3zH8es1kSNa5/3zSgjoQGHfis81NozbUHwfLlFunuWHZEd+lnfv/f7wu3
1KiVdKhqfJ9ZWyvdlzJcxvoS/P2+cPocD48+N19+f7zJLLAu+fGNVCr/dSEgygJEaSHgFKaocrRk
csCKGdH4u10Hiv2Q59vrs7Q+ir8mBC/F2gr9Wx+hoeeD3WYqAYf+xEKD1tPC23XBeouUGbNT1s2Q
zTgMEE6dd6ojgUmsufPT7xvnG6kFS8ecumMT2da2qnySb3VnU3Zv1ydqWU7R2Z5aEdYCYmxJrg3w
frry1rJdVqIStk21kMtwXYsbvWZIWBHHGayy7mEI1NZJHpD8Ht1x+hxO6tGV8aTJpk7Yw9ocIyE5
0iYCvo+lKPnc8flLPn/iJXU6dcLFUQ0qNViBDUBBOgXuQYYXzieudEBqP6CPqOGLz4N6IPGsLQ63
28d3KiC1aPWTtOWu+atTE4JPVyrGdejENpFb7rT+0TU/4a9Ovy9sYz7385Al+L4TGdzX3q9vX9mv
F7bvgOIl8m24MMoabO6bSubN1/zI6a8Xdq2V2EMGmvsmiutjmX9T02dFxlMvG4KwWVNQPFYdwzaa
2TY2gin632ZICD9qCuyaE2MLDWDA6AFE7SQG1g/b/+9RJOfP/VTcNIMRL3e2rn2dTQg7b+fkScu+
/S/DQMnt3ArBfcHrElbAFuIYd8aNsrIfd9LfhQaB4/n3NTsFF0yDsEBvUV7dQ8jjE7/fMBZt9oVZ
Q7zzuNtP/TjDJZVzqHE0N33GUyxkEmjFWGhdLsKCDORHACFGWhlknV/YO1DBgvXn+ihWjwMcESSK
UdZD4u18lkD+WqSE4zioHgJOn5O37kaQ/38W4sSEsNClM5ICGXbcE7946fd/rg9g9bCdfF1YZrKI
vc8M+ZA+fm79LJecBdnnjfP56ZTObPUKwZPi7CrjThqAr561k58vuDvSG3qXOjjMlb1zt/X7V0P2
4JatsLCP4mYsW3tJSFlFwLJH5HFqmcNYnyRAl6GBB6Yx8cmish7paAuDQE4qn4Jc9g5eHYK1pAQX
DVqkz88XwZj6tqBjgwiZoNlma9Pv7BMQBmDggYFaFK+XVr9zE1VG+soapxK5Wu3Og+KFSSUbdW0Q
pxaEjVoTXs7eMJYRN/4d149muzdUGZP/xUIAGIgMLcggLQNojA+6kpOEASSlWksB3ehrn4N94s2t
6K1OSTAg3J56memaktXNq54RP5/uMYTtPIF89eZzB+AhyBigXgtSTqSChSWHXIoz1slUvxq82oMx
LB9USTS+MlegjkNJAbEYqiZi56OruHGSkaR5rRSwgKHdXuZaL442JJ/RWQHYIRqcUBQTXEefj30N
xEf9auECVb/6oZbeeoXCAg7c0rsJNAPepuebVhnySvGIl70m1p6Fdb2/0bWiVgUeVgAZAFMCFlSI
Y6hdDtyOaf3K0IUMHpQ4leymyyWAZhMaHnCLuiguiAWfeUqbvmuc5rW0fQhUtbKa2+UKgKISxNcA
GLg4DyJRoJJUGXrz+uEVarBqs7W7O0gBud3No4Aa55KTx6lTPVXMOFpwTbwjLdimut4KvY3WUTO8
dSXOTQgL7aqJMmmA1L1YyXM5RzL6qst1OP+84JqIkrO2j/H55pCZpV/kMnr1FQPon/EgQIMUownZ
m/ONalYQ45j71n0hY7thjzE1NzdP0JkBwS9Bh3cYoUDmvnDQgFE39mdJP+nlVsIJOxmBcBY6A2BE
O8cI5pqGSGj5v7wSPbK8vnmlF2cBgBXIgsFfJXJ0sHmqGRqAy1d91yZzaKo3I6BcZHhRKERICSpS
XKjnS2EwXeXd5OWvQFP47t2oyrIoF/fchwEEk3g4oL1TVGOzLUJyY1DyV6t4Qpk40/6VDtH11b5c
jIVFGTedbS9FPNHvVVSry9wd89eK9aFlBbUZ9KCG8mQdm5fb9tyOcC4yjRTMi2GHWJ7f/Egzz78+
EJkBYTFcKFs2lMFAM5MNm81AS29NBqBHAPIbcE6as7BnCQcjj1uDaaM9vQCIO9Rt6HIZFPdivWEB
ZN3YLouPRW/n+YYqXa+e3WKaX8wh7OMwdjZTt7txms5NiAw5CAayyv4/0q5kSU4kyH4RZuzLlSSX
KpWkgkypJF3CuqUWBDsE+9fPixqb6STAEkNtddAhTe7E5uHh/vx5DBXKSTM+O1torsV2EsQL1jVu
iBXaPcQT5bn9DeI71y6fi6003mKtuRaYPlzZMur9RDRAaiSgOByhhT5Lcur2gCs9nqW1YXBPCY9e
mJAFDmAAVxaj2tTdRr8znzryhYxvbbR7P6kAWsGvQVE4kudisL2alFqOqlG9Gm/o6CgbG6xiy0ma
i+e/3zmwU6+gUrGEeK0fjrV8jppq916CBkAZNBmIKyCvBUMOGEPVFpGqXilzO+uQTN7eVQD8BksA
64SYAxy0+QiA2iNhCa/kOmbHprqkH1h1QXHwYyUr04QYIm/sBqQM8qjiIJopz51cM64FjQ616g/V
62MFy72Er9dVBB/goQGuJERCp9qqh4pE5pVFft9NbvGjRri9NG6P1ayMAxcErwPSAVRX3plF75bb
0CbLKlLJuHbOSZUO2sYotsQLo0hUp8JrBeKZ7Bty4ybT3hgQCGdAXMJTaKiSWrSyqSuH1jIhxtWs
C/eXlWQbR3ppWwE+RFCGt9lFh1NxnROHgEqtTc1rMnypQdvcKornWPuPtIHibOxadCPkKzHfsU42
JaVUDOYVRMmuA6bb8NfuVQa9A5xwxDk4Sw9fprtVHtUc/WH7yrrqyqmNPH2rfGllmfF6wOzLIPwA
eEw4crkq91rUl9Y1Q3ocj/tjfNw7ANTBgfgJyS0oWbS0MVunSgcUWVw14rH8UKW7rd5M/uJ+I7B4
qWU6V1n50PyTFqfHn788zJrDo4j8HKvobybMf+70zGpMhVz7jLponvTJGdgnq/th6bu361yRsJP0
2o46U4WiODwWz9Jw3OL9WxsJesRpqmqC6WkBrx9As9CFVRredCc/gKvf1L+Enaswebd9BUgQOuA5
ASW44PtqAEtSYr0Mb5N+yMmHSN9wYJc7lsvnPWPRvRJ83cJEpeWgVqxtwhue1El3ibfA40v5yCXC
wUeLU5wH+OLzE+dksSPljmJfGw+ZuWZrnVfF25yEiMMp0fh2Lr4JaVl1KnWuYW6fzMY5bVgk/v9n
mUU8S3B1/r98vg3uDIaJ/l4sR0eL6zihCNgj7Ud5v+WeqxBuUGNMM01JoAId5aTGLdW9sRMMAURU
CC0Bmw5iUXU+hIEmaT2MiXS1WYDog5PTjbO2sgaIUqLYBJXYvBuC4LQSq7OcUjLI1f4ao1RTjnZX
aACCq8ABAJgYL180rpiPgBOtWobVkCt7LnQHfKg7e/CiydpcAR/h3SrX2VCxmjByVeLkHLbWc9Gd
jMyrVc9UmwvR7A0zuDZjOqC4IN9BAT5wxnN97VDlNc2gL059rXgxNyIEq+IdHDrEzDSUAQm3ELoI
UcRGS4Ly1u+5cwKk6g9WHI1XOLuZgk4b4or3VGGVaefkWneIUp8qdbczo6NOWkbKiVPPLR5yVG/H
1mSOcdXQqUY5oC3C42tobYLQH57HNUCSjn5V8/kforroWxBOXWvmyT/lLQzKqniT033pCLMvopVd
2bRW1SfmVemaAytOfWptDGDFLMHeoXyPx7HQBl7YQGWp0BLwZEzQNHlVWaFk5ogORX8wS3dKBMOk
y1mq9x2UgEwHkSw/o3vLNHDs7kchOMVlnNtJGEJBO6JfCHjH97/W5wqEgyCzooopnyYgyj3no+Xs
d8c4Dl3FIUNYGm9p4fqR0VtDj4ilXbViekKb6eNUbjwcVlZ6pkFYaVXvWsLZEa5EehsZOp9fNrbS
ymZFpayOxwPaCgJNKKyyyigqFGRiXsvoRf+sd/ttkYE3OspxgXBHdEbI6mYmI0On5ua1j7/anyXt
bfcexXMNVEIqXtLcis9PclQoRd63WGFQPGs/6Pj3Y/F8doXr30JrVLzNLfisi5sn1JwsnUpJupo/
TKM7KOg7X6Lnb+FsRe5Xlhm9PjnruwP+WERE5+OY1FqWqmRyrn34VpnGUS/LSxru9vX0mRJhskJN
nuKQK8mNz8Up3aJC5jtFmCzUmKAAhJPbmeB2mo8h6etkoi1xrpy6zHL+Ns2ApE/a11jZnYUF9y1W
G5htNF7SwNQ61ySbaPoDqwiXphvPNbw+pdZOGVPPj1d/eTTw5MXtAPcUrGGL1xyaJBhT0WXNLdd+
ZWej/LlfPKqXeQwOTFWoGpyPoi1Caxhym92c4dWODkrxH+UL1o+UU6HVDPJD+2B92U2P45ioUQex
DP9+eH2CYeqdaZgG4oRfRvmpNk5s992AmmVMPd4O6MUN528+OU5GkI6zaH3rLpaZHUEafdw7++/+
C9wYXUG0QYzcS+pIEAbKqpuloof3USa7X9Jz+YKP0cihSXQ0pwO6PPmYuTSvNhQsbRMS04h1g1cU
0wM3Yz5DEUgv5LxL2Y313xNdO4wSupsicJ9VW4HE5TmAJt7MXgEWFclL/vude+zUddQbZdPcou5c
OW61VRyzJV+4RSnrJKo1kI8G64Pl0l97V3r++cJOHQy7tdKeNTepCQ/Gj9HYAvKtfD9y05xMEsAN
3lV5Pj9mz8qK2HJzy/LIrZ8U8LTtHgGKBPFiQM4SW1WEhBQ5GsNNI0tvcfatOebd993iLRwDh4fd
sMCaMP+TaY9mVpbxrbU9hjLyDTO6vNvAenonXph/Gkq4WQuI91LjR/WUt//x84XbIM2YRqQe8lVA
vf8q7ej0eHrWvt9wcDebnCgD0ZL58o6jok6TlMS3NDrq41khx2Grf83KDrI1PKFNtDEBJYRYOKl3
RQre0Si+yb2MXlNPdXd7PIalAjTkRNAQQTekK+HmzcfQMwLcnWTkty7xias3u73UuXiu/s5CjDSJ
AWiCeLSeOhkD+LsV8DWjVe5/G4WwUXEAWYEQVn6r3CL2pq1ua3wjzh2Y+SiEjTqRpIe/CvGpPrqG
/lU6ju039LrdfZoRJ7FBywY/DyWsYu0vUuIALdN0uNUFOiSmaPK3lwcMVBaIEQP/htDCMv1WpKZl
tOrQ3kxQkPqpet29CmDKQAgdPGZwV8VHD5PAXNdlco9GFy9F5hyiMN+/ztxTRWIMDX2QBhBONM2j
ehyZM94ofQ7PkbM7vACCgzvxguMVxUMYhR3Eq+Zbm93M4775QVxeBSgAKAyQ2cMjFlwXPYWfnVXa
dKuUp9dUueyVDsmgTH7PYCB/KDjxrW1NIHemfRB9K+xjWG1g0cQzgCt+Jl4wdhFQSjE6pfSBNoLU
pfmm6p5SnKK9QUlRjWCPEjmqldCAmk4/lOhYtdUpXLR3onzBIMF1DR1GIT93kGgYP7B0wz8VLwUo
AOYDuxPwlZV+HwpJIrkb+i5QqpvieLaMY+DvXul7FWIuJtQiKakRgQkU1a2rw85e4GhTgRHAEqEJ
MDgukZGZ2+zY0doq0bIuaOWznb84e0PzXD4yRYgP8lQM4ABz+a1UK0VDoy5AEAZ1UrG7f3qQA3tH
TIK/EZ7pXL4a0tTWwAMQxGgRQJ3EzX4+nn9uZe6vAwwAEVQ8+zhRMVLcwgQ1tGPoRzGwwCifJAKA
KbqvPuE2SKTbY0UrmxXtinmxF9yvJQ06ECUpTjQaUVLTJaGnbFzOW+KFs4DWaOA3KiG+T9+k/oe+
F3P9Pk93ny/cyslIu7zvIV+Wvyt1EAePZ2flpAHfgeAUgnQIxLz3YL7zLTIt0xCEzNBMvjop3S/0
KyzaLW6dFas30yHspcJAOwv0V24DJfII2jKnR6dCh90NR3hlIcCFgi1rAmqKtJJwIuK4GZxRxRSp
vqUcd/PGYB3QwMLmCFxklBzxlTDRxjCHWq2D5iSRm1NurMPa19u86BQRcxRJiD5qpCpZpbOqDtLu
YKSe0R8er/OafES0YU5hMeAWCZd+1neWXHUJC3T6Ib602dN/Ey9c+iRmRqExiB+Nm5G9VRuJwpWv
55B6Hv5CQgR2b26NxoxKDZVkFtSaZ8fH0Np47W/IFwOEFZNyGhHI7xNPJ26/YUxXDgASCUjTAigO
rmAxjqrZQ0qzUsqDZLi0yVNYolOWP26xc68MgqcrOOkN3iKWCHSf7LwMe7RjCkr6otinZAs9vGIq
ZvKFNa46Cf5wAflx5avOxyr+ZCcbE7U1BGGdtQpt1DUKFTKaqX82a+/xLl3eOeBrxm0GDD1M3qKB
FJq4qlFjakNAdVfVvyO0KavHMPp7+vVYz3IY0IOrDXZC0/izcL5dm4lmlgFm5aCIL/SY1LudVJRf
g5EWgHeQP8FBmotnakXRtZRNwdD+ji71XhgP+CEAK1Rg4gBewF4STMXQGV0ih04XMPAEaG/57pT2
/ypA5Qoy5vDiF5a66wBjNdI+6Nkv1fq1s5ko7xCGNcbUAA0LsJMovgZHaVZJI3z4kBySM+rYN2zp
8iBAAWYfz0A0iUP+Yj7/vZWEyMpXQ2AkhhvWgS1fSbYXMoxRgDaWZ6dAKwWLJ+QsUuALYwvN7IMG
DGLocdJsPGOXNgm0S5xZHAeB02QKe3Rq0wiAvMwMjBcmf7XL9Jg4xdFQ3h4fhXcGxrmfBz1oP4Mg
KrwM3D3zyZqITpqoolZQR4HyE6XKkn6qf3fjL5TiXMJi4+GwcvKgjdf5IOe2TCr0eYTX5whtbYSi
7qBAm97H41lRgMEgMI+ApIW4trD2U+jYhTzkTZAqpvsRHXb+SD7CVYiGoeeyeE934Oeoo6hpAsBB
DuoR7DMbm5cbB2E9eDoVETcViHrgF+brMRSyRQGDbgIzQvN1+rmhn1nxwf6CdjzJFkvq6mTd6RL2
WJ5JkdMS6JIKvLHoQar2ggFwSlCvAZgBqk3AuCtSlg11msHlq/EM+qsxz6F13r/acCdhThxADlGx
MZ+ssG8iKYwT7rm6rXU02W6/Bp9/J1+YoEKJJqMlcRvk0wf0nE6tjfzwe5ZLXG2gdxDfhmewbDlj
dFI/gUW4DRywyOb6UY4vzB9Rj9jIb2Z6cNKnPH0u/66qQzkeeuLF2bWePsIFBd748VQq/KA/+hRu
kO5eGkXhOK0qaW0wWqVbSZ866cdIf8TSpyTlLBlGE0zRZ5XeHqtdsdXY6SgfAYgA/pcl3JWhVmp1
lkQ4r9/YD6Q/kKR4rGBtjyO/iJcHMP98r8+H1Q9xXqnlVAdoLSaVZ2kvCAI7HD0i4Vkh3AXfRcTg
MYXQLBqtJiAFcQfLi+q9CDNo4Pc8Hk7AEXBU03wE9dCQTivxsqFflb+nv/ZOD88ggzsLpgxwGhEA
kWSAPU+kSwIrObHwEm7Z4+X6zuSLrR+GbDRDY2RJMNqHunga1LO1FbherjBUoECIY/yQjRW991Ab
LCWrxyTofsX2yVE2bMDqCO7ECzaGoebGSaceM6S4Xe72qEDaS+yIwkiUiWBpEXJB3lJMQelqp6ux
XmEEpRcSD4SehFwS4pbd7nfUXJFwxlvVqHK9hCJd8e3yI3vav5nQMAZYVFTYIAos+ERDX3eV2qTv
m6lNTls8nvyozi0Uvt5E7y9koRB5FPdq3TdAhBl1EkhoMGacpU/aX6BtybeoYdYWHOYIDirohhHr
F1wIk+pVmepWHKBPmuV4KjoMd6fHE7U6kn9ViLTYcaFkameacRDmR6x2ofo2PXTkmG4aj6UbiTm7
0yS4dzEZSQ+qvzhwFLeJT2l3GkGq1G7cY2tH8F6LcEbqklV23tlx0FC37110B3w8X6ujQBk6ynoR
s0UvxLkJTGS7l2QzSgIyHTTFZYObZ09GETzWsjYK1Atxklg04ls0TtOVpNVGo8wDS0MB4KnbH5bH
/uTUXDgbgHiKFZk01RPbjPF6Vsmxtk72VlfSle/nOXgLt5AGyLMY01YzhsRCzLJAjX7+ZcR/756d
mXSu/c4/oFNdA/JSZ0GkviZWsD9vhG+++3jhltMGhJBq+AKBM705RzP98vjrVw416kZQuQMCXQTO
RQL0Htwe4diwODBaWPGbZNz2QoJgxGcahAFMSL2rrOIa9GOmH/u3xwNYW1zsHdVATB7AFzGHHY9J
ZgxTFAd1fCIu4iKPxS/nh5c34QnI8UwIogonzGQsN/MQRk+rL1H5NBUf5K3CyxUPEzqQ5IeTBHQw
+N3mOwiXT4uiZ9ii5lvcor+pl1fnoTnZp946sDdKXXV/ZHuuUbBL2tBPTT9AY8erF7xyvFhorLpF
3LlcGh3JYCSS3gmBgcmbj0vS66KNqJTiXopchbySyHu8OKsK0FBdA5odPc3EYvSJ9I6tg/k5kMpn
4kienbfnxxqWFxKGAKgrdhYCoGjTOx/CYI0qGqKYadA2XqqnBzt+KZvnKaYHh+4fDICFeKHz/BJg
t4IqJ5zQdU/qw6D4VGvH0tq4WlfmCjgVdKxDdAGBANFbluIqHstOjoKcPRWHMtnt4qA7AIqekNrj
NTdikV6uT1SRwe0eVP1fKSpWNozsyjGciecX4Z2RBQ1RGbES4hN6ILFziM3eM/eSxwCLjKItYM8N
BDEQi+Gb4U4JUk0dsVlXXGXdK/LSG/PIM+JLo+72CuZ6hLedPiRlJrXQY9XXvnTH/tfjTbtcahuI
bX7RgWkHIQBhHI6ZpYgYJ/Ta/DTND1Oz4Q4snQ68jHgYCVuVYzyFjdrGVi93yIEiSmx/N+XxFL9K
UX02ter743EsFx2K4G6gCg07Fnxv8/UIq8QeadaSgEmveXsKp5O53zXAAwMVbhaiuYivi2NRC81B
U2kpvIbDsfy72MJNrKzETLxgZ/VcrwrVgXiperP/LpuNqOHSOqGADvFCGzB6vOHF3F5es1ytVZZe
QbGjaeBC/+akV5N6ZL/xANYZcAAevcfZ0IVxGEiTWb3RZNcSTYkMU3KtvW3rcPZQCAA/BOYcUR9D
OOCdrlGz1e38+hn11u4AQp/He2llJWbyhTNROmj9m5Ykv+rTUe8veb+xFFvyhTONNGIPZDq+Xx0u
yXCyN9yQFfFI/cAL0QCuAuxQcBHAOJnXmVKmV8lxi597GeIx+TPpwolOdGYXmZmnV0A9wZHK9N2X
A+QD/M/LklTkiYXJ76oeM+/Q9DoBdhN74xYUecVQzOQLk68ppElSI0qvln6su9M0HbItqpUtFYIf
OExS36DVenpV0aIOLYrts7KXbQrl4aBL4P4fb04Nwzc3d20bpZpaVpil2jerp6rf7QHM5fMh3l1v
hjGExTgU6ZVMF5CWbQadl1M0ly8c4SKMq6l1sEfDzCs1r3M+pXupGjFFMA788kH7MkDchY2UE6PX
RsBCAjx2EXsttnrsLY8Z5OMtjYIV8BvBkZlPkRWFRRZmoRmo9afyYm7Bw5Y3J3xhIDBRH44CBpzk
ufi0SttBackYpF70dxmduvwwOt5eQwfgFgJ/oMrHgxd4wLmODIW9DjM6OUjK12E4as5uQzqXL1zK
Fdgg1VSC/EgLyuZV1TbkL+YIQElUValIhwL9hBaR8++PlA5tWCO1DWR0Byx016gjV7a+ht2vx/O0
qgdxb8CDwQNlig3na60dJFsGuIcC1MM6L6u8Ui+34GiLM4FRoORW5f4FCgJFt5gMrVVlcdEGSX5G
EDOyPG2rm+liz0IFuFYQl+F8AKiFnk9Y3Nmpafc6MgXknDWXr4+naUU6UD0gwAPXF6AZYtWwzVAB
II3ZGIzPiJGF1fE/iReZOaWu61g6QXxvvyjnNt57K3O44b9fLyZx45xoZt1BfCOdwqOhn/7k6xHg
Q0U1RzYIU5+mJbKEpjoG3YtSXLrw6bH4lc2Dr/9XvHAtp6pJOmJB/JgcbXTriT/SLRLfleXFS4cX
VcO95mZjvnlMiY40Lio5oIy42fPobKXPVsYABSj7w0lDoxAxPNMUg1r2YyQHuUHcUNLcIUOXmH7r
6bY2DmiBg8HftoiBz8dhOHhP4azJQWZ65eDZW+nttWHcy+f67+7OoZOdMhogn8mfM/qaF6eJXnav
Noev8GytBpskwttVtQwrOSETYsVH2j+FmltlG2mO1VGgMBa1QgDq2+LDMDLySFeqaQpoflbDQ5dc
dvdlR66W03vxeiQLVlzkc6uJiQ7jiTkFSu2Zv6YtDrGVdUZNm4ZqCEAlEZMWjgQt0OONSjUQEtVh
Sj1zb00VPn8mX7g9q8FusNDMCpLsiCazaDmib9xvyzVA9gRqEGHAbgUl3Xwn1VOqN2VH9UDTIzcn
J50eifnz8VZaztJch7hb+7aqa+RrAoV6zqeo2m32IJ4/mPFgQ4mnWGNoIzddFIOlBeYgPbNDUSUb
qcXV70cEDI4MKtvwNJnPkaQXdd6Eph6EuJFtNWjjPxgB0qJAFiC3i+ixYLhZIfeN3PZKoFW3QXrt
zo/nf22NQTuDkiqEwjg7yfz7J9baWuhAPI1fq8kdM/To9h+rWJsiDhYCAAoGD0DxuYrUHOIs7msV
iMOLPH6YXveKB4oLBcgwFZw2Vgy9WOZkmwzxEl+O64ObbHLSmvi8WcoSPBj38oUdWiodjVkM+WP1
u9eso642xzF9sptu47gt52muSJynimh62UORhobTHYiU6eTunyoYOhslXzyRIrp4idP3OqHE8CsL
9GRN48p/ogApPk6rgpylyAsjScM4Jaij8506OsiuBN6N3SOAVE4YAoZ9gCkEk+QocWQonSn7VYgr
2nWUjdO2PA7wf+/kC4sdhc1gVgPkS+1Bczw9OdC3xyNY2U4zDcIqWzRxaNhAA9pmK+hf2rnhz3gL
8LCylXD1wM9W8TJRUW01P3IdrjbZbnvZt6zPafRZ/oNZ4skGk1daIYouzBI0xmZYUcW37EuoeuXk
OrfHs7S2DvcahFkC8a2OfseR4jcWdZ38wggyP3891rE2Sfc6+ErdOUqgfZzQpx46Et21Ri/bQp6t
jgHXJ6CZiBQuLHc4wg0D7a3iT/pfevriAAvWbThiq0NAxQH3MHC/iQwMWdgXThflil+mndtdbH2/
E4M8950C4Ymr5nJiZA1T/N54a08N20DIrn4/7ga0hYaHBHL6+RKM/URro3QUv4uOduhl0R+YC2RE
/0++iPAN86kaSWIqPlXOMX2q9vvymB7ECTVcEMBai09OPBLSsCPo7dKZX+zm9uXxBl0zFSCc4fxz
iDUDcjufnUbOJy2qNNkfDTdrQdbrgump26puX9WiIF6uIrLAOzYIWhAxN9Nkkv1mPOX9a9l7RXXZ
bJ2xttIozgdWHK3fkLkS/Aw7aanZj7Ls1+yYPMfS8fFU8akQLmlejoyKAKRA8TgUznKSdA6TnFj2
Kbo6Fif5dzmcR+1kKLdwKza5cqwR1oMaxPTgE4u8G2bZRzXJItnvwrMZe0Z02N3KnDNi3Kvgk3ln
mdJc6nt1xGhIcmXot7rFR7ey5JyLEYbJwj+ayIch5RW4Gh1t8m2rdKWicdEUcVBeErqxKmtTda+H
/z4bR5/HTqJPvqQfI3ZwsnOxRZnN94248KjQBKcHgtF4VAsOwQAvp2h0Z/JD5WkcnlHP0n3tt6iU
V8eBXDTcS/4SWjxG68aMrE6e/FE51/W5zs/l/tAYL3gDizKK3lH1IL61ZKeTbB0E4755iNPkoE/F
fu8SxSzAz5oAIQDsKqwFYWHZwf8b/ak5wPlLvMcHcGVLAa/0Tntr8xMorENL1ARXhaz5zDw19k+r
jBATOG2xEK+sNqLe6IwDcj0kvUX4YIcg01QliubH6UvW1F49UiDJfueFc+jDjZfd2ogQKMP7EW+v
Fdteq3qUpoPu2zE76sYzmnRrrZvuZsbHYUeRw//rEeOKjPPVokW07vf2J4tWbru74ktQIDiDpdTg
lapBgZw8A7ORxhtLv3I6sKkUbCpe3QqXcH7KM4NoBZpqGH7RvFTqpcpflGYn4cH7HCEy9/5wAXhG
2Lx9EkZTI5eGT3V2VOzeG/7A0cEg/tUgXCAZtRtqmoXhp/FtOA5blBMr9xNyEcA6gAqXw2sF8VSZ
IpqXiu6b6LJAPuj02TFPcfIBZfebD9bV9bjTJVy1Ixv0Dhkp3c9b1U3Vg116rfUHT8nZgIRFb9t6
jNm7kubwj7w/1gsjC2YolITAKwEXxXxLWWM5SE5Z6r5UXcr4cnlsq1Z8ERSVIdsBoBS4s8SARKKZ
aZYpIQ5E6kp/ZVtI17X5vxcvrHVetOZIK6r7nY5mToemfrH1jWQB94uFW282AmGJ7TAjfZdhBGF+
RgC5yL1Iu+TSEcCNwh3M/V40DjZgf1gI/ifY9sJhfZkMie4PnOftSNsNS7u6HqA+5JAsZCbE12qR
DMAaGpPuG9G5TF1nix13bUGAPMaOAjM7clyC9UATg8pOy1L1tf7U5ietcpMt2vG1y+JehbDmadT3
KXIsqh+hsGfyBvW5iA7J7lIsWHK4nBziCTjTgla2J6FkFkqo+kZ2iN66rTt8bR3gQWsaUtc2SnmE
eeonqVB0jal4sL5Y5Sdji3J87faG14wnAJBeCCwL8hvDMOOsxee3xvfI/pJmJ4K6pO6L5nx7fMDX
VoNXwnBPh1td4UlTqYiFT52E+ET9RJ1jOT3p7EnZYkNYO4T3WoRjoeTMjrMCw6HOYRpO4QfwRvfW
mRJX+03IH1yyHJKCKCoehIu66rBCwmqUUix9fax/5fFlE6C/tvo8yYxGQHgVOCLReWakU+HwzdUZ
AUVf4K0WaKuLAmDiO+cSDqFgs7Ju1MoOcW6MwAs/SvKh/jhsgS7WTjrn2fg/HcKtZIFzUZIcg7/H
f0TDqVEubff78d5anSbgXhDQ4X+msOpxW9FMM4jiq9KrFT+j1cZe+Wj2hGA5nGm4Uqiin199hMlo
u94bcKSL1K3/6uWtU7gcAEC7YMqDwQX0Am2r5gomWcV7X4IPPXyYStPNm91ARV4ChSofDkHnCFsh
qEOUcailxIA5j+WjPSSHaNq4/paGBDX5ABECDAnPcFH8HxJwUydtpvtV403Jd9RuI9sshz80zdu/
GDz1oqKcBAyVokVk9RihLUmj++TjYD6T/OlPxCM6iOpGYCPFaPbQqKwzYlx8cvKhA8Umu/6BfPjM
yHPytroikLrOwTsjUWQU2HhIu3Oj+o/lL48b5gVPb85exLGWgpsWWelgx05kIJ+AV+sF7D/JljO1
sls50wZ/WaKmYdEDCBCbMjR0SfZPRJfPBd1LkYunHfcCwfsPEnDkCYXjbJRTLRU5LIbOxuOnthqO
j6do5fs5ix0MEhrboIWlcBUpeh4XtE80X7K/d35b7V9huC8WVgGgVLiEwlkDjCDjXTk1H/y7Zf9V
3x+HRzziX/mLx2mY5pZZ25rfR7/H4iUeCtcZzvunCAaJk8ACVQvQ2dwg1QaIYQyl1/wEG4j+YPqW
/7rcpggVILYC5wmHAHt1rkBuBpCzlnHnS+kpQ6kedWm4YSjWVIAUBrcmqB60RXSFGU2C+lap8avp
Ell+mly0LULhVRUW+pyAVxglMSJajrUUHaZ1vfGV9KCjnaHiGvbGKJZXNGzcew0xYBdLiE0dJepA
Kqv3w+EHqueG+LmcDvb+JCFoHZAQgf1GwhxQlflyqGNhRPJo9r4DxvyopG60O6sABZxl1oTHD09T
OHNOpsVIaoeDX36LyRd9C7Kw9Pvm4oX9iibfqt0VEC+XwPpHnhUCLKe6vam6Te1mTufJ0gYaZrkw
PP4PA8Lz9EsrotURVUwpLHy0wHV61dXjIw21Q7m3Cy58ctxFKI7hhMN4CQhLA2RS3na6kvuFawLX
7mxi25c3N4TD9VcBMUT9mPjUA1oyH+JpzP0IVd5H87czuqpy3OpitTwqXMt71g2c/YsmU8jKRBPt
oCUBItPVqsjdeu/xiZg/wGcaxDq4IulSA9ztuQ8WKFD4xFv8N6vywSEC2ApQViAlmJ+RiGmsLZGf
9FEtmB20cPfFDSuFdsdAcfHoiujXDGjooRlRkvtSf7Vi38qPmzC0tRHwO/ud8Y4XDM5HoKM3RtaC
Z8ovptx9GqMtx2BtjXlvI7RZQ6GYIkbU0DQ7ttkYMj9KD7lVXxplvFT7wTcw6ndKhDfL1CYtowOU
5LInVS4J9t58xnv7SiQusBpwo+ZzxEat7UiT1b7h0uGoS94fiAebAuIqiHItvNfIASczyccSca4Q
uOG34vsfyOf1vvBckVUQCTJricRDXEM+Kb9mZzn+sl883kLIJQCYipyI8BIai7KKc3T38mnrjbe8
d3eLRxQUvhnMEBoBiMgn3SQKOqCpjS//GNjzkO+GJfFKzH/FC18/VZiviEJ8a3rR6yTvdpogHq4Z
wLxgmFq84lAAHzcWmBr88IfeftdAnf94dlaOF9iLkI0CFBxwbXFt49KWqmhMW1+WalfGIzQtPGsr
grJiI6AEMB7EaRB1EvHgFpUlFNxkrZ8Z5SE5ErqVn1+5N9/pW4FwQ7NCVPbMD1hRgNilNUjjj+aH
oXymw4eR93DbOGdrcwWMBFwzcOnaCGLOtTgNq8JYwlyNU+aG+T9M/UeVtghG1ubqTokteB0d4hqF
2WGumPGtOrT5xlleGQOHwPJ3BNDPIHGdj2FACqduZYX5EjnH6qGe9t84M/lc/10qWCllOysMyEdN
suTceu0wbfF7rvgWcPpQs4UgGW+LJSyDGmWOMthJ4zOscK2Mnq5+Y3kw5EHYvj0+HSuLwesYwIGG
6weGVbgXZFYr7ZCXtf9Ncfx03JirpXRe/syRQ6hkRAdz4b3SonFYo1JZ9+uTxi6k2WDIXhGP2wah
PmQ2NV4eKyzFpBpllA+aH5ahW9exu5sHgr8dgD0Dpx5KlJa5YFmyhtgYEZ4J/3nuol97594EzQSE
O4CTLDFDaVc1ihJ3hj9+TNknUm68qJcmA6W1iIKijgRKFr2l49xgVM8V1We1GxmH2vFIfTHaDYd+
ZQ1ACcgBdPBdcIEKhsm2Q1ADEib5lpvXbxH5+niOlqcZSUa8gWRwlIK8eoE97yO7UqrS9mnXfGlB
Q5TXGsCS0pfHatZGca9G8PFoauhjZlXorKYWrjK53bD7JYeF4JknQPWxm8QO0K3ZoBRTwVrr9U8V
7TE2vp/P8tyL57BtBH+4p41HiWCUiBarZl6ohp+lP8PmVH6Ti5dBPcnTiQ6/d08V1pvDbcBLAwCo
oEqx0VA8qTSEyo5y+Ly7SylaY+CsgTIB5ZgmOicIKPHJ0KKpkyXTz1U3Li/N1otqZaVn8gWTZFM5
HmWFWr5yrUni2mG74W+sKEBwD84MkNp44arCAOJEythYVrLPnuPulYy7AQTmTLzw/Z2KPnpSwmQ/
cS3iAii+e3Vn4oWDUGroXZ0NEE8NL44OdAtKumKU0BzWhlXFcxZTJOweFCKRmCQAhMn570J9IdET
kU5OvXEcVtZgpoV/xd0dLY8WaFAqINs0459Cfk3I6fEsLUdh4SmLeCRGguYS4nFrE0nWUwDb/D4F
yuVYtYAhudPW05nPxfxQQwtCnmg4zCMlos2gfdxOaIIy+pZzzqbP0vi53SqaWE4Uz4SDkRChElC9
iW/PKVFThcWsCD7bte7Cruw+DKjTw7fzwD03FoJ7ASgjEuVOVAQGyV1bSdz9KRpEk8B9Cr4jeKxg
cJmvtFobcZbZNA/aFNQhp2j3RpqJF/36hFS4XC2Ij9QvnAojuj3eSGvzbyBbjCAfHohobTf/fDrU
VIltJQtADeSqreIWuxEJ6JdoGu8pLDhgIpWSGmZpPYZZFiQuI9+KYve1hpgO8IRoEIe2wHjAzb9/
kvPSsge5CtQcDLTMRW2v93iGljcbNHD+WfgxuDpFBzXXB6VRCqUCV9Yhkt3C+RArrpy95DG6fO7O
xiFyj3wuchyItsJlmo+mbaR8krOpCjzmfHIcr20PpqsMu88EtOA48AofXKMiMUMGTl0W9mgKoGey
RybnwPYX1M01CD7ZYKd4VA/QkLb5oaey11fnx6uyNIDQgAQHhxPCrVf5vr4zsA4oy5PCkcugSp6z
AiHcC2ufmy24y/J0wF3C4r8zsSFBJ5jxcGRmOeGMBKwpUWLiopx1w5CvaUBW6B3w915rPR+HFcXR
4IR2FWj0S1687uagBMMe2I2QsUEWHK9GwfxJpJiUlNIsGMnrEB/y/acb8hHysbCh4H6LeKAS2SDL
SUmKbuLgFDM0t5Euuxca7cThzaDwg6+E8FhXDDqZ/0PadfbIjSvbXyRAOXyVOkyyW+Meh/UXwfb6
SqKyqMhf/w5n8e62KKEJ+a7XARiAJYYqFqtOnZo7zsVlnmrlg90+AXCbNxKvY+M48cgnaolRoMnZ
9pfbENlanrvjUH5S/Kz9/TvzfrUSpdswI4gAoa0Lx+3D2AoHNkPweLI6GHLFyl7IaB2U0Tw0IPWf
VJ9MfkO/3V+3jYO1kCfMKE+aaGgJ5A3JfLTN7qjKkk9r7wBhb2ggHE24yqtWkINK2JRNIHCMmpMb
Jb7p+o0pUfOtWfB0vgMeSg5FEbzBGJzTZRlp1ad+/q7rv5kMwbE1BwRc0ckSPiEP2Cz3Xcsdp89d
HSSXV6PzvfY5zV/v78PWyeI2ClgwXNRYsaWEJgPetwXR7KeqOJplqJAr0o2a5PhuLhMI3mFHEPxG
PmUpBFXftVt0Wfmp8X4X155IztLWKvHEO87vFprNzROQTjGr+FSz34b3WWu+6PN/7i/TlghEm/4p
GdRWpSAVSYZ8bqLiUzO8uM55mA56JPFEuK1berPI0CDUBFPCUTVi+a/XdAaol8v8k1e8qpgC+Vzr
hj/jtxq93Z/Nxn4A14Q+SNgRFKCslH0qcJEPFoyW89VGAapkPzaHR6MFVBghbIP41nK7o5lFbZeC
ATF/S/tA2gFptVA6anGQgEdQHP9CbGg5fFy4Q8IitbmO0wUBJH/WTm17NJOzGu92zyHA4cxHuM15
sJHP9OYaN6Z67Nu2r69GUQTnOpYROG1NBXcTf+qBS27FFm7PyqwnbofxNfAKzwcQah3oL9r8SKqf
O7ecLxXyB3hRQlMwqeVM8ox0xlSa7dUGgvFYyBqPrrYcFQHoKYs0P6/OXpVr6L0ytoZdtdeyfVDU
J21vioVz5CKPDFwy798hJpNpkUWDmSfttTX+Ex+NUqLdW1+PWmnA8Cz4tXhPLheHjaXtZrbeXj39
8KvbTU6Ej78dnR+Cm0NU94XdO6nRXpviR2AbkhfGyjIJo/OL/WZ0k3TxgIYF7fU7mT8p38f+y96D
AwgK4qOoTEQpHLI3y/ERCvKqIe7bq5Yeq/QoowlfL/1yeEHDJlXNaZlj+J6+pPXnXEZgsjE+EJbI
baHoCre02H9nZHGWTQWZrqMzHqyqPehfd68P+rHBB0AtOYihRFxWHNE8sdN+vCaeT5MPibJ/fKT4
eP9GXDtr3kxbs5vZRcHVtTtRr0bsVRaP44d7ce+AoAm2FMl1hDgABxY2mBVZPutOYl297LtFrilq
udSTDBK8PqUIWYJ8BUq8Sc9pRTPqvFLzSj8ZxnToaHFMZFTwG1u9kCF4GUPndHDRISNN9UM6fmkM
2buR65K4VMggmwgJ8TeR+P41q74vUg0S6uRQGB9hTU55+VudH1H1mKnD4/2TtbFm8AJAf4C8Pgel
8p/faLYKMta8BI3X1WXqQ6YewFOItuDn/UJAZwKKS95lFnKWQura1KJ4nI2rM3xlznEwHqrdZNjI
x+JNgUsblcdrfAiaOkZOXGQGVPCgkYe48+9PYWPfkYNCNhZ4P/wnPvIshKmNhJbGtVCO1Aq03Syd
PGmAJBR/0KP3qKjhRaZGXkY999pZP8cfCc0l37+xz7fjixF9mzroe4JQ6jWvB95LwgQNoi0j195Y
pIUQwWnS2nh2kxJC0Am5sR8UyTHaGh73Johl4Pch3Mh/fnNWdUIZsJe2g9fD0+/YlWjCenTA1/HK
At0uqH2Qu16OjqaghmKkvXHt2mfl0S0e7h+gtQVcDi+sTWVmpk4TDK/WL57zOLDHcT472e68PsoZ
b2ch2Ke8YGOdK51xLdkvNr2lP+/PQrZIgh3Xa1rHuB2Ma909FB9KQ7LDm4sEe4RwO2wf4qXLPQAg
obTT2sLXqyc38+faN39X3t6ENZYI70NAd9HeHA9qweRFtZZkNcFlV0ym782VXzYSZdtaJWCE0QAT
oUU8F/k0bw4qCH7KIiWedUUHFz8F+f/upml8CjcCnKUAm1SM1MjrX3tj8Ef3EKnd3tc0L4sFbQDe
7MisQNZSgtIMBuKLunn9UqNjtB3Jgg5bS4SsBEfiI3C9ivKCvj5Ljbq3r2OVB23nO6Mi2QS+Bst7
FH4A2jnigYjYO1qzLWfQZ2aCe7pzrsP4kcUHr3gcz+0nr9yvEQsxgmusFCSLPRdi6vRgHuLdrRHh
MiHBBZQ2IhoAmwv74LJoRhlwZ14TeqTDsZMVKr/fvctlQtAHdW3QCHDv4FQtl8lwS68sXTW6ahfq
WL5exn5k/arNz15aBUodaL1f7204jxsatRFIFwHQCSinGHGKertynamOrkkcnyNFOb3utVIcL8Jr
JJC2AChC0L+q6DwKVEr61s9+1x0VWxJFWR9ejA8fk/uaQNSI7COZZSdFb2TpG0GzIdDx7VcOjI/e
EeCN5H+LoSyvr3s1B87iqumt7xRn4PL+YIFuBAinikaTWc8NBNTqib6p+m7jAT8G73NERd8rM4Xh
1aFDDX8dK1fE+7IaeEhJimi9/hgfOwCkH/coxeBMpsVKV42Rci2c51I7j7LC2LWzhFah70rBIWwr
06ErHaJompW9ueyx9N6IfSrn3ZfQUoRgNsqpsdS+gwhLOSD6VsR7EQpwt3nEGERIuOpW3Gwx8JaZ
VbrZm6k+Fk+VjM1iYwcAETER7UEZAR5VgjczjEk+Fkwhb+WvpAuK3dx1+Hpczrh9UGIDuiVhdbKm
0Itm9rI3tE9BfUL1de/xXw4vRLz1obU7Z8DwRfns9h9aR3L+11fPYnxXcGNA6edmg4nxtT6onQKs
CX5W+VnaBqmbS/zKjbOKBxWCJsgC4soWQycTse0k94ryzbE/V/3gT9NZY5L5rN0yDo77VwY/DTf+
TFNQJPdryFCO9QgywaMWEz867t6UhRDBLXPBwh/lEYRUqKhn5JmV+1UCwVxcPGhmg4yvWGo70sgu
oygv377Q+cNE9kLwEMDFmIgFa+hJsQL6ZfnQTnGZONci+9lVgbG7dQrGBzoUVWfYC6SDhD3IqyFH
uVxkXyf1kD5Kuz1tKPRieGH1MwXNLNF92b4O6XTK02uVzZJDtCkB8Dik23Hlm6I/luupzQY2YoFa
x0/BMmGNEgkbqoBsAy4dVBtxUgDBKJEIrTfVxnWu4EIcmqOdnSJZm74NTUDpA/xiPNXfVW6pCVVq
mXpFB/cKvGRgko+V8lzHbZDvribQkXpAXAb82iD1R3J8Kacu0jw13N69xqR+jp4KqQuzYaIWAgQL
m+hJ0s7D5F6z/7T0kHgnKw2c/ODIqjGFBQN0mgNS8aRGBgIpcpHsI9a9oQDZlfGWWs/fzlX5kn3b
ZTb+EYBaFyROkERZ3UQ5pR1o7nvjTR3ig4OuxYN++N8k6Mu9oEUH6EWCKaAyQjlHfzABHQUFeNDB
lYE/I1xGSYmHVkU1DG8q55QkD/ucVb5ACE5zDlU8tLBEomYTpFISezLfDP0/3o/Y+HJ/dcQNRu9u
hKZBZgaHiWueoHSeSvuijSvymiSHWvNb+9XIDqMhCc4Iqo2qL7wUUVjDg4jA4YmIRVoZ1I3HJkHh
8KPWvpH2y2TsXKd3Efx2wIq5IB8TVC7TxgZemRu/Ru3J1a4lCe8vlGD/+BQcGD+wYaCsl+v28hiV
6Bw9eyyOwobEvma+6Ttbbr4LgMsNlDmSZCAUFCaQl2Wv6NT0wmI8qidnOO7/fvisKOgFvpwTYC+/
X3NrZ9Ziywvz4ePLYO3rDPb+8chLI3TFe7muwJyTapSaWjkeGmrhZvg6FpIXz8YxBb08Arj8iELR
jOXXE1shxpyM8Su1/Ij8MuxA9/w2lnj121LQvRpOK+Ia4mu9iIGRYpMav8b6k4GufFaQlOdO9nze
UAYO90L8B+lvJI5FlTOGuhmQJg3z1vJnA9iTx51EAHw78IADfBdWCWdJJLPX3KhjLVKxYdcFZvsg
bau1sVCoRkGYFU4HXHwx2FqoqZvNnYqzWoHua/RV76kGR/W4E5+DeWDXATcCwM/GQrnCoZ1y14r1
NvZC9qvLLvmXfth9biGA0/EaYMwBVECwrrHllq0Vu25Yxi9ghLX3eZXv3w/QDJaKN+fDv5bHVlMo
whi57oaOcpo/WERiVtc2iW80iuZRfoTojxjla6fRtpjnsrDXHm39hVWnvTYDGwCmWd5sHc0dDOFu
K2lMba+cWNj1HyfymMh48La+/2Z8sZf4GDmKq6UY37vkUTDtdCix+viFrCUI23kVgeiyTo6LWPQU
sRBBSt9Qn5CznImMPXVrDrdChCNKrcIabRBRhhkovhR/ZyxpNQdhCzyW2hT94lnomIFZoYbqr/1b
jHwVampd1Fsgw7s8obPTzHZWKyws6PeQGj/uj742dag64iAiTpWKcLPw9XhKeEZa9laoeReNhm35
PKdv90VsrD/nKEB9GZKHKJQTVEytFbDOmI0Voo2Xnz8l8d/3x+efeBNg5RuAilrkcWGC8DoRgUq5
njHg7iMn1Mu/WXcu0tkHR4WPdmS+qh3gHUvi3lvz4UfWxaxgvMUs2Rx1Hcf72yHsazCPT8SWdQaW
SRC2fGjzLBlR6xTGuKwL16fO2/0lW98OgOIjuATLAYqyVTOyyvVKt0Z0LKwK62h7p9FMfaRs/Ljf
SY9l4BJC4zksF5AboKpw+JfcRDZm9M8rR6c3Qlp6QTL7CpUF8FcnmEsAMh91YXgKrRK7k6W4UZ42
ethXz+ZvfXzWdnZIfJ8DUIn4H/cpR3Eu56DYg4sm35oZFrk/FI+Fu9eIIweElUFw6b3bkxhtHTUF
z9RIn0K7PJbKc9Zd7+/2xgoZiMsA3Iz68HXqvs+JYhZ9PYdqjpbMH0z6pCR7fW9MAWULiKZDAMcI
LJfIjqvcLOuYhWil+2AUB6Tb/2CR4LlylJ2DtmeqYMXVNHPdKtLnsCxAdFKnATH36jX3l5BMhCnh
zNRiUjH3pspuHWMKjbjwi7Ly/+AcAVoEFCJsIfpxiywebtdoXmcxPXQLimZVZ0XG7yXEHPhBXQgQ
dqE1jbwHV48eotrG14xT0j+OdRwQ8lev78vK/SMKsGyAjXlUQOw3qDLEC0heGqFj/7KjH9n+3eaa
9v/D60KAd8o85s5ljuH9Wic+y3ff2sAxIXDCSY1Q4AEuruWBRTNJC3wn6hyiGCyq/UxyaW+oHM8N
oHMLr29f9TFq2ylFrIywUKPf7NG3u7Oxk/yJ78BCBL9EbiyrSW17GmjBwtQ5mD9a7Vi0D1TGpL66
id6FgAYZlfN4UouMcVQrdIMyCDHYwZqDcm/06p9J/Du+EPqJZgUs0XENB7A+Dd451k5j96BPksD0
9m78K0Uw4LRz574cIMVANa/hp98M2Tw2JaCKEbAyMB2uAIpRSUEg3DtzaFUfyiGYaJjK7rmtrcBp
RXQaIUuYQUG5s85N51kx4cZafudXMjzC1gxuhxeDG25ne8WA4ZPeOei/h9cBpSP37yH+hQtHDYcJ
7UmhEAgQ8ALo5YmdKeA/M0GlKsp40jqIH9kU2DvbPr6rhYmabTAEgjt/VWuoOgqaSKcqThQ9KceJ
HffPAdEfnjkDPmqFwM7g7FAEcebQc85EObD8Q+w+RDK129oM7g6AGxWuEwBry5WyWFQlpZnOIRmf
k299c1CTP5gH73SHuhTEjQFbX0qImyGJ3JaxMI8ulfnq5qo/kkCRoe74rSxu+Y0YkRqjQLVFpOjY
jVI7gNSyZV8r+qRZh0JH59WH+1uzcfvBFUQE3EX2iZ+w5ZRaNx29PsJDzFJeYUuK+VS3zwhC2bKY
x4Ym8lAXonRoWY54l6CJVNXmbHZ6NazYW8RO1vh4fyKb4yMnwU8xFF70E+oqLrRharSQesE0+40s
+y4bX/h+tWVx2Ru5FuoeCTJUfja7n9zIK3PMK+LhSNjhAC+3Qu0SvchnQw3VJPP1A/N2AiG5lgNU
w1lYAZxHY07h+NYuHYsC2ZDQ/TATw0cjM4kzuGGrOA8rUlBwQ9Y8pn2ZqaXCX/Ws8scxsL8o3hGV
e/c3ekPNUbaDmDsCfTx7I9xLhlO6TuvgaT808Gl18BGaqj8kskapW/sNjxPhA5C/gptVcKb0LDKd
iFEoodEFnkeDcm8QDbuBBx6PAKLAG4Ca5Xa3sWmVam3DFQHpmvVMJhm6fXsG/woQTqxhMwSSOoOF
ZnOyx6fu9/594Oh8NEdFFh7B6+X3T+3odHOksZD8NatPrhFGMmKrzQnwxuKowETARfSjPGdMGPF6
Btf/77r0LRC83Z/CWoCBCnvAOjkXNSCXgsZVoI2ztHS2L5X2lD6n0e4dXg4vvL7AiGtrrMTw5Ytb
BZ6sP/1aEVC2iGV5T0wguSyos1MSs1ILy7poDfrfnZz0od2dXQFn2Y0IEflq0KgtkxoivFOfnfaW
TsEgcRwkqi/hZYIpTnzDa1VcGg10/aINp/poxZK7bW2OYEd5cTVEwGCIFKlODDCqFmvuRZuuPS60
xqIoInkwZW7BxjHiNBxwbYDj4OmJpSZQksaNog3uJVW/D8+l++3+KV3vM4/RoLstLxfiWcDl8HGu
dYNSsOIyVL5qDb5DDb+VpIjWUwCTCKeCAjSLXxOiMlezZWZGlV/mNKhe5/Rwfwr8E5cezXJ4Lv7m
2UW0bkxGC8NH1l8sPSrdy3GMXpvuTLqzthPnjFOFJJfDqRoQX4E3K7g0oPpziNtV9FLrB6qcq0py
rNZrxcHB/DGBknGkyAWrkZi1TvOuoZfu7yH3dxJCvn89HCSebATKcpVy9LK8aQjL6GXylXH2Ccoj
7+/F2uNDGSToWvDu2gpeJ6h3z0E3rl3mqg26xG+9/lDFR4pGoOrxvqiNlYIoDhbFn3xmy22niK1Q
ZpjaxbAfc/tV24lH4SPCVeIBRt66akUtz7xUYQ1qJy46Wk+rOjqZylrurXUP5+jdK4N7jAiXoHsR
nanRRoZxMa0Tq59mdprT0+5Fggj4rNBxWHExncNSLGBObeNChnOVHGZZ5H1jCvzuxB7AlK8z/FYW
FzoamU8X1j4q3ik2XgxZjG5taN/5SkC4B18JASLBV8oYiTW1hAhU0kXwxx4cFnjjfrXjpCj/FSKo
tW6h0HZCReNF8cBt5RNZjcp6nZBLs9FzFwXWgPCK5WAzY8zKIr2/KNpBqw9zfppkZXpr1cMpREKW
Q/02wP+WidqOEeSNFyj2kAVlESCCg8YL/c66MCgGmq0hN8hpqBGYFX1LVUtSc9Ca/hKZFVCLXwsZ
FfzaoONKgmeMdyOQ5kDZLDXbdRUty7IOAj5Hn7UicOcz+vmVgVGe23G3G4UKXBBzwBUHm+OqYw8n
QlKYk+kXtF4jzTnxJJfT+vTyCl8E+8FlAto6Eataj1lROTDql5G+EHIChE6jp/nnXi3nQnC4sGS8
R5OwYLoyJHZZJPol0Q+N4ff7tZyz+4JPCwWHYJsQeUHR1ChmJfT/MqtgiH4u9IMjgwptKMitCFHL
aaxW1AKh8CVDjjAOUh14IcndJBMhrNIMVFvpFRBhTM/Z94E8trL2T2sJuIosOPzIGsGwix7t0Kes
KhqvCnv23c4fq2qQszjJZAizAPP7lFu6UoWl8iEvH0wUSBtf7x8n7lIuHSocWEDoOVkGXELxXhr6
IU3j1EnCuThUbjhQ9KEJeri49HWOP9+Xtb7FHSQIkX+BSYFjIoaIzCHpqdkOadgZj1cr2m3W0cSb
89QADwmklVjCmta9nphWlIYWnPQp8Jxv979+YzMW4wvemloZE0IeGD8uHlXyUKvntNptoPgU0EsM
kRteC88X8Ma7dS0Ft1+qpqFqj4e5coP51/05bO0AoFsWMjsI2+DqWArQo1krcTMlYfQ0/5Xv95d5
vdu/o3P7ePP5utpVKYDiSWgopv+xbmRKvb71luMLO9CxYh41D1+f9jxZftSr75n6Y4gv+2/wpSCu
NDcTYWZZuDUXdBmVX+5JyX/8b9sgOINEKZ2UmBi/NPxmCGSMwhsnlXexQWkjXFbEz4Rd1qJSbRrP
i0MlPig/XXqWPog3zhFqk2A58Crm6iwYpqxwOyVlbR5qVvy5MB41xJh3LxGPv6PaF+8uVBwIZ8kw
lFFJzSoOo/QpfvImiaatlwi+ONLZCFUjA4mUznKHAdluVVS5daFiHTU0VhloBs724945LIUIq+Qm
TotbKO9CL38Z9A998AfD8xckEvJoyiTSUnZZEVUAz/Whyj5o1lO5k6YVvh8+H+PCEYBOrzClea5a
jY1Ie0jaVy+Idhb5vg/PqWgAjXD4LyFSMNpOoqlE7UMrvyQ/pp204KvhBVuazJZGeo/1YZQfSPcj
o3uRkVgdpDqALYSpRoRA0GGzBG1gx+w+zMzBz08WUJ73t3friN4I8IQj6g5O5cS52YeVfSD6QXfP
Znu+L2Ktxos5iEhbxYlTdZqMPjS79KhT5VD//t8E6Es1w12fJlmDOXTOT+tnZPzJ8OhVwEEESNeI
uBdw33UKs6Y+jB80PfN7V0ZWsrlAiMgh+sPjHGLxgj0CsdL0UAE1+pg+qfW+Qs/3M8pJqB30EQIa
TBW22AOmvdVKrw+9hxQEnT3bH5eGW4fBAahBAQas3XL91SbR+7mbGzipjw55cxtJtG/jjIJLm+dI
NXjC8O2W41O3Gjq772hY02OtHCrnocuOu48Q71eDOiFuqFcuS5I3bQmGSBqaJUJMz1r99/3x1482
pLI42BwwFNhQsZFnh7DuGGtGHZrmSbX9wn5JvbOWSqovthYKNzKogVxOrye+2mr0wCyaZqzDtg+6
+jFnx2h/6h0TAYwNpfQ88y6mUSKi5ipzPUxk9mstyGRVz1sLhTetCaAfkP+4/pd77bV42UaohwmN
5AfYZYMSDwViHYx2t4+K6kULZF8IIfNzKxhuvZ4md5woDaNO8cF8LUuKb+g0UovYCbCU4dUjVhpm
hWqidSuZw+Gbrj2nMpamzeGBndJtjrcEa9hymTgXJKjQqjnMXxL7u2N+vX9cN4eHMeK8g6jcFpmm
JqQ/XI0BrQgut0ABxILKvOxNCXhD4RWCuxmdrJcTSGJVQ4zBGELTQJqgrn1ZmGRLAEphkbEE8QYv
4V4KiPU6yXpb6YEua+cXr9oNNwKGEH230YqKMxqJ58eIrJqY1O1DVh9LchqVg9mf9m8CAITAlyEC
w22fMAM6F9GssiGkaMB9rPHH/vGRaEJI2sKjHKd0OX5W5SMeiv0UmvqrbX3ayWfOrx0UFCK2wxny
oWfCrTC0tJybVhnCuLMPP5VWho3b2mDkQXkCCPVgCFIuP7+q+zxmjIyAgvwYsgc9kbgtG8YU7b94
Sg5HFCk/4QClkTapLvWGcO5f9PbZSC89fd2/AzciRCVQkrb15gwiSo/4ZlL4rsR537CmBqc85uXO
wOyKYbZqVjRl6mxA1qKTW3yc9Y9j/6BKQiJbC4WKZMQiERdZF1XHmd1PU9fPYa+/ojMYTc/t/qgL
Uq8gM0DiATSfeAou91pr5wZVw3QOlfSzEvTT9f4+8K1chqcAbeDxIo/3m0VcZzn81NPRtSedhU17
om0Azo1Ie8lgk3q/yF5G9XBf3MbJNcHYgzgY7BM4/YQIg0GROC3MCP5qi870YPNNZViKjS0xYfUA
OgFzxRqamngGcmYOrFOsuEGjf8iVj2pb7Z8G8Gu8XIV3gVnVeo4GhXmk2QA+8B+5Xw3fdq/SYnhh
U8hUOsTJUzQeAWKNnqv8DwwUiE/A2Qw7BViIWHTTTsNkpZXXhQCtkZO2s1Sf27/F8Fw3b8I7DpmN
tKkxfIySCPUyWDspb1cChGOU13bq1HnUhSlz/fkvJu2gsnGKEHrGgwSBVFhYsZhXNeETj1MyhnYS
TK5Pyudu2u/av1Ol43GLbIMlBpFm9Dgb58wewrZOzyUyDWw8Vn/wgLPweICKAwC0fj/MaeqkVhpP
YYNSUr8sJUZ2Q50XwwsXXdyZ+cw8ZQy1+FCVwZ+oGYJIQIVw3o0VniIfgEIc9QzXdFcfNPyWXEJb
u8xL80Bvw02F6HE7ScUQhrSmEJjmDj0pi4AZ+z0NPD155TmAM/C4+SfcqMKQTFHmjGwKkcf3j3hH
7h8fhBW4GAAIhjMsPkoGNzb7we6mUJ+CHtV/ieSUblyjvHCRP20d9EFwhO/Hi5FNNIpGaFrwU/1B
B7+W9cPeOERItqL5Aac2RkWvcIhAfDKogASPYZefWHHe2f0FtgLvBLhiCERyiJTormaeYkQTd7fH
9Leq+ZO1Pyq/FCAsUdF3nQUUMPz511l/TqbHvZcBhkdhO38/c/ZKYXlKTZsMmsHZc8bIZ+ZX3ZJs
8VoLlgIEb7IfUEAaAV0cmu1pGo4tuUw729r/swcIH/HXOY8kCfZ6TJPG7Vp3CLPmY6xcLMl1vDED
UGggjATEOicNE5aobUEXZ7W0Dwu1OjpFelbxe5qL4+6dAJUhKqjgFUMlxGI/b6ZpaSZaF3YXe/KO
urr/2QOGnhsBwjJ1RFdLMzcgACy0oxv5iSHZ67WuwU1FYT4CJShZxdtwaY7MyKVJ5BH3Uti1XxVG
kKuSQMyWBKDrcFZB4Ia0rSDBSL1RVcDHzZETPFc4SBILsvGF0+ooVWR5A/Eu5hx0+YF+3b3H8If+
/XxjuUCp6gzj3GH4sQ6mogThFtttsUHe7gBJyeEFaJHHJ3hzIzRxB4ZVVM1fWtD1o+2V38t6UW8u
0Y0EwSC17VyNjQ4JSfnKvjgyqo0NbUM7HJ7Pxs3J3+fLCXSZ3s6elXkXlp9igu5yj+n+Ww28mzxd
zgtrwYUhHKIpIRmlCCleALL3LbXyvS/7t5kDewDV1HgvasFD9YwKd0UfOZcxqKa3Lpa8qta3Jtbn
ZnhBkWtrZJY+YPhyTtGZ5iGxTnXzmLn7jxLqsYDrAb0n1kmEzaaxYeSjWUQXtQr09KNV/ti9Sovx
BWVAq3RV64HyuDAj8JqTsd99hMPDa17fAbMrqI1ZMqUZWRtdnOkT8Qvyev/zNw7qYnjBVJAYj5xy
wPCAuvW977KDjFZoQ9MWEoQFytGexGQ9JDSB2x9z7XR/ApvDO0gwoPkMj8MI78ABD2lSOl10KSzV
fzSz/ZU+qPECwwa6qyDLtjJFk1koqdGP0eVgF33ggqtl//ffji9YirlOLDVxh+hCwMMYPxvsDyyd
aXHXCJVeOEpiYzzkZJRsAEPMpVR+uMkPGRh66wDdDL/iYaQmjcYMZkibnnPrZ2z91BXJhbxhKTjV
AliL3kG+4gx0W6lmU8MSGd3RPg4POXuenb/3bwOuY8Q5weGFKk4hhNREcQ94LO4D1BnDw/ZrJiPo
3zioFpLk4H9/Z8oR84RVn7lxWw72pf/g6ler/+v+BDYWCXQOwBSCPQrpMDHLFpdo/pB2iXMZpvIp
MR+Sj151ioudxN7cS0WpIF6b3Jyun4PIRJptX0FMr53jY9+f789i4zQthhcuBUbtikQthlcutvfF
9d3xy30BfIBlLA8PTcCbuCqD90KE/TWegU4iratc9DT3o9DtLvC+xs5H8nn/xYNcHgLzeJDADRAr
uxR7zHJqgmZhNhs/7oLMk+z4xlpxOhiu1nCUgJFY+hi9lztpZRbeJc4PlueX81GbJduxcWYXIvih
u/HDnLLRrbQu4Ui+JvZ5JKf7m7ExPAIXePIDzI18pOjmpRWbYHxhu7tvFKzeOK2SPdhYIg8peZ51
RmHUKn4Uw8Wo1a5MQjAKmcoDetcqhsSN2ZoDohco+EEAAIRwPHh8s0TDSMZyNAxghJ6Yc+rLh/1L
9N6vB8l/oJDEZ1ujTXQavSIJR/d5Coi+/+GMDBgq3pCf51BuwYlE9CidzL5NQsf5PXXE997uf/7W
BtyOL1z+VQmMVlNg/NrESyQo8oDu5DHmFgnZRiw8fFREaUV2MGdmajxSFl1oqQdW/lCVslO0tcW3
EgQtUKLJimpEXy5DHw7zkbgSmyQbXzB6XZuRJLcxvvq7IAdr+IMjdPv5goc0qzZwyC2GLyN48YFZ
77+esQfwvBDmR/xCZCUYLYB3DaZGqFt5SvXSz7vHyuqCyZG8mvkyC6YbCQvQVHHWPPjywjI1vVoS
AqafyzD4Jns9BYP+/f5pXW0EMs68FwMMBpA2q5Sq4uLZRjWmXPI8qJhfZ3t3QhhfsNjmDBcytTC+
cp2eq/D+x69UjUOOkZMHXh7RbLx3lobImFO3cDNTubiaco6nRys7o9BIciHIhPAVvLF2SjqwWm0s
5VK7n+cM1e8fi3qvSeLzQOdEXJ48HC/mXUwDTxLHbOEAnCfrS6lJ9nhzBihQQlUg8pGrtFQCXxKl
6W0cmtk5QjsJ/RjXx/s7sTqo6LqA0n2QkeFGgFMm2Iu4M9SEmp11IZpxoNopqQK7IIEm60e3MRU8
ejhoCK0mORBjuRl5b3rV1KIi1HIfKu25Kk+urB3gxlQWIgTbUQP1VuQVRCiabwAkPD0laJL19+71
Qh4JtA3v9FTYk+U8CKuzbExRcepmaDv0QJqgynyv3l1UwgvHOD0Y+MN5XE9QkAKFXW02tu7Fqd6G
9kySwEskgbet5boVIahHX9DK0eLaRcXH1yp/aHrPV9XzaEgO2IadMgF/QowVuAaQnokzsXpC5j52
L0nQovbGA8PC/R3ZOlngGgaTFEoZ8LTmP79R8yLqOxP8I+6lyX0zO5DsQZUxnm0t1a0IQUkMD4SG
JhdBtdcs9h01iMhL/O3+PDYXChkfMGmAv2hlS6yczCYjqnNprU9KFJI/2AfPBkoMaQdou4iDqmbD
rRBzii4Jet+oQV3vRRGBMA8hUJSJ8Rq7VTWJU2Zu69HURo3SWUUClBwVGdHIxk4vRAjbMDQ9aOln
iOirk1vqvh4rfrnbA4Fyo4cF0Ayc9RlwruVxyp2o0owkJaGHzNhTSySOwcYuc4ZVDYqN2ngwdiyH
H/R6Bk7GImHhBvbB3u3+8dQP6OHRvA8lSqtXSqEpiZ3MWhrSOGgTBLFOuw/pYnxB2Sat7ih6saWh
85WYp0nZf5/irWvhoQXAJPeRl6ujF2Dm8BhNw+k0m1dV/bT/6wFyM1Dxi0MKIcvhI8eY1WHySGh6
Hy204ZB5fRsHFPACsLygjgS+mSt8vuICqJdpOgn7OjSi81CH6bjfqYGJAEE89BjsVCLrtpkknanX
mEKWfuvMI0Efc/Xr7lVCYhtvdTx3Uaonhpcc5kStzigJW/PI/NGUGCJ+wheuMZJVt8MLF0KUDLQb
446ElPlu9L1OT0l9iiKJNZVJEe7pdAaFvhc1JGTKk1WjV+ZbRbFUwZ8sFVpxYaE2ynq8tlLiKtFI
6EQHYz4qu1kk39fq3/GFteqSBI8IRyWhjn0+zO3hDz4fMAMT6XruOgnajHi9RlkzQB+U3/Pgs935
Bv75UAdkAvBeh04s9a3WEyv2iiIDRbxvWK+lKXlGbBhT7k6iqxdCSnhtCd9fVCwpWeZloXlGxTXL
JBUrW2eIB1l5bw9sr1jqWdOk8aZYz8PW+mFWwXjy9JMta4uu8bCFqA9wvHnzKkRDkRVYLlKejZHe
zJDCY2/tdSIHmzzn8UGlBwWe7Ngxf1aCzpCVy2wuHuDckOnx7JwQTgHEBR2tRga59CV6G9v9phx0
9MC0IuTBiY6FvUFfHRuNxcc8JDFQdac0/bn77IIJGhBHbDy+VTxbc2x1zDXSNIz6T+ZfTbO30gRo
99vhhdXJsrkciYfhk9onZnpIpn6/8nGOYSChcBdB+wTdrls7HTWNpGHTwMoqb+puthRMAQUBuE0B
fANVlHCwSpoXHevMhJdQ0KCTAXI3zs9ieP7zG7/bsecpRoMgFJe6Bw2uhmR/+fkQ1AK3NOpLeDYI
RWPC8FUyFxYdUfKJ5qhzdx563feI4+8/RMB8YnGQN8ODSxDipGCW7pqMF1j/JxkPsSqxIFuTQCMa
Hm/FdbqqbRjB20pz4mKNymOVH7zqiEKWP5jCjQhhl5OyYHmXQ4TXHGN0vDn8yfCcBQwmgvtly10u
qwncyC0hYW4/Zs5ZkQy/YWI9ZDb+O7xgJZxY19pWS+BrxMc0fWjqD14DBsHTH0wCiV0U3wKqsarE
IXGa2s5UkVABjijKyKGTBbT4QRFPK6AH/5XA5/l/pF3Xjty6sv0iAsrhVeo0qbvltO39Injb3gqk
JCqHr7+Lc3DvabGFFjQXxtgPA7PEVFWsWrXq5jKoRM8z3qJHjF1wr/9RZZsL03CZbwVI8RNrrEAo
TWh6RduK/NStARyWvx/4bcFSiEsnDe+mjaVHNUmuxD5ZANWtMaYtjg8+MxRXA/IGozpfn4Sxqh4j
fH7aHxTXG/Pt1gaX7L/jC/k3618lk1GMIY4p/QZkrL0Z9SlWH+AV672l1B0grY7tJqnqLL2O9C+j
OY7NRy7xzfiSLRjgc9OGcHz+5EddgHl84ALcjC8tvzbU3HJieMNOj8a3+4+YAlSeCXOGlyfM2Xz1
o4j3Ue7Ajxz7049mM/0QFv92dGlx9Lysui4ccPS/6+NOX+sLvKSjb4eX1sYYCa8iOqYo0zvk9W7M
kbr/8Xj5l7QcnGw0HUboRbDCz9cH3OBZ35dAz7nU8PgX+6XN/KEaV4yZiG/KOgiwcFxewTZ1l3Og
hTI0DXgSrmGE0l7z3NinmJ764hN3XVCSby71FdtyI04Kt1ZWNYxIBqVXNflqpZ7afHq8aEv7glCG
QFOA2Q9B1/miJaTqzaar4yu1dl15nNJju2Z9VkTItTgKB4FaY4uMX/5DLb7V0a/B/f14FkuKTzCs
oFIWsLe7DlA5J6mZjXgCAYyLBy+ttkdxURjz3/ElxceAIA91E+PX7uc0BPHyv4ryy6Irwb21WYiF
vFGvCN07URPnFCzVl/HVbP6fk5CsDxl5Z2sNJjG0fk+9IvxkjsdVL2DpFt4s1ftD7GYSqp1MDUsZ
vYbcH4ddFJ+i6aBGH7BESC0i3I0gkOhmPl+qmNka6bWCXnXzaFwyY2V4sRTyJb8dXlK1We1WpWZj
+Kz4mZoH+qei+1A9JvGPrecW9EbvzKyIhSK3Jd2+eHRZ1k2IbNACgBPPVboVbXW/G2BBAYgfmE1U
JcJyz9cJp3awY6dh10SDx5R8r5t9pTwPbI2Q7f6Ow+UA55QlYhBw/qQLYti86RXBoQR+ZK9Ade5m
Wg6Q8N4KkO5Gb4y5XuQQgDbjnsVQrb4ZYYxHoil6oyGoi+Zr8lKlqtM1U5xl15eRf636L5t3Gl4Z
Mk3IU4NuSq4YJLlVmZUTsys9medkLZF1rzmQmkFdLt6hKEwEi9l8mwfNzYYySviVoMfH8Mlptocx
5gIkM1R0vd1bDQQ46a6udkO7f7w8C+d0NgHpIuRksJWJY/ycfx/M5z7zUTmWmp+3SwEUTvSDRL4P
se/5MiXp0IAaLS2v0OL81OlPVXSi/PRYyNJewDlDyl0Uwt+RLvNKDVUXhXZX81fpfjO0r4+HF984
V02oq7sZXtqJtk+UYlAtfuWs84vaz9qdE661nl6agwBIozYEcHKgaOcLlfHSNNOE8mtBX64aWcnO
LE3hdnRxGG5MRGZNzDIpRm/M5yrh6PHGvapfwaAsTAGhBnw8XtOiDliyECYZQ9tG9vVqKAHPr2s8
e2vDSxaCoBIVXaswfIiN5te1+7awRPCW3wngBYZJzueWdZ43EQi/rnTIvEEH69qFZNtvg3AsVUDg
RZtDuY7PIVZOGbCPV42/TtMnkrfHpC1OSl+vGKGltboVJO23naUOQSESABZ+QhsvH9as3MJqAbGG
sn4AjhCl1qXN6ED4iy52I4Au2g/FPoDHz1gLlC0oKORdEQZFgBp6XC7uL5D9pjkPyYXSvyrzzQ33
dXzM15qhLKwUzCc0uEBwoFZEMtc0jdJaR3ema2v52Y9hrb+R0A2S7pgNL13r2lSo61ZAuiBJA0bh
4kiSv5TYa/k+9B9rqcWJoG4Qt088xuSwq24XZGCVgB5VB536jK+okMXxsdnotYcO7UhMzFWIPjhq
a/YIele/lOGY8N32zxdQYPRfQNAMoJ358KFt1lWbNyBVLF7G6rTWGGjp65GVBnodxaHo0ikND3Ci
WjAb7JZd8/wnVVac1+XRAf8BYzRCTXK+xom4XqsDItKjtau7N7IWUl+6baIa8X/Hl9Y+R/fVErRL
MdoafTmQ+C9re7xYJGjAfoeaMkREXemY9rnLdTvE6kN9eec2Xkvf33v3YnwUY+HkiNJHydlQMoUZ
SSny382z1b056k43vNDdJb+3nyIIQgktojXQsmKjbuwc0WO9GkrMg7/SzvGSdnMNMHYYHHj4EUEz
UHXNBRTo8j5ydUC9YBXvHRRCpMbKPV5Se6IBKDwZoVrl9FVUq07tNGN0dVVftzOv8yiA06vE0WLF
ZcUE2kYEIeCEo8xPmggHRbg2TA3EoN2JfjL7g6G+svRqtYCH+GH1Ae1xK04+AFYZp7FdR1ed+Zzt
yOZON9gX+H+IgwPIjuSZND46Ngw9tWHwCutH030ajdP2g4WQA5xLsM0g1Cstl6UlZlqYZXwF37mj
vIzd9jg4HhKoekHb9/feJ5JBbQduc7T5hXptThN9sp82fz9uA7hMADIHN7xMEZmpBgAugP9ciXOK
4uPaW3HBzMHkwDgA0olYskzhOFKd9zBL0VXNL6wE4/w+Uncu/VL2x36tKdeCLoEsaHEkXwGLk8vw
B43ENHbN6Dqhx2h6YPRN4SfjYn/AM5jJkTwD0qqREQofSneDifs8++fxlqzNQ9JVLNELQdmCHU/2
tnaqLL/O/e6Pux17hDOFUyuYcwSkWpqHmYNdCE0HQPWbot2lyb216rylicA9E1ARFEeg695cJ6J5
Uk26msXXwrOHl8R9McpdWvy18rpYOmIgewIuHG9uQWo7l8J71+gnBUUYnfU7sfdR5ut05+aexvxh
rU5/wZ5DI+IZgMoXBFhkuFaLoiG3bSJkmMkz2TvOymVcMOdoNS/oTkHbggsp7UipNWU1WkZ0tdEm
OW68SPP17RAS4egIOhI0FkGDEsmiR67VRSxzEb1RNT/yqK2u2KmFNZoJkJ4YLoKOZqc4ybU3FT8a
dkX3gV2ABBAAgGnQVoBGn+/4xKOQFJGRXKs094iSe78fX8ClGeDYwl1DBvge2cmgMN2I5QAqJJFX
jMdB2Uxf5CLOL2D0cEiAFZI3AdheqyACVajbpxrMM2scUkszgKsMyyeS/AjNzlfIysuo48TMkJ9q
jn1MTvF2dK0AXf5XgjaXYA+8nVobEljh1cpLaxy37wEwu3huA1IDImbpmHKwtWa6E2bgX9C8kuzY
mke4cNdgKxC0BrXaO//pfAIt63LTDG2EY/lrWLn7TI8OTr3du0ERIN70ouIAfADShZ7oYGZh6NCr
mh0M11tl3FzYZwwtCACA1kLAV9pnvdWnDiFldh26wxSo3XZ9NBteiL/xmksVJauFkrArqT+33ENT
tGkzj4HotCG4T5AqgqsmZ1LpgBq3xnHZFZW93FttDb7gNM+Gl45pbDRNpaFf9LVMTwnbKc5bjVq3
tUfkwlkC74loUIeiFdggYQhv1knUqDd6o9Erj3cKe+orFBd84CSJ2gg8ItF1GUy6cxEKeLaNXrUp
UNqJ/RqxlYTU0kGCn4ZyTEFXDdMwH544aYsgI4qGSt56w5kCLPz4Pi9thMDciVp9QIPkooXOcHOj
4iy7Jt2rMe5z89jF3+HafEAKzCe0HkjP0N9yPg1VCSeNpyFO04iqhW8TiDcmUnu18fUjcmCr0YoN
ICeZ1ZjFI3JSkcmu7vBZHz5FuqdUvkZXZrOAlIRpQNkqkjmihkE2EzVTSdEDaHNtq0NSesBKTKhZ
co4JRfmb12kBs07NB0KEyKgj+SL6qIEGTzoK6OXY9vpUACJGfHostP3jpVs6aQimAs+N5zgaBkkq
y2VGVGsWHsog5/Ay/lbW219kosEzsJgit4OE9vwMNEUzpI4OiJuWv2TdX/ZmomZoLKwMnAPY7nvm
Facbp2hwRUike2rB1lQcs+3gHoiAzYPewLYjYDGfQkdYajoJR8yr3cFskM3tH8QU/ju+DIMuhrBT
7ClLrmrde2N4mppP+mZSMcgACFCU2ItghSttg6XFDKwQ2AbTTU7ci6f4A/uMywdEBugO0Ixe8gJ1
rUtbQwOclDQo7jkZ3YoHsvCuEFXXDryQ95JHSZcg7qWRsCmTaze9Zt/QiberPUXfV86rZR+23wm8
wkA4jc6RFhz/+X5HiP53fQ1EjllRf0BKMixXJrN068Aij6MEtxYAUMkR6Xmbqp0hyljyp+bM0//n
8NJauRVJk0QMT7K/x+RnuOYvLxlYWFaRDUZ1KFTTfIF6JWd6q1a4c84uMf2s8+O1KdyLwNoLxmCQ
NqA9l5yCibTQ7McWam8Kn0vylFve0K/oc+EGzENrEIG0NuCGgPeAh3s+izxKedfxFi8j64VrflOg
GeIxtnbmdvTeTJD8sh/1WImBIsP9Nve9860cfj8+r4tr9d+JyHYpGl0nB60P7rZ1ioFvBHeAvnss
Quzo3VqhLg2lgaDcu2OGGtLG6JycJfALud+7P/la6dKiAFwJ8CqCv/QuWhSHHXLoA1AMaeuTwgud
lSuxuEY340sOG1GadASIJLm2jh/1n5CZ3B4ZRNEYvEEcWTyF8QyYH6c6zrB2o40ZJNa+CHccBRTb
N0HEzEHVLcpN5dQRT1iTleCgun5xp6+p/e3x6MICyFsM3Q00DHQsiNil6xDaHY+jZkLpnleQ09j7
tukPa0+YpW1GKS7e8aDeMdFFcL5IBXwZc8iH+Fqq35uXdvz9eA5LwyNJiJQnXHK4adIc2tHpyjJE
qKDId2jyslZutXSIAKRDYSYAjvA2JCNaDIyU4DxCLT85lTT1HLTs7DdzgKFe4laIUFs3r5fRrhIa
ZhCC4lLnMKw9jpaWCABNIMWBbBTt3ebDcwbeg6ax0Alq/AseZfj18Q7cm2kN9av/N7zsBjA1Nswp
xvBj8lwOz6F5sM1Dx/d68itPVkKNS9uBPCfAGAJ4jW2fTyXWFNBphSjxqexfhvG32/4xN/fDwU4L
vxtXAm8YWOq5CJURLU7NGNQN+iHtdmtsuPebgeGBTgK/EmzQnR/A2aiPo8mmcwVeokL9Vw8/P96O
RQEo2BT9oETXTskr44Clm5ym07kYfMv9FJPt+CrUpiHRgjCpKFOTtd5YutwqnDa5gFbWI6CVi9fa
W9ybaQyL3neIPSEjAk6C+RZoYcRpMU7xRet3YN2l5n4C8Qv6I69lbxfWShAgiSZpAH2g09VckOqM
eh+1o37mDOQsWfHcbnaRwckCPxW4RkQmcGLnArQypzQaI/ucv6rmJWcrxT5L3387vHQdsp4MSa0T
69x0z4yd8mHFX7q/bvPPl7UfGpio9oTP1/gh734T9996c0scSBAMoAjpwsCB53q+QqHVAR87Uets
25/oU1WtrJA0AxCZICCEMDUiW3gDoRRnPnxZ2M2kWU1/RqNtDyxbu2GK9ob5e9Ode5eCVqNwAQRL
Onhm5lIMtFXUa4v3ZyOxvelbWGsrwZuladwKkG6ENZat0WkQoHyLgYQxkBJea2giXbq7OUhHFYHY
kbEJIqKTAiZN8tufQgTf/3m8UpLL8R8pSNy4eJDieSpnO3OlccKihZSp84h7HLzGOlhrq/Wu424c
m3cpyLAg+AAGG0QgpF23GqcqqZp157w+1c4hQSVrd+rj2LPZCzWPg/tt3MhfeCdSWMkbG54QnnE9
Krrz+KYX+34j0dnd8JIN7402LTWHduc6CprpQjcq9ffxEUEVYSck61F6NP98DqYONW6z9sydxov5
rtU3RrX+I0HYVeHpYPelIzxRewRKgLbn2mOODZ4tsk1Z/UeAyHPCtML8yVCfpg/rTLOV7pxpz2H3
RN1Dkx8fn15J396JkJRVWwFilLZqd27q5248bSQ7xfBA0yHiB0sBh+oOLTvkJFHzZhjOvHlOk4Mz
HbZ+PnDjUIIAvyPZrJvyJgPK4OKGj+foJ9dPzsaaR/H5aDsGvB6Ioxfqo1sNOXk2tvW50l7D5DVZ
+fp7BYXoA6BKoiAOMVlLUlDlaHYNZ319nuJdYvs4P7XpR/Vb2mwrxBbzQNRV4A5RJQ2VLu1y51YJ
4B5VeQ6Dxnxz1iL94r/PlRNaUr6HRzEH1AdIF2HM216b0rI8J2Tfly9d97O2PbPfb91rOB24aKjF
httxx+TJhqkvSc6UM1d3xtdO3XwTRA4WiECoDNw32QkkRos26iyz3kbne+V8X2s5f3/RRE97sI0g
24IwuAwayvJC7dEcx3wziPu3WhR/xd3K+tzvAuq8cAdQQgh6lrtoU6LVTue04/iWTeBpvXTZU6q/
GM2K+3E/D0hBchBGCCIU+b1S2l3JIycf39IyQJnfmqFbmgTANvAtkcgGakF6W+upltlDpA9v6vDZ
0Q555YFWsN+uWPF0v5EiHVhSxnQsFG14U4p/U/AsFS/KGgHMvX8zFyHd7UFzBpNqEEFdIBZEipD0
Kwm2e/UhRKCWBZG5d79gbuEaaoRqk0GEXXPPors2/lk2fl15KNB+fPUWdgVPO4FZRkISGAbxJTeu
ACuKymg5wJQRODVqdFczICWPKz8c1jjuFiaFKw6PEydAQ8mUJKpVWaybYEF9i0MvRHQi2jldMKaX
Lj88ntPCBs0ESf4HeLxMu9GnAdflVJA/qM2KNzYFgNoVzCr/Oxe46/NlA4S5A5c45pKM/pR+4eWh
XLuOj2eBYNRcBAcL9MCBB36j2X7qjgX5W1nT7nc3XjWQwQWJEeJReMHKm9925tRbpZVexuzFPvBp
5RQvDI+R0UcHhSjIvchYb0LtuNWJg8c3+xFa39bY0O8WSCAZEAhEQRDIc2Bl5wukjDpzWiUpLkpQ
Dz4q46I1UuNFCbgWiNnhVYaw4FxClUahHqtRcRmGQ/57aP9YTrDxqMLvBxwDZDLAid2nT6lpEbzQ
GnJJ2HPqPGvh13atwu9uF+Yi5BoLBkfZNKpeMKEe+vxA1/LOdxoE4wOODT2FABRUibRItGLGWI8K
mldEl+npS/iir72Ll2YgwEM4qaKkWkZ9cJa0tGPgltb+driX7x9vwdrokqNZ6e5UkAKjWwXztRTB
m3blHtwpPqyQQJgKDwrhKJlXusn0HtYbhPRqdin6pwyFU8Mr73faGoDo7rwKQYguCy4S+AtyLArE
241ms8G9jJMPOg+kWchGGChcZrSXBGIW2TXEZ2Ge5lcCrVwp0ZXQvfBK8TRnn7Tl1qcREG4GMl4o
osEc0M1qLoG0jKRR3ZmXqPy3i3ZRs3PLP5u3fCZCVq2cNfrgQoT5WjvMS4aNpJtilQAlgFlA6RGi
zXJZZ5hNkdMS07zAAkXdrjI909pq5AQQ0ELvZLQ6gL8me+ZmTzU2hOi5YjpeoXR+aaMT9Fpv44UD
JcjK4ZiDYgARZuluN0qudwg3OtgLnyi+kXjGp+1bAQUO3xwRTUHzNd9tJWyUzg4n0Hqi/VN3aNbq
zRe0EwDLgtET0EZcP+m8TuUYjioz7Uvp+B1iKs25KHfa2mty4YaLhqLoxSyCBnfkpHYdE+RecufS
fismvrMs3y5B6Zbv0o8s140gMd0bdy3lptW1feZcJsNH1GNwtivD2USk7Ygrq+6SBuN/b8fCG6PC
e7zdSwcKIFwwNII3DspQunmqgdZ0ERWdguqdkn2Kvjf5B1ZIvMWQchFdv2W3qS7bGlZEtS91l58m
vTm41u7xHBYMhqAtB8Wk8Jqg1Od7oNE40TLqOhceFQe9/hlGzsoqLUp4rx7FexX9OSQJbm2NkWqC
RRmZeY9U3gRk8QfmcCNBm88BKRebVVGPOWR+nXjlB5QT7rMwEXAu7zpZxgCF0SycnAtVnobuT5Wc
tI0YlXcVK8oUoWcRN0fj7PkMLKtpU9OErSPjQTGu45pn9p7umIU+oGAF3TAQGIDC3HEyKRxkrlpc
u5c88yvV70GfbDyVo0+NzwjNlz+U4sB1r0l8RdtPm8M6EA7pKJDUEAPDP/PZxXEYNlpKrEs8vNRf
9WYbYcn74t0OL22/ErJqSmMMb5TUO5j4a+vxes8iCUprBTdR1urVaDajbaNBDvVS80nbWEaFz8fw
6N+EBULb9Ds0RqpPmlZGo3WZ3MZLWezR39u/H7EQoCTQvlnw68yXPw3hgYwmqudsDx1NPQDKPrBA
7+3w3lsUIHU7F8BHxmt0VA4vIdvr9I1urIMVKyRABu9BQShBmQcACJakQ/1LeGmzT46XZ582rw+A
YaLnIRQ5wJ/S8eynqW5zjZJLV+/sN3MtlXev//D1eEmIVqYIksv4YhRBaBMAQ+QCTL8n2kGXK6nO
ezMEAXjYQTO9o5glvwatj8o0UtE6qONvloPUduSV4+Y7BoQ9AoNYH4RV7kKnaZuXNUoJyGUYz2l6
KleO6L1jg+FhfRBJQxgCWnZ+gsyRgIghQfsGRb2MrZ/+3fYvq8RoElzi/RiBsgKYIfhPAlU8F6L3
qpvWvEaLpfxYxm+q41HXOxpm7Ckbmx8LUTizsNwIaAO9Is+n6pHSjp0hxNvFm5pzm33ffGRn40tT
YXad2aOF8afCQ3ItWyvRXzizKGkHqEcgh+4x8XU19lUXOcbFCsFv/caDzZ+PCApiNKhuR+GwjIiv
DSsfhgYvCq3LPM+u1zKqS58vuO9B1YxTZcvFZHqOXi01VOIlq73mlP36wNffjC6k37itVVW7ettg
dF5+ybWzA/r1xwLuLjRwC3DukZyHyrgPNXWERrRlFQsYcPX5YAfmiHLLfiNPI8IcqOVERhjs30jq
gCpkPo+YpLVip6QIGu1VJa/u9fEs7jZBGl7y7jlN2jwpIx6UXp/u7Gb3ePilRbr9etllSouaaIh1
BM7fRan5aQfQzdZ0lDQDKbOcmhVrLTGDKdmT+qD/PxdI0tt9alQZyEN50ConclbX+jaL/z5z+fD1
gKHDt0C8Dx6ftEBKr8Ydaqd40JDpWGTPQ3/g2fe0+JQPJ1M7gob6+HhH7pQ4LCgyIjhJiG+hWY40
n6GairBshzzI3UP6GYb6T772olvYdLQSBNUalAaUrAxiqDOap+CYyoPRyBAkPVUMldvZyvVbOLi6
iDchVwtU9F0KbASFi251MQ9G04Nns7PHYv94pRYloAwB70YNbOOyQ0xCp7f0uCwCMzxE5E9vr4D1
1saXHLKUG7TJh6IIDKp72vCHTiuXb0kAugcCUIciGTiVkupo0e26aBWSBrbuIx7E1lzupX0Wh0i0
WAZKWbafCVVUktdTGiArBUQBIftS3+o14bSiByuYygBWwe2QrkfCrUSx0fwyaKK9i2Ayyo430lYI
BQtnA/khgVQGFZekAcvOcaeqU2hQ5/tUP02Wh1Kp8J/tZwm5NbQ1Rxme0OVzLQ7CCjU31ZQFmoks
FOoDVm710lZDTcBSiDgE2lPOx0/tbmA6TDSMUPv6J6vVrZ6lLhDoIpEtRGAK8/FjVQ97hVdZkMVP
4Wd73H4VQIEmnu3YZwE4nA9fjOZUqyVhgR197Wno6Xxj0yOxy4DPgIQVAIwFX8nlXElInOdBUvpm
+80atz5P5uPLJJM8S8Ys7DC+4e5d8Kts39/bz5fbdUcuDU1lxPD2C2JwTbqiKcQ1kqyQSMiikkig
h+84VeqRRVVMOQsmC8z0vH3S9QtuRGUmTwrZ/NTCUt0Kk86q0zOwo7oFC0b1xck9Xfv8+K4tWDhA
FsRUwD+NF6M0vkGzwQKxERM6o6C116aFl6m74vBYzMKVEwIEDSTQC3fI+tTIsWJqUQWgVsnyfVV8
wP4gT45gO9BgOLZyY5nMTivHLooy0PlFMTwzX1mnhU0HXEhUyANKAiUoPU+SwtUpbTQemNou+/Rp
+FYNu7W6qKVFgtZAgBoeDsKX0sW2c9Uo0wEyhoz7LX62vlHwNEGdIxiTUIt4XyQz1li4XEmrYIyZ
P+6G8SMTEN2PRCWLAw4a6TApBFrDHOIqeKN2uWP42X6KkLWB5cGVuC//YGrh2n1WYYHApNI28UFX
nx5LWLgOeL39V4Kkuhu7VCsHbAvBFDEvsrUd0st70v1TbA4hYy9Em23AVi2A0uUIVpxMYzUORhlE
P8v45PIP3Dc4lbCdIAwDV4E4zjcPOpt0kTJaVhnUxbex9DV7zZ1ZOqu3AqStTnvK21iHACM7qsox
3Ip1gveCEJCJGnkoWeQa59/vMD5pPel5oLc+t71hrSpg4fNn40tXTR/qMVRjjD9WntJ76tfHx2jB
2ZsNL8TfLH/RTlpRERwjuzoRxwsRb9iMyRMrhH7LAKSjHAoJtLkIFfTDVqI5PEjp63Rq1yizF2dw
M7y0v5ZSxlprWRi+Bk2Vsq/VfV/Rldu2uAs3QqTnlWpl3YAyIx7k2cGBw3p6vAsrw8tMpfBh+pKl
Ng+s3KfFeuH10vh4VCE9CoVt3gWJhyp2EKVMeeA2+7LwtM1YOWwxhkYYA89PIAekLU6yrMuyyCmC
DD2UfvDaoyuO9tIm451gofcUgoigJpifIbOjZRdZQxH0feaVxzZ8jtoVZ3VNhHSOkrJQOWkgwk2I
Zz1HX1K+kaxPeKtIBQjiF/yB2ZQuW6X2JNQ7Mw+yYccrL1K97ccIt0y0f0elGJgO5qtUh0kCfgqa
BSH5lJhP4Ro/9oLNgRFAQAPxMWTyHWkX9Kyv3aS2skCZjg3jXhsXXsWOvx/PYmkjgG3R0McB7wYY
6fksrJYrRFVIHihaQEp06cSFWLM6azKknchUrWM9ehIF1ffMPlfZriu3P63QK0t4eoIDGtmH+SxS
UACpVosQ2TB867uzvn2R8EDHwHj74HUr15dWRZSHRLdpQJtfLN2X6oHaHxCBnnfA3YnH+l1bq0iz
eDTFEQvQAXQiOz2+KP2fx1stDoz0QAGaGuVuogXYfXqGaVleu1SjwTh+STugTrwc1aaPZSwcWvgu
gt0YqV0HhA3zjahTg7IkbhBrKI8K8c4D8bbyEIiLjSQrAiaiQTUIaaWLUUzM1ksGGRmv92clr/aP
5yCO43ydkJt5b2wFQJbgMJnPwSxQMN6hIXIQHsMWEZnN1k1QSYIyA7pVtOuUfJguJnnS9HoaTMA4
PFdrYYD7y4b0KjQSsFjIyNzlv2k3hq7bpzQwtCN14KTurbUajwURGFjwGyAKA2HSJveDo49V7CZB
oh3UqQMPn7Yz1lp4L+zCTIj4/Y2vFInAYYpedUH203BAKZhuzrWC7xlFgeCBAJgWkRPJy0Cco60T
pkHAN63+SpLPm08R0mKAAwgMAp620ilytK6xEK5PYB6ob500ZOAeC1jaBQGPEgxz2G/5qjl1kptF
4iQB3lO2srOLc1/7j0Us7cGtCPEJN3tQDVWkRKWNjaYnTT+b2z0x+C+i+AKhQxO0rdIW1KbehWUW
YgvyfVbt0pWH7b3CcwC2gw0VEZl7Ko5IrzUwjTgE5DEnzXrRnM8u+LeHF1vf/KyCIGEhhNcN5IS0
TgBiNK7Qe0H8pQB11z/bd+F2dMm4MRfNodHrLYY/6Rf5K1zux+MvHCTEbeEAiCeDaMkx3+XIMsq+
r7QoUNzXgbxlCAS4KzuxLEJ0JETBAqybdJljxyptpltRkJiHOnue9GcSrsxi4awCsIn4tggk4VJI
VqFx4pTq1IkDp0v84a8piVcuw+IcbgRIF5pU42Sgx0Ec8OlVpa8Jh7O0+XmLGA8iJIjtISUAr2++
E63Sh6pSc+iMqdz3jepl5ZfHe724SqiGBjYKkdy7QP1kFjpJcwNKoz3mn2lz2j48wBMi1SoQIHIE
F+3MmjQvSByE7Fhpp3EbPx4sP9LcePnghuFtCwM0X58xYjSbOIav3XP/NSw/cErBhm2LJAawGXJl
QhoXDp9AXweNyj2qx170o/yAShUNqBXxakBwVcbIaE7bqzTXWKDQk2349sYmE+9LJAgKRTU6SBFl
qwBG4RyB7i4LqvEwaX7iPIE7zthI9PcfKaJ8DgRsINaR73OnGHmeRQoLUn1nV37jemHxc2yGFRO3
dFpRoiq43OFr3HUdoFMVNVaTZ4FaH91zwz5wnG6Hl250Ftqh2Q7Y7061vB5w0Pavx9fh3hsG8gO5
Q7S+AU/dHd6KW1PUdEOWB7pz1OhejQ+ae9Q3st+8b4bouAuFIdSrnPgx9C6NwaSLVWI+M/9FidsH
tkEYNzC0Ind1n1nqEIwpTcqCVn1KohdzMzpABIUtpMQQGobDLd1qe4oTdcpMFiRh6I888vu19OTS
ObqVIH5/48eA0TkhRgIJXPdRODDQD6g9xG2BTEMGAFU10vhmWDvgUEXqbXLe2K4dPmAWAG1A+hmF
OoAwS2ZBy8ZpSqYM2VUUX+q7ONscjAFfJ0q1TR1KD9BP6UUCZq4oYwXGR1hS64/1b+0j+kK0WIFt
FnWkMq7Rihl3UndANsz1eHykxSG2vHp7gg/zQARAMDWB818+SIA89sQpkXNzyXd6dYoP3Gbx4oTe
EyBpuYZmyBsns8Yay6T72nAyeq839+W0OZSBSYAuC2slWpfJPkCkF42llRkLnOFJTU5sxYtZUklQ
2qjPx0qho4h02ULO65YlGL7J/Ml8SpnXZacp/4gUQWOLbDROlRxVImHiJtRGqp6OfoEK+slD+914
TS8teGTgCUTXB1S6A1JuafNrHQ2405mDgEapH6fpTNxzslZnu6A5DAWqQ3DyqijllpaLNy3L0dOc
Boyh23g3rqzT2vCS4gDBHqdaiOGnBFUbz+V2eAyCeqi9g3lwULAo53uaLh5ZbmRp0AC9Mvr5SoXc
0uffDi8Z0BYQ03qwMHyU7Vn6dbA3NvYQpg2YGxDAq7hvqAeSll/VCu4YSZoEEzJi01nfvvyCikQX
zxJANOV0UjehS2PeakOgVQfnR7Kx/7H4elwzvKsQaBChQ+nrXbfRxrJru6AqvLY4GGvYpIXzPxtf
Oj01gmCmIcZ3sn8ishuUvR39fuzBLOwwvHiEqlDLgJiYTLyWuG3PEKpH8+bqs3lUuy+PhxcHRAq1
zYaXLE/bKkaY2Rh+ZF5GjymKBkHeYvro9VVuRhJjN8DyKhqUIGZ4R1FHHJpqCo/aII5zLzF+Td8e
z2VpqW7Gl5eK56Qzhoi1QXOt1R1dA1ovbfbt8NJS9TrPaNTg83XzKUlfpuG5Llf8gAXbADAj3m7o
yAmfXg6s1vWgNDaKUYNEfc4Sn+mnAhR1219AoJ4Bih9lg/D37t6Iro6CXRK5Nfbc9sqi9JLNpdPI
m99KkJYKUInCLYWEmHtpAxbt3dadFoRoIqikgccIhnpud0hul4WSanWQfANPwVD8fDz8/U5jeIED
QBmLyNJLn6+VrOq4kjaBlp6MxEd583aoG8JUKEPAkwocfrBqUrCkS5sRT5+SXK2j2yVehhLLx3O4
uwxCAPgTBUcB3qGyw8fDSEHTLxpe2WsR+dpmDgFpeHGSbxz6ssyzsTMxPAgOEcb1UvI7MrfG6SUZ
0hrVbWLSJkzDa9jqHjibvV7ban4gAYEYVKDCbRU0YvNZuHodET1q3Wsx/gydfRavVQfcnSQIEKEY
EeIWyWjpJOU6GUDpVbhXQ31TlcIv8ULsNwdlIARc6egDjvoPBDak26BPKvrAd3Ec7Iz6l17/enyQ
7nQSDA9CtwIILWqj5GR3n6SWhoxGFIxa5CdwV8Gtpoxvib1WI7CwVpgAaq7AUgsckUyjg/4dPe4E
BGnmwezOVftP0608E5dE6FgqvIQ0RAPkjPRkkEYfyzgKGLqEWGd0Tafd4fFyLYkAyBTgAEEMgmTl
/EjpQ0GtUU0wi3Bv/QzpwfzzAQGowEIUAFRud+yoWZ+bWlESco3VM2UvUIL12sUTB2bmFGDLkRL4
PxGSVzk503udYBRkrl/QZ96dXfZc656Bln6o+l97ES2oKogTT0bR/BBso/Mly3Vn0DAhcs28okTp
98C2mgvMBxXm4mrAgcIrfi5AC0mFevYaAorfKv81ble1CHeLI4VHKUiiJS/TpAprVIuRqyFaR6iF
Z6Yr53ZpheDDQo0LTBFoBeYTqJticsoUE9DjvQ262o2tnmDksEA340s7UHdTjOqQhlzd6NWuPbv8
+vjMrn2/fCm4SZoCbcquWb9zOxBPOj8eC3jvJi4f2dsZSEe2Cmu3qYWExPHVzFMTL/1GfukB+aW+
/3RkRwyv+lfn3ph4oX5aY+QVW3D3AUBvoEca3PQ7hAJJQDObhB2BsdoDxQkSKHWNnmlBEwM/ixAU
oh8IxcomfYj70GJDEl4z5tnaPnYORedP9kr4Y0kKEqa6qJ4WqRyxlzeW/X9I+7Imu3Ej67/S0e/0
cF8mxn4gebfaxNLeemFIaok7wAVcf/13UOP++hKXURjKtqIdcnUhiSUTicyTJ+2lU3U0lMCduJxr
99zY36rvhow6f1MIkP7YMuAgoDhrIXnemotnLRDyYTFKn5pfM9WXFatunDpeV8jRiryjrRjpV+ig
5WAciCOUI2lf6mJv8BoZTf6KgdLj6rVEJ9RS6pLQDu6JW9zbkVbsDcry4dHpEqk0ZAbBHLNeIpbE
ZGnyMYbOh6oVFEr4uspsrs5Ly0vkYNFkTIjdqNRWss5y40hlhU/Tyt+NROUZXxWxSw92l/s/6wmQ
fGRGn+G4zgfNuLhU8lba+v7r4QWb5XhFutQahu+e1OFdm0qWf0OfV18vGJQ0Jh3q2JM4ysgpNsK4
D6TNqTdF8PZ6IPAG/kt0FbyOGCQZHA8cDKGrnAc37Mz9LjSCKn+LEGZBGGtZ10FEmp5GI8hkELwt
PYabA+1CpQJ4pgT/tirsfJqGIY5GQI0T+AjHdvnSyOjWNqUgfYPULC/cFuHrRl55xFGbOFL6IH1T
mX73rpLRsm5uBueUtUHTBFH851dmLy+6qQAW0ItY5vfzSVkCQ5H4CdyoCVcEGmBzxxOwxNtWOsjZ
abmSGy6uiG8lSoR0v46DGjXVYyO5Drd041qSsC16oo72MELSoIeaG7T7n02riQimoxhbW2EAQUe5
+3VsPu8OCsJweC8PVygGYEHCoVWKEvdsbLvRWPgJGnDtRmgL43P392qrB6aAB0PB+Br5HJPKz3KZ
P7V1mP6eARIuawlgSEjGsXbdyKZPhn2y4oMa/4Jmv1C4uKgFg//Gj8DVJNqOIlq05G5k9XcjsKnx
cf/1gDoI3jME8TqEZ9fjZ7EJr3ko3Kio7vLiUsgCCJtHFDg8JK/BEwgA1Xr8RFGMMgWCIZqcS5vv
Z1nme4waDt55hsc/BA1QnCTv8q70Isft/SdW72z9yT1mbCt3xm3Ap26aDFUmGxq1hYapX1BuWckC
yxsWD5+NQhTOKIvgtbD6ldub9hybTuSOQUurpwPFPxxZp6SNPUA4lscnkFADEaGwSOqcG9qQak40
Bmry2S2/7D5CyGfyJnQ8QAF6hPUWl/VgKg22KTKmo24f1P3+F5oKYYUATQBYR+xCmE7T5JEUsZWh
As383Ps/X//8l9yGYK+R2OJFWWicyXs3r79/VpSWju7kRSM52cld/9Mh95p5yFy/nQ/jt3g+1DQo
nVCRWO8N64Fea0hA4tEKGjwRFzk62eA0qeVGLrk3i5PdXsry8PrcNq4i5NIQkgLOCYEjMcIZl008
65MJmNByafVgSkNmnVBGAur81wVtHTEQoOC+Q+sHJIQFR38ZmBoPdZs+624wgnvZkrxWNsdHlYEJ
O2UAdy6YEeJaXVvOgOaZ9F4pQ09Ww7ChiOBhBRQMNVV4cYnEFbgrWq0ZRjuK0ViKavlFnZZLbz6U
vxCjQEQbriDWCMgkcSKZ1ZgqVZkV9bnt18z3QOeyeysQh0TpM3YdtkUMIkxm0bMFFRtRPt63xkXf
zWWAPC0vV0XoDmFt/HOtLlmjAd4+ZVY0GGExnyh79/r3c3MhqONqfGGr86SodWvB+Op4oF+qrjh0
bX5wXZA7e72/t6kwt/BAeuD1hScqGGZFHBfT7WIBZMKMTHi2Z1KcXp/NhpLj3cibrnGi+xuYWA8U
nDEljhnVeghGtEb3M09yhW8oOZjkELhF3xuUZoq6Z1qD0TrjaEbuBBS6z4yz5wSp4w9m+PpcNpSQ
U/FCPUAYCZyMcI/opdM76riYkbq8cZ3LJIMZbI3P280C2AiCULQxFk4WJYYG1i8nspsoVh7L5/2f
zymCQM4AEg745+vhp8Zw0hLcRJE5n5qQyJg0t84tR5QAgY44wU3aU0863cvSxo268VCRUL1UnxXw
1HQBwFa/MJG/JYn8BhrRJ4XmrRvNVpjVviKL2mydWcCUUPrJS9KRd1svlKXG1ezN8AlpcZ7toz5+
KmWLtbnVVyIE3zzJ57xFUwAXkcK3Dvtmyhqeb06B06C8tN296cxlp1rR11nmRiR+XKpLZgb57hJW
GA7eS/EvEcJp1QvNziiDCIDFrOGUNhIw2taVBCwJHDfA0W4hviiYcOF25U7UN35jhfbnEl4IlRyl
LdsBFjlUo+MPgL7CJJQZvCiTWsABRc8s4x71H0UamOZ5Kc/7zyxcOEAnkStB2lu4NfIlbuxmVmy8
M05GjHBm+Cvjw0V/6SMMKNT6zKaFVigo2MUFXuFKCg1ZlGtLu3mJAzpkICp7k1uAA8lQPejacNaC
PA675jjaBxS16u29NGq6tSmoZsGpBYE0Eg38cF+9+RpGEFgA1UukDb5uBW5xUJSHdgpqXXLVbh0x
TpaLqw/p79uAi56rbZfMblTTs4k+SvcZOF9krDgbQhC/A2aTxwjh5QrWxM6spDdbqHqZftDJR+a8
Y+Tj7iIgPC3RaQf5UZ42ASXpeskUu+1z5JycaMKSATUo0cUNc+WCWA4aD9ypg7KH9fBJ0qiLO7R2
NE8+mUNqS4KcW2sEb82FFvLqEJHTG+ixaWzd3o7sHPg0xTe6o4byR1mjdW5VBdcK6D2Nsytxvngx
XlE3Ll3yGoc4Ke7cKnTBpV8XQe4Es5v72RC0y/7oBd4EIIvgjMIgzRP2vsKmZcyZoPVOCCqY3VzG
WLLr4YVbZGKFQ1QVw1v95+lOdd7utim40HnLMQMeIrjE17vuEjq0YJSxo8q59+iTFNy/eaquxud2
4ErPx6yr5y7G+OVF146NrMfS1vDAMHMWJ14IIeZFCjKadtm7FkzWx1x99k77V+dqeLEEZWwqMuoN
hs/VImgzMFFJ3nxbSoG6QcCYUWbBczDr5WFp0i5JrRiRXp3K5Tg2Z7077+dMwRniOF3wVQPhCqVY
S6Ezndo6bU1+cTTgKZAhKzc8EQ6H41TPeIHfJAxTW+2XlLhGVLMgBTFoZme+Y0uu8S0huMVhyzn3
G7zP9SSWLi75mwmeeXVQzHOaPOaFxARuigCBHepQ8ZKBGVmLSJPUbLwxtaLEC0r7saWHVD/uP1F4
wsAF90B9jiD8WsSiJHoxZJMR2dVbZG+tfv8DAA2iQInNG11p4HFfj+8p4AVBI0Mjcga/cZRDbGmS
GfARBAOLYjIXW8C78wL/uJZQ4+W/6DM2W/nM8oP5scshKOjzsCaHRVaAvKHfeIehHhImHSRnmjCd
IqGV5tWTHk16APiObxbW/lDCtQRd0I2qVRx01VL1yBreTeyDJSti35oB6iAB9cdTAy9xYQZKpRcz
3ELMwLprjmxnw1b+tIdLAPQMivFfyNTWuzFXTlfbaoLzlAbI853Lanc9yosEhI0gA8Ay0XgoNZ2H
ocuNaNbv9PZHQmqJYm+tEA9s/yVAcDzKsTJYUUOAOobxnT1LzuuGUvPCZiQYoHTcPq1XSKGVpTXa
rEeVe68vl4TddYPEtdmawbUIwW7Ug1Yv1ohTqtIP7BEt6HfbjNUMhDt06UndGN6oR2n/2XA+7w9r
rkYX/BerqbUB8Rs90j9aEwvtxAj/s88XNMAw+3JGOR82YDqD88eHCfyFE4QGiJxaE+RvyJQIW1zo
SZE4CKfV2mEOExl7AN8+0eIhdwccCfyk2+5G7ViXaU4mK2q6BzV9pvS+a89Z5f6CJYKN4xBO0Dre
UPEUdVM6eWJYUWkE9uTX6vn1fdhSBAtBIU7OAhY28XYbmi4vmrGzoqp+ctiHZUHjAom/tLlSvIcL
8ucIqpjCWTIb9Im0E6wURWHc2yYJSX6QnKZNEQifAc/MY8yaoGtd3KYm0ElWZMcHpwLgG7dolX8f
6q+/sFpXcoSpoPDRoBRQv8gbj5npg/ci+QV8JYpRkXZDuSVIeUU4qq5lDUqoF4hYEt+kb3nkAGiv
1+exZZvg1nN2ePgFN7BdXZ2ZvtQIztrmsW7exb/wrIMf8/f4+lr3HDpOhenEZpTOD/ijIL6sH71M
suuyWQjOX2oupsH4LCo7IG97R7JIW6oB9xjJVU40g5DEehITHliLamESC/Mn+z0jH9JGImJzBi4e
E2gRiq0QnxK0sydWza0VWfF769EY//iFbb4aXrhEDYupgztheE3ztXtdxg+y+fWI/cDGYrMBslov
kLnMHrVMagEcczHbcy4LPW2Pj8gWaBFdpKaE/dVtUsPVhOGY76iS+G3y4xeWB3nPv8bn8q+eoZ0+
ExUUYVh9tNR+9KjkGbd5fq6G5z+/Gp6pTB9bE8MPn9zZt9RTOUks65YEB69EFRVmqH0VUYbZ3HXx
suCE1u6l1k5GXZz6upYI2dqFayHCLufxbCWWASE2uW+CYpJ4GptzQNrO5XBM5FCF4WvixCDvqK3I
cN/o9KHTg9k87N9nfoGCAAY92yFrvRHgu0DebnStqHUvdlDTX5kBElGIYwGKid4k6+FjbemK2a7t
SCXhnH3I6NOym4yXw6KBY0CCGZHYm2SaUfYOo3VhRzm7c727/a0g+fjIm6JOER43glbrKYDf1GCZ
hUtHbYLeDIfd/GzC+IIqLHpbJETH+Jb+MAxPlv7cy1r/3J4jnjzD3Q/wGRJRIt6mtCZXKyq4e4vq
xxZg5HZ+6HbXfSF/fS1EWKelrAAGKSEkb09VFSSydnG3urYeX1gnN6srI+bjqz+H9l3RvdurCACc
gXkMzxIU4SO8t97mMSuMMl+YEbHukrnn/fcxhsf7H/Q7ACPfUBV3lZK2eYW4VeyGKpkC0s3hL0zg
SoJwJQ/KkA5G4hhR+n5G5bp++c+GFy6cmP01gXzJ/akOSiLDKPAVXr8a1kskHCBaa7mjLraB0EUa
lM1R6w4TUhBfnWH/8weSeHQPcRnst/hCr2dapGSozMjyvrmXVNuNfcLwvPkjT5XiNAlHqUITrKZN
B6jbd2LCMXq7fyeQLONgC1BeqGJeIPGarIp7YkWTGin5J00WnNxSNJ5IBr0p0FtIW681oRg7J+9g
0aMxuRC/o/sPEobl5Km4EDh9wHp4da5NxV2AcDL8oWn8etyPLkT2FQ823GeckFqMtzWg+q97qoDp
v/n4fZZxOG3YUh7v5IWnvOZHROexDO2NCzKDVSb29SEkxhdveL97g1cihEuTVlWeWCNEWEelioxW
0m5mQ88QEOaxVOwy3GvBUPAqkgzNT6tnJT2AQ1CpAuWrkz4yY79FRWYUVzK/mpFvENVgmmelSjoQ
OqGFke/0kmlsHFMAAMG9hyIPvJ1F+jq4fu5kW1X1nI539cHZTWqK5KeNZwcawVl4B4p0Ji3Vmhrt
3XGKpkDtVd9K++D1bd44SbwcHu9Z+BYcZrhWhFJth3HIjPI5HYJcC4osXGSqfPv2B37pSoRwZxaN
Sqqmgoi4DNHyFjFnC/2FZFDSTSngM7OQ0eWxVSHCYFQeQ62uBvbUNMycIM+O6K2myfZb44Fl4X5A
6RNyb1w5IEmYDMFrrTZrZKNrdrKdB9XzoYKddkyzwPHuXeePLpccMa5otxJBHoVsEPJ9N/gENFV2
Yt6HoWOlv+i+hzLkKdBnf+wPTD/Gpqxwe2Ml0fkRxoXf4zgYwpEoLK/QAM0snvUy7LIgHk/5Eti7
KQeRdwXUEEk0ZF9RNCxYYHRrahuaKwXYbn9q6gcN3JWyAp2Ns70SIdgYMlL0D6YQQdtjn33Pq4M6
fd+tPo5q4h6CsUe2Q8wEKtoAslV3QhMO657Ep8FUfSKrh9ucxpUMwSWpyq4rWL/gZJcBqX1GQ6Lu
twJAYHOWbGRjeTe2tRUgWpG5KdA2z1P6tiRIvb8bZWGzrVMFlA2HYfPWuCKjOBtnHfhMtCDylKDP
LnpzpsObeNrdHhfHChkV+CVwoXkH2PVM0E1uQPBuKJ4tNNYezpUq8Xu2NuN6fOE+QTXfaI35XDzb
Tpj3T1UWSmEpGyIAFYFrwjHxCP0KmlHZvZ3EVtc8a+yu0c5mc5nT3ZEPDjXEi5gDopHYFPbbZAyk
OjZrn+lHVcW1+BwjJvu6ZmzcjKi5A4AHfGUcxCMsVN5mNNOHmD63lzx5yD3JDGTDC1GJuUuTespA
991aXx888u31j984rFgUsG/wwko4WILlmOrMrosqoc9Ld6gqPy0e0znId7e+Aa6Nk5TgYY9XAC6u
9Vm1BqhcWoGevv9ogQelkCj11hI5ACcgLc4FiXW0be6WLFM18pxXwWwHqeytt3FOvevxBVXLaE27
0sT4phvkSzhXgS5rG7O1D9cihBWadGqWamyQ5xERQONc5ndlES6jJBG4KQU1zajYAdj6pqUI6I3i
Buz05Hkpg1wPtPpU9L7lHF4/U5vLBQg/MFqgykBJzXq37RgZtKnHbnfVAaAarznSThLo2pqIC21D
2YZpIMkiqDUaKXV4eHRotZe9MaeTESzTqc0lcIvbY4XG1rwyCAkpcJiKmVlVZ+mgtFn+TN0Acf15
kBzb23Vaj88neRWVRdaDpRPB+LrlL+7Rmw4e2W08IAKPAiwV8jiGmHmcrJwUigfS6ZQ5YQfq0nR/
yBG7jEcBEKVw3JHBXk+ismsVqBSSPTfufZafCAmLSsK8trVO1yIE3RgSpcCbpMqehz7QaVBYh2T/
I3Y9C+E8zcCwMSPFLOzuyKpDJeNfl0zBFcys29TIu5QYv28CdT6Vxp2530jxKeCwouzV5C3n1xvh
GUMXEy1Onxc97PWjm4a2zLPZmoWDKjJQFeDGQJnDWoQSD+NcMzDUuWOIWsshftfmp722A17TlQiu
k1c64bTD4BRFmj1TLFRy6dlZ2f9KW4vgs7wSEadm1yotRGTOZw1YLXJ2msC2JBPZMh7XExG2g/dC
SPAex1rFh248N+rxFxYK1Fm8HBweuVgzgxD5jDIdA+l+9dLkh5qcpFzpm1O4EiHshZG7bOhKPX12
mA9YnkvOr09hc3xeUIYnBZBa4ou8U7SiYZmdPie2r6hBJ3ML+BKv35PY6Kvxhe/3eFxqSDF+7z0l
lZ+TJxfIXhnEc1MprqQIx4kgNJi1CPM/W+VRz+8L2Cj3+fWFkk1EOEvjzOy2rcDG7nx2gUV3Ay+/
I6NEiGw3BCuLnnVaivRw+jzNx9g55DL7JBtfMLGDAfiXPfHxwUsMPFghuSUk44sJbCUjnps5GB8E
lN2PUhYulw0vvFUMljttm+MwITDRfLYlbrhsdOF+0AtmuLB86TNjd1ZzHGS9xzdPEKfAQwwP+AHx
lmZj5zqzMafPoE2ymlOVPWW9T4xPr5/TzVlcSRGO0DSmzqi3sEmFG1jVOfbC18ffVLWr8YUj1IFm
jCYOIE7dchmivLpMMr6CDQl4BCFHgdcKd5yEXW5YATT6lCTPjPoNqj3q08QkUa6NRUJdKCjeUQIA
mydCFeaBZWad9iAVi2Pfc/5s1Om4d5kAoMKjF2hqBCFcMeAUN021zEWsRpZ9tpPAIU+sl+zE7SS4
CHj4Jiqbb/1vO0kNOhpEi4geOIl5YKnMEZBIEJNGi1vmXfUiIfvDs4NR9oLYGh9cu/wxhN7j8I3X
XkBhGK2V01SLvO7Clje1jIFkc3wbGSkg5jZgqZY9WBoCA1pUmO+y7HuJp+Pru7wpAJSiSJSjcv5G
pdHGBMBIBRMw7S5k8RxYshrEW6PBqyjhSSIIzJO0gjLoWT+o/TQAemwEzUdFA9Vr1Mj6K21NA6Ef
ZJBwh94ytRTemAxqp2pRBtBO8n4AScj+dboWIMzCreNhAOBDi5z8IZvu9zPSYZGuvl+w3K1pJQW6
pWjREvtjGsp42GXLIxzTZhmsgaoYXnHOQ32hqsRkb+4xOCMAlQdIG51A1mrQ1xMpqt7UotoM0Mas
89542oO+3xnGIl1JERYJfY9Qk4jK4shrcnCYZuHP/XsMVg10cQaCCtwEgg9G2QLeg8ZdItclYZaQ
cLeniiwImLUA3UUnGUMVd0FX4mYEai7SLXQl9gJ1kTEeb+0z6g1hkRCbAVcL//nVo8RY5jrT3FmN
SlQTW/Up1WTRhg0JUDA83BDtA8eCGIMrgEjJHKUwosr8nHg/SpmLcXt1AhaEym7eaIcfJ2GNkFzW
KHg8lihDk072xv4MINXru7wlASQqsBKc/RFsxOs1qrXWdGc3U6NFeVSXLnCWPGhrSWRpY5l4AT8I
onjbesCc10LoRBaDgZYziumTOj+VP16fw9bwXNeQguBEGuK1li7eFPdauUSeESSTX8ryG1vj87px
XPwoL7ypkizGBVUGyzyDZ2ZInhxV4rxsmAuQdqGLOdJNnP/WWa+OvjipR+J2ju5159MxUJL95ggc
dkAq8NsACCph9fvGXBgp2ByxcwKsf/q06E9Zety9B5zbDNuMtvI2mPbXk0BgY3KaYQauGaxg7/P2
w68MDyQnVwRwf4hrZCa9rRSgFyHVFwL+cm8/ZJrXycGNRzEnd+kFa5oW7jirWQkQIRAFyamSaABf
4/WzGY3XUWZtg1gE5u6mj8I4tKRrmRPRxM9wjJ5JHr6+QjIJgh/fZ4neQQTK6uODph3UNuwk52hb
AnJwyMDhvyIoxYgNi3Impijt7uCA0eJBlzFAbKgClulvEfwTriy2Qhp17ubZicjk+ZXCVdksvpAP
ry/Vhj6vpPCvuJJila6+tAsmkqlnpzzpsugFP4w3mw3+OKStkCAD8fR6fM+mZGJD6URW+tWmd+50
qrOv5h/tIouAbguC6cDTCiZI1GzWTXo2DBQEWBqSx+c4Dc3iGH/z+sPrC7a5LbBPvOUYJzsTlFv3
LGXGs8iOFOtbqQSd+6YA8cQv7ArMFJK7wG3hISTcdRNNSrebwQ6gUH9uwiTeryBgg0Ut+gt34U1R
XrN4mTbNA6hOvZNVXfo/nWS/R4OmaXiCIg/E2yGJy2R2AxvRTjrqQTf9Pcsku3B7bNGfC28T3qEL
ZFHi8PaIy8Occj3qpmA2fG93GzCAUixcowAjIXaIvjjrY6sZ1Ozy0pyi3HqbHs307euHiP/6Wit4
RzlwqeKagxE0hOFZ3dV6mmB451PRP7TpY7m/oGAtQdA7y+mrqYqNKYqLwu/Zu1lmnjZ2QAMxCgD5
Hv7npuxfTV0nM3QyR3k2BzWz/SExLvtX6VqEYMbRlh190xuIMGD72BKCZ8cpZWinl37T4l4AboLJ
APGMHRf2IqGzoQ/9NEVDdwFrCTF80oAj7pQogaP51nzo7dCWhY43Vg8vCRVeLEwiaPuEOzwZ2qpo
GVMjTx8Dt+vDUbZ4WxIQQLHhICBpczOtQslxxRK6RAZLfCtg8Z+7NwdOLFwo3s0JBk+IxVEbrUHt
Op4jmj2qTeFPNPeHbHfMFQA0RAZwD4IxHRftWg3HeHILkJfMUYk23nm7BJXMnG8s00qCcMbmblHy
QYOExg3cP3oZkdrtbYEnI8wcoJkcBSb6OkZsz2Y/pz265o6+1T3MymkafcM7vL4Zm2Jw80FbeNGH
aA7B7onCeqPoI5J9UJYiKPu7uUfEpuz81wVtLRcYifAfxBax78JygdAuc/K6HMFb/kkpfEeTbDjf
UEEZ8bjAvQEqFtBBiGDWpRu0sTfzPsp+2kn32H43vrCRPjbfg/3zgDfi4D0MCOIN/RWjeVUa9cSi
YgiZbzaS/dhaJt6HEYqBbcdFvj63Nl7C+gj4UbQUafgj0XY3zUH/QuCyMLbFj5YYbgcmzLOIXcyR
qT4S7aR93b06qPOFb8uZVwHKFdSOpjrofGp9ijLa+fUna94fM0MhMRgAwVuJ3NwNlwWeHMAXJ+oU
Weah9cJJRnnFbbZwjEz4Tbwfj443tiPcfmVjmdPi2UNUT7H/5OofmljyiNnYYXw3EE2crRJBWOHW
0G3AQ/quHSJ0/Fmsh7h7v38LcCkhvwgIHuCjwgXhpXWrlmM7Rn2K048WXv/Z8MIOt67R53TpxqiZ
wsUJCpkC3HrjnFHn788X7ISadQhyjBjfNY8j82Ny0rS7uj6M+93+lSCxemJsqa3lJgQZXdiWfuk+
ezMat+IO310FAkEc0QkoCOpAReLyZijiEiEjCKLhYkHnsv7y+p5sHVpUvuPORngLIDbhSFlzAadg
QlqFxu809c6YwmF/0sBDJhzBIf7nNoZmTw2xq05XIwJ4ddire+0Grh4UpOFlwftAoL/F2uwB/Jqb
dV4xdO641+f7n6+vz80lxwGEHHwCylPcpSIHJvXKvgJUgUXa9NCZmq+gcRv90MmwzjeaLYgRVMOZ
HDboE8QYxApVs0CrzT92TwS2yeGYSNwNKH5fL5OeNLOHGscWPsdhcS/Wcu6G81R+e13K7TzQpApH
FhYQQRY0cl1LSWsDxOilXkWpEYABxle03cBUHCNcQcjScUQQKInWEhavbjqXQQL92d6Xe8FxwuDC
5+fMJW4xY/BCv5+1cIjfvr48t6dp/fHCFQ0w5FR0mVZFinvXvJ/tc4UGcfX5dSE3Kv0yCZdDkD38
U6TNTmxPSazOqKLcuUvahzm9ty2Jx7SxzfwWQsyDFySCl2i9CR3xCDo3pFWkAlPhD/nh9RlsDM9T
vSiMMjnNjlgumy2mU2ijRaJePf9Aw+3XR9/YhNXowi3XtG07YWYksno/NcJEOYO4upKxE27sAo+0
A74GNmMO1V4vUTJB4aiT1RHV3g/xKZs+Wcr+ZVqJEE5Tz9D7w23LOtLcb7r+0JJw90KtxufbdBWm
G1ir1mqB8Uf1sRxPiXuZQcgha5yxsdlwvvGIQMIa7QLE5MGsG0k+JHUd9ewhd3zmSmbBTefKLeNt
sW3ExfGgAzJBTOEoeVeYamzXUWH7vR10y5lofp1/UmiwyAJQW7KwZCBsQJ06/EDhaOH/T+usIWAZ
tnytDsfqAIiWAegLeI0zSdbixtvBvBABASkLZ+LDzbfenSaOqRqrkGW9K8awHoKEHuP+skzvXz8F
N/vDX0Uo9EHuCNcHOHLWcvpiSuNlWCow5IR4DLPdBl0YX7iYlprGJpkxvpoP4bIovkb3KvyLBMQd
QZCO8hLRrc1Vt7EGGwax747N8JxY5zz2SxlV3uY6oUQRbK2cA1NMYABtO7Ki8spo+azkwSDjsL6x
J5gE3sAo7ALKBm9g4Wip5qi1XsxIlHqn0T3MHTIMknXamgFiNyiwQRoJNYuCCDutulgfJ4hATcni
1zJ8zY3h5VO4Gl84SZZZmIkzjCSa2tAd3lJwD7fvO+v8+nndXKi/pbyUAF5ZrZoso10pkFI0Qde8
HZqPsSlRPclEXqJ7VyIMZo22s0BE81Nz/YI+KH2oy7gKZEKEC8R1CmqVM3ajjP3MOGrZm7INbPXb
f7Zawh2ygHI/9cae8NZIVh6Y1Fdkwc7tDYFWgDvqBQ6zNiBIWOoxSTUSjWng0kCZfKqGr89i8+Si
jA+9bBAbvIkLT0ydlWIYcHKzsMj8RPN/YfwXqmGUBMOsC5pB2p7pE00J7Prgv1ERVnt9fP77qzuK
a8bV+IJm5HHM8rorSFTj48lpco9xOPZ3muQNsLlMV2IEU6sa8Uj7BNPoq29x/mB5P1+fxub4CJ4i
OI+rFk291jutJ7MV62kNz2oJwUY6yuqJNk8SIh+wTXgPw79djz/3S613CZYJNGSoBsiGkwzJIJMg
KF2iLlk3a4REqPKZ/kzbI9tNNYOthkOImjEQO4KwXNiDabanfqQ2iTzrbppxDUmKY/gai0eJN5FE
ThIvYtQqrddoHDW0Sbegbbpzn3ehlfnK1+RkfNV1CXBla7OvBfGfXxvBLK/HXIcgNNBIQeexHPYf
JmQQEFmG74EwCN+qq/ERDCk0Sjz+lPTr5INT/vn6+Fs6dz0+t79X4xeVDUY7EsOvQTBNCUgVTN6x
aN7Uxa9MBNgPZAxRUnnzHvPsPClnOldRrQSfClksauvEctAqyP9srJL4FBszZ9GalFVwO/T0nQUf
2pZstEyCYPzUYW6spYaEAg19wbbVP7i7A5tcKaDXiG3y9qdiRRfYSGmsaGOFPPpdUX2th73vVYwP
mD8neES6DQVd6722k74vSlQJRoWvLyfLOL5+lLZUAWE4sAvz+ugbtlNWDXrG4D6BC+a91b/ZTRKP
r+cWFUEbDq8SY3RDBRR9D66ZqCv9avILGSR26/Ovxxc0QZnqMi8THFAUe7jEt/fWoSHZYaPcELYO
zdQQWhaMKtFarUvtkT2mChrPut9QvyJRMf6F10ZPlCAYPSMH/ZiGzMpjMZ7V+sn2PrQPaDO+b5ex
/AgAckU2Aa/CeV0fIq+PF8Ndyvax+1gld0byv2Ws//V9+u/kB43+93O7f/0P/v6d1nObJSkT/vqv
x+x7Szv6k/0P/7X//6+tf+lfX36QNiPiv7L6DQz8b8HhV/Z19ZcDYRmbn/sf7fz2R9eX7GV0fCL/
N/+vP/ztx8so7+f6xz9//057wvhoSUbJ7//+0eXPf/6OAN3VEvPx//3Dp68Vfu8DydiPP3+7z0jy
J61ufvHH147983ftHy/Uch7ny4F5AMDg99/GH/wnivsPztoA1haUNICJGQV8v/9GaMvSf/5uq/9A
TBvRZpADoZEikhm//9bRnv/I9PAjtEPg4FfQOONe+WsBVnv09579RnpEEzPCOszoBUv899HD05sn
k16uKG69IHB9KpaCpYvWa2mAg4PW8L5NW8c9jnPZDT6pFU85zehHed8qSUfDok21j1oFRn5Xqc0L
4oFO9rSMifszLqj2c+oIvVMyO7nM5ewcp8rJ3qMTZH2YOlq275YFBcEOaepIVVz73p518zMZm/ZE
vRohY4vV6AhErVn9kk0s+4IchZMFY63YnwxWkjh0TaKrvj5NzRA2JQDefpO5g3GyR8V8NxZ5770p
PELzkC05I/7iTFMcJsZQDxcvqWztWBW5+1nvXYWElOlDewDJ8NIf7bjyfuAZb49nllgJPcSxYhoH
b1Y1FDAXKu8D0aH7eQA7MJIDGZq6OSZNNVkXxTEH963upR2aagMeNF3MuHKcIBu6qkDjBaXE8vVJ
g1CKMZ1INbreh9i0si60yyY5M8+eIcKbqj9SupRvxgbBEn8eXWU4E7fsgkV35zisXUUHYW09D48V
OhbnwbgkJRLWVTk5p8ow40Ost2kakDFxHnLaODQA6NhBF+54sPWjNZgo4/NKc/6TccZSv6zt2TrV
AH61EZpqa+wy53gUhCZxvNbPlLl8R0fPfqPrIDk4TIQWj/qsxBMIgMpJO+qNh3ZadmaSPwbDyuq7
1qtHK5iXRTt23Wx801hlu8+lN85wQNMcH2x1HTuYCwiGj3mpgu6KFWn9xllM0r9f6ET7oPJq0hw8
p+KlHzVTv6ka2tCqMep/gScBxXFA2txB5zb0d/ojxUMc/TniZDwBczwnZ7S9Nz4sWps1QV5R9jyM
tdGGPbWz9x5zWg39whXyfayt8U8UHzaf6YyYoOmU2bmxEue+VwqABXs0I3bC0RtccC6o9nLxylp5
X3hd9dabhgZ4kzlDu44qbe7NPskBxCwd/V1dVu0xbvR5ObCZggq+G5PiI9XaJmqpUdp+7I3d2c0H
V/W7JB9znyxD/NWqsuk7bZQOhYNut5x6inCYbzhtNYT55NnNoc/RBTFoKi0OXGUmX6slL852rhgf
G633rLB0Y/oDRY6dGdS5Yw8oI68WNWhH52vy/zj7sh25cSjZLxJAaterpNwqs6pcq5cXotxuU6RE
SSRFUdTXT9TFBWbaM5gG5sWAje5SVorLORFxIrosRoAvhf+FMBCuG1id6QPtiuJRVyPMe0hPYGG3
iopOtSO84IdRDZ43LmHyo4xo7E6djMaj8Zu//3TZB/roRn/0WYcYaEPFeF/arPL1EKxb6p3wObvk
aPjvo60P5Dhi2/7MA+153Ss4nTf/5Zz9/8fYfz22/nnjg1H8zLT5LLgA7eWYpP/jvlS0X0i65LQe
TDsRcs7NvyGh/+MTACIBrIIP/39zvITnjTauxxO0qc1enAmX/4Lz/NsT/jh4q9n5RM14gtKNwO9Q
LPb/8gSoETDxjBkA6Dv/ebTTnVssl4zWDhmdWXrW0vzLE/5f0MF/3h4oiTBAghQP2LPikgJ2+If6
n8NnQCeSYR0sU7rdd24mL7tV5VfB04heidEzJrkXgO5xX473YyrYIZ7hpkthGqvbMrEyP+rNqa+b
Ru3YWE7C/s3Qlaiz3kZDTywTZLuRiEjV0gERiP+ylP4ovQBFAvDGpNZn0izGtos/enI99RuSFiBa
q3Z6I8uvsurv0okcJp/+y5M+X+g/vis8CeAqIFC0OYgy+uOFRymqSDJEtI7D/MpKI69rscMv7F/D
c//nByVIlkJAGhrpPx60D+CrxdjFdQoVnhKmSfz0Lir/7X/fhP/9m/ucTkJNid7tUyv3xybc8mEq
Aw1xTfKhTVaCFLax/L6N+Tny/b8863Op/vO7g/Dl07ELf3waJv7xLFH0S0oEZIau3C6jPGo5wYBz
b2J77Yrj//57/SluxJKAQAU+qCiSoSSBlv+f+6bPR5uWW5fWm0oQ6fJOQLIh6AiyYl3CifPZcIRE
3RL7b30Gpvj+eSh8sm0QGGCk6XMSAivkz9Xo09nweTRJrePMvRZ0RRhqMNVQNFPp+OPoKwxqT2Eo
fsVDNNzxZdyfE79OB0i5ddqmcFCYzrjoxaOED33c9Pk8dk03MaSs55mLvs1eDac1mwnscnAlXiV1
81uoYqyWzMnllQVBv7PdVj9Y+Zm5ZUulZ4StaSZaitQkJDEox8eDSHIf2pTPJmokEnhuct6Xy1Si
uqt17tefA0wt82PBY/+Wz+VWNEbT/DBktnzOnPL2mS9FOjYcwyXbnQITlFz57MnPZZ7Fl6Fndkd+
I9Ou8Xm035G5sGmdYGzjOXH8b9wPPNQbGV1V862ay5qHZd5bTMnQF29zEV9dOcf5XQUa80XvULxc
tjkzxzBH9pcIfPmSITr5ouJuPKuCD4d0UaD6Oxm6qbXzGpvT6vLkPkm9hZMXihOC5NByInW5TlHa
LiB/yXGb6PxTiugTgQG2h8Iz9Gp7nHdt25nFWt0rE9YPVrrpqrlO2k5r5E0lFgl2Jp7aCcMqt3Jn
XROtKKcarpyULbis6TGuplUd13Uh7oVvQyFqqbWN67y303ZvI8v9led2jXhDmd3yRtqldycbdy6r
VV8UoU3k5F/gn827xoqy/17t1Z3EeXfOpo0du9IkTygMqxc/4gw/Uc6Og+oKGD1GYMTRgbxHOWW3
yFR6aWC2ym+zQHTWHV5mfLS62NqtZOudm9B518SAMK6hYxlfPXbNIdJ9vh3HT2785qp+RR5g3BXZ
beF+OO1lHr3P8b7OdeWcPay5dClWdW66LygeigahE7o85jKfJeImJnMPqng/2CjCNOqSGNi3zayb
nt0SyHzcWKjcVeGrfKy6Ul88q3B5jGPw4bXH2klOHj8u53VHFRKAa+jcyup1ScUADJbvV7OMebvZ
2YdzZies5VrEU3nkYcKMECpEf7QLKYY77VfMU2d69UNcw1yMxI++5xYpEgQmage2wR74HLJq8C8A
K+SHnaJquiYbKy7wCR77dqsmkHZBVdlr3qNDvi3JaKe6EkFlrc6N/KF3wOhLmzpbsXbFrX5K0ZNt
zSKXIVE1NUV0GQ3JXTuhvvw69pVJjyK2MH5hyXIc01C9dKnqj1lIV1vnMEv6iIcUWvzI+XMUvPmy
AfxG+ZzOv2Pq07MkCji0jMqzNMZ9lBrZwhkHhlxv21CuLU2HyrRCaOdr4dh6tqGM3iyTcVyPXpGi
ltx1vyZXlc+MrSJqwFztX02SeEAl87B/VJ2EPVAGpvdY+DW7s/GM4IoNp+4R3jjLtzzpyo8QNB3r
YnPJKcqXBRidxOeIMrEjR1KrO5EbCoNW2yX0NFoRHRyPqr4dU7YNLTSXPDpAUdr5psMht576fbA3
xA98nca5+1BGjTc6yv0vKXJWnrxS1XRAK6xDk6qO+NMWxbLD1CITb0EYntTKRgYzHiwyLWyyU3Eg
A1G//aLLtp8TXz2v6OPzE6nmIbsSN27xY1cIeL3AdleEts/Mst+yVBDYUkQ8kEZlW6XPkcDUUJ2z
cXtCh+n1vaFycO/KZZ6NrSZDqkW7iDmFPbYwXe1wRB+Z7MjWiC3eXvG5xxYaV/9B5LbO3xd0S41T
KY6OMfddflxWGaJrIosRWWcRirHaKLmeRk39KWae6lNRyOlXDl+zUBcyNndKGxBmLkT7oRgqZJZg
7jt67kih+JFUUEbvTGVvo9uyQ5DjfFfNtOMtWBje6nIJ7+Wc5PuNWkHuo7Bv7lUb0seNEOAglkh2
J4cJp5/eUbi8uGpGNBpipefkQKauTN6GchHNuPH5OhhuivO0gDS5aEa9QYZogBq1FhjC9S/o/eR+
NxAhpmOx7HH6pVhSq74tGAHWx1TEDi5RJIfFpnLkzqEHpD8GB9KuLUWmYeOM+vGm6QD2XPo9PVPt
Y3aOPe9avsb8gaZj/jzOLk6bPZ9D3JSUrQzZj0uEy06HLecfucF7fSggTR9rAAcguaTbKT9vXof4
feknGFOY3G9X+CXx82Tnit+HlSb8sw03lxBH04ua12rGzlnEcOWZy9a2JFP1ZeA+rg5bHNR8FzaF
MWDgqEHWdOFQ1ztmrLY1iyopGh7y4SgtnHOxv8u9v0bZjkEYCfziea2wW85rj6SAM+4Gc84AvKgH
U032JAjPvioed/DcAejgj4yuy3n3VH3lkd+/7TgAiiNPxXi0URlki9N2veghp9gleWa7uo87euLE
uC/LLtbipuZuo026Bk6Pvd2MrqdQJc/pso/4Zjd/wsBO98EXYeC4H5h4SXpL0BKw5JDLmB12V6pQ
B1QVp0JJJPJQuaEcqU0G7i3rMpxg4AamU7fvAkO5e5FcDFkpvfUVwFgLnQUbn9MpLeZDD1OEF9Vl
EQyXoHjsaktMVTxkSeDPEZqU8ejnPX3bu+4ZxzSVbUdWp8+abU5+63te+QcVDbIp7Kgf9Byl5U1w
i7yGyQzGXacYXdQxzmFeXy9jgk+9ExNwmSL3FrCMjBoW5Ha3QmzUTDtKq61fBvUj2gbIjuK19MB0
rO+Hw5iIeahpv6WHRAOU/BlFmh6U30kOoArhTWk2uP6mmJfZGTHHUd9SI6lH5ckreG5FlQ6AbGhm
fc3YBzp5XQ809fLdL1TgGjNDVT7kdJfqaraygj8UXCTmemNI9ZaM4Edg6iH7tlcEOETJl+m0Qrrb
46w1PT1zO4rswnfXj3e272Vbar90hwRZ8/yZst2tLRA+6BLKXZlWRSM/gjHaUUHN4bXE9Oj6ghTX
hgoh70quTQuHf956nsBpK+seEMjTn5ivOoiwBt0wmvMjx+5XtXYkxRvetvMGd5bDUGZmbyeel7ee
DsT+1tFa1PFqgaNpkZ3sEMEgLGS9XOqCWbU+rcrr/sDWuK/OLiuWB0xEk+9Kb2DD+snNh2hfw1XZ
eUvrcqnSoQHCCk8ln9t0+OaBn3S1nlRs4fUe4LWwWIOqV6TrDVFIU3xf9Wns681Vw0+JyxWFQVTB
Gb7Pe1lPvc+v2+qRvsEgA9pCMZUfvl85f6/IOLex3SuJKy0vvjPOzLFL5v0wTN6jmIjI92hLYR4F
dNg+bZgN62ulbH6NFS0BOpRyOlSVV1GjZVfCQI5FCaw0u327zCvKxeM0wSziLt0j9hOhgSgGVTxG
39FGub1JxRyil2LE1BkwJ6GmGt99+Fgk68OvuBiZ/knh8S2OrlBQgJBBGPWS9R2OkEXPU+NM1aHW
AozbTn1JFcjYuTrEyRRcbdeta7bYJq8uKPQJaibhDmbn7BLBYUXVZcqi8oYbY22GruKyLlKtf49p
jwoayGa9yf4S+v7qnEJw8Jikh7HKO9uG3UQXhB/2x2Lq+FlWkj1uggyvMzwAUcpbIEO1qFZsALIl
i3rcswVINe2rsNeoI/e9TXbO0G70e/HkY6mT2u+2fCi1HA/oMrIHRwJ6qFS530jSGN6w5cpTMffl
1VYzrOBLG/2mHDurwdEcLp5UzN9lrNPkum9zgqoxjPyvPJ3dSe/7HL25pE+2Wk4li5tJUqjzUKOS
I91F2NpAZba+zwjTQxdWSahttmU4mCxCAibaLNOape9vMHQj5QF60pFCoDbFJ2Y2tl/Evgd+GaIu
FQ21ipyUH/Xa+GH18hLlvogvRmo+3sohn5I6w6L9JkwBo2Y3bLM/LLubxlvvdn/FeEoSLjgWuwua
KjY0g02IOFDpw1+4DSQCXneViHrrSHzH9WffJazCU8elO+bDWpwlX3wzkTm351nyzj+XW1oAHMtj
+SXIQf/UhV3vEzAMJ1b0Vcumym11rHs23Vwk/DeyLqupi3HzLm5Hly84NvmyFQe/D1LfJqDoxd3C
oIVHllYJeHLB+ywOGrFF3xI0xX2DWmR93tYheYo2Zn+UlpLt0G35fuUdWa5rNqQfm4q5aXiqyHi/
e0/AmIrFdM85g2k7rslUTHXionCNVh78Qadke+iLZTzbdDX+szfpt5rrPKvFvJq/5lG4xyjC8P0F
qGP/M+WpXuqVtUs2VvNxD5T195nu9u8YfDFFGy8mkWhUI7SEwcqvcqHx2iS4dodmBUY/1HrdO7Qx
uH8w4mHjqkVGt2nzKcfIcmKL+ZZI7/OLrFDHLzZDzVC5oQ1Dj79W1XoU/bocwyaH55lu/ECILg4O
U0Nj7UdSnqq14z8k0LXXOcwrNhf8wRu9DDBvNJa8G4qWddxJ/5gBizoMW25JDdCAfY/NXACgo/pa
xsI8dPuEx24z1/Mh7fz6tcpn8XuYBo+afKu2U5V24SFfA/ryJTfbCYOiJrRjLpbHMKXxqYfZhn2b
0izcdRa6ph1i4/2ILZfxZoD7YKN8/ldu4+i+B7Yua8UJvIJjM313K00tSi+LTna3KIDShHE4owU+
h3pdMnSaIIXiy+dI3ClfN3vrRT/csKJp66dUHvHR9VMSQ7ns0+GFjSgTMqAbtUwEqbA2Bmrbjej9
Nw4aeicrX6VHlnf+ElC/j3W/j+NXa9zcnfDT0oe+SyB7UKaAh8o6JX9BedgfPPzjLzD2oB6u6NbT
Whr0Igy2U99LraLztM3AqKLNuq5JbIQrY0jYvh2KtJtnFHaTbTXOg/co6qtjjE7yW94t6XSJbaQB
mut8vBPxXLbVwEyFOeG8f4pEuX2PDFfPuaa8ySK+XQeQNTdvGAZJE2hHH6YyV+c1JP2zYUtxICCU
mrEYpsfFiuqc9xVGr0o077VFv6fafMn9D+cy1S5FbPOz3PC+WiyCzB27jvTFYSZRdUK6GI1qv+ED
NNAHszedb+Vpp3EECSSjYP8C6m8Np8VOQKDMQRJczAbGuZ6qZGlHv9o7FdLttQKV89RBE6xqn20s
PwihZlOrLNpbGEIlL27w+Wlf7TY2W76qsdEi9OcpZkAsplQ3mjmb15Oj/kh9hIunCBMTNf557VvV
Da5JDQlF40Ml0aZbid93HOj2FMUwXwWgZG6pW5e2nEEfsi6IU+ZxrmU0zEkN+Bb/k62Ueh+CjPtT
j/Mj1DQb+DGZQ4WBY1jHNdDOrreRVsY20Jhnf3PbTwfc9OMPl9lmEaV8ZpYm6/28u6z9LJ7fytAX
L8pNyqFsLVz/115W89dgonQ9RntJhi/4OrB9tnkNRU23aW4WVw74c1fRI93zHKTfJzaIOmArySmN
pyKchYRw8DZymn1MIqU4jIGLtiZBY3EUIjK+Rv0aH0joSdVWVBey6Qzrj7pbcR0tev1rZbk7wGzs
S0olh950RidV08ivN7di6xQRiZsVe+qLHbPy7zwAmQoq9kmzxN3+Da4z6Tdmg38GCIZespLZeC2x
uyjgSutKDJT1aKE7F4OM20HYHLzYxQurdnk0iSgOFR2ZOM7gpSHAGrAIDgZ8UlKXRaezJhK0uGUr
SNSmTAx/yk0Y0noGO47qFyuvRiO2rS9sN/X8Ht1A5El1InQmFzuBeD/2PRo1eyPDLA6Vin4tARII
xAQG8jeDGww9REzRZqS+O2bM7FdvignMJC1Jd/ajsR9FqtITKaa01W4S4RwWikd7mwTsbLKapzia
6eM24MVVPXGHvlK+JUp41EN0YQ/pJCpda405oIaMds/uZ2Ffp9l9FKVZ7/cyDs/pWonbHtIdpywF
tXaXnWDViOV3DmwZlsakqMdPhcnct12MRXFHFrXhtJ30dA9MPqA8nNA0bTHvLp/5pyP6J52/ozf0
dzAV94e499t65hBS/JpRVC41pP+qXWcsjZp64toS6FS7M5oihz3v1/cFdfDPYcrxHkyO1vEAH8xu
aLtyqlBuE/Rk92M5jdUZ1pswrOzmza01yk593/kSpy9KtjSBJXsY3ypFO9oKQP2PW7dWU21cgoND
pwtsbGSl1+IhSYbpWK5LYRsoS3oN0UHmf8bOC3EabOEucTfY6sRQ63/0GKU+dfPaf0Sw4J1bGFvS
O7bLjRzRPAR/EhpWacY+9R2Qgw7TunUmtoxdKuPS7FhZgXSJEXVydSxQD93P/RLzmrO5auXMzbdZ
rGljrAUJPlSKfTVoeaomdqWH5hev7D0HCFuAKZI2eU4mkMVsleklh8BpORIfKdbC9h5lU7LGyDYT
HfO2XoYUwGDic3PPeCh/AdD8e4rVE+t6kdV2K+PHkImJHndQ8cOBF2x4SZbUnYSJxe9k6MOMOoGh
8CwjlSLfYwLjXIdQqVuQkEpiK3R8r7XNRvAU+RQ++Fwq0qDt2d5TBr1FzSCpvNJkXAEpuYEml3if
iTu5PXJrU3pr1CHF4DU8L1K39Ack/hh5lFEX+oOhCvzkQqKVvW4DHIjaQvB9PYJgZgitjAm7L3lV
9LUVc29P/Tgkt0gsMexFFA/VuVPA9x86DASEmpts02AUgviLAhxfmz5S4ibTUWctS3kozkkIMsLU
a5x/QOJAfY15vC5vKz640zyNe//EqS5f51yRtXFY2TdXOHyOYuakv1S+j6LGZABZeK26OZdfMPQd
FRDrTw7QP76yGk2q9h+qsz5udKL1xwqYbv+1oNEavsAuzV1GnIHbeYRgYKnhOBI/UT7lfcv6kb5G
n9XumacJtedqgvHFsozjIY0i9WhYbl8c7TPg5prQv3eRdMdtpFtUY+xcAYPfktk1JO/kbcD3ftwS
kwOBpuSI2kTcp+vC9tMQcfNkeezOHlICtFGm2h8XRsQXlHX+YUzs2sFhY5sBKJAC/1W+sV9jcMQ0
kcx6mPhWGbe1GWW2ncikfHpNsjFqu9yy9zEpSavYaMobZDNTQCcMFP7ZxdjYDaKp13e1Q6ZX872L
UBpQrt6NC3049NoN3WFfI48FxIGf1i7i8l3AIgq9BtD8sR4G1u55am98YTiYi15PuHdLMEDT9oGH
9ewA0Y9+ifbIvA1qhnslwhvM36mS8sugZNmOOCuW0woD1cOQ5wv64NJ26joBLnxZwp76Zpj6JL6J
zFW/hwWda02Yo3vbMWv9KSE7XKQr+J7Kutvncq35Ug1nOClC+zJtRXcZVZ9G+GrW6dTzXn9XWcju
mYvmC6kW/0ISInG7DutQs7+reY6eVGTNUVa/RFGHKjO0BdEJ5GBDATo0+UimCHQMJX9b6iuNiRlZ
dvU4Mplc+051XyXDPPpBuAGtGTFYz+CUqzeggo9rN7wymvUTDNs7pmvP7Yy3OEFBsmwOjcYsr6oL
y9lOeQGZig3uGkYAITfC0oof0wrhenfz4pf54uQ4gjLAq35IFz2uh9Gtcq8r1q9xbWJYXFyhKAVD
qMZ9uaWMAeDDG4cfINj0fngkI3Qp8whiqIWmpWP4kB0HQI9cIZztk5khSPTqWX9eunwpsfLyau5N
U2J3/wDRR2Vjx9iIGis1PQhDNxSY4x6/WiXHx7UYUQkiy+STuUL3dtyAjfYnWQy4F0Zdoj3zwgR5
R5En/432sbhGXtnwaKbFwUhmS3TcYPjijlfSi1b5Scd1Dz7iZ0+Rb3A0Zh/813kGZ1HrynfiZOYE
l60RxXRYI+ZB1QG1eZr9ul+7Sm4IfAI9h9+sXPjwhS5Z+SREvIx3gwxT1KqxiN52O5NHwvmua6IA
G2W9VuQwkp2gqUMIKwqdKt/u1bwXXxPyCYXzaMnjQzJCDY+1xI6oo8ixCosb77aFpj9RceIbgovl
jBhkl75N1u3gc4ZkKWqrbLGfYlWWSys5l/GrRilGG0xc0AnA4u7wPBdtDYgjnoMlyJEWnJcRjush
X6P3iW36LAtcqbUSQ/iJF0fvRYHc9h89fu0aGQ1x9AJSdAC5svbdDuCuSF78UkafoCOzbU8tAIFM
Gi8/uaf1sqiK9+cdQ43mxG22v8pMrEM7+G17W0Ii2jnw5BYAVz+BRZc/xkUj234albkUapn7c2dG
qMC2LD5AOwiMUrFQmEM6WPky0qDL2s/9tLcAJqoXRVAO3A9L5IfnZWIFb1Q57OiN15KGIyQM83Ac
jK0AJI58IKhGivx3BNHLcFn8vICsUTgfm6Qa7KVzqCF+ziBxwluUj7R7tkz1HkuWJ0MTQgpIPyuN
f1tXiewktonxzfqtQo1sS6DoYNejqB4FYPPjvlYRrL/ZMoP6Er39nnCuLjPZu3PaTclUp3LY3+HZ
kEL3uPUvXTYDV0qZZxHeXe6AtrmY6FpqsZkGcMxMbovnVDz0WdSR564LWOESa6u4ZriyL0oFKu4k
WGb0pB2+/TqUsfuAgnN5oL3XEHTZKn9CrBEYG68haC95YV8StP2Imo/WWdyxJZ+fOKebu/k4Ho9D
P/HvOQohW68wSfgeSSISNDg2fOi+nIvGcSsweWlwuTQx7u3tGu1cILku5Zttp82JLwkfkv0yZExP
X/Uu/cMgcoJunPfD15FAgVATapfXJcMwXMiLBDRwPkcA+wWc63ZtunavoljVVeL6rA47eohG6R4W
TiiE1Q2A3vCEzx7RFsZJS/pXH5y5rmNmvtAchUmc6v191qG7n+Dq0iag3Fu6D+tdDtiE4HWCOcjr
zESBn0Ke6bEOyVCasdaDLLZnKRcwnwUx8ZMcXfwrJXPVtZ1I1mM/QNT5XaAGBPYZoIuoQT0WZ4v9
coENtYMxcVz8oLMrrwjzzACrG6LbatSsP3lDhEIjiMG2OJXkaZ3iFT6AuYbCXYT0jdkBJ+zqcCAV
i3bdGWNLG1hLZek5dimaLDjjL/oA7Wx1yEBO/MaVRSFcnU3ZskwOH9YZcw9pYfdl2nqoCrGsxgna
dr0igA2ZfL4eIZh1zzrWMHQTThyFWrcHRKDF36hZ6C3faHbQM36UBnsPjy5hM3UQGhTiEPv5GOwU
sEpSeDuvnuTrIVkjWd6B+tm+Aikaj6icyV4rhItcYR/P74tsLt6JyyVohtg9zN5VZ8F78J0DOGj0
K5QDwP8c+UNNCuL/F/YSO6yzrRCH7IBUDQwfiOfJkStKHhPhIKGcBwxMKxwnXx1BcU+wNA/QNJZb
vbAuVr8ZR+13Ex5axztexrZr2YDz+IwiHQrYzktyGTxTL5Ja/yMZYTNcAxi1qOp5ZRLM07HZnqHj
G+/kkubnrUKdW2fDNmFFk0g9B+gbQGdKLf8mMdu/xxb5ajUB02bOgCvDm97JQpC/BZSxVqma2cUn
DopbX4nk7wTb8MRIykyLLAKz1GPUD8+cw+arhpCFPntgmKikgLrVto/X8dhFoD0rtQxxw0VSvqmd
TdkhX12hD1YKiNxWpVyrZLKPF1bxqGuVK+boiIpiNs0AjvA8DnwfEHC8b/UaKX+LUddVdehxyh0n
XGlX6P4cPQ0YjvySlShyAkPKLZBXajnaG8JQt3y+uCOzKKofgXOW/Me66xgbxWSf5BZYhJarld87
YSGWTsK4rO/5hDKr4sFuNdNRtl1cvKdAnUsAadjiGk1ktNO2wDEJi0ebx3UHSncflvWQh/mE86L/
wraiF3c9X/rnzo2g5fEqrhnMcd/AtnP7gMAwJoEfJvwM/pO/zhGG5GLv5AOnOUBqCPU4FCWo0+Wx
GCO0sGjqsS92fGGuiVA9t9v+H6SdWVPcWNOt/9BRhObhVqqBKgowYAP2jcJtbM3zrF9/HvHG9zWl
0imF33PR0XbQTWpPuXNnrlxLKHp76P3yV9lGXeLoWd3+0EINp+UWNLlUWW31m4j6VuyQ+M62JlWJ
9KnB6pM6pMmtixu75wmjPzR1Xz5KwRCEtiymVCzapNpZrsB7xayj1hmb3Jpi+ljdhVmlGltfRmKh
MfHDDuIq4hOFMxK/Bb8rsz1NdQ8Dl017rHW9eeiKFnxjXJSKtys1M4EOjsxCYgeuHskgL5rsixKq
8l2fCr5yC7Yu6w+KHpDiMksxgxwtjSjutBwVKv0Bb42ifPBKVeNsdOk+JL65RXlo/OmWUfdc1gAp
7WbUulNpNejK5YnnWo5mEGDtcoipTRr+4/ZA5lp+0Ym8X4GcD2ToNYWyg1pIP5vMHWPujtjNvvR5
H21VLWpNQrRBPXZRUFqvcS+Wp1Qbe+hfWBZlV6oorzplLeSFbTQhVS8xjh7ClgnaESZIJrkl9Eeo
mZp6+kgVwh+eQRLE5RthT1kBNSv8G630oz+VKJrCPrGU1v/CU95s9w3xzEapYj1xxJZORbtUMxOR
KMq4ml3oZk+WHhjOE24gArkkZtwfQ57sy7GWvxlS01Mt7LItMy5+B9qX4wU17j95w0uGgJ+bu+MR
O2qkI6iZxrjlpA1d6kMVNV0ro1yj9LWgk1onAIhI9J3CQFZPdAsUoZMAjPum5J76oqJ1sIkM2X83
ZT7lplT7vKIAkZkhr0WJzBRf3Pu3g1n1r9YYBfousPRS3OJxLYBYXIbeKywZ5rs3jHJ0QFWUNBLo
xDLdEsD3kaPlmXQ3WCWhjQQH8VudquE/QZ8qPwuzrQTAYKn5wwfZVDtKkScl1XzPfPcpX1i4eOov
pFA7xJZgRxZxXUJJmcgPk4ewHmiFkMBldLZlDPl4Q/eE9UgKExiI7JnBc5tAsHGPpkXXcQxDjYBF
7fL2IVH98QhXev9L5F79rWQF8oVtJON3Mkue9nlo9m9yLqnPQyFIMVX2IHBvpvDMoFpIamlHPltH
YlZOpZCGQCWVbTcxJXETyFb9VvKavA17PyoPWdW6xqbBUQ82LBxpT6OFPHlqryV7kNSeJW5ytfAi
h8Y9LdqOo0vuO/KE6kVpevUfPyXAd5TYd7lMuFrrY+DWmX6gdt4/1pHQZPv/U/cjekJliwsPIois
hFZt/5hNpdS2Twb6KWpScy/pTXgaeq/7KYd1QQ5WFFeany9RvbBXTMxpyIqikKHOgMpZJ7WV38Db
KldPQyDfJRxcyxgP18GvC0BbapF0icMyB8+cOgN0i3noCkMdUo1HgF4UngLLt63snlpurq70ZS5g
XS0EJiww9hPX0rwbGnxWHlcJGd3R58Umul+jzH28PpqFOYMtFhF0Q2E84ry5SVNyoadzEuRo/pgb
X9NxSxL/uolLFDQcRZBagC9DQlOVZ8jkyM/AwviFSlG62xSCYgfRXgQmO9L2e92SeYGBNsWpiVIB
pW5KtBWfw5LTguY+VMvBkuQuulmkDQKRJ8KN3v9KzGNgrcKRp7U+B10zZTLKcpARy3SxzXdcPkYl
OFvVruLRaUkeitIxLfeBdRcGd563bSn36ivg68sVm2DPYNhkul3hdJsNUvYoalpg4+ysfZKz5qZN
653yl/ylE/0IigU8t0FZG1AVz4zkZtwEpU4ILVkPffNSmys97B+ae2czxwKx4+gsAImsc2TPl6oi
f2r0pa7batU4hSQ6bfYaarpTDn5gyyp4X6RtlPanXL1UPIzJLR6C0FhpGr7YL3QZ0JKBs4Bfjq7V
eftHlgDrtkaSV4r2kPk51HX10xDqldMhGyMj+kEpYYWA7AMbPxs5iyfSXibCYc1En49cjy2wl75E
kjy07sviNe+IBiq1e6yE7DSk8rbp9HsKcuQotRKcI5Rxvak4lRKd0gJON8+7y73+6frJWVoPvkrR
JuroqVNhdkhLKOETmTYe263/yXL1ViQG00K1sNvsztQbRB9MW0ibb5YcPwjaVCNQ/kHVdqWJYXFB
4BHRTXjNJq6o87kxZKp1Xg9mtkiAXGrCxrJiuyu8DZmOG5gSHdA/v66P/MKdT3vgk8npkz6RBMjl
QAE/xWTp7nKNjIfo2x3FtqbsbrK/lHCQUdY+MzZb+17zQDh3GGtBx3BhU8g0eE5cH9GFg8AIJ8vQ
YEtRZBbzfEQAIoewSRXDFgdtS9Fgn0eAbIkFr5u5cOsGrbXQJWo4CKRZ5ppjniHUtVArLlG7+WVI
xT+6qZEbSapv42hkL9eNXY7JQusIrXsMqajzzsaUJ0oh1Jrh2kIg7iWCJU9pX9jFKxfu5f7DjEUr
JGQCOl0705g/bYas9uS2Hi3XNqSXOtwl1MpTEAKgk5s3I9ec64O63HoEEhBdU3SE+V+ZO9lOaP3a
KjzSaVi1VZg/W7fdRn3yGFnjtk3HFXsLK8blCIcmrod/z09XEJik+iTZtdXsn1aX7uO+fkqH2FZT
b4XG9sLSRAWAXA/3LZMIm8v5PApTlSoNdcP2K+OR/zK7gZqcClyomBu/XuMGmk7NmUflCpbh/SXA
oBecFrVza2LZlw1IPI5w41Tqs6T96egDSUWqf8Y2ad/S9i/19mSAOHBTGmwRhGtVbX7EmiJJIg8V
DzsLVQcdzW2j/XaHNbL9i01vfpCSst85yvSqzcZFmmmQrVSnyNzf9/l3rXR5k69cgQsrRQhrslYq
UYw4FzOlkJWbtAoTlAknk0e8Wh6N+HVoXq5v9Q9a0Nka0UlPhQh4z0QWMYua21oZTCmWiTPRTz3R
i1xvCqPoD3GvhLdDo/1xFQh9C49cU96mN9FAu1VJ9WYrh26/sjsvzh1iiJJOrtQk1UeAM4Xdn055
VxWx1SP1YYey2gEcoN5uJqryVVHb+DDWMokItVmTtL6caEUV4STQ0NbjmTLvBVQbsjlUOii6I2cd
lb9kcdy50cnVv16f6cvBKepEhqjRKAeScN5DCUFTMZY1QL6MyW7zlvYg7TYBb5EHTr5GB7U0KPYm
MuMTIyzELuczmShtF0gWyYCJQ5LezQMtj+D+ulMrCzfXx3XhmnkE4Ulk+GAniR9lGvenRYs8JWxH
LzXsBIX5zH2pimLDm90BkbxN618UBa/buzx8UFayWvDMUUZiv5zb86VIyZXQN+yxVctb0U3iDVXD
7NgLSbu9burSf2EKNQXxQ1CBYOTcVFDpnqpVEZ1CrRkdJPJ/dtAOyQYmqcy3KUjoR88Y2lsq4y8G
hfGVeGHa7udHU4H28aNNGYK1ix3Tt0MESKExCLctqiS0qhX/IT454z353Iz+wch3zcRsMnPJbAyp
BKGeBFJ6k7XCsNGGrDmUgL6cYqD2qkjpeyS0hdOl8YPSiMXf3n3Etpw8Au9Je4or8HyOk9hFQBup
WlsiTezQcH/K9IzbfXiLjeJvIyNsgSKA0YccAa+K2dsGlPBAKo8oL679jSQcResuSbhlq/9PO/L5
mEqhpU8RNiR8KsA76c6lqh3AllDEK5fE0g6xIAeF0UzEbc41+Ao3jrxGohJbZNJjkXu/QkNYGcvC
caPZjmtO4jUo4R/Px9L5ETi3mFcR/PS5XSmto8l9ZfvaGhnpZe+yycJ8sjTbCT1traafMWuNStdN
8GVk4/m/a0EFxZg4QkmeovlZgT3V12jSP4hUZ8cA05NKHMkp/jAbZNjQgwushvem9DXwHij/qeJN
UX3p5L1IcU0NTll7FNGyok+tfPLLE8X+xtppkT1mP6/7nI9cyLVvmU2DGtYBdCxMA98yZHuvvs/E
Hy48BYp2ogkRYfmgf47dWzdsKZJu9Wg3DCtJgIVtRUSgQzGHX4cheHZ7SK2uZHrJdOSlKJHxzbmw
wFBcH+g0jvk4JZUbA7Igsg3zN34DSJR+aHK49L/8kTNtB373N41z20L3/97URDkEgRQpIViDZuex
8LpCzSMFVXijfG2D4TGvtFvwXr/cKG9WbF2eF7JpOoGMqmqknua5TqGTiwJeD3axIuyLwvylRDKd
xtb3v509zPAQgosRPwas7PxYDi1AoQFeNBv2+pPfJ1SgQSRnw5bX50pi5OMGP1+pybVMtLSUqY3/
dP5/uuEtVaiKvPXJM4SdYT7mZP0PnqwI3Wtc50W4U0JqKFuy4+arqtR9SMFv5LYSgqgbHLJwwYFG
Tf0lpjHbuHPLvPsN+5I1nmg9AA9vUJxLNlmiEeTWIwWFHdW0+M/g0tq00cdAe5FplPwilrF1ZMv0
NXFo137N/ZI2ll7RU1JVeRrvVajIAKb4QfnN0EfvaxXU4XeKGfUhTPvmt2uE9YGehX5NfPAy/vlI
bELpQmjHLT07r1oeD0oRAAxJin8CK3RC870IoD8q7sPwYMgrHv8yipxeighxG7IxcQ/OQhICWAXM
RM1amCPUQe4jtTtbato7lZtMGddUvy4PKUJ+MLvCIQflAzQj59sMoTTq8ZVl8l6UbL/Zakq3M0b6
9tOVMODS5fDb4QmEkwP1QML/c0OyVraVFkaWnWbfFfU21FeusaXfz6uXNBoHgMzizKXlFr2GXkYT
0zBm/9TUuMfOePnrIwkby78mZnMlhEJLgwMmRHpsqE3anBbHaDY1yPnrlhYGA4SKPBzMtTxY5Nl1
NYJYD40qM/ExFXVbWFKUNRMLC39mYrar67HtOlq2TDothXiDTonnhJnY3Yw06m+rTFyjOl+49qgn
stGg12ZrU4843wBZCkS2MVPLBqBm60p+zBGyIycHvwTYEQh5QLB8hc7gSQ17x/TpAsnS24wmaIP+
AkkOH69P8eU50ynt0LJt0BJjwZ18/jlWOYYx8sauLaXqk6p69IOWdH5XN+Hov5mjtPKouVxRxk07
BeUDAw7li8dhlOuC3IgC5d/APYWV8acb63HFkV9eTRM1DE9PsglTnnv2UqMe4WYe0DBbbX8GmQjU
3NgJSvb1b2cOKxMJP6kYk6tpdtKinE7hPvA9J6+kX3We7l06bHvBoBOo7FLa8sz9dYNLw4LbEg0d
JDSncOJ8qcYmHVoBui7HyL6mOf2zgQGH3JqDujwQkyyGChkVMF7lkhPX9COv9CzqH0YbOkGTBvtU
yiFj8KInQ+uklRDs8uk5mftgg4f45eJVHbuCUZsF9Cq+CbWa+wbochtVnL+mv1Fwk7oWS7bua5vr
c3m57c/Nzk4huCu4NYBeOGHTH4Gi7WjRO5rQPfR9vcMhrCR8LpcOj6/A20qii+e8PDMHaUFKk6If
OCBdj1Uh0sA2dLe5LKykjxfscFUS/8FPRB1amW0RFaa5ArVvhmVC1jjR64mnKH67PnfTx56HSdN9
/K+R2RVGM9gwxASvTh90kSN5AJyr2IGFxxkJBWP3j9+Xz9dNLryZLArr+Ax2pjrRr5/v/TbIO0CH
fcCjLHj0O3mn0ijVl+IvSfIee8TuklR8BYxLAq/YBOqarOXFdkGVFbaYiRsXFSXu73PzDU3lcTu1
+HZiW9h1Z/yyUkP7WSiN5EhUozYxcp7fro/5Yi0nm4AIeKap3LfmbMh9R6NHqGeBU4YQA+oarED4
5WDrdRyL66bkKZo6W1JsEdJhzdTxy3PVNz+E1LitpMAZvB18GbafAqYeX9wYNpnopYl7YM8nurxu
/XiaaicB29bv9STc5ZF4EJr70v1tGAetW7ku5Iv7Yvow6E+puaD3Kc6d7FgOXVSoeuCMKSlxEmAh
EZmVVmB7QZsld9GQBboDzhS4eyDoTX2TZbL2xY9lYSsGZePeJIHp+ccSJzTYxJHKBmii/NiBg2w3
ZTvkdIELvXBrQl2mOlIEyNmh7594vUgK5a0xAhB7lCHDv1SqoDwhKvgDnmsiNayLSmPsym0viGXo
5KRrTjygxk3eubkjjq14IwWefnN9jS/8+mSPRDsHlywfZZHzLRyVYytVOsAny4+Pcv3dC2SYHXai
uhK4L2xb7FCZIMTlwMyfu0FMUwPsRIxrKO45mb/gf0Fz1ly5fZeGMyXRuQ3RVARycz4c1nv0uY1C
Jw5/SNp72+505T33V1zdshVNYg/yrDbnVb8gECW/CeTQ8cRDPb6PMCF4qEe279fXZmnOJv55Kn/E
LDjv88GEcc016FqBE3JL7IVASyD9UYMA4qkwWwmOPjRTZ2f9I3bnJprEXuZnPSQ/j2hUFDqy34kv
MEdYsAj7ofTYDyIwzQGUKHyBgiz+U6WdsUuBCX6LaSg7JSB5jS+0UOeJ045EPnsqfKDnDbFy3yvo
EL6Ovhf/Mgz0VqBJAMiK0rfxXQ2zNR3Ppfkiy4FAA6lUMuSzx2HRcB470Q2cRh02rg+c3cpuLPev
cUMcmc9mZkcmld2InC5mALzRzn/j1aKjRRGNmC/X139pm+kqqW+dajsV2VnAaqkFjFuqwHgSg+p/
2qvqKxoLxRMPXeXXqPs4wOsWFy407OhTNQNwDeM833GVFSosZB86vEboRxJb4Y7F+6dPq5p+BzHd
duSSVkK9hVH+59HL44e3z8cd/ym9IrimUPDkB3rZwUVYdE7CO2AwkxsXVv7rw1szNQtRzJEcSRGR
pIiyl5yWL9C2YIzffHUljFzYiGdDmk0jnLC1pqTYAbi68apqa9TBTTP+NS0pWW+YTwnKkWQl/pjt
DzEQS7UEdc3MmZtGKu9dms+hH9tdn7WFy1adpE90UIVwps0laJS2zMKwmXrxwtdOLwkgn68bWJiu
qcaEQNqUZ6Pkc77rcjePfD1rIgcihz9BnewyiDhA7K5cQQubeyr1wuyEd+NVOzu3IgSWvqADKIVU
4URijZoEhGPpOyUu2oSGlaN0GZsCh5vKBpIIT/wUGZ+PqoQ4LxrSCLJrOsfgt4CofdQPYoqT3Bky
pHENJIrl1l/TzluaTW4NEp5EEJPg87ndsfBTV8hpsaCp3lEibZNVAiyo0vb6oi1dGIA/JXIw5C3Q
4J6tml71lpaUaeS0MVFX7pPwfLTMbyr8b5ABUBuog23holawb7MXiAB687mEirP9mee36gTd3/bN
A5nb65+1sFlJ1qFUNkXHYGVms04XfKEF9KhxxPd0XNInX60s7NI2YhexpDQMQhoxcyLWWPRFnGHB
5NofaNeqHmpK2rCCVGsgiKWlNLn8p6BwupZn0Yxn6LoHDwH0OV5+Q5Pxxou0A1SmKyNaNjMlfKan
hTaPzUZPrRQTx4iO3+jo1HE1BAtNZUW6bMkKforLBeQw75bZYGTXtwBOAHvvqpM2cXQh3M7d9tfL
rxNmEgJSx4L8e7b5i6jIRSXl/Wk0zY1GRyDrtxIxL4yDIei82ckkoV8822HN6DVKXDKO0W1fYFrZ
VUCWxNj429wAQNcJLcH6I2GszzNwRV+nTagYgNtrayM1x7GmVmAOK8dl4UY8szLbzAPU2WMbYqUd
4CAhQ9DAWTqghGiIK4/JpWkDvAu+hRIUQM7Z8kNbLA1mHsS03kUHgTYeFSoRtw721zfARRZimjYO
PgeUyOkiglFK2VXr2o8dVy3pl4QEgkr4cbCgG9aYyLyoN03z57+xCUAVoDVZnLnHrd3SHTwDmxDC
boOWiPiQS49lRuYK6aK1iVzwP5DbT5kWavlTgfLcv5P51vRMga9QQYkDNYBD0hobveHiBBRrtCuX
/9Kyke8jwWGSokUL5dxa4Zq0ZWh0QnmjeZwUKCRT28rVyutjaRtOCRzo1aUpQTUbU6PB/2AJMBKI
mb6fcm9hktsdXA8Qbq5EAYsD+mRq+pRP4Wag0klr6ZhSSutrTM95bOfaOGxKfSj/TkN9estTbWVM
CsEGKzYbVdBmAYPGFGyBB3MwHiCpWjlVC9fdmYnZaAbNb73cxUSZ99bT6JUhKUTPe7q+wZeX59+B
TFvy05z5Ayj10cKK2Qn2yJtApQr2pAj/xdXKaCaMJvAmiuMzHwGLjzim9JbAVKU+T6CY1nJvRtmH
xjW6UwRzLX+35Cw+2bsQADZhx/HcjIOb0xpZlX7mZK1n2J5cfHddmKQDb+9n0e76bC5anXSDgMOR
6JmHKF3saZUXFLEzZvGR2mIe/5al3qZLJ1Ekp1lT87wEOU3b8JO9aQ99Wj25Sw2YybAHX64zQJ4l
QM9GTghC2udOe0jIsGuQEa1JaV9CK2d2Z9tflaB2QWQiplw67qFUUYvHQYHXbV8zWqAdWTU4ECPt
muoAC/f1OV50kp/GPDsXujtx3SfYpmrCzoETUOyFL0PsIV/R0RuY/H1wczbHsxOi9jB9+tk0Vvnk
SdCiVnAv0o58fVSL5/DTqKad9Wkl4an3GoRy4EOw4BzW6h9d1dBu44WAKMeVyOADSDhLCOkmmXU6
eYiowYieG4vr2GsrlRR+rUE+6zdQdRXGL8Rm6F92v4Y3WWOrUJjBjqGIBxHuq/Cnq+tO67212Yr/
WfTZpqVOAAMwj/MHYiuD8WrymjdEUP1OTKgWGvrEY9NbuRsW5/eTndmuUaDXI6fPkAUZPsJRdoQa
DpPxB5yQ/0WcytYjG0qSF4zlLIj0ClIesG+xP4XBspUMsjEowleMLE0bERBYcCCqCzgmRewTqNXh
FIXKyPTykxa7p6Y2X/5+VxL4WJR+ADGgGHi+UYy8FXwgGLEThXr6VReH+FDC+njyZUt50ZLo9bq5
pYe1bvHyAvZDBISOybk9v52IB4MBIlRIltv6QB42a7/rhHzDsUHnrzDQjN9U7u663enXzs8Db7Ep
9mLNaEw8N5shitE2nsjlJAQn+JfUfVQNoi1mWvXFrI9+/NI3GSypq4i46RefGwYcKpFEQAV9yiPM
DBfWONSBgjiEB80tFGa1cRL8/k2oFEhaKGnYSWO+Qvk9vtZdPmzqcFCdKgqePEX50Unei2KW0b2g
D+M+aqHd8OiQWXmrXEYhfN8U6/Aoom1u/oCMBbESpl4mu1C+1vlrl75dn/rLG/P898/8XppUaCP4
Eo9saR8JL4YModljnOw1c5N7zV+fmnNjs+2lhqkKxxqDceON6PmQf0LbBHXQ9SEt3I5sYLwZLyGT
msgcjSBXdUtlkcQBMHZbNV606IeifBPS3i60UyR/K7rbqt1B0iZHa7V8aWG9piIT8DxEDad6zPlW
To02iwul1mxZ+i5Fm9iduG3hN/1jaA4op7KCVlPrtlb3zY2qnWvdrSYD1MvTNJ0jcAtTjweF/tmm
FmDNNfuWTU1/+hZimAgyrSI41iqAHhoChIcGqt025BjrDgJTTprtenk7NtCBbzr1i5w7lX9TEPIO
LvT2HUIb+5Y24f65g9BDnBqgI6fQ/F1nqs7gwmYaPqvlzYAkXY9qcFr9pLloEwl3df4jUX9X5bNl
PqjWPhzEvQeUggpHnDw3xjFN17KdC/HY+dBnuzkIDHdMY4ZOczv0bjBqk4tEFMdXaWndADfdDOGT
Bu/L9R23cIjOZny26GHfC0LcYbYddk1HlZx5fOalzmbzTjzEV2KVlQVWZsUYCJwjs/Iwl8H1WdPk
L8bHqIccpnVkCUmj4V2EB/L6EC8vvLOZneMcgrxuYbRrNagtdMfLoTsGhxkgWnLdjCxfeuTpEuCF
Qvpnavo4Pz/uMED00WBnGHsHvkl6NJ/T+De62lLzaBiCDYn2GMG19dqVESQyO1l5J39vd5oOqVdn
CyQmc+Wu6/cVNGqCkK9Evx9X7uzKOPvAyQF8ChTdhMYNuEWZCFh1avMYQrSaqgnmOPMwuzS/40Gy
J4ZZw/syBj+yHDxwYtfoJqS95QwB1FDWI/A6ei4eTDgZS+NervSf1+fxEvQGgwAPDQR6eSKTfpw5
AbIV4jBUzKM3yhvBcKzoW+AfkE6UwRiF8IapxpNJipxSnlW8ki9v+ne4QlZma3HXfPqK2XmU0ZIw
IpevEOkkUN33Aqwnwqwrx2/J4Z8Ndnb+RBOuotjtNLsrLeUpHSVxQvtot702lnRAwdDaICTqRK5M
9hLayW3TuI0dTno6lRKYKw+WhfCeuUc41jIBNtMlNZ970RpzOC41Oy4eURLyy4OixvCJJ7ZhbRrr
zci+i6w/L2P++an18CRb3zvEjeOv13fBh6u/2KyfvmQ2//S7KIpS8SVVO8K5dtMA6U2jicz8aEHM
Dw2xBAWcID+I1ZMo7rzxvh++qQICseFNQ9Y6DAdbbo4l5Y7K3CZa7YRQpfVqTUvWG0RfvDXz/fVv
XohBp9mbOn51Dc7QOf4crqjOQCRVAxj85spo83wXFN8uK3Xfgxdx29GpwZGAgpfqFeezuFtZsokc
Ay6J+cUJQZWetcGoIWSDuEhTo+2bCO07TLXxyo69fA1NY/zX0mxdPNOFDbjEEggI3in0oPi7GvIo
vdFXxrRmaXY05IRFcyMseYq4cbm5x5TcafxFbVZi+A9E3eVe+98xzW8lCGtNY/DxgkExqRJDCskf
42PewK0YPDZCuJVxlZ7kjMK9JO5l5egFt6pFVPQSW29K/mKYI3/50Q13lMNp7H1IrcQJi22GjlD+
OliPKxttcbmnDCKNcJRgP47xJ0+uK7ELcoIP1gX3vvch8S0NqHRRCK57ZRfJ6q4XRzI5xgZqyx+R
+6tE79lBD2s/Wi1ayWs9gcs7/9MHzfzG6KtFTzebZqf6uMuG3JFE2HSsU+XLDkI3ZHRuK/EL7Gm2
Efz99U6JauorYT6gxJ9tk0ROhC5Au9lG2YJ8lXDntvG2jvMVQMLSELFjUKeYykgXEF6hikAqG1wI
vSaEjoBiho26IDoCA9y20G4KO/5fd+/SewkBIzdsEg2AZVozXhnwUqA+cZ1M2Rfy7+a8jxXdgSH0
E9xMCKd57ymbzJJelFrfyH3mWJn2jI7yASrWkwWrMuRNj3onPQSqutPaaCVFvzwrn75lFlM0kQXv
nsbsN1NSRNsjjCXqdxnUHPDiKp1TiskRncAmWTkCCyfgbA6mn386AW5BF2EKPAlZifAQG90uGNNt
Vv994djUaI1ggLg8SsezfR0DQZCCaXhReIRA2bHqlWrA8gR+sjDzp1KLuKeYMpDEuveM1145VMlN
1L0q/WOSHUEtqvKpy9a20CWG83xcs0MDVsnz0UQlFDS+SeOrK7j7WDwK6ZcSTZAaVBlYv7Xs1uKS
KRMMS6ennLrR+ZJpNY9ofWCkqs65cNWbBEbuLLVW3tDThM2cOUi1f83MJrREEmcwJjMIUTl5t/fR
kUohd3vK6HWDeHnFFU9R/TVzs5kk6Jfhw+OWirIvUrITwjsA4oH3G5UkEh+wNHMzOln6LqkoQ3cr
Ecf1KYWA8HxK4zCJpTrG7SqVD4Ol+AAz910bm//NYfvfKTVE6dwMenSk3GLGmGtPVf0Q6m+j+3R9
Hic/8f+eRrqrzk1kgeiLTc+qRaNgix3028KKhbW5mj3PoqwW4aTAQuP7e6Xnrdt7x0kO4fpApl08
HwgYG3AgNAZOGPTzgXgFLfemyJJUpQI7K6pQ5p1U1OBgbgV9DaOxFCUTA0zlUXI2CiRbM2uoJmhV
yMqge9MOfzRfvknrmyLrHT2EN916EEcIq3piEiOm0XMvGtXe7J+tBlW1d0u9F5X3zHgXFFQov1h1
uqmybKN2t4Lx09RLJ6rllZhuyd2dffAU9H3y25OeVoyMKHdXJFcPcjiQkMnqX4pFzyk/iADlJ8EL
tNnprT+MgSN04oPpN/HKdyys0tlnzFaJRBevTJgXbb8gESHrtcgbo2kPEUxfcLGgZOvV4VoH/OQK
ZlvjzOjMM3mJbKI/idFk3KYksrp0sMsg3QITdRoo+kTlm2mssr5Nh/PCKiHiR05NhrvnfMbVrFdS
vWdDal1pV8cwhqVTANi9Me9j4yEdyj+qnjyVunC4fhCWnra4+f81bM6ck9cqccwsT2/Jr033XZL/
fLA3ml+z8lCHwHxGOPxuC0TFGm3lDviA+l8OmrBwysWIFzkEo8kkF/0Vza77PNn6plVs0KwRT5IL
R0ULsZUdp13nqFb47McJnLLd6Dvod8hEcgC4JGPNvy14Hybj3w+arb0vNxWJTSZDp20/ab934Jza
dMXFLaDvzDMr87XW9aJ1B6yE3HUt+h3B8EL3ONfeRjF/lnDC+qlN7tTIoDYWnTGCzDtF8XB4zsN6
A4NwVr/JFhnU2B7Ht5X9sLwRp8r61DZtzfNwVZrmST6wJlnzrR9uY+WgxLuWvqMehakBUPhtojow
5103u5SWY07+NSuf7/9opNHIQrna7iySjJN8pM/jLtjW4MDKamPCWpu5P9sQoq6S3kqqRIYDrN2G
fzwWniBOlg0HLreQ9GRt3lZr3zct/MVOpc+LmEic7o25JwLNVfgCs6Kr3WZSTY3qFhntL8hMV9H3
YVzZIpesDvRGTX1l/2NvthGFzIsRi2A6wqC/IZkiBZ3tS7s8R5fwGOTfWvNZ0+4gWff7hpTkHdIf
aEL/DvtNID3q+SrBxTT918Y/27L6qCdSG07Lo72lzXgo43GHRqrdBN9kwYmal0GVyWp8LQa+aOWu
Xkq6f56MOdQD8jGtl2glJttaE9ycYjff6e6dS0Es4bmUv1s+7CEr6Yb/h1VLJMk2Yac+7shPd6DA
9VwataLZY/zdikVbS98g07aN4ptuHoq+cgzjWVCFlcHONxoNhToRCRBYGm0ITmbxTyt2tCwKJjgW
8QDJvtOBSdBOivRStk9ZtuKA57kbDHwwh4DflkV4zmZxiVIi7d2iO+i0DRDCBu5f2WpsK9K2SryG
Q5rf5dNgJjOUYcH4XhDFaXCCp+QFoARORbd0siHKIOJHHqki8oEpaD8aY3DwyjReCYsXBqnTXgir
Bc0+kAvOBol2azHp2EROD0eAzZFrNiRr35ChCY8Iwkv2dU+2aA5SKTg0AIipH87/07Ypmwwhasi4
ub5/qAXIarRbIf+T1jLfH9mjz0eSCaW3hKrtdHFapBPPPaYHD+0kbUi7ZgkkSEeYCZXA1LdHKkIK
jPdvnvutSiEof5WNPTWVQX5GetLU99fHe5HnmH/HNCGfBlxHvSU2Lt+hh65tyu4uRucr+YKfVPM7
uCXc9GQETiJtkcmxzeBkCSvZjYsjM5uImW+uRhDzg8wHqIikO53p2WCl0WlAcjQVoy2M69tS1lbO
6cJ2Ppv9mYN2UZXSQlhWSeX52zA/lhB4xP5OaG+E/vv1GV40xd1IMZnerguGn8q1GrmwODkQppPR
2ufyNi6DjdxuXHfFIUx75mJP0YQFtg0orD7fvGaUGapXUsTorYexBp36Oq6lUpZNALeFWRHgwfyV
GopqmxYTftxH6/dDqvdP7L1dn7GLoPZjT4Ik/h8js2jCL33kCXVeLWJFKxuFIbHaCorXvCWtFW91
M1RvvGgUn9M+DndxnnenGoBUS1eDEBwi1FLX8g/zh/P8g2ZuvfDRfgtUkVHLG0N0Sh+IgrnR3FsD
JUX/0QoOBbzwjbVBeSrQnFJa+4B5AuQ/H2BwTVKtA8A/Sw7IdaSORsIHGCFimZKTCFsFDT3xDu3M
DI0CVJiskto5BftfqrYS3V3cpXPrs/UQBnXQEH2lDUnc+/X9COmqHPwDIr7rXkVzF5e7qlwZ8fI+
+3fAsxlHla5o05IBK+6POHoa8rtE/XN9my0eTOtfE7OsalaII9JSmKAKK5a/wLYl5kM7AmZYw42v
DWb6+ScfqyYoH8QZ86eEw33W/BAscSevdh8tOtJP45l5citSlAjCfazUvDxRQVX3HbqrPIVgyzas
Fbc9hYyXvubf2Zu57cxKI02bZq8fvyBloFr3un7q030AoKQ+Usa5vlhLU0grLu1O8OhNjLznU6gr
RYxerxU5ef4YdD+9kCrEWt5kxcbHMfi0TEgjSknXYgP5bSrSiGCjFUjG+/pIliKMTyOZB6YydbxO
L7CSxMpXuVO2Tb0R2y6yJWXlDC1tCBKKIHxURHjpmDqfMwAQKmL01PTAGHjlLqE+Mbw1qI822m3n
/l/SzmxHblzZ2k8kQPNwK+VUc5XtsnfVjWC73ZrnWU9/PvnHfzqTpZOCeze6fWGgM0QySAYjVqx1
vD6s1ck7MybsJiU1zLFXMDb4w94MXmIagev+x3Ujq3N3ZmT5iLMV8jmICM4wYnH7qP1DZh5QxUbS
cOvEWx0NxWV4LYylkU9wN7vNA5TIuUlLcCPFz7Ef3Am9Z0PZ15W6t8PPKeVSBT3WOfe6ejdpT+H4
vd4iHF0d7j9f8Zsk4my4gKj6SCr5ijyms+X7aNxqKHNv8SyuWYEpmbAeygUeMIKbOA5XqZkAxYf2
R092jv0ojTt7K4u6NqNEucvrm7q94QgzakLj1iBSmHpNgAKT89YAFx3iDWjF71SseCrB/gP7AI+G
RU3g0kEm+AdkZ7GiyNQPu7RaZCzSwj4lULmhfYleHeWQOa33QWJ3D7Y9l3s5HqbiYTStBjorO7Wr
X4NEtx4QuCJwVG+OQ+R+g1T9JTcpmmIAbIHDFUYuVwco8guU3u2sbe/7XhvlY5oZIwFCrZf6Ttfy
YIvYenUaIUikWXABfIqN6VWIiPXUgMeWKudxiFRPoXW7DZL9n280Ekj/a0aIj9MGIaXWZB4nX+td
bUBI0SpcmDee4i49/Xe2BM/QE1LuUo+tPn+z07s8eUjLx24LyLoaxBA5wQ9Fckz7kKINkJhrNJbQ
M434VwcdRiV3LpKaPJx1hG/rZ2gZdwVMevUW6HNtg0GWtlCRW3i/yFmR5qoidRFrVinqLvf3mQJE
Bgq1PyXPXMI0kk4MkuZFHknClVyWCpT4FiOs6qA7lLH1d1oa+sYDeS0UhhXcJqWCJUD0lzvM7/RQ
AovOe7Fo7iJAukEebtxbq/OF2sPCGQb7gpjDNPuwq+aZfkUkkZPdOL7XSu2aIw39Y7XVhbk2HIS6
AHnQ0Ue+RpgzZJiKapq4URJExOzipU+fr3v3qoGFLVqHbgpeByFyt53ekNKUwRgL6Le7iduf/8YA
9XNUCjm/xRZIJ4jHwNFpgYRX8C8yXQidhVv6ER8qSotrIUpAop+1h9xeWPWiVrOqjtF+Gxv/qER7
RyUZkO0QQ9WMr0G8iPjcL5q4ULz9m9H9Y1gIK/oyoD02peXSqvLv9KV5eqBugE7W3O18bMKdoTQp
yt8hYwvUN3h6dtq4l2zjMBkbEdJyjol3E2hzyojQGfNGFzyBUollxzPAldpSfISzfo41+Y7hW93H
z84YmFBPp/cyrAHXZ3B1eACYoMaDUMoRu5kz09Fbv8fs1MMQplTaLoktpOq1r7n013VT627C3U4n
qkmHnViXhRI9y82lF6svNc/0763iaTKhxbtRtV9FdTKMF0n9YvUbF8iyRz9M7MIsQdoVMmoRl6dD
PksgxwhNhD9V0Dn5XxX4Xjs56sPh+ghXdzNSYhwVJAdBq1yefoXeh1alYqpqeWU1Sn3yg3irbrpl
RHhuw+mTc8ljBDa3r4Mvf7Fggr4+jtUp49xDemuJL0UZMWmyHCQfOZUmqftVBdFNCWEu2OiTPbxX
9VYn89pDBIrE/7UmDEiTeWsPBTsM5XECabnbk/l0kX2DFeSb3zuPivHt+vhW05o0eQEUBwZDV8ky
AWehMxKNUhZJmETD6WWYMw/VwFdUgr/mMhJ59JcYOcqxeYnkjvYfzZl2aqfvOrvcW0ikX/+W9bn+
51OEWMrv4ylNK44wxxi8SiKKekTEtjPafTpumFqZaIAjtOotYAVeyoJ7NkiXo1uL56DNtCsbJMN3
oXEyrWwX2O8IIF8f2JY1YVmjzm575FLZd7yXzfm1Cv4zBioFCJ5Mzq2Zn66bWznI6Ig0GRhkRVxC
QpzYlLUxqwONe+BBjqTfOukvo/2EWvLGgblyTiPKQXMB8S8N8SJ7jD7WUlRnS1MdxbL6iznAZnGb
6yclRX9L5fVcbqRt1+ZRIWWrLr1IENAKA7OzDkS4z6mZzs9j5YX5eKfu0ajf922z0Wa54osQo5KI
RlsIQhCRvU+WzDqQl3bOBoHmkTvKReoPH8kC10+sZ/OP8WgEDhhctIwg7qIYJ4xtDorRT5D/9GIY
7TvJdlsqCwP77M9948yMqJdRN2pptIsZnxA7bh7KxvNLlb6ljfN/7YZDBsahGkb/OHAyYYdVjtG1
5Uxj51zWoG6hKIZtJ1eruynVX6SxiV7saNJ++pXZHqacBvYwNrvQ1UNEqDe235qfMrMU5VhK9oTw
KQgxK4iQqlwT43skv0PBmc4LLvrWoL/cadxoKwe36qdnBoX9Pjd+FRUmBgtoSroUYfNX9IddtYi9
IXtXwo39vvZiA2v8zwCFoFMKbTVrkQjiCX5f2g3YmhbmlyXOhTfyIMkc2JRtnOr7dV/aGuZyPZ9d
HeCgsrEPGSZtWy9VwUETml+L0D5KzvxcoQM35JtQ0WUoQghzMVQhBjX80deaXEu9Uv01lvsR/Wb9
JnDuLefG0p+c9rXLDpWRItx+M/gbz63VM8GGugXIyKIrKlyV3dDORVAwza0cQFBwai3t0NueTO/R
sMU28gEz9Ps84H2KOhAd7jTXXk5uEox+L0VMrmaWMinqqNkPwwRQJNMzWjb8n3oQl/TWDuotTIOf
JUS4d4OFMjQJYIdLPMxurq/22uipniOQRG2ZZ5pwQDkDOgJGrjPzvo2EAQRZ8TFuDraUHKtsPl43
9gEnswz/zJqY0StiLWjLyCA/lT91CrLrVV2B6n7h8PLCQt8NWbzLa/WhCg+lslM968aMvpTxPYc0
uuuILsTP407aKfHGh62EnHzXUo5eBCSA9l4ui4QEFyk1ZmGkPJlU5RNXw8ZEr13fYDXpq+WtasMy
cmnCSfywltplNyeRleymPgEKNFnDDRqTVYSqstN+vj7bqwfIucnlk852st61iUroSdy5EAJW3/vu
1Zz3g0J5/duIGDCigdLbdZurE8keYrLwJ10kDoVAMUjimlGmg4OaY3M/+Fu4u9WJRH+VfBKvcUcE
Mym+ksxAMdBhb+7l9M4aP0nq0Rlerg9kdV/w5jcoIytI9gnLZRdaXZnFsi+C/DnRpNsqrD5PNmzH
XfcYIhl/3dzqvKHwYcIPpPGyEszJbTC0GfhnT+uq5q4xC+fenLfoEpYfEU9ZPPB/jQj+UMYkBsMe
I4Yx7pykQlYk2VXqxv2x7nYwQ1IdZ7fjCJdulxJ35XECK0KvZy/1oNBPWd5EQ3iSYBOeE/3Ulc7d
YPyynK2Q4P8wvQgZLAyImtgea6JkhNyxQ4zcabs2elMk1OVq9dCHvjd22TEz3odiPAbKVvlnzSkX
Zixwb3BVGWKBuq8oEts5EL45quOnLmjIb8pz8lD1CgKqQdtsvHTWlpIkLvgnYEH0AgoHFjlbQwJp
RTIFikW/u5m5HcJf131yNdg7N7I47fn5Mc6NPIQY6SXHcccSgvNA2qcGUxsvYsvjcSYDlsfOy2g5
CHtEf/2XHyDsioLqnpRmfEAgZQc9P1rzW+A/6tOxbYJ9V7+o8hdb+5tq8nW7a5vxfNzCPmnqVrMz
jcU04gKdhqNtjrvrFtZirIXKgyMSSCYvn8uZrQMl0JpmYrvDA6spe6V/jaWjLp06aJBTekivm1vz
TpJDiNIuWEByN5fmjNmH5jbkyFSUe8UZvLiFpyN+L6Rof93Q2sydGxJC5KY08gDMCuT7Zf65m/Mv
Wj5vjGXN86lILhhk7uoPNHuR7qea3RNBhe1/bPLJ1XP+bx725yaWUZ75vSG3aZX9flkMr9yWFj3p
vCm9LvDa6rna4o5eXZyzAQlO7iSOXEU+izMlt0rdI3MBAZ0du+NWkLNlSHDrUYrVrk+Yudi/VezX
Pn2om09WuBHnrK0PaWJqIDSmfCRvGuPZnk3fZs+mduH20ltZVqchyDfu5zVPM4FjIqar8p/4EPVD
2Zh1i6PBTmK0uX2lo5tCiV+v+/NaHu23QPXCtQ6BqFhQldvYyjsEGNEdkd67SjuqkkabjexN0MwO
YwgH6w8NDuRqqg9OF+wDtpRdBl7a2Rt+v3oaIzwAWz4s8wZ6zJdeqZXmQHEv48ifW9rUo350k5F6
rF6ArS/QZ3e8IqpomY9cunW8Yt7qlV4OJTF8OP8AYVuYTpVmVr7kuwgb8u6QWHc5SnggBIJM3ndF
wXvJuz7/ay57blLYG4Y/xEEZUJt36vEQtT+a6FgM2m5uf1y3swa5Y53/mVxhbxi5M0XWQpg4GWME
33nulgPcllZ9G7SQnNEatbPaH9qcHIch38dqBDnPH3fRLK+j848QAicdoQJ7WCa4yXw3VUnfo5Fp
/5qNn5X5Ywof0GrxEv3YdP8iAYdMH+VMEvsUaYVZtrUpTCjWc6Qq8SmwUIIq/Hs1/tzau9j8Efe7
65O9FlqfmxPmuiqIyiSKPV4Qzt/yqdr3ukkfPNnFJQ+n/Kki7+9ZpVmTBAPRNWIil/smaqPYsRuo
HVG52k3VrigfZxm6nS0KmNVh8bDTqD0vCimCnTCai06PsFNln5dN0VfHUQl2dvVgb6URVk1BSreQ
TYMJE+/zss5Cs44rjgJZQefvpEm7DEEA/3v0p/Lvy+Qt5SwalE2yz2J9OJrssQVdT+TQ7lsDQpmX
PnmSzcGzlPum3djta1fHubElajq7d5UoKYPQwljeN/mxjxUZsT0dmrUObezrPrhlSgjAkmSu9EzB
lDY8WtPPVHomWt+wsXZ4wZxGhKdCDA1YRRhOQ121iHGIsqvcpCs88CYuEkuu869Gc2ZJCLvosnFm
p8BS0NIEqtFb5j/2/dv1KVs7/s+HI/h3XPW6XOQYMfSIruNPTRW5inFUlC/ZVLnN+FRV++sWVycQ
8UPUdsg1f2Dq4rIJkBgjWz+Gj3pxKOWbKP0C595/Z0XwuglQdTdWWClzRPCUQHqf0/k2UtSnNPS3
LvFlJYQ7dCGt58XGeDiQhKM2BCOhxDb5c0hC9zVtcQPEemaVuh0UaKl0oyNayvVj3AY0ivqq4hl2
vfENK28PPgGWCfgsSGOJW3osAXyUyyfAuqZa+77elcZND3+gbP3sN9F1K0fVUn4E+k9iDXpjYaOp
zVg08/IiyIwedifpgHzdF90cT7QD3GWBudXAsgQh4gQzsXTLLBVXkJ+Xm25W6rHTNFYTUN9+MO09
Gfrr/rJydCwQu0WgHGp8WHQvLeRNk061Rn0slN7L4DGbRjdON3LSWzYEn9TTSLayChvzAH2W/Z5Y
0r1ij4frI1nZXxcjEdZmiBJDC0o8oY4Luvu9tLqJtM8KXFT/jR246y9nbIb9V4HsHY5tvXcL+QlA
RBeX3jZIem3ayAmQXeePhen/0pBKlbHSap7Vcw2wyu3qqUwgt1Ocna+gjAi2swiLfdZVzt4nJ34T
DuNwMwJjgGtHy086LQwAoUxrSV+GyOrY1XCcwzA+YK37RTuOHLl1WOWwbjo+soB1TAIyGmeIm7Mp
AfjbsuusU0clAxxS0Wj7JC1V15Dm8Zs/zPJbHDTBvROV0/sYpJb/knSq9qZ3cOgUoUQ+eJCt4Gin
ivmXHyXzs5Wq9IZKdp8fy7LMB1BgwRB784iO2LH2W6u/d+pEqg5akyjhUQmC8Ftt9MM3qa40DebC
InwrJ1uJXCnwUUmzW7U/URjMD0Ncx87Gfbd2sACNAurHyxy8l3DfzSXXYKaQMvXzdtcax5rwtdRP
Y3Vf6vvM/nTdqdbW+tyaernWQdxFU6xizaoGatK0qrWha5PcuG5mbY+cmxFcqklm3GfCjAKRXvaS
+J/67me1WQBb5kY8tqD2ASFHjAot5zLas9Cn9o3Q0WBk9JrqZ6nt1Oyo6U9JiIxKeSfFR4BETvVs
mhuP6LU3JQ3j/5hdRn9mdmjRx+I9QIZP+6uHdqjIPqVo0pj93jB6V9afGmnfQpCwhez+wL9HXLkQ
96ocn5SegG1eGraruZUAZmUeenY/9eJ97scD8Kigf+2S5tYMpr3Ng2ARHRlpuEmMF67SmzksbifN
Ol5f4ZUb6uJThDloazulLsOn6INiQohs7CSjBLzcBl5XJDdqscX3sxJIMXBuqAVCKlsiWYJv+nmk
Z0PmpYX5uUgRpLHLxDMy/7GTir+pL5yaqflc6vZf1we6hg4/NyySJRiZkgyS0iOWVsw3vpwS7NiZ
5bWS3j7IZg9dSZkn8V08N1Zxm4SSfydbaUR/bdmEf/uTJktem5gKyfWsf5bVKT7FmY3EpQ4pnUr/
v9++hYkxfu0D6vJurIfVbTj0xu0ky+mzHHMh50GxgS9dc2GiUgo+ALkMxDAFT4qDuWnDfgThJPW9
54Nql+3G4FTQ31BpSfZ1nXwhI/NspMe5SjRXGbdEOFZOIrAkoO8W7BEYD+GIANc4S1okZwQE2TdN
C49OY301lS3M2spJhIzqkvwh20BILB6vQzyaRsXqTcPsmtQ06H3rwmMGvOK6n3xo3182J8UMRQWP
Iy8gssvN2SgDFTF7yrxKfRt5YOrwqu9qZZfNt738CjUe7JBheNKq0U3pZpC1pzS6CYOTrHkqf3f9
az7O7pKw5vUOFRd3iymEQnIazxL+s+DWM9Bsp27KvXT841MeUmID1QxQ43iTSHHThb2ljQAM0Boh
1xvtRuNdVb+OW92jH4PTSzPCUUPQolVNgZkM3oNBf5ycZGO2Ph5miwWibROqHgiOheDUSKdIyQws
FFq3n+TXfN6B6z+mM/xUN9cXZm0w2qIcrsMpgSS6ED2a5uyzMrCVImvXPrd5RLG3zbKNAa04IxVR
DUQaRsC9iaJHVmBY6H1hxpxeDcRRQyX76gw57SnpZ6cBf0+rTir1yFvXMI8sWpiB2xrR51b9rHfx
g698Ga3Sk7TNrtCPV/bSHmVSxkHsB/554eCh2qfptVxlXpA7iLNqcNNF1vxE4taFAGZfztD9TD/G
PjukDYAo4/P16V+pdV7aF5wpDiSjN9s6oyjhHPqqd6tJQlFWCR9n/++6iQ6TpNOgRXg/bqXU1ryM
chK316INyb65PCCKAljKnDesCS/YqH9Qs90Sq/jj3Zxs1Xs+HnsM8x9bImQkGugIDiNsaXMLgBYi
lfFOi+7sLXTX6phod6N2sRCTi2lCSPhINZuEATQzuYpc0Btz6KbHtH3PpePG0q26zpmtZWudhV1j
rzddYmGLtyQh8i9ZIUQ+mX7h6daPmXxzpB8KUEjjl+uGV8bIywhEGecDtCNiNUN17Kix9CIHr/Z3
kEuumnNR0j8Y31qbIiyrtnj14x5kEPnncozSUGd53JWII6sN5bOjqh7lEpL3pnPbP69vgnMG04kV
AxSpGE2W7VSpwVRhqzmaysOMHnUzKu7cbczfSjno0pCw50ptqs10xFCX3SXhw1weR+0v1d6P5Cyt
zu3zO0ogsvq1KG7sZt8lL9fX72PkiHmd0hq3MwSHYuomN5w0IDbMPd8YAETRCo/W9LCUJ63PeVN6
kH0nW20bK/vvwqZw/2oc82qmY3PW04MTH5TMP1nardFuFbi2BiccKuijGXE50n2mocEJtSODmtwu
+akY/q7Vey+SD5H9dn1CPz5ZLyZUFzITxBwTsiIMLrdIgd22zW7W3+dG583tjXF98+fWuMjQTyOM
oY972TJn234a5Z5mF4V3eBHtNVp4k/peIvGWVOOh6gYQFt3G7bm2Cc8tCotnGF2EZDLKn5JSHpvx
u5TRoGybhyjMXGkzilq1pvKgpPqxULIJWx7UWxwmNeNrx2I35RZ0NcD9p2KnBjTbbL2ZP6wdNBCa
YWsgjAiGCQ4vZ9Mf1KHvOkWi+umhB7awjoWm6sXygx2/8IC6vnYfop3FGtJg4G0IQz9cD2Fk5E3q
Y01yvjcZjUv6+3UDH9wfA4CY4RRB3pGwSr0cTl80FvpKMPjnwFDJX/btY1N8jSdk1dAuyJpTOWzx
MmyZFGYwzQaeZyprFEzvKZU/aKULmAlTsJffe9vwnK2+8g+xvDBG4d5Tu7ntc3KZ7jg+2upBUwuC
7eP1efxwXgk2hLDMn4M5s0JshJyLfnBwBijGxl2lb2zmNYfgJUb2guQfLiFsZlCu8E5H2KnLL6mW
eXW54RDrk/WPAWHvmkk7zVmxGBg/80pXlJdNbrKtMSwOcnYgtcakxUmLCTsMDuh+uLO+5WMbJsTO
hEKJyXQs09SEpqsHX2VnYx3Wpwk0tbq8QWguvByDP6pmjwoyY4gbF47muv6kmp+u+9RHeMDiVDZF
PBDi9BGKi623sBiCR1q0rJJdUEFxU+9m567vvFi3XNN6CqXarTqI9ZqdXG149OoU0sQFdgsyBvjc
LkeoBImZwL0uuZb/UGVPdrNRbFjdMWe/Lzha0Pd9jM47R9tEE6bW7yfbleeHdKsTc2scgrdVphYY
07L7izp1M+Xky1sF5I9vItZpAUVaS/8l6GBh89NfOs7DyDqNkLyaBj1gbhA/1pqnTTelsYv9x+qP
ixuLScp2OiAkDgNN8D+zqdqqlxlVQl+b7E7KFx1oUGWcrrvg2uSdmxGcIIsg3o9UzMjqmwVbitn/
um5gxQvAU1MhQWadF4Kota6OZYgcCJ0tVfOqkJOsdpN+Mzpfr1tZ2a1YwYuXkiBMGEKIoMULyLme
JTfV9zlJwrBOKNOE3nUrK5PFa8CEBZw8CNVWwdNg6LO0Lkd6LnZeHetFDjfIfz6MgpQHrPhgww0Y
b8nGXe7IcKHYBRQWerr0mAx3ibnX/D9db0wwPwvbD43tzm8Vq7OjuQ9ApddDHnp0P8jpJ13b+P3F
Xy4KDsvvk7pAQ8gwLUqZl0OQejmIsqEIvVb7W6k/D+3tEB7yYRdGG4Y++JVgSJirwPHxOUTaPbWY
6Ty9jax3Pd3L9Z8uOUIF8CMBvgETQ+gp7A8ty2Uk4Qc6vNW/22jX9VuF5ZVxXBiwLycsa2PFnECx
e4b1NPsHGnFKgERb5aaVZSGLzHIb5NVoAxA8N/EzxTfaxUr1kPqIEKunti889B3GreN4xYnPTZni
22d0Ck0ZMQWDlV4cu+a2tzdulrXREDVrPFiXVlLxOE6LUB+6VmNR9J966dr5nd/QdUCyLtnwsg87
nuU/t7Ss3tl2yVVzpiyMpQKVsTin+LBF/LEyXTy7WRQQExSuxBRxOwx9ojdG6GU8N5JX3dzH9UYt
Y8XFMAGoGZ7EhSJI8GHgzr7d+rAUpNovW3eDEsr1+FOB4Oj143HVDg2wSwmOW8sS9r5tD05hlU7o
SdIu1rw42Jn207zVorCyJOSfwe0gNahqYN0vl6SLNDUy5y7ykEVSpC9R9np9FFu/Lyx5r3Z5mCn8
fpkcmuy5Lf++/vsfZ2lRzibF+fs99uEEjsLB0Zo6AEwQq+3J8dtHW5+bm7YAH1GN4VZVcNXcUjUH
JkObt7j4HNXj7MRQElTT3mwKSOsOEbs+kDYOyo97knw6bTkMjQ2piqFsk86Ie3V+QtvskxI2FJwP
Q/ncqc2hHL5fn8HlsLq8YzCFdJBJdQxcgJi6TyqDGqCOKQTInJckl8eXIW3u5impT0XfRJ46DT+0
Zhrvkmj8ed32R+9A0x3SFjrlLYjARaDVEGijVNtMJ/Qznm/l+2YLt78c+OLodO4uQgHAVNQoLv07
iCszzc2FYsHo9pZkuI7V3iVl9K21Jq8nWW0h+fgvBsVbk/Q0BwRDuzQZa10U0r0OGr16ju3Sbbdq
4Wsrxu25aIPT4y2LBnpLzeLfMGijQkIlRkFgNzrPVOPlGEWnwfW3MCMfT1VyOAsQgFOIVj5diAf7
LK4duwJU6OfPM7Wq6qXbeoF+fLwt2XzOOtp7dbgRxPdTqRZdaU8BPIDRN8v3ZNhK+9MYoOEaQBz6
3NNcWkFVb6KK1xyvL9jHTX1pWggaynZUENDFtGqNN6NC76VJc/On+Y8BoJdDtITkkZK2w9gqIVye
duqaybcwLw/tVtnio3NcDEa8Nmo/GuJmYDCzAkYReAasA58aZ3RRPfkaKIje1YPbDM7GgfXRRTC7
hETwLwHpE++RcmgSedYZm5/SbB8f6+Kr/8dJ7mX+yB5w50Jt8xGlWAW91C82KsfsT4Ph/KLH9KmV
pvJE3HG47hSrA/rHmEgI3ztaQqyCsVD7Zcj7mWMi0Dcc7+NL+HJEYg3fCg2eyBpGdOne13e9eR/D
EJxn2qFWbxtlP5c/Vek/1we26u1nAxO8MIxnZ1J8bDqRmu/qNH4w+knnYVxIe3r5tvoItuZROIAz
2c9Hq0DkQ9ZeQv+56sHrbHRGbJlYbpmzsDJ04nC2goilsn8QkVH0dK1gI3T9SIW+LNVCJw3SYoEo
Lh9xZoQ+JkMfDMZhOA8S+n/VQ6G7beeO2slPb4zoi4WuXiC7qEFXxpOe0pThqu3Gk/Yjjkb4imVx
z77CybWSbnS+YkRdTXPVcHRVeHOT7+H4lKHnOvg7E+27fut4XnWas9ELQW9YI+9SNtid4s+qiXjG
Ca7pHW3/131zdUNgBtl2avU0UAmz3MwdPAc+diSdPJ3OOBQT+iqf6oQPhDdc4C6yskPb/BYyxOvG
P8ZcgPNBY4BisW2uIeFVR3ufMSkqtpPKvqVrbZeS+hpG7d0srJug23Ko5dK8jEzOzeki3na07KqY
VAR/UuI761c5KrvAd/XmU0lbYZ3Xu7A4ZPlwM4S76+NcW8t/xslsX/qQGcnNpAYYztE1qjTzJojq
g6WCmYQo8bqp1VtdR2SC1yXx5YdbPe2ascsjbNmUY9xem127m+HNT3cT0m9GOe6Xv68b7TFR0hPf
Cpx3g01odc+cf4NwvVOza/N04BskK/a/kKId7jIz51E1F72Xy1BYDFIwH2Gjmm7LSK2fsrE+try/
Nij8/o/JAJH+/4pU4uNUQV+IxAgfIpvAMNpd351i66fUHhLjECBeTwPzwCSRbBu3jq+PgTbOppFx
hVtvwekIa15pcQTzUcERGUyPmlQBed7SD191K2DjBu9JfSFgvHQrdXKcDM5opjl6h9Uu0f5yljb0
fxFn0BGBwgegeEqYwnUSS6MmFWW9xBnGbWcWp7CjPWP6seG3a/NF2wWHkEUB/4OCgJWWkWLHS0jY
c8SOvv01t9AKN1r4YPwuVV99yH3iNvPBMg4/xrL4T9NYL5XuQ/+Saa9+q2sbp9Pq0QgNIr0g5M3I
PghHcJ9KXEw1peGkyfa+5n8Cx3Rq5wphNASb/OhF77K9MWb7IN2IGH6n5cSjikcaCeFFpAbomrC0
CYzjGiRSXlI+1+Z4jGr9RzolbtZ+mpV2pwThL2QdljxuTx2vL9/amFtoqNWbxkgI1FTXdN6ur9Cy
acVPYl1s8rom/4ow9slqqqqdcOhoRGKlf8m06Qjngev742NBw6ufbNFWrPn3uUUhbipRdZimGYtl
PFeIg+m7Rk7fIvImxmbVfJnQa6MTvFyR2nlUB2wlRNPOELlW+bUcNm6gtfvufEDLHjiLJWpDChvF
wcjEERzHlRsFsEfd+iGPn/311Vp7lJybEhyoSNsuhOMw8Rrwd02+R1XMit79JNipiEpNQeeW3cax
v24STnlQspxGmnCbx0MZJUhhc9j6FZZir07Um8mR3c50Hn0Toq7sKZHmDW7vtXNjUaqnEROyBijs
LudUympjChUOQU0HcmvZj1GwFSOtLdsyHloQlhyUiKgoSjmC1bjl+jatqXzOpn4A2MeBYeyitIQ2
ImjR5myQCNq4zNecEoEYKNjJ4PNSFw6gusy4SeUeTYDpKdEOLTpAw7+5RGD34gpxdJ3SkLBqcjsO
eWQMqCB236X5MQhfI+fVtA/X3XF1JPDOqFQFba5F4TacrXFKuUnwDTv63HX917imK2WYN7x+9cIH
iWLB/0Iu+gNEm/YjP5DHiRDPeTDCvZncDflhqo919ywb+0LZa7wRzHul//IvxndmVziqwlHpwiGc
l+MjPzhJfKNVn4pM2pjFtSP4fHSCr8dBNAfZIk8UWnrp1Zr1azF6ciI999Qytw5R2Sm7Ks83IBfr
dgH5UNyDUkLc2caQV1pDrR8Wn8yLMvuut8zdNEtPvpS7uSIdTPPv6/O5tqvZzP/foghA89ss6jUa
yzytCDw7fnS6LWzk6u1+bkJwSR43emUGmLBtn1ZkdtY+DJ6D4VtpepSXVCTM/HZjQ68dkb/B9Arl
ZNrUhc3mG6XRzLGBm/SUko03KAO9MRl2GqimqB5vWz27l4fp5vpkblgVJxOUxpjQxcRIx6e5hKr/
WQ2/1tJzo5/qyqu2EFtre/1skGLu0tGcLgFXDqIupo3nLtToOAz/xU44tyHsN0T8CjNQsaEnDUqJ
rqGHrkpGu552U4sA3Ya5rSEJG2/K7GSqZMxZ4fcUbHc+7jdVPX5fI0IIYuLwS/V/weuIZQEtCdqq
4Q71OoiBo4Oi9sEbUn/mzwjg7sEplPzzWNjJozW29exNdSA9Ud2lLDYkwXAfVml61xo2hM3XvWdl
7AvhrYq6H+ymZIsvL1g7py+z5fVKAubGD24ba3TtfrMBfKmqioNfXuc8WLnJHRE6j/JkXWg9ObJh
qIx7ya7U5yAz7tJx4MlWO8epV4cd4cvDCG+yG8bFvDHMlRNnoaigEYxWc7pghePALHj6wIjMMDV6
tqCf4rK4PpFrJw4mEDCjzdwAHCdc58Fc+a0REJMV5p3TnsZmbxdear3poUwXz3EceAxvVJrXFo8a
I7yDC43wB/681NSyVi+WiFO6T82jRNxJE+r1ca0cL+a5DfPSQWpFBrHU5pzV1Q5qijHYzdmDH71C
S0nTfvcvQglI3SlB0lqyRJrCLDbNFJidxns0Um718LYc3+1oI6ZcnTVQrTz98Hzayi5HlFV6FIYz
JmwFl/85ZA9Tu/G4hJBpxeOXOHkhQaYOLNJgtPFYTwlc5HTpRNXrIgj5w5CT/iuyMSVUgL76nja5
c+NHsfRo5XF7G2dKto9pCjn5hRzeBHHdvumjL3+v4sI/yUowH2LJCHhVmIV2LPrAP8C73d3K5tzr
7mzl81sywXBmBmMauf2oyyVEo3a9y6a4e2ijVN5NjVl6UdOpD81kSU915Y8t6jjTfKyUKviuxkr6
YGZd+eKXzXivx1H7nEp1x2szLGG6SzIHOqKuCXaBrP6w5wSy6lxvfBVduLL90nVRtNfbPno0rNpo
dpERQchUUiGlmT+04AacEbH52pqQ+TBxw6e+nIMbxaiUveMT6LhdZ+unsByLkpRzVd9HmrZ8mR/f
9Oh47NSqy9EO1kPIUp1iOFSmUR/kfHCyYxdU3Yks43Bj+lkUePIcaq9BOtu3g9mMcDyMuRbtfT2d
SlfPZP1eLWX/FAwOTFJlIzeN2zGJhwFxrp0BTov+PzOTTn2XRrTqGr1ziM0+OmazY/4na8Psluyj
9CVOsv599m3/qSkHfS8podaB19e11I2ohuo7BFl1cIVyonzTZtWhrD2ad2nWKd+7tFZ/6UUkPw9W
Gu+LWokImGk5SHdSXqTfssQcKvici/Sv3DfG2xhi+6+x0vc3Ra7MXj1M2QP/e/cQ2jbA89TSHnxp
UiisaOGNParxgxoZ1a4u5qh0K9K935xKNV+GPHDi/yHtyprk1JnlLyICkEDoFXqdfbNn7BdifHwM
iF3s/PqbOOI77tYQrfDc547oQlJJKlVVZkICWZIKABwvG3ZhHkXZHkBy+1jaTfuYClLvgErjbSAI
ma7Q8DV8Z31sotYrkSz2oHK8HwCOkz4Fo+2DB2jGXRbWogL7+3KGQ9PiOUrz4qksZrfciCqujl1Z
198i6sbcry05vNNeoHE0s6bZubLjrH0T6I/ciTmrrsLOJC9FV5HwCPnXBMyA9vwItaNil6eTExih
wR4dVofH1mocc9/TkETbuqtDy3cL5F0DKtKp32dNMz5mVT/1/pjx8GZwjBxII6M7hEllWD4b6/IH
gDrxC8G8xH4NltrnyHKaYlOwPnspBR2fbVCrfecVWGSjjJutLypRvBSkr9+dDBkF4IhcwEHiNK5f
yyHjjyGPGtcvKkLAeU7za28Yo+3cAeOdlc3wYteTLf3IkOWvsR/GrYWC4ovtJgC0ZB6KRX5ul2CB
zhMeP5M0hPhX4sSDHyE4f7En29iVYUdi3yzNDD3/4Th8JTIajmGWS+4Xg+teD5Ud3kWkxQYuTWfE
LkIzY5xX/fUwpOa3CZ1Pvp3WFJ/ueGEONt6S3eUSD2xQ5zjjsQ4TA0eHK9MJin6zvKLSSB8mMXel
D7GZ+lh7brornBb5MmeOJbIPzggsh0h/oq9r+FIx3h1zL+MobCMJeF/gjVYAoRRvKlnK98gL4zuc
ht3GkPn0g+V2vZspWJxIX4yx37AKhBzzNEXXSZ8gdOWTG+5rKvLnEcf1zhSN3fswFB1LXtU7NHqk
t7QqxZMRTvHBjYmD7ZCCE8Fz43YbETDqZ9Pc78AJl37LeWP4dIq7LTgr2AGUE2CScyOn30g5MST9
LBs9ISBQjXZ0YpCEpPWwTURBt2WfOsO+cl3JAy+nzuwDRtxwfwDvXLux4yaL8SiTqA47FSha/R6k
YlsA/FsSsIilW9dKsxcPsvHoa2tGA5Lx1JFTALzNXAXcbNJfoIkHlnIs6/ZrXfJwOxFZfWM0bA99
nKU78DA030hktIcaWsmBNLp2K5msNmSZ9Lgw5ldqdeavgaaez1haPqIxgN1ELW+uIZMxHy04IrjE
jVgncrFWCgBH4J9bToke48SYIOQVCjApPM3JzkQtwmLfbP5qop48u4FR+em0ozppkdVobmkXXKgE
kExWzEr0QJXWUks2mn0NNvhM6horV6OeEwvLF5zk8qKusiNQU6Co203fK+vnQrLPTQheECSEkn94
lj3QVgf6Xg0hqQkgNkeuHA1ky0v9xGrdMNGNBoKGdGl9TI5Ov+vyxIcuURIfxuQ1pD9FrXmLrwUq
yOoxdCoip4KQ69xm0sSgLl7K12V4lyT+4O7aaj80t6HuUbcWdp0aUqYUik4T75eqsiFfOvlGomOn
kxtc84tTE8snnMyfqEMZJ8uqzew45g4Yj8nfl8ZdJLjwkkOP10J7fG6hRCMbtZf6Gx+uh2nP+JY7
mpr0ElCrbyVw5ANECtID90Mbt9XkjWn1S8l29m4GL7tqkxSqkwl0ZO3N5dh+bUlOTKk9GZKxpsoz
jCb0nj36AMVES9fa+xHJDgbRUxvKy4sgyit4DBtgJAzAQIcQEZSZs7lhoQTLinFjo7Mw7l0oVwAa
SEBFlIODpbD8VIyHCep8I15srfmdoUng8ug1E622D3ksrcNm6aSQ0ZaTr0OHzMJVpGuGWvNJSAwA
rodWYOuDErjbZw2IHvDytOWvVL7E8ssnRrFkXkESAAp6VQcLUVATTg1eMznf1rXfAmUCukev0HVQ
rvoKjgh0/3sAHKsCOYMtkLxI8bwl4ZVt/Fv3YGzSlBh0JpQTwoTcNOTZYaLznnmfACKxMXVyiTob
y+8nR0SZyt6jHp7MXvmrTrdpeT9WT59ZkT8z9eHFDBKfasAwKoRrtfPqld/DPBikrn6w6lknK6I8
lRPLjiPXgZ0C6i/ki+g1eWHdVCm3kVHjgRRSTFWdb2tIDTbOV+uvyfmX0+FkDMp5KlIbnHIVxtA2
V6J7lfw5DR8vL4dmmn5fuicrzsMC3eASJmz6FmcQ3pCfuBMW0Qd0piJfhxDs3KUms0snM0eNKreu
EsgI4sY2/1quZZknhG2A4YHPlatletMz7Jq32OVTjmaW4cEzHjvnNkIDu6s5FdfigVNLyiasETfH
BQBKwWTuaXyIpOdT9xEUwOXfd8EuY3Kh3bdwuiLlcz5vtlWFdSFgqbc2Hr2b6a4fPrP2wEShDx+5
V/SZn5uQI4SLrBCF9ra6dXjpt/ln9vofA44yhqxoS9eLl9O9/1IMOze+LsO9q4Mtre5EdFABII3e
a0zX+TCYmRR10y05OLYfop1Rp77QXdRrtyEYR4HDQBkILLtKHFhWM+CwA2prMSDlebRL3ckHS5cl
tpe341oRzz01pDgYJJolzdvFUNNWN0gqpVcFkhpb1jbNAxCfYSB7UMf2rvt9NK1m487OLnMTEoBn
WBdxrzk77uXffojqsa0EJ1lL5nK2sXVZujPtEXD6p8i8biEpNlqarOPaMXRqSqlpFJVdI68CU0tD
b0IeB4hzXJ7ZdQsgr1rQYEC4KecQyUBULpbUadvsq/KO9JrNtOohyOD/7/+V+4AXYOmSI/6/Ln6K
TmyiAtkSzrYk0ZFK/6a3UWNgPO0AOkLoiJ5/xRnhiKhpgcMs8HoXQnUOHj/GzonArIicVTsztHox
346gS5OWN2hYvpuQ+5ubDpmx3hegAibgIUoGfuisuy7kSHxp5mLtfXj6gYoTA53Wzd0yF53x6rkP
sXuVx9u4hELoVV0diK75YnXqT+ZDOQCQc3Q46IBQWURBrEla360mQAsPERJEl51o7ag5HZgSvBRc
ADoyYWACDZPkS2vcmabmBFj104V2HX0JqFuofjoYhQNGCDRcCPsmTi2E37rq7+q2/mNBhd8nRcZL
9HSgTwCaBVnz0rBdkb1lzY2R69qxNYPhyrYOuSuH2sZg4qQ6lCK5gZ7W4TNL8t98qS/0htjTKEKM
hrvdviQD8mqFn7FMsyy6SVNcuu5TSa0QKz8BQgxSDFaAXCvd0P55ENnm/zckxZ+nCjyKoPHCtdnS
jVt+yV1guz3NvK3v0T/zppyHoWkljDeYt0gcTDSByuZ2Gm5rFwEU9HusPSe7y6Nav9o4wOSgPwf7
gtptXYkpHSjtcJ0kN0l+FY73GXqPbesVcqIdiHyoT60AlWAfL8XP7NulMwu5dwL4njKjxTinyE/D
dNxcFV0cmEj0xzotleVPPhzLJ0aUGe1pMRnusnO5txdsL/MGLfma0tnqhjqxodwydZHMzuzAxgi+
mWIhNeg0zqezoASF0VBViWHAAubSD40y6HVNtaueh8If4F3st/zCebxWQiHGLXN0XRWeeBE4Uv08
h24bmFzdgIECCUw30xMqJ+/o/jp+wgcXVUmgaSHfDjztue06HRrhtSMKqE70mHsE4J6XoamRy65u
+oYFxWg+yvHH3H5FX/yWGn9N2ImXCqh1EaguqGH2IU9gQENIWhh7LqwUHNJsMg+0Nxyo1FfpjeeV
1pfLI15zSkw1RHQBcDDRj30+4DEZrIUKFU4Z+1YKXvnifo4mzfZaOxxPjSjXImyPSUVhJCb/JAwF
nUPmVHhKvjTd18vDWf5J3WOnlpQ9No71FPUdwuNqBPMfKB8BMApsFIlI++2yJd3EKTsNN4mboRCD
eJG/R9GBpc+MbS+bWNsICwIeXJHgCMEL5nxtbLuum2RAa1kRvrME2jmoP1eoSJr+wN+JsaujH5cN
ro/pP4NqM5SXdegmbmDQLsnWHdGvAEneHEXQy2bWF+mPGft8XFXpWNIulkVKd26xpXRTZM+EfuKg
Opk99dHvQBAerO2wQuRbLvZ9pck0rx2Ep/+//H6SGWEAqo8QMcKTZIQ4GoRfhe5WWl3/5TYENwUg
r+rzuBdNBko4C33K7Fm2UyDGr9KkKCaiDnpMJpSJdGDh1Y2KfldAGgDBB8L2fExRWzLkrGCRWzdJ
CDyK2BXR4A+dhbh5d9kLVufvxJbiBTYotB1HYv5iQEANFz3zmrPgI/PicpieWFDeQYU3FVSOsFCj
I1NcVfK5jJ4kDYp636FAjNhZXFnRDvzWwHUFRaF5Ua4GNMz5TZWOHpYPAU045K7VhfBAI7YG4ees
n77QxEDBWQqvBDg6LFD6G+unjLn5vQsQVBksPQi3FvB9YKalkdTM+eoGB1wDSAUQ3XwgvmZ2NNRN
SPBF/bOwt81w1XLNoaUzsWz+k21Bcj7VSUbRzSzYXdqBT60Qd4XUcfyu7o2TkSgHPU7f3ktmmGn6
rL122FAiGLGuxJi4m8YRVx7PICEuomtal7pX3uouObGtnMtD2yVOXy22SQlupZ1Mn8t4D14cwF8+
sUf+WFKJbIVoei+SsBS3ji+p6bc6dXbNcqk7npGSMVnCQkYRjlY7Gw0/NNeUJla3+skwlK3OR6tC
+wrcrre+Mg82ni9P0+qCeASsTcBHoXtwGeSJzxVCQP6mRi0qQXbIdECVvRHZrRE+oAh22dLv4rga
YCCyxTsBBwtgB8pQ0swSGVmAHKAH8ENy3fe/shAUiHcGhKHacjuQA8u/TeFt5TygJHfZ+to4ERsC
+UQhiwO4xfk4Q9coBARxMY+ieZcxesvH72guux+dF5I2mo28tsOAPgWmCdgE+kHhrSzxTPKWRj+b
muD7uc7Fj5F4vlMGcXHdp5um/ffy6FYNgvoFgA7wczoq848BIVC7Clukabzyemq+NWCr8Ma72Bsg
YR+9zPm0gVC0ZkrX/B+XqAdZ9UWBWi1JMzz7WGEBRpJSMNhBuqG/nrQ8UKtGQP2Fdgv0MIN2+Hzd
uDd2SC3iLS1ps2vC+VjH5r6JXM2KrTaUgDwZckgA5SGPqVzfcrAX2r/l9ZBkt5O8n8EXG8vmDqxq
W/S67uI6foCI6dMkmoBn75eXb22TA64M/imAgTwkhc8H6fK5cGuOIL+GEqIx3vTlz8sGVmcRDLgo
RqASjDzquYHUpvVoElynLJz3S+WuMsxdFHkaj1guqA87/MSMcoGZBBqkbIlLoMLrdza6dPNdJ57p
J4DPixb5f8NRNrNVWuCiRR9oECKmS9CHk+bvtQX8nq4mtbqvTgwpL5XEC92uAoFOUNqgl+fvFG2c
2XNL7zu2Kcrk0HifKOl5aONycXigrK5S6VVDx01ZI1kfpVfT/Ga6B0t+oroKVWKU7BFgObZ6bRkE
TDrCQMKGCxGwESQVuCJ1idA1jz41opz1bjqDi6iAkdz1Hky3e+TF02WX1llQDgZCiryEmBz2DKRz
rPHeyTRLsRqDonYHlU5wgOPsUWKV1JySaJDYlY33apbACl1P9rPRfRHxI0iX41vjFsm0+TMvvBOr
6sslRuyZOcuDf0hntMd8bSXzK2+jZcVfXFfdq6d2lAMvkuYwgiIqDazaLfaJPT3246uc+YM7/5MD
z+ez9MflFVs7hE4tqj5RpKRMS2ym1AEwYZEY6J7SvxYxxMPl1IjiFrnd2JEMMaye78Ei60OWFxyk
REdJuXbSnZpZvPMkbCpZM5CRwUyFF1g2Tn7u/miHQ2VqgBarnXmnhpSTm05WxuwFmwex1iCa3ucQ
C3YbVk8Q3oNgE0joHRsB1SdKeoD5goAPSWUgxdUMABeRaOzlOsx686ot2F2vJfdflltxQJjgC+Em
qKg+aKeETjmM6L+HCVbf1cszuZr9JO78XBAgZWoka64YKTaD8zZGb3alY1JYWUJUFF3PBYIFEFWV
xMHtOytPbFwiJhiBhnIv0KVhfnd0BNkrXn9mRrkTAf6NaMpgpm3RBN6O9y2tf7WFubm8uVa285kZ
5Upsu7nukwVLmTXiFkosgGX76ePI+K0sQx+9KJqrfuVmZHgHo4oG5O3HWpqwDLMWDa564dZfqV1u
4+5XHAJ3PjzDpdBT/IMnw/4TYzyxqdzGBjUGp27t5cjayPlZpo++T6C/LVpNyXx1zfBOQFzrgpVQ
JQesGplHyWJomMDU6cW7fs6v6jnS8IjozCjjIaOM2GDCzNjua/dBNLssPlyesmXZP2wy6Nvh6QPR
R0RM5+dUG9bQGEPzfNAP6NVPtlwiiwOQTu63n6jRQL4KPSKgZV6YKJULBVLX2FKLqTEeNp17IJDP
znT5g9UpQ6MI/g1Cv6BwOh9PkxPAJBwPWRhA6cDeMaFH04k0N//aXrJMtNoiFMe0qdDEKBptI+oM
oECFtQ9jpMIFBWkdnTa85wC9jEgkJqVmpdZGZgEiCPJEhH4fIHVicGNgZsB/GbeQWOIyrzeM98Mu
IbNmeGsH36kl5USaZ+YCmIDhxZwCoUxvip4fI3AP4qY5Xna/tUHZqLejcRNsIx8ewqA6CTOeIila
jZCHNcEmJ9ztJLkmn7zm5baLd+iiW4VXnOLlNet4VibIxPC0gALGHvqRsXftMn8Su8sDWpu7U0vK
vQ/JuRkIbwyoMHZg9vBd9qPn2548XzazEtyCM/TPgJZ5PQkvLMM2I/wKM858zwa+L8tKc4Cvj2Qh
61xkzT9w7Gd5BvkvgsRSXvyaABHnr6zbDjrZrlUHAF3U/6woR1ySWqSOl6xpVz2U3XECJcmouRXW
TIDJBokdoJsXmvPzuUrynHfDAn5vp7vR+WqAotZsNJOls6EcO3IcJO462PDojkZvgwUGM52W3Nqp
g9opB6E+NLaA4z8fx5jZKajEcBsAvfijyuObnkD1iIhdBgZSp/Z8D/yx/mU/W7vFFzzBkhdDM7ga
AzmlFEMbYVxJXwFkeydwYNd56YOIN3CrLRCY0L+9bHJtr56aVJarr+wsqkzs1Tpnd+j7COwh/6ev
rG3OvV3Pcs2xqhuhsnJUojMtdDGrU1mVQUvH97AymmPWN29lb34zeVRuw4Tf5egH00zu+oL+mVzF
9yHWl45ZhcmdmTVCjQuJK1Cy9BtoP7yPZfjNLK1biABo2hjW9jVyjqA1Rh4QN6VyDUOOxZ4qYzkL
h2s8G8iY+nMSyPDX5WVcS5ihjwoSOoClAAiu9n1QABlHoNtxftjurZm6wZS5Gyhq7mtDXOfpt9bL
jw5wiE40HSKn++ey+VUvWhJZyKCC0kBlA3b7vpegQkbwXv7TpjkcJ9nZUY8r7T03hGYhV6f0xJhy
6BPHTEKwgiEpA269yv2azumRN5BwMT4TVePv/huWcgY4QOIJV2JYUwxAtelds4IhLoTG9Vjei9bc
yLj1vVnbGqsb4fL7yX1T4JNAkwe7sagOdiYD4XS+A1QHuLJux2kK0C73EPWggxHmIeza57xy71ky
tJCBzvZ12vmWlqlydYldE+RBC4odVEzn3wQ0bSaHbtk+yFxn8Y6DN51uQHXg60jiVjfqiSVl9AOT
YMGIMXo6fqfEz7NDhmKIJTZhVED5Q+O6q3fJiTXlRConMBCQZVwJGEzM6S1EntSCCOHlDaKzohw+
8ZA6hpMtnuSgH3UL5KePaExjZPVwPRnK8vuJ25DW6WJrWpaoa98Ib2/izt304Veg4bbUTbZJ/F6g
V/fyyNZq04vayP8cQ1VSEH0s6mqxOjrZjiTJEYyVgdUX2561B0TPKK+IDUgxnvqe7GKj2nrRu2lE
D1l8vPwlmjlWJYLb2nBDoP2WNLS9obENbsxkXxk6mZ21YBCqDngYgDAQjMnKic6ypnJ4ijdPxBwo
ybsHANb3nxnJHxP2+UKi4zkB9T1OuKaPrgSL0Uwafw3nWWNm9Zg5GQk5N1OStvTaCSOhU3SUTXVr
9U9W4aENxNV45lqxET1wkN+kgGCgC0iZNMrbxiAxR1QITjoous0OpNZ9h3xl9G2cd1147wx+QXuQ
P2wbHeJUa12ZzxihakMlBmojt1TSRze+ir1gqK7B8Zt1P4DIxn4EDXtvo81q2F5ezNXj7GToyiw3
bKg7ubyRywQMZSKY3X2UdJso/1JwiIcHl62tZSjPZlq5HaMoruIcr7wgnu+cfluhzdXp93MiEVc9
EeMpszej0FTFVx1p6XBcNgT5gG00eDaYvITNKoyPhexBwt5sC8/Ydxji5fGtXkMLoRcA/hTZSsWR
+snJp9DGa9mJIYqJONXo6D7DC2Omb7i2NEfK2sCW/nQOeR3w+ahlyKmMqGPQEgE/YY0v0+xnW/M+
sCM38Wfb+XJ5bGslDtQ8TUAroOVuQ1bhfENGJfca04E5dKrRfZNWN21TlxunjcYjCJHcfeeSf9qk
bvzR68oNGcHhX4Xzc+5WOk74tcMUhzraAyi+5gMfrJ23ZESUlQUi41e0qwNas9tM+8pacVdUvpbn
KKQJFj1t5c5qRdTbHumRREyevOK96h9LsPVOEMlxUZ3fNgYkuZjGhz6uKmwiNYb2WAKJFrX8anh2
nJQhbIo8sJrnxJPgCD6Wg47uSmdn+f3kPmZ2J6AqiZT6xIK2e56KHRSyJX297DU6K8uOObFSiQF0
+h5G42S9H3sAbVnP1ERl/OWynY8escwa3BNNriZnqnPWSQylg3YZTfY89I+FeV/rePs/bu5zE8rZ
FTvVzPliYmQ/Ina05CYq0c7wa9ZVAT7e4cCcmDa03n4rmantJy0IS4xp6RUeq8dI8ifT6zQ561UL
UJihyLMt+iiKXxNLxGESIiHfyaAVr5T89ZG7sHlCDhH8eIsYirLqXVxNzfg7+c6+NGRHwtJPw/sC
kKDLq77mXad2lMDVHgv04A1Ifbn5JsoyP2IgVEIxiGrGszZfKD2h+IPEEVjTlHO9axG4VS4yU5Lf
2+W/2WDrLsYV53JwriKcZ8isMFX+WwIJUUwFwsPOqSCQ/WJC8TNm+UL+4svylvNf1BWPLel2qXg0
++aAAsdLZ5ONaUmwaZU4I2rds2D1m1wQpRKc+YtI2PnelR1UzgDlR8jqZtfh3F3LxNqT2tlN8P1p
1lUv18xBSwSujxwg3GbZ4idHRVmC42FgWEzZzNW3iYUgislniIsGZZZBjF1MFgWvSQf9xgJiyZFP
ac/8eWTDVQSRkC3v5szzgQgtC0g0eAujluibLyGSSA9O2VOdSNva96JO4kJklqI1Qu2GC+c+RB4Z
0zPhPeGHqbkx5vHKS8qb0Wh/Fkmn85EFpntenyGQnoMCsU3hiii4nk/QBOncMfKWQNGQkElozM1A
uhtguzZsnjay5kjj5MDdDnu0MupWZ/nzD8bhCxScHwtDoWIcyJ3G6GaENmPPN3IwD4bJd8xEJ63j
7IyOfJmTASEP2mntl76KNImqlQ24qMdDrGxR9ERb0vnQC5w1cx4ihnOiH0Ps+TY4rP76KEEj1+/C
A2gwABI9t5D10ViTPkTWNtzS+Fhb1yMIkoq3y1ZWrqkzK8qWGovYAv0iZrFnRzkCYlvfc2972cbK
g4LAyEKVg32EdJcyWY2ck1k2qA4VzrhLATbwo4hbAWutad/yNIUSw5BushJE3KNoxzt0miF5Yw3O
VZN3j307T5ovWtspcF0HvIBLwlqtkZEkHCgaAEGNav9CJcHPvbvQNB46PqBWMW40w1/zVLgoeDzx
orPhMucrSfoGZe3lSVNZIcRS8uaGg+hrG9dl/a1PXLFDpHDfRjO7A+H1rfAMBlGIVOOwvydZ3S9Y
AMicWtiv6NE6/4rQ8eKxD0FIMVbu0AIinBMziNycvhgcFDlt2kmQvI9pEV+jhwtOl4gUZUoLIPMj
Y0K+jCQFUVVrMPru9RHZgM927nC15emVWU9FvE1n/JPftG7zUvLE2lRhtbCdFe20jWY3/2K7rbPw
2FgvZkuNX3XR1HsuDPurE4b1IWunfCNiOt/ECc1RCQnD2I/Ai/bQRXLUNSp9fGZi7RGYIVxHXOOq
MgbpiIe33RdZ4NnAe9nsoXD+aVFGSC0Jdk6yG3VNjCspZ1gEQcBymSx1eWX+Re/SoWN4rXTTlnuP
JNoU3WvBXuL+HYJ3CXIw7i3Vyjeu7W9cBqjMgqIddJnK1hsye3IgI5EFQwxyVWtRdknvXUk1zQAr
cQ/uHMhhIZ+Nja520w4Z+PKSEZ3QWcdB5XZMqu/Ce3PZ7vJWWtu3aHaBrrW7nChqzmooJemA7ckC
6g1be8yOLk83cUP9jHyLRqq531bn7sSafb5j5t7uhZCw1s4gELftbcYe6lEzc+tGQIuPZuSlH0VZ
IDtOx4hxaA+O+fDPMLrjg8f6L6VoS02Zed0BIZ2B8hyqs4AWnQ9HoIVHDsvrvAwH9Jz+aCZ01lzP
3I9GVAa3NrvqgUytdDTRS+iunjuUE2w2aBkBwamE9h5tWejmmEW3/TJ3z2N1FQmQD/ip8cWUB0v3
VlnJCgAJgDb9RfoA4BsVJ99BwC9HFx18pP0C3PpIAjPdhMm2TX0m3kgWRLDq3nnV/rJvrkUEp3aV
0F/YoBQcPIzTa9p9wsbDMOlwYWvuv7yRMJmoW33Ipcp2aO0MRKcLNLtqjvVwmOp86Rsu3VkTfay5
5akpxffTMkLXGyLgwIugPhW5B8/JfDPPPrGhT80oV2MkpnqWMcyEABVX48OYvvG8DMLpZwz2zMsL
tHbko5cIoj0cZz5V+9SXbH9TDC12GqAa/IkL7nPnUYbPHQSmXV2i317zBxeHPdSOCGjM1PPeqo2+
lmQJetDH2Vo+r57tGSu3NerHJvwKLLhBb7vofSqD3DuQ9FdT3cWsQuVm7/XXJv0pjdrPq+dsPhTu
Jil0HDxrznT6fYq/unVDUidCPADKaGH6/bST7JE0P9pEE3n87slWTwDceGCvwWsVt5By8BDpNVbs
YCakHaONa59NqGYs5LF+mz7W7rSJLeKnbbHNSly+2feKgA4oyOp/HHKVjl8LD5SjY2C6j2OkOeFX
I9PTT1PcvLMrgjIvJqHOr8FGhcnfIjUkxYbwF5HvXLHp00MJDbYo3xR/D8EiwFvCPPqlwLWkviHq
GkkPZKIgGgyuc+RO/ZAGg04yb+34PTWy3Nwnj9i0qXgBgCECAOtb2/pOu2f5jsQvg3PIw3tb1yCx
Fgicmlu87sRcXU9OlEww5zoi8FyfkrsRYDmuex2teS+e+iaUAZD5RYX33E43GY5rlThtSdoDcXiU
81MMYjpqvWc61o2VcwPX5e8+YnS3Iad3bgrAWJEnFKYS8exGEnBO8BGX9xG4FkkAQNjlU2plvc6s
Kes1CDvKjBHWoJcy1+B8BD4/ianv2n5Ov4NnFy0vmoNx5aw/M6msmQAQuXB6mLQl2ZpttxnKW1Pn
GCsLdmZEOW7mQYhQLsFUNOR+nV2h4Ihp9cG03teakMpeXTHsJ2BmkepDkeV8xfJC0IxOyxxmz8l4
HJK7tiAA6W2caEuLl0TQIO5/NsXPxL0J5wMjcjNQ1yfmzgMVeXJso50Ms43VbYGsCsasA9PmDhFF
CnW8+H7gf38Jolry53OVqcH52BV2gv+X6FHgaF6y5J7VPwbD27Kfl71rhVd0UVr4Y0uJxqQHjM68
RClh/aN0No3xmiAdyls/jY/mtJXJriI33Nra5UMLdqapCGr7iTtvWR7vK90VtHb8nnwNRKTPFwrK
ZeFgmvgajmlGYTWCCGzgpKbf9EcQk/vh8NbJce84D0W+GcZPVBxgHrA5l+BlBtz7uXmQV5NmXELT
sH4Y+Ys9o0WkvBpjzQW4ur/+mFHBvMYcGrxJYKZo3hI5bKLqUNTFZzbxiRHlQHSoEY9oa8JUGt8b
8GJ3ydbVEQWvnU1LX9aCq2BgoFL2ldWNQ5YuZenY/ZGFxzmDUORRMpDNptdl+Tp+veysa/MGXC/k
/pA0Qiuzsjxma6K/N5qw76at4R0c73n+xBW8QIf/Z0JdmsoeINdewYSsb7PoW+1ujUKzu9dHAdVy
4FuRbFJzTaCPn1tiDLg+5sNEX01xI3VoslUTqJy4JtKEQJoq6xL3tiVnhlH04zO6oKf0BlXXy2ux
VnkED98fG8ohNTnQuoDMCPxLvs3fKXLuTWA4/9rJ965/zHAtOl2usbk+LLxzgInCC1JNG9ZV29ES
jVSBI49R9CtB8oi8Xx7W2k2BctN/JpTbNrRML0cqHiyt4XYwDgjCnY0o7ma+tRvN+1s3GmWR+BRl
Me1gikN2PbIOQ/Id7dGXh7P8hxJpY5H+DEdZpLSbhsYyYaNOJj/JfMq+Tl7uc+ua6ApEy8xcMqVs
TovVMrQqmBrKfyzjKmt+VSMeivvLA1p7zSNfZtlLfzSCZPXRNosBSijQfgomRHfomYRki+WHXX/N
ajcIbYmXXHXHPLKfnPA2ZtFjXGsQp2uH3ukXKC5SoQsWZAz4AuId++lft3+xCUrUVyDhKb1dYupG
vBzUysQCWebYICUDnBvspeeXUs/neBwsB3lCCRmV2M+SL6zcZuHVSGd/5K8EKeQWb8e/vz+AP0DX
PDD4UPhRgbWpbOsQNKK/jynP2+Ttvh+3lxdzZSYBrFl0pKBoxUGicD6yKmfVWCcQJHPrJGi9nWvu
Y+Kj+uY7yQaBltClvFZ89NTg7zPt5DHi2tCXqMYQS0eFn4kKvcTHubsRRFOLWtnaZ3aUu7c3AUan
OUeyBOLrHkMCe/SbT1zwZ0aUpyqrOqcoEJYGMcBQPAwIfx10nMwr5wfoA5CGXNpL4AnL7ycTlrrG
nJPUzQKURW+asoN6lbhuh2RbLvjNXmjmbeX0PTOnHFdgxIE+hwmfy+yfaZ34iW35mbGF7rmHudSh
QnXWFPeTTodIoIA1291I8Y5OTJ/Kw5huHPsx7X5d9vWPLkFRvMPBg9ASjxBXGZpphm7RMWhSsKZG
9gIihr1flLvLRj76N4ygDg4RatTEwf1wvlzOnKMCOkaov6IaTbtNbSR4nT4x43jZzseNCzsEbWQo
9iJcUt9TYo5Ks0pgx7J+pWCuhZhZ/WpD8q8HexMbgtjRRMwf/fDcoLJUmTmUFuSAMbBwK4tDz6+a
9hvErLQybSthzaklMIWfTyH6RaqhaGFppi5B1ByGyY61YXRrESF2CYccRpXL8ieN3egptrx473Y8
fbk8v6vDhY7uIl2BjIZapAkllyQ3E7R71rcNWo4z+9Fj30ZnU0vNjltdyRNLi0edbPDcEaYsGCyl
Q7XhiOBqFzJfI7o8D/Hw2tNH2mrCnlUfPbGoHCkeDYECJ7AIEu5y2M42Q0PrfVh9osqKlUR9DbVN
vOZwcZ4PjY5xAT1dGDJZkLiBYzV+34OdzfRl9yukT2byMvI79MV/Zu3+M0sVB4KyrojcYhmfBe4h
MHwZDy7fFnxrDpq0xuqR8meAasODFUnQDpSwZNCtk90O84M1vV0ezPp2OLGhXDKWYVSsi2O0Ui+8
FOU2R0WonRtIzSXoi/3SC9+Yjr2OJ0A3MiXkMRNm9pOFkfX2vDHQWDiO38NZx3Gns7Ik7E98P+RF
7lSLgyTkOhbPHfTMU50u6Kq345gESZOHvCRVvL2SeRnO/8fZde1IjivLLxIgUY56lVSuvZ/ueRHG
tShvKff1N9gHd7uKTZQwg10sFhhgspJKJsnMyAgPNhrbL5fUp4CcghyAodp1/kspU8aRIel8ybyy
jwyxkSfU1C3tV9xce+Zmaf1mTTVKkTIcA1QrpksMAFtl0JUW8dxb3BgXw3Fjl7dDEvbu41DdALeQ
VaFb/H2UQ70HEFobHQM0DKQVTJkZDzRLUCxJr1zjLrdfi7+/5aAdc2RCWrsEnJvpOKPon5V3Pblr
h+emCpb5lvC/P8bQ90FCwgmNtrU83Nlw9D3cATATGt3l+mPaBJQGFo6ZdN6fDwfVxj0xJS0bgGfU
rR0sG83fe+3VgQh2UNWz3/Fro3kx0us44isvBkWsn5iUljHXLAtEvfAOFerReF30XetdlWvtY/G3
nD6HRO/scw2ltD7MWbfMFI55xu95+AHdu8h7aNhDnuwjshJ7So9AfSZKNaItI+chPnYMmn9oHaP2
OACLkXQQMbwy+crXUmQiCA182pEyUTYOxMx62ImXW2KHUf00rGGuxF8hLxsWDXsIfRCAj6R4KHvK
KhIBkB4RQDH1d3OtcqY2AGIz8LahPic/5kyKd7G7YLgXamGQlCePi12tjPorTaBgJprdgDTK8MKM
GfYIp8U+/V3VDw5mYc7vGtX3FhW5/zcgnXasN8i0lAUKTMW9jkxNsls3f2BrWsCqz31sRgqrNm0G
nNvwg3WHpXxxGz+NViJKcRwIhan/PJEiisVdzKYMntDqRUvePAipQ2ozmzM/X+MiVH4VyHFTagrp
D1mRm2bWaHQ6WvZ2cmX1ddAVzcpnWbMgOZPh6lZVAqgCdSMTFZB6TStO+UGOXBB/fnQTaPsabQEP
4C+NPSfWkzmDyHdc+SJKG8D0iBEu9BHkwlUcLWWTTQBeVdOtpoW0ujKL9/PhqzqZ0Tr+z4QI7yM3
8jbuMquGiXq+gaQq90ILsMn6utEgldxAknVtmkiViwkF1hbtUNTF5YIsMG3QCjLRY2DztnG6kEBz
OJ9DzblCfm7AdHveP2VQH5mT/Osh3gGGGZij7dVo7BP3xTXDud3Xa1hi9bf69EtKluNAQT+0wBCf
vjvprkFl1lp5Bil9Qa9fDGIJ8Il0jNHGKzAqgh6fWT+N9XPCDlYMxOtjmv7DnYN8GpLFCRs+8qJo
kPj1eT8UT7jD53UwAIHprIwgKBftyJBUfIgJBX4X0NbAYd+0vPIxhQk9wJUQUGZoD+V/cLBg9kSO
OB1Q+RTsDghx07fQ1WppqHNM6K7cppUZ58iMFGlGn6YGi2GG6Pea9tpo4flIVl7PAHzGJxbs57ja
nm7VKnXSMhLYo2aBKpzGLmmahWZC9gYbL/XxZipLwNNI2fil1600BVRraOISIBhIxb+S7R7MzOZS
IvQmeltluW+n+1ED7vVw3kdVPADoJM4gVAepTDjI+sFcOop4qIwdif4M8+3srtVAFRhGlGE+jcj8
guDd52DegBFeB8CohYReR+6b5e48OzAAmCgfUm/XrSksqsLj2Koc6rMJVISw2pWXCXQ4678fSoNb
LsICkQ5CObl20ZJhqZca4dFPmsMDy027nYnBzSZo3MwBNSjXvWIlJpXf69OmXLgAQKLLqLDZVD8K
FyLVb5xvz4eEOuyPbEgL14wDKLwW2DCcA+sMf2xtgKvu8v5uQcWyi8JK2+hkc96q6lg08foG8R+m
MIAUPt1rk7kY6D/AaNRDecUHVDgdQM+nNdCX6enOHgkJ665OrrU+QmFxLozd+R+gyvVCvUFQ+uAp
IWPL81yjJs/xAyxcLHJz02DTRV7ua/kLKVeuGcrNLTpFKDOj1KyLr3x0B9ALkw+ex/E6b5NwScsN
BK8bH+LEuDXZa5OgypA5MialyaUq82hq0PPT67vZCvvxOaMrIaNcO0/oDgIwLPjETv3RYubmZT4i
YpoS1Bya79IfeGYC5IqJPWavHC/KUPm0JiteNU7TA2QGh+bEemT0bWlfY2+5L0r9Ui8pTk6Mplhr
KF5lNjkySk5dzONGI7EBFwsgQ8UVaviHmiSm5DAUjdEW3NXkSmFR1NBNZ3DLSt/NRfOX0Tdt3yuf
7bUxCvXn+rQk+YL2zcQ6ERFcx6xO5zteYCb3w4D+3ts/bCoMsKPRYeMQld+bkHKLzd6ZUAcAPMjt
b6B0P9AnIMiHaE0hVhXmH/hxtNINwch2+oGcjM6JWeADLWAEyOpx03C8DcnLeYdUOxf0P0J/GGMZ
KK+dWql0uwS95ox3lPsjNd8n4ICb6LZzVh7Rqi+EMTUMGGDQCaSAUgrmHR/jlmHdYu2Kxwed3OTj
JanuubPSJ1eezceWpFjQAaTgrBdfyKh3S+tdpj1wZWZpglip5qExYEyjanYEIxtT1/2u7dd/WFB4
CJQNqhJfJJ15S5el98SCgtXW06wwbjY9Mkf8ft6OMjyO7IhX0lHKpZqWo5+sY0XpZWpfWulW61bO
ZlVesj5NmFJTIZsciCAncGUavs0eirrTPgVNb2y+z+hPkflGX9NKVUYjIDY28EMO2nxSmLh0JqMR
wakCvS5rDhzjnYF2nyQrN21lOKKwSwHMBMrBluwUc8JJaiNIsmWPJmydPGnjpqtv7bW6odIh8UiF
P7hUyTkw53FXxSlBNObawWnfqTf88nKw67XNyg5bsyTFfZtHyRy1sDSSe7DAWcU3UwiGxdnmfNx9
4N3kmh40f/9zSbrY4CUMxGtkwKWGXi9D5ZtOGwxl+lx31kOb8atEr8Ff+kTqlzJhd5h/87Vk2Yz0
zcL7bK7bzeIkgdukB2tYYxNaWwRx6B1tCp7bjWM1+G1gt+28TW1d6yxstYfzS6AqQKAcDKk+3Oxw
EkjREzfeSIwB2Bg6fc/5+zAES3rQm4u5Dsbf502pTmkQxIEGHlcrm8ptD2tOjZGCAi/IptvKuAUF
gn/egHLFjgxIK5aZWj1nDQw0Th6m5tXch3ljbod/qT4eOyKdZi6phsLhsGMn35Ni8W3j3sh+nvdF
uauPfBG+Hn19jP4DpilszLzw0+x1quMgMxhm4x/oWgtbuW4YZrSgqkEhgi2dm2M84AU4w1Zbg8by
dep8HTIlay1JZaQdWZGSPMQzRhS9kYEZto6TbvrIBwqL63c02lr06fzyKdP9kTHx50fLp8f5aBoC
5Jbo1xFA3x1w51vPeGJx0LX7Jlm5Sq2soPyILl0NoOj546B85dVuqgHDeorXOL2VxyTuawK090GL
c+qUUVcQgaoWPJo1ulsMUBA7/XXUu4fza6fcp0dmpJRgJ+hDROAUCxjUrxOIcJNv5w0oH7Ggkf/P
ESm/N6ZZZBaoHIKFvFtc95t2P3ovlvVAmm8MiCWoT9FqLdcrd9SRUSnXT2yApn0Go3aN3I66EO6H
YZYwH5fj0HR/Q4lqy8oH7uCG6r1NCQs0/q3Sy6cBo9JNWoH0eXw+vxDKsDn6SVLC0rge23WMnzSk
I55lj3WNmYiHVtudN6P6oJiYA/5MsB+AWeI0boq6L4aqd1ALIWECZqNiWVbuICpHjizY0gf14sxp
i4TCwvBt0sPJvTfcVxCqnfdjzYr0BaMUi2U2LnJi/mcCQUSc+f30vffez5tRbTP0xmwx1IHhXrmw
7IxVl04NnClQ30Arxra2CyQIzhsRay7fPI6MyEVlSmqdkRZGGozsFPGj14Reeg8iqC697Ko0rIc1
zmJV/j22KG1rncQeZtdh0WnAWRxwgh1A/Lm8Gn9n5VpLa2UNXSkgqMcHMo8wplVPGQ+n4dlcSbmG
Mho8Ae9CQwM4Tika+l6z2pmjJmS33ZOL4cv9NJOt2yyvYO/M/Gyk427q2jlMwPB1QZ38dawalP/S
jZf8ArfElV2MW3Na+hVAmCrPCA0JaEkIrQxXWmePcIvpAgBPBw21jgSMEBEKVT9Sx+/XZE1Vy3xs
S1rmFihCrYBsX1A3o4+ef7C0v6w1lJRqoY+NSAuNYzums4DZlzNgCbERVvlwU2jgEf6nFjiq0QSN
MDyuQX5wmqlwNaGsiyccDEZog6mYlT/ObzvlxzkyIHw9vhekNPbcAgZiA4OAgJ2bPPGj4aWyNka5
JqyoyrsgKHGhfgCON1OmeePUmvVkskTD8ns9/mrG7XlnVF//+O+XnGkYt9w4MvF6WVgQm13I3Kd+
WpsZUS3ZsRXx50dLVqIJExUY/wuq9DDYu0jHSOgQ5BSvocd/8Ad0Hhg6wFmFsv2ppXwsKsgy45ya
rTRouq3Joy1xV/KG8qN8Gvm4mxy7Y0cD6XQYiTAwRt0dG9bmMlX7xQXm1CQIZeD/JTdKKClVU4pj
ymz2C9ThSr+cHtJ/QYscWaFSQaN0bVQ8Cfwg8bYw3idQu5z/GgpeXTxyhAQdxfsQqHLJD85t5JcZ
Fhx0FkrrgHeow2+TaQcaLBod6vYbdmjW7+oYejnYr3gJnf8F6oX87wd8IfbVtLQFhFqUv1jQUj9y
nqvudRoO580ot9GnnzIFSqwnEJDr4KdhMJ/ibMgfvbWri3ITeYKGXXB5QoDlNLSj2exAfYLHfAlu
nvbRTg56eai6TbqGUlKd8mBf/8+QnBNINccpQ+kEFScyXo/j86ztrf61LfbWWqdEuZWObEkvurFK
y3x2YStFK2YByUSdrJylK97In6Yik9XNFMtGCuZ3GdoXV5RfNX1oZd9zZ6XPrzIG0UXIraDWiaqQ
dM4tsWflXGSGKau2CSEBd+0DX9p9Z3igdJj8vq1XGsnKPSbUVgEAESNZ8iij2UdJEuW4J1VJEJm6
j/aIaSaghLqNmoNN/ST6g4ubnzY3Gblys7BfU8tQvsWOf4H4yEf5UKPtYCQDfkFc3ZApXOLQHrd1
fs3i67bZxelDhLfJ+Q2ntolCg6ieQytArgQBhdL3CTRaggLDCKOFts1dUt9p7SVzOjARYpq9ynxM
ba+YFR9QvnN/sIcC/CBoIqSTLKe0LEoHZr3S1H7X2dKhBgxZBD5pxaHsBJgU+Ltdg6GqwE1TE7dj
Mi7vOl10/DI0Ogc+/gtQBox7KIeBhAZjLVKSbVCjKL1FTHDplV/2rw19r1dZHlUb9ciIfOZNqHtb
o4dBJ9pxCKfq6GKtrK0qv4mGCLj5MefkyU9MOwPBTtwnBZ5mzK/iXxxMK5n3u6zvVgcuVOn6yJRc
azGsmY5JEhfBFOchtFGukomFZBpXatBrZqRrPE+XKmsJzETtQ2d+y1sTm3GNQEd1wh37It3fSbnM
fRGxIrC0DWUXDr3FpSodVz6O8vN/fhwZrpLPiztoOlzBa8R3G9N318CSa35ISSTSjUIvDViws/ux
QP0LNizPZ//ShvVA+QdyapEx5StJRvWqqVuwJmtx+5K63l1raJDknS4x0brrSL8/nzGUC/dpTr6A
ZEWS2kuEqB5svpuM6X7BiXDehDLMBFOCUGMDi5IUZo4R2UNcwERX/zIxgpqxzRi//bUNV8gaQvcA
uEm8R05TPHe62G60uoAO0hxZ/hzp+h0GLVI3tMoyTzbnrSkGjIEts4WuNgp8gtHz1BxUfyNzsECj
ZRWpn2rIpfZVhMY8d9H6Deol8ylneyO/M9t+CxGTldNFcYyfmJf2lD6QFNLNLVbU2mooLYOKbQg9
gHZN/VbXVi4oqqPsxJo4c46Ozw7zQ1mWwJppPvR4ii39BrycvsteuIlzBsWJq6j/hw19YlTabvYM
it2eYIVZfVvHI+5ea1dvIlZJOitPTIi4PfIrNmlVaDn80rT7yN52dGOyOLT0azt6zbRNUmp++9ss
tG3KNiz5xlIuIJF48QYu8HDJ5ej80uO3uXmiQ7QWYOJp8+W3OTZUYD60QmVyBoy+FQ2oEQtA1l4K
EAwMP+xlO9Z0V7RP1hIi+AAOXpuGU2xUvDWANwRjOwqDcllHn62oMYRKbTT5qfniVNdpvz2/cxSH
6MdQPqDAKH+48px6runmZLogfeiIuXOnXyTfznEXTOVuWhNnVCTsE1NSBDWAM1GngilmhLkGBOje
K3fzGrmkIn+eWJGCCLPpvdd0sEKz3URuO3DDn18x5UfBXf3/V0y4eRSlkHmrSJ3AQErAkP2cDFuW
rMCMVSAMYAjR8QbYlHyd+2CsBRXzgFkDN9E3GJ6B7tqmyH5mUZgYVyZmgrJtnkAYTV8rEatyy4ll
KW9rZg4uNVNMOTT3UHCtilBPf6KQACbopA7BLbv6FFaaxGwamB7RDUYhRroiG14a5eaAomrP/Ryk
s5ja5SCW7P1+5n5acAwr4hYR/vVXBOr506jsp07TORO4yXK5q5w73Xh3pl/nTXzM2Us549iGXG/v
ht4eDR02zHp8snlzkUaznwJg32GkK+vNsDff2/zVMR5xD2+cq2JiG4OivUt9PcPUoc0OyeBs5wKS
AM4ziXTonP1KMHoL3Io/2OXdNNq3KabFz/9uxT49+dnyWZoMzLA7/OwBr0BSbUfjxUtCrVxJqYoz
E2c14Is67iCoqEsbNbZYVHcz4Lizs1gviecV32NEB5jZLJNdYlfg8tCXTlthMRgYic87+TVNgBcf
9LO4oIAZ/gtp1Jg3BQbGEwAD8sdKvyzzFe++Zon/8e4LEzZG0STviqFO2ijF39+h1+I1cZDq2dbT
X897oQCTwAywUiiVodQOW6fJSHQ0bQjggXsheWhB8ZltdXM3QaUsjgHMvbWXsBl817vqg+bJtvw+
CKBVW2+XtYylchc6tcCMQxMLzBNSzPSsNtKZwN2m+lNlzlU/a7uZkxVw2sfo3umOAjUxNKbBxAD0
EVowp+4uus61Wkd2Gh1nYb4GdMm7wQrncq7IkPl63gNS2DcLVHIqs4OqSo4RwKUwWjM0kqS6M/Cs
vkWjvkswVul1TmiOEdmMXTtMUE/nRelrkIas/L7J2FPk8u5pXCqsoKlndE+idO2wEp/niz8AuYGP
AbUYV059DS9yx0pbtKysGM+XGvKnuZeDU12j1G9IcTW3Oe5zOSbNUu0fsCtYTdyVwaYKiCkwY6er
qRmTB4EI7MAqf4+dyyjZDdE3u9idj1FlaBxZkUIDChdDaosJE9o9ZFlotCC5MJ7P2/h6iwGgClNs
lgMVUQHZPvWEd4Da1+YgwLj1HeH2NfPMnRMtOD4qn2rRyuGhSh5ivBSK1lBmpnIbsGtMLTY4XGqB
afZa4hP247xDSgsoVeEGIIQgvqSPqALTKBPHk+tsPSsCh8TK4I9yyY4sSNeYuUGntM5gYaruBxBI
j496eullne+tCQl/TfT4OJ4gNgEvtoH/SB8nGqAmSQDETZcbQCD1Zh+xTTn6NoWk4+b8uim4CE+M
fcGCt1HclgKW3TZhQa7HeVc0G5ptjHjvWNvJDKvutkjCKtpTc009VxXpR4564n1zdDOE9gigAsJR
vblqUQr39vGaqpsqYRybkJ5+NfOiyFhgguchnw5gDUCKhw5A6m01GnRrguCKWrFYTpwseMzj68nv
6qnMMqsEOCeI623X3+nLK0n3tLudGXQf/lDzkFvfa21ESx9Sb/qPzl6piKn2AbITjlDA93A7FEt+
tKRR48QpN+FvAZoTzO74A1lJT0oLroA3EZDiAMx6akFf6jojjkAemZ1vFNd6ssbJpShOIFVgFUHI
JfjT5Q3QNpreQMcFp5aNftJlMT8Y3l7LruN+Uzlh7GV+0wEhgX9XSv2qnXdkWN4MmTvE/TDAMFDp
nrYzzJ9pf2PMz119Yfw9QPHESVmjLp2x92vhZB1X227+US/kQmNJeH5/r3kkb7GmzJ1ZoLYZCNSc
5TYvL3H/jZyfer8HfmzFmmpDH6+ftNs48B5dpguf0LR3v3f9RTq+nXdIlYYxKqaLOWwXEDspOda1
DTrdHpM/NLLQ62yTP8lANH+soJbCpnjZgC5mjXVEtYiokwnGdmD6KJVCftKYmXgCwVFkj30P3vJA
058rw5+9i3GNFEmxhIbgaf8Y/cTAseQfqBKNSnNgq/dQFSOW81T3zrLNXVAbnl9JRWo0wC+A0rYQ
E8QI8+lGjnXI8o7gMwgS6F0ac3ITV3dATN9oRn1RmzdMN7fUxnXwvFUFFS8uTp9mv7QGJo4rgo38
kUzeHqNVEF9xwzh5MWey1zTnoquf2phdDqwLcY6DyMHyghlaF+kCOSn32UrZ3uJWYBkrr09T8ZXx
wxBWmPHHDUJGgrRxOlRuieClFSYbNB5nF8yudBLkXpK+4DW5vFEv9w6Jycd9as1Z2PJ+HP2a9JB5
7ZfIb5aMfSvbWr8rI5JGoT72dr6PuoyDQXmc+otyMidoi86OGbqE1b95OsRjSLRi+p2DvfkPi8BE
3FnTPPlj4pCf7tDah3Kcs8s5pnwKcFYvD9xrDQSFnr1FXZMcMObSbQFQ64orreTedaYP1UrT9esD
F58MQ2nASeDJBGG000jJ096wWI0ev9Fd4Kmgmb/n6jqP1qaqPrQBpNs9JsXRXxPDThiklm6+ePgO
fcMs9P6GttQDxthwjTUd3xOudXvd4iCrcLJ6+klLi9+U04gWhj5k9Sabsu5idKf2Ic8qVHZ7EPo9
t4mV3TW5xn/WnrasLIkqWMALZAMpLziB5WCJuW5BNgR9aHfWkp3mLGTjNN6hrtv2YJqoAs2URv5c
WcPfH/AQxwIeVZyPkOWVvgUer6jmf/RHu3vQFPquszm/QVUf+9iAlMN7K+6phkAPQHCCskml1X6U
6EH69wUlDP7isi5IF/E/ciLXmqHhiWhHUafZcJ7dlCb3+dCuHOmK6woIGpDl8FoUBA7SS6cshiYd
sxF1aDqGiYZNOwXnF0xxIuFBCIpATLRZkJqSToeRQQ5vaOEImYMWFOLQtOYERJiD3xrmii3Fx0EX
2nYA9RGKNnKXcNCtOh8idKJZ5Q/l93a67atNuiaapVgzWEFlAosmFHqkGMtsLyF0FlbKN4dep2uN
i7W/X3pKsXlYhlx0h+lU+rq2iadyZZ3WLEhfPdVTpy8IPChJdnCGdF/V+/NfXf0lPtdIJIiji3ZT
s7xZZvjQlPHWM0EIM31zUIL9+4EuiLdQlN2EmLHgujm1Yw9GzYYCdgrjfrEnP6Y/evPGS9nKiinu
HSd2xIoe+QNFqW4GhKvAwOTdPFx34zeNv51fMkWV/tQXaadkTkS6aYCNJX5IIwDDi03ppn487vvl
mrT3SXnQvR/zP2S0E9ekcHNAI6olVISzBVnPLuCNHtTVpbn2qdaWUA46Vs29x+FeRB/t+raNJ9/M
wvNruGZDCru5WqKC9LDRxg8L3VdjACTz2hVNuXtQLMS0Ih6x4No5jQVOSRJbHRas8YBBt0MPpGOz
Lyprrv48g1sgeWnzxy6C2iYQujx/wtTpeTcVPQ6EirhzQwUeBR2Zk6zqGkCmK4Q9b7amez8UW0AX
tlMTRIXn64D+6dNV/vfEsjYkNcXtGxsOpXbpRuw62TK3hourabHHKB/4VmgXtsPmvG+Kq8OxFRmw
0HoFBQUXrNjta1mH1nJNh9rPOmSQbVS8njemiheBvBdjY4LCVorJpTayiupAFeVt2LaQHnJRK334
BxsgYTBwMlni1X4aLiNuOV7jIVyS8r2Mr3oQrayd4ko3TBx4EK7E7VyG61Zjm47JhHAQcAUm0H8o
16+R/avC3vs0IqN1J8rcdFlgpK+fIvTOk38peNnHFuSVwhVlTgvsXq2pfXQmHX4RrfE9q64jgBYA
2AwGedGqOf0axexiT4+A3/TGlT6FfHgb3K2ZHebx5R8+u4VHOEpBgJR9KIEdnRigtC3ASYvP7uj7
JQrj9hCR5/MmVCeG4BIB6vJD81vekbzqB71fgLwx8rdau8D7J6yGzew8RO6WeruMvLv6tnJXSr2K
sx1WoVKFVTSgAS8toc145KCli0QOQQkCtewk2jd4iFVrwBTxvaUHDwxhIhy8a2iuyTvHyHnekSID
mMDhm8ps/Ihimg0zMBPgX8YGsAwgajWgpkboai/Zz/Orq4j3E+vSNW/IMl2jwGkA1zr5Jb0xmhX/
lOuIARvMcqBt4shNrtwduh5Vc7iHhJ1p79P0oLFrtnZYKJIDDHyakfzomdknrQczZnwFkcWB7e1o
+w9LdWRCuoUtRKNNnBXAM4Kqd+yAAY6fzltYc0J8rKPdpLXgOTbFWqEE4VfeOxugWlav9ANV1X4M
7uDBhScXysTysxVMVZkGcjFgMaC7Vid42jGMDZh+Wd7gwQ17YN8G73FdPU/8OVpDfSkqTifWRbwc
+Qjl3CHVdARcMaS7znMf9aG5FHRZsekAkYV58KlAIHa780uryIgnZqUzMMnTGI8pOL2YD110ldvX
k/Fmtt/NtQnLr98Q70AXHCoWhMHRW5PuD0U3gh5Qd1M0U3XmZ7y5KRzNz3W2kp++rqNoLoBSD2IF
eAN+eRP0vOnL2cnQvet8i1/X0+PYzMFoHnToV0DU9+9xtgJpAltQDsYukAvyU104eV27WYBOsmY8
Z+xB697OfyTV2h2ZkEvvNndKL6pgogaMs7VeTe6E3RyeN/I1430gZnBYURzDkPw4DcAZNN/jOEGS
unHHjZN24bh2h/ia8mCBYqQQb2f0OeVSWWFpTqknkC93B7/WDjbZDCZouIaX844ozEB+XZRNMBYg
gvvUEURZMXgc8IGCP9vepTlBAv6JGytvQpUVYN7BbYdGFuob4psd7Vdbmx0ji2JYySMMjzTRQ67z
m3HRuoOhR9r+vE9ftynFi+PTmvg1R9Yy104XzYQme5k0mW/VP6YyfyLxG13Ifu7fzxtThBtYXEGk
gH0E1m1TSuhpWrOoaRDOXhWDRuHHBOiUUz+eN6IINyo+EYZMgeoFXdSpRwAj95UrWMom4C5sH1cZ
9x4nJf193owiHXzwbFMhsg1YopR2ZuYVRiPwYG60zZZXBh6gNMHoV1gZW4B/UShaG5pEEw4//fTm
QhHlqHgBWEJAVy7dZNmiFR6LwSVr1rRbfN2KZgyK6NEdwJH4ei7Dk9tnmOIPXDrw0BvZ6DcGxa0a
b2TMHWioznSBNWoj6KaXbjyMo2a9FFGHq0iiD/U+rc1sCQcT2VQvnJ7t+JhDa2BAZr3q2pFfoYLc
3jTGHPPL2k2sO2dxsN+WedmSfmaXDin072Su6OWU0O7AEV4JhscKJGZrsQw0D7NMA8VQ7DnvhV5N
28Wi889Em+37qouKR4ZO1rc6o/zS8rJpa8PGfU2B+qjLkrCwmLzhwsod53VoGNidspkZ/sTHfg6N
WCtvqgSA5kXPuziYW334IRg9uy0I0KoDdxak7XZ0i7uxbPvlEl3WMbrzgCy9xagLHYIRVIm9P5Ws
Org2m19q3rKtmwxgAq0M8AOgoOnsWGJCKyCioDsPYz5jAGghTLvNSam/Zs0S3Vd9l6B/4trNoRi0
NITgG5RzBqvsAtStWHlZ1ll1gc9oxhvTy+Y/pCFVAda0rHgCXVGNdzYIw7dl1yXvXd/kZKu5bYk3
sevyDO/ymL8Sa+zfqiWGpszAaPoTYg3mpo25BWmNMjevLNah/NY7keafD/mvb2jUxHTBlOcCJgHA
x+nOSnBQMa0BVzIplsAC9wPR+t2S6rsE1MzRUPxJtbXGlWozoyQhtK49ELLJRRE7il2rLLDLzGzr
AHzEp7+H2MGpIwtSUq/L3K16wZYaQzpWy2d/LA/nl23NB7GsRym2nw1uzR+ZAvHVJTcTuT9vQHHB
BEWRidMCeldoUci5qAdetSr7GcWNimjf3cF130oWj23Q0BLlUQ8EmNsi8mLswsIZFr9nUULCPiPF
7zY2U3y/pLusk3FowvO/TOU6yEZxPwO9HUr1UsLP42gaYwvAiJE/a8bgO2yl0aA4LOH5pwHxA47W
lrZ9VpEPYqORvGQENI5AYNhzfVGSFUtrrkjBbye0SF0hrdiinQH0Rb2qGaU6HV28SfHwBoU3ugCn
viRegvwssAnIVCFxXzxwHDJ75YsojaCxiPskbKHffWrEcvOkHqGvHmj0fui2OQ9tc8WE6puAh/U/
E9LL0ANk1YlSdOm66XtmO2HKAckuR3Qw19gt15yRwkuveFWPGpzp5r3RXnS4ka+hEBT3I4qKDm5I
wD0A4SOtVzLMZEDeEyiEcgvWwW2xcx4ZiJWt6O+pXEGHcGRKWrep0ots1lCijOpkD7HTMo+3dh/2
+jVjf3/rOzElLdxkuPGQRRhtraYo7J0kBMNqXr1YOpjcNSc4nwRUxwZYNEFqDKEaoNklY01cDbzz
sIRjHSRd4tcMGnl7yFD5NvSS07WgUIbfkTkpJXRGZs2lBnNzEfnJEM76ezT4Q/5y3itV7OGeiQIL
scjXTipYzrid24CMMIgfAJBAAdowljVuphUrsmbsXMa6k8y4zKZgm6LszrEenDXmZNWCHXkiD9oV
S7s02Yf0aW07u9HMWpT9jesFlHhoFkXp4/mFWzMnhXkyQ968y7Fwpvkrd39hzi6oMTnE0m/n7Si6
GWDuw50BPXv0hwHhP011LbZTG3GMyA84dws78OwHTh6NGZWPJGTVtp/XG4eqWBeQDeDcoWAHJtRT
mx4Dx3pcAUxhVqWY6DMvK84f+VgXG6O9GdDD0bwVUIQqQ3lg4YeLuueiSX1qEvfH0XRHcA1oo8U3
mnlnZzwCW0OpH2ravIKHY61VpbT4wQUAXjAhaH1q0eG91TUZ0m415y7abQbUhrMxMb6TLNJY0FhN
lO+KiRcrhTTFEQzQlOm4FMUQcA5LTy584jJzRrRVSmYfKn7tRs3ufMwottv/SBgdILPQkZI803Lo
oFsclW89y4qNvYBX0mm7CVgM988/WMI7GLMInhgFlXxZas9BIRhZKq1QECH33N3VpNmcN6JaMEye
C84YzKR8KakbC2Vt1gpiN2f2J4xhmWvKI4pQ8I4tSMHnLpCC0c0ZtyL05NO7VN8a5r4orqr5H+7p
AtmL/iigESC1Ep/u6KaXlVM501lgKg0MkXIvqNmv86ulSEzoP6IVBdA64EUyijgbU7c2axMEIcYF
GS9KazPT98pee8YrBq5EexXYG7DGu/hH+vR2XvA5EVeKPk2qrcfjYV8OXrv4bmk7ceh6jF4nesFu
Yo/xKmyrorkZxzx/TBYzucgLUlS7COPdqd803NoQJ8ofRan8iqQTiHsJlNmBIrdBwdmNYxf5aYXp
q42TJDNB4SCxH3MP9DEBmiDOIe26psWzx9DKlVug8OK0VgH/gIcGRzKK3lTuJUdzFkctGgR4udn6
Zh7LKLC6TjuMvTDY9POGkNHa2TMfd+3Q0OD8x/y6k2EeMytgNkaT9IuMKJRCxySr0VYEXUmz7d0s
fqUzACNl1P696DpMCTQnwDsAoMvpcPJSIy1T9BdzPsy+a5TJgdUO9TGus8YPovIKX06wfXkmwYv4
dBOgPKNVY45RWzbX3WVFnfqepD39Sev/I+3MduNGlq39RAQ4D7esSYNlWbItDzeE7e7mPM98+v9L
n//YVSmiCPts9EZfNKBVkcyMjIxYscIghXN9BV8fB9ElhVO1XOi3CORfYhHbeHY70EFaVY+1QSmJ
ucbDfDIrZeNTrQI5sLmY92cbuiz0Eep27RTpQJkZcuMca7xX47dM4zm0Zv183abXDhGbfkPJvURB
ZZbq0gE122j8tcXj3FdfrkOsfiK0Wyhkuob3yrHXZs6Zq4AYh3CfB8a7lBl8UTpv3FQrb35MgZJN
nQ/eLFZdfp4+9sjiZTP1lfHYL89xdq8kL6F+a9HiHTM6s75fmJGevK0y6Jgfrtu4toyoGIjJ2lwt
JFkvsVVFcYY4tSgQM6o574tdHh+vI6ytoiuI34RQkBVf5X16qwxsfO8url6Y9bboT39zloSXdxE2
EmKEcj1nDtOyWRraN8f0Rs0ZXLDcxERR1+1YWSnCQAo4fCWTK8W4XCnXKuu4cjXkP2Zt16cH+kc2
EFZODxx5sgWCYaDyzyVCXtM2GAVRsSuKhyB6G9cPjvffqG88GFfsEB1eDAmgA5AeTskZMCSz6NIi
LXYjAx7Nz/bW1JuV743jZMA0tztFD9mHFm3fzfTwFLsKZd0x3evFo9FvTFxcuZFsyAV8CpGNYu9e
rpSeBaZNiqvY1dpJyz+M7ql0Ppn2rWo9BxYTU2jqvf7xV42CpSEGBEBy18Vj4Sxk0VKY6uEI4JC8
sayXyPmS0lD2f8OQjJpTNexLF4yleAz6R1LWSfz+OsTqt/9thjwgoJmWFmo3EOYyHzUtu5npEvhz
CFoiOCH8n14uyaE4o1nUqEgUO4Xm1dh2yNGnf2HFOYTkL9vYiUjvAJEtje/R7jxsvE5eP/0IsUkF
sMc8wjrZZdnWgHRX3RQ7u4x9s/iQfKawSopjb1Opmb5fX7C1vUywikiYoIAxTexya7HlvKxvuoIB
WI/zwPhkuqlVamo2+oOnObBP6tbYsrXNjIGMGqJHAIl6yZP1SVR6VTngZ+wYe+7y5Fu/JcS75svO
McROPDswjdEovMrAUAo//m9oP6nhPok2NsLK0jlkP8X8c7JR1PMvQaJRD6ZGGbm0rHvFTvw8em/T
Bxl5vmbfMzOqXjb8jthZUiQMpZNIAG0mStS6dETHVmfA5Dzzrbz3i3JvMj/A3hkdpIt5S2xs5SPR
r8ET2TO5Dl4N43HNoSAWV4td089IiPO6ND/U01ZR5hWKEA2w6ZUVWopcndJRUlW6cojRoB52KT1M
+0orfCc+Xd/hWyCS86wrzeuCCRArgOCNvphR/MWwNaFLIBRo2dDQR+QYV9XGyZ4mhAkSnVy7sR/D
anfdjFdb+icCGNRsReu3dHF2fVXRKkfJe6q9fVHvXe9Zy7yduuEPVlaLAINWb8Z0i7y++O9nJyco
m4owuiITXneMYaWTaf4U/nFQRiM+Y37JkPDVCf8kW5S2jKxGTLAqIuPJ6Ie9VTB+L9zwo2umnKPo
l6bM2Rj0SSBQ4E/aqnrS4v7RcLb4SaswBuvFk9/klSidymHizWgvNOINmfWmm4wHB/KInvd/vo2Z
ikyEJphDogNPsmZRdLuxRImCfLcD0aw2fApI1zfZq6uHD4MuDTENKSuN+OkSRC/rggenDSnUso6j
Fx/oyzyNIVyeLHmelHEfRVsSPK+8qAQp+YDErWpn6ihW5LFJT/Uhrr6FQbdP6bQzs6PZnFC6um6k
+IsXbpS4gPe1SP3B6kAJ4tJIZyntyuoo1LpuS8zuoFFTHdBtONmL+zwE+c11uNcsWIEn6ggaasUk
nqTdHgWILPdiMtdImrHPDpVN2f5UJrvS+ZimL5r2FEWfvfDuOuyalbRCmkwRIoSAMXhpJTHyGOcN
SWujuQsj6jOiZHzfTp5fDhv6TSuuieQThUYKGHRSefKuKdJsqUugbF29zY3gTZ+lyBjV//Ve93Td
qjUoUSRRYWdxZciPVbMo29Ea2C2WPah+q1X9gxvN3ZuqrRW/C+e/8FQ0TXrknqg4iczM5SqOuttq
gZCAbnT7QL0VOWuyZX9M+maHwJMW3HhC1lcvSA/6BruHFBeq+s4+dULHX7LiKdYyOk+L8jgXxefr
67i2O+BIC9vE7S4/k2qnGbJGDGBwB+vfbJ5OOlOYl7Bp/cRNj629pSK2hSfFSu3UwqWKwKvy+D81
6hhKOt1NZOBbpX6ymz8OX34u6G/zpCM+F6VTZykL6hYo7SofGNN7LLdUGFccvwNxmWCfqglxshTI
FuXsoYGHDVOq39bGUzdYBxh3f37vX6BIKxfmfZMmIr8/RfpRbYLPfVc/GMuPMG426j9r9pALFHRB
ghlSg5d73VjmJFmSGU88PGejRyuZ4kdbznflhiE5R9qd/5HQla9+k87rJkB1CIEobR+pn9T4U9Am
fhG0T3XMSNcNf7EK57DJobrB1JfnFc5TBLtA9D63S3XnpG8y459mrA/2vxV18WFL+kV8C/lmQdeA
IIDAhlWUfC6q9L3aDkQcqef9UDIEHYt4gzy85gAJzwweT4Rp6GBdfiQOEbPbW3wtWaJbtS/2/Th/
5SVCV5W1cU+u7QfiJ4dHmshIy0/DWIOeVzgUShLnBi4hTOibVs820g6vJVc4quco0uVhm3FeeGIG
W5eZ+T/KYtl3wWQ071C4mj9qyuLQOW5XJ4oqGblJp71PKrIhftEk3qPujcN7Oz/o45Zg/euar/Sz
pMPgxbMVRDbGK+j3ZOOJDg972YVWxFytfVkbOzM6tVv3wNpupWjEVYPal6n/jCTOgm8NyV1nQY5w
VzXdbWwbt0vcvwmy6WbmKAZNf5eazZ9HfKJO9QtSCpKH0p6DIgQSXQ6/M21/cn90wR7C1YFKYhFv
nMe1EyJYuyTpTZQC5N6cPquWIhMaAZoXvDNQJJ/qj9dvttUDQtsz80nF21UmieihVXhzIxDgIcd3
g5pryWkytDryk8oKvnXRUP3NGpJuQvaDlx+Z5sszOczzYIaCPdQV8al31M+FWt2VFSkHR3/oZsQE
862pNKtWijwnelwoZ8qeJqqXyUroitg5FAXMRUU1sbg3S4/+C2sj67Aav/KxhFMD8BX3TneSlCGp
3N1Bl9ESO/omd54THpP0x+T4ivG2Dt47+tF0NlzDqv/hGHAQTMHZlJY1oq69pKYoo7aOz+iYd3D0
jgHDZK5vmLXQhHzh/8LIzJjWnUO9F4dObcJD2L0oFAvq8hjNCzOON1zq2mcjfcv3Im2EcotkUmgp
GtM9RaA3QSVqA/cfrx6dndJNEXI06em6ZatOjEY4k0cOZQPeHpcbM/QGlyIfX8vujbdx81y6DgOp
y/GUWeFRX7Iv02IxtuIxsbd6XFYNPUOW3ErQMdGmtdgzcZZ/HtVPS2o8VSRndxS0jtetXNsm5BIp
eBA4kx+TwjCnHoogTIBKayv1K8v8z+vyOwprWwO31nwXJVNcikMOXpPVC+POYDLgRMckZfcvZe1F
vrEp57u6bghE8IjiyuXbXX6xpJ/ysejAKBwIxAxELxMY9KaOXOPG+3B1c/DWJ8WDxxJdoJdQyOTM
y7hQbba7ztXuOs8IsweCzWryTUYZQFEfktb17VFP35qdFT3rkd7fu5DZ/zxPQ6YRqTxe5TQ5y4fC
iqve9RR+SNp0H4mnaWvTk32BiuyGn141GTqVyKCJoqNcHUgsLcrcGq9JGHxnuEnop4xbDtroazCM
/yye/hLlxk4vi3caz6Hr2/T1l+XRiqtmvUkUvZKcsYzRGitinR3Vt8NoIxFf7kM0Lovi+TrQa38G
EHw1qp7iNSlHiMYwWr3hUZ8I2jeF/XXKQz8rbniQUxnZsOn10buEEjafxSvIe1XGZAKlzUzV8w5e
SbC4daFvgUiR2GBZba2Jkg6TTML2u6cMfvrHIwJgGVP74JohK0SvnORD6PZo1CkklZ/Sd2Nnw03u
ZEdD2UoFrZgC34gQgZ4sHJZcOJw1gspKI6tetM43qvInJ8Ahh1W4cc1s4MhKzAzpLRnOurDX8tmP
KuXYKtMhsLZ4xqswqD2J25k4RKaAK94wK21ts2pzMOxUt3R9zy7R+eqDP3dWGlUWuqxJISEiIL/j
wrrBU2WI/cd25efuwXV2afLglvHebb7aVXR06Qla/rhPRTglGBjkXjRYb6609ey4jZIgBtXNsg9o
Q73oFWGPqjChjR4gi2a3PPQO14/vip8QLWe2UKFEXkneI4MRJlm/xCWtP+pxML5n83haiMhnZgZd
R3qdeWUj/kaSd0kQl2E7TSB17kcaW4hJDkpgHZbpq6UT6x3qrdr8FqAUjmRdGUDlAjBqa98ZiRjf
JiM9bp9ixz20ymdnizC+upZontGfJzgg8s3SO2ZvTW1a7jRoi3P0NOnzXg38wdkIkV+/21jJXziU
Ei79YFNWahXYGJZoBpnrT6a37IJkp1ifc++Tq2yNtHkdiGiYhKgQmxK7DGkdnSUao7DBjdT2vT5X
voH69fWtsXKykZASErZUAURYdWnQVGckGujp3VWurvqzOiaHtEO6hblNW7roa8aQO7ahHItzJr8I
qahlSqY7lNPDyresd5sh1c8A/jIrw2A90feMB4FBKAc6fQMHtwk4xZPVFn4VWPdObnVHZU4eI1V5
zFvTugv08Y2mKHeu29wqevmxrpeHSg9DdOA5hW30jhqSSdg83JWMwAkUIrJQNYaNE/laOpXrGtK3
qP8Tp7Aml+s+NgMUpjQq6Q2yj5WW36iREIxX99XAfLQJSnQS7NTpR7hY+0QLhdLeRrpx5csjLkCH
NbkyEmZy2aCtAiqQsyL4AHfh4Phh84yw1emPtxcgNM0yKgcCjXwu8yyv82oOcQTEYUGrnmyk9zdn
562Ee5Q9eBzztHOgzcjBdJ/UhWakwJRTeij6j84suLHddLPUQk6n388MntIqxh5a7VasubqOPCsF
OjGF3OJIGFgbsQW2maCJNXW7qdLus2iLErByegTD/BeM8IDnEVjRoMLUAxOX1Hcy+20XbQ1eX/Ha
oiRowqgkdkXv5BLCrRknlCs4N7t5NoO3Q/EZYZ1uenbbz6Z50wcbsctKuoEhSmd4wtmemdTNnRvM
cVLulnpfNm/T2Y9Jfmv7cbkzla+e4XfjR2W4+fMdSRLf4BkCxYpw5hKUXtwyryDyUZ9QH2ejvJtC
6zFWPv85CrUrmr9U9r4uZ22QmIRsmTHF0crmQ9PNt3XT7qH5blxHa5vCYKYoVCs4dq/S0GPiRjXx
EJuCFhWj/ZfY/8/tMHEQug4/iEqcFC7rCQ0Bg92yudUPmnVnMFMg27Bh7fxAsROtXlCE2HyXHySg
I7ukcMquYxxI0dhCZMTfvBvW9jY1e5iCkE+57aSbNLTd0iMfwkrZ9z2tJoiYaONTGu2L4N9m3Ofl
RhwrtpF0FcEPEb1rqD+QMxdWn+3tbGga+tFpcjbQ5HT6ydfHp658F7uxnyWxX2/NzlpZRRoORVFW
hbJGAH2Jp8yDVfOyKXdpIbp13R9DyOVi6FvkwZUdJ+qWsEbERU6u7hKnMLQqiGJVhJKNcreMOjLL
g7Ul1bmGQhGWHCTrxxUprZ6b1qxeNpcMGbmfGCi91aK5shtoAOaJgVwu9HE5Xab3DmprEX9faQ6V
Sio1pRr6QWvfoNuvh6d5i6W2iieKlMSnKDnIBTf4KdbYqayaU053vTedyMT7tvef4XwnZkGdzzlR
N/7T9mM8nM1gP5TYPJX7XVrEcSjqMSXE4WLqbpxwZMz4lqLTz78hb3PM0oRyFMlbOYgweyMqkbot
dyHJB4Qhsvg2Vh86ImJmYw4f9dl3l3cM9gnjb1l/GpbHaMufr22V81+gX27I1JqGqS7McqcHi3LH
xC/90aytH3/sBoWk8i8zJR/VGKnGQmJmkqoHhX8zAunWQXDsOszKK+ZnCQ5yPqQVGrAubZk9dUZs
WxwuwoiucnfaxFyR+LEutxQU19yFKPb9f6SfAdWZe7KaJY6jXCt3mbHc5CZ6JF5yWEb7+c8NoleN
shMVE/Kc0rplqVYnPfmvXUju2fHC71MTP6hEvKglbUUTK4tHoRRZFaE3z76XFg9uY54ZIVh6Ut33
ffhume2T0+SM43CPadrdqMY7DXptVutImb/Vtfe23bwJW8uvje9Nmm6YvhbdnP8eeYm7mmd32/N7
Fiv4VA7awWy0O6sq7pI0eteS2cjgQTrEq1SbIkRENrbsygWEpiCji9BXgeElu5xx0Od07CAnFq3n
59rtpO0YK5jp8S5XiOq+XP/QK/vJxV8LAhwEIVpoL3fuYofNnKNTxtQxRjtbpzn7tgwb/mwLQzrp
VlCmmRdE1a6JC38JTsUc7uvNpsHVbXRmibRlw7qaVK3FEjM9ud0Xhb6ibB8lh+vrtYUivNrZ+Ysq
j47YHltsRsCFkBVuefbp7ofrKOsrZgshDYYiI8B/ieJqS+KwDatdxjB2jQb6LKb4dLwOsm7KLxB5
TkCEmI66NOLTKw+F+Zg7N8m8m/oNNsTqdiZvQOMS3Xmv5nDVhRMkk8OCKa1B2NHdVkb9pkdlmzZ9
fTdqwUkft5I9a8snEi+0mBDrQMS+XL4scVJEYGnKdt2EzKf3Rs2Lk9dpH68v4MoNhgoLGUBcPkAy
a7BO60Sbq5q9YOsPjBc+lcH36wji4Sbd0gjnicFiKFMLFahLQ6Kx7fXGIDh03DhHSw1hgDQa6S9v
i6/jnPT4xTDf8H+vMRHopc8XEXyG4Blyon3JFavzTEKsLt4P3hfTOAT93Wh+7dXdnxoHENLQokcH
hyf7/TjQjL4tCXOq/vNkfwma27B/afS7Zatp8/V3ugCSHXpbIk2VjdyZWvPZSXHZW+PjxXG8/EyM
/LYpF/OWQxFWTpC15rCUXWcTZUz3S/fOLk5K9KkJb+rxvtLvw3aDzLn2hc7hxME+80FlWCR90wOX
VfNuVm/RVD4F8VdluumSLfLPKhadf7AQoTJRq7rEGhZmyHPSuAzVl85NbkxreSqN5qA0vU9laSMW
eH1wRQe7IOqhGse/pf1uKV0SluKmGMfcd5zj6H4MqsP1bffa7QkMhGdRM2A4m6wsUCaDO5cjM5j7
8l9rfq6TN9EMDWTjcby252Bo0+dKYEhRRFo3TWOao+EIFO3JDmIyIk/XzXjtVxkAjlPlefDTM0hL
1at1VVR1Uu3KYm9XzOL8EZqPRnKbM5s13SJrru2CczDxY852XF6XUd+jJrRzF9OP01vLebKsynfU
23brxbW2BWBTwmmDnwfDS7r6kLMdCyti4Wpmb2TNSQyAs6IthYFVFDFOgjtJ6AdKqxc1pUXaOKsY
QvU0e6ibec+Ks6XGurbTuMJ/gUir5tajgqcFZOFwlrdt/GPR7lRta8jb6sehxkC8SC6G6byXH6eo
qtZJY2Dc1LrPadi94WmKbGk4fXV6+0EPg3zjCK0iMvyZMimVFLjXl4iRFRWWGnC/Bvk/4optnV2t
3Cpjte/K0/VtvrqGv6CgBFxCIabXtUlZsh3mG6Tu6rHyPYuwbgNmdT+cwUjH1Q6suu9HYILsYA9f
+ui5il+uW7K6aDbjS0gvMh1VpqAxUMJsoNpUO11/GpJjZ92pXgB5ZGdvMfhWjcH5qFCe8Q5yEiai
t340cowZ2/hYzcYugeEzMZT8ukGrn+YMRvz3M6eQ5aNrM82y2qV9Tm5sN8WHWbP9rvwLVyq6Xf7X
HLGwZzi0iGY6Ivs8Hxg/bPTuS7GEf/P5zyCkk0puLGQ4DhBD+GzFj7H3uEwbecX1z//bCunMtKbX
15bYyIhWHaPwvk9PNZIVkcmcmc0ntdiuckBytmRyaI8Ux9jWJmB9EdGXOoqegeWkWF/t3t13Tn4Y
FnNf232CJM1wky7e/2095ajBdmjqQgvsp3vt9Q+DeQrarYTmxi6XZ+joGbIEbgVG1nh7J3pUO893
tugzG3tcpqrWdjkyTA4QLdx73WFwj5Z+52wldVb3Bg1I8J7IgjB693KHG+ocRdoEylj9YOZHPR+G
7CkLwp2TbsVzq6sGnRiRD9rUCOsuoSLTaRFurnB06gejPmT5v86WL12NTM4gRGh0dl6TMOsMN8Aa
u3hxi++T9i31doP73h11H0LNdSe0vnS/7ZGckDMoWTmavMEaBcmjuN9H00RHrD9a30vr5TrWlmGS
l2jDcFDrkrWLGuuG2s0wfbKgfmjGF716GPS/iIVpVPj1pSSHQaU8bUITNL0wv2fOHPtULI+MT7m9
btVKvotI8jeQ3PMPPbmi9s4SduGhCT5Yxd6hfLgkN1O/L+2bMsa7RzeBukUeFga8clJnuNKdu2gT
8sU0su6CJn0ZvOTWmz5YgcCkM81LdhrZ6Lr5m7D5DFTKRZXB0kZhCmg/Nsdcf6rqkUmuJ739MjKY
OR9/XF/cjeMml+FgR9epKo5b0UMfpie06arnTHE2rNpaSunIoc1rLUMOjFr+sJJd1d056MLN3k00
7mbPb7ci2y2zxH8/O+JhVkXKZIAXzA9O97YsP+j1++srt/aAOt+V0sEe6qyqPQGxjO+n+bsxb9zH
K9SDy20vOd3JDUI7GQBwp+5lmZVnzUv8SoueUNphAIp1HxePVUaHQG5vnTgRtF7b+ZIjaVy9VpMY
aNssX4y8f5Nk4b3jzHeZGd81nrpbqgIhavtgTeqGv1z3YcSfzESh4eqnMzj7cgVtrr3R4ZwTxdxl
6g81iU5Rvhw1BszkTfJA5+1GtmJ1r3C1wXflOfeK4W7QIDBliThxFiMB6vFQaCayL1vk3dWL4AxG
OtiMrmy8ZGZNu3g45q67a8b4cUD6ODf+jbytjvLVZaQXlNQsjAtKkZcHwG46Y6BHkrigE8KZ6c7r
Tx36beri6+WndPCvH4Z1437DSbe2iXB/i5w75618UeDCuJ/acr+0R2PrXbxll+RIyP0F4dQC1Kfv
1YJGqrtuuu/MR0W9M81//29GSU6EdjGlzEWlfe6/OeapQL1ueqPFD16yvw60ZZTkSgQvtTdLgDpU
uty3SfDRC5DLei6LN5P+N26F+o3gwBJIWab4MWcHzFMDM0/p0d9FsXtbRp9Uw9ol+byznQilIwos
0w81zN4H3lZJV1ghOxWRh6blEH1QtFMugS27tfplBDiO1dtJ8e5xn09JYz8MUbR12Nbum3MsyUgU
BItSLfAik56eonA/lk/9ckPG5uApfhiZ6K25f3EEziHFTzpbVzMPqzqLMa/N/svde6X/b+qYkxKg
ybslar22X8TDGQFKOEDUxS6hmn7opgwxj92SHp2ABtuvuvsmmMujru/dcEule/UiOoeTfEleOkbV
t8DVxJSOeZtFuo9itxtSLPPeuOWhyv/tbXvjUKxulzMjZZcSZZ1TGeITKg/udBpK0oYwGuwtNbE1
939uneRRjJLetI4c1a4cv6bqTo3epfNGpCz+xKudT+6dOYoUy1AVu/xelEb60K65YUq3fDtUwTMR
18aVvQUhuZCCIb1u2TUEWFXwhtN/qNutR+DqQomGEIY+iIZ1aYOTMKpjRjNBPKJHSou+tOrkJ1sK
cqsH9xfIKxo0SS5mdUy4Qmeevy7dh9iLbmOSudP3VnmfxNqTi+7bde+7unSwxChlCnVmmdtbQCRw
maNNmmj+2njvzK3WztWNfPb3pU8zqcU8KCLEjm37xvXixyilTh6WyiGY/yavgYKgS2UeGpVhSN/I
joYY7WNsod6Z+aGj5H7cd3d1tFUbW98Mv4BMKe3ZO1OmpxZAasWjrPr0P207Gy51feV+g0h+TiXy
dOIMECuj0zHzXZr8+49xtHE8V92pRR6cYUAOXaqSfyuUtptdA5hZ8HjDLNpFOYPRrCneLd7kV2l2
M/Lku77rViIm1IvoE0LRFILlKwJLYSURfPaSvpADwvDmgFSH35R7xXu5DrT2fBbKYnSOobZF663k
fVKUP+zc9mBrWf3BnPOTki3HgPGZWbPcdOa/VKPfWuSnktl+k1hb5fU1O+HpwFQUHav8+9L32Ys6
FmMCWcXs635vMJzmoI2p5/dp2TFIRi/2aoRE1HWbV440BHTopZS+6T6QCWp60RdzoFF7yoI+Q8L1
+zjTankdY0V1QIe2KpK+P7V25Sz2sFitnfcUguzZfJcP8IFA6+5dZhzdKTPTpJRJeUeyybnXCAF2
+pJ8o3EX5pA9pH4couWc/Llgj/hJcF7pWqdNUK7zVrOu5pOB3YP1w6rfp2G6R3eYVZ/9wPY2/OaK
C7gAk/xaT5VVrWzApnCCM6NY805HXspXovn79aVeuRRAolDJ84wXlHxWipqMi9cSWjXzwAS6KBz8
LI6VvTYrt/UcW8cm8zQfgZh/u6n8cB17xQddYIutdhbWMWWvR/eI4pWy2Dv6ZRx9X3XGwdwarrB2
Ts5tlE7pnJAfbCuqL+HcvnUIduriZFQNo1EQhS1vrhu1tqDMIKCXBRE1iBQSWNQtjZ5NGNW3zNCt
DR2hLNWeXhjcY5ECLf6JM0SCy2ZIPqpNn288uNeWFOqZi2QkjUcoEUpLOiHg2k8K3L2lavxkabp3
VtfW+9hiMNWyTP0G3trS0hZkCTkHQ+gEX+LR+TaEZoq1Na2MQ//itXd9cKOFD3G3cSTWQmX6RX5B
yf1wS5mbVmziE8zJCnzNGnZzGX22OnuX6sGntG9u4Sj+mCv9dlb/4ml8gS3dlkVrkf4l88VrLnk3
MJY7tLRHpWx26ZD51eI4/mAp765vpLVPKZQ/UZDQyKDILxE3qd1qFGXqnn9sdacEH7U43c/hhgdY
uaKhN//G0S8/IdXPdkgMcNxg3D8U+7Kgcal+p6RHVz9cN2kVyjAErxTpM6i5l1CO0qe9YeFsShQM
wzg/oaRVM/mm0W4s897dalJYhRPSGKwhLk4mGQVWlVs/Syu9GsY39WJryMXAkpnzcn7r5Z62z+Lg
ocqYknfdTnHKpEcJklVkhlDNRk9CZhgYtU4f5UzUU+WPQpoHLV11a4TFqnFnGOK/nznPJC2MQB3B
mBLnezek90Ec74i23xMZ3TpR4xuKs79u1hqkgxStGFzF/HaZHTbkY+0ugv84ah8UZeeFX5zlth0/
5BR3Nh/ia370HEy6HMpeD5gYDu3EgdESDf+YCRKuMCJV41umRH4w3sfWH3NVGVrJC4wqPek2Ghku
l7SK4kFNBKSiLcdJ6+6WLj72o328vowrbYTg6KLfQ2Uh0Qy9xFn6em5rcbvrI3MxjfdhTIkMRRMI
1ns9/EEBhle/4u6tfKtFY21RUXMVhDuOgyXr5SVqArm84qyrVMoYT33I44+q89Lbd6HzXBgxlIS/
uON/SqnQECJk2KULgua3MGkV1lSL9Pc9XYt9rh8iek8aplVurOtKap2jzuv5f7Dkyrc7RVBGUtbV
TP+J0OHNg6DYwaL62ITxIS7KW72bal+tvEdXDV+ug69dhELxEGoZupyvaquUeIa2V7mdvGzAkz57
3PuQjHxPCXdFtcGK2AKTzsay0LyTaIANxg8vPOldts+ST3V9mJhyft0u8adkV3ZulxRQNEtLd67g
sg3ai559Q4/jL/4+hU4YlGTT6Ta4PAuh2oVu5fH3Wy9/r0XDdz1X9n8D4UG/YJYBaooSRKU2hldS
UkJMdJ8hnagymOw6wpq/F1xIMbXGoY9ZPtBBN4wJia6do3Y7q/DnFg3grZ6ZNe97DiLd0yhCGm4j
cryG97F2bvNsry8uzWLGLp8e8x/XLVr97GcWGZefBf2jubYKwPRJ8TV0Q0xt48OvrplDdzHSNnCc
ZZ42WeTY0RtSN3MIcYjG6XgXZh+1pP0rHHohOZUI88nfhikdnBZB73HdaDypxMGHFC71XtParbzD
6hfykK7F0xG1ycGwoiZp1lr4H09tDp19l8R7q/vXqlJfLT4YwfOffyIhnABPGz7Aqy5tb0Hst3B4
1VTzp44MjrKVXlj7Qr8B6Gy63ANzvbh55gJgj98cjKidu2jLZ29hSCcnogjaFgkYs330kifDekuk
e32d1uLoczOkc1OpvUqKHYhxeBMlqJXdVv3ebDf85JYh0oGx0GPXewOUxmiPeZ0emcTs512zsZvX
PD8iDMTQ8D15ZoqfcRb1OYrudaNwAmLYketH3scUVmRq/yi8/64v26pBZ0hiWc+QEq+fiW1BqtBl
t9HUze1T1m5EXKuJnnN7hL1nKDX9TnM1smxDvDxZruKPNfdmpO1tM/04aN0+8jo+3Exhy96bSzf4
RRkfsyx529TT1o9Zix/Of4x0Ucym1epzgsmT672MNL/FS3nMkDZyyuhuMk0fF3Kie3Yf5X/BmxLi
Gv/7XV3prEU89XpTcM3C+GGavtdoYI0HBCVm5lxr7/9PX1buqi6iwO3oMyb160S3RYiEZQF1qt+S
QdnYQK507mytmJfSYTVpZG303Df70GdU8XVb1lzu+bpJkVAx2LUdC7KjNb/T9J0+PHXts56+yeeb
fOvG2sKSzl421NoyteIbTeOborf9JmHI+tAehiR6lwweg/2GDfNWkx5C2QhJNN6wePnL89HUXTnX
gk9Hr05wm81GfmQdPzt5eJswDtlnOoi1S63kfel5d2o9V8c/Xl+ee7z3CGqoastP6MENIqOEt7QL
ywh39mMsXY7jzhpP5nCXbN0Ga+YCZ9oUsckuk1a/NDerx8SzmSO8cyPlrakRyVsdqaR41zEpJEUE
bo7sw6y2vjpnN9ctXdmuF9CSv8vMpmubDEtz7SGpDln9UgQbECvOGwjYl8bPWWtyVruwqyCeBJMj
qZ+Sfq+Yh8Q7BsN9Z2wQEVZtYVwXXRQkAZn5ermMw5xqVuywjIN9o893UfmSjB+uL9eqLWcQ0sHL
FDtMgxiIIj4k/UONIB8iZst0421p/YqFl14gtHD9NkbaE0szelNa8WGQF83ju7n6OoWQ6L9ft2cl
4CW/T7FITHCBQiEdNCctmmhx2HGexfg7Kjjd1gjNtY/yG+FV+TXVY2/SehBU5d0wvXHb2zzY/7kR
6JagKMEhEhoMl98d7RR9WES1LczVCfIaSqbEv/lGqLP2Qc5Q5ESsU/WGWo1E7r35uTN3uX5fJJ+6
5XTdlhVvy3zOX7bI6U8zyHslirEl8RBIRGh/us+So5J88oy3xfJ0HWzt24iOd/LLQvhV7s9we1rO
ka+AuDM3Otkmu/XHpYoODi1wG6u3ttHw5VT6QYKIJ0W8Ss9TB7cuSjvjvl26+1ndqlSvLR0FHV7U
Dtp/7OnLbWC50ZDrCHXuIoSwmbnM/N7ypJNMSkrvyYy+u0Z+e3391rwBcmSCwk7LLfKZl4gdoe/I
fDLKABP6gkPt68qzlYW+NSt+bG10FW+BSYFFbcBkyDQRAxcHpi7v5umuXZLjrCGJvXH9iZWSfc+5
XZIjFcwPNxXNTsP0VkXKjRFPfpAc8nzfBh1U8HcKQfj1pVzbiueQkmNtxnSYh46IGJrVXVp4nzsa
jA0z2qqxrm0S9gh5cZTw4YJKm2RYeJyECqd4gsWopy+18+LBzXRutfgmiDZC6/V1/AUmiziXXT6X
jg5YFUY3Y1bQdtnfMPfpNjYLX3GWf3V76n1XUbcaRdZ81ZmVcpt2pCajnQjKd2m5fl9/nELdX+IH
JIk3Ppu2sZ66tCv7gP7bQZg46tW3SDMbX22tXZnOb5xqOuSqsU/U6HFyv6h2sC/dj4panZJW9zt7
fNSrD+FkUuVh4hrjlv5iQwkpScSzyEy84uAYSmZUDmdzssObtsVhx91/9dJs+OvVU0nq86eIrhge
dekCtBZKrKHgQm31Qxu874zHpjgt/4Tzp78wR0fUThOSka+aa0evHpR6wX+mibmbeRB6Dk2IW2Xx
VWuIAhjbLIQJ5VIAk+vzqDZBUe30id/y/0i7st24dSD7RQJE7XyVenHbbu+O7bwI2a5Wapco6evn
MIO56aaJJm4GSV5iwKUii8ViLedEBRiWYgC7sLK+HojuUlA1kqCD7Y88yXrWel3hyhBO4VlrhZ35
c02/1jP4yUdnh0LMcSXLS2y++n0XeaUOOVt5SE6ES16umI2pLJIJDtUsbwL3mZnxc5GuOx8r+xeb
dyJJcm6NTVYQB2FZ6+IK7RpL/nXUjUMolaFiyBKwDDbm08/tsJn55PQVlMnSn529Capd1mMkX4f6
o3TTf8TI4UlTZMztCogxe8zLNHU0i1mSvzm6J0Ikq6ADnaysE0E2f275Vdk/5cnhL3bkRIS090Zd
JqARhh7EhQLgMrJStCtrnKNqsYCXjDcdfDFowqU9SVgxxnYNIXV7C66Frr1NdYwLyqcjCj9wQALC
D/h65/ueNWZZ+LOJoCf4MS4vSeqH4GDAjOXdCD8x56GVPwfsL8ojQGf/I1X4kZP8FR4uCwXnCy42
kAYMZuShB/ryBinsGQrh6Y8mUNAxyv0kLQrpOJvwq85svRY2XieZnXwfZxfdHYMuZ6Nwe+jpcgiy
8gSxtxzH8cVbvaHH+TTIT0wyb7ylOBjVsgncPrTzH5c1U1jFmTDJuv05IVbKIYyV1+PcIfYIOddU
ypSrd6KQZN7gM1ltMuHJvaInZrVerfKpwDRqavy8rIsiwDnTRXJsvDfMvsFf0NDPrxj23fkDMlC0
3XQBPS6j/Qr08q2X68xPt4Ti5yfm560WnTgT+4Vyo4fWBlYDHlPjIsS3S0HwmW7SyQqCMQEKK3RL
AGTAAvA2D7o2Ip0e0jEakcKbywR65LN9gw58zBBQKKJj6VbEaGeaiJ+fLFcK6pkabIawBn/vDbfB
sJs7S5yn0B1YVGtsQr1ugCwEfiWeRfJNNDDCXNrDezdLvbH7mzbTERKpwgYo9K8I+RZy+y4QPdbI
WqThyENKbmc3AmCLDyDluQhHEqE86OnEqr3EH6nSwU3pZAykhtSydcPefmTso5lvp3QOk1lzfjVr
6Evn156zom9FJssDsDxf9oGhu8jVJ/ePMuILTmyiNqa66amQgLddwMM52fJ8zwoB/A8Q5z2vri67
Ct3qSWc2QyltXhkEAkAXg3fr+pDxIhqzDbe/XpakPlV/VJMOLq8o65gJSYBwXkZknEhYEU2Dt+re
PTNB6ei2TtUPYyYCoQV9nBsve+uqrwPG/Cbza5VvFiucdJBLOqOQjjHmoNCf7EAvm3wZ46/aNJpu
3aRwhbQTUMpn/P6Bpt+MhV8BQuxtaNzd5e3RLZ1c9BlAjDCtwribxMHUzw4QS30CcEdgm6ZHr9pU
1rWrw8NSXohAUAXCrYv20M95Tlz+sQUXGPBkkzHzYCNF4xs/fLTmX1ZPuUv/SvqU7+xIZrJxhKSl
w2hRV4dN/zf2fSJBenLWvj+OpnDnHaBg/ekHWJMSHSSR8so4kSH7uqDt887GHrnlhwde7+QOZeq5
HDAnj55TzZIpXYMAJPfRFw2keck1EIP7LaZkcZasR5uUIQk2c387ZveNsb+8OUoTP5EkuQaT5uNY
OOLU9k+mu3HNLW10nkFtAH+0kTyDnVhZvXJoww3EDNPWsIdtZW1JM4QtieqOgykEuNHofftSsI96
ivioOWG6L5AcBfD5EF4O0LKvf3r2D5Q5L6+i8u44WUXJUawlXWM2Cw2rLwl/ogQ0GQ/x+DK7G9aD
k6HRNUFrDIRKZWJ3rWKnAkNelACNzTejeI14AvCvNJp05QqdKOlwebyz1pEIW0TKzBD79Z4t71Nx
7epgSHWSpCNmY1qF+72QxA10rd5kRhqRPvTmH3OgOWBK7wdEYDSvAiASqc/zy75dFyC8YrwzMoM3
YwBJhPd9cB96XW+u8nSdiJFPl5WVfSJyVKv/DbMhE7/1Yk1GVWnaJyKkwzUEExl98XjiwXM6/LM4
h8umrVNBOjpu3nrA5cVKWVUemkWyMce9Hf/z/xMinZ/FaQM+iXWyJg+MYgzz+3s7ef9/CZFvWdZ1
+YCnMp5muIdya7sabuhnOiA2zXrJL+dusnOnFwk84r+mztcs2Zd/gSKFDf/XeAMpFm4DdGIGIuzB
gHfkTl+yqY26+rbIbglG6S4vmtKzncgS5ncSFRuZlRZ+C1lJ8y0GLc/all/M3AadrbkdKN20Ldu5
Hvu4LFV52Z5Ilc7NMBCvXMWLKeFfnebVAMz11Hm7khBUlbwgrIpCRy+p8Qgy6mSdTjEPxP0+NMD3
T0Mab4EtFRq6Tg6dfUjnyfeqjsxCNWs5BPOG8TctrrtOhHSahm51TFx3sA+68+enqvyubbHWiJCT
/G0VGMuY/F6tl3J8oP2Tk2kcm1oEWsVFMRFxquzYSpu3pjhIyzqGaX5VxK9oHrpsZ8obx/4jQ9qM
0bPimQSQkZXLa8aGMJudXTHHYdPUH5Wja0BWmjXq8UDdAmIw0gHnh6ntXPQ/2bjgfMwvAFYspONu
6rJN21yn+cHUZY2VJo3qsoOuUAx7ONJ92sVrQRcf4jLzw1mug/aQ1hELDpfXULlPJ1IkD+EWJRLw
1YKDY9+iX8ac31JDI0IY7KfEE+ZowMYKPdBRe75uvCstjyVIrpaYKjOvSLHtgTZozZs+2Tv+HK7F
21/odCJQ8j/daBmFbUCnMlisWw9xSRSPLuoU5qJDdVEu34koyczXoCnyeV3RREGLx7VKoyzxb8pZ
M56nNIUTKZKhW7DpPhkhxSv3gQ0k5wdm3rm6znQFoYRoEPuzUbLn8YDyPlOI4WuywaBhaXahl961
zXauv0yYw85uMGiSxTdT/7TkADnY0b960PhiKgkIKAJlU7IVBxCb3BOJeGTI7fnWXb56OrehtMcT
GdJq2qiUOy5yoeLRlNobxr77w7dh3ZL4Z+tsW90kqXLzTsRJq9obyWB2MVRynHd3+UGsF4/eaLMQ
ykDSB4I5IDCR+pfxB4OldOtK7F2/zNHUfk9jjQ0qLf1EgLRq3EmdrPEhoBv2BbsGJBPATS6fW5WD
xRsd6InCp6MwfL75GBo10iCBx7OXunpq0uGaumgHWcfcvR4wWHKXmCAGsJxexxiq2iK0jQXoHULv
7icyV2uuZpdWMxyG9+T7j+hOmq2bQveMVa2gDZRxG5PnFuaLJEMAXY/RtKktjpe1iYHwk7grmO/s
/eVVVFiCYPgDZgLmeAOUms5XsQfGsJEF4Ek3MQ8KsJbYDIHDpoMqEgdRcupnUqR7Y6KtP48epGCo
/aFpgILaljtA3D/3yFt7SFxfVkqxduC4sYE+ITBiACx9rlQ6lKUTzIKJfUy3ddf/sIc58gxTk6dW
irGRdQTPNcg45fDfB1wy4AHAcj3lzXs1oY+ddA9Uh6ahapdHblPAisPYYHPiM07Ccj/zmOuk4J+O
g8rdBm2RP5le+r4WSb7N7PGWxc1dkXtvNZoAw2n1jnHC7NAc1jac45Yeit7Vocqo9tMCcbJo/AKF
iAwgME0W5odb0EOLxklO6zWsBo+EPuLdCARKaZh7OgA2pUiB94MRe6y3jGOXzn4C6kDGonne0fE6
djv8+7qAFrXR9eWrcrSgu/sjSwqmnMybcs+BrAWQrCy9qqY87LPIXO+GdWPbjwvgBDpje9loLYVf
OZMqWa0HxvS6n0vAE7BC4LPMfn60SN1/jeNgOQZDZt+T2HN/xXwOml0yjGDOLD0zPiQmmR75Ulao
K1ikRaFzNg+UTN0U9V2P2l1jjwRkngYlP9I+8bY8S+BYBvRdz2Fp2c1VXGTJa1o5S7lpjSHdZfHk
avK2CneNWSycSLQKYsxWbiC1Sc0NQwAgry5I1eznkR4ASJg6e+4fq0nTLag6mafCpOCbJ7BcY4Qw
TMRaVsiNzvxFMMj8NBpZ+XF533SypG1bMqOo2wKy7ORpcA4N2cdF9DciRJ8qOpUdX7Z9q7ExDjHi
uJXuP3P1AMp3LaGVUguEc4KHHRPY8vT6SOs84x2cjOku+4KbIUoJyGXquo5UY9BorAKnN9hM0Z4m
5zOsciys8fdqZXW4LM73pPrBxvLWwmDeuJQ/O+JHxMkjlxVXKzhjkiJ7uLyYRGyIfBnZguMUN4Pr
ubI/LUpzIJ0tNgzcA1swx7yZ1OA7l2LGoS1zMEm7zrPZBWVomtnN7GbGh5+XT4yM3hYIKYZmc1WO
7fRzhFs4ce/MbUi2Cl862WnIQXxQrHfuEJHimtGXy6qrPAz0Jpgjw+UEKoJzURXG3NO+yFmEwSMM
PIxJHMUV3jtkKWK8enpj0BValRIBUgQ2VLQJ4jo+l2gGFS9sITG3fw1ky1F1b9crT1dD0YmRHHYM
WllOGogp6rs43zTxccxhXjqsALX1gvINpUAPtxAVe3myVyMvi6xvCxYlhZ/vpqYOc5rf5svyQse3
tCqPXTlGrZm9jZ6xq8r14Frvl7dQaS3o3BVoGr5odjv/ginp2eS4uJoGB0wMX2DL4Vzvu+wn03XR
KB32iSQpZgMhJbi1xCXYDe6GFu9pOobFbIYp3jzZyA9NzDVZIFUsCusEnw6g/3FDSLoZyTJ1trgA
ERDPISvmZdONjq6RQeXpHBG2oF0M2EefTHLJHBA8VljBdpMXrzOmaM11c3mXlBGE45hi8gfMoqbc
f4teVd9pDQS6ZgK0oet5+TIGu269DYDxBwYI4m983WiwqhkZ9DZ/ZEqOJMlicJxQyLRAeVSDjhCe
rPk22Xd2vGutzerdp220wNEZ760VlYChqM3NwA5efaC1LgRXMHxjWBXlKAxFCxgm+ajQqhePdnwN
r28SGrrOr3h+bPLQiENuPXtxuCZbAiab7t4tbux6E2Owtb0ex23DP8psW+e7y1uiMi509f4vbQpI
9qT3FImZ0dmkZ9E4zVNoigB1aOpeM4SlckQOOh5BBQ/bArbW+fGkc40gvRxZ5Jq/1v698XyA4AUY
pP+L7kpc1gCdpQ5yi0j6nQsai76fXYczdF4fKPZ7zR4C3RC16qTA2aEtEKShgO6RnHefBfWIYRwW
VYt75bvt0a/JlUF6TbAmVl6+j4G6itcSgFEEBMu5Krwo66Sk6MXifUWzcOXEvJ+AcXfdmS3b2N1g
Pk6jNV6zZTC9aGFp9XbZNJR62mK3UB608ef8A8DblK3eiA8w2kMyfZjxnum2S+VMMZn3rwjx85OL
o23sBS87iGhZiiNwu3rbbN0kk4nmtwAwhdu/0AiwJHjWY1Xx51yc3RZ2H3RC3GRFDqPHdHa3S7Y+
XRaj1OpEjHTtji0aF4YW1g4oPuBT+10XVsab179Q49Bom33Fb/tkJyfSJDuxksxaHQ5peNgP5fsK
HKmUveLuTZu3IdjWtRkGv8z2APzF8LKev6PfS6Klu9Bc+7irF6xnk+4t83rqtik9VkbE2n1SboK2
3Hfmtdd0Ye/8iINt6nyk3SEeHzIdDr/Kv+DdLdDcfRezudLGui06W90Aa2Dkonv7qqk3WfKFrprH
mupEIGADXCTI5fHukE4E5WW7EPBAgOmb7LuZ7II+3S6xrTFT5TUJ+jdMGVtglkKV5NxOE9ebet6J
S2IBhM6W8dT9x5i6sQiX2MrjHc3GeAss2eGpRMjqR1OFWineBCwdNDe2SmOwtwEjXwAsILd3/iUk
H0Y/LiaYMt9R+2vFQtPQNVqrjsupDMmAC3TltekqLodks/phYV1ZJUAr6x3QBry/aODFQDWyX+BU
E5soLe0IiFBchlCoW3E9jFYe5mP+F47zVIYccTBjRjAKGXGA0SJwP5KD1afffdb/TfbnVJJkkCg1
+EZS4borX/r6zhvu5/Vo5vfZ8+WDrtyhk0WT3DQLeIuObuxQXDwnvROW4I92NiBYW509om6NW1Ha
HF70eJAhnv/Eh9m5gzeURAz8uDdBvi+tR08HlaDyF0BT/T8Rvw/gyb1jLXbX8lasG39b+U+r35Au
YroxMFVsdSpF8kpWZhX2yKHIAEZsa+xDIFhc3hjVUqHDE0POYF81ASZ4fjzdokHK0SUIRexbF+Om
DE2nulS4Kg75nQk34V2RpJKOJ50xfdaj+IiiCPKK+xXjmAxvHqtJwrnZD1Wxyfn2slpKB3gqU7pY
vKogHrwg/Hmyhk51OyQdRmlvTLbjS9Qnd8DOQMvcZaFiraTLLBAkuaZrm6Dzk+8QY0jyDl3xeCeg
+XkScGXsV76gstp9t3XoB79TCufCXGDninwfqrmYE5TckJuUY+VPmMUcXdSmMQXpBVO4FNvJ98CI
9zMAwB933xuyhDRJESfvioWFBf3HztcjQ4po7K+c+Zb6z4N58IKnZKzARFpufODt6Lo+P6+L+FQK
dmzsvwsi9HMbMzO6NCvDp5b9NuNPhH3g8TaZeKPMvy7vwKfzAuBdwUgKv2wC9kJ+gvYU2Ld96pVg
JAVffLs6Q1iUq4739NOZEVKoK1Ku8DCf9hkD741XZShPYM59ve7r/nWmFkjhKu/1v6sDKkoLSPY2
KkhyTm+yh7igK6IFM02+MaTLViuJLov45Jihi8DxQt4fVSoiN4hUg2GXyHogodt8LPbzsALqeg5J
koRV9sX1tpelqVYOGVU84zDFYfkyMoBdNUuxuh3KVFn3xSXJbZB2X2iiQ/RTmAECdDGda2L2ispV
WAJmsYwlNaIf037zl/6xR2R7WROVCMslmMMTTvPTM9Gc+ThTHKkobUYvAkbpAE+jg8H6dHAw4Ofg
aOM9CpD8T+npLsOgMTACWERKhOD8xa6GKHGfDMeOVltTWP50oUGWC1MANogj6E+lQ5rFbKJL6WDN
AiQR/jHIhq0P4/zl8rKppHhAvwF4hovUJRUGcnJtLi5H8qt2Rfpmfszt75hUOjZVAAbFVeOMP2ej
oRCQxZGPEkcU6YlzUa2TeKzyIaoDYvM8Xk82qjFXtL4ynBviRvO69ZAsyflH7t+gaem/64mHPUp4
LooyAI05F05H4JQ2E6sAxF1Hqb/3gwPekyFKGhpBKjsEexIMEJ3TmF2WIoTABl0tXSAIDV4ReMzv
5sR5vKyLWgTCXdQjLaCcSrpYtdmlDuALQRybHJqeY2Zyan5clqGyC9FFjLcX3gmYoD1fryQFmwbI
VisUsb4HSGf5Hx1Ii83/TCIHm8CWmLA8WDoee5KYMS849TqslnNTt/TIHH+DWXvNnii83JkUKdhF
uYPbJIOUrsHQftaBrMD5ySqmqbco1wzvEIHrj1yoPHwyZG5O6wliEu89AztkGYdtv9EO738eixOL
9q8cXEbni9Z4Q+3mHHLKqt8Y7X6dv9r19ZpaYeqBEpXe1chOtFGpgypSXE1nciXTtlpaJlMs5DrD
FqNqUTXRMC+D7TQ7oWM/mcgT/GcrBIgwcdHjAHAfZM3ONa3mOBvmAbwt8F3AJavDbOBhbH+JdYN4
iq07EySO3Ikb9NCUT+wFgnq7ZM9+ZlsHlHfrm6VrvhaAm9bopVhJirIUWilcH4PjclfBaGBknNhw
En1TfAGu2WZIxjHEHFaYm9XRRlIudiyNTJWKIEXC+xixRfApoVL4BIjI+VhF9uwB5GwKp3RDK9A7
tJrMsOK0wcP/xn4W14qc5cwm3rWBD9eBHP11wKo09AhqAbavw3hRaYTg1QfpPdjqkLs93zS6mM3E
C2i04N2fgYuXPtqgROlszcopFTqRIxlHahqON2UTfGHs7zOSRJbPNkW/7i4bu+qCpKf6SHfxHKfI
VDHoE6/VpihWgCTuen/rLVHjXYNbfQayb2tsegxvjutNZv/XJh/xVsKwIywEgbQr1w0qoAiLafIq
ohgjIEaxtRZnS6z66bKaihjqVIw8sBA7IymNEmKSFM+g+Cu322fHrDeDRa7qRmeMSmniIhYpRBQR
pWJINrezwYMVSsEszKa+MZ3vWfYrmfpNitfPZdUUFzNQnlEFQj3IdRzZIInRm+gWgmp2Vj0YzL71
22+XJShN8USCZIqtuXQJo5Dg51NUJVO4kuEJDBUaU1Qq4rrASAD7DgJ3adWGrFrYBPqdqA+SR9Of
n+1MNz4nDufZc/n3yxwMTR5eoBQ0AeeHt87w36x2Yexz/BSLvqr6xUeyw2nC4LmqtsC69J2j/8sE
IH/Fhv3ldVS5DjDwAFZYhDiWjFFfOX0buwtA1PPgPkcuquI/snEbm6vGdagcvS2Y26BmAFh86Uh3
LuPEytCSlNv+EV3Rm7n2wngpQkrL/RSQMGO6q4wodUMCgmIDqQ+aofOVLcGUWHHHqYAuab85yXzw
wCL31S/tm2Zwj9XYe9HqpC9e5z9lfOahW6Tk0DncvI5Ze3Cdzt41Q8vChNivl1f9c3UBm45uFITF
ogIFuPLzT0P9C3lHUGREbduHbmqH3HNCb0I1hc/5warjncsBLWW0Y+jmRUTQMeNWxwITHxPa1qeW
h637j9vqBto+5cPwWbjO8fx1cWgtOXUD+495niKgrgZ/g1opVP+naPp9TV6rNTLqY8M2l1dCdY59
F32buPwpuNEl6298Y0DlvKwi0rL8qjVLJyrsdD7Wdun9jSgoiOiJAjdRPstOkPVxRaFc3a1HuqAo
PZsvns+fL2v0uXkTMnxIQScvKhyfmo1Q8PSYKaLSFVSgfpG+TkN27KdfS/zT5vwQpEMauqMZoZb7
TLJ56wIefWNYJrhlRqIJ+FUbCoRyrCvq4K4rd0x3jUt4tsR4anIS2n0EwMOk3YF2IkZL3kJfxlTj
MFVnDgjsYEXF1QkwdvkdA5zazOsSWJCVhPH43fd3VbNGma4/TqnYiRzpJRO0fmoEtYG0/fQ6zA9T
dTBdjFuhPEaPpNk1/C9iOQA5ArlLuGnUV84PbAYvacQ8xYENgC2O7Lph8LDviMZNqo7DqRixvCfh
tzMMeU/ACgqAoQfu1+GAQYtA1xOm8sVwPdgm4RgtufiNc8AYHTOcufkuTo+sA+K1f0XN3VBtUx0H
t1KjE2HSRqVmV/eszHG9OWbYtjdWtu8BWXn5zKmCm1ONJE9f9EmPTjZotHQ7wx+jCoOEaX07ZK/W
9DcG/kcfmbVxwvAdLxOISshHE1zNxWNnvbQ6LlLlMTqRIt0PHuXF3LuQQoMDbd6W5h695hPXXP7K
Q4SUBuwAbzCMXknWlpRTnjE89hI72dDxl2llyLa++T1AHIxsR2wzChZdIKoyCAGlRUFMg2eR7PGz
vLZY58MgEMVvadmGeZdsAx083O8ReTmsOhUjBYgDAV6OQSHGQLr8dSzcCT3PfTbk28n1l2cHk4Hx
DuDUlRuiRWRkm4bQ6RuuZL5ZKEkwxBdMpREhJCD1U2AZw5d5JJloZuqpj5bpDqa2pOh0ol3tf2fL
Sp8mrysbJBxI8JzHOX2cPaDyTCzuP1r8FlRj0bnxXrZg4h3SOil2ieFMA4pNwM8I0wH1rseOI6G2
wd3UA8Q1bwHCbdlmsePpbFdbzrnT7/y+9ABau9qbvvObhyZuVxCU5mVXhmMz+JE/u82uRd8CSwbM
ufZOXZXhnI4NDRfUBe9oN5A19Ly5+mmAGvR9MYshCzMfLYwh8EnwqpqdFSF13yZj5OSN5V0Xk29v
LD8xn3k7zflxdBbvgaSMzluALvBk689WeQ/g43GDvuXEC1MHc2hOiR4mzNqa8Ze0obN/TBmei1HO
bf+edKw7pEnn7+Z8gtNenCY3905FwfJGl9x/5XmbDOE4TuWedEO9Y07QVLucDj2qjZnDb9AVOX+L
zTQfIz4bDaiGrKbUBAyqQ3hqQpLP71a+gr4Px4OhatbHd2P85CO3FBQvl73X55IgIgYUoQQoMdIE
oKY6P4d9bjopEXnMZb6v6iuA5uXmbmlfAUobNvlN7B9s4+qyTOUpPBEpXTRzMPV+ZSDx0qENubHa
FFmQ5jFp1o/LcpRriLoj6tFoW8OZP1eN9u06VSXkDHN3xdH7X7f5a257T83INdulXsY/suTK97xU
IO4VGefVuyLBd3N5HJwsWoJvTrNd121fgCpdxwWjeGSItmrUjTzk0zE/InlqdHgkHRqEkQukx6R9
qPmxm38k6beljnJ3t+DAZi845yGmWq1mCGtrkxXvQ/n98jJ/9uTnX2GdLzOmkIJ4SPEVU4FOx/i5
W4pNZc5RnG5485ZmUdZr3q2fDQgSbVd0JQtgYVnvysVca5YOFVgJ3KhpjZ2TBQce68QocryQgwcJ
qskeqppyYS7mk9eUa42bkHvPDgXH75R2V0NKrz0bxWJmFTxKbTzyhqw7ZDXIsYDJHfx30xJf4QkE
ZTzWMIJ4vr4xQY8yKRDTs/ZLRn8V6RLaHVbV+DDYt2m5wxjxsupKNcolPhHqnAs1WVwmnYNNnd31
Kife+5COu7pzNFGA4txAOVF1QDodM2dyBsJEjTCuAaYKCHYgC7K7jr4w3PzsPgDvRbdl/ZHFumbh
z35ByETlUCwp7kHp2IA5Z6RjB/Pp2a+uLwBZfhfHC3oJf10+GMo1PJEjHYyY0nopfejW9dd1+X1g
W8IfL4sQ23AeaZyrItlGBwodtKlAlaF7XM06nAEgflmCbrEkQwis3nfTCkoU6KaG1z4UWfDoA8MX
czUaUUpHcrJeYj1PHiCsCXJUVaBMFdwb/k+j98J1BnhYHMbklpM47AGn89+1w4kS3fmgAgEvw7lI
arfjzANke63BAeXO/ZLdVVO2s3W4KipTOJEjj6PxtLcXM4WclFQ3oK3ZDl65WctE4yt0YmTLnsvJ
GU2IGQEuQjFulLJu0zBd2/nnwRQQjMAT+R44YwXgriQHLV5NZgbIgDYZX1E34bGzswDRt4RzMdjs
iKEr5K+C1rjLzGza2t1SfQ04m26sXjBA8g79P5c3Uqn5yRdZ5xvp252DQBpfFMTTcx2Tn73vbPz6
+bIUlYWe6i0dN1L1a7PEWF+fv9GhAWsdBlDbR7QdpOaK4Owd9fPLEpV6BXgpIyUmwgtJYtJkRZNa
SAJnWRDv8tZ0r2t7KlBkLHUA4Spfgqkp0VOD3kmEg+dLCH63IamFqHG0b7u4fsgqL7qsjdLdoywl
rAckr6A6P5eRxkU+rCYqAS2w+JMOw/RXlnk1TDvgthH6YHlpOIyaOR+VB8PyoRkeeU8ESZJMw6Cg
VZiR/nXnJPTJEJXrcmCOs/WqQbNbn7MbAGBBIlu0ukGa3NPlF7Tt1syqUNpj4Wps1ikJiffRWceK
X1fd6+XVVCp2Ik1Kb/iMDytjkJYi3xWAb9wckHnow1qHl6M877gnEWsiRYtTL7lJY+3KvhJ6La4J
oOZhZ1O2ydB5OfRGlPtkw5c3dHFHSzsf49LfxfmisRyVrvgA5L/QliWs59xwGKsbUGLhGkrxDo3Z
jzFINwzd9ybNNHv4OZ8DR438KcqZIND91Je3BgVtMlFgz/r+iBR5uo9ZMG6GBbCwdF1QZHdT6+Xy
TqpOOZoACe4hSERUe65dM9GGZibafxMPhFsdK/soaXm8HRvy67IklQcT7XlAKhCEmDI6nVGBiYAa
rEZ90Z7ezWXlHXiOiQ+6q94JvtXe0t+7WcLRuIXyJJ6DiEs1C6wMq30PC2wCSUVwZ59r62aTl8yF
j2R4FYe2zVHOfW5pOFdf3eU+K+4b597z9ms77C7rrlxlD1kfEMEifyT3qJPAH52EewiWjG+GA0oh
vOKrRPM2UaTgCSIJtA4j9+1jaFNyN14XM8tFL2nkW2nYLfu6fpjzR48h97NPvSuzv7Ws3Zo5EUec
QT6YqYkBVDscoLvAgT2hRU52d5gtCip0RYrGpPsp4DvRcTs8uMGtnR/4nIW+32nuXpXXQ3UNaFAO
jg70Pt/PALtJ+hIaz8G3leBh8sDQzN4DiMqfN0mvA31VHFA4Ajz7hENCdVRyBVZbN5jNakXrd9De
tIsTgCWuSwGr7OTZ1kaSaT8MQR9rtFR0BuDqR+0GnWtAtUU/1rmadW6NJWOQWy272bnnbjjREfPF
Ex6+4FQ5Ujcag38C1NFQoNgQ9z8DsYvxKvSIYl4Vk4U4vufyY6CxGHwA1BGzrnn2w2kf0+Tn5ROi
cvQnMmy5q2nx3dj1OsjoqfNoWWPIwGwwmz9yt7hFR8IVaupfh2T5QH4ztEZyaAod/KjCmM6+QHIO
SOMgNA7wBTUYgSnw0vr+Dmg7N94wb1x02S1ZrvNH4kRKjygUy36TR2Ag8FODU1vaxbgSp46MJlm9
veHy7n1ck1hQAPLhKUX69rE1DZftLBc0r2Hs+klySxKnuPKberJ3Y+mY1zkNuG5MSBGSAaXXRlHU
Rf82nsfnW+7NUz3XIsHg5u7eWINdk+m6oJQicJYwgAC4jE/UPZPHisVf4IyBq3VoLWR90ZVx2aoU
dzfBoLUgmBQvhk9v/HFp6Tq6eC0wdmW1CVj8brvMCmkaa7ZSJQmZPoFJB9/wqcHUq/OysBJ4+Czn
yPYmm5peu/VjYv2NHMR4gK6wiSi5nu9LUAZOjzsA+8LMG2L+MNv2qp/haXNXh9OiPJIOauIoOAJO
EFmSc1mWYTdO6hcCXu8u5q/Ix4RmekXKAlQq90b96o03o3vNptfU0zQ/q47iqWQpvpwqq8vSDlGJ
uRz99kiqg0WMyLXv/PSVrFeXjUQVFaDRXnQJ+XjqfCJdyp00YYtZ11FDnVuntp6W6YVOzTZJ6l2T
D+Fg86NpFreBEVz3JP64LF6lK7p4QaHgi3Tx7104yT1k4+COIJYTtzb9srhpaNU22KIDELCZ7zDW
myHRoVSpNUYk4om8O6aNpNNtzIudxgk0ngv3Zcagp7GQzUyGIiq85NYjHJMrYFxt7MiNfzJHN3ag
ilRAO4VnJWrl6MCRLxQ7Tok/DTgtdX8bNIjlDwHvUWRe0P99FdBtQPc03pVAocuRBtwVOvA51WuQ
eGBiFWgdCHzl0aCOZnE/gi494vmBoBA1oDHAMf5J4Rs846pcDk58BOfRf99pNO4CjuF3Y4Lc0o/O
46RNxQWDGfT8thg6BhKfoTlSBuj1Mbvz8/jbVNBBU8RXuSZMxwCjAKMLyNrL95rdVWVmDXXktDZ4
iqvQ9xDsovPHxMDHZQ0VARKQIFBaBY4v+qDlMde4cTrTrzEbN7k/QA6yB6bdZsC7kA7dwQdI/mVp
ql3EewKNLRCFFO7vKsXJ0RnLGDjvFE8KhD7PvymsLRCdmMWWBO2e9w8TNaNpjHcJypCXRSvW9Eyy
5BqNGmw3XDxm+viBx3k0VGhbKpOd7evwTlVeGKJweQm2S5irFOMay4qxFwb/MKz2tYNaLG7+29RI
NnbTbQvmhKxJd3Xw9D+knceS3LrSbp+IEfRmSrJMeye1WpowJPUWvfd8+ruo+5+jKjajGFtnIE16
kAUQSACZn5n04Gbq9UMtblVHVwdryKQnipVs2kW2yKawlIOMwU7CNyBktVDbRfNc02W+PKkrmRBq
CL0GVAAV2s+LkbYmTWP2JNdcqb2uzG5Hqnb0UvopZM1RSIerxNsy21iBpM1WUByo9LJ4PC3fLGph
GMj+EjMOrzT0XrRryT9UyZG3Z2Yeg8lNjS+acJtZezn6jFmUjXOuZjy0/1pFl3s1DwpEVDi9VZxN
z8/aVrGGQBj5HRHVhfigKp8M7c6sPFrxN1ayZc6x+kX/RNMWFIJuGMuQRjszjTFBI36h1uAOg2oX
WylvLSFQzGB+qbjNGpLnw/ISeezbduLRLzYO6AqaLe1zJhU3gRI/D1b1dHkFrW4Wko8MFQweHY2W
83i1OIghb8XckawRGF+BLcc+bkVbLe4QwkHJ1wufvew1NBG5Cz9dDr5yn6VS9Se2fB4bA29JrGia
g1v0wYpHt1KwhVudd8DivQBsEswgtQ/UTJf1C6y+isD0kJJMBHNnggLQxJFbYHh1eSRr5zNorxnL
B5V1xqycD0VrIburDc3curLyQ+gHqj2pqf+Umr7ldtqQHII2v4sMneCAaOpRjezAH7kY+tpn5NWb
qy5Px43L/O+Dajl6cKO/zV3g+S0BA+nIpSFq+bgVlfwukeweJ+tSe4eXeaOKM5edBKx+t0LdLrTq
oLaVg7b6MUwfK1M/xlpje/ROIz288Uz9EMgCkPqtDt/61GmKgX4HFSp1yVnp6jbyR4tVkHWYyUfX
bfwWeTZQErSKP0dqcaWGb1Kt2LLef5LTZB9FlV2JW2yPtYXC8kAlm+cIl9tFKuWDSGFMW84JFYg6
oSoNR8DIINPrauOqvh6Jd4/5m674+6p5cgZTvyuTdn7CRqp8NKXgWHfJTk+Mw+UluZax6NTSedeo
BENbP1+Rg6gIEURVnH3AohT1MYzfQyjF6pZUwWoGmcHTPAfQTvpQpsxGaFxNBDk6Lz1P3gX4/Ow1
sWq4SAjd584cjS9SK0nHNDCK29qopVtTr6QbNSsQ1ZMsfyujzal4ueitufwCkBUm6LJAi0mzrGiz
VUVd2V146+XvrfBLbnYGssnyocwOydY+W5vq04iLu80YFFVtzaaZUfa1FJ1Epi48PvTKVqN/7Ww4
jbN45HmpJ+Z1SxxBTvZCCerMGhxhqK+w2sYpJdhIH2u3i9NwixXUK0E4hD0TmTRvU4UKQPHSh8+i
4OZebufW/vJ6lbQ53X/4cDQN6PPPylXLm8UUpZGRKZyxlEAAZ6bVMFSHuqzNeseW0a+rRi6VnQ+o
ej/iVv0qFpX8KGjWqFw3RtrRqyykYa/HCsYeLYUSf69O4/gkj7loOMqkKMkj2ac8FH2mGsfQi4fv
sQS/wNFGX9kFk08a9E0/vqlLq+ldGdJohT5/lwe7QROq60TMhV04L1slkz0kflpRercasT7KdR+P
rphaQuh2QZQZTj145r0mlBGwQcksHhVfFT+VspS8aWKKHJcgmRO3/Fr0RUcNJQ8qYt5EV23aK9xb
RwuNNlh0/Aazve8MT9HsRBT871IVFi5Vz+pFKZW+cMe27Hdt1Ijf4C6w11Ux1GEGpX6g77WglK/9
Httguyn6JnHSuteCQ50CDADEOKtKSIk687LEo1XKCHs2SStPtlUM4DuiIStJTSjdX/dxYKFd6Efm
e44jhzO2hvUr9gvpKlWs8ECVYHStBDLWNaB6tJ4axPrsMmeSbb+OxsjFsa91wA/iPNiKavpPWYzt
nT5ZeY2WZeS1iMq2yGngzKL9Si2v+S6FzWg6sV9XP9tayl5ynKM8WytH021MwfqVaEzvs5Eb/j02
GmLk+GOSQ45Qp1sVceNdV8UYKUgc+1lvmYcu8+QBnntzlTZtdD31fXZFoUu+EhvK4OVQ9KEtZwF2
t1XNChMqYJTXmjbSHc+03NzJQhf6LgKOGXJ0nXcnyoVQHcdMMnw3lkXhLm1Zu/aYy/mbXI2AYDzw
gqpTjVNZuj22a/lTMUTBjV6NiuqUxVRC3xnKcrYpy2ttN8SBv4+Cvr4XtEl6UashnABBY8puy0ou
S4+F1mXFru2l1r8Tmkq5HXq53ilcgn9Aei8PCGwAUC1YGenGE2M1vc9MD/psZFRlyTiuqobVk+Jo
HCGx5smHoLyT+69xeK/EdhYdlfxXNbmjcqubmwT4lYTAq4YaD7TPWcd9kVfzrrHKOuZmAFP4Fp7Y
vea/x7h/oPlykAk39t2eLvhNmYZ2nYCCV/ONpLSSAlHNAssPogw172UfIRPEKQ30NgekIdmyc9Bu
215lV4roP2xZ8a1kd67C9DP5j6v4Mv0lRa2mo8G9II9rFBkoWXuoS8RQGy05oRJrVEp8A7sgKjby
/FpgWE+wGCGwaR9EOiQh0WqpEahttQB+74tUp596HL1PnhJurKa1+aSqgjqhjH8HWf78UlKMPfm6
BDXt1Sp1tFLNryVxaBMbnVtElEhfrTv5UpzZU6v3W/I2KzcvOpkmQBhqO6izL6I3yliHU090FSfo
Wmw5yLyrJNzywFy5DiAVCEtf5UkAmGEZhlKkWQQF1wGp2VXaESsKTuxPxtZTce16D1SC+yozSQVg
uTpHfSiUwg/h+zFXbyV9WopxI3QipwGTjkGq7vMrgigeQXL3qqfbI4fcN69ru9JOfD++zXzJuAnq
zjoGvh7sPK/wb4KwF3aSmnQULWo99ty46emLJjpy4XLVBVsUnbWiFLMFzF+eob/gf88XhdWFmSa2
WFoXOtWCYLKDJNsl07dAyWwp+AaJRk7cVJU2lv3aajgNu/hMcZ2lchURttX6XZF+UsbxkGxZAs6/
fXGnQV9F1QFezVCa5WW0SZR67EQuxx11al8JHmK/3VBR2AoxL8fT90ResbF9QqRpzBf2gie5Cf/9
m2XuUdMUQr90rkCfx6hK0eiSGi8pUyyes1r47nvJHneBjbv7fKP8MFsnYRYFgTZMKr0xCYN9epE8
5NATgvAusuzE2indl1Q/XL5zrmQ+hsWQYLXq6P0ulkBaUj1MtRrB+zFw87x5iCZj1wzqtdx4rpGO
G6fJajiELmZy69xdW4SLJr3UW4n7u0e1VZqSnVbqUCHQ9VKCu2LLLmkl16r0oP8bbbEuoGAMQjQS
rRIepr62Zfm9ju8abR/Qocm2ktHap4OoAYWQHYzS02KFqDESnEE/27ro/6jGzjIOQ/8riT5ZveeW
7fugbrXY1yYTMQgAThZIOEpU50tSVQbq5n5cgraDG5l7hT0l6mC3ceSMgTE6rd7+uLxaVhIG1QHu
sJDj5/vQ4vOlwZBb+azTkOdAxQb9wfe1g8zt2L4cZ21kXA8V3u3oIH+QGDLH0QjZa2Br61033SAw
akOhCSouh1u8z/VQ9NLIvohCLDG1ioe6wZQAoDKqt1wUgaN9HsH1Fd5x3KrXri0QHRLZ/4Vawmr1
MOYeJYFSh8YlV/e9XrrypDsGuy8xv6e122zJr6xdXflgf0IulkjYZijZDIQ0sNgri88W9zZxSHeq
ED+CQrXzmWJLt2u2uhAPiWU5vSdvYIxWLgMzbApdfYtLBy2l82VKq7KrookZTrBLDZGvtoTqrhHE
KxPI9OV1sxVqTggnB0EidLIizNpA5VAezVJzBS6uzRBD29s4ctZSC5B8yBY4sfFFFztBGUarMkfg
p1GX7Tx8ClxZyF+Eod9FRrozE2E3DPnGEbR2zJ3GXKQzw4/0oIuImeBsn1UKFcKXy/O3tr8NNAdU
6pCgK5abwQPXp9YjuMVC81BcTNC0B3Bnbgjors7dnyjLfZBBReumHlzy1FoUK4TXMLbuZ/iuYGB8
5KuHzt8yQ1vbeicDW9b486aQ9CkGcK0HX/Tk0fR+ycNVWO+m5DFIX/Tun8vzuLoOT0a4OMWjJpTF
cA4XeHfmgGDZbqpeN8X6V9fDSRTlfLWHGt1EZZ7HyqBz0UcU1ONA2di9a/nxdObmH3GypXL6PlJv
EQTGtS0PR6l9r9QnLfypa7u/mLRZuw6wnEneXwynjdrGkHImraMpEImNq4RHfJMs7/VynNXldxJn
MaKotlqa0YxImZdbG/80C9HppWgfJ9ZXzVOvizj+m2xxEnKRLYys16JpImTaUBj13CB4rkf0M2kh
aj+DbqvJvbr8oCpDtQOoQVfr/JuNfm0msjEnJ1+wk+6+AInWhU9avNUyWF0cQCFmSh/iZcttNXnd
KIspgerki5beCckevrKTWbuSetJffLWTUIstlVGSMwaFUKNwK8ayLaftLkmufWojcXyrbfWVV/fW
SbjFYlRCJRCtap5CsdzHgXfj91t+4h89KVCaoODw39lbLMQ0tNJQbefZG79l+vOIpXgw2OZ43SDv
P+2h6yFumBTHJjpiDefo4efeetabxxHJtlr4dHl+V68Kp79msUbBiyISr/JrcMZqqxu6ebYBYrSr
fbvQbyyuYLK4L+ubINttamH87vgsnz1AQPANRA8D/uLiniLomESZ9Yj2gSl/jZExl8v+Xmi5m0jx
YbRye8oqd6i+ZVYC+drbci1cj09RBt0P7ikA2893TEdPtA8FmB6tpF8pSoeDWWJn7WdR72w1VdCb
hPabet9VvXpTxY3ssNb/AyMLxZ8+/ixatxh9rrQdKFJG3/Vf+kx3PblyR3OWQi9fPUu+osy7K4aY
pTHsfC1+o3q78/Tmtko3rUnWUsfpT1lsMwC1mMw0TERmQXIPdqL1Dy8zsfSPG8ttHtPyi58GWsx4
Y6biTMfiqmZw/Y1fFRPzgMKu80961+LleCipvkS0DYKtHtJatWU2O5kJqrAzUKo8/9jACuKutJhu
X8ltpQAy8q6IT6m0izCCiKOHYLxP/wKDeRZzPpROjtFJZWe1JTFLCvnlTg5HJXH1KO0BjoTDVygV
/fPlGV475k5HOV+JTiIGU1iknUREhCsj4SYuEGTI7WBwFPEuSrYq1XN2+Pg5/zOnkCXOo3lSOUZy
wec0svw6zOtjAaTdsP65PKa18+bPmD5iGaYK8PI8pnFondwruY1gkBe+pBbDnLaamqspERs2iGwU
sExrCbBJZEnPW+yQHC3AgGdyRPFJUxO7MD6Z+g8wu0k+2qH6lnsPbbaxP9b34X9DL9E29SBosTkS
uimHfS/v07Z1UwzCwr+QVJhNpX5jmcg+H7obRjVAmJKJlOavgbevRkf272SxtyXlOolcY3KmTXvk
1c1/EnOxG4xpSjIpJ6ZO6SA29olIfZhaf7QXtBsdeVJvpwtuKH2/vHzWSBFnY13sibAzhTaRiJul
nVNZV1Vzr+kkd+web0F0ikLjUtUL8n0r256+tUdWvymAcjBNs+mTsjhhJTqBIA/Bxyd59bnto6ew
750+eE2ELW2p1d14Emn+JSd7vxm6BHVrIuVe4hZB4CrQhAsh212ez7UBUT9m9SjAT1GxPQ+TS90A
cAeuYiJAfzCiCGKfTx7NVPVbLLUbz9/VaCA38YLgn7psw5lllUqCCFVIkCH6ewoI0cBJhfIJfUjn
8sDW5g/u4H9DLdanUsgJQj+ECgQoybHS0HyG7u0Wuna4HOl3gXWZOE9DLebQ0LKg61JC5dlNLX+T
rUe9uG/L26D4GeOnOn0TpVfJO8rdlzx+RobK2jJ0XcupJz/gt1fZyVqhCavXtJS5+uTvaXotmrez
xaQpP6bhVvdp7Ug6DbW453Slp9YWCHmnnoxfcfAaZ6Gd651bCCwcEKmdmmxM7+qHpFAJPBLs1wf1
dSHShbjuPD5kpl2BLv7cFoFbdn/B5ABp+yfM4takmAE9NJUw3CJvmlzdT4QIB+0Itm/DEGxlDuFV
o4WoA4SGF7mYQyxa/+9zGVZf7xJPtdxeTHHC8I3HiKqaq1UDVLaurjbuEysvIsTcoAmadGgpKs5T
fbpO0MgP0jTIHS0PhWelTQ0nRflp44PNy32xHWga0omdffEQlVpsh6lUvDxVeBgjH6K3rhiiFoKi
0DeTCkeCIZBUbfCt5bVxocxP5R7bSmxPF+Mq846KYTnD3mAVKFCgk7ZDLBdvulZDlUA74guxC2XV
jjXhSkF30DD8ndaEh2aK7MrvqVz1rqf3u0k3Pom5ZJtmQiU1RoMpdovMcmI5di8njZVMqGGYRhKc
BWWomJx/inHAgmooADVmdY2fJ7eRyE6i97R5uhxnba1pUF/5B9flg02h0WUCVSz68UNz0HCd9IIr
HwQiwjlqczTYx/9buEXWzaVqEo1pDud/zq3Alqz7qHsIvM9Z39mb8v5rzwCkrYEFYncLdnxJsE2L
MhxqUYfG3LsJPnNWY0ex5NYyUF+71q6m/C7fomWufblZvhtQBynpQxfRl1ttCJIeskPlNkriZMk/
2fipF7d4citJ/bdM+H/iLBISgr90FyS2kWYeOwSAdFsTVFuanKTYRD/OL7XlliWzziYaiswLYLka
/aGq1JBYhvQ4qI/CgBRbZyOQ1zYd0vJ7CPd5sUd2CUXbg7lVal39jAaotZnoOrcx56k4yUupbkR6
Og6/F2kj/ozLb4a2lzvkLbGOQtegPSTDxr5YSxmnIRcLNWi8Iat1vqJeV840WS+pImxk29UPeDKq
RR4MdGXstY4QQhnclhpijaiRdlV4p8XJl25Te3KtAMIW/+8s/hYJPJlFWU/qwmyYRaPs36vgwcCt
JAn8B2pg14XSvgi+ubcoVDbqW/1XMKez6ItDzcqtZiwsRhvUV3G5K6MBJOOz0L57/qsZ3ObFi2Tu
KuVToW7cKddeBGeRFxslFGQ5G00i41XhChUaPk1wq+nRQ6Xnn+si2Y/9M8S3g+B3bhy9jMqr1G2p
521O/qIWEiv6mPcFkx+X74n3BKLRbSwnjR6635YM2cRb7Eu95fW7movQMMbiBGC8tDxqx9EXh0wl
aiC5WfNi1I9ev4+yjYW8doYgcPufKEsV0BncmAsaUTSVM73ldN1P0lHWvsm1XfWfLp8gK7cHigIi
9GAomRjgLHZNaIwZpH9SkWVCvIkPevE6WsJLJWY29Cs8PGQ70YKNDslG0OVTXYVx9P+Z7l3u5t1n
zbuJeFAGGvXSW8MPbT3bOP7nhLpIuDMcD1oDkh/cBBe7BYU5yweAxx1JeioQmZKrq7HbasGvrI6z
IIuNoaV66jUKQabhseGVnlhINHAH0zYO/a3BLNZ+KJgSiII5jvkjqHpq4Z5t/nsTJgCMAPzmN+pv
NuX5GZGVOGjiZsEiTBw1eaUfZ067UUNotNj6OKvzBnGJ451iygdBC0sGVZ2LhCq8h6n7p+xfDP9F
a/79K4AB/Ykyn1An6XqK6SglAlEEg0JpYpfmTvd2ZfvVV0pa+BsLbu2MRcxZgtavc0aIy31Fp9uv
5TmckT5U/o9eKfGpftW1J2M6Sv2ub5Eh2FgXKwcgBVrDgBwPnoaKyfkIAR2bajJfBhOtwcYVNRtj
lwN2Nm9LNdwY39oONsiCAGy5kgElPI+Ff2sue+aMO8WAOI+vLOlzkL+Zw2Brzc9J2VVk4MuJam2V
sDyQreLCBHxnkajGUk/8qCeiBmBRaDxHUNFomDxXhqL0P4Vavu/pOcRaGc+hhN6Jh/goyF8UaPlT
bm71MdZHxRPKwqOenuDiKlb7slcMvpY7Y1Ml7xls8R9mIQlvILWLl9qQPXyW88S/AYSf3CbTZNzq
o4xRgyRZwVXcGnlumwMO9IiUp1KLCXRQdq6opN3G/W3lTALeIEvWDPWl3bSY/UIbhhp6BJhm2rEU
V/X6Ucs7O4EapuQBgm9fL3+CtbU8e2/BhOXOr1qLXOrrbdEVNfGCprTjHNWXrwPXcV18NMO/oKyA
mII/gscNqqPL5oagVnmrzGObykr6MsjBuJON4q5CsNYFnHaPoUJ4ZPAbmI61Z7SBbsaszMFT8cN+
DRIFemgEslirdO/VzMTxGSiH9DKFgyw5Spc0X3tdiY+ymmq/Sq21vsNe7XZ11yqRPdDzuVKzWntj
x/ujrTep+WxGsRYfhFzte1cvuyDYVZ0ef9ECAfl6XalddHSkX/6kUO+QJF/aetisnEz4v1Avph9J
TWLpZ9b5AXb1I1bSqMXe535+m2QKYBjj3yc61EYAX9L3QyNoCXqHtGiiMx0X1MLtBI6HKL9Q+7bi
H0q/sexX0hzZlPxtzIIV8geaYZYFuRrOfLjShtBajLiz1dfVQBF1OKR5cMX3uLzw1262hIQSB90e
HvsSUGQKVVWUeDlCOv0lxgcyrS21oZ2kTjfE+9j6muevvvIaZRuiAmsc7dPAS4zRULSx2CgEVtGW
LIHU14IbWY+a911OOrvsIdxcW+UBudjQwsb4sTLeQv/rlN/XW9yCte7u2U9ZnC5DgzFOq/NTBKFy
NGS2eon+dupq4vfIqB2lOsrprT+5EMV9BEvAxmZ/oTeJXDZmmkD+QXUtKdWG4sG+UgBIewhlRNpD
EOi2mG9kubVbAqcoWwYa6yy1uUirstHIqafPSG+KZP0+kb976cGcF3K1j8brCv8h3diUlZ47i4vb
8CwBiRclNDJwqfM2PrkKeQU/pY9nxHT+VVbvZCtxNf2pkJ9keXCD4bpWdwAHLq/rlQPkLOZ8EJ7E
VA3kzlUT3KYA52ZKYPyP3+dOgZYkUMiA8AO6uRxxdRWdDnNxtg5j7w+GOoesdmK+z9VDOh1mpIRk
HAupscPiyvLvqAY3JT4iT4X1evkHrA95FllgBfFkXnxcHhhF0iVQIUXxrsjdunk2G7rn0w7ESEbK
vhxt7V3ODP833PJRFYdlXHgSXzUSA0eRj7l1P3ZXbekIKc7AEPo8/bUQjzScU/19qNSt+Our6k/8
xabN0V2AuM5w/ekKWyE1/FLAsROdMfwcKMcBV2Y/2oi5dt6cDnlxS+hDzgZ5nmFZfgq6f8TpXm1/
XZ7WtRPgNMTiUl10XTINIrMawM7PQVGJ0l4DBGGlR3y0qvnLbpwAK1cfLIkhR0MCQslxiRATesnq
JwVQ/GRdw10UO9O2qh+hdzA2v9laKGqrKBQBMlY+OJBZVap6o98XziB8yzNXm8BSxTsFttwwbQHf
Vm660NdnNWt4OyhwLJaH2mgmWtMDtImUvnx2y3t8F0U/u/J4+YOt5VSUxqmfkNt4nCwvIVIn6h6y
BZxjrYYBcmaoUMXUREWtvm6wQBtrkRNlsMTsVhdMOLtp1PaJW/pDutEoWZ3ek18yJ4iTnIferip2
iohReTA81dPPPHxrQAaMMb3RaevQXJ1fCwUxdNhURO0X82tqil8h2wAyaMJixTME1UWH+i23jDch
ATB0eZZXonEtQvkDSh6yQEtpKzFEyMbMoxJJyPSLWTTdUQ7NCj50ET913lhdXQ63stFBwhtQAEmm
2gfnp8DvQrO04G2I0WTabRmD5pJkzBobdUt9cm1kNOvwmNeQQcA69PyjhbivWhgLlY6kFIegynZZ
110NoXFs2nrjyjWXHBbnMJAGyAa82vHJW7ZT2r6n6VgTyoyaY2oMh8DYkuZbmzgoITQ+2XjSB6UW
LxDEUlfwqY0anskYm7zjbYWVymT8c/kLrW07FCPwPSWhQF1YXmVKim5FUfUl2BeQz2J7A6BiZ3Xe
VSEaB7Gp7mO5xF+z2Eue+b4Re17by4k0kJrl4o/JMXWX829G16aNAmMqHdkbd4037fImQXCs2+tl
ddfrAed8bacCQmepdsjGINqohqxs9PkjUrwCDoqK3+Kkr9qsgVovlk7R6/BChhHpgL67p80T7NRI
SG3RaKXd5UGvfdmTmMvjHpkMFmUnlRxM2CsZ30QeQ1mCUPTlMGvbYVa5lWe1DthFixyWQuETDE+e
GVPWQeyHn6WkHbWpOuqKtL8cau3pg1MNh5FJ/uIms9x6lZWok0Y5Lu9lJwNOqXaq64PuhNrvxiLQ
1rZ00+415lbRdf7hfwy/GKo5gBbzS8LX7WDsUKSG0BH2+75QwZaEwuiQzB8GXxjtMvJ/GFp065nV
j40fsXKLgleoYCsJOoLK/CKNQ2acgClopQPn41HHgZrayrC3vPK7NMrXkaccWsDbbWD5Nulj45K+
9rEhEswCKGD4YNee76PMrEazsozS4V1019fDM3qpz4IvvpWT9fXyQNeW70mo3+nk5Gwcx8IEy2IS
qingVI9Z+hB1euDolbpVi11LsyZtTgAAzCvaZ+ejksfGVMD3c3hQEOVJ97VXtZ+XR/O7ELDMQBZ4
CAPI6mzru/hsKcqG0xjLxeypVqquWN5M43sbH5NEsbP6LWj0G93/PBZX3vBSSu+RVThlcicU+3Q6
GtlBHQFj7gr/gL9Wr2wcnh+/KsbePOkomZiojy9lIOtB89W8g/EtwZ7Dn6tNfWeUf0bW8+VJWI2D
JyUu8LPo5NJ2ZbA6paMniKYPnuwaTYmop3mFmt6mzcBqJIYEl+y3A/Ai3wdCUXl9iNMfvHVsDJ9R
6Rm9hyH9fnlAHxcOVKHfFe4ZeIAA0PnCsQZcNE2POlPTJzqm0BiIeZ63RWVfGww7gWL6b1Hb5X21
bgWtrgJeGF0xJDdcS4W7vJLh+IJz9Me+3uiDfNx4cxWXFhsk0bm6ulipkod+yeRRcqgMj/tTe9Ba
w9HzLSWptblDRXvW/VTgpS5py+imKHGS8fgejGPqvcvJ2+VvMyfj8w3HMCCWMxbYOtxuz78N1qfd
qKcQlVMNiUbbSxGCCG6QNbMj9Upt/7kcbX00f6LNfz/JVpLkhUoSEy3std0kIt6aGO7lEHNu/TAg
5C0sSdXoqyx3aWkpoz/lvI/EVrkXEnMn5V+t4dmQX+WpRb6k5QlYbumoXQ76AYOuJGapaw0PwF44
1u0+0A4jMkNDegh1wCiUHYstltDK8pstcjnbUIym3j7/opOZNIcgsrpBofZUl9gt7IVJdONN16mV
KIC9oIfo6sxasBaL3Bv6fPRbrr2Jlrp6PkDmFahLRI48Rl/GSP/U5a+akLix9wTD5Sce9zeQRSpL
cUt0uC5/WEn++GXPfsz895Mh1z1VcW++g1vWk4BXXNGgeRy6MUeg3Zhfsja/6YBwWJOwS/q7YRg3
0tjKZPAgpJ7M4QdTcMnUkQekl6N8KJENND/xbvMR1u9qJ66TrRvcx3uwrNLrpI2LcDby3Itpzwsp
DGnLVU4+Yo7X4ZpqF5P4WBr+T01vH+IyNjaQBCsbE4glygFAnOnfLFsBWoOpplw1FQt4ugW5dtNk
5e7y91uZPvQJAGvDs2JfLh82faiFZiTLqBzmn4rxOckO47/Hlcxyi+wKJItQZl3u/Ukz49KLtcpB
jMAdEDBBYBdpZP/f+8sShy74jHFDc3I5W2GbdH6fEKdETRw1c085luGVKewvz9jKiTY/A3WOl1lK
cNk1qTIepNAcK8cXbvXsWS6PE1aJW3yPte/CzsYXUeTShWLu+bayUNAbSkOt2NstBD/z2DbWPuzV
f13pYM5YyjNYDnqosThoYl9N6QgyZ+mEvcaT4ZU2PF6TGtlfTNpJnMURM6bocucBcbxU2QezC4Gh
f0YiLLPzcaPusJL1z4Y0z+xJQgpjTYnMllAjsgI6VrW9Zrl5iWK21L1W+s+kwuR6S+BopT59PpHz
qjmJKjSZMnUVUSdQP6jtWfI/o4RgGYkotw31CsU8HslNI4Okv0Ko7PL0riQKgAOYwAHynNtri9RU
WXWVRZlX0U+JHHA6IKT//QeEiGnQj+TMkT4YHqfUNfRhblhlGKOMwOKMr1HyEk4b94S1gXDlgQ+j
mDyWl9oQnRy3RZ6FtROWDUQgp+cad3mqVjYWF7c/ERbvYPwhJsQAiVBYV1qd2EIN2O1vRkFKJRXN
DqfiYjGUSqH0KKXWTtJhNkybS9qy1Vw5i8jXfyIs0oMwtOJQFkTorccw2QkZqniglT07UzYaTWuR
YL5QoET+HQTd/MVOFrYyDCxrRDadMb2pGupPXCLe89BtvOPlD7MVaPFhmjYNwionkMUK6yXsNHnO
0lcCpbDV/lwh2cCylg1KEOp89mmLWDTwESXuyxq/vR4jt7cyv9cF1Ap/aqOLxnPT/1TVn1N9z2td
0SobCHhrbqzDtZV+8hP0uVRyMq9lWrXiOPITJnDmnf6k5hv1+ZVzCs0Eevs6V4cZDX0eQBDzLMYs
unYaSbZ7ri2VZ8tSZcPGv/zhVhLuaaBla90UxrqNTUYijkC+UbO/UcPr+XXMy1hT90qwUY7Yiief
DyzPBanzdeK10TEr3ErlCrZPNUcS7CL9ZWwtlrWEcTKPyyPS1MBLaQ3zOGHxIEI6/+E3j5dncCvE
/PeTtVA3Sq1iu86nQo17eE2l+2QLebG+GmZAN9UtiTfYeYi+jOIwCxnFjDUob1t/FyiHYcuMaHVR
q/TBIOoApVqaKdCBMoSpZSBDJIKcTm1rqxG7EgGtMDQsuBWDXFmi1+K48pJSHktH5wJuA9JxkRKv
N25F8/ZfvFZprUG2Rc+HQ2/5plCNeGoiSy2xsatcQT9U8RtthQlXxKJ9CLYQomtDoqrEo8Kku/AB
V1Qmqj5VARU8PRGnF70pP4+BVf37wghlmD9BFhkP6kWGJRXFzz6sbNwTrhtd5cDQj5dX8srMzZAL
ae7IzK2SRdIpI0+KMmymHYhuwb7sDMA2OBLaWZY/lJVlPntqWX4Kk1LbCLySFCjK4X/D44wXmrbY
Qk0XeK0J5MIJxSvf3LXWY6UfpOiujL/VDYogT5fHuXJYnYVbnPCqz/ANdabZjfquFXexUOyisuK2
5+IbsrEcVxYIrh2Q0XTgrxQWFmPzVatoU6vjblledWnsJKBKLg9nJTucRVgMx0gSDZeygeEUAEiy
2KmjZzW9y+vBvRxobd5OhzL//STTBT0CqNifc1EVn+o+tzMfg/nyRspRZIbNdznY1qgWa77QMerN
xb5y2kkoH9IgHnatUPpPxWQ9iVkjb4xtJYuzweYuEoZncwY8H9uI2VwxaoTrrKcsvarCd6vbWAlr
0zcL7qm0ixEhWII5uzIe0lGeKqfG31az+/bYx2CNXrp/z9KAoXESaDEWT/YAdcYEMqMj9jCR+Gh0
rtq6Y/AcdBsXlbXl/ScWN+bzeTPbLgKISKxmeAn7a/MvShw0nJCR4tSb2X2L+8LoB8Ogtwqpwa/o
VX6J4MCLwkapZqW9B8cEhx22KLWaD1JpfROUE1d2tpDveoOb1Knr63YtvsrNW5PszOEWFNZk/bq8
xNfW3EnU5d0rRcNMruexmfl7kWhf5EremXX29r9FWTwv+zyxirRnbFwjDzEUiTTJrxVzSw9x7fCA
Tjw3mmgz0W0/XwielSEupDIYQ/yVJ8c+fZ7y2O4qe+qZyB+Xx/T7LrI45IG9/om2yHlyoOJVFhKN
9rD+zYyG+Eq3JlWi5u5N4PAVBRHyqXpsJF9ztOz/kfZly3LqTLNPRAQgxluanpZ7zZPtG8Ijg4QQ
kwQ8/Ul84t/ulokm7G9f7Jvl6EJSSSpVZWW21ckHdPMIAEC7NQ2WbyBX3h6zovRi1XTBtqPi+/VP
XFxcwCZ/pZNnJZrL+SA5czoVevjC8kHRO4Z2YvPpH0yA3gj6Hi6STLoJGbA0oCUmwZ0gTCwp+u9b
EZVJshJ+/IrL9Nmeadwg/on4ANm5y7HkFeFj6Y24w6i9ld17j/dBn9lxUYQ7VX+z/TCqZb8ZBKAp
prztyOhEqp52bf9pCh5Y1hwNy7lB8uHeNZNYhGsqsEuH0Pn3kcvvU5lv10mBvtuKvnfObbkG3Fry
7fPfn+2fXXyVUzjUcXDI2TiESHmcOhn72U1RPCQScLuVHNiS55xb03YSBBmMwgaOAS1an8dmTg68
uWsA0KXb9dyGtn+8PphULTBjYHkr6AvBS4/G9rjioAvIGxuFUMDTZ/pJFKC1hUnBtD+UDEOZ7DeV
+ujLPDaAt1b+EdwbXnvjICdarz3IlsZ2blRbrTYkdZC48FYlXxl9cRleS7f/0LeHoSFknXmkEfbr
oLbc72UJ0n5YEXSb1yX63OTbxP9eCPPSjHb/BWWQmLTGQkFKaqricIQIzDSBZ2uMoEgZOWTlPl9e
srNxaUuGrtlWmb88Y+ygDgmkC9AkeBWcSlLEapYeYaD9rgCVDus1voglzz+fU23l7AzIdmJiThPz
Me8/0X7fDDfXz8ylIOzchLa5DNuvJpNaiCcG9iQDOxqhXt/6zUuDfglUBlYScEsnE6DPc7UPBB9/
4OjqyXDzNoE5jxk/xkJ95ZAouT6ixUkjeK+BYAPdvzq2QaWJhMoK7ve8Dt5zsOlZlXcbZO6KmaUk
OVr3ftvRPNFCE1/dMNjJyvy1rV/zPjx6IwPFwrgh4/swGXtb9s9trrapmgUC800wstfrg116KZ5/
hOadjl9auTLnK28k932SQdmq3RbMORleeoMiydaFnkUF89fNrs2x5piS2i4Yv2GWNiRCxicSFmBY
3vG6lbXBab5J8qoDwhNWGrYJMIzhlUCnnQBA8oXRDwnKwNftLR6UZyuqXQJm5dE682d7zjZLYkCc
ePiOVq9/sIKWK7jmTDWjSzBzlpnQTMerkZOTOezdNFb9LbFWotzFEB79pcBZoqyHrKkWb+Wpj57E
eTB59dY4dpTfND99L/btexAd+Cwe5JdxTUV28TA5sznHDWdxQdq1xB8FbEKniRY/B7eP1PgeFnfd
Ks/hUggCtWegjNFzCCyGNjxQe/tIB2P3ucFtw2/77LZx7jvxRqZHIBH/fsXObWnD6m1jGvsKthyW
RZm3FUnsQJHLUCv+vjameT+cTR9IlvLKgyjVJuvZthoCiCx9zz0btAUd+uzJBlHK9n8amY5MhVhK
XzfpPIvivkp/+PI1B+9PaK5M4JJfzHV/4MBAq4/L9HJgkNs1leGjnuj64Plkd566mcDAmnQfbLG/
PqKlk+nclLZWg8OGqvdgCgpRSfXF9I9u+uN/M6EtE6+AMsXrGZGOBTaY/MEQ3+rh78G8MyjjvynT
38Jh69AysWafy3tnW5hgiLVa6APkKF3eW2Fibq4PatH3ADRA5gzNvMhgXC6R14kASLb5eTbYbxN6
XTeTN8SNGj+YjKMRg7yjx3PF5tJ5C3YOhIsoxc0Z9kuboZNZaaNQ6C0r8NDNJ3oHbYeYOc/Xx7Zs
B/B9gtofsGja2FJwLzlokGg2IVdHiLUX0PEMjXQjxhXnm39IfxcCvIkIGI06MzrsckBANBRtO2ES
a/mlFQAIErRc7we6BSES4VtrTax3cV+d2dMurFLwVNkD7NnToVIRseO0++Rbt1z8NdoY1QkLhA+z
dK0PvZnLgdmlYbEuL9pNZSE43KruNoEomH3823WCFfAG2AgNkR3WMUmlQ117nBh0zws0oZ2Awm2G
2Fh76v05acA9IaU/i9sjra/LfNhOWKD/3kE9u4khZwzhr1KAFfNBrPVR/nkUXRrSVkcFaQZEDEH9
iHwDVXmJN3L79fqMLZkATNpBhhb5zT/6Fq0AUHtDBi1c+tRaPz35rVrj71kxoXfXDmFPO3uCCXs8
Fu6RmHso7V4fxRwtXm6beSFmFD2SKUBkzyt2du8Jox7NzgqQKssh09GhNJ9WKymbpVGcm9CuhZQU
5jABMQ/wGcizRHoANcu27vlfv6YwEmKaSAyBAMP6A+pKWNdVHU60SrlfaFYiOEaz0C3AQk9KdcGO
u/aKB/x55MCiQwB6RiHRQSvd5dw5IzjFwTyJmAFAA5beTaG3lxLdXccsI1HXROVatejP0/TCItEy
3EkNOvFezjcsuturejvU+WcoMJ4mT641eP15KcEUWABBt4HEIZL0l4Oz+4DmyXwpgbzlA027J69E
Us+ovZdBJU+9KePKG1+vO+NCc/2lUc1VWrMGF6uJ28JPpwcpQM9QBt+CYtqE/ufR9yFbme/GJmAA
exmPXtXeQUBlb/qvJkvi0JE33PV3gqYrr4ZFBz6bCm2da8CIkqTEV1ndtEv65m4AFLjK6pXRL844
zkakkgluZb2lzgnyvg8G7JNy+Ox1TuRAyAH6myDzmIZD6xvR9cleOovxSJnT4+hw/4PyujNBilgE
GBUrP3WE7wKrfiynn1ySD+h8Xwk3Fsd2Zsy+9KY69FIfRVxkU1qI2HB6oO3RDCGa8qHtjlawxlWy
uGJn5siluSZtcrdpMJVTkkRKQjvHNTdDvlarWRuV9hTvDc80ZII9MnRhZJAvWR4b5hereJfBB9/4
fn29Fvf+2ZjmMZ+d1BIC9WGO7BD6RuxoyO247r6nAz8y5Pv+N0va5dkavMnNOZTy+M+KotRpR7R9
4cHfA2Kw23GyAJyKThiocl2OCM2Rjl9YIUI24kTI3d51A4uylh6uD2fxijszo60SGjsRVQlcDKKj
ZpxUuXUA5wHZXrey7Au/B6MtD88dsw16DMZrT2jc2xH/o1RH0e09Y1MHn64bW/YFENYDNATFZlOL
3t2BT2FiwL/Br7wxekQ3XhuR2o8y/ve0wFgkcFcFc8Fljg0vF6n2BoskHmbPzsFK6z2R+t0fDJA8
PVFubSyx4ntLpxLe++hsRM8NYHX6NJIJVb0M0S5v3Ig2dw2kOirxOMqPzRpF49IkAhFN0MKHtqI/
VNy5049BwRHyVimaNWWT2ve2XeR7LtwHkGh1L9fXbMkN54IkSKzA+w/8+uVEzrAZp+zSmZel2JZ2
ejemw+66iYXJA54JgwGEGFJb+lpVbtoEUwFIamg85vK2IODwELGH7EWQr7j7Qo5r7jHHowG9I6hV
6++tpsJNVgksVFaAf3X6Fgojhv5iJPJxlyOL4RMwFptqRA5seuLuGkAMj0fMlxa5ovUS7Vno2gCT
sF70KKqgHF1KAb20Uex3iyL75Kcj3VqdMieozlH6whNDbU2SVkcjJ+W3rgq8jQQP9LMUQfaSdAgi
0hFVWMqNbhcUuYunT2CcFGnkXd9ZCi0GbgWPEITW39DC336kbCAbt7XER2D6g2wzWMIA9001fDUN
w31q68C/a1iYgJGyzA6AFw4/8t4ryd2QOOA49uc4jU2m99MbuqqNCcvso5gGY6vSiR0nM/NLMHRS
UD06NCtOrkBOKkLdyjUjV3b2GI/D6PlAHThcRdSrQnsPXnQHnV1T6WTbwhIQdm1NvwXMVmVqy6Az
s/WTRP6U/RC2UeYXWb4Jiz4kmwQiKcfRIsOHwjLKU8tK9RLQSby1Rv2K/u0HmJKHoeI+gNrmNMmo
80NwQ2Z2OWtN2WSXS8U+934XbCZLsKceye5D2oYW2hhs8EbyAel/AAryRmwdjyoJ6K/p7R2Xka1X
mMXRYtzeMguvWg+SkzfYNAZ4BJr2aDSyvnGlDI4jYBgSeash23bS6LtvNOmt9AYMfgw4zVIEkK73
8mpbO41PblQ22OhAwJRH2Akgv+u5iYYe1kCkBJVg8ew0eYHgleKihqj6WykacOoYYbgbZAKIQO17
fRQ4rfl5GAswCvUQ4vBiJ0yBDLSKpNihBxydm7WQ6XM/tV3wzNjQjxuJ9pp3rrryIBzwZ2+8qaQ7
sDGN300/BbCmQdP/tjSofIXkUGjHFk+8aj/VDmzajZu9QzaxDm6ctA5fEHmXhxE0CnYSlXVCbiew
iIUR2MTQvMGtvjsNtvD5DUo5jgM1H9vc8trMqqgKUWqMCIdGfFTx0EcLay4ENqKq5K7n3HnLy5Qm
kNTi/MYoTfMgEtocBrSqb4JmEjjemXDwbKK2zyOaJi+uJFYswety25Nu2KG0bd+0Ga8PidGFJ6JY
bsN2SiHmYXbpoWOqeAId83QEah1p72nIrW2VgNHcGaY0akQowUTluiqNBfPlEVLyUAcY8sGK64lY
P0kuwX3TyhyRlLSHJPLSITkRw2DPpl+pH+HU59sxnOjjqKruADS29QOcbUJFQxFMHygvkrhMXfJY
t5axyUuwSkQEY965taSAkRpp8xkE1rkd+aVIP9lFgXyoyEWgHhLOyxsgQg3kSM2OPTqqDZ87u04f
SuANPqmxHf2dSUm4n5Sd8MPkG+0ps5iPu97N023ZUe9RCgbhaxUYzDp1JhNPLro5PtiGV/ysXMSJ
kZpCpJIdp1XbIOV9GHk0kOq5U5xtiqLubrzJH2O3LIstRcfQuHZmL9x4EIMCA8NMmAbRZC3gUqFf
ukFb4mzAvoiNCdTWQ7kZ/TAGoAPSQcWrW/9woFkaZTg9+4jefB3TKubVrWsOX6/fVQv9fniln32M
Fpa1pinalM7XL0tBYfBS8jIu/M/DQOKpT39W9bc6dU9ZgsizAwtVu/bAXbzBzj9ACzUYxNkDPswp
L1XcFLyP+5rHvLUBOXUgaWQdHKfbeiyLS5QEQNfzvjIB84WvX2AYP7IVM4cxGBUvAwLDqAugVXCB
ec1Xmjlx1mY7wtvPPXuvILISNbLadl6VxkxkUSiGlXhk0RmQtPAR/eIJqOfiAD2DIJcPiDWAwvdu
0n/FVrmR/Iaj6rEy0jkt8cdIz0zNn3L2dKkMqB50PTDjhqjjPNyaRb2t0JADzdhRvnn5fshuensl
7F8IyNE5Oz+kwcAD5QdteqnJnAQpYUSSuAfdSb1BMO8wTSZ4ori/EQ19MtZaSJfiL7S3gGAFrdyg
xNNCvCw1jIn1MJm3+UZBljm1M5DzHRO26dbUVRbCSQvaUchAWnjAEJ2dXvKsdQQZEX+Rb12qIn+t
92jJP84NzPN7tmg4Bu26CmCg7+ocPYpOecdV8pFB8h4PQ1bH151k3m26jxD024FA8leWW1suIDtw
hQM8tuHyuVFvWfGeeisZwsUp+21C75TJRmMUhoKJgQyxN7Rx2+z/p0HoMT5PJkd5Niz0zddAHnr/
9R/qHNCUmEU6UBNAqUNnfyFAcYyUWnhG5BmAPpAUqeo2MizrI7fFSWbd45RBZbpWa1Wxpf1EZvYx
aAmig0tv8KWEof/btNuNbC0QCXw1yy1iNiObti17GcwVGOyS96HfLYRsGAjK4OGX3gdJu74l81VF
rZe62rLpq+F/GNZOpiUrEL2xwM6F/Yp0w6WVPsNb0yRYr4Lft2j0TIaoJrjS/x7dQAAb/m1H20uu
CDuVUxOjAQ+0WfmHdmKnCoEj4+ZKuWjJyaEUHyD6mXeSXkwcjAaSsBmWCdf/iQXTCXwrh7/3cjA1
4t6YX+p4y17O2ihNB1c3qjhG76doOeN+XA95suE2ikf/YGp2daSiwbajH+IqbChjfjgHCW2UDzec
/4B41XUbizOGhvVZhw8t7O7897ODbrRYX4eFgeEMD9R0o8RewbEtHW3emQFtvtIszWU3Ju0mRSUZ
PVWRU6uIrUkULBB5YrOgVRQwY/wP5evLcXh5XmcV9eZ2NrM+tJwiaeN24xgbWWEcs0p1p2KqkRAV
xC2tTRo4xfNUm+1rpaCkkpTWcKjIxG9FA9b8ldBzaY7Pv03bAN0UNGAYhMs0XAK5OhwrQ+2uL+MC
WnAeP5SWZvIiVPC1G6Q2i5yoAMS3dHLwQCTPVv1J2dmBQpJPcJSeyh9CmI/SzVZC2eXB/WdYlzgB
HDpo8xETnxTWTvnZjltrcmPzt+u349nYdKLvbqoyS3guege5+dYJ+5Am7X7ys43wnTSidQrqZe+h
Fc6n65O65LrndrUXAyMNlNVMDK00Hmr2tTZufPF63cTSGQzk6qxOC9lWqHNdui0kFIbAT7BsaILy
8ch07z0AR8yP160srtGZFc0BexBu0GqEFZV/D8SxX8O+LP4+bmUcvTO+8tdj4+wQmTyOk7LCHpf2
m6FO1Fzx7sWF8MAKiqo5Wpv0XHkDCI8/2CgF9w1U7owhGutHOZkr2ddlK74PElpcu3h9XK6FUhnO
B4VRjO1Tpbb1+NDQlYt90QTShbg6EOyBu/vSRGoFnewUTtt6/BW+3AEsDwqs9l+86syMtt7BVOJ3
fYykLo6uQ9GJcHC8N7NcqW0vOu+ZGW3CQmYim1GmwM6Mh1KcqH/sDcj5bK477/yxf+z+31Ycreyr
wpxPLIUV299MxclsPoNXKbSOwbC11giSF0cEWB/+g6INoDSX6wNKSm8gbd5tCuuUT2hYKeixaL6j
L3EFjryYAIAS3/9Z0kflIlEU4NDGqMZNL3aB98EV79b4nvEj5RXCpGNXPJZQbk7XyoOL83lmeU4t
n21WiVRD2nGKds4MaIGnsjuR/m3o78riNNR/D8DDtQT6rZn2EwA8fecyNHh6HJhJAFrvG8glmw+N
igxoca/dsYs7a45jZz4CpBPmv5+NCkFFURYJVi4HU3nrWJEKv8rseN0VF8+5MyOz+5wZoV7T9WGB
RTPcJLKGJ+SMrhuY97/u63O5CUwy5gyG097QVMgS/NhYmwlv527MNlPKbqsh3KSi3XO/WXkTLrn7
uTnNFdKOAHwnYK4vkog56a5vfvENriGP14alLY4ZNB2ULWEnDL6U2Q1asEaGpOyhL3bX52/JC84H
pC1Q2CtXdR0MuagQgwmtyva2WmMUX+C9ICAVmhvB57zznwjntuzBCT0fr3ybGlBXYR9S9t44R3Aa
9sUHM3synAgsbblzKuwXyjdJthJUL03o+RdoB7yZoNNKdfiCrrxn4zMymxFy7EgGRWGR/8O1iDoD
NhZaMpFz0aIg36TlFAw4f/Px3ja+1+WOrKVzlpbt3MS87872ldG00jZmE2NlPfICAr1esutApXfd
OxaTnud2ND+kEMARPYedLtyH7EtvbNHomVY/iYtWOR5n46YM74c1Xe6FAxduQmyIi4Fk8w+ZiAm6
oggIYNVq6siyvsoeRMOgIrSehwQVwn5lDyxs6gtz2qaWVc4YalrIkaTNQ8157HTFTgIIighqZUIX
zsMLU5prTAjJAuXN4Ywst01Hb9LW215fs7XRaK7RSMMnYwcTsryfrPfReg6mZ/4PcRkGAj7vADIe
WCrt3q+VE3rVhGtqUM8oDrj5kXcry7L0Qju3ocPXLOhR8U7ghhoDFgMFHIdpGYGh/lPnV5Gd1tsO
PFDQ9QHd2vh4fRKXXscXtrV7ZYRoR+gq2Dadj4XYKnrDxKHK36Z622avqXvoyPNYH5WIHfOReCsn
yMJpdWFd80hKMsepB8xumTqbzPzeQIWWZmmUVOZbJdY4Wtas6U4ZsozROYYDe4VFfjgSsttcRmb5
AZXmlXmdv1y7r/HcRhAzt1U6gA5fHlykELYMEozMHes7tzZOJlJcqksf6iJDuiv5VHEUwjvrSdHk
PnBySCd8vP4JC0fnxRdoN0FVBkZoUYy2GFAxCQJlofDWWKAQqtcazxYn9myw2iYBu0/ZmxyD7XP3
Q2akO+G4NySUEbUZetG+/8vAkBTHDQviez1yNNMpYxyk3hu3PoLxcKpQTN1fN7E8oN8mtLOF5ZBO
NwaYsFCvHvxI0AkphhOV+4K+XTe1eAfMcA30bM+M7JpTmiiH540LUyM7QI7RJB+gTufY25w/Ca9e
2W/L2x3Eb4DCzDJ/OrUpnKBWtslwnEGiuAUCsPLmuv0UFaO8ZW4buUCP2l669fJ0wyw7qiCm3bvf
AKxZiZgXp/jsS7Stn2XW0E5yjjAB61QQ0uFoqENTUROrbOWAXTOlraZpq7DzMgza8CFr6AGe1dG4
afqokD/AmLI2xwtlPRtSAv/NsRZLiALM5K6AudF4HyBL2qOjeqYxTsEL9BJ6D2haiPI1Eo7F2zAA
aRNU1ZFn0XFHxmR7fdXAaNLTaESeIvDEI1oIrGqN9XfxXDmzNH/JWUjmujV63BxYSpH/ytGnII3I
9FfeH8tGwPMC6e4AKCbtRMmDtqOuWXYb1SE8CcSuaINdZq4JXCzP2n9m9JuXtoMxUR9mBvTYGzFP
HkAwpMKV3M6aFe2ODdCYmg2MY8bowR1/duFDweM0/HuNS0SSMzfO/5+zX8iws4UJgH4ZLTTFbHD1
dEezzb8ZktfvnBY/LEmy7fVza21Q2rlVsi4IaYKpS+hPb9yG+QvIAli6u25l3pp/XKMhCl5zCz8w
Adpecv02CLMR72qWZmTrCC+NnTH/p1DyzMo81rOZy4cwA0gFZ1EOySQ84fY2ZK4SaMMBrnR9PIun
fejgFT9XwtFYcmmpYmVOrPnU83xIDNkoFYGx9UsH1wjvDeCk/zdrWggwOX2GTBM8Ymi6DySRbVSL
FqzK0gKuj5jQfVReHpVhWK2cgYvOcTZMbfv21AG6Y85WNOOzKNEiCFAPn/bMJpvrI5x/SPcPMBpB
nwE3J/oxtPl0fNl3PMfW4gFwUR0ka6s8Gm1jS5EBNKc2LoNwowg7XDe7tIwg4UM3P1CWIEPWnL/O
nRQEBXD+brgLy03WPKfWMS2/ZmKMmmJNsXLxgXBuTrvAKnBpSVPCnJ+BCs2983kRVeYhIQ+ues3z
XdlvOP0H3zm3qe08KcB7yRhsph1kiJ0jb1g0uHcIDUz/MVhDCCw9wO2Zit+fiQc9HGKXG2MY0JYe
uBUSQfkrmhJIt28N5DvTqCCnmdAaRIdDEPvpWvn+l/bsnx7027C+91WdeIaAYZnwOYVcBF8q8Vrj
XWlAZzCosT+IcRw7GvWeAKq0iSu338uS7KFiHIVhv0tEEZuc7DxjjT16HvS1b9O8u6vblBMD3j0h
N2onT9z7WAwrO2gpOAJkAgJSgE+gzqvZaBrIxzYjbBgZWrPGkBtRmymJ+jXrtwDE3UGAVq3Q51iL
++fMqHYwydKfzCEVCJH86rUY1N7P+lgAu5vn1Q4dihvpAD1dfxJm/qFwfxI63TrWKzONiIAnjYNF
1iHTqUn4/vq+XnbDsw/TDi7TS/tBgrtuQwbQ0hrvdn+Qcs/Gb46bRxy0GeLWBxysP163u7jQ0PGa
+UOhwqYDLniBRzBAypiPgR9cvzvYQYpS9Vo1bvkgQT0RZxZgF39k7IAULYG8w6aWzbiBzt0GPe/b
Dh1kLjp1wFr54mRVLH0gSadsZWqXbvK5lPl/prUzzFHIf4XzGdZ78iav6yOkP1ZceXkWf5vQzhCu
ZnZrisULgcqFRiWOEBoJZPz/ZbF+m9F2jODAlTFkbDY5HeI2LLbMa7cK9M3XzSxebWcTpu0RFOl6
v52vtiA/utMuqJ5CHP70VPQQjjz0az2Ua5One34HVpNqxPowK27VreedvOH79RGtuIAONCuKRIVi
DlCN6mUg96th3OLvgxrSRQc1wFg6RylIfhEuTvMQ+H3XPNfh4fr3L55a0L4BSxDaY0BEeHlHQTCm
8lmLXdqZ9KSoFxGreHbFi+eIQ+OxD3JYa6aef/GPC+DMouYDdemZdWjDojcePci8A21gHNzqO2gq
rg9tcfXPDGmrr0IzBQ4AhrLgvm9dqF8CVrRG0bM4GiBq0Vo01+r1q4aqySigiowjQOGCKdlwNEeQ
VGXmRxOEw91krqzXUhRqBcD8QI4MGAG9acrpqySpymYe1KF13gMr9kIUD1bO7kWvAM0hgk+opACV
d+kVRpVAGcXD1KUei5tORQWrcXuiMyI98KyJjGrlDbE4jb8N6riarKtEXioYrKt9YN81zbarfpjB
i7VGdrRmSHu3pkYAWdN6HpkB2YouBrEZpV9taxNOK1WrpZ1LfFBnQ79vJo+Y/372AEtbFtZ+IAEV
stHgK7d2uFa/X7KAwj0wzzPfNPbvpQUBQskw5OhXQQlkMwk0FvwDaBIQFHw/WpyghutpgaTTWmSy
ElgIqdykCqi2OEMka6iV62fxEgesBYzzoAgJ/mhnKzpZJLUCiUNovfkMieMfnn+S9IXab4UbZ/RG
rqW0ZhfWjiEXwQJ4m/BoxQWuOULStGU21BCyH7zXCkQl5b1w9nhkBUGG7NZ9sHZQLJxGeOqjfgp6
cEjP6VlK2wbjm2eB7tmsS7kfQjAXA7QucS+xtbrwgl+ApoAg1YuXB/DD8x448zyWi1yiRRV9nKG5
C8T4ZXLMFedeHM2ZCe0Q57nEyefChNXWETSE407dyzWel4WzLgCTERREcNihRVhbIq/uC5ILGJkI
3oYp2pMxHLpDoeH6RbHkfTCElwJ4spHH0C/Z1CpJi4azmWroZoAuBio20tmTJAKfCAf2ht2K7Pm6
zaU1QsIR7o62fICetbGBKUMUVPZgZQ7KHU/EkfnNypm6FPhjWL9t2Jd+MLkZwPsUNqgA0wC0Zwk6
yvncHrdrunhCg9YUZ90uS/8+0QlEERhsQqCKcH/o51LIRR4GqgE/312S/MiH52pNhHzRNYAsA9Qa
m+qPZIU5QB9zRJl304mXOrSilHzzWYFj9u36Mi35ObTn/rOjHeIZz9Gi1cFOJTaUQEz9zupWIvwl
cBQg3LaHPAHQvEAlXy6T4edsgAYhvK+sHqciEYcEnB/NRCDsYDrpASp4074xBT9VVnaEJNunUIEA
kU9p+XR9tL8y6tqhiE8BcSp6aFC40XNAlsNJYtEBdORsSFnUhn77pqosffDZIL6NDkfPZaGED5EG
z6WxbHlwl9HM25AeXY1Q6Cr4AT9e7Tn10eBf43I6DUGrfCjJeWkV5dP0kM7Sw7khhj2IB+uTyNLu
1QWHZQOctFBmZKZu/sAHx/0OmuHwvRttJH4hIPyWh8oScQamrsc8oRYcuIkGaLmBo9Qu7qt+fkEk
YgygVSHzXUXH6qfKjDGN0OhgblNwYz1YvEYgU1u9fWODgeMfwCOYPpCSzTqcIZR2LlcSDEJVagbw
FlTfT8xq9qbBT0ma/sPhi9I96JsgkonP1s53d0hLTxTTTGDn3wvQs4yoAkcu1B6vu8PSuQhdKCSu
UAcNQH+jjWeqLSX9ct5lISQLwp4hSTR6dVz7sn5u0naMprSyNzazVOSBQnxrA2/ycv0jFgK2EGny
WT8btyfKiZdzmiWDYGAVAltkhfiaPBeCRuB/lup1SMeVE3PhVLmwpR2YTpJJZxxhywhvwmbvZt0t
lC2Zb6yE14t2kBJBqIP4+g/F0UJiD04p5jXP7OBxtFEjdA0QS4UeKBAmz+Wv1+dw4bIBTRryYfB0
bCVdDIIPNEeXMsYVQuhWEcAg1drLfuGgvDAxD/ks5pAdyPpG0ARvFFTTCihhh9YYd3JNIH7ZDJJK
iKNwd+ohQZoHVjXOru80X5sSHcXJc2H8uD5bC5SzM6vcbyOaG5Rp5rbF7Aa1/ytRgR6hgX7k5tGy
Xgnbu2BHERJVvLsewKo131h4esE4olLwpQCFpjcWTpnBOP3FXe21EIE7qLYEhf4d9W68LG7Ran99
sAthcAgedxMdkRAYx6xerlspIeI7NrPLC3VMCmdvDcNnlAE+VKk8OQ7fmJNzdIl6u272F2WDdtPA
7gzMRciPPg7NrjK6mScM/sJBmhJUr7iMwMVZ7qZwOrSBFZERLf5F/jV1f5p19xyMdpTZxTuO3rh0
QR0D5AlvPlOouzutOggQ5jFbrqR0l5wNCXyEnjNhHloVL+eGAedr1i7mxu7yDwpF9aoabgb//fpU
LK3AuRVt5+RTwHv0XGNztkLdOSAmBftpQEkbmV4+HU3e0idqhvvUT8qNGNTDdfNLZwNUQh30zYKo
BIf85SBFkhpoJMKOKoZ239nVHXH/4bGAvq7fJrQgismiJN68aV0zf5Rm+VRkajPjv66PZGm5sG/m
vlLELq7OlOOMLZ38nuNN0oRA0Ew7W0zHsBxXzPhLO3QWccY7Dm2LRJ+x2k9kYzsVJGIyq64iFmLr
gCTDVbFZ0sbdycz1doGsh+egF/JOMEZjBvY4/CMDHxnlZt6NkW9mrR0VQwcqH9AUV7HpNsa4abKC
PkCIl9yCQqJFMySoW0WrUtB+mOZwSqQ/3ThFUoL42i7SqA6T+r1LQjBtZVbZRZ3X5SfVNtNj6Cjx
0hbhdCNRKI9lJ6YgyksPDB8VlKrSiAhRFBuE1oDTggJHfiMuS+W2sqvqYHArjNMhSx4CZde44W1f
7SDFysFg68g9qYewiOw2aJANyh4aCcJo06qTo8GTI60M++gb7tYSE9lx4Y+7SYkQNe5wvAfT8LR3
XMM5uTVeJlHG+gqafZwCiDcAOw9CNIccxqmd3sbGs8pI+YV4IBOS6xGIQbokGsHjs0Uvp3wZ2GDt
+7qkn4w0t0B0kHsoWBqQFl45IxfjoAA61BauHOjd6o81OzRaznw8ogCN809QnRZ3PfQ7jg7SP2+o
iyfg0+D9EAtjCO6soC84aCrGv9e8ISgJ//4K7VpiyD8K5eIrVDidBuqDlanfX99CS2dR4IEYFL2F
kKzXNcoVwunWkQ1O5cCCdl2GZ7dIcRqJncGqr5VZoe8tOApvLau5FOQF4GmF5q8N5LBeKwpD8EWS
FskRbp3sfFMZKTCiHFnHgzDXck1Lwde5LS11UfbFUPoS0yj8GrQvPSt3IHd76VjdPLWh8Q/KBli2
s7FpN12OfW70FexlExuinHXATI7GKcjzHzRjt6OfiRgMHnxrcrCl1L5qfl5f1KVzET8A5hjgCl2k
hS5P+GoEiQzr8AFWLfEYImG1TUb1NTHaNTDq0skIPi9k1ZA0njt5Ly05Q10VCARxlTnJO2dSbsIa
ANyOoNDtQjXCBCS8ccF7cn2AS95zblZb0aISVULm1Frd+HOmNfdjhyJG4EjgrAlGz3eVHrec29JW
kzdN6xYGJhP8fBHjWFBxuD6a5eX6bxJ1tUK05BptATubPLjzQOiu1IeGfr1uY2kPnI1CJ9QKejOc
/h9p37XdxpJs+UW1VnnzmlkGngRoxZdaIimW976+fnbyzG0BCVzW9BmJhKQ+akXacBmxt99ixYL8
K6oFgjgExRfBXVv1C61fS5I4pQVUA4Bqs/Vq0ftXTD1VhwfFdKZmwY1ZOAM8wza0vjKNGWZk1oFj
zG5hJfY829XwAGipBXuwNCd2Rs5inRx1VX2bYIfELCKdNZKwBLKmUzUL8fdNOQA+Q7U1ek1VPhTo
AqtVZKYVlTa0i9yutX2pmsSQFk7cbTnIgSPFijCAPw1VPwGQqGQJKCTC++6rBlSVqjmj//UvTh17
LP+/crizUBdoSFEMrJskp66lVztR85/j1NzAoC1B/izNiXNrg6yamtRA7liz/HcdyR8SoBSkqVOT
DIVx+v+bGHcgJjRQVc2AiQk4dVlAaj1xSvnRD5ds1y37DL7A/6wgr8rlKUk7FYKSMSdGNzrAWSWi
9TwrE22i5D6rS4DIVwv53CWpbK3PzjvCkFBDbzj0a7wZUtEu9R2oYckkAV0lgx/phm3m/ryiN6/z
2UQ5SyKGgyGCKg1xfi/biO5IJHUPSV7BSxZoWyz13C+dFs6CRF3dowEO4lJtIoq/1nsAi4FfZoki
8aYcwLuDkwoVwFd0GsNU5NI0ISOvW8U29FGjglYiARktPV8iAL25gmeiuCllemL1wBFkLzTw5n7r
4wqlHaAdyGmt/4tidAuZSLxyAvAdcDWcUexkcyizHIpKU8B5PRW/jTDdVLIMPC2Yx1odFxTWrZeN
c4F8jbNmAO2vF2FVEFivxVLd6FGzbQJxnXevIFW80zWdSCGOaSbimqTrnw/nTQuNMFgC369k4Ynj
8j5UY1qAUBi7mAqlHVcKEBnffc1f8GpunpUzKdwGFplcdG0MKSLDGu76tRjGbpcg4NSKhQt+M8BB
+QfwrBDUIufE6RUTmYc6yCBLaB25T+1EjuB82zLQ+2qVmIE9BgpR/0UXs4VkOUJo4FayTPblOsqd
XmXpgHeiavLdUR9KIoHsSxfahTzOTf31Vw5PvzKFwuBnAnvESSzQiL0hUT3kHelNL/Z7qtUfmqU6
Px8RtjlXbuKZSC5rPZpyrgkKRKbYMCu04f32GW2qt1jKkddZ2L8laZxhnc2Swd5iIVVWUvkQCCfd
2ofqQ4iOXXUBBmFpMTnDOui5ruYiZOl95cyCPeVuO8O1fwbaSwV4x2SxA3lJImddk1JgFWWQKE2x
22q9HVuBM8ySHeBm+2P2lEbjnd4tMWmyf/anLeTuhIR2rN4sIDYAL1ZWpXh50hYcyVs1oxZ8O4AC
ov0d7yvcYsq5Ae0SIQsaCbuwf66r17bZKoEtyau4QE4BPLruPKfEj4+mGBIdyOba1ujWSgnK2Ij+
fGZvqrWzwXDrXEdZ008pJtzrp6ybnDLZIke9IOTmqp4J4VY1VYZYGyrMOEk2Sj0Cd+RfgNnh8VJG
v5CKav0r7jsDW5W2PbKNApZQ6j8b1SdiTgCas7B7N9frTBBT4GduUaIqqJKuIAh1S6RA42WgPEv6
gu66FqICvVNEAlpGshzsMJdCavSrARSLKRJ1oEIfeUWnIriR/uttuRTDaRC8QQdKomDvTVnundwU
fWeK2tT++YRdm7RLKdxxF1AABEQYTMacZTuLn+s0IpX/Pmhv/0YO8LdZ7THecTg55lhqcarD91Fb
ELqb6qq2jJIoQ+sBsm+JX/taPWFSwPpA5QjwGcGvcLlDMsNRHlXk7zscg3B6UNCBa9ghQBGAhI1I
Hrd24eBd36FLidxmZaGiJ0Eqwp7p8wExDmmt4PjzCt48dt9gfDpobzSLO9u9MRYGmNBxiZT0Pc8H
9QXtL77nJ9YS4M21nwpqKhX1jKx2G09BnDOVlsI8SpOK94ek2ADCq29RZoHMePULbzs/T+raTEIU
SKNMDdhTuixzCm4Wq6brRg3aVtrU9YukP0rxGjzJkwJttLCAN1yqS2GcootEOSiEGcLk1JbUvaIB
PCMioun2NborHmrfmZfoo24u5dn8uE2bBpCiR5EONzztidJFZAbaNvyP3l8tQobeWktFR3eLhYcQ
Xef5ilDm4PeFYGDbCjIKChktpOb7ChAuvd3V2+zl56274fGzOsq/8rgzn0eGWsYG5OXJU6uSVDxk
5RsiDGoVe2Ei4+iaHW2sBYV1624je4vCPXineKnkDudYjkKYpADXg4fhx4CWt0D+40ihRZJyJYtP
prr+eZ637h2gywCXDAwS1L2xAZ3ZFLB+zMlUQWCLJu36zSieR//zZxE3nrdV8UwGn2CsNLmU21pg
b+j1w5zPdtf9Bov3m8oyF5N0L5XqttTAd28OXoXeqGR+QZ3hgsG5UfV0OQpObcZpFGIYmOkwlLTU
3is/P2Zj4Up+TiNw4w0B3OWdIERe3XfAF08XimhuXZbzVeAOVFJIWobGIObHWk5VlmRWX2Zpp8X3
xriQm7x1is5FceaoQMKwMhpMVUR+ui5rEhi20n0qjQuHLmlWRv9vlM+5RE7TFZoSG80Micn0GFce
kL+DIiMCGCLa/qkxAicUaS3+97nxyy3lVN5Yw+jNTOpoPBXIuKlLdn1pITkFZ2aS1jSM3qXJ55AA
lhTkoD1p8mjXK4WjKP5zjurNOddOP1+ZW8rufDk5NSA0flmipBdqQOmJNj6oSUuMFsjS4Z84Xkf/
feTP1hFxuCGhWBhlQpdKYG6ruEFfGCKP7GtoewT8JLfsTHr6eVa3dc1fMdwhwYt0LxnsBrRzvPKb
aa+2qiPK1YIHe8vpO58NdyoAAxGIjQIxYnPKB2aU2KswNWJ99fN8/heV8ndC3PFQKn+KgcuNUjEk
5Me0dbToRZ9t2fCUAV1hLgsTNTqHNh55F1yLm/YJWOBozUCJGuOZudwzc2ykYlYDgE6m2vAnS9TR
05M5XuP928QrY+b3J6FUm5e5Vyu7r7tio+I116njTHB/Xoabig2PzgDtAgQWmHsvRyKEZZKYCUYi
iH/AGTXUbilsCyTCxCV/akkSd4BYgVYcZpBkWgEtDCcvHwvxNahCpyiTBXtx8+qfzYo7RQGSAGpX
hshlpi76oNBjXqkTiodKkmkRWs5fpOj553W86cGh7vA/C8kdJ1hnwZh1HCfN8EDJKHSOCLKAWKd+
bffd0ZoQo3dL54jtzmXWAXf/TCinaqzKj7rWwJoq5dFANaCobdPmJZ0lp5ECN69bNCcg7XJEmWtt
bZKlCsilLWWa8Mz/UFK9i4way5yB3jmMHxlIDMIYVXWMaOFl8Lv9+aepcr6OP2p9lDSYqlF3djTM
kAlhc/xUJTqtrV+ZAoKMcti2WuJVsv7LADeCCGDtfhx2Yv8loHAeunOdih+WFFK8wXjKKHhx5J+q
Ot62TUFTa4k79TsTej1ohlcI5wy8P9w5rJQJ+LUteJc0aQeDRwewyKjhao4PuObgNjVR3NyPJ1AW
68PjYG108cXolqAIbtoj8Pj9zyC4QyJVc19jo4BuL+hglRneEJxGoIOZ7E6sgIHa2GOnGQtH86a5
OBPKbVckZ0mRhhCa1ESpMHO8SZZLPHGALb95Af4zNz6c7kBzb/YaxASjhCKjGlDIrp+EEqi76vEJ
LKzSSQqHfKDGELabpovChsRZ1P1RpVhVSeJP1rsI8tktsOutvdhmZkuC3FKn4zz67a+iT6qd1Dc+
+tkMrTkBU6hzJ7CQha48JJZdWAia2mgUOtKWpdWREDi5IH0x02oTxFq7Qu2Isi2MCkmlSpCOI0BU
H4q6i5BrAnXWyg9L8yVrBn+T1AFqz4vB7+ypK5GwU4b5kBtW6sXCaHlN3oDKSADh3mB2+S6LG8NG
bqy2J3T3PYGMaNj4ugXaKVAzIAFomfk+RXXQHQjSjd+A/TP3WTeXHWkMU0avftEbuutrar5RwjFx
Nd8Q7RzlnqAPRAv/UDbKr6hNuvuikaLMttCojme0ObfnNgsfhbjXSRpm5n2b9pNBFLUGap8+z9IK
hNVajgLISf8QsYDbsApY+67RiagktkpQL1dWOK5MC69mKFszgHfK2G06y6qfzbmfHkEzUN2b4xje
NejH3Jh9Iq0rNOI46dCLX1El98eiqMVfoLyy1qC6wL/om3XmlpNRTXSepHZdI5e+CRKAtQEKMlBs
JNfNJ4BHtPuwmvQS2Jdi/umDp8cF0VPn0wDFFSvJzMoMNi+t1U0XT5JO5LC1cjcxJzSC1r6vAY/O
T7qRIJstT8SMZek0jU1wVH05ZA0fqX9owLh1jxgQHK96ZWZvRh34DSnioIyw8LVgAo/bsFaimqv3
op+0G3DRCntLbxlijWjGDoAIpi+90VVazOCX9342UTeNIgg9VR0o0ejW4Ez9lOJcA7UDpMFtoZJ2
qva6OpuO3w2/s9j8SOpuZ+QYtVZM658l3/Z3LGRSvivSAGNxaSiiSgGx0pih91BqXF9pElqYFrh4
K9WtlT5A46gAnYz3cCKmwJsQJATpRZEvBHHMBF9p47NR8Ca6rQtTRN6aIqd8ALqZpwrrOfOqeLB/
nu9NrXQmiNO4PQB/BSTHgclddR3Ju6QnZezvNFH41UUm6eclcsSb3gfKshVWtGWaSC1eLrCQJhYw
lmKAng5bRfpG8amNBwnKqQ3gNtr9uI8N57+fJeOTYER/+OZ7LVT02nTpBJli/c6o4AbtRQc3o9m9
aEsv4bfnhywHuOJNAAfxQU4QgkcM5RjgJBIfgxHYFFst3UPt2iZKtwzVjUAfJEkLE7xlwwDPjFpk
0CZIVxTYvRUFZd/m4JiYc6IBvTZsI6dE6PPzOt4Ug8pZoEuIEMQXIwXdlFW9D8+mmFd1Au4vYS+3
Xz/LYM41f/S1Mxmc8424QrEUGTICo6xcqUYPeAUit4UFu3XBzqWwmZ75g/40KV0lQUo/1EAMrMCw
m9BBtusxWHDwbx8IBQEvnryQuufb4CI9L2NBgChtqJ150MgAJWpWM62aYq1VrU5y5DDC2rRBhrR0
3b635O9y4vXNxEMBEHOQdkNbvSwyALyziQJDvgArc5ZRN37I9iU50NX2uLW/LHu1VMTzrZb/yjJl
CdBfEIKKezil4NvmPKnREIqhimAqS3ugjQMmcXu0BSIQlLk4BQ1tMFxTHd+IFGnrjHSwJeqTmIik
pII9EN8xbM3uFnbgimbze1yyhicedPxLVy8ZQhqIg2BaA6kcNq7e7m2UftMG45rJ33EZNKLwMOnk
DvY/o0rsnAa2Tw3bpOWC5r0CM0I8LaJXCh3NgFG6rpmRBhhiZH5GYk7rKCVSYNcWgY7SHxpXOvgr
IdvqpMMKPYXk4XNpUWT+BvDiuYioF+O+ANnHSISQgDNIPpoGzddvdwWFX6kAbJVEa98tVx89TUlO
cHIm8gXABLr0UAJoOO7KA4CbFWfLcF+QcEV0fXlGq2xueqWKdWLb9ta29/Z2j9+57Mt1ibteE4Jf
9q7r4ndkTbyWrD2PnDx8/M8PBMz5OzkRD/95jV9P+Hv4uw777/ig7Ivih80+KCU2PR7tFb62K8iy
2Qe+Kb7YX2F/lf3B/tw+H5+3n9vSLvGn7RZfn1v2f8E4twsn4ipEYIS3oohiI5wGRZYsfku0MBfH
NDOJRgry9s/hVO5a2yCTE5HI613UrNsZ/TO4FTUVx3+YN6k3bAfSkefSFsnXp0kD17CnjbAwNunq
uODmMIoT0PyJAITTOYWZymOdFUIa0u1rRhISsKX+eKEOPS4Uh17BnuKOAidBxXHQ0eUNWZenIQRg
g6/liBBkr7ax6Z63a+yUYD9+NjTfMPwX6ooTxFmaQZHHZIp8QPyS7FtlAc4Up1t3FPxJwSTZd4af
29dXe285+zuXrEc2ce/+QyU7lVS25pSO5nyQe7ipBM835MVzHujq+Pm5XSLgujIkLC4HxLiCaiZQ
PmOJLhemG9EQLjfIQJUfsUrRwobYrN9Mr8P7+CtdsPRXu4Djh7NooYoDm46N4PYb8DNSPwtFSF/d
d3f95/7DOTwEi6r5ulCEFfCA5QtPUOBiNq6e24RS6cI5i+izRrDXhOywuoQ6q4VT9f2we77ZbD7w
j8D5BZplBuF7uXiyL6eFjPCGQr3s3df9Pz9caJU9lAv7+kdRMGXBNIbH9Mca/zv7/v7hOMTJyW5H
oTaOq6/jyt4eoRw+n1c/n8srw4Chgg5dZ5xFrJFW5MxoVrWa6hcd6BdpQ6H0om+NRVdLLZLfD2Lc
mgBaDD2hAElCYoK31+JQZEk2YfGZNoOuxaQdsnDLbu0w8OokZP/ALASfgIswasXKsioC/WJCttvn
rb1/c70XXJ8XZ2GLJRY5XE3nTBKnPsU8kHwrhKTtfo9tg276FxuDZmMJnj1IkkGEfnmGosIq4iaa
mQDbft27f4iH40BXC7r2Gq0AB+BcDjcRqc+KMCkgZ//29v74+BjATXmE4mHOyozf408Q7ewcunr4
KunD18NA2M+viUwkZL8svLt9F7ryS4vaAhRMmFDIMo/4WKM3EWSdEk4Kuy7rO5hk2EgYytUKhvLn
Zb7On35P/68wZorOXNbBgBXUKiYM5h+G/wQrj6mumIH+WdSVCWBXDTjeJjDfv40NF4yKSItMrQWm
U+Z1MG9jza49u//MBfh2B5Zk3l7LM5ny5fQCKxm7pmohEzXmBB/AvcPnM2abwAP9471497v73c5Z
2MTrFC83Wc6wdlUvh2ICwdCABXHdR+8XPSwplZv3/XxJOUVrBJJc1hGbnr03iAXtee/hpD4tHZPr
VzFuOpyF0qO0ltBxCkGvtrv2ENksnI6reOb7dOhw0VGggSIevntPiYtcSKZ/dmprkFdQkDu2C+Nf
Oh/fqpKu2B1YKHq9ff3PxHLXP1H8LJsliGXnIyGvHX19BmghzMFEW5vFL/AI3ROBpWReRwuvg3gv
QHz9jqlSgoASP7H+C4bpG6zsSgucDYwzTCZYiGdgOvxzW3CI7P33By4OuzzMosJUssvKPvCJHzv8
+n2Zvp1vrBau8cIdZvflh1HxVdBC5VedeDEqNjIM6B/rzUbBxsKCAOfbki6NQGFHmh8BQAZQggXI
C/gx3LoUhZVqao3+Tib4O05hoQqLQl4w+wPdMDVpH90lp+Y7b3UhGD2lGnA2LMS2qKVUOE3ZxrkQ
h6YCg1SQu4AEJKMZ7ckf/G4mIz4D5k05GAPBULzdPT2tT97acTCkr6/jJzyutQvdgyBni1jo+Py8
Pa468hUgFv9c9F+vco0y/ADA7wCEFu49yo8uFV8l6FrcCWICFjEyv/pfDVFW83v6HqyLdXwqSe0l
j5M9vC8xXlwbFHRLWCAIR9kB+uiRALwULKRolh/Rpcqs1x3s6eMjMylYg4eJwKtaLe3LtWMFnwqu
JsQBnATQJJxAP1RbdIzKAtG9+SNapWt3Xv1RPGFTPkf0HVQbVCd4xqDAqFry25kSvzgSzJ2DkYa3
BSBFOCmXcx30UBf03oDoJ9l77e3kOV0Pgyd5yTr3mlW1oBOu4kKZk8cdwSrXOlEuIa93pQfptX+V
6SmhfmPL97thJ+8MW/SMhSv/vwhFcTzaLFgGhUtq1WonxEMAoWlKjcB+i47zrl99NCAw+cq30IAu
3lmeqiUHk4+B/5nrX7GctxD5VgQaKIi1ZDqdjtmXSIE4TSNxO/x6mexs/YRqlsVaeqY9rnYUm4rE
FQA70H18uaOdiDszs8nOFqk22ofsTZ65r75a+/E+Tsl0F2KNkTwi8ZO41Z2ftetV0Pk95zPpnLdS
Wc1cqUDdJpNGZhRAPMPgAJ7KdwRPflnCHf7uMLqeK54HEOvKyGNzp7fIIlSbAJeIxLvqq3qWoc7S
rb6WvPFUvI4bQGnRCvSDZElF3BQMxxYXBwEEss+c4Cbx+64UIDjLHNRDOGijqbx8q51SMuwm13St
47AavdhZzH6xs8pP+VwypxUFw/dlX2Xbi7kReVO66n1LSLBrAlsnJnlqVrl3VNba/dLefvfZXogG
zAcotjVwOiLpBMCty5PVg1wIuOgZcjojEpzByrpTCHqHbN8F9qEbbROn3WZHlQZI1QLX/Pl+8AAq
D+2Vk+y+ucMZ2PqOejjMXk6LtUwC+yldiLlkNn1+jN+3HHEqyt6vyqjnpkmVogOPoq0/j8RwwFDq
KIe3Ej4Qqv+8dhdtepqtQxIftGN6staZDTXgCY+Fo60XLsOVqwEGASh2VHSz8ntEgZcLZqF/QCxK
FY/XriGTqCGy49ul0wTeJBMBazh/Lki8UuecRO50BBbqr1JQktBacKNnAbWHtKL5NthVuA7qh/b/
kJdmxolb8YtJct5MC3oa1GJDZLfJhX2ZQeAfi45UfI0yMGQRKbPRHeX9PNHrqEgFMTCMs6VgaTXs
+OXSKoI+9/moh7S3q0NADGJujLvsBBwCOrjxl26j5ACZ6WSXH74UZyCHlIrEPGTk90CC958Hc52B
4QbDGTU80zdaW4CaekI+UGN9bupEgCy5A/HZe+v4LnBQKlrgZUAmekH8/7qCiJPP7To6BuSqmbEY
E3KRGWkOtSs76SNQZE7tSlrN3hPwBtyUgGXFbg8A69p0q5xaCwWO10oRwzABOYTXcOQ8rvoK6gBO
Z9QiEdV+NBrpUSO+jraBY67D9/kg3mleQLPQcay1tHTR2G5zZ/BC8tVpQP1E1UNy46BIpH9Vvzpv
vmsIymW0vfBW7ZoIt3xJIV77bXDXJAlQNEhyg9KWP4Ti1OuxAMYyGu8UO15nzuBYDrZegCOtePFX
8Gjse5MC5MgePzrateTng3fjFlwOgDt4kaVnio8mYxb6ucJqjoi0M7/a3eun6U6b0Q6241b9kh2V
oPYq3yaPKqCWqLg5tHhO9AnQupdGdGWesCTMiUUnH+6lIXIjStO5TLoeflao0MFBW7yQQhUPv2di
2i3oIsnkxuQ5eYQnEtBPEYSpCyO4cn/YABhWLoDrcAS/o+WzbJBqjkJiaBhAH+EKMh2g3gX3A1n0
Pa713qUgbqaVGqepDNZNqj2kOwN0C6RKSbmN1hl9kT9k17SIv2DdrlMy3OQ4g5JkOcCGdcjEA8Sj
uBGp+qvDev4x7yJaI6OXvedLIm+tJ4Bs0NoCL4c5WZeK1mgroexFuMr623iHJpcKz0qw9/0q8AwL
75+z4wz2hFOV2UuH6YZelRQN0Qmaothm6pxpMfV6lCKzTWmyijsyPuSuRVFw5zSAOqUCnoWtP7NO
533gjjNptktvnjeX+0w+HzeIcVQq6gj5YHI6Gmu9hjk17ZkW3uCsZ1b5J9GHn6/0DSV6MWe+9iQa
+7gLVRaaFAQ19STZGK9gG35PaPUxYvJ26IyO/1LulzzL634Y3FkgFsFZQfuZBnV2udNtJKPnZA7w
XrRTPmt3fs026lrZ1zBpDupQctKtfp7rDf15IZFf37htcIlQDUfFiapvxWq047tpH5z6VUqy/Uih
vWl+FN3oCYxPxmaRMuUqw3A5Y36t81jyxUiH/HAt3FkPAWLf6jm2k535OAXOvDISktPqUT7MwoKW
ug5JOdFMu5ypqVEKk8RX2NS9fifGK8RqNPozWaRD6/rdYI8beYsowlYef17zb0iIS1MJGFsEhgae
z0F3wd/n1O90QU7rhKpe9KLCNmGOu2KvIFTaCg6YY9bWbrRVKG2Uf9gz8R9fAWi8HjfRo/9afaoL
Z+DGHcN4GEwwI5uGz86pNGDhzJqWom7OP6onyS02gdNbqKqQXfgLbmKXA6FLUcL1a6UqwyvHoyjy
YXik+E5Kn61+DWRCqbfyhCoPAM2ePA2lHeqvwrMOQAOPn5sdYPoWnLTrRDeTKQPECAkBlHJ8X78z
mbEfGlIzVgmUSW+LT2NEeqKisMUkOOA7806EFhW2rYsX+qXDdh0VQDSQ7Bg1B6M34fzDIk9UABJj
jZFbIdEqcORf/q5zLQ+t9Cd02d//fMauakXw6g9GLyC34pUWu2rKl4dbUdOxHhKB+cLQJW792q7v
wK9kUt2L73XboCHC5Nd2oxPLK79yWlLrCVQ+qDCKlirdrhMSGAvabpD3ZIC/V1hsTdwojRR/j0Wm
6AfVApKvUKMO5ou76P3niV+/MXDCOBVa1MCyLzIIC1GGvqo/s01CDap+iHbsjN4SnPHNIwWfG44n
Uh94YeTujipWVeALUCLysYYHmq7fIxrs0ZOVIQyS7323WQNK0jwEd0vNNddeAVvVv5K5E2XVcxj4
epjQOnWB2f8V7MSP+jn2jIWY4ruvn1NXF4K4Fc2tJPLrEIIAOmE9FM/u7CGHBv9aJfpnttdOiC1o
fQBIon6on5aozm9YY8wTpWCs/QzUmzziZWMItayW2NB9cWrvzHu1RMajoopPLRrQ+K24n7bDWkce
72XhKLEVvJr4mWTuDmlWWFghO0rtq6mRO2EmkqfbikGKDzBzTG5NIrvZRu+x1+d0MaBi//pP0plG
OVNWkQBquhCvBbR6RsFjsLqTgPL3PNjlRvAid9HRuqWgUE+AeAEuJhLv3HHqlRQ4Vy10o37MfiOe
P8wrAZV/nYu2xo6Wv5dwNm8agHOB3LFKUs0M5AwCByqBvvJ+Xt33W3RN3CsekrLiblEFX8dFmBeA
21VERXh5ETmBcZppep/B7PrH+A5V/1BD/QY0Y7KjfPqnhbPDQg9+93RA87KqA1AY8Pp+0gt1lGPo
+46CjSDMaHfIXcABOpWt33VrkOF+RY/dg7lk4q5DIhnm7a9cbpL9bIRCGUFujvKzQ3uPF41xE5NP
cScjByRBzy8+Et26Jmci+TYZf/DbJLSwrul63ilbxa6odbBo6UTr5kP8kImxm1Yabu1pXrBytzyX
89ny2BBxM6gN6BoSmjxbO/U42pbrw18efrVb3003/WkiSzLZAl5vLFgILFZQJfMKX+r0aNTSLqHz
63CoaLJL7ueNQqMl5cMMx5Uc5iigDocxenGxbR8biRbGkNMguz0/IJXvRpvyJS+dAC1p22ldPcRP
YD+Cx7b++exyBcg4rjCh39VdhoIiiysIrsy35DlvR/gqdPCiU2prLtAUVvqzC3Ii2u/118gNcahM
t9k9TaRZ0Z8HcMszvxgAN/dRi8xCDzCA0d6jAPkj2tbrP8lOX8cHBUlbPSebJQCwRZmc/lPkaGz1
aoD+24c9wROVdRe7uhcd8xdtj7yi4KGNXHIi1GouzJa9BvE7bTC8YZAiMKJd7sqqeqA1ApttZbB8
paPb2U74o22Gx267mDK5ZVWQBofiBV444nruaSoZEWJO1Qx/ZVP3FKjctvxZm7SHxxu0RIrt2l2Y
3i1NaBjgd4I3Cu4u3tEf6lKaZENJ6Cm1iHaH/PuvhrT5Stwqx8yuHfkE4aula3rTbUB9O0q/gIcD
CipuVXM1CeeoYOblaLmqV5zmFcMSXbfObrINeMVkB5wctCYvuUs35msoKM1jL7o6fEIuW1OOfZaI
sZYgQdTR9LPcRadp8yjgVWxcaW6N7JSxQXh7J5P8ELjC9siijiXf5VvK5aFCqggPyiDng8+Enjcc
ujPvQQfAgjj2Ossk4Biv32Qk6O3K8d8ab3LQjEae9/JGcTUH+nImLxmOQb8J7BbPV0JMAJz223cC
Gu4nbwng8kY4AOhndtrBdaYDy4Rzq8AsIgBRQIB6eS5lJ3hS3sVfky3rezVAHLhw+q7VNQrUTTxU
gJAVqUj+cd3IhKn2C52l65rn7jcA3t8VO/ws0IeIavkaZdGfQKF/affmdokT78ZDGCi1GHIoYAUx
Cp2p+LM9QArUqtAildAtNgE5OzwHeNOmXjfIx1tUeIoo8qI7YIsfhLeaFE7pxTvkyNFI6QQLSuaq
oQJzR4EiYBXRUAEOPb6SQ2pYpsXHWJS7t4gqr43zgNSW1zmPH6y0Izp9ZI2D5D3L2QI8SrWjXUnS
TfEQuLOjOMZ97pnOwt5c35TzMaFK83J9xEkKhoHlfgYw6pDBAYKO076nIrmf7BKV2hFWYiuslhSu
fO0jIZ3JME8BvoSyYp5ScqzQ41ZYUUrr1+S3Susc5Vj9M5pI3WCnHEg1UJWEvzcd1qrZgO/t60t8
W8x/MDVweUExCANsQjieAJ3k1cQEBCpz7OKUSmAYQeO2Z27E30hfJ8+Fl27zkM6b8WtsXJksrPq1
o4/2TPZ6DKWMXDZfEhvnSmSYLZ6ui4O0zTywaNmigJI0DT3raOeZYzIutEbeSDJeiuRtq2R0wBGB
SNnL19HpMV+jNV16YV1F5Rf22gsP0lF6U9BRVKP56PPnGd8Wb7EOJ4aLdsV3WOdmpabzgPeBOzGk
wYnBQ2KhD5YzHyIarYNHywMY1mCzzK5/KNb/IouOBTgbAaeNDUHMhDEGIfToSq72ED6GoMGw1U3l
ldsqRpUGNTY0+CW+1sRatsDXNh+IjgjqYGUVVBoZ7B6e6aEoBPygXGP+wsrfF7+FhowntXZAsmtr
6Icm2WIe+9p5hUTUUolg8sFB+340O5OYSdM8NBI2XDzqR2kNh0o+Nn8y1Cis9IfWsIUnH/VuFGCy
9qJWuXWxcLXgNDNCH5SuXc42zNgKqFoKxzl/xYG7C3sXuCB20NrYaFuMQRxBi/fFAPrmnC0Q8SDK
ZChynMOhlpMyhwqbc7Y13P4VPG9EBGtFTKb7nDT3mqc/dPZvtHcvucu39hedkTqzcZgvX06Za1Fg
FiHev8DN5IxECYiPfP3sdW7yicxEsri9SwI5xa2DWi4QcwiMd91XvvY3/bYNCCjd5y8RbBlkKdUl
3xJooMsMSXM4rldl/GphdbVVyXjHBP6WazxYJAL7CtFDcr8jLy8zJSitd3SyWu7GvGUszkVz2xpn
AzBeR4hW7rrMbk4CFQ549/KCPYvlq3VJHTI6wcNg50/qLkBFyc/a64YjCzfy79x5Wu/cBEj2LEgp
Nd+kh+BQPEs2DHT88Ed4a+6l4wZ85aTeLz2s30hs4ggzslMF9SzsMffyGhXB4Ae5j6dj5FErtFR9
CXcRnrJLN9/KCHd3hjNA+uzoh3CzWLXD/nHeOAKFGTx7gAtBCMwtujQUjVk1QUbRzdRbBHPeJXsQ
KCTrxI69LiA/r/EtCwFfFN1GOmDKQXXGeWqZntY9MrmgN6Ozi0wCDTbBn3oVvgTH8h1HWzmZJZE/
ZegO6C2UTuXr5OXnMdzIZSBkUNFNiV4n0HzyCApKpAHTxMQYpo34R/1VsQdedKvR5FGj3RZIFQ4Y
KZeaqm+dLjiFSC+A4o31MnLRShgLbS7IKBka3cmRf/tvsjPDI8wKN/iTH1CVeWf9H86uazduplk+
EQHmcMvMzatVviEULOac+fSnRsAPa2cJ8XyGARuQATUn9fR0V1ch1+rF5zUncps1EjWUvnArwUtD
WIJa4toPZqEihV3UJNhJrxVd9oIdKNvVlcVdGKKE2rksI9BCxQlJm+ud3KY5V6VthYBn0qV7FPtM
9jHb+DtlD0pMZOr32WduZNt0sxpo3m5jWEbQQRB7eHPTGUfOhyCXWKOQHHv8q/+GJsUdcJIXDcU8
3yyeexxcdxiA/N9kR/EQ/ln1m7eTDFFaJJHAD68hwXCTmmMyvMBE3PzVoTmzaBx+0ABQGpzPdC+Z
e8j/hKbiPHGuHnhgPEczZIlqZG6oKPCjv301U3h7NSPuVJDkQOiJwJNmEC4hyqqJBa7muIMFuBK3
2IGjttz6bsCjEIUkYe7Aya0drduQF5E+yuoaqXKiLEbtgCgrgZQB3Y3Bn7tHbG5LgISfyXrzprAh
5cneN+7KYb4NBoiyNgQuAWAHCJKGk/fDUEF2y0+NyUFRO9V5o7hTtunRPwGa9ZUHehLpPGAjjLkG
eV64K4lpwtWBxgawQlGDFYWk9ZMEjpu7SBdxI1qMFb+L53fp0CPhbSQe+sQ7d8p0RL6CAeYwZ1jz
p98A52v/ff0NVLwbsxF4kzR8g/QhAAPk47omldaI19nQ6t7ltaz3wj6/GjO5xH/Em2GUhn0c4r4I
vW5foJvG9HcQd0OwsMl17sw401MHfMyjcN++rKz0bXxwPVTKgTLQx0tFHkOtn0Gx50Wq2T+hzRgc
TGShjfYusdc218IxArCcJdIdKKmidn892hZi2vUUYTvXIGvwvfJ9RkdapUNQQA+OklHu2buRQYfa
ykgXTtGVWbIIPyY5ZoQYPbAqYEgO4lt3tANdr7ej0T1Xl2q7Wna8jfkAC/g7Stptc0w1zhWPILPR
Awc4OowPZZsDzk2sZ46P+/gZmhBmeHcRNrWRxiahi4/XLo+lnfXzK8hX/hh0MXZl64eY6xl5Ez3Z
QxLUCC+a9Yf3QDaEBpiy0rvtdlzbVsuTDQidTB5RGl2Og6aAmtQQU0bDSW9KbnfIDOYtw4vN10m6
dDUEWjyyRP/3fwap+7hDwyjfcMRHOlxq+854H5wB4J8NDo0v/wKjw+qC5oS8lli0SFB7uAMrbDD5
cJCdMX60WMdMV2xsYp2/RMB1lefRWNOwWqg4XtukNrCag/JdDnBUR1v8SraDBSCZU+zSQ+UBimBL
3tqFR+aMdoM/B0nNaSq1taz0MMg6wV32EO0Sb7RKg737/WQu7tG/c/kd3f7Yo1IZhfJQw0xvK3YX
640tYTj9ypZcs0LdK3EeTpxQkdn7mM3g7O/4AteX4P0+lpUp+77dfowFJWG/TQdYiXe+A6KXp8aE
ip695l0WktBXe+G7BvbDTseJbRCPsCOeOTizdltbYA1/BvLn/PuAFnbdd4ALMDay8IBQUheEz2lt
GfYqCoYcXlFqaWRfGkCqjUC6cpRXZi9fErNwf7e6EAXAKiFEQxigIilArRbJO4dR5aOoZOX3SD0b
mR0j+abtUq+RgcvPXSF/VJzSOA+6huy0tlt9xN0uJXruMWRNgtq8gnbca9fJNrwGUZ0MQYCe3SWP
XK8HVswZCAT0aBM5PhhCBAA49r0V2NkFBIu/T8HCg+raPvm+H0tcQbC20QQgdbvNbHNmaosv3GGy
eT19UPefivP2uWLw1mdfGaTPYcfONbjuYNB/lTh9AKH2Y7/ldM2S9h0Sf1+oq6yN8TbOJLLteCqz
KDQQdMz1GGN2YmppxDLXJnOJT9Whv8SKKe/ArdPrs6O9ckZiVr4hSKteZyGNDo4RLC8U0JHaRD79
2nafVVUYtB3SipcegfvuuTCUGaBREfQHh34bgRZJQkKqMrtT9h5aKrYgckPC2hTcVhHwGeR5A85j
aH2qVHZTGPyxUFs8JDXfljqd30/Ge2bgPcmftNwUzpUX7ZBW9da87kKGBBlGXF8IwTTQHtLlnV6T
6nAokdTtUKFXXO3yB403H5iCGuEYwGcO6w5bzS2fB81cu1mWNjeodsC0CLIwCILT/iuuMpVjNEx+
9KbdQ4FA1uedbOKpGSAzgyipR6eNaq+h6277cklOBk3ByDWSNzttVu7GALySSHKqvTlZ4j40eU8w
8+1kpyaBZatmCOCoXuQQcDRzx3zbGKq10m2/gEm//ggq2o+UUqpFdiKPKzwkcbLeta1vNvsIXcna
XtWrz+TPjteTY2mqK1ft9wCvr/Rr2/Ruq2oVvK+wjQ0HdkDx9RXl1ZcPaaMeERrq8hndba/Zubhv
D/O7HIEZ3uAs/23F09w+Oq6/gnKtUFzJoSqCrwAk7KWCZt+ol+/Zw65/ZL5UV7xrE1TsfrfJL7ga
tO6iXx7HDXHiN4DihzsVogjqqTOLNApURI4VBLydFlRxyvE+VvQPVg+/5PunWmc0o7bAe2miwAqU
XIc9KB+6bbwG316AJSITjJ0PvBoH5KVCuXe5lZQk9MUMj/oBhJ76uFM9K3ESBz1HYFVB+yeD/TDo
c6c/MM5qH8jtEsA8UqQ4EFB2gvu59n5i1E9yxsk48tI2GUwg2OxeH8/Rfj63qV4x9hu/2rq9gOol
2W+UNpAUXcBCzqVUtFIlgTNAb/RugypuG+tQLsJDtwMk8wiWPACoS1cAGV09ocycGUC/QlQd8eBq
H/ltQHj9Mfz1DCQzJD7TBh8DrwsEX9zjlRDA07Wn2Mb6s8/KHbCwoOWLjMPKVbsQ3lzbpu69Ts0j
Lslhu39OvqaNyQVWpYun7uVD/ZydEY+01h12sqLHZ8UpyGN89Tl8+wq//gTKC3XoPiprshaFpV2E
5x7dA8JectBcbowWsz/z53KNKeAWwYgcFhAT0GlDmhqZvesZ7wAgGoK6QGqndSbSatjs4XqPTWMl
p3HN2ML4ANOA8gt2OO55+nr3fdAH5YUCqcBD44RPIrged3yns5dT8hxaQewidm7WLvOFPXVllHKv
PBNmuZrBKIi0nMDldBUioW7zUj4pe97ljxJouMHAkG05krL93cMt3CuoN8CfqKTfiQcY63p6FW0e
Sz9TMzRe+E61jz11E0Au/J0/BcZ4zh8jU/Kil+QpusTOWh5paUejwQvqaiiXcgDLUw/iEV2bQ1NW
uDiN/B7c2ujEkTizS5E6a2I00ZIe1mQXOCoI7FILbv4pd1ZjqdsIFpc6Si7ANgIKjH7K6xno2zrN
WwYfUVlpaMWn7EHdsR4PnaEN6VTgIE3zDyHstU36LkNtomAk2Kx3ygUUgqTDS7oT0UmfgdUTzz9D
PSqb3GD/e9Lw2jC13GAIj7QxrJHuPqen3iQVthdpyyNDq3qKhfYnW3vkHvu9b0jmyk5bOMgKCx+u
Il8GECndiIJWZUJBAgFc/4HdlBeZmOPtSkUH0LS2qxdt4Z4CnS0KXEDSX69plPUT6EUmpCKhOYea
NPOm9SZAR8jzr45rwWcgwf7XFrV/mDmJQVgOW0AfZ4dsr36GNsGQ8zZ/NFBt2LPv7IrA3sL7miT1
/9qkDg5XVBM/cLBZWCGqOwVuxtAktFzCPjy0+kZdzW6vjZLasQzLkQ5BlAEV3Lsf7GMSoIw0eUDC
mhoYPjkj3XTeWjFpoTfwapy00HCR9ZLcjhgndIUaCyUzqFUY4iXfxuZJOTegevx9k962qUlgMCGd
F2jxh0+i3zdNKs4xr0UFImzJZg7vo5m9NXqNCnfV6M70UT/dkbOZb3fJETQfjxfmPtyUr+AydX7/
ktslxpcAQAo2OyCmSEHlegsnfalVZZ0CfewyraOeWVAT8y+tpMumCA6X3kk+VgKM2zYimETWBKMn
vJ3Ac16bbLUhGdURIvTzMdyNdu9BbMLgXoud+AHy4zVXREKlq1cFZY06NyCY9bGDYa21EVO7gB07
3Lbezge0M4+I7lbm82YDE3OaTCJJ0KQBGnQ9OAUPqI7NqsIQOBAEtCAAmvVvDJgM0dxdv5mNNzws
1yq+tw9mmEU6CtcbXuq4Xahl9KWa9+txQPLJi4/q/l7+5D20+21YJMDQg9eYBs4UE63s41tk97dZ
AJJQjSMvZvF6tFMeKGFd9tg9R1SAezMgvBTqPWKZxFH2xa5+lN1qq3lrTCC31ACUYWoPSSUz5GXW
Ya86ryMMz8d8N2D72sKl0JM/5a6Cp0JRrkVgE+vVE7OxOkCG3yYAgiVvNV4n9xm9yYg2w//mgdpk
MvSCAlbG57SNJbnKBVjPrQwuFP5SFmZjjxY6Lt1qFx2TJwOqYit7bsE6aLNRgEcJHtyxIhWxx6ES
yBlU5w35QX1VdoQiuTH8kxbpuCFQRDLnDc/pzF610Ui2Ynthv1/ZpnZAFddT1VWwDQbxr+yx3qUn
YQs0mopha6UxG0Kllw/s04pZ8mupCQc3kQxMCTYecqDUMYP4FVK/JcwyWxmsN9xO2c5bzWL+NOYE
RQGd3a7WnW9HCqgOQZSCkAmQA5m6mkJuiEalL0pSxbG7TXQoDsUD1tZFWgqhbIL2qs5V7lcGSt66
1wMlVsEzzbE8ckJ0iOGHbcqlEC40Sry0UKB7ybdIbe/Rp2ZCCenzd2u3D38koH5ao9xI0o4NSJAq
1FEmN7NA6PVI+I6UQ7+p3cTTHkD2ZfVWizY5wanvIrNczSyTk3IzXtLOQKTi0eJFvf3luCgiMWtL
JHpBxU7yPbJX7Ws3AM7Rg9lNPOrcS+ytLu/tIcKzBFleLDCqv1Dkxof9yMH0KYoMPZyZMZ0lcMCf
wWlSbOQYeL/My59QJt3kzmQmng/o9pr/uAVJEew4wkg0nSLdDKzQtfG8ZDM2TTLo5R2LCH0Fo5c4
06l6Fm35Iutv5RcSXVZhAd3uoC9prTD0XRGkJh0lSAweLBTQAaYroimbNrkoYGt3G8IUMJ0RsuuJ
CK0jIEdYz3cnM7fiB/XpvyPwMPAfllXKdc2JNgcBsSwds0N6bG3AD61Tbo+tPqOtghyq5r3f15Uu
rb3IFhYcD1Ie6GG0rQPEQi14mjF9w0PVGVp+EBBHCTx/E6wOyc3VfBZxRtT0ItxR0bgCtB+YAMiX
/NhaSSTLaRFypSHup01wNx0ihHiMF3gZrHVrj5Jb1whlh7/W6GBWKaDXFDJsaaS7EF0P5S60oz3e
mnbgzI7k1Kvv64WADhbBHIy+J5Rk0Yh+PT6VmZUBKpPk6MzmdEjRrfxZW5PtP4WvjL1Kvk9+HT2d
KqgUMEiIRQB7dm0uaOOUH9KuhFqOxaHxE2/46IE9ST55vO/KNY6Y27y0BHw7kIO4XAEK4Wl70K5u
ckjWYI/aggvaWUs0ICe1ZR7A+jS8oK/B4O8hlrYvHd9Kaj15z76S1T20sKo/P+IGZ1XLY9bJ8Itj
gNxjZLEAlbk5Op7AqCHyRnVk7kfQibTmyo2wsHdJXAGtTFYlCWrqokULTpUmM+wqqLa5Q4Y2s1f+
hBjzxB0qM35iPcgRkKYW9Cuiyy2v9Gq7irVb+wgq2gv9IufiDivQ2tyOg1AckMq8NXxlBiSgZI8g
DXxUmfNH1j4H783mcWUSyLVH7bifk/BNBfzjAE+CUkIxDvbjHdR+HO4uQkvNeFITvUa9HpnJHEnQ
J9727+In+YnVB5c/dIZmPghOZmare2HhACDSQ5oacHuA4ulGw0zOm2zMJpS775rHBnokEI7aVScG
xeCTeGhWH+ULd/KVPcpJ49bM1aGAPcZVz5PF7qONUJjpU4nWKs6LnXiTnCRjDT8rLARcqIVB+AI0
eGDcoGGs8xT3ktABeQbyLxHMLRz4rhBoWR+ciayZ3Z0DS9gooBVBgkfV403sIdK3MhdSut64nazc
gSSrdeF31SVH59fve2Lh4Yxv+vt1CnUwymxW5KzC18nnOrS4LQ/IS29Ajr2wJzs/+BZrfv1ucilK
uDJJfMSPbShKhVw2A0wql+fImj3w2b7yRnjccQZp8ff1LNTFXWQLqPr/bnp1tNQJlGatbioeprsv
5X5+7o/vCMMcaLNsTpkzGskaz9nCgxbTC5UywsyFHr+bpjqOYA7FBGMNzPAeEPE41NOvyaqsI/ru
nwYzuHDI03hQE4QMz0qC/rsDnDrwaJ9E2R+XGsrvtLdVND8Ia7lDgt5KASABmZD1jXPY9Tyg45L9
POicrRwjXTsweuN0PYDGhfESWgI4WlV93HIWGIYPqjkUuts+T1iU/nF2fP1cmv4+tFYc1G16HWBv
opKjcqQrF6mV652RxEEEyA2+N3lEGmk263f0T+Dx9adzEnBxeuFOOgEmYHWufPjvWVAYB8YddLGk
GxTx47VxIYmZOpOAc0cP1CsUNcf3UTal2sbVn+vC6fedeJvMhzV0/4Lgm9DCoER/bU2R5TyMgx61
oBqnXSHoTEXvX54Lh/CmyJ+FoyjoQQOrErObjY30OblrXfwLkaOsQHqGRI5A2tHUCGI/5nzQQ269
fs6Q7gjxKos3/t2E5iBrZbRk7qiNqAINANJBEFqBo4UKHaM0Cbqo9tG5YIhGfxlEUPLqEwTaHqNt
6wl2hoRSfqeB7h6F0ZPmaU6Xo89N1qHm2wAA9PvnLLmBn59DN8zIhZ/kNaNlRr5THRnVlMBK9r6L
3EK4FTbRZRUIshD2XBmkQstgmKqyiDH+COy/4ItDr9m5dRWYGh99sGKUzufKEG/qNBJi578zLlN+
fR4yX+gTWByMFoqWOpgSNrF9QqcuCiW8k5i/21ty6lf2qMs17IZBzSrYa812J+zm3tD0BDX3/Cga
7FsB9leoM5oHLHGItA722j+49qsPoA5UHtaF3BTfH9DsG97GHpPtj2DzhEvVV3QWWtRg7vqvo0Yw
qcFZEXeBZxFNwRHFHaRsE0RUk8GZ9RNKJ3fvOMlo3seDKIQ3PW3Qs3HqIDa3Vou89SBEBBBnSUFP
kAafRfkrTkPX6qC0NTYx/0qYOyPr4yVGf35kgSvPBm2CnsNTPgxQHjv/d0UQWAelKlpXkPbHX1SK
RVSZUOKHrjYaXF8gHzqAngdmUXoM9r0hPAo4y2jaze7dZLXZ7/alhtoX8kjogkIjFmnZuXaewSCP
jFA0tcHvQV0GVmHVS4yn4rnwEnvNdy0bIygS0NChFZsGNI2C34lRi3lmkA+dXc0gkULmzRbqSe6q
a7p5I5Ch/bBGbeMwVYJZ1jC0ypI3wYbRw2NqRpEuH1/EbR6vHNtbkCtljtpE6HipOA5FXbx5a7ME
QgEKE0qKlh9kjIzfD8tteYqyJV+vmszFACp2sDVsOut93CYO+gKeCXacscfjajbo5s6hzFE7lBM7
cFiRobXPnTW9KdseZE6AnYkg9ggurVM/nFfP5E0llbJJJVeRfVIHroBN9Zy5oUlqYZMR7iCYI2Sg
K2hB0Tk6iK9YO3fWgqcbj09si6A4JvUviHFQHnhAJ1kz1bDNfWifyZvt73kUHTt7RPp6U3iry3nz
mqTsUTtVijo2KclyinsGwKIBoQrhQavA346cF6HHbI10rxq58/s+uglbKLvUlm2HScuYCnbBOWar
sf5+Jzns/6P/YHl8JHhHlxQUGqj9k0LyKOS0Hh5uwzvdn2wPVhCg2TIQHNVW/xZ5b+Gm26JL6vfh
3QYn3+P7a5faQ1ouCLEYo1WFcE/IRJXR39XvtcUBNJSn+sN5rS9dWPQ5qAVwMiirsH2olexnYFjz
CL6cRGfarrGOnDcZx7tnH6oBpK9GOfDePnr4I+vTCxgQ9MB2wm0E9k3t/mE1l0rcwFWsiPFDapng
iYAskmhRSqaIuSLJxRo05Gh0jdwZcamoS2e0chcDSoDVjgVRzXzq2DUHtXR60d2CPjEwAyARSO2s
UEQJqJnYGuXsXnXLE6JCw5KPKFKwK9HK4hh/WCL//+MJHLHQxMhGWKqsHmrreGvl2spobiMyMo8I
iQCsJ4Rv30jBHzYSNRMbX5Hh/z5GaGDiieEoAHfInroDs+eM8keoHwa9AOOD4vErIfaydQQIEnwS
urPp9C20rrKqG7GK04bPzF4wSjzgDM7BDr4bHPBqSHrIWDBvhYTtXENrsbnam3VbCCJzAOg1AJg8
GsVojqMuj0IuKdDEK++bN/UuyAB8j5DhmD4UG83bb8KsC6+1FdyzwKqVH5Gt9SvLsHTrQQET2uhk
UxGdz+ulLvkAeckuaowM+Xm7PKKx15b27GeLClQJ+iRe+4c7/coitbkUfuq0JofF71c/KEaHkwYs
aAsatnqt+nDbFEYUfn8Mj3rZZeUog3ghhAq7I59Ds7Nik0lBNn6ZHOVzxTMunE+wZXHA8iKTjRml
brg5a1K2hlojbjiMB+IqmY69PKLFTt7PLyvGFpwinqqAD8MUyng0vGOM5KoMwHmMx5J2ZK0ZdIFg
LIQgz1usxw6O7oo94tYpt3dlj7puEl/MZ4HPANkBMPosOoRZ3EaPAtJTZqfprSWcycVT6sUu+pLu
V6wTF/+bderSGYOhkucc1jujIA+Iw3tvsyi+qyZ7KT5rI/yzYnDhFkdGFIw34JsC4IBWZeAZvpoZ
voAy9h7A72EjO5J1PB1RDyhdiJw5qb5BK3CHVMQ/NDISGeIftqkDMte1wrcabBfnXkc9wPCPidNb
X52ir5VEl1b1pylqVSFyz6dDWDZgTs934bF1mT1zXiv6Lrk5DAjCsiwyjGj5pay0SssD7FwRKzOY
bFrQyqCWD6YXr3ZfQrt41vb8fXg3bWMEM8l7Mq1s3lses+8Z/fsBlBeos7kbNZZ8ADCx01kGNkl1
Rog8sZ8AX+m1FdqAvgOfym1AiWsr0BYKnfGo6Y8g7LdWthYZLb2XkWBWUFIAiQDSbNceN6mjao7Y
GuAVBC/wu8iodYcQjjcgXAaiG5kdyARZZ22tl16KoBH8a5g6RDkD8atmhGF0v8wei8udBWyKcFjh
AEflP6hbkGn/a5BmYOmDJobgOwy+Bpum0v/kOo91n4GjnEwW+Q4wN63M7ZIL/mmR+JEfQYU0Vlkn
cbAY71ij++Pfp1vmFTQ7B2GtXnkLyqIGR53SVEb/pdSS2bRDD6jfTW5mjgYsFAaXoLUaUhou/yTe
/T7C7+f87e5BxxT48FArpUv5EuqEraxgK2sXeaNshSewQaDB/IQeRMwta5fGE7aykSIeZ13W5F7W
yoSLEQO2LtIbyJcCpUNdc6E2pmynYuCygySAEX+GwFUfohNjpha6T701GOfiHf7TILWoXayC9x6V
EdKGibTsoD+98HpzmdwCZO//Mr0/BkeFQ02FkLX2YauwWN+S0ReX6CwK0aDdfCJ8TaT4c/JPH+Vd
YLV4qSeoS7P/vRQIwCqiQgCuIKIBrCF1Ukc/5KCBMyM6dXwn+5rtdvs+Iz5VLODKL8GpdMQAYcXv
Y7/tyINVSSJLCuZPICjotFWuzD6XCDUQowUobaxsPzgjNrSk5xBgQ+c+i5w3zuwa4cctMIYYBqsK
ikDg673BfAlVMjZ9jqeAwhvjttpwd4wRWbIHEs/53Hn9JoOgwfjCfa6JXi0dYqBIVQ28miyLEhiJ
sn74i7EuCP3JRALw0Y6hNRe4KY6x2Bq+K14ASdqEIsKpbvUVTfYRdYwBhtbArwJAKeab2mci3lfR
NHN4RZsK6CvNY+NEiqXzglXufUuFWybEyKvh8EIcBSQ0MqKgsUVukn50qfLYqn4Ks8IF5H2prTwL
mulfGns2Jg+Rm91M5squWrjuoOAA1kIIgxLNd8pPFjPHJhqDgJR1mjvCy4OOYty8uS66/g6lXJM1
2S1eeCuOcnE3I2IFngyscoAfUV5jmlHVz9qR5H/mZ+DchfcYmbxDtGmfZK89l3dyoHN/VmEzC4Ej
2puAmVR4iXSiULc7FHkHZSoVZBH32mEAq/5T4pZutK836QNnNFD18oKTb/l/tM5N3led8w1oAUfp
p3nKcwhN2LAaMd/bxQG9N+BmzN9xCQLI2LhhsRZYEV9/vY0F6IEgrMMLmrCPUYHVNHDzmPVCg2c0
g7icx98NgivhwG80G3Fe4TQCLqUYOOGN4iEl0xhIzKw5kO/C681nAKakAabKIgdOTbrcs2rLJPjl
LLpXKwM5BFtwenwKuIrcDpCsEGTuiZPDYTNQ0ZA8Flyw4v4f9hxw9sDJEjoyfAst3i1Osz+wo9oY
wWP9IVscuiuOsoOyyx/Fyt0YPNzcZlqha164j6+NUkseSRoosYnR9mNCk6Ciz269i3BjNTZYeQ+T
u3Kgb13XlT2arLEreSIUCHuPpadCbj07MzqHBOfuSUPBsN1z+/PvFm+P1LVByklPWQG90hQGlYvw
1KJlAsTH9/m6TMht8HhthwpsRnZu426CndirAQPe9eiXsEG6cI9dZBXeZKNapVr59+vPj+y1zOLC
K+XaPuWxAjnwxYYs5GD5yMqLh9aOXzILHms7Qs6KhBsKdjHrRd7hazzxRx7CadG7jyVey7ku5Meu
v4W6nwo2jwW/xbcEj52FzDI4uNERBe00kK7G781z+cg48eES7gcjdta4PxYCgmvr1J2hSZMkJWQl
po1s+Y6a6hqQRhy6KUlbvPqRvDBn1V3NTJGNRLkRtIsiGMC7HwlJjfJmTDZODN/CjcivudmCZuNY
P3GH0sq84rNCXL9Wnr111mCzRZzF4Z5CkZIO8yaNrxgp00iwOT4r0FHKrG2LoFo0ZtBUEvoJ3wYX
wgPcqT4Ver3JV9KgSxP94wtQQ7yOf7ShEsZkxhcwLkDmlbXPrPYdXQ1OCsr14sO/b07DU/262kiz
cG/ALorSApDJSMJSDltSxK7OGSwwarOv0EiD1tArdDYD71KBf9XNEmP1ZryNQ8hk/zVJuUkhmOch
8TFU1ug9zg06Uz71LZD2nMG8yKAciDf8gTmx7iqfL9mt9LYClQ3+kJZUdOheTzIvlVMotD6yD864
4x+AI4xNsMe4uI4cJJdBRHCpnWH7+J+9Jsb71yp1gme1H6c4YBp0peah3m/jL/T/ollE5z5/N7SQ
VyAz+9cSdVrzXG6SSMT4MsByD+1zjhw2YxVouoNIbOus8owSP/jbfFIrWat+qXA97EFe7iDheVZZ
zz0UATz/wtpvjbuqZLJwMVwNkPILojxGfa/AoPABpoBsP7MGP+jdc3MfzKviegs1b/Ae4vmFPgWE
kTcFfeAPUYmusHBTarbPjcO/IHzYq0cJKKuVlVvamQp6JBGoEqwCXcuCrlmlzVnQgnUwuBMuvQlQ
ebuLn6G2eyeKVgf1wPYN1EprIcSaXWrHRLksJEECu9xHYoWPuRlBc5kHqbcCSJvBH8RXJF1Zh7TJ
/8uIgWYHAwhhpdOoN24o8506pQru2E254z4bSGPCBbEPgJcFf3bMfn5LwQAtrHF9LAVpwDliWdE9
iDoLjbLN42pgQXKNLXQc7dCoAKc7sCdIKX1UtuZ17qqE7UKdFtsI+Dk0aEPfGuSt116HSaVeHCpo
nHZvamdVvTVuwJspOOkmAmU5alkgwAG3tvCyMsNLrv2nXWptubyOObkmdjeDoxyZO1xv+6Iz2n1r
tUb7siYAuvCGx0AJnwig2sBl0jhtoeYGhe2i1tA+JlHXnsILd5ftEyLRNxoD+EIZlLHYbWGyir4y
1oVQmLDxoxkDnDLoRqXmmI3DZqgrmG4UsPewGz8HjG22phN4yVz1ku6FUs+Oq8+MpbgBpGQApSOt
jrYJyh8JRV4l0owpbkHViTyy7l8C7yXca+siNMSX0r72hymRChDiQdUCf8YIS6BUkPA7SO/Jn2I/
HcGVPtmiLZ0Sm30NXsJ1FNXiRvo7ypt1nQah6MgoSZsUspwQlVAOufvy4BvFdn0tF33SD3PUK4Pr
5zaFIiEmFd1RHKTcjGgPGSVDuCMq08ou3Wf/QLlP9OeRxUUJHO2OyFJcH1K+HoEp5uMWJX1QVEMY
2ZX00Ry3AwdiUrzipdcO+iEgWD6Pp5W9uxQP/TRNvTbKUUtziFq0iEqkD97KC2ShEiI9fkR3nnaG
1LsTAEXmW/mqM1y4wOF9iYQHkl9IIFDHhuPDgR85mJ42CBn8PWc3IFrATXdC+V3aiG56jp3fh/sN
WKY2MmyicwpytcBt0Jg8jRsTro9gs70nReACPcslIr8AIpeIPy3SQjJamY0qyEY+4D92oT5shdN6
mwc5nL99CLXPqgQQrCHFh0jH1HhMtmmoZ7LBt6YKvRogNd036NVWOnOfPwheuMY8tuCxrqaBWvVi
rBNtKMg02BDmBdHBczMavRub2h1311qhriDlbPw+97e4eRXwRIALgHYAUTrovK93eaSWCSS0Umy1
Tb7b477tT/EJQhr32OOg/tLBxm93n4x5jvHc+wfbHM4YRIxATK9K1HU0yDnLx1PWGlUNKffERRvB
VwRhyGxXu7mbq8aJv6gk2woWPHe6+936d8mfXmxSJfkO5NBnS3nqTJmCYApbvK9yPTTYjbyRcdTl
CQK6hFA68aT9YB/izcsJKnHgIb5AgNxMt5JT2Tm4FsEsvkoStADMBT7h7zfRLr1kh7oW5AaFq+Mz
YwUbAdyhxTl9Qmsd+BriJ7DXWueE1aVTtQ1MwO3R8fb7tCzFJt98i0S+DY309GFM6jIXMg3aZeCA
EjcCyJFDwrbWI88CpqCToPOI/X63uZTRuLJJnbsp9ftaVmHzPQAl8G58Yk/TiX2uzBfQoAAGCY9r
hhtxi1l3V5lEFy6XK+PUCRg0Ida0vCcJDdLnUlj+ZCQOA8GmAbIqnB6Bw1ddzSgtHjzCa/m/eaZO
ewAWC79MYJZxZ2inSXqxSRJUfJuPXXUvHqGUZsp7BRl4frXavOhwf9qmnHw7IeKdBMy3cOTsGZV0
BL7vdzIQn7LJbdgTe9QMwRHBFJE8XSDSqv8DXQf8zs9PoM5+n7f1IPv4BH4vcNhirXU366PNGN9H
L7ez59JRNgJoI37fa8vzDnEqCF/KkOmmX/xjL05N0GPeQd+GrdXAr3Z6/yyAG0VBXqfcxhApwMsf
hKK+8W9XDISxUIKAaYIYvPa3XJ4OccSO39kVzqzcCa7vHbO+/cgfS/0PKhD3kw6ieSN9VFdrl0v3
GzTB0HQAwSYNAKVr43Jf10k1w7hAuIU0HWXbY/YGvQBDOuN2r8Fr1BvFSw31biKa7q1M/dIF99M8
teWHKooyeSRjBwXJx/ic7GN0DZdGAJUECBclb0SkPjt+/m520akqEIQgvCAEzEjlJJRIGEDgj0JI
DY71c49MpXLMQStaeok7gOZHQIlcSuDh0EWNpprYAkdI+CCukpTcOhowG4BJFqoJAgg06Rpu1xQ8
kJUopfLwaM82exkhXFVgx8mmlgDiPTwHRvcOGrTfx/99kV1fdNd2Ke/KNVGiTjJWV9Hv1U26m0+N
NR97+wwuKfysgyxGhx8rIMHX7yULMcdT4zCAOkpWbbVu/MgZQNrjDix2Bc7p8LRKukG+4LcvpPal
WhR1VwrkC4+hE96Djw9yfSr4rvAF2xKQQHAhbFSdv4OYSQhiun7t1vuuQtFfgJQOAn0ImRCSvuuT
ISZTVw48gI/K8Si/AHjv1CYoNvQaaCij3ZaSjhK7VxgfCEL1L+jIsXZiMnYK/7QGH1zYryIKd3+/
hdqvaRAAFMnhW1B/RlofEI4/rxqkCfxPuEn4JkS/+FfWa0K8KXnMeoJiAdZ99Ql0u3ch91WcSvgE
FIYzdALxEGWXvffazN4lXficQIlSPvkM6RxCHR58KIC1DC/C3Qf6sO3CS43BTMy1huPvA/LLImnU
RhZnHKyExVfx++gOnc2vICdLNr75keuRwx8LFDGfBtSrJxtP3rVjtBCkXM8JtUmzsCm0niyL6rx3
2INueEENeT4DOfUyo7M0PiNlo+yUo39QyCKtsTLfOm8gAwQQ7aFeryC1QW3RmdOSrhpCUIUxO7Gd
TGFKntEP9BAz6SvnY+JTtKe0q+WA2wQrzOJlRig1iOuiwmQp6diqlIGcLWvXF/SEc3pI3oLUizfk
GYATeFMgf353WbcXBWySEj2LYi1cJVWCELuJyXmCDNaEO4k362yCl165jRZtEPYMpHHxh6WWc8yq
WStKjCuVg23FO3xfumX55/9Iu44luXUg+UWIoAd5pWkzPd5qdGFoRhK9Bf3Xb1K774kNYRsReqeZ
iD4kCygUgEJV5mVDBPVRsGSDwm15aWe3eTcCJVmJVWf0IVTZYxNOd8ywPTVsByTmW99Y5SFb8xl9
ebKihz9TCecfsA7DpoomrJFirgp4bZfNXyw09ExL8kn0+qD0jdt2lWTmRHvc1l7OSc1CHcYhhL1l
vO+G12R665LXQZpX/DP1tVq1Sk856F/EuyBnVREXatVnuCf12fdFsb8X2hyAstnVWXQ9GJ8DbpRJ
jxqlXk+uDA3F3gVI08uGQY/AilPw3n2vbfUmQXec0ZUSRVLJx9lcXq6kVpdEIYZ8XNwmOS32HrRo
jom3awUK2LJiR7Efo1oVEYFCfJLzY83pWBitQ1Has1uX6CUl1dEoS0kpgzD64NT6DwznyJOhjiiV
Akw6vHX1Xb/g8Gzs7Nz2ZrQyLh5NWXB57cgM4zx37tSwiQcgKsXidTZ0ruxZ9apuaiQ+KwPifDaK
rdpQ2TqC9CUzb1HQ7taprLxLOH54NcK1Tl2ziZzHGjSrE5WhSj4EozbL3sb0NppTn4XflmRv4gWb
WTISaeFaRBePDdkC8FrxpER53fdWuNbJJ+bObuz9yKAyfzP36u4vJsrGsw3awMBrTLmJyrpZW6oM
OCabvcU4xosa9CQLLqMIA9kGhZulwjZamqKPA5To9XXJ5nwXdeSddqjH07T+oYpSWX5KhsjtQpUe
asNUlyg56MNd1b83JmrgFRx4+uhKS7PjZfuEUWNjH3fqQ890avUN0IbmSNSXtL0yx/hhaUe/gsqr
bif7y3gy6ziHLItlSJMWeDmbdgXV72uLuYadB0mX3k6VlktWmdgb//USPiranZZTmsBLBhUVnNNz
y3429PtEHi+bJd5xf48jT1yCGsokrUvgdI72lWUgTWnTkpygBn6tFQWaNqbJCkqwr3pKXaCkQht+
kq6WkRrIrNXONyiWIFapq7Ut2Wm2X6N6ts8hI0Bl+QzhNKJZDusOlcHgaDoHcjSr0JwZ0xjXN0Wz
m7IHtUbetn2Lw8PlkRU66AaJ2wFGQp1ymYDkaK+dgnHclcgilK3bZ7YLmoq/8Ze1p3TlOEE7JxdV
DDLmXTKs89gAKVH9AsKG3aLdWPkoeXkWTtYGigstaZvVSg1SAA+1C0+2Nr6n5uyVo3VsTUdilXCv
2UBxMYWlpIRQGAbRiPCO41homu8/DFuqRvbnMyQOSBscLpqkBuR1fzUPlaCIWvwSNxUtrv0SvtHk
zx3kcrr7xfbMzr/sJLKh5KJKRuOpr1oMZaMbbqc5lZu3oMKFXstYmrKQIqgjXq1E8/HaZr3+e+78
TVHVEOYEmplOP3K8GSladGdP0bErki9hWaCXnPU/U+glZQ56qGzoiKTMT5vQhyjvm4FUzGXrVzz+
grr5Hp4cZiC0rMceLVslUkgq6qptA1RcsRWY1Y5Yfu4EYK/6ixEH4aAJOkCU+Ro651Gkyk19Kltg
KuhxhnB2YFSzv9Sg0tYMSaJeUP9iKFswzq3ygVSoXUKHS9Gc9OGkWJ6RXI+FX9EX0NPkeOBPZKcY
QcL2HJObZNzTOkjcrw1i6lWZ3BUdBrL2u/Qp012r943qJlIOWRrg7Srsbmb7oI5XcfdIk6C1Tkkk
ywOIVvBmCPgnGkJmPdZzfA4zo69jxr5bWravp1DyGrhGU96VkAICnwc0GsHQwoU/tY4qPakAk9J+
P1nlu2ovD5e9VbR1bCG4sOdEOhLwqBf2jJS5zDgxbP4LuVez11D59t+gOCe1nM6mnYqF0TLVjYsH
RppdTU8mKT1WSUZOPEG/R47z0Y7FYZFD4NtDIPIUcBAQVGgakuuQGGSV6IH4MloKOIOyybETRrDq
MoZuyTT2iig81XopmSLRnmuBIugfGM6WNsmrsFnW98DyZmqfLcK+sPK2yrudBcHlGOQ+kv1JeHza
InKrbdGNUkk7IPbl5MXVwfkB4/TbuXavEuIts9cP5e4vnAMdGajA/N/m7PMo3uEc2vVr76MSocAN
PbuEjkHe3Trqc6fLyPCF62oDtv6+yYfUeVRGSGziUlTrwTQm8Ebigf/fC+vdEKmuOgSG+lo5D02L
FMlrDw572X1JPMabb+DWdlQu+eS0MNiyXCf8OhmPcYYNOTAIdrA6CMfWtY07Rt8vj7MUl1vwNaUx
HRlw2yVzoSSoDA8VKOS0XQ2VL5IXbm3hodfwVZwMLkMLl8vGYm65lMVA0nIGct0HuQINAGvaD7Ib
jXhqV90kHJygS76eiTZTS8ZFqUi0Pikuis86qPnoXf/lsiGCYkHsRpCL+AeEO9iPTttRZ0LVgOrc
QSa4094cZ9+S68K4HRJI27w52p51t3b12cloOYTBYAPNHfVJkxlkQLrH01Gu0ZuKuyTPJEYZW6t4
FqQACTUl0UB0nkHqAHXgKI+kf5RImHWZKtGylkjUz/Nw0zkuTXZhjYIMHcLE3cGuAsnwirLNG0R+
dx1sLWdzCcSB7jstsKr7OVvccIDeX9y5Om4brHaVXFYHLvRPMPyiuH1t3eUvG7rq4D3eBKyjvJZJ
GyQKKl+i4SCxTuihGxhuAU6dk41Whbdnm3x2vdvQa4Rw1w4bj4B/G/zeLX0C1Z2SBlr8NWom16yo
ZHdcIf44V2w+gVuJkx7neRqvz99N4SuxucuMx9mY7ttesnWJh9SBRqsBYvc/El5pa0NCbcKbXkWu
2fSQhTdldLw8nuLh/BeCp6WO+rKp+h4QTYk3c1r7Y/43uUGomfxjBd8mX6gh5IJXK0x0KLZZ5Ufz
KZYyWgi9HgoHYJkBObptcCtbidQ8ITZQ8ix+x/97tbUPLa2DNFxuSlPfj9ZDCREd3CUqyYYoDCob
aG4/hKhssSQDbkK5+lpPsevkgzsm/bEP3/XxK2sWyRoQhpQN3uo2myDdxKqZjsM6oM6y15dpr41K
UFeaWzjDXdRY+/VdIslV/7KryMzkVl4xDZOurLCaQ15J+DHkTex2+ryr9K/qUASjVkuSCsLLKeRQ
QEuLNya8KnOT2sdG4XQLRjbRoAusTS/qUt8kar23bZRyqS+JOh+mCJ9BZxA8hNBUdh3yhoZc12ZQ
p7bG3eUhEK4WKCwoqD6AQg7fQWVMydynpo0W8mba51r/OMWyN7U1ePwRXP6FAEPt+eQONe74SwwI
1JeM5i3ug2m2t42dPv1NFNsA8Vt9b9LCmVCEG1qhl4RQMepit86WQxnL8s7COLaB4jZ8zc6rRFmn
cegOg/Vgj2+dKttnxffqDQjnK6XVLcrcwR5aREiQ6u6IyqMM7QBh56Vl0NFAWzMKTPZcJwXmln8Z
gtU/VteeZAUagGHkLuhyNw4D6p/ayZ2tg97cNvRvtoaNtVwMsIcqs1MC0FLzKTHcMNpTNkjOLsJ5
+yX3iKQoyuQ5EL3Mi8le563M7MOUgJZhtgKq6t7lVSV0+Q0MF1gazZrt1AIMpCHcvv5oK9DurRQN
6S4MJwmYcPPegHGbN8TeadXOAGvm0p3z2xoMcHP0jVWLJFzKgNZwuonSVqS2uHYCKCnv03EPVj2X
4qUvkbyUyuZo3Sw2MGaNDSBL4QgKun6KqHiKlXlXNOzp8hyJYUDZCXpwPJDyJa3gT44LdEWD3lKH
bIE+42ngadLUv3K43yhcoCizuo3wLgEKwM48qE78PDfJPi0dSeZBuJOB2vAfY7hQ0Sc0j3rbQYxF
KmWJ90ZYBmZy6HBDbyJ/kSUEZGPHBQi7DUejrwAXVbexBiq+AZK7stIWmU3cWkX+K3asCUNXINnr
tyj9QCneUnxLchtkg0qG/FRTjHqg50v/fNk3xJdibFXo6oMgIShFzn3Q6EncjWMIto8uMKGK1wdd
jBqn6raurpzOh/x0j2KCaJLZvA7cH3vlb9xf5UYb3y+jpZmHDDYvKrqZUaoQTrITiPBYuYHgdsl5
IF2eq4CAoLFPYEVNDxYCrZZ62ZR5M8p9Ia0eyRSsZJZxC4GWEHPKB7iMSehxqvvXpc33l2dN6JUb
y7hFYFpJzxSGSXOqm7YoUV3zTOGdl0GER9UNCOf6oLOwyTzDDmT1XYMcGaJgq+kuw4RZE2TQrxZy
uAwpGzpuIeSjUpS9BsgyDJFUz6+g+/L1MoQwtG+s4jYsSw/xDGsj5jYo8y3bmzKs9r11k0C342+A
dNCMa7qpo7vyfGGlVjyGhk5A8kLHe7VII08r0dw4QSfCNt4uYwl3YfDI/IPFTVXbsLyzHPhDYZ6Q
NpjU1tc7X0dbB/h0LkOJveI3FDdFLEcZTFkDStX7az2avdR4nAoQMCh99DG0+RHd7MFYh5pkOMUu
/xuXmzdDyaALm2E4NcT4HgR9VvQSTaPkhUcYiTcDyZ0wdHQghfpqnW34Xf5YGwmq1iDqaO7q1gmi
eHd5MMXO+Nuo9XM2QXDph95RCxiVR8GAF7Kh3uvsq2HJSkdlOFyQV/NxsBsFZmmotJnWu1+T4FUu
e+qrVBZ116j6Z2D/xyYwgJ7bVNqkCBMbWE78koxHkHHqGTgLe28ZoZyXPS3Oz0l5roxOEjsEhBFI
Tf47d2i3PQeeiJVbSwHghIF7M/3JQifa2ZPidjiQNBnZF/XTMMyuM0CVBVfOegh32gBFRR2aCgN9
nIzmfi4U2ZP3ZZcCm+75Z5UdNdiQY4679KUbTqb90FXxVZq/WtbXrLUky0S8PMEbpkJoDuqzXNTR
1bmGmC/2vDZXQJzoDRXa13UGhajjVH6bUXzlxJKIIHQuig42qiKDg6vGuYFTFmpa0iJoI3Pp0jhg
3TvTfzSW5M4rTj1vcNbv2CwW0s9pykKYRptjXR6LBJRVn3l7KIaHWd2rGvba723/0uQPsxH6lxeq
cBI32FxcMOxG66x1T9ebQ26hFh0yO3jU7+1dH/lKP/7HIeXiAkSe1FTtABcVP5rk1qi9BlrQpsQo
4W67MYqLCsxJrbzWgTJky9E0++9qr0lO65d9Ay+553OWK6lTlwkgkgYtbIhrBElecp83u8vzI9wd
wF0AzmoFmh4a54O2M2hdWkR4+5iqG2LoN1ahvFotfbwMIz4tb3A4H+ziOutDHTFGH9/wOqjqQQq1
LRVEhFGgtD6BvFLoxr0iWdVi39/gcv6nzYSxfgFuiyq1dmiuwkV3cXn0wxJKhBlYYp1vrIw/6xRU
TA3aJnp2TSnqrS/bL5zOzWdwfqmHS6mP3RrL8v6qNuoTQ51cMaGRhywSKOGRZgPFOWfhmPWI2xe0
CorvJhynTXG5q3dsfANd4+E/mcUzrmcsC0t9vVNG7S6KEw9YzuwphuToKQwi0MiyIFmM9j+bm0TD
mKyUjnDSZt4b7AeKn+qq8BPFN7uXVmGS1S3cCTZo3Fw5Pc06OmGulPGr1r5Yw0lzXscwRpnvqax3
c9dL1qAMkJuxjIXEqKrVvDJ1I2hDkRu11dy2ui30wLQCXZYOEsav3xbyXTpmHKPYWEObBJ4U3BmZ
hiXtni97hrj6ZoPBHSpChgqqcoJRSq48OMmIpsG8Gtyq0ED9kE+3zZjeKR37bPURReDG8sLC5UjW
J602uUtaNfbaNk+DKtdDrxzw2gWV7sJNnZBItgxxBPzXufjmoBCMrWbc4ENTZbkieMXIa+M2aiCp
dHlEZDjcAQOsLmmdUrgVcooHPayChjIXghASGPFaoWuWFM+voE/kNg7LqFC3BnOo9TJYi8sKv+/A
eQGqtelBsaQq5sJTKxgAwPkAJgBwRp7jRSOdwsyAL+WZl9PZrfrrAo+8U/w8gUiuPDgoQiZoFyll
rXdCJ94Ar79vTjVR4pC8WlvNZtrsyTTuR1kLjDBobxC4vTGPCxMbO4ZyAllduexqK/QzeqgMGeeM
MGT/ajLFANq49J6bQtPUmaoRrlHGj2YTJKioUHBGMoJkkG1EQi/cQHGjFk7aoJTlCtU8oDXDtZji
FlEqiWgyFG7kiigGR8B65yTJtYOX/wTlnKWs2UsYNlG9DKZSsMD/UegbjygGQ9sOKipUpM6T6zn1
KtA26+zOyYM0A0+qLtmHBLREBqhI0c+2SpyAbZdbXHU+ZEVGAdmVbnZjPs731jO71e7DHQhvv4A9
B0eMY/QTR4zLsUO0qDe4/D6rtVmZqr9SIsvRBmE0KmPTey069ao/pw+XsYTdklswLnKDyCsbcCxb
ezgdFxL2EeSAwF7oWvfFVbGvT87iQqg3f2l2kZ9BvzgEscrlTxCth+0XaOfrAU+aemIZcJ9l2vXp
aZ6RI3m2W99Sv10GEj5jbZG4lQeixlIbIyBp6QkhuZ97X1dOponSEf3QWrsGNC6NLHnxp0Ir9sUt
KrcIbXuItIFghJlb3Sw4dD4pqTtFLlLx8Vv3Ej6eurWjPfG/hUEke2vVZc7ELU5tyRJlAMsV1BLj
Xfhs3advzKdBAorKeR9hQh9S3/YNrz2aj41PvqJl+LgHOyi8u/bYAZs4GMPBp3rQ39ud8kBOiezU
LgrtFB2coPaBOrrBU+7m1rxkaYFmQDrdhsnkzdJtSxSgKFS21v4HU4Xy0rmHtWXR5cqMzaMMXXNG
EVuxD6WdCMLLxxaFm+cWndDoPQYKGl0VkKzT/AZar0b8Xe/xsp+TnaMGjfKyKPvR2ZmzEki8e10n
fEZpi8/NdB6STiko8HMdNaAs2isoADPzqj5oqYJS7OwqHrq9UWdejVsmSccjKo3+5nlr+xHrLrvZ
pw28dKI+Eh+hVg8jAZEzqhSLUvbwKLxgbmH4O0JXEL3I4NW4krf2jrHrZXy1iIX25i8sfVGqg9kc
m+Xx8hCLjghbVO6uQOoJZeVrl6zRkKtsoacx/0nU/I3N5PtlJJnHcltPOyhVWdqwj873pvoyD09d
+PM/QfDXgrTP+5JGMEbLFk9LNC/Ul92Sl/5lGNlU8XyNi+3EZj+ug2bsCG7kOO709rHV7gYzGNXv
qXqqVF+xiuNlXMkI8gf9KJ4GVYkBG5lfWrybDeqDqb1dxhDH1n/jCn8aNu2U1UWNWUpG1KwODdId
5Ittj6fW1D5S+4nZyeEyojhW/kbkYszsZG1uhEBsm5tQwUEbRCGyk5YQA8WN4GMEBfofFUklsxm6
eFfH6OPbyhmRHnGMqv+8bIlw7NRfakKo8zL5sVNQATTmK5WG1lj+TNxZuQnz2deI7jfWXYTXuv+G
x41cES1zlq4t9lnz2Bp3YbbL5uvUfi/Ch8lqJSc4ofNtjONCMVWSNFNWNoR5WFB/f2wz5saZpCZP
GI02IFyozaJhxJM3QMKxCdD17SmJg/u3fYdCD4nbySaLC7dWVKZapgCqQpW/g5KVoFs+5ulJ106k
k7wtCcdOW3neKChW/kjN047NdR7iuARBe3Mer1SwhzQyfnLxsXeDwrlDaWg1QRklamxv4rv2sBzw
enUsbmrQdKQuHm6hUebrx9IjN8VOKVzIjAaaZP4EQkA4GG6+gfOSrjeI0WZYAsPnnY5z9ytq+r5/
edZMkNo0/uCZewpp+vkNcvSefrWYYPwzJN8gLD/cfgPnRMiNTgWLMA49+Kz8YvTMx+nE9uAT/Gg+
4wc9yGpQXzVqcHk1ig/FG9s5j8pLbbZYA1xQZtoEMt7TqTto38Pv4EzB25Ky09zmA6+kdyA112nw
FyzC52O/evzmnBIaRpY5CfDNpxunwEE8vB5RT50CeXbtx/4UPmq34eJGH5cNFy7ajd3cxp5arDat
VToxBV0asjSQNiEBkz0CSVB+XYQ21tEMbQ+o4cbG1H6k4cnMvSwd3KWR3JDXj/3jxPnbmF9b/wZG
M1kIVrx1EKPCy2P6Q8dNxlFjV9F/LrGCy5WCvK2sZFYYjDao6zl4gwoVwzYeZqD29XcSGn6eHULo
jc72s4W8YcJ2l2dMSLS0WSK/zv0bvKguHNKv+dPZazxKcTumX/AHfbL01mTQTXxXPjpPeSTX5b57
MVIvfyDX8/7yV0ii4i8+xs1HdKDJQ8SC3zQq1sqo7irDgxTT3+xbm6HlIlIF4ushXv2maUs3tBrP
hFxHJjsSyiaQizl5W65lCkBR0k+mBqz3m/jTzII5a9xUKkAuSllup4+LNCaZ2oKuUZYMzJ0pmpnv
FeonQ+/3zI+ReDPrHe1e0QIqiXGyKeNCjNY3CrQhYGbX75FwmPIfKKWWTJhsKLlwgtL0CjK4wHA0
d1y+jMWxWPY2av0gQLlbLEmmRrLe+WI0c26TflgnrrAD0gcJlJ9KLMH0uGiDNzuniUi8XrZN//p9
4/a1DZ9PWkxefkT5tnYFidv6ujs5Qe4mN2yXukz3HufdS74frkbXhGzz5WUnPAv/XhC/YsMGH90H
Id4yYTHJuiCiFKlASXhZ3e/PGGpqDsj7QTzIE/MMPTF1Q8PRyq5e+/hInVPXvMZ5QHWJKTIg7sRj
TqSpipVzqZ53TQw6pCu0buaj3/9VGQ0IGf41iYsi1jAW8YRuYU+pPtFsjpNpjrfWStbBK54bm+KF
ELzEaDw73wfmVFfU3Fq5hlDiWtgZipGOl2dfvLp+I3AreFZibbEteN+ipu6cNNhdKi+kxvVQETeP
TJ+NVLKl/sr+/+kPvzG5FW2vz3XNyl6XlM1bplFc8fISOp9OXhwoqw1ssFGhmeBazeb3pDcK9Baj
zd7KKQHJeEL0D61f2Gc/oaGqNezpWhmn+qvRxfkjuisNkFmBfshFJUByKBaGytUarWRN39k/UVYY
vvazMn9AuxJyW80EatdMJ443d6hHyKwoOkQdDXdFZ+o4tdVOdkOHaLih8xwd0QsHUsyuu2FdYq5i
N8bkN46efA72DJWpzDEPC2XGj1hpUmhvZAVyQ8QMUn16Umpa7LPGfNIn4hyMSgOfI0nuKychkgkV
JyPgMP/nMzy9zBwuFKUBGF0QXhAU+0+LW6Q9trkvDaQRyfVSveDtzBlkBNriveA3LpdlL+dY1VBE
tmYgF3CiEDfMLS/7u+37Nwp3MiI0L0GxhBXRgObM7L1w2MXhj8trQjyEOtjbFMglrAw658suahwj
K2eA9OlTtOyV8WUx9xkOfejPKJIdYR/tWtH2NxvdBpU7MxirknM7ATVk35LmNVFT0OGdyHDUs6fM
lKVAhNO1QeNCS04TE5zXQCPkPdE/DXRbLTT4jwPJR5epSqPQAUhaP4T9nebcTkrl9tXVHPsMmfmy
8ka8udSyJ3DhRqA7K6ch6EBAM3Y+gXXs5PnSgSKLtuF+mSavSOLbfoxuWzp/o6z4mw1uA8fNHCga
adtr4LKJ1HejcWeSuFR3jex6ko6oqJId7cf/WsZNm9WOjk0ILHNS7WiR1I3tQ+28E5zJVXrKYvQE
GwEW3uWJFJ2KkMBaBVBBF638EoXbnBEaEAiScuW8m6fCbVm+m8vMG6sevEDlPo7Sw1wwNJorb5dh
RdNor5rcKCgEqRNfwlhCzwhSd5CPDxk2WPowmGmGoMxw4XNuFDySXoYTLYktHHd8CGNqEmUCXKY8
jDkLmP2SdrIwKdpwtyCca9LWdpZqAEhU/YCcRZL5Qw6KBbArVCcttCQnInWNh/xei1YfPO5a6qos
wMEl+TLWkwO+ESuL3Tz8Ntou6pd9PQQV0XOPPY9BXQxNw87cuaH68RcDCnLtFR08AXwCNCdGndoV
msmp9h1x1kuWt052QReO5waDm7SmMPU2WzkzslhDq8x+jNBKl+LU/q713w0ZnZTQRWzQS6KmwbBQ
4noeWGw9qyJzxEovdSRxYlAMfUxmJbmDiE59SEz/A8Lv4NkI+l2y0gg2FXuNS3NXouL8b2bmNwS3
WVv1QsqewA5WJ0GM7FQzd541fL+MIly/jqKpUJQDKSLvfI7eOUmSYm4G9bXLPM1K4QJ4iwWJNB1y
iasLHWEDxgVh5GUWrcoA5gxPoXWv2uiCNz/QtOqb9Bh3f9GwhyjsoMockiEQyDl3hLAvaxqqq3CA
Vu8j2rrpZAZlJllA6zfzq3eLsq7uTdwFTapZmQwLqHJuQ5QmWHSfafdpLoERhfctDPd43I/TMhsr
u0W0lIe8M/ZsQJmlbu/qTHN7cDiX052iyhjSRGtpi8qtXCcLI2fsV1Tt3el/at2V5jxfdkDZ+PHR
DyovTFMB0XcT0mcO3nlqW3ufSnA8qY+XsYTmrO21hr3yFyjczlzSvOgGA3wSIzxBUe2r0TDfW/Dq
XoYRmoSnjl/hBzyHHEzdVems9oAxcXVDIZdz39fGTz2q9qi+3V/GEqxf8Jhqq4/jLAid6HP3a9PE
aFBSjP41+3CnQXFpHG71REZet84z5+RnKNzCLWejAhcCQ+tLe6iXzm1lW4TAvQEA+TMFhOEaFHbO
zZitOZmzEABmxvwCfYyLaoDG9HlpocsYks+YFS6zQ8kjjyAegeNWc1AYBkInhSfGcsLY0qO2Q3sZ
RQRXQneyjAdax25aXnfXtSkrcxI4xhne+j2bWDFHKAtBfQRK1IYdWAdSVh3y4riwTGLXrzzsH/O1
MYzbA8vYsnIWA0hF94VxNDWvs/YZCzLnlY47rSnR23OY0r259G7X2ziQyirCBUttaypPd4JDmjnW
Gr5gnm9yFFNp9iErD5d9X1RJdQbCRfhi7S1e1vnLyByEE8pcUsdNJnbNHCQkaIraqtiN1fGpwvFL
ssj/H3D0+IJSTTNR/H4+mSi8WOZR69FdgMu0iXZLYu/y5K00nhip3JAeoSXlQn7yss3ChYKCzX9Q
udhC6lwbFTqgr6bfqZFfah4Oqjul2UeVWxd4TpZx6osn8jcg57PosCsLssDMlt2gr8WZvGaSHKaE
Q4maKxBjWtC1/aP2ajZoWEf1CHdVku52cuLJV5oZ4vaqDjU1Bx2t4N3v0QyFlzHTWCzwflUybgSR
neoqQW+CFNPCceh8Ogurm0k2LmgrwFE7jDS0Lt7G1bfLsyeK1lsQzmdIjvKwZZjXStjIm7IvubZX
INhFvbGV7AuiBjt1C8U5SqeAtC3MYY81Bajvn+qHxHyL66ep2zvoDx/rIM9u4vxDV/ZLfxhzDwWk
SeJrMiI3UczbfgfnP11iKzb0EBHzwBZS66+lMvvIOaCqfpIsDeEMQlVj1YJGvSx/lcnwbISieg0W
6yaI3nezRry62l2eQVE5LqpSfqNwR6LYqePcyIGSmoWvMn+aP2zlalBOcbMPzdNAIcWkXSfZjUq9
qX83s5/h8sFk5ZzrqPEBfvsVnLfOtaKMXY9+YT0JKGoJx8rrG9PtYgo6ZeQtO0l2QTi20PcF6wDU
XtBec746LJuGOaHAWxan9nNm4n2Hat/MzpRlD3XRWQNas+aqNbuq3HJQedrEWR1jgE0ISTbB5Jsu
Xsy8DJLQmYtHHqiLj9Cy71M3/9ke5l1ynb79gLb6nXab+Ooem9lbDtV75SAjdxWPwb8fxhdEI6/T
9NOID2vspyyMXX05ZrrkziIKEOgFhYKyQtfbGDeviz7OeV7q6A1vXxsFMSIFWcaVuQSqJusNEY3z
FoqLRckMKctFhzkdCxS8W2RgC7i8VmQIXAgqmi4fswUIFTRRmNq4mew1SbhzbI3goks6TUViDIBI
0iMIMWIjGItvsXJIITpNrkJ2rcrYnEReAH2CX6LPlo2szflKgNx8Mafq6gXGTrGDBs0GMohfL5j8
6tZARLAKFOBIzDdIhkaMm0MKL4CQ6xXbsb3j+Owz2b/Nfr+DErAfeiEoONyCuqiNDmSl8KKQvYXn
PINUhZnPq4kJqEYVxGmcjKlxlSySfV+Ig7M+ZB9UW4e/nw+lbY0o5kpg5jzdJZZvpB9WdWdqT5e9
UDhhGxQuYCsaGVcuVwRssOJZ5GBFqCiXtdOJyq5xJAN1BIX6kAnRvHNbRi3v6VAhZ+jYxS1R9i36
LO3XMHrtF1c3q1Pm3BfAN+wdGkUc2UoTwWuQlrGRx8MVCsy05/D5bEWxWs2oY1zVekZ/og80fjOn
T618Jo0bLz6qe2wsCv1Ok/FyCZb5mj6yUdWOXL5qciuCUdw/oc6JalCFfLfrxo+YKSPIEmGspOlQ
xsNdFxe2c/v6bGDd7FjIt9VD7aqzuYOAzsNlRxHsqZq2ZvRwdEAm1OHsUEbVytoBws1mbIOuNFjA
XdHaP/skYBCpTuzdZTiB95/BcaHLikFfkKw60WQE/Raxb3QyoZUHZ3pzOlyG+rU1cQEFApY4XFo6
tJKR+jgfvhjU7m3ooBB/vKrQgDF6IGxxTch++f1VtR9SdNpUwQfq/VzzcfDA8gd5wcj/LPzsWvcU
l6Lp4vIXicZ680H8Xkqc3BgXAx+09Kj6/jHT2EfIjsHyMkQ3dTv/xYUYA2CgHADtpdAF45bnEJno
oCuBp64S4FDtNXxY/cm+xAcnc9/Hwq2om83eZSt/aVT+Oe6/YbnYo7UD0pOge/FeiwDcFhGIaPeQ
V3LDo3GfXC8HZzeccndyncD5iqfLwv3mHL+xA6jtdDfasY9bkKV1u9kLg8sfJjrFYjwoqCdwddWh
G37uEFGXgDg7xIeFL2RXX0d+9wkqS9sPr6NABffS2lXmFce/YFs6g9XOYcMoJ+qyMgJHDEKW+uDa
b5cNE1WzniFwE60rozk0FAjT5+DrB7Qz3la36Rf2knjhk4kcsBs9GV9qHCdRjuBfxUHm/vyPn8BN
elFnZpRHUIqGYKsLhq4P9drwq5f74ubzvb4x9+Nb6GGmiW+7pj+fZPTVomqlsyHgzpCOFkV458EQ
kMPNdFf8tD30oVgH+/j5pdqj6SssXfLVeLKfnD19mN3vl80XXTzP4Ne4t0lyTS3qiIwE5pt3d7Zn
7YcP1Z9QWhs9QHCxhjKz7oGtUUZkI9jlIfeF3ipUhWA34iOcA8WqulgycE2HAat3ppYgO557k+Xj
kUbpbkh0hZIKJfVsFEl+TeJgkj0ECPdgnRp4R9OgO4GH2HPD55rWFoUQjLd0uFzrnZsphougjD6d
va4fK+fOZm4EkvaivF3s21p2/xVtKKioNWC/qaOVjVvTZIKyldEDfzRPdupH6bF0IuSDXy9PsAyG
W8OjhaZspmB+QzTaLk11jY7wT9LGj2on05UQKZ1qum3YFhhyKKrwOZNi8Gir5upL4C/3Oj/ehw92
kB+nZ/tZ3euH4TQ9kpvy59P/kHZdy3HryvaLWEWCCXxlmhlpRqMc/MKyZRvMOX/9WXTdu0VBPIPa
PuU3q2qaDTQajQ5r6T8Rdfi4SvwGPNCj07yITtW2x1x9Cqd2HTdAg5Cwugn4gN0eb2A8TWM/cyqM
UTojpjntfif785V5uLzeW2+cJeZR0EgGkCAkLz7b1ThhgkjRYixCC8oyc9xJxHJaEKoOY4a5jmg6
I8H6HfOrHmlE2DZbcRdS4xrsCi/xL6UMICGpVTXhWBGGSZ9ffXB/WbmtY2uAHBHIU4aMxxQfc026
BYwNrCoJp2m0WVmYzB8VloK9LGOVd1na8mv8dbyWxoVcMauaqRohLW3bQ45R27ZRvYn2ThIBkyJ8
uyxtc+2gGroCZSCI8NWmxgSNVzcULVxOhBa25jjKqeAFtZXoB0c0IGPRAfUng/rZNlhcTGALLVun
KCYbDFT2DNpTq6ZeEhTXfZ5fBQMoKrRob9aaPTedUyjgu61Vh+j61WV1yZZjQA8koPfhggA4yF29
pM+Y2nd1CywR6pVj62hWcJ1N6W4Mxr2SEj/PU98cHpTCcDJZ3aXddABQuF1RsALo8RGUfU4IPsgO
CE1d8C3OvycoauldCVTc9DRFdACoQ4oCqykI0zZPGNArEB+ruoYbhDthiUZCicn4cqV6NYejYtmk
fStBhRne6qU95teGLCTYXvwFb4trmctqrq5JI9BrWW4gkzWJHaE6nauSwwYvUyVfLs6jdVLS1LY6
dNT43V+kD8laOHfswjQgYzxBeDdIT20TXxn0sVFaL8ZY5BhUtjb9uGwcm1HBWiJ/9HKqN2O7qAtW
L4pcUJi/JUhcGpprMMMeKlcFhwngPVXgZzWtnco7ULjk6a9hujatX4KvWUzx0uJz7yHUT1Imj/ga
MIG61nj801mqu2T05iDxzOC2yl9lKQNY00uV/pLog0D+RosYMZHkM+DQNRRtuaOiJ0pdhaTD+pPH
GtGQFj7jlU7IQQdTtulbCfpjRDXcrSfXWiYXlmqRopSj1rdOkz6EvU+jq0kCpYvqgzfSLpjAM224
WouaeEqjQKegusYdKd2Uw9yU0Y6WNandStZDVVNwe4IXNfrWl6KC57Jf3H5+ksYdpjpQaoNFS8td
zmA0pwxg64HpFsZ9MjR20pw0VXArb0tEjhtEZksXKqcfWrW0PGkQW5pRCjYvpOS0lxgj912mPgzd
b4wOAqhN1L+w5e4tPNnwjEdfC9r8OLuJtbhvDR09QaClbPQbAuB1QnJbqz15OJDUk+bU0ST0bX7X
uwIUEIdK3V823Y1L7dMXcFYUToMqMQsrrZrFa96U5cFqSS24SjaNZ6Umt7haNEisWFq4op4dGIsc
Q7+rjchBJclvtb9o6oVKKPthzBgXl8Y7g7g1s3HGVlqR7Jlkdmj0okTRY1tQf4phtUopMJ7l+7+Y
64dEnQPaQ9imxH23dI+ht7Ak6T5omJMI+UC29wr9O5hvxtPoj09eXTGSodGhiNFYKOFJZpfS/E0W
caVtOBWs3YcIzq0HRC0HsvTByXG+R2IUWMP+0naQM3cENhuRXi+b36ZlWAQMPxZgpuA6P9+a6hih
gWxhmpNyu5dUvwnOdbSjqaPmk3tZ1PZhW8niTL3PLZBADZBlzoV8O7XlyYqMu262dmWPTk2VSA9E
i4CnhYyyPTbpdAuKdNWr9PCqS7P43NIsexJ806LfF8tZfRN3Mqy+HHorwjcFWfwMFtBvmVzepGny
HgzPGQqACaCYBynY6Ulszxqg3QL2TgzQUV/+jo1Qz6Krz+D8bVHoXUyXllUQvPWWfqWAWC4Yn00R
d/q2HB2tOWDmMSk/ljQ3eYE6FeREzKHyzmTJocDclbA7fCs8gUIfgri91vR+jNQO69rTdznsdsbU
IiUamE8szPdq+mZYoGoEmoo6tW7WvDSkv+106wWcU7aSJzfxhBFTSwQesXm4Vh/FbXaBAv4oh/go
WbeJedQQJzZ0l5mYO8CkyjgJNnXTK63EcZsqSVIn1QSL3U3Ifbfu2LsF+mn+xnKwmws3GChAuchz
kEH/OcZo96tKByxIPjDDbR3NV4kiuEO2F+9DEOeZitgI+ikGd16S/9T0+daM7gAAq+duN72rwSDw
6NuG+iGNu0PqIWwitJriQKgqXq62bDU7SalvLFnglZYf+uoA/hHEXx1FBgg+PUMLbRi9Nciap7Kb
tRkwr1+q0DVpcg1Quss7tjWcj6sR8SpF6AHCMW7LkgCdi38akeds3I8g+lLQzpADkznVipsEQJGS
UfpU/9l1v/X8F8H4LF6CIHe1XKPLBB+zZaPrb+F2ddZJleQZ7ptmiHO7Rv+AO1Rq6GpRmOwv6721
pWtR3JaWepHSWIOoZGCHtFcA99YdQOoOgDAReL9AK36iderKkYwYLXJ0RToVFTL+KtkbpqC+tXmh
rTTix1hhNWlhBhATSOmui7QXqUDHt956EgP0V0ucREEn22DsFrKiqY89M0LdUNPsaBBx2G2dTnh1
cPUBYQOpUi6xR+WhkyodZtywwUlB7Gi0ptNY+nFof0TK+DCAdlLgeRYz5U8OgBXRWUGRSftCrDIg
SqnDhWpVndQnqwaFQFPEKYTmlVupZHIZExF5be/rh0jyOVoJygCzVQv9rkkr02HSTL06GsCF2uui
AteyYF+0UwzUt0wcVJm/KTNlkCJTxYICG+oUsZ8WMH+J3O1kcEzFyW9TjxEFghKRdIdC7gXeb7kd
vwhH2tcw0PS8JJ8/60mVWFWHCsLLKfajWL9P+lmQ4N9cypUI7uCTeIzlYoaD7YzER1v/Xk5TtwhF
0/JbqSDgiX6owp16NccupYsjj9OjGj4NYYim4LuGuEl1ZYRAVZBfJUzF/YWrUZGzJ+BgW54hn9cv
r6zMahpcikaHt04W+Hnc7UzwzEk0FDQYbXq1lSjOJDvdwJisBlEhNbwRMUQ8Dag6W2dQdt9e1mrz
jKMmo+KeR4s6P6KZgDcWdVcspZQ6iFYxs54D+wAxVZ390Cn7qzX8kMZFLzVLGi1dAotAORkUJcz4
YIWRnYjSnJtuZKUVZ+ugRJTNdIJWE8t2Ywj8lPK3JTdXY/jSgxL38hJu79aHUpzVF2FRkXSZzpJa
ILRap8T80QbDuRGZ/VZUYa2U4qye5FGbENDUOP0UWW7FggTF6PauNYdXRoabbhoih2H+5Do1Yk20
c5vC0duB0pmlLdOgn62/RyuSrGQQrgPKQSrdcXyXmoOVRXbRPKTlbyFS7Oaqfgjkme9LpmLgroLA
QtkN1feuda3kJZNFs4pbcNSWtZLDHWtUYatAbgDK1ro4AsyL9oHboRXX1mx99106TW5znr3MZQ/S
0fAuW86mv1zJ5s55b/XxZBaLbDC+62nsm8Q6ZKroUt0ODldyuAf5rIOQMu8gJ/muecYV8TTq6fel
N/n5fQVoUVx2O4CbCqLgrWrcp6Xl3mtswGOOlovY58JLQ1faB552Gp61X9ku308p+KKc+jeouHSB
U9tc1z9MmRragL80WmHYLCqCAIIpOVkKBjIrdzJrkXrL7ny5UFdSuN2TSBupymI5cb3Tm7MO5p4M
TeJz44K3oGSFx6ZdhbcZLiSrf7xsOZunYyWb29E8M/uolCCbtdr1lEKIXB0BgLKrI2N/WdSmL12J
4nYRkBLAJ2cQlUvDTgJmDJlikKehYcFI0XGoP10WJ9q75e+rfNhYBmWX5hCnWG+lclcsfdMiZyZa
veXvKxl6iqQRkqRYvTrC1XCXtXtmXtG/GK9BgxoKf7KKfi6UvD6LaVq1DWki4xbKr1PJrcv3UAjK
tlGkwKCJjnoYGhrxj5NRtX2ZUYKoTm9fFNpdDUNZu8P8NkvNCYPoXj+Xr7nymOTFw+V92gwcVoK5
Wy9qcvzmEjhESPBZlVPMcCRtYA/oizJiEA0b+l9UK9aqcldQptNoMugSqsgYfB2J6QOTcQz6O6Va
esVkAd7dYtdfjveHgvwFFOZyGPZLrBK3GFHo2Pd+wiDW5UUUyeAunxxMBhbgjAF4il3DyyCw5UkW
pYw2rX2lCOenprTVta6BkK4rAWYl605AqDebCsKvQhQMbTXYwCCXqWt08aHZlTu/VVMpE5mwbFW8
L+ZdVNzGwRt6vDX22KpIQE4vRD908W0ZHhpRMX8LcOSTcO5gD0Nb5NEyCqulXqJfa+TEjBcdsAqj
naKgVh0V3aa94LbZDI2AR61oRCaILDmN56o0myKC0FzKXsYQ0w1x5A6EeKWu2U1jgCQxduRM8i/b
zrayK7mcsmMT0tFY4s4ZLT5ThDKtweyATt5YPAObw1Gm5xwkYQV91hNRhksonPM7XZOqJjCBELok
PXoXTkV+Y+rv4JNyI/OqM3dV4LJ6H4jSI5u2vNKZ8zoSm5kFaGr4AOI1Mb2rOsPWg8pXzOfLq7t5
Da0Ecc5G1uWhbkMICs3wMOExSaXcX8BdLosR6PPnpbu6ieJWj8dSX8SMVmBXw/gSqrMtobqvdJ3g
nSLasz9/XwkLEw11/QrCYvJbKb1RdQJ2CFDOrxbgpsGXO39sgH4sYh7ZDgQx0a1jbtgAUCvn5oos
AxgUQyzf1oPNgJiUjAyTBNKOqpmt1sWepBP+vz5ocuxpWGhpNh9SDMCl1vOk/iqz7nB52f/LUnx8
EecTyxrjklON6e++vAP6xNCf+xTzfuGVDqh9U91JqJUYrWcxQTC11eQNKo8PwVzg1oBDRs8plmKu
3mqm7lqD2ONonI1JwwSO6ZUSs5X4rs2mq56OqNjJBz3MDqr8oKbhlaUHj5XxY6BveUMcuSMwk/Cq
N1FIGki4awvlV5PWHmOJXRWKbPcNah8LYshQiYi7NsPClSJcWEgMK9EnHYqk/W3fHlj8XqFNSJNd
Nk6C3dp2sB9rxjnYOih7K1jenhUBF+dDE4w7ubxT2rOGN4VkouzyeNk8tg//h0DOs7JaTg1tgHWU
WgD4IWvfyApGNEfvshihFfJONMeEbN8v5yI7g72jogCzyWwmo/nrkCRO1nUuQKEHRVgtWKzsc2yj
g59YBygXxtiQ2+VWtLTQzUdkBMBldGyCaBdoVwYsHs+XLv6RIK01xk6fH8fMrbveRtlSoPjXBYZ8
ZRlVRLukbPIFJsno1QZFaQTgFWBzGuS3/ES+1iLiBhV1M31yzOK2lkG5mDtzc68D6TsNz/L07xEV
P38Hd50QjPl3YYXvCNu59JFcGYA/AjRaLa/PQRFHNhCpJv+y8pu6g2wbuTpZR9DAeYBhJglLdBXh
mHWTantWPSYiyOrls79sL9pgqa7hhS3ztGj93KAMOmEQJzBK1AhA76CDwoRqGMoJiWsFxwZzLYKb
bEsttJ+qC4s40vd8L5FETBiUBrXG6cYAJGw2+Wz8dXnpvobLuEFWMrhzORoWQ9+8hgdV6FAJZiPs
vxJpwZ3IaKrSYFw2JwudHjn66aZKXy8rsXwkvzlrJTib65AZsCQJIsz8LJkdwKQ8gx3b5l/nkD+v
FRfADNgPZTlmzlid1PFngYGG7I6qgpLG9o6gyQBZFkADGJyUbDIGNqXYkY4Mdsv8pBVs+fZq/SOA
h6gIoolOcgIB5fRQ10tdPQweSB8IrPfrFYPVAl07ANIo0L34ni1mglbIWlYr6BkAK9HuDsc7l4H+
04i7/IXpUvITZInt4xzEIHNv0iQQvCI2Ff0z/aTIKqauuJXMY22QCw2KEhZiTPyQyXZjJnYmAird
tHAdAkCOhZSBycVio1llUwN4TQzQfaM9hnsCAPoYd5dt/GtwgOVcCeHCKyM0papdhGjpjka38/CQ
9s+4dOyuawQ7t2mBK1GcOy1YoKSzBlE0OBoY28y7zLmszKZtrCQsX7AKm9GFa5RSDwmD9ppF+xEs
hNONUj41xl6LX4tBUETbct4KJorhv3GiviAktGNTg6jPQmBVPOYqEEsw8l2HP8PyXTO/RfnhsnKb
y7eSxiuHgcMB4T+qWtO+Sn9IpSBps7l4mOZbUFQhhs9PJWrCBtZLMLf+pWVHVb5JSoTW1pupvcZA
SR/eL+uzad4LTTMyboDL4x/jeS9PGZ1Z68S9BiJFxW7KGO3aosBBJIa7iWozs7KhhJhUP2gWJgFV
OAXRlUo2N2elDHcbzbFB6LQoU/vFDZArDuybzuxGx9Cflz7rTu4YN9fzT/XBdIdXinHA2KmPQIy9
vKQbLQk4zZZGFxRQhIz8HKJaqTO65yLMCqQuuRrd6JvxhhH3fWBnxwQEjp71KJUCoduqf8jkPAiV
ei2sLAzeIkI1+kfy77s5PuvEuY26lWIlDvD7oXqsy71hPVkiOPltG/lQgTtaWWQNkkYhwqA3kn5g
NLGFOIqbt4ZFcZkb6pID5m6NnkYzyGMgI6sWUJzvyDgtuC3Nv5+D1jEwB7cE+C9juSc/+0A56UZc
fMvkXm/Apc9J/5AGNMQMCO3IjzEJi38/sP5ZImcAc6UyiWUYqMqHl768kq2ny1a9tXJrjTgDmBOl
zHqC31eafdn/HlTwuE+7PhOleLeuQoJnDmQBl+VLd+SkKDGmquAA5dFVhtDWyb6XD3RoEPjtL6u0
ZXBrUZzBSWEOwqcK7qJUkcaZE1cNXyoauf+blOUrVteh1Bsti1tIAaJOpvQOyrIGsLT+RgiwVYwF
xAf9Mp+FzB2xjNZaVAHRC6g0NICjhaJB500TwKje/wvhIvGaoRmHhRASYWJpViPXwEBqkiigG3+8
rM6mJBPjVpjzkg3gnX5Wh5TI6sUKjo+pLbyY53jcB7LXi4irNhpjELoifl2AfkF8+ic5v9qbMZki
EiEv6/Sm5lS6+RyDklZT59rGhLsNxjZnyjDbHDDfaERd34t18e+atWzO+ujUqsWAUrpD8tnp9Pp2
thTBa2MrmADyA8WViFyiyQMcsXAOc9jL0tbBcN92ee9qDXBq485C51QBfNK2DhKX0BoIb0MnKAht
HS9cgTAYgL5ocLifN7E3SWDOEUIlEwQ5lAFyu6THgLZ/8RBQ8ZJa5vOAgcBD43apZGkIORGRBR7B
dBnrC7cFKpdV+ZeNclOfD0E8PG41FUNYGhCkyg0If5U6aB/yrBxkPObAgik40du2uRLHXSFIRRZT
ViCMNqLRBtOoncbyno6IcFMTZC5R7rQWumPHc1fOokfCVkyNhAvGR5BwAfg2t3VqrgTKGFE875Bv
0qz7sgyB7Vgdw4S4mvKzBUzP5bXd8vroPcAEkIznnMzPjplWN2ptvnh9fahtuQ0ZyAWjfE8qwM72
qBJVr/+bQP70USNR2xoCrbRAUvg3M2Q7LhAkmr2ta+PLZWlbZx0TmGBiBe8a4GS4sAPNedWgdnis
aiPwUqmBuoGIP3xzBYEDgp40E7Enf9bNWY7VbLFOhYxubniTntg1xvIBsd8+XNbmT5TEuy7MAKN0
hzgduIKcacp4I6Rp0yIYPFj79pWcVKDf2ePrcJM4wBAj7/Qw+PONYT/lJ+M83U7nN/Te7q29CQgQ
jPV6l79na3XXn8OFPtUwy3NY4nOWTRyDAkXh58sSNuAndLSffmjMHYioyFQCNuXWUX39JjgBcuK2
dc29eZNddW+S21+VJ8MGUw60zI6514pCla0LcS2fM9eWNBUayiBfAyZnmh5pdBMUklugVHFZ0w3g
9kVTCs4XlKOX/f3steMUrZzNgIlKHNNXCTdgMuWuMQIpywh2aYY3fNeCxg9TZRgiRU+IKxedqHV0
0/eZaMoHai6Q+VBw+fwRaaDMldbgBRUn3VWgR4fMoHZcd35HgISQMrufbuMQUIXhz8vqb/n4tWAu
xEExvsJ7DoJHlttdtM8xwdqOh8tCtjbThHNVDKR/UVbgllgurToxDITSkrmbA6CX7KjxQ58FHm6j
s2C58wE1gQwdKKB56I6kGzStAyKOo7BbA0S0mKp3oiTd90pz6JN2H+nTg1G+YWzXmVmOMXHliuSh
YGJlU1cLUSm6ZYHhxSc8JYkQCc3HwO9oUwfduXHB7Kz2QD14eU23bizzQw6f9xxzuaHosIHF5PG9
GsVepZTf5kB2e8Lssvo5RaJ2va3giuIQyBrGSNDgzPl0bc4wPzECpSCIVDCmqHO2rwskB+MxuFXV
4jQOfeiQQgocohARQdOWt0dD/EKKsSQO+QsadBhNXE+AYVD1H/Fw22e/5sEZG3/893Oky2iBCgot
E13AKp9mxdiCxBICx2PQl7I5xPFbE70n5Vsnv4tgMzbKe5ClAetGR3Mwniick42HvJtw/WNFkVLu
en9CTWvwlfCs6D5VfErAnEReiChfuZmvWcvlnOuYgIlJBhabI2v+z9G5k/ZN7dNv99Izrb2o8epn
gZfZ3D0d+BbLvCf+ce7NmFNUY5ZJeZpiMFc/arKtKt/l+CkUoS5uHT+6ksT5s1QfChotkvD+sUFk
V8rfh8TRRJjjm75mLYc7DGw01ZEucvIWnbLKvrdTO79S71qk39zqtgoc/fHygRdo9ucKWT3dgiH+
vzWMlll8TMwWL0UCoqns/rKcjSlKWCVSEWDzAcYc4bN5c2MWQGYecfXuDEfZK49+4YAqjJ6Vb+xh
duJddQswj8Ge3y4L3rqK1nK5qKZdSOcLOsAqmx+sPwBCjln+ZRFk+Q0+kFvL4E5cL6dqkUiQ0fsp
sckzOMTd8UAPjRs8FI/K4OaOCqg83WXfU+ca8wfO36R71l/Anb00NiVVSrG6MyG3ySz7ALxyDDR0
zPS2r+qDQGHRonJX76Sb7WSMUNh8MHaFp7xLoKsG7Si7wVjFNLiKm7rRDvmmzp4nW3tlu/kKw7Pv
4TP1RYmh/7L6S8AOiE1M6nOr30YmM+YQTlze6X6xC3aHzDEU2/SVm8ppAOrmaW5zVH8pB8w657t4
ZzwZf/FGBxDVP5/ALf84ByCe1HFtdvEVul+JcaAi0O7NgwoeJbh1WQMNI+fsskZTKrlYtCx/dvVv
S+tBl/Ng9L8vb+2mT12J4TxdMlYlerohBs3dTf8D0BFBcSrICPZzYXi6LQuooBbmt4EKxFlRMifj
HAaQxUA3kHaodBpotPneMt0xBjQNGIODRAXelcmv1ohcc+pPlt64c62dpJj6Uno7skTgDzdjZljS
Px+17MPKIWpNFgS9XOFSAalzB14EKXOs6TCBbNt4nas9lW9UUZ5uMY8v/gNQUCp6ObEYfPOqXFtT
oRLcnBmV75LMeMB5/ovADiO6/4jg1FLDRBqnCkEByVWvjp1B2ckJJmrYYZKuwlzkjzYdxEocZ61N
Z7VSuCAYqci4DD3muVMkAkGu9hfWuhLDWetglMrYBVg4I1H2rPGLWHaRHXGk0S1Fg4ybKiGJAy+D
SNP6g+e5MgyGODTuSxiG0gAKtTJsrfX+hiAOLAfIzAMUTCOIi7mFM/I6bRGVovam/A5Vt0EmTtX8
KHAk4OZmsRMaQHXZX17FLfOzlKWcg3k85UufpDmPRkV1bFaZAYOxVm/SoRY4yC3vtRbB3cJSBXDd
KoJaUoSUaXhOYzsHtJNaPl1WZculrOVwd0FUAa8LDHMIoNDEQJtz3njzmNth4bUipk6RKM7nV6RQ
kkaDqITkLlCBy5pgjNep22MavV/WarMiu1aL85R1nhhABMbzQdp3k90Sm57ag+ZZDjmX16BHdFM7
cRRv3l3Rc3j/FDtPzBU91JazxDup9TdwHiSru6GT28Uyu9zLcm+YC3/oLFtXriWGhsifl3XeOm5r
cdxBqAC6MRUU4oC2/igtyDtADgUyxCByVZumCWBQ5IUUHAI+SaIM1axKHWJurfJn9VhqJ8q+zyJr
2Vy9lRTOU1lWlGakQz4oynYD7feSBILc4HpsMq+kt0yIOb68FL7s1koe95LIK4wHBD20AvYf/W0i
W/CquvKd+gImUtbbJXOk58mV9+Sm8ls/OLGHv9g+pL3Mpa0IGEOcxfYqWM3DCfpKqFokgGmKNMcQ
0fltOq6VEM4k2WSE0p9FDYrIlclLBJziy2ps5vFAcGOYmD5dWtc4hzIn4CcZg+VFJp2r4jZnaJ9G
n+p7pP2s+7MBdLzyxKRdIj9eFrxp/iu5nHcJiDIn4XLim5mBSgQFXBMRkehVtmklKyncLkl1n/Uz
ErJOld9oxS9tOpIus8GHxMoc0GipVxjfLuu1edpWErktG4uysvJysYvmyorfov7EmjdddFdvSAFq
KPoS0OoKxHu+DtLLpTy3BFLKQHJiU/XTobATeu6VSPAU2hhyhYiVKG6jWALSJTPHU2gEeviD0tvz
PjrNO+mk3da1nR2YM11bb4qgWrfhThbCFcz5oba/YJN9jlLLRupUNiApCeQpijISGLLnLrQ1ZWHk
9cDQe3nXNqzxkzhOyVYdUnNIIK4kx0y6V+K9It1fFqGIVOJsEd1uA62WPGut3w+YtKndrD91qQuk
UuQGPaX/3Wp+Ta9lelf313p+20TnhrkdHFsoWN2tJyX0xTgZyqEYbuRTy0oj69I8oHBeuuxGPYNe
6qH4rjn30bE/tvvwvvMzEGTvk2OO6sxV+NSImLU2gotPH8AdkzwAmZee4APGwA9Gvwzd0HrrrZsy
FFUqhLpyF21dyVEa6RClMhfDc8CTYrb2M/R/Jcf32I9fCsWNDuwW1O3Hzo4ey913UXJUpCx3N1Ja
oD3Uws53mTtorsYau868iH1T4+fLRiaSxN2KqVlMbW5AV21y+uC6Sq+m9L6ZHoJIdHEsJ4K7f9cb
yI9xopFA1eIakmoCkvtvbSIIqLeyvArYnDU8FXSK2J1TpdFKEmgLSwIIUvTgjGmGMfUr1Z/z62l0
oRx6TJxZ0wUXorZxTIGhjkMBJF8F7bxc0TJkTVOmqDIDcVp1a/g30HOj9BK3AMYdvJQGdpw4zDL2
WXnN+pMUXgMVatKvDfVm0F+N4S7KI5tMQKhmuyRw46L3UHcf5Otk9ofCNWe8fFR70g4xDa67AMjF
dPR6NB+iru0043MPXJe2/U66pYrmmGAPKpPrqT6breyPIerQaF0Ak7DIA25YDgF2ugJkO4QChL9R
kJApCmnWEQfAAzKw7wBwI3EslO900YT/1gqvRXHOthjA5ZqSRVR0BPVNEzrqENsROAGYa5QCz74p
DNOjhoIZUoIRsc8XCZsH4BGqEJb2lg3wSV8G8GurvErDsehu4rL1L5/AjZt5EfSPPM6xdc2UR3iD
4tUkPcsmkH3JI2sMf+68y3JEenFeDVyaatkYi146+kUBCkjJe6Hv1DnclSY9UCGE1IZAVcHYPSCW
8Gz5gj4pkZAGgOPuHAWAq6w8RPO3CdQCeXWOFE/EQr6xiuhOoxRFKx1Infz1n+VmNVvMAqi9HjhT
+TQFMzID/pALrGPj3v8khzPFUlFDrZHNzsmt85icUuUxElEGbDjKTyI4A1Rn1YrUCuvWBppD1MEx
/mL0QEUMCPgpZE5RLOZMgcyqwfIQi6WF3Uubz25fhvd5LIgZNvVYSVnsY5Ue6hUqGZEMKQn8m9qC
NEY0XrW5GSsJnMePpdAi5QwJVfarrDwVuJIK0qSXz41ACE++o+mFynBAOmdE40urHwaqwfMKuvMF
a8UzUtGs6k2tgCZyp5/DnrjgAHAv67FVb1rvuko+70ddY+QYFb0OKBjzKTKO+pQ4AwAl20l1yyg/
Lq1meTjgMS7bmBlBoTt3MEXvhj1AJwd5FwwPbSKqEyxbxEUFnz6KC9vzPs5bS8LqZt0TLR6q6Yax
67S5RlVKSby+u7u8CJtu4sNi/tAprmwyDuQ+j8lik9Gw6yOQG0UvoBUNEsHQl2g/uTPc9RZtSms5
w0l829XVdZY/XtZEJIG7NoqKWXSUIQHDMEG+I60isPutvP+nreG8hBGlM7jKsFapLj/SOI5tOg/U
7qzpduwlz0qoP0aF3Tb3FsacL2snFM45j5DNik6HAAdCfsyCGp3ATtWds/kWzGxjbDmDdJ1LRCB1
0xiR9cLVj5rDl6pDU1ODaVLYOxk8VpB7kYZxbjQ9jxgO/G7cy38xU6eCtxPA72gwJV/YEemoNSX4
e3tMoPa/s7p4HJEL65TcldGMKVhQsnHQ1rK4BR1aSrIqiXpHOTaYJmZ2ciy/m6fg4Ync1++FYHZq
A2kALV4r1TjXTAPAyyk5xPXv8k30bD4kN9OvyrLLa3NyVM/VD8/6HRO5OPmykvry99XxLk2Sgh8F
UvE69YbffWbrJ+0QpnYIiBWBsC1XstLwCyinUhZyPkIWCp1uHlfOjJa2+J5qu8s7t3X/rOUsG7vS
KdTjNGljyMlU62Ck2nUIeLlhEiWIRGI4R9wpYa1m7SJGlx06XMXIromy9lvdHGur0BenttIFI6Tm
1C1CpD2KEbv6NX7Mj4qbXxev2kNs2JHADW/eeevF4/wwJqnkPlk2qcmf2XfQ/X5r3caWvAgdla1u
S7/Ka/LYoyv/Ln3+37aN88/wm2kd1ZCsqu8DfSZqY1fy02UZQvU4F91PiSLJi20YJxXdTd8Uu72O
rhbY5gEqFa/z1XibuGBlITsqem4LHIrOORTc2kY4VpCNuniV2cpZQyHeNhZ2DO9NRluBKYiRNtqp
lr40UPBhoBAEqPxkezBhkqtsFTQ7lxHe9ucsvUpicIe5JGvcKH6YqlMe7LtuV02uVN3EieAkbmQY
lg8A7CKmDlCY5vsq5hGgN2mObmsLveRJn7pZCe5s9FiBcjkAY+phCg1woniZCHFSMZfV/BwnfRbN
nZyCMrRbmZiLToxrZqImmQEmd58MB3BnS9Y5K4519Vqou9p8tnS7x/yMVHiq/EtRvht4o+i2PCZ3
aA+1LSZ7KvAxhxOtgv3cJ45ZPiJLAvKBrKhdCw2UTdnbbf0N+AtO257ZDMqMcq+SEAXKQ681PihY
pubYzAkKNd/oLHlSqwFtwFfIPp69Mjvo1VUh5V41HHJpF8QHI5/tNjvMFEjxu7p/SMZToAKnL7dZ
zNws/8miawYESwNRRVa41nybxuecYAzIB/t7We7H/ByDX3Hy5Rbxav4M0Ds52MfmnlrPRXkHeDdQ
Glyn0x3ga0wlcWm9N6sH2vpZotplf9SNq5jdGcVR6p9C88VCwX8+JvV1AdK7KvkPe9/RHDmuZvtX
OmrPGhK0eDE9EUMyvbyXNgxJJdGABEgAtL/+HVbV7ZZSusrXu7e4vamukjJBA/OZYza+uKjYiqvH
pL9C34TTS79bCy/0xxU8qznWj9lBTC1/Vg4EKk77aQkOyiKHJEl1Z6p74eeQuU5gsbBg3nEGCzvr
mheXhni0RxjmJNCygAWZl+JxjeipOVtlxDR/JsKNnPTeHE9gf2DUedSikUK6Yl0FS0y/qBDXSbOG
vu2kX3UTFfTITE5RxurUdcCeeij4QEera+YHsoPnNadDxLpl6iyUqTYGSBUauocuOS3tPjRFsArY
HdBCyypfQD/30Hn/MXSaKamztYtjoi20T/et3DSRbtbOYJzI2vgbudRxu8jD8kiF2gzNM/sYUrYL
zLBLMwVB9sBG+MnwHmpRDqUWbHXhhP7+YGlKV7RyhgkWR6DGRn3EIn4qzTAJby89GHby7TMaR7dq
0Ry48U8sNNF1eDPy3sL0xOj5EofaT3gQiELbJpxuYV1aIXSNLvyFf1wv1NG4zjZ+XMfFCra1kOaJ
D50En+wP7y5j76DLOiV02uMySASlMQydxN4Km3G/FHfX0H4PaewfsfCO/vj6yX+Mgt7f/t4xB3Mi
yEL46JdBSCqrHmqogdV12NqH7m++/r3979397Z10JqugnOSif1WF1YkT2btsyXCfTdyt9CLZqXUb
HSopfdLIen9veydcldmE6gDPtLqBA9eGLxtYHC9Qf4wf9fFJuXKjQ5IDh+5yL2oubejs/MTv+nRr
u6tkOLGN9dcv7LNT9M2TpOZejJyNNShKcl4qXvpkuuvJ5Jsa2q+qf0THKabl8Kh7Evosg6xxAHoN
KGl93p3PfMyvL+UTD7y3D/iDkjelJanp3JJHMHhOYRKz5JsiZidJ/MRWQzxd4FQL0WYJ1TIIu6hf
Au0fb90ivPz6Qj5MYmoDHQ4wrg02AcDve4unN7KxNEmCMGqUSxI0UYPNVfnHZLz4eqAP7xcDgRgK
aIUHSTsQ4N5vU7ScytqDYRMKb5Ar9zhshhY2WX49yMc3vDfK3poknT2Vg8IoEFWFtveE+CwUBZR+
gb3d2BGHvyyaV9WBnfDQve2tUF73lZ82RQ/+57kurmp32R/StJy/4t0msHdjewsSFUtDmS1uzChM
c1Oyprolhu0VEFocxbHfFuWr0RbDgTrmZ7MD1CUfdHvIbQf7iR4rAJPpprJHO3BlKpDAyE0vd8S+
O/DaDo0zB9xvkqPJIZASHvEAKeK62BqW3irdkntIAqZHwSW/qHfuMdu4kTqEhPyYls3PlcAjDV0c
d5Y8eT9y6k+0pzmDt8QGq27jm+GtDLuFvQIvYzHzlaIDtzofxx9e5JsB915kmzZtLlsM6B3roxyV
4RWN3HP/oV8Oq2wbnBwsR3woDOzd4d7Gargj7/0MAzbucohF1IXEgl195Cw5TDUO7GsfG/fvR/tZ
3HrzJlteig5iSSDOxNZpsOqeRRmqcUGiOT+bVt6pQmCURfoRs2lcHzq3Pl2IyAUg+Qrg5AcW2GgJ
wclU9QBWAdLarfu5iuV6h27y0+lqwwXUmamhzn4TwdOBX1M8VgRb7SusMyJvYRw12/opOfMXEuWQ
k+osXepDHrufT1Y4IqF1MYd6+/YPbTC1qRdgXDSWnp1zAOuXSVw+kaspcqPmtH06MFfnZfdhrr4Z
b/75m5fpGqTUWSb6yCdAsmiYbYZ2lK/AT4x7M2yR/R14sh/xB/P0eTPiXjDrt0npVQbuMHhIx7BB
nXoJJc4uLJZebI2hOh1jf2VsQBBZvw6R/1BvjaPiAMN/Dls/3DW0si0IzuBJ72MAZVmrQNjzZlQe
OdZr0L58/Vg/v8k3A+xtAUCW9RAjxV6uBw8obxE2ThEVZnDBW8BT25oC74JWvgTvbXRQgs5gmYYm
d5+t07qIID4QEi8J6dSc9nW/YYEdWr28DNwOpT4jP5RgfAzz53fy5nL3NpCOBawxyXy6eRvvoX+E
35m3zC7r9UUdqnXwXC2nPi629naILC8eojG+/McImPeXQPcCN9twBlm6eGLVtGnMB6M9D/KIBrcc
DJuvX86nLx8FFphKYl1/8GIuOrfJC4X9a0Kvi0/1yTCYq6+H+Fggnu8GyhGQeQMR1w32JvnAfaSn
844MLW8XdPKT9mTp7iBDO97rML1ytxoS+lG+lMuvB/5023oz7l6+ViSS2fDvwMTOycappyN0qaH2
OS6y7PnrkT5/in/f4V6wB0sJd9IpRgrobZ7fOPni6++fV8j+EgXKBZAXgAcQtO7hTnxVZ5D0ajAl
U3elUPRIzuhw0fOVxcuT6hDc47O7eTva3jZYefWUqRKjjfS2TZdCH8I8HRpgb0J4fu4O1jyAF1zO
UhDd+uvH9VnwOCtnobvjAqizL+dhkRFqf53sIcnypNxY6JXKl2Cz0DT6eqBP4+83IwV7C1UMoNX6
DCPlttlFPMtQcWbFcZX+gFXMMiU2wKWljnlHb/ucgwfH9Y3Zgc3gBuIkKdWBGf8RsYulBpFTB+7C
wJl+0EuBg1FjdxzXw16t0KKxBqhIheLoBCAlFES0eSAT+GyJ0QAAIDhDUSBo9sJJJ7ehttWoPkqT
Fn4fR7VdgV2zECr++aD/63n4P+mLOPs119X//Df+/ixqtFFS6Hy//+v/nNYv/I+z8vH5Rf33/MG/
fnHv91Yv4uSx+vhL7z6DL/89ODL4x3d/WXCd6/G8fZHjxYtqS/3z+3GZ82/+v/7wj5ef33I11i9/
fnsWLdfzt6W54N9+/2jz489vc7j4X2+//vfP5uv/89v/Vi8yf37kf1w+VuJx/3Mvj0r/+c2wvOA7
BG1Bl/n5BoDb/PZH//LrR7713QQ8DjRoDyqAwTxbuICE+vwx/AjEs9ktdrZ9A8n/2x8KKgs/f+Z8
x4GABAg0HGw2lHrf/nWN797U32/uDyg8nomca/Xnt/dTBJQhYOVm6tVcMYRQ7T6pR2radLAR9S/J
ZJE4HS2ox/ejXjCYnGySQqvNm2f0e/y34/3kIv29WeI+oXBMZqVNLHKHwiD1fRSHNJE21SS6K5+O
dhLnnS5zyJhkwXaiqo2D3iFHbsPSpdk49lpQJ12p0eh4bDlpti2STodDm6P0YAeds7Fze3zhdXtf
BW7ao+RsORfSGcuH1LDZCkqYxqlR+KgH26rKN2PRFY+Dw6AnbQluxpmHqNh1HL51Rba0EjjBBoMf
ms0Eq4Khqe6/vvf3+cCvW4e6MiSIZ7EmCO+8v3WLJBVaJ52+YgDyRTnY7nD1tO8maR0ixLzfYueR
Zr4UGA442SFfsK8mTbVZSlt71RX3c32SlykqwQ0QJImv/SKE6L3YtX16sN7xPrn7NSwEVGfVGJh8
Q6Xm/Q3aiM4Hng3VlWxsaxaP9uNSUwnphBEsAZewWKQgp3s6O+IgKoyeGq6+fsR70eyvS0D1yIIQ
D6pI2PXeX4JppqN0SFVd2Q0nJ2kDm+UhAABUutWJ8HHLqc16aMoH6TIzp3MzU+2G9piIJmNswZRL
Fhp86ZVXSnbPHFg8jo6fbwBVmbbQ6ExYRpYq66ejUo6HyG778wP4zQBzY6bWORAB38cepVNr2yXN
jcvCvPVIGgljS9ihqbG/4OdBQCHFAC4G+7Dgu1Q1Rp4y49LLqpWXv+iqXmEXWA2/Ac3/6FA4zp+l
UOJVf3kkzEfHpZYvL/r4sd7/zf8fzwUHs+rfHwxH+RNOhvcnwvyJ30eC/x0Mad+lPtJmbP+O/eZI
sL7PrwSpNIQrwfiaA5rfR0KATR9GLvgU5oVvI9H/60RwvkOwD7xMcD0g0I8XS//JgQCDaiyRtzu0
Z0JJBtbV2PgsXOr+5hFAvbq1NMDOCgznpW94EHhjZeAZ0ArLBw2On9kKIKp554eGn0B9pSkIO4NF
M0yIoFGqvWVg93JZeUlSLZN2MtHF5Fh3YT8lyozZVGcD0NTMPOJpBjKkJ/z2IiOVx8KRqyxd0jad
jMiwc7nqwJ/KlqqGNlFYGkzQuAs66cEgPDBehiTx6exEVO1EJrFW23LqtzBpHVAMaHzN8A8WhFh9
1dUyqohBdz3Kb7elrY3bSmNHXDt1WlxB8bl68bjwN/A0gQB5ZZgLiNkW68Euh3FBuRNg09JTHo/w
Rr2UZs2v+hxMlxDCPP29BtFm27EafUhoY9fl7MDdPaS506aQAxvhHpBATNtcJCOHDHytBH1NlN1d
D77hujvR9M6y7eWITHbyci/KBVESG9aY5ujYqeByNtNJw4wPCYmNypYXIzPtR65ovVHUK0xYdIzi
kQ3EmKKKlcYR78e6DTOUvm+Hss35CgoagYjG3EIV2vZTSCC2hd3tsD0GTaxb0t4XJO13rJHciwwc
xlOsO78+m/q65KGoAMWOJpR1V0Xt90FUKyu2C7e/SCYd7NLJ1/eNZddojXaBhQpbkOcELQsdNGGT
T6iu27VLjl2WQvaAQmIyckcKVxGc0/LUA+7ZjfvC1jubWezOJ+AZx26pfbHtcHOX2qng99lou8rC
dqxTIByy0gpC4tQKbIJeDaclvsILA1c5L95AH/loF/A9BimIR77nwiyt4KWH8gTMGePEkupqCOj0
A8LIw3kCE4B2VQmXVrs8rXW9IiiHLLwgbSK7ljkMPKq8tC8gUcVfuBrFj8zQfbLpoAq7qpMOElXa
G9E29kTaLnAmyAzCDs5A1iUr7XXCyyLD/EuAC5nqlm/GGmbli7ZMPTAJene8pXmHtnZQ5yOP4CfJ
b8cgJSIiDdz0liQj6bXSmZTL1IKpR6WHQCxrd5B2VA/GeG9Nop0iM2W1ETJT1ic2EXmPNybwvk1u
iVO3SmoWpryp1MLNpuBhNJWJmg5YyD0coVyvOx6tDu13nvuShC2zRkilNi1cJzzJymzpT8Bu876H
XE9Q4IsXIMRMZQShxGKICMoKLMpJl9FwLKbECc3Wz8u4YYrBTLvyk6vBNqtXyyyIvUQ6NjahmbbG
nda0MqJ+EFUZNkpDllq3LhHL0ejpnSCscsJs5K0XmlZvYR426kLI0TqWnPr3CdHdEHJKkzIymTTa
ZZLUw6tMG1PF1VROGqKylXGmQCBqQ8ihA/7ppFDJrDlvkHAZAqUhPVlTGlnaMB6LzEZ5pSGIBk1m
0iCa3NIDLCMYsjhJbJeua8YMSIVmpe+iPtauJ4QAAO85nqiXBujGV3SESuZiBI5QbW1pFa+eklA1
BY/LgRJxkowRpUNpXlCI2T8Cjo/dJ3QnF3XnLDAnP56F+EsgJFiuLjrN2nwJaZi6PdMZcU6aEfv0
ObqFuYyoBHgr8rGvBAtgQJKlnhzoGzMfbKlQZWXBoyZQ8g4OQxIWJv2ItSN4fzq2DfB/EgZri8DI
XI5uVJA/JW2t77uBKqxX9O1DvDXRx8wbUOZrvd58DrrRgBvQMNLmIieEybhA3HRTlp15VxUlNtcu
aSnwwhZrco2FxuriFK5j9nhaGbocQW9syjxOiV+1sS58a1qqcgJsZNAlPZWJ4RduZIu0VgueBjw/
tw2RCggPqzyLocwDq+tSoYJzNLkJjA8HJevjWnEPxjBYZA9otjO4r+rCFVsfLng39ZjxBiYqbt0t
bXhK4MkIQPgBS+m0BbwDgu0K1ASjMuJK+eDwWGrwzY2Plr2zFLJUsfJHzTY1ZeJe0sw8T8oxN3c8
HzgQ2CqXWKxJQK6QS3jVusC+dTyOKp3O+BT0ckVFh7wD2nJQs6tnsXqzYjJdSsGGC/jlwE2Kmx0Z
5u28T4IdSnJkAEFIJ+bG9IecAoKqeH3qThOEsTJgnMy4DZg6M/Aiy8jrsKWNdVEkcZYrAKwMS/wu
z/wnbvsGzvlXcdsVJtbbNP7nr/8K2qzvEPLybIBaZnkoxFnIbH6n8Sby+7k2P/+HhJ1A+/OvoA1p
vGXDJR5cGGRFjjWLTv5O473vs+MJkm60ucFDh1LgPwnafpWO/g7aYIoAX1F8/8y5Ra8JW9L7vAek
YigfFa9+zhxvxXsEAX7BnfG4bQUUQ6VP5fRYg2N4YvOKWkeZGrCy+pxmJwaxqlc/IzAXs0svOUur
IbnBbm0+ZD2rr1FXyMwFISD1hqbb2FCsSE3CFx7t9KMwSGOHRm94I7qxGdA2FFJAWcjcrj2ttQHu
j4JkvQ/bbp/LEKxAcWaXjmwh+4ooajEajX1v9coZnzl0iqxbq4UE/UqqjmartMizAabYLN+gu1Ch
y1NYXnPNgfdFqdBILe/aNgiyttoygqUzsh4glBILbdH52muKiAuwhBZ+X49wkBeZ0W48HHX1qmio
sJaDx63iAmRFCRpJOqCt0RqOd2SmaXWMzgaTy8IX2olZNwZeOGRKPhnFMDXLwNNFi/BCsFOBAueq
V36en3WWU0DTdkR8US6oHmwQ1vpcduOpBLMM6S8UjmWkm6mjMx86hzlBw9zkaMxrngCM5rdXpeUy
NBIID+hyanBO85CIqlM/RFIZOKoMr7521eCe5IA7ty7y0NwDyMkmaXvuIyf+QdMc2AnT6fkrtHbT
XVf52HAK6fSLRtcBIHYO6xE/dBakFgKUQZ0koWOI8pRiC9o5Zo7tCrEVdPlmyc+eF2jkMELdlZvS
boxlIxI77HKWMNgN0gnisIk7mSuYHALkNlVZBwGHmmkAbBmso90xSV+hgZMCh8Q0ZoEcy0RGnmvg
9PYKCqyLaKbmh+oCla166hJAHoGwdkLfzBCGT6YqADlpFL0uSlmFnRhzhNxFhVB5KtLei9O6Se7g
INflESkL59F3g11OB16vsCIhQ8WTll02ncCNKeawJurtcgLd3vXLE+oa5i0JkL7uWNmByti5qhxC
8Lz8a89uUafoR5/A+V37GZDyMq1+eI2nuphMZJxiRZOhjiCsnZYL7dXeyZQ3+cuUB4UPjHMuzkle
5TZqrZN4KgME12mWUbZIqIGQ0a7gcLiAtRK/G1yin4qUOZDvzCr/BdiDXG3GiRZPKS2ys5HxCu0X
vy8MICTttgxJBs3NsKuBkQn9rsVZUtQo9YYs8wALhaAFKUOTF8Wuz/PMDC1XIpnKGFQiCIfvaUyH
oh9jHFz9ppgIdOFSmYmwgrmrDltjgMAkglHEl7Y2DURlCm8VOV35YFOD3RtaQxVryKEYGdqpI5/K
0Uas5lSBjgtToDU7+oj61oEgXYWS/oCEAoBZasSTVeBStUG8S7twErSpp1o/ySmgzcJ3usJaTjTB
ATp0mYuIEpHWKuhNKNeMwCtBpzqBZHQ4aG1c6yaBv23f5clLiVy2WSLeT+XRNJkOiFOWreuQ8qE6
n1ojO3bK2uBxMZXFy5A57DoraWaENea9DHVdVRfpqGgLqO3oraaCwPSwg9ndYwsXtAfMmMFcoDIU
iDXHjkJxy0m9hZWoQ0J7SL1rQosGwoACvqMRbAxhXVhZ3Ng5XeK+9Hlvq9BKO+9IWC1o3E5Z1uD/
qowDgVpyqdY+UicRCh+Wd9hQpbPiNCu72O6GbFUiBmUbT0APPfx5rP3nhP/mfXnAx0X+hH0rf3vI
z5/4dcY79ne4C1moHKIpZaEMgOLLrzPewfGPeqoJyW1wrFFjfHPCk+8/ZWRQLPFQRocK7l8nvGV+
BwYWfCIglSBbOxdz/kGdHoO/KcrMu7dHLZ/AmnBm8KLR+P58p8JI20JjeTVWn65R+8Ry8yu6ehPw
fFKd/3QUNBw8KLWDvLuPP2qKHAAk7HphwCC4kqYquyktpAVfj2LtiUbNPQcobYPaheeDQhdM79/f
TdlluU16BA2s1VhKSHBHK67rJDgL2jZQq5H5DnLIADD5AY3xCIl50cUQFtRnNfUUksWu5Vd87HNv
UUFoRRx3Cdp524aZ2PXtVA7+kjPf7hc5F3kXI76mUyiBaFAxNtx24xRWkq+naWhXlj85WRmn2hrb
GtgG4eNSOlWD/NUm7kWelWazS2ltJ5FtFFMe1o6TnieCu3xttgg1Yj/nnrXwkgFK7HRSwdoZtLXy
E1uCrhZwOYZGywrYJzrSBlqhH3Y9CMEXrp8H+akpBvNmJAQilYFXsOuuq0Ddx74pThwCSeWlBkYL
qJOiGtSq0UlVLfrWnLrQGXoohUuUefuQJZ0bYJPDBhzN/of1QsrMcpowH1AoXw9JltxACKYLIpck
brACWFjUi7ykSbFqK2+OWJKcdzvDzVmFAp9PecT5mG4k6Sd91LuV4zw6c5Ek9hQcpW+4dOqdLCCb
B0lkfzxLcrOSoSV7G7qwdNR56BMIMocShYfHArvto6rpcM0DWYMMZnsVfqLRpelI+ZCDavvc5Z39
6gCoye9RU5yaCEoOnbWwuEmCNXZs6YZuYUCv25qsvl/oYC7P1cSQxQV8UeoBN1Z2ENRE7tvszGKQ
AXbioWaxY3kteYARgMNjiEWCPKEJigELxyoHsjIpZLsWIxTRi3BKW0oi1xyKYSO9BGAfhNymD7Rh
oU0GpSgLllJtoOGG4jJerxtUQJCopd0ves1/tudvs9fZv6+bR4/1yx83L/LHy9sNev7M78o5Id+B
M4OIAepEaKyii/avHdogLqrqIASB+UA8aDjgQ78L55b/3UIbFdrWKI0D8kv/zsEs5zt6LZAMQb0b
hjrYJ/7RDo0verNFo9HmBsjDAlwAdJ9dtHXfb2pp5ZHehftKOJgwt2JOhf9NUKC9d2vhoD482Q/1
OKYkQm8O/UUUyqOcMhtY6zSoHoVVbLOk9ZqFYQgAl4oSNZmqNMtTr9ZYfAiodm1gVig/5D2Ms5KJ
NFNI+BjcJRRtzgIozjxmo6huQXRpj4wBQr+i9MOmI5a9lhY1bttmLgsWYlxlrQNZcdMxHp0Kbdiw
tvqFY0JC3vUmG/YD3QjwaTBXgkh+/ealfnLGfGjR4RydTSwAhQAyAc3x+RB6g+MTY1E2jNuvEDci
17bJWQQ4y9Cv3FYiEUpLbCTcqgAvc3mTo4rdPqNcTPuwhHWjCI00HS4h1WjBzcMn3Y3pMQityG6Q
EWQIjkUp6nJRQO0b3Hkp0ySEbXi+4IivD7DgPr0PHw0cl6K3j1b93Gl7cx92p1If6tuvkKXNLiDN
+pLZbFyVNZLD0jPciKbih6wHB7amsLVOu8y7oChlR3pE42D0AZ5LdGo9JWXSwQFBO1C2No+6oieb
IM3kjvHOObN5VmxSS+QH1DP2u4BzLAPvLVQzsGywjaGb9PbapQ1daEXTV14lcLOAZvtRkKZA+emO
HFnMFvHX73xGTrxfGxgOcB9olM5vFUHR+/GmvsxHdCZfWru8M5iLKHyyFm5d6DVOk3KX9DOCE6UG
OAgJzP2hWn59AT97p3/XR7A4cQFwWofMieN7ENrce1lVoQapB/GST6VphUbhVn3YqqJBbs3J61Qm
DZg6qtt4hnbzRYPewBOC/KyOJpgoPPZWk3WLSlbBEU6NU5f7SI3aqWweuqQrFxMb/Sx2TI3wfqqM
fNcFxOMLYfnGjciNBZoFzEXnWSPDSqV9McHutl1XpUxvOefphZEEIO63ZVAfAADNXcH3zx0yczA9
Rhkfpau5S/j+uTt2L5B36me7k10TCuKNW9Rz+zs5NHBem8xcLAV0cF8zcyAIKZIB9t61laiTMii9
y8zLsgxwC5h9hygcjCet5kUQSnSX4HBm6pPMc6ZpObjBuRco92bIhv4E/ySjLANFB9uQ2PA6k8eW
K3I0XYJzgKP8zdev9sNUpogvZ7A8mv0IWn+Crt4sQywOkXbSfaob3wndpJwWJTMy5F0Wem0FOhJf
D2d/Nh6GRPVuDl8R4L9/pE0B1U+0MZ5aTYc7N0lR9Wc5iwEkq4pNW1HyaDPqrztj2mU6qceIJeqC
dLyWIemwHxEfEYOopVHFCLO8tbI4S9FKcAzIRlF/Y5hBY0cgpuo2ahkFo3Ek6jwPGng+Ipo2kIyn
/RVim1j7nt5ZienvEPfZIApwTSJp2J0dulRuqZ23r7NM1imaPDaoGpIewp5/nF4W8EvoXcIdA0nD
Pji5cnJngDLTc0+TLmZwiQfKzPXDoZDZrga5UOF0OfD859Tg3UJGRwkLGUc5eidohu/hh7I897Vb
D89AuAQbyvQUo1QASVmW0EOb1ocDHWsGmyReM8BzWDwIKt5ukjiqK4NI9TzS7s6TEPoIa63Kewv1
umKiAkCWtJ/WDHzMHlJgPiJZWbDj0UGEf+BS9hImbF+Y25hwpksAAUeNd+9SGK38ICP0STiDec/G
qUKphjryjBQSxgQDim5dlA2jf10kvYmKrJMadxlX/R0pPDAw0YQ5HexWlLFlthNm6cBf3ACZQAgc
c6dRRkraddfUUoW+lHxH4HhSh6WdwfCdJImHIStfHniTP9lc71/lzywQwEQ6e7//PGDfrFwzn4Km
NLzHkhF4xnjl4P0wlQTwAEv9tBtRaQp5wBHllF5gLWqsnhfE9RB/z8GEiAHmKcAPsxi0LHLWn0xw
cFhYOSqrscst/tjn6fg6epDzCdEYHxBJTOTSUaU6Yeno3E2D3d2gnklOsRd3JCysNQO+4ZxlWhgg
HAfQrMhFgAdg6hTtSYmMb03GdrxHQYk4gBAZlyWb/K0xEXfn1KI9skq/Qne6KwYaUrfwRJiiKHwO
5VYN9nHVoen29V409w/2FoMNHxUgSfAAZtzVXiiFnpbqYff3KElm3jut9GDykzlw0jSzaoIxBx+l
H1t0qHae8IaNnw1GxKai3BaVTIsYdhhmE/ZlEpVVeesT7V40uVQXioFoAbq3rQC2S712R4e0TUND
K3H+8w7+k+t8m7E7/z7X+d9W6Q8YoX8lOnPKgowFdRHs8hD3xa77qxBFv4MWNoeaCKFMAD9nr57f
aY5Dv8NOFfmoaVJgGiAD+FchyvG+g4IEE6N5riA1gpX7PyhEIZuZZ9Xf6xYHLUyCoCAJgTeMhz/2
Zl2R5hoIkaGITNolWwV7cVqOi6H37xLgedDlb7ZUqpVpr+zaXOdQZFw4w4OfF22EfN+LSotnV9TF
Wgoh8sOu+0IsjKaBh+UQ9tnVSEB4zTKwbm0R0cpG5yN3PbiqQmyiJMMyz6/UaDsAhOpNZ3ULCa8W
T6A4bKHsEMBIpaVAh7A7rVxxZNMnKdvtSAJIas1GIINETUDlQCKyOPe3LDslLd0MXofCOiHHnMNX
Fb1aRYaIO7eGBdY8HaPS8DeArRZRaU6njsfKyC7yW5IQtBSGMhp9aC/I494A0HBCZ5kVW7Mc7wer
R0tcshWsqpaNAS9qXoXo2d+hqb4mWGQ4KcHNdxPIAD0IrsKs38LUCtgIbGnBnccWDrAbrX3f8h91
bYV8uO2MlsQjI/baRzGmU4SFylNb2ZrXTVlBOqG/bpnzPGVTHTLKrsW0JWMQI9Gky4BBAF4BGlVw
AXTVsKPMWPvwXAWmbNkCFrvtCbZfdB3WTn9hD8m2B+joxkc4ogLgdU/9RuI+3SBqKysaxHAqgZyI
kKy1K8YRThZ+dt4U3lJm5tqw/VVDqiNzeMi6ArIuQDxCIiJoriwjb4/NRNxoDe6t1A8pblSZ5p2F
wj2KbffEqbcaNtpCXhaZiioF9NOU9mVYZRo6kymq/IkU61KQhU+fpsA4ZmraaRSM4noAyR8YMJfg
hGCjvengVthB3/8GXbio6atqCgsTMogBnKfG5AaUvOZpatr+JahvEwhMu8P4KFkRp6hFgsZ6hgJY
VDbnFoFGTSJDo0xiisp/XFW1iKral0XoV9MRgWijks4VsP/qZmj59VgyyJ5WvFrnSHiXTZFAHsI0
S2Q51mqwLdiH2LHPu8jl16g4L3rrGKnJOfHqnZcYEP+ZRKRB+skKepIg102qNFYof1WFe17T5EYI
PFKAaRjbOqAdKVbCGclb9aLaJFUReulx7W0Sr4jsCqIPmbMeDBGnRhtKUl0HmNyu/6NIq0ig++VX
p6pCC8iu48DdoTy6HLtuR3B+UaquSEYv8/J5SnfpWFyTeodfPfZs1i5I58Re9zBVT1Sd/1/qzmM3
cmRLw0/EC3qzZZLpjVzJbQhVqUQXNEEb5NPPl2MwBhhg7nKAXnV3GWWSEef81rUxXWUjmMNuDNoo
MxQU6Ymxhv2h4e9vLKdZG34bCfpqJRXG68fE5N9jNCoki3+H5o2SunChsZO9/xf850O3Fm9L6l/1
1d6usFqGu7GWAPxNyY3vHcFWxTnI11AG7Yt008fWO1hKHEiXN6PKMfZV37g0uCBDMwtJ9s6UjmFr
qb3Waz8q9/KT4xcPRtldLDn+wJZ90iSQxetSvDeI2nYZxLecrGtAKTbMWC5Jl3KWPzQXpu9r2/qP
s2jqnUjqIdI5N+LaMl4ye5qOq6LfoSIPcdvJGnLMMni1OiJgC82HlAyY23rnubOap9KfL2XQ7Qp0
Oz8lHP4radazEY6pHUozeXFQkNSBFvKFtSiDIPe2Tp8dU73fT5l2GUs96nyQba//XCcfJyv2ILRP
vw3R7UUynLpFe04Gv6Ch98PGiVqk1Hcpf0q3tejHjeYvRpyOAD22Zmcbmcap/EpIWUub2ts0k3kD
p5kl2ceFq95H+9Ss60a04/TmW0PKXptm33MyqxCBA5zk2qHr29O5HOsJ1bKW19VtWK365zyW3tno
smST1X5D49owxB5Kqx1aF/cgfchepNda1MtbWfSQk6lNOAnwCHmV8r0y/ZfM6PRdEWiU3shV/zNJ
39oEjbAJoZdL7DqkJMo305PvhSecMEneu+qodYHPQPPd9sD7ifA2pSzChZes2E+8HC0SMjfSvFuu
H21qzMZgN1h/Gkj6lFej5YSUp0U0hyqdPt2iQgrmJ3uRWsey17clj2GL4nS1vnJsRVlax1a+bEBS
2JRFlNDE2Cj7ImYCkhJGMc/Idvry3nOemZ72oa9F5MmKEa2yy52zNl5MArQXLv78ZCR+XMzd2fTX
c1sVT2gbnxG8U1Sgi0ac2sq/em3+2d+Z2mxUZ58fb8KeOXXPuXnGUTWileUhMfU1Wv1Hn2ibKkeC
Nd/Dyv1o7M+2/Sw5X6WpbzI9/bSLPjLLifkO6VKjNnMQ3NCVhn5z6Ltzn74ng/zUel5qeZwsL3SE
DEdQusnwiAkSUeZ1UamlVzkNO6/RLo4SH7mnDog1wDjefVBPRunl5BuBCOfUWuJaZ5vwE3RrrSu2
WTB4V7clFNpGH5tNHaKGwSD4YZ7O2lw+mvzZBxu2eFOl6bpvFTJX71qn887Lgg1mpauw/bAhBipd
gm+b6IhUmpHvd2iwHIqiMyF245SfVCEPIwRA2jJo0A+xcZppOgQ1OG0uiiVq7fIDbeBLMte/oY1P
qkOcPFdJVBUmwlrvrK0ufrtmeh5rY5uV/jeiGTcyU/t7cIO3wQiIeUmHo82bH6a9iUqh6tztYhra
KdFAVmqHRyWoyUzyVq6SD+VqHHhqtWLKHkN7Fu9GuqiDkqgRpOmr0NfWIqz4YfTpRari0AQBufpa
vsVVFxde9+5Y1YtmJI+GXI2tHNptJpMAhYZcNu0q8p3NUZUN6xax+Rbx9GZYrVPrKoLbd6NVbJqx
JX1kfB3c6eBVNh9+K9Fd5CvZOCaTydrEpW+c8LHfxuIA9lKE+mzqO+nx6UiUI3V5rIloEqWHuGc+
ITVmOmhGKz9wiZmbEn1iIehArQIaZvNbA5c46trfCbSiDbwoWPJHo5LPGNMeF228ma560mjEUVZS
fVg2Rbij+1zK4UPXf6rK2o3Nj7FYx7k/GelX6oybzKoPs04krDYTNCV25dBxIpxbvUPyesnay+R/
JuZRn14N3uikxnYDf9aimH6rA4Kx9GVfFvtg5ZQlZHXJpkgLXi3yWP35q6/82OnU1iwR3NibSaUb
vk6+OztSuvNSCAeFkdrPRsZ1UX0W9wFv0GvzDXNwBM22aSw/9AnqdHy17M3ZT3FKeycD8aw3sVZq
43MxU5iadxmK8eJH93mVxvKU2vOZzbNhFZ+uRXZg8zspsVD5XOkYgGWUj/afbpSbAHIvRpO7R8S6
1a2UU7fdtwLuzmzzSLIF8wo/uqXJ+KZ+163cz+tIBNGkbQzfPJq5exD0zjX6qraO2/zyix5iTT4Z
/cWEulwz83HMfzzKuFaDQPFGP/aZebTW+gF8LI9QcWZhN5Sc8+OrTOmYcEkAyhMjtLokrp152+bB
qz11h5zR6aqJvK02fWJs+pKD00Z+w7OflHE6VcoN3UVudEXHNN9F4Tf+dtAR4iOmdS7AFTQUCuvH
TdZfzcyPYKDXTbPRewoKK9m7y8xSUZgPjVTE01SPTtv9JrBgQOrCd+Kq5pQX2pOog0+FtW2FLTE7
4zYs5WFuvp1GRsDvOdOl3RyFPrMHqE3vFM/j+qu20zDo+ECb/gCsF4EhWGjJ/Isu+qPRda+DTalG
sLw52fxaeuZF5MaJe2Izm8w1jX6Slh7lZnYxyVw2NcrqjHWkWkeam9aeZs5sRfyMV21r095mWWFy
EJst5blk07t63NpjHq7w5OAcm6oZX4p+3SPDiVh1XhY+cm2uor7iUCnW+jzVph/1AzHz6ER/+ZVi
1h31LJ6LdVfYLRK91InA3L/6nC0AFvkPo2v34dac/6Uy9CsUls3hMd0NAyTcTaMBaaqlpos8+V4i
rEHqhpomT17S5vvUXHYShR29c5ZzEATI5UPyLNw1fRAKtfSEVvdXt4JNUHJVzd5NW1R5U2uB+Mto
9a091VUUIH6/C3eYpXcJFSW4hhGe18HWGwWjv+TDyGrtDdl78qCZLHuTZYYIvNV2SazD2lnt3hud
F6VpV98n1pQnhyeybZS/7TRyb4DEiRip132DmCBq0Nn4Xqa9ZT7rQFF7ySf2lodC1wBnHSZ2wyxv
S+GtW3Mue4JtBsqzEPptYBXitmmOZZA8ebAnRGi3FEo29ILW9UM3IYib6u+8cGLRDeTl2a0Vy7yk
4aWqvwy3KB7yIu2/DWft9z7Y+sbUDeSXjG7SstbN7BXazm+0/jx4dr1xewqw+5xOqXwMzu7ARdal
KN8gFo/OZL+Ymsgiy4XLE2xaTl1HnjK/JrO3tk09yn1um1o0yzkI1x6q3Zs668D8s2sJgJ9biKcF
B0vYB6vPl7Rt684I3fU2EMCHB+ARe8CNGPdNhp/FKKdvbwUjskkHcLsU247516ppF1ndmzeiYb+/
LObobQi1TeMBjSJaZ0wsmAayG3O8hsNz0XbDwNeWrIjBWqfqtwsM6MZwFrQGev/Zdub73BlPVmvu
l947N1LGg1XfaKDqT2X+I23/o9PH/Rx4P3VOLlVd/u0mSqr65AsT4t6s/hA/mM7Gq2X0z52wXxxV
Zcdkyf5onvvldP1nU/UfnjY+AWtS8mabtypD9NCt7leb8iroORqAjJFZDYfebCOrQTqRf1cs8afM
JYnQTxCPT5OFO7bHarKMZdiUSAZ6BoliXN863cGKryFdlIuICr+9apRih/36aLYq21viszVA0FJ9
asLcGW6NJ93YEUJE7thfNEdzrmYvqnv+xjZgUVgb/ann+rBFeTRVe6zy8XemgHo9UiA4ZFwVSRFw
6IFaqOHYpOmbqLNnuLRr4vTXFqulI+5mI2wuWCAsLt5N1hlJKMsskgPXtaKXp1zQPvh6pItix1b+
hJByO6CTBM+A89Km/bj2CIn99IeyB9NIi5OQ0wMC9u8AgW3UoHgNVwq8yKd+91dvq7sQZoFnMbTX
cd357x2qlRBh1RDWbUCnvJcS3hKlhfGZF8NDniV7Z6Vq736RmDDfwi8EWsD7sppGwlyPwg4QAzs8
+cYRYd8Ja1eoi/HX3d0RopYkmM3b4jmKSpps87wMvRxzEaNkGHBS0Uy3h/QLMTxZoCjm2100GuY2
8IbRs2a3YTcPh2yks9zzvuy8IfCxP445N+HQHka4V2Z3TYTBWMpwIX8lZURdpsR4QF1zvQeADJb2
iql8wqrZSm7cwtfDjLGVwsd2PCO3zhhF1WESC5qlrBiGNyai8RxI84/NXTdoKzn5jH5+Rk0P0ZbO
dVpmlbKJK+OQWUt+nb37cKJZmYvMsPXVozenIo2IEZofi56MFdCMZ0sSFlro1vIOA3mcW6SrCm0a
Kqmspve1/y1dJw7Ud6GQM1fDS5ar65Rbf5vaHjgxZ3lNrVZrsUJ3y680cecSQKoCaJLcvHY8LvpC
Ngh05dYrZLMvCP96kkl94q9Nep3eP6NC4EngJYmHmVxFZanb1AzxVPebZvBx+CT1TfDNawEBBI28
ZDqJD5Xb7PTBryMf2jayh/tnvgoc4Pg36OTORPaaOE2MP6sKx9lxzg5gznXi1djgCeK9W95b4R+6
diE8yu4l8bqzjeWleSLRKj+PC9Y9pFnbGev9DufUEaV0FZbKU6FTF+WL7FqKnBaEAsac3QtHS5+3
isDevFJ/qga7lNEOD8W4bJFyVWHt2Wwi+3nwomSatkal41FP0lLGueKxH6bUvXLIl2++CbBXsAtw
Xn+MC30LKey2M7jVrnNyfDVigElFyP2LHN3lSxN6+lPWwJ3jVVbaPpfpH8sc8l2K5AzhtNNs/OxO
7sn8KCARS809TuIV0VucNySm4BkK/dF5Hr1sow9qX3quu5usQ6/sHwvaMCwXLa6c/FE19dYqiExN
UhayQK6XbGzfNEs/VFr3NPMS4/vKnnp9SsI0cX5Q5e3uM4rlznGin7PipNGF0GBosp1+h8z9xbf+
WAO5wzkSaDxyQY1GvJIEjI7zt0l54daUzWHqylPuVWJvrslTYcuLNEnDUkBTy8S/hcIAVb1/LpnI
n7pKv1ReoLZ6Otkh7gBaAZKPvlBnc0A98STdep/OZKe2q3EDmHIdxOWl2LWFckLPk8bn2i89Djyn
jie9iFoprnavLnnyu7We85W4jXIFk+us9wWRnPNugsuB6am12vhTcc0hSFauJW3ItEirk9iW/cQs
sr4DehxhYvaGAQSCPunoNVx/wmAZMOTzlGgscLnzoenVGNKJiauVCR2gHiml/5S3TlgM7ueinIGL
O4jdzszxnlUeyIo8Fc4LWpLI4TAbuGNHwISaJF7RGEffBe3JQYB6vdin+rLRmPbMihYy07QPKWsP
uoqNOU90by7+m0qKDhLcD2fNrlilGzKYIP7r4aPXbj2o9JLiNTRjl5tncdSOATx0+yKyvZXzaE2C
NNJTNb9n6WOlfTaDGc91D0aS/txfMJe2XL2WO63T3wfBWdzPJXD9cp3TZ+X5x95zDm6mh8gIsYLu
iFUpeX5Uoj+OVfNZQm9upolo1lYcqGjipR6eG46LZHkp3CRqVnI8+ewLNVymyd5J/X5AB7ta/SGP
5hMjSbQm7y7ABFbEefH/Fmw5GgBoSTlXtWYbd9F3rjceSzVssyqux7g0nzP116y+hP++iClMsu/B
r05BN8XGaFLN+9Hnv0A19CrftaDQur1G4ArXXuCuwBiQG8bVDrQtEdPAanV/qtKfltrK0qguHd12
TarvfIpGkwU1OZKHCAX6JpPBhgCYMGnvTdDZm+eWWxZdPjmbGMHsMzOtQy2qgzY9CLwsBEmP+66y
97lWhtJxH5z62be+xGjRRZXFU2M+VYKlvkMgMJqQtXZXkltXnhL2Ngx3Vmy4IlJWF9UwkaEkjspd
Z9Qr6XdjcBOqvn0Qvgl4Yz84KIxWTj1Z5wfhY5ME1qqP8K1vrZGFrnyT07WGCUnmV8PKt236o+AT
ZElV2Bsewpmk9qB6bRbFh0v6t7tWD6s26sfZrg+aeion6AjVk3cLFStK/2jn01nvUPQ0aTRZ7/k6
HPJ2fhHmp5iXsJi8p6m3d8VShy5WSyM5pc6Hnft7ahgLeBfv1+g0Mz5Zca77YpdLcWqGWxKMNNdj
Dyw1bS8LLzQaxaZIrm7ynBfJCdsV0ZrazjKXbeGkqHMI3DER3uPiHuoHmXmbVUu4CJ9m+6Ue19A3
zeri5nE6fI7mcQHwHYhtxrZL7lk5F5tJP8LzGN2ZXco2TlV7WWkcLwAos2PpH/p8PWjpsWZCzoq4
ZFhEb1a/ivVGetzWISCMa7w4t81Rpd6+YIbI1AuGh8ucx0InSjtJeHaOQWuFOUoQX8oI5f/2vhra
WrPP1+/EUlFQqEfRVKFUbz4VcSnOlEn0FzDmZr5Dz+sVU8+2nq2tXqcPaGViYVi7wtpndn7tJO5r
WCzMUZvCZlQCXcv9KSKMkmAQ54a0IUjeuALCxKtj9M4OSdbi4uqvvbZvKGFVWwsrdNP+VfWr1UN8
xXh+t0brPcmK/xUBdpIDiZhiLyZ3q1EQGlbaKz7YeMghOyYyxaVtxv66W1pSXeZ244sRgufamTy3
6U4G84dVPK59tNRaCMQS2kV7ruudn48bIOLB4mDJOabMLRLryFbGb2P1nzOkdWFXPeDMMyEroEB8
h2Al76SZmozSqrrbxKvLJLBuZIH3tiwzlpx13JesYIxQcdmsB1RFIWxB1BsFGgEGzOzaqoS4u0r3
4szMy5cp802WhNFjX2cQyg5JIgxMTn51sAlgdwdxbg1AWzESxj7gFdHa25AlX7PbfFpYZNdhfCPT
R74Vk6iPiE0YC42yvSxB91Gq91VfYez7nnTK/NxV68Ya0RO54yYf29jPokH3KXW8lckQ3kHyYCG7
3dM4hd2wXW6Jzo+8fFLnxSZsb9B45r9sWwfi2Nv2qO2RjSu02OECa3uHfF9K9gu59k5cFSSQYyiq
2vMiGfjpTg5eF+NVFtjIk5ARPVw1GTc8n4tFuCP1ctb0YPR/Zks75E13MP2vYMifClBYM39IdJrp
vS721oVZRm47kOSyofTjsIxxlryb86l2nkG5r11lMX8TMWE6pEc4OiBUL4dnPDrZRhusj8CZIxF8
+FN7bl2LKHxYNpmgKceUjmP8UIj1oi/Wd53+tgGPoxGcMjAV2dCJl2+lV1/BCyywKHThpT2dJ52/
ZK/nm3p29hVmt1tN+tyHuybutlzMB96tIS7gSWI62HwQiUCj+NXmdfJggfrxo6RSJKMF0BLWY1pl
xNCTnJL0MuyFeQmmdD1iDyY4Jt3L3sKjrZhSfI2U8YInWRqg08ChkbYgC/OIka3tu2il0343WnCt
MZJPmm5fRRn4Jz8fppdptb/QMuIVDtSTATqkgu5nHCQBRgnS0TIdoL1A/APgyU2HkwzX1mMQFPrX
4GgoytbRP7qsKN5Kfa7ztUC1h5gxFFAREAuGpOpA+tKlHy0ZG17qRnWSEpdIVtij5iRP68j2MTrZ
L8zq1gYkst1kSUtYOormfVEZ1mNlbJPAyhivb3OGSBfXPjnGufUVZGsOjEpapgX9cZOcR6E/LPO+
IROKU0vPkzcWw4BHKFhPhZEOmLwC7VjJ0XBid0nLrQf0HtlVt2899ZYqvg0CMlRsd2/z7O+xrn8F
lrMtEaWFRHe+pvrKCkYoj8AGYa43d5IHGOJt6vME9tmhNfXzEOhXDxubKGgQxASgjlglwnYMsrMq
Ea2JVdN3AU/Sg+cuJwM9IcKoOk0PdemIrd56hFVMhRBv5tjaRWyCkuz6Hnkozc6FN7ImWabGeZK+
5OWIBtTrM8BLlESBHhVLsZtdEff46Y6a5bgxLI51Gm1+ph7WAYx2KJNkk/i5c48xaHa9Xj85llk/
NQYEabAk3q1NTbmz6oJcLjc3f3l9eynnyopZNRuCOWasFy27zdTqKqoaoIo104dnCeoSg+gbD7PQ
8aaqxR32RFLDVY+o9lBNmPnyKCcJR373OG9bk91YJ7EmrCzjuUzaP6M/GuW1TogQ3oi0sT7IlpY/
OO/I1zCNedPOIE3kP3c/a45HIiDD6C/v4MRFYo23tem82Co70JWqgAxuNUn4nmmgZFgm1qpV47eA
jcGzA0GhYqjM76klf0JkwnzoXO+V+q41tFsqJhBvbLOxtj6g3CGmm3a8jSaVF7Z+TxypZyOiWVls
nTUP3tMyY84Vw/zp++ZfAgHsAf/e7JzJwrO+uhTSO0Xv8Leti5mcS8lkrxtoTmZtHyRDVd/TTEHa
3Gw827z6+1m367OrATo1yZ7vYuBsVM6xlt3fYTJw6wcE2mAqFty3ytu0XE1gPdpkM9fN+oEmcGo/
+nm8GmJx3qc6kM3G6PvgR8+V1YS2rk07U3RbYI/ZiXME+lHGRrNr8b0Ym4QIPy9M4bPYg8Ui/na2
Vz6PaEufplr1EChrE+Xz+jkkdbXVyb/4GxRN3pFkUK9QsVNrcRvndfHYjymRPSujG2kTAV8yqnpr
IsCDwcLcBHI2ETeO5k3qifkxsNcc2tKpLniA5M7sHPNasT8w4bRMVM2CA4IUGMNAL4PYFwCckAsd
IbXLe20056IIgAfnDLeRVHlsY4Tie+sgVJKyxaOuX0of/zePou1/tw5uURhtvYtc1C24ourgt+g0
Y1es5E8Q3+NcEs/RtzrzwRGEmiGKu/TWT5p68yZU9WZnug894SVbV0w1YGXruKeus4KrX1peNLUD
ShiLlQIbK5gO+mfJOuFOv8WcOt0u1zR2lkTom87qav3Y9WjiFzM1noyByBmGM6/BvAudywK2RKi6
Gx/VxQDRh7rvgiTE7gCFl/RhBACOR9uYHojR4OcbfA1W2vBmYo2G7OKQOsKvKXPgqZxVDiMt3Sap
g6O91d/8JFm7raxytbcr4X9O5ZDi6C6rFW+7nmtPJlLQyPO0bz2pFDDDknxXBJ6FVQ3p5GBsjHPk
VDUQRRJcgxTUpBPBvyZv+HwtuXMweudBJbLi1qyNPCYcJgXacHFWtDjf3myRWA8APEGHrqgVxtUt
y1ELC6Kc2A9aY1MiIsGi4pOwQ8JBcwbbAP8unCnybCfyzUaLrKVA6d1SeqKSuTjpXTHFzYxkKPVc
mmLIQHxKhMofW/YLSTDItWCQRPQxJz952y1zmMjUv7RN/qCCFq9Kiaqx7vTt6FkQuRhf9ktrmpt8
atP3GafgsZidNwoU5Q3Xu3owzWHluDax/tMvx2edYEe2x+Eky8R4vx+FW+TR5c1s6+XXrE98CTwT
T2lpOrula/m1Kucpsjv9QF7B8uKOLqiLqozYJ5wkysEnHvXOJPV3lq0G9b7kc+jrU+BG2Vx0Xlho
ttOSfFdRcbNuEyINMfJU8ykpl+Hoz73kjUi1SPmG/9fOC1gah4acpoX15R2CVMGmn4cGY/53MWfL
BUAOXyuMee+3u2CdYJKHEjhGqLW+eg3Z3yEhwRhLSM05ZF2p711l8gjP1m4JUM70gX/wPAome9+T
m0aXR8me/djW9niBtLS3hlTLhYqchQIhwTuGqDjCCus+qaR2L6Y/j7dlctS+amT56jcFiFMbmPaI
TEGNVwuWRIY4AKlM5j89qEHlW3TalHSa2dNSddZt4bsdQ4YTK4ZO8vYiU6954YtHfAvjebK95K3R
Fh3ErXw3QBc2lUbE1KpUg72w2hJNMG+NqWujhKnxV+CM74Gp+3E738HRZhHjqz9bmUecQOqqULoD
cNLqDe2+k8rZOKo0L0Vhw/ynjb5l/IFHErASvg1RuUKQ3jzHQJZVgQLBJJ9UOVvXXpLX0JXrJ0AP
+Ewzq99kAekbWyi0F7M7AqGbRqzaDjPmAJN+D8hO7sGR90gjTU9giyvy5icyGAmhEHXEwDBwaTCI
1GXfbpdxOlSgeSIcDNaXNfk009KwObBdREMBO0iUNkH5ZdR8dcSsDUerIrgtLPO7/gLHFCVfKZqT
QVbJ3zo1/PMC7EeY0hCtloaSpxCRHuAI1fVZP/KAlvvAnL3fVRkgzoSUvCHisPiDOm9HgpYLy2OY
2lU3M37uptwnw0jYTZcq96DPEySQsii8WpchufG0sZfnPS3l9C3lTwPCRkZMf2riojXz/cD8EfLH
+m9CdP1eoqxb8K1NfC2pb3hT1PdmRsucV6mbiQcYyAgV29XTBdj6XKtDYSYFks+RcCvb64u3lh0B
zZfMzag1UvUzVzK/2WJ1N407sZKVmSKpYQ7UEf0rjE7G75czH6+Tcfb9Vj7gZ05+98rjo2vcUb8t
QpPfy9CsP6UQzTFY9aWMvVSDKbCmOwOr0k8UGM5N4yTfmgBQR3Oa8gZxjJM9aktdx2tqDKd5BCaf
s8HYr2rqP4Z0TaM0cJimLdE+BaPML2BYDXFyJlN0pj4E+wNvYqMBGA6IPF7GRK0/oiyqS5Ak07YR
a1CF+DyIrMAXsBl1lH9o27t4WYAssDmijhUZCRTdKtGxVrPf3VQa7FVRVpuWK+lAKL9xNPFRIkVS
9UXevcx5sSw31SDn6XLvKYGf3CrPKj4y4tTdjcPaehq1sYk05cadlq2fkniLl34IkGcVDZSrp8hG
7nmoQpXrHQDd4J1cH1apmB9pMX4HgUeMoC/dVcjC2g21Od6UnsBP56UX/OrcsaXJS1D2Whl4HJux
J+rpfjEoDFRJ6xHINA3ripbNr5EvrYt/XWtEV7wz2jmzDPs38V75hSqglPszldDsNTCeDzVEGOA6
P64FeSLW5OorAh+XGCxynXwSzgrjjcPk9wireIAWDkIbaCGeZ23ZEupUXJKl4B1J0oJ3YXbW+csN
luDRTy8igfrIToHzkFRZdXTTtPuuaovbKTnLct2BZ4c4cBgBumTdesb9Nl+1k0zBKe2xhnA5OROq
w24gxMxGUlud7DofoqHD5cxGtSpeeh+zOjxQ4u0ZUJw/cBL2BzdHskOrKKiXbDznTyC15HWs6mwv
ADJgz6HoVSg6XWOwL9zIaw3bjoSoqUSxZUcoSbarjG6flvmrDvw3bvzVSB986+jZ3b5LgNfbboY8
brr1IDzA+zztola3KbrvaT9zkPqX6znxx1fCuLrIyvjTTJB8Z/n7z8v/X5qKf/5n7Od/S5D+v8WI
7v7/JEubJral/90d8Dznw/q3E1/193+1Qv/rr/r3QCqdpFDDJj7ZJ7Q5wIP1Hx4B5x+YLO+x0JTk
YBciI/o/PQIefmfHwksUOK5DbSIuov7fUqVt5x++yWWLV9B0LLxc5j/jEfi3mrf/ahHA04I5i78F
SbY+v93/iKuwck4Kg7w44Lc1ey/toNywKqdueE9J4jGVOt2NJUbByUR5OWWehAjVvIdKiuSQrRLp
SwacZxtpfw36oX3OLPXZ9vgJh2Q0bpVqghMRQ+mZ4We6pP6Atcnsi+ZS5+BtZE7alynoYof8iUOb
Bu4a1lM/HRWWo4Nfpn3sMm1DSE/GfHIsbWSsdMtj0Q3D1uib9UN5hREpQhV6NHdIF9PJck4E2DzX
QZNf0O21O9StVsBvC8KR9mn3PiSOIm5i6Ldm2z4KB7cPOFAXeWIid0GrsnTnLTM1mT3K7xJhj8BI
iYq0y3IHpbyF0oekSfVY8CJyrri0DQUcvIMt7Z3FkXX0hmHeibT+F/bOZDluJc3SL1RIg8PhGLYx
MjhTpCRKG5hESZgcMxzT0/cH3uwukVKTlfva3DLLyrxgRADwfzjnO/JQOP7wNOoJfbF0f7Zd6uzt
KkVxiuN6S4eQnXuaA3e0dL+3ZDtciS4ezmH65zU6N+GfxoGye09vxvtJSIy/k+6SR7ucre94pfqd
AH+HkApuohLpfI4Qg0WxLybrC/w853thSHxkuIA5qvKa8AsHYX7epnN9z0gp3s3uwF4PSfqvKXbi
M4zMhykiFrVLzHw2VGV5Spgp+ruy5Jxo7fIsKOr649h2y9a0Kr6K5eJfdIlqwMnmHQGQSddhdU81
sFS/EltDyYU2J7Susa4SHe4VxBZVbPvmCkTEJpUFU+HFSr1Noyu0dXPd7YxSv6qY3pQJLpv0qFru
KKTVnVOS0OmhqT2hWgyPQWOBIAq77mLA+ItoIPfOPbY/Bz0w0/NHBsqgOdqPjrbGXdSJ/LA6RY9N
2dXbKQ5WS1Wkdo20xINwbe3s3AaFRoGBwVMcF/Xk02IkSOBQ0V2PRX3s0GJ8H32f/1ZVKb46bSPm
IRkTPc1h7D3WQ37EdDhr/HM3Ht2rskNZaNusa7Sf0gpGrLXyQvmnIliKU1I0/VmN+WzjsTkrhsFG
EyODB9eL+sMIktzahnaU7LWng31vvGGfVJn7WGmTIJWwALip2CkvohDfOSOLmTj4KsCK4HaZeGQj
z/w+G4YnlrMzR6Z0GgSOjrPrVr0CDuC+gTyVgm7TbcQ/VM/6kOrXWSSFcOqraAv3ldgeJ5d781wy
z8/l87xW0v1zUa0or3Gh2Fuwp4gWnUQxDh2/5hb6My20vBbtcKHRDLJcpWaXlhI3OCEjhmlU9ONa
21d1Yh/Kgq+oHzxx1aw9QFkWNW1RmCQbbjQ1UVwlNAz12jsglKKNiNaOIqK1sNYew3nuNta+o6MB
sddOpFx7EogjkKtoU6qgs/fj2rnwqBqmHXQzBW2NH2H+NWun4znr3YgEWN5MbvaBLTl847U3stI8
v42MiXbuc+tElcbq/7mhCp+bq3LtszzmlGdy7b16Ofg/mykRF3PAhL8QXie3GRKBrWyiMdmKye4v
C9eerP0YW86VY/pi2BTxyMp28sLyOkH4fpEkhYo24FKPlYuTBS7zdwvqMCLZavnR+OweoHh587Fe
+9DJRSTcBdaIXlGHP0Wk2Tvw7ztaaw/L9nK8wL/ksv+eD7XOP+bPLS+jB9pfZZliPA9MOoQ3yL6R
t1mNyT83POog2G2bdCGrXO4Ipr0K4tbdSYC3J46yBG/01IB0HbuKOxQh3MOE2qA+AXUvj8z/UKBn
zrTnvEnQaABHh9q5m9hr0FnyukObVC/IzRy9D1Lrkza9d7HkRfbgGO9QhGPArKLF2tlWzq53uHXz
KsmOE5vnqIrijiF8GJ+ky9AvHmyPItJ1jw7sjV2YD0+y6TmxDOG30swhemqH/m/mDkomxfzM78hN
ozrbYgFerlKPwnZIiyOys/QQuuUTQY9fdLeO3YdHX6NJsJN7z0pDXKlxZg5e6Xk4bYXAIRdP9Vmf
19+GSM5X1lzFl+Ab+GOlbM/sVHd7I3tZY2uJxVm98KbMlu56Do18tBCp7WPtFudJUK6Asqh+yFN/
/po2SJmz2ZsgyBkogGbA2Oku1RdHN4/hMF/nY3gT9Lyg2qH90bcNobEO5EhejGiKk/GQ5f50vVgu
qlt+1pNW3QUsKsRQbnAntYgPjjV+L0cr+twThrOTeYnfoFwWjm3UyN2IaC8NWNtu88S4xEpwNloy
CD/EtLU3OsDMZwh2utMaLGJn8kuTr+2e4gCu0MCPxZmbhvZ9Pfj5N4adWQZWiVZ0SlNAzCOChI7I
Gt52Rn+eo3w6bwOxHINnRXGXrqN1v3o0NWqnXcbafwMH0zsJp5bfI1HXB+GV6bqjk/6Fmjv1o2L4
fBPqwr5r64S4BIs/9caN85W/2p07QTafj36MBWuYVHaRVo1moBY9gSXS523EIeZV0x2WYXlvScc/
jtNSHeKuZzXvY1AK83TcBb1KvjQAksJNU0vrC+6J+lSqiCWSXSpWspwuvJcD/qHUkRuTPUKl6Cec
ybvJkWMxNkc7cBdPi/+tdDT0Sc8eDpRVCzqzoiuv+IkjZo/+XN6Oy2w+ydz+3FU8UViTYkZnmvHl
gtIsM7GGe1vHe1x88qMTsXGOm0El25LS098g2kDYxkx0YORjrWDu2nvEnMg5WMsWDUITXXmORgzL
lO9DG3cTE8a82SXYdLZzEcw1MnhGXA5S7Cf+Ru1uhD0FnCtD4JPPEAnAiIF1COOZ7aZLbK6Cjy3j
IrpkJCGPibak2IyOzqcNo8+E/SbNVmiSI6aQ8qwaiqtxnUXmvg7jcyZJOBuHxBbMYlAW5kz5935P
x1whQ4r2TKHcr32g4Oc4AcqTMkPYTlSP/6N02uksKMP5uorq5LjEAZHtrWgfsiFgStaIGeSiCFhp
Cru5HRqr7s80RtzdxMOuzpLMk8021ZH4CrofAiZjjnHrWEVwhN2Obi4KrHuGFLy4qsgDqzh69ael
zZovLTpe+1IHIzBDyRbsPolKtExJzeiwwm0UQSDxv7asVPC/TSh7wQWl1rbzG7wWXhZ8dKvuVyut
X1XvyXtADMEuKDwcSRz72Bn7umBfVvfPIs/mmKs+vGZ/YKhAiuDT4i0WIilAj+fkwB3ZAGoqkqS6
d92uPfq0DIcGcNEHtaIbmwCrXT8O28z0LYP4FhRISvG4YXlQICVAddPzg9+wgvzsUkvCBbGjQxH7
WOqmKfsZFHCuWcjIk0EOuUMWkwNQS1hxW1NzNg0LcvtpQTVYfEUrgJwrAg1ERuYPSggExyGV2OrA
nbQ6iuKLXzIjBbx66arlPm69HjiDNXzLekXefN/edjqPT9Qpd63bHLRXX7dt8tOpwn0wlx8aO/xZ
6uUD3uQnmTtHq7L9s7FaiJ6hWBqD8aS1fxvpmvneLE6owwAjlHhxCc/gzZl4pzb2OHumeNrzIkQf
o6jpRzaJbnJ0Zr18n+DY8tpkzrrzwz7LDlHidR/mqRHhWZQigDhlpiqsuwqahX9n5emTTwWLwFD2
D75wJVqSHqVT6czxnRV3DV8EwafwNTVjUVncR4VEfhxOy840fYAlTcf7cRmXm5AwAHsDTBLl1ZJG
3kWweGw9/TYGkoFe7A4dQzwfQm1b5N+AT4sN/xWi0cNWzFf2WFtnXZilZ0G90C2gyetBg7oJChdt
3fpLBXmblnK5dvWQ/rTdNqblqqptqtrqOolYVkjyw25dB844LjVkk5OAEEtWi3c0VDlTOh217tDh
+RozX2IasP6DaZO9ZO9LtVQnZ/kYlXsdZZhkSn5glfL+4ezFjpf12HFFEE9XRe9uwf89epXLF9Gh
9zmV0GWptb1jG5kJDUWBe6udM3FbzxyumRN8wDdQ7krzWBbxlsPE3BfpYu9R9xVnnozaQxCAbIiV
f14W/XieSNkfx1YPd0njXGq3ufUas+w7L24+YxiQH5ocA65xcE+UeNavvGZBHzQ2hA5kWLHbzI9P
yrGiY2WHC2h4L7qB+OdcYY11WPF47lFpJITYDZq7rOD2XpxxPJkOMtE0T1cDkk2CtsWli6b2NGLn
YlTVFIxVyzDbe8lc5Ic+HYoPmCF+mKwSZzg6xt2MEZMwUxknVNzGKi8Vjx0rla6DqppM6UcfqiDC
tTj8IOYx/2wm8Bv7PhrIqx9Hu3tgO5/SPhQhNuuUL/GSIAv+kafxXRo55bQFnAy5uUWGkwjeCNaC
LTdOCqA/bvkYg/26FvBHEHyxAb1UZRp0cHqtxxaYxr4oNL8Wa7bzQGBNX4aFhpWchDyoUWYNrU8b
mcXw/qOQnIGy+KDUgpivtZdt47EkKkpv+t4OYtllvcVth5Gh+VHXRfVZ9QoFQD/xHtrEjBjcKq3Y
p6hIfpqaQByrzMvvB1zFu9FX6tAvLRm7hJBcpZn7wM1A8WP62T5frK4p9ozh8Eazvjv1JmJ8b8+Q
jFTG78syFr4XL5b1sySYwqfpppj74L6Na2pCJ+2Cx4Ib46Ibg555R11fGckcV7bz/BAsqt76ZrK+
R8s8wwnu0l+i97D6W3N2ym3ykP6rUkWz9CGKo1SJZH26OsIWInmmQvwsqW9/E0E2XvyX8bMlY9DB
almGw5ndhHgJ43C6rjPvOktNRPZFGFMtsGhjnHEtJjHf/u/47n8SDOfBYfn/T+92P8sCRsDvk7v1
f/DvwZ36F9wMcs/guLKvBnvzfwd3wb9sDlSyn13oGuDm16i4f8M9lP8vqGn8/xzHh5rK//l/gztF
GtyKJwpdgIhoeNz/iGH4Eq4ExImSLoSfKJ2VkgaB5CXxqCpza4IBS5RwtW6GCGvZRX3d7OcU2f9v
38ntP7PA34PgVuLbf08Iny8VgA7hKrYQkkCjl5eiL4mYkneYhyS0Li7nHNK5yy8ngBSXuJJrXr2F
/pjVLQKCdEjeoYbJlxCTf64PZZUEeLVifd1XEBPDYhWmAgKpFPBFciucJNg7U5AGB5JxymZjpQUK
9LCZk2wLar7BD5XE4t6nF3+KMz+6RdAEXIc9oo1kOVd4zxbR+g3qBgt5lLPg/Dr6Iht/oTTwM/R8
SYPujpfrrrU0hWyGshcDN4SAXxPjKGR4aImQ1YxN8sD9E8RbKpfoe+zPw+dhAJVod3TMdGvWOlXR
yce3fw/GfH/5RZgce8TBrr+It94cv+GY5tqOWqJsenxpa4dtbNf5Vg5Qajczpi008ZnnfmamJb7p
znOgVwSCxXddsZvDPiabHwtLLkBKSaSQPZNwswPcUT91Yqr9TTjURQTsIgt83p6xyoCdGfnEUajE
MVZ5/xBxtie7BJnVd2WSRhO0HKw1eV9Xj5MJYMGQATV/UE0BFbgNEigFzGHZcYZB2z9h05geuhw0
NyAWDKHXYjaYRSacluedWyfqBrhmlh+IpCm6k405Fr87nMFlU4S1B7bCc/p2Tx+M2bJt3aTdJYgw
oOnmZf/N1qR4AAsg0fvUGcf3rpag8sEVdBJ7sWiC/KzykxGr4tAScJKCHwa7FIUpM87F9PcM4+P4
Fv3W5JChFSTf/NZ3vDOncmhbR38qhq3X+vA+u65cmn3eR9C36k51gCWW1G2wbqGu2mUqBS+wuAuu
AnIEXIOxqwyZCM3DRJfWL2MuLweLAdRFF6FO3Eaupz+kXphS5ODIZHpl4tHs3EC3/lkqptB54gN7
6mKOgA0RKuPHALBol8erKLbC6ADOvk4PaTYIJqDcFcU2x+CsTxFBdUAOhryjdKidsLzJRLau4nHK
9zukQFrudCbaGzCIiJMkUIuQs5jcFswJdKbfDcxl+Lr03DHG6m5GA2E1WMqWMXSTnZ+HErdqWQCm
CPOsrfeu0ePByiOmZzaOtWH39s3/t5cRegZWz6wtxAqCfXHrYxeZ88E2PfnDfnj0QCfvoOoAoxAO
UjZ8CtN+GazqgKUEW4820a+3r/+SKfj8MgpdH4webCfX89dD4fdHD9tknOIKHbY1gI5931buhQPt
5RzxMpWLCLN32KXiLy/6kLGRDwiTDVGgXlH0PKLPCMdwzXYsR3xortdvW+baFylV2je0Be1Z5Czu
rlcTU/VmsE+aOcX3Cj0vbd28CqbRSh0WxpwXbHFRlb39fTxDG1+eDq5Nlj1yBh+6qitf7Y+cwg6n
ptHIV62IgNpwViuvgArVZhjPCD4VoEwwVpYDapxNNTliK3uXjpnQoWNnLPud0+rP04Kzmng9Fmuc
2zgWX/5AjH5LW0jDVLpw8W4P2RiTKTJnxfadD/7nS1hRH4DGJSLVDZR69RIWCO5GO4AeklTjcEuc
U0etj2odDITb+T+tiQwMqFHKQ1/RJhh3lznlqHa9hAm7MCMYixwJ1WOjFiI4US417BMQQxxR1ETF
jp5Tde/8zX/evKTXSJaQjuSboQh5+d0QQ6rgB65/8rDU34WsOmyZJP+lPo7UlKnh8Z3v6CVMlgmx
C5jOc2zU4XawBh++vKDl55Vhzm1vB0u7n5qImNlN2npk1AXxIndeg/eYBbiOb7Iwzz+NIzOWDQli
1uHtP+TlTUHdQuUCVE0EFDIQMF8/tQnFvKhF1mxdZpR3mtHGBpHN/PD2VV6lWP9zGVIElLID6NfU
aC8/LnNFRMcgPbYYpMjSE0kZ3hf0jx9S1KBPBnXsoQeb+LGo9XAZxSXSuIn8D7antDz5wRIBvWE1
Nd9is5TpO0/qyzfn+se5oU3Z6DoOu+N/FsG/FQ11kDmdi0J12wJKOTUqsPaThnVT5sPHGOo99s2B
3Flsxxf2PHT3b383f7u6CLgJFMtuQHWvisi0dbrYNR491UK6177XqJKqPMV5jQa9Y1ICjSYfHEQo
oraJ5/PZJL39F7x8Xv/5/A7AcW59Xtxs0F/+OIFPUo0g/gb7f1Yu276OsNb0WTPdVqBtNlGmU6iR
3bB/+7KvXpDrdRXUx3WTz1vS5Ql7eV3ZVJ7T1vho3ExWyDgd2/6o44bSaJBxfkWt5u+troL9WjCf
xA+VjJDzwPvrXaX0Uh8QDyBafvuvcu2X58rzn0V2BsHONqCG0A5e/Vns9JxuDr1m29XjbdzI4C61
UKBsSlzbuOYpq3xd9+hk+oEz/VoZMmLyYgfa/xgk+QRSNUMojmxcAXCha0DjT+MMBQqpbrMRuvee
Cqdi89UleKN2hHei7U1yECxeohiLaFZ7xzqq9ZHvYrl14/BzFtvxpc9bJNrnVpBgO7RTnzcrEZMb
KiHzSyVh8uhaEyaTsk/SZW+rmhl50dlteSinen6ykqhJsDYHzmk0qphAn/TDtItyB3Jf6Snucgbd
X9xmtG8snEAFLBF8CKSecvGLfGAzu0XOMfg7u4/SG5YlGOe7WrD2quqwO1FG1SSqIulASJrX6n6s
wjHamrFhst26LEm25TwPqzHKG0pqOUJAj2Uq+u58nhm7Fmkl9I6KKvjF4BoB1DT24UdPGPTdDbX8
tIu7HIEc+9n2pxMlfrGVqlDLrtZWeg7+gwIrZie304PpHyYlq0cdpd3PIJZM8SdVlGiLuzb7mQiq
whPvZBwtspthMMztNH7nJE9BYXFIPthuXEwHbwkBkOGWgX6T2RFp3lnAagGnnphvSkJZfxK0PX0P
RJJc0y8N8oEPE34aOoa6Bzft3CtjCXZIrOqSFBJDVY3UJw7x9YVlWJoh0s/zrcPeM997KFthccXc
1humZPxlvCya4FrXMn0sNGou0AUzP2hvJ0w00Y+0rEWdJDwunl+m26quQzy85bxsI6GwZrYaOlM7
GzgqI6X9D2APyyeSsjBjDMyTVjwTTjGLlHTU0PU8tHhsrJDfT3cZ6tjZfMuGPnQhRNr2F4dS5QeV
5dzsDEL9X17uQ2TCGlLucnsS02nGEiDRK5byobXy5ktlRvuuckR4Z+nRRsFJuNF5UQEk2wDN7xC6
h8gcaSeX6brHDN+hG5ezv+pi/CcRKA17lsknzxiT0XOVB150pIyloWsraVrMtyom+dUd6Bgsrwuc
Y4ftID4MFMeEZyY5+1ACKMGBzSoF/9TnE3LMIKnVhgW75GOQQpCeSzaaADSHnIzbMsJgsV2ihE5F
eFXzzStytqUKSszIdiUFhDXVFcCToZ6aX+hnScCsZN2y4MOptJ3TPACuTqhwjTeJqQTfpGnXMG7I
dOdz6+GpbcjfPA1MWeHXJnpGOsmr/ztQLSyw8Em8+pxPXk/XZlaxOGL/4Cw20lY06PWU2bs+ElhW
mDbSzgE1oaw6uvUKzqEYq+1t3nsuGpEIdwHoG+4TXPZdLA+o3hDCY+lzHunhsIIGaSSvc27WadPa
OPrPHG+AM9T2GavSaME3sXPLQD6EpkDX5Md5eF3xGwU4F2O8B4QEMwB0wrS/bKwqZzDqldC6G1Z9
/AuxxjzGKXl32IDDuqG8zrxPIxazYef1humBLqPs0ZUaB7JvBcY65cRMf60r9IO7jEy7p4kolDtr
aLpqa3CbeUcrtZBBOTOwhnZhSLunI/c/VF6bauB/JY+S7mX4hbVD8KsnT/WxUOWCXE+b9Xud1sdO
woCc5wX5qgOAotyjAgoJY0lj4R86P7C+CBVzAvfgkTjvEiVvY8bCBcjLRPVnjhTOVR+7dbD3Fr6a
vaoB8Y310NBX1oP7IUTwoXZ+G3TLjiKlgQSSm/GemX0IZWcQiNLdGYwRkliFHDlehuIyTYWquWN7
nHh8bvtC2s1yi2xf3yM6LudNrSUGTtZAis5eJ3F1FmZ92m8NbFsEBIolh+zLgajeyRPXdYVt58Bg
ICZdZr3zMRvHP5Qgi2I75ZN9nnJHhDtYdsK9ErNLpR32RWi2gCYt68CYl7O308zLY0Ckd9bolD/t
RWaf+Te4vzorMuMum5ryS1CgBYaWkoPjSxHMl5xxKfvyOXCrnU18G0nJiS1543Wlwp2sEnkxDbaz
M4gAy5vAqftoWzUkIW/t9lme38yfsnIafLAqAXBYXcGKmTtuljO3Myia1dCqYcu6WUCGQuyiz1jH
kB1FOl5l4F6Myy/enOI6zCKauqYLCEs2QxJD98pkT6B2bXsnM04sDEXbRPiPbQTK5oBEI8dbDn0B
8bwZXTNeJiy4bnUSdR64MFTZQBhQPGwx/KAZrsu6+IogwMdAozUKxu08ravHQbTujLE7LuSVaErk
cCJj571bdw7WXjrLMGEnBKAGnaGOokNlm6HfurjVeW+IpDvnycEhyvZkuMsrZQ4iT71PjTNbH5ZK
YDdfdJFfOVPHSZgAyWbsJs2am7rkez1W1uVoVpSVG6GQ2XbtBxZmJFw2A2RU1NVXBXDAnwWxbZ9F
M2JzofympjknhLpK3+mi/ixlFbNID+KzUo7/R8drsIKyPiZbLxed3sesmikjCSjua9+6YDRQ7h28
Gbs8y+xrD9D/O73MyybuuXAjQ1gh2XQZM5PP9bKeZL2tcRTBXm0TduALfs+jNSPO8YyxD4hTsnca
6j/r5jXw0idrbM02Q5T/8nowHAMIWzyS5QSiEEQkAczCTIeAh/xj2GYgR5ZI371dn/7tOybwhE7K
sUlsE+uX8FuzwnQNp9JAHmoXpvWlRpLwGVvwcI53EdB5REColZjoYz5AyCA8Vfznn9mFcelI5i5e
6L6mtVuswnQaQQDt0CkySei9fTgCC0KHSKJzIoBrzLl9evszy798aOYJDusBhbwXI8vLD43/2deA
hsGxEqT8o+QWcLd4acJwR4R9yc4e7CdMLCY/0ZHtGjqVKEzmb0nvRHLb8Nosd0vttOV+6pf40AiV
qm2kjbkiqNQDZOa3nOQuO/P+kNcCtKnsOEtgfDwsM/lbcZJhSichBa99KK9CNVRiV/Z+X26IFIDP
q7qhIrOtDCYSIwqXNJXSKcEgMPkHw9fMETGfDGC7Y2hVHdNMG90GwK4p2lc9YJ53+tk/e3rlS8f2
GOLCDGAE8/LbygrEIxzBI0rUMvo8Z2mutijr5+md66z/nv8ecD0/b2h42fjQPcNsl68aJYsr9+Si
4fHvhaRdDVzOXiJ0kEVWd6A08Vxz9LWIwrBxvXPtvzzrPHrriolbAhn4q2ePVt6mNLcMJRviUd+N
+5OxJ/PJ1e5yMSRt8PntW/AvnxWliPCRw7Bqka9XLXJa8EWgeMbFJ8OV2qH2OTUY7O+gvy9q6Nei
SuZDVIXeO23yX35NrixZZq1XJnfo5a+5CF1q7J+G+5jWM1bQJiMfXvvbn+/VNPX5xwzYZNH3hHyv
QPFfXgZLkKdV00JCqpPiLOYhv5KtzBHaifLB6NUtbqzvpqNiIhUMclnqxx/DPraveMmE511R5aes
dctvCsX5OyOS52ill3eaB21G2vDVkfoyC3v5x2kCgApgAeNWOTlW6bKv6hjOTgt5Rqk2f0pVZryt
k2XLDepKUWwmf20462TG50wACm7heUYZvjHJaDLc5on52ta6BozfrKF6BBaQ29TZPCvYRLU27wwV
/jLqYNa3/ukslGwJLPvlB2gmURdkg0wYlG0cPoHMjvVc8P4yteh/2H5zD3gJsWICyfvE/Np+qpU7
PaRyYjE12KWc3vu9SUx4/fQy8OQFjhrIJYrh9Q/eJ9zuJcbYbQjNV54PdrtWVmMlv5HMyZInhHyK
AxQT1ydMSJCb6zZvgq1ACPmpsJH6b8dADHdhCXsVZLDNaoYC0Vthk+x4bjopkp/K8UgKDnU/tJsw
CUiRjIinnddLzoxRLCv5gT4coSkCTZiRjnGos+C46e9NG0bifMFmPqLL8a0zY/N7IV+zEC8Nwxzd
GzgQWNmwKz9ElFHfOpvwyl0fG2jfbIK+6CV2MSiHDei1vIyIC7BHt5rAn7o9lOYowB4QjdxxZ8uI
8enCgxz6UaeTwZYdyfZLwqL6Xgp06Sg2hmZFE4EGRrRJDIPse7/Zu+zxrAuJyHFBlmTUsvE8nMh6
mvNfKblcoE1SeszNSJ+qdoTIYarsItu7tNmpfw0G4swH0Ap631a4LDfob9EzOWC82TAxMyj2GLaz
mfq1ZSxAT10dVFkQVFzYVbTXsWk+GwRPsLaUX8tt0bP+2ZZdSCSlZWIGDKrSe2z7gzgGfpf/8uj/
3TNtBvfQM4ygxF1knWwk1663aZbXRKh4c38TLj5aUibQGmyiBQO9sdFT76Ycme+GV3F9xdxD4emv
rNzajGFS/TvcFz9U/JNNh57jqvx9r/7ny93jEQg8nzF54Hl/vPJiHILAlNgoOok44kQc97GbBds6
DOZzKwvHdx7Pv1wPSpBDpBqPAiEjrw5Me2irxW2LHjtAuKwcwSZlPT1FNz3lXIp9YE6td86vP9/q
LMlIOfEk6yHPc9aK57cyzjcV/3nds6j2gK0kPRlBpBRJv3nnOn9WTrzT/fVJB7EsqNxeXkeYqiPT
gZLcn7v0loIuO5iYDjgWrfVoCkY+is7kxKEw7GVhZbdvHyt/zlKZKXBorm4t1nSv33s2yuvFHlAo
DFMfHAz2lFthINoUtl09vn2pv/yIioKAJQMtCAfmqzPCRhOsqbn5pP4y3ycmBv9TxRAPgpAmEMdp
9+k/v2DA5pEPxyYHBcvLr1b3Fgq6SgAMwqB5CFgeYDf2iocGAMtl443ZO9dz1iP41SmI6sZhZcMK
heLqVb1VlbPXeTb3TFvQZW7zppScbkVR7vDg+kfRiXA55qOZH2ry6SGQNKH7ycqzOd8ov8Gz4OVZ
Uh8iNZjrbgpZ/vuEFLTbQE3mA1o0lcEfmSlq5ioElTPGHck0b39nf7kdMdRx61MGkjv5+rYvTALe
QjJpixmJk/gCTLkoUgYjjbJJgldxfD6N+E66MpMngnIW9c7z8GfPRsXqohDBI0hS9vPw/7fnLma2
aEo34i7pomTbBgDZJ3uuf/VR7jFPAarv2UgW3v7Uf3nYKZOd1beI6Nd5XZDXoT+brgV7P5GRTNJ6
zuwxwWPxn18FNRKLTJ71tZB7eT+y9u+Fo7mKV/nLHUEVwOJDIPdvX2X9t7y6CT3XJYyCQB067dd3
fUtXb+wuGrZTC+dXzAVAg0wy/0FayIgEntfb1/vLG8Sn91MO94vjcNe8/FSFqm01tgGjGKdUFyHB
AZ+rsS8Owq2Y87x9LfGXmmhN5vVZUkqOIOdVmcY7w2eCRsYIs6qv7A3ai7pr2HhQAJzSum+2UmDw
ZNjPdqQnsyNLE+caBPh8yG0vwtM94Gh+74/6y2O/yvfxoVICu0xWXn4Dw9KGYLgnQ6aHFd0ELrHN
AX7vT72o8bZ59ujtgzoiIqfO0uwLN3hJ+WDMewXjeplXPzwNAus6mkr0NP6rQ7LsY5kg1aVeNI2L
64x16scuL5z7Zo5h+1htZ33x8zTAn1VN08+gHcL5VqeJeGLoAz+9yoMgfud18penOWClLNYFosNX
9Oqr6YYuKHxJCAy2nW+gKeeT7DxJVMK07MOUcm1E8/DOF/FnJ7hqTdgLMqylJ3PXe+i3N0igrUBP
gPu3brmQaxvFBBKuLDQWASjcOef2SzaAmh2G7unt2/Mvn5ZQAkoGycyJv+DVgRODTm+zMBwoenP7
NmG7emM5wEbj0YvPZtX233WZVd/evqjz51UDX/rksiHl4Ax//Vqp0iJeB6K8VryqxQSsjNNfU7Ol
9a6jdoBzAEFoWYmhK76CoQZIFbtbxGXjlP1noO4ZaOnaheI824nTHpgnBy76LaPBauflmDG7rsU1
srP5zuSB+zPpFa9mSShot4nVpA5L44LKnhnVeMdkTAkgqOJuviqWqHunhvjzZYPAgYIF7ym2Jo6H
l7+tpYmvrQIGxcQpqmPr5npP0Ug0AXaH09vf6x+Xep6TolXEwo7idVXK/n4b5VFW4CIPiIFx+oel
saZj1I6KljVR/+kNS4VCf7eORNiRBa8fkjQo5kKM9J6sb9LdKJroVNKAbW1L1LupExFe37r7AK2t
O7z9Gf+UfXCzBlj8GShIBcVsPRh/e1Y4GKSKIFtsQ0/b96VAzy8hJl+2gVedLbibbnWJAtBa2Nuy
NQNYk3XVnQDzipA99k951nTXXbW+Pt7+y/44kT3+MhYlPMOr8Nh7dVbaRPJVfPRlm+GdvCJJwbtQ
cS7fSaiGsskHfPHSpHtBDr3qkVGq2+6r00vlBg80tD6S5tD8HVISzAm48mtN7Bu7+Mfe19WjPalV
laWmFj0iODf24rKC8j7Th+OAZyett2HCmbxp+6T9Gk558L3KqkkQKzGWwZXDmLncj7lt3xNsMdxA
gO+bg0pt8K5Uf82yi5ysiujlbRdoW2N5yQmPh4MHoIoJm7GQMbNepB1M9tjkcU6KwQRXYQbynFkJ
Kw0stwld/uymMAG7sWWqCmaDDh5W4JdOCGSfTtGiZnL9wpCKVM3LT9MYMhQwIib2RYtlsjqPCWwq
NuP/4e5MluPGsmz7K2U5RxT6xuxlDbxnL9KdoqgJjKIo9M296PH1b4GKyqKDDHpFjcoqcxQZKcHR
XZx7zt5ry6aCYkxHsTrrErslNsWDIXiGNc9nPstar6zKzmiqXcMM3LnDjiX91RjwQPwyRGfde6Jv
f1puAdQuzDKoqKxfJTpDKYdwwfoDFoaOK9NRiSY5X2Egr6eAcv07Y8OKYCElIHk2a3qGMBDbxJc6
q/ESc6N8xM6OErxYTjBM3SCB5d2yhfkc4eXCj1ILKJqFb/5CXaBfjL0+Ue1lUoLCLrw8X2ZDml8x
7dPi8zFOiEm00V6h4MFftmfKa4FaZAdLn2pIJYYh9C2AWu0hNZCJVuz8nMi2QWp1hsPRzVLucyuQ
6rYsEB6vrLZGxtrV+fg1L3P1vqhNN4bOMClLRh4Gd8EID4oWKlPhE5DVlTeB2XfPLnYXdU1e2/Ad
c2ykL4Qos3ulmXD6IdZtZRnaiYE3l+0qXjuYVAScYUilp4PCN9w55OYk20YP8p2KAEnu6Hq76SYR
JSB1M1YFUAWFzQRsZuyTZDMMfUFdXeu/zKiW1dKnB40jmI+jsugRr0g+A5pc5Dm8o4XX6cUVorwM
AALFjcZuJukIu8rIY1z0GYkEZ6IGsbZGwNYN6ISaxlz5YQ5dQvMDZ7JWgrSCUR0al6Huexu1sUH4
NIMU8WWhEJy7iCNTfpOscl8KO3xNGxHNFYKj/CHGEnVokGIU+O57v1k1ytS+IT/SA9Ouhwc4NZ4N
/7X0f6jMjn9UY9sBC0Jn/C2jViNCQ2gjwnnEpTSCo27ACesKC4Ic82VyFypfWUmNXgxKU0W/h5sJ
rh3i0TObmwZslgGRvwLen6zCsPGeKaUnYFIraqIARlLnasvkwrRVjUxcdg4wUDByzBzMQSnSZU51
jibdRQ4Ni4tXEtOs8IgCssW3dKQHtahDw0S2pGvlhTbU3svQQXkFPxa2vNCVTV5A0bhkZbVRHqIl
MG1IcAat9nxVu1arbqoAtTZxGVFyzdYGcq9UCoR5bAoC/cQ36qMvBenJhLuCOabGnW8rKoYjLWNr
dVmHppNvADg497nt0jGL6fNeMNHEgOvYfX/HS+bfCebmZ7lIotsuD5LmYhJ0gUVtNPlAHy5uTnwu
PvhYs1lVHaZP9KD5ph1/x6i30hwDBG7YLDZ+1GgOloWZV49FEZ4ot95/mKZWrI5SF66+6XizHUgE
/y6NOrY7Jg7mFXgCnCNKOZ76ML8rYumt4cXxaK+hdkV8d3xCtc+gglk90oimQywgeW++p9pkvPYV
95yXqvqip257UZrAC9OwEI8obCbaUuoSHzuNXUYdv+uATExHdLZFP/FYwgO7L3geT4Vsv5Zdx19R
R6XgRbfssrtlEnD8a5HMFKniV90yZLZPLBmifapON36h42PfNL0ntkUzuEtauMFVGJGV1XZm83c3
vlwy2uVMHyllNGYRxz/CKguDjyYziCzTgXSAyVu4on80rNq8bmnjn9javK8cOBz7XqboGjdqfs59
y/jMdRjitSHxnYGaZT96c0zOMCNgbfIi/8Qj8a4zw+mxycaUQ7mG72dW+iZ8ZRR1gk3rCsFBbpKV
JMVm+XCVg92FGupjLvZH947EJWctXZ9v3+cl2bt9xvQD6N2hRNU9ru+sVizcYOjGHjOVCiCHfLjM
OTckaAArjl/aOOu+9aFpPXx+zPfvNcekLKO3YAJOtWYnrZJBlekVcZF+lMS0taPyrEcDhBQVNMOJ
Q31wQzVN5/tusXlzdGf6LW9rYW9QQpNJyJJuBrFYEUqlftFI037sCIVqLoA7V4/0HdJga8YWHWhb
xTg8+j6fdlY7864Mg+YhUmJ9D+QGCRiOk7HZtlap3dvkJ8I2jKxr7E/+rcr4K1tgwsS/ZBSShoAy
luqPMTfMaGkjKN2mtBHvyTMKn3xVD5DisU++6KD6Xo0RGawb3Wwt1HN1nH1x/Xgg06yvcmdVktG4
7S0vjVZxagTuWsg4fxocLYTCrhjlD6uiwGUC0pls2EzkULUSYzeJlEzVl50K+XrrGEH7i756Nyz0
apSoQzoPB3aLXEvctlnoZks6cI6HYqMFjCQwE55qG3x0K3jKbLa1Ojdjvi1hZl7blkGAL3PUxyyz
9cuesLCV0nbo7pDznMq4/+B4rBk0bdnooZ54lTe8ufWuQcAvQjQKGI/QOy6Mr6DCc4gSJCiS3IvQ
VE98Rt6Pc9l3YIuhh8XfjkNmtlrh27IAU48949xxvO5ZxyfYBfb2IKqeCmgSm7B4BRgAv6ElJhlf
IzZ3EsAYnkrSY6i465Y4plWsZLE8sbZ98NoZtJBsjd0v18WdNTIU0blebrIrEtAgHoyQSVxctw4d
LNseT+yzP1hWkFjzbjN7RRQ0dx7UcHxCcrw5lhe3i0gIcVk2o3qBpJh8NFGEW5/B/YkT1D+64+y0
DcQqfF5Jrj9+2ZsiDiPF4gzb0MMSJQbb9i+I1AnNTWnqrU2B7pODDFJVfwiFgn3Sg06/0GpUryu4
s+1wyRvJZ26IaWgBMM2S59L1jRQFSywe0OPVe4sW3LiUlSn6zZgJ94a/k4g/+nLNurXiBERvGRe/
0IEjbmmUtnZPLGnvp9ps7HUdiK9DcWhwK4/PsuXFhZwaakvXbuTXiI4UIBoTblOp5d468GWGH89Q
lkGLTDFMDTrEiVKbWGvs6lIKT+4+X2M/KJ74Pa6jeey5VXVuZpFaSfiPGiDShXMRUcUye1owFgtO
7OsxJM+39ZOji3qQiRZe5/mAUuI/9cqq65ZqMES7RlMJChtQRd8ODhR3ImVR7DLZi8OnkQ4QLDq7
76AkNFnwFPd0rolrMsKzSPokA5iFnd2p1BbOuTApv9mUV5pYNs5AUJpm9g9RClIcgsoUqmZWIYzv
iTMVgAQiiTUJktFcKrld/GTnq70keu+wGVet/A4Lb3zpkAn4JUnRjS9spSbK1gVeBVmm88WDNpaI
KRIH0SKQYGH/AnyejpshFAGvhh5bp4aer/3zo0IOCSdjVr7xNPRNnOLHD0xQO25MooW1RLquFSsQ
hMU3ZfSNjjn12CIzdbQHmnP6natYZGJYSUsENuLx7BD7jn2XtGYe3FJ6VObGZ4LYXIIuyJ7yASf0
qkwcGhUev75ZOxUk+71D0puz5osayd/ew38/mlBX//H/3hI8Z//4H1fRsyyq4lf9KfbzpnzJ97V8
eamvnsr5/3M63nNRIoEKwpq//8/jr57qp6N/WL8a+m+bFzncvVRkq73+Mmbp0//zv/sv/+3lv4MF
0KcvyV9zAfZRHjyRCf7ylgzw+mf+k+lp/oEFlIJqmhUgz2Jp716q+p//QPbyB81j5rJUQDoSGIr4
P9EA2h/YN5FsenwUaG3zR/+FBtD+0Kb/DRIoxiyXB/pvMT3N2bLMaswmzrY8Xk+Hv+9dUR1FJilX
Sr4VuZ88h0a9ymRr8m4hwY9pvX/V7SF7qh2owoiyjcFd9H6r0S1KYEdZVVVXgLdIKFj47gAYpQP5
UiXeCDcRIAZsv8EhjVS0aKR8p7np8SnErN1QHUmn1JWFLBXgMomu5DcyxdpTln5MdFvjpcQaRMq9
rmXpPjIcdCt0XVzsw95IjIBP0QjGHqEiZP2txmdBXcR2ZD+kjUn0IF6IAP194+Er6JyEfT92KUJ6
DcSYxFqMZ20r1BPmW322geRKGoxxDY0lkP6pNTffpq3v1K6dFltGtDvbVwtyCqwIfiIMFQAnPuTN
IdtIy/GWzSRPTTsoxXH/iAYG0H/QPfUUsTvDguwnTYMgyzq9DEl9KALLW1eecYtbyvoRgLxamCDx
rsbWIG0eJMhAnqiEd+9B2CGvezyxtH94XtQKrqGxB38nBWFuXVS92hVbSHA/vKZaKE5qXKXk0y61
UDnEeQIhKBFf3rxEX36vgJ8IXn5fzek5R0VMR3o+2QfjGKex2RdbxYCzio7N2EQJXiNv4jfQnNW2
nx9vVhS9Ho8+g8UL5U5ixqlAe1OQyqw1SBu2iu1g6sMXpQ3US90SE78W8HNMfMMVc5v+xKWd/tI3
i/+7g04v55uDFvTcbdm7cE5ryOp44VxStInbHMbY2Xx+fvO+++9jMZqZahNNN+bsXkqnMnClV3Ib
h3FjUd9K3TivjOB89KDiDgFsn8H0gg0mr+ukruk55m387MAexz+kYLzJMkC8I7lAAJNOjXTfL0NT
6wWLNBhjRNT2dHveXAkwVmkTOBBfG/fBBn17UcuRDC8v7nZSFieqtFlR9Hoppq8tWx0Qy2yxjw+G
NaKPy5g3lT17eMYTGGy6FIT851f8oyeKBg0uuWkuinXy+Chy8CuTxn6xRZpnnsk4wExlT72jLGmX
hEKCxdLifv35QT88NfzaU8mHxkifnRqS/iKpsRJtuy4GqjaByQGQNSceptfe4/GDSzHJ/AzhCP9F
RHV8bjXtP9pgJL2GzlnQ3LnyzCdwKY68dVFoFyloh44cvnynKA+NGFYmjKe6jFee8ktVNpr0NsSt
LGufqFQyhAtjM1LFaz/pMy/8wlzEaQK/ZdkM8QZy2YogA9+wd9JA4VddCPWn2ZjrgQFFUD1l/njW
KecuMdgmDECxDj0ysa9KCy9TZhP3pG0L/9bAglOzgZD0COCR0K+ymNaUaDSbBUOntVVEm6BOFqaE
Dvz5DZlLlHjY+DbSpKAMR4iCx/34UkmP/f8YsfWICaOBm2eDr+JFuM1jOyZWwRmWAlnFpjBY/EOC
dxY5cNhd7ZJSZ1mZJKQhja6jthZbnyyNLcmIcNwD8SSi0J1AcgnjY7c69fB++LOxVIDSwbpCWTB7
eu3UbIdIk3JLE5FuiYnFhu/ys3Nv/MoubWJl1vayf4DnwaCLWCTCIe9u7evXa/e3aspPq8W3xeJf
V5//C2tKzeHF/eua8utT3jzVzduK8vVP/FlROuof0/ME3mh6zfkm/6uitO0/6MSi1qFTjox52p7+
WVEqmgGJih4bSlrcjzrG9n+VlEAV/kD7RSsAPTZtGZQjf4cTP9OmoxhFVEklhEse3BUm/lkzI+50
J4G9Lfet1duEH0GVFopqYj0Kc57sGgBhZBiXVZXo7Pia+ELmif7k0HUC/loUawVY25UVOyPzOgTX
BuTwG+guzpb0pgItyVj/eHN1TxYbv3+wx+VCTcR/yJg7fkeDkTbvJIfc+4OPXbofRwJa0fsVegUU
OA3j1efHe93V/df6+ecBuTTwwtg0Y9c4PmBcWY07MuDZ089Tv5rCuwGCOTDfU7p107sPScpwuM7T
eOc5UbPCOgnVFP76Oma/uCiV9ooEqWoZp/jJ2XM0ly3SxLWswesyVK8WhUcBYQ6ms41hn5wZoT7s
Pj+F46pwOgPYA1MOAC0delav3bY3H+xRa2wzYfnexxaoRy8Dvz7ESOI9A5/bkDp74oaqM6Vq9p8f
VztuNLweeFpIIRHweNPXmN0rSGZtNuY9GcP+0JwPih5t9aCMLrKmbs692pRMabF8FYHf7cpBUcgQ
BlXoUvqcqCI++iUcHyEJwBL2TvOeaUqVVfqpaPZWblU76gnj0g3H9jKC3Yn4yKy+MEvUoHio8syx
4npjUtzR3EAodeKafHAz2Fzie562HZR4s89xafaJpubluCfAp1kOfoqfoGu6e8ETtHWGtD/IHkFa
1Ku4FYa8ZHipJesssiilyQnEJ9S6t13SpQ+6aepXadW0X12kP9dq4BknCu1ZITrdQIPliaeGbrNh
vbuBRuZoaVqT4eyKLrpyQlE+hyXoTpiSFUEwHUGpvQQr6g/5Pi5teQ4cgUdsGHNtoxJ1uzEKe9zw
r6NtDrzkBjP0KUHbVCUdv54GQx/uK0OfVy368evJfFqYASNpLCgVabslweqjHkFn9xL9RH3w0eWY
8jRYkVkrJ/PJ8bFSj5xVtTf1fStMPrQukX64JgpUXauawacOVl3JDm1eWzRDA1W90y2Muxu2fdgk
SHmS5KNixq/WdNJxWjqBICEPBrn20BrC+Pn5kzat3McXZvqFFl8XxKcTU+74x1aWBNwJg3ifZmO0
lS3Q5pDN6FaFhLAUpLNd0C4bziJM6KvM9LUTD/qrovLo+EymsHlqaO8M/J72rJhqgMk2KV3tvaG1
1mMK+9w/b7OAGgQMuLqv/WAwJmwsW34+O8ClRUpflF1yiv8XDZ71PfPSgWl+qXlnml/iIumV3r+H
Uus80/9OF05fWRdJBjUBbfjQkl9vu32+dAHCPEMjMhsMUwGqzSoDIM3hDQAoXhdXEzrYJ2KWoF4S
t8aEtM6MiSXjHvIsR7yh+FSWut+bh9YT9DiB5aETkWmT/BSgwH46elCxex+yAHS1m1QHB94aKjFP
G18SwybGHU2jLlalObjRIjDrRN0OcTfiVighBG28muw2YCaETwRAH5Dgt2OZL1MdMflyTGn3r7U2
HSUKDRklq6HBZr0JYFVfqE5HuAqUQANYIWyk5AqvdkJ/3KkMWBB+lFkMw0rC3IG4coJBsjI1CYZq
kGi3t20tY2IykzFWzkqri886FdLZRuhZeFNWuYufQ++syYbTpdqJ7+hsDM5agvqT8GceBiJzWFRm
C19APBX7nMbZ21nvrZWRjLCssaNNq5Tm98LSsy+q5JzHwrL28DHDn32YmiceyuOt6+tvwO4MvNli
q8fiNnsnNBQPWYhpda9kIiE+ij53rjjGog3yYpfB5T1x0u8WJ0bBFH0MZyeVHv2743fQKWPC2uBa
omyLuh2ZqsnKwtWxcT0iKD9/3T84NTYsGNgRgCMmnuusWWNjxepGby8LMhGM0Ao2JHZQp1R6QFyN
l57aV86Xlyn8SKVwpC6ibJwbVvKybwKGu94+GUnOHIVp89ImL2CGTqlrPjozj6Ezo04WXb6ZxxdR
mKFmIhD3910J/VHtPPLdSsXftXwQVqj5+hNSiY+eVNBOdF6mKcnUDT4+YFYmqhN5ubInEa/YJRW7
2ZbokL0GInmJjBe+ZN04C9Hn41qkwtxBSCxPPDmz6dTro8pwUeXDNvFoHWdWO/me1layUKw97i2W
PqEgMjlLhCCfFXer66+sHh7dmaSJiHDZSL1uCT7EhlmaO8b9WFu44FBqkoXz+XP2vpRCxwLPGBX5
NP9EhHp8dZB9uQhbfW9vRbhWmfydMbfKzzRha3sjT5yLoo1Qdhl+u1IVDExtAQu0tUP7xAP4vjCn
nkOaSisK6BlumNlzweon7AKn+IG0NuWZ/JDom0X+0o2gM/6z4WIMK4Rj2HOIYeyf9IJlbqk2UFNW
eMIV7Ru7/eRrWAOhig0r+BorkRgWg4OQ7yqpSvXe0DnBVRQyiFmyVfOdhYrplcTl1DQIcChL9Iqf
X9v3TzrPuMGYAQIAm8a5UbiRZd2XVePvlZDA4NIuQGWNtrapwrzZ9IY89Q5/dDyuG885vmkm+7N6
pjFSW81G2997RNUzuPNJCkzuxii7kbV7ykX8wf1CBQX2gS0BThj80McPjq51RE6SaLPPXTPdF0YN
h8sPaLH4wGvyhpEEZG+FHFcd9KusuxXxKd3OaPTnipX5KqjRZkSD325T3UrBydgoSEOvSpaZH1jE
LQwVIatEWK3TUowXEOfFN2PkRfn794jHjefexBpIyXl8FjSFfLVRooAyj04VQNzvbTz+rFr9R2qq
68+P9f7zwRWDasd8iV2b9WqCfrNxQ+api66ylL3R0ZHMM+M7iNtwicbr8fMDffBSTwq1acDE1J9W
xeyl7pqqzgbLCw5FKOrvYijGJ8MasCgVqHCV5SDgwy3z2CfusiCFk4BHoOnfOy3zwPdqSl3+bicd
TSjfjhQ+WIP5QRQJU6FAN25uOjPzWouyMg8OKVzenaMU3Zd6GC3kR068U+OqXtdCTS8b/ERYJH33
hm1JeWJMZHIrjyvYyeuO/t2Zahd2a8e3uguJlKrSMDx4QdqdQU2i+xgN8Yma5IOj4Oejx02XaAJS
TC/pm5ucV7KyE1IZDmNSQ1+mAEM+lvwPHltMb0QOMpBEWuMZx0fJJFhdXY/iQ12NYgFNdW8Nxlld
INPUmj9DJf/y7s06ktPHi70nn1C6XsBa30krhtzW0UqX8YEv9irHXR9ckrBl50s7GqS2lZhkpvgK
3Vkhbc/i25G01XgpS/j4neikuh69erhP9dL70rpK8UPPS/PM9pfCEVuDbBWDYjmfpAS1c0qFcTwK
eP3p8F95wRkMTka6WZlqa63ijVoXHyoVtpFNRqBwqvsiNS9UK33WtSo7sei/f8lpkWAr5TmbWOzz
zxiRBskYVkZ86FDwUVQowQa4C/GLfuudWLs+OtSk/px2r8gY5uVviiI/MxotOXQlau+wd20MNRKE
oJaWJ57qjw7FuNHjEcCswspy/LxJPaZjXfFxpv6NV6Mogq0tIciFutaeuICvepXj9xRHLB9Nbhbr
MRjc42MRyxYnuHKLQ2KK5ta1JRC30XV+2BCDHxscuz+NtlGu4jwkutDKEudbKBUzYS6eaNHCmmbX
bcFlh3PtTOF0QfGcoEtJloESZ/2ydGIJAGywBHXg2NWXJLbLccUjaYzrroqqL3liFSbvERmRizyt
5SPSEPuHlD4o887o23zZStA95zEKYbiFqtbdKLVwzmIiRNLLwG77S4J9CacbA7tjZwdxD7h7ivUC
0HDIDAS9so3msteHCzVgjAFqOXJvZdeTytHqPgwhGatIzBHBi0clY4aDHT8Mv6tlb+CkjguZroWj
Q/mpe3j4DEoNPlui2cRoSONFC/eFWXFTpkA3h6G4lso0StRs6VHao3+Si8xOFEGGsVddGqKe8K51
318nmrgHfeeD/XSG4SKtS/X751+mV+zV7ObioEV7SqeaumFuG0T/YopEk+UBZyskSo1nlRSeuEUj
0BMu6q80dYS062M3Qgneu8kP35aDthSplLcM4DtWDEM4DyM1e71q8lrd6C4wmkXr99UZYGF4k0NQ
fiVQhFRH4oGvExmClLAbo75uRdcQzusa7S0hU95zhYqpQkYPM2rRm07ygvE7IoITWYC7nDKo+7XT
1fG3CH3AqW3QzMr4ujKxneRaIE2hhTk3f+OdjGvTyOXBTHTv2cphTy5kRSDeQmvLsuVXRGATx5A8
scWglqW6tZWurhcGTX5vaWpZsckycALL1MvAVqt94T9DcjbIOJNCB+BsqI91nxowFoWZX3FKJUL+
khp+ERPFiRtLQbWwrNNAA3cNpvC65gaArMP4c/b5XX+/CIPDww3OWJQEa3O+uSxRIDp+45UHtdcZ
Qnq5fx5q7XONSHcduoNz4STZqQ30+xWL1jg8CxSBtDoZiByvIoyFZe21VXHQ6FqvRCn9jZ6hSFRl
N+w/P733n3x2dVMXkdE+Nu25glS2yI0KsNWHQEvCta1VDVHV/XhiCX7XaeYQr+1KpD8IaecNFxrI
FiF3Qhx6MwlXlerehI0iEDa2MciO4S4XbDKsNjk11/5g68pcalIno/6nzz1fjwfNJHbKcaoDcpri
SXVG9YporfBqcEye0lHRvpRJna4RK6WrxE7ca3ql3ktMGugukpm/+/xif/hzJiMj+9XXaz77otct
OUVdaoPVLbV+a0bZQZcSEZTVdD+GEk4LOprhFkR3Pil+ICqMQ3ub+Yl6rpdRfqKw/eDWoxxGvk3y
CTuZV43Xm2rPjk2Zmz0hT51o9WUmkP6pOY6mz8/5g7UC/jxud5xlRNrY872WCFyt6aK2O0RRrF2p
QTs81wkyz9pLzXodF/YgF3zyBKnFZnWe8VuHNcrvMAKX0zRo4Mk6S4FJJAX9VKWR7pkIgjrDYBON
z01aVc3KshWjw7QiQlg8g15dYPAmaw2dxqCTGd+WyU5m0nr24ast9VrJvOVIYl1xoqZ5rY/efiBo
QvCocTGRPaHGtmeVbaO5rRlEZI94TNi2eotMZpFUhjgT4Ug8l5fjR62qS+7I/YhK5j7L9XJboDFd
hEzFmPLHAy0LUZz3PjHJBYiP8y7wiylMrj+xoZj5xF6jvXGjs6fgxccnZU9Px5u775HbENWl1R8C
1Rm+plhBl0M6YY6hgntrWcXKKnFBOk2qCo1n5U4ZiVWrsHWfCyfwbhCe1o+x1dQneinztW+6htO7
wSuL3AgJwfHvKlvIJpDth4PIw2ABQKi9aHRsgW4zhP+DQ/E8uh6JBVMdOrtd5N8ZEzxzODSR8Jbg
McSyM/xs2xihPLEAzr8i01kx98ALzxtn8wwfn5Vaq3hyCdQ9TF/GZeuE1WHofHcZxKK9ytPEvdJs
iprPX715T2U6KBlOuHEYeUzKz+ODahC7IttpOaiYcLR6j/7dJBe4DehHqSI81WJ+t7xxwElayq5d
Z8yLfOX4gCin0rpqavWQVd6wMShO+qUVROFl2UIP1RNfbNVpmDD2Fv2QVruHF9Xcl0bmXeE+/FNb
/Jdbvw+uObeWDj9tJS77pJ14+4Q3+KB5t0z1QLsyWbZR098V9BwWXUckk5CEB8PDGk5c84/WABQW
3GoEAfxn/l65iDATvXTHg+UrysXokW6bmJEAZxwQRqJb9trA/XkoZZ5u1DFRDxWjtxW9pPKCaJkr
hXHHhSVN9bYplfpMUcvxkkq/WAlbOSUy+uBVYzDGFAK9hUW/ZSa4GBPmIIlTjAcJI+1rDK5/qq68
jWyr8sSrNj1qs5WREoDa2eDRQEkyezIKrWcBNlPtYDrNeMaUYjgDbqZvrFQai2BoySUBV7zu/aQ+
Ub9Nd/n4yLxuABuggBEg865oR0oCHiz1xoPdEuhXS2Safqw8ff6mvT89IitZt1z6MwyUXltIbxbT
oU8ztripesAuka1a/vEBa3W28Mwi2RhVSQqxyNrrLCDp4PMjz4iu0zoOBIq9+lQtIrtyZ4vY0BKb
m0WGfoB2P+DUUMw7or1hE4deo5cExUSJBFA3qk95FVA51wWOsVUNS6NZ+gRgrZlhquqydFuD0LI+
LO/1KrR2PaN/uSyCkb/JjL1rwymQ6o2A8X/1ukVGVam44961o4Z8AuXRssb0iytRLmx4DDCOYOIy
fmHVLy48tCTjeQ3lst/4VRJ9J64lOpMR2oalyYjxaz0QPrGI2CDepJ5TKAsDycopZdprs+ToOcAd
NVHwdBZ6xkSvTpQ3twho8jSJs5P7GB7BRZLrakOGVtFj7IiIS8VdJPQbhakFKaWOmd1mDqkpy8LP
UtKEogpAEMGvhbUwhREoZA4oOSw2UzwpWQMdIuuBGY5jCt6uz/N8FedtTxRR2GXFhVLXyCaGPogR
bGeivRuBkgUbT6+t88HzyczVLIUUC/o91Y5Jittem7mIT/RVZ0JzHhQyreBmAv8gIAQ/7PS1eHMB
CiXris6oxb1jhOEFMZnNTrNi0NUx3HlEvH5RRERVNOKabU28C7q0JjCisSe3nQCHsSgw5UH6GkIj
IYIjbXdBj8MzbYUXLlwsx5AZGXRcucJl1Ox4SVGuiMIJf5jMpeq1K5N40470TpZ+7sibpNPoMWY2
EMkNoDbzxGZ9WruObzfNPka8aDH48PH+H58t84uyTQK3uEezLzcBXxeU/eSgnvuRZ255Sop1ZrnV
Tg1CsyZpNhEn1p13fWy0u6Rq4XSfvNa4MmZfX7NJmqpxo/bes5JuB7BDrAGLJbtarS0oHBZ8aaDX
28LV+RinJNp1hR3fEscxbD9fImYwLu48eMTfAyokGJP86vhatGofGXle9Ohmu/rR0YguWfZ1SFR9
gvc7XQalxfwIk4X+bVRHNkaBkwQ3OdLUdpMOaX2bkXO4VMk8/32T/pZS8/+m+wcV9ZubNLmL/nQN
XT9lL//8x/VLHb7I9Cn/WR2rNflTv9Wazh/sAnDfTfIsBOevOvDf/h/jD5rmTGCYlKGmgdrMZ/0/
o0EN8j/5N/xB06KqmQq0igDm8J//sFRSQ5l50bahHkL4YP4dreaUMfrm9eKDQFd9yp9iQ4eOG03B
8SOluWMFGEN6i6oUymGoLBg4dQ2xfIEfbrK/1nw3EpPZSOWEIXJCNSaL0ZH9wuoowXQI0+uQZtA5
iSTe4xj3+YPo+4lLXEMF24w50SP4bD3/QPq1PIOi2JJ64wwnypLjVeL1NBAqAMkAVEe5qs8aLSqq
GGG4El94PBqb0mhrQDKBCVg4qP1VlWbirujNcNcpXnKmjnwn39z1L7/Xo7ezpdfN738tU3/+ADbf
dKAZ4/F9Or6OgykKYiCwRxGDHF/SOU2u6i4CdVuLOl746ITIBgpa/7xMXGXnNMmwCgNln9pBdZaX
A01gSQfWG3f8yupmbBNxo4MP23aYQrelW8kzvgiauS7gQC7CvFTuAUMryORt7zFuqtG8MqUW28vB
SXB3dLV//vtSZ2N74lRfpQqzU2UVwqpIDxUV31yxlgeO2jqJIFk5Ssq7pKKowCBkVZtxLD0bFzUZ
NtiZY3uR9C7cjqbsayImTRBJqeuFD17bpU8OjWxJv5AcEmDEfKN0yGaNpazQ8/DEfX53fvcxj38z
Jju2h8wj2UsxATy+Pd1UiWh1bizqRqTXmta/1Ek5rhVOcO3pSXuRFZ1/Xnv9XocpsXOyTl3UQW39
GLI2u8EblJOwlRckjvUhSnxJ3tV1lHjNhZlo3f1IRtNzUJVDvS5GGQ3LQWbiHmKNQp/c686HyGg2
bFHVL+5QbGI/N7fcRoELorbp+aMx7HEI/Ej6Wl6xD5IPCXX1r8LwlDuBAe4c5Uiz8f1Svy6VSlma
hamsnZZcLU0m1UWJtvPGHUhhgYic70kX934W/ngvE3f8WjQifyjCPP+KbQuTtcY33w5ScREFFVQH
3BlfUAIgGCWOKa8WSdafZyNR0+VQVlcApfDl6WTUSL81Hgyp+5eWhoXe85I7px2ra7+OOqA5TlZu
Epl2e4PcSOA9CqFxU8AU3+MxXrBz7a7gSF3Slq3PgmqMrvu4umlTb9MjKFyCM0BXpj7qpQjZubhu
DTdb6QNGinpNWeupt1o0dHzZ8tbeQloOVlnvxldBGJQrkAgUIl7Bu21jLF0IWSD+S8oHd1C8TWu3
9ReGbeQOqc25SNDjSihKJ2r3meL9lU9D7sXULJq072iYjh+v0g5ArFhDsKzctpOgIUpvaRVVK7Z6
WcpfTa+rO4KllJUSR8MNcZfyarCdBxr6SraSeHrRVAEh01aa2cYrG78KYTRFtGunt18n23Y1UOef
6hxNpdPbl2LqFrG5BSBjkwv9Lq0gZ6fgOAVGdDBLuHdKwwU/he9TVwdv1/MEOVnUvmh+222n/vwa
a3e1gnThP37+eh7v71+vHr8CAR95iMz35mtnbyhFODo67ZS+FQc4DcEqdkS0CpuByGUp7INZavWp
e/b+qHwsHHz61KQaJdCssFQ1O9CVplMYjdFZJOS3E99MRwbPDRiqZmFnQd5trXjM7xMyLra+ypSv
XPRN4z+2YjBhSXnmo2hoAyoMfaF/au6FLXoCwLJwPLGAQUKc3yv2hNPnDacwuj92+sdPmAR2lUdk
IC8ij9Gf1TjkzTU/wqE0jEWiO/4WmPxKkwL9axlhY6xbm9AHPSiWfeqSiFSRrark+lNJRNAXK0rl
daIPzpq5ZrRFC6atOtOXP3JD2UVKEZ23yDqXeDxx+AgYdpogoz7//9yd2W7kSpZlf6h5wXl4JX2W
u2sKjS9EKEJBGmmkkcaZX1/Lb1Z3VRZQhc63RgP5kBdQRLgkDsf22XvtLn0GrFgd/bYy94F0X7SR
TdYGP8yyd2+0+zRrwmed5tEGEq0Vd9ZESDTvg+EamvxHgjvJjq2O7lDcD+c5p4rAcKsghpqEw7od
h7fOdkDfu3n0QAQgizXlXWmcpX64Y6DNP0UULCeFCrLHo6pJxWbpjry/XhNOCPRTT63/3C3KPBht
TkFa1YGrE77eQvDizdzm7geuWi/HEMtfvhaW/06XJCXdrSoAuS/ldK4NwzWSwO9Omjjag+e13SNH
xPE3erAFVGKF/NXYWbpJ3XE9ccqaKTluMB1kypg3wdw6l9yzH1VXTPuGgMC7n7YqgYnqXT0SzQ9G
4dinLK3TbcHwd5wLmW5nhSw6K7ukJKvKT52v15OW/rivnCi7r5qx45lNdzr7hUmZMm4CTx1YTrhf
HQa5LXT8NWTTmjlbj5ZztRuA/+3rxpliTeAlWVyD42iHGh+KUqSbGhbDTyvjVNc7+IRZdR6rTAzX
RUDApwptPhd9eEQRoIIw9d7B31EH3OavflYYMSg4Cq1HcQkXJsW2steYbq7uKsnOnrEN9vvSW6Ov
ircNvTNtqGLqq3qILllDY/RIWBkpIbz0oX5ZF5leOtWH93iVo2Qsa3kJxrqksK/x9l1gPtCN/pl3
AsKZxuhsFF1KM/k42pD1pL/t0kJzydv7AmzDpivSd3iV6nGa/PAebD82bGahl7RdrFfGaJtISOGw
6i6PDhauvbXkPfQsil2rVgLkkE3z1C9zeTfX4UJjs/9WI+ElvuFOD5rc5sMY0apo4DM7rBXjrFTh
nqIVrHtDHwabEcoXn40KhjgfQyCRMuoIRNYTJY1z/8nvcHqWXv9JiaUgpjLbD+MovLNXderEay54
b0vSGIXtKyg/Vbqp8AlsnEF+L8Zi7Cu0HlrLZ45vcVFL+7S2Uber8pn4D/iIWLf5t3J7G5N7FYjd
XHozH8b6kdYLXKVsbS/DbeW407YyHntumMeJTrSvWmUXTrzzVrta/WIWM0UyRrcrCBfLyXEr+8nN
PUgbCEKvdWuTx8jcE3wos42lU7GC8biQV0G3V2w3OeyAwVsOkl/AtQbt9BNPTPhm+H11UDx7XkIa
SvGE2+qdUTXf0qUG04VeUybj0giKPRl9GfeTnOpt3Yl82nkQ5hC64BBoaivy9N3ofR9LRSG+daCd
atPDRbyI7mbiU+50lJlt77nG2i9jbn+B6QyTULNFNzASJDKP/L1VZstdwNrpTkix3ne29u4Cbzbj
MFjfHOH/wSne7gq/2/NqjHaZib+TIljQbwMtldAPMRdZhFOQD3+Owj+oCGsygpc+MM2UwWsQ5QSk
xwjYC/ORmF4De2idzUwf3sZDNm13wij7+wnvyq+FwmPYNIgugFNKFbNJWvdET7AceF1KtqNPcSQu
GBQYBa4UsZnceeVkXFnz1c95URs8FppO7CWzA/O1mR3SlWoPx2d9P4JVIk2yzF8L7QZ3baPqiyG8
sklCGRbbHmnzt/CbMqFjuHoLazDvE/GGLzzfA1UBBg/+xd2mnRH+jEZ3uhR+qw/c0Na1jMB7TkHE
b2akhsTfsEqq/dM4126SlQFlMlmNehELd9bpHp4PBEmkT/WxtMvgbBZ/0ieL51iBM8I2uANu935D
nwYFkWI+mGiZ9zij7WLbeFYabcfUsZetmGt7fhHkQnYNFfL95kaInZMeVtzvaaAV7n4sOuzJf/9L
xVT4l8xxMvJNt9tggbN9qtqF/dxA8IGYRrBM9qPGZKB+D1EqE8Unvo4qpYuUgk36kzLfXM8M6stm
4F7bAroIN+bq8QIuaG3eN/UwP9BJ2IXJzTC8L+bVugZhE25Wjae68Hj4DpVP5mOiDvShDpTNgzjV
ubcF3qmbXadn19lNFEBPiEbMKHeK4meu177ip2uWYj+JWuznKgzPvMejV/5x2T5BnS2Kr3SuM+fB
9Vsb5jbDSMkUbDVyBz7H7JIMT/mAZFn1v8fGnJhkOtoQC6EPf3/UMsrcY6N7sV/syfrRmJU+eLW0
rgBg9cECZ3+l2mqKI4uXMYc3HW5AZTrHlLfM2arqDqrk7bsX8xRtK9adTzpacD6FtlIval0hdtrZ
wgjkqHF+6D1+WkZPw+3TDH7nmq/KkDHjpPuzaBWXhjUvJJpdw0utHb1cXAYE0cS+S29/kVlTONvN
Ojpj/MrgxjryA2c4n2MsBfRLUzcf0aDB0NMQ1Dzh7QsoK5UZYKdoLLhgVe4eBzHwjXT1ym+ja4qg
39hG4E/8/6ZK+XUqIyFTNz9IzYlokMaUbZd80gfNkueeglMshtKKqpwXZ6TuJOUIuL3phn2NMsWP
bi4xSTXa7n67+CFfl3WhN9tcAdgzUczeT5la5puFC2RBeJ3nZtcod3wokET+rKFRXNxIhWjtWRDT
GswFSq9vaFcnvCItIZzcix7qaDW2NVuLzRTQIbYt/V7uImGAWhmXZZeb9SMxF/enJON78RZNIr62
tt3a1Y9RO+enzFinaz7kVHZ342olEhjeD0eWet7C1ful8BixTOM0dXKkXA6RluU9vJfmcZC2e1kj
qlAVSfqEUlF9Yq1FFUwU3U5qHXVNLpPELgzS4MvqWsnTp5nUoe0khNWepX2QCvm7w1LF64MGVzMq
zkBkmFSaoTpYVlD/qRc1X6q0N39A+h7KJF99hwRcry2xq9tm+Fh7eRtVaIeMJ2XxBklLYvqiai07
Xp162evWOaCqwIixg4ZlR61WefD7PF14gzrizm55TQe9so6FvGXs/MbS/LStlNBq41vpwZxruFGd
MX9DEO42RDSso3bM+YRtx3rCXoFTruPkf1Duml3ckjs7kePymtruGzPmc5BntEvYIjHaRt914Hz3
cuif8LPAyHFYoFKRDbkFabgP2DzkXPH3zcwgtXiVQbPowpQeCrL2q/GYT2YE25qzpOF7y7ZzYAXL
kRd9b3vzPXun4U6Bur7vqnU+oCKEn05e2w9VH93qnErnvriV2bi6sraU+lFJtYAS7GSZXv156B7r
vC1eRsN5o7rXPThdqK4OYXRjTNWr9hr41EbeRLEoKDOVJB0OUdq9Zqr1PwYaYoEwZ/q3Fi5NosRq
uQ568oerTyG0rUN3bxvNbg1hN1hF3z/2YIk7CopDJEI4txBJbZffvvNb1DCr7eVCllDFSurt/xIq
U1MRumAbuvDK4SXbqonWQCbRl5qxUyzmvVmOpKCxjseOpb/g7z+Fg/eL+rM3Ol+bmE6mJ50Oz6VR
/MjzhdZW8ZNu0Je/z6r/ktLNbp///Vd01f8djOCfvmr/rW4ycvdf/6r/F4kFN1fRf08sOH8zqOfq
nzTw25/4hwZuR3/hk8KX5hBG55B/U6H/oYHbwV+mBRUjwiTnsd/4Twwsww7/Qqr7O4NLSzWkA87E
/y6CG475F/YEk3wB62AsJt6/IoLz5bfj839IIQjpOPExmJEkdDCzk+n+5+N1F6AfmzwW0QfHcdMW
9EMONT2N2RRuaBo0r02lnyxX01o8yrM00aXYv55Mp/1kH8y7ceSZdzttmvmw98oR2QK+nLIzSgqD
mY5nQbFdFD0KvJNl9Ja2PxVlNNlcxW1WnJaGV+Lgv3HoruPGxSNqih9LIPp7SAi7oMc+GQW/Ubh/
jZVtxnqSu7TqH6h7Po598Zm50bopUxtXrjvMrwCxIcA7zO2Oo19TDnV5AF1dpBG3zzjdO3V+1/aO
u8ldda6lwNLZPdBgjvEqt1Dn4WPVeJbVaLvETbH5pfgK43zovj1n/VzGeVuCF487Me1aY/zTzv60
o0w3qbL1qyjlvV/ybRmNlCe3hVgXFJ90qAyoWnoX5PUfAzZ7otTwjmHuYViqOol4SqQe9lNxdr3s
KPLXGWj/Z3Hz8QR92MY3gHXcTDC24YnB/+3JPicZgb0fdUH3IY+FuW+neLKCp7D06eWjai5pAIYn
Xru++7Lf9HJ292ZQbyRZM0JA+Z3TWWwHhu6+FtOjO9r3qHvJavc86NWljIIirlT9sWp4gBFr/6iE
f9ub9cVTVAAARhFb8M/kRErbRHdIi/0aVI950WxlKfdjyIIkWx9dWDSOrq5GBGoJ5H8cGM0zxIun
bNF5YmQGp72+TGDDBr/IIT8wl5zmAF7B0vLFoXQ0xXpLuzekixuBLdNNUe2MO+6VGJOayaNXHbpK
XmUxJ5bTDA+1dp6NUBjP7HQQUFMSsdaEX80e1lfDzdCr1XMLcb2M2/ZLMMwk3uxYfwzE5XhgNj+M
7LSTzlnSVxHSpFc7ebZTQjhHe5lOA32SW5re06QCgo7M3XlJ4c3tpszcve93D/jT/7SWc/GH5q0u
a73RnMswVZf3QrT22XEB6Y5BsIuWbtnhpJqToo0uQi+HRUTVhuzFKcfgF/fLcLW8Tu8MU2qKGCz3
IQqnnwD0110rAyO2VMHnavP3UvEzskElxyUnjhie7rkc4NvL6AWY8SWQdJDmLbhIsvQz+/jqKFf6
w5eh+JiILWxS3Y5b02ley6HkbrTVdWqmIDGIh27p/PxyiuFiKUbUIgDYg5+ZM9lFMnXHqeDI2ReZ
kVQDh77KnRhIQJbdGUXLpNn5qGI5KwPB8EiunENFHspfExmkuKaXN6Yuzdv0Bah2LV78KBs3xLcP
qBHc4Hm+CTKfP1bMv6K6PLPPIo2WeuauYQFgw4BEaooNjrkJ4f+verT3didu3aSS5L0Ao5+H3iES
swYesrDKkNtc3gtbttuGGyTvH+vU2EXRZ2G1pOTb4lc2nceBIldH6Ac26Qwd9FLGLtbS8zDS4BsP
kIeeHXtsDg4W/bNv0LhMoX211evU7Wz270faTAiPjuOn9Jtpt1ip9Q4Q9dkblvOSLWnizkMbA6z0
rk0feZSFe/UvdStmHGpSkVPlFEfXwLO81GU8R9O4Danq3nB4unfW+VKSdmhp0D64XVueRqsmIGA0
D1Nk3C3NeNfJ6PcajD+KYnqVAJ40qWz2BMa38MdoKwj7ImCn97dWe3e1T/CN7jolOEJ7t84ov0gU
cyn/kDIOHel6ZrNp2nfKqS724iSBEdLqC+CERRFqxvhAQ8q1UCXPAjOTB4yxOZn+6W7wwhNqhr1p
oto/MDufh8p4b/3ejhlDze8COkYc3pb1jR0WX9hXqpNZE6LgaLAJV01qQ9b1Hi4qOGvQqZuio+/H
aYPdwqHfC+RHqZ/U4hzqCSZbVtCQSkU953k6D9ZSLj9SeVzVLXMyWGP/uvh2dzEy+1RP63Yd6lO+
TJ0ZBw6QGIN+pnjy3Gk3CJuBOq2CBFmo+WWSxU0WXNQX8Lz3RjNnyYgfMDaHPN82sp93JgPsVP20
y9okfM6RPyiXq1xc/yfc998i66kasXIncXvvoCPrkCtjN/UAdVLFWambEM99HLFrQmnS1RDidUWm
RYKvTuQBjnTXxpWnm81o3JTPFFfK0n9DkoQzkEnIiGF6tH3qIedsLZJ6bJKSIvUaHxBkuotgZNQ+
b4MhvfPL6bcJOnbNoqT0qAlMw/zSZOa37uSLRcnLVrna2+Wai0l5str5+WzFgmjsRoxpuVv6dBfV
DR0UnWORo2qHQ55HYufoYUz6YXpyR/NjFuC7gjpPIqV/lqZBqtLiATA5pb/rDFleoog3EN6/DxGk
DQnqzrL2t4RDbPYhF3qYalgKq0dwZlhQvnzzQBBtfQdD9AZGmIKgqWeyaCreVwZmR1AgzWH21Jjk
9VycpMqLL1Fk485djZovDHIPIZrutTYtFV0mYvgyc6c6rstUHpDlQKa79vLqEcr5WKK6ejRLbxst
Y7DR3j0R/wUJjNoTQkqj+ewYHHFqeBSFySFqDd7qxuuPKm3dXd7fHCaTrHmb85A1yqDferKn0XVK
P6MOUFHQNG6cmVO1cdt810X4oWHUxnX7PcFwPqdUmGxWw2s34+L9LIpoP9aBdyT7aT63Wf9mLz7v
suAJcui+n1hAuhkuJ08bF4c2DHywbX3CfFQnTmuNG9aoOpZl0x+d0NwthqZcJaeSNbvv6+IEZOXI
Go5Ai5Uo26L/sW4PPc942yStiJUX/+S5KibaUVAjpPcaiPacpj6INYmlPkJ6hwW1pFa3kyMoGESv
w1JaPyqcgSg9Ux634BeadJ7ue8fe5/3tfvSzTcN6owSOYrb+tigC3pnqTNZ3S18asX9uhogCu3x4
zqjXW5QFrZcqUMkRXpg74bovnZwTx1qpl8DHHS1F7BeLiiN0YBipW5lbV6sceM9juJDGBkZHUrn2
t91J7Ojn2gw3IiKAPnAOLbOD6z1ktfhFBvJu7fxN4yNqjtS5Nhk3QlBRP5ztq3Q4ACQ+EW2n2rdL
GLt2g++fML8hmkdQXzOEx51YMoKW7vpU1v4VpUexOiYWlc3ri2LFxyehusvJh+HQDtMrYoi9cRde
aP1CPQWEm8Yzv7LAv7PQ+BO4/X/GcboAHy8wL6xxWncHaWVHR9j3XNSMfEIlSEugJ6Md9qqtrNzD
2KUXMegv3T0Z5vTcuP6mJG7eOM9KyQ9wl2+1svYNLatjpI+rIc+I6segNa+tV21mg+2BKqRNvRAO
v8ZENu9aJ640m/cyfEdtgwfo7Uq//VCB/nbN9M6bwL+k6twJuZ/sYW8Id5+DBIKLwNpj+j1O1Vb4
02l0x4+1PURmtldtxjSvd1ijz055jdbpc1zsc5edTfeJxc2jmqO7QXqJ63a7kNyczvXZR19vb5Ue
ucWDTM36TrvMNks2XAZOtT6zbjmXVaKjkJmpqb/s1j74HS1RuE5WWovNmxU5Cku+r/qGTDf9P3XJ
hc007Z7ZPDNRRZe2VffK0Y+j4e14flx8ny8owwcgENtVPznoIbEJxCax5b0UC7u61r6YAm8q5NAN
GtOJuUolGJiAaC4fM/04qS/fhJBoWjQudtZdYAevws1fmvoG8M0EyhpoGmnx0hLDg7LMD0H/6GZU
LFz7fDggEN8Hy6+R9syQjRzlF8umDsEEz9FxqKNX5H/SJIC+Fm3uZtvRWPyNx9GxXtrmPZj98+xH
v7iSxIbu5ye2n3UMJSKNOYxk2ymfvup8jbZhU+5s6bqXmvUpi7LqQHPVtSjMh8lft1W35LHuAPai
DxHoDL594bFiGZZXgQLCiSJPqNriNuCyHKOPmVmp4FVm1sZZ1kGyzi94BfaNwV7DiwQcIXd8qsW4
WczuntrzJLMHxKYpzo05BOXLK2CYvSONZTGL+o9xvI8wlyyZvjhG+BwN6abUzjsFrfCLM5t3hkYW
tJuXYf0q/Z+FZ3yvzh08jwfT3/ptpm6Pvcdl8Q7dOlxUOziPWhW/ZyUuyvReK5gAiecu25LK2YlP
R73N1ZvEtgz7k+2O20U0fyCRP87ZuFXNu10E37nTHaqivsuEOV8zCwFrSu+bNqByZqQmvTpxWltj
uxf5hjrdTTmnO2ENRwtkh1j93zU6b5J36mgoh8oLGdiJMXUX2Rh7Ya9bwj4wXvUnCt6bbvykXIp5
55l9idP0JqnxapDVhMcyu3qakXQ1eNg4HNNj0U1WQtQ5xIgKL92kOaOcxpBm4+aPUfRxY98gobX5
RMlWuA0snuYiGPsNyE/niHlS858qcWT4I23yj6YqGbbG4ZxZ+Gza9nVcZZXMTj2dmoqceLp4ry6U
vmQox3XjOMVX37jPynAgI/flT+Q/3LShavdMpi/juNzisu3RqJYuHgz9PqbtR8WKk/HHwCeSzzQB
TMWvikNrotfZPGHbDXbrEA6xCP2vbFJPZld7JIDDB10Uty5s7AeL6u4xPF8I9V7Z+LDvY4kdr7rl
jupWb4vRjA1FF+HkabMPw+cxYHRudQjCfLqxAP0NMOd1TziNbcGoENubCoBYNE9J5Bf1SXbsZYxF
pG+Wlf3I26DmrAJ8kL9tuC95Eme8wIyDrXN2iYJNFbp9bNqQr8IBMd+hY0imTPCGzh5lQb3vZD/V
IcBHH7OR6JpYetM2Uu23E1gI7iuxdPLTS5CSV5JZ2ez0lNaXQNgcJtqCwHLY0v82Lv0up1GOHl8R
PIvRzbf8SGeeD8fFJk1dZEwrs2LbgDTM6mZMz0JVGMucxrDv3KGud03VtADMpzqhZcQ62iXrK/jO
8jMNZxwNhug4ov3K6CIMKQRfwAgKMt3KCM8T2Naos0++V/0Jedc6S/WZp2Z4UIsqeU4XEwYGe/ys
2PYBLz8ars/RPXNOa8erbY1cgm/O2R65zNlh3TGaEoLjWbXRkLnKhmoIwz37Hk+4wFI/BhrlIgCK
Htf4ZORHXi3s0jl5WCkvPw/Y6sK6IKgt8dOS9B3O5Sj3EWfrfYZMnsz5QCfU2OTpURQyqLbmOspE
h2sfm9x9PD3SuyJLL0uHb0S3q8/i22DBG9ivQ5p/DREJ7dm6G4P6Sh9pHHb5z4xLrQ6MHyLsgo3V
lNu0gKKu611ea7rhVmvr5ZDMQGeiwvBaLioQvmUKQcxLh20NMc0esoNvTXeZZkfOsmjXWHglBiXI
JXg1TWXOtWBUq+wa04X4dqNyK9zxFAnnQPvNndt+ST99wcHwME4kK22P/bR9CjQ9bYNMOiLysRi7
TxpeEpyeX7qcrq3M7+TykVFcSkn4o+Nm99hc3426OTdle/AY2nzlsdEVJ1KABDULsgHAbLXBmseY
zq4qHpyqREkaHrIRS2vxVDSYGVzQoF7YvKMquEd8kBMDIz4vWg9dJAKMWzuWT9aO9kZxNnLG07S9
DvRiVatcLuk83ks7euS23OR+98PNUsnj7Ntl7lud4W3KqZ6Tnbpj8/dUznZ0HefCf20H4BWDWjfd
qrJYSGfjGPpDjjXQNkLztrLORmEG8MNZi0x+dFd0SPxdhpzVTvOpy8Vj6jT51jNbUox1i7xuE3of
1udVAqOf2LmUs/HW19Z9NqdBYiub6XJ14VLpFk/FsrDAtZ6MqIM8r+Ur1KO4X1skCPYyqzFEu3K0
8XCyRFqy/E9XanVMzSm61FGzIOVQ7bcryvCgRflAQQ+vRbZt87DrVPjqZuuLHfHkHMtquUvX4Ii1
/4IwFCVGlQN9Zg2TcUosoHyaDDl2U5TDllL0Y77mHBDd4Dmr5+dCyPexZaT+18X+/z9t7YHzP6n5
2z4XqhE//7Ocf/sT/1Dz3eAv7OIOIWxowQ4mdQIR/+5ot/8CcILA7/p/O92R5f+3o91y/4KohQcX
cDgRZazK/0fMxwePXYJ4BwV82ADJtvwrYv4/MCD/oeVjewpx2weExGyLyDif8Z+1/EIus9n7M3pM
iXDHfKK9B7vxWsONMcTpky767Cau1tTMxKXp5Cb2nXI1PjrGEPZVhWvrd6o7XTaJxIjwJQbjYOs7
Ecjiw5miMT/lM83fHLJxELC912G5xVXgh8ceLJg46UFx+s6rwnL3xRqkH4HXpA+dWhnZbfggzcbw
aMiEKWpVv/umLj/LqmQM6MDCZfuC1sFnHuhw04XGv5+UNW+JjR82AaPzPIlHp3X6B1q2cyP2/Myb
96anMfrxl3g5NrqpYZDpWUTaUZ95p2JZg9vL1dQeJR9eY710opioES0MnnhyIS/Ft19zS2nVRyn3
FDT+3VzhlDo5ZhuZ97ggDL2vvKCFZ5LWZLzWjA5oyMO6jorYMmhPsONphr50X6h+RX2cQpNVYof5
amo4svocrMFG6A71cTW5cesgyAu46wx8U8zbzEXamQuvQYNmjlifg4LyrR/UeljeehTKg/H1ZdNk
Ow939Wz05vA4Bl0uofeMRo4BfZhMv5uesNPSUJBUXa6G6jiPs9etaywGt2rXp9Uv7JLiVb4p9i1l
V+uRAd4RE2vNQeFXNGsdBTsCPrATfEuVAYSS1mnu6CypMAwNsvy0DI6oQzwHeRs+TEvOdoCo3ULY
INL1+JxJ7heW6gGynDfbVv2k2tYpL07XdyWWSd4XzJuFNjZ+Ha75xmqpDo9hEzOaWhmYSuRXmE7H
tQ9V7ydpOUHOV1MbCYDC9nDsMF50m6FPQWQVteJQoQvPnrZsZWHC+kuGIgNbxXRO9pKb6gImD11t
pvf9B0JPZ8WzVfa80Eb+JE5wK0AzDNwNKlXQ7XsANw95183YBCaXYcHnrzrzGyruMQ7VzSEawt6K
S0fM7/DrMKnEKryNr5yVRrHzzbmYj8AuUjsR/sDKKIRLP22nggMvFXm9l/GTEfAhcKR69Wby9Gx/
2kBrSlyHdRfGCn9geweRZixoeq5szqN02jb6EdkheIqsZhIHTpmdh9aSpukSj9rU1gsV8Ga1t3Mx
cY7lWseKLg01HDOZ5vYxjSRFeszEq1dgjggAhsZCpK7/buJcqLPE8fPCZtHshvn7WI5Bf78AdpD7
vugllQIwRdH/POkxBoo+MpBw+pnO4/t1Hifn4nHzj9e8rbKUSaP31C+rqHHI8zLyH0yMWhEqyJpu
h7GEoW/7lUawadur0VoTa/LRCh/bFdX+IOdmNKBDs93Jo4DUxkQlAD2B5dC4CSgvSyWeV5qPNgdm
a2sa+UKrbsaLGxcM4JJtsKbh8xBy7sOlxmg0WALJl0Eyf8xocMT51lZzTFclNorBzZke3Lbq+tgf
3DHfmdUgjgEhFka3MvTJPU6DGljp+DQYQjNAQE8n5OIVA0eZGIURnUKyBOyHuEYe/SUNnvJC5GSi
c2583GcdyXsys6NHBs0r3W3lKVAPAZ2WL4Ual58dBXWc8CqWhjHHUGvetW7KvaBLIb8zdkE4/owl
/MJX1bp0WLTmp99DOdq0VhoecSUy8U+OVZ5SRnE0AcsIQa4uHpxfXJwtkdguD+2tilKOjLKExIs1
LDdPK+YrLhzTqf4ERi3vdK/dl7GWbU4sqEpz9VZG7fTse7fnyIJt5xtHduCdBPvCEr09bX4IZr9r
Y5ntvPVH03cSZ2KY2sxWseCxCHkZ2INZKS5/vwtpyMiLjvnU14+rrjAchXlP8kU7tJzseJPl67nk
mQfvKUCGdaBcBygE41hjQ4ksqE/9zHPCHZZH7BmZsWUaS108do09hPeLwZ2MF1Om9JPZJhwnRMcu
6lVCZ+HsYUguHX4FuuooWjYRzW5GVX+K3poimxvCrzy84sA25jq2+hAzRoFbBMWnnSJ6ht0cqFq8
GL7/CKRJ9M7O9SXjW2l6GI5lV5hv2pBGf/KXQjBQ2/2NWIQmhVW1dq3ftkmx1BZ5qKtPjYQ6xUmR
CqaNZK6UW7cPIok87Vi/685c9R5r8YBYOjf9AKYYp3K/c2bqbJPKqNO7plxR/Cewy2JTl6VzaW2y
ZYzsjavGrdH61D23QjvDyxS5w3O6wnGIO2pdHrgF+F4J6CFhRdoYjxUeZ5j1jqXeVptrI87mnMka
DNtQbgs7I9bjD2uJxOyJ1iv/1LkIwiPXRnMDE3okaBq2ebcPuejSi/FC3bqQAl++BmXHcR/yxZD9
YBNpQFoXPecXosoFP10cchUQkNQrTHfbrwR0koKktUKukgCndlhoM3uLtIw40BW3UEZX8JiG1UW0
K5ZTgBPGbFJNzAjP1pKsplweSn54yFQKfmRMCaKV0uEe5QRejFL+5OuWVzSP6AmUL5A+W87Lj4n8
1nXqJPvjaGrbd8+asHHX8xxwaJ1I1CIoTNEfoyvWbFOWQ32NzEk84/LrH2xaGekdyaL1LepT95OP
On4Uhl4voqSbKg60aB6ln/8be2fWHDeybee/4vCz4cCQmB78UgVUsTiKIiVRekFIooh5SgwJ4Nf7
A9u+V1WkWdH32d0nOk7EOS0MBSR27r3Wt+SjRUhVvImtKR92peDziF8MHNL6iOHQqegecNYJlLAN
2idFVrff+QxaQJlSylj1SpxAYIemASd1EqpyQo/ZqanfGlVJTlbX98wjnDHfAeWMy33iiP6y4lI6
hlHMyJhuKSZ2ll5fQ22XNYwnu/7aeUrejvGqlRiWJvvsZU33rLrO/pznUQlvTW8MmpRk8rUMnlpq
vx4z075AwYJLvFLVfgHU5R5WPDl7NdXQfUlXp9NOJ3XnC+Su5pLeh5SB2anmuV8S29owVGIgHSN/
oqBMrN8ssEyZJkHkBDOlvCfVjBnQXeI26xBpGYlh5TlBS2f4kdagARzURV8B4mY81+XXs9WYFJxe
o/922iTXSCtXGDil7Wsx7YFZZ3rWOtXjosdWdTUBo0E0XnrUPHiHe/CvjkTfjF9k1jaJHJ3vupF3
9WaGq19dJ7ygtJl8iaiRvR26kbI3RBMuem5UAcTB2As6ty8Xxo7d+B1FV/aUWQaN86FMmEx4i5Pn
yB97Boy8SOXAEM8ANDq4i/YMViAlqE2UbPhWUBeTbuCryMYhGggkf7P3ZT2+CrspSooUjXnb69vC
raLeZbaCMZ4vBh1NxIpaAujFt1rjoo7VVO5w8zl34NgTM+jho9BxyqZcbpi/azcDyANjr1ENonXx
F2pzXDBOF8TJoNOTiZaOrliJfa5gPgjPTFOfVSS6eD/bFIvQYxPBHdv05mIRMp8N9p+aS9IfyAQf
ggbiTvW1FgaKf9LXRMoUi3xY2km+ueifAUIb7qPshJ8GTp1311FdjCgG+r6513qUAVyekt/8tqgK
a5/6XtztkAFKVmSak2Q+bhzVpNNNq8ymqDeqgjAXzDmvPBl8Q8rUMPda/14uvncXy4pnJMWT8jly
ugZpHaJJND9rgDjtH9UagWbWJZx3KP+S/nZfUi20xJMGAtDLsIvHZv7qoXpoSGbVjCQsE0XH0ikd
xKtZ3cQ/06qfeTzmoqY08aJib04qZ+5SGUPGrEsytf7/W/B+PjwT/7iGsf6/FXW3tVQ/57934K//
wj9bcIsUSFt/zatxBR9NwW76ny24+J9r8g5QfBM9m24Cb/+PLbjLv+RaCOKddXvMPvk/t+A2W3og
l1jNwetAAmRL/38DNf+P+fmfrE8CNt8xQx876/DY6rASzFcuM2RmwhqON+AR8Lla9TSszClnjdKM
5hPNNpf0dBMtAWGMfXndou/4p1uDYvL9w64W6//c96+HBWqMJ9klSQPuqUvz4W8uxmK5s27KxaFw
0qovmAecfWJW3eGvX+G9i1vbB6eHId+RMGmyPOlkrFb0v/AbfgXwDqLVivoph29GJ7QHm/3xXZ1C
3drgXjQfrV658bZlvI/FqOzFAxDLrt2MbVcCq0t0tPdli589sDrWIwRadU16z2DGv/XXO+RIpLfk
EE29ue1S5NibskKesan00rhJ52LpAwRk9TqrqnUyP9SYPOayZTpMnHrSbA1zNOJtDWltYRs6QB2l
1II6O1q0kVfv7fAMYrJMA1PVQxfYaW38zJIle/SHxBRbzGt5fKW6Sj1QAY5t2Cap/rX30pr4NAMb
9MZ16s7flJZi+JnRGB8vI8xWD2xtlcGeDQ83v7Lul59QqhTlfvFyOHyLINUHaXNuXMrOzdnVzBNh
QeWYWwsqpiI+zG2T1iEfAHmr0Urswow+OOP3uI/F9n9URWPjvJJry6UVFMwpbkJod/VVvkwI2rKe
LATwM1lKuqiVplPw8S9/rBF9fb48+l68HjrYbP8UHz3qc20ZqWYFrVVb4RBpxBrbsg0AW5JXp6fu
mSftlWRz8qSBHlnZJ+vjBqPz+ElLvDpiUzCYAb6pqg+qrC7ca1dOI71cq8nuutg0W+pIoX32ARK2
mxhXRLLvh4iQucESSJLadIoF9fKcPVGwJL+sJUbZqDuDUhfQBI2XfPb6dKe1zIOk5jGN0JvR/Dx2
HnW3n2BKQPvRWTQ5lDzEtNIiapAIpKsWZZDku0JjIM9AIDkULpkzq40KD5flt02FSrvWvnYj0KQN
TG8UoG3by8u8bDMMrO48REi/4/THUtVEy/3rnwqdMZ1Ih3/ChTppAcLEqz36VUZQqnFB+SbiPVpH
DZVa2V+kjW/cfHy8kxjn12cD1rIO0HsFRwnzZFEw8D3ZeEqNII4s9xfFeBZQ+dVbzW/UbUebkPC8
OGPDS1bAIw6jGFYsUAocmX7zNbbyip2ajSXSlgzbIiC5Eikx0X/7wijaJ4vGOJVhWes7RQEUEl9Q
nXm4zberp6ujsQYbzcCeLJSTWxZXrhdXBE9TjNVeFnREH1yVVUEVOkyjz6i3n6NPRVqODsByfakI
YV1ADqQ4VjtsQF05BXQGy4awVAP1dIu2f9og86Wwi5sEWkTVdmgYbTySV04sPLUZm2hgRwZV4K4k
mirZUDMO1ZaNCubOj3+fdek/fpNQxAJ+cCESrhy9E6+30wlajLKwg4ZLv+kjvQpze6guIKfpZ26k
sUrFj4/lrXRykxgTYlrgsh2/tTmnIXEFa7iMdG0Iknxisk+bjRGT3eFBJnh+Us92YjU/2iVNrzxH
KJ+uWpWfjUt6eyYr0UWH7cIn8U0CaT0uXivJlQzd1oDR2iHyW1pUg2WLwYiJi6CV1SDf+vhev34A
j2+AD+0REAugdjz9p2l6fRXTanL7JERiKYstM8EVetE3za0VaZKooUzlZNbgbNvW6E06nL+JLzc9
BtjropVNirxh0Ohhe93CYCwBA83UsIZclNP8urOQc7EDJdcFDbRW5RGiccuU286MsKWUuRV/G9uK
VS7RzezKSunJEgaVlxwNSeTdQL+u3RUdX61LWVvpNzthGdo0NbmCoavPaJdMlwg3di+aprM3tcRX
1/CqGmmqhtW2WFw9vc/mIb0wygjvrCri5hDHBtvvMstK/Nq0OnECzcu+ow0CSWDwJ0YPDRvOM4/1
my/SytOijlnhPZDjVsPF36VInyxx5MukCM1y9P+kTB8u2sVIr2i1RDs9Jyzx45/2/ePZAGCpEKGj
U1v+fbyJz4JJC7MImeTHO1d6M0atlpTt0e5FmNBsbM88TG9eXAM6kuE5kB9hNbyB/s2TGTu0aQt8
shMynTwx9nOXzFeg1tXjxxdnHCMWWMPXY2H+wIbC3hM73fHVlQajV+DtRWioSV1PfWrtGS2zp82H
of/W+CMCU3Q22OOrqHlYEoctbp8opjAp86GXM2fzZj3mbAjH46sP755whTe/LXFipmyKkHfV6A8F
fimU6WyKJXjlazqBmCiyfHmevKHfprbsvuB68cKld9LAmo34upZpu6+itjjzk5yAMf+5T6bhcm4u
Ezv7tWz5qwDWDDtSuNXz0JrSKN93eW3ce8ZMzYdIDOlulM9NtmkV34etatNo2TZGUf5gU5tG+EJ8
RAeIBQwZmjaubyY4Y/pJT9LGu4BrALUPO37RM713GTp9fFPfeZr4eR3yTYFErfun4184mtolsxRW
HFrLzkWDxPOKd1j/rDPV+defAXjbDjdHQNWCrXKaU+n0nWPqU6wFhdl1XxAnVReZiMufMxyJW0/0
8Y/EWZxDUw7LbuxM71da1eIM4eWd99Vif8hDxM9FDXlSlSyumMbYcSLUmLFA36gLBCZOme1tmsTo
U2NmUGcqrxMUzuvTwUWDOsbXBbXVO1kjMixRuYaxlkSpBIxD35V6FhS6aFESeWn5pbLK/g7hQzEE
zFSGrQ94rN2iMBU+AxTwixsmrK4TxCTpoTIs5nY3DyZfqcZK3S/ZgjBh2zY6CoeqdM7RTRk1n3y8
+WywEabstpltMDw+fkLqFM8qK44b1H0UwbJcakzDTiRxihIplCHDlY0LTRGyJE2TPo3qja5bo8EG
rXR+447Uyp2rK5TIja+g7n38/LrrzTv6tBpQ5EincvlDLezxJ0uUaOI5lQ1Kbb6PS3SppJyhOzeR
ulORSpnY8TR+sgVT3mDUlXalBmKRqMWsXO6nzINbmSiNFL+ZZus1SapdtrHHtpQBrsusCGj5aGqb
9rJBzE8IxVZh4fmjTQb68wah20RvbbEhIrBzwDTj015nooQX/ovFABJJDwaBR4f5LnJqjjB+V3CR
khtEgGwSUPXntwhE1SPBQOZvUXrFC4yyhCwt6viBUsREJDo0pWXuCt0vFlr7GnKuIrYZdBj+8sAo
Z/oDeDvtbmzcyiIYXQ1fhRozaC4gTFooPNKqWG9WE4vI+wggnTt+xg2WONtqsceLDrgY7e0oLr+n
jeY859bU/TGgWOihriedu3GXofiZYF+mIdpVfNrcmFyMTSTLgoe592ZnA+LK0vZulExPcZqLz44Y
hvzMa/TOm7vy+MhqhtBC0ubJDx3Hli3olmgBy1h3k0aWtrW1CqIas5TD7Cjzv7Bc8XWlSvZN8HWs
XccPft+MWZXOpRaMkS0fYIWIYGggwCSzb+4WKUbK+Nm1dmxBu9/YtIZdYrT2mU/Luh6dPN7OCmOC
LsKFU9UcnwTVjMg0h+k4bQSxK+gnbpiq2wcaumlgzP7zNKfJZ6OzwXx1WKTOvF3vHH390K6wT+B5
xsk99wAEMCkg3EsqlHmZ4dVBVBnLb4a6e1zu88EicPHMCs2b8c5R8Z+C6+Fv/svJeombQfNZNTRw
gH6P1lrA1qsxn7ZwAORSsGViazV4tIELNV4YGVAJYjqFfByzEm+Bh2LL2c+Vrl2BACXAtK8p0cCx
epNA/JcK5lBDniH4nvRfdV5kOlS1uesu7GW1vy8CQDzJjpkO463McYgKDdkVN5fkWVRY6NDaDF2V
mZFduG1LrxMbv9CxosDtaKugNYlq3LSJ0T0aNg0nomom7472PPFGrSeg7PXlfV/I7BPA4EjfxF6G
7b0H9IIyX9bRfVEjVty72rI826yeBUNuld+KQUOMWFhzFhr5lFhw6zIqaYWNE7xqlMFDnoaluDGU
zncNrBEDX+o6D5MB8mCIc/6y+Jcjiu8f0mVyv7FKof+IlJfpQWrmPU2bpFa/9DYaUuhT0vs8z9WE
roORF7fQaYbPC/PeFvlv3X6ucwb/GxPLzo8GkAl61ayBRjdYTnrjTkhdULjkVovdJQUY0Q1ttoXe
usggRgLCsKKoBpplMwgfJoAaEVNt7zBMbscI1JRDYt61V0s54FBytScCV5Pn1nYRH8JsQ+U7V82T
jXAEwbhe93/0kXkYM5ypuYD2Yb8YuZdgoRWi/ATRyPlCzon/SYqhfeg0V32dfatsNqKPUO4ila5W
CYAS3kaZmspW8Fv8bTbwcW0yMqqgwYDtjBGszmj88FzIbwnMsQ7hg+HYZEEuWodOsvIes8qZyIVh
RnkjbJCKG2Oh6gpIb9f3TZn5+aXjzLp+kdVldpe7tkI6mVTGQXh1jTQmX3uVsVLxgAbtP3rkn/5Z
K/5bNdA4ZNLQ/a///s66ue5MwMnRxEaLdvIOl2NBbFJK0pnMpYeDtchvPaWhuZew+GhinQvFeOft
XbfYa0QETXeq4eMVyxgthkt2B/AM9OXWK2V1iZKKuKXK0c58/N82Fl77/RRWJr19PPQnK4WZxlpe
25kf9BGcA1Q0vn1TTZ52UNlshLjFxZdFxOiMKpWqK0q/jkzvAc3nx7f4TXd/PY315upMEtiYnXwp
rBoKuMjIEfPMCU5gJw10JmaudXQ2kn6MQqMfKisEtxOfTeV6u1ZCWHSx6mPTtziF47vtycIAiSaj
IJnz8lKVDiJSGmSHCZ3N5VLO7QWeivzMpuEYCf9a0HpQHR0P0gDhqaebBk12Crp4wSOF4UTh95E4
nzNIt4Qht8hQsIdL564cB39r+H165gPxzgPN88y1cgKcxOvn46/Nllk7BuPyWgtiUIa/UyIs2U3h
OEGxDMJmaLrm+8c/7z9JQSdfYcY3xMOyQcGNelp7QH9kPru0UVDHTp7uDAlyPoaBDdFILji1R3+e
vMCxi5iBMO5FY2ckEFfvR2mBAMMPR3eLIHp3CyGu/rmwL8Fl4ujQOD19XeUI2eNDkc9LzPATiHCK
lX9JPrmRzH5V+DoM7D5lc1NYrOVB6vXxU0pJXIcKlRvhkWpy5a72WwRcrrnSKj2A1xtFfiMB7VSS
NyWl7Oq+r/Nvtd+rIUAu6ltwTfqM6LRG2N5mzsoYkTtti9Ah/wXYEWqTS6bYc7zpyLpi+VIZyE7N
qBE7AttOwpSeyO+qm8klG1NT/VCV4zFkigpsNFw+WAegQRViELP+6brj1O0cczBK7BeFjZnAGvgG
TDEqg03beF0dOLG3gmPn9q5KkmI9Ay+Co28tWAxiuKCP8MQaVKRYPBE0tj3ylm5ItJ8ss329aUh5
A8EwLabYyDlH3t/o0tHo9Cf9n1qN9mdpGdkL1R7CHEXOTvyQZnqfBSqJmhcPg4e7LbpimIOitpA7
9WmOJ3FqcCqqzhAtyox8mJj9J4m1yZoy1bZZp2R83ShdJ8jIb4ZAi4buQtFIYz9PP409k8yTYr+g
zPzjpwaWeL2e9G8VcwV6fGIGfVHzCb6MWsv08exbDbLvJTIZbKGybL9NRat+s/JkAhta0Q1b+HbN
AbGDZ7P7wCGLR9rC7W9OtXhm1Rl4lgQ8mL2OrKa4s2Z8DyGDNlyXUd/wp6DzkeKaIcliHIw465wt
AfGRuSvNelEbuEt5G+o9gjCukzQIfKEp12zHsCdUWZTVvnMBUpFpOLhPU6ohVyAWwOfDSJ2KQxZO
mI37uxIY0CQwHkdp0680JjwaXL4x/daTyf5NQkuZojfQ/BcqGNu99NC21PvUG9z0ooBI1l6m9EJw
NtZe/WItWN7YrZfZtW2ayYjZdS2HZRVBiKwWMX8fzW5CkKpX6U1CWAT2hkRk33qvEr+NJQI7m7Uo
8hFgTszC/LaWw4WJiKnfgdgUCw5PmKrYYuwlDqd51MLWlrMVwP7EcgijEKUGM8F6gWpmaBjFYmyv
gSySETthXlWPnElRB2aaFMXWIEgIH5Xei/RKZrSXd6BL4nNV+Tt7At9ikE0DkKYTISfHa35cgOfz
5rWPIiyf0VLi2gCFxbSv+5oxlE1n222d6V4vR9TPoqar/PGC+M4nHuG64b/24/jSn5yA2+tZjw+d
dyu1q0t7rI2bOFoEINbkTNTB2y8rA1Cs93zb2PsQcnp8qX3Td7E7CS8ANrZWyWPVhqg442fNRh5n
N7Dvxjn+d+Ex6/cNxg5UaYNpheEa7sn11W1XC31w3UARs3VgiZ7Z5071/eLp+Zlb+fZTyqFoXNjC
JwuPHtzxBc6TVSCJpbuCMgbIihNPgVnRmuh7C+JYyR2lSnSGpy4rznzV3n5GObLj0plaZzMs+MdH
9hAkKyL/3GAeIU/SMXEwRdfzrZ2gmNZ9pcJ/+9CsrH+I4/TnGRafhg2iaxNgKUsaNSWWRkR8yyeM
o9Y91v9/l0j1z+/HD4cKFdWHLvyTEnTO4LUVHhzGVFY02dremMstrmfmEZY+Z4curpN9jq74TD36
9r0w8Gp4wrGRThLLdDJTgycYG5nEYe47CmRgDaphSYT3deEZPbMzX80hJ40B+GB0Qgi/oP6lO3f8
89nVGOuD6P1AIyly/N7MqR4MYx/PzKiL/o+LZyPdp5XrLFvgSCqgYorwGTp6j59vaXC4WU081ts5
wWZ9yHGundl3vHMz6HmSmsUA1dJZLo5P0IWAMOJUiQKVZ+oGvsByUaGMDYTfnpuvvbNKIL43PYHK
hlL4dJVIMrvPxkVEAVJLtTE16I+ARGsgLqBBSUEbQ/4HZH4fP9Bvl2EDFj7WHV2wu2KmfnyBs+UU
y6wJ+DDMu6AEeCb97GIuDfbTmpjgL2v1gXEv9m7T7PV7VyKFPLN8vHeT2dkxY+Jp8N/UwgwLSmNq
9CjQAey8VDRTvuvzjO6hZFB4//H1vnOXGYRbSLv9NW7ntOqXtP2Ek9dekNRz2+2SyW9nmDqak+0M
MRVcdaJ/tfuoPVPvv3Nc2sss/4RB8VZ765vwV73fxLZop9n0Aulnddg7evZSs6ur6AJh7W5j1e/T
Pl3+/T6WFURnrVrH4wjNTtbHyYkwJTI/pR6wDW/vzjy2lJFVHSJj7M+oJd75DHCFqLWoxi2T+vD4
Givd1bqGFyXMaKyHHpQKtCfC9cizm4vnee7FwbJBXW4c5Npp+PEP+85DhDWMqFu+dtxk/eTgbj4m
BgKMJIxnL36oxm440N3Xb7QC+ufHh3rnt6QDQelAfBwbqdPxbI4VAP0Tah1jAe0B/KrRwqjw2CKX
NJKrsNRzUrugWv/r98Tk8vCt0s9lUKCvt+CvZ6iF5grvjjGt0Vnui6u39Tcd5NABkr998fElvl2Y
jw91cjctRbqJMpmZpjFti21RZhrtHcRXZ16L9c853pNi5gMFyP2kK85k9PiSaFMOpp7NyPOrpLr2
cBbdVUy8rrVqQdyGyGz38XWdhJysX1XTIPePJocnLOIQTw44sInMTJkXoT+28OXqDKswjEk+NA1W
G9HcRqlUDyRm+dPOI7nnPqdr+I3hmtxHDH4wl2uGlu0qaoMEwVhW2ZtSkQDazEV2gGvM+PbjMz6J
Z/3njD2+j3QpbISJ9snKwW4OfqYHFDYZJRGztYyLL4nCUnDX0mdjOBsNYwpbXfh9qKgJXga37N0A
8x6JMqNfVPker6P7pCPgAZhXZ4q2b1u7P2TRMO+wYKs8jKVFALjZtfcTWiFgJXlVrvC/cvxSLh7u
kpLUMzCswi5N+of+bG4ak1SVMx+jt+8w3S/EnvxGOtFFa3DS3w+44ZYW27wkDcWEkzk3S+928vKf
USTMx4/v6juVB0IePjrMBPnA+6clazbMbulqeYyxqVY7hYduh6XG+9R7Ga51JN6f8CapzwNF562o
kbHkdhp1bF2bGR8CWCk43cRK95HLMOfjc3u7vFDSIkhkvTaQCJ7m8CwNyPEmTfnBDVntZVIuO7+B
ky/HbLkzeor51IZV8vFBX0WHJ2+iIAKOGSSBswZiyON7Tw4afA4SOQNjnAXmF0jdNylhoG3QVGrS
MZhj2Npa5OJYuyKfTfcRt3aHF2gA9BeN3QSOwFd0h6IZwOsGOZv75BlWWu7LwYn9/cen+7ZsoSxm
6Vj7szqClZOeKRKtOB4gl4YgiLNQ9MRDgz2YijjQxyj1Lm0rA71WDVYXCryst2x7/T8fn8I7SySn
QMsULTb/eX3C/lqN+cR7OSRFNJtLUu5kpY1wNL3l28dHeWeBdCk8ESGuOwHrNTXxr6O0kMhFv0RJ
SNIj5KJCGVq45DMmZXfoNQoHGhkfH/Htq7FK3DyyYPl4oAQhiOzoLSznBhKATO1QH+Y6pinQFI/2
4rY3KKSjHZkuxqcEddDenhuCv+glSrAYNvkVXe7KB5XE+nW/pPk+NZhjfXxub352Mofp1CKRZJiJ
Gd06PrU2G/SxlY4dEm9GV2yg9n8i8lLGod7hGdnXU0soCoVG/DIR8BAFZumgX/n4JN68n5wEUmFy
KimrMMuflswx+dRlPeIrmUAF9WW5HFZDHfN1LdqU45xfxtmYhR8f9CRGlM8AO2ymiLyZFs0KpqnH
l96bsSLAJcNx2omOFqEQS7ujboW5ZVpjXodwCTNrhznW+kyQb/IHtWX320lK9Ut1UUMj0fLal3la
WpZ3S/MjfB4evbw1reOnWeuNjrZtcYDv9YV6cRUSedZ7PPA7zJHjvcI+fk8RmyIVz2aSyKsSZfPW
YY3ee+mUlfi5rOmX7WS1HnZ9DAVm1AuoSTo4wMOIddrcihhshJHjwdxaq4n3E5XyaF8WLnCbM/XL
O78REXtogngL15L09DcS2tg2lpRh6ma40udS3vUOFA9Sg67YvyXgv2Is7h//Rm9WBAoZ2upsn+m9
rF+X459ohug4t3XTha2RdBcwJDW1aSYXXcnHx3k7MVorJtPx2SvyN9+w4wMNymmaxli4Os8ybgY+
qluN9Ky9yKQIW69qg8zvAL4nEkOBPUxbWpbG149P4r07TAHM6II3gEXw5GKRiFmt50JOloaOczNN
55D1QG0nEDSQ7EV7gaQ4Kc9c+pstBm+eTguGngFLP6OR4ys30Akh2py6cKo661AtmFFKnbRaYGCQ
ULEv7GHX/pQYTy//7eWuujIEG3SbSLM6/TwmMNKqITe6EPm3/x133LgFwNqCRvGzcgmizsy2pJ9o
4sx3+c36zwWvDxQLMn/B0ji+YLkQ/GKT2BiWZMLdThj19qOV64exL40rVWbDr4+v861acj0g9Qe3
16H/c6qWkAKvabmkXZj6uT7DISjtICrxTa6iCe/FjXFhOJnEC0y6QNthc+vnW3g0TOdT4NjDmR/8
VdJ/VJes5+PQVNRpnVq2c3IDas1NJr4pXajBtazSQEbSarcokYc4sDINTnSySBQ0UJJsEjYSAqS2
dgUsEa9lGwGapjN0pUuimC691rLyEI9KB5uCr8NKJnUKbcPKaTR7Yu6YZpvakvxZ8EA7l4i9sztF
pfhDE0j9KbFNjd5TISF1x/ThgnbSKYfzOhXLdTcs2XdtQImB7d2FNe5FXfclNxW8MMI1OaliSJ27
ZCiiRx4b68nCQNsTtkkAk65hjl45X6PB5MOAXzTFenvoaiSG+waO2hOOC/t2UeU8BwaTuQt/0XEr
wwts8xBLhhUFdks893MkabuGCikvBr6irVKICgYDzSwHNfEofUJl3CIl9Av4V1LDgyQG7EB1HO+M
tIOXZbE9+FIpg9EGJqDFusBVgDhotHpAVPk4uBfMqnW4bHY5v2AmlW0o2hT53McP4Vprnv7meBdd
FnB6g2h2jh/6JmZQptKmDqU2jxeIlgi3FdlyYTOIOPNdpTfw9mB0+Gixsv1k1qeffFhJ0CEsIzbL
MGfP2D+Nmqi+F14FiXskXa2Daae5v9iiRniDpnT6TnVkmQ8VbI15R2mk/87sDms9ormaOOpllC+G
2Uda4OnaMl8NxEd/yWmouge5ahMvC02fzGsC1EAZQ7ggPQvl+fhI4EJtBNKZHRFkBJnyoezz6iGD
MZZsmxaF0maa2JYGI4q8L37nqNVwRzzqJ0AedhlOtgMAPULwI4NWt7DpDC7unXHoGtAokFFSMLZJ
AR0Yf3gdCDXYpFQBpWwv2PD6d1OVt89FuiIucnMAk0zouLo3cB27RAOacbxVvUB+aPuD9lCzEuih
Gyf1NSPclfNMbFV76bZL2cNBob20he8w2dvYLusfudajMht6BxyWR7Kas7WV4174Nbmpu3xiyM6a
A0RkVYGDqUdlKLaSUbIKZnJKnMAp2RfuooF8+nBZWpfmMIbti7SE4bPF+GM8p2BbyicRkyAeTL1O
W5h2sn5wRnAlK406a8AnMOcCPZFoz5QzjRmS6hjfgD/2vqmeThV/ppGKWyH4dbcCFc4A+sueo/s5
bhsDhVLurrFYfv8d/b0Y6b5b6Z/OzFvvYcqjftonc9Y5SHkUQMdikAJvFSM++7KxVORvoYcV8U4m
XQQVMiYL65FHu8vv5Nir+yJ2jSKcI+wNcMP9hfnn1Ihdl6UKuiS5eurGN+L862TFgElRYTR2AKZ7
DlwlCWeiBuzUVo/EKMEQ0Z3bGIVD39y3Nczesz53GbE7JXmQUTMDXe74y95LnyHC3ge/gLfOgJAA
XlzIF8apmbfDhklITV3Y9s80n/yJzrfB9DZKrOU2jtzlc9fq+pNEn9IRVBRnKbojP32yNejtgT11
3WNuTJiLYNhyUl3E+A7ojTvfotyJfzm4J9Zk0AhwCZC1+Dl2x8xn+of8CvQMOIGNcIy+vu/iQhb3
1uAssFizES11L3MryAo1P5H+Yz9+vOy8LWkoslHgrJ93unungeCz2U86NxNKalUldH+SBdRd0V8Q
cYPSqJ/MpyIjwubjg76z/LB5pDWL/odv/Gsq/F8bPLulOB/bqQ41oOjoyBo7zJEV7jx6IF+TVtn7
j4/3zkVyPIpT/Aessb55vLYOA7D2itC+sKriZd84FhsBZyawLOv6gxuNDh2v8pzW5r2qwiIFBLEL
8zqkPicVq2boxGf1tE20ntCokIJHvcyixbnlknwGgEVVOXEZC20OZNd98cUjUqK9QOflPHW5UPK/
cNcpn+GWrbpUdrrHd6HTS6eanVSGruYnX1silTY+ktigT7sllPV07tF654u29lUwTzMkZY50sh/J
u7HSMlcModnU2ee2RQCB2Ma/RmGTnvmB33mgVpsWJi10a+wUT35gq5XUMyaoK/rkAA/8KDnMUfXs
YRu9pxN2biL6TkW+NqTXISU7VErG4zsZ2201F4kFETIyIYUyq6MjQc5HThdtRfrpZrvDtVwcKnSX
dx8/y2+7uUzm1gEpwwbKbqzbxwdPm8RV1pCpkO2rdYHgojg0/H+DiDI+HO2yD4mz0HY9UYPMI+Ii
sIjqe2D5U1t2pLlF4pkz71rHhFPSEvMWOLMsd7rZ215w5lTX+3BS06zKZwRTpssc5tVf8dd7PpCi
Y9sDIN6k64qv+OiIiiqq+VE0sK02UHDV9xYLeZholg0deOwv8iHqzzwbb10c3DDu06sMmhnY6XOP
hd93KjcdEV0Veb4XvROXj2XMQDks0Hh2QQvU/CExOnIbxjQzdFzbefllsBbjGxQJ+NAtutNbhWD7
d9akcJcyoVyU/gB5kHDV4zcU0dGDiIzl3y/OSNjZCSBlpwF02giryWionG4BkeNP7tWAkjXsgSRd
6U3VhBma/ssFDt+Z6nDdTp78aLSG2Q2xz7YZKp0sE1qM8tPrGWa5HvlhpGLKr9AyoJD8+4eDz43J
Jo9Wn8Xu/vg5RoqSgXZYVWv1YM27bPKq77Iz41sPYhs6W3eWF2Xb9LsiEW2zWwt0KPtR9V+4x0yD
kWjxefAYpx2fhl+yxYWCOoStj1pEKNIL5ZLIgA5ldl11y7PBl/tMrf92uWJzx3id1hbdE7p7x8dE
9wJ7puCYKZk/h2JI5l8pdmUPHnGVAMInpPbMzV7/xOMflX0tXxhsw3QRde9k0cgKxxlKfWGBnFIC
ksXcQnsnv3AIuKXJJyPxEPOBiUJ9WPeQoiD6gONv6TT/0PLB+HPmdN4uDBg02HKvCljGtKcLA12E
EpziqEIvThJsZCwRliJaVVNEojgdmICq0sebLNdXcy0opZS58fePT+Ktzx2nKYu4TuHDeA1i5/Gv
4Puj7GYNhvNgAEQLmwWB/9YsK/9q9gnbwB6lcSIePme4dEJK4HbzXG6IVhH3bmybM5jweAQZLaX8
HjkTHLDMaKABT/Qtvs9ahDEeppM85OAWCSMCBwedViTmOYzH2zkGayxjPZ9eO4MBHFXHV0LUOEkP
I3xCDEclU/4FxjlU7Iwvk8W9m42JJVZmh5yuZQhcy7CQZaLF3+CXotepg9No+rQ+uF1TXqaJDl9t
tJqLj+/3+j6fPIJoHdYJ5LqsiNPxRdNP8DzI5Qz/N2fntds4EqXhJyLAHG5FibLVttsd3OmGaHdg
jsVievr96N2LFiWImMVgMAM0Zkokq06d8AeL3J0RTw5JvqxA7YEI/ghTYHzuS6neF0A7D6gmthvn
/OrytAZV3aF/p9mrM0efLB1B2U0HO+67cdenBqLbkyOd8KFAnMj1RctoG/guqt670hwBuoKsDZWN
6/tt2Lp+DSD6qb3JjAxt/Rpmy81p9oFs4Raq3UesPNP4AYl5iesrpg3Uj0zHnkOaud9rJY4RtNeH
viJJK7yThx1admfHCLbzlQfMkDITv+kDKqsIsDQT0orIFVLV7jyl9Fp/ZMSq3xshAATYh7HRwPtO
lJ+lkdLSLtWG5Bun2wIkcYjok68NCqTrInOR+e5jvsIoATBPrRW/wxpFWrsMqydKkaiJ7vTZEWFQ
Dkhu+I4XpfdtXuJizuYJvV2VxbM49Z0tfrrdWH/BR2kxiIiz7AUxquy+IbFCk2yiAnAxL6iPk+uZ
D05vozBJX1vdwCJeJqLga+AjqSRtgCTWGROK63SwepODbiNlXSLcucsrwSbXqzK4vcnfMs3V5yXp
Z1CygHq4VJbb9Z+UZ/CwSerVBbDl6Y2JSqBGKbqvgWzJXZiaenuI6W4UT5oSNRTgETo7kB7H2fml
ibZR70tbivgzW5GRxe2fduXSYWYIMYu0kdb1uo0M4lM2QmD2J+dEwTs+LPcQLprXoRdfEYqZ97eX
u5KnOgzVzAXiRtMaAZbzN9E3oSo7LKEOWWTASUbnLGHDhoPqpKDx0TENnBwd91OIfFix97gP2n2P
VJwWjIPoi4MH+6X3i74H5FsNNtT0ejagimWt6J/7EIe5HjC7ufGzL/eKA1uOu5JRIP12c9WGczyM
4+FrotruhsyLUjwUA9kOw7taxKH93xdjKYKSDirDJQE5f0WCuyWa9BmZIK1xTt48tQfXKSrMKbqt
AfuV+QmXHEnwEgBp+9mrtM5rKVJhYmGOY8X9w6xp9VeFLnRg5nZU7zqWvRtIMwMuTawn4iR+ASzp
buzBy0KcZj1gqWXkTlHoLn/+z+lwQk9nMu6hO092jV9E6HwevQoZjzaunYMC4BkrqtCqnI275+2I
nx1LtIrpeCJoqUPnhgxyvnCM2hGmFahitCPMspOMVPWpFXOWPVrFqNa4ZuGmjL5pn35P4974XvZl
+tlCSzA7qvng/mHAGz/XGalcYGUMhrnjwWPuUlljOZe3iUC/H2N2kPghgVyB3g0xuRERJpzZ1KEy
NxdW6MsK0VG0GLF6NZXO/Va1U4TqHsi7+YSp2/ixHROMwF1boluIsc/4x6Zz3+/GsJfIUTJWzO6F
cOKX20f14qvwcngvTL/hYTvees8DfIxNPUrmw9KNQwi5Kur7tsM78pANUnN23aBEgdsryIncXnjZ
c+uvAoBZhwAM6oPtd/5VptIK6Q2Y6mHUBwwGxlBvuU3g4kATkFb2Usd2il8bjasBsPw4fbu9/MVZ
57lBlgGIZGxqUVWfL59FsMFjJEcPVHLcc641wgVMNVx/Kd1vL3XlSWmxccTYg8CoL5ixZgQeqWxx
iHFp/CFVyQgac49xOMTtYD9MJsXA5MGL8eIwOt5e+41WsHrNoF1Rr0MKiW7UerSQJCp1VFRjbkHX
bRnZDUiRKmilP1ShVrr7kaltuVfc0LrLk75QfBNpxpjkMU3jO+K7Rf+2UFUEsUNcAU0VW/A9fXVc
7ePRDPsdEm/mJ4Wfj7s6ymt4kjtpGBRYgKj7Tq1wvHerQa/9uavq97M+WT+SMoYfn2lN9LfGG8pD
YtqNgF20hdjY22+zu/XDm4A71AX6ivf5khf+E3KsQasNGVrawXPlUJ9URdN+j4YTt08yjhgooERV
RUFoOfMrAtczikrw1XGQUZ2xPrTN5BwL0ZrRQlKb70bSwtBvy5ze2e2PdOUMLohVFRy357hA9s5/
Jvz0MpyMpUcvYjj6kP7nRZrGdcdHukn2cIwg5eE2oc9hsnEKL3MWjr1tIUzD+3FMW9XP1x5GpyQ4
djpiMXj1+dOUuC99301/pSYJR1lC69k16ZmDzHGeaBcLzGh7O/uOezjKth2z6Nsv4/Ky4heBj6TD
hjAhO3YVGFwjqlJXZccazPA+VmU/3c8EaCzYy9S7o16rTh0X9R5b3OyD18/6fhYkVxvf5BIVBN4U
ng4wxKWNaa3BvRq8W17GpB4ysLXKqVZRO/RBLvX1ngF2+Kt2EP/ANAyEfF+2VnYXdwA/dypUxgr9
4rh7JqQhxGA0ULb9lrGsufETL5I6g5IKsUvMK3CVvuhE6tJO3KJyzIOGROZTBbnI59hqH2Uzly8Y
Geevt7/MlfVQNnRIJEiOyOtWpwneuwRM2RsHF4nz0o9MgQePomTfnajHp9wpaSptPOJl6AQtS59o
+Q44Ka1D51BZSRyNyK63Ej1ogbBytlOLDFU5Y4IjkaYTM8A0nAMXKsG80am5shO5mRBSoWsO08Ze
j+KhWo9wx13z0Me0rtvI0xdZxrrV3ok0TsKDUUzlnerChNEGsz6liVRx+QGrunFXXXnxFM28gmX6
TOm4vKV/wliDdL7lJpZ5qCUs0A4S/E9MmNEsmeZc7f0xQdB34xReXo8Q4WkqMBxy4BpdJPCzNxhm
E1mHkaHXiVaeLPfICivvWjsxs+A/byxanNaiDLnAHtz1xqp0BvNjwWIumsjwuJCCxujucUqK3wBC
6g3Y/vp1OrzMpf/GbewuWlKr1+k50ahJtLaD1DJQnEQH8gQjZBJ7bQitUwyqbWsbrwP824pI18FJ
WHKNxWjm3w9YVhFh3FKVA3eH/QDxv0OJoKk+qCi+wLjXK1+4cgsySqed/+2/19+yrM2An5kIUo4A
zs+X7fUydMY0cg+oZ+pPZLFeHeRjM37TJCC4Xe11xm/sIBW0q+qK5gwKf9rJYwyMZW+IyzpkGE19
Ru8DClZvC0NlqF1l96Wexh8wuMe42S4Nq/bxwI4+NrFRfrLBByDLqWYSMXJZDgG2pQs7tozFzy5R
5ddi7FDORXffxlNvsGXkI7Gh5kAYEwghOMvoTzPec3/mArXsXSRjB5vMLFdPIh3lSS8bB5GKPol/
xAmAAoandY/quKic2vfwCPmVVkpLDuOKCNsOpZ57ACEWDAxXEf3PCEB/uwzMox6lZ6XkfwXs/Q+7
RGIEPpNc+9itGcGEujhOf2ZX/cniFtRKSjhvFmuwMT1kCHLz760SmntwSsozNhVZfAgnJ31AZxsD
xQHJh3tP5Vsf0sxEGdtWjPQXBQJaGSUbDX8xz25fQtLP6oA2O2KlmjVpmKoPLX27QWK0oqgYjByg
NMfwk3MdnnEiCtCEQmsjHUUfRcxPqP+ksy+xY6ZKMPHSwqLCbB9a/uxDWEQoyXp6j0ffWJZL2lkk
zUSB1Rgf5gFwQtBXNaYQwiUrHFNTfKuYZP3p+orqhaLXBc/WRdU3HR9RJFCHqXkHUTXM92BVBlRc
Ui3+S+RESz0d7Vr3pRwxRMuMEDG5qTDnGmWSEDWkFCDBV0fiUXKXlmp6F+oO3nWTBoptR7pTgyBt
1UV6zkTb1beqChtc0o1x2jGKjk9MRiKE51OmoztkXRTrC1YFeGPIntkMNOYRWW8PEX8cH3TZYbQq
NdxWsNJuHWBO/ej4aO1Ov2c1XDzeoOqbu7LA2FMC1UZCTM5/0zC0fruARHIfCgUtN7QCxj2RsY8f
6OJmP1LcSpSDVgz2YpkYJ/ZOhwv5q5qQDz1Meu88NJWXvvLioFRbSkJcvh0e17GYY4xq7jKTWcZY
TG/Pj7EpoL/oaI4FqlHVR1fQwUTyfgJ0rI7fby+1NB1WEWORFmUgs0woUNs8XwrDpCyPYhW4aIMj
BnRvq39Qart5ur3MlXjI+AM1T0g9S1NgFfBdmtKznXdRYDAY1g5KlIXvGSI7jW/nwBH6qUnet5q9
NZW/Eg9hX5M0kWUDK17n2UiAKPSIkzjAZbzERH3W7lCzMZ6oPMWTHsbW1pe7APPx6ZDwdlwLKB/z
jjWXxTGaqYxMIwRGpzviVc5j950qv24PXqKk3jsXe527wijR/WrhzX9DdgT6qaoheuB3TRjixCFs
gFMFTeKnrITCdmchGdH4SO541l6PBL4KotO0FxT49c4XzC1+JQx2q6CsRwbTE6NORHISONe7MEFl
dIcnvfFOCQt1MUCep/e0ocx2h72MUQa47qgPcVbjPTqluYlTLpwQBXwVvhDkGDOGDEWIa2nugJTh
mKua7RtpbrxIRadEgMIqv9rZNKKI3CiOsmdmgQlCrfZdx7ghyvRDjoxz46dTXX+S1jTL44gk0RzA
mNaQHZlq7bXGpHixVtKJxumUOkCZQiMRe5T3tIGMr3QIORGyF20GZgb7qxhN4rrSy6dQw/Jljwk9
sqUo8M3pgRbrMB05mN5vrKlQUpgtuq2Li3r2a8KfHu9WT5V3tzf3BYEJzc03hj/Rj+KT3Pz8EDmN
NYaaiqHHjIuD5U/lgCC5a2OWEFkoO+RWrvststuBjCvtHndbxfdkFg5+XrnITtrtoM68wKT7U5bG
BIexHhC9ptAqumT6ZISm885z24naW8VxZZzwsPHayPAR7Cn91jbHJ6TmymmPyDWsgEpuZGsXEyee
jyGOSySCnkVyvupcymWemmKsEyCLMoLbm2wBrD7u6eIkvV57DMWwDz/Qiqv/ohyJ7U9Inv4L/hlW
26YYiuekSdBXmOrKvavrBSkfu/ht7Ka+1JWN4HkZaoDQ0ppbmkxLpFkFTysTRWLgVh+AR8AxHS/W
IAGh/lPmydc+Nr/xkOrn2xvgjWR6HkXJKpGfQ3uGFjiNn/MNULkIw8i6rQMVUyp3Z1RhdTdmeEwf
6lTQM2xjzS59nRZYcTCVsgcWqxQjDtF6JyxfTHqD4Ufk5J+BvpWIIQ6dHb63m94+DiF23z7HOwWe
7OTuSwJlodjbo9bU9F9sAA0uyNhnHKya7tGYvJmx6li1WJ3Q5Pgoq9hI3uuxMUE4NB3A63EC469Q
RgQh1TBDaMqM/kQysr5aIAUT2MHeOJ0yPa9/zkzHUYGOOgaGjtsxZ1L7mHGym0blU6KM3Wsx9xGb
GlIqiimp1n2Gl2LmR4yg7I92vrRPPS0rxH0oSucrtcfQnyzwlqj/gAb5Loeehj52bMmjZwKyJjso
yr9tjA8X7VU4p5z6qdyLhvPN1DZUjgU4RgW46hwzVHByWfl5A9bQJ6nov9WjNg772Mhke6+1toyh
5+SI50SNl790M1pExwFMKw6gGrFwf3sHvIEzLnYA7X0wLkyfKNnOd0BbzIbb9V4aGKmOvl8W6QbJ
vmoKzE3xQ3T6scGyDpWvO2viOO200bZekAqby6Me26PhN+Dvf3Q5fgsPvdHqxRMOgAVGqQYZN8VR
X1mP0DPxpiU2k3YYEwrDOz0rYDES0noyWzUsq/deH3WPOBVMw96tjXTyixF5dK4+xfnTtbnyXHit
/duwC2Qib7+Cy7sWgU80fMgjFmfNdV9phGHp4LeYBdZYladpRmUtjegql6rtHen1RRsF63KmVm+c
hhEwDsgD8BXWrb5+yNu+rxsM0Ys41tBO0krx6OX5fLz9XJfJGBYGlMXwvRks0rU7/7KWFg3IxVtp
0KPR9Jg6bYXIZyveT60+beyiK0sxKDYW8AZDG3ib50uBMqVlZ415IECiHdE5BHwubPeZ3oyywfa4
aBMT02FALM0d5gDMplcZWahH8EPdJAlCM5a45kg7PkUM4r2noR8ZgdikHeT4HdB3N5U2BRXmOmgp
qdYEVRJHyjuPNDF/ClMXry3V6oxnL8sliYoElbZnp7TxqeuaFkEAfJTuTbu3/va6h/mYq0mUhujt
yC+NZS4c02JmyDIxG+581RLtC2bhBrZhI81QrLPsTYOKy71qc3De5qNgRJnFnb/oRsFdL667IkDo
fiz9fvCk9yl0FOWdkrcUw4rbD9bGx71Qn6Zht4z+3vR4AG6ssUdJkWuqGIYySJXM83ais/SjSIX1
rpCKeoKlbN0VSVXuEC+Tf0wlmia/dXGa9owSsyPU4nYWApuPbTnrEvHbRcQbrztAypoqy50ujGgj
r7m8SW2gUiqDP6RvUHRYvSUCFZkMaLgFjaUGs4YcYyWAHVqdnvkt+pXHfDTbjWN9bVH0LyDnIGXO
/Hp13GLMP+y5d/OADeMch85ADasr93VjMRJ22uJd58Rd8F+PuIc4xGIeoS1/rVMGfOGygjulDeBh
tOkOJUbrpcQz96Gs6ffdXmvJBc/DFoRKSEcgwVxuirXuoglnECUmUQXzXHsHKj1M5fMA0r5FFVR4
T1WkTj5UDPX77XUvYgtzYJ4MSwVLo+ZZSzpMNqGyHocmaPEqo7+Ap6FrZmYw9Ubz8fZSF6eLpZj2
YlOIWjnRfRVaFBdDSYZtdYBIXPbHKIR5pJlUvDL7pzvjRPMW3m0NMAPWhWIeAy/9zUF53TQ2uQfc
VlR10KH++SkOC7GgriEE1qIZsP/FcNCL444/55Y6MfssA3Th3I2QetE95mdYJJw4aAA0I2NeTXWK
vK9RJojbAENR5Veq9a4P5sI+TNg4DvTIBvMd7uyKAYPQzXdSBQ41uWW9EWcu3z4jR84N0D+XccYa
HjYxdVJna5aBmmvTo2y9ec/Lc++1PBowU1MRZ964+S+2NNuZYn1RbuAaZnOfR1OthxUTJokIQmyb
7nKdxiZkmfRYROP8aHkF/ioSbWtmhfmGuMblpka1iIkuUB+SbtDH5yv30jDbGfGxILFlpsGQ0+Wp
sshmybrScOMxLyITj7now3N2+NK0dc8X48wqE/xhEbjCMH4CL9DuhFCrfWPqwx6XSIFt87Qlp331
CQFyouIHwIb08nzRtjeY1eONFbhUTHtVh43f1J5+l9dZtxF5ry3FlegxtKG9CE73fKkyQ9Yy0j0R
GGps76Tsf6Iq2H81hRM9/9cAQYfaQX0LBU0yxrUmCgD+vKgHncw1VpzThDXmB3jvr3Eau7i2OlQa
t9e73KBgk5abl4hrIGm2CkjwgxU4nB3zG2XIfzlhhjE6psP2zrWYQe/0sTBamGktOvKT5X66vfjl
eYTIC/FNJdNapABXSV2cLq62ikterOWY6nLsv6BHX5wUIsUzlMj/x3KcegzkvQX4tca+0KDAZksr
8mAWs/lozvgfjg1DNCtysu8D2gKH2493eSpo0/EZAcG95cmrXbOkkT0O8jyegFJkS3s8qaUM942U
9U4TmoLtubEFpVo+2NklitYgqrYLigVEAqSM861akPKMwA65N+VkB1ExFrtpUCDNtk3tU/5a9FeY
1Qqzyh/suo82nvnypLA8m4kx5aIit/ZTq53Jc2tT5KCD9Oy9UrtogrDB9h5DlI1ofu31IlpCZWnT
OwNad/6kUevoA4VyHgyj1j+UGUVfmBdIxcaF+4pa0gCQclMb+gIjAIAPVALpF4NfBvNr5BZoIExP
ZysP7GioPkSLZjb2sUxBAEPp99Zs4KeAHisDDBTFHpM8lbu68KxXF5sjf0ar/OftTXZ5gMGy0V1Z
xOPgECzWkP+O04BzRaVE2TTwCrV6LifIp9KgDtHMAjEqV8QHRxjK3qta9z9/6qW5hxoinAW2uLfa
3rFSlu6EFUig1ln2pRe0UCwdi/Ykcbccgy4oZAiS8ZFBJwEqeNtX509pdXj0UcU6WE453p2FgM8T
s6P5eRFkvMt7y2ixMpVuMKQGJBErhNGVafmXvFS3cDQXMYtfwh7wFokUkpr1jY78j1MXVu+AFgcU
VOnjZ8btyYdJYNMN89zauMYvPq8HV29hdIGFIV9cA0DytDSGyLBHPOLG5iNQkYep18xv2ZAVd6gS
hM9mJdtX6ejK3e19dfmc4IvRx9YpApnSWssP+2fOzsvGJymd1aCRlcWMn+rLRKn6vZNFP7NS30LJ
XltOA0pBykL44oidL5egZKtXaa0FHSpyuwrW8RF7DsZSA13VXtbKr9uPd5mRMmWAQMxNgNI7YLBV
nEy8Up1sZdYCla7Ps+kN6XsZ2cmxismHd1OOA3vo2RTnaVZ8m+Ji9IVqotZ3+2dccC8WGygTLANA
kqUAWYfrqFasAl9GNRB4DZYvAnFr+0mtU+0btBCwcN5gxcOeiqsz0Zgu3QBnpql+YBDYkSfnxvxF
dzj0hyY0tHmnNOpg+bjGNACuJwg3O1E2dueX6A5jNI1ORoLNN1QtnBZSZO1vP8zlXmVwszCZeKn0
fNd6mWjAdLklBi2owJdPwKcc52UCa/Y+U+zwzlDy9JAgrLXP7XELnrJkCv/eejiLwDonx2ZMB0hm
TbHsQAxI3KpmPxsM3Y8q1z6ldV9tgCXWN86yyiIexxcDDnXxsTB+0s02Vme/1PT5V+okP8rRzp+6
xFMeGQIxrI3bLe2fiwvnfxdlvAAXCp7YWpp/cE0oCL05+xF5fMN8EFRuFbrNfjQj/bPWopiW1zAg
fdBpyaeqA6s8e1P5ZJZVe2yTvtkIDFdfAskTmTd3LipR5yfVHO0sxkNEBSdREmedNz9c3tcETsJF
VqLojWMDiGXjpFywF3kPtMVRsCdbpZZ9k3L4JyBZRdhWeIbPvoKv5C40Cu+otJn3uTSr6HfaANlI
a8QNRK+OR0jNJR33JrrP8bLeITo0PYE9awIvBDlsOmVxh24iELGiy7+NEQYaUe7GG/fjhe/U8ovf
jN4Iy1zPa7ewtBIjAvYAB1uzcx5sg2F4hDofWmlKBMnEbh34F7mnIssQD0Fr4rmNnatzcPRU+QyK
k4SmS7e6mxd0hOVXLeBGoHyEHQLg+ffTlIqmUaQveMVu+KHnoseDZeq9L8NcuacqCRV1j/SqFu1j
RdK/NFF2UXZFrcr7kWYro04KdeyWVEV9ryAw+KW2E+OZfmTS70oLuEdwO6qsM8rl93K0qfIon8nd
V4G6B+pTdn02gedLxDNi5slJ4o6yl7a9lbxeXApva8HIgkO9kBHWTmFDbpOl5UBD0N3rPuuKU35W
FMBXUd7L1yZSzR3QrJTtXSeHSXFEMEt7SxB3fRMuv4FCc4EpLSnGmjhjR4LA1aG+Wxnzb0VLGMS3
eCP7LSDk71aZqVvbdOlBrGLnklXR+lruIDgB5xuipXKG8kzsNGbJPE1Msa/QVrgDj4BTFzZF+EJU
mXPPkdOPBcjfXTaOU7OrjXD4cPtbX3n2RedsIcUBtrvIAnoPqckqama/YNrDE3fzPkrN8qSqYkLU
cjY2Sog3ktn62TVGJBTacCHAJ5w/u4KIWMh6s98hcnSvD4C7n6xqFAzYIILKnStCUIa5IkjwZSlT
24/A0P+UFjTCnYmrEXJXRtoiNBIq02ufKuihlDJGXNQxZuU4Em6UI4Ig7Q8MsM0PUT4WbJqo7u4t
u7OGjdB87fWBG2Tz0sgkNq+SqGgSnoUS0MQos1R2YrCzp8l1xG4AjO/PWWj+R+gKW5UuOMgVuIxk
UOscsZFIriP6PvmNk/2U3qAGuFpaTB6bAvG9nCCRN/P97S1yEQ7ov5CO2qAJyL7Rhzr/Ys0cgQtD
pgcvQdN9188FDEA3i1CU0becWC9uumWppSlsMQqi3lulwE00D3OouCylC+UBS5IBOfJygrhm2Yis
VfZhrkS38U6vPh/F1KK+iHPA2qglxDzaNDKv3DM5bn4CGYn3olWRx12kzm+/youkiedDKG9BmwK2
5zOev8o2ZfuPqGPtncquvqXozPp2Aihu6+a+uo7JRlm6PItq5/k6NaZFiOfC3SzCcD7RDKHv4vFi
99mchJ+NMCt99CPqH3Zf9O9jbQK5hj2aX9oFyhJh51i/uqY3gwxNi403cHFgMGGHDwWkmv4BV/Uq
l2n1ZtBDdOXpHhreJ4q+8QDnZoLqOSG1htLRRjv+yscFSOzaeB2ZDDPXBKMeXyk7qZjcN5XjoAik
AfzAXsiPZm/r4157NDbt2+NxRNdRPUvSCZQC5wQ/blDxKZhNEcW131UiP9aTpmy8ymuPRn2+6JxA
ZQdlf/6R9VDNcgsCxV4yC/0UF7jWlU7dvJOOu9X4Xbe4uBos9GR4JsD+DJ5XTXUXVIBqohazhw+F
GOqAcDyq46PxymExHgQGM0+oWPVK0ChWelCzrtvfPjjrQmf5ATwmIQ8SIWiaVWCoOjV0whJbdNtp
xkfwVsr7si2au8W082mexuQ0IOsWM4Mci+D20pfp27I2KfDShuI4rSVXqGWrTrPhrA5pV1UH25Rp
f4Q4glk2mXd416jUXic6EUyTY3SenGNoFgM2y8Bvzb/ZXDaBo6G6/9jMufnSTLRmd2JW4h8Rkovo
mML92biVroTRs1+8+lxRUSpRS22/xy9HfHLsqb+H5JbCejVB6CAx/ak3Sc1vv6drizJo4qBRMrAp
l+PxT7VgO1h5UQtX+94Lk79T26K9pWVICxVieA/OTgYRMInD7UUveDLLxmBbMssmqMLXWcUT1Bxo
BSpFtY8bzYu/Jx6CrL4qujB9Z5VoggL+AmS5r9vevM9jkf0Qs9UlB0ju4/g8oJePsGTX4OFnTCU4
cxeW2qfbP/Ha1uV9kOos1RQsg/P3UuUpaNOY/KYfCifAuW88uCjE3WvM3P/2Emi82phF4Nb5lg3v
tYAEGmNRcVxUl6zVLaCliWrmU15jemZ06BeqqMzwIawvLp1wvGCbn//5SRcDdb6/i7LKBTilwaMs
jwFD70XW6Hvhmik+MVXoY7+pHoox/l2pRvoNNcYth4ArD8pEA5Uf2hCLzsgqEqKxk6QWzdh9EWEf
qJldcS/zTO51RTGPkWZuCadfuV5tbvIlXYAYxF/nn3RwzCaswogXS8KnB9K1yvgevZVN7ZTlC50l
yzA3Sc8pwBlRAXpYLVQjDxO6A1PZ0FigZfOU2sdehuJhaMWAbs2oHBulzvwwZqC6G0rZPdqjhPtf
RoW9o1MR7wZNTz/c/s5XTjqAiKVE5B9s6VX5kk4eknpSQ9YQ8P+T1LvMV4Bt3JVtKD4CrDMe2rR6
ub3mtVdONgCVbBmzcN2tXvmc5XqJFwqetqLc51FuPzpK3Gz00y42EqhJKlGECpaAQgV8vkpam9pQ
IFXqyyhNnzRtn6IVlS4YQL3X5EZguLIY8jNo+4FT5hO/deD/CZhJSltQYbLDZy0THxwm9rJhBSd2
lOpJgonauEOvrUcEWuT+8WSgq3b+cE6tC13tHdevMGoH3917R+ai9qPqlo3fJMMmEvli94LmWiiC
bGDAr4CszhecGVA4+qizoK5A51Hy2PkF0GSMDgIzWayIh7aK99Zco96sR8iDxbAwdF8D2Osd6EfT
X6r01jgoGNMCzSeWBVYi4zLA1TX+OwK19rBZi5pDYyBqvauTOnsYkqTuj7ijCm+nRE69pbJxsfd5
JgohREHgQmjmejpgIMJflnXh+q6lQH7Twcgi1wPl8VBOtX7UkLUMDGtTRvAi12NZkh86FIycCJCr
CJcb0nYVCYZDmwwB7HK0MaPqSgM4hT54GwXfxVlbFkM90CL/AMe/Dm/FpCIgbrGYuZjB3bmpg4eF
KMdoS1n72kLIgdBgxKWNe3x1edcKxXujFJ7fl+DPzc4ePlaVVXy5HTqu7XsmOYs5NHGU13i+DQe7
MtR8mgD46073URuwtqtkXvkzgmr3XYP21e31rnwryJIw/OgeE6vW9XIbyx72WQGnq8zoN8pSVA8d
0sfartKr9vX2Ylf2I/GDd/e2J721jscAAyhJselCOlMTj5ox/Z2NId2ZdSbvvTIvHnK27EZ6eeWF
LkroWJ4C66GQW8XiCYE0ihvL8yu3hzA3YhifgbD1FUxIX+de34T8LxfK2TXIvBPEAvNfxh0LK/T8
C45WhiEHAA5/RkEKFHpRYHtBcd7IggQvQwI/ynFs6VoGAmPrNFCEZ+9oD21/h+rjlij61ccnmVt+
DoF7jYJBwCispB6HC2xDHou+gjS3NHaL2PlGLp8Et7/wRf7Iwy85HI0fig8aTecP7+D4kc8xUVQp
Q0s/kWc7T5k39A8pnOHX2ZzVu0YYLi4lmjQ21r62uyBYmvjmLunOOnc1EUzpegduTBri/myhv/zQ
JLDwyqIVn2SRDh/xSB63mOVvI7j194Yxyg4Duc2kfRXtBBMEnNHy0C/byJreIUmTye9g9RHYlpUy
isqHOzshWOB6+QdXgHX3h17rfimzwFRYmIozQiqEonl0HYS3fH0M3Y9hqA+tn1D9lMckZry987qo
a3xMWLxiz7uF49eEY6y/zoUaf077rqS9DoSk983eRm7XRBXoUNsVSsAAOrzyXaaMbb5LZ4iFQae7
IvmA6Fl/VyZqNexaURQvdmih/j0ZbphvDMYuh1QLBmAZzAD9wI/xjQPwT/YwqWEiqnREtaqdbMQ7
UGv8a4dVcWrAD++FPhc/0LdB00t69b02p2KX1t7wKVcYzezyaKq3zEKuHAswA/C1SS+QNrnA+kh3
SqUYdT8JS/l1bgZ7uRLT/l2KsPEisRxFG72di64E3a3/Q06TisJsPj8ZTVk31eClut+NwvTlbI8+
KHXtOBVALXe90tFlTusGjiZJSEt/L4FXe/twXnloSg6yYLJzXK3XhpgZ0tJtHzW6X/BW7mojmlhS
5Kp3QJJaPsligu52e8nL6wU8PmYsHDumk0Ajzp+6wn+F4XJt+FVazQ+D2RQ7/C9yOKNyq/N7+XSg
8Wk1swhebxduCHqsSyobBp15OlBXqeUUODJ9Td00Oeha+l8FsAio0O+JdfiomuSoqzBvK4NqJPzt
AxtF5mHs42Pt5tWXSaPh/d9f4pKb/i84Fm/C85c49XobVbWt+5joeNlurBL5KmVpOwFjKlhDt1e7
3KgUiSisMADkumCivVrNmRLqitggaczooFdp/mpLDwuHLNXU45zEnth3mQJHWMvq6lXPB2Xr0rpM
tRbsPIrpDBCw/1zXT15rOjIyB+C+dau+m/PZ+MSmkRsPem3DLGaAwI5hjVj68uf/BKXBws20ziED
pmOFLpU9hcY+M+Avl3SdXmaPoHv7zV7AlJY9swgqGMucEuLNakW1bdDLSgooS7XnVoE26vLQSYEl
FeLvz8AX4Gjldlb4TdE3X0MGHZQdZfg9yhv9+fZvuXYwoSSi1sKsjnJutX3F1PXNOMDy6uwYK8aq
iO+SzlaPi+XCxnu+spSGeBQNAcjZvPBVKTdOhqE48GD8MNXy92bqfqISDx9ENH6+/UwXGka8X56E
3id1I/TvtfgHbm6YK6Wt6TtjW36k1VZ/Dsl/ajKCKUFHCSj0M+AEczpkTSTG3Zi0Ds7rAq7ULrYF
Fk2xU8pDJJvK3lk2nFtfa2Dp//fzvBirkiXSENcZLp5vPFdXVJH3oNkZrDZYrQNRCNCeKAaUI/Rq
v/FSlgT3PD9ZthvlAngMbIEuGiAWmiidkIZf4EhioANRa3LG4Emb449uNplwJtKo/T7mHjMAxISG
P4XLQHI2+e981RyqaOsYLB98/YvYCIvcNHxGvtP58zO/atWiTVUc8+L8gICC8VtishFgjaT86uBE
CwgWBbYQoCESvC5KNZjmTmy8mOXqWf0KAP2EbtJ1IA9r2Za4nBcNyghfjqGHIDxSRt6jk5Q2u8hT
kpi0o8+/M5UtNiZ413bpkgmB2gMgCqV8lQkkKHsqoVOofljmw0k1u/Rdnqrti9VF04kuKF5axVj5
cTOTAuZKpP/oVbW6y8ekP5atyD+B9Kl+DJWan6zKSv/c3i9XYi8WAOxO2h2UhWsAo2sigFpUmerb
NSZSBjLkaJC0dryh73qJpVhUP0GpUOvC+uTknW+CyQ2rZopwFqsb3UbFbwAp0XawOnbRWDcQVs3/
4ey8etxG0jX8iwgwh1uSklqd7Ha2b4iZ9Zg5Z/7681TfnBZFiGhjMbsLGONSFSt84Q3Tl4rMTRX6
EvKHZIFHiARsuBOabjwCNKRwARNapKIefPkzRlMfLCtuZIKxPPqipnH9XVfj+BvsaPNhAq+6s/m3
dh3vDQpUPDs8s6vXVRF+ypWN9YiBiMGHwrbCQz9m+b3qjNW50xpwW/Q5z7e/6eaWgzbHoQOriXKQ
+FVvnzpmUy1kTJ7Jk/eP6IPdV2M2fwGKXZwKe8liuMFB8Mc05+ZHTl9AB9QvzFvIz+VnPZzM2e1C
OQclYHcvY15isHT7J259BxBscETo3YNRENvyzS8sF9pNvB2YHElyeOznyvkILQ/xPxjd9YulL83O
Pt8akM1H5wuEOHfjqi4Qp04/4mSqeINahvjJ1nP8kkIT1JCsNOPaU4cBDZrbk9w6WyAQBVXEJO94
bd69maTUWnKl17PiybO+fMZq7huemePP24NsPLeEwP8/yOp6SYvIrib6Xt7cCId4CG0Lon5OWOQo
Y3bT3ywjAFms3ui0Um28/G7B0vDqF5hToTyr5QeSwH48sP9nxBFr2mtttKe7f11iEHUcaGuwB+Bq
rclE0qIrUlHFRMOxmp+rHk/FKW2NY48Xzxlzo9+UPKr7Anz33fsXFr4G9CUKHGAixMK/+XpOlyyp
1aKMACIY1qmGE2qXNsMzBLp2Z6NszpFzwLMkzCTXgp8JIAnJ5Ob3Wiecmp9KrgTj45RgKE1judDQ
wUJG6hhqGFJ5qjKF73WTJpAiXoC9AMQMmPe6CpmUcTZGNsmqitrVMZwRXGjkpfhYI7dyuL2q101R
xoKRgoUbsl74oK9uxIpeWYlFk+otpjlND+aQjNMHFNvG0EN2gUXGoxwwcyGnjfSUTjra501bkMRm
syqB8NekfwN9VrqT1UX9t0hu9D3hx62rAkFgOrb008ncV1cFIKYY8+QAj6cQOlmlxHiFLFH7iGHR
b+huy06AsPVECGoXsj+yiI9WR6rrgZwYEyUsRK/hOebatwEXt7ugz7KTPdaWD++829nbW6kJNULa
HnwI8kxnNcfCMmJtULiaiqXpi+92OkX3euPU0wFgagXuM0E5fR4WqXf7uJC0+7FNx8KVImCKLply
VP7FviARBWRJRk/2u2Z/ATxQSnaf7EXSVEonOTSU7gi8uU5/AGi2nGNTW2126CptGU9RGEOAI6pP
WJ4h038kSq4O5Obgo115ws4I2LsS7m3ejQude4BXBH8W6D5r3mqnSjnZcitTxqtxi4gDFWNsez7e
PiLiYllFqvztaJ0ipYC7+9rZlrZqP2DjjpEnycR5KhfjW973L3JSS6f3jsTFyg4Q3X/crtavsOME
TdOFlYlYwZif4tBG84NC+T9JPRSfbw91vcsZip4Un1GMuH4LIwAMWqu1ppdbPPh2LMlHNhNWDBL0
g1lSxuNkzNPOSm4OCjJQ9PkA0K2lG+pFtyBJ4jLHs9RRwDApxFMDsI8OCtaPca5PZ6eW9/RRr+8P
AhfqGCDJeCW54i4fjgx7Gk2tLbztYvinvMGor0yycULaJz9ZJY54t5d2I7aGiEqnXwAEFdHZuRwQ
raqxT6nveM08L1+jvKLJDtgr+wzfuD2AIA6eFJT9Dkmjak/BZM1f2nLeey6vuCsCO0g9XFjyiCLg
Os+J8I4c0aIzibAqxUpR1hI6VWEyDYgSwOyuXUXttPuwt6ZfXRmpH7JFaHkZATwiV03M+o9cmvYv
o0iq7snIx/o7cg0IakbGNJduO0jT77q2a+foZLp9H+tGo91DMZG+3l5NsViXp49pUDFlOQHNXnWi
lWjWOw2lLc9S6lE+mbkS2/j/qSU1+Qi/PZDe03TsucLSQ9prcemV1Cj08+1fcX3TUC6g90hpA4Vm
lGIuP2mjmq0caHAE1aSBOGkk8UuLxshO3HF904h8GE67AM9RnliNsmAxWUmLrXvyNCrlp3qoMsnX
hXlztZBG7zw6m6NRBSPrElI0xmqb4l7ap6Hp6J6DV2lzT+doTJ4WFeEjzzJb9AhvL+HWcBShEDtA
rlXIzF0uIQqAgtSFc8jSxfYv006KQx9E8Y9S3fWQ2PhaSIgLF2ao2tyjq5JXh2meMLSwSKKb6H8K
wn3fqjDeiRM2rhWhU07Qzcagz766VgAf26AqGWSRK0nDfaFMjxT1Igg+U7OY5xw1iV+3l3DrZrkY
UwSub2NgFSCIPRQWjhxwqEA1RAcUkaZjB9n+E5XN8PMyK3aC4+Q4nZIpkh+Gdhq/3/4VGx/y4kes
9o0RNIs+zJzIGVHKQ4rLLNbqVYNOVrinCb81FMr79E+BM5CZroYCO9jm1BRtD/5KoyJ3swT30lJz
QUnTslcbEH/Z6qYB/wz8johH5Iirxa1oGlZOVoGbkIZMO1VRpn3UjXbRTo6S16nvxCoKsmaXLuOd
ao4QaoHVBvm7WzZU5hRgyOTF4Cn01baSg1Bv6Euzd9PW/A3RM/+HpH0a3ERTx72MeGsPc0BIv8Hs
UhdZDTbQti+gUjBYhijOsGjFszIS9Uap3HqqPfc7fNmt74nDHmORlvIsrZZYD+M4GZTEAppiSYqP
qoE9ukosxwEQwKH85/ZGfS1irb+oRZeRAhf5KuiRy+OCiCHg/J4jSrrOf+vj2Hde3cU9GK0sUz/H
SzzrLvcVVjuwaYrT0GiUXgoAmFk3RC9SMA7+7d+0tQKYWxJHQlyA5yW+yJsTvKCOGEbo/ELi0fuv
edgMXkUzHVq2oZxuD7V1CyJHxFKzm3VnTZeycQmIM2qgXpyMza+Eqvp9hWxbtHOvi0VcLTJlf9Fe
JYsEV7ta5MCasegsQMZEhoHnNpbJ8m8UfRFa6iRNcxspl38l+H3vvJUbpxUAHrAFUjRRU1s9J3qp
zTlhgO2NlW4XiEZE9TEirtSPuOEtoTvPJi4yqlyFX7pmyjDxHjtL2fkRW0EW14UDYw8utiBiX37O
epnKHq0vx6uCxEKce5CUxW8sYMNu1S/Sp0jK89ibTCvEthlkSojevrGMvhF38Rd5XJb/5iwrf4Kx
ZQF7U8ELWu8tK3Rx5NVaz5ZbCGbWnFRnqY5GYCtahR1v0gDxfP/RNAhYhQSPsMJcd0WkONbaoRbK
P5Pm+LT/MZ3I5OW3mdTKTvH5+gxgYsJIQDZocRJPXS5aO2pTOQRd5NMZ6B6tGBUatBIznpKo2Nmc
1xccQ9ncbJDlLQiKq82pdFZazWEDcnDo61NqCrFmWytO6Yx7MUiNPRDM9ZmjiiqCbaqlwELXAByJ
nAp/pETyCgcV1RCzetfukz2Q0/UCCq9N4dVLmoiMh/gVby6ReomLrO0giUioLVMqTnnxKVE9a1Xn
vHtbMBRVAHj4IoVaA9ScabCxQZtojJYgWpqq7wGxCIUSWyuPt++rzVmJgVg+sBpreH4waBiIOzM0
p8AMjlle1h4KffJBrZA2uz3U9bZARu8174X1RB9Eu1zApIdWmUSp5Klqhoxf4hjzIZaCGcSS9SGX
9T+3h7vSoSXtlAEKEyxSX4datLomZASOUS8D5rekXCcubRWkSbsAP1Y8BFDFRONd7kRbMIL+C3mt
cXq36wz5p43yKjYrljZ3rtM2Rg35KenH5xG3YPWEDhq2PO5S1njf7Pzk6y4hXQASLxrzole4LtAH
BJI9DRHJm4LS/Gw20/Q5LePJrXsMCflpgx86VnlnJtq9ikjyUxijUHr7N1xf8YIigAYR7xdp7BpR
Fs3GqFNdQo14NDGmLAVCParVY9LkJWWwSj1bXLsH5LeTx6yFTHV7+I22DeNTWmL+xEcgky93iRVh
Zg8MFJH+1BYQMNg5XoIs/m9Vk7B8QKS1dfMwKX9Gs9J8ivQlPlLWHX7jKdCActf6kxEpzrHMhiE4
JA5Gerd/4PXLy+8DbIOCHHnjVSfztSSXyJZED8+xD3oapOQFSoRLUdSfEJuYfaXNm51BRYh2+dzT
O1OQCuezcITWHbssbht80dFEJssyvgdVWfI+NYOvVlbnz7K5nPs4nr1EGqIdwP3W/SC0K1BXpFFF
yHr5OWrIwOA1MzRqFQVlg0S1fCcP7HvNKPaKJxtDicY0gSq6W2L3XQ4lRWpczDorC8mZWM0aU6Ba
UzlO/lg2+d4+2zhqDEaEBgsTcx1ntc9waI75h0cjVK3Z/hlXZefTpux9uZ/l5JCpWfgH1RwnOI46
2lQwwg3HjaZiT7Jpa9ZCiBA2A7Pntr+ctaMsKRZr8EyxoYtDz1EmBTfIKLAeWtvIT7c379ZgbF5a
SYjYkKWvBitbSwn6Pg99J+strPxkDHvcAX9V0HgIzu+hHraGE1cZZ1ngU9ctlaFU5bpsYGvUzggU
RsrKH7kMJBeRiu77+2fGnUFwT9mNGGeV5FDC7UMH4Isn6eSsmW7ld0kbY8ExoUj6F0PR/hNaVwJh
rF5+saAdKxSutMALp8TBamLRQq9Nhvw/KTH33sytFaT/YsLjRdIKaa/LsSC1dzmmsIGn6+HQ+wWE
8uaEljO2iLmdd+9PlKjUgmRGoA0QGvvkcrhUq/lgoxR4Kg5uT5E5pl6ZITJOZKyFO8u49T6rAFEF
Xo8SFayhy8FiFVGevo0DL9GpZDzwHnbfAsOUPmuVUvxZgrRuUeyp9WdSVYtKOcK2OMkpdoWizTL9
r8fHIOAGDCcU0wkmMIkxtfRDj9L879sffPOXCm6yjdAWt76+Ojb4us0RCiTi2OQVOgaZDRdbCqru
kNSW/okIrlfccImqD1UtR7M/o8J4kHplcOOg7Z+NGGXLGNNnbmj8Ew94Py53FmWMPUDBxtvNseY/
wOaQ/VkTlsIWlbNiNgjmQks6tE5qPcJ/cBDLGLUD5U/dR0sQf+d6aA03ayGN3F6ojQgP/i3Caxx4
VmpNAwjjfHT0BEBf0eb9semlAeQ7z2IwTc/QRt6rx0WABxqVZwmuH9zCdZ7RGDN1W4erE4viexWt
KA9TcEKkNhtPyvR+URAxnBgIvw7GXT/C+SKr7ShjgZh0XXxsqJ8d4DxEZ2fCoaDW0qrA68DovyxD
Vn0PLac4R+1gnpthsXbyA3EMV+EAoEpEgSmPg/i7wlWjHdAjei152qAu98LvFoVavb27/TU3dhNJ
Pvc2oTMHda1RQOwjOWGgRn6Pf+NdukThRykZHaQo88rLAQoeO360O3cohsVK/15nBr4uMpxEPOKt
okW+uh4KTeptbQZ0g/Ohcswx5cBSWkFRrol036gN2bWRHNkJCzbuW7hb9LtfYWpM+/JO6pRJqPqQ
utZKYB1Ah6Y+RnnWIRj377+NCAQxAiqfYBQ5LetSUcMl7nASI19ZmiX2wH6Y3/R6nO4bXY4OqpNO
j/oULy4yxZQFxhRaQxfGe3oPGzMm4zdJnW0CS0qglzOOW6dGsc8M/XgZlVNXElBSOMn+7QnU9m58
keGt9q0uVDWAsNDrl9dq1jEWUBYd/QhOXFaeK/rIXxpT6k5FnGZ3Q97WP7K0c8TDWmBNDoH3rDcV
TJHMCP7payjRUwfdZCfh2bi04OwJnIP4SRTTLhegAeSgawkACsmJ/2gt6BItjOyDmQ/JqXTaaeeO
3Fpv8hsyU0qysEJWAfVS6yAgKxVjlqmg9TviPcL9XEOCiWiN/sXcKHmCvKLuS3NmNRg11RbF+p7B
ylYmc52cRydL7HNZwK/1Gq1bdgbcSt+ojoAwN+hxcTetthOwGik3UPTwRy1STkOnWScLVqsfGMEJ
86EPYGBN4eKRnUMCELfCcfRD2wyK3yLLdp9oaFUOYYV436j/vH2dbS08eQykJXqahKSrRzzBQXW2
Uy32S7m0j8lifm/QZPPbPgh3PrGY43qbo1dMtIa1DAB2cQzeVIqoKsqLZXCJUJP+YEZd/m+Hwy8F
hbJ7dArFfDEs2P6OJWUf3z1FGhhUwKD58NXXZzmQTD0IgiL0pQJZvGlasAdoY1j32vAXkSIoekAq
NGcFOXq1msCOnL6r6tAvh2I5GZizP5gRxKW0LfbEAzZeO+pTGkfzte23rt7PAWr8uZiVHSrBkxaF
2lNZLtH7UyP0uoVkIuUXgLGrCcEOirLamEO/iIcQU6qmd+pDMmI/38byXpdg487hWPL5WUG6BOvQ
Vxs6UDoxkQuVa+PRyQdetLmYYjeunaHxA0nvdnb/1ojEDMKpVjDn15ThtJhytdC45ue6DE5WtdQ+
dMY/kamFD+CG9mgfW8OR9KGqIextsC2+PAJNKC9DbRmh39a15He1oh+4hzo3WiL7a9ra8V98PZFF
oHoAHQrSw+V4C2I+QVvqoW+ORLlpQAXGnHGsx/LrL5JaUJiYnsoEgqTsq41S1HgYDrqw66qrxY+D
svGsPDZeAh6n90cj7JFXT12uLCi9l7Oylg7KVaFlyBerixsGvXQnh/g/RPgFvb/OQ3mJwYR1DViL
1VB1HDtWseiZP491+0FTc/MeV9vxMVmkceeN2LiIaQuYJLXQAXibVk9EXts52Po49dWoQjcg7ZBg
0uumqN10GKadJRS/e3UXC8aFsMeFf3CFtNSG3l4sGmN+asj1N1At9UMb7uqbiHf0ahT0q6hqI6xy
xcMD1ERDKm5Sv4XgeZoTG7uMGjmrcbFxwIJV7lqNghJrOuWfo8Z6r3EhoTLkP0FhE3tfWfsl1nzO
yknG1J/NaDyBWn3pgzj/ggBody6nJNjZK9cqnqgPUFXXLYYj4VsDoCd6EZmm1Imf5g3BhdkFOrVh
Mxj9KXDyp4564p3UFdah1+P6AxjC4nMLAO8xLHQ99sq81v7RjTH+3+3Xb+NTU83DTAqgBAW99eun
FKrTaHmZ+Es8yGASJeglUbpHZdl43NlGdLeB0SMysW7ZBTNBVI9lCZ96Bh4KdB87TJWkBH2LJTVP
02iZD+ZIRGNPVr1XCN44O9TRuAxIjagGr0MLGCEzEIk087NsTv4rLCl8DMfavI/tYqegtjVPWuag
rigkIEmyuubU3hoKPjQIjKIx78lL0jOxgHygZq8dRvT6HwOjS04EAfrd7e+48Xbw/tK3USi3AEAT
a/AmfOrbSK6MhDnSx4z/dIbRHsZZG/AYNur2rs/HPQTY1lSpOFPeYQaQ6cWfvxmwixYT3hEI57SX
hyN938Ftkxh6XJThdJrU9kswLJWronX98hdThaOmEJUCZ1pj3kl2YpR4WGQdkQgXGevxa2vPv2Z5
mk524Vjn28Nt7R7KBnSBya0Fl2A10RnIj55MyAMMRvFjaozQo9yMH1fUqX9uD7X1EYVbN6GGiHDW
KqJVgVxgsciZr46FCcesUP4puiz/OCh0UDUzc3ZQWteHnyob5RmIVRT0ecAupxY3S9MOqYTXYbyk
Hs465XM7LHvqntcLeDnKKszAPi8tygw1gkbNlK9DUVBbU4ru4zTSMnjvAnLFgHLjReFDkS5fTkiR
mrmNskXARiPrM0qtv6SlNO8cUOsPWTHs4XWvXzDRrafxQvYGSHhdOtRHQ6lTOSx8WxhllCSprZtC
UnuWp6VB+QXfYtcYRe424f/Ic5bGzU5ccL1l+AkOtQH6+AArX3F4b45hFWD5IyMI5INws1tfLfTq
izG1/X2gOdIpQ6Hm3QKNWOQI0QzRe4HysY5Sh0Knz2Izokw37ZBWsXJa7MihAaXvSSFs7RwGwzSZ
xjcQDDH5N5Nr9aqhvlMXPuIzHX1m+hVPMO+a3s0Cw9nBemwdBtQORDKDnxaJ0+VgIME6O3RGBBF1
CK/0gwoXn9V4LwwQT8Bl1CNmJOI4bi/adqvTkCKliHYPal9x3erUpszBzczBpD29qH6iTc5xntXs
UKndfLKjgG5/oAb/3T4m13c3rwB9PAAMFCqvdJdkK43s0lZzfygHx9VGMqkCKMgZU/rEC/RpPrPp
Z1+e82GnCLu1XYUiNsEVSQcQnstFxjd+sYKKu6BL7fnZSOY/maEOuYvMqOlhfDIebs9UpEzr1UYH
QUjs8PgDrrscL8nAKIcy48nW8ntUFr13y2IsHqeoszyEmCu3j7pohyq6tbwCg/JqdgdteTVoiThJ
nXVx4Ts6XaE2IJxCEgHBldxIn/peSU9p7MTfFKkP31//tRANEDrDqEKJcuzlfIu46mgRIQwrVX3k
aVLRPs8R3kAdSlF+VhilZ5rJvJMmb3CCeIzptNMNYUtRD70cVSrsyhwcRDIpzqKYVDhSpntxZmq/
uCLC7hACICnOEsqhndtYAVZCOGU34JEHIbbajuoeuElso9VnBw6CUZpgKAP4Wy8DQWCfyGj5LUaj
uHVqLffI6qNdpXbBn9s7bHPyjk7vD6EGmDdrCLdRha2h42viZ6k5+lWSp5UbIVxQuUSyPKhGPDyW
Y7R8B3FOFEbCOLzMRtifaj1xvJ0fs3G7iN4OL59D9wGj08svMaddThkNLevcihBQ7Jb85yB+xaQE
8Z2NgzRRt52fDRRI/NJR02Nj6nusko2LVGQ4wJMpcom46fI3KF2AZLnEbwAtMGKIMOCS3pZ3758p
/kkM9Goci3Td5SjclrkUpKT5IcGf/FRHxvik27ODbkGTss7EyVHpGgSizaNkxtG3IEuaEekVnTzz
9m/ZCANoNQs/DxYeLsRq0adEmjFwD1N/Udrqvh9V+y5V8vG+KIGISVqg3ZfdkHkoPfRfJ7jKO9fN
9WYHmUhDmIYIIQDlnMuVmGMdo+oBOatlzsFCYwnoTZoUuUMvNf7tmV5fp6+kEjovOEShPCf+/O2D
nPXVFGOr64Hkc2DyKtW3oUpnP6in/Czh2vJdn0w5e/+upp6DAgZEaFJ2/u/lsF3ZKBOmDQ5+KZ16
18Lt8VMI6U+Qt0YfQ1eutsVUP8OvuJtHu3xQpjbf+Q1X35iFNUVbjZcTMMiruNebmUtZ22adpoze
rMTAytIYUCh6AGUGX2qQLFexF+NTVM5xR6G+mYoD5dfs/M7V5zfQpqZ1SRpCQrv60KMEvEIF24ME
gRHep3NXniy9Tg5RIlkvY585rjPvmqlevdivg9KXRfxAyAyu0p9WabtwqCqEDKWyQusk6u+CSu8P
7Zx/l8JgON2e43WZRIwnlHagFYKqWIfwMLQHDWnnEWHN3PlWZmZ13zhRe18ty+xrqEHddY453hMw
WB+bPgle8EE17vrO6R/LSdZ+1WE3Gzsf/+pBF/VEgHW06EXcsgZFcp2kqC02I9BSyT4WZaViJV90
nt5kk2s46eilFqJk6oAN6+3luDrbYmTkH17rMwTrq51v4Prp9CAEvC5zwkPd1I0PfT7xZqvZwzBu
TlIUaIUnjxjz8pDldIh1zPUGzzIb6Rn5RdmFzKvcNXlSHUfHkY6NWjeuTLd3JybeHJkhRT5PlL8W
nnHMpZCciknaxgBtr5lq5akANfbvrC7lqVTs5gUTyybA3F3WdqL+rQUW3xaMAv1c3pLLWatt1TVm
ydjEL0PjlbGm/a+fE7rXpe6ke52+q/uTpJQHAqcwSDuAE1cnGGmFqWgnmBR2XuWnZYgAYsYY634e
x3Y8lVpev1hzj0nm7V20OSyxCZkHbforOU005DWnmdIBCm2+nAJtNO/UYsLMNVnig/Nq1JLHzc7W
3fiqCDuiAwwaARjW+sYEf00iaSJi2KZNgt1y0/tY12tuDS0LVsEQ/NasMTx3SzIcb09345tCI0HP
9lWpBV745TelRa4MMAjQsS3k4gzjP/1ga2P2n1Ip6s7W3bgdqeXyHsJeER2i1aFJ51rriHYHjxAQ
bZoB2yVsNqr2Mes1/akow+br7bltfUrkcin8Et8KYOvl3FQ1RA+nrQfcMCP9ECZzds40Bz0NuWgO
cROgGDjFxXuZXmzbV7QDJTBuiPWdzH1sK8D4B5BY0XQMkJm7H6s2fIDxHf3Ft6MTC0sHjVmaN6sK
jsxymhzEwWuQQT3FSSM/2WOTe7HdBz9vL+XrWl1kCWJa0MlMKrW0StdV6a41MHewwsGTEqX/0Etp
AmqWN8XwILU6kYuwYtwcZ13pTbeWnOCnEw7pp0x3gtFNwqSHgVan0FACTZ19RDazj5qkSoZXjHJk
3XdZazm+lAX6D4eQ/CkpsvBXjeY/DoAdXQZ3pgz8bjAZ9ViCUE4cfE8eqtV1pqRtJUeDw1XaJ/pj
r3XtqXWG9NAqTvsALHyva/9qUbFaQyGpLDaFOOlrrKWpzOGi1YScDWgKG2sQvOP/o2iWGW6SBWN4
v3Rj+tNiJZe7ocjz/CWp52z0KZ4iqtlbQfzRHoLccQ21QNqDEmw3f5+yaULHwkDK2F36ZficDcq4
EzVvnFxwJIJDyfnlJl6tFG3YzIwCafJI2OCc40QX/m56o8aZMnai0EXLI7Z2EoWrzIivw76mRk+u
SMwuftObIFLBb6wZWwXLtGquXkLH+bdTS3VnW28NgpUrFXmhIECt5XKQvF1ipWtVQoYo692o0E3I
MEV6uH14Nu4hqp7g20AyAGpaA82WqrJjuZOIRZVhueOTDmd96YR6QDjfLTka5mnkODtPysbFrtHA
oRwo3HpJBy6nluhz5+QLcVjaNMWfYV6i5RhIlka/AQW4naBva4aA6NC2YZ8Q/a6qOPKwtFoSEvFX
VYxtWj7r1UuH8Nz3BulHdC+S5mg3oflye103Xk3qyWDaaSijGLpGeyXtqIwldBJvKuWu88LCjF+S
GfnHAXNeJM4yI32U9TR+yrpR2vmmW8sLig/4IoReKnyr7QlaL1YKh8tDdAUPfTPL4YmeR7sIQqA0
7jwqW/uUDSpY9uD4r+gZhexMYJaiybOKwvzJN1dVV07MvYrj1qSE8yzMGOC9sLMv98ziOHVj0I/3
cMObMVuu2odhqrR7xDaQdLz98bbGErLvFj1eapvrJv3E6yzPPTDnnhqXb0QT4U6ryM1jkjbtX5wF
oS7Pw0WsY62lOwokI8E1YkDQKKiHB2wPb6bTez/LSrJzEja+FOkYlzbdW4G9XB27flxGdEg5CZqM
AHlb6cFDWjTVzn7YuJApIOIIAp9OwO7Er3hzOWp60Wn5PLL76ohOxlgpFt1Do8tdY4jK+n7OTHMn
+L+u3eHUBx6YCBUFQ2rhq0eA0knNk2QP6KxVsXTgdMv/QZnSn9Bxmv/g5Qe+QknaCpSFM+Wyn8Zh
fpJrqVVhw5WITb17/4jsF6KJuFkJLC+XIMpDgFZFwtVNGcVNptkCG9CXpxE9lJ2pb2xVkFu8fCRd
FMbXpORknNSEOseApW9pnoy2M7/2daJBlUuznaE2rjSDKp1OZ5PDDuTiclYmZbe+6bEkAsKvH50+
/90pxvgsWer0wVhS+c6u8S1AY1f7+O7lpEMtBEOwFBRyHpcDxx3LGGjM0TDm6DnMKo1wIh6rzJVz
bd4R2dhaUPIZoSjPo4Ey4eVgvQUtuZ+RWiisNv2aJpCfZUkzHoHpJufb89o4KULXjqCVsgz4tNVQ
em2YlYwhARxNaXyeW0U9vqJHW3a4rzXjHi5t4yVkPEs0rBCGBQ16ObXUUVunUgw0bot+OIZUyFxp
qL+aSqTdWZkznQt513dLnLxVXMm1xrcjXMI0cQ08NSUZAdN46L3Z0NPcDekRtq4+O+ZziKZH5Zba
kH/P+HdNN6zq8otqp+Web+PGJ6XaBnSEkwKp0xIb+82N1DuBAnWPdQ6NNP9fpEvpp1l25ifT7uK9
wH1rjSl60eOkt4r802qNzcaw41CPyOswMD/32mQcoEgNTwmu3L4QmwPQne3phW8t8ttBVxupUxJl
CU0SoMoscAxbrPmcLSEs4yi1cC1P4gfJLH7nJL9C7e0vXjAaofRb6VwjTHOVyqay0UZidMR9dL8c
leoI3V7CKbZoj7dPzNaXhPVBV4Ksmadl9SUbPQypJbG6UzTMd0pB3pXBQvG7xFR2hnol0Kx3rlDT
omcNR+Aq4MDzp2g61Ac9azDbw9JUycMiqclDo0Tpr9JCu8B1krr+VPeqZyT9XV/lZu3mehPDYciM
kwjeiaAX8zdOCEtCzt0b/0Q9mqq310R83PXvhIonGEeCz2mu3j57WlQTGDfad3Mh/bamaFJdXIHr
T20F/RvtEeXz7QE3PgJsCa4sPgRLsw4jwIwXXZpwnGCmYVVpZ+1TTk35aDXh8v0vhoLbJKBJtGTW
BgbaSL2vGeQexepG+qQVKTiodM65t+pB20kkN543HheQ+6wiAdI65aZdUOeFMfdebaM/LWk0HFvO
+Ze+SCQUMYvqrgJM6TYTBn23Z7kRlzEyUZlQ4aF+uYrL1Lml4G1MvZdppnSH/anpORAIdvbJtZQT
oAhqCgLu4QjWr7i63lyDdUWmsehsaClX83uzST9aVj0eRjuUDnooBZ/GwUncSYbvFFY6Uo9Wsefd
tLl1hEeVUNcUFdTLn+DMmt6yELwGMqdWD23dl2xSXHCDs397UTeHEjV+JDUgcK+tsNpQhiaV2OxS
Z7bvcBNI0fBMlSO3yrvBCWJhadPDIhIC2mskjS2HWbTQFPScygoO8UC5qIvU8BRGXe915M9Ii5d7
VJprXubrqACjETcUDpOrXbNEppxHhdZ7A1rqxyW30gOyg8uzjRrdHc1jaz5WpV4fUzvRsFcssxIw
bjA8BnI2HjU1GU+DNKLMZ4V9dMjAcfgF6II9YdmN91AE5qLjxP9wsC6/eN3YYRJmCqeqDYcPfTwn
PBOlcw8vMPmMEKPjm3Qa725/+433kC4fCRURHOdpjRbR0UkASsU2a/ppOMM3aX6myTI/ycuSnIY+
Tw1XDfrgMWmQEZCiXt3zEd+aNadMoNY16pzrd2pKOso6EVGPJk32KWvt6aEJyfFCPe79WsJrY1Gl
bAeTs3WNiH2AUgE1Kfbi5VLHndqqJeV5bzBK+ynEr8Ttw3HPLWTrXNFzp1okbhLqk5ejTLpaIRzO
ZaXXdXtQqqL4X523/wVJ3e0kktdiWgLFRbZBx0MotKwBCH3AnoGY13tVG9gu4pLSh6rofphmVzyr
UljQu9RVXw6lGa3XAsy+XLa4wtf6Y5Hm0c/be2pz3gIjKApl9F9WoUc5jNGQquJ5MILuqHXSv6jO
Dl9ogJQ7vYiNzcMTZKC0QaUVEPLqyBRtqhKbB52XOqUcum3RS+dCTVrdRcN8+RA3pfaCycUemGxj
ggJFTw0QjxvEcFYTXBKnH8ql7r2J8twvJahtdzI688OUT7vs960poikPYpV6M6IFq5glQtY/4B4m
8+ll/VhV0fQVMRMKE+po9oLkavlWXbSBO3Zth/EVyofHNLbqM/jz4uTo5Ty5dpEk+mHQe+fsxHSg
/FAqpcNo1NNfbHngddDmBLaezF3M5s3DWWVKU8WjgxlyRBE2c6LYz5IgeTSHZo8btfURdO4Lqlyv
TXrx52+GmqS57KW6YmFqSHPxVAX/Rn0VP5hWae1ss43rQuS4IiJgU1/JbzVxLOUhw9E1YcWc1swP
StCpX24fm43oFKiDUBgGzA58T/z5mwnV84gzZo+RdCerM2K/Y+48ZsDmf1ZTZz8nUtr8uT3g1gqS
fAmGGUETzOLLAfXZaMa51Dg96MLd6Xr3RZEkvG7idk+KbXNqVAjh82DvTJFlNVKUVXU9MhL6agSH
kNe8OAzQK8rk6dwnRbTzqm1VuUR0KOJgKgY4O1wOOEd6qFo1a0mHJQDwKEffJxQs7zV9wLmhAVpz
wNlB/iH3hvaY9oH0LPH63g1p3cvvr3AR+xOsCnoR6djqs7b12Ax4OqJtODb1hyzINb/GyT5yzT7Z
8zPe+qI22GxiczgZCPJfThvQvEZKyzpXeRjlHtoDxn1bIpzoalI6fbq9fbZuJmoE1OwBrYB3XxW5
JqnJpIXmlVciBPUzTvv0Rw0o5aWEs9X5o7nMhavShdt5XbYOo6OgAC/KBjAwV59Wt1r+ZkPvvHwK
8JHt0uAo9aV8vD25jbhImLIBfWF6dAdWZ+P/ODuPZbmRZIl+UZpBiy1Q6ko2L9kUvYE1xSChtfz6
d8C3YaFgBWNPz6xm5mZlIkWEh4e7HnW2FdWMErvtcAiGWPFo56MRecpMnwbT5Dlo0+h5KHCnDsx+
D4fZHp7CBNk7ZcZ19C/CUQRIe3EXZHRG56NZ0vQ26Ud9btuH2W7nx9bU27M7uoI6rRHsnJ/bTwup
k1NDoA7J7kbIpB7GKm4N6ASJOs9fxz51jgFqffGhGF2Q4SywB+H1ha3sXIG3+5dsh38DBxOVwee9
3r+5YxVFLuXgY7IDRDNlyl+NVb+rTY7q/e/7KyK6xgIoGHIqSbBgEoL0XQ81iXTU4wZ8BMva2jwO
qFj8pUbYrXpyqpOvSm1p50CzxT/jHOfvKGNqj24Uy6cFA/9Sqr14RvrW+ZArwZ7U3tbiU3pAfpR0
bMHHrn8ZHJJcT+ygAyoJ6PZpFAyXauyeCxyoGolBpGN6UTPvMb5utxyHGWh1odpxg6wNaFvMrW0D
zy/fdZOs8orZmSCpN1bzFc6havnILMRnvS/7f+SMVuYp0WfMqO5/ldt3gt+A3BQAGbflTYFszprS
phuu92XRV+dGSfvXKGzLTxqF64/Uaf5YxmMBOfn/0Z4H744W/Oulnm1ZaE4EzDtkwE4YHCUHWeNs
BrPF2jlSG1ubGcHvgPXFblszdDrUku065W+nPMd+JfsQPotjIdWU7zXIbA6FOBp99+R2IPTXsxJx
m1uVARSkuPK1cBZHpcxV8ydL63btCDfH4pqCD4QeMaHL9Vhab6dhXpJag5So9dNoDqV7KRJM7RU3
nz798fagM3fpKIUETb12dTKkdCOldxmsrPBACKTxGutzEB3kYGcHdRqSvRbk27cGNT3gLIJMfDp5
DK5nxysQ6ZgRA2xC4HilyxGGd8lNcH9aGwd+2fCLngBVTcgZ16MYdSLMdiSdmBAFHg/SQffCK2WV
XKbRdj9GVq0d4zIo9sr9m7Oz4DQQnxCz34D9oWZNGFlz0QTCGXw3KqIzHA5lj2a5tUe4YoHsuNTg
Oy6/47fAVuloxwE5BuDRa1i0DSTeDNkPPwJ6O9xfys2hlr+GpucS/62GSso0iAeqUr5eKqFPlKQ+
Zn3/3ehyZwcD3cAI0aqjSkLCzUkjYL+elUAfYgERuSycpvJroyl+FPnsHNLKSB6KWVjPRmu8hf2g
foujaP6MM9JeM97WByRI4UygesH9vJotqthm66LU50u6qPzQmucTSt3xzppuPAyU+Kgg2GivUZha
HXEc0bKiTjMYnJOceQaG4KE3p+yoF0730lZug1lfCw6Lave50t09h6GtTwpzlNIwHHTg7VW8p5e1
Ls2eYk03R/FpFEl1QBeA0qo1tsc/3z0QNyHNL7EHT9D1J23kKJwsLzChzmPTb6opPvQmdn+jUf1x
SyF/neiDOhBt6Nxnq08XtlSeKwXSH6rrzTelb8q/XRlnDxJq2M5O3VhAdgdNbwa2LrQrra6XbGqN
XMwldTaykIORyeooRnvwsqFx//z9RmXNIjhHfZQ7bbVVBiXokUcBTVRmXoBIa3v0tRf9Wwe8LfTL
BBOZ+59sA/la2n5QK0FwDWLjms9QZ2baK8u7msfYmnlZOhfmX50YBvVYNGP13WqNqIU83uUmbX+x
/b7KbJX2yiaw340JtiHH0MrV7t+dn7VxNCGr0oHnLn3xFCuut1I8mqGwHG6HNB+rkxispDp17YAr
G5dG+dMyoZP4NCBK7VMjB+slwZKp8+NU5q9GjMPB82hKm+JgmikfWn1Myp1wZONQL7gJovDUOIhH
VqcKoZzRVKIY9AQy9MECIPLRhTeObpW8iypcFnmm1Es/VR0AuG7sFFi2tqSmGVg2gfzqUGyvV6ew
TTJyiwmXEu9ZeOjiKQrVb0pnqTtI79ZI+sJ0gW5FS4G7Omexm4aiIklj72EXXxTAnrBupG/O47Bz
T24840uyyLIuvbsQIq4npRNtSYSeCCZlNT2VdTgRxtYO1ItID8+VNuG8XYGi399py19d5TG47xg8
rjx45AyrmMgGVG1ocOtRI4sGf9DG9KtlFvkOoWVjuzCKvXACuRhp0LieG/ZEatwbEFpUDHIP2dxq
T7JJ9H/dOLZPojXkCdEq6xC5oeYVSmO83Z/kLw7gepaqy80CG2PB4VYbJupdI6WpvvfbHgfsixbQ
kOPrUxBMNNqpMvCDisaYo92VwjgGsmhHD9eJ5mdMZy/9tp3yT5XL6lzgQXTqg0A+DCi//t2IJLKO
YTIYzUkfpCa8KJUN+NDANXqMisYqTxNoGH2EZjqkj7Yp8mOqh26xM7/bbJQQYuG4L3ADcMoabkhw
+2otIiNszNxPUdmf3cBaCrhLOuoKl8pUhknUNNGOlMHEUperDr38L1lkvc9b9O/M9v39Jb/ZzcuO
QlXtV58/wdTq1YjNPokoGQIlhZP51KIGlXhK5ShPIbjTyW4dWqkJ+PY0NpYPefWhfw1LCYxoBnB9
LQ1a2viQpTwcfji5Lrm525yMBqLrHEw2hNCk2Xk/bu6HXwcHMgljQZNYH9oM2KpEyxzAurLdc1n1
wyUNusxvHW3cCfO3hqJdbREQcYi51+QPktsYYjrFisW6+dCaRk0y0U14T6t7rOvl9l6vIlQA6nok
gAsJ9Pq4drlmNlHW067l1EFBq1Zr/JslavCZpszmgFcmqopxPL5202zsRBubQ6N+ulBcoCKsS+e6
ORSxYgx8wNmS6N5qhueUcX92xiF8Hhfp6qyqU68Zyz/2I+JT0mDPf0B9mffqjkpEg8lJA4M4pnHO
a1NtRhvcGo5BWu9JO2/tUg1mKP2ZKAjRe369volem7HpTi2ul03qASROh9FFgjMzzfQw95a2U9/b
HA9I12I0gvB1RQ0kko9MGcBXFKEcsxhue2UYGOE4WG1S5Ntr598cj4yQtaRHhPvoen5EXPE4zNFi
8Z4Mb21XuQe6IouH2gohmNTTnhPIbYWeb6fbsHJg5pDPrBdUE0UFHJ4RAbWoa5wUgSnNSQp6mny9
s813WWxlzkF37Y53xxXhu0Ix2uEvRXYz6x/LYfDyRs8dz0k6BwuEnFZN/kvtA/335h9nJMuPRez+
l6kv+fBqdcg9RxWdCuomPPdHd3Ti1yAiayaxTb/cv4Vvs0zGgjhEgo66N4nm6iSHQ5RncymonAhF
fOHMll8SYzYudjep39o6pwNWzWqqXlwCb4Zw5p+qUnfOTry2tR9IqtkNwC+I5qxy3WCiDyFGNt1X
0mA+JDKaXoxWsz4rQRR9KR0l/XR/2lvj4c8CO3nxEEJF63r/Id2Y0sxWA393evduDJIWrfu5b3C9
CeLk0EblHg3hJoxinbmwaBbUQVyBOq9HrMKkVO264sZsCvGRNkj1vZTBThS1NS2UTeF48kWXovX1
IPi1zPNgl60/uJP12FTZh7iBgmYmggRg7LXL/VXcenB+H275Ob/hLqoKn1RxitZHuT87yEhzfYms
66FpYut4f6jNmQF4LGwlnerlKlpwuqy3MwrQvnDq6RlMUnlfEI5/KYnnCk9MXMHen48IGrAoUHAh
Qpe5npwSuFZAHt/6jlMNF9dpGw+MwvLy0LSOGrTCnSNw2zrHDkFckcgPzggZ7mqK9LOZ5qjzpsp+
1OXRbBv9vQamY52octcfxFC2MdZp1RgdMWWeoiMRTmh7Zp23f2NaN9keuhNq6ksK8OYD1wcd87mm
9dIr0tLSvUhJ1b9i2UCEMlMteYjxejO8Xs/iH4OBh7DXI12p7Xy3rS0CTsYdhp7/IsZ+vYoNH8Yq
TFbRtWdso4FzT62eKGeXcvNOorK1RcBsgXIUVBZBI66Hsp28tHOTklY+JtOx7jPzGwBZ4g+WKVAB
1vYy3K2pLY09VLa5R8gAr8eTyqxHajAznga4mYtO91tkQs6GEeztxa2hEF6BPIcCHj3Oq6HUMDUA
HSnx2mkQoc88VM/xNNEI0+TRTj67EV4BKpBL0tQMqXRdSe9NYfXGJDu/w+D8Z4CafeGVxtT7liKq
R7iX2XEoleIwmF0V7hy5jWmSs0OI16mWcPZWd2TdOElUlDmYgZaVnlWZ7SWBJunZ6pCc7p/uzaEW
liC8cIpRa48XW51qvcoJNqIo/F/fFvpJK7uectQQ74y0fJtVqEwXM641VL6QxVzDi2UiacdWeGDD
XBTHeOn8N8xyzxRgaz4m9wYwKq/ZTZrB/evSmc18WhPtUk9W9fClarWhJ9cs029/vng8Y9RtYZ1B
jlp9p8ltFBPLuM5H4y7yRTc0jyn+CK+Ie6t/3x9q+VM3q7d0J3KH0I+wbpMesUy04hR4RXWxidS0
wj3rc9+dkmQwffSnVaDp4Y9RxkWaGIiReAREglTq+mQj4VvPZcegcFuC545nAOHbQTtNAX2mPcSz
ncRta5KkbOQy7P0lr7keT5M0udjITPmd1VbHweiGN9zAjQvbyc7po6qLhwj93Z1EauO+XNS5uVN4
4Jbi5PWo82g0JkAc701V28c0H5wHF+EZLJ5R1IOI2h/vf8qtLUrlhCIUzzew4GrXJHEUFshKN37R
zfkxsTvlUojhO0TuvYLCxnrSsU3BFRcjMMB1w/tSZWgbWzS8c7CaZVBqnxMjRfy9UBRaBWylFlh+
tprxz/0Zbtydi/bt0j/E6JTarleUyzSo6iXGG2t9PDixMD11TIuXIjPmxTxA9+LClBRwsmonf7uV
eEHtlLR0eYaAeG4cDWrMcdy6w+DUqtviLaEFugJx6Id3bQ8CjQuK7tuxkp3iri0O2ly37xt3QOwe
/ejv5aTUx1DExX/AWriS+FloAizPyWo9Sn3UO7MgYYb+MhyFWWkPoa4HXu6204MVmsr5/vrfsrKW
VXD5hyCKJoV1lKjXjgRzBhtQBTC934iCACnRssi5iL6b39Qpb4xTF7vhI/hsoR4GkfSxb5RT/b/e
6Ykd7v+gjS3P7+FUo167hAjLf/97gFxFTqgp/B45doSPZW7i/Kp9Bar4D/HxohlAiXwxl4VzcD2S
DpsbrCUGMEC0Qp7niuzSm2y9hdJpZvI1dvV0j/a+cYFQlQQ0oDGe+HhdvLbVzCxpkmt8GmWrU9/h
PTQt2ssZD9XbnCKMdn81N8fjDV0KMTzb66ZHhDetcHK0xrfHwvqnbcfSb0WqUfAIqSmM2R8r8bOb
FpFD4GjEQW5YuE4rqy5tzQaJFyPwjKFRfB2s56y14r8MxWXu4sOydC6snzkx26k0K7WhM0mnBBpX
0cs4uT8Mdwjf/nwRCY8RjOeRA+deFvm3LakFczrU2KMjMmDJi9kg3Igb9RdhNbhKteQC94fbOgFc
hEtPOsRMeBzXw0XoNk4NeYU/hmbn0V3j+kYRtZ417MJzG4EWn2phOBAAIQe0OgJd7Zr0M0sAZcdo
sHuO1Avq7vXOTbu1CReyJYwu2FO8MNcTKucITzyVip+Wa/q7SmBfokEo8+yyUDyquvlOPL55pxE/
wgWH47/0pl4P6EZmE6cOp4xmlpw7BFAwKlr3KGo1OszJ0J2m1hEHWt7yRWPF8jota85hbRs7v2Rr
5ktLFpJtFJXh7V3/kNap6ZbQeL9VJ0/8asabXCvt2hupSh2qCnXs+1tn63tif8HRY6FxPVt9z4hC
bxtFfM8qDdVTEtqmX7uu9df9UbY26EJHwxQQTQqCvutZReQWqtMmrV/jf34EDvtROmH1VsLy2Fm/
rehgKYZiJbpYHq55pcCK9aDrxFsW+tN+hLn912Coi2fgjgzwKZqf3AQxGWKH8MP9OW6uJIeeq3Nh
ba1rsdaYIC7cgtPIPlM/50VUwuWgD+b+KMv3WIXqpMJLiw/5B1Ibq3iy7WE5WSUQDd0E4kLtP/oa
6XmJPOQwHvWhQREAwaeLkvWKr45dtBN8bX7IhWv3/8OvdeLrcoiszGWSmV5aVL5H8y/EG2qfNrfo
cn+mm1/SotRCqI5Q1S8Bn9/uUFWTQlMFO7MmdzgUaqic2aNoVToxwU0w6z7VtvrUOvNeH87mGWSO
xNGLnfA6bRVx1M3MH29wEcYQ1CblYEjF9CURnj9VtOH/h5kuo8EnXO7vVWYSm9XSl8V4RSbTV1dm
wXnql9ZPJ0vH5Bg0hniL5659m1Wn2Hk6flEY1huKQA7CJoA9NKjli/+2zFbbQlpwQuBFSi3Tw1Dp
vYpe3Zx8gvmgaA9koDaCa5qQfw1xJy3e6TQ5pr0MkJLAE8jy27hSXBodIEN6QeI2hTeOozJ4TWVr
4jgZjfLZifuhxpe9142dtdvakBYY5MJbRER83cQjJk1vYgxGfdT7uyMRuSq9UZkRNivRxf/jbhWC
ld9HW92WUxGreawtexL5rdOYJgpl5iiLHqPZNvbwqK1tSPqP8gQWi1hLrR7BAd5bM7igDVpbzT5Z
WHZR0Ef1nXQqTm5Typ1Leutq4YvSGcPjzmO42gnhnMXZJCjaQpAWTzoakYpnWNOk0M059aVfoYI3
HDq1k5/i1HS+j5NBT+v9o7B1idJit6DPUObpsr/ejUkkpbCSGmAslcrTXNbmB8vK9vpXb4kIfEfS
uIXASzMWPe/Xw2h8vThoHJoeCjkn5wj/0x9hPaCCL9j5yP5awccsxycJ7eU0O0RqKn/agVNFFIsw
ugQhDCmjDOOYvYhcD9oD+rn95A1CnzvPqbP5n7Ir28x39Ky0vbgRAapiljlKTxNqVr5GjabSSZ5W
eXoYnLb6Y2YOe4MaKlgH0BE66auA0K7KpM6Wzsixy6x3vROUtOoqyaltlZ33duP88awvfWIUbWl5
Wj7ob9dHNVf47ZSgKkllGh6CFuaFECvwtBhW9P29cStQsDA9cf/km4GJ3TRToyZKIOOQ+btBHOe+
XZZ0787Io/wTxZp4T3E1tr0wRn71gX6hzvzQloXFHjbDIfMi08LUYJ5i9cUBBKu9WCm76Llu6uF9
M7GUpzLEEXonN90ASZaIAJLzUnajT+F6eWZYwVMTA/QacAZO0WSWR0douW/NWvNjKmQZeWVWWObO
rbgVz6KMAJq31PAX+sf1uKWdWlUkSbVrPTVeRTOYB+obMvMKYBHahBGFprN/6BPfSWiJ7yfhelbt
FEeO+J45yMYWIZnUgGoA3hZ76OvfAr+9ne3ZrXxkIfRvkey1o1o58F2bfkr23tKNBac7HMIebzeN
i2uKkSOAHFSn5y0NqvzZSVrd75s+PJHyIXOZatk/eJl3O195Y4YMCsbNfUIEuC6sYvGEtks9Q6Ed
KuTJu057MDpFwd67/Q+lnsVBGSSA5xrwfnk0fj9vqLtpjVM3fmP02dEpKaH26agd0Ubdw1W2lnI5
1VCSIaDckFtnxxnNLCXL6zUEIeC9pH5D09LZKqEIl2gNPtmG3Iu9tpZyWUKyBfJnWhqv5zcPjhVq
mJKhA1mpvhHH7clobbgAUdPuBJibQxHg8S9eg5t+0HRQIrOP8saXmSbPoZvr59Yth0Pe5Xv0vi0C
AFVV+lNoh6ERYU0zjyKloPIP9JBHnLSENmGf+o88jtqEiU2KrqTZFRhMR+V4cF0q5MqQNDupwy9J
y1WoB+oB/e6XWBl80eu1NexSKXtEWP1Fb706FXzWjwAV4d9zXdoI/CcO92SZiDS8OE1Pb+OolGXp
ZW2bOtxYdvhkqyO1PqA+62HIa8LyGq2vv+9f8xthD47kBKK/avmgrNe/spdVgSyIVvsOSsrUc+R8
1Dv976ZW08fANcMdgH5jF9Alh6EJyB4xwZpaWigTpBUL/Al2Toqjd1DQZRmEz2U5K3sP2LLAqw+w
tMUhBLK0gWMpfz01gr0+0EdQhrIaA+uoT3Z3oMitI/TVV/llzLFj99QgwNBan8Q5xg858yxhitMf
LzFtc0uMQNcDphurjVCC39jRCLyi9BOGxDjcH6QWTUfT7eqnIq/CT/fH21xj+HJLC45CWWJ1aZUK
CcI4k5TrbmdBKcMCEJijfeyBBP44HiGXcXXuLRQbuD9WQXMxTqrWWjomRmHqXjAVwedLlcopq9o9
g+PbWS1DMciiLwhWs9qoDebwWDdbtd8p+Xgy6Q72lD7oTmmw2wt2eyaA2iGBUHXkJYWqdr1xpspO
jKAIFzxxRsnc6OUDRXB5nC2t8igLVA/3P9gvKPR6p7KAi4goQdNS5Fnm/tszg/iqXVAhY26A+bqf
945ZnHpBKu71nJF3cW5Av8beNiGAMVvjqUgMF+8AwwkbJOYHUgd9wEHDC+w8S44oRemPcRb0P2In
005BELXJoR5H9Zm1w8mwRI/5rxAFD3m8P5GNixeUkscLXjWlffLr64kEhZgsJRG1nxjG8BMAP3so
0Ll7yDN6zjxbtO0xGYV7rrDxfXCdQPkM3F6HOyd/6/striJLrzNbZd09HqHplFQy4ZIRlnYUoS1O
StOZ5z7QNPzsdw0XNuI/ZCbA9SA10vBD0HU9bbeWui6WWw0fcfMlHwfQBL2NxaVMMatM45O0jOE5
4ebz23C0Dy37VjV35Y9uQwh+BsJ7GnRz5r7unzAm3FO7lidWD40Bcxm7O4+p7BGrbojcQR4viRHv
wfwbi020CRUbAJC6yVoWpiQxGtPGrH23duj6sYvpOdCj5nVwk6Sj9btHXfj+LruFqhBrhF9JCy1H
5iZoGWwlL4LFOa1KBVyASpn8dNCQNa+oe0VCmPjUDcrB7rXq4/2Rl9h5dU4XbRpMTaidqISF198Z
OHAshxIAbpKj4Zd5Eb84874Qw+Yw9FTxD2kFojDXw1Rdk8zB6Na+YlTISgTWVDw4zTR5baAljdci
jCaPAmnDYzgBu8aRiD8OWaQeFDeR71unT4tTHUh5mqXu7NxVW5+bftwFLod0Snnn+reJBp1KLeJs
zXGhfdQN2l/qwU5OdgjL5aAGYHyH+4u+tasXhSeaQ1BcwlvxesQqsBRQMkYUSpsfM2kYvmwd+13r
JujPCZ5vE3RsZ9Ctaf4+6CqlN6tizixFUm7vEoviRFwdXEHkYFiB9q4Pxj9Wh2NFlzCMUudiPrpO
7BVliIcwwVnCmtzpAXJZ7VVBLY6YFM1eZ4/DEdDSOGP9vOcAfjNT6hC034ACgYUSm69mWkb2ZFHg
pxdGRHZzMYw6RARjscBA3C9VknM+j+Gefcuyg68OEnkpARFJHF2S0L9WuHowyzidqJ75Hd3V2Vnr
9ObZrAP1KbfUYE8V7uY4LYPRArOoe4C9/grUf3tdpyZpS60oyIDDWXuXdaN2cqvc/nh/m97cSoxC
MzwCPguCflvaUehgIqCDYDP08n1UUiCAalmCYNuzRxxBgyQI5qEppr2W5FuiBENzD4LgkaKaiNFd
n5BFSLIoBBDZVDvqv51WyJ9EtdaEECrUAEIxfTGc1qMfWHfPn9A8Cl0vHEv3NYhrczqWKWaZUMGD
+u3+ktyc3OV38SIALkJbYu2vf5ftZOooWjSt6rh1db8qA/VkD310CHtitropTaAQFZeE+8NufG+0
kall0kNAGriOpuyF+ewuVHMrC5LPee5IFazQ2KU/b0wP3GMpOoOcQlJbTtZv+4ros6rZDIwzKvE5
NaSTeKozRro/VJPzN7gxSZ0QXf/t/vw2dtpSEdbov8HPjJbC63ETBAdpU2HcOaRImzd1e3KiwvAK
qc5Hd1ZdvK4cwwOT3KOY364sor2kbaAUSwS+LhRXIxQo3h6UbmO7e1EDMX2oorbZwXdubySCRyJ9
+DUEFDfRcCfjiYmTvTdx6Ppx0xsX3PH+nee2v8gRnPf+ct5+RthibBZIXOhcw9a/Xk4cQt1ONyjn
R/Qxpz7GOs0p0drwEutm8BaYg/ZYi7j800R44aiBhvyyAmSfrt7RrOzJTE34XDN6bKewyMZDkemR
HyVjuXMebi9bhuJGWjhL5MFramNr9GYcOfBoOmS+v8liDH6Mcaq+i4F/P/+HtVy6L35BkMRK12sp
VDmw1BQsTUS07b8zLQzl0QojkpVcSQYb4l8anfHjyfcsDTcnSQC61FJQn19X9SahVzXwL4dRqYJz
aRnJk5Nl9lkHnN3ZMLfnj8QQvh9nHoYhAf/1JFFNM4XQAHbo6nfOpUHT39mt5/6s65Xz0w6VwvGm
ybRfjFxaOxXh2wyLfUOT2rJRFUoAa1IUkQge94IzF9a1lniZo7QJdaOuQuE/LOfPkWEN2Smc+/qj
6eTz/1zIKggIp92ofrj/rTcuA0DRBTYkdliu2utlEIFMhjGgjppkTYYtDo2lvprmjr6z3FvjoCdC
+9+SZdzYsocqTFJ42ewpI6ufQk1Up0mL9qSfty6d30dZfsVvlzkIftyX6OZAxOoSOnZxuHWaADp4
0ZbtCY3v/uf95bttwl+Y7zAXfgHLVHX06xELAECRI6rpU4LWPuKBachDkGr2a06R/WvPHfwIYKMi
mesM+gOyI+1z6urRWxbk2aMtdZro7v+izSVA7QDnBlIbbsTVD0LIIUoWMkeRpM0nSxTp45TY6tfK
yeyDg2X0HuS9dWaJgRaoCn4TyiPXA5pdm9XtDDAWJCK6DFSzD0E5JcdFVmknbdkcagEdIalwO91U
hlp7HiwHilhFX9hptvP0AaJBe4jVwbzcX8at64FiJ22H4GJg0KtzYWWii9vQaQCq7NQ+mE7c/Wxl
0LWoShuLXCxuyUodKSeaLeLz/bE3pvmrk5M7giQNzu71is5LB0WOxoffo1b50k2V8j4cbDpHaZw5
3R8Kbd2NkwluRShA8El6tgY2jQZPjKqGM29j2VQ/iTFxMEquqNniBKMXb7UUTDO0pDafa7XrPtIC
P4JiO7VoPUPaSXRSodJ+EIkl/p2mMfhQ1EFgeWgTZOphUoJqODROpboebprTdJ5UM+wPUWpHyrns
zPJHVetGearrrv1u5fk4evVcW9Jr+qh5Pyk0p/mRVRo/nGpMfqjtGBcXvICM1KuacvwLW5mu8EDS
liA91tPvxPTqp9ypa4saQel8GRq7b87TXMRfFh/dArax0Vh0rgbJW2ToxK21hi8VNvONjD3ahZWX
Ju7d8gLkSlMVIScsjFiZ6x99X1vpa2oBRMEmJTsnasXZy8XkOjiMaVRbZ3w5UU/Rcao9SXd2okvg
Bi65vZPb/QFty1z6UzE16ZE6Sj4fRKFG4wmBkPTilukArFYKR/eybKrC93UfFl+gy4b/5nXefcGL
0ywga2RlQ9sn6nsHo5/NF6xosc+k27d/BRtSxUEEXTf6wtVG9SmIs9LwuCTi77nZSvHi2FJ9g09W
Yb4V2cEHtS4JNDskllCklCnk80bJ7fitxwQmPjo9dD4vNfPpM20AMvI0re0m/idV/Gke514nI0KZ
1UR3BKSsl81LPgvcPWY15zd1phqMS3dV9NPN7RDrNHr3Q98Yk7F5V7a0A6IAhoLWKUQ4C6xRRNqr
wPslekThLX+NbDtgptJNHkNTZOYpc9j+Pg+U8aXoY/nvQCPsFwiILi7mKPsr1APi6ZzxoOrHSDWp
DaRjjIpcYIRkwWkeUyfIsSN8MRRjGo5hYVeIQ0bqmHuhrPFYhVQ7Zee21HHrysPgc5/NqgnVAHGc
Qz2osXGyu8JNaczJy+QFWQIV0kPWy8dKVSCuMQv1FLamNB6FMQJxQxAyEq/RM1l6To8My8XsbUUc
2q7R8FUFC3oUMnB+IpGEy1UpQYtY0NYdHmgriTHFCRX7X2NwK/NkBbT/eCmuSY6nqUhjv3Vjnkzn
yE1H5yGfTDU+oFZZmGc9CPhjQozT42BEpkAwIi7eO1pVvMMTuWy9VKmb5ziQ+tswRAr66l02/GNZ
lPp9bYAJfMaNK00g5LWW+ag6QaBDTSLFxJoeGv9pbpxZxaTHbGCxRQ7TTO1+TB8UCznVJ2LtXPds
HETeTBEK9CKVsC1O6VRXiJ10VfC9s+wpuRhV0H4vAi3/PJpYNcB2HwyAMfyGi9MUTur/ZGzFz5My
RlxFlqx6zxjtmn56OzRsL69q90MTCrZrMVVgaaxxchnZizRcWl36PghLJK1HUoLHEcVg+4xjMJlk
Xmj5/5qY+gZ08L5FfwDD2cQTXdU82Haqm15N4J2fUuAo8BqZZt1lSO3g4ELPN46JdALtAW5CkSyH
ov8OTKx33gBe9+ZireEc+jobHkLTGf6uewHrdjKS4Ks1slUOOU6u9UMfjvIn6fb01TQqqzr0mT7w
Uk7miKQ/X1o5lI4rMj91OvettfohP2qhTMIHIedhRBJToGOk5WUVHnVnUNSDbnbK7MHHMJRLolPk
PrZ1ElReUdAW7Q8T0tvHWs0FTpyzMuMeHJShc2iUIle8Opcx7Hil6OJXKTu03puom/rDlORZf4mC
eAye3LwY6sdIodvfkza+iH7Yjn3/UDgixR2qbUD0phHFiouYxrLybKmI8R8ZhWP6kQzX+KE6g8Rk
pJR18QKDQQNKT+aint83/Jzh6OgTgBi682P2rFa6PZ5xMQ+dJxYfgXprgnkufLdK4/bd5Ix69BTM
og+OFUJxxQ9L763sSyjTnDtxmioR4oNtOWg+nC2zdu1vVhQ2zrdQnVotAnbt6wk1T+Rx7c9aYiKt
6Q3m3IkPlWHG7s+JcLE8OMmU1+KsyGBUhWdOAQVQb1S1hi4rUTpJOdFnWw+T4hdKYiVnJPQb+S8S
yUrqtfrszD+E2veVibGJVVaXIDTR6X4KHJc7y1cjt1U+tmOnjp+gJQZIh6mFOryimxi1P5JOk9pn
YcRN+iR4VXQfLcYw+F+t4yjfnUpnYfCcyY+m+D3MWW14GUc5GRV5gQvR2msyVRTxoQZxLH5G7qzl
OXrobdF9QOk8Kp6ScahsSnvOjH93nbXhF1TbTKVk+yhd+BoPVWlg7heOxXMIYg/BpsvMRv/oaOjd
AsQbXQ+JdNDL+E2kVpOEx0JL9Jj3qmoDp0SXAfrpB9ZN0Q/QkbTmnUP9MhTe3KBuiVzNbITG5JNe
mkX/OdVpfDrGSu5MpT8CSI+RN4XOEFxaK2nla5u5ffkzi+ZFJXLQ2fqvRjVM5knlbEDEUdC/RfFG
AbGJf1IyacL60OtYcj9IMujwoAVW9tprY9teauz1Ckr1Rl8+OQUKs6HnZuj16L5VlUXwDinAEolB
1Z4nw/HycnCR8oml0VGnM4q0fTHmqXRfZGrboTdl/8fReS3HjSxB9IsQAW9eYcbQikaUqBeEKGnh
GkA3XAP99ffMfd2lOByY6qrMrMx1LhH+eAeGUSlppUn43s8NNwVtmqW7Ll32ZJXnvUva/dL1q+9e
xjiY/Ws37gEb4vaYtCcZIo9LfXFrZkfLE0Nm+nW1K4IGkqr+G0dmq54kGkc3NUGPA12ltsNP7XXF
NWq2avhF1zuO5/lmw5GbUtCYSuGNhEO5WpJigUNtf1r30fMzpXG8UoSYLk2SEyfYw493jWOzYT2Q
7zGQ7HQ7JU1Z50SPYSYfOKt4RgGOSbNZnfajXlB+Z+O2BNbZQ9H4nAxh5aXuaCVrvm3u8sM2zrKl
gl1AsjrsSl/h6LCTHqZoh7NqSJ7Jmy70ng+xzz9h87XJVt9yppRZqNzvBpmER85Ky4rOo1FuU+B5
gbVRGC0C/Vnp8vO2FtVXH2Cxkslkq4bLERjxQNRo3+beLsf7xXLs+rFkB+AozFbWzxt1jwuHpPZ7
cJPW1alxuzDmwIL/y5ZBCdiIiH+b9e1KcxC1ESqzrQZTzdoJQz4MgIihSAd7nu1fspt76LglmWRK
qxirNCkj6Z1I0tuSc4wBRpDqeZBxHi0jlXmSCh9q5awzwQP2eizvsl+0OjdNb/QXraPrpzB8ov1X
W7pFMUJUgj6XM+tg+1Ola687mcpoY6U6GbT6GQ9isaOTIT7bxeutDKZCzaEWhXKqxPpytsn+lBP7
+y6m9+q42nrScRqiv+a9atomKmyS6q30YJ2nh/eJ3eV+mIP2YpdBM9xt5LbFqYM72vri2Nq26b+D
Q+aVXQ6mCJnopvtj2Y/9vO/KXWhso7XnUW8XPycnjwBdp08AZ8N+NyzROJvGLDmIzZV8p9rkyTgE
TrE1E31ZyjQ9VU8UY6d7cnVYdy/NMjjD8zHiD1S03jiN7E/F+xuGfaW4oNSLro0Stcxk2Uhz9htA
toeE+3j2hQl4Nny63gIz0b17GcPD84paqvhubi3zL5LIHHd160sH0QxPXdBPPwTRXHMaKZsWRe0Q
Dgh1dR+msdcgRo2MJ754a5avgB0MO3WVkeGDNItci9Huw//CeK3mwgu16u+8boz+2zZ/rvOK4vkw
Tli85VXYIdvuaXD7zAlG0eS7Svo3TZl49We1sOCIdJBzum+G8om8Am9K57XD6QUPYLfOcTdxX3fZ
tGNKezx+Mz2n23WuXU5aObSmvOMcnnAyrAe62GWqbu5j0cEfEQe12h8TAsYeO3kzkZoma+tSSqoa
s9pSA+EXTT//imXfvVDLYwPJPfQfe9cB6vEm1G+lDPila8hKZraj6KUz26xjKnTbYBG2VcQMFuFy
8PEzjskXVg50lEIts2vXdckw5NNsMY7hzZZkswoEq9B7ab/UTRu0tFUOmXVLPI/31b7Z/Q/gufl3
WaoR1eHmyOmOdzI6WyvSo8+wFlUN3923bUp2SPmxbe2mUkR2Zs6TSkx2SoPX/FpCtZwslQwydTcU
7+8mjHvzMPvSajJQ4GW5E/sqvzYvMfzBLA0ievXqWF8WnyrQt2OynlQ0beIubCJz7Sbu1utYxvWD
s1EZi2NyjXPHq1kOV9COsU99RabIg16Nms+xD4Vw6tRA1IOVNKGicVg2r1giku5/zq7uhp+OtsMh
xYptaD90b4VJZpnRb9OuHRQWJYOXlEic1PK7sgT6DiaftvGzXq8yyvaE/g782qXBxUzCNaetFTq+
qyev67Je1vb0E1PNI06rqCl/utRWPDdEtX3326X+tDujf8TGVx/qiIano5fmN/RWK64xpWNPm40n
OXf7YOvP5VgP36N6KYFAGy7egN/P8ttaI0+n3oTEW4cq/lB1mGyXapmTr7hczHwOqnLzX5Op9YNC
Ha7/p7ScPcyTdgjiK2Wckho0dKqT6YTzEETj+FCHNFUpB0WMylVJ+3XrGdgv2N843lOtp2W+aOLP
KTJROQ6PYjZrd9G+bJ3vvVnl9K1z6Hcf5Nbs57bfW4lgYLPuuJP7H9+oTZ59a9TDt57G1HvwV3/9
r0aaOeWTYCU49eObF1kXj/OYrWNLBt4SIHx5rBvB0rmDXaLzXLqx1eEwF8R/bXtP3gW5cssVMKNx
U92KwX5cCY666qaLyzyw/Hg7b7NX0ootgTj33qCrSzPazTdr6/V+Hw7uoi9z7JSnGkhmeRh0G1zD
zRmDrNKuse97rg5x4ze3PazvneEK+Rq212rwvHevUoLmwls6FPVT7P1wbEOg2jIC3KbWApJ42/oR
YASz53Z8OkLUlK1shoqRQNOfqy5VSzANz2gr7dItlOvIV3Sj3pBxZlr3alJTm+vIIzTBV3xwip3H
9M/trZKurVwaHz20aFZa28X/DPa966/uJPEqKsPJu2PFo42yjdnX+7bPa3ya3Cguz4HpXZFOk2mX
YiNkUadbz8OUU0EpbvR/+x/Hr5shH9Vm2Wlcxc2/sZ2OqljDcL9rND5ueyqcygM7JrJ1fxBjOU6p
vy5ARV7TBBwoYzuMJ/tAUnFmyFtwnowtU+sxdQYSh4jficcnN7C6/UJuCkiajd07xYS1rOmWrSzu
XdMG90fbR3Zqg1U7L+04K3MC9HKD0wa1/sPbE/fIVItt58kGKaju3HZYTI72FiOS0m3af0OJJX6K
YaDlnHmtXee80aP0l93HCfbqV+Zo7ttjvyXWsI/lp2LBLJkZ0KrjLOYeqYvy6ui8Hh4LlFQdh9UK
nJOCU1WutcpQ8TvmEXPNbSmGZHTXj8WiTywMf05Bz8r+eoWGYsw26XU1+BuDDu9oUgWYmdlgJzMf
rdLGiqK3yimHKG3qqq/TalxBWuK6UqwbdUNpZS42+M+NRYZ92rGuPT379RFdOlu0Uw5u5XyjiIuf
iBxqP3V3f/iqLb+/i1cXEa7VN3Z3lZo+EbPGQId52xn/tWVn6hd/7S1NoiOf/tyCUXxiAeK997x9
21m4SokCX5zgx5AcjUo9T0+Pi8/h9J9ebP87BtfOXKDEb5/WaosNE0kI9gOEdvxi0ccnMXTb3TrT
rWs3D9bExUrrbdRXOXrziDWm67ysbWdbl3oigu0hgA1Ycxyew/uB7ZMuH4cmkSf0bN5r3FtTgu7Y
bac0DK1yYuj7/701OrH+gtJJ+WZiR87PkU+yZaFWv9KF78+xyNfJmd8CisQ/s9GpZpiK9cHVE/P2
3Z5wOS8kyvekiDluHKp/vD3s7Cby5POenLs9Edb3cejWL+NGeswXUXvq5Pha3Na1fPO8KDmL68am
45JyfnofvROYKo/7tS4v3uGXL8Ydd14n26JH1pat8nGrMVHCJZQtnXqu2Srwlr3a09UsyuO2Vty2
tTTRM4pmsEMen8VNhULIkh/IKy96w6wmdSVy+WIfbHvK/Y6lFbqxdcC9oRuP3xuCW5m1pdBd2kRj
A2zYL/UrxvRlhwkXDfQFB2JwnC6Yu5dFstR2Aq2d3qegQ1qGGHGZMvaY4Debeor/Mtvs18hifkzB
EuS5b1ywh2QR4/q1JK6aT+Nse/J+CKrJ+m3IDPwvmZqlzGZR+w/lJOTfGGC4K9pD+9/XtWyuxi0r
UdAyBE0a6Jqc2RgI8T+vAzwr6nXC/HpSs8adYihh41Pufre+TqO7m9PCAtOWGyrF1aeZFgWbhf57
Uo47hF1tzR+JN+yve8jRIw5wokxVk/M+HvXm3/W7FC/7oUv7NaQpWE+WrSE3D3YFpjOM5/ws2E4Q
KaV1eLYMw2Phq2m4xpCAbrYbesjHYO/NWWMCyJxgHNEXbt0uP1y0z/MVe1bxJMVcDmlUBct2dqxZ
XOJ9dJu7/iYgYcgJ+hGwS4y0TpwRbEaXuv97AKYfQM5T72bb4tHO61KzbtWHZinzw433HzFhrSLt
4sj7ZoVNzTy4x/ajIoZyKSI32X/Tm4o2sxdGtzyixxcZlkb7T5mUwTecDdv+XHWR/32KfcC6LQxb
Q/bDkQADj3H7e92a2612TVCE1j583miPOpNmaH22BVfzMvg9IxweFljvGrust3Q2lfrGiiuppb2O
Vl4E2UenWPulftpClVRIKcxSmHYN56c1tuiYqlh1j7Q1R5PPTeNu+R6F2kkToPP3sSLM7KNTXc9l
IhZpfrMZwD4xfo1NJj3Sl5/k0awPPoYwAW8Dy+UtJU/6XtqRl/GfGKHZzscxySc2xkIDG0CsxrPX
hDxwgM0ybd321kxXWo3napjnglYOuZ3r9QTfujh3vy0oyob7oGrKy8yJ8jaawX0Y3Vt8mRuvIwrh
PinNi5XULis5xDqlO3gmxkO2Jd3HarWCL8DBQF6Z44NHo8awumijWLNk+8v7hUy++yqpWKDY7Lg9
HI5oxpSGa/4QXiMsOBxLP4Z6tHj1CebAafhQvpf5fdzMeVxWdstmRc/7yaua6CKy+C4Ar3v0cMRV
5BcOZuOIm8lNfnaCAHziSFah0CnMsZ2COPlW6taxeZdTQGehjgMdQWl58DGzpUvM7X3jZJUjZZWC
evDyMGmBgdJzYvobecSx0D5AZFyD9pA2GKpx2wsg9fbGGW05eXcgVy3C2mzNQ+jMnDs7fZt6AqE8
2odtTBh/8B125bV3qtrLg9Y9nsvW9L9aFbEqswXEqHoxUYhP/txy2fCma6ysk4swj3vv9T+2gA7s
Q/Th8ltsTRC8Cs+bCRVcgtV5iEmEvTt2v9kKTVIMb1TpNT5Y6hD+FV1SOSmk2Vg/1tLWj8s8w6PM
U7L+dKsmakEgMdMjBd5E6cSCyb0MgWvzvq/3p7Fst/Vt2pYmLjCQmIbU9yoJc0MczV21d7X4nhyJ
u95ua4hfv9bjpxepvr5uTMJW4eHg/672feOJJd4n+fImwDjylezqQ2sR/2AZlT+66fENTPEU3Mt8
Hfd1zMPdK+VF9Xu034u4G14OHtDjzpOy/B6Tc+e/D2MfqayGgt4/Q9lOd7gOIoAxttdbWT+5O/jc
NiVkS1LzF/olvgoVRWDFz+aIlVxKYGLrMsyWZz2KBg3C4w1K/B22XrhjERHSlmxydk1+DPakc70F
21FYVuv98tZltlLHSoY5LfdNNSelYdNy43vTB5BOYl2W7pi+nAE640l6/fQ3XOz2eRGbx+Ye0lY3
W9yDxc7O2bXMoiZRLxDxbGpFVZ1cD5zD3PcuaCCTHA9LrRx7iyj5scOidRcQ5X17iJtwfhM9rNnX
7K9rm0lnGSn0YX/kgingYP5jAE83s4fBvZvwPl2qjcjvh8bIQAI7slh4PXDoFu9zXU9NShOjagge
A5w6M+AlWVdvXsNVjA7A7LB70oH2h5dEL+N/pIf7pGIh8KKa9pU1XRZ4QnkhrZQvxLk/c2mQkQUX
5CfRkY1T0FwOq/THPMHd6kYhleU9lE/APNAMySMWOmGD3ixpsUJIlPrP85k4cm+YSX0NzRqa2xbK
+MIizv6sWjHtmcTwsOQElaRehFBUoN8U1TWv4tG93JRf+P/LaG2+QbniVwZpXv6xmdgx6egjC3Z3
CSeTxaEzPTVEdU5p7TTmN/QvFCHBoUGZ4kZKp4KelJ71ZkB5P4bb6F1m2bU/wjihcvStqf7M/Vj2
BTM3P6wR9mKEy26eSeUKen5q+7j8a8J++uc3imZbd05Dnz4ELz5uj+pJYZqynmbpWQXtpFWfVKOG
5SXYtLw49HcG9FEEY1rXTEwnsPdAnvkukQv01R9v3oZS+lUxf6vztmvrIxHLgdnQphLnjJe3ktcO
j/g57ex6/xbDurTF4poRpXVTHhqvEsPIApq02AScOdRBM8/O8dM7dgWZmAw7w2ksWAbYiRbfMxPt
9uta79HvVdVOm5n/Px8DSyAi3xFWw4Eb7XT4k7vJT3sytQOTMYs/g1NiBz1aI6uddW+H5y2e2ybn
V7ZvlbKU85YMBI2k2p3FfEom5c2YCUUHCM/qQSN05LCFJ+gyvwXmt1mM0Mi0TBqMpRzuoJ9wRSRL
bJ9OsWx8O++qsToeS2w3n413IMWhONn/DXMkHgRi7/Us7Jb0uC7cw6KlpNygyF4JNCu85nXCslUm
J+22eJN5QFhyXeKHLoildfWkM7YFkUCDfGT0rNaUeZ9B3uvDLofN2+Vd0sXQzy6jKVx17G5jsXEI
ACBXFsAcvnK/J8/rYH3jYZFFPbiKSWV1ZZ8Om9w/cV2YOfd2T5yRfVaG8tr7zSVpqna+8+E3uQ7O
7YEVcq/ysKL1ugaob5vMizT42DyWOBaBo+BCgKfY4OOt5oYjnhh1sqfdWCfkqXFAoSTxDC+9NbD5
Uwi1yifVNfCRaEvqOGUwkZ/0z+2RMqiLMHUiWrJ8QI/6OjRk3d63OmIKsuaAPAcsuL0TSzj9lJsh
0u1DECjZF0lVxgAowV7dJ4nVHQ8WIZAP46zZiJoWFwrP32s2+OdKreOFY8r+Prq9/S9wDyIq6ptC
FSRn7EkCF07H82aVe5f931+rmCtvPpVbNwyf+yBo4rcusJ/mperRv+8D67a+Ozngq9YxT2nM3vaR
RsTJXHEKgVnwdSD8FM1m/dY1vnBOy1rCZdHerPdQ2bo+z44PbWecip+uZnQ41x0Rr4W43l9kanCA
nmA4j+21goyaM9FXK/+h3ODiPYMV4tFHbXOiZ9Z449pk3aXMWfqaHF0QZdBsnbp5dpjXrUPUn1ds
BMUXUbOBcW3whPpQ8JN32izHmI1w9RUt06rF6ZCDZaWCYeIWauHI7z24ysdgDoOFmr5JFLY4FEte
NjMWRGyRt+rOgqB+U7RN/nemwVl+871dRf/A3WtkAlEDedMDCO250LUDxoMWka630uNXt06zZM92
ZmeNfZbyWvYtznHz0fnN1XP2+cjRcVKrYc3L47/QMvzgxhD0hlJD0K97s/FSxD82o5FKklMT10FE
Pe0P9yKE7N7aSjW/qhUeGa+WsUKw4CSbYbNzaP/BaTgQDAYurqGc7/F8Ooxc3BysACEE/TiyRbiq
EF/PZEnuh2MiGC8iBASFVB+gKdpGKb+YFGgFTByJPyO82ZbuDShU4fTOZu6PrvOKg3z3jUUXV+UB
ond5ZdZY50JUbBbkZBGGd65/Ux9sNbU8Q35xcMIF9Q5TLoPBzsTom+l5PDCHABsjZy4dJaVNCTQH
l20dqdfxFA7fUPMo/8V2uU+/QmmEuazU8jid7a0O39pYuhGbZi0U9o5bS/0E70Gtg1kGhHNn301Y
9cVoLa2AuXhbQzEAs/SOBnkT3gfMEUd/v7TV9BFqyv4P4TeCEfR25nO+e0e2Jsv8jtS/7IqbJVad
c5nlD6XXaH1sBtttr6AssP79/7+KsWPhc4PpdV6qxkNssEvT/jjkUau063d27hJZtXjuNk3rsYRt
5HXfaXluUusuzlxVYu0yY7zy0wfK4MlCHNJnO7Efw8npfY6qiP/5W+kg0KDqsf0ejnvz1z7qtkoR
ndhf4xyF9X05KXLmIO/C5eQcUr7r6ej/xVJMpsDVqdUPcu3XhFyzWOET6tXY8poVZ+A7x5mr/3pr
jusM72iMHFlmtF+ZgdCfL+DdFdeeIWtzY5RYbeAsnN8zJT0bCDrRBZZw1Z8VadT7gpJe8wVaJ8xj
XwFDTr5vufmUDJX+JaN5fCOqPkGkZOZKnMindtEV1E2Y9yP29LiIKIUpke1M6AeMShbC83xTNw+z
iNw9bTu8tnKvmgHvFdDkg0EIgLLo2IP/VLRh84v1uvpOjtuEOckUH299KB0n5ezxYK477BQfjKQk
5pFZQkJKgYfLRzXNQPyz2q2okDha6l/rNth+trXTaj9Cvzuq8Aes2wrXKsVzPA/uDlIlOMXKeTXb
S6itMMyn6dDqrt0tWoapm/zHsPTWo8Dqaqlzs7eJXVDepJ3WcUAWjYKuKcZYTiZfaiRuN3z2eBji
2QlP27E5PqtQSh7FYLVhCM93iA9rQx4IRLByzTuNAvClbKKEgr3K8L6kT3grPR/Bl5cgW93AaVg4
KVWoT0kyRc+0IeMnhJc3PcVz114W2931ZVT8aswxRPfk+OOGh5mS8tkauui/0Ai6BAjXeDjBw/vP
E63vJ2TBGKTsxyCwwQgco1Al9yhOgxoBxLX0QZisCkvrf51XmyNtUYfAjmq5dzldJtKX2UCByH72
m0KpYbNxjMXNK7CrNobwsBmZUnQ39KC2RPpdEHTLeU2SzkInKiBriiHoKxRg0PmvimWjIFu0N/8t
D8rYfbsgz8hLRzhbLm+TJKNsu9JYl1XzvM57P703HXq/B4sEvvebqNSksX+YSwiqPH8yzs5fULW9
97SIcu9zVDNlUFh0rg9mhEfNHG2Zh2bedz9FD5EEaQ2+vz5gDDW91UFAlhhPMiXoWALKH5G88mk0
IVGl6C8OkW766H+F/Rp0d5xnwZcu1+bpwEDnPZlViNv4EaB2Ry7Rfcfffysz3wZxRclkx9/A+P3l
sQ45eFI51QlefWu4/TWNDySPQ09lLsKtu8fDbhtUUnD5ABvTjBwiViK+o0n36rx2YEDyI6z6d70R
iH1CET3Zz229UXmYJae/w7G3z/1UWjySA9U+W0rRnZyFRBYIRJDYH8fQL3O6WWQ5o4cvj6dRGz39
CUazP6+ut8VnmvvSKZZy2RI0jFbyy8guYCDE7x9UCVWR8yfy0AoW3eaN51tWBvtpvVfT+ukkqTNK
kZ7vW6/aF9gDbO6yLWy8Z2kF62+OXX2QGeONe+Euzvijak2H/mjG3/MyJPZe3clunWE8VZ88OXIN
/ewoY6hljMCEe6mSZfjO7N1DSe9N9UwRUFFeo/H9kkfUfnpbBRh/A8d++L2q39ty9KKsAjPiO+Pd
w8PYdfGpjMmZKCJjV9+FXY+4RS5IjlAPibJCJDdSUKt9Vq9QH0laaoKDUZLOHuDTjKqV9iGuf4q1
EXPRxYl8L5uSooBiIPiGOBYhl8P3e+nnIAkoFVXbp+uk/Plx7a3qE4CV0F27aUaMRRNJmQ2rbr7z
fLMf2T42uDpimLf/A9VjcRPLfiOytYXgLrBEwzzWUWEy3WaRyH7tVjG6yNV2p8Y43eqfTNJ5P1f2
K9y7LXb0HUOby5nGqbKdXd945qUD/PrdxsduZXKNmCoYM6vw1Kxb9GFwjG6f9sa4FROsGD6Dw4rW
Yg+5JNTYxjCVNPNoF9ERLQA/tWjXS7smIyu0lVddwaLb4TQ4YXsfeiiP4cQFR6o4DlB+Y4T729r9
xDpXQlR8nUS5jy0gs8VTqieZmzr2+JzDdX8esyfCM7p+fXEZAm7j/qS+xdpy62IOAp7MGBHWJy5x
wKK68gak46J+baaoqjK1rsGfPoxQHPVE8313+sF5azprs1DJhZj76IRo2UxFtB4nq1+Cz2hbxJ+m
cbYPPDLYPg9HLi99mmVAsNpkS9cgMv9tSE3Wsxsqi6ltWL0HgWbwZ4OKT500NE6EuuNGO0PKrewy
kp0tEXjTtTWDL48McVZFWzxIcb+UkR6yaXbb737pOUemcZOxzqa/Uf5k/2wvPdoouJMyEh8oePwR
NYLDhXKbMIAyZo741gRLRZRrk+jfm91SbXBwih9KG4XlSR861ilYbfVZdquNitYKHNymPNEfqdXC
vNM8Yislq0a2BRhp/7NHyIg0a3EEeUP+iOPMfPPVuQCQzlR5Z3ZBDdvqpeSxRlzeWAAV8zTESFr8
cMDjevXcS7069nBRTrA/h1AabbYg9olSvFP2NsVoZppudiLRllbBAeli+wCv36KutF6RSyHKqOal
/b5tcHRDujG13uGU0A3oq3SD6JmFbkYmWkWII0v6Z6ys/SNfpihR/MIKOR36h9GkIyLiJa2nUp4A
/ycIw+SofWaJrdp+JXhQ/Wn9MvqHHii696YAINnR9PXodJowyeNkrZei8nbXPUdcg/coaVy/QAS3
XlfccpYnkra6P1pZtf2EGCPY7uZxF+tz7cj4Bb5zHDK5Te63VuNBdreNTv9rQPSN5Mq3yY7rLb0+
EWAY6rRbveYBkcmiCIDvrQ8YwhrdMUL1zJUhJ4Wre/EySiv60jjnJn8QG3rLqUV17sNn6vYRwTzg
o1z95O+4xcBKHsqyYmKllOgPtxubLN4W37p0x9Ya9KuHGe6Cpdz3cz87fZ9PqAv9B8iQ8tsaw/+f
9mmQwPBeVdqnfW4h9y2lOmILvAY4iKn1zUb/Kk4MFuFpOmp7P92ySNgQMTLeUKytEIsdpNtQ7DFS
kNdNrftnNY/b8xrGlTyt5aogCMJJlWwS2rDpXeD7IAGb5U0YCLrBfaWR/qX2nIyY/Quqz4ce/G76
wtadc+7oVWvlBllb9+jFx6Beg77Re2pLmgWE+1vnpGu3r3moGHJvATiNk4YLjDbu3+guTqzXRjAx
MhBPVXxL90QUZ59IS3HZg1iX474aNko9jhBIw6axr/42LEaHNN3AM/c8F14x6IFaCAErXXTHiiMc
83dx4LodqC/txuwclaOe/CxkYR3QJ97WmlNDdeq7s7jAOgyqsIv6tmuAlFwt/ZnIurG7lCRev1Zk
73YPk9+sAz11q+/RuMiPAxP1+0NUngNg1VDWbMVKJJTUoXcn9z0dO4Ulk8h/jFdtD+fFWfVwkWNj
H/mw0AmDNAEEpw6pSBzYbM9dVICMmwVjr0OYNTrdF0ORz3LR5Oi5cBq0L0jxa3JWUVrW94Gw4ITq
qG55EmJvf+wHfNwKhGhDYTfhODLuxpI/RezTpz8f6H3k1o/XxJWwyjwR8OGauzG/zLJCiDkJXz4m
ktMirayjDlOEo1P5HG9Og2CoPPzkW50Qc1N0K7kEj9HGLJQR3pF410VU/UC7EYotr/eQabRDvPQA
3TyOZybY9SVYffRplc/CdeqUsTtdKVvzwqg2jv/iCGAL0f2yUMhNEg9ZgJqpPAUEGqE7EfboXFfQ
CVIfYirJRhLY+9SI7m8UwZMVhKXx8kZqXn9awOwe1ZCBL0WFWR2nEakZiXSyxcuqczbx3W1qXZ/6
zrMdfBY5XAurlgHEtNo0J81QkQ4ftjL+MCgnaMiTsAb9aHek/RrdAPPEiDC3QZ4LZFau8P91bHf5
sZV9kOng2J5xeZB7wXZ6M2XGrAcEwbYM4nGAPJJpk7jtmHeGWNjUcN133uvu2HPIV7QYixVa542q
tp1mgnLqU238m8Zg1+WTv28SdNqSdZkqW28/sLieXvQ4LYyNBJ02mUR6H0BZsiiTBn3X7JnXrb25
ap5mwNz+KH8GfOQ3z4uWt34mK6oYuBAwhtGG0HgS0STv/sfReXU3ymth+Bexluhwi7udxKmTZG5Y
ky8JIIpAiPrrz+Nze8oksUHa+60uSMk9SNZApqh3S1hwuDquelpLuY/yNiTGfylmLDioH/Umm4WQ
25uPH9qUU/MrxDTg7oLWTCVBzo5kHR9m+nIiRelsUngK8WzscSggMuxSVuwRUVSHBmcgbqaWL9ZY
hPo0pL64a5whAlqzcTL26B7BDnzlBhcRYsLC2zDJZzrbexi2sOkvczmGvNSgVF9lKlSwB4Dmv0tL
LtUN4IR5McwdaeKauLgCKPjRrph9t7yGfju8TI0r5nfp5plzMlRPxl/NGMynqne1BVmf5uJ7gSnT
D40mEmuL+t0j8t4uK3NInbk8OIj15Y9NP1XwK1oxqwRhAAGp0ultGsOjTjxSiQBQ1669/7Jqt67/
BKzJGji20LdHfb09Mu1SA71bOjrwW7rLESfEcK7cOguOgVs5iGzDtd7ZIGLzDpduXcE9kc94yrA5
zfw9GrY9BbT7yLKGs8VCWf/bZJ74JnMQ8RH5vME1xcME1L5kOBglUFN8GCZg7c1ABo2Bpq0GZORC
eu+gZ7betcSpz9Cwo/8dmxY7CbJJ1NM2guhP07bib6p1HNzralyH94mL7oNrZI23XkBs3QY1R9ZC
6tTBF84YYFo9+bp4GNlYs520u2rZUPltRXwt5XT0WugiFFF5GWybrgP3aPpWvOgcjvPAL4MSkoWl
fa+QBPdb0Fyn3zm0Mckdi0D102NXlL9WkDbfZYOC4yD70DVbRWHws1/Atkm9sv+7wCa+gWrOlz+C
x5rC4IIK500cr+tVIvNdzrzdXfunmENEXMk0qvEvMElnDh4E+cyC6hmqCDH2mLdqyBz5bFqfTP3B
D9DWe2tc/0trz75z9QREVIYMrts6Ihk+zSbQZHsR9nJBglitG7lWw7MJG4we3J3TufHGhnB+q0Yi
CWPIu6pjjxPZHSrOHj2Y4DEPqhkpu5VF972rTHR7YAxMjwhWWW4yV8f5Ry2XTCaMkLQxwN7Y5AsV
fBtkQWWXAkmhPpkx7NCy9wELQRo1zKGUZWnG5LZepq3l4VBJosHWCxOLy2zBL+E8zrBL5jAWYn7l
5dLjUUojxSHj4jvClCGkMp1x7ok5tZevEfog3fEhIxT1SKdG6zQM7V1cEmyytUP2odOM1dBD8UOt
bTKr2UEtJu11/Wc8SgivDhVX6WGEpfPu2rmO9pUcHXvvEJX6PeFWvwdqQow9gwDtfHljevh4BaRx
OP3/KJZjDtashl8jovWt1EhZE1sPxYtH3tW0FVWvr9biLerQBBXwX2NNNWm8fgZG56686LR4oxfY
0kWv5k1pe37z1YR9BwZpd+kvIEuJucTpxnLf9ThGNmXBQ8aEU2YfeSUg0ZhZp3hTNyt4iwzBnTeZ
QrBynhZwoqHuQWlnWwpohhZcnr1Q1tVRwmW5j9qa1ismC9xlkwmWS8WOzpUsTM6t3YvcJCsua6Y1
r8ZMWYAmBg/ziMkDtx0HQtQ54hlhxFxtbW7n8H5sddOdFhossZZ5PJI79qv5ykwqy0QW4MYs1rgR
wX7JOUbDFbvDFv2t8LYkt4XOtjTZ+BpJRuazXeYsSu5kpZeW+/Ik3GB4b/sUTs6ldQQfv6wRoJmI
k2KfWo54nzQjWlLLbnjxceU94oQHP2nGtPq0zJi+CiBkcLjFlGrTdTr7BttjmyoNMSRvgpngP+GC
rgLdMclDuVbLY7cuIw99iTnmEIlGBNuSu+kJ2MUH3h6w7x6iKPXfFlc21lss3ZRxuA6jd6Xa9UMx
N6KyWAumrtGfCe0QDQHL1iiQFmq77h8qHtRqF2ZYINnLpqC4y7J+gTPidwKUoLD0DErii703RGJ4
q/w6zE6iMtnt+6lzLCP57DLAMtlBivguJc5dWLwARqbFkVSJ/BN7jJjB4RoNf+hjWdpzRjTNtamF
/0B3ToF+lKjC17psrA++mmbZIJOr39SN090oNwt/RmqSf5UWjPeD27r+1qyRrr6Hxkj/doI6k4I0
bsWbdijhO6NtXpsX+Hc/4+QxEdiNJJ7qW/NmwtSlQcf4K3ObQa0UzoY4shFB1mLRGD9GZXlJw9Gd
n5HeuudBk9ZIcBzKgmPTtFZ3dHqAeKbXaPD2oAgFivEJxRBUqoxhpLX3ZYRbcc+QlkWkWz6ZRwKQ
cHlKbOmvfSHEf26fLec+s0tAzQruHIngOj9i/W2fkKtlCliDfJknL/e6t0I51p+hrrS7GZg7rnYv
rPTY9pZ1j8YzNW9Og+9uS1DpeKT3HhDbqkf5zJTodnx92egkGLzFJepUiCw35glKHNAnIgP8WRzD
egjVwS2ypTt4SzfOu0wOyEOj1vjyMaantPh0VazjK8DAPN5rzXC5befgEFukeZjB+eut0nmB1hE9
M3e/+Ic8FU5x7DE2qBvZ5fxSqpGCobbSPAGPlfkRUWNxLZd1zB8BH6I8KdZg+iHfn+Mpx60+Wwkx
fcWw9wo7VOB0TbFu+jTkhm4a3GGb1iu88LDMAE1Hv/bDdlctrneoDWXp+zyjT+PTIToyJyRLajhn
iXYMfAsoYDssES5vFA6siNtlUnl5qtqh++Hozl5X11jjzq4kVFXr9vhkJO3MvxZT+AXZ/DJdVMjW
u/GKiZC3wV7d3eS0frnt6khG+5UISNwUM4h9VfK50pjCDez7Sz1C89Y2Rlc7td0TTvXiHQ1JVGKy
jOAKGYDS7tVarOYLzwb0TwswSjDAMrQuRhGNz7NQSl2qrLNJaTIUGh6mHq/2H9K6JwMVBoYNd6+K
gCHe9xiUqwV5UO3RnoLgzvyXgZ7PrOxNib4c0zLwuGMhTsRjgCS3sx1+FT1HxZ5igtZHeT3GGViZ
wKfFODp8QCxWf10uAZsHjIUaEbLM9n5HLO5NIRC+QkPkDzOmnDxpqs5Th8hvEd+OwepCfUetd2cz
mf86TbjY+zWCX0g6gmL+61nv8xPkXPnjFD6qxGwcxy8OkXZGY88Yuscmp/4VdhFG+Fw4dBI8bo5O
lhVD7LZiL8TJ4zcpxLIXh3+xydbkghR1ZMMk1eorDPFMa/DWcCMZ+C5pZiIq0bSn/2MUQEOmJs+P
SbloVHNyUUo8N5TU81JW8+yDU5bqdxxE9OkNWB4IRoLUdbKZ9z62PG7Gtu/b6KAXgaQ1C5r5C1pb
dkfEc8ED/vNiua4G6cmRZR6CkdD5dcBFacQ3vjPAMXwK2bkWeEkQQtpVtZlzd7Z3GFgxZYYmiC42
6Fu1r9YYqyEJBGj8PDtyftrVDt8H3Q4P8LRA5E3UjG+G97jmLQ/qC2YYxG7NgEtK1i6chVjK4jr1
rif2S595HCWZRmmfI+4+Wz43zpa2MH0lIbz9igrb+13arrysC34A6DJPwehhevyl2M19ddlLYUup
PbL2RWgo3ypHUEbHbdZ6Ow7kf6NXzBDf8Auy2yKZWB95q/V/KB6J/+8bmKhjabfBkQGAIIVGWbiR
rL5Bh0hapNzmnev4nzFr1LCVmd84G6+J8+XomtUZT1NVNufGF0W+yawm9I5w36reZEQNEh+hxNp/
+LRh2Cfk5PDupBvUiJcQzPVIQXjwkyls5ju2vCI+26xI/f2IBPlJzV4dkERQF9znEbPtLhJE8iVS
jsu9O90gGFtOcbides/jH7HCpvxbrPhYDgDjPOZRaVv6mUwiT228VMaX3LJugFsayKtPn+KPQEQi
+L8X4UXkUfaXTSBek3BKq+BEVFtTXdoKNPvZLjqrODWrLtZtiqIfgWvT2EBE2FxCKdvyUZeTtBNg
GvW3jmNoJ69pYBEnmwbCncnsMd+WuM0fMIFiV2St9DBrB9N8h8cS7j1k8HCS1qkHJKlDSDBlX9be
vHXsufS5NCkr3bT9MN45aV98O5Hx1GeYz/a/GV6okVtRd2mzw3uUP0TAW9VhUkuMqo8ChHhjOKiv
iDFc5z/epzq91LlyHjgncw5n5U/mTnEgYGis+PvsuwpozT2XBFHJkw8neJ1yM/4LUSN9C3bJZ0O2
orebV9l/RH2RjbvcM8303CD43ubYbnHtd7QuNtEQxmfKMrOjUPUE65npfFc4ZAVvQxTV2d5Nvag+
gbk2Ha3bMacvv7+eGbem8m2Ie2GuVVnIS8izs8BbdWAN6UjtxWEABCYwqiqrjY2iHk8egfB/7Okm
fESJHr81ET7eJJjC7m825t6Ng5aUjqmAGrxNDItcJJ5fZv9UAyWDegLskz4N6Iotl8r8omTA+1VI
7JiJxbmmT6lMxw+fefUxsyvF9OA507dv6+l1lpRvMGQO7j7GovVX6qKvt4jHrKNo+vJfpA0Leek2
JoHNcshQR7rsbnNI7HGfekWutpQ3iw8UT+qf5cv+whPRcSPmMnyu20KkF4figwuxJrN7yiLSuPco
Z7FEEhM0PJOG3K5bjHsYUlryRNIL2xOSm7CG8E8WiIc+0U4wuOxByv+ElIvzo81jzxVYhvUfYKR+
vMuQ51X7gKLRkbhH0fwyuPsuRQWxI7ilHFLncTtE3lGzAWGj6zuFJcSZM2cj5U2tpgpp13ekz43T
voyNC4PbVOqphoUEGrJlhKx/Tv31vpGM0MwzQ+Cems6JFVOLU6b7xQeo2E2h7ezJ7IrYi+EgEMel
dbcpsfvS2lmaBZfn4linaWJA2U0GeioR4CMoCiisIGhinBTbFklJ+mLGmyDccbhtSJLuQ+RUKTYw
9JnySqksXJYrZ00UzTTSlFbT0Lknl3vlrq3IfUmInNN/p6mvXtO+WepztTTLtS/T4YE5GLLS9ZwF
2WTvdXcpulEs1lbaM4S71nB1cPo7+Kr88dI3Kl7/4P5fH0Jh2pzV30E5zTCrAdzWCCM5r8TzHBKE
tLeClSxgPpUoJOKFU+gsI277g2/qatpbUI1ctgjp5I4cg/pK5y8vLVef98yu7DXHtCXVhAyurvnQ
VRpeVpvjPmGwrf90rqzvR2KX1TarUrNnC4swsgHynBh0UTCVSpGkT3tZtPcZwwMWXBVAW4dht363
ykM10a5+tzVFmj4QaGKyO6BCP5cbXYuYP6sb/1hl5p9bTN58qlBoh7lavHHXIyIcEgVcCjBfhE79
7UwUDFwGieFtTKzCm9V7RcTKf3Xnoh6zjD07eNqJvJ9Gz5+TRrkq3DPSMfxIQgTKhGzCDrqsXNAl
QtDb2a4eU3FRdnCzCmH0kwjqLRcZwk31uClnZOd44BwPlNaQNJjodl78bXiDYQBmvBT/HD71NelQ
IpkHa0Ercm3LMPhqTeui0WdA0LvVm2Pxzg3XRueZ4r0V6pzDN8lnpbGHzYGFHsKX6zko4WOaxJpG
Y+3bjolwa0THCd6g6dwIvP3ZJka+iH2Yu3EzF9H4AF4e82J1zHV7XeJTvSWYz+4FORXl4oADHZLD
QurvNBhM9oZyNO/3Ps9RujGqI10ogt3C3F8OGuctBsL8cUid9hkZ0Ygfll0w2pDVEf/nTUNUnkKV
j9/1vOT3QzQGhPq0tX+1XN93/pXkIKGOzlGqJC3sxrC9De0sBXmJ8VCPSzCRGDDdXGRLFjwFgioA
LnWrBQh1hr5/qkvc8/ywBttYFMxFv4uKzntOb1ZYJm7h1Tt2WA93co80AwdTrsQT4gqkcaPI1MPN
d3Saa6QeQCs1CEetc+xNXVx0Pat3ExYHxiZ8DW6wvAQt+ah/lwwH2DjGUf24KC9vTnma6+ZnskD9
EywUkPsKnro/os8N79GzG5ixzsHbEAOrAQOlMW9+jXTwCfafwUY7A7k/AYE87zrEPZK4i7+8goV7
T3rQ81cBC/oZpGvrPrilXAmzYQMGnGmbmikgrH7tLFt+BBxOmph16F9KfqEbKgL7uy1z3InsYoX4
6FWYOm5CRUvEqyn5a0cos7aOIUqN8hHtMydB3xJ3vJFEZsBIgGTs7IzyoBzRrtnjHBLnbA3sQh04
M3R+5ii5NcIhYg52DjpCbk3hrl9oisZ1SwFzFJ3LEghy43l6vnQ199eudMqsI5zKUe5LUHW5PkdN
OvxTMB94oQhU+XNztBZEKRTzAyci81ZYcDnvdV4DO+uebZ20DXQWO9RWef03t1rO3EFIHZ9kP9lP
+ULs4tHmvcmSbCnHB2uIl2ETE73AkuH3TP59p4dxw16PdRROYMK6aRM+jNZfNT92TuRgUselb3Zu
Q1cVUd4ZvjD+khT4ywmyO4Po6zOE0IAUKHKSxz0T5vE2Iyul2MhSzo+KxoB3q17W/tW4PCE8pbzx
qELbenhjgZfDexggTccCu5o3i5ied6Cem3e/y9VjmpX8NdCkwx3JHB0lOlSVtUncGP+FXEIyCKZC
rtwKLPfoITEeRJtYiuga20ZjAJ9R+47wBoXq77zQjVBq2Jl5dNMw0HubjIp3yiiDf3zcrn/00lWw
sPf4VvdCl3NwRGIrzzbto2rj9r4NaAY4QDCUQe27WamZhwBn7Y3u42pmHR5VxD+7BMESXTq1THcq
y7r+PBVpCIMWEROzAUSKgEZAHrDA8p8AEcHRqz0+AFxCI91TxQYLyICLqxTrtGWCJbojXxzetmXM
Um9b9jkC3UFnSACAUhlZW2KT0QqQl2bvZvxAB9QWXbCzsPIxFIDyiS0GS6dO1sbDTO4qRzx1fYoT
myNS7fC+5tZmGNAobIp+XR18RJHUx2kKOF9kpTL5X81uZcjcoXI2GZep/cyXNVZHtH1ekAjTZa9F
MGZvIyZ4uEs/Nv4uKxr9D6iKzyvKy/6zr4SAHcJUEib4iPQdtDysgNELQVyOO+fRAW9h9185EFNN
mEe0pMlQNPg+Upyiy35Q4/S00jGbJqJBsUvmSV2+kCqz2gfi2TGkpQFfw7lKR2eqONfELd6Y9LkK
XZLlnyPcwe25qEIiCBqm+f7A1i5flp7jfZOhYTP8A0DJuxAr/7SvGkJXkqggDG7r5nH6MtRC2ldb
1cEJNcBQbMjZyfYkMJfVcWlyU1wQ3XGh9ShZxTkm1FYlMGcGf0ZMfiCipOAAG6n1nU3Amr2J9Khe
+8mLX21M1N5e8+LcTO/KOgxt0WUHHs/bKT9YmlN6aMs9rO6Aemh2wvc+qJEZ9rOFgGn0eCfjwfEO
Uzeg16gKp44Oo+qHYDthKd3f6Fp8LthPbwilBxSKwVG0+9lM0bOlFaKPwmtMtY3R6n8uJHeF2wqt
8DNKdNimFMcxUnSqG3UytI5fE4iSo2GetcbTY8GUxIhMsWUxfhUsarOPghB70Uwu201MmHd2JxND
HNv3yJ36NquVrAEESE53nfhZD/aKf2JHeIaV8XOr/rhgmbIuQLRusJlxoU9Ic0v/lGJQHbZVkwOY
cnJMcYJ77f9ncBcVj7V0AD472KnEhmtML9MyNGI/VA6ZCOTjuN5PH3rRQ9QZPUHHk56DZk72rZ3g
Xg7Fpkjj4Ykvb6wgMxr1FdMD/NEi6AnPoZtKcbRjscSMzY7T3LnzsAa8bb7zF3tX+IcbvrR3A4pP
tt3Cjr9sbdkvhAOw/fZqAueoUfZqjIvfcdevzqYmTmY4r2lmZwdA7PinDdo2P9muyAg+B4S3NpM7
tOuuo4BoviN0wi22DFTMwbUa9fuqUy9PtBUpDMxWbiNgiXxm9hINxniyg9rw+sRVPe9dhYlg22ag
+7vAJ9WDvD2Kd2H/Uyt8IakB80WQob7dr0CLgHr+7J1sIOAWIsYjeM0nS/E80Pjtb8gbI+dgnvuZ
Uj/hRRwhCBafZDdLDz56AOfOkQlf3AhjO3mwvKJbCWNEcJ9jzf9IWEnf3MBqiiNuMucLsohgTsaz
iRjOwXF2C9ibvQmivlfwXD7m4XIsyZvL8clwl4uRwil/vGVQIxxm4AvRezcJEcDNr4e9S51Dn9ls
I2uu/h1tX+EtxS/Hp8l7FbP0kz8yvDFs8S0pChvXrbeEtvwUXdDPiNZaAlGyfK0f3ZhKyMPMFMwT
Di5QP5PRqcAqVw8soeRY+LAqNOdH5LE9eZJ1CKBI+0iDDrtxghSvcSj40iebj/paaaiJE4MJzels
U3N5RrQjbo3RY0n0qF/lEb7eiOAETNnQf2vdcZNzWKzrJayGBq9IvVbRA9ZZ0zwAQAefYQcl92qR
AhPtFnA7fqCFrItgi7XFGuVWcj0EOFTByoYi675iZI/nGvPWcofMTawHd8I3fBgjrccrfGp6HVRQ
fonG9MUzInB0izyDCxAlTmO2iM6lxkQMox/+dYH85RnHXCG3fZ0xUZR8gQqDp4MUrOuVsc65k4o/
5UJ957EcZvkqlCHiYFRqwkZQZviEoqioLnww42PcK1XsuH5U/SV7Zp5dbxVrdxj8YrlHT070+GLr
4CMvkRfOvN+8tpnucySwYTZfm5u6EgQqehbEU2H3dVy570D7JygXCITnJgsQX+AjKIe7MnbncC+s
ujmsgg0Ij67oiKTg27jYdjt2G/LQ4mA3Sm+M9iNZquj1fdL6sV3IoTlNbqQ/Sf9soShc+KtjM5MM
uZt6FpujJBRit8jYqGvsm+bDL9byPSIykB3ITpfXZZVS3TkzcrodY03k7DIH/fI2m9cs3ZpoQYWZ
E8jEu5Gh1QJZtmGKWATh9+fIQUZYU1adEx+0XmYChIaDirPS2/D5lSPe3mzmYVW6ea4sOVlvyItp
340lXW13IZ2Y6Q71cR7DmQmWJHuamurIDlfq+97q+kcxu+24G800FqgUZO7vbOIvP0qUWcU+7GMz
HCBXcsptYxauuXVQeUCS1FyEqyXH3RB37Z3rqtYjRyZcq0Ofzg5vsY+Kl73Dqod/Jp5RX7U+GYBY
0OPosCJnzBP2CYd9crVrl/DH0qj3mTsJuYdtmTrBINTAnoHJz7isPFkTexEObYKk1Z0fmQeddkMm
JEBuVCr/7EgE3qdRq6k4tXwXwARIX9s7lKDTtFtRMd2X0Zj518mUcXk/zcUMGV328wH5aPE9WVYo
KO2SfGm2szon0DPCnpygub3gveX/NvnYzQ9wv6He91Xdx+fZwgkIeTBhAodaM9nOJu6TIKzeE38s
5Q8gIWtguP7DBbCH3ByJbTQoItwKfn3zqFlUE0WmEeQFrrCRIG9OZl/7Ns4mcsqC0N+15HxzJBim
rr3dghmRWEQw3+pa0zdqDf+3VBr/dVRLbMeuUss9vrf8mymkrW+2d7ONpxn93+0s37L6zLCy+Zw9
Ky3BdxFvgAgKLVwJydboH/LKii+WLAiklHnvEIIB5He4xXrKt1GfDbRymGp4KSbFXmdyN30qO1t9
Twb/MUkOGAt3pd1T/ZrXK6CGHdlkwoegnTFZDg4xWxGHBhcR9oY/ed2p6JxmavizNuv6QogG+QtM
4z+YpRSHT0i/MSEMfXx0e9RbhPWsy6soO/8mZlhQBAY8XU+9m8sjlVrZI2sTBFRgMM6fK79nT7ql
jqkN8WDEKHjatmQSmdEOT60p9ffQTVgkHY2tnjzaDu9SBPqwHAVuhPZPWxFCu78VhP3zy9kM54Z3
94BbOTWX2TTlL4hiLxCX0XvmI9MwxI/iQfmNR9xSIHkofXl/MwbvMardbkconYoT7ab1IZZxRk1U
DRBynqWsbEi/1QG39XEqoJppyweyyrLqgZAajmI1lky5gQvku+0qVsbbEjum50hALO6Es4ZqJ3RM
Zq3f4KNLPOJk0WfibjcPijftr6dj892FKr0j+Eegap4MepC+7exbjjybDbN9UK67NcrtJ3KgkT7p
uGqfUEdAcfd8zceeKDAIfHbEvwL9e7lFxkuwM8mxxK+vaWuXO6t0g1++LG1vGjK485NXzA5oTUsM
4ib1q9K/cNUN2YE8Ii8/4KLkK+B/OR4j2VTcTL4b9ncpkugeWn5JeQT7JnrPmVH0MRPEWNtNY/34
Ii3X49oMhbOf5bCqm5umfkLxChbrTZb5J0gIcpFpmPW3ronZuye+Rbv7fBTmP4Ls8x/2mfmhQNr4
5E0K219T2e2fMrLdNw69+KEYavMR45McdpkVR1jkaw+31uS8ZwySf/x1naYkIwfBsKatknZzcrBP
JaomFHGF8LjOxWL6bcmegas9ilD9m3Ygljn1Uv9aIbO3OELl8B/7MuxlNRX2vwKN5t9xcMNP0Y70
RdiSsCOW7cx/qZwBYZSiw5drqgymC/lYgbupACaU+IQSq9OTUlk07WpgL28jMS/rPSiX9bKmxfrX
EVrrLQXV/icwOY85pURsSgTP6seFHAMiDAhsgfpGjnT1MoDwhCHGYVRq7OLB6tBjJrHJ1LSLraAC
OYML2va6iAYIdRgI5KrO9OMtsnqk3DdF5cwVRlJV6vUI51Ialzd+OM3yjixO8WZG5gJrrFKKZMcZ
6FJE8GyTHzbWJo3dOHiI1tgmdbP3xWeAz+EJ9U6eb0rkqBSQNrTIk4WVDkcYEWz8TWdF7zSphvbW
YgbcA2aSRTRUI2EjlDzN+b7hxkM3gBZvgztKyx2eMHBMvyaK7Rm5vcArR5oI7rN2gLmeb1REA8mL
1aLCXzStjm0OObKCWyJAX7FzFXDASe/DDZIchnjsTHyhc3ApcO2ufSgJfECeYzmHyp7pV0oBIF3U
4W1Q/xkCorPQNPOzn3TQ36Jza36jpdPmOysI0IG4m+z2zCyl7uRkbAI25qn9WQJL3DlgNED5EOT3
bum0wz5aYpTVJS+sewdMuMqt77Yxp67Ljf1gL0gmdmtdWPW+rYbond2AWjahiVtMIJa4S4tlJcKv
k9oQFsMEOO3raGXsTt1I6Ru3nBVbf8LRsPWkc6N5LT99W4Kl+jUNU/qvbzPv7UkitYdL3RFwkxDy
R0b+2MEiJp5cVbBrqI2c4BiATpK88Py3KW8VfEPkgO3LrsBCDh/Ufi/BWs+kM5b9tC0wu44JaWSd
Tw+9E/zUaPwueunF701YlCX2yE7A6QP6kAykC948R0j2iYRd4he7zsbycbKiIb8UfRtg5MPEz+uo
Mb12SklsUTozh5raVwJFvbhi/7TW9asA0iH8Tml7r7LAeEA6kYc+0BCkfJ925OgktLf31XEKfRAt
/GhCJ6mx/JeCuOBvE5CJTIRLPF3LWKfZxnd7Tti04P3d+zlShX2l/cVPFrdVD6Ttwt9b5LOQHzuL
96B3+y9DDDmKGocx9BAFo/iRtBlVD9y26gEzE9XdfSrsYWfpVCCUrjAo8gdkEvyTlO5zNBn5SvwJ
fBSRefqt9ToKOrEDjf+R0NWpZKSg8Ud7SqRbYicgMkg8ix5NFeRMB5y2ZNl1nvyNeQVJ/3VGCevk
TcHdxACMRykfwv9qImxH8qbIzkkqVsEwIYWJQ6CpxDThuNf46WJo1/PaMW6wes1MBmTzBN9Bj8S7
l1qnG6dKuT2Uq8N71OcYXFAixe9oyvOjowvSeHQ9YUWWPoHcO74PJCEElhsEO3MU3mi2HLWF7XZl
cxV16/yn0AS0p5jAyJqM8l580+xhuZsla1wso01g5EGgVn/work2h9hJ13FTabjN3UKTjjigulse
gmgesK3MmT1v69Jv/1VZVnymCBnfvCCeCXqbNS/TN22Goj6Q/TT0SVCLTCC2GYangr6I9Ch1WRYn
tA7M1IjszCnylE2IFPLx97kpoveIaH3ml3Gckb3UIynT9jr+K2qXaX01Peq9ymPlRBDpv66RFwJm
EsuFDdGnagUOxpT51bJs/82KK7zAVulVtzZPMO6BBIMArUStA/TEQE63MYB+Z/Xim5VDsW1x2sF2
9mO/D8bG/xyyNsBe7qzua7AiKKQxIRM7CU+NUoNsDQfu2WM75R3KffJGMVpskSOHmC5b/IGJgBAt
dvYSAjN5I5G3SVZztG5zMLDdRD7TwGkDU78ZQ0TfD+hADHllkEAkWwtMEE6x4WfF3U4MU1m9ZiSN
pMRcz5CPaCfjcUfeLr6DNChn6Lg0WuojF3KRbYFDvOrouqjpdq0zul9k/+ri2IocMXYeGveONPux
3A4o+DndPfogeNgs98PWWfCasttGO7e21wqJEva2rRui5dii2mFMxcGo7mbqUv7U6CG+BqWtBuov
8t7qfhlJycB7DTyRtfYH2fPVczTqhT8fldd9TBSFpkf5UlbLuRPBrUQHEP634WxdULypPCJMcWzB
3InAplcjjOa3ehzmj25F7G5FskSC3K/jRRczGLPriYIsXPTdbxU6POcy00GAL4wZ6xYrgM3qQCeT
frRHhwdkQlL3P87OpFlOXNv3X+XEHRfxAAGCG/e9QSbZ7ca13ZWbCVF22fR9z6e/P/wmTpJIYteJ
Gh1HbKWEtLS01r/5MBYix64wZ5XADEFfRqSxB0+FtjgUDAskp3IEYISuVIMJ4nvk53z9q2nV1Mx7
rL/eBETx74bm6+PRihCnflZgl1ArHh07Iryi8E4xMBX2i5EE0A9aCBzlYdIDaJVRMIrR9YFgXrhR
2gRB0hzkdK0Y5rs2NVtusoTLqYBD2u5CvVRi8kmrerC60HHcKAskSQoKMeIgh6b7OslR/KUFY6a7
NV1ZPLq60mZb+xjauaz0SPU4g1QjgB2lj6OpCpUii+M1X4Ie+vYT+cr4AH9Zb46VoKbvExKg2NO+
Rw8cOm/+AvaTJyqt2+Bjh1coiO/WF5FLO8imMO9R83B5UsWfFfQ+yj2SlaM8FvR4P2dBbQ2IzyjD
wx8lDxNeQ3SZZGJyy6g5Qh1dVSJi/kcZOH1fZglONLZI1acKH5FvQgsiqsCpSu+k8+AmIM1diu9+
A+kUGhrwNXQKev9dYdLRwdUlotyXpWg0UIZRG4AuLbqAXymNt/ZLWQVZ+0wrWyeHzyvf+6C1gzq5
ejgZF7hGYQrTpgyy3R9OL8SYkdu5YGuiR/oKDrrhbPX4+IdWULEoKBC6gfSsf+jVNR8zEYVzAgUM
S4WZ/OmPaYLMqHYC9q9V6x5prQpYUQHdSi2kSK3jH5AnG0eVXnLILT0Qe5XL80GNMeE5R2CYxw1b
qBU/I332VeOvSBWhitlz6DdnLE31EXcRRbMHkzSiNGUCcjkOfTOI89D6ydMExu7r6MXjxaZw4P7X
f/7P//uf78N/+z/yl/9vCfqfrE1f8pDK1//9rzWLIYPeN8m8YaiOtvA67MlpJLGOpw/sDqBLSNJS
znMe74+yZpuEVJ4BqBGEiWMvLAD9aKywDOL1pOg0V1Fh/Km0TfWGd8bwcH+k2UPryviUOAHq3FAF
bx+TBb1ezD4K/BxNLSxlKyV87KdWP3GZ9ntDwRfCTMXfldUjcI7BxmNttt/vDz5PYzH4/A01aWD1
atGVvh68DDo/hoePd0RWRZdCDfGrRKrjWPsNDEGjC9DgiZPD/UFv1pauH50/hlMB1OnO4gtOY9E3
gQnqbarb4i9VIIydFaXyJ3L44Ws9FZmYYxrCFuj74F+2+Iw0y4YGfwMIZkVRHzPpZC5U1cYdPFyV
XjsrQ6OmopnSQJnQUhcmX4andwUa+IhNSut95UTJ8yDKn0bapW9ePxBvSQMXeo1lVBembIlmmQCb
UAtAJ7feDVQE/tSJqkd64LAz7491YwDHZAwbE0gHnz0bqu71/oBhi+FK6hh7idooWtKjvotFTsMC
lPAOQ4zutYd7Hs+ZPxdxRYcrdz1eVDQ+QmeMV4HGP6H5qByMdkrfvnpW+HrqDk0KldKGsfhUaelP
3OY2CSd2ZHsvj5wjhFGUcRsV8RPRWxu+iLcbHmltCbfX0SUdoeUR1xR4sKkKBi9R23qvmxbN3BJ5
IqO3p79ePTXYlbrJfpesobH4YN1cGkhD7CamLLE+RkVLw0EWxs8GgcITeNXgtXFSGjifg+WjPMAB
0+ep/3YVKPgBcEGColMQ4z1Pfk5GDoRqz+295ce4sopsCyzskGgyYMcsvhoaB81MXEBwBh3QM4Yu
nACqM3u4a+2GweT6UCjRzv857PzrWekezBQ4RPNZNsqdoofqxQNAWCmRsRGgVg6YIGYQC4HaEv0X
36vQARkOAVOpwDHA0OWB3ftDdArMHsW1qYxeH6UYz1ENyzIdlnIRe/H66JPOYStmuCCfhl74roFn
2Kmpo5/3d+LqGuqOQGrEViUX9vUaQvLHO0dCDI8r2vJT63uHKsegPhr86t9MSkCnVFlCyxSLoXxS
ekMLB6JUr6OTh1LAxfSgXSD8IDdcI29va/ydkfWkrwZAEU/b61kBJQd04yEpjBZOBpi5RzXn6JOP
05DHLvRnX1XA9RpdoQsygUt+GB3Bg/dfLK2t2o6h2bawlwbtOY/3rBrQedA9pcQDCbY5xcrqrNp9
tBGQf/2t6wwB/rKKiYWl0v3VtUV6ovppk9MQE/tsyoLPSkUHZ9cMWBsVoMz+VIMkfgmrynikOVY/
YYan/smVOx1otdsXoDjyxxgX3Q9g2ZnN+x5sFt39+ByFGsVdBfrLxoU1n8x7P3fxfRQFmGps2WIf
06/ws4AOrDdgfYDRxQG5dnWfjk2I1jBCIfe/ya+8897I+vXOQBkFikvPyDXijQAeUJZL7T8tCmf7
UrO6R2eGBFAk+OlVonpSwzQ4l6238SvWDh3Bn+9lzYHLnv/9t3AMeciIBOgemH5oS3ohGuM1cP8L
IuHlxlDzobqZLwIKnHBgwJa1OHSUXKIW6p6x95qvJhjNE02ZjLYuOrIFIkL3V3dtMDEbi4L0gP6g
L3Iep4gbY9a/pe2Y+do+14ziSZFRdTL7IaEWb8A625iftraWNpUCMhLdkvrSzdiBY00WgQcnAi41
2r54EYDA9oqLJF2/jLh9AUbRrSNygf1LwU1BhwtPgAOlkeijojvW4wjqu3Thz6jHkmL56f6azFfD
4gNAKtaQT7Gp9XGFXH/rbF7+HAktUHEQK+0SvL1B6+1wf5SVVeBackhouaB0VV1sa28a6L4ie7Cv
RxVJXQOBFGnqO7j34/H+SCuhlfCtcbHrrLiwFns36UUH2o7cj+5QdZmCzLsUdHf2lFHmFoSVnbpa
C9CCdJQnnEOq1wdVEmpinUXNm6i62GLpAPMz7ANz7yi58raxVLgV6ljkT1Cuk8/3p7qynU0sjg1e
CmwsbfmABiEJB7hkLIDCswuAwKeWOh1o6qmEWIb12cbarnxFi5uRT4hBt0k373qvYKKDmKdJSR/Q
Wv1Q9jHaf0VjP1W67WwMNf+pxbZkKEfTSWt4OS8tnHHpqTEG8riME0kLKKnDFonSMEAEHFO1Q2+o
+jPOWMpGhFidoa3blgnmxjS1+bT8FvkAcVYR6kwookG6OFLnBEVSoIkOqyM/v/rr0ZlAj5wzbEvk
Rq+HshS05KGXkuROnvreKIuIvgG44zOsytgBh9eV+kYwWp2dY/Gq5M7XpL2YnSkajRjIhlF9vykP
CqJizyibmJEbQi1//XOFVeQTWralCzLg6/k1PJxQg2MpUVaxQBqR50j8ug9VAbzz/lKuzYvIZTu6
gR2sFIt5xcho5+CPzT2EMxODIdSHlQSP2hbw4cYGWbug5xPA44GSDlzPxbTg6qtW2zItTJ6kvy/s
vDOBCcj8jLC+goZxgORw0jtZzztt7H9UVdld8PKpHqZWIzl//cwt7jKa5wRV01yEmzrBFUr26GRi
uivPLQyo4+DUH9seUuy/GMlx0MMC38NtMQej304GrzcMSvkFZIs6hgLQw5A60sG94oi3scZrZ1/O
7zNc1ej72ovLoh4qIFo1cIoCuO8FPUa6bLhXuRU9nAeEo5UL1ET7XxxH3hfwb4nc1CjE9fx8ic7j
iHA2iOLEh2kLDCMNLO3LaKTnYnK8jRfv6hxpH0mDFAs9y8WHy+E42PqIbpMX5u1bGRrRHg+e6Yyi
RvwESxDLCbQKX/9MJHaLGVqlkdZZizlOSNCBr0O6PQGrqh1m0ig4wUbqbxzG/maGQfjl/q5Zm6Yt
bfYmO9Qi2l2vKkpohjeg47G3RrP+OEwIjVc5cNYIR9K/+sBOntpeGf+5P+haOKCujKKow3POMBfh
QK0yWRo9SglQYQY3H5VxbyUKBAG6xadXD0Xdk5oMVcG5CLRYUVy2Z6YZvQPov5obUK18oqwcH5PS
6zZuxJVZUSaH5qRK3ozkONdL2UJfgpRVoxTrqOoxBllJLySxkL+2f96f1PyXFncvND82JfkT1Rh1
8dEG1fPquNDqvQBW8qbCtHqA65nh0Xl/nHmP34wjeARDlVOZ0iKU2rLM4ghpW/AulXPmrOQna6gt
fMcFglOTJT+KDsxCwXWICYKMv90ffo5Yy+GlagEsoVFmURS6XlC7ylrTl4ITr5r9e+mp0ztQ3UiW
2l12LMdM2ai4rpwFidcpFXJqXMJeRtAWbKIMYlqK9uTDPEpz+SNXa38f0t5HwGS2pwQC+e7VkyRm
I/8ihFBVHhLXk0T6GNF+sNr7zkGcLkcl4k+L7vQRPUg0TXhRbnzTX6u2WFUuRfanLUzOoFwEbyfp
R9qkNcJqbRx/M4NUfp9D/DdVQumEO1Whz64FQwCFaYL0AZrL/5BSgbTc+xO/XW1TWg4ZhSDLwll8
cVwgcyDfFFIoVS1Ff4tpYvKTlgQOqBAQHpFKMOVuhGBj7O4Pe7upTMkxZf7QQhBtmE/xb9ekhb5w
aGOqhH8hjmNxNkuZYDN5gc/yg00YbsxydTjNnntMjuZwaV4Ph2ShBnUJkNOsAfgBHI9xqRJ48YMy
QMoOcmTmXj2/eUXx+YIErzHH6wFta1Ylzvsa+o9CWzISafN+ag3rEplej4Fm3mzMcOU7YujGmJJ7
hLR1cVGKsgtTXJagfjppfQ5FgXo91g6u4nnxOQgU7zIpiv7n/VnOked6E1PTJ57zxOEVx/PqepYU
aHPaSBxVPD1AN1UDJoMxGY/UiuIfKyjLf6Kmxj8AktHG+bmN8vPIFpkB73EL+NX1yAbKQmNVmlyY
6JceaD3LSyVs/Qmdn3yjZbiyd6jgaoKqHKVcguD1UIqnR0VgGEAcCjQbq2GcDnCrATtPxfvcw8n7
/pquzowvSF0JdJ1hLm6VOJWBMoVAT6A4Z8ecDBKYv6cckc5JNhZx7fNpFHgcy6HtpMrFJo30AY5H
OuvHTBAAu0rxDwa6Oyh8i79o/OonBI1mm4RB2cjq5qByvW/IrxjSdkgjWdHFZo37EWeitGqggFBf
UnApOoYUPjaOxO2H4/1B+Zh9Sai5OYOdhiYJxO9mX9cRkjqQAlxEaIojSp0oDuEMs7Gc2rwTltOS
8+OMzpNOdrw4DpVaIJLciIamU2m8iRJekEGUYWpmiDLEtcWrTmpRQxaw1PRclilSpaHTHJrOF8h6
9OWziqjax/vb6fYbW+j36ZTy6Dxzgyy2E8hrHwoe37hOE9QhOoLsZz9uhhM6QdanpoGJeY4G2IUu
OG5AlvdHX/kEDu9Msj7+B29jEeYdaQ3wcksa+/X01Uf+mMYLJtMjlCZC4PH+YLd5ElFIo03LuTGF
vmw/z6a4CCLiTqEC7T5jyIXIjpz6s5dimUthTV5yP0VMsm2a6GACRXh9PVhyiBifX2EhyL44Twkl
UhWBp3Zvx9E/PIjqZxzaPYRkY+Pt/aneHiBGIiGDQsrdzXyvY1JbYs0Xm+Bt9CGDcVwGzSmk3bmx
oVdGIQPjgTmnBvQkFl+vVBxktFWPBZ0caL+Y/zwoOlKp9+dyG/DkXIKcZwO9he1yPZcczVqUpAfk
WWc5rzEQ3cXSos+in6bTvxjJIsMTvOyomi0y2Q7RMtgrPcaugJHxM/XlQ4r4MHofIrncH2plL1I7
5xGioVJNZ335gQIbWxpr1o7B97GGJdGaR2PQ+2dNp16/S0Udf0hHeHu17MpPdW+9vpKM+hyQIR2A
gkWnc3HuEeilvpMCo8K8MHuiHT4d8h5dylgdjMP9ua59wF+gBefX51s2BNGA6VrZ6j1yPCU0qRgy
Gdz36AW1w63OxLxs1xEWd1xmNANZVASlFzvS9jCp0kbYlqWYxHv07opPhWLpn3QFfO+ua2zHTfMs
f/V1xagg13hQatTOlh8TuZ5hSHyj2w9AKR8xVipcrXfMf3EOMLijDjjjCWjkXp+DfsQYWjWQaIdx
iC7oJNBqFVO1x8vv9UUqpsJ7kvhBY5WK4PVQmg5jGZA1sCeJZYlEpPWAE5658wVyLK/fHHMtZQYR
0AE3F2dOr2pMgTrR7UuvHk+TgzJ2QKP4mHTDt/sjrUUrGnFcMzO8iub09aSsRqTOlOC2UVZFe2kq
XsiZDdL//ihrm50LVZhwa1HFNBfRqhAepb8I7mVpYxuCKj9S0JVZnqcm7zYuz5uhmARZNS9hTL5A
mCyypAmdpdpq8XZVzU6esEcZz2XfUmOAhXS4P6ubczUPxcpZFEnJdI3FzaVg5A2vCLmjOEv9M/Bn
HwmiJnjBk63+4nQGlNQIx458Y4Yrw1pkudgL0UXgmllGSVrZ7IMCL0yuALLq5jO2idopSWP9B5Kr
do4IlFm+9pzxYPh90MXmN5HCSf1gmNCyyyGn6RjsoMrRHMew7873l3XlC9LJc5ihAEKj3kCRQp5A
OpoJ+wLhzQcQyyhzSvzcAIAbG+fsJs+bZwV0knYtawlg4nr3e4BLQjHEszFnMmDNhrSrIRDgAb6g
nIpOt76Sh8XvB1lvHLubm24x8GLroOkCrN4Ipn3TaP2RdyDqRaEJVVObouIBtfXARckLBj7mw080
ltONA7m6h7gMOPh0UKhMX08ckb2pqRysTtQAE6pdqCJr6fpBkj15SAREUDRKlEFGJC42rvj1gYWJ
7hRdNDLO64ErqSHBitMWXb64+wvVj/JvHRuiE1QY6ZaqnE4xJpCvP6hzj5xqINcfQLDFaveF4miZ
l8+zBcS/p2RVp09tk2X996nLlJcuqCOFCm5efb+/lW+iK7AiXsFUbymgCOB117O18skoRxRw9sgv
KBNskhZUPI7F8sPrxyHpFKSbDmDSZe+N60Iv7Qr+tEUZanbUGSvvMQjgrWx8vrUJEVqpXHDkMGBc
TChsJmkkXqzOmsiYt+b4L0x1t9WfXYkA8vdRFscyiNFoR/hD3SMH0pyk5aHiHjizCpF8dUmEL0Sy
To8EciYNmsV1gY5UmXaBDujGyvUvgTJqb/VW0u0CT+Te/0grW1+S1OJab8295yWODqMc28kST92j
+IbaHpqVqIL346XqVPvs46y76xBn3/hgKxGOfMWyaB9oiG9ai0xClYFUMNnSkJhLq+9UXv5GEXF6
0xMTHqHgZ645zd5yjkRU/v501z6iNVe4qCZQ719uFczu/CaN2SVtao0naOkYMUaw/HS0djYup7Vd
SdYO7I3KiHUDlnXo9VS+iUQIBfD8lKt56UqKChsxc44SV2k0W4ViIRA+CXvRXnYOpYHkZznh4ga8
ekQ9UpaX2e/2WM52l3056hsNtbUFnCsiM7hT8jpexGhnwDIOmy99X5lZesiDdjzi/DWe4DVu1UFX
h5IEEJV03eQ5eR2n1BImFM0mfV9CSjwQLREmxKAM3Um5BZFdXUVuP+qKlAZpVVwPFYeg9VOZ6Psa
T8wLJAbjUuCe8jDAXPyzN4V/ur8N104dn4zIqJOp0d66Hg/nhKhpLKYmRPUjhq54DhtYczEOuW6D
YQTm1VO+MebaHHny/CqbU1NZQgYKAO9+NhD2R6dR95NWxpE7ln2awaHHhxER6uzp/ixvOyNsToer
DfQMwQW+7PU0zdzCEGB0CMyR04a7JPwleT042jFGPhnhOlTDiHP2MQxM1OjgG2pHL1ehmd3/IWvx
hnnzhAf2RZNmEU9jqeETFYTg3yJbf1EwZFHBaFj9iXJa/z3LGxPqErL0XV2JLTjc7dicfwIsRn6U
86klXa9BofjW0I0edl15VLqtYQwxOnk73TnCTard0gj6Q5PWyuH+lG+jD8OaGnvZmDFZy4cuhH3q
WvPFjre6cZBj5D3HaN+d749ye0TnAUB785LmplCXk4vtacRIbgBL65kEHh8zLeRejkNRfnr1SNIg
CsxvanK0ZTKBLzpFukHqsBOFfnDiKTj1tlOetKm3NiZ1ezhppM/AXdsCjHEDMvOt0FSyOgSa7yCr
LrIc9XBVQZYqs70jgFgFqYF6C6h0ezrpOwMK5b3LY5Q2yPU2aSVk7tYExAd3MzwbJd62FTZz56GB
eVuH4Ihfu55zOYnnPO9Eek3L9cy6OK7xn0ImK5hauL5DRWTIeXg8peBrNjbj7Rm4HmzeRr+1CIvW
C/p+RhDJqkGI2q7RivBb4aqT2WPVC29f5oT4FFfvjXrPSgjSgX0hpgD2fE50FpE2V83G9Ol90nGP
5DM2ht1eCYzPmWLiVlQge4owKfaxAxKmZYXjsZnq3UYYvP20FhcmhKqZXUIAmPfbb7PPQ8cOGlUb
3bFSnAelH/3TmEjvHKflhMLQuJXS3R5KxqMPDY2FAanAXI+XIOGIBJAz4qSjO89UnAfM0ALh+ka7
VWy4/bBSJcjomm7xLIaIcT0UajLDhFZG75pF1aFq2NXNx9BBs11rm7iFMjyYXzFeqR593Ng3NtXt
sjI2HxVks0FlZUmxSkYNPdUh710bq/DnHgbNOaMgi+6VXp8CVWs3MuXbZZ3zRhrBpD82GEZxPVcc
cwbFCmWPIWJJ8HaiYYecBkanavX5/tn81fK8TurkDHDl6qS1Nve8rodKgsqhYu+PLtaxyDT2KXii
XWVglQrUT7R/dWhmvVgo7fwJKndE6z+iObKbBaLxKMBgd9cnqbXRO729UKROAFZJmuerbIkCRDyq
VYERo6LiqZgOIucT7EWfjT/vz32+ihdTh8dlzokKJYCbOAhPHNctzUBdwa9REILqru4B/ZThScN3
FGyaAOAAU8p2ketsxC4d0c27/xNWPjRFl3l0inWIQcyb/rfzajge2rGxzaY21fiJFKE5q5WpPgCY
FxsPodWh6KdBwSHmg/y9HqqOBFlIrfWuPikNXmhZoBn7oK5RfJaibzcePyvBkGIxDy4BEm5+7y1m
FnR8CRXJEpSQeiXbt7oGXxpNnQcBZXXfNRq8dTGGJ1jC9pt6qvwXf9K2+J5rXxgaKx0iGxg3jKDl
nNEQ1LV8wF9I055GXeATE1K5y9IJvULcYFG61BU3SeD3k8W0H+5/3dXhOVcED5P9vHzwGkntBTGB
w9W02ESDUqOhHHfQou3IHNBLBB8PyLpF5aHAJlaRr8Zb23wDGsszKWh+HS6+QWMB7WiHanD9Li2+
FTgWnoTXmru+LduNI7sSIbl42MtwQqmKLEktvtbajT71AzIpMVIaOCif+wGQN1I3Iao3enO6v7Rr
uxngEZ1bOpkaydP1l40wxYwNyfYqO2f4YDGAC8OxeYyKcAvJsRaN5uLInC6B9Vru5KZVMY4MwTrG
otDzS5DZyC1hhIbxwP05zaF2EY+oUXBvw3mFYbukvMpk7Ao/54bLS2E/Yo5qHrwcGaK8bab3jYno
NXJbzuH+oCsLycU912NmZIX+C53wWwRC51T2foygnuUXPSZieAW5hZhNgqoa8a+NsPALEbecIz12
4EawSGb+wfV3GwEep5k6YtkM+rjX0DvPHAz/pkyVx6nstOnQe2GTo7ucjt8QZTDRlkduFcHfcpaj
6amQ9rtGjZADjXG1eAM+uxlP9EQ1/9i3SMlPaG18bVWJwSzSbXwjbGOs6a2i+Yq3Myu/sw8otQ/N
Q6SH+TMT9xOUmfVXc0bZK4J8h/TIgemgL8pOWZBXiTRbRPlQxXyv5v2D3yO3iIeWfEgMrBRe/RWh
w/HaBCRrUjCZv/JvXxFhv65OksTgids6n+1G+k85AgVfhN5NG2nuyoaBQW/DGAVMAH1kMVTdl+gs
Ba3hliK13yMTkz42qpmdrQGhw/uzWjkQcyOLqoxFcnKTzbZ1AJ+sZSga4cMjybXtas0UPEQJDTp4
l/qTjvnRxvxWIhnJJX1OVpIWmrH4cmLSK+khSeammZW9DWV4wcaCJKzqQcY3zRbGcG2Ovw+3OBBZ
Mj+pqWu4E35XzrmxfQTX1AmzxJ1Tc1V1dEhxojEK9XB/cde+IxKZaAbw+qREusgxQ6RTkRukyNuP
g/olplrzuVT98mMSp9PL/aHme2Zx6Omw8EIwgFWB6lnMsdZQPfFp0bnlOKkHioiYebfiJyY7mHgN
ir7PMYD5WdY0KO4PvLK4DCyBbvIxNUg518fCjNDR6rxac+NGosPT68oHUFM/81bt3gwNuEpr1LKN
dV3ZPw6FHyq+9N2JcYvJ9naBdLJkzM6rbC4KBEqeU0CA0a7WcWnKRlse789y5UtCE1dnwAjdFgq0
17OskQVz2gkB0x4tpC+a2tRvRiPCwpdW3sb7cm1BZxI3X5MgTpnreiglgR6WIvmA7Gijog7aVL3d
vJVNJumDNLq+1yvbfukL2EKvnyPURiHQYCKTMudV/y3AhSWlH0ES6Vaeh4VQg0rqhzJRKuTVnLTa
SGbWFpTNSkFxzpaJBNeDVVJv4pDmuptlnv1J5GOOsUSIaYRlh+NGjrh2Nsz5OgShD1hkibiJse9r
sIDRXOl4VY0PnNY9doltotbFQ5RyzBwJaHrpB1QB2g3Q/EqC6gD4IdegOszoiwSR2DpFZWVgbWAW
SncZZeKfpYfW/L4cfXBiTaIb71JPWB/Szmx/ZjX1qfvfdW36VCpnFD2dSX7I9VLjCyrNvi6Fa8Up
Mu1JbUbDycgT8+8krtSLien4IQD559Yjj7SNwdemT70GtNPMKL3BLwh9aIfc6gViYUGWHEYp/BKx
S718HztAaY3cix8xDLBcnqvdASr8Ft5rbaPxvEWBYVYV4jK9nn1M171SUB0C0SkyhHAbdRcWjnFW
kOf4F0EChvCMnic/uEnQAy2OAoleuZv2AXqOgd2eUjxeL2mB08n9b7oWARkC0BMPeDLLxfHR/UxD
5iwSLn71wt/3lE9+ZD2Q5B3eLv1jh13z64dEaoHzQ40RXDLaNNcL6Zt5gVZYNRGX+u6lhTN5wLcT
8xr+3+HvwkO37P4cbwOhja4V6hKzTtIs8XM9IALjlYVQ4OQmmh59Bq+BypWnaLtYxc4pxS9xhwzz
sBF9f90d1xcpZGNBF2cWe6A0sjgtg67iAR13Iwqgvpq7Qzdoj71hen/3sMrfJ94YPDV+jSL2WGTW
uUmj/jnG8fg0do76z/0FuN26ZIGkDfT0obvd9FU7VE4RiVCo/GEG8EGFRvwtAy/4XGRl9un+ULfH
lCxwBjNxpfIqWqYPuqA3HFXR5LaobR+GVHcOAX61hyKtzQ+O16YHtQ+rHberPNfp4B3uD3+7neck
lAhBh5VcaQk792FKW5TDUMVARDFDtSFGIi8C1UByplflU9c51caHXtldmpiRE5TBQKHbi9vOhiXd
YVg4utpMy+gSqzqIVnEO2LRM3/BAKk+xLt/en+ZtJEbBmSq9zS1LprksHWNSpg1tiURhVYfhxyTV
X2rPzt8RCZWz1gdojvL4d22S4Y1wsbaTCH5ghUFh8wZdTNZPMe10gljFehX9o2bQ/UclAdsfN7G/
cbHfYu1tm8wFaAV+P+ykZWG1btoq6U0MLgSgUAC1fYTCfIyRoF15+Rs2T79LsJh1I70fLlLzx3ch
edcH5FbxQm2S+FkvpX++v/BrH5umJdV6YFhkAItDjbtYhJkBoSScIBtgCmoDRse4yd972FtgroTQ
8CVzTHTf7g+89sVJpajWwJcDQa1fx7Aox8wrGvrJrYuif8IwSP8Lt9bkYtci/WccKvWYI3hw1GKj
39jfa0eK8AVCXOd9TIn7emQtRx/LK9FNpt7fvBlqLWeumvIJXazmoQp8byOCrG0xDjFnygSLS+fr
erwUoG4vQ+wpoY+2xwFV6j2pH0YRg51vXAzz11qEaGIVq0nHnXi1rOjmKUa8s0MmErlD85YGhYHg
fNN/fPWno14zv6moS5EPL85MiQjgaNfRiHtnOpR7/ArlpcwQzNGUuDgiuUkVqQ4b3EVheSgb+2Zl
w5Kpwf4lR+ZptcQBU84tu5pqlTv5U4F7VllezKLX37RYkz1SLm93gzbkr4/CpBPc7TNYib2z+IQm
LX8zDLNZQbXG09UwsNzAF/qoduZHOw710/0F/oUXWH5H0LrkL8gemNy611tGoGarx5g7ujRK4z3i
z/EBq8rxOPWm9bYQbf5VQ/nZHfFMOQwqroiHqlKtEx6a8YewLdCtR1HS2Dslj6KNn7aym2m3E22p
4uPGvixIksrRx6yb0bVyqb/EjjJdZNeW74G+Zd98XOEO6oicatxXweeCV+P3CMsfFdFIIz/ieBke
JvwDnhpi0VmNo35jd6xU/ime0LeaX8EG1f9FPIMQXkxSdIPbm3mNtE7R94kbIrPzpVaFIo9SwSf1
wUIl43sP9t/f536mPqHNjBLBxkqtxBlOoKbSuKMpC4jo+iOmEcXhIKf+b3a4VOKuF/vHFoXnx7nT
Ph1QcxEPI3ZrZwuPZATPnex7O45FeMjRKnNLqWTP4GKNUyiL9Cmuekz42lgxN7b2Sn5DFCSRQpNy
bhbM//7727YrJXwvdXAjLx8o0U9G+KiPefrIXel8Rdoded0ctXeWMhuLndqM3l/3F2rlRM/kAZoF
oO0FEfn6F5iI9eEYqXK4QhNrPx+77Ad8DbqPVmLTvOkahLcPuPXZr78HYFwx5ExbBLiyuAeiptQ7
OvZ49Sltgd1ohU30j6ASChRqHfgDRu8y1S+vniz9cc2AbgWKTSwfvaanYY4V9qqL41BVfPWVMThH
dD3Lk41XQLjza9yiHnC6GV9dWaSaSNimckIQ47hdrzIgRANbpIzKUBUXJT44Dk4tIi4TWMyeMp1x
rBf5VrCY4+IijoEym5Vc6dGT9iwueeifOpTpGP363EL1TvP6GIvBtnh0uvGbAIN0jNT2ZXDi7jSg
s7KnAdy+v7/gt/GK8gQEO+55UCfI4V3P2xDR1AdUal2QZvonikUmbDoTAac6Q8v7/lgr0Qdci0oa
O6MwaO4ujnzg8N5RJw7LpPd1/pgSoDJXJIH8YrRVXT2n0zjaR8eoRgNfeEiO+9pDgxvPmjTfonPf
5gKAQeQvQhf5LbqY1xPvQ4G0CWQMrNkJK7u61ILThGXOxum9jXLXw8z//lv8aPoCboktWhd4m+3j
TGq3j3WBswGeHvXfTtQZx/uLvDYgB5bKEbgBGmKLPdVEVmsOadzhRQdl0s5xDMLKFBIVDog7D7jN
Roa8to4g5ufPSUEBNbvrCWKyqQFIqDtXdJX/nE919kE3h60r/zYMU6pALUMg3USWqC2WEcyc02dp
22ElUNZHyJixtXOwoHmhU1W9TKbjvZSxIp7zwk9dq1ONl/urunJMGJvshgTVnPEm17OktBEYfcT4
QVpnLt5bOI03df08TmN5uD/UbeZP1UsA+SAQkTkt2Q+IWbf6BInGxdYpxiKliJRPUarLB1/TsPam
HY8TSKZ7P3gZxFtVt1vRvrnmRmkI/SH6VTftgFLBasDXGyYaYm6xxxHEe5R9HT9mamOVCB+hWPvL
UvFzgFfy3jOK9q+mbL+nQSM+1OGUHOIiGBAY7OQTPaLm3f3FWdsHkHGBzM78Utjm198hDwYDS6G0
o5XdFlS0ERl6p1h5cBqVQgh8o22J3l3XI2EUCfU9ou7mRvK5tt/JA1BJJYjxTFr8As/ODK9y+AW9
iQPrLvBSALuRXW9Uf9eOMRxPoP/wTeHTL8JTjLVep+My5yqK2n0sczXGaRIT1vHkTFN57GgbX+4v
7erEKJxZvzgat137sDZwEsg4yFzMn9RB994Ii0fK/VHWDhICIWgwETRg+CzCBXTuLM8D4mGWNOqh
UTzphmmHOViuvB6/Q9ECVDwVE7TmeL5f7xUvDIi2gUQwo7OjU973jmsFanDwfKfYyJXWZoVwEDUS
SlEMutgUba7lSSic1gVRitJr2zYHPdAxNg+CrYrM2saQxPVZZFGnALVcwKap7MIkvo8YnD3qahO5
GH9nmD1H1uxy0b8a6E9WANZrxqkAvl/ekzQ2sqLFj8j1IBGh9Z1Wp2oofVfDxu14f2+sRD5dJckG
Y8EDhSTw+oMBgBIR9bTObaSN5Kw3OXs/UyLAI1191n2HR4JiANfsY2/jUK+8KFEmIuSBRZrrT0vB
6kAH30QbqHUNJag/ZvEoQxdTTrnTQoB557JwtC/ITOOAreKhNu6DnnIqr1Ajmw3WMaViN7e4lXGD
nf0CMqJ7f2lWNtiMX6XCSVV31i25Xpp8tIuaZlrvGjgdnKYy+VJgD4ReuLURYFeiwNVAi7hTezzh
+wA05QRuYHBREcGyRDRmvVHtu33V8ASF20jaAA6KjsT1hFoMuPtWYRvr06SenK6rePlqyqEyUBK0
1Ux9o6AnuDHo2u0Gl9KiM8B7CsrdYofptAVaUWNU2kZWkO8nZcQIWKAZurf7TP+mFKmKjoXaCDfi
pdlj9SKMt5koindFOaJITeRoY7Ioz3+MeHaeODHDp/tfem1hQNHPXTciirEU4ImxI7SMAuWUSFOs
DwmmrAcRtsrBjx1KK9EgXcy0rY2ovDbojAOkq0r95kaRE1V9/Fel17k2m/kcBfnXBJjTocGe9IJ5
GH6vHvTP+xOdY+L144fOBLeASXjRCNGLneZF9QTbRiHTcPzsi5V3n2MEMk9h0WRPStN5l1CTSGWN
Vf4Ye/GP+4OvdGvIjjmO4B9nH5Qlubawe6/RrPl+hVJQu2ld5W/CUfrObsxH8xTmTbJPPbU/DqFW
9OcqAS7U1xlgV5roWwynlZg+v8Ho1wB5nTGZ14cBn8vE7xKNb57WyYUQO7zpff3vRlbjgzWU9en+
5NfiLNocWL/MGR4QqMVwMc6JSon3xDSZzU+cfuAvN2lhHsy+xJcdB9Pw0Uci7s1kFs7GdbI2VZu6
Dy1tGkZkKddjT0KNciy1G1crR+fkBOr/cnZmS3Ib2Rl+lQndY4x9ifD4AktVVzebbJKiJOoGQZEU
9n3HvZ/ML+Yvm7LNQiMKpiJmpNE01QkkMk+ePOdfcIo20DlxHactgraZDjon4l22qwwtYA4TcbTA
/LkeLyvqWHEGxiM1nYO8wPNYMtvqlBnWcHBH2JtWyLSUfYHB8z82+UZarktWYKbqJ5Y6JUFnG/jQ
UQzFvqvr7rio9F9RfcbDFJi2+uvtT7qzgQWPUYB6ASm+9GlRoyorIsYeSsk8DVIvHMiwD360+X8b
Ty/T/n42Gzu4PezOHga8Q9OT4CEqCJuvGRtNztZuYcBGiVneZbI8YVkmUUNIQml+N1va1JxHVdLe
L2DZ0VXo9KMby86sgwahCGyKphwy3tcf2MTMz16lsPMlu89OzpK/t+oRe+tVHU5y7dQXxPdjv+Pw
PthFOysLXISAuBLl0QjaFL3DxGqdqc97X0oT+3e8afVzvqg1TarySMpQ3X1JaLKkACgKQ3u6fslS
Xu1wlfHdmWbL+KPFwPiezpR6bsd8vKz9EPtxZMaepSTlLwOWiCZkCGAaq6zjgZTZ4Ri50BOmyzjP
ml9GwBEJrCXqziDPu9+aWovxTCrNN1O4JhqC6+v4ewGbe2I+1+l+yJPGI0wYtktRCte91Gzu4iU5
8tbYfUt0E0XxDxbrFpdp2zGWtt3U40clVT9L83Sfo8q2QDFVW5fe+iLhWzmvj9Rcm4PLz05YAr3E
1YfQBHR5u5BV3A3j1up6v8eu6iOR832jVVEH+BV0ghGrH27vm50siwqY4HaIeP9CcmRoUjsmj+x9
s6u5RcNXHFS3KI/0U/aWKAAi3gseG2ppmyVqNV04lrHU+3IzYLBRZkWCgVzdLfe1jbvn7XfaiwVA
asUphsInXerrNYrra2rk48rNTtKXD62tt+XbtQ+hlA9Tpz1O1KMWLI/6EW9LbtfBlGHRd/sRdggz
4C4QUqBzicA4Rc3rZ5DwWhhHTYFfqRjNjLA/yrHoRdRd+MpcS/AubaS1v6ASohePVryowhJ8jFAM
6ZXPWb1kX5WkmD7ffqid0EyOSzuIxB2s4zZAxZ2TN7mGizFQy+lVkWJfPfZGfyqicgmStlNjFzWd
I+GynVHhEwv0kkNuRT/qeiZiNXPwnpQaf6w781cHjhmeg02ov5drVV9cmibOQxYP1Y+/LH1jIKsU
sDTO3M1x29rtCG4VXewxteXOy2ALvcoqGjiegxNKgLY0UA1OqoPtu/e2Qg4Q2DPlQY6k67fV5ESJ
zXDFr7w0nF+NRp25SOhhCi2gjeqT3JfDyZyj+WDY57LjJrsAdUIOJXqt2DRubjFyqbSZrUqg8jP2
1qOmdHjSj5qT/7FQQ3+XOq2WuTk077th0UvTVTI6Cn44pY0K0j3GaNZGGtdXUP1GlRHaAhpmPdZk
7lpJ0dfb63AnGDzfHUXzm0+zzYQUI4un2pkQumpLFQdiPXeS5cnUUOYosG0c2qOAsDcgYZw2Ixdr
QuvmZAbBVlNUR1lLtmqw/qTR+UOb18l90SOI4N1+u50VwOaiTiGWAEt+swKG2e7smOPeD8PU+LVr
zQ9VvRaPNo7C/tyM9SlpoqMMYOfQQOeOTO+5+s2Cv151C41KPautxl8qCXuYNO8s/MTlHP1Zs5l+
bZzpb5TBoSRDIxcXBVEKuB4Rd2R97fuipZAVTxn8iXTt72J7pombJQ56aasixY9WpE/F/bQ2upS6
Zauqn27P9c6HheWNQDZ9bpFTb+Y6ofsQFm3T+EoBwHixWs2VIos4FmNod7o91t4cI8dDExz9E1K8
zSJycgoCbOfGj9N2fBcp+fIhk8fCZWj7XK51fFDJ21lHUCfxiUBxiTRgq0Jr6ZQ6wKBwI8yV5i1y
fziFznIaz8hb9umbpg7J8OxxPCLf7GQEQrEGoiGJNDpkm9NTy5XUUDtaYwnomyBGE8JXbC7Ht2dz
58shLUn5mt6ChpzpJjwnspNYTlZ3fp4NFRRzfblPcX33Yidrfnwi6XzRRCCnEmNuXmitlr4YtaH3
ndJoGjfKAHZlVWS/Ywa+wimyTjAcouCH38/B2hGaFv1FVM827wdgWq5UGyXmsGzXp3HB5RapUAks
oJIexP6dhYlEiFDK+na0b4aysww5/6YmhRv6+M+pKNpASWX5FRQg611ZqUdk4L3x6DZwvRNZBJXz
660/5GXbInnd+82sW33AwZqud8yx80BKpb6fu8E4im8vCWE0HyCfQTyGLUWLdPOOECOTfFxGinRq
jtzBZCHycJqogxepm4xKlfpNJ2sflMRas4syUtQ9RUvTn6NRJtHUGznUEOuqDPWP1pit9hzJRvrV
Do12ORVoWJIPTG1avF3Zj0IwQgufoq6MvsR93WMHJzkV+M3V/jWv7KLwnLBUo7Od0wg8SBtf7Hl2
Aic4SCJw5lSfN1GVq9s8GEnLa4J7eZtyRPmz1spuXuvrXWqMn5mHD7cX6sshIeRTlhDqbnBRtooo
8QoCMisrw2/Szh4fACVxfdNzvOtdagTtepIy0pz7ASjPUWb4ItLQPaX3wtWVE4RG2iZ6dykud8sS
GX6XojERRMLpPglZAD+6F8U4BFLuAzTa8cC4XrCdHeKh0GBDg7LJtLgLUuLeJOXaq2W2iz9uT+eL
zcFYMF5AJAoyr7MVV0Gno7QG9Nn9VAvDs63V1m9tqz0NUhwGVTFwDP7weCLTBAPMfVGmVHv9bqpV
tJhaMocUlAppcBszdP6M42TEfDtnCb93tBLdg9uDvrgeCwwurX26zyBkX1Q6MKpuFcyhGFSO0EaX
085f67Tw2zYZ/AW4jmfgNfRGjbQjhxixJK7SXEaGiSL4aCw4lIOvX7fCYXjoktT0u7iRPowRQLW7
FOkMT43qQzPK51RtOxrfEjlTUivW52ZyO3XIZfzgoZ046LK6XR/rrxoMyieXrCN9K9uQHN1QjVSu
542KzLURp9IbpTLsd5jJFH+qTYH0ASMWmg9HZhUgz3KIL1nakvY6WIc9ylmsIFMRxvP9kEKactVe
Bi5phX2VurKEEJ/H90t/N6ts+Xj7K76sPNPwkE3gPtTNBLRsc0fVY4OEDY80v44S+RVUAXVyndko
Kh6zTVt3mu3BCLja1Q+D0aKVaS1Gm7rSnFg9viSaVdzdfqKX1SXxRIIKTzWLq+q2qS53etxSnqyQ
DdOTKeCjZt0p0aJVClBhVGl4rCt3krIDmeDiD59/1bnvIA8ZYZ/nralsdl6LV3vrymDgS9dElLvy
11nW5VMCDSHzki5Nn8pGztFM18zlI/Vuo3Z71OqzoMLk5OdFtVDByjMddwwMmvtLsk5Ogs2AoUDu
gaj/+fY7v1zRCHcgoQ5/FUkWKtHXK3rJGxhXS1n7sP9Mb6nU/K4tevAO63TU6XoZm2Ag0c7hKkQr
/wVntWnhhUQokviq3Q4f41E3IXCZCsY8aPu5MpfBgzixu8LocnFHEKkCgizXL4cnXVQIFKyv9ukU
cMKDkc3bLCAxgtM5lq0vNbbsxulqBCsAjrtyCUMvtqrkG+Dr36685rtn7/nPVb20CXrvm3/8jzf1
1/J933792j9+qv9d/Kv/+0ev/8X/eEw+t1VX/dlv/9TVv8Tv/2t8/1P/6eofgrJP+uXt8LVd3n3F
cLp/HiD6Wok/+f/94T++Pv+Wn5f6679++lwNZS9+W5RU5U9//ejy5V8/0cYHgitq3sLDii6g2DT/
9v14f/3h158Kfs9//Wf+qfzyj0sn/tYd/qKvn7r+Xz+pyj/BBQJZEVGX4r5I+aav4ieK808yQJnM
mq6GiMckZmXV9vG/fjLlf8JY5nBAnplEjDLMT//oECHgR4bzTzQn2OOEVQTEofz+9D8P/PQt/n77
dkzYX//8j3IonirY/h2/+OpMwHgAtD6SjXTNkf0SSeL1ItPbrFGSMVl9taK02A/DdNf15n3DNc0N
dXM+fTdf/8/hBKgakQfUrdGFuR4O7BER1YlXP3WUOKgrm0hE8d1t5SIMulS1DjaRCAD/dwh9ez0q
wRQMBXefpOJ6vKyD0N/QmPItib9Mk9I/Gks+PMn5jIBT14HEQrO1vzhxHp0cdVUOgvJ1lvZtfDpz
vC5PIPAem/GLIVFs2tHc9Gvz0siN5JXUV8+3Z/U6DD6PIjAJKOeTzogWzmYUimOKirCDT98CWBsC
laehNGuvkJMluD3UzoTSgUO93gTYJoRProdq6w4YZL1wCdTt/q4HGB8URuO49lLld4qQoRUKCkE/
SRCAwulIhOHZLWfzQVVBMmHZC5HvLeBAtyvIEAaEmmZtoDimZq68M3kkzc0GNhsS5iBbmnZISQBw
pHwsEEAOxTceGreUmvj9bEJy9rJMzz6sUxXT2xu55vhkl9HTSk31SxIOOD7VuMcfrMUNbOHbZxJt
H5huzN6LYm7qrPFQtDKLv6gdjkNMrZqhjwIntaWnYpZtShTSY1iGGLFRJ3HNMTUuLO7yrquk/A37
JrlT7SEX1kHS5fZ3FUtkO68ICAOZBg9HaropNM+J3Zd1GK6+pIDinxqrPkcDwm5jOHLsW62Pf1no
t9RwDsAcOwGIGgZcfkx1wSluq28VbskhrODVD2trOFn9sl6acVr8cpy/yGP3/vZrvtgpvBstXcp9
cEqA4WxesyuqyZGyWffXZDIAwLfOUxGaKAKq4xEs/MXWF0OBTIBwAMTrhTqTEppdo3Sr7lfAISC5
r2+GsSkO3uf6AsqSEnUL6oj8nVoeNNHr7biGtW62caj7c9+H7qJgiprq7RfHaBPPgqzrras1HISA
F19MjIm9iU4gELg88fPvsNCSMnTp2KYGtNRweprKvHkc9TD2nayNfLtUup9vf7NNIvTXSyLwQk3N
gvi1BfUX2TDrjcmASZEtXOfLzGuLKPG5fCd+v2QfuzGaHwYcRN4XbKq7ouy0QDLK7CCY7z8Ii4cO
EFQXPu31mxvmVHDrlXQEjeESDAguPka5RQ8sR4GpUOriXqJnf6IxW7mrMTeXNpvKYBg5VG9PycvP
DhKCniPcJMRY2bPXD2LWdR03BZfyuilq18Q19Yz3d2Drue46iVzTfqDIcnvMZ6DlVYjAQAcqG8UG
cm7kFDbf3cQKbsks4EuqNPSiHe3NeYU5dKkKe8o0DrRJL8+RJJ7BjgK5mAnKYBFPWrxiBxam5d04
NbIfW9prrWnaB8eMNDQZjP5gwezMjgPdUsDs+EyoBF3PztDQo5FwvPSHIX9nmvn6NtLC4l1emx9J
ndvEbXI7PhjzxbkIKV7U0J8nB0fIzUbUzSQKAUjJfpU1zcPYyZjXGGbi478W/izH82e0x7TAsZvw
FOnVkRHl3reh8PWMOwJgT+H5+pVNtYqXUoiGxHJnMc1288Eoat2dcSb0O1pXpwRdkSCxM8cP1arw
exzizosMGBMGKZChuVNPA7UJv504yLOqHgKqmD1N16nwby+k3akCaSE2EJTcLTRuWaqaeuQqU+VR
HfjBUvt6rXoK5eNYU1tOLk1keyCovpIqZgfclRfHnPhMFHrIPWEoE5uv58lKnEQBoCr70K2G11kI
EIxMsL2vOylyIyXKTqBvyp9no/4xGU8RxK5H3uyerl4GtW9MFuUk7nAa6dlQjmkglcun2/O7t/w5
5MDyUAaFe7V5x6YyCqVZYf7OcoUDX4tqTTxbdhApcGOQ30zuMYbQvduD7n3U7wfdvJ4zmQ4KNQya
2FpxVvTauivD8jPQlSeztnTXzpbGn6PReljj+kdTCKbW0CDpkj6Axdi2C4bB6tIsZL9XkAf8htDy
CmpEeclKfTyVcmIcLCIxgZtACD6BYEjWwsBbz+oFU6i8ARjn60VpeRawxnOYmX9gROEcpYwibLwY
StwOMZilzGFu7i+SpK9Vy/Hvl0VBUykD6ViWI63KTi/OoHpgscNQPUPIKv0ZwFaAMrcVlHKsHszx
Blr9bf0aQqkH9zzUaLcSAjQQ8W+KVdlv7a51tbEWBuKW7ZVllgfYPdlvpGGsASAOeoDUXOg6CzIG
ydLFb7Sskk+62s/3FTfly+2FtwGLfHswOnx8d+ozNP02kTdeBj1JqdH7owHSJ47VC8j6t+qyqm5L
xctNlmK6xPCYfcugPoI5ZRs4LSGwVLQpuP0we1vPhGVKckAyDR3+Oryo+WDGyjoiE2Up44lkOwpq
s07u0kWy3sJjiN6EJWXK24PubT1iMbVITIjhA+vXg5rDGFvWqCh+kZrcKPTRvjOL5RHwYOUa1OqC
0phyd2hBHytNnx2lBWJnb5coVHy0Lyk/cv5t5t9OYKPntPP9qCrNC+31+hXoSPOkT3bhSmEeB+CJ
ZhyfuKNF1tTe4wM9v+aPrV5eOBNKiDV0+jpHKazTa6/k1nYQm/b2q+hesFlFK2M7QUVmtnMcDYqf
liVWEVaanPQ+nU+d0TsHHqF7k4FGDmgCBhNs4+tvAaTb7PJMY7/Sdfs6Orns5Vbee81YTaeltc2D
BffyPAMlhW8DUHNBtd3ycCai/5JBAvJRvA492Au1h3v4fAlbCtGYiT06ZunlGN/8cnvNiTV1/dEZ
V2QGzCjNp23FQQ9Vs1krLqrGoibvIkdGbR8JjIO19XJlMwrQJ4AuCFry9Taz2Ui1oYcIdw3E/Se7
Ni3P0YbMi3O9v4TZYrpNFeNub4Rf7Nm2D8L8y28pRifXJ7Ejp9p+y2FMi6mCbeI7UuyQtRqqH2d2
9AEmDerbTfpjmg8ikMGgB88N7EUk99t676TkhlPHnYpRHsl0A1LTNdayJssuUj8xiihYUY4/uEns
fUgqj+IyQUHO3N4kANa1RSoGlUt9eozI2vwuQ5bs9nJ5uQMJDZCjhSem0LPcZuRYbthdOai+wxUh
UAwk6ZdmGS4prdKD7HJ/KMgonAiE4O2JqaVTgroYLxTXaHcoRQ3pGtEXhI1+vJjJB6MEhYQFG12Q
uK6XZxeNQ6wDFvZhQ6+nKc/+iMcwEjoMFMAWAIl/YxJR54A0CSHyBetlBRnXj0apimZz6nUNV1DV
SSNPzfjL7aF2brqiucXnEq7VL3sP6tpkLSBM1Z/LITtNYTUGsS2RUio2PeAJUeAVDv4Tve/aj5xo
dM16Ub0+luQj9brDR9mGVKlunKKv0LKe5AEBt9r2Io7vk9bLi4d0wuz3UWS6HI/JbyBaFb8u5spT
2vbHsGnf9qfwGaLhREwwtrF25CiD0AbN35rV9M5OTXdW36wxLRi6W6s7wrU4+Ax7EYiDXREoGFSE
tpm8FCkCQuHwSjR1A/DaSK5pdurLdfw+zKTk4DB5mb1gWoGXK9q21Mz5+Nfr2V6yWUlCgvqwJMlF
k5H5KnJMZouhfGsIig9qDvFB8rJ3gJFDUwwFWgCHaBMZElPJSupX4iBZokCqpPpeVePxXGl6+5bm
BJ1eJZbPcB7sg5F3Jxe/SE4X2vA0gK7ftoG9qqPEofpprTpeNbRLUExK6Q8wogM+5tGe2gtM8GWF
aY2OHNQWyjv1M8ZAErOrhV0aaAW+s4lRxifFYm3f3r7azpfkwkBGAIqKas1WDkILZXUySsBnXYeZ
Qt03l16WEmD/CQoCosMrKfUpX8qLkyvO41LLzivajR9ku5bIimQEsbrJfmtiUO3GHIFurJiSB43o
pK1zejepeXiW88r0Ry35IIcRIjdGrHxQpTV+gPiVnYw+Ut0ShMo5rFIMDXJE93u0Z11pWaZLgkzi
pVDX9sGY7NVbrN7G4FQZTrdnYWfC0RRSoQmC8MBySmQX39Upx7FUs3VmacVTkflmrXZvqXKgddlE
68HOeVa53eRD34+1PUazpJDrKEY7dew06VXhLAOWTICkk8JsLnM6tzTlu/5Ua5J+CkPNOI1dlJ/S
NMsvVBEBnTbacM77uvXGdiwfmiUeeM7RPJiSnTXPY6JTgu8xKdOW4BzmKrIoNXeliXV6b+frz23W
Zr/0NM+I7+t6RA7cHQ86Ij1GNByRq7z+BJYVSdkkEjhnGMO3hTz1d13oGKd2KLST3hyaMO5+ciqT
4AHIZl6ogUhRaTu9KSl+1yrRY7rktXD9sYKxQy3s9up6Dr7bTy54r6IkyvVrKxQp6bh2pKLMUgA5
+GVFzwd/zVWT3s3GOKG4lMXJUzZb1hP+XO+mDJ6ekWXJnRZKzuskb+rfauwa4kb9mg6d8tjODqaK
6G6ZOEZgHsky6eNOu6/r2fEk6LtUxuoepySZtv+MWa/HFXMeXOwf6NKEwFkNbzbDUXV7qVyFhGJt
/SKj9LdC+QmN+xCmoOUpUmGvrrp2E3I0SXvv5Ng00GfShveNRbXEpWJqvY7IyfVTuebxmzxXcxB0
kWp+MnINB9HF0CA4IjuVY9ZklaVxii0VS1NOqcF2jSUqMtewsv6jE+bZn8pYIS0+D2C2Gz1xfpVi
zf7VnvrpnZGqw2tUH5ffCrUYgbHLanuqjaFSOdN79deCW09+ciajHQiYdad5iZT2vwO5b96j/6mc
JnSNRrdTcv11XVr1R2dJlHf9QK7nTmsYUA9CB7tETqz0elPrZzyw4+5LZAwJ3pW54LPAJ2Wbdlw+
znUEOe3gfNmLwdyNgF5yK8fsanMvXskhrAFgpSi1tndZaf7W5EMSaEOj+LaZle5Id/pgzL31j6AG
2w0HEljAmxM8AnxtFwZjasU6XUpWrqt18RJ0c9YdrP/doSAgQHNFchyU7vXWBgwc2urYU3QbCCVl
LePSUw7Vb5BRj0wRN/yM58yLWwNEaopu3Mm2WCsVeukw1MhLdE5m+ZrTGw9yEat3deS86ipreNMX
RenVQMpgukVK0GqL4+kU/u4Xoa0VIdUXQN5ZLxNM2XOoDs75djDY+9ZAKxEdECyCFxyJ1e5mVUbj
3Yd3X/lL1uaeoFl6FTIPqB1n06sxtQ6Sw52KnDCyR1uEshw6HOrmY0+Drs7W2CGhrWW0u1diT5Dr
S+vH5Vh/LvLUrNxaS7MPhh0NsasXc/QBPs/8y7IU4fsJLF7vJgDIn5S5V470LZ5lPjfhEek8SlzA
pZDX3+rCF2rfN7USyn62JkPkdePcZ26ltPPoxtpsPwwAkH/LuM3rXqFq4CJgT6evY01rcpcyX/Jb
Gdftn4ZZFq8gpdYxmmG6/HqdsfXmJtZ9jCESva2xogAASKLyRyN11oe5TvQvg7a05sFk7xxk+FJR
3CLOE/22DCHDJgSVxUyNTbKQ10uW37t60L3ZlpOT0xlHBJGd9QT3DSEzkKnco7aIbeZZCZdi5dN2
sh7kFvqTViRHNNFi8wnjv0R4Cx1BO3Z2tFBYgVNAzOJIEz//Ll9qV3tsSqvnttEkEfXaqvNWwCaX
ftCPxJF2irZcoihzgIYiBadRdz2WZTXVuCa8IJCY3I+WqA5Cm6PDmnrF1SQ1RGW6CwNnWrlpFvbD
PMnlSWqW9HfYVfPBx90pMz3f6LjU4Q8Fmvv6YdJuctrQyEkUSwfNOMo97ljA6qrRwnRTeSofUJ5p
PDOeEr820v5g+Je4EFyTUMJHdgsYI2Ah9Xr8yYIz0scUcLXWtL4UGDi/X/XVeOgQkjs7haG9RUeI
0nZWtB9sOxve12tNy6qvmarYnFykFjAvS0xuMZ28/HjKyBIUEgPijkYYvn64dXbyMAX770tFo5xr
OX3U2/msSnZ8n+OsenCA7d32QcQhZEfLgy+xDWoYDWiyvVBTmbuw9umXqUhnrc05Ad7rZbHOF6CO
5Fp4hUmUQspG0X2qkdHB6abzVpvoBVBHAMaotwB32HwS1UD8RaeF4EdihydTrrqY0KsHxbedhYf8
FA0r9EEgTG/JIKaVj0qHeY5v5KbytlrUBTTxMrj52M8nVKRLH5JUeyn1JLoMDeyw26fW3vDoUdMP
pa+DmsNm3dMpiuGFdPiijFTlwhVqTylXKDOHRXbSx9zwHWu0POzafq5jS3q6PfresheVJa5maA8g
i7mZ4zjHwDQZqNQl4Wq6sGvNB0xDHH+xleLUj/ZyJ7oClCNnO7DzOT8ZVpp7Q8jVMp3MOKjqPPO1
xHhn11N9MDU7AZgrBFp+orpNIrVZ9YkzrnoVaaq/IEPgx6uqPLWkJxeto62UafkIpXw9qhDsDUoX
BQAky1/4aV9vtXlQgULhs0U8DIa2zV5rQ7meEktL7vJhtR6W/qipJ37jdpmT5hLzuJ8plLmvR0x1
Jx5nhHSpy2oOyL0yPanyXPkTvMBXsRVror04uKoWF+d1kUZ3TLECy5z2E4aJWBTiB3Aw8TsHLfoI
oDb4D9nDFhyQ4wg0VE2t+tqctO8lyxzO0lh/6OrWPKtFfiQ7sXPmcR12OO64F1My3gBpsoiCl5aX
mp8oRhGktcEdaSCXNOEXHIV58bu2kw1el7KMEKkCr3U92Qb7LY+cHDcg3DMfUIGlZxL3qTfNCtbN
Y4w/3SScTVuY/kOx9pc6NsuDaL63xIjj4DaZYKAXmzMerkvXlTLPsDplw76vcoyQrA+l7LQutBQJ
a+fqj9v7fHdIkEoCl8KG2ta9UiWp5lmfCXJr3L8ulSknjWlBlkQIgwNqWWK3n1AuvT3qbnQhsjyb
ptqIPW6WNqRIJJCVkIWEesClybM6yObBfGjCZT3bTYKPxFjZAezcHBpKn9qnFSCdG/Xg6s2ldAIZ
h4Bg0qzGk3AbOni8vWXOaU/g4+QHhK5frwWsDmy9K3Bx1RcFNIiTF3dWHc7uQoU/0NPZOdrp4hdu
Fx+gNVghKBhQsNgENJZCp6+Z+vwV7IuSURcwUyU74T9Qn0Ot/opn43yfRUX0ps6q7hIWBIR6tMvH
cjZgtoSRS3Y4XW5/pb3tR4sBvT0aQ6LzdT0NkIGGkksxcExAi2uoAh/rED3vLaxabo+0twrJ7wCZ
WuBiwINfj4TqXJJg7QA8BI7zK0vPM2q8q3Xu9bnwm96QHyLckv/GoCB56NUIbBbsketBUyDKSaT3
ui/p5RQsc3Re+xZ1GwhwwCgqFFbtn2+/5t6EgnuDp0eFj7UvlsF3OfysjHkK/Qg7t8jKPdTt6Hd3
TeRmaHoepWo7pXtOR7p5KAZyTdneyhMtjgylFdY+maz9jghXcgeL+GFIo8FDYI3AVjhJEHPlPLdW
rnozxeNXJSrcJ9sY+gc9xQsXQHx9qUlsgxLpPkC/1KaXKj4IvXuJDgklCHxEVGAxbr9D1EX4YyMH
Z0uLRVs8+lQOSnsft23jhVhn3w/GOrpKFSsB4LgjMfndeeLWCCdVnLXbOjTqAuUQVZFOLrmMp7wn
5g6dPL6Dnl6fqS7Kj3KR/mza8/I3dhe+51j10LbVaBpeL4Z4othlhDgWRrFBUUS2owdrliafi0P/
d4bCpQfhYKiNWG1dD6VXGoLmDSu9g7Lt2YLajy3sEthNcWQU/dwH34YyyomsPCpBgrhyPVZs57Ad
ZuqKlZZ2rxWMCwGnd2vgSMofsV02j3PspPfN3Hymo6aSwRiLZ6zOfM5XFVzhEMiVhFZh12WeWmpw
CIi7Sg5R2OQ6Dz4onx4ijotzZBayW8Xh5ElSowe3N+pePEJvhPsmbAAIqJuXwDs8XyNko0XffT7F
bQF8ttSb+8ZqWm+IupG0oFWOtuxOCgJIVYCkhIwNiLnrqdOkZcjKbmLqmiF5QKEQx+UQzMgMacxv
aagi463/MhRmdMYzLceZq1IO9uJOhCI4IRoLWIXOwNaBFXoa9g0WK6WWpg5AUlG/qW3rYzIXyYF0
wUan/LlsiKQYUvCYE8ALfwH2JyDPWI3pvhKNYG97mvS1Mf+ZlZN9MrOqP1vDPHhYz3LzNiXJmzEs
OdgXe4UOrvYUU0B3PIvEX8+4oYP+lkO+M2SO7AIQR/OwvrTd0ZimO1afDWGvSU6mnkmvKhQA3CIx
HNB+TniPypN2kP7tP45Yc/BEgQ1tD9yqWGIpQSTfRxu09rTegt2hVGgCqL3hl+QBLspL60kjYwsm
aq6XXNNar7Ydx1s4Ww++0E4WBMYA/49nzj5Ux+vJSZQ1lHqMuPwsRU99VQhQKyIsj4aEjmhaKQfg
rL2lBwhFtKKgBkBguB4OoWvDiKKC45jOKdbrUnZJY4crJTWAg4neHYo2m+i2YUewzbO7yFrKSW11
v5VDgogRE3qNsXbnRjpaYuKpN+HwmSL4P0OJSf7uyC/xfqM/xIZKK5RjEJ2TA7WbGv92vNrYOn3b
TM8VmWfQiyxvbkqWHVqdPZGqLeXSfzIpBHkgflD2BBJ46caMKKko5UWOtBLm/jK7jkSpORlAW3Z9
Hp/tIftBhuxfzySEYGmqUwnfggditPebWRxwJt0igL8gB2OtpmSgts1JNYv2cxIuutuv5fo4QcO5
xG0Xn9OpV4Pbs7O3kIVYibi6w6PcRnMDJTSrrcS2SuuJnlyTPnKjzl2zBCVSxdmhAq4I1C8+Otd2
g4QeX8OtckGtGaHRzJCLavlJ13JkN8oZm43JOA9LatN3wNbKbdBUDJIobR6xqXFOydxlv8TtFB9s
q92XF9xzxLNEO2IDpMAN3Mgxy2EBrkOCvoe5nrscWaGms6qTEVvDkcjOztlJG4iRBIFA3KSvV3yd
9kbeN/gscmOT3XJCMLur4fpLVYWe8pD6fTw2B0fn3oZ+BmArVARZTuLn3+0yaRmruqtGzZe1KLov
8hLb6cZoPStpjk7p53Np+3GhORGh2a2UQjdjWfqKkbXSAjKkChzIsI5oCXdzQPxq3RHdR1yJqFE7
We/4GKdCuB8KxQMCL51aSW58CtpRoGaKdW/0dX0py6Z4ZesQIG3aQ6esKSWfpnzujrpa3k0xDilq
NCHnp+fVuTEKDHVnzT7FktW8yaFSnuKkVMGqWEdFtp3EGJE5wb4WXdIXd7JVt8t00Ff8MqsCnW5K
zb4ax+a5ocDkI+lHmTmLl0s7oLD44/uVXFwI2NOEID5ff01oS47d6rEOsNTqzkNddU+RKVXuoKYh
txNZ/htbBE88aPy0CGkGb8bLRhNdBL0hPnTW4qnJjE9nhUixUYeKWyWaeXf7/fZm9vvxNltSq+XV
iIFTQz8aZrcfWy1opfgVYJz+gj9A9npotZhu3NIe+B2Im9R26YpaGv9FPBBw1fXExkZKm0wGgAE+
OPvTNkr7Pl3IaO11mT7Qrs0eC1aTl2Dxd5pS5wjTtdcphgBN2d7AWeIl31pqW6nIuDn4azo4qDJU
yceQNPy+yp35Epf25PWd2t8Vsx6eJr1X7xrYFJ8SbCfurbJ95QyRQqEfAbhpavPXY5KVB19m9wkF
y5a7EkV/pul6hlIlZc0jeELJAxShOZZftLnhomQZ3bkRAPjaspFIWdICTNqsnuye3gPkauy7VBNZ
kcVKHyekXl/LkdkFI4n2+9trZ68FI7wimT4OGGCAm6uJ0kmNYjEqzRUpKd15zXXUd9QvyaohG9Vi
8Qf4AzmnKDNPmkQZGHHu/I0cxu3Bqbq3mCB8YhljIfoMoP56qoysV/rZgBmmK1zbe6CCXiFl+sVe
w+jeHEzzPIz6x5UM8pQsmOX8jZD//fCbxKqIEbiKHEB0/83ceSzHjaRr+4owAW+2MOVoRcpRG4QM
Be+BTABXfx6ou/8hizqq6Ih/cSJmNtJospD2M6+Z58H8EFOlgNhCEdMntvzw5zn/BTY8Pzfwg37d
Dbi2nJMoMpGjoJM2ALOKRA+lvlTRJFUI16bVHCfYKw+Jqw/XervWxDn5ggZXnR5bl1dvrmPrgWzm
R6Xnjx7p5AmsphVa2ux8Ji4ErovEzy0toOUrnp9A5nM7DirTQC1HFuN1Oq3ak1qXWqTho04Q6RBM
WEWznz0Bagen4euY7ugOsQR319WVcW3Rij5Zk97tJkxcIvT35IUc8Vd77Xw6NrfhTSfpl2Pq65Vn
Lsxam8BK8lhN79IUsi/EPQcIcBIHiAIY16KdnJNeLd1NLtZ2h2ikvFqz0Q4yw1zvGicXEe2lxjc6
xwmndlo/dtLW75KprfeGndcc83x5XgsgtZZwLjVWtp355vdvmmvERLzk53BAalFS0ytXC8eYn75U
ab8Hb13saXn0F56W7b54MxS9Y0jZwBwhSb+eKsvMhDsJumjYyhQ7ejyZr+RTddtSyfedearDBb7u
Bam1334fN4RGzxI7pXNiBlIFlYbBGdVkp5x2hrCqj1I6XzXgYhdSxN+NBOxiW1PEj9/k8FrlkEAp
jNT3cjyCWT/FnsCR0TEuxQS/HYk+N51QwGYAt15PJGSXDp4uFzNq4O1Rr+omgskVR7ojlQv7+7dD
2cYmPkOllrvt9VBrR7kOIB1rZmKIZttduXMGQqAsdbsLhf/fbA84OvRYYUNADTv3JKgWiypnTBuk
H5LxOCZGsre0pg+AqMK9xrouWJSLra7ffJ+1ud6ijKVt5kpnU+mZQ+LWraeHtnS9qE3MEjSWNW9a
tZdKu7+rBtLcoYMHZgWlnHMtzAGREQ9TbiPEIrreLzagygzsSKSmqn2jZEYfzfDBd4rSyy95iq5v
6m5aBW5ahFBVhr1SNhSBvQQ4I1IhOP9Y1m7tFPfaEYn60Oi5DjTaaJ5bfaQ6Ucb1nr5Rss+G9suf
34DfRQbgYWjN0f5EOO38udNaPfsLaQHrqDlkcC78VhmS677sk5OIW6LjKa99ZyjzXVcsy96e1eLa
LCucfTcBOVXmaK5X0rgZBCLFimc3H//8E7d9eXbXoK5OJRv0Ohr25+qmVLK0jWgLrHwBQm06c3/K
UzX+90f+xShvDqIrslyqDadjalLllKZlHpjoCxyKVLlELvlNhMG+oeG8KVmwY89CnVJSbRvJ54E8
WPC/HRwah25qwQA5OIHbevyOeDZ/8PCOOYLHrS4czt+cE6op9J0BP2w4g7OmnDot7OsFEYQZ8T8+
N8tPqzl+V2R/ySvktyMRlm8qx5tXytlI2miAIdlQPGmTNI+oz8l9P6UUzg1D/hU2/f9TC/s/qAMG
jvLFSdh0xl7pfj0+L9/T57J8Hl5qfv36R39pfFn2f0AFQu5AKx0lceyn/tH4MvkbID74fG0qoXCU
qeT8rfGlGP9BjZUlwSnVoiAJ0+f/iXwpmsq/28Jwijugg/jX/0bl6/Xyo1hCzrrdjbRaN6TZr6vn
RfWiXqZejz099qfSVHZL4+KBFNO5GxfQ5S9m5v6v2+CloNjrO+LvoUDgA3LgP/Z5ZxsWYVWR9ce+
y62M7JbX+q1TXtJSejsKlGOufRRfQXtSQHj9gnZNt4isKxUs+wycIvvBjGolucQ//c0o0CI1+K0W
dEw+6fUok8o3xNy+AfO0HqrY0IJhHLLdn2fsTLxjmzISQVrz9Co2ldXzPgXRCIJWZZ0GrrP86Kbr
ru79uTb9KZ+CXDd9+tQn8Gh+s5TX1hQDDlFDK2nCRkWqEYbU2tzrrXrjrOnjn3/Z6+Bh+2FoI5NI
b3ElOO9zLiUEBKuiiZQEeaXFQTdWj00CaJjHU4bspCWM6apfyLrOYM1/DbqxfbmXqSG84VWItJZj
nMdJABrJPc6N0kBe0odgmSnVWG7VhhJZ9gjzUIxQPKEGvWbf1qk9722DnCi1c2SqreSSR86Znumv
30WgQfsWuBpuV+bZlutJyrxxqLOgrGExhY237Mxe05XNebax/UnDEh4JkUV7wKLo0Z51NIAyr/nk
5soSgAGR124e9/vVSRM/dp3kWcmSxAlLI8l0nxJU8mVaLeWKp2J9ELqYa2S+6BjkSmZG2OfqVdAb
mX7pBXy7xcHGOO4W89KEpBD3eotL2xnlMKspLKx1DgwjK/ddYsrwzxtpS5X/Gzj8PXf4HNoU+jb/
m7ODhIEHFXIAA4FiqWsEcwxUb4LYTNsY3cZfvYSNf3vf4WJD8XTjTFKTP4dvmmYG/WW2OFFpSS2n
E6jxVAtW8otsL+zX300gku+Am7j2t4z19QT25VKom0FC4GBN4oP+gkST63X05wn8pWR6NoNE8fBx
KSKyVOc67NqE2XCuMoOr6dW3WGvPd4479lGRueZ+bB11p2qZsZsmpwhK5Bju4lzTd6stU1/eYKSU
CkcCtHgc0771UwTH75GjwCRsULBF1PMvACERK0qUaWdq8RqRJA1X9BTUqMwNYH9J1wZ66dpHF17P
hfvvdbHy1+agdcKzhDYDG+RcnkEVRTNP6ZwGY2mgMeu4Q6CvRRk6HqCRCaIX8JnpBgBH9q+fqg3m
zn/JVIDonAuZ6WjYDknnpEG6GOnBw5LcV6a8ubD3f3OJ8uwiN4RaAjSZX1zNF2+vnJ0Sp444DQR9
ed6rZd6vaKSDdfFs/AqXdBdzoV0Y9HdzSoBOm47TBuN0+1EvBm2tURU8j2lQpWYVQNosrhXPLR5L
oXeHPtOyT7Akyp3r1Nnxzzv1N+eBd5kQA1QXx8HaftmLkQvOyCrhDwfLBLtKqZXZH5zukgbdbw44
9AgE0LZHgiCKqOrlKO5IKknVkMuYwD4A1zYfnA74Ai7LyYXteZaXcWsRfLFFUIKgdYys/Ha5vfgi
fYH2DRHb9Ite+4J0VZhOcwheIN/LXt9kkofHxBmHneK22f3S1+/TioYcAvX6Hj+qct/C7TzOegk8
n4bHv5zuv34clqIA9EFYnmN8vNjsgP7w49bJSt/JFbOUeMAt7M+LepZl/zMH/x3mbFUbGx4YhVbU
o1NvibRl0oJUIAGkrMv6raD2exyseLhWG7G870qEvZvJqsKMFONdNi9WOPbxd+AVhp9lpnHsIQvu
lKV6YmAXjWyZvBMbnlh38goVuQJ547yqIm3yni98x/lDRExNHIwziElVDunMs3PBxbyUfYeW+OgC
Kvey7sdsl95HDm6GdJUzfRvjOiPe0Qtqh1QRrQC1sEX1p4U4qx1SDFtHaPmByeHVeO2dJMIyyFkQ
IjG0x7IeFJVivaV1AWaF5hwUmZRToJkCIwUAcrSqdXOIfWtKNr+q9XJLfHtuXr4TG5YIeDGsGrrR
nMPt4LzYrN0aV9IZFsvvJk2ntdTIJz6rjOYs9U5EHUBuDVcEiAv3EQmOfMiszM+82o7iSgEdZZkX
bqLfzDhwEwpqANqpFJ53EwbQdl5hUr8HaTp/LC3jp9JZCpLvaxKBvV0uDHfWvdh2qgmoCFY/5WN4
ieeXejUWJghnz/GlnINZaNeFbU/BNBdKMKG+ui8IKP11iG0cQDtky4vK9MEJXTiWv0zuXq8DR4JL
n/iV2xfO4ut1WNyi3zIKrPb0qo2kWiTvx8keA8Lt6XpK6xUpjdW60cuhuVJWXEqlR5tsrIAkt/NQ
+Umba19bEO/7tq2KU9Z3o18qpvdeFKILR8t8RjzvXxVemDrUqWH2glNCcQJm1tkhR5YFUaZ4VHy7
X+ydVyvfy0STPiIfxYVVOr++f40E2YrElsoLbdjXs0Pzvu1FJxVfUeqfVVV1+9aqMRdLVeXCSOev
LyNBq1KpfsKmg4V7dh6WFoC11XsJLUfNOnw5ztCcdk0lZYgjbH0hFnyz12HP4V7G9tsiaboUrz9L
Q98XtyjgqyM0kb2ZijTwSnPftPBXxkuJ0tsvgyQBQwL3GtaLSvzrwXDlmt1CclkBuMCgxRUN1jUN
BlYqMIF3BeT+Ky3FXOrPN+gZqI5NwgHjiJEP0x0k7j3bJDO06hGK+dZ3GkJXnd6Lar5phOnnvXeV
Z/JUOOY+T+U1cd2FQ/Vm13CcdLQbyUs3ob/zsnK5WBTM5JoGRgqeD1Z4HOSDWxB5y0sr+WZyGWoT
RaLtyAdTV349uXmMZoajE8WUCSwzsZmepnOLsh5CkaDVqGXLtht3F+Z2i1peXRobhZg6IBk/wc0b
gw6BFpMVTyNBMEnZvpvKHPvoOjl1UgLILPRgrb3AyQ0gk8mIm0Yfj3daMnnHPik+XPgt2xe++S0I
w2+IeQRvzw+Om4lunVnDYB5nJdSdYR58r5tAyU4gB8sYgeg2Fupda++qmkBThYM4qpcaTWews+39
N2jlb9jJzUebFXm9EKqEUINKOzoORNf3XCXtja23za4n3YIJnvworD7eg2oCQJLP2p0NUXc/Sm0J
qRxY3+fK2P+amH9V3vxfLQ5e2SL80TLh/2ARdKN2/u/eB0FTNtW37OvLCuj2L/4qgCq2/Z8NUsoL
QjdwWzPznwqo4mr/oQm6dQ0IBLZ0nL/6uwSqWf/hEqN7g6rwJg+m8ld/2xwo5n9o/W+Nna0Ax02D
4uS/8Dn4BdD6736mYrNZomwvAZkJtfbz8o3F4Vq8FN2oITLH6+pj8zBeW5+TB2237uL9HC7Buitu
tcyfr/uju2+Pa9juptvuS//QD774WbzvAOcGJxHJUERL+EGGj9ckxaG3V31San84ZkEWxv7sEzpW
6271wVr9eDHl93/93JfF1bNS4T9fsan9bV8BoeX1cZAbxaeRfEX5eYrasD+iurDJxvv6vT4F80d7
l0dJmB6rK/PhwtCvH7e/h6aETA6Eps4beboh26QVzK7a6ft1Nz/lRlB+dm+qj662L65AZhxXF63D
cK1v6wttkt+MjP0U45LpccLPWYrZZozoTkO14+rc1W5xTU6919L5Fvrsha98M5RNgYouPOKGGyn2
/LqJB8OYVHzCdo5b+G2q+F4ZJWp+aPpL9UR29ov7lek8G2n7JS8CdVuqmbn2jCSMB2k+lvOlC/z1
E7YNAFSRegPwJvQX3tT83SnPsJiEbmQiJ9h9WgZh67uxZvd8cgvI3Lfg8hprZylr3P2sWne2H+2B
+/VYDOUwf2xL2dmO7+AAOFy1lTKKA2UaxwnMZTTFx4qemBGZoo+n+z9vtG0LvzqoaJ0ROoM8wkIQ
TvxZgAH9FNXHpcp3mfiwVPeYO/h1eyHSfTv5nB/Cl03ljAaLfRZ/lrORVWJgDND5wWydrOaSKOtZ
nPRr+rkHiVUonQM1PLcmmpwx1+c1znaxNf5otToytBxZ9vgkY/GBEMAvFs3vzDhU6gt7ePvxZxPI
yBTQt5EhMW8f/2JnqYgIJEJlZPsmeVhu4vvxlN3Pe/npz+t0Vhf55wsxqNnoBDAtzwLQjUmaN7qX
7Qz/S+e314avBjIQYRN40bpP3nv7PrgkK3JGYPh7UOBgXAUoLrJVXn9c7TnxUHt0wLFpPza31mE8
xLv1lN/aB+WoXQg4f2n0nE8l6nTANkkotxrL69EUpbBqUI7ZTgb23jwpd81tf0T2w38eI7kTkYjW
YI5i3wh6P43KC7H2LxT32+HJxcGK6JvH1evhHYgysZ7p2S49YsnDx85X8ZEabDgexEGJihvnwXqg
cY0JKF2gQHGD/Dl/Vn4Y9+6tfescvWMSeqF65RytCzNzRq/9ax1QCvznp50/p7JNVLkOzMycRGka
Jezv4TBqGDsGLcji3kd/Nq59tfWrx18G9ZfmZmtMvJkb7umNzQqh6NdGebHLnbqZcQmUlIr85GDs
vFDZuSc9kAc3Km6Vz8rn7Gq8ixGHaX3zPr4zd/qVcsQC6Lp539z3J/Ow+Jec/d7eKnD3t2vLot8L
zvdsuejhtI6XT+kOqbs6vQGw1T/kmpPPF4Rp346zdZMJtsBgcLOcG/fiBROnul1wQ4IQLcMFFF4B
CNPI5ujPR/ztVcxFhCDJlmduzcCzD5IUb8iUOwZKzO92BU5IcFaCCVORC8v55t2lw029Bs1WVNUB
ZGyP2YvVRJJSqd12wceyU5A8sSPdO9VZERj1pRf+rDLDzt2GosyBVBPxIHzF10OlWjXE44AYtuUX
D8vteKd8Gx+tq/6uOHmRe1fc11F3t36YZ7/+on67qALwZvHo32xJ7MaVhChyDshqiU0VXZZKhBrg
sT/GJ9oPoUf4pO/a2ypsgx9/XsPz8ajkkMNRa0LRj2bHeYNPs7N1XbZzUmd9hCsMPcbwzyOcr91W
K4LITuJK0gwlZctqX6xdCjwVX8Yl2y1BE7j35aE5/HmAN5+wyesSjYBJRhmGzfh6gER3QHEueAwm
M0CCFC6nb46yvbDZN5NR/o9e3imIIG+2aoQEIDdZprPQA/hPhlRlVuA+npS3RoKAWnpnY+e8YDQD
U7GvfBrEThUMrckvsYpkHcLZUioKWXj0vYfSieZjiceTuivodDoo56VQOXvPSBaA3dL+OS6tcUdw
oh2tGrluPHYH7ZuRNk4aqUui3ue2gcdg6iSVixBKCrJVddbRz01LbFa8JDF+2SBNEoyT7qZ+horp
SD9PWO/xAdImqjCudkhQfyuvulXx8G0eJ2uObGhBFeHHRPHZzjN1vXIqQwXineYJtmGl2s0f886g
KloVVEMfDTtZNQ/dzxSrl9xIjRzyyJg6gVVVqA6aXSHeDakCjx2z5vy+LOxp3mv0Ju/gAMn3uD3w
Q6ENIgecziY/cRZ9+bWbkl71B7fsZVDE8fBgT4l108XqOCByVZlOIFoHeUF7QrJ8z2SmFR7sZXxH
5RbZPlYPq8fSEFobjopAKMdSW/HDSFrD8T1VOrd2O4k6EtJED43Wlv1OtDlWF2u+qhVUJNjxSDSK
BrjADNIeEIL+Ke4MJMWyNDFGbMLUjmp4P7YStlSPUn+6AtwItNGiFLQ6Ge5qIpfFdYPKHXrkrqzp
HY5r56/cM9Q/TF0pEVrr6vaE9iSjyTVJRr+a1NYI7NYGdmx7sv3SGUuV6QdtcYBwJNht/tStdGgD
BxdOWCjONKqByIdm9BMvX2UA2hYQAc6ndLfqTInvi3WMxyh1+hil3tIRXpLve0pSX3Og45Vfa9WY
RYBvlg7eptF6vrYu8403NO4Qyg4cgz+5Ik/CKd+0uAcz95TQ68X8lBZrDapmVssejz6Dx9vNmwJ5
1qmBgNQW7uzrqmKWyDDJcQlyJLJiX8c2+0PSCrTYdHMy1muxmDkuYlOM94Fjz7EbWVLMZZTW7EC/
64p2BwpV3y8VXFzfHcg6/RKafEsZvE46TtNqfHK0uv6omVX5Q0fU8KuDEG0bNiPSocFoNUTTjqM0
B2lkGrB3b7UOvW3kWpTzv/5a2VXeI9zhuN+nzHMa1OMc8ZO9taJ6UqM3DGgGxUi/KkaJiqQ+qFS3
AAw4x7E23XKXGMZmQzyXXuVPbCfMAh3IuyGg/O7Js5qZ7e21ngIzyx3cD51ucbyQkajo6rSFWh/0
rs3GQAIhUn11gfEbprrwrtoyXlDSsIU6BfiW9uuNIer2Lt8wGr4K8njGQGnu0+OckCT5NbHp9yGH
CRyhk6Y8qsZoUWlIM+rkeuNQhrTXPC59nOXcTaunK0UwenlZ7jOE/9oA37tCR3RXaFmU5676VCBv
oDMvs/NBl5l4Qs6sTcJEMdVIgTkjUMk0yn2tlNMtYCTV4rBW1rVVWUCRGmscP0yGLh6wyMHjYq1R
yfG7Sp2pVZr5eDUoLZIOsJ/UZ/j53SZROji3eUuaFxqKN0xBggrp/JjOmO3ZoRYnVnrsUt3NgnzJ
8p8FAQ/k1cKUcch+6+Ow0z2BiLvQEIiwJgtZsGZOKs3vs3ho8aJuzDz01Klrw7iqTvOoz49WrSnv
9EFgWySyUdEjQR3wOVFq0wP/YKb9YZOIxYoiGbIR5XYN6aty1EtaunU2mD7OCToFnW7VbvUha6ng
114twGMNQCkKo6tTPx3ndvDRmagtYFA9O12J3bjfJQ2tRexZwWrtqZVA5BhzqBPBoABq8lGXIegw
kaWfjk6Kv/WAQS8MAT0rFyraXvalBy9URJ6prNUtWNSKbn3WUniW3bKCFOgnGeSiG7lM4cvBqRKt
xq20DjMNy6QZvibThJUTlk+lcTUtaaMfzE4DV5G2qfssqetz1PIBQdU8x04tcJd+EoFldH2yE5m9
fvKG1tMCZfE60CzoBF+XfasjIFK5JSO7JepLiiZieSNFnBVRN2ttejslriYCs5qEApvOaHGhK7xs
4NN18zOS6LoVGHLKfuKXkNoRJz12/WnEaelo1sJNwtztN0XWdVKAouMSYPiLUIfndoHe6qNxDznd
WmbjvsQduvVlbHIiNUTZbD8nrvkxuVVmA6+yRB+kprRcnDahyvg6Wg69XyM9ybNnQtvhMDsT99OC
L7TfDJjCB9QduyYYKq95sp18xDzS0JCnXOIkh0QxWXrri1J3rrhQBBujrUaTP3cLrSsSXglPPCWT
MTdRXrmozMJ9G6ewjTu7CIamzz43Y8HFE8uk+RFPa1LzrFWtdkpnG9FrvctV57AB4PKAcNB811CK
eL96KL/5K6H/j9yrpyvPHYsCPseG/qNipaBfoVXyDhF8WJqtLo0fa1us7V6SlnQIWSyeCLWsj1OM
v6bsfSfUDsvpHj3L0DUGWfiGTMyvlVU7z4vjxTNDp5NDOJPg1eaJngDCSedl33TbH8vJar55zura
fqtuYcnWCkdzcJQgOxa7Xdha1aBpALo4uoe5XlnjwLCF8jQ6cPtpmGuFsUu9tv6iINPa+XpW6cgO
dH3+eTR7bl7V7og5zLnPv4i54f7pupXIii9pn4XdtkyGVMf1MJYmso8dPQkzoqGo/rSFPnTIRZq9
HgyUvxIYBuv41FcIq4eKMlSGT+o0fSz1NUP71zXgSlu51j/mPLRaZKu5eIznyVOj2DRnxJBW7jmH
aPGrmcXb4XDw2uAwlNnyI1dnFRFzRW1thI5d/D9u+0zMyNrEWTPsJjL0r/1caWuA8uh0nPp8sgIu
VusTTtjZhC3LmN6AnkSU1um99WFxkroMHKnZP+oxld8zS+o9ru9jj1ZxbsUPTTnH7O9YOu8z1EtC
SPUuKoRYyow7c4CNe1jjHvkiP82o8l13Xjp9ER0T8q6eVOfnSi6YRoNhV3pYShyZ9oMQmuZj12gM
+5W7wogaaZjXXtcRD+q9alVBm1rZGqkklB+80W3XvaEk1udiGkmE1GZI013T27HlT3a5SB9XcYwg
zMGZ70sBjzegjd59T5YBqm6rzG0ZWrOh/+zSBSzI3DdeHdlwjsGr5rm4njQr9/x2qai8ydLiiusQ
9b1CJd69YrMLrB1BccJ1XlvP2MkEojMmQkb+M3bb3t6lUx1HTTa2yw44c3yvingzFNGW6iNiOJN2
ny25UiSHeJF993PsMmX5QP3SWPKAwEg9TV7jVVGFe/bmj95axcNqjEKGK8G/3Cu6vU6HrpkH+6lb
RWvfomzTAqJDz769NaokLt6JrZd/GNJRl/vClsLwhy6Wn9OMYmw0uAqF47Hp62Xf9S5EpbzgBG46
iirxgsznAlwIIq7vXKUndlzKWlUpNGuL5+dVXFShjprOd4p47vMM+3IOkxlpor2C46P5cXTqGGdf
eEVPYKBkcqy1elVvjG5YtROF28wEKuslpQIqatDZAdMYd/N1FhezZwUVj/b1SkmBwLzMK+FFjsgU
06bPaBVaz80aw9gp7Gz5JvTZM6J1nNYvY5+YHxGSNNp9QaKDVFJWdMpNnnPfHtAij/uAC9zSgCgD
RfLmEGiiTnqdKVO2N0WSZNdtu2jyqAxcI4UvkzV/5IVVKFuUa5ns4TUiPCaEMOQByzPubCJ9p4r6
ybLXnTVnQp4cyFHCL5K6q0/m0EH2QTEt4QoyY6/kbo2996M7rQgHJ/XyWYGb5O1jWTvraa4V9bu3
5FnnV8i5ygM66SaSxPTJxeBbKUJJ+3xNVJwHKdqnO8T3tCYaxnnR3lHvEM6tXhedFwld4S5Rx95U
fMcVCRBFeJPmQ474f+OLIa4cnGQrc3jWk6Ke98hLzfOpjvW4POXaqmV4t/FE35nFXOn7DtVX67Gz
nP52tsrZfacgZWSGHojMAk3Xoiiso0ucaD9lKmsTrhK4ix8Tko43gwoVxwdXZuDHJucpCxF2UhGL
7TZtCwPRlcIv7Lqzd6Vem8k9KNUUXhQbWwLoVAvX96ZyLiK0bWP0AlZdSSLEuw0UhjV74UQZQ1MG
oA56tAbAzoDmx3Y1Dvp8WUQ0MlXJF0Od8LvTC1riD6jZrfW15Y6Ze1L7FTUCu1IadDmM2nms+ZMH
gaDiPYpXRrOvbLX/blXOOp0sYRTluyY35KeOPray55LwpD/iz1biQVGN2s0EpkyNOmdeeQjxlZBP
ulzM5FAIvZFRXU2omyVmrGkPY5HVX6pGz7Q9/APvp5atbXlC9S7vbweVtQsd1lc9OYVe2RCZ+0S7
E05frEdR9UjycL6HAnkw25qXKlTalMkaR6sekfGY0CqURGpzQOhS/tTKTGlOXRunJtXXVbbyqlmV
TAnHzESqOlUFr2+yzP14axv9iKK1MrD7xiZNkkiTbmrdNWWmJVdDnq6zX2ZU3wJzyjLNpWrabJGP
GmuV8LO1muKTAfTW/NiYKi9mSdf9mxnbxCaZ4X6MlQXZuqyzxQd1sBzxqORNXQX6IpXnNiaR3q1e
N3xHrxfyVFov66l0M6XYG8m0PjataLvAzNPkGWyf7ENTqUrjR4XQRfyxl3n1eenSNAsxhmhvvGyF
CWA1BeXcopckMCZVhR/ugrHJsVLr7Kc+QJwL0O22ms96oxpTiPK4U181Va88KYRY3nHuMETF1qqt
BClKhh4jAgUJR1ybig9mPXpuUEhd9vemq6cfSqtMmpNWOGVxrKsRx61KFe6nrl67T6KNR7Ejc+1i
f7TULg6RmM0KhJUUXSGnNmeI6UISj9p22yV4kxdddTcKm6dX71upBVUvSC6WWZ+vy4r7xE9z4GlB
yaPDtw0F0rde3Wgf0oorAvxBVjwWkO4ThJitYbwxtdmuH3FfqLN75DNr/ZSv6zhcC4UcBYdEu/OS
61Yxm2/Ajx2KLGMr7KiqN9xMUrVr44+6s9a7RrfTdyib5qNfO82CL0a2gjukGlrlgbB6RYm6DkNX
KkFi4aFpOlO/wTRn0a6yhBz2O2Fb4R2WznWToBetGK+BPNX3U5kC9Gth6ZPgrfZkFqAY+/r70Cf2
PVi9Kt7n4+yiLN7r2k/KMUvn8yKO/d508zT1czrBarhOiCpGBq/vyE1g1CVq04ZFu7cz5vQGGTHR
RqkRd8phJBJN/dImjPGTRYo8dJ0YNrJNQnq/6E2/XpdTqvaWL5TKTp/gQbTvIW4q+UEkCjnXwlG1
/GWx1OHkJGMsfWQZEumX+gJwjiAevwe3TTiDsx63HbyLRDb+1rP8MoyuKHwkLkiu52IyPso0X5/s
Utc/S1F2ydF1cs2kXLRwwJQkV+QhT2CVB5jVrOX9AtuGE2AM+EtZCP9Si0jt1Tcx1vICJn0pw1ix
9dUvKWOox4TkyvDnsXO/Nx6ihn7SVcmNnk0GckhxraHe2+ljflhEYd3HveJ8ibEHwaY+juMrM8V/
PIypqu/XVIGOYE4FJ68wQE5D9kBmft+T0p+w357H01CM6T1QnBRXDVGvpzTxWiVEF5YFIvcgi0Yw
Wpp+VQ5U+eZp7d9n4OkJzTpMQAmvh+FLUg/Woymc9RFd55Ufrs0bxN4boMq6uRRfW7OdvxlFZWEd
QOkSuH+VDUetK+HtrhqHKNLipvvQOor6hJEy0suDbg30x8XMiywcZePcLmK0d73BBF27fTlIf247
POx1d9HuDafu3FDJO57JYenaR9k17rs+Sau7uaao6/ejWnyGkawCFm9mlGnRaRoGX01j5x4LA6BF
s+EkDz1k/jyEFbr8qEuMFtH+SeybYlJJAhxrpdKHo4iNu0o8WnthVyluRvmkDP5Q0WoPPLvv76Ul
eNznTs39YZ2VnxmOJYXvpkaiRI27oJCKuiaSsFqhutRdXUrbuCkiLhlZ6ViT9qfUDciSEgo2Q6u1
M7Qcw5Mnjs+6sEgaN8tQm04WUIMy4WsNToKMd9lWvtovbe+7duZgTVp7KelFl6COqRNG5FxTXkpn
PpVftMqAT9LVTXLA/tVOgwEs6WMT286XSYD/CHGSYnFdW3Y/cdjh0suxfBnDSo+pRWC8kDyjLDh8
93rMf6NqSrOfttEsFK81WX0YW29+6lK1uvO6cm53iEaNd7OO9Ob2Pg3PdW8oT2KSXYHlTL6U1LBt
610D1v+DhdI8+SSk/Mnv9WlteamVievBlpYKu1umy5UdL/9D25n11q1zafqvFOq69EGiZqCqLyTt
7XmIYyd2boQkdjQPFDX/+n6UOgXE227vTgN9cQ6QOAklilxcXOsdmseeQix4aqPUz7Millk4ljHX
cRHH3k85gYYGB56tF46UwCz8rPXPS1OBCkZ9iBSqr9fF2nFgk32s5uA/UsCjoOvhkPPNUbi9cqXF
2YX8pPPw+SiGwgCn1zU/1VLUcK3aBhKON8dyCTKbCljgQrE3+JYLfCp3Husf5dT4Z6gzjnnoAEtO
QhN98Xi3LnX9aUFqHv5dj+RJ1HEBz6IRHywVku4MaTgZxNVzvxmrz8KlrDHkmzcFygHufQ5v6n4Y
EKUIuiS3dwPJJsacq8nl0ewrX6O+XI7PKQT0SJPuRDbYJN/TDMW2gKwv/2xUsdiVprTOnS5J9hI6
2xBkowZFN2l8MJ5l7ExfkVKtY26+eX5TeZ7/1FOY+NXGkzoVQjOHHQXnvg/RzdSAEy/+TqT7BAi0
E5p4ed9seOf7NR3LG8pv8WVvLzVYcXTgvwmLUtLe5ZQ8X5PZfbb1rHR3oFTMBq3WliCzNvl633k9
Wrm1Z1xpk972aGOW67OWemwiKrfqMVnn4akZJo+amZYv3/1iRuFZdC5Nksyy80tu+SX4GgrPSWAj
XUbTGm+s73CkLTata86/NkUB/rV8mB/msTCBSkBzQahx1f0fVj+y8dh3HaqVhMg1WtHl+mZpWbmG
xhRDVqJ4kRoEwMn9bA7cbTnV2uGq0tKNn4XoPJLXI4o1JNee1VGLauRZOSsY8/HYVc+eLjFOohlK
f3hcqvtMV/WD6ClzRAZawSpyISIuJF+5GMM5RsQ5qq1ep0tSZPF1v3TKDqw2M5sgLWv/m5+mtUvR
KKbMYa6GvDPdtP2RkD+1AWWQrXqh5fXLanbzg7v43aM9zTU700pfKF8S4mL6bk00+lZ3metr/bOi
oVcHdlOhWopIinmWG2Mud76ssweMPAc91Bvh3llJzvU4A86NBkoPqClKdK809rarjU3QOZPrBsgh
me0O8ppN8puRI4RDa1nPSyL6NXRbv3peqYKwVycX5dSizRNOcy+t87DrUpOtFBfqp2tBdeT5xubK
LSHaI69bcEStxZrgTiVQ/97LOAOwoRVMzg7J+ZoMp+As15xcsOccMd5OEvGZqOgNg93fVf4nlxv6
wwqxDlyxbsQ/5qHr6wATnHKg2+ViWw9ATb9ZzNp+ssSWlHGcDU6gcmOygwlAoRJgdFOATM2seX0I
V86SW+sM9qUctj1rWpT4dgYyM+tuEg0CCvMwZZvi61DzzjGOq1HJJGKSg6bcEvqFEmZgVvHoRLOz
qIX10qbZDuu3eDjtUa9W4aayllwR/R0RfNwDPaCf0rWmVYzPDxVwLMegsBw2QWl62UYlyx36ULu5
OMlz+2yVN5aRnyvrwTHyE7H0UMmyXWN5eHLiGmar3WBcUKe7NrCSkNa1STVQdzzIw8PeHs9GSp6d
NZ9V3tWqFUc6+odNW4jMQPY8oIKbfeUbbUYN0+VyWCojWrQ12ZvY2V4UXtb/ZWsYQgmNdGCdIJ64
1b7BaRMb6fXjQC4Qkr7KXSO+Sypk7D6e/DfvgqIZIQZYtol0OFzB1w1ov5zU2C9NtfMpssD0xRNT
erQn/n6UTSB/Y81BBD/s1NNyGLkw1tVujmlskQIBlwgF6lbHwBaHbW5gU7SdkJ3xICUKPtPr1+kn
309isOa7emzcwBD4tK9WNYWsZOtvVwFD+awEBIepKWE68HqosUTuutOYuVTY8kGjD3pd1sn616Og
mEXD3oDzAvnnkBwrvX40/KEvd2sj40fAJO615Wra/uPvc4hzQDgDvz+LLYg5M/W1bVr/wDnkajN5
W+18ZyPff69P3XhFjco987hmQEe3p7+E+fwej3rL5sUKP/yQSen2VO/ItvNdi29nVC85FxgAcUcC
y7tvBd6SvwkkBrj167ca6PqDALLyXY1F6K4QWntq2VxeLGp1py142COrfItTf2IsWHjQKaALArWA
Re8cLL6lXUv8AU0vqrbTbbasa33CqMzh+kjpRbup0zI58oqH650hMXnk7VBb2gw4Dl4xz0SZDnR3
o6bJ4tNGq+hy9MqOTL0+ZjPwdijWIbhbWMy2hxLIAZ1eU+viOPNgR5rw69CSLeCPhIrnjJvOkbfa
Jur1REL022IrnBisyQ6H4ghzlp7XRSYgpSSbdhClO2lwVf542b83DmQ6CIXbgkQQ7/UCKRcTpcoY
4d9iMs1T2yW5bGb3mBXS22WBiTbGDIDAgCuBXn09Srso0BHgjCLaT+bdxj4ihUf0YF+kafFtKGt6
ZuYA0P1vX24Tgwa5BA0dfsChWgn+40Y8LVQqa6dp91TqjDNpt+n+70fBIhQss86Z6B+ylbOchMNd
C+Q/vW48tzMLYOTU/W28+A1o20IgTGCa7CjGvIpP9lykkIzxfhg5ZKjq6GNY5nh1ffwuh/GCUUAf
blROVjggXPP1KDCT7HHoWzNyOgQjoJ4Ze5gBdUDPwo4qPZNH4OBvlx/jEW1dYgUqZoeAX3uS9kT9
24yMEtJwp/njnYuhzMvHb/V2+UE+2dCAKL1sedZBVEK+uOK6wSgUEMQNWrfmyWBLdR/X+F6tBX3I
1PO4Inw86ttosSFXCRXI8gCg8w7m0h9WrNNLtMsodK8Y4lCjjy2Igvg3/mOs9v+DtjS+dP3Qvfzb
1fdW/dt+qJ+/91lT/+crxtL/ev1L9d+/Tl6aTTvp1S84N7J++TS8dMvdixrK/n9IPNuf/L/94T9q
TPd0ff/r3382Q91v/1rCY/1JR3LA6/2fCUxn3Uv5vX4+/Av/8Jfsf9Gac7fzj6OQI9fiW00vqv+v
f9+kmEi42bvw60mcfvNi/+Ev2fa/SHFtExwucE60Afhb//CXbONfQHMJZLQcyYG3H/3Pm9/+dxhn
0uCLMWf//PpP4s/BrmPpc5gQ7i04TCDO3lBzE1cptXDnlUI8cZSve79txC5fK+2Ebn4V/TEz7wz3
Wx/ij8Pl93g8uY1PFFxpNt7rXV4Ib51rpEIoZRVJAr5lpUMsErEffVHve2fsT/zYQGDS3IqGqWM/
5vZ2V+ut5owS5nLeT/PdbLcwl8vBiCgSFbu8hDDwdztoe06Urfhkm/yBwd59/Zy+DxKvzrF5ztzu
m2ym9Dw1pR9mizwmpPj2C3DXgBwMm5tkAlvx1yMZgzL0FRuycPRTeTLNM35kuYe1dO4131x6q0fe
7CAi8WabiBYLB+IjF4JDnwxylqzqqJojjzOJcNlgjGmB+pCZFsvVMCERlZmad+S7v/OSKDdvnGJS
NMC8B6dwmZeVKjHOCmE94MgK7xIMR1FEHfoHp2aj/fp4mf3OHV4vsy2nYCB0kEGBbfS/P1Pqnl6E
WdKYCWkfpqi4Uxd4SMGM1EGj1+oxJ/+hpTAY2mfTbQ0/itfO+SxLz352dSSdA+oXpD7J0sGvISGy
3V2qDbgA8A4Yh8Y4eN2Xxmj+TKda/yYzOOZBK1bvc141hjxyFX1v7lggqI4Y3iZnswX7P64HHQTz
0k5bieiA7l3WMK9OKjWvl1VSNDRXhbP7ePJIjfgXD2aPWyJUH87hTWFm+/kfI6620+OW2wI30lx1
DmqpoUQixXCbZXqLYbihshPcmYc6UDTZzhyzNB9Hp/EvGpqtS6BblZlfW4s32mCpcooeADlIWIXm
ZOdanjjLLnMdPov06+XFrKT9KAc6hGeJlaRXqaoSRbNFWOqkTbvivFBJjsz4YtRfUJvrJ4DaXjpD
T/TghCTQDK7qokOY0617cc6VJvmUI+XqBsp1UAS3PHx9gkZQlQy8pclxR1rbm1aN+nfpLRbfDYse
ZCP8LtuaDcq/61e7pvTc09PciQZXpXDUZwEZ0urlFz/jCMEhsqB/ZDTZuAdJCHLS6Vq/D4BMSvsU
/VrtZ5zN9hdiGo0JFpt8LNtV3RaDsptQupm7icpYnwDlTjmo4kQ/VZAL7EvMasonDHJaEXiZLn+g
Eec9WB1QqaiiQxORKM/0Kt0YVw4uA/MQTVOs/5xMKZ64aGvlrRSp6UbpouYqmJpi0cKpnhUE03ht
AKtWWUYX2aF4GVKkZA90KAhOu0bmhtyBupMNnLgpvXJBqD90VUtBUgMjsQQNMJIshLRULDvErlQV
LqXtXWlwo5dgHYvUDZoy8bJT+naaG2V2ASvAymOMXH3lDg+TaAmfiDGBtRtoZj+pCduoYGz1BViJ
anGng0jYfavASagQSUlFgJ/9fNOXaiBikcgBSheGQqgqlS3W7J5iJkSd05uBxq4HSb1a1l6ZfT/t
c3gYGYgqN6GA05p2ijOLk1WhZD9/mTBcTSIvz6nMObRk46Camk3sz9Lrr37brhPleRrLVFlxt2aB
T4ht1DTjwXUX5iWwp2EIPD2fv9LttTbxHejrgbno09OE9/AcdH4+f3db2wVWWPfyNrUVoLbA75HV
Bh69JunesuR6vaTIrez0PiXckiSWJ+ngyD6U8dCM4dg3dA0R8YxPnYXL337IJ6XC1pZuH1qZMm7J
yZNsV4w9kKc4pkO5oyEzXeEpW/wC4CRpPoBL/1o69nTrrPpQEUBWk6r4UiTXoqyHAuk74U37JG6A
dtu9LG/aSpgP+kSw2y2eaM9SYG+AtIGFBNU4+ePed+YpR8nYdX6kur3eFy0IySDpBrpqi11nz+44
kHImhuqfCm+IVZSWc9PvTTTmxtBBFAZQpSZ9AQBYzmdDskqffTnb9S7LPTSdEoRffzHlbRb2fQu8
EoF/49dSAE2mITZq/a4fysWPVnftmh35OyIs1AO0i7QHxR9NFk7p0Vzr64pEFZZHgRiRjiRmZNal
YxcjFsxDPSikv5y5pJFRWkjqJDrWmNXS44Rd2xomFwCV7SlQIMF+5LQeKWdqMrvtKfgCxh/URO1W
VTpAAK9xHoU2FrixF8hxRXUjpp2LS4kV0l31nwcDaYkoTjPtvu6L5VM1Ial2AvgLgNHUVqetrsd3
2362TjCHlE5IZBqfNKv1v6qVTRQYJKuUBpd6yjB48sc6WNrKf6F/hKhwN+jTBXBZqHopLUYrSFMJ
Vn6aBGmVSlBkzfqBing2NMBdzQWl96KkNUPepJdOsDid80nVXINCZ64LFdIdbehJrEVFdVy3n+1+
7QFpiaY5mUZl92cxWzoyEj21w95EWino6VqYtCia4Q6Yc92G+FzOw54ufS0C5OJQI0IvRx/PUoBs
N6AWLTjvbQ4c2HZTXQaOvYVnA/DaSerGYAHmMjG/AtTw7tsF/sYJ2Ozhm7+6sjwDH4qwjjFp1uMG
QnY242q721UUz+ogQSLlikYAFub1qooXTGb9K3Zi+y0dl+YnLQE1RbZqxEDEd7E8LkU1XszjpC0X
5Ezpje7h5YkpSt2JgJBsP0No6vIwQyP821B0aRKmygdR30tzCDBLAZlrkOJfGYOHa29KglPsR8dW
+HAt1uz94nNO9d3UF5hGxJSP+ogO2bKwqBLxjAwliPaOdQPNp3IfFN2ub2vq6msE+QUc31wC8T9v
uB/0wDxTYFd9lU+PQDEKBDPd1b5Za3olRGu3ak7jMaPXl+nLWIb8rtI5Wrv5ElYFFi9GG9s/Rw/0
/i5e2AxBIR10u7NWYBI2eTO5SzVWCfXGqgFEAdYWFPKsL9qZHJuFZgeAadT9jcZsQHxrAlfTHFBW
7kxK3xmJm5U80IZXAgmA16zCBkY7EVZT3MhijpdIgsOG777E8cNCZqoQeJENXVd6dF85tHoi72TT
LiJJTMO8jdcfDl5y0JZKZ/lcDbpkNqqO43sxxjZBerCBESMb3YI10Zd+x08dCC1jVUgzLPoKzbul
drOzKlZgLdyqcH8AGOEKrhkTtcDYmgjrRtqtqPK1QlzSCAclq8rtFcgauy/Skk0a0aSk9Zil8Qzv
GKbDk5aMvRdAwVwfTWdt2U9WCdoRCSrzVzXG2IgLeCwaGeZKOAV2Xj+hL6flYVE23k+DW3h6uU5u
+200BlmhU7lYd9bKKwQ9pIpLcqsO3HQ8Gj9dCdPB0XAPdnUSqEBXY/wL1CZF9d4Tw7BDmjv+2sHP
wzPCBGgaTVURX2beYD6b69TvynptvlXDYt/E6ezDIirMDi6VJq7AEOX40Frlk+to8y2QrbQO7Szu
ZZDNer8jwBSIpHUcLIhC7guEvc6yJhfB1iqfQlrHI9yhRhtemjZbn2w7te4B5E0XArc5OCpCdemu
dgf1NClguKFMgU0jcGs7V5ZZW+o0X+3p67QaeYsyqKlfbSW/JTTwafs6kiR9BzqtjLMUCbP7uKkF
cVV08DgmvVxAVGPPdAmyMX+07LiBaCVrtacvCCGqr4sSmVSMh+mvJhkbSy/K4bxr3TYJm4HsPIJd
UpQhh+7yKx6qiqTIMFv8jUZZrQHoU+MzmgQxTq7Vsn6VDb49kZrt5TpvpO8EXTGrJBxYQqBp+9nv
7mZrqoFnghG+l1NLZBZAe1E9c1MbqSZYPcrf53XczxG3hvj7IMzuWU2quN80S9qAshNEAD1v1EOV
+n5+GqvOfmTRuveYTrTnnHMJ9LMKBGYEsqaqI9JB6Uc4MThuIMsmA6o0eb0R6EL2qD3mbRvvcqNM
7MBPyyw910uvOZNKn7MTLdfMLBAbcAmrUg5EcJRQx+BBgExcWpFeilQ3u8C1C/HDFEY7wEPpMsTK
/Sr/Ib2ZsrbXLSY5lGMbXIsrmV1Yiw73qitL/w6ujOOfWgr3IXhctvrcx/zF0PfT6WHrbZwOgMxA
xlh59YSOnbizgBg8t5W+3Btuv6zQ3zJAOrWeFaRfFDUXLh96/BSX40aR0PtSBmapieQ086f6k8oa
PYug9vkZJ1Vq3shUgaqHLZNDi5oS4js42ukh21y/gzldyNP6fIN0ChIBCeXI1267PCFFc6Soz1De
JySZ8PKfrUIn4VvhU35asHmGammI8RxYAGp97jCCKyEjyPyT2c23NK2aYrkDS+Bhrui3622uxV1J
duC2z1jGplw9DBFnYYyRKMTFZDTOPFATp05TqpO58MTO4iQpwtFYnFM4aMiiOcMw3oJtIDuPR9Vy
ZcUmpoh0oZYbzZnGEeZd4mufLBSf1wAE2FRxkqzGi0WK+AJ5snNhSAqnD6wEOTTCY1zVQCSmQkU2
ImLTaVNMM9y8Hl63A/kGeuAgh6eucxcz1EedOQXQJV8kIMtotAYDEYYc+h64uyoDzFQZmbN3xiF1
o6SOqeLYoGPQmAOyy1rq4uY7lpRlHHRxEaMIaBKZw7ozpi4su9S9yqWCvOGO80wcICMMOlefF1z+
uhmC7AocH6qQrn+CL4HcID5ojRmu3kCJp1z6xYomKfsr11xWaF9+xzFaKODbwB9IJCkTw4zp7CkO
Ys0cX5zEgmGaVLZRkw1XfMK5W7vTucGFCUyaGWcgq5CE2Jhz833uVYgpd00Blo1c/6wwWkA+Ixfl
M+ycWHAx7J67YZync3xkja+joUtuCGxNSC69nL/FAh1lUQP1wOqBfJDySiv2ypZ9xwWOo3oHbnP+
RBvWBVzqFO49XR0NQEuDZEroNcMaI7UGuiC0K2JOqJEXNCGUkvnOWmoi2wp35DZpVvulN3rSekmL
JujMqvrlm736WUBRmq9ztbZP9maBFqRgGdMTXrPvwkY2bfUJuRvzceiWzAVUkAI4xzaixzgL6UwS
Kl2xc5JGH4pdypkLBMXMMX6DFLd+BcFpzReim6nWqXw2r42ytstQN3Micelq8nTtFm5zM8sewETp
WvFOkfManG9VtZ+8ThShP6/5HGjz0n3RFkh4ER/fuCk7YylCqFZjVA4qRyEJzPE5BVHHCkU+prw4
sLZLXyU4GaWNM5FVegTkYDKa+r7Akmxr+83FT1ka/tWc1/1l3zaAmqXsnDVs8rZ8mtxu/oTNj/aS
exIe1qLZcXFuYjAJIakC9B00ZK5XcARY/1OcT8aOPGm7qBSeBb1XtgDqpKuefFB16lRfULjtTTU/
++ALl5ON9IZBpIf4Nsghg5ICagTJD1irOh+sqWtaGulqhrOE7wxszZiKnRuvTKg0NJerMsBBIGd9
LUOeCYNWTkTojVSCtXzfowpxmloypp9pW8X3lV1sA4AYqstSS5jtNB2za2GN1q+8W6wXlYnuwstc
dzwleeMGN09+9kWsrv0g6oR44cRVHEPNqfMbWCIrJqwL4jwhFIj0rKNq70DmdqxfsgDmGFluPydP
4LmsOaLdhe/tqDr9nNoE+J6uSVbAThApbYo2+XLWyLlAWl7hK7QHQASOsclUXp5wspZl1E+4nMB+
9jLkNNxOu5itDCQR16Gc2JON3JM14NYrKVz7sxdpLiPwXNM1MNb12wwA7VJhqvZNzpX2rUROEHT7
3AhO9QXdoPME80ayAk5O8GNT28nzIh+WZM+Nsf3e1X3sbvt/EcBzmwR/Vuhv3rVl1PrnOsvdZTd6
EwAe6qP6MwhmC8wQZLkibExQtqVSsONLowSjWHRG/mD3k/Wo2MQAXXppvSzZtN5JsBEozIPzBcyk
Eqdl8Rl2j1MrMqXgebmBBCVlmYuCIMxvF433gFdV5Z9klmU0kdkMhJSUXQCFxWCwcLKA+55N5uhd
+jWq3MT6ND0zO+GgFmulkpS0HswfrpODLhQNIqVnmyPJGLltB4Sn2MjPddfEKqib0qXQH8+6G4GI
N/y9C2sPAlqe9ydD6TtVCOpwqPB60eU19eNUo+CJ08+J7Ff1BZ/W7kZmEIJCvWjTmAqQU1v7SlKh
CetKdM/ZQqIZrCR7eVDN+vCpWhMtjRxM0h9Rm+Rmmk29j0wvm5kzphE65Y+hLeR5mitSycDquF8G
tjJs6OUcNrgBcIfpb6a8sX9kBtKeoMQRbMDcesi/CnCzPq0Kq3Mjp4rRRk6SBRHWDiXW4sSg0Pdr
wrT0ciW1VwHbuvrBETdfKgOocbSVJFMSjgk191ri0xIZ/A9RLtupIwuUph8QlmI3zBwrvpVdSWaT
wAGX59RP8gsuFAv83IELZSiV5ayXWgaTJgSuXJVBMbaqx6zez0jv59E3is8z71bvp0GDHzq6Cmiy
6XA5Mr3BChNzTKeds4jxB+fv0O99BCKuoMck9lnV5G59ljelTQbkOo29S2G/FmHulMlN2eTz43/Y
VW3oda/xcaki3rawGe8mL+mv/6OOi2V1qolCeFmLMtI5tE+7khrJ/uOi8TtdBQI1iA7KAvC1xEGP
eCmggcWSgnurO8k5gE9se5MyvzDciirSCs9ucLtjeKP36tQInuiIddMKA7j+uk5tVlPaGmwB6nqk
rgNcY7wfpXPS2fUPGSPVqFwOKMSOyiMl8t/wr8MKuYmPoWNuDX6kZV6PrGvxVkzJt1gtJvSaywlk
t+O19oXR6ualNgsKA07eBl3bDRcNpWgdVWavjVYtaY/gKA61+7aODpLsCKRs+jYeypavH8aGztSQ
WclQh1x9Vyike8RIJWGa15dhBDdfaaYK1ZoXwQpd8Wy0uvLUtxQq0umWtkIG37cJVmhu48pbejPi
LE4Mar5m7fz9MiFumDyxveFLDufNkZ2K1wljrLTQLGpKQ32pgS2OVO4W17LS4s9x7hyVTNsW38HX
8oBjQIcB9YRS49Zh+aOfMTpZopIhk2E5TuBn7cXIwykvuxOgm/lOR/boDLBati/pGERZjTmmWdox
19yjotXbujh8EsAgv0F/fC7noDGv2Z6CDGe3IWBmcZ6hpX2yIEP42YGLfMQxdWtxvRkKuSgwG/QO
APK8fmkxdI7WwaykBWZ6F1aRNsCxMV7/eN+/OwpSbbSntv7loQmB2kjP0uVCaCYGBhx9o31G1bk7
ItT4dhTuKz5RBazV1r082G6UmCnWA/cLB7k2+9qMBQ1kelMi+vht3n6eTWuUGTMBdGG6fRBQgIjF
5pT2TTjzh6Dq8iINXslh1S/Z3w/l8FkA3hJHAGscDGWTNLt6CpYLOLy80JrYPRMwKHedVPJIgHhn
9lwdqJ0DvJ3/zO3nfyx/34AEqiqSdE5DgMZbqYE64lEFvTe7DCAD8kabzjcMB6TiXw+DQqsmyo5h
sKaad3lLdZgT1fsxj6axK5qs454YzygD2Suk64aUo8WksBexc2TlvzmLcGgRKLvQ4gYebB+iahPX
6UBgb9K+42/96u1Uqmv7opw7HNiy2YzMxD8m6ffmLGJQEGYbihcsm28fAPRcUJsy25ZovV1gkYHs
gliiq2D1CeQt4SQno957UZnR2Ph40b49jBgaSi+i0i4Hoe4dLCXo6aatZbxvilJuAKrdD/M8FdyA
KzwGN1eByRfiOnc6cTGMDUl87tIMjcV8ZE2/N/GsMR28BHvVeGMGN8RaD7WnhbSfqVDLmssq3/qN
iq5dQsnifNW97vTjt38775vjApk+CIpNWv4gojpcts1aUpnjqG9PllHIED8J+7zeKHYxho1cq80V
U4mkPhL63pl3/KA3zMxmCWSQhbxe8H2MkfmUOk3YQEEN/aprLyjgcN2uk+zL3HdFtBRlHfRakeL5
13W7ZLCqiB52cvLxHLwJW0StzZyB9M+gbHYY6ufcK6qu8hq+c5fAAMOgwB5J0/PJ+ztbJ9sCxYS7
qKMzCsmGvdnb/RlL0G4dRW+T8Bfo5Z7KEnKTberL7uMXehOxPFbRhj7dsJPM8MHMLkaaWsOMCJbU
dRxusyq7mzXpHFmub6fNIWIRq3zEAcFqHrxLb0yzh9BaHbZQH8IxrYqT1CrAL4z0/z9+obc7w0Ep
D3FAoNzArt2D9DjO5ZgOJkNpXaoPu6nFLQ9OO7Td3KFEtg4UyspEFUfsdN9uDs5lUgALTTpi4SFK
PpOdpmoxokXjasV+sTXzAjpafTka03KpeqGjpomGmtMfi4bvfEAGJh0A1kss2AB0fy4To8Rj2uuR
D3XFPN/jkZ5GkDCL049n9b1RNgFnYp6NoOSbMzSeAfe22JRalfCu6sZ9nCG6fvp/GAR4KG+xebS5
BwFmHEgF9KGkPGcW1ukEe/V2XHHT+HiU33DTV+maB54PrBIAdgtM+eFdBs5tN1Z1XPOpBgg100g3
kZzokgKSFij63IHhd/oemmL6adAR91nVUCB8Y+d4b+Z5fVrZIrvw1Kw9NPbofT/yeO9NNW6FSOO6
G13lUDxZjHMmYip9YVvZv1BpkE9DK++caW0uTJ86Q6mWBglI1ABhELrDFZz5eme4w3TtJND0Gmum
J2jkx7SC31vgPuwPljnMEyDyr9dZ5w8LINi0CRFAqtDJymjZjMipofRZnK9yfEnKutojgPL88Xy8
EzrQjtwuf0S3LVN8PS7lNU94BouicCisjLFHZSSmoTjpmM99PNSh4DMhl1QG8DBoRND/QEJej0Xr
ctRWmQEcKirQQm2pRxXg+V2Fg9quxyUuHJPMv25U7V7b/or+ir8eo6j8Rl8fLE+LJAMlTqCDXDcP
AlgJEnug9FKHoyXiENQlhFISj8DVVUfNdsnPDCw/z2lYzN9brRffEHv81fWOQQJCP0QKLb0pPFXv
UindWzCnsNtFJZ3P6UKDJmk7zQDN0M4ilEuOHnGT6R6tGf0YAPWdBWODd4Wq46HVbx5+ODqFi94a
AyeLYQ0vdpJ5dzGFIag3dn23urH21QA9cDWbVO4+/o7bZzqYQdsFRb9VC1g1h9lCaul9q9MqCDeH
8x+TF+snOGCKO9II/U7iP/L14/He2bEOSSHHmg1ukNT09bKpgRIJPcXdsQRAeEeWPdwstWUeeat3
NoLLfKLTilQ3WOWDQM8Jk+VQpCrUOaT8rNemJGIl2Y1XtMYRQ3pji7QHM8h5YvLxuMsApD5YgzPm
RESYDr/KHhq7YVYlFbZluDBGDXBGn4BGmXSDdrXOXslEe9JN1Rcjiy+pRsUXYpR/PcM4h4CT5K6x
3RWtg5OhRf+hGMaqCi0NlqSlSDNbwItHSiZv1w05A1BMrr2EAdKV19/RF8lSmuyhEIGK7GuN7t9m
GzOd1sB0r5ualsDH6+btF2W8TSUfyCnAc3EQUi2tgOAnGM8SdbZXFh12eszxPm3UMfe3d4faTDMY
0WWpHrxaRrOvlGh6he4wdGf2lh+tCIGe2Zl3zF7o7W5gDNg4G5VPcGAfrB2cwkrdLVkxcMSbvV05
1kk6GtqR3fDut4KGwzIlyQPU8/pbeUaqF/PEC8VAZ/hMdndR0+kI+xmRlNgpxiMJ0LsT+Md428//
uNm7qE1kXid5qw7VHenAjQdNnu/TuTpWRHhvKJOzjoPWhHd5SDXqfBVPCEmxDNvOCywcprEsLrsL
bUisIxer94bioNv4qj5uA842y3+8VSKmdjZGoBp521uQiVGJMlHBu270/pjE9KHXAIfrb1Is+9el
YQIb6PVYKBaCiepBy9UIlf+QTsM93cq929YRZr5vkKZDptIaHgqBAF2humW/lXVvnVTiEWW3Eklc
GaObD8Ccrn+PegxsCuPIlny7eLeHZFEZwLJ99PpfP6Tekze2SBWD0ivaaDbieJ/QPD0SaN5OuydI
pB1BQsV1+vDSRTua0tHoomIEwvAkjavyTErMkKzClkeGensdgu0iyHc3yiyVtoOzqUGfqYR+UII8
WmvkQHB9+oLpmA/Eq5/hsJWukYSjtxzLYt/uT1yOaeDgKwGlFnbe64mMfZC0Fsk02juTE6MrkSg6
10Z/OhrxBRPf3PHx1TlLfb0WozVeLChtnqSpSmDHU7IKc1TtHmajuNWBDdwbm7Pr30ZfSjGOw1NS
UqWXevCEiY8ErN4DqeuEN3zW9KS5GnSqSilCs38drGAOcnjBOSEAc8t+PRmI/uk0bdDCLzXf/yYE
4m0jkKw56qCk38olPWah+HYZQ4Oj4GkbBEidIvjrAXNsDCrZUipBaUo9oBGx3Hnd6nRH3mt77tdp
AomdCftt490JvFheD9Pasd14xUwRjkbi+YpgaWAixsExTaV9Q2GDjxknD9FA+o/IIwL++vgbvvOe
3PXJlHGzwyBQHJwCBVx+X1T0GEij/Z3fDPmuSOfk8/+m7kuW5NaRLf+l9ygDR5CL3kREzhKZSmVq
2tCuhssBJAiQBKc/6u/oH+tD1SvdDCgjwwSzNntve1WFQILucIf78XNe/5Xf3RXKl+j3IO+CkMLP
CbHntyTuyA5ou6FCQ9cbH4ZlfIfKbPMpqBFqXv+ll/6eGMMnDuZ2EKRD445cFKiAJgJKG07j7DID
xdpXRmP5+PqvvPACRuUKBVTUD1HzcZlhHmsrMZBT62o/k06DbXsALoAPEUgfl6w6lDzOL0DNtBx8
dwCMol70xRxO34agh6gWsLuXAH8BCF8t0MJEndvCqGBW2wMMNAB4PBwbFWCaGZKuHtCksujTHnjg
veDo14MkGcAReDOe4mEmLmVYA0+OUu2Z3//tG+BcYDWbqjTz8CWMewGXIwSRAi/bgeaUPxUkhkYL
eCHP/MrPseQj30FqjfwIVYitkoyE8/jP5GQCQX4IZigKjN6CwlBRXFVTBgS6qNGzDjkHL2cF/qoc
EpCgOi3Wv3ynGK84cOYXpNTDRUdq9lQAXXD4aR7/P+ZM5Q/xfuh+/BgwaHo8TvrfcrrU2QqPp8dL
H/7v/wEvzPFA6s//y78HTDEpit5YhIbqdrn6P4vu/54vxb/gcsfXwvwbIjfGO3/J4+Fm+1eEdzyU
V5AOgz+Dwaf/a76UuA5mT7eBRMhSRyiuI90wBkpfGzD92QH8x6S2RyHYClBfhWWhboSa7rFJYeBz
CKs+6w6C8YIkbOITamkgKySHcaYhu/QWAoJXv2mqbO+D7wdyCe5Cpjun8wFOmUW4KmhyQq7gCgxD
M4R3gAUDi9zsEohCqaGqb5lDJAa5ggLqV5GaoLWHMATJuB75LEghu8K9Fx0j4qDRcIOOgrMU4Ftr
WPc996FFAM5B7YHls5IgquwkIAPg6+3DQznp/trPJ1BEjZ781Ouw/YarkH31gaf5/ufm/T9N13Eb
ZT5tt/uiFMjPfvwc0775/r//1/Y//7fNOp7/LySYyPvQOEE9cdN6/bfNMu9fGIRFNWEL33iwbQJq
/xmJxj9tlewtA94awT4M6b9MFmqP6BRsnQ/0gDYTc//EYjeD/MdgYf6oKG/MP1vAffbsGNaxAblI
nN9TMU2XnuDsuoUUxR8F039WN9zAYUHWzZD4vkcSikaNn5eXYOmqzyTWp/buHe+djwFQvqMDlaFu
hW6tBsZSZ74889w8tboRfHLm8jCQsZ/KDNotAynfKn0WzHNqcSPkYD6gRyd8DtKgj58wOP603WWW
h25E7ajqwlKhX502iGMz+OYm8B0/M+r7f9vF8wH6l7eNkHl84msHOfmg8vyUUPoYZBm4a5u5P7O4
Ufv9j7UAJXC8+tSGMZ4axE8X0Fp/LHiMSQY6iC8xndlli6Y3qPFbDwK5vXtdomIK6E5YnWkenfrL
jHSv43noYMbCTzFUC+A6qrHr6H6zO7XtgfbMx5osln0244ME85TmMSiZIb5SWH1t9OCPF6ecEIlh
Ry8dKB6V5ZqnoubnBJxPncr235/tnBF3iWandtNgCb+BUusprL0fdodiOO/gdAB4ZcJNMRJUHTAf
81ZOrmt1M6AEdrxvQMrzpYSsWzpAL+WydQi9dkHDeyZxPHUqhvNS8EDnPhQ50niC6tCUvwNbkOXX
NHxXLm0HQYSouW8agim5LIfSHoaDrqzOPDLcF7NngFx5GJhepjqu0UZr+3vMS0ELy259w4EhfjKO
bOyKe7xHir1bLmzn9fLp9cWNiviv6yEyXJToTIDevc7vRVA9uqCQR67SgOQSg1rLziFivJxI7/yA
jM60G6ug22NcNLyAUtf8foiq8RBg8O0cr8QJEzB7zGh5+PVMBpVmKIJ3hR9du0I2N6//pacWN1xa
jwstV1aodKgBDRz9diMGsguaqA0fu0bu5iAexVB2GqiY7gIlv86F80dca/98IcOnQRIwYNwikmmJ
h+6TzyHhDDjvme9/6lQMn4YWgQNtuFmmUCLDiLC/ZvEB+m4itjRew6uVN/kx9NhkyrgubysQ/e7D
sfAe7b6p4dixKkOp56xNBUqEOx3701toeiyfXl99s4zfszjXrGp5E4bcQejL0mmU06HNMfU2aQE9
kA6Eqq//xInjN3teICUfi2yZoxRzq5hJBGN27Fl+2u1d9jzMAH2YdVL5YarB2nzlxdDa6l1xrk9x
audG+AUJvKsgReSmirlvw6x+gw7WF7tDMTxVoL7orhhmTF0gsCkUFfTyscuksruv2fYXPQu/0YRO
UacclnpOdhORx3lgF69v/JTBGJ6a+aVQGC5laYlxqIuMx+EHF9xZ+7jUztPrP+Fu5/uSURoOG5JI
Zl7XR2nDQAFRg0T2VuXDezmAywEKPCWIX0kuPpQtXrSr+htKOt6VmoP1afHA3UEX6VwNuQTRczWK
8NZBCQoBEb2Hopj5u7zvv9IA7OqZbB90W95E5RzvHekPN51qoHcK6MaH1/+QU/ZjXAwU4/ydIplI
BxcDmg13h4OgIvsjEe1fd6ZZAJxApyKVu4ImTVffxml6w0f3ndXGTV1uwL5rVNBVnDIyffTC+R7s
Tt/tljYifS1EA6aYNk6BysHwH5VpxsDxbLe4cR006NgX1YzF84DdhXeT05yJT9vuXrBIs8eWaeBX
BiyaMlbTJJB1j8mXjbgDReWLAQj9v6ARCrEI4vhn2vgn/MyE/nsDUAI5lywFvnB5o7IasrjrEIAw
AgSadqdlXhK+MwYYo4tT6OU1OxnXb9lY272KTOQ+aKQDXtRdnKLSVT3OrVKfNLSy7LJ0s7sKPlYk
0R6iVoRhKOW2XzCRfeZLnzp3w2e9pYNuH1Rf0w7iMkkAKMEOMlLuXRZBpO/1czdK+L8816QM5YXU
kcCYQYquLfvMl8DZoYFKICNW9o+DCNp3DASV1w00Z6KLwoEIGDjNycXUCud6raRzD+4VdWhaFl7M
shLfXt/WidsqMHN8jE42uaRBOnsFVAR8zISF8qPd2obX8zIMu8CrkAPE/DqiIt/LCgh3u8UNrxeY
JvcwbYckgHfupd9uHf0xPpMgnToVIwfwueReOWDodmIocwVVHULuu6su7La+WeGzOL06kGqY6Ojg
udlXO9nR+CPEGDO7azwwHNwDVznBNL2bahRfLviSg+wddBuWx25kAtDudRkawWGagyTnpim6pxrM
TnbBzRwtqYD95l2Axb1sfICA3ib0GFgao+HiwOtUE9hT3HSW810Vy4OozpHQGZ2hX65tzjWMY+DH
ba7CtPKn+q6Lpm2mmRXvw8zv9pWuGICpYTw8+Bgq3EVtyd63K/sW56J5FCXIa5xwjj4WalHnOE5P
2K8Jdo+4nmevCerUpS6GdUeANN+Vox/afSeTHpHmSxw3bd2kKgivENK/QuHoz/Acv87SN/wa8p5o
CPthnUIAvLqcQJWy82k925mvbzh2FmcFIRGr05KwEADcbofZpd4u/G21/Od+7VROH+Z46aeN8N/H
LLwqQLNldWVsdf3nS5MQTGkgwKpTJMJvHDQZneCPxsf+OW/DobmvoDYeOnUa0/rrWq6XkA21NBP3
eNMNKH76gS1rSgj9CsookDkNS255IoY/86irIOnj1unsg1liAnXVFXS6fEs7Md7ffR3x2vOiLM1m
CcEYsNvs6wXDslZf00RfMB06iwMNntSRLL6eIVSKqenoXCdi85QX0tatcfTcVmgRgusmo1Ga+fTH
Cum2i6luxYNifnvtaYxf9+W62tWezNHGSTqjPwMKnS5a5Hetm0NAwat7y9UNb42jltR10PBUuHgt
kGx4pFV/bfcNDGcFnV3ARI8Cha4kxgpjH9KTMxvtrgJznLAYNefrlPGUZOCwadzxkuYOPXMspz6w
4bJA6m74Op2lLMBkA/h2a/020NAx3rUA90JpSpbRlsaB9sTurAxHBofhpL1swV8T4sm5064zgD5T
un/Gdv/rDjLJ0+NFZdC+cat00BCKlL66XHLi2GVbnuHKxIn45Huap0suFRgciwW8kcF8xoxOdaFc
I4GmoE2oQM6LoosqNThbwRK8rs5GP0uzy6boh1s1xgsS+o1Xt4shddc6yPqsPow51d5lmcszqNCk
DYjLI82vMWdyZlB0iywv3CKm5A1Xiio6DzzNoxqYAP8H5JbsUrGfFaBn+S/EoFQ+Of2a+rUiOyg4
74HbtLy5f0r5PFu8WMnsO01fpRHUzncB9Gj3k3vG8U6dyfbfn63t4tO5k5dlCbBM30mNt2GrIKts
9y0Nr57ZPErEsjlloJHcIYdMwrmJ9naLGx6MC1/MFDpu6H2Ds2i3ofI+D0swWS5vBOMod3u5oI+M
zKe42hQ8V0BC7XZuuC8US7jKwXaTUrZQ0NEBf41suiR2y5sTJ2yFSs7S5KinzaAhBgfHez2DxMRq
7z9JKZ7Zi9NVIJta6ZxKHnwYwhoUXw6ogO0W36LDs8VlQVbUB/I5Xfuov4DmbLwTgDPYpSg/MeHP
Vi8kjGMFUXlas8r/PjOQt6p6jD7Y7d0IvjEJFl/1dE3rovsBWok0Xs7dW9sSL9xbpqiIC1m2kcpx
SMHvXEIAdAKXaVDWTx2b+ke73RueGtehBjhcDSkLefUOMpLhvmga3+52NAc2O1A1gU6I9WmBl+I1
+KWjt3hVRmeusC11eul4DE8t8hGcEFT1KSuE/1foQb27mioMheeZvlI6x7jk64e0meFLP2T4bTiV
QTZ0bZeqAQhiDkDxX2BhlYCwL/nDAHEe6JVrSEm//msnbmaTVwEQPpmrpY8SVwWQRAF9PijG7JY2
0mmvCkFKRmeVUr2UO6CM570KxnMSc6c2bnhxxaeoyhsnSnir3rTOe0dVdg87U3gpbH1gDZQfJWul
9b6f5qsVXJxnvu6pbRsOXIooHtdCYNsexNwxAYCJyiXrruyOfPvVZ5ePL7I6kB5Gtwh4p1oweqMG
avk1Dd8VGLmEdKZLkoq11+5K7if6Z4Jov7JY6h7vutRZPkN4myRhM4PR0oGmTGV5IIbXEigSTrpb
sbQW72kLBMbYaLv82Jw4oBiuL9qCkqQgEOAuCkZAo9yeuwZeNhTHhIDVrgdWBx6QpISoJPi/iQOi
7dmqwPAT8PvcTgIN0h3Wa5I40p12ZauuwL0dWuU0mLI6/pzjGINhf/ExP0imJ0LLfc7zM+2GU4di
vGvdvMrGBZlqoqL2gvrBTdWIzzauA5W3412HUEoB3Qd2De2YS2f40NPa8jwMpwQhc4yZ+YUklDZv
xrW7lL0dKA0o6ONNj1HQLWsGz3EH/93YhSBRHexyMIwHHK8NWgLMn/bY9pyrt7OeL2oZ/m131oZX
5q6HIaB4IGgNQv29CfTnbZjGbm0jfAaxWpoRdHVJCyWw3TrN976rn6zWNnFd9bwQiGrC/ACpe9AN
CMDzkQ1WkQFUK8fnDa0giN7TGQao2E4H9LoEYa7dvg2PDDPIurhVHCfzuLjQqsdbQ/vjemm3uuGU
vIFMqsYMTzK383UYkANq2pYbN5wSkzBeSXwKhWImLjogVYDqsXqmQ6f5+LgRwdw+iLHrYhQJ8gcy
/xl72X/CmWOSBmEEIdddNpJkAbHkbovCoO38s7GpfxY3vLIZe1zbPYsTXy1PGGJYAdACB6fdlzT8
UuX+FLdNpdLV1WTnaO/JISCzfH3x7Zv9ntc65pBTPOSiAI1bl/K1/VBWQX25sPUBqHty8foPnAgO
Jjir7wZIKMwNfkBuajuQboUYDfIru9UN9wykg8zED4G5K4oc0vUYWkKRx3Jxw0GDcnLWsWQQgADL
/l7kILVY6skuaJoEhTzaAHAedInKQNcXRdxFNyC9Oddg2bz8hc9qsufVYFqa1gYgSqea9Zcgrt19
u0p97XIeQLkaM8dnjPOE/ZggLdmyGbVOBdygx0dkRKjkXgzEix/DMISPvf6VT/2Id3wrZGO9LuCS
l2nfR/zeXxkD03H1VZRrcCYj3ezlpfMyHRgiDmgbBQDy+OCNXSAyFkGtwa+SSq7OA5hgyUGBkPly
U5kpLc3L8OsyWkZGOrLFRO8RrbxyL0j37fUTO+V1RrwtWaVAN6JEugm+XmsV8suB+55dNDehVawC
q9S6Znh15HN853frjYLCkF0WbPJISRSX8NTONyR/UbyVfkYfIB2xWnUyHHOwFaR8GcnidUSxo3r0
R+g3gTbwjJmeOHQTYJUDW954btUD8sfvVZXfg9raDhoPQb1jF4CoVEVF0/VpQJW7k1xeQibki5Wx
mBQWQ+dOIEVt+pTm+ltG3Xunri2XNjxXa9QxRrfG+Kxu8ze+q9QB+DJ9/frGT9wLJoSq7UcIsZFo
TEUEdZ5dDz68i5JimjAaBzSOXv+RU1/VcNNWOvXSbYVsGUHIDPTXd06vH+zWNtzUcYg7uItaUuqw
W5KxzzrU362WNpFQBBElmIYmSuaegJpfO29CzEYe7BY3w65SReiMZYEuO9i/fMEfMOJjZzKBEXUH
wFfHccomoE/0PV+zL2yAZordvo2keFaa5dVM4qRTQ7xz3P5dEFnWYkCIeeyiQ7nqEvTycVJAQGq3
DKI7lHHtWW59M89nRSQkC1U/gM8+XcPoDY2WN1nVPdqdiuGkIh/dWXikTVmLu8VfQBiLSqfdpWiC
oNSYkVBBmiotgvgzpDmgzIM6nt0jx6SH8vwAKVq4CiCs1H2JWmlVnHPNExmUCYJq8TW5UyGCQlL+
hxQgJ9FZ+FkPPTRbmGW91DGRTUE8B2G2EPwKQ+ejGsJLUAFOdmHaxDUJJ5wwk5JVaQgFp+sYYo5g
rhJnMqbN7l7ImExgU1WPPXBTEi04MKZflSQKdg1UD8/c7KdWNxy16b2imsaiSt2CYfoRvW7QE1hO
ajkmsqlp26gQ7VCiQR8/khySWhG1g5BgpvnYTyVI0xyQ7pTpvJZXa5B9W4ma7O4Ak30M4zl1t45R
mbqieFcG1d8B5OYt13aP9+1yB00xUN2kfabZW4gYiM9+4RHL72kE0bgpGwJ6mDINK/JAm+n7IMbR
cudGEGVQ+oXQVVumrYJCW6/pACWa0rezcxPc1HsSU0QeLdI6oh/BlPtB131rdzea0CYdDgzT5ypP
+QLw+pSX19B7yS0XN+Io7TH0PvbbRCwpM7Av5FAraOMPViHDM/wT2D23EgF2Tkto5UVBM+6qOeSW
Wzciab0ORT9GY5bEEHjYd3EUX8x8saynmGAm1pB2IU2PulsFDqRI3yqnubc7Fu/YiUjer5DnaFEH
KsMr5XWPrHYs81CT4nwcwwUKI2WUkCqgF9U85Ie2E39GmvergmVilny/bLiztAzlsfgjanAHOYZP
dodi+KfUPZjT3JwlvJmghAO9ll3JLU/cxCsBMxD77Uwy0CKS/hoSXVdkqe3asI6JR5K+AHir52Hi
szn6MldL+Pe8KXPYXVwmJqmV1IHwcuUni1TRZad950Lz+G+rUzdRSVnRV2QaINmFnuwTW+TdKke7
DN3EJLkrhv7CKXSTvIvlroVcFyhX7HZtRE/dU4jpgSYuITXIhEdnhjRecU645kRS8ZPw9lkKva48
o20EZSl/iu6IvwUiz66aZ3I1qbgS/pg7UxIsNE671YMcXJ0PzA71B17C44tlUVHUAho3JOXKOXoz
5QSJ2N7uMjfpPzGjRetVeUPigTp853nrj3ihdmZoApIUzwZgj90hIa17MRc5BBX5HzLU/7q0TECS
qkZvhM7GkEzNcL1q8qCzc+n/CVtxjOgZAAYjZ9SSExl5kI5dvXwHiNKjlZX/hkaCcM3cxfWQ5EJc
hk38KS6IZfPx57zWMyMv+3GYMY3YJ2HlN3s3rC8xxm2ZaplopNjx9Mpz1ieD5z9xze/Z2NhdKj95
D57tm09dB1r3rE+Cyo/znRNp52YZgsAuATVhSBXoJ4EYjLbli+8NRbE1nGLL4OkY3rkC/TmNZdAn
yiugwwAeKig/9e/tjMUIn0408goFxTaZwfSxjzR0uN0ut8wqTKSRH/Qr/L9qE+iM7xZdH0CYapc5
m7oRVVQMXeCULbAS7kHqv1y8bq2OxGRw1XHTBAMkC5M+nPPLJp/lIWee5eLh8VULJiofDGOzSOY4
a940fALxvuZ10VzYbd5IbnWsCz2urkjccMnUoXL9frnCuDfU6+1+wIiha9TTxYNqczL0xd2o+wR6
KWcGek/citTIb9Gu6EeI0ogEgjc9hOqB0GQ7EFO0drZuYo7cGWLcJFBNMkr0I/deN4u/HdB/Pdid
jOGnDjQ3MAQztUlQj+0HIrNwN0Iwxy4HMJFHXqP6uHDyJombHgKl6rv2/4x+/D+Bjpqwo1VBxXGR
lU7U8kX09Bu4mK2u3d8EUdY+yEgNxcxkmJx9ADkDAcFcm9MG4eCxI6FVpv1uKnUy0k7thE/3VQ4e
VrvFDS+tQpZPLoS2E1Bkim+oiaxPeAhYxWeQzx3vHDKKeQBOYZGUEeb7c295H67BGcTqyy4EQYLj
tcMhggBB5otELiq+aPp6vkZd/twszanVDQdVdT6CGnIdErHWt8GqvUMRT3Y3429Uygslw1RDJzyh
axbsoS34juR/prLxj4UbrkmmaoG+BsXaYL69zQbP+7Y9v9qdN7V2STSNjUgqvTXipT91idOFEmKk
49Suadn2wTkimhOnbyKRsgaTqT3EppMoJ4HcSdjQxUJ877uVzZtYpAXqTD10zmWyhpABHaU4zE1l
h4ejJr9Uq4slYtXaJ1Wp3rozScussuroUpMuKmqCRldrg9xrrB7jsbsKQJJvdySGp0JTbkV3kSPG
VYTt8XB8bELy1W5tw1OLahiVcEuVjD4BtmT1buZe2bVzqAlHWnW+FsTLVcKVN7+DMNu6CYefUwnb
rtjfi/O/ycOxYB3A9UFkMggat4e4HaMvbVnMxa4ZmN4HnQbTfhPWdikHNaViwIisslI1KiGz4++z
Gs2qiwjA2O7w+qc4waYD3Z/jW7Orxoj6Wd8lkjPN/lodRce30ZCJT+hdR/qpCdUYcczN5kxcgf8O
dDLgNaHywwS27u7WZ63X7EuH9PIWVe5K7FCc08tukLzCDeNAxmOIK4w2RhDeeYSobV4nuqOPcw8G
6JspgzDxXUkGT1+NAsrkeZnP7k4Rj51T4jhxc5goKe2ydoESjkwKJq+A6f7Uzede9ydG+qjJXRVl
0QhZZ6kSofQa3s5xS6PPUA/E8ydqh27jEVv6p7Zd+HQjtQCtdpf1YJGb2t47k/Nu7viCPZoUV1Uk
pqyLVpWwstPxxRDpmR6GtYTUt9QkskPU/Cb6StvWkT33IGS9+ofYEezAQxDlvW6Dpz6RcdVA2LHR
EXdVAjUh/QCZbnVR6Lw/c0KnVt/++7PnL4QqwOvHB5XoqlCPomm8y5Jo/tFu70ZaELJprUEs1ife
AvEYil2HGALf2y3uHm99gu4XqMAdlSi0M3deFt3WjNilp6aI3jqSZXWHBYdeZxhUiaG4gXlsOzZA
arJPQTlVF0rMCrWSoN+5UN5mpD1z5CdM3sRI6WxoxmzMVALFm2BPUeC5YSUDv1szZ2cs0lCD/pU0
mVApt67Bv71CuJ00cfMXF/3fY5OJa1yWGJ9d8/kzyEuzO0Ky9jDPdNn1vNHXOqb9paN08a6BBPlh
qCV6iHPF+psic6PbArPp3c7BP505iBOWbSKuQjZAdcKD1vPole9WTxUHCFVaPgNMyFXDYlJNDG7D
5vpHkS83UtmR5sAWjs3a88ZmLZa6SyD8cKFDfgfWge9WHmMCrhgBeXDQtypx20i9gW3E1xqK3mfM
4tSBm86+Oi0Kabhs+2p6S9l9FhCr5z9E8I6PhM9hm7U6VkmsnEemizAlrFre2x2K8QLAZOMM0GqO
cpE3IzlfIgHFB/5ot7iRP2S6wLgwR8UohlT1Piqieqcj2Pnrq59It0ysVRFA+ZXkeZdQjaolaYLx
bbVQcdsHQX3b+F77AWmEtoLIQzLp+COIWHpOLxGH8oL/3dX1uC+zeb56/S85YTsm+KrP+ez1GKBK
eNZdorv4FXwPdld5YLzY87aIxh4008nK+0MUt5dOMZ0p7p64a03kVZ6DZ6kNOjyMapLtW93w3UJa
4HgBFbYLciYNlYKuC+tmKRPfIbd4tF913Wr3PAoMf/WKRsiY4sxLNgYfOAoy7+ZQDpZf1PBZP2iL
gkMALQFXL9m3JSrfY2tXy6Qm/qrueDlPBBdZOZL2sp5Aeczy6KudLRo+izKpX0KSqsVznX2HJkO1
m2VT2uVbJvBqavNsoRzvLwiHzweQgZQ7NQaW7yETeYWpHqJcrtuEkvJuxWQ7xj7xXLc6FxN5tdKm
1lOPhkC7Fp8kfLSvR7sL/jc+KWRyMZ/HOgkVGW77FnLasd/Z2bmJusplNk+Y32uTyPMPoPn+yEX9
we5ItuvsWfa8Fi26RhGWDgEXO5R1/q1dY7uOGjVRV2oaVKa5xJ1IQX46h/mXfnUtXxWmBrAHLnwy
lbi62qHn165P7qOsnS7tjsUIqX03ZXHjUZGMmrUXC/BXh7KMLD+n4Z555UgZ8K1ISoavrMjvhGJn
7vMTUcjEXDVBNdbzvMgkLgrvatK5t3MjyW6tTsVEXZVkAnndjAaMwxEjypzcCCXtgrNJILUoPnlV
PomEyEPt+wEG7CHgZLdvI4D6bRT1UYg4AbHyb3XR35QLaHLs1jaS3b7oQLsTo7RYecsOPDz7LrdM
0U24VVGOa0gCXOO6Zx8Cd7f22Se7TRuBkwMBOTpihJlA4HCn9lC8iy3Pwz2+UDI55UKWZZ1AYD3e
ySGrod9yJhE6ka2YUKtogJJyLkLYSB4jU2GVhmyyrtRuGtbp0e5oDOeMZwY+sI7VAKIN9QWJqnQO
JmUXO03MFero8QRdqjoRqJgRP7vR2WT3WDQRV12xisWliG0s4rfe4l9mTH1//UhOHLuJtuoGCC3m
kJhIJN7IN4Mv1L5CMerGZ6vl5g0HrVqqZwXltMSZevfCgSDl20pKO5oWaqKu2qWjDerEbdJF+tJv
ugLIkbq0u3FNxS4HelxIz3OZiDy44uFBFHZzt5g7PPYk3RGeE14WCWBAdFeL/v3AS7vb1kRdaREG
IyZmZELUoiEDxtLeIXbhzURclcNY+U6HGxGVp08gJnpbdp1dtmLirXoOrcxgqWUS1fqDXqKHoCu/
vm7kJyKnCbfyxsgb2q7dWkTDCEk0iUp3cOZEInyxF4q4JtrKk3zijWxkohwq96FXeA8MysNXUTjE
hyjIJhDUU7JXuTrXxvh5o7z0k+zYeIJxbcqeRW1Sq2H5tPQTZnuLJqsudMzKu6aE/Eg0Ot0O8vNr
veuamD/EK0X62jL5seqi+SEUg96jwKJT7mTNFa+r5ZE2/nDIS/bgQY1r33K57vs45m8GzLPvOJf6
0PUyuiplB3WTaYouqyX70vYNuaLLTHO7EGOCwKIAKsqECpl4dGigSerpXSc6y4BuwsBiWeZdGcIQ
hh4vPrqydVd1doQ21ISBjTEwzhTE7kmY5+D7hGTUEnB+sDNh48KoK5G7GeMiWRbngi1utctiZgeK
pyYMrG1HaFaUc504DegkSRDdx175w27jRrbNKmfCkGPQJLmjPoVBfL240o4Bmf7s7Tx74Iw0C5xl
WJokCMN3dRx/czLHaiIWUnvHPhapruEQP60TVuXQOmy+ulNklyiYCLAF855xpnHalRMMl5xdzCg9
2L1tTAxYySBQP/YsB9OU2964tK3fOGPcn3HOE3fdb2xTjIyQH2mbpHKd+mqZlvp6BVhAQphoz5lP
DsQXwW4aAzviPmoqEZJW8GJElybpRncsLrTGoFzQOLiLrIyTbgHjmQHpgjWSSiFw27hXEHwfdkS2
drBQasLCloWFQwZd9WQsyyfiT/1BFaudbBc1MWFLJoULZuQq8WnnQdqKFrsysJvuodTw2XVFg4S6
BU8UqvC7jLuQCqXsnd2ZG0l46HvdUDeoSrREfSpn34UStbCqSkAj2HBbkB4TD3jqNimqMcOz/s3q
y/mMsWzh9bewi7U3r3hmLD3AGq5b5ALIwWzxD7TX5R7TBGqvutC98SHfeNfmwiodwq8ZQb6E4tTi
Y04GsPzyfdHcQFvWJiHfdJSP/w6Odjfgm0OTLJPgO0+EE4R1mofXv+62yEuHtL0znh0SZAnE0jAX
cL8lvizi+BBU0RWN68/Oeg4V8DNav/QbhteKMii9YfXxBwwRnS+msPwuAlHekxqDl2QsnMd1ysO7
3IkGf8dHyt94YHnQu0Z76t7PGHYinalc9k5WzN/G3qnP4YZPbs0I06BOcDQFBC8pnbVXu1EiUNd5
Jt+UApwj+8ZrWnrZ+W55LfFOuSpY573xIan4SSyld8sUX66hPF28bRkLD0DFqf3rn2U7mpeOzD3+
LLGbl82oSJOsbAkONa0xbNRblV5hUMZ1MdA19CsfIV5DmPkymNx6v8QAqtpt3bgvwPIZkqHtW/Co
jQXmmCZxyEDbZre6CU5TnRt6WkiUHRxMeQ9rrndzb/XuCKHLe3zqkPv1BiDr8fSlE9uFEI8Av6p3
5jo68UlNaJrICr2EjDaJt077tqZ/Zy6xEgDBxo0rwokrFAUaVAXqnsFUhF/twNp25sX0YskBixtX
BB1lR8JWoPeSQ35zLdx5LxYvupvrxqqrhp8wbohagHrPb0OeNEMUHbqhuR2X8pzJnNq/4ePg4oLY
4Dw2mNyLppsIzKF7rhwPzqyYTfaJ/RvuWpaQ+WZt1SQqDPqneirvPTKID1YOZcLSOCibGgqi4gQN
WgfQt/hDPgD/Yre44a0TwAGzEBN2vk1OsPZNHZF7q6VNNFgx+2MXZQ15iyp4uKtole1Y1H99ffET
wd2Eg9UNqg+iw0eFgtlFVnd3US+uWy+6KDGl5YaFTfIT/lSbfx4eF9nFAc1w9jzPPsV5/CYWgxVW
FWsbTgtJYXeC9NS29vjDp8V1HgePr5/OiahuEmeNI5qlATBwKCkpFJULT4obCsjMleA6/pj7EX//
+g9tedoLcYoZjivAWgwJ7LhO4jyAbksdQpMDOuHialjpdCMWNQMyP7fdLsooR4+/H61g0Dg906sp
DGoKcXrCcT+VNf/CpRUzIJY2vHkWGvSIHJVhnzWXvMH4puj8v14/sBNRwISCxcv/4+xKmuTEue0f
ekQIoYktZNbkIttzDxvC7m4DQsyT4Ne/U9+qS650RmjjhcMhK4Wu7nTuOXTougNrH8H+QUdzlPRb
56U8gI07xjyEh62gXFZf0Ch7lxdcn1Ql5juvnbtQMFQpuxWtGkQNS0PSepm/oePnVRkQsYsBUyBG
G5tR6UtVUkD7xDonUdXfcGBXztzFbi2hLuuuKGr0+Pa/t3Cc02OrfXfuWDEAuzQIZzxEeqZ36xx8
n6vVi9AZp+J4Xl6WwyYsvmdMFANpU/fHVHCfqjPWdix3XbutN8NeXwpLors8FzwFgWd173dZXOuM
aRhJjcrDPo3BJ5DUP3Xhetx4dK59T8c+exvue8O2+sL2o3zoYmUeUdW91aC84lmEEx3To93oFLb1
xcy2ZWnR1+ROhJH+2g2gn1qk2J/tEpnzrw/qSnDiChCauCsHxJj6UhJWnbkAhS9o04rzXndedU4R
u7iuSMriWOVSX6IBJIrWfMQAg99r5qK4et4uk7JrhWJ6/9mO9fd96R5+fTBXPrKL4TK62eiwjfVl
srI8r1O3pBgTKW4c+7XVHavd2qqDbA7u52YXkVQsfjIEYHu/rTtmC+nTGPIVyK8o697hlS5hWdyL
4QZf07FbgnIh7SEodOEV2tAx0QlZ4OL9du6YLTTkunWwyNTR5ebPipo4IV1wC2d1JSr5iUQrrAeE
3LwGVXCYBCv/fc6nExmbLzrWm+cvcKx3L5lBwZrVlwOjV2MFTva6+tPvcBzviokNOg99DDvS7RcQ
47bpasit2ZArF9JFcnEOiHhczMiABt0nwALbJM9nr7qpiF0kV95MsqQrrS/5vjTpQMbPk5F+Yb4L
5Nq7UisNVorLspddisJNnM589sxsXSwXQMCt2DXe+oaR6NMWoyMGuZ9b2rj/65i8Eb+6aK6Yt22J
akUDEEC/ZnbbyUc5M/AvrkV7N8/BkgDQG6dVW4HGnhdBSltdfRatrJ6bI/BCOOHzODYdGhbYaQG4
vAnZCeqsX3bK/C6tC/taWUfppHB+4lj/mIa7ZpN+b7+L+dpCFJwbEBFetB0ezaY/12a7NXR7Ja1g
jhWPVk3zSkcN7vlmbN4NvZRfiqgtT13bgpiU6BJcUCKaeCLbkn63y5L7ZfLMMXIVBZZO2jZgSmdA
V08geoaO5g+vF8RFhA0sAi1ZHOEFEVTeo97B7uduXfyePhcR1gyxgUaNrS9BQB/WMW+TNfYNc11I
mJiBCWELQQxdr9HnmnbsRKd1vREuXomCXCIuUYycc1EiFR5s/CDKvXgfA4D+YzLwGanf4TteWbHJ
kqVb8QtGMyXtYlDha63n2TsWDI1tNrIRyVHPy3+bXF02EC96btxxyuuGHng1TjVayWhv2v5e18KL
HFzEP9FxdeoQY7U0l7EI+jMV9C6UzDPIciFi23r0tGoQwo3qRbubFu+H9vALD10BQbmsZtsKmNLG
R7DagClCfxsWQB28LosLDuvYXo1Mo4BCMamZTmKJu0RTWXjeFxchxsUeTg3rm0sl2CdSbQalk9iL
wVnELkZMIgiqhgoZTNGHdcpo0Ca8GG41la/YqkvJpY1ahuUlMKeYnX8sj/l4COqGprymwZ3f6Tum
Gs2U693M5kJYOSQzpIZIeEsK49r2HUstKEC+6ATWqPGPpk0mXo/nobbth6rs1xvY3CsppIsWK0lu
AMMfUeonR39WR72lSxsuiKVxgTYp/1iKwUuTBB+bvu5Z8H2DlnUEsHtcEPnbXqrmUVXMM3d08WMj
WGmNaVCXWU1/3+lvYrRnv2/sONr1qINSbFyDhIkv55WF/D4Y8i9ei/8EIBs3DjUVZNX5LLtU0EKd
bGh9pvVF7CLIMEqwDY3F25BT2qREzu0piJY//Hb+cqX+049tm93EKj/0xTLxd9PvG1i7Yi9dM+zc
yXrJMM91I2ZU2TBI/mBYPj8x0/pV2Vys1gh4NGsh537pp3xL1jn+XkaT5/d0jBYYKrVRSfRlUXP8
aKFxcNpJaf2eG5e0S5tRypEDZky5/TjQTZ+hXOXZDnWxWnIkx6gIskaQLxVPpRib91MZT55bdwLl
HYpV/UTQONum7h9F7btO3ZJHeLkUb6RGLlhr2TpBdKRxzQd6zGi1xuiEHyGU2SAtPT20XShuxNz/
Kxe98V+54K3qsAcJBBBWuzEmEVWRJ7Uk6mGd5uWRjyA5nwv7b9THU5MyE7CkIXJKMGM+PTSQB3oe
JRV3kJKi9/moVRpyUr6PxMJO+0KWDzEYpEBLkYcPoPEXd91M9F2+IC9K+QQq8hPdj+1c5Hl0t8W9
ObfxmpOkGmb2IJcNQ9szWLTP7Ni/lEHb3I3aduwutF1vU7TP8yFZ7AZWwML09HNdUajD2jlo1hMQ
nkFG8wOcfhBUOBPyMjtVgezvvpk1RI+38pAqUSU3j5XowxbaSYPI/2BL2HyC7g7aTCGK4V8Vnfb3
GBCmj1Ih0CFE9u9B+drecFUvFvTW0Tst7/IQ3d7UcLUgb7hQepzasb0Rol3xtC62bQPPiwjCEU2o
tZruBIb2IDVn5JkHa/Ho9Vq6ADcaTaOtK9xRqg5MfAzk966fb+GHrh3Ny+/6z1McSKYlvhTibinj
9LBRd663pvcZUhOxC2VrBhBaDEg1Lw3YcJMvhFGvURWs7OYL6gBnyo5671Tv0UPT7ZASw+30y0Zc
IBsUxlUHDVQU2NapTRUIIM+bmrqz3wd13rNiXHUf9T1gcrRr02jhv00YuvdL0lxqMx5IqVEDR+gX
FA8ibssU9Ra/iF65SLaQGpROmw4EAft0F+n1GQAeL5A1uLQdIyUrMOsc2OTLXuwQ9gxI8SVeC/b5
12f+Pz/38xugXOgagNscDWJUBytWyHcR4uJ/UcaLThZYvOTYc/K1bqY9nXvS3Ud4DO/ajURlOoS7
eNTtZiv8S/yrGxfsbb+jXLibCPNoZRjwvTRBAJ1wqnYK+lJ0CE/D/NJjpgM0yrxuhPqJIi1qNoEM
QF9UmT93vHyvLAk913ZiljgyG33RLbhsxVEjHmqQQXYt9zIU5aoztijFEORIGqMuk00wU8cA+7Fe
vUHlyjOWvV14IWUFrp2IgNG9gHNqmFfIolz0WVVu22wkHpAu7sI0byUcnd1upUNXL7OTV0hIOsVm
HNBkYPv0qdKW3+9A+5wBFp5UMqLe9rxDPilrbAOVgMaY960apwTjwvmY9twsv9lxi274p7ddoHLR
ahtrVHEsL+lTrP6aSjCIFn0boIpppxtu5Iq1uJC1FW2yIC55BZqMZk8JxmSB9ihaTM0ovtZp2fV+
+DXl4tcKG+b24DFqsuJ4XvHTkspEN37F264W04ivXO2vn7FrazjuWvadGKE+CVsWG6pNm0ZwVS9e
9SBwAb3a4P/xBU39eAF8G5o+4hwPfD/LOvjy652/zW0llEujpg+xWaAm9SWcwi1FiAh2j3JdwW8E
KRuAus30MMaD0ckh2Z5ASnHMghoEg7/+768dnFNBoFAnaJa+wlPC6Tdd1Pd4uG5E9teWdtx5G+1q
FgJ5uGHLB7lDfxD6el4qxjg1x9LNMCCcHPBN2smC/2yev9juZr37f6WCN5ziT+i1bd33PEAk0u3E
QDdxyMWnyWJgK9HqaI9ka3n3t5H1lKf5horvqYp03qf1QeaHsD/YPZ/z4Gux1rCT0eQnmkf0aQfe
C9D8WSXQshu+jzklXkUJ5eLhNtrTMVh2fRHr8lnpFrSz1rAbLvnKZ3SJz5oi4iWiGbT5q7SymFTj
nN4qJ15b+7Xp/5/cY7ZpZESXZaP72VK6gtivuGFZ1xZ33gQVjn09MExq8qb5Z0cfJ8fUkZ9/d6Fv
CFPsokBAd2FBHyZCFb/NhHzwMkkX3LZsDEiuDjHQrpvHHK8ais/Fe7+1HXPnNB4PbU11yWVfpPEc
pnLYNs+b4hi8BJW9LZa4uqzF9G2iek2iIlrPfjt3DJ6bQBOhmgqDkZ1+Zjn9Po31esNVX7kqLrwN
rDCbBGlNdQHj452aOwMOGM8jd9Ft8oA4Vr8fBcjDIpnEbFdJcHgVDJULbosA3DrKSJR4p5bU7N0X
tgSeSzum2QPgPZsqLC/gPjtO8zzoZ1RVvegxhHLBbWrahkAa1EjKuI3ez5bP300taz+H7cLbAOLi
E0wf4GMuPhWqed/Fw0evayii17FAXbe0FcxiadP2aRx16jRFyvPMHetUmOVHuVoEWaybPrXNfW+n
2c84XWRb1HOqwRgaZCsmzdMwyKuE9f3u9x66SLZSktoiAMPOzRw+c7y4n/Wyzn6RhAtiA9drlPPV
lih01ueyP8WTF4eSUC6GrT4iuOJyLC9MDfdDtz3sbPvudVNcDBtrhqhY6VaCx3qXJybmHRPmyvoF
zS4VWdcMR0NCbLw+kMCwEInUWDEvqjAci+M62TGioGnwOZdyI88b0yRVVOR+MaeLYtMjpu/1qoNs
bKr8HkKw+2kB9sbv2B0DLaSSM1Rr8qwu+vdBu7xbB+F5y10MW3lgWhF8PrChukUcZDClEvSj5yV3
vKddDiowXFxeAkEfeNgVD72Nywe/U3G8p+oLRIVVX13kfpizJpVKebvfYvG84j5d/FocNVCV27D6
tP22x9/m/IfXrl3kGlR2q3IMEXpGhX0QYsmG6ta877W0y0Wu9atsQhEGcJ31xD5wsGQnNY2L09DV
6t22ih9F3bbZkJfrJViWNV3Wwa+vqlxY24yoqATKpbzYThygiTzWc2FbffI7NMd2d9GGdp9EceE4
tKnc66ReCr9Xx8WqBSG+8sAUmFBI1adRcDzZiBSeG3csV7SF2YqAFRc1VqeeLSnz0ykXyoWrxcsm
UWUKsXQudKLb48+oHLxan8qFq5EBdKJBjbXrUTzH1fCja8Em4fctHbNdNlHW4AYvLnQoqqQlVj9s
iOD9wiQXkaa3JrA1G7H6vK1JGItzmy+739ZdQFpdC1PQpS0ujZ5IUupApMsMmVKvg3ERaRCdhqal
xcEcY/MVomJf4rn0Yj4UysWjFV3cAP5nEOJhbOGB5e2Xkknj9xBHjnWqsB23hqy4LTRCizF42oAb
8zuTl9f5Py2rDgES7YmCW7VoPuTkoMmmFr/Wj4oc6+RFOwiIihQXGew87bcIQWQ58hu2//Lz3yi4
uFA0yJXU4O+Ig0wHYZ6gZTgmgzL2dIC+yPPkHf8KEoN4q0MaZDNkuoAML8ARv3nWA1xEmgq6WMzG
FJdu5W16RNWnKRz8AkkXjkaXEP1rQ+OsRCCz6/VBhbGfkbpItDoqet2h/Z5JUP5hmC5eHma5Mb+y
lAtFayq1bnW5x1lge5M2YyhPQ75/8brtLhJNzhUb0OhEl11N57yy70bZ3jiVlxT3jcvo0pQ1tAZR
Wb8FGVAF7R2buu1R59H8uIqZ/4EsXt/5/QTHYPdqk+pAJpZB/mt50lCOe8A44NlvccdeVRGrJugR
B+d7Q87zAJ67tQ2iG0f0vxvy1hnR14/NcsiiMgusCQVefSKEdE/1rkW61es3u414IQi1Geg1q2TL
l/eSjb+ZluSnPX6RT4+Lj+UmxL3dmzVF5xSQi+741EXcpMPAyf1iyt/NYopPvBoewnn8bdJgeiEc
QEwu1/I5DBsN8JX66ndWztOw2b1AH+XIsxI/iNoB6sti+Oy3tuPCBaVUqTBQ2V7R4VTm5XtgXW6x
dr/clDe+ggt1O7RpK7vsSHZY86wsGLLa1U/CWEDy+/Un7toBgiIkirO8l88zUy8AXj/jdaUp5zYo
g0boODNjtE2JsSTo055Njd8UlnLBbnG86bGkYZyBhXVOtyX+Cx15v/fYxbpF4TKGi1xVxgpSiNO8
VluVhm0gbwTZV3yhS00WjgzNwg3PZl0XY5qDP+Vh44s+h3Nx+D0OLuiNlpZW4yzibBQkM0MLKKxq
PON4F/S28+rYV4OhDHC6iCbBjBAYVGzcF8yvfuBqVeq4ByVFbuPsmMUA2jnT3rVBq/xqwS70TdJ8
MQx0e1mx2I9jQP7YGffbuAt1244Vb+TRw6LofmraM+lLP1fi0pRBCaXJi3WMwUVTnAK77yD28pwT
UC6W6zhA2Rn1HayVsTuORjcGHcJb3d9rPXsXxgWkRFuvWuO6rIs+2WpRdxM9prTJbf9Eu7I+4YeZ
byijE5qYUeSPm+yD8yBjc68NfuQKLeEbdvG2HIlQLodZLkK5iD7KM9mT6alXdfsUbyi2JdVBinOj
DBuQyxTj13Eb8yYFjDxaE74BDXWioaie0AysTnUkhyXB5Pn+1BTHfPfS360SUlb1fViDA97LsbgY
MgsCpahYVJwRFryLp+U+5Oaj39JO7IDQAfg3ids0HPRLO86QXVlHv7l29ROGrMGhHWaKs2hhH+t+
e2zwXf327fjxVUR0ZN0M083V+7yh39aY+r0KLnxMaDpFU4ilJ7o/6Vz9CLT0Wlq64DE7lxyUQ5HK
It7WKZcziO3AoORzJNJFj5XVMHWrUSqLxVaf8gWQWjvUN8zl7fBDutgxFuWN7VBxzawCSojUzYGJ
eXnjEr7tBqULBUMRKFzKcVBZO0ftOadz9Hy0VnyGEJj0is2kiwBrGFQlxMvJVwX7u6D9t2EQXhI2
QroimbluwOI6Noj7yo6lpBt5slrhlctKFwA22QNgnKlWWdHRLxwz4elC+j/9bgx9HfaBMmwGdayS
GZBR4lya4x7jbdPJb3HHQmNoP0YEKNIsPPLlPge5HUZe2adfL/523iZdcUy2UmsBV1DIN8V6vzWa
JEzmx8lsB76ADuMbee3LOMbPUbd0gV1gocRYLVsUUoUFpYQNUnslWPLD/iQEqR9IvAK9WkJ54tc/
64qVuSgvG8TDsde9zIae/BW3+jcRhl4VQLRGXn9rBRYlWgajzFo0HBMult8OXr/32/bLV/pPOQpE
WcCWQnImG7n91E/FN2gKe8VR0iUlE7KcRaEp7Hbq8j8XUVZfoALspWsppAv3EpTFh62xcbXn6wmk
c78PXPoBQ4Haf30qh15pn+dYvB4OlTzHDEi1X5/3S1r21q107HaLWElLiApng47Yu0gz/VRpvd5H
kPxMTDRUd3W4BHctKfob9nbtYjrGbKpYIfdcZLb3Nb/0wRSmJpB+yDTpIryiF3bpUqwyO6QEHHl4
ITe1gZ/PdQFeRz0sgG1pgcKXMadiMdN5Wm/Ral45FxeOpbtyHIXsRQYszLOx9X075v/8+iNfW9ox
WF6Vaw0eXJFFqopPh47fdy+K136LOxZbL9NwsEVwVBPwiCIrLD8BQlXc6JNc6biBH/711eegKqFz
3eG6xIx0SVvy6fcy5tElttOfXTjs564+5jPu8JIMdp3fIbD1o1uTLl5rUWSy4FvjGSaIitPcRvUd
o4bdiIOuOAQXsVXnc2nVNsisajkK+kOVVE3xQ9ook2hhnqhZP/t9IcfGl7WjxX5InoV7HiGSI+y3
g3TRrZTiigN1+ckMLUdI1EqRxWMJBphd6BM4qpGx5COxHw60ivySAOmSlWFI9qAc6VcmQjZ95GKy
qeWmv+Ggr1iJC+eqipA0WjOR8TJW5xG8iZb4ZdryJzjXXIT7esw8W9vxqeijf4rl1izGtW07xm1I
hclgjD9nZNqXM6d79DjxrT953R1XZ7KGbS2YGng5crukHWvYiUMZ2G9xx7bXIBJD3TCcyrbVCcqG
wWPUyMNz9ZcD+08oUYxtP64hbosMO0j71ja8R3X7b7+tOx65WisMyesYr14A3eSOZuj6+c3uSFdt
cokPU9QlXtRJ1CTpj+VubErP59pFdI3DjKH17uBZMQXklJscAwZQkPa8Lk7dmg+22ythceZb9UOu
Ykv7AmM4XmfuArq6HPMrRjS4i6bVU0pmIIpFzrjfaI90YV0GlV88jgbnvu4fCYqDycyYZ3zoArv2
dh27sG55VpEgf5zH/p8DvMc3XMnLlX4jinNxXcXB0XkCFj+L5316zFfV3YH+49ZU5rXVHTOVtK5m
isl1FEjCvwgLn+0w3UgbX5Z4a+Mv/+V/bFRPM+ZY1UEzVtf0Q2tJ+9iP+fhQ2Fr7PeuuyiRikW0g
UG1CX64PQAgnE8jPi9TvSjqulWGkKuRNwLIoBO1Pwbs7rqNbVOPXzt2JlKPxUA3ZBixebXMCHtAn
0R5+eRZ3DDWgKKYFvHy56wSqBRuK+VBU9at7SRfaBfxVHoIVm2elAmlRY1IgUv027qK7Fs5xZUTH
M0ju/Dtq/WdNuV9m4oK78rIIo9Fg11Gtfjusvl/DW1r0Vz7lT+CtIy/bvqxoFpmOn+w29MnQBX44
AulSkpm83KRmPc2g1/ZnWAWnibAfXhfcxW5R23I+VNBcWWKoc0DDoE26gh0nv9UdL7qu9AACuGPZ
HLa/x9zglgPk5peYuPCtfsEA7Ir0NkM7wCa1LoqkAqzOz/JdABdXcw/GkJVlYMDuE8jvfj9s84ff
sTjGeQyyGKd4Y1nXyB90JD/UwL94Le2it8aqU3G1ijDrRyiSJqAQNV9bpla/wrGL3xqpEiNiFwov
R06irUlqytIP1yZd+FY3bxXJizbKeG7+YWiLGON3y38Cb4ErNGSQl87Iwd6D7fddHMae0ZyL3aLr
pvNi2MJsZiCNkKtBQb1QuV9N1xWZbIe4inc2hlltTMp2EGNqP7oB6WK3OiAO6igcsDTj/8ZF+bEB
i4XfLXTcZkvRjAOAnmYCpP0grQj+7RfP6qRLIabGca2ibadZqGdybjp1t8al7+KOZQZNXOihLqKs
bNsv0dGALFTPv3sdiovY6iPw4awzBim7yZrEjuJ9j1Kx33PlYrb2zoJ3QRmayU6036OalJ+KsPzX
b+dOCnoMRu66W2g2Brt9iLb6Qzdbz3aRC9nKc8JIsYZhtg/BfhdNQ3BSm9+MiHRBWyzao0GD8D6b
+/bzKgdI8cxekmtCutKSOxm7tSBYeyo6nrCOvKvj2S9U+YkurK8a1FjmMFuLekwLKE0mRwjch9/3
dMyzOPJGzz2SWlN3P2yxwTo7PzJi6dKDgeSpEYemJKt0w+9l0MxppDAN6bdzxz6LqaiKMuxJ1hzt
aTb0OWD6u9fSLmqqBDdNT1tD8NIeWcnV17XZvIY4pIuZ2kY6DJbnR1ZbaOKmmCJkX+bF5p9/vfMr
SZaLm2pmliu2EZIt21w2J6nHDrXSPAr+KsqhvVFtucKLK13wFICyq2mPgmRRU/E8ZVFvPhrSQFjy
6EyqwH6cWNaCnQyJd0ih7gAtShvgiT6CYv+b92V59vu5L8fwn5wSUglltMT5nvV6sEM6jaDJTcI2
VGAZzlXrRwEmXcBVbyMhJxIfWbu3FoQRm0gb78jYxVq1fT7304Qr0ezbD9CyVSmryxuO5krB1oVa
tWsc79KGRyZjIO2ZpubPcinoeScNf1rGTnM/a3QhVwTnUVRUHihk8f1PWfExDUHzf6s18JIHv1E8
cDFX/bEOldLVkcVRvJ4xY6L/rQYl/g6A4nsUcivx2ckwnrv1CE+Cg2WayTCAZNehI79AxsVmFXQs
J/Ackuxg/0i8lslIKs/030VnFaGdOzRSSAbmMJ42kGqPqnq8sfH/ae6+cXguPGsLQtlj9vrI9okU
4BsDAYYFP/zzXO7dKdequuc9Zvc227Rpzo4wMbFu0zrsoKNVxXUiprxDF55OZaLGIDqDaRbtznKF
VBIr9/1e9yRqTnk7Nn65oov4AvYzrqcdFhGEUKzN9UOHP/wuqgvgivdjLqu4O7KV7X8NpjJANnK/
goWLuGqZUFsRtkcGCaZv6/uj1n//+p27UlNwSbtmTCaM6pjwRLTNAF5/gdplskAc0fPA6et31JDD
YPy3PDIGhrp3auv7lI3LLYnja7t3iltLvrZ9n/dHJthME8icteeddrfa2tdWd+KAeh5oNwxYHXLi
eSLKgSQrr73cNaAtrw+GNHUfD6w5MgU163sViD+HRd3itX5758A7vF58W5uOTqa2mY2m5TzFQFgc
ZPdLRqH383r1vurFC3cGVm+LMgFGZL2TTG1eNwYKMa9XJ8HY5MQa+wLSw2TxbpJSFX6BI2QsXi9u
KND206G2bKvRjG0NaE6hc+O585ev8Z+YIcCQwV4asWfDXPDPegr392KaAq/nBZzZr1fvuGINDdSe
tWVnzmbHPGrMZr+ZOfD5vl490IZ1bTis2cjC7zQc9amrQj8uUhDAvl68qDWwkYPFUEaz6nTaTH4P
XFdxwwu9jT4B8aCzOjsi2pazzUJRyzubm8ic4orIZ1Nz/Y1LOj5ZWQCyEM+z5y9ycVi5irYebHFL
Zkv4j2HErDfZvaoxIBh6/XtQKKkGNhVLBlDE8phHYXjHMSh8I7C98jS4uKuIbUbkYBnN6BhCZrKS
8j5Ej9pzdcd4tz7cgRMRU1a37MHMn4C99wJegRjg9alMUUzno2NTNtX5P6T6UUFWxM+yXNQVa6xc
c2RmWcuPOyjYjcm8kR8+/hUjna+3HawHRlnoPAEq/U7Wtk8Avqpu7Pvlvf05+hKu+uPejppjRG/K
4n4c73i/z2cgS6KHCOLeT+2a02+yWG9NrV+7N44NmzVEUlzih0SHChPexOsHO036L79jcmzYxHNv
jzkaMfCzHI/At68JtM38UFFAxL7+CLvoCgx5NWMGlfB/t5xkHPPSXht3AVdRW4dTJ9mQYRTnKw/s
X1Uc+MUfwqW/mus1XsMWV76dpi7TVPSnl2fHz1RdGciOB1EeBOuYxR0G4TghSWwrP7oK4QKuWl0u
o8VUVYa3TL+TB6AkJui9RM2FcCFV0VQHtpg3sNHpQ4ORe8EghJ0/+H1Rx2KByuuOGLrpWV/PdwFp
TALxHz9NDdTzXt9EiTqCmFYxZFbL4GHScXO/m8nTRl0QVRSERS5oNWRtSz8BpJ021n779alcqcxA
MPj1zi1mqPAphyGL6CQecisfhm2F6+jSPOreByE/j7H8UxRb+WTmQr9jLcBPu21u9SiueHkXWLWX
FiWfzQ6ZCs3eY6TFsPtpUPTvtiztM7TzijDZTLR9q4ZS+10FF3AFcWoo/am4z9pwmp67buzPbcvG
z78+0isvqsugteDcaoXsJSNAcZ/WYP69N35pnXARV2RbdDiZuc+m9qtF9STppna74Xau7dvxxLLj
dIhb1mWQYD2N4Yxxl1tFpWtLv/z9fyLo3dodfBY1jmRTn+5C/OF31I5Nj71UuzYb1sVABBTm64QF
zG8SVrhIqz6agpgL22d45oY7CSrUcxSyPPXbuuN3a97l/wvOs0XmYdIXTTJigNVzcceoa/DxLSYI
u2xL65bIZNpbT+fl4qyAVZgRn0RdNpakfRbDuD7Tzm+IV7ggq4YOU6kq3mRTFT4e6/ylsX58fMKF
WIFOu9G5PNpMC/UXxnSKZNiqj17f0kVY1aLJgQbZu4wp+nkN7LPmiMH91nassgOqlVTo+WUBE9ok
Ta+LZxAJVH5PoUucFduFEUOFyZRdhrQyek8t2T3doguvKlW35y2N24zF+begyo9kmSc/23eZs6im
ZVWqyOCuTOH5iILpVIfVe79Td6yzy2eGobCXUx/JA1KUr2MZ3f966ZcP90Z074KrqohVOuS7yQDw
Fn90KuAnfqAJMUEz98a495Xn1kVYgd9nj/K8w0vOgs8QswCbbRz45WsuxCqQEdVWHCZjdlWnQI4F
IKKtH6WgcFFWpBFLWIRFm6l23VPZDE8HpHNvmNKVk3dxVnwuhW2Drs/AEzF9mBndTjJXwzuTYzzA
6+O6YKsX5UoMilZdRg+Y0zHNOhVDV54rSw4vyKJwQVd9sR6bmjVsSnQZFLQflkPcqLhcuzeOOy07
ciBDrpvM0qbKoN2an7WN7I2zubY6fR0E6Hq2fW6nPmvAdFz3eZwEfPvqd+6OvaoqAodQ0DVZSZrj
sdi4eu57m58gAn6r43IlK3eVHDcwjJCV500WBj35FGybqZKo3qZ3lVbAGwdanPeSihuvxJXDcqFY
ZCwoYF6qyyY5mfM8Ph8D9WNeFy4OKzCQE0bVHi6862TS6PUpDHPPXMXFYc3/z9mZLMuJc1v4hS4R
qAM0JTNPB8dN2f5t14RwuQEBopdonv6uUyNb5XRGaFIDV4RSR6jZ2vr2Wiq0o1yZfl76CkoNgW3S
cgz8buUuipXAxId0kGx5FuTHngDcsyryzMO6KFYz2WGmqxqem71ApkjS5nE2Vtzo+Uui7De7voti
LTRmswrG9nkBqZI8cSqq+gQAcYUVQizK760Y/LQsIhfNmsCT2X3oWujJhvfxYt8N1s8HDbXvvy7h
dU5ow/q1e2508wWJqU9DAKkeryXsoln9CtZ46HGeV7Jqx1Mb1fv7Zi5RaVhDYNIvMHZFtbRpm4IQ
hDvbvNpT0h6wiytuKRhdWbMuo4VDHRUlO22fCePyRCKjL0MyRTfG58r+40JaXAVC6mXG0SjHMVvX
ooNbbQ97KLya1/ZEaDzc77olN5CNK4elq7Ql5j5cj9F2eJkkPcwJVgqaDYWHpFXf//zBrw3Xy1L5
6VLIS0FaVLnhtAmaNKHwmKCi9NNtiFx2q5+LGSa+aHztOc81MfdjVN/Sc7k2Ni9/0U8979ZZbks4
YBlAdeUiq/Gb5ot6aihtb3zsa2PjnMRaxrCSmYl+bul6mgu4BPBNv/cbd2cRL3LdVaDn9tlG5fcq
GD7MwegXm7j81lwP8zRCBvV57/bXkfpnPvyKBqJ/SYWfhhxCRVFZboN+ng7xPxn0b1lzy1TlysJy
2S0D/5+j3Ff9PIp1+SsCwvlxRFlpmTaNmNJejR18QxM/TjlycS6rbTHhuRJzRyhyH22jOsuCV377
m0tz2aQ7IiTcsb/V83dF5wcClWi/+M1luGy01cOxDy0y1lV33ir2OmqW7uI1KcnLUvvp+25di6o5
+MY9tzFNzjIa4ksDNYobp++V5eTiWEbB7YRK0z6LrX7FcGdJ5bR88eu5s1RNxUkFQqZ97rfosZ+j
Ki1l6Xkfcmks1R1h3BdD87zyJNvC9Ukvxu/m7/JXZjc14ilSP3djBb20sd9SMi9+NwmXvgqo5KaJ
1/oZfkH6BJQoOJXk8LuCulwV0nHbYg6inqeu+F+De+LRLjeavrIXuFhVsBRqmFGe+AyD8hDZaDUU
j3yYlqc17MmbMggI3Ljb5rPX1HExKwmFmq7YjXruEyMf4BtZnpDPLG6s1yunlMtEVXPZRqI51LNZ
iv7vdV+mu5KS/WmB76Tffu+iUaKo91Jti3ruVIHynLk+Tu1IuN8h6MJRS9EmULYt0brYH22/VZdt
jGa/C5YLSO3zug2zjkrUi9jXgzAPxXz4OQlFrh4Vibal4C0rn2vglKe2jFgawEPZb48Pnbtug8rZ
zsZ7+bxK86mpYCEaV+/8JqSTN45Na2IKrBBst/hQzNMrzbpPPk0Ll4sqeDksiWrR9Jo8mLb/SNvg
q1/TDlgBU+nCzuVYPiszQ5+HH7h3Rn5QlPgPFMW2cSj6IMjjdj6ven60ZPjo128nAKbBGiKHhqYL
Qj/QIxrSOoDfml/jzoE64qy2Ua3K5wApu8sG2hmSC8oPKxKuFBXel02vqAxyEXZvFN+eC5N4RQLC
5aHKDhUR5UaDPFFD/HrZ+/h1aQqvQ0+4OBQ1a6mXoSqfTc/s66Ti62WUCffKuwqXh9qDeCV7L0rw
UOSl+lxBhDYkN+KM3x9NwsWhKoX1oxm6rowKqlQGfHwtoOPcQe6fLvcGL9pnIoNb1/Hfv8sKl4QC
TWsTYtYgb8ZAidMW9Orcl9HyI2mX6A7Jtu5uH8bgdHBReW3JUH38NQYkATzxVKyCfD9M/yNIguWM
W1DhVX0oXECKbJaU22zwB5Hhy1yVb2Io13mtNcdu8P+qohcausQ4S6IfkNfvz4oKeuMQvPYdnHXM
2YxQpAvK5w5eTc86Goa7gyzNU9viNahl0qQaZf1PeKv1SzADP/z1M0SFkd2yzEHebZjFSQ0/0Gbw
K+oVLjdVcWkxe5EQJNtwgUTnm2Eqb8Ruvw/yhYtNFXJhNThEmRu7f9Br/eqod684ByUovw5JZVcV
dKiHeObFHqfDun9cCuE5eZwzN1x3SMt1OHN5uD+xOPqh5eSHMwoXkKJ0m1UEmavcdPNjuxc6pYSE
fieMi0gZDqFlUa5F3jT6sZ355x21sV4LyiWk5ipmiy1ZkIOZ/EaGdbinZPFTChEuIAXrQT1Oxybz
JdQ/KgIEfEIS0Cs4Ey4gxVvMbVpMOAIGyDIkrf07Do3fW7D4Dx8lh1FNayfzvd4/w2jmrR3WT34j
zn6d4XxZVLGFosjVAe3Xg9kv+yTKG1vvv2+y/81+A839tfV2FDwqcZDkENvpnncSL3d2Scyrsjah
eVK4RNyPKJlP4d5b3MelCN5gi+sed/hewjdvMusnIpfyDSUwMUohaMRPy7bIJB1ss3zjqLF5H/es
+VpHBy9TWjXRW1N3cZl2OkIep5TM/FDgAz+xkINtCsamBem40ktbJu1pSULzpUqG4w6vIig4XrV+
XVUkMOlWLytcXxEIp0MgF5NWmDLPfcQPmGZTeorKpIOeUhuuKa8qPM6vU5wBvKg/b0lQQXM1seKO
rkeTlzpo7wOIjT5G6zqgS6v0g+YgG/jr2A68gi8EY/CbbmaVHvWMp3w/1zvhwmG7mFF6MckiFzBx
6deoTw3FJvLnKff7JxHhkl9D3FWNeen4gHr6HxMue4/wPP2uYl2+Kmm/PPz5Z64cCy7sNW/DJEYe
FTkZw/siad+tCOlv/AnX2n6J1X7KWqmohfyNnZK8CPEYFbT7RfDRzzRGuKxXq5PoADJR5JFhuSrE
Bwgh+gWqrldiYZGfaeWc5C1JipQF7wJCbtX1/T7tIFynxKSP+xCLR+ZFg/L6he3lvZ4NOXXz4eee
LFzHxEjb2egRFutLNHdpxPfnGua6nt/U2avWA3BuE0RJjqTMIzlqcuotqf2OB1dgi1pw0HFzJPki
7H5+sb46jU0/+l2dXMvEsldLUEEMPh/n4pvqyVe4YP7151V05fbhYl/iWCBQFS5FXlmuz6qk9hIz
mHfXCax7ZBccjweU+W/82JVl5WJgLdIyG9TSi3wbaookXPdG6NgrFSxcDgzF5XyqFHadfZHzaZTb
pVxjP2RQuCCYFXxOOjGj40XY3g3h8KqcCz+1PeE6KKI0hcLlGV/XdgmHzEFSX0Skk/OfP/C1MX/5
95+2MqG3CKoBiIrmOSpOARnrVB508FtULgg2DzFsH2Mhcz7grRIGIzY9eP3Br+vOii1rol68tWUe
dQYeL+E3xQu/jVI4h6uptqnZNUYFasYPyfjQx6PfbcXFwIYS7nHBQWQOo6dn1O9CLERMb70GxOW/
4mDqDF9feh2hejssmlOcBH4lAMIFwJKGHN1YHzLvYWpTDcGWcnga+M0Tl//CtCtZ0XGZb7181Wkz
nauwVn5T3OW/1M5maAqUcb6p7r6rmT3VSeW59F3ya07qqm1UGeVqUxnTxWOyeYb9LvG1VSrqI1FF
OVvLKe3Iek8n+bffVHHi/oFUBMrvdZQ38/8W3r1ueuu3ibsKWxo62mFcqyhvFVa7pNFjyDsvPFO4
+loaOxNJ9gHmiEuQB/Zv1hzv/MbDuY1vBdFdSF7GOojCnAR18LBNSLd5te5SXa2Gd9m06yhHLk9A
dWDdTk1CbgS6/z5Y/+aW5XJdRrcb/DuAvkEVGct970x42uqofIRHDMJ3Ib/JIK7SPdlEFgodfcFa
1g/7jL2nKkam0rIJ10vEFoFnxgDFBSUOtNfbQCuCN+q2OO31SPw2VhcTK+iMyxJlMeZ0k6FukaU0
jv1c44WLia1DJ0VF9ihH6uBrFOrPBjPb7ws66bgOtt8RoVLkexeuZxVO6x0Tx61k35VD2KXEmqru
Z1KWIh8tfyeaoU5B/fjlVFwsbJMExjcAZXKl5Qmx2le5+XnGCxcLCwzsqEXARS5xEYWki0Xmo0k8
DxwXDJOyRJQzQ30C0nTfbQLtNc78fHOFy4MdbQORcAvKT/EhgPjM2KPu/SYxcaW4SrhEWEvZ1LcW
s+WFQkrti6lDHMECKCU4K05dmbA3ZUGn92EB89FTschJpTCgkvfdvqwnsoy737R14TEG14Bola3I
N5K+nCGz1zu/cCmxqDS9qFu0G0bRCtmgPky7+kbW6Mpi+I+21zzaMJAFfXGhexUcQ47KKi+RBuHS
YUohvTDthudzxXI99DkpSs+mnTg6UbuJuiFheWgB6AUwfGZLfYsBvDYkzmmNQVah6RjNB2XOLGrv
yWH9bqbUCaKXQQwziE6a4yH1okSVVZu40fSVjMB/qDCu8KAgMdJRP3SwSd1/sFmM56Ohrd/F16XD
Rqq6duEBzRFIPx5kfvLeIVw6rK/XOoRIFs0XjTGJwrdDK/2miouCEQQCcrM7yVlSmDQOVEaO0i+f
64JgoVDDMBCyY0se67OsTJxCN6Tze6lzUbCADRTlSFWYDxv9tk8j3kXUjY5fmSwuCEZNzPfYHEeu
Krlng36Z5IutUyu5ZxTm0mCi3Y7KDPTI+2jUqSyKz0Mtb92jr2Q1XW2uaZo6VSbjgdezwb7veFm/
bdex+iw2VT7wsZ48bwUuGnYg+cil2Dc8Bsh3qK8E4Lr47bwuGlZQDR5yFWue2HZ/CMq+P8Um9qsD
gRHZr5mGUOIRg/RoXbL4vCTzeNeqkPvNTJcNW+L9aEo7Y1SMXtNgka9HpPNuhO9X5qZLhx2taaYD
l8hcYbM5adK1D7NKyntbNfTGXnllh3eRMNTuG5l0qHwue7AsUA07TT29dbu+1n8HOAnCoKXDHq55
vMdw3SaDzqGqol7bgg9+AYFLhBVVM8KEY15zVo3jwxxAxrpGJvvsFX27RBjEZXpIZGN0GHCEtKX0
M4uNX3zsAmFj29ew+mo3VNrUEDWQcTrBtunGzLn2WZ3TtaZmnOAPtOWh6O0dg9XOfahRt+w3LE6W
SoeSJEOT2DxKuvOkptdrN9/Yjq913FmsdmSyGLSxeRfsb5K2Sk60NLPXZOcuE4Z03bzwIZzydgnO
pvsKXxivR3XuCmVRLiLbHtucc0ng9tn1l9U2fg/I3EXC7MiXje7BlPOgL0+8TN4GdeXno8tdmawx
5jqpw37OK/mhCbXBVa3xHe+XfeGnHG8gbYiqC7RteP9ZlfNfqG71WpncBcLaZmjGtqpncB2BSiHn
ObKl9Vo83CXCKs2Q/hLljFsx6IiKhqcgGhOvA4O7RNi+dbqc7EvHK3uchr54ihZGLz4LE3Pt1wHf
mh66IHD1yeFm9tyE8Zdd1u/8mnYW5jFCLnVDjWBeQN4lrdnyRkm/85+77JcZDY7RRE+50eH3wkbv
w3b1Qp65y3ghczw164Kmi7l9Vez34TJ7XXG5y3cZUVSDhAd1XhFTnttBkRM8G249Vv9+H+Qu4tXC
sXkc4I+bz3gFe2Ydie5eUvh+G6ErgoUkXd+KMhjyXW7vaUeeq6F57zVPXJqLh/BxbvtyyKM9Ou5a
HX4LjtivmIW7NNdxDGNTo3QxX8rtHwowxSw3g61rI+4cmXEhZXfsqs+3eH2OpuG0r5tX0pu7OFct
qgaa/luXG1gcZjKS9jEk2k/Tk7sugwN4D8PBLOUIbdUJJZNnvsER0OtzukQXa5UiFIn6vIMy8mXg
vbnEyUje+LWe/LpfFWsLVfKNjvm+y0chcmajGyHK79+PuUt0dZbTGm8YXS6LJlguo+1B9syh6b/G
cCt+S2yVPMRrewx+K8qFvOJGwtKTLBgnHoWXIjby1MzTF79hcs5RKjREgqO4zeMp+Dp2sU6TsdB+
Z4YLeRUodiVHIHVeTv0HAtdpJYlXMMddU8GoDI9RLb3Og9iwBzOLc1sc0ivy5y7jJXYlabEsOp8F
mOQlQGVzEiLL6TfkzkmK/TEZelPrXOhwOPd2QskopP89W3cOU7sNlYZgd5cfZfxF93teGKgF/rnn
/8ru//dZhrucE/ijRKJytssxOuYhKoaqS8du2s+Ga/0Kyl7qTozkeDOtsXle6nm/aNKTR9EFNfa+
eIEfmGr1+WUzlOnK22I+QYpxzIraWHIRE6gvOuodow2p61PLEQ70dWmf4Tjrh/tDlPjXfSE0MGwa
FVYv2+NvlpP70exeuQbuqmVVNK53Ave2fB6LtB/g4ikM93s64C5CpfmxjaRGHqmlBRy4xtdF42k6
z12GSrHEMuxle2Z7/dDCB/dHtfbVtz9PmiuHnwtRyaNZrSH1kQXKftOzPK9U+rEY3KWnDC9GZKmb
I6tCBtkpMkPTCtVJfpaT3JXNCvsNkPSujwwK9eNpQ2Xk/RxzP+k27gJU0VoEiSyWPYvNRrOC6zqF
6obxgjJwMjjzXC9JMmghss10xyNhtTq16tj9zm6XoaplgYflsomzQNj3MRIvaSWLwG8Lc5mpGOZE
QyXKCHIkTKQror20LoWfNhxcE38dmEXjpXOMzJ6B+R7v1rlq7tbCz1sVV/NfG58EhNDmmLBsFfHn
slN3fB78ipa5C03VocF2KxqW9ZBS3eWHruj9zjtXOQup+iSKuoRmTGJ9xtXETkj9+l1mXF7KshlB
AEz9sqA2WWFg/xvGnuA+d5Wz6i4qOlypaYbq1v08y5ifa+aXRuMuMZUkseyrcabZMZLptPXIAhQQ
rr1xmF7ZF11qKulQa01ssWU9r9pPmibr/FAdYRX6ZQNccmqzFJ4G8J7KGlKqFPqNT21yC6G80ncX
nCpXmGccbYBdq1dDug7zwxjaD17nhctNSbtzBpFimo2s4nddACLdStyA/Vp3FmiysgZCbsuW1ctO
Tw1dHotg9kNiuQtOdeqIDlPGNItO7c6GNConPzybu+CUNiwWRyFpVm78AeJN8G7Ut94Crn1N9uum
JfcxTpoxirLWyPfrUtyhvuyWiti1tp2rr9VD3JTdGmekYm9Q3vpO7LHfCeeSUwPr2qnu5JZNQdmW
p6mmL3rzYockv99ccY7QiOyETDHHCoJGJF6VP9am/ejVtEtP9VuTbIkqogx44ytUaKxp3df/82vb
iXADFGtCtadlWVyh8DRRqQ4bz2nosk5V3Ae4qB/Yb6NhSskKmdIXlVu/jjtrE+6MbbR3w5aFq93S
vprj84To0e9ruqJYYduVkSpwyCEdA0uIpY/gZhkpv6uuiztBiRPIGtznMkFxCSrxbPRGbZt58BsZ
Z4XWA2Ws6xEl9sE0p/GQ3EGc+S+/tp0VWrZQSw9mQzOz2Yws68N+HJ4f1LnpjoeIdrlbmkFQdLsL
uMETZrKGnolMl3iSywYIlmDMhx2AR1+w+n0Ss8BvzF3gaTwkRLyjbsvaJWZ3CcLpS6O31m/zcikm
MisNTaRxz5aK8BTv7Gvahajl8vqmLssEScUaZrBqy3S01kA96PTQ4XHAL2fk0kwLj5d2rXqWhWH1
yqz2abexb8+dfJScwp7uUbBmwobySVa7fYjIxv1S9vTllPrp1Uhb+MLAb27N6gMWYEtTtR9iPomz
36g7q5RIPuARrGY4o5NzVIQXWI55lXpwF2ma11hxNes9q4doTAPkdU6wnPGzVecu1YQbUTTOOzou
p5E+ymTXlwJKEZ4LyTlG2ShkXXIMeiga9UiUmbJCH7d0FF8mxm9SUi7UFNu1Yi1uh9gEyuWOhDH7
1spIv2O7mW78AS/nz+9+Ivl11oTL1AaQFCfZFHfJ6zJR07mNpuiy6STAGcL8gFzugk5yhFn5uMYk
i/vqM4/HN0XB/IJql3JqAxvMY8cJULgmfM0S1qXlEkV+iS8XdLKU48qoXlpf47ehDHRqpvAfr0Xl
Ek6TEgMErtYtgyNq80G31fp6jRl0xv/c/Ms3/N23ddZsvJswBr+9ZjoY9ncDgalNCjPT4dI2NDgf
TE9v1FSi/kFXlfYL0FzcaV9YvzcTxx4n7F/A8r/EUvkdKy7uNEbVKoYOG3+3JifTz/+Uw+G5Nbuw
Uw2j7hFGRhZZgrY62cEinZ/4WX1wF3YScRtCWX+0GW0i8wgPLHtBhDn6xX4u7UQ4HwxkXWy2TNCB
eHkbgvGd59pyOSfWxsgKAIHJWtGzNCH4T7n5TRVX+ErQYtiCkaDjZA3O2wtcMsXaT36Ju4RTHcYA
tMLSZLqENM0a2NSE6/b2zyvrys3PBZymDU4YLdySM1zj6wcVB0Vq9jG58Qh3ZU92EadtblF3MrRr
ZiFz9n6hEIBL2xpPq2SpIC+31J7qQ9xVwAqWYC9QnLhm6qCfF7GkhUWq2W+MnAB5BsDWdF1kM6tm
kUKopAHaOn7ya9w5d4detABxV4tduezgSSufN7N5JfWYiztZrCXdrKPJZLy1FxiO9MhIxt98Os5c
4kmbHm/71qzZVPL5fh62BLIWcG/xaz3+9TSHR8AaxWxcs7Eso1N4WJ2GiZg8W3+Zrz9FmH0Bn3S8
jdnsUKNJmxly7Fr2t1TNfx/sMNcb0MxG9i1E6zPka/ldiB05L3mfPOxR0XidIMyln4ArV6styzlb
A/YKfP6PlUR+1obMpZ86UtbR2GC606FeLsKEe4rCY7+XTzgZ/Dr0i5ZLsRTFkgV871/RobMPzSLi
G0Hg77cz5vJPUlYhDqljzfZp6NONyne1Eu/+PCVfpt5/gxD2Hz2sDXdXKHmarG+JuN8D5MlVENyF
oN4/jtW0v1nIiKfRP//YlT/EJaJeooOoWGqbrTx8rPXftvSrzGEuEJXwhkYipGvWr3t/2peDpgcz
vWe/nXUL0UqmyYoPwMLWXsJ9UWeOejmvVAVzoSjSWBqMErt8SPc660wFMXwYB3n2/WU9/7QrrIaR
eLYNWodk+p065uk0JrPXdZy5WJRsZLMFobLZmJAPEJl8FR+h36R3oSisJ9M1Nca8p7q71F3xpguD
/c5vIjrrlXcKylYhWzKFIvpTGU7daexutH1lo3SxKC1MA2pDmgzWhttJD1N7vy1zc1Zr7ZeTYy4b
JTivVLmoJavx/+5mJLrvVSs8V6kLR3VlF27jkSxZAq4lD4LjI7FdfwMpvjI6rtzVYRmutHG4ZciI
Ns0DZP7at0041o9zSaNbP3Jln3Exqdj0HUx4yZLRennoCP+4x5VXaAkhsV+Xk9k1b18MPrKeTCxd
pmBKm3C/0fjvb4R4Vvm1cQXx5hB20NgflUB9/WTlZd0MXFtBM78jC+1OdCjD01ig/tBrIbiYFCqy
KNSorc2mYaInE4XtJSwPP6kA5pJSdBU7gVTIlNVqzjeRvGF1dyOddm0eOStY8Xag4YK0cdRR/his
I9B3Q4fzCCGhG+HItZ9wIuQwQcVaG+NNIKno9r0PZX1ZDVZdOnXyVsx25fh1paESyGH1dMGlWY61
+WrqKryYmfXnWu3ksYxm9iD2sPWKypmLUMkQMqnJNNhMs+RjOawqnUqUynrNJBduqgCaBuEmZryd
iu8oR39CXc8Pv6ad47evOTJty8spA+SmT1ln23/GeSB+ZivM5ZuaSFVkkPGa0Za2r8uigjGn7b0K
YpgLOHX1oIQp5jlLtnQ9OvVtaovwq9/AvOx/P53tMTw+rDZyQgap/6ipejv1yeH5PZ3sFIOaP8CA
vc+M2ud0LsXj2NAbSbsr+5wLN1XLSz3oKPqsLMhyYlVGw06ldmhI2oj1tYqL4060fu/AzIWdii5C
9hf6bhlANnVipBJplLTKL05xYScZSg2Z591khpX930iQhA+WQLTa6wu7sBPbpe1Jh68ww6j7dbE3
xT2xW3X+c+svh9Zvgn+XdtpCbmwgickWvrM+7deEnWI405R4XsVho2Ma+M0ml3ziYk4gCBjOmX3R
Auxh/pTSYu9u5Niu7NQu+hRFOrBNf0xZGO3FO9VB5b8dOnK3JFDpuPEb8spYOWdz0AedOZJyzeTW
ktMeo2Zpp13wvFJTnxtZlXc9ksNpshIKBUbcYj1Hzlnj8GYPlyaayZPYiuFywNb6Emx+1AhzAanJ
WjpuhyVPQVmxtDgEkGPPYg/mAlJry/H6J9B4W7VdCgW+XiR+J4KLR0UTiwZG0LSMoJWQLJ1OF9Bd
f14VV6JHl47q9sPaPqY2k8eK055BSzkbm3i78Z52ZbK6cNSuVFTGHORxaytTpOPcV3nZxSzTW8Ju
BJJX/gQXkmoCOoSbRr58i9QPPOec1ALRjD8Pz78J/d/sGi4lVekJttvlPGVgRyqJgQdovL+8JVQw
BL2gkG94KMpmelz3Wp+WctB3odXFhfVaf/9zF679eU4QHjetNiu+UiY0hEyT5EtUjF/8mnaWeUO3
ben22WYB2eAR9Vcd+wkrMxejqscDvoZ8QRSjmzfQ4mDWDxZk3DmqVwFispN4wBAieItc6Bde+pnc
sf/IT3VVgbKnCWshVD+iGOXCc9L84zfUTnzd2QK2y/sxvhigf5m3tzRYPJew6zLYtmtnlqQiT1pq
BHTbhWl54wJ7Ze65+FRB2NZ2e4mtR4M8iIf1xNfuo9eIuNJTjZyPihdouzQKFNLcoUYh8sM+mMtP
BQY3vPYom2w/+m9dPdaXKMSbjl/PnRWJgo+akV41mem6z0yLTLHQjxFkLj3FTBgMRSzDp8rs7yQP
PsSmuRGIXgmAXHRK9dHadUsQPpVsNA/BgbCED0PySptQnKHCdLz3Gx5nheKNruuPuAifoJqZFk3x
CurWH/yapr/eAWbk+Wv4epGnQnbf61mdDaxlb2z11+a6s0LrYNtFtCbhE2pgvodx/GmfilsqCtfa
dp6IgmKIyq7EkJTd8GrUVJzhiRtdvAbFBaiw9jEPKTo+6uGNSkZ4f8rZTz6IufzUBE/geixE+CTX
6XXJzIPZ/VSomQtPQR5O6qRB08mmTgkTX8oovFVBdWXAXXSqn7gd+MzRbYZ3aNl/DXAH85sorhJU
w4akVAkLn6Kked+1w/+SvrsRLl3r9su//3THVSuFAtSEbrODPFol76dZ+F2u/i01+6npCX5asRpf
RqT60k/7U9JFN1JH1zrtLMpQd9S2BONB++aSLKdNqzu/me0sSVbUwYiw+mUnaf4XNke6D341ZMyV
f6I7FEMnheGY6vJ11zapYq3fJdklpcrdVAIGYDqbQzukid6O81HNt0xWroy2qwB18DhaTVNTWEeW
76tgh+bbsXveXF0yqqroysJJ0Sdpis+1lZ+TZvM77l0yyiTjujH7smrG4lW3qlPUhX5T28WidF/J
2a6YJoXBZXEpFRTDivjsNQddLqqVZbOXKDrOJjWoB6j3s7Op2a2L9rWv6ZyVLaoMwkATLHhpPtt2
umyD8RNNYi7+lCSHqvvmaEAbsiRlmv8zrJtfYOjyT7WiURGUmgBJDdLFmvtj1Z5NO2dlV2+FSmxQ
ZxR+SLxOt/mz15d00aeY9loWGxpGHQ022P6kTeIXl7jck4A2JlzhzfFkhWVpHU0bKiWhPuLXcScl
vAW0KQSRdWZN/Uzq9usYjX7EFnPBp4UfTayKusuwgEBrhUBpWQp5sMXva7roE3wu7NqEc5vZpjoe
opLpc2R980Uu+7SVzSzF3PRZXQ9/T2z4OsWrn6g/c8mnNih0q7fueIIVSZTu1IYpVdwvZnNhp2Ps
La1jfTxpNpy5Lj4wVt3KWVzZU1yzvzHR4QS0u8sC1nwuDpS9z1p43pFDZ3WGc5L0fW/ok1m2rT2J
qY4ht19bP0Ns6gJPhVXYrMjUZkUg/g6gt1GHtV+ET13eaWuDcCJl3OEluYDm4zBvd0zJW6W64rc5
U+pKPK1zOEPITPbZPgz9l7Xh4V9Tb9S70kp277MRUFfoKYFGKE8O1mXHuv/d1vqZqtALNIMa8a+R
50THsCAoYc5kr9UzH+LwsRGjuTHd/+Xn/5tGg1XIr83Hi6i3bW27DMre+hxverxjPd/vynYnJyq4
PZVjHxYpUcvy4YiS437FHP6yBuvyCW8O5SeK8704w4y9uG9sFX3ZJuRPIjJV3T00KpcTHHRIcaGh
mM6lmqO7YxadVwRAXZqKVQaagBj3J7xsnWHY16TT1lCvywR1YaqdqV3wFdqpiTnSWg/3zXKrBPNf
LeXfDboTPtcHh2EF6ftMBdiC/5+zK1uyVNW2X2SEggK+qqvNPrO6rBejdjWACgj2fv0deZ7uzXv2
3hH5WE02SxDmHHM0pQb5qYIz48TPDWgyfTkiHSYr48bD/Q2pX2fwa6O+jKJ6LedcpoehTQE5ZmMT
VaQTSVNA0jF8ol0S39Ry1icl57hqYWty4lCpf5u84PcQwEOkrvM8VHWyYWGSt6rG0jT5sky1OsJY
N9wFgvGy0cN6gVuhu6m9/7fhyH8/+8h7hhdHkslk+8GheEjjJz+Pa0HGnH9ovEneU7rqQbeNH7BY
zPwKS34TTx+LpyHvKV16nOcxl/jOCI+5Z8u39oOsafLe4ypHbgn6A6iTaiYr6E1fRZR9jKlO3pO5
XIswyTqL2hu/hpdc1cjVqv/lxPibhXxvb9XyiHQQEaqbvlnaYhShOSG952NCfPKeymXIym3f9d3N
Hnl6t3K3wkDlg6kr5D2bCzSlLK9Vrm9Yw+9ZHINq0n2ohiX/L7AwXqnpYMZ1AxLmX3UUPu9J+sHN
/e606GfEv0Za6xs8+kceAdHkZv1YJC7AqP97/ptGuxQ5RvpGoicpNoPZWy+bDwEQ5D2HC7T3hEdm
ia5pE31vRyA+0Ml88IB+z+GSo4k2uY/RlW76K5HuJu0+xmxDWMH/fSi6U2krHVr5MQzN3Wr1xRvK
Hj9UK7znbg3R1jElZgV+8XAfWzMXzdB/bE5L3nO3pnrNUp728sYStVZTb+HhLvcPtTvkPU2LWplK
5JdhlJro+gAN5FYaYz+EFZD3LC1LkUgXAY29MV20HhypRQE12MvHnvk7JGwfe7GveIuuQK3GSyb2
vTKBfGx+Td6n9m1OLN2kEnEd99TfGUx9zrHJP0ZfI+/JWUZtcJpGzNg1pOtcuiajxaTm6ENIHnnP
xrIuJO0Cg8jrkORtOSR7tXr1MV4fec/G2iQfEs42cY2cE0WT8u9ZP47lh9b0vdnUEOAVhBRgcdUR
Vfd1RL9HbPQf243vyVhiTDovYjg1MNW81I4uhy7b/03q9TcNyXsyllBdgPV0za4QVaZHnlJ1BT3L
V66n8weX9V1Z7/skalcVs+u4TkmVeLJ9yteQf/nnR/8fufB/KWDf207Rffc0Vh2/Bj4Q/h1KTv6y
dHlcqF0n1xHRJyWjMI2bfd0+pjYgnmlItpdNpfPTiKDZXyMCIbpjmsHds+46esyaYXnmpI4fUhSr
R4R+xZ8Tk7enme15OcEh+gL9AeKxd2TT/vOH+JtC5j39CwbaIM7ULLumS/3NR+4lQXX6sW/97sZO
IqzpW7Fxjbpku+7Cr6Vk+b+V0n+3fd5d2VbkcJLza3aFY4mBLtOzvSQsJM+Jnu3Hbu73jK+RZIi+
WqcMaILcXsUktgPv1L/hZm/36H/ZPu8ZXy5G+KBF8NNVYyL+3Hq5XhqcbrL0Uz7QMu4DnIZYSj5m
IEne874yNSfp7NvsmlHT38OXjt4NjsEY5J+Xm/3Nx3n7+/81wcHwc5rd7rPrkou8goRlOykatRVc
ZPTRokz5+c8/5z/Egf/23N52xP/6QXGyt2OzYD5EuimZX1wqmlD2wSaV6IIpHVzIi41m7kWaLE4r
JEYS6OkSN2GDDAFpBfnb5J2ELL2wtkm/6myVn9p2y5/AKxtckfqZ4n00MWgh+4LxHxLo34raJxF3
6qEZI3mCu9fyqYOHzWWyQQ1FLC27AWzweW9SeXDKtScDQU3oCkHn5JRvdjt5GtnPHXXRrevYuBQZ
p03hOj18lQSRnP/ycP5mEd6deBYZw5329X61k4WTYmLXA9f0X8DSv1th+n8fPA1zAHbRsmuDQ+ME
I4LmmJnUHUwb+udBb82/TKj+kyzx31b4XaGitqHxNu9xNcCfOL70ZvEI/AAZo1gQm3QAgcp+hVWB
/wlxRHZoifqdkDYtErN1hcYg5DSoTfwLLeFvDsj/R28bpIf9LU+uWE/+p+eiPgY4Jv/1z+v139m3
5D2/bZo2uHJNSXrNujz/wuNxvdKGmdu04e4wSOmOSy+2K0/F8jGQ7j3lLcTzxubWp9cGEOA1xeOq
kOtXf6ysf092S5Tf1D6a9OrzNFy1tUkRdJK//PPT+pu1eM922xyj8ZZRerX7am0RHG5FuQjy+Z+/
PRV/BwS+D1QE6Np3GrDl1cVMybRUDTxKQ+liGqWkyGG2ET/vy8yGXxpYam6LZm9WSOtJs0QwtNGC
ZHUo9hZnUl8gEs427FFiwDV3ZRiSaVbI5mYCo6PdDVvSlhGnXfpldLCXTItxxSjvj5x8LtcCUPa0
3zeszeRPqPdbwCOrRHhBUvS7aew90Ut3CFtOThJO3tFhiB0OrHWe9NlA2SoOCuLFb2Ptwwmj5FvS
bg3i8CxChefeZnGZGpVVsCeEH1yicMfkI2RYZx+J7LaDd95TouM6reJdq6WY6lYdYdr7R+po/1W/
2bx009gUPs7HrzVf63snO/Zq8nV68MrGR8XhzL3stWn+bMMWXNGtrKsfAiwcvhkh4uikIEvuHvg0
YHsUA64lg02um6hoaeIfct2GajBxU8AhBGu8tbOowpQZ9FvU3+pEK6QB+75oWffSt3t6m+MzwLRY
jWvZDUldsahtyraZzBMPKyICSfD82GM5H2PYnMz3eVevrqwzmz3Ap7x+iGquz91kkqiY4Eddtjtc
ac97u5L+BXxj5IQrk3+LGji5CS4Zqaghn1Op4591Sv6wrXXXvtHhS5YL6QpIYmJdgsPUVqAoZ5Xp
h6EK6TgdGyEH0BB0VAPQ5PDNCvPQf+mHjiCHolNI2gwqJ9N5UTuJH/JoBctczYtfzk2oV/rZu97z
Q+Qsvn7asvUNC01tW86cmbPXLLlgARx+S9uAPX7pFwlzkn4BAjEWGpF2zZdaigXuV0Obb+qQ1N41
YxnZTtjbROBLC6rdXO5Bxo/ayDgtO6h6jrV0Bnmu05JOUTUOi5OXse20erDrFI4a+/2225AcONF+
QDQc73llB02LDIWxrWxnQv/EW9HFx2zwPD7anFB2bLI1D3XVmx19aQEg1/UPlkeTuMt87dUX6z2L
H5xI9pEVNYqjuLTKtr7Fb+K76AQAi+y21BbjjCtL7dQdyTYs4QgRp6Q/5nHW+2NUW2STaPDS+29k
3toF6VSOksUXBKj5XLT9PNtbQuKO3q4YjuifepeJvk30gP9q8EyyJySpxFGxYTGyo9KZZUc6hFyc
F1sHUdq4Bsmp6GMkuZTzsOXirrY8l68c5M9wBJUb3jDC4Quq3bgIKvxlTcf6CTkEsJQCm5ktR+X7
VP+G0dSAeRIahFk+9BQb8SSmeWZX5/oGSWO90eh5ezlh0joi5HR+bMUkD02IagwWvfQzL4Z8WdjX
jlLav/oNkYtPIjUZbs1Y4PVMp6Sn592mfP3TEBXNUPwt2sNUfI3khRp4D1SJahp1GZnqx980Dw29
E3HTjq9tyFdxBilQR5+lSXsUMW7gqwAroKFpKfjS11/wVXZ67H22x7xYaCTsvebxMJ3gtMimQ2qG
2H7qeLpOdzzBvobtrYn4wRO29V/h8TRl6HY6hX2MqIb81LdT7u92Kkd1zpvG+G/xLoi529J+kEk5
Bx9PskBQFGUXDs29/RXq5k0w4SCbODUJzDjO3Wo2edOD9pecmcpRPYKovHb7Zc3NvMiyzTKnqzFe
07fTdUqi+avdmRuP/eR7ektwGm3ZwWlXN9dWQzP0dU4ZgwsNszkjhbVLncoChE5QRzqcFeay4jM1
TwHiGneo83rILhDNZt2rrbeBXxXiGY86qKw7dQv+P4ywd1cfYHon/FNNEJPUFU3SEnfmybwtpsrs
HHdniN70ao97LmDrvXVYmPuIpZhIIeV0MuyEiwjE+CTXerwsblrsb450THYmDvK8QsOpQRZDYCFU
/dB2ya89zNF0MgkM1JoiBD5vBVNZVMkh0ZEpY+P89MMRvsaPtrOtRXw2xLoSXkdJ7CWgEgYoY+jy
Jt6LPXG4oPLM6PovqEmX6Jn7JJmuFlY06yk1HRe3SZvM4mfjSJJ8HmGrY48No2P9jSZhIXeGp358
Thts0j8ziWZ+URgh+rjoI5Kkf8GQYwxnuqdRfDPYebVFBkq7/83ned5UQWcEU37lRA/J0cH3cL1r
x5itt4unKNCLbpai/TGNU53fi6Qb1OuKF2FWRcqXof4sNl1Hx6ZeCDsSvq3yVoMhH5WebkmmKkNS
Cvu3aIlObZh8drNgkqp/AL8gnYc8Z06aoao1ydHrx7hM4p9IY4t1hR9k2rZ6ezmGrazhLLstBbEk
xPxAWJK1t5ogelqXOywo5l+78UP7o7FZM/4Ydx1xtAhbs30WTrTqE3VgKvyeOk03VwURsSk7Mk2B
aRzGsU/ELVzMTHgiTRQP6mzgySaWEnrG0Z8n5Vcqz31e6+23AR8b14POaFofQD/OjS5Ex/psLdhu
dMZg/AvlK6oR0kfzLRFe14XN65Tjtq3rAX6PLIwhSw6YTTMxVIrazKUnPs3j9DpoOMdkpwWu/HDh
3FKwtb43U+bHrWTTjIGt2WoonQqxWTmzgtkkEjN0Lno91Z1wQ3uqoQmUSaVZLiJ7BUQ80Scyw8Bu
KemaM/+jMXbq+4K2idJXp95clMpUJ53Zi04svIU4Z+53Vol5tFyVOSZu8amxEfJ84JhGm+wCo8Ot
PfPIJvOfLO4ZPy1ER/1JoScWVbazsJQDNw0KplUPKtPHxPFadhgMzMweWDPv26ljS0teo1rZ4bBO
Iv3T7Nwmv7mZaXvuV4SGjCQlZTdq+0iiNYsL1iZNekK0qBQ3uSTxijCxTKzbOdsTehVwdd5wXy+m
PdYhmuPPlrZyP7A8qrPmJMnaRrfbEM3JT2FIfE7TJG1OAvmuzQEO00M2l/mMpLg7reKE3Ll1gzlO
CaSIgNHil/pRGmmhXDbz7MHwp9slmoI9yGWCS20/wWVvho79lKOMCt8xpAR5Ch+ZDuIS2nzxeaHs
mvODoALsm2KHNb+9LKgscWroRk9FDhfGJwEekPUFqqoltaetHQl5Tna2yuhIeezXq2FON09RMsBG
DTbOBOUaXt0EPhGc2lz9JSPqw1lofk1E6i6KwFEJJ2zuXpc+hyGGH/ZWVw3fiLhkyRAE/m2w0VBE
AJr0X+1WQ2CwzypSV1TWjH4bA26uBxDNDHmu+z1uL/MosAEZZuQA18cmG80Jedgev4lo0306Y/3W
9mlnGTI3B6N/YfCBy7Cp97NExN8fzgc1DcUy27l/pPCdnm55r7bmgUJ3kz1sKwDGl42CCnoGV85o
VcydyuDC2tFtOyIWYHC/8ySJsmMnx1i8phOflpdsAtn4pZYm1D8b/K6od1rOd/W9Hjliu0Fa3RV7
2E3eOGgDu26M8cliZgsVdxoE/yHd8P6GYV6TEqih3goXp1xeBDDWY7M6sG5gWNTrE2lnPuCsWNvm
oWaTjFBRdjGSFjFa17kBbeEwC4EA34zFyBksY21C9DI5r/vlAHC8zvpz1zXdKecCV/XIa5GrMuQ2
oijO9oz/quE5Rn3J5n6J79m8ZPpC1j1zBYGd62k3afPCGyMRTtxy9HFH17hUi2KJp9jcpSLYXhVt
I4y/J3XbuaSYGAJocT9HgQxYuEg2+x1cM9XkyqbftgJ/H4Hg02VqehpwQeD4A5mzDmshB20ruoW1
/5XVW/TE9hTdu4HV241FmT7uONFI2IEZpZH8hF0LD04Oa8XlMggU0QW0Ult8n4xeYCBY51kubxkC
6VKUDLMT0wHfuDu3ENOvnxTv82W983nS+8fF1Ruvuqnr4icUCjqGVrDdRnmMTMz485SjWjnawCbx
FPJeLadh4vVtKkboYvNMnlByyRbyh7jNzQk0YJo87CgDzaEn2FfuECCiHfxlzlzWe1TUbxiTSubo
Tk+Nn/8MSzPyvxbI/b8sjIjfaE5xmB3zzcDsdib1OlU97C5/bYgJKjXGWcdxgN9JXQZRy9SWOHzo
vB2aBSISf0onoJn+IhEq7A9o8PNWVOlEzfJJ9UouY4Wp4OhlFaW7oHC6nwKZHrN8WMgjAlWjV+0X
AcqGRGcgSrpZ3Yov6IzhaTG1PXLskIKEfFReNlFgEWySAO+lWaVSO8KtaszHO7XS+MdAmVc9wt+j
htQVmfso4YVpwEb/5pM0WqqIrnZqEdW91POdX5cGoSFjjUp2wsgl7shhWGXdfxe6F8uhxRuRPQt8
iOmae75kXYmxw1g1vt+mIh2E6woTsbf4NAtnVoJ2t+/mH45mSXLaxFsqTMnXKERfcMgaFtC7Ru12
2BWiOZYiD2RNs8L38PI5sVZl6m5bA6XnBUmYEwK/YeuhilEaQP7DDvA9e0HCTBtuDawZSQ7buwk3
aR3TgofW4XoERnBl3VtyZgozoINYpqyyVFJShTZeX/UiohMnJH2w0xZFVbTiz4CX6W8P2XB/HBvf
3GGvsJtUtDkGIeMWlePc04uh2/ypWZl7mXjWrgUMvHK0awDTxiLBxGIrYljWuPwTS9MVSLvtf9Nm
oAvgXdAefFj3YpU5exIzWiyUJPBdS9AWnjROWtCh9hQataV9HGjACb/WO71qZ8IN3q4hKR3iXAC2
5vulhb1DycZ9RPW9zOcsHlGgrAFh05swJZi84dT0s6ySbB/OA83qE5f1cm00DiiRzK7sjcvukgSA
TaL6BgUbyFkirQNM7/f4wIeQFDCha0tB6FIid8+d5jntX4d5wKEFK62qqXlygB8SQ4lgeUHF8jWM
eYu2LEXhNKLl3rshPqgGZ8ZE+F62I9LBhUOc5kYBeCAQ+wtV84gtB/I1Dor6EAE/IXgGUX0c2zig
Y3LjZYvWnwiIZKgaJRo2w/H7aNeuZbIONZ6/JMlQmnb0N0iFJ+gC0umP9yz53Hc4PlIdza+dG5bS
p4E9IkKs+dzQpr4g8K++NsJbnCd+KGjkWWmaRB42TeEgkjAjD2Auo2xSuY/OkNJO1eYblHQIfBi/
T1sjir4GhbcBV+ETlEsYqDAqjwLBuee2RxEI8te6p2UWmRoudWibN/BfTmAwsRswHlxfZDgaTtLN
DBmvlI7qsNapMLBQyta/Uh9QAKO5TR996zTaf772v0Hgi89DGm3PKZSNJyf53IJ2v+OhSZ1VsvHx
oaO+/2nnRdxMjA0vcu0Jdj7RAPTZkhUKm+HoMwnv56ZPz1kjzQGGzdjowdhzp8O2l1s+LkcT+VYV
sa/Vb9kZ/dDkVH5zS8sKMkfGHKhK3JfO1ut2bE0zsKuOXXvUZmRTlaSdfcmk7J/6tMt+1Emv/yBT
LEK8EUNhlgvxeXdRRO+QV6Ae5mDry0JUHhUrrBUqKK9RA2zt5E4ag4gfI85Bf2Y7YK6qUbI+NVmN
1L2072JV7rreznWeSHVwcRQtBY/bJql65zKAW8O8BUBHzWSrFtfXod7rLXkdzIp7udDdFt8kKd/H
LyQb4bSfZ3OkDx36mOGAbj1Ni2HP1T3dubyjCWsnBIjyDiCS2X7G8WZeGWbedyyCuxnWDi0i2soZ
eALuyegwchFe4OQFU8swIcrjT62bti9j1FD3siErA61xRJw1b/fhUSYoMce9ma7bRJA6ZRPh5T0m
Mn17v6P8lYd2TOVDSnKbV7tEjix+e9QXpcBV/4OxlV/ANXNHwqLwpx7jsAPzXOor+KWKFxa1alZi
dzSy7GIkaJUExOcHyhe8Rsv8FqbFkwwq9y5ES3Yka8ZDEXiewwl14L2BlrCh/tJx3H4HY6h/M8bu
NSpIkz0p4gd2F4VR/Iq5tqpkiFdCj4cg3de4Tzl2MSYA8QGkDJQpHKvqDp3Yxu+o8YaviB6rfzsf
EFeTiEiSki0pSmM12RmM5BVdZrnN+TzhZRnib9ot0z0OheRH8Gr5HTAaelwEBGxFHLfYk9Gyj3fL
krProqT6ybox+wslG/9qY8PRk0k7RzcbHLj/qBr1W0H6dGsqiTrpft4HtZfpSvObRA4Eh/k4kOd2
RPVWxNj/qtjnTt4QVCCq9I0lw7Feh90e5ZDO7sISZ64+eYNAOH5YXuBb2BF1pwGo0XnVlRRsfP4V
SdFpV8lsAtmVgOieldOCHLz7MYtbmGPyHqKox2HlONlEivPvcd+nOvq2oqq7ZmEdDy0M1li1xysQ
V/jvtPkBJIPxBb6AcHKP01VkiFqpZf60Y953BuKB3gyHYlwDGBKdu/VjHPuS2y0CO9TjvFDOM/JV
yT5/2MnqPrkEzlbVzsc6lCkSbUI1+nrYJ1wH6+BfOpbuP8cRZmBrLIb0EG3GPlNEYX+PnOEnF8So
byZPUf5lPm2H87Zo/YXtms5VjH72aYF75O9mb7v2DJrXPpVhBbR3ZAbSQZDyO/PagZL7AAGQve85
lCOHOnMqHIBZsLm06EHkVQKVn874ivxKQHOxJ8oT1lQpCw7rFGsvy1XEoT8wBp5rqWKu0HOAdzBW
Y0jpU75sWFB8b+ULruz+EBvwZwuHywIZHnTFleXgDmlvFtksP3Q2DKHwW4d5BvOpOMVpGAGgbBuK
8HRYwISddbtwgLNSVQqpwPtB01W6q947vKktZsjkgucm2SGjY3PROShiix2T+ELw6H5E0wLovUNh
cpdTsOOPddwP24W3rUsvNk/5tzC5uX3kTCMGfGp3ixcCNxvzF4AHqj0EDoDsvEfrzMp0MuKmVusG
dQPiSQBrs3lOHlB7bSO6hHlUpZjXWKOFa+alqj19u39J7fL8LEfZfk11rPqnfExU9MS3hGwlCnS3
nqKhh094u/HkcZpt86MddzTSmd4AZ8KzpMVsJUmTn53iqECoyAZ5SMYeROA4BDrdpXGajehp53it
tNf8oW+i+a8wThouUa3LD+jwAKxAXtJ3CDpS3Y9sbmjF96kh2OrbrCrLUBkENGbuKPJFnQIkf7xo
dRb93GfO74BICHbaqN8ub+GJzU/ah/h5DtKgFwq1ue3jyfhHrmh8AQT5qLqFPiQIRLzCnQxP1m0O
+r5Aag6w0RpFT3ZYQZu0epKvfd5tTREndL4YNjZpSfQqTzuBi/q3Eab4h9gPAQW+W277tEnRpS+r
9VW2ZjI+RTzpv/p+IHmFqjc48Kfd1J/8Nre4kic0ZkXfEnFwACrzwrgEIRVzqvo7kohmLAZUlqZI
qRmflYWjAU6XxZxc0u2/FJ3yvewUHE3vezKH8ZDnkJxeM4+jHyivQHWRaTu8meJEKNZi4uGoUYyZ
TlW1st3NBySc5825ZbFgJdBRao7wGzJLZWOm83KREJOzYWGYeWxscwXTQGyKJF5wotLU5veZiNYy
SoX+udK2ndFj6Hg+NnFwHMmEK2qeeJNHRmzeFFGOPA50DjCCK6RyZrzstt98Zd2mRNF1yNGrjAeN
CjbifXvhE2UPwK2zqumovBd1in1CNP/CRgK8SqDNLeDtUJsvMhphBNyueYdSr8n/EzuVNm2VYdz4
9lFARCiWfJK+WBI6nqi1e1yYgXaHNcvMaz2p8UiWCU2/GgzmLHMenqfgtu9ZPGVQdxsMEMoloOQ+
TFrjJCACGfePCg7nn7p9b2EyVfftc9QiheneC0SaoFlf4GThMJrYDlkdrUBHQZPtTw5Rv7TEi8dt
MfQwLC0wStuenfTbVAHTxz1AJuB/xdjH/XiJZcd/yFy19s9O+6Up0F4CLYh7h4dkkdV6UwfakNLa
1IITWqtof/RM1u0puGj2qJDH/BZ88fGxnuAOdmBWC1FpEKfGauV5u5eh9vJ5hbpgLjfo/D9hshZ+
9wnfENzRJM0565LmhHseN5P05mqAi0Fog67xbbIwqwe9YE/BjW3rshvlFzVcN81Zj4EacIbzJHOz
Hrpm6354gN0H6Wr9bUnZ/Apb0u3XhsbmCgAeu45u6yfYE0Gv1kEwIo5t7dOHCa3NBa+WXqqNpr4r
bYBoBt1Nxym8eWg0fEpcOrITM67rL2807a3EcGC5tyl4ATcYYNn8+7buCaZxAdU3Doxgfvd92H6G
XRF5XOI5+dRITMek9skFzAV2My1JjZDLPhtO615rVOgYxvweWcAukGJNQOGgPcdgmHn0vTXSQjMG
4G+GouCTWJYHUmdpZbK0nc8oEFzRkE2hpvDjr9ytw3yHxE9LDpbJ/aZFfOJFeBpux8VkJxULBOAC
llMZMF+EKFWIlV0vDgsNgBRerhfDB1xwqOb0UJg1DYAdAJcipBBk/RMo3uSX8hiqFHOE4cyom/nP
DA2KxlE/t4WTuv6ydX7l2F4Dd5WMwoyDZ/HjXRat+o9JcxTBGSzOM/j5p5iycKmXu3603p3dKNqX
NVIYckK49HnF1YbLeNg1AMw1xSDYC3utTZ48bxGFT4eK4sPcE3dIYszKGpwxOOgoKkMqFD9AxC2v
ez/Z40Lx45N4VMdBO2B+eYtLxmDIU1gu1BGwcC+Lhc/aVxOQtee2zdGJweoRo/cQ13e9dih553Yd
f8xN66s6ZBlulagzRS/Ifqw1LOwws5J16eacnBdu5y98naauHJHOXkD1wO8Ww/sz3WqbYraj2QM6
MMy7MTQrbZcFgAC1pK9Dp+fjaKR8AnNAVCPjS7X22fJ1ioatIhg5P3sedQ8GkR0lYE53VryOvuBt
B2Uxhml8ATQsOU11iA/LAAABd6E8dXRq8QbpGm2JQA5aaYzGe2l2ixJug+aALepHknhIADPh0Lrp
6T4YENFEjbq3TDDaOpMBGEAcpL6bqCUFINEVLecIN8D/4ei8liNVtiD6RUQUpjCv0LSRuuWPNKMX
QuMovIcqvv4u3bcTcdxI3VC7Mlfm1qM3xmxZovc38tyDaYaXFSrk4LjEeaQO5LnpMn32bMzYtjXm
ymXDHDVPxNMqreJc+rW81HUXHmer2U80X9TXuZZRyib33y1xqoR/lWBQP2ZFvHQVS7lMV5hDF+no
qSqleN+KzjlgTIpHRN36oS8a+zdfdvewe6pLXHfNsoPuBC5H7uRx5yoRZ+2epVm1ll9ujmboNiI/
T4WtDkG+T7zFLesL5ClD0Cy+bOM3J9aChsc11M3398L7ExB/W1S60wWeH0oWNT+roJiPKNLYopnW
B3cMllMwm8CKi2z9RZcc0ky57Jeh8/4wcP8d8s1/ISrKkl6i7Q+6xLPa0OnfRC6CE7avcygsHV3C
aLQepm348vuuT6tB4a7kWcQGS6w9riAlp2UZeG8oC9MJ0aq6E+ypPwK+DRzkpvzreHN3Rof0n+tx
fpuCunivhc82toUZgJTMlNE/VlX3tHeGL3ZdBId9RI84Wn7UxJUaIyfuOtPEZg7EIWvt36SmJn6f
qzzs0djAryjjB2lLcnRMIFnaONrkuiUKekJx2IPPH4YKrGnQc/6kreKnU1KT9aW21tVUYQai9b00
Z4VZsqhdNe5pmxcOwsq38GOeBlOK/Nosk+NaR+MT70GVmud8lzwAjVw/1j3S7ZmxzehXpNSyw6wy
oxf9p6bV+y0r06lHoXQwpJ0dmvFfYdx9rmK9VbI/qEkNzm2PqPT9CotBdHf8uolMSweSAJt77NWj
Qze6e93Hpjp4+do4H8a19+HOqewGu9GdNzW8RMSaRo691eaUFPVgb/9Fy6iGv6G1+YOJ276wR4hV
/gbTBo2OW0wD8qKSxStzNF1jR5/LXDNDe0GYP2B/VnY6rm32/0RcmTrBPL+pbSmaeJvC0UqzdShN
gqgbMFp6M/gyJyJLVOEY+85RX2aoPDyvzPL8+qHIs+GdC2XPjFTzummSot7Nu6CfenyOinBTR5qb
bJFE9dDfEFUccIYqq/p/q5XN7VtfStO+2DTcj0lUcPBr1l1sYxkXPKzltZv6oUkimwpJ7p3YWF7M
sdy2j+087/ym8x21Nq4MgnVSb/aI1eB6IDN3UeR65krmMMt/zFZnwkemLVG8m03ufbwv7Lh/L9qB
L5PjYD3ZqWs25yfGa2g/VYgs+T9Fv92/JQA2pkMNgrY4rFKE3GY7FIZLNy62m6A07dYTo8+cp1Oo
rLdo41tCwatXqUEAJhRBlbG6WUoWOFtL0bJVbC7QjWe50i6chCpc9OusMGcOxQT1ZMVBB2wKz9nN
usH2FZlY/tlbD8GX4ud1nrzqWrGyZvIz0AfO/XlM2c1rLT8qabXb3whJKXRohhs126KdhbJSnQwc
62jKHE8F5t+k+/zDLS0ccToq3NC6NL2awuZQ9uBmd7UDclRhxtOuf4uMbOwzvM9oLtNoTU13CKYm
rB8mPeroFKgy7IcLK4xyxiKWyu6f3ro0ebIJl8Rm3i44TYemoeb1P4W05T5rdgD0w0FPweJnFDaw
ApxiUHuXD2yuiBZMawdCQ3j8htZYZgADfWxZub5ONk3HzT13Um67cevQBvZHGinldHRXv9jBf1SH
ZHFPuDTvxqMuVjSwReR+fRvww+rfGFjt/jHxwpL/SnsWGJN+UW+FOAuiiF7DrBDAyuFtVfzsh9lp
itBOd9tvW+5OarZmKjp320JtODV8mHl94X3CBY5Va52z/xD5GvQHd5rDonrBLDBb9xAKJ2jEgQaM
Yf/l27mvv+pgURUOt/HrXxpFYBmOhevm6tiHhR76ZHLkPtzyHQObzmOfZKtGHmhO+3d++6Xf2XeH
Ab/OQ4IfmnMzoi9REEwsQfBjqgGdf+j9VZDy9NXheghnM94go+v2ZkuuZt2RszQI2Wy7SO4nxuU9
wW+6qftfPMyldxOzUwzxsLmbd7TLWfH0V2xmTVZ7CunAmKN/uRLF18r8o2d8LiXDKWFhZtTkp97L
9/ol8yeO612wSomXiV9eMLca+VqFxZI9bqJe55vVQ6feUZbABq9sGpsD3LRM2XYumU3WIfyjorKK
Yu2WA49ozljByDjM1nvDO7tL+fnrJS2a1q7JcIduavtiXx4yD0HnS+a7339CfDl/BlfvIdICBiqy
9hZ6V4lJzZ0Da8M9Zf4IcGV3Uf0S9kXEFivtC98/rLVwRiLtXv1DAdksjxHXC5NgjAbDTXVs2Dwa
l+c37SNM4Nhd9N47ycA6ePm+dfPmppEt9BRzf9gfTddtexevZBj2pCzRX58sqBd5xGJmE0npGmkY
SPRwPzjDopMsqzN1prdM4Uoqw4IYHh4ShZ2jX4bc2rwPsflCfwnWN9sHs3AhRxxdzbt27HVkOKaX
8OdqR91p3iDW3NwPLpE7I/tJ2NLEqWo22oSO4FFCyCh50IsABTtik0MScY7th66DAojlrgJq3PkC
OG9ZJVGJ+tqqaUEv66fJCwf/cWLaZWhR86JxC8vmrqqKYL/45KwvU7f7v2WkhUoBNsQPxw/W15xP
lm69bTCUkjY+NGggxpcRRiD446PN/8oynpazrtqtPZDFRxkMBKPgJcB99+6AEtZnr/AMIn/ThmwX
kmJ92CqrrO7LSnVMG26zfHl95OoHoaP+Ey9P/2myoKmSqM+UF3eL5+Hq5WQVLOjVZIuyNUzKtVQN
BwerQ5AZ+cuFSRiriQ8rj4vdqm99HfppmzfrSYaBLuk735AhxPeD3DkRbojpx0+1zTu5H+x0zoq1
zwOkUKd6d6a1+1tjFP6h4rfbX3dPDp/GAn1/Ltn9k92PY2VRomusNTpmOORjCji594eonRoGk81V
7YM0VHIlbYGIciR3VFovPnwHgaO9Gn9hyX1zxt9y/RRr3S0o+lr1WHZVLsYMJyYv3WQrFgg4adyo
Y2dV6FYcqFJkjwi45I1ieNdq+scypdxOFSgLw5aIlqg6tNI09snqR8v5IbqsG955qoLtm8FH4NoG
llg+RsjYY8wH1wR/p6ivfhV2N9h8h/ZFHSma7P17GDKO6mIikOJH1RAku2U7ZwClciLfh7AwT13/
vPrOgLg5gioUT7nTefkLQpX/ggRb5X/8iTuFWMr1R0d/4DMxR90mts/7gVTQMvHut5baesl5dz17
mc6DJAhWGaa+VhXYaTBYXnG/1b1bf1Re3/K6zJUlzxsXsOAchUhGx8BHHjlCeBXLIRcbiEpjQvIj
Mh9gfIK6FOZ14O/qMWbnicd7KfDa0EwpDfhUPrh5PjhvjUbc1afaaXb3UBEee8pnmuxTDyqJ79Xe
bE2iWJSKPLs5EeBKTPN50D0qU6nss5Z1Ka8IQmsWJn6fhV6MiLQPqTv4gbyFOaPxI8uYxkvTFa6H
CT0OvJeWMpru5tBsb/20Dyy8lc6k4mhocB06LM5TY5b8EjS86c+rWaaNhYAAfBgcvIfuezOx5Bd8
VFSvHacSUHvrGX68vEeo/CH3pfPSLeo9/hjrto6HbS/4KfyCik9/ydrXSG/Bm4j86MMZ+CYn7C8T
1j+je8Vfyzb768zu+BmKNeiOGgdrjVXW6zytd6TjxGIs8387vPssFS8RTRcv4ebLPV0bNQ3vHuly
61jTr5H9aRkzgo+9l+vzmDv1vcWo8zL14QCDUo18XnUmDR7DsgSxsLxyQjgOzMS3fqnbQT15Q1uL
x9WGQ73W2Wxd+waihZOzNQ89u5Qd6Oyyqh6GWeGpQH4S+mlUXacysBRZ9HreJW65nbtvLdzcpbNn
P39qm1ElG7eEuOcyvcab9KPz2MJ3rq01/GCFzRTFde6ox96m/uVJ8lZUh72cu5/cTHIAgMFj6uoQ
cdpb1dQjS7bYqlPDLVWlSkToaV5irRNRTeJqh3dUqPafvrG7BGx5Wr5xeeepniaRPzdrOXavIUsl
y8uo6uF79udRiXfjIi+Z1ZUv2p8L2GsHwO+kmP6bOQ4ys8O+oFW+ciOJunQYnfXBc1p5y/tsuETM
C4AWkeW4LxAt2jtw2Zqm9712wCuDzW/qt6LPRJsWuYbYsfFgUAS3bMofBCuQHitbtBKHoZqqY75l
TXhu+1UWVyC+EoF4HebsH5ZCOf8corrv3jL2FMuYQWrmE9ib6ZYhyHpHGPg5RHpcF/7mNHfDaQSU
VxxEeEznqJvX7VJD9r6Ui1M5x97ps/qANWzyJ3vPsLqVBYz50GCGUXLS2NzNY7dzxPayWwtf+77K
55mUBCefvGFw80O0hQOoWPJUkdaWkx+32T4PN5dO+ObsVbvaMVhmWE408v00dVZzrGF8LsPGqyIu
yVusCYPq/DCxd/luDKmFabsuf46CqbubV4cNr5HlQwNZBnpqxGuRqWTD5i3H/0q6xWJ15DBmrvuD
icL4SWB5nXvxdrn/K3ueordtr4tbrZ3hcyJykrNbnJVeCdf1zdzmOfLhKzg65gQjFvKvN8Iu7xfc
oS1tBmu6bDTt8cccuuBJZt91rNbiLg+m7otfY+T3p0DPgnzS7GpxBuGX4zHa9oCGu50hOWm/VZ47
tMwMHSdT+8ljqeb6N4ykDBJv3ew2WYq5vYAhjC9DZ3mKedN4JjrIjqMrAQPb1NO67FAIPIkzV7VA
/AOdaJJm7pwq5X8+eNgNg+/eu4PVR5epGcb6UFUNC92yijv4b77Vy2e+mzmF8yKO4PlZN6a93XC3
9+rGWY9OPvUMhJZ+lMMaHsu8rEyyLgu1VLPNy+rQDWI+DfvU/WHCqtJVVttVenZzJLW3HDTj3XXJ
0TU7MgefW9SVfCH7ijKeve8O3jQ3T3aZ9c2pLkz1iDXSnJWtm8fBKtyUd5mD56jNehyZheIy2qOz
7EvzxG95XlJGwrqHJvHFnHDDhS51+/y45PgFzz2HzcgHyLrhV6HZU+NF/XIAqaBQVOcLsKo3RhDd
XRWMyIL7xnkxTR6eSDfePLnnP2Xvaee/crRn2zttpIicH+NYFrTql1t9dSYhXx3lhx8Z5FuekDHK
1ji0MIkDApRTPDal81dDR+2xiNbtpmS3nWu3AoJpdgzadvyWDagHv6chPMz53Y/ub7er/O6IuUp2
AHu7bpK1pXv9ku/wE43t5P1ZZDJyGQkcWpNE7l35xBgD9JgBVlX2QLeu8B4ytu/yePWeNR8l6ZxH
rcx84z/yA2yLcg3C8PurX4OzJFU4VnaSqUWcdwltlOZ1ZXXJCC+30wzEWRHuU37JN0vHPdevM/j4
9NpVo5uhKfmreQnCFqFhpx2ui6sxsMwDwCxcOEOf9Z+/utjh27h+n/V7d7IdGc4njC6j05YjUfwV
YvleQwDpVCUIEzCGm+vW+2Hmnmse0YWB1XixDLJPrd1uNhqPbc6KnWBPd9Ki9azDgDuqXjCX2N2z
WBEXixhzb2CwLEVkRXdZqbIR2KfmdhRBHMn7YF5wSA0H9JnXIGDW3PYZF8ytW5+4z3tfUT/5RI68
VWmWF3v5uw/cdicCa3iSNEp5qbePnf3AuLlkB7sDkf8QRWUhCworTINNMy3zpQ3PA98J5jYGbJVI
ro/YYjY7qw6EuhYTN4HfjU97u6kMMU/bA8r3lGcQHbC1r0wq68K/W+REMuqufaMqM7Dutp4bXzpF
9vCf53X6wAslf2NBAqMt5W4F43exRz5rwrCkVAynzYsAOZG3uMAEeKChjaELV35N+YztL8HFJFWL
J+WRoxJWIQcbwvOqmKTjcasgTzYDYXtbGVj9hNNUT1fa1ofyaAOBmCd7GSYb04T9Lsfv9zCLXbAl
RRjLGoohIUtiqzTfS99/2jT55Lj3e+0/Ro0M9kdAPrVd4CK+q/kFT9Wt5FFt7tZATt7Z5H3B3U/o
zTtFXWarvw6RAzrrrAKpQ2G4brGosvBn1IWe/8Ra2cnjobaUQ9Koq/ODrwRr0xadVX4y81Jok7Gf
iZnEA+zb8Gxmzl5e/XkNhJXQGCjaZOIAwYxYshmaMzEusO01WoZRAtEiZlv/8c+u3kV7DOuLcMNr
M3ZddrNHt87SrdX5u7u06ot4GHK3p+QWHMbRSOTbyPPC5R031mvvmy3A9EGmBNsEZx3gst1hOvaC
G3S8Eply0FVhAA4VdDxi0TT95xDa6Y/NFBTi1IbB+jdXfXRU/j7159nlvhCzCdQcA6jPHHdmWR6G
bl6a476acHxp96WygF6KnE0ImepHla5RW/22MPGnh1bl4ZR6XmROfmBtJt66Wllx+Z0yYF5u8qPJ
ioLwiLDaxNd++AfOzHsZsr64qi7AAQ2Vw8023Apgk32fzXFklNAJKRnRv+Hb8qu38kCgwlM5XMZ5
vbrZeen6JntwrV18pz3n1gUoF9BiN4+SvPZnt03FY9u2gWErri/fZM++Te7oIiyvjiQ1edsmzIm/
eRWQ89pbFbyO3xgXBh0e8p2Hot0cnVLu2FGW3m98kWwm6Wrbz9Mks6d6B618bbiwP3kcujAE5OoO
mZz0fnXKogqOITb3J8MWvW5Oy1u0iOGc9w8xy2gkCzhCXofGXZH6l8KLK2eXfHG64ecUDe1hxPn5
6+fCMKrQqXa21k19qG1q33iaMS5l5pwXXN7fQyH3V62lf3Xaaf9lirI+0stTXgMR+KyMgGnAfQAw
LMbyN10OfZvUjjSErqW+WoB5U7KMg8b1y8cfDYEGrqb9Ejw0JEM5ITg7battSCZWSOSBM/c/o8K3
sNPq/R2IUT/uuI8X9reTHWyyqEhL6tTvLd0VD3a9cjPeMwv1KxioZ+Eq5gQQ5vlyHGxnPYGOzJ9w
ZdbjpgocdkjMe4KlQ5QSaGv/gEaJhMQMav20WW+h2saXzvT6i2ZofbUJqzzpQN9VfJFOzErDq1gH
zi4RjMsJ+Dy/C9dxvHSWA11tVcyYVFCJ1Jbrb3QJ0jiTKq9QYaTAHG2znSSSPwGHe5pkdPR9MDZA
Oaw77S57LsXZ2VpzC3gLA5w03UeXA9VafCK/1Vp0/9raJ8yiZ+tNQw29kKnfrtWql4sHBHJ13XL8
UxnXuiD2bRf+U9xsGKvVLfSr6Jqv30TflNk1JKFNzHNkLq7XfjzwJgsRHu02xwwTJsUzxYUEyJbI
YxrmJirxJknRk4LJF79/oRdIryBgoTXEXD2bZ8cBcJSb1abOXGw/mrVBckXcUtHBrKM6T0rPXIvp
TU/Gkkvf6nrFoQ8ahyNVAJ2yiXWid0WicCd5zWJyJK9xgQEMhvw2WQMowph1dSIq+2uqAuvCkoTs
Lgt18FNbnosoF8obHsj8y5TWArQhyvfNDnBdls25YrBsF2vdl3uCMO0hi8YwzSkJvOsXqzhYJXu+
sUUpAw2Fjmcm3+/0oX1yubzSh6mPBKS+Avja87xH65nLrPsVDv18P+2ye0Y0RH11J2Zt2tMSqw/W
GrtFeLzyCusEG1sRTRDRURPCpFQy23/vNkmzkjD4hz+346+cBM0z1jiB5w2jsrfq9cQWspkTkq8R
9PG4HBCwnCkxbbC/8/0FWhm68L8Mf6s6OKvI/5mqtVKMAO6seNYPNs8c5u2SiZmpVLS3yVTSTqTr
2a+5JQeNNS+aO5NXPRfpUjs3bmHirsfw5LChEhiIGdeG4n8WraOzy3dlxjmphiUvYnZoEZEONyYI
Z58OlbMAAaGqmNfZWvrw6FWm/gh9DxUWCS7lPgQrF6xT+QQThqqDUGBdTB81587FA2QPHcEh3tFt
zORfHcjcLb/91i9+kM+YMD2CjbIrr7r1uWpeosn43XPjkSJQqm9+TC27UuPI0BgSq9kLueCQiyZR
V0MUOXP10FcuCBdg2amWZXm3NBmyN6veNR6gNndF74l7EtrjycJ7aVJm3+pNMxTC/5FyI4xh1TiM
bNqSTu9+NF312Yb+QO54XjgIF7+kmZ6iDoxJ33USewOuPpdmBNJVi4MDTWr7wFSxHnw0BfChpTl5
pZFfDlDew0SW5OCELSctH6vPKbJxBVJ4EwlTcZXwLdPvAshsibHGyN/5rL25SKGByYeJG7qy2uK4
QUOQa8dvCO7IQ7rP3eaPz/m+m/NgN9WKu6wWqKbB/sca2OaOiLqA528suMPI4wIGlDVEfweU1Tw2
39G/xHZZiep4S3WjhWUO7jF3S0k0n6vhGUTdQDfBFpUxw06bxRuhtDOjYHgb1JiliMHgJGPvJg1F
9b/ItWEkQ4LNqZiG+b+MDKb9QZVB9KxtA6iRD8VSl7HvbmQACaMsx6CZ7UszguoQ+VyOZs3JfKmh
yZZkFXNwN9Q5zXBd1LX6zqabgNFsttvTPGmbhlbR70/SZ2ivon5dD4Ff7x+Zr7KkUXSDnioqYT7z
zp/+MlTIs+FKddxlLVLiM92bs4f22+6u9t++I70ilzDjXNqx/Da3zj/VuDoKvMfxrqpp55RGUjBj
9BxZxS7JPQS4jUrSqLDsO4iLDR1ytj7niDAeAnNQ/TdsjXdp5sL6QmLw2rMhAX1PuIyi0qopLpsY
xpvMrRbIM+qGa2WtfDdYkvOgDD9bJJlteaKQpGhKVWSYpi2KUb/0P88vppTEgeTPJOTbRvt7EWN5
48tB777SQ5XdBPDKQ+727Qm5rSePNJjjjHzgxVa+9iqlAq57XbuBy1pZI8Wo0u0eTNF2v9rCap+s
yLfOMhj2twH6i/wnYtSezNHSl2RdSpRK34+OzlLVz/u+uUcWPUvEhy7665NPosBgF98wNstqZ5p0
WM85R0/uGBbXKjPb+zcS8+Dg7P8XBN76o1ZMH+Sp9j+jPQGLzyt3h5gLbH2HhGYSd1ymOwv+//k7
ZEjsxeJLkQyRWG96agjTzM7+WwnXfQlArS+ZGzZPpbMvv9zR3VzCG37V8bbHaoD0RWWl6qvCBOBS
NxGBsHkResGSHT2drQ+QfBTtUe3Vlok3lYjZwBE+ZFQedv+FK5nZlJPGPObzUrbpxMK8V19wTFTk
W3/pxQMt0hFG9IMgi1V+FZmNz2QbKPEI7eSfgDRMvXGp978FbVvHafaW8DFcbbii2aqX65iTu7hj
e494nyZkqlRJMYAAzn1QXlQOY9IhCudzdcimEganKKlnO5G8DptXqlYiO52M6m6QwtZ/To8IfYxa
b1DHLsDBTip4x/xImEj+6VXmdyczkJSJVcj5TSGP04j3yvZ9+zSyfMxJTM2HQKHGuu6jD/XXksrW
i5XdTWbV0ZD0HAN0pxlpZybhwrcNVyg7wz68aCROhZxUrpLMj1oMd1BC0kdvsdwSPQDMRh/HeZYX
KzCD89lgyCdzndnrC4dgML9tW5iry945m/dMe9iu42qweHK5zLn3gfk/Xj5l5hH0K6yvTWbVFJYx
SJfTg5yGUrNwFhjjSFMHSLgeCy88WP2wWt3Rlf5wAEJ3WOQyBqLv+UfzziziYFQgtp/A+d92ITdd
i8hR34XUmlASc63pgHPfW/yk6A1vtup4M9aV+egVCmxx6/3JhWloh81ORUOdnTlNu+G+iy1byRtt
Kc6WoO4MsJERUP76oueKa1DlA780mfB6nZTSm8YbNloYkjZp5JjDkQXQd7HM23G/75fIbV/2EfLu
UfgC+DshbriPT27IvR3KWcroTbRinGO9eou+oraZL9lFwCAxOZnl2Cl8zigeM3A2BupA+iurlQiv
UFowjwdgiu45A8AhNsQyvE9fh+QzEAi1m+CfFS8NM8oPfMLhjo9weo1klSEjWB5hjUB6vwb87s+c
0MrdMnhQ+vZGhUPXNqhKEY7ZLx4XhPGRphpum+OjsuciYZt1FctwBEHZZp80BQG+n607t9wTo/pm
VB++cSpEJ6+fOZiKirPXCafTDrfKHQEN/MCN2fvp18LtyTVQ8RVDMthJOX5TMciOTVKHXLQOBZoJ
+wO69ujXoOzTVNYS3TSrvQMEkvNU1bm8n8e1u4Ns615A6X+x4rYgtldOPxkby+Pk+GVqch6NyGvs
VxH281NUVfWbXtbseaI4QCZQxOLmjwH5ezFNa/ZafcvniW+t+XoYdouTBt+yO9qLofBgH/Lqhxdl
w/a+ZUXQnyLWGWuaSnjbUws25hx7nu2tUJoe7Q/hBt984NRYWWjR6VadlORNzERejP3RLzUH65rB
K9JgECKz/18ZbTZns8+48OEzn0dZp7sO7eihK0OXYo4ZrP9Q1aHq/ijKPrJjQXOL/wAz1JiEDTFj
cwtaXZRHR+3DcJIY17wZdGDdatIrsFlEVz/9ZSfrO3TF1+SAwaWgF+6TyAbNfOl3fE4Ye270k5ol
XGkHwKY/DtXCo6wjWnoufhbs8wXvDt1hG9vpawO0Ly5Eq2qLgJtmIZBNnjai7qaEVQxA6uq71u+3
r2ELVnALUAkPPWIIReyOgtQbseOxOq9Ny2sBxGJynnZ20SxPfpiX82mUjgneAmi3qzObvkiNoQjk
jHi0Yt5PSzUnoC1zk+Yyd/a0Nk7RvDioCly6AZwIUAB1dD+qhjXg16Elan5YVbkwR8vOtuMGCJBL
DrNAf2VHLCNTIDDF0goVIdFbo9enVgT8Kauyt9pDn3W7PPaBXHswmmraYwJkDpebcvH/uXXDkcIR
E7wvTj+dZ11UnyFqjfyW6Vbe2n50EZwtMovhfv2FAGols1uwEq34OYiI9I7QGBcvkxROeR1ZqChi
s5ARSoAh1unJKBz+oins18kjwHYgxWxOMxGqEUC1Db+XzsK0IG6RO0s7bTVB4ui8dUCIUTyOiDRW
yOqGgIjHmgusYOgxXT6SQuk/fTZOF8e19xZGIXr2dLxR8IBzlo+8aaaVJQoMA+v+1u5l/llW08br
MWjRGSGAfFpw7KIneU6yR19VWQc/zKY8mVTsFSguCzXqaeno1rp6fVVNp/m7geQEYVn3MWWCuT7Z
SJ/WX8q51zKZinz85nOiMv9d87Bt7IVZHQN9blMO+mXJqIddpY6nrV5MlDU8SstcUTewZJ7y/qxF
OTT/5ibA4UfYr+qLobiAESXTlOOosVbrIXLGFvguDEcSHbuqi/zeqOl7xTEFXgGnQ9DK/iVqhfJU
4nF9Wu9qb9uCE0neZSLA1E3y5BZbMJ6pG2hfcFKil5Gl3W/z1msnHflQmgPnsW5u1tws2z2aSfnc
slTtY199Uycsad6Ko+s3W3asKao5d73X3xdthf7KtR/DhQoK+07zvUtUNYTvxTySOPEYWH8XbBfO
7tyO6eJnSSGQTzKCZk04PWO+DLrtwJ6ObfoC9qZCbV0YMe/lGGXBCcFZZukAqnrLK7v40oSRXl3L
eB8zsw8GObgLLyWpCu9uoVTBxGO/CCqQmHTDV9yDbXgtsy4BBkFuajhH+zC6z+gWSMNyId0WEsvQ
KR1r0PzgJfNLh3x7dOZdPBhKCW4YiRISxMpnOgVpNKL3DKnlPwCGEkC1yrPjN1QF/1WC7nA/k0XS
LHK5lJktl3jbHDAjUbf/I+28luNWsnT9KhP7Hj1IuAQmpjvilGex6CSRMjcIbomC9x5Pfz6we45I
qHbV6ZpoE8GgWFnpV671m29ePCUvx9bunklDhx/9po9f+p6a55IdBmKuJghacYAlO1I37gZnyyiF
X+3mTw1yZNtW+tZ14iIgYTiacut4XDtNTu5564muA1qrUIlL+ORbp7alto3Hurqt0KWColm58tBb
oGZCR6vCte8SXS4jNYo+OY0ivqROoqM0qzXiipdsyGPdC/t1h4G2uiJPb1J/AtLPFTEqIagdEmxb
w9XNlWML6uk55stIcEBCWYx5IiBDJbXiUp4tA9J4OIsvogpxgrKQKlWzcbgyIR4iglMY49bl6bFA
+7Z9LmTeQbWPaqe7apxBbkrCz41ZhukdeCiEeIC5xPssxG+FCl93GyfRFCm4/m2ahS6Amlp/lIki
on0YJ3C7G2oUt3ZdOFs9dJRVaToPg2qIvYEGD+U5N3L2vIXzHzUVk50M+8q6TwvXqW4oVj56PF/W
odSyVTH0aEs5is/JRMGMbV2MD3wL8wa36faKxH2FsGlXIxUGcAEplmQPb9UgPk3Nq4qHXn0XIzID
aQ0pXA9pAhscsBv4yYuCYvB11hfRHsJZtxwt7KStqPK+Ax2tv9hBWoL7g6SPnECFpIhlM7wmgnwL
0ZKUptRQwmnFkyc6sN7rbYyaxzqOm4r3AnzR6WUwFXC6poTuaYFyXrmGbvINVBCAcDc+o1JhLi09
/5FoubitU4T1OGEgGvttsk2d0fzUBGr1HRfkkopG7VyVQaR/zMC2IOHLo9JjKwgwNrYExmGLfKsr
JMVIzFCXxzmjINSA7WgtUDUYrvWq74g5iNwW7DFhkC40jBpAZVq6JAUTkkt5FpF8tUb/BiypvU/a
oudnJBLHJVzO9KkvRL520W85+LlhP+dRV/2ZIVN0GKxJk8YaQEFRSN5B5xMAviiP7CsLaRCpGd6t
0cXWB27WdpUIMqtIYZgfeaUoByvumkMh/LheGcx+ugcAKPaWgQscmx9JkQx66gQDaJynFHy9WPbc
ycHBiOP8uShLsct9m2E1wRSsPaMOdwkipdeR23QTlbvudi1mb1fUg5uV69Xan4QHwyfV1Sh1232R
laSqvGIN7dXadN0AHzMMnZ2GpRB8KDcm5EJC+mtlFmD2C+hDCxMk8ZasKdvRVWU+rA0eq97OzqLi
k12K7glHBA/IWqqggJeDFug1FiYwBSYQqEy+aKuW8KeCLDwSCn5AKdE82OIVJ9FpBTGXwqFKuVbL
F0mtpreEcjW4M5NEgDuCJI/9stgNcZXemL7jrmvDra/7kMI66F53bxSK+oj/Mcopg6pAXcgmLbhF
Vag/8oLnXRfDBRGW8D9wqUd3luUXK0+z8ic1auIdEAXrhkJqtRm0njMgJ8+7DYvaWZFLi/YcbJRr
LD/A0xaoTbuuk9FCtZKowwVdN5WD2KuUn7+qYjA/d1WjbJTeCG94NUGWFk28ljrwSy+zW8TaUEn6
EUH5/nOczttBatEdbzUxrOwg6W9Ek8HFbMY6XCMUIeC+ZLzTUNJCs7ND7z9AMdW4ijUkqIaNg0x/
iMhCgD73n2GYafkh5FLzYSN1ZlHhlwLEPl4gGkbEvCgVabq3qk/QRvYc85fmAyDLwAgJivOEvGeI
Eg4qjLrv2AlYT9TCwD6BCEruLd7pJjourl9zsCZWPla3pL15X/B0qZPojnsYdvMis2IwljeU13Go
3IxIjHgvQ4Lo8cYeQbt9UICYZS+nNVP/SpJ1JsZcex0gHInlLdHcrQOksoDPftlHz7SMIZSIyAt8
sQc2+qMSpVy4QHvXl334TMtYKV4lV0ttbzTWN5Yqmckziup/oZJszMSLdcWLoBjBiaaQ2IPzQj5W
VdGqkKNhL0sVfutlPZjJqwNzsQLkO7W9okT6Et7ENpWiPSPm/VfTOlNXR0Mjkd2Qa3sW5tei6vdp
qZ5Rkf6Lj56bdgeVIWQcp2IPPRU63raK6wtdeeae3YoAGRTxhNn39cCzebQWldrll62YuWe3p7jk
ncpI23tVc8dT8zNhxxnB678akpl0+uBygQCJZCo7BaK891GJANtftEzmjt1Wp4LT0aCoZIn7p1EP
3yTHzIWfPduhVHjAGOmy2aMgFHNPiqtAudB7Qp9tUF2HEqtRcdj78BlWeqDpyP/Y5YWTOdukUBfs
0FSRoSCch2AWbQCeXWYaoM/2ZVLkiGIEZr5HkXmRfdHD4cxoT0fqEVV0fbYnS4IXn/dwvrfAvSjL
GAwi0CUAUAHivRf6rMzdug1pQnrJShoR0U89T+7gYa8uWolzr+6exAzxVZrvY8f+FpXZPVmkn5d9
9MyqyCv0OkpkhG004tGqsYZffJnbz9ypuy+akmJeMOxVhOjt/t4cosuE5bVpmt/YGCD4F8BS94a9
h6fhyhCTuwoPu8sW+KtnyZtPl7lQC61Sera9rd+BVCmuQLs2F07lbHP6Fbjuym66vdW115XwtmoW
Plw2lbOdyUyOBbdku0+1eo1909dK1heO+Gxn2jrii7Wo2r2LFeYakJO5lsWgXTjis+2JFhlKAwCn
9mII3duyJ72AZUBw2a05d+2OEM4oTB2ccDVx9PPGenFd87JvPvfsDh0wJF2JWq/pg7pwlIyHWmJE
Z46tv7jcxGxvlkqSu4k21ih6yhowPPk81xeXTencttt2Kj9CMTbBXkZClPAOpZE9X7QQ57bdilfZ
UeuVxR4IC/SGGEp7IRBTu+zTp9F6sz8NrzeR/0Y1ngMcgQ7Fewz7sLvsCnr11Xjz4ThpjpoZNfne
FWKiAkoeEhEyVpd99dkOtQUwnlFm2d5LRxuRkvaWgkh2WVQ7d+5O0Z8KRcBXh4gTLVBl2QgIxhd+
+GyLNnEVJE3L5Rao8SeUdaiDpc05+17z9SI+ckGrzvs5hT6n6kNoMjDwkz9pSrjNjOaJCi5qdTk+
i2gCZRNYXF7lctz3WbkcqnQ8mLaTjBu0PLwnyKTRVWjiZyPdyuGdWWbL6ZFJibz6Yfagi4DPNZPa
f7kEZvDglmQa0McAyaPA6y0H8KANCE9z0Mx9MSCt37XfZY8sLczRBYkY+75LneguVkGOghrsb2HC
BHuJkNfC95WruDE+BqVzF+JQ1XTt537w+3U/RiQoeWKPKc3mMlW6T3aaRpvaUr01kCZnE5XOVNHO
HyKoPevYawRYbL+9EoAzTeAh6NYP130vvc2YmU31iPnCTo/LLltAqVN+IL8sydqYLegTlJBbBGkA
UOnbHHzDARZwRgIwRMTXD+6cwnXv0CJdq17Vfg0HDXZpba0GzGHXcCmuhV1+GSmVXxlNfKekLYUf
v1A+yTLrn3uHyMBSr5M0QsXHzeVOKIghwWdFEMIOJpVlXlCIavQt4Fel6hdCTwH/wJNOIUcZC9I7
h8BrAMtm1yKPr0gYpB9723W3poLwuAWF4BbZOGiFA/DKFjVGQ7tvTf2+tc1uwwM8gbAre5h0kPGX
qavUaz3smqUVOvHnMADSFtTKVgDPuY8QF0P/7pZCYbpKsvBxjBN7SXSWDpsxV3ZoxXzKlaEjJQV9
lXhz5VCNHFZoW98bMKCWAHIRmir7YYdmAzYCkW8fUMTsQHgMBwWeK7xDcyk8113azH6h6KZEN8Hq
ty6qrjtLFxA8UrkB+1Y9keEFCtJSzcdvgUyxTCwHpaAYBOlSQ/hsiaiMurE6RbOWsJrhAVpaeW3r
uAOgJGQUqFtTM631yrzKi6E+uE59m7EYJ2Hgte0gkbi1S6IsNIw6c5m0w66prUPnpY9dPWxFZDfp
OmshlhmOFX+oQEkcBlO9CVEBXVcoNS996UAXE8iWtmj8XsMsq5d1oT4K0DgbFQVyFlroJEvTTqK9
HCmESzgNlg3L2vC2mBVQ962mmrrNgObNTyeyh1Ui4cJLEn9XDXS0VWFATvUsO8FNZESTuVFfRmN8
qGtsp+4dT1ZIyFcluk6iP6A6OKClnbKFrVtbA8FE0au/GfBaQ4dmKEa4qdTqoGrWrb738Aj5YjQN
DNTSVj8iCWIdzC6DxIFucPK5Q2mHQTC6JYZXzvAR4aAbk5yS9uhmDSYT2VWkW+ohQE73S1VU6qbR
nPtCCfPd2FGZk/4KCakrSwdT4fTtpprq/FALxbowy0VjkDu2wb9t7cBDmwitCLQqWNPLiVYF/6h/
iFBh2iRdsK8j/RoNuT+l19q3ItRQzqpLdvYw5uOXMYhjJCmCwNxiu6Ats458dVv4+0TVqTcm1YC8
B/LCOHw4gPctUwbjpmgD/WBqMvRWWtOrG7Syb8zA0ewVuu+AAlFCW4NocZVVOuRTZPXN9zEUQWEG
c/fQyl6EmyoULaLiKQiAG4gqLdc+XNtDO7pPcWBN3LyxTe4M0m4bLcn24B/YGwgfO82UP8wMEJsQ
FhZoFnHMuMYOhscz5FTx5Cg84qAL4AhL5bpYKWSXwV8CXebnVr0zERlZ992ggIHIJ2CZLBVlbcNE
evRhqq3tqpQrOyrRKZJeyVz4EBuHQE0P1RDfAWpyb7DMuFM4wvOU7KuuKwDjwS/h49Ih78ZxIJBv
/yqsfJdG5Y4Fptx50KU2rvQRnKa4Y/dg5LIyAZlhFiiYQbJkO7vF+CNPAaVFlR59BDyngeTsvC9C
cbqPoWpYX8q0UW7UDNTpsmtqx/kGMKH5riB8XKJolBaf3LJ5ATSoXKM7CE51YCpBFzd7T0EOcGBG
V0Utxw8EFeOmTvx8XAG/Bn5BhfJ7a5S8p1sLPzYF8o+awL4ajPgbRYkBS9M2griYa2tnLIuV75Qp
avnlfd1BgoxqnPx0o/bA+JQ9M2NkloMsu/ONdK63U+si+Awco872rWK0w7IG/XgIu9aRS92pv5YV
GFwdEfd9m3RAGaPKHiiiWfVzA/ZkmTr1CCTGMD85+gTkqSF/uhRtVkjLwOZDHxrmDfI/AtmWZYWk
1s5pc3s7Rpl3oGiF3LYo93CwfXjthXEPvCVZ6ZR6rxRHpdyj5WvdRMh7OSTePTlfzKFGo+k6ZJR0
n3J2/5PSuSWvFRTbi2+S0toy6ktva+YSKTWn/NT6sfisMqVgKhOYbkiBZEZu5o/oZo3Nyi7KTF/Z
oSa/xK1DlbNQVfu2SMYdWtjDzjDBXfVYb2yLcIRgrBjRsxf5VrKiiJEC9tN/Imlif8hKqtV1HPzQ
VcqkIBpF9qUZUvU6x1T9SzuhEwq41auYAxmNj8yX4YKYJl76QVNDuQnQHAlj0d4pDVz2xk1QBpO1
rV8hqP8Jdpy48kBqQvGV/qMs8uFOCRNjO5WYQGMbvVg7GgRAxP+o8CG0eBfW7XhvqCMPD93cc6B5
yFXGqP9v8iqWIQ4iAGqWkhp6sUzUuOTKynRw8I6g4JTkaXUNkhOpMEyxmocOwumnLGyrgy3b9BGi
WrOuTd17AhKcEyDARag3ODINO5AXfbaPBA5MqCD6Jk5fFSXSxk85g8I4W3Q5j2dlNCDPGL6ygjSw
DtwCHwNr0FddZtx0iBQvoKtzqnXxo1G5HTYR7kMBfl5AHCvjrcZNSlyHTpDe0EL0yusJikeXQGwJ
ji+9H7yQmUukcpnlpjrZzL0J/OsMOCEybca+zowiWoZaYcIqqEAwnXkq/kVyW5095qD51gg8DDp6
MaCuFwhUMPIaUkQIuWuIZw9dd9nLTp3lREMfbQGfKGfPDUMU2VTQZ0m/Ii5y0StGNd8PFdKHbRLm
UN4qXRuHe9fqY4BQtdsnzmVZXXX2xIuzyGlKOO37NMAa5bp02Bj7PPS0p8t6MEvCRGgZ6UAu9b00
J7B04VzHOUYfZ5bSNA7HHjOzV55DvKGHXjvuvQYK0pWuAGD2XQc5Qy3XgvayZ7A6S8mAGG8y0/RY
T7aRPVll2n8GZ1veXTZCs/eeFCXL1VKHfdNXwBBxk+yuIcDB8bvk84Uze/DloY+eESDPfVQqeII0
vK98Cnx5dNEKEs5sO1Pj1fUWOivZDSBOPiqGsOFiIoqL9oBwZrsZGb/OMzrqDhSCJbAtHel7ZcjA
XV02PrM97CO8gDSp3e/VERm2ogvqg9N6zpmzaNpHv69Q4cx2MICxEiQk9UE9Qet+mRQSdeeAJ+GF
3362f/G9dhG2KPt9DbA2QBvZy1aBL4fsws+f7V9PKvUIUEndCxTneSnAe4yY5OScv/Bfjc9sBxt4
97jggsd9rILpT+wKSBHunN1FiVrhzLZuhUSmKpKs24NUFfdaF2XuCkimtC/cXPPNG8P7ajT0oMzY
bZ5ThCywYzTVDxctTXu2de2uyvWm8rs9ZFhgdlnA97btpL6sOivs2dbVNL10ko7RwbLCyRBIEuoH
ZD/7l8u+/mznxoVulNCL+n2cdPEKWA/vnIY268vWpj3bua1p1blR6d3eHW3vY9jqzbCOoshM/nnu
/+f3/r+8l+z+n9u0+sd/8/P3LB9KuLf17Md/fMoS/vvf09/8v3/z/i/+sX3Jbp+Tl2r+j979DZ/7
r3ZXz/Xzux/WKTDC4aF5KYcPL1UT16+fzzec/uX/7y//4+X1Uz4N+cvf//ieNWk9fZoXZOkf//rV
1Y+//yHYZv/59uP/9bvp+//9j/8DJaV8jgNy0P/8tP/5k5fnquaPTedvQnXAwOjYD5iA9//4j+7l
9TdC+5ujCc1wdNuxDNtgl2NBVPt//0PhbwxY4Q75B4fcqyNZDVXWvP7O0P8mDRXlcLKIQgidqtv/
fLl3s/Nrtv4jbZL7LEjr6u9/TLvi11FrSxU2rmHbumogiKvb82Ly6LkGJM5WO0S2WGBr5AXAghfj
EqGAsrhWML15Mzj/av9te9Mym7dnGrpGRkCjC87sDMgNIzSVYhAHFdhYGH/Tku/lpN6MDcXpht5H
Of/smOngzmvi4CMsc7beuUoCVDg87ZCie4ykG2eBDxz4n6v93WJ/250jrUgdqxwpLf4DtZnuvgnP
Y3yVzCzJjIPXt92neuAFHyNrAky+0v+tkOG1QzQlQV5apsrcz5qS6OEjRVgah2ICoUpMPVY9VNKb
08N2ZH6kMSlaCF2QN7Cmq+dNh1qwTkJACj2kXRGs9BbcoNchU5vb+c3QolRwurnXmuhsPUhTd1Dl
0A3NMLRZr1rbUwqbKtvBMtRGWxICJI9Zh8A8Rn29FzCaOizuwCxbxIS7VkV8ziufG3iA0arKnMrE
7w75mwVeVWVMwiaXz03YoakizBqJqRG7qE8ZhgnLAPmpn35RdqRkU6396gVSa+7boXN2IZhwTMd7
fnmme6/FjXn3LFVAp7GlMDgG3g8n6lsqUomNcdBxLVjXorg1osBb+Ypt7Ci54KCk3CVG8y13a251
ZIPIbtj6mUq3mDbV7Fs4ls0BpKoCUta8MI22WGHVxOMHjZfsSuvVhQGPMUQBBGB1uFHUYm3CbkrJ
evjleK58cmwQwA6zRTTSgBr/934QjAyt4xqI3wE2B2rKXj48pOJDhezB2qjr+BCE2FLbKo7wk4ak
Uup3puytM5WzI9/CJn3iaBydGqqwcxxEDcYSjmVjHjQRFV/g+bs7VdpfW7QRd4GmdeshVqObBoGV
Ld6BOUbKgdhVfaxcnV7y0w56NxlcApz5UtVZ9FKa2vvRyHWHW9jOlGsrGnCDcGT/cTQ798zB9Puc
04ypSo4mjBGgd85iUR1xJhjo5PtKDxIbxSmZ/3AiNKRJLJMa8fNFh6QNyy248T7++z00hcqtwjHi
yDkerM+AVJbo/1yDUSrRFuisb6cbmA6F2RCaqJyacLx1S3Akvh/CLJaicaAPX5NqB7QcmB8NBc/q
UgtXYehGO8+O/fXpJn87F039XZOzWSONWiZVJJ1reRcXX4X2aEePlf54upHfbpNZI7M56yLfQ/vX
cq499VuXPpviqovPxPZH+kEcgve1agoGT87uXxL3VYQ6on8g7bsMPXvpaM2y9x5a/d97gnJfmVPE
86ul2SR1VZhSq/H9QyNcRFDtbRP0n0+P15F1MAVVFjcwDpbqHMpT2K3Ww0nwD13e+Nt2LK7syKsQ
8LSAbOfDTQWg/MyJfmT3Sq5h2+JA48KSs1618dDURV7TpFdui6H7Wlry/nSvzjUxW2r4wQyQ92mi
nHh/upzInea5OOy3uI/ZkXx9TgfHJJScNYJCHlQCXEWwSX9wvXaPv+DARVuzDFLn2i4+kgA+cyQd
W3rSlES6qpCabc2ugYYimUaZxz942o1KPZNVp3QPATJ2F4zfr3bmSxwmZogaaOcfkIncGh0IWn9I
+jONTK+92RE0xXycPYTvtmpNW/lNnKTGbhmgUe8fxB0GwuBrGipAbUjNLVkokHlPd+nobL1pbRZG
oH8h4XMP/gFvk63WJHuSDD8SH09YR1+5oViUFayeTp459F7vxFO9nEVn+Ba0ZAlpt/Q/qJQsKwe1
1IKU58LXtC8tNIbIwxlNlIugaRAIufZjFJ52SeUuA+VbV94kwfeuNRajV994HWqZ2Tq0og3CA1sE
u7YgqlbYtqL0s/PK4YKT7u0Mzd7rtSoRyUB885DDeBbc9gwhcsAoWyTPp2fn2DH0tqXZwu5MPAVN
+IYHv3ko1fy2GP0fXvkZpDuydU11JnuiTVvzt0mRtoq/naVq9vQ2fLv0WkhenRx1/9BCuRvtXZX9
dKpvYiypLTdf9db+5PGK64svCr6Z2K3FD2GOrXCJ4cUoV026D9sHC+l/nfKiLTeeGZ9ZrUeuMSnf
fMHZyIN99tUSE+ED3FFnoxL63VIJhsc4osNyeuiPnZW2SiAgeRTx2pttjEDtLZE3wj/EGaXqBmIb
5W8juTrdyrGT620rsxEfWpRCarNnG0BbbsqbDvmOwdgnyLOebuhodzSNxWRqhOrzSDmMK2xZgOgc
IvUTEu6rVhvPtHBsbuBd/6sFnv/vF0+ghmNXtnQFEQnEUMqFXT5cEsdI5kJTdQxbVE2fzQo8zAEH
kNE/uOLBG/RdphZLRc/PPIiPdsWcgmieqwRns65kQZ7qCONxBLP0lfYpH791+ZlXw9E2LB2pM021
tN8y0pqVYTIWWv4hTG/cUV/CHQ6RTzk9678/TbiM7TetzMZLn8B9duEjkathwJPUiI9W1qRq4Xr5
Ogi1G4h9X/IAD3vP/AomCrq5XvZnvsWxU+ztl5gtcnzgdOxt6erYVwrajQZCXT1EMPiMOD0p3lqF
33RJm1LlbUxOwVFfB+bNLYoEiAq7nym8SoZ20WaANlCMM7S74cPpIT66g980pL1f9mZvNWUrpyMJ
PQdFfzbJ2HBJjUN3pkfnGpqF8OH0amkpGh0y5yOGzIvebtDYAi11rl57dGVKmIuvr0gebe97xN3m
6B0pjkOqPHqhXJfDoxKcCwCO9sYWPLGw09KdOdIXjDn0PSUMDqH2E18jZAhuHTteGSB+T8+PMPi6
80vNRu+SNyvvc9Ki77vTNzBqyyoA5aNbCwBlKzvZFt1N+id6OYs03fVLmMyjs1LTTeWg+XNm2o6M
pk2+yxRSJyomS/G+eer9YYDgPx11HqEe+7y/zh0lx17k79qYLQ1of3Xam7RhQYMkCpZ7awjWmHkP
MZJP1VaJfyj2v4ddf32FoY3KWSxIfpAPmB0tjdQQfTa94EDl6AFF2pVQLX9xevKODh5hMM04gFLm
d4orm1qp0iQ4oBW74Wms6Fh+usWZJXJkhZBN+NXK7OXVWEpY93oaHLCWxrkBcRzyZ6c7cqwJ8kOY
iFj8j7vr/SrICqRzkbcJDqN908DY9vArPd3CkQ3FQ5W8NxIlDmn/2RpwQAR5dVoFh1J9CrSbrs8+
+NoNqvFnUn7HpoSjQdMdWwfdND9YA92tEIRHdD20Xozkg9I91vG5MO/Io4S6wa82ZnsmqygZhLEB
e9ofwZFFmD42wJu2JNv3SS4/w3SPHlS7eOhCfOROj+O5/s3GETmHQsF9LDhU9r3TPoXmV/xqTjfx
iqmfHUnv+jdbDaMdiB4hgeCgQIixtuYOMT6kWFyUjfWXBIFUKbZG0y14esnk3OAeWyhvB3cagDc3
Y42tPRA3HR20Sfg7Bdj5OUhU9LK/n+7l0XaojphC5/K35awdKxVoV2JCc0gHB05/FXwAnTAsqhIG
atDDb72kOYcbnxtLg1fwvlsSM7ek0DiOMNBdVF6+suo9sKlVoJ0bwCPhDBlvB/s8qJCkamb3Y28Y
EL0kp22J7j9xqBZ2SwuzDwNHj6Q5A6k5dn29a212OOHP6BYNstWHEe3Uz4mCP3n8gGw0BRMfuZYQ
wHz/2CHJiLiBFyGpOBhnRvbobqQqpOqE3Zo+T+ikfR65mEQTQ3q8sjVyc8sGaadFqbbGqhT4SVBi
HlflEHXbDNfID6cn9uiGfNP8bEM6hSZqMQ23gkQ9Cpf4xj2eTV6+RgHzLWmo1lSvROhBM2eTOia+
rahNOR1riOAqd4CNWaU3YfIl4FJwys/yUWRXxBIr6kNnngJHMj62IVRdoEZPJcOcLd1GtUgl+U1w
eBqyauEjr4fM/TKLrmWvo6h2wevmXXPTxn1zAGRh6OEOQnNqHy9MifXiyxg+/fuT9rZLs5DfM5Re
aj1t5O0+y56D5mEwz4za0agH/jejhhefoxmzfrgo9en2wLqsAOIS4OHw+sHL1VXYKD8aPz+o+Ggu
0V5B4+4MzvB40xrrRXOmO33edN7FusimCyrJPf3KGidRrg7trUAAApb4ky1wNSy3ZKvEQUe6Bg1P
JLROD/HRW4QonYqTTfFJzmEjoQI2WBXA1yvtIbMGINxNsRpb/QdUoBudsUdJ/GpKgum5usbjF1eT
IFXPVHWP7c63X2KWoVLrEt9VdNTRRrnBRgi9uYezRZmj+8MwLGnLKY6fp10xVI/auM4IB0qE0VGA
tK5MrFjXSFiaV1He4Fo7DNeqmRtnrrBjJz0q9EJAZbaJP2f3tNUZSdbGNFznMdCrFvNlIcaljace
ZqwYzQVFP5zJCB2fVpPCLog9TVdfk3RvtmeTDy1yqAXHrancNMUjRsqavs5qfO6UlUN2rbGf3Ah9
O3QMyZGs26+n19WxUNUwDVKAiM8Ja0697mrbbax2irlDJNxqY0Wx5cyNcnTRvGlitmjsMLCssiPg
VrOnMS+Wo3qj42Bzuh9HV82vRuZJnNL3cU70aQRS6RdirRD/ZtnAGgoe2uB7HJ9ZK8fCHRanbdqW
iWnEPCoYXReUlYMBAFLXI3JCcbwnd+onZ27Do0sSrSQdcU2KvXPwSStGu0A1ldUBX6HGRkOa2H2l
KMqc33dHuyQ1CvvUcciCae8vChGH5RAje38Ie3sZBNqyzn7m2rA2z3FPX/mxv92+KH2qGhPGkT7b
aA6Oanhyc5QjnbPo3R/+gLDvxjavx9hdXjl2DiHjGgeghYFbz2RqkbabbvhxesEcXZVvvsTsGk5r
PL4CwcYLw2e/hEcZ7Mfgz9NtHF2U5DymxybIqDlROLFzXwUqEBwcwibT3vWAUX3M3fC4yzfueKa1
4z361drshkT1FRebklenCfy+REIKZ5LcP1MNOXpevOnS/KpPjTgKYMseanhJlvsNQuvifzdo06C+
ORGlDowGRczgkDbL2vrgIQXj++Mmbvul84QrwpnT6S9W469hmx1PTS/DEiFmMkahi87kXRQVi7C6
y4KrqbDRBPscNdAF8FIEcrem3qz8rF54rMjoHLTkzNjOD5XIEl0IDZnMRBwuQ/ngYvB2emyPLhGb
cjNuJtSe54mJcVQcX8YDp2TQ/ISRNF6Nlvkl7ZHiPt3Q0cPkTUOz3YWRmdnjkMTBFT2jE7+MccXz
k2ThttWZLp1rabbqhVsaYLFoKR3NXaFlewoRFO3RpD9TnTs6O2+6NFv58JohCtUdB8bodYvAeokC
/DVOD9u5+Zmt/cEAGFw2tDHKx8TX12n1p4iS9f+ukdmCB7wpMZ5nmdlMSuT+pH5+Nog7PismvrUG
cYVtz+ZfDQ100nsWWiLwOEjHhZL8HDA9qYMzC+34iP1qaDb9upf6juExYrJAB1N/sQd7rZT2mXk5
eg/bxN5ANA1Tm8sm5HUns0Ej+O49U14D4ZZIagucZoS5LuNAXNueCM8cTMd79qvNaT2+OQdhgQFT
NGmzaZ+Rn1uz4vI+P9PI0RsKNB1QWosQY34g5Krn8+IeeVVkP6NYR8hyZwQvrbosrU2fnhP2OtYl
KLuvmGTLcuarIq1DTEd7h8y1n6pbJIQNpIjDbltFWXx1epG/lhTmQQblMMMEmUyqdI7tQguhbAyw
dwBscDxyxMLm0orideVn2wzV63ozPSK7qFpjN7GS44Mpm48Yb+wrLPUiRcX4B4L56S91bFegYKkD
ZtKALJuz7a3Z7ehkEd8pCHq0Lr+J9Ce+tIu+WZ9u59hRZYIlNkFHT7i52aboQhzmEVIPD7H3YfB+
UtI5/fnHVs3bz58dhVjKkRFSkvCQ4fYwEXMFbkDe53xoliUXZBqtTrd39AUOhhgYoBAqee9Zg35k
GgWihXQIq+kNzsPGZoxQjwj7TO68XIvQlXW8ZYEZ0QIqRfJlcMCCnv4SxxbvhNYC6EQ60JrzQnQZ
Iflr0WnhPWkeXtD5XrGeTrdxbOIs2xTY3po6x8z0+zd7PsKorB61LDykcfJY8dpfAHbKLzjMOJIt
XSOPoIJhfd9IERTDkA04bBVVaqBV4LdLFWzLqs3z71Xeclk7Vn/BOUOB0bIJPaApzMtH5GvLQc2G
8DCoN1712Jox1hBfhYtlZ3IzQLc+PY7TFTbf/HJCCGu8Zgx1zg4IULnsyRNhjxXKpxxiYvM11HZ9
ugt6917k97w/z6yOoy1ahqYhlyuIrqbV82bmMl0NsDu3wkNbrYl5Mjvl3TLU8LQ9UpkSI5r+S2Ha
m9P9fBVget9RA5sR9gTW4FNOcZYvrsw8yREPALvwXeJbuiqSa4Ho85/uCxmaXqDqcCiGLfoQIN7b
aD9aCGIA1sAH+cyIH0mp8k2gSVg2X2YC1L4fgMFXCx0kPJCTjidBHazGnYKXuDUUV6r52PUvQ5ov
uxIxA8W9HRrrTPu/H0k0Tx1MCIimjj6Hphe5tGCwVf6Bu2DhRTiCUf9tBQanaNF+pYp1pr3fIwK4
M9zznK+CNK45624s8xSphMQ/FLJaBu23Ku+XuOjF1sZPwjPXxrG2TKgncqq9QueZZavjXEn8zAN0
oLf5Wks+jp8UOQK8XSTGv53fMyjygUMEBAXcZg64cRofuljGBa0Y+DkR5MR7EQVnzoLft4pB/RUQ
jIa65HSWvl8piaiVYExI1WApjVfsY9Fjcvo8WM9K+qJ9ds6xEI+sDJrDlGlC9k5VzPfNlQmKKxX8
s0PWxVQTlJXufjbcjRZd2ZlDwPPjzJbU+LzZlnzX3vT7NyeBAv4hSCue4cKKN7mL4UWOiJAvt7Zo
n3RQql7/c6y/IakU1ItzGYcj+cRpcH/1dja4Jc46nY3R1kHxMaO0+0U2Ihov0ZwM9iE2TU5jYiJk
71zkDjQ1W+X45RCjn9kdRy5svsZUWIGzgonqbyQj1UVuYMp8WE5/pdUaYvffhvBpiANUXSsETb5i
Lr9o9XN32++XNJvSccAGk88k7psFCm6Cz7qDfefBsTCpc1qkpxqqqueW8JGkAaBtoHUT/J3833wN
k04NzCEGWz0OP/4vaWfa47bRbOFfRID78pVaR9LYHtvjOP5C2M6E+77z19+HDt5E4jREeC6QBAEM
uNTd1cXqqlPnyIdAhh993MRoLAS64kJn82w8mAfk2jLJzeuVJqEgHBBmKY5bIIZx6GUWyY6Xox9S
VbJ+KvBWJ9Hnqnpxog9R9HPFl+fIsvDlG1PzVb7yZdtqdVvqMVX236PxJTfewefmmv5HC9VuE5XE
fZ7/sWJTcH+ubS6rIPpkKegUYjOPa7d+FxjHMD9H3mH40VQfA0N3+Ud3qHAdVgyLFkuLh6oIRUke
wYt99b2K7R64OkFy0bsXufwev0CQsfHjFo2dz7qNkJW09hh//SQAC8fMJEfJpBzJ+u0Oe7lStRD9
87KsUB61Nx7qTzldBzVbKdwJWsu3lha5pY3Mi+rPda50ajdMs0n1H1ml7ngSaQ6zk5tcSjYjgoVF
8EFV00PgfPTG4bfhJPyGGRXD3AP39FfYuPKnAYGxSJ5X20lQoVQSROcecpHo88FAtXKcolDAm0EG
q0s4ZLjjdmdHr56CVBlDRirRItaaY1JAD0cL9IjeQOzq9hdFZ8rS8raWnu7mLp6axGi+TLtK9Z7v
/xjBJ491//dbFntvql2ktTl9s4ySXpEhQux8R30doSvY7drUjSDyW60+r23A/OdXm+0wBDQ/t4nB
SvzsFPa2h7TN7l/esDSHFrOuAdriVXFrpS5Mg5EFh+s6KcfKPmits23g3bP16iWyt5OuwZ0jH+8b
nfdrGZcsmfYLc0akmsuObI6CFCJ4CrWRBFA+aj/SJtW0duUrJrqb11YWHxM1l3y77CmOqAh1NoF6
bMsnracwsNY/FxpSyOyYUKW7vWS0SQejQypKwj0odO0AjxWH3LD+1rmAe6X27ZUsT7h7JMs6E300
tZezR81k2H2Z68zsjCBLpqcxX2P/FS5onnMjPTaYL1i4XtzW4PYkYjhayBvNeFTkfCf5p9XqnyjP
UOdu1f8MzT/kysdbyC2nYTakBMbFSgMYqtRNBEsjVfwthL6mG6L7JzvRT8oCf953wrVFLtxjQDel
aubvsDkdIwjrkg9Fjmypv8bqLTwu3lWUjOjT6sbCjl0wmeYZzGmQT20YDdHSaXd/JYIUGSQ/c2/z
48nkUXO7izPfZsJgAjh7xC5pYnpkyqbyNWnCfUE72BpWPrXz8b+6vqalcG78B5jsrb1RQh2Lib7w
MjYfo27Y1ohgqOPavLDwfK6sLPZNQxpZlXJA4f3fOfI6lvUEsn8qVtoC899yby2LrKEgE2UsnLUM
aoU+Y7krh3M8vBuidlNEK+e0tqLFOaVORjcVhPGlLepHOxpPefAylH+oUfXxvkMIDcEOQYkSwI28
RFG3SMMqjYxro9281csvyqg91vJ28KuVr7TQE64MLb4eYJMqw5/fgrVSkDgr8/PMMb55WWmsfDKE
58SoIhgiSCJftb6qtFCcLOacGN7eQFMW02L73ET0pPQ8+Pv+9gnv05WtedVXUUkBDTlMEaAKS6+n
933myYd0tN83lvJS1VZ4yNLxhylP+cq1Ep4aXB42wYJC5fJaKbWa6kFLB9+Sm3wHFWeBFKb3KdMN
5rODaFj5PArjkkOtAPnpGTCzWGU9QQNaGphL0MZzjTzmS8w014rPizyEsq/NQxLSE/7ndi8nlM6s
okj+wa9xhxvtaT3ErhlZXKwwtlMU2HDDWDk1UJ/mzqOZr5E4iPZrxtCjikp9hazldiVeUQLTdihE
1JZWflK6EtkmKcpXXoeCxocOUvU/M4tjifwWLQ/0My+wkuXHLCo1gGrJt6SK0n2SOBFQWcSM/AoC
xMFpzZ2nxvK2Q3p+izy9uevQ3XLRxdKOsEs7ZKaTf4LfY3WKYS67LOPm9c+cnfnqjgzIO/2DoKkg
hDURha6b3eDDJqAZRxvRPu+sOfGGp1izWoAShQKqXKal6ZbNtNDCtIYgtxZOVGhIFs7A5+xdpWc7
2GtSSiPBe30KVy6mME2ZcztbIabOVdLbxfYj7Sh/JJM0isLZFa2Ub9MeERAJjehdrFaxi0YVPKQ2
D6KiyYs/KyPP3hBqZyYFsiX916W9/Q1J1KP35ql8PJRvTLk5UeUG8Y/fD3xUohmkA9hq2cbCxTM/
VnvVi2lwWVtZPZVavZV4NWff6Mb79Urr91fl7pULXVlb7KriQNkNCzfWVHlvzbTEI1nm+ESDY9c1
xV6qvqE8TULT7pAQe7i/VOFthuFdo5LJFPoyxfW6EdeSCBmDl24VNXcnSKrvm5ijzqv1XZlY+Kk0
TBAL9wRYvez3sRruVQXC3fYYyZ9z7YsxuKuJmfBmXFmc//zqUjZGH0naxKIi/WcywPbnBPEWVpst
Gt8vkbK/vz5h1L2ytgjtqSypdj/hLYhiXtD2eD/H3Nav3lB04JOom8zYwyay5PP0FLtDHIfuL32Z
MkKH7bQ+JSD0RdJzUMJz7ZEP4u3OwffuJIFMdSWJ2nOT55so/TyZoDgbRE0t3bVnYXgj4F0ctocx
tdcqkqK9pHpES0/jS6kv+V0Vs9TDvOcJaah/J8BfqNxDlL7ikIK8hr+dPeRrTDNnGcY0LYWjOsdI
1c2k1DVqI4ck0ra8lLd5ADNutnLJBDcAg5bDG9IkdC4//mAJoFpUaFWCi9pEXvRel/lSqNCLjc4X
wwhPrXxqrLVe3nyvFvcO+CODx6CsVXiyFlGsksyqbM0SgnSHgpFpSp/rMH5spNLbwsye/H5cJoqA
cwYlCDWDsehP5Ho8wH4c/2rWJ/TFCuWxt1eKf4J7fWNDvfVOI4Jr0/ei6NLQFRt17xRboxsMj337
pQrt7f1rLfSSuTgOVRMV+GVrzOvJTTS/iy769Ku5mzZuaejBXvXkZJ/L/Xep9HMelebLfbuCK0B3
h3cskyuc3TL9zUnsZSeB197p7Ucf/UlqqN2wgsMXhH3SUNiQwGxTfFpS99Zm18poMUUXSwVX8ZJb
axOsIucDDs7AnTMjfpfRalBqgwEtK7pAB2IzIh7uTTBzmffx/maJPOLazOLbUmuZx2uBfnWYQJ+R
7FX7QT2GaD3r0df7lkTucG1p8U2hEFNq1ciCrHEvdRVc37L8dTCQWOkUN7N3ifb7w2Eohl9t4fyL
rr5imU5dWZb16KI53w3r0Qx3iA24jEb8/xY2B68rM441NjU5UHTxlQe9h7kFDZe5whB/icsKXZdq
JRgK/fu/ZS2L51GnGQ1iJvj3RN8OGZhNPbO/tenf99cl+paxf7SWGDWhQLOETsGl6sTIUYBlyMDU
WOmfqqY+yH31Lsqbn2W37+SX6sUIKBJNubxGLCF0F3rdoAahY6INfburlddVXq1JYIvQ2bBQpN6a
SsYYMNoKhaXuygkOmZ/3F7xmclGEgOgHCdsUk72ivE/aYDtk0LZFMAnU9YOeFLvAz98QkOeO/v9W
ufjEwOSXFZ0ax5fYjDZFYPr7KtUQBewVya2C5Jj2XbxiUug+5EDz6xAujWWnqZigkqxm2Kea7Foa
rxE1MXR172+l0IhFI4BxFqYll9xMg1QXjBZQmNfb76DsgvZ5tZElPC0eU/PECoQt5uJ2J0UQQZfJ
Owbp702M9k4l//AK3lIA0dSj6q18nsW34cre4prHUh5kWYm9Ioye/LJ3p+JkT49KuO/Ueodms5tq
D3HyZ7H2ahTu5X+Gl4NQjlTKDJJrVEmVh0xnqsy0d7SDP7zhxGYw2PzJ5L4tttNuUq9GtBg0BkVY
Kz9Vyaz8crhvRPTVhCpOnmdL+HRaC3eHPswKUfAg0zeUS1wl5073vt83IdqtGQJFhQ/aBchob+OG
qaJvzlOfEg6o5jH7rjvPsIK9wQYELqDA+cWv2pcoVeStEYako81JYjYrHSs3ouR734ooAwAh+q8V
5XYltt/BlWH6xPnqKdOm3dDAbJWekN9c+aD8Gu5aJrrXlhaxFmEDz0/zhg9l4FcPUoLYyQC06Ni0
iHtVYYF4g9ZYT7IEo1upp+aHSE2e6r7/0+qtwJX8aTjkio/+k27n22BEmVae2skdAhnC1cr+wzZ9
BpZzZpRrDaXxMgqZyAqT4GAN6DQ1gK2hDuSV0vn1GsuD0B1IPmdgMx3gJYrAKzSoMCh6XqYIjZCk
2ZFWh9bax+oXnuTVDjKVyfgIQ6mgwW7PSvMmHks+wFQj2QNQPTnauLH1dEbum7tRjZ7V5JOqzzhV
cD/VU2BGX5So3HTmBy370UbBdurzh7p/B2Nqaj8Bg97L6rMvqRsj2zXJOwmeJRen3t/3MFGNUJuT
WOhLaZ6SU9z+7BR5gkkOCpLM4hz16VPYgcec8gcjiLYyCmVjFDw2KajerETZqwsgWM3bA3orbm6F
W9XSTmOo7rxylFeirfDYrn7Y4hajVhUVtQHI1myHzRAVbniqde94f/nCaMSgJ+DXmctkOX9WlmPJ
YVYkbsPHCHUwWV6JRcIbfGVgXuVVZhggtTVKIQZgYIcXkbNX1U+x/+X+MkQfQvXKyiKxrhTb4QS4
varxzpK2AyBTWPwqyaHC+xfHdt+aqIYJrJL5Z9AbeM1y19rJhuC75GjIHxBG2aBdz8w8SkTSx7re
RpVy5tnaSWtZ9nyDXt2wK7OLvcw9ScmnnhJAFexsuOd0skC3mIaNElhurTkbc1DcVinXIMSiB9L1
cuczvjrDsA/tJJ6f5Zr3XgZAwsIU5n4MZ1eRht7fW6EtBknnWYWZUW0R8ccaQP1ocJKddUoa5FRi
heHjpDvWHkpf6hpnp/CSXZlbhP3IMkKUuKhvOP53OgDMUz/n6cqnUpg2gfeGjwyIHNTpi8joVKlu
5AMQbNUbzI1SBEiVbJTpu8dgaQqJhN8cilT6AtNlVkXPb9nPf20vg382lWk39Njukw/eWB8bvd4A
qHAL+8UJ31K/uVqouji8oJOqvLCAtks8Hcjlk/zQgj58yuIpfQO8Ecp7WFbmwQ56You4rStBXuU9
pZVzYZQbtYAmVB5WyupCZ7yysQjBUwslWNor0aWWWxcJQ1TLvptVtO1heaYxc/+khK54ZWz+86tb
xnUYc9hvo0tqFX+gubnzDOsv2TG3982Igxdjq1BHMEwtL1UrzLb0m6Bi8qbQKnc0kveFZ5yL9NTl
+YMUT++K7FSgqvpjxex89q+Clz2zNM28fzSeb5c3oLhqpRNmS6/e5pG1SYtnvfzcdJ+HInG1Lnc1
ukGHqVyDLgk/cchjUjLlMcbUzK1hia8+Wm+kP6qSWhsrHIaH3pPrw/31rVlZLM9TGOes1NkKJJMb
ySrGrRcTvu5bEX5N6dnP3IY0sJZ9Zr0EwJ0OZN1aFKhzJdjYTInMB2gMNgNjEW8yBwEO3TpqieZ8
P65cMm4HI9BGvnMytPra3wYEQ83nKEvfsHdzTRY8D31By16c0GjqVtj3BOGkmejGPoyBvru/b6K7
dW1hcTqqH2mxqtbkptbPvKap670vy9W0QOQDINYAigADgGl0EeelcJASqec7WdUnJhUHHyHCeIsq
7FYn9x83Q/KopEdJrvaZ/zHN3mVetXJgooDFCAx9Akj3INKYf+HVgY3x1KE2wIGhkwp5MWzGbavv
WtPYZqG5nYz4+Q37emVvEbP0xGmcBmEpqCbsB2ZbN1pbPEr5uJKliqD8jPZoOlOMcJLQ/rhdV+kn
YYIUYcQAaLGtrEenH92iPFHC2ShWB21YYLsprwUt2yJIGHWf2zWmbaEHXf2ChY+GkVx02cgvsLMv
bWXspxTNzWiNgVLoQQqQFUbSDZ6ji/Pr1E4y4obHiO1pPwJkdDdBoUzbtxzaf0YWh4bQppx589Ab
T/ewVE+28bPxspUjE+/Xf0YWOWNs1JnWT3NiFRZHz7e3xaAcV9GiQiu/QCRQkjFrPL8Lrvzd7soo
t2USjtwsmahvoY2qu2RAcRIhxPu7JrxaDKzOFO9AT+2FCxYKyk0IUUaXQDF31ldpjN0hPxq9v9Pf
tHfgMXC3WZNoSf6YBLlBAWKaW33yJvO/zZDROl0pT4o+JTPo439GFg6t6Y1B4CfdcNTQdBVEkA9B
P1p7TU8zeHe0NcCecP+MWZuJh/aM7r09KqTDKiRdZFzblBRKRU20Af0e7CUFYczM0SluI+i78oYW
DQVqTCH+a3URkvUgLaamolEw1dVJraeNqciHUYE2Js92U+c8WGO3Vb/rnbMfQucvkN3v0Ly+mNGH
KY5OmvQ0oyVmtob7ziT0W+bXqAwDT3ulWUhHtVQnxybXo04SW4dK9zf2Kh/EmpXF4o2krkejdPga
yDww6Gk5z+a4Vs8U+hHt2l+CXIywLYwgPy6npFfxJUePGsYzT4bWyBk3U7fisOLV/M8QwjO3DuTl
TBWMkhT9qmrGnX6SrcZFKOot0fHf9dDdvzXDy0WO6o71FM6wVX3naOrxNlklo5zdfZkOz13uf7aN
QdFbM3odSTN+gMljT93TOvvASKoThZu2eZyHfcBrr7xlRNsHZRuz1EwCM4a2+LQUfR+Uk0xQCfpP
wfQydo9tuFYDFNqgW0vVGaA7bbPbRal5EduQlpJmZdExyPUjE4yREayckGjrQG4x2UdKOo8131qR
JKv22ziKL2E9uvCJ7mI6qVSFFSnbSOXkRtHK1olClzHrhM1Tbpahz8u++spozNFpk9fEIOvb0M3a
0fvLn0JrY5edvSkcKKJVT3lLvAS8Aq/8DHSHc/bWqDckjt31aXzR9a9FtudTd5C+GMEmrIrD/WAk
3M8rSwvPMPqsGjK/ii9e1+/n6a7A21d2x+A2EckpezTFtbUAKLbJw4IZD0Zfl/QPXdmruTb18aUt
ATzS4MoPRaMlD5MToy0SD/KO99wujCNzBQElfP5C2PCv5UW8GnNvKDKI9S5jNTI8p/jgDcfHtlUQ
b9oAgQlcFUWOKvoBLHPlayS6HqQOc1kLShRGQm+PNEsYOlNzI4atOv5jyMbxQR/jr+Fo+iuhUrhI
JlocKAZQSTT15SLLwM6TkDxS64td7hn7MNh0cb43ftSaee6KL2nvbGv7r/uOJLonV1aXw9nq6Nld
qpNY5spj0JyzQgKH+GnwTwgurmyl6KtzbWoRpdNehQYuIr1E2dOtwe2U1WMd+jRXnu+v6RcCdhmo
ry0tArXEmuR4RrlUuZuFya4MAWoM6QsontijaGF1+1hOXH2kn+P1X9v0EA2nvP8+5d27fu2qzlfx
1Y8Bj8BAMUwOtI9vPai1/NQKcqp5ZlVs0SkZ0mJ/f70iH4Ux/l8Li40NaTFAo4AF2Pa2CNXu2NjV
tF3sn0zY0G4hE3w1gSB7FhlfOJDhBsYhYdYzl5kEICP0vG0/dW6uDarbtO1ZStaGIYVOemV6cQnt
SglzbyKPr5K9Qvz2B9dJK+iMm01vrpJSzAfy+sD+W+jiW2VbqUGiTdYbOM+A9DamH+6bOkaDSpUP
tX7oB6jcHPl9E0krKabQVRhjogOloRv2CgXpRZbqGzNExv9ue3/7/srFEN7Aq79/EWKKEHWBuAJZ
hI5BUVXvrexgBPkOXtSVhYgNzZJks6IqCcytz0dj7AzJSBFWV/PdkEwIDymHKdtLoIHv+77QNciP
4EqZeZKWfXNDj8j7ZhRTk8qbOglnfdNdWNu7UjO21RpAXHjTrqwtHDHQ6pieFRsoOY+eTQcddmfz
2/0VCfeO1IWuA/oPr2QiJ9XJ6g5Wv4sefWrkraZ9i+A+WPGE+aRf+fi/Rigp3x6QjUJCUEg8ZvA0
CQJeOEBVkwnuF5pER0mL3GRYK/6LJrhh6aI1iU8wtbkcBIy8LKh6DVxWO3zujQ+SVm1nEl5QrHsN
tU3YGJCCr6xiZ+Qaou3NJs3KXQHL26lIf1/RA7eEYgHMMzzWyhKm6EmREjc1vyWEDbmZwsf8VySD
Ost+Sy372tQinBRj38ZtzIsukoNDLVdurSgr2aDwEvAmhQ2Jh+kr0BlMrkFvDrx/tPpRDewtBM5u
aU6bJIzcVZInoTFwWOCoGcUgJ7p1HcduO6kpMFbVwRf0SRu92ks+aqEwkhToANy/DcIb94sQA59k
DH7xKdf4VjcxMH6qlU+eFW+q7JQgQHTfiDDuIpsF3BdwGcjV2yVVfVHHhhXGDNdJ34zIGj/IDOO+
v29EdK+BfIFuZ94CiuaFHzAvWhqxVsQXecrcKH2kiNQAHQF3nrUrpkRHBF0VMGLkmKl/Ld50vZEW
UtSX8cVStvKkHbIk2NrJeCooSiHxsr+/MNERWdREYA0BWMR763b3nDLpjKwllgyy6aY50qqRs+my
teeHMAG5trNwhUwefYnOMi2H5ALFqhvAdGfVf5QgeGDi2it25Q7FSx2vBS7hwfECp0sArTbUQrfr
65IkRemSWJF1p7qHgar8I0j/SqZo+4Z9ZDwU/i3GfsEM3NpBsxNQbMgbGe6rIq52zEAEzprCj9A1
rozMf371Lu6CPA7VElePM5pd4CyST0ps1qB/T32zxrf+63W0/MxA4PfvkhaO6KVZ37fjHCvGfSah
vmdA2elvlD+L+mDm6mWc7PeJ/MlMpo3fPwUNSKu6fGDGbArUbeh/S6untH0AqeEofNw/MnLWzhWk
oTQ+3t970fcQqD/6YhpkG+hy3G5LmCmeWevsfZZsHOmbako7o/kLgUHkFR54oPhvgbNeG1zsjN3X
emi2IGjlyts2TrGd8azZuNKfFp721bIWrkuLxRpCGStN+5JBQi/FR9n5bETbpFhT/BLFUDrhvAs0
ZvApNt/uoAZ+ThpGwltneT+d+NjVw8/7ZySMM1cWFh+eyBuUxi6pAvRFviuqNIIKq9hEjRHu7hsS
XnhmoExIt6ixLIehgrS2w1qlduRE3zzqe3F/6j1IZ9Ze/MLTubKzuPByHva+IVHEoaI8dD3yD+ch
PENucSiqDh3ujZf8CNTnts0243B2+uLRivwnuMeP2TjQyahXNnjt9ywuQVVCHdsgjHyB3TOIjr1h
fcpnKfayPfhNuIaMEh4niRHlMnrIpIW3DhMDlDelLufKOWDjy1PVTW6/NqcrqlnNSFeqcpRV+Ebd
GkEZ0emnYYppIvdfy0B/0sJ6T0fQzLdUsfYRuN6VXELEJKjZ8AZTV2dxcMrcmpziWd+NMeSLb2ub
Xjp26clDhNSiuVuezTzf6jqETMzEtBvT+vP3PZc0xqYFxQv91dsh750xlZIM29IHaeoenJyp5KTd
ZPKa1I/ojvxn6dUDAu22WqpkTk+ZylOQSXt4q3vH+EDm7/5/1gT6/nY/KRk1lmliyUkahqrH92Cv
HqW03chhvMbzKfLJ61UtfNKJ4zQMJHiUwgm9dulbZX8Ysu9vWM+vAiqzXqB5ljYUqkEpIuqXpj/o
enD268c4LzfJVK/kE0J0r31laRGSjUqSfFntuM+jvaF04wB/3TneVmJOSqnNv/x+fEyG6uCk6Ycx
UjeplT1ZSf5hJpFSJvlYf6/b5DmOur3vK5TtrUPc/xn003GUa8dl6u8hkJrJBW/JE0peS7vEFwmW
LcNCsRL1gUV47DM/gU2en5/103NkaJDZH6rxp2IHG9vY1FJ8Ruj2nZHa58BvXEY+V+Kz0MUtOpFg
8ufy7yIctnlb9HDRc5lSLz4okW0+dHmqfdEmpXxXSW+QsiRTn4XceVXJjIzOznmVmqFsMURITuB8
NAG3utya+yZj+hBCUvV43weFuTQTUozyw0ClWtbCCTtzpFssYSv3PnRScZgsO9/kSfGJQvhJtsdn
2692ptfttbT+cN+2KFG4Nr3wyiZohmIslfiSMAGPIkgHTqlT16quwptsWxS75jcq+3q7mSrgMXI9
6vYGdK7cZHp06x0RkYfw4gblQvXV4QNza2TykPWrc4/0NmseJit7COLqGLdt7QI3Wil0ibYNCAPs
KEhTUkZZZD95rNWllUk8hNX4k0X5Vc3raCXUijbt2sbCA9VGysygn9fjwwo7PDZTtl3NSYWbNqdW
NsQ5zIkujNgletFG4hCVmmGf+N8KWg5B2O4jCFt/39OcK0uL4xkdjsLwbCxpf6N/4Mrd3/cNCPfr
ysDCyYpS9+IA4ZJLKB8oZ7kx2I/VFGZtvxb5BJy2kcekMt8L6VFLKLJUj2MH+Wm2f8NiADeAkGdA
HpTJrTMbPapNcsFimNvJ6Z0Dq15tIgid+MrGIh0DUxSPSYATo9bb1ajWoGp7fxXC3UIFnXMH6M/b
83YVXd0wuZPGyaWM811VN4dGeyrjZuczRnvfkohElbcObM2/Bs9e8bAwteOXmdMSYuqwd9WAhE6S
4n6rGB18/a3qx+fO92RIYCppq3vNV230Hlt0is5GF4fbXIaN0zJ6t7Il8/cd8+anLRzTkoYhQh+I
12VXbfrh1CSmuzqVL96AGZ07V82glV+EJMnv0nZowUPAWrv1gQ5E/nOPZrbmu7n3hVatOZwkq3N1
v9iEJvUFhnVkN3iDmDsfaErlBpkGQDx9kSGGltLJVk6VwaqkfSPtnFjdaPnz/eMW3PUbI4sv5pj5
9q9ew2WWPQw1BC3s2G2sNWpIgf8y0cToMtMUfJb1xcklwRCSIwAhkCJri4IjNAdbCVeGNe/3bwqE
H9Q7ZnAm77DF6XmpUVemhCV+x66EPyloi71inQ1IfO5v3fybF1Ug3WGeFuw6RDPwGt/eSTRHtEZq
eE9TUWb8qtFPVgZ2fJLqP6kc5ZsuLPyVyyk6rWuTizDgFGbaGArVCOCfbuGNHxM92vqRsr2/MtFp
zeOaEHvNRDDLNCquFD+blJHT6tXe7dDFPJbdMWjfG0aypmwqiJ0Me5EfzsRPPKPm33KdHmZd0hpM
uV6SwMzczFCNzeBUa89XwcbdWFn4n5wUyDTSMyel2Q/t4MazjNWwxvIltMKmMQ0CJTxSTrdrQeer
RJswSi4o0gbN9JGGtd2UK4nm7FYLtzMQ1/3XyGIpahKEqY166KXMrX4HcOUTJADGNoga2w31PNk1
UmtvoylaeeCJF0epeGYJRkFokeBGQduCUqRILStDuJXLGj3Evt9a7e+/T1jff3YWFziRHD80kV+8
ZEV0dLIvgdW7Tj5srO5438sF9xdDoPfmWUvAW4vL1FclnGJVlVzQLzh68JRsVf2dmqjHTlJgPYyD
h/v2hBvIaMEvyVKIwhf2NKetAqvK4E5L1T3v1q2E2ldirbiHaIoUDhSdcDqD0vifWydkEn9Sk5pl
9aD+6Sz4LuLgOyuWHwNGR8fWe9fbP/rI+uo33qaZToEJbAQeh/gzLLcwBTzb2drKBfHk5ictVm44
geFR3khmOu2OF0uM5AefmQ7ag/tbLDzS/9a+hP0oeWePY1cnl857Hjz9qNTIQlv5Jhv2aZuv+I/o
JQ8TDGqJDO3O6fLiugdq3bC1RXLJR6n50qZJ9FD2CvAmAFcbKU2zJ7uw248ZtDu7KYqjLZKV3+Ek
iZ7KLnO+3l+60LtMiGJnxmfaOotrYyIXkEcT3gUL3GdJLvk+WDKiP/7Kt0GEQuKtBjESr3mUVdTF
YdqT2kyOxB57U9K71KpaAo+RVa5ePMHRvQezevD09tDBMe3JBz3+O6XHGX+Kk6chWHF20aKvfssS
hKRNXZwMKo4V1Ty66LoHQ75bnZoUedW1lUUiNuP9UebhnOX4Dyl3dd1FhVYz/lxrCouuybWdRYTV
tTqtNZubKxfaLqVenkb1pkyfadWtpC5C16WxTu14joDQr94GiSYyHV+S2biufLLqLd0/YsNknJTo
Qa23gfRJsnaxsom6T/e9VFShIbX+z/Ai3yy0nk9b2NPqHDyIh059u5s0Nx/2ZvOrdQZ+yO3KZMVp
hX5yZXWxs0VbJX5gt9zUyHQlsKSziOPqy0FoBSpHi5oWeHptsal+nY51N5WkMlAB+TU8ff0624XQ
GWnZAvSQgd4tWaEZ7ZMqM+b6QRgZaNUh5k1Qw36CYFmyBtwSjQvzaYRTa0Y7KfS/bt0E9HYqdXqW
Xmy93TWq8gAe4+hP+8b8BDeC13c7v9wZ5beoecOBAXXk1cNQO/CaeReussKQTNe3wjq9eMW73qdJ
hdZ9smZEtJWzhXnSdYYuLIwYlZKateWkl8oy/2p7+TM6W/shVT8XIIUG9C3u+/784b1J3IiZ4IRg
+qFzAzvF4nMxDtRkpcgfzpDV0dyTZGUfkIrWytnX9INfDyt7KLLH0oj3szgbFIi3e2inSLMN/dCf
1dbJf2ZWWG0I7P4WNaFo32XGdxo99jGPGEW5v9DXbsNK4RTm6cB4KPzoi5XKpekNldz356ZlfCU1
gvjjEJt/hPrkHLM4fi9r5V9tI6sXLYu6S4BSxIOjZepKkHt1vPwKYhuzqfN1eYXW6zNYORspGM5p
q1G5/JZlhps45cEpzjIt8ftrfhW7eWkCsTF4dMJOiCT97WZXnREXfmxxuMM7eNR3sW48Au04hpm5
4kYCS9TuqTJSF6Cq+eqbJ01DWqEhdB7BeI19vnHseKdKsZsGa6gKkSmOD3572sVs5OIcx6m2Wwj8
xvMAFN4pT0jrzESIWfzl/ubNm7O4GUxQgA6fdbtmqNft5llpbipj1I5nNfrDL79CoX7/7xc5JKxe
QO5mygr5VRxzaAelWmyP57wK95L1JVKyDZilTZRnFzuBXT8j9S2szaR+BXl7uG9dtDqAnHNWRlWC
l+7t6jS5ndCvd4YzL2BoFvwUCGBSrvF+C84K3kOKVhToGD9c5n/NoIRV3NBQr2VjZzbyUxXKj3ld
RW5FueX+igSRBf4Iajm4hoJkxcIvVHWCzKH22U6z6LZNh25fV/TMzuVq+iO0QvkCrwONtrT+bd5x
uNko5JJtA8kCyzz/sqvvQjBZ4TimxnAuUIYJlGZ2x/K36dJmI8x/Ez8oSTCZeGtE1qRcSdRgPMtM
zdelscGIqq48p4XnBX8qT1A+C/DT3hoZYfLX4jYcz23yEseNq5CxO/3G3t0/KkEQnLVENFv/1Tlf
lldy1derFr2Ac2L+tKS9QScnSU66A6K4W4M+zI68uMZcrfntoVtwAiw7fYYmNV7YhNOZYvghLfzP
3ZSeRu3vSFY3qrpRqufWHJ7ur+9VzsVZaQbQQ9ph4DiWXLRDn0klP2U4N2bkevpTZidbCggrDi/a
RcItA7fzMNkrAj0HnEyQh9Z4LgB1xNKuqLWXZCzetYV17pNs5cwEAWNuhcGC9ItOb0kxl8t6VcXV
NJ2zsK1e7DRpOxcsmf3x/taJPBBiG/imiO6c2iJdrYfEzCPdGM9hUCP5azrEDM3Q3ncx0T5XGnUF
AS6KGjN1L/9S1aasfevxWqP3jmdp01nJ0qNcnLVA+tlVbmXF+7qc9jCsruQhAn/kqzyXquAWYZWL
MFVHrYPEaSCfJ6PZBcq0yxhnLLUvZn1I1d2gb+morJgU7CkmgeZAEmsSohYmmzaqJXi8EOwqg33j
pDtpgK3rRStX9lLgkNDzKYwIQ5TFR22+FldxcJwsKjtmK5+9WkGta4z0bzmst/vCDOyDlOjJe3ny
ysN9hxEc4Fy6Bwo7q8VSW18YNY2wzix1OofDk123ey85x4rhOp7BAy5wGda+b0+0yGt76sLemNiV
l+vTuTMerOSpb/qdox7M5LFokpWlCcIIXfW5XwDi16KWc2sqMwwry8d0PIPLOUg1KNW021W9tzK+
KXAPHhpEqhlGhbXFFWiGsslGvRjP46BEbuhVT4wXRm13boq1XpnI1C9hA7g3bNLShYekcVyFWZrx
fSk2cRM/SzqKbkatbm2Gyu+fk2jzrk0tnD63RlVrFUwlxkclVlyivjetBCuBL4D/oq1jcEozKcXt
ARk8cuQmGsaz2eauor/Xf7Yd/XXYo9YKXILoS9ilwj2TsvIpW3gd/HqoVsWERdgKXQnEojq93N+v
10UQHlYkTsw+80GZ8XS3i5FQLVMGXWExfvGUhx88/8iwayE/VP0/rMihdYrlz/etik6JIRXi0qy+
JC/TUHwS4u9AJdwb/0faee3GDS3b9osIMIdXsqOoLNuy/UI4MufMrz+DusA5aoq3Ce9t+NHu4kq1
alXNOUsYbZq9nhQlDm3fb//9SobuSV6d9UKsZ3mWIiVS/N5gdGwH3ysRoeO9a22RktcnUcPE/MTD
zuLImnpfjbrAOtHfazcKf2PvR38IHzKnPXfC/biFulhxftQIZv1PUnSzEP3lmjU+aStDSCaXivnO
FwE/praAXkIk31TjeBMowv76eq0c4JkePzfZgQMDruTSoCfmU5DUxeSqdMqlo2f+OQwowHuwMQ/F
JP+6bu2jrg08ZBBTJt3GiAmweWnOkv3AaId6cstS7W8Ug456A2Uux4j7/lRAYUGhPirtkF62bhwO
yone2tmDbiR6ZYej1bhxOm01R1k5ipRyCVCA0SIYsGTJyBKtNuSmIRBqA5H4EVXIriy2WH0rYQLM
71mVi35JxOKz63l3lzai6ati3hOXeMhfeBA9ns3kV2LEiHMlIsD+Jj4rQ75xHFccGh2BZ30kElAQ
/BavQqHlrOvGyNj0wfbqbNeNCDHhq+tp104/N1Z3dYzU3/nLucT5XI7RG0qWvWaMldG4hSyeIEGd
Sk//NLa/kuRB8z5D/LijMYwx7crCLcW9DM+4TIlhfCfVnlMxEE+hEtvXv2ttj5MTM4Cz4WpxGJef
FUz6BCmwnVxFeVblu6iPbHW6j/5d8Y0m3Ug1wSODrIyi48Kn+ya6K7LG4dX7z6r1YlCXLZO7vPqr
Sc2XKFQd03rw9BvB+/cnEYbfOsmi5Ew2arG3fLq6zvqcHOL6Z0njY59ozewcXftTfQ80O0AA7PqM
flxo6HIUpbhYkJr5APIfReSDEbqfXE3M7nErFNlaVrC4bWUQ7/05KqR+l2jjRtz78XKZzSLlzObS
4WctbrTeQgzUaPAeevIqKMfGepnCDQ/10QFjAuCjhe7FnP5eTGXVJlB8AkwglzOO4W7sFUQTvlh0
yxS7/OD9M9SSPTOX0+B/kbNRl7FaayS1oKkcUDGR5VOuUt0jIA++S0W4UfH+WLJ9M4X+BFlKWuF8
eDWMkzrgfSe3+JWV2TEV2l2r1rdVM9hNGexQnT/UfgbHJXCH+r5vyqd0QrkhcfLW7yjp9o6aSBsr
uraR2LAm5wUcFH8uj2ZMbkSaJYtcKf0G7N8eDy11L/lU+7cNebONEPKjp+eZxhEFCDxDG5b+iaR7
5cWqxAz0r930U/n3+B6yBKwFCk8woT6oc6Fyrmc07BRdELoHFF04F0H7RTDCjUzjR6+OHQYAVI+s
A5HJ5axNJl1zlDIUXTmQ7UhqD5YV7mBMuKMf7DxrY43WTh2AGMiJPDll6iSX1qpRS7XGnGcti3Ze
UuwKaiTDuCm2P7vHy8QOo0IahScteCBuyks7Q6FV3JA8/AS2vx7avdLSgm7M0BQvd33wO7OqF2ko
HvrYPyoCIhibeobzvF37gsVuZB9mHpclbq2JDkJQ384ewPKtmzE+EMQmYvMFkZFD6O3QQY4bZxC3
EGyrc00vcOYZqIi0fIB4ba32XcMciMW9SUE2126FZoPgumoD6UmuRBIk1Iou51kTuqRoOh68ev8j
m56hUGzmNteONSE545gpbaDWLk2Ic+empvC4kHT5Tgimh8SL/0BP/aLIJ8/rPiFfZtBwYCNdsTYw
Xm5sVQ7HnJ6+tBoJSRf3Yiy6RVw7UXUnyA+039w4DatDe2dkEUwgbUEBXYtEd+isL4Xf7vOhO8Cu
dQpTdsxYRiLaOKR5fLx+467dS4Sm1ElVcF+M7nJsIV0Eg7wvSflUn3TjUUc1VlEfmNmIRttj9Xrd
2tpMwmwgm0slgXrT4iDISTFSSsGa1Qxfa8F3haG+pUvK+T8wM4fDlC0AUi4Lv2Op6ugi4cc0mcRO
4NN45dXCwVy38jH8m2nptAGgQkdpZFmAtdqsrMHaiq4ZnkZg/53yYJAG7+KNtMvapKEfgCoC70UL
3s3lElWe4kdV3eH9o8pRAyS6/MCWop//Ppr3VhZLU2VKWrZBL7r9U1v/kWZhxqO8BQRfu2BwwKQz
oWdQO5iH+u6xIrAuxTgqIiSh+4xfV9vaGXzH6sb9dkJ/5Vaem0bSGoSTS15z8SbMBpm35yB07oRc
m9ugu25HKHS9XJ+3j3RqUpm00UapDbdESWlxcPl2sYpGr3PL1C2Nr3128HIkm25N+ZsgfanKnRfd
jH/UR3Qh08wNYXUn4635Ego3wYked2pse476U2l3dXK4/mkrr+LLT1vcsFFsZZ4Z8GkNZNHprvcj
W8l3hrXPlHOAJNm3Pn5SlVPwmQ113fSbs19ceRezsvDUMUui9B2mq/wcimfFO2oZ2Rpblm60+pRG
ryqKs18F9PZH7+ClTvgpFx6LA2z+Skhs63nSSVD4t/FpUvey9aeRj5V+W013Pv85t+VD8Dl6Lnw7
a8pTLdxkJvy5yfayjSP+xiq+NozFHjKNvquUzurcGupheIOqvOlJttx/biTdjklOGoYd8d5sg8PU
OwHN2+7qND/4wnMYHWNQglF+NoevWhGcVVfzv0rlY5btNDWzm0KFlLBLptjRWnqWfY6Ev3Xv2yHE
3mjjbnlLqF8bxuJq1oPBsMrB7101eyTXPaB5RdM+3T/N/P/J7pz8c/Artauz4e0mPEyb2fGDljs6
q1C6CSXf4BQa94IT+6+juUPus+mCXRx9yUWn1N3mIXwazv6NvFcRqbHaPZNmsyzVjZS+5If8URgc
eXxQn0zrKY0+x8L9gJCm3b8MX0rJDuOH7l6P7Vy2B5gX8q3oPVjpDsEBK9iYiJVSOieCQj3yx/Tp
gGt36YCK0RTqgSeHi+gHWJIxrfd6VU7ntMwRDh0y2Y3yJLV9RX9IxrT/lNYtYlrDuMX1e2PeX66I
LBFMS8QxlE8R37/8ECnpyrbrw96d2C6AexxJ6z51pIiqVnamqnHNPyUtPivqgnkp7RNL3yvi2Rq/
00jNjnplP2j2yBursQX0lRJa/iKTcprTL0lA518RMT7BaY6tXp3MORkGVclM3abWT+KWNtLmWBaT
Kre5XBZWAGBGuEE/3fiqnQSORf6guH5MA2YTcNd+GE7IAYY01EoDtB/J5ufnWHqIHhTDVoVTuA+7
Yx47nrzr8t/5IbghwWAoT3lr48btrTZFK66R+QdNQXxAgpLnweX8h0pArJykvetBli1REk/lY2OC
WcydOUcnSPdWN+2bMf3WKrd14d9NerCVXnmjB37YBICcERknpiUEu/wIM6oiMW2jnhrm+CCIwiOq
JvRrCx7zWLvJUBUt5ArgGp4mJ8s2yjuxdDwvOeay9dya00vQjb94Yt8FlUkLxK6+60rvRC7ymRZM
zLsTSsrOh+EhHCxEo7Op3zfKQTFdo33uM6Bwhu74wsYR+xgVMbFgDyCXyBZl4MWdU4hKlyZm1rv0
Bgd1E+3ytCNDuPdIFF6/Y95i0w/T987U4gwVlaSWlV/1XLv6c+VnUJuokub6E9zpz4oW7pJMAPNH
22hlvOv65GsXF7vsuQn+JHVjw8k/daZot8qPvrpRUtWRteEop6eNr/wYhjAhc92M+IB0/7J/ted3
Zl4HU++ivW4cRqE7ZJlU71Jf13eZQIOWXPDuwQvilmMk5gX6czZqF+2EerTsMskkZ6oFlbPRtoeS
EuZBhax7G/gZFN0hy/Zhado4spTn46Tzamj0Qy2rzfP1YXwUgIZPgywXbSdmDwqz9nKvAnqFt2zV
vZsjLWXISEu1qJEJuXZWp+5Ya2fTPA7jD1VwrOAOreSDadmZhA6qNJ4Lgo0+/iGXWwrsHx9NaLtD
84HqBhUdhMPlR8kAsuap7d3e9J4z69jkT5KvHto6PQGEKjs3mJqNoGplOTEJHUdHn3fW4L40OZSw
sqxYxGRcOVN0g0jVRtCxOig6gM/S9bTKXDZkKRqjF5oE5GPGHR0Ex0a+N+TEqbtjQiWlvcnHDUze
yq3INJLwmTmm5LOXoLzKEoY+GRiTZJyiPDoRndxp9754X/+qvnSJd/C3GmLM7nVxdJFumgUCgVJR
JVnMYuurMVK1Uu+ahWen43fLEw5h+qwE3blNv3dbCbQVp3RhbuFoR1kdy3hkgB3d03L6L/u/DeEW
TY6NzfHxqTa3vvvfYS2hgFk5WLlqjD2JnlPX3tcDBreqDqs2YJuR0QKpBHXjcgMKQ5jRSJXtAVzu
JqnZGDSryrYw5+t7YkbBijNDBDLipZkGZmUMd5ChEIZ38nRqv1pavjcy14zpqC6C3iy+oZfg9Kq3
cQDesDvL3TGTV8Fszyi9ZXCUTE1dNJ7GvVgGT2pyrPVXI+mOanY7iQ8aPU1b/2el2moEE16mayZ9
QXy3rY999WmcP876JloHXz39u0AUDcohQJFRAodJIWrhBL0w75CHSgDwhc9F/1eYvo/9l+uOdm15
Qf1AXQS3+rGtpShkhl9ImBiHH7V8P+RH1Xi6bmLNwbw3sVhaDdo1F088AN57MazY1iPhOCXUI/Rj
JZ7r5vTvdPl53sjzzvUPhLiX8M5aSXsjalJApGkPV6J8kIafgdDdw/U6Xh/b6vSRIUdrByUXQJ6X
21aOPLWRYyxpCJndJ4JmS0W2EXjM87PcnqCyqKvQtI6dsNgFcTYloW5lg9ujqdfvKdg5afkpbh+v
D2XDzBuE4F2yJBWHrM11zHTmSaheuulhUu/Hzbfh9cG8cW3eWRn9HHJzWzIY/as4HINAsuNqQEhm
41DPLvbjpM0iKkBGqEstrurUQJ/G4/HlDlZE5fBe0suNZZl/4aMFfpumPWC8ll1nU1/Q1UorBtcE
1KB/Sf2X8hH5Fnszi7Xqn2AdwcEGx45Wy2IsKMfLZUcKk7ooL2nLvxWVnVKfo4dBER2TZrfm+JRZ
Zz95DfSfVhDYVnzw+nPY/Ir97NXPPkdDd9+MymncwnmsHu13X7Z41pQQ+nK1aNkz1asqC7aS7CfD
ln9l4ZM/t+McN+b8IxVrPtn/Z3B540meSk8w+sW4UXlOHqvRB3T0qlcHv/tUSb/L5HsndcjSPzWb
KabVDfXO8iKEaOhzH3q9OLi+mUu7UhhAU3mCshEbrR7Cd1YUNt274xHKUkLL1X6AdHGqZFvq5sW8
Ube8/up1+34e59G+s6ONeRz7LVuK8L87y923VHxoJbq8erZS6HNuJBceFNqHX/cxa+4SACYKgcSz
OmX3S7OpVwURzcIGNx/R1B6OHR3r+vH5PzBCMR80EMQyLF0aGei2mUW1wpUm31iF5JTNk0xb4P/O
yOJMBjncCc2TBzdRvvitaYv6uck2BrK25bR3A1mcrqhQ6SosY8P0Xrzop4CS7/VBfJRj5jjN+AAw
TGQEeFBdTlVvmmbfGBLCguFnaCUkrL2bxiidNtV2Zg31p/4Djy0bX4qyInUuwmCvWnv0v218x4ov
pdI8fwWxjgU88fI7Ks9Xm8hQWbIkpNlfpynFD9MMg5tIHhM6NSWaPtphL5LUlRIxffGCQgUMHUnS
cI4rwzp1QOuSnaCWYgzfLjVvNC0bbmmV1PqkaYut2uPa9/KMmENidvMHDIIZmYnQ9KyMWoNsy9pU
+JWXZXKk78zoZJ4WuMakCMfrs7RqdN7PCGsCMlg+mwZ5EENEbwa37D7L/Q+rPpeFyt32u1Bfrlta
OaYz9JGgHy7c3Bnvcjk65OmSPsFSPCjqTi0D/RTJFR1km9baiDpWBoXMEMIxiAoAi12uvK8UQquK
1IGQvxPLGDzVdIsuqSfcjXr66fqwVl6BFIHIFNGjFtTPEtQ5WpXq0SeBwmonvhL0kuq07mdIjJLf
i9G0A5e9EfquuHNQFKgiz0Bp+nbKi4nk9QYiUxLdrLL8QzrF1s5E3/fcwu2rkXjb2CGr5uaJJJYH
trYMroLMzPI+E6l3woVWeH8KjXqMRfOPb1RbDnBl4eb+XNTfFVCXH5jtoZkiK9snkqvmHgINlRMM
k0P7uIOuTp+qZuuBuLZ2EHNQkGFL4lsXTr0sAkNvKMFCzZkO4Xhq6srahZGwN33jpjayr6Uu/bm+
XdZmc+YLMJNUQmF+LxbP8EXRS03Rjf8qqfI3bUoUt37Ry/jvf2CHJSOjJAHfXNbEm7AyEMVvJTeL
P2dq7Exu30h2/e/95EmkzcxE9gdUCKoRl+OR5FLL4qaDQZsHXw2rOPSTtoPXvrEJV7DGM3oPeBsw
Y4WIdbFUeR3XOtlGyZWFYnrStLTZpUSlB2mQhr1pdcZ+HJr6j2lFAlIEnX/uNHOLzruyO+cuAzO3
SpsZCours5XjwQ8FWXJNykNN3B0SsziYvn/XWPI+iH9fX8G1cOrC3OIelVSaZqHgJblGJNI/WTsW
RrlTh5+4UCuJjzoXkE6ruCHTDwFa6RvX+Pzri5cI1pE6osJAAXqpTzCMkldmEO3dXMptw+PKm7xj
b5mUK++K4piI6u9EKDZAaCsHkvsaesaMq0CTcFHANxFgqJl9yU2z4BOi/Nlr1ilnQfyUa8lB0YsN
UMzagmoULcBcY1Bbnn9TygLP6iiYwRPaZRHFXa+4Dcv4kNY+mu+at4FNWxsesRcou1lnUVzKE8jx
JIu5nsquHziTSEKIXL9f3nU+6hzVbURS7/oWWh0fSnLEY4jdfHjkN+PY6nnTyW4+tfasaGHdakl4
SqmKpvIW12vFs4Eh+V9jy6e+PvWDWRq17LYdaJVOKt0o4z2ThmHw2HRbktIrYSyccmBagAp1mPWL
SzDQEzk2aIEMSgH2GlEzBWsEn3bXJ3DdCuBwdiWX/NLriHHttTS2kd26b6irhPpfPQu3Oh5/lLub
ixHo2MwW0JN4k9t9924C1DG1jdqyTHRaK+yqiabHTKzGR57m9Z5XAS/vVNv7BY0ICg+BXyFH9yUa
UNMNBi7lwC+Vm0KcdJurZUu5+KPazNvXoUY46zRAd194PTMcpqqUe9kNggmqoIwgoXWMdevc0zkz
TVxPS3+0YevW1ZNoHrPSsP3pS5UeEe+FELcB1F3b0TB26YFIKIkw4MInCoIYpYKGg6DU3dY/rBRy
dX706DKjxxum1taeyjY9UdEvkFFTuLzZAn/S6lwWJBcQcnuK2WtOEgOxvL7D1uqnOnk+Dujbe2nJ
Ekuyqki71meLpQhf5ZOsnnov6E7awPSGZiY+Tzxjdrnpv+Ye66yBbzoC/zwjEfpJV/X23Jr9cKhG
Q9pLTVkeBnnynarvFEfll+2o8kDJZChFmk0iH8bey3e1JyV70wS5Qy9D/dRphWZnWSntmp62gkqc
noNO8phW8WvdDuohbtNgf33ca67QRNbrTaqa3qeL81saedz1kyq7pRcFp9YUPVctiviXGtTf+pRs
oS5V5m5IKmUjMFo1TNpzxl9Sm1q+ToPYUvLGt2R3EvRDhbhJFmSHoqZnFVoRij/e5Im08fJZ20nU
2YC/EbqQ21vESAIc4iFQE8UNiHhtP7wZaiAG1+dz7dWNMPvcHZLYBPz2wkidqcMA/Jp9RLdvgFIR
QqD9XhNfzWhPF2w7t3iRfIlEwU6iv0BiNsyveX8LB4m6CulECh+Xp2XIPW633pNdQTAnIAhq9eol
pTE5Kkp55zQv+kMn6tN+MiUKcr5QHkrfyG9yXzV3mlW+ZAIyabrUxPs+zKrbehPjtvL8RAEbfALY
XiRnlm4stARRl4VIcaXCnJ5zQDF7WWm0Y670W/n7tS32f6Y+UDHiccwsJfEVd1L2Os0WdfVsyR6Y
ufzMvXUrb3WpXUtgvhsbUfDl5PfxqFdyzNhatbgZy+5uTMVDL5T3vCsOEW/sQnYlJTkI+ugEfUmv
ox/Xl391xG+g5lldj2aElx8AOKWju1+okLowcxgT9ddCFHeyMX0vdJQVosk/ZuFWEXHtZpqf3DSK
pkoCKH6RUdBFbxD8iLdUqNzEg3n0NN9RR/nemn43r/5T2ZDRHu58o3Bpz7Sb+JDS6I8jqgvVlpDR
2h1Oax3uCa5JWGXLdLrnW3Qhm3i5GjOKQfvk1YJbhroT7pPufmxFWy7EG7F48PVTlT7rmffom99F
z9/wbiv3I9c1jDbWAKK/sZiSwPDrRFF7yfXye1b6sQu8/Th5wBD/xPAgrq/66gLMIpvwjuYLeYnI
z4a+7AtvfhARLmsSEn/ZeDSL+LXXNQCGICaLXdgk+0RuiaZdw/B3Weo/DVX9GGbNXthMBa+9mQyE
FHTkKCCIgga/3IjdqAdpLvBqqcTyyyR/DlTP9pL0xerSvTaiPT2Yvm35w7lRXuVsCxGwNvtIYcxZ
LkpE7IRL622s661FqtjtBOGQjjdSHe8zepJSYJWs543JX7lVyP4QkNFme64WLW7QiOUwkyKWXVXp
yOmPDgRSO/j9FFXAUFO7p5Gs3ozO2AQOFOrSexqhK13/hrVPmPV8yIlTEkUJ6XK8lt5GsdpabHrf
bHZovHuOZST+4bqVN27C4ikK9IhggcIryI5ljhLsXAhDNCTW77yj5P+UDO2TQupYr6jlK8FNPlRu
5+3o53YWy8z2SGa206Eoir/BKB0tvELSh07o/86zzhmm9CwVwbErxXPkb1UIPzpCElezbC+vZkRK
lq/mRC1QKo55BDVV2xOs70v/c9jsa+UsevSdMv5cn5oVc4Qw0IKgG9KdfMmqVKh6S9VAbF743Vz0
sEq70k4V77uwo5VFM9ey9H6rq90K8BAPRx2cHBaZLLI/l+suWUGG+5FkN/HBYes/U9olpdbO0iJ6
J9/oqDtNv5LytwppIaVbdNxsZWL+P1+g8SKBfUUNe3HjAQi3hB5qMn2N+sippxxapXfbit7f0fyZ
Sn8DIXrxe0QrhPqPF8rcvZnTDd3x+vR/zJHM8wDfEqSghVTM4rwPQZL5JPNlV/+casY+AH43poeW
jietpZ3K+GncCptXHNylyYWDz6rcT+mrLANpaYGixkp5MKZJeZabqN+bo5Hu1EjNftdqmx6qREmc
Jg1NW2iLf2djXX7IHBC+e7TmdC0JcbSyawmRcBiSoHwcrSk5qFUnPl2f5hUHgC2qSnATOP6s+KUt
XSCjl+sMugrUQ6SqgJ/U8Etk7bJOc4T6IbSeEK3M6f5eeAC+czAT9vSl0R3de0iHgzn8MigwIaYJ
EncGaSPXdv0LV27Cyy9czIbvB3FTNTKZndz7rQIO9puDYtFrC8yrN9wUyYssqYdQfPXMc4rcYe74
0n1oTXYrbX3K6qYEtUoinSBAXKJHgiKxGtrIy66o1L3d9w/0VJ/626ow7UiTzrL5u4yKk5QfB40O
kc2hkj6NYXlsAoPA7TACQood098oQb9hkS99uEKcRiaKDm5zC6nFEpZyUeZCwRuobrvkkzyG9T7z
u2EnjtMd7CDhYdIiGqYC3HyOutrCnWTi3m+kJyQBEhtFkm9G2/Q7y9NNp8yDZBdaJoLoVv2Df+Qi
VinSIUr+KjVGTLExyZ7yWE7v2yZpdwNFY0ed0vHctfVWh9S12QaJr83B1kyfWbx75gtY7zrh7R3b
dzZJnvEpl6zKMdVccHJTf1Qs38jsXJQs2yApvbu+89ZuADhVczp6Th4tldJUNCZlZcK+3qm7koIJ
eEuzCG0IEMKo25WVbiG+V1C0qKWR8wc4xKXPei5OoyEYXhlkipvqLayPTqxeBvDBuzZMgl9aZoy3
itqNiOvUqExruRg7xaTc+rFUneQkHHdV5Vs/+qKRHD8skz9WjjpelpTBrVB6ysZpmM/dYttxEfP0
Rp5kJlAt7gkS9klUSp3iiv50LFUZybqylXftELeODPTin3NGyOOwu2kYDTmMOPRyarKhk6IW/ig1
sq+yGlIL/Pcbh2os1T0gW+jwLBFIXehXqp/0qutlNeyEcleapq3oT3roOX7SnpLYrl+v77CPQS2C
HLQGmptlARZeYjXzNO+MoolUlwbS2ilVxOguaeHGKIEpOWIbRfui1bc6z6/Ue8AkmWhPzdx3IozF
TOo4sUZNQs2tpvyr7qvnUgk+eaF1mtr2AVC07w/HegpvaH+y4apWThQvOQqsvKJICSwTKYOVWaXW
maprVTIcIXUK9lGuDXurG/RDGAtgvjoh/FNlfrWxuLMPXGzW+ZKjESxFSYK6RUTvGXprerzp3KSz
oEuk7NUv1bhxmX6M2ekmwZthxvhyLpYwRrOQSNWQjHbjSoj2/hgatiWUykY+aG0SqXOQNwdlT3Vw
4e6HVMijaNQ0V2w6t0eH3Ah+DN458IN9AVmuqKeXf96lhAbUOYBLooe5lNrFQddtkaf6DDrJ0oMY
H0Mg/aOfOlk8bORsV04EFUhw+eTENSgi8+DfhT7yUPotSXkdDop8DOnoKpUSGrDCUaE3sRV8vT6y
taPwFvjo6qy5ATTw0lwr1SUldxqo0KdJnW5Q0svCY54rgS3HT11r3lrqDlK1c93sxxVEp4YZBUsP
QRjZlkurVQlSRhs9w029fu9nUgeAhkDa0itbHPqdrtDX3KqGreZHH7cnZjXaqhHBQHJbCg7VVjDl
PORMV67i8VBIINbiyD9fH9tKtubSyuIKGwUwI7mamW5bBl8VH+F1KXzmPOw8Mz8otQcUr3zsXxUf
0lrggvlErOJ3F4X7Ytg48x/3El+CeyV9gvAdCdzLaTaEMhLE1jfdAgZmGt6Rny1G+GLQBgN/Y0k/
XoaXtuZY5t2+9ay67HTctpsF0eNkDrxPYeQlDwWNzzfO/8qmnW2RCyQ2gby81AaD+qGWWlWZSDox
pUIX/gjjenDEuIh3rV9R2s0r+cZP9QFRDsO408u4f72+ymtbSSEiIhUDXhuAzuVwhziH0dzXJpoZ
HVi6pumBIarqxgKujhSlUDj6bFeUXhd7Cb6rSuP11nT96GUoCjtIEblWHtIyA9uWHiOvtCefdjBb
ajxrq0k2BMEWHuIaII/L4ckGsk2FzwznZVqeqb4OT5ov3hnBIN4pei9unJk1c6qGf31T1//QLTUW
aivr4sl8u5wE4aGvvocB7whpK7uwtmzvDS1uQWtQ8rEsR9Pt0sLhLRmZWyDrNQus1UyCQPGGWtDl
zIVm1adjoptuGnuNA9SocgoJkeHr2+/jbQ4Gi6oe1HrKPh+0OrtGb4eqqg2XlnT5IDojjTCTLV3t
LSOLu6GILQTSwsZwI1Qi6k6c1Zj/ayPLFVHazPSKlpEkviMX96BjduFWZXdlJCRNeVXMQjoyfS8v
F8WSeA7KI/pAY+if+sSDNxM7pVrtrq/KyrVGZM6ZIUX3xgq6NFPJfa+FQiq6Oowby88fCgj66q5K
1NeZPqLXwwakZeXcwJAGXw8UlrOz7Eo5ZlM64XrABxpHXftkOLlS2Va0EbSuzR7sFLSVCH8+6hBl
oj+0YzqJLvFYdzLDZBdDwjkEw7+Dren/hxv4fwhEIsnL+TPoWSI2MvMXafn3Si+dLLAeu6rf8Kpr
46FON+sB4kE+ZNaAJely7mFGiXM7MO6C6KXVPv/7VpiJgnOOhL2gzm7i3XUYFLFYqFYtumnZ2GOF
bkO374o/XfZqNvZWTXD2xpexPTLmM9RQmROnxNeXxjICbdAxbAP/vvHumjLflbqOKtzNVv/sFeeG
ZPosn4rb4Y0+78d3o4pkfxIjoxFdQf+pen/7/J+fuAzk3e8vrp1akhF07vn9abw38x//2e8TMFCm
nePPt+v23fcryPImeolSTEsLXJwm3MPYqk7Xl35te804sllajbf0MjQotTSoiggIbZz/SZTSGaiZ
S9mv60ZWl/ydkYVv9ug1Qp1fZiRdSHfs7oF97GvBD0X8niOScd3Ympt5P6KFj5Zr34+7BpQuUKuj
Iv/IhtaO9XinbQHG1xwoLlrjin5TmF3sL2XU6VbJ0rmIvuSQ4r8M07OKSf2Qbr2HV7fyjGFFlY8j
sxTj8lB8tZTawlfX1HwmW/8P1C/fFLjYZ9RtYeEvlkjVemnSWzZzlqY/5EZ9FsfyhtYzib/Fql1b
HxI2c75s7oKxLNEHgjYZAaUtV1cOqWprJe8qO6cP0vVtsLY6s3emCIp8GKWHy9NvAqoJUiIfV2st
u71vaKpB3lGiFbYoBnavbgSFa+eIeucMROftQtrk0lwRxkGu8BZ2DU94iKhF8m/2efzt+qBW8A1v
SD9uG572VHUXnjqNAG9oRjjXVcu7jP49IerQ8ErMQ6Pd6FZrN6FvS1X73OT+7SAmOyRkr3/C2ryi
02/NTSWpdy71qzw4GGGFLrU7olaitl9y83FuNC2OSPrs8uTpv7O22JaTXuj0S06BnqWBXanFvvbF
3iZTY/oHBHn3IBvyjWh1zVmRW6CF8pxiAEB0uZJiFieV1GiEKd5RhRNk9t0RzaJZOboDc/zv40Po
mJch+wHkxiIApzVe3EGeR6erYBkHy21JJpj+uEPeGHCWrYVbaObV4c3SD5SqyewtLeqRr0hDzkaV
QQzKKZ0Ps9JW0hOZTILMrbr4SpWOux7UC1SeuenHEn2fTmFuaTGFiYGwHAgMZ0N1GvNTL0m7UZVt
lfaL9b4LfzXtxkZdGyguk3chzYIY7uLRy3XXynVfSXOyaEIbMvd/9brgDOORWPBwfRnXTv+scWug
mjGTVRdXgRR0Sjv62NJLb+/F2pesLJymTje25roZmqBRwEHkZhnRzP1AxliCymDlT0pr16xenxQb
Rtb8Mws1q2/jO3nGX+5/sl2lQJQoub1fOn189FFor8zHadiAgK/caYglgQScRTw/asBneoEQyhyo
IxI82QP1mZOc1/L++sqsjGY+w3NKgrwEhIXL0UyqNA55NiDr16bD3lfUeq9Mkt35A1KohbDhrlYW
iIcHKSyArG8A8EtreZ9rStAT6KjRS2TcTfVzMR2vD2jdBEoR7GyEBZbXp8drpvVars8EhI0t+vpd
Rqc/JyjrjfXZMrS4QAezjouSwbp68bcN3SJ4GrWNCHrVBKn3OTVFP4VlqrqhyCmH81jGKYNlfcPl
YmdbE7a6z+DLIB9AkvoDLS0VQiEM+kByFclr7tLRUs+UyV6vr8rqNpsJMaqCGxDFxWT1oNK1WCok
N1H7Zld4WuwIquadmgkCYWiBNrxub82vzqEgEi/QjT6ihqfa6rW8zSRXnMr23AvCtFO1MnLIw4gk
coRgb4SpdpTiko3eRYChJbnYdUK/BUBZG/mc1UQyGQVX8ouXW76xQgISISIeoA24L9/Vlvely3a6
0D5fH/J8UhfvRqS1ZowNhUVq+ovQZyBn3Bl9KblgYWytOHkjFzIdPozif0g7r964kWhb/yICzOGV
7CSJsiTbctALMZ6RmXPmrz8ffXHgbjZvE/aZh8EAA2h3VW1W7bD2WsVBVV9vG1uJcuauLnguZVa8
X4r3Fn4/DmLN9uYpEzgPgglwUH+b2mJnKl9ac+PaWNtDbnNuJxB7M1pqsYdNxC2ZsrROsgXjR5G+
9RpiwdlffG5nZpahW9JbTPT1PP21+bXTK0cM/kmtjaWsnRLhDMRDMyUobGyXS5kss+zgN+MlVAr0
Xeop26uoPd4R/rROhhDX04TiyP72ac37c+EaIKyIZEDe0funabJwjTqMRCbDTOtBniZb9vy73u++
Ne1hsKy7Ti3scPqvj4Mvt41eXV6UMOZbhScSwA2w28uVilWodlUnCw9Cmj8J5R3kbx8trd6gi70u
qs9mQNLNne45mVmGo0mRCpbqCQ9JWu4k67P+n1raJeB85j38QxuWd0O2UahbWRk3Gd0uZBAByi9z
wSyegCmrYuDGQCZQUG66CTm4DUfZMrJYF/zOspLC6IvkZm3rlGdw+mLjCVvbPDq4oKIZj6KCslSc
68LEEjODlfTZB+qttvbVMr4nw8Ef7pv8p5+OKM/9uVvMNVVgcOj2Mdk6r/usalPqapE36RS4sxxm
aFU2Y1nO0G18ylc3Brkf3Q6IL+fiA0/opZXeDyjTN3rgEmI5ghjbBXJiEgp33c/bXn71PV8aWkbR
YmbqQi0rgdtFHonJ1zR0PYiFgDmKW4iOa48gS2cqZIYRsqarCx66j1yvtNQNcbtyOjYJ/Kl/fAfy
h8+NLI6nq1WS1wkjQuDdixYWhPqAKPjtXVtdCkObc1SDZMMSDumNWtR1kZq6k/mPOtROltxnwcbJ
XLdu56WcGVksBc7WmFKOkrqGD0Ai7fddauyqIv42mt2jFaWS3XuVLbfqPhhBHSlVC3tS6YJLcoaq
AJ6/lVqurVqf059fInfUVi6dUp1Q5QmkIHQH660SLWf+vkrGZf98b8+tSAsrcWAhJRqGbqW/anVh
p9KnVt7S4dlayiKqmfV6i3A2YvkfQ7FwpLHZaaG/cT/9ol+4fLgoHtIrpcmP41NTuVxLLYdhXqVi
6tYdWo5mcBpRfYlVm46p2caPYlvsczTGGLV0pfxrqL8rSXXo6vQggSWLk3cO9iTW6p0cFvZU9bvb
O319yZA60a7jF1J3ZEz38tdZYtAXADlyt1BrYHzI/B1aSYfduYFod1Ta8Hjb3lWkTo/w3N7iZA1U
i6XYCHK3BH+gTvXOa/+PFhbHGictFJJ9nLtD7Du6/h5uxY3XkcjlEhavWid6Y6BpLIE+UNfOHCrY
Ed4l/aXK9R3lpL0+bMTFW7u2DH7imGi/SHJXyTU4qB87Q9zYtZWP4eJcFheN1edV3nrorLTScZgs
JCzvtTjcgBKtGoE6V0dRh7LAcgxy1MLAT4Yid0dq0Q4Nr29dwR3iZdX7n3vZ/DaTPfHB0Y289Oo4
RD3EmMrcTYNpZjEPQ/UDcxNbaIiVj8fgaVaQkKH2AIPHpZm6gTk7JBZwkWhNC/GlzMWfan0HsnOr
vb7iAOwZox5wb1KVXQ5cZT0DbZ2e5a41ZfmDpwfywQrrL7d3beV45gYOnBPURGfOxMvliOCoCzVV
czcS/fpukCr/BzSjkd1Q89i6fNe27tzWYut69DGop2ErnF7FsrrTtO8DL5kKee7tRa3Eh3OniOID
dxwN0CU9TtONcGZ2Ot8OesQJ76gzxe2xqCpHUZJdJ6ZOXvpPSaDDo/h82/bKTXFherGhZOIIIMoW
/j7Lb+KV8i4hgAvyfZP8Z0WVjcCfiybzVv1+9SCRXmTgkRCLmvPlQXqKzERzh/uLvbnzitc2CmCy
MLqtMvqaV5LRUqZk+ot65WJ9oKtQJGpHHKYJ1Hslz4fduK00fh2ecoAwyMw4RzTNl74vm5UWq55f
EHLQhBDSh8FoP1BG+DdkSsq2VHkjHVvdPdDMuAqkHPAUXO6ekrdqphicmhki/RWPU74Xkso85CIa
S7cdZG0DEceci8r6TIq8jA3iVtMrJS5cq/SOtVwzReVpLQ3522bWVgSGge8a4BYg30UmQTU55Rfk
hVubzyPi6QGhfY3g7G0rK4shm5xxJoAyyMbmczzLipowMSelbApXFY+yJGLhL4IVMmXiKHjWGCxf
vh9Bg7BPUHWlG4fFs5knD3kwvaty8K5lyh+/hwxPgwIn1IVUiFbR5WLaJI0zyQpTN4r+EfKvSDir
xsvt/bo+lUsTi8Nv0rZvuzxKXZoXQxfaoISl7PW2jesbCBughKlywXF8xfkyBaHXoUiQuqgX3Hn6
Qxm8lv2j6X9E8UxEG0n8Y08D2sl3ChMTlSH27nLb5Jh/qBSmblFDJu7rD0n4qDIXe3tV1zvH264x
iMsQyC9Dl1bMKPd1IRtSdxjU/TB+7NRst1lYuN46jCAAjIYtlQUe3ksjZcmlVupkkX05OfmA5gGq
DFP3MwwGhyme/FjnWwxd14/ipcnFfdqMcmO0HSllpAmO1H8xgOpwUP1WLXJ1/yxUkKCkBhO4fB9A
F4T6IMrY6dV9CvTeYqB0E0i3shraj3SRCfbol2gL/x4LHodYN1JXLhIHGTBSjJTsVPy0eVTXNw+3
55mlxf02TqlYNBqWrPZrODxa/Rbhw7UBYBkKFw5DR6h6LqtlsilIVC5GD8WgE6LuhzHcwuhcb9YM
rp8RYFRWQYAtHp04CxSpqHPrAaHWfSx8QcmTGb7sPpOLjU/0enpvBmSAYGBsHng9ucylY4+TVFSK
Unq0a//Lmp0lfqFefJgMz5bRaZ7kUyfcM0UnmOOPgrS4aFy/ulOacI/Ywp9+x7+0LqmuQgcDR+Ji
0UVktZPSTZChjGbvFkYH921PPbeyxC1Rh2tUBWkAjsgkERV4HTX0y1UHVQQALm48itbNsTDfmyDa
K01+GgT5fkiTZx2Bk3Ks7S75ERbTay5Hf5z8zLCRuZiM7ibznYsXpYeIpSYxEB4KpdvJihv6rxny
Srd3dP4jl8UGlsnkIWELbzGtjctVDrmlKH1DKa9UvYMFlTK3oz9ahzF4QzXjtq3rWwR49FyxnvuU
kGEtLkhTq0ql6PzQhdHpR2K8ZdJLnGlfbhtZ+fK4QHjCeLuYEVpSIKHX1sSlFvtuOJTtbuoMmdF2
dasfvrJtFpElgBvwSozdLpYiJ205jVRBgdw8Mnz/Qak/ROqLlHb36vjj9oLmW+/yhEgU6aQhqQe1
Lu3KyxOS0wCOAk+g6mR2uzSAgXQ6ekp9QPXGSYqfmwKM16eEPaY151PiC1sSO7UBoewUWKGreuNJ
DSZXK4QHi3np28ta7uBcBiXXZhxwFnvkPy+XFarDZIRxS8UuTBFWq4Vyp5hpdhBzgZgWVjEnYjf+
8JNikIQqAjBj8AX8+5fM0VnEmUZ+opK4RW6d3QvS69xeaH7eXtfS/zAx6xrM/Hy0u646QLUXGpkc
h7EbGK0Pvan/ydfSrfm/681DW22mlMDR0eFc9hPC3oyseGxi1wMqY9LD9Qx5P3b9v3noIR215e1L
l5jXxKwTzC2AMgyWtTirTslEDQod16ipN0Y2lbjQ+H5735bR0y8baOfMwkK4+rJ5YbRmGFXWELsZ
GuMjhP6gZ/XhmSFZe2g/p5XdVW9/bpE5Nd4Swk6SqkVZboLjLy3MOHGLSvq3asPpOcrV/snkYt+V
dRXdBZ4+Hoeyr49xWW+RoSw/63m9vCoQd5DxM4q+8H+Y/8WqEqPEVS0Go6PGPBWt9q0x+13bD0dl
ut8MetZ2GCwSfJV83TBtLR60oWrUUIblxTUnud4xv6Y4Xt8cVLE07ESII0dLlHyfViJyLQyZb3zv
V1EECyY/BqDINUb5awmhE1qhNQctQeCjNQlWw7I6amikIXdJidKo++IoNkW5j+WiPUmFFQ22P0TW
XTYMrWJnejbuodXuPuaNlzyEaZV/TFIxfL7tEisfL4OfxgzZ/IU9Wdy1na95UapIiTskRrxPBLV6
SzSh2qgXXNFz/NqKWdeFyXgwW8vpXdhiMlMqzcT1XvPiZ/QErio/6p/hwPIeY9kpBqd4V4TT7bWt
3BkzthZwFeEMn9jiI7YUz5QnieMvpJ9V9x58kIX79FP0etvKiltfWFlEaGpr5CnNi8SNswef4Cgu
bMn4DO1JqSW2uMXmoC/exv+3kb/XtPiENaVBSSVSErdJtcHp5cqHFEET916iQB1aN/7u9upWLkKa
+syV8+nCJrAMLjo/jgGhyIk75hBl8d7fp+pGE3ftmFgWhB7zQD5/7fKu1ZK4rfmCEjdvi8BBM9h6
JCkK7jMpMZ5zOUExrtqKNNcODTQBlyFhNQXjhU0qO2ETp/hj6z2Pe8uebGn6Nyh/Ru+3t2/lBoLd
nHoMGYtKXWlhZzSDUjQq0vC6E5gs8331I7oF9WPhZeV+7AXtjgpl8GHMhR+g87b6PKvWZxK+OWdm
dH3hLELMrCV8C6lbDvEBsvXRLsrvRgkOtNp3qK9MdfCWxRses+ahBNfUBS1KWAT0l8fZq30JXk6n
8uAhUU8jD75zr/pk7m/v7Jpj8kKjUUwwD8PZ/P/PApss1JAUqzCTNPc1LAeK/1hs9ZZ/4cjPI9H5
a0NCGizNnC+Anrw0Ena+2ltpkblj8RyGKDz6ogNxZlS/KKItZtAd5Ye0pan8VnmIVhZPuQWpvLWv
dN/uIyRhPAWQZWM42RA+1f03KTh5XXBfTFsZ69punP/Q+Rs724224Od3UZ25CryCdEXtSTlMcbqx
59dHS5IB0Ycxjy3Ab7/wZrEtx36MAdrI3Wv8USEXnqTkBKHo1nNxvZyZWJ5XAdI0ZuqXn2dTtoC0
CjFzB3RxJUg6BOlH2Ua2OOXOPHmu9QBKmuBVij+ZokD+HQOFQ/K11Q6B8N9tR1t5xmcuaCTm8Vri
pmUSl/VMaoy6ByCjOrTZ3vuQoMk3/Rem9zzch6DpT+kkx4z4PpjDf4UWvpRK5Yz6zz483P4l15cW
P4TQl+2fQ/mlYEI5VFEJ9VnmlnFcHWJlwuVMo3KkpG2PohYp+zrQvX2WNVvh8MrBY3lOl2dRaLgO
Lt1LmZJIl6Moc+NJQOT3WLZOldh1c3d7gWtmYIgAxznPAVD7ujSTCrwQ4lBmrqglCUEw9MJq/lgl
gRNuZeZre6kTiGrA80BeS/PVefbBWCOtAKvggxkqCIE0AF5t5yreA2wt4AzK79qW4PlKCAQMn4d0
ZscDHrtEN05mMgINCTI3Ke80sTwI/bvBwqI3pCIU9JeTYwIvnO9q0qnfGAa9gslyD5/bXibvDMd4
DUi2DLHpf63gWEvUMv3vSdnsvNAu85d2+DfvDv6W2Nem3cWF4U1FFEc5di1TPxi9tUvr5zy4k+4t
/ChXnKmFY2p8yyGRvu1JaxcIypl0jeZmCxXDy+ON5HzKurHiUxGqyAniLKKNSflAqvOtNsiaJ9FB
Ax8IVTfbvPCkQB17BmiQ8Qs1iP2QIBCOLeP/UOT30yG3mmgf6UYL5VFWbnwuV5Jd87GemV7qVPVp
OSVgTzPX1zVHidVXS39r+oOEUGmnNndSo9vAnia4vD5Z445Uox/uQ/nrUCWPnl4dx+aZmu1JftZL
Eo7bB3BVTFz+tsXRG2qoGMyhc/TWvWzsaunkByCjZ5KSgz8+W2gnOyhlDpZz2/C83ZdPNntCwk4J
c4Y8aos7pKka3RLinqsqO7Zh7uTj05Qe8iQ7BnYZWXY11RsWr31tVqHgKMChUWdZtg6h1x7kFgIY
N0om5J0r/8GzRCTDgvJ0e2nX1+O5IeqkC6eulFpW4wZgUGc+eLHx1YcRpFJNpxL3ty1dZ4WzpRmE
iDLP3Jq4tARrfE/qStfaaoMfpPSt0yVpsBEorrjIpZWFi9St3gaN3gFBMSxe+AYqgXerLB3CaGfM
JzvQqr3UQuYr7KERru1CUzcKIqtHR6lx5k0Ftv/rF569ApraT8Iw76hhvVIdq6RHUX69vZXX2Q2L
hI5z7ido5G3zVp+ZGGNFLaNWxESj4XxfpeiTVbdOWN2bsMDdtrXqIGe25uWe2Qq8pjQLH1sNNAbK
fpQCxy/3f5GwXS5pEWyavlml6Sjlrh7+NIOIesbHhLKBoG8OyV9/zJeWFtf42MZpViQyKI02P7ZG
9hgZQ2UjVmbLIP667OCN0tOo+BvI760zW1zpdQ8Jf6KzwGpSHxNPPRlRt9P6E6kN8u0b6Mf1NXJt
GKhTAaKfD/Xs0Gpp8MEQahgbfnrhfxrKjujI4R9SGjrG8yD1G16yvrrfBhfHl020pceSTZW0Hyjx
1Wbp1Hee+qR/vO2N6983dF//u7LF6ekdz3AAe4sbhW77RRPMz2Oz76O3seqOU3+yiPGsuL0jjeiQ
WNkwvnqFnRlfnCF8cYlEilC4wDczOyzq2Ba0mAJgBcDJ9vXxmyGN1DhBOxn7KLZgdFLK8Kun69FO
T6Ps3mwEeK4EmCU3ftl8eV6+UDj1POY1E/PTW1zcCJqS1lY4cukE5jFUv6H8q3iDo3+qe6cRv8uo
3pvF8a9sokwNJbA6j6RcOpmVIPlaawM3w2EUtb1nfevKT7J51JWPQv/qT+9DuXHvre0/rC1I/lIF
YORgcbkXklR7XcpdNBXZc2BZj4007m+vau3LoZRNm3YuH12Nm/ZiMrR9ZuJfxqnh0+zTh6DtnV58
Tr3EDpq3Ut3opqy69LnJxbejTFBGRqnHPrbfxGZwpMoj0pMglLegnU5FOCTrnWrBoxp+NOuPwej9
KV8NFBXIwvxe9OKjsvwybEJVAIWqHozmPo61AF6H2o6N9IFyxW7a4neYH42lu8ogOEn44czSluGN
KlJe1D2WrCantvOcID1RV92IodZeLoZf4QcDYE0lcBG1DVOWmUMHtnbQ/kNT00PNBfUaX9v6Dmav
Wy7m10JIoxmDXWaYYucHE20kAhs/2ZnyN8tJpNyREFSGLf0o/+jyTw1kvbf9dKWCQBZC6srTTN+F
QabLr08c1aISJjV3/S+CcE8vLrWjzyIEGVm2U46jNNjlf154KMtjOTqDuqvbjdtwdorlstW5hMsw
/1xmXbwxSjsoPXKLhZsQfzfJU9iqNqK6ThoeZeWx8LcUdNfsQQ1KEk+tgmNdHGfa11on+ErhmkPz
mlevah4+Zsm3rAjAc1qnoW5ebm/xmpMS9RNp/Sr0L7EhUqEVuZUHpSujmPShl8f2LumN+6QapdNt
S1dg2fkDRLdlTjFomTBQdXmYUjXFmQmJLEDz77kQOZ75LfIeI89A0V04FKV2H2UNL9rGfbrqROd2
F89GrZrTPFBTgugaDmq661LTESzI7V/ZVQmK5hL1Hv+bnxykj5D/6/lT5TdOu+VK8w23cCW6vdDb
MU1uzcxFl8vv9Ail056fEVv9juHuCF1tCW4ZZdbayDdio7X7FjYmxCtAf/4akr+0Fo9dOtYD1lSK
QcTNVOrD75NGl9SY7sQIbsTpUTCZ/I3H/aglp6Y0Nn7CynpnflSgQLzWNGoX326sJllq9mnttv3H
2X3RChnvAukpgtrztmetfDQ0qfhmgDfNrFDy5VpDNRAnlI5qtzc/NMKwU5LHWmycbLqvhlMT3N22
du3HM48WyH8wbvRIqUtdmkPLKojrtAjcxH+Tk24Xn0zTsaDHTmTDDhFsLooPnrThxVdP9mxUkolB
AFqQLi92MxTizNKaPnDFWIz3UydnrjAC9ja6Kn7MUjl3mLKLnVapn+p4CjfqYFdnSeVtLphAvzZz
JC6BJUHi6VM+zEOJSRq5PVOFTqym3t4qjere733djsc23Yj3rgIhYiAE/hiBIOADWrX4YKKhUM0k
A2+Uy6JTetL3oe62RgVWFgYIe0bwA/+m1zz//7McQolNczIL5iA5v0+hUtr6+EznWCjVZ2lLL3rN
cYBOwfkmEXiRtCwuwK4VR1PLJHYx+lq1OunfB6M8Jg9+vEse0mY6DcX7hq/Of/Li0pn38Mzk4u7z
5U5gSnbew2L4yLQujZfGCQdtp48N45ik02FzaL3hRRzQtzCcSX1P4/h4+1fMB3X1I3jI56kBRK2W
04xdHU3FKLPJdTDaSTo5ofEywdlx28r1lTev9czMwl/GuMkyCtecZX2U8wra4ty2kHmWwpdw9yi1
uyz/WE02REC3DV+FYAu7i/sgl9NegE2fSWT5PTAR5hpUpw/ttNri0/7/rJAhbqBQcIhrixVak+g3
2cRUYWyiCBIW8KITA4WONeWfpEgKHYDl36Vi/DdvwtRRcgt4TJB9hldKf/7zNVOcMSCmhWLyarQv
roIhG0vWDAbjXgv3ptntrX6yhQ07a3cABIUwYynG/Hgu9ra1UH6qczNwtbioj20ufzV6tdy4aK7e
Dw7w3MjiEojSXIqUUWMxVfyu907+b4HOry/BhhEWO71oI+cvdo8SITnezGSoLB6sto6VcJBZlSU+
x+N3yygcQ3ca+dNtM9ddBBb2i4mHoS5e4iVwyNR8HfRXH7p5twuMI2VtJ4ruOxEJj09TaY+yIzzL
TAfcNru2nSSwM+aRKQcGVC/vVF8Ns0yDz9qNxVMwHCglGz8qzxFzu8//lICWXid91d+2Fv7Rt4EX
hym2pLxwemhuN6FQax54bmHhHL43yOMwYsFizEpgrippN2Aca9fj3BueOSbBGiwnTxIUHsxxPiVm
1ZxBf9O0wsnqPy3Y/tqo30YWD4EoV5ogCiwj8F/VlnxJLG3mYfa3j359s35bWRx94llJNqpj6E6x
Zofty2YFdcvA4rw9Vc+Z0JggEZB9CFNfamTi/29LWJy3UjUNa2AJrcEXYjGhGG406effuHwOZYI5
Lk9eQwKry+9DkKQglk2OopQMp5THfRaZe6t+K4uN01j9EOfMGdVd4B7LOaNOg62gTOfZb1O9QxTm
i6U81cpHbnWyG+mxi8fT7b1b9eQzg4uV9eJoRDopqysZrz4girJ67PWtwcAr3oL5mycmFNEgAWMK
Ve/l/sHhnw5yrYduMh76l+nfdKeXD5Z3PxUvWqK6o/KF/nr8JPzrBwVV593tNc7nvzy9c+sLF6+D
BG4fOnSuWP+jdCbD7CJUFo9m/56Of3O7UXQh8AYOBD/NwpYV5IGWeers7bpl53Gf7piP0zdWtPZN
8YTPfC06nqAvSpwaUBtJK5TQRQrqZFnR/YgI8O1NW3N5RlyYEASmNherLo8sa+pWQ1gidENRtFUE
pr/p4xdo1m9bWcmRgJsogBZVKJ5A3F9a6U0llBvfwwoalZlNjHJADNqhfYTOiz2NnaMEmwSF8+4s
/eHc6GJpyIZphapjNB3fKF/2nmiDVv2qS++6Px5o1N15WxQxq4nEXEHQQfhAfbeEcMUaSgB5HUSu
MQyEuUck2YwxhNU1oHn6QufAjqDx7LcqGFd6RfOXx4gnM+9UMchGF3djXtclKuj4vsK9GKp0BtpU
dgzUr6hhlP6H8asgPZVeeS/PGomO/CO968pD9R7pn+mWbvjU2mnPrDyQhjEReAVEkeu6DsWSjZf7
13KWDlFM2oROBQ0gdN0ASqGe3TC5dqHOw6d8K+Afr9A8hR/FIWieyEXm4V5Hm85oH+EqKwPr4D+n
P25782r0xujSPJM6L3N5fYdS2wp5m0Rup0DkmeqOpjc/fa+zRxWR8rh8np9zxYoffe97WG9N+6wm
G9Q9pbmKBAZziS4N6iIWBr+O3KoZTmL/wmjnvyF6GjkieP1rUzna7nWLcnt1g9lXKGAoutJ0ufyC
mcjMii7qI1fTvliTd0K4OrNcVf1HuOuqTT32tedqRnDDs0CUSpXq0hps8hZ0iF3k5mniDMGhhODJ
KYNTaO71u+7LoByBR+ZfauNRpiIKg8DtA1514DPz82ac1R5iw/ImDdFFV35UR+RgGJXMHg3jM6FA
oWt2ueVPazfV+XIXr3M0mL0U0ytws1p5jyLjmBXpXWM+e7nueNqdN3zwFVtOtqKQjV025ctlyl1X
TF3NMv04tEXhreueqnIjul31G14XylQzqdVSxFJU81nWdIzcOD+m6ssEjtOqPyr9ozY+AYTeSN/W
Hsx52v1/rS0ObupLPUtMVuSpabuPNaPiHmy3qpprVmbs88w+Nvvn4rjqIqD1gPqmixicM0/V/zFh
1nyd09WAjgDV55nm9vJkNEROVDW0uM7U9zZ5Voqf6Va0tPpknNtYPhlKBRls7XH6JiJEbeGgSX7I
veTY+OOp8KZ7oa1PYd+8oCP3ZFrBh65H1CoZdsI0HhWp3PuS+Tq1T8JWnL/mlgxvKBQXIGi8YkCr
41ochdSPmfevdpV0TI3cibaGUK/EGn9t8W8rv17ys29c7bxag14ndqXqLox+SkNwMsyTxfc+jN3z
AO1SoFuO3BVOlIEVUvpTIDmpNyI2WtjJlH7uBcPO2uaoePlhKhryNvUUl8Lej6p9YyhPllg9emXy
yYo9u6vL/e0raiVuY/aE6T7iQpKIJb9JIfW0htIGmrhiAiwMh4oSODLDpVtsfmshDZPD9Ph4z2mV
LkPdtBnUYYC8yRWb8pSbyVNdIRG3t6B7iF9bZVd3CKYkxu72+lacAP9nEp9ZIybWrr6xMalkPa1D
16eiXXXBQdFBdOTTRhVrw8wywh59Na7btCFjae6DLtrN+KIGcvU/Xwx9CfI8yG8QypkvlDNf4yBb
KQLm7Nb4z74V3zez7xV3oO3x28K8zjMLpWDljVqTGydT9gBX8X1qDoeqGr9MrXi4vZiVGx3RQjhZ
qekS6i4Zsb1qYmpWJtGXk33chTtzlJR9Mky7NtoPep0cO9S3bptcyewwSWo5zxQSbi3yoLCHcU+y
2L9+2Gcgpaq430ct2CwrO1H82XhEtqwtnkW6J+jsCXLoNsY0HD3fsHZCaoHQT4f3VkNCFnXerdR5
JeKY55DB6xHAzmTGl+dXF2oh+zmZc1nJH7M+OEi+5wiNcBomaV8WQjiXB4Vhi7hj1W2YCOWlmWf6
ltxPiZxWnlZrVIWi/t9Bm46WHOz6OMmdmF7+7UNc+9SYEGZqHOehurLIAUUqj6oZk2lqkXiM8vtm
ivdpudHaXIuNGej4bWXxqfVlB1R2YiMDtT0yKXnI/wm6o266kvKWpMfMQDVID2y/Hp36T7U8eFIg
WZgZV9BF5WlZuCmiIYKulbThlOl98l/+HH+0+PuLGNxQvLrpev6+H/7UxLfNS2Tem0XCzFcNoBOY
Oa/vksqnM2vDGtHSduui/CcNGF8dZGuLUH/N5c6NLEK0RkuTXCuAz4XSHSXVOFD5np7N9udtb1v7
iOmGwuQDwR1j8AszI1qZWdKyliFy9Wo8ir5gywCqmPYToq2I5Re+7WrnzqwtIsIgNlrPjCmvRUEP
X4zk5c1uDHyJGcYGmdNW7vapGDefc8asJqPqZmRD/6FtM23XS2m967P+1YxRFr+9CasH+vtnLSFy
5lTlBlBBqn6hLzg9w5CHuBKrDStrdxfIGDiaubnY7IVbdm02NE1bcqKF+ilP4oMweHYo97bewtGs
2oWs3jdbjJIr54vwA9NLxIlQ4y2n2aUmkOYSBDcXyg9NFz/UdfHctoxDNDOkIfBPt7dy5fa6sLd4
FAwzHcqyxB6nbAd0uw3/cSz/4j6+sLK4IwMGGvNAwkphPaoDGsQ/YVJq9Y2cbHUtXFGgmeadW/KP
qbC8xmJJ8RLJu1OiRXeyLZobTnE9GyRBbo0YEMzWIjxx1mLDWljE9VjlIq6jNjpkfnhXC4H/XDf5
foxCyQ7jLD/kRv4z7uLYjfSSSrHifx0rZbqrh3YLY/gLL7D4RPk9cENCJcYQwLKAoftaqKYJz49v
JQ+ZXt6L/j9F7H0Nw/hgBbqtF8oxVrI7Zu4Y77FJimwzOaCwfjTieCb//y5G+o/bTrXqxNRw0VTX
5lnMxbWBbGbRiKPFY1Xk910in8Sps8tAu5Ogcq+i/HjbnH59v/MqzdxZwFTm3sNlkCFFWuOhxkHk
hgw9czP9LlG+Kd1GrXfl0sEKcRqoMlAFS/nuslbVqJ0ogSLb3aJ8oxkOA5ZbNcaVKPTCyuJ+B5hi
ZqoMoUpl3Rtm76i1cvSm51qMbA0ezibcCCzWj+r3qhZHpRh1RIwdUqLRmodIL17j5K1InkUdCuig
2ohAby6OUd1FIJFKlUpiTjUzUmQm72M7BFcufmvzp1gOnM0U7xdrwNW3AfiFpx/pKSpRl47RqeaQ
VyX2rMYP91FqlEioBLkzlrFgj10WfW7hDkETKk72ZQSw3TfLb4NS98hqhyrsXrUH5y5brzblz3Gg
4ukHEFNMYZc6OJ3lTEP/j5bUiFhJ2ZcgGOOdkUbeA+Ui064DBUKkePSotE3h+MVqC8/pJD94mnpf
2iECHTtFmUBlWXYMz1hD7qiDPrhSAOZVhQR+L/m9YGdqpYM1VZSNi2z1owHVQdETmAy8AZd7w8dk
tpQJIgY4XyTfVcZTInaoN/3Nt3lmZuHPetdUej5ixo+8faW8Vr3h+PLzEH25fQes3v2/7SxFB2Rf
GRVPxo6BjsgQovn8mFOTu21k9WOhJqFxsQEwXN61at23DQO9lOGqj1YiIrDRMqlg2sa7vgWnXDVl
MDM/59WwHS2OJwEGKITIo7hwriggDbLasFMDGbjivtT/5mYjVSIPZWYcVNqlK8hTl3pqT9m/bYla
61g1kHn2Xm/v3eoBnRlZOAIy9WlliAT52fCh0d61/L4Ig437ZXXT0GeaJS5NBkoXm+aTaRMYEBkz
oBZMlT0lks1Isp2Lbr+l87ZWP0J0ClgxIigEBNri1fELOGMmbhcm7CMVfqPpg9GX4tFHg2Xnj23o
0Ah/VM1R3Y3tUNiDKRV/4fNzLRFYD8VU6kmX56abQZHFFf2S0m92WazbRvajVDbOba35zawTu4kk
FY2/ZfNbKUHVBhDmuUX/kIjM/JHtuk3zPLSJncolTLzMPuWqo7DhcfoSteah1xp70J4NtOj+3Im4
cOk9A0ydv43LFbd5pHtDwG+RoILcERaXTp4kT129xYyx5q0M0YMnspg7J228NAR1oSczBR663SS/
T15m7ZVQaHch38X+9pJWsgwep5kQwoKv7RpmmzdDUBhQjXl5/NoVrVuMT5l4F0yyU9ff8uBZmLZE
2daeYXbwl6jxTAi62EVtaOOhqgcSm9g/pKfKymxGA0dfdrzRt70tEOHaS3NubuGmQdrkciVJpBih
cSdZ6WcEYqhOS6VdieHdX+zm76UtBQA6OQdX17E0M/8C6M0OetgnLMTaoMB4UYJpJ241ENeapoBr
iTEoAAFUXvpk1pRhNIUiWcdw0KQYSXdadx9NadibVmon0S5Ar/qpDLdmA9fiUQanoRGkoTBj7S5d
NJNkvUOVhCC7DP2fFAwaZ5ZK+os75tzKIgmG4Wfqu57VwVlyKpRdEUSHqdmijFtzkXMri6QqTSB5
aBFDdw15fJNrW5Gne0Y0nFDd6o+sfdh0/hlR4FEla1q8dTXOEagi8a5HTHyq0/QHoCXRgQb3L4oU
TCIQXwFw4bVekkgMpZl23hz56JPZ7NMpDnZJXW4N7696wW8ryxKy/D+kndlu3MjSrZ+IAOfhljVJ
csmWbMtu9w1h95Y5zzOf/v/SwOmuohJF2KfRdwYUlcnIyMiIFWvNoaMYJq8SxXiFrGznWMpGzJW+
MGlZAP+lUeK+YRDviiDVjI7KllUfPPcUdsfyRVXe1yG0EO+87rWf7uf/gYyz5r+SsNhlyy4v7/X2
6fbJlt3tELMTJGk24O3ChS46Acai9J1TV6Cg0vt4DI9ReV/H7wd7PhrRFj5J5o4gPIiQjA4BAV5F
LMVpmq5qaAUMQX4a2t23PAt38WBv7Kx0STBMM3HOhKm25nxq6s7OUJoGyEOtf1HPjvVX2lCBsb41
wd3t3ZO5PXKSMF/A/Ciy1+vdy1H8ilKBuCqm5qNdWx+jsruzlNc/sEIdAggHsCiG166tzBF/tQMV
fs47+CN4WI2fnHlLxV5agWG6ka7TL/Jib3V99WOqtlNGH2NqDjUlDQMqVcv7nNruLi88P5vvvPxk
Ryegr35hPCiqc7y9TJl7wIICAynQHBfi4etlpmqT6MPMZjpN0gP68o7Izcx7BuAbP1TCaGPE/a05
wWpFKiIwefTlV7u69EqQVx6ZczfVu6FjhqsekaB9VK1q4/aUWiIO02hwkZxyhBddnLGl95ywbsBr
DCOVlKwHe6zGzWECCBP8rtoI1SEVSRNGYUCVMQ64DvmuUhWtRa6ejvSkE81I7ooyh5TPjj3fdVL3
9Lsf7dreKqNbBKd3O/Q0MRRAZN5Po/iJ/29Cbd8eNGEGIjfmB3gbrCnVuqYOy8EEF8L6vtNhfyra
7L0SZluQd0lDCLI6qsTcY4QQcz1HFBRu7hYh69GywtfDaOfkqm+TCNdhQs4INZKX3GUtII72e1/d
d5VzuL2hksSHXyBYmWB/to03bDpq0ZoIreEtWXzomgo5VNKtZB/WOUcy8gMz2g3I1Zj1wdps3su2
GVkGXnpik9+INFsOq62mjkpSrxys5s79VgGOo6oDfHUfzf9M8762hh1D1gY70afMVQQPSa5/3dgD
kWRdV5ioAvPQBBcp5g7XerCql5djUPAVwqIDEmfuWkiqp/QgmoB28NAPKFX352jZeOhKvz6VTggb
IPIFlbl66SLeDlpS4fSYiuWrzT+QvxyiaDrp3nTso/Ix6YqnLD7q2oDx7G+rmLdUON5eXqycJ5LA
CtK/XiNCm2oI6iRSeXzO43vYYo+61/7gRvsKW/JjO5jfNnZaRLk3O015gh4oRK2Gvgq6/QKDkofO
47lRyz34iodYGUN/rtyP1oub7Fr1azPdW4wH+qn647Zt6VJFBxTEHud6PRboENKDwNE4atHeRcEa
xhGEwX0l7nf1VhvxbT4n2gr/2RIh+iIE5/ZihLNjMnjeu/90nunHmvLx9nLETr3ZSZCOgiaRzVyX
luaiGXjG8uUWLkijUw7udCoHpie011h5dJXeL8vfTj9YFduHVBZzJzjs9aoMe5nVaLG5WCzOh/03
8HVN7/e31yX9TBdGxL9fbF3SlNViVg6pcO6Vh8Szw8Pgqf7SpolfOV3kN/UmMZLsxqQnrv6CrOog
wK9tNgmid0puJedJ/1Koke+mX5zp75L+5++vjUFc6jwGrHtkjNd2YsZDKr3B+ydWsqdBPJznwBrQ
nBvinT6m/wNaqm3YlFS4KG9RG2a+Qtw0b9KBIBrm3AN1OCK18nWan+wIjEoc7ozC203Zg1s/587G
aJJsQ00anOgV4SZ45/VCYX8bBsPVkzPUDoqyCxKKS8qTWW4Jacmc5dLOylmW1IbuGaLE8zA1P9Ty
U5tGJ+8rw13HWQm8jURfeMH6xDGESitZFHpsd/X10BXWp2LM03O9/D2GASS5k18pn3rlQe+i3Ty9
3nYW2eV4aW61hxV3Io3xAgjgaPnl+OwyJrI5pSaLIpdGVhvYeujJZI1ocQ4eYPynYMz22vRsTXvP
PaToe6qbGBjZZXtpcnXYCqWbpqbAZFieiuYuCb8wFeoPlHeU5mvXnjTrr2Qxn29vptQhL77d6t6p
mDCb8i5LeaQxdKB9dLjhNe3D0m81F96yRgjJZI8urmBCJNNfFXT6Vk+DbilTRlZOjc1wRZf54ejV
Ppf7h1mJT7FlHyY0epv0HtnGo5Yvh/KTxTzEopbv1KDfSDJkbsRkFnrtAhT3Rmth0rLOUqwmPc/q
o2O+kDBvIn9km/vrNU8VG9m19ZJNdKLjKbPSM+8nXxt+ilHtsLV9XdvaXZm7UsWmhu2gXsq8znVc
gdTcU+rFTs9l5pvRfTho77oiRKI685viwVjSz5sU/uJPrk+9GCQW/wlph9WLY3CMWW0NMz03xuQn
ZOibDU4JPkfMb4q7nIch8XIVWJrGC8a4ph7vhh9sdE4T5VEge8c94hHLO63qdqpBVfAFyOOhHY+9
vdE9li6Ri/0XTYMAal7vah0pU5WH3BBp7xbHqFJeCi/YAr/L/JD3xb9GVifQjOI5ZAiIXD8ojkaT
+o0z7bbHMDfM/LoNL9KHsK29zjVI5bNWvw+nZ+ood9t+KLVCE19M1ANGWydfVeWNrpYbLGYBxFVo
LoRChfZd8fqtYQ/ZpcPDGoAzU74Cf3n9bSqvp+fgkppUSrYbIUKOPNpQphXxJPO0U9+Gqh9W0Qbt
lvREQxXACCHuCFHjtdUwtqgOq+L+bu5nxUE75Xnp+Vz1Hy1PsGgwCqcyGLGqHxh8rqYQywPyc5cY
zh0TNVbC0yA2jnk5Q3WxlQ9JP92FxdV5VoE6owZBElun871Rn/oZXhtrI/+RfjWHFwADAoK6e3UJ
CBWioBvwj9T+C1xde7SCe238UldcPs3T7atNenpFUdegmuYSFq+/VRdlTU7FlZasM3ZPYa4rH8q8
7g+3rUg9AvQXQiK44hv+/sGCb7WOXMpXer2jsL8DeA+11FO5JWFuyGI8I7qI3EH6IYZYrtej4vCL
TkJ+dtvR/dYpqbWfA1hr6chGD4FAGSdLyHs1XM5Jneg7hlEi3zR7+101KAdKbPZezXLzrp60l0jR
HKaj9OyI2kd2r80GowFBtezRXkFnppusI/Mkqu/GlFrKJfs45M3oO2kf7c1Irz4MCb8jnHoNfpcq
vpuyMd6VNsAEtbTnAz3l9DSUefQu5C/7RkLL3WNYduMGF4dtfQMJ9iceX8yakVJcbwiD0bVbWovQ
GU0/zZ35iTe0/ZylKMXWVRh9i5RmS9pXblIICvBuAKK58t8411LVSFDKqfal1z5MzreweVWM8H60
Xm77lcx74QvwQPRScWOQ43pxqQWUvS1ZnFm7Ma3E9HMT1BsbKH0C0XX4NYLAQMq6nEeVo9F6ZUb4
x9Xvpu5r6jVPKt1tbzrV3l1ejL6a1X4ff769NkmNm9h8YXd158X8VWXwyB2iUqn8UU1fFkRpPlQW
DOT5FBbPYREmsCiO8350LeU+0LW/ilAz9tOcV/d0nH6fcoYfBPMKAHeqbXALXu+20rZah/oWPp0A
Q23usxw0eH7oWf3tpcvCBek2EtQqItQ8ma4NxZE5p17rpGe4gVTKiFrX+c736PW2FWnmJFAiTP4I
HbE1NVxmOWkyjEN6Hpx/mgOFkMzsvylFd4fuAyw+lHdm99EaIPyEKcHJ/KHYYg+SRXoe6tTzibGg
rVaHczAG5l70gGiFImfC8FUDL0pVf5kRsWxtksVyY2dl9xe3Mg9rBuNJhFfhntJCbGo5ok5aDFeG
p8b/A736Pk+3ntYSOxo3MuoLtLXQnF3Zac3BKWxvyM559ROYDxMD1bhxS0qchBYTKHgMgPddc0OG
cZq6ii3kgjLnOA+PAujaqq/bIB9xZawiqGgAogGHkBlt3JU3Uh0ZjKilo5UkL874YIzzbqGr78EE
q0b7wt5n8a4pD2OGBO0/f5D4XhkXG32RkcILsiQV5/6cjcGpsQ6jqp/c5Xj7JEgC9pWR1deaeug1
7QojVvWZsJ0rH9XpK6Te3sY7WtYuoPmIn/PYsFAmXG1lFKi9kylMz1cAlA0fpvcgBd/afWmzQ1j7
VeY7dv4hdzZA4TJXuTS7Sgp0W2kzK6ZB7iTOsZtAg6WTftbs/rs9RFsEcpIzzRoh0xRveDHkff3F
bD5YaFisMdXt+6Q9kWtrRXjM7jzr2Dqn3/9y3LOk9hxq2AFWfUEzDgKrEgjOFvX3BIkbXriHtnyO
1YmR5I0TJ13ZhbHV18sz6ACCAdyEEc3vLad9DPtvtjPs46ZGOSs9juYWs4/0w0FbCWxf9BfWRTM3
JPOvClCJSUszcq7q7tTbAPqKxtT8BHDW3e3tlNvjWYYqLjjyNQrSS5TM9AbwfKF2//d9khAipy1x
Ftm9TpWHbqcop5ITr06bGk+h3joljzLti1pVaD8gshB/0uu/IvN+7O9DPfKzLCCRfK3Nu7z5enuN
stB8aX6VM81FPC9ZUMF2gKiED2oP6YvlEz3fj7ftSDJxlin0b3h8kriuDl2FBHkIFgBspPHNVK13
RtLdNTks1t9r7SlL8sPQ/ba0gwZJ5YXJ1dELwTfQpwEMCWCp3TPm92p29D1zu95YmyxgXhpaReXQ
yJVFy/mEc9KcULDYV4itdS56aIZd+wq8Brf3Uvzw9RV0aW/lMkusBKAyhV8y6xSbH3v3f7cNyJ3i
v4+1cgp17D0tEAaqz1Yf7aryk2ltBOEtfxDR5eImqxMwUkON3xU9BElZ/Gz27V5Vnxj+NNIMCpmf
RrRV8ZMui0cIL04b0gFr5RBBrabBoomyUev8mIMh3QVa8DhNW0PQ0u9jkIWI6UgBDr9em1Vnllt0
ohU7vdj9nWJ9+oPPw/gCmo/wJcFOev3346gvSfZp142MoeUWjR8a7epQHm+bkZWfgQz+Z2eV4Qfq
nCr2SOVB0TAVHPOU8WCw+j95YJxGR6frVJu7rHG/ATvs/KJ9slLwIfp0zsXoJrDu2z9IFo8pOouy
gZg8XXddFcgkFWvh9yTeS1v96EjxzPHJTDfyEqmbXJhZHa88tMeOwSoKLsUBTOwOzbRdlm11y7es
rM6YM5lzEZUsxoB8bx8r9nMfF4O/OR4qPWiQ+uErvGkoPl87Cx4aLAtnCYKZwHuXzJ67M3LIV+sU
hYqyH5tT47XufanXe0VrtlYpSxK426hqAnuEinmVJCQRHQwjp0uZZfOhcbr72Op2Yzsc8+qz3p7K
3x/4ExWy/+ytrhlvYl7HUbDnwFdkKumupExmV19vO6LYs3UAvrSyCiRl1WoFFHpcZvbEHnqPS+t9
sLvuYfCquyT9/aIcnXlmGKCtFeDeVTgBu+fNCf+fG3NRd2UeTjtj0pb97TXJChvUhZiHgOXYQ3hq
ZaYqS5paKlGltkpUdu+Uct/ou8YdT4td7Ocs2zNXv2c4bCPMyE71pd3VcavgmFGAA4CKzd97w6nL
26PHgCuFtdsLlB24SzurqKl4Y9ENYn16m/mJ8l0N1YObav4fWIFQVfDZQ5S9ftOMFSTvk6XQRfaq
0whw2c7N7Var1AEvrKzd3IOcQV0gjrG0Lza0PB0ShmOmHsr5tTVebq9IagseVQjXGDwCIH0dQBSg
leZMMe1MW9CCKR6SFyON1T3qtcmJtMciE0/b022jso/FlKgIWtxA2hrKHhaBhiMgS66Zr1SZdtnA
LNyfBHqT1F7wAULOv4ZqBSwXRW264pOpvR8s9X3YWe+n2dtID6VrARIn6I2oXq1fZeFoTH3VVfT6
1Vwga2CohOt/o+8mNQL3PINH0MGzpOuvZAwmHUt1ZC3Urur3SV6g9RHvbn+VX1w768AHHzqXL9QJ
EOSsfEGdW7N1jDg7qw2S59mwjLtm0b5pc6m2/hLYAQlCTinZbqPDFPTuDoR2tStNEERqFzzQhal2
hjMXp8QcFSCCtueHPID2g7HAOjINTE3NxvL59q+W3UHMAYMTU7kGgaddb003JEk4NKR9of2u718Y
B/+gt4PvDYLV6HU0msNte7JPwZAzU5SCrp5Iem2vVsOy7DVaoDn6gfsBBZZ3BiAF32uSLUkUuSnG
g8U4qwps9trUko29BjKd6xXNujZ3dhEcSd4WtlIWoeGL/9eKiBAXuXpj0B/JTKy0erF3U8i252zn
9d8Xu//0B1vHl7LZPAyuwVOtrsEcLtjwuvi7BUF7+LxZwJMuhpEBanewmNArv16MnfX1nHXcplby
MkPJ6cDSaXvPm5mILO+CQ/BfO6sDaXptqugL11reGwerinemUu9qBTKWyd1Fs7rzIGCaoo0NlN7i
zLEAoWAyQ2hoXi9vjkOrnUduuRkG5yj7MEIrFla7aRjv7CKGw+0fPXR20P5s0auKP/wmNJDiAT8l
PUcb69pwVeoJOjVE7CxJUEr4iaDLH1ytQiHm/1kQh+HCDUE9m03UkslOwQsz/QHKO2P/5bYDyi47
EC60qwF2AjFYraKl/j/HCojBtHKPSzn6k/khCE+OCZoVRfjbxqRbBo6G2gczGIBYrxcU2QyBhzP3
jxuqKFLnxVNZZhujAr+YFdbfhT9NSkerlai0MuJMdjN2TUKbxnr20GGEQrKNH46T+13RD135xfyU
mDs1+xo0h2T2rZbeI+4y7SvYXVK9ON5esmx/GdLEQaGDR1Vjdfp6pVvmKQP3NqjFocif9aHcz17q
u/nzuKkmKouO8LkZoAMRvKAjeL2/ZQCpCvSsuOQ9Oup+7T0yVrPxDWXHXBw2IZUEe9s6OZ81rwom
xtnPfYc4VALQPc8OVaP66aA1LCvbGzntYEuZNgzLnAf4ktBnYx+p+l4vrrPTTqtprJ7VsfhU8M3G
Kb3/g491YWIVwtIeNjcl4CGsujsIaT9p1mNiNMcCAenJMXb/f8ZWJy93GfJSLNAbRnZMx+rchL7R
xMfQnM6wNmwYk6UEl5u3CiVKP2ltEgioCLO1VrbsbcgdsjE/OMH7NisOma4fbi/vlyO8OYcU5akl
/5qpX2Uheek1oABa+iktzzi/mPOy37VKTn6kRrrytbCLJvEzF1kxX+01QH6J1nb7ci71H2beQQQf
Q4NYMdAR9f8wON8+5XMaJ0xSzPGxWpixK4NmfA29Jo99pw3Uz9HkxIEYdQie+kxzAw730MSPSppN
Gy9U6UFD6x3UM2hue52GAFlK0x616HOIoDxPqrC7G7WtUoLUiAlZF8190NVrZu0gXEJ1ngkdSpD6
+gJAvfZV8/vtzyQ9VYCbRfWOXPpXk/jijsmVrLCtFECpPgbxu9hZ5kM5Wb9PEAc8zlEx4zIMirDQ
9dlNXC+NUe7k+ea9pMl7J2r8Ltq4yaQrubCxCn4qKoNmEfPqaMccYt2yUPw6dtv97f2SxXPBcoeI
CECAN/wK0zxHs50BoszifEYAvW93mVMs98qwlO+UUT3rFpPyt23KHOHSpvj3i2+k9WqRtB1IiLoY
j4taPebUltpm+qOlMcLNtD+NhHXTWovbthlHYAeRaewDN9nXibnX1eLJ61WEdTaIH2WLovKCtDxo
VNhEVotypiIMs46XVV0+gUKnQGEdlKQ83N462eeCaYY2PIgoLuCVlSo2CisfFLbOYjqRYRnEDAvv
3aDm56rcEjSWLgnEGq0zAV5+c/0uMe+FBYBIgACvho756Pi9/ScrujCyugYV2w54kurcv+W0Swak
UeLjYjCdGLh7o3++vX3yFdG+AmMoZi7E2+LC88qZWYQ6wiUGtREw+ilu/GH6g5c8U2z/GhHf8MJI
UnrpCNcPpMDQaSRLcIoHa2+p8YZ7b61ldR8N+TK3YQPQerSSXcWwj5u3p3hreEMWhS4W85Z11kIg
uWYxrtXuhr6FHX+jkSRdh+Co4fCoOkf1erusMbDKwBEunUB34v1IkhTmk600T2rFZjaKAWOBmFm9
6bWi7pDxYh2W+rNoHkMGvcjXN1K6LSOrT1LFGdyKmQvcX2DfrUch5rE5pSF8dJ2HgDNmUg+Mk/5W
hx4pD7fNARnl0Vej/1kYJwT96i1t9i0rq9tHm904isaIcKY9Fvsm0chsnoZh4zzKrTBsBQyHCsh6
DroZeEyghZCdW6u406OHtPOORnbyyu+3z73Y+Ld79p+dlY+FbgxRWJVmZ6Hmpns7tULZYYQ2z0GC
wviRQRexeX/LBjoFqwEXjybuVnWVJHQ5JKsIo2bnYnlaBNYQhjSlvc+63a8BVtVvzddq+VxDslMb
5uH2iqV1BB7awJkA6ALaFL56EYXsVNVaL6HqW5kBdNtqdjLj+b0ztIccZNP8obdCHygGOWWxEZgk
H5WWKcpEXFHAZtYV9CXSonma6uycjNYd73yzr49Zelckp9tLlNtxaQRD/QFf9WqF9aJUSa012dk1
lZfJbL8Po3NfzOFDSZ67cbIl9y5r+s/WKqbrdWrNpYOtoSYO5nE3+LqRPDVZ+pxOYIHqLUIfSdwF
ISDmwUXVmYbY9efLDaNuS5PPp0ZfF6f33eR4e/ckR+LKwGpFmZu1xtRxuS+Qw/cHJKROYX7vPoG6
ONpNezK3VNDlK6LIw/gRlbs1ZW/VdJaW6eK+Cu1XRbeeGMD8fHtNUhPMTwMkRLyHfuX1pk2tGtSK
yjEvpvxucK1jNG1gprYsiH+/OFVoJ3pBDcXh2aV3TYGzC6oNT5PcIYTC/9aw8uooto0cRE92tvXn
mnZh1vyPiv2GEdnHp3YKsI0qqoDXXy9DbdTBpJQPnlMdxAAJet+zdyekZ4UEkDk+a7P6ydKju9vf
R3ZiL82ufG6au2wsAICdo+BRbV8Vk3oOlG7hVilTFvxIW/9b3+q2nyj3JLbO+hJBoxoUOsS7HdOM
gxU/ZdaHbNY+zLH3dzGaNg2PIN94C0iqE1fmV3lAqA29qVeYb4IPS/Z5GEd/8fu5QiQZid1gw5p8
VymQ8X4TVDArr4+HNsoqA2sm5FhL6+vmXskeCmsLxi3zTAI60k2AjXlQrVaVRU7rhCKuM19BQEqd
rw7FF7fYChRSO2KqT8zWsp61c1Y0saEsyc6d++KG7r737sdqawxAdpCFBD3iy0yVMJp8fQK0WWkC
pWMxhqIU+7ymWqUk1pZsjezagFeWfBP5Eor5q8M8d4VeajCCnlvN3gfjc6A+1dpDkw97fQtbKVsQ
gYMim6MixrIm6M2VsXDyTsvOXlU2e/Dt8EuX6bxRd5N9GwAaaA8DK+KErXxNWXRriANQ2kmcTb4R
fFv0eJ95jMnfjhSyjQPJb/yq5KBxuMqdZiOzo05nNbn2UDXJHYBwOzxpqrPz0q03tWznGLYE/MB3
Ik9b+7URp/ViDfm5rcMj7V1Rjbi9GqkF3uvsma4zF7BaTaYrZKARMV0Q1SjV7Bdb3WNZDEAY+V8L
q3Q9r4bJMtKcvm77vU3zh6L/qWYvoZNtRHDZ97+0s/r+SW94YyNuJ7ES0cNp4AvYeBDK1gKCFJQY
mto42mq33LSf+5RJ6bMeGCelQRa8jY5L93dQbg0cSi1B9AmAnZqn+Ut45+I2r/OycXqNSGOoX8r6
ySMvj43Y93Jnw51l2wZIHoj8Ly7zdUc58roADc8pOzvdQxsb93ybdDNuyrzs0sjKj8umS6uk42yG
tkVq/9B2W+xm0mUY8KfxH+LRa/aIxOyDoR+wMMLq1DH/2Vqvm+OSW0ZW4d8INcXWc/bKjFGq7H+K
8+KN4/72kdyyskpFRnMI05ZB9XNVhOU+G1xnN7l1CztF4m3ETFksY/rJErqHggdG/JQLL8vUwFOK
JcnPXrPYaEo24//asHL9KFKV57kovg92r284nNSzwS/A2CaoTtd1QmimGX3L0pw4jWgy07pNCgVj
Mezt8fX2RsosQXan4xWoO71R4oiVSKnLgtkxzUKMo4BN8hlCF+gbNqaQhfeunvBgH8UAIohcoeez
2sVhnorKynPxIJrGd+n3cnwHKmTXG0IzdbdZZpGdJrDu9P8hpoMQaRVRYWKYC8Otc9xw9hfb9Put
VrUsS6TzSNyhqcRdt4pzegtha9iworQO/D6tD4X9V/wN2iUXFbHtGS5pUkzPTHSvIMnkEF/vYL6Q
E1R5ib2gfWrz6LmkpBOqcMQntuJP2Y+w+DnGRw1u+t93kUvDq61sBkYZ8xbDbdSckGTz53g4Bvlz
toVzkR1q6BkEshjqBPZ0tUK1WqYWGCTQZVYS7+b+YQh/3l6M3Ibo+VDiMLBzbcOwksgFZpszBxEu
RyEjuGsM56c1a+HhtiWZxwvOHDyEQgo8IteWIN6stGLAkjt1I5gwbSBztMB9eM2kQqETdo99YNd3
S91pfy+DvlWZl65UMBrgMiSUa3/pQiVzqajy2dxq58JRUi47cwsAJQsfjDH/a2TlG4o7EjORLDnH
4XgKw2k/Ds+xqz9tzhfKorCNahWjK/B7a2vYUJZCuFdbATOuEeK6zWPrQiOsKv5h42KR2SFmiHIm
VHr2Gr9jdXZbuINJnNLDfVS8BPVPMxuOXQtH0LCRjUmIvHUd/i3RynAASKwBkEMeDzFaGWJwtz87
gw3zRFPu3AKNkC46zGCIgDBMp9F7Tdv0GI36Q9dbf3n6tKvTLeIQ6cJhp3C5dBh0tlYHQw2GsdeT
qDj36sMYGccepQWneNdZn4LRvL99NCS2SEOoq8KSTF9q3eWNrWl2axX+WqXy7A/1rMJ6FuY5mrKg
Gp02L2HRKrON86hJrYLBEcGT4XRr9Wa0cqeLjbCJzyDcdsGX0jrmtj95fq1/YJbt4Bnxk5Y8ZsrA
BPnf08iTX/uqlf2hYxam2NJRlhwcg8ogykGwPTBOtzo49ugpvTVAnqt73bE4Wm3k28oprrdGjOV2
RDGXCERsXd0ahWVFaqFDZj4FSX0Eetf66H1OB3CT4x1Y0Xrj/EjuXbgrmPGBlZgX5vpWVJR2XDw2
+jz3IP+XNCj2/WTpG1Ykse3Kymr3mE6MHSbYkD6eP42IiUbxsbCzDS+VGoGRWvTPAPWuq2xj5bSR
2Yyo8zXFydGf8oqp/i3WUOn3uTAinPYiu6zygjzfHahyAUpOPgfGK+IIxu8/yaj5CH5XYG6wGq88
Hz68pdIcVjLoxkOqHl6Xeec26UYh61dOtcrxrsysQkg8W6g1BlC9h2m0S7WH1P4Qm8qpsubd2Jmf
4MSBFvVZK15m9d5joN5rp31Qt3tTfw87p98cvImZ4O8oz6OP2hh3nOWzkrb35ZgAxvlg3QN2OPSV
cgjaR3dL3kP2taGCE7I0wKvhl7j+EHmph0NnQiGs9Ccu9V2akjN25u8/JgwxGwxxA6i4N4WRKdeo
bwsrhbELsgdvgV3rKei+ms7n3w+xBHJwoFRVaJgIv7vwK21yYOfuqZ5a1gKiwQ3/13Sxvl+CXDlZ
0KTsXSGlc9umdAsvbK58eYmUMWt7Fkcw39n590l7iP+Au4YBVig/Beu4Bervel1WN426njH1TJnR
7/JHJglL5xQeb69EFsVALhKaeSlTyhC5/8XuDTO0g7HDiHpcBH7W/oiM020Dsu6icWlhlR0q09Bm
eiCmt+30RDX1aE+dP6ifM70+TLlBw+ihsZ7NYe84pV8Mv98Hwbr7a4wAwNi6chKazaAmGROzTh0y
R5AV1T6C0GXDHyTCz+KP8+YjegJN81Zh2g6KmjuiYWBQOVrJ3zCjHZjru6t6P/XNNkZwyvGpqRbz
HhqAj+Z4RxnXTocjyGJknfbzZv1LlgJc/qCV93j5FLRhCJLegQegARk1abtJd3YmklDLtHF/yJcv
ZlvwIZhd7dUZtKIoV6O+4BujAVoF6X5hljwN/opchBofjcfix6RDZzIcoWw+To/aR3U+hpqgYcqQ
s7rtcNKVX/yW1dmsk1lB9ZUvbtt7Z/lnVBjgL+9K26/Sre6UjMkFZC88LhTNoRxZDw9lBiVua2QA
I1Cfi8QFW9f5qfao1A/B7ByDMEbRZO94n6v4MFV3sxi4H4eNeoMsFl3+htWXjuhKmbngjpvDfC/4
bS17tynDKg7p+sLjdQeym/qzB6TjOkx4cTPX08K4BOw7ZDu6/tAWD2P+QzXOw/DdDraaBOLvvbFH
zkyMFY+6NUGNtVSFV1hsLHXIOqZMnCF3icIEkw23vUVWbIAKD+EAUd8gFzSuVxYmVaDQ8mU8PB2Q
nftYa85O1HKDuNp5A8gughUvg48bZkVAeLNAyAl4+/MqII+8NpsbaeIgbSRIdb1jvWQ7hEqD5n9j
42vnNPEeveVFK5aHZCM/kpFAwFEG+YMtUgCqbtd2NTWqjGyEI8/T/0mQfY6N8mBZSBeW74oo3DeR
SYd19rsQVqJl8e24vSOx3ngOSr/uxY9YedMUFHHSWoyOqM5X2si7kQEVgMX3yRZPvOx2oyIGxE1Q
o8C9uVrtZEOYIJSLg9h6Latm3EVK4my4kKQ8RvWESrPGS0twwF0bcZLSTdwwIQg46v1sipK2Pz2H
k8bEz+AH7cbmyc47BP+OAAbiQOv0zXHjRLTPOIqjEe+KOnj0suxn0ARbQV0WSGGWh/ySmjCnfnWn
zXYYeqnK/FJnNHeWNuzz/N0CEUq906J32XwO68KP7fe69wW+kmY8Zqp91w6In30Ota12nuxDor9C
VZpfRKRdue1UjmoD6Q3DrkaV3rtOlxzisNU28npZlMNNkG+D2R4s1Movi3Ix5moyYScfglOUKYci
BhEUtXt00v2ueGjr4Tlxqj8I4KDjkFJjDJQsbOU/jNYByaJcd44Gd8ekilOlMP2dbgcc2QZeGhH/
fpHnaVppaiNIoPPSPFfLFzPaohT7xVGzjmiXFlafKFh4+1klmxd5H0q73wcMGVh5+aAyEFM4i5+H
4h2QQzwd5R+S9FEhE4ELDOnLU5V3I3hN0+dZAp9V/GCVzvtkPITZcjSNUwvxjtbcdfrRibew/jIn
v/zVq0+ezo0CeF18criGy0M4uX6Q/R1nuy79g94azxMok2CWAPWzhiUw4GKlpUfoZYphL3IDhepE
ph3/4EODK6JWyd0CLOv6Qy/Mfgxp8IsE1QWTE++UdKNKLgtAcGr+a2H1oZVWW6apY8tKDXTFaO/c
6FwiP3N7HXIrUAvzdBQJ/GodfWhmed9yKpzJ2Q9MnYvn8DRvHAtZ7Ib2+l8rq7XkcVBHnsWxyJdH
PbD23vhKeXpAZEHX94Ua/j6vCEJ7YO9prkO/56y8rRznycw95pzi4j2lgXxKH3sIEGjGh3+yfbRq
qYTBhkmP4doN4iZIizaAGUZwEMzced74ss0oLH7vmzN/YWW1Hpa6lI4g3Yj66pD187M7iHr/w9Ju
waJloVlUKygdC9pdU5zji/jl2GnTOQEfKoOdvKDvVFs7K/sLVFtlpgdtOFBsue2A0shwYVG4zoXF
uHBCJYo5SG057ANdP84esmPuEN6VXfS1CbaqtlJXRBwO4VWh7fnmi5VpXqeCcyYtGs+fosa6m+z2
vijSyq+zMN6P+NMpm5KtFFh60i4Mrz5iBAXCFBfc87aYZugfdfMVuOif+COkzPAlCrmeNdY2phEf
LAFEJoFnnAB9pLyOW/v5Dz4Zk8g0TYh+b5RpwiBqQbwSM+ht+L2R3E9fvWHhVilPXrpFUS/racCT
TOUXfltTgPWvHcQsgqHtFOKgWyFfry13cC545O8D7aHMRw8velQfch+e0uzk2AdniwxMcvhAn4Bu
YqW8y35RKFw4aBQaimZlqAMkSsbjOqz+qqMaCi1UjoOw3EhSpMaAbAFWpcqG+M/1Yp2+mbJUYVxt
VOdiPzXZsCu73Ni7DGKjbo0y2O1PKbUHYyPYWvE91wlfnLrWaI0d0zaTAex80B7yud2pS3HQ4+if
27YkBwAwFZJ7v4Tc3V/tlIuNzGtXr1QOH50wgHVhNlEuYNJjb1ZBsvFW2DK1CirtXCaRwtjfWQt4
V8a9r02J32jp4faKhOut4jKiKSLbYLpccEJefy0l+z/Szmw5blzp1k/ECM7DLVmTRku25UE3DLdt
cZ5nPv354H3231UU/+LpPuE7V4SSABIJIHPlWlOfdRag7HroJ5Jt9qEKh+/XbaxEZCI/DVG6w3ME
HYBLG+EQ5FZpAJPWK6RZ6Mu6k4NkPxd7rVH2RZR9pzu0ld6uG12bPyqWkNhDLE9PyWLPTShFI15u
c10DqprUrym5REm6uW5kJRIL6RnxLielB+zqcmSZWVtxyzvjvg0aL3HUgxx8NG5DOIGll3krQbly
zICrEHuKBk3YcRfTmE2dKckzxor8SwZVZ/Sqxb47xJkH8OD6uFYnDxwpYDXBUPKukbssa5mGL8YV
F5ob+JJ8pKqfeWU9TbvrplZHdWZq8aaR5pSnQImfR5Th5PZ1GD5O9oe6s9yq3Dq/1pwdCKYQJINO
gVz25XJ1fdml2cCwnOBjb4JIgVry+mjWkkREeEGyYaPiTQ/8pYk4GUJr0Ai1tAy4gVNxNZyoYE9e
kkpu1MzHKPtlkPtz5C2U/VocRGwaChFc470OErWsEDUp2l6bKf2cdiP6WMVtFDv76F+UhajS/m1J
fMlZFOyRuuhik2bXoK1LT4lMlBH9UfVsI5U3vGPNEc9NLcKTNtvxWBT0uFXhW5m9oX5i67fXl2x9
3jid2VjkLZdkFLWZOWlhMRpZj70CMkGruM2L4BB1G8FizftorhZUSDDFImZwOW21lnRxksNe3MOK
Bd+FFGfH60P5g4tfRnPIfXg1OqR8uD5dmnDKQYKrWzSkpG6jNXt1XxQeGJfgZM2fhuhtzm9i6ilI
8gwIsJRfW3hmZq9KX1HQcuPbOLiBED8ENr7xYWvLCHkOKG7AglSpF8s4TVJbNzbfZdkweEi/x/8H
tu216SUvSyqY3ikC18Irh0obrd5yCCT5RAZfAdizlRJdC/fnJhbD8AMVzTZkMu/bLD4F6sMUD56J
lFSeffDj4NbXfNlVwGyM1ee2tt3qU1LsjMk6Fkqy08KPRnRXl1vFv9VvItyw6lSUuOBdLvmklX2C
Uh4QWat4UM1P4fRLias7Ndcea02/gb9vC8QlRvnOySgCiruWwMwuJjqVZ7WniZ92nuJJUapDaf3q
RBYsuzOzl+sOvVY20QVUDGcmGc0xfjm6UcoUM0hoP/VV/FWPT1wXPCQHTpFsH5Op2bUliZ/uYZx0
z46i57wZn+zW/gom6HD9U9bCBMMFUU13BbQqi92r+0mpjhLhtdOejXBw1fFrX8L58/G6mTUCcp38
Htkfnq6EPrGVzoKrUuvoqlgkortK/+QY9S8naO/0FDWHOfps67sk2eeBG/m1tVNq83Td+to+5XbL
JUO0rxNDLo03nZSpFRQd94l29GfLq9rwMBbZxiG55kB/GLO5dxq80tVLK4E2aQZku0Avkt4140oC
25CDUQcyV/b6z7CRNrK1q8OCEQLeHdaPIH9pUFGHAAoUnSI8mUTR8V05r6q94SDXjRjL8pAjJT6R
x4ioJt7J2e1gnhR7I5+2FuJACv/fcTB1l+OQzLkbUgEmkPpbxCfcbXmp1aU5s7Dwvjn0Q9IZeJ+J
mIRGxzc0SL+S7hbe3Q0n2BrLIpbGso+6DHWJ+9l+KKAwn8KNaL326jibrD9og7ONpPchaE+focyd
S662iA6N4fa7fHrT7E9ht2FtY/WXydQxlPQxUsXSSLsqLA+o1+wrcwOisJpIAD8r4EokEt7RV9Rh
HppBzP6UJbLPo+o6s4qSr3XsHVLk9QSp0zcEAMM0e446i6J2ekTn8WibWe+2yVYxf3UJz75msY/t
UQ3bycbjrahHGn60PuqltlU53zKy8MhiSBRnlBlykSv7qXqZMml/PehtWVicZ51utFXmYMHJX7Ph
rpC3MpLrMf1soha+DqwoNIYOC5L2Je70vR/fTHEHd/WeXGs03Cphvyuy2LPhHb8+tv/FY/7U5kRh
c7kL6ghZdEcIcA9q0spe3hmm6kVd0kVeOWa5srPlYjKIwsk0uDA+D8+xYsNRXM3WDL1ToZWnTlXy
6OjnkNTvnTYiEe3k2lZ33NrxCmyABDTPF1p+Fge9qcyqqQnsT534HkAc158O/lDteun3xowIr1xe
X84tLQ5yuY80O5gCSspN6sUm6BrnIZY+jx9bMHYvuuMqJpsF3jlN+XTd9OoYIbxG0BgkKMmQy/Bt
NE4q5ZqgIVczN4o1xe1tBwFu7ZbpDzbyR2v3QvPMmPj9LPxpqG323Qi4JYzm12kItBsrH8UzNJS9
qofFY4Lq72BP9dZdfzXuwrsLRy7pHt1YGEZtoTbCjKpz6//lcPGNhg+Teh8Mhzr4EJOcJsd5fVpX
R3pmcPHkTg1FQgMYg1MzHKEAIP39ONLdEiq85wxjF84bL8bVWG+DBSF3DBxruY5zBWcRmWL21Fus
5beT0nwxFWBD14e1mkqA4FjMJOBseLYvV3CgLjRZBWZyQPAI0YTqzyI6TlLqKvUTiEm3qCiZbtUe
15yUVmjWDUAmma3FRvRr1c8SByelK6Nun8vyVikCtxu+bIxOvEuW2/DczuLdEs/Istcxdqb8S012
+EH3ytCNUiigvOgx38nWX3DDm5xr1w2vjg8Qj3i8GDwrFrPqzJEcWzOz6tTPYKCc8RV2aqvbOKnF
Vn43OjDSOtyggNyWqKQJCELgZy0lIQPlzM4zIWJ0dnOAxOVGqm41wgMnAVAICJQxLaJKQYdanmnU
77RPFhwE9mGgJm1HX0ZFOfS26vF6cjuqolan00zg+cmDkf3IgBlfn9fVp5pFtxz5QrAJii3i7lnA
ieXMHGOfISuw6Ze/AvNQlfu+8/Jvkfxa0y9hzqProKqSGfezdruVil1Dj0KPR3UFam6kRt69XbIo
tY1R1I1K3euSn/o0ujptdPlwGt6y+DBAcDjcKOPt6PzaGPrqatOGIyA9pLeX7dayHSICFFLfUe3e
xZnH4nuEKBwoAUk/FZ18aLMjwBkBp2Sje63+LLeVO0+lK9hXtiib1gIwGDXB/knzNHDdy4XIHS01
ylSgRJLcdtMaCe/C+RS1kKo5STLs4xRxvIG6DH00yfeNqRCn5zvHPzO+OF2TtqxrqaQWCt/VLqyV
z7r2vQ/uqT7fzLH+2HSVG2bBvngLt7gcVjc2HQlIkgInp//wctjcr4Ki7aiYQy3T2g+RjT7Ih3Gr
V25tckVpGUk+0rs8Jy+t5EVUm8jpEB7r/i6I8lu17BhZ9bkKVQ6e9sdcK98kLft5fV7XPOzc7CJa
+s1M5X/GrHpsKRkGZbaX/Nz1reqhnbqNrbx2vlFOw5Nh7xbojcsxTqYmle3MTCblG4xyBdyWVrQR
/9cObZob6EIVe1Zd3hIaPQ1Dias2nhF4hfado0Yv8l0S7yco2pNiSwNhTTiGpngwx8BwRSfbIkzK
alX8p2heGpUXNT+CCsaKqkGo69k5dal0KEOevNUeWnO3maJTpfK8aue9Xdo/ylDeeMmvTjE1buDu
UHWQVrqc4k6SU10KWU9Nr11JeUk0sHLWFjJm9eFBYwCaP6D/iI6Lq9EwxaWKBiF7IqLKfdO1iSsn
FoilftfHe2DueulFOdrbG4fs6vBAuItGY0pjS/4W1F2MLGwhX816W5CEGKO5G/wNN10dHQhjFJzp
X8PKYnSq0qqpVnYUxKKouLNzVMQTDZZ/x5fjm3ZW2wMvL+1uKvmvwv6uDRVk+7yJP13fm2tNdOQo
KR+IBDelORGZzk6+tu5jR+JNdd9PT0Gyq6MBPb0KWYqTZe2LeW9I2gNEVNXc7II8/K7qJ19/kKDz
LQRDbhucrn/P2uSff87C02HcNWpK4dBgWfGpA2Y/jy+5tOVba4GQllDApUCEQbMuAv3cSvkwVJwy
WWPtLed1Guu7wgK2Z9Kp2QSPllq5VfEvGsxFI+r/WF2E3zQ10ymBHfK+tN4ytfds0AXzF2vU3Cyb
PSKkd30u1w4VsEmk3KAC4FhZnKVTM9ptoMK97iQvdGcfkAKzq9Dr7I1b3OqawdQCZvUPhG2xZkHU
+IE9EQ8k/S2UIAiCxa9VtzIdq1ZIKwNchYKN6++lowYk3Nq+pf5ZNOmD0f0mlXQI5t/Xp2ztqELs
9H+MiI842w1TlVVVJ8rUutV4U/Umww+lP83ZLh/qjQiw6oNnphazljdJ1MlxgQrvoH1VaILOzG4/
1vqNlSI0IOs3tj/uo3gzrq56xZndxQEJuTqiTsCt7oPG/9WSiDWi8ddsSnezTBy/Pp2rB9d/9B4t
GJcAAFzOZ01DlhUIRZi+3evhszx6svmUZwe7/5AHP2zY4+35wbJC1IAfAvlbQKqv4J4/plsP+1Xv
4VkIzvLPhyx2vFE66qCL6nkZxZ6ivqhm4pbz8fpwhQsu749sARrZeNMYPK8vR+skoJKCHu9RgmBH
3wO5THPDa1ZX78zEYvWmuZ9MqcdrgiZ8rE1jZ9XNIbT0X0LQ+PpoVqfszNTihPKrQh96MZqoeZNL
EIjh73Krc2HdBq3+8JjR2bjsLjZK4NqywD/Vcu7Z0u/aLlzO9H8zkL+NLNY+ddqs7Nhv9/b8LLjO
5f6hn7baI1Yjh/m3kUVwH7Jp0iM0Su4psyKSdiylzwr16xmdpSL4/m8GBD8WjzYyLEsAvyr3E+gF
nKBWAI3VL6Wlu3Wy4WmrS2PDhSLoUECoCWc/C4V9lA19KC4ocN8PLl1K/ckeC/+A8JLz/2lKfMqZ
qaFIFcUvmDs//5J32W6onicw89cnTXzvu81JdR0MjQmQa9kSNNVR3vnaAMSktl6G2f4tbfbLrqYz
HFHp/cO3SiPH5UAyKzT1rEG8IrMCeiLD/lHRs7sc0Yqg7Q5R1j61bFO6Ax+kkjR1vzfRBwdOEe4S
LbgfTH8jk7O6hmffs1hDkNC9H5qgNhpRXhme4Ycqky/X53UlIlFP13ivo59Gsm8R9Oq8Z5wdfpJ3
3WmU7fgI02OxC1Nrcgd5i8pxrbPrwtwiAJaqU/TByDJm5XDIa8LF8Jcyyy+2PHwVgg9hepNYN1KD
7EqW7WG33EXKRjwRJhaeRMcBLSy0JZkgYharLI2+buYTwvZFjDonjO+G1Hm1PO8RZ3yKx+dw/Ofn
yoXBxTImZihPkFWBaIOvG4CGNe11P7c3rKxEsAsri13YILSi5zrDmoo32PnLg4IoKSWGcgu2uZbt
urAkXOpsv3PP6OKW4hicEh9D87mMhl2nPcynxHiCM2+nF4jqPLTgb7t+Iwj8L6bBL4mXK0TMi7WD
hMuWkwaa3cj8lHA6ByXdNrwrj4kS7W2IDSA/f7Cnj6OpPmbVFtx3ZT8ycJNeMyCQzrumtnyMgRUn
kOvPfbZL2tsEpJuUfry+IVculhTwAYYD8YVYSluc23aZAqa2qZpFb/Ch1M++fpcaaF7P9yq3vcz8
fd3cH5zou+3wtz19cceDFzmo5Z6m2TA7DPlNeJ+cwucu3XXDB7lOXOTgLfLU6ueJhkGF3iNw980v
xfjgp15u7ILBLce98kE6Klt9bisRH5gBG1WU5EQi4dLNRuCtaNJNvLf0N7Llhb0x8tUNQ58GlQYV
HZV38rlxx1qHIg00Knfh8CWChDrcBcYbUOUNXPpa6zlj4eoKfIe2Kmfht6UakDCIeDsqChi0r0O2
U/Qvaju7Uw2RXPYZ7pZdqlv3dhF4vXnIxw+hcajqbidx2zbN1y2FmvUPMuiTFvxNVFwWHxTxoeHo
8EHQC6Eyapa75JHW00Ogvnb5xzS9qyyHEuEOWsVIf1F3Zfc666cQhnMn+xe6X9QO0OFgJRw6OcVC
ncUTSw6TeYrozxnBxRrGd2cr4be6pc4MLA6dudaU3BnxJL/50tnTcajGG82+NaqftW5/H7UvKR0R
17fVaqg4M7nYxUqMH5Q9JvP0RY9ug7invqTtrhtZK9OxNRC7sig7UOQXX3E2c4SoQokzgOZ5iTZK
SuJ0nziOdVBlJHRkp20P4IJmN5BHaqG65B97Jeo3zp3VyYUXEaoqavzw2Vx+Q2YO1UA+lXhV/tC+
4kV7nom5DEJImz3ber4+5NXDm31EqQVF2Xe8Y72s+UGG+sw9LcwfEqPbIbnjNsPJ6PPb5GmU225j
IVej0JnBxUbx5SKstZHsSN8+BEJbQNly/9UJFAl9umTI4C0TpUlUKkZioxQoSGDj9EfWeUrj5X+Z
yd7PSw8RsI0hrRs0QKGTWgJDuYj4cRnzLhGtvJaBkmyp38fjvNfjdB9kkhcbO13eh/oWJmAtY4rS
vEpOlpZPOoEWu7xq47CLgxD9IEEdXmVK5Fljae46NfWPWQfxVztrM1zb1rE2nPikWlP9cXKCaMNf
VzcNIHX4Y8Hqcr4sri+WnDZUoZhvTlXzqBTyXtHeemM4ZPVz3b0q/n2Yblyy15wIjn7xEiO1AOX3
5R4ZfKfVRwhE76H5dsPqTTW/X98WaxVQKBr+awF2l0sL7SR3td3QylD2bqznP9RhP97JXf89L/qb
sf2gUrgZvwT5S0CrwywDAjc3dubq3YyWUbLiIMDJniw+Qa8aYpHQ9TXb8nfS56VrTcqBVhhPascP
qZUivLkzQnp9g1MTqLdqrp42ZkHEmuVdBuwq3emorpEPX/jYFKdjGTSkTCUl/JKjPgi4Ze/PkpeZ
6kmtZU+GTMLIoTmFAWeEBOG6/bWNdW5+sczonjABNrECLhY4bEraPytX/aVAV0F9QK53mhVvHAFr
58y5SfFJZyeAEsdGNZYi+nY/8sjaiYJZsAmYXB0YOxcMF8pVgHQvrUR5W8iT4oMemlO3leljDff1
8E0LXuXiPjOqA6Wkjbfv6jbVaDAV/Qqw8C9RjUniJEbYyGxTq+Es+daODiW6b1HmQ/o7ezwx/GF+
zvrBu76Ia3tVtFMJJDS9aUu7Vtir1WTR9hEkpmB7jPStZ8TakxsuMMFlxe1LXmbN+kGZEMMlGpTO
gybFbhZ96cbK3awXC29f7oZzO8uTOVTbUApImub6uEtbP/K0VOOGpXbzfiIUc/FMtqpva+fzuU31
0lPame4tuyS3NScHu/oy/rKL1w5t9MFN++ZfrBTnCOoJ9DvxnF8EHMh+NXmIKTZ1xZvkV6651XSx
trm4IPMPVQ/aFBeDccaxlqyZ9Ob8KW4eJIS5o7bZiBlrGuKA8kBwgFxQUG5aBI1YRunOSXlUtlGr
niLfnnZTVLS73OklBDE15QSCDlKBPHI8rU+7nTW0kOQaleGqdl2+pj2iOY69KwLf92gAE8fqVO/H
orY9H0FNz0mDLXHStYnh8OTywFdTqV9MTNJpYRzJiIzRUuvBCGjbrtlvgdDWNiKnCRuEPnPa2hbu
G3U+IKcwSu9T0qRK/5YXW+3ea87KW4xtTs8O/rM4LsamKfVQRk+CB7YncYPMmsBrzAdiqUAtbZLm
rk7bmb3FUus5rxCbdzQgzOc60w99MXibCb21QXF/g16SrDwUMYtdERq9katWg6aEarpTwn5XKAPL
496R60NXxCe9KU7/PGSem1yslNFLTYHWIOzvwQ+SezsZeuPrFlYvF+cmFh7nyHSh1P6Q0prSW0ez
HkASy+Fw51RVcMy5n8On3M7HUqaDTopKntAa7pKFqfKMVJ281SG95pvnn7N4FaRzKnWWwYhD7uwC
5Tb8i6qsKEFBQuDQOfmOrA4SUj/NemRojP5OVZ+VDlY26eX6rK4dRBARgJyjaIoKiRjl2eUhCY26
9hUxqYXj9fngxuA0FAet643DfO3+ANYGtlMavXlaLFavq7Vy6nMdPQ0kR+ZxPurya2y8hrlx64fF
rp6sfZhsvatWfYbASj88Jy18JovhARGWJHhWUb6AXUQejOciH7wo1VE0+zz0816bvmZW4llIFBTh
sPMdcHPXJ3jtBHYAszrkDKFbXPIRELh7X5l9MW6ojETim57HPPba0b6drHwvbarFrex+E542odZk
Iw1sL0LMrA9FoY6oAteSaK68s8pdr3+Y5sQzIQzaOiBXxgdbBg2AQHYha1t28Pt5R8d+yrqG6r2a
fM3Hn/WPsnict4oUa3YsgbxQSFaZQBUWjponFgUtE6WM/E737xPT+DA1zYvRwf2mKj+uL9raS5Wj
GOyQ0Pp7T+OVOJFt9cJaY2WqO/dKuSsb5KaSOnYo1DmfUyfrb4fUar0CFC561fpwTAA7Hq9/yMr2
hGcFGC8QKnExWIy6KpVaVjoUDaS68vry59ztbO5v3VZP3MruBK1PklVwPpFaX7whWoSN8nEss/ta
J380tG5j31Q3muMpM+TUv/PkX1yAgYgiUkqAEzWYRTgo4ygbIyE+EZtcQuVPUhntFEd0Pmzxfa1t
B5tEvVBmswhxiylE/WSw8t5I7wt/L8nxIYnV3DXM8DAUDhKKVUaWTN3yHxH8F/fuP7xWJBdAogDC
vvRWNZfCwPZRGrCUIX5ERu+74tO86Tt+6LhDWkD/XybZwQcz/NgFc3lU7TF/GZM8hHJ6mPelpvCK
u+5LK1cPeiIE/wv4UaE1dflN+oBqm+2jYJIHfXaYs7TzopB9avXqVr1+bbNyofoTE6jVLmEUdYLC
FHQAqPPMv816uu0hsN/xKjj20lbleQ2gQmgVikMGwBBHXwyrVLRI6aMcuZS6Hh770PL3PgBxsD9h
sDdUJToVeWHvI0p+3qQMFHUJnvtxEERQQ93slQERlzCVh7txzseD3GwSvq/OBihBOj8dQUAifj87
Y1stz5BprzPKK0VxTIpSOxp56BySwkz3s6FHT7rv5zfXV3stcgC0EoAZwInv3s4NxPpzCxoKGF73
GFja0zR9q025cGV/i9B+5SZkcsTBmgcgWdBPXI5PSSOkJnKcvaxvDfM5Lba28MpYkK4DaflHhpI7
xKWBXAvsdg5Y4tL42EcfJWhHFMWr9NP1KVtZJ4vslalDcUjVbQl1aiM6NhNlYp1Cjhn7MbVn1xgl
d1Lbm2r8ed3YyqTBsMdlh7ITjATywm2VPHMCM1TYjfmHuH3I8i2B1TUDyBnwQuP8I9IuJm1s8iRV
YkbTFKW9TzRFctumtY7Xh7ESVCwNksA/kjtQzS98e2LlJ/jUsvuuSVxtnD1lfCF5tBG6VsdCOZQa
EeQzlAMvHYB+Mdrachq0HZ3yU025cE9qWN2wsuZmKJiTa6IERRvg4hBssrErqEEVtOb5Pxz/yQ+t
w5DYpyD9F4KMlHbJ/HBBg5J12QUET2mkVTOSJlJZWXe13jSuFerZKdIDbX99gVYGRVkNEwLYSTJt
8UypansMc8lB80ZKdzSwQmOiQXoHlcl1O2tXbSoYIHHJugqi4oW/GVleWpAUZPciR/JR0r905l/1
fJ8bsjtId7Y3Q5/bPkntbsOueMwujlp6j4TQucDXc3m59I1w9MUBpiEPU7SnKUz2ev/RyYe7QaG3
cgweCqPmQX9nmdKG5bWZFQJa1OkR9IGY49Jw0Dk+6XacUrwtWh2iouL7CMGU+nJ9hCtbjJsfLLoA
gBEoX4aloAF3V3ZRfp+qb9XwQMuYEv7zlkJMUFFz4JI13qlqdjN3FdnK8vtRes2t15Ci/2an2Moe
BpIvKKRhiX1fcwmz0Q5js/gzDINaRLPF1rG6HmcGFqGoKOWxhs4hv6+dB+B7M/oVVf2wmVJdM8OD
B2VYVMxMQAmXyw6hUl+bSpzfK/1daaPtm/zVB9+i4tv1VV81Q6KIFBt5KTADl2akSZXrqutytLi1
Y7ZvAkajtp6z1be01j5AN9H/GPqThD+7nUxWktRS0bP2neNqdrvHIOri0TNHedPfidtoNFRuanyO
0110mAPz3m6c2xlCs/637Hz+x8OmrPvn0kI9m+PxctjGrJRTG5IYz/NXvf/umx8l8yna0sha2VIX
VhZvgqDshkLJqVOlznDr7I0ErYFyizxqrXxBUx6AUg4ToSS6CL3g7dXI0klOU2UsJssdjsxlJcuC
XtgwjnNkuqqW31+fwNWhkZM1yJZSHV92pcRZqVQxzLr3kXwMy8qNpSel3Yj1K74JNSak7JzksCwu
eeeoxlhW3gGS1PVp1w+BNxXFIQHn7ifhRpAVbr6I7hemFrvNqUEFVjamJvnBjPu7KG05/294oHtS
/jts8lOwRekvXOyaSTH6sw3ha7ncjC2QS3t8gUCtuLMs022MeafQMXl9sbZGt/D2sJ5lVbIwVRp7
/8tUFU+xeZd3r7X5VCXffafcmM21vAbkc8Bbueg6DqiRy7GxKfx6UsAhzs1zLKtuLdEnitLWrGu7
KQxdXRDse6oVUJKq7A1S4TXXPDe+2A+8HDJFLVlLFTFBVXEV7dnsfl2fUX1l8c5tLPyFF0QwDTk2
lL7YQbi3C8xqYxjrJjiNuVtrgPMWF44Ytudy0HnNC1axxybwm72vSNbN9YGsuYbA0iAIA6kY/feX
K0WyTcvrzoBLTQiSOIMXhDaUS2RJ1G9Ne5N0H/Np6yG3ZVP8fub5kjzVdVNhs6BMAFE+xXy3jg/N
1J3o3u3k385W2/TaXgNuzasRni0eXosNoEbcKCXdATCgfleKB7QLTrB4cfdI46d/MZ9nlhZj4+bR
4xI+nh+N3jCU3mjczc1dkLyouQJaVRRK/vmzhQce9XKDiw+XtGWXaa4GkS0ZlK8aKhYHRRmeh1qO
/vmeFlZ4sELqIQplC380p7QatRQF6boaEcOQDnHvVZpxVHvFbYKfUwf2f4zu+i++cXN9Tt+fA1gm
t/DnhUmyeVFnMpsy4qShQKGrD0OaiutWo73QXXjdzAoo/9LOYoTpGMnprFI0Syv5VATfYohqdJjI
EvAUdftVrV4UruBIlU2fITXsc4syhoKMjVRuMHm93/p8CM9DUuvo5dBtf7lBbKnWzDpjwGb2qLWh
Z8wv14e6YWCJxNUyp0bcvqAcY1Wun7/GW0D0lUsJQxDNhALbILLbl0NIbK3Laou5VEP9lDTGoWye
cvmhz5/iqUOA6TYdYQ6dtkiIRLi6PFQxK5BPlHGJZ8twNhmoy/UK6tBquudyUv9SpacsyvatbO82
i/ars4hujKj8iJ2x8JcxVtDIGYWx0HIt6Ylr5sbB/f4oYzgiWQSUl8vWssM49g01nEMsJCFCmYBt
OoDZRbF1Od8yIwZ6FpB59IFvEGYyypeig6vJHyaj+1eDEZANQbnLe/bSSlwrqtH5839EyOkxAd8N
Nf51x17p+oBcCZczxFOZCs7i8I9T0rS6DG1j9qhn7sR2bbhQPcbdUVdfjUbzAr/1wimhYTIAo7Wx
r1ZDyLn5xUwmIG4iP2Nj2ZPH7fUxMz+p6Bnb8oOUKm7W76SS/s3u1Y6NfatWJwse0kyC0d7c7DF8
f+YJminSP7ztoEld8vfYTWH7mc4O1I9V/TOIavpbfse0umxP+vvcyKWpxSViDFJDiitGHaOX6VeH
MHicouSAvIOXRbvCzlxl8PKf15d6bfedj28RYUrfbPtpylKRTLD0l6LfOlbFH1jGEuo4wPu4MnC8
LkZV1XIhyzOVd1lmBa19FX0MgpdAP5nH8UWSNnbHWuSiu594j5YRjaGL4aSzXOb6hLUo6MODUtIO
6E8Sap1Wk9yYnQVtQ0fHkGWlu+vzuGF4Caa0ai037ADDmUienYJhlyo/R+NoJJ9CEBbXja0d5Wej
XOKc4hQQRZOBg+kL2zX0l8AI3CnPYRI4XDe0HghU6uHikQqb4OLKZ9Huasljn95PvH+H9i0L2scy
fGh+FtKtqv2UNLQ+/b2MqlkPM9kWTmUtolKl4OVK+hWW7EUcUCsrLrUSvMOYvdJREjUPefh2fYSr
Jki1cvBQSMBPL8OpPMNwo01qeq8ZN3H7KA8Hufp03cSqa1AzEJ0SJMSXF0szlgM1qDSOHxgPwgdt
eKvpKstPWvWLsrV33djqeM6MLTbAPNb27AvkhjEGbuujBhB6w5Ye7roROghgJTHQgV9Mmu5DTmd3
GLHCF0FKYkpfmrrf8j3xvH0XOaC1/a+Vhe9BjqxEsQocxEJJLup2nX/S9PvB+N5br5q1q1rbo4M+
ST8KrcvrsygG8M40spMQLYFgoE3i0iu0Ai05yWfJIqUbj8Gs6e5k18pOyWoomCpb26qwr+DBCf4k
dLmn/tlpC1eHebkdotzm1qzPO4iPlN6F3qzbGdrDgN4n54KHfJBjPCcBCYeEZPmWtO6qm559gVj0
s+uLQj91IHV8gewNxtc6Cdw4P6a35OiteCtMr8/v36NdOJBjhgNnvM8raKa/Kvw9Jp8kn/6l+Mv1
dVw7fGhSggMVgDl3meVusAyqhG2c3RvfwuqmsHaN9TWPpicj+KC27V6tpMN1g38KdUvPgQKExQQE
KRp0L2dxVA1aKtOQOoNT67fNoGVuqwldub4f6DxOMlpJzfnA5Tu66aYi3IMnlU5O23QfhqTUPKXo
y9uh9aXPheP/yK2sI8VLMsGoECrJgTq7OU0peyHEcTTzzr5NwhqGa310Hmwlcu4oiAc318e0tlhQ
PIvkicWbfFnSSINCaihGp/eS3RwsDZxlG3mtnOxr+593YcGrD+vjHxAd908REs58sDeiITHhbbk3
mtFVa1iHKleSN9Zo9VVFA6HgQYeNhqrApRVZR1QuEHCWOVB9bx6mYFfa/Xc9nyPPKYYfcdKlB6VO
PV3PIHrop/31CV3/AAr9tCkBIkZf4vIDIt0sm2qQcP96R1/xfNdmh1R/CLVn+2uSu/336/bW7rAC
V/Bfc4tAGo9pBOiA3UbO8ledvig+YkJquTezeNe2G62TYvLebQAYORRgijIUfwtjYwurm2MBXNEk
b84P0s+0GR9j+8aw4w9T5n8diy229dXhgTsmy0aph7P8cjYniM36Juyz+yRrd0F1J1QCHXBK+U4K
k39xvEJUJcga6QqS/7xczhy07hJ1UhKAGkVVHyqp3MuFc1uUW8fB+pD+NrNwEGvmKZLFnTADuqsI
jz2tThRadqo/30azvaVXuJJqptos8A0UFC2R3LucQzn0YZywgJSpxZexPcXQKNR5fdIDQBWyV+fF
kTRfWH1rmy0VlLVj59zy4thR05DEqVlk932wa4x0J2c7IxiPbSPd4nYIzD1f3wxrdxdae1UStZy1
6lJXVUmlWK108D1K85ybSJ1GD1GxRcSztn7nRhbTaY7kpSwfN0mtUwg/XRwXu6HznOTYZf8cnsDS
EZl1cJbAYZaQKsWsC70LDTADZqZ7vTLl3ixBwgDZ49awVufOhObvDxnDu65oa24Uq+sH3FLrzbtY
maddIds3am5sXf7WzhywNgI9yvUPms5Lfyw0GIen0gcnYJeu1I27Lvwi05mblBuxeM39cHrGgi8Q
tRbuFydyT2M/yJ7IOEhzshv6j7LuVi+2n+/trv983flWh3VmbbGvQ5iwIJUDSsLtfNzPkQY4tLO8
sbTCg25xx71ubmVwzJ9ClhlAMyJDC3NmPBh5rBOLG7S0phmdgb+gKFDb27x6zJKNjbUyNjIklIEp
AfLOX/ZMOkVXlEMnNnJ1mpp7MPChCT23vbFgKz5I2otTkzLtn1186RkJwKMgpzh1L4MAN2yv6m6N
Tf3ulf0LApVoyBWEES3VkLXJmCcnwf3IfoaBvpfGVxMu5c58BUuwsUgrmEiRHwF8igQUBpcZkk6q
aA6qk/w+U0nmap9tuzhknU7gt4p7p9HvteZNAtMrk8MOdPstkfVjePRJZYTKnZZPW9+z8u6ieYoS
CN10QvFwcQlr86nNdYCW5KH24Ri6tk1hVaofBLdzGDzpqfd/SDuz5aixpmtfkSI0D6dSDS67DBgw
DZwooNvWPM+6+v/ZfPE2VUJ/KaADAg4ckNpT7tyZK9fSnF3Xfw4cSEVT5eX2nv3RP7UIIDBPpZpy
PHBqQ79eYF1qpzFogDjkSXQs/fthOFXSQx1KpPr6JxzPIWgmXn+NV4+d7Bn58yBX0Jg9jiY9EQ+G
9OJbhy45Dt2bnCr3oNz32kvOk0lSHyL1mLUne6uxbaUnjG4MUWQAwQkJ6lKHss5kqQvnJj9X1i6N
yMmYwV3q6B4osdCz/skMtwymvaTM6Jj2Ll/Vy4hMvEmGR6HU18zWkWD47dBsxdNirn6ZSwQggPzr
iLMt4dTyaPZE1MAWJLUI9iNx0rHUq3YrXbziZ8jPiHgdJ0NtSxyni6ioU/xGN2qaGJwP4XDfh39b
+Re0ld1Ciz1kvuphfhib4K3zLa5f2uwljPoPnVq7uFfUBO/62t+I0lZckcgXAWmmzgZmb/E9A0tk
AXoQhF2J16bdazerxzm23g/l1pW4Zgq+R/C0pMgEq+f10Hs/mv1KkJ1lUbKzw5NqxG4xxp6Tb1Ux
fsjBLRaT/n+CTlBfeIpl6ZB0p5QPHYKSkWrvUt/xpPS7ZOeeERhvrPGf5hgbPFmm/mBr7YfQb3ah
f9dq/SEgQ8NUU9CU0Oh7d/u4ro3/B2KV7JwAPy2mOpZssy5nCH7m+rPiHxCoMMsv4xZucMXpc7DA
RROZgltd5mMmmuTIItPjSyLQnkuXqqHrv789klUbOGBoaDWbNgfteiXNGrQFVI3kfNSPxnzOggzq
5A3fujZbAhT7PxsL3zbJaeZXNTZIVrg64VqcHNjFbjRtIe1XTr4NAJGrn9ohFbzFunAE+tIMqdVH
xRs9gtEXJujb87V26C8tiJ9fHHrfAbyRZViY5jt5pHTnHOjl02QXcApKCn9gjOIdWQgyKzCoXBuz
coJEqxOF0K8SdXLXRKLZkD/K1vtmy5mvPGBx5RBlirII1fLFGhVqHthzDq4iT5u3lt58cAL5TWqS
hLNj86OCvCVQcJA32fh6e4wrm+PKsNigFxOK3G6ZRiVHSQ3GXaOrJHkaBEYMV5frDQe5NkaiDQiI
0d4VWNJrU4E+I0Pdw7swc7XPyskZ/infQkKmPGty46Wmerg9tBX6IlopfhpcBlS8erokbbkh/KJS
3hlWGxyQw0jeBGMLyX/dxYc6VVu3SxTJm5B28TSKDp4zIoYZ0W7pDn3UHya/CT9mQxqZICuNvDio
NK8f4JAdN5ADa8/hq89dPD80SCEQfoEYws60c+g8h1X0LvadveY/RFB+k8CLs2DXjZNrG78fRkMi
TNgFXpU9vUQtJEAqEzVkpowk37cKGmTKd1smx25KGw5PFR5tcaEItkluSBuWCADF17vAz/PKKlXu
LoiwD2O1t+PWHQ17B4nDndY8aNlDALUwiWGvsfMjQgCKdcirv/PorvWdnVweHdMrRhI9sOxMrRs7
5Wet24I5rUDV2Tr/fuUvrAHt1ASpX0B42GT7vvnC29adpre91h0kyDuA0PwVDvPnvD41/RutSzbu
txUvBxoIAR7QdnDQLOt66lxKVZgAC01Ff+aT6cOAjo4p+seBr+1AHfxHe4udl5ZDIs0Da9JGZz9V
XQ0xjMA5lW3m9mSApT8yR7EUih+SCD/eJhc+J5JCdB0sJhfqBFeynyWtcU0QORIkcZL6sQuaDUf+
Q8D5l033o49GQPG5DK83XYkzy40JMkJjIPXfJ2ApY4TOtfa+lsxdSVOzlt9N+XMd13fpIB8i3/Ls
an7OJv/kK++z+YxuGGQt8du2OBTOIdDsT7ed1ZofFrJS3J6CAGhZr7PNKrDqSMcP9z1FOgl1XNVq
D6U67c1ZmzYAimuumKkX0090R4Xwej7C0urUAr6vc1IUez3VoH7lsGcvmRa8q1CEaRr1Zc7Nu9tj
XAl2xJqDHxEMMazDtdW2zWnuA8BBH95HycpRG7mz5s+3bazOI3hjAYoEurR81xZyBcS/Imiz4m9t
awrAmWBpiLYoxtbsEHvSeCuKhZCEXo/Fz4L6/8gt1Pi+RANI1gK0yw5msPVSX/MFl4YW/lJSGy0P
TKK3JkSQrQo+jvYTFHy93h7H2t9rTXC8PYMiSFueFXpSEWMjLwA+arE3qHAWffsDnOE/j4H+mOuP
cu+VtnWfoQr2B7YgoKClTmgdLWl0Cnnog1YBLWdHOtxTQ7cvYGoonTdtEt3B9LrFo7J6x1Lb/9fg
YgvWfptOmQncBZXrWTqkof6syN+hHNsVnYfoLxIwO59jDkvK7ZGugRoQVaPmj14WyarlQwr2FqOJ
dYBateUEd70kAEVNNSOB2OnkaG3pmJt++pAnVfBgmtW4j+3+KVQChHEq1XhU6LfY8IprxxFtBF10
20CPs0y5NFYfOlU6gDJqQKc5rzZ6U8FW0Lc64+S8RTqAv0DyXh+UqrXMvtMUKrz68GaAW7oYrZ3R
Z/dKYPJ3e1QjZ9dI+r3RPSXtfPiTaRdlBpBrODp98STJZy23xsEihg9SSHx9td9VU5TuZSRTXH2o
eg+v1Hp6kvu7uBtt0KJj7rUmD7G+K6Wz0BLe2Aqr8w4snGyACff28pUkZ2ORRoao83epm8QWOktf
k26LGGftGLOyiK2z2+FtXrwobCdvumIQrAtNtZupN+7luHRcP+riY9Vlb5psI4ZcM0g6gn0keCy4
ZK8X2jGhUOl7QMZNbD5mwxdFvic/ps/1vRklp9vLKj5+6aMubS021eyY/jgLiGoTCo5/1Zf2waRb
G/fV6t61ZCrQUKtAJLxsWCx0Ox0ChzMbO1V5oD0t3oeh7R/o/oWUfxrGO0Pupr02KvneTGdHcfPc
r8+TnZnH2wNeuwUEmBTKMVLQrOf15GpFPZl9CtJLn0uISIQmVwBdz6EPktFLtbCF9cz5OERtv+Ek
1u45IjT6UIHeWzwQrg3nQYVsmM9M99prTcrT0R+bLt7Zv6+AzF0DuYwgGFeEwvO1HVSAmlH3GWDf
zsQftp7ckWmtdu0UbL21V4dE/ykyS/Ci8qi6NjX1sKQ2JZeOoUWuUbePCWKhYfLKy3zD+6yddFJn
tEEJ6lO8/rUlvdT9oenYP1n9nlYQN4JBVs2mP/AnkIJqUJ+wM8gKXluhG6PJq56CS0EA/Ugk/9xq
oXU3O4G/cV2vzRzhG1lH9QdkYnHE1SJ0AsOm2hILd165VvFmTP82wo2X8Oq0XZhZnO5pznuk8mjm
p5yjRq/BYLjOFtp4dSgiX0v6XKiILZZmLLSk/YEvQWUx9Mudbp8sOIvD7Nvtg7s6lp92lk85yh15
bedcf1FTC02SEL7AMtnwDmvukNc0xSPBA2Usm8VxTGXCRYI7VDTaL7Odz2a7PY71+fppQvz84s02
TFIutTkgmdI/5r6909V3QLDlPwD5EbP/NLPYyzahWa3WjCT1T7ny3Dmn2n+5PZKtyVq40rGuuyIA
i3tWQtuVqsoLZGvDaa4v+s9RLDaXn4adpFeCG0ixCi+qw50NTBfirD9xMA7BDVcuikkUzq5XBXSg
E1g+hjo9OWjqNy0pT4r9envC1paeqiet+xArkJEQE3qx9IUZ5kEygCvgODrW18aQ3HAsd2Pcbmxj
MS3LW110MvMudUCyLd1lZJaTPzv06ZtEhulT1H9THGpsmRdKf9VjsFfG3w5ZwOkBKwB9wm9Cl+uR
VQklX2vgcCajebKmd7PduDKic5WanIb6y+9OIz010Jr9YI4gr7NYq2Ss6NXLqbg2OSTqr1NxLoev
Af23t838OomQ9xBpgyCFkfIXQTC5sDLHqSkhD/ohMmXks7ND3ZfcPZNnBaaHc0fLYrq7bXUlVBKc
QXAdQPSBau6yqdjQhmnIQhLY8IfE0dHQXrXBj13AG55ED2SiJ+4YFV4yT2d5S2fv1+OGbdJ1HDj4
c2hFuV7GKJXJnaQUBbj3TqUGV88wgoff2p6/noNrMwsXqBdRq9sl/YGQGLtxhmYqaSvlvWkfbs+l
8HHXx+DazsIHmkal5DOdJWd7yPZJBbxseBy01hunj4O8xQ6/PnfU9YC9IN61VLNRqjmOpSEkGMrf
pulbpWlp7frthnMxIJS2gVmKZ+DCHU5yPZe2EnB3xPJ7rXJcu60e1WEry7c+lH/NmIvopOolP5Nl
zJi8q9LmsVSeTOuf22uztgdwtxCa6uBOiB6vt1pnWvIQQox1luM7+Vvz1ekCGvdf/puRxXy1zaD3
qYaRTOtdc3ivZBDz6Ym3Wa9b8xUmPfpk/CnJQN18PZqK4ZS96CUcxFZOTiMggv5lUIx7S6LtL1O9
NMs27sa1GQTvx4NcBerxC+mQUpvWOAvKSiuWXW750g4OUR/vYFS9PYtr2+HS0OIYaeagDmrWkFtq
Ui/hMRr9Q1FiYzSrRigPW9DkExUvNaUdY6ZZThhRQ1jys5dWPW6Gqis2UFwigWLzp4DdXa9So6Hz
IjcyTHF6TCnkHpCQm/FIuj1dK+uiUFMXLIIyV/CSB7NGlJsWTFBi+SA9mWOxsxsbON+Xzf5SES4s
3BuGhHQN+BB6uhebzu/tLpcssFRtN4rhUA7aiCNWHKiANdHEynsSEoPF+YGppo6HEngdaMuEPm5i
Ly+NHisnODRb5JZri/OvLTF114szTmbSxzKLk6fOfoj3ra5vM6OuGxEiNKJACKvMtZEgDZXeLwmM
GtNqz5DWpgep7mUSd32wcfmsmsJTA1YhhQMs/tpUnNMZoPZpLshB2jbbEYFH9dZjYs0IkGl6+kUR
iA7cayMR7Upam0OQE0RPbQVvc9u6UKH99ruYegq0Y4KIB/2aZSK7tWJ9SgTbD5wqOsW69N7uXm8f
mtWBkK2AzAoZF17g1wNJYkmWSw0TUTl7EnImmWD6NDY82drRNEQKiusZUOWyphHnSuanpHx4TqBS
HGmAyp5QwLHiaGPG1g4O3FwAijg/grLqejhW31R6mqj52Qne0+HXQBEgKGhkupchyd3fnru1UYkh
EfGzQM7S4aQWrxerdmAVivJTrMceW01BYTuct3C9K8NSRXcM+VaGBQr6elj0ekMRXtL5MKeoAHcn
Jb+b5eguSw1IADZyFyujurK12BHyZNpSKGFruNenaNfKXgM1+dZCrVnBwZFlxWFDp7gYUa02UgEV
OXjUNg/cSgoit63+nonLd5ac+RsrtYI0hLvswtxiUPMUh4kl4PLy1yZEZ6F532T1QSe/1NZHvfpo
jP9QP9QmN4sPdkDXMkxqzXB2qIlxQnbydCdtzcDKybv6pEUglgVFnMUOMxD2D1BgzcPbcKtcuXJR
YQJCWCp8XCbLysWc1poz26I9YcrcJHiv1M+3T8D6GH4aWNyERYqeTCgMWIhXwKqd1+8G5/DfbIhB
XjzeK3qEp0ai86CzP/TB82D7bpNt+KeVPkKxP34ORAz0wojS6X1MvyIzZZidB6Fq+wECMEHbMAbe
SDvJW60M4H8yUQSZ06SApFxWDpHeJqd2dFI3DlXD6xCZfH978FsruDgmQRbYViIm2LY/5NM/Uv/9
v/3/i3MRye2k+yhMnEn+7x2jeehQLvoDE2QLCJcIMuVl/r0HKBFIieCSo16lhvdjs3WSVifpwsJi
knotyi1/gjyw6Gp6/mWUIY63x7C6zwnDAEuK+HUZvmhz0AWmNMNlGX+Lxns5/wop120T4iMXQSWK
ST9NLAYxaSNqnTUmuhJeqtLr1IP8YSKdc9vM2lyRw6Gvk0SH8wu7iy43fVx1onGj+ya3X5vNlty1
qbowsGR3mfxuUOSIKNzRy6M0dI+ZKT/GQfJ6exxbZpZPCjMJ4gEZ27PeW25rPSqh5G0lQTfmSlev
ncI06Jo0zipDQSZXsT+q9j+3B7G25jDYiQ4kVYjwLE5f3neG3Iu5ygf1DiKzF1N6U1o0j7XzFoR2
dSzUjwE+0mD4i1yGkutWGMqMpSk/jWiYFMYW9ba4r5YbWHTv/s/CYkWk0nBGQfB69ufqNYdx0aUF
oaiaj5b+eUweZyvcsrg1psX61Fk/d5YqxpQil50+p93WtSC++dcxaYLORyer7ywOZZfFSqUNluiy
S/tdrYQvjlrv5kTo9poeqkLQsezi2fiMbtRJ9v8gj0YXAqBqMMnIyS3BJflUztNISyNhXzm4fhje
V71+b+Wf5kE/1jJl/tv7cX1Cf9pb3IJwtBO6m9yCvfEcly99/3T7/189tILjn0cz6nhLKIPRwSBL
MgD6XOlgQCs6yQ/pptqNODS/rJl4+MH/JAR1FrtCCwj4CyugL2iKv1fp7M70jJnNXarqu61k2gpA
V4ezG9wp/WKkBpdJYyXpgqGNeGwOaU9zkT4F4A2D+W62p95TDMn3ZFqvPtgt/Q2hVsSHuKmeyjj+
0ttS69ECQOthEATIAsTOXQK2h86sEs4epxu33hCrk8+L2BZfzEWziDfHtNCtOsu5hwMfyQNRgzfc
cYs64JYVEAfLlh4Ip3UpCLFSdd+n8rmv33T1H1zG9PhCwEzyDfjtwtHoeVHEdljnZ9/239BzFkF/
JYdwPWwB11bds0PkDHqWnpjlYxKkajVLObH5oNcHZYzcPFQAFPt70Lu3D8ZKGlMV7yDR2M7zeHkR
yHFLR0LLNrJagLLBwR52tv+PNP092PEdFd3J2qo4rB31S4uL3ZDa0zCXDWzItiy5ifPJ31QE2BrT
MofVl0OdSViQQJnU/bsK8qnWvK9s1W3qs97uk/jL7VlcG5Oo3dBSRTGFX4v7OsvgrZz1/FxaL1pM
t1i8v21gbXPzAIcLDadsOstiZdMpZmyVuBboxrMvVlrVnmll4TnuUWi5bWqF7ACIH3A75Jf+j+Xt
ejCW1vqtNHOQjJmu/OKpyeVDEEd7WT2XsvI0C45Y4yWzt4LptTEyOOqx5JygPRQ/v3gJVXFhlU1I
G6NVTfsyDj0neonnjda3FSO0odIrAucUwchSvMsK42FUQ9C7lpGaH+oyGA/aqI33Zdv7W3f4SlzC
BQ7+R6SEEHVcvFHLqO6GQLDrFpF/qMLorRaCOlLb3VwdR+veL0YctTzAN/Ks0gtpOf0TeD83f7Th
oW4TJXNVJ6JG4ncblA8r7uXqw8R2vphpc+hhA3GocyqK8yVEFyailGpG8V1sbbiXFegmMI2LOVgs
ajvlVmh04NWTbjqgwlCF0CE8dzZk2NpbRbvzy7M5pjsz2o9JfD/PW0DN9aGCIoLjmwO05MMqjF5O
fV6C5yRv3Cl4VRMaOY2Tmn6+fWpW9xU5/v/ZWXg1EtkTHIzUcLNh8t+2Q5adjGj6SFvsFvXDqiXI
LOgSFwJpSzibbcySMZSQDGvgpQ00vlCiLkbzcHs8K03OLNyFmYVL6ysQtaWKaqI5ezT4RSi8yu6c
+4dZ6b8nvY4PqPbggB77QH8jF8PBctqjro6lm8nz3g46Tx62WHtXAiyQboDfRasNUL7FgUITrpio
j3CgZDu6g+9ilxrjs1lXT5ncfRrtcYtkfNUgSH8ue5GhXuq3jf5QhaZEh1dA00ph7OTZLb50ybBL
tnrJVn3FhaXFOUEsmux1haVp+qgqH6U4cRWUS02bTOB0kIaPG8u7cmMBKIbBClAKqYXlyOLEicMq
plA+xPLsyVUW741yCHepJgdeO6a+O1ZJu1NCf3Rh1+lPeR9Ud3oJm+8cJt/9sh13YV3aG5fP6uam
VUu0t9AAvSSQswd17A2he9nk92Bz3WquXbX7cHvwKz4B2DZHB0Uj6JGW/EiQdvVlrNDnEE+1s9On
p068soPyKSRbv79ta2WefwgykAkVAjtLwHLuY34s8QtGrn2t6/Yu7JqNlqAVjQGeHNRKaSgmj4OZ
a3ceF30vWznginauTui4uH5PuG/CAZp4uUoBt/pUJJ/mrHDBVX1Rh9gLxnFnkTwclMLLJ1LO7dY3
rSzk1Tct3kLA7kmy2zYd5on2eY7mu5RKmJ5FcCe7w/ghUw03V/pd376p64a9Jn+L1eKrjp9J9Gjj
Il45xVffsnAbrR+rkxwAbgjCVD+BBbZcOZnKe6srfTedpewwZvOw8VZYXXgE2ARmA+dhLxYlj8Jy
aAcWpTLixivDhmBXkefT7e21FqwhqPTTzGJsQ9Q4qV0ytmx4RijKVQkq5PrVDl592fZqOtBCS7uT
qs2ejPXx2eA/CaZkOnyvN11ZhNU869DaSpGhUlUb232aRiCPy1ZByaJXZkRhnPqvGAHhU9mN0hve
o8lekqrAUyQ/9uy46dwi9v2NkGN156k/P2wxI2bXTD7nG5iJnCMsUO2m8eUPWpg4chdGxOxcRFCD
nmhNbTPtXRDsg8Byu+m1CcHa2uHve8QrS8KZXVhqm2SgxQaW87G7r+hvN/2TnW6xZK2eEEJuNAqB
MvHEvTaSdBXZFwH/aWPfM7oDhzRuvjvpfV58u71hV7fNT0tL+gU1a2fWBQevWMP93L2PI3PjSIhv
XWRhSMD8O5Zl6SnI+jhuY8aigH1OlPsM0dHMehfLH8VlIrgVaH29Paj16aMfiN5s8B/LxI9ZoNwe
TiBZZjrAj3PjB09N5h8Dx3ezbogIi7r4+bbJ1V1u8KwgZ+Zwiy2OX6HWOetFeFbpXxJYBM0YZOIW
1mCl4ZhtfmFl4cVn057GbDR5LQ3hWR+9It4NeeqOukzjyEgXot640tx86AgaBrsO3SFpXLQuIXwY
y3sna/aQRbmDEXh6Pe40KtStscs7n8dr98FS8q3e45Uoiu8V9R4w/XRjL2alH3tR3uV7ozJ0TVhn
hvBvTbtP5c/to2ltvS1W18AkgEAMRmB/Fk4gamOG0okYyq4f5bwbjm2nIpw3OBuF8S1D4ucXPqC3
RrnNCi5Tak2eYT1ZLdFhMG3s4jUcqg4GlesKUQWFgV2bQSvXduIaM1V+r1S5p+SnJO88CGA4PHlk
7oJ2/8HKt4LsVZfAo/9H+y64I3G6LkZXpFnZEC3Qvqs+6VbwaPXOxpWwui0uLCweZ6lFG5tOX8S5
cwp31CxXjeSvUfCAPlzq2uF51LfCH7HRfnFCFxYXDnXK/aicBGwzDaU7eD3oiOv38GEQjwVuEzp3
5nCKFXk3h+lfTeV/vO0cbs8o5G/XMxrraionFuOtzfykttldUW2kUVZD6H/HhxzytQW6SwkJBPdK
NWhuNwfvaEJ92+qmq8dbMMH1bQk+EDZr8pS/KHD0kVQMc4Ktouq8Ou6PfWHuwmk+QYSBMpg2eKSv
P9RO9yGsw3PYbcHUVmcTPjZyMdDZWEvuDXuQLEkRSM9mShtXBX/5Pq/q8fvtNVsDipD3omoEIZNg
gFucPgcOCS2N6RYjY+LN1CjGTNnNBhFzoHpF+UDpv0U4Qr/Xh49RO++TXkbhNrxrE82l0H2YlOpU
xwq8ENF5CM1vtz9vbRIuv24RhpRtnsXRyNfJaIEEjU0jzqfbFtbubQWRAgFDtwk3Fm5A62CqLSvA
rVl6ClCOjaPq0A90h99xCfKW6e9yPd7dtrl2cV/aXDiGxLTzgm565jz4Fve6FySdl5UffaYzaV5v
21rdx/TBAd6jhECP+CIw7fW0ji2kVM6W9ikD+JBVzqkIxi9Jb0C8aj7q/V6pIf0Kja9RUmzFKCts
VEDFLsyLFb5ws3YRh5kdTBCn9y7EPcmRogz46+rYV/Jj274PpHA3mgCO6oeKzHI+hL1b83CCyXEX
dvUB8MnBIcSY/dnTc2nDRa8+ZODroL9cSDcAbLz+vCQxtbpweE8UVeqlfuj1zXvFKLwskN83tuLV
vr+HB86Hjm1jXcS8L331peWFL1PShs5mVabNbJjdiH7ucHiTty9j+VKNL5o2u3JOXbx6kIhtFF/f
N1tH//8zdsDk8LlCS7ck25HVAN4A2jDOnVx6VvVU2LmA+Xj9NHuzChLOye6D9qGO+rvbY1/d/7xN
BRMD1fllQq3NjKHvg0God6vnzMiPOlIhXVG7lt0cK5rLb5tbi2PEU/h/5hZbMFXoUIuE4EoavKcr
6iiFT86fADEpL/00svCjc1SbCgSrPEw1aG4q57FWvinZfebQ3gWb9+0RrU4gkN8fhA+AKRZn2i6G
ClA2e0etHS8a9rURe7H8tSTFMEcbN8SWrcXs0bhs57V4cUf5Pm54VDTfJ8ntCMFNvdrSzlu74NE1
/ndgi1kskxGPL4yFWX+QrHtbUQ+AlLyUs3B7Ctf94oWpxdWiRb0cyJLK4xO207p4SNQH36ApPS68
yfpOeNbHIPCqc1n2G1HM6n6kbZpHr5BlXdKtzhIcck6OS1Ts0GuReYgqbyg3jKzeazwRAAUTP1CF
uHZsduoUStsxk/RMHu3gvomzXdLjav1D23/s1NptFdm7Paerq3dhU2ylC19vmSWSAwM2nfqUqV+R
l3BpijnSg/b+DwwxdVQKLW6XH57twhAocRsKiIoLNB2nYzH1PUFKOcNIFThu2xUbcfXqgqGli86t
KCotKf/CNqirduAKTeGYoCO4j6De2aKn+RFp/XIhALkh4tSJOJfcdaYc90UrVEwGJ921dtOdfIsi
i1EqXtbZsImlkB2h9T7/HTcpjCuh2ysHGMDuZqhQJnsrJ766mA5XI1pwhA0/0r8Xc1y3ctp1Dru0
7t5UTTa7dtG5uj7vtZgr+vZ6rk0wFNskFQRfJbXY640TGBB3+aoQClFfdUz1/XO/eeKFo1rO76WR
xe6EcqNtotGg2Swsd2iiZYAbbg9jzVVeWljEdcoQD2ob0ts7FKmndv8o/dEMNbelQKQCyL9tbG19
IIATejcULIAXXc/Z5PCaDAiuKCkXXpXDaTROpyaE24zTcNvU6vLQda9BeAkuS1WvTZUUhgkCbJpu
zdir1V3e2DsIuP6bkcWdllkwGIUmk2c4z3nfuFG0T2nv/29GFpeZ7iuDFWkWfY39vS0pnpk/SvXW
yRHL/MtGAz8ndOQIrJbMxHMXx4Yz01DQm9VHknBePSfPXaffj6p8bIry7yB0Nsa1uvMAmP3gzEHI
ZLEZerWXEo2n3DmKqrNhUtHWTlFJ0QF4Fqmw25O4epDohoZyipoZ/n6xHTTdr5oW9gpFbrksZWs4
2rFWblwmq5sOBlvBuQOMernp+kzLQ2nMaBdInNwTZPyebnYKF+aQH28PaPUo0UsriHdE/9EibTJK
sWPUMp0JDh3Ypf6pDoPD2CWuFW+QuK2P6V9DyxJgC7bK8gvQ7SWy3HU/7p3hOdnkEdoYzrL7EMpr
HjUz3f+G5cM/an+v7XdhWu0zM9jfnri1nQCZMcgW0mgwcixfT1ORNjrES+egnQE6mHqX/F2Y0taG
W9vdOnfvD0YbELcLM2mv6V1ncj0MU/8wSdyBZVC+hJ3yXkcii+6ZD7eHtTaBuFQoDWjeAg+32OA0
cQdBJdM8U9W1l9svMcr2gdQc8uHptqG1NgwG9dPSwh9lFtjJQW6gZ7EL21MnCGMtpzGeGt2Gv1y2
E6+c6vakB0kPeNR56Uw/8DpNljxYjs6xVJleAwPgH5yHy69aeBMpiiOUNjkPpfbJsv9R5G/UZMKs
+4MTjlqcoKmmdRHl9Gs/og55hr5Tix9BrsFs74W7H9pgw1uteWNaFoVYr4n0yzIQNlMbGS6VPgO1
gBDYRjy6K75abXXfqNI+7kiMRlti42v7hzMBHBSqMHbR4mlfG0Gb2xM47aKbNTfs36ma7SldKrtj
t+Umt2yp15MIVKS1DYFCp1D/OY/2XRrvAl7svj/vbm/WtVNIloxmPGr9KoxP15YIbQpZmhAQ0dTx
HBvK2Y+lPewDxzQ1D2WabJTP1x4woEQgiwd7qKvLcFhXar3MWrCHU+ZkrtmZb5oR3ljnITSEmsGR
f3XvjOaGh16hkQWrLWQNAG1DSrl8Wuthao5SSPeOEZL2CdsnP2re5rziM1s7agYJzzn3siJ+lKvh
wZx9NxqaP3A/DrqUqM/QwgcF4fVEq1McTapFe48zVfdDZf2VxZpXJv2dVW2VKFZ3D4lfsIIsLWiR
a1PsyaRQDHC4OSwfozO8sYD99JPxaG8GxyumhH6PDmckPAzIf1ybyqEichzUJ892/smuZ69GraXK
LYq+z7f36aohnmogLaF8AHp/bUhVSgPCYlawUh7RYXiXZ6/5dC+Z1u+/CuGVAKtI1hxO1iVa2mjs
hLwVeF9dkk8BgKVMbo5/0ol1ZWVx6ip9DBu7L8D4kleKracIDc+42GL1XHGSV1YWXkSb27AMBfi2
76W3PWgrU/qgSq2oUuVttPOtdsP3r50zLNIHhH6HuAMWq1ROw2BEpcCaW2bnouUGo+aTaXyaILuR
y31RF24R9G4l/xUMgQuU/HR7l6yEYgabg4w4Dcac98XOL5xc6odC5pzro1tmr7wE9GIjB7NlY/Ee
bEwKC2qHjUyHht560mzdNX6frkxwB1FO4JnOnbNEAURpSkGspAM8Vl+tnFxB/RRDWnd7ttbOlAqj
Pg4Z6Ulg+9dnqpsrua+KtDjPkV4cu8ksXT/TXkq5egvDQr1x06xaQ46d5kkKcJhbWIN01YBfFUh2
MJ9q+N6DqvrQaeEuz7uNga0tkcr1QpaD1IuzBGZXslqWpi/lZ7Mq9rnf3pNXfUx67f3t+RO7efEk
pKPpp5nF+VLtZswNLS7OQ5+i2fnaVVskUusDgQFC8AryahJzepGu6ZoQHqkuKRjIJwyYzrPcv94e
xMqNLNqy/jWx2ATW2NpzRFvNWaHTCC2KvnaddqauvE+i8cEa9Z1UlQ9SZn66bXctSiaRCZwdWQdw
X0ucUJkTULWWQb9rUWtHp0QbrYy0zo38Nsfr2rgrgpPjOKrGp0Gz6DUqLS/JYw2qeks/UW0TQusT
xD+3P2xtn9JzBS8sHyWaf67nvKyHcHBIRZ7VajpC0k8APx8m7bGYt5I9a2BL+CjhERGhENeaWP6L
5R2VviGIZp8qsXGa7OowJyetsvfW4Hh268lU74bIuaMp3gveOa1x8K1hNxXRu8EePbX+YOpbMJS1
LU2PIFKfDJ/04OJiqicaOYOoKM55ZVSuXeuBF+r+7zPv8ra8sLI4OPUwqEWvsefGsanxObXhqciV
uLY/lYfbq7l6JXEn0e+ioeBOduN6jrWiUCNlzgsSKK9WpXgDAJ4yEpW3QabZ/6FU7kb1YcrBVTrW
CcLnDbe3doR5p8DdSpsyIdJiRqchr7K2q5jRRtpF6XGu/V04boTVW0YWE2qMGR2WVl2cC0A9xBP2
VLmQVd+eylUjPJ7RH4KWiOzx9Uw6st9oqTViJHzijetV9WPe/766Oded6Efg+hai8YuA0hmyueAK
L89l0BSulT6WffyiGjS2pH9y/QE7gX6WxyL0sMIRXJy+Jg46s22rEqkz5JNy6fuk/q1k0QMH6/bE
iS22uCfw3jpdg/gTGA61a0NTLEdSk7TouemIcjuldJDa4N62CJXjYWdkf902t7JOV+bEGb8Yl9X6
GXmdpjjb3eT6xTclobCxqXK5ZgVxPFHZsAlUlqBBf8wqhENl9jVIyLxtjsFdZCQbzUVrLT+IpvOG
YX10GmLEV1yMxZdDdvRYludGso+Do78Lg+eyix5NuqDmptwVxTcAhF4e127jZ0ewBGiCtxsbf8Up
MsofKmr0nIIouP4IUMt5GnVNebaL8lTU9X2+xYK7skNoRZGFTDwZWIpf1xZIk3dpF6fluUb0ofLf
hPoxgP9Sy8L/x9mZ9caNJF37FxHgvtyyNi2UbMlu2+0bwu62uTO5b7/+e1If8I6LVShCDfTMxfRA
UZmMjIyMOOeEHzJn5rZ/XFkOxVeufBozBmOBV8txmI3gOvlc8dTXjGWP99ffrTjmCXLbzrVF0cZl
oBZUBTBIq6A0mn24LLNOvPC6nJEJenlvj2V6HBgw6IcVjBR3ibcGmV9ZHLklLQ1WhzCguzrUBY2m
cUBrJLDy6pBJTf821f8Dg5KtY9K3KYk8cNvPP1enuZbiTV4FYttzT12lZA9J7CkPppjajRNwZRPl
V0IDipzZsdY6YGWj9hQpqf8n/B+OkzUYD2bdJ7692MaxLBlI5IjO2HgEX9tEDFIVQsoTfe7VJk6d
1ytFWNao/zY/lFgCc73wdNs7rsQPoMbwJqk8wdFZQ6uT0FKbKTZrdPGfXEjPjVfBGf4PghHwXFGU
ZUSI7jENcPWlhllv3TFpuE7SO3dpfhXpfyHRIW0Ac8HlS8nm/7kNo9OspjeqJkgG+xQ5yl6ro0Pf
h3e3N0xu+vktwiLQ/KYhRL6MkNq5mVI0LaK8Ea81Owoa87vNjMWm6Pwh2RJc2rK03rS0yrkWYwFS
+5OT/l2EUEHsD5ny9+0FXXoZC+IA8Wl4gXBezxdUIRsQ9dz1gZIxicLZl5m9v23h0sfIYRGT5G4n
4qE4dm6B9uzcVTYWmvDkMLC067648cYBvWqDwpccIszHWaNX1bqkyhY5XO7Ni5t8QTwNPe7by7i2
UQBG/8/EysEsvWmjerL58u7sl4OchXzbwOUHR1GB0y5di2i9di2zVOM5NzURZC2ToGJb7RmeWdHi
rKp0NynjslEn2rK3+vJRWZqTSi8msEVo7FyzDu+nQvm7VEHFGU3RbFRsLp+4cnkQSyEgMEJCl/v7
RxJRhEpc9saCGyjGuC8ZLOKb3Ana2Bz04d/a6PaTJhQ/nMeNI3sZvKVhKdLPVcuMA+k7fxgewiVx
jJCMGcxAweCKMmJA7BOD7HZJ9nL7E15bo6yNSgVEKARrbULIE2lf6ly2ntMEBXIkjGMM0Sl1i6OO
/rNwHd/euuAv/VKKnctJESTQoJlX+yoyYXDhqW1gGL8686ndmj9wZfvO/v5q+0o9dZhfy98fp4QH
4nPop9EHkfiZu7F5V/yR2M22cRsBVFkTWKWqkWcsekuC9++YP+MLTHRB23Ur87q6IGkGvUDuvLXO
b1G0lrNMYRvEtnVXOVCtP/eK2C318JBbGz0PuTnn1wUfh8oh2p7MTbnAwApkwBddTTqui8QXMOXN
mMxyI4RfNYLmrqxPSfr4KpVshLJEromRiP0S6ZehP+btl3d7NpMI/mdjlRsrGjIVDDDt4KirOzdP
H2qQdUyO3M+JeoirX8aIpHmnJxvZ61XnZjIi8ptvecrK+ZrBDO15Ljo4069l+TKOW7W9q07Hy8bg
z1MLWU+ay10BW0W0XaDWH/Mp5L0+7YlIk64fbm/glZXQ+3JoOcmKDsJv51GoKWvVYEZOHyQwWw8G
s5bu2y7xNmL6lacarR6Jt6erB7pjfYl0SheHXm/2wVwuu9zLv4jYfRo07ThmHTPtxte5L17NpXyw
kpOdPWjuF3v4fnull0EQSAnQBSngxRtgHei5ruja2MYA4zssDzFd02Oq6FTv9DH0Gz3LD3FE2xEZ
33trmov729YvPyjWQdAwNFCjrrA+3V1FptPV7hDAaNkN3uLn6onb1q/sjfT8Csab5h73CQ0OVNdI
B8+/aJuEjdvawxh0Y1pnyBHm9YNqlO6hRAJslyydd/S8ItyBSG38aoq0o6K24nR7udLIeYDhR4Cw
501C3kur4vxHJFphpx2OFRRLuJ8ieLvp5CuNuXEOr+wqpTOaSfgvfYp1/W4Kw3K2RrSK3PGQfmwj
SREK4qrcMHPpOvJ5ha4U+rSk2Zb8GX9c1S2l59zJGjXQrFp9rIx+eYoV2AnGkP/oHPQF7Vlt78x8
/gQ41djIE67MxXTxHPqosuRsOOtFVsuwuJNwtMBCBWE20WNfPlf5U/7vmO6zR295nfXUZ/pf2B+t
7KF75Q+d5vDz8Ls0P2XhvWonuy21lct9dyV9z+PDci1ysM83pNBLCyZdrAfJ1FaHuVEb58Ur06He
WbEloNJUFMQ3ItUVx0ZGB9kBCaLmU687UkOv50OXLyhqO4NvQBYpvB5Ckusjx+WbtbcXuXOYl/TQ
2O+PksAgUSeGLEStAl7N+XojLc1Fm2taYBQKkxEy2wrapKs/3z40V3YV/AHgEZJsOWpxdXLrvBnA
xEbsaplo9+pgN4ovIND4vcGTboQjuxErLk8pV8tbJkCjjxXKlOQPv67TZXKdatYD+FA64jw2whw/
88Zqiqd0Eom74clvlarzqEDzwHsTH6GpeNE9EQ2l51S0WqDa+6LemQ4DBfzK2CMEyowB77kAmj+9
O/Ce21xlCGoaWs3oCu2NpV2NH/u9sOodaoq3v92VEIGEGl4J/Ad2u6ufb2VWk+tTjNECpzCHZrdY
nVbsctGUPCfyrBY7IIIoFLtVt+yjeIGWUiiINN3+EZcpJCmx9lZ2hZxMK/X8R6Cd7yqTMvAjFE0/
Uc1w9xMCKkctbZx7a0mOY28mG8fymk2ZGqPwwksdCve5TSQ/l8mgKRBMsxvMdvw000DxheE1iAqr
AaOyNxZ5badpEHskEiB2Lkaf5gwiNjtUi4KyHP+JYwhM6ErpBaguBKbuyjTbKaL166zZ8N4rh4Vb
gOPP7UrnfQ0R1JpYb5KJmAcwSTm409j9EHrh7bq0HeaNfOlKJIBZLgffaRLpvVaR9IqC/A9d1sBU
o9dugHia1YfeRl6ClOG2z1wmgNxqJphlaujyKl35TDYqVTMgX4OmqRn/qO1mOOpKo25s3nUr1PLA
kXHu11CgyErEohGBAqCciV/MVX+XVeMWOPXaJ+JRzR/CLejdyG39I56NYyfG3EmNwM2ZBq0a/W8z
jrpdDXhrI6pctyTpg6D9qF6vdq3ipGVplhtM4rZ+TqP1aba6Z2XYGoN21Qy3PskHmTMKL+cLomNI
hytn0ny76ChLTJF3kkWMu6pWl41SlbzCVrGZtcipoGTHXOyrctgSq5bSRrYeWEP+ABZjZ9Rf60bd
FcNHQ1FO/HPb764sjaYJUUODycBQxNXSasfR4x6WctBPf5dL7nsQXvQtPYNLt6NRiMcB+qLC57gr
I6rJDFfUM23kEpm95lXz36k9ZRsB6aoR0CTUwqXkq7u6YUTS4M9ThBGz7dV9XQs6M6Nbucl/MYRy
JofcouC/RuF7fVaJ0qptqdRV7/SyIO+JlrL7971fhs9PSwvRZsI6XKBzp1OXxkyZM2Mzk6ct1EPr
OUN9N8ykQH5f1lr6+n5z+J1Ku4QaPO/dc3N9FzatiGMnyJ2m9wdn+GTG7p39fnI9sIX/n3xIBpmx
MrP09YjcZOIEsVIH0gq6Ou+uqnjAyyh4oTsuR/GtvM3L5dBqJXIYj5r8xaMlpBHj/Fvn7hY75/J6
kIaQlnyrHRK0z7fMZIrkHLqZQ9/ne5spnwVi7QWT5LStd/s1QxYtR24G5sa56yE9zdirYRUj1mgL
bxeNaPFFUF1VNBy3Ps9tSxfTZkZQYWqv8nnQczno3XfDrfZjj3aXu3W3XiYsJCr/t6aLGd9xV3s8
SLFkhE+aaJ7RIKmU9lmLah6pG3oq11dFUGCoB8Kc67f4WHOMl5r909Mk3pWRHh+bKvkoClE+lm67
cXCvBCKwOXIeEMA9Ssqrg9sj0doX6kjWENM89RUt+uIArvzn9nm9akX2ZMgzycDWTMwk062w1Gsd
RY60qv3S0JuTRvL367YZeVjO7yPG2r8hRdk+csuVj9eV1kVVgRRs5+T5PvVgCuSKauxqW5sOt01d
XRGoc8QSgJ4D7z0/TiLRtXJsOzI7Mxl2CA4OaAI47kaj4boVOX+M8EAAl//+j+QEkcDFdeMB+nta
eK/Ij6RHu4zd/e21XHg3OoMEbZScGTPLf1ZFV2VEISpCpiToi8hvQvO1pXHWGlznjvnJEO3G1l04
OOZ4sCLiCyaaLEV+xT8WZYmlm+aw64MMjeWc+OOV3q5g6szWqb3YPTC7UknRAw73xks8NxROgOFS
Te8ZSDZ8Qeu2oIilbA2jeotnZ04nrcgcFXUIkuK10/X6XImob5egkaqCO9uY8wgm+mD+zBEp7fZW
qpTG86S4Q/6Ypmn/6hmx652ywc6dJxEK0wIWZ7iLT74T9/vWnOx/ja6yqkNoOcl3F/HNzyJUNUZ0
TxJIObW9+WyMY9bva0WrX4umzFDkrYT3RUyx8VvMov7H6vTlQ5662ecy05uXvJuVQx6FRcoD2qg+
DShZUvdi3pjYV0s/vqbUUj+MRbp0oMc9pT8MlHX/0UuR/SzmMPmchnFe+lZZiZcwW8x8Vy2W/WSA
7I0PIDxjzhjiCd/iTCfQh8Oo0ouIx/moL+3gncDR5daxGESWfDZFGQvfyL35qTEbxTzGia7AebSM
n3aYqp0fAz9Qn7Q6yV+GAqnn5zJReBcv6ozCU1yHNAbyYlQ+R2qSfVucQXwfnda5T9V6/oaXZ7mv
0rkSO4P5zD/KNIfS1hZi0PZKKHLYokPff4ooXajHyTVSbV9YWp3uuq7kkZHHXVv4da/bf7WLMfWH
tkxF6HP8vR9xwnCIu36aU4+y2aK8DGpaF36f1J3Ye22sId1dp6iqLUz/+TspI7Hc9+ydzejF0eju
5ykqtI0339ujbuV8NKIpMNq8ayW94NzFEz2NW32cxoBZZiWKzfPAO9YU9hgf1cUb832YOupr36Cv
4he5l3zqROckbIhRmv7QCz6FVntDuzNmrfgRVvkE/iNLdbCqKZtuaWWTsiuU1/Y6UxCGQ666FnQz
OykcX8uc7omUQi2A+cKB2IUGad8OxUD1ifJkcUDIv/4H0E5T7z1t6X4piIRn+3Jw0YJ0R4AwBy3T
48ex8sJPTlIUyh1Uk6I/Ou3QTKfOa/p5b4BcL33wLM7r1I6quodcFOWHYVpmEflWy3QGv68NJ9mV
DbWijfTsSqziKUWJQqKKZa55vr/pPFRxaVOTHu0KTunJNuLjUP9S8i1R/ctuB4BSmA6QROjd0Mxb
vQ5dpRwmlOooS6eR9or6w+R7iDYf57RSD2WBhkbST13q16XLJB+FSNGHjnIUDshMnpzRYTTrdEuX
50oEdWX/gcuBxxB4gfPloz2e2Z1ZTAGPh5nrQEH9xrZ/v/f6gdTH9jKTgqbcRaV86vtW9Im5BDxp
j5BYEAXtHvrWLuQAVg+xnfebo47Io4HKsFTFP1/TstiDKZZIDQRAwQ+97Gk7Fc5bgFUmy1qcnZFM
6rvvPK4gmFpQC+muOOtLIndbZ2wnZUH7L/UOaI4Xd20j+gerNQXFRWtLY0DeoedxQdrjk5GF83JZ
I0SHdhJ81FgN4jRxdlFkVk/eoAx7ax6UjRzloggAY4E2BzMtKNVwo69zlNGgbqenaqBa4Xxv2eUP
vXPH05R4XDYA9p5LW+t2uabUx9sf8sqRkQhYiqfc8IB819QqVSmTSOjGAuq73nm1flDd4W7svZde
qrOgx6VPn4cuY2L0fSLayU/kyIAqTF9u/463j7fabIBHJDIIFMIKXHsUOJjWG7pSC0zSrN0gKJz7
zmgPfjqV9SGmh3roq8beESqn3bwk1c5Lh/ZYJD0jp5mk5hfj8KtOHHPXa135WPSq8qSqy/IXaiLj
Eb5+s6fjmzNGbvLuyjquPpVz3flzOYdHlM/qZzcS3afbi7o8+QYMHpJbiKlU+mz51f9I0tQq0asW
VlJgTPNzpddfu8rY6sRdcVL4vIBxVb4dsI/VSaxmZhCQ0UzBAnHjSdencI8/Jz8dvfc2aomXpuTc
G4tXKSM9aS6uAhnzlhMRG5UeiKw2fc/q5jvESoqdOXXTxnmQf+rcG1gPlzEAFu48NK/Pd46yVcya
PSNo1KR+1Lt2PqiDZb+WhdE+cl3bkqXa7azJjnbeMg9bmryXBAVuEUIXo5j5B4T46iZpPLoxRmgY
gTbR3EOkLvRQRs1+Kkyw9eZD61Ync2n9Sh2PQyQltu9vu871H+BR1eJ4stw1yciFA+sV1IoAFTJn
dooOWT/tcrVGNH35oql/1YgBlo4BMd39oI4tgMOtJ8aVzy072Tgv/WQ5iej8G9Q99udBIyaJYvir
0eDsUf9wzV0chqAcb6/3ygeXVzcvdenL9HHOjUElQtLX7NSgUFGJI39eUMEZTPPoZO34ZVSS8NDq
Q3YsnbTYGYsnDrftX+YoFI7k/D1mCON0a3KaG09KiDepwdBq3qM1J8PBFmlLwmnn38tSERuh4TLg
Y8+SYj8MD+HNucqJQk1Rl5reAC3H1L5DKLd8iEI3Z0CoPnzMs7B4VsLR/OAKxOJur/Synauzv+wz
HU/4TRepgp6H7ugOLDXX410ovJc5nb8IdP/SftxZqfcSi/hzmyJZaG6ha66sGtNSadqVt836mksi
M55chVXXailv7F04/C3SwLQzv3KqXdKe/tNa/2dQ+vgfEdhIQspDPQa9evSV+u/MzY4QiT+4lYKQ
aQtAPHko67r0R0fbsH3l+IAZAD/AOrnX19OqFpoUTJagXGMXbrHXs0jbZcVAJ3Kwsg1Tl8qiUK8B
RVEYkl0YPOp8mZB77Yknsx5MAg3Ryi+REncRnFzC/F81aZ8Z0rJXsvq+qpPXcYkP+s9xHL6mXntA
l+0QMjElZvDFkv6GXXeIxi1ozJXDBSKF0ghICjlieBVJXGphVQoaLLAMVB9tsUvq72lJc63ZCiNb
luS//+N70+Oy1dqiEpchwKYOT53dHUOLFvfW/MarhmhAER+lbsD6LoRu7LVT2OgQyLznsfmedhWT
tSzfevfIZD4t1w9aORAymZ20CoxWOk0SH6EHeZrvS/uHqOw7wxgPwLM3cvrLbAVLdIYI+rKrbKxC
khc6zmCZkRFYaVfeRU7xF7fwlh7llXuNZjXrcdg3lrPuOmiZYqOanIHoQEQdSfF+vAfgwVxKwCNM
C0is5WDbU3vXAJC4p13ZH2YyrKfR9bq/6NcOG4Xiy0VDd5VxUM4jkRqP5w7TxYo5xE2mBm2rI4bW
Lu1Jr4dsfzsOXcYChtkAMZHkF8qQ69stAyxjGHzIAOn6+8UOUWPt7yN7I2m6jK7kZgQaA+4LD+41
CgFRLyVT40ULMr09ICd+rCtLArMeZ3X6Edb6i7E1u/byFNC0pFEluURklWsiWGF6ozdAnApM8PYv
WtUO+6wM7QfXBg6mjPb0bhflgUDiI7FtcnrlKi1UqGW4YmlIijq9fIyF3SL8FaNmevtzXToFjEAA
dNR76MdevEUAbQgzUSczEIVp7Tsza0+jiN5/3ujuk+Ra8sx5+MW56+VKkw1xixUkZSzmDVGsEH3h
bmzZpethxcOGBNuTy66KW4tTlOHUGWbgTmGN/Kyi/eTsey912xqH29smc+LzpB03xhrVK3RrLogd
baEtSZqnVqBUXXqyqoK7RC1VRsnrxmlOh/lLrPRbd9+19Rk8YAmTFJDRjTzfxSl0wqIUnRUkjTkU
6BinKTA4iqemb7Yi2tLHunQN8G+A4Yj5BEmeBufmRDn31TLWVrAUtbVzmRJ77NtOOd7eyWuLonIn
9bB4CgNGPrfioUCz1IhyospQ+mL54GXRnZbqG1Hp2vfiYQpKnKME62vVtkIpo7PQjreDxE3Axg5m
fm/nxnjnhiK+8zrq3OBm3w0V4dSyb2S+NAOhYK+WJkx7GgAkWwgcVsPejePpkfdV5c+a123445VM
V9oC6MDqJKNt9bGM2coaM/SsoIZaeRLFrDzm8JnuIGn1Qe800X2Zx/3drNjGzhz19LGYZm1L9uLK
jUdzEO1IjRY17MQ1Qi2ZhkgdwhL0gFqSU08PnRkdzPJv9Bdt5F/QjvUjm6I8xNJPzmbKfcWVKDxQ
CqUCK5ES8t//kRFVjadG4aJaaPs5CTNf4mlvxnPsk7lWG/t91RQvVVpTYOHI8M9NRRMy+n3vgl+w
Y1d9tAzY/B/TOcl131OGydgQFL88ii6pJOgphtghTrsGzhR5HteoAtmBIsLwc5M77a9qCtWN3Ppy
UdIK2YHUGJMkkfNFtYutEF1VG/1nt/mhD55xzA06OX6Stf3Ggby6IvI8uC6I31KwPLclHMXKcyV3
Aq+Lx8anJDaK4ygg5G9cClcN0USWIoy8UZzVIdRq1yrbgS/FZV1+yUOnuFMVtdpgaF8CqCUWQ5a8
JVmcI7haT5vSyxCQwgMr8sQ3xESA8Kat8qEZm+GhHy31MZoW7aGclPmQQo4+ZqlanNqi6F9rLb83
0zRnxnGYH5y0Dk+uMpjf1S7rvqbVXH1w4tHeD02X/evQNdvIAK58dRSC0AvkU0gCuAydf5waZ2x4
OCdtCKqUicYiolJoF9YnK583PvmVGMXhxLskYd/iVb7Kuntnorlo6WHQcX1pvqbG8Tebuzo/UHVI
/qmFFDaN+3rYG/YQl0c3G8WXIbO0rSVfiiLrLgkq6TAeQbd33acQOeqBahq7zD5O032VqtPnRom9
bu9G2REsRXg3MNZrnxWkdc2oNIduDp+Twms+oM2SPeWZ+8Vs0O7ICfwf33sfMq6GKhx1R6mQvFaF
VrV+8Lo+chFPsOfPdkTHTRRR9bJQqtg4GpeXIq85QFhgVeQghzVvuOtljaissqfRK3Z28Y+BSmKD
QKmoPOjx7w4uoEx5saO6St7Of5+72WxEbW8Jp3gS7rNkhWgLYtff37t3sppObY0CMXFqXUplKTSO
Mj17WkqajsWk/Wtqw7Kzo81hUhevAfSnaL2hEMK5uZSWNhCPNeJI5E8hl+mHPEtk4TJ2mPVgpQ8c
na2p4xc1Q16pNIPk81vK466ZjrHqFKKncfxUFqr5aaYAsh/MHl3+ePy1hJ21G01A31pseK86A+03
cjQZI8+yXayTuFMmJj5QeF9dDH0ddkbTDeJpyCLzKS2X5cDErOnUxt2vTGEWsIjVZoeAjvbp9ge9
8FBpWAqkk01wV6zbUkaPCulSeOJpqiWfyTCiCjmoMIw0f9ZphRyLpWt+pdX0btYChglQ1Gl560nF
1nNvTRQA16UWV0/9gmI4lDj1gDslvpuP3cbBuAyL0hZIKvCWRGDIs+e2UqtECdYoqierHsN92VQe
DAXSNE1o2kcws/Fvd0jNh7Cb0tx3okT/qHlTeXd7p9/e5etvzOVOQQRlDrgFq/M5ulFMl76qnhat
sT9BY0Mwz5pkY94x2ADoSOk4l0dVFf2nwuoRxEnybH6ZRZf7i5fZD51iOccu9H7q4EWPizcfJ8gl
uzDrqh+3f+vFjSU3TDL8aFtQbFtH7yoZLI951NVTFqbmIdfd55Is+1SVrvHztqWL5AFLktDMxWjI
gXirYiNNk0xDeFg8LZ6W7GumbaKXOxUbcfgymMjTJXnvrqXLDte5AyRuG9aJXRs098Iu29dDqVM7
bezipWvVdEROvLO2KCuXewj01gDhSQIryxqrtzJv8TnnVNuM3Fui5VNZZ1PsI+eh1B+qSaRbxKpL
c5C4QHCRupqu660poFZvjAsSM27AAEgwRA4NSfdJ9QAh+4kaR+27gQgSWcWJ4i943GLrWldlNm2t
zK4TRHpmJD7jQ9PhiFRoHG1k5tcWRttKcvao914APnCZpcnKxA0m0Gs7hHvRWgYFlX0aw5hxV+91
R/CdfxiT7vpHqkYFL7YYXewGPdAVnxeV8O0pdd8d7Xm6gU+jJASwBBW2cysuSOmlGBSQv/Wgn4yl
QSQaL4K7ZcapP44OyYLVmcJvDDvbwM9cBnzSUCpetDEkSGANb25DphiPVuyhNDHtqyF8TKaExnf7
eRm0U618fvd+MujQBi8J9BgdkNXbIOpmMaZkiEFf57Pjz5aaK7vOtTPvvTk203R44yA1Dr5QlozO
t9R0a403SCUgpWV3icN9rfeacvD0ra7ThTuuDK1uart2jbC0kM/L7WGvl7/F+OJUycZdcREVMcIL
ETa3lAzETc5XE4ZzGydSVULYHQRnIT6Xal9sVHivGnlDElE4ZyDAytebWMmV0EXWpB8SMHpW1CfP
KsId5XvPlFwMQm98G6nTcxGZvJySkeciBRgl4f1YMLSZrmy7YWXt19zq+DRpDHgllabVKtzGXeE2
PU+jR3veVVq26/vUD2GROvNpiu5ve/XaB7AFAg0uytvsPahk559ntGfHqqzQeszVj2437eq903X7
2zYu0oU3I3C/6ddTAAEhcW5khrtBpcKzH9XUVoBnxumXxXTKLwNPood69qJvHW/VhwX42SkylmTn
Qqn7qvZ29GJPTX7qFcaCoe7YPpRVDo2vMP8RwjNQ+0/NaGve31vY+DO54ddSfyZjQOSMnVm/zitj
mRu3yN1HIGXFLjRLca+hl7WjHdOcEJqa9uXc1Iduqt196ibZs92200np7DKiWteHD0J360PoiPjZ
advwyVES8blRRfeaF5JEMI/KaVniMN2jlKPuuw6iJoTt3moPpgOq2I81cKQbQWWdNrAoeK6SDQrS
kJLm6qwD6S2WabHdR0jhvNlOmt7eK/33jNLD7Y+9ZWiVGlbqDGABsPrjsDzSs98Zo+EXyYds+PIf
7HDDSdy/vLRXjrvoZdclTNR7dKyZSbz2wSuT75VZH6bFOd42deU88nL7n6lVQJ7tXqhF7LqPKI19
DNGWdepjNz91lurr+rgRyq7tn8c1Aq2T/JrizvlZ0fM+MeA2eY/5gMr7iLj3fQtP+c6d+2fTmbWN
bZTbtHJ2GOxyAB+7SE6yMqcORhxqAnNj401+Zpf9vtGTLb2CNy7BmRkq9hJJrMHpxgfXmJmMSlHq
OXUcjHpS1TsUxMPqMMTd8LWNBofZKs6o/2jhPBCB5jyedlM79/1OnfRu3mXC6z/3rlrG+wYl7sin
Gm0grTCLzDR8I5qXn4Nd5C92qWrGocxMnTHLVmRo/6hVYwDZnvtmdPe0SngEJnpUb/WSLtSBudeQ
yudxLwdSS+mr84+mzX0SOtoUBV4KZGJwX0BD35mNFTNBUWHK2fehZkCWwQzTtvi68D+lOK3ZD4dZ
2cK9XTjr+U9xVq+QgnqAJpIxCjrloVBTcof6lOsnZ3R9tHtP7zwZb8YQ7LEA2HoXcFforbMVd3MU
JPnXxFAOw/x7iD8zMfZxmL7dNnVxUUlTsjMCNxMV4nV/XGHYK1DeJUJ9uN7r4cMERnzekke7OHwI
ovCsJkjywJI5y/l39Cwx6GhYJ0FTuE99+CXUstPICGOz30hdL5ApeAyWJM+USgX4evlL/sjOB88L
w7iYwPhoyqPliPFgkMh2tSE+jbUxn7JJTIdcY9iDHWnZxyl22+McI70wxu5wgsugv6gjkF+hkbvV
XI0fQ/LGD31pvIrBc14Bd6JZf/sTXHRs+NGSsyizX6kRtubyzAmg2NpI06BO/42jmvFO815fzBOE
qaODVE09P6JmuS+/chhzZ9kodl41T08ObDFNGBp0K9euIRQ0s2qliH8zyLWGO8TIg4fOGnzID7AA
J+KK9dGy/o6ar31r7uMUWNHtLbhyuqCh/u8nrBxEaFlmZZbNWMb5R5TCZuv8UNkPnboztgAu8j2x
CplkshLtSXtFvq7OPSSeHBN1b1Ybzndj/XsKFz8avheMKdWjvyzG9d5e2aXrQ95kZ2XhlatnzfAf
SwPNYr2PAy0J6IDsGjfZl551sIqftw1dHmQqCLRwqUvSEKeWfL4u6P2qK0wj5nWvS2C1Xyh/Fe0G
fOXaamS8kM9S6hWq/I5/HK80L6Fl5VES1OKXouyil9J77Jof718JaEEXxAWXG6MDz41k9Wzpad8m
HMJ2l1f7nFGJ2rxVDblyuQAyJSXlzMGHh0J1bkZxIsMJbSsBLf3VMYqPaiROwolf3SY7VgvDV1ED
b8xvXlRNvts1H5ZZ+S0psUq/8ZS7tql8NpcnA81FftT5D1mmufIkkAHBqodKf5tR2tS9P05b2iXX
XATvIDSSlJCryqPxx9fLkzqGpDymga2ku3JM/N6a/CjdEBi4thzwQPAfwXxCs1wfMFMo8WKaaRCp
va8QLSGr+TxDBnMj2F/kWHSYATeB3qeVRQl0FTRUbdDjKATP2abdR6EVoy8j7P62M15bzZ9G9PM9
AwSv2cvUpIGURrar7kNlCD/zXqLG/S/LkWPKPXIeqXp+bkk368nzsj4NUqdI/UZJP6jKuFWTuyh0
Q7mA8QGsSUNciaLLyspUi6ppcnxg1ofp1MTaeJi8xdo3wLkoJrn/zIqhUuG28kNXTt4hHL303cGe
yw5AhtRNlnKBq/uGNHJCsVBNAyex4r3iuY8NfLhDrBq/57ay9pPJRX37K17zfKZpUt+ng0JsXB0x
JE+aKcykT6beiUfCckcmme1SpqFtLO6KvxB/aUqBvoAUtm5a2JXa12MZZUiI/RbsHwHSyJqdZPS8
e0lnhlYfMor7vjJTJQ0sPT+AKHwIRyuAmXu4bWbd9MJfZOIG0he1FcnFOPfKCLrgUCRZxixzrz5U
YRmN/rx4P+20aHeUjmM/dUPNZyraGEE3HDcb1lc+3dkPWH26RUmY2ViLLGg19RszzE+9an3IZ+Uu
VO3Rn1zzObWNr3VU3809U+AoSIN2SRn5XqRIh015ofqo6Rj729ty7VfxtiPs0JSARLT6VaUAOQHN
NAvixvKdKT3ky6tTWe99tLL5FEfpEVBm0K01oKhOjbgHcSDX3j7V9Y/Y+KDpyZ3Hq+f9y3kb/wIR
n7fWmo6QVK2dqF7OcozmoJnwlJyfbf3uApxcDq8a3OnNyjpg94Yzhm2RBf3BpmMVl39p7S8B2euv
26uRPnme4jF9ivAGCAqoLZyDc58djcFLx4Zh1YrOfNFmqASZ7Hi4beSaBzDyjBRFiiZfTLovosZo
W6siXLff9PxLqt816e/bJq7FEql/BcsKnAR1vvN1aHURwjytMRE9F+HrlN334d7eUqy8tltAirgM
aNHA8l99lbpHOG2yiFiGWKpfgPTbHbMObLERGC+YfzKS/GlndZM2bSVQLYizoPqWZ6WvMNVAK+Gd
h76KdlNTq6ewyB/yqvYZWJc78XOpmRvn6fKZwU8gN5FCWPRW1glQm4iktcY0C4QSzEnxYcq7nd3e
jVmMhuwW9PyKg/B+J/uXwnvUgVfZVt8wRMdJtSwopsXv7N9RW/q5Y2244RUfAaIMOoiehnw8rnxk
UOp4DJuZXXV/qnnnK9ERCjnbuoXXubocahGg3+nI22tlrzRy+7qddC62vvF1Ee2W5WEu3wuFxkkI
c5zb/8fZt/bG6WtffyIkc4e3wMxkkpmkuTRp+wa1TWvABhsMxvDp/4s+0vPrMKOMeo50borO2WNj
b+/L2mt5OI7YvNVyxrYpVRWGcERRgPNBU6K6/2HH8OlRk0dvEip1q3PIR2i+QEeXQQL2Zzk/al3i
QWsT1j3/8+1dBg8wVIWjhlBnVbwKqtwD7inGUhA5umOBEX+aunwHlo0rV+vSp8HVXbApqMxC+OLU
T6Ak1xnAlaCvXYO6yXuLMWQf/ivFzfJllu4q/nWZUV5j+JhudV5rBSOgkqbRJqYPdnFs+bXu2YWA
A+jxpVO9NAmAIFotBqhZo2rYUQwKnCXbdF25Z0Gb9QDfC3pbDNEtgJ67jz/WeVXgD7IHoTE+FG7S
6rIyfyZ1rSd+mO1PzCTQ+5Jo/G/fPfn2saFL9xX+HMkz8H7n7IINka2FLB7bqCnwXj+gfpBootKr
qfqlQ7EwVwO2vcD+150JTbpiiCdeH1RfvQtAOtUMjGyg/j1ywHv+n5nVhbUUMcVkQctbKv+maYr9
zKdvoVddez4uLQdP4R8IFKKh9fFDAzV3mxnK5CNma5IBoM0tG+lSR/GHK0WOCw8iGPhQtQfiBGd9
LUqChgfaavaiGe5WQWrnGP8IwmsVrwvnAEAuRI5AJyCBXfttQ7s4HmccOKXKtPDDxFJOinooOq1X
vMOlQgfmSxbIMthuFrWN0xsVRm3Eh8jwQzXcQkwwAYOhw99aiD1KdCZ+En07lT9q+h315tb206m/
5tQvrnUZrEbSucw2ryKMKu+Ea0aXHwS5CRFcShCU5mVK/4cnCuR/GNeJES+hOLV82L/qG7Yt/FiD
CxBkjfVOgFsAJTCruFIuXQ70KrjEOKm3EFEsS1kPSg+BBNCuz/mBuaA/nXczt9POfezzV+ua7M8F
p4R3FkOMkGZGnWoNxOhbtHZ8hoPYYFY30TWtQC9S1bt68sxeDgg5a4DejyUg7/9+qxfwK1gaUFlB
tL5yh8i3HKfGPw6hB93YX8Oh0v/eUAG+FwAhkDwt9FXrcoercyELWhSHof8hgXsiPrDnw22NWYH4
Kn3VBe+BogoaKehqLnje1RUAH4IKrHkqD3Mh0wYC4RQUd9PjP7t2PFd/mDWBLkC0e3r8QBhUO8z3
SlDsP9bzkBH/dwC9mf+hm7IAa/+zsyz2r2NehsU0jx4Kl6H/FORhNljfK/EEFM0Vx3HhpMP9oUK6
eA2cwVUAA2JK04ECqwTjb7WJEMFkpW+jKG+zZKrZt1nLf1VXR4zxl0WANE5X5inblcBelaDx5KmH
DMGpnqCcmASEX1nbxQPx/9d2RqFXcFk1dpOj+KtytBZHggUG380QXnlLrtlxTlcUD5Dswc6WhxrU
0JNbQegPce21ScwLLxbeeGRwHua3kGOvTh4Awznzowbtk843u9hmN9qFisTHx/uyETS1gY5EQ3v9
cdiofAImwGqpl88B/R2y6f1jCxf8HZbxn4XVO6EpZQO3YYERteHed7CBpR0Jbyz7iEGxDLFm+rHB
S0tCaI4+w5+cYz2RNsQVZi4CGERV/qHBKBqZutePTZwfABeaQzYgWgsOAJt3egAwZJ0bu4YPt2SU
ioIlff/DXCtvnm/cYgRMFkjOcJzOYj0VQuQOpa6DkPmWx/595X4uA++uMOahqHvMx4Y3Hy/r/EkH
lgoPBFqtuLLwqafL6nLLi4HMqQ+Yikk0HiLziUYv+prG3jUzK79dyrwvukbiBQw2nPtlUiqUB+qW
J1386+MVnXs7rGip2qI0HmLQcnVTndjiUUXGGl26h7yUrz3GfKVR97MEMKK4Jkp26Yth6grVKUR/
y0jZ6f7lZLBQhUP4V1RoxZTIoy3z2nrgsO7634B+Xs/fzg7icq9Qj0YItuC111yyoKvtDZnlcPB4
1WUKYIIMpAXixh3MtbHpC6bwqmOIDY2mRSJ2lROE6HeKqbD1gZW5d6wN/2Iq6mzn0B92H3+0swuM
Tgb6WMu044LqXBclujxwrLbV+oB+RWaFMiv4/mMLZ+noqYU//ZS/Hts654HqJNaCe2Qlw0CGDSx2
27lh/Q0a6lVqkc7Zer6KM8OM/flj82encjEP/UVgJtBoQsH59JzoNi8AEnc06LK2FGLMofNCs869
h3L6x4bObtpiCLxxSLxR5geX9qkhISsQ/0RYpwruOBhxcmiQViGYr35+bOfi2fjLzmpBc98yu7Cx
oJ68Mvfo0VfuXpkDvGZidbdEXpKprDx8MveTNj/G6Cjcbx+v4tK5A2MFBgYWgmYcwdPdAkFb5YJZ
Rh9IaRICaUTjyisf5JqJxYP8dfDA09iowoWJvvrm9A+Vfvp4CZd26a8lrInYeE8nVYZ0PPCmzYTd
pgIN4Sa40tQ883M4VhhnhdsB/iHEvN/pKjCuN3LVs/HQvKPvkFb+i6p3Wm+6cuddw9FcWBEmBhGb
AEED57n24NEQjsCvYUWye2yqFw6Jiurl4027sJwTE6v3SAgpQwZWkINjfxX8Hd+lFQ8KQPlPtrjy
fS5cyBNTy/n46/s7gwQ8FzSfh5orBKjf3eirAYukfS12uGwHVUPU9P7wHJ7awVBFNWq3xK65aTxG
aRMhAQM7qBfP2cebd8GXYUX/WVqd6GVUxJ5CnIVeVCkDZyuEmjfMTa0cwkpXdu/C7QE1EVQJQVO7
SD46p6uiZHKmSPLxUAJ80HhzMiJr+Xg5FzcO/K1/wh8M/q88mQ/Z5B5E/aAZJbd1S7fgFki84MYz
9c3Hhi7tGwoNGJBYxpPwGJyuJWqNP3p8MEDHD0lp9ly+Rc3XJS+yhyuv3aVti4Ee+sMhiDLoypRT
CToST5kD6O4wSOlWRTp0zT8HP5g2XwZe8U+UDkHpcrqgMapDYRksqHDZXfBuOTQrpzeHbmx7BxjE
P04HoZZ3Ym11ZydkXbFh2qDiWmW1gKRj/qivjdJfCBNgBJEVqu8442swUWejnKv6zhym9g7CbBBo
BVtu+7UDy0L+Dp41b7hW7LrwqVA2QUkDo7wg4lpXrEFEoC2rNOYwukeBNnx3TWr4wpJODCx//8sB
uSLixBtGnAVmNiOrUpQLc/ACguOHO2FSJfKqUPMFD/63yXWwZcZ2ZoMFk3YLZ+QfC8TGyJc/vk7n
EJiFQAEKgCi/o7ZxJkFQgY8mkoh6D6za64kmsxsg7FYbPQQJqzKCWxZC840Er1cMX/5k/xlenXtA
pSoM0uJ2RerAVQbqD2cslyj8Wzt8cUuxIcZPRPzDY34y6SiJnGRk11gzzucwVstf3fFcNJ0TBbh9
1PGAz4qOHnMy6Dn1+DkVxjEw1TaHWV4/gSbcNS+YI1UyQVeWxynhWTvsdLsVOt97TKIHuIvmbR/f
K9v8T58J0wGoGgMDAVLM0/MX2XTwAMg1hxJtYsNl0qEwzVGMrP00NInO76t+O0D7/OOvdMGtA1H/
n9nVsUdlY/LrYoK3Jc8xFQl/o16OtuoVp35GfwC39JcdjHKdLq8AiwXpPNhx4+8R3/FPlt5Nn6F9
vHyE4qum31QmtZvMvYN/L9PxyjovXu+FwhUVN+CV1vGfI31a8QDbG5UgjC2tzSh/Q6pqO1sqdUq9
tcxnK99/vLfnGIBl0X8ZXZUN+DCCaYTDKKZrHyOo3vqYSajELaYJfP+O6jRyXr2Q7wmOXAHxzllc
qcedA8SXX4ALDv7hcKljrU6/PUft6Mw2Lr9fNzu3fxlctulz9c1utx7RmyGc9u3YJtTNCtaDn1ze
YaJeFxa0h8We0btu/hbGx4HntzW95iCW5Z/0FlY/bhVSjF0FZTkXP44G/tbP66yPP+XDzjVZ3h1B
WlQ82dNe5tcwa8tNOjMLFo4FEYHdWc82NLWo83lczIIib6a73k15TY+dFX+fjb+JIutKVvAnP/rI
4uorQEuBQRQbFmXj7+d5uKFt6vpO4h+CalcUR+XZ+NOrS0B1i8CNWknH9nomO9X9M5Jr2XM04bD6
pevnrY4klHssIamDnzLsHH30nRfpXlnu+VUDeA4NevB64z+ALu/0qs+TcstJ2tNCr/VidalCLl/P
GOXdQEMK0elXR+r3j2/auReDpQWAC1o0kAitaV7ivFVNwIPpAIK3HNEOJufsKlNXIcXnR+fUzupD
MoyUz53nT4fqhQRJ0+0soEjfOvI4AMj88ZLOg4NTU8uS/4pHWhYLZtfR9CcMhqhvHijom/9PRoDC
hZNCtuqujRjNXTrCSOBtQWzaTjM27erg5uLbT4//spT/rCwR/19LiWfRysCCFa96azBUsmsgpQK/
y91v0MqLMR7pGv/Kys6zCAx3gB4WnRx0nUEUfmoTUkGTdiCocgjZtop/jtUu7O8lhFxq98rLcuFD
YTQZs+PAbS7MkKuXrbejKWaKzQdw+mAxwwPINOay3Xx8HM5ERiHJh+4h2PFwcRfExuqhHmTfm3Gu
5kMoHsRTd5A5S2qJeibYDB5MlPQQduH4bx+bPT/wsAoFYjR/UUoFzdnpNga1mEfpY3HKwwC5uGsw
fGZS332hKOT25c3H1i48mKfmVovEyBbKTz3MzWybF0ev48nYvejxNn9iGOANrY3nbixvupkKg6Tj
x8fmz8/MifX1yG7fol0qQLV5aMB/75EvbfA2fUGPNR3H3/+LJTRJPEDZkOOu7h0E9Tg8iTUBXfZc
WZ9J/q3ofrv5L6RrHxu6vKMAxQAi4OMLrntlUawHzFcVM9AQYdZWJQRgygS+2ULWofQWbTqZg9gH
AEHbepTfNGBHH/+C89cAm7rwBwEViILu2sU4NelJTPFJJ7DKB8ng7Ox563loDPG0DW+dp4/NXUh3
Tu2tnI1TD33dRbgnEzla87P6DpmdLy7JgjLCaMbeYJj4Y4vLtzr1bjCIZBi86osmynosPZyAQ2QE
p6afMZIKhkE1dwkabMVV0vpzT3NqyTm9jE4c9LYvYMkjOw9VhKCeM3/eMvIi+Jcmf5GFv+n0ziE0
ldLeo8CeTmrfD1euyfLIfbRg9/RndAoSbyYW8yHOv5bxD2aufMKL1/CvDV09stHsVn1RtDNw07V8
inKUzB+cNmNesfv4y52PAsKnogsGsoWFcQcpyOlKpGr4xNUMTVXKjxD+rtPeVdGNRQgH29RsHetx
UIkLMr9UBHLDQ9Hu626okLlSd/vxj7m0q0DCLQM2AOvCz5/+lp5oe2pLB/Ir7c+weGiudXbOPTnm
hqA3Bz4QDylBsLoXUWHnuXSC/EBrlkUW3vpPvvWpYpBISsZ/FRZHrQtXHSEs+CBQml6H2HExs1Aw
mh+Kpk28HiJT/3xGFtY1AJJArwDi8zWDYDRKjL1GcFvGwVxXe19vXPbogeXiGlXW+jAutJRLtTMA
VSHQs+vOr10H2rTStQ4W6iS0fG+kTjik4AGHT0V75UBeMgbkEyIx9PbQnloFLTnKuIGYK3rs1b75
hBN4U4O6O0LHopivYMPXx2FZ19+mVr6kn7rOkZzRo5vn+9JEmF1rrW2rEIxRWicV6LoJZl8+PuNn
zvn/WUUjGBBNlNrXhzCALlw1DJYFrKFJBvoSzLtxvKHHcm/kbzrbwMq9f2xy/fz8sQhWw4VTDQfG
X13xSTh5qCxsqd3vHD9rDUnIF9R9kzB/mvZheSXh/sNM/7dz/GMPBx5FBpx/3LjTaywwjspnhn2d
S/7MjViotRJbUcRMe/dzUT875WeaY5DnDq2UahlwlqnSO90USTElWv5y5muIyPUDhZ+EPj+K6S4q
w/Byy7PyV/gtPBzgYfTokTa7enhQxaPJP6E3ceXjrh3YHzOAXS7FdMwbrHXI0NItGzgZHN5If83L
bk+hHfTxx/zTSl/tLmJ5gLOQsWC6PlidWt5E7RDYAzLm7lVH35AOgtQ766ef3deo/TypzC9Anrmx
und1YEAat0lZf/avsv5euDwnP2P1AkZxCTYWRxdHnudJjJHq2H30rIwNty7bVdfw7mehP3YWzCQA
a3jwRK63rl2NkMWF2MVYHmPz7EA71r0faZeG6MUWN+wBYc3Rv0ZRdEa2s9hECwYYewzEAYe8WqJt
MMBu4qk81uoQblsjknDbhbcV5HgfwQToxluvzYL8hZfvdFsn4DUleSaiK2fqLHxd/4xVLGDxGrDn
YC6PLv0+Yj4aUhzo1T/UIFD5Mpq7Qb44MpPNJvCG1PLfPj5uF3wHpgCWjgOAK8sczenFMZjEYxJD
LUcWvEVFmOQ+1AbzhH0TYZWUdr5pwFzwscl1iIe3H5RQyCQx3A7+rvVAyCwxEjugZn7U8qWEDrbs
UDO8+djG2UVdbCwU6+jcLLTBq2XxotCYI9bmOIQyGTGmw6praePZzsEE2CgWjqBFV2M9DBJ1xNHj
RKfjtJvVi29l5KdpVKKgixnu4+ZabnzF3JrAVhdBWcUjzPXdHnxxkAGdfg+/rJ/BsBF10hSps583
6s574OWjJROSNV+utuPPfdPpmtd9SxVFpY3G6HQU8hNBhXsbJg5LoHcYF+BleinerfxOANOlrDuK
2hHSS4yFDfLKu35+cTEjB1TAInSOkOVMkSDXOp5AV8mPtYPqyl6pz0o0WfutbN5syBUqNAXJgYKV
YTqOOeaN0OJQSa8SdGhikH1+fNQu/BpMT4GGDBEtmLcxIH96hRBTNMpuCqC2G4ECt2jpEcebZbkE
lXjs5P3G8Wm7syfTb/pu7n96jRPvm1jU92wRSOZTU2ybyCkxWTzVu1EJ6M6FAd3MJSFX7sX53cNv
9TAVuITIUHNY+RrjeHMonEodpfg6uCrT9XNlrg2Fghd/cZ0nj9gS3oN6BiQIyMjxuU73xAhHtG5n
mRc3DAsv4SgozsmQl86jN1D7O/V09XMuDCcp5hz0Mbes/tc0RQHf9bUHavRxqptDN2L6Pyu72v7W
Qb3+fpqs8rfgLPATNOnj29mFNuyWS1OCalnkD/PYh69dMwLex0afOYnuNISZdGdpeuMip9mNaEyb
nQ322ZdicCFQVQWFcZM256jC+IQNu2nGJ07AwmfZe+5rDFXoMWoyjnkszEWPXv/eghrytRNt4e5l
Y7lDave6hMhhyOdX0iqlWBq2tZjkwZfKtDRpSptUvwtQU1B0kKM8DnViKjXOW4gOgzKthEzatC1Z
BP2ABDPg1Y9psEC0zFywA2eVr2f0DsvJwmAj7cG4lkzg3uwQRzFPJXZQYJCKq7Ly7z0RiXqv4gb9
XFuWkiW5OwxjFvh8zoH7qlArZlq5BLLCcGyp27Ko3jlzMJQ3+CkoCFlQMHzvKWJ3FOg9wVM/VzY6
IwQVRQwVNH6iq6B/E1Fuqoz5fRnceeDWAX2ysot9Ae3bp5azDnK8wpeHgge9zoApV4+mJvRtrur+
BzBpDgEyqfOPTsXiHiWuOXqGVEXc7irQ4EKLevL6MYOGrp/5gmmWUqkqtTMyYjSthrH7ZWzMvGbg
Aup4FkWkhTt0p6raTqXLQC+OcfK97GvnV+vHubVrAEq59avGYptSRGaGAtzyuY07hNB85nVfpGqw
eroDc1P9kocEXVAHvFtOArBEZ2V9GSqIC7ls9NI+bki9WRpiR67iiKJ0x+QDhqT4s98DgJlQr3RB
rdkB5oqhV949ArtmV3dz4XVYkyz6XTnK3E6FRZzpJmzj/m40ZLJTg+7oLxaI0tq7Iq+RsHS9o7ZQ
6capmATx3ysBVZmkHwWPN47lcjfpDHEfO3fMq7TQQCXfDN0QgpmjVcSGhiMrfoo6Gn7Grh5BpGWp
vl34QdABFU3UY7jF1lVighnfi9J+ICkNnK5E3D7resNlMcxZ4OkYSaDHus+MATactJj0nDKrVqWb
dXFAdTJqZBjgYLandJp0CeXqhVvZR5cfo57dBALhCtqbqWuFAiYJSnNRia+xBb2HAL13CfLexJ3t
YbodIURpHUMgL6KjsnwIN9lNKbpt788eCHDCQH83IF97gURD8DhiGx8H0sc73nSw3VTavGsg4KrE
KZF9pjakOxHCQMYaFIpl9bkGo/Zn6gdFnjgGKqzJoCnWL3IcsSQ0Q/BG6jHEF7XD9pc7Fc2YVJ07
39KqxNXvUeVkidujzYzGVa94OudC9Anyjhj00QDfos1rRvZqDwzj72ai3Q/TGLO3rXrCdGXtF3dN
WCyEC5GmcQp0eXBjRGxUgl0UI37BxHBASO0kQyTDL1YLrDwkWwaukcdV+ZzNeV1sSNstT5zwLUDh
IFOaMFa3n6X06wEwZ4djt1hpwaXFTv3O+7EtQYo54IeWc8CjtPdru0wtyIrS1BMknlBTj/IXkHq0
JPFy9M0AiPURlIVQFHr3u3xUWTMWMRYdgDguwWCy/TkEsGHKELIHP7oQUiTJrASb0wJK4C9NWZvv
cmwZYEayCuVNXSwfFdwc5B7Ki1JBZRU65cshg0OInb67tfIOiC7WBHBYvcP9ZjOHM3FvKtKxH4OR
MSbpaE78jWu34ClCm0LdEjbl+U2BwG9MRuIyO/W8CR9Cj/EYAHRUTX6Giv8I4ktv7mVK8tr9Eti9
8DDZNQidxODHApWHoU6HkVQVQay2QURTMTrsmwC0m0XdhtYuHJr6DaT0VrePYiV2MzGD3NV+K+wE
38RiWy7qODoWBfh+HoH5pU5mqXrRIZur8c4MFDR304Tue9LxgB/VDDmG3Wys/hkSPdY9ysmMP4+O
paqDRQZho3btuTs0uymQEfD6XzC3CO1QF7rdP9QQQuEGhdryu0HP4nmCvKSbODryH4ch7Ns0asLu
Ze45qxJXGogjxtJz0XIOa6J3EaKmecPjYXa3JTVDvfe8BRJsIiqbnVWC2japMCb2AuYRl9zYwWAF
O+VP+YOx8dKkAaDldmJ5dfjDKBBbP8x+q/sU9J+u+0z8DtUOz81beTRKRkeJGQz0DVtwe2bQt3cY
hNrafsic0afTndWPRZEVxNZBoia3aTYN7WMbPP/49amN8ynTAAVSbCMUPPJPA0SaXhBpjHbC4TDm
u7poJ9jrvGgCdKmnMrUdpP9p4XbqK9pV4ROY/YqvVT2OFR5oG2TVflya7qDGvB1uWG2ZR4a2QbVt
S4KqOfdjESQQM7c2hAw96KIWY1lXRIBlGxb5e4f2ckxdKCzHrzOoV61kEdqkmd90g04iq5+/UTB1
myTHRoPk3Rox7aKl5QJ+GbrHQsva2RZN4TkYgie52fttF+sUlbeyRIg6TPRZShqzrMZA55jqAiQl
cAoi4Ld0YjR81GWMUyRrEvaplkSrhC49tAz+3M+XoZqiAcAChzvNYyVfIxoQCUwm1K63NqeQ0/J6
6TUbQjv62/jMyE1d+eEDeIWWFAk8HizjowW+ARWMLS5oiWJ0lqMn2GXWKJyBQ2DTIn1KXVjZDbQF
o5tjIaQxXVf0t/gW5MEKqim/U/ZQFzf+gL/uTB7rYKdt0b+EJeaZUp1LRbZtULP2jpaldWflVL43
lc+fJl9PJusLjoptQOVQYiK9HyNk4cJT+xgMVBiHAf04sHe0CWOcSINSgXAdbW+psfUj93pNn4XL
2g76nKqgL37fO5/rXkRxAol6W90FvTNpvOYT2NAAjGhJ+dpgikIko5ejTIXIA+4GhLXTmHkQ9qsw
Ozv3fUJ6ObyJ0Sa/Z81lk07o04836AeVNEE8HdvbvG85Yj3EoCikQ+gYtO9Ql9PbgdklmPdIE2+g
xBpJ8Or0o39DHaelT3MTO0UWSXAkZA0bbP6cG1AkZGTKq889AdlhRknOvUOow7nKZjVIupuLTvh7
sII18R55BlIuG2DI5rtF45A+57hDdWJZAPVl4xCNBBEWQ/yEaCEKx+lZMDA33jf4VSLToXHfepyO
b04e2HKbz/iXsehp/ShK5FhADffki2tbpkhdtP+flEXnn35PomJj51H9WKPyeCt0hBRCl5w9U+h0
tPtuqMkTwPSory6PLsJKiAm8I30tvg0Fm6anOmcRhWY2bRE+YMCt2JKimWVaDHZRpr4UtAJXm26L
RCBiOMaUmJ8e11GUjJgWijPWl7naWEGHb9jhEXMTiMl4+KtD63ewtALOBl2P7nfNRf65DbWtNi1c
I4ekvB/1iRsBqoIyYUfLTV6HbpFoMLMfnKnR9RaODLP7ZRXS+6p0FAIX0jqf8IYEPGHR1HwVE8Kc
BFLjSCqmcsQ9Mmyep6Sm2OUkGssiRv7B9fTL7sPq0Wb5DJxLX/+EuILMN63ScIxl1RbAgKOm++Y0
foCowwKhLPrO7nSMS1UgdyHuXG+cCq+B7AuIqZuwfpXGznescfgxhqbUjs0keqMWRui11ehH0pE8
T7mX297G1Z39LS4I6gSQ/qnwOfrIy0jle+wmcosQH1QMQbELKWl7SIcNprl1BiL1pvTHnCQYLAK+
FSV0qFUrr+/Ge2wR4u8y6lCG4nFn8du4ldYt9ZGvbnzD2tfcGVA0KiKE+QlmqGMfjDBmNInqnciA
BZrF4YZ1AqDqsa21g2Ak98rMB2ewyJDMzA1C9xn1TBSggDkBX4wsUqsK4/bXNIbYc1eBIivtqrKu
dhqsNj3cFp6fI9Iv0e26yq/3Pu1KdoMZC8/JHNJJ9Riqdq5xMfFmcQwoWEAMA6KntyrkLk/BsF49
CO2hlkDoEmk4LkeMRgwI/NOwQ8EM6mqRKRO8ncGXoWn8N7evkHBIbwTLvBVVLUuaXo/31tCB13MM
QHuJmhk6XehAa9Olk6ARTwSV88aHp7ZTp0PBPgkgOUBSNrYguAIT0XBHfYDkar/GqmJvFAdnwKQF
Iis7um3LwZRpHCjeJXNkyTlhJDaoQZfhF+qUYK9TEBU0mG2bajv1vSZ+MK7wZMJbGkBmbPBZsPDp
MpZGvHQAzfeG6WdOQ04SECvxKiv6QAug9mTzCJEF651g8gIVnVjXE6aDO96kQxA1MQ4lb0Qal2Xx
bPzOe1TQbYk2nupClbQWNRA6qiG1Cs0niDRMHgqLCXB2qCe2fYlIdFR0/N2h1An0qae9uxZ/m1Oi
ff4AiA7S9tpl9S/tjOzeZgVtNpHscCWroInKlCNqoikvmRtm1Al9dPWrBr/J9/T0iZCi6rbEgaOB
R2nDF5y84lmDAlYk+Bu1MjvmokDZzOkejBG0A71X0ZrMgAMWqb8nxk81BYPdhrasRAqlo+rWnR0G
+bBAQmg4GIfmfghQRaR2BZUWBG4zRRprtJ8U0IoEBwO68m+9y6snSKYFKP+A6eSFCEbEDlNYgZMU
krRT4uA2QDnDAwdyUjuS/arqziaYNqNwg4WOIA0fB3PxE9Rn81Nfjt6UuTlKHPifVNUddrYD9Ywd
iHuwZFg9dj20nicHo7W2cAXZkK4KgAqzmRtkDngVaGJrCrn3PDJ1xmiFEbcc0+ZBFiGz+xrx3COb
sQrqh7qcDajBLV58nZCtRkkw+L2ftGC/6xNe8AhsmaoBiBSSDiBW7awyfhohQCJ2XskKngGcgUG6
cfDLDegAbX1To+CPxn0nuJ2AGpR+tT1PN7dIJoSNkHBA4a6MLKSrDXRzHeRhvBUb0HZTe0Nd6DnI
sZrCzTjy4mfLdf1JoPpZ3Dgtc9ubtlatfJYx5XisB6JEOuoGTSje1jV9EXbTlRjemHsviwQks/e9
XXdfDBMRXkblx6+0ruWcLk9omHgzkUiDiUTKQqFoad/M3LRsJ3K/d7d2gXg3Ko3NoeGmB4gloazt
p8qy7YeAVvDcpiHqoXNsgeCaWQ7ufY03NsmF5RQH0dndcOd3AxJGCFmgOOwVfoxY3/PoTT5Baxfo
bHtYPKUDTJ8svAZBbF+7MglwBFHYNVWO7XI8SF1CedGL0q5EHpChOPqK/zuzA+wEFaeC+sPbHAlh
0r7tBJIxC6X9h9oiENTVUPLFW26KWd66vg3pD6/tuygD9yxQ1yVOgpPaEA2wE8UAe0jCsFLgV0P6
3MJDKejkBpWTk0yQkd+7cR3LBMkRvN1MGs8F8zr1qtQNqTMlTFERbnIxQ+ujr5sWkMh8Gmy4vtLd
jHbFoIkzCsSSzeAi9Z3c3GohFxCgYu3RCf2lCOnJLzIL6+vc+r29DRBd93g0F/7yHGcd4Mpg6OMH
EE3EOUrLLHyQoDqPUSY0doPoEirpCAkLgMhFR53ohrt+/S222/nVsZwJgBJtmd8OKP6Ry7iDzTLP
M1Ea5VP+FLcWTvzoMLx/oUvxjA9ofL1ZVaSRX4C2w09ilKxa3ORm2soILhrJ+7B4vRlouC3yaVmm
AfdUcBwwPpLvhomHPLGcEj52YPiiGw5+R/S0pnBQ6VgZEqVVDsh2Wpig/+qqxohNUdHOg5w8oBhJ
MQ7z92gc3PdmcgOUbxrfedbtpMakUIiN0rDxcJlBcivA8h4Ihjc0duufmoGnAmREiPBRHOxqOHBF
F83vTgxNCiGF5m7kMYcfG0skTzkomizkXXoROXWYeMjHKZo3ETGSZryq/4+i81qSFMfC8BMRgTe3
QLryrsvdEN3VPVhhBEiCp58vrzY2ZmMnKxOkc37rkVJoKAHOWo6Df93YJnaqfHu4H2TvAQ3Ww/zh
OkHnnXp7X+7jeBrqfBvAadK6mu3+PmnbsDqHkZqdo7tpzz02loL4qVrR85KRyKOOMAsa+XjgLUi5
XWmXuaUcrzkrzvanJGg6K3frEIAJKCmqs2kPhvox2KymvtVeQ6XE7DiI3qUeRjdtt7j2s21alx+v
WpwxD4BWiLhyh0VnoyPq+KAm3/1DHmTEb7O3k8pqph33sFOpJzMlXf0Rq0g9iG1Q3ALuOKzkSU/y
21qthOmV3r01V30XMABUTcft5ozhpw6uEKRBZHAZEmvQl3GwqykbyeEfDla/BucENGfLBaocJ+2J
4z5HKwvIIUk6UZ/6TYg4vToiOUtLK36YFovOi6liqhpSZTga8gjBD+LBjQvb2sBn1lJ2L5NoOyBj
PYTRqVlISMeYucJVqi02ZC23xPUcK5RVA6CmHxeZI0obcFmoQR+TSYIMT+xlVd6VtDG2U2C1OToJ
AaYnK/929qdInktqYIkubw2vGCbmuMh3AM0KZFjIJXMmE0352rvmu+EpGzLVdS1D70g8tjMmFX0e
ym1urDUUFkJpywOE4Utsb+aWG5Axyx9vB9UC5RjA0gff9rXMEra2s6RKZs7bwdgElbZiuFuq1eYj
BCvMIQJtHBX7UP/EVcwZWG72O6BOu+XOsHkMTD0yREaZaSBqBwHgkrm0U04gRUv8n1MnIT79Qc32
yR2p802brbJVjn7d7s8MImLIyDfkfeLnYirY/Co6RdjPqs/Vk8VvJrKtyqrG1ETfj9PozueBPrsa
YNcW1k3j9JM+7or/SCF4IKFib52wzXNNJFeLQgwstK1blHusavJIpWr42k5Oe6PLjo7MgJaOoMtW
VJvvpTLt+Gx1qnTsVO927dKEmhCoZlq0QZMx2waTtBa3zQ6qkoGveEFqd4Pac9kWZswjIOLPrTZM
SMPQ6JcyFMVnUO3Bz1Q0e/9J3dZqnmaukODN5dLeLnuBsfuJT2mqfLfngKutSEb31g4Kt/jWg9z5
wfppvHNGLVTWJ105ZLxfCtuTF01tXhqv/JK2E/Mw+H38NukYJVZhK8FwYpuif93GVnOsCTGDsbrz
VsY665ZBtKcxnq+JolSM+cOj9s08XEp3GRxCRik07V/Ji3X4LUYVUpnSNI2V0yoX8kvLoX7puqH2
mfOcQv0l1HWJAcghC1jz4XOpq5ZeT8FFURERd6RdwEoy7j2Ncn9VNCLdLI0VuRzYfWXlFtOqvlHL
7vwCHV/up4gF7tQyRVSHUqomuCe6R/4pu1huqIV7f3nwOhuRuVdtAgSbbZHVOxniKJv5fxIX0So1
nZfQmC5f58ioGwVbxTFtOV3N5Oas92KW2/g+b2FXgzwMYZVfEXg/j+bRP3dmtcWZ2sjKstIgNktx
QhjUOoepKWIHk28kqpux3fm5VmXZX8y6YUOkb0uXpB+LAD4In+v1M/n8XHq0sS+IQfPxVhFGtwB2
83xgMg3o1u5XFPm+I1FDWHSyulm7qHB8kexI3aGOOUdzr2yL6Rg0TlmckN55v/yIKYWvLa6tvF6I
jquwjTJDrmNRqMOO5mI5OVp1zWVJZr+/NQ6VrDQQRFTGhu0i6g+9cyRemoLxpgDj20gXSLkmluCf
R4rldmvvTnhZSn8JyZW6mqgBgD6FNY/b33opo+IHpM5Ez1yvHkvI1l8FNFIwJFXOdLP7wxDBXdUd
U2wPUsNoX1nn2fcHgC5ZDdRmFEBbsAJoajYDOCYxTp85qaSd7Uk/bP9JNezi1goqoY/VGPWPc+1M
yEis3WNKk/O+3o2VdLusnsZ+f2mZQ96thgEv28Kwe0OOAZWTtdawWTdJnaj4Y+zc/dRNO7PEjpep
uxDIDJw5xrYY83KmaeMUCj0Ej4l2aqx8Yzv/cWqPjihKkro2HR3fDs/x2i2PEWmYYbrNi3Og9Gm/
LyipcYl5ZuQ7eIPYb81gyzAtiwQVj9/L5q9btXZ0r4ZptcGiAMIYUkMTZhw4c3XjeUrKl2BwDTzH
IOzqWDctw27ZCh9I2sQChHOJK1YRd2Qs6MV+cae4eavgzRCUWiEqJSoGlpeJDJEXxXRdX+D0gRd6
7sYwHceBjagqbPedLzN+YsMw9+2iw2+V8GOlg1+pU1TvBb0soZi/9iBZaEoKCL8/VlPolTwF0eSi
B64XAFItw2cHHFOAF4TRlhbTFJsUEGAbUkeH1lsL5G6l5WAIeWj6grtAg/qbNBm3SABK177k01Bg
kUXc0bxFk7sdIk7rN72N/W8JfPfUqIU5jJyQIfP3PbjUHdjTYdzY9DKnXfhMtd/JKRe+sv/rheMt
qT9OzmdXWcNvyhOtNR2VES8+A5afryzd5jC7Uj5rzBtFihN4/1g7WtmWMe6Dw15tk8mG64AJfxG2
71W4s5SLsILqCd2qeG+7OUCAcAXqFxbvg0GLUDPLTo3OK6Nqnau2CxPeB1++JnDQYFRLvYXZDJDS
Z3M1Jp9bhRLp0jH8P+xoeF/LWsHhFc5Ez2+h1fbYWRII2tkq9bssIsb9qu56kzogZzdz37ThUTt9
cylmvUGpwQlhYADK5HdkkecZJWHoDAUUMNA0InzawADeuRy8H1QlMENUig9wbES7v1kNtzsb0zq+
e3yRNBMJ7vTUksLagNxr93e4zvHD3E0jDIYzTW1mxYviEPNc+b4kdvHs+DgC4mVP3ra4aG2oHbVZ
qVNLgP5u7UDsTO3IZxTDAVloLfc1EF4ZfKyururTFJnqVNE7V6cSHurOaKIqU6vd6hvPJAvszOA3
SmYhE+DFJD4xrTvszN8yggNJAT/FL+poeoAwQMMXzAm9PmB6mRM6mjYbJ6JTzV4WdAzR7BCq4Jeu
Nu8mwqXXpJOp1U9l94tPkNAKUOsEetJnZkjlA9JDZWeI8QWk2eib5jjOhf00FRPdstqAc2XxYPh9
V9+mVVeOAxDFUiO3NdqlhmBTnfnVqqL5T4/J1Gdlv0SwSM0SvvVWP3h3s/CGd9j+vU8TzQ6c9XMX
Dyf+avehrPx6T2ddJ6fGY2KAgyiW4yzq+kVOO01pU7vwUPn1xgosprq7vuTbcB6npoPa2Ir2tZrm
XdCpTNnuIVixtGW2t8U/e+OhpV5FoV8QCLRPgo/5uJaB5omYr6wGS/HyOVjLcAcwUP7dVDWzOjK1
/aYLaL8XrQuEE2/hjXCu2le1JMGrV1WBnVp9F/7Xm91NDqpZw/7VeFBtPIPbeFkXHitp++4Hu8UV
MlcRiiZV9sPttFbkdOyxOzMP2e6l6rYiOsxesKF7Ctvqd9KZ5bkdwRXShW15O4JPmiIjF9P8tnw6
FY/UaY2fqCSYeuIyqMOcsdIKkAes8412N1zQdA+pCRiynqZLKzY9HhtG3teo8vbpq6pQgqDDDgYi
VjwLsVwmIms6WmSNTrfrnMA0h952fcqaSe3nULuVf4avcCvocuJvL+uoaBc2ofG8U7VYu3tuukR8
NLxqPkitDLw/YLGL86uLtCe/mC1L1BUarxX8t1cdXasZnIyD2/kCgO/D02Lm2j50A4VWKWtDSJMV
aU1oKkSEumpdHYwhSAaX4MlGF8A4WBfjdBPsTLK5CyP8FfZQ43nBGWUf+q71kUxA7yO9ZPuoz+xl
hc5io4vkuO8Lxja/BZ46JY3TTUi3twmQItLDvziBgAJ5a5b3iKUs5mkP+SIVMrk244VYfro4FgIx
5Y4cOlm15dCfWNny6IkVEDwVzdT/6ktImp+YfxzdjrVt1ZkcvYSLEwXBCh1RCi/fZT1aBEpDfUS5
JG4LK8VW+MntWMzNr24FP+c8KaKnYAv9/9Zps4vDEjujk5ZbHX3HvTODRdirDRsME38Mg8bS56ZC
PozukYUUMZNNbsE2+6qFMl0GIIO4aq35EGjDIWss4MkjxQzhfOCxAxWAq/aXFC1QT1SksnhRewJ7
n7yhrevHORjARkPQE5QQPuqaG+ZWf4U4HUhlUbWPgqjgyhVZR7Jln3nS3Zhcpzh4tZ1kV5DGG6tk
ME8tvL2IJs2yl1RAaZ7ddkdkMJ2fbj6SI1jPqIeqW2PnV+s6V56jw/V1MZsuonSIVehwbifBknVV
wvKzMtHHqRUBkeoEjjcDjo//8B4bRCPjusBImmWmcwLnxfbLbSU3fiz0Yh2QTo3Njazthgdzr6DF
FDKK8KBCttaMAzVaj9B9m5eTylHzBW2NGPJWuJ55LPXswPBK+Ln9YLlzsx/WkUzSJyPLsDwuMwzU
U+Chx6s4T1W0PmnQNJ3T97pXN8OoRPsoQ7uyT8rvXH1JpAauF3NjW09Iqkx1rsMuiVg3TX9Py2+5
MIRbiWp+AeC11MXaoxxePLmRYQXj44/1m1MEbXKJhwjSZe2sIOAbBmb+oCvcmU69I8Dok93Wbx7r
2bXlUm7XvIRq7nKzJXo7JcUQgd81Vsdfb43mL1ox4DDbayJ1TKqptk6gld5wbNudOrRig2wd/E3/
UZ61rkfHKvoh74d4M5m1y6LKtD8g0Nv4XBAsbHdPolJrSeaknXA/9bowtwjvFpGh0QMvqgheAVgH
ggK5FLpPspWWCJKGWp/IqU64NZksyw4iGy9yHF9KUYHUc9Hq/eC0ATrjqU6uwiJbhzS4TfHyxZZT
PkemvBZ+RDXJyTM6hgnkA2/mYWl7dS/h+fejsKayxMPEYPHZqGjRqV+PcXHkR0YI13ewv6lA0rzk
ox6HBFWFuydAH30x0TlY1W3qE3zaHGrquGM+pGcQlclpMJ8dUkXi2KQ7q/edv3J4nguUeYc1EF71
olbY888ytlofEVpBtEfgDB0zNyGN6lGiEL6fLFEvH45LjGo+IMvjbVNcvhk15Pj9S2cmfWAsp5qv
otjGpn4VAoaG3lRLd8DAkLuAWtVe3G/94EMXEZpfpfAYYX9BK2n8m34OrP0AYF2b47gmeEnUmBjn
yIQahwdAnF6lFT95cdnqUj5akFjDmZJpu3ldE8CsdzseK/em5+qp/q59FC+3zoYjiFg4OzDnTbfh
nTNES3WiLk7sWV9tDgb9ECHKfWE67EeoKnFPrvsOOldZ8c6+DalQ/6LX3pvvXARqycOSWPH65Y9e
w9Pll9q92Zlzwhy2T5L+yR8r8n3RDXQkgpEVh2TncGu1RRTf0doVJafVwC+eu25JWrDSkGkuW2be
nxNM8LymhPL6zpHMMPrUJ9I4E56yJUKQEcx+dUNtDU+lRmRlTtNgh/0/Z7Jpyt0LD6HbMiaJgBOb
B2P9iv1WBIdmtYrmhErDtLkVKGd85FTunkbhcA0OTjTqp44/Lzn30nTFe79aRr3YJL/w0bmuivtW
F4y3Rqjyx7GwPN1dk96A6MGorVvYQ1J2OvBenROP7DR/tQldIoXmgWKW0gw+7Ck4fHGhuYgbrJ13
AyPFwW26w2505xxtzublzYLSWa60DXwf82aMJhGQuqgua+mWPyARmrZMRDfelvdyK8jwhMPrLitM
AGxyIog0tPrE0sfADgh+2dwmLm9Ca1jcU7A7+1tEdu5+trbGrYhzg/9OZ+kXP21IO/RhxdDVwZJw
bQ8pWAzALpIXlg32Y9pHAebHNYcZR/ttqSXk+ki4rBGnSfcqJZmj5WwNqyVvec0RMsS78Ns/fcc+
Rgk6EeUHnSg3zH1Fm/Pb5LhjiJHX9M1tOETqlsIUVsBtsXB9Lv5OVLYyjQN4LXyrPlpbi2DECwbf
z9w5QPHLLcm1ao8ba4EsmKUnalXj04D22KSCoUemtooXKxd9T07JWtA6BuVvRdAYCLT8lBsICWTT
T2Hz1Q6L/d37k5rAHCQ6PHQXiUyljqIvGGI/OgXx4LyyHwUM11Pjc/Q181Q/QJoIfTI9VM+l6b3r
u7zYhne/ESaEtgoN17T0wymbWimDW2u37YXFDQfZjVVaLg/BHgBuu0Hb7CnNUOxXcnW9Dd1K78SX
HgX8drb2oYGSFSUDmeUH3nWCmNlFrwkZSd4XyCZYA7t4vLjrTkY2xUDzf2Jw9//KsGnCg4Bbed6H
ELQmWXt7OjDK7O+cHOGjP7GHPnsJZOhpKmbzS1sV3rlk6OcXAP3xMYmnmgJZNW+vNc5MfaqnXu7H
juV+R004ef96nqYgBeZhsqkdb/OhTOlWxiVNb0xeJPHyX2DNm38uw9Xhjw+iogUdIuyRdSqwfkOi
LDWquzF8mTeYtoyAX0nVdL+gKJOlre4NV+128ZlQnLOzJQm9M8u2Uf5hlurDrhP3i+1sfFDEfsp0
1YndZgq1sXOW0G4ElfnNiHA8FDKzt6Atc3hX6nLGqJnuB2crTRYTDUldNcTBrwgh4HCONjRCfyRw
94o0kIKNHP24qG+AKfyJfAKh7HQ1Q4yqrOSZP6AZo/SNDYIHrqUUB3RhDs2/SHX7hPllHq3jUipU
FaaanZ167N2+U7w9bU6rpGaEvWa/pkngMbzKuXZPxDQkSAP6WLiH3gNby1cku9wzvrfVlGgNhH3W
frv0p36olyrndcUSF9EqD6QTV/Zl92KLezPyOoUTkvp0277W8cqx7AruAi4tFAamolF1bYh4VC5D
By/Y3I+HxXaRI5oQApcV66ofDF1yijM9oFuCVdDORtwWdXD01WwsPMxGtjnPolEPFUrxHiiOCSJ1
uwaTqQRa1gdG4+Zskak73kOhJ28J/H93iPzVQic/izDIVqvbvUuDHNXcwBzwNlg7suqDoL23hH+c
enSsDbBQFtblJBjiI/MrDtmPMlBOpzzpsIPDb+dE1gcZCt/J7F3ZsHxinV5kYzNoBBEJfDoMRiS1
myrCs7vGfGZJXrC3tPG/YGisVyQ50ZMqJFqDkexs74YPA/5lGrfrsjHUCrX5FGOlZg3Yfhay/vtP
I0d7TKN+c+e0DZsyeIKs8Kohr4VFunxOcL3jXjo4Oh47yGUHFT5a44O052D/VcXAtykIVE139+J5
Vdb649od53APHhx+nSQbAllPd1ctzW8gcUFN2j7Vc+b1Q/lSNJKJXvBk3UCU8Ox7ATvlkUqe+bUi
Y85Pgw0y8bQspQXaOdvFJ+f9Hh8ZQfciF8UINCdn3vAsIh/Xvu8jbzt7+1yitd2WnlG7XoCX+ctb
6zOKdsnm2dZ4WZT2/OJ7gQk6X3O/AoQaPMLbKbDFjMZftubVsnw6q1UM5PHdL55kXxkn/P2kjVgO
gUmcxEAZ7fYsiq1H4xVKIsOiEV/JkTIWaW4ER9wbPEz8IwPUjZcuntfvCQ1FlU+Bz9vloi/W51pG
AkthNG/qeSBlz9y51TZXH5GvK33kuyWKmkHQelfzFIWHpuQczqZuCcyNHspCRmg7fO9O4+ZQiLGk
h7+rpuc5BUXY1TFqiyQ8qrodrrBMm3xHoxP/6VfXjKiAe+/NEnL+9CfLxqMEMdUc+rBYt2yt9/h5
HtuG+5aTRh67sHEsfJblWDEle2Rdwhq1XvGAILOe80XFilyEZg2mV9iUsMujgUE0i3RImpI9jiDa
VD7a36uvqqdmrjyqfr0NqLHrWNce3GQfZT6WtUENo61J5km/xG5+dXpMIBhGvru6d6cMfUjxpnUB
ayqrui65EjjIDmzG4lZES8yl5peg0MxVGDCAk7sPSnCWv8zPrbkfWglmE2m1xgdLukN1qfkV/i3B
2Lbfvo0dBEyKkydXqwat8KTkCk1Gazf5HJTVcgiruWx/8wNSEluzoa65wTJKNAq3schDz29/j1yP
j7a2zTca3DbI4j1AvzQ5KpizfbbD36vxpuC4cHLWLIbhZP1y2qtNDOqZW7ofimT74+FheGxHtGZ/
pGyMdZlRRds5er16um0Ux8zrXkJlZnXYgCrA8oIHHzDRiO4CmlzMfxmDfPu4xKFxb1pj+vHRcqTk
XDO79lIC++FHAik9B6WDU7Te7bIFc5EjEMTiSUWa8l+C0fjWpWk4BM479wJ5aaWu0eKNrqpOcp91
e6z8eerOwVyK6EZxRVsXMGIIUGeY4OFpoF2cnNuxso+lG8CPlyxjYB5xubzUc8K2bgf+9K6rMdzS
MYxhfB00U69hstSUPzB+Ex/iYgNFWlFBhy4injjc93B8GDcLLXkI96SOSLAdPnWxIYsnOM0gsNs9
Dg3IcNWfJmkN/h2PY1QezMIen5UOQHhK3K3lnzgH9zUTTknJY2I7qPgWVGF8ve24ZiX13N94jafX
Ti5yfU7mzvMPg7aLP+GM4qTugq7IdV9Uf0vjF15aLl5d35toswBksGRVdy55OX9ANpI/aohYgVtj
B/FLx7ZPzUSPoq09tdBlSIxhCtfXAv8TUoxKzIyfQWB4F/eosI9zvWzVRQfIfzmn7ErntvSm7UjB
WFzc2XbhcnPp2B2fSLSr6nyVNCpCIoTRHH/7FrsCD2m3fWgaEJ2T40gE73ExJs6dCnfYH9Pvm3df
+Ahgjk7k7gwaDsHZ0XjoMVlMKwqfDoEbKFhvxuoU1FswImgYnBE8gDDmNWMS3Pg3WYiMe5H41r3j
AMuWvL1OQAsPRPT4JqAc+6MAENizaS5czoZEtH9rnjf0lHCnEeuPs6x06fStxT13jX5s7EZ7v6PW
I8S3TDyNey0AW8lBa6sd/JlZTGsl/4zwYP+Sze/DlksciZpltp7an9GKO2CMcZNvbUMaDkO45VrD
7WK3LUdUV44fEtMb5JGyh699NOpN2tvqvSSmJIByGNf+05Vi9TMlFm2nQd874Sc5aCPK0Ro1b+pW
RvAA7noCSmwYptxMm2CLj16McRyvTrQPR7PN5tb1SZFPkant1aMGqXJYmWsQmpU8nuHHH3eA4yUe
ForOcG944jDreH/fqiR+EpiVJPOy20T3NnCluCn8Yinv6CVu4gMqrrq9923Zl8+G7ipPMj4ltUDJ
wHi1IaAcTPy8IXFWvyDGna/ZhiE64Hm3ukO1oHXhmK4iLlrwBZ2W/bqDjztB9UbSSKvOykFlDc1j
jHj0Cvfqt8Fzp1kAyaE7FJ3FrVF0VfMDsW4D7yEaWJOnUNojOQwxeS0ZTyL3C/Lq+GuZG/HWRnA8
OGmEAJZlf3WOc5uEPE1FtVBOhSX1DuqX7XUefPGA/vlq5DV099K6ugVfMrJ38QT/yfRkiBwq88iZ
xTe4lcctBheJ9mcNBpwTDsC7ChuahYO9DvFM9FeBs107Or5DjwDV1q0RvVghS1iXlW3dJtzLI9x/
EfBP/wP+LctLCIo0HOsQqRJTB0J7TrHFmXKMn464L5yucg41Ey8imLhTiCI72xP6sWRirC86avb1
ZNu9/G5gr5083L1Nsfc7FHBFTTX9M4EJvyt7GjkmeqfJGhW3T0Oh408HK8h3ZDUSIWLpYC50ongO
8n4dsIdKZ2i/pV4t55a6HHwSSNlrdXDLZL60egnitEArF9x5i67Xz0YGa5HyCkdOinyzkHlEE+uQ
r76F+ndMPHLTmr7z4MInE38wVlNLEWJKqFKsEPjSUPyjh0yKzfALRWthrp4NOpT46pm3VLsEU4b/
ebEZ0gO55eMsHP21zh7wYCcGU55jf/TxjCZX5x1kEgN9ZkEhVfgfN/xlLiLu50Aq7x60YlnBWLvl
pzdxhN8mAAkFbsJGs/9jXjLvBrJtPZbjyDh6LCP0sz1xy53O3bDqCFBhv2P59luzZnFdkN43T0Pv
5kUlsVn0fiVehySsRqQjIpTZoprJPgyOsgb0GkX/jG+Thy1xlX3DoF7EuU395Ss5dL51u7vCkXlj
1mJ7mMNKMPvKMfHzBJC/ZAQLOat4KRB3SOksH6SfzmG2RjB+BdEOCoYuNh9FvVb6Yzc7YLR0w3pF
2nV9THXZ+v+Aa/gdGvyXxdle14nZm9eaX8nsnptBHgb8kr4iA9FHmZVHk2/FqdFXgKPYr6PSVHo4
decEVhNBfW3fbnVSiNQVtf9GgfFUYAdyEeKEZTmDp5WWtebbvq5vEL89mpwODwL4f10UeeRKfbsg
QQYW5Zt8ZDtvH8OlwFIEEjWILBhWvR7ivbFVus5Xl3Rg2VC6NXZPuq+G0L0FG1m/VesonRrVbPeC
pY8KgLYozKlXV8kmLLT9bGy+lAe1wFhcoNXUSP7O3P8gnh9Z06mKfeALbAwoHdpWaJDak0cnaQd4
BuU7GIyQNeKRGHb5NFvr2OVlN7DxWwkf4hD4Mv7teSt2A6BQVOjCd1dG8ZLsJ4KndzzfvA5iQp1w
lXZqizaRzI57G/suIsEMWDP5CKmv/tPbzcB/B9X+WDrbpmuOkTkbYJ3ey4KROfP1PmAdWIv2ecbE
5qQxqkVQXsC5FDk5+AqXEprfEZj5h9OXSHeU9FgG+UmMdzR1YZw08LqN971MSBpjWlqj+3q3l6ey
tranynV6O4eiFtMpFIn5j84na06bYIE/JAh9/QWPMf7CgsQ1FXtdG5ydGRX+rYS5/BFtgWthbz0V
HKqwal9IrFKs/JO3PgQjNP1VDsA1bOZJvPpGdu6BeBuUk+VumpuCaF0ceb3dXrpwDCKWf8cr+p4j
uB6Te85gC/FXEbgxWgLHqsdvHz0SURe4fObmd40iEsEiT4S4cXxr0rkMggTjSEkC4LNts4c/+VMf
yxvOLvUfYQDEtLNordVpEkH/Qb+LFaDvaob5rRn9wTrWfRc/1OCT3K21zQ/LH4KoTtlAI+k+eEgR
xsaH0GNNXfxbB0/khN2pM74+iB4k830XQfmkDcQeFXST/dLacSdvm4Qit8PijV79oKM5kLdF712F
2WviVIfOML1jRGr3H2zE8EfsOQw2rIEQzxDF5Vc8MzvxvyiC/7wIXJdftxqi1OFfA7W7IDo8y13H
SdZ3bvFIJky9HpRJ5mdtGce7BLDFzmchC+/NX5r59+47ekKntI6E/3cjKyuChWSJEFCIlgKztU2I
jo6iItwu0u7s/RY3zBA/46/eXr2+RRBhmgnb/XUwW27mMSLHkQMfmx9uD9g00zWxlTejnBBQ1tor
Dq4tuCwQUhVnqAL1a3F77wPopWlSlFAk9qMojmPaFUv5vVOFjMhb2ZudYvqof8s9Wb4SJjleQONj
RzGIT/+6TEjQiDM4ToY82qgPbbUrVN7KqXiE+fF8KsgNezGeooXGELvDIpeUHEcs8W2ebIPxKYUV
SKYVQMTAnbBDEa7UeeKa6McqPPo2c/5zonWSPEW4hlD5Rbp8sUAN1aMJdUI4g8dq04O6WwhuMXQW
S2asHlGNwKS6ZPY0SO/sexVKtJadIso3iL0km/xyfuvbQOGfW7EJwfxGxUH5nu1fpnkYoWyqSH6N
0prnkxIdXtZqXbvckXUYcnoX/YQ6nwhoxi37ayRmGD66HwcA18YTZwe892pjk+IAMhHMvD9mF5lq
XPa41Xers6ZCpbzBD1+gb69bS38y7QgPIED39UOLgGb5xxrXJ3vaFYKUIjDSLuJer7aHERfBu3YX
xLP9wiyReq6rp9eN9CP0fDuaUj5uHHT/k/ZeO24rXdjmFREgi/lUWepW6Gz3CeHInDOv/n/oAWZa
lEbC/v4Tb2MbULHyqrXe8E5MWvvbPAub36EHQWkGYCnnfMhM9bueSP0hlHsWYeqnWbhq8jp764Iu
fjH9aCAl0eb9Z81l/bsBpmKMRKn6lHi+lC2wU+kF6H4ZVK9pdfqL7vRgCPXCUj8iLxuPgt504jmk
uyRiPgj1wAGCrZz5eYVuS6UBC1vYfKc56zmL3nW0JkBcFb77Xjle6L+o4Lmo/3OuRi+56Ly3MLa6
HqxiVZ/IDhcZS3GATFO7stVsKAiRiNfdKtZXsgJdd5aRgPxj9sSZi1IdgkPVOzB0YZyVIF6gxr1G
aDY5YHQFiiqow/eQbLDE/KyGzIJw2UrAVbkaf8hs72IBiDT5NMm/I70DF7FZQOZAxyBpZXNOibr9
QFGp1+AiBsExThwb3WlLluR1RYi5BxvhfYBGAlGvZ0OAPBvSHR9QvJpihfqem68dUE8uQPEyzH8M
3OPEYHKovvDOtLx5rCZg+2W/LJ7AnnT+DtySy/822i7ZGmi+pI9DFNebfCgKVgklJZ+1qxkAoSkM
fPQl+KG5WVbNIRxS7bMQgE5nJoYF6NMVLaluyYbQA6DIADVFarh81Xik/4LpEVfr2CmUv+h24Iva
odCLZCw1eoTOG3ecjVr4IOzRLxpqKnzyoEMWyTIKvHkmUnVuhlnvrXj/JNLBLIb0nQQZpR/XaZMP
Dt3k0BETyHPytBbRUunXxczUPP8XJ0CtzCCFdfZjj2oFBWMR2Dvyxaq+AQobh88aqgAN3UzJBhZ1
ZREm2mG7NzXQWRx5WUuUkRNSzfww4sBpIr003hpFaN4PaCuut06MJngEPqXa5BeR9mHRgs3ISFh2
G5Ireb4pvRpZBT0ARDk3ROBQetFkU8yHzGzhBuiJ/XtEWO0bqgjyeiitVidgz/viYcwl//ARrAiB
KJjqW6gLm9x513rWMVXaMn+mWgXHLLZGaQPJD5XiEKlJFS5rM9G/VYHbBzOIzsHRofJELA/w6Vum
9JBaGpEMFM0lv08wVuh5IttN2FABSN0oIXM0YjfIwrMQ2AqYvURyUxDvm3mvHJJycI8y1JvHWjHg
Yc844IrwJYa2Zx8Ms00UorQqgPk9lzVZUuQDIiw8I1ZpkOuOBbS31sufQ4x6eLEgewtcdhZbmtl2
KyT6G6l+Ao6v5MrJ6mv4VWvFE34Mpwc+YOw+2z0KC/mDpYIM5qXIe0t1lwaMet2EoAI73N+iPW5J
uEXoSiQRpxZe/sPIjEHmBQjqaRH6TQYxPTFMZ+U7KMkmi7QQIvWBHhN9h/O8kZO/WenmIDOpWrft
Xkrx03sBoz5YS5G2LZGX7COjoKaV6cxqVen/qGi3pLvBIeCgxKBlyWvrO3G28zgJ9UUdWcmnjaaS
fCqp549sbQ5567fUxK17EmZvU7mxRGij6Nb5Ub0Npdgc1thCVgky1kZD4qV18UkeeqOIt33Weuqm
Iufp7u1WyMYusj3OTFEOXrxo5cDsXir2NN4RiWkYcDNQRHjPaxEMD6UV6s4ehhF8K8EDFRYXNVHA
EAq7vxIzAHnQsmYJu0snboVCsiTzUUjPJE+g7nQhBdydhCQd5mNowLB7BjQK0DGKAOe4ld3zs5TS
mxkv73ZM9OVozbdxAiQOq8pT3VshyPq6UwaoxDZlAnAXwZveFMYPAYmG+yJr7WclGxI8KAQpz54C
I2ShKA6IbLh3Eh7itqPPQtPpT5qja82RAhV3GDtSeytVC3l7lz1+aKSmQfCA6bZ3kl7Yvzovd3+G
DMCw9ACGyyQayOws68Iof8VeS/jYaj6JUBPnMBSJWn7Td4YW5pwmhu/Z4ErORoSZVGwo4nXvTWK2
q8QwRLmuSqdrDklXIL1igSp4aWwSfYAnYAJvOieDdYr6T8taMUPUAhtW4GFIuWEfPBMAEOBJTgcE
gwJnSbm72AzxUOXLtMrT577/d9+pSveWq5TiFoXwqGVCoEmMuUe75txrbaUjU66HcE3yWus2Thp6
H4iO+Lwa6th+hM6K4glOTinepgqO3+AtwKr6OmD0GQncOt1wvGecWVqD+s/geU8ku5RixrOddF0p
8wIbE1eKuixhYr5QyKdAreaRdOw9j8Rt4cZQ153Grv+2rVHxPGUDZcsAVAVPdfLFKUlCeGkHF4qo
g/BDin9URw7lwRoqoNMdzjCYE6DhIx5qNbMAW7slCAqZAm3Ohoq7YOmpWUnXXKcaHoVJMhRyeuE0
87YkN426iDLwICk1oZyiQu38tVVa3kjTynP5UTSwCyggSOTtsqJruoUc8+Ka8/6VQVD0AYgsMy0h
lLgNQgvU5YKZWwo1XYjQbf8AoOft5wA7tWeKZ9baOi1NFyIJ9/U6RUNwWKIOpj97OZoJC5Q7mie5
tSh0147DwwmUHussAvX2Vjm5RsnYLsuFqZFxBkAnF08IwPjksyAuFI8mQmPvfdp2ziHF0eHDwhh2
EQpRN997lcI32fTeDoh7qdqzv6nWQpdF+w+UY9HYM4o7cjJHERCBFyUgFbkEeQLSVUViANgFTzMF
xmahf2Tjs2fh6Gbu8sVGFm9tbXDeCtmE9Uz5Vn8xM7lfQC1vjnlTRKsBuKsLmt6ofkPiB8EDP4Qs
PEJ1PDYGkr/ykle8fERuxh75ylRLZ2QgQxjrULiVpQTLCekO0MggCUFOQC7NBsrtIi6ijzBuI+fB
iiKpA+kdyYs4MJALsBWLv9uZjspZq7fDPufR/iuFbABVXWqDZ28odAGVDnLMDBxyrVKtBGG8ClDR
V1lndvmQyoojMrJMRfKcaS55lEROyr+J0mQ/U1LDfEGRWDzSyRj0Pxs9LsylZefdMSa11c78xFHt
P4YsUUhSqdCvXSW04zmIo+oFEQkjgzluxbyKqizBLtrI1V2nFVRSykT33G1qlNawsClEZUurFsha
W2DvH5RRaGjZp15z5GBtwiXlJrBoCseBtFbj1FQPWVz37QN8AGgTLQokyjb3YYjZPKpBA8pl+dMw
TRvbr0S2jRP5a1uDHQuxw+xsBKUaCdPaEK6hJwUbI66hgvma6f2ANxCACy7ttjp6bmeUe7XuRnRa
o/h7DQ6FdwzrONb2cuN0lE0gtPjhCjSDxcJtQ4iBChzgXz454B+Ym2Un0ENgvgkoGhOZIBvGI38X
6d6E4CBtebU0AnZwlUbLnFpUiiIERBqSEj5ItZlDLCXNbSTMw1UR8XBiZ/nUBud+oUp4Q0WO5ew4
5dCN1FVphBIhrocaTTO09QlYPvq2LPzMQtLEHcD9VXPd12r16JbUDLwZfGK/5VLzYGgUc4XDOn4m
BzTA0ETZXF+1FT5LG1sPoSdScqvV1YASpPbQt5TexkywYPFy/S54mg7e3I+U6ndb5+op1tCBjeZ2
TZZn3yO5jxRVYsjYryEbVOUPQG1i7ZuCoASlYF2S2idSVF7xDmbSg1BtgiXQFgGgFzAxgiIhuUF0
VZJ332yMXxEHDRgQlRqFOTQaVZ/WQJMRYJsZLdoCMDqYcMqvqzgLK2cbtUZjrtHqKcq13RKwcCGC
5MAzKyjCDMSzYSMp2RVBvUuTGE6y1xTqvutc2bXJUnuK+nNItOJRJGT3v5nAupRTBQBRnhdDX1nP
QVblzqMNVZLsRSZJyPkONLPOod1K3xStbFLsUPi1l8gk37+x84KSPhwYAQgPknioxQvhuPlTJVWJ
2NbkFiwkmIR4CYTv2otBFgTXediC75FGQmRCMULeEfO6wbZz2bEbj1l5rgqFV6ZdVEgNxKblffLA
7Mo1apb1qRFmXi791qgbwMqV5G5hFrvyPGvSHk4XVARFerBI3iPa5die8+SEmfgVZJKbbzMrxyDb
UG1eIRB8jU+OlAp9oYqSHWpOrtWEJBtM1aKEVgKMyb+lAxdgBosu9sKd5wVy9WnJxNvkBuDBL1O/
z9WDjjqdt0kD8AgIo6EeNdNJ5OGvEgVu+IFQS+uOSF1dfk7zMkuPWKggUV2oWlmeSjsH9DYwZfIW
tpBLzC4kXc1ftTozKFTXJUmPpkXxbRGXnhafSJt33U41AP9IjWrABzC11IHMVjcakSI2jnvUZYff
mtXoPuDcKvh5R130UslWIGEIlkSXsQLXxUQvPWxixQL/VO1BD9f+i4jiZQwSjwaBOMmzQXJf3SFa
1amytTbVfM5M3ZOeHQVMp2KelipQukfwG/7gRDRUoo0mMt1630Z5v2wK5MwLUFGUaNtsw5OcVCCR
vLoOu7xeSYb5PYFFtpUbTxxdWAPOHcHVC61vRWDRC6GNKvYoYjoqzH/R+tZrpG28NK331CKWTb8J
4j+2+w3NrDsjf6FU/68d/G6AVyHEY01GHvusWkAXqvfWU1e9pvO+25p7XVpWc1N59ZN9sVDddYw2
wjzFueEY35NZv9o+eb3RTFzwBdP2Td8UqVzVe7jT86E+DAhJEP+78hpSvs3doWdA7f/yEiMTu8xG
LG617dW/opVWWRreWQWXyrHkpGR5HHQ8ci4sQIoK5mODmNeegsfRzVdUlfZB/nx7zK82oqD/zSoz
DWU6tZQt1S4C2b9XtPgJkNuDWj8H2sv/0AivNzLjBCtCm2jThomrVobmNHv0Xd9tQ/kDnfvJ8tQ7
KsXTvrA4uZXhyZk2qTZ9qpVsSHYpW3qGvJD/USjPwnyz8jtNTHcCTSgyqAsEdnXCKGWyQgj29Moi
fjgG2VMVPofOX2H/LOrjfxuvaSvj8fBlv/nIaA9RoQTHsvgp/N+WfRzuOTVcGauzjkxOmEzqHK/z
1eBo+m+OfnC031p6R/n43liNn/ClF2h5dZrd0IvWOenugbGSg+e+/I9razpW41d8acVrVLg6Mq0g
RTePFNQWrG+a8fR/NyGTA9AHbq6BIwyOKgyGUPqDCh38vTuzPr13/p+eEJmoo5OkrEx6QoE5kzLZ
CI6jmNWMystOruBz3u7J1UmxqObqHOQGYKnz4eIlACwWBfqjlx0tJEkDNCsV/3fR3rNeV6aH6dgd
obMdVZOXuKpOFrHZJIrs9WF09KtHnsd++WjV6AEDQxuy771O2odCCTKLq0EcHfNbiEK0itFeR2rf
A8JnoyZ1u+ujAv3XS3X6Qep517tq0HrJ4YO8QSwjVLR8XVArdBeFlMHMamfhx+0Gr4311xGY7DGp
SR2jJKtwbOy1+JEgUBhbFMbujvTUCW/asclGG8ycrFvuRscQGcwY6CuELeAlqIbZa1TZbBh8Ybcy
gdDf7t+/FTkdUUs1uSNUBbTwdMXWVqjI0Auio51IR/h3ALNOaLQBKEf/TXoJn82fPDWax3hnPMao
/pBHvafSf22MLc2iqDMGKJoxGeNA9fS6BwJ2zBZevfQkfQYVD5Hve10dD/aLruqKIQCq65iRTMa4
VywH7FoVHfPqmZzhDNGtiChf+e7MzCdthS4TiLBofmeApxYEpsAqg8vfkAlHDGFMjoQQjFBBhqI/
CfQgZB5CJeIC2iILmmejfVXSBzJLAS/+2lxb4meXR6dxLkBQ9KhMZRuezSu9ie981cXGnnzU5DCs
fL/vUA7rTzX8vb579eHT2yhU1Tx/lXR1ewguDsWxMeJBFX0WW+A+cL5pM0Qk9dhhBEz3mdTBrCj+
/PcGDH5/9OJAx0eb3OjkvMCo6Fl/aikDqSpKz9L32y1c+BONs/i1iUkfpKbTLd52/SkjrWVYj572
mz4ftHDZov5MXXWLkkST23fm6f+nXV4PpqkTrtiTvUHSEAm9pOlPYXJosu+o6i2kkf1lHyULNZ2f
XY1qYX5np1xsSDrLMJp4A2EVQcB3PmEljIicovBwktAkrmIQ9uxJoA977Z55+7WWsDZTeCFppM/k
yXlu5Y5TtG4unzQXBW+UiZxgi/w0SJv97Qm819B0HO2kCzU3kk81JPUDcrES+S4EWNm40bbqbWvx
P7RnChK8/0J/a3JH97xOecV18kmU4SyqXmziJ0TW83h7u52LC1Hgp6sbmhDk10whJlOlu4BbAE7I
8KjNY6WH6yp/dfMCZR6N/L44Nan8crtFcXl20KRJbIPyAiH69ECLoUiXWtvLJzNFnjPSpJ+lY1hv
8UCtIEY26kHX1HRXUvfZaeWg/CZdlG800mgLJEfLQxxQExkUaKYzxw3ih64CLI0ImL5DkGJWV9ln
BXEChq9ebRr0DWYVufO51EqH2NKDLdKQ3neYyt6dnXZtINXR+FixWPFCn6xE0BgpPAYhn5T2Jfke
hJyD86FZVMUhu7MUr+xpXoJIDZIb4DhUpk5g5POltMxsthfi02GmrDLDWPrDTrW6eYZISwfVox2Q
Bxr65e25u5y68RixEbjmkDQJ7M43dlqGAt+HbjiZhrSCRI+IhLRq4p0HAKpUP2839u8hdXbfClrT
VAvPP50/xLgnv4T1IfoygCzN4eSWqOBAUnnwDH2jBfE3JaZ8hmAuIlvVT+T815BvFpU6fPtfvsAm
V8XMCpVH5fkXdEIHUIyAw6ksJZZX8U7qa+t0izbQtzB+P+GbAmc2rHBWE9ndbvzaWHPnYwyoYyVJ
cHXedu27Q1BSOD2pSflq7UpzbifJSzz8tbL1/1VLUxcwj8IlDADj36ymMw3yMSXNXTxEW6mFKmIl
77fbuzxLxzQDUTHpKZ0LYjKviQpyxA5d+UQPd7XhrFDThVyfPVvNnZaubhWDNB6rFsciXjvng0je
zhs0OWZXHnMjBTv/KyhfMXIKYA1JDr7UkbzMU/PeDr3awy/NTtYNIm1qHBY0K5nlqmjWflXAAcj2
UeC8Oo4Alrv03HLvZgViuwvkkmqp3fl2uMxIcBb3zBHHuHS6jzhvyWiZOipXxmQldSJtUoQu5VPS
Rv7abrq/OLa0my6EaX17Zq+tWd4AumwreMHo05UUi0QHEEi/NUoY4YDS7QbsWda+6dBAbzf1z/12
2quvbU2CtqHoslyLQvnU6jXEGcw55lTwNpqUvFGXPrRCleaB1j0OefFEXeAhHrSXOMKuGFmgOVK9
wbKMwZPq6JTPTBvZo0RRYcXIRxe9XW+onlxfQQhOKoZFSsYJkQBy247y27P0tQAhNs+FszSaFlyr
KO8dfZchL9Uu5AMsWxZky+xJ50z8lEHwFVzLQkcaVq0OdVh/yPoQzOMoyeZA0H6iKbtNc+2T8sre
t7xdVKQCKqa6Ado63Lndrn6PqusGyTXd5qvO9xHBFxlTp5ZPFbfprNVFMAeeqN1p5XLbWNyQOv4h
2B2Tg508sAroyZKquuJkFYDCM/EYm4cB3yjgqPLm9vK52pSOba2QCbFsedIUuMvBr8nysXp4tSDd
5iHTSD0TxP/thi43H30i0OG0s8nlT+MCFEyiwehpaKhLxCFEPqwrTHTWbqq6d2K5q00ZMvU5G3UG
Q4whypf7UlL6OKsJk08FZba/MFP8ueu3yS/DN37d7tTlPqdTY9AIokhglzs531TUb3XbpaWEui+V
4XnU7Kjaxgj2pNGddKsyRk7nG53GcP21sFHGMn76mggjLSxxRxDUZjOURwH3mG942Gw087UyP2Nq
lb7/DtkKXcdNCJ1M9e6Yg14ufqpzBrEqR5pF8WOyVhIPolLe4kdg9SBmCQNiinqx8T8sFGJ9U+O6
V4CITVpBSUmhAtaKE6GfTAFeA7Ykkrl4vj111xb+12bGf/+ySLQC3i9WkOKURhwUO8l/QjwSyMnt
Vq7EbozZeM3TI9b9tHqVlUMmOShfnQL1Tw8ESwpfK3Qbk3gTRn/ARcy0+KNKgJI+3W742h742u5k
FPuMLK1q9uLkUprSYu3BbDdKVq1ut6KIK2vyazOTUVSNTG2HWBGnJIVAbTnqIsXyaFkW5IhH8BnG
AVWzJVYuDmgG+zt07uJ9aIb+Yw8T+s7XjI1NNojF8atpnM+cnVPvY61KYBe3rnnqAQjwIuV9hJjH
zC1MdYnSab283fkxXJg0Z5u84GzOaGZ22pxDst0INbTGmuBTRbyYjMrc7Z5ExoqtIBC49YOXl3f2
4GWjtgyvV9csgyQQofj5sgWx38CWCc2TnysbKZkNL5F6anvlMQyeLWNnG3fauzLDEOM1m3AJf2ML
08bzBlUn6IButfZJKPUyR2ig9J/ycIteNMpXxSxvqG7Xb5qqzE2ohRwed0b5X6x0PsxgIS2YX+PJ
R+w2LsEvG9UGqW8FWu89xfUP3T7CjJtpwVoBeRN28xoUQYfYG0OOmLoUPwGTGvq9CTkD3ZkcjaLa
iPG/+23r+Z3MxLWRMS0id1vFr3D0Yz7/sBSCJogBxTmFIPtBbMglMdYO/GsD/tbDwJH0AZzGb8bK
v+tBOo76ZFCYjbHophPNW+bkimsGtQLg57pPbS3es2Kb4cter0hDIba9N+tuaaMDWUho3djDOo33
un9SpI3rl3e23JVLidI0gS4PGCxVeKieDwIgf7gYSug+Qc1aqPq7PPD2Ll7SX4Kq9B6coJy6cyQ9
Fm323XTvXL9jL6ej8LXxyShkiQ6J3YcOGybWKu9RU4bbbWufaEvPM8BFipPemfRr407JU1W5n2SE
jSe7wcczAdaK6j6hFAO/yQc8g2qdvUGb4V42/8pOH4MLth0AJs2cZvOxCRp6szfdJ2OPhp3mb5Pu
YLb2LDLCZZp/l6x7G+0imFGprwNsIMfAM1GepsBA8QgDBYTgaegP7ibStr2714K/DWMaBq+1RnkU
Rexs1RvuIWrJ/c2V7lewQJVFmgtpbUsPJXKoDgqKeSbN83YNR8hDyzgK/Dvx8UUgcv6l/55EX46E
FgtHPMTa4Klsv6v43dZ/bp/sFxfJ5PcnRw4ST2ZpOPy+1kD9t/I5dL3c/9HU3/97O5YwSJUZXB/q
NKKzmqJK+qEPnqr2QyvKg5WxY2Ojf/LdVrozZtdm19JYTsRVXFvy5OWS5HpbSaFDn8w4WctdGiEE
mPOMGrJ0U/Z1s4V9dScIUS4nigoRkapNqcjWNX0ykFXJdV+VobKPY7CjHk9t40kPFu63oX3S3V0Z
PwnyZuorzh+YO0ozUzLudPvKFwhFHj/CMInTp4d06YeVsLtcQP+oD3FevGFUsP6vs8jvYk1NFGCz
c+TxE76sxhrjhrpWCrEPDAwfkR2Rv5vxX8O8V3e71hUhc+xzIqiAoSZnjwq7WoLALhBaBnMerkr9
zrL/9wtn5ynwvK8tTG40iMiuqYW0IAHxG2H2o9b3g+zA+E2XSXMom3WR/awTaZvpH1a+wCTSvBNv
XO0kZ/qI5DVldYpbEZpk+rGvi72Oru0g4yocLG5P12UubOwlOQW8YmVDAaFyPl9qBL4w1QN1HwfO
qvEeubHtJsF+LoXb/dv2DxbeFGoW37kqL87zsVluSMpPAu/5aYmmxB7NGtQYUlA8D/wEBPcfOL+V
tc29Ryl4yNOP2/28uBx5qgFkMkh1yRwx+mTDe+0Q4itp2Xu81+ZBCDstypYiw6Ed1ZQcQY78Tgcv
YwHVsC1N06jPqtQ0/r2FvmyEMA8yS6HQv9eh8ksFxjkOOnEKutB9vUgwyjCTHUyTmYRgnlJQQZKQ
VtD82e1+j9vgfBGff8XkzOEIrV0E8p29Kf70GCklx9y8s+PvNaGeryBJmPCq+sjZw9ZcBdHWbnct
Cmr/Qz9GWSzmj7zJtDxE9N+TsmmcfemWKG2eqvyxtu+g/C7XpKmMm0EfnxQKQJvzjmj41yjRMHgH
K9zp35Rjpi7l4HdpH6MEa9TiP+/t89Ymb5cey44xXeodXOyN5nUMZV4qQXDfHjflcuGPoTERuaoa
dGmao/NaLw4y04fXOSTbOH3xcYB35rhj93kP8fk9xmgFPvwS9mwxbFsVRyUzG8mAR/hty8Bolk5v
3fmoy4ji/JsmXc9FJlVh6waHQLN3+Ieorb11o6cGDfM7vR/X3vnytyBV0m/N5Jogdjyf0gh5aUtr
w+Bg+dUiNz8yLPO8mXN0vYX9REB2QFKt+2Prp9vtqld6qJjgu0Fn8MzgKXDe7mAHFU5VTXSI0Pv0
UJmbYb8xMxDCSOqHRvmphMk8+a3q6wAvEkTqENScSdEGESIhIVI+Cz9haVn1gyQtW/Twgo+IIo8H
2wXOzhEvgyA/wsONPtWCitPckj9s9D9u9+Hy7gE7M+ZAVRTXybBNdkNAhkLkhREd8ij9bQHf0KDc
3W7i8uQ4b2KyDjDhs7UKV66DC0gmbbadseiLO4nCe22MK+TLMaw2vt6LnjZ0FB/lh9JfCnEHnneZ
1uJmBjtvwoLChVKbHhwyyoe6U2LVIBX5qjRPSvGi8SCCrA59cxHpW6gls7YM1949POhlHHve8mQE
nbar1SGtcCC0Xj7VlMJRhMPrpoQQcnuqrsQJ5y1NVnRJITbJ3Do9wH83lYVr4XEz8ykpW+tqj5i2
d+f+vNoznpWWRZg67qPzecvUOA5seHOHWPsuVcWsQVRYZN9z6Gk+Ora3e3dlu2rEB/9vY5NjQu60
eLS9oHNwK2ATq/UPM10Drr8XbY2jNDmPaAjqgKaQubqAbaFkOhRhzXx5LYYJytbwdjC6zQpQXLBH
ha0zTnggUMBPm8PtLl6fQHIj4KWIKCEynA8oFhK1kkp5ekAbvvDQ233DcrRIIXa+mfKpcB674M4p
eO3uIRECJJp6LtGQPc7xl70nl74FpsLMDn39Q/sTY23oOVjwlctSehzSjdEunV8CM2xr3x770Eak
fd51381maRju8nb3r1yDfIRBvV5wt5vypPcBLjiymSTZIc1gD+jNPOzdOdjHQGyEm81ctb+zpK42
aGgmwA/iFVOfNNj2leuRsMwOpf4NBP9cbveB4y4C41CmLVjMO81dWcFAd4k1edSCi5hSU3JzkNCL
ERkWeR6AakzkSXkhVBTU98BjV+4FndVrIHI31uOmiV5EvCmT53F+gNSMPlowb8s74cG1Foi/yCex
WMm2jv/+ZdmIrIZQrib5ofRj5aGDBrVEUOPeAXO9FdKVHNnElNpkz4+OgFmCGtIhs8oCUZxMOUE7
voeNudoKcI1xCZDSUCd9AaMZR2XY50hKoOAZP4wq6rdX9rWNTdqTtKutjxU+ebLLfDTfS8/28wOW
PTMVWN0RiUa5WtvrxN0r3KwW3qG327y4VNH8ohyrk4hjc/OuOp8hXMHrrExYAzBl0nmBWNnGwIpl
WWhms7jdlBgv6LMjc9LWZCNhIY4eshvmh7h7jYPffzAxa+bVQqoeelxBLe1YQvDPnpxkgdW1Xh2D
T/7b/0SStnlztyWKka640/3L1MDkm8aXxJcV2iIppeQW32So3zoXgbqtp7xI3ncsA0h2zxA1Cddw
+V0kQ/r10EJSWt0elcuQ4+wLeBSdf4Fqqx1AS76gav86G8f5Oyrc5MdBRcVlWOnmezq8K7l95xS9
uJTHaFZntRG/C062ybyrmVzhQ1XXB6uNl5nx1Cg7YSbzqBtdd37f7uLFGqPQYnLOgASi5kIC5LyH
vqnWeW4YxSGPo29Z6K6SDCOKun6/3czFwTnWc+x/oCPYmmQGzptJoA3q1OKLA4aHy1R98fVs3ab7
FkvP2w1d68/XhibnTVgytHFNQ+AkXrH3hiRt7wctvTNsV/qjk3Hg0QFTjrf/JCJE1yWD3u3THyRj
MXK0vDczW6WIgP7n7rAQODm5vHiWTy/UDIFtC2eM4mBSZCqDk78ceCXfbuNyleusNjgp9piB5wki
zienCtD80hXgnYoh9fu0yVVqfEoBUaTH1iNAaiksHTyGmhAZRiRlRpAjPHPUPVe3v+TKwgcJTnWL
+jV/TMFScgzTMoOcepDNZoZXz1r2f4VaMndMf6HZ956tl2ce/YaBo438PpJH09s8SILRJsClTJx9
H9xfaQ5Xw1uogtTYfHhU23QjZSc81N+6bGV/tpW7xosW4RpP3uiimZN9Mcx6BoQ8ao42VrB35uWy
Cvnv+3gcjmhdKm6TRRYWIdrHlAIOdWFvKqzxjF8e5g2q+qns0EwMXzNzhnyLJO+iEPdvdZt1+9KD
ioD4h7Yv7JkXvd+eoPEePbslxi9CPELRgNRQQpislBrX4ArVTG7zPv+A9TKHkn0nPXRlAwO9hnhp
aCCEuGzPFyNMF69L2rw6ZMqA+/GuQ54rNO5s3ysLbSQFgKRVDbLbF5d5XZr5EJbVIQ13yvA3t+1F
ENhz4Y0OI/dANFfOirPGJldrhNiekRhFdUCObC5qmF+/muyPb9zBrV2EwrrKnHBhqNC9bO6O84Ej
p9QhuZDWB6P6KWEJZME3UkDmk9cW8ptO8un2WhDjZE8WgwWJjeecSg6GBXHeoNq6maoZbX3wrLVa
BUueq2jelN8qxH9U+1BuE4RhzGX/K32VH8Jt+mo3b3a4Y6UejIdS29z+nMt1M1amiTAh0wLh0cel
+yVYiGLscSPNp+CSnCrjjxU/BmhP/fc2eFMqLBlkeS9KS56WRhLqYfWhwAvKd49JGs2r5k6e43KP
aeBz2QHkhcB4/Rv2Lx3x1FbLSGzVh1pFG7RSuqPA1OJOT/7ht88nTxO8Ui1Oe+REqSKdD5dv2mlR
q3hURFq8b1+Nlgiuwukrn3v+W+w9DXX2Te5QiCqdHS5ivYMdkoYHgwb8cem+etmyRb8u2qfYqeUv
CPY94s+5wjpLcp5vD/qV8eBLqeXBv+Lkma5rxLsUgtO8OThWKW2rqMFpoez/3G7kX03ucjz+v1Ym
Z21WFLhWIGV1iId9jSCPhoMbt4D2wztpMb7UmKphaW2np05O3rO/hrfCVc0V0Z1VfKWzsBhYXWMi
GTr45DOa1HCwPy37QyCw+m2QPLrT0SvbBLcjQgl1vOr1acpU8hDHkErRH0rs4w0EhiGxRWW1uD2c
l0cePqEGMR/Cixyv/27eL2vYQGQ8HTpEjJWk2yBAOdNxW06SD5HdaejfHX0+b1zdiAWQA4CNwfI4
X8eDNZg4jqfigAVfOE9Mf+ZIHwEeptofXV7GGDUB/zaddhY9p+K9KFco9K3CpD36DtBjnokIum0a
JAv7pbiHyL48kalMjfoB5AwIEqe1qcKLfQOwjnYYUOCbp4OiLQY0pPGzznBM0GID6QgZtEqAON3t
8b/eMveoSdjNtTB5QZhWyhu5pOWCzHtLdhznnJmMGuI2Lb/5OPbebu5y1ZL2V0EVUAEhPrAnh4ll
yoE0BIF28AuAI1K2qiT/zql45bYB8ATkB64pZyN33flEKzgVk+OytUPlLbNTAO2z2g64Ja7jP9Eh
fswOqP6HYtY+ghBVtVWFOJxyUlb+QpmjMH67v1dOi/OPmay6wLETpI4t7dA/yUhiGw+KNqf2DujX
77Yl/i+rOH8d3mHO9NVGrOx6e+cDLgOYEf4FPA3IMa+CacIjtfK2BxylHdDnpow7V5Un/8Exk7cs
EDOj3kXeXtS70NrpCuq2FqrQq0D/GdTP7c/bX6KOYcVkA/IlHJwC7zroV+OB82WrS3pu5gZa8Afz
/3B2Xrtxa0EW/SICzOGVnRXYkizZll8IR+ac+fWzaMzc6aaIJu59sA1YgIon1alTtWvvn2ZMCdtW
a+S/z8ImeNKCM2JzjXBIisfiXr7z71QnfNbP5V38Mv6mD0O25S+ScaQgZdHqssk5Iyv+Ydp586/j
bUN21MKlUtu//rqorOQsD/m6of7ZQK5fW8+J8ueP2m5LOJaz/MvKbMhL9qamFzhMgIVqM//t0UMn
o76hOcq5m8iI7fqpH/feS7CLtD0cZ/EBxqKuf6EWiWSVd198tqS9/Ni+j9C5Pgr7Ud3J9X40njX9
mMJglnvjDvXbQ6Cu9XB8vAimntj//9JpJBfrVkcl4tF6olHTaG0dkmYoLjR1LTc9jffD/JOTU3UK
NtRvZukF2Zd6z6g6CC6gNCrhHFOJaF4CGQlrVCdoSVXV2kZZba/vbq/ER6Tk1PNL3GCCWlHJRs8s
W4gMDInQak5Q/NTuBXebSluYIFtE0odjHZwHOGYb8WUMVoa8OK8XdidfeTGv2uBKjVbVGv7ocxm8
pqx4/p/WzgQBxPBIqP89kxc2yrqDhzUbNQcpKmc0omNr1gcI3leeYktOhiT3P2Zmm5kkKkqUfa85
WqwdtC7WN8aQ/yxJdMSTWCD0ovnKRbJwb03XB3ko1k4G53o9eRKMezElHc2J8/eovA8Q2o405Mpc
KD4DULfCyi5ZGqFOtwYZAF4yILau7WV6hGSKp2sO3MWAp79ocncI3U+TKHsPE/HtLbl0S07gAB7P
hEQfe2+Dsg9Eeoock6wSem6WsctSuhhvW1nIalCAJ11Ajhq/R5R/PSa/ESaNcVl1dLi3U7PbaNFL
En9WoUwR1Z3ORgGpK9r9roO/0EAC90eU7gvrVE9yFntLeYfrza5FzW6SnVmubKnFa/wvUJ5io6V8
mHENPYNGjnTVScP4Dglm2wWmB61/hw6Dr8s21PEbzRU2rgu5+vg9Bk/fVIdE2ijKq2cdwYBZqu1+
Qs6ibR7QplnZEB9zzrgNup8MMnsGN+u836QcxlqBOV91JIDmmoK8pt2V1dHdQjH43d0C42i0l+Cp
E8ztIL7B43Z79RY35IX52YbsVZ7abHdCxj5Bocwful0QFgWSeUFiM5sFL+tBWRn00sYEJWOAwbXw
0XNgN1RrRmcMXFquDLk8xa9wi7BUvP/3QwOpyGXM02BCAF3vS/D8bV0hGA5EBkr88M0Y7juj2LfS
WQrClWn8CAJlGS+Nzby/m3hjZQ6q6sDMv8vLO2q9svGmpnvpB2ryqrpL3pQ78yHM710oJG8PdHJS
8zvv0vbsBiC/qVSon2I7flehbu3KbfNf4ho4yVg16l2wh03fcHEDRDBTor2Bo/SGb1l/bKeLBk2s
8RxU96K2LyEQvT2opT1COg4wIe5rwmpfGyxqs4AUnrpq4SJVFd15/kr66uOTkXwvtWOScsStJCau
DSDMDTdyOxnQ7gcH0mSi6W+UpFbc49LiWEAT6aQEovuh/3ksfDMNYMd3WmTVmuGuVY4Zala3J2tx
LBdGZi5Y0OrS8uVKd3r2nUmVWDJhMrSN7PttO4uLcmFnFt1WBpkRBAh0B5XfFBKaCuBTEQ0r99by
lBkTuAsBbp601ysjliaiD22vO4qGSJP6AAGhpKw9qZZufjptRMvi7tLBc14bQSKi9RBn0J0BAtPs
M9Ce/M3oEXLjKZf9uD1ti8tzYWvmHGTapNUSAQTHs+7HnyLtBHTNSNVaMLP09qBH828Sf+opnJ1R
qW3grfUL3clzaEOVU1WJtLgW275/5pJD8Nu2rJfbI1u4Plgnnh34V7o259V2M09DD1FM3bEQOb03
Jb9ASk46jLn+WPGmpo86WLG4sAVpG0Z0Ca0BDvAcgIEunpF4AsdWKaUvUsh7uK1ebw9qYbmuTMyy
C0aQyanYxLojRaoNY54A+6Y67pPkXzfawJwDbIfgDCJDGVTc9R6MRwQDIwlDRfGLWptf0FLbr+BR
Fw7TlY3Zphhr0fCMEht19I2xNMZR6lcYEBbni9SPSu8aizqHjlj60MaoouJ9Yj1F1XJ41XWeXqpQ
xXYEGur26ixtOcCLgBQ03RAJ6a4nTfbSJKvGTncEhE937UTtL42QcriVLx60JPAP0FStHOBFm4AA
aW0Fbks5+dpmgkJICqKehbLq1zrozU1kNkjNkmFUrcFuNdohb49yadkY4j8W5WuLcFbrEkBK3THB
0ZYvIfLFwQp0bNEEJ5duGbYg03ltokv7BAZNSXfU8dx5n0aAf525cpSWTit1639sTFvnImywvKoU
glrFJY3dz16qf0Jms7s9U0trg2jh9KhCXQsY3rWJtkJiccgMZkrz1L3sxfrBS7KvOcJrciMnZx2I
3Pa2yaUNTyYDpjaK8XSTzUwSJkVSZ8SGoxlvQ3wi6svCcCNn0b+/CGltoGsKQhxQGfM0ZzJAo15K
gcF1C05KTCH1j1sqIh1aKyv7bXEW/zFFCv16FuNUKwtNE9gMVfkpVNvPai9/MQKpRldv0BCo69v9
7Ulc2n5cvTS8kqv5CN1LkTfoY7U0HEu4E/RnUfxtcTPetrE4KgpbU4Mh9/ycVkcwIm1ovcxwCh8y
DfLJT1XW8KDSyAQpT2N4uG1ucUjmVOJSIBEiT3I9iZRZRjlwa5jeEkQ6B2SUzO/1+HbbyEIlDXwe
2U94ghRgC/rMGRmDryJ/0xhO6Q62392jfN/i1Yc/ff2EFm9r7i0TBKr4VKCOU6MM3GwQKEjHyk6P
gfDSt5FddOiJwqUwuN2jh3KkG2+r5klcA+F8xLBxwQFWIfSRKbB/aOTu+rqsynowHNdPAE0pe7++
h0MFGVK0H5Dq1KsBvKxs/Yd1MFgEFdYsiEXmWZayU0z6ghTDkbpJl9SonwUhTQ4uKYKVKsHSitMq
S/8FeDkZ3sLrFSehlGox3T9OMOqvXD6vemkUKB3J4spO/htJzR55fynb4L8DB/GB/E4q0IPLPctw
YiSm1WZrfR2yX0J30OqDm97riRP66GPqvHQtUII/BAlQVWaX1WnIdmonb9qx3weVaUsFkB7h3lJO
YF62uX4/VEclvDdDHg70V6Pnp9Ak498lSL820blq9pUAqQ9xPmQDtugEOjnUpNp2umtDaqLlwwZF
7dtbfOnWmOjp/m+s088vbg0h7Ot+7A12eCvZYUAX2VoBacmDU0KgjjFFr6QIri1UUZSzXz3TMfqn
GinYOHg1lXSTNStObuGVAbePhIMjNawr+uzB1BZybSjoGjuK910cvk8KdGghFel3WvV3qpnsbk/c
xwYVDtylvVnoGhZ9odQ59gzzh+g9urT0xke96hzDB6WdF7ZYbBIUM+KtdR+EHfIVezc9+UiQ0JBb
y4hulD2kyjtlQLUxvye+37g0BiSfqmIbS+8DNHeut0mQYyle4vaz2X6KXFRyomMETcPtsSw6j2ne
JtAbVbg5LVLfdJlXaInpxCezf4f+z/ZJJJ7UYxvdj6rTr+TRl1I4xqW9WcjlG5Fu+QX22rrejFny
RbO+iI2/0c8wzHrWc24Wdkafwhjs9OgZMRpXW2vO+XshzU/55TfMbxCfnoEJI0bj+Vn00e35ZMio
BaELJ0G5egCTJ6vP3HMbBRplpFy6fmeI38WgfCn9Y+67trQK2154VVLTAKVHUQXUvzEdpYvDWENq
VAYRW6pj/R2l4BWZ/czzjY52l3ekuXpl2aej92EKMEe1kaiAjMm1PQQl0CPzctNJNGDPO+1JGx16
9ft3FMWTyobqsMpWnhQfmzo5NlOP+v/anL8pBh0J9srLTEfr93Wl37dw5OhJuwF2q1cHf6g2dQUV
OHDye/iVq2wNeL0Up1zan229pvfCWuuwX1j5nSJ8RQDIEE8iusSav8ZRtbiexCcoHpB7JfN1Pb+h
6qPo7pYcq0Gy6SLcWNU2Jm4IjXtBf5KVYhOtJQ+Xj/KFzZlDj5VcKRWAJo6i7NRDZyQbg8klyU5V
CUmFL/mb5P65vY+WbmbqGoTOdLmBFpsNE/bPQhHMDjldTdzW6VeRSmcWvd42srhu5FvgbIM7hgLS
9VzSEy+pWWkaThgmm0A+ul28RUW1VquN4K10vC2uG3EsTx3MfYjQfQG5trTDPWl+ijAh+2KI7qNm
SwS2j4b+W1QiS5l+vT3ApfuLxLZMyW8C8GjTBFwcflHKGjL4GDUrBZHrxIbb+9BYNLZmaB9Kb7et
La7ZhbXZbVnUZRQWGttE56Dn8g9V/jUQqd42shg/c0sCckbjhN0x2xmDlUSpLPg4NOFz0qAvpP9o
q1PTvXre17g+Ip/TABAQA3zsY5g6iXTs0Z1LRNgBjB+h9ThMLR/NSDdCviuV/Evt1YcyOOTmIe+O
t7918eBMhX0aNSVeuHPmOk8aa3hGWtORvJ2v7bLskLxAfKzxvvBBG0kv1Zr/XVrxS4szd28kqheG
kKA5QUDI7o3Cu5fCxYIgT2D8LKPua8edc3uUayZnm6xxsyaMB0wOUbSDsx86rdc+PmfA9r2426mC
tnKU1gxOP7/Y1SgmmmPV9pPBO/cuqYKHyP1VeC9GoG/ToD3eHt7SwSUtS6RJ3WTiDri2pjWyUsHO
BfBB5w1U3kvmsRNsHQhCZkvwcq+RoEwrNLtATV6HFqaActMHdW1P8trBkiUSImyeneH9kPPqWBsm
mr7VylFacH9XlmbzGAs5WnAFlmL3Wy2W9hRgopC2jSMepsLKNC4OC+CPBdoYj/43fLtYNK9FrC1s
fQOlVgpCfrhXZUStdDj6xLVkyBLIz5x8Ay/WiTbAmhzVha0IOWuvKEi8UO0KwhN4ttE46dnPcdsK
71G/i/x8G701gl3/gJUsqNAPlTdyfdeclP510A9ytJYqXvIEfBK1Yh6bxMJ/P/nik4oIEUAhgSMz
QdpXHd9K6UU10bz/lgvJycieFC/7rChfbm/dxQW+MDqLSyKSaXqfYhSNXfSmf1Pq39bZ7wa4I4nl
ld00nYMP+xZ/TCacC4ekzfWki4iap0GDMTFI5E0cU3IX4mKt8WxxG11YmZ2OZgyQBB5zXuzSHRSa
EJ8HZkvDRxfZATqwt+dv0RiDmQSKKGXNxQxGqQjjNKzIcYXvZo0rU39U1RdZWKv/LU2dzhVNjXEC
4n+IQyCtUtqEPEtvvgajY9a/bo9jaR9MIBFCHbhf1XkbRmm0bg3sznCgPrG14r1XY9tKP6MhDz3s
99u2Jqcx3wYAOKfpAuP5oR+jULowDEWZRIe6G+XSzuRP8SjY7XNFLideuXr+1q1vWJvTIZAcjGUg
QAbi0OZJyR7FTNqo4XspnKT0u6/sI3dTavgaP74PY3+bl9IuFse7Pi538EGhJvOlr7qNWJ1M/7PR
J7Zrnd3u2c92rbtBByHo0eAN7qPiThJPE6p+rO5oejpBjWPCF5+9gLinacxOBSCJ6QOcMc1gC8mL
gaygPGxvz+zCRQTS45+ZnScOYVpxAzqvDAcR8peuPpi6sAHVBUT3Hixpd6qltfzr0r40acCfGteo
Qs2zyp2Fnm1E4t5JjHATpuKjKeSn24NaOmJsSZDYkw4FxNfXXgOe4magMd5wokxFWDCWrQ3qi7It
Jjycc88zVq6hj93vpBTpQSH1SrqP7OvMTflQryid7JLk7XdKY0NOn+j3kX/Um5M4nto+2nROXcFm
cydSjB/hAwMeQR1xsOu1hq2lYzkxb4Pvmhrg59pOkaqMfjcQnXvVYOv9u+q+0MSGovVTiRz17Xle
giBTg6BzY0I50hs8vxMtY8hYT96N5A1JxhRH3z+MxnFgcOiuA4XnToi2UYO6rt2P/CespOGr1r2u
fMhkaH5kLz9ktgCWiXC6ZBamIxRHvQ6OQrHTGfjwksFcYR14wKbhH1fZlIT2v+mZG9bKMkvpgqup
mN0hhdT3MRKnpuPH3zJjX1XNqUWwWtD2hma33fMElBx/56jfJtmpX6vbLT1gJqwdEH/yMWz92UqY
TdwKWVubsNzQ+FTK+yYZP6kUQ+v4U6icZfdRRu04/FknfzQFafDT8HOEXkkjyR++i8Gw6XNbUiq7
lDUqAZUtyb/q9+RTb6w416UtQ2Ic/A65XBF41OxsNiqqll5RmY5rfeUJ5SXutgUtb8Jhrg3ICasR
Gsz3KN/6T4qVbnL3OIxbwKZbaW3OFhwR5OoEvfwFvFSfvflaT0qCvJN486HhCENXvEZEttDT+pe+
fdItmu7Iv4t2EZ/5npLleqWZTm0eGmNrHYX6WdIep7bJ4jnXVbuo7oM1dOPCUZg44/8xOtuIXRNU
hZuqpmOlr5r1Y8rJ18p+5bxNczM7bxMzLi8U0Hr0vUxzezEydkmbm5mAlxHDYqsnUErBtVzs9TJ7
S2vX2LR+H+57sFaUWvrwCO9C+SiGjfmsQ3VoS7n1H9JleGAwVSwoWnNz7vNKLtJEqlnNWniUioP7
JGj3MTnR5OX20BdCERI74EygtqZAPu/arOoiVIuI6Y3IR4jE/HJ0D+84OWBv9Ci9rXi2pdW8NDd9
zsVED4h4u1WpkGwJHmv5ex7AaButuPG1Ic2OpCVEeTMODClsSKdmtpnvUd625WJnPIT/IdamR4pl
QteIl++cNNJEizhq1MxyEjpiIulVaXQ7F7428tqGWALfX1mauUSVLu4sSlOaQOX8SwxgdojttFQP
lbs3OoTULdsovlcNz7htvYYkW3RzUBRDHo3sBiWlWTFJypTKaoLCcuSDOh6i6Ck2XlJ0txT5HEkW
pZKT1rzU1l2uvApQxYRvCr1CzUpcshAH/X3Vk4iE3RJE+/XmUQdVCSqtspyWtrSajsIRTTyz9DaV
uZI9WYg6qMyBwJla53Vw39eW0kwO6nAULNC76VbzHoaksevwJAXPZvf59gFcOhH/b+oDHUYK3Vpv
tZ7rJCJS6vTY0fVEDfO2kYWIDr8mE9HQ3EB70xxBkrlBOAghmyeIPxXaNo03WvNVqnh6BI9ed4op
mganLvlmCFTKC1inj25zAOxRC8c1ZtCPq0h6QyK05B8uknmSIwZVUrc6JybOxfdMKr4KoQLNpNHt
Y6Vae3Av5BRoUqJZhuQiHEoAsq9XUiwksDmdxEpK2oYm6rycAjqNx4AZ5Jsh3ou2mu9uz/bHJcUm
sF7eqgj/yrp8bbOLSDP3deg6NeGwV+8b2d90K1X55YFdGJld91UtDyIqKa5TxX/C8MXap6kNY4t+
KsefgiJu03HtBf7Rr8ITB10lzY/kyyHMvx4WvWCD6JK9d3wFsJb7ngW6U3rqofV/xekDJfR/P4vT
qtG3DT0denjX5lo19+lbDC1HpKlhGO+KSX5gpXVicRYvjcycaqXQyFcqvuWoWrOTlAdEJCrDsuVa
PqThc2990d1fg5CvnPmFSIqp5L4AnY12HG/H67Gl3MdVNHIGutTJ5PDOtYotfH92eWomRIOx73wo
er0A0uqVC3ihGePa9GxarSSrLVMoLaekLtVHb8898k3HHqVR2w0P6db8ZcH3aLZ7I9sJ2pr1j5XP
yTp9a1RaGffcDxkqvGqxP823lDZ22v0OAV88KvIxHbnNRhKdG8Xz3qpVKZ6lzUtWldT0RGD9gZMn
LBKl9VLuDv1N69Qdl4es71ryjJL8vqoSvdCRg0Il3Fnw/1FQJqy8Xl/4+ZtMN2v2rglTXMD7I9AO
hfi1c619Wfobs9y7Kr5BMjely9NysHvl0ehHXlNatRmCrdj8Esu9EZMUgkSlOhhrLXXTMl9HvNMX
QoFFKxr8duLkpS8CMVNSIk/3R8tJdf3JF3zPLktvJbb8eItiA4p96B3oYv5A0JxJcV0haWE5Fnx9
Fb2hYf9SZa1d8JRcJbZaXGCSBFMJgh5eYxah0IyWmZBZsq8rZRNJJx5gHrAx08zsSk7tkF4jRTiL
0SFArEWQ+42pH9BrBDYe7SoTmQ/z1RvWqPQW7jqQ94pFIz19HoC1rmdZjUtfNQKX20fZ69q9S8ZM
kk9BVa/4yjU7M9fcyGU1FiLxitCoj1WQHmmVuFN5KYUrgNrFbXMxoFlgFEhZklsVt47eRt9NP4KD
FhbG245/adtA2DDhkJE//tDUFKu9OoFiXMfQfDslLqDNQ0m/iJVs++0Krnvpqr60NXPENE9JQpuk
XNXdwVC/Fclzoa2YWNqYEz2EQSxAHmuekgwqN3atmuH4PUiXrRWiZdLfu8pJUu50Y3977qb5nx9r
ULtYAqiOttlsffQiBVI9Vq6DvOgDF9cGCO9W8IXfOunY0pQf5O5n2a1EyytG52widVAHuY5SkdMM
KeA78oTWfSnyKoC6qx7jxB4Ma+PL/lpAsrh4sF3DxA7XGqT916erUdM8CUUG66V/8ujVVH8Vwn8J
ECZG7f+zMTvBiVt5ghqWrqMhCpDcyadyp6JIOnwLo0fYSjJPWwvVp+jwwxJeWJydZUWp4ZGRsai7
/bmtke4wbNFEFKx/9LKXnBwgzD+69NB3yb6U/ePtDbSQ+OOVAEGeDD3ZVI6f7aAs0fNxSDBvUqOw
JX03JD9y6TtSKVb+SUqOVq3YomLH0V00KNv0P1wZF9b/xmsX19I4TlXyvHYBLkh2AR5B642j0W2T
R941K05zcdvS6QV439Ih2ZjhwQdOj9ZonP2A+3pj1NW2DzRjk7XuoW13/dd6El2XDivzu+SqtelX
A6jlm+dXQtUVlpknEssb1JssOZA2i4RjP25j6F3V4mtt7tFiDLxvAbj0fZhtiuJLI62Sqy858svP
mO0yUczAAnZ8RtQosK0ir/RpzHfebthrh34L+4VL5R76j4JZEVYWeckjIqUG9BXM43RXX5/bygy8
PgvwiEN4rKN3WGhBwdk5kpqVtMm0tTbLxS39lynVmKIdkijX9hAjh5VOZKGpg296PXlr1RPK5Kqr
b7L0oa4DZH+JvUXkSklui+opXVPbXhwxrVwyzRvQT83JBdJ8CEVhxEPScrGRwr2VH4Alu8VWlh/M
NVGpJbc49Y39n7FZJGQiKNVp0mRsfJuQ6OUjhL7/xUtdGpm82MVBNeNx8BIB38sd7ZblNpK/xQok
XtKXwE02UucdE3p77KYb90i0p328do6mRZu7STYP8ykahArzm85tlCr2E8N1QpJBsboBzbAFpQsE
hAxGcl+3+yb+YeaPaWAd5WBvCJ9vH+Ql73Fhf37pwS9Ex0esuzCn7+KK50QfvxSbQdznWvtJ5DUV
rKKFl84slWmODsAXUI2zhR3EMBRa2eLcdPohiRxN/jmWX0r3Xszig6t2uC5jG8Ubqf5ReOEOup5H
3VpNBS494UgCcN/SgElqenYjyrVY57CYCbhNsMrDJ785mQWUB1CeeDV0M31rG3TFFUroZJn06fas
Lz3YTS5jUnK0TPO0mM2B33RVGcmqMO07PY62frBP1Jd2F52tyEbxQV6DTE+3wGyfYRDGJ5ofUK2b
v1h710jiKJYFpzLETV0IO+ABzYD4S4VM4sHI/4hWt1FWt/fCLF+ZnTzKxfmSEknNmT7ByeJPPfzO
6ARFBrLv8A/GcFz1G6Ktalv6ayR2yxMMDIdqK9o9H9Jzkh/4ypg3LvoPKJMGNlD6ZNzVJlBMu75v
VKiQ1kg8Fq5EWHknSXTo+eAMnfmSgL3emyUmBwE6OGUT+hByeto9TY6n29tnwQ+bRDU0AsLPp9OZ
ej2rddZ0eihw67WZeTJ5CJrBfZKYR1MPNpLyxYBI6LbBBbQ7HKN0YNMCC5Eick/XFvOwr4pBlfGT
AoldUuWwT4Bh7/VTYCZ0GjwjDbOBZXEnZdBgGPCqgdJReSQTd25D+WvqfZK9N2XtCl6oJvBdyAbA
VMxkfOgO8T0tkJU0FJw2hvxZ2Gkpfx5CBc/BS0VKbaTEDl51kJMOQfF/X9W/tj5bB03yvKZqfMEx
3DGxqwpohuboyJe3GtwOa8CyxVWnQ5N8B/geKA+v1yCISxnG1xxrsOb7Ids6aY6DghJfA9w3zqEa
llYziwvOmi4HOF3JlU45idnjJK0boWE9BSrYA0AXGeWks1XvM/ecotMO5hgmK1ITPgRK2b1cnNPk
PutX7qjFgesTNw76WGT9Z9OMKHrcCEEqOL1+MIt6bxTB1qAIxmkulV/wX6/s9oXIA3ocqO9h4oFd
V529HSodUr4eoVyUNnRxa+WkpANBSretka01Dy/6KYnJReOFc0yS5XpR6150vcirsMULe8NePgq+
2J9aP6L6HmePnkXzXxRn2l2X+cPGl/S1m3Bxdsne8nagdkrK//oLhMGPh8YXBcdl51oxb12fJPx9
Q7d0WL/78ZcVV7J0E2ENhTpI+UH9z1zJaHVD7yasZpXcu2G0rf6o+kartTMkmoYW2TxQxbX6yRSK
z2+/S5uzFY1gKWgUCZtJaetjbue7BuRL/MPd3B7c0lwi7DGxylECU+dj68q2rQXNEpxSd9/TItvn
MYw5dNjH34B/q7W3QhmwZI/yHkVvHn9cdrO3XxZJcpNErF1jbMI6OAjn6iA18kYsXvvkeHtsS57g
0tZsn0RBILrZtE+6frSDBvzwmjtdukAvLczOeYFMcVrng+B89mt5pyPtK+wmcbbb41iIeM1JHHbi
Ayb4mtPa66VeS4lF6KUX+mNvHr3+1XRPeQEppFRwgez859sGF4cFroaWJZLHpHWvD5iGZmA1lWGd
dIRLWrAQ54VbVxEP4pqixpLjokQIkBzuAwXq8mtLRSPlcpoQ5OXa505/SI2v/lqzzuKNe2ljdpSK
mN1Ykm50XOjr3F31eTSPBgpY7im1jW2g/LZ+m+b+9gyujMuYbfPerGN3bLFpyX/i5o9pnfP2/baJ
RUd8Ma65G9QVgUyGzvZW8EFifC/Bf6Y4onsky1n+9r6M5RoZ1NKBoqsL0CUIGdqeZvkDq+jqoDFF
72zEnbgdFW2wxzRd0+1b2n1k/aDx58Euf+iwLio3dyWFkjnCTZCl7VrrR1tKUC1aK9t8qSRn0sYN
2JLMLZiD2XjM3K9NM9CpTVnNNqJrIhi/F3e09KcdcOAcrcVH39qPuPxBIovrPujhezK+rKzjkqu/
/IrZGdAy3xoF3wDikfxu6Ku9q7+W1huPAdC7vQ03oQi1LuqvTh9sXPmBLxGahzFaQ9QtTfvEfAOR
si4DgJodk1iE5K+Te9eBHMDOI2Bm4WMxWnYb1Sv+bCkvRJrkH1PzS0D3RjOJzZESOgIapmoji2ze
pXp4pEPr3Fkt2ZmXKIXWz5QeNfWlXJNAW9rHcKhOLfwTMfX8aVmFeaWlKa+RSnwcBJ/e35WzubCk
HJMJxTJhWLjurt1aqxuZYY6pd64suDsCj+PJDRR98wseWNVaSDatzFWsgJbGRAk7ydnDRDHPHHtD
HCpFa/gok1LO3E7lThWNd6Rtgofc2Bfdyh2+Yu+vY7p4IhfDmHZ1hj0pSFFm+ObLKHQNZ6v6DKH/
tkzvyjVZsA/zyQgNck6Mz0KJWJ0dkUaqvaxzVe/cVvGuSNVj2R3i6Lmw1DdX2N4+jx/OwWQLfMCk
VPQX+ny9dkmR/68t0BaUxA8FrB61IRxWi9VrhmYPFbNPGi+MTO/cuE9Fp0AyhCROItvFWifpoiEe
ITJ7YyJznRsib1MSR3vnvlW2IV0HpvoUjtYpk3/cnrqPB3uaO4sFwm2LoMeng3exM+JQhPes8/0z
nBFlh4pCOGx5+m/VJLvrleA+jsGwIG9JcwB7RMy+rY51aW9efsFsrFOjadb0kX+m8Nu70Ulo7yo9
OJlqso2qaNPGyVbyft8e9tL8QpphSDy8SKrP6xmGklexYiX+WeTJRTuwilCf7p5Wa2LLdgwoJwHm
cBamn1/MblvRzKj1uX9W46Po/Z461uk69v817xqLyKP1HzMz5xUWtMPpNWZab9jlAbT9kWZ3UbWp
CnG9zfljGDOZm2CFlJ3JsM77i/IC8SHeJpirh42ED3sPg852Ebk12532Nghfo1BaOeOTv5h7THOS
VafVGYolY7ZPi7xue1/qfOjXAIg/eGzORzd4E+SDv7Y5pl/1wdS0XPSLT2i4acNeLFqkjIHSZr1/
9ryQm05vdK51b+0K+CivM80iGGqgbwTuhNPXZuC50csIJqezpIW2nn1vkYX2I8Alw08kdUY12MhJ
f0Cel5xI0R3rsdxAvrQRo9dSf0nhPu6EjPYCZQuk4XD7eCzOABRJPCbQtgbeef1putDHQSiN/jmC
SyaK6eRciaCWDNAQpYqwrcCNPs/4NF2ktl1msZqxxhEv2LL+gOLt7WEsTTFI7Sk/CyUxQcP8OekG
pCNq0z9PDUejn0CGKe2M+ky+0zaOv3Pj1ZS2evBZSGII8exe3eaDHeUnUfrjxzHu/T+AiaiiXn7S
bGrbutEKc2DkbZuoZzPXpJPidt9uD3zphJJCJZHK+GjYtGZW/DZtA3L0+NTIB80N6fgROZFQeUaY
J7IJU9daGz92oUzjurA4rfjFoaGFuo58xfXPSvQgmj0hFF2yJECmPHUR66DkHtUh3MYoVhmNeS8p
/qGvAR/dC+avGnlBbfiRy+++99r1tKwc2nDbaLBQ+MGGHc7pebo9Qwvu5OpzZ5dOmHRd6+kCO6OA
1kbchgBnGnqWrfhLFhf07WW72wYX4qErg7ObIEq8SkxU5ofSwJNvudtKvLdcfytkK2u/cJ1iCAEi
MtX0B88JU5SukgO/iWCYF9+LtrbVdKtIA3t5mygwqGvv2vj19tA+UuVMa89Gm9iAJxD47Oms6mUa
llkcnJXyq2TilaQagV1fPshCthFc6wTzxs4S+pMevKmCsGnqp1Gmot+tESQsuBUA76hBQJw9obdn
m7AKSrHKPMbeG5IPQ9EAG1GS/+s+92m4F1Zme6dOxSGtYcQ+t+E39RBqh8b/XKc7mPJuz+vSStK+
izUQvTTvz0LooCFqq5HWPdcjeHcn8+7cNoWTqf2RJr5t0XmzITK8bXPpXFzanN19ru4GQiJg0zp2
z7T/7NSd1zxmvraBM/TfmwJPRhsWOgI0hc2CFr0YAmLoLDxL9aad5J92NVUN9cmtH4XVB+zf3urZ
pQ6kjJZQehWp5swv9bZtJZpDa6wl4k5A+aENp5pC9yrkB9eTHoMWIRVkcfRnwd8X0cEswYhbwWsf
MuVd5xTt705QfiY/1Af028v+O3I9RfCloUDRc3GH1cnXjwbd//UplL+F6hoJwZL/QCCT+SIGIria
+Y9AH5tRCIvwHIz1gQQ6CBQ9eUgkaJDWKn9LpwhiAcTpoFOlA2K2MG4dRLFgxeFZDn6RmArX0ntL
+1qn1AOm5u+Dfvb7qyIYNCtiKSyCKqEdT+H4WMQPUGPbgIm6ugNT/q8lKzhFPLhpO6SuRSQwuxBD
o4JXBH7vc6oDnlZaOwzvSOGsnJ7FmbuwMgvpVOJTcskdM6eHlp3U5i8yfGsaAYvTd2Fk5uSYtFSX
rCY8i9mfPnnUrK2UfhbNo68jupe9h2t9aAtvGJi3xL9l4EnadDYoqVMG4iimTvK2fvQQi0iZq/A/
pGt0Z0tb/NLQbGB1r1XoU2BINj6JWrWTDO7/c2BU+1Td3vY9i6ZIXxOwTMmeOciIfqk+EMaK01SX
W7l9sRoKRMLGKj+HwspT82MDAzkJEvJM3CQQRqLuOjISI8tA6IM4X/a0p2RIj2Yp2hNVtRsNu8gd
t4oGZ97GFN6CYA0hubB22J7IE4kJJvara9tqrHaxIGO7VV7y/JjCdIpLX5P7WpjNKysz36R7vWCR
c/TPjSlldg5kTA8fFNSn+lF/idTT7bX7mAOe2nb/h7Pz2o0b2dbwExFgDrfspOCmLMlh7BvCYVzM
OT/9+agNHKjZRBOeATyYsQAVK69a6w90ZxaLhTfgLJob1VDHbDEIn9pIlR/9OCn3cmKNO5y+24OQ
k+Rg9P10GpSycKvC8h+tOozOgWn5R1DvGeWRPP8y9ryaGqsNN1bWyu5Ew5s0JWf0/PBYHDS1KRSf
UJjwyxGnGsovOh2/Gz11hxRSnObvlbr5jjfaj9uDMk/k4npT3+QxuLypyyyhkqaEOZk+cJn2Q/Ep
jtPXDFkcTduKYtceFhrvthmhTSlZWyYSDbUWTWTFyRP2e+NpTJ3SbacIqxLh4Vqrq40g4MtdRLlb
Is9iyzBnpZuYTbCH/idvsrwFO5zk0zLtkqcKgdJ42JnfJnyubg/lymqmDbg3kFIQUVi+yyM5C30f
LPZTVdnxgamTz7WtOABfsuAfS6nLj0JPt/QUlo2STgFDNGsqUkLmqlocEoEp+2kIHfepVzvgcCdL
eAZQktK0TpG2BdSeT+z3i2VuDJg2atWQ/GaA2OWpoEmBOTUajQn5W9EOR1mRXLXALA7Wvf3kWPtO
+dZW+z6VXd9SdrG5QchbzuLcvoEQMBa7s5nv0hVtMH1nyCo/edL8xCX7NlDsjY3/0sjMCmcaUQ1d
lmBTkrVODPDyqTJq1zS+DlXjSptOL6tdedfK4s4SU8pNHYfp00i+uWf88plTjELk7TV59cSah4w/
IDjnpwDTdzllg97XUd8oyVMcK8faxpkiwGwv/qT7d8qDpZxkI7tXUvuoS40bODWaP/hJ/eXGmL9h
Fq8lbJtJqcsaEIURkdoJ05Y3wQuqNySvWCn+UUkOubxVQb9KTL+1Nl+coEOp8y2LW1asBrJWMX/p
hOxwse8IO0gTzWWuhMd6HQ/3oTO4JbH6hKptEfxJEeG7Pexru5I01bxXNBRVlm9ptJz9skKs+knm
bN3ZPdeNIGw4jBZ0Kb+ofTfJh/DudqNXBHJ6jmcnDyKSj5ChlulVuKKT39u0asDXlvzv+XSnDvm3
RN05PexfhFb7PXpfmvNTNtI9Fo8R1BUOe2Mjk3DV+7kQBphgdvKweXvMP3+X0pHb3E8CsF/PtibJ
B9mXdyZGL7tpnASJGwOZrDytT7c7P++Xi6OJNvE3JpMNupFy4yLYlIxAGmLNCZ/zZgz2daAq4FTV
6XC7levFNTeDDhD3CC7fV2VxvZolO7B0f4ba3fT/NkW500blmDXh0Sycfd9/LZvHIOxQ6sLAz2uS
ZuN0ukpNoplz8QWLA38AIWL0jR0+mwlc9mQvjY9d/MHQi2/k0dtOcSlMJEOKHPqv4SDx3s8e2gI5
FNNt1LPk34EX17a+6epeeHuOc+cRt+DcusSJF5PUWWnLhPepkt+HedSf4kRRHjQf4lopKs2doloB
JIYPQNwb5jku8mbf1KF6lDG0+agH9szYapr+YWoU3BZjP9lJBV4mMtfovkibL4Gh/5RazNZwb48O
QUCS6PbULiPemcLO91OZ4NBAsm+xaPHwKZPRTJozts3tIdNlE89FezhFQyT2KdY/W9HoaoMALLAh
B1vPurncJcYUBJLUlM05EJ6epS9286KWmIBUL101uFb3veqVeynrT/7X+r4PHlvjJ8fXFFgbV8Rb
vuT91pl7DlPYoWJL7YKz4/JDhNPhtpfXzRll43uhPDT9VzTMMf8qg50Q4UEvEf3xH53OcksJSevu
owgO/sek/SmM7liIc6abd3n1DTJNwF8IgOld/TR+MSXl1G+Jj71t5KuvxbKFjyGCR23g8muHkFxW
kwzNmVTHw5C7TqsjrGi5Y4IPYPNJxC2WSP+agLhJmz5o2XSoG2OP3HJq3vfFQ1rNsqdeUBu7DIU7
w3k1xmHWV9sonL+9BJffCfb3DWJBwLuUHZerqkF9LmnPiZUWk1v1RvGcKbOXkjoFLSgIIYf6PqnM
xHFbYQWP6piEvlsO+LrJITUyG5IWwkY6VsifygJYomu2uv0Qlf6QHdq0UrwobiEtlX6UgWuQ7PTX
FAngoIVoo19lafQCFc2qOA8E2t+DuJJJaqpVNOz1rLGnY6bFGrXFKd2Sa5lPoKuekwfitgfjDino
coZ0PUSYwiAbV6OkVvjh3uj+ZMp3TAHhP3+w/xZ5zF3DXQ9UAH1b3hdLdRhTGdCQDHLpLEL/nCY+
C6N6sIzpMZbOetwQ7vvK1788K2iS6pBCiGZpiIguLptgElpFAU06m9EDpbX7vjkPvGpC/fPftkOa
AYoCLh2cSTwML0eyHRxUUUdCemnCgteu7qryASX7Q1eMG7HDMhyd75T3LS0KXmnRZ1WdmMLDmHyn
SpPsSn3zW2rsjfLJfIperI1FO4vdm9RlJyhA0I7efiBO2xeZeDRECjUs+pVUf5uVpltzDDar6RAc
IXFxOYCdlmtt0DKAQeI/9C9aefDbc5x+J2rhRtxYFVfrftHY4nUkKbmlU6Kib1n4YKPujPqrW6QG
zDeQEfXkIt11e32sjOb77i2zUaZoJyRIaFFPX8OYbLjt7ydIpDCkAvHndltX19Vl75bEqM5sJT0u
HOHJFJDDfqd3HzKi59HcyIOsrMSLPi1WyBDWVqcntDPl3yjBoiypHpXieLszV0DRxcJY7mDiw0HP
Ylrppa+haX/t/PRL5quP6qfkudT3kghf1AyehDG1WJRscLmXseqy8cXbb8oLR6sUn1VpfXb6f8f0
L+Pvt98/w9EgnxCNvQkVvYu/zdz3+3SShJc48GsHxQhfW1Ptd0KpimNXFrlXtsNWxnBt3mB+UjoG
fIRa1+Ks6lJpGvuwCbw+kXs3Am/5kFpjxjUjbzW1TJXN/eNxPgcsvM+pbFzualzhQgLdOvAavYyk
AwRiIrS8TkHB8UD4mNSpqFBVKvPhVE5le/Bl0W0p56xsh/kFgEcX5AgdfuTlN6QJR4sYw9gTfR/+
o4UOKNLW7w/K0Ei7sajqjaLXVQKNTuMFhQUo7hIw5ZaV+dxKnGlwmtgbOtw7VB/FI9JY2KyIqj/E
U4z/s79rzdBT0T7Z2C3z3C1ObZSt0CMil4DJ21IEoKxH3ZgMJfZQ9Uu+RE4un0atxMTC0eLdkBQK
hF5FOpSO9E+j9P2+LHOxcUGtHK6EpuS6yJCi3b2swzRWEanSoMVe7nRlehymyXituwqwhe0EeXkM
TF1OdlpWZuHeD+NgC+W91j53F6rZfAbsm8V8N5afSWY2RZ48alhPRGVyMtq6+yyrotjFvDkf5UBq
TjjTq1tQ7JWlBkKa+t0cReosgMulVk7yqMRtmyIHq4inHCGVk9NUGMPn9rGrSv10e7bXmuMlx+aC
gIrs5mJ3jVGr1lZVZp6YMpRHeKLlabvDSHcHBn3LQOkqP8WyhmeDpRHzM1Nu5nF/d1ZlnWxXfTDl
ntrYe0u0bp+Y934Y3sXqGTPkHeIMeFa7rWLuUkV60qkr1qn22GLmfrvbKxOMNLXBP9QIiPsXoxzX
QRPoZll4JVmTwoJ4GuQnJ7Yfimpod1HUvqhSeLjd5lWJh96/UY2h6M/CpsvMWDS/dmu1Lb0qt+86
8UMqn8v0q+U/OfhuUR02ouYuHF+FuqU9u3Jagw61yKaqzPRVYGSPOdREJSs9Rc/+NJY4REYP+yja
Ms9ea4eq+ZwPR+8CcMXl9PaxH3e+7RReHHNC6klquuYXPzHMjdmbf8/ihOIFPRO32SIa9K3LdiKK
i1hW5aU31uEhrWAbkmsy+vCoJ5804+PtaVu5v21e7fDhMP2iODzvoHdrVoStL8G5I72DQ+SzImXZ
SSBEtREIrXWJlBamuHPVgvD/spUczKdvOWHlFdqO0/nOHpVTGYlzV3/u5S0Y1so+ZAXOznNcp/M1
vmiNhSo5PfakHqZ/mJlIUCcfxpbHU/NknNKDWXz3pw8ZDlKp9T1ytpbjdV95RkGUpYAxb4UlmFiW
+3w0tajwkg6enfgua4K82j2Xwd4JNfdvp++ysXnNvpu+Ns6lMS7iwssalNUrAK9b6hDzYF2uRg1F
MpLdOgQL3qWLIzS2zR49ZTv2FDk5DAhuxHACotr/kFrFBrHleoNdNrV4irbY+cwi27FXoMoc4uLz
EidbEJKtNhbxqlRFUoXEVgJXJoMA2RVhgqRsau/NvGm+3J6clZVwMXSLyaFO0KeF7MReKkp3yu/L
hJVgP8pavpvsDdWorbYWa55crpGFFtMkP+fm0Ri+ND8x79ol6RbfZuW5cTlL85e8W3IG9ewiSmkJ
4ks+7QbI905C8mrUgtcgqPaF9JpGH/oEA11wQb2yFb2s9pTrDVwfCDdNW8yg0/htQF6ZBdlnu0xU
X6O6P8pj4CbCxz7g8+05vI7PSchwrbDueHzDIbrsbWONkznIceIlJc5H57Y46fG+Me6k+OzXz7r8
+3ZzK7foRXv64upWpzpxqhjCQSMOcv6YBliY4i417hA+FBWadHXjOiQEi2HLYXJtXMk9gRCaRxUm
xGVP42q0tUkDBFwN0j50he7ZNlmu7Fe8xZ68Ai/A+JnTXP/f1GKxBnFp6VVOU8P0FRPaSfFdVe2O
fo4B410ejyfN2oupR3YPl3Gc5UL/aNaDW2PJdnu4V2f33YcsZhe19VLg5ZV4uvhHedSnf9CHQSuj
/ZT+krONl/JWW/PP3+0bPyFs6O0i8SxxyjCYJYWoS8eydNPfyLoZ3RYV+6qE9jbKM66eAjd0gaX0
ycwL9xWrTbxJOk7HGtcN6WcKYCmd7pTpRWp/aw/ddA5NHL/S/VQdxvZobiWtVp567FC2D8L87CIW
1mWvK0mKU6tJUtR7K01xeRUOws0iVHZ3IuqUOSNhlQ0lgjb/k5LyxaBAloH2lZjG/ofjGBw48cX8
9rriodTRMDRymSeeoddHOb1TWd5j8pjmT0MybCystWvmfVuLQ7KUI1NY3LMemXJRf06kj5KzkZW/
DvIZWRTkKclyK/KOvBzZWDOLtq05mZy43+O1xzt1H9joriDzMnyzo61MxVp7SJ8xfqiWI0q1CATM
RtanrCsTz5/OYnYk+tc070X3OJrfe+fu9r5cvWRQQ7aQwtTAqy5fMGEQ2vkoSzRWfxkjN8VlDy2U
qBtQdlRcWXIzYe6k0jio069xK6e11lMkkzQKHhiMkz+9HNlcq7Iw6OLUk/AbTdPgLIljauHr08Y7
yT7gcXe7t2vtza8K6r1ca8YyHVkJTQsHZYB7FsoPhvSoVNLO91+EvrcySOwtEgC3G1w7ipAymPcB
Q4s882UH9aSTyzbVUy92CzNyG//53zHgv7+I+pPQtgAEa92zZ91i1g4PjSVrabDaCfK1k3IO+a6A
/W8KWMrZzgh5EmeveeBvvGmu6srMHYkyXCFRnIJbtKSxW4lQlKqWMm+aqC2TyWpzzRvLz1r72Gif
Oqd/Tmz/DHexMLQDQPad+kFQCQTkVEwdfDFjP4W/pPCh/Xp73K/Ufd4+jJQwOwhKFcy7y4F3RIFX
sJ/knp1F92FnPFZN+VNzit8GiEgUqnoWnAEFUK/lUympu4oXS+CKgPAKV82jX5k7uZo+StGJZOjG
t63c/zrGwkiT8HWzQfzlt2lm1WvmIOWeZf47+OPTpEaujZ5wPu2F9JLBJq+ezSnet13gDv6dbrc7
iTSl1N1P/uBOJEpvf9Dc3uLhAZWVhApPqBl3svieKK10X+pF6vm2vzN0uF66lZ3DPlL3hXi93dZq
39+1tTiuqy6TTX/S57t5L7Unyli7koGvk31qbclIbvVrsflSESY2eS+uBi04aDDb1FdJbo5Zv/Ga
Wrt6Wf6wYGyCLS7gRcARkVywc4djrOpRJ4/1gipyjh0QsgCxvGtjeR8k2nGCf2OlW9zdlfuPtnGF
AqdFXnmZUoZ0OkZpF6aewJozD637eKw+O5sSI1cYlnlDzaalJOoRTOZ8uVy0StxJVu3XqaeBbq3q
4SCH/YdWvLbWz0Q4+8Z0J1Pf9354J+r+h65/TjadV+Y9u1ynyNDIMyAUFt/SBKpsK22a/IzjzdST
nWrnGMI45r+3F+jahUgYNUs0AmwwqcVfdhSUQBwYFR0Nsz92Iu7TID0Yg/l7zIYHA8idFVo7Q2Qf
jN442/K+bof97S9YW7ZciFyKYKH0K107tegMvUzKFAoOrTUAFdCfFxAJajFunN9ri4c1i5D/TN2j
JnHZVzXTmKy+mZENsuLarSOhmOioB8XHbP12r1aberslMPIjvbGoFddA1k2YYnNT2WEQGhFhXX8I
edT+p4bmGcTbDcm6RZ941JVNaPXMn6aje/g57IFIxhuFlbXegOQHrQZfFV2txeNRg9KT5g6BhISA
2aGz1N99lcuu2Zhb0JW1RT9XrsiHAsUERHs5RX6aF3LhE0FUUk8y4zkPh40BW4lRjHlXQ1uVsYrQ
Fwve6DrbGco886qpy3GkHRoS9j5Z/lMhjY1/H0gaz0bJH51oL1FqOnFRyenhr5cHKUvy2hgBzNWi
xUegSTlWQdNlwFOwFnWOALod7OtuN7KWr0RVivomzu42m2sxbU5hp3qUlrkX19UeoVkUsQek5ce8
PlTRfePshg5Vk4Ov3xXxlyp8kBAivP0JKyGaoSI2rqvAHFV52c8uT2AaaHHmgawxj1YY+IcKKD1i
jjAlbK04ViYmE5NWbCVL1w5w5KEgWc2AfeCei32RhkOuBvzL4xIpfpRy02MqO+g7BIf7+7Cx58lV
olMxhhi/p6W56x2qv6ESpc8wgKRdomX18e8Hg9oYrhN4NAKIWQQeA/4ySYGmtldKsf1Y5Y5yqAlR
HtSilB9E6YhD1Rfj3tAD+eV2yyv7F5Dt7FNMIp75mH/+LkUgB2OHumRWeJIxHf2iu8ui3VjKp9ut
rAQ7ZPpn8AoDzkNusdxkJ5iGZspzr/UPZflD7e6+9safzczZWjMgljGz4Mwj/7CYWSptQ53LFcNY
xMxiEhHFDfJ9P2lPeTcZe/IBW6TUlTODvD8Bx/zSYNcuIp4pDYY0i/MCdX7tQcmgOSJNkljnXFP2
RnLXnWQU5m8P5trmfd/mEiGWFVqDLAO1tqZ/tcU5lL939kubyPdpNrA6n3Ts7mr14wRALs0+VSI/
FVsp2ZXDeC53zEwCdFE5jS+XjaP4UgWvr+CJM+2k4Xudb4WS8zm3iHFQ34bwS1GRq3953MvAIOKs
7CkoxndKdJBBBxe83w5d96VPvihj64rkUxIftlyLVoIOIKxcyySQOIaXLKduNAff13jItYlaH1K9
+aGhP76LrVB208Iu9rcnc239oMcwk1DIfxKAXA6kLMV5m45jTozTTqVrhnLhCrT4npWOUkHn3Jc4
t95XXVRi3SbJG2HPyiFM/EiIBR4XBdAlIyUn3WpFoUThyAGkWgc7HAPi5Fhpd72UzUfxBtR5ZdnA
NCQkAdmOM9KyFq/5Y9xpRUXtqP2qtI0bbfk8rHSIxKMys2gBmQPeuRzOKAFA0IEQ8iJNr+7EiHBq
bgzjx1pLYs/JVZAukipQGhXWRjVk5SCdk0Z4yNgUra7wyL029LVdTYWH2A+pI6f50LXjXTT9h/Ib
Z82sO0YkBLVx8W4E1dsq/RhTqp2GXSBMV2iH20tyLfCntA3uj+rDXFFc3EaQ3dNcdSiri0x6wDD7
tZuaXWntbb9yRZe/BFaNnAX+s31pu36THJt0y1JzbaGoPLTwLIS9CV35ch5HUxeY+VFg9+OQisun
uv33die3GlgMY1fbE1yQpPTq7HGQvw65v3FKr9xFuBcRGQOKJ/27pO9mQZlG4ShKL50VIQP5bCGJ
qh9yDX2649/3BS7FzNxg1ojGLwcrnQrZLvK69HILY+y8nuSdSMKNWsJafwgUFKSHdJ69yxkx5VjN
60IvPb2odu2k7mXUoM06cpFReealuBGLrxzDPG0B1ep4cXEsLiIGJLEGe+zyCu84bDbE8GC1+knj
uHSDjY6tbVzGjgfFnH7lylmMXhrIRPtx5cWRXR50p3zq4za/y8KNFbc2gLOnxgx7mPkC84X3LtKa
UOId6laviLSSYy8FnlKcIDRRni1eNtVCV5Y32v6E9kBUZuvPxfI2iyqIIzOpcWjJv0zOgBlzuVEM
WGuCkAfMAwIk5JAXkU+c9mNPLQvwTd3B7bf86NC1yVYJYGUd2MQY9IKEC2HA4iBwfA6jRAGZolb2
Y2dFrjShZ2Km+y483d5FKy0ROWLSAwfnrQhwOT+SmSeJBrHGQz9gr4e/m/yLjA7VpjbZ9bgB5pnl
tsHakL5ZYm1UKS0yvQNFak6y/TQYdv8dd+Zkf7s313EFrVCGA0dBsopz4bI3cqhGvSKIK7Kg+6D3
WQbd3lf2mmicez+CLjwMdoHbWS0d7GZ0Drdbvx5LQhoCRBCeHBigWi9bh/NZ5FxfuVf3BTrtSWQ8
676V7P18IHc0WMFGb1dq2DP+jbQjFXoyfcuobVDRPA30ovC0XoCnnKRG+VDLke0mimR9GOoseppq
7mW7SsF5mrVv/mN2BT4JGcSS4+3OX290JpcTny9iITENl50PzbQPTJ8nVaiMX5Dh+qDJ3zBEaOty
Z1lbx/LKa5bWkPVAr3AWtny7zN8dK00dBz3i8TNETM3TfV0X5TdOGKN39S5Rn4c8J+crZSV6FZkU
6v+gCaOrH3pIlTh+xhVSZlonlXhiTFbx11cgIeUs/4VE7ZwwXQxEVAkj6lKfkKiuzbtR5P7J8EPl
kMSRsZf88BVhFXUjDFtbeXMGj80Fqthevo26Uc4iPSI8aqrgKEtSOrv1PFhlVOxKs/5xe6avo805
XUiNmTCFeHZJ/VLSxsgzlcbqfHTnDL6DwNc07kYfZ+HYOZCj3bgW17Y1US0iADxQOBIX12JOlMnt
zHFYx6+q/L1QDoH1oAm3eaj135G5dfpe34108F1zixns29qREXApvT5qPuIUcDeY34CEbDl6rO0Y
tFNm5T8bQPgy+6pHoiitjGcBPz71iTjWw3geOsJoNQExHP2HdWlyE/MK4QS+Sj21gxS2xSgXnh0r
pzAAJjs57b+TZv+Ux18BhPzbq2RtEKkLzpl66oKAOS/Pgzhupbqr9QI4G8TEGiQuFHFn3BI2XFv5
CPsg1cKBz1gu4otA+KVjtSMhM1ZDWS0X+9EQ34ZJf5V088vtLq0APSDnQfgETg2EHxrBZZ+U2vID
KVZpjPwhLg13QZ8fB3UH8ynUML3maVIc1fGL5bzKsY51BnFO/yRb5zH8D6ct2xxK4+w4dJUvzZoh
15LSLr1yPKimV4ePdfXJEneGvNHQSnGLPpMqJVkGbQ0h4cs+h80UF1x5pTfh0aWQNUSy6z6p+nvZ
N9zEUahrDZ+jIvk8FVvP2hX4EqlgbEF4Cc0A02U2pEoRH0qiqfQ6cEsExMD0q/LcVN9SS3fz6Jwo
L4b6Q4Yp2fiPcY6KXyp9xPrhr2NldswM8J61nOZC9+UQoNU8JYEvlV6rWl4jh26oPmJx9en26poH
8jL1c9nKYsOMeTmpISQUL0qSB9PcodXm8qo+NNnGlK7szLcHJlc1dUNuz8vu9CIPDSMsK8/u2oNs
J1C91ftGG37f7s9qM5aJVN9MVwbTetmM1Ipy8Cf6k0iaA3FOBdFaJs0pIDW+cdas3A9zUPn/TS3i
fknG2gshvsoLut6147MRiV0QSa9hgzxg6URuXKKV4W9VTlZnDMgVmWtE0qj9XvbQ8HMirDKY3zaR
Cxr5kBPo6JFziPONFbjWEqUsPDh4rLHp57F+F+60ZV2PY1RVnqC4HCbmXosfIAwey+bf25O2tt0x
RieUBEQOKmBZ2XJqvAUH0Veekivtc5yP1VEpxulnZqjNqSryyC0U/bELrek4yepDE+Zb2rsr1+JM
W8F0YfYzJ9K47GuE9lwFH6jyEP7ZmynGccMnIR1DST+W7fF2d9fGlTIATiO0BFVmcXtIOYJNfjxV
XhZ/FgkS3t9Bj/nK59utrARM0LDAfKgw9hGsXMQTplNLZhNzR6GFkz4FfMe3VMof5Ij/K+3QPiQN
PsyYOf09LZLKClldKpRQNmA6XA6l6GppMHs4B0l7KJxvRvBs1xu51LWt976JxcqsuqTNAkMuvTgh
WZshDSJTRMrGF91pDrL8MZEPanm6PZ5rK2ROWhBbW+Qel8/8tiZRyM9KjwXYGd2+wx/Ycaeu3emV
2GDLrm4I5D2JYQg/KSgvlqPciVDpbLPyqkL9IYWycuwsW+wq3Sj3YPaVI4bds1+oyPa1ADLTJr2z
EXCv9RcLNkrAPPWoly0+wUk7gZ4EOZSmfihC5wMB5asIw5MilKfG3EhwzBO2vIYg+ZAZQqCdpbPY
EhE53qoLwwavseTAUYoYSOIrGwf22r5738ji5BR1BvRODRqvwYyxj06T81Hq3WL6D8cmRpRUbEiK
U+NeNCNBIgr8tiBecwb5rCrpLh2thzpy9H2Qa9H+9rJc65QD9s6cxdExvpyn8d0h7TcZEGpc5TyW
QQk1HTncRqn6fWKUd77ZNBvNrUwUxZq5nPBWMV/mP+XIogSX+LVXNQ1rz7TLHRnsGAxOsGV5sPbc
prboQLdjUWAEuAx8NT92gqptPCsoCqDUfzJsU91Q6Np+HPCqb8DuH+1J0u+SVtaOtZpmTz3urscg
DWyQdEW3MbMrnScli8ABiAGGeik1WIb2WFtDVHNJAFwRtqt17d7UNg6atc1PKhui4fzSJf5dPDwd
dSjboApazzw55YNvH8LysbFq6gH3eZ4fVStk59/fXkYrXSM9IvPEwHKGyHux2zM/HTgD6u4tmGmN
l0LR3KiVd7dbWVmsF60sFmudiFKrpqrz+sktxi9ts8+Vjz3Vt9vNrHWG2GhGjvFiYggv94Q6RH7S
ZGHvmfnvPngIlJ3W/LrdxEpPyH5RbZiXAjH64sCCE5/LpEh7L53OUfi5ADXpx+rBQZ7xdkNvq3xx
NJLVo6JPhnF+CiwC53qUByRX695rI9C1Y1B8qMqv5PfQjtL6FHIOmHqybZpzl6fKS2VBdf7WiV2r
IqD/sze/T+ZTnkVuyYRWOm/Ij0n2ZHafzdDchT3Ikya+M6Py+fZXrw0PqB6y4VijIJi9+OgwhRk9
+UrvWWG0z5w9evBubXwOzXDjPFpviEWLWuOc9lpEOeOYFIlptb1XF+kJVYSu1F5EmH8cBW6wt/s0
r5qrieAhhqQW6S7UOS9X1TDJwxDHWu+NJxHd96ZxIuUUmb1bbfL+rmM3nErYhwYsdeoyy1gj7JJh
kCO4qGZH7Z3DvHmM9mHwq1T+FNKf293Sr7oFkRjB5XmqKKAtea8abowTKWxegMbgDhywwxYJ9Xo7
YpoFZsMmD0TOabkYqqk0RZ3OqTusN/ckONxex1xJ0f/WAoi1BiEGswVUqijZLu/CqJ5MIrOIOmBi
Nq4c4Mnb2ic5RPMpxl01kb3+qYuTjWBtZQBJFOB/DAqX82aZBvUHK6mnkQeZopdnVJK+K062cQis
5NwpEc/mTdo8ilec/kGubTMOiQdb5AT2yaRgTG+lT2YTJHunRB0PZw1ctysS7mpgY9I+pTsf6vTG
Fljr6hteDv4395Oz2NZtkRR2LvOIxzHxEEvZQfd/3l6N82+43GSUn6C8kDFk7YMsutxkZJn9Lqit
0iuKwk1DDSv6uEt3auWfC11p9sLW//gqODG53Librrc3cTb5/bljgAqWwvpSZxikfqwKI+vkzuBJ
bwZnMQNiYvFB019vd/P62ALPA3cfPTWqNvB7Lrup6gAeYaZ1eHdP2n2hof6s2kG0D5pmvLe0XN6Y
uJXOMZzApsBNEVcYi1AKeeRcSbuc9vLmDhzK18JH/EHCTcDVx+5Bj/Xj7Q5en2B08F2Di5VSxWMq
CrXsvMyx7lQoGUG5t0BsTKzQ2FdPkEVOt1tcDCmXPbgaXpu8djHRuXpCKLrQ+gET3XMZKWismUN2
b/SJvdOVaHpMGmOr7rY41d7aIzkI/F3h+ge2fTmFGPXYhi/nxdmCwKNTAwpJvpbW99u9WgJE3ppB
mQxqFoK9ZJrnbr+L7y29thOqLDQTAT3H0sd4QPUPTdmoKHaT1Wu/mjGJX7oecS9lHK1HX9GHvZr1
/cMY+unGO22xjuavAfMAUguDAaKeZVLSKSjuhKpanyV9rI/KFH7OrOiTaUDCd0Sq30s+Ei+3R2Bl
nLluKW5SPmCcl+mELK0FZkVafdZYwXALpQDZv6AnzJmCjSW0JPC8dY8bkPwkMsXcI4vB1vNUQ4FS
xZ0hUGLriIa/D56vhZ/mxKFEBB6acQl4q6q+Bnnc2QdJQZDbzTVJ/PIxpPqnrTvpOW7HynbTdqoQ
wsNwT0PVNcmrQ4UGzOCieycHLgTCYiMpsiwUvH09fhna7JHFfXsVk/bcG1Zp1+dKSYrejUVU3glr
Svd5bmH9U3e9RMpaZMe6NfNTLA3yD2BUjeoGbSkdpTJCAkmW2ocoxDRP95Hi7Aq/2pjO5evm7Svn
1PqsjkM6ZTmfcTwFY5BZ9dmCVg7vOqqea0mAcRmSaSfspDxKdZvsDDNwyPxj0yxwNNqY6Ldd8+6a
4SPmFyzJhjeSHPTvy12Vj35hCTJV58mP8UdKVd8Qe3WYZv6fbw2IV+Zh/YX97bfHAABTe6zAmzVu
Ng7iZ9/5GjiZvimJzJSufLLT0dhVhhE9oAmQCTL19ljwQByQOLSDwMx+huPQNbsMsV3eCZ3QPhkI
NUmurPnTdEiG1q/RjRnkT3+7dWabebSYNAzgZsjjZS+rcBrNuB+bc64q+SGragXWIU+HznA2U7hz
oL0cUe4V4mNOYPLuixFtS8uKKDfSFgqre18kqrZr6gj3H8e397nw/c+Dlft7XQrGu0pr2Qjq9A2H
umhjgc0NLT+E0wL9gFkcFTmSy06LvAoLyWB95dbgIJMffvLNJL7DPJU8TITXWVT/3eX6tpjI5kJl
mw3jcIu7bNGqdaOK9ak5m1OByqdF2NVMOorFrSkOrLP+BKKnub89t4tA6X+NAtficWDOAuOLQCns
BBZbkdKcscGqnoGFhKhqZPneKtvxQDRYn1ol0E/BOAY7fzKz/9I84Tb7eKafLcvIMgoeadsy3WZh
VjvdSPtvCEkrCHPrv+O0Tu9NXap3cVepOxKnW6X5ZY1u7j2lAmI1bsQZ4bp49hkypUjbl7qzKdfh
a2LW2CDoMrqFNt72IcpaB20Ix8PQ5u1OEL0f66aUdoQ5LxooiV1TquU+z3rx1eqarbrQIvR5+zZe
6oDpQB6pV8bYcjtA91D64iwEmQe7ARne6fiK15PilmTVnu3O8j8WiaNtRLDXNyV3JNlaWHPQWq4U
jKiTFB1FqercYegzuJWo4XI5ktnKJ1xKdWtjCVwHXHAMEBgjS0XGmam4XPaT1QZ9BDb9/zg7rx45
zffvvyIk4KaeAlO2zOzaXtcT5MQOvXde/f/DPgePhxkN8i+KEkuRcg1wl6t8y6lgOP0h1eCRaEYz
uZZeghhPSj36en/JL//D1c4Gus3J+C4djrDcZcAoiMN4juz6JKnxvJeWhUdjemsSdPOxluYRvRaa
qmtuIxOVobH7oDl1o29kGDz3ok5c2lal9Br56UymJ/limDeqyBthGfYiRbvoniDesHqbRjQDZVoe
Tp1+KDqYHTCsmdSj79hulFg31idplL6sTlBT9DMvX6NZKnZNNdmcKoxh2lR3TaPdGRjXdYBbSrM4
NPkW2fdGFktSQoeBCQnEF5onlzHLoc6Tvuv6EyeT/TXQ06+jkRa7Ms10L9QxibFHkbo9aauT4F3i
0g9j6BdpOtZTvb8lwXVjIaH1DgeRUprzes3IGuOi9BvkSE+w9bSP4RjM+7RvtlrlN05oWoNotGFP
CNBrzeks6f5XUaT2p0TLXjrb3yem7E0SYiDzQ1GjaGOKt0ELNzL0G+uIrhFERIBqvO31wTwqeJ+b
Q92f6qDrnbAYcKrLfshNeKy04/39eCNdBra+yObgPsFdu9bCygqq8MbX+5OstNEn4UudccykuLfd
uPXjFyPu8o+Jb5W2EwrOaU8uG+BvbV1lv0SgJftBLkwn4Rp7CcpofGXi971KGuVIjts81ImkvPYC
W7b7v/rWC8KXi5YqxgMLyvpyKQZgd7qxDIZTC9J+0O0evEP/U4xV6ZZ1ergf7MZeo9O5aH+Tky/t
vMtgpTGIrM6Xe2qse3eqZ9NJ0/RXG6g/wr71mhIEm9Zu5X23oi7WvxB5+SpU/JdR487ozK6MhlNt
6J+a7Hmu/u3TQ+KTh7S7xdT2/kPeWOicWUvL7Z1FtC4KrSEupbEthlPTG8cxMJGY+5Kjz1cmO1vk
h/yXP0wbHf71bGi5ZBlUvN93TEhp+10+ojXBIkjkdDiZs4W0RTZZD31qIOmOaOKh1eT+gChhcQyi
KfEy3fpGntnuFHqdTmaHB32ytmieN5bVcglyzC1/X4GAlcD0gzhrhhO2FvETOnntYaIzfVA5GB6k
dN4iItyKh7AfgAX2H3fisgb+6AvM3ahIHdf8SdFmrwDs67Dzfgai+EYu2v79ngF5RjZDS44uhLxa
UFlrtwYWSOMJb/DvFS0ce/6v1KfPgVFtYErfdWZWlzy9N8hgDKGo+Nf6XzGXUCzbUXeaDHV6Q87t
c9fE3+WqLz05nuenQE1tL6yF+QbcvnDToalfMCxJdqYcRVhGRnqcOVOZ/8bTeKqAXtvlp4YH2/t0
cJ0w9lUnLpLxgDiCuh/oOmzs+PW8hpXJHQeuYwFIU4Ws84emkEyrbpLhFGtmDKFY6tIHSgfrUxCI
fdL38THI2vpDGlnBMTQR6lRUILqDkVPpRpm5L0MxorZmCK9lanKoq9jed7beHos+n/CGUVoccAzf
kVPrY5jFkhfaHXUOAstuxinkJWX6GPU9yMC+3aK53/g6+I4ya7HIvgBDrPGVI7QUu87a4VQl+NUA
mok+xX0TvEXM3HbD0NeZEzbiM3TFyW1nMexzcxp36lTHXt8N866b/M4Zm759RErVf7Q4oNyaAdfB
1gPjkE+67+RyhNmOwNU77gptYyFf3/z8/kXAdeHQc2YtKfQfu6aW1aTzdX04+XPpQ4mTSkRYsBG7
fyBe702ikEBy6XMsooZ8GcWCpyonOWeB1kqtlyfK/ByoxbBPTbn3zLFTN57q+rynHQ/6ZOkRks6s
aQ6K0YhmnsPxZGS96iaWOTyjTzM7Wij6nZkUode2VoHctb6lenYrMmIydFEQTQU7tcrrkh6tTL/k
FGrG0j9EavA5nlEMHHodJVBZnZ7bVhzKZtzqZ19fOQxcxEI6pHeDccXqOxpZZ2C4W8+nvj2QgXkI
gIwfdKN5VKTDVLrNlsjR0jS4PJWWeMgPvDcidWv573+sG5Oh0pTH0XwayuGgRpEjFOyIgg+Vorlz
bmysn5tPxwREgSfFw10NNbvlhevdfIIx3nm1XQGysCXBTtdtR5nMswQ40JuqpetkGPPGarqxemmk
UwDB7ETaZQ1Pa0uRFvmEdlyttD8aJfOi9Mdg/A4xVbm/TW68VALZiP+gYQzkYHWHQ40xlUFu5hO0
hbB+keOz3n2Wk8lFm+d+pBv1xwIv5GF4MQtoU738fuHoS4ac2tMpqCkrBCDUXRR6ceI29Ac0t/3a
tqlTq4fe0L2N0MsWWC2dxYVzISJR4EGWuAzt+0XfqsE8nxiC9i4dtHZwuR6sPR9Sf7LHsHIkPaJv
poeZN5lIk4RVH21UBbdeNVwrEJa8ArLeVR4aNF1oVRo/ootmT0udmR6I8qinocuJvPGyb5wJFJU0
VegEUs+u9c5mZVTHsdDkE12KZ9rl1kAWpPNvgQJW+00t643887rvQReCk2CB4pKCrnFCdKrHIqkm
DI719EEix37DmjFyylzawh1ev0YiIcyPXRvgBl7n5bc0yrBsmsFXTg06i+oHq/rVG4+IWjiwTzfe
4q2H4mijw0YOxOBjld+ptahNO43UE45H7VNeWyGWAZLYd2Urfb+/RK8vRTT6/9/FQVP+yiuxrZTa
DPRJnOI+L3fMRjp3nK2tB7o+VoBM0YkmPVr24RpWP5p5nsmDrJ66Xvukolgu17YT4Qpbp1u68Mtn
uNxyhGKXC84VlTJ4df+ShxvGFJnqCUmhVyF7ivyMNP0+mOQDVOdDTY8DiutGA+f6gy3oOwohWnAA
RK1VXYnyypDYbS/QG/bR96P1LyHq3SMKt7EybtQ+RFqkITmbSRzXQJS8noM0zni80miVk963P/oW
nlCXG+U+K4JXRcPfrZKQT+lN/CYSpZodurihM8/VSxW1f6kWRMZLyx+wChNB8gD6Zpe7gsZYPwhf
FqcyyZ06+y38L/cX6I127/tQYck4ecVX4vOWHtTW3CgCnyY5jh2lEw26Aj5qstrE+SU3av0lqqIh
98jKqQKEXqeAYsGbtW4TSd24G7p2lNxQ1YvQTeUQ5RW7a7ONjXRjtoXOI9n/4vYBeWONmLerMSzj
0RAns2w0J01S89Aldf9UBHblTUD6XX1m1QvhY/1VWf90UjdtLMMb2wyZH5Ygw5hlALI6ogY9Mbuh
7rRTbP0U3SJoc8ztbJ/56sape2OToUiCuxmbGsbwuvkz+ZiKxF2jIZo8AQTp8VJLTcnAjjgtDrpc
xruyGtO9lLbhoR/FpvTs9alFbk0TEyUILNwhwF6uukAq41rpR+0EseRJK/Cnl+PXqW2Ooxw9BQms
ZfGgRT8jJaLrjhytruDO99rjknN/cd7Y94C0yJTIMEzexjo19PWxo07XThzXcAWUzEEK/wn26Nv9
OLc+7OLesqTaOujGVQpjy0lbx2qpn2zUYO1mPkwotg99gAXbRqSbT/RHpNXxqUa1VQRWoZ+SugZ6
9jXKosdG/nn/ca6vUqovGEHMK5hYkGxefr66LBm54od+0jU6g/owDi7GZJ+RuoBI3MFEmhT8ee/H
vPVg6DaA4MX7+BoXquV+wz1i6adxoBk6TCZACSvV9mVbbblJ3PhaTCqYy1EGwmJbD6jSUBgN/9BO
QVm+Gjbos1B+1utfFUKz9x/qOt3CLRqeHBAR5nAUYZcvciqj0C7w0DthVfEomY+liLxQRmJZ+UfU
v3N1fz/cjRYA8WjRIIjGVJHQl/EAqPVl1076KdNnGXdcMgeVJa9MB6Wbx9odq9B+ClCm/GZlOaq+
LSO8gynlsIInrSqa46BM+rlS7Eh2eqNPZjfVxWKDAW0LHRy9DX9pahYCKTfToXCkYJafJ9MsDUfE
ZvTP/ae5URjwNGTFPBJ5Ma3a1dP4ioEbqKqf8KlQq8gx/clJpeRQQue0ZDdWULyXXzrw3tMwOjz5
xtdbI/uWy5Ozmu4a0fnDurWmCbKvpQ1yMgPMxQv/45DCdmq+ijA+t19N+THrBqdt92mobiHebl1X
9A/5juTMnODrUflYJcDT0GY5qePPaNZdUHY/kuYVlUoGa/BnRewa6lhCpD3cf+037g4KHdqlwLPJ
p9fYqSxZYPR6ZZz8HmCKPwb9Lsxa6Zj3NurlqlzsrNpSEkcqR8SEmQ3t7se/cRDgzQ1MDIE0+PLr
NlCFpCf5VU8uirynF4xF6unAbd0qElu21u/PskpGuRsQZIO9Di9qDYzww1kXU0i2Fs/xDg1HL7a/
V5H/kgBw9IU7hQ3MPcyEgn5v1G+BtmjuHqf8WOrnMvidTgc7jBwFDd6GlkMaQjpQ9mYL/V083H8p
t5YDdRtz6wV0jEzL6ibzTXotwkjFSVO++1XkVY39i7mdZ6nPSxugK/t9PYpjk2xJ8t1ALi3zuHdi
KPrYvKrLXejPhWTFJE5ktMFRFcHBx/1X079Z5ejin25YzzL+11qiH0zRen53DKP26OfjvtbDYxoa
H++/ieu7iZ/DKqdZwNDmuktoJrMeIpV4wv6xcPEMjh6TuNZ2lJVUEaBXaRtYf33pLsKegAkXCx1O
11X5MInYKn0/Qs2umTHSbfzSi1U1c7J+io/3H+969y0yMmTRMipGFJer+72WS8OoWw1v49p2y1R8
qKPGHbLiPI9ibwUdFZnBvd++3g97fSUSVgBsX/JS9t6yKf/ooZWhHoLIMoyTlL9N9Ws4/psG9A23
7sObT/dHmNWJrkp5OsmBZZxEXOzpV/9WwF2IvHuJB+gP5IgIeXmDtEENurFkeDgEkcn0gNKvGyx9
2NWVaSBGWNVLuyM0gqdwLKuHNM0zz5LKdmeVaL7df6PXx9jyRv9/0NUbbcPZMMMEebUeOprHKIKW
b198Cyq/3d2PdONsIBT0AKpNmllXLcm89Sd9SFgzuf0zQr3etI/sZ1dN5WOuPiX1Yx8ew3LrW958
QDJElNHA9F9JzRilBqCkx4WbmsJJsUxWvhj+lkTFVpDVsaemdZNL3bJgRsWrTcPxY/251P469+QF
ApdihIb7r7VuHQV2bCB7ZHOm2EGwa2hXuV2W/6Ld1G9kaMtheXnhEInrjYyGL0aNdLnPgr4cK1UK
zVOsg3szlLhyS2bp/0MUFLyWYRDVLoosl1GsSq6TRYTjNOQYqVuDwnzOImG4v+6uk1vUC5mnkmou
KDOxWuGJMYMD9VvrlMsZcrlZJbupnVp4ndjNIyoVszMU1T9paG55KNwKDKKPIRcaivSsllPmj8MK
XfhpkuTROvnDjJOLkRl7KF8Zvn/RvBtjMz0qrdoc9CQvNrbau3HL6vtB/kFWhyuRu3it9yHEAEBY
GqyTXr7N8hfM/vZZNBznDOWv6McIYDJRjpou7Xr9sV8aCcyvoAo7sTY5dlMc4X88Woi7RHL0aDYL
5mxzDLhcRuufyBJbcgSaeegvXb6dIEvj0owk42S0afwbbYfyrZNkn0zBr140SStcqxKJR92uHUpj
pvuGTDuSb6GLMJbkWaHo9pUy6C+MqWS3jjXrc2wPBlA9o/I6RfpnzObkYyRLw8aqvXE5ANlHpY1s
m7x77c1ZdqVmpRPHmDkrbjzpnpx7Rf81lB/m4t+2elX07/cX8I3NyEXLzQ5SEez8GqY5RZNdTn6O
GIsudTslNX/4LZin+0FuzJwp/tjqiyUk+2StImlWfYEmoW+c0qk6FfYuM5/oHLeoyDvJ7AR2uJ+n
fwz/dx6HTha+BPBA/PYpMM6C0YuSD/vIGp4a8u/aSYZdbb111rFSn4sG7t4uCZl39Ua9kQ6825Cs
FhEvhSE/yDBIW2tdW0mjl+5zKp7kWSlY23hqf1KM2n6LWqPN3DER8kHtzD7D/kZjg2tqaAdAN/Pp
v06LIMZVzHrmPUo/EVPnsCq++7UdBY6p+jLqrmaaA0IdEHAJzURtPTVDSyXUs/bfcdZnLGaGJBKe
kszavzHz9dBTRZTLbhOmWOz0kd/DpyraLt1JOvp7XhnGXQYMMF6MFfLJ/qFXjWk5upRVp8U2MgFv
6cPAVlMd3YO2VOeUed3UPJIK+R8xhlK+aWHiU/M2KgVzoSdKx1nmS6bTpUoSu4jv2YfUGrSvwSzq
wbFHvf7chpkcO3Xf5F9TVPlbJ2iKgCxZtzvk1oIy8YDWMW/3VSlwJTvicmyyqem8aUDb6dHoTQqa
uqYruNO7wogOSL0Y5UPTNt0PuZcUdSchpqEdDH2qfhQ0X78bQZ/lmNbqfuCaXT4PR4zmTOGks6qX
O1T78k9yx2xiow5e508A1dG0h+7NFblwolZZG1badjs3Eq2ZSC4PhYJ0nlKOsWcXvf8UDWq780N5
Cyt3OyhAQMp/XdHNVSIs10okF31knKbk2H2xCs2bi53S7NvobwvO5fFQouS2JP+F97B6vFoOYRCJ
ktzXFo4fGl/sqnugst/IQpf/zZ9bihEjZw35NVzBhT+6upSzqNRKOZMp6CV2gO6pPoo+w0GILcj7
VdtiicSe5XymZoH5qF7eAGle+nPft/ppin+NTfMi4uow9M9Rnjltr7+MljjI+Yc2sX8mw5aE2foQ
JzYQG0B1y1rhSVex9cqepdknlfKnRdgn3jMrc/JcfzTj2lGgtCn4w3Ybmcg6S1yCsjJ5ZETf+MNq
raS20SQAk4xTV8VO2MZeDb49QER/4yhfX63EweMWaBtiONSB60l114W+otaKdVKK3DqkjQVpFSSr
C0VG2atdq3pBagQuGgHNQxxa87fGaMq91dvfElPtnqZsUE6TT1qQ1qgtTnorTpKBC5TUJvGD1qMe
7Ou5sfeVcEsYcu3LBCMMQRvmbcgxwvlmXVyuiWjGh0lrYv8UpYEjEjyZQyn73AfyXvaffetQaU92
bbryImXgS8/DVO/ycgLw07ll5unSJ3MIdnWgODVD8Nja+n1XvT6aazRhkA3jp4GfuDLGrpNAplvp
nxTld8hHjKu90nxIdloVeLk8o/tPq0FwkCvNc1Fvfdl1JrBEB3iE0cFSfOtrOLDaYmggmtQ/ZdBv
nCKSZCf0jY104+YzIs5GZ3bZH4ypL7+BpIRmiRYkl+pQ/SdMxrmxevR/S74rpFPkN296MOz1QNmj
FolF3xby9HqXCOTVBS4odBfQd13l62Gh0lonbztZWu4EcraXIbU24Ofv75KtMKvjVBh+GFj9JJ3U
aHJa/SCVvxQccu4Huap5+WLvOGqEpSndyLAu32WTooyd+LZ0qq3koA69g0qiMTDc1b/XPVqraeO7
Vtm66ZRuwDWukNVL6MUpgqoHiDL8z8vQWdxKgOHj4Owr6F+ZnqSZR6LrxquvtGhe1s4s9H9S0X+S
uvYVs7d/B4QpW418ZHxUc4P24GuUutb08f47uco0338YOBbao7wcJnCXPyykAZkYVRac+2aHFALq
5K4wonNV7FP9wYR3C2UhyD9mWHsivdyigqYWHxeTBAxfPCU7KiAEu/hzXOxs+2NX79U435XjMY57
uny1G5WPVqNt+OZc3xfkxlRU3Fi8yys1BfA3sfDVkt8s7SewpURisNBFSKfFpmvJvLrSgtQBafP+
27q+jpfAi3QHVz7DwfXLCmNNh00anO1IPQ/m4EwQ2/F/2iVZ+PC3od6naKg1YYbO+bacPn/Uq6li
BkqKq+G58i3La81432jKvAvyH4DO9/djvctPXKYZSzBgWyQBYB3WgG8gNkKSKALxko3n1jGSoE4d
v4H446pqrIxO0jFmFejgjY4kkYdooZ2+mhI+004429NTUSGdIc+Wuhc96HFH6ZXhl12nwZcsK5qN
zXT9FRCFwJOJbAF5KboJq1dDV0HJtDnFqYQZNcOeY5D7jwx+Ftraxv64XmqXsVZdXFNNywo+CKas
U7qQf/3BK6bJs2Fx7/PQ+hZL2rwP5SR6COS4Od7/Ljcf1CbvA4pJr36dQ1c+q5+uQnqW4mc52BvF
c1pHnt1tjTRuJH+AIZdGlgLefaEsXb5RGqh1ZmdxdqZucrsAVcz6c6n9R1NgNzP2S3tnCA9VLnl6
YW5kuNe3qI5q+DvTYKl311ZGwhpT38bM/swvaz+llaY8ZXoiPtx/k+vuD+IuNtkz9yi6eUgbrzZu
hUqBZY546+m9Hz2OjGtc4I8l6JJRjXg4WXzO6PHhuVvX/sbuuhV7UR/luMCOgfHU5ctNERbKRwkr
OB8RtAE3Fq1K3FBC4gO1n0QVH0pRfvv7xwXsScuJtbP4eVyGrJROlexOYOeH72Q0s2bFwYy/8Z73
SdPC4vxyP9513QWAgfEb3AeOK8ScL+NZ6lTkYtSzc97DGaYlMYSB5JXFOOSv9VjE6sFOrLk+Aj1J
rF/3Y99aQItSECZ7rF66e5ex26lIq6aZ8fPLoGDNU8soTWi59/dRFkQi7AwOBNDml1FUrGYAqMhY
sLZ5xlEsKy92qUy7+1FuZHsAGUBZQvNC/5yr7TJMkA1ylrR+dmaY5Zh66LYDrJP+KAO/DsNxL+nB
DpPEMLM+SX53Sq2tROxGzg9tAqQnOfUiR7perbIZZGylCeM7EO6ObMTtvjKzs2xmP1W98/fo1YRO
UpgcR2Pru7k2/zSr9hjX8rT3kSo/5G36hq5S5ibUdc4CWHODVu12psi0faT8LxclUAna49T8oHHX
9K9qxv03QZ3k3NrSHk2dl5GEpKlfa3/LB/3WcQwgY6E7IpfBoPny40ANUTtZ7rOz2vnJF3wOfQ8j
tvF1SG2N1aCrG6vh1q6iGGZfoYSi4qx6Gc/shJ0bGStbTn/bduIAzsjIB4bHPNjyVXw3SVtlALYN
vpKKj3L4iv5toLIHnFjis+No9CHp0eNQA0U+6hgBP4fQj72+hZ0jZ1K9szOJkxPFTg9AUHyIjbrY
C5HZzxQLsQsiVLjmEPVeGtTShywI4A4rjXWc7Nb0mibUnwK9Sg5M8V6CqpR2WpyXhyEWwaMsBsNR
26r/rVnYrUttkbpYklVIOor6YVIbauXCtPZ0wXyYYEm7cd/eOqlJgyDrssfJhlcfuE8BHNKCw75K
mn9TP7yFsu8oSrJnXbtaE7iTDOjy/pa/uaiYMi60ANQB1/3kTLJ8tR7r/Azx+alWJuwXnrUwP5nt
9/uBrlcTpwpnJOUqXDvW7+VqSto2kjBswBCURAYD20xJvZYNnczmS9bPb/ejXedNXLTISkJ5oKOD
iMllNH+mLLWNMj8L49/ePC6Eh6x26uE/LUifABN/xNv1fsR3EPDlEiYkckjMwAExYmFwGTIY22iQ
FYTw9RBPGjClU1s4iRTZv1q0XWangC1IrSfsunBpWwDyHvDHeRG4NX+Vk0L/rKK1MjlmX86dYxaG
6JxSTsTD3Obq96Lzy092qFc/A8AEvSdnWQCrSy/1Hw2mZ3sNhN3GA936YGC3gUW8wxbWV04f5BXA
pSE/Sy2UlFJ26B8DJJreEmtw9S7eElm89ckoBJmN8Qr5a3XcjGHQJFRvBTN142GCanoK8mmfYsEX
+vLRFgmstS07vusdx6EJcA9lKQvayJqaMvUGzqdTkJ8NFJBKe58bPyqreGQC3oThzqYev79IbmS6
BFxItJALFnTdsh3/KKusTI1MILQYyMpSS+8euvO3DAT1YzCU/mcICVbvZiKxPoXAgQ3yppRu59gX
qF2F+ggo9f7vufn8aBOwQaDLgP++/DnznNrUWlXOlZIkrhYzVQvzHpurPskZudnFh0BDrAjHQHsj
8nKWrXcLLVcqCIy2ltz0MnLHVEGWEzaoNWpeb0hukhxEKP91pc5rJvlmcMOr4165jOIrI75N/pSf
B+UIOdxJ4489o5GhmF1THgDuJzs6IxuI6euMcAmKEADqLSBi1j0r1U76VJ5mzp4B2QXthQJ7Ixu8
9fJQXlvoXBB1aY9ePlaVB7Yf2IvZLZz3gnwsOaWbo/Jb+18scFoG8sxl12VuaPqKII/KzwE2kQkg
+Er6OPqffCCYwbxR5l7fQgvhGwmWBeVOWb3KO9tgrMQ0Cl6ZSHdzr5F0dq7I553aN1sCaMs3X688
YEGIClHSLftw9fKiqW7DarHPlYonP/gkl59lzdECDBFIbX5O1o/G3hKpurUkACmxCGHzooC/igmL
sgGuhocqkz9/35j67MVoHezv7+YbDUY47Gi7saVgcZNHXz7a1I8NFI+mOCthiU0BU9bXMK9cf3rL
j/jleqWlO8lWBnFrMcKFYwvDDuC6XR1pvWgTc8bH/KyZT2X2luqPtbzVIbh1Tv0ZY3U30FvJ+7DH
Y7eJJ3Q4H+YSbi/6xahhCRhnG6vx1sr/M9rya/44pFH9rE1RB1ja6OmuS1Q3N0tHlF/ipj3qYssV
4dbaAI4CuAbxX+6G1WaWhy6OpZ6aS9cBV8QteR5S0FsDths7DAITWqg2SQrIrdUzpaNStXOelOfA
yPNdM5uiApvcqYdpzKJjjtrOxku88Vg8ExUrDDDIBWvO1GzHaZmnHebERRnuA+bEDuIlf+moyYiI
kRb4zqVusJj6rzbWaFlRPFl9fdZG1X/pO5RnrFIyvY2NdWNFLNRgOMkIfRBpFUYCdZygir44LNDY
Hd7KMXxO5DetHig6y9eUwXIrpofl30gK7QRiDSFOE6jdO0XW75kGeH6obbSu3oFXFycZnT86LPTg
+FEwe1fftEJpU2945nNvduP3dEqi2C1j2KHeMGnFsa1EJLsdk4XYE1EieX2sGwdNwHHylC6rdAe3
XPNnApbgZzv5uBAEVas6rMK6cad40j6gjlQDIq/tcOfjDGLutDYcRreqG5CBk161INjRQP0ldaoW
7CUIuIYL7374HXfWOO5Twx+6j0VutMOxLutEOBVyLI1jDrYa7QKzX7qJuZ/wx2AywB+UaIhufLnl
yLt6R7S96Jiz6K9cb9TELge7DA2y2Eo8GFn54MsZjfNmkB9yUICuObfm5ERh2KhOUyOp0NvyYio1
RM9WUaUbchTXCSC39kIXAaICEI1WxuXZgtEKtSgolTOfqXWKVDwUWesJ+6CkAjXO4BEt3v0MGydI
4g/z4G8kRFeH9Xt4GlCUl4Av17qtUZ4qVmemxnlogn1eGQp1SuSGfhFtZLpXJ/YSiK7B4uXG8G7N
xa6quIv7uTTOhZUDHkFCI62pIDKnbiEqt8+Dv7FHNwKuVajsyhbAogrjDBTf6ZAntJE4bUpP0TXH
TH5L9peNlbXkJKuVxYUOth3kMZftenIVWWbYDjK7D3xwv+OkKp5EpP03dwDvszDFJywqZu2tqYCU
97ko9uUwGAdpcRm5/0tufVMAwnxUzkLirJZUloVaj8UN4Kta8Tr7oCk7Gmgb3/N2EJAtfFSS2nVq
QYKWGWjkGecWIGDDkJSxOuf+xnbdirKqCjKblk3g50RpHlsajWZ+0PSNBPB6obD0aU4za6TfwR8v
dyB6lfDhC01gT5x5kLVU5egnD0g1uQJv8sjaWJfvU5LLdcJOA//PZGPZDevGRyjjDlLrsXYmhcpc
cLMzQruTLu+y6IOavE7ad1n9ItM2lrXcbelb1f20x1/0FGjwO9KtG/PW4//xc9YlUWsEowgafo4Q
z5qPaqHx3NpfWnU/xk9DvjH3uM5IQSGRdIBEWNT7eduXL5u1n8SmLpkYs8rG85jkphOUwAd9srk9
6Mz6rGYBdwFXyodeLye3wot2f39/XGUi/Ab8XtCFYDKHPteqMaOKMAFJaZrnlPuR6ZOXZN/+PgJd
ee5goGYoGi3v/I+E0VqUeey5sc6lLGluwmb35LTcMru48eVoUQDHpB+D5Mz6SG2KpiswOuRI7Ya9
JH4DmH2WopP2oEapR5n+18cKHRGmGmA/QLKJtURJH+ER2EsJr82SH3WVtnaONaBWGFvmh9ebnskb
hQv/BGkK5vTy7WHCWSoqGu24RfZPedNGjPijD4pvb+zEqxQYrPyfcdYbX20YHsjESYbZsZCqSKIv
gHd35fD3l/wSCdQKAwH+9D5m+WM9RCxxq190VXIOhb3VNcKRgyB1OrC7np/60kPfzv4RjVWEmvxR
2nddrnP85Nbu/sK8IrpTTmtYdlFf6GJJwleJq4xunmQGPt6Kk+QMWDxl2ZdQ3eWZ9ubDB6wO5uxV
5fgS6/mnchzfmNktANE0qTZ+yVV3byEIcVkuqQeH4JpEYAQVCNJGtc/UKMx4lbx5qFJzOE4iT3Yk
3j3sQF/ZV21gPviTqjzcfxG3wsPURciULyJoM1yusdCoytjOCS8NNgqRQeOVJmlgHps4/NoPM9rJ
Ro47o77x2FeFA6UJ82XGkrhc0mxYnX8xNw14f707a9OLH33T6bJF828rf/D1jWrg+gk1Gk6IaQAH
Q5JlDUbzJylB4acez7ON3KXU4XMwupL/lZ5hNWg08yQXbduN+/p6SxF0QTNhFoWj7ZrVMA0iHPRA
Hc+K/hEMFdcpKtyvuTFtZB83XiPF3RILGt2i3H75+ZpOxrYmNMdzBasMfRGns3KIwWCzlU9KVG1k
CMuBc3ljaxDK4C0ugFBWzXKh/LF9y0DuGn+IpzNckOeBAX0pYdGSb4kO33oo2l5QJzDqvS4FRiuu
JaZa07lpYKYOr2EITDp3WlRo/54WvJSKfwZbHX6dBdYdC4PpbM4hC8GVi9qz5eAk0uy/XPtZN8+9
VD4X5TGSNr7drbfJfbXw4xfw2ZqIKEuy1vtJO51D4yEypYc8cQwAJff39813+UeQ1T6b8wIWolxN
Zxp/B1OLnHSYnrrnINzN0tZ3u7HoMSzgb1opqIes1dFGKGS2mdTzWcRALqPvolFdWf7HFBv31Y3k
CU48Fwjq+4BvmPpfrsPaZIXnRjefpRp0k3mwvskt1CGvID1EaHeXpxtX/vX8H2nZPyOujslkUBP4
/0Q0u3lvacXH7nVGaMmllYFD5lg8Yzx/zEdH7f+nyIwD6JlTx7D7Lp81TurRMIJhPusvfp7t6vKQ
UZ/vaVgayc/6A/ifZv6Y/W2nfplvQQgDYgxH9upSQhl4mCoFG584ptEXSbukTP7+WIaqQ8sXejg5
5nrgo0xxEplKITNEFztdKknesFmN6rbhcI52zRSdRQM9XZM3dsSNVQoBgquO5A389xqXoDC7UyZR
y2ez71774phnD431T6J13+/vvOt7591ZCgbUslIRJ778cACa6qmOA+WMFGHTPttl72QlHqHepPZu
roid2fy6H/HGvoDBJwQ69SxXOBDrKnHW0lZJDOWMCI42Z07cKK4a/zekSKXkT0b3mPTDA9qXrxtx
l0e5vBcW5iBgfXpJixLZao0KvbPIfnXlnD9L1nHWFNpq/0faefU4riRZ+BcRoDevpEypjKjuav9C
tKX3nr9+P/YCuyVSENEz9+VezAAVymRmZJgT58AJP/6E8pe5ryZ7LfVsLxn/HEPMZnmKgH1QYl8W
2KOk5dq0pnSOaib846dY+Nagyhi6obCRx6wzjGtLi2e2K+RGigaDb9lEdvtd9D/I4qesjHfBowcB
2sZ2zu5rvZ00mGFgIjsUF1mT2BkN5Kqsqx73k2vhtBnN9zT0zyIJsjUPxpFfPh7vvtlba2S/aDPR
AFIJjq/Pa2hBcaOpmXw2DSaZrEPQXAz0/DynDb8L4saG3jqqHFE6aDNNOVQE8+P4JpSoxDCeIjOX
zylY1r7fhbWN9jFUTfu0tMPyRehiO0Hb4/4a13d/nnKdySEobyh402urRRPo4xQl8rkUX0BwtXG9
z8YPfttvPO039hI78/JmdD7R0rWd0kuUsNQr+TwUtWPm3wOEkqKwAEODupylPcIFf39hK50V8pgr
i4uvl2RDN2lGzdfLYztO4CPP7az7QntcUJxyKI+dsFNrC9EywyZft4XAAjS+y/nPZvhZa+WTZx2b
1O5LxCQ4ZnVoHDNfPyay4WgKaPct0NbNEwBWC3cx83dx6q73KI9SudXbUj4XwiHyYluOql12AOop
lRDIlbZnMNy6RZl4o8wMbQBRA5kOrhKAw7XVYJQKetMd5y7QfiGe4gxWuBeVXUFiIP4iYofYuLJb
A97c1Hq4/5Hmv7241zwJnHaK3ECHl0Njklb1U1u1MvGRqcEHUeeHyUviw30rN94ddGiIFaCagSDB
Wrw7fVVOZhp4nIQoe/WG6VxOipOH7U7QMwaCRT6nQk2r3nDGt3Z25t4ksQbIxOdcfE89qPpKoN51
zrufMMD1WBgF1HFtZdiNpo0SsPK7FuTd/dXeNDuTh/y9ZvT9FwFu0JVyUVcCVUTQ7siZ18K4G/TU
NoeTLn0p4uKjLhzk8BlWr38OkuCMfGN58drmgJNjI/a1cz6UFVOvPZFLgzTK/QXe+pw8A8zHIz2D
YN9iW5UkVLLIC7Rz5NFHixlXbf6M5UmAsdnvun3/royM432Tt64mTeuZpAnsIXMVi/hanDR6PVzZ
s1/b4r4ZX2Xo/cro2OcfxcQ49FNsSxsxxPpuEMcTzM1FtZnWb7GZI7O/AgTz0zmRI2XftqF+qgWj
Ot1f2S0rdJQJjWZOrdUNHAN1UvKgmM7yREA7hujVQJf7r6oXxCM8o2SvlAhBTi8jv8qDkzouy+ms
C1N6MEOYV8xBCTe8yfotu7ayOPh5aum0rEkMOkRMnw1EW/bo0DXQpZrCyfLUfmPvbtjj3ST7p9fL
0NQS9jZYk5x4cSydvUjRv+WaNR6kziQ80LygssEGbAlur/Nj4ti/BHL/G9EuHNmsS1aRhxB00ewG
vuw1AZNX0GUJedl0G9dsvkbXvhmuYkSgwUPJXLNlUTfIBvBeCGqdq1S0jdG3g2HkSXqv+b8n80mJ
Nq7YejOvzS1u9VAKfWqB8ASoFDlaMjpcOAfd3urfK67Xhmb38ibOkqkfq40vGoBQ8p9I+D4HYTTZ
rWzLRmALxpMgaDNDZ+uq3tceZZj7922OOla7Olc1mTcn1VrSVxhmoVsxce45ZZD21+if9K9F8juG
m+u+nfW9Bv8/j1XMdMFwoy5WmdRhUAoIzJ2nyv+RgjznofPSjRdufR4xwswXHU3yVcpu11spIXM2
mHlqnq0kDR3geayJjhGg+6b/T9bzxtQimtPTzNQL6FdoApmZbahFtg8HKD//g117Y2VxCHt/irp8
ZEGmlx6aZkKLb4tX6NYBeLtniw8Dm3KddT4fJjV2mVBkTko/rzU+mHoCG0n08f6Cbt2qN9aWRf2Z
BCPXPbZN0pL6YLVeu/On5nW0/Oe4GqeN8/D3zy1PNyUMkiZY5+YC+vWBUKe6CjulNM/jmO1kyK68
pn6pLWkvRuZu6h6tpj0izHZS5dYRH+MxscNWOkp5+82KvC/F+7gzfluxZyvTUZFIfij4B7Hkpopu
j97OgOiHU3AcgdTnqt3FHSHp+/sbtv488zmWKcAQWPAiLt6QqQqh9QUTAyHZMIGA422Xd82wU71T
pppbPvZGFc1EV5hrSgWZ4v9ybl0dkgLl6lgh+P4cWQ+MoqY5miGCHVRwEIbt6HhD80cRLkEq220q
/PNkOPN6MwcjQQ2hBhjH6w9WCzNwVCiUcwep345Ol2KrkbiF8LgRPoGbNrFF7DCTFC9iGb8UBKZf
Qv1cKoWd1Sgx7sn5jE+I41UfejcLqg03uz73FP/hUDKhM4C19u8QyRsnb+XMbfheBdChg4FbMMvP
RUrRSYy/CqXVbYS966FUwLWkFoyf0z9jFxduQ21jaGRCHeRQLO/LbKI/J2dH4Bvkt5b8AwhUhA6r
ybhql5xSj3vRNPFRK34PXnhS5EKBMSGpHlWpGx/HSvtx/0jfgBWA/UUGgMgLDBzx5PVHNluJ0Rgv
MM6+KT31gv5cNd4ro9R2bn2SSYMQit3pdfvg1ckBOshUfdaUx1oy91LnylsY0L9x67WPmH/NPIIH
jnXu9V//ml4YesvzaBbLnwYCC5OZ6K8WHLUOQ1xa+yP8KfWOdTHah/u7sLrYEIYBrmC/eV3hilj4
3VaP5RoGHes8ddl+DL6gt+sI+cWYPsAyet/U/LmvVjibolwMBzwdXbqp1ysEnKymWdRY4Cb0fZ2/
Qv9tC2izJvAh5V/U9/etrY76wtriEVakzi/wp9Y50/80Y20zOcX079dZLPC+odVrjyF00Bhfm2dU
OUnXy5IqfRQSK/DOiT7aJQ+jHHyz2i02nltWqEfR5AelSCN08Z3EqEVxWog8guoKloidlP1Q0o0b
sQqOKEDNKGQ44giNyH2uVyKDQdbFwhfOmp7Wu17LBVvp5fR0f7/WXk9mhpfKhvQX2cYA+LUZgPKV
kCmicBar54iW3ahpdh1/Q9mxazJb9XZyARhD2vhM64NOJmJy3UnTANUuqVSRbBFCrVB8lylEu5t+
WU1td+0PQ/qC1MeGrfVJp4pP5ZBDDqyWb3a9wjLqoljIpsDts99DKH0w2xcxbncgM6DCUnf9luzf
igGap4qyHs00ACdga5fvZVsFdTWhsOGq3Km0/t46seiiWQIgn8H36bnRfvYQerXte5Dz6K2BJBaa
J6hrjuHcbPiCRoJRwGxqJY5fUYvf4nu4sflAYCgTzG86WdPiMk7jpHtW2Ieu6T3HhU+ZRUNT+nfh
fUGLayMkXrH1sRnUCTlXTHlyjJejECB6+96Dc9vNutco++r1H6fxedQ629PrfS8dJ+1XKdghUSzD
idnPrHJlqMzUz12hwFwyibYCY3wzY239LXTe+oYRU3DuZxpDvJy6OBgi8svjmCqRK4VA5+qM+msy
eNbGK78iOGYHOOJcZurlwA2XFdNp9CgXMqTuarJvM0+9S8T4NOciBTxMvnBp8vLUFuLO+OwNuU0+
Lge0lMFcpT4NoOQzs3GOQJQ6FvsxOjR/gX0D9BzaLg237uXsuK5fBbBlM+H2X/F6eYkrAcHjGcEo
xm4bOHX2qubVoZzJl/Ufrdw/eCnaDBsO6MZhBItFOkP7gq7eEucaZLKUTIYZu5X1GFQfpPYS+o9N
/QxAc8MPrONYugfzP0wAos/G43ftCAI/LSHI9DI3yLsDEDo7jEe7YqW9rNmFX7mkohxDbxePnyQv
eymH7p8Xy94yCEsjAwQfiOLrX9CGsVH0XqmdBcFywnHcQ/ySULWQ5ORobrSg1xsL5eHcNQFTP0eX
i4DK18e4ks2Q9yPTmkOYCoE9Dpr87OUSqH61Vl213WTzvm0UgjWoy2lAr1QXk2BKQzMWzmEhwd2t
Br3pZJYv7acEFKg41rXTAG3/dP8RW3t4UC1U7GhJc51XN0zK9U4q5EGgjmBWk5MVoaaj2gthDh4+
rz27Hj2LHlwo1uIeAEe6JTB342j95W2mzz/T2MH+f/1hqXKkqtRP/ALPD3J7SJjQBwQWPGcUmJ0u
46J2SZrtBKgQ7SyN4XHRqwfCL/moNZDr3N+PdXhigl1C6gBpBZpZy1AfnWQ0bk0xcQNxkPaZIA8O
NmksF+1WB+uGKUpvjEr9FfE1l/j/rKdOWgVW7NaDouziGZY1VIw9lMO4xTe15lJgTbCOALqD6xin
Oh++N/lSLoDPCtsodQvEnhrmC8yyhiywcronnVgFvyEPH7nHzziRbtxllfHQJOmxqA+GlttVNRzG
tPxRM0Emb9y1db4wE9gTW0CiBDJoteOS0iVB0KSpK3oWOo889dKxG9OdV4CJ/iZVrWNoBwWZoebY
GE9JKvzzF4dEyZxHk5BrwL8sLjveVW3k3EhdT3xUM5U7l+zSrQbD6nIDNoZ7Dz4Dcxbw/BtKvtl/
X22hD0KpgrhGfQxU2WnrdxYUBa3m0sc83D/D68B0YW2xJE0V2tYf/dydzO5klr0teqdi2H2MoM+D
zEA7y8pWpPiXyOXq+ZttQthBOjRfG2Nhk3Cs7qyhyt0a5gI7kLp8H8nZO2aOvlfqWB94rMKnqAth
523TcaeMdfTIMDDkm6KV7wovEr4HmbDV/by179RiYUmBnwiIz+Ld8jtlbMZuzF36L5yi0GBgsOkM
8K/Rt6BPyv2kbjOsyVym5VbQNYCTj7ILQfrCaGVGet3Xeu5mPWoKWq3KJ19lbrDsU5+CSO0/mL7P
6yUIwk6PU+8JgdavuWSUp75szD8bh2He+NWv4VegZYy8HJCV66tfiLDdGqWau8OUP5SSbvvvqrHY
1V2NOnVox/pjayEBskPm5b7lm3s/JyoM8YvoVCwcuxWOTJtPfuGKbfOxbsdo75WMJsvapB6jTDQg
vJuyH/dtrnzqDOrHc8+vN8WhpfvWBCBQwjTlbkihD2R8hDBX0QpOBSx/f9/UKgSeTdEvBFVFEEY2
cL2v+jTWBD1S4RreN0X+qFsf7//9+ZQsvhtzBDNUmhyMlsa81Dcuo5cQoEgspXA1yzXMU97tmtgZ
6vfjq6DtUOq9b+3Gx7qypl9bC+VJ75PEKFw1edUQDtbeBd/99APKLfftrOINEsk5Y4Ct/n//fW2n
RKkk1syxgJ57N0I72P8peeVF/xV6Myceyt19czc+0pW5xeE3LWEkcMHchGRZ9KHdauLe+kjglQAQ
MHZJ4LAofFqCaWYhRU83kStbqD/o42Ps/fHKk1Q6OgKEHbPk/74iVAtg02L8A66rhUWZIg2DC3wo
M3sKBH+volry31mY9/TNwasDEeIZEwtMJgj7NPbhLhkpI963Mh+o5fGmQ6ZD6MqDSI3h2ooeJaMV
h3np+vohgJI2eSenmT0YG9jHWwfgrZnFdnVQ2uR1PZtBxrDJHgP54f46bhkAhg72F4IEVATnA/9m
t4ZGHwsi2NI1zdqR0pdsO3i78Z7MtPIIXJIWAEJY3M0EqSuNwkPlGu0jvOCtauunfhcTsynGQQwv
kvyAJvawHx6s+mMYqHt0yGO7d6p2p0kHqq3p1iztjY939YuW1yqLyrQejModhOZBjMX5gNhZ8KcT
t4qSN/wSYdkcPDE4Og9tXG9vlLYNLI4GLND96IjdH918CgkfpMiHZf3d/U85/63FkWQuhCyIvgK0
REt1hEHUk7JIi8Zt4Zd0KO0gYVtHyUMS0fj8d1McGSQjmfOnh7F4PHq9o5Qf1I079ZKjoiYakeeN
x/tGbnwlpkDnwIdWHVdscTSxO5qT0TRuCldknDKIHsffjXx8LPti461fZ3FzgcqaGfcpDlC2WoR/
UV/jleCQdtGUeJLq42hwNNVXxXg1Yt1J1egQw4rpCepDLejHINmiNlyvldE+iqEMUYDEgl7q+pyo
MDVC013WLj8EEN3vRP7gCbsBMc/7e7o+I6QpwOn+sqFxIBfnEQ7tMEINr3YlASLpLIefUj4K+VbB
Zf1MAqdhQRRbZhXKJfddA8+ynHVT42ZqZPfShzw6IcY9KrA7j5lTqqf7q7phjoIDSiuAYPln2TwZ
GkVp+lhpCJv0T0J7AFnT1Y7YfqicqRS3+ic38hM4cf7f3LK+IsGUCBf32Lh69nOMOqSpn6ryq4TY
kLcLQ/MUeardRL/ur/HGl0N56y+FDYUGBimuT4gXJ1VaoYHmhghvqd3TnMx6xcbxWLurmYCCq0ZF
heLoMv6UkrQoxtxr3KRgFpPJ5Z4KipcBMn3nGcWGv7px5mfSbwR/aIWSPy7ud9NRKDLDvnXHKPs1
Mbwfgc2oJgnJy61Y/sbmgSCbwV30sVnb/FPevHJSL0ZFo4it26gfLb/8MVnxt8H/994hORo9eSpR
pJFURBZmWk1HHz4qW7ePXrzI1RT/tdL2gvCoV3/0nmFpn8K+JT1EEzqlSv4+8x/uH5L1lOT8C5gt
gwqMYU14C64XOokerINt3rqWmUC9ZveiYgf+k5wfPO0yTbspyRwUKsYA2sFLQ6ZbWM9bGKIbt/Hq
N8yH7M1my3LujdPQtVx+CiLNc6skzybqszX8gwhxfZ3ELVLwW5+XnhwpKx1U7v/Ce+etXPcg61pX
Hh+C8XdWBHaRHza2dnbB188rW/vGyCLi6zJYRM14aN2kf+oM0DCSM2iM34rvleGY+KdK/xy+3rc5
f62VSQBSnCma96vIKZeR605h/uLYho6CfhDyI9lnT9sqYt60A50bzD3k/MCyrr/YpFtBmuhK64aR
9b1H5MUMhB9p9HlUt2b2bzy07KKOBjlUN5zRZblq6iJpEgtMWVH+HMYvTZvtSyY7KVzu+sTY9xPN
n7a3pc6DZmL4KGb1hjrzOuK9/gWL7yjUQ6WHyCy5SVddIrn5qAVb+3nzPL5Z5GI/28i0+oymtwvz
676WAtvqnlX9v1zH/CPeXDPFC8Lcb1Xcp5ztOmlv9FvLWJddZ28CLw/oe7BGzF1em2j7UETQy5q9
ifohKV9Cn3FVJwyconmkZHPSEv0xCx0VeDOQ53Nsas++7tvaUJ/EgsaK2tmqMNoaIitmv5EZrVPX
69+2eD2SkvewN1l+uUekmHTinf5Oij8yBmEP+mWs5I0Y4+bJBbRDioS4F8Rn87l6s99BHbe1Ivid
2zbvxZHOpBW+eOHcIpdfpuF9RsFmmoqXVKyPlSY+oHe+NUZ565rytIBOAZ7Je7YIEnWIGEZdnnpX
6CsbKdBa7m2l+qluURffOr4zdz38yeCGEWu+XmlWM74cW1LPA0ZaVJyKH1M52vdd261HAnEWZmmZ
8p5JNa5tKBANV7IRDW45lftIfDbk/dBchsHbFcN+SwXs1llhuofpEaI2apqLK59areDJejq4Qtw5
fRAdNcZscDJlkz11kWGXUDaK4+7+Cm/FUm+NLpxAJdAHSdJ4IEr8HcQHw6Cp/UXPTwSM9w2t28x/
UTyw+M9wDlBLi+/Vd9Bb5jqWjNx3ZsXSzKweWrH5wBTczot/qNnXrLHLsHZDJliQlDvq0tci/J4L
3Tc9NI8TjAp6le0HKXEKxTuUKA60r00J87SYHu//2DXaix8LJJ0K58wiA7T/+sNLWhBAes23SMWH
Nt/pX5B88Ye9NSZOmvxo9unPkFG23xBIDN7PoLS7jVRv/vuLN/XK/sJtQkg31HT9OQuRfCoN4dUc
8q0obD68KxsMyoq4KGqgy4qHUYVSopXl4E5DsENx6JupnHWteUlzN5hMuwa2nbd/QL3tjUnb2uD5
MC+Nw9A4dwzAeJGfX29w0mqtqnj96Cat1TuyOT6IKCIxEKZ4H4Sw+yEq0AH4jXAMS7ncByJibq0R
7YZJ6jf24cYd1xiT54NTJaOnMvuzNx6zEwiImzTil6ji1zL/LVrtBRUwpxcAsH8TrS2c4w2/BdyE
NgkFRhLBZfYCG5mm9k03urJROJI/PKjFvjN6ZwgSewpgKfIfwVaMxfdU/VyVllt9b33vMYm2WBdu
nnFmFeEapfDN0hfvppnVZuLX0+g2mRvBY9EGtqw8Gd3RNPZjc+gM61gw1Q8d4GkezRHDgwhRlPQ7
0/yN037r1WIGhMYdvROo3cWF6+vQ0fRbcRzdOn9qCyf6Xeyszp5Avpzlbm+8TOYXw9+YFL9plHkk
qn0gzEB1Lu6YJ0wjDC3p5BbILA0ogQUtxNXQrk+U9kC3mJQcZDv2J7tAydAzrM0Uff1UgqOkJw/+
Bt4YQujro6eH+VAZmjK5ZfQZkqHn+jtb9FRGVumUfQkPc+EIooPEFqjXSnjw29qW/F9dlv0K4h/3
Pd7a4cCYQkUJCiK+A5Mv1z/FVEYkX2RxctsBPJNeTicGhP+ZvoQmITA+JjMZ5uY5XTw2QddrStVU
oqtFvpMbss0E+Z+k+/DvS2GWiB0FPsVLOl/4NxfajFDq0YRSdJGAfeplI7SV1NyoCtyorjBXRv5M
PgIw2lqeWKECXcLQgegG7aM3oNL7GAovTXROvNqeiKkUpC4DdWvu5tZX+qtrjvug/bYk+ZSLCD5r
D6souIw2TDfxHi3rLSDDrWMJlxLTpMCxZxaY6w0MYkNL8Bmim/P3q9g7gmx4RTrvexGE+3//Vm9N
LU7EZGWJ2CSa6ErqtO/GF1g/nf/OwuKOmSiNKWWpYkEcQV2UuW0pyUbUvXbpJL5/MYRUmTlzi5A3
iELZqLRUnLuUMToUIiKu0vTPCyGxV0lIYWGgKbpshRpB3UlYkV0fPtGmOiYIct3fqvUy+NM8ydSF
6LIBmbn+7lYtCHVUJ4orIqMZJdW+B9Oe0sK+b2Z9vAg6yE3mXg7OfpmvDRWFrryZVHdEdDUWT80U
2pP2GMZbbdAbhricYJTniUki+MUDZwip3PWxpLpZUx4iPbwUnvlHqcG9Nunn+2taX0zYDWm5Ammb
QbXLVgOpTpZC92u4PCp2IH4r8Gz3LawnkmfcFvgtau80TiDBvP46zahq2dTkpmsozpA+N+X4rvYk
3Ghv2XXUZgBWhe9a2NeARF8seK83fsB6N+mG4hKA5s43dlm+DgH+D5MaWm5Qv7StCCvti16h8RBu
YJU27CynrYax8+ugCyxXCCLHCyO7A5ckW6cu+XF/R9eB37wgdGTYTXpRy0BsGEW5GrvYcgvrZZQf
yaltD16tNvsu+dKJEaz39+2tJ1zm4zHnqgBKwbMbiy+Y61oWM1IuuFrQqEhBPdTSo5j3l8oUGUvq
HEa/YchgSurFmt5NSWDXwq+iV3jzmZcG7hNuREA3NoCu+iz3yEAsze7FQ6nAUzd3eoKLkQu7Sfge
t8pDJZT70IOgtwcKsQkDW31bDDGVMMvO0Qeh53J9hk2tR2PZL2fS2FdrhIhX8Ktm1xnCnx4Rv/vb
fdvW7GOI6vnA8rWtpmqrNDB7/dya2vgY1vVHs0Z1oior4xBpSnK4b252JlcJzTxUDJsTODtCOgLZ
a3NVgd5RU2mwKna7ooWaUj92Vfeq6t4nvYu3rK1qBfNszIwnpSsBAkdcuDa/KNSmZk763BpfdONz
V/pPqIU0qGxnaOjiSRy13drQ9QqxqULkT86CMuhyHAx575xKAkOXVTdBilU2F4KvY9V5pZ0mo+Zo
FgD1+5u6vjLzOrk1MzidivnSr/ZxJhVt3JjnsoIPDpsPuaHXx9wXpQcalU9K60XPQSw0xzjPvuZk
yw5EKGhXBpP+mlsl8iL1hca353o6gt5lt0lQsXo0ZxlF3pb5u8Oss+z/Gj2q3cx/m+dIQN07hRTD
b1MG5dLXja2YQ6HrA4YhyP8I/XAfDDReH7BUkDrEdHwYHV9Y76epOUJe16HM1HwETmuHr8qf8UQ5
TEVP9b7p1ePGEmfmD3Izpn2YCby2XFeWGnRtAZljlPQHqWLogYkBcyOIWoMbMUMWSPxEYM12LsIP
zfILr0pU62yIlf5t9Ft8vxSo1hdDnuofZZPiNMfet75MzEiWduuFsW8L+JriMIw9s7FtGBjJQzDl
3TGtzH6LD/bWNkDEjFQbnLO0cOb//21e4ddi2s4U4dXkT89wqOd2II/9xmbf2gZksWdMI+At6tmL
bdBzJiFr2fPOoAqKp4no2LKlKqZJjCaRrU96foyN0dyrca+dJQXIWqYXvtP0absXzMjYF62cINoV
b7EPrXwOGKKZFW8uTM2MIQsPV5dDEYtRnLqpLCfv1DCQjr6XNO88X6qdIGROAlQxLFJmOYLpZjbz
/ilcXbS/5lHNmfVKgIEttz9oQ7EtAiDMRmrtsk4M9/HkhdTjyn9G3uh4G5NITqOlJUMxfP2lxzJM
IKMwgwskw/2vJCXg7kKpehjrRAR6G7Tf7y9tnU1icN7cGek453WLlzjWM61NQj+86PVPdfjQo9UF
xdMh/FjIEP8H5cETHEHdYsJYvZBIZ+GyOGQASPGwi5PmBwgClLEZXjJFRayxlP1DNTXqPtbrwg7H
bEt1bhVvLOwtXuQeZYKCvJZVGk9l/x59mxjcqkZ50Ukh57+/p7NTunKXPPtzoEFcxygNKn7X31CQ
UA9pmWq6pBqFnAx9pahjQlbVfkCj9SNGf3ojALixm8RSMA7OnJvzsbk2KLeqKpRtklyU8Fma0Fyb
Lh/HemvW/NZRuTKzuIVSWatQRacJ9KX+ESi3kflPkh8e83if+56T0MRrFfOhkMyN/HN1/dnQt+ub
1//G/UHtngxGLMQXEXVAbXiKErccIFG50LewocbUUY/990/41uLi3emFuFG5FcmlGs+CVe1Qg/Ff
hOJQIRZ439KNb0cVFClAysAGWdxiUw0BGQ85lNOLihDy1IXHNPykpP15krd0YW58P7w7rFLzDDnB
zXKy1Kwiq5nkOL+MuQFtheawj+HgwNEepREU1U6WN7YWgWS/v8R1uRM48CzQ93dql4Bl8f36Kg/l
3piY1q6bb+XgjJNdU+q1DnKwb9KTlJR2JR6lMHnQN4lU1vt7bXvxJa2kgQhClLA9vAYwxCTZQ9qi
r/h5Y40r9MPfNSIBRjmGLtOS4jCL8saM4jK/CNKlRkM1r/3j4D1H1hP6F1TrGG+8aMLP+1bXbm1e
3P8Z/fvF31yMdM5Ym7bOL1Ij7ITY4nKoTlqdJBFy4alyEGX5et/i+ipeW1w47ioYIl+cWGZXv/PF
ZCdNL1l9KMNd2J+RcwC8erxvcPX2EozQWefIzoVbJmWv736TFlnHw5xfKlF3OknY+ab8kGYbPNDr
Escc8/DtULygxgE66NqM5w8ZOWNQXgQPVSZKxd2uRx3GVpRa2Tcl/1s9xOIuH9CRSZQh/Qy+OXVq
3yhO99d747zSEWIKk2Glv5H99Q/JRi/k6dSKS6j2JA2zdMsj2FmYMrcmLm/sLCkq/Tf4A+kzLjFf
eUGji1pNccnb0c7E4YI2ux0Bxb2/oHnnrl9DXiUq7tTcCI5puF0vyFLTWJu6tLyYWdIdykCEr6+d
tgTRbpxLBjVoakHfQaFoaaUOpjKuwrG80PY7aF7/yKzlu+hJCMevkmB+H5PpWPobd+GWX7syOv+o
N9cv6P2xzc26vIxCfoqjT2VFqaR6TIXOzqrBNrQWIOJpKJxMED76VXi5v7O3PiDDKbNIC+0rxCKu
zXeyMQRpJ5UXr9FQS26crmv3jZDv/gMzc6JPvZTWwtJ7exOFFatQy0sg0BAr1RK5XPMwFvqv+3Zu
ODNAgf9vZ+GpzSDUevrF5UUzTnJZMc31QcpgrnzOE5fBsg14zPzXlsfSnPk95kkV8P2Lb+e3bRoH
WlVdhjpr3ql5pH9q89hy6O1AkJ7LxT6Son8XBSVEo+vNbWMyYs1/YCTU30o1rS5aFDwgjZvR9dOk
nxTcYuU99BIE+e2UHYVki8LnxuZCe0jzC4AH/allx1WixWsWjPVfJi1HFML80KF+uhuy+J3GdEvY
mIZjCfSr7n/S9d2fK8YyRhl6JpFfBDcxTdw0Eer6MhoVHWcpCT7Vuh69u2/lRmAza74Q3GikyNQT
F29EVqaiEKYqi0vH+KEORv1RK61wpyBiziy5WL/Py374FAmtuSv1VjjEJGEPGz9ifvmuDxQ/giIF
ogVQodIuub6Nemw2cSJZ9UWpStlGyI3CT2V9l2BVO00jyDCjmwdgPS118qTN92hWW5QEo38eWJnr
GJTISOko2AN5uf4deQ1jJ5l7fWlJh/c035uHKUrLjWf51pd9a2URB3RmRScjpMIFE1e/J36HNWSs
m/39TV1f0nktPLwzCz8DjgsrHqNddZiyp1JbPimNF8FFoP+M5ODo+77mBHq7AZFYu1QMckUxCQiT
+3K9eXIZpopgYVATR4TaAumnLHmIkfvVltDg+p0nOdTpEM3DtHPP+NoSZTaDoZCqudTVr274pLTf
y/Rj5W341BsbeGVlkYpmlB8HpcybC/UjiJrhrrYDdJegy4GPLFNjENeZsTVxvTwbhCN0CueGO+Ia
sCssljZWzFBYrVZdwB30TlGUFVXaQN1IClch29LMYm1yU2TTUJpgVE2EBmWm+RH56n97HTOo9Tsj
+D2O9QkQef6PZ2Rpd/HsTn0xJNQrq4ulf+qjYzN+HKJP98/97Cve+pK/JuY9JBKl3r10aL5KuzCp
/fpixN/kGiU94HgIy+1BikNpCHBd1WxEqDa89fKwyOCb8Rv0LalczMX96yM5IkDheR7F9TCxtZ9Z
H5wiU9+VKFrqqrURu6ygs0tjC3dZJIEcpL7UXKyEisZBzFSxtOtsFB+rDtJ/xOnj8XEYcA8PajYY
+l6QszpwmraC7UkzNC88ok/czeNyhZw8eGVtmE4Sh4xH6CHyX7uiq8XpQdYT4BBKodeJU07d9Of+
h1reYlYBgm1WKKCKBe513tI3ESBpl683ydRdlLGLjgJNgGM8Bk8A7KMHb6yyrUfmxieabxZvHZUl
+sqLMx8Wea+kSdJfGA2RX8K0ET7WY2qc9LBHuFPoau53McVgd+rOUeJC2BWFAnuZHnUObTHZySf5
ISoKydEEQT5FGCP2Seut37nMhtmXmdIHSdgZk4Avvd4XXxjVAXGR/hK1nmXrcv6kWVX9FcXL6hn9
asUeqFntSz0PTwDhpccKouQNZNf6Ds0gmbnpCUqGZ27hhbI+U4o8l/tL2Kv9IzWIs8Ds5he1Kpp9
KAy524beR8NXzlLRbfFC/m1IXV/guZGA66WmSlq5RO8m8pgkyJ8Ml8iXS7dKvOGgycpIEyGYHIIE
8RArjLu0ktA9WxNKR3raoR1ZWsU+9Yv+e5RE2TluFNmJegGCp0Trye9RnlDQfbbjHt0UtA1xdEVl
PCLWUT5FRRefIdDpncZSPZuMBJqy3NMcXRzf6+FkHTqx8x+ETn+t8rJzmlHcCwRodp82sOFnWb6R
993wz/TkIGKDsG4Ospc4pcyPqyQQw+ESWD/aXN75I/o8wSfo/B/MWL4MHqAV+UAk9sovvH8tb1yT
K9MLF02rEF7sEaGlTNbOWuy9Vrr0ZbDic909xkIfbTjOVQA6H3casPMoH31RODKvj3tdwJ4yiMlw
kaIIdQR1F0ELB8TPSWTFzoXGUZr8JBSACXz1cH+pq6bN0vbinKtZ1xqVkQ2XzhhROSiZLJjkXZcc
W+F76hmObHn/w9l57citJdv2iwjQm1cybTkVS1VyL4S2tEXvPb/+DNa953Qlk0hCDWyghRagSC4T
K8yMOXdjxsCwWsfHPjwYoumA+VSSLYTY2qK/pxfwmQGNX8ZOViROHcLJ7HfU2kxYiTzEHdIDY/2H
vvvG638dY8CkhMdltJxLDqXc5Yobo1UrdTdxwSKBDpSnSSetsqq/P0cQBc1FEoUEBrD/pRVTCVLL
jMzhWU81twsQY1IZuvmtWsyav23s48ry0YpRwb7hr/Cd899/eEpyw28gO9TH57ApT2Gg2ZX5pRzP
KpMFYy/YkjXdabX1KUPLJKD7yLeOVmDnxqk2fmUgV7MqOd7+SctgGN9NpkjWDyaTythyjceh8rSi
DKdn31NJD9uhhnctae7CkYf4tqnr7cQURuaP5/FepqcWskJKNqXTczyrwoRE33svV7LdbSsrQQdP
Ee6IYXuQvmThizXutEzww0p6jv2u2SdJ2JwLUc3twlT7Yz8KsjvSvoVW0PcPfqkYO71XjR38bOZO
66YO5WbPeIitPDv4QVo+NnkiHQ2xN5ygalGxCaRWcS2o4DYiznfd0svnhEoFrkWjEgpMfDku3BUJ
yudmpDyPfrqjZKDuA+R//6itrRcHzbCr0YlstE6Y7A13UPRk36b53lV2sVXNWzkT8wwxzSbEYKCp
n//+wymd2lz0dSlTnhtC0az4ggRSZW3BPa6jqne64RkSyEYBprg0Ah1VF9RRqjxX8RsULYdorPdJ
jwRMsBWnzBd4ubBMRZN/zfgSkFGXlkIFsutGz5Xn5LsunIx9eRyjY1YdKP8Id1Pu9CdNstMtYr+V
007JDjpBoI6gDZYEQlEfsp3hpD1Xmn43lqPqaFps7W8f9pWdwmPNej0zqgFd3stPU+Q+VIe4Mp8b
qat2Rtwk9lhVD1MTbinyrVrCWdBXgu+AmO/Skip3iTz4svkcaUK404yw2amtmu6snJn22x+1snIM
l4kggKFGYXJk4fZFpW7SIDLMZ6FU0Yym+oS+zrClZbD6QbPXg2UIxNHSiiHUSlMMgvmc1kp17ojX
QvxtG31tICF2b3/RlS0ixJlNmTYxGT+V+MvFMwS/SIowsZ5rWczd2PNz5SDI5sClZg5nS9Dwav55
PnQg/kFRzFMgoBkuzYVMupiFYQhExYltQXBteT8MpUeM69i3qa3E0/NYHtS2Y+CptP3KO/J/7TsB
uRt/A215tZf8lFnC9J1OAhTkYi8l5FnDukt8d8wZfp7q6k88+VuEru+ZxsUNp/Egcg2Y+gLKBcH3
5QcbTZunDAMF7hh+5U6eNfWT8A291KyGOCWZDop61uLXInjK/NGRq0dfFu8H3alMayNQu3Jq/BBA
xyw80TC4x8VGi1Ja1xFuzW3U6BSECfj2qimYJzMyOw6VjYuyYo3iC/+RfNCPXM47CJ4kJEzYRm7Z
TTZHHDhTtxPRyEz2t8/vqiGInon8cMWgYy7XF+9VxG3lRa5pCvfT1J+sdPonMmPH8LfGba8geRxe
MOIzGEeBCITs6tKWliaqyWRa5IZR8DwU39PpKHaf2+TYDf9oBCeibkcSlOeAuicKJeDUqAvbFYqI
0b+6kDzf/vIrZsP3nwNRMEU8Kq0EL5c/J0tbaazFLnZHAo5jWEeZYltWX9hFH9xZiBC/DAMKe7JF
qTKScgb2tDg4953W37OUgeNr9eb04NWDhgOWQErOMz0zUdrsbj68z0wKIQg2qLHr9ckrkjafYrPd
j2Jny695pThKfszoJRKxdKYYwBA52clWaH6dDc1kNBRFRBoN9PuWqqlQqSZBAyO+m+v3pE1PUeyW
8TFQz7lxrmWOoUCjX4w3krBrR0p9eK6KMNQHWPG9Wffhy6H/8E0y+dglZrPDmd+0+NMGW8CQFac1
i2xSWwc2xfOwiCC7wBcrDZCWG0rm4JSZSKrTmcJu42jNzmDhtRDHxjPSUJgF2RfOoogM1dPMPnE9
OUXh7lBp1GyD5pxpR0XIIG8YnaRjzDwfbKkJd5V53yW/wXntKhAxqvCYevHGPb9qdnLaqW/xykNN
wJ/UxZfrgVZoXgP8LgmSz5Znnru8+qX1By2zfpVF54yeZwsjKt//IlbTxOPh9pKsLTwB4cz6N/ch
lzMogtBnepcHqZsNIBClYRwPmg8L220rK96Moe4ZH4OiB4WrxZWOIjXrpbRJ3bRLHKUMz+P0OqXR
ZyH9r74HwAGTn0DvqBZdXtSOhlUXqDrLmeVIvJ0bf9g4RGsXgroXM+p0UPiWRVgWSlOvyGGYuhWY
Zafu9V/e0ELSKGRb0ztrNx70GdMuLB4vwTICjBMQIW1ZZO54FGE/6PVDPJ4G3fXCl1Z+FsbXUvz7
2w4HD8gFPg+AyJImz1DMKU0B5rpxJ2sIrXSCbQnKWZTfbh+Iqyoitxy5OJ5syJMleXkgCiv3x1yN
MldVXpszpNAiRSzrrWkfouqlksuNz1q59xfmFuGZV0XGlIxZ5opazkj8qHS7tmj+DccB8dDOqu4U
099S7V4589gk8abujw7UUrVb72rJkyZsRtK/U5scNLVwtMkN/xqEiQeB2VvlXhEsQHy/dGqelwpq
UmeuHzpNZB0kFHXfGDzJyFxF0snbO/fOUb/woZjjP/i2aXibiw6Dl5kRJNtp7kbJ5D8ooRruvSbu
nuU6G3biZNbH3heHXePTOqoKWT2UlSw7hqDDj+zHw0GlYOrkGiIPlaDUBwj3FaZTVcsZokI/l8Mg
zty2wU7udc2Ogii/F9NaOlleD4WQj0pBpjftocJfHUJrGPdFMcbnKiqih7oMNbsDt/yWSJPheCwK
ALgeJ+4H2UuMTvWxStHY61o6TELZ7HxBDu4opxZ3MiXVT/VUQSNttO3x9pLNLny5Ygqd1lmmnsR7
KSVaybw2/GXujmqaHhVPyg4Cei+OZlDWHNJEOnSVUb1ZSbt17q+LxZwN5J2JxOmcz47k0h0Gk6XU
qUoG1DLrrEpOJ8lHczr3oTtox7iKdqU4P3fFoUvb8+2vXjv/DFEQJmOXbvPCdCGYk1k2Ue72psng
xpcuLFxj9skbb8uaK/loZ/GAylor5ygL5q5XHpT4LfskqoJteN/MmRez+6fZosacf/dyNz/aW5z/
htFTH8RF7lbhD7N76aEqte7ihGoXp+f2Eq48NRRRQNDNZLb8aX68P8ReOaKhQEiszC3lUD13Zki1
30RFrE+af29bWl1E6N2o1sAXeaWZ4XVpnmQpH6V2D/mgOSbdUT0KoEn6RWn1K1Cheqv69s7Eu1xI
SsDMXhDzwQW62DjB6gg8OwEHGeykArnxwDarn6H62sutrSXR3k9PphYfzNzJvWDXE3BHtnYiK7Vj
4c5vHaJsOdw11sMoJnd6h0KFBqbAfP37paFeQfTPVszNp8tNMNrJDD0tzt2sMZ1i0g91Ee8miv6C
2R8Kr9yLZfCFKZiNY712zJhIgTSOwIlq3eKYmWUqBUpU5K4JOLvuUifI/oTWLz15jayX21+45p8+
mFrGgG2RZ1Ul49G1SqnwzzArSUn/aOpA7JRJrvZMjyNSl6R/y1I6v1wfDS+e5YFmQybUOY5xyD5P
emuP0kNRFrsh/JbEv29/5NoJZwranLlJJOaHF+sZK1k76V2Vu4EX2kX5KWcgM/4kmtFetsKnPnkU
q78uL/N5qOLSyp6hpcjeXJ4c0h250Nu4cCfJqCH9KU+Zlqa2pJSqkyAbem91Goqv8SQcg2EaTk0Q
5IfSyuABUCYo1/Tw99Rb7a4u1eZkSl1yyryiO8m8s54UpLvbC7TmryEPoX5Pd5rHahk5W6JHfYyn
whusjhmcND2bCWOBfi749hBUW9DStcyHaz9X+WEFpaiyuFhTkqB166WFq5j1Qeo/x+n3RDt7HlwS
n2j4t/nPzvR3hQmkfaM4+D65sXQ9aFUgVgEsGbm1RT7SFpk1cs4Lt5mKvRffk99/bhTLUUNzX8rt
5zb+DeODPtwN1UuZtLb1PCX3o5Y4pJRExf19IB6FGK2H/q5LEvgw7/zIToUt2ob1JZrLrdTRKaYv
53kDdagtSxz4nZ3fHYNqIFVNmChAImByokpO7gK8tT3IQ3lqNG18kqMxPYZKa+1onMgb08Wr0YTB
7WHUYa6uLuEHaltKbSwUhasW/r6UTjXi6/45M+4ywZleFGNEbeQp/nX7XF53l7hGaIqIMr0aBvKX
Dpi6zthMZla4YigdwADnDFn7v5OgsE1f+7cqhtQpB/NHnB3iDM1f03/s+97pi4k3S/jmw8Cjlv6p
EP7USmybm+QHa46F4U260+RoEvDyy1teQJ6vi0NbuH3R/yC+shyhZtxaNdPmLBeM8iuxCZCmE9S9
0Ob14fbqvL+Sy6PMTlC7h+NlZgC9NN+YbSaYWVlAQjfBDlcOKZWyyPTb7xZR+kNf6t4MvJ9QguF0
n7quhBfH6pT63ESRXNij4Rf3olr7X4uspSHKgeoeBlkt+rl7AotoqsTfN37z7NevfvOMl8XbgCxf
zh3rkeiXhSpyjuTxLtcQYC89O8oI1np/n35W9PvAc6ZKdeBD2XhWV88wTyqC7LAd458X70ATD7ER
WXLh6ukfw3sMzJle+SUpvk+V6dCB3Vu6LZn1k7UVN14Hc5zemaB0plyYNScvN6pM6jIzUo5xCKAK
Lgcj+J1uAqG3jCxeVHNILKqh+FTZ9afc7l5r79HvTburil0UndLkTfluaA8xZUKgMLu8IAfaePbm
V+1yc8k1ACrQ4QdCj3dffKdWemoz9oU7qMlBSbvXTtxiZ1kpjJBXQN1LRQllCi7dpQ0YRcVuqNLS
lcbAiYHOJwjfgkY/h+lD4MOxZIxOKX7JvY1vW1teSj8zOg38JcPbl3bTXDFRrMxKt9YsAuSg9RxB
U0qmvvxNHOZ8HpbrqPFG4T3I69GyuLRVDUILeWBVuhn6QmGjPhYoFhqM5Ao+3r0sTkUk3MsexH5W
9rxxQee3/so2jp7nmcSDUtCl7dKbxnJg7MO1wOExuMoraYiBDqgpsi1moYZyzHe1DoVhVNfJPhvC
yjHHvj7ndQVvI/py9u1fdB2isuFzNEUNnHb9Mo/1cA7a2Iulq2TyZ2B3L3qXsf7Gr1wbUSDOTsaw
5SjmvVyuwVy2wSgMh5zpyzXQ5I5R6D4v3a6O9kYAc7JenMfepVYqlyPymL5Ntd2J4TrMRlRqvGnj
m9cOG8Mhcy1unkZRFz9AaUGC02LgsOktYVGi20Gi89Ci/7H1rdexH1PKH0zNP+VDohk1aT7FEmzb
XT79GIaIl/WP3yd//EK6m4zKqZT+IdQtR1RHe4jT+7pTHT8weO7F46idhmILUrL27XQDENEkXBev
aLHauLTK2EhKl8l8W0xEFDthRsg2Vnjts2HLm0t0wJ6IeS8/O1YTeJVJ6F3d6451Idu1aP1bqMWJ
mdz97QO85rIoxICNmTdUVZdkO2opKuHQWpVresK+FAtH7Ew3aSp7SCnBTJ3wmucCFJpl/KgHh9vG
V1wyoNZZmxYIFLHb4umhtJwbEHNVgGhec/3XaGw86CvrSCLPiAZKwoyKLd1FIYvZIE5t5TK5KMg0
wKdHOXn0t/AdK4cCpA44nfeCCE3Ly+2q6lFpp3aq3AT8u5jsR1hVUSu4vVarRgilqKnS5wN6cWmk
Fo0wKcDbuZNaOWUAOzyN0H5rmmR1xf5jZVn/FsOu0dWWFYvS7mAkgiMqf0r5pxn8Nzvzwc4yHvDF
sEx67EzN2fQg1/Ar24qORbzlrFa6tvhl2qMyzM04zGWRU8jaqI9ymfOd0CeG4EDpqLSmCM0Ce7At
iCAhB8yORFbBW9eZx9u7tr6e/7G+OBpJmMV9iZiQCwO8oyiVDeKPWJ+xVngub5uaA8TFuzCz7DPy
zQzBDPe4PCDZoIZeXic1B0QXD0opJEdB7iD9pDGf9FIBf5YszrqE6aMOiGZ/2/ra8VTgy6BXz5uE
ZsKldTAmuZQD2XfH6gUk/CHpInsa8w0rK4nnPIUEjOSd0B9k/KUZQcrqVtaL2i1DiemgsjvkinxA
VuFek9uD5QsPRXqCxuJs6e0umpSDpgmn21+6AjGZfwNdyXd6eDoNl79BNqAckcyqdqEn/V6Yjxqo
W6Q096OV2OjZtKTcRSag2iDbslFndimVD8KknILKP3TaqxRspeOzwaudJ3gn7oPM5Yp/ys+R7oWz
p3YFYTqOCMWb45NS/TT9F0lk2n5jD1Z3+oO1OUb78CabQSQLCRAeV2gKBova2B51N5XzrfO8dnXm
lOR/v2oZZiSiEBFr1m7j2Wr2apmT3cjfsk0PcV3QZDtpYlLPViC9W8aznVioQcvQoEtwDtW+vPeD
M8Qddi2p+1HbWLz1j/qPscXZCdNcSzUfY6i/W9Z333yj9aZQfLt9Rtd8wdxxY7Ic6Bzq1pd7NJQ5
j+IwNm5J/C9mvzrtWwfeqR+OYvwq+/dx/u22weuLOcOt5rzZIt9HimjxlIdKN8maL+REpaUT9tmu
1kq7BLEMMtUST/FD1JZHLQ5tDbjA347xQYQ4d9XnMRkgMPJyuM4cfT+Mc0odifVGwBJVjV138t+u
KRB3KGuZTyFcgidssXV+M2ripOvkye3LcPbPrX4wvKMk3CtJh4rwBlru6pYtrM07/OGWJbHQxqOo
FYCNXMlrnV4N7VLewlde4wNnM0TYM9iY3bMWB8XILC/yLLNwUaGf5wT00kmM8m7wRcEmx1CfeyUC
fUwidUrNLD/KgizszaRVDtXY3POQlTaVhX4XzC3D20fq6l7OPw1IzJzVAipaFsbHJEKYI0I2tg7J
ZorsoODNEs3ua/FR8TeMXZdfLq0tA5+21PyqrbGWFExWwRWqRo2DboUT5+ajmHd2RSmoiQKbu1sa
0un2t14Fwgvri20Qmn5KmskoXE3w4PrSJ88JjWKrIzmf0It3AiugQ6hs4xg0eEQuz5RJdGB2Ht9o
psepOEXaqRMYCDqnNDaMjduyaotC2kyIKEGts3glxCnS8yASKGcZIwJipTN4j2b3UIviqcyjVxC/
W0nT6hYy348UhE6EQE3r8vOUYoxaa4hLV2MgnBHK30b1ueylfRGjpLSrDGlfj30z9zD2jGG7t3fw
Oo+aFxfBAV4RiATpLV9az0aYW9KKLQxU2M3zP0Cid7navAZa7g6R8NgZKAX3/os+bbGlXb0p75bn
gQGG76hvLUKvKc9TSYv90m1K8dhAzyL8rGrrCM3Q+fY3rvkkkAISWhsIoMCgd/mJUVDBq1GR+IsJ
WoR+aSpOYFb0funObNzH6wvBbQYrD3/RTFu+LF537dipZi6VbjIlkzMYpU6U0WzppK0cGcpl78RP
5FU0fRY3QkgSnffIKN3gtW4jOx9Mu0+OMM+OgeLo3mEoD2b6lAhfbi/kO8va5U3ELgcFtD5vClMB
lys5NOjXSnVIWlDJNOgDIkhtIMAJxUI4Qisg033TI+Zb437XMyjPUBm6BZbJVLXYJW+gBSHC8qvi
RVGDYV9l4usEG+dpROrK6cU+PaRCeSg9kShGFV9y1Q8e49FQoPNIejgJ1O4QVqZkC4ZQbWzcVeQB
xQajPXPDjjj9qmE/TWVnKklASq9U+6gK9mDTDznMq8/Uo1pU6Wy57fa3l3PtsNAatHSY5ehILQNy
DcxzbKYF+fdkgXQVGYhtJrHc6DK9U54vNw06WaD7dL4J/hf+RciqHHKLvHJl7d4Pkq/DWDuAM2fO
XMoMx6aIdrpgQanT70Q06Xx/egom5nSQdzDDX4qesotMl+ROQV0wTj4VPcOw9OuK8tvt9bh2CApI
XCasoKImql2+ZbGSFnQw08pN48/TcO+/eQy8SBvzntfPM0Z426lzo6lxxTtB33SYLJPajew9l830
EIWd0wbqHbXJnRVsDPdeex6MMTABIJXpeBi9L+9L5lnM/scVhRxDdOS4PImRR5CyRTy9aob+CxOA
c/V+WUYPGq6OXIuV20B1sZtyM6Rir4gnxnu3OCZXl49kbZYogN5/mchWCmQhgypVbi3fhZYINcsJ
AXM78b/6zcbirV1JegMMrjM/Scl+4eTCsCz9CEYWtw2F3+lM8BzYASLyFR1siZqqWHwVyy1s2apR
2gTMJACkZBLjcsfyKfdBPFP4MNqj58Hh14U2BD+5oxBvpMYxbn/fPvRrC8qT9P8NAuG8NOj1elOk
k8CCCp7wWbPKn4HU7IqqTG0j7TPmrBVzox2xahJOa8oRuANCq0uTlVH6WTQXAsr4rO4THFwjAZM+
+unmHM/8Ty19D0xs0EzCgDAfmEtTkKFLNHlI8cfhR0hw6kTqQY71naSdA1M7lOKLVW2R2q+5VbBF
pFXEjHCXLz7PDORGkfKydunu0tRvdtLfssvROWc+cx7snUua9F0vvwr9zjxTpaEmZnqJsh9DfUpA
DlvBnonDfeBnjhpsVS+u41JMQsXyPk7MEzzv6Ye8yhTiSB0rpXZDX7szvkV5e5ReEigfoQb4Qi6y
8RxumZv//oO52k9aw/PU2hXr0fZgWO9KyC/i7GelPEryfUGCfPsarBqkJ0XfBAjzFTIj8XNDaAup
ppyvTQffjE3CCzM+Iqebnqx+aPZ5Q0PBQ2xmw82sOU9CmbkCQFOKrO3yU81KiSB70lnZup0jp6A+
+EaU7nK/SXa3P3LtZM4jCfMgOD2wZXLRBeUwVl7YuMmYl/umlzPb8HGit62sPaMfrcy/4sPeKdIk
xaIVNa6eeHYYaXs1ePH9NxV+m//CEG/OjCGBmW/ZptCbTrMar23cSiwdWQh2SvcWSl8ba8vQyrqh
imbN4xQgRQGvXH5RWFhV3BhBhzZ7NO3FuM2eDM+P/7YZzajWPJSjoT01wwQXvqpLvD7wO+iacblv
YBrcKUDQSQuOt1dt5bxR7ZlHRKBEYG5zkWGmSWZVSmE0bhdmNv1Im1VTpC1qjxUfDziPOTTESjgM
ywGrTlS90QrT1g10ZDGFNoucoq//dICqDikjOg9Fr9cbTmP1y6jIEMxQ94BR63Kb4iiVpVIIsBn+
0wSflPRJCDcykJWzTYJFUwymLebLzYUJ2PzqwQRY49YizY+k1+SdUIAaa1Hk2dVAXzaO+MrJU+iO
kzfSJYP1b3EmgENYoxxorZvVVnkYG32CtwJmuttHYm2zuEMwQsKjRMNvcSQ0bzI8Pe5bChzQrnjV
Qz5pjvIilcXBTLKX28bWkkdGKHBp7ygwZikut6kuOjHwQ613LTRpn4Im1XaWUMkus0raSSDxcoLS
giytFORDIobyXSfr3aGK4Ua5/UvWPhsgO/N/xCEzG8flDynViP6jEfWu1OjZURUArFbSsNOb7FXW
408jx3vjhK6Ue4EMUUZiEJKJC3gGL01adVHXlip0rj6FvJ0g4XaVFIYHq4gb+ltF/tQ2mbgjthCe
eG+K+9S3yK1FINWiIWwJdK4Emxe/ZvH0CFQlhq7XO3doxGKnINi973RLcKDzyHZDrIR3baEw5dLW
7Z3U+VuQjJU3FzgGwQQoy5kDbWHeKpswT9O0dzMeWqMyfxj1Y5PqztT8mcrpFHjilvLp6gd/sLhw
5IwpWeg2YjEJkKjovpdvsVed5jkDqJaMhzH4evuErbgLKobMJlJeoru3fHBzoMCZp+eDO8FwmLm9
NdjeSJFiSyN0xfOpFHsY+mOk9XoiRTE6TYO2enAjGGPbEsqJeLrLpG+3v2bFCu07VKSBrlJkWqZ5
JoClKpH70UVE5QEJ22Hnq8leaOotToYVr8driy4cmDDG5ZaVObFv/Am+nsmNOl24g4a73pWFXG4E
XtdW5uY2Krh4AIX/XdzFUu/HEv69zhXCHMBZZatbOJzrBcMCTTJyOTDjpPaXt70MfMH3PY5bPZZ7
qwQPbRiRg/DdlluZk7TLNGc2RAxEK5nYbqncGhOWdtLQ9K44PgpK8FDmUGVN0cvcQZLtYvqeBf96
/S+EmDfep7UvnBH4OuVN1lJbXCjF7wKJebDBrcYSPcaG6bvcacw/tw/eyk6BxaX0DjUAbJNLtYe6
E1CfRAjTFf1PRRHZ7fTPbQPXnohdAjrOvw65PBnA5UZJXRdVeuaLbmXk/b6IRJVsXx+eQSztsnTW
C0I7Yz/0WrrxGK4ZNqm/kViBJOJNuDRs1JqUxFMogvY1oac56AP6IYIziE7Y0Y9OtphCV/aLnh87
xSAXNbllcyg0vbhXu2Byy6G1xf6kx509jMfbqzlfnMVpZACA6hZ3eJ7PWFysmGIK1zWd3Hw8pfU/
gaIiAPxpLgtr+YapawfLZDyJPdU0NM+u2OvGIht6xaomwNrmYUi6l6nXdz36OoYwnW9/1cohVNGO
olDKAsLcuYgWqFxWZih2otulieUYrRjsqqosNq7yygbRg2G+D2oD8u0lHY1nJJC8W4Po+mnvZIk7
+aVjbBG3zMd5sUGAbaFH5MzDQ7NUQ4zDSmg8QRHdMt2PE2rWiLH7CWqYR0WB8i719rL48/bqrWwU
WC/YduGlgWhjSTMIvtWLY00Q3XbQEFKoU8gXo36yY708N7ElbmzWyhGkUQelD/Q0sLcvJ609qVTV
Ui8lN32qtMwpDePgSfcm8JIh2xpRX7MFi4Ss4QJJ45dAiLyVraL2dMmlZhyGw64eQieMg0+FfN9/
vr2K19QeTKozpQt1sorQLL2rS3+hjFIbVUktu4WgHr3hMRB8KJ8qW4fVrBD/GWsbxl+YDaSDmuWP
SeftxSDbT31xbgPpqfC7g+hZX2//qBUf9vE3LfnPWo2Bs3woZDcuwv0U7gbvIOh3jXpMzbdWbTYu
yErDcK58UfgCRcruLueahsCcaN3Foivop8RPbU95DatkBx2PkT7FwhuNPKabDre/ceXy8zwgBzKL
nV1LO4Z5pfaNkUluk46B3RvdwJiZp2x4s5WTdGFlvkQfKidGqnbGVEeSO39XrjG8ITVQ5E+OL4+2
Em1AJdaszVqROAKSEoZyLq2lVKOCuOwkt0ZPGN5x2XtklG5odmm9cUJWLv+c8swayhSYtWVlQ9bi
QvR8VXLDythrURfDrhx1UNKCKMySraLvynmkqiHjbVDgVXjsLr+r1Pqs10ZPcq2+3nm6/8SgeaS9
St0PSUCdpndvH42VnI7QjvEFmKno21EfurTXV0acZAmdcZlaV9m9TvkfJWucTBrPmrYfcuFgejB7
xg9WbD103rBxaK5Z7/Bvc58CDaU5mF0+GZHRJLrpl9y/9PcY+V9H2L6gej8LjX5XGIo9Aj2JK+VI
5HSIJPFnPYyOr3fnMndhuHoLD8FD8cKU5u1luR7zmn+Whr/n3swx8MJVtQliFqVBXp831U5JsKk+
V6Yr9YfE/B5FwT6g2EpLJf63tWwkvLsK1Gzy1kH/WYv/wkb7EDHO4llbP2zNgfDDwFwCJ7NgFlns
V5JBdw9MiPUirxjRooj8cReFhW0Y7d5vTXtUYSZIxmO9qdKy4kYMQhVKsLOsO2Rel0dFKvtEbcxe
dtsWzbhO6EqAwsKWYsnadWPIBDYTWArmObJLK32vSRmgGNlVyy9DH+20eqLKoBy8bIvmZ8WFzP8+
OF0QR9e+uI5CJUBlW3azSdnFqb8D0QBHhW+HsEYU5v72kVq3RpRsyoTM5KGX35X6g8KgPhuXRqZx
KLXQ2vtMwx0GOOjsgWrCH6EPsr+PJBBgg4GGNtI7EPrSaKjrcWAYo0xj/ouWGTvQqvtWeOyb9qhn
WwWZFVwZrwvZIuHznO8sZ+jVKmgbRF9lVxKmfY4AVAv5ge4r+0kcdwwfO55enPTwyQ9/WkV01/a/
C+nUK8zOj/3GBV47RdQsmOYlNWbObbHag95L5SRPsmuOZ6v+2nevkfF53KLqXrWiUk0wgDzx4iy8
hNSNljE0MIqKUfIsdcOjUqX5UTObfzxL3wI8XEOQ8UnztAZcUbQMrsZQRj1K8xiP5aY1RenqaMUH
UMAHrY7vBrH+7IcvWfersPZNq9qTJe7lpNklqcGfjZ1RbvEhr3w7N1SdswmRrH0pxjNl/ZBFWaK6
eXq0hh52i9TWhlcIWG7fm2ssP1igj4YWi+x7mpIlQ4wh9V7owVL48W5sUUO1hgcliz+P5gtcAJV0
zmSkN6bkS1oLGzoyK3kNU5oEGrzLZDfLxDMyuqkAvKa6U+b5+7DJu5MXVaKTq6C7b3/uipP9aGoJ
40CJMxTLaFDdNBcfhCF5jaH/um1ibefmUQEwXYACyTsXTgG24SINVdUVs0Z7qWW6r2mfC+cBmdOD
ul2gX7PHFlLkIStkZm5hL0MdRuu5PW43ZvtKa3a68VZo6s5vNnpQa2v30dD8Qz5EoFIrxhH+gLUr
YVXIQrs33dtLt3YQuOrg4fBwAMfnX/DBgtlWSTfItebSpynR7zSAym5AbNauObX5/9hYLBeCFoUh
ppWGgWE/Fk5Qny0hvpe8+jCK50IGoToVT1aya4dnS+vu2upT0b714qFiBuH2567t3MefslhQcWaw
TcEY8EIm+1yunXlRQ/jrra1Xf3VheaQI5KGiBtF1ubCjVo/kjCxskkBik6Gw9SZHGyXTtViXGjNR
HU3keTx9YcTSy5JZY0NzvbRJEjuWauLMQqPqaFTdLvcU/0GWupdOTY0EhHN4VjzGEPLWKB5MNdiC
lq8uLg8z035Qa4Iwv/xk2JC8sYRCy81l1Tamey94TrzI+e+W9oOdRZUubAFqiZ2luVVc2Gn0Q4WF
qxM2Ao21q0dX8f8+ZnEx8tbP/KDCCB9Sq796cwvou7ZarBT6UpCDMrm4eAU8C9SIaFW6G1i/KmkC
8Pd9UlqyvT9/feTpDby7RZjSKKle7ooHMUsXqhl2AmhSaiQT9qg8Vfs8DstHxmy2vmutKDJXGWmv
MLEGVmuxPUZRN1Ukhrrbi9/lGgZ/48no77M6e0oC39FhP4xH/TnUj5Fup5pxMptz96bGEH/ssy1W
z5VFRjrv/z22aOwtS2utmk9RBr+Q65H1pPmLUHk7o3qyxi3k/cpxuTC0OPtt1ZoFmAWOi+7bNBPh
b/37J5uDQrFjns0nElwUPGN60uLkzfsoD3YRUY6uXc17uX1YVrwWh4QckXoOEJhl5wKyysb0ilaH
vuFIT9gOgxdoZDec8ErLWaPjTFwt0kPQr7jLuqIJtJHs3S2TaHzoNe9NgMRm15Ugi4wkE6EztgKo
UFWtOEudaR7jKYb3FQBQfPj776UMAjYC5zmD/C4vhwJScsy7xHAl683QEM7UD+V/05UB3MFYD5wN
MyvH/3B2Zbtx61DyiwRoX16l3u3YbiV2nLwIziZRohZqo6Svn6IHM7ebFppIcFcgD6dJkYdnqVMl
v3+ET5x5vYci8hEkJpZ5l3QKDN/aOb80Ia9jSJvCqGEisFAzyoy3oXkdKBD7hgI+rDIkksKLeCEz
sgkjAMw7W+23IvM3y/icDudxUPUcVXbkl01LXN0fBtjpjgt3Ppfp/NAQ8nvUFSHW2om/3DnJDTuV
T8c2qT2ceAzoTWGX+WDs//MPx+y/EyDHwIRzmhh1451zHX1NCFWN5FQmm9tGxJZctxFQzUO3ESE9
mhI4ztefxhv6xKVzgEIb9M228Ehm5BaztW3rJYgIsOwZSbND5veqCt/HLRQz/kBBgvUFwahc8Vqs
ng5Ql7DOUNeLsvzRQ5MTwoV/vzoM5IEZE2E3KNsk92flk+Uldmudff7mAYzFUVsn90Vy7Pl2rFWg
uY+1DSQ/eLswgQy6fkRW13updy0bPXOyzugGYoQsJ1tzoN3WJt6mARH20o+K6u/H8w6D8Lf4W2SH
smZgME0tGjCGdebTNh/OLWD2FT2lgUpR8+M7JeygPYIWOKpRMh+ylYJcsUan69wCbRMhBfRDKzVU
sOn11fxnRbpUDeEOgPSmBTaPMXS6vSicTyl4ZGaFO1o7euhrogsN8iqUNaVnl3Yly3MQA51tTY/K
eghJ7YSJq7Cyvpz/rEgRTTox5pQ9loN20I4XD60FoQGjDZmrCOhVy5EOuZYhZ68xNH7G6QuHKs7Y
i+99v32R1k6AKwjHkfzjxZPjwWVeiNNbuEiQhrbv8pKMj4KpQ9EXWnNGyMQxYI40GSGC9GHqYODU
XHr7PASf/fTRwexhHIDOpDHHz6lmsZCY06QI2dcuLZjMRO4BX6TLOBWLNUM+QlXgDL7Frd/+BvHU
UoI+dJw3ELTc3d7GtTNxaUzyEH4ydTRvNJwJ81NDvtnNMYNyuaM4EGtLAle/yCBBlIOq3LUf0sa+
XyA3Z59Nnr8403YJoJ52b7jZoUcb4faK1my9F+AhKIPZIPmTWZSRAT7IxhQZGb+7dRmm1q+yH7d5
o9i7lSOIowecAOJMHWTx4hpcBBGmnc62P+XuOU2W9sgpZENyWrR/vx7h5TAwAtQSXJ10a1uMhrVD
WiDsqgaAvEbnPBptVLsggNSS/IdD0tfbG7hyJAB8BkGL6Aaj2i99LGexCxeoV+/c4PaBqaV0Io85
dxSt9siZ9cM/WAOI7Z3eFXU86QD2BQe1Zwdrc++APmlM0ancQMRgGqLJXPwfLiARKn0OsQIpxBBU
khBSAmESLprk14eBWLO94JXSGIaXrWgpQ6065pX/UCf5Y5uq+rwr/tCEFwHEFyNa4GmU1sggwh6U
nWOdE4Nv3PqtzKZomVRA5dXvdmFF+m6V1S+M1fAb5nKwRiOshhRT4yOIPxTviGo50vbl+lQ4OSZw
zoa9DLvSqN9cTtHoSphKmWwlCQe2A58KVALw8YYu75zFs3rIUxu0utPeXs7aTJ5YOt5VqJXQ/iGw
InOuQ1ZUh9Yfwb35aEGqMY2gVbWUNHIYsxRJn1jbh6ODcRVM9An2U3nssDLLVk+axAL28lMfJH9m
akbkIXP3S3JuOtS7C57+ww0BPEA0i0DoAn6zazcD+gjMFpUNSnCWGXp6tRuLz+X8OwOZye2ruPJd
UcAB6ZRg0ESxRfi7C38G/VdP7zWUcmbtwdfO6BiMriL7XzmjVybET7gwkS9zk3dWj+x/Wcjer9wj
Cn/jJslBJQBvUytWtOKhBXJVYHVAMI5X/NpcOnLwo/gJ3p2apHcByuuhVSUqHpy1fTMNlO090L3A
n0j3wYfmC+nHwjmnfY5oPkfTGfQQSk79lYcNrQ5E1QJ9IBRmrhfTuQji57FCjdve5pifpxX4PLQa
zbxnfWr3t8/CyjkXsH2MQwMWhKaWtHMlgLLUpqgwJ8G4x9BQxMdN3/6o5ueOZjsdGuvFyz9YfKeA
FzIWIBW8Xl4T8HS0a1icU/PZyrLiNJTWc9f2XoTpCLxBlGTHcdY0jIKCQ/a28bVzCdYS1PexwdCX
kYwzBC+JrvW4YxB8Lc3v05CFNOmiIjjfNrT6ETHzA8UtpGWYyr5epYuhL9deUMnTerrt9d+99ea1
cT/wHeeKDV2BJLi4x6jc48gAmelKl633vZwaBUpt/jjvcs6eU7eDlNrvuioj1K6iTpv2XZo8od+u
uHdr24lOOtq80CHHSK00rDgAP5nWwQImIreCWDa0HE2eRE4fPPoG+XN7Rz9qsEJx6dKY9O16aEpi
3h60Ry54Lgk0UFxd35YObe690Qh+GgBvHohF3KegGE9juTSftG4ovs/QVdtlhr8MYYLQNY26wlSB
2Fb3Aa1YE/1hQErlM51n3OCTT6HFwuqfc//dTAcwBZTfy0TZjRWrlB4m1CyAhAL1MsQU5bG1PGHs
fz1rPUPYYNloxiapvEPfgwvSCLOKhaAV/t1P5c403m5/gTX/B++nA+3uAsAvy8H0/tLNwNx4Z79+
SDPQgJunf0n3LBAKAaKHViVK4FIgQB3ao6KK+lZS3tUAIw6quezV2wKvgwk5iAIBOSC+5cXTNBtV
6U8jdHN0Ld0Da3ykATRLfC0qQP7O0qid9CNpeZSD7fL2/q2dEsx+IeYGNRo+neTYUVRDhiluS51s
MW+xMTov7O0TqBkUXk44bfmMXBh634KLJQZ01IoRjG1nNwNLwhgZzr1moHKigQkPmsmBpagGrR0M
4CEA1AINuICWXm/pYLWzbzSBe24aJ9SDGhOwSVi0/1C4A2XY/5uRJ7+NfrF4vsBM1nr+Y9kZ/DDx
6SeYihSP4lo4Ae5szAAinAf2QfI0GhhjGKqE3rn30rDs84i3dPf3ZwEzp8CeI1UGg415vWXzYmGY
dklxlzRgJ3kXASpTmuCtqLS/99E4buheYEQNH0cGrM3NlGkI99yzp79wBEZLe5cY4VKppIBWXrwr
O9IhSPppGcocK6Lt0fNjH6xNg1duPPM8e4OiXLNy4P6zhXEi6d0J+AD9H3Hg9N4Kzemg+VAEtw9/
/YnA5CFwaUjoMGEhLWiZszEA48W7owCrkFWBST1b2shoAZRuTU/Farxy6gBlMnDc0P/E/IMUigW9
4Se+iQyZ9T9rwwUE9PPtBa3u2oUBaUF5uix6gt46ZPW+FfShszI8UsfbNlZ8HBaB/j7qCmCYlav6
Bbivu2auvLPTHw3nT7PcQ1ehKwKFhxM/VfJwV2YkJ26PlqG1A5ZCXZJsnbYu9kGJ4m1VGyTquvlt
qAfnyNw6+JzRRuHuVhqCgNFg9hAFQ6zygxK9FQxZslSTf3byLjLH+VCNob08IzUIfas9ZNlns3wb
HAAZVBpAKxCKa9OSazKZxhbiwbQFm4bVn9p22RtZscFoGP9Z2TRKk2mbWvahCiDTk1BFhW997ZD7
QmcQHDSgUrl2XLzIdZONhQ8se70bpvQ00+yEbHXbozVqJ3emm93lYswq9+u4Ll5vH6+1O4JHBrEP
aqZiqvnaOqN2AUXE2T+bI+SCKTWLiOi6KshaeT/RswmEPAzovoG5vbaCCQFalwxwY8FBMLXf8pru
OMgycvA8kR0f/txe1FpkiwowyBQRW2FGQM74nNwttCnRAW8GBnb6XPibuoaE4AG49wPYVTe9224W
/4s2Ts8NC1vIoY2BqgK+5r6B6wD0B0lZgKf8es2FAznYdEaRU+PulgfjIUV0PaTbxnWPqWp2es1L
AEuJBAwW0WiWPJE3MLfoODrqdGr4zq/Q0aGd5RxLs3F3pl+q3qY1z4d8DxAPVAHFTOX14uZZSzXI
/yJPCYB10J3GClEVhfBcbiraFasrgzossiGBenCkl8kfKfRgR6xsHvtD33nAgvPaCFl6nxFX8UCt
gORxPC+MSXfR6QFs6hBqnieDOHnIZ+oeGqf2ixDAkXqz6MsI6hO721gpqbfGVG4dM69Dq4dObVLr
YbUAvsotUCzwxDOe/K5h24ky64Qwvzpoc55D0a9TRMFrV1hsDXpDOtjDZJK5DC0vvS1doCnq+Vm3
zCN2S+Gg100g4gnA6yHmbq4/d5Gxaka31D0T6v5uDPZ91mcVq8fafRF9ZMCsBVWmPEhkpkU39b2D
vXd4hHb5Hu3/u8lPotRo972ZKfr+a+cKVUGRPaAFAanj6yWBCqskNUhgzkvJjU+ORdHumAO+t81s
/kGnaTzf9kmr9kDvJqSg8cYFkjsIhrlzxwBRY2a5oTMvO9LVYVd/6oJqd9vS2sfCfcFUHxaGWEs6
xKUGqiegXxGfjh7ZAWczRq7LVIzkq+tBtG0JsDhGwyUP0HTOXLuNiH0qvi/M+tiPZrQ0SI9ooAiB
Vhd0YUqK43yHEGNy0cgBwei4IWDMCf3SVVGkrLk0RIlIiByg5Rw5xzNFwzrNCCA0CZiFNBdyIJm3
jDs/SFS5isqU9IWABhnRlxLRdu3ueen64UAgJ0OnRRGgruXmmNvHMCS6AKAKkNnUk6afCtfOkRVV
T/n4R/OAVaZ7Ou2IV4QQa90G5ClVAVFWjwYqoOhYIm6FFrR0tYyA5UEOo05Tn8pBzBnVT3Zm3zlu
F//DWcczL/h1hRyOdDQylvB5pIAj6TZ9sDI0VfRa8SisrQZpK6JSYNUw7Ck9rT1N3TYoJ+88sv7I
g3aXJ+lLk+n30KT7cXs1ay7wwpQrbRzlfsEWH6YKuzs57m9ifTUHtgsweJKXCltrywKzFuimkfhh
flX8+UVJA8O6RmOU8BLmUN4TcjJTjKZNLNKACLm9qhVLKIWLkRKEf4j/JEsphEpBeI8Iu2mWKkIG
8WpgMtXvQRfuB0yVya7sIaIuVKJQksJXk0sngNVas9VmwXnqyL5aArza4ICNZq2OpmL4XVoJVRyQ
FfcERWdBRmWhimjLD1cFDBEbpjo4Oy79zUhJonLSguj2Jq64DIw04m1EGwvv43vEe/G5SgOPo0+G
4GwAKx/quZmGnUu+NLazv21obf9QqAH/C7DP4DyUzmASZGzJrDYQuspddQpabefCGK0hMmx9vW1r
dVEBitCC5B3/lk4GIstmDto5OKdDDLRLZXwqBkXksnb4kAf8vwmx3It9K/KMYLR/xL4FdoTy7w5a
xSCTqDaEqzjr1nYOMb0Iw1G3Q6R4bcqcSMk4w2pG78eYW6f6uaVtuDRviHX+4UqhYY1GE0jqUfyU
PhKHujdIWPXg7JH7trsz2f301dV/3f46KyUBcJ+BKR6+ADgKuaKGgU2t8zHEcOb8e0deDPu5DDa8
g9pI+mjaBRiJFN9qdQMvDEoh0uhwx0/NJQB+ArqdLt3qxmuxPGFsaGSd4tKuHT1QhiEABODuI9lU
PerG7CROcHbtc8e/jPUTZ6rZ+LWzhzBMnGwdEHRZyn5xQa1bgkfuPJo8At+QU0NZ1P5jmm+3P9Ta
WjBaLSCfAVJAmdytIrTrjc4IzknWFxtArxrQaOrlp8qs9rctra4II+oIK0HQgrnI6yOe9qhBL3aC
c2e96LYR1iQuA0S0ioOwMkMNVDg6Iqh5mWg+f/B2ZQ+JXF1PwFHs5DssvTv6Rt9FrQ3iup5l1b1B
868g1Gu3qDYsEfe4dqpqr9oPpaE95rMxbuwlW/ZlZulbaywAM7BAxmNC4zPsHcPd3t4XEWZI1bP3
7idGMzEN68jIH2Z789RjquKMwZRPSZs+Vdp9lXym47h3ULyfg2+37a3FdZcGZZIHXcNCDCdJzplj
/goSwwsFR2WL3BKN2pAUBoK7BLweRdjaqsxp7bgB5CD6EigcfThu/kKLubD84Ez4GxidQq3/4Teq
bHDtpIGrUICZEUaiC3h90jxOfYv0eXIuZ48Kgv9ibxTWtx5avSFq743Coa64HrCMCuZKsAuDuUv8
nItnwuCgj+gzXFXHiU3yhw3QQSWxm4FvKFeclRW3inhVNDVxTsD6KPnuoFmAPGuodsbQ+8au831W
zpEx3s8jhkbyyC6gzVmrHoyVb4bQFUtEkw6D7rKLYK0G8v7Z1s45N/cjwMVJZe6CQrG0j1YEVAQl
L7xI7yKc17uYGsyZpgYfzQw66M/YoRWMoWkrKkIf461rK1L21NiJEaAtnZzdikeJXW8y1WDyx8Mn
LKCbBCZ2lNTkiDXRBSyFVwkE5DDN/Qoi0I3WfyrHp9u3eH27/jMjDuXFoRu4XiYWqXHGK629I4G9
nIykOtQVxptvW/p4vFFaRt8FeSC4x3HCry2VpMNjN5qBAM+XiR/p+s5D4z7v8rCwFC/rSkHbA20l
bGGkBoMIMntXa019aTQNvk+/K4dHfR4jx76feRlpdOcWT9T8knJtR4NaUQhbeTaEZcFk+U51IcMF
EUo2XePgu9XdDyN/bq2w8pawKXeNuzeteMl2HQOQg/iPyVPV7nRtq3kYun7Us+LVTvwvbamaI/h4
2fGLsBk6qIyx/fJ4bZaMjkVQOwTc/ns1TiFxo7E+wWVPz+aQRaniO69cDXRx3oX1gOTFHbz+ziha
tD2iueScUriSdgQJL1g7VNqpK+dWhITgEcFIC0i8xZ9fnFuu6enCeYdthiJyUmwRfkAY+eX2kV3Z
OQCE4ZERRzhASIilXhipPVJwTYObXNi0C7qIji8Z8FN4b5p5M88/S+/XbYMrbypEl1A389CKAkuV
XCsxLG73Vd9qZ6/upnbLNEOowQLEDFnrpZ9+QN4+N0MgccsvGgreQ8QArIJEU9cHf9+5FAcYfG2i
pA9VI2nxTjcyqE472tkoHXTjGHuboKeuSClXeAhgRbhq5CpolHzIIuZxCubawoJ9GppmebS9aoOB
1dCa/Sjod7Tadv0n3yoeASbdDRqQ9Hx7e9PXjhJYJYF5BQIfjInSQpt2Lpwk8LSz1rx2/pM1V6BH
/OugFeklJkRclEKhwSLnZQsfDL4YZRrnKfjD3U3RfAqWPBoKRVC2tpZLO5KT9aAj2/UuTeMsBzRk
ZicmxhAahXtdceVXq5EeDbKwLnXcAqvJF1QpT4K5wXHDCnJ8o2rnVk+IJ1iw4cZRXpPHQdmEkQqo
dafxUn+j1pbam9zwD1Dpe3LsY9bQTd4+OZSF0xmkC8dhYiqEyspL7IB5FMEmah7Q55AcGtccs04W
O41F+q5ZYFazHjya7ZWTN2vuBvJcwGEBLS1CmGt3E5SV72WkzeL+aSanjvye2ru+gQZc+gY6gkQn
qravCPOuUwYw7P5nUA4Dq8Vp7Vbvs7hyXcjv/mZavq3EAhPI1er3tQH5JRI3NO8Uoe7HXAWGUdyB
rA0yX8TX1ysVhXtvWGC4aJtd4Tt4D79y9CFmG0XhTz70g25f8bVPeGlPyhnrvoSD9LosDgYj7Obz
UiQhZGVnJWpz7Wbg7UNqCveN/5EWxhzTmrqKZ7FZHJz5a9PdZe5P7tdh690DTICYp04/mZ2YqzKW
71P1udNAzDXuCVM4nDVHcPlDpBV7JNOBVjWzuB3vaPq9M1+ySXF81k1AMUtIdHmmKf784nWkQT4t
mWllcYNz0idmpBd12I+q0u3aWUGBGBQWyFMwaSKtZBpMKw9c8PD02caov08NezHKQx73Xv9W+F/+
/qBcGpPuOlSh2oL3foY4zUc8Yd8VxhOmwM1Oxbq6diIvDUmPDisNtK47L4sJKTbN/NsA553dGcgr
VUzu8v4BBI53R+AukQ8H+FzXn8nrcZutBJTmrNoGub7rjE3DdgCkbLJlGySKp+FD5C2bk96GwbBz
IN0LfrbhqVH0NquNkf1YvJ+pG5uusfHnXzPZOUTRSpUvHprOGKBHPPg+LgDV3utVmo1DHCex9PPS
sh3V7Dy0fR63k1ZGdVcce6L/uX1S1gwirEYKLVoXgGpfGyyNth3dojSAiQpCVoF4Un/x+iJMHBKN
JFU4sDVriKpRgxAksHjhr62ZvPZATNAY56kgVeR03o+k0ndJ678O4wwBFlsV/clvkYdrLWZJQCCO
ZB0wlmuD0ACruwbg1vOiFxG4xO8ra3nRtfqEcd0IUixPFku2PVPpAInPdPkiSWbl7tNMvNSdC5hF
NfNPkBVRoHcvtz+cyoTkonOMnSKfyJIzL8xTSfsdWg3b2yZkzyj6Z4AYojCIa4RxPOlrtU2aNYNH
0jhIy93iBeDQNQ6k/XrbysdPdG1FnJkL/wt6eTImFDGlPoHdHbqBlRVEpfGZ0uKYIfnsg09oAXy+
bVS1NOFtLoxSUibm2MOoNWCsJAWUqAaNuaG4zWKDro8BlibYOoEjAjbCk+pTc2EvzeTAil11odWC
77jjER9ONFf19VfXA/Z68PmhxAfo7vV6uFMNU9dUaeyArrAKMPTMNsqX8kNahwOBKo5o3OJCoWQp
WWFao/v2ZKUxnzxAGVMt7DxM5tCnblcV2ftAUGG4dIOByvPt7/XxtMMyjhcCShQkwH91vT5Qqdpd
NQTYycwsEXZANWLKbW9328rKLiJRRDyHKACjmXJpz63sFHTHCeIrszpiwDDsjfRYuAoSr5VTcWVF
ulaplplFhuZgbPg+hHSfG/eU9c1OY4o5tw8ph/hcqIwi5UD2j8xfLPfikE9Wk1t2iZDDSt6Kodz5
IBlxqnMz/WHtQ9l9H3QjnJ0jnwCFHfdd+bdTw+/2Uf4DSAebitGCa/sAMALjlFYE75exyRyyqabn
+TNQkaq4eO27CdSlwEOC8EGm4DbT0u+CDDF+niz7avQ+6aN28Oyn26dj7bthMsNH5RctalSgrpcz
ARbi02wiseEQjD17oBV+7HRA2xpF8W3VkK8jrcCoHSaYJOcEyZbWG/yZxI6/76h7nPRtpjeRNyWK
ssXarYLIKQqZ4AIRpD3SilKWFtWokzixsu9JWhahoYNA8fa2fQilBA27897dwO7hFEovFSb4Kq2q
miIuh+dyPoMxbbMY/ZHaO7+od36bRgsIKJFcqIDY7yWPa/8rIHb4Cyq87zf6en3mMOt+all5LITc
HTDHLf5edzF+9jhpy4F5ZO810UDubK/b6T3btPS1zW3V+j9+TgD1Rd6NBtz7ybn+FZXNGy33Uhqn
JZCkx6A+Fkk8DcM9GYsDqDgLIDnIg1c0ez/bB9X0GGSHGhy3cAqK7/3xnghpHpAsQksDp1jmYG1t
guHwcS7jmf60ml/BuGVc4XTkCA8fG+PlAjACjA+EnSSfk2XUqc22LuPEcUKN3TWhAZk751OOauPt
c7W2GHBfoWsPmXn0UKUcZ86Tvhw4K2M+TEeeHNwarGi2irtu5eOJlSBURaMWyC/p4WmXvgVZslHG
GSSkbRRpTfpDT9hTOf+6vZyVxxXkv9gwkXUjQZSLCR5p9HROzDIGC35EoHQzvPYV5niLUz10kTHn
kWsjQEpUWIsPnJLik10aljLTJXX9Wcth2G3ijLNwrJ+JfWome0/LJipGbdPgP0UErmULrnuY/yAs
c7t9H8S3t0BO8d5/CIrFgnsJ2A9L+qLgPADCbXHLmI1DmOZpmPIvNT+6uLy2B369UnGCVu29x7YA
eAK7JS3cy6jvIeHHdTDmZ7vp7TakTdVGJZvcI7eMHFOLFd3ltT0ebq907ZYg4QoExQUeaRlrR+tR
mzCoDVYaezi5FFGut/H1DfHtr5M2KYytuUFQTQR4SkQ5B2QG1w6IUadlLXSHcFNKPPfoOD/aeUM2
Q5Nsco03UdmTfueUNiS7gkzb175H7xPG26NRl9kh7edi408VVUAT1rYfHSZBWIxHFSo/1z+LY1yj
mllTxW1Q3duJ81y69GjR5Dg3yQOrHttcU3VVV8+6h8kQTFcjtUFb7dqmY3TZNBC3ij3jYXrN+H60
4H0ntkf3iqX7kWVhPT653sk0ulD0x4sXempUhDfiXZXeJfQigMwWKh7AOUgHvQZZup8mVR23KdD+
i8X8rTHm8z94eyjHuEJwCtKL7+M6F+Gf5UBKfNFhJcMTS8xf0MaxFZ/w/ehIK0HJQkinCrwekFrX
+9nx3uQoLFTxogch6tm29gqJFf7T3vszBB6ajZ0czEwPIbfbuidK30CQwe8ScJuVf+b6tXrAyOcy
bXm/58goHHM36OHfNuzhVrABEBYBCA9TQbZ0zXttyKvJwMSPm8/7ue9+NTYIp7JWVeH7MP/0buid
vA3/B7oQ6UAvpTMYlT1WSCptaAw3/obkegQU4HZwTvqPhrw0aMA1TlQkG03ZH115qdBuw4QOiEGE
dfHnF58betgLrzJUZHWQFfgPC3/QjFNB3m57rpVXF+hnRPMBqnFCCOnaCnGDYgYkCJc20RDIF2HP
ik2eqSL693KedLBQJBVJJoZQMewkBY16FSSaluGipsuha7JQSx9HVJ27AIzlxZbnn9pmny8cGVod
BX5ckV2XvoEDA1rgZUj8U/5MyGM67fopMpohpMG0r/x7KECeNK4I11duMyJ/1CUxeo7wSiaWIj33
CjjdKqY1CA0cH+McQ1NMijBy7fMCCILReqjpYtZC/IqLz9sE0zKNrl3FjL+lEJcnoOurFxB5/rn9
gT+WYwBpERxPAGiD8UWe4deh2uUXPa1j5n0OABEj3R9Ia0UzUCjBD07PPHEVz/DKY3hlUfLJ+dTT
PEPRPfZBJsKqDcurTVP8MVm5GTWVrNvqJQVBAcCKwBECoSQdYCOzSmuxeR3Pc5TXHJ/qpfaegq6D
5lUfpcR9KYZjO9rIye0zI4rcfy0ZwnsvCArg/YEFlX0EBdwGZQZEWnUTgiY/1En2KfHHHfO0J97M
36saKkfD+KWcujBZukXxKKwdVtwq1F/RAUQAIjnsbCbJmM20iSs90XZdz6qvc6fpilR5xYqgIwP1
LZINPHXS7Q3cjOaUFU08sc7bcn+ZjmXeGorAZuWoIutHaIPM1UcIJ+1lp7ks8Ea7iQf7laYPpNL2
iW4cDGJAddSLPI7e8fiXiCn4ViBxAGkCXhhPnitdw5bVbjsYNYvLovfBwFxb0TjaKs6plSsBAzgd
mL5HMepdTOPistMlq1JN61iMoesvOt2SdDx4KY+I+7tkCve14tGvbEnvRmPnPquR/cbOjMbXYt9l
3XxyAq44+R8/Fg69jpIQoPdA8Mi4KQdig6RjVRvr9m4YJutgm8zetVN+yvPmwSTt977XzZ3nZ6qp
k49xJiyD8UwEQkDCyqAFioswQ7qhjefyVOdIYIIHVDq0vNhYQawnqjHoj/spzKH3LWaFUPWVT8ho
AtziuW1cuptuvNPqB8AMFC5zZTPxi4GPQTaPPoo8MdbCthHQqo8Nzu6AsXn0u+8FuSM56imu/70m
W0sZ3ny808G7yBXCZuSLGM64foB4y03mdXmPLWuc3cxzIX4NDNjt52dl9zBAKNR9MNsnCgnXVka3
rahB3SFuvZ8atAWcGrT0r7dtrO0ekOSg+hfke3izr20EvGDEa5whzi1joxOohaB6fRo7Gp0gYvan
aKA8Z3f720ZXqrFgroZUGIC+SO/xz7XVmlduVxR9Hzul9Vj3AQBR1jEY0xBtB5Y59wshYVHkr0OR
bdyEbMb8IaedwjGvVBnErxCqxKLJiNzj+leUCyV5MtR9DFrcjTtt8VCGA9128zfbejA0PazrMWIA
6ypWv/Jdr+yKb3Lh0SDEyDiHklE8/OH+xrfDQosbEAEsG+che/G2c7ad0BexwqCKPFWasvLqXq1a
5q4v08XBowvrOtHf2vEX5/s0tcPJ6Lbw4nN3AEEH5uo3Nh7d2wv/6MlFnwQaQ0DAIt2U2ZcmYHG8
fGxhufrlOEeTH4sGvbQhXLpue9vUe/nuOma+tmVe7zForYoCGQBOmOB52DfJY2+/VBwTmGBABi3g
zLSw+fHN4o9Vl6LecF8GP9H+avl2Uhwz1aqlBNee0VHu0rGPzWw8Qg8MGj176ryVpn8/20RhbCVX
EOtGqRduCfspJ6Fg4PVAnFT2ceNS85dvcf2Eak4wh0utt3+GZeBtROakX7YF5lKH0E9y3TgWbVvV
O3vkw3ZJ8rJ5Yj1aMGnp2D+6Km9oSCbqfa7LymwwU1pwZ7u4JjnbeWt2G/CTFtre0GlT7rPaGfTj
1Lm5dedrVfZILF6p6EJX3QcKJajUgUYbJRPJaRFggaH3ufRx/wq1OztMz+a2LO6m6eeiH3I2hN6x
ZZvCUMSLH9MO7C2sCdgaWvayjK/f8LwYshn3lgw0atwkCQezKg+Tl4xfvTJJY8Uh1nFIPxziC4Py
0Smqug1AUBDnEwtLwg4mABieeSy8etOjJFdOL6W9RJpqbGHleUN5HrBi/BvlR5n2AdeE+o1h9jEp
TSsq0oKHzrioFJzW3CAwsfC/4NFEeiU9AprTt73u0SFm5V1PviXmb/OvNYKAMkQV4D8bkov3ktTT
U/DIx67zqo8xo6ex3fJtze45Bje7OyAgumc3HO7M7lPL3lJC94pvKM6i/A0vf4Hk7CuTL+nAiwFB
8ilLh09tBw299ndWYMJu29/5Vn/X8uFLX6gmVtc+IgogOK5iTBEMC9cesMk6M9BaNsTa4uuf6xzR
A7C/yfPt9a1aQUaPMrUQTA6k5WG6PYUKdDvEjlPrR2q27OhgLk2BSzPFSZd3EUOjGPwGkw/EmaXF
ZNbYDw0xh5gTDG05ZCrAzDYN323uZpulyYf7ptWWR8y8eFFmGdWd5Saoixg+NPOIB8HaJe03yPH1
B0zn5ehYlv6RThWEcrOF7zoNk1y2mbAXVgT0odaX4cBTokLtfww4ABUWiFfUutEJ/kBMOiMVsDvi
j3GpNdkvi9EsqnhrPNU8Ne6XDuLJoK+imO4EcS1m6ZulPxlgbPt5+5N9uHf4FUg7UKYEQSCY+6Qk
Z7C8sZtzymO7sI4E49Jtlh77XkV88OFkCDM4F6hZWRBtkludWjYDMmMOHFfPoa+p37tT1NQcaOnb
y/ngld/toNwKLkJRrJGcpKVVRcrnlscMLLobapV/qhGsOzadQdlP6s1ta6ubB36a/7MmVn0Ru5m5
71QpAojYDaokClyqbRcK/s4WhYPdv5hCU0SMw6FkLb1yVcHaKWEdj1EgD5mZnGg5bjyyKLqU69/p
PzNSpMQA8sgtUGDEme98wXBkcjLHIFNkvKvbhvlOkPWZwidLboLoA29INmLb8nZfGdPWZe2J+8b2
9patnoX/zMignCGwC3/EjFXcm7/78cSDORrzz8ycFHYUy7GkT+MVS+NoDj6Nj5E6D9X9HPPLbq9S
PhNe7crroa6CO4TyHNAcmPeRXsgmKExSJBOP9Zxl32ovAWtY1iZjyHWoZtpA624SYs4b6CyosuqV
FYL5Ar0oTBoDriI7XNqAn9Yr6RQPWhf5FImR226hrKxICdZWCJIyeApdjJ3LKKPMINg1o55Q3Nk2
dmx2/0Pal/bIyQPd/iIk9uUrNL3Nlmlmkky+oEwmAQMGsxrz6+9hdN+bbjdvozxXkaJIkbrwVi5X
nTpH+KQYtaBJMbTeBWCX/iv2H0B8SGHDTwASiFKvXAHUWQs6IH0aAUEwqF83feU7avabpBVQ8mMn
9v+8JS/MSTeX2xjGkNl8PHHOt54ztX6HRlefxXTcWLG7clEuHGZwlmDDIFuANrkruEynN6WRquOp
LOjeVIcdij3/CuSb5+/MhHSUzV7noH7Rx5NdfDNbvmmVh9z8GcdrXOGLO/Cvnc/L9MzTlk0PfKxu
jKe8+AYu6FDLofDmiX93TPCviCwgTgGggcxI7vWZ67Sdgw0ITm2j+9Da13haieOXRnJuQ5ox1qcj
LytlPI2tCNI6D/oGmdL46+2NNjsD2VmAk/ITVoOkuuwsSoUBZNuk4oTHnRqlHYi5EZJl+5ppNFQa
oj/aseArKeCl84vGX6RlUQID4mwe+tki1V7X9+gEG1FXNW2+QaGK4symtRDbiZjNL8sh5reqGtmW
p0rcHm4PeSmgAlYB4DBAlFUEoPN9cG5emSaFKphZjrypO+0V494qkLcZDsMw+VzPTr2193hw2+zS
TKNcgmT+Z65dzhvZFtgKMp6Jk9mfTAVC0ejj7X9w+8jTl9uWFu4ztEkghTrzwdpoZbscH8lRNUm9
dDw5HmJFN262cZXbvlNRNTBic606vLSaztwO5SFMnRNzl+YcmgteKoY4icRoT17LR+JbWWMPWy8V
E+TFGtcYfZEIsFfHdpWsFWSWJhY3DjhBAL/HqkrXqllMuVYO+nSaWHPPa7JxqbdH2+/vQhnf4EfX
XMyVPTzkTQvMwSYgECiGS9M7qCYadQCwOaXQPhTQJQSDVtAM70r6qyx//uNSzraQaoTuASoZCIov
51YzJmCZFBcvUcK3JWAU6QjRkSE56PrK9rw+FTCFwgzkDyD/CVCJNKwq54PTGs1wsu0+tPkDtuvO
jMdtH38UDvOTHkmclLz09hqF8TyGCxdkIg0/5wyAY0E++Qq2RXHb5RxNGgVLgpG8u+kRTUtBgTv8
bYitXf/P8R56zXBFoN8N4A7wa0ixfwFCsKkqiXpqtHsGAu04Zc/6mG2rYq2p/uokfloC5TmoMCFx
JQ/NRRNfk1eZChqHb+Bxq8UuS3SfrQZEC1MInlqg1nW82FEclY5AopFxhOKtijY655HpXWjTDIk4
v3YavwPPIxuz94quRA1Lgzs3Kj0BtASAZDRkqqekBZQ9PajJB86/MN7/+Qig5xIFtpkLA894KRTK
yi7tQWSkntIPVe19Pftq63UgjJVb4cqLwYEB5AOFMIiNIoCWLgUGZmOu5a12Ymn6pgvT76oNNbVH
Mx3ucz3o0zWaluuUOgAC6BqCyB7eoogjpIElg5aoxmiaJ5zG7dSJwKisnVt4QakXfqbo4JscA7Vn
Ua0iS0l+3Z7WayAXKMNnrUnM6kwDKT+uoDOpVJY9uaeu7Xdd+liCZblsgA6hYaVGHvnDxrdsei53
tbHPSB7a9g/li/uvqiu4LlBXdOHf0PGDb5HOoidKSLkUdnwqlAaE1Xap3HHkITAX2lpa79pvz63X
mG80XyPi+UyCn137xBVzXUxPI6qCDOTeU55QexMJC+L8dWVu56++dGmYVewkbFhcwFePcI4OBeqI
nkRGW1jHJKm/c060x1yA6MQqFfrNK3RtI1SjCNpCnQ61Zj+10NA65mWHJJSyxls7++6L7wEoFtkA
4DXwJgRcUvLtFjNQrtPwPYP71A4vvORh7hjblVFfJZ5n6C3wmAAGAsgDjo/Ly4rpWozIeyDRCI7a
fnpxaAQhdzDFhbn+p2JNqOuDDw3Q22avHi+zVSiAfXad4PaSdpCqJ06lFxhbXiehJcygs8rN/58J
yTeYlpJXSt+RCMQ1fmx8kHRNhfhqb36ilnHJI0JEPVoWpCJQy7VzHRYyeO4Zb7VJHZDA1p17ggDC
D6onK/mbK+ctGZR2RFGkgKclmDUoi/vUS46Z/t7Y3202rBha2nq41wFBQ54N17u0PC1pily3RhIR
NIRuBjtW/AIRRsBd9Z/hmp9j+mtq3ilnBxxoZF2hFUyJIhKKC62K2Ed0upJ8uPbbsxmEmkhbzy5L
vtRtmuTjpMc4TOrvpNJ2dto9t9R4ICi/Fuxg/OSgHwBZyGPurNVCr2tYkm3pzi1io9HB7UUi0wmm
IiDuhm21Pmji91p5qCEslh+SwR8tH2Hw7TOwsGHA4YeGqhknhPKZtI5JYxFbG3C4VQftF7U4eebo
+UWpPaMBcA28uLBpAMwALBZOBMhA2RhggErOCVayMYokwOvipFhFuRtcY2VUC+cOyfUZyYBU5tzq
crllSu4W+BCspfZk9VFthhBRIk1IpxU7iwMCYABdEKhbYf4u7RSWkxolUUiECG6veK8QaMhcbSUr
cRUFIpgFdT9iMqBmgNKR9n+f9E3aN0UWQb9+yu4JVOYV7ZRpgKPn/si6jbHW27FscWaGwdMErxRp
U7SZVYPUkGbR0B+9b6x4BlAZbclmHerWTvm4vQPXjEnDKxuhdBk68qIs9UIWI45O3MAZN44SUQ89
eC6CtCS4bXPpsGNO/45Q8pOD1WR9kWGESQyko/lSq/6IPn0DrODGGObx74RvG7x6rbU2oGuY5edq
/rUsXTqFXRjqKLCa2i+IJx4GYMOV1zoRUdbdD2MCV+oE7pAGXvbYt8NKNDzPpRQwXAx7PjdnrtQs
hlqlDeYaNG1lWLBhCkkF3oCV2V2IGBD6wq2gIRBFJTliaCiD4H1WZhE4FE3b151dUR2IDt3zsIHS
9XTHV5z34h46MygtJ0s7i+YKDDbxwww6tCKOUF/DoxpUHdVLlpHt7SEuuU3gzIDBBp8r2pIkg4o2
VCAhwP7h7HHkW638U/xoqhUj849crdaZEWmr1EaSiaRqsyiudbrtJ/s91RsNiA0AAG4PZ+kCworN
8lNIF8xQ+cuNUaLjpK1xKKIOBVHNOYptfDDu+/bVso9J9qtu9uKlyaEPMqorR/GzcnU9yr+mpVE6
rW6VBuuyyB2f4uJ3a98ZXdDWaDZKfKHetfqmqX/ZL/3PrA/M9mtipn78q2DCb+tny/tmutuMrYlt
Li/v32+SzgmlIGqF6ATcQ6bEG6vOQfqNqtxG8cxImdYIqlanQLpGkKOBToBTwQW26bYxOfx8MQCa
/55Yw5euI3CHaIYKGDuOf9JMO3B3P2rbLN9D4ZVVgPZPcM/PhnHoi3Rze2cseoy/G0PuL7eQDbfs
av40q0FTtGjIpjVR4rxt5RqhNXtFsC/N+aKZR34+4GeOSUl7pUs6lOdsGqreYyyKXTW8VEbjC31b
e6/FIWteIbh1xz7c9k70oAA5gE1Fe7v9Hcsr8fc7ZM+FJo6xV00cORB+VFNgbfsSyrYPhS1wKp6o
/Whnm461vm5tICThjxU0wIYkNJ37vH1W4n2v/EQ3nnla+ayrLMbl9MjxTDZMzChsTM8wpG9QRizb
vUj3Rf2EILEtqmezr4PJZseG7XPvl569QVWJaCckpoQByqfe9NN4z8S2rDeFRYDMeEgoSMsb587g
fuGKkJK19N+i8zqbSSmGKAwBFLero+AaJ9NWtO7om3XcBJ3D1+SrrjgZUWqYndZcnoT7gsTQ5e4p
aIO6oQMXUhqJn1U0IDQ5AOFjeBum7rt0Qr7lxZi2dhdM7uDH9EUkc/utSYMWkY3T+TRZ2UnXeVfp
myQXAnyKpbCuRtTmKrt2ejPBVEMysqmUaWt0v/LC9dnwA6mv7e29sujKzydDcibc0Cez7rCF0+Su
KiOjynyDPDk1hGOeKrJFUjs+crZhzj1Za5tfCrvPTUunmPHacLIJppmqfMNSKFlyTxkELr+7+lr3
/JJjOrMlVwRt1nhZhz9RA6UeUyX+uLaDly6BcwvSI8I0MzRF9lhBqot9IfQDBUP4BI561UlXWg2W
dwt4PEDtPDcmyi2J0+R0TT3wLGpBJV2ACmUzOOyOhbHe+Hm/V6bvwl4TzLpuf5236JlR6YgqNsoQ
LQrSkT5QXzBIwO4bPWheIAQrjlVCfLwxgJmqq2dH+drSlY265CDOrc8LfObyy7EtHL0d5+jGrXYJ
XmsbbzTh2aFttHa9zO9nOcY4tyWFNymal8sqne/z6s6eAqo+aCo6HSmo6HxlvB84CZLmCT0C6kpg
Ne/4W4Ylz6SNzjjlAoZTZz8af2o8obxg9PMu3hHnw3m5ffaXronzYUo+J1c8q2GIvCNSPjZQd8t6
HiTGj3hgQZpMiKs2t+0tjw54ebzl4XllVahhVHQFTdDwuwerPgA7N5gB4zvabdzIaNayJIsnHi9t
pF7RHYyc0+WGASq5p03sZhFasT3f4GTyJwtPittj+mwhulqyMzOS/9RJCRgOwcWVFU+p4WvT1qmf
+v6I4+Kbo8+t32a8NZTQLv1KpL4BzYo1IfbrJP58Ms++QXKkI/OKycrwDRxiyTvjTtN8FcrQAWu/
NR/GF7ax88dCe3HZsVVKlDTWCAA+KVv+90kAT83lXCfpQJSi13B7qUheH5PXofQt97VHvzvd1Wxr
5vsuP+X83n2uvoGgw1OOpABXCcgYBj3bUYf4rf6F1G/cPWVU7P6/1ghwocvPK4u+r2MPn0fVXZFt
h/4x7XZ99z7lWzBDNO52ip+V/L5Th4OqTJtsGny3XkOALyYRwLuEflBsypmY4fIrCh3COWqik8i7
yzNk7XQRmuSDOvdl9yNrenRQapvGDa3h7fbwly4mA4AssD0DlI1L49Iu60RK67JFQtTK0Lf9pNJX
8LUGIDVa8V5LJ+7ckHQUSDF1ABfVSF+P3GeEB5b79fZQljzWuQVpo8dDbTldi6HkFhR1AXue+H1e
PPHsvS631rAGQ100ByINyO/h0Y4OycuZoxoxFYsLEnVaHYBhYRPnhU9bsYkdKwsq8JlsjKxZueiW
lgv95yrsglgBWIZLoxqhJbc5kpFZEQf2cAfB9S55tr0V578YQ5hzcx1gDJBAljtoUZkyB2EgJ2Hn
vYpQTxk3RCfVa0Oaex3USc8gQhY+rWvv3tCK7ouZW9nh9nLO8ye7jfNPmKfi7E73WtdQaJ9lkaNt
zKbz0/4wlMIv3TvF/A97EwgDVONMpOvBfX5pqle7sVRrPEwTt3aPlDWWj6exsnLDLT5MHYRlWDgH
QjVyC43TDhUuBASBjoiG5Mjrr9iUxvSn/l0CUmE+a33uk4/J2mbvsbrh3j5mIX9y32/P69JBPP8K
6ZhUQgPyskVgnSSqvbMr6G+WarGGv1zMTQInglIqgA1gQ5bmdOrtIW4zhGRFGhqOEoyDHloKOjW/
xHi+WW5Quw8Qyuk+RnUtUPqsS8tb59y2tHW6aeRO480ZgPGphFZY3CnHvqIHChZ79TiodsDyDF0a
bzr7RYYiENo2h6CFgrz+YWjfhYW+wL2lHdoK/P/9Jol/Kiw75Fq2NwkNEqocMvQJkGF3e2X+lzlD
FA10DTBZ8pzZdlE2nUAMxGmYdO+V+jBN1l4BMU/sT1/T/EAG8GqxrfP1tuF5La7nC8hOE13ks/70
5f7vJs9rVdy1UZuarc8KDz1WRlrvhGLY29umFnffLHjwf03pl6bsgiMdxacsGoHwC8G+Ne2Zpq24
r3kL3xqP9BgZIKPteJ2KxwjT9uiOaURgJ7mfJnEUJz9j7oZO4q7FevMk3TI6j/zMXw3Au+sqxeK5
4DNMYiuwQOzgGHiE9GSTGJD9AHrBnu7R/ahmYnN7WpdW0DXRMo9AD/U/OXoubMDbOEc8a45jH+qV
VW6VPFU2eWaX/8EvI0IBmRCIbHHzSeNUgLeuvM6bcwIUFM79kQwbMFaG6mCHSfn8H8aF9h84ZnT0
Iv1/OanILNW2yNI8MuK09VFGFQHhLViVymntSbA4hWemJL9olgIFRErzqO4Ke5fjkRPmeUK2KnXF
yn2z6KBQfPufYcnUtWqfK7Ge2UWksgY89Z3bdIWfeK3TbxsyTPVDPGmciqNiIWkQqNwwmc8JBxUi
lAGsMEcpgYQMnZLG3sjiXDvQyUn6u87TR32jkwz/TozSqIOeOwp9dpKKNH80Na2RsLH1cSfQq1T5
VtnY4s7lOghfEnts632jsrYB14IKhYxJpNUsqwDeGGdl/Es3IYIYxNpAawHfJDfs1lNe4AR2RdS4
H5rdHEGRH8YmWNfGXI2U6ncL+fBUQdKtmO57UT5wEpr5S8ljiBX/HpUotj480n7c3msLAZ2BFy9a
BgBMsa74NEqPF93IEhqZM4s3urRLtdzahQg9toXwh8/4222DCzsOFS0Ec8BtQnhKFlupUujX6wOh
UQeq3CB1nd8pS39aGl07sovzfW5p/pIz32TxOIZIIyyJI8/3fbVDqjIWr0ZVbaAyXikPZajgwWGF
MXh9vrrqN4vvs2GTsdfbI/5fPgToQzRLQFRYvmmoWzKH0ZpGY/Mw6mE+BoU6hh5E1V/1782prsPy
GWKHGbpSVeEX5FTqfjpClOx0+0MWgsu5mPj/vkO6hhqnnrJaqWiEjmbfExutvkPhYxqDZI0YY6kM
MMO85t68WWlRxud2hYkmQ7vD3MdfmoPtPrI+GDcqdH16v3lrhkDjv7qvyXgs0Z5nhFX/pR58bec0
2+lHuQZTWspI4Gs+aX5n2VFZ44+W01DoNb6mP44FC6b4bVDuqIs0rmD7TrlDISi13kz7aeyhhjS0
fqGQo5WuUJotJZbR6ga+cKDB0fImFyG6KR8VzRhoBJnGn1OJDlK38Z0hLCwwUWx0aIRokam8of+D
G2veZ76gpIt65ufDTQmSOsAKpXyEmg5NycyJRszNUYpq7yho1W5vr6VIDhcx+oBwZ4F8TuYJswrR
QhBIxaJPR5sFoGFtkRm8T+3A+tq8etBAcMLGWklNXjsw4DpwNc84FeR+5UyG3tZOZpqiiQqwbRhq
7nvpFpnzHvuMEh8E8OHKKK9r8yA3QprZmPlRwFQmxY0WN10K3GcXueSQov7Rg9P5nnPTd0a2UfID
GuaFtYJgmWP3y9WDTRArzS/gme9biu1akHnUVVV1kZlZd1oGHLqXfjSDsR109uf2+K43ClikQCKF
RzCiVf3TmZ15zXikJnEt1kVJq96D2xLxB1kJ+a/90KUJKehwM14yW9Rd5KAvt2gZ8p37ugZHpYaK
2sqhWxmOTF9eitzuLQJbY2eekiLfGvEaImXNhLQhVGZnldbPwwE/m5VYfpZ8u70m13sci48AFz19
+BsNwJc3WdrGVT1YBdaEidjXtX7TgnB7QjuuVVRhVvM/ntqsoNjXbEqXBcqBJrpXaRfROAsMuz4I
9M2W9EsHoH4/oBRo7m8Pcmka0QKE9pxZgg1ywJeDzIzMKc0S02hNwg6Fk1l+Y6vfbxtZ2np/jaDN
6dKIxvGTSYeDZLVmqEyR5Q24DiI6BP2aANvSmT03JS0azxmKuxMOktv+YqCWb4vtq7JKvLxsxUHJ
H0IUOLOSZ9DMOm0JgZVpVDaU7YhmbBsje+/6NRLKNUvz+p05Bs9Ls7HSuy6qSq/0Yz05ETADoMb3
Vamrla7I6yBxbtAFLhA9hNDmk7HLVteNeWaJLhJ1silTVL619wkXyO3NsHBhzWawDOBbmKET0pbj
3JqYNsFM2jwkkFnU9CZUvPLAXOI7aag7yWMaG0GVGN8tNoVjMv5zMIwPmNvRgIdHl6GshUgSij6q
Uu2iIn+rPAyzuE/SNQTK4mSeGZlP+tnC2T2I5WiqYZSesk15elco/AtVVsWyZrd9eUmBmQ93P1pF
sA+R7ru0Eyee0jtmjA1Cf8d4ywAsHKAUqwJH3WTgu6V+Mf2GUAvSfxTQsjAbaNhXSElV2ZOVV4FO
RFCTFzalK57l08nf+jJpBlD4qknfOPCfCDk3SrOJTw2wUH/iKaSPzp5rAMRsnFfn0Rq29ocbuXHr
W2bUr+zqa+eDCULNAREx6LqQy76coL4zSzceB+Bpcy9I9S+jrt0V9Ajqb8tezbvO/lkeM9jOQCOC
thDktKUxK4piidZk/QzEmYgv6KHJf1ZeaP1I6p+IiH2gKhT6Gw2fK6O89uMoZ6Lt8VP6HMw+8u3O
RvRxOUANp84Py75r8veVU3sdgMHA3EJiIqOLzgDpZmrA5F0VZjZEXcsHcO6zXNUehhyVkHvaux7Z
4d/eu6a4vbExqTs5vp3Xzl5XUIDd3P6W66OFDouZRRaBJwDZMkOCmk9J7sbpGCFPoZENGqXAmCRs
lW1ApLvWEnTtgGEM+iHgs0ZvNYBe0vZRqJbodTlGSlEcTCragGnwGWM2Cn8s1+LAxaFBqBUNJKi9
wE1eWovHqerdlo0RqnLqUdix/TiaqnEAeU325T/MIhpHIaQEFBICXckUsdUc7MYYmEB3MeDgxV63
KuPOiIFivm1qcQ7R7DQrfs2RtHQEG5eAiDvWxyirSOsn+j7NmQVU3ggiZTGFt40t4EPm1l88+FEq
m7GQ0hyi+MIRGjIRqaPiffESu4VitZWg+Rg9n94UJI5g+RckHQvQQiXN1qGd0xxJ7RTvrB+A93Wq
uBihj6sNLx2nBf16+wOvjyq+D89BtHuCrRCPtsuJb/q+mkpgjaMYQJ076pjlDP5d01e7nnO0zMwq
hnihzR2LUojiTImj1IYiohqY3zs0voijDQZmkAy35EU1+ao6zbWfhUEbfYsoUqJ14ZP+6OzCs2hm
9LlhCuAc7ovurmh32rfM/jE2uxHYQtc8jeA/6Hz1wLI0QDLS5+Nzk37U5lpvyMKL//JLpCM7MdtK
2GgAm56ERn9n/7TZg473cf0z20KGUy0tv9h5/dPP2+u6UMm8tCttc7B4KRMScCLqve8M6iP5vp22
NN4iJ/8t+bXGyrW0wEBwz7ASKHyCB+lyGxkDBNRpW04RyXVUGSoigAyKnzxSx/6gV83Ki38BNoCI
EDcLQgzoKEPO4dIeabtC4A6Yot7QNzb5nRO/fokPb5O27wc3AKmtu709oQsHBSVS9NoitEGHpCdd
psLTWmJwdULsa7fbTM3YVjjdGlpg/pXLKxsdrWdWpHmsCy8FPc0wRW5TBY0W7yq26x9yA3jtO9fL
Vh54S6cEai0gXcVjC5eYdI0WXVFmGvOmyHMT+qgiGPaLzqkPmtIau9asoiHLqsN/mMczm9LKDVrD
OTwRbKpDhmIoG3e0rtz9f7GCUgNSGECXXGGQEVBC+5Igqa6b3UPhTt85arIrRpY2/Uxy4OG1iiBH
9mpjDgWGXkXmXu/G5CHRnK0eG6fCccuNIBDevT2k69sYWwOt7CB7miv28k2ChJNSxYyq0QQ/7nO3
735hmstHqLPVa7fWdXw12wKLN9K2YHKQiRmTwZzMNnanaAIH2GGEPAcqFG0VQAJbBGWuJl+HDnlq
hzMQEDeFODrcs1dCgsXZRUkC+lHQCETEfHnEZ1il5nA80Cdkuo5Z7nY+MXoBrj8LofPkftye3sXz
7QKKM1+FsCbtyynXKWgn0d7tDGO7naim+m7DlBXHtWQFuDtnlsTEe92QvIhFFb22eAr6QIc/l3le
gzC6P/37SM5tSBNXe73ikAJ7P6eK5pOhS4LBW8U5LHkqROAgbTFATYHQ7XJ5nNwpXYOOsDKAeQz9
De2d4wrvEI8zn6cKQbbcbb2wSRy0QpoNcDSJsH0tTkRYTzwPLaJ4W97yxtdqMW16xSYvCTOLIC0g
7Hx7RpaODnoLkR0Gvh2aZNJdiNJLXXpUV4FzieMNyD7RoNqhkbjPijz6L6ZA/YzCLQhXZP4eSB2V
SZt7KkSLexHoRTq8Vi0YiS2BAtttU4t7CXIzoFqau25tKXQbLYuQojWwl9Q+eZygMx6aeqf+l910
ZkW6I7qGGg6Bx450tze3ac+qg1305u72WBZXaNYvR2l0zvlIe9bVi3HI7USLNAodlQzklCGb9OwR
eRd75QgulIKAMvlry5qd31lsyEzUNjPFVSOKZzNy9m5TDvfaKCq+T4xJ7e8HQQzhK+00NGBxr6nY
G8RD4UoD2RiqWIXVIw8E5nfIK1ht4neNhdaWyszUzv8vs+KAAkYFbTkY5i+/tFerXum0WAW8O2dH
rXOs70Ll7TM4tr2VJPk8wXLgARpQABYQpAMJJh0RlP4d1nm5BhSH/jpO1ntT66fUihINoExEz3Mt
slsJqZYWHU3M8x3jgcJEVq1uUnOqxxY2eTOLsFh1HzAlTbeoJ65R4y5FOiAlm0V6bdBpyFe1QDgw
aBXTojQrfXLX2ZsxDod22/CVmGDpUJ4bmv//bHPFcZyD0rKaN3L5haYkKBK6kl1ZuBhxPaGWiaQO
aG1kkiVuzu/JeVckbXIsu3aXocvRtzgNnOr19gZcirNBjgGXiT5Uw8HuuByOGJrUGwcMRwXnWqAn
w8buUgjQj8346JqNEnSk4vddY5pBbLkPNpQlv1HFYCuzugDmRk4A6GDEqtgr0Gm9/A5WoBknGTMN
dUvbT6riYTTRe6V/bdzCB5gzqI9mh/bYRN9whmessB/bog/7YniiVXVQymRcOZoL5+Xig6TrjzWV
p3B9Pi8ppPPIVi+quxiz0Avu51yAz+jeXAM7LeytuQaI0cMd4I0luWJ3ZKaakhY2E7oxsy8qCFNv
r/fyqP5aMC6necSTy4MmIWrQTRpvC9RgvDHqOXlthgYvdgJ51/i+9tbYiJeyJBcjk7bZhNwlK5pO
i0T5YefflMfEQ5pkEi+Zau6qjPhVBwF4EnhGHaIf5BFaIsRbYd5bKAVgckHzDrp3hNmeTNZWTiVi
agU+AkAFIwajpMKD3LHAKKwBA1NSZNjiY2Z321gbbb/MjHtjXOPfmreN5IYvvkHaVk6LG8UTuAcb
MFz/VBUVL79yGPpv44BIaQLp2D3PB30z0bJd8caLbuVs+NIVbHO31Mg8fAeoS8X9heg1MJ33qfj3
jOk8z1BpR9HDQPQibeMmJiCuhWBPZHf3phEp7dYUK8wqC+7+woS0j4dBLwrBa7gL+1cR+6CT0OnP
hLu4Xw63T8zyrP0djLRzO8otbtvYuXQKhonuLZf6lV09QZPgtqEFCNHltEk3NIJAwRIVZ7NHVrDO
Dw3d2q0ZGOZvHdUxJeUbTQuUzPgy5XQ7ujs28CeksxpTbMVgfzOp8dsi6sftr1p0GGdrOU/P2XWn
4bGkUQsT7WpvKdlAvcU3pyMnP1rlqdSejDS6bW8prYV6GfJ6Ngib0AogGSz7jGRIGuAiH/wm9tGu
IdhP+4Pqvqv7DTu1azimZbdwZlG6emg1qWKc571N45DVte9M3o7lz0QkO1P5WeX3vNd3rFIrvx2+
Wt1KjmbR6Z+ZlzxCT2uR2nE/w4K8Zpe6Wua3SZ2Ft+d18cCgDonsAmhScNNermOngINLcbGNTdB8
ChCm964eKtobZemmm77fNjb/2JWTOzMmrWHSd4xMHmaUVexH2xdl4Gaa5tOiyP/LfXZmSVo77giH
ixGWJqsLqfWcu2Fj7Fv7HjzWjE0BcjUrFhf9wZlFabk8ymnGHVh0hnLnxnsxfG8psPPD9vYczr9z
aw4lb202ulZYnwvWUD+NeLZTO+h2mImfk3qj0X8WngKVPsL0/9kgckItHs0s7yyMC+q1LagTzRiC
1+pKZLuyMWRcFdUqEguCXahzLwQaI/cmP1Zfb8/cwgqhBmvoc6YHb005fKbcM/oYPIdR1TTWvQeE
6CmuLPU9HZtsk3DP+vc81lwUB+YZ0bpnyMgdMzPcLq1hb3B2wrob0Wqt6OVWKM7+9sCWfOOFJeli
5Z5aNUiYaejQDaF2W3uaX5YP2cas39riCWAaZF7/PQxGzsyxQKY7v+DkNjroV2hjBQW0iJUTP6gN
K05AGZZbD++wsOvV6QS62wIdU6Y57pPRXKOmXNgxszQPupdAiQXiUsmVKEPR2RUSJFFLGPCMTVh0
kJMUXbgytWt2JEdCPadiRgU7KDdvrDR56mt3k7jTsTaOrNOCHPQQFrUUH60sT4x7BzfPj2qa73I8
STSx1jGzcO1eDFvyMhSKHEnKLQw7mV4S86hV0wMBnbfQjDtSmEFbqqGSrWlALZ6cs8mWfE6WE5Q+
KljlRb/t7GQbo988B29jN4iVCV+Z78+tfhZXjEqVeQ7XNDQZEp+b03enfZxMEDCsrOscCEpu9Hwi
P9+/Z3aGIePQV8CQVPqHOt+HpjiCt9WftAqkTgizCmWfwq+iXrGt0H6HxG5g52xlsCur+RmBnH2E
1VZDhZS7FimU+YRbR3dsHs3MvrO6AcQ5/QEKJmFnrM3x0uMeg0dpepbaRZVUOjx1Ntg1Kg6Y5NQF
swlePAQ4bADhRmiy41AF0wSBPMsJRkMNWm+N/2kpEQfGPOgYmjP26QqT7Xm51dWDq0VlzyH6kD1w
tD6rxvA4tTZS1nyHejwe1PZdO92bbR6JzPQnsreVye/XGFAX1+DsW+aNcrYGzah1o5ZhIxjFlqtZ
0IL6auOIMAPVFngx8v9yKcxoXpTfwJMoP+XVRKmL1lbw4B3faiPg01Yz/bJfiR312eNfbe8zM9Ko
Ws1tSw4O0KgsWuDqKYHqLWu6FGQf2aCguRqiXEHG0QeDxsg4oNbI/LZjPDTcytu07pQfQS8R70At
NIaDLt6IM0IT0mvjI+2pGU761IFYsZo2pDWHx4SiXfD2CV0If+d02sz+CUpJzZJ8DkciwDbNRI/y
uH7qmipKeneNpGTJ2YDSbcaDzHgiuTmDuFk/OFqGWbKF2BMjcQ5uC+lnlIPWEJRLcABkUAHgBdkD
8pByY1cFTrVWI0yPnNz4gS41NNrsuP6oG5lveVFO9E2h/kxr5A3zNrTGKglKILZuz+lVsA+iSmRB
kc/DjTkjiS73OkDqU0yctn1RLear6AM1SbyJjT/MTjaJfrpt7CpQdQFZQvYa7Q4oJ0Lo4tKYQhTx
f0j7rh23lW3bLyqAObwySWqpA9XqYL8QbrfNUMwsxq+/o/ri7NMiCRHeBwtYG9he8FQVK8yacwRF
JF1z6Wj5TCrJj4fCC0vWWiXUfclUYt0LvbC7HXV5tvCwoKhz7UUu7zsr8ocV6adMHppLM42ewbpd
mZ5q6mOjoa7vsfG9Tk+lcAmZ24ndrm+gvLFT1C1xjy81zqsNiJ8BrD7AU9xvCAzF69HTJon60TCb
yxS/TI8w7oMBQNrt9NYKVEtxx11IXD0/tX9hzDyWx1jzMtFt/bJ0I/UO1ilCb1WnSNxBe7OlJ1iC
iJnTDkcxtVry2DxvCbiurAwwddBKQi6Fgu+84ZC1UxWaAKNegGQbtMJupTcdNmdigbMCp8bGN1pc
vrwfB0NWqJGoIj7XbHKqZuwDwHybS9KVez2vLzn9AZovOIhsx8LwVFCwAUQV7NH+LyN/WuOtT0Vn
40csjkj+IxSgVsBEM/DPbH0mAZM6UmrNhQIHDpjsQa4SP/TVwkkUyR4ZxKZgFmV2blD1ugWc4fvG
D1jZIBw5Az4Oul8QcZ+llkEMuX0jj9lFSd6Cnll98QdK+Ac5y61WFyy9fCxpdBhem/rQl/dlGu7r
COJ+sqOG77FI7VJSNqgmy3Is5gQ9JxlsV7xboJh6vWpR2FbbKpPZRYY+XC2fgN8h4W5AXgSR58KE
blv7Nx52WvJUCYNlZKVLZWnjLcjnfbZzZPjZCgC08z00d/nWesgNQaimvYRFJVqJOcoWGJuDvTH7
fCiLMOAhylyBUobb2fVQ0d8YBUHs2gsUL5vQzqhLjddYftAriChdgsIRCqdtPzeiLhed+aUrj8+O
pQfLuFlUM2mpkKC9BouVKfPGh3GwlaGzVPUIZ1HchZZmDcN+2syrFxuc+2QbeCtBiBw7bk69hAoD
k4a4M5+j4mJI9xWBnH79Iy7vUxTZbw9y8QFhmYMCL6d4wp0PRMDrMU5iNMmtWpFnXYqsKvnItkyP
l2PBpgXnCyL5+HKAnV0HUCu0K+q6iy8yKy1ZbSyj9AzTtHHC2WK45f64Fg0tWKgmgW+OSsgsWVYI
2AF4KyCaATAWGm7FD+lNgY7ilm7QaiC+GgGlw8qfn8GpMnZFzuT4IhkVdxzILiWemtW+ije2+SLl
hY03Thw0ElHxw9N9tstbPNxVncTJRX+G7LgVKalbBMyqiJ2ivSJI7lBt7La1oWno5XClB+Bfvi7t
b0m2lgC+rAkpIlojisO6rYDuXB5p/Xx76S2OVIxM5+cX4IE4O+Yro1FGTcspSy4qHlRGHlmNjba3
pYt+f0i37szVYFjooFRC5tnQ+V7/NqihZ1jnsZJcuta0EmPP2slhlbiHthVXE8q2ABmLVzgGhy49
0ObIVyGHP4snGdTMSFfRS9FohxxK50Vw0Ih+Iluvh+X7cBaJ39/fRla3Fe7LAZEA9ZK9sPKq1gv0
Y1rtFIcgYXkXtsCBW2ObbemoNkuZ5CXG1k5WEj21w0MXD9ZWTX3ZTsZtj3KcgI+GXBiMjOuRxRnN
xYKS5CLpTt0es/QS9g7S0UimltzFULOWrHE6dmTf7+gzSu7ln8Z0bi/S5VjxGzj3CDsQR7LGXyXf
ZleY+kgVSUwv2riv9ccgPgbVvSR+3I6y3HI4frEwAXtCIoqeyXWUNA17mAwM9BIRL7hXHhq6HwNu
C/+v+BEu+I/+PDJ9SLjjyXkdpyy7uIb+bn4h4OBOhi+n9+r4qLS2Wb9wRfBkY/YWb7ZZvNnslaTT
B1VBPCF4kLrUkatjvGnfxX/0VXKA+wVQGEBUUO1AkjrbarEWjrJeC9GlqT8E8a3cyj5WBgGKNM4n
+CXgLp7rL3W5WXQAU0cXVf8c2BPJd3GwVbhfJnM4cIHcMAA5BFIPDfzrL4NkLidBWSQXMTwXQ2oZ
yZOY3gvjrlA/DckrLkp4VE7qL7PLbNR8bi+/+QxicyHBx/sHvHPQdBYq+FMfN/A1Ky4hVIaoCszI
li7lfA7/fwTIBmF4iDK/LmkxVOUwJsWlmFJnYKc0wvXcvd4exloQnLmQyECRmxMmruewMinWgiYU
F12N0fr4rLRDQnf/HAPaR7CXhnEaXufzhDfMCa0KQuoLqExJaloCukbhlmj/ykB4aoE2DioA4NnO
FgOV00zs4GR9icVDAgIEjXbAMFu3R7L86LiZeN6HtBoE+flsqalZV0Bcor6gQ7g2STUCWbg0df9v
UWZDEVqS94WAKEoElHdhFeBA3Y6wKCJgmjAQjhZE0gyI/OzwVAsjTpoAIVrxblIAxzA9TbI1bbLC
J4injx6zu8KGQwyRrSo/5PkGjGF1IjmPEpIdOFfn2bpINarKYdZcho6ZVqZXGZwuR3FrmOth0NxD
AwduV/NaCbR2gnEMUaKpRUdQIUBpQ7Yb5m9SY6HsLb0L9Gc3/WwbJ+occUu8YX4N8jlGpYaDoUHY
QTH6emvBbhLl4QAVknKs96rwFmiJO0qvTbK1KpdL/zoQn4Vv962IMujIW7MXluOdp4hWVz6pW5t4
bSo5P4/Ds0Awm/NSoqlQs0ws2QUyGNEZtEHTmaao2d9emIuy0tekoUcJFQqoXiB5vx7L1GdDL8Bj
+gKbj4J96G9Dcxfo7yzy9LdEscUIx3zj0cpqxF1OJqgrmK7sCPnnKFcoMJwguKfpxSmmxIE3gg2u
CdinmYn/dzq34a4Y/qgjTJHh7VbszS0b7rU5wsmD9w1X7cK3v/7xZQvd4IoI7UVof3XwYxH7LdLV
2ppCQUXlGBGoumn8z799akiEK/qQ0PYSNUl6N7AiP9S5UUPB3DRBWhArZ+N78ETge6LAvwcySW5D
iY4yqmfXAYW6mVSzzVrkchY1jomOStFZiDwTmTOxCArlfvYy7bTyApXD9j2nVoHHgdXrTgURekdp
XPYiJ0fxL4P4nvRhOhKUD07B6ERbedPXs/vWT53NjTR0ApGCor302W6kOzQ3CuEDlY+wtrn9jt+o
d2bmZ/1jVU6W3B9h2xQLHyWsE+BZjfQYYAaZvE+GTe/12jE1ZzTPHXom1FWAHFHuesnLepv0f8tD
3VtibolkV9PHgrpwoTGpK0JnFn4fwVPSWH3Z2AFYAfgP08bq/tBs156M0p00Tz7Ev5MwPhpAtkKl
awi2Dr154QefjIMokZXgbIco1/z1W9cZCB8jzlb9kArC71hr75W35JdO9prp5TW7GO1r8s9Cpl9h
FQl1C9wnONP5KfVtacpFnAYcjXzpVSBtmqn6qSTmu5CE92Y8CRvrcoEI4NFgHQoxUyh78Zf+LFpS
x3mr4XCV5BSo2EujNk4pKI6OjFx7T+RHeBw026K+/PiZrTEoN/CUlicbC8u2Xo9LhXSo3UF1MrZM
w5OS0GEvoH9C6QyILdFFfvOolBsZ1MrBgofOl78vLJ7Akb4eLTQIM6UWwvZC1PtCCqGevFWbWbRv
+IR+DzHbPSSqDGkaAnapxF2JSYxy0BujXRd6lNyVdgEjWKv/6HZh/3r7iPlqAi/mlCefqMiiizLn
20CIDYppStReStnVUzvYNelDtqfCMYPvnmQFj0LlCv3nRlSeRC2jwoCIk2nhLjK7aAwiBLnc4GAT
fw8HDdCH0FJ+Cq4ie3F4oHYgPInjCQLw7bOSXtrGIo5kM7rxtly5uXkT5z8/Yna69g0sqCMNy8lI
296NwAqz+1gu7E4r326Pd3UFcf4XaoQGmMOzSGY4mFJRquh/QKaiuBdqZt8OsFBFwwLiuQ6nTQG/
vzDYTnK0vHOINF9YdY/7ONLqnZq81MpLXU17NrhFcSkry0xRhgOlX9gDUg4DeitCL6a4q7MA7Lt8
X+QeTFNu/7K1pX31y3gl4dvJ1Pa1LMIzBpXwZC9VRxUF/+4pkn7k1FGmh4B41Q92P92lycftwIsl
JqJJh7IqRx7iPJ4XBWsj6llbyZWP5pdJvVKzJSU8t+MTnE5csQ8A59kqTS8TexQGOYsSXwDgVXyR
67HGYaMMilY2fkQew9EPTOIMymPOdAtctvENcmWydipaT+7hlOiAkSS0f26PetGaN/AT8ORXwG2E
HB2KQNc/oSiNKIpN1vitDoyDRZg9Cj9T+BNHheCJKrE1HZfyQzwe0uqgR06VPUnk7zQCE99Vjyb8
aD9DYslwdiMbH2Re0Pz6ZWj6QG8KrUt5kVyqrK3RpG58uYmcTjlV5C9rLv34zjRzLwdbTIrF7uYT
oSlwKUf1FNX82UUM4X0CsB5YTZCqtZXoaA6xrTVPt6d7ubpnUXgG9211F8BlpyO0Pv0++6uzzmJM
d8yucuAVohGYQ1MvkfZ5kNlVu8+nlyGON/bX+gf/Ns7ZUQoCjaqGwFr4UDZNonynEwbdrtzWyXho
psIRY1uhJdwJrYz++DFUJ4X+ZOwFoEs3iJyguFPgmWkmT2j3iWG+8aJY/Qjc+gc9SBWCs7MNUUCB
KNaSqfEnFGjacD8EjZ1uOeetBUFWjj4bWNmQcp8FaQ0jrpkeNH5nkA8I1td7qk8p2H7mFq5r+UDC
54ZPOwpffHOhD3D9uRu5jRisA5jfCeynFgduONxPceMwZSeF8JtSkMseRXmfZ04jn7v2LA93aruP
n6pjEoy7MmOnKX2OYCqPxsjP2E7cHs13KBp01aHodoVu9QD9Qf++2qpnra4TftnywjCcVOcSQcVA
NWMydeZTIh5pr7qkhzVwNJ7jULOUQrEz44k0fwN8qAjsw0z/QK5pNfFTH6PjkKUWTT3pvQ0dk5VO
qggOwaq+vZtWjmxOoITrOErKEEOYnV1MTEJVq3vmR3aX3bcoHJLhLI9+p9li/qvfbJfyhXGVheBr
8oo9+hGojy00dmIcVngmhK3f/mUMqBgo/pyz4Dw+9UNtIQvYx+o/MoZxBqKGLYIPCUFcXjC7Xj+D
jLJ5rkIUBK+HCaJqfeSaoUTtZtu3iKeMs8Hxk1bHUwTwJqSv16GEwqwjcZwGHwAJp5RgkmaGdlHt
23CD4LSy/a4C8T//dgSKnRTWJRMGv2M7PS0tlty14xYgeJFB8Yn7NppZgmw0De67BqPp6VuYfJTB
Rh68nC2gifjWFkCI1RDpehCK1KZUh9ySXxRxsYvUkh5ZL4yOMY0FWjlS6Nxe6svLEAUKoA/wWgMO
AZLP1/EmCEZ3VKoHP4z1PXtMAbAPgsbNoBYGLdfaCpMtRMpyBlEChnUN+OOwgcAmu47YKYBTd4I0
+Klhhi5UHwDph/zPxri+pNiul50kinjNoNTMfRnmJ+QIFnNkxComsqv0Q51mhodKsGT3QkmdFvaj
+4EQuk9rrbGaMf/bGe3oxoPeWWE2hC6wzaHV1bTzUNkPXYMO6U4Owci5Pf18sItfyZmu/DEJHY/Z
coo7NTYrORp9s+wt04xtIYNwXG84Ru8lm2qAa1OPI+Y/0WZT38AOQJVGJIRdVThho+6VJt9ouq8N
CNJvkADWIR8LNejrrzviZdz2Ch19Gc2E4CVWsYzuNflVEM+3Z+5L4mg+dRBAgrQLlCYAMJodYTQN
oEGStaMflYUXpT+F2jNIaSXMHh7rJz0cPNN4i4zeqQbRjsafcXLOwl0CHx7RgX1A2v1Wf+Sxbhkc
GTds5JjLswhouK8aKRjZKMTMpqHX9cwcq370KxqeYhXFdLMCaTbK042rau2ToiFp4MUF2VRs4ev5
1opWl3rCRn8y2EOo1Hspi15uz/RqCEAlMM0oJiHQdQidKG2j9BhLJEbI5XNRxWCEaWMgywIABxCi
hYYbgmNe5vTUsdDEqtbU0S8CSPcFOBd2oS4ypwYx34448VqNm26fk6i2s3FsXG1QsztW142dsUTa
OD/WPiAeLroEWxcAcOYKMWnaF2WdiKOvNvqjioWTttkjQMa723O7ctzjSQhoOjDqwEnPm2JpqmNt
aMLoxzAhzoHQo1Pu1vWvcQuDv7YvuaIULhe4QmnzBBgmaJpUyXTymy75U1PTyfEvC0VCR5rMC7wg
t2pzyxwKj91vAWc7gDEplI0+RMCW7XoxscXyt5JfUuEQl5Zk/JY79/ZUri4gyBVhFWloNePQv16n
E4hIWYZWj58ldyKEESXxLoAvidUxK8R7M1Q+Ryh8jFP4CH2/Q5OH+9s/YG2fQBEF1B9UI6FAz2fk
W/7RJ2Ilg3M1+bqeTnYth+WOSPKW99xC6RPwalFHx45rWul4asy241hHJKtiHa96ne7F0ulGp44t
iTlBplnJs6zvwGYCFn5XEvA428qRJ+kIfG2D4nZMf/baPsmqu5rJz7eHvyzG8h8GaAQoZyJwfwvi
mdSwOlfxwwbyqJVn1CfsiLgSDGhf5NKL1Z/9VjlrbZNiItAmAmiNq4hcz7ikQASBKvKE3RO6JJA9
dEUOebqlS7C2STneCmQvSDNA1nQWRsrNIRWmyR+GLgWOLBFRl6hqyIYDxtxHn7fncSUjQyYMRDVK
N1jIc2FgFpXUHFgo+GLBhF0R0xcjJSo0ZmV2yvIk22W1qLsdDGE2TuCV2URgMN0UIAAhijXLDjIh
k8UyQWATRhWVqnlw9/OiUX/69/Gh2spJAhwW9LWNv22TEbJKSlAUo19Tz9T+oGlp14JPgWQTjEuz
xSNdOYYg4MQXiAwVswUXIIxKoU/MevR1IXX1KEQjEP5thjOCxy4I57xEPTu4/PsIkcDzxi8X+57D
aqR6As0ShrB+DXddxR8J6BaumoPi5HXJBox47TgA+QCYCnj9cZjNbHFCFkTPjEoZ/dHUXb0tHos+
d9Qh8YJEO9D0lBC3Rieqf1LjfpdP7JXgERt8mtqDoNoxqq/+aHy20+/bU7CyZa5+1SyvhQlET0iM
y3wIAXQzuoOU9E4PxD00rzdS6LX98n0CZss2MLBohRav81BSUqvJW0uSwk8U0S0TayrpMfn1RsiV
y5Sr/4LSJYOcs7i1xzyEl+MU49xhgh+EuzIQXDM6dOmHqrm3J3JtU3LSjoSjByfQ3AAqECfa1XIx
+Wjytvs+MEaPKHjQJPJUHW6HWqkao7WPMcHzEOOCVO31OVeMWhMJUzn5FAY+0mtG/6T6b/ZoJE48
PbD6NSVveXlkmYNue39kye52/LWh4vpExxxAOzS4Zqe5YJCmhzgaZlUZ6A4CIL+NeArdqYH/4u1I
a4cCamc44/ijC3X564FKkV6Zo4h7ox/s7Cw/F+OjfJykGLhWL4y2FujquL5Fmy3QepjKkBTa5KtV
bzGwpCcjdqs23Hh5SWt7Di94cDTRpEfRapZ/sBFpZghVVF/pHKh1QNDLLH3T/JHXJfwrY2sq3UTd
d6S2++SzbpwAb3z6FMhWQu+q5lBJiZWcQpjHSNODOlzi0oDSj36vbXnVrG1YVNfguwHUIZ7ns+8c
DJUyGGow+UCTCJZcy08tuPd2R2vRNiO4jjUgOtuFwf6LWgewRqg7oNQGSdWvCfx281RjUzY62Ci+
/k7B8JcaxwgBX4Fn9+Bkb7eX2MpHR64A2UxkRMDJzOH0lLThiCeM4EPRwnTFKIPGDitit27TLfGo
rzf17CWMLoaq4JT4sr/hE/5tXEli9r2m96Jv6OFFS4XMKQLkf+kgSvY01gL8GYEgHWqSeNOkZe6k
TqLX1kK2D3GQnet4yE9Ui6G/02r0aCCH8/Su6z05jkOrTs32PpGU3DFSsT6VtDDcvG7L1Jq0QHyX
O/jSoYApu2heZk/pKETnIQoNS0i7wknbMNo4pVZWOSDN/FmGShz6KrNVXrasSqI2l/2iPWWsvs/G
JwO+E3gib7wA147D75Hm5xHEzYoKrkqyn+neVOcAkkzIUWo3you9GD/oKbglXWzTCNp4oZf8HINj
CyNTfSA/bq+llYcFZzTiZSNAihXl/uvv26K1U5smfogg5k6joGa7hSxYAMaxJ65C8OX8bQkxkk2D
mVPZp+pRKx70urAIcgmu/KIPsDZ80AVHRGkwHU9Mg+5jbaUJN6EPkvN/M1Yk9UhpcOnNsZUibWjD
tEr2VYGcZNLZOo03Hirr0/mfEPPvKnVAPaYZQsRda6twUAIo6fYgVp5CMoDBJm/8wiJssUjloS4n
IyeK3wyHQfvbKG/MUsY/beBlvysIz3i34y0PG4QDkhMFdn4IzFUiGiZNdaTmqo+F4sX545DthXRL
P2s5bbCRFnQZ0AzUEIGjvF4i8PdoNAqamt9HGrPGnIFwjb6Bc3sofPten2XAcOMs490C/Gsu+kma
DKaGRFN95mkVs7rpRGzostXq+4uYbFFbVuYN3C1uDQzoB3QQZjdzSjtomcah6mtVdqoAvSBOLncb
JPWV1iyIhqhIoNYNINai9FIPutDLeoMhBWXtNSKrIRrCQHMURnrKhyh2NWUyvIr24r4v9cxOWz16
0GVW7CoJvnW9SpONBcMHNp9lgGFRpcAdjBtqdmPUUwJ+SFeqfuMa+jssESvld6/uVbK7/TWXhzVg
r1gZGiCDoGItuDxs0sA2b0R/ihxVkK3itzZ46rgF+lt+R7hx4E2JJBk4YpQor5dmxEkoY6aJeGpV
6Q4MrMKSatl0UaSp97dHtPLe4rH4vpbR6QGw4TqWiRtNUBtV9MXpLW7MN3lIXJicUApn58bt9Nhu
9cYCkpgZE0Auu1iT9lSxoNIYE8BhLrXiUKAdus/bv2shn4ZuCtD1WMh8ppHV8k/x7QSvNDD6YzRE
/B5UJhZYTds/ldV7U00fHQRcKhTC0g5szFCw5eQR3hDoJj3W1Vsh9Beor1paLn3Kk7HxDlxuZ6BP
FEwUTkOUj+eHhtj1fQ0Vb8kXyZ2eFVY/Flbe2EYdecX0OhCrHN83JmJtMSDxgsYhpoLfatcTMfRh
Lib4Ez87jx08qarASYo0sUKB2oThGhcSw+oeKhOeKfJj1LsCbN2DTj+Edbuxzb5Kjtf7DK4TIMBy
LDAoovP1b1QF7foxUvy+DkyYLUG5roK64r4bq8YvlFKwyoIEwOYonRUYhbYnSpgDHt53fzdmhZ/O
i1+C7S6qyJwA/Jq97WjdZFpIYsXXRbh0R65OfjAQIxoDllDUZekDs4VjlXil7t6OvFwBmIJvgfm1
8m1dCozqcqNgCqgJW0pnBNWeZXhY2pl5R+hTE208g1bKwCpIpXw3oISFDcHXx7eAgUFEQE5qzY9O
RXSBXikY7jviJyiokd7KWQ4pWasxZU8oN5rqK2cDQuO4g5YHJxrM0YRUzgISdq3mQ1LaijPZMpWf
fVBDzVBwoGxqxymxJK8uXRnGLL9xTBS1W6Z7Myj3o3IfJ4cwTF3TGDZ+1/K05z8Lhz04RAY317me
ERjEsjxRes0nqrSXm0MZgvM9iU5eqB5soG5/75XrDgakUBoBQ0bBUpvzortIVHpZHXW/Ta2gOtXg
2fKyWzJ6SfI8Rlb2WPf3hXKIkvGoixu53UoiC01r7H4UMvD9Aem8Hmvb56i7m53uM9ntwYzVApg8
nJL2Oe0+0+qsvw4us/Ih2U0cnv0GnMw4bLBa+G0z22pXP2GWKAkRVBaGuNd9GISKxJPoK5B+qDLe
G+yYgAR/e76Xx931gGcbWzbEKSdk0n28RjW7L6GOpZcjmC1GsfV+Xv206DogD0SWiQrnbHL7nE0R
yxTdH6LSHsvXCP0c7ShOVndUCnZAsSBBN1930uCetk+3x7lMJTDOb7FnswrZpoQJTNZ9U9/F5VMR
wOry1G8cHl87dPbtABeQsU1AXQUBZXZ4oC+u5k0qJ2eFCFghVRpAYjTUgw70pLxJKsdMRHQnWSUD
KBAzSov7qhGHt7gMywpqnYQF+0Fo4l8VtIjeiGlCMAiV+/whyQaQrLpihAyVif8Ynn9CClxzF0d5
sGc0ESDeOqWTAR0UICedLuz1P23XxqUNtnmR2fEg1i8GVLDflWiELOfEH+fYBZO+S+QMt7vaT7p2
R9uQtJ6ilKjaiTEQWDbJFf6XMpLaPWXpLzY1kJ0CES+/G+QAClhprYroZdDhrRfaoHfyWOvAnpDF
zIYIMIzsClbpuU21rHhP9KENnFQtCOz1ekmyGnTdVHuErqHxNNTI3f+ITQH1APieoqAAvO34UWd9
k1tDFqj5w4Sz7q2FJuZkKYA9n6iYppVd1kHmaEXSU0dtDdhB9RUjp0mQQ2r1KHg1joa5oQ7MDPsP
TYsaeNJmHbperSQV5o5MqhL+ykxI11tCqxaVFxcKWM5jVnTyCyzi0tMYAIO0UXpf2XnclQDSTVzh
HZid66MGN1ATSbAtOYP0/5SgphfSX0QfNhI7fjjPViSK+vj7ITKkAb0423OZmoGdGZrJmajqGwnY
g9HH2sYZsrK30Ivh9kagFGFr8z//fmXKYhcqA0EpKEvsDvri/Z1hDk7dXf55D4MRBkk2fkKbYG5c
xyFywEB+T+mZJahHhZFnxEclAPw33vg0q5P2LRBPSr4NaBiQA8KfERwl9hHkL1P9cnsgG3+/Mssx
u7gESXIs6NnU6YcpEMvU2n9Gs8Gy6H+HME/YQo10GlYuPQ9guglw+LFY3HqDCUGa22NZWcYIxEGA
qKZx0+fruQpjBfkmqei5VcrTOFX7MpMqi7bB4XaclWsRlXakR3hqY1xzJZqgKtEvDXTDx7H3NEnU
CkoVOnfa3ch8lv2A1M/GwNY+Ehqa/PmBNATO9NcDA0suD1CANH25fxaNO+hl/zcBMBCsZmAC5flL
QxI6gCrCDpwy86QYj1OYbARYmzIuZoNXjMaldGbLuFXZkNZ6EPgFk+xAfCTTaMVN5rUyJPtelErY
KlWsZIq88YL6OBj1sByfBRShcipLVUR47paNEPtUnDZ+rfvXshsP0NwdKqdtn83CM8ZXAQVRJbMC
01Or0k62rBmWyxJVGV6m58RkNApmW6woOlqA+U58QC5suR4ASQTVKtmg3vABXZ+uEFb96kMYaJsI
XxnPt4NCV8ZcidQ0PmsM73JIDVfTLn9K/0ax6IW5FwsbX3SlMqjj7EPv8KsoIs+Pc50IcJuiuDQg
TmM3UbZTzDfzt4ryiGi3Yno36dH9hGfC7b23FhYKAniWIKuRAAKanfCJLheFBr/FcwO9AQcA7MzL
kCW7gVz3Z+BB8oNu9gMykz46QGBZfDFpvuUwt/yi3JkEBUoAZABtnevxkC5D/aaZ4nMZjwZIljoW
MyvIoVSDLcLq8rNyWTzuIgF1EBh8zS5N6DIFad4l+VkXYQILoV4L9TcrN/xpSo9QGAOl0L09w2sR
+WMH7AK8O3DGXR82XRhnRiyk+bmW0FWyJtPK5VNoOkVrdwoc5vWNL7oVj//5t4Urq7koUxXxFMPJ
hAkyQ66kutCzxDFqpBfpfHt4K80QaFT+7/i+nr7f4gVpOcU0Rjwi2gb7pcEGvj1GAKuxcp+BqhbY
XXxgVYGtqtiRz2Ibqmm3f8PK8xrgIhWcMtilobIzZ3tmTSp0AEfnZ14ZVk/1+NCRX0F4L7aXrDi2
5e+m/DDhfvl3ENEuR5uqEO0mTi15iI+0QKIbZndTvUX3XvkS+FW4QHWVF8bnxceEpWKla0lxFqGP
xOD0hZNqN5S43+ipSu/1jdflMlfDJHB7HDQwgf6aP3Dztk20GiJC5whoOnqWDNzZ2UtYbjH9VwDU
SDpNvGTBM4cuyFw4sGlqNiawfTn37JeiAE0RHHsHKztzf/ytXPNvHMB38NKoJz0ugLU/Vhs53LJ4
JuGcAPUBgiGcwTzHk6nGMFQo6ipnqDJbXfMcV7EFg55S1PE/TzpcIrTk0RxzS+uCjaW2PC95bHBT
IOmJpyDqV9fbqwe+NSIhYmvivVL+UqQ7mRSWLBxQIpeLM1M9vG82tvTi8gVxCJcdVxaBqytaLNcx
KcCoNEypeZYgDt8dUnKsFBvMOXkLkLAaCIhhoDP5pTefWDqmwGYFqXkeo7+BDyr7ENYWOBNR7d3e
sctTgw/pW6TZtZO1ddjAAcs8lzAkL94gBqruK81qz7VwGhTbHF+l6GekKpjZfZuBB7Cl/bHYLZyC
in9MA5hJzOnsmNQKmscToRReUtQaPovueYR+07ip9bnINRU0HtANQHWNS7XL0vW3iwZAa/uQ9s8G
iZLHFjQ4R6rQM709n4sPByNCABHRT+SxUOSaRREYqfooV+B86HSqq+LAO7LiaVL823EWNzWPg5Yw
x2IjB5vThBV1TNOEtApEfE8iwzOb2LHx43aMJVP4Kwho9ECCYNa+1s63GyVHjx8yjpPyzLyB/lR+
5p2Fg9yUf2fBE6UHtRyslB77zAZw2RJ9gLqsmouEmqqloXB92hTcWZ1dFMn+5wfNFiuKC2IypqLy
XL1mo1tAvyJRTn0qebAEvz32xWpB6UzDvhNRhwd5b/4OVigb0DZSNPjHQx6kfEMl63aAxcNBBSIO
fT0UYcFwBbj8eqFAqQx9bWjoXxp0SS51gUOy7gdoLUd64hkQlbTBWlDOnRltGfwuNhyPjL0A60xc
UegWX0eO5DjsJhBoLnpxMNq9UN2bT/8FYe4rCi4l3ArIpOfbLQiA60wSjE+tIsBUXJieWwxtpWSn
NNNB06mT7kQW7v59VrkVA7BceBsBSXQ9NhnFCwaURnhBUcaeNIjZyXaZQzE22onJbxk1rdvxFtsQ
4qmoeYLgiV44tMVmD1gixWxsGJQXc/XUJE+j+hmM//xIRgzcNtjjQBmiNTBb9KPJQhkum+lFA3Rl
kDuLbnnULNfidQS+7b7t87RNkiqR6vTSGRQa0A+ZkdvQfSVcifCMJvfGpC0boRiRzj11wbsBKsKc
faVE0pO2URV6aWR/aG1G8KZzw/5M5JOSi66KZCLIhEMBaEutekkzWrnSOkXtD+VJi6BbU3j//hmx
I4Csxu+CFunsM9ZS1vYSMqmLFsCTFecpCJewAnIB7Px1O9JCCw81AqTFIA6CDoV9P9fqLGnCShZX
2QWV5BHqzkVY/lH6NiZ2G5Hij86AFnYinU0nWdeb91EaRg0OjkF/r4kMfhAGMRPspoakv8FzbKuN
DbRsIMx+32wqQMEew7Bi2YUWxyEf4U5DrGhSDqEQO1L6WYgeMNy5NYZgLbxEAzKufuNqWx69mCEN
gHCUa0BAntdsVCEm/f8j7bt6WzfCbX8RAXZyXmdYRDXbMuWyXwhX9t756++igYtjUYKJnJNkJ0iw
4yGHU76ySjols+gshICGDvZs8prw940xAN5H5QnAc9iJLAO5AiwUH85eqavzRWEjiPYZhBDJyrK6
9bERB2izd6WAvHOZDhFv0LKxKjLXQ6//jnCV+AJoRfXAFW3Lgvn5qMB3qk7FQSsws0UtBFREcg+V
dhXHp93oKdxPa5hPoroUkDpYecLrKx66bgDxoFuEogOqfvMB92vrN542+oWudS5fMB0xZlCFPSun
h9L/aiKrzy2RnPrOicTwkQsILdvAGGvXbwMGRxnfMyTOhJkRLdBFXLOb+/kIF5Wf+dlw/SI+FDF5
y1IXP/ElhPuq3uUgPewLVuG9w48WqlUnOM8wb9qMWW3GSgkCuhVyoeN1iQ21vywtKZez9GUgL+hR
IHTNE0tVzCDdJMF3CzMX/Q5GwiZ+d1sdYOgRohFBAByEvag6NjQvTE4zOR7xYfHCyVatHMqihrHc
R8bnZnAMv9IOelLvavRC0KZGge3vI+L6NAbCesavACMyA1MXpyOOgibqBKV307LPaKZ2qsm3CW/J
Ufhdy+XsgqF/di0Xr2RUPxfJYr6RJkOPZL45EfAtrgEh9FSg5fXeVYZnTwEsjrdy38mz05if+PBe
0mjoPZHhKeQkhvC8IIJZ3EnvqiNy23TPP0aaEekw8zgOsDbzmSLcBTXSbUfeybqlqIZwGEPNEIYH
mJoUZngvEkuLGlpUdDjkqg2gZimdyZdIjL8n9LoqgZsGdS1sQx2sM2haXy7yTKl7zau43uVjyAVA
37SS74gMEzamyXYwHdoS4JrQ0B4UBscb/1HVDmU1UC2y9WMa0CBeK/ZJ8529nOrfT7RIeoYK+Pkx
8Hq3g2KCYPUllPLuYwL994YVBLJo6n70DRn1273qqMFb9+QFtOLuFR5MyheuM7ScefoGi/EwBuak
GWJ6yGRcDgZMQyRvEyclVg68A3ZQvQpW+rxXQQ8qhCCSQS4HjT1wIxeZdyxqoVxkfexGHqc4A1DA
rJoG3eiB9lnZC1fn9DwU0CkIJgGbAufh8svVOvzRUdGLYY2AMh1uxZaJehOxvxfITzB68TkwDDba
TKuY07dlGAeR9yLVxDqHyu7AbTJfzkVW8KEX20Kp5grLRw219KSRK3tK2rZiiZyEOpq1I1DqXQnw
IOWmUC9YBm7uyDJvhEuBF2h9ZwxFWEd21LYdlHQ4eEvTASVz0NMkT3wsC4ngQ0JcqmOpOtYJLdpp
zBio7T3OJCCSQgtYzv4tIVzkWe2UBRIDmKD7F+YRVNL5atS4lWPgOgKYD120MQFFwSmAf17OeTtW
cSH5wRwMHRurry2UVfqetlbdmU32JO/qTwBlgKNZ+dY/EoWLrwBIMUrvKEigfriUo/YRMfGDippZ
GrDkszJCoy7MzqgCOzV9edNWu7xkHbApW3hAQxJgMDqJ8Sa0Qn06vOYp1WZj7QlK69/pVjPLrWQB
ZqhXND3oB3ELiJ//Vca0grzNeyUB7Uujl36fwXHGg9QFRAUPSUqosOHfPN2GLYH8rMcsGN5wZYSV
20x2l5lR4jQq7fwV/M+tSUf/eMbgYfahbDJvhF/3sMKBPBaUDRj5gHspfWdJ0tcoPxBg+jPeqKBk
WBlqt+kbm7RvZdGtZKPzebOY+vlsnFnd0My94l1gGQ45D3tyV9Ltun4q2nu9sZUzn5z51krXWiw3
R4OcNY4PaDwBgXT5siPqPRnJZGw32PJtfEgxUq+96+uN3x/XKEs/0KnLV8Phgf4/AI4A+UGv/nKw
LE6bkPgKlDiZeqoB8cvPD8mpsRIoxe0/9+1GZ+NuLz01CtMOATwYQbGJVtf2jQ988RjLzLQXyaT1
ULxwS+oYhDqDwb3H9DM2c1ZvOOpUVmdYAHKUVEab63gwAqo4nOkE1s4ZmW+gtiK93ynHlyZjrbhz
B4N2Vr5JzYNCeaipm35hbqZNa7/U9p3Om9KH+iAgXbBlf+vZZC8ha6KBTkOmG8O2tA9oQhyEU8BS
6kPG5z5x0FBs7tVvqNIaDjYTfgM8tXYDhfEaLe1k//wNh6jB0I+VITzWmRHdd55THk/ZvmjM/Emz
ctbgcbkP/U2JKOzTKIzue1uyxtNQs3zvbTWa2oIdWIf7XLcD9nXgncayC+uLUMXIqYNVzvhtaR6g
ecbCeDMYUQtAIvOY8s6b0264K2n3eKebATMyyyRMZYFRWACLvjglhSsohRYttCVg5WahhuhYig0B
WgJRcQp4LYV/y9ve3mBnnwBQMk0Npc74QB78XZFRnz7o29SM6b/eKmjHQBRESgY9UQPaFORL24mO
jJZGSgv7eB8Y+UAdNUTPChEDlJ8fgM089Z7xqbCe6rTs2f6Nf0/t7XO5O5aG8nQndmZHH30TOzp1
MyY5nPHgbYuz5sIBy+zpZ2/h/ja5B8+0ewptYBiwHLvegAGT6bTbcw73EqbYgcH01gmd0NKOCWVm
AygZCwDogl8GxRqJINUyGR3zHLPYPPZUcniafX/2hni3+Tz3z4pEabA10NJ39NNg+luZBhtafak9
tbcqFekE8OeBUfi6+/DGYNIHoiVXk6hVWZ4dfWmMONFRhtgjNR9BMTFLIzb2udUxiT130ENk2jY2
vlsBtnWbijpb6cCmh2No8VQ4VeeAJtRN8X0F1h2PDv5nq6cQte8pRckBz2L4DLO/UT+PCi0o0/FD
MRMcewmM7H2yLZUeM/yrYO5SaiHseeYSc/Ppmfl7b6EaSVMq094IC5Mk5nHzzJIv2b7Ld8eW4U3L
hGksMeywNjW3sMm9IOxgY2XE5y8HAldY+Xtvz5ptcfi0N6CDFPST3wBAtZk0a2sn25yeyKef0eA7
NMYXzzpr92+5VZzb3Mi2eUMjAxuNp4M5sHFDJXvrcJkBqwOdBWbLssNRpDZTPt9idgJ16wTAFt22
Rl0zukkopvbDAv7ZOSYof9/Vu8SsYko3jgmNL4MYpsZ8U7wH18KI7wq6GZmHufn+CmhsI8zenT9f
0rsn+G4/BIfozcgGa9rw2AxtctiqeP+/Q6af82p5rM79xlk1cRZDWlxYI4Q2hFrSO1dAn3o0cs0U
PfbqO3xtkqfRM7R57f095lVihJsCPAHUBEQUj7SlSHgC5onoyUC+jaw+t+0TogC/MNTA7Lzvv0f6
SXUWbweMIZhcYJ+CULPMwbKgE4sk8HtXH4wwfA4lrFK4DWu9lXebQLVbECUkI0Q4qNBIuAtHOiks
gKQEz5LU9CJ8ZcD2IBESBUY0bavioS5tvnhcecw5FFs+5mxtgFIQlGwQIF/ebV2MZnkV58jYwASV
alOCmB/YZ2kh0Y5/G3RL5QgcFSAQD/uU/Oglrym3GbW3KACssdjm4ItJWddRFXS5wDd0fm2VzA/w
1wMu8hw1yjoJZYXelR65u3Kb1NhDNeR3ES97L6rqHKcDyRgU7DpMX2Pwa7n0NdhYB6MBzEv8hZ4M
5NsuZ0gNkzjNaxE+WnbzCZpccBQ1p84t/FmawSY5DGfFnsyR9mto2Fs7BE0TMGogdIJfy8aWFKtQ
r9KQdcIlCjtZb7luAjkxnu7UVJGRN7Q5aQwkHqOEpLQMS9oklQDW66i3qum1YvMNBIbw8feaka6D
L8wIIi+I5igwtBQXn4SfYi4X+nhwExGy4ExoUWPcJhIdWjSQA+CGYPwIqabYmGkIkX6Kpg9otZfS
Axxgi+QFLh0JLiWlfE/Q8cmoOD6TKTfr6pBL34ClMbCTQ/EddJUY1IkBDUMGgdmxdiIk1OpK2Hrj
RMC7oICHLgOi5uW75ErEa70UDW6RsEj96h6zPKDSW/wonf+etdsf839GWp49pSb4lShipMghMkNJ
PPDfx2Ebi4zH1/sXBnY0saJfOfGkW/sHCKS5xw7VjyvBGh0t7Rhh44BeDY2hn0LV0RzNCpLPj+F2
2g+Edg7cnmWmvIiBkwS2VyCeU2iCjuCwQSpRMxGq+0D7Dv2Bb6HtgI88ARju6L7NbZFkduox0Y22
2JA1aNx1mQCLfiYWCeALwuttEXg3XFykYyf3rtx5CUraOIqGsEkYNyGj+fvz3FrTv4danIP96MHE
r0XlirelF8CISs3QEANxKaSxrUleGe26UIZDBT2f2aoV9FewSS4Plarsa4mT8GYJZCenhglyYCTQ
7AjsdgK82yiyxEw+h/QAhUDWtkZj9tNLBHxoH99H2VaSDwRSG15Cs21YO4rvUyCsQW3y4FX0ryVu
ku88FfXJjyZ4qYsDCT6neCNlmzG2gvhe9uGQ3NPKU/a9fMfXx2jYeMkKzvBau21+R3SbAOuYmyJX
xkCJUpW8jgrVeJYC2nCOuuVCOAsw0CNU/iW/hzVb+No8Nd/lCO4IUmSLuBPk64/Q6c9YtabRfF3E
+3kgqI/DdgkV4eVdV6lqSiAmj71ucIrpaTyy8I4OoiNoiHAfh2CTlbTYwhwAmoglYnAY5ISs2vqR
pa31i25lc5gd6IFDRBvlimVFUZ1aXpNLPMxQGfrb0O6qe4Cqyoo1purmD4oFHwxZ7FYW3u1h57Yt
ym/wz/k5Ln5VCaDLKnV1jHUex5vaf9Cax+gz9SVbSs0MRDp+rwRocjJZKZy1rsyto3a2E/n/Qy9q
qHqRhZU8Yj305Mi16OPSYTSIshsLQ1gji15je+ZvDZQG4jx4HuHYvdxgcQso5DQXbHFxSxEbYtbc
yaPdpNtx3Gv5GfC9vw+QW+csgPVwA0FgCY0+6XLAMeBjr5vrsY3yCZ2Gc/Evm1h3Jk25ErLdOhSh
rIQVA8QUvLcX09gLTS3JYzy6Dd9JZsx7ldGFkBHtip6svJMwh+DL4EuVcc1D1RpR4lLoUVFHsF+L
dHDbfCdP/xIP14Ixwsvd1D0j5u9VCCzHzgyDMXjZ/ntCb42N3i56qmguocu5jDIqQWrxDbFbg5M0
yznipvx7hPn6WL4duvy4WgAuwGwurhc/jws5GuAokfXgRLY9U5B1++oGyhcrE3mjhIQGGTx6VQgF
iMAQLj6a0NeV5IGm6Kq2wlNvCwIowKOPk4G9Rih5hwktFOpZsc8IUhLavPkfGaAwNZXLQ/cUrZEF
bwQjl8+zmFyumRo+mRCM5DFROuReJXGEVoHhCV8gaa0FDX3ZSihLl4ydfpy57eDU9q0YUk+GQx7t
5RSK/n9/jxubFuQE9OlAtyGzs+ZiDykjD6R2V40u2p7DNiskQIbiUkZvEHyVKgLt2tPTwOr4tLLl
opA3Xh+vSVTeuCUuH2Jel79OSCirhp1f6gMSjog4ScYgtN7JrLNaBZwoy3vVRgauVcKKp9SAx0Fs
KTpae0xZUxoXrmOSyyeZT4JfT9ICgINWgYbQrTS4vTywXLK1fCPHTDX4YXuI0EIdj5rvhM0uYaLN
s/Fdk9ZujOtj+/IpFksXXg99GQsE8yFSBPmiUNC+M0On1tiIakkaU3m6F8hzSz6jzlLDE1ygAT8v
m4dUaVeoez+b/nLL4mGAwkVmjXgMCdnllHD9GLcg7GNKUCDUUPYkG+1Ry/41BPKuUPy1lMTqOpuz
0hhseMjcWJJOK/EsCVsuolL6jDAjqC10XflppxUoSzaHJnaKivkrx/SNaQP0CxkFwMzQXP5B3v76
eLEgjUo1DqPbig8ZV9OEHOVKoG2D5hDckYsVJtGNtXIx3OIrlbWPVDDCcBImhtM1KmcP7dxKFXKU
L5890rIifPp7v16f0NDv+J9XXAaxAFmmJIn70Q38CmCPwKjGYPN/G2KRfMvQ9h7FBEOkbciy6h3N
k//FAMgvEBACi4jPdbmgiJbXfjt/Jj1GLRY5Up2vbKDr+xqz9GuExZJNJL2VgAQc3VD8x4mxgVyX
hiiH/v0e1+HH5SiLs6Lm2sLX5olS4FKqt8iqPYQ8GWEk+VDqlW249kqLZMnjxCGPQmF0+QnWS9JH
3ylgy3or1/PN5fVr4hZLuk6UTC0TfnQRDCEf9VGeVcX3v6ft5hgzRHrG4OFUWXx+OUxbdLTwJh4y
Yl36DNq1zvDNufo1wuLzow1bKpGGtyDVi1I+Z5m56iF+86jB489EGJidLCNCGIcqsEMPJ1cUxw8x
Co2WDMwf6s+25BtTiJHDe/248nVuvhcgNVDvgQYAFIcvN45cQuANbJHJrcqDFx+r5l7g1iQY18ZY
rIA2b4Qwr5PJjfT3vO0oEbfcKv9ubZBFKCSTxEt4Ek1uAsSsJDldIZglCNF/L7Sb32hWiQLWAEnQ
8hvpE8cNLV9Nblc8yP5jn5V7vjh7Chg9HW4Fb42qdHNhox+Lgs/s0LSUg2jk3g/SMcN44lfOnSrZ
/ft91n7+PKu/rjc/7GWu6HJ8mvRfrJ9VboUYcuvnwyQBGRW0A3myrLpWkQjGfaNOrqbmL1JQvZD8
P0vhgm8Jeg04IAAMAAS/iDb7uJumElqYLiqnlIxOqzzlo/H3NN0KtCFpgJQQlmtAEC3DAF6LUjFv
ccD0EbjXrCcQNYclLkH9T+7l0gPVpg49lkpTK+zUkRAohAga+qhDJ3sUygCJVSb5tEaZuL4uQGhF
qx5NbcBnUWC+/HyQEGuSVszgw9SyxHttaDXeodAVSCvUyxv1hnkgvDn6O2DRLrO4sSChVPA5wqDU
4MHOgzC1skmGfUIepdKQD6VsZw3gYRQ9rJWpv97YGBpMGwmESLhyLSG5fZT0XIyj0I0S0DzhpNdB
y0+xxc6R0UoUtqEhqTuveTlz0z1Ue3t9JbS4JleBbvr7ARaTPKXwkoC84eDKoaPzQGnFrLXFj+qp
BegEoMGSDvZW/Bx2k6kEL9BbW5mAeQFfBssX4y9LTMhoE1gYI5OpjFYzRqgYnoBWqzyzQ5nriRzq
gLabfO3kuT7pMKoGMCgqL1AeWy6tZEBq2IvJ6MINLFHMMjcVJA6RExW7dM2J7tYy1gAzBC5jRp7K
8yny6xTCh+dyr5dHt5TssLE5zxwd/pk0K6XMG3UQUB1mtBp8lKH2uQTQa1HsVyCq8a73MCL/SeeO
rPedGqgMBvlb71F/MpBfAIlHtqO8EtrfeEkV8tYqqlgzW2dZpuBargX6EIMno0Vo0h9V743faf9Z
wwlOSCDgQfkcYRDI4Yu5RKMgrcpE490K2a1gjqdweGjEN3/GiNlkjeF4jeCfhwMPBxOKnho+4eWn
KwterHqojbot6+FitSnui5QVJZCzxAjS3TCZHSrUMNMzsEXFAp9Visx8rcV2Y7FCnBZ6BTPnFJ92
sUW1RuDHAcvVrdptb4ei1UCs1tbjva6tYNJv3AQaRBXRZgV0/4dAdvnCOZfWeepNoqs0Jl89xZGt
DTTgWAXQKuCP8MM0RKMY3L8PgesaF9TAcP0Dkjh3uJZxgC9nI4joleQSAcLyZg5YSM8/lmsA2Rul
G0B+UciGGC64QWg1Xb4dXDqI73UT745ePZkJjr5XP26KgEYFT2g/heI+18m4CQncjeACIh7reqxW
bpvrEx8PgYgU9GwoKSDMunyIKoFtCceJvAtTxCiZO9Omnj//PaHzNrg8VHVcZDjgsB8hprEUnNAg
gsPndSm6Q+xCnI6Grbxycd0cAahY4AbQF7jiGse5GCpZW4jwhAeLErekUq+BYm9MFDq34ByhCjh3
ZhYxr6+LvtxWouRKMmAI3aYDvGo187mx4hFfzLjYufs497AvP0ek8M008qnsSpUTkU3bq4zfxzWL
TkDOqPt2ZK1GxbVI+/q4hAgaMkL4Qc2hNr84WIRWHvgEchPu2BlZYITJbtjJTqisFD/mKVqsg4th
FmstauTUb+Hbh3ZuO5mkBVwCisxvzTBjzVY28Y2yF3ig0KGHVw1gCPKySsHVIOvkvUdcyZBoZmf7
dDAme2L+mbtrnO5ZsetzBN1ihWrKAQ6UamaB4uW3rHWmU/EvoVUDRz3XV2zv6+/tcH2AQuUbop+I
7WZ1Wnnxjflm8NM8CDx3KoGo3Tda6uQyILDQCmiTxNJU4+/xrjcHxkP9HB0dkGGwCS/XVApEaDxV
xHNlYKUjFSn1yhly/V0hJYETDLAdmedBHrocQPYgdt3VvOzGFPDEDJ0PpmgU+tqxeqeu0eau1yoG
m5U6eGiF6GjIXQ5WjRL0fgA6cePgQUz3XWuMHFM4urJWr1n22BK/x5ln9VeclDZ5LnaeIrsN7ICK
O/27S8+QlKNDZtbuuGv17aoIyvXFcznk4mYl+thlNaJfN/x+qZOnnNu2+sqVemMtIHDAzQYaKwC6
P+fPr7fy+bKAt5GkuLIKLVgFcjn95u/VdmN1g6QPbvmcvoDctzgneejTN3CRU1ywBvTymHrb6S1I
bGKsiTvfiDAJbi6clri4AIhbiogi2VNED7w4dwQq7y0tLNHtNnzA/PRNBgZPpXlEH8fSlkL771e8
gW+6HHmxNvSo99UkUBS3+ICKY+XKoqPi7mzhGZAB9PmqvxLCeG8HCXQCAONjv5Km/OAALk9SuBej
DUfAuUUm+gM3+vUZ61zTB9LXnKvDgHwA/FJz9feKs6vwXsmpJxTbXnrNJ42iPZXmVtw+wGYkJAMN
+YIWIrDsByWqaIRpSra1vImjPVApaXbX6awbHBjcgPHhVtwxmEx4tydf0D9bmcN5n/7xCvLiVBqL
fGwKteJcwJq/pcYR4eqXOi05oK5TPHAOaqNd664MOv/QvwZdHB5JkGpBQjBo1uLAf4wT3vDvVemE
fnpeVrTgTmK2RjK4sSF+f6tlzaSEJRJ8HQrOVURW1panMyDESfvV7UBmM6WvsnLaD49+aAqdZBob
JWyUVl57vlEuXhvrBDEmetIg9aBovzigFT4fVNUTPbd8IiHVIfnQvfOseS9ToyKPHN/SdeX8q6me
1yaILIiVYG+K8PLy/Byh9c55LZZonWyU5nngode46x99gQKT1u855+93vLoWkBSh2Y7MREVHAuLa
l8OlPFSUicp5SBXQY3sqsh2n4zY/krUldGMuCYqDCC3wN0hOzBWEX1sv10uYCWUx55Zw5T1GZKt6
psgGHX7eHw2DFljR/+dUen63OfUD1R03xBIVJAh53HalwrmJb7bFU67ueP+uaGhArJbYesLU4Ri+
ooDdd3a9Rqe9ujHmwfELiDLINwF6dfm+WQSVEJgpcm4u3HUChCTzbOUouG4f48dDyREEGJAFUb9c
LBWh8PxhbNvgLOpHXH8sjRwpfii4F1WGpUJmcSw1YeHNPP8pk171nTQxvOxYbBVxp0QmtDNXDvjr
4HF+YQVLF6E4Qv6fNvOvjwzL+ioPPS04T9xD0DhD+SD352F4rnGpgLKbM7F8EsFaleqXTgTWGL5j
E52eov5N01gHHCAEP+EvR4vki+tZCP/SKbd69YBWc9cjfV2tW12FDvMDzw6mSOZgdLAU9vK1wgM5
rvPP8HrzDMFKXmSNaRSizlML82imSzAnsUufjThyYEfif/+9/X6K8YsjBiZbYJDN0Bc0OBdBrdb0
kKEqleAMOVha3MNFrDECEGmd/g0Kcv3b1IDYUj9NxUEoX5uioIDuIfR+z3NQ6yiUEAzFSmWaWXrD
gPMGAUY2c+5tOpXnlDBApnn1hCA5NCGRwCsmyMeAgAq2tyc6IxBKcdTnYmLTMXRaD8ITMFM28m2g
Wl5ihZ8e7ja3OYBdgeQ6pRKHKrERvPW+EXmff0/ENQIBAm6YfxEQZEhdg1Z3uV9SMZA1f5SxmKcD
6l4hAKr3LXBzSuVvSiBTDiHgiwnNH3XwF7iN4j2C9NqdGpW1a3CgawjN/CyA6QC+RxAkLcGgI3rB
2TRG4blBWlE4o2Akb5jK8kuJrDEeaBG7lc9EAdi+7Xwqg1gdzZ7jtPBDU0wsDqIyLItNoXvu17oV
N3Y9mI74A4sWRzZixcVEFVEJEH0angOHe4HsvXdfRxv+G9bm/tFDtRUZEeC33Mf0lcb/Iv4AqCz3
AGbISvJyHcxhkmZAKfrys7DxUhMmHwa1avoqPCfjPXnEOlX26RlhZDs+cDNvfbJA1EFwNxm8bpeP
WrdyvF/THvAA8DiduQT8LGS7mIgQHjOVEHDRGU64Q8fqieUay79q7zk3uXHXlxlUfTpatUdcnlx1
GnKr9M1ep/m7fxcrB4/DjWfVMC84NRVT7v9e0FfJ3eLpFud/NQT1JM1Ph/YLKAMRME05zjpQCPKT
BzhoY/w93nULAMwW+BFKYLmoKEksjfvKampH6Gmn50jcF4GhvvGe2UZGye/yg+dZ2Muhy1cbQaLB
OY/YVMLBYCVgmt/p8jCbbe6R08I7GBX5q6WpFs3gRXF2zvhvgmMe6eXKS86B5vUIqBvP1zlUSRaz
KnhhFKt+lZ073Wkfhp1kNTuyRUjuV5vckHdcu7LK5jt0OSBUN9CzA5AXtOvF+QyJlYaTpCA/e9U3
YLJD89Tl/5UXAFk8+HL+iD6jtU4W7+SR1BebrsnPuHLgGS5ONItcuTaFJ24NunFdJ1uMtQgZiq6M
EmWq87P20UPJAHS1XRDs4+iJa+7Ul7plMMxMcvPvr/aTkywnES0aVL2h2yFAL+LyyIraUspIqBXn
AKS7CfcMDNMyp+OsomOBtO9qI41N/l76LqF5hDC+iSHaseEefLLnlH+hEAEKRkvIbOZUhTB5BAEB
lmQbTYNkxlNbOxNsZ2qnC0Gg3I64wOAWNiKciFjePnpr3lbXKwLFUhy98yJE1LW0xSvg6BOEfV+e
g9BQlH95dpDXfD6uzw4MAc4Y6r6AcF6ZvSVZ7XEemcqzXzd0GB4rMB3DEw9HndHJHtTT35/nuj8C
9Q7sW3VWsJlV/BaLAnQIaeT5ujxLHng+FBrvnRNUdtAewVI1qpNwUsyCkjhGWPKplja3sgFuvS6Z
AzDsAXTXlhugqDtPEvqmPCuTUXi0H3Q7HiQjIXCVfgsbptRrVC/lOsvCK6NRi9wHEhuo4V+uyIRI
jVe2Y3nuDGmwcmT3GbQCBdHUv8unFoVVMHHNjGMebySZKYRWC1kBmU2nRITr8Q4qR7P001sZ0cYU
AS2PwOaMWaXDvY1VCZt8Vt8PX1nBBmjNtU5RvIOp1E4HAP+rdKO+izXruA1aUAXCuft8pZZ0zcRB
7A1cKxJJNPFQE59f/1ccLgxiqE+dAgqrRHmwWJLqOUqZX1pVPDKphyCDzUMdJbDi11E5DbIh94/S
l4a6h2L0EcsIrSfAGU2SbiI4iNQ6lSsHrdxJNHhE7yKLtA0E3QNt1wpGTiz8R6VZu01+kMqXx8bl
WyzOXqFMCkhqqtUZAgMhMbTpUdIOkKom077+nt5RhUYS7tnZV55Q/3XSnSiyBM32RqbpmzqC9/lW
5O3RGFUjajZ9ZpPpPuH3MgcxPqvyWHBSpLv8XvsXniRIvEjPfh8gUKDRaPp38kfjmVq+T+A68Dxw
u8qGtLhKHjTEwV9lZMPpnAufYmLX8V0sWBO38WJLVFh1zJGmFMcxKqDIVTKoQU02qp4Bfkqw5cDA
VBnsq6t9XaI3ZwkdG/v74B1SRSURkYnir/seNcZgTaXzujKLRQHOwHxBzyZCy2rGWOVSXHNadeZB
BM/qb7gWUfUxOyk2nhFknZVk8EaAeDHekoUmZbyaYh1WZ/EhfvJ3nXKaXuVDr7O6huLi6zQ6ONdz
A26huYL8Qnz8+1j76fksl486w6DQ+Z2xUIvShpKIWZ+meF+yK9/Uh5oNu8yoJktUERPuoLsEAieU
FRxwZdtv/rkAScgokagfm08+YuRD26RpShXID+SdCa84jwJbS0oGohaBJQbmLL6D3JNg99PeY40B
Dc2jL9L2PXrosCDALPfWVJqve5/zN4TkC6zWgKmBZO9iY/djQlItrM+wIQoGXIrfak6YniWbVtzz
fMkgtHKstP8cy2JU3A2I9OHHjoj/clSd71IlVLzqLMgmiGDt0zCAxf8v2Pndo7qGxbyuT8/vqM+q
jzpC2Sv3iFIWUeTkovocIOeqv4JGtNTmUOXPKLXKxWaKPpQO8oyAYfhbsASzZI2scVV5XDzAXDP7
dXrCDjTo+Tyuz3LsJMKsQwHphxi+z7tV1TD8pKsl+utVF0sUzRJpTGW8Kh87AoSvIyh7DyvX+42E
ETcc0mqEEuj9XO0DNVN5T238nzUT1a+l4ibKRrlLY3REtbM67srW5gpLGykAGMi+S6iKBWYzvA5o
5o02H65Aem9kKvMDaYgG8Tgozy1up1L3k7FTMb8aDrw2OA4WrBQE3DGgPyTwaSkYB+koHQCUCszr
+wT89GSbKezv8+HWV0ZQilYipFMRdyyC0tZr1KJUGnxlGR3p0vKCpyn/8OotCh7/2cIJKwo9Nw1Y
JZR05WViVBZxDEvdoDlHkPT+wLHPoYSCJBkFLpRW/n6vGzE+BkNVEF0quAWjLni5fAOt7oZ8Kpuz
1O904UX/5joReHNLQJXctyUFuqa+WdbxVoxXkqVbkeTF0IudI6hFWoRQNT1XH8J7LElMGg0ZilSN
TmHDzWraykb+qCr2cKxloOzDGJZlO30tRL95hPyegsW+6mQ4IvFC3Zw9KLT0RiweSg5lmwgltocG
Du4tg6w9LzCt22gu6VZW1s2blkCG90dsHEfm4gsQafJyrmmbcws32LTYFbIpl8wbDkWjmBWJWC3Q
EWIvnuqufPvreiaKrr9GXnyAMQNlpUYn8RzVEMGa/cq0lKX/j7Mr7W1cR7a/SID25at2W17ixEkn
/UVIdyfa912//h36zuDatJ6FHtyZu6ABl0gWyWLVqXPAV8oi9fuVNObcfubV72x6aTqP1zbB9ANI
ufFj5TOIGfpcw0uTE5EHEAD6oK6pMIk6oSpwrvXJz2nfg7zAHlXysJiGbW7Nn0zhJeJGCY3onTuq
UNQr1yJgciXdfQEK93hTAP2FjXe7CXg5iQS+yZpX7h2owKcB7+mWB0sWa7GRF1u56PiNg0JfM9qT
5+u146dgpom/WgRo27rWWTN6Z5xxD6k5aTSUyEHNp//rNlUcCwRd8N+PJEfU1UVT+hWvxRKmCfLI
EzqU0RqUeVWJZHhgrLJLLLoGeEQJJTxchGYJ6ZQ8CSXAO14hDmYUiDtD/5DHZqysxF1L5yqgdoA7
g8OcqBfeDirN014pu755VbfccQhS0O1ZuRF3x3QN2EdO6Ls1vrJEhSXcPJRaGsJSmwPvM+SMZAdN
9WPFl4mvPrJC+XIgxFwvAqfxilfpK/NL/o4rNx9sXtjJuc4Wm3Df+OZjmwspBmCIwWuJ/jIJotXU
+dENUSAqvQSgTRtaMTZoUn5Iwt+vE5aIsAiDDJoInN6uk1ZL2ZDFTPOaDj8iBXxD/Qkko+DwExCf
D/34v4zpyhy1WEMUptXM+M1rlX91kBIs1F9lEq2cvIsTBzwp7j48ddALdzsmxEDx3MoYU6cZCVCz
IANIk78G82PLQnMKxxoLjCXu81sjJTd2zBTH3Wvgg+lP0scWGKk1PoqlqxT5Rg0pIAKTvas9K8ms
dbmYd68K9xzJRpF6zLCFZIqJZvZABHEWmlSYxs5AxysM2/mdd2Qjst/kaSU5s7DJgAhGVwQkZwF3
pNPKvlCpfcIW3euIdPHM7Vt06z729oXLgvASkEocWqOAWr2dz2kWmzKbu+5VAGkYLsm29PzOTZsn
0bcfW6KPJmREQPGBzBoAgnhf0By9fdr5UO7luzPY4/gh25YDuw9jDTT27SmGIFWyhrWhJ+8fg4B4
kUIJZLcoV5Ejlo/bWu3ODI+Xdq+ce7FZ2VeLJghYgLQeoNBNuzw7p3miRT3oPZAd5UPAFP5yU10G
AWIpQktEEtVUMCVrIZNnUQ3yrFm2Ge2pEhIdrNsr47hkGa/PWWIGZAYQm0bSCjwllBluVpsZ90p/
RhokcmXRVCsdHHyMlXBeyLrsji823a/Ca6zViJk+NmAa6hckVYD2GaLwduuBHZvGaq2BZUhGZiSy
pn3BGkV86J4T8UVqzmK36fm9zD9JoNQ81GA8e+yW9Aa4mEfxE7wHOLKAXqXMa2VYxUU1nqMoNCr0
MnTqK3JFjYjG55XITBDwW9QsA6CHZi2VQMPBRnBrS0Uv1RAEHWyhtlr7UEA7iT0kaXQNutGkQIXc
lNJnJvjlETs6mQi2q/aP31iyUOtT/SNstkn5NoDwDZgxwUs4p8hBIaaXrSFzW+AKXrh2KxdoBeQB
YxNXDqO7yPqfqfr386mVkmp/YGoFU9UqG35CRKkjHxc8J9p3muiagNZnI13piVhyTEwZUALgGgVS
mj41olD0kzDsx3Oimm3jgris80qv3/KiVf4ouJcpNTpt0ycH6aNDFfaxbyxbBxQXcSxuAmAFbhcs
rsdWYecWvBj1swj9gbrxwskHE7ui+ygvC5zOl25OeGPLDRNboE8rhjdOXVN1vD9moBqK9zoyMiBT
Blrh9jPQZqghbhxZUK8njFHyIBJPkylfOQToGBWVXFQNgQBA1hoXAp0yrAqemUZJRf8JtB2EdD9N
9sA+cbH1eFLv7oGLGaKfDkkq8kS+HUyv9CyAJhp7lnbBuI8Gq4w+ek7QpQvwYF6xdpcIvYwK7VmA
aEN9A5XqW3NTJ4+IfWCOK88V5yqV26A1V8gM9M9H4DZo59INxdlosnIfd91nVDWfQJUb8eSsdk8s
zjDqw6AkIvVMOikqzAlUzMi3jGAICMbUmeM9qLoTYXXUZBJvThpMMurAaHcHjQKOV2qSZ6kSkQKO
uLPUWOJ0ys9ibqjMc/bMk+x3iIipnsygOxJ+aZS7zCTJVtIRS8tMtOkR3+IZIl4ABFfPK1n1SwUC
1tw5Hb5nzWnTE9/BJJtaYgqllzXhtqWpxbSC9xEtTdgq1IAzoeG1ADoJ53Q8dM1b7VUA8oCI+bHv
3rU5Em/C9iA9YqC7wr/eelM+oM4/Jg13Vhqrec2AYk3l2hCQUojBKcVDJZ7HVX3q549Mybfa04r5
pWVVUC7EOQiUMm6tW/MgSQvQD1NzZyEEbSmQE7VbhykKSCet/zkOmY7n7AjpwFaCQFZiCmAUzEiH
wOPPIMEA7VwEys5jQ0FSji5wKYDWJaE4cmdetgvwug5ITX+Wb3xi98NrhPvrsblLXp22B5QL9g06
m5AwpIKTupPUpkw47iwXh4Rzid476Oz8/jCHZjsAXDNLrgANYt/WfLMpX+M3BKK6nDijfEaDtxzs
ZMkY80iPZwv06eibyOpfKLalm2Lcz5CznjKrLFYm6e7MRr4e730N2w+pdBxAt0tVDUotlNUs4tzp
S4NACQ10i5VrNxRZcWpuIMKLzm80gKNNicbh1A34GWZVmc9lU+nS9CNuX6bYqUTJ+TGmkcESlsh8
zQHuKiFwPeQ4cYJBWQ//VKkVScW27PmqZ8+x9B18guSrVx1lttPxz/Sn9RtDCdem8y6xivga7kag
Lbj/0ApKhdpJ1qeKMMOjyxlFwVSwtfmtCXGOIXUd5EbZ1y94NjciOPJfQ37l7bIw4Fvr1IDLturG
qudAG9ibMxI3FRqJ/SLSS3FTtqIhK26d8B5gPY9d/y5bfxk1+DeBhEbXDUs3aw7p1KmTWiDkmuy0
3zJKo8/F7HKob4rJIZy+a82OA0DQRk+SGlQxlWe8W50WUgH9n7Zb2YnLiwDEJql/EbApFcCKQcAr
iVaDluc3yGPn+lTNbsH87L/lHgXfF5B4du64dujd3ySY+yujZKdd3SSRCAgBJyLsZMByoXKNBdqu
ftxVCnpcYnea3pkWYJ2NWgy/CnOKjwMHDCkYCOf8cxL3bf66siZ0dvOyJlffQ+1stuqHCN4/klao
KfeUhNO1wpJzFE5OAfc06XxcmKsx4B0u8h+zpAsLLweA1Km5n9OhqLh+GM/sFhpEivisNKMT8GgJ
K3/G6oeg2JWcHWIIQzAvGnL7Y7Evm00yb4R+D/axrHoauUFvw7MwObJ4VKNq5cS7v5zIOv37gdQ6
9SGQLg2L1008CO+lxoRO1IUek/Pzym68K6rRU0GtgAJBFAbY6/EcoL/Wf1Gg3cDxLarGSWkz8llB
4n8yBYSUmIJsW1cG7++Z5jnmTnX6wkEDMPhY8Qn+7hiWCF8VSRviokJK+dZHpWguVSHgxrMGtY/R
yrMSbXliIn5qkzrbuVR9tcjCHGup8i2WGz0GVDE6+j0/h1TNVt5p9zcP+RaSdoeb4PFCnZSxxox5
3IBQL01yrLaUi6BwldOVs2BpV15boU5E5LPTSEgxYuk9HpweerKczgp4tH8yw/vK7C551pUtumYp
x7WQMeAJOSfMjsk+1Oxr9n/KP/l8FwlGgMJlmLjxoRhf+OkAVnppZagLAQhmFC0oHOJZ9BTQ0XSP
P5QbiR/PKvuRqseWrfQi760idtGVMsSeIoMVmouOXdKadfEht58T5J/mfMMi8FBRbgm/wCEtZ7Y4
em2JCu/8POdO0kgHlfHdRh2Mknlq2gqCIdx2EAfITDyewbskBy5PRGzIOQAYC5Zy6hFUTpqUSDwD
ElKANUSzLKrYUgH4BlK4bGNAJSZIG81TvTJx/OK2uLJL/vzq6B6roJXFRB7PDZQP/N6MkLuXSsEQ
/SclNRIRnP7MD650gn6PV/wQQO8ZcHloAQ+SGcrvWVKAohi9CNi+ubdG2HWfzyCzglY05BWQfrqT
dktVbMC5B+9eLUKFIvqTlgcpNVMkdeMNZEqVgdHrrQ/C3ceLwS9dIIQ6FGk9NGfjE25nJWXEQYoD
rIYU9nYsA5Ajq57sT3qpQgQABOxBkIIwEiTOXo1mX25flue4MTnQTsyoW2ez4CmBnctPU4Es6mpI
ufB5yNSKYM8lCVvk828/r5eHHMhb5E3r8YAqhV5Gz3xojCgZJz3kKKZzAGbAaSdtHk/Lgo9C8RDl
SgBQcGjR6dpUqfJUbZj+PLNvDVc4s+w0RWWPeWYJw8oSkMPpNmpGZwFIKZByRFMpekpvh6hpmToE
IiQJxBGU2KHeD29IP8v8rlc9wAnF58dDWwof8XoheFWULxAvU3d3LzI5BGmF/gxaw+JlHAPeKmHX
hpeAdQOZIwHDP0VYzBc+GJRtmudrAfTCea2CcRO0tfgIaNVSQy7FNOXrSOvPzyoo/btO1NnCKZg/
6QyNqjUpnYsyLD3BMughoMJA2kloVGmK+gny1jLoh+UpP8yixDynSgvqlCoJUC2EUuh27ODxQkny
EC0ky3J0cOST1lnRNPM7ZlarL0YWJmPyuwxZT4AGOyVWjQ6RuNdF6mvCh4Kp8ACDzkoiu71fQh0A
1IgmqkatJdTqJ1QnSofpQs5mhjRCGqQV9Q4pYFtkJ6nSm07AeSMJ1fz3hy1IZtEJAMIpNBaJ1PYe
Q7YKoiwZzn2a/5D49iQyv5Th1FeHRnhdcayFA1bFq5gQcCPZc+dYqdoClBYWw1n0LU3cxIW/0ZCF
zEN0zA7ffVqYTZb9mJrByBRGn+ZUX/mA+7wLEpNo0UdIhm2EhpDbnVT2XTArELI+V6LtAzvcQcOX
x/1YopVsmL163uTRNmOAhRB/s91L0aFZqpLBCP2ex8HKS2HJxaHXjVyTBDpBwIpuv0XKZ6kXpRKw
QP9n1f2etCO0BWpZV4pDka8MfOkEQZkd7zIR/R4oRt7amhQUcMO8G858G/+aQeSVKLLOzdFR/t0z
JWRYjY5fg24tLvaVTWquQU3El+jvB9G1z/yG/FbsO0WJKzTYFmnjMDPAtt1oRxBj8PPZ5KH1vbLY
C3EYBowphl+DzeCSa726zueybbuUa6E3CaHGeFN1OyndJ92R3XOtFYG3FsJRdelxMY7Q2cz381oL
xeIKX30AtbXqLqvEiXgbmnssKc30Ucpt/wn8ak4XJQclF1dCz7URkw+6GjGucDmOZSxzPHGHkWs2
VabtpE5e6+daunOvZ5aKphngJwotxsxOTONyCWi2K1y88iYCcipX0DQ4zbrah3Ys6ZnkPF7W5UkF
vQJuX6SqaDYdxq9Vpm8wRiX7qFi3TV5yRWemZwEg9ZWAcCnkAhsfEhkCsYYXyu18RmEAdDxbD+ch
/xqivRwqhk90t9GDsksbvfDt76L9fjy+pawFoQCE7AfGR/rJb432RZuzbY99AyaaSR0swZZEJ4V4
VGcwkMWQXLVrNyDsDb8eG77kuO9uwSvD1LVfVpqaFtKA/TJvuPA58sfXmU100kla42gK5RL6ILHO
RqDNCLwUfacDUGqqqyHeGqBdOUflJhbPYfVUsS881EhH3gF2bvSRZ+Gh7i26av/2+JsXz/OrT6bC
hKYa2rErMFdyj/yoiq6oYHBbZq2svTQ1qEqQblM0pROF+ds1Cceh6GahQbJA20t2aIHbQGjAuPbm
Sw4aF1PIZATYANkp/dW8avWZAaEqkH16oflPPLPHW08u9uid2dYHuXsaZ2cQ3BEvwcezsbA10JeP
IgYOeHCy0ZRsaE0LuZIhs+Fk83b0T5KwqSKo2ojHSlojj182BuAiYEG4wFjqrPGjeUyYTMI+RAty
7gYCtM8g7Zb8ZqHhkfdrZBYr5i4x69XRFo+SVM4Vi4Rq2hgVK1tT/hlsA0dCa3MKWcnHM7mUySQU
B/8dHR0oiKXQJnkv4sKMX3xIf/FK40AmdZMDzFCLrdm0RwjxKe1GhbP5Iwt4PcqcSn2s/XrLR+0e
Cqorq7sUluOboK6L+jJAD3QhQ8p7Htre+CaZLZ40xS+RUU0hjtu3vGKo4CBHYVKCEGigbAEUBHOw
BFTnStCy8OzBCwQedgFBsHS7M9CynRYKWPWyOoX8M2sMPuQnA0jq8SsPrKVz8MYUdXvG1VhotSDD
wSrlWOVu+14RJqKo2bHMNvpdS2YM9DV6LdYqy+TQoM5B8spC2phcmDj9bze7kPh+XXMQ6QALhaoz
2iDq2hivkURSDg1eKhSVVYgvoCilIhSmrICfSmm1cOB3yjHHDgp1RCTDe1GaaAZ/7MzUIXlniTq8
Rm5GHVPoedBgHSEgs+lT018Fod0ZkdAMSJo+SJMcykjUVTnNQc0mPFrYef6UTdu+JkAHVlop0y5Y
IQbwKIJ8OhKG1KED71MTNpTCHfcuj58g/BcrsPo//+V84T0PDAU6DAXEj2D/uV3/YhTlGHQy4U5Q
oGrgRAaneOkaSILaSOAGBfEFOpM5UgdDXYoaiQrB5Ar+HO1KU+T3OW9VjKtOXw23kjugnBl2RMjp
4G0HWRZSiqXsDOGUpWVQhTtt2nWsya0xi1AhJ/l98KYQ5QMVfwPE8XayhBQqDIISRru4tSYZ/XaI
yFYOviUTaFNALxPE3TQgBW5NcJWP9s6oiXZAFoE6cbLXaiQLcwTOYXS7kRo5QT3fGtC4qAxRh4p2
ee+gL3P8+7UGahYPPQj1EUkXem+kqZZ09dRGO1SAx+TznKtm1ZzHv6RPJEuB04TH3Q+gCl6V1DBa
UU1nlSnjHWBhYrBn1c9V9uKFpSCIBawELgEZz3hqpsZYE1KhiHcNqrXMW4W+VXWlHnC/MRDXi6Tr
B52HCGSo06qI+yJvQFayG9VN3m+HcZuC4esQt/bjXb44FCQNBYBVcabQsyXzfZeOdRbvFD1BHkfr
OjQ/rORW1mxQY2lZMZblBjYEf6sOnxyAK+Xf729BgBAdESzlCHzldkWKJEpGBWE5QAN2pOgqu/LW
WxrC9e9TjwIB9WtsDvx+Vx8mdPnK5sCsZSeWbIgkjQrsDe5EjbKR+UnMMskQ70L2MD5zmYmn8t8v
NrI9LE+wTOipomKJRpv9Mo7rZCduOd/If/4l/epl64FFHMlDFBVxcVC3X90zRSsFWrzLs2MdHZvQ
+uvvB1cuqpVAdyMspfu0/GlQqyD28f3Ta+um0jl+fWyAboMiI8BnKzifyIkOsATlR2MWDoFUpbtE
76D2VjtfZWNMPJB1+vSilCDeM7/9zxWjd9c5zKIcDnAQ0l/kdL81muZBmEyKgjLTu7gd9gxUjKPX
4DXZi0/xgdnWEIdufk3Pj60uGAVFBxK9gA8CaU3TdJRZg92UC7MHasbMmn2rdeI18pE7j0apBBcJ
kKCA1GDZKH/I4iYH7LmbvWHLnqY//oo704kJRD5AtCAxAX5C0ql54Sy4eg0NdQdUZd7PnrhV3qu3
MSKsTpBuRrdasVlTI7kfDBLwmC2Si0CmkoaVzkGlyrEMZSK/OAzMN+gWVzkzyUJfhdwYD8qU+G3S
3QQD9CnWdsDSJkEEhhHGICrEyHpD/egAxIB8erz6a5aoS1JMuoibeliKme0XqvCBYEiTVTLOYzN3
IQUZEGh+RfSX4IahSygDm7eoJWqzBzYyt17ZrPcefPvj1BgykW+CWcWPt8w2KZ7LcD+DZKK3Hg/h
7iImQ0BoSjqLOFIZuN2cfMCEYxn5s5fXrg+6WcYD10CMuH6wHxtaGg7iFZQ1OdARoYvp1lCuhW1V
hSXrRbkl9aCm8+LcypO3x1aoFPjFxXDZ4+WAhAVKPNSWDLREANC9Zr3ATbkDCqbyZPeWz5i5s9pX
uzQiDc3KyOjAoQEDvB0RxGBTFDNY1oMC8QR5R9bwO8BLVq5mOiFAhgTCSTSLEPIxUaRjb3ZqGm2U
/d4rPvtNaj7PzmR/QCvz4/HM3Y8GvFnkHYweTcL8TV2eYYkEmyBng/dT3DwJT49//N7LkLFC3I2G
HrzrcNDcTlVexrlUFOPgDaMFvg50LI2SM0lWvxaE3298YgitG+RRj0ZTqgTip6qf4SE8eBFwEEbx
GxfNBuXpx6O5dzIYAYcE6CsvNwAVyeRiNpdFCCPpBrLEsqEeGyDtIYfbrESWC2t/a4kc2lc3QNek
cqao8+AJ75nTffkfmSF8i26k6s0auyqV7Yeb3Zoi/nFlKuXnFg8CmIqf6ieB1RmrszNTtiFBm+uK
+XgGF5ztZgYpZ5txrpXKCGOTkT2LsTkchzWyGBoWfTcgKuyIIXvmKzWZu2P41Ld6+6v/0ZnhlrW7
DQikuh+Ph7RwW99OIPGaqwlEL23dFDnstXYd2WBbdASH3YE/ZgNUvz+v+CDdDkgPj+aJjPqu1SKW
Gzy0rlWRkblILqHCNns85Iu3OOwAc3NUm9VNpbfCn2ueSXz89i7HaMkLEZiFC7LrdrRanGURw2AP
BN4smMVXW5hjAVN2P9gaeqSnCrs8tCbIS7iPJ/o+ULm1TK2rwvCo5SWwLCaWGjuh5KjztDa7iw6K
ewq4XmC8wY1zO7wy64K47XmchvlGdPC080ApJBvxEWT2cqcXUKFl0W55Emvj8egueQ56YgEp/oeI
AokQ6gaL+Shsa4jCe/FOkl01NOzUCw+oTrvMXjjJL/qwEZzHNpcOTWSpEJwDDUngebeDVZA1rDot
HT3/FYxWbqtrh3Ebrh3NNKHnxWOBbSFtS8C5ALl2a4YvhyyfeZhJd7JVuIHVQEbzUO2lrWbUbr8d
t8pT9Gu2ZSc4CpvHQ1xaz2vb1HoqWa5K85yPnuz0oMeGnNtWfn1s4v5xhRMUiRkA3iGYgAw+ZSNL
AdMTG9ioTU6fXXUTOa2bOIpROuIzVEFtdSU0ILfmnatcGaTuoYxNxLEtYXAwwGWxsgX4xSm7+nXK
K8ban/yxx68zL3b1XJ4bK/gs9HnT6+pmdqNtZSZbeVNtRid1+ff4oHz4h8lrntYupqWTBikvwg6D
Ug0S6rduo8pzUwpklJodvbYv4la1Erd3o119aDbd39aE/vHSK3PU8SLEclIUeTl6zXfjai8tfFWw
I4vzSnd4Gt7DQ/r5kr2sEbTRqETa7OV2ubo9ppmwZyrF6PUVWKZM1Sk3cqXruamassltmxdRR49B
8gRRK0M49Vtuq/4P5+ql1Q6IMKRPaI6ScEasUzTt6FWzo/YGYuaJtVa2CNkCdx5L2vn+Y4Oa3CIq
+3hSYSM7geEn/5CgzpXv8/4ZQsZfMqtDGzdaE3Kkkdn/mdp/jVIXs6wEMpe2DYzKOnR5fs276VN1
apfRAXbbs79xe8i/Y3crfODWZEq9WLsrH48aD/pbDxbbbky0psYHTEcAK7eNIf9Bg20zIArWgQv/
7MqVTUP25v8/z/dIoKbu2Qjcq8h+WCrjRJHVtCuHz2K8A5cEXFFR4Jt3+hR+NTR+U41e8gYOlw0g
VpvS9d3SqJ3EXvEbssfvxoMrCvhx5EDvOukg6xSyMsD1HkjCj0KPfhNdeB8O8w8t0OWdsh3+yJ3h
/ybccXoerF3JiyfQlXVyUl7tzcBH3QBdLriSM0MBveE34f7fBF8Jr/Opob5Uf9CvtQY9pZtE/3Hb
K6uU2xYRMqYz12N+fQtCTByOosrY9F7tDbEOEHLu7srMjM7aylW5fI/9a5iOLDtGi0LgfkaPPfl7
QpOnWJpRWoOp6pU5bmt9jTl6Mf64MkjdNDj1gH5MB2gR2m1iaAffVl2QBVcrETqZMNqJJCKmAq5s
6LbQXPRDPSC9xfFQZEp0FfpPucWUllxtKtRrCgPaUI+ddul2RsEB2HWkCPFUpLwmLhuu4wqYQxu2
ka+cpEsb/PrHqUtxDKUYHY/48cQFe+g7s/JeX4xCr3+fOqhJXAzNQfw+v8/003gcTWCTqlP8yZ2C
c2t84z/W9vjCAxRiqAqEAkBnCGQLFT5VklgCvSvwXpc7U2NXTvjWfGizHoEA9o/8a3V9lh6INwbJ
tr/a1m3Lch3vwyCeinqQWdwvJtHTT/kFatzCZ/AUCCahwF8b58JpAh55wFIlkN2hhEeFwWKZKFzd
K7w3+E89IEXHZC/vetGGeAh3kBztrXuq17jAF1wfUDrUbdGyB7o5ntphQl2EalsznMc12+kNYgYE
7fBD3sntNmqcx36/kLQgxXtgqDSUEIGdp3xzrmVJm/HnXgflhJd+sjnW6IXN0LtoW8hKs47//oKF
zyC1TDTXQMlN48h7hpO7tlQlbwzM4BnUB+h0KkFOE+jtpFeZUf/8BpPM42Heb+8LMQn4OUDqRkhU
b71HiqKpG7JJ9VgRvGlv0xpb6v2hKAI9AD9BngmPJXpMYzfUItOyqjcys+7/6U/dUZidtgROcCUZ
c+8csHRJyeM9D5IFyiHzLJEyMBihy6D48HPwCBldYKaTZeRQMpD+OjJBPQb5RRyMQDihaf122lBj
mOuWbxBOR8+lvEUTnBSvRSYknro96JGSwOa6MGYTaOetDX5gAfBH5gH3Sb2bwd8ouGGqO8mZDfU1
edaFZUIzNaqNl8KgSGtrc2UnV2ENWzVnomV7tFFQE/9UeALKKw+yhWW6tkRXtIJxGJKmhyVJV4Gx
djrFOrSz0f0Z0hX8zd3lAhoBUj5FfzugBijY3s7f1OVcX6GXYRexmzCyAjTtq+9/uXsoE2R3XZ29
TKWxeTJM4U7e5nb9/PjH778fdWYSkuLZCPAaLWEUhm2Bh2sU7bRwV0qKLjdONa9sGnJ73/iYKqKM
Cnj0JW9yh7jhIJw9MF1a7DJgkgHMex+aGiJhK7tlyQpYOaBRi6gFgTbxiatp4hK/4ZK6KHaNDmGk
lNXD0FX6zePpIufx7VAuIDhBQG8MUjP0A1v2fdLfG2c7bbQDdj8Z0GuAIDW7BrSm7aDQBOIw8vIj
jwbIzd0OZhCkbphAAb0jsj4uIvcRfJu1Pqy+pen9D4AaWqGBxMHyEPkL6oyZ5apkeMbPdrJiilC5
MZhjZyEzCWrn8End9hvhuQBSudeb1C6Lw5zo1Rpg4+4SpL+B2kOl0NRRHTDZrjXfBys0Ekvv3tvD
2lgvvny9eLQd6hqK6pZhslbLdpXVWZzd79qNaHFnzS62Gf5KTtF29nqvdRXrCUV+m3FkF0z+W/Q3
Hr/d7AXk5rrq9g40dKzMjuy1TD+tsIdiz4WmCPg0wG8kiF9Rqy63lVblKmRDn8GrvTkGYEp4kwvj
q9Y5I9dVHUrdFo/01Y+PwKiNxOR1ySjBXAdBPvx7Ymqmb/nWY5enT20iSAkGNtQhAcpEvyM9a5Xa
5D47FLvhpLTbyighGRca/nsSrhza9z5/a4jyeZWv8liZYAjil2JnMqXTy7Z0ZtfSxvTlcBnQZX5B
N0OUDG5nOe5qRvTVsdhNihEgWdzbIKmGtg362Kzxb5knsKYYlQy6F4SweEzRdJRZoPWMP2g4/A6R
B/5ztGa8Jk/dC/R057WXyNIMEpIkNHOxiF9VaiOxs1j6AgPe/WF7hAaDTv4Pog39vdBtHmoL2/Iz
el97Kt4lP8kI4RvoTIQSsoig8nY+uUST5VqJqh0xFrjtJnADt94M2GJBo0NiYFNu1G3gtZvEBb0H
GG/2QbpjzdEaduEa5O/SHX+7ydEdiTYRdLRhHyGFfvs1WqC0IiOX1c5TyAy8tbvelCBQXrgS/vvn
L6Sb9dAMQKr7z1+J8dUbszGZnAV5eEMyAAk1RmvCfoLE+MoK0XcUpgpddjKHNQJ+AKCi24+LlYEv
+35ugBbUeQcVqAzMYyvb6G6/Qt0KBQOQlgNqAQgc5d6+2HQjyO/DXYiuDMlCv4qi2b4tpj+DNaLg
O3+jTJFPubpyC77LOuQQQsBE9QCtr+/BH7/fqn9J8UcUu6BsgiMRMGok0GiMZd+0tSIxXLgrFLNo
bDzj9wrzxKzED+R4uXEcWAGGE3G9inorZu52MCrWhk+bOdpFum+uKUXe33HUr1Mrjyg/zOWe/Hqt
zz+gKOf+Vu3UknX38WlNNwlcJgv9pMBCkSsdW/J2GDMvVlIZALobPjHYciL4RF5SbzIR23GQH9X7
tcbkyzOEnjhsNFCiEWZXoBZvLSZ13tRVw0Y7/iSjh9JjwRT9GlgALVmJl/2UTqKd6ujA+1S2caBv
qthea7+7O9ExudBwJyLDhF3vDizlJ5zsx1q0g7QBgyMosOad+gTqrNR4PLt3+XHiitBiR80DdwdJ
596OlVG1tBmR9NtN1vgivuUnFUW47jk4Dc/yRrQVd3ZSM9n1pxrk9L9WSanuSh+0fWp1IzBFaYwA
+6BMwXPQlH6PT6MJGogTEhXRT86ZPc1iLDQc9f4BlWUv36TuWvVuadvDt8CXQlpCcJ7dToIWDaha
J3G8m7aRG790PCZ9tapMRkJ7FSTZwJpKXvT4262Rogxqv6mhETwRrcbkVMRm/hK/z60+OMNTHdjR
EbTsH8UL88F8DGvx913G/jLRMos0EAjG7+m/FL5Dk4gEoLJ8GjcR1EjeoOBUvftPvl7l738eu9Wi
/5JsPWYTsQLN+q00PIp2Wg9I8afidq+JURyBJm+8tQBz8RQi4lv/NURd1TLfMQU4PGJE2t+jaJx9
s9vNh/4wrB3Zdxcd2SeAlgFzD7YviJrerl7OzINfEgCzPf4SHIAKfz2eMfrZelmef39fpbyj50Yg
mzPMmGAnu628EvIub7Orn6fugiKPYpRr8Pm9PVn+Z2uLiMA3zRvzrqHcGGyRIsEDc/rtfyg/RU7H
Q9BOJZ2vnMejvCsvXIaJaiYBsiNyoIfJxCG8kKzXbAbbD8WdDMlrf0QGiEVO0UtlrfE+LLv9lUHK
QSSm7jVBneKdOfM6ZDmzk+jMpVntlMSQyqd6VWaY3Ht32/zKIHUvonkuZsUAIwTDgTWdNDvYNrs/
s4EXr9Vs/JXze3GjXVmjnhiFIPfYfRdr5Y43RGAB+m/J+H68bIvOf2WFuhCFDlqsaj3Gu8xVn6Dh
4a29ZO/qXbRfUCcwiMbzPBRgoftEWUPv9qiXWqUVmwLqia3TmaMzPSdrXQmXZMCjxaJ29ZzlUE0L
4R2iAwmE5Cekc83GbPQEoXOy1Sw0AFfnyQzNH4zDusIHCJmdwmU9BAIuCIF035jstaTi4keBhhaN
EmjoIiCr26MGgUkpJhE6DRS7Z3A5ADcP1an+T+qku/El8PKdhvijAWym2ZVO+128N052FqzW6jad
WR6C36WzFpAsRmHXH0Uc8SoyFnw+CtIRH8UcaxtkMWZjtNARDj/Je120H/vbXXWGuMOVNZr5d+Kj
EuhHnxxXohEZER5+v3M9Q8ogdSadMR+bo2mwLyHmtTnqdJz5CWuRYXCdlZuDO77/4ewQjhAeh0/h
yFrtr/lHbWVbyeFc/1jicIz3YJjm9cENnPZVJfgsJ8OLbOW7liL46++iDq8ohXCKz+K7THbPHJmN
aAgbAU1MUGICGOccuQkKOoKbfzIWt5XBwaQrp9AC5ugLvJ4Ngqhz8Fsw2Cd2BxDiYa1IsXiYX38e
ddQ1cyYxRYJVEvAQfavI/xTjY0ZYvv1KVtZozQHpZlo1KNNKjGGM3YKRSxcc+53TRT22PlcjtaXj
7npc1GHUMWwsJirxPhwF4ZHRe+TJQnuyA3NEjkrQY+ft/0i7ruXIjSX7Q4sIePMK045oenKGfEGQ
Mxx47/H1e4o39qpRXYsKSZJGLxOB7HJZWZnnnPyzvdRMB3hpkzr06NyeWO0Mm9ZTiuf97CmH3sv3
aHHtCM7gAY/zszhVvEklUQXt/y6tUqe6R+PSaFywwcR9/Lgceid+UN18V7vd+/b4WPfUhSEamg8J
90AXewxv9DQfnBbb2ifeaEcP22YYURSRzCdlQIDFEHuuvZQEnIYhlWPsq6Pb6R9p8BnwDiXjrQCu
BxGbwWMB6gHkzF44QilqWkHI1NiXOkeMzhCBQn1hB63l7ZEwXgsoLgIyb+ANqgIfsTajl6081p2O
57V0BOhLdGqokiwovHM72PIsUXMmqPqstGjI66PtohS+NKGNZjaJN3c3BSf6Y07dxZgod2aimUHZ
S+a3pbTw2vhkFk6Qvox/s2MO8eegGBJNXqjoIYVHXesQ1hpjXUqBErTOafrVyH+X/PVtAFRfCF0p
SBDQb7mmredu0OvYT5XJwYzxLTBcPwo/KNaDxQYaOYXD2d5LjHlHkwegKpBGRabuG01+sWWV0Ory
TMFeEgQ3Xjztph6ec8WNeD6a4Tcv7dCvPhF8BW3sjdiH1uyIBlmBGwSnmld751mh9mtrGFU+R9hF
uS0G9z9T4zVQOBcv28Q3zRMLfFUUqyMjSocMRwJ02wk9QHwr9WoeR4Hhq8h6ALBA1KtwyqkTDlrh
nDUxXGLltNV9+zbyGJ9sC8CwoySAdDbNvYzMOl0qiDGjAfzoVtHgCiEnxch6f2MQoHVBWU5WwOam
BtFnRlKKSGrop9zyMjRF1ZxAve17yHcIR4WHn2GeigtzZOEudnK5JKYVGUjURPd2z2GlMxf94tuU
0wBntpMDsAv8Etkv9a45LW/bx5BngLpsi0xRINuNuQqyE9i35rSP27Mov/wrKzSVsy97UcoVDCN4
6W/N+/h54gAEGPfF5ZJTnul/DGEosxrZMgTLUmyjGbcZHqLPsfOs5HV7KEy/9deKWPR9YUSKvOSw
JGU7gD5704OrhUSsyEv7Mw8KeN3A86AoCLbtelu1QliUBTSKfVXcZyaCS7RRqHk5GOa84VWH4AT6
6VcwLKsOgrwskYBrcy+JPVTpSjTyyp058ipeFoJ5Ti5sUQOKx2FMhB62AIcCoC3iHHvWfMlgPQKS
hwcq6Hbr+Uq0lpQ1SnDhl99J+DzxigusqUI2WgJlEO2psSDr70eSmVeGSMK4lz6F9q5t/hbfguQu
5WX1GGEppK3+MkTdJdOgaFBomXGP/2neYCqd7MdF8PTA5SXaWVOGeI5UaSHZfAVwNOOWTKUU+3fN
U38cOSC4668TCXYsiQaeBHDS1HovQJu2VYLsYf6qZ6hm24q83z6L5AvrlwJh0wMS9C19fxVDCLk8
6svSJn5ivUjaOQUfyeOCN1jDICIRCHqQo77qblSGihm0JHdWIBuY7Qv08eBt3SvqHMIgkFF187u0
CyAi9WjVs2qsm7ZL/PT1C1j8U+Nq/mfwFu2qV+tU74STfp8/Gc+huz1/jETk2i45shdXV13P0qxB
9sQPX0Nwn1VHVW3I7onHSj6hjQByWwVPVYfxqIRNUs8A6o4INpH5vrCpN92w5BLGWtpCad8N+j5y
1fv6ZRLtQbe7x9pELxJoldvjj/lze7ys/QKr0DEDpQyMbGq46Mq1REkv4z17h1EWd0rh8ZBq104O
BCWExiiOQ08GK7oeXQ0ebip0ceobPyRks/9+2RlVUwg4kc7BpGxD+QZNLyFbEePz/R8F9ZrJnkcb
nXyQh9yeKdamv7RD3XJia6TxbEapL3tvos3JDzNyNNDYQbdp3DtEj4pu19eEeqXHykRkRWzgEpEy
cawf0rPxI/0Sf+W/JcMF37/9u53p8QKDWaw/bGOJoEu1XhtzSNRaUJXUn1Gu9Y3PUNrJv4YP0e7R
iaK1t2fwOk6AMfRThOgvuthd8b7budWKqumxEexP5L+dU8ZxfuxZvLBArdHcNz3IcLCQv4LBnj90
h8WpDor3O0JfB8E1kRnaHtL1DbgeErW3s7DX5okMaUQO3HSLI0TKILvJmbjvLoq0V7+cOcpBQLk2
D5IWZiZCW9SAbYFowj62w3e4B3vX+qfRjd0foYfeAki71sfwbvBevhYuJot1CNByCNRXxEeos1Hj
nZu8sHATZ77UPkzVSTWPVstJQTFMQIwNklYABaPd5xXRtV2yrC5HAHU87QdotbxGsIxdCG0D8Ggh
KAgJ/W9WxYWzhXfvq7icMgBn9+jvPRzq4YyzJfOUYZjjAHcB8QKh0tIA5yi0BDHr9cwfpb3WnsfE
M3hyEDwTlOsLzcycmgQmpsZrixNMCLxMHSOfKyO0A12WAKiB7KJsLKneCVmPgCjYazfBLtlBwx9w
wPnw+4V3DyqMy2hli7rz47AvhJrYguy39csEFPImvB188WXZaUiwZjef0qFzoVHkxbve7Z8SJzvU
bvnS7wtXuZl36qHxBlKGQAnvad5V3HN4nYddTwa1/Qu9qdDuFj/wVXJFbwLRFl1PkUzX7cYJ3B/l
vYhk3Ktl80SnvrtVUg5gNTNkU19s2ik2SxWNAJDNdHu7vu1P0s486o6Ca6J0Iic5Sof0ttotrnGj
u7Uj3b63p+YYISe9V1xU9F3RVXflDkj0J7G05V32IAF7Fh3AqsSPVYDgjMF95uVgyXTQvxqJLHQh
NhCS4jyvf3VlBXMtqxHiGqBGDzMP3s06ybIEGTFcJtDupJMac9skgqzg9VTdT1iH0EnHQ6rYXfWx
7eRZ2xIifkQSBwwxBGnrYSjCVM8pOm/4VepH2hEQMKCRTR7ygzVZRKgBmHUkxBHQrK2kc54GYW2g
muFbn2jWuz0G1tchl0yyrIDOwK2uv65lqSSXtYgsFgKkp/Gw/XXWSoBEB9QFERGD5MT660OeD7Oc
1rjZ513afBiqX4QuUnYulxDGcnmXlqgTOA4ACgsyFkJu7WMU2QB1bQ+FtdgqHjZ45aF6gPf/eih6
Joi92JepX7VekHpleDKK/TJwkjMsK2D8WqBDQZcMPVrXVtKlDFBX1lK/iTx1OluBY6kPqextj4U1
WRdWrtLfUlUBqAcr4+BL9R7dQiX9ftsEa18hWY20IrKjMgSd1gNp0AFnQld1ZEs8w+NV+BjRFerL
CDbAhwP6jVYjjGJdH/UER8Is9iLAJ4KtSJ7V7pLZQS/H7YGwVgQFArDTwEvAm5YaSALF8saUsO51
Y/ejG0CPTjt10nHbCmu60JAdsrl4C4k4ievpiqa2QGIcB2WJbcvpn7e/zop/4Q/hPYAdA/yJ9ohL
JwSLtpDNu+wQ0f80z7M9hI68HJoYnX8ftYOYJ47Y77UXjmXinWhXb+jwxLim8Mq7wl2JIwSpwwED
s2xpuEWLlfrUFJ4unHp93/08WJyhsrY2cgMWam6AQ2Ko64mE9mnZ4eWS+h3E7aM98hw8OV3WhsA7
DFviu20FXQpNq5gUXY3UN6VT/ZEFN1Lm8Z4PTBtElRDKZEj+a5TfLHu0l+rSHLHuO/I1/S2QAanK
a0bNmip009EBKcRhxxWwnioVbSeT3MLTEnw0JLPr5mzEr9vLzzioUPSEJiHJmKG6QN0uYykqWR8K
WP3yDRkMyEZoyJ2LTpa5f7YtMQYDYQpYQM4C4btOZvQiEArFss7Tost8UEKgmwBN2mjgPEAYi0Iy
CjBg4D1+BQCdwIsVphlv4q53it9VdxNah5BX0meNQwJS2gTEFLkLGiahJah/h1mZ+blxU31CoJvH
nmF4GpzFvwyQH3AxUfpYzSq6Rme+AsCuYo+8Vq6sWZKg9QLmG3DJV5qEuh5IkWoV32+PpT9p5anI
Tqi//f3lBrqaNE1WUGGn965gqEkTLtBChYlgfBBgYnzYNsEeyH9N0Bim1LCEUDQbyK0W5MLPR2ep
dxavAQ3LCmJVTBXkzAnner0c1dCZpZYpma96qCmlSJUrTmxwhsLaVEQ+G2w6TBfU79ZGMqlsuhBk
An/B5h1eWxE5HE4Gm1FJRC7WggY4yKGIUGiqTxQasawWWUYivCA8zYD+PWgvumzPwIDNbjNyAlfy
m6mLBbqdJNmMFyj4JdSNWc9qEfUmxjT81P9kTwVC7wN0/Nrmxz+4UohWILJv0HEE8YOyNI1NNVhh
kaNgFtTOZ2O62xuNtTqX36dOZFUMgtnkWe6Lxk1f+ggrw4ETjbFM6CBhwM+DU6nRqdYu1jS0QsMQ
hH5vlCdIXQ7T364pYdkvTJCNfulXaiUJJzHPSQYICYcsPhsTJxTjjYK6TfQsCqzGhAmMAvE3RqGW
/2QUeA8BeIIrS6STM1UW64lm1GCfiu8YBcAt/2wUpoG2SKj4gIFMPSSyAFm0Oddy4lc6ObXhuwxe
rox17xoqkMO4peBc6CJJXCyW0QrKtw1BttXajp7M5yE6jzyxIlZdBG9g5IBIoQDySJQDG2UtU7Hh
YOoPVPYWv5UhqHsPleM5sLN3nScTTtaYOvZ4gMkEEIGwBSjb9TaDql9dRpLyzTdphJv6iJYqX1XC
cS7f5Q3aDFhxENQDCR0FRmqrSUlWyWEOcEftqfvBFw7gx6GV5rG6L51xXyTQogJ9ieSe7By8vdR7
e/nROMrpZfC0Q3iPlDzApUdjXzgpUkDpMXVfUSBykn12HL623QerSgRe1X9/Kw3bCcY0LNQe2RT5
wfhpxHa/2O07JBzTF/Nu+Ah+dh/TbQ1JyQe4R45p1mpg5dGE0oCGB5RR1quhV3EoCRLqluXijNB3
snFJtufQjtFm9bn7Y02u9J7Yc2jPz+2z6WxbZ9wAuMzwYIKAB1SvaXgMivya2cth6luya3a75aPL
7HBw4l8m7HGuN8aBInwypDlJ+xSJzna26bjkYQdUxqR58vQQ1Z7yUUZ+b9o9r/bCmtNLU5R/SHQ5
rRJI4YOAUL5KfvZUIdDkLRzjWbYaD3Vq1TJaUrBhgFGX3fd+tKscdZdkQaNaAPq4sE7WFgVlBMUB
PEHxdqJ7Eo1hXM2ahuij0h9jO3ZKN31Oj6Id3JV+5Qw77SRAFZ0HQ2DM5MoqdYiXaUqEXITVGalQ
w/4y9jzEHONGguqeSHoKgGh43YdI0NMxTPAkqBS7fRtqp0u87U3OtIBGrwQTi3IcjSPt6wr9VCu8
NiG+PJREhKf6+88axFF/WaDOsKlUYQuCMt6zs/NpdbvgJudtad4gqC0dLH3dhxEGEchvaCTaDB/L
P1qJi1FQG3pY5iLKG5hYKtAeNcuzDtsLwdpMwIrKhPFLxEipiqhezZE1x3gth0CM9pUd1Oc0OI7m
w+9tOySapG4eleRhURiH+Bja3a5dqhloVmlMMjKAkmtASk153f4+g54CfRiCTcXTCdQ+k7pBq2Ap
y0o2sd5n6Lf44sE8K263026Gg+xqDyloT/pTfO7ulk+ktV2gHMBFF/bhDi1rgC039mghV+23fxQr
QXX5o+iLBMWCLmhVbELhLj8IqFnkp2An/QgOoi/7yb4/xk/bFhkOXQWHG/BivOlBgqe2ZE7gx0KE
WZiGJ7l24tLD+UoP4bHqHrctsTYO3g0gVBMukEonK5Eb7bpJB3o3OppHDeUUp3ngNhBj7ZpLI+QE
XkTfSzQgNtO12N/x+Nvf8mL0hrz8NBXY9xUADhX59Oxlbm6nN8o+ATvlXXU7X/xqH4r75Ub6qewS
0FtyByUXcDuk6aUDOlziOEMG0UdGK66/5pI6HJbYwNla+C0WFBNuot+Ro/3UUHuccFlmXnBSfGmX
5+i0ASGH7mbaoxN3eq/e5G+TV94Fv/K77jbdod/li4VQgfOM+w6qtyaKbLmLNRiiRQyiEAuN3esh
z4ld5YVI3HkzFL5D2zxVb1ZnA55oOfMxPk7C7fgbFUvQEA7G8d/tOeqMGyBExQvZczku1uw1dpNj
9PcrFRdLcaWLKohVFwHIFvsQ2jtDaf7Mmc7tHX2lghpr6M6gCVhq0fN4oqDbRxLJg/VKFWowlhpZ
KX1xoDu6QGKD9y76Fsr7/3fDVadPCbKr4WDChoueLLLzB5qfb4mb3srec3gzvsS1/QVNYHmX3ss3
M6RJ9+nP4SU78JrLsd5nq3WiduUiiWFT9+C7qHi/kIKu9Nrt03N/J4w2+hpyHDnrpv/rgEL0ZT2z
I5opKk0GCkEBovWPntewmvN5OhpS9KhtQjKY7vd8KzjTU7rPEHnNtuxUT2Nmx4emuh3L88x7djIj
2IuBfU/zxeGWo6acpRoDK+3KtfA/H2Tk8CC/tVDRHvfWbaHbo89tGEfma2MXfRMtL8zWxgSd/gJm
GxeZgp/DIT2GjuTwcARMM2jxQcA7qNbRgN3M6K1KWcDJaOBXoS+V24oHgA0avd8EnJcUCzhCNHn+
a4uK1Ax1HgMxwMEIzpm7QKFC3Cm+6cMvxlD54uWMmEf9whpxMxcTaM7KpIMJBjcF3Bce30cDVApj
t+1uedNHnbEy0xOxJUPK/6A3/b6C4Ljwoopg6G/bYQUtgBlA5w3vXRNcnfVgogGvK4RRWCbI50y4
UZrK9kL5fho5hpizhvIzpGckkFvoKkQZo8JqTgC77gwUV6e9LHuJaoe8vPR3mp7e3kjfI0GEFBEe
N9TqxH1UDjPpvic/TP580E/RfjyH7+OjMdr9Q/6AfuV2/An61wIF9+Jh3pWIRfunurfReMxFFxp7
e4KvpHOBe4QY5F8/iIqjujEx05D8oNkxdpaXgoxb7pubZJe+qLv0TnlLHhZuFoUs29YsUBFWlM3K
CHIBocZG++T+M3AbT9gvjuT/yu95Hpq1tJcjJH9/cSCMpsuNRvie8mL3BQU3mydvzBCrWE8idRyW
VoXA6ggTlVveWsBi3Fqt46tueiPfN481VMZ7CEekO+kUvIXH5tQfxR+cdWQAslbrSE7sxSizHNAD
nRAosqPmqvv01NmQrsPtyvOcrBvpYjrpe6HN40UegwwZMA+obMXhNT797nu4sTm+3enFSIZwaUy9
wEiUuxqU4glPtcCp3tQT2m+Ut+oR0kKnaa88ac64m914nxW26hWfyW65nd3pNvKBDYfwN8T4PqND
4XCVzhmZpMuZ/n7ZXfy+qQ31/9BiZGd0RDtxDLCDTTc/yrbpba8qy/1dzjV1OJdiqPO8wlT0nnZs
7nH/Q9t85rg+ngv4jgQuBhSqnTKIpOvoefp9nx4nu7UHb8DSfqFAfrTuck5QwxsVdSAHqZvrOIK9
ztU9C/hFMi4eWZG4kK1dRB1JVazM2BpgZJFs4XY5pbCxvTgMJarVqacV2rUhljAMkLBQgcdzp7rD
s6c8yZ7uaq/VnYhuH85wLm6n1xLurf/9YfD8KOvFAKKCgdoA6uaQN1yfeUhp1lM7FYDKyyhwopVy
6XKGyLCgfbdqRu9bgNpoKB56REtdqgHUREg6aLz5FuwDNL04oHXzU/UcIvW+Nx+kyBMsW6wdiK5r
kSeK90WQO4fCDt94av8M50NaMkpEkgrkHvr6VAoL9Ik+Aqzdhjwn8DwcN3qtpAjt2ksD1IkLFWGU
phIcCh1w0fwDmpR76Wd+MHbRr060988lcsbe7Gv76FFzFMWuvfQ2OaZID9xlnMocK25c/RbqnEzL
IBTAFqT+mXASfp6Xxp0Xr4jd8b5rU7uNyH/bC85KS8EmJM9JcYuIoq+3VNkIip5GhEPiRLsJ6ixo
cSAhlNzFEBqzoPHQBnY8xxyzrGVFKRX0OagUixAZXFsVABsf4pSAG2Ik5nfF9K52nIIw+QTlD1By
hiyxAQlk+QpMr5mjWhsl4DJd+VDbU+BKCYTsS5/QfzmK3mRdKFPoC4761DdxEjKQ69GMZVvUkVTl
flO7SLOlUGv9IXYnoKY4i8VwpERKDF4IHSKAP6ES2XGmBkMToDzcJocituU/1X2AJFXkmGhU8xhi
8X4s++mPHkOj9pAl7sSZU4aPhVYjSgFo+KgBZ0EdllRHn8QhmHP/vSwdK7fDxM54cu+MyVzZoHyc
XqDiVk+wARIqqpA5cCmFg17GIo+cxTNEXRhiO8x5UMIQau0gdBDiLjpHlUiUcs41zxC12QNZr4VR
haFx3i8iOiRW7+Ps6gvnTDEWhzQwBUABIBi0+qLGUwmNPtWSlfthndjAOpftqW/O3DwsywzwwRJw
e1AXsehwsAqlqkignefX0rkcHxTDxT7nSn6wfCHAgTJRMSG6sjRc1OgiLTJNVLbgIeTE1T8EqHGj
PZJom2BIQAhOsItsX0Nic/uMMY7Yyi61/eZuCUIxEFO/jVAGR/5KB4WgPfKwPYx7dmWG7JmLEAyS
hFkShRKKXqcdD6fC/jYUFMFMRuMJuvxRWlMLjPWc+mAEyj4PK/QNDKC8HX76fz9P0/fLVh+kIEP5
JjvOL+o+/8pPlpM9QW35rvFOpeDMnnXsHB4olQW/WtmV11OWW23WZDnstjaYDu5kE+Uh1c48HhGa
cXNgxwHRC+QK0hC0NotQiJ0UpsCOB+e2cAXSDjptXdBRzVueKeZS/WWKLrmFciTgDADLC6ZU2u2F
0dnezaykHqALEDLErQEtbNopoG1uGxQByreG4lj+Y3WTngTP+Cz3rf1LqUGwFQ/qLna3rTJu95VR
yuGZBVoPDAaMNhB9fuw4Y2I4INLbFphbJIJ0FBLX+yAwIkmKEiBuDRCg4sn+rHFK1Xy3PYZrK2jO
ICsEWoS4EzO4tqLKsd6bBSKUQbKg5I2upUri8ioM18uPZDHBP2tQmkTfAeo+Nxu5Qj+/BkS5+LeZ
n4OZsxDXzgzfR7MM6PMAcH8FSljUsczRlgxI2MGOwyOcpfTYup1Tj1/bs3V9xa0NUe5sSAT0DdLA
XGymr0F1dB/Ns9vezvBg+HeGqMVP8nnqlw4jSsCHj2ZwW2N34bka1toDSQqSigFJU0CU12tvlug5
buUAXraeAEk/yeG945jTdWGA7IsL7z8gnZBOBK1aHSUXSXYICIqcJPQ3eHftprEkFzaoWE0QjWwq
FdgoT7r9okIsEkSx073lVQf0NsicwO7t1muc3wU8geOYDgqctYfuzQLnl3wfla1fQm2OtCqbpC3x
Sxpfnu32pr5JP6Jfyp92Alux8ard4GjoifQoPJngNPIqKoyK6noiqC3Tp2aUS2jsipyKAc1kaBvb
+QniT3nlEJk3ASTGcpf7CC6S18pr7BhbClzju3gn7YuP5VX+zD8lT0K2h+cnmcfTwDazSI+mK+5A
n6dK0gtARkPD0dUQtPvSQT8a8WH7zDBuTtInBwKRuEqAiaIRheSxFbSRAcD6r/4d77tyX9WgcEqP
yysXl8k6Oxe2aFp92SVqnMrmN/e3qAk4XpOOosYpzTJqfhgSxgOaNJg3aKa0PkElUOXLIKU5ErDi
bGd+9CxDNWD4DNH1eHQHHv31+kYj5kC5wSWKSaQfPrJZq2VIoL95dsDTZybwm+1FYllAyIGuFSjl
oL0y5XOqIgPWW5Fyf05PpWo34jH+BzfapQXK6XR90aFWJOd+1J7L1BsaJw+OBU9vi+Ha8ADGHlMg
eA1mDNkfF64tzLRJUwS8QoD97RtnHs4m6sK1X/C6TjA2GsheQHvDBnmNUP5NludcSAIBryppD/JC
Up4G0/0HbEVlZYUajlFpqdQusJJLJ62wkRKS0WaQt70Yk4Zee4B4YvkJmZDykOGkNpFVIQlTZidx
sgXlg8C7jPuec3sy5gwYPmDsQF+AMZE6NaG6xKZaNan/s7P2Y31b6T9nXrqcEdMAQwoXAHwXoXhS
7rYQK62TdQR/8746cEI/1jyBbYnToUO25aoVgCYN7dIFeAJ07QmvdsjdWjeNefNn+yiyZklDcgOY
KWRBkWtZb2FlavKgHlLIJDyCZzWrttyceEUV1kg0FSwrgIqRNaKl9YS0auQ5gA3pp2F+1o9G/1KH
Pgjq20NhmLEgXUDIKlBEA+p/PZQis4Z26gMkjAsXLSIUSHm5ufW3o0y0GiRMJSwNxBJ06mEmZPKy
yA12lbyP0f45hCq25GRf2yO5fpTBCJEhRI8Vkn2itlUeZJOYhBFYRMCaLCT5JHwkgkfUyZ5VXhKA
Y4xmD+eNWZoAEGd+APGFxV6QbhjtIHOQ72qAjg85q3Tt+yHKAe473jRoggLQ4nqV1DDX0f+yLnxX
aA+fUnrcnjrm55GzQ+UACXTocqw/P1gj0JxoGk4Y1xDGAvvmH5BKMAJCxoBrQZxBv5b0DADeNpQK
fy49SyUmhuJjexTXfgVd8/Ais8DjJ8r8lL/vJaFawl4vfMl+42Vjrk/8+tvk7y8urVjPFzWqjMLH
eRfUM7KNbX6Gssj2CBjrIAOMCblUNP0jcIC1lUVoU70Xk8Kfuv3wJEinh+3vM0YBdAsSPhDvg/ui
y3qt3C+lTigxO/mP+vON83XWrwcJA7LFIEGhVx51R+U69IvqLsUcDZrdfiVijwamnJ3KHAHyLoiz
QHq7YqJbXa/koNgVfhW63biP1duleTF/bU8TeyD/MUJY79RxSMDkncEXLEgVr7N28fjUJRwTW+Mg
JqgbRNQTMFZyjANBEFLLhXquwAHgnQjeQCi3oSWCYowjsSI/wEtZ0mlZvO25ur4/kGUhawGBtO/2
Iustm4UJ+mBamKtJ9CUoSYENBKmndzV43rbDmjDSOwuVKEgM4hpZ21HGcjGquin8xTxUyV120y+7
NOUYYcwXwOYIr7GxoNvwrTRzccobXV9qY0ReNB46Wz4GoIEkHKYB0wTCBnQYRsYNwo3UOOa+R/sQ
3LetbQSuitjU2Z4ohgEEvHiAIGUEdBTNQRXDqTL70ELyK9pbyZ3eHovgddsEYy1gAhkvVARBO6Kr
WWkvN0U/xrhpxb2eg2T+0b2IPIlkhjdfGaFihqwto2IsE5JiGe6FP/9uBNQqiEVnRYWA63tBx1D5
vBwGqEAonKoOcyWQH0TdDxEWCiHrpdZD1OhnGSvhFuKtNNyXvJZPzCkifFOUc0BqpiVfI7kUhkxH
njMVD6mj9/vtSWJ/njw2EE6BBkqtQB/1k5VKIaJcuI5z//Tvvk75ph6toZdswiaqAd3h5DNYMw9m
PBHvkxAz0dpKUtSNUa61iJ2Blotv8+eUR/VmzQ2q0yhxQtwe7HtqAxXprAZVgySGODrISfGgtgyv
iucXitMoL0Af0qCmXtQQy8ZqWPqR9dIE9pIfE7TGGA8KL8/ImCnSX490PQSz+6p19pTgvSkrKfrz
Lg7uUyO3rZGD7WF4Cw24AdIAAME/kqXrY1CFeaLnRVMCjHKa5VP+3kJMk3OeGcNAzwQANRH8g9Zz
5ZG0IClKI2l8BRGssbwMw0sjeNsblmeDOs5gdsutkqQNurwpzr4Ge0JKOR7jelehooQ2dt9lJUhH
UBFUmxh6NytDCZErabY73mLzPk8eNRfXm1rrcRj1+PzotU7PicwYCTfEZRYyytC4QU9auihWTWM+
6bin/WZwTDzt0V7nZaghdw092rg4S3+36zPYrt+5d1D5iXI7rc4qDWYRhIEx+CmgDtlurHaj5izh
WdA5NyqZllV2Gh0SIIaI2w5tQsljnJq2qAXiHuoRfpbttPrwPqf74NAqzqh6Ma/cd7XJUIqBrg3u
boQhUI6mDotY6GUytYviW5qnj04b7Eeeb7naBaiKQU4Xxx3rhe1G7YI5jqNeqQvZ3y2gtW2fkSu/
Rb5N2j0QlTAde2E9Vf0S5kExdjKCD68S3AR9de+j7OZl2wqZhMsFwULoGhFKNYHAJqrAaytVIgaQ
pCr0m/DVqLwdOhp5w3l42zZCDwVGkM2V4P1wdwNIR9zaxWERjLTv5dIwb1I0awrds9A8Hjqe8snV
SMBZx3sJiX0k94kYwtpIrqjToiWagGZcbf0yoNP7QZQcIdkHPH3ZqxQ/CPwaLhK44u8WkXQ+vGoB
zTERGRI59W5X39Z28Tk37im/48n3XJWUYYpIxOMFjiAaz31qh6nAs+TxCOGAKLAl9SiFYIwfRdXO
762ThM5AH+3vIHB3wUPxJaX328tGH9b/2EYKAE6UdMambOtFELWSClJ3n7tC4LSlvzyUkm0l+2m0
a17hirwEVzsRshJwQkR7xfgWel+vnxnEoZwYIMGDvg3+TX3O7NqJdNBjeAHHlXvF9lDg8TA+ZAQh
y0HtxwRJ5mZswhjOe/KDk+486io0twRUonhyb9+lBHpYeNaZWESoCyC8WQ9LT+Y2LosWzWP39aPy
U/SSyLYbY/dQf2ZIPt/zAN7Xi0ZikL/sEZd1cdZSbW4ToYU9dHaJvV2uoe9z82B9qZz2GFeYITKJ
uFYhAwRtP+xRylCNzpiVkQMCbNxJd/qr+Vt3wX0TD40T4t/tnXgFoibGkBwmVyH+uaatj5oYFu1C
QM3mQ3Kvn0LUFR/zx+FZ8mtIopbQS58PPW9PkjiEXjxkYCBBBLlJVAuo7IWRkMYGhIgDVqg+gzUy
3mcghrZHxePxKJjzeWmLiomqJZmkTICt0bFII+/W/oHXP2gGncPLwNHXFpnNS1PUnmwbUe46wiVs
PQ1dt7bXir528XEV1yHSk2g4gRQDNY5Z6ypE2yKqhJmjeHLBlTBnOApc6kRojnSAx7Ksd3jZZj26
QQC4a6Z28bs2Xf3LfKtQmnCj0vvbusQYDhE5JDwBpNvBb19by/K+mZdRwnCIHopv9ba4L+7M4kN2
+99Das88aP31PbY2SHndSkwadUiJwWcZDGnhBaBkTzluLxLjCkN3CNI/njwmSC+o9bCSxCxrfUA1
3NTt3DOLx3SHDobG6/IVpg4EVjjmyJpQB2lljnIWSxlKkSaoRF/tZjGyw/QeArQ2eh1anqTOkN7E
ya6t3L4+pbtt01exB9bvcqBUGFVBKS2fLAAS9HMV+RBs/g2ojPn574xQFwpINUscGpjNqd2/Jx/p
G5CtweO2DUYogDAQtxauSSSjkCJcL1kEGtmCPzkoowraYC7uZ36a7C8wSUKn8DR0IuQ1wrzCq2Pz
r0xSu2RJwzlVxzjH5TXsxNPoiR66x3T2PaQqjxPUiDR3e5Bkotb7BO8dHbBrA9ouUK2gDKq9lXVC
X0Iva3akzjP626W61XsOhPza1+IBguQ6Xul44JL0HjWVZikVaCQx+MMvVX5QnaNk2OGxeCwHG7re
UFviHLerM/1tD9sQb1LUVehihJmXelqb0oD94ZRfkBO2S7fq3UWwt6fv+p6kDFEbUenVRA4sGCoz
t37NHfUYf1keyGpe7Lz8Ed10x3k/XB0vyiAVdYdhHNWDCIPn5dd95Eon3tV/tSOIAXSsQDUNEcUV
AlrU1bAda3nwl19lDC3xUnY9zqRdXYeUCepCEUu8TmpNGfwofkxaN27uVdXuDn4w2FVmD6/hjwlt
h7Xfwu5fGqa8YqXV4ZKFMKzdyRZ6v4ByF9XOj3GniAft9NZ8gI7LMXl1eVJjpdarROib52Q60wgd
+XLXihz1Z4UOx273aBX7QObsSHKSVgca9hTkU1FKRG0Dh2590toIwL8kjEdfRg/Ao37DQ3VduyjK
AHVdRooktLUajX4wHavqWE5eHd0qH+MzsDC34s1LfAf1/oftWWQOCpkZoFXwOFfpwkMVF3KeFRhU
MDmyjRCn4cW7rC0J7gfgY6Q0cFWbi4oskAck7f1ZehdJBmMnOY0d2X8yYAfVdwyJY5FM09U6/Z9B
UkVbr1M0pFPXGMSgU6FFcOwYn51hLyC3LyjKc7w8yx3+d3QwRt1kot6no5mUI26y+Y9l29OfD46H
Z1gAgAxBogFkFJ4N1JHOymSMY6Wc8DgZnluwFySvqp0WfXtyjmu/jqQs4MgsxKGIDUEXovsCCRFu
fi0eJr9DR1aoiwTlXhQOk24vYEwcS16Pcq49ymk00zRas9JNvtzcSmhL5xiWM9yK+TlqbQGdgXlv
IIaHX42PHIaLB+UYSPo4av0ERvKwa53krnwxbms3ANNbIi177d85oNp/Vx6LFEGJIjY0LUWk1+hs
zlI3adYXI2bVrc+V/XHibfjrh/nawneS4GJccwjlzErFugF+ulOAx+0+fe00/+zQ6z1wyh/bLuNK
9ug/A/omcgCVAM2F9TR2jdrl6ohpHJ3oftwPRxxp9KvW9i2SbqoLaZ+bdt94pX+7TNhHwo12zN1y
93v7ZzDOBab1/34FACTrXzFnYpOGA35FdqyeRy946/0KrIRtIwz3uDJCHb4AmcZaAxLef753eKA6
xm7Et4HeJ0VlaItQAQ6qqMPcWdgXvfi/pH1nr+u60fUvEqBevlLFcvf2rud8EXZVl9Xbr38XnefN
tWljE0lwLpJ7EsAjksPhlDVrFs3ogLa1sUgLRmUeNxRPEP3/L9Sj1hOzLocJ6uENAlmuOp+H3bv3
dF2thR7WhQhhlPshjUaq47KdQB0kDz0DTvTeZ6BMxNTvhGPkbxNfVOeBfgZqCMYR/3YtUZkiuZ47
adxoj4L/FMCNRyf/oXKsZczR9/uLuxDFePJyHmdRNUIUOgsl7ylw0Le92Lkwi4tst+GxkN+zilcr
Y3SuqOIige89bgQJbby2NDv6RvgRcqd8KGzepPvbW4TSG0AaSKIghIZ9ut7GU1OOSniSps1b5rWu
DW4Rjtd0VwBARXB80a6CiOFaQDCJQFyHyrRR3tBbOCY28uaHbp/wprXccIyh0xukt/8IYhRCFltV
nCYIwuMl2+1HCLY1f3pRMP0rXhngsIuXjfddu4ZOKrg5jnUYPh71//ixph9hakAXA44HNtTr1Vqg
lx+1Gtsp6whla1tdC07AUf0bmsLzSgFhpqUU/KDKPGOClMVlKxrTZgRhm+m2Xkt5PMiwMu1pR2Zb
cwECBv9D7RboUUhBuqOTVUFWNfpRDHzOf3HEtMSH1CIwnOi2Z3RoknJVKZsK+Wcw+j4F6O1dBxgy
bB1+t8U3DYSofgGADBgOYHBoe2AHZhiDPBtpkc6gZxTIvli2nuie3BnWRnC/O0+J7Gkjcbv67ryu
V2LZEkmY6sJQtPm8aT/N50G3k5MvGJ7f2jVlfhxJLGBaCOfW3GZI6FoRztNSP3wWi3kc5myWy6nN
ZlAjntw2ck6RX8JvdoPH6GitAvuxeyweou+UZ+tuY9Rz3ywAs2gDRdKCMeSloeQnozzNKF30nu5u
632KJiP8WaokIF+YhMJlB7y1ENciGfUxOwVMKUM5b0RbWquOscK8KMJL5d4w75yVBxv5fwtjZxbU
RpiChhBSOrfYy/bTTCJ79vfHj578CR3JLhaKnS1O6OFRbI6ncsP/QWWjQkyrxJjrJbJA56LWAvSg
QvboIUZ9mf2RlH7rZ47h7QuirCRMQ9O9YqWBpP+VZ+HvGMZr6cx7MoRd0wsJpOsrpP7tClSUkRdv
a99AJmW08QF2YNeOuk22wlJdg6ma8BxveoTXIRk+AcUpPFuYggB+kGuzmIOd4hQ2Fa6Qh9a4/eiZ
buhpTuOWS3R2SQ5q2gjR4P7IqNiTAhlHl2M77ikZMK4oJkkA2CGQv/6CVFOmpo/6eXN6wYyS9Fg/
FQf53eidYje8yuvWVuwe5rJYD3tu3yn97dvV/yObCXMMLTMLVexmMKZXZFrIixoUPeMy+Ok3zQOe
d9UpQQwa2u9/SvtFg4nu7K+JJO7zYvf8bIIT2rKPGXkP7T+LJ4zwwmRyNJ81tvu+CcFVs9nVO9nT
7Hbx+Dys9SPPut+zCJc7x7w23ZwZ8inHzuXoM2vX+SbjdeTQ07/eH4AO0IqDUVg0wGVtXYZJq4Ea
aeamVe0DCEU2xYrH2XDn7UDxl07ThQbAzznPUbxwUGO5UTNjSIKN+Vy9iG4EurTGzrzRFj15CVIF
4kboCB845vTOzYdYgBKANgOoAsnua7XTIrEvGrkONl4ZufNrXpFl/6E+wZRnjb0oybRUX6eWiIED
7jThwOPduGP1IB+9Aeh/wHBQ8MFfyxfyUBm6vA02ayvDRGj5Rdilf4sv9Pcvrb/WdnBOT9WhXSR+
44Ol5iDueC2xZ+If5nABcgR3Ii14Yt+ZB0VqS8k6aUaAYBFzVvfxO0jzPGsvLwZX8+JjQzIvXejo
yp9JTJ6OuhOSw+5VJ687yc4PwxKET47s9aBWTsjsyrgdHMtwG+Ihu0LH8aApEHTHbCARi2UWtKNg
bdSF4GlvzeL0XLrAKL0CY7c7PRYL6RDxnNU7Pv61UMZPBBVLgBb0MNg0x3Y9L6AbLp2HUNg81MU9
DbTQkITTN7A4NG9da0BwaocWne/CJp9IsI0O/VJZg3RhW4pEXYrLwI92YCl6VtfhPtgJGx4WgrX8
SIkhtAB/ABWPGICxu+MUljUo2sJt/bQ3Eyfe6ssUmo7FfnDO8b4klO9pkZuO9rheaIkOhqKMBCwB
ie4NWE+9zEmceg33F+yneGHRM0zQsLu3Do3Pkc1asPMq0VOKFCc0CYbsWnYmjTVGQGCVoPSDc7oP
Vt02fUbvj7pEb94m2WW7blluY5Fwc1rsw0ZFA15n0WkctD2PeVqBaS1Ac1WGW41I9Tb5LF+DP+Ue
s2xs4GtWs+KB+knYKM+TJyx5iJAzb9Dl5WaFs5d7qLrJLCG8cjs3dzFmdp+/ow5qp9t4o0UYAfI+
rXtXfNwJh14gXNAa+zZBProMAOhRkLhEWMScuVIMYJ7t1HDb/PSr2ebgLm9a4enPK8iK0940TPFg
6/8R+g7gtmE2TLI0F6VnrmYnXzVbzd8Krv6FblhMCFxZzrwtHxIMbAjgOvo+YiAEZNnWQiridzW7
8eTwPXRyH3ojgW0ELIFZbp1HRhWexngbYWCcDb6t1xZYEYA5IhKrgAMjj1m66n504cn9TGvRwVjt
0zpobI6+n5Xq6twRziMfjXojyGqx7YzSSZpclWlWjducnOCNNDbIbkB4IwOTr9vzG/7nvx+HP5OT
4iNn8lqjJhMB/DG6IMxHgKqTb8HuyeuMIhhSlH5HLGeAfbcdEUZwHTolvFJwERGu3T3PvmK/HB6o
iJ4zDL4H5uf6pnatMGRWFE3byf67XfeOb7/VzvzZuaEP31y2MWX9NSZ/QeZO3lSX7L3CWehLDd3/
+6c95jQSsvz7tPzsSeS89qhFPj48KMRZbXr7z09OVoOnEp0ccrvFA5bZPs2o7KQF/rV2fnr7/adz
U6KBRWGwf/Q9OkQ9BX/9ojix1WDX3qNJRtsk6TIjO7iC2h7hyGKjLF4H509BnjcZcTv7d606g0d/
2RI2vhX609CpRjht19u/W9EGm/LLiSy3X3+Xi+PW2e6XtYt/Nu5q9b7YfNeLN5/zBJ/JZH77AsZL
yuMxyQcJX6D/bZ16o9vLv3vv2/MOroOCb0ke3Z4sdLIgru/uNvaLv3EJOZAVWbw7JjedcWPModwX
KsK2yuiTqobGjK9JQdr3ZoDG6fcNP0Oef1su41EXfRBgLBEEeC8FVGv7tj+hYLpOydaCnj2hiGTb
WPeb5x1bXOnNwj2sFpvHV7BtrJ8foAdfPB//3CnKfBLwA0A70bFOlPju+loYgpEMmjBn2zeB9I7T
LsM1GIx22X50CpNoPujZ7cqRFrVvLvFJ7cIMSYBL4tRIB1TeT7Jtn4uRkwS5edqA6DkD90XMfgVR
HuM7VIaFgryVNFs9Baj+yUJDLVjWTKLz2CtvsAaAo6JRQMPEebQ8w1lmll/phVGOVtluEZJOsAKh
m9qmEzj5Nl/iUbVDj2fL74lEGRlWFFIlA4P6rndcK+dINoRTt83fkTErW2RXNBdO2fSlbQcvIKJv
JSSSvMji7Cqr3sjTA38A/wh9eWi+OLumF5GQhIl9rdDLyb7Hm9a6dUc63a8zv+04es4TxByfFqXZ
CNA3uvJUu+n2ClrbJreWPb3mpBdufFzURpH4RaSDvh6gG9lJkfkUSXXR9/Oh/rTAtfBn/pIexZWF
6RfopVvKyz4k4kCsd1DcPXVPoOzzfr/RN0w15w8ALJbup0ZRg9eHqQpzNKnmOB+GVXhUkcbCcyzs
NEQz86J82cWHHN6XtWz8ZJtrnPM8H9jl3UWSDpVFtDugsQmAcRaRU3bWmIupIB1OeLSq1bA4DW6y
x8SvpPIyLiyHurI30lDI19G7AywEm8pRJilSyjmQDlLtDLqXOMZfRBCZJ27655EnjfXp6YhRoCPR
8AAOGoyuZSwlBmXX0VxY4UMJ0oYQby563TsnB3CxdFSuc8BGguhaRIIOyCYURM4dN9enqFlxIJpp
lzycXqI/p4qYh+q7eh7dbpmtTL99DijTO0dzbrYTaTGU/wBMxxR7OHWMJyVOONBK0edtZ3fuABJZ
JJOXEsiE9jnnltzsJSRR5DYdng7YscHsZa6dciPuQ3GrkNEZl8Iutk1P9HkoFtYlR4PKlRjGR50s
A4TNgoAFrUYn9VOwMHK8z5t63L9EWBRVh+FiSG5cn5MVG7koqLG4bZe440gYmKRxPsODvQIJ9ebr
9xO6v55/C2O9o8hS4uQ0Y9tSP3IsW97wJhfcmMnzhv0jgHl7siAZlUk8n8vggpF1Izs8oo2bij2z
Y+xjU4nW3AxDJG6Nx/ZE8sqmA0GO4wbb9xrsMSYeKxuc+BCto93waT0EADhhkKNngN339+1k33T2
S5hHodVCucqHRNw2IPSmYq1V7HBzOnTProwUs6eMPR4yzWxyquutMyDnqnmmo34SGY1NvPXcv1X/
nB5zq05hkHd9gvVMdrhOQFBuPMi+gAzu79t2a+SZFTHXSsgatagLnCD6np3ZiZDGl5fFe7/gqeO5
8fK3vWMsEvDaQ6n1kBQ8WGdW/dSXSPiQPpdraycvFbvy5NdARMjGa3vi3QQmNgvLJopjGZJlDCUs
1wr6WLj7yNM/xnbM4Oep8hHnNXuWl4++8hEcUrsAnxtFpdW2vrMOamNbnRNy13eDWTgrPw3fke6m
HguTJqoKcJxpUUbVEgOTV5kjLyvHWJgg0uQeI/Ufb47xQhZjVmQ5mJrCTEXAmTp3clPf8AOn8CNf
cU8Oj2D69uWE0b8QRj/mwqcswGowNwkWtjz6DxzN5y2EsRi1mjaVEuK3ezwnsZtD7wdndIFWDB0u
1OPecwx/w0C6FBlz8DFcL8RS+lwQikrcYqgQ6nOgJFqnh3Ib2Fz8Ck8SY6JUoYfTqEASfSUbEjjA
Ka4KVHZ5t+q+6bhYE2OipCRXxIquaXD7ZUMAz9p2oJioF6f/xsO4EMTYqDIQ5SycSmqjRke16XNp
rNr/fetYC1V008nUsKDe6ZfjMnEA3/uxMZL6yFE93hkxBskae0sCZTW0wTuRCokua4ekm636PATf
3VfkYucYq9RlelYEKVbU4VXMEHjCB7TbB5GzoLvG7x8xbA9YUAod5l5iPaNDH195iVDI5lmeO1Zc
Qhxk6mi/NnSkT6+vUGn2mLVunRU7shMImTb5639+MFcymIOZE1ULO/Os0g1JHGQkCJ2Ry3st7uzX
lRjmWEor1TC5o6bH0qCDU8TjN/hcS0BvOmOpL6WwCKlQzKZ4jhtxW1HYvN2idiGhclH4sT3JyANQ
nDRn/6gZ+00k8zh0aQ1OnQ4LU/b6A7Wrgl34WUY6R3RWPzy7cO/dAxu2hegGJV4k65l9lII2TE69
Qd89INvR4DbiFhnvsZNx/bHbXAAaHC9ksaWYwUpSo2zPsvJd39vhEZ2xToPYEVCojfwY7CX79IWx
BytxHRy5xvbuYf6zVDaTlOdNbSnhWTw165nTbP91myuv39Z2hDiPc5Z3fF1aXtNoYzXt4WbuAip+
Upb0JjY3JircJlQAkEBUAD7LbF4MeQNLggdDo1UAxBGag0STeR+lqIrTWE8kvCWynTmY7fchl2T4
Q+dHlbaJAiLwxh+iyFnkTaGJlcu8lvOoCYUyQC6Fj1gW4HsxMr/zZtjhUdvIL3SM6GLoMAIt2Lfv
FObWcIpBtzkeunSK36ZYfLgGjBL3koxZKhOGF3QrbV9GTvQUH+MjNXGG24AHeDqRGGWBY7Gj5Q6e
lbir1xfiWdstNFkYtWkqbSO02LTOtt6oq3YT+54n7RajHb1LtvQz49y53bz3VBq1NRTwUXJS8N/X
Bl3ShpMsTg3O/AHTpfxmG+HBDXx6h2Uio1rDU+mbutv5tC8kMlst6v0UKnGLORGRrcP4DrbxOCyo
P1H4DcYEIKpDtkQiynrEgEkaRQY+qB11EnwGn0h8VR4/OLmBUjAfxVLuJ0IctcKMbbB8bW8+IPv1
0K1mTwaOJHIyEbwJzefk9IsS5a0e0XTFpce/yRmzn8CY7SGIk+6k4hNGJ3MiuAmnbXCQl7MNqpOt
gAshPPFe85v+QlYm49ojVmp0Yeqg9i4IelJfOUe5jTM5GtqgHnnNEve8VTq06f9rG2thjFrRBsWs
pe1fZR3BKaZtSaWNYqrPsZt34oorQYxJaWdMV8xELEzBdTrtGltA0Q4DzDOCTiGuV3QvaXUljvHC
6y63gpmua0CpfMTZJagl91hefghgLwBBXP6PC2TccQQ5Bma10ZPDZaExIADstnEs/MnB8GeeC8tV
FMbvs4wxUIUAygnaCyffWd6/Tm9Ae42w4jHK3NRxWbVkjNLYKpPQGTARHR6ifpmYxPJmp3UEErqg
6PMDGAHhQYN/W9oGlCd0MiSauHtMLRHrSF1qK2OpzFCOw1rHqXar9pyUCVAo6/fUWKmOsJXs5kDt
gOUI3EzaTc2O2QLWb9TRlWDl9GaaD8Gq2sEUugrRd+Friy6gEru+R45tj6qLb9no0+1X2YuOWrfd
ulVPjFXnZIClhHb5XybgLrWdRU7k1WBaWg9lOLkvDWilAuew0B7oDESOkt/zfmhToQR2JMzsYgFu
JcZHJGjBk7Y6unaNs8XoVz1ABYnPzaLyZDEaXgvdoDdxT52Q3pEeR4/2PvUOtf+FHx5aYqAfhD6L
CS60wU0fUZW+1bV/lsqovDGfujgOIb5bWYBcIGuLRy/5Twny/6VV/0hhNDrRlSAuCmzoYMNttot9
/EDNIlgO9v9VGHJxeOyTClsvjQUYKZBtoUnN/ilwevp64vhkov53kRZmQ4FLF5xz4DNm3s9MyZDd
maR/3dYEbQQzmkNCF4e37HEfTI/H1n3Xa4PLCLo8cGtBJnNm+WCAznUQJCCIpp/RkV+UdvlEC+nV
RpjcuCR+uT150faEKE9YaDyf9Z7G4i0FRgcVQmQcmYRjNwWWlZeRvLVwM0xoKCVYiPHYwEvnJH/u
PtyXspjNrTpTzFodtJnTAuHy1rJHoBeA5OUHIfSesRfhUhLjkshxPjZqglWBrsdr3vsnA/iEAHMt
25/6vdhVHmaRYIUTJ3ty1/26lMsEP7AzSdX1WGHtBA+nXQ+fVFtjIvGPAaoA5VskLaAC/4V9A+EY
7cbVwRXKGvkgCKS01joZ7xyQGfvTKgQyRFnMIxHXvOD1noG5lMWcoKSf2riaW2iLTyuR8Xez7Be8
+uC9F/NSCHN4vYb2qLTCguidp6YTbv1Cg4P3+8bxxDBnpdXNEISn876lSHz3q8GRSeDq7u9i7qY2
LpfDeJH1VMpGXvQyqqr9vnlQ1qF7QpqoX6ivMYcxk7ckxoNs5UE25mygouD/Y7YhxsuN0HbeCXHX
xDiOMd44UwNyA28q9fdDl5rlEYN/pG3132TyLvePeVPTXKhOUohF1c7oDLvYjZDbj3w4b/+jQjCW
+FTMDdqasCgQo21oQojafSyKZwbpKdwYp4sLy7yfJ9BSgOcDC+pW9E1LffV92tEgtUWRukPYNJ8W
1hdHC+8kqgF/+beVYIlOlT6Q2iaCUFrvFJGYye15NTk1Gnt+l3TP7wbuFMPBwEkAIjiTOS8jn7so
UycZNbphl/pAEmwU57NFCR4IxYC8P+OiudXjY+g8PPC29o59upLNHGEjYBamqM3ydv1WHmQ3XYPP
AQBTQC+BnQJvUOLmXrbg7S21FMyBXkllDrQ1KqWUR6wY/Tu2nCLOCHCOzSY/jDsdTqby9PsW38ux
XQpkMz1Na/ayhv6/rUG2khOuS2+/PLjlrjk8+1+cPb1jU65kMSY/mU3MVE2wuM5VkcmKkSJNCPrD
OZfvnh90JYex+tY4xq1aY01vFSn/iLaAmvy8XH5TXP6fP7J3cs7UIwHgv5zdvOMCYeoAmMHQBgOY
H8sHGwMRI6H3i97HEREagIzbct3uaP2aCztQ76jKpSzGQmtNqhRSSWXZ5/womgESoIhaTJvrF6hW
OpbAj4CoNWb1E8QSaL9FWyzo15mXrsu7NJcSVd6qix7hL+puyEgtjyniPNlDgs4R8e5xNvXeTbyU
STfiot6rpWqhwgzIW2kfPOTHDjhW0VWcp56cu45fMpBrtzvFHXyO4Hv6eimYMT8BRoiiFVeSgVMO
Vun6I3VDV9xSe9cTjIBzBifyx100ADrA1STeohnz08udiIFoinxudkh3aKTBSBFhB54tTBQd6UhB
3VMwGA/Xh2cSeKIZG6RKpVy0BrV8H9sPxaGNUovFAYnmcfGIln2ekb93Zy52+XybL44XFF8ntSyw
y5OtL0DOVpH938xZotUZxlaHpa9pfLYeyNf/usnnQsCF6KhVjF7CtDG0s0wouglkXu6fFgcaVb+f
HA3JwAdeGMrRqXPi90KkWsvGiFoYtRBgwCYJGgI7ZG95HulNCyIiaxkskhSoSulTTcbWGrUQV6dC
o/qTnUiCDuu9t4/JNzgJaleXaIPnD+e6ULN6YxsuRDJmV2klJYlD7CYKb6iVn1YV0gbtqj7qfmlz
KyT3zN/lAhlLNEpT20UVFhhFyHB626fwfDXkN/FTWwkOr7Xt7kN5KY8xt1YP5sdT8H+6otrg3XZP
NnaT6mcG8tafDoy7v+/o3YsIoK0lYUoZQNSM/REQUFetoMvb4i3EGPPeKV+BcKwUV+fxTN7VygtJ
jLVJu9NgKRUkKRLJ0TKjIcKNYcw/u6+YR8R09wm5kMWYF1Gv61ouTHkbo+14cxxKNDP9T/vGOqhN
E86qHmM1ZWePMplSon6ZFp0DX/JMCGfj2H5OLQ4zzYgMGr3EOWm2GMJVTkQJ7cmXeYd0flxvLhho
L9C4jO52MHZfP4R6MxRWbibKtqlQjdQrkod2FRPRM/EHicL98MpTwXuJdsxlsETRQFcayG+Ya6aJ
Q1ZKaaRsh8nN/QH2WMWz23xW4EiUEaNZf3gi726pamFiCaUtRKPd9SqbpKrVLkmVrVU5ZkZE1Sk0
En9NT8nzyJtGcC/6BLM++iLQRQZOV5Zd6hQ3JuiySmXb/YTH3O99Yafsxpf0KfVUg+Md3l3Yv2UB
/n29sKHvZm2wCmwluidPRHrSFRI+hV8n5z+lVT0b/wtJjPEXQlDvGwMkmaatgXzsc/wpK5LJ3u/3
7F6O6mL3ANC/XlGq1rqcUjkCEbfxX/ifOu5Yjopkepj8+rn5MJYDCOWff5fL20jGIYxALlQGGcSe
ahLUgOd7Bqrgh+RYr4TD/yaKuXJibKHxMIF+CI/pMUU+LCjI6QncxSf3fxNEreaFXxAIIAMN29N5
TeaL9BoIJI6J8CCFtsRLvd0pedORkRTkSzkmQZR0LUwBAKgFeyf6hN1pMdm5S1CpcxIvXISu5Ahu
45gOipOkXuRw6dHvudA9EF16z9KXyeEwumPUwNQIA4Mh0OhwBePO9beoRh/qWWNkO3GhfXaLGfwE
iTsWvrKdXUuzOwzBKt2Jdxfv+EewZbQvic6bhEVl9tto0nIwI73cxe+zVxw+BHs4qGiPdE2sWF7D
r86eDYd3yncyGtdimYe2HcNWBbVyuRN80VbQM5Q+y8t4Ma4tN83sNoHHNCP3FaF7nLakglAa8BbT
Pb2qDcca3YGYXH8KY2fnqQwnscQOJMsZsxgwmw1vPzAPvS2+Wdtqk/g/fmELBxNTpX/X9TvZe/RS
gE0NvS+opN2gW2ZFzIF0i6sdyNpRwwSNH9pNw73MKS/d0/NLOWxyI9QVzDlLIKf3sqf2aUY+QCLJ
XnArpwf5j+BC4bcR8PoBuDneJxI+Rq7p516x6D7CR2vJa906e/fXLzjYuqDuaGY20V7NkmlZmAgt
1VWLmbZLTGoAHXXqi67qauuRgF5F92c3O5b28wCc9nPGpWe4Y6+vxTMOpaoNed3VEC+viifhLQbW
XkCZ1FkAZroBMDwhpz+cnM8dKAJkyrSj3aA4JoWxoFqoVWabjtXO8uVV8jlVJPijO7XbgD0rWOsf
oZN/cNSLLuNmly9EMncbsBk1PjVTtYuW2qfyhuW+gJvho1jHyykm1io50uIbUB68yPk2M0rJ2Ci5
PkgCQZDArrVoIjOFA7MDRxr6071Dhqh5xeufvWu7cHGoAmEQMwYGXJvMDLNyBWXCZGRU4BdAjnuC
C0hQhEkjGwXl4G6tfFF+0Z+E1yF3z1ijNPRvyeeLffFK1XkxYUo9JGvo1a0Ro2vHbK3uZ/vdcrq1
wdnPm3PUFJAn4aJg2AiKUSKjrlKspok6TPVuelExF9iuD5XqdhbHi7mVgpIlUMKAEGioeRmMN1EW
ot4kXQnGdA/tSkpBQsR2qAlHHDk30RxM0aUcRjlAV6I1ags55gTLL7pmskjyRT8Tk9eiekcSnnb0
3VKOo1seoKYKwxnwwn5XOB7NWCdE5bzaNx4Y+AAvJTCPdqdXVhJpkABP1qtAwREvTe+B56fcAjFh
IUXMj6QKgHm6rHfeA4Uplnk/4SIXMlHe0mPy1L2A9/PQ2Dl4fDISHuKDibLejNkiMvniVtzubCUC
A0zWwSxvxEFsQndoC11sm3reTZgbMILNpnykkJ8RkLvCndYTiQ9IpCSL+fF3G0aV4cqEYeWXchll
ifO4K0ShmndvzoGTcLuNeZjfZsyjKifok67x2xZRFx/9ukVGUbMfUvA7/r6IGwoREM9frYK5wFNt
CBidBUmT/ZEvEiAIzaW6LPx50bw1znvjT2BB0nd4bsEwgjq3e/J//4Lb1we9NefhbGgPoKx4jKkU
1KIa9DzRdmO/MFbDZgc6Q/L8vnv8cn6XZNBduz4xsAZotDNaQ3CO3Nu1UTZKRTfSQVF37VM6Ehe4
6KNlb44h8f5axPtcxARp5CX+auwEx3bdzerV/Sbvm/fnx24NopKviKz8R3ex+eP7D77/9vTz8Ahq
DGfthLu3NVp11g8T73xutfv6mxktCwOxLNvRUHfrtxOIshAJoClgdk5EXmSgRawI6l7uSEyg2Q8h
kdtVs4GaGI7GzXefpx6x24cxj2hAliSwJrK5jckKCxBGZPrOWy4FewnGxG/dUcmn4Rr2d+B8H2JQ
QoA4DTQF5NE3ltnbCyjiyHT84kWXZyfst09htLbRw2gqDHxKTqZVTt7eLPKx/0A/Dqk3bx/e09J0
vnMblBSAAh8+h7cCbAolgZ0FetR7p9QzqfewPrnd+qXjDvo4txQwX4drRcd8qApMEptF6Mog6qRc
1HejlxNU7QzykixeABB2adcQ0oP2PiTfhrs4Hg5/DqZzJJNXkA3g0449IJPu//CZbs5B2s1HgQ2X
zkUGjZHBbFmriHUXg0Zo16ymFTB4HbpIWnyfBobfDkQB9dsa1CmrNwV0RVC1p+8TinL4eEzOIYgB
TvbxewnWwXSpIwKLbRW5f8MOIkDBVNDepMvkBfPMyGtvNx4RCSqGD1xbdesGgM8ANBUSHRtIR7Ze
398wM7W6inNj90bT1zXU/yVGWj5DRxmCYNS5MqAbgYoB3ZIJjPibDEg42CX8XHN/tyQqTamxm4mx
kiD6R4AEh5LZzHroykZIFGPX2b034o8G6ziB0A73EkEDkP/HYjk6GJOKA9/jtEeSgn+rdynDUUYO
4eI7dMkmthuZREBjrh4eOtvijDFTqD27+UrQ2NEx68hFsrmfaM7KbMotAy6AQbJlCiYXyaNVFPDL
hL7k0GJDTz4zsjktS1TsKc5ugM+v2RHB93D27Pa9BEOvAuZIcN8jumL3DKxaGKhS4Gtq7MuJvCEH
5RhQv5woBAeGJIeFaEu38VXHYBO6358m+fyk9EkVNg5c1OIn1bAJDMcPqVOA5gdNFbyS7W34h+mH
mB8mYqQjxujhPbrWMcCuykAPTybuLsiEQYwa2aMvYDTQSA4meS3wBbSdA9x5OwSjDq+h5oYLCJ2m
4LYRVXCyoN8ULbTX8nWhx7ziJjF3JZ3Yt0yWIuhnGpAhhuCOE2DSnixsXiRj805kRn33I8Q8F31z
wLhWCrh4fg9Ivtw8oxaX2aAHx11EBg68Us9fv5+nfO82Un5OhBqiaYIn4/pLh3oo8Drp2o4WX00U
0zFnyC8Piof0FPmros1eR/0MSVTyRCmDe/LU2LPhiK1b8NqN7/hLlK4HIz4xCxw5KpbwZVASq83F
k7HL3lrR+ZhDogQIXQHpPIYv2d/fV34LtMadNymPJlLS4PVm7RAd0JZ3bWDstm8acWYYUXkBci6D
vP3dfiTOxwla/Yb/DAnMpU1vloo/Cz2z+2fOp1CTd33FsWa0IaE9D+1XN6xBula2dVw01g7NXsen
yJZgqD8NW0d2ULAphybS5W5I/s4Ef8UpLOqjM60pu1qB+oedmpwI6tbFwvcAmIiOO5kOTmTUN64j
TUpqwdpNo6thekG+iCI+4PMmiAeB8oUUFsaqzpOaziWkzIEdYKaguggVO33+NED+0R0mg7OoO04y
5JkGYOUQSyOda1XXjETMpCkPdikRHkXYqegJ2F1cyyfE1y3O1gAbGcyosdr18Ft/P+PbQM5C7QOE
Pmi0wyFbzD0LsNJTWtcBLAI6vErsKZknO5DQ0aZ1HGec/harThhoi3/AhQeGHUYWxvMVGOWeBLss
wlReh0c9fZvQhEGDaQXaGlltXCDm92VzqBpdlIRdsqFJ3RFt1AKR/AZFMhu91AtzGbtC7sqDV9iV
zzOut8k1iMc2ImVBB88icXF9jnkcyGFdltaudyrQfTewTTEx3NL981zCIxR93qN3W5IGnB2FHLx4
YNkC4IhxFFCYa8JOyaJ9/qOCLVLYZ0tzlbvpdjyCLDJ4DOGpoh7DLfvcPP3IxdCkHhIaNNRhU/bF
NFVtNkHuyQWNrT88YMruMmp2ykLnDXSybpwhKsuQMTQKior4gFljKGgmBpf00X799hek3e5+LxFQ
I355wKl5MI5ANZCje0RgRY7HxPG+gQM4wUuKnKdv9/D0F/S+3y2QARu8qKud/WfnHmZ7F7lfPw8v
1vJhPdm+ARd1BQf5j//48IXQ4sF+fLDdlfP7Tbt50ZiFMMYrO5VICtOFhDv1gMFyPjg0efm5Gy/o
LMPCqGgQ04L0g70BVaH3qVBHe3ElOcU7J5V7Y35xeZCFgXKjqx+JMsZ70U8YaSgFJtTtSA4UHPP7
Bp1nmF/ZB/r7CCJEFYNxUeWmqnCRXByQQc6kwIr28yeeFvJkOk8fe/ClpICYgSmQ+rk9aVevmz/u
aLtfpr0i774yLn7/jNuKNwCnKqwhAG7IsIK+6voz0tkwhNbqsv0wkWqCB6liDNYOZNoJMEHNq8zt
27ghwQFJuAzTgVUDB4VJHswLIEm10HdmmO+BIDCdNgAoWbFbvO20me3x6+sn3w9cKmpWH5EPwbRI
hdbYQWCsnVO9F7stzVOnh0bQbsFgHIC1CMOwSa4vf99MqnCXR4r0owKiM7DFYVgKXAmqUpdCurDv
0zkJwWRB/lMkFbqG8G4BB3FmWUc8fP3bU6mmRlga4a7cyLO7HQF6zhfas4nbLnHe6BvbbqFkg5HX
mCqH5D7qpYxtF+q4zY3eTJHIsrzTCpMjltU3upMp+TDcZoy/lKJVxS1Ssg4YFQuUJa4yEktQSyZ7
ZWTyacq1NKOuARHdwtkfP0sQk6NCxQmgblKtZ1GYIaODvB0y2QAqCtS50/RTtiuWFW1zdwQJgRPa
R4/FPtrLf8LtcGjdGXiMmKTIdhSjXeUcCyCxrhf9CDh3aMeFXqIazFyERqzjKdFzADoBflZQFc3f
cpnkaK/8Qg9KyGXiZL0fyEM17jzNF0R1AFpdq1B+yiJTr6rTLs6dV8vtacSKVNfu+dWdkJt46VCE
1XmLZF9PCIWTh1jCoD7XLaKmFCIlB//Krsi8osd4Bgu8kc6p8f8fad+1G7myJftFBOjNK215L6ml
F0JSS/Te8+snUufijJisKaJx0dgbDTRQi+mXiRUBXYXE5MAEuDSv9MUNGRLEfGR8oEbCU0pd3JXW
goyvYCEIC9ll71yH5zIwym6h2jqLk4gZRLUIlBBaCmBjmc4mh64wMH1w+aHcRdF3AyJ9SEtHnxVk
g0EX8LQQnfxcUNO7BeERaAJkuM4qtI4oc5EUu5nrK8UhKnVZQddxpsefUqCnvr7OOt1t9KAyxyWt
nNm1icZPPFGo3/LgxkYkPR0kH8QQzUxgNRlkJDxAENVheIK54C3QLznmkgNRq4hHnFDM0/wPQau4
6E0Py4M2PEvxKvh0l8pR9yzgaoFGN9aKyCVMByIziQuthrY8qE4LIfCj0n78691P0hwQzYMGuAqt
T8oAgHF5VwlceRhrJ8sdQXh9/Pt3djWqUBBLx3bDPqDZsypFCYWsiJtDoI+g6Q0Ocfa+sAqUCaiD
IFmDsg/gdtD6htcznaNeaPpAGctx3/H2AO4nf9+Wb0vvGH1ufqwgq8BphHWYh6721EosNmVfKeO4
T3lTeHFvopkg082bqm6ES6rA1PaFLYRfSJXJyD/h9NAPWQBZs8SPB3kfBlaHMP5w4IeXLLf+aWmI
Fay9BIJjcJviyaTmTRHFNGmQbt1zGkgcemWvbFR/IQFJ7d//2IAzSohCYOrHjfvlWhR5KyV9Lcp7
HwhIjTV6qdW9ccHlpfyX/2cENR3AVJAKofWuc05mfC+R5L2Mm3lcLb549AbjsLtYSG7hJeAUUveY
Lr0geXIUgwZmL/jvfvzE+IYU+MbjxaAeOSjhITCFWgTenB9YAvXIgY4z0go0Mx2C0pa5TQWMV9Bt
wtRJrYxdeNzo7cWhwo03BraQuSJB/nQ8VZmxUojX4dC8FxGAW7q77UV9KdSejYiyQs1aICYJcOaw
wp5Zoz01T20IsTLtq+AWpo7eY/RwyPb4tce4nq/FZIQhIdNF03+Ovx4vDQ1QQq1LJNBTxNKYL6wU
9TJrve9GORsNyBkMVv6qFnoP/BniV1FvRD2SQRMCMvpXlAhfSofZxG+gwqydwPah6fXVf+XnfENy
1Y+/6oeg9dfLSr4KpEuoeuNSFWWJJnCVmKQJWL5D8fnPPtDtPYpZ+hsy54i7k58aEyhhBhJjI7Hi
WesI/OX4i+7bHx+Et44jCWXrdHnZ3bI/0BdoLZI69pFc54EozOwcCjTIiOgBmmTPULBg0Bt1tfSL
s9ttvs9bAFf+fj8e0Q/I6NGIqB1TamqvgJN2RLEiQ8pgu21tHhwlIXqCNRuo7W29Co+a5e5kU3ur
drUjSUZwrM/GqgN+B2X+laAvXC101EdmGf3dPG4VPO/wJ6jN5dYqG7lSxkKMOEN5HNUcDVCsABWc
lydUEVn9IF4WpmF23VAmyX7/tZ+TQGzHToNJUXiVDcI5SWhoEuOGekmhvwVYOpBL/RGcZH0wvtWD
sPYBQpSthjR22VwMMnydB8ey/drVC5uO9v2BlkL4C2Ek4JlQPwTb9/TbihGEQ80Y4ayhterZ/S6P
PcJt0+edQoWu8OOZmE0EjAnY2QjvSR2EJf/+ayLkzgsBQA/cg8KbkWYiRZj4W3UJyX53TEAD4FlH
ZhKlPGqJS7gVXazAzIi67Hlc1RAwSMCfhGJZbHjXx2OisQ5kBnHTE2AOQm4FqNbpoOowFiP0yzIH
96k8cTeRs1XgZ79QrxgGeyNfpNbigFSRFuaSTkPCuyVCe2CEg4ACBAfpyWTVrlOqnM+O0lUhjE25
WZOMW/8tGD1O+TqDhIPNLUWsJF82OdKwivQnIjgFbaMC3XnBMb4kg+I2P/JQGX0Oa4NT9LIwUsgq
Lu3N2XtDrkLQsIGGDk75jHA/hgcYurGSH6PvfJ2fIuigmgV4jm7+IkM7uYioUcElh3uGxxMEe3QM
FWVeW3sRRlVBugYaToWRozq4C3T5r3tLBz1T1yGqAUtg4DuTiQoXyipYQ1Dg05OJBks2RvotP0oA
gN9icS2ATTBahWDXaOzH23T2pgLnjVwGokH4PYgTqTPhMRlEEzmlgi5jqD7F3S5fyhnPnBD02OJO
BcU9LhJUhembpHf70Q+5+lh8e+dKPCi+/dSCb/LxOGZXCLECxwpzRt5KOn7qsqrXmESsj6IjmMql
2YVPjw3Md93UAJUwhi+ngQMEBnhUr2UU32So80AydGE96DgaxxfJCIQCgOhCVxfCiNS1MbByJ3p8
c/TXyKWt2092U948p95EoDhx/7TO42HNL0XKHvUIsYnLgBKba46QEl57G/4mrnNLsKR13S0s0d2h
ATgK7QjktYDtoIbWjErc+ZXYHHNbQL3QrFU9B7tuZjfAx8ZmgA4HgD1eq9XjIf7o1k5PMeCkMu4k
Dc8MRL0ou0lTDEHEYEqFVfBWoQn974ePapAFnWYRXVu4/rftKsYlid6YP7ynV6v8K/tASk3GawxZ
VlWHln34FSxdZPcnREFAAHnsH6jLdK25cdSUTMCEhGipBbuA3vuAunzyvd20yG9Ha37B5bhzSiCS
8r8Gyb//emgDoeHSQIbBYROvgXowOmHh+ZlbQBYYuTQIVKsaAb1OLXBRKvmKNI7HuN4gzZDkew7S
mq75eElnQToUZUkvGkI0RUHiWaYHkrVJkysle0xBu2lo6JBpoKXLm+mm3qdvS4xzP9HrdAeh2MUi
DwvSCyTqf9CGv+ZNU2tegVQpc+TPyM8zf6RaX7u14d3SDZhd94z9eHh0EZoovImgiMfND0EbOF/U
LFZ17cdVxQWnDtjkdqVZMQhzOFNAqT8GbRUDF58x7A5785X/TE4NZ0ip0S29DfN4CAgsJCVIj4SE
oJ2lYtVhCHolzbLs1MJs9FRepY/oDPEgNGsQadrMkY1kl9nsNgH16rBD74oVO+OJvfCXwaltab2U
nJm9VgT2i5cEYqY/ySbyXv9eh6oAfjUbgTwBIQ0W4m35TNL3PN5BEiqDKgyJdyg6UpdFMSaoGoM/
/zSIdngMnvhX+Rbs2427S7+hq7gBVA4oOCiDrWNvEy6Wu8hr+HunoVCILgIQ5JGoD6I3lHlkKBRG
SkLhJG9kIwWP4qkEpW1gFwuX4mxLE0OENAYi4+hPBK5nOpWC1oE5T0iFk4BYI7EKlChD+1PYuFvo
c14f72fy0ZNBkT2M7B3ymlAKQKlrakstQqZjNNU/H62FYSz9Mj/9ZZbRIL+JIugZ0AJjKSSkdxuy
WagD4i4DIylwLnQhsPZVzQ+1JDvnplcBisvLelYabIRwml0DMp3rWaP76HjUm4UJu2cZzxVydRCB
J6W66bBadczjkUnyc28D3L7EDDfbYxgX1JB/OkfgatDEdFzsVVnU8/mZ+xNtY0CWVHDDhRjG41Wn
HT94Yj9JR2RSsMXw33QQQE51OSckxVmWt2O56TlH1JxQMYSltuH5bOG4EJwrAlYS8VCGfLFpcolr
ynP5RzDFU3N7PI75HsPPEx4ZFIaJVBN1CxaNp3JD0+PnTVFfmKN7n046sSSkHUESSPNC+K6sZr3X
VOcg1kdUS9rY1/1xYcFnRvAYI5DnRZL4R+2Xcl21Qq0iv3XzMwToo7/leINf849ThHw8mlvgWqAM
g8uZupezlJHaOpCLc8+baJUtCvPx75MvnFwg+H3yyqP7CIHYTClLcDttiEevPDMvyVP0pqEUmJjS
ooM6u/thBg1VQPoR7DHQG9SOHdmMZ1K5PPOQ1okZE6qLoj2g17YFujwDqK7UIZrnCFd1WaR+tstI
SQM0PkQnGeRaP376r6ct9yrswsCvzhJnZm/FU/Y0PIVHFzhQBfiK4Q+PvFy7fjyttLOGxUKASZIh
CJpktPxOxysGMS+6cdWf+88A9VbknxqTW2obumMEGTUZtxnpL0VMMzUiocU+g+yldO4bJ222bQXF
6U49Px7JfIuj6PTLCLUBkdBNgqiEETlx+H4V+Jc2WmiyujMOpKdAukBuNRJiUuOoA7XyvUI+l/xu
UHZKsu1AfCYsLMl8p4PICSvBEeg+WvvIQH9tg3SIPDB9ZxiIaEvuu4CUINusumYT1gtO5ux6xjHF
DY3rAOkaDdzuU0taxQlKJCfymdOjPbJSCHeWaG/mexoaIIi94GeA/mamoSwG6SDngSufu8hy4s56
vObzBZn+OvX2S67EcHKMX/dISs2JjHh04qd/t4FaEJxCxI9ID1NXZzD0nsIVhXIufUtqjQGoZ24f
NAtba7578esKYn14/QR4Si36ILtZVA09tpbs+PD1rovn485iw63ESyMDvAfIAZnLX9sqr5pWbOpE
O++92nbZVVsaKmPGsfnP0wW0CAkWUHeC40Sd9bjPW3esVeXcZZbHbpvE0ForZpz/PyuUdzRybBcC
N6OcOdDDj5cc5JGukWcL52P+GKBVDUhOQEMIooF+mquklJKuq7Vz2Rh8rJdrmHIra0T+4G2xRHvP
GCDmhJAObj8CgOn6xGUma23Laec20APF8AvrEG6Anequ3lI9aRY7o3GL6M7+1xb5ll97YYjU0htK
Vjtz4OfdjB9crWuXYA0BC4uJLHVJyffO5kZuDOE60tFINGrUauViDTYjtnTPJbgFkAFH1Uq5Pd4Q
d3Y3ymI4OYBOAENBA4fc0PeyNmPcc9dbWmW5uG0q791bKiDcGQm8AgTlP74UVmo6cW6qAmabK+65
HkEqFOk+4y2STM2HAlwb8BMy2p8xohmoHuzGqLuk7llJdQn1FlNyNKfv//mcKojq4Uvh2kH895OY
+rUFpFSRPQQIzLkDCUD54jaOWhnSUjA7f8tgBZlMgA0JZoOGYDdMXXKlF3kXr7kEseMo3VOYmcM1
kxcc3FnNA/qwaBMDuhGAJsI1SV2gcuJ7cKBq7/IcoG8ITA663JnJudkGiu5HSNrjRBmla+yMpFiw
fWfBSAAtElY3+CA/p+3XVBZ8rPpu23oXJPBc1DArpwY/YeP0w8KtN999GCOa0JBaw5ziL9PdNzI8
pzKy4F3i8pjnlto4fvf6+BzRLypQmyzykISsHGEvhKKnJlxtSJloSL1LzWxwiHrW6jMnkhYGQo7J
b2ce+COkO8lzhFofYlzqLSoDF2JkgRtdsnN6WeL0oGcJP05KJwqiBU4lmPjpEAJ+5FoNXO+X8k/R
HLm9uPT18znCTYMLFB3M8M6QxZ4aqDkx4TFP2UV1QqN5jtHltOAN0OBPlHx+WhYQtBGsFpIzUxNV
oyE6l4b6IgFlmjk9iuECkXDcsFa+BhERr3eNI2+v2QeY56S1qSxgeWa5IfIBMgGXk7TNHIzmlm3o
5pHQXAaDs8V3FXm+DNKL+TNw0Id0scpG3xO4JYBJJgpWEKwi/5uON+ISkfOHJrgKaLL7Vo6t+YEx
fwdG95qBfAjaUnpsQcgj1PuTu4QgnD2HP9ZR5QbMHYcLTt7UOi/0aTv4sN7+6VFMB0usZgWZ3n7n
ev60OLVk7Sabn4z1lzXqpmKCOOVbtg6uUDaCVDeD9i3IjRpcY6KhSbUen2caKI2Ll1iDj48ingz8
D7WTBFdLGq9rg2ul5+to650R5W2aEBgQ1iz33Yq51aaULyQDZpVvWCUEIeiewtOCsI8aYyT4vDek
fnjNvrvc8NH/mZrq6xf/l0O3ms5ruryqlkC18z37YxQYeoTJOJoSdT1y6YgWAshPX0fBSL6zQ4K2
xM4Z17KRR+ukNdSF7CDtsf0MUsFFBsg+AkLaPUzgA1caC3uyMa5CH6ARWY9SfXj5+3gN57cBGdgv
Q9TAChewVJ6DoeB5+M6vylb9St4bT++s+MglpKVX2LzueHSI9kZ6IdDexx9wf2Z/fQAVW1es2IdD
HWM50QV7GXodlHk2a0Pl6lY7ytpcMEd2B3VCJuOlzmPaoXrU9jAHymbReOO/TuIRFUn05jo77WSG
X0sE1fdXEiAXACHxsNLeYyWWaoneyvDKJlseWfc+WYPL+Mk7sUsZ0f9jKv9ris7rZqLmq3kHU5r2
xCtWtGvRYCwgl6W+hBv/a2EmycLMZhK+AnozwYIBtfTpzdbFYhylfB9exafsLb5G52KfOL3V3cQX
/xxdmaVMz72rFFhApBOQVMYLSb+NXiBDEoHF8KrUGlFgZd4VI4coWr9v90tsGf+HMRncAMhe4fam
tqUnRFXSqS3mMt7BH/L23EUxpEGXgd0SzeA6LJXm7zxT8CrgnaPvBIU5lprO0e3FtuPl8Do4mm8m
6PA9X+Ml1D75EXrNBOB3ZKRLwDIrUYHg2EWAc3ZDcHWj58b/Tm4HRtY3bK17w18GZFIf54VNMvNn
cL0Q7kERUTsuGp6KBkOOUXKG04Ir6vGfzDXrTfQenRKkoleFGf0VILbcGqvxtGD2zjv42yydeoz6
fGTHAmYbIwYNxdF7Ey6sPb6xL8xSG9699whNTz+Zb2wUhInTc6ANSRwUvBDBVmF9jCAL/4KEkv7p
GaD1M6KlC4y4K9QSIoWHcAdeNLlOKP+2k7u8GpgguQJRwemp2TKG/iW8j0/NNfH1hXm8Z4zgVX/g
vci0UacgbBIF4TWMlev2mjhNobfP8cZIjuGmWHjxyMVLjwsPHbL8yE4j20+ZkvNU7gBXTK6pHZyz
JR5iul+Y+CrkHf3vz1P3vuIFw5C6RXINBkPJzLB0wugWxvqwTb+KjwwiZl9jiPViX4ZV+qQeOnDb
ewvTee+xhZuEZpmf3rIZxVVfuEWpqn1yBbH9RbRAjzR+FE4ABKZybq0nzakN9kODy5+tqm2zMMGz
ejuZAgKDRACL/AwQXtONKlUCyJjZMbnmKPd3aDALIj22gWky3AHtlo0ZnZiNYL2u66O0629OemkP
YLxfSd8Iq3XxEnw83l00987Pmvz+IOo28lGzqtQMHyTp/KZ6z+0PIjAQ/oVcMaBJELKXIALZGe5X
sTpnW+BX9HLLXD4ryKJ6jvakonASrOuVt4/1V8GqHbRT5SM66JtbuChC+OPM0vvz98dSx7zOitrj
W3xsDDc+1pNzIBvxtTYYk3+xuItkNSv3wL4069pYPZ6nuQdBVH/RXYGkI3wIjVq3XIjStijz+qo+
wXC7/kSIVj4niypwd/wHdFeBh0ImjWPIFVOGOq8U44KDIQC7n0Z0VUc7JG/0cYNGBbNfuKPn793U
GLX4QZ1mANun9XUwBjCrvWtv9QBmsufHczd396ZWqFVLtBLDdGGlt/2b/7wEh51fWqDEwTZF8YE0
vlIR0L9+6vS36DiVTXjwxYjDVT4LHyBHenn883c8munvE9/gVypJ5n3PZQL8Pu8b0Vu09a9rrdIj
cAY8JWBjWiqb37OH4h/SDChmySRrP7VXlEXoKV7GXblrDNHEEIIWo6KHz8WtO4ofi+7ofKXRHYaE
D/LpiA4Ro03NKVmPmCltuKusGvzTWoQlAobe8dBOi+EfGuxlYULJhE1vhIlF2gHmGX8Iu7Lmruy5
ek/Nwrm4f8vVZ3goIsNdMjZ/iUkhlVSKkB9COpAM/9fq8Z4f1oQP45o8h3+LSu9v0qH7k5zYHXIm
S0n1OzcBsYZmcTQ+atjYlDWviERGCRjumr/2tY4UfquPxqZ10jNI9Tu9fX08lT9u4GQqSQ4BiA6E
u4Q/ls4+orFTqKLCrW75WvlIvgKrRZNJYo3QV6u37Km0BBivVqVd292q2ZVWcu22tTke2cOwCq3H
XzP3FaivoVwRJhMjRg206sZDb7CwKrSbemC9CQHQIHzNn18DmDa+PXPhnp8BNhUgcpFeRJcw+oTm
3ENM2AP7WPDq1WRW9vojAB8fJt8w5O2CJZp3CFX5qSXqsMS8VEtcCUuDk+/KdWr2+lcKoPsI4lXR
qNHwY3No8anBD+2vWitwVFMGSThnBaa/SQDJ8+zxtBQp07SAs6+idl0mCQ1JhajwpAdIhIZ/1U26
TqFmQpichS0H8tsYQIkvHYwaoC3v8IeFMg7j8LbiQPpBj50IDUfxQg5+9v5Sk0V53GMssMjFYLI6
A+AJACYIdRfpY1rYdrMXkbJDPb9clWlZFv7YyZ4JNxBx78Fw8vnyToi3qp0LENXfx0bnbg0xCsgL
QoqfxmpqJ2gs0yVSKqnX0SayrMJKWo2rwOA24WFAa2oJRrwjiPDMDebVeWz7zrzixobeGxLR8Edp
7YdOaGW/DHMGLrmeFUbP6h7yd7mOtBN649ml+ho/u68hMAFRC9Ra4UURKoDpFapGUZaHkRfealDX
NfsPcTMY35DNOiZow/JQ4UfvGmvWDnIKaFpbQivMoPBAEqODhXAAAOaLyi/5vF83uCrWbN0LcXiT
n6DoARbyfFXZRrPwzPPkkEyuUsoMdXl1XBGWITKVt0R3HQn8YQP403wDgSm/LuE3i7p/aMAIF4Dt
UNAJXZEHis/HK8vPwn7qI6ipjoHaUKoAH5H/8VYM+CygpI0AIzOQt0FzZQ9eHnSiQQ1dzx1Vx/aO
DekIoXvj8Xf8+Bj0ZICJABkqqOoQTPd0zoumCbLOrcJb9R5ZSKnYGpjuXHDs8+DCU+zEwlfZOcgd
ewgqflxqkNVCJNgInGwnGSV0MCGt+CrrzRrcdw7r4D0wvhHVQwQWkT103nqiC76IQ/5p3pp9topO
NVLWxMGkPtsPw7aMeDG8tbYA8vo1WiwJcdF5RCMjD+qDwWAhCp6vCwcyDudLY3c2wKNr1hZA76K/
JwCq971+DUzmtEi8NV9a4LpYgOXQeAYUOZ3u6Pk+k0s2im69rR2F18JKvvNTaPLoDFWcelVaYA0B
OelCtDCrwaLG/8ssoJLTleyAnfeyAWbrXeOI5+wMyUtbs8ZNg2RxvlFMrO2R/3i8f2a9HbAKX5KF
f08qcjJdvWEDJEZyj41v4646/yEkubiPAyu0RwSjF+e02704X6evL/dPd4yOTK63S240ufSnW4G4
fOhHQMkM5Ad0+jhJtBBl2yK9uW+pzbxzVrR4Wuf+DkYJtBbyPPA8MM1UkDTkXOG2ZZ/eho343LyB
terNJwrEK+Yy/K2t7uq+YEvtIwih5OaiLDi5kGYjBHUAwdfyaEWm4p6yE+qk8IX0lkPxU7TGree8
cCjKpbgO4LgvuT5kozwyR13D3BC1cYRuQriaySo595yRGOxaO5RbeY02hJVgFk/SobJrC+kYJ7im
T9rNtUDo9qJAcfHAvMZPS9flHccPC/BrCqg7m9WCkMk18k0mirBgLi0c35agNsabme2CMvvxtr6z
p/ACkaY5bCjSkjw9S72UaL0oZ+HtCECzdeH1akGTa9bujHPzy8LstEp9lvD8AAvim1cY3XP0BVHO
bfzRmd5eF1ZDaInrAO2VT4BSLAlb37mgMC7ANZDmIsEgdVOIaSo0AoLPW5LoHZ6+VXleRCTPjgx0
CoDbgxVk80iTA/XApY2r1F7iZbd0130znzD2XDzz78nGv6KwbEqbyNXHb3Abnbobu7CFZ9HZf4wD
a0ewXDySQ9P1a8uuzNQhhPEbOOpffMO/yrvYYk6pE/j60gGl3VJiDdSs0PpDwg7ICuoxClttLBqR
zbA5VdkunqLE6EfkTbuF/OTMQaINUcMqujpJ8mLMbgKgLoa3zZ7iLbfJD+pq6RJYNEVOyC9fTB7Z
XOWBx74xW3efr+MjtGF2/gVpw3+tuPwMCuUx8Mrg+gZwZGoJnCJC5HJcdus2ouUjzfyRv2hPIREc
OknhIlvGLOsCe0gQIMEMxxolaZGaxBJBVk4u1JtwRLKwu1Rn9Rjd/K3wHRyXTtqdnTGxRc1iPTKN
5zNxcYu2wabWXWhrNy9LrP70ZUUPiLqsfFntQagAI/46Pgkr9gh89MKBujsOpFTQhwG/FaRk0zUK
3Dbio7wobuNn9y4c/A+h1PkX9/3xrTvL/mMkKEEgzQH6D5LPpS4mHtxuaALOilv8B+Xm7cWx7X6r
4507uPqLcV4ReeTHJu/M3Q94AG1d4NFF88F0YAm6sBqPrYpbcvHA73+sgWBewpzMonZk3AD9IM1X
4DMCwSBlhJG4TPYzuboR3uIPEGz0H95XWhkytB9EjI4F90furJQOogOleeb1ja83umSS2IQoF18J
a/zjcc9CvZ9vUgEHJT3h89yjMg6jr6pMjSBIBYFfcjHRjZra3BYKAw4yWfFK3iJbAJZ8bb1wjfHk
6v/tYNC2KX+mKVq0sWiwDUbaF5CnhJB2Ktfypj1WNtxzO1u/Z3ZiPrOmasfWEsfvLP6jzVMXTtzm
Atd4XnMbbXBCOOjyh9fKOvnajXUEPLYExJdidABY5Bd+1x/SzVK+5M7tCncGuUrSYYoiJa04J3Wh
7AdN29y83AjyXeVZMrNlVtVLutd2S3v8zo1HONNUlLbQSgeIFzXgaoiUmImTBu+TpO/Dq7RfQSN+
9f14S/1QcdPL+tsM5aOhu1xJmRBmBifc8RvpKn1yW9uGjrp8KlfuzpHedAe8tK1+WWtW+G4x6/MZ
Qk1v5waZqWsO1Y/vfw2zyVr//ibq6JVJVad1FTc3PtpW7V7IjRWseCCM1Ij+Qwcum+8BGhohBOxL
x+Av5jleosv8iQ6oiQFVBqJrdDHCo6Qjs0qrWn+Um+r25+34gVwRo9frQk9PIJQP9ArxPon5ES0x
EBfxwMJD/qDb6YfilUEu7XDYWBtW37zHqyfBgkIZbgxIs/nINQ4IAf7zpyPqdOvz4zW9d1RJAzR8
GqBr2ZkjVQgFW/Ik0asdnzU9P4nQzbxC+PFJNjukFAULQho6s2ZNDj4ds662qVOs/AUX4c67AHkP
xF2AZQPOhmTY9JaW85DXADFubmjCtkvInSO7/yOnAJUCdExBn7rEDvJMaJiZS0oYs7gaW2hinHpe
edFLx8b3m5u4FzftNYciluVtwNmN1mCL/4N0f+8U9qAs3dB0GEbbpWLODpSHnsq49a2ySiRRfEJ6
gcxjtJOQaxcSvBuuntkp9Bm0m6LzCyDYGWiDMk+/xVriem0mwDyzzXfMQTlol/5FOSj73mk+tJO/
X6Ix+z9WmYiOwXEHwJpa5RLFY9nrw+bm9nryHF3yq2+PK83IPsFrL/s6MDHMq3C7VhbrAbLlHpbg
mnMvBytN+vBwIRMaH+qy0IS8UUKFrW/9DhQDKynS0Tj7JC/N7N2F/WWGckC5sUwBMeIgjPQtfDJ/
oi8U6nfitTim2UJ2704cNB0RNaXjkOZjIMDUCM6qtxFzuI9BU4Z09Zbd9Xut0+vXxzcGrcZHpE9Q
m8H/ZNJABzzJ9Kwq7MglRYJ9A6ae8tVdy6/JRpI2nQkZYfAlQBUvefFSXV7i7JmlCCjDdJ+jWLEM
UVysbyKe8nInO9ofbVvsuUFnvhM7OC3ijMizObnWkTJFywNYAgh9CFy76UjFYQiLROrqc9GZPofE
SJZCZSZ2LYAKi6vyF9m2YeE9mz/l4PMHwBZeA3jytDnLs8vJQeiNPbpUdU5ZtY3hDzYStVAtkU0o
i7XP7cJ2Jes1HSVRVUKbACEQQhM2NUq47Ko4VD575q48mHA6h++METQf31yzsHXuWYJ/jDweCqpI
5lFuoZjEowbMw3BW97FRgiLs+ZJJBoCni7yMs4NOMJnoLYNbTsActIp37KmqG2vcAL5EIIkQcaq+
zm+zBT/3zmLxOA446Wi+gQMgUkchLBuWq+tcOA9GKpix7CRGFhuKU26i0ipcM/6zcPZmjjX2BJKx
IC1ATZowdE53ZC4NGYpJCaSZdXVfojKJP9zWt+UOCbweYlJGIcJNWLA6u88oq5R76RZSzAhMFl3k
N4imfbkncR3tmp37Mv7zBiHDg/YB4BIiMK7U8EjHRI00LGQPYxQnIK/Nd3oJQvpd6gCZtjAqctlP
9/3UGDWq1pfScAxhLFePyXt3QK9ZVZixBm1eaVMDUps6g24u+urESZ6ahSARUlboRoWjjlLcdAlj
plAKNw29y/ZjuIR/JHkzOlJvZevgU4SiaQ6jjwc6i4AJWh98qGgQBnZ/xrmptEPXcmyYXpSrV+l2
DznYaqmf5Y4NnAL08wN3QjBA1MPalHEUqKKWXsAby3g7Wd0lr9y7YPiKzkJZGM0IpSPtu3Vl87tF
FYi5XwGKepxB0FTDuoBhTqd0aAQ2kIGivxRWvssO8Vo8y2f03YFtS12PZ+3Nv3Q3yXFtEcVcbb0k
mjkr9RGK/N/2qRu0zL20xwqIF95I17kdbRKn3qYrcGwiu4Feecdby3a48o7Smj8Lp8jObH4FyUFn
qb47dweIpo0G8nPwaODao9uDCznP+yIopAvghN95huJ5svd2yc47wZU8LlWv5/cf2ugRyUMQDVcR
EOLUXmYHVa4anpEvf5A+fBNBzQr++GO+V0d9DBfbtuaeBwQtgUtBtEKuPhiernPVFlXZZLF2aVcg
FHtJr8Wef3XtbqeuomPoVJa/S78WhcNnbwluI8TwiJBAaElaA6dW3ZwNlUHo3Usj6QH4HiGA4DkH
+enxKZ3dRpQV6jbiYjdPOnCCXhLdfvnnC5z6cXIn/cr1qk3GsOyAH28OA1JUx1t3Aqgx1wEMcx4P
Y+6kEVOgM0XTK15gcNFNTRVxyPdMJ7gXcBWXOvOp2enVfWXXgqSHgeG+aKdFpDs5XpMbFd326L5C
Kx3hfoaCxNSkO7Ce2Eicd2VW3jZoTYjLa1YPjM61WbEf5V49ZC/ItS15arNXEWaxH8AmgcYPQr40
NSt1hTT6ou9fE9GOGb0ywBYmoGAOsL1V2NWCr3FnF4I2C5RSONyQk6JTjABNa0WXBv41RfFXQVlH
QMnKhX7p278uIOmJAIsk5DZxk+JwT4dVZq5ceJUfXz0QFznyV4kEzov/wuBG2YGI+Uv62y+UymZD
oyxSE9nzrgeRBS++cp8pyscvEOSqdilIA5foZ2avFGWI2ihi1xce62FoAdHWkS5wqnlh9Xj+ZueY
skHdUQPfQtQnwmDak2YhdfD41+fHi/p56qEFATy4vgT8vH/LDgCKm8ohklfNH+CUJGSdQgAVly4P
8sWT40WZpF631hVcrxphsrM+uqeYR0OldLbUGhK9f8+usHCBzGIEyhpZw19Xlca2o1KSAYIGUEWu
+BQ2NsDe4147iUtSdPdsgf4LTzdamkkf5dQWxzdawVU81gpao4A3ghT6c4CU64qB/NBi+wU5ONN5
xNsM5wgXIx5L9AJNrSXJKBZF14vXP9E7BhdcfDt+SZ/lz/Y9enm8TebJfzQbAUZAWCgAlgW3xtSW
kI9NxUaSeN12BuR8vRV6NUd0UPrg2+6N1+r2/o6sKMoOSx1q87M8NUxFRGDvSaPaF0QA9SMZaMrw
3Vv7C0ds7uVMRocq93R0rJhCs2rkYWSfX/P1h7uOHG3DrEF+Zi31pP1crLNl++9UAio4NYZ2BD/g
fExlW67YzGiPykXwkOauN8FOhh57e5Bd8987/eAt/1pBYCunZuNs1EY2xERGz8KNByI1sLizsmf2
gHtaj3fL7P2kTFHXopYXMRdi017N4rxun5ml4GDp96krUeH6JqpdTrzyZ+gchbzpn4bEbEbDg1xg
BSkp9HFs5M9xsMRg6b68c+hwvMH9imoM0c+i9mMuMF3vpb50LXeMrmzdXW25R+wTp9ou0UfMvWGS
WvxfWzTqIkTnViFLrnhlnX4XmvonRONKK9sttY3MoCXYGxND1Jas/GAUmUARr8q1vNkC6Ma37Kt4
SrcAhIE3VDDKJ4A3AdA9VUv9W3ceoKltal+2RS8MYqKJV/A1eVv3dNJHh3mTnBHs556vLxq8c6FM
xkptzsLXvAi8YyIapEaICIOq1SGSwY9PwDwXTs0otUWTHLpjRc+IwDeH6/RU7FErds0SEyoY7ZO/
aV6WOJPnvsh0HqnXAEC7Er142Jiqk+m73lo40/M7UkIsDqwFKG44CUT51DoFWpwQV1m55n/Yb8VG
74liMRW00WP4PkDQ+UuuyWxAyL3+UBMSQhqAI6mFqgXBL/+HtPdabhxZokV/6CAC3rwWDD1lSLEl
vSDUrRa89/j6u6C4ZxosYrPOTL9MT4QiuJBV6aoqc6U0iD4q6Hg8n3gbwf735TETBs4UOG8aoAii
6VMSrg+MoJXRxrSRt/2+R71atQeLrM0qh7h9E6KQqOVzpWLQIlnxz6XDrbk1Zh9vi0O5BtON7a6F
p2CD6vBtybyTmn72KthQsNQiRnwYNN0I2G7rPwZr2Uwfhac3tNNsdIfbMJT+5gBDgVFKn/rNyHEo
XDhHx7MXEfk0gowxPBRrVv3KgjJe7xul7IXIey5mf/hnbq2vNMfbup+KrWwF1BT6TG7nRUWcKQmV
r3aJLvlxCrGC44PwI0WlAUuem7zxe+Em8ngNxZrgx76OzalkxErES/4Z9N62uvXW/VpauQ84sjB2
6Mb5AWgqCJ1KX5E20vqOO55MjdQyOGc26p5RMR9byq7dqVa0Gc2JUXaix+9QM3NhAN+qxjSTELX6
aJEHmRCdGTcZZne5uRh+q7/3rOAOK/7SVvKOVT91WyihXCNRuyX3ILCKWyDVVosib7QE2D8ku9pl
LIc4afO1aV0DTWozO1j4XRa44yQSmPG943v7+MvRLeUwOP6z94ZrQVbWw1rCaW9nePkQjlxeA2+A
p5o4RhunsXApIfx7M4ZgeOsAPe/UhkkTGgRxIheYURWiDrOZOlaFo/4g2D5eqFjzdG4La6bNmkFR
ip8FKAHBrXZ4LuxyHzuFGVvvLYYSJ+vA7tddToZH8UF/KDaKyWOw8PDc//os8Ixt3ldP1neo1AEg
TFDaW9T4jg4s+wIso97rT7ju5M3BTh283q+CTec0r9EmvoRHYzVNl40cbcNUqpvU9npBVCoT8/VC
R+qAD8EMGAtPdJXJPdc/fr2FpDyUmFvl2q7NKka9vQYFKErV4X8w9hiEk5TJRImYtUoHzWodtSTS
3jfHHWa36xb/UOzrj60ZPuWH4ofAoh26dazXuJQFJSBWQvEbcL0PGRVlooDbdFZH6a1rvcagrKbP
/WAqs5ushkPVzE/Vck+J86/p/3GTi1FfIBYC/ThKl2kO+twV8rIZ0F3Cr+Stu+K3GBCH14LKCfBE
0azcVbUq18J2RKmc6mSoQO/WLB7a2+MCvgEtwVOGhvI8fM+1g+hGXc/ULk/OzVd1RIGeufc2xS/h
JTwIj/ft5Ta9nSiUvsmiQE49tdNcQ+ElEU2nY5KeS9AejJaAgKVvVExhTYmxxa3wmlkCMX085W1B
5y6DCRU3syD9oiJ+CsYx0Oml6bkiBY6unm2Yj/bHVAP5yAohC44dUGCMwSlvGmBNpTGK1hZ57Wbp
OTIfWUfj200CjTuoyVEVO1WP4gHyeuWiLsr7UewjVHZaIB8cMDjEsk/o0kd9zP1NutH8CQlX52A4
QGKBzoRrpMLV27gYx+gcEUsbnNbEjWs5cU7ch7nVBeCAXgQP/RMnHJi1rnF4uUy7xBBiNC+hSO0o
WRUaLTAe1w6PH/I6BgkGK4u50QUKkdI+tW3asfXEGE2H+f4QSNukM8GGahajM3FHuM/MZ7Cb2DuN
QkIoxOM/2t7AVHsto5Dr7iAESYLKKo3I2wOqiza1PZyt+2t54xApGEqwWPOHpG5iWLCZvLydvlj3
1bfJEQVAedzKyP3YywHgrrRdTfZHyQ6J+e9fMigYyunyWjvmeTXJgT7JEKqnk6OP20FG2L69O6Bw
qPRBCUa3MhJsS+30DkRyHI/IG514prYNUd93f3eWbBcDsVDcOPXX4oWWsqi25PUykCY4UL3UG/F3
ZYG7B8OTWQxyN2n6JNcMiFI3vx/DocuD5PxaEPRuodY0cRiqdnuEmjBA8IsHLhwGoNXXKo0SFxxI
hwwYzgOWbbOP9qcnZi65YKpXKOI1SqgXBSoIgAJOQYE4whplq7jnfEGL7NfT/e1ZWjRcZOGFCa4b
FS2UMvSCjl6AwEvPnE9esx5VM6FH1uv7IAtOdeLuw1SDqfkEVA7X8mSlIRWy1CA2EPddekjBO8fX
K7NitMcvGuocZ1rXWbKPQm+O41LgvI4uMQ7EO9cx2Z6YVM9LizbHoVQ6i6VeMgLguE8ieILUBxwC
bYaqTV7rKnRD0+YYlDbLhY9pH2qdnnfuND00/uxZzXeLljmHoPwaV2lZazQVliveiCve5GzuXTJP
jCfTpVB3Jcm0mrNd4cdaUgIBkoToPXDKvUJSfaOVz3KK6uoX1ml9KRrMhaIUWhDALj5UECoh0UcU
EJNV6z4t/J2NoesfYzkV1BIkYed6I1vhlrHti9559v10E2qeylOdPX5e3bo5UWyVHEtz/TmgRb74
cd8sWQpAv51rpeq1pY+W3sFsTI0kW84srGQvoEOAmfwuJQNzuSjbNHq+bbO2nPYFiYAjhiRyAoez
GNrGME06DQ07tefKEcqGCXundioCNAPLY20SSwco48zifuiGCAtXfIWOvPlt7DYGuCLs6DSsxZ24
86zL/a1iiUXlOF3IKV4+ANAKnn8n++2aJRLDbGjGrcyNeVfiAfAqo/xd/gVKhs19EVgIlBvo8oJr
Rh6GqR92o9MTlL6wbJ8RZ+hg5sveiI5qbH6HusViVdpo8PIJI2Iu5gB/NBlFXtf+bGhiTtSqdtLk
wWz3BRk+O2e71tEW8nl/yRjOAK2v11ClN8pJKcFo0JYQGk97+wVcrR2Rf1Q+GlJYxS2M+ImBENdw
jVR5As9Nrs2xFB0P1TkYHOJtbrKWcCnBmS8h5Qw80RNcL/92BgooXXSzdEZLWZc7GfMyTTM2Ges4
rdP/9tko3rkWzKt0OSulyXwi8o5ZweAQ2r9EDywjuh+zb4ba1G4RdvWA9cN0C3lTgatjzRDkvhdF
TfW1IHzH92JQQvdwXqxP+qO/M21TZ/XEMBVhsuVZyE7zqu44AYLwXwSzuUfTnOaos7zofY+AiWPX
KG0qCRicgzSqM3H9o5t4jn7wzQBjB9uPFHQo2lez51apzTrQLeNOL3O4UsAULGoRI6/sPY7z4b3R
8XOopoaXy/19WnZEfxCo9UuUoOP5LE7Pwil7xrDzrYQLrHB1H4QlBrV8QqF0Je8CBDptPHfOWnr8
OwAqleLVPsDlBQCSkcTog9J/hS/3Ef6Hov2zUPQVMkYNj90wAOLQgdjLHI+2lNpbzB9inEKntbh1
AH9wKEfq+i3yqjRKcUfAX0BA//AS2wzbZOw53f0JXdPlooZWdSDMQufPj97e5gcGyP9I2f4IQnnO
MG+VodRCuBi01CZ4jOdItKqs8BivWeY5eft7a0Y5zbgrEympcTQM9zswoDq6BEKit/GQmmvW5dSy
4/wjFZVPCUXddqES4J5y+4qh4yeGKLcvFd+HqT+/T1l8alSBUDbYG6HaakQQLUEhwpE7VhZPEqck
oAryrefn6Hdgaj0RkV0xHMKyooPwGt0UeC7gacpbUWmV3G+m61EwUPUbgWhrPJCgr8JkxbpJA262
bYZEuQUUkzZxruCWWfxdgPkZVzo++KF2/QE9uYxke/loN8OiPISWpHEStJBqQA2WZ3b7D9OO19uv
i4QsRWTo/mLS/QeMrqrH3Vg3phzA/I1/Mgvnvita9KazX6c8hF4YmQsHkZ4vU//ec/LrdP/3F90D
rkKnrgBMv6InrBWoZFDAMozI3VtWssbQw4Qgs7oPMu3tzd7PQKj9yHOw8wo98hx9hUC6ekEB0t8h
SFTyW3Koh/M9pNj+KygaoVr1il8z0sPFjf4jBT2PFu2h/3/W+7x6Ymjs4i7PfprKcMUhwNtzhQUS
L6CV2mIc+ZqxzywECVs0S53yOjci1M7CleE9sLZP7vNfikC5ZRcvczpnACB+bNEMbjOP0Mu+arZI
lDdG41Q3+BpUtbGT55+Z+Qh2y31pMuRg6Oo39dxsoWKjlIAElOHp9afxgQzz86+MgXa5PpgvhEYE
gH9GO/cKA7zL1X2ExbA1WyjK1Q5DnWQKXnLO8cZ7AbsI87p58dwyA6DsWc9yroinc5K8upSWtEP/
JHxGACaPvxKEdq2a3I1hVMAsiqNHojMmY//7/As10KB9lyV0smr0c1dSuDhQ1FKGtAUn88wcHJJ6
LI1aSo6uUKgwn6Ni3cB/Mjw4Sc5PgWyiTY+nmoGV3i/Y+BXO9PeZ6gpZkfb8JA3O/5tpwQaW7i5o
FrqPMWIYHD04otCVP5EspT6I2jKcxB2wJ4Hkr2Bs+W1FNeoE5xDUYo0YYaILHCDcd8xoujzkTvWS
Y16ScDGjT58wrH0h/F2hUUtm5Jkw1rmanV/dg8MXpozGmRbZT/n7viazcCiTBJNwV8fVhIO6GIzw
OZrukXXwYmFQVokYwilqi5UbTHWFKYmI6Kj3QTP6+b4sC3Fwvmb0TXNUa50WTThW2ZKsZV4mLHgX
EDDgAIzqBxQI8NRaGXUnCNyItQouHag+9E2wwYylEDdLLPNfusi6gqKWzOU6NcxEQCkoydZwaHF8
sB1CA3x7IPwP1oXP4g79kew7ws0MtAqlJgonyRRiOJzZmsfI+WKEl2VvMwOhMkYQlvRN0wMkIuFm
N9jjEfckL4xciIlCZSyDUhuazwOlsOXVIdoVpvcifL0MPxhArCWj8hbMqYlQrfC9ZM2HsFZPdvr+
dV+fxYXbK/TDTiymqH8BNRyVumSd0JWdJk9HZPcQHfPNsE2O7ursWsEhOKAiYf/WX4Z9ZqEcwb6P
vZBtYGw2OM/Q9Y16H9qW2jRF134p4AQoWPluVMhLYFl/B0HpQ6vheCcZ3XQvLJqOuv84sQqmljKz
KykoZZA4UR3Emk/PWUleC3AHSx5JFdwHP7E6iJYs9gqK0oemljNdLSFNZYebPDZf0cNdmkVsTm8P
2obFSrPg667gKNUwfFFovQRwO/53FxDh7f7eLJnR1e9P+DOPANKNuB7RunkeH/DSrZUm+FlSsr5k
a/H5PtRCcnCFRMXVAq/3kicAaViJ5qFa6b/WfwdAhVI5UspQUsfpIYU3f4LziyHAgie4EoAKCz3o
39M0hKngenQj22VMPtZfjHSAZY7TN8y2o+gCsWsiKHKAWllnaOxBWrPuXO5vBFgRrjHKyC3VTANG
83XIVrKVX9x/y9kytQD941Qw9PkaIZIwA9zlsRPuC9hNzp1BzMwyGXGGJQZl826htoJeQIxdi8vq
l+7ftv1SMlB2HgtVD/IxvChk5BCQ0Ho27Ig1vYslAmXcjZynXl8NuPvg8TAXW4XVMsr2FvLlq52g
zNvlMLNLiCf3EWwNE/wWzLmb015SVytXCJRZ91FQia4LBG7Hbw/TywG6VXvnBWxojJr1+7aB6aLX
WsXjnnqsNOxIURCdmB5e44s1078vxOIreSgrzzMMs45q7MkrzheiyduaWey1y5aRVtz366AwvxYG
YwgyKZUhzHlTE1YizlgpOs2DZcpGGOPH+dYCETrGtRzqgnmhylip79Ay81VZkshV58MfdqbkvE/1
0CoJHkPWke++2wVb5fVKubLmK24GBVOI4/An8zOzGU53EQGzB0BgD9Y3+SbfV3X0NbUSjERDRVE2
EuWJdJ+MLEiavvPGUGYo1I5XqTQGniHCUNYasap4XeAE7tQgQQEdTQYyvdpsVzzqWzMkFtFRXa1r
tNA0P77sD/5hy7pLXHQ9f76GVhHwwQQSx0PmiGTvhfWGRh3Gqi4q4QyBCgKZmGVe4QKhrolhco+7
DuZ6P+IvercZBKUaUVvmqZgC4oJtU4GSueQ+AksIKgqEeCDh5Bo6HpeWExB972O+vMlQDYb+fb8m
zAwpbvxC7DqAKMRvSWW3lvHghJqVne8Lw8KhgoHc6FVQ1FiuwXwvR8cwy9G0lZf7IKwVo+JB2etB
pWJXzrty76A+zyovpXkfgqW7VCAI2q6Psg4Q2oPT7sI1y7Ox1GoScbYflaplRlFhP+oMY0dq8Oqc
7gvAAqBcgZGOeNuF/z+Pp1cFw0GYtcWLrvmPYXwfOGcSyGHvR4mPAyWYrTYGeY2OPcHTXrz1nPuS
MLbim/tqBtT0Ul7DQtJz+isjD7D04JNh47dE/lMiNpOFMvKKaxq1EbDbhV2DfpU3FbytgGsWj60B
OkXa0tSe7JKcPlkF4QxNFinbV2S/AfMSdikhglWF5Me2I8rn/fVjmCTNGTWMRT7kBTDCTWfrl1/C
CuzXv//Ov3y/As82qdcbIwfl5xSolQyN1mCsfSuPfwlC2b3kFkOMdknYfXGBAzsmG7DimqwSlaWX
1SttoGwfilIP7aRwVm+smgZXWJv6XLxGjvxzJ69ZcN97fCdo06+TYeW2XVtB+V7bvaDawf5wHuz8
MerRM9RvpYtp9r0FOYXI/uIy8z/ebMy0n3IVYePFihjiA1Ae6q29rXzSyUmz9P9yYvsDQz9fym3f
pf4UrF/51W74LtQYPCv7eV/bl+9pZjBUTjD6WpoXLnavR2hALdjnh2umK4ZNLd3gz3XkOxOb6TsG
e6WD5mPNUE/Z2YpvubqFqzQ8rvjiAdM04T1YPZ9MyShnEbiBlg2TjVl1SrKQfOAeLXDWoBb8yyWU
r4OT34XFIAdYQpxKk5dg9eMjNbVH1o0aw/fR71Ixz7laIijfZa8gAt+0NquVkrlilMNAm1mfKD0g
DsnaccLPFLPWWIyki2KAp3aqLsFslG+qkpkmYERk0WMSCzIF8Ca9ZSB9UNfBf3F8MwzKQvMoUDkh
BkYpWhHoi4St/DrsWJeoi4HiD8pNRC8wt6IR1Sl3C9+kJ9SiTwWvGkOW5evAGQxloKreJaOG/O1s
Dab/aGDYJOZbbusjI6jfjO1CAyEIRv7ZmG+GqNnGgLRQ9+oMOFG+wsSHd4yfBVsAMW2Qmmy2x+q8
Czeco28rgqlqsFj0LLELliebvHHus4+gbDYDeYuaB5OwYrbznhoDFVaIIT98wq0SixVLlhV+BkdZ
7ui7ec8NUJTdQSxR3Su0U6GIuGLcLDBxqDQ/SLIuySptOtolWL7X1vK249fXfT/EsCyafLpM2jjw
eICgFau47MSO4GSEhoz7KJMPuLdDVLQPesN3waaFspRp/nkHxtD/lOvPNmWSc6aIQ5r4Q9FOiqhi
7CEfsG4vWBJQ3iEQa7T4dPj9Hv0Qx5T5tD9lv3dWiA7col4PQ6Rghb6fKp2fnh1szI+QPRyTBUR5
Br8TcSvGQZDpbV80H8ZpLk76XDJr4BmaRUfvtlfdzPUgUULAxGU2xH+6NGiU5R78RxCr86sWL6No
XdHO93WN4WFpnk5O79LpKXY6hRsn7qE96xgxofqsGcKL4oEkYKp3Q6E1XcSFHqwS/tWA02ku9S7a
vETsObWLx78ZxrSXc6XugojrOmDs1FW657cCpgcPkvnx386ZOnpYwTMDjgC6K1zUwijwgiDDXl0w
gtHhLxi+qIDdg+U8F8+ZMyDKp6lt0lQFj4Fq8GigMkWHHKvUdql9BXwyf2Sh8hEvFUYhHqOpFEdA
djpgqvTv3kQst3zCumVe1LUZFuXX+rofQIWMdWsj8wg2DpwgAswOYUXzZT34IxLl3IxRH3MtBMzr
aI37R/Wh2T8xWeYXHYPBg9/agDbLKuXhqnYc4pBLp+f+1sk+ug/kpZjLOmREdkQMiLlvpcsZyh84
bZJ5pttVCFZnjs8xrs0cneECdhHyiJnfr4LNiHDLcXSGRHm8wkiNNlSAxIPG/sG3ZFASJxCIpQyL
uj3Doay179OGk+oC5SzgwuQQ57j/0P9raKhSAIno1KZNP/I3ndxGXVJC3cACo5pT3jFdN7OruZei
3RyIWrLUdXsVszcmM42OAciiW4yO2f/sSWGJv6AR1b441+Z/2ag5KrWAPFe78jhgASUyviY4V9Zg
/WtxJ8QCWlL1ORCVMPZCy/VD0mRnDfeC8ZtsVuQ5JaNdHvPtiaHnLCwqW4xD3kvrAntWO8jgBluY
rMqpMJAZvsK5D7bkjuZyUd5VGRoooYptayeWK4yUf8ss8Cey3BFLO6a/z0xXqyQjV33AYIjqN1sY
+IgeQB0KlW/N2gYBtwc3yCR7YcFSzhZ1ooJWG9XkoEZMbwKbjSV/yDbqd2s7PvbvwkVlD6VYMur5
klKuN4pRwhvV35YwZqS5DLbmaI7x2n34poeHMk03ecVOHpntNotxbI5M+eOglXpdKSFuiVVGE5eZ
78BmAs6nfMUkZJiUkM4+/2DdUN1KSayKsTwpjiNOjId7R9irZqLYZDixtGcpmM2xKN+CY3bI1WgV
gZLGn6LtkV+d1Wzc3dN9W1gMMHMcypt0Xd7VagycKiY/E9t3ftd2ehTB6vmvB85Pp+A5FOVPjDHK
vS4D1OjIeP7v0U2Gqcqo/GMmN8uLJ8sK6C8xVZh+bo61ICj9apgK/zS8yWCqMLFznLhZw1iW1f4f
nO+YOjNxZLwK5zXfONV75wh2uvoPNYwGZtmJiGPgHsSwhWsvwukyV8daP+kB+u+mNeMOygebQH/S
J1q3ddB/4K0cA1sxP/Max+sMrvIk6HYNO3JS7M6jsnqJnE+Gvi05+jkOJY8iVIPfasAB/+SvirQk
2AyOsRLw+OtZzILTJUWYodEb1AeynLgi0DCKhPzsd7/Gy5bF2PP9anFn6ejKgNHtysKf3EIHFvaE
YMrYQ2upmJCHI/bD82g5OD0+ehtZtvuvcL01Niz62sVngrmYlBHHAS8mLY8vGNutku1edk/escHY
wmO3Qdqjm/f3cCnCzNEoO3bHJtK4EWgKOt9xkdC81h/3EZbsao4wOeKZXfXy0ENJ4dS9D9S2tb6p
be4D3E6JgS+aI1A5gCYOfK1UkKG0xIlYZbRS1CJrRNkk5PXgPWGyGOmcR9mz+hfb+tim5hfLSy0d
jeefQOUHDacZo6dMKQ963iNcpIrki8WJyMKgkgEtSDAtY0p1mssmt2v7w7NYYiyWiM7loDxHUaX1
oCvf6qBh8MY5IIHtWi2qPV74nfF4f+NYAlHuw495IUsm9yE9OBNMbw54eLiPMf3GHXumL59rL3Or
oUacwkWM+CGTBFz24CRlRHiGjtNvyeIwikEfAKWD2vXQQN88fv2dIJRbSOW+0jkOi2UFSDZJZI5m
hIolVl3foj/AEBRdBYudrNBHYiPMhSxrMbz8XXLGTfQor++LccuxORnrHwD6EJxzUSoE0yB2K/Vt
R92qZg8iAgwky0iJqH5MS5PJHz+5mBslmGFS+VcoxV6oFYi7EZxcRlQ0DE/ZpWq1Ju+YxcPfykjt
lVhkeRklWETkz7LJYUqE+BI7kameW/PDx/BefmqybFcMLfyOgLdyTr0fsGGMaJ8i6MzVth3GMxcq
5sHjptEK3yrT50l23oY9YWWai7EYcwD/LxK1opwMZzRIQFIwQZHUDoYj95k1rhqR2dLCgqIWs9PU
rBd8cYpQTmhFh/12mtzLfAWdfube2lGBEAMjAz2RsGdVtMZ1LcYOyUT+JdhmNzos/WBhUSERCW2a
hzFEGp0WPJ6hD1ozyawengK0SbDuaBbflPXZXlHhseqUNAGbI9pNwAIk2cneKHEQr1fTqQAle7ts
jecq018xDH1SgdsFnZjrNQxnUb8zrZkyRrnGc3wk4cbhYeOgAK077HvUU/2XN0xcR/4DQ0nHy1IO
wjt5urcxSCMTYZe/qz9ZlsUShorvUQ2KVMGDMKhyK4j/OrUI7l2iXcB5d3/dFgPWTB4qyjd8zY2V
gWMIbyf275jsp0MVK+tbPCnOV20KzbPNKY288Yppc6x4f0gtMMki9ko2S9GXo8mfzaEjvKvJnOoD
Jn20nN5q7Oql2PCn/qMjoVlazX+o25xJRb8ocXGdaZkLu3odU5Ifc9Q7pkzmoW8veqPYMgZngZpy
mm1EeVmBAyWlX0DjJoI1wXkNLPPSBGa0lta+I55Rq75pn2PbZSnhombMcCmfi4IAWc1j4Ja4438v
Xh6Lx6f7ujft+j3JKFebo64vVCog7NwDWtJMeFrGDrFkoDyfkpbeUPBAkJzYEp55kq6eWH1hk8Vf
S6Fgxhq6eTGzDtTM9JWxLHt1nBlyc7Y2rGA0fd69n77egvuLfZszXn8mtdjK2Ay+N0oNuC8qJzl0
jsl6FmQtBBXSOpD1dp6Mhfj5/MiqnmT9NrWRal8naqPhtxOTyUK/cAq5Xhrap3sG1wgKflyynisL
xCr23kOIOn2eLvf3YKGy/RqJ8us5vBPXTksUkQ34ZTuygxGfVIs45uk5Xe3eLdiAbdlokLMZdWvf
z6X3lIny9C76/qKyhQIcnPfuJXjR7cT8DZrgg9U+PPsWBypncx2cbLOxTusjprabnmNsPu+vAGsf
qUCAaTYh35b4COcZN3iMWHbr/q9Xl3L/TasPmGSKH+/Jb5aVL1wWz3/8phdMbxSl8jylOV8imzsm
q/xnTEB6Hb5YHIuf/77Z001hf7PgN2M8RcEdS0WcFvyRsZWsr6TMveAq1w0K6PJf//KEPMsW2rGR
DHdyVWD5ZSXe9xVQpYf3DRyfBN2Ar1YIIYy2q9tpffq1jlAm1gnuoOmTdmP6lCmRCNM0nP1071qR
dF04ry8DWa3tr7/cCMqmBk1LW46HSD0xGT8tsTaZMqk+R2FgpOK3cWiIChI9Zaut/bAfyLNpPTVk
v/4wP0/NzlxZE//VVgqtgpXVMT6Buoe9bw3fNyP/2wneTK4PfAHl/iPk2b03BC+goeUc3E1JRGL/
BlP6fTTWl19byN/91oQ1s4leysSwzfHh1jMja77Nka6U9vs8N/tl36uEUgvwy6jmIZGtHBVwnnaE
NWtJZOFQsQ/sDRlXxcB5dcBFQcjhgTPfD2fPlvGUswZP/WVn8+R0WbOoaRgm/31FNBPQi6pCSCZ3
gjsYljthGQhdN6vpfd5xkz+57FrH8a1ziOePlPw4bzCi/Zms7Y2y2l58YoJl83Mwt57FeuX5Lh26
p9OUjbqyGBd1D/leLevw/PnwsC7I27kgzi4jiY23d8cB+WtmYuCUa4GlH9QZHrFG3OmZX6un3rRP
9lbeneLDljwG1vNXSNab7e/17yNPVuYPiRwOPgbyrHX7vkaL9zNSlb4+4oy2Qp8fIqrgPLjWYXOw
Onzqu6OsK3gT1DgnjkT2mNKRPbAunhmWSV+ghqNQYeIEdi0xbZa6fVMd3dkPumJX7fy0LyYfY509
cthMK70y7Z9nvOT4BIW7KYY7Wp8BQsSAJAvNa0SxzF8NnrrhURkHoG8G1Hsfc+2D/o+UqzEXifgY
UNZam9fnH96TvHldHaxNYeqPNbHXK5Oc8C8KLnEbrto2PtBcrU/hSkd35ZqlrQxjpK9pOF/T1Xba
dJDRMLLrxTzewBkZY7VFlHLJlKyiP3hJnWgt7mYOpYBhmt2rvkZ3AWdVzHlnS95sjkX5Y8XHcyjf
qy28ZoBhlr9ccpr28r6JLNybKNIcZVrNmesa3CCJelUBMYB5iJ5/Jmb8gSI4JnnmQufYNQ7lm41Y
rzJDAY6GauvOfpd+lmBTBlFYCs5HDpVcPm7L7Zev0rkvIGsVqYSpqUJcTMbfq4hZk+8aYs9J6/4D
q/e1eFSG5IfGMAY5xLNil0gJcX8lUIoYFnhfnMUEEPWdEuZ1Gt9za673S/G1KHN7vT2/HgTU/CIe
lGsObMQ+3rTKdY2iOA8TqLRN/HtqzCsYxr7kUOfolP4LuZQPQTGhN8/P1Sa1P++Lt3gGmjoR+GmE
oaLRwY4f3YgbDBjYwUCHuboNcWqs7dE205e/RKJiGqdJUiOFEMVyL+FoVdY2siKrWU/T6Jhzjad1
oX3kTCw6EIEJMS3bAGLllkI6jM4RiLvhUWwKJlINjeWEIdztE8Okjv8sIx19IrkfvUSAcPHbuFaO
K1PEzaG/9U73cRaKC65xqCsfwfUrVw6M9uzt8mwtW1LrcHa+w228uEswZyA+uIjxZk62GLxK1GOh
EZaBL7wRXX8DpZM+SKwrf9rIAXVskV2v9b1gn4qff72olEN2Q45DgxE2cQAVOEoAwQjuvOjH/9CM
dS0Q5ZJDUSyMdvgWaCIiSdAr1zkYErBiSjR5pXtqSTnlACM9h7iHRNPYIwPsBy06jFAAfZwKoDGO
EO4rIgFq4pnILAWl3HLKcyWmEU927oB96FG1uJUHROHxvoIue/8/dkC55VD2U873vA7xurlEqxjU
cR8B80FqoTP1escoX9JIugHmeOyY/NT5JrpwoBqrA27fciSZhuk6AdiiVq1rvm3jA7fxHqo160l4
QVIQh6myKCI1AXsYtaBJN+RlxuETWue1AvtCiZKyEyv6CJNCUApzhUKtp9oY4+hh/Nz5YhDfjHrS
gwrLI5Ul4q0ltgPHOw0/magL3vMKlVpeOYklOZGhLK3znXXhNCfYxNSdLZPWd8EiZlA3RZSVKwZe
MVlEQng0HSi2aJ1YtRUSC+T60v3/YAB94Xlgz0HVnLFL31In2NZr2S6ejOfxKdan3hA8ZJo5Qnm2
/iqfxPUePjUl25d8hcYE1PZbaAu2+LXBrJ5aytOuFoD26FkypOm0w1hrXjcL08CT0E93//g73/3I
8bRL1PVAuM3g4vrpvrEueXJFwCu/IaMqUsMktuvcJlV4LwpDWOtgosja3e8/cmYC9d06dKPCMxAq
XCRd2OGhHyCFnRyNo/zQvHhbdVOsFDt4itAsMUWqY2qvd73Tka8G73pf6RNn4f8GVNCxjvdLCfiV
0FRUMSKlLyoN31M6B9HmZbLq7fZY452P1bfDXF8qsCScljdqBSjLXU1XbSCXezkZb6wzxaIrmq0w
FVV4FFLEig+Yw09v+6hDZTrCmra5aEIzDMrdiU3BF/IAjPzR3Ze27DzhlMtIdllyUM4uUoXQ42sX
MSp8DOxf3KrEIeW/RMKr/aecG+ozxbDkIUlhV3ZmNzaqaxB0E/a0tqXkeg5FVyrFntArCIcdaNTQ
y7uTdp6t2cfMqV/yA0uupWuBKzDKyRkjilxkDqsnPAivPBzJYaMRfSVYDqq43+XtcPC2saXCn1hv
zcZMP5R1ZnLm3pZkAtfmErPYbP2DhNIYEW0drnPcrtu3+x5n6TR19ZGUMwjxiWpdcy3aityt8sPb
9TVRErKy+R0ozdaYoAnkn58FWjgD58IAX9ZhVZNQlobptzq1Qr2qDkrmY4UGs/t49bfocq6tKQsL
tt0h1tEYNJr5SOzgLD8gJDT4a0S6nWGxhqAu3VmDhgwF4cgfdPFmyA0vcpLHYR4M8sCwxR2tQIpV
aiW/i81jvw5Q/PmGu/lTSOQd6oYtVhnosgtEcZ4mSzKIv3jKBaZS6Rp+i1OE1JjRb4wLSjbQflbT
wqI5z1Ao7+dFuSqkHpabN8tPzozecCHMYvJadrEzEMr3xWhiF/UQIAjRFxVljQEOP92ZJ0/3lWfh
IK6AE/mfJaP8X8MXfCnnwAFL2rN4knDgWd9HWPYWMwjK/Y1loif1pJ6IFu3D77d4nVlfDIyFY8CV
GJTzkxQ0Q5QpMAYz/hTW+a7dVp9muGIxty6a2h9Zvrdtdsvl+S0oG741DNrdb7hn1WlxPXJfmqXT
8Fyabz2foah+qHFcAGl6R3KcDNTe78FxajaKrToh+oPqTGP+jI0p2NsA1s64PGHiU/mTMFZSGcuw
o8u7kJjCLjifkVpyZuPAgT5mmxzv7dKjgR7a9MBwZiwb/r45ncue+CGf6sAuBvJ+NsDQGZguQQUg
Sy0nC7rJ32ZbSTkLnvc0UB3CZb9agX04iFvpWLwiV1IwYv7/4aA6OeF7cLTX0Ot4VEvsaZ6TH2/C
JSQ7wVmzi0Kn37nFkTAyFzfL6u3Nct76YusiNhsEnTQp7xSWAprI7BE8DiH4zotH5oSA/+Gs/mBS
SxkVYZN4OjDxeJP6cFWY3Rs4Xx1jy5aeYWAXmiRjtjKCy/cL10w3ApkP0iaPOtxko0vYvRiRKe0y
s8Y5Tnfitfk2HctFwlkyLouUS7n6tO5b5vKpZvYF1C7KmI1dj5LfnV/7lPx/pF3XcuNIsv0iRoDw
eIWnF01LlF4Q6pYEDwKEx9ffU9zdEVjCsO7Odkd0zLwwkVVZ6fMkQIH8ZbPSrOLWoB/p3CrbqFsg
SmGPYOYww1fy7H5e7Tf7lE3oNUGcdTGIdzXGvRaZ7q0tvbGs42Mmp1p/0COmyJKINV5YQk8xGUZB
LQTStYXtEZfA+g2h6zAWa3QZNotsQldcFro0mNVLHenlCTtxVnkBc85FgH2SX+Ij/nVzVn1/0uqO
PopiHtU3ZZCTBo46NhAksSGefgG6t3x5zPu0KKtzAY25c1GY06jtvqRmYQIo8FO/HFDcezV+MWs/
ky9UhXvEcTK6JOnFnR7gjbvA6wgn2Vl+W4n7ZCcvukOX6hk2z73tWc1GU2klCcN1Aq4TuVxRoS70
gkk4aeYl7Sn8ip/JFjWS7A+Ntf3yZ4vCmq8rm/l+MLAOOXDyiBWNE9+XFlvAg6HYpfLYGU6vpukv
3KWLuLSFi9GjL/R6ii2gT605rCLrnCNr5mliSkwCs9/kKHcjvMzzUI2LFoPjQHkutnYHMF5P701j
5kgsYJNJj5fnZU6WFAXPhW6p9LNrW2Qq5OVqdnZ0qlLDVwwZ1BLXMtavrwOij8srh9kqhpGeaF4H
nyPKlNdfeYN3CZuy/RfAredEa5JKw0K3D97m9QKJXoarOPUCxwQpr8DvBe8yq8Fq4OkbYZ3oUqJz
dsVwfqb5Qu5GUBRyjTJ1fyV/CYWcCCskVbHjpa/7m08Ps62vvsG5SfFP8LFwknjxnCbLmiQrlPMY
hDNB6SMwJgFXaX3Q0FbYGdsZM1k9/Q6/CanEix3ZL7W99kNFTvAZCKRoVT7HumhpdnacA2NzKWLJ
rbl951e5UWd6tNSeqg0rZTgZqI54pWNFoeGbmCvwCSuCu9ks2s9ik79kq8FJF++YtsAqUteKLDdy
vC0rL0du7ociEGUZMw9zhf8B3DYkHp8keY8MRUGSkIFVMxtoJoaocJcjGtRdimqCVbwX0NhUT1ls
kNTUEmbZ+YU0r46enZnJyiBNC+w3Sbom582LvO3boUXlW1qliL3deKNZTwAWDTYzc74ofrO2S9+c
4AcnSZflPC/Oey+CCTHJ+o1yj+2KwMbASA6khj00PanAJQELrSRZ1ESVOlNuSBqgaYswWAs75IzM
xJi+vGvX1Vu07Bm5skn/H6WH/xCjFapXp5gzLkHsWUHqCsXoOdYM8BigT1h+zvQpjkhRCk2rk15u
Ux7ZClvRdxFvAeoW3RHJvkInhhQxm34nnYsxb+SgR+8/zYo0Brg1yZtFc6RNoWWAyaHPEAsw3Jgp
H4OXZLL9RVAVXqa8pRjhcJ9qEvExMHeLJiripnbGH950A4vdTTDNGUaN4WVguh4D/PecEWXuK2rU
oVt8jq4o1I0EY1kxM89T2QqyIwwFfQ3LiBTKNkSdMHAzVBpPIbb2DNvyiZlCmvKxIRICJ4hztJFI
tEwILRenOR7z1Uy/Ns3MkBc5sIktI/9sNhwT+HNKJY7JURIxZGJ7nYktEUHiG21OGcb3FeuFpLpV
6+uIdB0zjJg6xDFNKlrrPakrEfm22LOHDNYOk/sXYCHLixSDduvYvJiwP67EGp+dNH5jspQTmuV1
Gg4DyF6A+4ZJsR2GqwRAPYgtDLxoEu3MuS26uIrVZXU1o83FQuGKEcBN+TAkrEHji6xg3Rylyi5S
7aVqyZE67u/EVKzBeE8cFsb0ZJQ4onJ7LaN3nkVwk/xCaPEaCv33bqYjK25grUWlV8d4Ha2UgpWy
mTRCY5LUA7xUfIJxbjDWW+LncDLtN7NZi6b/1DiiG/8JLIaCmbIJY3rUO+lmGYf2NdDb5MAiD3Pj
c9jGWAyHHDtx0T5YibfJLKIE1A5RAR6ZipL+vYbxKzn0AhF2wYQVKg+XpWciq32QVxGzd2hKeY5J
UVqmbvrZHBuaSfmQrC/uC90zUVdF7iuzzPI4W6BcyjpPcj+0RR/TpASTK4YuRPMj8UE5o9761p/a
HFA0zpiFy0mzR5wkVeBVVcFx3p+kVNbqRYs8uICopvh6vQ3Q5czbvhFY133nfD2WlKm2Y6JH/yJH
SUrFDVwmFyDXkgHzTt/IiZ6iN8QSjPkzt7b41+0VmySuurFWDOsXyRthTXVsokb6+EtuPV8/znj0
JZSyvVwumdT2M8isqphv6me81+zO0w9KvjJ+fVXv/dr4f9TlJlX8iCqlbrWkrpo0B1XTP9ipXroE
T4S3gkxvvnQhMvgGo37BRmFMeExquhFZygNACjmIyxJkAdWS6Q5nq8jJ5CyoUpF8/aMzpZ5lif13
ZXMFmcaMByNbcEul1v0t0pvvjUUAHaVdi1rPgTykQVcM5S100g1/3nK286q9Y97aQYXOaL44uzW3
r5wtGHsWdM2kdwIZRE6Al+EVydTFe0kaxxnnE++kQYoSYF1Wg7jcZwKuMClRlx16QOnNe1AabLND
g32ix0+VEdss/25SXYw4ooypImIjhxeF3am+6m/NIl+Jehnq6Dx0/wG4EI5uRIoSJKEv61xKwJKM
LYb1tt4MW81BAwfspv74gU4mU0AJzj9JXau0jtcyTMHwCoQpX2/UAfAQ5WGOguHmSen1i/2luqii
lotodd20LsMxmHylssyjW1QVOeQCKKXow6/tGpCu7Ho5mEmlF4vU/HjMIIsIpXlFzQNG6BWqkF96
jrZKdNQBUgYj5Dp+PMgRI5SsD9oVU+U1aBRW/iEs54bAMlVTtTY8or+OipLxatD4a1KBgqSbxQGd
PJDyzuqc2H58WtM+zYgQJeReLpRiIoCQ6kg8etf7DIkR45VHE2ht1i/EQ2alSiezh4iboCNQaECs
S1mrFHAQMRAvibUCvLz3JYV68BpbT8l7lq9S858FoWOC1GkGmijEWRN0p/Nvv9OBXyiaqJC2bul2
T4/Pc9LvH7FGHaeWIbGvRhoMkfQSYjfVwTPK/x6UFKpiRINWFhhgFyuiabmv+FeAPVhAda5Xvjlj
vKTJNMGYEGV30ujKV0OPYwu/zqmV2YsC6L7IE6wYz2laoyuAQp5zRB4UiqMeXcFe5l06RNLx1nd3
ivGSnjDY8PhuplXfiAzFTyP4YhWpIFNLuhoYUoIs/cWRTy/xR2Wl53Kmy+s1doU2zmz5pQV6sfrv
9zvi6kZfQJTXKGhphivvXyV8QQQ3DXnk0p47qg4orcecTt/ciA7l6aIvL6/UIicHGhiR7T2pprh4
Tfat+w+adscc0Tod4CeR4JWgdLH8bWAcPDfG/CTLrZx0tL75oTOqwyWJovoKKsIxOMlIWRUmZzOh
+acV04gMpZi4wIuwtRhkvE9hB/BRJ/3ULKxAsWf7xMo3yDYy7okYih+GZESQMiSXNC99OQXBhmTH
LpvK9R1huUVL6WLFwhxlnSGlBLmYa+e1D1qaGwNLtdMlay2eOQZLLCqUApRC7GlWyFPmN7MaNU1f
547KRgW2FuPopuy8LEq8BOwdVN1u86Wjp5RJQ5NwQdqh4uWvmqd8p+VmhAqG4swtbLPzdBnVmZXq
GcHbP3LXRrRppBdFlTAtmIC2neyCnRc8NVb9wpGI1WMmy8i10CIypkXJZOUpWaKVSMddvrzNypSN
1kEtEZiCnVWh+1TbM851yrcZ06NEsuew/xJN3B0ptvnWObRmBreQ9tkq8RBPoj70dfEM1jTwpBsi
k/opipccB+/0XjEWqhfWUUJU82FjY4WvaBywE7Mx0NF9/JqxZGfKuxpTo+xNKKTxHIiN3Skx+22O
PmLHR4S0HHqWqZ5632NClMW5XvwoluWsO5nCYF4tXkcvivvlWTIwNRn3RuTgh5yMTpAyLVgMc52H
JXg6Z2sFIOLiu5Ai4ddYLAFh8UTZllgOg3ZODm8FmMvmRVmFi+rNxehqzUzmTymT0fHdRmvHb9z3
533eg5T/7BfAQJ+ZzHrhZB5xTIOKF/oySMKkBY3n1jiv4u2bgKZXM/wFjOlcN46Irp8f39Qt9/Pg
pkTqRQ++CpTkBtpjtSuN2Pr9u9AXAGERAuskmlFv1WuDWx190zW6jQGA7b20+GAmqMmDevQR1DP3
gjQWvDm5xU1ux77hL7peN1zXtz/chtVsN+mPjA+Zsj3X4ipc6wEs98YZMMo72ZRRc4pQZmYVX1ki
QykSyUsqrihAKdbNcIvkLCbcP1hF1oktTPDAFVIcQZ8UYllKgahtniTFdY53Lb5Xu4S36tfmt6zz
a8RLBwEN9K55LHdHo10htLZ7FBpwrqz8xOQVjj6CUi5Vd51flAAf8WxuruvgaW7b9XuhN4vDS4oW
CRbU3WROc8w0pWHiS3MtlQj0cvMZyPqFUfzZGsaexdekYVcFoGdhtkSS6LNN+74Uciw4w6LCk2K1
C4AlsIYeps3NiAZ1dHkchf0lITTS91TBwLZmyeZ6/muJifvNJTJYYeFkCg87Uv5iijo7rdKuHReC
IPf2puj8MvZRLzwcDoNeGP4ydXaLU2AWvpkvi+OXu7/83qOGaPwygPPcWD4apIzjHrqPJciEzx9a
YPRZlC5PYrWQk0KE0ZCdbtUvHmu6yXrCiGu6RpMEF0lJc/w8f9V9RzwusY15v2dY88kX/83DTfeM
jETaKPPiqoKImRaGaF6BwwSpZHAydVCYclbmiiaJAiAl7/0TdOupaoIlFqfz6o2TjUurC5ax18yv
3Eg+TeaA4KSNGNOjLsbjhEvZCB6YOveYQNbg0D5jzsBcHBYHxXiyXl6RrjMkI3GXldPraaa7/g6Y
HB+P+b55srSAKJjwwnwyL0iKSH3HJfYKOVPb/nQ+o5VmAP49YJkHFwNJHeBT9LVuvUeYGWqcIxLf
zpePYiJQzBinz/oKGvOw4Yu6lFFWwJCSIDuhrmB0/vOQGoGtWeKTAziNI/fydX2L/xhXbLz7arEy
e2gsVmfqZG/s6DQkyleoq6Cpi6bDaZgbbG/Td/ESENWijk+ZcQbgUbBNF3DC+PuVbFq9ayzWUcx/
uucyuvt4AAsqIhkhpex2G8lBI3pVe5oFerLml806tUSsqFiF68rSEBBUDo+ZP1bO7ucjuydLGXBP
vjZDK4GspHu4AHWxVvWEvSvt5zMDGVWWOKSmZRm4AvfPLFUi3uMUVDxJX+EM+EPLK6cLW36Hpq2v
zPjVbI6oWb88FvKfBueeKHWknCA0sqfMkTF2il+l7e2OcEvcxzSmzk/kRV5D/7Cq/kDtxEKGdiYX
Cjm/3oqtwJQczCxhcvQxmQlHC+3oIzqUhCZpFZZFDjq1UdkhuvuuL3NsFM6xtIiVvLi1KN/rhnta
1GXN416JtAtotctsfdJSfVeg+qiYQWwJizMexhKYhtidbdQr1ahMecljCZR1OSwcPzCj9wGDgFij
Hq41K/JMZd8CRkzC+Dq0ycZkhuxEQB99LHXJdReLSV+j3izoyaKwNlhSp1j8QtaXueMZjGuYkqjx
LVCv5coNUoLmCHLbRGdusGmWydDPeO/+9ClH14vqQZuJOH1yzy3Gn32gKSjGbDMDTst/n3+7J0b5
u4XSF0Hb3k6PbCtfeTaWHJUMh3ZKtY1PjSiHkSGHpbmg+QlEis3cQdmQVaKcfoMoxmPonlfwS/e/
n/ht1fbprVq78z+t969y9fz4+bEoUMdUl1hTGneggC5sKzJzVyUQLybLa5vwxMl1fHNCnVRfy8p1
BnjVk2TvzokB02yrr81zajMdZaIvfj6bb0qU3+N7mFHokhtHu9CJgG8BTwPTzuym0ukH+k2JnO3o
9kuOiwStAKXSioBWBse41cWjDDwSjJj5ZrFiDVJOVB3uTpHO4vVFmkuRhlN8LvcFemuMbbrzTeOx
SEz4wPdUKI0cBWLcaDKqNRKWaP0OTO7Vww5itGAoZswwZEyOKI2MjbwB55HbAoKGhaUW/QfpsHb/
2ckh8iXAP5zIc5QylbmZX0rYOYFI8M3fwz7nmA6amTGnszosJiI1HN+IFKVK26xTinh+I4XMAeb0
ghfPjOzZ1scYspOWaPliXNikyI8oUmqilH3ezzNUvaJFZ/6ON91yQMuKbwON7TGlSW0xIkRpC8Ur
s1KMkWktrHOn6NiTlRisLmaiCX683xENWlPMmmsYaXGHUus5wWtKlozjYjFBKQjpwl8VL0eGc5WQ
BXh6vED1gtW5NQHCcS8FlHKYC4NUz2ocVXa+oonzLThuSgPdMPA2gP2x5Iw5lu1cAZ2XowGG/xBf
yXyIaKu29SrX+A9s1XyKF0tp0fqMSyT8PThgOsSt53JwKQpIy0ZcDghysUOGCek4gZV5xz4d4mpd
VVepCCLPTaZv3jwjgc+CGUpzoz55IgYpOD2wtsuDjkFOh8Nuk8/EYT56xk3fFN1IQQMU1Eti7abI
NJ3bAPML0Ae5+5outr+MywJggQeWZz5BEhkggKehJKxgZxklXFrSldjmWGMScACYplFhWOxyZHgd
UxqGlJDwRxLmKkfzpXR+EnqkAyJFW/XczO1mBVuAQabECvQvjzVjN5FwRnkFw2AESUDADD1lEIo4
E2d9Blleldj4h2Bqg97gxoRD6ofYdDQ3UjNz1ENa6SywKnFCtd2RpuzDjM9CKROhTIuvxpwh9dSt
1cgkX3AONtDlWMSgz7YF4P2NwFSM1uafxGNnvMfHbiuuMOC6xsoxInm+nTjKE8N7mugdvD8Zyqzw
UnOVUlJ6IggUc4QOMb5GslpgrtlHdWttva20YJVFJ7oCCFUJ7ShwqTA1Q1mYTCqvRRZCgwmgSPZl
x1vMgPsW2gYVYPUpy2OrZ8uZKQGVrWf2FE+4PXfUKWsjpXOlu3rIV3MO7wBTZu7Ci7e6Za4rb5lz
eWHhpEz5IzDcpNUCXrCoyVQTVuzlTe2JYFfSr4u5WTuIG3RpOQPKr2+z4gae2DBKPYrynGw35jXo
MIlS3Nek7ppYQZkBIZeysjFqz2P9UbS7rgB4up05uWW5e7Rm6pbxCljJX0xXmZzfgw+g2YVTeQkq
UueoEHvO4TkAqn0Vb5DA2y6zQheAdrNl9qaTd0QTVTj0QpL9D9yczhN1g5wGuaAie8cvewvwAkhZ
bZ9QYfT/PHYhJgoRsjimRL3oUlK4KCR5wtjt0K+QwAQOdoHUnEDQLPxTht7IwQAijjV7i7DAj/d1
oFwbrnKas+c6JpyNu4+hHJprxcc1pnFhC8G0if1Wlr4m69saQ17BWO1ZWfUp8zBmnnJusvQqRmqm
kLu9wPi+vDZIhZqME2YxRUlwzKHan2TkLrFOa5PqQ20AKCJabLJFtLh+EFSeXDHDheLUZqa/Sg5v
WmpqMCfE+J9Fa1w1cs8A3eL4uUQDbs28ivOk0O8x2Hh+UzdvqFJqGKzYmjp8HeLvEJSKx8xPTPrd
06Q0cu5FmD+IQJPbSxCb+ZFMpluATH0K0K3fYg4BfeUes31+8swlTlLRW42BJxofr+RkpFmLsMee
FiwwM7TllhXYsihQnsWQl0jmt0F/St3I1Ixka2gfj89uSvMpIx4ouZlzda9xV8KDLvw2Ood1N5PC
/9fvo2kCOmjkjnkRd+GrHhyYZAduvqv0V8P7/ZiHm+2jFBmW2GCInleQap7ffKcRkaQgYAEq35/K
Je+IlgRKh3itGZ8yGmyaPVNbT1zLHT1KgwxihXmYGehpR5LAREKxRLOXvPCdFptdFXTYc6jmnhhc
TqhriXQeovkE0xrqzWMbcelja12Acm6PcPbyXDv1JoWr+adcCxhRZIUyE/ZIwrIu4OWhvqlgiu/+
2tRZiI3CXt+ffLQeBmbLuLGJSRD57vepE0zmmEoc0nl/Wq02txoFUimn5M/pYugL/c+6sdbxWn/F
GICRWcvjdZMB0/kDqQiG5hAmz3TEJyX+kRZimTH2r6C/YGO3hxBgGr6ubTs9Oh4OQgnjtMbUsH4M
Mz3dHb/Uw9dKO32sWEibUymR0Xmo9DNRZlXcdClKNtw+eOoW6aHZzd30w0fG4sLgecoYA6BsjloZ
PB2ip+/vVorUUE57nP3VJotgN7thccrsU7dCmOQ41ro1czQAVfB2jtri6+OZIcYTriQgRTRgJHAS
djzfrmQkxoOSD/V8uAy3TNNKdWaABpsBzzTTZ84FoN2s/MWUcyfNFfjNWH8DeyRTvmsbDz1ZeDBA
xW0auDqa3qyvJ/759+6yt/XCXCtX/fV6SJ+uer84ZgYLwGv6wEcfQAm7KHVVkSblcFqdu1D3MS/x
1Fub37ltp8YhNArTqs28AFydteSBOATUnB0Sl6wWvVvimNaS43MgWm108KU4+LJQFsPp+XmTr99K
/Xd/MXzdmRkOmrP9J+xAb7DvkKzRiGAHGPfOvAbqqXWc5mEFMcivUG7orbedZv8uN52++AwNx4oQ
N12Ny/EIWMw985lPqrPvG6BRCqU6rlNeI7RXZ9V5iz7exF8DNNsCsHyN1Zqvy/fjsnW/lgCWfgWM
zq9IZwbwU0YD20aBKoFBKIW/9V6Mjn8QtTKKpAHHL9mywSXorL4eTy8pj8nMymoBgXKsU11hWI0J
lAdUKEVALMxRiMXIAnXrodxeM+R153huM94IUFeyi026wV6HaDf7hTxQpC+1JYavlq5bu88u47VP
KFggogiY1cG0FSfTgAGCGqapj80V6BDYiEa4LEwo9K89Q7imCopjMjRUQKHGV1UawCUQWHUUGtK3
q+W/stP/E+7MHR0qK+JJSdCnLejMXGjOze53h5lBY3AsSK9+3LusRzvl2iB/jdwyUWEaAOTvH63g
+0XfFNL8pGTQ1cFu4eC1ADDHWhqPb+pnhlCBdKBPGdPQGvcDMFFNZL4I6xiOml3q/evaGJjoPz9D
g3sSlCL21D7r2msCI7ccVrq1Xm6PPcO4TQjCPQ1K1/pFOMwKBWwQUJXCWOjr3rQYRzWRnLgnQr0p
PoQ+Dyowsprp4usWec3bXimW2prwCu7pUO7/jEPl9FKCzvNGQCNbdmCNtLAundLJXl9d8vpKLr3c
9+ejfDD/J6G6MTjSeRpWjQzDBb9fwqXKdOzTPT4mMFFjvDsiOuccCg3SlA0oSEA8iuzQCFzX/WDd
BOOc6OSrnw9p0Ui4iPhde8dYMqs5bCK7e88G9cyDaJZWA1oV4IcCs9bBUS0hVb2+Zw03TgA63lMi
7tnoSqTogohPBKVhtznXxvn8Fhju7mL83m3sHN1+HdqxdzDDe8ZF/TQE93Spx8/l/rWUyOOfn9+e
Gmyxs6xI/8V4mT/VMyGCpiMNMRK0JfVgskiuQu96QQcWMsRQzPDo9OH1MScT6BX3RKhHM2gFPyvn
2U1T/jrsyO4s93DwN3VlHtb7eDC1HBB4PoGNYVBmsCdSwXQAvCbvyoNysK4PSMSvS4Bn2KGD/RQ4
0vlhrb9YlwX693+h+K28fvkDmjFVQ2C+h4ksz90Z3FL4IynKZ7yiXTkc9LP66xn7FnR7oT8pBmCz
X6ytwRLav1GEf90r3YteqqXmBxnIFVgShu3Y7Wpv/iNV9U2CeoGdKKP1lUTXJlDML8YLwNIjkXGB
E0WV+2OjHp9WARavrXCBG9O27U/+yXlaW6QPNDKeWTAZzDuiXlynBIrS5zg0xLaDvbPnuCTn6mbu
GlkRLEnCqixW/91PP/ueP8r6NlxybXMJhzisatvQTo/l/2+05PcdUXZXajIh69MSHJ3j7QZjCSdk
FPXAzbdYbcCgRT71Plq6Z4VSJTEKfhF/wemZmw4TW5GNTixDt44hyl6ayTIAEz2b9+QopXKJxNLj
REjGapXq5gbXtVg8NYbzWbkHeJdLTCBo6DpjGba/8Zf+OlK6Z7XnSjHNZmAz9Q3pbQlRVFG9Kl1G
+XLagH6TofzmC3YzSJjjQM7honMLeWe6LTMF/rNseHeENF5Tn/bhVQuIvJtnuzRQYkdwiy3FWA53
zB20dLOCDhZTlMqQ+qCN+6LoT/IvCdGcvcBqYtF00HMKrFCDdYTMq6KUhyDPK+UiQUQyYIaZ/qY8
LzF+s98zrmqivnl/jpTemAdCjpXBoAMxhM5APgzlegcb9lwNcDfMQSOWPZUopREpxaBxAAM8PWMD
3tvNlpw+9T/IRCGmMrBUmoW9wDInEqVHNIAHhbIPirGO9Y2b0oZN2THsCUvXS5QCiTzkvuoc0nE2
UVg76Qtk19Dzj+GClWqx3vFEduX+0ij9UcYl385VsLQCuTfQC+wD9knbjpWhaIl3/bX/+OAY27kn
1T3Pq8jnAcBWvAWvIy8AnZ0l/HtIilLrlzPAWx7rYH7yRY9+n5JEYClmntTgRQv6M9qq3t52C2Rs
sM6kxsiggTEw1osmL/aH0h8RpESxwxjTfB6CIAE2xHg/CewNW7VYSyLIU31EhxLAROI5qalxcBIW
nLUvj49tohwGWRhxQUleLl9TZZbcjs1U3zF5sJ4vgcHnak/Ah2dJ3qQSHBGjBK9W+lJuZikqBQnS
BkiWsxIT0/rom8LNzxlJmV/7s4sSgZ0cOaQd1PonUUdIHmDmkKX7JlMUI1qUnWqEHkiAHi5Gs6Nd
7iLrD+zcD5ZzwXg3t5zdiKMq+c/1C8fQkZzH1z+Rbr67/pu+Hf26X3JNnRBn+RmrdEmZ/S127VPh
LBxkWteD0ZrWdpuaqe0iymOxNpFvvKdOWSlF7auK13CCK3RSDItkjqGPK2ZNgA5slL+BM+J+uMdf
3IrZp8gQxJuGHLGtZbMs9oG4dFJ26kJCNpMhG9P+9Eg2qEd7nQ+zuLoQzkwkkeF97hDzVMggt6ax
7N1/kDC+P0nqGV8b4FQBrIqksgAHadv/Un6mJRlLc/9YZqYzWiPeqFcsaZmoZCpeMRSfpRhz59VY
7vfVK4MM43nRvcxXSVTymBxh2Onca4VKg4dNWAavsAIthiKnge1araiSmkTKK5OzJNdb7orzr+YN
PY8s/ccyUnQ9qwvnl3laEFKp/lzo1dqW1rD2CtK0mMy24vOSGQ5P5lK+b4tOCveAXALwDm4L2SLd
LLEx73rUNlyjl6y+0WkvZkSKes5lwdepFOFVISohQcknYAjgVFiG+7Xas8aPppNTI2qUwefUaOAl
D4yZyOFv7NRCQXhxKE3ndWkte/3oImxYfTwWymn/E9kiTA6KKmC/KZ3PN51c5XNElQKAQHb58bRA
3MAvdGw7NFzMEHx9tbdMHIPstBH4JksueaSv8kCY5Sp/I3s+7zCsCfg/C862gd2qcLaNL63Vc3QK
cS7KJTOGMpuoKxDl8k2dil3CulYS/lr16Liu1tHpbbPQOwP0T9sta6z+b17INy1KhiIhrnxpAK3V
M6DGSb0/xJZ5B+u719CdFhzix0f7N0L7TZASo8IXscqIBLUkEoTaBK6QbDrIS+3lLYMWU3ool1FI
tVKWFWJtOeeMBuANcVI9+8Wxtu8WvFTLdBnckV/86Tx+c0fZoUZtoqgjXjEsrJ5CZFDDdt6vDhPv
729s+TclygIVKVfm+Qyq7bn6o+gCXsfCydwBHvgLADoH7KrFvDeDvb8xs99EKVOkBOW/k5ylVZmr
AKV6da07aIyvDeNDWux98+OZiTNBRPDvzxSdRPePsaoCsdGIj3k1TWyW2yjuDh1Epdk5NYO/v/HO
/8OfwtHqJlDSNCUxxpu288yFLiIXbtwiXVarhUCO6hFXlIqpwhZzUQEJCk3b3BHX+ZA6drh6Q/IR
mRHwt15b7twwjq4JgAQ3NPfJL1Zqazpr95eqUegxHKh0Jb0qN1uMJptTqCNPog9LxPXMsyVn94hh
StM0MwX7G65EYDHGhK7szEXgq24ZFkNmkaH0iyr4QnttQUaNdS1Aq+q5N4Q/KZbpJSH+j/TJw+0u
9UWm4jMWfxxn/bpcIl45Wpa+CGzP/PPnBf2QZ3Q5afvL2vjwEMwulxbC2vrCCqOnE0ejC6BU1Ez2
ysgjWWcTeBj5AiMRM7gNe4ZamvbtvuWaUkshWrY7jyQDLujPN2ZvnG3sXdZsO9E4jy6Y0kjKPLuo
Pglth0VhejoBKXrMxnQiZXRYlPppfL7iyw5sxDqSevszejUI6MUBfcJ6hae6tYzwCZgwx/2KCS81
7bX+dYR0uTTKJU/jSOS2AdXS0Czuj7H0K4ZzzFDryk1eRp5HrJZx1JFcERBZiI8Fb9VpCEiCdTWO
mCBjlVYYKl2hy6eXvkNEGiEVtnoryNwGHKzDE9D0dV7/WgLD8xgxYmCWyN/KxiMW67wLuOFWo5OX
XqvP99ADUot4w3wsLkxClMapAi7vKxLuXhzvFeYecJ3ukSkYj31FhW5wjbguVoUOgvG8yjEwqW25
1/CYGPubb/iYo4k2sbFniFGTe1PYzHg/lGZEOp43mzlMfgoQPgfbU1zUbI+GK2C5L+MUGXaK7lGK
JbWdaxkOcRVgVShW3/inPUs9PfaaAO17z5YPaMYK6xxI6S3EUsjrLj1/FS8AcUVIwcStui2yeqCn
bh7qSP6CSmizeQaJ72zzbYU2/M3utDiEm89TsjugZ6gX9M9PXTdKNFkCdkBbr47xsXdd1skyXGGF
Tp5FJaLTjDy9q7k6v+3s01OT4h6R+lEWicFwhlmv4RYJjNjuhXBICsL2zLXzQPdcwM8QUCnGZTKs
AJ0/k8LIlwDGSiI2GYvpNmquD4nJMaTybxKPf6ljOpEW1d6/CyE29pigwK0ZB914X6K2jrfHckEZ
b+AWGo+ObvD/o0hWG1SgvSegSzx+2CzH8/bwRxSaClmeUsYr6x0TCaXdIrKr1R9ofdLqy2p6ZWgs
OhvXJbk0qB0kIVx+FmzMX5YEUM6GlKeCX5Datok+VmJO0EfrWORmUBF7/h8PjlIdQZe0sJbgBWNL
byfkM7FG/lZ+WKW/WekkBmN0hixr4jnXzEFr1X7xr9ftF+PpTAzp3ql3OjNW12ESZcR3Td836L2N
DWdhb0THhjwcfAe1WX1rodsda+rRfcQQQSZxKiDJZ+iNvZbg7mKdkcs/vdnmStzMC7M1htzy6r26
M/oXc+9+HZNNdIHuWP2PKorOnVV1JA8q2gigO0xAmsFVRS9Egr8MXqeLjN+O5G0EYvTcrpkwx3Id
cpPhO3qsFIM/o6WLQYUlLlQkgtAqunQkmCwuRu7K+uXU9wwSDMUkUP5AHyhqyMXo6UBoHC4Vx2Wp
CkYuSqG3Qs4zLZL8EhTOm3TLGW96jsQQ4PSc2YLxkhlaie4PqwWxquUGlFoDuLFrX4+dg/O0vR5Q
1maQmj+OVG6x+ej6/biO2xY6/WSarawPaLDW35FODBieLkMARCpxkcyKugoHcISI7gIgKkQMIqPK
y0hxAdDr3nUSZlyuJj0yla2BUVRzh30lvv6JoFbHgM4WC+1Roy+Bwc+CWJyOGwTA72tYb8mrN8EZ
nSHvzz3FJ3Zec5/t2DrJ5ieyJRZK2iRlUWPw+vGlTfqII3rUa/K6WVBGGe5M0ledq/2Kfz/+/enI
a0SAeksV1lwmmOGCpGMGwn77jcgLJblE11+3KFjtV/9MCkcEKTuZCUqs1h45QX2xcDwbLUW6Z/WH
x3xNPqsRFcpAqnmadZeQ+NaDCWQHlsqezCyMfp5oqJEYBH6SBFpBnpK8D51Ev+XlGVqOJWu0oww8
1n977OcV5upJ5/gnYuK1cTXcI9IzLJ4mQ/1vnmhPuR0ENWhJijpY/8bVKNiCtJIxn6uZ89eSVQ6b
VOEjYvz9AUqclvH8v4iZm8Tm/rgmi59JdTciQdUTEjnWtPCWahSN+eEFqXZEiSwfeQJWEM7LiIp4
z0idNGUaCji1xHwDGPZnh4F13QoX6G/xc+uxUDOJUdqg8Nu+F1QQM8/n6zrVV60hom3SFl85dVcs
3LK2GRTJ5/+IGkfs0eqhyHgAX4AiWRZ3cXSkaHVULVxpwZJ21nVRegGA9fBnSbcrKtmYYkG/kCOh
7rtGxQKxobZoMYb3/Jg7lhBSSmKGzorsUpFXLF71WYzBDGbdh3V+lKIQQi1vNCKE2SLcdCvt/0j7
0t62kaXrX0SA+/K1uYiSLMmSvMj+QsRxzFXcxE389e9pvfeOmQ6v+kFmBoMMEEDFqq6urvWUPaC5
9os6dwn+46j8fKLk+7RYV70dB72yLFB72SC5DhEC9ck5AEcA/6L8Q4dXAXHZEqyK5Ihyvk46Ic28
yKmcCsnVgqJgNSUSzti0hWRlb1vHcheS6+PP3utW40rZhClcaN+/f5DzzQIT6qw5SauiO9NmzvX7
+dfF06Che9N94Y5Zc5SUddXV8RrKxQgBKyQACOUWC3Xlh5V/jHkZ0fksyYQjxq7EcmP1iUp1c0N7
54D9mOIurFDcAlgtR3qzHtuEFmNW1LNy1sQIPkDtnFoXtSY8zA0BLCpmyFCH4VDj3Lo/vPcixFoh
avod9AV+hHDclgdUI1C/xwI4rn3mvNSsJ6/pWiA0V1Br7U1FQldaAB6ac+/m60kTATKGxABDbUXT
1+0qewBQ6Zey1s4kxLbeLRCov7g+FI8pxqoMbSCKsQF6t9nRzLHehcf7p8TzC1kvfkwVyhRIeLuz
i0xTR36i/9UkW+Rb977ydJ8cRydYf940gZWsBJQhQDVL25zoB54nzTskdmKjjfur3FChoQWNHH7R
Pn0XYYK7rzmPJr0ud95MFmm40K2LYZQgtMFepGW8uy8q3q8zhqFMFFkxadZ4rQOB6LK8/+s8S3rD
rp14tplslflFxs+3dr9yBrpr7ue4qpb2mueiz1sdHZGUatFtZozNjjW0KVUJYjjzV+tgjTbQV3n7
SqjP8OdJfJNgXMBA0OXCzEHCk9byY0ZkrnnhMcGcxmXEMOw5gNeCfuDNpn1PHKV05dcrtmZijwFa
kpAv4pzQ/Bv0zRRjrU0z7WvlCpLye4blVA+P7tvK9u8TmY89VFGkAFSAumKHMKTRjKSubKnfd8ZG
0A38MTStNATDQRiSwzPE8R9mDcCEHuM+SL1ybugc4NP4E5uPbWUFu3mfpfkXdUKC0Tel7uKqszp6
VBhqRy/XDoMES2QbkW/Dw5rySgLz3hgQuRVLsQCPZjEEtctVLUaKstTaZxJfyOhTcAPqlb1Hjhmv
g5+rIwYYYi/fKMl6z+sim1XNCXlG+a96kHdtBPK7cA8XBRDz9wU6n4SZEGB0X4h0s5MCoFYpJHrY
RPbOS5z2eUkO4ifa8YbFEZNJ2TMvBTOfxZyQZfQfwjbC66gPT4MzkvNzvECz66WBV8vhb1YlJ3T0
3yO73BoE8Wxi88TLi4FTM53rrnq9L0IuL0zQQ/v8GqMCL2snWAkhelBQe9bePjlk6En8YQcnrFBV
mRh1bDeqI5Vu7agOMeCVD7dGQtSNjlceQ1Sn71GiQp1QQs2oz4wzGEo6ANc0F5t46a9wEWpLXmh1
q9f8b1Iy2yAla2ZU6SPUb43OTP1XKgOhTo0XdYjseRERYC1TXL7IE7efzt5IMLi81jgqMu9T/CNY
me2cyuPmcrlKdB2Kk5WEoMsuJ/nheOQCZHM0RRYZY1Km3ZhaAZZ1rMtujfLVGbbDN5b7f6Upf2Iu
KE005gkV6ka0y7dLvM2AjXE1kKILXKPkhY2zD/REfswds3oj0HsVGHHnrzgl8eMq5L1k82Z/QoK5
YiE2fxmXBEeEmVNgvKRrvGQEqMvG6ofiHh3uwA6PJeaupVoeikZGJej0P7CgimaHe2dwa+LbnHst
82gxt60LgfJsxqD14lBg0sIFWLFTbDfv7WibR1IsHx5Kt/X0nVZjsB37lzlvKof+TWkntz2u9bPW
XqCUudN8bF1Y4fvqyGOQ7Qtqz1XZWym1wadTsFrGLsyXJy9Rt6IRvlP4a3+le77tcCN9qnl3rAvb
IDQAvy8uLLocZ1N+Lgfy1P4KiVf6gWoDLdDXnu5zOu93f6sp2x6EbaDochlu9ArSuxGAXNMH3cuR
JeJQuv+uyWwJo4w1LP1poTTULbna2F/0UPo/M0K7Prc/CmxPczjO3XwTxoQ55skuCr0o1RjXvHBf
1K9mVWZkxZ3zue/vyLfk6UQZMyu+tOoIfwfT0cJP1R5W5w5Lxe5Lbzb6mnDCWJOhM8cyobfbO3zd
/2WuBjCX2ayEIu8afH8UwdkgC9gNNAIhwcSboOCoNltXaJV6GFIqqPRHchx//DubwJYRlFyPFfEK
CW2ChWd4Z47N45wy22hjGmkVq1RKaAJLUWB+A0LV/YPgHDHbY6NdBSksCzAQLDEKcOFstuREBUAS
/t1Dkrq2uxo9VdPTpl/R1tzmIY+9S2YDZg19h/ujbbtv28Oi1Hg3fzZy/FZett0GANaypTX05q9O
5h4ee9k7n7yBxfnQcUKFqt/kHqplh1mgMxgEkKLkvdMp9AVwE5HGB1KyzW0no/K6Y6hvT8iEHPAd
4j5OqTwzp26ILRPIEVlLFMi47h5PgFQ5J7QkIcRQjgA71tYEe73Ox9JPXsbgGPFiD57FZJf0poLe
1C21M7V32QQIuusFHy1gNo34fVJsuUCWiiBUWojuCoju12pTdcTGmjme9edcWba/Jx8ustnKiAn6
1Ua3zcfU7lBHwnDP1YHk1sojt9mR55ezE3BiqojZWQVJw0fm0iVobfdtbJLktQ/Ngz1NRMgE2ZYm
JliIi3PqNafAAqbt8VP7RGGH1qt4vjnHMLHtO1qviGPVQPtSFFbilw77HDqnAwj9FUBcNTGblSt6
923hzRm4c7sU5uVO47QIgww0lRYID4eM/GyApwN8GM6rweONMRpFq8iqkACO22pIHJALz6jPtxpq
6GYAuqhpqezIRxV3XS5bFAQaY4O5JxzSzZuNjQGrY+w5XJC8+fT5hBxj5VujMFtsvaMJbTpetk/X
T+ZS/RljyYXl+KuE+Ed/z3ka/8dhffPIHFZbipJ1ptjM427tLT3BHg9Y8PfFtfBUqf9Uim86zGFd
rudO6QQqyzUQFHfLwEH/MIUNqoHzD7AzLkEa3N4jyHhdDfAGyygAwRpteXQYCtN6FOWQuqx4V/Cs
YLba4aj+fHDzzSVj7EUMqLSKCZV8WYOkt+l7bGl5DI6yI5IstPfVmrdz5n9Y/W+SjAtYiVUT9SIO
ECggF2I+PlA8MiAxcTibfzL/IcOGbRFgz8aaRgAv2cPmao8e8hbF5hrTBVXc2UCOstx4nryZ1kVQ
NDnBAlDl6Hnv+ZP6I01J4P0oWpfDF+/SsTFbmIpNrlIYfQyRhGvN8zCH7C/JCjXv4/O2XSrwDHht
JlTX76gmG7cJpRSoZgEtORtOgMVlUczhime52HjNCLC0zOioKcGWHpmc1AUqjC+9udA9pHUdzivD
0w3GhhRWGvYoAsEQrzH3Fb/eV73bW39PXIzp6AIlzFPtZqKck7zC/jWsp/mguEgDxg9iu8Gs8cN5
iR6TDBhJTrbgbknmypMxJmWjlnE6gMPy4bz9yB3YkMvDw+sDngOf1945G2sbWAGL6Q6syGGd/QoL
euSyTNCneAHIVO6esdKaQijel+psE7OmY7spMAaxVYHFk8aoeBXpVzrO7MBudB+FDdwn2GRr+0t3
HtG6GnrtOvT07WcIpEjT5ZSk5u7AlDxzqLlWmaiBgDw24hTo2ol+cfibsyFTAsyRSUF8HasI1aH1
xvvwfunLxqfNnih75VCQzxfBu09wNts6JcjYfsk453p/Rq0IAC9r1S39+NHn7Tykv8FehSkNxtgP
Q6NaYgwap5PnDAD2SSpOJDubUpiQYEGm06buE4UeDHbVH5PX6idq9+HF/uSuuJp7K6eEaOA0MfJd
K3VmTOfp0cIerALnEc0jGXmgfqKvuy/3T4ejbuyuW3NoByUeQOziYp7W5Vn02eABuy41Galh1D7Z
DIYUthLwekVaAjcwMis1xARiVQ1e9kKJray89NicIkzpUe9nKjwZLb59DHpKTJLXjET7HICS92U2
W6ybEqFXbEIklOp+6GQQqb3TGh5U677nb7Erv10sEi8bDRnxHrx9+YGItZEVd3L/ln5j1X36AfTh
mXxAHzaxrgkjjESKnMfmo1oQhGbSgoyu70uc9hXuGTLP2KUXNGT9wS6IuRsHoNj6E02oXcElx/rN
ut2GKqPuKOmGIps0zJ5wpsiSMFY9PT8wdpL+YwSTLbm+8mzGLST/Q4oTWsxFu6L5/BxcQOtljaWO
7+Wj4Se7ISQXpwbOlXMMXDSIHW3dA8AaHhpuknVesJMPYJQ1TTHi1Ev4AOf0HgBADl6/Dw/V4Pkh
c5d8KlRGX/XwXCjnEnTWAOcoX8Pj/fswe+cmbDDaWKTCEAw1fj5D7CIuW8f1ay447lx+ZcoDo4Rt
VBRAO5AgK3QCvS9JvOhs1Xl4zTHuaLdEWvYc5202HTGlSKU6UcUxLIoqKECRpghOnie4F48cj9z5
GB5nzIM8xGovY3cCxeDBQK4FKvZKPdw/otnXa8oM8wirxnWQMuSSqVeDmTqsF1SJ/MoxjLPu4JQK
8wz3pTSGKC6DSonO1RHqgFW964X7vPJDj2cq6O344/rCR0NDjWlihIQhphc5ZnA0BcQaun3AlVAV
9GEQOZKjinWHDJvYswIrUUVJBRna63IaHGOrEnQeo3D1V+L75ohN7l2GTAvM0aAceZvcGdZjbT/a
JIKb+zn8H3q2563thCBjgMJITmUtlOnoD8aLTh+KozoZuhK/eKzNtjQbE0qMCTpnIhbAppAirhIy
ANHjBWPnI9oL1o8iyrqwr/FRXIPup+7yLjJHUdhcX2GWFxN7vYFN7gSP4+LhuPK/tKVp846Pvhf3
NIUxUYDuttKxA511v7JuS4LHvWTvNbSz3dfJeQdkIk3GNMWxnF4qC9J8SZE7R/OVN2DWzbIXi8UW
d+1r7/Ogn7mqwlipUm+KoUqhKk7taLemr8FTHHmZv8jOiifJWZM44Y+xVkokh2bU4CI4HR00V7bF
SdBg5bnNv7zLzdgQddSrPDFh40UkArqlsM3Wl5/brx75xIq7XoR3bCrj3HSCVCbnATKs3pVXzASp
Cmlc8uxiAWWG/0MTiqku9kh+w9RU3Kzt7DP9LVS2L7gcEjWWalB/ubhYIRhuvU27UM6kism4fxNf
9y+8rtT5V2dCkrEvATAbc1GiJvpUwGge3mA1v4Cf/8I9SM4dZ/uEszPmCKuLBtG6FBezbIjgqq/+
5/2LN+tIockWy+gU7GsVmXsHj9U0R9lEu+hi3Pr8eb55Lr5/n7lkaSPKeqfj9yvXASIuhf9vvauD
4cH7fMx7nhNGmAsWY3y/CywQQmey7aSHcBVuRtHWW1Jv9iiTb7WngdNr/T8syDdzzF0zujpLJAU0
NcAJE9HFfjtUbH+aZBVV5POTOwo+F0cbugL9EiXIzWSEqab9tQuoSmBDtfCR787PGprhG+Qtm+cS
W0j7V/6cHOXhjydAt0wTbdhIVN2gpSY+o4xe8sYK4pFOwAPRWCCaH0m2vBxqrPy4ktTz95ktizbn
OFUOWeaeRfXYWbGcjHAhofxSYr8+23679hWuxdToQ32PQ+YhVxpsF5ETkHL094IoXu5gnYJ3QGf7
6y9UIx/d1ze6Pjogz6vVCm2CJxpzwLdAqejzEyhY9vYNQc4eFoDzKM7r10T2VEgT2YfIjqdmgS/b
KL4GU7PFzi9gHPBWNXPpMM98KwKgSqRnDNY2xUZWSLi0S/tLeSzWuss52dkHasIUY3F6tdMrOQNT
cAlP2OOCKH8rQYCZzesFnoWTwxKqf3SXuS/BGHWmfqWkgB9iLk4KUPbD1A0efIqJ4vs2YEEboveY
zsZ8NnXYsCoHPfntGoEyN3E0a2onX8NaKCMKtUxMIWXnfVwrrWfZt3c5elZDwh0zufmA99SaMU6N
YDSSrIAcLWmOTuQtD8toZ+Y20lVx4vgwioFtyn4JKAGo8XFFd+jsX3iu6uwb/c01m2QUeyWS0hi6
hSPo3XfsHfWCB2WBkWgUA+lmos+/i28mJKlXO7k24yUxr9kVnAcp8aqVmBABzsHCjbF/wNfeWm7p
nXOybMoxDCLMSAgguFYX8AqkMwoUK3EdY6cOQAY+eWme+Th+wiBjsdSkTuSxo/TQ25wcrzvfBwwi
x/pwDL/BGJ+0jIdCM0AE1cYzwBdR0+Qmhjmm12AMD3LoctI2Id10ufYsTxNtFw8ZEDN5QAY8E2cw
VqcV8HYKF3DzAkcRWyIGEgJZnE4qc8R2y//euXcGY3TOvdGhJzWgZfbeTh4MDJPA6iCVKm1FgB5f
ll971FgCW3e5LiPn0TQYC6MF7UUUaogzxfoBJ94rBzosh5kBOxfIvzPjBmNeElUPcbEprZqsTxs5
t8XPEvVoLGUkmvN3wdq3yrNZ1DLPGyNP6SP9flmkz+EG0HVHYO70RHjgpWHm3ax/ng2TsR9xHp3L
voDJ2sBmeR85QtF8DXTI+Oiv/9JDnnDGeDoYpLymAiBRaMdftBsR60KCvGkfnv6bjMkYBks2i5Ca
YSfdDwYKFugmdBDI8/D0uZQYu9H2sim3NfQfczG3/B9Aax6QxV9z7fxsbDGRHGM9jDRMlUSNRlR6
0GgCPCEKXwy/hddgwrO3JmM85LzMhESBrq9Pl01Hcr8kAJGRuUOosy0KE4eFdfADtcjzcwfZXRdR
QeCMxa7gGpYdPOQNKa9OWROdXB7gLX2uo3hrdfb9W33rfLtjvEzGggiGVQTJFWqCLAzm+nRbWQuA
InBiF9hXy6CyA8DEej26KOXYDW3Tx4sawpeg8Q4f3oarS4yRaSX5nOoVbv115XmVbV2xbRiotMIS
pQvsibvP/Hyu91uf2J2s6Ygtz4oIfULmcIMVOEtg424OrybBNiZr+cmhRpWGFbWpYoGArpgylsAz
2lu1staNRgZ3UHGKjYLproUf73L7M9l8IszhUJu7K1NqjAqPyK4VnQVqmAUhuRPbr1d4J9wIdS5h
OCXDPH5jVnRo4TjfnAaBpEDS868fvOLPrFpMqTBamkd5nPfazf9BN3wM4C3AeqPMxK1cz3YrTykx
CnitEintAvBTo27XjFhihWFkm3YFIn74QsxiYYEi76zmIqQJ0dtHTfzXTMuDa6TRszo5nUhXukcU
3A4B0idPCXmkmKdOM8ccuBggRbOuJ8dC+qInl5N6BrWXz+z077SQbc83JGQvanpwwSI6KiPRzyi4
0jJAwgNdmG0lmgqRefBq4EeH5gWcXRcVBp/WHsZBTewMQGNgSDTLqdBybotrSt5YGujHDW7ZWC4o
yKw/OP0Q5j1MI7mLGnrznI3TNATUsXgZ/3whZ4DM6OcLxwGd7U4xVdNCdKdhbzcLHBudBS0WSmxv
VzD2Cm39LzwO5yzpd/9pv77JMFcjtJpWMLsc9gsTSZiSBsbZM62z8LwxDh32NqjSKDUmvYKIQ8J9
iEUvMRDqCAR3n6HZx3cit9tBTq6dEaFSHypgCO+uR+FxBn8AgjayefTNQVpgzUu+zk4fTklSqz0h
WWrYAGRmIIkuYOCPvG8U77zSNu1SRIksxrvq3OdxtoV0SpC5FUrXCWbfUx6zXQUAWn9/XXBI8M6L
/v2Ep/6qjlnbluDpND6kFbH2Cbwl2mTpfPL2r0jzj+g/SsjOrGSqnopiB11/OcFkOTpK9cCk8TEu
z+GKavMdbb+NG0+40kwx1OW4ovGjI9q7yC4qUvvqk7H6OhpvdNPl/2HXJY875jUVNFkH+A6IjrsX
IOHTFHPilOv0IX0CGAavT3AWPniqHMyzGjZFnGcS1caT1x2TwIGbh2VHKNa+fn59cSHP512S77Nj
DIh4CVEaVkGOgkicHPiavmH3T1wDMuuTmIoMLGkL/pbIKOT1ch70WjWRSgbkVL/XXG1lJ7KXLbjx
9yxHE0qMS9fKqRqaYAoC1F4TTBth0khYYricY6rmqlAa2kUl1UD/mYnle7/fMTk6503QqLjG6uKp
/LAO/VtdoZ9nHX7c1/u5At9vlBgHYah1QchNDZTWp5338dS8Hiz310+CSB/w35ndE43rGc/cNczM
SKJkWjotrjAHFohRURWhNT7pyNW8CKSwq942gYDqVs7zsdyUi/8MPn7yjNecv4camAS4GUNRRXT4
/S7Y+Ho9S6laiLRHPFg90YW95O3qbH9gfwIXkO2GB8YYld+oMeY/LHPsFx9a8ZaiLbDMCTf8h+Vd
yEdIEu8A8JHstq3t7Ue9NT3Mx5U2QDP8NUKt+8c8F/roMhiXAR0gGfpNDSbmLe60ss37SET1bL2R
3UpFhRpetQiK/pe1pCtsOBSpMWF4/40ic8iNeI2HAUsPnrJHVGwNAyCZSAejGen6uodf/cJPtMz4
ur9RZG7ntROScAwSkZYiN4oTPFG4KqRbuOta5zyJ3yhRuz6RZp6dRyCzptCiDvnZ3Tg68uerb7e+
9fSJd1CmqHA22jh5r5Q682DosiRbQDkBLg9U+HfCdSErCPMyKJRGBq+DEo8PwEBxsbzbIHghE5tW
R5GVQVt9tTDfTJTrP7JXa2Eng92vfawJAY6xHb2UB/u8OzodL20414v+2xcyh9BF577GMiF8YbtC
YQIg/xvo21gvGhcAbxCNTWzz4awSjW4pND8Ao9fxGtLnzOdvH8GcT5Wq6TkSISZgEGsEk66oSXgm
SbjuFpX3H0o+OQ/mAU+S0CpqKwe3iLq7o/x2fnKfv6oPXng/V+n6jSPm6e7HEa5dBI7aleP4VgO0
aFRrg/1mrRGFRJgCLL10Y6HdHx7tAktpN9jwAIUQXozUt7lV47mg57fvYd52OcVLrHf0mB3nQ30b
P3QnJxIgChvSYT6Q5ozWgcVJ4MzFfFOqbDeKcAnkSyZRquvNdRvv5QpYbpHzqC4X4cOANAF2GkXu
lQByH311l/Vn6FzX7QfPtM0amu9TZ9tSEiOMBsvEZ1xRREQWBDvsA2/AfkqsYf/kmFHqsN/RMBYm
rQ+LzNKzSsT7jOseJE538JGY4E6Fzdu0CVNM5CC3kVoL7Y2Qh7R4phApRFp8sAXMWWDSwgZzYc7d
0nQT1j0GGZOWAkFHLLoSDBbk6qarwh79kHzsvKgkGnpitllGCgdOark4roaFvQXQjt3GwDCiFpYG
9SjZm3b6+jfFq9+0jTFl5aUYrUjHnYM9PaF6hYEobCXjv1szXuVvdBgjUpSW2okBJIB0kGgLsad+
qjEaKMfC42ku5/1QGTOC+bgslwwqbIcuPXRDDJc/0ICq9aMFz2jNm2FF0UXLlGTNEBnGjEEKwBZU
6sVzgoQggSCi35Ue2d9ckgkhhq1eGXorutSULfr2pavWe4tgKO+TmesIhef0zQ9j9JBMa7QgAJnW
bhzvulXWAcDqHsjPJYxuTvxmcwvqsw03jzCrIt+U2ZHNRDXDrmtBecCupVdsUQ8/EzIOdoa7yd3t
NPuoTYgxPnKrA1NBsqglkN2LHcOkB7iB2Mhy5Ba6Z0K3qURvGjRxpLKyi7AuAnwpZLOW0HytuW/1
ghfb86THmDbNCDRNLUFF2MHxeMNULVpB0JnAeZ7msj2/ccOaMqsGoiXVd92wHflX4AAfWC0x7dou
Bcf/pF0g8W6/v6+Vc41xv1FlzJQp51XWx1SGnZ3tzIfWk0/N1imfvwTnM1pwd+LOZed/I8h4V2fz
LNWlAYIYbpecy6ZtyfGr/YAR4e4ylmYN1kQXGRNyueSiedYoLWy6ea+ItwxJBvCuIzd1Ngco9xtb
jBERxwSN82eQKp3Go6sT48rGgKpFdDt1hcM5Xo92vf8an/1jvvgyaFcNxzxTCn88hRNmGfuCrSmR
ZVH9oSFaYes/X3jNWXPx75TJ299PLpwJNIdz1YBEa9/WiiIQFUaMSH/5wAO0P3mQKfNeBVIyJoJO
UZJM5kqcU0249JiveNJXdUn6TfEr3Zyff0b+qkmdY7tDOLimtT6OJOcvxYQucykGo02ksgHd6GF9
qp+Qq1FWiPHtI/rrOBdwJpuhyxNSzHUQw6GOLwJIpSR7kraohB8/OVd81iJPSDC3IA3CujRNkCid
za57NVyMdx39bMFLpc1HbxNCzB0wKzHTWvWKoL32kbM7k/QLBRPMmtH2OtmtTSIdard10ifXLTHL
7An7HhEweea1+85dBUXSRUOBzmDXCpMAi41IDDR9pHmaMrWVijhc74QKjb1tiiwjUJHwh8pCg1/S
NLyIjUlvm3cIOjdAv2u9sL/2PfozMLbKOUMeOUa0ilYk12sBcilx3t9HslsATTcj22ef20wzG51N
WWMMiXAV8IhfKGsIDzen3ZMH+N5F4KtAykBemet/zZ7WtyjZuCxDTtTUsv8vSt0eznCGEIQ+hYvB
XcXAmIp4aYZb2HPn8NgQLFOCMUlDA/c7JspHOq4EyY2xAHplrlfuAiNpv8hDQLYrQtFqdH21d5Dl
+tQPgNf6EQLlwuGc7pwRmEicDdNksxYqiUpcPLv1Zb1YHCLgkf58s6/oEvyyG9n7q8FTfUqTcWuE
q5Jo2QUyWJ9OEfKn5HW7kv2Au1B8zkmb0mFsqaHoYYh2MNzFp5DQVUuuldjLxYKgX1mAW28nv2BV
Ky4Cy9zbr8jonpAkmrnUGf46FM6wmSBA+CAAu5WcACeGmbliIENlo47AO8I5L3FKjhrhydN47vBe
XC4gB7emexgSO/HtfYBhqOV9XZm/LN9sMeIMjKLoLlRVjMMR3XSYO7z/+7Nv35QR5kGSgywGlJIA
RpxBtqOjtNBPK/UD6639cMcdEZr1eqfkmMcpbGQ9Menlx+7LzHFK1b96oe1evbdquWrefe4Q8hyG
HhT/W4KMKT0nvYl+fjCIqmruYMEItpxQMMDFI0Unt2kptyem2xLd5cl2/i58k2Ys61VOQ9nMIunp
5brAA4n1cGlPdJ7qc1SE7amuC/OiFCVE2hx7BxAHqIZzYqLZWHYiQ4MyOtH26tKX1xGLJOBSUBBC
QCjbdCTvYD4AggDbv34csZH1k3t2cwXq6dmxrdRKF18HbMyGAJ3WFXBySDEteI70XKXzNyqM6chH
Wau7HBry4rxnCcE61vBRJM8iQaE/dOj+HZ7DSX/xzwfpH8Vga1qDOZRKbUGebU0kEizHM20sQLob
BcIvzuHNJlYUIPOjCKCiDYQFfEnGWq8G7Sw9tVfbEZ8lWlzZFo+26fGA2eZaI/UpKcaYdE0jd7qV
SfSRccRwGWP0zm13q6vkcvuiZi3whC3Gkphy1gChP4dunJzUrX3FdoBIxXHXZ/2wCRHGeOj90MuX
FkQcsyLiT90/nl85Bpi+FH/owoQEYyQ6tRyztMbx9NAFP3SfLqSyzaXxLtmrRucCiNw81Tv02Luc
54DDV5DYe1pfXEwqlx2uMx14bUPyEizQCU/yj8MBJUcn8TSgA+lP8QmTRsuVWy31grRLOLzczo1Z
S/ktBPai6+e8bLVrIj2VJkl7fxxtZF2u5Es/c95TnooazGW3Kg06KkBFc9mJLAwf+tHeXz2vqpJw
4czo0d0TNeMkaFlrnOMrRE1TBJvNMgF+VEcWDw9vqxUX+G6u02t6+djxiVgYz8hqgtpmiAnW2CW2
egpeeahcs0G6ohkKwnRAE+gyeyXasFHapIC+2uFWcapFsFQOuT8cVLpPs0Z8h6oKsuzKZ0r05/uX
Zf4hmhBnLkucdHqg5pUE9wGIsZudbu/gZh4apHlqd7BpDdd31MNf2etvsixGQplJVYNFN9KTVvq5
v7WH0FbXKL7TvQF/VSacCPhW15o8tkMgNUqAveeoJLxsOq8g2KxjdQ5S4WsudtWshuoq8i2AHENr
ByNPTQF2QHCtqcH2ZFe3EfsdsFP7slwdv4A9ef/05l+ib2qsGGM5KNvz9SIhz0JLN+Fq+KCDjGnp
oNrMoTVruSe0GJfFOlvlqCngbLNJQkfvXVVGq2XlPTfvxxQbHxa8p2K2awJT0/+VJYsjm9RBro01
uFNI5+Wy/bACYqg7uLKFOobzOR7vc8g5uls7yURNkroMilHppSevX+S+6h1FzuJc7nEx5is+p6OQ
9aBQC871sQFkZ4rlGMs1b7Zs3iZPJMcEOXmUqEqbQ3IOMlaxi1IihuXQU83Hm6bG6Q+LPKHEOCjN
BRPu2mWQkFc5OTREfJLIU/Vc2EvzYfHDttOdf8zcI9w+XjfGvN2ckGb9lVbrU7lvwOT6ffPuPV0r
giVpxM78iIi3deU+z2zx7gBjqsf0XAZqA24hV02yxYrEz/mazogfrw05Jqv2o/i4r5WzOfjpLWAs
SiQZkVJaoCkuEBqjial3441V28LCvpSrzObnk2YdwW/BsvmkVulzI9Kgpi/AXolsdFWPi2p5+TB5
8dztSt3RHjaPlNT/ladWALsAyX6PWueX7g29K5vcsw7a4dfhCQvj2ufBFyK0kRRLvUchhxdYUjW9
9yFUJJO7LxeNWg8S1SXM/te7zMuByHa6HSpFjUTFn3OqnHvDwk8YYV0XWYIb2qC/23tvlha5IIO9
7uFpeCv9AwUrDsXZEGlyqozxyeo2tpShpTdV2mF37fXWqKQ+YRU5L7xVeOJk7I98iSzRHEGrcmuP
4uyf8oerbQLutiAYtZIWwOB6G1z3daECEQYTGNh1iSqI5ThrnqB5yswYKE1WdT0KcX3yB6pjHxdb
39W4sNxQjfJ0T4UYcyShUfocWOAZ2ODqAqh3AM1KXku8kblr/1t9ZQxRE0gSdnmDWJLZm7X3UWl2
WS7MrYPexcSO/wa0WJ8YIZUxQgWF3tNFqOsa3iECqphYNl5IP0Ca576e3tzdO3Jkl9+Vl6uqFTF9
UV6cYhXtLglmg5bLXY4l3IJGmoUNJ3Gd2dEGgInZ5pPbO3lbWnDvCxhPJzwHia63VzzT3maNRRqb
3cX+iEm6WlKcbTfzVyWRvbfnI3c2ieOCaIwZCs+DmXchzNDGQdfm5ZX3gM2BcUzP8fb3EzsXdBK2
MkodzrHzNuhoUrzSK557y7Vc9Ncgajv2H7ltd4sVGgUXPzv78fB4XrToW3yOgPQCHIfFuBB3287F
MuPM9l+GfjE83teA2ZQmNizqNBpCu7fIXNn40hhCdRWppRJ8jLlmy8G5pI4We0JG+qX1sqqxSXm9
5yV2ZsuzU8LMFR66yGqk8EZY3GskjwnGAk4b8YoR/VX7JlYbDGDzjOWsVzilytzlKswsqQIkzRNS
cqfd5nxIQ1s6o+dK5VytWbdwSom5xee40YGnQylZ6IZW7byxO8hypbjSxni7f4qz3YITYmzTDGCR
W7VIQWyNQZWw8tL3aKc/nSOnXdqFgTencn2sOzo7W3er2Kvc9XGxdYPw3j1aq2Rv8/Q7mNssRgi8
i5oyXUeOcMiuxC5XFOvmPr+zkfSUDnN3pTCvhrM1gl8MG+12lX3AIqGFYbtkhbeNTvEmNq+KOmcv
pjSZ3EvbFF1UjeBtaO0PL0EWHm29q3Nj3+eNp6K3npSJ2ajU9D8qum6OyuINiHF70+a91NQBuXdQ
jNNwTsZQx2FBgNZus0kxsYu+zsiizY+f/PIdPY571Bgjk3RFpUcBqAXYPp/Yq1W3+FGu9hztm3Pz
pgfEWBQr7pq8CSXpSU6XwgGl2TGyA4E3Fzw3RqJPyTAmRGstuctNqnsv6NLZoUtneSCPr1ghjmHa
45qPJ8w7K8aSjIOUXJKMntW6cRwN8ADP6MLdVV6koUuTm1WZ810n/LH9CEOfZZgTBjlg7VhevkYj
PVZ4oE+Ao+dzPpyuYzZG11RZ0ljfQxq1SFIAQPdUjL5B07iJPX70kfO8QjU7ge/BzeDMecpTiox1
aqRCiApJgde4rgMSCqjdI5hEJmy/Fx7uczerixPmWANVRmPb9lRJIEU1tzUI8eU+iVl7NCHB2KNa
7wSAxcvSk9CSaqO9ApeltWMPjcv36cy/ZBNCVD8nBikfxSyJO/DS2072WNh1Tei05ZqL3cXTCMYo
NWFkdEGM81l3AYGXvdpicWu62x8pxgy3BDOr5xO2GKMkKEKTDIKKt8r4Wb5JwPM/S04qOkiecNH1
eJrHmKYo6hrVuKnD2nvfjaSCOqB0iyF4bvTAY4sxT5VYWBiDhxBLB1g2o1MsjGdhBTPBq8zR2/KH
UZ/IjzFLIvB9C7PRaMZw0z1Jh5XsPNOX9772zWaeJpdWZ9qjijKuzTgHGSSU1cVp8/6++3+sfWlv
47qy7S8SoHn4Sk2eh8RxnHwRkk5HsibbkjX++rvoh7sjM9rmwbmvNzbQQAMuFVksFmtYa4pmfdA4
LlyUAl/seeQ/FjnaVTAUyfiJOhHyWkxgGcAJXBZ4yspuVHjxan6OCR5D/8eF1Blf0ZhFpVgixO0P
AlGnKOujVeKxShx3xPaXRMalvUoxREQxaf6KaFewa5lnEeM3I0q1Bp28NTSL8UhhlzVyAsBWvKgC
H3fj1Jv+3RxtHxcjIHpscDzy82ejEedAJuOcQIqnXqNQxynGkNB7vehWAhDaebHfLej6bew/qjGu
qb22cnQpqRjKqN64PTl7lYIOOrTN8LpaqDN4JItxTFnR1GaG18MOWOrSU0Bm3EffuDn8aMO4o6Nc
aFJ0Majrw9vksLy4yzYCJquyVA/Z+ux/T/hRzLhz/5HJ+CXQxhSAH4dWSDceCplcI2K46Ud4Js/I
V3PuxnF/+yOM8U29fNWjawoFqbDlcfr4NI2mifV/jE5nCbnbqonjRIEuhveJruKnp2k+odlwtMCd
QJllc8SNhs8DcYw/OptqE/QaxAmIJg6Ne35O58UeiB8OR9CYSzdQHKUQuir6GBm7EJsoTzu0QWDY
0wneNpkDqBZMt3GkjN1QQymMJbRoqE+yClJQSrCQ1FeJq7igGONoM9oaOpTDGEGcXhqlu0DOjQYE
kBS7KVpDMRX68QGSaF5f5Gif5kAce1Elcg8U9QzigNDieCHiiZ23NkiF5pFlt0WzgkHWtKufPJVv
3easkY3bLQrwUGJwdJIvt5dXoOI8XurRJMvwmxjLycCye4lKuqGts9xhDpuAYRPdOvDIgKz8shac
c6eO+a6hQOYu01ojUVBjlxF9yH7SEfUd0UH2jQpD4y7X5Lh8Otmpt5s+PQENvbXjPXJ8mg2A7cxC
T6cruW5OVjZqZzwstzGPMPww5m46a60gFyd82L5AG4jFR6Ub829DAcxF1OXVqWrPdKm9ZWmnIlH8
/4d/J73xbqPR9MdQFnMb1VablyI9p+gWxXAbMiC5M90BFlV8+xO/6qBDP2Moe38JeL1fvFWk/z54
CqjXptVqauMK+LStVeo+ttfRbORQMcYByVkald1tl+aH9wh8uk+Gu4C1xmDR5qclxrfMsmQLbGIY
Mme0qcXq2uWY2djNgQ/3/p47QCRxLT9zMHXKcXpjN65h/IhiFANsbNRqOUSJ/n75qe4Sj+PtRhto
hhIYr9prV4wMp5Bwfq5dtL5TMADO7ow77h8lGIdqUXB1I4QIh55mMFNO0TbDbwkdDfkHqrA9oW1/
VpXYqqmVeV633EXrv+QP7TvCUOV3N5nEPm97/sVR/qMa21fWA7+lFfsKd8Vh6QEvDx7K3yBwpZNl
vDzEaNVlqB/jJAPZrPVWgn4ANdidtiEJZ2mEXnOCCp0PDjv7+Xwh3wCtFja0ufeLY4ujGcahfMYX
0jGUuJchv/PRRwBXhd5NxOa8G5GaAxvHDsUwHtHQrkbQX2EuGMwoSbi80ioGxyb/xRX+bBzjClMT
SAHxBbogOQF6YJJUAASMSeY5Z/9qz74x57X9PgLZnXMWxmKyoXKM7zgjgi6qE+TCXOB5zbd6In6W
nzwxvDVk/EbX/q9DnDvm9mCRZfVxnahX9IrF2DWgxvq0p4Wj29ibaqgb40oyqY1S+QjdAFi/BIPa
iUQfPMV468f4El0PkvOZXmEnkm5U1CVuk1U86xgPR/6xDhZqVyuKpDIVmCDsXPOmn8kMTfT9AkGY
ZeN4R0+rmV3N1bk8x8gAZxU5GrLQu3quCfD4cClzT5qHM8u+eEdvDpg8jpzxO/lHR8aboIArV1KP
lZyjvtheSSPQ1gYHGSbAH35mV9So+SR3o4MJAxthQXh7qxVFq4J2FPEKHUE3kDkQSmE64c/GX7y5
kXubTSi5zwfOkWDnLMWz1qFgTNe17R1vioY/ICY8Cxva7g60YW6NnLePjIdJmr4zTgrWFw0TIOVU
JiCcLm00vb9RnP3QQ78VyHYfbyrvPmJhelPZOCPnACUxvAoIP9y1u78+4E4WLmbGeUs6Ks2URFNT
VAnvTF1lwjorzoQgoSouew+JG/QAkIvzqvkzaIhmWMLRbmxJh/J+LenVVFP6LAGK2QwpvZLs0LDt
dArR7JXozWxM0lloT+FlVsaiMIznGrKm0IhPY55DcnqO6g7ktTBar3o30DZ+5h37MescimBOoxZf
jpJSSrBOx1l/Nt4zxzmPBkdDAezl3VuhrKUQgEwUDf3RLIFXLcaBXIxggIuGI2/Mgw7FMaYhnOrL
VThiycyC1CE6wP9yBIx2ng4lMMZQaVGLaQhIQC0X9bRPktEICABwj42OK4e5sQElVQdVDTl4bx+A
ehjZO9/YIvTBgD1HFP1kNvIZqsTc2tGxS5F8uqnkwDGmnuQD8QxHiZfnGn0wDSUxV3VVXCKQdfbU
OaGHTyoBr61eqeePyAyorA4fqXwsOBhKZC5u06hPBVId2K4LUXcI6Pg3GueYspmU0/UcJVoDERVt
m0PsiGgceeRXdC5sv/eP94pj3ywnUH6+KLFxbLGAnRsdPVPisuxyPAKbez8VnZU3VBvgOsTA9plN
bB4k/miqa7AprANP86y4wMBpQuBw0G3V3hH4hIV73K3AOcs1u9FM/1Aec2bVKknMmnoF5yAdxO8T
KaZrNHJmvtrYPaZvJrOTRF4uEdk+f3Ftfvz2+MeLs892rezVvumocKcBAQ6FveMd4LGYaqgfe4Db
S5fKIo4VJgvKpxJU7TnJNqsJiDLRBMwxQZ5n0plDXHdBJ6cRtZDDsgW+nbcznSeftP7LFyeuGM0S
DBVjTm95zsHJqcDcAZGtTMo/2tvX4/M0GhgOJLCP974G7jyYc6HMEhegMjkSDK0+P9HBDFT10djm
PzegkpzzCp8cn8u+4HOt7XspxiIe/S23V5DnZ9kRL0mpk4tY4df3jvZnHk2RzkWxrt6pmp2mwAxD
voVbdPqXsOwfQ2envaI0MDUhvDl3JKjACwE0zc/QfQO6x4drl1PeFcnxhexgpwL85taIaWhRbI6b
Zx4oL89LsTNeiWQUKfpYqJ2fcNEnbjYpyZIcQ6KERK0Bul0luI15p5m7jszNf06SVgF4ADVJcPj2
k8ihtMQfoFKdbNHY8n88zixrjli3md6fcQIQaCw9ydldwKaqgQd5Clf1xXNVnMuSJcoJtEa7xPLt
vGne8j36CrfJJtmdpvBV/x8OAuNAzrocZpeWinMQrR2We9E/WF4s2eGJBE+oFx1B3ffYpfAOH/uK
N4qgB87mzRsjBeKtn3x157uz2W1+jYsJxrle2Hf7xTwqXW5AwwY9J4flMkAV9uROrNjd8kgEOKGB
yTwWLtn12qvKbe+CzWmBdzqv7DFauB64Y/adXpsnVOTpewSQ23i1Apb6DaWfZ2TTeXfLaFpzKIp5
KiTZ5dypOY4ZWp4AYYVHMvKoIZgkN+aCkMUbyCZAeQLCE8quwgOd4TkXkwlJ0GwbhbIERQFU4KVO
MfF920UDEZ4StPGA85q4wc8+CPHZB3qtxbWWdBBX2cgYI0cN/tuWYAJx45PXRf6BuOu5e31Ot2cK
b84dyBoFFxguNhOhpJmht4YB+QnJ0aCiOsGRfCMa5+jJCxhYFh2goRwFQaG+E6XnzI3Qis7LE3Nt
lPEpnS4YoKqhNopYv58o/gsaKxzuJc4LTVhSHAk5x6N0gZzCO6C3Ag/AXYpCbeA8Ta9EdQhqj7Zr
TxLB5mUFeOZiMZmHGqiRfaJA9IG2qXifUzBJ4VZoJ5Se02+3gefrpAXxxMJeYS6AlHNh8ZU2hJt6
GavhDOzGYlwO0MuSIq1vdoPEUj3FlM50R7M9wFV4W2kY1aHmynHgnDcj2xgkKNLZkk8QGk2vjnOc
Fd8zIH8/FsIJ2S3G+7SmrsYKPRDO++vk8U+PFkyGi8b4FulqHJOA5ly8ZTtdh2jRQjdT4HLE8FyY
xcQptSAHpaVBzH6pIbezbvGI+7NZAHwIDbgOZ714iSSL8SDXoC8Kg27KHI84733ZPK2nTxjqFPzV
1W59IAJxzIB7/ph3TmcmenK5pa4wvFpMewclXrRkkPPERStu7Sr2C+bvKXoVZ//o6XrgrC3GwfSq
2CViQW2jdurXHkYODnGedo+FGGxTUKD/r3bzdIEb0NvhdAM04Wnz57XzbFt44164o5EKRrbh503k
bdnGQbNsK8CjCHAqV1QSS7J+AjqQj4fWmVCOXyCB7Xnd4eM2OpDJpB+rrsmDIA7kXT4Ve3/VLd4A
W+CenHJNw7HnZ+DO8Bqdx9/HA5nqfXr6mDatYlWQ6UTT5bm2e6J+SbMTcGEpYxvFVOTYy6i/Gghk
znvQVFj03qIhYKgSGRXgAFxm9mMpow/WgRDmtMehAmwnGUJUW9wET//VK2Tw88zxNk56Hps6fp6i
HjlJ79a79rOLFxRL8cUuXigxwWOFRqGIzIFI5nwrTSYcrwpEYvQ0JVV/+GPb+dKYAqLELs7elmuN
VIdf53ogkDnXiVUVkXwMFdBdf02+9/9VQ/pAITaXYfRdoYpHGN4c4UIJWsaT7b/JDnK5E4dnDuPh
848ybAKjSEIRLHo4zQlpbLCFoKtnjcSnjh7aDeKSjw+InVGyKF4nPO9Ms8mNSIhKRZAgeX5Amxht
u5luyMIkbyFmEHmAVeOv8YGejAfBqFrZaiI2DXilgIcEoSyYzDb6zr9iWgxskOEnd2lHXfNAJONA
ikIBEJ2oQ8E5Zt7X9XPqlH7kyDGR8GIFfEdCK3kO+kp4lwLnkLMpj8I8KSkKbjJAdPbLZbRZJhMP
IScaZxx/YfgLG/zzIIKc8NICnJNhMM4lTBL9lGQ4ip87moC7Lh8fde4mMt5FPV6LNKdXzxKdhZ4H
1AB/Q2gNClxwvEhlPPwabB/jVwwzO4Z5A4uZv5dbyz5tQPfIG9n/l0OAKBEoY5Yq3oYCBq1t/TGW
YkVKFGj0jvdjD6OcbnCXzmIQx2xBcMcLxcefPeqPRGaPpBLgFh2VOE+n7/UUU0IIvOolLRPx0gDj
wd5AFrNfxbHCWP4VsjBF4bwjJ+U9wbP8AbBl6mK2evv19dhARoG6MAbwz3IyexaoUh5e9Biu2fms
njDyklVOCGywSwseiymRp2RBWvcDPOaTZ9TPvyOSbunTY9JvEoI7ivOOpeJ+3xQ/n8PcFFZzVqWk
hP5OMukakk2zZ4eXzfkXO/1HyO3QDEzoeskDdNxC51MyOb9qhUcmmN7coynh8eJylLmZ8kAOOImN
a3+CMton2NMoyYDG8VujM1+D7bvZ00DEWS3CLMwiBfnutR7TQdeZ05BJjbTRY13GExk/hnIrNQ0k
ZWke9ecci4biP/5DezveWFLjOLzoZDxa/tkd9T6KrEG7HUdnCJoLz9FzUAEFeRI+b48i4WH9/8tV
/iOKiR/PbSonx5ga//LW993ZUAspMdF9z17SebhDVqjBuEC6Qg9JzPPNVJEHti4zfqWpzCwQyyM9
egfv3ZsC04W+JAk632cUmY5ChvLsZfye+9GY8S+1EZa9QWVW9l6flWjomiFcETbzL+4kyb/cPT+y
GNdy6qpLnJxhm3Pat+sJaBKd+kCmc/GABFo+RzXeYWM8R3NpLl1sQZoTBUTaXveTb14AxnMcLLSY
JpmVHGJ4fjenDTForgVZ23meAs1E5fkOriwmE6WdxL5tJXqyl55uFzE4VUNP2PHeULz7lAUU666B
ftZvuwT2bd1fvn+SHcak394aB1BVvF3iqsVElVaXZ5GeUKOXEOKZeBuiiYh2Jzx2V6N4JQPHeEv0
DdxVZUVpLt4uksPyPH3/FAje+AjoMMzkY7ACpTmAd5ztDu20vJzzaEynmaARFDUR8IWMipoCf6yo
JwUPhNLt0dvBuVaoJf/yG4PfZxykrrRKVnYpAnMLLxBAclyJ+NXxxnLGM8oDMYxzVOGDA42qsUcw
bCyRKMfj+vEujU5wmgMZjAuszWNQJhZUAbmFR2un6KCr5+YRaP7xMvLPDnekbtQBDiQyDrBNwgBk
4TndHNm/OqhTWQkSurdZTt5NRjfi0UYxDvBYXY04sTIFeezCoTvVLooUdJIToLTwVpKu1CNZjPsz
+zBrVBUrWUGO40WOjtIpnmm8O5NjfDerGZwryjrRq6CI3cVnp9w9o3eUx//JM7xbJDIQoZ1zozln
ELFHKf3yUpO0sy+mx/XmnO25uaqBHDm5NGYcQk7nzw+6/57NhJbkaB658BZtPHj6sbpbGDcQZZlF
dgo07A5wIkFw6SKqaAjt9uXm/UZTYgNJVOmBpDQQLlllQtLFPTjrG372bQjbRYRrz/e8Kuz49TGQ
x3iJvgx6qT5jEZUbo+4SsyZPhr25gkniDWMEYEHjJf1G48OBRMZnJJe+vYIyRtkd97qA2TQ0Tm2t
XfaakP/ubhyIYpzFKQXLQKlgMRMa8Rrg8UILJ2ZpUIXBZB7lfOb4w9EgZiCQ8RiXU3DsBB0CRV9/
ny/XHgpe/ar8A0bU/6BH4PdKmsDzkFULlCayrLLvoDqwAg1j2QhnsmTSewZRt9HFqeXZNXPMV45q
vx3HvTAmnmmKWq2l5IJTDdju1kFiB3wN1hY1E/zh3JAjmeh7YVTzwSmwhPqSgfkKwii6Xr8oIhI5
U3Q2lRUtCfHE/Xa+9+KYG/9SqkXdNxBXFour09ny7EIZhB1juTja6J5uKZOLw1nQ32HGvVDm5EX5
MUtbgGShtw9PlsYCLVrZecCMAndeL3Dj0d+O5V4cc+ykWLCkpipgLAD/0kn+IaKjb/JYJ56NMOct
L+pj2OQVnFfjeEDZVDcieO1s+7GUkYTOvSrMKesKwP2rBlTBBLBoJ7l7CjER0a3Vyq4kRAI886Db
f38338tj7mbDjK+6UEKeo6yXxS4RSL9EoorrPjhmyD5Puh7gPYV826Lsb/HCM7jfzulODRYy+oy7
v9cv2B3MC2P8TsTJQkjzB3BwqptFTwZHHse+2YeJgEma/kxXbbk/fkRes8l53pazLzck1oGXqMOk
lM4VFMLY9zzeqY2jC166P+PFz0NCG4l07xePuZcF7WhkvQlZ+6UjoJkumNYYf7uRf3HWbSR+uhfF
OAYjAqqCGWDhBIuAZazaRJDDS9OMJA7vpTD+IMpO6vVkQsp+eaj2751rkf48q5xCpy+6Z9fWyRto
O1bC23w5F9bLuWNf1hRbZOL8FyHB/bcwfkM/nhr0hlPDP+qk8v8mUyUlQNLjlQlG0m33ghjPkYip
WfUdbkzKaO008dSwLcPOdeJwW1E4vvBGvzwwzkqKw/Ia1kgekrlzrom56P4kvCkV3kWpUq8/kNKX
kqo0DTVLDH86pm+B0nC9I74f6+gB3nMc7+/H193ysdDGeRGAoVzEPh3a0NVIsQDmYojGK1fb1tGS
X5Cgh+qB42UpsEoZIxDRCWuIFufoMlugzGnYjrSxMIDGOXUjmft73ZgYQLzIpZjSlcSlEryjCQsQ
xkBAevJBUDJdoGmHe1vy7jGV8SlGFVzDSwP1HLjj9ZJky2Zqc2NSjh9WGXcSlhczuPaQAh73WdYR
ZKOuGSHCi+bDU6ICwHPLnEhDZTxL2XVWWiuwkn69N7cX1JAqbo5m5EV2v12Myyii0zVompJG2gen
RyqqBRbSMoncxybPWzzGYfS5HF4bi3pJwBzOc86v81w9C0GcnaNCrGtoke1POjFnx7NdmlNQNZ88
682aPNaFJ41FAszBi21pxW3NakfcW578VclEnpR8Bi/OyWUnAMHeZViKAlGUFBp1ME9clt7lDTcZ
L1s3Mpl+ZwksvnDVFUcNcP3KTkcx/6AXQFqyyBrlp5JMw5n4XORu619wfIG2xIkMeU6DhR6+5Hqp
dGfcJwrqD0uQY6DR6oinSrY0AHBRodVeJi92BeiqfMlxxpz7RWOch5wnVZLRqyy9umpv7wQ7NR2t
5z5TeDvJuA8pQEhaFZBDQQz6yMG7KPWQTESIxdFIoo7hgbvXGMchlX2XKSC9QivNfmlhavRJW/Xv
yIKFqIlxM2G8YIBFYZLrFs9M+gBDt8Ly/GmSZyqFW37macW4ENNQs0zUIKax9wdj7Tmy21QuqkS9
606uGu9xRH/u0SIyj5VCPnWJTt+ye01CfD/vz0T0AdrQgl2rmNjAM5hMDC4/KM8fs7OEYapmdSfT
xYxqcg5sQIgkzjdGI5zHTmzcIQPzTpGBmyWy3X/JqY2LJukQHFcU/EfYqqXNOdX/osuPDCbVUVtS
1UXXhjqvefvqIvdA+KNv4+f3RwiT4riYWdH2AYQcaHtmaU8zG91AK7QCzXKw8PJ8Pz2mv83iRxwT
3hhJo4hlhyhgvgTF4NIuHUr3y1s6nhTGKel6rug94MB2+7NIAnCFPd78keoT9fU/WjDOqL7KZiIV
+P0ErEeKI60w6oamHo6YW+X20WIxjuhyqtugbW8GUH5YXo/xIvxB9+f1y7Lz1eVImoXdgZKF0uN9
xy8cLccDqB8tmdimM7JALSqI99Zg2fVBjsxN+/I2inFKxxxA0apGNTzggkaH8HoH1LZNCHS9N6zp
8wy8Fd+8czX6XgcXmKjJOL466yOERG2uV6PHkygi8SJZpW/iX3VdTXM3wVDTczzhNRYqI2qi5cGU
JQDuqzLaPHEqBs8jU0O7unwpZISimDFKp0gBv4eFvU5RsApX66k0fxJsECMtXnXwkp1JGoIEoVqU
i5X7UvvPvAUYuQo0URVFSTQ08CxqzKqnmSYa4TVEuHC1D70TR8QCyOUZZHbgvQbbWzNpY0dfBbw7
YWThNQmrbqmyBpIStvfj2tZpeDlZ2O315b1+DRbCbPatxETbcLzz2J16J4lxABgnD/tzBEmFB4rv
eGe5CcB+gW1YEdMuvMcHZSz0Q5u+ZklYUcwcGcxdd0ovKi4DWHGCSaflJXdrmfQhHsEKWhWealtF
u3vZr4Rlq5Paf0GdgTu3M3IfoW1ABIgjaB1URWM+oQvbtlADAeHRTF59tpPrkRwnCMYM0c+mgIkG
22S/bnjenN5AjIOC0qYsKsCGEaXbJN/ArsUmyQQjkKwdspFuPZenl2lE5Nct7wCNsLeblgTSNyyu
KMLxMq4oE2I9by8KBDkdiEEvHyKtthb7lKx1zNb0RCDZR42/KUspsl/jI7LmykykGAymQaQNz3GN
9D7ffxBzhGLJyq+pIFu70g1Xy9Q7zkr7PZwIxFilKalXsXvCNDyvT4v+6q/1HiwDs8tBEwVaKGIZ
0iOxnpIFLPqZt6cjzmGw1LrIRB1mZZWlFGrWbh5PK7ez7LrxrJVKyh1wG3OHMtbP4hPPNTzWTGeb
HfIw0dTLWacbLM+aD8VpShJ7ma3poDpXbFc/nBxuIoknlPESUZMKcZ9BVaeYCmBkXFFMoce+4Xd4
ZYno0jBVXVVxUljwghbzkdfTJQl2B9Hd7SIbCcUDr9/5Bvdwbxb3QpjToaNFyjoXELI/rP963ty0
6fQeRpGlmmSTk7/0MJmMtt31FDNg4SRab8Dpidm+j9VqpcyyDYLkLaiEyWx29MDWACJ53pvqlmV/
9Il0KwaeIjyCgCLQ8IkOOlI/P+lYb42p0UODqeKdv5qhyaCfzSS7dzGhPQsB8fR4H0ZCNqyRZpqW
CUetAa36/gP6Y6jJRREESNL3Xl0TbdJPmrdzR9LJaS288Wq+I4/IO3ks0Eh4Ua6nprYC3ED59FgS
wCyJ7mV2sS07WoVvZ9LuC1vmHN6RiNESLSBqGooG2nroeq/l8XI22/yUq3TIi1JyqTbwaAADC3CQ
twV2+wUFYN7ejjTo4RLArY7mX7QqITK+FxqWaRCXx0bdIayRHPRHodp8cYL16qMhJ7dyDdyKzx+P
93NkwvJeKBMb63kUSMAnVeEwYNTgAwMP49/AmXrLwxxgUl9fp4nT1JMLmJdmM9AubfWMWGey3T/+
jrF9vlOeOXumINXC9YLvUCmA6WmWOsdtuA02U9Idcld/VT+F3WORv73WvebMUZKB69XFl0rdgUPp
/Qxq+mkRerwQkRoKc17v1GKOSxjLZXrSIMSx1u/636c+BT4JUs/bx7r8DlvudGFbB6IyN9pCrtWd
6Ufrp40yE74eC+AZJ9s83R3PRiBakNCvxfcrnk+KgwZZtMeqzqKdNYcUMBQNx9mMNARDLdC0G7Jp
yaLBImskXXYS+rTD6mHyES25lCh7uSMCnX2ZP4G4yLc1+1mcAz4hBwGiMuUoPbqsA/nMiRRUwNdn
WksPR0bx+uh4/sUGIHS2nCb25pWODK5enqNZ5CLXxNnTEfyGe+2Zo5mFVX6ME2hfH44f+gwns520
5Ak+1928Lk7TFeaOI17xbsz13a05cxDxoME/0zWn81SOt9Ymu6kuoBUamMIUq3323X3SFQfyIzf3
O3paBuvNHEmlK/W8AhoCLWKGSKDv0+cp6beum20+1AWFwbGt/6aKeL/OzBlVFaM2egO7XLpe7uzg
/AAoS9w3g2fPI+U9SDJESUUgg1wXOzGmW8c4D00JO4rj8ynNpz7oODBXCxTPydHpCK9mPwI4dS+Q
viQH4cLpGBpXqYdAwI4ALnAKG3oCSJLuAM8duezcz2085bg50lHXOtCTCQhPKPKhVxViUZVdnj1J
naYrefFl7Obb9J328PPSiGNx0d3KMifV6LOTAQJaFVUxoMgnk4tfT9rXk209/UXNHRCQxP14eSmW
CVbZmm61tTE13dRVVxyHP358Bqozh1a+RuCIyPAhCerES6+etqBMgp88LhYLBaSMs5ODerz4H1Qv
xq/QgWjm5F5iPZO0BKIv7h5dIGgTPvlFh3hUBF4Pz0+MpAbuTYs5NTKIgE7nswhFe7vO4ZrE57dZ
iX6dLU3vc8J/nm4slo0WAdEpCHoY8hIBuUlqpIrRM047xjGTzvG8I12Ud7qxWDZmAdINpYAfMpeX
GXAECPHRr45xCYqamrtHx+DcNCO1vHuJTMB5ipLkmFwhUUMm9N3zk+nk8V3G8z0sok3ZXzMzbSDh
7HjaJCTSihLa4oGAYISXyRm/un5M0WQcwFHRCkXLsV21Y85KItvO7nZlb0A3KPjpJPMER3B4OKXj
8cJALOMFIiuLZSmBWIrATJG/EKJ4U9Mh5A9ZNA4eR2A59L4mvHZv3qlnYW1SxTDT7gTB+wNlFvA8
CYf+9CIAm/zPwsU7bPYsOLmd2rHNs9XfycB7y2FOfXxNy0ZtIBpw0xvdliisKfz7Av0+LuDOnpE+
2Zo8lnjqxX6FtYOFZi7qrDNjJOogVKRN+9jbHSCMpz7gWFYy2gM4pstTkXE1cZSkllrB1cznemMD
DGlCSypcoJuxt+3wEmGBbq5aYSaRKau76C16lr90FAOEN/AncAF1b308D9aPxbVpLXDciokCe4kW
2jpZYXpvWe2LheR8TgF7diVPT7iyFisZw54rnSDCXriG/xaQ4khny5PP/9sKs/A2cdhIfUXPq+xK
AJ8iQNkBZrJiR6769FjUSI39zl5ZUJsrOMl0IDRTTw50APHDm7aEkKMNc30BdCPM9Zt3RH4XYO5F
Mt6oRuNCKuYanhFnL11r15U4RWFuAoQpy2nmAINHRdp6ExZlRh4re2v5ebTPjEOK41Ar0iuUTcBg
bhDRvgrOk7dTnMq/BASNamjAo8lutHvhHM2d+fPk2X57e0W00NtvYHThHSUq8NEHMeFJpF6K6Czi
FtDBXvUp4DExlfwahA2T74p8PdaeF5Sx2WZTPJdRV2LdE0CdVi5SVB7QVqZHX8qI/OeNDsQYC+QX
QLH7gbQhHOXjD+Apy3gpPUqqvItVXKqffxIuv6PEWUrGK5XKSWnA6qHuYhxbAgQgwKa5jxXgxO/g
Z7+P39v+egS/BjyfFs49sDT0QP2PbPRHC6iJCKSpfLyLrk/gvr5YE5HkL5yjQ1fol7lYoqGLqLoB
epyuweD9IAZVeIwtC4c1X2if6h/gknAkjEd2AxHME0WoAyNSehiJaOu26Pqb11cJYHuU59HhBq2j
D/qBMMb8iyguAykzVYzHHChUCJ3xfXoBYzYXbpe3csy1LLbXUC87qDU/5k4/V53edBxunMXTh7Hw
HLyBaSQZNOA5oO27BYvaZ+tihPjofDcTC4APe9N+bJPjgaRl4JmuK6A7u9WYhjYRW3CmaqShfd5J
1zjKcKXfzRxh+OSLW4+jce9vA/xHGNtDX2i1cGqSWENc7Cyd1ES6ySQ25nu5kkYviR+12Hb6iwlU
wjA8arduJTTCng5crKvxN9NABtV2sHRdYakA2A9u7+L3Gtw1vuVT9HnBSf09Z5t4K8ecq1N/lcwu
gCxrsnQUVOg9edq62duq4o3TKaPR4EAt5n5FxTa/iLJA37zOkpYj3tfLyj1PndL2dk/gLLNA+r0A
u0W1WGHSd/b9DRQlbsvv+Btq8BnMZdtaQRQGBQwT9Mt00i6YetVUnvP6OUbw2BBODOQwTiQ5qlUV
ByEOwLx2LnDFSExikjmfI8mAggSgM3N7u3V4YCQjMwv3chmXIjV1Gigd9NsflgfDq5b9dvVCzcfm
xvdj3otW4XVTF1VZZse166q+KEGTartyhhLYiegdHvjC/jhVDwgVEC598UgU6W3JHnQFhGK6jJKL
IlrM5ml5GJwMkUokZ4mA3+9D+itywrHR63QohNm5uopSwaxP2o1e+r38SFbAo55n38vDEU0GSCU4
3eI/APAbO4pDsczGqepJD849Fbu8OtGRji4C5NUNdldSOj7gLFxQLsFkOPHX6Ct8KJe5HdRT1QtN
l1GXZhDA81C4B6BiLdwXIPNw79axaOtH2q9Y5VpqdSDLVMsDermU12Qxq18Aa8QTNJqdGQpigpI6
S7SoooIohw6gCT1kNgEbCDIPgnYfjQ+SQH/w320TvSn3bjtWzata0XUE/0lKu9Ts7y/+eOvo+R7q
xXjswjrXaYl3CsQUzsH0DRQeDXREnOfRUxgTx+Gt5G1o5ZFijOPu47DSFBkSkTU9LDUkDQ/CRLyQ
3nL0P7Yz2VMQvG6G//0tJoVeXmZub7/mKZrKbMzN875n9H4crgDjBBTl0tadgu9B/t/L3JPfPoGU
T2kI73Ic21EVA3IazcWj1MvsaAGgmarNGggScrK0DjJw6rwQmdpn3hkci9CGkphNVWvBtOIKkvpn
xJxCaoM62KvhANDaBC9H85cExsS5/Mf891Aqs7GW3GVGe2m1XWyRLnEyX7wiY9KDF29LYTZkJP2+
eJlv+pusMak6ZcFDJ68ks9NEdYX5l6LTNGD1SsBxOKF3iEgk8jTLOU8uhRMQUJaCisSuJlkAILLO
f6z0qHcffgCz1HHRCkKb4gPy0rnsUbES3yx7saiQ98MtSQz/1RbR6BNt+5i33mO7bNB2MWguGRJL
OSBaOeT2kYEkHCAz1sv96SncRil5eWleI5RZOFY1AqdiIar/kcfsb5ahKbMyIG8enxHZRZKtOzUQ
mU/2+RV9asj9dd5i1hBroQEX7ORGfof+7YnyX7SngwZUkVUVtFCWbLBP/LAREwqNY+xSNB+LKomM
beNpsyvNK3eT5nO7VXtCSak4ez1i4HdymastK4woQIu6gYccUB8x+XoAUbG0++xhcE/qVN39yYGr
N+vfZ9flRJh+g9z88ReMdK7da848/0GQDPAcGV8QTrRXzBJ9YjBluz+os8O8nH2FXjfhbPrYS5m2
fBoamkPwJL9lv4evhzOGYzN0reyaZHPcyQ6S2d088+hLeVvOI197e6zibeCWOdF3AhkVuzQ/hmkt
wMrQKyhloH5at85xItau8JJNP2bPwep55pJof8uto4aJCuYVcJAJmkMff8rYna/KMHlLx4CFjNrh
/RXc9brUmNlF2AmiU+Ai9OIvQXK1eY+7ybOJubalpbh7EVEi3nJ7kEYimzvhzGnrU8HCaxjCFdmO
Zfvv05rm2c9uK7ho7gd874SjLb1+7hYeauqKYkro7ZXQ6cykfczKFAWxaINdaNre8rQ6P6tu7BkG
SZH8Xrl27aJibGdrzir/TkszcplVLs5mrEUy5JbS9PpazEGxCszN0lYmeFM5u6WI7HDqEb/0/F3u
eH7oxwgK4mj6nLqWjuag3E9tZfN4NX6/625fBfY5LARG5tmEg1lfgzxSFfS8GX+UubXV7NkLb/Tr
d67yXsivRMMJsEemCCF4u2YTeBSDHOZnp45c/X9I+64dyZEk2y8iQC1eqRlapnohMisrqbXm1+9h
7t7pCA9ucGcuuqe6Bw2E0d3NzU0cO3aILCBj5YPkGsKg0micNmHekD3+QaMdOy69JQ/aNn0JUI6s
yAgcg/9zr+pKMbQxm4pYLueikrT/2k8z0MNKT13AYVd+v3DqjwkdQiBxzelCKP2kFdxLX9p1DWBd
+91spe1olLtdchkNDOBE0M7aC3IfH7F7uSRNcNrmqYsddy/r6Gf9Fu0yFYMSUjX6cM3XKJiAEShf
Tf6RcjhiIsR5yYLP3rJ/NloitF2OsxgzB2X3kgkqXak1rdYGdUwOeDJgRZ4r8SPyelqsyEs8A95a
RiIrhI3XKDXN+9RlzVvuMTykG9cY1NBAsVzjV2A4BKYIfL6eNQIj/J60U+EHwOvzz/PveHxEiO8g
YlEG6PcsYygXDVdWVKiZZLAbLdIDPTB/QqPGAOX10oyRx7YNQiah0bJPYcCI7FEXPc5AhtVvzPjP
xQwiDKjbqt0Hz6mfommz69XwerTt2JA+Pwf98woXYsltmFSZNKySwANKxjGTs0ZYcsUrvModKgod
6OaLh+h/vLR7/y3Z8Vq0kq1u2zHqKjYqOKu8razqjxCzV1YFo+pLEHRmEkV8igKWHzhq07cAZHp/
zXO5q8Fkjls3DdXcwa4ZPThzkbr1kUddch1m1q0gscIwGODJYfWEsDoIm7KQQmpKoyan5qONkH8Q
98LPJ6vHRnu1kbGSFtuSHuM5BUzp/4glURttJGV1mUQUEhB6hDXyobopTNGE57DEoj53wRRWAPM7
hz9YPJr3+xn1nZKFGWS1U3Ht2NomZ3fX6OMy3SsV1VSw+xtn/jXbI92KuuYX1KtbN9oS5uoxqJ4W
ffMhhI5F+UD3Y4QPeVljLF3+bZofH9v1em3nIKmo9ilUT9T2w99LVajN1UguzBQnFO94U9Ll3MV0
tx7UDJYHcTyKOOgxud8WTBDh/abpcPck1d2mgDEHmhfqncmCxeo7m1hwl0j9ZndA4RReRs1IERQy
KPCrxhVoV/SvVKj5+0IN31hNXvlarJsgddNivKEGCr6petjzemxHupGfVpH5KX3akiPotanYnbfo
Qz6W9xU013BTsxaNMJUhNcRNy5BuuSi9NhZm/8gH9x3FC17vMHmrceIr7S285I9bP8njceuAmBcF
EnHTJykjeUqaXtHB7mFax0/39X/A2j3ULbAqTpElEIYhdwqo7P0BZ8E046Hws2vuvNWsSodr8UJZ
9LocEP8tPB7cgzLJyJXwgKiLiPIfOv7CMOkSJuiLqzfN4EG/mwe3FMWtTm23bqUph8bOef250Meu
MOVeKPFMS31Ho8AAodv+wl6/zK/wHI96vGasUVvVqJ6bhiZZ6L04C44WtvaC+CknfH+BgMRHl50k
oD+ZZchpIUFdcWIp8+WVXYXOlnrbN1ZSqHGtIamij0bsq2Kg0ur4NwcnOMosRmqVFiaiLnhLvxQL
5HeIqLhBgQFNZ369qZvor2gpHy1Fcnnl9t2P9CfbFbva8U0GsFzvkmxMTNqEVdFGM9p5qrQVrHAH
imY8otdYfdXQAQnOMxokh4Ca0NoLyMKvtmCxZrAPF/Iwj5GxgrEqN19KPDZF3nNc6eFLmX1pVvBy
JorqEcBpWfdN13FNZsfvY5CVN0tnNaOft5LJGl4XiW6BLEV5VWxWCzytxxOABMEbhuyxamDCk9Q5
J1unmvDuatUqM7I150zx6nOdmTGA2AFQzcL+cZII9Pr9nRTHtPQ5Oayu9GpL7cPLaNKfewDHRS2x
66nmDNtXTwgx7bUBkDtxcGHVWEu12vjM1cL8iR0bbBMCsE6euYjOndsleUraIMSQoNfE12Vpl4FK
tqqv4HN1LuFZ8NTqXbLOMsK9vaSzp+e78YjKgz4oUFtOxE2mud+83Y3mRozfC7HU1NcBmnlARyyv
s6lWbIdQVa75x4+8Owow+4HJaFfBSdayERqNWtmCwy5wfD+m2KdPUVgZSUpaYTDX6v5gBCYBT19V
VtdBSy+NqGKYUqaNVqMPb9FlcHxD0bMFn/OxCkPInI7jZvllE2Ygnf2VqQABlG8alC04HS+CgZTd
1OOz4SbSZSMFJ/3zrf+NWgmjgaZSnmFERhFYhie8/cbt5QCYyOrarQaNN5q/hUoLaq43dmHUenzw
1txXr8Yqo9FmqwX4k9M6pzVop0dZqt9F56VkyuwnwRdBjhQTtlmZHPNJlSJPcULVXEs9dnqd0fm/
PvoMRhQ8SiTgDdkJtMSR95HTgXrlhEY/QJg1bg9XwuBtTP1QF0KiGc8RaRa8aTSALOh2Ji2r0rmy
UmRZc2VStbCKK/NFY+iCoWiVWcNqSlqupihl8TRQFbqwWSObKZm8tm6Rbe3VYh0vaemjt44P4hSk
ePHGimgxv9eYnulLuW3L5rpORnUEBtBp9xhBeRr2A8pbo4eHJlHbjZ6vmG25FKhOV+BWZRT0syPT
xqABDR4j/uVeeNAystTwXnf1Or1+Gww6NDgr+1ulAD5vkUcfNh5wLLLW6TazmEcnnRm8szzSPHAa
p/5+iQwYxj7jxzwu2ksWOm8jtKH+cvfoPes22fn51XiA7E6i4AYKOHHkUmkSh9iIDdOOQdmit0e0
yo1sySt51b3IK89m9FSnDMkI0IddOIymWJmT7xrHt1lMvVGWHJyHHUelfcrlozOE5WAoifdSQDdl
FOA/X/q9cs5KtVr1TqUVGn9xNzKllp7arpLN5r1zhrW/CpgFI/Fgn4EqwKspyQgR0JgikmDtJhvS
qHclGiAilG1UEMJOCI495hu2AE5vXht9xBU4+8jELI5Ef0g5/gqXBTT3MgwPrMHkft1YxyZMgq6W
UuayhVRgsnjrjUXlk1FNDI1C34ZlRUAWOxdGjYxRBYbkyhn4+3PK9A7qz2IN8sE+/fcHQTdQFgS+
iRyI2EpuGBeiS2PoHaC4mXb52H6Azy3SRq0xO6vQ411pre3zebcDZ2j0+lwtH9ICk/iptZaWaZ6B
ESDc+aGvM0kusR9yqfpv4zqw+h1vM6i7nsE5vKB6ZKoRwiRQVyB8wIsI15bwBODwRjElVIDDvSEU
AiD17/PVkIaM/H1Cs0fRK1IuqAGo/pZBT4H8itOuZcFa8PumV+zOZN0vg8zdKg1XhO2AZXwwa18f
9GbhUBa2iXQrE2nwioLC7zO6qytb5v35Lj0QFBHb9JubvrkDtTBgylaL35+gNhL+1+34VeuofqBl
C7LIaIYURTgjCtflUq5AlLv9CgxhGy48H0tbRTxdeeAK3DD9Pvvjm7KiskudB0sCpv9+s1fBEDWN
MKnUxAEugUtaxtRXvdkgVzrNJMNfLwuns6DEv+i3G4mj66cdLWFJlVGhCxtkdBiGjr889Q8iK2Mw
+93ybJPp5j1TacJxC0eJK5MEy0Qni6hRn7Z8+l5Y13TUhAjYGLy38DE4kSepIiJKrKJ+am7d0tv0
zGjZqgU5bYgm73W34APPXNA7UYRWhEHQS3wK1Hn6Hq0lA4SI7HoJs7Ykg1AMpZVkjJuBDLoA/Zbq
75qlDXtwTkA8gdKrNOU+OAQyxN3xY4muqZiZVA/xpIZoyQLab1CX5Mz4A3dyiN1CWwjLUyKA5R7i
Jf7T8RzOig6l6u6WMvPTLz2owM2KiD2jotwt0wArAjTfXQiCZ8/j5reJhz0YRwEz1PHbSaUiU9Jt
FqkolvaJuCN8JpR5NfU7XpJeP6FlhTc5NGSnp6V4fsYC3B0I8UyKacqUow9Ba+9kfkUah8FeC07Y
zH2/EzF9wo2R8QRk1UIKQH9xtfXWrt4anUMvPJMztv9Wxq8rdiMjBGZOxAha/hKcGit+UfQl2oxZ
AfCbUKqF4ySRBT0p9FiXBnPXhVMZ3UMa7LnFWvr5SR9uvh8NjHnGJ/j56ic8ZNY4gATquYQ570um
b1ZAeF+yy7C1CwMwZcsnDtrTqVf/rhRr4tZ7LmppMYQxkYYsbXuw3Vx0YTC7Rssuz39/zqkASkRQ
eB65DqAJJmt2s1txlPgt5vFCaSdKuED9W+nsYt/1zGt8J4Q4kjodijbuIMTXc0PZ/H8ugTgNWiqE
Ymjw6xkCE1YzUSIV0LG65AU/FAbgFN2tgjgLLwzaqEoBlQfa8eX4kjqCydiYpbc0DWbWjtwcCWHY
u5HrYLSwnsl3SUC5dcktfWHPZs3ujQzCpOM86CwIsZaXFwkyaA3+CvifajDhbY7/h2mcs4brRt6k
5zdqpohBDW5FrCmwna10AiwUDZPrt52+uf48X9qSJMLcZ2NedkGEXiT2GJu8sxmBgVnKjS7t3vQN
N6vh/SgL5RqrCZ1KDTarpVbExVtJ2PmhHBvQ3OB4tmtvlzqXC/o8+Uw9Pt+qeUVTAFgBVgrMjISU
MZLTshaEiTkkddXsb+Pr12wJpTQnBHABAWxQqKihSeB+r9qskUI5QzvCoMnWYDCIjDwALcsFP2LO
UN6KIS9N3gwwAmguka3Adk3F8vbPN2tOr24FEDfGrTyJqkcIQI70p7iyb3/C1bB0Led8lVshxDVx
s64eehpC6FgND5XKHTNH3DMrT6/sJVK9pR0jLkpYoO4u9pDFWszGtTNnyZ2fFwAKEwl5SmRNCauP
Gjywvj1apUYMmQhU3glH+ETPT+UhbT4ZZdB8onqKCAVVfWIVtdiGUely0yy6N04vX9O1oPVajhlq
L0cOJqb5TwI9UIsCdschEYXMJ6EII+0NdYbhTBfwtW9Vb5X1Vr9qd5pNJxMF4TdlNlq/Xzqth3ai
34XeiCVUY8jc0KVCGSS7b7pAq+EZAwRzIJL0nyMwOT8/MWgDYq2yZRRFBOBQlrzbx0zotNM3H0Ds
NJj1/FbK8AHY6dHEE/jyUusRKM/Vw+F0YnbnH9/wjZ8lPOtDJ/jvwqc8N0rKU62MuNlp63YJnYfT
cwjJYaIlVxEg0hxY5dVOMxgct3sJdwJa8Bt1cdVz0dxvlv1/pBOnLbRsENYspL9gFsDb2mQizXVA
gmm9r1A0PRdTD2VqLZU/Zn2NW7HEaaMFianFCmJdQFTk73QF9pKpGe757ZmzzbdSiCPtg5ynvRJS
aFHfTyhOTLL1HFB6PhfzAPAhj5B4L6Wqbqi4hZwKc44xgGjbnZqtEOuoixy/F2zob7GKjFZvF0W8
alEd1ZQQQxiPyQBIksUqZ7sH5fQFgM1HZ4Svrg53fUIm9Fhxu07EQ8ZMoORcC3L0w9YYrJv+BWzT
088/q+vnFfnjhYdXmB69h28EdSyGxiGfLpB0hRhiIQqR3P23i/f2S1EsIU0lWxOGs7enowAxM38Y
GNQ+MewqMdQ/fyKg90HTU9q5UaMYV+mhIUP9V/Y3oN2d6oF19ie3fn6+F23evPFBEYQD4y0v4CW/
f8Q51ouzIUESqDLYY77p0Vd4ySzf9F9Lx6ysSvUc909qcdoq2AMTp2c6UNfOghZNV+1h024+gtCi
sE+yaIzxEdw+3nCANsTnZBtdlW0BaZ7pr4sDtSRz7kHmGI6Gd4SeW4DG7heed3Im022B9ti3Skud
0el4dSj1Vd4ZCzrxgIeYLsmtKOLKsx3FiYmU8RdU00ZHeE0dX2MKS/n4kcAWCpfJRe5SNj1QRT/f
2DnP5lYwcbitDHgrN+agr9sEBu4F+kLC1ZKpmRECLAHHApeNAhL06H4j054fwrZu6ctaEYzKcv+4
eD73C0wOM4ZG4CcvEyeGHgBgCe6l+IFccGMq9KCYZVVm1JPWUJVSFZxwO6i8bL4837mZt+leHvk2
iakUMALfX3grrs/CqLf2MJi4hBNlGjD/9vCF/9kB2jwG9JfElr6Um3vAKij4fQklGJkHgg4ZFUJD
3VoUm8aXAHryNVpzremv0uHM6Z++1pdmz1r+asHIzrxPAHZxcLhQC58yOUTawO1ZCSRRTXepY3Mr
imjcVnxNfjPG67myF4RNin9/79EzBJUBFmOipCYhsCKTMknW8N1Fwewp1zKlYeEZnE7piYDfaOwm
nCuovOOrAQLWgtouvX2PVgtfz02hr4ycEU2eT9WneTjIbnehB1sOBrOt1pnW56XavHuNVTb7Zi2D
rwPwigFj2NLPRTLvx5t3/wGEXalzJixjwe8vwFGY7aWJkOWJjMaqtPqwF0zO/MBkQ32acDvouza2
a623psYsMVuiH31oIYCuwo3iefGXJgQJtPvr6blD0gxSBF0FaqTW4gr+66BSgHiUb2FoiWGoVvyp
eKurWuVGzR13SnOqtcZ9X7i3syd+8yFEaFJEWTYmQdZfhH2LejL2nzlVAF2hnYGxEiSHY5zISQq1
1gMHTbcZoxNTmvWoVVGj14U5wr/e+4ynAbb5/NNm1QU3WuKnLiZGJK5zFYaAR6EQcuHaDO3mxfdQ
r/3k87mQyaI/KLwAbx43d0KeEiohc/UgMCHOIe0ZSs3SQJNdOtBF9KZlbr1RwqXmkdn9BkRFBpQM
IH56+u83Nyzto7ZLmrDHiNA0XHHVGH0OfpgumP/ZvbuRQuxdr3BuLDEF9i5q+I3b8d4653zfzIRa
OT/fQf7Rg4MqSwKn0PAKgFsjZMkNnZZBjS0UW701MQZ9xVqsRVvulTIxAv0N2mL2f/TQoVfANg77
zPI2r5EzmMpHY3pObjQmY3Vm+uN/CpJWNQ7+bI1zYE7kb8+/dSabdP+txHFzfM/xYg4LELK+moGj
gRHV3t16+TFiWVUubNc71dslCq+Hhqzf236zRYRf4RYhF4hgJrpQ+TagPzL33HKOnO4FMPYnh5yB
lXm+0NnzvxFI+BhZJDMgZov7i9QGA+LyvjSypi0dUQ6EhSfj94o8XCEJ0HVwUYi4p8TiSjatEy8o
+0tmdKvaZK30wOjUH/E8nW76k21EM7Uq+/kCZ+/tjVBigS3Vi2j3TWE/qc5dhy4XaHmZ8Zuy8gXV
zzhPjSI0jT8XOvfWQ9X/WSoRUCVZWsmpj6WyXWb0tlBj/kO/L+0uM8sUYZzBumrbGVSyZDXmz/Nf
gslCEdP0guBysNK0UO9ZTGkZMkOmugVj+L9cj3/EkI8BsC1xU+f9RVYOQ3aIFFlr6VXgqqz07b23
qa9KzJlacgzY6WcfNAjDaUR0LAL5rxC3MnHZiGk8iA1o20sUTap5tQ4stgh0GGNH6Eetds2GhpOQ
ejrwwzrPHKr0Xak+C8mhPj3qh+3XfEZpIr/krc95lcC//vNxhHozJdWmEYerlLiGF1pVc6zDi8zr
Q+ckhtRocmRmuhCtw0ZWa8yxUf5tKABM1o18QtOpQEm7msLR56mHHqQk20SSUeelJuVLDG3TPj+e
A2C+QLWh8Plr6W/eJopL25Yv8Wq4/Bs72GLzLlKx6lvPb9H/ctz/iCGeQFf0UjC0VTDClMnzr+i3
QUByrpN9JWBSQagLcHmAPu9lPYauCVAImQf0G/5HItl0tu8pDCoK1kzUamzALNzxpT0gXrOA4guZ
bev+0iKK4CNfS11ToLJj0y8l1OYNJ6a5/L/tJtS+B39Py9ANXoUoM8NgEym7ogjfc+WghHbq5euR
fufGU0Kvwtp2m0YPqWpFyZtCof6DRfOg7RYAKqRFiRwhGch+3QvZAPMiFf0nH7STHL7X+1xkNm2S
YJLecx2YlJbUtFuBk09xo2lVrfChXyA69XaVeODoWo0wuzwwg2yVsPGCsLm3AiBZ9DAh6mYeevlk
DIlk+8zFDf70sq/Kd+hOVptCsrqv56uaE4TwcwruAY6WeOJAXUroZDbvhktfFDrSCGpNNVcU4ewx
C/Yyv2StHxOymEckY+IGCvA8oKiEZRiiuObdlhsuYyZZUXPt+sRMxlaTmxWnrJWcWXHBj5JWxvNV
zr1Ft2KJR9Bjag58QtJwCdijVK2C4i2KzOci5tTjRgQ5qHUUelT7KXG4tNVb1+7LErB33wxiXpWj
Sxktva5z5wYIKQP0wFQ/EYg7TwVuAW5uarjUPmDEEcI+6cg2ttw1tl8uVbYehYlALcNXZuAssxKJ
XUSbTx/6Po1ECTIhpdmyn9xHxqpStPBuPBqyeznkFZPBdBh4kEOhLVf6GKW3PNOG0/ODeoxm7oUQ
prxuYyEeQha+P88WGsu79IrKBnpBHWYA1xCDSWe0BMztxLBxby6UiBnoNuQQpPYocshf8H56IMt7
Y6R0r1KpsXWyNzb4poaXRFhLw/eADELuU7rgoTuID22//uMHf3l3avJL5dxmeYfNdA8vTdd0WrG0
LY/6e/+9xN5nXRAIUjfC4mSHYTzWdqW3opqxuuj92xnLe0nEASSe0FVdAUml5PiyEwmFEXmvKEFq
dEibqbiAMJlJ80EeHgik6yVoMNkdi0VRftQrWFkUb7nWt6vcKNtzz6Gvo2vOKW2lstlVtNqBelVB
vz5Pa56HRItr1bTTtBqTfobpp891aoJ2JX+hNP1om9CzizQgengwcUn5deBv3pWulWWxr9jh0gyM
a8hlARafHE21bRT+fa75M0XAyVpgLNzUJYQWccIMchkjVxKoAC98iSe615je9DJDGs6KcBpFIy/2
reirEXUuPUHDxBwhO+bUEQ2nYvATCuvQD/8k8rfEHvn0XWzeRE6jGs/M6gUFmTEDt59JNoh4DEZs
Dy7PXlo+Yk1GHI1aKoKVIsjRwR/qQH++Lb+YzvuXHe8fgPjouKTxKJGTAEq8Skkk8SC1Q08EBUI2
UL98fX3x2tdh8/r6+v7+vtt9rq7ThDzUamLt+7n8mWOBfORxmOlewKhP+3GjAbkvip3CjMLF3yQA
DYlWbwpmpSVbzwqses2Bcp07JdZoiw5jZHvRoC0UFeJVeG3s558yE/XLmMA2lfxhsmgAYO8/JVA8
WYyVWASHQA6aq7owXM9IDeq9shdz34++gMyhZQ0xOIs2IAAN7mUxfigFZSOJF3rlv2Niq42S+A5j
oOxyIbMwAzOAJLSjoRdQ4tG1STyWA82FHMa+icCYoXu2AZvUGwqmf3lM3sKsL9AxLALKZ+qYEMlh
A3Gh4b+RXRdSI3V5Diwm+EO35eGyx2QjUNtqg6YE6pfpTC366sVUYVZO1cG2bc1eGYalhlg8Ru4s
vKszAeH91xAX3x+7lKKzXLxIamBkrV5dwdIQXEJb0wrwzsfIJq0WW4QfDdudUBKcCI1mlL7HFiDg
fNE+hq8iNrhXbjPuUlRuX2ogrM/e+bkCz2T27oUS6QA6CBGC+wX2HVTCH9u9ud+DxGjva9Q0Ve5r
2nQg5WROzZxyp2PfzyBZ+mRRzbKPwqFR/+2BbwozfRCabxClKBhrSOhemcaiN/SViGaM5rQ1y00c
mJtX1lQMawTCmPkLZED0M6ykfCGEmM6UtGq3ggmr4gOLxFAsBI+MzmrZVjmXrVVEiP/Nmnt7vu0z
WSasEjSyoMUAKyBNhhG90hRZQNe4YQnaNVrl2o2qKx56b+u+SoEWnvx1NLw8F/rolaJqBs6uCXKF
v8mWTqkPqS7oPfmST7MvjWtuLcF25u7NnYjJabqxzGmg9GnnuhJGYPArBXcnNAOD0lr19dXTeBv0
MQtv0aJE4qaOdNRwsQc6th6kp52GKam7ch1dmROrZyYU1E63Sw3Ev+aP0BReAS4AtUAkUVATvF+l
yBQDIAIVVgkgabv2NcUotC9f9/WJxyNXEzMD88AJbbOrwqq2HaY9TXuQWJ5KmycM8bNDHbRGglWC
GSEE+WQIJM/09Q3+LbfQ9oxpbq+D7mndWnDiLeXUaHl3Nd8pDBCrUYs8CrOacbMgQvXFpEwCSiql
aRaEd7xm+yVg9wPbEW71xNAH9CUI0tH7TXjLEqqaNZgJpUut8xq3dg/UKTfB0YiW0tGOPnx9tL1V
ZTGvlVmq8joDvsFXa6u2Ihyie2KxDzSoEdxdt/yuTrKJ45zA4GizRD5soqq8P85QboNUjgMZCP0B
vUwfpSOZ44Y1VA+jcDX39fktnEmNYStuxBF3BOKSeExD+dIY7aZC1dqUDOSBVMX4zNDvH1r+xIG1
OPZsBsZ/L5e4KZ5b+XzJYZkiunprJ9sFgAW1amm8Fk5rtTvXeL7QGXs6IWgQQiCWQAKDcI3GMpCr
MO7li2uFOmfXaxysSdvFggu2JIZ4wDi5YJA1hRi4gXbveEcF/Hu5Jr0/X81MNRfYpZvlEPFpLCNO
KLpOvrylaAH2zejoOsrJ24qbiSohVSU8kUhqvi82Qk4/TKonp6DuAqoIRUEu8V49RbjyWSwM8qXe
FCsRMw9jvTR4XbKGc/RHODxf5qR8pDAwjSN7wQPyKZGN7nToFqBU95ULVxgBr8JCoYjmpeq4SJsz
481OnOb/kkTsp1dzfjZ6oXJRMCdSE3xPw0x6To+as2h0jMYuuHSTCXtcmAjqJW6ib5cJ7a/AN1aP
Sapc0k14Fs+sPv5HO/cvAWS1v84GZnAnAeKWshmTOnkb2uQXlH0u3hB4BBpAMAkKjAhhR0XPU6RW
LBTA/ejPYsV+lz/hKTXY02JP6dz5wEsAFkWSEeSR7L1N4vKNVHcYmo1Zv6fwj1SryJLHauer46e0
sHmzxulWGpHjqCOxDQS3UZCeUxlaZQs1w6RbMDmspR0daeUHF6psoi5F+DMP3+QK/WuRxEseNpTs
sgzEKvt6H575b+Zvs0SwP2egbmUQj6uS5RITRK0Ch9Zv1e5T2Mn78icz6yWGjDkVxxDqXwA6KAtI
2AETuOjQTFJwZEYVRuJ0V4c9DDqGwVYbxgBUMb4+txUziSLgE1H3BmsYqKAQi99bpphuU0quIZBe
gZYdAMnRFtYN3k8fVWHAo0E8nwADwIGUNdeadfe11Ds0F6jefQGxt2lde/0AxkzwVWSqd1Qlwze5
r8oSndcdqycYYBVfQ6v4t20JcBBT8QyYEvC1kD2Dg1wmzCiBpVCiR9NlnaJkVuMPVXfm8w1+PFBl
GvSLvZVBYYaazf3+lmJRVU0OYkZayVfwQ/8UoyfZSQqcX8729IIrPf3anYUE84fCIIuBCIGBFhFu
0MBFYkDnEXuJKRjhqCtTPXOF0mC5htOeL4x/uBNIw4swZBwCfXjRZDEKA4SbcBg54UKNO6ZY0fla
Dp1cUSWMLHapV9f9DgJbCbc0YCbeeewPAtis2Su8NE3irP6b9j4bW3LPeayNVwYVbPzzb/mZZbYi
n7tSo4tj4K2HPlAb13Q9van0GrNPgKQvKyNO1OY1itW6NcQCjnmCGti1j9act4DQeXhMsUo8ofAr
wd/PPbw5fFPWSTpFlKkvu0ZRDZiMIiGNGOYNZcRBWNg+m3tG0QzugubMSQZbBwCEaBeZqP3uNYcX
ek5wwSp0QcsLY7F9BBIhjs2dqscmg1YlsaQqSo+CMiwV+ueOVpgAgHD7FNA0k6DUjioLL0RWDPAb
4CQYlXJdlY5WQnrlQA+9TXyzyVYe0N3hdvRWobxPlUgrQFTdaTRj+5Q2+qrwpQzrcTSrUvXEA9P4
mph/sJ4dyQbXBphKQGUv8U9QbJPa1ZB2buJ3L9FaQW0iTV6zb+lK4I+0PE4cvW5nlvKGw7891+FH
P/5Xg8E5h+n0vABSs/s9FvlAgEuBdFxIswfETyWgmjGG2BW5Z+dVPeglKIv1qORAmSJUxzoWaT0a
irMnJo3OMq6sCYqrd0n6k0wr5L0s02oukcADwCWcWigCr7YYYe48/+5HAMiEtVOATIM/O6G8CX+S
89lOHD05voLmN3YUlkl2LCU6fhwXmBjeaG0PynzO7U0lx12DS5ybQhJWC9v36MkAxyuAchbB4JRJ
Jo1bm3FVHpaje8nDJFNrJjuGuLJ82amYoKsWOMlIrA++9LLI7fOYfIFoGZE7xk3zYDkifUHeFbmC
LmnvmmSW24HIu2PMlra6Wg+uXb0CHFNw//LsQt3iEa49icWaGbCtAd9LcliLUcbRaKn1rmGjyAZN
oVzUuTQYj7PWt6oAZDNFW1X2CBL/FetTrSn6ktqEY67LnO8aSlfUS+7kQ2zBo28bGHUwarM8sumE
DvNtnQZiWHnXMuKRaQsrDRM4BU2QFMEsuWwwG0AK9aguZEvx6FELwyo1QZwbOvKA8SDPNfMxSYCv
UaCTeHtA8oVBJPc3ygvpIG8A/7kyZ9nXkmg7/NAV5vtpdGaFiLNAS9oZaWBw7p7hjcozAc3J+EKl
k32c/WE3LKfxuZ2ERox+QlTHvofWEsJVJhgSsxY4XVFepKvHaxK1tI+Te3r/duLLMbsbsx6Q30Ce
4/7LE0FovSzpoFEvrqj6HuJdbpMcG2lX8Ipa1W9Z93dYh6OViEvU6L9EOw+yEX2iQoU/wbJ7L3vg
Orb1xty7svIOxsPVvdNAARqn+vmqQSdFa0f8oRZM2tVBFPcZH+lT98IbQ68L4ZrRwDzCqtxBuCSy
3oFjgZpI65dg2Y+O2nS0Nx9JPkhNIUh+kXnXHnZlT1VWzxmctPK2AuqG9Z4x+HXyOr5xni0dKVj9
Ugf7nrBwTL+FIWKr0DSAWziBWCf8xv1WcSlmujaC7F2rLjKy41C8pIXRe5abaaL7t6Y2bW4VzXuK
WSgcv/GHPyWti4wlARfUCyqTWsgxgIQi3BQIR+jciFudp6xxWAnhLo6N0D1kINwoDSqyG0VlYkM4
ct+okLpn5VSHTllFwLxpIfWXF4/oqlYbZtusxvpdUtTe07zACc7R0Kh0ukKj8sLtEmd09G7xhN3n
qaTlk4D3ruK2Es2BKtSqPwXeVmlB8x2E/8XZdzQ3zjPd/iJWMYctQFJZsi3TYTYsp2EAcyZ//Xfo
xR2JYon3eWsWrpqFGgCBRqP79DmveU6Sdcxe27TGpU2y4D15CNM1U8zB33uVrSqvYmf236q38bgn
GcjwdKuBVwoe2yhPqovOs+IJ3oYkneOJFpq5cpkG7YOm2pJMtD+uvNEaJ2KbPDkBZejD3fV7FaSB
wyHJdhFwpQFpuA3UHTIUjtOXpDAzzcq7HZhjtcfszcsXAt6ZGxyFJhUAfYRoyK0o04gXnXoez6me
UzFbzSmw8bm3Af9mYwKsFRExWOkV7Q9ptRKY1YKzhSZm5G1Vnar9QS4XhjN3LV0NZwzqLpLnUWKk
Xlu6ntMfYpkwzS6Z2aKI7vMk9V8qcFXKlswzUxeLBdO34fj1QkzcVx2J3RDLnOdA+CmO0XlZZNQo
NaKodpmQIgGxYpQs2Lx98iM2RvQPZ48ml5GF+nq6tTdIclF4vlPxRw43Tzh0B9/TSZkBT5GQTsos
VvYEtHBbAUFzo+M4+v3G0JcoqW9BehiJ9IvfFsf82lTQNQ4zMZdryXdSXWmJiCrGUanFbpU3mkDb
vkz2pRbpz6nQPngVX+0Sw+vMNO47ovqC+JaqtUF7PmKmmAvpd8a5S1Dv2RGicxLM2SIPshhtsjVa
19eCuPQDp3aldRGEpqEVFFD2Ultlpe3XjVVymyRsTD99CrmXqNgbhc00wJU/79/Rt/UWFLvH9uSx
mwLwLXXiyNVMlnoVrYmOumKANAmvmt0f4KyYTEV3IyprZAzf2Qk9aM59y7cAodGyAeO4YQFhVCax
SgMshlgafuSo+TEx7MLbaeo6ZVAgcST1K9QO4FRy0W7BHyvVKvVRGoR/y8TnLktNPxEo4hkATd9a
UJr3kUv1LNjCVEK4ikrKt6+vvMZfeADepJcmQ5avt7ggRzKHuIs5ohpLTgc3ZIdtWQLFE4lWXIQJ
lbvUXwjwxy8wueRQ50MkgsZVJHGn2QkuAcY34IvIKQCJ2Jfpwrkdt9q9n59cI4HYFsCp4+eF/qj1
L+23Jm2zY6PTpcT+TLyMLAT6dQBGGrnYpl13WhG7qQSZe6ePhq0XHuR+KxTawa33uZMPstWm71m/
bihiC5OT3ef7+23mgYK3M8AP0N8cc/v6JK6Kod1au77rO4Uw9leGECXvSdTaTXQAaT6JixW/1Lty
u1+uTU4OV9TrnCs0hu8MfkaZWJNIEtCA9Q7asB8OSab7MxwncP0lATkH1aWs8WjXg+LG9e5Eg3GH
6rQWOJLfRqZfDyXhU55yrcbofUu/n+rGFF56v5wVSBVO1jLNS68TtDB00mTXq49eM9BORq+Z+IOM
jvLRNFaUQFIH3LntXtVPRmUPhw7XTl2SRNyxpQruTDg6knQg8Qt3DzbfqbCqVmVhKHJR6FTcoe1o
mok05p6UR9fmBpIlm/ikoyTZk/JBcgz1oUCTeoY0X0e0ZGFpbutKyCKCvA6pWSB9kTeZnKeM7+Ii
zarQKeTvLHtuiseSe5Bihfa+5QVEdatNHTpKZ0qoFctb10B0xtZiLRIxte5/prntNzoM4C9R+8Fl
c70hWJp3rcC3gElBdJI2Rg3WfimsgMtNh3Wo5ZGJIGHp/TJnFES/YFUeYfKg+r02qrDSBwF5wJzI
1/W13JT8pq3fharZAYU04IkXGguR8EwGBKCxEQgBIDePqU6OWZ+7AQRvsKqD/CX3m14Dd2WM94Zc
kvjcIRgvA0uoLX0JFjx34BQFUhEoho7ZsUmYJbZ1FuIRHjqa2gwHITowFqPXpSqGBd813ivT46YJ
Y0iDEAt/JxOU6pbvNd1nSHD4hJcCOK+FS2bOOYuXJsbPehGsuvDNXKyEzPFLgQg6lF/Bh9x+g5mc
e+GT914iUGct2T5Ei/0C3HFux1yangRDqicZCIdy5uiZoh21pONoGAmAJGUanrsgbaFRGMer/342
oFM19i6BEhjXwfV8B98XBt4omVP1IRpmn10pN33Jo2GX4TzGS1v09pZFyh8tOij8Aid0Q0Hhpg3z
hxRzRLuqYKfoOSAV5D62gzA8cUHBkbrWmOkhVl0LdQZkWIhWXYjaBGbFFegc14fEYsDY23Wpfmth
L+3qgAtAnS6KSzthdFA3mw3lJiS60UGFFvnrlalAhJDFg4DPEe9qBWlXtOoRXTqWKbqat2hN5csV
W+Ikm91/WCJwVYwyJEinXVvlU6WX5F5hjhGXpteXayM/cwONk2fkuqXCrvFC7/RdyZvo+eW9pSho
PKrTSaOHbqyNGjyUBMRr8xXvitkgZhDISZvgwKU6Wqj1KHoIZd9hbsCfkiEdVoruxrTP2vf/vBeR
v0DdDQhNEJT8xugXZ0+RPJZ1WRU5dcDQbbuTFLPNLRnyGdmf+5Z+6YYm87wyNfEkXJcYLpPKyBEP
6LncvGmRXbnWa/0WUBmIlchGE+Y2Y1QDEX58Chnp195JXaxGj2amwxhlEXBT/io3TE5f48bSwIIo
dpCeLs1UFEg/MBJp//0CBJz5n5nxq18sbK6nURy2LHbiIUSX8lYeTF/cDVCDWsp1zryjgGH+Z2oa
3Iq55/O1DlPSWVwNYLh+1d+hOaKbnAbBE6TAArsDy815OC980XFn3iwloh40cmsgJvhNilzM0Ze4
sCmCLHYAN7OQcP/onfIQ2j/hCYLhoakDXNKa5YO685D72OH+WAq+Zi4ngKX/DWBydJReDYAhTGKn
4BMIMatGZHmsT+z785zJpmCBL8xM4gpPToHcz9IYgi6q+1C3Zk4y0dITkuk2J67LZ7HYqsl6werM
3XRldeIMVb0sFNnA5LTTd/EF+vhVzUz5raPIBG8KKm2p1X8+3jc6c1fAJnQ4BaDyoY86scl7ogcO
gyp2OIYXZZd7n7g0kpVbj4J2TcCt6lbsqJykS4DSmdTz+BwHpgaANuRUjcmxRAXHQ6Gojpyozv1T
WHWZgKvYk2vqZZwAMJaSD/p5zL29eDzrK9JFaaHsszStUgrW8vjF98Lmm3FG2XzjvVf2SEU3NQdK
DkMvfLSP5KDFLgQ5K0w+VLXh4CkDeESCosxUFCNa44uTECvbHUtBGOnHYNsRos7/lLrAC8y6Cwt2
aMqoS2iaqLgRZKVKWvP+8s8eZUClRhbsUWNvCnQT00ZR8iyPHGQSKq4x9ZIIHugR3EfNoO1eQcFa
p9DujPyWor8Xna33B3Cj1YLXm3Q5gMkTAnihJIxAe+L04bpWeEBI60AlMduWHpEkynKifemi3dnQ
G8hQGrH9kig7rgZ1T/W34N78F6xyVD2BDzVWAmLE51w9oNryPwwTUGcFRUcE+uB/uvauLRpf+ywc
Imfgf4IPfh3uOV8mgVjYQW02ra0WpNEJHkk092paKG+ce4yBxG6oUUS0Q3DONq5roUzJRFqwTdNt
CsjiQJ9Gg8Lb88Jo506yjPI5ML5Aa+Jldj3aGglybuiEyEn7da7u6hyiatBtb1EZAGBX+qnbwKqQ
229CgTTsrYdGq7sNxA6DIyoKmPlGl16Mnqotutle+/CpB7whNoucI+1S0X3OA+ANhYc83vPj0+16
rJxfBG0fGpGDqn5jerWamXncu8TAklsop6okiuJ0XRTcEpnQzJNmRAoCpzI25IDu5tpyVKRuzlQZ
q6Ty3rrsJJCjSf1wVOI8W7ic52IAFB411IvBWo+r89pUpuWeUgwBHLokyKB6qnsrNNIXlHm2PMuX
yiWz9weCWhGIPqSAQE5zbY5DfBnU4HFx+BhtToJhhzWpSupWz2oPXkQreGWD2ftL19YN7A5n+dLs
5HZ0dT9ww7yOnVwlav6gKYea3+k2DijHdlm36pcIxG9RXKPF8e4AcEwFCHzyCTslLwXfH2Knb5CD
ALKIuOWnCLB6SWrxFcUQ/cFHNBRaXG82JdVsHjcpQP1GuBGHv0K/deWFt9ZMcI0RoVquaoDOoEJ9
vfR8LnBBzXGIjXyj2bY9oApCpZxFrlQOoF71d0Kae5Tn4oDWQOwuPC/n0gNQhAXLjYp0FRITk8IE
01yfKSIkMbkyJ2r4pvWo7slrTttK0irpqlXkPRZ6aQXVkiMfJzaNzWAUpFGjAhOUzq8nLgsxUEQN
LLcK6fLHkk9MYwBIILRYE9OCT2mpvjbVHr38xIttRYW85PgWzCy02Q8CCnm+HRmnPDl2wYsembxL
tf9MIAF1DGyXMVuD1xcSDNdj5PpKCYVYSJzKjSgnbbyyASfGwVjC18zUh2AIL25jTE+qAIlcG8rz
WtUzJiVOtC/O3AYysXSk7AT56tNXQcSS3nf4cznBK3uTXdcOSVNBoTBxwNjp2/LfsWnj6Wc4PrC9
Sl4zIlGnDP8/bu+ZE39ld3LRQEeh1IdQTJzmC+8AJu8S/yPRVkqagTIjWMmFTlzlAI4uvjuX3M7F
cDIzYlaH1qF6l2ZWuqS1NnP+rkY0euKLJwI3yKqLZ2fioEg+dglA8Z2Pses7Ivg/ZbdIFjJrD1A1
XoHm1qi6dW2v76NAKzPY6zu0T65HRtAN+DbPHb45kPWUJzSD+nhIrCandN0S8zveuSV5ub8Dbnk/
x619MY7J8YsbtBz7BnbADjQkYNeXUBAmJQQp0ftYv69Kc58A0gp5E+fcfj4+LqVf51LBV/Yn13iZ
NFIu5OO6E8BZXZ8We7xa0hCMy6mL6YN91w7MR+/z/rznKh2XdqfMQ0Ffg2UiwLxr2isETfZ4ZNPI
tfxhBWnQ+8bGbzlxcVe2pteq3AaR7mOOurZrBEbC6sHtXzrvZxEYM5ciujI1uUpjnclpL2Fa0gmS
gQYyMegMbnZli6ctKeRj+KcFRPHgLmW05z3Xv300LawonoegwseJ7oV1Cj3rlPIH/oUftuwHyJyB
mRxoV1IrP4vqQr5mJka6mvLEh2H7tG00YHV56VEVAKUL7a6j4mJwPOuzxlQ2SCoBnJiyaRStysmq
B0ynwu1GzKNixwKaHURIEHAQ69PG2g6ziw/xlVdqyuu2ER6Rn4xRJDSKJVzduGVut9S/wUzcVVIL
kd8J+M5hdmh8q8O7hqOMs9EGHwG3s4tNbikvNr+L/5mceKzx0QtyGayzpOyF0K56RuQ34IqFRSqR
mdAeX/SfpYlPEsWhCI0Ee8lOTLQ1gvP0RAd3ff9QztXnQFOJisjIKQ8o2WQJWz7KBJbJifNipyQ8
+WZ5CDpSxYRuR7cz8rm26zNtgYFauHZnQDhwuhemJ0tpcJrnRdrodE27/kHVDV2jiT0Qvdkk62Sg
9G90SD/bDJzHrKTm/YnPX/oX1ifLq9Zty5IKEy++SiuDtqqCS/WZSi+8uTVqq7AfW/KIRLu5RPM6
7yRQowcOFNkbtNtfX3qBxPlQecRzJgK5M3LVUmqq4FcPoR0QPOn6SwlexSpCY9QGXqqIwKAaLhyc
GUSFjicj+AuAgkWBfQqH0+So7RO+iJ2uIaG+AtimKg+eBewWji/tf2Jm96HJs9Ugb4wVOxSnIgfP
r2yr+ibZCz9DbCGRVu3CYJ0sNaLNeTKwDyCvBEeKosJkW7Sh14gt42PHECp0iabIX+R9AtNhBqaP
agmgOPOOlcHri3Mmg4mNn8JaeuSYctVQkPnt+vUQRwkBNukRTeqr+xvuV6Fh6qyw6jjSsAUY7eSk
ST0yVY1aJY6KHsXPJiMp9xB7xED58UV4d3PC/5RZR8uWZNmWbQrfBrB8CGj11XUrPjO10MTNPMRm
JG89FH/ELXsV96CRFR9Ap+fC2f/1Ygt3jN8+3h/67H16OfTJJ3FbiVW1X+PqVk3wUNG8pWoKRMSB
L9Ddw4WbJCfpuj0tiUXf8n0gLtPHzaBBtRm+YnKrBazXXE+DD3RVqu0NgaDGYwaN+ZBSmSrg+FxV
BCmt/DtYlY4bkr6xRGC46VdUknIfyJtaWfiMc4/mqyFNgnbEsL7fdBhSZZu9BTTtj71RH1YJGmq/
sr/yGh2osQ051lVNxaf730Eap3uzhS6WY7KFoJUAKK0w4L7bqI/s403+ewqetJ26ifcBLXYgMKys
v7Q06TYGw6qyOQrUO1GJ4v9t0QwWvMjcc1mG/zJG7WD0QfxmJy9eCzzIoKo+j1NH9nuWb0KtBqNf
5UrxWwPqu5cqGPtepKDPC+qKQXKuh5h/6Ss9fkslI/IW7pM5vwHyCAWU6ArgO78f7mI0PUAECt5T
qVNXPhTmyzShTI6/yopXzk3Bd+T+xxj3/ORboJiPOqCMfAXaWSchu9FpYa2UWupokiZv9EDA+wD5
C1PjDIVKuR6TqIiW8iO35PmA64Ckf1QMBy4KXuj67hB7gQlZXaWOGJmqQgpII6hmka6lpwJdmiuh
f5LN/FCoO0lYaxlhBWIzfWGh514rULQD7B2QRFCcTVuFpd7vRSWrU4dbq8JBLEgLfph9job9HiTL
tDb5TSlbiW6JtT1kJPvSFp4SczsPTlTUgHlHOQvQ++tlkH1P1HwlT53PTwYGhvhP+lzR3A4+73/j
GfSlDjsGRBGQ+dBuLocsEaWB9zFTwN4IJloOz7mfkwq7KUcqWs5JrKKDRaHMQzKm8OgwWMoLM2qa
K8HSss/cVKDmQvoc1EuaItxMWtUaVFgSfHuQLqdbZ3vmzC3A6gRByvfLQqfjnM8HUQhAMuA2UjXc
jtdLXDQ+GEOUPsWTFIEJQoBdERM1ocoxdyFAoyWItclSUDbzukBPFfpyEImiv3L6ukAGjBNqnk+d
ls8gOJf3GhFrQV5nigv+9DTpidZIngXA0HNreO5qaBaReL9kKJODjcOFj43QQ4fo9eSya4Q8dHHy
MQbX5V9RTuK+kw7oJTMRXRSShCL1DYIACjz9bRtkxEhBFXZ0mWL4q9xtGDMB4EiA1eoibwD7XF2H
e0MKAOnmeya+Jpkkv2odNMYp75dtSWRIK+DO0FJh77URbxBDbP0XNxOVlyIpm9KONU52pCbJdOv+
9p67ywCgGPWdRAHQ2inHZASRkcI1ssxJfRqqlpBheQczRa9CllAu/xTfMRxuK4Lg4KGF7nwtUPWz
fcttFShaAKRDUHCB3fP+qObiY7RJYTwoaSAMlCeedUSkF9AF8hxDzlaaBalzUJsdVW3V+bTaepvW
bDUXvPXWIC0kgH/zTdffHiIPaJpEcA5mepQbrjd9XnuyzrokcMy3P72VbA6DWW3AhwS2MywEOY06
9KMKum/qoIL4IoSeoUv1SLcuac39fqTJakAE845cFdQFHyG2cz4n9JxBZiCBWNd2u6XnpffE7b2H
AzPKRqEYg7FP7z0wOse5ZLjus5C/J62HnqMN8x/8biHwub3vrs1I10vju6miozTmPte8YnnRsQQS
FuylNB52UrykcjeTkLu2NvE+Xprj4mGw5rVmT7ONBpac8m+2PxwOUOShm58vFNW6bUfJfvjLHpQF
gOzMybi2P4nyBCSEW360b6qrKiAH+3PMQSM7KT88vPLIBKoIqNDwQmtSL/j5Wzd/bXoS5Oki0zU2
mtZcW87+CuzEFHXBxm0geW1jss89L/NiuBX3GaD6vEb35xIx4czNCQtoB0Z1eiwXKJMPyLWdC4HP
lHuOIUr1gzxmsz2iXej7ALE6xVwqRt7mSkZriIzHYjj6EyZrxueq10hFzT2D74F01QasoKTnjlr+
WamvrbIQ+M5+obFTEdfU2FE7iT5csZAHrm9gTQHdQrmKtRepT5fc4G1yy+DHBvmxQwV/p6Rw/dAC
g5ZwHJj3mRWv9L1OttDqAqBgwdKcA8G6yIo2cg3goXV9stW81bWyc7nnDpWlDvR2pUTK8pCjb/6+
Z59zIZeGJusmlZB7DTIYAuk53m4SaWSeSB2Y9vivKFpMxi6Zm3issqzl0i0MbpS7YU8tFL04nGC8
r78ECqZGulV3Cw/luWOFkBSAGMRLACdOVrKQcikaZEwwMsAwwKGdHe/2+2s4s/cQAApjvQIaCCjH
XX+sLCqrWgxiz4nU4rUIin2OZgXiB7F1387MiUI7FLDKmA6eHL9F8ovXlK6FbdgM6A9OynQresLJ
VdibkQSfElhX87ixwee7cKxmslJjC9Y/m5MP1smd70s6WkUPNkgnQ9Mj+APF6Z8NWW0ILltowLnH
CG/a80K0+9saM7n4r0xP3JVQoKJatTD99sbTF9V6aWkPkjyFmLa9MSwM4fN59P/INxQeSXayqZLa
pNUKWcJyvctM8+9CZnZm916NaNwIFx9A4yQjVKrcc4LAWKuDazUKv887wYyLipblUo/6rDk4mfFV
BaTlFPQQChn4cGLPcxiS+KIV1ApV9TWrdgDSLbiBucsVRCMCcCtAL6HoPZmaCHnpqpPRjFtvc52W
HhZUIolOuk14qh4SU3Fp6ZIqwgXroRAHoT0XfKTyR5sXJH1H+e/+Vp8BfAAteDGeye0BFL6Q55zo
OWZtCW+HUKahLR26v6A+8Ki7EGOO0et0p10aGz/ExXftvEJhTWmgE3lY5U/Nnhd2HwoSScqhzxai
mBl8GiYmoodJQQv2KOx5bYvrKj7OWeSPZc3DQATB6r+/dy8RclPf7VpagrbORW1X9iY59dD1lYYP
YK8NN021EzSH7fzGRm86VLcCd438QDAAwB6ZkS+ZkrxrgpPAv8XGRqx2rcUDwMZttcTSFM7skj1z
tYW45/cBebP6FysyeVv0fjS4IBv3HZAR5sSwUfQAvwxBePntbelR+COGZkUq6+f5dLKf9twqOtLz
o/l22K3P8mdwgggqXbvWt2aOUpTr/PX+Vpw/Gv/GN+XGTyQtGyC77TsiSKSB/H8t0fEJ7W1gHrVt
qGzSLfSkkInYiGb02KuH/BlNGN1H9cQltEevtP9wf0AzCaerLaRM7hvkRoKgLfFJFf1Que8CB8FL
Yy25mdlWhqOkdlqSVkLuiS/MArjDzJRMzfgp9IPeeCRyF1t2Z+5YIEKQsMcbHR2UU45yvle7POFj
H3Kh+hZcEKvhVXwIKP/WgvXJdaENzC+c2Lmr8NLi5FrqE9GIKz/1Ha1Yo1m8L+3ITPo/SM2Duu5/
WW4UIqSR5lxDOvP6xNbI8DZKj+XOZVuKqRib8rk4+gA7GlZ7jEhiav4JrQ1auBossA5GAzWeF8Yw
hmE3ZwRarcDbj1Cf36T8hYeqe7WIjbTGJ69WgwpOA17aht5H69FcRH43CTcosK9EVyMRX1JlqSQ5
k9z7BW9DcwzxDa6iiddSGrVJogT2+5VC8r8pkFgkBRCPUmYv3PuzHhKLjVwPWtBGhbPr9W4G38N2
6n0n5mLbK1/YYMWuD9TLoxjsQlXGbU8DCQxU73lGPM7kNVCkvCws+FxMdzmISVw8ZAbvd/HgO7V2
Bm+Hoa+FcK93RE/N/pH5j31fmkIamDKqchsRT3wVXan3xzBTjAUd8chNo+K6GPWQrheCZYMQDRXG
gFKoHUemUJF3iSbH5Og4TmwzcOr6I6f7olbi7OTHTDLa8QAmnzYtd6Wig4tBhcejUFxCHwJH3fWq
sawPhX6nn0vqurN3FIKc/2dv8sUD0PrnnQJ79dbs9sVz8sCsaq+t04Nq+h/FWjoOW251BPtBRiMQ
ntefHtjIlz753BlDBxEEC/BeRaPX5JwXXlGLcVQGDtecI94MHrXCElIielvNOMZs731zW2kJLj4b
5V5andx+ga+EXdHAqi9R++3Pwf8a5THR/THeg294mSebnmrgwlUD6wEoVNJD2YAenaOO5v6COOf+
dbckwTXnXYG1VhQZQecom3u98YyMVUYM4KUTZCu/ei7qXSK+a9LO79IlmNdMTnukuUMmH6qTIMGa
Nv8yyC4NkcQjvddaASTt+0NAQPRBj1BoUajwv9ydcCzgPB5hnWBvmEytiPNCYlzgpLVnKfKXpxFJ
tDLg2Q3DrtUHoDqD0uLSv1X+k+/j0PQhZqHKFA3mkbH0+B6NTbw6VldBrhdd2HjpT9YZZbA8Dzy0
oBrVSo3WAv/Ygp5XWbjARt98Y0VCJgYGBAXsd9dT7iAfIEW9FDpNteUkWoHW1er9B334vu+vxt+Z
2AFcBX2SgExDK3daTBdlwH8rhYscVmdmB7Y/JHzkehMcCmkdiGh+kEPzvsWZ9QOFNcQvQGgNqCA/
9RsCBD9YB6S9SE/VtreXVGXmNueVgYkHLsqwd5MaBtLjsEtM8QfUOAVBvEcM03heptCcn9DISwY1
DSTbJ58qTxACVDLsyWhlKF/RUJsMW6i33F+2mXIKEtNgcYBvBwkR+ruud4QQx4VY5mHsvJQWAGKV
qZEQhMbNPifCHm/qgTw1QJU/JNAZSBKreoHS+/a8vj+K0ch0u1wOYvLi9AFw8poagwDZiyUPHfTm
Pu9bmFnNkU4IGwOx6diTcz3NVqw1oS3Rtit0uLiHTRCAMDd/9BZ24cxERvo6xCogx4BGwjiMi9is
SNwo61NMpGjiF42vdFsoiqV+i7kI7MrKZDKNIci+XI0IJePUNFtp7waQa43fIuHQp2/SsAIUmJRL
sdht8Q/tTBdzm9yJdSEX/pD56LugTIPI+N9yeAzB+OI9CyXeQ5vFVvYZJ4IIF/LISHsgDzENPYo0
MKD+iE5MgO5riGyE7Knv3gsI2oo1yfzHpff4zR6BQ4QhdLCMNIzgw7/+eI0mRnmqpokT9CEUhSIw
fXgr9NgENGLiwka5ccQTW5NPKIOptoP0ceIIpWaGjQEuKTsum1XgdmbNf93f/De7EsYQRI9pSQNN
G8bElaSJ1pdaAHxQA2flNZ9NUX7ft3BbFBxNjMAHtOAj1z8tVWZCFDaC0ACnCGCFj5pQ8/YmuDRU
bO9B3O24pc14E5YC4YDjBYgFeJUBT598KynLw4BFcobyNxzWpjE54MGBBleJthpoayIYvj/D26f/
xOLki6EOr3aMkzIHzT67T48Eq4YG9Ce0GzL0Fn2syfeasi9zEXw+8/XGpB8uNbCijLyY19syDdyA
hV6QO3jdmH+MncuB75t4ovlRrYzQ/F6qN9wcO0wUYAodiWWA4fDYuLbnBamqu12bO/IqRbEbxM2K
T9HUnf10Cxnlm9hyYmnycg9jA2lGDZbq4DtSzXPNk3O/xO2xNJ1xeS9cshJyYtKMRmIi9zSR16pB
HN01H+/vjyUz0ytM5ZhYuAIIkCxopXohEtGGxcCZ/q48B4F939htMDKuHPrtUGTQ4bB+b/WLSSFO
VBiOR47tr/7R/9jxH6M81puPZnWGrldj/Q/mRqp5HhIhMshpJ5NTIc1YZcBdOsC9amQXfOSpXcrm
K0i6zp6pgv59IU69zWthgrAEfyIikIRjuf5qvCtnZeC1hYPqWk/AOpdFNg8Cz5OGrBUaZeVn6Lql
puaCYfpccU/Rz7AUUd7mnSdjmOycJogHPAGrwgHDQu0doAGbxaTyKc0AFOgU8/4iz3m0yxlP1jjT
tMbNja5wCttbR7to6RvOuZHL3594TL70dSlVy8LJgw3ONTEPtp4TvnzvmLmWHrTnYmmTjiH3VVQ3
Wb+Jx1RKxsTUqwsnMQ6KumreOBG7J4wfc3drlIDNkqVU4OK2mcQooZYprJKwbaT0IHDmEAN++orW
ydgOvzKRyM0pjWsSQy4zATCQCByj0jugMsrikbmJljB5gInRg4GkDSLryZ1btQwIRC4uHcF7ijsz
Ar+BBjJ6l1btOmwfB2upxn6LmMctyI/EEQBl4+z/5tIufAJi+B60I27pdMUbSNRFJ3pVkJKMR5h6
eNSJdkh2bUuGrW5LSBTd370z8QyaY+GPwJMlozt0clZ4vpHCyDBKJ6vfQnCBmGpzjjOiywt2Zq4M
lQchKJToENHcsP0A7BfrQhpXThg+DdIarMHFARsJXJzdQnXml2xqsn1/efcBMER1Rp/eu8iJ5DWH
3LnDW2A7sz+BM9Jsbxs4z4cQijnkYysi+0LBN0uSlXdKKLWezsXP7i0nJiPtwsTn4g8MB7koHnhK
ePzJ+R3y3lDcVq1A6UD92ObsOLeSfbDTur/4suuI1KvB2LFqowxrEUKAyLdzpnzU/0ZvBVtwJrfp
SOy1y8FMjrY3BGHTFnqFSxUsEbvP1moAcyWDDYougooHgfYmqLItjaCny9wtpW5mfBm0FrEHEGii
15WfhChCmakNl/W1U6gc1AMMCfxCmbw4y/GSme4AIB3xKh6Rhgjwri+hoo0lt+ZGM0NBhDUngr9z
E6yMhpSxFYKheQ3dEE0j3mDJ7SoHmBr0DWgZaT709tUH3ZK8q0GE7b/fP2u37B6gaUB/lzhqfY5/
J1cFHvNhrcViBwJEoj65nNWvmsKSvpiprSP0sXkr0Df0GW3z/SCabWoJ0ikCMSK/1hKzZTuAwetV
L5hZ+e2ChckCE3aYWu7wzcRh4SL/JSq/XsPrsU7WMI5YygSP75wSzbs4p5X5B1WDETkwoH8zsJ6T
XXZU6DmiiCS+7y/ULf/GZKEm2xRZxkBP86HDk/VPRA+9hZwlGKPNzzF5+nwwyJ/XgLx/KCuBOvT4
+rFg/xaJDftoF0dWD4V0PL8mSSnOkLtEz5UOYVobEQZFtRjwQ1agd9azPVOBfqeLfwtmxyWdLvml
1cnpiCWj0mXF6JyqO/YK4rMIzEzGOkZT5/31lW7P4fX8JlGaqAyyHJSYnx0T+2T+6Sl4zawBrWIV
4BcW3SNL/Skigx2vDFoQsJyjZ3hH4a3JUp76thdlstbjWC+uP1D7dGouuB2Y3pO99CqDb31YP0Uw
5cMf5bTChvO+0Q1vPqJsYFqLrKi3N/71YkxOJTRCJSgWYQBe/i2AixgyefKe1TJ4i99ZmI3Az8hb
uvVnzxd6/uEIgT0HI+o4qotpc4GXirzAYdpE+LL988OfDfdVbUJbJdnHh6QBDeue3KNEohX4dTng
0+7vgVtU0Lju4HNCOnKULJjuccUL/o+06+ptXGmyv4gAc3htJmVZkmnLfiFsz5g5NDP56/fQi/1G
orkisIsbMLjGdbFTdXXVqXM0flC93oH5PiZ7CMI+RxuPnP+Kf+zzOr7Y6BWUdP5TPPxZfeuFvlSU
/925NX4BoElgpBhJbKY8GQzoQkU3SXrnZXs97oPtp2DRwxGlqoCc861t2wfz0pPN5qNcH5xNDPkj
gH5PS/qo4/L+OnU3XzFZfi6u+MzlY8wDrzfFKwhfSFYHCydu7sBhOcHyMKoAAxd+v9qAHuQKKJZ6
JxhMt1TMmNPMx+v5O8Aaa+n/LEyOdFG6mewXFNxjCfhxICsmCDi4ke1xiiFBu0DulwTnpN+x473J
ycnl+rDTwA7ZgxDsZb9HsSAj2/50ve7fff34TPfPuOIN8ESfO7IeyNpde+RZ2K4T3SbENJ2MI46/
wW1HtKfVJSQbMz2gOdb5TvU/xuPJmfOsgoAeD7Rkoj10miEUmbFAm+CwtaC0bqVTOLznohkk6sIy
z9oBfyHeDoDLQt/8fplDdxjCZDxTOXLhY+pTRXDFygBQVN+PRzS3a8fCOlpoAPQCV9i9pdwV8qbX
oh790lpLJAkNgzLfkgYZ0P+XoSmpfNli7uLxkGrJm8tvKxbUMdfHJmZn7d9YpoS9yPGUeS2GvaNE
0IH0dgkeBlz06uVLtbqFSZsCjJta8jTcpr1Tix0eWCnOYZoNaDny149HNHfcb1bnFwUvtAuZXoEh
t8WbSkOdP1tisJ8bCzTpEOLCdY4dRfcboFZ5MWPjonca8JRyMcCj3gHyI4/H8QOGnjrHWyuTQKhV
upanKawgVQRpeDxOrvsjax6tp3zVkHO3PZ8b/a0x3z5EnnywxEB/xuNPmI0Fbz9h4jqBnWhcscAG
zI0reKNAJgw6Gcs6nnFV2SCTEU4p2X2YmXFZAUcR6wuuY24pkX7X0MbDq8A3TI50z6Nz8Gf/1x1A
4llK1GiBYmJ+Jf9ZGD37TSQA0SbZCzsMsIyAWfAN2XvJuSWE3v+ykv+sTB2GlPBKGcNKEK4S8rLP
RnTCcX0GRWbgnNunL5GAMI5AjMU4INob5xI9GAv+cWGoP7wpN0NV2lBjWRUfUY3+UfsrObFnPd4v
cyZQxMPb77/ZlCfngms6Witej3OB7u0ylSyXqmuqLeHFZ17SKBYC0wNyb6Q10Ch0v2pxFIpCzTcD
8C4VuGUyoGzRfG6soz0xdzyUpouN8pHrq6Xmspns5p3haXVtpNORpQqGBVL4tvwRRNvynX2iDfht
bApB8Kfs8/GUzoUWCBLZsVsTl9pPJHmzaixXhJWQlYOTAMTUp6YIUEBYn/FOfo/ChezNOG1ThwM7
6OVHCyqLR/L9tKY9TWnZ8oOjgv+vji81lxu5QNgrE540Id8kdKlnZ/axd2tyspJhlWZZUgoDHnvb
HhSugAtB9fxdMJ4tzyFJDYpJIixhhn62+q+BojYkI0OBnoZpLqDl0wjC1ergDJGlxRbtWALOTSMR
XgPwGbK7uoac0xJKa6b+wCFk+Gd1vIpvltKrISevUXdwGjATySRtTICIFVFv6m9O15Kn4IkDBUBy
dfnV4z00u643hidutIgbyvI5DPPaU7DheBJHb2z25gt2sQHh5GNjc4Hp7SgnmyhTXNAepqMx79Qy
HpH+5pkdd6clbIkwBtW/F3FUhh0lZKRptSNCY62XCNLg7PelvrWQRVo1z9RhTBtdjHpgsYbD6V+9
ZX6cEriIepXb36FZb08Ll9TsgMG2Merv4aBOe2s56gpBq2mDg0y9oFrVSvD1VF+srMwu4o2Z6byW
WS1qPcyk4AU69pS0cAQp0XRVe6n4pSMy+0QGTyQ7St0jF6OMV/PNZi1rLgCyzGcdjqzXjHn2zOfj
5zuES9+Pn+v1eQ1yFctjFnHJv298BWA2lMyQo0MZVZ28pGhdp3UN2lmHHXiHkXJdEpa83G9hPmxA
pNtRfEc9cFQhuh9aBpUmWtRh6yCiwU0s69ont8VNTNLj+m+6+nqFQDjwc6Ny4mXluMRffWxA03ZS
DO/18VmZyb/cf8pkloEwyJXYi1rnRSDCEeQfhLPwgAOEKLGBlF6za/v1DT1yh/J4OdElnOpvHNNk
Jsb7/GaRVUZJ0j6CedW59t/o/dePHAEJOugyyVnefb2KR5m8HQ7gzib++zeq9Y/HP7/a/1Zi4hGH
SCzlqMJK5P1rUh2pslArn9nF9/M78XwV+MMUT8QAc6MwGutqifowdl9VHnkyoQ623m301eqPamoL
LnfG2d9bnhxXtWZbpcjiFoFlCeopFi9SQ/OMBPKwMYhcFFD8x7bPHQvpKU63Sb7YbfzbPd5/wORm
HSqVHdoIcyuQa3R4RzHGN56F1XpNRMM2WWuTby7wiEtR5kxsdmf3V5jpD13EjXa3DUIz8HzF1vPf
c/hqumSj++aKeVqhWfbxPppJ7t8bnTyVEkYJEz6D0VaXamJ0xvv+s7k8R6fnbLNe25L5GiN5nRLW
ekNwSGpuLMGDeXEpMp25lO4/ZPJg6qU2zYIf30LN8Ti35vt79awR6Pzi5STrz6FxttMtSXa7Nyh5
HuDDCdAHeDvZfxa24NLp/tmiN6eb12qaZSk2P7N6uYLvgiK2knVr7RrV1jfOfxVzZyro8ofumbM5
acZp4XQvfsB4/G8+oO6aPkl8rAq/rwwwkSG6w/2BSQjIuiN2vnqCPMCraW4wA/H+5NsLL+jfN/P9
YkzcW9+rUtIwsO+jvdBtt2rucKA2cVM9pAvvyN+cc/eu9Kd3/GasoarVnTa6UmomKOntRfO4Nvn1
k8ltDjqPi8RY2vSL0ztxbuCrz2uopbQOUAmSxRlr/+KRZowL8K48A+602yUGHPcGHf2vf6DdKZ+X
+vpn0sj3Uzxxc0rkMkHAj6cdpAbbEagAtAK7KXZY6GgLX7sd1TSeXl9rQwWFhCn0ZNSzhS76MSeA
qGPpV6uFZf9h0LqPDO8/auL6ojShXtGMH7VvzSNyjbjbkf48218Eji94gs/3sNuXyEB/ng0P7P7s
kZs9MGg+k0SjXfAn7hNiVLu9paDX1jXO5+68I8wJWwEoO7xLF47awk7/cco3ll0w67gRC8sCmNqR
r7L6PNsGFQR9osHKGt587G9nYBN3MzyFuxVFmflJDnuFcaUfe2GHeJDYrYUS3ROGePEsY2FRZ95s
9yanURsoSJkohsnccPeuLVnBxl2JR3fbL/nN31mMe0sTtxUn/3ODjb1a+32zA5Hx8Zgaie4Rd2c/
IeWWyuQgmBdso+2SFtDSUk6cVqV1ZaaNJ0pO7Kq0XXTcJ4UeD2smWrqtZspQ9yOdxF+R6uZ5ocFW
bxthQK64oiixUH7CQNfnJ0X/Ui9vGfyY4XyfQG+wXdi2wugefp0YMGILkB2SJVCO3d8Qah+XYZgi
ShL322uN1CbVrXO0P6vPQavbPjI6p7VvVVvhjKoFhC9BGaynp/GyWqnDiNlbBHLOQEYwJzefNFl9
6gVqUYX4pP4kQgdM38OVk7UyAD/qWl/kgBTdRcdbYGEqZpf9xuxk2dEamNBEwFKAnsqQ9Vx9S4Jc
d6kNKbfHh/cHRfVo0iernkG2L2403BsS6U8NZF1QJkHwz+ufKbpAsfT4h9s+F9gFa5zqw4E3UPyF
dg7qRLxVvOxeBcB4WZAFNeRvUZEzv36trbfwIG1MkAQZJ7QJ8HtmJ/dLkzTO/aMvn9x4fOzznSgm
LYRj+UMdsQ7DCUv1+fk3GbbiCGiHCs20IkLdlAaaOoZNyEgpY8SCbJSL06+YwwGINHR1mOhhWaUo
nm29zxVdbB/7vRcg5MdqsgIBQfRZTetLA+XLBqKOKJWwsRFW1bp2mUJn3eQADSaSskpsPN4S3Bgf
30/sncVpoYmmDdeGfto7BsOT6G8Y6iE0zE+Mgc24YOq3d703NQnVe/BURRAE7RGqs7Z03G5VfbsH
FxZiFt+gC6dq3Mq/xoW6LDzMmP+aIuy4JquKpsO4QD8eUIJ+V2PhNM2gJzEeOK8RJqqBxnCS8w5K
dPv1AwqxoNcYm+7f370VaAkG8tof1Zoc9NOwpAY146OAnB+12sDtCpndaf1JQ82uCytvwBzWZgvA
2OfxPKxko7SA883WRHdCsyXfob4U783cwkDTi2iMAE0Q2hamfcxuhBcFU0u9E9abvjVzRQY10aGs
AOkC76tSfYGwgaT5UlLx9z1xb3YSZjY87/MBhVlkTk38dgZB5i6E+tD68e78zaUg3RuahI4hLZTG
R7e684IkW2ockQ+Jts/gyUPPn7Yt9c/SPgZmqXPINsbglT6udya/3QSGA7ph28ksedXYm01jH6h1
qXT8vcmsC0tY0qP3dgnIMre9QXGEdNnYZQzykfvrU66gP5RL/gD14ku6pdTRAitq/YUtPvPQwKTc
mBnd8k10yYkl1YoW243f1CcKkSP7Kya2aR7GQtX3JTb1VWWtLquPyIjtxwsy5wqRD4QrFiEFhv1+
b5qneZInQjo4nuvplXZ0BeDRwi0jJGiHVBeMzTwcoNrAQw0cImAgSZQmr3fNDVGFzFAXSHfMNgdJ
HrYAg8fDWdE/UaN7VbGKLmH2yJ4U9hIWatxaU191a3yymLxbFkUdI8HrxSv5JZcR7CjI8vLfJdxW
QRGAVIvEE3N+/9bmZGUhzqw1XoIBc7sOLbz5SlH0gAH/cSGQHtXQV6qcHi/onAdBAxK0aEZSMzxF
JoEO16ZxI8Rc4yivcPmgNM4sKhqitm8cN1njTn9sb2ZW78xNgp26SBjqdWzjiJvQQE8cODe5RGfK
J8+33WqBVWNmt94ZG39+c1DEeJCquMTYRF1hrD41aHGlx8pbqNPNziEigxHJi5ItGpPv7WhNJYdq
VrVOx0KlU5aivdpCmsF3e8msacGs2zDhiAgG66T2NVsSe2bpGh93xmS34qBAMQH8aiOidnKNA6Eq
Q4lJa5ygg5idLeUjkyWzSV75c/ZJP4WWJJ+PV1KeiRzuTE5GnQQylzcuTIqsnRdv9SfDfYqBngdb
NiUcNYKIBNza795YLHNnSPmepqccPLap3Wn72H1J+mMFOKUEztu/kVaB73WjdnrX7zP3LOL/hnYj
9M1YLJ506t9BXSB3lj8YCYSKqB6odpzadU7ay7ARUJWs/oRgzd2krE6rVz/+kqWvtD3LtS60a6mE
Wr0LaRuzU9bBhoYNOE4qHcSucr97PC2/WQklUA3wcFZoakJvnzTxG01Xo0ZSoGQi5tvhUnI6Y9Xi
MerHlqrM39QdiJxNQQU3+1OKFuxXCHE+/oKZy/nuAyZOBImHPhbSAGmP1hB7knz3/jdK1Elj1/LC
zp/pL8BgRXTiozkEQdfPHrk5YQKbV3yFy8jhqSWRfNcY+U4wrPDYWIWV2vF6q/q6bw3bxHGtATK2
e0F3rQRP2Ivy3ukFBJ3tA7Nwb8zFgHdfNXEycd4xDdfjq0BveZVcsgdsdoTPMuaVAVFfGWxr39Zz
Z8GXzrgbcOpAzw905dBx/snS3ExGIucy6ITjzkkHGVuU1dMawRFSyhRte+H18SrPHHgB4vKAzKro
fYeMwb3PQQFWjbOWdo5SMcFLg9cpEeXOXdjNM+UDVeCgSA3OWoC/Ae64NyNpmc+7KmD6SpyNWplW
7Bpa5xugasobUijOgPIqqvRQEWsTI4AaeN/qcavoYn+Ri01ZgruuYFa5b3KC9XgG5k4a+uo0gJFw
1tDhMnFAoepxfTQonROiC6qzimQnSjk5Uf8vDy4MFCvBKIy3dGm4jE6p7bELB23maQo5xJsPmB71
JAzgkAEdT17A8GW9t+bV8D4jcvpeobKyAq8rlOT4t4YlSb/Ff1nKwc2cdLAAjIBpYLHA5DS533ja
QJ+9wHOqAHYd2SK3NfbRyjoOhD3Kx3YXPJXrcLN6PO0zIDSM+sbqZEtU7QA+Jx7ApW1lxUBMkOhA
iWAdredzYv+tyK61dl+KDlhru950e0df+IC51/HdB0weBZgLhKfi+DrGPcBZoPRpjO6D9wDRuizc
q3MzjMI3tNIBe4NY3+Ra7TOWkb2eRQSK/jMJhYruJR2eh2TVa2tFXTpsMzcqJNmh2ILXA/qjps9j
GaFCWnbc4PiJLlzrjwgwCiTfnohsfL2+HhoT7bGgTvx7KSKMdGlal6yPP79xX4rPULVVYL2ie3Bw
wm8KaPwhGiSsegFk82YNYpdopfg6/+zTg28+3lczJVowMwG2DckaZRRonNxbcRTJUV71gFYpFt37
HFG9bwABtj5esrG786Tj0Ky8ivTsguWZRb4zPB140Srga+rwngpXPLfxZMKrO0VsSMbrfrbwept5
I6KTBlojAKVK0IGc3E0azWtGLfCsqIRd8ylq30X3rC1Jjc/A0fEyGtMCqgJFXIjf3a8lxQuRqzTc
DgJ56fXWlK7hH/m723EW2O51yaLkfbAag9WHnWq3H5y1f7YBbRj0/AO3NN015u4NbQ4b097tzI9+
zZkiZJvWr4O+e9tsvk8LnmxuBUQFZPyQewZz0FTTTEkbtg0zvnfi/AS6So0aWoROmwqCMwiaH++z
mbIQpERujE32WYGmVlYJYGy7P8ofsQG6dYco52r1ZdsmuqJBIMmAc51/bRcd9szr5870ZKc1mlAD
gsn1Dm9ThEUB+bS2f172owpg/KLZmw9mLS14sDlveWdzsuHaMk/dSoLNhNAXhVzD9Z475C/hgvuY
e6yLQGBD9h2USQAqTezEYlUyQ4NpzZAAS41Ml/HmAKU0u8YDtkT85VqVqV4Tgx6ZtfL0R3oG7cXz
kpzPTCkMq3vzGZM7sXFDt/dbfAYI4znw+B4qTC6/Ga6meGSc5hO9lh2a98D5ur5w6CeUFrbXuHsm
DzFA0PGXjBYL0A1Mllh0ywyzgJPXZ3/L8FCq58fb9wdM+9sAHhc8urN/I1CHcEAxtSs7B3CO92Yt
GMNOfFE3wO7LgBPEBsoFdmFGa1oYiu1cUBrRjO9RJADkasxTgwbGCupBPVInS6d4fuj/vmxyL+MJ
TNmkqzonUNhyG3mSepDU+PJ4/OP8PRj+D7b75paqWq0SuLyAEZd/43mvfqEpokt0LaX7x5Zmh4N2
N0DdR0noaW7V69G4UFNMtB/6F6qi115YuvCXTIx+8WYwglRKTejWnfNS93oCAQgs6TG3fjBBu2SN
9kNZ0N82F9SoH49t9rRKN4ObrhXfMQP3Y/nKb/aWgD6zzD4HNgJ3gxrmG4/9sfrW1jGqKkuZtdkl
/Gd7mi6XU0FtaN10TiNLqxbaldonKw/m4xHO3bM3A1QmkRtbMR34ibAZvexv5RpK98oFVugnxv/B
DFpOkITHTvmlJNeVIPBphK5z8tzT1erTE6wmv5R4ej+2M/fYQbzwz9BkqyRDBB4Vvu8clSvNJEW3
tuQWBDsoIykat30Ah6MAybSQ/xZCRc/BvNc0KE+5kmhRpVt7vPiidcnCDh6t/jqNN1812UaCBDC8
xmIpBxQxn/lSjSw/LgCUrIA/8X0anfpG/CwYVViAEs68tTEdqHqghxB9m9J4sm5OTgJpEFdi0BVd
5tWp5QOT0lM/vEgpv4WG90LMNgOLR3UHrQY8XsBoD50moruUwaufIi/rlgDLBIZckFQDYpyUENEb
/ogVWvs28WsFJhfQdXTfcqIPApgPF/KZs3f5SIwx1s9wx05PjiQ1GoRrgAKm34l3dTnRiAUza/ah
8KGIVthBRAeqOoN2Xdh8Y7g4XeaRxGwsqqki6nf3s+37fMO6jccC7MHqGdLEe+aQk+TJffUXcihz
uVTQWCJvBhVbFAmnFBFp3zVeyieDY3CvHEhNPu0axe6UlK/1gg+cCcZwg0KIB0VCCXHyJGARInko
3BS1jHBd1XpnlEDAdT2Jz0svGxBH/54/oKfR8SqBhUFEov1+/uqoFKsoR9CvQbFkr3WDK5tlhWSw
BXpjTiUxrXhfp4MrdlbMK8wn7UT32mddw9ismnYy8caHIYl8HAk9E3wJNLKNzGR/O8Gvouc6hbAh
eiRU0SOsB/C7nonQmD8rslcCdFRQ5CGCOMvjnVopgWzKuahlZpYge/sniiOXtaAmx6hIsKpZoKui
xPZGITZseuz8RBolx9CxbI4tpamV1kCyEl6oQLqgQRRCIF7U94HRtV4or9uh1U5C0sTCMVOyLt6K
fcZ7+8IPCsaQfcYVSMLxOWsPGeooWxAr8OExSSupuCqZ0mRPTRgU2rqrgJa0izIWclztcgCM6NDG
oqV1scBBlrzviw2fyO5YQ+Bdec9zLEVzSusKnJXGpfcMH+h3l6QP4nLvS5Kv6MXICE0KiYJwNiuC
EK88TQTpuSaLQfUUJW0eWgMQY7WdZJpaGOKQ92jN6BOo3wUuE4GJh4/Z2pRcXvBXXKF2AWidKBs5
mRg36ZckJUCyE39Aluwz4XMeWmaRmzH+AfUBMT/JSauJK6UDMf9JobWPnrK+EBjCVzzNzLhU4h5T
X3TBoKttkiXvKRirZDNAwqD8qlTeK77Esk48sFcNJZOu6kzU2o3HMFL4AkYbPzR9dMHGz1kU8hEl
RYlOOigaJKF8aBpFChzIL3hoY0MNCE30WtTlqPcUjYakvOfVyijLLafc2cvaejBi/JlWhEo1/p1r
KVTDNWj4mm3uNd62LJAY+Y49LojbTdnEkn9g6lqW3vBrcsAjEqVt3iuhqirI16XaczzEfU86iBny
Jq2TODNcCkJmk8dM44u0UOkOVcH4vln3IS/bXhYH4a7mNR86YbzoRtIOCRom2LqFy6Z7JkZCzIYD
UfFL0WG+FQaxZkjSNFln9kGWeiabuSVN9LLIpEhXKfqBQX9Vpn3x7EHdUAihnKK16SXPc2XYpQqF
4EjMdzGjiwzao1ZCGvGCKSuYJI7kSFa0Br6l8tYV9FVTsHWnKWfWTCEkW5qxKSbPbysJaqmIaji0
vlWR2hE0S2oMaco2oeskaTn6BAaCWAG8t6d9v3IDpmQvktoBMjNocqG+e62ihJ9DVuSS7fWMXKLw
IQeN2bix1us8HzS+xcleJGCphE48DDJYknA2arrh/F4GaUXO16wdl0WcgrGFctoXkyYQRGC92pOM
AXpvfzWkeHwLKpaef/SL3GcOXJFykRknHq1MRg26zOICns0L0rBMPBgemlHU7zZNGRN0LcNrB2of
D6pHbff38SUz05UJNd6RZgRtvDz8ySSbGtMgyboKnUpI9NTEdU11A6RffIl3zWq4MtQuX9S1bHDb
RNXlfQkNDbvrDAXFJc9Wy02FDvPcfPEtPOnC09JlMRPoALACsh6IxikqJ40/v4k3vKwDzCdoWMel
cqG3DUV2mYvAT4EpJHznQgdzAPVf0DF0IZCdq2ZAIBJ8rxK4IkErzt+b1gYapS3XsniHEP40qOeu
RH9x/6lsisjWOCsQ9e67s9tcRyq+OgTPfrAQd8xdX6NQHpJWYJj+xSEk8rSIIjzqnFiKW2Nokp7w
FG25udssdYtzM08iSMSgooEIQOLREnQ/WlaCawTkkv153iJNBRjie3nNySa3H++3GbTlKOT6z9I4
6pslLWuwgApswiIx0oDGBlQXZPxTbXaGt5JtCDDqqCUSlLOChmwANJNscGHUz73x/fhLZlf49ksm
kUgQK6lcSfgS5PDHj9ijyct+QtdTaew2IbrXFtJtc0mSu6FPkiR5hcOeCv9tcGRLNpqGIA82jq8x
PV3XoX+4kBf5LYOAFb0d5OQEhaXHC16NhQW87PNTO9gbz9BBlrmYZBv9xCRYvTM0eZMErVLXHdwy
Ol4sY9jmlrjWE6PZG0uh6txWRZ1P43EuwXMx7XiUwiRXG2BXnYx4gf7uF2bxOpwj1KldMnZo1caf
cMFJzrkhmQNQQ0SJBWWOycLFoZvxRdmxjiUxOndmBn1z4pdUzZaMTFZKRrAv0RhG4jUEEHcaToWO
kr5mLGz7mTccCHf+DWayULHClB3PwadCiCR7jd8gcfwSaif/CGQg6Ci2EOTAzRqHZqWavkLEpVMw
t1FkBbcN0vEa6rYTB9BmGi7wvuUcNMNULokgrQnKsdhSrwdHj5baEeZ2i4rkKMhA8QCQpiTlMqWq
2rpi7zAZt87KLZew1uMJnctsow3/n4nJgKgiJ9LACL0zXNwILGEf7xb6B9fFFvS+Zwi5EG0PIbeU
HFCcPCEI/LNgf7yJpifv1v7Ej2URo0LUDUNUHalA343x/hyYma0agR21m7HhC85lxcC3uKb0Z6nV
bWmCJ2eD5bo2iVVgBfO4O6hytqoZvNYfD3EcwaMRTo5GmeNYtoWCBL5ngU8WclJrNadW6dLn/4Mh
lIhkUBSiiXkqUCsVviQOQggkmD+Wt7XqOxssUVw/tiLMrRge9shUA8ExtsPf34FBHHRJprrAVwoE
9wB37fVrcTWuwFmCsSjROXQutW+Bbpo5gcBsv7045ZO+5LLHfTmd1duvmKwcjZQkLEIGpDf5yZf2
jLxtl6h75hbu1sRk4eKAA54fHOIAK2UkUnqggnpS1OAWFJaSRWNm8ddoUHUDChmE1wCD3M9pFQh8
Bn3fMa8gXZMVtwUmP/xM1qASjQHW/FxYwpncDFRG/mPuV06ItqoPLVeQfOApBew2wBmdgT7PdaYj
m7sDh4npvLnH1y8EbFC8uZxqsijntPQNk2RrmwReIg4+Kqj9niogLspPrGp4qEm06O2Uyo+gNplo
Ua187gLB85dFlgiCCICn3M+0ODQR8nbZ4AQV/EyobZvQwYlUAgeoRqJJ+y59b9RnGn0CwU+oH3x3
XW5o7t8ggTKE9v14JWZTVz9cuQI4nwGRnRymIhlSQNNHcKxnMRWBzDVnA4CiEk4yVGo/tjazoYHD
xb0FlBlGP6VVSjXOZaDUwDqprCaWwKgvkhpYKVuHRsj2ifXY2oxvRZIMwreIlxEVTyXahGJM2Teg
PelDiRppFXgmkPZvj43Mxf5IagJwBAg9yB1/2pNuInKhqtWQ9UF4EjOgpEIBr84PXI3pqwDnkZ6l
Aa3bFUGppjJjDyR8WmFkqmrIi4w2c9l2lDAR2OGihvjutIsAQFkvijgkfJOD/OKNKJN6oxTbzAqH
NRgI0CfMtLq2iwrSL4GA50ozI5UOvAcq+DJKfPe7WonjWA5pzTqN99Hxlyx+DSoRNwARh48kgF5a
++SX0caPxEsVNOuQcW06MjNfa0DbkkpXgxVFf0z1Qf3MkLxvaQAeaKm/dubiQAAKTJjAIXWKho77
jxwGOeYjEZgJcb+/Apr5vkXE0X11Fl7CMaLgDPygB4CfoF6O3s6XhY0y429urU/zqb0H+T5kcwan
Kzf1uVVIoryyjNUJp6BEi22xpDo5QzQEaRcsiYTcNPITv7LSmdo0DSejANCRXgn1ztNMN3DNPjqw
yPGI/h6owA37nPAmDyz8wnBn7kcwcAArgrfGSOY0cSyhzAa1XzEjv1JpXjvLyHo7ZkzQNgOn0KAR
0HxscK6h5c7g5EIe+nToVMljnY4C1Ql0bdXqWQNXFhndZx0NRI31AsjGvPnyPDvPDwx3ZARDxstZ
tlvRLgITiT2x03RvqRYz4/NldPYgBQ2m7lH1+37jQdqEqZgE1HtIh7+roBH4KKOFotasCWAIEEsD
iQTZsHsTReWGWtHgACaE0ciw0pzuJXYWpnjmkYW84T8jkzWFYmpdyUjXoeuvMHgwnAabxMaVLeuG
NVj5Ll1LO6uVdWhkYENVNlwAvfgbdpvuA2spuzW/v6EFjg47aBWALex+yKioN7yn5KzjKeJXWAcm
X66LNjKZ+BvCuHJrhczfOrCgP0TSRYTKzDtMhr/jwQKN0tovyISSpV0oDJR12o4hXX0NCFuzOiuT
KAZceiBIOhE/5azMHwiTv8Th0+O1mCvvySLoSNG9hSIqrrn70dfxkKipj7Vww0stX3Mk6+36RfV0
34dIg3gRUBYSSxaynHbpQ8jBqOqjAC6lx58xusxJ3AgkJx6j0Elh0UE0utyb2w+BTi4Hscw6vEwE
9om+FJoRrEvfECF72i8gt8c9/NsYMpmCOJL5TXnMFLUcxBYZfIdTAdPHORJEJMgXXtjjHn5kZHJJ
9JTyXdjAiFbanfwCxnkO93pzfTxvc3EXJu4/Y5lemFFDS15kGOyfXtEV7a1qXpJw6/snVdrHndkg
BuPWj23OTt8Y4wlQD0XpfzKyrFM4JMd9zoHYnnZovIVf/yNG8mvm/v3+6ZCqiKKPgM14R/A8uScl
KwYnllVy3vJYOU5J4A1pT9IwHT64tkguDKQURILaTEqNEBkCVB805O+J6EHa22r7PDZDyQXRZ6sh
s2OmdaTtOvDY4QYLOcTGblXjrTxAqVUirEqhlZ27YJs0k5aJ/nRJXL/7qMW3pCsG3AhIVg4eUbtE
/aj6fgDcy+ujkARly6U2JzVtped4voJLn0GKRU/zRDqyDWITMxFi8SXjUlU0epDGglRbCqrMzvvB
t0J5AFWvK1HmWrRF11mPl2x+m9zM6cTHlU2WaCi5It1TlUhsKStwOiHfOei9D/GDx8bmUjFIX/9n
g/w8vG8OM9sKPWWakHOKHWdYJcQk4vVgBSv1r8Xr1XE4Q3j50O9U0KL52/o5RGfEwhfMxUi3XzB6
3ZsvqFkRvb103KLsk8pAYRelqKMk7Ghs5sMTqm9dvlJT1YgLi6VXUdaMRk4N0T31vhVV4FRQn7R4
qZt77ta7/ajxnXHzUX4modgpwyPEpQnHww567L7yiwijuRv81szkBu/LCsXbHGbAVR4KO8U3G80W
kMNMyoWTOhutA7Yqji03oIObvsO0YVQS5rDQEpEgpoV6wRbtGNAmSOBQQ0Bp2Z248gm/ijfhqf2E
4CsdaxmL6fWZrAM23L/vmMxslPtphpZ0zkkao3qqoFi5VXfpQEzUlF8fb625VP6IbkTpZCSm/KW3
yPpxV/dZyjksZFxt9EdyDaphhnbyrhv3qzz+F2nftRw5liX5K2X1jh6oCzE21WZ7IUOREQwG1QuM
ElprfP06ON2TESA2sFnT+dLZ7OTB1Uf4cc8gZXG0F4zORRznRidr6gx53PdSyp28FbyykibSOMUF
wCi6ctucisyMlsQzZt8vAeoc8gik/oHV5l3PgXJwxiGfyq/TRK9Lg/cWXv3ZE3FmY+J7uG5WxhkH
G5AyZQ9SYrDJKUVYS/ulzrTZNwtyPnitEK+hUeny7GHNElKiC/SkRJYTvRFpw6YLXsX47P14thRh
FICF8/wDA1ylQyt0CBdPaWrkkC1A75O7zSTK7km38pcYPJesTaau99w6ElJYKxyrA6791hkTbCHa
vLOFnN7sfXI2rnERz64tdqhCl29gSYn0Ci6wt88Do2ne0HF4fZfP7QbA+GS4wyNQaIo55Yve9Sq4
TSf/K3TBhVj5QPQ9pyxIwKW/8x6e25oMKkXOtU3qgj8NtyycCdWnDPcuoHVLTbX0tlhnS/m6uQ14
bnBcz7NZlGqfyL0KgyF6K4LEFshT9Hl9/ua2xJmJaTJUGUAxITgwUYO51Ri2L80meVA43VvIf8wG
TOeGJs5E1oJMjbgwRHJQAbmK5g0PDkjni9cBawb+8U481sfcq2nnS6vrg5z1ZM6NTyIFpUvdJkoT
/uSpUOPSsXiQEudQXzkAm7KkKLo41Ikj4YABqWx4DLUszKjS0mjlZnumXGdbP70b2E6LKtOv7XJR
InZ+v4zMFiDVgE7E+POz/SKWYh7zUcmfYmg3jtkdXQHnp2gX2W13H5kkAUzMNZRMBwpJModFyO1c
0lMWQCcC7fRvAaBL+3yZMg7OKBJxlVZUxwSEEXqnEUNI11xgsdK2FFedqKt71V8InObqMqCb+WV6
clQYvi+qCgHribyboU3MYYXjWWyhiwT+RhPy9YmWayEIiVbyQbTBBRSt+Q3PUh5/GIuxxO2gATdZ
Wdd33tyD+OuzgEO9nJGAQFADZQ/oHkB8D4l9NBdcNzB3ftFBAhw1sKYj4OTSgMvkWee0BXdqkVm1
Mk9vM4pGdvceSdcFB3mu3wytZmgWHLMwaJOa3H99CnIAV+zgi+rcm6ODVXWN2uRhFDP6/UHh8UDd
F6wZkjwlfuz6IgrdluNOwDS1YWM7aqp3fGm0TagXRU4BPwRtyILR2WQ6WmGIgJory/3Q+cgcmW36
TEHwDY77ASjE3ij35MEBbNcIj5t0s+Tbz6GTJZQHIHuPejpqiePuOTuvjSA0Qw+c4EgeXmx3rRXJ
NDc1Vxfvrk/orAOKQjPIghHLssj9X1rKuyIEuNzhoHL80jKfjLxq3Q+pXCVGZhWBxns6yxpFofnP
QbvJuYVHem6TnlufjJMRy1510tG6tKlTS3zN3cdQWRXuLUFWeLHLeOYaQmcc0kLo8kb2d0py3/kl
ftT7PFjhwkHjoYmm0nx4EhIDDRxAoCNPZBS7JLTj9zI3jmJkgOcWQHCbrCAf2blfiTsSYD9fX4OZ
rxpFi9EYg2IIkL+TB7AcQPOUjq1sKqL4IfdB3L5U0J87oRc2Ju9c3ceNxCewwZSi2TKxKTLiVipP
bW13xS5wdx2je4WiZWlrpvktV/yvv2Dy9kHtg6+HEIiKtEfBq7GKAZF6KRodvDOO2VSOu2lyoO6d
ipZtZ4pqvMrLBfTd7EyDYgGsArKIWGSy3cDDU3Z1x/anXmheOkfWmCBYWMwZYmZIUJ/ZmLjSipxm
cj5gpnurt4Ktt/JWpfECgTv8sSra3SG5tPpmn14fa7qUAZ6rN8A8ypiAxXyfrMvzDGAwpMo7QDeg
l/TmomGP0cC2aIeaBcjIaSRqAo2A7VmHJeWvmQft3PC0ztdXQABJKhArNQTnpRu5fm2Tp0haKCgs
WZmcFSUd0rYpsIuq2I81Na/3ZazYQ4CUG1sz5vWD+f+YTMDWORVYIwi2XU5m5v17Mmut0ne728Qs
Ld8Y6B3FbIK9vF6BC+vwscReObdNEfgB74bu+1HR+dJs0LGkB1MXECvSOnTveOgqXx/Y90U3iS4R
E/2PhalzzwldUCCrhaIsbXtN2UGOFz2Qt/fYnJBTflB36q7TKvoeax32Lfjjdd7oVqBvR1nl85Ey
68oiGqchu64xAm2X8vdzxAgX3zdZZiaqiJv4+D7AOJFfRNYvMgMztdKds3dGqS/jBkRwoVlYsRkZ
SN+it44xEw1Ox/WZmnuJL75ksgVipVUBqBnQROPaogZSjhc05O6Gmz74O5vtfE0mF6QkFxx6zVEH
jjHkcpx0DFlZeXpDAfcCuzf4tOElthuQwSx4ON/O4LX9MO7IM38jxG0Sq9K37Zf7AbbBr0S9VUzh
dlAsekf377WZGQ2t7M/tI1i7KDopEy3auXq5WcSfzT5XKOBw3Fi4B/ng5HtEsRQExxvGTusCbRh2
elD0trgRhWPMcTrAGbVCQ3BYrhZWeybTC421X3Yn3hAkcGqlimCXtyCg+FR+OipFi6+t/y/tjNfc
2Xw3fiu0bgg7Ia1Mdq2TAcyGLf1YMDN3W8rgLAChoYw6/pSRrIF+B59LLQsz5P0W4nkWxPLYQB8e
0AYG0WfnZiHamj0u5xYnAxvQMSVwLSzm2T4haHsRtTZCOhHN+M3W26nkxlnCo83F8Ao8OjQ68OhX
R9nxcjIZVpRysQPIdtfoSP29+JAnXKkSrdGvYizM6NwGObc1iXR85IUVPuwRttV099QqaM6Xh51u
LCqGzxD/I9rAiHgFp4CDt3I5KsXrHTVvOaD3WUWrrVzeqjiF3DpeWfRulMs1S1P7SnYKKD2sw0a4
fxBvHlQ9LXEVLq3qeNym1wOEaECjAk42gIKmwWo5DAknYtS74Mk9yBq31iprlO/9wuFf2LTCTIYQ
A/9lbHL3t3LktG4xLudmMN9ezJfaai1lbWLr3t2pWkOjzf7+03g0XnPtsbC6U6TZkaHq7nE53pyD
9yv4FnZUt1YImWIk2k4JI5VBLaBqxGTTh7FeqJGCNR/QdoiejTXha09Xhy69ZRl3pHjp5U2YSOmD
LyXsiqA0ZwXsIN80qT+2m2WthRYr+bbEf6hfu+rCDTbrsigKiHvQY0vgt0xuMGbwvWxgnDGvoDuW
zFIRosKsHtg63kZ1dUjfvhgdOhWrmiraEtplbukUFbAHVHCA9pjC+EEfoHhtigx8ORgD9yZw9z1j
ejQj/cKDtWRo3LBn96cSxILnINl/auTTi1hnmt8cMkxotkQpPevOnw9pMp+BJKQYEtIockKhFAh/
pEbp1yiePYUSNPFBJJOGe2WTaQxDP+yHhftm7uSN3LtjzQQ8qNPljNFV6EYxzGeFq0XyjgifYgDy
bt9Hf93XN3kyOu2aHBVHWmZrzjVCcbi//hGzewr5gbHtFph7tIlfznaVZE6khBV3SlxrlD5QXx9L
06qgNAOqVPf5Zr0+yM+4dbglrSZu5gEDfzpoo4BJxXU49YSVmBHkoQB4sF6HFILdZWsMPeYbfDr2
QdjXdMHdm1tu6ELJSLuMk4723MuhdqESif443xsBvdIdfSy+Rs0kKDpQlEISTdXzTaIJqwfbvj7J
o08/uWJVJOkQaIykd2jXujScd7h/hIIHCLU11eQld9+rdhtBXAedG0KggwdlIQYYR3LN4OQIET5B
wyQSbafgnUt3MlfokrIE9ps5pgi0ORaEmWhoxoV0OaiYB+dXmsNG3Oz6xhg0fwDidYG/YA5zdGFl
sj1FKS0zz4eVodTc9a1/CG3WAI/dO6+6kASSbLyJdtw+sJmxsF3mMoNjJgEpOuCmeTwTlwP0JU/0
1Qa3rZJAiEM5qtw2jY0YTaAJzbtaL5icdp+gku4ZLSpPSxKKM0PH5QCup7FzCl7rlLvBz0QuboaK
B3aUP8jvIxQjNCxOvmGfHJ/aQCGUhmMM++t7dUYS5tLsZF0H0WMSsLTyp6Q4SL2r8wlAdTvVVFq7
aKgClvxMNlUdnxB7r+SORZ6D6OK2eVBDEMcueCc/7wh8DI+2dIwfhfSpsFrjtmWIWJaH+7fyqbdZ
KMTOxCKXv39yUJBCF9qohmgb4JJUklei72lILWpk2CTFUZQgFVfu1EDP+1U67KpmaY/9PKiX9ieT
jSRE18Tj+Piepo/dviT3Tqg78V3ovA6voXQrt5r8kYJlBvjV6ws941pf2p4crUzuGyEnGHsUoQPc
bMqMMum+e8xLuwBO2hDLpVLC6EBfXkuwKAKhh8oFMIzTtryar/qQgNjrJIRVBLQm28QylesIrbly
K4nH0OHZY136jZ43w0C0NvEI1OwLcLpQMWcBLWxiIvRmlyv+ZojDLAPdc9u9hUPbv6ZsPHykspvH
xvWJ+nnRXX71JCwYQI7AqxIQQoXogSZTsgXgtkNvQ7pSC5RowdrMjkA7zIjbHbGePzhEOK7KlBRt
eCefPIr5Sgnu49q8PqCfzxGEBKGOCKz0yBwybbGrI6UVkr4ZMTCQtyojrc/LFeOFupw9CJHeRrGW
pkspkJ/ODtJdAK+OJOVo+JmqtMpqrda1KAIkEhYBeHii167xmAXXccangBUeNRUwo4DO7zv+OPMd
k1aMXcf3+JNUAt4frcuC+uKu9iAPETlm0+QBLYtBV2rTj5+KyKrjQwzqPBK8L7E3zRRf8CmCQEDR
iIw02kEunw+3DGspbGL+5Oyye5Dn6cQAp3K2KXVDoYORiFRY8OVmStAwOSK+0Q+HR2OaEmA8pa9Z
glJdf0gpqJwhxijq3E2n3YQ6+Rv+G7LQaPUfOfY58P5MzgWCJln22wggAkgKGIAxZh/sK6/FGvg5
OCgL0/pJwv941z4G1vUNPBO5oRqJmQXiCPRuaEC/nFu/lxiHgfNx8lKKOhaoCG1nVW1ksNhBpq4y
1p/5CrD7E0LH1XXTM1fYueWpWBYafuPI5TPhxDWhxmQWC/a+FtBNYwCl3BIjztI4+YkLwvBDmzIM
xsl+ZXp+I+grdx1r6DN2bgtDROOhgwRiZYUezZfqabNH6WyOvwOHs6NUKYMYOyFsZ/uuorWV6O5G
QDenxnqGxoCWZYP51eLHv5HyuVjcqbdcwYOvQxmG5UwPX0UtuiXdlmjsPRyMaEmufu4VRF4JsjlI
DaINUZ5spaRCck1ROyBUuk3XaI1KP1xiZqoObHTrvQ7lEiRm7oI/MzjlHOUHToU+fYNnFwB+MLPw
oG7RpS3IE8i63b46j+sIMchS9L5kdbKTkOjuqryDVXCbsYlW1mA5/1sjAyGJhHAOAufTK55p+boK
AwF4G/6hYsSVwA16BfJIwp9ygSrMKmaVFy75Kh2wN5l8YDOO3ZYLT8C4XhMfg6DFERBPvKIcGLkv
r4bIC9OM9RPh1GrdKnqrV66J+VzyncbKwBUr00XMQNmEVlNYGRXzxJdOry3uJX9KVyjjLyXwZ+JW
vPcIXEcCBfArT0P0vsIzE4EOEEPSYxssanyidRAbe2/flfcTT1WOSht+N9yildwzBTCc3yVL0d7M
vXfxDaOTdHYbdOVAwpTgG0K036ia7++FtQOh0LdF5t+ZuOtyuJN3xY/YQK7H4YKgW/qwXIs+UmH9
lULttlwqRs0ci5EVXPye2jEdezkspuidoBtt7YjxsbhL5n87YjhJGoGK36Dos0mreclNVSEVQDye
3POaGdugjix11jTSZ2wT/frTNBfMYDC/zI2fc2auCGUFQNxxjWhhll+tBWA1nkP2tt4ea7sJ/tYh
EEc8N/AzLACzl/aIwuVZmNQCFFAC2q4bweCVXfDmH0AORMV9U9yxw7ZMFrW4ZvciVKTQVommZtCO
XtqtIXfDtWHLn3SQcg4IVQLtxqPdqT0icXRYwuvMgMzGHBVeAUilg9pcnMSIlRLWvVdlAJbERsbq
oao5ta9HbIQextBwI0VHgzHmYJtlPm2zlHrCgZPhgHmt0fQnLtp4wzoCSXaZ2hVAINk25KGrcWw5
TSw06UWAgFivs81HhDrKkhLRDGkOvh5VBnUscyPLPZksLwNquiU1f3oAMRtt7FWoNTaLyxERHrhv
kzt+o5cy8sWgarq+H2eYgy5NTw5y0OYkjF28Of2Bh5h9oVe6c2h0lRKfCo9sYRjPyL1pok+fn62b
ZgdtuiXKhDmXeAwEeFTI0DeH0OByr3QumrpUHs+7QCEV6aaaw4HYF/2gh/ZvxPIXpiYzLTk+cMID
TD3o+pO4zl0aMpTbsXDQbFtcQLvMaFBicpFVVEclNcRTE2vIvsluEeJpJU/lK/sgbzq9uRduQuNe
1qwtB3IikOwditPxKJxOBXQoHxN7C1X09fEAmdPrKz2Tpbn4lslCy10vJGitBxwbjaYg+zKJiOUW
lzIWc+ceNKYgcQB2Duphk0pVQ3I57JVBOFXkLlBpnFiu0cE1TAw/PF0f0ZznDcLLX7YmD0PPdLwD
9j5c3TqaY9QjFNjf/BNj9OY2eYW0/drOtC9twepc7u3C6uRGbVDtKIOWF05jCQAstVtnLa2bewgb
7I3ttoCO5eswaJ5NtPLj+oDnniowJSErIIEsAZDay3PiO1Uy1KGESEPRmsal7TFon6+bmNslIHxA
QpMH9IV8B8znz9PggzGvxOCiHqBcFay89TaI195CynCmp2wMW0DTgrz0mGWa7Ea+chU5ZjCUFu1k
/YP7iNbhfQmqj8amUDB/xwZFSPwOFVDGeBNK6vUWtzCb0tx0nn/DxAstieiB9lERTikBtSXlwzIi
ViIM6qOae/mpCtMeFItE/pQcVar1tHbQLS4ynrzr3AG9gGreVLFRtT0IFPMo7wVKQrgYVMpC9o2P
RQBz0gZFJZrnTEk0wQUrJPpInAR9t1wQIU/lkuQ9ksQ4MiUnlo2Cqd8GtJzc9F6dQW27GOpn4PHr
1cB1da7HKkNOMl9K92DGjfZ8WjRIWVR8lmugms1TTUgkwTVKIJpc/Hevfw5SuUCulMsymxFjOGaV
rAJw7gXKLiRCZGeRPNheJrkfPEHNV6tFAvb+pEo4OsRNtVYSnllFGUghacRlcqNlfFQnaJeP2NZI
CrRhUlAJADqdeMUrG7UFS6W2rR0NjbrhW4ypKumo1db8Ha/m19JBzOTyJLR+g8ZOKG+cgvtcAciZ
HFWwcvIpZVbexjFU13S9hYTcrMt7bnN62yhS2ScouZ68raR5x9tAdw+cxYEXIjIiiywcxJmaH04I
KshooMZp/9ExoLRRogaJg91peFu9MXeQw8kBTErpE7kFt95rmoGRVJciTWNSS194LeZHKyG3iZrK
SN8xORxE9J1e6mLxJDZ6wxyG9BA+iGgUKii7wp6SBVBhlbu6u+mXsHHjb56GbcIvy9MXxE35OBuI
L57UJz7TQioUFp9u08Yqm/2COzB7A8C3ABM07lQyhXigJxQ8t10iIuB+Uvtd3QA0sFC9mL/pzmyI
l1s1znreJyxsFOZuA3IRsFF5+t2nY7rbBsJCa/v4ZcurB2Ux/p0dHCCTIgdMNWKn8ednVzkjDEzP
uYN42vgwc/2ZGB2XH2t09rsnHluN1LEsjL+7PxnrkwcA4PXfP+sSjnjPf3/8xHOSSReACgcGlMB2
LA/Awqe0QUlPRDlPzuggHNJaomq6basFp+3b27w2tsnTlIMaNs5ymE6N3e7l1gRai7Y58D7gsdxu
89XNzZqn+lEOKCTarw971hs/H/bk1HVukAWux4pj28Gu/3pBPEJFAw1Cq7toY2Vfj8/x/c36BATJ
wUYO4W8d+l+zPkWlMlzGCm2AoTdP3PZ2DAAcHQKl/e2xAvrRChZ20ewlg4ANfj/CU4DsJ1PdgTib
43xcqSHQjjvIRhC9Mvr7NXh2PpwlptA5z/Tc2GRu1a4N3KEnSCOIRriWtejO5p6vr98M+g7eKDAa
oJUC3yp4NC/PXNKEbuXUkYhUhZltWFOzDx/2klLybK4JIT3yFZDzIjw79UBxLhQi44b0C835Mt9y
mjh4F97Uze3quTG8O1B+32jgYj41p1A/Xh/jnIcIoN9IoAUlW3zB5RAjuY4FiLWJp0B6y/vXPr2P
mdeeN65bmQHEYibPzEzGyAhCEkmlgNvrabw1Pa3ZB0BM5fTtHmreOA8ipVvmoNB2q1WaFIIW1YcS
DAOFGLDC1ag4XP+g2d0DbAjQqRwQFdP3MPP4nOV7WTyxL8xt1FpSvUp5HR0U0kJtf96QBOE0FWEj
lvdyfmUeXNep4pFTpSuSKbyxjp0kRhPa2RLJmyDM3OKgdQDz9qi7B024S1OM6zJZHMNUapQQOmKO
gzkIWrR62UHOKTuiaffTHZNTEeUO0ZcBVY57kLTGe3Ql+zpII0/Xp3iumoF6M3iQZAGpYXCzXX6P
EzMq53rYWvqu1XbFNqUo62vFY7SJt2TtSdAcXzqxMwLU2MVnNifPs0Icj6ki2ISjgewH6LfoC96Y
o4ltRq13ujWqXDPskdz3oD8sDHhuAdB0BPgK0E6Az06ui7ISR6YD3LfMMYtUU4ieFO9OAE1Qlxjg
PQu6DITvFtwvBrt7KQk/+8aeW5+8saLfDKmo9OPQd3qxVx9lFq2/VAm0L/Aq2gtjHTfT9FmFVyCN
OGHkx6cZukFxOo7xJfEUox2mWkHDstAST9bDoEFfuKJ3gV5579eNzr7l50YnPlDt90mZwb2Fz/7w
5OwA5aK725KuPtv9fv+YbreCdqPZtvawdF3MOEjgDAA+AP47eNakySkO88AJpDImJ/4LJCUt0rw6
uGq6JXnY8fsnk3phZnJiUtGNwgrqB8i2DJk1BArmlPEDrXdQgbg+l3PZFkC74cmCRhBMx9OQ3YWi
IRmanJyQi6QjF++dtbe0gnqjfuNm4WiMx+5iYHjcYA3nAgIqeGQmr0w4sHkbEbc9JUrk6l6NgdWt
Vy+8Mj8Tr6MZSORBVGJ8Tqf9aC0y8aRwlebU3YY3nC7Y8Q5p8U/QdVm+RnaPlSHqpa42h4XhqT9O
w8Tw5OwRnwQJGG3akyvdOMWGOVYrIV75nglUa1O9yvxH3GueJm3RdJOaoWe+qa+RaEAvOlKf+RLk
kXp8B13qXX7q61XoP4KfIuK1aOtZhUPLBt0ZpV7CbTbc+/Q2jbRmq5644FGJNU+HCGUR3XaZRXKt
9EEHZmdHKd8XXEULNKgxNLCTV+gWHkrVdHnEuaKdoc137QMEGmxjTm95PdZC1CghHeRSohitADgK
X0E+tRu793c5iSkag1Bsr5hHsJkgLyAa3k58C8rF1vbxKP3YKmdrOD6oZ3GO6vgoRitycyJo6H+A
jKpQgWh7y4HMDx8jHwhjlJ6xpF3345n+XkDUpDgUwkHvOX03Qq9v5HEBOdO7lZGrcqDZunBnLtmY
3F5NiuI+dC3a00a00P2WbfilMz2/DX+NYvIAgUK2V3IXxwwyCHpyC3Gx5iHEFqH5xnlduD9+3FWT
GZts+bbPE9Jwoy2KZkGS2kJkkMONQzPKabnZbjjtqP62qNdoFBAYxMBw3sClf7k54l7Ky4oNYbQq
a7N2ooj2XNgZabsqYiCOugoquB67xFj1Exf6bRf+K3pcAU0VJxMbp0EMJVAsXRC8sAP61Xh0w9wk
PjfiiUuWCmCc7Czpw+e32Sd7Wyg6BCuoWO+vT/qPXMrkMyZzDtxkn7BJ0I7V/sRkUAYvMGTH8FHP
yW9jeUnH+rta+uMwoojz73FPDmNA0kHsKsy3mJuVR4kKLQo/WBWiXr2nhMoDpClSUL5p0h7S8fEq
lO30nftsoLCGENtgPzigCNPH67OwuBqT0K/0/DqVIfCDrZdGdljfEU7z3tzsXtVi6Aqt6qfW34aY
EmhzSXrIbPz+7von/IzssRIy2Bng6kESBsXVy40IGTAIHmWkPZXSxpeQI94ne1XQKiiRZ8/ESWhn
k4RGq5xAtQMtIwFV7zj/sRPMHppaaP5E8wtBLrelQmAJ7U4SV2QRZzN3lY7v4EhgCSd8mv3vUR0T
+UTCRxZUWgcdFlA6JOJKqiy3syJ/HZKXUt0T4Xh9dn4mAmAUFAgjU4YgQxJuskACosqSkaBw6OHi
9u/KodOGDsTmub8PhJdOYkHpsy54k4M2OwMFLUl9KeoF5Os0FECTI5QvFPTqQeuURXg72bsh48gl
qdFk9SRaT9ghSkCVZwSWVmrFll9rQKr1dmiiDWTn3AFZpUu7BFAS8v3n+oSM18PZMfrxKZP5YAAp
A5p/YE8sYO1C2NKQvQGY24kXxjyNAaaGuMn9KICCoQkZGCrAcOhzH52zV/KMgtvOIAUxq1iLN0IN
cfTqpa8T8/ooJ7fTD+MTJ8/1h0ZMS5Y9Vel9+urEx4Fd+43tczpXmRKzkFybvKY/rE1cco5llIrp
sbwhijnSvd+2EGSq9bi4jaExdn1ki/M6Oe5QuWK7lKANM1mxhluaOWsnEOYD4U6gVbj9bWJ0i/Qa
36s13TbAW4BYgZPAlfId8J+5Qpxf9PLAYzVRDm0UC8I/ZgA6beiQAH3JvS0x3MyOcqQ0wlUBSSfA
PC8vtTpgQYoKKP4pEA0SaaSyg5Uq2Hm/hxPpRV+lahV4cTnnfWF659YSOWYWaUOw0QC/e2l4CHMZ
2shoPxNqz3mQ6r61Oh4VNeil8VSIvf6l95v4AVqdwYpj5d6OmR5teFH6HA/FV8jFrVXKYnqIgIW7
HVIeuCWWvGZ9kNrXv3TuIKMQjk4mgZdEdYp17mLWSyMHH+qXZo3X0OOsVBeURLtuZpou+97co6cB
BIk0YqUm7mjTOGWLcgYIQQsddSIt2IOlcx8fJCP4aK0KAgqMQYytbPorYrV6vGLNHKUykJseQl1d
QQ4D/rpvMksO5niEpzvy/LumOyTleEcQ8F0y/ynFkd2YVekbHdI6rvsitwhjhEQj/231P967/3Q/
0/1///7yn/+Fv79DH7HwQSQ3+es//09dVsVr5L8mf9C6+Hyt/0i//jhWr5VfVv57+V/jL/uff/zP
y7/id/3Llv5avV78xYAeQNUf6s+iv/ss66j6/gp81fj//P/94R+f37/lvs8+//rzPa2TavxtLtT8
/vzXj1Yff/3JSdj1/3H++//1w5vXGP9ul4Ii/83P688f/+jztaz++lNk/6Egry6AVwgNoVAfg/PX
fo4/Edh/gIYMfrEEHD7i3xGXkqRF5f31J8Ox/wDthYInGIqlPM4WPqJM6++f8dI/sJO5MeaBNwqQ
Ffnz3593sSi/FumPpI73qZ9U5V9/TuIB9E3gjSUEKnQQp4Qe7eQMs3JAGJfgbetYjqEuk5JtDNGE
Qy6VuLPOpuZfts9tTY7hty2k5RHmj3yO8MQu74uwkdWmjLKWKmgWAzK7UBqOuhAcfS9Tp9kISugu
Qe/HE3e280eTCsQlxq5RtE7yUwEIEipxEPA5aDGkttIboWdQMff81W8PDBlpUOkLYBiAbPPk/Y7Q
0Zg7pAepuKsm3gqXNJTTIQ9Vmx6fKIS2JEmWLpuZhVNUOGkEyI2xXWRi04uiTCYVDq9T9yp1xT52
tMgbkMer5Nq1fn+AyKOB8wvYOITZk5ULHCHn+FBpwfibZDdCopIPMW1zG4zE2bqGvqq6sFUmTwu6
tuWRwgAOMLYJzs/E9cKGZJs0ROdp03obtuzfOs/JNnVNHsqAqNs4kTZeXhrXRzndLKNRsH+NIQJs
EnZyFrzK6VKpCzoIi3LQuIylTisjsBP+rhVQUCEnid4eoOyAmL88BU2exXD1oo7m4Mi/8eUM6aNS
frtuZLo7BBAHgDIHBYzxecb7fGmk6xNlyIqspxnhipPahv0+5KV0VXJ1bP+2KZB440Cj2x161tPx
lKIbeEELUdDADUf65ThtCfWFvn0SkCtcUmEfd9r5gcbAwBIMKgLUvkRcIpPZa/00j9MSNMRMoDh2
oPZQjM6a+rHIwd4Vc72XUQnMQQsv+/Tm+rY6lhPBay9Br3X8+ZlL51YQW0NT/wAAjlQdfGfoNoGi
JlshywqtR3RPFvb/z62IxgBcKGMzLfwIMv78zGAXKLnCxpA78p1cMVRfcGxF7ruFYz1vBQrPQHwC
0j091j4Rmc4HzoMKUBemVcC5eqcKS2yFM5OH7nWBwys2tnhN22OcaJC9gS1Rvy/43EpDwtw4uS+v
eV/Ov7w6yRfSLT/vDgU1O6gl4WkF6HOaFOwhVBynwA5QIgw2ZhmtuIOa07Sqn7KYu0V6vtKrglso
o8+cONRT0MU2qqnjIZicOHCG8HGRoGqkVD1AZDVJzRQdhbbDDPXp+on7sWzjHcUDKk+QUkWQPH7K
2ebIpYwBT3EvUrx95a4d3MBKEvTr/aYVKF2B7QBM0jIQ+QA/XVoZmJwN0FctgGHI7yFcEjOdnoFD
9Pi7ZnBLQfQHuxwvNNSuLs0EaFBVlSoUaC8BEC61qoIXmi9/dzAqHA8kH0cKIHSps5MDjKxkJYci
NrmaB4zON44HjHmyFIr92AM4sWMFl4w3IfiaJlZ6BGeNooBEXBYVBmK6w7BXZLHTUIT6zSZRYLRH
U8ipotkFPffT0gzbuX7fBmiNLIgnDLSPa1Zc9ZkvL2EAxgv14sJFDgoOC2AA0GEW4Iperk/RKDVa
3CHJUGeSw+FOR5ON7QPHyGi83LeDVvE9OKikXI4qyohdCHxAGyhLYgs/9jy0iqC8PYItRnrIaY0I
51UIXF+WadA1nbvunUxlLV6Is99s/8LEQgiKG28POKqwMznHjBPEboEkGY26NDE9NZfpUA+17QoZ
f/+bW39sbpPQEAKAH7yc71TY2TmWBo7kRdwpqBQN2a3MiImdhsqSvtHMzIHjE0EG8gMc7vrJAesT
V2qFCPlLJCFcIw0FMN2jimdcHwswJ5ONoow1PMQQY68JPJtpgxDxg2BoZOBXgZ2qOiPC+1UabOvl
H7JSOcUzU/qBGFI5h3+qV37mSGBVKxzRtdAA7CVHqSjl2OS7HFKtBcMwyMnyHcPpvBOH7NYP0bMu
k0bIEhr0YfHpII8QaKIjljHt/ZItjq5QNrLp4DUujCHIuwTcZRBnL9Zs5wyOiC4TIUf2tFQbGeKs
PQe+bZm2KWTP1Btc0m6vrHI+UP1D4HViY7al4kqCjvcsbw6kc3pQjOPHojEkSc0d0NFbhZTLgrqh
chaqqpYHpJetXggKCHAEZfZAvJS1hLRBLQca32V264gqIz97RdtHO7aMZQCZoQ1GACOXHOgT9Wml
2qGvcsl+UEnar7qyH8IDOKP93ORKBgh++Nv/l7lva66TV7b9Q1uruAp42Q8wL74kjmPHzuWFihNH
QhIgCQkBv/4M4uw6X7zOSWq97TxklqenJ6BLq3v06NFr39dD4Ze8HoLQ1XkeQo8UG9gyLc5UmY/F
0S1gO96N09IilTm5Eop9W06y97LPbXeQSWveixjVlXXWbbCJuZ7ChlQlnCvkR0qdAySZkuFTwloW
XY0ul+kD9LT5xhq92E59VTyj/KhRQJXWG0tBqI6j3PcHN5TGXdhsLnp4t+NY1JYG9kWKAC50Z5dE
Hvol7h4i3pHtsqw0SQ7ZKjLe2MSO3W2xcvpQ8kStF+NWqnA52yL9sU3zEh1UqjekOVUxWszavFp7
mLqe62ZpPX/PUAc7Nn3BkRelo0S7etXj299zMneQoe9pEECkcoWSAEWXUFPfK3cjeUSrqwF86ltv
fEo/rFk5rZfTlA0gVYOsHar+aGcmMnZYI8WcP4Rl4uSpFNZnabOl0TLdWJH19jp0JE+PmojZfu/6
dbuEPGfZNqlWyLMNtEdglsFWA+BNOvBuT+h14+y9dsZ3T6vNdYq2NkNUQno3T7VLpwtJK5JAV7Ad
owQp3t6wAq20japCcUgMQxUUCuYi9yYrjZqevRFWQ5hHumpjp2xN45to70F1NWnG0bLI0thc4Cam
bzJCuv3cVkV3W/aR+UEmOsUgcXaOXLNQFYuv4WD3462JSewyhHyQYf62gUqBWfWWVOQS8ox0fopC
D8UT5iuFOsvKSAiFy7yHaPwoXDjsepEoJ4g2SNnbgZLl0s7oS95svDPs/aJS0NljV82Q2HRcT2fO
+vF7iU01n7nDHv7WTynPmpIYlKlvLFrfqKUl6hRKPZeXKZdxdFyxecJB8Xy+cQGNja6XXbfwrlQj
zU62F0ly5ATND45xytly2LgVY91WbYmCkVbO+igF4MKjSWVfnlET0EMJOaM4wRavMQxkrVCrT8eW
vltkiB9XNUbzucBXZpD82OsIpoJzeSyzZUbBWtKlrHFp5Mcmm7RpkbqYmazbqZDPmys6OMBcod2H
7scsvsh9GMLnXGZQlOCIeKqLjtg+vdZTz7JbX7FAP46j991diKpBX9JSlRs42MFD9S5hKoc+kqs+
mtx1byNdEXZMlBifo9hP7C3XeyHE5rKhO8pWj/oYWFaqe2NLhdApGuN9gnz4ms2VA9tKjvzDGISq
msEWgAUltv+NXIYAwkdcdutFwUZg5vEEhnwtKAL+iyA5upAOE4cyRoXd+GlE9+19zFT/fvJ2iBq5
KHIjV2nuYfgL0CLSkrBzmkDWux4GAIc177X8oKWBXlnCysUiv9Xm02krS6HfrZA44Zg/R6fT1Nkc
agmonCqPOhdoJOGGxZanLNbGNiNkXNtPDF4NQvcRHYrepJUj9iYOVXc5wl5A0D7OBQg5RdINnx3z
XKBj1VZ9pqhNzhrwDQP9YczKoxoyhAPkESYOBZ8WkinJwXjob72hJursoRzQSvNqC/GU1yxEvmpw
iK9RHbnBIGGIqu71FKEYYzvw1u2VGlNKYjSGXZFuZdHotiuO3RKfLBHR1JR+WNyVmZnt6oXqvD+W
6wSs3ETQV6yZUiJ5cM5a9N8tMlZdRTjKUQYfeoS/C0Ah+Ch0rcwpHQDcHGWiiyeYNRO9pRB3OXmW
Z6bBZtHRSXdtLhtejFnxZRZqrpqF9JG8Wj1jvMZMjsA7uAcogcZZeJLA/DgedLaCxZTPY74dK5ux
T2sbA0pblyAjVAfOoUOJZpEqaBxAGw5IXkLXZkMRJZTCKmqfR2JbiC90qwoNFhQ4PWuVhotlniw6
wK8gc9ZjkDk7OZwBX7rVopQq7jLXoCYJW1EpS95p5APjOtFiRqJIFUwfEjFX4krJhNjDWpFuge3K
rDgVfDbJYTaLzA6AGsWPpE9s37gqRgcSpH3XJzTWnuZGZGkoj9IaD9tOGdS+QhRP5aHS8eSPSaQS
dRH12qOzcjIjXp01GDw+gXxHA6NbtbDIM/1YuoEPl10/EA9iS4zWsuMQWtoUY7e+B+q3Dg2ddKTg
xBBdnkYq1LVTOSkbSqfssdjmIUHzqBiB6cRQx31IZyQ9m162YYO6zOje822TBe4H6ssoaRKoBN3b
sUv0OZEVNF/RYrCrpyARcYIBPX5KcPRhyw9bOtSzsUUC1NGk33lhkbwkIQWsNc3DJGsI7huIvPSz
IY3dcBgcbCkGBVEyOXxdbTYyNOgc4w9zWTEcBSoxVzaygjcxEUEd6SCKY8HmqbhJp3grT8AWlhIO
kkIZlNEMUrF+Z0sfNWoQxQmpzdbcsjYy7N3Kla4aFJ31DixPMc+Q0h/Elh4J7HvXFNEw8rdSKgg9
KBPEcp+g/ilvRuiqiJtMoDvzWWZOLBcbytQhzctXGl+3TlbyWsOXcB8GUSWgErAua7srmnqmwafl
eykWcqntEm2nnnRldjmabXTsTZKuXf7NQsVH43xNTMEOlcVBSusZ2ZRMNpqkmf4CtyUZD3abJlML
E9r2kJHeX3Q4EKfzTBnNLzpGVqioqL516K9ZQEHGD1BnwtkxzAtql+X2yZCV+SurSu5wMRsDFR6L
9X3pO4OujL5CI8OK8A5izi0yaYetRKbiAODH6gOcrhQtsI1IMPwGQ4DSKp9fuSmdprPPnHofkXGG
BIDNt48jz1G7K5hBrRqzNruzfZiv8kmmXQOZVf+GtWmGxM9qqUM1HCU4ocbJ2mNwbTV/8ixJP62I
bbHcksrHpwj1jkVdRb10p7lb0R8Fn9uSpsiQQTWMfgfWTylEAlc/NWuUmlueRUUL8MVqDQOIo7Em
fiA3kQUDEEt+aHF74wqIfAamgEq5uBOfWmTobE1ICwqUT+Ek1inErXTdx8J/tTjUQ+MNSUQ9J72T
jYU46keD6vYNZjgJQ43SbfphEptSxyGOfVcnoGTSWo19t9NpmZ2Pa1La+WLtYwWS3maGDzlJUlKv
M8ndCW5fcUsjBo5DqtSCyr2Oi09J0qH5Q5nPC0Q5SjVASU63K66O5Ext/FLexUGAFZz1QpnDFjFU
96ONxPysHAQNarZqbENhxGQPXvgC76SFe5xQJP9tlBaQ6QbBnuiAmC38GMpVf6SdoBdZ28KXimSM
aAmxAGT7GJHTm7Ww2Ku5Jct+3rjF1r0ACFrPvtB9TREOfQ3EFdfbkC39MWFC0eOicn67wNLph6qz
hjYLigGxlPwqi4OpsvjUQ7KInCynkp4iufVDUwx5AHMf3YBcMycGp55cxfbeD4KhVTYO0zcFmRm7
4mIgD4ayInrQZdKiU5GV87vNZOntMvkobUqekbtOVJwcaTTTU8W9f2MilO7WLl8NhEOlHp+ygY23
M7oRL3CxpUIwnFCzNRlSysiGxoNK9+Ogbc9J5sVyKaBN3b8H5hGemRmGH0rPENXrUdrZH7tcJvZQ
xcvwdQHNGx0GosxCemxo5zVuG8lyhzC4QC/iHDbODjDTWD6jmK4LWJvqM1m33r6XULDdcIscYgan
oisj+ZAO/eD6Wicrg6BIBYFK944PRGFXEh1NxjRwgPCbImqLx95CQDwU2F5HpUC2O3mdqukQXJ5/
YpOYP2QIBW1TIgpND/E2oDOb8WIFbdItZXlaSTxfLxuc9l1eF2EIdiuqAJvIU74uxyRz/NmilDWr
9VhuXxcz+e/COI6GeRVOHaxTAs1OTYyfEPEwOdUwGcN1Tlv0nu2rsnTo9dPT9qjsBA9465P0cYRs
5OMsYL1hbFXUn6tC+QsxDFBtQHfP6GbIUkid9URTXhfw1L8z347VuSi5/KRzBV0G5wZ1kjrr0oYm
W/UpXzzRt4mkoUXkBRqNfvLod4E2Sz2SZF8wtmt8lCSY9chRCtvWcvH0gWsL6aJxJgmtiSlcd2jT
fp5PLNu27LovfP4BYjJ+OS9wBQcFO21c9Z4AzhDXQ0HQzYkWkmTHZJ6iMwBZ8y1e8wy2jQo4K4Xz
bY5AWS7zEWATHPLRZUw31mhECvO05Bd52BStDfzNCc3Llu3DthH/hdFqQhkx6oo/lWsOwtGKL2lM
53BUdIHOj6Gz0YTNEZn8iBUH3wHwaY6z1muUw1aQaRprwMPaQfdRMHU2ky5kTdU8fOureYPlQ5Z2
qWkuIHXhXTFdpcPol+PKq0I3cED7uA5+9F9J4LZ7E/IRLGGxloU9I/3ZgmusI39np74bcUyXy80Q
T311TEZDKhzyZrlDE7FYnjfURhlEz4R0571bEh7VlxCPirdAL4oioOHkPAN4rnMSxeZmRK9XuN2l
osWbuY/Zp8GWY3voqNauLvI++UBG2g+woXB262mhu++mhL3uer8sh2Ij4hEu3woHlOMMbWybY/Ob
UEjW2GzoQUB1cR/Vsqx80cw+s9+KEUKWNVA61BmKIpbqjPo0NJ/EuoQ5HJeKxUfC+griQUxEspG+
U19MgJmppzWDm71Fm3ogptzetYItz7Y30D1hS2fdVdDz/B3rkqVHNOgquh9oLjSYcwTfmFy1cefA
C0WPWuSnZxuri9J6N5yhBI6T08SlT0+IeqPoS99nIFAOqZDmaCO3PS2mg93xPY9vFch74yW4XPZz
mlGU6MZzZ0sU8G9yJe1bskJstr/nq8+wv4xfxTlouCT+JtLlmhyk2ZL4MG6IVL8BOBD9l0jQOW6Y
jSd3npgGTFUbgVj9g4QbB6akDgkln1QWdfweScUiE3WrN4l9yvNITXcqVXnV5HRBwsXI0Om3ZUvD
j7BIsjbrsEjY6aRFtFxIxCtdQUHBRJXIc27m/gecW/9ZzxVPPs6t9uqHWOB9n6CykYY6pmMSX66T
FuM950ybc6JKxz9Qh2Q1UAAjPjrm7gYIUVgEES4GjxFLIx00nF1BwFCvcn5odZ5cYJy/TH38xgz2
3TBmPxDvygPXxfdBJctnUZXTsS9ZdaZFuJp2l5Po+Fz2i2tkHJLsGyuzlV//l8ZWauVQDTW3JIaK
wdSRWwLNoumYJ8LjkNQZMENBJvcZsESOUAZ9knDfU8jf/Vc5Lq21CP8QoA8MDT9GEaHzqRX+XeXT
+B6RWdxhR3O4p2sop1tdjQvOGOP/Jqnxb0gqpAKREYkhawnFZ6gU/g65D9WcY2VSggBEgCYBiLJZ
dFsdpogsf0lsvgaHERgi74IcErgEoHJVr8h/+ZIu6Gwb2hpVQfItwzF4yNy6/Icpb1wFKZEIKW+k
RcCoeZUXmWieuZELUvussFcIgoY3ILakf7nKa+Ld3pKsqhCgwzlHojH5WTvzDzx9Ys5miZtIXQUC
DUsrcerULRTrzbGY5HrTuay8CUWEmEIyQx7AsWQ/UPcP1+fPYPj/awIh97xzd5HwzF4rq815m8WE
YALhKPsmuKJqCDRZsSfIr3TFf8Syett9s+M0/nC/E6h+p2b99zv9PNw7+/zs3n7Vrz/5GxHrfwfz
6mdx2v+fefUwdO75+08y2fP0T/LVz797IV8RSv+1J632RGlKK2worLwX9hXSgf9COg7aWEjrQ3ag
RJ7nF/uqiP+FLC4OvxQqZzub8hfzKi7/hapsyPcgu4wMEfKJ/wnx6icN9P8m1vYrwg6iFyXyPhSl
K68TxmjxbAeIc+XPZYxm6TisdaaJaiI9d9tjnnsNRUdiAYcNZsXRdnDJksMpJGMbPbEBxydBsc8i
i6uK56uH2BYZzAUAazW9VTnAb8gkywVuVy4RMo8HjJUSacMK1NU+F8u4+jvFl0J9RbGtbr+lqCem
N4x2Rqdwu7sJt5Lp3PbveBy5AElLlVsJTnLI+/5NXKwGt8zgl6zXSY86CsDI84i/+fNG+p3tAa0m
kKogIgoQFsl8DNduvv6xo4u47zynvHyGERyEuXB9prILlQFBKi42bPguNFunVfdDRW2XtH/Zx6+o
tbtWFFKN0D+A6DxmCjfz+/U3kZYTlEG67yKWqQTqOIIFy2swN4gRJ7ugQ4c7WO4Y9I5JRjY93IYs
XaekibMNabcrR/mOuYxQYLXxDfSeDX735zHajec/1lERoTUQohkwBX9KlxWv7nFBLiXhNiXfKbFz
lBzYVrDCnFSZAYuuB+so/SJzhPF/Mbev5ma/LvKKSH8hf1ntHMffx0ajYXcxkrT8zlasOWAmETyW
TzxrkwGiSKLz3buh5c45hMQj+in8JaP/e14a7MgUSfQYxekQSCqR1d+H5R9Lg+VzR6KFp99JoSCB
2uQB4htfsZEIeLZbV6ibjsRj/DaVZvX3EgT3DXg97xQG5c8T8O93gtI2FBeBlFRF4Em8ZuIVvFVi
jez3jAZsuROgjS2Wp9wGj8Z+XdlmFHUSGAJAfbQo6JcxWmfkeeZujHT4y6z8fvRgWHKc6BCvA0kK
tIB/Uxp0tIuQHh3abwBpUFV5HkE3a9cjgJWpQiu+0i5YIn9+/ldqivs1wXzGLsFGTWFOXytisWoD
J0878sQ7Cz2pCyR09g3RLyOfRlSMArnLmq6f1gS9V8EvxEDkHeDm+15TsaJWNrYDis44+DMHk482
uevnbpie/nybv9OCQJFE56cMYFQeg86A3fLKlvjQlojPtuVpsc5iEUReRpifaAlpTuodYkP9dwIZ
X2waF8b9pdPM/2V+/m2woOMDETrwgXdKKjyiV7dRmmRy60THpwFoMGy4gPXaQKxcI7fm12mbw+5P
zFv5tRc5MIbG6h0tvCiJILOsDYe13S3/yvFXQ7ep+RqkCz32fzErryqN9/HCIBWQzIMYIBDk10SI
JQ2DrgAnP00tQoz+KNyklb81iCSRaETgbnBzpOiB4h3HFay89VCilxe5D1q3l1NllWBNv23Ret1z
MyDlPsAHBUDq84ioO4oYbusb0GgWmMSEiDUerqKtUvhW2bXB/LUa5HcWPCwVWoBV4ISBiwZHFIv1
d4uBlTmYeZj1lyIfc5E3GgxdLMW29VVlm3grduAEjYt+Wk/ld4jZ/zQnOm5L/GoJLqXm5EP69z30
k0H4TyuewNtAdQNqusGvxd59tSzkIqe+5aP+okFPtuaYTrJEN4uYp+t1CsQQw1G1s9oee76sK9g4
YBEY6HFESaB3zGwtubB9JrZHyJeh72SJGn8sE/AYelWdpc/36RknhNUS0XqRz3faCrk9Au2QQdaR
Uvuh1WH0MUHjUHG8mYLzvz0izEKtYp3mgKiAMwDkdOVB58CeEQf6fe4kuEhwMMzPy1cloHBE0MjJ
4StGOA+4844Mu2/gkOKSX5eJDkafKsTY832Wjpt7A+SwtUjv9DbpG8LafrlAH+XAPg/l0GaPczTH
WGQQVIOfMZthhIvyZ9vw2mpi9FG7jBIRuOuIHX5qYvzjMElBGmFxpdWXLe4ny+oFEZOegNAL0H9T
bwIMxZ+v+NoaJWCvoqYe5zYk6NEM7tVinIAX8dCn4XO6+X0xBg8SAfpLIlmMw5uiwp9+aUW6YREG
pBWR00W1UYF1+ufb2N3Z37yHFMESEhIUVFM0nICX/Pum2JB2AkZE+8ceeAzSMm70OXlGEtXAGnE5
QVXPtkhq3c6gw8DiaJ6P7MhKlwDXLwEZKRDOE2auVVvS+yVFggPN40NM5ztXEmR10DdjGa+xiCJe
iwiJGYgutxRh9lXEI6zDcebwLi5bId2+82fUJr6DLmIB7nIqbbrMf+G8vrZrqMcCeTjZnxpPC1bq
q+NaAggdAhjXD7MfkME95oBu4cTOEOoKdQYnK7vgcQANqV5kleKFuZ+eLaF6X9Kph+xke98udF/S
wMeBGV90GqkEmEizTVF8Mgo5w+685SvECw9t6HefOl7LHruziA220V8m8ZVlQ/4LPFCEJoijS+AG
r2smDfDpbRRD8gD8JcXecprtN+BI6vet+3MfownCintr+bJvcdjK3aRYpM/lV8JjuPEx2uXirdHI
SX5VlUDWHD0L9nEwKwohwdld8KmOp/sjrqxHWl6SwqYnjbxKitwPzgs87l8e7ZWXiUer4j2Wx1aJ
QK19TWR3i4yBRY/rQ8rm3VI5ZDHmu01t3fjNRaUEhL865PMei2TYz8eejEjGXiwoc2Ir0G0aO3aq
UkDED/BSLYYjFCLF6kNrcViToSMVllgWlN6tm4fZvOgSHWDWHDwSXLBzbYSfEGMBb6vBzcBQOAcS
iGty5QW2BK8SgZ9exmc3hfLrnwfh1R6FPnsK7wok+739GdiPr/ZoHLaMooSefEATmBHW4cW9TXi5
oLMCIkvO/lZc8kqyJdsviWog1LDhWELfqteBVyRGeK16KT5MPsYKcatDxdgZZz/GJxOA0fJjG8i4
ILsAJjIGXM3tAJcFRg+jFOyi3G1Bp7IVpxaoC4wBNuR8Z9WITy09wcZ3y7A3SH6ZNmbCgKFcVDlg
r2AX7dPB5LJPBBFdjJdqFdV8F42g/wO8lhJnk6RAe/4Wc6Ie8HebiIffDwEYib3l5B7o/24T4Q5O
hEXL+oEjw6za2nmZauBwUStukNzI7Ho03FJd1hCSrgRH5st05ipSPgUrT8PbIdeW9SR72/a8SBsT
xoV9iyDXfhFan6G2vRhG9T0TarN3PRB0+zVssQrvsjmOFvRcESiw0Q0yaRnkEgL0UeYbaziqU2ra
R8BJ08jG1WEYbBU36FbgITYyLqVBK3E+zBaEY7bIGZsBmQVQDeuF5CITJ7CjfXZPlVsz1kRL7IM/
6yrwuIX/1jJ36ThygXt7RhW2DWEtlqK+XOSKpvBIWAh6mquCpYccTPDtQwD82z36TLH2kGYuiZsV
8Sl4JJS5qULmOgmyYbliF6iOQ95jjMJ23VZDFJ3jEPPkxMhU8uio5Qh9yzUHVYo8VGO0LB8gB5G6
t0BpB3KHE6Pw33NLqX3YipkN6JMyjjGf3oOEpuS5RRJmOe0SSkj8V3JME8hiIldvyqe4B+P1O0/0
OC8HLJXVPFfeoStrI1WYYnHh2sHk5QFxQK7oGcJXkt6AR06kRFpfJ5PizxwcRzBImgU8eZu93cDm
xJLeYqTwOMTbI0ej4zBkWheXHhooXL0Z8kUadgT1y4UZmZqWdd2pBZXQ53ftkKTmkgpI3gLEXhBO
yVrPW4RjXU1lF1DHRTJqHNhD6Au/XgYGlll3Dl2P0wZCwCGDgZ115/NPI/E0ny6xOAJpGyi/TMAX
wFoT+BK3puVC3yno0ePFvbxJOkgvVHWEokJcDpp/mXnavKmS+UpQq1lyES8EaahmFbn0xXkZRLwn
aLJ5PxejnHR4HJbmOFS+ggwLQaRG5LzKQesIOujiVrQ7P+RUyJQk+hIJvqqc31GR5l1Vm6raverC
upzLx4K1qIq4zjI1YaTIamCy38JqG55fk7S1hYL8gOlidSsEqOTtEbB0mMBd7pAXgg58muy3hMS9
As0kYnztzCHSUkC/Y3ARyXfmajLgekjLV9WDZyUytBahN0Y22QkXdG5iyvcvwf3DZYE2cLX79Bmf
8PSN5vGQ0pPgYR+xFOXJeBkn7sj90Be7yc/mXToZOhBuxALYBvgbZ1eBaVHV+uVRObSgMHxGFPiH
s2RqcTXFYwSZA+SOMS+xzniSf4zVso/zkIEw6Q7EE4upIAN44NmzMQhozMl2ENcpmlDGa2GQjuO5
J5jBDJzVRycG3w0YL8K38Yx6qyxe3pai2G+5w0zr7Z5iZeEKaLgam6eWLPsCo+BxYuZzZJvNk6r6
fWjAW8NHccSWJuAeQBbCZcHk+jl11qapeQLgxvFevuiR3ss8ayGekYUKABBa3fEYY/Fr9bTbVOEr
C0H2h2sdMusYDI9VY5tfPm6Vb/n+Uzrl8m0Kdh25/zXU5OXj/zPIL58DUpDIt0Wie9xAPBA+P0kk
Ijt7RguTFQ9tkm3BRcBfYV10jwAcHSVq5J32iRq32WGpIfL2ll0OIOQhERxLPq/0XdX7EaMEYonC
RxKN4m5k51EGhQY3Mlp3p5f1eYI3QT+LzFP1MoKjxg6CXXt5Jp50iNEaPUK3I75YPWrFsGlepvZl
edBWKowPzTr8xTEvkJazzUJXjnXKYrtfhmec4s11NFHBHzbSZd5d4UnTfXhfFtLmV4+7xEPu3wKp
gQl/t0v5YXVNju+3/jKgEK/Y8MOoUnD+jiTKBykuNxTVQXCK7SBSdAzQY8GergTbkY8pYH67GcqH
TzFlA5bPlMNjxcPbGc7uuwlY9v6Fyby/ZDMr8aKGaN8OPQgVeBk8ZRDb8YophubkUPQi99ykMUsv
JPg1sbtOX9ZKJybQTs+/hrwCZRq3s3SpxJfgBBhxcXA8Jc75OTYbjR7guYlyPmhD3NA10QSWGXKK
Apyh4eCUBrapABgAssE0cX+JJPK+nT3OV7wnV09FeZJwFpf1Kq0mVHZcuAxd8HroeGWqB9NzYoAN
4yr2+Dx3ZsILnMZc3fTG4/+1D8Dt8ijEgIoMsHx1M0vXAhQIVuDqMWfj/EiHFrTKY7ui3MwdAqjE
AImX1CSwMKXlypdH1eOI7Y8LGdpqukSZid2WzxGKTmFvmBpHKS9+wcnCKdCVT54rxLvf1mxC7dmF
FhzDcU5/7hmDnDgGbGqDbLfHlJdjcGgfFDhy+ejevj860uUThijVyybxRBK59fxItyiGlUOybB++
eNH7qgFetS/xF/y0nGTAX8c+2Z/XdV2CF4sFjs+bDugjUpNqA64MxWzkW2tAFivt36Y6tvgEhbYT
FvWcQ03m/hfIglIXZdsTiv1sm1yy1mz4ju0FemsRlgM1NHkGYuO5jSVC375H7DQ0TgGYyK975LPx
pC4LHUB4JsGch2QBbVecedMKSyNOiPX2wfNdukMFiS8lsHihBoY/t6vCU34OcM9achVasN26mwr1
RAApR4/j7m0h25S69xlgrLWFJoggKz/RAGrLdAB0Ae3CugAIRL9kLI0RkuMwrDD5G8k2PBUd+v3Y
6PN2H3OUMsRYfC8jKdwIJDrtoi6dr8KW923xXm4+kHsLZxqowqZNRb/A3mJ9kYASh/UskBfel5Ee
CIw/wssdpVId/FV41hXKa/UXWq3cxE/Zoqi6odTotT1lyTg58iN0sVjaI040ZP6h8QX8mzSligv7
CEQySPchYqiVZQ0K1lO+3IUCvo35Xs0d6LOfp7YENHG20s89kpbJNsnHLfNJhsoQnA4Lgv0YZGFV
o2YM7EDUQ1Q9SJfNjDcJOCBFQGZqOfx6kpe5NFoAIG7yHNX3eKyf5kapebd/1QpqjW3g/e+bt5v6
/RPDT/S+Fcn+HsrBCD6xsnX/YJsCneiPiNz33EYHTQ9sZSgIuPZmc2usjwIbdd+VVb//5teShU8J
S7TXueFXLxD8bk4JSCjLatOijhMblbeeF2CDgQ08ALDP1q2tkstgIP7O4ZZtOxw4IU+ElwxuGbQz
twjrO0N3EXUD3HK/c4mKWmyKlwvltsKRZrBUyP1LxDZ0Yit2Ai/Ixe/li8GSL0AjWn3uYDRRZgch
J0ttlkEhsDdjC+In9eTed7nGM7uALN581SVsd+N4tuAaxaz22/I/NxxBw02s6zb3+ybXyZ5mPAxh
2ddk0W4JBLZyjvqO/shBWsTqfRkQ4MC70ZMlSmph3ieQfa95Akmo8i/A16uAHlgO7ANWcLKLPUJd
8lV9HXfIIQCvTu75OFLcdcHYgt0QRphZQ7J9B6kZwAuv587s9/7nWHrHUf+Bs+6XB3V3F9rNocKA
jft7bGf9MpIwFYCqXkyjAAaMu0AcgJ3050u9ygthN0Uo1MW1AFnh/9eFd6GUpmzhSv7PGonkMo6N
0W2WvSsq5KxgkSnfJ9V3AjMMFnuGKftlHP98L79DCNA+xfopwUYodzVPrPNXIW07Q2PKYevdQ/0L
ZqzL490fnyaoGKEfJVznv43z/6HuzJrrVLI0+ouoSGZ4Bc6go1myfGW/EJZlM0OSzPz6Xtg3oq3j
21bffuuIiqqHsp0HyGHn3t+39u8Dbg5sCu5gAUgu+mc5iyJVQi8rET/gw+OgQIfo9xcustMtrflj
Zf/5Ac/EH9sTkrsVNiQMDwAHrfXefti5xKRV96UDVe7HjjGl65a0Xxxzse39bHXeuM9lvKr7YTKX
PKqGetvPTcXWoHWrxXn0zi96O9P5RRufBf+56fo0kKA6+PYXLb7QJncx24fy56KaiOtY4/NQxOzr
mTdmfILUQvZvRPgithOx1dLth+TSbIc1HFtu9nu7Mhubo5ytZbPZypY/zvqI9ZtsMblPhtPPepb8
uc3++SHOPyMfzhImfnablCyN9c7eKudu2+PCHG/Srth2pvVHICQ7ux7uF80brKt/P54NJAdCBrxe
msG9fWcuLEw+sBhu/j725gTZeyAadlb8oF2W/KvUGtIq3dM9Mots3CzV37YDc4rJRI9ZfvPzWCJI
3r6GW4B02dVdux0Yf37At/sP+dkNhbB5cdGjWGQ0z7a/aVnnTK12cXRrjaZUoVvBf/zsKBbMe0vw
96H4dJs9fLPjUlc+2+qq2Kjw9zjJ8WcoMtKWkL1mNtqK//nzU/0txfjvjdUmV8hQ8IqMH4V5CEVv
v5wQ1GXcLO0OasWz0u0M+nXzKgesGkPzvVtrauhhg4Rx6mhIFa/cFpGBJ+g/LzmtkeCgPS4kmZ8r
wyL3IO6q2E6S5rgQG9jNTTxnhQ6MMDYoOX1Cco0fcqdyYxN3VVtf8j4UjQD2HHnKJtV2Zc56Yzp3
/s96XuFwGTFvUT7r7XxdJOnoI5kZRifDBYvGcoKXtjpuVkWlliMNj/4OUJC6b9O++BlWEKF7HBbO
j23s51UDUA1b95RWBls3V8MtDJhGA2fDscFXVt7UxsAfIMRyhs0xU27BnPZzB5QUR1ntSD/1NcN/
21f6GtSd8usscqRb5thv/k55tBybtCr6Gcj8iKCorE2837X1tkPcbelQfsHdonBw3ngNQ1YFt4rx
JKhWQPos56rjPkU+v8zLJ5Ow1zdvnKX3LYmmXmhbMqAbFXnW5ec9zJ/worURKngUyg9kYFyqDEGe
9iiAQ21Apisw+cK/s407v/WlO2FOxezefrAXdJjNB+oNW0WLGFAYzk3TdxQRPmSSbHMSIUJCTrBP
VavreVjpBJ3fMee1nXeysecan3V7XnrvhrRZLO9r388LY5fXnYahSrJxoPwEpEUtfVc3KCU9bLnG
qvCwaWQmxpDQTLe9cLGWeLoq/K7v1oBy9JRxm/Y9RV00S0V3sETZTy8O1pYFIapFwF0HAGMr9VyT
edEAGfwsuf29F7XUwxPnyqvYt/N9jZEYcd/fcRaJ7y1OXOp+O3R+To3yRzRYu2XBlU35KGJkMCrh
oOVWXYJdMsRZhNNjKrTR/8Am3niPsvbxuFaZndjApJLp0cailEdLNsWHzBrNYybM9QKLwXgkk9E8
uMoxwhkh7Q3O2VKQMx7Vh5hJfbQSu+kCVl/6gjO4fMZhBT3a12PuoqXZH7jsklIyavsSg+DnpmA5
1pN0rhw0wpFrpSlfV2hqn7uztUNxPNyuedmLHWd3j09RmCUz1qm+pnJ4NHRLXipLSy6rset3dkcK
Gu1LchybwY9Sf/LuXZnSyiyT2WvWAdUvU5kEi1VjaIn99uStRrVf4poqcC1ti3/aw0Bn5bW7n/gn
LzzuYy9qboYDuof4tfXRhRezjpd18XN7n+aieZQ4AwD0kKJBum82ydM0r96XUqttrvJD9WHyjGwn
jF6cLOGnWUC7aPPKIk23V31Xf+tyN74neZihV+pN/1Wn1MN9Rpf6w2jkabaXS63tkNX3D91okXBg
K4i6ZR5OZqeWIrCriR5Yrh+n3nM2Gv5ygQJh+NoZVq7vmkH2XHPwq4OENG3vm9fbbhXRmludKqz+
dmTpfX4/j2bBPalqLu2u19sw9tLmi8g7eYWwW1x2jr7N0NjeaqjJOJ1mwtlr4RbjBdlv7ZQVZmpE
Hrvfqz7RuD5Y8RelXJul9mmS7fSt1RAQG5m+fum6vAGGEkvkg+vaMXPx5pVYHho1RHKdivnkDAmN
GYUus5uFJp04p+QcjqAkzBOskFKe1NyqvSEH49Iuqzkg0/vRnpavYojjG/SvQzB2A4B0F+csAvxq
dCN7acyd5fb1jUwt9WmRMzGZoLyddIAH0EAUoZsliHa1wbS+UJluAtMo60NDoiAwRNXfz3pd3Hfp
gges6PvkqU2X9lnNsjKCdh7gf+tK5pAuREnF1SPnxsKbU+xEszfd+UaXlmG9jvmXfKMeUeSpPtZN
1gZSjvo9NlLvQhrKCwcl4pOV1daXznPmq5x8/0jZwRoYNO4hrmk4fpIhuXI8rdm6shX+F6UR1ERI
iolX7Lxr75zJKfZs9I4T+tnqHnu9Se/Q6aDtwMTxZDS1PIzDrB9yOTpflBk/0fQnf1rbavUOraSp
Yd5WybeFF4Ij3h2GHWHggsLXxxSkrJaKLX1usO2O44XjF/LQEofC03M7/2mzhr+YszQ/4IxuXsZ1
XL8NTPBodBvj2kJYcBCcFFE7t/0j8aUW2FM9XmmqKz6voqkPZqnjOcIjbd2ki8A/bczsSCLPsMvC
g8AsQmEmxBmbHwp7UE9ou0x+/2icdFGb+9wxu0/k5do7eHjqqC+l/1hVar3EANXuZpctl2twlWEs
Ev1JDdZ0V3ex+qA8z/pqFiObg9Eu4w1UOxYPOa1b3eyHy1m500U2zSad1wavPsROZYGsdlBYkvbw
L1YMx1dxnKr71fDSJ4/Uyad29TBLJGkCiUm516uu9WiYnGxf+rF9RYVbh/9c+WXkrUttMt9VvV/h
IN4VpODvkhmSVIgyROzVlLefZD9YCZfrdb1SvjVcIlQqyA5UzYeEloUVe3Y170y38I46Nb9wlKt1
642JSWZeaa9ajAdRXC22tWZ+uGBzNLzIHUhpe1e0AhzdficaVQDSKX0ZX02aTO7IspQ3mrXUH0tQ
m/ydhERvpn/E3zNEmArzGzieyC9tqWcnv5HG50GLhwkW4CSukfoMT5kx4mOGqmFaoZ/q7qUVN3jn
sXTW/qlKPcw1c4eTcqTeHXn+WgHZWSEzBJUZ1zeNRr3/csGNxbt2xNSrq9YfKfTos9Kni9pqq1tz
tjTaD/qZDJ1ZpfTK86V6gNczYrEuG7wZVVY0WaSp2kaEGMe6dnDHrlsfFq9WQ3rYQg98kO3clA1d
d2UzJQWYa89RZai7RC6hXQ3xeE22JO9Cc9CTD5O7NkvYiNK5Qq4X0w5BJ0S87LmI9x/tjNufYh/B
cmXjhRFJjazoOPaOe7KNGRj7h9UEMDBiZm+FP5wMNjtx4VlUBA4tuHYVpSMY6ke4CgUdm+Et+CpQ
Wkynj1Cz/PkRFoHvBEZqlfd4WbX1MHHRzEPhtoa42nrI16GhyONfuyXbaYRAbo0aMlun3Oiz0NHd
4gQHee7y23LRHH81ef21mKuIPE1VbCotadjVbd9buddHi5M7pUGCvWtYDx7lTbgMi1HtLH0o06si
pTpLl1fSvOHaz9iCTAgkj+iz8uJYZ/ST3CUUCq+LjDRplM/ZfDQTS/cixxOpS0osV/pFkShJOXKw
XXo4TlS/nd7obzTbn92wyuHsBK5VmBvuLnE+6lJTr6NPaGIqeusdmibWzV0ypsZghIRwqdaE1OaR
ok0YBp2HRbMa/EW4zZasDNlJe/5AI3DvZ1/ZhFrP2aWylIGdtPrs74oKJhmEGQN8s32ta6MzPFHM
rSD+tZ71JRnHz3ikkqcklZ8THyJEwDWhepzQduxiL1YHweEh2CQcRfnLXS/LxShvlJkN+zFVfihb
ucrARaaJxbiyq0eaaTqRUuAVBg/3eKBoKvq1T+J17zawk1vAFNdUGD0R6nM34fXlsLHufJBCjy4C
IhVlI7ke5gMTJkAPN73qjSzuZVt33q5z3eQK3FjzOLQdBuphTsb4gqxxgj29mv0LGhW0tKpvcVDC
EX2sMRru/D5tLovY1q6NYrYuDUnRskk6itc+16LIMOLxSz24w2GdDaMMhMshHAl/hIopsWbdoB+c
+gup8Pb43STmsC0SeElOh6va16sYDSmCyOGic3i43UKS+3GNVfYaU/duDzn1tUixKKcAK5K64ZTn
8M+cooyynPiCnxA/cOpk+wGQZzjUMv2YZ4n+mczbvEe04x8a4Vd7V7r5HbALFY6Vkz6Lunoqc5Rg
CRe3vWvE+admMsDv22bTfDJFrE6DYcZzECsQiGFGcvQUS4OHTgQZ7mweQy675m3OteQ0Tnr2tUhN
93MRJ/pzoZvT1UjlNrJl21yYpIw/knyHOcSeNkuI/aK9xkgM0I7K/rRNQuurVWyX4QW6Dqf2bHQv
zehp2a50MgqhJJMb56K2a1yVncpmsIHl2pAsxC6shybG2DpwaPRjX5eyM17SNIUIZZT8hiAv3dQL
C/7dkPQXcyJdpH1ROYPh0mAJISeWT47vE/yy/i/JrS0NC2ma4jMH76QgAXjTeNT6wol6mWvHrLWN
p003sNfXET5Ntmjy1qY948sA34PjgZvnnta4qKGa2DavKN2pS1AeQAVUQkhzNXeDfCmMfs7CjjTj
GGRjOX/t+4W1wqLknjZIspivI1WrMaAiN+7qfDRPJKkTJFMZhuTjJhv9BrBqjPeAlvpLPHeKuyzh
SB+VcavZO62t0PyKdbQ/9l1ZfnIl9IOiMzt6wIMTvBkmV3+kuub5qIKI4QKnB4lzgDzQn9j96mk3
tyk9dNrZJ/RExaE1N2Y66Vo4QKBtodwJW+6UHHEYoEhhEoVWWqVgxbAIjw6llKoI84IgTe22ayzm
uQVvJjG1Wcfrc90NdXFrAL/pIm4VMd5oJm+z4gDWh6RcDpowQOrdOoMZ07pHbzPzS4lsVKtBFXhz
Hu8pmBWzuC7Sxmn8kNv2bIF6WNOqG0KXA9deopT6lVdiJOWUX6J6XMCXXUKCMkwBhYQLmLwrR7JD
ZjAj8/aHvRpkmz0nSQF5I5pYKpRRcOOYtQpG+gk7/T4hVqsvhnTQqu9dC1HB3qXon6p6Z7fU2h5j
YVB7OcCeynpoHoulifwuH2TBd7A05FJDjpKZGsCIzJ3H/0aLN1fwHru8XuCepLP9bFNlSh9/Jms1
uRUc+tLfUqOGHs/y0vex6lByZR8nf8E6XN3XxIrF7BzQVa+st1bv/OzTIKeULs61R6ILsEoR55PD
EcF23H8cUhIK3lVPQDnfiNwXixUOSTe0+JKpbvG1OPLyJn8xAeOMVWSX/bDUND7g8QChAiQwuhDR
i1nFj2Zvy8zZOQhVM/MkhqFdMCabWU+Mw90hafdS0jnCQKbXRAUqpGsDMRehu/TZMRcfdApYtEPW
u9WySLKwI5nUDAKXGsrJ2iX1bGXlTk4obnxyB5j0r1ZCP28HgsqJqYKNsS+HQLdagHDusprWgbpf
9VF6A+5j1DU9fZAxnwXWwNrZoTapXkVdEGWhfk9VsWuczk+jEWqAOwer0VJ8XJ1h+aGyP/lZMt7Z
qGOP5IGzq0bEZgi+d7jO9WWpdtKsEGuNABBNqZWPuT9P7kVLCOfS00DCBQXcVNQH1QtUjLMn4WMg
oS5e5SpiaB+KhkZAATwLDJ+5Lg+4ZKeZAEErd0Sg3BDjXNr2QTlWX0Vx5c0v2hrPCw2CkqnVH7wi
K+xoyur6qwIZqQKYBlwN6lUbuY2oXE93hBOqOw6pXYyviTZvGRciagAJa5Eme3xaY6ztq0H3EOcY
rV+HscC6vbMW0R31rnE/lWNp6V3oxgYsExKKmc0N1V26m8pzxBAZwh76Z6QPyCYCJVHZhWg62pEA
STfQFZHcukm4edNpBwzdfD1TcJuDyYSn4xZOedKSjv4/CK8xV6CtkxXSDQN+CXwnGyCPq/XpAd8C
H8adEy0w0dYdW1m2Od5833oBsq2YG7F/P4DS4jlXuXd0Od8tfOzIgi/m73K0Fd82RjHJw1wmVxrb
cPeZy+WU3rt5BcOuQ8eUHYlgnJOyXDt7YYs0l4M5WvlDM5nxNTLJ5BXnN2/em9YZuRpNTQOgoiCP
ZCamJ2+2h7tJlSmPgI2N6rBbNeymboVZobD9B530oQvoiz5LOkmLLAKSlv01mRY+QrvorGNtQcVq
J2U/tnHS7HujFs+O6sDBuegQU1WuKPS7dQmwHC03eCqNLDKGbsTUVdYI5P1s9MeLxFGo04AyIwdN
4mnm5/q0gZgUt+GQvuWLsadCRJ0V03PWRclojmy9Gn6HLOili7zQTLqWoKBeumtzkDBqDH30ImEn
0t0jhJAfptntUR33NU+JGsD9bKnUS4KKAPy21baIt/MsgPVbbxGwO0XsI0cp2iwFJuHlKK9Il9yt
FRmAYHWkhJY1IrCLTFFlO/AI/J3ERk6HbKSS0WjK71OX1jsj7mbsu/byyWW3GC/nvgbHU7aj99DZ
qgcSotl0b9PQ9JzMymiuzTI2Lr20LFxkQjHUXKXH/qWmpcbLUmbFadZkd4dWD5Ra5hlfcMUMNXUG
F6BTZne5Ct3JypZomJa8C0q4N/FuSOEvsP8qs7zMdWOhHYwz2R+1OJXzDZkryLkIOcDmlLLSP2U+
ioegQohx06AwETsXMjeXAt/A1dDGAkoKSJ30Q2HPago5N4nqiM+j1FQAWXhvzu1kTqShTaOJb7yy
Mp9bVBZJMA7lJ7OrmmfVA1lIs5rcI4pKhFLJyJQv1adEm0RCbDVrISAV/VoN2Hs68i6f62TQLhTY
sTJSWeHe9kPfnHq7xesBduCKvIB71GLhfSRjnLlMg8R5kQZcqNkS3cOoFuOi6IDQhvnoTVu0Jiqk
M5BhArfrvCOcwNqJVl8jcKoyfz7UtjGWD7hlM6hNaxcpproVtqYNog1g9GW9NKBQQG08w5iZn/0Y
8IMEWYN10i4gDZTxd2TFIgLL3T95hPsH3Yr1lwYF+rPgr9iBBoQWoZX2jOfGu54p8h/k2LPqvOEL
AuX+Tg5iiQOvb4TOOljvfBA+RDS6RQ+jeVU114zOjDwXcQp/+2pqDfVXTrIjgg9BHZxmDiDewLLR
PKW0HvPUtKrQIqt/IWWtUwpDaVmY5tdlIPuvdoUkH6ReOKDAekXUwHExQXJqm0o+KKtrLPu2z9OW
Xb4DO442SbX4nxEJzEte0b1eUnBsbq0FKc1ymAy8GkYEW3Lu0wsxpFUOqzPG/vMUZ/Nkf7VrqymO
eQPGywpjCwSGFnmjbU2KzatAzUJNC31E7tNUWkQI7/SVsNETSxaqwlFivhiWmSxm4BizvbesevI+
O3Xds6m0EvpXyT5mp8KOiPPQKUTa4iQJghYLjRVyZMJ4VFW04aIalCFjt2ykoKkEfQhiy+0iCpoI
9XadnJYCROOaJQVqIcBkm4icOQjc5ZDQhFq096MJeTrbZ+bsKPWx8aZ4zCMKsR73PixD2Zzf5HnT
DU3UTVAN9J2Q5tC1L0OxjnQI4F+R2RJODfxHGxReys5whPFq5z7cymV7EstJhF8Ct5xB1fwFemQF
oJjFHmxE4FS168yXWt9xYb7Mly4uATTR8tMd9++U594aRCj+YaCGFU2MSVXaQfjwtjhXC+4c+Sz9
ryLHRfJ31dtwCpvyk4IShNpz8sa6CkVlKcMNXFViRAKTJTiFe7Oe3af8R6Hrz7/rbXWZnwUoxMGu
6lN/RQW+efB/9fBm9oI1Carza9HIzdtU/RR+VIVfMhG1hnLZO4XKtzX5bURs3LyNzTtMydc6q4mS
NPR6gV/iG4T4bcTxp6rGtGtFaR6cpzUgghvFrGH5yHKKlT8/xb/iNXxoKv5zjmB40wrnf4d0OHxr
tjY0/x/66Dh8if8Z5rADhdb/CnHY/vhPhoNJuxvw7MhXEBvig9m6cvxEOBjWfxzfBt7Hpm2aEIaZ
Xn8jHEz9Pw7oFhu1D0oj/hR/iRLy1j/H0P8DNl1nwsEJsXWTkf5F+5xthv531dvFlbN5NT3L2ryD
qGe3+faLcZBV3uiKRY442wq8mda1TXmSxDJ5S42mpOVY9uGXF3P389/+tYnONkN/GxHDIFYoy+Tn
b0v9lxFxl3gpB2YSFq53aQq64sXZO6bAM4vc30/FPmGjGYKBcN59hTradr+B2SwjRMNDWBqR8z0+
ZccsuJ2DbzxpMDhfVXCCl/ueP3pTeJw9H0x8kBh8PUvwgd4+H1JNWao6Rp+ovqbdbUm+JnXkpXRk
QKf0yBI3BFphtXz/82s90w/xzB6gSiYR9WcXh/Z5G5NsgMpXCMZFWhgVcXPQEJc2iXfpmDvbTHZz
Lu+N0j4gGvrzyGdbEgPDR6RzGxoxmCMgSd4+MC7JJlnQtpOQQuw3jwQHpit35Th+aExzihCe2u98
4N9mLUNCejN4xfjqDOtsDmUjyu5kYMhOLi8dooKTS5YZLKB2Nwr3icqG/9BVefHO5vsPw9K1gMbV
mwIQo/PZsGIeW5ykkEQbWlYQF+nGSxEP3S6ei4upmCLTP1mTq3398/v9bcHQx4LrhYXZ3nA5BM/e
b6uDkC4Wcp+lZnUmefO+/GspsTW/c8huZ+ibics4HpsNgYFu8ynPtgInKbk5wTMNY04tLC17qvuo
2evLaUneeZFn5yZTxkZFZDtgm/AIYRx/O2UcblCuDas+rN0+yNabGbACqYV/+962QTayAwfltg28
HUTC0mygGOWA2wmRejcOOzJIuz8P8o9PYkOqQA4FiOf8pVVzlathBC1N1SjeayN52nmVX8jVptG/
H4mGQZwkXKa3VsRvHyfJ/RwlDiWaMhVbdAbLBUe6p73zQL/PNuRrSEtJloK6QtP8dhi3AUqK4wzA
qpF+oDTw2JbynSHO+rRuWxVjsIrQOfJp0HO+HUOb9EESoeTh2OkqRLpuwJ1rm+OoGpp3VtHm3iii
RR/GiCoVjgL43KFRD+LBUKOOXqS3e0Tuy3utM/7h2VlkvF6PfYUWdWe/a84keADRUppH7ZUEfRVP
+6rx4od//SVhnDAvNwc3HruzbaTSdNIFiZeHK0xkA341l7XAUuqd+f/7KUi7IuKELT79wY04G6cX
Usf0itLAnKcXRUZkn/T5B8J5OxI0MdoZovnmu43zya6SNiAlnCmq1kN3ymxRXLVJm2GVne2L1gLh
6A7m934wVTBttMxVDOL1z29le7lvtx8btSc4HNYSMb55NvEcN7Ews7i8leWxnF/d+AZ3+v1iPv15
mB/n72/jAFFxLB3FHsv27eTT/XX0i3nTqYzOaZDjtJ/aar5BFZZr0OO7EatdRyPwYDHmySF3po5D
YQw7pSXJYdGKxtmJsn1n7/39ZCE0pO3mFvSBKzk/WSrKL4L8HWcoon5PLcnd7I9fiv442Bd9NWnH
mmYG7xyi/7B1maYPu5NLFaf2b5uwVtWcKhsHFINVM5HzJytyipv+ncZS56vKIQhiOQHzwQovcMO/
feG5Tgp+wHYYyiXRbv3UjMkPGd07o5yfXuejbL/il7ByLRpIq3XK2m2gqKdm4oZlszpwEcwW15Ia
3vli52/vfLzt//9lvFRsOW4o7aGtri39cm0/6v92n/gxBDUzmkAQ7cMQezuE04hB9T5D+OWVQz6l
8hB9kRN+Z0Fs28CvC4JhLHTurAfcTjbny9thkPANRV6DIrXtZLoC+O8cNl/KJ/Jq440QqkNs1Yl9
tgKUqOa7TmfXWpthfa/F1fkG8ON36HQW3NYBeKOzx51LADqdt2C67lKawtgq8OKBfUnYu94Q4y73
m3fmzI8N/bdHJxBhl/RhBZxv+BA0YQiAlA0tSDAHC9LUPeDXOogd1IFrNuaPcefb0VLEVtSaY+Rg
DaY4nN4VOthdkd+sIOtM9x5mUvuhb+N3DBj/MMcsOHvs31zPYFSdzTF7pdCRYXmiS9DUfaUNcbFv
/I6jMMbQ+M40eG+sbX39Mp9bD5G+kbMtUnDcMOivdGbYz1nzziNtH/G3N/7LI50dscKpsPdh4gmn
xPeuklqeYCWFk2PdUtN6WIyUNn5ggl3VlNGf5/k/bEMWQQc3Z2I1Yvezkdes6G3NVExzB2nfrJzi
Uhnee5vdj75lbx6QYwUQElAcd3vMc8MBh6Pok8wgrAF0FGRVdVy49gV2I0JbOnvoyU+Ig45+XJ9G
hEOln76zMf12ESR0x/3qCMPHhEODvbOdEDEXAG/PwpybJK9ub92A0H1EW54FEH5vdYWBbkD5maFI
VPHFn1/yb7PobOyzGds3FPUKtFChMr9OYxkYGp1BPO+duXqGNcQRcDbM2WSlQ0fTTqQRKP0sO9cd
jq6WfelJsZCSlSenSiiPLBdtOVyYdCULSMOmEQWkw58f9rcNa/sVLnk4e7t8Ywd7u2TwiHYi6/jU
tP++a1NMbZq20/QcG3i8i5vqX2+QjLftA2D62CuRor8dz3PjpQC6gGvOAaxvgTiYMasypxz8QdCM
/vx0//iSKYjxdNR5wZidWVnoPDV2XcK3bCf/mMrslNrjPTXyE5K5ez33ryXYhQDs2BXdWYxALh5c
YfXeHn0eGW2fGm2w4L83Uf15ZFRk7jRMm5Z4TWtr+NB3BnvUqnXurVa0lvpYm8MkH0s4XO1+hltk
P/z5Nfy2bXAR9si1kbzjfkxV4e1LrykHrX1PUIi3+4q3TCXJSf9lBmW7bHMA2bZLQoN04NkJ3ORZ
hT4VjZGcy0+2PYSJTO+83n9wRPPco2P9PzzSL8MZbx+Jxkcm2jOKdbmWDcFatKd5HB7/PMa2At9s
g2ePdPbaZpSIJBtWnJjuQKFkUtFUuzvK5ta2J7zzQDpH9fl4XIxNghdSXyZZt/O1gcyMqmWVUg2g
0VE4I+fVIxykmvo+rA52X73UPC3q6BYSo0yLm8eGq6cd9M5gm4FcY7RGAbxy2wl/9G7yEpqy/QXl
BFNnluu1e5LLSCkFNIm90tbFnW9KZD3PlPLcSxNke/G5wxaQRg6+/Nup4TYR0CGwoeqf5znDd95w
pGWPop8mOvRvtZcZt7EYVfHk6+uGhNeH9Wqa/Qc3zzfBneY+wdiu7icjnbyrzOgm77hMvvZJ97Ou
OXRT19wr0ZihrncOaoh1nD/ilBkJSVZvubVgA1zMjmnvRGvE3zMO1megBvIa9Yx7k7ubRL3o5dEq
iu/UjVfroitmSs5yhKQVJjQcaaO5QdSFyV4Uu6VMEuewGFwRESpodMGNa8rhC80OvpSFp/b0/DNO
NdnmaTeiDyH5SV+tZyF9o8ffX19BYEzol+HJVZ3GPjPvYPruS6NPLwHMxKdWRwBVFkg0jVY5f6FL
WtURYJW4EnptQcqpzIgeHo9O0fQ3LY3iL6Y17bARIgPuhnQft3kdIxHwXfxVTbqbpjrtj5CGm+ml
s8uFLkpDM+3HwULPb2buLfJI466PCznsUE+a+4EvGukLXRQfEyA3T3aPSpKUVCbtaPZsv7oYvXpF
sC6xGLdGxYurdj0MG1oTqXYOzE6kd1O1nCYr78O1BjjkifZAezD32WnK7jtFRnMHNfVa7xJ6z0jE
CWJp7yqU/wEzE8ZROX/3HFoi0c8RcbmgPUcctNVB2svJEBOwAVp9vaL0SPPQQT5W0Csmwpvt7NwV
1F9o4Oy/aSujuAMAJO75Xv3tnGVCv/bb9cUWK22W+GhJkCUl79mqnSYoiKhNv/5ujpQiRe7dNVte
qYEFRkvsCnqgZYR1K6y/im59cc3M+ZSXJqyWbpK7uN5+YFbIi7Fx5EXWuKseOol2YUjjuzQtBaN8
SjexQ7aT0OiRWQZaWTzlc1LCsW8u8LMtZGythzj95i8d2geRLNrzbDe3AEQyzB8FPWoWE6Ez6oxp
XeSJPjEjjX807VjRufWktgMfaY93KfmjNoB/4zbzO7rSNCir1wEddz3Desv18dbhpAs7yA7HqeJu
X06XOMl2ayk+lGY7dgGrLgntZEt7jSO2sDn7jFsLlRW6bTo0tl9BVuW7NivlNQjM9UToVNyWrLDX
aR7oGm46KUpP9Xkt80sSc/oU+n2d+M/uvARTXN2W/fpU2c8SFtCgT08N06O+R+M/NztvGup9XWbD
Me18BJBaURePk0bBJhB0unocxHdrNcpIeEPkpH7klemn1TC+JKhfg1kXCr1PJyI+PT4BUluXXd6V
Tx1NNyOdXlAUkikMIFdwwnbM0gDvx37QHOMrsilnn7Ud8t2EXWGHxWVr2nOtJPoxJPw0j4NG49vf
3DG7xPd3qtE+TQstV/qOBVRYu9Rz6NQzlnaPz8ZYx9DUwbgiGviYjKWMHKh4YAP7gCZDagc/t+Im
6/H3p/WAP+tIr0pYCf5FSsNhS/if7cHYL3kZ9RwQ8PH2gO/DMR/+mt0iwrnBcHlU6mX/OlTon7ik
HDvd2eEO2jnzcJQ0pDDnYBMXTKh+uzGOOAiCsYEqchylY/7VorAHOtY9s49FvlMKzIVLcuKySyc/
sX53aC1jZVLSB8v9CHVqvMkdtoWEribBf1F3ZktyKlmXfpV6AcqYh1sghoyc5+EGk1ISOKMDDg48
/f9FdVlbnTynj6ys+6Z1IZOZpCQCHB/2Xutb/VYtcm8B2f6ObxHcrW/fGoyLE2LU7dqszmBVUTra
Jqubg9OcT+MnVpHPMPfuN+ikx7D08yZWWdPfShdZzGyU1kAYWfjo5Dzp0XOL23LaSI1FK7XtMU73
D0ulNp43EZxxt9rmnW3VQM1Xt/q+bUF2gTTzRwgHDKjf7L8QrlcfN6e4dtsMjaLx0nruW4mZEB0h
rf4wvPPpg++C0TnmZOTdoW3rH3ojcKCBL0yvraFBk6BlZzyh67QuvN4amtOwLu49qNs+toiXIJUj
6l2kbKwPW529qrazcXlNZb1rWvQZJ8Ip20M05wdIMmucET7zy20Qk+xKQriLp1a1650DSOBg4DC9
yqHT+YeNJNlL1VaFka7hhmp6bNzr2rVPvHL5VRh2Bsp2enkj9e6CGDitwibeLOsTOeqrOS++PNFQ
cHfTrLPPiJR5mLhkpR02z7urnUZyYm+qVFfyRjjdemBbmxJFi3YQtUq1nkIEGPUgd6rF8iAaNyHZ
L5nkuBxFYJvnyCg8krthCrsEtYb5CpSlc4HlAQp5GHPH+TlYPVscqQnfC4KdOfjQoIprSiSHMRt3
WwDiHctNfyPmGzFS0pMIzsu66C7qmiilRFN3IWXL7x+GdZhOUHM0ckRHkP6rw/IthA9Wn0bUIlbs
esiKi2Yp42GNlpoXmlfUyxDfXAzeRZk7MFIQzp28wHTiyWxt9E1tW0eXmJ+2pKdCETOYzRJrg0kC
zEolhzqpD+B8OxY6357Ceer4grJXz6D3iGRrBq6W4CJryWwLtmOWT0HK1uczN532c4RLNSadJd+Y
qb5RhJYUzZU7ptESrfe5bejj5jf9TW3MZUDuoHmWb2erc2MQx9ShxwRfwhRTaYRVK05SNPOdJNk4
A/KxGN31Eqxm2nlO+WxUQwenaSY8rz5n7QAdxLi0mOQBH+0+ILptyKP8psRO/NEPUh/wlG44o3Nv
yVN7DMnk0VYL72UWUe8ltde9Ri3B5qX/NgYSiW9tBDq25+VK2caFJ/vHJbS6DxF46lC7G3Jc37AC
7p7WO6D9+qbxm/WuaIMmFmb06pSqv5YB6PC208RdFl5zIFTZTvhX+a0FN+McD4hm3jHK2JqzZkNe
i+ry7CcYkdtUaa+lma59VF4rQpBiADf5W253bFAyETKHNv1REtmIJNjb3lE63bTLGJZHHzYVDqjE
QBiJMZYDyp3SobrKME9/NqvTpmaLfZWS0XKPQxjXUndpeap/6IpcpASWjcj53erYTEVxheoZhiIi
R0qN+W7bmnfCYy50Ww/Frq/umyx8amU73kZZ8EoQIXFwWOU2T45UBhePhjfFSQNNXvOWI4iOLutx
rtCV1V7CnJbh6HCDIyGIEMuKx5Cg5xR/P/vDuZrNWBIx/OBY84yRnHcpxl4ckD9Suw9ljz2EMBJ8
r2s3XIILHd9ISn3Ia+seq8WrsToHTXh7foS1FGc1/l3CpwQ/Mfe/VXpz5h1cI6cBhmaVd45gsVHZ
xbC5851Q3ZjFpWdkoNJwcn3XRdu/KkDrDyjSzNt+bFWix00+TZvEQzY3Qwq+6IFYqTm1lTo4lQrS
DqfMr60wDxOujzdQiuDOAkGxtq/dl8IjksYz7W/BJH42zbZcFVgR5S4SXnYagulalLY+QAZwDgjE
zX1RiRcHMwmiPwKp9XKON5zrPJ50fYkj2rvNSVU9eCAOgfixHR9XcZOb5pUa7F20WSxswagf+63o
01IsSxUbMkixP387hzn5swx+DYFPsQDE7m0zhSdfVPjt/T2H08Snl+1OnXFQJfuBune6K2057XHu
IkKTwmI8QihvWYdDUuqMoCQmgWkgNeR2fh+TrvDv1iWK58rusY35Na2c6l++lEYdoorzrZY1C7dN
63e+dMhlJRdoyA7+gge8ttSvpewo+JrrgAO6Q8l6qBy15knAoeRzyslk1J62E7cv9MeQsRPyRP4d
Dd4cT1mes3EeH6Ko+yBupNjNJnD2K7SF2LdWk3A6OyuqiwHi03Uv2WSR67DcRkObp6EHaWlfRj7x
ZZM5V6mozJwGGfVC/MXFfHYj7Xs4RUdXMJ8GC7DUZNmy9pftFMhCUaXtiJ4rIWzluEp2Z2Bk3EQw
VoNedDu7Ih9s2VQJ7G783q40PFUmXitg6Igg2VEBf2QSB+Un9zVG0qMd5FVKI0PM5/yTF7iKVex2
xg1I1F+dPQ33pX+OqoNEV9+CxHTto2IaLRIxafahlqIMk/q6x4vBi9N+23SEP51Tc5Zfzpst26ul
tdetY2MPD+FYQbd8iLKzRIMjJhnTiNpnslQz1VTHSE/DkjhB3/YkaLJmquuqUUQRJdkSKYwXJJcy
W0eV/zBQvXH2dFxmKxWrGV0si1PbJ4kN2LyDW9LCXCBJRB9ntwmJ1S7RXBZo3XZTvTrrqyD4yIW2
qvkApRGR/JfTgJUqDOJKtfhSCbZ0sle7I1jhYLrFWdJaQIaKnSmQ33o/Qx2Mb4YUWJfUsOd1nIN6
pwHNP1PfrxzsyGv0M8eiASXSDeTVXDrFXTDW6jHy8+l9sr2s3eXbWixX56ReYughtkM1C/PmUBZD
+FI020zeWFcvznchZHTHsaNjVpal49yyIQn0SzHZ7Q5aamTHmSAo7WU28ja7LeQ8hnEul0BclfgJ
85uOQDnEoW0umZKIbmVJUlcS1PwRTfODbrvtwgDsyncZfg6qWmA3t2qMid1mfaX3PTinhty36JVw
1mm6pBxNXLwhHTj5iOYPqDMndVw2oVIKPC3Zw15e7Vi8M5/RGN2srtLX9OC/aYvQQSLSUzCy6Mot
oyXSmpmt+sSXMDwLSxdXclhrjlwWgQmkApKARuLg8ixgAGgMO9mTET0KMZyE33EQL5lViE72s4SV
BMT2rZyLmw4Na+n+FHn/CA7QyU5+aNtXHM3zE6vpnOYup1iYuuY9cZpbuuRQJ3fN4ATNsdhSD56U
0BzYjNFKs8IeWIIROo+2CK/gFIb9vlXWbg6drUVuO97UIrt0hLeTpDY4wytx0cAMk22wYNg6a3eT
C3To98Ng+1gxm0RPybYx7m4UWPh72XppsN1xwe5N25bc67n8qEq2+/lmcdS63rJXGK2A1PHjX67j
lKVF6VGhKwdASKX7nYKHkeh5dQW5Ne0VDPOrojfVteJU54eEWnKXfI3u3sKpmBiL0nElzMO8bObP
ka4Bxjhvy4LEAdb7VHMW8CpePEIxs3m4NAnye3Bsq3/Rdv8sL7HCDlfB1NWslpKfTtJryXnbUC7B
wArHNzkImBUak2Rt6waUY94ynfuRsZcZ0OR9bVbZrfCxjML+LFJO7Lis2OwVxncby7FPtjf+ti0x
mWTbjUTVViYks5wBejs9tz6zey0TMcOz1OwOuUNEaSNEp0WJun3r650Y/MagrUYsQ1zloh/wEhb3
q9k4xt4dukJdN55xKmz7I9rW5TPAnJx2toGLN9dOWCQMSA43Qet/ayuDogtRsqS0Uo8nfq0Satgb
S11gcmAnM0fkVGKmxmKT40GloONkCH4Kkw/Mxq3eTX3gPpEMd1lNeUGIaivfl8q8CIZMs4Vzp0Xv
upwRf2OsKKP7qXjqEZmROx+4P0FXHppgfFU9p7Bj08CZpmSF6yCgXXkD04I8eNbmXcV78sSeNH9Q
kdzDZHbzXVZk3oVtUYLatOncEpA+DvvayPswdvqGPFHX79yY0hdgXCvMdDoGI0xg9bT4rfS/T5aZ
XZUVCFi9CS9xWJkTe/NsxyWJmPmu3RdBmxkXEz7bqhqtfVcMJ93NN7gOzpW36ESMqbyBYgRpxrRS
BPdjlXpqA1GQTgYYNTRe2ikmBo5XXYF92nCJYoWgKNp617IfJtoNs/xmZSB0kpWd9gnCjE09AYrl
uZiAXaLAi3k7E+t9t4Vi4xwWdL/quqjL+zbczEf8CRxDrXEjUNqsjVdwbcXVAm6iva1ac2WXp5bs
4uwEsDEu21NvxEGG++I0e6MJBwkM9i4j47llt1Awyup8S3GYLyVu4zGCmk3w91MBXfpiI2uLAGmn
bK/Gwu7gRlY1jJ3ctyt9u2ZzXh42ew3WkyXzJ7ZPq7HDdbGp2F0W95dZgUndjRXnQwJcS/CrubyI
iBH+hCWvn0YW/R+1OVTGAY9tc7/VgWJjOmPdr2RFrrw9go1hqmkQzW5oSQqCUiNvzT8rrczLyCpB
OGw41JKsIoeLcGeUMBchMWu7NbRoP+zLMcAJtKd2LRvvQQLpzxY2TRtpJj1ecHzE6l0Lx+XkZbjL
KDlBjRCKuatgspCM7QuwxcFC37YyDGyCfkZXu5CSwgAe4OKOPZT7TE38DktUe8Q57FziWPNul4aD
kTU5RsoaqstTDrb0qZwZWdQlLPKbG3MOXc5nJPrAz1mpwh+X2sRBVsXVYG+98U1r1DMGTI26wfWp
vbqKmQHW43/XVWD4/UvRhAnbRTcVfGlJWba7kcWlh2RUONYpf2H/SPzoKVt+0/X52nU6X4imHnxF
2wwRXX5pMNpgRfAR076gq6CSoLQlkKfytSr8Vw6tOqUZRXzC7Ha/6WR87Tb967oeenHa1Gds3flz
/UcXvkAQnhs1are5aeqDOeTVTbN28je6h6+Ny/NVPPRtUBoCuHhfb2Ou8AcWNbexcP3EaYlnJTx+
vwXhnmDlGWcmvvC/f3Bf+8L/uuK5dxngXUBi96XDRbrz6nSaXmLb3BrrZTS6iV94v7nI157T+SI0
RsGT0ndHXPjl5rGzJBhbnKWC4oKyM6euXTTjsWJN+/tv81cXimiL0hcFjUli2h+fkqxxZtpnIYZL
DTk3skPZghiogAM/iKz8TUv9Ly7mIVigB2pZSC+/6tXKBcdyCDoFZDWnQ7Ye7LPHDq+J87sQoT9p
F7iBHn1lOFPcQsQDX26gGZRrjsSc0fcWkX23J7Igw63L4tAO1MvFPvQufOt3Y/4vviCTHF8RqROu
gK9fUAzwIMyMc1GNZTEtxt58XTJbJ21Vd2nWlcZvbuhfvGMIIjE7+B6HCqQ/f3x6BUXaoV4ZJuCk
S8q1BF9PrrX7+yHy1xfxgU6jNLShtf7xIp7JfkELXrEAD2usehzHTgES6e+v8he3LjIDpB7nKKCz
cuqPV5nosI7a4da14W0zP7T6h1uQUfLy91f514vzn81cxgWXYRbEjQIV9mtzldCzppLlgse4plVW
Vi+j0N9Y/dDt1CenLO8Q9ewds+7iesrwXoXHqvSv7GAiYCB8Jk6xjMl7X5Ooi+4CPf73byMvIoJR
2ucBUsMvc0uhmrGf2DVQf7KaI3bdJZ1X2V4MqHQSB53R8e9vx/nR/fFunIOv/CBgsKJh9r4uQjpw
OlvyloRjeYjyNanD8KYcCFqY1qNe1R6sxHdV1W9/f9k/P2sXtTRcSsYsb7z3ZUQJVv++CgZefNkc
WDlS3I2JN/oPmfod4vgvL+V6mBx4KyOsB38cVkvbV/Z8rlQ0lIUrukLoTayBY/Zv1qHzm/bHO8mC
gDKUhQ6yF0/vj9dpaXdFo2QedfoSWsIKc1zSX952eijSFVMrO+TfvDF/kv+SXWg6oIHQ7HhId6Iv
b38I5mgwAlb2yXId6EnWgdQBqCdiolVuPo9W9T524zGnr9GbnFcrqnaOeiixn/7mo/zp27vE+p6z
q9lqoHf+epdnwxpXYBxAKXB5r859R7ALrcLYGTim1cf2d6aZP43b8/Wg+gbYSAK2UV/GrUefyxw6
m67Brr5Tl1vcp6j9XtXh78fpnzYXXOY8u56F55ETBV9ex9angADJBDEL3JEYm0cABmF9kJ7xxCZU
JKE9p/93V7T/OIyi1gkbmyZe4tc/oGQmcw2TFGYLSar7svntKnm+T/8xapEPumdJEJJcNojM719G
EFKlnkwOVmDZTSfLz4CiNqnkjHqm8edHe4v2uTT2hXT/14D5f229/P/IVHm2r/6fTZUpJtbP4ZsS
n/94+Cmn7zV/6H79QxU//0HpIu/+0295/kn/9luSfo06jmII7WVUVT7D4d+R2fY/yb4OItyUuB55
dgzNf/stvX+eFVjAoilzs9cCqfy//Za4Mf5JiJtJgDJHMctEZfTfGC5R1v/xRTxbrEB9c/XzL5YP
68v0ipJkhmMZFVCQFp2lLCHMsUS3rbL71ZnoWeJxlTUkJHJTYAZF2qKVPdj2Oz0oSIGWr6l2E4tZ
qtgznSpLs8EvLmYVtSOF56YegJ4A2TigIgzuXOou3/xpyh8LDoXmjgnNCHY6W6YtLkFviHjIsFHF
MCPMC9oKZUBAj08BHg5KR42nY1GiBa7FlZvT5IrhDs90I9bFfjXcdgDeAF/seQxyUhU7x5Rs7LMc
8Smaks3Yo6gZiotJn4EbGPFtam3+5n8WHGzfuekqvOwqvyK99pwnRnBSpfY07IvriX4/BhxYJ4RV
b8Fw6pwS4Nmw+huBsqHu1h2sDXOGTdBnz8IR7SeasG06zl4ogKmJLrJic1T109jpzKArJaaQEqbR
fkzutvrpMlr2wVS2AlPAZmE/LAoSTOQp/QgUiexGhfK+j9tA9689iQJyRy2qJ1JkxIEZW1jK853K
LM2mpvfW9dA1dPkT+FRAddBL6jfd2hjQ3aqkPRFuov4IgVxY6WwPXCeoZ/cXzbfttrHPJTVZufnD
UhPScFQikr8CJEHmWTozLxeQ3oz2jJcQ2z5ae6LyMN9QenFdtwNaqgbP3p/Tzrkjdjk9mksLE86k
XfYky8qjg4kUg9q4Cl+8uUADa3el89Jl4/hZMb9BvAkW83Jj3vzpDPn8MjvLGjIyqCSc8cH2fdG5
7o9gmnsrFiI3kZxE7jkyzpupHE8SaOBum7uBxuQ0hT7NTcTw94XK+nFAZeQa2QVgWU9izBBa0EAY
a5ASLui4KG0AyoeIAkNzTy6cdA4z9cCPXi0reCWfgvXBkm3RHtGZAgWpM1Wi+cnBFoqZLEh1TVQr
rdJx2vIWr/KUwX20EazGc6AFkTXZuUV6n41BvxQ8iRZyJU4fhAbJ0pN1AnzE7hFimC6/Q5VYxQuB
dORBEu1R6QvfFpVLXzKLVu9jtV2+Z+RSR951YMjLy62MovnKLES2XWQDuW97afcUXSzZT9WOinwX
JD37qO4kQ4MmeTmzu0YpbJwJD1ldmdcG/Xf7zWldN3/cnJbqXuZPLn2YIQS4OGVFbT7Pde3D0W/t
Ivuo7Ug0L1Pv2/rGJNhPXk6VQfmZXmdUX0LHqjZUuFMvo+/YU2X5UAftXOwXtsHug9lQ00gKDdL0
AIWbBraUUzCjnEIkkC4V8ixuWARSGFJKqJ2dHldtPrq4HhjWaBgBe5fZcFvyELmMBZlREIvleO81
BTSQgA38rJTELf97g+CjSME8t/57XosCbQO0jxdt2L5OyEJZYNUYqJi3oVnDq9WnplsGyjOTBpYp
UUTtqH66c9WE1zqoqH3nDYyMhP7/gnvIMEMrzphm1J4WoDN9Wwt3e8xKwWmEebcU6QJ6VFxbfeNm
O3/um/HBbMkIxg0UuvcB0sxqX9B8u/cXsIM894JJiXqqLvk6nr4Sma/1rxwH+R7ME2+zqMtWx8Lh
kVKo1N0EPdWwH1mfyubRK4V4ENTAwMS1IOb0atJGToY5n8/gYor5e84S3n1Fys/nJsLpzYV1+SmC
0iQY0cOXV+WhadI40QOdIFWKYnnvScBSEIdxMB8dKLfsZCKHRubkCz4JxbnA2A1a1OM9oHUk2FNL
JZujFxHViVoFN8uYTE0qV2YpCFL0Q28ZAyO0MNiv4Jx6t7kuADzDMyWWKEja3A7aNJrq7lZx7qgg
8kCiW3/ZsmiqQzmF4ZKIPFvCZAaoU1N9ECHo39msTxwLQRdxP93spmpV9eyDOx52NHSZdKPM9O+A
hwdd3NI3I0o3MoDI5YUQb6qfnfcashJ/B3rq3QUQ6u302kLO7Xxy9R56s5BX3uYrCKpW4y88QLt1
aTpsdH5rXucXq48AjlkAMY14soV+56AZPBoKGzMGMFBj15R5qxuBrecXEDkvAOuGxqXL1agPvcXA
O/oOLf0YTHV+TuoBsp3lQTulAjomuFTWnAitkwVA1LVm2iytM3cHp58iFQe0Q1Bh1mMtkqJUYt27
Xh4wOJBbgGIklKVNikzW8w5/aw2ZrAnX+6Kp13dEBXYJAK/06jSiEMzgAniXn6DeFH48NKPskxyd
/5gUxRQ8LxTnJXQvVHixYzgc+hi5zhGsLTKijZ4s3SE08Oc4nFXxu9GZV400VRC7ZdRGSWuL0U8U
eHn/WOlF9ikM+7lNiUYzLIpKoy/TZahxE0BTAO5YyvDJ7iqeHxSn6KEGcJzFdSnK78R7FfQBoYdR
Ec627m6ErZcla2k5z4CCHZCDuh5vGRPmR9l7Izgy8DIbNWQPfJQkLn6vA7W8161uvpPVERSsyDZZ
aWSMROdh7BhPxegWb0jSox+AL+G+sQWofGpdOR8CWGBHMTZqTJbNIgT7P/B5qtrtvStz6HmEtPcr
mOe4jNg2oDlh3GNZi0fcj+2uEZbhPYa8MxpRjFWc+dmSg+a49GNzFRC11SRDYxk/q5x4+71UunRx
zBryYstDhH2da+XIw7UVvc0gyW4nlFaoHUl5Y3aPuuEWyG4VJiXLtdjZSzndZUHWqwMUa9Q/9G09
iJxZ3kY7W5AsAxKUuQkaVQZQu+gmsJ5kDfbpNLem2LnS4Z9nYgvnpCXsgBzfHnTSvlqWItvnFUGd
GkKCPI7VxAZN+9zow5YjS7jZaD6/z1Bx5oM3z9svZ0CrH7uEIS7wFjlhXgG18pfz2Nuu/MGRP7xF
GK8VrLqnfM2lD/ZJR99l21WI9e16/dmYMM7SjYH5jqwPKqreQM8PoA8ACa4oIIFoNuI4L+P2zUEo
5wERNVwiDjLMhMkWmiWNhNWULxPYYJDF9hjc1DOctEQsTCYJMZXeFBfDUF46VN5tdLZ9dgIf2Du7
Hqn2fct29ofOG2nhyhubx3Go+49oXsofuVoQT5lzQAge9HnxQfQjcopGDO3zVLTrz06u8o7kBDKj
KfURUxBE1anXevrG9jXj+Vl6+DznQN93EvZzMiOFRZkBhf1FeML6ZQ+AiCMCmo8aSjafuDfsj5kM
vIfJsEBcWl1NWQ/6vPh0R4UkwB3z6DsJ2vnrSkYisp884ulPY/sd8Ts46Klaoyvl+Oyv6A1iWGV3
Gb43jBTkbhQlkNGUNQh4R6sGlgc5eMjc7HpiHyzDK419gNCAnGpcGpEEdSYeBfK73/fUGtdKIudU
ADmfoBbqIw40BEBtvoR3g+vSXabyicDG3bbocW1rD03auK0XCDhge5VhpV+Z00yDpaeme9gyceeJ
sUEDTxZnnLtd6dYe4MDzaEEgERZx74u62gXN4KOUDgdP7wc4OT8hBQ4frlHSsfM1vuodQvCujF1b
Ga/Z0uhPn9TRp5IZQyYIcWhgCTb5z2sJ6AqsIejBfaT87bhtmcNmoe6iPMEyT05sphZ/3XmemhGG
yELIOMsoahwlXskotiFV5LRRhwooHf6G6KjKwWHD3CP3iIkuE3MylKRZIGNwJaCLldTdmP2x8ZSN
mdKJZbjyxH/JXnpRIsonCGaFDdYCXCNtM8whRNMDdq+XmiAWsASb78W9UWu2l/7sv5K9DnoQYZMU
cTizY0+gMEv7LC07yzyasvu5LLMfET3Nfpco18Fly7pGrCyG75TfFKOkiaWzsPhIujAfi6E5AQIH
g49eGc3oYYkNVJhIYo71TujFeeM5yzuLeKH3IUQEmEzToG8MI6rfMmVPdhxsEfVBIqwLNCx0nffB
RtLqJWfLDkJppNyNQnumf24miGw+koU6FEEfoeO8LtMx66KJqGy71sjqW4+Wo52biEUGjnodsDeX
A6Qkia9NmhptWFz3tV/s3QUvRDpnPQfL0W5GhpGqbXnE0YIKrfMUslq/ahH4AdLW0R6PBtIFW4Av
JNwtN4q09qxGHoinGKzYshS90dKFZwkbHYrxlK8Ij0LX6G2aqNs0QPlWY4+ZcmyuaffM9r6kkUFW
GVnxXdx4TGXUFldIpfW8IAWZWmRCZ11ZPe4qP8NOISEm+4+1U4IKcmCm04Km4Z4fO6djmVoyX0n8
EP5cHpqtylCnkuF8Bi02gG1VSOp3krcVR4SSRhfBqZsH7RxbEYh7klLRB3jO0rYHNjPjk4GLpTpl
vonj3qklMjO3spCg1lIyy865593AsHfIAgZp+rBAFFSHcZgwH63+VEXX09qtS2LlIV+tQt31oxwM
CZo8OJ+Hoa/LbI+GCfVd4fnjeqoyOMDH2lXzc19Xk3GARAQbHyOxbZ9sfOz5swlSjyBrUdFmxixV
s4FFtjjEsIzAXfK+FFG8jWvYp6jf3CqJcpaheOxF1AGbZ2hhQZyFwc0NS7adTs34dZ2isNIRvb6R
ciQkMmXGoeEm0FJmK5nPYaKHxhrr7FQ4Y8Gpp6kreaz7oCwu7KDIg2POwkxukq6H8riFuWyubezQ
4sj6L3Leb+UXuygiFu5C0npoz8LigEgm0jo4mmONLPahBckCuSFJ3Hdss7WMaa/19o/MCaRE0Yv6
9ibP3a2FhJzX/c1SAGnAKtZs5aH0dFMcSbYorB0fsOr2FaIowua8hoO+mjwFtnAcM5nmHBB/laSD
W4fgvLyn+IIi51Tw0bZYbZ0X3k6c1QlBCIRC4LT1eH4UDShBwsoKxDbv10XsjG21xd5FWYPrwWb0
34+zbYq0qoGo7xHxB1ZqRCZgJ9fMyBRPqXtCbBQ4psL9DNZPX+ilC9A5yNWcb2ps1M2lxRxREwwi
B/GUBaBcEiWyWb/PXs54jElS2YKHeeOweXWO20TZrwFg7ueVKX6V81CeNKO6TjQiMm/vRCLLnmBm
oFRhLz2VLMdT3657wobmgWM6lZMdA6qPUHLz/aFcFdt0VaneUknTO1u3qxc3DxPO8LJM+8ZXxdEu
XWnt7BpOOHLfs251LIQ17ny/jcrvleyMtxAgY3+S3biFKTW/bknBvbMNCXGCqavBGVfFigpT/IBc
1FkBouIJPfhOwykzdDecjo6caXNjCo8wQLnCJDxYOzwMeyMaZzeqUZJp0OMkuBBVM40XLPATI80b
Bv+hBzdbPkxBa/XM7RvdFyLCe2vvkT8MfdQSrZ1a25yzcjvcyoODneIK3PZEP0Mocs+lnwtic2yH
SAm/Lr9pxEJGLEdZTwl5zmx9h3EzmjPtHzytj0b2Br19cGcuedPAhqynj1BZA6D8cQ4PmEAMf7cM
29ClLZ+423Wtx5awIF0l0a27Pgo0QyHei3JxU2IDep7MFsonzKQRWkJtKVxTS9TCaqYgKHZDFbSY
LjorhGAstvqO8gCGHg930wWlt04je8S8kqxj2byHy4K10dCRuhEb1FaQR1bxJoYweonmdpXQaRm1
STZ1wYclcKqgptrIBUTYzznLWD2WCJJaT5ZL9nNc2dxnZktqiCznDWfZpUB1E7s0aGVqN1H0URuK
9gzCZnYrJLfWLCWlj+B8CLrxBy+/gRQ5GPr1hK3DWl8HwfngYo3y5WWaEIty84eBU2MeLmxFq1lP
GAzKvJrKa14mRHrcX2R4N7WcxFQfRDeMbKRQSqkG1BYSHj/1jUbUCzpqn3PbIZvIDTkqRokm/MUo
86cmW9ha3A2W3zk3o2FBHUda1biV3FfEuKq96U8etVrDy0f5aFbRhmeDgpK/87Ky0p8T4VGWYjnz
upzYjsE02LhnqIJLcNAg+p8wVXn9LgTyOaW9X+HrykPqRXLfreT8IPMiSB2LK4on6SKsQ/UTIskq
ZhxUgzAmVoCo9o8kAmZ1OgNklyfOgvO2cysOcAVtS6riBxcsazgcShVs1re5XqP5gSiqJjy6CNhc
HrafBw8EO6zLT0jMGTvUoZ44VV5qPBLdgcKAyRGGUDuPlYcDcsF0UUkdTp9FVMz62kRQX7wh6zRn
JFwdCZgEpAaQO51Ya9smpGQiu5h893JYsw8F23N6qrIGdjIGi4xTQjx1PoWxGBGgwtBEWgv+JjbU
xfhEeHcINwgve/HDBgaOsoTJe/EfA8LfRULksMBC5apI2NQw3bm8zRka3QMLUuYhmRxKKcl569XO
3er+VDr5+ozSbCkRejkdGsRwCm7M4VzgLQOb6iWxyUeO/r2f9rYBhZsH11xk4GZ65HZQHPFUQJiP
9VLUP801639KQNYvysJ6Ewvdm+3O6V22h6L3C8nkCpvvkEMRKNLIgkN+4VbQydPBUMFVINVgnWoZ
LfjaZJjhF7Jc4cWL04bLIXSE5cIVlOyTLc7hzGKGXB9HI8Q+pMdeq5OzTYQ1hNxv9rB9hYup71uL
mMEoQtE1rtZoJzKimkR5yOzf4PsXP4ySdHdqSRX510WHxK5EkWbvVipMG7IJXuyLdiENarb5SUmm
DXVNmSjXse410kHdKfE/7J3HktxIuqVfpa33oDk0sOi7CB2RMlJRbGBJZhJaOYQ78DqzmsU8Rb/Y
fCDrdpNZ3cVbdjfXxmbDsjKKjIxEuPjPOd/ZMtDU7m1l1RaR+b4Hdi3jpRkjJ1b4UgeVfurmUBmb
lEhgsBqNRA+sK10DEN2P0q8mU1C+BT8hAEENkmYIsDQnblAv4g5GSDB+ae2eLiOmZRhGAxjIJiEz
JT/UlU2gLyhG6y5TvR43eOLNL1zTILf7RX6XVzpRa/ARZGp7r30M6gwX2TC7/rjpe6vj7mAt2oo5
qgyGdxOQeux6OOg8zdzGtW222Pya2f9ErRdBaj+25OvoD16/ackPnCcfAsg2mH0es1HMzQFvv7qL
6I/sthMj9juHC0q94ZKXvPYcEbFtELfhPZLqvg+nxUVNDVTOW9K5t6RsmooXpyNW3YxP8prTQ0aZ
mwyGCY9umkC5NWr1vgQMyR2jIY0Y+im6+QIBwZ7YRJxEaQzj1qgSRn+bku0v36Z5wbiD3tzg2UhD
pVnymvJrTe7zdSRKtIkYEhFHYqG4NCKX7TuVJZzzhEE0W1lKWpDemSD/6HAanjakDZj2K2NSdPfV
YXIMcbgqZKhUBxscyxmobvJVVzo0iB33mZO9co9K4ZA1FBOUWKyNbQXcewMgmyyIrBpDH63UCVoK
7ov0q1sJoi5ZXyHXuA0yMhzsjHNypkwxb7JG+IstNHeyTep4LTXUTEnMLS3pRnKSQ1xzRO4ZINVw
eblgitzi6sraKPAoGuZDHBcEkKAwiH4XlgGJoJBlycGuHXPSRwur8mVCgxzkBZIrZyMNBh9cer37
SNniKeijcN6Vs52caYpoeYroQcuowKrSl5zFnXEIkSycDfXIdZwxhiNOsmnaL6Fu9aPJJwlECXRn
Smrw4a19rzbOxRynKXPxehpWcdejeg2FFT1Ix4wGBrY2KX18DFzm2xAR5JojYXAmxzI4xPYL/mbU
0ypPtA4T5YEIHhzroWiTDzRUxQaYYts7zJGjmh3dshCShdVSPtB7E/UjPZHb8sjdz7rn5uafiNbE
kIVpdtYbETWUa0mNLkdWLjPndYY1HA9ha8vsYzfX/desHZf4elmML74zl/md13d9uLHEMgBmDIMQ
RKJzuCMpEBoXnl/Z133oan/VOn32wSsLcVbcv3ps445MLzte32UbZKG/UkM0PznITg2+bjwlzHuq
5qvT1ABeQR9wyqBeU5LF983kbqSR9Rn+QQtHULTdUxvWhNBFU9RfvknSf0qU/6/Bjm/AOtz38vW1
v3pu3sKTl6/3hVmUTOOk7/7j22/Hr/XmuX/+6X+QGdN+Og+vcrp77Yai/0/27/In/6u/+ZfXb//K
w9S8/u2vX2qEgeVfi2kg+VFSNxdE0r9X54+dfH4tfvcXfhPh3XfQj5C+wVctzKXF8PldhLedd0Bz
ME4Jk7d/Ibr8Q4S37XegZhzKL2zLsuAS81v/CT0O32EmcXBd8Ko8nELBn9Lgw7d+VNT3Re1f/ile
iuu98cJQutOlvo+pstY6yzZc1+cPMirlGXz9/CGiicgmqjJ2r5NvN0+VBQx9FytL+Wc/oTRobdce
NSHo9iSn55IyvjZBmkf6Lt1rk3MG+bGwfBhZUqD+dlwatvR7V08il3tfeXG16UnQBBuXBpoC6R2q
DcAgo613pRG03srxp0ERUCYEdxkzCZy5Iw6sbhrx3qR5m0IFB1/2scCZfDXT+VIduJZmxkY5JXja
kdagCGBh3b463aIluXAmqovecai2KS3phHuj72vqE83Sqe8prLLio6opMNtC0O+vYOZH9RH0WWUe
TKsf5M626QMiiRPiGogrk6B8z/QmXkGHhwKBhm8OB9uoh/yohywINiVdg585r3JuTnVF+YkLE0Gv
mzioIOqTjDjlHhyQI+CHnOADy5dYIRYQDqSvZSi3ZumiQhF8H88tCn+yjnWq9tye6mkzV4xVmKgO
HVtCJgpnJVRlXrVRVz112P9gZkzh9ElUiPfrztYDkHQILSsrKN1Lu9eq2oVC2fUVsslzlvi9Oogo
S0AXc18MsAoEPhyXDB1+3RGeJVUj7aVDj3RLeu4rq3gh+zjflXYxc5prsugQxy2LfGanwSVToSLb
UgYTjetB98zLqOkLLkbZV8wmOO5mjMvSUG7aJKPU10i9CWWhdtlbNcFZbqSK525tAbB3GObIaeLL
862SZiWYiWaahq8zeBmiOBKRkmI7drdxZMiwXY5rnwAZ4aUr2Df2viQtvyr8IL8qQ3tMFqe38YWT
eSe3CW0R8hCG1P7uu9kNPjQjk0/6L7ORpi8V22w9WVWRGGiy647hBk/mkKIvkl+uWkgipvF1mpz6
cui1Oe0dakz1qh96yUY60bAlDw5pnvFA1q9Oboq6tWnBm+tQXZSEAz1O8ZGcqg+5aIeA7gWbcX8b
5ozEPbeiFojDFVyAKleD3mReQkbFMmfkgjKeNamQVGR3sB6QRZZwFE08+NmnE3n3gnGCVdOzQ97O
qbKDaeQLmvdbsFHn1IuusyXvyCiC8S0OjSUHOXwLRdpMd7uXTszphrXTpbCM7KT7LUYpvkcqG2og
ODCZ7UPNQ3Bd0fx32bJYg0TwaY7IifXv5ta21uEYljc/rKy3381lPzLTf79cWa6DFZN1E1SncN4s
V2UNT93AmbFmatdttWLoStMFRBcjMi/+/37WT8eXv/3VDO0f3vVlv/xtH1wqCP7219uawpv4+ecd
bfkr33c0w3tnBjgIQs9j++K6tPjUv29phm2+A8zG9oSzzHJ8wb75m6/MwXLmuB40a9OyhE90/h9b
mi3ekfDA4frNh76Yy/7Mlvazp4yvQDiAqIrFlotRDYrmzx5IVVfF7IjMB56Z+9dJNqdnCuLaHd2t
KdV0KQOWhorvVVvlKeu7l9z/8F79iyfU+tkVyQvAUxsIPrsuUG/L+ua7/SG5opo4rRLb5CxomsYj
E1d6dgeLQ7RT6eMoSzqK6RkduYV36bVbGj6zHkOGWwTO4FuX9XyhXa95KifvI5ePrlm12lYPVpyN
895APB53EoIYE6/uF4bVN8DE5aXD1LbxAuP8W7juix36h5feelONZxZkkOdNGl6jSEl8d2njqBVc
e//D1FpDsQu1YfI9RZR5HWtbm5Ti0bcYrf/4ffzZFMxr8azfqIIg3yn7ePNajDzsSKxpvdZUmxB7
phDMO0CQ8hB90GOZ+OPWoH2JrVht8oT70y9ewHLI+8He+u3d4BQWLgBWC9/LW1N2O01dGROSWJM+
VzMJGhKDK2cacrHTZpJ9zoLe3fkmta6bKC/neld14xghhpW9QOsu0+RUu/U47SzDBV1X0OVXbAvF
UHjvpGjlF9CsKCD947ftm2fyn6bc5X3DRM3HcqnLWZiMfG5//BlShsUZpOee2boJHupknKt4XeqQ
eYNdMJADaB9myUlEzmjcls4U0tEO60TH+BJrL7rLUbg6ZLJltmqbRQA3IWvT/unPv0wetwV8hPkc
F+ob62cQph7TrOXCIoBQr+Dd4tiTdb5rBiFonrTa3lwTgaytAz4CK7luZp1ke4ARTYQaObc0IJEw
tDde1eIBTDtbWd83AO4X3Cf+xSf5mw/857cSTz5O8YC8QcB7+cbfzGNugXGkoyKs3VjegIHAWp0l
fR1i+1Qemexm4jgwhk5Kc2DJHd1j2LJzDMDWhwp1gBsrk5PTXEfD547o4s5pdK4uSLR/hpNAqtnT
ubxDBWwDiDruaGwqit0d5l0qEoxIQu6bg5eV442EDkeRH5eF6BEJXT36kVsAxxl8zCXewNjkV88R
V4yfn36fTBxXA39BkYP3efMD8ufCqqbBL9ZkRVGIncCKicaKpXdQiZIgC3aNwlorOG+4lSzxPuH0
cil7GSNw1QvmoLUyOlL/+LnBkPHmdfmsrOSjeHgwyyw3oZ+f7xbn2RA4E45SZuX+0axVe1TEmbNN
qOq2+pxZpSR6ExGKvCjK/lilQ40ayWFyNfUBLeaCUYZJMvPoNwWqxWjsukzKp0EM6oET24ewcu1j
EWHv47YwmJD/ysbfdlLqS0hmeJQqavF8q7ph4MhxNLX66iRp0NrbCxgtqAPxUI/VS1VF1dr2i0dC
ut71xAiG8uoJYRQhtli7AsNC1KrtJED4mE5/j2EB00AxfR1br10NTfVJc+jNmf3XzYWizz3alo0j
DpZMig2n4vJCBtzxsceKXdX2c77mcUlecmkAuBvxnC6Pqg9BUWi4A0baulfhRI3NNAMSIZE0nCat
7zCCuPuYeqXD3Ojm3vTieyAvS/c8+e5CZ/OVo4u2ZapY5TtU82bfaI9JWVuYayhLyRWTLXMDA877
xFJ66mzpbGhiDQ9TLWKytlZ1QrvsVmPs46zQPY5zkEMxnaBFbLnvWy/GL+gb93OGVNYx1zoW5hTv
UWbKHXovt4MJbYibibprausxjFpqXxsGUIgm5oou8wmnktxDd7icYsOnxU0bn+S4uPu4BuLIE1k/
i5OrPOWeQkbpr3po25cSR4mrO6SELt931HvdGkGvt20Qlcx5+0+pFeqdGKpXW1vUMC/DImJGeWfT
UCa8+WyYMvsspAnkAaLJ6K5JAGdfUc/8l9ax3dvQGbz3UkfBayNnArLCU+MKjc+4djKPhrnuinMH
2cnhiLm3OiSg2XCwVxfCBULXmFY1LoaUZotXhWu18O2Qru/EX5UIaGfV9+oYzyCL7bpcaiKzWl6P
YxZgRvWwIM3huPdGRXFyF3gbA1P33kK9feL+tY+r2b7IqHZEMFbOCfuUESARFM5+GBME/HFBp6F3
supDpXls2vHLSJ04xUH0aj0Hpis/cy+zeECVMyM7WtW924fZpqdQx2MsX0MtBzqYPC/thfthaZBN
e3zoQdf07w3fp1IcEUmwgpvsO4FF6+Z69DJ1G4SD6NcmIcVVOxTowsg7Q8YnKa86vF6eL49Jp9P9
kDkO+GZqdg3Xvg96GW2NEbWEhTU/KCptPyWqLm7hgal1QAs12L1s5OqUtrBoUoQvFtgHCBAgthDJ
cxA+DhZdxE+QVFZuPbrpqDBgxazlnuYjy4wf3zZO5ksIPvNVLNGJBloh1laSXmHkw42UOCEZJU9c
2KNfYeQSzr5Vw+dGzMOjafHEMviw9EmlntyNROXWZekUwPYUacHxI1V/406LQDICCJD/ySm7W3Qw
9bGe8/RMR3NEeDA3z4Ei0hh3I2DJUVUUyU8Uw5Z+eOhUIh906wq6kP0cbk4obvm/9CkT3Pxyf3Sp
Ux0N/xindvxQ+L7+PBpe9qGf6LhcV5hrQUs09fU0mvPBhLR3MDWFocQhJvli1tj68Hhm1cc+n8bD
ZMCg4k2aDiCeZL7q4dY5lNXK4jGf9dkusvIGgXH6HM5xv26nHhe0+xriyqKR3jaSCwbDxX0p2/x6
sLLxq05bwdnXzupLw4nDPd0TyaELZo/4kM2Pz85VwPycWcViCi8fy25+kWmKfZg+4LvSLIGTFnYA
cRpATzIvbwK2/eQLpZDzEbWcNm7BdWWDaF1uNcZQGCcR2RG8etM+NpN4S7bRZrhDgT3qAJrUtmv7
6snKA/smd/FGun6pL+268w6mAB9JvurZ7LFNV73OTm7X6H0H3HTnuUZ+LbWHfUTJCcVUdk9R1USX
xMut4xRk05OOxv62Lbr8puv5aoo/HW+x6q3oeiRHAHt060dFsY87E2OFU6j3KVbi61yWo7v34lq6
u6jovHk35Wl7EzDfXqVSgaop3Th+FSlOqdUSx8zyMr32OgNJ0uvDLX29B/4LDGEuXkPLG69KjFxg
KD15O2RjiUQaBOvOY1KPAeOpAU24gW7DNKvT3gcq28KdE/F5xi8dkRCOIkWJushsY5VPrsnFajzH
0sqvSFUkd6YCwZfVUY7GVhZo/k44pkcfS+1Ty8XskuGed0nawccTnFjpii9t7Yu0hCvopv6Bjl/j
i/THVxw11jFKreDEiZ+Rijfyix+xoq0ImyB1V2l26Bi8rGSL8p93QFC0DKyHRpt0TFeD82J0dngZ
JADduGsN4026UDVRLTKjGR67sjJxhQrvoQH3v1viKkeqM6xPqOa7LgCwiiFvNl9dFEHAWVZ1Gznx
4jzAlq6HZr5uInO4Tt0ljhGn3RFSG4Jd2+RiXRWNBr0zTzdMm9sDtZnOBmu3Rfm6Z1+k5Rg/0o70
fpzD8IRRzcBP5U/1ZRM5ZEqWxtlVkOYXAK0Uslyq9zJT1cnBcX0o9WiAnCpwEKSW9dp4jro3IB/u
nGVtCfDVrYNWBw+uaWNTkGPh7ZW2zF1J5OaeT3ZBO4fsIQTKnHIVTuArBxYQxr3Z2U61azxRkCuu
0zr3P2q7xHjURsQ84MeE6ynSjgnQjItQa47BA/Yb+YTTGN8daLYE4k2mXk0uprfoIEG26soh3jq6
xzjJp/nZGp17Wjs6qk+iPQ3A4T1cPvlpAOh2P1qW81XNdf4a02B+TtMo33m94R0QoArsG12CP6IJ
RmttUph89BYHWoo2izEyOQJ6krzCRU5mTrmpZZJf9cvPDAww3E0CIy1koSY9EKPBKZnxEQE61d7X
KdnWbCYss9Yw7feZnslI44lrVvaYxmfLkgvVys3TF6pcrAsLOZSbe2W4XxoCSPeRPfbOtlfR9KTG
xjjjTEzUxphLBfgHH9SHWWUutp8yv2fATXSqTmmb7crgJbFcwajPXnqsHcaPRL7EdOvWTcdVu2zs
02QXwY2BLhms4BxqaLyYxEg+8KnfDQDOLinXrDHdQvHbhGJ6GWp0QGa2k7R2btr6H60YK8JKkLen
m1ro4BGtzBdLciOLNjystDS7cMd2oVFqfUoUyN8nt66qnVkMITum77p82hX8CsyFDcW4asd1PCRX
3k78htR1G57HtJkmexGOm+TQxiPbOfjNxjtEXjHd8nTk8WWYTrHaZS10gI0S0+jurNRjwYmxLh0G
1LBHMxnKlwXSROWVNXyNsQGwv6oSCzBhpttyxvISjAPynszmaWDdCYdoDS8NF+1QVVcJ2CfiBWb4
QjNqgF3ZHjnyxH77kZ0XaJdvioNIM2yzmcbvsAf/g0pLHo59w4L/sI+MFNG8t5vkkprb1lgDeiRj
03O+2bDz1B8xcvh6a8IWevRk0A07EcwzEqZV1GozzqbPs294rbWLw7F46cE1PVJMa1xrJfmHh7r1
FqttbTwDukqJHGNWxP0e+PFDrp3oWcwBZszJNsq9jApdk6Fvg0eFA7HaD13hfwSokXdrTd6h35vh
xMCcMltS2yJN/GfUebkpiwdOhN4nLzXGhq2cWtS1qLv82hho/+GQ7FbuqtIEBXbg5+s7zWGbMwkg
BQLtRiKqjWoDno8mtZLLoh6Na6boSbFetutiPQFvUDhnquDRbAlj7OecCPuFMQyNsaYwJ8w+0TyQ
XPJRroyTwMbU7zkeDPM+m9za2jKwABzd42kvLlQC/o8WBSwHa7i+CMZdTopp0FaAfxX51l9ZuANw
z4jWrdemcI0lOtcA4bI5t6QXNh7vJ9dnvgG4lp/oNmgGvNZ+G3A4xj1AEQa1TSGncpqDz9jp0utJ
qWLrLc3pm6IQWUjE0J1WrtVWV8agg4+J1Ibe4BSyt5VXeXc1g/XYS7zbVkRg+6zMeLYSkwoLDMK8
YZgVOshmjWeAWVTU8+AAvXcjydZQerRrm2hK75shw6Bce225rQG7XhA6tZ81i/c1jLLxa8gs0uFj
ZNQHWs97lrxEQiLPypI75yAtLHu5h4awxjSY4c3A4ODueOm2t9POiAvCIL5pbJrELbtf0DqWMexP
134alpAibXA4gAGY5C7j1R9HgFg0AEab3conPofMknD7SWPc6HkWNvuwzHRAmTC2TrbYzHse8a6L
dY81FQ/GaIWkUuCP9jc1wGNnawYuqGfbnGmpU66VsKGl/fBxsDT9yEauygtBzMLn6RgVoEsef2fl
GVZvrUfRFicFFtjYs7SEEze1xQ4nEkzcq7aH37ucF3J3nZaUFaz+eMjwuxma7zHucRg68twhvr5t
Zm2r1K8Fd2j46Vn8xRFhiRMV69XrpPz4zEtRa2E35jlOBg78bOjQn7wZbwgsMPOq8KbsxixSfF0w
VvUveoN+N6TlxQFrMJmmB0i3iCE//4REG6i+aTn1dWWbPRJt4+InxRxC9CrhqF3Caswg9WoMjf2c
4UjzKbPu1obTcjf74zfqZzzGMl4UFsSVkFImhO1g0Qh+fFjixrKSbBzhM0+4FDGSXJThoKGM2f1u
Jtb1i4fzZ/Hn+5ezA75lPA0LtuHNd+5UISSZVJQr4grPvaGbp97rIK72Xvj8x9/Yv/xKWKYFUlPA
g7AMx374FICBNzK6XIH4piFA0SkUp7bEK9WHo3P89qX+lG3iv1Mj/T/QL2EtlYX/3i9x//f/Vf+F
b/nv//svz9XLX27l3/9P9SVtXn90UHz7J77rTf67ZUzM0IiQPhANc4EVfJebPH6Hk2wYUqUnLBRB
fky/yU20RtMTC+Tg+5xQLL/1m4PCQG5ijuDy18iFMXl2AaD8GcXpbb0kD2PIUYG6QjAqFl6PN5IT
5Fk9Ve2wqlOHq3rfHEU1d3qtHPsgilReESgD5K8wQ+GRI53NvZSnfEX3jH0aaRcqNmXul4+4nNtb
N/Jjc90Dpv80tQyEKQerH6il7q1fLHLfSGP/nG77zPRQykzhWfyX59x9I7AgoUyF9D+OJNLhtJJM
uE3SmFbVPu+yc7wI/Ux0q7NjR8xAmanGNwU4hK9IXvaVXdjOyWaq8YTRKLvBIE3qOG4D84L59syF
iVvJx7Fsqgd+0BAXSzFP216k3iWudcSjIC245kWu4tY6NpBetd65gz1+zpwxvcJtRkNOMsJjl7LK
LqfaIoo+gEIXszSqtT9Tw7Eiwdp9dfMIPSit8TMUhrvA6o1f6UA/D5wD4aND8dxBTaDJGurQslb8
sBb0Vhhw9uB98vsNMuZ1MtALRwjb2Vp+P5HJkb/9aP7UkvD/ppMqQEX49wvDTj5XX35aBpY//30V
CN/hT+LCwceVDzWqHHP/30Rn9x0CUkDJWyCwQy30tH8sA675TqDFAi2hx5elYlnIf1sGHOgodExh
zkIytmkK9/7MGvBmJ3R8CokRtTkrLJ1Lv5OK8pYjYNRU1K4lrc4P2sxw6MEgPlXEmC8plhTiz+29
DgKtzQHNZQP2lg7h5bH94bEUpdH08JnGFTFzhIbEJVw+K2UCuwXMDXTVSufzDz+NfyGIvT0XLV+T
QwfCi8PBA7rgm/2+bt20jgTAde3NpMWJeJXRqtNRxj2QKih69lBK8JoRdCzSIv4wgOsmSRM7X7Ut
i8+qscaaRLet34e9rYLdH7+8nz+oS1sxJJmQpd514BLZwZvjgU1qJOppfljl9YSBZqw6b9pA7/Bu
QHcSrZwLRZTMxUj6C1Hqm6b6z6WUr7wsouj+DlK1CH8nZqaDR1gLlxkRCpf1ZyHF7OPCngkv1skg
6AQSi1LkWfIGH5E0L9p04DpN/RDBc2bNUMWmdkiLO5chjfGLhd58c5hZXh3kMniCaHTslDafgR+f
FEfDW1FeXeO3qrVF84Lp3XLf0Cvu6LArZIvQcjCkETD28+Tk7Umdwd+hnY1odml0n4h4pdSBgh6+
Sro0ppzEM8Lmly/zDQ4IRQnpWmAOofuXwmbx1ovIfMgLsT5wPUbsPAJaYLJjW9lFnhfi4Av5UhfZ
vMxr5VMSK+czFe0x90P4ezcyqIrLKYvdj6gsQKfNauzOhvbtdTYV7G9DIFvv2JIp/GCnRptsmjQx
p003uuYzwSPGwhktjTj6pzzZt3FYUF0RGP18q6aw0GcnTM3Pc1R7zqGxoiHCQzLIKr+dM5h+ZL5r
2z5nYTlbW1uSv6pWlGVnFjlOMgPtqo+lptWLtqTsNgEgpPewFSowGzG0Y8yNPt04uN7ZQ+996TYM
kEBMfPZhV9AGQsy6Ow6Ef3bj5JbVvh+h2RD/NXx3FZp+o9YuSjLp5L6m+4QN0LqZxiqajjMDr2gl
6t7oaHVxYX96/mhIrLNKP8d+wmV2rnDZU6VEjuISE/qsOJPkxJg9wb84N5BlVqPAD7fC7WydZTfF
m6Jfsv6Z36VXzuw78qrCq7joOZpfoVBbxJJyL1bruM5z7M/S4a0kXw9tpQ01aap6thhfkjrJNCXS
QnymVQhFNrRm/mCM4rouikYOKxejxKmJYtPZ9XOVFA8j8tpFAOXRWFHcl003A4QqOkTqtngCGtoF
8KPC4KWYZvpLXGlzaDEH/CMlierPVCl0dFE0GUkA6rX1ref0rNMzVvsLY+x1SXaAwdxKBB1LGl58
8SVglJhThxBGV0EcODtvaiZoU/FIwQ4jlWDT1Qwa5kH141ZP8XB0ZiPmGbQG0me9pqY4yobkPMNP
e0lrRXHZlHKgmTv8j11pmmc3tHp5WpJPRCwyN9QPSEHUKkq7TsJdmQTgaMOKIyEJRUm6o6/eA31h
DBzZiXffEEHWR9cYA4YSZazOAXkoBp46pgLMlLRqbCs51sfWbZo9EXDzxFjxuSyZ+XHHrvPnuXcM
6wuMerkjCJC9TOQIWuLXOUuVtOEBbl04rsgECOkT/dGq6ecXJoQCga7v9nZqjV8Y8GRXnADFA1On
kvIv8BK8hln3BzguGNojtzzGtGm8d+Vgb+w+ildFSuamJi+9TsAE7Eiw8/3jIMIhU1C2QucxmY3c
qMddmCdoU7Q38ew6TW/udLmkT2h7YR1XnfmFMJuEKUrp5nuzIp1FNL1S9roeM3mQrjsAIWGf2JnC
f/X6OHswMif82hpwqhhZdGa47rqifKibpegFyl16MhnKAA+A/sG8vdm6kB7uMwfPMzOHCupxLWjF
kIxvtqq1fJYZftzEm6c8FqDKQ3dVdh3r16ym+YRz2b0nc+l+Trke3EgNGgc6QbSKh8o/YqmpL+va
Y47UCLe+aFyLVYVpoT1yoWVOvfMymp93xeA0u4nO89c6COVV62uw4mbTaEIUUULL3pTYjJoGKjG6
OV3DCcgz5kbGSI+LMvJbLeMgZOJeu5sulfOdyAl4MjJwLoB7ZGvNNCu5Ijw4UFLTIi6YY4E3bYAu
sO4sAeNApR3oFMHOJcR8k+P4XSL5vfrQ2FARKIiO7SurS3xaD9r4NqjMdA87WyAgk7ygA7G3znkM
Sp13xj74XeCsKVZxiSGQBONmnTKqT2oDope0yMMha9S7gZDkISP5nK8Zw6aniVTfnoGQ21+Sy3GO
NgNzyihgj66qhSiVFNVwz85ffA681L7KTDnuypKg0Lk3Z0qI7DCQVNnNVntXcpeTB9oNh/NEU51g
jBp5F+4YBvnFyLR9i8w03xoVxVJYNFJuGaJgLYPFu3TCzJ/smIwhyTvH282hv+w+ce0E53yoS+Nc
8qSTm1XhHB7YkAF+QR3RdNd0Otm1PLF8tnPnuvNpfQ5xJGwJiKrF1musrTwbNsScupMu3NsxUEfH
Dh7qKLAu83GadgTL9sjT+9Y3v5TFfNeI8LUzmzuzDrdeDlQmjm/krHYUNd6mFB8cXdm1N469yNUF
3iqyjdh33MS8LxrvqjdFitgwrlxdqJMuibzgMi9JzhPQp2Lb3Jp8mh8jhQsCQ7e3q5owO4wTzRNw
YO0jO53PlD3NXqMG978DxH/PM+iDEFD959Fp9cXIl0CD4AnfSlD4KzSW9qmGpiY2vTAOyUSGdydk
QH7GtfsqPUl3GjBzwKy6IE6NAQGduFljvxoILOb409t5ZyKVpFdemZMJMJlc7/xUyYJZpZVH8bPh
YoVfB1FAVi+NY+hMYRIf08yzOWrZZeEeoigWwLRoXAq2oUteshYsqlbWmLzD9Fgq8tLRHX0w88Yh
ogeOK4lpNw/NKMY62hESBF5zObbRvPNR5ro9Rw36DaV28ZQTML+GGU93KF4GJS/tqdFb+GyIBZ4t
MCGELSPFLcaH8WAG0r3G58PxfbIdJqB1XdIxOi01XyvRz/NdhnbMRxiTA2iipHQ/toOfAMwpk2Q9
t4KOiQwHzbjjnu8BRzPby2wSE6xoY9ETJK0Um2wqm9uZBWiHVjtV27GLi5cg7u3lPfKxl3EX39jN
xCgCdSp78Dnbh/C3SpjkEzwHax8owzn7Br3kBc1cXxszNh7boYEQmxdpdewSElHb2cnp+Pb9bqEh
WI/as4MPyeJtOeE0ZFgNEsqpj1Sdkmxox0ntE1G3B6eCvKTHONxU1GHcYGSpkgO7SXETGKFmRFw2
dySt5GkqRXAGAl9d0V7/Hq5Cd8LkYF3VdhE/WROdFUNi9eYnl2vgBUOk8BBHhfk162z/MR5kt5W4
777wzrofezMSF/zgeGL49iKUE2lR8ZnCcnnvtTVSk6dnezsZQ0ELoPysrVpvZ+5y69weAAxZOVNu
0tl6w2efUwDTaVsdBuq3PgGvgHQi8/BktjWO3mDkdebKRlTLnbHnc49MNdcUoU9ATU5eCX9wwBOx
wTJDK5dq0veZz8lvpr/khL2uNdc+RTm0hYb2hKPQJRKK01ZdAs+7SLECn0pYl0TbPX4Ryv88iQHx
t+HjNkTDMbKzeO9QwOhuWbvUdW3aF2oqUA0LV83rKbbHo9I63rZGE9wqtzcfcrp1LsrebK8nv5lu
p6Z0eq5MVbjL8VRvI0Ldq1noozGN+Seupsm6Iy15Dtk19oEIjAj6jTPfJHYFSbHJ1Kp1ycGwo7nt
C3240WUJEPFCkhh8tLmrH7LJaU8lIYwrS9Uxakt+EWfdDaxD6mKmQRBwjaNT7BvHKpP5B48G22fC
IfUjnZdqDw3wTDPVnkPchCpQd3vIYdjUYDxeygFiWCOQbBLTs3Zmaw5XUAX8jYvNhw2tULu6+L/U
nUdz3FgWpf/LrAcd8GYxs4BNSyaNSEkbBElJ8N7j18+X7IkuVraojO5ZzaaiW1ElJNzDffee851C
8/PWIqRKZMSUNUX9qEzs0StTyYMF+76DhRrtUpJJAUmfQLFAM1hRP9xYQALAfRfxXjbggyDdRHel
zN2tkmXhdtJRGzAfWAjFqftdPU7CIyWX5LZaKexHBmBIirjd3PemBfwQx4a7tKr8tERNjom5RrNR
lpNbDtprDHWOOmRovMkqRu8MwQxAqP1sUD5a/pCthZeAm9szvqdXR2SqXcYLYZzkJDxKcVceC8yi
M1+oxPDmWKGaXgQ0LkM2+Rh7+v1SGzqDxWVBIyQQwyQMy75Qy+4xXrNf8Mq7H8UEUioaZ3zPsUxs
sZHI6B+HKQzqKM2DXOwFyv0Y0odeVociLn4sYRX61N7lXtXXioW5Pw9XG+V7piCBRrwbse503Q2C
EAZoOcrA9WxoBVJHnlFJ5cHcCFEIijBEIUjz1Gy9g/EpPxqgJzZzM5Z+PjUIAmpin47D2TlUDu3q
kDDKc4D30hdZd98QH5k/cQ6t9jBKfGfCUN4WXSgcAX1mwdKp5hdLDdk79T0BuALMA4/olidzjVhz
NY0JQ17CLLLk9lmqelcg2GiH7JcB86TobK2kkU9/3ogFG5cpOgjtCP5oAB2TNPN6CGtd8iFHPHBP
ZjtWEoXAprDzB2t6MkOtdJZlzrczeWCdCuNbEfhISxX0kLwwgnhJMMUniE6dpuYRGXWcXqATWV6K
ZfTLKWE5ytjGSHxbHpMkUTYCpdTWpL5gQ1cqb7l+Fk8O0z1jdUad7WjFz2IinNCprL4gmz+JjpB3
3G3JQ/xWbK0EQm4NQLBt+psln6c9awFbNzBfD9RrGPxV0IOxLPMtxeojD2Be7bKAGOWEljGgjszJ
EhVQI4mADl0suRppalZIhK38rTAYkiIIVZ6L1LCODeHhWODA+2kkKfnGNLCOZNZrZ5kP8lhLTg32
wKlraUALmFe+Li8b8lELhruqcpgzM/1R5gijMIpzCeZonrfmhEpsWctTnuYFQVZGZjyEC1ibsTeK
wYYvdaYOxeFGW9evCYouv1MVAlMSDd84H7DCa8aahD7F1IetOeszgULD0GMwQA35EBMgWGFDZNek
MiXnLkQUH2SevpLl85zPs/kDkVu65z8sbg2Qxfo2bAbtqOIXgwcJcuNrNJCSqo9EEQm5trwAt2tP
k1TPYM8m9EGipr2otaj3qMfb+jjquvoCa7A+6UASdg2IhWMrl8pJ7QqVuT7bi0lK8AZPgrYLzawM
MMTVO0VSEU0CjJK2aPGGnUDw2LFP2vmuivOWqHCL/1tMlT0MgvLQI5OltaFO31t1lF4LCGuuKOBv
DLRyQoCUddmysYhfhlpFx2vLbK7jH+wEOgXRckNZ96U2VvEHMfY4IwZz+aHwhAeTZs4+QJJJAsIh
5fsiLDsUn0MdkOpNCWKFWcOqoKoQc0XI1QiTZxSAYF8K5QtKdJJjw0qj6Fx767laoS45RiFqPyEA
MA4fwqa5AxaTPikrR8LuPg53oSEsuxnJmJ1nWfsWNrO1yZj/fEVTW+2iUvshJDn6qcViBoo/6ZGy
/QGwLZ61lB2trSvr3WQq6Nd1Stm4JkBZFMX4NVPN7GddEygayzplVtsHVS52O6yJUOtaAJxLn9Xk
xDbmnWi0pZfy0GysVBTdKT1rnUFPOeXQy0GFMvlenso7+Mqki2nD3VDJ0lveIe0BPjYdM4YliIxy
hQ+WCJMGDVz9ij94FANWJKy5GaROl10S9lExmcNNQZTV17nVGneqMmEf6VCNzxccdKQYHYFJGa6e
k5xnJ8S67pRynhT0QQWNHKpY1Q9N0pPXfh4i5yyw3/QLpJH7Ol+Q0I6K1Qv+2s5zUMuL/hOT7lnx
NaXHOqoeCrgV1VvcI0PANSJrJTPwwhgXujpdeTtmuUasN2hFiYAqUdpJQ8sQ3cBYaHotCwtx2lI2
x08N3acJfHctvkpWrS/IGqfhu0XhlUFqwR8T9oPAU2is8p70HvVuZN6CL3YBoxAsqipYMr5GmbGY
bcDKSzZKa0SxTweP6rhYUAzutWYMJ0dus8XcWPhkMQKsNFwOtRzRSquEcITd22iEW7XYtNy0N9ll
SVMeBXz5FnxYkzWcWE7L7KXpcevbXaajYz4/tNrXKWYrdBNnCOx+0YHLoGwYywhcgwves3iS764O
oQ94ki1fBrRZulUJeEbXMoxd6qdULT9GSSke38XlmpUP9+Db53BvqFP+1Bdt/sTuqUFRJRbq97XN
9CFISlNbb8SxkpMg0eoY9t+k3gy8ZWzPU1mLXeDOSeGh10GmDBit2xb0ElH39WF3IlAsLHeGPAAu
J10V4K1aFgeUimjkLDM+l5vIL8qgNOOEUnOM7mImkTnONXrEPFrJjOSprPNf1kDP1SWkS9e+YNPs
86BKWtb0WJJhu0YyyX6UTlKPjHaaphCCh6pUNxIwbsBGxhmPuNKYzDZKozNBaGWZf/8MtURFW+DN
sNeumU/jCr3c1SNdHe9jDBby7dx1/OsYxs6cU1p5j2HN4+lL4K9XcCSgirxs7VFgrFGsIp4PgXTg
fWopJkrQ6yBEJF30q/NY00llYT7qaWfAYAff/MzAY9qMgES1ex2aFnhtTcDYroV6y3eD1+pBI1jh
SFUeHyNAEqKjDHMRu8B/+d8dD4ToJFSfBo6IbMocA4P6aksmpjQ7n1K66PhgyxB0U7YObj73CfCx
s7XaqhJ89CsiEfLFzDDRt0gPFZoatTKdIg0+Rbli7UD1T66bo6c9AT0zRRsdp7ScH9NYNaiSV8L1
zvJYPiCjmsygqsopJMpSLlgz5qr+EastbJqBDfe3CVT0qVOU8kfPIPoJgLZFD7zubtUO+oWNYzjH
9QJjhYzDYp6CQQF5tNF0BEHbONdnc1udQUOwmVQcC+OkdYcOKwiTYj07MRheGMGOZf6kUL8/L/K8
3lgVglqnRkwE1rWvNGJIF/BBrQXi06ZYNl5WKPG+QKecr/Rcou81a2MsnpO+DCnoAW8kv0ZrpGUv
IfbLULurlPz0n8vCpw3TWQeIAFoAoSxGFmqGy+zzy5WXcYRhbytCaPLEk+/tDbPB06dk8rSDCJN8
ldeqfYRk2d9AoYkC+gw8MuLZB+aiIIuiTQ+1OtuT3CtiAcTVabqVEhU5ZJWCVzmFTCgHxSxSWAk4
xU5aYxTKfskJiQYgosn5VpAxITnC2Bh8uMNoDl2DbvziICcjiLzsaNWbC5Ri2L4kuudLr+2wlivF
jpwhrSQQVuPhhh+gtu456/N7op3LTgQw0wOqsVJxYsh2rS2yceedGwphS9wrS/2UG5QUS8ilrBKI
hTVbcN3rYh0lvxXObbGBOJ7ddGZvybcKA1SZhoREaVUvYEccwVA5hZa3cnT0GnytLb8/7yIB7D/n
LJV1T2Wbd4N3DndKPTLlNDsJoe88tNX3TpuUDvI/8VhId/v8gX6u+ZI0ffZ9kZt4DtJayZ8guPMW
rFGmPK0ivQDEnBAvYeGDTKn7ebw1ef1StgTG/CwtWUcaJOHo6VZMppKNNZR/VoNCznQvrvIe5EAU
poUtK5F4o7al9hqONJ6LvuEFHaKeWwfESoxBTmjwr5KRspsjWoXgKmpY0uleFBhlZkX1mjZCcWCG
iaDJUlX1RrVg+sCcEcUAqT2JEXqIMxJLTqS4SVMLKBlHKey3IgrhKSglHLGBqK05X4w2Zroylkhj
vWoikNMpQGdD/uN0IGMuxCZ6Z87NbWlZrHl8hAeXPscc+mxwivIwpNN06FTU1G5jQCP7qqvEhCxI
9858eVVe9hr7o/mOsLCI8rSYQOYsYGwntzWr5svUY+pwmqJizrEIqTnev0+xFjwTxRZ7P6E/QJOk
V6JErRvcQ+3idwgxsUzxjWRqa9XRQwZBVN6cF09P52UzbCEerKdMXYyE/ajZ31sJfZOt2ZLV6yVW
9JMgowQmSERNhxrG2sYj7SJEwmb/pGnhOrvt0CornIxCo8/d8Kmzy0adDkiHCQqtu9IKNMGkyd/T
5Sdvm3hbghv1PKpwAJeHEGtUuM9Mq9B/YH2Ml1Nq9U100+o9Ly9wj7U/iPPY8AbSKJH3WMDTdVON
PaNE9s9KvgX0Gq5uAyi04wYV7a+2EjCqCKuQPdVKQ1gu8QFy+E1e9RVLmjyHOT4qqe1fRGhR65Mc
nqsDWMlY67RstAzPpEfRPKhhugBAkMgQl3qoHHplxqpLBwiMgt7R94EByzeDIUoCFIqrxPZyqocM
HCRciviVPMcE4x6q4WI40ZVPu7uiSeQv67BWuA8bS8GQVnURCfKNNmi3gwCVtygBVJmjuM9KSb4f
AK/6KAGlZwhQ61uEv/aorZXE9lfT9vB21mfIegkVdtfdG9EKLHiBUK1FGMmVXierjHLptpGT1pVr
SazdMlyNA8Xcmf9biwBcQ814UBW9f8sKI+LxsRIjEOO4OTHHzn9KdTv+6lYAJbxVS+iu+djcJ5hH
rf2EQ3VPFpLeusg+JxJ/se87UxQuz4Y4J5surT2ENj2QTzj832fVCr91yMG+CJS+rtHzKBgZQMxU
iLSfRYKfwbYUQz6OS9pvDTjhtzG2O2MTn02jO0T5Um7nsD7dpEr7DYuBtmFbBVWRVkn1Wse1zgI+
TMLsL6JS8h1q4hdlVdONkM90AMzJ2iMsm3ca6g1HlwRrt0CsBwd9RgpYNarmBZCbMxdrmLnqrKkC
g5BQCoo8Xh/iRMAFFHWlCJAO9MjRXNV5k9MhfJH7LnbQumW3vEG14BrQslPbwAXwNpGrQN+QURRD
7zE99CQgyk5GG6VhLJ2UFortCQOZBR7Eq4wivl3ptwLxrOH9NvhQSP6QahJpiPIoHuD4xL+YZbPY
SSM7trgQwRnTUq4VDJOxfMYi9rj61Uz1qGvLHbI1pXObDMtbkw8Vt1XKnHRMQhCSYMRB2QzfkLjm
7tAM7UFe1wjrbc5wTAqfkRKXfHu0UEgdUv4q/Gvp1D4vk/TLTNQUmtf4BS7EwqewymDnDc2B+ely
O9cxmd4CdKv7qp9InAblVtl0PSGVhJ22g2jO2EURhscYPvXLkk/VQUJicaKZyoO/TkTEilorurPW
8GxY5EZjWkP34vDTrIj6Sg4hA4mq4oSjgExcr/XKhZrbxK+F0qFWR2Ruji2ubiFN2iBeJxBBAgd0
VXNK8TOyO3ayWXvARFEcUJJUNhNr00BTn+Kz45oxrWajf1KHZSEoWJsqkrFra8sGOX9i4lC4fTbI
NNlKxKNaaCaKowIq3qcwbL7PychXbFri6stUmwZkyXT5ZtXE9KJJJWWaBv0zoJqJjm7PJxUiJw0L
JUP47w8TjSy7LfI9dsrsZillPfIjUW7dSah/CYY84r2t+9w9S4Sc/wnqFEZNFqY2ym36ooMKWp7L
bixErrXUbFFY7dKEplQnpxEWBGKs/xNtDtIOgtDO2BYUCTIhnsqF2LBlvRTLOmbNTRtWapMMw/0a
DuMbsnDmbcj6b9NJprL882H/Lst6PywUDh3plyhRuV1qHMshmbV16Rlol4JhEhW1qKGb0/NmSS1M
NgcEw5hXjim9W+P/kgNxVJhepBOiH1cImYMe8XfBTdvpVl/kTJ/7kUh3e0zxQm9B9QBfQEGEUS2e
p+FxBuFOxh81NWIIM90w9GfHR2Tc2nuE2oivuLXBUwOFF9m8Gh2WMU3uNWGLQh6LK42ZtNJeGTdT
Q9eamv4qshz5ZgU4kJJdhOmzJ5CifzOsihHQgLoRg1NlwfvRgETfpbQ1BAdPnnIzShjiTHa5k1P0
lLV3VatLyIDEoe43GHTGwQMosSxeNoVG40q9xnguZWPUvFoLQAwX1CbZTcA5aBSfwT2PFkDgFNZt
L2zhssIQ7yFdENiqj+tWU3BZzPDFebXYK7xO88S3Lp5NerCUVr4iUFw6TaQqqptGwkpZKBQYD9E5
ibrbxqKkbc1EHIkK7Mplq+cie7ZZ0+h+IPKpd1IGv/jc91WeARg1pVtrlfCzKM2EWmOeDSNgYpV8
0/NS1oIkHU1gp6G0vOXmnIgONtIBxxgJDiIIcxCXdhOvutvXdKLZaFbARwW6Y4KDAXJothAG4Pi1
BKhaNvTddk8EN58ZE/dXjoKoRfASgaDK3Lq2WvZjGNUD0i4QzFVQDgovxecBgnwiItxPpQwos4xs
Bpd5PrQ7VcpFy2/mZd1iKRPn4P3l+I9kpv8vyvOPoL7//f9R1h7ulg+ryL/hjx5fyGz9G//v/T/4
pwwVeNE/eKcRmmJ3+BvOj5bHPzDP8ofkIp7V1Rzk/4rRZf0fiqlYaNRRW6M5l9GudhX02//1P2Tx
H3wdEbQqROqZiNLV/0SFKp0ljn+tPIIsIUQ1VN28UKCPkQQHYgYQWR+k2/lgnoqNfEL2pu/7L8J/
JLP81zGMC2cQ7ldIElkkHfS74SZ+sjEFfvtwnX+nL/07Oumvv/qC6UE9lAjCyl+tHIz78DA+I43x
UYb9Uq+aZ84S1d9cocuA4GlCvr3KnXho4zE79cbCvDJKW7q2bev1htZXbsEgf5dPwoZYFiR3SxJu
pk6c/VxmwmyzDQ8KegigeVOJrJ0a4qhGo7UJCdiWO1IKrKLQNkvT6o5GQ426vM79nsLJm1SSq5g9
1t4wkSUb0SQOLBG7KEpS9pN1aOL66gi8ieM4kFrdfDalHK9kb0ZvNISrX4zhdObBtGKwGRQuVvXI
GcWicK2FccACiC4G81u3gW4UR3LiRLBI931XbvCroGKCk+Wk+RBvSjMjmmgUmi0jIMuL5iI/ibn4
RtgV3Zc0HtIHOWk03xwYx0StogbjQCXSQ0/+IVZD54WpWgRFSo2AJ7b6ik5H2UMaqcnS60v2Q2Z2
E3bkHFCfVkGXyS+Qk2DR92bijn0nHcdYLx/Z6KKgi5Jpn1ttjb4FpLUQRooTwVzkED0APZC6bwaq
GldTc/LQKGGdKRaibSYaZZBgqN3D36W/ywSFnUAI4SiNJLtSiCfMQ0nZpkrzrWBCdqTZZ3p4/5t/
Lp6fwoGk80f8dw8SCvWPatpUGEbIB410MCSIBcfE2LdkA4NImVEgCsZe1+8mpnHWNhqSKxLZ82vw
u0NeyK6tEG5kJeTKoVCgWkQxTmgQhxTJA8FbutzIsNjn0WP2c80O+NkRL8o1dNvGMCy8kJzgRndF
hKGB7GbilRO6YKX99cJfeCqMxYA0cH7hIYvgstKBZnvzqeB0oLRb8DruzxNkG3pviWbEjlypteNk
B2t5He//vOjIn60I5xv8QUAPh67RLMFaD2aTMNrvHiej8NbOcuMmPaogncrCuikrBUFOmrkIXL6B
TCOurF2rXbtC0i/owwPjlZ5jCZxcS90sgBxdjeobRfieFeXK1TovsL+7/Re6dqPv9Zyx/HrAV+wW
492k4dt32QFCvdprPwZ5c+WKfPIVMS6+IjrNUJ05/3pIx6BtHwGhIEmU18H+iqK2ozJTV/bGXhXv
DbyZ9LwdQuuaL4Zw6odNWzzU2enPv+STx+8MGPx4axD6oghchOWgBpXpMm8tlYPOSEyqPGva/vkY
Fz6ofz2D+vngH+4/9DvsBHm2HAiKcrP97egLBxijrnaTHcet5rPjcort4FbO5LGdt6Gr+rNzQ9pU
YN01/gMz6e3iPRCscbPLPSTm+2tf2gvl/l8/jVLi408zIQ8hbeCnSWZAQodlMSs7IsAnJc6tfikI
cXSnnHYwTdne283rn6/IZ1WEfvHWz0tVjquWrococYbCZnTXzZZXFTTmu5vqCwkRK+O49ArS87OV
VL9YBLpBKPoOlMbBDKINbREbRJ1jsc4ou8i/di0/W2ouQXMo/vPYtDgKXv9geCq37aFziCLZhA/W
FzqMO9OvndCDZOUJ29S5cin/vgH96w5eLtnI9kRG+uuB7rq9ai9JepsqKCF9YB19fDNNdEq0x9hC
NtgytM3cAcM4TEj5ytN9wXf+6wdcrG66AeM6HMm1K0lt6ge0LaJ+oyiqb6KZJ4cOCf92tPbnhj0a
PDT0dpmpfq4ZQRPraAej3Eu4L9q0haD1krdwmXrNoIlKr/EbIZykJiy+iNilXr6vZuJQ+rpYtPwY
7S1oDK/ptuawFdJDV92b2ACZzzf5vlnJEql2Qv3UifcDHftSuUu05/TMdl+fJpFhhnkn8wsrafKy
RCRvK7qXlttzKCnKdHdJ3owlJ+BoG65fyU3C2rFHJnLCrLs7qzBiIfQnoydUIujXM2QDMVZ8itR+
OzNCSErDl5Jt1B1hEG9msEjzdE+5M81HdFtIT8Qt/VFulEpfRH/QZ+mZVu73eeRL3gE+UXrtRpni
txhBGWHEV/oG8ifL7mWTwsIM2QO7OL8HyV6TbfGY76VNth8SpzxJm95bX8w38TB/0Z/74/QgH7or
C/5n64x28QYmwzIORcyRI+EEQpmGYIl3pt2GEBOeiKtwOuSdxe58pZbmKCrfZ/nuzy/Ie0b8bz5q
2kUZJRm9ZdL9Xw9zjjpPschyVgkL5qM2xFOAxB5vjbYF6Wer41NZT2TYr0yq4YeZgTo8Rl3ztbPu
13kPZ+l7zEQwTVZvNh41DYlLStis1PhnGcYqEgszBI3o5QXhZi0P5Bi66BeCukFe3jJ8m0Z6+LFf
oXFgzd2d4RiMBxwc/J6R3azRQUKH2BLak32DASjqt+Hg1coD6R3YfDbIGD09Hg6DTMHKZBbTy58v
0WfLsXKxhpD8GI9jI0gHErz7x/nB2IzPwk+dj8GR/oN5bWv0yVKlXKwUxIqUoIs4TPRUvUz363b6
NR+Mjf4gvlWPQtD569PwkP/880kp5/v7m/v+zp/48NWNB+bVUs3R5EDg5h0x6mlv+bDvY4/U4AGt
7XQCQLKlfWStqCbtdTPej45aOGdq3JO0zfJvSuWyFognBMWdT3jXFN2Y02nobYg9f/6Z0icViHJR
ChVDKAqMBqXDtFsaliPZ7+gCRdFXFEqKxB8ob8N4SrRyW+l7EtzsRjkNWxRYE1PpKxzSC9vlv9Zw
+aIMkug2dYnMtYrHQLSYM9zJ4O0fNCW3B0KF1NvkMDd7Q/Qw5TnZ65VTP7/8v7lD/8aXMIXZJKZm
PQxA6GE9BbPE9BSlMuoMUgWlAhDchhfUtvQdgjXb0CaWawJWisOff8FnP+Di2ocTmaUwGddDp0NQ
mrH6HIB+X7mz8iePu3ZxUTPKvppEEPmQtI34fU7jddNW56A8THOknVpI6kdi5shlSuD2zPLOAOa8
y+nNcbYM1zOCXhxC2pD5w+fzpVA3Nh2dbPjOFsrFaCL2vhYKh5jQDI+IPnhTL3X3UFZnVq4xZ3iG
DHi6cjqfnc1FEbsWgm72EdeKOhk6n0mtxgDNzua3P9+Ld/Tzb54G7aIUnU3StNWWdXrZTTeWXzma
JzhQkvgsSd4v4Ufix7vyWtX0yeKgXax4wNkkdery5RBHwSCF3/Fue2Jxx5Y/RGk93ZN0hU/Sxduk
tvsqvW2V//Iyyn8vuBMGJGf523JokEDVeAGBOQhYtq5t4d4X099dxos9nDWNBLYx8zqgNv0ueua3
t247uVvJ1p/8YmfsUx9LqT175qa0T6LdOrL7BgYiMNzhNXulWPzx5/v5vnb87odcvFz6WPeWGBrL
IZOO6vQGv1iqNg3K7u/FUwfUy9cDY6/Kkg1UJhB2xegnjyTEiUFL+0t0hdqWfhXfxgg3hB3vhitL
nfzJnb/EDqFriYRRTZdDCkMJpFRmPvUpSUJjsP5C1smoeHas5k25aaZAI7aNZPI4kNEhhxa9o203
u1inVoJIjCNDwEK7tkc5X5bfXK5/ow1HopKS47EcVp/1QHgZfIT4rvyss1m4ckc+O/WLN0y29HUt
Rp2H/gB3+zDdd8cGpqtd7lO33FhH/WtzSjelVzuDjeDoSXMVO/Kl05XDnw/zuzM8rywfPsj0rUmL
wPR2WPJnKw56GV94hvBNhWRKcylYS4FSyMVyaqOMiuu3fJOGTyg5ZnxZWxOZS3OnJt8sQ3MxpHSv
Zwr2chiulKif1QuQWv728zQYf8VsasuBeGNPE479ba/1N+uybzvYzV9g5FUKpmtwkqPfj7so0FvU
PHZcB2Jyo5AYTfhp5s/lU1ltNGXXQYdDDp6X4jYfj8yYJ4Kekv7UlTdo2my1uoZI+uyNV8+3+8N1
LYnlE4AZLQe4lK7ppQ5Ll6vZhmvYq8sa5hLx4SAbcNH3OdE2t/Wt7gbZFg+nU+/Yktq9kwf/5U2+
WFjxQGhE2JZU20m8b/U5MAjaXreCcZeIm2VCJKXcYCpBZY9BpmD81B4axGIp1BkUDWdwsx+l31dy
DeOFEgQtZxzWtqazkR3dVSGoynDEUWivLMcXCP5/VT7qxXpMCjn5re35taP2cNhpSnRnInd9bW5S
F42AqLh0sssbEY8Xc0bLlebdny/VBWbrr0NfrNS9gBZZJtH8oNyGX2p3eJE2y7dK5mCp9+dDKJ8U
OJchJmFrTLKFDYBXzo5ukifFb+5rt9uVwbKp3XZLhNpLfpL25OQ8CUf9VAXJF0jlT9YOTesNpZ47
+dGRnfq2ejCvfHsv+Or/Om/loi6KlawUZp0fVc0bvQnKZoeqULJ8RhW1W1Nbs7vCGvdLPom+liHl
wJ/lDrZJYCYBc8cUu/b4S5RPeNp0FS0YAVJ2U+zwYSgEukoU6TYZtxHxnnAHvv35Sl4QmP760Rfl
j4K/QAO5IR0GBz/XbRPgu/Eyb/gSec98RYM5UH3Rl3bd/toG5rN+0vv1+/BeG60wRy2KuEO6BXk5
H6p9Hsz+uFXc7pioNu0dm7aOsYu2y0nyIMwXr38+2fON+M1CfSmhGIn+WME4M3/baQcace7sEQd9
NK5U3Z89+O9P64cTk0WxwpjJ3w8ogSxZ3bHu6yelcAmTPCbun8/hsy3N+zL/4SA9wAlSXzmI9YA5
EGTNcAOTGwutrX8V3WobnbLba9+O9wbKb67Yeez6cQmu8yQ2U8KhDlCbBlic5NybbsMOc7FnAfEj
S92RXKp+8GUe2lvs9UJ1mnQbK1n4JE8PkeUxdzAiu3waal++myWcW3bdeEaDIVtwu8xPCl9Nv+Fp
iToXBi3o95VGnrWZu82MBVK3o/P44OcAaNvguZyeNMVF4Bf1zM5uo/vqnGbrtOuVdfP9zH53xhe1
BFYJQcfaIx1GN/OKneXLXhXkfu2XrhmsLhG+dny/bPu96jaH3omPfSDutdMSfM+9+suf7/F7f+J3
P+KiogADOY8xAV8H/Ck1cOOvi7BtCx8c/C+5JhXHo+/mzRjmHggRtb690Foxb9svfGpAo8v2+IRM
6QaZLiRrtKPzQTVACDtR9vjn3/dZ10u+KCkSBvJGgunu3OYGgoIxdGqfOls4zpth9eStYbj9nl2h
DozyypL/6Y25qAaKFaW7JnHMeQhif4FkW3hj56eYUs/FP3HwjWDrD6v5JQs4robqGam/M/2MBkfe
TOTs8EG+q/RbAWnpTXmtTfxZlfI+HPvwPp5HhkYm8rsgxG5xeQZPkk8bxhtdJIK8mLHPTMz+KTHy
6NzaM+06aLze/TJ7dSA5mALshz/flTPH63fLm3zxyS9q7JTDuQ1VFe6wkVkQnHUnQwopIey7GA+Y
+9qWEz51z9mNuiGRmBQWbIi8X7eRpyybYvXTr9I+6r35YfH0h+Ku+BXe6MKpTp9R8HrXvpSf9Ybe
+7gfrlmUz2QanhfKOHytTX/tjnQOEqdz5d6hxFRiN9/1wkMMhBPYiR0fhTWw/ssF9P2z9OHgYEfD
Ee8sl8mevOIm21XOVrvzZDf3HoxrW5LzNf/NG/z+uf1wkDWHOayen9aWh2E8DN4QrJvaywIoJ17o
Wsf2JjmpX1snP8aBHpCZ7v/5Kfjs3Xy/5h+OXCijdAY4SPTCCb5wo43hJ0yFlB3Pw23mljt8T1cu
5WcD4Pfi88OxVEQO6DA5VnLTb9Wd5uaP9cHcFbQ3SIZ9LO0kUG0+5KdsGz3iA9yTInDl2J98y9+7
LR8OLU/igFLofJp3kvuItfQ2tPPrT+gnu9b3q/vxr49afWwn/nrFzzai99MIRo+ky+21S/dZff7+
ef9wgAlpYN6dH5Dex6PDl6ULdNd8JGTeFl3JAYntCv6P+Nrq+UmX652/9uFwUdgtZqtyONkxA333
eL86JdPCe5V/rK7k3xI4egvR3pbdwu28p8gNHfPKwT/ZH79PLz8cO7Vkc7Vajk1mhFc41OTetdb7
e+n2u/fscq+xdKmpn+9T77cMOgISVWj8gMnw2m3hFfe52zlwTDwURRvFl2zkSnzJTyh/X2S38rEr
3WrHec9cmk27K155ON9L/t/9rIsekUp2QZ/+s4oQvdKfD8PTaI876BQH8DYbeFMeeTH4+bzuiUwA
e/5VHcLbwS8Os9cHG/ovW9k1AtIWeKinTbyN/GtL02eLr3h+oz7cjrpJ0mo5f7yl2/UweXqgOvVt
40jubMvbzo0ccp3umlN9TI9XlqRPHj7xoorMhBn56fmIdUTOJDplYbfaJyUM4g45kht1LxLlZeEg
Z8VPj2Lpym349FQvijmDLJ4EebB0WN+Er+sjgy224+0PqoUXZP7qbV24xJMsW+UBWtBr83zlfD/5
EIsX5RuExbpvz+cLH+V++bW6NUt/fH7qJAeNGm9YSicqcttrF/hcd/3mcRPPf/7hlqYFcHgYzJwn
U6efofIwNHcZc8DcvtMGl7KDvq8N556gHuvxykl+dkz178eUR6jhxMawBb+zbqlTi86Pf4y9g3CY
ZCB8g99bSv3MuF/0Y5Jc6SZ+dtCLLswkKG04dxqqqvm7pD3hnaLkXa7U/p+NC8WLAqoXUvy1I5dR
k3CM2vIxusfTdlQfxK/kNEtPf75ynz0dF0vWjEGp0nOd+mPJoaTNQoZAWvxa4011LDMKqjpkizSn
Vw732bjmMs4zNDRKvJTjNU/GYCf/h7PvWI5U6bp9IiLwZoovirIq2QkhqVtAYhMPT/8vFHeg5oji
xjftOEdZpNmZe+9lju0xeKIHckpw75jtrXJrf/LiHWiRX7XLu6UHIwanNZvHCJnN/U9e6YFAf/bf
zSLEZJqYFpul/5LM4IC0X3ghZ8g7TM4AJZIvwSuv1TG6yNf/ccBFyIEIZirH0ID3w6P2qQW3ttcx
EDhLvaZLf/ln/iFuzQiCjn/CoDS51/vDrjyIYP3373dGuZJOsYoddOoeimszz3H9mJ56M9tNX5oX
PuROh421h90OdBNQrqKn8rFw74/+++EAJPrfwZsAbnpBKgJXCfuKHrxv+tTW0sbhWKnaSN8wmR8x
BhRj2gywKgcKiPeaXWzBwkifK7ATqq/R+/s7607WZM3XVbkRv7/Lef+NazO0+5+4luZyOHYDvghz
6UfEh5IKvLUzFPzCPX/O3qio42Vp9Cf2OXhWPPDJ8vIp3knXHnT0HIKEADvClAM/Mj4MX8ITZKtK
T/0oJbN/lkHK3UeXbGOLr03+IjIVBKy9UcFPBQDFSm7xxl3y+zMX8gr/zgA8QjSthcaNL0svQWmn
YPY11/CVDUwVSoOjc3/nrPS0oAL87zAQU82Y/jvyfcZX/sjtBJsHJXgHcdvAym8Cr8s36aCeQMd7
lE0wZ+Z6ZnSkcx2iORQ2g0YX2aofz4flt1VfPJ4mjYlEWmOnjRags9hfMGMxUltyAl02/wpGfYqs
2KYbp2YFPCSpi9jEjHGtDtAb8hU9tmKkZ5Md2WCu2bJ5hpWR0VkAUpiy15mYikO4sbdX2jLS0hoV
ZGaRUUasbOvNFTReh10kKK3JMer0eK9du33rcHv+lb8xh/jMmOKl+qz30Vt5wdsQObFsS7A0eWm8
7FCdBivYi+HGUV+Zf3X+9x8nXaw7GXKCDa7B5gWC9YCSg1MDuB2EWdCiiDZGkdeGWYQr+CRJIWE5
zk9lQOQgBWJMKnOomdhKlM9AnmCZB8kICLQCud4w1IKen642qBYUr1X30PCMxQNiqc5IFgjOxNis
ABA3yYeSldCtgDViCjfE5hg3ZkMeS5RDYhWCxgAzwZ8driwfImvD9Q0CM4keDHlrUljEcNCxIKqt
ia9dYvW5ugtY/h0iAnragQTgkvBJU3QZIF5AD4fxrSK3ivMCmX3Ke86JEhnaYDAQ0ngPnocOSZ8T
ekoiaNSwSDVm5i7IkAyEczY6Dt/Z2y8nRZ2D0Y+VgqsPy7V9jaf8pwh77NJkPuAWUz00Ht862Scb
GFNvFc/3g8RKyiqpi2ictSmIfMyEZy3zMVQgAQ4W8AZgckLIq7aG/CwPbg3vFp1Bw4fuWpCeUZgE
V1AnvH3/N8x747cPXkRZtqkUCcY4ODQVOKEJ7gRbgVNwAxrr/QFW+iFwpPh3Soe+gB0OtGlQuOlM
8PVcghdg43YfjCXuPsl1LtilDr9nbsCvbIy5cneoi+grZrCfzMMWr1pntOrjsOf25CH0oNfhyXbj
gCsy7nPn/mCr4W4RXdMo7SfYv+Ipxo83aYQFajjcxim2+1EyNTJX1smRRqLDqZCXGAVrmN1+hT+j
OulCI7hl3xoxwGNNBQ1DAOhl9NBAX9n4dStTsaRIZblIwQQWUCvA4+IgvCqu8NCd4HgFnYnsTS58
2FrUBnzJIJ4SSFb7AEgu3Plgs/QIgmMMSFWvZxsbft7Xv2w2ZfGGpHlDEkhBosQ0vlfqrdW2zu3K
pb5kUsVqUZABuq8+HY2A8ypUpLn8qZN2tQb31MLKKuv+dM6/9LcvWITYjKAMCZEqNKSAkY4gpgPp
b4soe/iWOml0qIev++OsBSJlEYgmeA2SoMCmQlPqVLxTr38ML4qVvqsv01P3lmysyHcp+7cPWoQg
ILBrOmsy4aTUx8pPd5GRmqo5GRquaRmAAKQUsAnW2X35mLpAOD5v3dcrddX/ODd0aO1mXIShq7Mg
GtC+mgs74Ztyzd3B4z+Fd3ioB+I2/n1t7RaBiKviAXLiGK83mBNSRGsyBzeywYnVR7t0YvNVMSAY
Y201FtfGWwQhrY1HqD5gPKhS7DT9BpMwf4uttNIZlZa8GFFlWill8ccblKTHIyTMdWhRgvKxVdVX
ft/pS75LVHQcqFzYgGn6JvR/pAsszVkz6jbqDmtRc0l1gf5u04dziO7swhvc6pR51CMmsYG03Xf7
xirM/gTJbSvyREBY94RuXA7feNlftvz38+nHHS91dd8QARERq/KS2h0L5z19ChxQnKESOZUuDDDm
rrnLMLqEQk9q1aUevoY9VNKtcS9A+cSkDXARY2rCM1Yx45Nw3jj2K9fxku6iQFmpDHrMOpjpnC0b
eC/9iaFbfgXta69deLM7dE5mgra9MeDaMi/iDIXQhEo5Fgnh0+Qnb4IJzeDUVg6TEzyg36nt0C2S
j7BPfM22HgTzvfjb/C9CzoiHOsQQMSS1ggvU/bDa0OfxQHj4H4OavHjU0IQf4G+FEVK4VOj9pdll
nvCMVqqZ+GDWuqU7mpUheel7juSadZTbZi147eMWQUaJlb6HFjee+oKlFbfCCaH2JunlHsbM0T7a
yOhWLtL/4KGTMWA0iqpIMvDGCP2UtHfvb4i1CoG8eM2QCV6HJEYWVaQmeQ0nI7lC7rs6BcJrNjow
wSCF2UIeejKkBhXQh1C8atwFT3zlsetvvBvs8/TYnkBPbGF0cuEaSBtY4Vf9N4rxGDLjwEYP2SOo
dbjSgH76w/3fvRYQlxhqMQzCEY5/865CiUgPHWLzOyAWHfX6P44wx/kfcSMjQllSLZ+rQZ8BVJAF
SFf2FML7JsQmwRoDxuZpm9O7cjCXIOeU9inEv3qsAwigVveinJADXaG6YSe76RI9BQ/NEXC48r3Y
OJcr19WS8jNCQAMKH2QuElCPy3XJkoAl+rtZQJyvvV+O/ZLYIzIwph1xq4Crjy31HKFVVB5YE0FN
/7OxQmtztogsJIjFHPrnuFM4s8RRJ1bdwUVFdnIknCVKbJrPP0B7D3J7uJ1t8VyNcJahbrVxLNfG
X8QdtktElnIheoKS3n+lD50XpEa31ZNYuRukRWjhQnaMSsqw/nQaTsF7t4PneXqWH/tr6PWQLnWG
BGqJEAE05I/7E7ryrJYWLxj4aAysmmDErjUgo9LgKegVkM03ivMWynolPZGW4QaqAhFTYsqQ736k
+0jU7//0lclagrfVETJZQYW/G/QTNG9gvcUcI6pDO/z+318rwC9R2DC7gHDVoEK8IUb9NL+pFziu
Br526YzA5zzGya3sxNyCLUrUSsgX5z33I/rUbcjHY6KxfioVZj1cqAClXdlq5GMcQXMA8v9weANZ
8ljcIumWt5f737mypcV5fn8My/FTF0vzPKJt/4gDc6CbifNKdwg+bv/+bQZuv3BEwRSGx/GJnIsn
KDe6wmhM78lpK/9dq7EsMc8Q1IePUZ4CGbMTLRDD98rLsEs8vtRlirqrCJnYPT3h/lRDHZWm+7O2
EkvFRSCAiscEaxrMWrNDw6J45JzUbT/gwXD/z68tCv/vxI1BRwa2x/tG0VCbYiVonuviR6ts/Pm1
5PObnv5j0Wumqwc5GedO5Ajv9RaygAYcNIE2gVLuFVqQqd1yZttsVPpXEJjS91vkx3iFNFEKJU18
D3PgPqRDD+Y60cNddAky0OlQPvQBwdwYbSXiLEHFY5MrHVvjHprTP3AJNx5OK2vyjSH78Q0qO9QV
7HUQnWX4co9PTAlR+SdJMjRtAw37zUf85QZdwnyLrKs0KKHjevFKYOAksHRir7nlZ2UPlLEnXaAr
daqBB4GtnsECry/bsRkBJAJM7pO6r61WV3ZbGJSVLigE1P7dhGjPQJIQWnuAYoH5b7Me7ySo6AU3
mOX46GUYoxXZjRcdZReGJC5j4v1nigBmSa/3T8FKiF+Cg+NAUhuuRwZZjWcZdAHY2XajxeBM3P/7
K4d4iQsue1LHlClQgtEFnzlCQEVnzsH1/h9fURqQlkzaFgKguEDw16f0LfZhfTEEjvLW0aeANyOU
x4HrgG3HVj9qrdiyZNSOjMxUGuxa/BRMhclSL4SUesXtpshA8y7G8zJRTRYsECN9glj4xkfO8e63
Hbt4QDCNzCb13G6k/ce7UNk9b3eyTXekNHkoC7ht9Ry8Ib2/P9wKX0BaMmRlSNGlZY7hiLqb4BDA
f/HwQs8tEeqUEnwKJpBs8DKDRVhCIeIievzkssmujKB2plepx8z6hWZS+THA33CfQt3dgw6aIcy+
eYqR8CYFC6+l2NmMD4IRaV5F4T1DiRl8XFq+3P+MFeKZtOTYNowSCIWCtSL+BBgW1D+Lq2JDhsis
9r096OUNTVEU6OTz8BW+Du/xCa5pgAuf74+/VrFfYtThYKEQOEoAGGyzT+1Teww94YhWpSlZhU88
FI4/ZWBt8ytrpv/j45ZfPG+gma3JylwOmrG+0r7wFDu5lPsYLUoo4b6y++bSOIF1/wvXUAXfMe1H
sOYVqqllhzuAs586GynJoblRh1zjg/Qx+MGu8GH8tAOOHr0fJzTI8f8DqrtSIVhCveEXD1XXGA8S
wEpdrsN+gjr6Drr2U2FEo5VBWIiO/1tC8r3DfnwnF+S8BjF+1o8EY4it7iFIXwftiX++P48rd973
9P748yWcyZS6xkYJehNtslGDqscV5Cd4Ut4fYO2S+S8CO4RCWiVhoUzxcdrxjzDxy5zgLDzPj2wU
woAgHYHuBPga58Ij82I5bxCm/2g3fsLKu3uJrGYkmXakKUSfF0mnw1r1UNTdxo2+VmxZIqezQCJQ
B8bnqUWkk3KX31jeRmoHP0ENiu92pz4G9CzTpz43J0CAS4te1dHI6XNB4QwErZLsRSW7QfHgQ4LW
pGSgYZNPXoeyDZJC+MJJeizuBqeHVC/j8ughKtm+hNonEOy029hlKxfldxz5sQ0KOY+RxuG5OJ2a
8FForlCjrmNbgD4K2ViFtVxhCcKG5nsvcHHM+exTdBPcBrW8Adm9nh7wvDHu77a1XOH7339+SC23
sMtpkCu0yqUVxE8ueuTRrpfcTDOG8UvUEiPpIwt9mdc6zq6tBPEp5lxD5FyWilOpbb0Ovqs8v1yc
31nnj1/SwlgjauYKJizIpBHUNtbuihttr3Q8yQEMk6PBUJ7FEw95h5hAhMypxskujnIJ2Wwvm90b
Jyiyp7NQTYOTCf4E65JTJv4tSWpDqo8Q/E0wgQZbU62sYPUIoDXmudV0IjoxzJ/aBuaAhpwaIdSY
+b8sSA0cdKHF9ECU2R0OtgWil8eHig5mG5pQ67B4sB5UiJ2Lb/fXY6X8sISMp/WkSWWJzjFrVA+y
97fzcq9ziHP/r68c7CVeHCKxENsKKsRh6ZNtXoNw41CvPEu/k6ofSwclwZBmIZZuyk7oJxSRqxUw
ddqUqFq5P5bg70mGsUouImuG9YAUmNlj5wkeZyHxGPA+vT83axng9zH88RHtkBIGGuZzdwbiEzoM
EHacm+2IHcCjU9fO6caRW0nGvqu5P8aBgH/LVWKCyRKAl09flSrSu3Z3/yvWmptLYLZWhDWLXYQN
hCz2xEE1Eip1eEZlbrUDKmmPLoCFHV+5+RNwy17zVDnJbRN1tRIWlyBtHkq7kVhEqODqaWbgFSc+
5XvVj0GonvsrmhE7kxVZgBVrr8pGTrRWlmIX76giIRFiB3Z1uuvswKmdzie3eJ9Zqik5sB0Giudz
9JX/cZ8sgdnjCK3zMMcRhWXrSfWSAyBF4pm5wgrOYJ+183i9v5Qrh3WJx44q+CfDXo31xTTUBUCm
iHS7/5fXgv63cvaPLTg0dSPAgRRPjLY9JEKNgnAE/EtwUuByyUqDJdTwQg0eB1a26IROeCCYEgPK
5CzDXzR+KQqW2H1t/JqVjImd//3HrwmguSrBD2Du6/ZWfW0P2eEvrLhBwVDd7hBtPLfXtib/7yiw
LSiLmseyVVzis3xn1ENhdXTaZ0NiVmK2y+th4xCuJbrsIgfsRZafUQYzfUr0wN/zgPvRfcYpwBaR
Ngb5fjz/cl+yc7D8MW08zMs0ZUbY5Tveqp15kNBKDvyraAJx6IAGW+3BonRgs+aQR+XM7CJNH5FS
aBu/YKX/JC4B2UAAAa8xfyagJ6DIUAMi6zrIw8ZWTNZ+zaVFbV7LH584qqRjKw5FsqSy4UYesm6d
mLXNgQHZeG20cSuu1OLEJeC6mqCYqwyYScaFGeD3koFH4oFZAxGI0UxOW7ipte9Z1I8mZko1gUdw
hiU34CclCLbxLj5Xly200e/ZibjEV0tBkIWwa0N258H8x5guw2ELGL72p+cw9WMtmi5pJVLgTwvK
oyA+dfBVSyDHcCqjjbL77wdU1BZhgApKqzADBhg5p70GELfQUKWgoGYbcrBx967k+f/xBBimHPL/
DQYRMwvCem3xHqWGilIv7Pn0ZDxySDBg5AGVhBBK+hb94uHMpUFHAfo89v14t1LrEJc4aRgzwDeR
w29I0FAWjQaGlakP2KMCvTu4SrJPcLhinmBKZpLBaZsXdXRlKDxkB9XugBpA7lMeGB8qQH/u/6CV
cAVngH+XdgziMCt7/KDpoTOZfXHkrfjicI4k6eBTbBQg1qZ+CZGuIhkWCj1SpmZ8lopdNe7ZAhLT
0BOc5DeqjrrYurAfQ35nErRhI94rVDgm7ZXhxr7nMLxNtrCSKzQEcQmbZnJFCeF8w/pSz5/bsLLj
1zgfDU2R3U6yY6E/EOEQC5cR1ld4VJAnyKxl3I5tkEocYISpq/sgjzb25MrBWiKl2xKOEwHFj4E5
uNE2oDvxkDlXQKiGFGe0gT36/YUOV5J/lxjZatbBbBjsOcWdJnTtpCuNUOvZuAp+f9OKSwxxOyWQ
+y7xDXkLNhJH4d4CFru01QicQ8B/rzpxCRrOacc02nzRgIPplD58BPewyzBAuLSA1kH54/5BWAnP
6iICMRqqqRk81JABtO9QltZnegLrb/XlVt7m4hIWjHoqHM/m5I6HMtI5fBiN9JR4sqm8ZO/dM/+i
QIEBOjvhgTPgJgnNC7g+Q2Nwq8e1tgcWr5KYK9O87ebPA7olGXaQZddgbV2SjS7TSgBfuh+ksLfv
o3j+PJCD6RHPAUNFB33jmKw8WsUlqheOVozcMHjmqwmCg94/5bb6AFF0S+311py8xlBuI0qY0iV1
7++HFeqnuATvtlM0FcWcL/O9qSIwuJxbMHoKBUyiD2g18S6coeUQBdPkzMzBctwYeQUqCNrlv+eV
zxs2LniMPHyCb5fC6hOYNDS9LfjJn1KbMcgTdEPwpdohuSXg5uPpZW09U1aYPHB0+Xd0LQ61MQGz
HF238K3Aak62aMA4XHsI3cAcX+HdfWgPwMiaIO/kV+YyVTpUsA9kL9uF2xoALkZ/N9Zg3p2/nP0l
KjiMNDHiBUSu3sjN3O7206W2BaN0am9L0md1nRdvm4oTEzWSAEHMjtoLXBATuML5OIpPgUkNyCX7
gS1ZMOwFbBIgro3jshIzlUW04fOpZskwCb4a81+wNn8oYWkH7ln+eX/mVo67skh4RlT8o0LGxGmn
CGTM2t9CbK49YJRFIEl6CHISEQlb7vPvKILjZDw3n4KNelnpd2d6iB+xRa3YKc6Fz1duGhupJ73y
/rgxdWsvliUUWKFQCf7GNVcQ73mHWjBsK8A+qBkdrjLG8FfVo3CrIL9SXxCXsGB4OcIIUkLnpAMW
WIeddAnywB/2rMDo3ZtQ5/qEUnb93Hu9J2/WZeet98u2X2KFB4WBY9O8JZuX7ImCxoHn6KdswsJ+
11hwGrQ3abXzK++3kRahpisFbqIDgBvtlYFeg644A27W/EAR5jZy77WPWcQT+JJ33ARLVZ9Rs9ZV
+X6C2zytNq7ttTx0qWCvUhkSIhz2Y/gOBTDG6gzIGoXGI7cFPlkLx/IiQMDtZYzalrK+8hBe0UUm
t/5LfAIiCTYFcQzqNbiE3Hn08kNvpqk+mvlh0zNnPq+/rc8iTiQi+X+wrglJgFfZk3LKHM3KIUSQ
2AqxKpNuHKuViCEvIkbNDSSdxBZ4KxTDJ7bWR/motpzO5FuCzisvrCWIVyFKFY78jAAIbIh2V4w5
RhAazYBIYnK4DR5lspFNrm6KZVIDM6GpURD+lP4BVphB9d7C/1eBAH4bvjIvzPASb4lMrjx8/oPD
DTQpFUPgcHNYboJpWu6a7E+r2YNiD3Vq/k/h/FvB/Uf+LWacKrEBFWC+GnHvMikzIx0IZEmqPmr1
MtM6/f5Aa/FuCcPtIj4IYUU3+ZFBesCK4Twe1y9pYLaARGYmNJhNAcpOBYWF+U6czK57zavIFLZO
29p1vITlKqpapwrpJr8LvL7YtyOr55C8yi0WREGorwYVKJIO9eJhl8EY8xNhvw3/ZqlfZuzG9vnG
ff1y6pbQ3aBRMg26/NANrW7gCepcScx+emUVKxJ8MlhTAME8dTq25TFp3kYa4NEgwvDyJYvtgBZG
l8L6d8gNkQVzk+ZGOSpXkroCJHK1IbSqllqZQI0scFHpgIomTOYlR4bqK5ft+bK0MvLeoxOV85Bs
ZC0+vtXKn7G1/8clXsSzmBViOiSYYWYfePxXfgO6wlOM0U6Plctdilue6A/kcWO0lVO/1JOOtT7n
8g7eH60RuvD22/cW+r52OOv4QGwweketF1rLkBfWNw7LiqCauAQOF1ygcjCggl4t2N/8ra5RScrz
Ex9C4Cl9rGVQTcKzKEHjZ7rlRIK3MdjpeWKlcQ7X6elE6Q2yJDAqwBGYnd9lKxSAVoj0jAwG9N/a
0SzFQu+4HI4IA6xjLbE9jo28cQa/Q8dv22/xxFKVpJkUoYcHUNBAbgLtlEm0J8lNiIJKxA1mw3pd
41yiRNPyo8NHfxLmWBbVH6g062H6OSXvbcE5Y/hXTeFeioLWroc7biW6DXlmyKmFTDPEe7WHIHES
VPVjKFlIpN9nOOUyRJZrAMCC1KTcs4xGDivlJ7FwypLRGfYiRH+hcmLARtTkIwbuxy9DlR46xkk1
q4ZRBhy2YyjiaEJ+UDTVUCpLBoW3LzZapCuNOiwSLsofkZCJFZo0ElRpWdQCOJO5cm5uomD7RHcR
cHfMRlNzJaov4dREHuFHLImjrwJQL0IRWA9hgxEWoGaPN617vX84VgBc4hJUHWNDpb0EgeLO7A/w
TdHs5KtygEGVXN7B3QvTVFzGnGq0DvGVl46z4GglKTpvFH2p836C4qV9ZWbro9rtYINeo5gJHY3u
2EAxRN3YkGuXwhKL3XKcCJF+HCgE5CT/gCb2XjxNFjtLESUvitE0IMKDK2NwxNxKNFZoa+ISiQ3v
+YYNB8KiJFwC719fxAnNBVAW5VP8XKpmWJ4m7taXn21tsxcaGKOqD+qLyA163RTPPCiWYLB9trAa
F9C1YmO76w/jaESpmaHoJx1IJG9k7GspyRLZTXjwoRk4l/tc7dFwsjWCOYFQGmQWOKsOXzWw9gH4
rl5ZulUSWduhiyg+lU05JCyGhDTYNbXDnezW5630dC3LWwK6yZjXST7TFDoQLBxk3/xRKjHDu+5D
vKFMDjVyaCrux7100y75V3etUmM6c9CAdor9VpdrrWq8lKAeZUEr0no+7BfZI6/wGnLIgdtxZuJ1
+/SUHVD5YCCLmf0R8VPun0mJ/95hv8Tf/8DBVRGwjoaHGnxGbiKrXdjxpWSSj7xrLwWs1xWgQiJO
5xKgiiZoFHDti8BdYyn0qrg2qzo/FDQ0eUTB/DIGZzW2i+rSFQ9EglVgnhgUbQdYJ+oCXJ/CYTgH
kB6Ns/FPFLReE47HSspctUB3npRw/yGwHuFhOJPUeABVSDa1wMgobCjjCvbNDaowvRWmodVD8zKN
LCEA1ZdtrgynjXqlyZAfKWyN50w6iCaE3HWV3+WZn7b00GsPFGRPgd0B02Y1uRqBunfiAqsZVLjD
v+PKM5ugt1u1eG/jHSt1xuxDL6mvhIiA5ED8n9WD9iMrYMeRpq+jVhq58hXWmqsOtZFMPDVx3SSN
XQ7PbGYzDWrqhVoRGHZDFiHpYp0fz5GYZrrAlccwi6DrN/bAOcV9aU9NYjXt4OGxpFY72GV5oiS/
BWG6h2/ncwdvXy3JH6VocEpRfI201Bjq7AO2zqdmiHac5rQllECbnHWbRtNBeOBr4pdxBSElEadw
5EkOBSUxzlu9LiQELkG28gnC+pC44l+TxMl4j4R/ihpO5FAAYlVRj4iK6JvrSgeqrtiBkdKWbHOh
vfxWq8JRqzTiVEorZ5aSyeSzy3j60RY0gywLhVR/rg2YQahpwdSJGXIzhIHkjglhrZDRWtExi6Pe
VQr+y46XrVHsdElA8ALR38o1+Nsw1UskV+GLVOTPJHtr0qbzpURyuEEyiy5R3VQc37h6TN1CkOqX
KIJGuCbmX1NBnamvIZxskeYhiE59+1jJpyiqDQaeBqU9QomCdi5E3fGiV/LoHFVGEmiWEDoJZ5DA
G/MMWv0wDaeq1qJDs6siGLZeEjqCavYnEHU+PgugE0d7Eu4y4jalN1SnGk/hKAkMoS3NAHJPgw7N
vKjX2caEWiu2boQ4LJsZ4wwQeW9iX2x9djRa8QJrnVR0kYhCAE5lrt3gRzUgLbIjVQYK2IoFJ18Y
yidP7HSA2UHWAyUJD/qK0wNm3KcsPQQQDcnQR4EU2lmdoqsGw8YRhJSiPPbJQ4l9q7yMLCzGKPwt
HyS19Yvqb0b/DjhzYgV3B/69HLBJhO5aN5GjJuIz2nVgiClISZjBjEUCuB8bQb+6NZClGxHOOFfe
cvE8Bbei54udkrMniI2c0oo7VHxlUbh87cYmfG451Q5l1BOna8IdMxDbhv5tSoo9PmPs0ZtkINxT
PwV0Mjqt2Y9sCPy15vVCoO2anH8QRvEKT1vhpgZ97WawwmUikxEGONETFCVweMssh3NODiErbA0R
DawKWk9ELwvWENNngUbmMJIb1Lf7EWsewZqWKnZBj900UUNV2J0iWFmXWUMCx4vKzobpuaMgqMPq
rdMYvEX1ITy2r+koY1KzU9fDQ5eBnlTUoVQeA14Ojw44rRPYwDHYKlIa20jPQBqFo0l/GzhiV8pk
FpJgFEqNRWLpjqNmzlvszPWC6kvh50weQpj7wChmh6oKC1FtC/Y95vx3RLhCDn4uQSSa1xwSS3Do
ZuvCFSIg2jW5fKWleC75MfCz8KHvTy3925BKh/NwMzoJvalYdTlGtagxwTvA6cjkwlBa1qiFvcy4
sZoHZt4eJ2iTqzH1mSjdZSj2h2ySGVWs3QKYC5sdbkOBkR/4poaENpN4mODeoekBlScttNpGr3wF
ke3EonStnLsG8s5gLkXphe10Jn0DMl/VHmB9wXYfshZIOgO4xluqOezowgICbGMiG01qcB/4P+m0
I41RwhlC1bne4ABlRENA0Dt4UsnxsYeRTOGzkx5m14I7x9C8yq0GCUxIbZXbN8GFmb6iDBS9/JPL
IN8B8wYFKuxJGz52VeQyJN3JUfrYEAql9aTgnTrzIjQ6aJ05ahcptgAWnqTBAXiQnRr3VSvwMB9I
jLqtBiOBDC1kOSVcaRKi4CzluA+FGyJ5PMLXZoRk0ZuEVkIo7TXkV2LeQ4JCKQ1JciN2aoy8KDFC
2DQHmivxB/dQxfYgWUEKrp9s8HN7FnjLzBFgHA8yGARuB8Xg5FjH5rHCWjSYAgiUGDyk8NxLvDkp
jc6osFJUDjWcYtQQQXTaZV/pBG0X0D6uJbzbEoh77xo5MZoCHnUk71/Fuj0NDdTSIUiO0sdo5akP
K7mEh1wZnOw6q+W8UrCYyKICesZQtWkwrqoZUR83oFhg1t7j5FhDqTtBWtSDg3nIp52QIJcU/wos
lAZEcyyOhH3MJkYvUAloPEW2uBotluoR0lGOVPuhaIYReIG0vUjFseysGpJdIgoBMEbN4E/UPEyX
DgAf0lxBxcyDCs55uQWVblWx2hhuD+LjOCIe5YMtg3pe863RjAMMq82WfVPJHwVOdg3SGDv+26oI
EmDSFohTALwANAuBeG5XaILB8zbHWVp1q8JHqfCEOVTocnco8j26UWF2lEergu4vKtSiXihGWSLO
vTLDQzbdCiQtYmt2wY4Hp6118sbV4PyJGt/LFO7RfxRxOKboHTZItsprvibTA1558O3tUclXuMZq
aYY4RMZrOUq7ECtahuxJRBaalnHjE/jO5FWFdhTac4ZIJ0ubBo9AfMQK2RpXzJic4M+u51xkEVl+
V9+iyorzCZuWGILMu2Gd7iFF5XXz5KOiq/aJ3cIhlE5Qei/sDoG+xFqgctMMgwfdDoOjrZmPxxRd
+o4q56oxtMZLo8bkB+qMbZcbtKK+hDqADCdtUaAn2vg88xAI6b7m32GtnI8B2PlNdxZi5gzKiUEh
EAqVyVuroKbEeDID+1MKicmh53RxMIhKDv1ABYSnXIZHZ1HtW14pDG0a8bLiXD58aRWUjFpRwaOK
rfHYw6Ms4hV7zIbsY+pw4RNFMElmA7wMnXitcMRQtkexhQpTbbaToLeo/qNoyR6UEuc32eESUESQ
yIvJE0fV5nOklbzsRLQ/Df0L+sU6FWuDhXZglfUmDw/GsRCNSPK1VAIuOx/32kRhTwxJEVxssfxQ
9rUNYiX8I+Emi1qAxmSwT2ajlzxQHCZ4Z1EyQLVNnzRPUy5wOXW0kIfx6byZQQQKclFXL1XlSFng
lZr6NQqhYHaEOWf5LijZd47ASCjGUksddfiyx4yhMv/YoO00OeoDgOSSpOqasv8/ks5juXFsCaJf
hAh4syUsvZMos0FILQnee3z9O5y3momZNiKIe6sqMysTwXdDF7K2n8sy+1aLzdP4KKxPWXz060Nd
aOvcOr+uxAFIvbcQpILVdLiN8aykFbBlPb1NsvI7st9li0QB4vs2oEorzk1SH6vRkjdKKWz1mjdW
aANj9OTKF4v0n2o0bmz1WOg+acVqJTyecNa21N0p19MN2/MzgT/RvimL6TDpHaluZR9v42XejSSr
bFjmvY2VdNT7JQ4UcfyoqOEBu5eWX7Vf0pq6ZWr9zjMZq1Vqj/oj1WnfkeyDsycXot0J5ZSK7yxl
MBkL0tsmHF/Gxuly5FvLsKOb3TahsC+lNIjr0Cdm9IF9315VBX+ZaHHGMvlTLKJnIsLSNELtDfNT
XAyaNF47nXxybktUElV5ojjvFdTFXXtY08/E+hA1roqTkVnxJuPAlyOhnpj2Z24NyNRpnSs0XCXj
jM0OdPe+W2finVnF2iTWEB/m3gzaUDnXRnvQIN2iutivs8UKG8NAG3p5lDqVVPL4ajFQ+wqifF0O
c1R4yZrY2vImqvpnPTOmSeW+kDhQIK6p9pt2HzEdUl/UJMazCeA2muauQ3eWk94WFS+Wvzu4XlMp
74J0qzFPaadXMlEPhZpf5j5i08DkTyIY9DTwN8jdQoxJvtC0KW9dW30sihVUXfYo4+khg8/M8qUZ
DnMZ/5IMQngj0V2EPI1LSF2EvykEluk2Yf0SEe0o8QbeewKGOAuZm9UnbtiqcuVun0FCS95i+UV+
txgH6DWeZ1etd70lB1JJ+BbVv5l4S0gQfzGGZtskXLuN5iwCylDpaxJf9MUZUjaHVOlXzod3bfrh
JXSYx7g/7LAo3DZOnTCbnbD5pxvEjSu/1eiuRnNYaOS6KTlIirgR+l/dFDYSqdTlq2Jei8QpDFy4
gborbChmsFSl/FC09GKFEpEeQrZdWCdp9IU7Dgp1qhxZf1/jfLeY1WuToB7oikAW7ULE0Jolmlxz
DGtn0Ccq/9LI4W7ts0/V4CHZCWsYKU9uCOrEVZOXkO3a8j1WHBMDD1E4mGJQfEMwtpodEVtafkzK
u2Zu6RLW2c86kAxpl0xke3TxzrA8raFSM6bstXm4rJN5jDDMYN9I7EpHgO7te1paDFNH3R5xs+oz
PFPpifqfeSUDlrgL5T1c/BTf+JZ18aSIXDk9qc2XzvqSOaYk+zHajZ6oHzOQW0wwCczqM68xdnp1
4vZsqTBjelDY1RSvMsaSM+en7h1TJIiEsD3VdCzzM8JSpyUZW95qcJDh1/IaI0xonv7DhewZ62Nm
pa/L7R7QiRQAaVtzoJpTqHhaeDQtAqNsJp2ajq8XnME49UrBXbTPe9xuV+tk0gWrWeNK+EEBCA9t
5kjZQJIUVzZddldE24iJS7EyN2JakDOOtQindltKQN/eqZfoiNGd3/VMFHO/E/rYsyQ8M5MnkJAQ
k9q4Uf8bEouZ5IvXjBV3XLVJWn+M/FbLcYJ8bVU8dvxCco085EO0+zSPnCpV6I0TRxfn81QZWy2C
b1eVHzHCjKpoA0r7RZhUT8i9EIfF+T1kf6Mt8+0iuoq+q4o/g6tnLhk7XAm4NEy3MsrKjcnaNkzO
dmg+DXU7Iq6vlq+uvqhsfZQb+KWe+C9ugHxD952Nbr5syl8ijDZNpT+KbivHp154J93bFyZCKkxM
AjCT4+mbvUMQqWkdpZzOKNxblNqxYkktrStwskpLfp7WkEzLhjFc42qaPrRGnD/UsOmAKs1B3QlC
5SnT7Kdl74JPNHYcZ55OOnTYM/nKrHyn1Z/JWYvKFkP2Sd3l7bybosSXLTKR9PWySjIbU5nXL+O2
lNqfVdeTIy3wiyVGZYDUxMax6aVX6ltTTH9RxOCmYqcQhrHh93F5q032p0LTuomLpW9mPWZ6WUJi
WIVrJS92Rxw1n8sRl+HbzMfYj0LpTzAltxrCn2W6Zc1p7ez6U2n+wREOrH4w8wyOktv5Px2DsXRs
3WV4NnBGv6/eBJmcCtzosKgz/SfZYjKRqcc6YcHPNQTSyxxp2iylK81eX31VCT/9RpVe1G6T13as
PtcTtpxYtXKTfGdKntZFdth6ZAoBMSzFO/6UNIIlkl+nF/cSiF3dEAa/JfPYsi5Fxbr0n/4tndWH
8iEsHuHeki8NjqQ7deflyX1Ij4PW2TDH2qWnWGuRA1jBJiu+2HHsZ9Wp5b/mfLwZtG3T5cch3ZZY
b452mfoNjpfWWUl9nfBsRMWl4TbEDDEFRzuBRqd61TGVCm9jI7tDsRmzf4nuhajOpa16VFAiVitu
i99Gmm3yEMrz0bC11gWpsi+KepvqPiHwrLpO/Xc8OHKyDdNfIf4K15eo/zdm67aWvBY3qtph9CuB
CaMWk+ANkapd41r1uTJWrlPkbBEYWLajkVvrykvNL2tMT7mGp7DOL+N4aAQd1AS+qqU9p7wa2Ta7
K3XEBHprUpdasqSOXGKBlcZH1MR+08UH1TzoZ60+sEVuYqSDbKZ2rH/C2DBlu5HxKEAmynM3bqWV
RPgMqh7bsEZnDt+36Y42QWBtXyTngKVK67WwtrX2HkssIObTTVf/GRj0pgBMhNRPXGblu9oSTijo
rtocitKJxZ9Oxu63/LbQzxV/9XjRYP8VdssrF6NPSQPgOMrFBzhTH5/Detto9zI7ttqhYnseCXjB
9jziJlFwKXpLu5XkLQ3BWv2UoZuTW54XjgFo17vYoW5ksKp07p9riDjCx6PuxH+UpJCMuFl9LTuV
a9YbBIAWQnSHI+1IzZbZP3o8p6kDCUu2t6LamN8Ule5R/WqNFzUvub5V2ckn556Ej57NDiyNe8Ua
z2FRXYng3Cg1D5OgevFmhT4JjLH5ymcxqmt5V+NHNJ/xGhbW11ahs4kTO03KU90zxzNU63GBlGnw
dZEPtx7Dt1JYWZkmvEXbqnjFZTXIzT63ct8oU048FoGWI8UXYafiIV3iHH4omuqhUyVzmjA5ZpjN
H1p1iZZNVVzDnlf+qDPOlCrfAJJAUcX+meDIxY7My5LdrXWl7TvCrI/tGbnaxjAOS3UpldcmPGk0
tBUsWO4poTPKQZHvE/asBwXwMPPArdJy290q7kHMmTuZV5a55l6XnqF/DuuuEMB4/eazy4KJxV/j
SyH7TaRosjY4f/K5jNifRGLOpH+lGgBubvJqpyUeJizEoFuGN/xyygTL7dUABnSiA1kvifFal79D
/qU33RW8HRWC0h3q3lYzvrt3ftYy/ZiVdtO0UIbGDbGoxdfXWWIQg0XU1XUuPpbktOIQEr13ZbQp
lGsa+iXzeLQxrFd1doDdrFPagoMpvlJuUWfZBjfVyCAGCJSTwW68Sc1eR3aUxfuRVpZ7RLfbjvf9
kFL3B51xXuJOWQUHaIiWoi23dEAMywnnkVQ93oVwZqN6gzM7qJfFIpvlhdS66Eut/k35e9faKjtF
mNBY57IqbSx6dbASad9V4Cj6GRHDWJLW5xvphdmplCmber4xlIdJWxHa1WqLKGK7a4OXZEHx+Mu0
i1JditzWIz9SfjQrdzT9JYvsPN3GrT+oASQHZXg07Ik4h/oV3+A0x7ZMOC7lvSMMuj4N6SXu3rQS
AHffCZM7sjOQ5p+ztVXEPzq6RohsnS5Fpo+J99nKClvmCDMaHLtpSMXYlLzzdC8i/cgmbs3tFKr3
vorgT/h8GLWQb6Ztup+pCjgpdeykrW+mQdvSvLx0BMN10W+o7/VwtyKCjR0j98efJqVVw8GJNX3N
jR8zQbKzI3dn9obpBTsGPPnFAnE/KOT4mowogEsiZzmhBPo6KImQbpsod/L2kenEeRcQHvt0oGk0
tkL3tZqGrSe7Ar9DYuBFIyiROJO0IVNOfeOUza4qP9ZfJXmTyQQXGH7fQtbkuZf10hYLvn2CEZ2o
dAxurOKIlETQfjrg1pdFNcG2NwWm8S33aE6ya+8JLEwS1wkjMP/MqtvvcSNfJCRAwIsvVCAjxMFO
DmT9Xza/t5eKwhIHCb4ttGnhr56/TSiBgbJyrlrVVvrQQaMz6rTnwI7gH5up2y6oJTXjI1KOnYpj
TuZNMQ9pfpWnPW9C3oAR2grreI1jdSexR9oJ2OvI6lsC+GBcxtnB/UlhjpQeAny3CpIsNLozzkBi
iDGMjdH8VuFpwlba2qofOnhOTNscLOa5IjBy2OgmvgOPSagcdI+bdfl54oEfyH4N8SDO1xlJEaN/
XflL59apJ052JThh53b9FttqMfk0x22Wls48wYSJw1UZw81qmH4U4TPfXcuZE8b4qZFsgErvnNa3
aHTbOmimXfvaEMqKw/wfs2eIFFJ9i1Armm54HxCUfxh/Q+bEkl2JONQHsrVhy8ecgnHXwx8MrkyN
/lXSnfRbqDj3YyYYhao7RJ9m/z5LV/VFwYZAHq/du7L4FT+R4q7LClR5KyMpoAchitNmig+Tz1UR
bQXJFuYJWmlsKcngMkwLPAc/e0J2XL3nSPuSEm5Kty/2gPWW/BtHTt59J7kP0krEszm/SsK+a51s
DkLRZ+DT/9TMsNuPVP2phy9AXjKPN+mnTEt9z0qTl6x+ahqUyi9A3vNTODfbVj/CY28InFepusIA
CuvVCvjgfNeUrwEHAPMq/lXVjVEi1wM1qjbNvNcqyvTM3Lo1sn+N9KNotyf+jxEUN5tcXP4Dlp6v
nLpJD0kcYB1j2VoVwA+g4hIBhuL1W0+3IpGG4mvOVz7xm1cWpLM7ePMGrtUI7+Id3qQj5FCf/WZ+
1fJ7yjsV15iJY1U73dRtX59qxTcWJ5w90BIEYYQBYMJdoG5kluF04W/kt+K2kTzeN2P+HCgL0aHX
XCO0h8gP69Ihorea7muM5cHeau5AxdO/IWrs6l1V73ztYufkOJXr/th6QNUTKw/fq75PQ2INdLCE
wW5oaoSGb215aNAzyaMTflcC7HlxjAXeY/8MIlCfOjbbigpbqV1Lqpyh+MHtwYjc9LK2b4oKviJR
CbHef8crTsgCuuh6cUf0UgLln/h5JAAE9bXfxAlb2j7X/DQLcsm26F2JyDFxF+t90+SO9nJGX24h
cr+FIsgGn6OpFx4It0CKIXBS7onWI/5aeib1Am5Ktsc40IyThMxPPvZNYMn/Jv7juh2NbZ1tSuEt
rF/rr1IOd2H6CnPyHHqsAZF+i81X994dVSD9dlZsJb+2+l4aKeYSa8uvVvg2x4hCKpsvgV5NotFe
NSeFEuMm7uicdRjycSOOTwOkxMkqtN3801rpqOoXdS72s87QpnoT71bGGupGeNFZdih+VUX6qCR2
b3OwvBkig+2qVlaoHPuldHq9Phr/L+8kNlQkQC3TZMekNFXVl0r+AZsr+tVo5HcBAGIjaMOTw64K
u2th7SlDJsizVmSgRKTVRN1LqzS7bom3clnZ+lAHbR3+iWn9aY3mtyAnfgO1vMn0xFa7QM8yr5hU
1zBdWR8pLJsy8lSm2QtCJgSkG1NyqvhHjr9l1AjyPjR9RnBSdFtlK9X7JwwXO6L+B2Vf/BCjHiQK
ptvs7FXn5j40kTssf8OoOChQOgoXmHOg8ieLiiutyuDPfRPb2Ld5o+a2kreaXgnVog3J36zvZKiT
2Rw+StVlGG86WzWnY9bgwdyP+6XnEBdgYjLrNYDUcnKqblb3EWmil07YujWZFxnZFQjAy4ZnfJd8
G8fnYA9QO5NoXLfPPlnE3p8SNLezGzVcr/V6BFML1/FDMu+Jkl6rcJvyqzVNuKnCHW/RNqNMYHR/
ieMjdXNavNWixzpof9H0O6G0jkAANjT4WFAYjqTuJ6SLCm5ZEY5aNlfts+mFGe6f6MMC8N1fpigo
x90CEgtZBZWgRFerhL+A59lq0n7Vgdxlt864BdddtQATbdcVNu5IFU4G29Q9db6X+G23m1B3KxY0
Q1JM/FHsttVyqn4MNFeZMV4Al0EpxvEiDDvhtvYH4izYoRyND82MeLpOLvuFEVh1hLbhV8cqpTrL
91nZFhnefVtC7jYZ+dzceuPgMXCr7Ytq3VC7YCeNnECQ7zKvPn0y39GkOnO0T+kyRBoE/FpMrNQg
jCKMpMrNNPILAa+779z4GKbAkLcLTkXEdc0/I5rAAgLvPHKXqwPdWuFm0MThjN+4EgfdeC7Sh6Uf
l+mUwbIC9Go7tUdvB7jbOC2sc+PlQwLa/441DuzJnSaPFkXCn/F1XM6NdO//rJ880TdD4urhv3oG
wEqS+6wPHxKVYeE3D/FbVX/lKMGsaT/+l/s7JR6kqNI7Autd/Wibh2aUaCU+MrpH2sjcA79T5o0V
WCRVhec88/Pybo2HdnSF/CzCLQ/ZnuBiUzHflvcG1PNXZNYG9/Trnyr81Uw7sxj60Spnos1zF7XT
Ojsaz3u2cc7V7UWlcbXLRzKRliQVbpx81M1R/Db5NUPmzsVPWD0GHF3V7MIICAkJe6Sqx7VKnV6l
frIx2Em7qOr2agsHiCMRFGMhbteRSQLkGKjP4yz39E5HPX9kK3Q6cpYBcUDeeSqPN3/D+mZWl31D
HyfrjtUfVumcN/Y8YfrsY7ThqfvQeGZ3q+7SfMwiPL+tKr/LU06BosZymT4UZCsNzcZzvslkGgtU
JLldgfjRMqD0sVj0TT+6F4nRpLZ7JZhXV7lZl7F9NG+pZfM+AIICVkgR5Jbwl5efuJLVhWd9lDSa
0nsLzBKlgVhazlJuIhSyhaMYmzoWHfmSlNDhzrN3+1gWLwwDNoFE87shSPwMes6KNUzR2aIcVBIP
ffLVflcPTDQW2R/yvhm+Wck9GHh+q6snQGOu3+GIWqJ8mT6EpxNMfxBQabQ1gZq9l3BpiNuZUala
Mfo7Rgqq2GedgVWQazccjmt0ypaPJnmPYtcSP0UoukR90zPL1w6z6M463OM+B4G3oH8I7hAT/dWS
xO+hEPZRQ6UJMXp8mGD7Qv2up1yzTjx8SZigj19Y5seZw6xRojI0D4uGxZXOl4NQX/2dw12RCr4I
fx2HW3HiAaX3YWw8q8j8xoDDgbhbzzVauggCFCH2eKhD7onI0TnadfUvjU8JyHQU2S0ikqgNzLaw
F9LZGBji9lsTXpRiQhw0ocln3ZMTEhk070gfy9hL15IeAlxbp0o1umtkk7to6HHyCOBByc59Pm1q
yTgOMPr4Owu2Il+H6E7EJFx3ZCGQ2tBvj0bLeJ/d4hpHgDHXWjRQICZyHWQ64TYmU3iRezGzIswz
iEn/ZtZfpuTzXjKMAykK07GtvnKLdyIBcKE7NePqJJmyXZpXoXOej3q8qv254C+M8i/+NCNFxmhe
c/UnrHHLfktF5PkSA7j8IpAfH2vevPbYHDHs0ieHqMK5KopA+pMB7a3YAxlplhU5ZCirTqm/CeSt
W/uaq3D9qqzvLoqev2XP+5+iitEjxoSjatB3J7as3qY5RvlVfFCyTQk40dA3IxLtwsg+Ox0INZ/x
tHkDB2FNBwEZxMC72B3K+K+Dh1+Ydse/Ve2c/4Qq51U7DVDrETNaw50omuZ7RUuUtO9jnu0UE01W
nO5kfvDINPbEYu6LWboPeBJMu1J9CbOLipYxCh9iN3XOaknnoR9Dt5Wf3Wb1EeepX+yF+cOSwK8R
utkDH2V4JNZNlkdvznfdCk8VXssIREm59tGukmEOb5IQaKa7WqGjj79t5cawK7qxVQubblcrt4nw
msgjnfY/vfpWgZiSfqup0C2btCVxsgR5z3CELW791J/SQr7lKlg18WVxsdOwUSz+qS1yiX4RYZ2J
sy/Xr6mjkMbWHRtrztzcfutz8ipYcO31qnmlNMI/oXxU2mrbDJzwftC414x/Qw9SQgWWJsEMhsz8
CuNlR07fSzTsZvnVQFZcsUKQNG+aEF07QO2WASMxhPGYwO4Dp5miXSYQuxlNi6cpYuzVsnYz9Ci5
KyoCoSaipy/Xaqta0b0yCO9REY5W/+Qoc2VN2QoNasZifVvFJwTElROJpK7LpzyGyUUIpYZPZSBz
o2q1b4VFlJ5gjjt1GtkFwFdto5ZyMFhxaDepkdmD2Ix+3KvfUWtEHkwoqoUlPpohAhJVGckOleju
y3MoeH0eqJLFfpvD3sGkTA+B+h5ql2V8Yfxs071lsjvRJE6JIqn81nTVMQhCWDdayziVYaZvsglj
t9FfItwUQooYQlmVsZTpSkQTJJyEsCGT2DGbe4WYwKa65aawbyRhsk1BcTV8OWQOquWY/X3QEkcq
g0X50kz4L9nPe94G+audGfEL1BR1CVcCZ2k+CTpciCvFNjAyWuvm1Mb1m65L94i6GfWyi5hd3aWS
dh4x3gQmWOhiTSAsMt1pg4NEhytQPtQYj8o4HrdtVxzGaVBhtULYLgyGY9NvGpEvk4U52zCL0A6F
Tt20jSq5ccTzNixokkFOFweC59iV7aWQLdvkFhHm+qR0n1ZKyDlGI804VCQ4ac5soUPVlPpHEw5G
VWyTaGA3bkjA9wtfDM/a6KWkoFisZSlEUi/CWTExtMUpoDylCo2zTRdpSAEhFArVYo6O7CkldJ1L
8broO6H1ZGtXaX4030dzr5JmynoAp62v+yuvdeT1BHZAZ6krWH0qgEcqaMAkpFmSm84KuL9kvLKq
TpkvMWlK1s9ubnfgK0yjVW8X7UtNakbEdHOG3haMvRrfdM3tsJroHCsBZ4LoTagsA5NFvgZMABYL
Uqy0mqY7sNGguMgfvAoD22ExHCXi49bbqDG3wxJ7AwqEQWawbB7x5DbDEDS5sm3UXoV7o2VK0Rwi
eub+fTS3Cjh1MP8Z3Ns0v/34lfcWhjXKR93+AJyFbXnqo+QkVUEuT4fV+lVNwO6CCaWVd4vWeYvO
c6iFrRl/KyqhLYLD+hluUbtc6mrbKsUv0fKJfHTaGvmL1YZfbdkQoJOGiEhQ482S6giV/pUY0krn
QzBgN7z1khjIaXxfwswOG5O0O9XWwgQlRCWgwx27xe9aA7vPuRqsn7GtRXcQF9MRpChxJS38lSr0
qBxqZegIlKx7ZMOpSN5CoSkV/wP6IK6p5GshIunsSAQzImuPBFtxYAA5Hd1QeFmaBkNj7eN5hskj
/AYV0wQhX80R2FitzXbcVR5QW1WpSM5G4BtzLNN9OjfgUvGlYamtAR4ZsvIoQMYpoxSsKBHnofqY
JMtLzOyMPPeUJek1fC4oKuBOA+39yt5KgepG13XRFYdy8PT6qRA7zdpeVFPztiLtrCbd8sqnaBed
uz3F2OSH8VYfN6tZBBZSf42GSmU6SdlNqlApKPeeI99AL4VFS8vWi64+fo3rp9oEMnOngpysRWkT
056woyc4kX7r5NNsWPQ6tUOydShrG7nnR/zraqz/Qv2QoUBoaZRLgy5d/8qEhglG0J25eCvr7FUy
F/28QHODJeSM5k/1tpQpTj6ejfqixw+hBaXeiWX1PHBlgu9koX/XOi+a8o6mxRsy1tFEFMSx0vzV
SPkzezTfkyjylQSyogGFy0TVspfe3BIbRPLSX4cnTDfT41h3JBzteB7Lnyz8jkfgTo6wufwiMpjo
sIuUffwelGIRJbfVvXXwOrYjxMuo+kZ4DaWTEvbxJWNzU0GFeNfm9Sepx2mXdg8z9/tc/9WKhJiV
0deQi5Hl56GUr5SzPpEbMOYQK05f21n/kuiyreMPa0x2jho3U/qgfyrv8LtGGzJbaH5NN+lzIIZL
1RyXGMET6lVTLmD5C0eP20CPUWK72NsZC0kOvF2bCXOpZ1Nbwk+IMHtCYOUCy5PvFF9kJ0i4WlQg
IlN3/Zng7FdIXK+q25bTaZ22SbiXzXOnpXbEFZONj7G9QTpBLU8FRKpnlSBviE4t1nJtQdK8UaSs
wdDEY/Y5CvE5oxtX2/0sfA6T5XFpXxO18YTpVVVUrFcndhMUp8wE7arR6xU5coax46bNr5FuakHf
rniA0P67VTjAm0pX/vxRjm1ETDTIHNoq6w8Jk1hRrMdIwqkbnEIBBOrHFFp1OZu5/lQxSX4hBnn1
tS44fsyq3a6yLUkffVjtrDnnc7AFm30ZBtopfmP3hAPhIaW/YkAAK3cbA0y+Z1ejUvLEAQxfF52V
U5COfN1Z5FfLq1PUMQQJRt6FGU3oChh7U+G3MHUUpKgbEdonqR9HXo0/TAWAnSXBWC8m8922McfL
LC5st4xdUmOqCqFd5hDXas/42WCIoncLmIPijeNf3BjmDWVAsxnjcrgMMYg+1/4MrxXF0uKIInse
FkBVehCHtLHHWn0YyFBY8Kh07VKXip+w57Jr2UpmcUUoA7MgzlGg8R4WkwO7IqKc5TB2no5O73WN
7++yvmXrKCDeCKReLCmAoCNt0vtydJxJcqoN1dw0cnouBTdHIDJUGMwpCuOiIcAsiCZbj3kbyKOA
pHUGA6QRuw5CdI/G3FlmxTz08/I1C+CGiia2jimjHq4M69ZIRKdZ8w3ENWvf2uek3MnRX2XhMp9I
F4VGVK2nzK4s4yJ3sMr5WQ5fUKnnbpZ+NgSOzG9DS9Gsm3toXhUMrNETDiJJAuZjzv6FDF9t8xZP
HxKXW2y+9PrbrIHqSq8ioGH6VAS9pSpkscLf4/DanKyJ3YEwbpqDsUAyhVouBUYSy18h26oFxGm0
wslVYehYNFfi6CnP4W6AOA/XxgJJNbZTm6lf/dq4k9yw0By+zMkYKKHhFNksvYjmTzgINmVBa5Lk
gUSKXAYdQUar1AaK4En4bsWIDZT0q+uK32iNQcne6rXbNmn4EIAXxOElmYFkYx3BTaflWRAbs8zx
QdVbiU7B67fhHjI1Q2IRIDqoepCL/5aYkEFTQVes/CsS8wh4MaymCJ1Mb8JaDtI37nGt4sI0/LL8
U0odgrHHkmiWhr04xxJmwf+q6U0f2BMCk1dVi3qX+d1SBDooXjR8VbikD/ELm1jI3VEhjjxurofp
dZiQhqpiybSSOhqIirzCDhlqEvS00SDoYFPT89OkrVc2V2jZnEneMj86Q7xFpfVZ1AUNNPilvhQC
2oKnuQOiR78o2kev094BuKX6eMSQOBU8dONRP/sGC1EomFUIEdNpW6adNn3K1InI2MQC9AaEdqGg
etF05N91qoXvAL9cYM2vLtffI98sOg4pRjqK2V52wcgYmES4CcPJJJbG7pgvnKV5w9cRNYsS2cUE
yolb8sBalzRwTzLMFZV2LfinlK1uP/bbQUQEspp7Uk43rBXPEqKW1rTzPvGTcCHHGHhGeFsivrFG
OtbGAQjy2I4A36Z+kaIqQD5dRFP7PpMjWw4V+0Oo1XB4Nnr+vYT9YFheVh97pm3XcrA0rA3rvykE
yKtm633IWqjnmKlbYMO50FVwGbX2WE6Y8Tg9IWtvtl1umcFqNcCvsXooU9A+eiHRiSqrOSoDSjNT
ahEbi7tQphlOOydNNaa6iLewE0f6UjZROg1temzBFqrhVZ90ACRDOwmGeTeyxpbCU7W0B52OXjFj
rzMBi02ba2yfWfQrEGBR99ZkiFOmOahU5UwoINTdKzzkwo6FP02/cmPsi9RyMUC7NfBf/H0voLtt
MQXR2GwTfiypQ8M/vlbS5GnpJxd/sFTFPrGM4H+cnddy5Nq1ZX/lxnnfuvCm40oP6Q3T0Rb5giBZ
LHjv8fU9UFJ3s1JMZocURw9VRSYSwDZrrzXnWE655HDs1Tv9wUGzk2X09ka1Uqby1CG3O5jNFBn2
xnOenYLVkYGCuMbzh5vM1RcV1W2t60jFWg8ZiLi0pSuNcTSQemO3pvQsTfPhQ0OpVTn1Ok9ebHox
gX8YI6cWbVzy066fhHZXmz/RgXn+qytRSEHHVs988drC6dYMm1slo1HQOiLsZ23WYCILUI9TcyPF
H2pHNXh22iPhaVqRw8qYxYguhLmQKnGnpMXK9tRFAT5+2o+1GLVz15zSl6qFAr5PV414avNwaUCy
tf2t0j1mmJGUhr5umjS1/HIscxhyVEyjRpCMHCd9y8IeAGyp32299Vaa4qxD3Xzx6G/b5NGyMzXa
imN4SzDexAjylNBAZYYwwZC3PnGQhnnTKd1d2dy1rb/Meqx/RrZRsRBgCpwDVBx98LXGkxINxU5k
V6Y24YzcYJ9PyZZxTHL1bhOi9tDJ0sXeXWG8Cf9OMmb4i5CvPffKm5K9m9Tl5Ryqa/2cJgMe0KB9
77sUb32WPMtpcMx8ILalWh3lznzwBgl+QTxMM7vfimib2SDmSrrbWWuZrFjAqXJ8Dq7H1zSxIBa8
Jwwtkuv9RJTEfrwld8zcYvVMzXDppsjPQ0qZuzo7es4dhxkvpSi8jd3RNrnI62Be6cG7TuK0vevF
A/G+nzvHRqd01QEAkNwWsbVTcd4gJc/5f1OF6MD1tj1JSFIHlLZ236wqDieW5UcTxUr2St7PBj3e
9J6u3NIvC02sWuGZ9KtubtUocGXZZe2O5GWm9++KZb4lyqsZHQernkaFQOCilEiyYtvdW3r3ioI9
De154yAidzqJrHI6RkepEz/IBdl8jsAzN6hqxkUyVsJHugORTZf1nHXBbqgJpayeM3HmmivJWsgF
TRZ91KXJnn45i0oppiazGTa+ZqnbMKa4XFnOpgvVOy3wFqGuzly7w4ixzIKlLFCWIm2vtZlSLJNg
LyznFjNE5b+3rXly+x+6+xOrL6V8TqGGLmaKdyvrp0Cox5I8e2Fme9FJU0OzFqkhGbdmF6KE8kx1
wSEOgFPcLrAivvgtrqsWQltsBdqr6YTQZpucZqBR+89wXUSISuWQ44mVCwpnOVbguuY96d1i8NAc
YZjskifLekX5N6jvGcUCFclDM+sEMQwLSvZoGcM9Z6a1wa6TyNRGbFfaN5igRPXWDeHejLZ9TqXD
TWd+EmGtMBEN9auw65ee5e4FWoO8C3Z6kG0UV8cj0+mLOlOUGf6feaTnZJ2kTe6QNfAz77EIpTn8
Xh4BvhMfxXBaLqq43bulM3Upr6RDjy5/CGaqZc6itEVDV+byazbYhkdqBcSreCrNYlrbrKgrOjiQ
uF4riNtaugEYuNVmkUuS9qC2zyy8tfxk9WvN4aVNsVkS7N8OHvgWVOu3BNiZe8f40OwTem6rXNsc
mR3rPksMqjF3g7Ho0puKSELOSRpo1bK1nDvmVyKB0xMfKSJ5tQunhVYzS6IMYaKdIZUKMjGTVaua
+m7JA5aTeBOVLSw6krxBMCs4ubv+LKdek7ftxsyMW5pvZbNST09ledd7S1Wdab66zcgQy+pDlaeE
0C4HgXkaOeokz7GkpQuJqqtqddNopC9xWlGTQ9DVGMefsLStbSlZunKoLAd5eO+M25bYLBuOtvgZ
d0+Uwzmij45QmuIA5tWtYeqkwYJybdTr6DatTY7ywSpXkie/NWWGyDjedCRilGRjNT9ddUB+7r+b
SkQuXLD32XDBHqvU33VAwGlIZ715A4c1Rx22GhX8gVii7g74Xcii9POejbw/CCZ2I+lYEeSJX3c/
sAxV9k9f/SUbq6Esj7F+oJJJmbjHbyzyvVckMxVHfqAXu2g4Flq0pOfrvKB2pManInk2g8e+YB/E
a25toxYte4FcXN0XsKnCwiJJOdYrFqmJdcqfRaMKkfqsTtCKCq0czF0hfqkgcyN8w0aBDWYUKdV+
hjffmuMg8uDSldWKPkPT2PfmlHh7OiYqOG4XiJ8Vw5q6TTNLh71mJPwwFTmHgojP3ipyUosIUbEk
JtGqz25i5UYhvpGW1bCBGUtifzLAQTI7DK3D41j4cudptsah65OV1NckjDRtWTWHvJ7GpLncO82d
5wlBNups7SMfe2ORGLHCB4G6A50ESiXvBjH5JFTfLM7PVBPQV4mGwmuBQ1fsaw8pCu1vQ8R4Nody
ReUdUR3wD1Q0hc72irIid+KpXyaLtm9vspLixs6vt2X/3GuzwNCnSritglPZ7QwEo4p/yCTB0PTC
5yzW1qZl8fTe7exYiGRjmFR5CxtVJtZI8UbYseZYTroPozZ5pHkZebOhsjapbdMWEOMWR9y0oq7d
6Y+S9kuPE3RdxsZ3h4cgf7XlOsa3gtUhb+UZ7tRZr1TIH8KlCBDIWlt3vKP6jWM6bx69FNlprH+1
5syTKnuQmvrGpxxTm4Cji61oXGxiYu4V7r0bjKPCP+m2v8l50oojL6i6TNWiXlfqzpJ6HSIqIWzg
lnT7C1dSVe4xGxPc3Vtu+gOjBgIACgIL2rDNA2XthICSGx1RST8ks75503WVdFFNesDNlnCxyKcW
nPzbGlK5OVXsfi1LfT/LWw0kZ3KTBhFkFo8oLGkqsitG43YLx6rotZZz7M27ejnQIUwNC9ydZJ7q
rnzwi5TZXroSHe50GCtapShHV8jGw8jtk2YG5/uZ2+j12pZJHLg2uQTNRrdpdchEsUBhSRH9Uz4c
kHaG8o+wSKdDCakAPXxO7fnZZGvv3LucIpCOccIuFk5QvGrVsTAwS/T4wdou/khKzM596RCj1ij7
5fzRpOVwEdeEX2317qnKTZHLG2tkQWTxMYNdZKSWv0qbU0HimJraIIcTlySYReHYlNkWscx0ur7I
jZ80N4JzFHRrp/1wsSjbHgc4zznZDWFSYvXZISkQqeGvbzh50n9Wx9vXygdnPD1mlEJU6TmS9R+g
j0Rar+MoeFZd/LhJ3N+a9BK4I2u6IvSsNHJezbGNED7JuBrmJXOtqG8tcD3I9n3vva/Wii/mkjK3
zHpNdWWZAXrKovjOg5dF3DQgVYMtSIhOZwbUfb324oaHOJ65yLNRhfo96ob+6EM1nxBnww9A+usJ
8xgPw1RtnWlQzr2yfFeqbMlcmjWlt605OamhmOpUH82I0nXuLBUyQ153p/UEZsadRdZ1Vjr9MDXj
iBAbOpaIm1/xOOD8BW3Llqpxg2And+5ajaaMVr7MxvCCrFuevWD5rduF5eNmoz+VQY6ce8V6kCsL
RERWSpUanlFqHiQ0fAHnCzkE5mzgP3aKriOUwPKGf9Hzo9mQJOzjQ7k3WzF6Ik9kd9LgPs8XGG/x
4h99iqE9p7cH9KLwAyTuunMVfGMkGRZufG/Vc6e/lWGyiDXTEktrZi8K8dJWCGuCRa1Pu+IF3bdL
f1/ptnQ2Xnvfy+vGWYWumHX+0QluIrSn9qxT7qJ80bc/k3huJ68+VXnjxdcpTj1WVFH9Z4+1on2U
orlJE6p2p5DgFAl4moTz7FByvo+PXUzG3JJHkad/45oENoeQRcNuToY+S7q90jwm2p3VGAfh6i8Z
e2dk7YmBZ1KzpzRZSvVD7m1q+0klWM7Ig0eNk85L23AOVt1OlZKX5uPxqBVMYBxWaPmntbV5sHNg
hyUq+zQyta06mmrz3AL5SVl8WsA4j+WSSLTc2zrSniFgiRpicoyxeqgK1Fhq2q9qYVGJSsuNY6Ys
C3WvLBsEWNMc25UcP+XSexT0yxwvSZ/RpbcYBgA4jc8P6dteddZyUKyLLF9FArdUJJYyJgALIkx8
4439YLq5N/z0rKnlBAcprWxSzMYmkyVOHjLqabKaa5uif0laL2ufvZBG9olCAGNQ25CXqm3eNSlR
PHLgbaETEPXY8fL4Be7cjSdxiE7xBAfeqTETlt9+acHI6eJlZRxU5aCoa4uUEBVIybyJOKqX/c7S
5Yme58VGMz1nFnj6D2oTAEcocxceCCkKix5vvJG1d1exVgEer3Cgoh2iwKfK4TUqU1ydGAqeLABZ
UvAWW6hePUozvaItSd9mGkGtNWwKNdzFannna0h+RfQgXH/roM3QhbvXS1+dWBkmtCpY2Za3UgYM
ERDWurSfgdpoKAAmJ9g/E7V4zAL8DO08FTdODTK6j/VpNtqPQqrEp5qh2rC4qqNT2QhZ6PLcQN1t
qCr3Wd2S3aY0n04cToue0mEW8Mt4UufSD5E7zyKgLExlyjCgHXj6T4PNuojmMsJ8u1x3/sLwCVe8
/pcbBNvERsGOUYEISk9J0vWjsjNZ1nY9N5GxeXIyd4yT5/q7Cm2OLpGlGOPzCAduYtgbuQDqdK+Y
YORMtEAhiV0qa1U+C/DE08Ncx11YikdXKWY2lYEq8hBsnFy+EbLuQM9nw0BtN+l/5jYyEEFJBuhL
02OIsuIbk6xhgcC09pEUoQqcqNQD4yiZl1p+66TJwYi8I+2f111sHbN6F7RAler6AyFNIFaWOLih
PgO58UN2vK0TG9I09DAnEOVThrQn5LB2oYPGKegQFH+Po5JH0utXMKoz4F3oJkNs2i12m4k0fRue
MDxPRmTiqZ3gGbyCTLyAoz7vEZyFQaNLio6CT1t44j6rbivn8coNjNTCL27gvFFwrnlSH6mKvJWk
NhsFokqx6xUvQIqoUx2S+yx/rsMWa6xe6ET0HjXXj9q1KCtpg4f64Mr3uAC4Vc9Qx2GlJEVjo84Z
uv2Iz43ws1MCXAwz9F34lJR5Hk3pl07N0xG7gHyDdOXS5qVHMH6lT9DColKNwTDZGToNsC7sLsN1
JAx53ZxcHmrpu5D2nNRusNfGdbRt1HUrr436tasAHZQMMJEvKxuvIm4Qv/qRR8o8EPZPdrHSWzF/
ScwlPE1jkpN70MqTovdTpSdSs7mp/NbrnxKW4fJVzeWVj/5DsjGZB67x6rUP7KGYn7BkTi0cZk7W
0XqiXgW62ERaibwe8vtQE9FinGdgq3jx44nh3tORxCwgnOXM7FepwVaZrPK6WMlhtUk8gRZJo0kr
UeHPiPOBkm8U/q6LcN6pVHG/f6W/X91XQ2sczp+ea5OFURon0kAjRu/mMIs3zjFd+pO32WO5CquJ
tERaIk2exBRrHVrZyaad3NUza0Jyeuouf7nTdzxIOwkt9Pz7byR//aZJP/75jRKjdfRak+Ndf2I9
xkJofMTZQmF1GsuFU1I6RMTfX+vrOQuQ9M9LmY6X1YngUmngyWsrKbB6QsfoxhT591f4Gt2qGmdL
TyWKxDV9nyf0S5uLvYESOtuhuryC7h5Jhf/+9lR9vOynt6chL3Fl8kK7HnlINLxF5bUl5+s1Uz3H
JTt2mRpRmUY7XZmke3Z2AiysvjX75a/+XmNH12fOk3ulvcqFx6SfLSwiBd/l99xHSOzwWNyLW1Kw
I5gwvXIBxbi0do2P8NOj8iyhlMJ01RtXaVaQzySUQyL/QeOCH4WpTDJbJentzkkIj6VVtNJokf2g
xfemctoDCkpNLKqI+Tc1RdCGA80qp43CW1A++Zz4Yji5+jH3jrYcrUz8A7ULy7+ndtmCxZV0ZY94
+ti+S9lDpG+7X3o/XsAEAzes4uQ2UB8F7M1sjkbKPUgeLLRRdLJXWgvb3FOD6jMxNriotXqOiPZE
H/O5eUetY/Aeen0hAV0JgdDuBGFyPTM5WKBrYKHauM+VjM8AkRmW1/mg4eRfJC2FlCXYy9vRpEv2
/1droqDC0DqlX5C0U98BG2bHtn5V2e2JiFhy4nAbUUYcsgOV/C6DHiE2yHwLq5u0oPGaiQNhLCGr
Rq6yfTSfEAXo6o1KcMQppG5WFMSwUZbt2oBGVYf7kf0Wq/cdiGbEicrPMmNpJbPiIFKhm92ACqd9
0zVU7l698ONhj/GVuMXzlIkkGSyf7jEqXJxm2mOkaEc/2LkpSiv7ECNqBXMRkHgs51W/LhUNdfCd
pexr54MWSVV3ULt8rudvQ7LFqIb+4bHA2WfQLiZj2QfPhddKJj+q3IUs1HJ+V2h+Dc/dulOy5ljU
yZsSmjObk7RMIBknZA6gH0Ic6behbk85n/rFvIM/QQqDc8HECt4UJwHrkS08Kvd0UM/cVey8ltI+
4XhGMijTLIjIANUUGDmI5VZhxF6m7omMBmo+KoLuhG8Vtks0y4g9hwA6TsbRQ6X1nvrUYzHBBxiU
D0W/qZOtgm6lQEGPMjMPgAn4AbuyXv+yQAE6EiZarZ3S6NwYyDHRfhFnjNkda20XxyfYQrK7tg3A
S/6cA0hrbvMSd2OI39J9LhX/h+V5j2GySqSpnT2E1SlLlJncuLeC00TcNBjpaTCXWFOvxq9Uqt6y
S8MJkvoMYW0dp3ffr6u/25f8+8qHSejP6cwQaSy7zxAKw/jB/AQPVDSvfsnpCQ1sgzzaoI7scQwY
IvkktEMswxKAR4q6ovWKCdKpTsXPGpJJi5xdm5u/hIZqPq5Gi89rRuJUIlnB6bAB4u+dkLOD3dh6
yORx7IQ1slijmKIOzk1iZKZHuJbLkiLgrhWbKtoJa9PEG9uQEe3cR9RxIyRXUXnK+lUflMeGNGNk
UwDK6moZUQ6Y6J530n37PXX0aWr9LJ2tg4hMwjQSV3dUGuZZ1Z3Crn1TnWaldf1UhcrQRUCoFXev
DS9dslarnTkM/9nOpZ8FXJ1VtIkGCmSHKGpAQrg3npV7pPrDq34F3XwhLlf1s9gjzIVsqQGXcF+7
9+Q9/KX9Kk/iloNWJS+t92onX7vSGDv8+2hR9bPFn3dvKioC+F37i6ZxrP5UOJFV3yoaxPJpsfE+
6isc40s78rifftpmAiEZkuVI4U4kLNbm3FbFlRciX/ro8eY+fbTXOkofmUO48wRSvNQFGVfqNT7C
MoKKWEoUkX0gGUk86POWJP5MVCadHo2y3ldlqi3TqEo3cjI4VyK1r6MnTT271RqubkRPLuXGCZkt
vmAXZeFGm5WCa/x+mltf37P2m0//6Z4TyUa/H4nuhkIdfjFQjAWIPsTJAIN1N5hYpYZPPFqgN9ol
qGiy8Eb47w58euEMCPq6WdzsB7Ti4iPMqUT44dotKf8VYmElGy9kmZWpD2S4EEryvnEz02N7piKf
9ke/R54sHYrAnMQhLYaldetF77J85wXNjMzplE21kHclwDi1JF0e+s91sk8R8UNUsSP2DPmloFNq
3S1s8Zh573IonYqB4m8QzxoPlaYMj9sOKNqImm6Gj7l2aui5XsV7JDddRiuM7iXzgdfTFaOmgNbb
G2Gj9uLMc9Mm793woBQU7rx4X3TYmMgFUCsPKFv6UWZOv38FF+JxTT0LYaWKlIxulBSZqqUnQBzi
yv4hNPdBc7EybZwY4jA4hObKieTrUFBTxr///MaTpO0R10jbys2MO7MIywOVSgwlcZracPiTBIhM
ZM6Q34UA9CxTP1650QsRojJiwj9dWRKDxBrRq1tRFlR5BydZhL1xJ2rilgTVYGJ2LlbKgy5V5Eg/
4lyaN6JE79uSVqnJgqckV23Jt64MfuXSFzqLilsvLhvXy9Wt15YCl25UOSrdBhLx7KcStC+fqvDP
VkHJrzUmJUBDkdDB6CwGWhUBfzG17r0Io1FYFWVrAyI//NSkTLZVi2UyD5Xi1JlELkrqlPetbQSo
o1sZfcU46cBE+Ig1owH2T22VzpVV7Pew+felWPt9s5+eci0rQSBBpt0ZtQGt0SQjly5SoJvY6Ka1
Y1KepYgnZS8C7bNupRxtYDz1B1f1x2odqp7S/0jq+C6L+qWGYD1GGunRi9Sio6SL6rgo6lVbUMzD
p9wWGaUb0J6mP49dY/P9SLHGof/VPZxtXJ1mO5IS2ilosJYiJoqrqfTqvMIjDygSAcmxVLyh1kpX
SSvOEM1mKPk/9Lvs5Dev7YPgDEG1963dM63AOS2HrUDMxu3jPOCGaEoDRunNKICyrMzglWw2+GFl
Yj9Vv8LoBvsB4/AjSvcGaTdOSU8FTV44Xr4Tcwr0OD1HZgRnopyHmxLEBN53uhUu8RhUCQi9Sf6C
5b2QJvERiqmlzcPyBMZm8FwUpFuKLcmVThO/O3x99ZzGVf3Tu1Z6OU8HsF834PwX6ircUMC6QXM7
8egzLib3Fk3itKmxodvu1FvYyGUngi512cKgYZdBliGcORMi0hUZ2PG3ZvEUe+wMkM5UI4f3qs6x
Py6jKT7UA4aXfbQkSL6Bi42MeknZeB0t61W99ebWAtPdfzqCz/Y9w3Kdwki5K/ptT4EzLJWldMK0
DBmcvvDtDMDW3FjzmCfdRJtBtZ1+PD+4s3DB2XYLDyC/EmrI4zrw1eM9Cwj8oQ47Vn2F1n7Up2f4
jKbjIzImJEqmICAm/sJ7+H7Iy+NnfnWts3i7YHkIw/Fazk7cJWsaWBz7d1Ds02T+H2ZQlbONxq6Q
DBVKb944NnaCPNxbCrrNpAuVK2/uwnr6u0fCp+FYSU1udWFr3shiNMnW9ETKgxSSvljYUX61OdCF
1eF3W6ZPl0lUuwDMP5BSoy6etfVM6x84HyBQMRetQX+LcmuRqrGvBUkXdszfw+PT9eq0bXInwh7R
1DQbgGEq8k1Mih78IJiddpYp9KZJrgyEC0Hf7/4mny6mUoPXoojaKhvHcpBeVYgAxrVHdyHak8/W
VVczsj7UVNoqueapyTFvgtH8fgBfSnT+jqo/fXHTjK3U8Gpy10UK2yos0F6Enm1UU5w2ANE7g7BZ
MjFWZ+iwDnKHJsDXwZHR5sGbx7pHzEnnX3DoKnSJOq/IeKS2O+kGqUZJroCP6ZHN0tUIiL4k/K1R
KtI6sjxpW8MWmXUVRqcGzz9YssR61hRonvRkdpAj+oNt3lixDAnWcYClRZL9swZHPI2yDpNHpKUQ
LoAWfv8kLs2Cs+WLOnkxoESlI0gJLAkKO2vIFN7ERNGvrPsXDnba70Xk07P2C93AgsUlPDX0lwVa
Srjtnj5vTKSJumxK87Yzy53SZM7B94p6E8V4EEHwBpjfsmEWsLBd2asvjdezdcvrY4QJptHx3nJO
3v7GQvLW+/mV6PjSwzxbs4ShGoHUuf2NyHf0u1C6hWXD9rnWSOXrRVc6i4XLxtHSTqV1gx8V1BSg
9Za7RpHm/9FAkM7j3cqPoxzV8o1hwfjRJPulBGCrlO1b1ARXBtulNoLSWQyLGdgblEHiIj2pjDpA
0x+nzSaINSI6b2vZw2FQe3MCk36maMiFvr+3CyuJNL6vTyMwh/2T547S4U18qOPnNLiSRx6fzRfb
oHS2QlkmtfEi53NdeRMmI+QQzbyMB9abG8OVuP/Sdx///tN3N/yqzpN0/O4C5YC18MPkygZ46ZPP
pn4BKcQsYj55pNhV4V0rXen1dWEaSGeRSE1319gRMh8czQBA9/IM3TdMw+9f5oU5LJ3N4aJsXVco
fLpuehOakTgK2P7l95996YWeTWAkU50bjN/cxoEr4eMamQHJraVNkbR+f4mvH45qn81iL3bcoYkQ
GmkKNnyVor4BCOOd3OH3n//1/q/aZ/PYT9rBBUic7gyE+640OBPZNJW11gA7pFOhxUBl7bUjtA6p
ApX1+6t+HXyiD/lzlHoRMrhBS9Jd7ddvaajqZMTVeBlGwC7SsMaBAuH4+0tdWERU+2w2G3Wd4oMa
gh2uqHAvPQwxRvGpOHUP6uRaKe3SWzqb2ZnvWxk9YYNdpaYE6UnuQ/TNrbfARJmbwTK41g/56xGn
2mfTO+p8W1adEiguFgNcT5H/aHZb0WMRLH80XnYlj/L1XFfts7mexyLSNNS3u0ay/IecF7917NRZ
ff9Kvp6Sqn024T03cG03K4Kd5i4a/z5oDlJ2ZUZe+uiz2U5dvxKOFgU7ATE1NjvoxfO8uLKjXpor
Z9O9NYno5IanEj/CrE/wt8GdkwE8TgewudfW2QtXsc5mvK4GDWLZ8dlT3mqWxU9qHwG9M5xJB/Lk
4/tXcGlWWGfzvrfkqukjrhJAHCtmQUODClgWE3yJtdg4GDnyKyvYpfs5m+uhX4U0ieZKyKzxKZCw
xMtslXMI/AUNM67c0IUXb53NcpsewE6YQtns7acmeo6iEhjJ+/cP69Jnj3//aU+tYt12Oj+OAUkc
G7zHUMq9yr/yeC7M6N/J608fjh2uVBVE/jttBzK/xu5Hpvko5XMtvbICXpjM1tlk1qq6aZqEK9TV
I1Q43JJXvvql53I2H/okszKvFRhIhg7O8XuJf7a6sgJdGDXm2SxIRNEGqI/CXaDM4IFIEDpA6422
jVkOb/Bau+MLz8Y8mwZalPWJNZZFUvh1Qjmo0fr7MXNhRzDPRj0yO60w/DrEcxkzXEjVmRrZd8S0
eqI8fn+NC0cl1Twb9KpMzsMK/HDXugFYdSNp+oMskhodNMuR7JHPG9wRaW2nwRxVYju3h0RdEbG8
hZUlVrLbtFfWxksP8myO2Lrj1YmRRbuyOwjthn5PVwbZhRKCao5X/DRBSq+PrDyKo10GUsOmFIpL
ApDApH53fpT4iWnSdk0+dOkmzmZKNsi1Z8V5tAsQ4OfmY1VeWUEujQblz3uoKZwNnmGHO2sQSw1c
TkHa36fhgXltTx3H1b+fLdTf0rdPT6mOtEJkCVeoBd0TKjg0R0f8qgrIs2ow+368XbqL8/nu+mT4
dfRIAVb0WrsLHaQCqBzS4VqL+gsv4Hcu+NNdhEbaG3LnUQFX4seorFBTi+fvv/yFB2SczXQvUIVd
DGG0G96be/kt++X8wBr8/Wdf+tpnk71SqybC7x7tqt7Q4eEpT4UmruQgLn3vszlegcv5pwisRgRG
e8xHY+Gdvv/alz76bM52EpLMPHCZWbT3oD6I+FPRoPYMgUH7O0jQTmT/h09ofHKfXqyZxUbtVjwh
nEg0L6uBZ3x/Dxe2T+NsyiY5fekgAjJiKoQ022QhHe1km71e24cuff7ZzLXrUk8slzFPf1P5nrr/
2HC8wH09QcHx/S1cqs0bZ0Frk6W+J406v1qfxPvyNTuKWzYM9UWdus/WaurMkUt/f60Lt6OfXUoz
yrRSMznc5fSRRR71w33QR+3SBJ/B91e4FFnqZ6tEKbU412lmuEve8XojdousSfSkvJsn5wdx8vdX
uTDjzvuD23lqSrRUiHamR+6RZGhaFFdu4NJHny8UmdSieef7S+RqY5OWpoFz5VtfCJi0s3VCitW+
wP/DYBpQdyQCZ7/aZB2kyDafff9gLl3ibLlIJRM8xNCEuwaaFz55kB4GieFrh5NLH3+2ZMR10tNP
l804jqmybHt/2XpXMhEXViPtbImIJbWipSQf3Z5AdtNQp5h1r/Hd94/lUhShqX8uQF3u68JqEXrQ
s7G7b44oLsZu0IfqpTw0L+XblcuMg/yLbVhT/rxMlPvgL0Jugv5u9I7px94REzBm8tKnpkLTZvXK
KL0wkbWzidz5ju34yCZ3aAtgcOkVsMFl60z89+zarnZpJmtnM3lsXq1Bu2PL9GhvS8MVHD+sf3Oz
WFDSh/FvXatCXZhz5/6HvI5L2i7z2PIKwpRY1ayE37+RCwP23P0QSHI3ODlZ8EaAcqOtsnhOAWV9
/+GXvvbZfFZbUQ82DuibCvKbxLbgyLe/P/m/37v/5X6kx38OmfIf/8Of31Owar7rVWd//Md9GvPf
/4y/839/5s/f+MfOfy/SMv1Vnf/UH7/EB//rwrPX6vWPP+Ce9av+VH8U/e1HWUfV7wvwFcef/P/9
x//6+P0p93328fe/3tM6wZ52++H6afLXv/5p/fPvf40Jjf/+/PH/+rf9a8yvLb3X5PX8xz9ey+rv
f8l/k22GnCQpiqRZNoaYv/6r/Rj/Rah/U3TLAoYjW5BGTWmcDklaVB6/xa9BlDIk/mfIkqrzW2Va
j/+k/c3UNOrAsmzyaZpq63/9n+/1x5v5f2/qv9CGHFM/qUp+W/lzjOmmocoS/6cEpfNNzXPZOz17
msizX70sBYLpZZKGliIF1BbI9Bx9IPMvbmLa0ZgTbN6Q5xLgNgNhV85C1PeYxmNP1dtZlcNomMIf
VJ+VUEBkKbxYg6QyFIGYBp6BpBK5b0iDN8dPifLjXG82pRhsmBVxUHfgpyo/SLZl0HXhTe/2aOGT
PAybrQNozKeLUV3hfkUQBYkh49PUBFHNOjJMuwGQjkwc3GRQAds15ZPnGWC5y0r6UIwsc29EX9Uw
bXKqbUsbxvxTGKg1DaFtGfKq4qUZYosgK3X43kMv7Yd8wDZo2UidUF3Tw2rWySrEzUCRm19WIdGd
0w78RlqnNMhUV7XDg5mZqco5L9YjAy57rXnL1Paihp6EhbbMzKap59YAnmiSRwlq56D0wAPplJXR
4cu1D/7cbYybzm/VEti0o38kciK2up6MPtpI7Y2RkQyJwZQG/cEqYw3lYYlXNjXywMbu19jpSg9z
6NCUxPOXgT3pVQoUsnEWeSz6rQkbUqjbx7f2MHZc8YGYAZHytBD4ihx8aG4Mb0Okmb/LJCs+mWaG
8UEaJA1lhaR7xU03uAI4Bm3dPurcyakSl4Z4EKAB8WRFFv0JQGIUjBslMiG8puxdU8l2iqUw5FBe
JCz9+dyotOpNCzQA1VkamHeSHJAhkXwFXKbjdrTbsVOFFuKDGXPIbHobhaUa0yJP10ocqJqrFW9V
rAKIGngvePBpof3cD2n8kplj70UYSCiCcmRc00Z0HQhyyfNGfVHhpQjBcPpjfmnXUCbbfqYmtN6d
UWsSB0UvBoBkPiHtRGZkYYp2fTo4E6156xCyC7bMhroJwLuSp0eSQtDZr/7f1J3Jktw4tmC/iGUk
SHDYuodPMc+K0IamUEicQRLgiK9/x7Nfd1dKr1NWy96UpZVZyN05ABd3OKcFjxUOhsFoWyn8iNj4
8ntrk/LDnxiGhCrlRT/o2g7sdpWC/qZ0VW/aD0c0pomTNxezm6dw2vN+vuqMbT+aCH/hblBF+0BX
Xckw4yqLH2PYhbd+rDOYb16Dnlk0wWKZ7o/1dIHBrPmk75UJ02mNIPkVlJYrTC1z9BKlAb6TGuIg
QMEqho4l28H7UsuovgUoZVt6QQMwbDpTGEggECK514ZuriIP2+7gj+lVOEnz4c9tRatZFZyRItlM
n9IQrvBiyw4zzTxo/6frmhJxmptH46aCrsrYViI5eFRhOZ61WYX+LJKp4tuh0UWrsdYpasJqGCLs
TybrNh5HrZ/arYi+s0nQVzTahhtauKa/TlNpXdQ0ic1PMw0EDCb3LWiSEDbvepFUIpGHVk/6ybas
oZs4NyLep1NAL00/hAPmxsrSj14lxWddKkodOqjmdq+HLmZMVgfzTvftwvTAlDrAn2b1M82KdNo6
lRKfaeSX1VORR/NP6IkzdELXRJu8YoIHt3mQMveiYu8troLoTY7zWVRZefGrLjQSi9mN6q+BLNv7
sNVkgOzslT+LvBTFPrUi+baGg8rB7ygOBAm5thtqAdkP3wTd8ph2gusS8kjS6O9DNqL90loAYItD
tMFtOYkKVSJEuI5z0CwT56t1pPPQxVAdXrMmiN/0WoPesZMOGdoI6DUwNiXpD3IdLtkwJHmBjHNZ
mqNqulA/Dj6HkncGxKv+Mvbd6MSqAXJXthEuU9m2Pixd20ZfolTE9a0fjW6ERzONf1Zm4McpupRX
CkfWv/GqwpkOcVUkHx4DPWqfhflKAkzP+s7rkqwAQlyqPdNoVbPh+0HfCHwGXSz1qIjukDbI2V2c
4T62aQaTWVpYeJkcVnpXxgVLiiureDkaPcEsNEsUPst2SVuEq312V0wpGAR/SfWjcmoq7Vb3EiVi
7wA8tHUdPHSlWlDgFBJSdA6mEL2TNCoCmejC+qxVfQZwzqKBj6j08FzG+IjxapiKCUXjZVgOsWOf
73t7DdXEFDxKTf/JZgAcq/AkbhrKahisZUYzL7oPJS0m3mAdIf2yqMFPjoAvAH9jFj1xWoZ3hF94
2Ck9U0ZvInZ6VskocIYbOJQzdDqez/lkupbm6bltSn9b9dEZ+QdB+BUTM9qAsZzho8zBOn2JxOKP
23xyATUAg80ZZnG78ns4Fxm0HDBX5zmtdDEefMgGh84ZMYC2sc59+9DptHRpumDzvqiLafjCZP8y
HyCEWzB1YSLPmQRnTiGLudl0nVU9y7LvZ/nXssnBhdZeJx4yCG8/l7hi1D/Im57C+GQZrKd5Huuw
p4vxVnmOh+2er+U/155jK54KF+SVQmmz0mMQ+z/6bpGQYiVU0XApH0IbMcoVz3I0cGeCa8C6A8TK
Daqc8dlEK4uKzyNRXGvWXJyRdY+1E/oGltLWs8vPtPb56kE525yLnUIXGgmzklNszuRCT6XAQ92s
/jCoxdw6d75G8aru9aAjNFwl41QAMTvn2um885KXxuqthwNCHxG4ILDXF15qxvlnKez6nvi9/Gyy
BkvU3AfhdSYTsHqNSs4M5EAzdvafh9v/z1j6b/H3XfdDYUP48WO4+db9fxB1nyvF/xB1/9DNN7X+
e9x9/oP/jrvlv1w/chOGFWMhw9gnp/C/4m75rziUoSDiJioPPGLo/xN2S/4o9HxicZ/gT3jn9qP/
HXZH/xKRjOLIl770+Pv/KOz+e7ogcj0XPpMHHtQLibilfz6b/Vtm0UYpfr4B5Xi6pqzGGxPic98M
xEXlRREsIKd41Zbv3qLM6d8u0X8fAP494P/70fuvT+aqiNiVUoYchTlY/PsnR7OpSifDQwFZFVV8
lLvuRx8OQMgzv1vHiwScNoTOeKh+mIbptc0/f/wvx/Lz57OJBNKngB6Fiev/cjwfAtOZLqQHNYmi
1iVrWwf+eWltD61Zkpdh9WqokSsjdk5laXseOq89DMYNDv/8Rf5eDvjre4SBy7BFEMrAD8Uv16Gb
uxneL9PmVZMG03OcQk2XVVo6dEMIrsPUyuX+nz/y7yetvz4yEh7kG5ffzxP5S45uctu671dAjmVp
JeyQKn8L/HG+HPPF+VNm+fcHzI+EkEFC7tvz5W/1p2VehtFlQnawsPugMy2yOtXDBHJuKJzloJfC
7W4ja9yP//xHBmHIfZYh1Cz/l1ybUWG0CnK1W0fRM37L0p2Wl/7i0M7nZGzi//xp/8PP5D3m/eG0
zMf9enhllNCP14qUJxhuiZdpga0+eaBzs/Kz0V6CdZFL/c+feX43/2+W7K/bmEQJ3SMB+OAgiH55
gs/dr2Ht95hwocl9SK/l5pWsF3/4mN9f1MBlyxNJHPOeBL89LWvRjAug2m1VMz5tGvNZBuMAeWJR
G3/yUOStnETKelbqD0vE789p4EasneQG+Nrhr1U55RM+i4455ZnuM3h5FWDHVI3206q8+VPC+pf2
+vPl5MbxMVIGrL2Elb8sSAQCqhe4SKcyKEF2NZRwGs8dD55XcE5aujCoLghOAG6Vow/9bx4GHPRr
tDi7HrAbO2uu5j/1ffx+DSIyNrErPBYsWpl/WaArbOntkK6M/zONtF65abNu1ZBU8w1nxOQPa9H/
9GGgFRMWBlCUwa8fRs4hyCHCsyZ2s7waerc4SFpF840J5u79P316z5ubF7gxK0PwGz8hZLUreZDa
7VyMycEvZ57ehiRJ94dqwe+Pb+SxyoeJ53FX3V/nT4fUW0hJMaHOUO10U65OfbAz7JTacmxmYijJ
mN1ZmmeaKOHR//Nv/H1tj87pLMI3tlY2m1/WoEGZbGBgv93mkWB3Gwu70j8SErgxbi6oNneCreef
P/P3VYEOwyAQEetR/PtL03txBtA0xPQm7HLvcMx4ZeX902Dcb+tdSBKRxSc5rw2C//z7y4IGhToJ
v3ijtOfcx0GZMlAWB5dVMabbBSXJk8fL+4fO3186NXhFWYCiKA5p5BTnT/21PKOdyaEnG7UgWaPk
KvWz+EiSoUP/l9v4yKj2mh2mKq7R0LUjD9Rah9lnoRp1PGcLk1PpRhXDUGOJ2uSfL/sv5Ue+Gzc6
TMhixr4Ifo9nfCC9wzo58GYk/l3ypgyXlaFEl+WJCYSfisqrYVE5KUcEYSuKsZMpJ8iSha1+FFHS
T7BrJe61GPbmn97r316CCDuWS8QjzmtcGPxy4TAW2rj0aXocvDL+ooep+WpJB4e7cK2LB1sqx70p
aocHkziRMJB0KRT71YoIMGDnf5HRrI5ijDBHJmRFLqMoneddAMAxuzC1XoAOkwejFCpFuOw0CC0a
zpOzdoPbCI9+7VT12WoeJtp8GdDZr0s8zAwJN6Lbdk5AABh0qzEbN1tcgBBL/GNqPMXBOg3LEhxt
D8C0E7iKNmIVSbQTblVfZiuKIWyavFuadFDJrN/Cl0jG4XHRXnHvQovbi6aA0ebOS/098up1684z
Lu94aXI0D1wTij7OtNy3lQXgkSNIwFV6hs9N3UT0Ndgmrt5L5jNv6eddht0/PzW/3hdWdeL4BCao
6wEO/GvK8d/C76WulryZ0JQ7t1isG3Tl9S64gPD9h0XhvFv8PVoI4DTEsYgI9xPfk/GvBUIYuXpI
dI42KSjC/JsjaOjYeMvakhdwiwnSgEbtQqcb8AmsrMNFOZAeLzSDMW6KKcSQXbsOl0wy+pih/c2w
xd3bszC7ymlYElDYIcKgzprLYMuelj7aqrH9hc+LBxCxscPWKoiMggaPs4zb6v08IHMWkwPDwZJ6
MHMRQn+d612xdC7OM3zhS1++ubrK9Abq3QxnbsLMSKgVQ7g8p3rzjsZus3oMaIR9/3BeEos9Obng
mKYYbUigx9N1UQCK7phB0odycFMssPE5RZCNqX/JehBd5LSbLZs0ipTd1kWFapzETfQwd1reVPh3
qCS44X7MHYQZaeL03dngFh7yfF32QSR1u8EDZr/4WXHqgs6337jpGM1MKAWC9qU2B8f3URIZdh5N
pqqZnllPaHK2o9maDpz6OKzlgzd1cEgHvsUKNTR0wmNiY+fSbWwL8weCRequcBWDqHoSIsffa0ao
Vknekwf0amnQknTlckjH7I7aRO8fdB0DsnONSX7qzoPd1DmOfEsnPN9bkhExCXMfqu/gG2aQdLSM
926R9g+enOpTyHNyrfpUXjqDvw91Eu+1v/hXXHzgKWuApCEArVfEo/HPQppB7zKyQMPR9eSPPF0Z
Is6ZqhpA1b9pnqjH3JF0wY9MFzLejGu3nj3/fXCBes1JzJRSnb5KNYt77ZKAmqz49MpM4caK4xki
DdnybbtO6z7RdeJusiAS5KTC8qpppHzsEm/WGztm4YD/Cw8KH6Z/IroDNN86BMWHKR696rZOIdLn
4RM+AuShWszrYVoaGP6BrS2cZ997xXGiEFtnQuy7snMfRImronQldOCsg5Bc2O/6nFwd5RmyNp1h
2pVPz2DdDbu6giiWJo2tQMss7SFoy3gb8iAOgHoTA2Zx5AqWjhPujOMMl5TkkA+rtEpTCEI6evay
8jkXKapBDi31qdKuz1gpAr6DSDqUA3ZY6y9mGZhcaytZs2JkGduIE9AqUrcj5FTHhWkyA3L0AjQ9
Ywiiv0QbbnXxPvlkotqSDJJfA11DYdmP/j537asu5WvJKXXDVWUa2lFYb9NlN7OPQ7JJaGzK5+4i
dJpqz7CmJ3d2SuSnKBPbg5yACQDAXy13XcvY1IZh5nUDPp4qhJwBOdW4n2y16N1E1eRhWjyqHBqv
Uo2LKRUkVSeZvygpvVOEQrDrh/6BCl3xmU9hc1JtfV0O5jkpJGrPRvCYym/dYr9VkcZabVQ1fSXa
+UwCNrfFmT700gdv5WrPoPUgOC1WYKiamsclye6ctVVXGH+cL2Vq7+SC/onqyrtnP7UqXuIs+cxn
MOc2Xi9XN7thkULvhHMnGsyhtyBak7BXu8UE7xkJ/20tBf2iptgOstuXyr74EQD6xl2usnC5Udk5
nRe2LwCI/YNcq5/jKi+6WLwnsvugnvOCuUFCpWzJiUPu3pps+eYm0bmBucMLgJJn8e1z7Fbwbgz5
D+GdUTUdLrT2LJguTXbd8YzVjL5P2nvs0+xM/pn66xaZhvbQlItpCZkIKbOLPPTu6mDlDlmUvdAL
rwk/YdbW+HeLLhQXc7s6t80AlnVsGEP3cAHwCa68XMKzmTae/U3TtDScK2fbZ35L4jQpcQzjT6Uj
CozzQGMsdqmN8stnCjMHQh1LgCD7HSI10JcYJGqo86BggIKq9q5aoRgNMyPTovgB2Cg4Eb1J1DC9
CAxt7vKzIvDoNmXjLJ9DLYc3OXgKgGvdXQet7baBqvZeV/DVFyc5Ot10VxnPodomQAE7eth6jXpx
1+nKRiAldHI+ZGRYqYVkOLyzJ6KJG2smzDY96TrrdRf1nMCkEc3V5Jk3VaWXRtfpoViU2sAn2g0B
ySJSfclWygUpgoaF3k2xuYWS8hJRx2+2gedyY5roubfWuVBmfCkHb+/I7KEm/sIdiYW5lvNDVcbf
s3CdtqyxVIV7OaCyyb8bAR9/EqyISqFhiiiobZVjGO8RNP6VXfcdMO9ln1fxZcKoDAgi9TN2cMzw
2cVPjof5NqhBM8YravQhBbKla4mZIkjqp0AO9Qu9HNwUkVNy6FCouB0MVCrSORbdag9r5EDUfOhm
QfEkFD9QUOCh8Dj5j2YtbopGxVBw18fcC47ePD01qrsexu5RmaV8W5b+ocgotTrAuLaii797aw3M
Pcd0SF1FkFxay11YwK71EDmkNVAtxgBuLavzo+6nR4DK1GXm5RCGmAna5cbv6baXXfDSVhwuYuZ9
4z67L6v8snckGMzpQVACA3A63Yqguq2i7hk/OhEn+ZJjNU8/aaxtwVMyCpt5rBtKXU+Czpg5owQb
OO7P0MBg5aYI/6rwqeRLMV9VrQk3bUM5RtTzdWyyQ0/6fEOUQRHKLA/YNDJ/73EhESVxw5vhPcom
cxEtwQHoBwwYR+XMSWUg73033IhEqZdkaL5zssHHzDwdGBfRjnjwcMQJaeGGZ9F625v1ctAJMukx
eWcBB3+LpDI9F283XsYmzrArcYqTXXuFcG8CtAsbUZ9xVXZ8mEGsbkldNJu1gkCRFyk15ikFXGEH
B+7xSrdEWu6npNj1boW8Aut7AK2TfpRHapbs5HJ26Zlovs1OEsECVp8uEowN2YBkH58LmQHFwSaA
3WUm/04RR2/nOX1GOMLUYUlSRoSwP5PuWzZ7VxO6kDtqo+NRZoF3Ufqmv3BW58vUhcVN3azRduwQ
DrVNuvNIMKAhPLn1cxplx5Ra+Dp1u6BHUuPmdCeWO5dq8yFVClVninykr/qW1g1/N9XUuSYUu1Fx
ys7XNsfmIV2NMY3uQOComuJsA2mjb8hVaVGjis471Gk2PHSUG525LvdSi/vY4ylzn3oZpPsFmVHo
O68pp7a5HLeeCO6JNPZuAmUvqDoGLINPUdMwUrRX1nUO2sUr5IzoO4x09lm17pmzvier/OI26Wep
Aoi/GNHCYBfgj2nb6GmWzZ1FFIb3AJ68the9P79Af2fpZoc1+EqDKQjOWpZq78f1PfnTeo/4rd1B
tJ63vV/TkKgKBg1HbkcivYv2DL8ukQGVQ2g2Kmd999P5mFCG3BQo6HI5rRskVU99b3bacbo9xauI
5o5zwOO0r+4Qh5toca9rx30UWXQbNKSbwsW58lo8E7ULEzVckaeoiWJoW2dXTlCoQytxBXmDo5qN
EyZfC7I9u7Ra9XkrOAth1/t1La9srK6rcJluJ9V+j1bpbKO5LK/bmIicaPoL8wL3UTyru9GGwGAF
kGc3ZutmbF3DwTv6a4pNmVPJcxYnHyHgv7mITpPbP8ah8ywRTQyGBCFWpZ9FFE8cQzGlTBGG8KSk
uSSkv36OoBmMvr0pYvSsgk2AEHt6J9f9bRxiGuaorO1CFT+HsycgPCO2ULU9LBalLL6+5yqLn3Kw
9KQ1+gfaph6ibGlv4Q3DoGuRdQKdo4BP/TaEAVH70eNSA4mJTJrCvaEZuYKcas51vhJJNEHaYaXG
u08WTVUxl/UFSfM7ivxnkmHY7ym3PLR9+VHpEcI1Xse2q4m3hqVeGPvqfwZeDSnQO09uoMd1w+7V
uKLZ9mv32frzAzXt4NShenxxvKHZiBleV51mK0IYs1xOs70bmMO7cOjy2QPxoo+zX5uIToX+W9mM
16Lubgo2sEsaw1NYXNic2K8Kd0MuEFyhKuwVAr33QdUoFpqVdY5wxLKEXkdJgZig8UJ1TPP2uzOA
EaCwP2yjvLjrh/ROmeJynkawe3jCDl07sOuskbNzAqSCnqbv0otzgVvKo+4pEJ+WKFrQsVXeJimb
196aYxQvLGesLHhDot3aOOq6lvAqyXtc2FG9tI3zw8o+vnczk9+4cb9ethHkfhR7dI21HngHHGc3
Plo5t0pP+SwOFIac90nxwSFc96SJeIPiOT2o2rkvaReIDR0M0/DaJoXZzmt2iiIaiVbnwh2gZZrF
v24H89COtOiIrr/2Ibwl8twcsCIYkx1BTtXkj+BHntsSGaa0+r535duqkjtmdo+I3LyTjrlMToyR
tx6RAWfmJbDOi1f07lUftw9znD0ijH1sRhwKlS3eYakcfMV7Z2VwPdWIdVsjLrVMLq1FMdV3N4sL
3LjjBMNWjW2AlginjfbBqA8zpjTyGKfaDh4bi1E4pphM3oaxWq+FltOun5JT0aQPXoB7Z8LPRMYE
pBomCr+ZX5sah1xWe7sF6r6zVDEnZe/n0C3nd7cDf+1G4S6qo45RI4/CGoZ34XJmbSd6NrxaVLAc
y3kOEZNqNEWVnJMXDozDU+Kmeb3tXadqLrBMw1+keS/t6g1dg/ZW1gTQj2Gh2abXIakNPWZTftMb
p3pYsrb/aVo6thGJG0LG3i/8W1HrlmxWMTBKki7kfLZZK8UnmRz56kzNcnTcfMbmE2bDAfMYzrW0
7O46Gi/SresVTr0v5Cju085J2ay9sycKI2m9G6So4gteqRhjg5lppBi953bKR4wEcoiew27I7wVZ
5YsxW+8siswkXh88Mvwfy7IEF338jfXuDEn98LW9myNaTgp8npdhtjJ16eVlWe9pxhzeFy4QT5jx
N0nahpx48+lBimbEXcP9NBwWyvwmdbLnJfDoV+F7L0v9mHJ4ru14L7IEsatS21XPuHMSecdgEKmP
lTFrAfQSdl1q0g+Zl9VdXnY7muCqbUlLfWrLGJFi8NHrONo1Ip1PNUVi1vZ2DvgjSzcdPXz+Vmp2
GT1nl9Yvs50CO3LXKn01jdOXqmC0zPTu+Kwj8a7i7pWOJZJwtSIVDj3uo0RWzpkj9TYUyCwSwIFI
P8q/5JXsyT5qdzo2rCWb2sjXeo3rp6bL3kTDC8uzATat4jcFDpze6CxSJ+rDFQABf4hJHHgcPLM+
93EM6PmiydQxMtPJ8fvHYsQJYdviIke6ekV5neH5sj0wmLXgLMEScj0uo/rGuSz76JWO7+uu6vdL
EdePWSfI7BaMna2DI6klzI8kKC/WLMa6Edr7ZTLt1tHZemjHkPWs9DhJlTliWJXJJ17wb0Yv9wXR
/J2CUQTRO2mrHd0/zgsHYTKuKYWdpxUL74ltUW80G+tz13DGq60t76NoXC8jm3yx8NsuYy+6z/zy
S8B9uGoBAezyKLGvTtjwIBC0mZ0xsftSt5zoRwwVuzkfmpfEkkCgHVM+eVnGTwg9DH+U+040oqII
keF8j2ws/x7HUfhdTnJ6HWsoavUQvPaeG1/lTBfcIbgkDpdoz+o4nQglqKJvihIBb78sm2QVV7QC
wpPppKRHxuwQaVHEN8v3MjI33BYqaLNGPwuZWMvuYaad6FuH5WfDG7NvFpShogryK8ojaqf7rjlN
ahhPMaPJR7qpumPbyenFR1VQbmmwfxPeAE2PIHpLKOXtg6TxzvTlcVcl2K2jJNkVpIY2Qb+KIxLV
eDstawjsjRq7u9qncCrybSv86tK6ZtrzAlaA6BPE0JJARsfmDQPUz9JX+zX2011NrAiTSIhdkeMq
q9vVlGCB+7B9yrSLVKwRob4ZOkvGyvcn9yWQKfuC6JheyJLynSTJSkIldJctzQDelSgW95DEgvyZ
s9IoNYz3q08kXcuwPk0V4OJBukm96fWCLNjtDAotGeHynj0ouqJ2Tgz8lXi+wg5DVIBFos1XiH4h
+tM1zrInhOzyRpXjtdMItNW+ZLR7KPJ3DEVy2XgG/2XTRe43kSMRTkgc/4gT16NI4DN4NGaF/pYk
JdbR0qQw7lTKAEOpjfe9O2eaOS/1YHHSkUCFdydjshQvAg/kKpMYqEy1Ei4uaxf6+86OEwmkmL5j
vLJL4EQPrVvQBrsZAx7I46o1mQqHrDXvN51VW4bdkm/WnVbGxDqb01pt4qxLL70cxxOGmyFXZKnJ
7V56g1cEP4Zhnnh7h1Gn+Iqs0l9L/s35DR4YewFUfz/7SIQqlmvXDmFxmrFNZzuXssKraYa/qhIh
q90IydXZlCLuXJDGRG/blah/INZ2vQNQG1+e2CvCliNQmBVPbhOEH/Qrh/c9B37se3+VE3RfmfJE
eLoGBBTKHEe36OKHeiLIuzzrpvx9SqvujCu0GRBF1zxUqgr5P5Zp8Wk4XelYPSdCImCF6EzQ4ebr
6Pv51oglWC5nmimbWx980H29jkh6aSH3j/k0hQCwJcSlLdapkny2blb3o+lBqzQNQOUfg3BMcLdO
YdDsStkEklKZdDNkr7Oz7DXYqP5IWr6ZGBEOYWFRvGwSlJauQ6Zn6pIK0xaNbLvyLNHRjrjguH3w
rPOwBgsZ2binaxi7kpgPydw9LnM1v7Ul6efE++7MmBpbc6erbj9pAwh66FhuEq/HNZXKB0u6Fe9e
7l1xt99zotp8Gn/EA86pKprtu6HzPojJRq4GMnRlyd1x4iLfsFtnTj7DQivwWpJwOR/i8z2m04ij
5ledzxo+ZOhQNsqMt+cUnzZApG21zc59wDHq1fmrlw3hbRsCeq+SZZ9NWX/HnwRPpMyrZz8Z5avr
deVxlMtHPKCZK3MbHXui7R1HKPpl615Ely3fdVNWUcwtJk25M9pX5OuqKUnqMyuzDR+Yn0LtWCYT
q8Giw/VggimmW7VDy73vwr7xr4Gvqo8smLN+W9HZH1z2Zm58cg3ncuvem3G+0rJfcKAPJGq/C5UP
nAvayOd4wrlxHMnu1MmhbeM1uC76cm13fRdDRs91V6idP/dhdKUKB654q4Rq9jwwscGbPS3uVdQY
R96l4xSFR9ECFd4FDi0GqbKyuoEz7oZXM3MV7YnbW9ijNwn8aelCG/x1FPW0jdGtQhWWbo4M22A/
iOqBiHnJnocahcp1tTD+sQ8nh/9dWYViaPJtMlz4nUEIYFVKx2SC+WpRiYE2LwPM01gpsYK2umr9
68azq/9U+bP2rpJBmvroFrWdj3HD6AicmL+WiSkux+brFIZ9cR8Yv2xuaFClGdadR9OBne4y3KpJ
2LjOTRJ2ojjyL4PYT3VeX3lDTPepr/s7uvs5YYkI6bBsG7bEABQuz7Ad9nryB2fn06gwv46JSjAl
LYyO0ERvjo3DMbCuSW/cV26nj/SRzeeaD2Jxg8Ut7UxyAc2RDjfiTryiqjhRi/uZRPYLWyqHLALw
q1776x2L93BVBOGVmuL62MDKO9CucO78QIumfDkcGsGAXG7zdmscHWy9PiE2UsF8yo2Tb/S5+L4u
1LW2Mhz9zzHGxE3NPH1LlTDYobogf2tMkc97M9O5wylf6/JICprYctLDeq10lxPUFTwL0vj9VR35
JILyOkxum2VdjqKIsSaOSSk5hqh0l7bVWl7wLBO5N0aZ53NZZT8ykvS26Apjn/Jj9b13KlyzWl6D
G6k+lsxbHxwvEQ+TKbAQz3GFjNax2cm67hMed3p+JAo52jNCEjk1Y8+iRpe69onZA5EUlwVLRH+5
cCA7iLH+AU6yvKiY73gSWnCqISGHMluvdub4p79i756fcsonXyvITRdunZiLQQVqy6BI7W3c1jkP
HRY4KNVKestqNzhaA/xWeelyH3FSvY947raJ8L8EyopiS6VWfNRkESicRYNAqwxwsqLQ+ppXfvtQ
edGbP5PYgVAS75plSh/SdOyQVcfrfaNTl5WhrbeRUN1NrHVEsn6I76pkZBRxJZ29wT2Eb02Zajrp
ZKgPcVglHzMDaIdumttrb1bmFhj9GekhJk7fEj9Wfl7t+vzVc1P/iumZD12JGpNcfIqKdLlelz68
YMcYbpMh8i9pL+qoMOnuW1RURXrh9WLdVVqdc6Slj2+VaqK/w2abFhcy8oOP0cmzceskqvewYdPN
v63mcP3WR2cbXEkLOMf+srhnMCl+y4N1eJvrmG3Cdx8c/qUb37Ph3cikFljtTNlLl8oxUhZKZrcz
ocjeOGr6DGRvHhQe33sHQiHiXfJGXjhHRxIKZK2k9kkUeaUM8m3VWv897228Gda432F7U7cmyNyj
jugD2MR0OkKdx1h5aEr8diGNOsz5uDb/mqd4QJ28dVOwPUzUjIwhsq7GDGQ155bvOWe6x6nElc3J
GXoJA1Bx3oh5O3fSJbs/Z8DDNTZ7gbH3yXcVxwG6Nw8UJBOKejljuHktOLNHTu2i11N2bwO3v8mc
SX9Ea+nfgir9MboKW6np7YkzTbaN2nQoLvzGcU+qaZcTpEq9kVUir6CVNBSMXXkI+rlwNkCyg4dF
RPN7ZzqBzXvq1xuRuPJRZTORh+5qVK0KMq9EZFKBn5qkPXJ+K/a4+KpN5y6P9IQ4z2uohgdNVYzw
tWgBNKJsIwws931d+F8MyApObqn0T5nkSdwsSxs9pgUdADGOzlOip+TYlWN6HMuIDB22wTJ220te
2f/i7kyW20a6bf1EqMgEEt2UJEiKVGvLtuwJQnLZ6PseT38/+K8bR6J4xKgzOBH3TmpQLlcSQHZ7
7dVcYX42f4dNB6odgD2K2KofNOU3m5BrPxVtg56lMwb5NJgEKZgJ0bG9oYfgOBbBdqP7NbEWfFVm
WbzrTBltRAG3ADpeSNKVm1HbNfo+iWZj54dJdz+XXco1I/WZ/6H7iwTJ5u8syX8htRnWddV1z32s
27dVoSpSqToYqHbTMQ49PZrdxIfTEl87gx5ysYnTw2Q3WyeVPTm95lZV2n708/7KtIIZtNQ86PpQ
rQ2bqG23mIjniGMPIsmXLEt+mi00k0IjwGQq1crMxXVhupXiugBf0Nc17kSVtQSB61lLiOByv9G0
dJNjCbQGVxmvE6rxZjWP4Seg8Pw4ipQc83TVO1lkoYmgnNA62pGELbiHgkxwoKaJkjnItCk8NnUV
bd2+D47wPFo+BHuiO5BUnGRgWGk/f57FUGwSNlGvZxKv06GBSiVcL+jU45+0P/hiW9ORAWnQg8fd
S35pZbIHao8PmTv9KBvZeA7v5hfaIzrXxhBhJW1MX2anHOSqjAYog1kzT9kqGp3woM2Z+83P/GwJ
KZxI9o0kvkSqz5p44/gUBt3ASbaqTJSGqUZZXfSD9jg2ZXvQu2E6YvrMkRZ2yd4FTQOEH5u7pnIA
lGzC4GkTY2aZ2Pk6hKh566QlGDqw86QcIrRoLRIEPpXr3CEtb3Z7sY4JuH2MhAZdiU3Vy9PM3JLH
PmzVTJ72pGU43IO93ATSAgsWGZAgmpi1bGz32CLDWYVmYH4Svo2h7dRVX0yfIjYDqXzSLO0KtdCh
mDqhb/q4IKVH19aiJdG8M7N7hNnu0Yqz6KBLU+4Jm26++I6Sx7oSznURVNXfgMfiGGlVcJQyJ9rH
IP9GC2JxB8NL8z32M7oOtMlo+uCcZrZxti8nSISus9wZC5Ijx9FIvCnN3a2ua2ZL38Js7zsr126d
iLZFQOH/WGqlc+/DOPVSdHx7PZgXI6ApLT4JvXx2jCa/blKOQ9zQ+2Jvl4XlRWqK1+04tS9uS5cf
2Rz4NGpY/ET1ozVSet2QeTt+CoaQzvCM56tc4/bmHrQeqHG5MtIBKnrPryTW4sIed2Am8mAPqbYK
fZ6A3NqOBAWQzW2SNs3BGkeXyKtpIh05wTCMJnfxY2KnGfesavczVocYHsZlNm5Cu2lw1ey0Yj+N
kj0gSltvgq62z+yp9eAmsNpIRqy/+TVXTLAPx603vVh0gCB34jjWmjoEYCr62ugqm3wFXfwOncnd
tzV3sh59qvhSmlbzMCilfcmjTr+pc7s+zO38La6c7GakxHowYrM+ZL5VfNKyKQuJWc+MK8uuyJ6G
LDBn64HmGHLPnspejNMN0H7qmRSGYtUD4xfIiHN2ebKOJfh1UPeKIJGgXltWSw5oYZb5z8lAoueR
XOx/Cas2+W0kvktPReMscBw6DW0rmDaNi93xGvWmcFf4o8SPeol59ApWnO5soqIixtaSzbFtmmTH
hsadLTVnOGDUjQOUX1tum3a2wRNmiJwWCHMydcW9FlItPGYDu581wYwj3Ntw7ioAvRgCjazlVwWn
gstTbAUHJ8/9NRW5Zex1ciVWosyiFu12QctDjb1ZkDNaymktSZH/Jdq4py9qQ9Mqw+SAUE2+GM1A
DDEq4XJjGuS9E6p+Xbr0AIO0z2+KQfO/6fP8Eo4kHpkmve/EZB8boug6Sezx1hhFsrVLbShpDS5V
sir+Vs5w1YrSX1VufEMe+veISQ6aOEb6OipQeaI/c7xqRKa58csS2R2sq/zOhDEVeJDQ2PW4be+l
r1WrSMdMkr5SXK0D3S/IhM2QiltTVvBMFgFMoeaoVW/ZP4HxEOaRZ9KY5kAmdN7cpHFfr+s0EbSv
kChAybZWQsJuiWvT3YZTnV3pFA1rY3R+ujYJ8QNkyl1WyfZbrC0pUYUfEC3QVvUeOIoQBh8iBMUu
SupqDO553/CI4OMdkzFGJ5cPRb+dEeJskxD1ozbzkbSwLYkedyPt6Io5e+wLas+NlQ2O5A/zm1nJ
+d5xSwNUfgq0+cC+So/WpnvMDQrQi/4oGWH9KmPyOd4YtfFVE+Tc0fkz4TVs0jSQkYqCmEFRoSAJ
9r1lEMpgiqH3AoglW+A/rVvng/o00GbcojOgP2QrSFij+aM3TBODX25B60Q37T0VVvs059Gwl0aZ
cnFwcmTVjVY+GZ1JQ7UslP1EBidcQbuespvWN5FPi5HfwaXPp+dFvRx06FC1vnkIDSDNJp3AQLu8
mK8iANiLpMt3lEtYOpYQaLUcal/nhP69aIBVXxf/0Olnp57G9ZBZVozXXA6pR3FFYM9aqs7W9q+m
wWmfadbbNILbpkYg41IF7wffT5mxYw7Bld1wvHfpSHIbi8c8Wc2tQWBymbah9itrJ5ozSVdkw3/4
w/9rPhpvtH+7X8ViVtH8PyD7gyn9is+7mHm8cdv4EWUvzy/Dr9fCvz9/5T/KP8NAxOcYCtWlcAWM
b+P/Kv908y/dsLH1NhfdHfcQZsY/hhtcJv+yhLvQtNFMISlaTBX/kf5puv6X0iEROeZCuneFbvwb
yw3nj3TnvxREiANs6SLCk7bDNNWx/2ACv6IfVw6B8W6P27IsLLPbT0Xnt/lnerp949+MNB60XVhH
sbyJ/cbaVtIojugs6seRtL8lIABAxbbkFqCpWGc+pM4rl9bjMSo7IsFpCnaYIMtPk+18M6lgbPDL
XcPtcFcx5V3b74gudSqOa62ej3kY9PuB4KWgc82fKsfA0y6bR7vgLkrEz1chSEqkZA61BycOimbV
2RUodamm/KchuvRqUkLu64UioELI9TE/f1/yn3wulRN03mAUULsLzdrpPg2z3C/0Nb0ZJCCBIIxc
wIIqVPmkZPvSmeHRsLIHPikHc+fUmHAtsV9dme0d5fdHBr1HQ7B1p/zBrp3byojjtRGF3dGeAng6
RALmJDPC5Ix+cw5NOcYPYZCsGjpekEJHHDvE3LQHbAas6whC5XPVD7DeRqdYj0J9prbWroaJ0MHW
DHRqR8f1EDHgVZSKPUn1kn3D7OxtLad8Ww92sxmA8HDgJOF+nPufGFUMD3Ssyju2brrlXMNuLbXY
JSRzB6UGNk/S+F+woJnWVgnNddUWGF1pRehjUtTcz/TjrlqNPrEUYXMnK1hIY0MGH/Rha40arOLI
aoOrWGu7TZUH8rF3fFqzJd0a2LGS+K+okU9z1qvjZIXGj7R2NQrwOtuHvL8rp8WyiBzrVtCQ0uE8
l21eUmz4Fr1OpW8EYcNdu5zcUMhJufRr9OMh5iSQ96d96YoSmnRcwkFOXBKhzLKfH4cIlTfOEs1h
im3zIXNCjYtrHZE12EHBQeB/dKZGrERrql2QdrxDS8ccGEDH/lk4Y/HkxFm2B5lBm1+OmHgDxuOu
bI9b+NcVBhJwy4IsKQ5hoNdH17fkleHCy6x4aq7WlCMRVGGcncqW+n+UiQZjXKrroRAal35XNkvB
St2bTqbcQe8tnqdh6HeQYsSu6sjGQBs0WHujckS/phEAqxLTlnXq+sG1UbfzFXy3gXntJMeiockC
0Yuup+rDlaH1xs+w117k5O5snFEwCoZp9tVNZb4hkH7hhBfuc5E31RdNhUDbcpqZKfaSF52MD0oW
5nZsuISHcF1/BjNNcwQV/acaVQSN3uhbnil7R7xVtyqE06wFpPYVutXweqhgzDZ+BoKtzdJDiVlD
LKF7MJqFhEImGi6XiRHav6uhqnaumysy2KYH2iYkKeV59IDUHhK2dld3gM11VuxBobNbAPJD2Wb1
NQqkfTtU+Wd71ssd0+DWNi3iV/PnQq/pPXIFGqw23tT5QkN1+x8wrbUlke0TgPjLTKlGI1bVpLBS
3qxdI/lMBA3EBHwObp1aPsHcs766roy3Ri66vV6rfW9nzwm8ha2eF/J2TFNjHWPQayA/ehn6FHKb
+1gUxa6cZLZxCO1y/OAunOcvmdvs/CZ5gKrxPOjB09TbX/ysxh5Bg4bZQgmxi9prrMZD+b0zrfq3
UmZwLGCEyLT/aesQjvNq8L0xDV58vbpzFqAqAlHnJp7iH6GP4S8S9j65oX3bFBmw7Kh9KyK5RT9L
BmsabhorOmZjdAUM+KT1g32vK23yoqj61sMPtvBDKQ1MWIoyvA/t6gB3V9vmuTgQtVZulS5JpKAv
1PTNwuvdogiKvWoy2C5se101pfpstXqzS+OJrdGWc/Q4VibByqpKt0T8fjYUrDPwwKOT8v7CAes8
fFVvA2gYqynH4cWeTVybsFPwlBwtUGF39GZ8m53sb2XQHTKqqF6zZ+A3j0QD3w+AGKvQDxgN3bpB
SDCg5kB4Lt15D7n12tawygUT/Bm7468Ie1hTg71qqfAGl6JDFOMFQ7sRdwYz/ElT8TBXwaPT53tL
wLsI1ehFjn9jFFXN7ZkzBZeFX76PiIDI34dwGB6z1D1ygyxogOn6U6exnroovst6u9mPcMWgN+kP
g254wh3uU/Rrv5MgBF9PSDcPkWnSu9BucWeytrGVAO/xP9hiQTEClxQ7O1qUDDBxvFbN5UqZ3Kar
PodvPdvHeCTRtQ5nmIQ2ZXBcQgw30EvRA2g+hxXkmcmYf3SNpKQm2uOXkzbpJ1fjoxk1f3etF4RA
NHELvUXPqp9O7Y6rqB4VpO+k/hvm80x3xWp3rk48e2FrtKbwMw65MttV6z50tDl35Ty3Yh2q1h22
XHVhbU6AUitoqchbkGSlL13bRwtnv482tchTlHkhrd59B81kizPIA1f/wtNQo6yClhifDruuVQiJ
4fAHyHebqvcyZJeR0on3aSObOhIHpsRV0doyKy7Jjm/exk610zUWnIZh6VrqVbIFFrU92Y7jcyUy
K1rESsKjh0EIXdBUWIxbU6mPh6Z1bW3TR00/Pma4qLuHqMAqxNMznAa4ho+dVt6PMQnefTJ7WVnB
LwSrh81vdF7kR/sAgnjUFc8mUcFVHWx0t9hwsqztMvkuKhLgcDeh2Z6ob2PctVe8mHuBzoOSf+MW
1OwhBHicgjxQ9Fs8kDZuCi0xjDgB1uUIFqUieRTp9FL20zVa1JZ+msAVBgJmWFr3QJ2oXgQna+sH
w3ruK56RKrPwk+y3IyY6HEWUrCyUchs+oUB9NbvjppsGfL7T9Dm2JrXqwLkhVFMgVaMXjzg4drn+
WOfL2oTsyq5SpFtz0F6mYozvrKKpcVkxniDosnM2bgBLGSaYZsBongrrSwTMDJOo3bsVFPTCDgih
12q0TGIhCaXMUpUE7mpIJmpoc+qvEicy9lkkYDgK0582iQqGG+JQwqN0hmSfunWy6ydowaLJv1NI
+TN4hkWd7xdR5JVD618XyvFvVZ2mG8fU4q8DqUbHvnfbz71t/rDDqtqS66RdT337u0KjUgHweYIp
CbbaX3ENs37EjSQQNlYtsGo9NLsCZjOCqF1jz0wjovCs8Vsy+dU2xXDLq+EPLUyfo6tZT6bKwK4D
KmooSTotGuEzBQpnBdGcQ9Csohd8yKLDlFVTsrbsplxXSd0/V3G9adHjcbnB+YmDjYBLzwr1HEfX
PtJhyJnYH601gBReAMWitU8CvoeHPkgjDGgYk4TjIJg0FFkVt2kY5WnGaaNUOdfHoiVEeWNMcqxx
p5oqpI1JS7rSjP1MMTrbAWXhtNWD7imYIgx/tFCj9s4IY89uHKQaYO3CAEqwo0k8iFhq0ASU1dTb
TMxReq8FkyF/NIagB4FtTANfJwLb+BrGTYzvapsl4S1WOSKy2GAn+1dJ12GUa1LL/fLgpvbQ7uBB
DH8XbWBjHmnpaYyBp3Dz8ZuoreD3KANjJsIrqrUsZRXFNLkDDPYOeH0tbdJOb8oD6k+uhJpN5znH
sLZ6KVunGzajZhpyP0czRlIgCHP0peRyewCMBCpA2IjAw6jCaO/DPV/D7FGH2ocX36Xj2AGP42oH
RtUM/g+LAWCaOyNKuBQGSX07qCxpjnUSho/A7M1GwZH3UL/n3XGa+mg8oGSRq6nGBG2vIzIrroLM
zXhiiCwc+wWwCn54fH3HnhIkvRkAMXZFwP3DtZxLuPJln/n6rYn6g8pE1+r+ykDU/+gmpvkC0TUQ
nH7SKWEyg7B4Bl6FIYS+qck7yDJzy/9MzbN+H/dxEF71fcwsG8bS4eyiO/MjnzTLREDqRLgdjiVK
jamLSv1pCBrNPuQ1jXFvyPWo2xjSpau9Gpq4LvfwEUbtUxLW87DOxsppPuWRVbnfpN2wYRuA9mJL
u5QYWtaYAIy1OrqQ6yoqWnjNHG0tfKQgoivW1wDUeVHkOVeANrBubJlFxmGUeph6AXzMdKNricUt
mJ2j/tvo24HTB699iNjpaF4nBqwS6jw3+KraXD63DtsvZAW//gK8OWUbjoZs2Pu1/0m0WDps5smO
SP424QdHYzHLvx0DUc4OeFX0AVQmSckCybmbjtAEi1ut5RDcLRK8Ac6Gb6/E6CBjRNvg9F81rBrL
TYz1Y34vqoFuPiRnymMjBrpEr9bAstCaYfHeMr2u95+KzLE+RSLJrjC7Izt7OXPqJsqoZnvCrfsx
2Vh57Hox5lX7xljKO12HzzYb4t6GUn2vC7JHER7xXevSh4ndCr367g6+vHdHpb77YfiFuon5CQcJ
cUmIP9RaZ/FB6Hazp6G34jsZYbVIk0FLuWKh7d4g7PbpUkyjeHZTS00b4Qhj1ZR26+4r7uLfqPgQ
htTVaDeHElKK2IR0Mo5gTHTl9KbaktjRQomuJFZmiU8/+9C7Tp7iftknjzRLn9tEt26iwq23lS+x
wnTULUrezkv5AIBsN3oMegz/8aGBFxY6cUnnyO5g6qMQSe/qIP49VTGymQDZ/HYq0WIPBoHtFaym
VY/tHgRJw+meNQW17w9E86+wrP8/TapsTBj+e5OqbZSnz/nfr7Gq5S/8A1XJv0yHmgPfVWvpZC8u
s/8xqdLFX6apGzhUYXCAj8WiG/8HqrLFXxg4CVdRFhj87SXU8x+kynT/srmuYBmjhGGAfMl/A1Qt
OOl/wVRYkYODASQpl5mIz+ype4HB8gtdUgw9a4w62uGpMxww2A+/uIXRXvCcOVXkC9ygHFN3pTIV
7+GPBcUrSCw2gxQzSC4ewnbUSwdOwVa1nLpDhknr2tSgMM9YwOFGmKfJhbiWs4NblgXRUUmw8MXb
49XgQlGigKZw1VSkWMIfK+n1VQatUr/Y1BlDt46fHawBUP/VXEBLOwVF/tqN6537zZ/ndmzdVrqj
+AVMjddDG02vYUtoIGk0oolyFxuAqYZWEyPIvx2hZvTclhW+uFyNdlOG6DBISDrTiwRAKBumS743
J1bjy0fnQ2D3gUMZr4Nf9vYHaZDAExk4ISRpv78miDM8zLGJvJzeF56VVfE7c/UaHwCBER+34GSr
w5N4cPD2uZCs987ag5+Ch4wJ01Fn+unyxD1j9mUNBFREXotp1k2c5zAto7ByrywRdvj3YaB6rw2N
E241VRXfiZ+ff7dGFBAGVQdQn2wx1ddWiMsb7L/EueQmf2rtsLwqEFzgTcXNgBV34lw0uoZsJgt5
ZeUM0SclekrqbAbaqx3Tg8pDvd5M9dFI63zbVFoE47NoLvjOn/teNh473BogYi6bxdvv5SzNQd93
Yi/ES+Guikq1MeY6vcU7Sbuy0wpU1Axoc01YUV4n8DXoVBO584x95CVzmvf7hQ3mDkKO3TUz5128
gStg5jVB4sFz1v+uU5Vsx9hud7RS/f90RmhYnLetPnX4WV79q6HMk6cu/dAPKpMCT6ca7AE2tA55
qu//MLMJjBgNzPbjhbpsAW/3Qnt5u2zVlo3dzClkHyG71tKyiT0jdMUaZl5+VCo3LuyCy2p/NwqC
f9vGOYmt/aQxkJuZrolWMKOG0t+0iVGy6eGpqlJbQTUwn21cZjcfP9mfiOH3g/7pe7AFwQh7O4Ni
WHzRGIyIFFAZbbssme4p2wgATrX2h6q6cGuWI5Is+ipcOOYyWg8Bi2lIhH2fZIW+ky2N55VO/+AL
MndAm49/4PtpxQawGDo5Jg1ZWjtvfx/7FAEFxCF6TdHquxxi7WZM6WZAxfYvDPV+Wjk4QrLx4Qoi
dWGd7DgFG91QF2r5yib2vyQkYo5vi8egwsp7xqHngrPSuUfDx1XRqMKaxTaXP3918GRcnEm6cGMv
UW24zSvLBDGm9LNKaEH//i2apqF4Ng5aLg5vh+pgR05agYO008OEVdDUNkYconEll/iSJ9P7aUxr
zUHDwgXFkDD4346VqMZGR1yxOmF2m9S3GorAHv7CysUteB0PGE2uHGiJt7Kop+suUSX0PJSJSKNc
oATZfYs65d7j4z08pQ3utoXWjpanss74VwFFy3HHyYTSzaKnpOtsXm9/qj3oEgkcHtw+PpM441hY
unRBumV7MzYC/se2zeEefvwtzr0fS/CCMO8XfHoucK8/OwY9vizyKfHQaxHrYGSJ84D4ydnX2pz/
Lic7vE0MQ3v5eNRzk+3VqKemR5Wjz1JAQfRCt1XHyOkfUnjFe20enQvL6P1myUvVTfYS0g14yJO5
5lhTIn3+AS00VhyCrrqBjehcMEg8s3G9HebkNQ5mGdXSqRMv8av0EFYAEAEy470MhMTOC2BwXdkF
gK3Tad9KExNxeHFjtlAdcDMQYVI9aGPubwqowtfmMNn3H7/wc7uJtTjCseKgOpyG+PZ25Ex9iN6s
53K7N7CP9wBSrM80XIpvw6BfSlE7c2HiheCkaOApazgYor2dV4UoW2vOZeKhxrVfWrrjv2iFUE73
Y0sDcWjc4antwxyiiuk8IKroxivIeyQ+pG4CEk7jFP+nfob1TcfCbC6cNOfeh8umsKwd3AfVybQY
ApepFuLub9Jk/Aw7HAcqs6i0r2y2yTG3puJfH6cO11jb0tlaFxu2ZZ6+2l67oTXswR6R3QQyJhYJ
1douQl7wrYU0vkPrNNbruM/dh4+/+zLv3h6ojlxsbqWSPKY8zUJNQimHKcNhKGHSofWffLhNerEV
tVPcwad1aChh5SCNAA0JpK/9x8OfWecMTy3xZ1tTp5cIvZqqDOMaoEwazhsMMIAfyzJZkyIxXtjI
zg2lK+Yc7pVEmSwey69fMK1G6KgtzmGNXWgbxMDNEdcgGyL3ALLy8WOd2TQlpA6OE0PHeXVxen49
lg2evmg8U49MCTT5ucTcPFXmZqZy2Ego9ruuw7/j40HPPKBJ5WvjISkUJ/HJoL2BYX5PyIEX0ib9
1Pi2v4mGeTp2iai3Hw+1zP6TWWNhRk35DjPFsk6zkRLHDCTNy4CeRWxcjRJPID/Vu425BFikVDmb
CM0PsHry+98PjBX0n3uPjsHjyTbKdB1oqhvaRreC8QlZHC48oR7uDC5Bq6brdC92nOTLcvu9VEKd
2RG4KUArMDiGFX6kb7/pEtesikX4oSk3vEur4PfcRDi+TUG+ihel18dPem44RgPUYDdYCDhvh6PM
djnspYaS3g3hGU/2t2Sey69YxaefpO/rF97s2fGgCwkpqfA569+OV1laZejaoG3KsW0QxCBGahS3
y2Cx5hNZe6EWfD+DXL4jDroMtnzP5ee82u6gXwQI4vvQm33aTlS/7aFNGuQIKW66WljfJ6H4TDB6
deG16mcHtk2s83RdoXUw3g4cwQseO8xgvAaCeb+x0qy7S8bSGnd2PLoPhYGXkzcGrGqIR1oEttlo
U3IsbWu8smOugOvGFOFRFyOsmToU9d9p4dcF7JrY/Yq6073rghnPINtUeFlPQTvhtlPlwsTvzBT3
0+A2SHtlmmubKDDED4mpgLOuwsnxMOYI1IWd6MzFAwaZJQy2WFO334Wz16oz9XwesPVpyeZIy7H0
pK1wshpHdFCO9NdIDnqP3km66VGc8O+gHGqFSrd6Cj8bs4XpGGr4gNI1uRjIuMzitxsJv405buoc
PeyYJ9NAj4Y4Goj28JDm6ZikzfqnAhQbNqc0cQkMLQQQcCHb1FVrfRgwRulGbZHCuhdgtfebJ2xm
ZQIm/XGOPS0sM0MiRcZAzrMkHLJgxGezJcHiKutLdeHMO/dJLAQ/lMxcOE0wmbdTsEGl1cpeBh7M
eWKb5GTUhx6WBfE+NM1Xrt7GX8xmhJddVUH/U9NCg8yUEYNey5qdg4X93TqdM4GRkGlvY8Ib/q0j
u9ABeEFTMSpXJuXsySLp5zINyzYIvTRe/FYqPdn0yKqvS7N0PJ2+7Iq8jEt3gfeH5oIq81a4jWNP
bJwMGjROL9TgB15H3EcMZFaG+0S4NK/rOU+eBofFOGNjdeHLL/v26RR8PezJvk4XGXe4xQFBxEN8
lTpGDSSXT9uPt/NzD2fg/I4khhOTQu3tNw+UXoSIWEOPRDHrypxRMXYYkHmOD+WhjnPTG0dxKXP7
DOpHnBvWOq4N4YkVdrq8kKWlknwaT+YQm9I8IGsp6NKNZWrzJ7ePqB2Xq32SK/aCYiwwC3LsS9N9
+W6nL5h9B5hoCbHA0ezto7ulT+Gy/Igiyow7pUYY4kFa31ppi6hszgmBqYfwYLLTXLVRkF0VqVlc
Y7GpHSzcim8g7qMp+/hzvL/2uhw6QtlcuE0Diu3b3yQtKszaBjjiIl56zVjnRxhfwxYtEvQhWl/X
qGayXRsNxMUDy24+Hv4MlM74BmiuoTgEwa7fjt/JMeg1n/Ebq2q2uPtO24zIgGvcd+FwaPqIRcIw
IgmUafzSOJZxk8+NXW9mP1QADKVx4Tg+t/0pDkV+kMRv/dRGX7pt1Vd1HXotTid72XfDdgycr05A
hO3Hj372zTMr/yCTBufS2yenwiOjVYwshCQxcXWggdmDpO1Kd2pw3V1cZ0Q3GHuZQ+Pz+1H//vH4
Z85/ukQYV+NLbkoUvm/HJyiwJDqXi0eqQP+myv+Fmqh7HOuhgwsaxle6FcXroa6D548HPrfPmLqg
d4KVs6TkeTtwNocIX2ZeMQFHww5ji/Ro+yDgH4+yvL7TxUYvDkbh0qVzdP3tKFZBu8qRTeh1ZS68
SCBrDBuzhmlkB49GnWcXgI1z+5q5rCSAdNzzxfLnr+5x2tzQWs4Yb450lPAzbrTwpiuB0Xblal8W
2tkWbjGJGh8/57lxLd6iYQnTBH4+eZuItfALDrXIkwURub1uv4TaJO7IjfptaBG6Ocv4/fGI5yYO
h5NyqB552NPkdNzdMBrgyu/VZLVtsLVtuaNONukrdIO+EayLZwxUwPsmqy8umnPLE1e3JQPHNBw0
1G/fMrZ1eWK7SeQ5cZ5tSLoxNkVRh3ucRtWFneDcBHo91MlxmOfpmPVdFnmak/Urx6rNdQ8PZN1m
ebuFIWVdmLBnPySljOuCPtFePv2QMOUQSVURvDDuwfXsODelj91NN1btOkpQXmdT+o9Y5b9tyZx7
nwxFb4SrJ1PoZPtVTQO1B9d3b1b43sW1hh8Upv1bavRL2b7nlj3bKnvqEtPknGZLkCOQYMtc0hgE
YoNrRWdyKmHMfjw5//R0Tte97SzYMI5FAHgn94ukTSq48Wns2VlUHya99rd0rmmgaVFV7lMnuO5F
XH9H5lF+slWBLqEq299tNXc7yBzVnkvgsDH60vASTdKfQpawUbi5ebZuXor1OPfJ6QPSqSdiCBz7
ZDbbkNmSNq2wqnZEtNaqHM/j2jS8mhjJNQLQeacyy/h84Q0tBezJG4IaQLgBYVaAM6cF7jTaRZ7U
dYRfmZtfQ7H5Rorr/BXzyJnkSma47Kp0X8swWTszNE1LHy40ic88N61qSAPKgPJAI/TtKoY5lAZt
Tv9cj3JcWASxmAqu5d41NLWRyo52Yi7GC+fdmabrAtLoIGyQFSypL7/q1Q7dGAUBEzXVBkbEUNwJ
MSw2vR3aa+DXlu5Uj62vVNmNbNv+Fu4xOsy5iuJtRKv2Upb2mXXHb4ELCKrKXnZa+XRKz8YsUIsV
XCC2SAqmO7sPjI1hTP2FdtWZewY9KjyyUBsZ1DMnSzwIUt1NJ4iask2kQnHbht8N+L0QiOix7PIg
TH7Fht3swsB1Ud3mdX318Yw797mBAPlwXPFwETnd2VQZtGNXhN4S2XPMu8K4GqwuukoD+buCnrjq
MTDafjzmmd0bVIzH5sJNkMcpRUOOlMdxmNCtkVGyw3QPV7uow9ZDWOm+K5Pw68fjnTkUXU5/lGvL
yQhF7O3kskfll7mZMx78BS8gRWdrtVhsIzL42ZUKmwKI3BdOjDOTiLOCBQQsxiXaPZnQS6wjukZa
KRzG07pSg7lLDSxgDGLDHj5+vHevk4JFcODT4TZtnTLq7eNV9Nlmqnhc+BZ3byo0SIMFu2WuNMLO
fVFdeLT3i5WpysEkuSC6ymDItwNKkULETxMsTFXXXIFFmN6ib0AhIZLqc5TICXGyjQ2D1cttgir1
MYxRElUZvnv/+tFpZOtiCSUiDvx0qTaQlnvRglIhQ0MuB/HaQ78x0Kwq6uzCrH13Ri5PjT6XRO8F
CjoVwcYVu1aArdomI0YEpaGVkSE9lUvSxf/goeAv/RkIy5Xle7/aC4M2AeiBBbmJEw3/ucCviH4z
sVCQPVKpCVfGj8d7fyxT4TBVmaSY4tnAjW8HLIRsu4me7QZj1XJn1pB266GObmDGhb+qhg5uTHgE
7h3j+B3eWHtHuJb6nonS3AZNr2/tHElGGUTBvkKJ+b3CTwDnD634BRG5uzDZ363l5bdyIaIdTidI
P92v3GBERlZC0PXxsz/omhG+zL3ovsskCGb8v+v6O845pefUmXbhPb1b0svQqKkJo3IxIFpy519/
FzND25g7NCxE205XEL31x0ZzzS3Bu5fOwzNzDbYhNzKClrEgdE6mwDi7iTUonIsLjMcOuMGMa1D2
6OvHH/7cKHSz/vTy7KViePtAsz/guWnEGrIvLBsoFrpjV5aXevNnRqHJRANGJxSS2XVy6Yulb/wf
zs5rR26ji9ZPRIA53Hazw4xGwbZkhRtCsmXmVMx8+vOV/oODaU6heUaG7RsB2l3Fql07rL1WTYE5
gu7Rtt60LWSJ5sgY/KvXYv+qWpG1o12wrVWkAQga35siZJ16/1q1WnZmPErs5B2KI0BqRX4ckJ2z
nM2OaYM2UMPqZc8qLR/iBEGZ0fEZKYA8d8cLvDBFORz8ouxyOCAa/I0pt/Hg7GbaOIwXJEdm20o/
54wDU4Yr43/u7538q26CTjTQqPnhRkk1aJltTE12o3dFjJRcLDLjURh2dBK5kxCQG+6xS7rk/RI5
0GXAC3bfsGKNjgOjAKGuRLbYm5dL9EPeM9kWhROzNe+LKopDu2GGLkPtaCfOUZhiMjxwyP65WcT1
t2e9ifXYjzsjgLRhBjDTj7CFOWTGb4YAXenT/XUpNpT+Ho0/oHuMuG9hA5K1D46pKQj9uerFsc38
+Y2IwPActK7zvkOc0Xx2YpjjB7uIi9e6KReoCKmcT4RI52gbU+aRBfWKkUeh6P1vaUTREuXkhTsO
PuX1y0TrlcIej7D7InaELtmecFCAQWcTpa8OUp2QIh1kT8PKjGY5J/ajXQbV5zhqsq/3bau+J9wC
gEAoBpKsyD9/9kimzqhBQOkGYVGSAJTC806MYDhMgyR7eL4XDowNBUwWuHT26csH1q2pCOCphahT
EHZTYDzM+jo+Dprb7SxIuvTNJfQoTnELePotx91Y8ZkjmhhX80MC/erRBQh9nOHIeQday2SspXNf
f0w8gn5QxDoJv7lF5jkgCkQtoBIpU4bQvQQkJt1y7RrATLzzzqiWBuIelBxd4pdIuXxKzUTXBj/U
qDU/9jVUTxnNWqg7TWL20J6YurzePx4vFBbBoJG9y+YpdSJE5jevzlBRHJMgwdDrKQcdxqVGiQH6
TuNUL8yDw8k9OWi9Mtu3tMxAHaJS8x+1AIHk3MrtU+DW1snt9PTT/d+lOLb8LHg0uC8Wzc6NGxo1
YXWs3+dhT6pvOk/8GMbxuFwWf1530FIKW2AA5L5TSzaxeXtundqOFshWAjp2MI13NfpwZYVMYGKV
5vn+shQO7xfqj4gQVKnJlMTNbRSJF8VlH8Gm243lOckMCICA5NRHX69yZDzE+Lc/rH900Az8vG9Z
uUi+JRhT8E/42lvLQ21mqESwyDWDnasdo/baAPplcHls987Ui+IMNTg4cEACYI84YLNKxI5s+P1c
rmgJyLK1OyQPbDhq8sk2Hly/Lc+LNUaX1gaMCQXUco4D+7VSwpxrn7RZYiDwSv4W4JqtRkLT04DZ
fgH2NK6T/VhUhhE6iJp8ub+1qo8KfIY6HXmeC1j7dmtjqJrkHCa8kLanvR/TxUe7N3XO6N3GoZ5l
qHl0ZgW7Zp6/GqHMKh2QZj7jK1yT7aCMMHuAZgG8wBD2/ywh8LrEFpZptKw75S7V+SGWp8oKUAjo
qHT+z96R1g4ks4gcnG0gKF9dGo1jXv9wpynYiUBeekFQANDUEOvQ+3D9TfowAcybaZT5YVYCIKxT
yHydSdgwe9buE4qrxY69lyvDHjp30tUQ8GxRa4MLkW0jNC/sp+6niKDfHYf0Papy8+X+OVEZorAC
yh4MB2MlG1dbk+85PZxyoQES5sqA8RpCxKCHrbf3kCgtkXv9uuw6nYbbj1UtgTVPkBMAiDFQuEkd
5xpLDgLqYtpvLIo3i5TfI1yENuPWVAZR9mIUwkV8oSDZA8QPvHEsj2kf/N9Bvv//Oj/Oi4BUPgi8
xxRxbk0xlCXrog0z0FGGlkwHGeysaR1gBtM9vfpTMVRANmYSDNMOk1f+2WlvtJay81q4ocNQt3YY
hsi4NpCDvEfSb/px35bivMuiGx19uSwgabe2BqhWO2aE3LAZvS9AZ+f3sAEO4aqNFQ1ty9nxzi+j
NNChYP1Yl2xdOpuzUXhV3FYG1EABikWnTB8ZVvWK9LUFJxw/n+p/yCxu1mZRASnsQgnapfxA07Ls
Iok5Ed1DlPX1lTEIehn3d1GmQLdh4a3BzbIYien4jpxDI4fwzrA1/0SRgwHafrXfpZPFUHdQNTt7
KW/s1igQCI/pHKjMGY28/XTrHEUz3JzQK1el+zYIEIbv7aW4+nOSnpEerY7tOnsPTCHZDyUU03/f
X7Pq5DCoSd2DUAJusI1PJg0c2gzScPRz1ug4GXlxrO2+PEN8PF7B/Bo74Br50V4s12deh8IBWbC7
9cz1yM2zFi6gLpyvWdSjM6q1k4Nqlo+W3/3FKY1JQjRUKriC2zJiS4KaWx2LmxHnOmpTjIaRVy9X
YJTZa9veHFbuhEcPjQlEBlxvP2PlDVOZrLBkT3raM31kwQ6yTh184b74kwc8+1C09W88c3L8Rj48
vDuUS2+N9rBCd37GDWmXLr/SK+rDYIbjEWg4PKo9nAuv30/gX+AHaVtSjt6cVdvHN5spi4RkCU0G
SErBPtraQ6DXyR/3Tb0sfMsNlYNTFICpzmx9TGVBFQN7BO8PijXzcTSGwmY4fo0ebSDN7xAP0D7N
gsBIB7ZxnQ3Rn0Tq2peFDGNn2Sp3x+Hh5wB+8wkqbreZfDWPxhHijKZZMjq2zgRxSmLtREcq7wNx
3y/cI2lLsLkZWtsloCVGJ4TkwA/JqBCCSCwkBKtlPLuRM4ZdWnk7T+/LuFNiHOkO06oh+NxiGOzW
F8D8YX+woAq52Bmk78E0u+cVbo9jvzRTGOfj+BAk+Z6zVTkemUl4APxAJW57vgvKDIVoUf1zIEh/
n2fIQJM5ptRt6DKP/cGlypjv+APVhyRFpelLruZywG4/ZG3D09xZKOqCOIrPC8R+R7Sg9J2pLJXX
eW5l825FILNTka6U+OAGgxq6Gw/9GKzHNIaa9/4tUZmiPA+QgEDDpL93u6DJggJ6TQ2HMjk8LasO
DU5Cb+BUNU56um/qJXSQ/WKimawT/8Zoijy/z+KZFUqzGOUEJxRuMujhPOemf4idyP+CbHOVPSCy
al5KGCaKY2RTDY7cCeQGQnTzzqJVX5FGGPP2kiiAEOH2h6TQLNWGQQnVsRiZGPvee5uU/vr5/npV
77IMEWmeApMmNL21IkqEnAM9hjodgg77UIxu9IYxuwmRz37SEM1tk+HHXLVFdczWqHuEd5rY7v5v
kDa2jyVxgRzqZ8Q+2M5o8y4iJrbm6CkGWgU55ryeXW+cRAjwqrl0ppH+57iVtcdBq7qa4IT+R2kA
HnmzwRBSQ8DjUw6f5xWJVxpLRyMJENb1Rms+N2ak7TEJqCwCTQNXrPN+AgG53eyqNufUTQc3rGrd
/dDpEDlNNX48tofo1KeMfv6GJ5CwYqbIHJzPr8P+7DBr2hgNIu3dkDQ3Q7Aprt9NiJ9+u//9VNcT
oWSXDBv8Mt/wdlltEdveYvFeAmq0joUd+0jQQhDtQ2Dy8b4p1Q5SsUQaBekTEJubHMoyEfAeJxy5
m0RM5MJoxxwuGkx+A4JfzOWy8ya+BKziDp4b3DxXtZkYC9NnTti3+fjG8JGDswYbae7Bh+OnbYOj
HUz5WTc6/23b5N/8SbgnF1rKo9sP6eX+6lW/hveZQjxIGqqR7ua2ukITVeCSbK1t1X5LQckKlPUg
8j6mEEP+rCdrLU6JG+eMXOVGqXGK0/IJ2gr4b9ZKQ4pyWfvu1egWGjyge4jqZQxq2Ns96qzB8H/J
TDHaeJp7aqG9cFFTqb0d76zwiTeWNheozWwzcgVZhKEZnxuRV0jRau5OqqI4zhghRJHtYBa0eW2M
BSURq5hJyIRTXG2xEG4W0RR2iL7tHC+lKfCNJkPGZNHm5uagDlQj+yqZmirEzXK6LI/IKn5crbnZ
CbsUFwcHT2sFug48wjb/mrKgZnKeioAn7B4mNxPlZmBvV9+v7JPloDt8/6gqfDpwHFoc+Dla6/bm
Sw2Z5jdWieeZPIZu0s6zjotR6dcEwkKEAus8/+TBlLpX5VMuk8kxaMVJjRnwvHVFBmxRHpIWVCPq
1X8C3rIgYm2QXOarZMlz1p0bqXg+aTfSupcVHZ8e2a29rF1EZccrqZeRTdRYEElyxAARDzeiOvrV
UF4QvvTfogLSHRPYT3bsK7f5mX15wJ45+GwckFTEIYaTba9XM9dyNElMH710QP0WWPKjs0Csdv/b
KqJp2rpMVRCd0HbYxgy+Hs+VPRfotdVdc008z0RdA+HGqA2Saxd1xYNl5M2xhktx5/6rlktMRByP
q+EBkH/+bLlL1ojCw62EDIcnF16i6GANqQUfYS3erfnQohrcvhp3hXsjPKFgRv+Tj71xbwA4ch5p
LmnmUxgkWSjDvqiyJxzpHoOJyh9QImFghCNsks7frq9cRGGNC3XP1UXbbR2d/rjA33Me6SLsbKXq
pjw3tfFyy+gao1N4BH4rWwnVuHEtDERnkeWxDg6B0Pn+oXk5/SVhAGzWr+eUKugmq/biROuo3ZFe
RpH2s51c+zHIRXDy2ohqTITQRnPURecNxwz+vze1pTH3lS9pjFjMJE5aaovPeew4qJBk61/WpHlf
7v9CxePCsdItasEUbJhTvN18Hz7BAvoFuF7LaHgiMv4HrcH24b4RxRfmWeEJ/1WFomZ/a8TW26Hx
psELo4n5vgjKzsucN3C1p97esPJLqgEKpc9tbeomkHTOwRDBLiQZYeF3FqtnhJpbLf+gAdX9TNu5
N94zNOCVJzD2+Vd3Qh3s2KBEqx3zxAUp5tFeQOh4HpAQazRXvPqllTxENIOoU/MAbh2Jh2LJEIGK
CV3Y0h8nTSBlIlLjlEytv5Otvvy4ZBe8SIw8UdUh5r/dd21Yc93PCiccNcd8N2Xu+gBPcv9qz0iV
mahBZvsyUNmEp5rbW8mqZSSqBGlnHz3mB6Ix6jp5MS+MPTbVx26arNCk4/BaHBHpExkc4RetWVqJ
m+sleuZU6OQ5YQRh8rUzTEjj83ZGThKZvNeeYUzRLMP9k7WRXNzuZdRGhZUVrRN6QVW8zZNMv64I
FhzJYP7+DUtkFHJkyZdGby1JPPYM/wpfDX5NwNODJFzqCGtnw9oJxV4+Lfz9xEfEDEQsLwYJ9LoG
Rl5EduhFVXaNu/Qr/qw/e3OWEfHnyCC0+d70wksffGPT3nyzdtHg9EA/OJwcbYSJMk5R7DLbY4rI
+znNEWa/v52qS/Bsjdvjuc5BP9HLwR58dqfVM9tznFjBzq1WropXWlbayTu37HSr8Farihyg/eOU
H6eg9Rm/HqFpz1ek5V0/vtxfldIetRpm24hrmbC7PSTTVLgjtEx2mOgZFAHI4J59Ex6jtqSCGTvd
Xt1AuujbcgVfjbYkNRliTNDYt/aGvixS6qSclNwvz7oD03UEoeh7ZszhHzUHH8lqt7iYwsp2Hg/V
SuX4JjEXHbAXmYkrugxO2sAO4VCPr1CZk4dqfXUVsy4ejEX7en9jFbUwZldpmfNk41FIhm5X2orR
bIGYOyF0vtEDcJv6MXJ6tHyzCWYqpxhOEZyHKC8m2g/fqr4Yub5X+lMtGdCqHJhxkXUxN36bl3QR
BpqCYd94+al1MvTgU19zHjoIKB4WLd+D+bx8oFmzAQDMo6NOgrBZ89AEU0JH2wmHjpu/+sx8926z
nERUf7+/vcqlYYxqkKQf2qZISEi6Q9tQy4BY7Bcnd3UYPYi+Bncu3tSGGe+cHkWvAWvk6T6VTdOB
7+L2c1qmmKcaGhX8toRmxaN+Lks3o5Y6mAczSJuHQovdo7FM9nsIz7pLGSTwWaOruvOASEPbG8RL
RceYWSgAWtJPPQvjTcChPd1Gh4jai0hBY/7X60Y4thLg0zLVfWV6R+t3zKrPsyzu+iCmCEY3h6nI
hyKPTQR4BtEjcreKzvxzcqzioadM8o81aNq/zgLPAmq69gcTEZ7LPGnjXlFOecJAN8jROORwt5O4
bor+1xo31B2DfLiWdZ58hRv+rxh+4PP9E6a0JMsLEuLDNMPmgzOhSjUgIhwpe9/6M1qG4GmApPlh
pcCxs7cqUwT18oZSbqRbfvtJW92FjF3HlLnYyzWFTuDoSQH2JUUh5PWrIhjAHQGblmu7NRU3mt1N
KV4pIws7JkxWf1nzPAsjd0z/uW9KHsTtQZUAFMwBfIHq99ZUgXyxWB3DDpmVEt9NCM7/NOxkbxRU
4Qig1QHtChxUYpQ2eydWozcGevJhNiXi5A7C++rDXP+kueaf/RAvO4tSfCrooCSSl4E0KrYbc2Yx
zaMBe3RYLA0DYbnrhVxD/7tWDzC33N9ApS2p7wYykuR5e9MZOIU1vko5FsyBMLOMGnzv2D+sYM0/
3bekeJV5j0nfSNAlMnHzqfqK/qHnEUuhMW7Z5wEt4z9cI86BaA6rsOAo9lNgi4H2yGzvtHP6VZ7F
Bp4tq7J8Rpq5twcFpSCz6RZigkn3svOEqM7bLu2RqPS1/mORF1AqeKgDHGL80mOVjc2JwfT88/0t
UG22vBScIniTIFm5/RFzjZC1mImWe81Gm6Q10+Yx8xkyAYXQdDu+RXVoJdfq/6p71ElvjdGYNifI
+Ul18oAwC3knxG2cCRX4YRzz0FlbbfmNw/TcpDwCz56NOVlGv186B577sX/oUGc99Ubiv4+MdI8e
U3mamPCDv9Yj2NviMq251pOiJV2c6woyVdKt9jIzp3Ryct9Drqd380/R7Im/4co3dsIulW2YDHzZ
IJIP9maZdDimusVhhHWZGk9BIBUhTaM8Bq6wEGdwp9MQl9/TuCl2Pqnq/HB4eJros1JdCzb7i2Dr
SH3WDiuBBJOXJsgqF5Z9qedlPb3+qDJYzmjYr5Fkd+ODKhvWk9WlHO3W/b+VlzsfSrfoLgy+ODuL
Up1T26C4TqgeQBy7ybE0atsw4NVuWOJcw7Eb7Q/jLJhiXHTJuOP9uL8wVZAFQoZGP3PetG63BZ4Z
6HBWSISM30bJ9wK395C0mfNmjszqR0Cx9uPClF6o1Qycpdrk/FEutI7zOu12uqqK8g/Tt7hDWfKX
i9+4gzQYzcEVxJc+2cJBE9ry1NTA11dhfG2ataE0jyBWa4v4oYoAdQZ6qXPI3IYaZw5DGEJwR8Ox
9rCJ0jFs3lRcJNMIDCEBrtsOokW14wzRxPOda7CtBIwQhroeo8EQEzOMM8NpUFDuUXArHvIboxtv
1RTQHkbUeOWsznisPXS6IpDnO8+A6qxJFI9lAG8BPyR/xTMHVUYBQo9T6obIivw9eKlzWXtwAo6e
PRmRXv1x/6jJ67jdSOoVshKOQco7t9YWzZwYkTPcUI9q46CnsXkQpTu9S42xvMZ6M5/iTAp0JNT+
JgTGP9w3r/IWjsMBADPErMcWDOwE2eiBnwGVlUJhGXXoIA7CjI9OmlSX3zEFDALIOHHLNopYYfrq
bAnSbepkvkKmXp3I+Nv3mWHvBefKT8hUCRUndEmpFN5uqhPlDVJYNP/EhL4Usw7m+3aYjBCiPuij
mnoPq6PcxWf2NgcT+samm2CoD4NGK84r0ydHUrj1FGjI1tzfReXS6JxL2iU6jtvsx/eXdO4o6IUx
JCBvqFMU8yFrmwJ9n6od3zp2+mrqUbgOKKYxiYcbYmRGLv7ZfXBLCnZJT8mf2W7vWA5oibWRux6C
LHr1KPXG1Oa7tV2A7vjgg3RYJ/eQGsMQdm017lSRVVeOAhPdd6rIVEU2F7zrRkNkXKjQ0oJO0sz7
wyFH5OWxMGNECxMCwKIJojd1ujbfzWDu1p1vqPwBEgwp67wwkW5esy6Klg5yezeESMRHRSYHcGEh
9/WzrG0NOQjuu2uN2lnT4iI0/HSPGEB1XJHgoBnGUwonz+ZNqW14kQnwpIcbquUQIAQ+HfzEt/6a
1zSLjvdPrHK1ctKI3YbNYnsZGR0tKgTG3dDsjPngRdPwfoVaM0x6SKvcNC2hatTiJ68x3LerM+/1
alSBGJ0CSt30rSgIbc4U7UCjGhzcuREkZXbQp+rroGfaX4YT9Wdz4uPmY9MfRdl1Ow5PmU/Q4CRs
QUMBAPHGLcxeN+hiBikUGMP6z2jP/ZlCfH316xGdIljUUHesxUGWOsCmMvJBNaXZ62aoHk0pcsCX
5pu728EgS+sYjF9oLlPDet8WEfyYcbQvZ6LyS7Q84XyVpBaMl956iSKDKyTTwaM7evefXXTGOUF3
9zAXdn+iUrE3c69c1a+HBHgkvZrtEUZjLo160JGdLbLjOtN5ctdlr/SiOroyAqDWxmA3weDtorS4
C/J5IPFtzXi2ULITy1tE7Zk4WiBDSw9dZ8bNiYsO3yopshGHg1fMv4Fm5HkG706TBgog5rxufwak
wMieGFTaImONv+i8NIdxmqpHrfaKsI5nD6GRoTnrfm0d7LKor1YzRDtYeNX3ff4btk5Tz9o070Bv
pgudZm1NxJPRleY1H4z8oAOIv973GqoPjIdCXh7wCUdqs/Uo3dmuF1Mytut6utZOb14DRAr+um9F
5QkpNcDly5gNdjY3dEqoWtJwdMIJtY1/or61UewuizE9BGM07uFaVK7It2UtnikbWI02e2gMXr9U
K/GrZmWCKVMnMB9RCy8SREUtZJh6I2WsoELsNz70EEjvVWyVqyVugJ4UZwCH4e05sgXavlonKC04
aI43ZbdcVzBLjDPM007eIjduG9ZyLOU4EfEXiLJbU/m0uBUysCDYHL1E2y3vA7RhlyrswXKeUphZ
w3wp92YolFZ/dYZN+isvDk1bQVpUys5t7hb1Q+3mH2umzi46pAxvtAn6wCrmpr7+CFGEoxD8C2Cy
bX/XNsnor+JYUs/DWxHr6ydjTPsrE6e7mlGqSyEDWsrulkEdbvsBTcbcYg/GsUJk9bmGVuftZNTx
ztVTHVOZsYGFkpy22xWNhbAHCIWdMKlN6z+n6qopFJDPX5a0skPmCtPHHu414ELFtDOZojqhuFpA
9vzHxds81vYQm4nD4Fs4D8n40CWFeYjYjcdYICT6G9+NVxn8KaPneJrbExoYLbi9mDIwXHLlafH6
790cjWjiTv3rLZFPIhsFdz8v8dbJiGmWSpTgPb0htY9wxUSP4+Q7xcF2B+vy6lXBu073m0lgiodb
F9PFxjijBeKG/RKnYW8bGiStPoK2OdnlfVOKFwFTYJw4IvTZtrO4rs1AlJVRI4nrQfuZofZwsEwz
+TaIFiXtttwDqCoeY9pd0n/CeUtYtXkRPGPKU93FpRi1X2nvp1LTPzYRNGkom3bN9JilKD2eZ1/Y
TC2uXnHQ5mn5cn/Nigv4SxqJSjjoEDKw20PjF7FFsEzlZ7Dd7NMYDOupY0zz530rilvgUNhnvJPC
Ci2FzXsvVrJXOBAJbowIlbx+Sv9pBw2xcMKQnVxIZYo5IeoO5Mr4sM2mFnXQIT44o/AeJOJq+a37
oYqJbFx9l91NaYoXwYc9ly7WtpK16FSXZwbEQm9s1lMcRMlDPjDKPXhxuhOsKD6T7FMEUMZzEUBP
3X4m1xUD46ToCo1WOp+TtPAuqUdV4/5nUlwAgjFcPx0syfqzSePswQdSIl8bUuT+ZJhD89kfp/Kf
QOt++Gba/7hvTrF/kpMDvw8XPovafCrhe0VUU1qF2aRr3qOVBA9vMEwn05j2AhXV/kE5IltZaGYZ
WxgSj0/vGCvNpVSYxtVv0T1t49ze2T+1FZvJ3ICYhHz09itFbd43tHBtIoG6uhKSmE8+k3PX39g2
un5APBg5IA28tZIHPWprLf2UGJW1s5YiCw+QRX87etn311ti8AUnz/MMOf5mPZUuEAsuaV5VnW2/
06vFvM5Lkh5zFHJ3tk7hC+HyYQqXvjBjh1stwrKq6OV0RJKVgVqzFTfWwYi05Kol3hdLKxL7gJ6K
fhXDDL2w0xHPvn6psAtCr4Mvlq3p200lxmLwqiI6Zw5YvzDC+am2a0qXibUuf983pTol2ECClUEh
qoebAqkeVXlZQhkQ2q3oJNn8ArVEG5jFzpJUW/rcjnm7pLwxp5ZBOG7z0g1fPeQtH9bFb5lwzIpz
6639ZSwb55RodXSYp25P2kN1uxlpZHJcl3XnrTPps8ad+g6fv05V8WSiY/GXp6/LwYmMj/c3VGUJ
CU0ZRjJ78oKubl5XuiapSQNuyPMrUrjBn0lHlg5prruzp4p4nPVAE0IsKaF/8ts+Kx3OwezXRUev
D8aJ4l8kxPVHp9fz7zGAhkfYzcp3zmyNv3HhaUrQvw1oUPCQ3hrtgEkUGXSa4ZLl1iHpaYqMVdRf
A5AG4f2tlC53k+XI90VWViB+5IjempotoxGrxaRk288kM3k09Je0ros3ieVFZ9E7zQcY47X/Ah39
8PumVY8PrxuNIUBVjB5vTAvTbEYtSeht5iajjDUNn8pb8wNvhHXq9ErsBJaqpRLmUcuQQ2hMF98u
VUvdfnEJzgHtm87DCLPPwZwjEVZW3Mneonmo+0qc0qQfTvdXqnIADDfSBZE8bfDv3loemUdoV65e
iL32GMxzUh70oGp3vLfKDLGsrNVRcHvB5tWWdpaWjey756X9vUZf4dIUxrITmahuBCGD5GSlO8GK
bhcjEgZJ4gg+stVuP9Rl7lyartQuXqNVoLWd5phFWr1zIZQr4zninELW80Jaq2+szrRTVkZXsAgn
k+nzcQ3+vf+VVAvjMYLvDY536nHbr1RrSUAnCVYZU6flUk/9AZLO7kh83h3Qjm8OQ50OO5dAsTL5
+Em0L4P3Lwh8Ib7Wa33RGH9whmE8eJnevBFzOu+gstVmJJyYkB9E4WZtaRIjHV1Qr/eNTvvZLE7x
yWi8vW660gpdY3DfuBMwC7dHIyktmhI5k/te42pXN9aW7NAOg71zAuWP3fgseLylWh9VNeBkm8XY
5Vjr2UAbzvEy+11laD8iuHyhrbceCxBZ73sxftNn9B3M0d+rzyieHjgd6SVJ2nqoCDdLNBpAEWUU
S/K1OHhTdS2MsnbuzgdhzLa3cziUxqDjlXNdvEHbzmoLW7WwU9nmKZfggx713sl0StrF+tDU8+n+
8VcaYzf5ekzqEgHefryxi+MFjKUX1m3zE+fY/oX2KGIHa7o3XaQ6Jkyzsh4CWoBCG0t2p1XEERH9
jLIVZzhJpvWwoNm119NUMOUBoaXIJAd1cRzbYYti0qndtXwsXcBY2Sxm8jQ2VXdKF2+8FjXze2Ex
rVbYuikai/MYmx9GCPrPKbX5+CimomUY0oXFO7y/1coDDJaYQgpSL5QUbrfagPFfWwcmfEye1m+5
SIZHUuRmOLTzEJ3ZDz+AmgYuukNr6Xl6dPOyaXfib9XnpsQIykZWchl3v/0NddYy7p4L4BYkAm8Z
7R+eMuHOZzGZu7G2wrOCw4c3BVwmdbFtrG2kTjRYFDSo2ib+Q93X2mVxBnF0OXKfYQucj2acdr9x
nsnRJQiNSP4F14aeuZ2nlYAK885d/jYnlGsDoxi+lSQ0v3FPqUdTgfPRbgMqdbuXApBzAXs0TsGE
nfsQmZH3X24WZXUZWqHb5/unR3V9IOhloFUK6ABGuLU2IpmRxTGnJwGcnX8o/Aa2arv1lt8Y0yDh
hIsBABEHZOsRBuhfNDIoZsTW5r0nDP+fFnqf/+6vRv7arTOH+0DON/+qP29WE/duIKIIH6dTC34D
lb3xIWIc8Jik5oBw+JzuZUmqg29TV5T1B2o1W54r9JvjANAg5AeBcM9WCYwuy/vhPFTRHv240hQl
HAJrGqDUB26/FK3p0UBJgwluDdGxrrfyqxjb8VT7yR6aSeVSaFD/P1Ob62wJ26tFG0DqZjGf0Lv0
Kdy5/9qjpgmj8xwcptVYT4kt+kOZec1Or0R1JAHrwYUGHhCHu0mm6z5zTId2V2h3tvNHzsTJuZzK
ficKVG0nuRihEqVLPqF0M89zsYIcesrAVuRLLK5LtCC7DkTxCTrx6Xz/VCqfDoaK5RDdr5R28+my
uAYz38agilojch5EQRZ7NPVRBAcNUk5oV9sY/zzHlI/fuWuMcgrSGnV7cBfX+Aqif76YVTv9O/W2
Vu/8ONVuM9MOGIC5JjKozbfuGGIqDEvW/e2y+bTUYDwA+f4GaAYBD0poQJ1kfmjd7nacNJGfG0zO
D8KITp7dfa/1VrvGxvo77lOORBI4gkCiPH5riYh8diYTaCT8w0hZuKWA4KDQDYRJc2pIO4wAylNE
qc4wINYiK5N//uwUmWM1N0YuaeecNvkWUCa8ZoVufsyjwt0pTavePUl3QuUAAgKoVW9N6cxVJH0p
UTJMkp5MMt6w8ifq0+YSHyZvmh81N9E+3T+68i/dOlRJ84QiiBT729YkjaVKbAZpuIuiT55mp/EO
uNamOrRBp4dNN+6h4pQGiUZInH5BRDYbGiGw4Jf1DKcdYuoQgBjBj9ZjsGfsrORzUlt7DSLlrv5i
PuZkSLu3uwpBjhYsOh22GAHDd4XVO58MrRzO42oVcJ60qX7sIb3biyaVt+6Z2Y1HcJhs7dFswsNO
unkUadHQCGv2hvrUm8nbBNyFpsa27l9armYmksihItEg43QM9GsdOKaPjLYgcUZuCP/5/ROjuhGS
Ldv4lbPhUW43NBd5N4LyoWWZ2O67bimtUzzZ3tvc99OdqFO1iWBBGQsgUKI3uzEV6wiMzLSfQmdI
8+RQ6uC4DnAl7OZpqkNCXQvRJeJXhoE2hha6TZVRMt/ejTUqH7Xbr+fImNrmNJsVQutF4J+Coe2/
3N9K1TPsgYH1ACcgObKddBrA9MQ5uVWYMMpyyfy+/76KDCxGklpvHEtzzy64iSOc8oK5VzvYcTgq
1DddZ3wbc5nUS15k4HVhTCsIHDqMLbR2DNjUH5wEqb4DKuuGCMU6Tk+93aCKbg8TwMsJaPx0aAbf
hibEb+u9HrXqOwBCxx3JIA+ZuduzBVM2H7eQ0VZdWE/gueMzKXMeBr1eZYfVa40QVqB6Zx+UVsFu
8A8eEJDprVWm7Mdp6AkqM0uXFcXa+pnlc/YGAsf1XZ1SfmO8co9aVLn5vCuS6k6Xg40bx0QnClUp
OPXCBMTXGZa27thVIvkA+4t3TMAOfw3A6D1VPHboQOgusUKUfvY76Lfun0LVLZPjR5wEIFf2NkAw
vcQdUdlh08ckupArQFGnW3sZpNoKo/dwCFNO3U46aXMBdHcgjXenNXuwzKl4cjNH23FO0q1unzNJ
aMMZomEOpuP2U86ZZllC5gfBVHRUXVz3ks35fJkyc33oB68+1BHU927W6Jf7u6hguZItcoaoyE2A
6G3TVm8wYKJtch+r+fDB9DX9GBXl8jd88NNw0pj2Hi55bpnNYXT86Qll0xwON/nBy9n5YLdGtge7
VW4GHQ9IznSoMbcEhHXUQuvQeR6xS7T8sGbdTAF7+Si0mA3Uto+2EcOBIyz7CUrSPY4h1dNEHkhp
lCo2vf3NVUYp2LDiVWodROWQvdOargiTytTex3bejl/1JLb31qu6xzKrMHUqOFIu8vbjE1ulTjex
3imKAuet2XveHyZ6hfof5tyaH/KlF6fOaa2ddEaxUgD+OCxAt3JAV578ZyEi7nHJmCmDOd0zsveF
yfU11rL8txPa59UZqx1zikcDNQPSUfQxDMkMfGtuyeu8pQDFORss90OxCASFGCz95kaVtRyXMbDf
wFhjfAwqqRG/anv80qrlUpr5NWjAMd/ydC6FiDWzsH3Zio2agzZCW3DIKaB+W8UQyJDKX//duVsy
I9xca7JvKC4kvZnz4m6JcoFwRfReOHdN8nfXjubFm/L4A9M37r9pPpSHxe2b+pA62g9rsfoQan5z
x00qbhO/ATAOZL6gu7fd7s7NUFeYFyqeXrVehNvALcA82jVavfLguozeMY3uledclNmOV1OEXKRv
9PSZmyHJ2jJgDKXjApTG9FKmy59t3/h/M7nqPxhr4P+3s9XytL7YarDTdDRkv2YLkCktSh4J5Cbh
GDTZO8KA4KeH9up8DBITidkoM8yaaCAX77wp1prDole6eU5jft+h0rOuPqU0lSBU7MoEVyfMZu9D
qH8hJ4HSAQ/ntnPsakNSDnkKDW/kLQWSN335RPXYut7fCZUZymUSEcK/aBXc3rPWqUu9TjlzRpQk
dbikNWi5tliLv+7bUd0ndhuEF+gC0sxN9OEMddYHFrxkwL3y+GgMWftR78zo0JOswOsS/3nfnnJd
jLbA4ICsNf7ydl2GlVeL7xNUp/5SfQFtoP/rucMe1kW5Kgl8AmzMmrbs111T2friweJUruv0zq4z
eh5QcIet5vV/QFexd0UUvh9uApt7SZkD2MTG99c+Pb8sm72wmQatOOpwblRny0n6+JisQxlfagPw
+gkx6OTz/f1UWqZOTT7ryf9tHjq38Z0l6Mgd/g9n57Ujt9Ft4SciwBxuyWb39IzSKFnyDWFZdjHn
/PTnKx38wDSHaEK2AftChndXsWrXDmut7SpZ+nkxI/GZt4KDqdc2736hUTGslOV03+reK0CfR0rH
0Ad8VSwcG4JwJSVor0fPGABGrd3bOtPFewh8sG611FCac5IY8T9xm3hxQOt1+Q+VGGSpgR1IGV7w
bZs9t1etROibmrnZaQ3NJrUU370y8xbfnJsjVs3egaKMBQQIpCxDFDbXpPOsgSCO8KrP4+zMvM3M
j+yleVOK6MdKQn+wv3tfFXUvCs2ETnSfNq+sa0yTTlPXheNqvFkjo30oB/W9tZTNxVsArbdDc4T3
3DdJroscAPnAlrgS5YpdUCBkdhDyYuCbpgY2fO8uqDSu3p+VnRZPTEiyDhDIe1alKhCQCraVu3rr
DvTcZexbrNJdMihPFEqshIol+qtYU++HzTSTgLlQh6Iue1/zhdVtsGwjKYyYGV0JZenUDx4KYOe5
UJc/l9Ks1YDQZ9L9YdCpY9iJ/U7RB/PcoNt40vpptRFmAuVox6rxhW3sPom0Wt4xRKD/cP+O7XlK
tLXkpCPGAfLm326NoSyiqwDBn+JZrJfKK6N33TDXl/tW9h53dLvlZXZ5araJUbtEambRAzoxAQEE
c1GagZrZ6okYrj//vinYGFQYaa9RF5df5UWkqqlMafJ6IlXNGxkmraSmn1IBuyA+lRzcn729A6Ig
kY4Imr6anFHYBGll5gLpTfPszDgq5ZzrznhwePf2ThKwfgE3QRDIX/FiQXOaMRDbkFW2YvkHQJ54
0Nv1T2rBR5CSPUOkk0RVuhwxvJ2yV6vaUOcNaDWlpXEWZcYUmCV6Tpkg2v/tj8SQItgItOxIm7Z9
tHLN0nyUUMcKUugTivhZqIM7D6Aqtgch7c6qiPEIb9hCMpetnoGpZyYcdsDza5JE6NIP2bmitP5j
RT/+P5giIwcTRxOCNsHmS4kR1YAJIi9RjlNfKOzHoZOgatCl2lHFd68bQ/4neTgSu4IQzu2pIA+K
tSytnVOeqtVF0xslSBgvGS6jGPySGnMwZ04Tdu64+NEioNMVWnOJ17n0Y3VYrl1p5QeImh1/R8OL
KaZSApzm7+Y5Wdwyb/WS5atD0px6e4SBVWnEx7qdBNY0HEnO7tpDAwSOjg05ehu88mQzIK0BnhFP
igJ+VLPWcGln4+tiRMZDFLf6QRS7d5Q8agwm08xhaW8HZAydgezhSBSkTPX0T5pW4joRCYRT4TUH
gJ5fHZ5NikIRyZRFYU1mwpvNzKY8ArTHk6Vo1WgHVc/WvlO0tkOFi976M+Oi7X8TvWuHk4I7jfyV
yBq1FzSrGviC6Tz6i0XCeGJeCtTjqXPqj8TCmhPGa1uofmd564d6AuMY1Ks+fklhQZT+KnIY7vB1
4tbPieXjoDCV8l2aS8URVR163ReCMSE/K21WLZ+J9oN9jgnqBYTbZqSm1zTtc77Wwz/63OaK39c2
MmbLUqpNoLZ9tQRG3GTP01oN9QUpPUMN07rTlZPdFu2nNNWtv9emsj/GhfA+tnHUrqcOubGjnsLr
yFL28JjExVwF+t5bNpQ5ID5iaSPwBFevv3XNwsScxOovjWWVF89Bl7P2iG77NNJ4DtXP973f64Mr
rfM6EQJJoZXNEzUw8iiqM3l3u0i8ZW5D3/mko9Zb2xo7M5hi3f35HyyCLGIIGOrFvMC33iJbODea
A2nZxSG/s0GBBIttVB80J67Dru7dA0/4OuCizkqignosK6WocWuv8qxYX0bafD3z3dAwifuzobt9
UDEbgAxaW84pvKmDbX19PTFKhwiFcei9wDRujXpZKgoDr3eyOzv/2q+JTi1ytN5FIIcP3mTpyW9v
J6bQ/6HwSDEZ5OetKZEOyrRE5JcxlzEoEiV6L1LVOqjZ752Tl1bkr3jx8ieLMSelTfW8XhXnMW/K
4Y2TGXkQj6qV+gb6R//ls9GDAs4H0YZn89Zg5Gq5MuHhyWD7Pqz0NQ8Als+XPG3Be8JyvaZMovzt
WIC9lCBMCX6TPaJbo7A3DQtKD32pPu4+2mYS+UM0Fh+m5pCcsndCkAKDY4EkKdWITTJXNUPfKRbX
fjBL1ErMsQnQkrR91GGOVI33bgCTkqUwCkpKPNW3qyKzkMIXALxEz8zkcrS8gKZc9AWJ9vqtvU6W
b7vFEbV978D8YpVTNaU7sA2rkrUx2lVnKxPAg9Nl1pL2ecxdPUQroOmDxijRI7jvWXbXKVVEeBVR
5HLln784oyp6Hn3nAihsmkS/MgF2PMFVbN4UC6QfgwEcF3QJqst/MUpKLgm61Eo318/s3QQNJGAv
Xa5WkPf7PwePuDtWlD5QlmwKslI7Wuh2b2E9S2IMoR1Mb9z25uwgMgNDMcvWkEpseeoywfjyqIyD
uqjnk15460FpbvtE/bJH0AoVAP9J7Hq7sVHWeeoyJms4ZX37LHtOlzSbhj+zaGkewQ66lzoV6rPX
VFGgaw0aP/f3eG+9LJnXUSruvPKmTj3QybBn1uvEfzppOz8n0Mp925yuhRFP/9y3trdaijzMw8R/
Aybe7G5NarrGNJdCEenMOlqa+DGtS7U8193SfFKVGi6etrTfo2HO3/Szq/953/7uaukRw6+FGkcE
f7vbjP5TxrYb15AChYv0hJWdzLjP39qDpvnKMhxRNF/JiMjPiyAgemQU8mjLyx/04t5MjFkcIxPO
ZNaX2sM6rc5PmZRduqHXQnMpppNSK3o4LI36ZGpZ/CkGs3YQFWzdIb+Bu+MACEDmFhjq5sGc6Wp0
fOQ1NHNvOU3AKILUSvMghaMU3t/fXVOcJPIDEFrU7W+Xu06i0CuaJiHaKMM7M87Vc1+q9ZdxLo94
jjumuC5cUvJLOs5bNOPaJ5bbdYz7ANZof7SNgtRgytKnIlMO9m/r+9g/KiYoUvGWgCvajo0dRaoA
3xBqqOd2fFLUFf2/eVF+CML6dylSk4ZfmkV3EBXsrc8mSSc05S+ezdutNKiA6iXjxkKnU50gQoXG
j+iCXpv0cO7g3ikFUcS9AD0BJ3G7wqhniZamrOHoSbbH7MwLhYHUfihofHxfjCz/e3UXBzFeSz9r
a+2qiOGgyHjgi3Y2WuqhSlouGJlXXA0mfwxu2ytq2GfTV0WYyqNFDQ1R1nI5x+tIg6aHs3VgdGef
iV9lEQkhRPgo8s9f3NC1sHJdzYUWkp5oF00I5Rxbc/JxJvM9eM92vB/JFH0EIAPUfreUuqKk8q7Z
mRZGWuOGLv+4uFpS+kmhL2Fj1MMbz0UikUEc5aka5uwgcX+9UimsAWuQiebSD2wup6FUs6pYpRa2
zDY5zYWIvwkvb0+LWNfrfT/w2s9KtjNJl5wqQd1i4/aSok1bZohoYQEcKXCKfHgcVH19rGuv9o22
67/ct/d6ZzWVAQVgwvEHkqNy+xFdt4VNiFB6OMMD81t1Gh86p//bGOrsg6VV9ZPSedqjypf217rM
T/et72yslLck2oSLT7l786rpUR6JyhynEGX48klJ4n8LqxEfnC5Tz/ct7ayT6AQ1KqocjPzaqlIt
9rC4i4srmlt9DitPzz4ivr9chVVS8F767qkSTLZU9LQ6menkHZQrfvEzXiZENMDwtYizcFLBrG4x
KUNDZ74rxyW0Mz02LoYdZapPxqcjWm6L+G1HMcILGNOl/+3WWjedZUswDRK1T59zUqfifcs0ztSP
deHVQW8lzPORbJPlqSdWr58Gu+ipYSFWlVzzLo1av2lcKl2ZM0SXvJjK+uDTvXY5NCfoENPGYm10
K24PDt3xRhN9xe2P3Opitu4carUqN4+6SS7qBG8YVfY/9z/jvlVuoC7lFF8NNCraHE1rFatJMegX
WHbTpV+G+Z23lP2/7UzaXoxl/Nd9ozunFKyxKzU/UdKmMHG7VHtSSm9hmkJo5VHvM1DDuDpWOYdz
59oHx3TXlEMrzUV2UKVyeWsKfJ/R2r2jhklXm5caBHSAD1YCdCSLgw8ondb2RBI9k5NgB2zOxhRC
y0VZxZkaFrabBUaSLhc7chNfVVz7vRd5Smgn7RP1+zb8/e0kniO6A2cHumATVU1MUVtqcH+hOkMn
tHW+phY7DHXTLHFw7XbeZ24bD7R8oujfbGcw1Hh0wDMpEQikmivwuu/L6rXnoqTXkalz89C3ffs4
G6Di/bJNmwC8ZX+w3h2Xzo0newcTT160dbGJI2xolC3HR2XGdToUw2MypvHfLZCwN1WDuMvBw7xj
UKqoSCFfAEKA5G8PkeEKoRtNs4SDOVefRZVS4RaivCZMggsVUtADe68vpWQ20lAicqFXup21kdnU
4+i8q6FrJ+JJKd0BOJsRIccQ2925yufx89I5+uf7x+j1+SXYkcPyHOIeOpfS478IP8yhN9y4YlsH
AEeBLGwxgV4pv8ZlWz5BKvlRVhJ4ZikHDcHXVxRfQJeJzeVzkn7e2jUygrql5cXUrc57zvqMBm2W
5I9JlscHV3RnY29Mba6omAczzSq8geemBYA2VCpzYbnv1daYzmtU14FmrP1BBLK7PmBGKmxtKSi2
gYaoFfNQ45qvqVVm+g3kdfHTsXhPprjwDm7Ga1Pkkzg5qQsHl3kbPU+1Lay+W9pwIO4LFgpFb1c9
/mjWjvLbfhV8BMcFZDfXEGXD24+GgEZid+0K9C9q86BAmfNcda7pO4mifLx/Ll9HGhKKga/hzktZ
i81rUSdIIsJbw5SjD9d6GntfcdrirM0pxRDOo7+UDMdDMwfy+/L7g1bRGlJNNGup/ACDgY13u9Rp
KNaKkdZdqK5Jc+3L2f4aj47hUyzS3lV6XwYESd1DmdfDM4/oeu4hUp5G4AZ5IGY6HgfeYe8jg23X
ZFwrYd0bb+Qi7NxGKKSHRb1OCLYU6heaI3S9NPdoKNvr++JqvJuktDgFSqabo2szAbow1qgMhWWU
AUKWPye79h7Tse/CajTWj/HSH6HVX7shaZPIUsavMr683W41d6ImJ7gLMyUScgy07tvKuLxdsnw4
JXISYLMs+tnr4qOJsq/dPDoYyOzztaG20cC9tbyCcRRFqVdhlccWkaumXevUnS/KwCzElUDp+f7B
3ttd0kt8PSGDxLne2svTMqp6zaxCq5jcMFGdLEAKLAndtTMf0jb7g2rmUct9b40UFSGXS0lMHO+t
zYygnZBPrcKomvUgdZoYnFHMZVLnNBCVa/+28+PmvLC38ROT5XRelWhVOJt14utN7bytlr68qG5t
H8Qmu0ujyMWMBh5OcoPbpVVK1tVRN1Wh2Zijj+gnRYSyVt5niGWgTuz9fgWPpZH+IMpLIAJd6Nbe
UnV5TI7CVs6ZeHCz6p8xq5hC3CJN2Q6Wd7CTe/fiF6qAURDEzVuP2+l2a2TuUIYInVlfBR3/wHOS
5FQx++vUNZrz1uraLMhSozh4VeRCbgNbmnRo9LMYBN5oLdwu1ITnnOdQdsI4irv3cNOXN3YxZgdV
plcAA/zsCzMgQm7NiLo2Fm2xypC2foKacy9Ohtl2b9xIPEeMJn6MnSIOY0DSQSvgZcUpu21Ow/SG
OXI9Yf1sHtAU904U/SFCP3pvSOtvvnDr1uTavYPC/LpMYZP2Tbh2DDNXm3U6u3F/VLPctecRIkCM
lqXSzQnuBptRppBywlZ3s5+FOjrfal2f1GBcuiLz46Qa/77vgvYtkrTwgsvC4sYF2WnXk6bzaeem
M/2W2l44JFFz1sxFAEV3j+jsO28XIkOWLKshG0Kae/uN+8UE/2ubZagVrn5iCLIbuKtXXuu66Q/O
0553lWVSHhOaRfCtbk25QzUjROLy8dzYe2tOy3Rqysr5FHXF9Ab5L3zeMgB+u7+hO1bR3aIthbKq
FHPabOhIMdKZR6MKUcntrtU8Kg/FCFy2IuAPhsrWgpRu1YFReQE3F1TqWKBT+KtDtVV6TEHnpquX
N2GvOSMVDTN6m5XmT2s0hhNjVKbH2NLFr0E1T92k5Qe3ZGfJCDlRcOI1IaPfqll2qBGtk4GUmTZF
Q1A28AYmTyCIro/ZZ8dutSAx9aNBj6+IXrzSqBBRBDKkhu2rjS5LKmu2UbsngMK1HdJJWZEFbkbr
B7GxeRW9ES1hwei498UMbvhpSfvom1eJpD7NtqIcvD3bPZC/RnpH5KWAADLI7fawLSbtziLTXTlj
crmm3TCEa9ukodW3Hf00VEyjqjiiZW39MkaJvZmISuUGSMBWPgQ1WMWKszw6OXFcfmW3yz+W9pAZ
vj1cv6wAQAKxSwn1FUhPizxqYGMRIYBTGG90RTG/F57XnSJDDNe5HfNzZ9SW3ydJ9VSO7oGD2joM
aZ2KpqwRm1J3QG78i6TUGAaL0fCmdxJDvb6JS+PREOr4WE8Uq+/f3D1LRETUbQAiSELMraW5rYwJ
UQqw32Q9k2+VlKR86JjNd7VcywM4x64xsDiSPP2L5LQx1njWtK468HZrzbrAjOw2mOiMpoGhr8vn
+yvbOyeSfvs/Y5v3u/PWYVEGEOVtX9dAnt324gCTufwHKzIbpDlCWLRtKZT2YmjRKBG3MGvOetJZ
D7HbOx/vW9ndOAAhdKh5Jzj/txvnTDXzVcHNn5A5LJ6jSXwBDzecFybyHqznValLHj0pjgm2hwT0
VSsKpQtHT2sDAisoVQqiRv5nY5ZewCMyPNVtrAVNhGo2MrTdxWhH9wOB0u+i13/9hl94DrBN1Ew3
EcFUN0XiduDz0YtMHmc903xVa+wrwtbLSRPK+qj05nTwcm6DAowSfUH4AMCOS98SqHs7NWM1SXFm
dj2cCrXtpiAt8aRRpLcXhZT24KPuGSSEls1FCqeoNNx+VGgtUZKh+kQHOoLv1EAtZbv1k7vayqOW
Hs4c3TlEWANGhRAoodZWnmEUeZ0OpodocK9VD05djI+xudhnh6j9YC93TfFCUf3BtTB583ZpZTTm
Xjm57inSp/KkGbXqN5Sjz40Jy++3rwb1UCnYLXlmQDVvTXWzTRaQj6wqbaZrXIsfNWSAZ60jEbpv
aedJgNiM0g1qUoxC2QY5faqMGrNfUBBoc/t5GfX2D/rBCWQ2q/xMGms/ldEqAlVMETXvSRyY39tT
RjzzHgFpBM298QFRuzTAtkGqFlTWzlrXNpfJzbpTu8w/7i90x3NSTKMES90JDfstSCRmNpEzz/g0
r4Df3JiK913PvPrgMdg7/kDRuHNQeiW66PbD1XZpWy2SLKe+nYpPfVvE10SkY2B2g/ug0boL7q9q
7/OBApVdCnjVqHfc2hsYMOqsFo3XvBuHy1IL5Wex2PmzqpVmygSfuLvYo1u+jeyh+aN0OnE0duVV
qic9jNTHlHxXLuCrUnMyeTaFXu8EBV8V58lqoyBqhvwH0HL1SxvX5TnVxNSd+to2ZwbadH3IsEPv
E+3cguk/XuJ8TTwx/oeD5ZBaMzhA5kOvhBIiGnx9uXpovq7GGf7M4rsGykMNHcGDy7oTMEpRL5h1
Uvf7FdjJFKqbokrhndYG7QE8Xe09L/Hgar4lrOFdnXZGODTW0YHe3XngTuCcZesfRMftt8fPGm4H
6fqUV3HyJW30+AHRqvp9Ewv7QmZUTb4x63JWeq0KX6hW+SXpmdYO6n9cKe+qQ/VDtYroCEOzsx9c
NIqa4IN4fbbVjVyY+TBEjXdyW63ye/btYe0wGC8UOmutrxK/Zarr+f5N2PEk+GYmjMgCp6zi3O6G
VTeZyOjmn2BVrmQLRh9OljUySHheT/dN7Vw6iiegO2zmxHD+5U95EchOFmh1reCNmxKlDRmzDe7B
7mrI1Vkf9KQJVzsvv5hNkYfFipblfes7joxjBo0SP0Ziuu1gVaLrU9uLvROAReOhZYY7ueIUHziW
ve1kiCdiH1Jdhrzgdo3maK9GlPGuQp3/q7RK8UVwBp8Yk3pEhNpxmQCuJExQauASqN1aapJGzGXB
Ho4g14KqQcGmQl01cNZOzvJu0of7+7dnD6I8DzipJnTUzduqJk3RqkbngVXpC7jq2eeOafcXpanK
oM7zo1byrw7fy4yeA8K4V9kBRKafwtNmfd0oMj5S652GMi7PSZyMSDI7XdDoev24dMr6EDfu6LeM
k/TlmF8/QTT3bW5wbL2psx8Gy/6JwJ4ezDZFdGbvTQcbsvepcR8Od4cvQF/m9gPoA9hUz8s9aJWJ
wXEW9nNbmLkPcDEK7+/9kanNXuS8ml1RYmrK1eKaak5B085IPlhIURxc0p1rQqxPyAttkH7v1gvF
Ih7SCeWPU2Nm4mKuJS3fVakOrsnOYSJHQjkS+QHUuraKGgLIb18zIBSVV4XvWq6u8B3RaWFtTvCW
etf+9/4ObkvH0t2Af/hVcFOBQmwSQDqva2TbaFZFTNr9ornUo5wof6vUyfJtofz3DrGF3i/XJD9Y
6c6nI0qjzPcLoQOtaHNKKrvQvclipXKCgYvWge/RTH9niqY4qELtrlHqLWFQDgiUm/7Cv8bLQulU
F9FpRHTnHwgYqK3Filo2qEg36bfFEvo7p1Wia9v07fn+/u4uk4HCkhoHymRLdpHDbQwHjRCC/FT/
2izgjBbXinLfq8YjItGeLfyeBF+gfQyW93adVeoYiz3beAa30H0mobqPaZY9uiv0pt9fFYUXmQnS
UyZUu7XEYIaZXLOOkEFLGiWk3AM0cRiLagjibEyWgydqL98G9CDnhKD4IxWcbu2pVsIgYjeOTtNY
Ua70Cqv/buvpwMQvV/WVNYPSE9lf177JGcZSmEFZdvXBgd1xAPwGCbmAoi4L8be/IY6ECRGsZM3M
zPkD5efmS0N+cbDUnWCH6j7tYYp3v7h9t1Z4OJXKrhwKd2OhpqFbxBXMOhg2zaCdTMSFrLOiddrv
zkXFDVA04YxS0iDi3KouqnqVZYmpRqdVa63vljrZn9NJfP7tU3NjZPMVvTQu11rDyGx0EZQTLpte
xeJcNNP0731Te8EstiTHFuV2hA837iXriihzjCFChHwpHjMxe60/OH3+Rdez9S9NsZPHRZmzSzMZ
6Vehp3MAxK6OHzu3rQq/VwHDj+NSHR0iucTN402gQPWEQjCY8G2TQ5liYzBXLToNsZZeKOHOZ4bk
ycFLUePnzZGkyt5pkgpj5KiyU7/NWtxFGy1GDGBOF3GU+S2Uo8GnTLaOVzpm7od5pFr1DghFdxSn
7DgjAHwE7twXKjevusmlOXswNZSTG5kAk5C+/5Q0ecPQrGwxfz/i+NUnR0Jc4k62lT9FcfJpMnqm
tedaFXRZo1IOTppw0orkev9g7X1A2ZL/n6mNF9Ag17tVNylIaxXGKZ+94Yw86Xj2lKEPSpK0A3t7
22ihcAbOBHEM8Ie3/kDzmmhqrEVBDqehUx5p5k89mf8otMH+en9lu1dGltIR1eXZf4UxH51Y9JrO
F1u8avlrNdAH9Q21/WtokCaedVv/JNN2NH3z2Ec4w7mieWL6jQo6tqOSRB3SbE73f9PebkvAK7U4
A5rqdni4EfVK7iiqcuocDwoXzMPxfcN0Nr9E3+EKbXf43dns0hE6EtNDtkm+vwV6LHndKOpSKRTE
s55I2ul+mMNYh0zDerd6VvEfXCLVDlSIKOJSTdp83mSIaChoKXvulsVDWgzMk3HhvyRy/vX9vdw7
SQ4sH+4kKOJXTU9C8iybUjwipPHoS55W3wCweGfNEf/lzILBhBxBF454a+N7NS9di8SeldM66863
ZYyfW7OdTkmiH5GX5f9p605BVwCmBxUE9lSu+UVktzhxVi8e5yOb9e5UZ2bnR8p8tHN7p5BSMNQk
Ns59pR9PirlS5eEOmvbSXtxumv4AHhj5St5nZ5FBmL7/pXZXRU0YCgagYWebkSuqMyyTlGocsko9
zU7aPA9LCiD9vpnXB4JEBjQBkCbIXK/qKuqKWmGJpFFoxXb1R94CIA7qcqmes3itu4PoaccYURNE
KB4j/rU9E3Ovz4zdrES4asUaGL3nXVQrcoLR0aeDcF8Gn7eHAokypi8AzpB661uwSI3cAAwMkzs1
Gc4P2GviUtaT2vnMjRyuMTjeB62xBstfLdOb/chYpoNb/foD8gskeQYOyy9W2+2xZOSJHk+Np5y0
ecqf5r7QHtMS0fz73+/1sZRWJMVWcttf8dqNsV+6tM0F2BuBAJWSFN+RFc3TMG5q5bOilYl+um9x
9yMSlyJ/LDEh20JVtNSMZcp6QRmq9a7pmkRoQTRmGNPj+O0nncW9MCUX/+JmD4uYKs9sRdhWWX7q
rbJ/U0ekTbqwo4/3V7X7tWwk6zk0OnHEpojAiAHdTeNBhN3sMnha67pPqvCK/7AgOkvS18uiyJbX
NDSmV9oxUq9V0nqX2Kr/FoUYz4nDQOj769n7ShSQabPK2PcV6KKNjNUw5kjA10zE1dYi9WNZJ0Xl
qwkl3N+3BdJfUnJ5NXnDbj+T5iapOveKcmpsdTjFgOoeuqWbQxtk32+3y1BWkUkn3wg5gK0cpFkY
dbwofSxLIcXDKgzx0GoN46as+Qg0s3cieJAB9f4qUGwHwKj2JLRq0OMQSmof9t2sSTW75vz7eyfl
DWSdH8D0loZqitIxo6SJw6nNHGj/du/bzDS4Go048r47rkLCSCkxU2OWTNHbzzTOXjzR4U9C2v3i
Tc9UnbOhTE7YFEV+AZVkf7i/tJ0NhAhCJYsmIFyMLVAXAHqm2Y0VA3Ixp/eM0RHvmOVsHDjA19mN
5CYx0gIqnQRybQqNpqKIxmi9JKy0yAiG1hgDG9AwhPtU+aCnIgkTwueD12VnK2+MbryFyIpGjLGT
hHZbVYALyvFDNmftk1Os0w+3nvsDPuTOVqKvDO+C54x29HZ2xzDpna4LvHrRdUbAl/SuiDsejTza
qbBI1T05ugNVOo795oSklZSdQIM7XNVVCSPP7YLZaaOwwpsEdqro17EsxaWHHfrIB2dqtp5N4f1T
s+O4IH+Tezjorsr5pren1Pv/8XgiCxerjk/5Wo0Xt1ciOo6l9+33TZFd44t5n4EzbL5i3tF+gx+Q
hpFatNd6VhJ/1eo16FrXPTilLr96E47IkV3UOmGZ0jmUf/7iJYPUpxdVnDM4Y3SXR45J+8wgkuzS
85q+b1RZehirPCHOK1BPuL/MncOKbcBB/M3go+1XRTzX0YRVZKEiFDs01rnykZXXAqPhEdfr6UgU
dO8LvrQnb+yLtTYiKhbLxB6E4S5w06kKXGG2T/pg5AeJ8c7lp7ojYShAGwnn9FtT7lT0am54aaiv
sfrXXNDkn808fW4S0yn9nErgn2R3xeX+hu4ukASRtiBO5xWJduDOWynSG2FjgZ3kv8sfAIxoj14z
xAcL3DOF+5SaRXScSaNuF6h2MhlpPL7dlEynSKTJV10Bz9Aiv3xgam8viX1gXVMcB6clfdCLz1a1
Rd52dBtDBj2UMGWb6ixURqLEy2i+X6esutiQFQ7Crr2z+dKoXP8Lo05vGQoTQbgXjlo/2r3QgjrJ
q8dqGJJHd+yPRHDk28P/cnsV6bJCX5eCn1RZb01249SJLJoRMmbSwGj4eCKNSS81s2X8LtYKpFsi
NYqDyJiXLqDG4DWnQTSVeVLmVD8JJmPMvtGvs+03qdJ80qhORCg6Gk3lT9NkXguwdE1QwlKpfQdc
77+tYsP6LBdT/FgcEMeB481e4XeV1zD410Ox3K9Np2coGfOtpmBJlqZEwCVOsJPE8/QAtLGsOW29
8eeYZ01xncfInU56Pxh9MNT8lxjKUJyLC3BL/tTW2YNqZUUXFLXQvyWIeLanvo+XdzBMRXoZxKD8
aS2W91DaIut8bU4S9yJYdagPCfj5vpoHPSA2jbvQ9PqYWRDM3zrVStpBlehajQYiW3hVu0oUPrxn
JJImDwa136Eh8rZLYvPfFA22NuhThJyB4o91cy0Z8x37bqMoqZ8n6vo0JrFiwLlPU/Wq0Fmj+zPi
//2lIpG5RIubfxqFhiZSIoRzycye6V+dW3s/TV3p/qblmsnUoM8fh7R3zKe6cZPYn3R7nILIVMZr
VhuN9s5dbPVNZquT8RTPq/iKb9CfxzWZ/iqLJP+OgGX7F421evSVzlU9ai9G9sarqHCFUWfRwI0s
xf5Lc3AxQeu4kzirLd6m09TlPSirtr40S5I8qx18pCCLxubBRJUCqco+sfNg1MeiOY0NupW+CkEy
9teiVf5ulDIdGBtcRzod/2m9NrWRt74H0bEOFBQIPvQGncaHdY3yKejzwXDC2XBK6gGM10Lc2JwB
AXQoCbg+vPr+qxZ30Tttyfrk1NZm/y2NlVkiYTJHBO485m8bvNY/eurpi5/UYAYfRsAeP9RhirOg
qWbDeKsPImUQh8iR8bLcrBxOWlIVfzBPK6qCxVvHx7YTfX2CoVhdR6O0TV9RI2g79TqUX/JRILPR
NdHcB1Hf8CVE3jC3hDaK+Q9xbk4HEWZR69uDmP+wmcsePRYY+xtUrVEEqEXTduTljCyfPtzyY0Ls
4SkrG/snYhsAYTIvWuuwKNAcCjM0FLLQcIbqQ+cZiuN3qteqvrD7+NyR9Dp+GlnDvzo50M9Y9abH
yYqy/KIqq/65dwoGMChVaXfsSaQGdcVgFSaeMDCXbRXJEjh17gmUcJWkO4t4nNvTVBRacl7UsawQ
INSzIkDwpFqe1yRd7TCfhF0g/lHZb9p8GlyfqFT9S0xqSbUdsM11MvSs8vU6y/4eGyZ2+UtRKIxv
HsUPeN/LJ6vXibDMdF60ICfRf9N1NAQC+DyJ+bfqJJ7zYcnQAqrJyMeT6TQ9xD6znptgjVYjLRnP
XNXxeUnRSeRr8AAHpRhpiA2DzeRI2mbed7NWNPM50mcDUfCuBzPg98405ddR12rUfJSuiXsf7Kr1
VzEwxOFcO3Ze/UsDEaBPC+1VDetK994PWjqoZWDmcWQG/IioehTIQGZ+4vTx9E5k2jr69MimN06b
KSaCixWAg0lp2/SbpZi0W2atLCeukuJcYdm3oz9oatcFTh5F3edxNo3lUrViyPxJWa1/mP4l3qLP
Y8cGUo/a8kFkSCQEzdQpwnfraRaN7+RF9pcHxLz1UZcc0vc9sthu61eNE2sfM5fAIFjtNPlSD5ri
+Y6ZjBnzfv6Ps/NqjhtJ0/Vfmeh7zMKbEztzARSqil4kZfsGIUps+ITJhP3154G692yzyFAdzU13
KEhWFhJpPvMaY6QPgs4A6gatNgGXkLNqdllaWVboL9mSHwJrHD45Tpq4oVemvnmcVy1owrKbvGxf
L/ls7NcVru1+Qf3WvF5g9dfP42qkyaPVZ0I+NEljP66A1ZB5DmzV3DqFaeY3ykc563ulJYa4gu4Y
ZLeePlfmZ+RtTP/GH9vS2BFvaw9tm7UVB0Jqu8A8JFp7ljubVmQvZZEfpO6Wz0HlDdfOVE7q2Bkc
N3uvRVHuGHhNVx+6fMg6hCu6Zo2EW7i8xFyT6Fy7kzpYWTIVe6ds4aPWiTc8Z0auWzeTW9d/zFg5
rwBuXdVxqInBvCnqtfrQarNKLt0U5tOudXP/wRt0o46prNX9frGH5g938IRLOzZbPmhqGKtoSCct
v85UPrv7gO9j7dYhwI3GXow2vdTdZPTDueq0/FhpNuK7gw9/HwEGKa8sO3fSr4sam2LXC2ddd3ZV
tW2oK1maD7LLRfaOBdiVkausSuuiWme53Xrl6CJBm3sAT6ulMoOD25ZuFxa9bSlYTKnnPdDl0PQu
cuVQJ/tG5dq8G9GFQ5JElv0i9xUP0920MgUfo+dDqeoIVutkhXk/uFckT2N9DMbVC/a5XmOLW2nz
QEyd4Ldjx37a5ep7bq3pF2U5hYxS0fle3AyO9aHy9Km/LlLTxzYzwM7hEcCXW+yE7SIcj6jhYIFm
9M1sWGfECwK5Ep34Gbfpzei1tQbwEAfOIEWaJ5uDPwyryvS7qjL08ZORaGkWF9UKQ2um+OhYe1fU
q7/vpTtVG1TF7WOE2qDMSoVQlLefamPpPuspcl9amNGYLPea1EYEPoSN+exBFUXZhjbou+IZVwOU
0LifyXE77HW6A6XpSb13Nb1fItl2GaciAmLGbvJEA2YuW0vuPGsZAra80Vj7wh+8jsZ937dhQ3d2
Cr3Va/Xfg9wvmnBTr7DQGp3bgKwB0lnE6SWmEDnGuY1m1JFJR3Gf8CLdLDkBlI5DB/5kgVquAcVC
2F/GJLsbRrde4mxIluzGnNvmqteqqtjlfVddG0Gp1ccapU89MqYqfRoL3iGiL35ZgbSjPRoVeWfm
sarUEITAQZxllw11MF8qm0MuXM10WqO5muXnBYLz3SiWAPxU781JNIh80MMEVPPFnKaTjSRfrjjc
RlN9GsYsGBAXd1MrLGa13IlROdoB5o6ZRgtH6sdg6nFrQGW/ukMDlSO3plua7QyOgjJ0BtvM36FN
o+uc+1g+h2Wq8gCrdWNwOs4wZdpRb5trvVdSb8qd0iZh7pekGnBHRlGk2lnWstzJWfRWZBBc52GT
ubON9KmqxogM1DVZjOuY3qYAZ7Pvsi7UXEXNmJQg2IjRReRUPgGxUaC0FbIh/GJfNbOzXGPFIO0L
aWeWeawEvuhHRxqqPaRaovjuNJrqBSHtvg7c9127uF1JCDTIJACy1nlpaBeOCG46u6nUTVtk9sB3
ayG7hKa3LrYfLrandZ8JV7v2k9e1TXKX1EHKGagTx09pqDnl0F6Nk7mS2JqzUkcjcevblEZOuvO6
MlMXduLLtN/xHy3HNzutHfJgIcfdiMCUiF0NP6awKHyiMw6H2g7T3qCcDkVY5uES1Oj6zOPgN0eL
mq22Q4nXmh4wVLQ/GHzaeljp1KThrJl9H9fsg3Zv6ov/tXHXNgnx52y8YydTFIuVNWOibAVJMl5N
diDfeytJT2x7kwemVqToIBeOVP1dqypND2fX+4HdUyjTexwQWVhUjuQk0tDwvJkJnxEo4moZd0af
5N+c2fMX9kvh/G5OidNFkxek95KYxNzRk7GPmqujTbJUAWU40ptMoUFuJCamJ7a8Zv0l2sEq4LSE
AeWKO2kFzXwQkp8JP7PLXQmC6g+U0nG0aqmcPuT2NH9RU13cdpVF0piXMOmuy7ayiT+6JHXCJpiG
7pjpMgVa2sBTMZMsGXeuUVpZjEaJXcVBOxofnDLz+lDZC/1tKGPiDuFuWCVaZfdBBJzRfNfN4B1D
cNeBOpCCdd/XVdVXweD77XGuq+kzmkHBTbEEyOsPI4g2ogeDv3DHYJHHvPT2srS0O2GLgSM4s/yL
AXey7yX+buLenwbzjoVp9SQOqfZI98PLCPGq8pIGSPLBrrVahiXZxENSJqm+s/O+ec9j2dmVl4mU
YXJfv5u1JTAioRnqJnBn3STglWty5Taz/UnqRLE8SrKoY7G4jbWTlgN1l+xt/YR+NjveCobFPsge
c6mLzu8qL5xr3s/Ob5L+rli63gvLoUjhUDYjs61z113pk6l/E3Zacs+izvSEQ4f5XWtSJKIWFRQ3
s+q42fxh1POwGjl+YraC/bnANl3EHVQ5PHGV41RRTsbjhEtegPi3fbWGRpobF35vpk1kTn6K/IlV
ySiY9dGMLFsNXlxao3Hd5KxRRDidpA4LWa111I9eIo7BZNsC5iE6mrFjFtol+YSW7t2md79lg0bX
bx37OiefXquSG6blDlktEchbIjFcpVMhHWMvuQFg3FGSeFZLM+M7NCKLcCidMnlS61CQKwyF5cSg
91w3bEwalxZ5bgruNzO3dEpzl0dL+gbxJtTbq9aUfDY9cL1CCVEINyrXpTqsQzLNochrq3gYRkP/
hkWTO0Rp55ViXzsz+78nlS7Yv8iacC+4xrfSC6p01zgGQX6ZuMIgoXforTSiCeZIuZVZ7Qr8NcvQ
AEo/hdksRjuqGlBHoSfHEhviaQKupgkbUG4n3a9jNvRzzLWdSi7mqjNCI9A7+9Dg3FzGYu6KMR4c
DzZ03qgg0sSYLLxg1FeOWeE2RWj0/eBHrp1m/e2cVO1tjVqGCmHOB/5NQrJ7HKva+kSLNhnCZpKN
RF89sB6LDKxT7Gj5usuq7W6wBhNXM13vCevNAiRyNA/e8ODa0szCwc3s4lJ0lBtDqGD2ezya5HKU
bRF8gnZj4VGfGr/rshLV9ZqjRcKdunZtNInKujcF7qnvCuG2Xwtbq8R+Jap9nlcu46jiK/7RAK/l
JMGJ/maqqT+FRIkqPy5mMzCflpY3IRAnU8HlbfIglP5GXDRzm4hFrO7vrZjH9LKSAlMnd/LtMQJ1
71A6s53aQ+VhlixTLEC5wlxZBbeDmBaPcg7lljvE3MohBHgo7820Ttb9pM/Nc13OmFj7zhwQTc2J
Q03IsLOnLSPhcuPEnvaku+N3LgIjR/5I5AjOVAMT4vpzvne6GX9R6gHrrk4bLbiyVWbeAYUyHkUb
6Fmkj8twQX0zI2vyvOJe2M4yhq2JqEnooiJph75TyQ9GYudPptXbz2pWAZXqpG0Os0KRJCJlIxW3
yX4dtmDQXZb+OspQCR99rbxpq4Tz3FieOfv9BuvBYfrdanStYu6HlBKwKv27elOaorGa1d8ae1LT
Ac8S2e2YU/TR3dQ1H5K1MTHTnlerDrUGFdiDVRELhMxx/7XVCzGExegOc0iTpnnv+Y26doAPNqFg
Jdz1TVF9yhFmec4zJzkSyWoTenV1Qewh3YtyWrvP0whsNGy7gCKBsLo6CVN80ajjekqrCRhL41Ll
VZ4frNpMqa31a8LtXxszohpByjFXTP2UX7h4mbZRJ7euWqN0MgG9bsxbVXsL8v/ZMPY8uG0cmQyR
IuZv2W3MZ4yPeNs43LC11ZW7dJkaVn2Q9TNhgGqfKLh4OrFIOj8UBO8CkwG0CsJicvXvDoXuNMza
ovLBL1fyqQYf7oZt35Ozzv3s3/Z936AsVxfGo6Xpxu9BlU1GNKve/KaqoLkvWPBr5HTmeIlzeetF
miICuXAH9AmpTTrNJY41gR9phbL32UJeiwWc7k1hafizG3ttMmkEaFO9cDi1+Wf4/NWnLjDKz7LQ
KT1IfUmdvUra6UmOWfMQFJhBhzJwpblzWsf9kmQzZskdxaaVMrOlP+V2aV1PNMWnSM80TDNWb0y/
+1NDPDiQO3EOmI7+xbWylpJWOqaETlMnr13EXDQS9XK9xpNxzaIxWOnSmkHjvjdkYV+Y5Vh+Fg4S
HXEmHfeZcGthN2qd+yhxGW93mb6Un2hlFE9G5SwD2PBm/GrAeTEpK6zEQC7utBnwzIGeL76mzdNi
gNcKlQrmj8A5ahXB1HZZpbgKmHHaNgbRU1KTu7VyHg91grMeGj6Ofey8PNXDqmwWaiL+oGW7Mum3
ExtnvbuuMuaUWpnjf5uzTj6P4MRlKHwfFXhL9TkgeXQLHqC0eFW0yK77pktO3Zhl5TwvHMsfAY01
H3NHmlQfcocIItEaDtCq6to+8vJSm+LVMvCSaLyCb132UvcpQgAbRV0oGLXdHLjddhX67UU7ThwF
02Dld4GWomzlemralSM6UtFo51xCEwnRs6EIouB4COeiHmpcAElz7I+qoI1365QkhhEXtvLYHqpG
T1Vl1YyUG3pVF3qez+Y7YXusoXXEfirKpsm5k2pFmcIastw/9lR7ye4a184uLYqMVayyorpsrXkc
97WuqSA0at2Zo8EdWyPyUcku43a23TE0pet9pRXT81qWZDAp2QhEcQxKzIegMCYrSpN1hlZfZuVV
hV2KdmMVZPm70Qq0NvSVRd0mSB2b3kdpGUTlo99QE5dF9ziNepnvhsaeVajqYMjuqN2nvysT7U7w
tKV6p2rHoLG+CveuFm2VXlTc8g9Nk41gFzOC/xiiWzOEEky7hNs2E64Ko7H7CDFh46DkUFRxt4z1
Y688UtVh9gjmE6KOnr6dG9w06GGiLqbUdAu8nzpRAPtoDc3B5V5zKsfrCJ4tbI5rOXVtaFBtfDTF
pGXHQBbFF+Ih8kAtaT3kRQOKMvA9asmBRFP4PhVW8yX37eTDsMyTu1WRkYlV9CX8aCrIaKJVSufS
E2U7RnXaDcTU6Gc24UyAVh/m2vHni4ZK3RdcE+z7VPPKPOq47YMQFp9T7fTJMAbcJZPhJrVmDy0M
ii9GCAOZCpvwHe3LTHpxl62Oet+NS/muKVuCK+E3/nu2FS+p9ZPyqpkSsnvw0r75oAeall/gjGeB
1lGt2PIKd+R3tPFKpvRbFqOCuCmVTU5ok0QUI1Hc4pBV7hJ/pH+PZ2BbREFVOAc7HU0sH0RpN1yR
bnPP6SHeNaKaC24F4NS7PnGM2HI6YVHHGo0bwreRrQS82vGv+5Ya6XVPzoZCEAIfR2eax3tnMpbf
BzGo/DJQkmMwHaR5lLWbedG0CaFHTeL4z1rnGHcpRw1buE1VGVfeHHyAdm9Qh82F92VJOiAHU6B8
FlgyeI+l7EWBJrULXl/UfeuFeQB7PfTL1ssO+WQOxl73qQdwu3Up8AtR1Qn1PCctQ6v3BrmFsf6h
aijf7eaiM94Ptl19cNLBvsWcbsFno9ep/DbpvOBeTmEwxEahaNEG0wJ0NoIs+9yrIZFH0DEpGvlB
9W3JgUiG3eqREIEs1Ou93yeVHrsicO6EGtgc2VzQxHFTe6awSayp70Y3a+892mJ/2GY3FugREghx
slNnDf20HoKoWlPnqbJV8YStTZciWFwMxxRHp/K6EQOZpskVQOrievMlpTd0N/vUk/m9sDa4uyP6
5tchJxvrHP6CRzEKosjL3p4yjabOOkynIPqIa7LH5n1n1fkZ9MebnVJQGIAyPcggp6h2O8MXpEyy
Kkbt86auJ4BBQ3YAw+UeEoSOoybwz4GR3hoSjAuc3A13AiT05YON5qK7XTDl8YJk0VbzCsxdp5xk
h5gzMUsDjuGQ9/6vEzZxezVo0DCpULROoQO0LVONhhH1MCGHeOxxhtcCT12rwfn+6z11lFxsIC6b
8at3AuPRCloLRaLnMdrbzrHADTfKZ2ugOaPJw38wFAIuYKCAZr4ScjGHhAyV8DCuuMPvHDpTF47u
LMdltM7xh1/jdgChok0DsGsTQnBPXtvA9uT+9IoYVQvxDv2c5tpWNHd//kCvm+jMmgU1AEUOeyNt
v1wciNSPybCpMFKd2qEoPuxdn92ZNvoTnUnrzGgbmu9l/xzWKXbM4BgJRDADfjmaNFYR5C1yTp7I
6C+slb9HIeDOGchovWycjjJQFb0/lRwsez7HAnu9EdjgMHmwGtuUWk8pPdkw1YMxIy9ZJjQKq2Bc
LjG0bx7tgEpn4nZkZ03Q3/98gl9DBjC2M8HNI3KEfc4p29YvC88WfiBjcJRjVJZSUrktNe57+Ai/
PBSKciApGQ+RsFOXnjkJslELxjpGWXUYSVVTPIlTKWg6ma5XnJGleg1LCjYCkg7KnJ4ZoI+Td7m1
9t2+xKQvsbrLCe2KHTkVBR+Phmvti4c6sawL2O5nnvKtcdl4m7U4Spok4C/HFT2CsKTcVWwVtXcz
6lVxN7mru6NT9JjVpjqIAr9rc2Ep//r0+lAWzQCnHhhhJwPner9uzr1VnPb9dGGM5XphesOAqoVf
UVv/+WBvPqUPOtvDKRNM8baT/gZuodbbuYOcq1hyB0N5GgxJ5afW9+Ww3NFC7N6LgE4tzapzAhpv
LFiI4RtAG5Q9F9XJe7Xn0YTDoxF8Ozqgsnq0Dh3hNQgMvT6zhN4cCnU31OU4v9giJw9ZOJyiudxm
1Leg0yFA6Wh9emd3rTizDd+aTxQKqGdxt0NWPj15uoJwUGuquPQRXEWLVB5abWyQGDaNj6PVmofF
dIYdunLjmfX6+oQNCCo28hWDs09OYFiJ3vUdwuGs18GmpBNk+r7VpYGFZea8L1I5f/j5ynkDicmA
NjYR/ibmicLZy1mVlULaALMP7DrFcmslco5KSUqWSry7EqOkTUex8qKu5LTLtDHYD3VxTsL5DQk9
vgQIzA0Wv8m7ndxeBNEKFYGsBkOe9FcrsefjEKjye762nopRb6dClaVocYfjmpHXwirr0p2DzN8l
ui10fn8+KW+sNPjbKFFuHBJ0pU/nZLElSIi1jvUUKTlwShMhv+tcpWLNzoQIr+9tLm1Y/jb3KnWv
0/edAYfqqjQQcVCNQThk7XQFrkE/s3XeuMs2Vir6BNyjWC9uq+5v50NTq9Xy55oHkj1Rf+1Vz83a
9e+dxIWJuuJr12vd/PjrswikwTEA+W5eBNss/21QOtATIY9fx2vWTVHjz9bRDppkL7NGnEEUvrmK
f5xAARPJAjp5QA1DtBUEvYjtLP3YDkB5rXGUEdgdcY0RR3I0EUzcI3opPzbW2kdVZTbnFEXfepV/
/w4nizg1tdSaVMDzzogHUUCpxHWmVeavn02bFztqzUALEVE5OSF0D0vkhe5HzFg0IqRePNEZxnR2
He0n4BcUAIpyzL5wHZ6TUH7rcGKCNwU/jJ8Ron35RiFFrpwUhYhFZQ/XudeBoVyyHhwhan5KAzL2
8xX05njI8LjgppFXMbdj+m8rKG/h5mtVjwqtXi0xvfkpcrTS3Y8O8Jthk+X9+XhvcFJJ59Ck2bxR
PQ7F7RX/bUAYmqm+OJWIk7pqs4tyYaSoMZ3kepnc4rafLfUgJYAcgbcNvs0TODGr1FY3NO3Rj9Om
di7roTQ//fx7vbmyUDdD1hMxcvdUBm8QjpUn6EzGGCyXv2sDlHINqeczQcSbs43JNuht7jyq8C8f
PhtmRc3XJCBcqfrngdbclcYEFo267k1PHeHMKfvGoYTTCwctIk+0hE9B8Znbdc5IETDGFDW4MIdB
7QEyOfTJCNf0RDn3q9c3468+JTEo9BeWsIOOsnkqVbp2pWFTpxKxFG3y7DlF+RFS1HLbGvN6sdgQ
cs885uuz6ceIcKpxQyKmP2WNZjViAPmSNbHnqAIhXsd+b1cBzTJ/9aIcjHckKpb3sigadYYHaLIG
AfvzFfQqoNm+A4qpLokvKc0p5Fr1o10Ui8bC1j0XKavVvyztjek20mEXVWrufb31o6Krhl+VlGNk
GBpMOToPfIGTVQVwxlJJIdEmx3X7OKgujYGeyrBdJryhRvucRPirVbyNB2ELW3rOqVfxDDfoki5r
3eB9YxZf/cxtq51H4fRpRW+1i8y1P+eq8WodM+JGPd4sUkBwn4oszHUA7IcCDTSWET86z5V3YwYc
NceG5wowo3cLYtI7cyS8ClG2QYHBe+gykSKf+nHnwyh8xOCaeGh9EQbBCjcSrBIhfnUuRHnr+bbr
m1E2hOJr0XXNtMFFiDj39KoLHa3u6iOyYYYfWquuDpQKy98Fk3v4+Zr9sTFe5P88I5LCVL/YqMgG
nSydZgQ6CgC4jTUoYw+KwjVdsABH8KqYLETS0Kv9SHeviLs29T9RShDgS8Ykvc5AXwNCAModZ2Sj
j1lmJH5YmUCc/oPTBKrUFiNS4nlF/qXkZ42ZmzSx3zbiqNE+iykZtAc/oNuTrct49/M5eWt100Gl
TEY4t13DL8/oNOhUbVPXj9upWyJnqbL9rGX2FZp1JdpXxTle7I/Fe/oOuA03wpuO6PKpSl/r1mCf
atXGyWTTaNaT9R3BRTpfJRhY3XmLu6q4XzLri9JM77bQRf3ONcc+Cet+te9bSb3q16ccpU2Ob24q
Soanl+Go2m6UImljXHDrOJBNe6TTksUIcxl7D3zjmfP7jZ1mIL+BSQWGQLCaTuIt+hOWSPWJKS+s
/Dj06slZ3DT2UczZ//zlvrrmCefgxZMAIexGFe9kpNVOMjs1wUcUBMsydPXcekYp75zA4eu7YFs/
qHDxSrfKxEl2k074tuD91cWlaPU9mF7EpS1Lu/TXCslFB0Rml3jWBRnDOXWq13neVuElr+YkgR6G
7OfL5YsDetB4k9XFFtgjEtsSFKbnZTuFntUYt4PtXqhmGmIzI86xVdDeZd0gP5MhnTPdff1WMUe0
qEUZjsFOOtXYLieq9zoITAQC/OSozdP8R0Cx/d2knG44s2LfHIu4kvSaFj8Kjy+fGpSRT+mCsfxO
V2E1W4juGsUazstSxj9fQm8NBakywEzcgHR0qq8mBqdtVt/pYn2R9o4lVl2YSf2hNLrizOn8erFu
uxDqJVrCCFaenkSAIyyYLQGvci5XGdIHhgSSybRNz8zeqyowawZNeYPpww2M++Dl7MEW6yZ7KHCS
6pePUrnvNQqXu3UsZOy4+E+vFg0nb0MbdlpXntmSb80nj0hRYtPg4cJ9ObhsdGvJVp5y0qpg34PJ
uAB+nB/Lfm3PDPX6mv3hCohzOfufWOLkOSkYGi142D72Ckftq1Z33y1ETrHuJS1IWnIkB3BN0J9p
Mb25Jz2QMv8z7kkFz3S7TC+xWAUzzpkwdWN6Ude+sTdFK/cCN8odQof9RV0EATeM6h9Xu/e/Cjyr
z53sb0w2iR61G2JCiiGnxe/VThEcLkWPBcjgRnDQ9Euvhprb9cG5Ltcbq5cly/JFt9nl1Z5Mdo05
QkZ+3scLMKodTT511dDQ/v2Xd+OmvrARRxmIusvL1YMGqcH92PUxnl3i0I5LFuNcZ4azMOYzt9Tr
wAByMRkN2RvNH47Yl0M1KOelfmeyS7qqj/0Kj85UWuJ5ZlOF/oxCzplt+eaAWEDrPAMNmlPVmMyf
DRCgXg+uBDnHCTb1riqd7+AH4Rs6ZXVmd7y1Njg8URVDPgYi08ndiBtzhgdMI9FISK0oF44eImuo
RwuTemZHvLU2HGxcaRJyO6AB/HIqIUh5cxXgltEz2/fGhAPYLnAL+jE/Xx1vjUNUTd6AaouLltjL
cfCHa7OyTJHgVb4fB4m6hfp5zjftrXn74ZLJtvLoDZ4MMpDQamky9fGUBcjFAg/Yp96w7hzBPv/5
87xxgGHltXlWEFrwYCcHiTQcNfZzixucbW22v0jtJbkE1Trm8w3a82405OMvS0Oy7GkJUF/cKrDe
qXMZVltZOxaTjI2azD3op/4IMfVdu0jjzIX3xkxyDuj+ZqVM/HQqF2DQEBRTIGTsF9h+TCUWdwW0
4Wjygdn8fCbfWBlMI8pA3qZNQC/w5cqQG+Wb+EnGFWYu78CdeKGtnPHMOn9jB3OtGQQmyHcGzqm3
pysQ/ZpXm3VelUtcZE12FK3Z47UA0IdS8n8QBtHLpRyMqiyH4Wnz2EykZVTLoOImg/E9YBEbdoIw
sKiz+c+iw399m/9P+ty8+zNBkf/+b/79rWkX+j6ZOvnnv2/yb30jmz/Uf29/9v9+7eUf/fuufRaP
qn9+Vjdf29PffPGHfP5f4+++qq8v/hELlavlfnjul4dnSeHxxyB80+03/39/+I/nH5/yfmmf//Xb
t2YQavs0Ggzit79+dPH9X79ZhEf/9feP/+tnt19r/iz6Kr5+/3r6+89fpfrXb5pj/pN7lTCGiwKE
xY9y6vT840donf72D9H0KvvXb771T6omlORYghyB+tb8ks2w/cg2/om65aZsux38pCi//c83efFK
/vcV/UMM9bsmF0r+67cf9b3/TS3BX1DPpFxC3swOZqGfnLM1r7UVtp+SucPhDGCTyhHWIC4gvgfC
TXQY24baMCXdkwY/ZrajPDOh/ezLth3yj2PuTg2QVYcOChjt2khEjY2GmYgmTrt5KpYLyCspQpxQ
Sh2YNr4a/KCPaOlZqXl0YWrK/EDvr/OqsMVHGzo0FYNGhxuVDh11qiKbKr5XqnPv6nGqTWYWHGRa
WG4TBoCGgdDWc9KWZP/EkN69NdWp7+H8aYzed4SkjOaDTeGBbycgAPKBaLjoDD1n6VgjUO2qil93
HPjI5lGTZeI9albpSQmXKFG6cbVCHRqgowPmtJ391t1u65tUtEX7vedeHnCKVVMz4wsDpA62Wgeg
jc/vulwbx2t/rgSTAFQw4V920RSM1jm24LG71tD5Cn3XzbZ2qObcgNLoDvr2/XNIWzx2VphO9/S3
1fjXGvj7O38Zy2+vnHoVsHq6fAYWMqf5X18qx6V4039crX5G0hEjr2SdLvUCBy1n12UNtGoQVWu5
TMgtNmu7PmqqnFRxNOrEccszzdaXmTBfhwsDAwIktpFL4co/WYG5kykzwFXjA6Rul6VB3yadYcK5
06LVcevO21SNuOO22b1mVq07Xs/5INL8TCRgvLw6ty/CtqQ2SxWc3i+92JcH/upPsGFa6X1AXKFx
6tuxx1C+OECKyF37PuCFQAtOB9ZjBdSzXLsGdB0q/iytfPHtadkn67D9D2JpAEqxHlpHGXdeMS4w
keoZL5anxlJDWt7MSOyUN/CUDff+5y/35X3CQ2BTQaGX7UwNmeP95NYiz7YBirXLh9nsCmxL3XG1
mEZ7QFptOWQWXeXxMtCEbNCF+fnQ5LbM0IvDBIl6KoQUFigJkfmexDl1b9hDBvz7g4vE/JK8Rx26
9Do4igB1EHiwELsdLz3MuVngNjllYUa6JseguxGrI4V125or5C6cDdNtp47YyqxTOMjG2NZFqmW9
2mG0BFrlrhlqrrmDOwDUwSsLkDuf6fbdgkyRaUDtACU3Av74ktRlMbcPrQgKdrGd9ZWAmu0Mmh3s
LcQc2WRQWYAS7eGcgPCFuScrvuaCkA6fHFjtwLmzjP3AN6qlv+1KLc+3MwnZSZeXT0/d5jf7cS6V
jHKPNM6L2m7Y9jbu2gs/8//8lBFMAR+tKxgy0CFsuR0sc5tRv7z0kVraHm8W2zMXecC+nxvZMbjd
oB6ffUvyapiWK4nO2wSh1hV698QhKphhIVdOanScZGa2u6QyXWNntLmeLSLsoSFYZagM32vzCzT2
EO+9L9q85JWI1kvH5L4tB+FqX5s/D8jKSzte3typam6/jIaq+GhrEcz3J5JUJD6uK/A6ZQluz2yK
GZosOvLbAbuOW2dhaqvtW4NgbnmuoEhH7dHG9JAXVP/5PSF/g/whtWWtQqny0qyIzMXsawNxLbjl
BoRTt3IC6KrJIOGwQ8TuntwCKfdu/9dHQYhVi3vn/Hmizipt5oe61iXGnGicjOnBySvIUu+Hptte
bk5XBkqKGicA/WHpIcCaXJaZ2NbZpIbAHa7gcErOGEGJmyn9+d74oY7+cmuQSgdIjWwlajbHydag
PK3LdfXVxwZIyVpGyUpBQ0R/nXla189MGZBp2m7hJAqD/zUCzBAKhX8ei1aewznYgaBS2j0d8O2y
thoTDZ+Dmrx+eqTeq9dyN1R9yaoKMnPbZW2PVvPBqQGtdBtAvHfsx8KYHTA8oR7ItnEeVeOYan3A
8FemD9NcOLN73XnrosOpdMy2w90MJ7ftAjUtcsqbRvdSBvjzH5QStvXd/LnajXExeuO28IvtzHbs
UVuA+OfgkdASgdArtXet0VR668ISGhuVffrrtjNmc+GJtRREcRB1WqBPXaS1CyXle67Hgmft4W4k
KkrtAib7XiDeaHrX2Kb08pvuaBMb11AOUKBruKADpF2EWiHZXTqlnSYBOiLgGOcDvAAIafvSSLZN
/X85O7PmuI2mS/8iRGBfbrubTVIUJVG0aH++QVhv2Nj3QmH59fNkA5oxmxPkvOMbhyixG0tVVubJ
c06i7V3tjxxWrzqN0rIlsabVBhEMKg2o1etjpKXwIiZ5xXPgr25jnmGoLzDw7ZrFyYhlL5BHFLtu
lWdHNTOmEzaalaeW98DA6YmovDadmbn/5ekmtBMONRn5Qp/qbaK3Zq3tZUvW//CUPXHzq27kfyUO
LkP0qFrttd8JvmFDvFYoW6b/MM4jaJfb2Q6n1PjPgho9rx4jax4d/9aeGo0eoY5LzelSzbVCzd71
ce4Gj0aY++49xkPNkH3Qx7w6ovEWpAsF0unQBAMyut5FszcZY2t39rO19B1zqDKNw0+WHwpy2y4/
13Hudc69baBoa2/7RVrQv72/ka+yFa6AfUwXi4UNck4n+fXbXfveYlRjNz0nTV0E3u9oBhHFQ5O2
KpY89vOFXg6pj+m6fYTaIG83CCpnmW/+2+ugG+f5Qk+F2vjmSRSdDf+869rnLTba3iABmZ3PsY/w
y5x5LRNWGLIh2PWkIyqli2TfvX8ZV+kGVQwN7dDG4JeroTNztdjzYlR96jsDL2QwmgoLFisyHOTz
lFZ2+I+v8mooHkRMFyQf0KnevAm+mEwHPIWlwFO4yhvXpekLJlG1z6mR+W39jWAREKQ0Djv8bw8+
Tg1g3dyjeNLLSxxbXvnRBHVS59dZD1wCsEV2FU5qFNZk1a+XxFRiDl9UUfvcwN5gb6MulZ2V5jVv
765UinB+yzzwnh/uSUxVLfWkP6dNnE8mjg0erj5nq0glZBeGSW6YMUen+5kqTw4Et/Uu97R9sEMi
mQ73U7nEQyIGGl6P9gX/XzX/lhlGI344caUaA9S6oKl7H7qo+f0Hu9aSaEyx63c/PSOUxKEP8D3v
T6WNEVL/HQ8FWcWt2aPm+ESFVIpA04hJOs95asLgPWRbOaaivpJECE2znFRb+M8xdu5+Dv0qSc4Q
TejnPmtvhjZzC5tODg3LzhLHP9AOA9U723pYmx/1vPacMVa9upzx2wnYmP2iAmypUHPxdwWaGS7W
xaJGTQ/rKmXi2cT+JLZ+N1CzF1/quFHW/BiXWIaLCxkyme7sOYqaBkEQ/ou4Hy0xgoNzHGLGEB0m
F/lUd3LDes4R65Sjv6jjmvtG+4Pn0nDSIuHjZZ+pJwsuYfW8lEtotpxl6ivbM5iypIJ0ORLwoWGd
V1sR8W6nxpXzqtUrJlXUcavLhZUMdqUMZNZqyod5eDHwT+ytVDXYXfzL/RcstjULpebMpZgkZ5MH
jF91wkeT/WfkiBVORsazVm7voOaCvjFXdxz0kgHWE+kCuWiLZ2h/tLcVNWDdxZZQsw+f6qlsOeHN
G8uLCaE3JARyVlszAxVIymdk9KKX5VmlZ6eqkZEWyJpgqeg/5sAuluRhHJtMjUe7zIO4u8nGhnzE
VBGDa8+DrtX0D43LS/ZuqYVnhNSjyadDmBexCaEVIxSKKQORW/HoY5+E52iwbY1V+SvxSa2F0yqM
VdJKh8bnak36DOU1TNjO1KfMyMP0n4p6wEZkKEDo8OSWuPMFn/ookrwtR18fJHew2ctmUDjMZcSO
F8M1V919MtCq5xYzlsycJLufB8ccz0wAx3rMb5IiQ0IfL3O0PLNjVsiZyMtcKPq3ZonhA+mr7XYr
om+UYl51b237yQwUfh03Fb4cnj4hbKNddSRNgwDKAAen4IuCpJdCYa9u9vdt+amkR/WWTrleIJ+y
n8oG2i4id4SEmUeypdDvB+430RO8GxoblAlSFfoVV0GLqRzW5NZN+n07P0AMSO0c7mhGKjdrTi/X
n6QScQF3qSObQLO337+GN4dHiFRG/OiFzujD9H0dOLssaHLdG/rJtMdyfkrNxi8el5pi4sWoHWqd
cx1hovoR4HBBbv+Vi4cW30aexiCjUIiG1/cetqtp0AFPnnEZXdfl58C87NQ9QWjQnfpRhd7oM4EL
9KowDmUzWhwueZLC+mDqYcLzOmum+VBZKVvnmD1VKypP9x4jkSQwb1nFTv4XhaXEAlwHMaj6Gmlc
ze07x2ytiMDdZx6ZlJPEBeaQ8M+Enurba5g9m4slO9UrjAXUBRsuxqjE/WhLUj1ReiNX3/JH7Ihn
ksr9srDfjjj23dySiFAaRtT3z+FiMPfmSBuva8qTVaMMRy2O44Zr1YeYjD4PbvI1XC1s/bLa7OMP
zufLY3z1mHmnMEOQlKE0QZ93BUXkfjV5WaT672mGlj25taooE+/WxMZ792Zy5ykdHq0uHSLcmSzG
bkDeCoJi8R6iIlbr+iNKjX5M7qZ2ZVNhtFMGYXtmDij1wd0AL4cnleK1xnPg8IhVfjSsstPfk8XD
5ge3TjPNp1u7dfvCwtcvaDFksamorfI244RoGeWC8Bhu//ur+uKI/+/7tllYTKSO6JGBwGCQ/npZ
Y4I9YRBYjt8jHCqs/q98dnvS6awfkJweHTGuTg8WHjQskDpbbHmPDQOC+lNGWAt/U3Pi8jPAMgEE
8MpjP+DBaPIPmnaegvxkokJVBVDDKNhOvn2wa6R53n9S6KWgykdGz2I7IOkjjD0gCvIRwacqIU28
9+NoYblUeuh42KrG7IYTwDGYBvV3Fxj+7D1Ya8aV4CQyp/1pyECypk8wfxe0QybuSdg0WROHfXxs
UxsRP6agsRmN2dPconFq7wBS0LOfA5Icyz50QzRaDLXzONbHor5QLvjiVsXr5d5VZplnQmTl/3dj
VS9kRxp7sC2h9AiX5ypHzIc5i2IMyZ5wltO6/QPgpJif1tRJCGmSGnJIYlbq8TRmG6/CjzDF6wgH
4IxAD0QRNSDx5rpeQUOyJktRhU9stnJ98baQyujwgCVgp5DIsyN1EqH3/TX4f/le+tCwBIOA4XD4
o7xegl47MWfZhftlYrqyvrjtIHD5ZDdyDA2zQ1gJSppRH0KAVwgg01/oJtC19fEVFzT1KqSXaVbP
PaPsnzRciZ57VF3lwN7eqgLOgdTG7Rfjk8C4weFobr1vXUlpnB36PF1wsG06F/OC+yadOwtB8UC6
+QdITjhBSHr/GV3otq/2KRQ+egaoS7AGDjkNXz8krI0qVCVO+jTH4UgxHhapLAS394fwT1KtHFcA
O6/i/keuGcqLx2+yzPl/KLNHSoq94sNiI1rbY5oxhAMOg9Ma3XTq20Ae9PvXewXbi0SQrFi0zrCX
bADz15c7wJQK57ryvnnLMhNI/CyVVTTjn8mf2sv5nE1dlJ88e7Sr5dakY8cBXthOTPn3/sW8WWA2
RtQIhHGs47/guocg2ZhqaGk81XiWsJfMkYGB/dHxhoDvGsKVPGKop2x9ef97L6OgX780XKcpOhEo
s7XeoCtRMifU4C6RJugMhcJNC8pdo2DHLNhWnqC0a9OMmEyS4qdN8bSnthAx5MBQ0RCTdU3hIvWL
Z6GXB77agE+a1/4ygsbMgjfbeknG7IuVpKtaT8FcNeRnbjMVXvbP+zd1IRm8uimHMQ0okDgnJS27
3q4Rjiirp3P9tAPfUdtE/tfR6pYwhfC7+m17h1PyutanGmPLIrnLantQLf65paQlyTB13A32MhYZ
t6Y8LBvWMajg97V1g9g4An77jnHESBOE4IBQN7KLc4dpWWkcGAqHpd59gDlD4dy6yqDG+IGlmmka
N1tOZk+oNahl3FQaND3Y2eV/YA7D/6QrXDsg4GDIk/kmWMy2dG5pXmNrdIhrHwvdm7JIIcl9Gjut
jOcVA2dX/dxfB+RcAf7WcZEXB0GncagSXatJuLmktMr+rDf4HyATJ8rDDtmXc8oReBrpxTEZrDVa
aHyfSweKeX/sIt9bplvK6bBa1aEt8Ps1sJ41cYah2JgpOo6BtjLMEd5/j9foFDRaH2968HPkw2/X
pu/hDegGhXrStSM7dG0AuH9inBtJ4tZm8gwDq4zV/ZBhafxR8H379bIp8AiDpsd5Hl7lHeRaWU43
pX3aEWPXrjFKORZjiGvPIbt0El2vcLiKMqHf731w+xfS76tl7Mk0CWEIuqIyvk58UoW8wVo7/S3x
Eyle85L8DSiaUaGM7fQmJKn4Oo9kvONDB7LDC7RXlzVyY0RdQ+22l8CGPQk8OxKQ+SG2JNItqbfW
y141LU3EWsKvuzcDnK8SjabXwLeXb91XFtOHpZWEsTBuMHdLoOtKHyJTjbl/UtYS4DIDFEDUgKOO
r2z1kWzqTbiGPYjKD1xK2vRvqJkzdmH2QI/82x6iqPpcXvmeuDugAt3PYkmJYb6PQYZ9XPy0np+m
qv+wznpNmkFqgqKT9UBnLsBNwr5ubMbWXHrJUs6/VbUycGkklvEdUzGWhOooZD2+vw/eQOAoIrgb
oVXRjIxASl8fVZPh+UkTj8lvKcNuHHiTJk1QTIgXQEJSxiaN9F8ToqP4oAYVd/T6iXU4ExUmUFCP
sxZ9sY8255uqj94ojwBSJ8eo+/bIQpiNpSB+Ib8lUSKRZHEKh+O+oFVJ+rslaBO9uPmpNUaeScW4
W17YejlnONbc4tFLl0lOXqAgHqO/eoAYQ2bI29sCZZU41foS5IOdt7crflH2926K6fIfh7KSrvaW
gHbkzuzCwV/IRvf2YeYMsszxYmZJlMhq8gomL/Y6GOj69EMPbWDGwecuqpW5HHH1aT0xM5Otja0V
vgF39YhmCZ/3qbvASX0k+Sw6K4vLw+xKavp5w0jff93XuQCbnt49vAfU/ehgroedjAoX6Yh2zPNe
wGOPq/S5yUwdn0EAGH98gBAtu/3975V49n/CjSfdNNFSIdi9iN6vcxC7XbIwDpr522KY0dz+Xcc0
ucoXelC4g7//VcDar7+MNSOOEAE8S3Jcgd1fL2l3Xu0QYmDwLW0a2CqHAoDZQV3itW1fn7zU1XNz
h5WBwIKFh3DuPkla/IiYJoDdr8dU+LjhH8a0j3ljjNicjecN19GWs8i/u/RJGbOAt+zRs0xqeN4y
xMU/fSap8LOcKEO1B+or9eOo3ChOH5jOhSHmJzU5s2mfRsxP+ZccjSuXEdKFMJ4tLK35KFzcR/0y
WRjYzzc6x7pHHSsDBDE+ZNuFGukoNxbMOLIY+OKicf2SlpTu9n01MVnePrXrSqvtwKjAacasdnYG
bGn2/mpN/6iPz/i8MQb+R709iImqaF5+R3uHDczRttRoOl9pkDMt+lOVD74/njFx89zuwceocVif
4B7L7YsZ9eDC1ClSnlk2VMIESSMKphovLRjv891i5nKQafJ3v7rz5qF1mTzV+jQxjy6pS5ndON6s
uerUjrux+JzQTOWFrYKhmvcpacAafysx4bbyc6PdMl6PirQV5DotJ7DXp5ims/9nXIZyKZlTe7TJ
CtAojqT9HRRon+QjW7er4+/7PsYpxAd7rotpSDEsc2Qw25fRVIyJwhDQTgCAHDzzIWNgmyDXtwKG
QneyIuz8YhJaJa/cmOWWQUennCELJliyc0oHPMUYqEH+wZ2L+eivJWSQKfFi7NrCFOomVou7QDOl
B9kzOY0JrTxE12oHVii8Oacy7op4Sfjh3ieaeyQx8acM8SLWH/AlaJzhj2UEQ/KI/SvEBDFRB1q/
LZZMj8GX1uzmOf0txVlv6F9sv/D49hY0nKfRYk85Lfc0a1mZ9xn2jlxzGbryd9pZIveoslZZn/ck
BWIFKRO2pnnn3Rl5NCc3ie0OfvY1F6e2+jRmXsuvfrCfL0fQv4IHhTkhi13t4K7EJrpOufl22EBz
2XzTZAJuf1ohKBnOAaeSBAu+rm5mUkdH+TQx8DMVMsbO2gg3ftaSjhYWo0esJoVXYvtt0gUvBuyU
MPljilk6zYHBO0ZENbgB05BDaMXjqiD+X30EINecqHAMpleUbgq34x7arsnT1fT9pI2E3z0Hws5/
wzoUcHT2Yo6hjIBMvF83xp7HR/DvUj2E2IIyp3y2mOLj4gdSHVoa4sktNisFzVIaORGlD3WDQysi
jNGvT4fK0IKal2qQ9sHewO9y1KiMx2h6cD0g9QyVbnBDk3pq1UMJGbiKfv3iYmPlHzIBhBVbHbtO
B0t3wk8Ya+cTtG4VVgzZCqb69z2NS5xW45c9O16l5wMGqRcizZbipXYhBevWCdqJNzajpFnt3tpj
iry2BWS1A+5zLQSVOo+6lKt0ti5HM6SML3noJRKnZFOLJI97Dompfmxk6mhUo2BqxE7Gkn71fUwR
WZ1tpBU9mj1/3Ekh+HK7a/ctd1fP6u6KZZAmld0t0oijyHF6xoxrEK3sFohg4dd3bku8Ja9dPTu8
xL2BtzOM7JZ0iXPfpEXSHhnHADkPY8vOz/9nsEAk6xt78Nayua8LEpjguPcNIpbcgpvlasBb+GDC
IljY9ckGUkNAFL2SIJfXyZqbKp/cSyVfkdPTRbzhZArr5sypxBO4GUAjeEQ0FSXorCU9pC/7bo6a
tK3wa8fuZqnu7bArvPzQmuM4flbM0KnPMZ54/C5PbgZpRqNZH5y0T9eXATYGqReALMjXWGbCO5yW
Xr5BuofzExM7pALwo0p+FqHJk3UR59K1aZneULlYa5NFLjd6BHGEYDX28iH+2FKkHgoGO3U/XVuR
jFWMJuOjOuIIyETN4EPyoJy6F1QfUqGw92BGOaRK3ZQLeGFMJkAQVfSFfEahxTXmJrv9KzuFPjtG
0n6xfMa2CkLsQ2gYPbG81OWF4jYnzjIeh2SOs/FQYCKPNnS0W8H5TG+QKDKlFPtPDs3Y4rmdIMfe
b2ngXBXSus+EoIKJbgVXZz2PfVI16Cu3/kGhoJhlx2U0BrrGM6+hfdjy1tY15fa92RAaRFj1ftZ8
0hOhrzn1Gn+/Jzj6YYrptbmCZ4wPyVpJcjvkuIz1R7/wCSuuiVs/3t6MNueOdjRsxyr7ThfkloNV
Jn5wn/udJLNqtk1OqWDu6vQEhF0yYCqKrWj5lFv9BXraLhiLipDLUn0oLKIBriTfaZrFIA/OHuLA
PaAbxQL+rk6bhTEzXlqMDK1ochwNx6+eWcPVvQ0nMy/ts92lmCc+TIUr2HcWzAnXtWwPb6wjzcld
ZAUW3scADmJmnO0Mo3SQ9iZYgO3UyN/Zd9iqT3jlZ3pqk/7ezhs/vU9hJnPGM91o5AtYlDOP1DTc
nN8m+HekBktk0DvXLU1as2GORMKYm5feR+hgs6sv9NXQ0XVXPCyYonNhFg6YfN3+MCGmuCvCIFpK
qzqzu0P2er8akg3sv26b49AzHIO/dLNjRcO1+RoHPa39COk0bx9JQst1zWEl/UI1C8aMs7AftN+X
rJp9/7QVMUEdCweEeMkS2//QlOvA71LuyltXLsMboLtdKDx7I6WwjDAx75jmvKr5MGLGzZwhjYzV
fG4B0wrSKc/upTfl42eqPzdGgwvng5dYdYqj7dYl2zejmdWBDg5tl1hGe2oWU/ZLsr2w2XdlkW2V
aNTSFyru+rEU3JKZUpe1NurVvZ+WfKjCB9tdfZ0sp6ZILgfTfpiUepIOgqVgj551aRKQsFCwM0Yh
DGnuxM80MKzJ/NSBMC/+DdNtpqk57XfsTX1bq8M8zrAfvzRNLSGJYrBQWDr641j/LC9hZGJbEg84
Btp5/saZHARjeSBcr3H4ULYcYPNtkCa02w6MhkmLT61t4IZ1KqGZ6+iLoh5hTSrtyfvKQ7+jBz9t
AJGxdEKfwrAcq9tDENJyhEo08ZpeTLVahY/t79ar0doU0Hnv/tnr4hFYgRIFZrYIKLSZagxi+SEm
avKOdw4y7t8Se4yCfiecau6Ri9if3qqYAZWfk7Yzx/u1HcJvMDG85KinWi7Hyl1BdhmlRWyoYrBR
cJpgGi1yjQA7eJMRrCUcT/i5sXYYYGL0Yks8oHrO2+cg4ZWZN4Vlwxy9KcYRwdOnX8g16CDXHYeG
7EgsmFvZ0FtzootTCUwOOvLlnFX+HP3lFr1NdMKtDu9T5S/MYsX3fAh4qtacal/nx32bTcYUGyg0
s6lfgZsOc95nVvkNV5GUkvRgbXtZh5lP/zXD2poV7ID2e8F9Nodyg9BnTUivvU0Wb/6iXjK1BjU1
Y1nKtOenrY4yWfr4C6nsHGSUu0l0IBNIx3tmjMPKZaiqIKTF0lWEgoS7JYRslX2f6agtHnxSsq7+
FjNljdvorDbmirAhlr/bM7O9acMMj0JXTGaxsRt/WXARVPcpqRxvaL+eajvT7EujkJkebutg5Hd5
X2MJxwYi2pi7lEhUhIYE7JSOpMgmcujqitEDKbjQ404WKxOnkzC5Mch0iz0hRDKM5PjQJuo6wztn
eMutfyeTCYgUMzaqeEy1A5AxX6CrtE+ELzBtKATj2lzWNOH58pAJ/fwpzJNGT58rLJP7/K6dKXnM
Gx34gEFHb0CaMN36jDbkU1qd2ayGRNriP0tKww6bpbUJmd24bZP9BlVIv4lVI6OZoFqWtYSFAdpD
93MPMQDYbABmhwoAth+XuJ/LN0MZcnn6e8SuxsnnljdKAqOyJAHp2lB2kZ0ZJpevcbkiedBunXMI
6qaSbWdtzZaS8aR8TzvXUr+N2wHZM8BDDoi1kfxl71xnzOxmEyQoePm7vXjsilZqfHSB0qRIkA/w
p8YncWCb55Wc/mM4yDGwtxKLLQJik84Z31/wJHwgpLu5uuNl1QXBAkO7Gx2A+rNthIrg4I2T8BP3
BmjOGADWZzG7YF/2Rv6o5lm+Je+UbNGyTFuOfQbEaXZq5Xry2z7d/fUlm+Mh9u4HoqY5f7Jh+cBb
2e97X0T7w9h3tudikcLL2Vpk4RzUrKz99vcgHAVsQ+egSMQYlJVM4PikMRak5eCY2hDJ7m1d8vzO
05b8IbhfObgX5o5UzcOsWiMoP3t9xcw1mP5dPP0NGkuwPDFxTpHT2kMX+H+6/JBcdoNTOo3zJS6j
iGPi4FArHGJxtXdHqYQ9Dg9ACfG6kaDLNAl+LR7l1dgJoOufg7R3OqYc9R7/02Ew8SWs6p661W3i
WkWPE0M5BcqoHcaCn3rmOPK/yM0gsYGBuvH8l6Mhsf4p1FJuDJ842ag9HmvlFzpVXK5yRmqtE3QZ
xiwyiMMu2h8M7xDIxulDgWyGdZaVuyEIJBADf9gxg2RDhNq+lYOfkR8CUyk3FvTw/cr6upqgpUoX
ALzZtLEng6L5GidLy76va9U4X6aMY6bB/D6Yc3VyCh7NT1QosnIGLLsabMxznTv5w7bu3r+K160Q
Ot+QrzHXCDBoQeyEd9nrq+gF7y6SaP2S4KtNGrZ1R038WWZa8ZxMZNhb95/ZWx+3/V9j/3y9DdWA
IjywYDtgYma//nqtjbmp3HD+Yteu9OfGTgZ+HPYWACAVeVeSVcyqOKDI3fL94BIb/h9appfJ9f+G
OoAZ4CzDWHaxkLSda3wWggmzDFMvpxhlQVePpaL0nrpTBsZhGkziHJx8utEtDuTYQk2KF5VmrdTl
tG+EerTX4PAH4yD/RteZ9PfAmLSBzDaKCyE25hfSahJc6KDY2xvZX2ODa7j+XhS1FGg7b5T5C4Ff
3STAUctHbYc3T12sZcXmGfyLrXhtExEwt8J3jcF+DB0meN3v8bJICQHUmpf+eD5rSTuZTHMRaG2d
cchfsiveX4GvQXGWAE16eg34cliIsN70XHL4qN3gxfox9TDxh/irSa05Vi5F4Dpll/hbTyLCef+L
32xALIt9POow1Q4dC4zr9dqzVYhELXLHRxz/JcsKeuC04mFv4Y5uB59hTwB1Nkap+3eyFWvvX8b1
/Qu3giMdxwWMhnHuubqMcbL0kFRT+Yj6aEMtU5/XAISdkRKxQRAVnOrqsurf/+YrLw1ar0LogNpP
K5ZGFO6/r59Ap7METm9sfE6rQXAD5jVT7KIYZwwHEyM6zt2fcD2lLTJvoMOIJ4z8aTvK3ThI4t+s
Ns/hs79/bddLFOEFz8JjS0cosL3rwOAPKzSAIDY/77AKRoqSLKkxokjbluhUJwSpvRtU+b5kDt7/
S5C6cpWS54QNuYsYxKJZC1fvOkj6osh07f4zE1rcFW7u9kygXGrz+5Kozh1Po6UC86+y8CWdsZy+
tv7qRpQPyTHqEMIAQydY8+d3Ho5njv0BQ+d6KfuW7WJ2hdUiSwnbhKsXyTGjIexHweMvUdy2UFuD
1AlIKmTy5UuYYXbxiEgVSpO1VviifXAR3mtKE+1bm5FROA6wlWFEvaE0kQpoQXOXx7xvSs5m3Q1N
2D9GOirjl2SeDUbUKGNBxve0bkrAXdyc+XDHSxkeG7tfVOAtbXHbrp3Z/NPipFH8xZgd1EzOwR8s
DdUiHEnR0UJjEEi8YKQbHO/JYgAltcWQ0slxoWzxxPfsvauI4ejyzECIpjtaypAIreDN12C83U94
EBDEfvE19pjeIUriI8cJpeZ0MELNKFlymwYN84kpdHY60YZFkL2yHsKQLHQPFj6uAcZzgrIpS48I
+4Je34AxM2ytPtAyEGkmlqgiPTN1Z7QJd5COY3VbOI1QHZJwkJVcMrE4NTFhJJdtT5hDDUp96jsG
prk3oCCp+fL+hrPerCGkQuw5CLkgWRa15+tgEIREuIlO4eOOErfb7ZP6URB/4jAy4xAd6IQ1xsnr
aQohWNuo2PvB1W2S1CIf5Rgz10KY+6vLQEYoQhdB3H7bzO6bmx/mbONTduq60I8/akJe9yCR/UPv
IHqgQIIkdL0fHCTnAMBm/5lisPXq/6DNT536jBCI6mjXYO5qubU2RISAlJNydAt5DP0RBtMHz/c6
02KeNFeC3NiHbcijvgoiZmwCH7GmPk9VGK7p747Xq7a4h1fhGs8heTaJZgAxuvrDJoixYGdmsFJ8
qmSejOjLHLgVFpRMwtQBQ/e6i9RvKhspeKD7huGf1NDOcL8SUFlFKCtjQ53fv4fX9AjyM5gqPrIu
XM0thjZc01b0An8poNX2OVgN1UMMGOLKSU7GDO7FLPv/n+wAd+QAsxS6yYHIta9dP+iZdNTkXvV5
byjuGXy35ef4CGQUC50P0dn+gJtx/b4IYx6vDNESjDPnTX5e6E6IG1P7OUtz5mXdVBTf/p+/vr8M
IIp+C6JBOm+xpRGJ373/sN98P5RwBjlc0lEXw5ir9VKXTCFdQit92KURE0FNaupXqq3K8iA+3Hc2
yuCPWEpvLoDXDOEJZQhKLpMj5nVAwGjL9bE0GD7BpLtEQPdSZO+HX2IoQdZYf1WHgrXPho88Q+UG
/52Nh/iwkpcILwhc4c2hVsyTixQ1WR5yAuT6WxiOQ3hOB8ZiV0cuujeGs28jFv5go9p4iVx9L6k/
nlQQdIWddZ16FJ6jHRxZ+weURfj5fQnctlleGM6c47i7NdNrzDKc35XVS1ebfSPlLnx5KV2ymLmQ
4N8dw+Dt0xBA1FuPSGWA/M69XQnatXfrqQTklKI3WbGGEGKZJNwa22jodrkrgi+6qsKIeH9dXWdW
0GNZ2JBM4d6R/V8XObEXt3NjW/mDirRzOXVthsAesAXoMVQb60J7+S/tl7fQJvk5IqLTptTYEBp/
f/9qrkOKuDrymkO5KorA61JkKlWUOGrJH4ILnSdjoDbUrktmt8GA/+3XEbno3onjoMwtuFrTeeZ5
9DBX7xO2JAFAWW4L2uuWmgRWud3HBS4ebVfLicSB4oYghnWHiaDm6iuHIZ67iBzx004Azi96xTmp
2vVlHCbptYmOXpcP6aJQ0h372h/c9os9qrUtz4ikY7N/cFt4EvrzjlbugiovgbUOthL1AKpzGYMy
7cyiJp4i5HYNyq5v3joqJl0yvVNodd4CLwNlXLxIC6udBqk5yFRk7ZZ+Jc2xNKZ3gwgLWgeo4IWP
X24UL2/U0s4Kskoa6SpNev55uDGmmnoSBDCHMQg028QlGFm25aG4dzb0MnUlMq5K22SjgZVJasqC
kh2R9jpbTeacdrT4jmT6sIKyrfGma0MEemtQy4WibBFYskcbx5fsRUGT1B6wpG5HuSVxifglkRpy
XwD6HUmLvVU2XBOHKwkWc74EOtwqilJKwJ9LUvkDE8AMN1GHqTf6xb8dKhQ50X3erQjON3DGNJlP
651yeiSrc2ZoQJ5+2x7WXqzs4TjfNMY7cLY3C5rZqdeXHW0B15Tqzr5gPhs2DLgmOPGFg2riG7fk
tzHqwMVigp1Q5vZKMLQjeZhBp0WqvPdCGVAqHh/ZBWT+N89uLwvc2s3cpzJkJaFxAOFkjp/AmO0/
ZMhhfugZYT3/pdwpR1fmJWWG6zePG2FRlXKXYKPZZbnWls0DNEZbBJHwA/r63LKtIv9TZbdT9JCN
wTD+luMRgRSQ/oK3RqcttUIOVJOImXE1VPRDsQfAHi/vmeP2pexQ+v8F8SkLjoqGi9/daLOVoi/J
0KW+jMxkpGNN18NIINNDzGQMrOUBbDKyskCSc+BHIJiqyE3vtmdmOEu0BlJgxAx8ktn7Y926GqVv
KOdrUvjogk87CL9DXfbWON9h6HiElvizKl0tqRkQhPulN7uJCVzdiqn9j6lfuC6nM6zp7woWJ3YZ
ab6m3svM56wv9NbH8T+AGZb7QlNcj1+xx2Hy5NkwWmN5Cdx1NtRX1HsNcd9bXWkbF0jmGcTLx1hD
eRq2PvDeIcBdQPiXSIou3aYwk0ozAK9msVIr+xZpYZszbPAQ0HdczzsZgGhILLhdmTLf66cgLJRB
72lD2Im8grX0WxTYE7ho8d3s9yp0rRxHZIkBoz+zZYvLxtUmGHtyWnVo45KulSnLcCMrxAb9jrvW
sA1dHPXG7NlK9QJRKAtz43Tmtp17JlxMfC3WU9vFHj0CVHXSv9gVXX5eTDgNml3l4T/pl2mSIhTt
Y/0lKJxkgui18znrOeWw3e90W2Lh4iMDM/GoZ426s7Pi/bKhqdtWL8IoNH7XXq+dm2gLXXvvz/G8
WsLfRV2pLjxW86K33B/T7hnQ56XIRAqOKr5765oA9YJL7MB9GZpE4p266sIeBsXHziYxX2ZFdkHv
bHc9SJJOPbcVI9VvGsfTFRD+1uTYOlSMSRaoc5zWkhcIWiNPaJ3RWcBO4MlEyWnrojHmoqHd4G6i
qYpBl/xaRAODfy80we7nbvSjJjq7jEKD50SAXy7LlEE6vGIztaTJ0lmplz56WYMR6GkPlFkdhwTR
am48NmPR4L+aH+vIwHrjEBkuLJVu22zT9nmXbkfvLEv4A48w3u4hzpe48Q5Ipi2TVbBxmLZX82tt
X6LewFMgyAdw43lkW6REqMHlWWEvdCQOWTkFcqarcilb+34nFWwUGbfupfpJZukM69G/HG4bdLT3
2p1LDbiHhw1kHHNLtqCLVQTv1d+oIT3YL+uy7oa4ZFRp22a806gzghzBZE0Rz7R5oxdNDMOyCp73
FsTRQrtk6TgdSAmZbrX8L+3lpfv+vxfbRQA0LevAvsfgWv69swEXe1uu3jLKpGSA7P3+gkxzFtDD
Xst0zb7nw5LDFdqPOTdQ5DRTuMq5tmM/RaMucPmGqy+rI0tD49vNgemQZtCsKjaLIrXFldYqYfKd
R+lAGzdwEj2zgeWgpNdJnk5D7482HgWrL20YbKQJ25+sDcCft2/fcjf4RFI47AB+gTEE66ggoPJ2
47EmRqJJFUIRTv3yiVSclfWYG+Fifu78S6utVW34Z4+6Kv09oblcH0ZgEuPvMvfDXWldllpO9b0p
2dKz4EDcIe3JTUgnxc4B+gYj4wif2tas2F1+FdGhM5CBIcQDqIsZbFQ4Z8OHA9gc3Y3CPrhYgAE2
tZOcJ2DGbhkekeLESX3yAQDH4WY0Tcx4btRGXN+WbbT5EOyZwH7cY5hEBLjPOnuECYhPHBMDj0nX
oC6nZVo5xnou+0beL2+IC98D8p447gsdMEAw+2IREtTen617Du6nvUIsvWqR3vEm0osMTA2QY7Xo
oGyYLJccd9ySqp3jhURH6EbRlEjIRHMoK4aOGfuOGQUeiRYefhJnGTw8smCgxqTzs6L/rJpTtol2
+o3TE9tUc80ht2h8Yo/BEPb0tHNPIIFJVunun0h+yCdyogs2WqVK6H47NwzHfKoOhpVLY9XkKOCq
BnrU7PztPMJXmiauASeYBswWnbbkqd/SQ9ghEi32zm+y9dmxboL7snV+9+W5ZheOYzeJxcKWkG5A
1bBltvCOfdzzdGpVNqw6GEk8SYI8uNd9XnFfEC+MUFyBttU8JtBC4Z5sey4XgjMDKOB8wO3sB7hj
wX2o6q7JzpkZ++7PanvZjQ/XnFHUuCLgZJDCMXxyfFMa7o5OkkH/Fie69ho0CSL4x4RR6GCUAEI4
2Bg9Rn4B6b2tJQ1CU5UQCXmmNiYjLtn0ce/BL4NXarhzMfqv9DgOrnR8drFLvnHQLNIL3n83lF7X
fDOnDFv6Q5XRSoDxVsCopbP7vyg7s+W4kWzL/kpZPjfqYh7abtUDgIhgcKYGpqQXGEkxMc8zvr6X
h0N1U6q2rG6zMitLiQpGIAD34+fsvfZltd6fMWTzWzeGrptuhX3emxVKPA+5FsSAKRJieLPp0sli
lyQkfZhYjOZgVRnkMqWXokajIOCaTSbVAEH4zhoXxcA6dREO7NVrvijiXtTYkrlz9ou8WxDZofHD
BkJuliz3vZQQYUitBvfAIWSpG0KJi7jPvv71efLXHgXwQ/CeTAhAIsKz+bXRuFn2UqcEpV4TwIQ4
GyG2rOc3MS9e5SRrt5n8f/1inEIc4WnP0Pa3GF792oorcmNo3XpLrrOCKLrXlZOCg8i/gcACiaJV
lpLYK7YKlvm//sW/DkNo8XOgdU3mZkw9SEf4ZdagKC4wzLKCvjuvjWueaawOdnztwZhBwo3EYXTc
06abnYaOZhuTvqgCM10NaDY2e2qn3+aXpYVQdrjBDygCx7l5/Os3+eskl/GtC8ec4wPKFfXfkUcr
ahfHaUh33MWCUo647Li4LhMtX9VdmkI5gp0h7ybzo8V13I/LMDVNc6qJ0O5TXy87WvldnSp1HCCa
Q2vsl9wGBpxIyelrk7Io4A6lhVIV/mh1xQJiiErVIOIDnAt9XPm0WJepwF9/TO3S/vxTj4zZuUae
AaYD+KTYGX9tn6go4Lg3J/04WMmmuJROcWXCzAPX3IKxG0AatJCmUmr/YJu9JYoPwHaT+kGXHDnb
oOLm/Oh0mvKqjSwqgKkuA5Udi7frselvIsElZBwdeBKqcECUIUiSre7uSK6eVzUonSQxM3yzqvB9
VHMxOjBBoN1wspvB9YIo5OSyshDK1jXyKTE4N6dmwmDo4WDQ2dzFHvG6c4HqoqlaJUBjt2nTqQGp
06fMdHqruaspA/PyRNO3118AjKJdOKxWaTjP+RZZmGwdUwH3foimDUXwTatH1NWnbYRxcI8aay05
wKDUaQq/svK0zk7F6lXRnSZO3ehuLU+ZuxCBTuOt96Q/uUaDHToVXQNLcbcYGe0E8HQ9qz3etyU0
5iglU3Svtay+dxfl93UFH1QHvdFBZvVrjMbKJ3NWVQtsIUm8a3HM4d/ozil1rYK1fl4xA2C03oa1
iA/p1PeMBS4ag1JOVCKcTs4buJ0kO8UcQVqadnmFOS/s2mHmttskiHOfps1onDOc3srKMxxOZLG1
cTCQDxFXASsjqk+CE6p17D6hG9qwRqmtB8ziiZMhQSPQkmpH7cH9jk3+MibLrL5S/erueWw6TYuD
fImKkfkWkgcmZzu9Ux6aCOIe+UK6PBrX/HZyG4FPkl6FHWm61wIKXyllgjy3TVstDM5D3ohqesII
ROJ7o8zWWPo6Fd70XT5IcVYx70sce8ZmYK9Qz7pwNmpQ7V3mKtnzf3jEwED83MCjB0wTmKUdDLWJ
ZODXwRiWvQodQWOdpzpJjclHyRrX2ScNWSVcTFbC6IrgYqZRNNDqChR/A7dDj5yruQCFGi7aktIP
G3A3hg14pNt5Hhp6c6MWfyqKESyOZ5bxfKc7Zd8HyWLa1yrXYORhZr+M82vErvTx8oAQtl4Nx46/
S06lnhN4l+Vgda6VBurVacQWkYZJnU4vUZ+v2dGw0hkXnK51H8AgpPWhbQa1CDoCV1a8AbY+n200
nMWxNiKvCdsodoYgHRYEqaE25It243lVc684qzP5Km4fxx/LZA5nToObXyVuE9Kdqb3r2MJRA1On
cm6BBlTeYUZN7PJhc+djUY3a3diZE1mIm6F/02wvvS4Wq7d9ukRkFJbeGHZDqj0v5RL7+dC92EnS
Piuant8XprJo/jaYiEB8poVROYH7SgCT3tKuYhYeLpa5pV6QGV3Zq7d4cJTv3hQbJ/iGZbhihjig
a44Dx+rdKz6rdlCVhDWopv/xyQaq4vcIQAB1edvtsEVm7JMvtH5WC3M7MtU362DSCvLR0rZ5jIym
u4vx3RzzdbA+DK5inCJPrQ911giSIc2DG4Z51Unl5BBq9G4FWsa5gzwUXzUATT+pjWV9XXU3+Rz1
Q/e0Mp2/jcGPnYu+G3IfFaJJ5EGtUS/N28FeMhPV05YtZ9UYxpsaLdRDrffaYZu77JBnpg62bCLA
BmHX+r1x5/wjEWvzY2mqwzWQsuR+dtQyR5uUtYeCgKsbHFXeR6hbxbUWR9ajizra9DNorj5qcfdG
Rfz6ubDG7rMH1u6E4kYJ6JNEV1Y3NuwmNN0C2kWKSdPUNa/Mya4+NsNc1YHQ4B+NdVJeYj2tb726
oePBofEjymwdmX1nnGan1u90I1bCeZu297yL6tfYTmHzrJES1lPe0ZSKtFcNgtqVU6/5lZFa68Om
K8OdHZNRpiXTdE7mDBtTtK3oyVM3C9KuNh8hFbsLeTBlxW/RooPC2fWmaczVz1y3c45ukUd/oDR+
9ux6fCV4ZDqhU/T8HNADJi+L9TDN1U8mC/BBWXL3wYod58rY0ho8Wc8HoC1sfXIp5rHOz/hsw9qt
qxeSha3Uxxld33JrckzwmpnnRK8wdwElo77ItdsYwMzLkpoK0voO9xfHnbPFcvJU16mIhU+qZxgz
m19vU/aSVHlaBLNeoZ635opOCXHOXgkKDpXwZOBDnYvqlQW1NHyd/8t8Np6c3hKWPH/VlfbLqjjj
0cKzes7HZmTNSLb8CUTh8DSz2TCNJ9hlBHNFxopRfbQRW+p+VNbkJgdKOiWckOmfL9OxiMv+q+YM
1X1CsXZQZqbOYTQ5aurHtObI3Cyf5wwe4DLWvyebPpwh2r9NvfFs0/eH/Z0vR2V08mDz9PbIwadR
ztrQ5t4tvbryig9WGAHlUXNPRZF4R0ab0YQWQGdLThT6O1jXGpbXCg2sz7BKfUFBsQSzZxERYDbK
VyUeCFZuutSsSFNKi+/2VllXWaKYN/W2tt+wrSnXOUcaHi5zuYvJ+Lge0z5D8WFbZQjZov06s3fc
aKtlfwZT1z6VUauaYZXkw9EmP/VZ1/qyC6NI6a6dwXKg9VMQvytJmaxoIpsBvocOSOyQWH161y7G
CNQm6puwyS0yyjwH17H7haG9G+jEhwEH5Apfj1Oph2o9I03f7P5DDcTtMOpZkh7pYqgfYiYBk08K
ccQHqllLEPN+wI6vPGkw4N5rY2X58VLjFi9KlvpcePV6hod2cI2x/IQ9ky7bsrkvkVHHn3MkDcQn
C4mKz1VoPmpeZh2zRYPKnkZdcYprN/1m2mN/5Shr8mr26AfMaHAgosycDu1NL/wlqiIeTSy3RwB/
7XWqp1UIZIsumEmSTpY26Xe3SdqAwtd96uikgYcz46vC3RYO9P2AsUaPb8ptam7adL3njb9lvV2+
tZtWMfyEEljnBmt3awwH5Lkp/4oZHXmfg3ePack8rKnVHY12jkvfmtMmzCzFujWbxfadRv0GW8e8
WfIFD2BhkO7oaULyzrMbpl1TfNlMPYH9bdU92pvBu2rMqftkwyCCpJbn6b0SK3rAJlx/qLplurI9
ZTurrGaneV2jK5PfnYXOZCofEneagPvR9yyOS5an1SmP3SR7l+p6uoRCUbylLqSIfNMEMyTdWtGI
k5axZqNQS4MUwjhVpO7FKX6t/bgoyRKy67FjR3ZVWz8LfdKHXcmes6BwnpNtT3fIieO5wpcHIPUw
QP8rvGAheW5Lnx2Ms9SxGRkQ/IglmVYUV+JQKud5G7yYsfLVZsQ45dNEYD63pEPc/h5ZXrlMPxot
W4W0g7IfV9rZq6zKfNt7r4wuQIEGfQnVNlzHadruUNfE3VUXMd6AThU3a+Pz1NnVfVaOwzT6sUeg
7GEE5peQMNUZXagoFQ0NJapW910FuRpdg6zXSkxMOSWeQr7BfGwZv1dP5txG2ZfBiuuhAV/S1+kH
YJ6RRqJzkxe6esPQd7HsE6yZuE0JJs8qYMczAP31QMam4oK8afPaB/wQ49OK5oyNywe+IexQ/cLE
bZ9wZl6BRW/UqHRC2THyLiS0dtua1UPxkpbDO8DhfEQgiSHB+v4DQqc3bn43M1+Or1fV5hFznbo5
RXnEkJ2+W77ZLxRkTnoYs3lUTuha8upxp/KXG6Pxmq+DyPZnOSXxEMC5nEESLqOTTFr/B2dWIbNR
11kcFxarFK0YfBd4j+9laZyqimij7eMFVP3YQX1cam3/tCPkdkeXF5mFbR8ig82vu6eWols+72Ym
OTgxRn0rs2BzlX6NTxC+Gn6nHCwqGwjBs+wPiiEI/KrLrGTXCiNDEvpV7nMhEUM7zoxsH0kk8s/2
ccxuvKpnXTDJE3UWA2GpPJfniN0OIY2ukzSCtWklWmycgkTrWp1xq4AKkh6YfYYk301uuHy3lRQu
793DfbIzaWJyhmE0qgqx+JANdk6cyZqUM7M+I4V+43Bp6hOn77XTH6Kp7gjuIdepy244F2NF8ycm
wGpzvcVEcEyBjhG0wcUCh56HXGZWEJqm9ygME+mXcmvG4tgcVVOMLiIHBQpN60hTwIF3+oQiA+J5
jiX0tLtG6tYVbsw2mWn37iNQ2a+zVZeLvlsIB508oiSMdU4Hw8FNQTi+A3CPa0aWkVtZDnePLdqL
F+WsUCIk7pnDOqhRvyYxBCzBNm+AV05a3Y0roH3ZaW1NfVkQfTjKpIPFu3SPJ+n0nXR9Qw2t1Dnt
W78yqInw60kDzN5ENuQcpqobMYP6oeGVX9OPtizDahqoZVRvjKSmxBNfaETBUli3WW429P/2rqNz
UanvVlpOFqJtaC+JtmSncsZvTe0T5d1KNQgWkrdCmnbBNdYqRoHMuXuFARjeUnE7tkL98LpKguG4
MTCpcRTNSVwK4ExrfgYFKLiRA/oZNQnSjJMDbjNrcUfAjRfD3T6H3k1/djtNnFEW00vUhszewVqe
F7hg/etu46y9FFfgrqzo6UqlvIu5b9ce4MlFj+Clq7eGkB/X5VvGsqB+UiH4NqzOXpKVR6yl0/SN
U1v6UgnK8My83NPyD2pSjCCHF6OjT993bWY+J1ucFbepDdyd8Messp/kWjLYTPYZqF366kNc4jlQ
LEyjic/89l+ddPnQ7WPG3YgxSVscmWjiiurFwEKxG513j/V0UYmT0MQtWTWjmNeDccDThliitIHy
SN1xx1NrfZudRfPe6oRS+jW3BnHQ76R0bX9oL+YI2QXqI1WoOrDci0HQ0GBS/1CudVS+NCQrq6NP
Q21ZVX81ASqngVyPdhSR1NiAMBZvBwP7tJ3W0kUREzmV2XAevHCdGm9G9CEvUZfnTSma9e4acS9w
fFy+yMmo1tcxV8qUbPjtgomU8wO5Y+cIrVi4qsUUu73uXhzyBg0V/nCOVDE1knomuUbv2/zqMLBp
vHw13nsL3UaJzZtkgKfdu4wzSOhc5BhIX8kLxY0CmVVfwhhxtfVJLmWAiYWzbp+Gy7lzLxsoKnhE
5AWz1O2XQy9+cLyMOiJCexjqS7M9fS/xFrVlFU9qM0GXGx92+E5XYpip6Yxe9J00foRnUN4mtM3E
9lO3jfjwEkVM4oHYfnbPRl3pS80wZNLLhcQTuRDbyAV42rEIC9kPenvhjEknUBxJ6KFq5uuS98sg
x25ZOgvxgkH41vZsTyss+/OyMu6CBprTAC6p5+s8s53DPvVqlwyzxXmyC7ES0BoUNY+coK6NJ3xE
FWKAuvW1ok5Z6XffgOQw/uCsrpGY6064aNnIZim0kN/bboLav2xp7KuB3fO6bReL5caeI7E9p9JR
4dTOZSBwmUBCTxhZ8Sogfwo4egytHsXvBe3QXWAO5pZPY3cVpVVvjAegMXVRXNP+dNvupPWkXTGP
9uxlgVhpl9z8J+hduYpr1aGbM13nZSJchxNoUST2I4oEcEJ+bhS4eK/2mdguDzbMTsxz0EWLqhSL
vpE0QVEVzfDWFxqhnx+NzizNNLTUaXXmo6atAgGmgobkysgZej15wgvyQ0NHAS+m5wXl45N92XKU
ohcbraQ2xBxAhSXyorPePY2UxOJVoRGKCwgcQVQAzWUaFiFD5FqpkpYpNy+mZDb2aUP4aRkkSmjf
VG+Vg2MMcAfR2ug5gMld15B9eWvbRRJnDuomvM4lg+cinBSOlCGyAzKY7snE4GgaxkayOHm45yLs
Xi7PhVuhf85gHZGlO8kneb+N5QNdJdNgRHdxqiwbmiAgu3X7rdfQUh1qwmCmNWR8bvIp9kqHUFvx
/ael4hjDK4knl9vrIleL47rm1s49pEblwXb6lGulmp1YdXcP8w4CkJ64VCogwKMIQdZ+AfOO0FsI
MHMhBEL12IknNIsSMVhLF0dss013oYD2TE+4hJ2SgcqBRNln6ANhIHG7JBfI7mh6M3brXSaxz6F3
mRCDTzFw3x17O/1hB74pPdxR7EqSdbrrchqcA3zNBEdydHnKc5BVxn1N0Uc4XpXhjMAUzBbMv4vr
cgO3lWfFSIt+IZNAlAZqFDPwGxBMcokqGyATASYD1RG0tgWrsRJsOaIuOs6oEktipi5l9C4txORJ
mtB5UozU6cMfRDvCsPgmNBkv1VK08MakTUbuiJOH8cq6UbBd8A5207TVl2JYvZIFxBwyW81c717y
3LrwBmRpSxOm4wuUisy6W3tusv2e6RpdDOIR8wjczRB10PNPrhcxYzil2LMu5vCKcoyqTDw2UkTm
Fqp4yPbrCvpbPCmIC8RjuESDeHrVmeWEsOUejIcaLl0zl2Ug9zZa6UJrsdKMnA+OoW5VjWzRyOCi
7vfMfvIA9n85gPRQIM/7sp9KHOYusiRXQhht92PSCsa318IKczHzD3kijete6NOGLBm4ZnKT359p
8uDkZ+dMnB1bCdxbNYf4Gfa4COrLUVIB9gVbkX5zPrzgB+zpYaUUIexqHUfKG9zVEKvuPmM1V2J9
OmyzvCIAkAs6Eo+t2HL2JRslkljbRxWGGxJOaQovMrAmVii5kggazOaE6MqYtXNzqb53daDSGCQn
3SSpxsp3GCGW8WHkhZa3nIdCkWsk/0iXsiDJfNGl3/7HtymVk3HXiy9fNRf6TT4CcEqorYccgf1+
FEZUIPRs1StdvFGx/XXzUG76Khy3irhkJlu08Wk5qUDHpIxWfg/G4IovXWqbOjcWHl6pro5lyb1v
5B5nJ36VJxEM+3/RPhBf0a7RQjwrNmittxKXyAXXjC3QFvKhaHucU9nxByJcKjgA+YjblXB1od1I
pPy3g6ZOBYVuU+H3/VDRybc8NOSxP++CSykjTADj8BXtWi8p4SHlQNzqch+wZUODHuUl02vbhGCp
N1px7dV1EbgIcTGFYEW6w9ERiqXWw+bA9Y71WpzE9hC7SXNEHwXel2BrbB1QBfCqtDdACE/jIr6M
lSWaF6vpYPMqO4x8Z0nsh97NQi3Bm5Cs/VG67UeCRnhNcVwT7+VSw+zV4uTNiPVCAfVFGDdEc9wj
uZEia85f6FoIlBGL/3Cp2GTTJjZcOpiBRXfQIXaB7YbvhsOouNQ73qBUuG2hKly4nPOiCyWPLHb3
rZtsTqpMU/q32oT8KMowKSxFS05139LV4IaxL60RqUPcISqyiuov6uBSVvqx2QgpZCZXijwbJ8Lt
K8qbSLnWZIwX4DvOP7syZt8XGLVdumXyXt+vnZIYi1jbLu2W/YmTteaCJITPseMadjUIig8hXZXl
U4S3un1FZs6R32EhE1+vbHepl9Tqq30P3XMA1CafKgq8vFe2HuBoMub3oGrUbQ5adfE0qh5xnKmz
TgjWZKnNTEHIbnbnm7G5zSqwXCoIIqS/YjfF0i3KWA15u9iZZH/OMjJRE+eRxm0uNYps5KvgOsdk
Mj3vnI0d64AuVKzv8ijgylV+v9T4KMR2ntDF4lt37IuY31miRF/uXNqJthnYMsFS06nlrXCH5OyK
yF0iui9ARB2IukT2v+QBSFkQDtyRcaNZ9IhHY67dfRMpe104kX9QKf4ctoBo7fLQSVEiOiNxiXoj
x4BZMd9DtlodwIgLC/cPn64UEnEWE7X+fsAXrmh+5IfOR+oReUw5JcrbYW9hEue4gpEiJgAPa3nR
vO0tlybOBkcnmmBRj4mtiP1w1+/JG1nCpAlyG7h4AJjEdyLdgNSJFpJ5g8z7HbLU4bju70qW7/oJ
Q0S5PhQtZHfXl4rVreuEeHa3++y7o8yD2QMSdmhb2nJM0Q7oGLduutaaklrliNutm0jEUWIh+9zX
PWeuhcZwJ1W1ElH2Q9d6qdFi/JY85Xs/peZQJ8rKbhKP6n5UMuxZlA21DILZF6sdZ7V7HSpZudWW
K4hgCeIWCipdHQT/glwuw+3ZSPGXNSckC+IdAVoT9gLNcpNhgaQS5fSY9nfbk1HCAXOXyzJZFh8o
ttdF7U6w/V1tDenRCa52gZSI51Kqem1x+OfyScAWsVvcdfTG+KoNqH18Kh5ikbkhxfWyLbCrNeVD
5GS0/jmUtqYoMzrVFoAfPPbiVZ2yYrwT7jLntmUpY6PuLyab3bdGv3Tj41pbJ26FvTCZJCpmk5UU
IlwhIhZ4EPGaqjvyD3pZ1uz2C4XkUIeJ2JDBLA6kLSTaIG/pV7M1OJSO+1ly15TL+kC7HPHHETlh
fEhazRzyjyx3ojCHuSwuuKua4ivVVgYjNEMJEXUjVB4OLtl9HU8KzDn84IB1j66ERBfs3m7TFEV0
k5NCV/vI3cTivsvQ94fCieH4vXr0dHn6dsFzJMEavZSGdlWyOjyZudHTL98bEJKitevLvaWPx0Pp
Dnj+mDtdStG95byr7oU5l68wkVWfK8k1s2weVlJ0uRMEZtwLphrUc9Wv07OS0OTlROlWmrZcbxqx
LoRN2GUxbncNsv/FuscuBnpO9Eq3qCmS96VTqaGOTl7p2YchR11jnxLdniwXi5MWj8QMOSCVfYsu
8jgGmT2s7XusN/W0hDgYt/yeo7ZWhHZDxPD4ew+uxHRDHcMLOFlr2wzn0EQ0h07b5DR2KLpR2l2f
gfW6mVpEUcnJKziJP67JNBrnaq3q4rniNvrDUhjrPhf26E1HWLsbc82sXG3a8Uinruu5Hb+oTdvV
97jiovIUTbw/VFQGiu6a5w7il3UAgmCe6Pkl4+PScW8dSz1a1VNTq/N2o0OFCfM601HU17pDXRCz
/CI3Mb169Qdc3mOozgv6L6NP5uvOmuyaTg3nO+222qpqxuDVZPYRuI0H/Uff5vrGTYtN7Y5m7w0D
wxKX/LP0aBazQhZTWivjnUIqQLEGaHNR9PspI8BF8a0qmnMDmJRaGQ7TWgVGYDBu3bwidXKzfiKU
DGGZuQR1StJP5qfkSqHfTlgf7FDlMTAw1JuqdRshM9ZrX0nyyfGuIUWlg+0bk6YuWzgxs5ofitou
u5faqlC1eFNizTe4SMf6CMhXr0iiK9SrFBwFZGfcLg8NUbrNuaXjad55RV8rN1YNB/PNZVFu3hrV
tjN6oAoe9W/lht4pPyTjMpmT3yMzb+gMQzt4tYuZmRMA8t+xoTC+8q0duXVRN3OLCEm9xcadDPQa
7S3159Ex6m/WRnklLG4L3bY9NEc2Dh0tjpVblDG6/YhIhivjd6a31gb5FDmzKFD/DKHStbTMq1jQ
Tle/xE0KvUEuywoiFtbVXfy9F8qyxJcuhBTrxvS7S6edw4EskepYWAJPEj+jy2glyWWXauoF93p+
J+XE8kUyOb9k9ZvYnOWraNrm8JnIVGKqs88ystKYXZ4wnoNoDaVIed9wZMtTjkgjyE+XtRm+Fjer
g5JeDcaaVjb6f9AnBMXo22Z9jqa2U92HxdwqxT3kg8bwIk0dcUTaNJR+7z0pUTUy4ksh+q8zmyiO
Fq1ldevxXtSfhsaNqtd0yO3o+0xCPAZJdVLLp6EYTLgSvfA1yU+77n2nyx9JdX26zikdZqtQB51h
UF88O+xk66Gmuzi6YB6VeDFCsLSiP5FLRk56qUpiPqSOhoNs6rS6tcascU/rMiDNjFSdxL2HVhvj
Ap8v02jScEaL40RPPLE295QUuG8fbKOKti8jhQeZZDZCyinAGUa/4GAMOc6QF73QM0051X2RQof7
4PS8vNNeIfXRvOkm6UaWPwUv5ZrUHjDsNI0JrYTMNkGnXkrVag5j13atj2hKV7CyEUd63yxei/hp
neOMEsBy8yPgq+5oDXNSnLxhRZ4ED8DxEK4n+sdcVVr1vsdhFU5WuzAyKoqvOebVZ+Dd+VWtu+Mb
m8/QhM6mrofIsyK8O2vCLy2cZLihiQjxvpua+X1K6cFdca6rPyR0Me/LbDKu3WyaDuPs8SAO9JfN
7w3pxVXYE0zZnZKpWN46E0mZ7276nAZzPzavbdzAZ1nRAIW4up2PHWblGzio5i0QD6PytzlL1qNu
le29bS3ZK3Lx9oHVreBbzsyEplxpfE6aTrlyItZ5HKPrdKUX2owXm0O2+g1ZNKta0dTD79Ty8XXP
l190flSPhhPGaD3POt3v7zgvlmtgrAmqj87Dr8IIgouXN73+yggit+50jnkV8O8504KEgXbrd11K
h1yzJ/sUO1R6fspYyz5b1pbmmFzcOEMMpvevW1WiQIp124CWxvwOHUUBhGTVMWLpmdreEZ3AtLhy
Cj0PMw5IzO3a+uyUqRFmmjHfZlGsfXHV2vkGdSh9S5N8vEb5aDzMi8Zd5tnR0Wt0Ff1SYV7rc5+7
wUDffvF1NequQW3UX9nb2BkmTEtfFc2sjknMc8dR7/OI8v5LxHmINOo5e6xUrzwO+uCdLEtdjgbU
/W96qSfPUWrZgeXl6XFWtuhDkqHdcWa9YBI76ksA0qW9r0yDJTVVkilEYVe2J6N00u9LrWgfe7dP
lkM+qd0b2tfFCVE20gA0E2Vq/CaPWVkiKJZB2+GDJHsJdlah5M29Oyxdf1BHvSzDyasMhKZqOp2w
ic8vmcdZLKziXg10M5oQhizmTQaY+c5ij7/Z4hHdYLJaH7WqLY5jFhEcD6n/DO4uRhM5zHN0Rrs5
xgfWpfqjO67xLbDX3j00VHBPc5zO3/VmiDm9TS4TeSNr+i7kgxgfDZF6+qguxBIxic5cNWggIt/x
azGtxtF2bKehfCsUENOfMnci8Zt/cXTFfOCPlD3zpVLUKrpSlckeP3srYibrzp0XB0chx+/Nsz9Z
Lt/QkgfiR9L4BEAdQS+CdQaomJyUMdFH+jV1pBmHbaUVjM9yKJcH/FD5cKfPWEjOyHMa7UwfLdde
15Ucgixwvdm1nmN8FtnoOxpPG2uLTst4CBfis8sHVdVLaEkoRkH2l2G+Kra3GVgAidDLHlICAVAS
DZxoqAevgf+wvxfdOodlFY3O3aJmKpPoWlXV23mNGe1WEz7Wk76m22MNesTx1dzqH9PMw+NOjIGe
eB0CRSRpfqYyYL9asdPVZEkwKwrJOhkwzIxxq565DQrjMRsLa/uPcYY/64QhqkDpMGgvOIhUiLz+
JVUICMmqWSi5royLZXE/IA7scHsc6H+9Lf87fq8fpcC//+d/899vdUNfKE6GX/7zn5/qkv/9t/g3
//qZn//FP+/St67uUSb85U+d3uv7l/K9//WHfnplfvv+7sKX4eWn/zhUQzqsT+N7t354JxVhuLwL
Pof4yf/Xv/zb++VVPq3N+z9+eyPyehCvFqd19dv+V+fv//hNs0FO/defX3//S/EB/vHbHWGhkILk
S/3r599f+oF/av4dCzTtLIgiqg5zjm8HqaD8G407gKaay82sMYT57W9V3Q3JP34z7L+rAlAB711H
JA8I5be/9TVmBf7K+ruLFlwEWsP3ABjo/vbjff30/f3P9/m3aiwf67Qa+n/8xq/66ebh9UnBxAJj
ikQokJmeoEi8vXxIWXV48/9LRd2mxLky+JbB+u86B302Ce2KAlpmzNUnZLIvg2E8asXLljy64+ex
Pg165gPvf0K3e2JNCZbsthzyQ99/nCM2jv6qUxGXkqaaq2wp2gGnYYB5OcSk7WpPaAcDG1N8c8fA
LRC/em4+6ctp0DBv3ygNY/rQUw7aehV/tpcntTg5HXdkiBIUlXp1RizmG41f6yObYBTW9dXWFie7
OXEgp2PdXVOFXTmFGtrp2WXV7fTYV9m/0u69wOncoV1Q+8cmzmlgvJv1o10CT2m7j1OVhXnzxzaj
kvG+rCRmaiWlWrQ+EOdzVli5zdzw5/iqs4y7XC2x4PHol1/c/BWjVpDi1HFS24dO4NupHWoRp0vv
0K1GoOZvetPc1tZHNdKpI14Wo35m5TrQVzpaGHEZLRJNEz17U3XUmvhY1slN3CZMTuIjs+2zUk9c
xOE4a6T2xMaBALgwd5qruUbwvQBRKE8TA0znaUVW2Z5JnoVq+nWMbxI0aRZ+GDVnfNTdl2kbGF58
ALIazNFbqfvlusCRuSrUd217c7dPivei2WMwdMZBK8cgWV+tjQCEOH1EVfppJOwud5Bls+NwNFX7
NVicL5jOz4QuBGMzHxRTwYw03EVTT/vlFNUJLOOgX7TQq4og3vLTxJh/qbjkZos+dTnmhhaMiXFa
pzZo7PHQNRO8+ubeoFjpdbqa9UFliJQkPeQIRs4u0RntC+kXAXJdlHZmoN7MU3KdJv0pE13VMQun
Nb1pmE9v9UcD/Xj2vTLdoM3ioHLm0BzOi2tS/HxTlzRk1B1U+BKKjAKisvl+jdPSc39bxaFyYoA/
SCx4KSPuz3Z/UmomXV51QqxzS4/uxokNv4KH31TpaXMfmsEC/35g4/UrvbiO7edp+tpsjV8Wd0Uf
8UF5DzwJ4jfG1jeNzkBdZUFZfc0BbfQYEVTjnKVvzjIfUD2EUHnClqfNbYD/texVKjl+SY7uCEeQ
qRz71jia6SY6i37pIfiI42DTlhA3RVgZb2WeXlXlzBZZrWFRYcOhFm2RDdnzEpoOHQ/n0e744Ort
pH0kePWhjMI/rYT7ivPnFeZCLfofp9i+wFgq1E/DoYnkCBDPnxYYg3GBlwxkLejFH+kcOn35GWMt
CpXyaM/hpj/GhoGdXwu3zr01kXuuDu7SiVicDSl3NGOJi46L3RwnQztOsQ3z97Ek+hzcGP/MwXr5
Wi0faHNsbji8JzpqLP6N1gaaV/nmSvx6fZwzYuZy4tynG/K0N0LiHYWocDJIXM0HlOA7xrcV152x
+K767DHRZcRBWzsJJpdnvKXgv7XN79SMflYpN3Z/08I7LvpzlrwYHuUeh/n8pMyfCt5ERWA6J2DO
LQ998qEc1sBaTn99UbWfiYf/flF/YXSNDnEKNQkc/lZ8Vof80ayzMGlynFg5QQ3f1kYLKvWL7XBR
TtraEeRa/ofv1fi/bRwmCemoWkz93+2YeKEU2tU5GRqaczDsjA4P3iwaCY8okTP7laKLsNgtcQ4W
QA03sPQPpn2ulC+tc14iPGsPLBWq/qymtzz1ynoW0QPuqSB/0E591cY2M7KYPvz1lfvZN3u5cB5E
L+5F8c7dXz1VhNw6KTlOEEu813EowlG1Qfzcrvn2H67Pz1TDH7+Imoy+nW5iAPr5th//D3vntSS3
cmbrJwIDHolbmHLt2Za8QXDTwHuPp58PTc6IVWx1DXU1J+KEpJCh9s5KpF//MiFRCfKYc0mFdZ15
InPyENYAortdWJ9ry/qjWwqXBKzSEJ2izOVCeNzaKORJUoMIrqB0KQrzoxUo+7gdd2ST7AZz8Ap9
8Uhqd5REexmrjPNX2yrGPi19I5eddLzKEJh2oHMOAq5H0cqOkmYbFG/OnOXPhGh4Iec87r2cnfku
47GRwFwctaeIxYtV7jepKXz2f9fO6n08yC4Ok27V8zIKr8f2q6JTnjfm20XxWjFeTWZzmG50+a4W
va+pDe7xd8QycZ83PNv8MRua22gYFLAwwf0ckTTOwPuSZ4ULbeEzhO19KU+XQNeOrrCVjKSaNtlO
DYE9BXtsva8a3AEjaRdmxNr8yKXbMG0PTbQVrUUZU4WcMnndcK0MjgpBP0QaESsKdxXVgfLkdsGD
nO1jUYGu7aziDvUDu3q1GePWUazWafgM1qchbDZj9SwZT+sxbDXp1pifsa5DmQPfL192drSmn91X
1gxBdHJm+WqceiR63xT5MhW1Z/LWjKSHmWDjOvs2i/wgQ8FJjAO0die1fwiFB2rq4Nsi1aANCH9A
rCLrxlI+JvnN0O16eZ92H0mvWCtwDP1zmA4eKcjrCZCXz4AbwJuGKyux10sV7ITLUfEgYbjSjCoB
om4Gu5S0m+2izXhKkOfKatW5tHXikIaT15YTu+fsSObo6u0l9SG6TojtMjn1ou27JX8QWbeNQsH5
GRuePoxYQuq7Cf5WS9h7UpLqyadL0dlytIGDM6W+qjXrPlMuFoV4Cs21413UoCsl8idQttb8NYlq
omoGX2OdlCr7PWdfD7sovMyIey4JkdO5m9FcEZm+3egw/QLHpjpnLYfRPKjttkB+TZkBgp4TmE8K
2mPYhZQub7ueaKrF2q1HqjYmWMskVC3YuYuGp2zhZpnp2ua1EX8L+uBuQsebrSkb3Zapt5FTYPAX
oSyoQvnLiL3XJn0bGrhywH0TXB7n6GAkPM9zC/jZdNawJdA4ktkKslE/Lqpxn2mP0L2vNL1HPGdS
m9sG4aPASYVgEN7dGqEoBJBkXqriKhV8xJh7K6RbiAmu0t/V/ddx0rh9je4gJ44uH+AlenAYndGC
LdgeWjvgDpN4av6jH03uI1gql+rHQm/8rBr3CqlmavWjlHdm97FqiOjQvJG1FWiKg+Whk6bCscMX
EneYq4mX2ZJTluo+sm+5/o3i+4IMD0c+9KCutXBEKk+1uOkNqtbLTuPGlWsc4jmUNU16MOLnfnog
PG2PTwW19egetYSzDKGrFB36pRtExb5VNbu+/SqVjJf+Mva6G9mwHsbxEAXh/XqlHBNcTuzCz9uB
uuqwiaqvRftcpdVO5a45pze6KW+6/hPJHo+Ew3sLUArJRz73O63dScFVa/uheFqdS5cGWnX4g9iC
7Qy1ZXX7kpTVVtfh0j1zIZ07eXWVdCAZuiAZTNXbLGW9TMyV+ePCdVT0z5Z6BRbvtANgnIn6nnmp
kJenLz5qJ7cQE+ZGL6V8aCW/MljzQ48ydl8gpFtdUTX1VtmlUe/pRBxET7UUHcKWPbZMn+xx8GFw
ulTU/PUpQW3oxrJCn8f9BuO2bZ2jQioQNc2FM/S6l0eZJ2WxQ1XEkYMWeFe4oTntEjvHTm+vNdxb
zJxLCMu4+Rw288bO6z2j5UzjU588KsUPKlfcoUPUKJlny/o+WJnsyVNrwbgpFS+5z6ZvBs+euux3
U17R9EdJMrfdvBwi7OXBu1w5au6k9mOdLntS1UAAI8dsIATEO0jvIIsqiryO1MPZWbTJF8U9R0Or
oFfusgd5BDNmlmb7QVzU0hdlLF5/CqnlniLdpmPmWbxXwnD2zYZfWpIhRraXbnwdR7IeFJYtCmyN
2drJLubOPnaeTm1IZE7om4hbLYlHbs85lPKyFU3mhwZMcuvZmO9zvQAGy6DvlYdEfAOOX7e8PlAu
ONi3YQxgZuRO7Vr/iOUw2LtRN1wQVFzZLoLuMZV3/Zg5Q7NNh90gfxoRNKXdZR03PMGKvaHfSMaW
cmI63jWSFw+7kNJZcNC7S226R49XB7uMW4FQLq2mQuyTu7iA70iP91qJIsNLwNuLuw8OBl5LnFOq
XqDscxJzO9afl+KpWtvJs2t8QT9LAWkWRv3ZFPZqbOQmT3XZeiJd2F7UTTs9QCS5jGceEkxamwxL
OVGdIqT+Md2kxgwdlRAueOlzZV1D53E7OEhLtOBzWH4W8Q7nNU+a6otuTPxs2ei8YVM/lKcHpdyD
mQ/pp8H6DO/kUWlMwLAfucY1cNlgBudBmoFXxDxdNrgqOovMwyQiSvPzNMBKWTYBKlMeRFG81/rF
kQJfQALokT3q6Kdlw1lrwThPOnOFpPGOwpSXLKu2F+AVAF5lqk7I9BeerpXpUJCcFA4ZnBxE023q
AGXwEHqRciC/yzOqbd5pu0F5XGz9Ti0NfxIRiyXdps2wmYTtVLb0XLPVj+WwmXleRdX91F6iV3Us
9LRZUF0q2X3LqdxJowOv2retFx7315oAJ6kfg+m7JM0UdPO9pI8uZszotdIfcmxQsKp4sO3RpoNK
MDCfJK13Otv2i5iFR6AyOggM+AO47mzEae8ZAc/5h3HV3OZoKvPeh2C2KZnWlTk4zWS4a//FzPso
Ch2QcAfHHhQW4RZfq4cYVH8u10MuPUAp82zEZvkQ+AmWWqbsSIXqYRSKoY+b833kJfAbJnuSs4/w
dTV6iGsQh3txpaoVDJKIMNsFIyXDkchwShDJlnbuFTLyv+TQyTr1hdlLo9ifM25y5cVQcPiWbpbq
XE6oEMSGm8vTtcRajsBVuuBHDSjbqtkO+yTPsG4n+1CZjSPw3olT+qK5ub5sQ13yLCCfVDW20KUd
AVdtyZdLIGKmSvJ9kA13GKCY55gvaNVOb/ErlcV1tN5StPYGxfqjVslerO+UOd/M7eBV2Uo3r650
EPcy0Hm0lzACn6Ygd/uWOkfATKUEJWmemUzXhMg6Is2vqu4GQgIBHI0/ra/WiSpYUl/3TbhXsZlw
8I/y0oGLRP+tZcuE/X/oB2WPe9OGHCWeq5Bl69tljv02R5pmLnubiyieJAL7dcvMv2kW4W1s+3Wh
ALp8bqdpo04tZne1g9rCQzbizLnipiq3T76RMHJ3kDZsxp18Aa3WmyREzxK1cvNTLu6JHHZxbmKj
fWE264GrULXX83Y1rvNSycQ7ENJ2AFecm4mUIzPlqVwu3lg+NeqyweLAz8rHpXjkUaBW7UZeDKrw
C3vYpqm+hJm1LYarfJFewiY99LpyUScvoXgh09qVxgHp6pWGLRGM4OwGI5PrcbUF7+ptrI5bQDhD
zw54/AK1xx9fX3X/H5c+h0urmCz/e1z64nsxH+PS6///Jy6tKx94MFokNEAN1RWiRf8bl9Y0/gRQ
2KacBxHANgAffuHSxgdezoDE2D7ZCAXlFRT4hUtL+gdL5/HJ/y4rwMnEVvwNMH2KcICLI3RbPabQ
OmIif4pLB5EEDaFQ/jGmIlDUl0lJKJri99l144s9ZZXx0Q6gW+2loU++2/MMAaTAnE26DEpAI6/X
xSLZW+AoimIrC7KbzzhwHRtIg7zzA4W5/suyYHPpKz7yG66Fc3JZsWF/myJTKX1N4uByjTwrKONN
fWWdQXzWB/y/ULTVkdzEAF/TBIb0NqD/SUjCsExNo/cpKHaohB4Mn+wJAnN199v0eAOse6sVomBk
aKaEIynGSTEggt2hRSqGuyERfm5KAPg+IyHy+v1WjqGRn33Bu41QAssyUbOcGFNTB7ZDC0azg2ta
sqEYL1/bU9TvYNCFF2kk2RQ9q+96CyrwfsPHQ/arYYhvmoBwLWPPdTxkdW0P7QhU5kA3yLYULcd9
00rpBoSsPmN2fgzI/GpKx6fMNAh2Isv6uCmEsJVRL01CHkLCLbRbOp6C9RdKzz9kLVecv+yYUCg1
2oh6uOiRW3MyO+w8zrCq4F5NGOkzVosyD6D2+2wqy5lurT/7aBoKhXiVNbHLhh6maSdgbiKnaaOT
BeKggJc8NYkJM9MJBqnhi7iGPBYXdkPB5P3e/TErqY9hT0UaOD5j7AcrGPrbSgv0IU6mLI7BqRqw
4WWs+h9kM3BP+w/aIULGsBSdf50azGEVCIyX0A4C1fLFwMpidYBO/nm/lRPrNKYG3aGg+PoPmf96
4mNnJMmsdpjxODqullw18bpIMAvbxmH6UDU6ckug5UTftk0AIaLZMV12qTnsF7m8mm1MqRTIe5q5
nLGue+srKwKJMiVBjWLgyRwaYgM3UFviNrgYxZ6CMuY8Q3BuAv2xBNdap4bAg6+gUNc8GUt5SXIx
6HzjfGxG4chKOelwJNuKS6M2gya//7H/WIZrc7pqmqshn0ycx/HU0ck+kwRKNId3Lg9DXXxWeGy2
Ah9+owzP7NFvN4ZvvA3oiwvgyRc0SurzOmx1wJS82OWL3GGegguKk0oELwVq/ascf1SN/722cmLx
v04l6sY/DRFx+afR4+4FEIqaUWE5DgifrxNsX1pFHOxyJCFIMwFMt1L3EtuzM1FJg7e6kPI38zSq
cU3B6dzRQ37tXCRPUDLOBWn9OZ9UjZFWgZKpECiv7ma/rVosJC2L3xw5QOEERY8jJBctn/fvD/Cf
84lWdL4CIjIDWuTJACtBHAlaghnYyuZ8AS8W3HJYjbK3YQBL48x8Okkue/3i1DxM4hQUdgOcKI+/
OIZ7cl0YYexUctPmh2EwzczFDjP9ATdQH6mih+FLYoQJgEXThsKvNSE9y1ECubcJxvKMKeZbH1lT
lfXCJa9V/HVK/vaRu74IRd7Q/Ty1cdMZh6WfdtOsheqZjp9r6OQ8K5MeymtEQ0WdZDu8KyJfUZpz
u8M6X4+PF5UrDm7LgjqGSjrccXfUblR1uOyxA2AWKV5TaEAWXaCZT+OEtH7XqfE47/UuaSZ4+CWY
xt/PJo1USBVby3VzOhld0pKtOe7YA1NLWryZ/XAD0wqHYrwid+83RVroaWfXU4AxW+k7Nq2djB26
KLBaLUrAY7Bl2GXKEIAKNzY2/Dk6Xxz38K5/UPUJrC0oWwu3j2lWgNEpANnflEARjzFOIjA8tbEY
OoWjBAcqHB+lQZT/cL+vi69NFPbWNc6A5BVBH0bp5HDfCiuUrpBsP+EH2CsH5NJ4v1VyOgZuO6pT
eieNSsa7uMlm+WM0xRw8xVi3Te6EmNWt5lCVoQPt4fwmeVC/sGwPSnm5jqop1N2eEqlwpWUAibHV
vu78YTK7wRubSdtihgBrDj1S/I2EBxt9fiuF5oVW2kvoCSXvIn5CByTf2pWG001elCZ12VkbQGzL
oPE6eerybWOLpj6wzo3PXIg0Upoawum3uWlRE9Vw77dmjBOGMTMBSK0IIsNAzVgKnSjkMRpcIYC0
wuwO8t7c2BcyRgtN8impCgVe3ZjBAredIcoR4u9mzAWkiKCQRszCg3/b9HurDLovOr5Rt+BwMdEG
FQaGbZuXg5c0GOi6dayvuEimLPepnYLNyEklWxAkivQzvLr8G1KeasCoIlUqr8WSgVc9+pfbdLGC
T1g1KZz+fRmETs9qiw9qVJlij3OSSH1BoI/pxZMWxZ4+wkQ/mIEWfxoIoW4usCIjuMmdu1lbS0+1
3LzIWE3w/g8z6VOr4Y1leYLPBjI82AbUG4Sj9QEVYIG5nkUw9W1okwl/QKROuENWcM3y+mpKTC8h
0Xm7zFlZUQLvqMZpihZ+qdO8nZ0AazWQoVRSQMZI76guIvR4T7qRi36DXiYfPCjaUMqBSAMn1Moc
VFlBisAST3NFRk0KdRLav1li4Q0T/mPUFHEOPj+LGwzT7LvcRtqyWVLC3eB8oDZpvWbEsw2B6VjF
01VilZJB6NsioeXiOiXClobxFWDGWWPzDJPSzt2i66o7qSQOzZ01s7lsWx0jBO5DivVQaMskfxzz
pKE0ppHPua1Igcpsx+4wwX6aprb3cHTs5PtUUL/0hVpIypaXqGmFBwwbpUJcFIPZSvE+4aiK97xo
CnNH5HoCKzvqs3wLh1u+tSQ5+WekphRdlRO2MV5BUDIRhFIGfEX2BrJJHgmhE5YF0gq2/jpzMbpG
eGvMRKc78dxG3405C3InjdrJ9rOCN5YzTQYenQkE7Yx0PH0hkdAeNGDFQgLawq2xMFxb7eR+E9WL
tThmUcD3NUOx/i0J5UMGjD4TI9xa6YKVCKFPHnruKd2ZolN1T8Wo4jKRphbvBts2CNXWbaPxqsVu
b3jLlbZPrNESUvJrUnwkMdOCRyqHGSSZYiFAuUCx6SGcqVKvLbRx4nEZK5RJo2Imp3qKhYQmr1u+
KPZiPGezoo8+wfEUYUNNVb0BH/jUU2Sp+hSNGHN8QnW5tM96gAm116lB+rXOhMIqwChd3ZqhXtgX
WCcZMLobq7J8xbLyBgv2lgd0g//75yHoMmVTVwtnjWZPteQFppx8jYSdrR6NkbxTeXUUfoWVC/Ez
qMWoA2JMBNcDU8t6wy3AMt0IYAUzOBb07PIogQWC6CTXoDHF9XWrlPpLZvfJj7IzA1z3237pIfHU
luZgnpa/pLa85M5Ick2E/KZgl9DwqYrgnw8gimkQQJ6VujLvtkjajY9hX1CdxEotNVzi0RK0G2OC
UeSATCe7KLKunu87U0lVilp5V+tbVY2KquJvETXKhrg4ufH7IUswJhqn+EZaEIO4JOig73siqyYU
eEQZCZdYv477pmIUG0vru+67BSO5+ZRHldHhXjI0CjaExtywwnru8iiEEAjtJYxNP0PiV1rcAQxq
kJZRp+khKhF2suNk0wzijdS+cqkgWzgqNlq+ZhnxEBlDfWurs5zWP++Gf4UK/u+oqDfV9+K+a75/
766+VP8P8FFVk0fjv8f9/Hb80sVF/Dsl9fUv+Qn9aeoHRQN+sU2DrYHbMzeTn5RUTf7Ay4zUhZUN
+ko8/R/oT1KND9zXARkAvaiC8df+C/tTrQ+8QoA5gCGIUzZM9e+wv2OYwTANDknL1PgNa4wm1/rj
e6AWDppaTWxNuJxt66p60CdOarjYhTRvG9RxAOFQVW08x52e+8ZN1RbxxZjU6Usmp/bnSRXzVylq
WopttspkFGmt7jGHvRleDQ3KuHXTosPjO4mehRl71RD/A2hEqFaiHwoY+ni9Ch/TeC/pjAfaMrbw
9Pbq3Gx6MyB0lw0mUfsXBC23faiZEMki4tyQAfvqkD9ofQCffWr0pxzRpB/JCTy0sOty2Q8kasJb
TuIuekiQ1X1rYmVq3VjvsvJ+igp4ELh9DSpk00zcl3kW+UZGZUImF2vGh1Wur8PCyt0pbrpbyUAt
TDEMV6mtCMaBAgXVwPBJLbWif1CkdsxcqK2UH9DTKMM3va4pmkntMODBAvm7cDWJ+5gz4GgILbZS
lKj15m5UrspIqS/ZtyT6mpnp8Nzr2mzDTrHMbZyqQ+ZUVSgXvtogLoai0Yd3kW6MV6TZR5ljIqx1
morXksfdTeBMIQXhw4I4s7/WpqLf4lLdSG4pi/AKmcz0pAYDFTLbxGQS1iht3/VGuTgW9kBgkRjI
jrLUUvMvw0umjj+mAbYUFUpJ3q32XpL7AGPaNtjVAqIMAowiiT1Ctnf4/1MLxgDPG2tLv+Dg8lcR
Qi2TQtikDzXW5KQENfcIiqtNPCzLnYU7J5qF+BmLtOiKLNxk28S2LblJbiL062ZdrtwaSZHyLBrJ
zh8jOVchCeImW4aexZV29iR0JHXqvi7hv9rN3t2njgj5/3bfW9v7H97+/w12vbomYf773ex+/P7t
+xEd//Uv+LmXqfoH5edz3IbSB0bIrvSLXi9/YHMDY2J1EuL5+pj8VcYw7Q8UMbBNBLV/3a145/0q
YxjGB16glmqzgZDBCtL+NzvZ8XsWyxd+gGUqpMEJyK+EMB7vY+SFRIWNnAxpEgdgV/XWXZbiBkR2
lbqjsBn8UJPS9FsM54K/esr+bJpSLjs2eWkWr8zjptU8rG0c2QzXauC45qpeXWHtH3uiUorDb8Px
RtXgGIP576YMQJEVoeWDHjclq3qkqDw9XMFbw8vTaWHTqWpPGqiWv9/UMQzxsynOA43AcU4GVbOP
m1LCLG20ll4pcaQfxh4Kg17r818VKH61QvIuMLAq8MM8ATuwgArRWpWGW+Fatuu0mUjxGdPNHtMH
eC5iwDOshSFf9Ml0Dso/Pvp+tW3pQDmIRZDAnUAgfa2auALVhltLHdSgXm+KfS5n5QbWIzvmCG0p
GEX/c3P5t0jiW0NoM3qgsrRrGyezxUZpPDYmrWJQPLshZjYumYvFrmrS9gxitw7RvzCe1w6qILEQ
YzFiB708OdtFp8QzaTkIQ9U5IpWj17SNCfHwjnRaSOlqPHiRyAKfF/50FeC44//1FGLirPuBSncN
9WRwizhKFEF8tTtMTXKhlnZnugxmZ5xpZ4VvTvu5It0C6jtXmdNa2iD3kw0MiB5gyZZ91WnQL4TZ
XlZkuHlNGYkzgNIbQwixBE8fakFc64zT74qBfNAnlk42vKLtzJDUlHk250ej4/bw/id8sykcISgS
CKB1cQK6ZmtmRSVyqChj/TVrKHaG8EDvIiM9Bzu+NVmwTkZUinjKYMCO13tAEnnbGLBIuEVUyGES
BRZHHio4z8jtw5qBwsPKqKInmRLvZY3O2nu/q28sR1WjUkEAuAEkaZ7MFksqlERSI8OlTiM92EGP
ZtyK5n2NVvGxH1ogocDOzgzlG8cGM5TkcbyvgMhPofNymgHSVL5vGfO+rENS2nISuzdrIPshraR+
i8Wesan6uPnxfnffGlmgdLYAxVoh7pP9FbvVCVa80DHZW73bld6An5fyTKtt6cyXfbOTAPY21EL4
BKfzFXdT9lAF6Uxn2qWn1Euyn8xJ+adqB/Mq7+f4dsgkG1pQpYOr/3U32X00an3U8WVq6sfTKo71
JCQUQ3eLCDQbm6HEaxU7JbGrjM6M5UnF4HW/o9Zn8WhCcCzgVBy31WKHmioybYWNQNhWoz2QiqXf
cJQueGpnl3hFqlsQYPNey0vZVxLrmyRDGn2/y69lxZP9CLCZEw1mBrSK01KBLGy80iN+ByAw0zmI
HgcLWlochUDKFeRD1Ku5q9vJ52TMa0IU5O/v/4I3NsRVdWGjd4Qwoajr3DuuVWBaHem62xYd6TSS
kV5oaY+QR58KVGDQc99v7425TNWPWgJuGusqWn/Pb+1VBUZ1PEmYYOVUb4AeNI8wmRj+oiTOzOU3
tikevqxX3sDrhe+ka8sgNbIR5DrmB+jSSouMWpQJ80jQRd/sg9wwd7U1VN+tasxusGEy/n4+65i4
6hynMHBk62Q+z4Mqt4WUMccILXIxYDUh3kczuq653r7/Vd/oKnQc7sW2Cf2Ha/TJV626oZClSHct
jqCbWddizwqQwCdj1JLesWbDGHLop3onkMVHtf9+8+v152QW/978ioMcDWqzSGE5SxDlm3XKhpDy
63Yuz4zn8VR9vambjCR3IQ1yD/Fmx61QScTRcNYqv8gUoAA1N5/hYmsevhaBH6RmevF+r95sD0iG
E8biuJFP2quyoiNc0IZxWTStZzft6DVVwXCO8Rc7EuGZ7h2P4Wv3hCZbMDkowdq6ODnUZDUM5MTq
O1+uWpkcnjTcLIv6Ja30YNMOsnKh21XpmX0PhZZ79pkd8fhI/dU6pxvcMpOH1vr4+30IpV6R2zjT
Oz8wFLLcqO04qWq2h15GKBZno+I3Rqvdvv+F32qUA2190QF4UYg/bhQNvjSrStL4QO85pKYx8+VW
T3ww2PSHJZL0zlr68cywHh9xrz2FdPCq36aeCW3ruFHQ6URg792g3yG4irw3YxdXs+nKQPCxgwX8
hN5CRRSzVNqZj/zGjLJZnQByXJxgc60/7bfNj3JfNxOn0fg59g9uhzHdZVfZNrosS/HVepH373/f
t7qqwEfgPkiHKeEet4e5SpKo6tiszHUE4XFoHSxjRAM2meZlVmZ1QgSc1Hys0k49s8+/2VWLWwvv
XC6/KwLwe1cziKxWEDG0M9YmFxhk4ZzYddNTz4/wkxnFzPtdPQmi/Dms1P7Z4Kh0sOmfbIHyoFI9
oWJIxJdmbwoymvyKvGEFRe9SPa6WcjgYqmtk0YI7//eoEPYtHJRyrwXajLSVuNxzP2ldM//aFn/+
JFARUAbBwQrmcfwNUgl+1LK0jW/l4yPrS2yg2OE6nBid2+Gv5EzYbl8mSG19IVM8T8ZRg6GMEuX9
b3N85v78HSj7ydzlfFhvr8e/wyJLWB8yvfWnnjTIzkYqQmqT8LC1i88srnVGnXaZbFGQHVOHcqOe
DLtkF3I0DknnU6G3r/RRLbdDUHUv73forcllKBYkG0Dt9Rly3CGFky7C57dDaKbknhrb2SaTZ+VR
7s3ew08n+bur6c8vCIxlmOxTwgAFOG6wC6LaimWK5viFFGSEytMBru64H7Uk2v5930wuR6YphIqj
xMk8rrWwmJOewcqyuvYpUBe7hdIurCCEg+Hc1Zv323trcpgAbjKhtbCkTjmsbTNjL6SZrV83w7jp
LcSVlWlXbkAB78ye8NZ2xK3PRHoLzw4Y5fgr6pMMeoIBkt9hUE9MwVI8lK1IbzIdZgzUKM2lUBpG
TjdhWPF+L19BvdOJaXI74t3PPyHTHre9VALPMHO1KMyp2rf2ovtTrPbubA3dRpWk/oEabvB1xrBg
F2WLLe+wV0g3lPqg10RBFtys+T4uqYSWuDAzNS9xW4yCva6Q/GXCUBFnVtIb1wEeYdCZTWYDK+pk
7w4AzmsV+pA/FqlyZQuUtTDDb2284G6mcOpv5FjSvsTtXKBEm+xze9c6o4+/F5UmAC/UvTBKmYvH
3yuDaQiQic0YfshIUqM+MP2hhkPlkX5r4lWFq22I7KO1v2CTZXpt35PKKPREYIFYNI84MmpP74/h
n1+Ew5N393qjX9llJ9uYXlX10Flp5Qci6DbwR/AMTKzusBij+rmWZ+0RQzRxhw30fDdXsfnp/eb/
nL3r2b36moHdwgw6ueQOOpUTu2wBPAyrdimk2vgeqdpWbXvi/MpS7JasRfwzN8WZJXrySly3H2hP
7N4yUVIArOa6H/52b1jAUSwdsbDPl0GCb7TLlgNL1qjChdUPWFHmvjXH8GJCiB0RE26qN0osj4/v
f4A/dwroUIgJZM1c2dqn7OkI+TohdPNKq68sTydKlJWqJDfWXP4dgfBnh9fNiE5zF/2DWM8qLkly
oykc67t/Gqkx/KBtWhJGiC86s9DeGlcTJEkw1QWcg5OFRiYarszaUPnYZRC9mAQjnihaZ1r4eYjl
Kwony6nryaKIWNvNuY3prUnNcckOvDLvuRMeD+2UQNVJ7ajCuiVCx2jiFBfLSAHJCSsQGAXSjles
tEuFFF3gxnz5/pCuE+dkla/EZx285fUwPVlScAhqq1Ozyk96UVyH1TByPYpM9WIx5HKnZOnfXwtX
MwSKOXxpahOnD9VhJiNDrCbRidmEu7iWBjcjcA2ZlTUtF8gopvLMzv/nG4MWV2fOdSfFXuJkeMlp
tcY4sHN/AFzyeg7sqznJLXC6NrhIKgDgwU7T/2DFoqPgmMO/yeZNd3LcDGWVCCz/S9/quoDCMjae
k9aGm4msjDuJUPQDsodM8cZwaNHVd+m12UXjt/dH940Fy0kH1Q6oljLCKbbTwoYiUacjCUMf8GpT
hnyrYf++wcuxObM3vDGROJ+pAFFbAzpUTr7yIivrNG1qf0j78Hur2sWhCNTJ0TrUwEabLPWZYX1r
T1zvmLxrVoxHM9eF9due2GaYwcyioI5fqYPhYcJNUpMI0gec+gLU12S3fa7ZSys/BgPatthV4zoZ
Blbm//VXJvfIWgNgAC6xADv+IfzJIGVGXPvs3TZxlZgfHMZJR6Me1GCL7zf2xmymqwazygJC+0MP
sAgNM8B+qP01dfiqx6bydjFHY5fa9h2bP54KUiyfuQusY3eySWgWZnYWlt/gaNbJbdswMOKOZzoY
prVyOw5G4LFz51/f79kb2zCwDm0AcKNws9c//2088ZaQSPhd7UjtRoMsqaWHIIURslhcx1xt5M+c
ZOqzCgeFKPkPpi/XX3aIlbEv/ig/wTuMjMnivk1m62VexYM7REMwuYU+KVszKhfzzPx9YyC5RayV
TLB2ZvBpd7vBKhstqHxhYUdTdUWNi4M1fsqq4JvcDuiQw0FS/36qsjSx2tHBmw1ZPzlsskFeSB4B
/quseNrDThfX3bgUHys0Uy/vD+cbGwKzc2VRr/OUb3s8nFrVKpWEmTHloSJ1qxrmWhHk0oUSCwjL
Zlns32/vjXN0JSYZGDtwWxKnNSnGyiLeOWt90nMrN9FZGDxGZwsv/8j0OrMcLxskOhw0XTDhbTlb
Z7Cst38AUh1K1Os8OumwMVgQPw1+QA8Z+zOOx/2lSgC4IzACvKxsHab3hC1mX1jlS9Koz+93/63P
LaAyGPYq7+A+cfy5cbAkHbVv8TQlxhtyvqgjp60oSw+DOh3Y8PPt+w3+ibesdU10XyuRgf8gTvZf
KwdhMwyMoVC1W7s4rRI3JOfFk6XpoUgKDb+7fiJrCCLTJOXJ09xLsZtMa7S8JIa/EqNxX+THUNO1
QGlhuIpTABqSfN3bemd7cT12V82UEN8jAn3zfp//2AhphWci2yC8Ol7MJzt9YOMxm46m8DQL34Wk
S7D3GZpztSnjdLvFXZJzlFrpquWTT8+Tkj6qSwi/Fj++3M3nhnyIxhidMtLC3fsd+rMpdKUgKBwk
cG5QCR/PmirExBhnVNVrIO19GlkZj+RoWe5Yx+aZt/8bTXHbQ/S13rRlaCLHTdkTIgISOFWvJmCQ
pCIpxoJES0J8Z6ZSn5MzO90f6wHAnrLPWjPFeos69XFzRiPEGI+65jWz+Y+UB4NvjHOFyTTBHVU+
ntON/LH4aYnq2fpa59XCDnTcnILCU1usSaXqAuMwXl2LEwj5NyTSDldy2bYHiD9kCAdttOwGdAb6
ueW4tnB0SK99ZRgNYRsGt9yTCxipBpUR6z2sbDbYFpeVwERTFkz6My7DPWaGeqM968miUwnL6yGF
DJTMXIonwqmRPDQYXbw/t9YD7I8fxJMK79tXMfvJgBOfuqToVTQsXST9s6gwdyJjo75Vw+zjDDH5
HhYJzoCTYpyZaW8MPVdRtPMwafm3UzZS3kL372rqUEQ6zocx00yP2JLugqQzaYMXpXlm7zmpJa+b
Dw7lrB/qqHDLKCkcD77dL1o/EY/uAaMBmDQKbBk3/y/OzqtXbmPZwr+IAHN4HXJmdlCWfBReCFm2
mXNokr/+fr0vcI7IIYbYBmxDL3JNN7urK6xaC2ajAuoqaCxOnVWTXkIrqo+wqKRwldFGyhVfTcP2
n1HVqe7d3/udyyapbU0wA1RKiBbXv2jWILYGjqoG+jynj6gP1n6tAhTllvcHpm7jcAmn4ZnnM1N+
5/1b29J1tBci1Z0Dg+4cNFkxjElVNj7PI3zghUc5b1TG8ows1wxjBfxj4dx1r//kRKeenLIGQHTz
BUZYrx0UoedgcLTmEfbqPNBDMznXDYm1GPLowLvsXHcqibTsDQuUBLH4es0JAyGJnVlqYJhQfDpW
3LzVlEZ56txS+VvrDKM5m4rXfAQoMgn4TtGUONj2nUMuiSAId6hIU54z1r8gDROqqQuHnJpY9qSr
vX6awm75o5z05W9ReVVysMU71xleCirSDvUYRuQ2h5yBiGz2wlCDsEQVMUR0RvxkFApjD4ptwc5H
I8htIHeD3BR4XDgcVeB3tpzUgxdEJcZhyfL3/ZYexKkFSsCN1UBxF5RH8wV2qLlF3gV22hpuYMtp
P+e1Hl4bfVz8fI7/xVtJgMEUH+kBsILtBphQ0YJMbKFlEUzOpoMGp7IWQZ9lxOIgyduJrUyVkq/E
jOFbjG0sOUVjnnm1awbTUMKZmNWLcRac/TduLEe10sz5zrwOVOax4j5kuZebxFia9Q4hqDYQFlNM
9/3J7cfnSZMTtjpVBP64eU1nynzaSAsPIYSoRuEURjMi2vY0jAuKtGWHckXcjldq00dbcRtyUZmi
3MvjRhcNotr1Z0d2aLImb0IRqTMT+KOt8UnhSh5gZW9vEyGQhB3L0wXf9saHoa7aGXViwuyTmPpn
N2r0a9rEJqoJjRlkGQ7k4PreOmjMEbIiXUjbRd82ZpW4A+1sRDYyNhnMTeG0nA0kQyFuWurL/W+3
a4pGGZPvDgQb27dA5IOruIyjBTzGDCENLvemix1YT+Gxu29qdxuJPnBIngFqYhODLOgzMWwYovaZ
GW+mIY0uiZEbZ1QORr9O0uTA3N6pJLYDCkyzTFYN1mdD1RWx2BrZnT439RcAwfmFq1sjUtGln+qF
geECMaVrZcPl/C8W6lDr4mrChLPFHy50U0tjFOxpojHSWRsZoMtYfQvbOxxamXLUjdndWPoxKszy
1Gu3zXTNrcI5og4GXXcqHhxbFF/Q4iSvy8Py0U7q9q/767t1thTW5GUH1QMni7lxtmkRQV2SYU/Y
bKAeQdWH4EX7RiyFeYm8TPKp17bvtl722GvWUZ61t1wan5S58PfUSDbXsZ/qwshytlevZ+8hDKHF
BdIUUZT3zKdlio7649KJrENVOJJU22V8SgK2th2AehaZGY0tRFxh2r7N6WF/VjrbIHbsw8Doelgn
7egoPt41SipnUxakJb+tdxmLR1XYrewAxKX55DF/68cpwVON5PzDrIzNVdS9fuAM9j6spIghZyfz
+3/dgd9eUW1KGUAXpQXhbwhz46Al7QUdncI8afFo/5OpUcFIt5Zkkty2RFcGFoMv98/W3scFAEip
lFeUt3wTSMB1LpY+1q1ADXvrqZqM8bxoSohIKQPrA1xp19fbow5FVsYzQjF84yW8yc3zgtJioOjG
/EtljPsC2rP6DjliA7trVmV/3je443Ape1EpkDUCG/TY2i1luVpXxWDA4tpBpDvEMzKPhLznyBl+
3be0s5WUCqCY5p6gx7VtbaTIbqHOzvB4Dcw67cqf1WIl5yRhcD1t7KPu/Y41MNcgrolKAG1tSWKq
LEfYPFGdQEWl7zQYlCScAXLZJptaiIXj8SDouLWHB5JEDKyQusGWYKiFs6WwlQQ9hlnLLw4PNIOB
0BQUaSoYZx3HgyDgBQ+6dgM2aB06vMT2pDJb1pI6H93FUEkWWsaff0GX7KK90BUfCzGq79TFMH8U
eT1+YPgsekzqocmuoePFF7VIxBtaESqNhhIeXjd0vxLAku/e/9q3oRAvKueKsSkCcb7E+lx5hkJP
vIzDAEUx+4GbWfv6nIvH+1b2dp2bAj0WNVsZ76+tdCghMosxh0GSiupad1WCYpTzpXC87rFX+oMT
fOsEacnxwHhghjQwQ/LX/OaPDHp/RI4ds/BTB5MG0HK4xCvjpEaIwccWvFLMah3hSG8vKCUh4ga+
Mg8ct2dt1DRS1DvtJTqbaq762lLEPhLoJoLQ9qvbNYR2RM2EKCDhZKFtbaoavUVza0kfncfTUx85
zsm0m+q8MHIPcZbaPC8VUkX3P+HO+ixyQ9wPwxESELw2mk7xRNfNToDZWWBbVBRDIuEMn4u+7w/6
x3um6C06+svEnrtNQ5sC/cos1GMK6prxTx3aDWyhzApwFSB+PvDkexcUlgReDbiD5B82N4DMz4Zn
oEzOTjlVf8O82r4XYhlyqL4t5aoWRs1DbaJ4MLl6+0sdyurclVA2wKQ5g1XoeWo8YQ5/zJGI3zbg
a873N/4l4tx4EHjKaObLWwqP4+YHVnluhBHEJOdphJPj1GpGgq5VrUB9aqkIroi8PiWMBX9YhF6/
C1uRvO1MNEqaptPfNkY1v/dShGAMBUzqpLYhFCFlO7zXUUL9rlvwVZ2IGuhlNvCL3v/pW2ZHilj4
PSIRogKeLv1Fy+C3m1iboHqKsIfoQC0/VzVM+1qTxXJMKvZLBwhQXHT9NRtqHV7zrL8qPKoMJwzu
u7xEvhbMSH2wmzeeCF/HLCG9QDrp/HcThEqMWCnixfRT4cSPUZl14wmSkeZD5nXGJ0tFquT+HuwZ
5LrwANC4koWd9b0J+xJN00kxfUrw5oMed8ZTPehTgHp19ViP8dF5vrk8zLphBnwuxTMbf7u2BzPH
YFoI4PlmIsSlYVwFeAJ4hEVAWH5/aTepkmz4SSuMI0DNoW72kqBXSUcL7PooGqs9dVSJ/oHEBBWC
qB/o2UOe7RWKCMrK6w5M76wSZkLJ7Mhv4BnfuECFZKwr6sb0J2Vwz4xp5YFB39o3zWH4dH+VN9Et
Frh/lAEd2R/fdnENGKgoRTFwYSdiOcPCjRwfjcGgLuBWEeiiBCgioiypK2PgRsURsPy2EIx9R2JN
COod+kSbAxRjEdxQin1GeoIuVAfJujumD7Vjp/Dp0D9PAu5R2F0STWhfvA5uXhSjmocoC8VBjiqN
rXyR/DGAehippLBBW3t9umpQEBr6zowr6JDsNDUc3WVXdq+/pAQLHCvkyqg2b2e21CYeYQ2oTB8s
/3hBFABtXECLMCmPSMZUxlFquLsqcjUpXMSZ2g7iomSvOxMwZt+go/AIIVf5ZmjG/GDvbsISuXck
DRLkhkfchp6aKICJiM708bnhX0ZF0GUkdvlnRtNE8QHLmx9mEEcHA847/gf4LRk+lQXJALLJjFKC
P82cHcNPtN7+1ullgQqYXauXxWy09Nwb7VFtaN8il4XaHsXsLciz1ZsR7nbmdppxgZLchEdejRpE
cYwFhHqKHtn9C3r79QyeRXIxisiMfWxbm4XuZAsMTYhDD7pytVK3f6TdaB348duvhxV6jCBVYBlz
toM00EtGUoeUYaglyt7rrZuejdab34l6yAFuzoqXniq1sw5whLebSdCFurLJTcAB2ZvHnyyIOz1w
FUzGCR+GsE0fTFW458QN1WfLzaeDZd76dOyZVGgc3eHhtjbPB133wqs7D9B0b5Zn00GEb/B0+Fe0
iQgppGZaWbD3V4V5NNi24+gwzVAJxDOuA15v41tmmOAFOGrDt/QshEJFOP7UW/q57Rx0AsAknyIo
iS7FMInAKnQUw2zF+KRaYHfvH6jbxwUGP+htHLpP3NWtx+1HME92ipNTtBFdmKaJfVXrnScbKqSD
CGnv83KuKMsT3UHgsHHuXRIhdBfCGhENvRU4tQFbkjYrD7rljCet68VBtLtrD6piZv8pcL6Qa/ye
GnW5oQkwoxwnDtY5Ugo2cLDzNwNflQnZbj5If/e2EuAIN9MCk0QItH4vBlvYpAuQOGQuMheaih7e
HLsIL2v6UXN+zw3IuW1K30yCgnVYm0pgd7aNElPoYAxnuPfHwCiR5rl/NvY2EOwCBURCWqrDm/sR
oRQbh01r+YIZ31MYwzoYm3Pot2H6pzM62oFv2/M6AJDAV9EgYhPlz/ktgIZFFDkAOIz9vusaIqxU
u+ZZqTDt2UoNIM1BYqW0Dw7JbcRDGY+1cQuk+KgURP3dqFbPNH8d9AWQcgYdraQezF/zNDyojiAB
Kaup/eAqTfEfM1PqpylTp2/3N1l+qnWUwQ9gOIEr6DK6vZ3gg81l9jIwYIhKzIgYqAND8UOTXDXF
876Q76JPo5ReoNi1+Hjf8t7npVZLgMNzCfXV5vMaUwcJpWC/3bxuLp0JDVqSVMnVg9HpNHTGGNy3
9zJlv10qLV9oHDSXV8zdBLJlbqmZrUKlaXYoJ530qLSZlowG9y/hkvii75TrJQQhoV0EthFZKhoR
SflOncbqmxaWKeqfRV0jgTRBaIl2fI0CaJz0nThNQzWOJy/OYQh2QeZ97RJb+yen6NwjZKIX3QOI
/6xjQlFKv5LIpX8bTj/9zOypbBFCKYFwWOmC4E29jPUBvGHniMnZIDBt+AXCrs257quY/vXCgHgz
MR8UZzZSal7enyGqYk60Qd5m9mxEQ6nWISBUHuGGbnNqAiIpYYCWssQVb6+xZ8A5aoUu/H2Lmnyf
DbOnr2O36i84qToUmdJ2+NxrgFLRIMrYDuTN9S+NNtvo0PSJ+a1yTVhb67htrGvWD+EHKxkayBQp
b0+nRAwE3qC5Ctj1ab0wexQX4igg2XGttIbBPL2QG5AarG9pOi+FFcPb5zsKBI6aN+efxQTtKQn5
fL5/SvdMWXSMQSXQ82PocG3KyIe61riQnBtgl3w6WjVat/Bq5P1BfXbH4cnZoP+a2jyIpSm9XcKq
LGvQnkd4P78tMjU6kQXCNgaiFdJj+MIu91e4axbxZoZQqFMQ361XaJoRdCoJK3Qbe0RL1OzgXEzF
gMKJWg/1N89LlHNotu6B3Z2dpXtKoYvqE9HGthMdu105xfweX4Uk8SGrkgbUrtu8CXX11/0V7lqS
04bEdRLVuHE0eVF1/TRnZMyxUwIIRvXMM5sWWWDHbn7ct7XzFPMy/s/WJmidymosoWSDf6LL1c8j
XDg/atmXvm9ld0XwQ1FTIWi0tiPXplq5ItdrmD00ZKLTqfE+DZVePsEdfDQrtWcK9n56W0wjMH2x
OZUJdHVZCKLQN2qTAa2WcQegOtmDPhTx4/1V7ZxE4goaIbTwSBO3oNOxQA9Yj0OymbkF9ASXxQXx
Veq69Rhds7TRPkEBaH2/b3Tvg4FtkweDphY58Pr4J+7gOdXIB8tnOE3VZGSMVwc1f9/K3i6SXhNQ
MOrFR9u4Ecqngz03LK1rW/07fKR/16XufLKb7F+cdZZCkAL5FBWuzecynBGA6jgZfhWPydvKanhF
9Ciqg2UJlYPvtbcowmnJIM4JQVVhvXW1ZIzIPWH4sS76wFKB3fUDRc1qno+GePe+EsE0tC4Gc9/0
a9am4lkTViPwjVqXTpeliuKr04evRjpSy5Mzu0xas0sc+rUV2INdYcOI4Tt9+ydRX3MuMgSjdBbk
j/YYPtw/FLuLkrVR4naZdm4WZSvebNbuQH2CUumbcujItsLcCdXgvp29e8UE/3/tyO/4WyQtXxzd
ULBjCOa0NM2qT7rZDKB/vAVKDC9/yrnbB7XDnXCSxIc0mtaCDkPDxihTLZGdlwtGOwZNT2HYJV/H
ZEa2Lnact3nvQrF9f5l720l+QrXH8iBpNTaBVaplXTqoHP3WqktkW+uf0MvrB1ndvhEOiZxuYfh/
81rO7lgI3e6o8BRj/+Q1KVB9PZv8+0vZ+2JywEylbEbd6qbNhZoOPNG64QNkSt7APJP7fZ7Aoj2j
gqGE7rPwwn/um7xdGJUWneIO+EcpTSDD1t8OSar1eq0Jzn5OfhB4Vm1/0kbD/XLfym16I+s5Gih8
2Rlm6nVtpStGuEYZtGWKxMmv6J4uz8jruO/KBpnNQhADVPBO+CVKDOf7lm+3FMuQZFJQxlkxOba2
DFtELYCV8+HcsvhgKEbyFVDz8Fz1TftomGF5tiZAzfeN3l4CCkmy8igxtAxiyU3/bVOpbnZ5zOVj
/ErIVMZCCyZ3lMC0+m8lr+jl35gDzsmE0EvdbG1OS1B7tDNprrJb3/AS5DJ5QIMp7X/NSniEF9tb
Hd7SY1QPTW5uw9pcb6V0RReueDYOTFsBy0NeOUN+m0H/P7KhUA7quXtHVHqTFz0Jh+rt2l6iOczk
RGQu5FaRT0dTPKixax60YPcOCngMClMvhZttCSxtIcNjBBGkidcl70h8BZL3CJ2oi+hRuG7cgNG5
Mrj/5XaWRhcJQhE58AhSYnM6gVF6PQPZfDklEs+5Dh+yN+Jl7lu5fbDBfpF6gnK2sLENhM3GsYs+
x8pQzABtHeSAE9Pu3kP4lb06mSHOkSUU/i7V1G0vTlCIGu2Ci66nahgoUl7Yjd0l8BY0kNDzHPzJ
io5Gk3cOpE2bXnarCFZvGoBlsyRmXfLQxebwXcsi94mmVvlVUYRycsMiO4h/5EdZFzDkvCxIC3pU
9Di3KF7HKmjaLjD7w8MtPpgpAu0MHTs+zDCRnzfoxCuFUjxNUVx8cmP9iLTx9msyHEHsoNKjYYTV
2kQrOcIBqjc7QPOLSPxwbdj6g5LhOGSN5+h1mjHMZIBKQErO46LT9KSxvb57hUA3YlhKJoKbrL02
EE6/aZfZvpKlatf7p/R2AgIGGtN9GaGnfApNw9pWqTh6Xg1zgZhqPjL8M05nlStx9tJhfo76KXtj
TXAgTbHFYLAyvTFHt/1w/zfc3kfs0q2SrxTcMVvgASgaxTYWuHDg4p0e1USrz1GyxAf+eteKfGsJ
OAn/zE2MRDbOGc3dIhD60D8kRLkgK6j93V/L7a2QgQqjNLK4x6o2btPo20nJSopoRke520iW8VHv
x+gpscWMzFrVdwcfcG9Z+DD0PxgYukV/R2YHUTJwgmBpjPZTr2X227F2u4PoeW9ZjtT2hL9O8ltu
Nq9IHfhtl7gEL4cObzxBAZAv1QTX2VScei06snf7LrCDv9mTv+e3t3yu6CkzmVIGzqy8zcFDfYWY
dX5IrCplZNP90XsI3r7yyzFSTO9LAugo192MSKhhOdRFBNvrpLfmaUwHzxem0z6YEnkuRdcOgtsb
j4I9RgKoQrmwht7QqTlxuXR9OnJSlDhBXLym8WMAb+BX9sH9pb20d1bOU9oyZBuBQ8Ls9CYSnHCP
FUS+yCS34+z5ppiib5yl6b2zDCPUdUlR0nSbc38uBu/c1J7xU01SHSrlTE3f9Khs/7HoBryicwol
boaQE4xfI31lsyx+wvrB7y+K6itJffeg2e38kQr2CGWb0UySTv8g0NvdOXwWDRheWLql68NR1tA8
T1ynICkm+41QneFsjSQ7btcpB4fi5hzKjcMMgAzJMrrFIQyTY0yC1DvI7fmHJdzypwiL+VqitQNq
vunS0Tfz5Ij5bs+qRIgxCsm/N0OApRcTUxqoWlfIFZ29ZaqZf7AU9Mnq6FL0ClrZaLKc7x+SvV2l
WMIAMmPCgP02nmvJ0iFsbCUPcgsesjbV56CDgJM6YXkE5N41RcMHrBlcguR36w8olm52IhACQQ8i
DA0xq/GzBGGHmMr3a/0xHxBGPQjewQjIwtPaFESXwhSumQe9KNyrQ1ctGK1+PCtZHF8MVNL/c38X
b99TaRDYoskIApQQW/SFMlFq04GuBNoUpe1JMysE33INEe9Wqd6IaOmelSnt4OTNqr8Qa9LPjppW
By/qzgHCCtAP5tZoPGwJXLwC9GBVuggjjYmDLIdRBctkovcEFcY7L/Sak12Y5YHRna+K6yQmpKzO
w7dFt3RFz7Cia2YBHIbJOYSKCHkOp6P1AlLi/i7vmqI+Bekw8x3EZeuvirJ5Ns8CU1GLmkvX5dFl
dPXhXWe1+eudDYgdySoqx51umvSwD46mUSqYGhsUsMLFvSgQKvlV2R6VO25CXKIfyWUHrBdyZ1K4
9aqiIpUwpTCDCKbwAjXKrGsNV7lvjZ73y7aa6TxqUKe2ErEAqdRRWrS3qQCzJVUXqQSFibX5hojI
VsMoD9oYxS9UbWBurVXd1+pwOHj7bsIJuVKKR5IDhj9tIRiLk8YI6g15sBijygRZW3/OQ5iqUOMr
HzSk3K73z8vefaBwSvRnA22h9LJemjFQJLGzKUesXq+fCsdqzlWtlxd4fxY/04oCibj0SK9ZPkOb
RxdC8P8Z3Ty6aI0vYwuLZjCFxgiFcpHPnxnqtpH9yZzHzDDii5c5GsIPpp59v7/gXduUs8BegKMG
NrlesKtNcz/qC+nK1Bto+Kn9icgQxGRnxH5bDj8zr9Sehsk+Au7tHSIqx5IOF8ZW8CZrw95clq6S
JHmg9kv0MJP7/pGqFBBwV0ew0F1TRGsvz6SkbVqborKVl7Va5owUaB+XQnU+V6PDwPKghgdVij1L
6GkyOsL4ERQQm0WxaZPJtB5ycaJI/KVblLOYyvycTk57ef2HY2iUsXeCPRCJ29iGumBqq7gbKELL
xxntwObk5cUnVJuVq1EzscwjqdAEaKc/7lvee7moRdJvwbzD5Jx0T7/F3MBOISgUFp5uUbRA91Lj
0rRq9+jOdoxw54QWnZO4X8cmRthXl630kRrbQai6d1NpljNhhVvg1d6sfw6TTNZNsqA3U+9x0GO4
+swy9hFe/Km58GXTyjmidbtJofBGEmkiiQHJQ7ddqTrRizGqZ2wmjH9OZjd8hPfHPSio7V1JhlKg
LpJ1DGY+19vbF9E8xZ2X4V6H6X1p8j3deQovvJY/nNCqF7/pnfrdbENncbCpew+LlH1gbg6wJCps
a9NIuUJj1BZ5YI56W/tmnyCF2GXRg2Vl7de0r92frhdN8al1kR3sFlc9UmbYc/hyAh8cBvQeRCXr
X9APWRNDPpoFNo+cT/oMNiRGCFSoVG/S0jwa+N+7sfIFJXoHUE1lf20vyW10NRXsIT+Y++7sLYHW
2Okl9tr84MbuLY3xH5J+qkNc242ptJ2cLqkMwh4v0U9e5dqM8ofdQ26X81l0i3lwjm6Xhn+VJJ50
zagublv5ttlqSxhFWTBO4lPUdsNTrxJo5qB4Xh3QAcGgJCN9Eb2RbTySS5Ivz+yyoEjr4SpULjtQ
+fFStKN5cEJvSQMk3IN/6EbLF3Pr97yuNCkGF0SsSjJ917tsbE7mkEA8BXP98nmmqfeXmPLJ77wh
oSluDR/HqkTHF7aOSyFEdeANb/0QP0bypOISmb7cAgpzVXHMfsnww0qSf6lKS2R+bnXmgy0oV53C
ou7+iBDfjQ7ylV27VFhgGnbBGmzbvIMeFW0/okwKD+qvSVGSM9AD581gUQon256DYrCMz/c9/96J
YpoDUQJJAngDtvfofZlFU2WBiUYzs4IiuzipUN/OBnoa/8IUrxpceXgB8qT1vVwEyoZWxmduQTde
LDdZuDGNjZBJe6Q/dXsvdbAaHGBebAnu37icrot7azAxJUy9Oo0Zs+49MW7QRJH6AN5Mf3z90uSr
BcIGWCjQzfXSkFAe9DJvuC2l9T5228rnLS8viDIuB5b2VkaiwOmQYM2b92ouEwTgBSvL7URyEzG2
sDRFdJqSpPvc56I8ANHdvo8SIkLUzEAGWeX2o5n6HClO5aSBraFTOzpK975xW/0AErl3CoG9SLp/
Ocu+bdBrekWNv6gRh+7CEcVxzT5bGa2uAZ9zvv+p9hb0uyn5U36LdEqUMcu4x5RbZdr7rA/TKwTe
47+4ylLvCNgf6G7jpujGU6hFiN9AGpZNz17Zu2/DFmpRC2nMPx06kn7dH/bld86GlBmR7Cv4La7z
emlRVxYqz30S0EX7Kwwp3RSL4aCBwfzZzEzP63fyhWMbSClJP/Qya3MhrFRuBbkJPABNd+lie/rA
jNTrdM/ohwAmeymEEe3TrNgewNbTCzNusDIU9dgCFA4rv2nr9McUK9M74KVHHYmds8hcAnUFIlFu
2rYWBgOfi0VDnsWp9RkBQx85juFUTg9pR/ZM8eBRWKCeyeu3cVPDoNYT7Y8kUI2kPkUhyixjpPX4
YgpH94/93iMr65hMVBGrEO1uMiYjRiFb4HSDXITqCekS7ZeGQHt5ChPJrpKjh+YiThDEk6deI1iT
fBhQ8ms5lKUvCnv4ef/37C1dwhJUjimp1bb1ZDJrLiylTSBlV5L3KKOHb3F6cBSp0RH+cedZdWiR
0q2kVSl5ENfntEP8yi6WGlXe2c5PhtO0l6xGiRoMcztCUaSF5yrzlofXLpDXB3AAcCOYB2A0W1uN
ddp4rpoxdIXe61mfhvaUTTgEK03SgxT19t4bjBYDD2P2nU7wVuMBSL9Tq1mSBMUk8lPSNeMZwBpa
LRVT/Z4Gt+79pd26UNB7srJKsY9FbvM0JoVBifUQ6i9QxX2l1lucmRtUrvet3J4QqJMcciUuBy3m
LaRjyCY7Z649DqZeGEHRpA1cWR0SO4i/nO6b2lsQs6wkZnBW3ZK2ixKyuVJTooCIXQH0xqSyoMwf
3Lcib/O6JoQFqsLof3AKOc3rEwHnKG3BMZ6CEkqqj2rrpRfbgneqJTe8Zvy1kxMp5ceumd3XHxAe
caqLREOy5bRJU5g8dyYP5diAFxgpl94bLp3RzX+XS4paRJnNB2d/50ASDcnpBtlBYehgvVJEl8LO
6rEXtsUMhKrK/UIdokdPb+arnTPTe/ABb684yQORHv1XTbLEbGp8ed3DL1QQIXdpE15rhnYhOV10
P0xa64lmlflkJEN6ELTsGWVGFR9GZg/JmDzAv0USY2YQmU/TFDA5j3J1Njhnp0PjSrMH5Y2tR9XH
BG2zg8Bi51YADv6fUbn1vxlV9RaMBAAIOqF26FfN4j7ThBJ+2+fRp/vndXd9hOmQ/HMzboaS+yxv
xVhzXhHHnf/UNIFshpso5SXRZyXoCo5SWTmvnh4jD2QQkStPLRqK182nNCEVqqY4n4LMYkqFrtsc
THCSPxGDetT3LPf1bgZ7hGiICchEfvMV62HxEM0qpyB15sYn1OnPphREF07qHLzBOw6A1O6FCJC+
F2/R+tuFIUrp1VBPQUfv5nmBb+HchgZDRmmaatoDXDjKNdTU8m2F0vmB7R0XR3tPdsMow1AU2Zyb
TJ/SofEWwXsnPncoKb2fGjP9cv/E7BxOdJSZPIafiVhjWw4hatJKNFxFMMSGpFcckivPex1kydwc
5CU7h5NhP3qW0rFBQ7AJZ7wky+bKw3u6Jd35NhsXKpJq+VRY9PvyOu3+oxRjfmB0Z32QHlDCk35U
48Fdf8BZVRZKM4kIbG/yTnGZqwFc691D6ojudH8r5fdYPxZMcjMmzoA65ReYFtambKsLNU8w7s+J
TH4oAOF8kxGpT1TxiiCl8H9QWdq1B2oTJA7gI6ofa3sziItatMRD5my5T0U+JW/jPKqZN56i4s/G
G4oDg7cHkgXSm5U8bSTN245T58aNmLRlDLQWjZSoGfvnpJv6g5doxwrMcxJgJCmBoMhYLyuOl8zQ
G2UIOLCMNgODeEKfqDxwyjubR9GGUUagOJzKbcFoGY1u0HhVgzE2hEFELcZrKKLsq9IOyfOiteFB
FWBnWXJMSjJFUJ/inV0vq7JEldDUHQKvMtVr7YzKOT4esr+9Y4StNCKgJZd2tkjlxdWzxrOXIeit
LvkQtX34pLRzgmcWGuXkwfkAtUl78MX29hIGCsIUyJxkarleWpIoA/GKNYBpKtw/4f3N/Sidpod4
hnY7Hacj6pvbO00GRt1RknQyHrCFanZew8xXXYzoQBUI5cRJ89SaHBiqt0cw3p2vRn8FZBP1NkYx
t9PD85B6S9eXHPlybJ6a1NCuWUxKct9z7CyIWwwcTHI7s6bNkV+sVGldjQVNYZ5/0NO2P6dmhbpg
fESuemsJvAh4awbqgcmYW59Bsyp2+rQiFnHV9r3ZqdYXrygWneHExosPlvWi47n2iFh7+UoQJeOC
N68ndFtjgmjeFAxJXI1wgZcSor8krnOC14L0aqHL8jBExTxeLWIa2H/mxIJBqkxVUthatfJTiDLx
r35RrM7PvL76Q4h5/qW4XfJljs3xF3GrB1CvgQntYabEbJxyoRtLcP8D3V4rZgApMECVITkztiiR
kcGGzIiSPkgi6jWneCqqPzLaRhFjcq5xgmSdISxPHNyrW+oDQnKqQwwVQNDKkd88Xh4etyviug9G
Bry+TuGiwHo8Wot2rodh7q/JIOyLKTV2L61g+NyeQ+MfxWlr+7RksekduLDbew7tNrmjhHAYsgK9
vudTHOWdoMMA93iXPHdkyuc5ytGvGrP+OUuc6OC92bNHTxrUCK1xzqy8nL8FziZS75mW9gRfhaX7
Bdy4Z69h9jYGO3ka0M86eBNuLztlbvTIyUpwMDcPajfSVskr4srESRqwDi03sMyOouU9K9JV0rGl
546rXq8KAVBg2oAxg7FMvWuFBO6FllR7cGJvL7qkJZKkhjzYxCOb4GBcWq2KkJcNIt1NztTd2o9m
2GQnlTv4anSINEWMyjA4jeAthiCdAbPnXkP4j7zYyVoK8aNwEGMlJJ8e7LCK/nP/Mu4tDZoK6Jfg
u5TM6OsNrOFeY5KJuLg2J9dvISVPT3pZwV9m2Pmv19uSgQjHj+I9JZu1rU6pBw4MZFVzZ8bPvH7h
meJT9nZU5vJIZWrHyXAgiFWldhOBwmZd7TSVeIKI5E0d1Adl8pwTbHfVqQaE9NjM1uTrpOnn+wuU
C1i7aMhMiI2ho+ZdAFi+XmCoNZPXq9JFT80AWDGJPxeZGKSYgPt5hjHssQ5H59LNo/btvmX5f95a
hrkZXBFAP5q+mxM6eZG3LDmfcWgoqsK2BvUI/l+4f963s3dciI7h6pIjaZDlrVfo5o4zQNFF2rFQ
IS7oI57y2q3Ri62ng83cc1gQDWGHt5XcdGOKBsIslDmE2ozLd0phlbvUKfQFqds+25kYv99f2c63
I5SEJ0ZGewb4wfXKlilL0IqVyWlpaeiEgtAcEq9uTuOyaA9zjx5xHA/eaTSWI6K1nbMqAy/SDq49
K96EfKAzNL1oM+KIaMmYkzRypAkSsAKG3ivfaBGWp8mpp+v9Be98ypXVzf4aeTQvi6DQYED+g0xh
Pj9rUTT5tTccEbrsL1CWnyVlKMdmvbcsWmnUGac2qVFymUx7BspSUdMYeIPRTBfPbqYd6VvI/+nm
SsimAmTFknjb2uIknbCaIOLQYAHMVAiiozZ6F4rl9XhsnlQ6kTKiIkPYUpLmk1AhkE145rzoW5+n
zqd8ccJLawz60djpy+TgdkXU9yh2E0AhiCi3+bcnHOKCcOkrEDJ25xbvrTgfHscoNIEOJ9U7bZqU
v/q57QO9c7on+KCrT4bI+sXHOWSfFsvCs/e5bSGwYf8VxWboE2l0/9BrpfqaW3PgudFw1G3cu1VM
0pGi0fhG5GsT5YSRWKq85uXU40USTEENnreAKytARgE8ztU5GsrlTF9fOXhIb88cJWZcooo7pvOx
PXPC7q0+cxxorNQ6mU+Nm9Uf1VJtxImCffJBW2ZXexwY94kODN/eK8oxcoKJkihKEFsUwzgaQEZm
ir/9bNuXpW+8Z7L7/LSMYfhqF4kpOccHqTNdpC1htd2roT1N+Kx0VkpmeJ2xDpRW2O8tpWq6U9YZ
R7RFu4uTeSLgEMAx7iaIVpWmhbJl4FntLREkiWdfCmQ0Toneag/3/dPt0WFx9FVh7gFSzuHZnPZw
0FMTHqSg6B3z0utL9nemlO57BHu7cz0y7Gf1DIKqanYE0b99ebCMp6I5R/GE2snashEZTWN73Om5
Xibfy6bwTVXw0sWhgOSgzOr28/2l7hpEbInWNRUvIKtrg4SuzewlMlZ2nebZYYTvlFdp5RftpF/i
BHDwfXvyLVs7EhcuUTpYNClkBrvZ2sjUEHqp8ccFMuhPSWuIJ0+DgWdG+SmAnyn/XAHmuFZjvZzM
pf35auumI+vpBj+ADskmkY30vBnoCZL/2SZ95SihaHsyChcf5rW9nzHfcWHErHybJkN/1vTmCLW2
c4hXP2D73opG0Qrh9EHf0MSjPQKGpC/GN501HQ063T5CBBW0rvi9AFrpPq+/7KRljld45RCgd90F
0EGavupC3Hp/R/cWhLfjQlJJ/D/SzmtHbiQL009EgN7ckszMciq5klTSDdE93R30Puiefj/qYlfJ
IpKQFphpNKAZRQbDHfMbtGK3G3YcLbseGhk2Ni37aOaimSOJE3zq/baBBkUIqui0JghXVrH16wkl
/GGtmVKGaoZlaqSZmV+O6BTWc6EGsXKoIrU3NaiEBA7MjJhvE5YNZTvVVq3K0MpEeecqXKRxXy3v
apCawe2vqO0cw7XmhjYHfUBMqbb7wli7oK0uwfxBWSb6ooftZ7Pi/E1Ly1t8vICtM67Lc3mZdWj+
pxjtnfeujK2CTptEYQi0hCZPVJirz9kc2U9OlaQxEgTWfCT7vPtdVgdHRPgMauTrn/8SC9B3oxqU
9zLUk769kwPyVFMbvyQi9w4up53CCXEiVmEIDIAJpFR9PdQ0uMJrND6LWtXdue0qTOoUSrp1m9an
po0/p/ClLtjmTJxd1Q1cb+kfoGy1B+uzszz8DoII6m0kBNu3p5mh4UqE6sJK5h4uq8li+Qi32QGp
rQFfUTi/nezwztl8YLIBQtdtVzXGDa4uUjGGU5zIe8cdqFcOA0U3K1IO5rZzI0McAH/OdUHeuG13
qEUFKG8eh7C0DZwI4IjdL2mRhliN9CHUQiAyvTrcNUu8hEaRHCEvd3YTdW6qcYy9ZnWbnS9tqLRJ
5dJtSYT64ObG3wXmO1+H9vCQ7VyIpHOAIDllVIK3cOwGiZZSTSJknMvaOMk+q1+WqEkORAF25wPQ
nCIz/kl0hK+3rNXkZkxuOoSoSC0P6TKOpzhPNIqmSn2wcjthCrUapDDguwDy3sZgjeOVBR2YIbTs
uPgil658yCPP+KTpme4PNdZUZaJNftGbv1+VAuRNKYW6lAbUzttcAY7CjgJxPoRF3mghlBti3aZK
T3PcGwcBw+4dsKr50YsDzsPNf/1BETdGb8mi89f2XnNWtUJcijKtTlMWf+4rK/swWHr/xF1UhIO9
ZL703OoiyY0OvvbeHUBYDcEcrjJYyc1dpEnXbdwqH8NqRh3Pz5eOfpOq5dO3uDQBTMczUum3n4Wd
RAI0NPxhWJT0do3N2TBn3c6XlKau1/QJHf/BwJjKdh7dGZudCQeyQInQi7o96N4xWReWRjhyqyTO
1997hkoodUvyvcmf/NyelE/GXKUfbo+yd0yIrNcNRCgGk/x6FCc1EstsccEzemGdomio/GXOmudJ
r44Y5rtfkX3DM0LhCGDD9VCemFOJs9cQ4nCMgKIWQbFN5FCd0IL8t5+K4UuumkclgL358V6BpGDH
uLxd14OahWZJu6rGEGGOiU0puypUpa0/y9w6epD3JkihW2V3rl2Gbd8ub5dIH+OZK0cbYvfetvok
+dSgIG19Mab1lRIVarmWPuZHnaG9MwH6lLIAVxqvxybGHJfZNHuEFsJaRZ9eEMSH9dDJs0y08QSm
8Eih42i8TfweadFk1CnjJXWfhmozxKe8aauzOnvuWQzGkarY3ipaOMuvnXKQvVvxilVPaJBzNYQK
GLZvWO7hkC0jU55wBU8OuiRHY222qTFB/890YABAUPTTOFveQzlTD6vm+AijvzsUxWJay4hU0UK8
3pyiNxoUIgEAGHVhfellnwTxUKgnELG/z+Gjwwtig7bbmlNvSxLZ4CljpbM3K6X1LqjbuRe9BQXg
cTzOt6+UvYsLPRwMElfsG42F61nxALmlpQ9DCJHK1E4l33NYWQhHt/LeJiQbYLcjzwT4enN1xVlC
qd10CUpNO/loKrlNV8FKH2rHFB0qwsvR+d5brtW4FS4kuSuEp+uJuZjEI1gjAMwSoZ1VW5rnpsSP
LZqkflD52B1qxTdg2LpDFKGzK0p9iQh01bk8ZZiGvrAxJDUBKz0Yam+5QOfSIqFISua4+Yxt5Op4
ACdD6EVDd1+S231WlEO3gt0JgSW3eUbp+m7BSih0LW6MjFBYwaK4pHaBAZY9yMpPqjo7eNP27mFQ
Zv93rM069UZluKkDgAG1gfwClcl9dJTJ/avPIXYqauyEKdSyP9j19OtQWQBeTr1zDRJ/ycbytO4b
mXJFUdqo/i20FgaX6N3oICrY/Y4/abgrsRm4zfUwVp6nshzZ9DCc0/Rey4X5EIuuay9qBsb09kne
HQwe1orVWDHIm2elBeJVibkmJxg6M/KN2oof5r5VSPU0bnn/D0YDEIA+JRpFWHJfT01DwEodsvQn
DKV6tqMRd5DJeBD5oXbX3rz4dtjqgHlaKQHXI0Va6mgKHDuwQ7kI1SVq77EE+RIPlXIAO95LDcg9
SCHJ0jHx2YQf9tK0dpnwBWusrr4pE8oCTqVnq/J1chr6XvXLScmDZcq/3f6Ye5UMbBpRoUa/ZXUe
3RwCYXtKVoxkWehoL4/2iMl3Zc3VJZUDCu9SsS55YU4fmnpIXtFPih5bxBGXALXu7FTFVXexU2H8
UCNZ2E+5HZf/SmOY/7v9I3fXYe0NcIcjFbLdzOiP16nm8f556mh9TuMRdG2uiH+8IT1yL9l7LOjR
gLIAMLn2Iq6X3CohpjYOj1IZeQjUcj+c7W5G4V8H+4Cr1xGpem9qK7SFSBdkApDT6/H6Ukt4Siae
9mxGTay002/mqoFe9e6fJIEwCmmhrbknkpfXQ3F0Y1qVTM1uUiwZsIFqvyGpPdhBUmMn8gd3wvpU
uMgBQe/apl/VajAIC4PQT0ujO0QI+rtST4wAY8P4dHt77K0ZKLg17wK1At70emLD4MTCHKkSD2sD
X+h4WE+lSR2tEBnG2t6Q/7g94N6iUdmkagBci4Rhc98NZtO7RpJK1MtM5V7kOoLQ5RAvHNI+Onik
9p5dpOdQOaBwsKYm15MjmXeq2WSsajCHT1lm90pIOjg4B+u1M87acYU6BoWRntTmXXL0bi4LxGpD
azTie6uYm1MeNcX3219udxQwAcBwyLPedFph9BQDxsPUIouuq85DFev3ItFH7/L/N85mr1PBAZnI
ExgCzZr82Z1qoFtxctC/e2sXAQIAGbSfe5yG7jbfsEwvGTSMYMNaN+L5wc6rSfOrOudaGpo8e1X7
pPprnKtW3hlVrpGMyBi2vQmq5C98rXTjpM5Wd6+pQonDgp6z9Mskd7jedKf/0ZaapviqESef+6TM
9TCqS4oLrYag6fPQZuV6Dc7G4A9RaSyBhEebUWZIzXu3I5U4tVW2vLRz3h6JRO8cuJXuh0oMCQlV
s02JZ7RHoGMmVr7CdZENKJL5s2FXw51ZpSUy/fMRv2lv1xAOsm9+wsm3nYQsKk2vRg8iRBw3Lfxx
VFvf6ev6KD3eCQgpzcGsJZSmILatPOhdU6RDrdLtaVuIaDqof6I1NazqQrssbYmGH2nRwVbduUxW
VgUNaAqQ5HebF2Chs7gYPR9TRdPjbkyn7FPHeD78APP3Q3jK4d7a+EERgSj0+i6ROVUVXLB7tmtm
UQArsm8GfeGDWGZvtdYWwKrLubL51t3zS4RbK/qgK6KkadeoyivI0jH1R6rj4e0jvldoXMMWWver
njeP6PU4ltdnZqe7PQrUiVRD253EhyHH1Twoy8T+X9ONcGGathPju7Et+8+Yt89/p7ataCdTy/A5
uf179taR8I2yDm5H8BA2hwLEYp0CG+XKMahdLULT70DE/ldq/RE4em8k9OAAb63cCjhy1xNvRnVS
owWHdJeK2PdBo9uFxGw2+RFGowfB9t6RWNeSHILSGOzi67GySWR5ZyhdqHWKo73TheMAZhxSpQpM
pG2zT16quLmP+N/09+3vuXfJUELllqGjwmOxCUznLm87DZfbMLZUrEbmPsdyB3+e95on7ABm+vwH
C0hDFJKtQ3MUuvz1VGNLcU1FGQgjcj3zFUdxkFZG2b+29fpg7+7OjQBzJfBTjduKLuR4XpvZaPVh
1Zv9PTZOdhBZ8XAZ7FreW6sG8u1vubtjAPKiBAdygFbH9dRaqsJEttwxZjdEj3GlGFjoeNqDEWtH
TY69qdFgXs3RKSIBp7keakCrqB9QDoBC3FkXOcxpENdOcna6qP+qMP5B3PLzXG0QCjB6qRWsJQMi
yvUH/XLdEP2NqJzCgiho8gTFIF3P76fpsZ7KRfhj0U1fysWc/2coDQ8rjdv4k21k5dFB2fvEv/6M
zaGkPteZgjp8OPBZUMaHuIlesIUaSiz+4MXgugPp8lM2YYsBiWNjwBYHDg2CbTJIzFIDxZl256ad
zNPtjbN3lyMFvJ6/1fhr+9Jr6piikUYGHM9KFmS6Pj5RelVfb4/y88bariEmwFRFKKisiKjNGrpm
203KJGHBVo59SkdtPhuJ24Sg/qEa2+74ZBlp9RSX4POqYjLvjUz0F4imbeFT/pr6c5tJB04DRZcL
2O/qpYws674nfz6Ix3+i39/8VmuVl0f9k42+ea91VBRL5MYk1LK2/zcTznDpllJT6ff0JoTaDs/k
InO64aLrWfsCPt97jU0jO+PNm/6V1IZW4E/pdnXY1mN5sF57u5AmJumkxnKRVF5/yLJGN0ijBg40
tXWSoBkj9w7MpvWjg257cKns1CwYABASHQXkH7Zy6hU1zU5EMwfPMUiQp0KcMrxKgiUBmoNg0j89
/Oy7ekqObs+dSUJ3AlaMQAHEuDcnvq2WhQCOgu7QiurUNxMH3UoJ6kLNmNzs4IbZmSfK0dC9uWFo
2265qCZ6r+PgwkVKI9f0bYm4emmOjj82dfkO2K9+TjL1uz6N3UF6sTvPVeKNOjyv/Rar43QV/NEc
ehJlyhGkiVWcGqQtL+rgHkkw7N2iVOFXDDXJGQLn62/55RYtYS7NhtZw0EsjuWtmqfulU0vfS7E6
VnrXCbSoGz8KhStGGROsB4z5t22dGJkWJqxfxN9IILY3eQQCKu5pfWFGVz8ubt886XSu/VIetvv2
50vKBmJjtaXY+vA6btqAyqcMOyya8t4qhfUJDpj74I24p6hxm/nLMjthgZS87xizc3LT6OjJ2Imt
iKr+72/YIl5dCBykI8jJ13rXvk4qTWkbz5HP6B2UD+OUeB+7tMh+PwcgNqU5zbkhz9me2i7yYqUo
gI8M3TD6KG7ojxFh68EoO1HASm2gZUUxYfVwud5OApFWAMSMouHq8CLitEqDxuyd52Wc1VMUU6k5
uI12Xiq4v2tbldrW2u+/HlFVk05GncrHNON58QuvVStfjz3z39tv1d6h/HWcTXwDZTDGUJlaJB2Q
+jxORXRqapA3YzE2Bypgu1PSQflgZkJyuA1Ic00sQrUk5wFVxDDFQiGAc31Ugdzbheivoi7DVsRk
ZFNgsg3UK+uUpZImYb7QozX2NaeTnNsmjLlr74rZPiJj7X5FlHxWjTP+uW3zuHaFWqf8WdGtygd1
RtC6t7Aiw0QhPri+d7fiWjgA94x45Ta/1hZgE31P38qu0EIvcVPW/MXlfoNwl4ei7LrPf7BDVoki
Az4KgP/NThxddKTFRMxkNEaBsuxgBmkx9Z8M7DPv/2Qo4jMSFiDIW0qWNi+uMq89Oa3D/i6e5yps
3NQ9OZVxRNzeWzEMrFBa57+UqtdX8pcHwmxRkteU9bJqquarbBbxA0sP62kstejl9qz29v0aya8c
cQRKtg8ueXzvyHFtJ6mp+wKFOv+qoF1wsC92J0QZjKwWcTjy9usJ9aoC1aTnxaOKp5xx92j8MWvr
u7FUo4O7aW8Lwi4BxYzWA/qNmx0hcCmZNJeHvM6lOKO1rtzlbZq9LIZsz8h0RQcXx96RBibApFYN
Gz7j9dRaqOgCtwISBHNqwlqq3vtYTJPvUvU4JbER49W7RH/fXrW978l6UQ0FhUTEsomL7VSp6wmP
lFAUmfsCzX/EIFzWj9GIovrtofYisl+G2mYl5M5Zk9WUWlQ3LqZzEifKc145Su3bY+wFTm8V7yan
BB7JdeeFtwffW0zeTaRMiR0omW/2zVKniVkr4LRX76B3ZJvvc6tVQ1Wfl3eJHh/5sO8dBkBdsAzW
Sg/49uu11HFLRBV2BBZuqpCFTGs6K536+7JOmKyR3q3cMm7KbfjXRwOh+6j0oRSxdq+5NaY22aGs
096+ZD+u0nSUIYCSXc8ljtBwwvuLfbnIGYzOPJ/SnJJx31r62cgMXD1ipKlvr9fuBwS4RqcE2BOg
2etBM73QU9FRJgS6l13qHhsKKCFHzbW9UbiC2faUJEF9bHZFhACIYSc5jY2pqIER4C8z91Fxuj2X
vTNGuIpmCehzUuV1b/5yCU8LHFxrYOOnaHR+S9Jy8iH1zMJ3MvtPAqqVpgZTlJdFewOMRXw/lzYF
Dad2rXNqVQXMGveI9bV3mohFuRkNaMwEINczWl3d01iqEISUvkdp3VwDAau41EVW3DtOJQ5O717V
mCgAxMwKVmDMzTtGO08FeAGDEttkMJrJ4l1yJbGfTGWJT2MEjN9YauvcLKni95ld4lZnRpdFn4+8
5PdmTqd5tfdAIo4W0vXM+3EY9dwZx5C2kvzHMPM0KIC64H6GDYUmUvP77+8d9MxWJxEcjuEDXI83
OVhsyJ7xSr2v7hwzrk62WbffBmMeDzDVe4eBzugKnUBB4a2LehLNrjfCa4un1jsLr8u+jJioXn5/
QohQEWUhHEgguZmQluexoU1QoepIV/xSS0U4Ky7Rq+L9AZcNag5cNnbOKn6yuUOqdoxB3qHvldp9
5KdWVPmNFg0v+TzOB92TnTuSFgJ9c2A7yHhuC+5d1lEe81Ypsdiyz0balf6c1+MZlbQWOoPjBrRl
j2QKdx7U1dqT9AnV/tWW4HpvDJFMclfrR8QXlPSHnrrGXdUOMjC6NvtvNtoFpmjy0YukcbBTdi40
2nogDeluk/pvO+k18Ae6efADByXRz3Tu/+mG1rpTU3EQnbzZkhSLVvLjytYxV6re9QztAdP0JIkp
usV5F8wdQIGKpuun21vyzZleR+F1Y+GAJtEMuh4lzpqS6n3OKIMcH2yQNc8lViFngsNP8aD8tsb5
OhyCDHDQ2S+kb9fDidwY26GmvlbFrntRVNmGymCmmLNqxu8eNhqHhAaIUHGB8CZsw5CZDmZU9XXY
eJN8ML1iCbs5LR5R2zoKzNe/6qrAylDE/jQqEeZdvWSuZ6X2onAKUTfAHMbVS6K2fKe1s/NcKt5d
BMLXR72lua8pfvujN/22lt86PDkhIqiQySgwXg9fIO9VJR3gnwLBoxOVsuZTXazcUkKxsC0bGl/t
fBSkvDkH66A0S1f8Pk/Bds612mIrVogmXP2Ogg5G+rlS8PY0kkicb+/R3aHIuQG0UQhn+1zPz154
cjvLqENncZZLl+rcLTbBet0688Fj++YuY1YED2hNUipfTXmuh1r9q2zAHXWoemJt2RtR912PSzn5
ojaVj5XRWx+hZcRfbs9w56wDOlrxAmsWCTL2etiGn9KOQqvDSauQK5gHogtR9X/wHddpkezwfAOX
vh5lxJqX1Jd9Ug59eTEsRQ/dxNX8fhTe6Q8mtGIEuMIokW5NbcXsKJ4ZMSFddepPRsEhpZpmIzd0
e5y9rUG9CQwnjx266dsp9ZS649ysEfhKipPbpP9N0gOYMnhHfaW9kVZyHqJ9TIha/vXHQ2fYUyiT
VKGtLe6dC2jFb1JPfRpSq/7dJ4ZNSP+KNQL3sIJGr4cSbBJldKiMWHUyYuU8qhd3mXhLOzO/v/39
dq5/GiIQ3tkUcGS2TEu2QDIgYl6GorJl43dzrqbvdGK8+4wWZhLUjlt///0haQ6A+FolgN/05zGI
MxImiAdqNyYn6KOmn3bT4mt4Z19K1z1qku8d6V/H20QKUx6xmAP2oJbUzKCqeyVIJ32+d2VkoNcQ
x5e6yY6UjtYl2r4IlDLY/Bov3hubkpLn2urUpgx1pSxP1MTVIKei8tjmS4vQqV4/CRQpAmOy9YOT
93a68EhX+xDSR1jwzma6TmK1dt1yg5VIjd3nYjHCsYfzMYi8/6xmY3Pv6ByV22v69nCs5FVKDKTI
8Oi24neeDnClGRBo4J8GfYhSeZjII3wdhYjfvsTYrfyHcgYiSwx3fThkRWTGXqbRmk/W126YZn+y
ouJz0Tr1weH4KXJ/vYoIgcItoW8HyAIq8vVYqWXnysLMQGQufYLVROemfqlU2fd8KisYgRgFB01X
iD6Qk9a9A27OY5tBPdN5q0Ty3Y4yRBVcE2jswcX39sUgqSYs5KKA+uJuD24zVE2RmTafQTHSzynF
uUDFauXL7XV9ez3QaQIbgbA1JQI0pa4/AH6RfR67BDapqsMWTxTLp3vsvcisftXH3j1oH+5NigHJ
06kUAJtet9kvxYJltluzocIZunZvnlso4M17vMntI23DvWmtBFq4noiYvKluUt8uFzZOA/m4QXis
j/PMB2cq/NLrxHMnlaOK/lt9Q1g8JPFodIMNYutudi2yTiolN3atm8bifhJT9WxWc3Vns71Os2kp
ma9PuvIO9oj54swRLELEtLp3kfTk98z2ujDKvOpbWrr2Y9cL97HvUvs/s6isL3UTm7jppuJTXmsJ
7avmEIzz9jbj12OguxZnkXnYMkCciJTZMJMWHm5fOr7iZerHZtHzBwPzzWfP6dWn0pqN11lTvIPk
cm+pAC6s6DSCP2Rer7fEjP7W5A4GoXVv/icn4T17S1OeEtf82oL/Paoq7g0H5Aj6LR3HFcB8PZxR
Jl6ktkkXzjgV/VMq1nQnccFAC8JwfVmYR8WdnYvzp6iZw61JELMt6SelbZb9oLQIdejDc9y3mk/1
1Lyv3fFIdHjnYWCoNcsjAyD32hwu1Yx7NcMsJ+ysdljObiPrU6mSIzwIwOEPudG5YSeS5KCyv7N3
gNdQxeQWpaa57cJoIxUHurVdmOYi+tKZMPUuEPW66dEyZremftpl35M27S9aDULwfPsCW9drc4MT
YVIjXhtAvAubImfZRbnbVXobqqOUr6k0EVN3i+mp1cYYxTVpfEWToMQjQh+TT3OZHY2/N3t4C0Dz
KLPSW1v32y83mtctEcTrrgtbMWevNX4bvhMn8X3jKCJwk3R5mWs53tWVc9Rx2NlZq+s66Sifnpd5
k1JAILS0fpJdWLuKEzb2KD7oqogfgSzkH29/5N2hqMbQxF4rlFsITw8zmr5JhQRMiYNxsQjTl8D3
giIB4317qJ3zSa1n1Ztx15LotjVaSQ2OPuoboVSxo7ksSjv2vMgWEE+tn4tTp8dHie7tIQFQXS+h
mxq4MSHxiXOyQ3fUdqOEbNCylSBZlPlp6Kzpd3m6KOX9v0mCRrgesXHsOVWUqAWsviyhsFu6Qv28
PFmZcXQp7E5uPZt0fX8qX10PNSqdlkRmhlBrNhjfEk/mT8tQK1hTzwkIqdyzP9xewL0DgbEIxWyS
UG6izdzq2K7VJUHENNZl4kdVWd17Q/JvoiftByjQ84PTWd4zKghH7J6d2IJSBUjS1Z+D7tQmLkbj
oOuMpG3DSGY2lMKiDRDX+v0sEVYaFZgVDbS20jeX7NwU0rBJs0Oh1n9VZb68MzQtgq4596fbH3Ln
0OHeR6uUChfyHNsCaNfV1SIG0ig7wmESbb4mHEe8IpC9PUL97FyiRD9Mi14elORtz96cNb0DVVmE
rWHILpi0tHlsJfQ/hIGU7sFFSetrPIzlQ2mW2VMqAdjdnutb7NPaomJ8ClxkxBz+6226uM7glCs2
gb98wtJ3/GcYqOI1SmVeWoNCjRbb7kkQ//hlb3sXovUjI8OdkwKdkpSVIITf8EZWLFXnqU+wbjeL
MT/bqTm+HxsPePJ0Sgovv7s9453d+rNqCdmcowI28nrCyKF3U5QxYcQr4se8suMvg+ySg1F2DiOj
/Cw6qRaJ9uaNyKUWO4QczAkL4e+Dmtm+ZxTNO8+p68cM44NPxCw1Ud9ydO/sbSlCOvjmXAZIX23D
usmd47FVKQIIzbqL29oNy5RWkkjS8a5LOoWemqaH02JUZ8ed8q+3P+/eYkI1ppm19tMoYF5/Xj3N
8qg2qQmkmrFw5TivDWHFGSXb/1Ql1g9ytb2jSruH+w6wImHsZjFB8phxmXApLGybya+6snvQyyx5
Xqj6HxyVt0tK151R6LjoxF1bcmzlem06NMixeWM0f4xtKwoKrDR8UHvWBen2OhRJBAMq4ofc/qba
22muGRVpvYlYELjTzZo2kehkLOoudCyB0V8WW8lJl0rLRYsPeO6rs27eOctonRxlcJuT6szZpRvK
KDtnVWz6at+0qa/YhYFCoALnZzDH/q+DH7l+6+uAENwvBQqM0KkYEh5dr7xri7RKRoRE20nMj/qy
vkQyq3zZTyUCWG7/tNifaOmHnjDH2Fcn27pLjPa3IWwkGOB4kDhaOei0Qq5/BtISdi2ERP6qMuz7
Xhm+iw4rr3kw87OGDOopjZajWunbTQ9Ve2WLrPpUEHHWP/8lFhWLXiUi6mA54UiTnpRlGjQ/R0dT
vYBeRxHS69s5vdz+4G83BbGvSZsOWA9ds23+BqjMMXJJqi1xIAloPopgGuzofZfm1kH14Cdi4Xpt
HZJTk+uSB5hOyGZt5cyR8AqkqCKlN3EyaqJi8bvI8HRfq+PxoU9QJb/gD9lUvjGChQmG0p7+Xlpl
ME6ekSLuoi6W+86VbVsEiiOH76Pe4kyhuLP7FTXcej5jPix6vyvV7n015Hj63f5cb9eItbH4YAhJ
rJ3NTZQCsreK8pRNKdNcDczRdgJQUcp/oopz6JJD8XJ7vJ3lITshhKDIRd1lm53hnMxf72Rt6KSm
sNHDrL2PC5KHL6018tkOBnt7OQFaIxekh8PFy79c78A6S1Nrbh1cznO1at5luhFZ38dsxL8eCY3C
fQb1Yo2+gh9vHyq5gvOkVcg0Ojv0zdNzPq5C1XOb1990+oedX1W2HvuuWsXvRJFQIZdDHFEuUZZn
QxYD9gte7X1paljcPnU0TBii0XU+pEsZvyxyqXVfdRCgP0epFb93Ilc+ja6iirCqiIf8Jo9pI2e5
gVwiCMKuOoEysnAvjsD2BaMiLQv3cmz/7gaYX3Mw1eOcnJe4TLF7hEArHoosl4afVYiXB14+qXDC
0IPzHvF3ESlm2Uk6nHulceXjQIQXv7bgPXEu0Huhoz3ooX1rCDX6YEyZVt+hUoYnRqnlrUNRzHZ/
LDUiSL+dXwGCoNQC2ppqFf2H6xUCYKrHuk3dWjiJ5wt82QNrEAXyyZ53yufYOR1sCf6+6yMLAwkl
4Z+AiJWycD0ehim21gHvBjCcx6+d2dSnHuGlD+WIsvztod4eLXJTclR0lEgAyIivh8IHQDSQPJtQ
H5viErla/OjM+HGSO86P0E6OEvCfPa7rudHIY1dx8a0vzba2Y/SzAfYJBO8cWbiZznq7fNNTmchL
xv/hqTSM6O8OJV4REsFG4kM+V2YRVBRmlsCxIy/6UrnT+IWnOqn8jO5v9Gi2rfZPVTdt4/O4NN9k
b6YfkqmijhInYnGfkXwm0W8GMd4XSop8HNmWPgVtZjeq3+uJF6Nq51lfnc4QrxY+2y+N1paRb9mF
VZ8KkU/CX2RqfW3jQlYBoJj6f6UxFp/VtFS+9wMIOTQlRvdrTP2x8NtEdPd0bvMlTErZfhSpov4L
1hwZ79qL0sV35pKAfV2Nb7o05VeE3+yHvMv0f+cBy5LQNpfkb+K7tj5pEx4vfp1j3ft+id2C7kja
OB/jIe++YlG0UEdXoq4I6g5q+WORae6XBYKdeC67WLX8gn1af15kPMYfnMgwewQOunTJQ12opfUh
KtARDzzCLg4eegEPuetNX40+tvpAMZrhVWmLpIOZ1SbzueIIoMGJfBC6DFhVZqEETFZQ1Yiyj3m2
2k6bWiSfR3SaVF+WqNf52kCN9FxRm3iRSkr6WuIb0gd2ZM6pL6H9PC7Sq8YPclqUkxB0wQ729/Yq
X4XTiWTpknN2IWls9vfIMQMNDOhrstv6Qeu9/AlmSOoE7cwfHAy23gO/7u11MIenluAF6gvQyOvD
1PfwJWZpaRigqnkw5dI5u5E8Avm8gb6tnY3Vt4+XaS3gWcb1MLTfzQY2nxpoaRkrp9IV0yOVpuhk
Ce5dv9W96XMkLPloD02HeG7umqOfu6qSBlqpNUfIVrxd1xGvJ07YhlMKX3PVCN9iM1EQ1JNpdvCf
KAnrXhyZKwN4Mctr0Sm3E+vbKPC4NTtzpQJqDTIKYrTK5Q4llRSJ07KZeqAEuoLfe9239dcJ63cD
vNQYA6IQ5RiHutdmjt/Vsk3vImwbqGzVvaoHAEr66GNtpZlxqjq9iP1oSiLtlBU2rhsdhIuTFkfy
Qzt0gv91Hq9Xjpd3vju6lTgDVFyGADvJufSlNTj/jWrSlBfPGJL8lCqe9pGbwilPeT9571u9m34U
kTAXv0kiK7k0lehfraSuP7iy8f4aTIUjHkcdH30UdjcFsV2ZfzX1AKgzaTr5HOUw6n3RGZp8aYds
eYn0WvmeVcJ+dhAVU2GltWIMNEsgWtoUdfakeB4ydFle4g9uNnr1mMbxNDyZqnRfq7YxZxxp2uK+
i5dOBNkSN+pZbd3pO42//n5upxRASBZpL9J0e8tXZIXUYyaq9zSRqjScxII9XOO6WeRL6VZGIHQn
fQcVnN1FM21+gQzvPGAdQHiHvjQ9lKKKpOtjmoSjQw+hRV5IrVDgzPJ5eRR5UQIZxxAlcNDc+cF5
4BfqgAEepCotAZ+2wHaozpVqPDfCnCGmuVP62YYfo4VDZjXkZDG2jX7rtFkdRkMRfxAlUcsn6Tbt
jzhVUYMWOBJ+ocNXuv4U6eP3EqlJBTjkVP6jqt1i31VIFy9BphTu65SIViHi6UQWAH+wXinWzp+H
vHefYxcf2GBWeu9/Cz/+89TWGDigwWF/7ystLQJVMb0v6rRE8amz46gO53LRHGBDkY5Mb2LU+BmM
IuqD2YnEe6mVsR5MPSwiH+dikYLJMabEL+zZ675Whdv9Myi5Op9AxNfP4MtoOhiJZj0VS6NnoSeb
wvDbBvIvwERFVUKvq9JzWyjoRbVoQRhneovOP2Wfz/+SxDv81Y0ujf4+dy3I2Uuuyf9IKsr2FLvT
8sWCtTJ/cQyBhSlm7EoXJGU7Kk/j3FpN4MRumoZD4tgf0W9JPkvYkNajlfH1fPLnlTbXdgkypKWd
FBfOkfjUGoOLn1jZLn3Km9gPT2gzF96DJcxqDIZksqfTyrWL/bFP8/JUNja/PC7nwbgvu6l8xQ63
m/zGcZRLnPY4CKBTE/+dTGX0XI1uk2N9VKuvFrBWxy8MQ3yUI27LkB10M+RAkBYqo9V9MBUr1wM7
no1/hzZ3et+UMHX8CbWWZz12W7Zo9n84O4/luHWuXV8Rq5jDlGx2K0fLsj1h2ZbNHAASYLj6/+Ge
nM+9VVbtM5ZsiCSAld6gm+ccKrJ9Qmiqua51Fno3gZUBjMxXdzAvccpwvaSq6tKr4rwLOjvxsJi9
cSKB+ZKx2JzXpa6eumxvry31tnzKcFDLAPXm/hC3WT3rJFrAXS2OPQjyEMvFIKeHU3bnUxDlF5ku
h3tY+f73oZsDGU8bdi7J7lYlj2jZKB07kk115VZO/ZAbbk5a7qgheB3r3D61c0kR5eWtkxSln6t7
ldlN+Whj8CuSsZJ9gzQtI9yY0sgKD8akl6fAsWV4QIEmnJB0HZbngMFDl0xOkQHKycOmj31MzXVs
LVXZHA3ZFRCawqzYrkd3ls1Vu7nVTyOjbL1sqrxfUwx/CvMoQvRLE4DMQXTIeGVbHC5LjlvUasxP
+J/uzF23rO/QJgdJYqNpI66gnPpDeaqyoS/iPt+i9lbnfv6bSUUQpAD5V+douAphgaBZze/LzFQ3
RtFk9g7Sqp03Km5yoX6tnNOmaDsmu5DhA4okbZaIIZvA5ARzAMTbrho6ja43mVeG0Uc5R3Fz5qTa
oOnc2my7gZ+G0dNQ2MG9Diz3W15Gc3mxDcPsP0AHVs1R9FHRHrtGmI9r7W3rrl3Z3QdzwTfBHajA
JqVsNra13QyXle21381dXibBoVQ9uroNixNutt1yteqlU7HRt9bnrZUTV7O9FFcaiU+PeYXdf6Fn
52rEpbr5c70ibh7PWzBNmMBhFD1Lh+PSw0ERx9atw0ctLexbFmsKvANA4i1MGwUwJ25Kb2HxsQt/
y0V5EuyB6D5zLE0d4/tiNJeznZk/K3cTw9WmWusRVw1HpdXY+1c1CnvDaWiaMeQl9fIp832yR1Pa
/vY4yyq/NkhRySwyPks+oqV9GeRD88koDXMkII7t93LRvR0PYjB/wK8t7TjL1ulWZmzzw7yg73WF
qNXYg/x3vfLoFVF04S96g7CEW62Mx8bELKeYJx0lA8Cfg+rgjxzAxUn3OirkhKR8NSwChJeo9/ZY
tH4TeseDR9Y0vYIPmO6bwlqJlVKi71irzByuemsgYuI0Vn4ly3Qxnreivk8CDVj5ai51USYufuAD
2YFlXJGmetCo2PVbc8KCr68h7JbKRR9w7VGY96rBxQJ6cj5LKbgLy02Vb+B2czs2hNvkl0KVqx33
jm66h0yM8AH7TdvitgqRN3nZSL3Lm56JShEzXdkijC+7age/FNZ9vVltFPtOm6l05VjrJNdW41AZ
TCE83mZbZezrleGPmu0+BYq2jXQ7xnG9yNxqLQ5N0LefzaaqsrgW/XA/GnXwXbktv1b5uYce0CLX
+6GCHZHkOTfVcSijKorBEVSvpVENj0yU3SnVtRUsR/RUZxvLmnqqEoJThuh9MEAW6f3ZrhJKcXls
hnylCZHbhRnrcGF3yNGbbwdLbBoUz2LNN5a1UCnu9BM38QaRPWHaTdvcyofsyTAs1SU5iJrvS15F
zkELM0MHfjD5TKsp5Z0lejM4zaUs5dXgQZ54LcuSTC6olPc6VqYxJXhbBl/Cje7HwfYatKMCW2Xo
tJVNfovWexbGNJHVfOsVrgrijf8ViGBP/yKabKOJl952aHzkpeGuB9WHM2FlMCuKd9w7iaOSJ0/y
1l7uA7VW2H5lpv9AYRVejraajaRjtTfcS3Nkj3MUOkancZqjW9mcRFFiAX2qc2WXR5POeRRng8x+
AiGA7EsKZxbPQT2MTjr4zvBaWUHTxpWrrZvI1xufpbWczwUNBuTNjNq4QJLICA/K1q5z4i4XN8Eu
khCL1TJ/0TDw8KdcFKnAHGYHsTSkTaaTFdnFEs6lmVTCK2QyeLNXHdCusN5gKBj718gttq7l1Ic6
c0J1RNOle3J6L8dDdLXXIXaiUmyxDWP9G4xY4kY9uqCjrQb3A6JE1xdJn1fhfO1wQVXXoa6WnrM8
gjVBQi+42lqQ2PE6C5kdOZJSJK0/bbduN9rZIVR5s8YlIDniauBKGhsAzOak0WooTgqasoKHIZiV
V6OHj3CuQn1R2oYVHK2+s1+9jjbwCcEfDoFYTPOR8qis08DqwuimqPFkjM2smW8bx6vry8YiWMWD
U6I+mzE1eTZHaU1poTbzO55r0jxmuS3lqWpm8RqYC6Mkaoj8wZsppBJRIAQXe9E8YKw6rowMJhOj
pdzvwisyawcyOq3S9kTjyvAPgompiVi7w9ntCuLNkXmNUcT+LtaGwQ+e2RRzvY+3orDH2KXmoFuF
H4IkyYOEkmCtMX7KIo/3MyIx9GXMUfhhcxZrmJiqCEkoO+9bPdqTSBpcgriM2NaEctonN3IRaKeN
5ghIy2ZYZdClCMQa1/Y03nZLU+tYtMEGRs8fmyEJJfs28bfGc45uTgchzrwIxDjfHuIWK+c6HuZB
/Rir0u+4etroc+Wr0CKDlG5Wxvjm+NUp82cAf0x2hpA0DD/OuAbW/ELi7JKoub4OYzHnzs+hQz8s
tvGPGo+hIYbqU9gtERMNFNGC2PP0omHwDbT22yhoUhU49Zj2YAu9GCD6MCQtNB6usyjCfkRuRjue
mrJ0rzZnqXgM9KasU+vVrZs4fYVt0eZ09ZbATFysxOmUfvC2YkZlDrzFL5HnfkNFUAY3shc4p9hd
2AWEQCSpHjKu8a/Km4ggFftyi+vN3264GUirnV6SmuDwa//q6iJ7lG0nvoxba7Q3Tq1XA3U5b0nn
wkG6ZmesZEkVBfWLqddVJDqbbZ+pUhhdV/nqPfJFLCeRlAFHOBd2kJadXj7n1QrOpQaxZiWuzpwq
Wbw8uLYRXPE5XOZw680rwV2WYVfCZWMyeshm321ItgbjUElDrUk0Sv+3721edO0NU/G5wHiEr6/0
8kUpplOHejLkW+9GtLUs7QaXVu9qOwlHx3lYHGvt6PiJ5mapzREwZ10Mn9w+J83UecVnnifMkxJf
4EEfS8dup6RbhuzaFgjRJTMEU+dQLkXbJDoXxbNGR1iAd5VAXsqoVMX1UKg5w7fGn/uYvub0LPvF
21I9Fm5/hba896sISrc+lNNAOe5bcx5crBDB+sNY+tMcyzoyXrbOln3i0TDsT3Y7qKNvqzaMvc6H
Rstv0BVrTSqBUbe9irdALxXHLhrKA9vT/UHoy74XRoV4lFwGhX0493mL2Xs2vXliUvZt0G7NmDrR
5P9amJLgHLoNDZU0iWk81lVZHeaoouNW4ww0ELZbfmVzsCV7s4zN/qlEzjY2q2oXJoADMDIhKddf
a1YWV3k1+QPyJMjAJJqe2Ks0XOCVuMG3HDSzM7gYR+W+IBIZ/g6s1cPXwprC4lDpZQxu5tadHjvl
F18Ra/ObQ6nNsY5p3I7b1YbX3i+8AKbLkIwrwnnUbH5aZm3OxN+SnoKSoXq2h7nMLyYTst1FmDkz
B9Bcut/tbM9VWpOY1TRCO+fL0jX6uwqq3kiwODEHmjBtRBOmmeVysXPdhtgbNlfEnna1SFSogkdD
ekxJUIx2AcJmiNkRubP+piGv4nLppX2CxYIbaydyJ4jRICp/N1gKFDEsAXS5O9DnbxPGRj9UNRY1
ZVTdNQdAU6qmnKmIRWx//OeWea94iqXQ4kBW1lT0FZW4m4PM5WtghEdPKNA24wRe+Xw0hfa+mINm
SOBHlZ5ip+yDPq64Z7pULqb3W/g+9YQu95EnmgvU3VUJrJn9xd/dduP8GeJJXiY5CdSzsQzGRGKw
GBeCAU0Yw3mTBGetmM7WiFbETjbjaTuS4n8WrXCwbl+0ejO6XNw1osx/tnWfvS5rWX5TZMv0qlGB
fhEWcs1J1uXby4qHOc/nGjBZGzdcYwfdkDyxG7CBAbVZGVtlbt/KlRoHsim0zXRdrPyk8Vx+kms/
Pa1hSbtlHMaqppgWhEVJA1odjIIIkaDsPXwKAyxWYzfvl0fua3oI1WLM3wfD7X+LYe4H6EplIBO9
uXUXb0j3PSLo5TxnKqsvqQbUb2+bnKeCE/RrGXqAew2tk56S36R1GxWODz1ImP4cZ2johrFJDYqv
vbuGL4LKUMcF7YbvljX2xQFUS1ClYvBJv9E7HpmseJt8oI+zNuTWU6UThjKdfPQoQcsrJ9rgBlR2
63yVhd89KNvW36N6qPWNWJtwZjQ5B15sCj8fbkpZhF1K+Y0e9hLN/aEcRdRf1owO3kpa/dcRXpDd
FaKSwSNaZbvAHGPHIUH6KxxT8pf2blsG/ZjVuvoBy3y+RvsuKxJ3KpyXcqqjNe66jgayYpR7G4xb
n+Pe5CMdDICrHuNRdd5r2y4q4wb1uXLm1df3a9TQ/bdco5MXXMXDcXLbwoh9O+MyX4hnjMjM3jCT
ljv7cbMI2zCbJ3qTIOM8NJ1Mq6dRWuXdk+VLtV7R3XCfN7Jlpn6awjldLJyV4pwW/EbHsVkudUvP
NGlKc2T7SIM2fttigRdXcu2spAiNqEnXyVnaRKoG3TMbkN19Ix0Uv/IoqsM7lxHi7wZH3JdeUPBy
FvdMuljr8DLP2rkiZTPF/MhpoDmEXY66G/Oqk2hR+3ObNBE6uUldS+fFc3umFxNeEfv8xeisG1E4
01VBIyOLZwld97TKfBNpVnZBQ0ltLQw95234Oa9L+QIotxcH9Pjy6pAVHk4Co1QuiQFz9N/ZPC83
q9DbW1Nzp96avTVzQuF+TydSYX3lbb09XqyiMS781cwVgyFfZcd2jqLuNJK/fI+WhVrWGTb7OGSO
aA+tK6pHfGSNezcY3OeRWWoZK+EHjzCW26+inI0y7erAG+LRsPkvlxVf8sT3dEdpOLsZrYBlJXRI
6kYvcbjI60MxZTvWeJx2V8lunb6R1FavhQoJjEFmDDnnP2SOBfRXXdAb2RQcV4cDUtcV1VawmgMy
jGaHQEYtSBQir/yZOdob40kD0EJXbMkbJjL22MZw1vslBkpvv5Ce+E9uswRjoppwucr7wYriIfCM
y0avk3s9+2K+1KpV5UWz2sVLu9FIuinQeRTHHIneklxfU6K4zuB93ShcitSj0U14qGhYXUxBmEXJ
yuj/BTkgrzrCPuu9g2pWURwZ4uaPIKYafFUsmlNDb0UnsPPqqyeW4FYuRs2QrbbNS8D9Vc+ESXIQ
6jaqbyzmWVNs67p8MGyL2C6VHqu0m7rsew7+b4iFllyMODnDCQubzW1jk3TqOVu1RRrZdPWU+job
X7emAwMrB26NGMlF+QJx0fhZsQF+TiAbioSZRfbFre3qfpzIIJJtFg7zcURdTmqT9PiKcuhUqv18
xPVQt81V0ykjP1rmaFyFXHx+ikKK2x1GHWTdRT02W5v4mCe08VD6BJ5x9Kwb151UkKJOQO5FFQyF
2Q7K4hhJO++TQgrrcqNRz3yhF+pUMRnzYlUspK5+q+eQJruYOvpnvkug5rYl28hB90VcPyvD4qi6
DWQfkR55m/3Wgsn40bsIvya11VjkBBOKFlFecmkrlOMTxm9jEEd9Ju/ndiutAyejDVDxWLH6cyO1
uiffasycIqLYXifHm82kXv3eOUwGPR+yCUtVSdAv7mvfgOm+LrBfsmMJ0OR2NdbISkTUWvd628tM
Lh+vuAZr2n/KsAbZQSW29eSRSI8xIzXGum1TX+k96UkQHTOeA4GQCEJZlX3fUO10j5ndbm8toIfw
snc79RKWZf7gi/BY5oM5XiyGVUi67dKmL+CutQvcIIpup2idvzCyCIcLOFLtNQWReDOanJtBLjb/
om4N+2GbtzEit9QTWFHKgfuBUIRTVbjRu81IImjqBG5DyVk7RboX3PqQD3V44GLNI5o3sxIXPWAv
ukdDg/jFiid8cyMbp+CydOfqbnWz5asgbD85fJwSLNdk/+7Dgqx3V8u7mZyoX048Y3/vVtVAGlst
GZ1yh5+ZJeZZMVLEwL+2JmooRwO2eYzVhQsvttVgAvmwj86c0dunte9985eADMKWWfkTbARyTxPK
n1UcINER3TLgpekXdi4NKvxtPPOwskM9ru/GgNAEzkTeF13emnHvoxmG87s/5WnfiemTG+EZdq0Y
bIzp2kCfoxz2YecO/jbgGIIz9nfQJPVwXA1q7NScK4KNLYt8O0U03V+gRzt729ijclk1I6eLla6V
iqexhktWSCsHY5QHrRvXVRjSAzKIHYQHP+9Sd+sQFSTps5pjudVAIVMzVJEpYkfMq3fUztQady29
Z4xth7qZhl9DIWVxt+ThjHfBWNYkPPhYOiu3aGnXdto0iwEARedAOuWdKhlPr4k/OkK9CCXEdiKB
GXIjrjIHbFO0AN5EmM4ujGd7WtwQNXq7BiIV563PPZgGwuqqJyf3hc5iE3nRBgnRVTifXMx3uzvR
GYtJI4ag416Mpg+tCltNmyy7Mw3j1Szaub2sllkE+79ry/66QK9CPfuW3ki1jHAL+18YjNqkNoz9
WGMaIpgMseoNb6bM32bTuvCW2p5vhUsTnYnBoLvfCFnrrU8YJ1OIHeXg59nvLNoC/KPdamyuxw57
3Nca55XpLbSInXdm2Gd+siA8v3xm3CLNT632yYWSLPJb62tvDJ7pH5uGGeFFZmnNUHl0tnB7M5Z+
B/SQzhXfO6Cz9YllJNPEfLfjXgmJmBN8cVzD5HBbQW7TL6uRFEYgP5TuiNRTD0CBDgwTFVQeat4O
5IlRBd6F9jZlPLee3ZNpqHnwGJZkWq5AnCdTcKQ8cBfhD184fvBD+WEdTKeSOWlexO7iV8NIB6p0
2y9DSJR5iyhds3QJF6e8Xsqyme69VSCOncB7Q/K7CJYsuF4klI1T6Wjd3phU6O4pxGFjThta59uj
P/D397EZMipAwh8Hv7e8zJfmk1+YxvItWxfCBrOSNbqQ7G8ezbfq6ERbXOlLa9KEzMK0GaXQXpvl
1WooRJ39Maj1xdjOeIlMXVPOhEo1VncAogpx7OdA9VdyM7cq1V7r1N9Q9sgEde4YypSup2teSKAm
W1x162YdHGNtA2YZNFuS1XO78EvNiXlCE7BabsbVo5rZTOJrOi0TsgjoPa9fVb4Uv+SyWfLS5xKo
D4tbZ1+NXPZmnBt6fkFlM7ePixnVT2XfOiqGPd9gskT4c1NUzOr+Wz7WWUCt5UTLRT7wSwlxY80u
c47Lm/JE5R1MsM7rCWCm9QIBiR6TR88+ilVEHy6GVGM8MEnNm0MdVtu3VQT9E3xo69Ma5mZAwTSW
6SiKsmOIQI4YFwK6bcwIpbjtqL0fQtQ7ADK7Y+vFmZ8V36YxH61Ee3LScTsM65fW3taZRFab5sFS
tvi5Ikr+ZVb1cmWQ7DfAYnr/Uo0I3lOk+anhcC4wuawvnaoSYAam7YYxkG7SPtfudc/pmePNVoxv
hjXDoNct5/qmCTDJnCkbKCOdYWhjXdgDHgEMxpnM0wT60W7W8mnoh4D2adDo7iAa4O2HrWDy+1Rx
I34yDTnSk0bDFHMILyhW5hoOIITG8gF9FLzdT6XwAE3XvZZfwB2FT1ndWvUx77IgeOpx/n4VGFoC
2HEX7y3qdb3SjPHG9ZCtXtsl3rzUqcyjZdd2qAOUmhENa5J5wQX3ZpysGbmORrSX2pyLixkwc3/r
QWUqKak9wnckO3oZyMkxr0Fskt7PbJvFDaR1r0kGlVU5vecR/14Cf8fgU2SBGwsvkN9ETmxKl7UF
z1FRuhON6wjnW7Vl6wVtrdw9jOHYFtegqYwWZ8OybdIy29TLBkxgTCkj1x+tbxU/EbIPw3guvOW6
RfhJH1chym9ymoErh0VRPUyDWzK6tMMe3OK6TUxZJlteUy9RviLDH93u9IY8sVq/mBKQPsxhGK4y
7Z10h/PB0OK7GmM4OhKsdOMasci26bkoqIxjvLgQzw/IdOTBXdblYaocPfBKFs+MC26gLc5l0HDj
WRGAq1yPXOdRhLT6yaKl+cpgH+SDrhGlTtiWNK6rrRyu84UUK9VQdzSX225K6G2l+FoLx/1kRkvW
xFz77Bt7XCf7xhikLGOTSdCXPB/9hhpvBNLdj7IKj1xGYXHETLU4KnMwVBIwvLKOjRWNj96Ybzv2
z7Nv+1z6D0jrIPPa9lzisbHV4ZoW5bo+lEBzn51SiPZaRn5fpJmrqzwRgA6mNPOyPGTWQ5JxDCVT
8b2FQFtfeyof6GVanjhadlu1RzW4Ef0fCkCasNOiE7Va6ltH7HWTxkIH5xWKRbcdhAn2jb5bEeSp
WUQlKumBM14zSVn7L1a1hWW6uUb4PejH0EmE6BadcrhRT6jarsXffRkj91KY/XSrF1yuEpSQ6LKH
bdtd2b1BC7uwqOSOJAj2Z+Fp+Ys7lOFWXZp7s4jOtkn5uVhhIivMoF+qSm4XFVCKhh6swWgWeFD9
IgvpfbIWhImvLeLd49ZaPvnA30Ga/8KVgRZHVilE9cgkpzsXPeqaaVUkVfRhh0oe26XwLnX14Srn
VFhEfpE7QgEcZboIzaMzJDxFivDbrQuTYaAHHTR8fa+3wD7VYDqW1cmTEjXyDx7tX/i8fdF/4KAw
Muko7j//H/i9yi0iUYYstYvL8DU6yf1zj8XAqWWE/9+XwjUZsC7qUUSVc8IWCjxWs9ZDkAwWuAIn
LKdT7tfqVFii+0Cr5BxVu+sl7y7t/5hCoER3htAr5qHj2Okwyaqhi+sMt4Q6aMvTWlV+PKjtIxLD
OxtkBwzjSY28GcjAs09Xr8OWASGJwA+s9mWz6eUy5CL94AW+91QgmuG02sif/muDQGZvg3qpogQI
H4azMwhwJ7PqQ6M9xr6V9D6AU76zNyx83G0SedgSTOr/3Bs2CPFxhOGfRL74UbpmfchnMOal6j+S
B3nv/SGNiFoVFzu78QwlCkVODMIoo4QOiHwGEBDcNqS9H7y/fxH29m0RwdNjR/joK5zzdAdPelSH
fCZjoonf14N9C2rDOsjQcO61CHVSNUX2JPzF+sxkUaU2GJnn/3yXwPEB8+0SM2HU7K/ifw4cpV0A
TYOXOkqg80kZAVUBpeU4/9WrxILctW/JkM4d7s/O2UJ2VcDkxvAUlm6g3RiLAfBksznYr9s8fCTb
+e+t4iACyUwL6C33ZHR24IzCGhmdUMIbRb38YH7CcHNFE+ELRLvyI4/pc8LG/mQ7V9d3dtl5nvDP
V1hVo5Ux5qDhFVjh7RB03wVT6iNZzU+6X20Cv8I91LmeP6Dy/PuCZt1doYPzt0Oaz9b1l1AaJPSc
B097xwG7rkQoNzi20TAcjNxfE9NqrePf98u7D4tjMXsGsDEEnD8fFjDJ4oqaudJEMwMuO1B3MH7r
ccFwMJ7cWqS2JUCSIu7/n48/j7sbiez82gAG0J8rd67AIKhdoiRztvZzY7Td0+o0tFLnZW7v//6U
/74AoPCieLzHP+LRuXBM6YzVoEXEWl0ensx5FSdrY47w91Xe26UeFS3UIs6/da4+QFme0UYNuEAX
T8IY7plbqa69XsHHfxCB3tsrng3zCzJpsM+C/nx5Wx2NIkCBKYlAa90t05rduWB/vlroMZjp1rnZ
HJMEVF7690d870Wif4cLGo6K0Gj3V/A/14tRmfQ/FZXtNtvtt8bOvfbQRJMzH/6+zjlVdj+DECsD
CJ0e2mPOWWwYDQvvg9WPoBJAFUQClhNXTdaBiQT0SQAMmM8o700CgrybnfC/WlXuy3ONewGTS3RR
z63flbYZzzJcTjJEshMXsfa4sgMM5+YKbUNz+kiB772dg2bjrsXq0Lc/19csEOGoVmisSahMfcQD
5jHDNOiAP1r4QZD6aKWzF4uC6Faugheb+72XNq2F4UNVZ4dWDO7l37/hu0vtHq02shXIjZ0dcNpZ
WS4zN0pco3R/IFSBE7pTDp+HsvjIo/zfqcturf3/ljoLRiQYvmLQFCW6iBCrtvETzemfpXh8ewAy
8Zb8+6Od35q2R+KyKzqY/yg8e2frUdwg5qZqlc7GbJ1gHy1As9boWO/eAY6z6GOQ08Jx1mb84CY7
f6n/rIwwEJzCPeqecxcrW8FptG2VhmMd/m77Prqsmf4ijG/1H5zB95ZCMdHkbkZt0HPP7hgf4f1m
nUwFaVaHv4HUuwm0iE+TlsZHZcL599ufCrrYrg+8uzGcn7emUdIuc1CshrPcMnGxPst2ljHDCf+p
CZuPWHHntyfL7eRclGLALCJ4efZk1qQwPgkjnS5GCUbSD0/eP6QJOBQMTfuev4Pp3Qdf7vxK2xfl
OiEvc/dCLzpLQktPiynoQWaGDDl3x5z6QiNF8iLhCh/JOLyUJk9/VSgRfi/WZX7+z1uWlIavSHnk
8MxnB1/nDNHk2k5pu8rpNNXHvn9y2lw9tEXopYxaeyAj/UcP/c4egpkfIW0WoXsIa+rPeKEVyTyL
TGktK+Y0vm1sCRmq/zuXJViCvz/ie591Z+O74S6Ay2b6czGhAIaQm00QpZwyiVp/vutlMT5k1loc
JwHYzBh684PPar2zd6FMIdOK/CDmHudK5U0Z5GZeDxNIdGnf2bRtmbqE/vSjmfroQuh5/hQUW31V
TaP9SIXXvNIUdlIBY1fgf8OoLIvaks4UdI006zMntjAX/yiDfvevBKG2CwiCMT3f8gtFOq7SFaBk
E4KemMItZpd4F7Ixxgvpe83Pv3+L93Z7ANUFQjrYBfM8u4Ps2bWOP6vUARVtgEE0mix1QDQBllm6
a7xUywPspey6LpvxIkPzQh///hf8o/rwv6y1/cCRG/k43SOKDITiz+0gaXLau4NRWg9+e03brT0G
+J9fBHlZH4Zx3ZJ+nLzb0dyG1Gt6YNx84VQoVTNKAeD09z/nvc2J1UxIno1YhHsuxQOAP896mxHz
NhftdbtO66M2IVcYhfejHvKAGdMiPtib762J5AO5LyKxRKuzMDU3prkZcz6lMIOqxF1tvY+ipuCx
WkNdxwzv6Ca0mRt8EDneXRezgF2pEljCuSOaxRR8K2izYV7u+MwPpm4XjlX4kDJNKaDNGmZxrGrh
fvDJ310XccP9loPIff7F+6lYSuV1U2rajXMRVLXvAyuequsM1vdB96vFUAQy2Qf3zv4azzcaR4sQ
hiA2Ao77WfifpHgG3qtsB6YHgpn6pSyX8WAr33v5+wZ650Rh7ANtnAOMXuS5jgBY0sabom1MfdlX
aYTq0CW0AEAUY/4b2rJORnuxE1IDBz1/5Vz+ffV3Xi1sTRMDT9cCtXeed5AnrLK2CrZSU/nXlQ9q
PsST6USGOqZTZ6MfIMaPBHPeubRYlG4KWcHOYj/bv0QylGYjYpZSzJBRTiE6rzTV6yArk8Cb9X8/
o0gd2XuQxnXZPI+R4bgLLvvhlLrNalyP/igfC5C9/dGEG1kmZjPlxzUK1of//m6p/EnpeLE2Vsx/
7p8JxoQHmn5KDbVNp7W32ovJG8wUlm34YINXhyAo18f/j0Vd2hs20ih77vznokM7lmbjEZn9uuiv
F5e+tww942c+DMvJ7Ow7jHXX+oOT8k46QBrAFrZ5jzYK/H8uumZV4DduNqV91o40uR31POGx2RAf
JBTUvz/hO0k6xhawqdm1LHZe9OsJBKHSMwnXCrfYgT525c2b82wwx4wn2NuJg0b3cao3+eXvK//L
fJTQwyAUB9ldOGu3vP3zOc1uI8SvEXgiOgXMJ1ZxJxhC/oaAsR6LwcEe1Rmk9zMcsgHuOhhlwByG
bV41GH+/MI0BkGjPXXEA1QRf4O9/3XunirjMwaJJSRFx9hE8PZsGNzdxMQSsFuKVDnko92+ZjJtx
luv/quz3z8ugd00HlpwMr4w/X8ZahFYgBCVLoehZexPqBTbNyVNpT/Z/DwC7PjC4UW9XLz43w2FW
5IwFfLA0A2N+IuX93HHKT1ww1C6R9O4ju63T//46McRF9w4Jffx3zg4SlLbeB8StUq/t6RVYnbqf
y25NowxgiYvX29Pf13vvJkZjL4wckrkQF6g/X2fYmfhurp1OtZuZF0uhLDj04/QC+9FCe7rN7vy+
rz/qG7y3aRAyxccFyctdNfHPVXVZRHMOpyDtlOckfiT+j73z2I4by7Lor9TKOdTwpldXDcIhgmTQ
iJIoaoJFSUx4/2C/vjeUWZUMSGR0Ytw1yFoSKZiHZ+89Z1+UZUkobRAGShOSQDvzJX8xU2gohHWN
70kxkPn9CpsZmLRztzUGPz4WRlg9VKo+uMTT4se3G/QXr0akHBQc70fI15x+/mL5NkZineMYdaQh
kV9admlhIzYxIEoN4m9Q8eOZbdkvbqjjsmYRJ9c3sf1Ob5jlOg4UzBLbuPS9XWZ2z6keqntKpRXQ
j/LiTAf9RVOC04TrS4YXpsT8WEQivSHvK3fbmklri7IvdtE16KjLzXPw8B9Ut9lWaNoHUQENzBfR
5NnEZwZIx8yw77ciCoa9oUEtKEOpuYuaSNmYnag5fsrZbdjU8kVd4K8xame8kbvG/xJCwv6Kq1uH
cKBV+3YqyGJphnfve1VzbXPou6A/RPsME8ve92NxDk/2qwMDPgUOqQQdjZ+LXI2KRglN9G9bo6pz
JEIeRixD7Y1LStRlDzlKDnaxQ+9/dliPD3kZwh1BKiQ9Cy0PMYUABKg3b/fNX6xhZANIkynsdSwS
WKddRZZywKgVXUUxhYTYKLUn+lILlQVFV6Ho8X6UnBpzZa6dOcD96s7E5glkk4uAVDSfZoyGevCB
328j2fpOwQmdDfsornGUG1tFqMmDWbfhqqud5sxO8xfdlRQIeSWObHRXVT19ZR/3VyYKpd8CRQ+Q
l5nxihqB2tYo23NluH8xlULZnu5DLBy+yewdNZH4GsthD7PBm8T5epe6KHV6crg94sZhrPZWqbZn
XvAXw3+aaShBwcZAVucx9EExmirOMbYXA4QTGUUsWm1wHfux6zNmANAexfrtbvRTm9Kb2WAaU26C
cN78hELqP1d6uxkYfWF9XStB5qq53rlIKf9uXlDlVnRYCBXsYuyf6tEVUdKakQUHYxJdXuC9C1dx
a6MzIqJ9ZiPzq7eCNKXxBW2gNfPVPlOKIbJNadhiBSZCn1Z6szYQrQTIlLpk+3YTTsv4ycwGRJDA
JJR0AqwIb2cj0cYmgxIWbEKIXPoaBTap/nHMAbC8fZ9fvBRzDwcelfbjf85p91d8oAd+qQ3bpIWD
oOP5wv9CnV/fycunt2/1U/efuIgmW2NmbI4eP9iWLxY+M3ZAEEwBc2yr5V40dbGtcVduRCMNO0Lf
w4OsJN3u7Zv+6v0Iz2kTTpaTwLwYVgAjD7OqgugI+RrcDDV8nw3E7CyBOHbJrTRKEEwvx17ptClN
fG8KqsVJ3ySoUmvUqJbgzyGJd6w/8nH/9a3/b/85v/2jI9T/+h/+/C0vBhBfgZj98V/H8FuV1/nv
4n+mf/afXzv9R/+6KZ6ze1E9P4vjUzH/zZN/yPX/vP/mSTyd/AELBL6gu+a5Gt4/1zh3ftyEJ51+
8//6w388/7gKsPXnf/72LW8yMV3ND/Pstz9/dPj+z99wxL5o9en6f/7w+inl3x2fkvCnX39+qsU/
f9PfsZcCygXUcTIAEnn87R/d8/QTSVHfqRx1OZkhVTBJo7P6ZHklgn/+phrvKFzG1MEJnGy/NS08
dd5MP1LkdwpaA2L2ALL4DzPnv9/75Av99cX+ATvoNg8zUf/zN7K/J0Oa0zZTFccS0nv8v0Wm77R/
2Iok/CauAVdhF9znJP6zDb7vUHzWOp6sWoVShc0sTLGmcXyAhLCRYr8sLx1HahzXMEE/vdf6QrWO
WBqs6CBDC2p/D+A41ZdWx0bCQa3eHOpEjesDFDwt2/mliW1Lt32c3Qr2ZG9XEJhtPlmxVJdreH2d
si/xJigbpW8C53NphTlWSm8Is+7eLhUj/m53/URq03orMDdylqb19yiIw5uUMoDFJsiTLvze4yiP
oGdVlXOIBr3TbwL4C9sxiJVs3ciRbt2Fwdgj/MrGJNrURkB5aNnqnMptcsyY4SB9EJhncqc7YngB
yVzFd54uXVVaiAkaIS68R+JwwnbTRoBxZB0TRX20c8f+JMvVl8YpFGp+6Ajr1yohhtUoWx/1MHjQ
S+FcjKVTZ9vC6EeaFK1f6jZ4OIb1WGitss38SZkY4Lr/pOe1h0NDk3odUEUh/MvOicsLyw6D+hMZ
b2l0zTqo1yPYku7TGEP88JHLN1V2iPtcu8kly7tqJvvhLo+l/pDkkp/Dkyxgaqkm/pygRIFbE/iB
5hW0AKOokGR7B3Z12GLZ9SgkSajIuVYm4CCAtTzov0Z2T9oo9/D5uFjANP92lEqqoieU0Pyqoh65
1sAAWncolwP8Dn6VJECLBvVRJUXxFCPlvuugsq5QAx2xdJibOtYkexXapfnekVqc0EI9DKGiPScs
1aMbBWOHbbvozSDYZT3xq286aBh/rVNGInINfeibYxH1cDMk4bSficlNNSaGOnXjAAXulyjsy8H1
qIUpKElbFez9RQfGIyALdtMLRY60jdL6sQWVxEiU55hdV38fDwLX2FDVTnWd9CkxoRV2fk310aHE
IhWuhva/1FZ5rYyxtq+tHzZ9C840pXtl7HbfTIqolP6a2ue4kOVGpMFDIYzRemR/IIe3aWV4zXMo
SbinccIDHl21VZtnrVvbjgfndCVKW883BHP9YzOqnlVxNmBQbodMdfA1A1fIvzoep4cDCvjSui96
UYUfNb+usUeHcJBK5MFjXne4n0tR39YyrJ9rQQYuKbFbyomCvQFf7pa9mkFsImwUpwUvYEW+LZFM
1lJLPZh5lwMGJ0sYIyMl21tn1zbWp3VZa8fAwLuBZTwa7sXoW18KznSXXqSo+OqM9kucmfWa/Fj8
NcXmiGcztv0VOdVirYxjRwKic3ZjHGR7KY5THGFelqxlYEjIm+IGKXMkFera6/rxUm3tpCcGmsUf
bEvNUd8PDd03bppPQ9NUl8xx0Z4oonmRRXlMTqn7PQJve42R/0NSKfZ7zB7+hZxYtDvLPTymhsol
q5ZT/aqiiMlNWvTaBztRrXQFSkx3ZWbCi842MAqj8e5w/LSQgJXe/CgbuCMmdfMFLidxhZ+sxcZY
mRvKe0muwBTVU9Fbax/YvRTEKUrNoV6uw2S668ZKdksVM4uoNfsSf0+DT7wcMjeKgYKMxZA/qlkB
zE0N9a3d6gUYXFtHmQ0vBOiHZ28UAbhEFDJWQLWWDoCzpGPT1reKCGgvDpbo4rt8PZajAaGBFMCq
r0ybwLjef7CMotk4kWiwfvTgYcDwwthK5TVInuPQS/1Xo5W6vWGU1XtR9+FekkNiOroir6VW7Xcq
Vom1pEvKpR7a4gKLQ/DZJ7q4BnhnbaDKVDvwLd4hTMv72IKVYpp4tTsA3O5oIL/3ceZdh6mRX0Ug
wt+HUhEe2tAcoBDIngAbJEkfyqD4Skit2oV913z2bau5KwXUuMbPSQ3ihaZFOleN9eASC5K6tVMZ
nYqUtgczSp78sQWcqvDLU5dXjki/+RUb05xh1qTcwBBiYKgHjhl5vJUoCrkPVLM7NL2lHnscoZ/V
SDUvkaQXh7YKiwvhJZetWlHnxBRiWrKMLZjfbK/X1GdCV90dG9PXLvrW8I4Amz1Xkwx1j3m8ehqw
72wV3FYHs4i8Ta2mzZ4UyVeLT7g1QlV9X3YthuUkuIoxFe8Vc9Au9dGzHxPZxO4vAw7Z6VA90jUx
Y0CmnOVuiyyJPnSmqj+qZFpA2Nml74rQyA65JbRbJRhyHGaeLR/g+Dao2fwu+6Qnxl0uRayIkqy+
l8hmbKQavw0EBAqcq2ly11ryfVsZ1l5LI/NLxXmcSi6dtgsRU66HWLMvOj3THpwBXFekVgNm9v6b
lDRMLRMpnesJL/IIjEmauUoGvV0XXqRRe45Akmr3uA3YDTXvBSN3G3QVoKyaaGGVEYbFVljSgQrp
SI0rSDmVPOI4q3JxDeWDVZxAZxaswVsk1S4bNeuu9M3ySkWq+3s3+lp91chBFBoxnUADjoyNOIdf
VVe7oSvI2DRuF0SJVuhkpVl2/M9YpvDh3YZV15APJGvjmdAyfCkqE4J6RhhXXbRuIdwk+ObtwCJp
SrKYGl6gwichfSDfy2g1a7k/dMBhMZoCQSJCY4IPe9YVKL5PyHGGWF7ZviG+iFrJD+UIihchtrPr
k1ys41R8wXGC08UhogMVKLy1awqQmWaQfIiNLKFMLuVngF1SlDzeOlhZd/jxgTY2dpq/FxJfIYN7
eYwck5RUZYBSKdJ+2BmiHvcx+fNNp7X+urMKvJoWxhW9hdO/FrZWHZTJn4WVIbwaAyP9RJ3TNMbW
aeXfIKuxsTLyIFj3IVUvvSyzdlqZfMxQZQMHlKwLKBOkY4w4OkpY1Z8KqI4fpabopK0QBua7uBMX
SYc+D5n9iGPFdoaHunbyfZrH6a7vRuM5GgZ9baqh5Pqj9QSDmV2cbyl3dps4FzZcpfeYwJg2uCDd
BqBFc3CiEJAAIbCM7ZmK2jY274vatjdGFLXOyqCg9jeAMnh1RGd9LI3080Rtu8/Y1/irMIisu1pt
tV05TVqypJZ4kxqP0g+iM8RlgZbdgRVaqffY2tOSRSfJIhfejnZsyjH40vfOvYJM5LZg97sjxues
UFREt2UkYWDu2xp2ZuoVCUbNrIk2xKvSL5SbS49hZKr7MadWqAYEj4xdGbpJYCX7PGgxaluQSz7Y
odlfhb4l1gGUFWOlSEZ7sKMm36RGabJgjF8lBxWXaPEeGxRb+Sysgeyf1zpgrWJAM7iyclgCGbDN
YS/qEFtpmTjanTna8udGAxuwqpUCMmLjt+YDKEr9Gzir+iMrYwtAsR9BUw5NfB1kAXM4tJxDZEbK
BxBN6tEgff4JJmr0Fcqw32/8Ju8/tqpc7i1icSzlaRdsM8ywRzhz9TEwe/mYKql3EXOJSflWyFdj
OpofMkWUl/qgIZKmzjokJYUyTuyAh+Aj5bD9o17DdNiNmiTuW6VTXYGY3IdU1PdE/JzUq7/4ZhtS
lHGK2zz3aWa/50nhzFDjPMq9LgY8VISK+tUmbGYcq7KGEjd44K8eypjz2E3UKC0Wqt60x37F+bxr
PihpHhZHwIq4j4nCE7wM/KbOmNE4wQAlA/ACW8FJS9bzBh+/cVRamQS0n2pyvE6TolcugDpa2c5q
HTIOrWoDC7ANPHOmV48rCf/Nuq9Db18p6cHWShZkzgXrqC4feK9i63cthAf8g3x7FsAV+7XikGpd
eSV10nCJwvNrTKHW4zAazl1d6hEE7BoAaAqCB+tXsTLxy61SS++xFhFowmYKVrOILgMD7x+1soo9
zrz0AKHDPBhG+tjGyV2jAphJdBZ9a2gfPZUdOjCxHAxoImHe9J2D2ajBdwaodu8zdWNd6dRH0fXB
R6V04gunUzw3xExzZDIFBy4ZyriTNDl8qs0yuey9VnuSC90S152c99/62rTGvV5JQ8BRqe+UQztw
HNwoiVlF1+zizS9IRuTxomuVFCpPBLr3BoValDygAO+fIeux9IW9bCd7zEdteQgSjyfLCkud1EXW
l8YPoQxpOvD0HTiPRj7IWtIHmwEe7qErfNpDCnOOsJiXismzPWD0TeIIL3jjmTh8QdQXGlrJPGw4
ewV0YYvaxc2hQUipXxAA7+qbwR7K/kn3dU8lj9d435BvwcDpy7wDSaOx9EA1s1L7qsnQjz9ZItWl
oxfYVnonWS1NZ/sUDHXiRmM6N8ygvxgBfwFHUeQe9lwRehbWukKDPKQ1vnWXeJ6SrKMOMtwd6BHL
O+ptVRjgFyCarsEZUFFF4qWeW9PI8mubox8orhi62K5px9rb43BE8zFKEl9bsgL9CiMlxVkV1bQ4
rNZqWe3xfQ5ilTZDs5ei5pMR1smFh9UL3SbwkJBCxzdFkIe7EvfNXvWi6ps8iuBL02KmsMbEfJBE
NG6LET6gJ3mFG2UZC6al4hUsUdxDBgAS8HUgkwFzS9OSvQ6p/tIG7bCFofM5qQxAFAHVGC6CCsqE
36n9FuAZgDKYj5so45+B7s+/tipQF8SQo/YtDVuzBBeTOIRyU5ivBJKrvWRU4vtAKgJijOF9LYig
MAcaheZsYnnUd4NSwMYkslIO60yMwbj1dQ6BEaRiytGPww6LfiytkCMhZvVVcZfCb7ocFB8ykeSo
t6Rsxm2XjwqyVvHJyodhZyWmspW9uLpsc9gzAnrXFXl29YjqyoqAFFX2ZydM6+2oyuKrlkvNZSJX
wa5XAcYgqla/S4WoLqlzKr/3B3REkH3sDh+jFcGIZrVZNUaTgEAJsn5NjpDzOwOeyhgmjTLKMOhU
7w5NCifrXvMuifLpG47X8QGARI1fMdadKyEGYDKGZ9znJBE/gm+PQRXTIJuUPc3B8GDp5Y2qHIC5
RZuk6UFcdHm3QVQQ74VCHNnwBQyANhRHObFtD59sWTxGAIIA6ktt1jg3ck224kJIkmGwkTR83MWG
Vlg34N4cw6XypO5QEAB1mfgjifj/EcffDDI+//XvwN5PAUckmwJ/evaP41MVPmVP/yB89pR9r18G
Iacr/BGDJMX6DgXgJD2wiTf/CDT+EYNEE/eOvzKxDKIPxMhE9O/fIUj5HWkF8hcy6QtyNFPy+d8h
SP2dgpqchNiUnTZRt/2dEORpAN7m+shvCINiFQETycxyGoBUpDiDT2f0t7FUaRtZUr5YiOLWEaKF
VZllI8gYQB4vWuvPMOjLsOdpHmO6J+wdUl3oYdADExY/vSe7RrJpmdLdgjZrOd5gxQ3K9FzofeaF
+3EbpC+oTGzUh5MC8fQ2CnmgLlWV9rYi2XQVROl+DKJ+A8JH3URSP5HCVP8Yd/Ghz+x7Ewit+/Z7
Kj81LolLDoRYQVHhkLmZyVxyu20GgOXVrZ2Ldg/R3tkBlTB2stN2MECM+CJNZRXYFAi4tGzVAyEY
SiTllLVj2Bqcl6vhsgm0+KggWbn028L/qpltcCZJ8UPJ8FdiiZZiKaCaBGkKkhSTWOm0peQx0CP0
KdltpGXQlLIoYpvrS26XpcZ+VMeWXf1Y62tHK69DiXUdveqjgud9nerjd0Gm4htMde06kqvyIvWS
/ggR3NkTyGl2otM0t/BtTNsUNWH9aW47E2COghea8C2Ys6BWMK/CQP1iRv39mU8wNfHpqyHtQVBH
BWNeE0nm6atlKZggUAbJreGwkSgzpadugBFeyZ1PVKyi2FOjV901h45uC0le3mUUDPpbGfSpeQn8
Y+VDNUnSgFzX6TPktdkhjIji246o6mWSGA+RD2BF60wwudaNA3ZnrZlVcK77/fTuKHSYPdhJ8/FU
nKGn9xWyU7dmlvq3nTUE69FWHpKgIcgM/B/Oeu3sQwE52ANQn/psByWwoWcyiT8y5SfNj6vC5MVJ
pjPi8V+fPkIGI5v6gplzAxCldi0w9BuYN9Z7P4NxYntQ2JThXvdBYqlsl6l+sKpDYlYI1cZNHpYE
PTX4XhxLh7u4svfspF0V5vwmEcpnAaRf6CsMWM6ZQrA/TVBU8mNCRgiJll8lz3L61LHQi66XVOpx
hI51P6Dy3Iqh9M6kc3/IpE4ah6tjbpmmcAO8/NzCo/Y5AFTLHm/CKD30fiO5vUIntQFeNDGIM4WY
2xNRk6+UCmPaMgc2ivjY3x4hM70MvdNEKsO5ffo+aAHmpaCgHwVZm4/qTaZ58rVRtFcy2MjHVjj2
raBaY7UqtVi5gqygAxmW26+EJs1g0xTWlPAu4/zRMI4YYwl4ilhGcGgblXrIELCsPKqbtftAoNQq
M736MjaV9vz24/88x5qKbenIR7HcM8StWQYNQZhpgGaVb4IUXLEU+o8A0btthFliWFfK0PorTnzR
MSphioCAtTw0LK13sIBSASkOYg6eQ6B8MTqT3BHkeLFqCRUcM08ezw3I6VlOP7iKhhjLIr4tfIXz
So1UzYnTOmvFjRal5XsUQLADQZXUaz9WdpIEqWnVZtZlRm2Fj2kOTshLlRysNSWbJo8cJ9VYz4qJ
FBKJG4nMxy7IMgLbP5r0/7d1v/3ww76+rztk38Onl5u4H7//xy7Osd7pIFYxR5OkpebXlMn9Yxdn
2u8mu/uUC8byg6qGafbPXZxmvDPkqfYoA0xjhZ1+9OcuznyHIZG/5CzGokv5TvXv7OJOJyzAhHh/
kNbMa2TXXu/lceiY+0DZOMZN3Z7xg//6uj9hBByVM14NzHErjCAhcToOwwMx+nOy3NcuPwm/Xqg+
IpBrA0IjwtBVSQ6iM2FBfvD7Mf/97cnhdLz9u1nwGp1e30lHGFSxZ25R2dXjXQH+G0iOFhkK8Bo5
nUJNpfB2b9/stZeZHuLFy9QmFaY6PzO3PekkQhCy5lerfKBQ4NvXnx76r8njr5eZ1Cwvrm85pVxE
zmBuG6XQj4rS6el9J0eyeTVQXqh3JWvExpYOZfH+7Ru+9kLT37+4YWGDNLamGxIMtvqLHP5Qs9aJ
XYdnFsBp3/OrN9JOb2CHQOREoxnbLqbIygUpF09dFxDoA0qtB5F6VPC1xuQ2SwI5KznRlXInZ0Fb
7d9+wdkJ4a8mnR9ArLSODdhk28b3QUyDbHKxhf5esNnogF4TE0TdOFjSVd75Srxt1Dy3geP5tpqe
sXu81sazrVnig1RMDAJIHYektVblv+MlOVdm+rWLz/a8+ZRNo0yIscWoYn3GUZmvPCDSZyTEr1x9
vptNbND9tVYZ21gLw2cZOdJVJoXxOYPsa5efzQ058XwCFwbGcKAen5Su1CnBNVp/a4f3ny8/12NV
SRcVhVoaWywH47iVe6mtNmaR5+e2Va89/mw2UHtfsQf8Sds+10GXDqbZQyID+Ols3u68r91gNh1Q
2EiC/FNIbpYPlnlL9YlAfEqFkH5fdv3pvi9Gf02KUO56w3ZHTEBb+GhsSnqA09WZfef0nL8Y/PZs
8Dt5rGNVGzwXQNaY7rpKIT+fdIMSbsowwKr/9mu8dpvZENf03LO7QrJcAXdf7DMzzyYohTJpXkMi
6Wemkte+xmwcl5QQ8kBb2y6UzvEDCZrgJrNM58Oyl5gN5C7ubaVj2+GqUh9ukxqf9pWvD3n5EBt2
3J9pqlfewZodT4HHgZm1CtutwMoeJMDMN46vENZ8+yVeu/x8QHshGmPcBm6DkLkHntzrj+Z41mLw
2uVna33TWhyhkLECqecLIKdOtzr1Xs5VlX3t8rPx3IRaNiRofF29hhFNKV5UuKtaHiD9LWue2Xim
7IRROj2t7yhpmR0Kxci6bRVZY3e77AbTm70Y0JY6aLUi9abr1EH4ybLr+paShcSd37781BC/GM9z
a0dKKMuISJe4aVKj57LIEzSftHJ0ZELSgWPdDYhGzMPbN3vta8xGNcRElNjE29xC00W4FxRqcVZB
nHbysvE8p6D0E5hEYA1z49qHRlKnaJ7If+vVubV56vW/aq7ZkB5A68sQZGy39AYYVRH1KqzbFLyF
eeELUC/b3leH7DNFubUvTYZw5EzLvbbnmYu6KTDsWTl1rNwcmkVxEUi1B3QPlQDbOhuojC5WGbmk
dg0apUh3cY+UbGPqnZbft7Iwm2UNPEcVDAg9LHJk4PcsyjZwUrdc20rOceRmoZX/rO/mbDYwWtGT
OS4dV5MnuvaoeFjADW8ck30Bxmi48es0/51iFF2612GFGte9pqnZcTIpRp/tmDP5mXHxSledW7rs
jJKkeRfqbmF5NXa10XkuesDLyyZtczZtUD/BVIY+stxKKjrXF4pO1VLN9r8vGmhz23OjoFeLIl93
/aK3Hw2W0utaho+67OqzPUCp+VkkSRb65YSTzLqhlOK4amCD1Gd62SujbM71q8NywDVV2S5CPU89
2NTvlr/2BbnnTUCROeS3YQMpVx3Nwv9WUNjunJHrta8+2w9oHbqhWK1M17S9tMFTM5VJGBpdWrhc
zOPZoz7GZWNW1rYpDWVrEt5CFZdLm0Uf5ieTjueg5yv70YX/JNwxI41qVkV0Zg56pXHmVDvy7IHU
szS4kYqeTiW9CR34b5IW/zP0J8/Ay3WOU09uK4gMXJVz40oOlIfM18/tWl979Nk2AEgvpWwSEPO+
NYhjM2QyewHKaUXLhrMxG84UJBaFVg2jK3mpc1DbHvksOUN32Wed3urFFkArWip2xVxdeKq+7jS0
7XWqhAuffTaa7Uwd7dbis1JvIFjHGjInM4a/vOzZZ0t+BJpaBmo3ukglkl3tZP4aGOi4e/vqU/v+
YjmeYzkzzwjGUZE6t5OMZ46dcbujgn2RuYjY/h5C9a+OOVvytdZqM/hmnasxcN87AnSGoufxsuP4
PIErMrZC3Wh2LvWGzYPtUFkzmvIob7fPK/1+DoRURJp49hg1rl8n+mWYpNax6JOFjz4bsSzUXky5
OkGV88hTkDSqNWWj+zjYLHv42aCFF03dnZEwT5GF/UUsfHHVgBlfNqjmXCnio1JLdRKxqxq/q++1
DnnUjVHZVLxY9vizURsrYVv6SL7ZEk61ximLQ6Xa7EzHf+3DzgatEUkxwB78QSWlblda3agr4JTn
7JGvXX02aLUi0hEr2S0tLz1WmCdWGTDxhZ91tsbGxVhJUm3++ei6WiLKbGH8LGv1+Wg1bGxAgYJx
qiNorE5Xrxc3jDY7a8dyW3g4asC+RU6AkjhuVrgjo2XPrk3boRfzfAB/NMfty9V19bkM9WRHtYiF
ka05PSru08QOfS7uUPLZTSyn4uRl9sv2BtpsrPZCszzY2RjfBdzQXmnVlUIZ7mVLlDZbXtOgUOFA
weHKJqtMF4TPzXn69yudfY64qsdKUIQczlgaByjcdeNRautzZOfXLj4bp7JnVNoQSJhTS5nKTz0S
z2Y8Bzl67eKzYUrFhD5iJ0zlbhO1nolZaQUF0VrYG2fj1NIiiXLIDo/uNMqxJj1y61l+sixFNdfW
9I2uZqSFG5cqInm9gipvIn8Tkl0v6zPqbKiqZe+kTYH+cNBToPQSdcncolPFt0XzzJwuooQetUYp
d+j6EHsvHIjPePCiYdkJa44ho/xjofmD0bjC0b5Q4Oqu1rW7ZQ8+H6k1hWWHgeJW+AGumR4fB9Va
GCuc85IcinJTctkSbtQFlKgOjA957OULP+g0Cl7MjllcS5WD2wtfhwjXSWRdWSqWkGWtMhunpIW7
ou5taZsl/XeoHA8U575cdunZKLXDzpdYrweXy9YCq0EdmCtq9vnLpt65TKj14WzEOkROB6PyZ10w
D6DCQWm77PFnC2pTJqqceHnjplQ02uS99ZU6d96yZldmg9Szw9Jqw6px8akM6zSdygjG5zKvr0yP
ymw5dTJTDwtqCbvoQZ2jXfvKMUFk/bCoXX4IW150R1WoohJVSHcMcFdrafcZS/GyT/oDGPri2iN2
4cjDmOmi78axZ/ePSWnfLnvu2VqKkbvvQo1rS1H9QW+Go6HXZ9DirzX4bITmnef5QgMWKXuSNNnN
rkJqRy2bEudodEUpCmuUVGkLnv0mHaxHuxqSZVPLD6zPi/aWAvbpmBkbrEXZHaKunZee44G/1iaz
VRQl2qD1BPC3+djuq0691I1lK+iPSPGLhy4GA5pIwdnOTP0rm9KAWeUtS7POsSjUOgMK1vDQRfoR
ke86sj4t6nxzblXiRFUxxnxEhFtf8c/eUThw2Tw1F/01ZRv3Q2dCP6yxXo3UO3LBJZyjKb3yGeXZ
qqllXp9FoSPcWkJKoGbx3vGcz8saZTYi4ySskSDLkKxCdreSbD4hh164sM1hKXTsskxklmTq2fYr
o9alDWbydtnAmcO6bFD+QsfwvC3N+yrf2ESxl7XJbNEM/KDUy2AQbmMj5ui0usD7aX5YdvHZmOzI
dw1D5tVbJSj2XUJuv9QisVl28dl6WTWNHEMqroF0G7daU3yj4vY5TPWveyHF7k63QEjUBjwuTr2t
Uu3W4Np90y699my1VLqQWkW9QtgYrBDACz+CZtybi1pFmUu6glpHA2w0dBSD2kajHH1MzGDRBgu9
3mmr9A7VAWNcvG6vDZidZR1LGtXrRiVcNLWgFjy9QdGllGaNGEN4np6krn0g+fBxSW/5qeRUS32A
ytRoF/i0xgb3ESXzbNVatI/4qehNFUzgFafnwfv+tsllPPblshFK7YTTRolSMHiTU8q1Y+2YIDjE
/medo3G+1tFnI7TBXm46TStcuUjudAkbXxUs2qRg7zh97sqQssHX0tpVVUNdd6lCzT09+n3R55yL
qxAiR7Wdiho1g/no1/1FaBn3yy49G599JTw8b1LlDhC1MNZa5Q4a+znS4ysNPhdW5UaHEBmtkEsK
adxkY35tafU5jcFrF58N0KZQKdKndJWbo7VJVnVTSZdSKw/vl7XMbHh2ksasqDd80Xb4XrOD6yny
uuzS0xu92GNhfqmDwsT6EJv++74oDnKaLuuHcyFVS8FBaBt65Y5tGWyBqKgbTPPflj33bHCGo+7V
VR/XrhMUiM6H69Q+t+2cWvXnlIsypzp2lCNO2sKq3CCldCP2DTM6lmbRw4JXm2HRvkL5CTAcZ30W
50blJqH2JQn0B6mIPyxqmrlcqkfxmEAVgsKjtvW+rStlpbT6slQdNVZOO4yvBnBmNZUH15WHtJWy
FQb+T8uefJZvCfqyiCs5qF0Dsk23HTXqr68yOwnizbIbzMapTpFiu7ETumQv3YWpStHYZWdxHCun
7ZKERsmBmUt7g3Mn5PDG08xFaSjqNcwubQ8QJ9qhcjUvVV241OJO8btwkdIXB8Hp1VWrlY02pCfi
Jxmm4rUu8Ohl6jRslacXT6nfLvo6qNysLeSV3Fq7El/batnXnK2hApZlozs0OdPjJcSAy8ToF46h
2RoKxxkKUelXruX5GUb24dKpwmV5M9b500Zx6CVyr8aVq+TtraaUV5Uslj33XL1UhWQnqDtQurVp
P4RKdZfE5aJDHHXHTp/a6ymkACehck1aZuUgQl+VA6zdRd9yrkYSWlRKUe6U5G2Ccl2p8V0jOcu2
oHMpkixzzsoMuXT9EHLRCpN+u21kyVzYMLPhGUUOqrSIcnmaM6Sw8UzqMYXyuPCLzoZnGxmmh9au
dEenUtdKrV+zki7LnmMlPP2mjZTZudHndJfcobgoc+0wwUMo+xQviuFQr+70DmiBZcfvM9reDzpr
nRE8cz1PL5flEZS53AgCXGNXgHVcW6rjct12Rfp741jdwkPjXHCkpJRl7RypcKtgqDepD1qBFjJ2
i3r9XHBkWSBe5FYu3CYxwRybiNg1Tr/L5se54EiAnyAKnxVu/b+cndmypii3ta/ICATbU/XtVpt9
d2JkZmWiAooKolz9P1b9e0dU+lV+GdvTanxdCMzJZMzxRPCkgC8ZFV/FtsKA49jb76Lp2sI7E22o
+jI03VC0Rr1fZXgs5u31RpIOTgWpxbj3mb5uM5nPTg7N9dib75bswtBBqaWDHUkd+49kqPkVpqqw
Uzv2+N2aZdgnY7rhs+Z9Pc7n1IJkWsT1AFuSYz9Af11VuIwTQ68XjDyb3W2asvfNKI/V5sO95CgV
ikJjPOlLGpm3LZ9fO2HeHnvvXVjl9eaYlHy8pH3+pR9cWDTAGxwblL3QCFZpaRZYpS8MtPcv8LlY
r1ao5diU2QuNDAnWzbN4uGCl5kUC6UsB0nt6OjQwe7zNtAW4o5d4erxstohDfSf6P6mY/uaX/cuB
Zu/hO8L3NdYZHS5LIngNv2xYIpYkbVdRcpVzcVV6c2+tmuWNzSxILqZpxvgdWtzS8RVwP/P0Nk9V
coXLoBmunejRZ51KtME/8XXM4CLqo26c3ruRBrYk29iLr7CHC8YyQWJJqzBGrf0Ek9/VVjJElaxM
cEu93uwIAv2FpmsT3WqYhG9lSFBN+BRA2budQ9bNacXSFc90sjUetsB5M6Pbjnp7VpSuvpoXxfov
Kzqp61cmSoLu2xzG43jJPM2Xy7Ti76208TFcfJY4K3s4EIgy2VJurzwceP6QZD36wsjo6Vu4Irhi
ocl00+08+QuBS+92dkouoGJNEY9PS+oilLBls0Qll1oNyGfzfCuzqWVw2BraKbx3PXwlbpKFJrp4
jLYrYyaWm/eBepr6hURVRBaYrXX1VPu3MuyG9FgWsld7qTWyILmz4ZLEzYCqD4A1nOUHl9Zuv4Rv
1oZEUupLk6gfdSTe1ml78L13e+WCm5hVUrx3bOvLnMNdKg6PFQf33eywYWRbiArSBf3Da1EHuQCP
JRwOjskus5kIh+0iLu0unMKOZBXjz6SbjiV90W6f7NDeij57Mlzgu6Wf0A3WXgdm1LGtbK/xapKW
2J4m84VPInqIkL9C+W/N50Nb2V7jNSm+LGCnDBfY+NoPUzZ6FPP77E/kqpcp9y+b2V7lNfYtCKE+
Hy45ispFTLuHxgMte+zddxkNwRKGE4UeABjTMPQe4Ml8WccXf9tjz98VCUL4L/qAYUYmXMXric49
bENTYE7H6tgP7BaqUaOrg8YMF1xU/XQ6uotfLNOPPXu3UrV10zJu6XBpSA4dmZnTVZYs7+jPY8/f
JTVLPAJwaam+yBFm8nBoHRnu2GFzf0yLAcujX7MmB1tcOOlxJAgkjAqbwnC7bduDCcJe76VhZt95
jhCOO5qphKIsKXXgyCExb7gXezmCVum47Qd01Up5l7AlhhXyOCXH9P2AZv06NjOc9CBkGrAN9za9
a3pGvuBMux0rBe/VXvABHb2aka+ilLXe6qi2lxSMzWOTnu5WLWXS5u1LdOpaxcvZwZ/WGqWO7fN7
yVc4hauF/9ZwCbae/WigNv/hlVXHlJ/Ahv068DC96rumExqohHQJbiLvw5LUzsV/uDv8TV/df+CR
0Nta14nM+ouXIZveadEucO1Pe6orNw/BOzScPQVBDsIBsjh48vIch9FzA7O+4eDX3y1sNAUnBD6Z
w8VtY5OVgeo4/CCaXsvzoZ1jLxBLCIOD9/iyM9UGpowgBaPvbBsB5j629dFdPPbETmivpf0FQMNW
FKvrHNAEIoKv8KG/YC8TS2avpp7iBzZLIVv29iPU+9+PPXu3tKUBSDe3vr/oqZ/LlbOf3sRHX3xX
FeSjD+dZpOqC3PYMhscdpX/Cub+sgH+J9HuNmAoCwh0cRC4GxtSlCCJcNTj/5tig7CIxOI4TD90C
V1I7ZSfbUF6ouD0YKvfOfg5Akr7HF720sAT+pjrHvk8Bws2xd98F4rmLgMfrQ3VBrvWULv5ejvwP
Xi6/G/PdUuUr7hnBzu0v80qbu1BOWQEYjjsWxP5uiv3HZaMTSQumMlMXJoBTKrosG++a1MK5/djA
7JYpACUDS3qiLmncw48qz64iCrdjS3QvGZt0z3mdt/0ljxr3ME8qKoFNXl7/91d/mXf/Mtn3urHc
iW1xIeI73B9HpPxk5mAvkHAYTglOdf2xHGuvIcvA7oOZJx8uxDKjiyY23cvSIvlwLBbvZWQqaOdx
gakthJ30rTUwrg3/ZEv3m7m5Z8LBycJkZMK7o7oWV+2EUr634Z/Ir797+ss//8fc7DEZAwFV4CkE
k+LNsgX6bd/Ex7qZwr2MTLaAGADFIV/24Oy1Vix+4TFkBwd9t2o1qgukVr3EZTiqEsOYvQ4i3h6c
97us2W6m3+zWSigEYOEECz09fvYyH/7H1e0XOtjvTVf/t/sw3FuEwZCmrmFzLC9+Sr+hdvSo0ubj
f19U//5N4ej86zeNFoLbanQIomkV9vTAONjlh2PjsctNGFn++vgWx7e+AY3mkuusRsFxzm4qie2h
XZ7sBWUD7ezqJ7x8zRuUnUIKmJRYj0UooOB/ffc88ekWz6i/hc6EW9W30CPAVLfvlkPFl/8gGmcL
oA3IbOGf2SRblXFCXg3o53tz7MvuVuuWtKhwuTGoeMjX4a6DS/ETpTr+E2jz78ar/9yPQS3+dXzA
NqRrklhMHfjnq+cxBLP42oplBDJkjgGIAQExeYG7yHV4CDacCh502o3qM+Dp0dkm1N/SKNhi+NLW
Fu4KG5xzn1UfAz+vxhFwBs+b2n8bAC2z514j5pY27tbvIGlF94vuAM5pm+XMauvwCHhgNEC9tJF/
14Tob3ktXnwq3vVtpucKB7bI499ODkbpUH4+dRqYiAr/9dw+MloPy6FEkuwFcdA1jvSlIfnE67B7
As4gf6At5ccCLNmTRodAxAOqo+JCV/IjoeNrMB9eHZsuu8QAZ81NBYkTwHFBZytpdAN+7k9GGi9L
5l+myl4SZ22guJ9XcRlBh2K3afbSVfkG1UPlcELgN3jvyuZQdQ2O3b/OS9AVQPVeYnEJdJCcIuHk
2WvJ3x8ap71IrtlqizMiA/x4iJoqqP1H04E38t8f/u8pDsiCu1cnvLVisuKSSNu+hao6es4Az/26
dmFwPfYTLz/9jyBO6jzlVI/iNK9MJBWMXaexLZYJxfZb69DR9odD9e8++W77gTyB2yWR/MRffO7P
Nl5DqMMCCQ6iz2gJRfexqhKcwn/9i3iD2kk9SQxaTwMI3ZKP2IgOBrBslzcEMBxBIaAXlxDXcYa5
s2HhHzbo333sXdaQMmg5PXpwK+BwUnPL5RyfhyzHvX/CF0kOqQvIf6jo8OykbVO4Rb8YCaLXHdzp
MT3W2kr2Qrp5y8e23abukqaxOUNznRV1Ex47rJC9kG5pUYpkNmwuLeyXz3rZVJXl7aFzHEl3x3Kg
wcCVSWUNZGF7R2pWRENybMz3fsYbI3IeDB7tfXSq8/GsWnrofAhT2l8n+wbXtXbORV2Jlt6ncXA/
gh3z33eG36SCew0dZIUYpKStK9258a6bZ3MBhOLtsYfvFmkdp82ysQCTPeTzSespKrZcRudjT9+t
UpKLqY5J0F7Sdtb3UL1+HPl2zByW7P3EOLA/oPZZMKc2Ks82N/2VjPKYFJX8fSP9j/042Fbcp6ip
vbRdN1a6yR6CdJpPh8ZlL6NbOzLaGSyCChwdsEYpde/1JMSxoiJgu79OxgY4klFGfV71y/gk5HDp
puFYEN9L6bZmXbniSKSksW3R256UXsZ/2Hl/M9P3SroF6nyPDj8sonkZCqjGSp3AUfjYmO9WqIdJ
z7wY3aJrCWS6nuthLOqpB7/l2PN3gTVXG3ouRJyj0QqO70Um6+l+WEV7rA+SJLuVapO+7lOwNivl
PO5sX0MF8Ic3/7u29y9p4F5LFyUerRhAQwEYELDlngBhiQYjDuPQd3BKGi5tnINZmI6Lik8Jqmuu
HI2IF9hx6mQ7jzYn48kDCEy/qjSmy6XOWPs/CO7/4xkbhvq/zuU1GEP4bpiX49Jk+K1lQFedAMYF
zPnYd9sl2H3bGoDuwYZbJ/DdPo5bZ/uyAVuFfT/0A3sd3mSE9Uut7ckOjT6pLHKVzqNDYjOyl+Eh
ZQOPiCl7Cl98v1wMBJSK0kP6ang//jr2Ol2iuTZ4+GLh3SznaCwGSY9p/MgLoeefGW/UWHTD296e
aBfqEhyErkBF4tuxQd+t9kFkoDOw2pwW2qgiA8CpGteIHItre7oEh9aURAEzpwHKmmIQE3+SKTMf
jr37bqVHTmsWJqMBvxW3HhHAvqd2iw8ODP111IEFDQdcxJoTPCrpq16t4ltCfHosDdoL8HzcuNEA
13vq+0SWcK6GI0xUH3M9IfFuqcrcMA+S83xq03U6x7WBv3ggjt2xk70IjznKvBRmPjGnGiiuzDu0
V69/2GN/E9r2GjzrRlhmpdt82tIQBDgipjIVB3OVvQQvFjYJAMIEjU3BrsWZ7SdYbMd6Ccleghd4
rcZaMnvi6J6pcgd6KvbjY5f3ZK/98miDqNsFiVWq6bdZsbeqocfaq8kekNMolJQHHdlTSyZSrJrW
J2AHRfnfV+nLTvIvQTParVIZipGKgWXnpJbx8qqxqlXnLaHA+EaTRhT87z/zu4mzW6/ATdZR2OGP
iGkWVAsYdGW/2mNKMBLtoqtu6tSYBE/noAZVGWRgZT5sfx179d1yFR22A+gZwUFdwekFNLurZlUf
C3x7JViuI2JUHE+nRQB0BnwtLWBg7I9Fvr0SbFMsSfzkppNpvDyHs3jvwy4+9kn3OjDfgOw1oNZz
0sAvA7S6gtfZghl9aNT3bl99uqUmzWp9ClQwlZ3XfcEAc//DrP/NdNy7fYGfCdp8l+hTa0Zwr2Il
yww2+dWxd3/51X8cumy4oeQ88ezcdb1/54leP3Sk/5Nv/e/efbdia+ZcaCFWPsVTiH6Ul4RD0/BP
NcLfPX23UEG4Qbl6y/NzFKB0vgTfB9m/OzYsu1UqQhrW4GekZ/h81bJYPNSJplnnT8cev1unoRzY
4MmUn2OteghwuzVpHpJQ9tmxtbpXgAFKaJHF6/ycz2HR5fROkoOZ2F78BSOu0WwUj1YRwt+LHqI/
JkgEx+/XyQgYRFs36Zif/Yv1kXBhVEZN5o4t073yqyOyMX4bogouXNd+0q9IcsxNkOxlX8ibkCYp
FVUJ5A9dHzxEffv60FT5D8kXbISaifWAsSZWhZdIS/RdN07Z98eev1uivQ7HTtohPUdDuMJCPZoB
FkSrXviHUX/5dv8StP9m6v1jg2kDoaPM1clZ6WC+mnpZ1NOcEs5P6FNN6xtX3jWPxtd/Plz/f2LU
v/3obvmmG637pRsljq2rA+8WLGtJ9Qk8Sk/kuamBpi7GQQFXA47wiNi+dtvUp7dB6qRRZxysO6EK
6cWy3Zp6C+qvjDnI7noCSasoWLd5B6o3mfT4IIB0049gtrswua1BlI6imLzkQVsQlreMF5NJNRKh
AVBOXcT5OPCvemqUDYtIpKBpMy9g91xtONCnvNrGxU2l2BjwkbCQc0tbgGGMHp6i39p1Bsw3t0ES
FfkGa3hxDbUAgLlQqFkaVaCvQFq84JwO/XtNFQ4yoAdnP5VW+MeTHaOlAiwQFqYWIyTKZXG0vfjN
rqAuCcLm/uuAom1qi3UKSegKkBB587lvI5F/V9wC9INGTj9MqoDbV7d9ehHpXbVX21r0MI2aS+fa
ORRVisbJ+uRxZUNPAa3XuawzzLS8XBK3xaqii4/JfZgtSX5uY+sV+sLGYbuCEtCXaaKX5LEjts0q
0jLHyiZNRmRhmcqqTMEAF5xsnow99Jvd0PDK5DjvpyUqJCsf8GZjP6VFBjI1+kaW9lJHKdJG7CWJ
snf4WkPTFlOGzK7Iw0CqyqqefhmNSiq3+TX9blu/sbOehlg8+Qk8zA8N+NPpEzM1Yw8eFG7LgTBE
j0p0zp0N4Yjgk9TKR3RoZPheum01Xo4Tn3N7JnA1RjamyODFdUvY6r6NmWoHXg4LisG3FB1I+btw
Tdd5K2UfgSTGs+DFBlJa2TtgpKWHaAsOOqld7GnDtxyGG41RSKO3RPRZU4gEMNZENH05JKtTE6op
WzAvL5nlMt8TO4uTm7BHPSUDt927daW8zzAdBmrPHYvntRx4E1G4xDabrHCuabLPmWH9cJ+vHge/
JiZ2nQqnDYr5RZ7FKUUGZQxjrMxjxrrXocim5AyDFbHe99QB01wQA281IHeJWTh6t8g2J4CDNwlM
1oi036gM0DMzLWmk36axCrOqqee4+4azTyaxaFQ0LNXcxcP8JCzhyTvIs0Z17rYUbUL5QIb4zscB
FQ9h44T/q+3lYNExMwVD9DRi0TanXjcbvWkVduPHJlAZodjeBE/iIlVRrp+IMSL8FnV1nW1FzXPF
L84tS3xHpjYaPnUgu8YlPO8JutG5Y2EOa+c4kd9r47jghRhF9i1myag/orvcNyVulxC70OcxbI9Q
9c0Z/uchiL4P3bT4m6J6294JT8Kw1A1W0vcuwjS/ckH9k8kJPxM6Zt1zNtk0OZGs1c2bUTSrB/A0
X2iAm2j4BmRgnWLR3GZn+v6nwM1Nc98lI9suw9DJ+jLSPJzu7ZintOwiFtHPWUKj/K/QifoJLeTB
Ha6R/He0tqiiczGvOAyCgmptfebuwJBY/BXmQeyTzNsor7REp+Nr8FZl/xTyug1vDkz77RSMYA9f
820iySVNVkE+kqQW9ZtmzLku9WYCeCJ2ILaiiUYlAPmBIB9Pj0CFG3JjOtHyPcAd9fBs4zxtzqQR
Q1qZtVuwd4IuC6w59NPh9DjmS/JdwhOgL2uUDN1zs5IJW0kzrO6UxIOZeEVwW7Xciw4Gx+eaWwAl
1yBd+Lsmm/PoprTWSWHqYEq+NU3e6ZL3szBdkfVhTQA6itgKILaaTWUcJUFl5p6GRS+905+ZyfEG
VUx4CDtDkNPLNuDzVHRrMPen/sWSp4ChnRdPo0Nj2inWk/tCyeYS4NV4D19OoCCSR6RL/EeNJZyW
nWyoKhPl4uHjNoLPCIMjpWB5VjDhfXtzBl2y7zbw6aa6aEaTrtjvvXbDUHQGYdoVqHgv83dnFxZ/
AIJjQkAQcKvJ30g85eVDamOnE5CwuOk89Y6quEDvZx9fZB7m4rQsnMmt4KHJ/L1bZ46qxQqMVX4l
9YYcEZ1sTXObQVkLCj+1bfA2icVEqyZKbFDNZAnzKgUGuvswEc+662K8yy9WDUFdjY7W2wMDLOcV
CeeufYvKEd1E0Upp8jNc47m5ywVOME8bSmLZORIt4p2p63iEzjtq1gfFSSfKwU+hKSM9pQH6Fqa5
bh265/wcvjFEKDRj9JExr9qVpPQ64Mq4exrgdNeOxbJFAOjAV7wY3ZSHt5Dls3mO5zHov9J2zeRD
ItmMOdY3SjZ/MZl5zAQFy7b5NPCsXc74y9buFCsRze8TsTT13czbjt3QRJvIRztRAL5O2I5kUoHL
xOofHlbJ8DSfgSG+zkPLObTN6MDCHMngo3TXdGbTV90pBs0whYaYnGYN6mGxmK2nb/Gb2YclbMz6
RcI0Hj3pOW2GqBxhv8jLAPtTXa61Xt92NDHsCuQ0el1iUFKzq1qmLCg3bQ2QctPgVjSQLGlY4kIh
a17hdeP4eXUbb69BTyPcHLW1COw7pfzQ30G623hkRb1fvyNqzL2ARypI569fbmoYKVkzpv7RkzwC
vXdSfqtvWYdPD6PZBHSzB4cNeXwG/WKebsQ0ubmuJsnjl8i9NvAE4BjGeS5MjlVO4FfHveXl2Lpt
e83yVeYFqGlZck4jhf2tEMx10zMxYTZ+9dOso66QZlnj2xYxsj5FmP3Np25egaDBH8mG+lmgHObe
ZAKDeOdpN61Vz2xsroj/gQYi11C1nJxPU8eRPJnB42NOfDkvTgTqfRpuRr1aMGbL3dhBFvrcLW3T
llHXDPOnVac0/qxoumWqgEMY6TVGikn+Vw/PVPIKrvVR/hWg3lx8GeUI4m6XwxCRlaqjXXpVqZk3
5G8NNC1DMQZ2QyiUK8IHsj1YxiZBvKTVDJMGsHAzkQbf4Cq/RSVBUO9u3o7iXWoxv0+COJmU7epR
c1VpH32MKXQRJduyuitxFo1SEBGH1F6oTONkKdhK1Pikm7FBy3EI+86zzjs5PDKlXSCLBB1YX7th
NOs5DttoeQ57MsF/F/es+bso611zXiRIOa9G2rBP2QzKSzVHNUoBWRuY5GnrdZ2eydQ5+oz7J9a/
kSKd/X3Y9eOADTPC2oAsHkK17CJgojo91krmei2B0eavNihfgnJNWrW8mb0b0RCNvlfqStgY1qJM
87DVz2JGjaloFJfjiW3oq5VntKiFIGuzvq8mUlN8ibaR4WNk9QvJNZlfkp8M0sqGl3m2xLRSdiSh
LYRft49dJuGaVHiFrsV3Gs1t7AOfk+Fh6i0yrrLhXVCGHVzhthK7+1KkLmHmI7WwPbjyxGnE+3Ql
SNMZGni1KTYWBebW4hXIazv0Ji1pnIyV2BrbX8SKpf45JpNbzjQVMgSZZILlWRi1LKuYhDy4mFno
zzmCkTPFFANa/mQhncr7UiUqlQ9irrfnbHsBoPrJs/s5ywQ5ZSDYrAijSDmqyUfY9p1cAn4TSR+b
d1bW4fKmn2xY4o5kpF82WbulrF0TXZGugZop0EUzoNJeTGvXAF+tYawRoa8awZaV3ptcFwNgSEll
JkKvHPnAR6dSds9hpaSKJAdqumxCmnB4tmpaDEPUJXeZ49tfEbp/ukeKpaMuvpt9/jgGdHpFHCxe
cQRi5oEnGfXIncJoerUEGrJds6ZlgjbyR9znoFlbp4rBjRxtyI/blNH3gwv4SdAuEYVSq7lfhMyf
uYODfiUwjct4ta6kTd1eoyjKH2zCtzservLLxpfubc7kVLYkeS3jSb2Pu7zPC070DNmJlUKMxUra
3M0FR7a7nTeg6rZrslD+IQlXfWe6LcsrTOekVN769dxPXXy3Qb4YvXdBlr7l0jHYslPTp8G1Vuni
ZFFj5mZok98a8ldr6s28j+MEbPOlVWsGKWe4uK1qX/wAbnJbPWxTMmC8Nci64zhTnGNaNnQVT5Yw
uFvCCN3YaCt15G5qwjp/moN1NucFff7kg08kTcp8ixZzbyMd8y/IXNV4ig0N6FW3uo0eunWRgL3y
fpGFC/WUfWBWavI8Msv0CTYNWw9LgjlpbkOw5PJz0IAl3JXx1sZtReauMYWNW6SiubFpW04SOYor
ahYwJost3mz7fc1iNj4s67D4b4BSOaRDjclizG6JtRXrokPDUHeCi05NL1Mm2+71GuLsfxr6iKmz
SbHvVDjR8PQ2vsjvTmOqKHtGU00X30M/y8IqzNc4v4Vom1p/thBjq2c7m0yTcsv50tzN4wwMfQFD
kQzXo76jcnuNo3FKcQqGZNPfz7OcsS80ferCR62wJN8KHFbdZxGL/BYNuCJjs3Lp53BmIviicMGK
Y/I6xCAuogjdlJgdSJaK2i7Y3efJrtWi+JR9TNDTbz5kDnv7p3kec9pVcToGiFd1HwfL28T5buVF
QGnKCmPqSZV5zSR9mn22bj8jtPvLv6YW3WynrAO28M0mmzWH4UA8TK/AeI7FeuoXuLte8jagw6sE
qww7ImHTmGF7atYUxcKmR1vztWOkcVcmGkFUFfkJKUAhkyThsIEfcP5AxteN5bbol1wEGBfjXndm
mri75IKL6YOcg2E5D11g8ts85zbGF/O5m6qRynX5IvIYvUhJI/L5i3FiXM6aExWUubDhfTvyOilH
XISbh63rIo5PkrZoBpxRZS8nvYxISscEdjIfrI/yDA3SY/0wcDpeXL1mb0ZGN4PsIPZeP29SymIC
G7RAUxi3DHyxrBvOm8vireTAqdqbZzMOaE1u02I2bgh0Yaxx8+s0dGnzcwHaJDt5QUhTJe4lrhZ8
BmPi6hMVf9sAymu7gg1BXt8BxxwlUTlL3wXIRzcSXFaPGXxBxA/TO4PNvvua+7apEOOj+nmg83Rq
g9Fb3KkGdXBDfstMSVBHnIsgM2Ndwl6JvWeLgf5scQ3Xt7x5iRgYLRPC3XUY2hIRSasPMUr45Nw1
TW8qHcStOy0rGhlw6AvQX+fTJmyfss4RHJjbTTxBB25vsm6THiuytncDQaHjMafc0JutjfySIVlx
T71w850Z0142VbZtaxnH2DhQiuH1F9hedG3FFfbOtpvEozEECZyHD4m7yTRrSu03cEnQ/UGubTox
+TgaNsvHqbbzvdV66L7Sac3EacjE9A6HTnZSAUPPCN4nyW6bTwEkk2vkPsQwI/kx0YSASw77jRaT
GHlGIV2qzgzUaVuOSO+HMsPF5gI0Xraiuot9cy7HcVpLaXFiRGKj87VEx8vGi7DB5B03QWWpIZSB
RBf+IvRxyHuD8ooJfK7uUrfEzafVLaN/8NG6de9h8zHQB5W0tp1Lwxbd3g8ZZDSwUFvXCmDzwQId
HT1TIAyrZUjXDn3jNVC9PeJ8+jpsGA6v9YyjUZEAfXfnuzpYIS8cpa8ErhxjXtQGTUTf6x5ojhsV
SJ2LGr352Y/BoAiBmIWcH2i+leDG2Rtsb49Blg/mLS4n6PTg0PYtnycHZORTZOHGU2bZpN2zwt3R
t8j3AWxueGyaj83A0VskjNYSsikVvVM0N20BWmtTOAGkBE7MQOdh71v0x6bFGREVufksZruFBfaI
tW4Lj8pdXIk0aRp5v7kUx8wC7TjhFyTYPSsHHESX501z714TPQbpJ1ePvX22S5u3d1mTc9WelK1F
e1t4s4YN9lsa/xQO2eQXsXGHBNvnGqbCYhj9e9RZFbRCCw7kai1WxPLpunazw8qm4wfKGnZGSTy8
Ry86AkkWwxG66F1i0/dYD06e8sY0MErJwn59cJntxWencIAtpgk1tscwoEn/A9z4XFRiqCf6LqBe
LU8bwankqR4AxHqdoQBF/z522yc9M9b/jPs5T69ryCUpowi+wg8IZBzBmq8xdVWdpGumSyCFoJIs
fQitwNsFJjDkLoGhDbnHxErFnU1YpEE4I2v/mGuUo4pEMwdbaN1MP0jM2uaJ+rqH/KImor/Cnzug
r9AeliZDCdiNdyhz95s+A1PnpjMEPVqVKB7H9lvv1ByAA+dNdgskTo2fiFQjUvcE+V0VTrnu0HOH
PFM9WZRJRAkZuZltAcuJkN6ThMbIoWMT9NcW18nLN0e3fMZfldTm4nibuWqKtRYnyVg2VhTgDQMa
/KS25oykV+b3dQSXKWjM5AsFCVCooeqaNl/vagP9cQk5PM/jCg3nZIZ9dK1wbYcbn4HfJcvKPLZm
o6Mr9skBl5IjQliBclMoCvTF+a4aVW/lOVptOP5I21jIAClSGBkGrCe8GgCnVxJtKwIXAWYuF/X/
qDuv5sitJc9/lQk9LzTAgY+YOw8AqliGVfSm+wVBdlPw3uPTzw9s7V6xRHWtFPuyoRs31CK7YOqc
PJn5N8lxqLlSWtsXhijFNG4TxVKtR6xxs/ZyWXNjyYNHWqy5sTKqxZVuRun4JPE0tuSESqsW3Xox
7SXv7q25147dUijsfalIRs4YaIH46Ex+EFxNmdKQk9Wdasg9NRmluenSUtZJyuUms/Nv0UTIhsI0
mZn8Vre9VK07PDzJC9nmtM0ZylHUu8YuOutKD+M+4ES04vl7EtJ0/RrHQ5GstUDLpYG3W6o5I2eN
OrrRyGo4GoRtavq6JLRXb2Gp6YPltDhhT8fB1DrrXqENETHlgjZn+2rjWpk8llJXSNdFQF/7pl/y
cYTZk5UK1+wr7FtRB5V1ug0z2vssEq1U17VJfmesGBfXVXuEToE+uDOt8oKEPqrNyPQgh7XWfihp
mF+SRFjGZdJpWnOXp3FS78xAHYqt1DF/+iuoiy+7Rj4aaBeKTOqc1BSDdFnImPDcSF3TRc/SzPg1
1yYByFdTl1n1MWpa+PyZLpv9/ZzC3HItuaGXHalpjpNGHUjtN8toSv9eHZrQFTk27nE/76SZKcU1
9VIRptuhDNTJIc2IaVaYY9ttpiK31U1NM3G4SBNjlh9pnuj6LkoAPNxSzsA5V8gm5dpazvCZEn5p
HEjrqhaic1UjiyWHPXcwymbSgFR0XADWsgKDtFpHkkJb28jpZE9OyiQpy5mqsdS9OjR1bdOOnT1v
Sm2U5BznKjF0Nq2LgJFQRWcr8aWu1E3zqDeYR7+ZgdZllzItQHOd6mFn3w0DHWgvDaw4QIQF7+Y6
yvPU2PtBmid3g8WL2U/CSpqd3DE55NBzr4LBzdOsX8edmQW7Ma7t5IF8NvJ7V+6MKaq8uLAyunMa
VlSR7HZs5lJysTgwptID7jAte53AelqcWs0vGLXJjeLaNj5/2Sqj4910WzMbal5sa8ZlfT3WvDSg
IVYCs5uFaU93Kq8dDYmth8n8QJPYH9c9O3ltz7N5Sa1gSHsh+TbIliFj0iUWtMISF3JsGOVFEpuV
fjmnBQJTRUxF+2WIOhttftLhkLBumcc7hY4yGLoJlCPglshVY/WuQf3WfM16zRLXBeryRqwXR0uF
0m3UmWFt1bPdx66dDUPiTVm9DM5qG+Oo176WbzUEi8OmystO9YJ+KvNL0WDHQSdIBlYqptrs1hG9
SsWRGkWR1kAxbeSlVmCTXZdVU5qOoWaR+jKaDMve+3MQj7coz7WWFmPo1/N3NdfV4LVMCjndyiqK
rq1Mc6s6II6u2/sU593woch1bbxUNKmZfpsqPS4vpymQGvoYo7BcMhia47TROlrIUdPAaapa7dDJ
WTO47cR8xG3NLcReNwuRuFCADaBBTVtYhL21tiFwHtOeAagP8pAEzaFuZyXfmUz3Ii/gCX0o3XY7
MQC7MbX4lW6GpHqxbkllgycliZjb5Kz2bEXvPaE5QCBdqplhyUdsqe5Vd5IkpWazWFUNK7zUlzdo
l1TlgSPXun3VmH0qoaqOzOh7t5yP380OlTiSWT3YVoVNKiIT79I7ta5Fy94L9KxqndJqEI9SSTMP
xwzlSPZUoUuwCNSg8o8iNNthTRjF8q1P86h/a+OxHC+L2cz0J5IBQxuduIq73TSZ8/hkmVnZX3Fq
B+qmIV1xMjw9KoeZJ8HSEyzHnjMXnOaa5Ng2d00IofpIPzhD14vL+0wFXyUU5zrz+TS9fUGfV1kO
+gkxrEajTGhO1FV4CxqsBF7fM3v2NobAxbnIKAEs6uze8u1Hs0SgWLq5TNu+v8j9uipaJ0LWpDmF
BVyqukB8dfdGvRzQo6IuldsXirI5khyjBTCOHZ0o29IqSQtI7Q5e3OUQrEdUcMxAyUfNCL8gJJ26
2ukGZnVUFxklRxS7Q4VN8rCjHh51xavVEMTa+2fEgBOOijFpeVbkTbqS7edYuzf6f8bkPXUv0VO1
pzfM56rRrUXpE+n/kK9/OuGqwBrO9iPTXHNYyVSsdi8fGmLmuTncf+GOI58OuaLuFi30F9JviV1Q
hUXU7rNBKjBca+qS6lb0MR7kpl2J67GhT+QyO1SS3UIaKT1+/rUsXO1PqA2nRicB/eAxkmpzXTA6
MfWYbz8eYCpVLlkTWAeNf+uMKPsvmBvKCaG7rpqp0VTVWKM+rsy7dir8zisDsk2kqhRkrozWPCU3
HKf8jCTzLxhdp1YoMWQUYrrQ14bFAIAWj4tVRWPrzAP91aefUF1Kxoc1ZmjrwNTZa1Irj4NV+v+M
pXc6M4tkucrKwNfXEzMGnLCetlGXqv/ww0/oLK2itHnRGfqahtcK1CZyfIU2x88X1F+9lZN97o99
1Op2ZKwDWWo4WXuf8psz+B99+qkRikhKFSoC74WCDSPQ1mak3Vzc/fzD/2KFnvqgGLWSDeUYs1xC
0xbfmzzKBlc2JsEQE0tkpVN2UD83KCr08h/NAkMH+JGiFlrBYGIQoa+Zvag/aVXdHGOFJs3PH+h9
b32yu08dUcx4Uo1+CrR1Ztkh7S47nwY6ufzzNimt8aiR//Jfck3JjYuojO/jObpXWGn6xm+iLqRi
CMIVo+C+j73KnFinNUmMftzdf35QBjX//V/8+VtRTnUUhO3JH//7vsj4338tf+f//M7Hv/HfF2/F
8SV7a05/6cPf4XN/v6730r58+MOK7Lidbrq3erp9a7q0ff/84K1YfvP/9of/8fb+KfdT+favX77R
2m2XT8OGKP/l9x9tv//rl4UQ/J9//Pjff7bc/79+gQiTv0Wnv//20rT/+kVR9F9V7BsoFlVd0am6
f/mP4e3HT7RfUaVaMC3wv7eNRX2fM1sx/Ncv+q8ygnV8NExbwz1PW06qpuiWH/F3ZBXzEZv61tBh
V+i//O/7uv6xQH58E7yG3//8R5uU9zGA/15HwGaqrAqhqqpmCwrmU0L+XEp0ipQh287RaDhq8CDV
yYQlQz6C7EyPg0aBZMeXuM5SOyVbCEbRhq7scbLjM+Lij+fV73diW7YwVJ3C4ZT33jVhkvk+bLcy
Gbb+5MKqFVr0RaeHdG7zqB+Oxh+X4h0K2C0mCPGpwqFqluY4rnvbVvafQkpSMYrL0TfUjQqsQunt
jw5uu+lRUoLanaMCnXmdxmsy7WijdI29+sNq+eRb0N75nydfg8bXgJ8eU5SYXC8+Ro1IaXQcfGxp
0+JCMkRTRRYJmq/QGsiYEp2E8z7p2pjaAI6GC3ygw1JFTrW3jaG6AELM9tNYDQWDUoNbO9RfAqhi
WUWK3ECVb9ZN1KOujl8Y86ekTmGEzXd/xpwLshxVRjldau2FYBTIpmNKvTMZmVdJxhOsO2M1Z62n
d9kukkwv7B66BuZclUvj0U+zenYLcdDirQ0z9zfgWvNa0yyoWyJ3Wjk+dtBq1lojCa8L5kt5lL9U
lf+lyOL7btyH9jGgNlrFcbnFu/luzpMQm+EIXXw6Hwv6+obZ+q/FTEOwT/s7RQHv0wqpurZowjjt
pBjXYVXHhwkYwpV7K8Dqrqw8mcP1NZzn9KmIzJXedw5IwUJcLaZLqcqYvjMf8sCMHCvsvWnKngfd
F14/WDFAyuA0pnEwQvsCW9gVAKc4Qu9bKVBgGedcPgzqQuNh+ioztkx5cOMpSkKXcs53zKYpvDzD
IbUeQhg24YhJdGf7e7POK3iSNoTPEnqLmxV0iix8CwDU56+xH+iN01d+vqEFoLvSMAjHFs0u7+Tp
pmiVp0IUutvVYH5aKR0kysuChz2aflmsgtD+bta4pkg6DlZ5VcaUguzkeFLGiyyPcLYdJmuHZYjm
VTRC8ZeWAiYPJDTwogxTUVLRbVH0m6xQ66uGUUVehW/YmLffYhhwasbGmPWHaVZ2uaxtVRElEAxp
+pjyYx22z4FUgpfME1SFyWi2sjFEmzyDkBmgp/YKCTRoTtPeTUq+17DJ5c0kZ5Ojjxm0joKWRIKn
7yFpEwhcXXO/JJI0LaXw0hdzfFuogXhoU8V+BTqRru0sA5w1IWk7jTRYO/CF8Fvj4xEYj515kME8
a8cgEH9tgtjeQ/xJd/yLITuWD48ylFj28SwFT0ql+bdq3vihOxT69JpPjTiqsRxe2ZSung+B+zZK
5aVhb0i8NDMRNj36cNQhnnSxQ9mqHHIyl1c0xoB15SjybYqH/rU6S+PWNkZ8BvUUyHixcWpN8iam
Gg+3rYY1o6cpdrWZmyh5AWKaf6uwUQeKzz2Itfk3gdXrkyxr9YsOufMax5dhS5Ji3A5jMBwyELQD
tOL0Okuk/tDRWQicQSqLva7r9iWdCdyGaRirbgktVT9aU91uykmeHsoqUq/bLuwPOrjWHeHtW9IY
VeYIGjxveGYfDKzz7qAYY7UOXqR6s7JR4D2FcAvGWpMcVS/bbzS+v3dtV77kVKj6WF5JEBH3VrkK
e8m/YOxK61QZCaOrddpWb77mA7HLbdRVaYcdTIvxEYKWv6mVbnwyR2XX9sK8nvMnOtTatpz7zGWy
H43efZnGGZGpeVCVYd51k7UZ0xF8aWn2689aIDH6D1SaFAjCG/XwUKHy/jqZk4zDY/WdV6J66cJE
hPK3SrXWlUprMw2icyJaQnnS1msxQuFud301rpuMkertlQ+7UVViD+i7dmnXwzQD8Jbufbnci+xC
t2OHSIvpd6+9pkA9Lo1Zt2giTxnXig31OYrFjpbDbk6Up1L1IjV38A99MqUQxkW/7YbeKwJ1D2ln
XerafkDjPBfroXyq+r0xTe5s4WcvEic0RUvhZF7r3bduyE2nT4AUKum+IpQoynoQm8Sc4Z1we313
EKZ0Fcc7oSYeZqW0I2u30l9CS6bzGG4COQ83wiiNTVMpVKWqG49t5mp5LrZhE4wY3zHmsCo3gdpt
ZvWOHAmYTXKa/jcpkcLVZECKpDMjEWF7uYP4gYm+lrp+5F93TGTT68K+CENYwGbo9bPkVjCNnTbj
TvLIgE8JiNKHq9jO3NQsHEUtoT2ZrgTvKZJvmOTi2GqprIzlpJlnvCPuTQJaF1/FpbZPAQ7S/j4N
o1fVejMKyXDSSsP6ro9Kzw/jYz0eJH+6k8bKXBk2sw9NRboORePNcOEOYyM5I57qDiyBtyZr6AEb
hu3og4qDvrIngJypY/T3EbEnZ7mFRskUmqXjCXBq9KKYSthjd5tso7Fz+iIidQqOSG7hTRM6KDIf
czpArl5IqyDZlQututWsZ4HH00U24jZprRtY7ysbO4FtSxu7jaZVluXJEVbr7Gi5oMiuPMWfCm+Q
peJW0YVyjcimISpqr3ocXlVzHzpFrDwznlD1WhnphFA2Ydg/JLNWrRujeYglK4LdDzcxC2vgJB0Z
jR35X2RN629AmNAhAPLEylx5tCOPfjyJ1aD6xWPdamhvuj7/IhrpOHVxsZvU8F6m97TW4/5JYqCB
HMW7JIp0Ri+JOybFTFDCg/BQjPbBHrWLJssAWsMJNpg+OMqY7JROWkPftTaxAq+iHDmZauZ7uA0Z
B2eX77SIMVZF5itweMq9FuTJ1ZDoq1ptrfW0PLo5V47GkAZOj3w99PbtgJ8HnfwRridOia0GAa4m
FHVS+KVNpctIg3Ju1yAQ5CrjZB9rdVxZUUm7NHsOOxi6Qq0gB10UzTcDOMOZ0R5tgMmLbVeUJbTo
ptyMjQ2pU2xIVJ/7qb2KEvGWxNPg1rqBa/pEE8gvJppwWucAyGkOM8Y2QEmWg4nrA7yki1puXiU/
ZLNVBTcHbF9gDBTQYxxapjTBmYKxthBXAvLhGqP3S8CaZ7mFmtwDciAdoTdYN2kM+qXd1XUL0y6q
jg3kLMdCdoQWsw1WcuNfC32unUnjFwrj0VRYIDZIzApnCeux7YxmJab4q8DYwcl8o3SSfLowgRjX
MzwtjzdP17g34fYXQuzg+MDvGPJnvexfShrIDwg+XkG1q/WU6akXA13nSBEY/ZQ7pTkSVdRVVIpL
/KMvBikn2sgwWaot7f9vNMBdKHU32KmvGC1O7Atjh6Ehqof3/A47NNgSVbQPFUYNmb7sgTHc+pK4
aWRa43Eh7ZKsONIcxZWI/ruWSp4Mv9OzlWw1t9HtHCvuNEaDJ4/pxk7Fo5ij21E1DpQHrtRzYI3x
k5XX+0a5E3a+DcbvQSguUwFhdkwv0n5VdrqXSkS0/FXWZo9JEFvLrw/EhFUZJC49PwcQfWsWd2B6
q2LQVrkxO7qkO1aMyNl8Vrscd+xsJSp/l3Wy23SNa2SXRbuyRiQHCvDueJNU9qMFRFOyD4MC8Get
5si59Dez1tfq6AnpYOmxY3RM1EuO5AaXZWKtjPCIw7bTMee0h+5TzyvmkcpYxsvj16C5WBruVdJd
dtVVUkLnqQn21Vfdml608KXsvkuoUDs0GPTpzfh7K8mrVLkOlIe6rTwpThwZPwLgXTrsLmOrNkbo
DcH3OK/dOvxtnE3sfNdl+z0aRkoDb86kfSv6tVXuxuw2Z5g45LfV0Ds9s5CmaPI0oz1mGfFHabH2
iB0pEe5ybggVKNJm131NR89UqWJEvWv9xuPt2s14OwIIjaQq0XAsUVf5KW8YDkZdCEyuwqNUeYWQ
9xrnJhoDhslpu0i2GQ9a7mIS+iRg1fYwyxq4cySqmXGjVt/0bF5NTFphDqo08zm0VKwsvBJ9j3Gl
tYJwW8Cma2tU3q3vpUPq1e3oipatmMlOxZwh0Ww0kbt2BVoVr8mUb/VKd+rgjiRs1VuWZ5TlxSAL
b1TDdbUwpEBbGpQruf+cKfOqmyFIxKuBFZgOvteNwwaA3lFQryQ1mbmY9oZ46YN6HQMD4Ohy2c/W
LijY9BeVXD8icnetXDuIOLmSlX416joowSVoF+by9X6aE7ZV4TW1tAHvXs3Q1jXjVisgV+v1ZREZ
u96aPMPYG6G+RI9DjtjA0K5i8VVRIjfLFM+Y8hu1I2jXL0N+FeQM5wm+6TDzk+EQjZhFjjbih4ji
yXdN/4gA4UJkHNjNXHduxstz6w5ee6Wn9gU9FARmqrKkpuUxqRe1nSpfZEl0k9fWTdgm95EPo2HS
1WYddNQRaABhWmIo6qiwMZO+PwzZXLsdkWGeSILGrHjM6uC3KmsPQxDOuygd7kZIp3sfvB9flCTb
lQyJBGHGUvM3VfTXteIB/l1AabI8muR7iK3O2FoXcj6zsskVeil982ciTcxNtpFg7FBsaY9Kg1bQ
17OL/9UYjJ03wUy3lV/Xx7m0ikMqKvu5wrz8IojjpRbLpGwbaWnKpatgnbURHLo0Ua9ViE1fE8W3
9gmA34WSGu0ZD0HlXS/57/SDHo5YTBtt1TDRN9t/mgdZViOkB/hd27KlZeMNZjXeUhsCrMWKxX/s
yp2/1CezlU/bspb761Tx8y1PFRG8lpoG20blkC11jv9e8lhL9ZO/F0Lxe1EkLfWRv1RKsJnCq2Kp
nmBHTq/ae0mFZaJ0K5lN+KSUY/PdkuJoy1lnIpKy6nTX1I29j7JY+9qYZKqOqmjmAbuf9opRUOG3
xNKtnSqRM+hQLhqnqGvpWo8T/zWYW/HQtVJ8C9s6upQCasVO6e4TmRItKbP6YBkZTISltpyXKnMO
tWbtQ90LKGEUavyxlAMaB7N0kyLL+9YmRX+Xq/aTliGfKjTCa6k9Bzb8eMhK10mrXI7AUYh9+pfZ
iCHoN2W8H4sRp5Dev5oDypwsXoHf0bhI9At0dKUX1pS7EQJRpxUhUbTNkQyZT2Nacy6p/XOSAxM6
RZDb8Tbog+6ZUYDMUKjH1FzNTE+EIz8l9g5cXzEdk0WbrCxJRmKuiQabJcgOBFNkR81NxnK6a5aS
rliKO4DB6cFcCr7ivfYDCKIOrJeSUFuKwyGci337XjGmS/EYLmUkhKP5AMdjQGFLkdkt5aa2FJ7z
UoIqSzGaL2UpCiGvXArVbClZp6V4VZcy9ueNMNqaf8Cs3htzJi1AGpyGJsvi1CXNtKVismUwc78Y
bNxN7OcBIeSqLrVtaAymlxVJSDprnJE2L0DVv7fMny9rf+y+SUaiKgx4gE9SFbWb6+RVStKoYATW
GZH2J03OPz7gqYUdbgphCrAEGSccXqUA5WncQ3icze9pdO6plI+AzRIJhGnJxvu7pM15Cq38O1KF
4OHY+hNx2OrWXluiULvEI1rj9hbBbbCOl2g1x2q2laIlhE1Bo1xAzbOf5UHkvxuy/b8GCA7RN1Ss
xW/tKULwAVT4/whGUBZn7L/GES66KH97gePUNC/dH+GE97/3A0+QFPVXQ+Uf25R1geTKZjX/ABQk
xfjVVExotIAN/Itp0vj+HVFQxK8GgVORZbrGiqIurgy/IwqK/KvNShE2EIBiYZP5N/CEj0CbbqoG
IllLFZpJVxTtxrIk/yDmHyt/6hU/vgIqNOhkNK0KRVPk8uI/J2iTSfWDjFuJdK6jv2CQ/97BP67L
qAHAA0irinwKRWd5X1TQea/CYKUpxaGnoxpmbe7UwyWSojctFdBiIvJANXn+wzf0Se/+BOt/v7Rg
qxlQ9tlixuk84MmHUzVU9RWkvHrPfLiqp9ORI+OJo0WkWJlhcLDAEEDJO7IN2TCGweV3RbA+cycf
YY33O9Fk3eZmUFRDSlx+/oeXPyhNYKAzuYrwDRQU/BgfeU2qyXCC5wDNk9XMSu2lRq68DtCBTSdG
Sl25ip0mNHhUK9wL6P4UM9Duzs0W/WRhaAIWrKygWbXtU2+g3E4kY5ztYxh3iBs1JgjVntYjwoGU
ME4rRVXkYt/DiCi9n7+VJXafrAxNA1/jOwJdYU7nx5eiTxYawiK4klkDr4XeFa9jYRueL8Zoh8ZZ
eYLwY15LdlU8QgAPznWDPru6SRLGE6umqZ9g55msEYUb+8iMovAxMsb2FQQoXEPSDy5+/pwfg/2P
Lx8OpQWOzchQOKIfn1MNmXc/S/7RD1X5wSJf3SgYSJy5yMeD8sdFdJQtugXwCJ55sr37QkcZ5avH
wNdKL9WC8WEM4FO2Vds+/P3HsdjHurAsIZvaCSCW9uQ5kZpckYB09xWN6isTYusZnsdnj2MBzQoN
dq5hnPoaL3oapmhEV7mCVwZVSphtZa3SbuOinc7k5Z99PTa4pspLJASf7s1iGHzFj5IrrZ7xbmxD
cEXcMrrxzHr79DImtE0AQJbbqYttC9hjtknEy0rm+xjCyWUDi/RctF3oJCd7Sid6qEy2AzdWT73X
h7IIyski8Y9kIXmVWfX5Ovcb2yWTr59zNWvvBoF9B/VhK4i8scVk97oUinlh+LCzz9zPJw+twzMy
TYGvLm54J+nbnCIry1Lr2LR5vU2CWd70EkKpny/Ij5nb+9IntCo2y9HUNGqrj/urzFK19iuFuRA9
ErbO7xyY909kc6+jXf8tM+z3axmgrZpuGjh8aqe0FeiDmY2+6jj4SQDk7k+eDDny3HHxMdn+cRXD
ZplommEo6Jc+PlGcM3mR+bdHe+rFLmvgqGR1iUTKtAq30mS0N7BHV6KYaMcJP9afdWOWVrUW43DS
Sf5WRKl/X1VtfCdiZHdOLSOTUKU4vtU7Oz8TeZabOVlyxHAWtCUoDkhUPt6sxiTHSghxNEQtXc1F
X74agV469SLozyYESvIg67c//8o/OTo+XPMkBrWhPGICrx1jkHvZjTDhcvFazvYlJhhOiEsFOqq0
NXtX0dPpEtWkdKZa+GRhG1R4ugmTELbHqSFVVzZ2RFAB6W3HVS/VzWEMw+jMYjuhgPxYB5ZsKQbz
7oVpGMtd/CFtaAqlUvJWPpJX0KXtkEh1nggVyO8CEvWznjXhF1jBzV0HZbd1ZzVHa4i2Ml9R/S9g
spoa9KdoepybeH5Swfy4NTYd3WRQWxLXk8N7hoAMQK0dgWzwNamL8FZpo/SVCfECQV8dPaI+zT0I
DvQMOcfH5zHXlVWIQIJ/s+3ryB+V39KsHc6E2RP61e83RiIjcxCygU5nHeBNhEzYlhGRxMrODBmv
46Y0qHZN32ibQh+ju65uii/wTIt9XQ/Rk4rcIXCiqoH1nJLDr4ygFtuxzJNdnknl/c9X7mcLx7ZU
1WbNwOlRT1auUXYN1bV8lGqd4Wu5jdtEYnVnBjB+EhFNIWQyAc3gOzo9PYNJCaIk6I9ZqfSJBzk9
fMhg9TvR7Lca6skxO3NcK5+cO6Yu4EOR0MkW+PXHlQo8jFBcaY7IMNu90tI9bhLaSLUxiOuhphnp
oENLDGeS0fVqkTJuNF3u7/yZruPfP3PYkoJtQ4WtwHb4eCtJERdqiIwFGy8oMlH3myzG9EzO8Onz
WmSOwlbhjtmnpUWbCwZfhM0RBYfuwk9J3bBGjIpptXrLKImBozeEbgI2VIDITXYrod5s8TWqa/nM
u//ksEALQn2nQ5yS1dPjr25rs6ZhehxCaoVMKF/KuXsbLPnVL2zXALVtTPXcAfXJKjYJbyoHoC1T
PZzE/KRE/6MXkFAGBNRSWWMOH2u6C32ipVmnbLUcrKSbYKik85O0xEm1u9GndtUqxddgyTn+9q6C
psfKY8nrZBun0QiZXM9Ig6M9B/WW5Z0zl0c3zzz1nx/aVjiQqeKXDECjHP8QjaU8wOO0qI4Zio6H
SI6aeyUsjL/9JJhuYVEJ6ZCaQdPVjxcplAkloT4cM+D7b+pgJDhlJeWZJ/lzds1FLPwmBBPRoTCe
5BeoVQtJNwamDw7irmznduvPdNbxldDPjtN9Z7V/zA8oSsDa6W9oOrHoZK1MhowbQFgfTYbjTQua
EdzA1oke1WYc59UwWmA3Zaw+MNmu24IRjC+TwkxKWxWHoEn10pPM3vaxLBubarFrTpAUo7MfvJ8v
oT91C3jdjN5l/hr9ESL0n+KGrqMQ98WxiEfmqLR4wwHX2X0Ef8eIYGcxljlzVdvOVMcYGon/b6dp
EzTF3xRBkFZyJ9QJ7DCbno19OgAxUcfUCqvpaEAkcUlDE29GbHMmTJ6ugaUiVRRZVzRiGB2rk9R8
six0fEF3HPI6gRYXDwdDHlF65vEZuvU7f/6PC+D9SkvdSwZDy/NPc7PqDNUtCwBTkPpmloxYx1hG
NnfRYKvrqEHiL0+GeQE176bO+/A61wfpbbHv2pVmNd+f+ZqXDfSTu7FPjgdsqwJDFO0x0prmwCGS
45ozdNeyPGCBohkrZq6ED6mBXVI3zbsywGoB8bayMY0ASXshpGQ6s+VPk9mT93M6D22cZjT+PoDV
IMkVzSHlu5826c0wGA2oqQlaoWg6kBxsHKVEwfLzF3Ia1Zarg7Oo0HuFArv3JCHpoDx0kd4czUwZ
XKtqBbIzPTtzkdMa4f0ihBqYzLpm26fceB8dLrOtWAJlK26L1vDXQzUdRD1esLxrb8Lo84wX9Z9O
6OWSGP8TrqH7kKSffM+plMczk12OTWPJEAkGgb0AyM0dov53zk3L4AoB/Yb0wIpu47GOFMxeqPxA
vQqYLj9/y59uAkjmbGlKYZO05GNcV+O81ZUUxYEABIVMRzMv6jXoW34sPRPfFMeg1NjauSa7ow3L
F6sFeU1hkF8XWVm9nLkd45NdQN6i2jpZEgTEk7OsRbZd4Jh0bBmAKnmiCJsvCnJDxI1klbHb5fYA
dDU11QrqCOAzBFvjrQymttpJZYTYEtVwrzuS33VMY5/U0ZEYYtvvtKxK3s7c62luuXyTBGZCIsGQ
NOckUnFqyMVYZMfezIN5pTIbLUSRPFt8X9grQkpNWokmBs4heLA1cnvd6YH5ps7DwrSC+2ecOSk+
2zF0MwjSti5bBOqPX2WddiOmP+UROuYcuWUnDxf4P3fn5qR+umRsMCmkCSZph7F8h3+o/lILAT9z
Snhu3DwdQTSP3QSfJJIqnENdH3LNFgMvdXZ6o5srdw4TJfPKSk2PkY+myfXzAcbmz7+NT44NG/kD
KYpG4venm7JwiRCzZR+wdbEvA9yobvDAC79Gcznc/fxKn7xmW6N8h3JvUy2dBmoz9DWcOyREv+a4
1TL47mNSSWfCxCf7gC4jSjg4/mAvp3MJTJJyvxPWoaw7bYO4oEN5aqs3SYLLL9SUPN38/KE+yTJA
UZGIKCRgYICn+V0++z0DPPtDE4nmWa7LVnPnfMgR31odXJomnEd5DbcMu3U77vHXgWQ7fc97H0fK
n98Kcec0CJCTgTfZ7C6NYuZ0Ii/VUzgiED9AnMc5KcE1I1ip4AzPIxrtZ11thwecAUEjwoTs65um
9YPsSvSVmuuR1hWGEIEW6ocYcUjjZLYJARaDXbvbZnYwM95TKWbpCWWaOe8mrCp2UqfC47C7lnfb
1TgHY9OcBb0rjHY8YpWZ3FWxXn0DD4AUrMtYT8Fft+oaBmGuQc4epbBf6Rm+ewzCSW76qE4qDCTK
/2HuvJbcVrYt+yv9AzgBk3CvoCerSJahpNILQiqV4E3CA1/fA9SJ6F2UQnX3feqI87CPtgEIJNKs
NeeY8rWp1QCS5DC+mlYdiFUhU+DpfZTaWwzCowGqOhnq+wb+Rb+WrZm9jo2RKouGYmi8LIysfayF
VvkL0txsx9Na3Qf+awNNXswe7h92rtP97ztNeUTAiaahA1zXeSqbl10SF/0LXJYxWUa6AkWpIJtM
Lu3OML5qqORLlCsmDS7Ais4pghkG26kxMIYXqpq3oAHctkUEgcC3yelWoX2MscSBL7DA6HJsZkoj
eBiT8qp3RqBEwN4iJ0IhoULHBnHZCYQNUAc9HUYj0rTEUcZF4VZOhtMYOqhHHztMkD9Fjj1LnDg1
KwtbMVpnWwlMUfckhYcTwoWBcDW/Vdzh7OadszH8WRHlihkxAElf+5nHkdovGwO5O1T9hNZz4we9
9NR5evacss/QVGLvP2aGRKCtNxa4zqbARbWsrHTgBZKuZuJ/ZL92AQKZtstYiORZ78xqtmPXkYUW
uMjTpd9z8PTkZJnQBLHtxl5X83aWMJmrB4W4iZIxk+qzGFbXjqIeEFx3fmdli8ystXQ11W1bbTVe
7ksSI7hcoPeoOaiGWe4vYr2h/aikbYg01Y20t1qhluvjDvhatHo64aYoRmUTCL96Laykno4yGvNs
oU12kwLpaIqnJg2KGku/g2W4MRDGwg/WTEiJevIYTJIRpI4pytdWlg6YIXew0aJXbhEsaYUyql2/
rCF11g62oN404mFdwMxFXlIZne6FJaXURTeMKaWDXhuRW7h+Vq1CJPbGnZ62MV7eIg6+iSZs1HVg
5PZTYY3DszHqVrYWEVzENQ0viENDPCTP6gCNcFGpSUQYTVR35w7B+4NW0JjzWpb+bBUNWDCthJjQ
ddW5+iqboo5cRqPcAPPgK+27eos4PjR2vsl/ZiFd3/L6vowvlj1qGbS1KnyOZK7d2YaY0xwD6Ep2
rU1I8pyytUDW5c1z07rRaUA8mHtwB2WP0rRtPjWqA9NIH0I3RXfXC+aQQNbBshQdIu3rlPevxA3/
M+XCqXzLn5rq7a25/1beahz+P3RBsnT9Y/afXZbvbJBPs0Px/xyK6o2N4tvVVjl7J6//1n/NkMas
NVBtizOhY7hXu+F/zZC6+A/NDg7mnOCpNM3LyH+lC4bzH4vWLYuAQfuMQhh/67/SBcP4DxIIKlIM
E7bfLq2ffyFeuJaT/9+p7VrPo4JgW8KeK6cQFd7vhcxEs4JJUYJzDJPjHJpDuqBWUXlm2ysA16Zi
OwQQnSvI514UMDKpSjXpNlPGhvI/hDWfRQX7WlL192WoS+aiBpYtOcLhRtHV5iNH9s06/6sAyWlB
sG9lv69eN3f/2LzRrsFBymbpHOlo2oxAbXB/AXZNURcsiIP4IgdhPBM76YYLJUCSDhRf+aBK+f7U
Nd+DRjWDJ8b/eH36zUNrZBE2wk7TsxIjHvUnm8jBTpM7ESVu4dVqUi+FhFn2j5F1/vVS3hlX328R
58vygmCV88vnv7g1robIT8FD1sU5xNVtnZrezl/MzNKPo15EG2EDn5nKMniOkmxOO+9YIaCTTA4u
NBj00TobcudBb3pk9fBRsIDalfZBTeJ9zfR6iy5kIN1GgeVyIr059Ga+UY9tmafnBiTwXS869hFu
XWNR07tRblVpg0tvBvNoILP8KBvsZmP/6+qUd3RL8K3ZtGnfD+YaEi/1sjo/h1F1jNUyfBZJgiVT
RdypxDLaW1aaA7+Vg7/AAlztakmSpQuPc5+MofbBceamlcPtEAohVDg9FGjYb996bqcYM4HZFNGZ
gBI+qa40+tdJtNpRdYc6W4dKYH6bHKW+FDgSF0nhGr2nmzhTAwx4wX2S61m4bDFZXNSP39TvHxIi
U+RDxqw5BL3mzMeEf3xIphKbuHUa5yRLtdhZQzEdnV7nuKqRDgHvyfWc1tW3xiSaQxrHyr4AoPzB
I3q/UZ6fEJdHPMX5HSnTbxvlTM+YdUy/BmcblC9E/gJlLufbATRVviCtNT/4cm+qF9crzr+X6Q7F
EFvOmzMvqFWwt4rZn5jM+EgS/DB7XIxYGrRaB0qSW0sziiaIuTYiRQElbtDGtRKHH8kW/jA6ECzx
ETu0oXU0bTenXV8OFApLZziFahjcNU7trksYa4vOD0LAxGjM79O49ld9kiV37GCjwYsiZDxAGldp
rHQewPnuixMFH8Qj/fYJY4zXKAYwranz67kp+Wfw0UtmOPVkY2zdaENX7TlNhiti5qyXOT/JEzPH
KCim6KMz3G8THJem24KHDAnMDAF4PyQ1fD5OIRpi7XF1XsoOLmIB5QNNW+z2r52OFkHUnX02coij
uIMEDiUz6UFW9QSdhGoJ36zvt0M4FlsnsMFt/n0Gfl9QvA4eBg6dP3LXVI61N69MqrVLsqQuTpim
G2TZBtho2bZfGy2s7kIzak42sTUd+TmaSXRNan3/+/V/n+BoivFs0HQBV6BJdLPwqBZ8txFS+YkW
lPK5HjO5gBhaLzU9YKtbNURcSy26DyqFNBcZj8GnLvBj1Nya21/colI/+H7nF/Ju93BzPzctiNbB
+JqA1T5RRfgS0KfX3PjnB7/5D4OCahAjY5YE0EO4GRSO1sWVEzj6ya5GzNPO1LRrCgqUaCo/umuD
NLiLExt2rVqULwOQsG0wdXJnd3mC5JjjCBIdrfkBELNeERPkfjBo/3R7DFWVyZRpnir8+zELVwHF
gBUbJz6S5kIjS25GkXYZZ47BNlYfPIw/jEB6PujdgIuzzN4uKYrZYLt24LWOJrYNLyrr7hPg+fAA
1GB4zUy3QYHqRKQdKUGyZe3oVsKuuzvm+IsTkdHjmYEp14FDcHFo1YAQwD2ku1HFODURurFVxxD/
2gd3/Ydpnu2v0Ay8GX9YalAOmL2p1xqQfBBeSImIBMTYJ++KYeCWctcaZpeo0RxssnifKYH8AIGh
e22rGT+b3ur3etGqSzdLcvj2SvrcafVH6rsbTcj142YDTCtNRWxDQ/JmLE8O5gM/4SZr+GFQxDh+
HnM7ydeCGuQmSEt3R66e/5zC0zxOWts/50mEPD+tF2YXvWGa7T7KJL5p8f26J6goLIwUaXmE84P9
xxrNNSdB9LR+qifThOGtNZdBszEBR4X9FDMDH0a/GHapDgzSVtLiawcLOPQUqgyOGhtPStMad0j7
ILD3Tv8qwvB/9diup5j/kkVuxr85AFuReaqxHe21oyynFOeK/9kFQnRoa1KU0AenW7vOigNd9scS
mN5rNwHk0sqpOSlYZP8+2H7bm1NzZI5mj0z5kTbszQ40sHrHT9xeO7llbx4A7JYvxF6z/UpDQPOj
rVdPCMs+3FfMM+/NTIhKTGggbFDmANp//6agI7RpRaoIjjE3+E5egsURqksXLCP1CjIvqPEpNw8Q
bO0HQ5+KHegX3tTff/sf9nSo0Q0kY7MVClfXPFn9Y7y4CSUkZYi1U+LoZUq2AjhpgtEwoltUQcjK
+a7KieA26HmLeP7zHHzu5l/fBOfSueY7n21diuzvb8Juq9Y2Bn06UeUOD0UxFffa5IjXBP8xuq6+
uMNkSlMujZY9DZRvUy2cD+7hukl5/zq4B0rPFnxdA23BzTYPyH3ZkA+inga2FAbYQrV8yeYPlxgA
5k0/i1i/iT+w1vk4hUcRSu1poOb/VsDIJZBEmOWLHyTEjNSgQC+J0dY7XN76A/Ba82DOG1MKhMWu
0vCVZzlg2DIdBdFwY5BGaxtTAqkQOE3ActpsZ6/HLXvqmdM+eNhoyX8beZBMZ/MbUnM8EreH0RSu
OBRkEkiucwSsRDZJdhltwsm0H0ZkAwfABiYMBvkNZmr6mM+nQEF54dAqLVvewBQb+nMjESD600yy
Ww2KIr3CzYYVfO9pCcG2f6tq8AFFY36hkmYeSKgB0VFn9jlS4LuyMMInJa9q8eukMwyGgSGfsuoS
En3MpB3JboM1TfApDOPjyJSxbEIdE2884RvW5kPRkJgcTJXCMA8uhJljp3cruDUw5JtY7tvakZ6b
EN6RqJiwZRbYZ4JrQetqBL9RlU0eQIsGDHyNsZVY2Q84Fdoj6x7MXl4VYJ1I27vlKJ9Ht2x/To3E
nDEVqpd1enAfsu5scEpP63pQik92p5BBkzX4CML5XGDw/9mL6hXzSFmY3dKOcmNDOVne+6kzbNiN
MVTYbzkPXZ8XO4fywAN+tfCQleS5TYm/F4H9WY2Uh7EKxSZQA0y9Skl2RGHFzt2Uu9mqmxoNcFqJ
FVAW8b6y62hjcjAcsjiEWNvY+1EPh1U1kRmg+91wmHo93WEgtB/iFtA+LuDxLbfD5BiR3QMJxwfU
nqX9QRqy3g2RUPB892/5lLjHfkRm6CmjH+4q38GSbGTfsqR19+y2lHXbJB1Gbi08OeQq3mX+RGE3
b6NxKwrzrKUxgYnldBclCuZd9BzFzpxXlkwa3SO2S+Y1ikoY7lN5SJ1aG7BO2/zh9R8S6mzjDivz
qdKSvZ/jx6/sGCWu6KPgUA1u+mutsgDMLGCeMmeCcT0qOV8wBHxzl8VWcU6CSN0YZsInJ017eAjN
pIXaNW8LI3Ijd6h8zINsJY/h+tIMyYP0KbR9j5MEpKxU7U1eA0poOzcnrWgMJKQUbUHywaFBm/DV
8Lv7tNPsA++UnolJfZsFzoLsZFKWjdN6map+sDHF2DyX04BMVprmHf1+Z18l6bBoSEr0MJNRkw1E
lhyuq1EgceZ4pZwmL1dy4zkVorzXxoQ4B+Eo+zIt0pXdC3GM9KhYjGKAYF7I4pxjEtwFpGks4dpj
Pc6JzBmjvqQXEgCxsgvbJleqU1ZGVhM4k7uPHcDvu9yVw7bqBf0TheaXz0jG3R7gvCxFqL3Aaa3I
4xxlTdhjOZXLpm3jhcA8c7ENm1PDGCnhEjOCv9DLSnyuZTT8tHtlB//I36mJ6xxCq/TXQpIfEfbZ
J622daZS/xtpRckjqTb2t74Nv/hERK1wbWebIE/tcyqJcAJH3W+vs2LIZ3ZhGVpTDeHGorxd9kNK
SEiqf5uYnI8S16RX191XWBa65Q150b1WTp3smPuLXdyofJP0ryqgH53xrTf7+sK2t7mISuXD6DM+
3EGmDEIwHyQOjkX4LamY/fD6jwt+JzWXznY2moSoNcH7X49jFdz5vhQbq/Oni0yzfOWOwYj5uvMB
Gaj1Oe7nrBzRBCdY7CD+7bw8dmaeHRSMWjo5espI40YA0PdsMc1enyxeB2CfPoNHwLBCoirHMZvp
JYrNYWU346Ovu3Lfq1b5QlwVE2EzBEwpJeN6NfUWdTTDZJWpq1i+hNLgN1/PQNenl46WdZ7aimS1
KXv1ZYRfPgPCvsnSqfRUJ0zuFa1L6TPq5hfDrPsfWTAU94MSOSeLlLonvZXjvu5hjFZDbexUu+53
GuELsCca8oyjrFwXrW15wYjeOcOxviDUYLaJp83Fdmb2YjqxZZ5CTmDXqWwc9OZSli5UThGl+jbM
aiqPcW5zAhjMPUuO/snKmNVdo3jWI/V+GlhlJxgxsDOUxvQQ2mu4DZI7Q9GmfTbKYpOQfXFXOwmj
ORi52jhq5SehtFRo8qkmDc+BjVDTA72zBvdLBrLlrSSbFN58qWdennfqS2FFj8T/jRulz9Y+3ZyD
ExjB1kpSsa5AdN83hmPswBOaWyfpCFXqLNDdTr8oorJ5GvU+XtL+M1e6ljn3WZidMbbFh65tzAe6
dKxbrc2bu9au6jiAfsyO0N7oTLdEQzzpKh5oH8Qam9LpLXJJk+ug8P8qJsTz5gjogdgoYWwvIl4V
HA6Do7sBRYusV9hPbpBanqWE6h2H23TZEkRDsl6hLHQZB6xtSvjFcco7SzHjdR8E/UElZsTL+kJ9
zii3bpxGjq85+z46vmlgL+OpCohZcZr6osRzBbl1ZbQsfe0H6Or6syhKhczRWB0PdCl1aBiSQ3cd
j3t8lS26XDvbdCMBE6Mvk3uksrS3usGrXFgd2kBqjZ8ncoemo9/IjhTJHugWUazDPfIZZ5/ARFwZ
0tSOqS2iJz1RrX0xtkxseuev8fn6j6kC/U63m+KUQitbacKX8EXmrz5j+r9Y4AZOdNQDasyj1n3V
rLR+vhZBrts9aRXRgzSS7G3y0crXOQgPYi4Dr1Ysa1mYwidqjjOehlrO8XSESoj0pH2yKSMDEyU0
YbYWfUrR8eyJryfNwtSrY8HUvOFYU+xsNRcLQ5UO0YQ8yF0r2WoudaMudrQhrc8+QSGeQ//mvruu
kKTq7epByF1pGDnMauSDpVfjtkBgAuliQ/o5EjED1njczd8yGTjLABUKBnXbfshdlTqcWayK2OqC
ZZLypFqy0HrWLr8w+Mwc92lE1zqn1CgbtkHaBUPqjjAcc2LYmQ6Fw8imidPFzkMeFPOueG4C9IFl
fVVTbKrkPoTOw6BrfDNuquovJdsKDhFVxdoti55vruEcV9FZIA6INqXkRDnvI/OpK1/caj5kDf4U
8wVYTvsY1/zp5KvslO2x/hJA3do4rlPAzbcmsad7EO6xElivrj40R5DUhDE7tTPt0kapD1GNJ8Mj
+UB+F0JyudSnpJWqU/8M1KR9DkpHOTkQPdbSmIZu4WhTvit8FK6erthtuewMnfvROpjdZ5F0lrIi
t0Bpj7HfN4soSobHPo9OiW/ICSYUlwO6bXdPlI7rH2qrdF8a3YxAhrgkFFiS3YSjQn/ZXas8KdK4
H3AflC8qu97CU6VRPxhtKd/AEPSz2ISgBpJsOY/rdt96YVejMkHnGO3yRl9HuTndVdzOCzNP1Xgd
caK70ICqIVFlgBsu1a9RnwfGIs/C/jBM+gU6vXic0vI8xubFTi33gjTM2TGPdug+6HZHGkZbKwC6
kwFTKvxQ9bAPwXuxYmXJWIcCxn4lIAgh00DXI7dcZj4UHcMuH01iWnZUZMeVrCvQY0TPvYR22d8R
YCzWodH1a9Du1mEqwr2ISTVT9Sj64tjhN9ow7NyINyRPhDjpha5LZ0mQZrMghlJuRNjNoRFAlFYE
oVTkpJVAVkVgTeOyyZXqO+ExslmEaeMfEacaYCMGQ/xg7PnubuD+4vsiJMNmYRXEDxKLF3zJrdI8
BmFY/szd0urJxI3CzzJzRfw5Rc7GCuAMgviEwai+OF1YK3dJP3XBaoj1TN7ZQ6Z8xStjL0utdgNv
GMYNklA0XwraxcAOyB0y9iNJ8nvd6XGjWVq81uNU3se++iYRcE7LOI7ShxS1BwAMLQNoSAlw9BJa
/YTYIowRK6s1wT45GWJHAhPtb3XHXn5BxlxY75M8F5/SoDGiZeS2w6mbg8bOPnlCkpibluxMyBU6
ER5jijTCcobmQu+YHZBpTNGmJ9FjBQvOfuhGYlBl5wv6ACkngEklf2Fhup02x12yCqUWqRGkfln+
qYyM9pRV/C3QsMVOKn62aruWv8JscICRzi468xW+byJC+XT0rODTuf5jsaoBMSIhs9ipREMyXkKN
fuJ171HO9eY445Ry/Udrn/1WOrZ8711vOUtyUrs1CZhzodFozsnE0KjUTMPZNPcVLIpSWRbJFzS6
/Svzee9dj3Isw1zRn0/NAapW4jUK97NaQP9a9hYRqYuc5MkX4Flphbgnsn62UW8yG81zGakh/JSc
OO+DgUHyYFltskyJKwETSrj4p2Y+8Aak3JHaFZr9qx85zHWE8HBOdyM7RD01kB3itXPtr0kE085Q
Wk3JR1USacIeJbGXxGI+QLarT8TaNxfD9MWa8EY+w9DXf91GgYnNIXapvM6SgqfWh3G+msrRJIfN
TZz9lE3aWgUQepSTLEC92Tl1UU0J5woavzwMekI/HQk3yp2G7ZiFP9vOQVUih3HHcnDuJcFznVbl
uyx0weaWwr4EfcVGIWpZpPiJHtvdYKug9NsTaxjfpSF7K8VJg6e6yPR7vlm7J/akG4jEbjS0w21z
4bXz/NhtJqtqgCvQJFNANJSePQCwnKaFMRkq9D5l3bemBJdTp0ewuPxFkH67VkK03uQwXpMhpKuJ
v3Sha3iOlgQ/XMWZ7kdHwpF0AzX8nmPzCD34BD4Zd/PDsZ15iOWIaKgFG4dBMdJ1OhKb9uvF9mZ9
0QaN0qGdWNuMFZ3TCZFQ1KDMRzg42+urnWKV5EaRqH66IoSJlN26yb7bbLyfutwoVlGffVbSkONq
FwTZoo/hpQkttp4zNdF2nP90IjpVih/JQLIn6oZjHELPmdghPClRw2I7R1xUHqnf+npIODVkfRhx
3GYExwlFPRizrWePUcwsN7cDfq2oht/HC0lPbSfnigWRhfBSNWvcD31xCZXoO+Ie8xTLCdKWU4tx
iQ9MX/Sd3t71tW97YLGNBzJzq1dX+M5jHcqEFM35gQnpKm81MTXpIu0nQxAFo9kPvUjKYzD6zUoh
uREmUBwZr2akq1uH6ExPcVVUc8TODd81u02oa5G4QsSgn66JbIoWfgASVISpunMUO0UcNySnqYpJ
siUD5Ou1QBPAhgs9fywtuZqkPX5iceZ9ompFHNulxoUy1mcCVTMy7aSZfFXqxFnWDUyrpRaO5oHI
n/xHOvj++TrcSdXyHwr2Fqjo5q87SRN3QTXEeGiG9DmZ69eqVfjBUicaV/d8hYKAFVAtkWSQOp4R
UYSTlhIxwA1XwW7ABFdrII1MeyopcZV1Y3t9E03kQU7NxZrrxqTxIAYb/EJdNxoGr5BN2UMkRqZO
U+lRCzZpSpti4tidLY2msTySIoESD75ks6MmlPmaUJlHuq9nXwe/xhNLI+Z0nd0AcpRb3TSfIsSB
R4JLDGN9rRJej0hUOiTZ0zbcOd8ozUs1byevxzvWI4qFTc9XqNMRf3CKBHIoqyRRkWriPPT0GC9E
7zClVCo/OvfDQ9wUajS7dAOvpc+3F8rQHVTRlMdBF0DnQE0KZZJ7CS7ku1lZPiEjUsWXQaJ8kSrJ
i4mvDnCnWFXkYx8pjimPhDFxeJkrfSVy79dGy2MI2K6S3fdmWb2kAlibVlbBIq3a4fFa2XZ9szkQ
4s6hZshwIZhi11h5fcrndaedS1vXgiRyh+JzSq75Hj1pwUFsVLDJ+8FKKeYSEVio+jGp4/wIAZlV
zu2CDZbk7tjSB9449jyxlrb5DRRIeiBx3H4Ig7A9EmKPvA0/1E9aNyplkU7z1GoQa6x9bBs7GHnw
7NhBD5manVWZFtusGUN6EIb7ilaZmg0SkS632+9jprY7cyyOmjFpS7uFGkvfwmdXpDlrpVbsB5vI
IBLHJbtyaHJl7QlhhkdgYigWBlxLiyYosGmKhLfUNGm0MpmkxiUVMiPwEjdtf5CIGIh9O8b8mnaI
+9fWnMwDOYL8G9d13g7Qpq/saV7Ibaky1iw75T3MDaACZCkyVNMGCBgFDyS6DBuqRzbFC3V8vI4l
REDaunCR/BlFl++N1q02OTXYXZtDBHakWUJyy0CYy35VEtJ3p6ld+Nwl5beRvIQ7NjRsyuCP3anN
tE1Ep38ngLy5pHOH1SltsVN9V1+7VRbea5wOPC0dxmeIacOzL9Tk6BLMuLFyw9mYcSP2WUesVSGc
o82h+g6HnP6D8RS9dKhjDtcR/0FN/A8VcZQ32AgcphlUbTddcuz5TkGuFu1GhKXPFM9/zDCafd1D
4+s0M99Xheps+qzKHqOw+9x1HW1QXYEcFrm5//ZLiCNRYJAL3Pvnv9/d3A+76Uyg+VCR9YnZRHvb
ommHioiaMplOKuN1kdA3TyLFoE4iQj1boCuODy1U6nypltJ3/5Uqf+4nIvZzqPNg38C6cyuQiiq3
7wDUO6fSZv/jZSV9ApLszINqU4VLBJPl33/tHxQLs9FidhkY2JP0W8c029suLrNAOY0KawVAiTDx
BlCVP4g+U8naLMSjUgzdhhXBvQ/xL3O44Oa8XjbV3oos99Pfb+j68t8/f26ILt3cTkVieYtr0iPB
GtxMEBUENSkbWf1rNVFPVSu/h5dZ/0y7zt0EhjPu7AkfZdoHDyNJyz9d0RezPkttF9Ch5TJX1Hg1
1JV/gDXNDjOKnIvgA9u2fRt90M/6w2OEPaNi83Xo7znmrbudoNUcGJwUpy5AhexN7lC+XFdSqovq
SosSea+G6icSWmNOf00Jd7EswrdEJew+tbNo/feneA2kev8UoY5oKn4rByEkxpX3PT4VMXPaAE84
NRgGVlNdNltFhtSNEpKsZe9/VRFpnoM89nGmWuSi+nmu3Nkx/M6WoPH73J2w1ySguuGpatq5Uptq
2wd2criuFw5sk4cPbvl3rQq3PPOpZ5SPi1nk/S0XIsnDkG3/CZJlemertbHuQpFsIpSJawrK5qHB
57BzgtF8GYY5OjboXzRH41Q8H3SoKcEAHcfwg0/yKhr67VGyYmgoxy3u7qZhjda0tDgLi1OPlP5T
Udgw5UXUXmo7IcoqDfSHbIiXcTUMHOstd0+SFuQekkKVe62diJ2fN0IGWrClb1j1a4sEc9n5af6R
9GTWP9zeJydPaF9QkEwAT++f3yybA+gf6afk2uG51sBIZS5fIrb5HnfWUYikF2dU6bc8ipMlLgEq
rXM/7+9vcr7Q7Y1APOPbZQhiJ74Ze+y5WHQwWJ+uDV017KYfrjknXBtBdvTnjtHfr/e75gbnBmnt
LvIjFL/OjTCk1yVK4y7VT0bhAzeu81faMfmmKGNxrnrHPPSpW+36quxowrAp+PvVb7gb85yNJY5r
I/wiA0dYNz83kmM3pWARTgOI12PfWFS0R8s5tm5KEbvpiISYkjsnE9FiGJpykZhSPpihm3nE5Cqv
Q1E+OzhIHlAjffRk/vAmoOuZvIRZt2ddsfD/kBsAJylMta+tExTa5nJVUEZETx1oGJcvWFvqy9+f
xR/eBHMO2L7r+oW84/0QHNn4iow+8cll7dyaBie8TouKpywtaONkhkJfqRWr1HHcvQlq6KNm+6wf
vhl5LBqo0eZZZH4v76+vVBo0vNIxT4liEtVSDME2d9L8FQQgEOPYXGrjLA6kxfsJbnF+r4/Oc+3K
dhEnvbUNqq77QG79p8HBDVFkxbAKIci6kZ0YmA5KqDzWiZqddaliAuUB/sXBukRQRCHDsn8KQT8h
JH6R85pC2A2pChgL88wbyEdYaU0Yfe9VojGGaZY7/OsXxlPiUSOXZNK4XWxLYWRKYNjOSWjJXPOu
BC2sNuO0PDdpEy0ZXq+b5et8BbWA1sTfb+APihgWe3S+WIT5hKipv39lzVAINwpb8+R08fhYByNB
kjEWsXFMDoXZkFUYZNNaMwZ/Gw2wzxOLsu0H4+YPew5U6YDd0NQKCAi3cCu0zIU1MamfXbPdIxbN
6ccNzaabfNqhyjR9cYYeW1ZF2YdmpBjWevSQWEl7MIowiJcpdrxVrQPQDLR8OeAs/wFSsD1ZCuUU
6U+9R9QvJcK/P7rfhVSzKWXWlvC5oKG5GVqp2XOSLJv4XM9zHBUr+6HFoHAQQKA4lcxtv9b8cJm+
/mdvvjGaIpBA2FhgHrVuZtsw5vQ71Xp4HjhfbiyzLS+apP3dKxy9yGflkIjK0XkIkpDhynqeBIu6
o9zNhqM4j2GIbUqJU5tI1yD9RDrsk8+H6pVmWEvvKgu4igryoqb+11MtoSVTLgQT73pMhmc5kD3C
sckWC5wY7daP5aFX0aotW42UYTJt8uxTfu0zjLN0X1UpKMhpnIjVJjiFnm37GE5u8fKrIvKr/1zG
o7ackkjfVkU0nlyo4q9/f1l/mBldtlQWSRkW+8TbmTgj7bUSAy9LRL11Z+Zqsg2RD3wJYcwsMjhN
BGkQ8zWNZQbRuc4/EMH+6fLsCRB0IbniQ7/ZGwRuSvGp76NzrYTKXpVa8qvOg2+h2pZ90SleEKZy
jS7/lQBZ/fzvfz35I0CZZlH2b8eazqyNvK/M5KxgS2o9vBiIg7CI7mjhkOjjT8QdkdnDCjGGK4Uo
wQ9+vvj99+P4ZQJGlI0U2Jhj7f6puxs73+2KPkjPzP2MymtFU4IIYDI2qZ9w5+XLtdI1jKp2rOww
/6lVDubQXKbUAIpZw1MiiN0UvmNiBU0RyHgQrbRjR0QMGRb6SGlA+CFFHvLmJcTigQq1VKNN0Eb8
La2goL8w0L+QwmC61ZNPgO/niTIODNQ2xdKP6Z7qW2QCBQfWntNsLkIuja2ASSefGmAl1xZBW/nq
QIhXjmZ07iYoSMdfk7msH8qAmBC1k5fGnfy9Re3m8EvFaM1Si0Kv0dhFs27372/39xMzZ9bZU+QQ
FzIfmt8/3KAvsJiJtDgHg6/fiYTSlkeQlxbCzZ8rmanqOqOH2s/ZszkwPtj9/b7HoRSrsv0DHsYb
NvX3V7eaVE5kOku2eiReoCK16Mikjnq0a5oJNm7n8IM1S/9tm0HBCBXrDLSE7gJT+P0lw0TX08xp
4wfczTP7P8ARXseFsSYoJV9dt1nYyyBctFrD6Y7kC0DXzbnKW2VlY4P9pcHQK1tdJzXgKLr9PDEb
HeZ1f8rEORx6HxUxScqfriYwDmLq8wdv7bYKg255xsSxMdSYyn+byG0dtIVJPPMpqKPyzq10eTCF
nLPxxNNIcdWjSJXcFYQ2Tx74+uS1TeSlwq3+ghgrKD0k3uaOHn+8rK8FksIfiFrqrXM/utl9Eedf
4qRiBHdaMn2lRkiC2yzP4+Qun53Q6N8SVxvP1+FLz5ymvBVNjwOT+A839eU6Uy2JPm4wh68ZVvTP
SWt3u4RG+SGPomGrgu33SkcaW32UylZLEn8t+85aEq+er7POdk++1hdEGvXWshlNZ0WLmdjGkIbx
puiRETmoGL/RLBJIj8cUHAE6nGhz3R/nsdqfHZuwEXIlPyn4SO44zlWrzmzbp0wwa/xf6s5rOW4k
StOv0i+QCnizFxuxMFXFYhU9JZE3CMow4b1/+v2g7t6R2BppOjY2Yueio42aRBWQyDzn/G41rzVj
TXcQkFyyrkvxUpgcwEjwi9AqGBY6fa8O+6xVYiuwwSBqrc9eY1eUj98wPtnXWnaW81g9amWtXKZR
gcYItuVnJ9bUp6SI7Auo8M3OjdhpysbUkt+s4rfvDZZUho1tLkIVyMD/mBBgFlguqdoq1w3+hFeC
sLrb2dy2HcMsQoLq5z9PwH8lQX74fQDrf02l/N/IX52y7D93V/9fufzaJi/fS5P5//9OaX3n0s4i
JjEwEOcNpQD8y1Qd9TG7D6Uq0wheX57gfyiT7XcMEDEcgnHMEA3O0v9RJqvOO9dyVAPPys38ZnPV
/BfKZJYL29x3lSA9nmVBH98shLe5zVvDSRJ4o5aolGM1iUZmD63SGcZ5VGYzY7o/w8aak4CwarUt
PEWPyibdS3fNZl9uX1cQqeWSM6Nfae6iPBXLJHVKg8LiVAUf6JgVfKxkP7t26BrJgj8UeglZtC9p
PKjKrW1LhQOmGKBZas/m7OL3+0TMhbuNL+EwT4QKxWZsPNq0vnaQq8kw3+tdaZI+UgwQhCFIm2Po
rK5N7emUzSV05wiyjpqP8W6plPV+ybpMD3Q3lviR9XWCTCkrYI3TasNIqcb4C1tZTkmQEjhyYaSx
qE+qlSiWDw8d0snapaYIVJqm5GA7ZZQC0Khjf15KuMrCN4zSbNInoyfIKPZl3K7WwdYGKyUvWWuU
LsxHWPL3ol5mZ99lhi7PDZ3ZQ44lBik/os/cmwYnMSWM+5LUQJ66peymfrDKA94DpFgmY5/tNOw+
QdVi1aTuKmuiGZu+yHFZYu5D9le8kBgGD3D2nLyAUFhXbaPu1cVwMCKw9XLcG3pnWT5ML4HFguPM
1jDuKEY6ELiuIQB5CIkrU+R6bESCkMNL+9pQjjna1QsHphtAmKa2n7JMjSe/KcAQSUcv4kFxySJJ
1rjZ6bkllzxYhKq23VFqRsqhahBbNd8vNVYkN0XLn+0iKYyZJiKb4QObqwrP1hnLpkCsm8ANgc+r
TbtCuAtcqwEbmwIDGcztD0U02rVXjsXoYBIpoMNsmGR9KFQdpyCKiibbZRZGGqFbpSM6065xx2DF
AWo6ytXqrhrT6cReGWZmkSO/Zz4w4zGdW7VwYY7mea4y2ZMjafbdiOGYD/Rvqr6rLeWjZS3WLbTZ
9KnO6In8mHiCR2tVYE4jiatvVpHDmi9k1Z9E1LbnBZKR49lJpNueC9Cc0sHVFilWdGKwT3A/et9D
mgHfiWv5asdWWu4X1Z7JnYqkoZyiVMsgsqTzXBE52+XWwXIW7m0cYd4cdJUl6EkrSHq43iUqaYek
AhzNOo8/zmk9kfmXFK0SbokKpCQZVaJ6ZgnCvVOKufucraaEgD2KKmO5FuJGRTxd+lKDzuHlpeJ2
uzkV8BB7BqbP2E8NZN1Z0lV8AoEx/JYCpxjfcaJm9MzU5JnZMhnIQS1ifK2w9cCBbIpt0RKLq1ov
Hdf8CFQpXjMnBd2F8iGTQLG1fCJHYZpyX/b9RPBU5wi5axhl37lVMQxB5iSVvinX4qe8Rc8O7X7F
bVeZkwSXn3pwX8Rs203AuFlvdqJlx2RwW5EZqZRRFdrjkL8nKtFW/azsysTnbV0vS6tDnuE0GsFd
JVMmlhQJd5acQiVejZFkwbVRwoyMc9iOy2pYzc7S5nTYQx2cI09x694h/HIs3KMgb3UTzioVnF/P
4F2bwqnNO+thGKtUuY7qCRM8ZzHNfvQyOyqLABpIX1Rh6+RD9DKN04g+XkZQKjIv0SFbfZkbdgle
rBWyXNzVpSkD1xJbleLESTYbgZm3in6Qg9SyD/AmnPLgCq0xiDvru/Z+JpzLDONojJJLe4XW+xxn
qQNrqmbA0NxnsW6TNTam+bblGiPijgvezy0lrK6cdXFCbFSqIpg7dVmmY8FF8iqw2y3c3QcSNhLg
BUPYx9q1ovo9+TKWAdlVJW05wea5CEatN7MFc5S6Wj4Wk6mXt06Uu6On9kimoBlGNGgXMB97+4Od
aL1GLCj7VRQOzhYNg9GP7cgvBWwKqKHTuhAdtxQjsZwi1mZ9B7Ompi53jMz205q8xECfCgPqMNk6
9UVfls5Lnyba0zhpQtyPo7nObKeDAY3IGqabZS7Ul3gVUCTWqc4SuFnzqOLHpmrxR7VQlW63TJhp
+ZM25bhwC2WIyZ4zCet2arFM+8HSB+PBdYbWCY3KsmYPAoG8t7RBfcA8bpm91Fk6x5+HOaaozRKM
6GynmVsECjrBN3FvR6c8micIlinhg4Gh1iQrN7U2YcVUmnXDCwkZOGiNJrutDS0u9sTuTY9jZRJl
5zJBSXBrymPIxBOe3R664CQKtSEmL42IOjg7ftvadkHkZtTgdZODTbOQWmUbmUe1+hS1EOoOKX5O
+AMBrDd+nuRNu++wOYe+38NiQr1WRjS3loF6YqqLqNqBZLq4+pS5w12Jq/wuxsnBhO2YtDvFQAq3
x8ZIkX5TtpJJbWw0yIKzSn0wVUM1AsZKRCKqHTG88ERrR9/rer6+0nk1iPeiVn1mHScdlJxEk6Rc
y1heDyPRvFA3IMEf3ampz5OaL49kGVbZLuc+ZlfLyEA0jJhSxL0HyQn5X8woBtYsvaoL86t1drJp
ABA0eEMkfpV5XPuz1CmQ7stMY57lwTpqr0urx7IQr6pvvNdxvE+ttO/Z/g31dcAYmWxAkU96QDpA
tyDkq2fDg6TDRDEdyfWuC9fMdg3uLQ9L0Uk9MMqEaPW0tZ4Ru7URuhkLU4M+XWayd1eUrr6NT1EU
SlwjSGiM+eMwowa8qzEyJa9PKwr2N6edP61aVDo7TUT6rTrXg37E8cOpQpWqygox8LK7S+qqub12
aeu6NtDWUTWOjdvMyUvuNqiOw94hlSny0hTGyCMMiDbdZ2oVfV7xz602MyX5gH5rUeEOk9GGm2Ld
DJ+r2Z5ejUjlkY5IQeA8EeoVB/lgmZtXAy2xp1DIuD5mZ+YhaXuz3sNX7q2gTmH3+LEs1Pw2MpZM
HDJcHuydM1ZUfmtpWdW1KnUIi10+zTYi47LZmb1AGhMlhQZZdTNzxXh9VjxkUIntoftFYJkV09D4
lWPJF7WAik/IcsvES7aVsC96iPBPNSBYf63mNTxbrVj69p4JWdfuVb1qX928WxvkAFoUEfQ4LMox
m5wk39WFVjKzTxg5hDKpiBUiJTFPj4mTLu5Lgut3gT0WdMkbCHaZFiYC13NCKLIuv2E+lQ73Zkr1
nDCuZKaTLSIURU0pEO9jyMXVPOwtdI5Lx7uLXVmi8hYqKODMzB9XqXenqI3TVylMZfFkquDkoy2k
wXM2t9rqoQLor+pWWXWvyWVeMW217QiS2ry0AGAV/8vEzKQ/xgT+6FTo8GUPbWcZZ05Y0mipfPII
ZrcVf1hRYN5SXRFkakt9UL1IRo5yobOyLA/f+AWhCTOhJydzIAHPZqVFPjoBojVnl+rZ74baeamJ
f+k9p+qNyldlJVKKqwJ7DA646WyPY3s9lJ2Bg1qkji9ULcu8S+Bnm/iGG82zXS/tA264mcI4pZG3
WT5pc1BZES5sllqsXQCosj6xI5IGPbqxUoSp3UY7nFc5iQud+7rTk9j+mEy5MrAxAbdQW00koQ66
kr7qszHWJDcXxG1XqdG+RxuZYVmUVDPawrzItJ0j22Rr3dkYBvxoRg8XZcc5ELdcywBvIeUTGtup
Zo4XLQ12nOVyX5EKV7JZD/oXGzI6DZCclNq3rbrFXxepZ+cpdsL5jri/KggctdaDLMjV9K3SGEE5
FKEmnCFZ+3GptBJuuFZZnSfasgSgjxvjpU9m5WsaRfnoIRsY2jDFjETsDTFiqpdX1mh5Lo3GXwrm
f9XF/9da9P9uRmLfJof/eaf+eP/H+6SVSfkHsZgv5Zfu+57928/+lYVmGe844/AFUwyg4e/9xID4
6M2ZutHVb3NoVWMk93cWmvMOrJwYIzppx9TMLYzqL0Mx1X5nIZWGFkEwCu2+pf2btv3Hpt006dMt
sFETdtMGdJkbqvQdJCwQ7gCRaHB/sxEYa9kvTvQbJsKPg8V/XuLNeBQTB4iWE5eYY5Jg63mf1CK0
Rvf+u0nJzZ+Dhu/ttn4cYP19GawgYGUw+H0bv9KLEUtCRYmCKJ+gr5FdXC1BZrrvRTVc/PpS37gT
/zHq+PNaALh4iIBvb7OVH++aa9IWK+sS0XKOpD73lxX2hpkKlSZa9k1J16iPl9UiUVRkx6RYrvrF
OCxSP2x3F5XSHqnPb77+j1P3vz4ShibfbIz5bMx5vn+QaortRbXOUVDF4q7W80M8yTBTh0u5PdjW
eZT5/Bs0+3eX3NbWd2vH0CSe9gq5wIUiP5QLl0U1M5dQ/tGlCupw5jC/Yd/8bLmq333Lba19d8ne
ySyzxQ4sqPPUZ85yjI3s8JuHuyGWbx/uFuLDiwGbA4jqx2uk9jJWkHR4uBEHtlI+l45xEFyLHIgz
9d15tIbLrk/9DcCEwvS7628Ixdvr45anmshELLg7b17J1jAHLctw+bTG59por1c6oqXLD1npnpwo
OS4yOaameze5+aEpnMe4639jKfUG0fhzMdnUjcRpqNrG4PjxFrjRgtByLKJgKeQOKPwJUfaptpE8
KM4jU6OgSmCXD1OoS/2I/pKiW0uOTozIkYoUjyVfmjwfXjyWwil3h8vMLb0RlHMkD8Mcqn8FKP79
eXlmJsSff3rBNG1dWkZc8cgW69x3JN0IUhY1ELbJvcfx4NI1zDMp4Z9+vVR+trPhJIQVN37cJFS9
4ZcwlOeFm0pWYzl9gl57U1cjrOz47teX2Sws/7EiIBWRDYiDO8fCmxWhS6rvtk+jIFMeqqy+ATrD
Z3jVw7qvdkpqHtORel1KJCoCIVMUghUigRYnDW9qOIa3dbnu1xWb8mQNZlveWtkUFsh2GRnEnr6w
Hy2I/aChiIoA+rq5riWmGqi+JtaeMutHLM0xcnhYzHj/6++mfYuVe7vcMdVgSm1DesBf5ce1tsao
IkVvuwFk+IfYLm40+PDk6p6tDhJ4BFyCaA+MeNytSX8xWzXDvexl6GToFinp6QwtqgQG4OTlRhQy
g/Kn+ZogWX8Whk+e+c6ITH8UC/qHdArttjiU9oj9pM4OaR0wZbtbWtYl8v81A4/LBp+xBSL9/DDj
aDHrm6GG3JcFyeXOCP163StJ6kcaO2vHC9FNn5BfhzMdDA0M4pvhMnanK0hd11Hx3NjzVax3WxTL
adFwapjju2UyOjgRaxAxn/IyZFyZLE6uDemyM32XITBOc+F2QaOobnjLT8MimZsYV3LOg97Kn5oF
HoztfJl0sYPXt28SyycC7bjO2lFEGO2uJHbo2qFchp2ptC+akSDdLG/GBBWNiNtrkO4zxMn9aMV7
cyou0c7sbRndr27zIhA/wMuar7SJ19Zw3hdqcmdn/XXS5GZQr9nDCA3YazGNTF3j4BpoAWQcDrK/
dhxxMWTJF6ek/a/WfSWTMK/HMLG1D0nKE7Wc96SPg3gbnoudb2/jAErm+97Uz1m7QYNRuG0klfUa
c2+3fXe71/VS73SivJpnAl1rPyn5T7r5ZYYXUMKL9zj2DpTSd2panNooD6C+3ItpuswTscNL5bT9
rmpc93Ltrt0sJgwrCrse+/hRHosJy1PbXPaDMB6AMEKUfUdmvV4WkS8v1kdMKM6WycIT64WejGei
Qnxh5Kfanfel5p7S0jo0wr3ddh2ByYVU9bOT04JZMsTF+yCZDxhDjHp1rDyd0brfTjOqBbFLnXH7
CwE9U8W5Gy7S3L2Hq/HIQC4kImRmw2SBTGpxShtlXw+mV9i8t2p30TUW8lCD0W58FP20K7P0aJky
nOwRDhLKlm5BF95f5EQTtNOKlIcba1sXiRzuIiMl3qK9Jn8mrBAv6QyEZVME5cTPSBahjeCWQOrP
XVlkjCVhK2kt5jFIgPmJmHFrYlFYOeK9GPsLJleh2mQHBfvyvJH7rhI7omug6mL+jGQzLMfhop/k
HcUxpp0rGrPo2xroLU4yQ74u2bpvtCjMsfGxNaZgcRwa+G1vB6ulPTjq4FdqejTVKZTc1nZ7NDLz
1TZ56mxcSAqIhKyTsSgOpho9Ftr8mx3qZ5s8ogQycbDrIYrmzea7to2VO73mBsxSrpG9+bKc94Op
/ebYf0M6+/MMg2y2gbDQV9W3QoMUY966wTI/mFyQYd5iHNc8+vWbHDFKx0AmWYrDgCzEW6ohbER5
k5Xy43amKmb0IR5ZSd1c3KEz+2DP+QmVgJ/OS/Dr7fqN69rfn9KCvOQAGUJ7+HG3xuQbKmLkuIFQ
F9OrVcZ9i7t+nkzjkGr6cebvwlWPuJB8WgkuMsx5b6foOGSV+r/5KD+rk0BEtW+FElTKN0WKZuZT
DljkkpoS3yW9g4nw+gmh6b4visCy+xBF3yVO8i+J3fuNzWZhiPDXn+Gna+O7j/DmbsxjIYrO5iOY
+nxlNzL1mLu+pJ398Ovr/Gxx2FgWElOyZaZwUv5428e8SYTWY36LDddTrRhnyxYhbd2hX91v7wjB
CKFtL8HANtTo8celvTZcsdPZhdyovYCEvWtd91S1ybEYeG3j4Te8G/UnZTPnNz6HWGejHHlL+wG0
a3Nsb12gRIlT0RgCYQadECFkWs/Kxx1DzBBX/UcYpsAGHG+/vkc/6f9sBaNOm9NDMfVvvP3vWgOm
WnrczIobFOrz3MWhE2mfE+qgvPxd+/eTvsfG4RIir4oyCHfPHx8Gdjp2RbKBG2gpxkV6aKVakEZO
UONUotcGO/Lzr7+a9i17+k2RxCVRQZBPxTd8m82bW+1c9AmXrA0KMQ6OwSQ8qpW7rdBtAR6QnYlw
+8Ot60xWuRt0p/aiCVNJVsRCU2Y05nHRp3Axxh0MmoO55Af8lU+rax67FW/lXn5cST6oK2U/oACB
PYMNHSgOP1PMY2hTBTGXPztWcSoS8b4uxP2cYVXXdNfqkvqj4+IwxeEXm8e+Hf1EmsesS45dIUKj
TW8LKN/2aB4aK31e6KqW2X6v5M2p5UNvP9/PBEylcYgY5tBz2jhEJOjOEE74TogZSJJqbOB6ZTdc
mk0c1nl/MWK7PKeprw79NVLQkFSLDW07qsq6d2izt7dkcPnzrr1W2DFJtThsxdI0Df6QyY/SEIGo
6Fj69Cjj7HV0soNOr2ygkmzc9WbYBshZOu6YYR4wnbhQqYO3SsvmsO3HkdMtP0SxCGNF3DkZ/lKq
3HPaHY2FmBCtv1zlfLXt30trHCPtOWmiu7XOQyrey87NOKPr2dtKkWh0TtDAL/L5bMXlszrIfSTI
F6ii90pHCW45J8YQ/jKa/laNYvDldzWrwE1uJdUndDLfriRVjXtabMPL2/g4IQrc7uHYN9dKIe/c
ZfbR2O63n0tWCkNOVMgZh3HWz8Llr0ncT03yOnP/qnS4LJyHdsRLICHO0B12PaJVGAQXWrYEa5Td
ZlUOpujerbYbtj31U54Hk7Lst0LGSN33jgE5wor0cyfmwJX2I2z2U+T213a5XI3EKhgZB37KM2Wt
SaaoSlacTGu+Movr1U7vgEZw/Hq2VNNvpuJmmxk5EWWVOe1RgR4x6Lmol/iocwr1xhoAa96uS+LL
aoIQRr1nZrclDWuKAVDAtB18lGn6mFIk1/H9NgvZ1oiFn4RkmwJC3W1rcDtiC7e7WOzstHTr3lAK
1usE5aS/IOEh6CPWpwMlvV33bWz627NpxQDFy/LtWNzbFTdI0HYyQjfn7KC2VHLTA6/04693hDcC
M85hHDNx4CaxnbwyeMRvWk9M5xkmLyZu6FLcb/2AZgyQvsVuWwZlahzIPb237XWPRHrfRZSBuvub
tvQfGy4fgaHlRrZElodY68dtECRGAUSeIRLkMhzL3s81w4vMHPuD/jdnPZ0uv+yHDXAbxli4gCPm
2PzP33xfFUs1FGkY9hhmehSrCwoKOOMlXXxnK2ugr5TxnZHdCjMOG/bhtFHfN/H83DTxXb00g8cE
9hjV4jTGBN/ktMLz9MlCg+OQYeUbFS0ne4OacjQtI5W6sAQ2xckRLc/g9c5W5mw3lyYNse6eoLiD
utAUJNiGadN+sgZ/G3bhkzp68zrvrXrZTxOWRVWREac0XCJPOVa2fkYgfjR15kd2ckf/cdfx6pCD
dIXHzr4FNgbcnbB4aij+F+Nc5TjEJLHlYd24bszSD6lDlohlrVeluiAu2jrQnD1K1zDPnkt2wbU4
ofY+EzQIwJTciqy66dui9Jw5CluTpqJmvxwKmz2WtVrSOOLc1KrRvYIFKhh+yD787dv3CAbyUtwL
DluMRuK7QUOssij5wTD6T6KNvy6zpXuZox+ssr5xrOFi5PXFdfPYSXGXpZkViDEikcX04dYMniS0
qsjkh16nI6RzLMeyDmF/hOwER5kU+wlf/8gpb3qTpg5I8BjTrGklPTDZg7LB+qKT8q4h6oUdWc84
63rnJDT3PuOajMxu1ajfKWt+ahQdzyvljEiQSZAbbu9Fp2O3VxqHWV0CltkRUDHULV5R+gwIYLu+
jo91Ou2yVt5t26xd248q0gK7H/wRkNAzANS//XI3RXqSZwDcCXxiutkmP/Qah+LaHojYyLwBqKtx
+nutJv5785JgvP/FtnoZDI55ocZkP/V4wh0M7I29cqPPOK9DDoWkq3m4sMaPyPwPWTdfoWoNzN70
O6V8yTIHe4LhSs/zW4u9BZ+t09Z4p2zKK41UrfSfYLxhZFIA6WcClXy95Ld9b783tfiu05y7hs05
dIeCDcspbmQXPW4tdpzmmT/bMFvaYaeyo2mz9IWVhZvM38LBZUAjP0xT6NT01pUIy9q+UOiTcTJ6
thLaeOpt5P+JZ7FnesoaXVaqfmTkf8xt66FDHEKE0XyV2bPpYX1Y+inRbJzt6RP5SvFOT6GfAZFc
bid9W8rf1M4/2Tk2+TYwCzWh8o9ZPbjrUiydYgeOO1EdcTM5eGFgoHorTxnTiV/vzP+8nAYqQM2P
Azo+42+dbJUElF7vSxqkfLjc6pOYrtkpy5dtpdfz9JvL/eQgwF8IgHGTGsMAfau/WbDogtkJpxG0
8pDTYLcJSQjZquyZ2ZCSkD0rS3w/OdkpiYtD0g2kKqa3377z/wMU8P+G8fv/YdoQs/HvVsc/04bA
9vs/LpO+7/4AI/zj6is14g9A4fbzfwOF2juEdwjOsK9zEXFtSqu/+L2W9o6HqxLiCc1XQTJDq/s3
UGgDFAIUEC/jgBgik/8eKKRZ2PAgvNyZ5pNs+y/4vdo/j3uLda1oGjmXrG/9zQmc1glJBo5UglT0
6dlCn31HroOyBIUttRvytXLYCjiOmfAEIZ6YFfbq5GEMkBrspcR3VvTQUpFwfUZFnuyUWc3eJwS1
cYJW5nKl9bgjeWiQG6z4zUJc5nP97Mhx/gQGZ9VBiYuOD8jafoULNATfPZabP+uI77HDn7xFYKq4
gaPFwmgBXdSPtYxrVdItp5lZLxnHL1Cc1ddZ3UoAEkEwchS6qoOfqxcCE9N71ylcaIQYfH1cm/Fi
Q3D/Knj+1Rv1S8T88/w/PldwHRhJ9v/zevza9kP79Q8yuro/dkP5Bby/Kv87xHW5xCJ896z+8Qpd
YQAZ870+f90SH16+f3mIBt9+9s/XR9PfKZCbNqMAVN9UxECyf749mvIO+H2bSTDyxkvA5Wf+enkM
7R1SaECuTerKzGIDXv5C2Q3lHbg7QlQ8MEjDtM1/8+5w1PxQvgLbbPniQIosMkA9a+Puf49bKovV
aMh4cl/Y1egc2JLVU7poX5P6KpbLx3SbHKUdIYum86x29UeCMC5wJrJeViRy+zJuv5i4q3mjM9xg
no6lcWeZ1UEvbGgzcMMG9wnbUW1XZOreidRbdekC3WxuIB98pAgxrivqwVezJIewbZuLDA1JYta8
g91Vlb/qpNbCiyG7BmlWck/FUF2v8RGTwW7JCuieBK97RWp62NX6m/GeCyXrrmpI4us0JsEIaKz0
Ws594CKTxcuv0naILddzvCTuOSlKF17rCJ8LvzCvLx/zqn3fFOu5z7KzOsVyvy6Wl5RMxK3SLxIb
l+eq1MPF7rIAtrp1bZqxdrbBKxQyQgp39Is+uhja/LGXOg2tgQ9nYnzWe24gtGmybgqZXiO7++rS
eHpFBz8/an2h9vUJveepsKsvWJd8aRxxqE0omqlSfLBHJSycRH1omlXfYQ1KEmlp3OuqKL1hEJT/
rdjl8/ShbXR/ketDk9Vf9ViMJ5GXeF7ZT2thH81ilhQ0uE3OhZ+qehzMi7gtE0qikh53bqFvlht2
HRW5eyUT3aCnLNPdUCfBVH+NSHzp6tdKaXdJb3dfC1VsnIIY9ULXnFd+WM2L+IEUVwjQRgc3m0G0
h7dvYJIz8sUu2oxM9tS+w6v9IW7vco3/EOVR5TE8mu+T2bH93O0eSDx86aEK5Ua6myuBzqHloxZq
v+7cdEt3r9YauGvBcpxkrq7VaNuN1QjIthr3CdlpYaSyJ3c1vZM2yAN1pxXGaRbqFZiO02DJVtuF
SypTru7nSSzeTPw6RCm7CTVFUKNuKUFKg+nsPMXPS8KK1vFs8OrJvjEZaUGDdC6FI5ywb6CK84VD
VVu1TSoKrQvzBArRVOIUVnxKYsTG6todiKo94BB4ZS/rNURgSKLauF8aE0e8ITpMqaRAnWH84j7m
Y4VUeQPENIhUnyq7pK+Es4ibHHnC5NJGfK0xsp40p3uir68ShAYyTT1NtsM+wr68wqq66z4wgOZI
gzCuM5RaIn3PMsc0Ee9yw04fOCsW3o+8+QS93vLsarU4X4TxBKUw5V8NUENxT89JYJ8rhhkdWdaP
jBF5AkIUNyZGunH0VOXEn7v10Sl36fphyLTABSMhCfNCTQcMNIWNm1W83na5sRwioOLrtD2QPVD6
7rBeLGUSKmDTXltUX7EtofXleTDNq33GC8/SVqDC9zB9BQTV5IloFDYpWS349ZnQzyBohqQeBlmv
YZhvzMuBOUh9QFw83eiFae+rGdZbAUdwr4/qfV5aDNwUb47jQzlbSqi0OBqs+hlCuLzK0vXFXCL7
Kq5N14+qK0Zmhlfk/GpLtgEkaCQD7jEaT4nU9IOSKmWYFoV6N6yNIMNTINyg7jh1GY1ya/KKuYwf
MqlfVMZoeOM0fG4QKg6GyHZ1a+4tt6n8UuP5VIXq8E/1Zyz54TgOHQRZ5evINHyI45uYj3HIyJT1
tfnF7fH8Swr0BNqoXBPyB71aXEbIVZBDeK5LJE/V8srIsmfNqntyYp/VRs0ZBKxwBHWnPzR1w1rR
rMFLcz3zjW764KTrKUUK4g0wSphR2keM6T7qc7xXViH9FbMDiJ88VriuVpmqJGXJ5LKstL1jbUPN
fGtlQfedvPc6s5kCgR/1M3j/ETXi81IUl7Mikys6/TS0zWIKk34hydymfZxP2P+Nmz39Z7wcvcyo
dpL6BbvzM66ABVqA2vbbCqiSPONkgFWuI0nw62F8UKLRm9AQIOCQtYpzbN2YZ9va26v4OMe2jo3d
Cvo5e7HSvTiNs++b8YHCznOW+YOo3DFUcM1dhvGcJg3kDGQOiWyCNRbuWdrTcJUbpTgKpw/WzYNx
HkssZZsJC7ayLD9XxAxTMI6S13V6YahN3Lm73tod6KbNIJa7/qqOgDy4wGsBMa6fO9iauOq+n4jK
PetKNjNxzYqdlVofSoRzXjVHN9b4IMzNzk3LGy9qloSxkGXjytr0N84U3xvoT3ZK4spgQfh/ATOa
pxh3XiWki0slR6FlNddGO/DbPuVmT3ivLJ5sd248234qyxqNVDJYO2cN+x7jJR+CdSCUBG1DfaNu
VsnA27JuFl+xEMaVLsheynp2GzcJmDUbjB7Gz1TbJnFR5EPBPHqUdq/uG8v6vHQ9JGBzMe4VZW5u
UV0QrqsulAZq78iLrG+MQGfM9Zj3xGfhLyjCqq7NIDXthCQKVpprxPV7Gob+3EXZcGMqWzJdUjRX
Fpmgd3OciitZJOYF5btyKycnfo00BtS9tZQ3EIHL+JIcxG6PZ5z9MVbnuPDIXDdOatetuyJe4g+1
Zto41dUrNtur/sntIsQKHCOUFJnwofOyWpmyqe2EK4VdDh+kI6uXthFQWHQ3Chuww2MXz0qIcjC7
g/LdB7JUegIByrw4dNj73mVrpF07QiTHfHSCVCsXH0WLeRiSvt65idLWGN9W3Sv21a6vDGnpG6QM
vVhGOgeN1plHYtS7675otctVX16EG/VfMhekfk6L5sEduiFgo2Dbndtjai1T0JTpdIuqLQ4npYg+
D/P0v6k7s+VIlTVLv0q9AGXMDpcVELOk0Cxl3mCplMQMzuA48PT1Rda2qnO661TbuWiz7tu9laGI
EODu61/rW2QbBk5kR7RXyOxjB3eUyqzm1tSZPDtlP2xdrzOhxlXZCYYsXRCy78d7D4TurTn4RPar
auepX14wQ/AMWZyaeqy2VJVeajtTl7kIPLCunQ/i3UN/etBzaJwAd5G+VsDm6RQm7VFw9L8LC9mR
3EmGKFzz9GSkLpj4Ig97HMwQBjZJDodcVbn/Ps4p/YVl92skQhRXy6g/KPoC9mDY7Z5+aXz5eeOA
za/8xn/0C7mebJF0j7liSzfq0vtRdtCGNzwVB7DhBp6KrCUjlJFybNq7BB5YEgw7B+8aa1g4/Jqs
mWnSWP8G9hwZix/r0j+LpY/C5tqFMtL7kKPFV3zFXqB/FnV1Nhboen6lj3avi4tStRejsrlsySQP
Je/PFzvSCGTuE7vC6t+bN20mZh4q9kmOKHa6B680FLGYx/ZBtK06y2rFUzA8KkYiQDJptxi4bhHZ
dmumUG+L6tOfSaqpWVQvSzK9DsmKiF86WI1WaqFVnR2cpkl3bRueW6AuO7I27cUI29u2BtDouy9d
SRsLe6vuaUYpKyf/IczO2uYmXBOjia6OF4j2Jn2IqLl1KHd1MN93wLTN/paeTvah+ChJQsprSqSN
UCvbF88wmWdYkWsvR5WrjTTFTlYgABkNPep0cEH/YrXASn6q8+R1RQOPhRwNEPN+fRKz8jdQo8OH
OVWk0O1kD2l3G3jZq+P3sLU1z0qZ0Q4Dh3R551DxziJ9Lnw5x2r0Dnbw3VE7eRE2reBzy0SV7Ezx
y2iCa6kHq0SuMdvjMOj98XfaUfugwmcQ9Tfkf3c1aLMtran6MBqo0zlpMjWbLZ+83qxOsSmHtzls
sihnL1gNYcy5Dt/XCkWRI03d4p0K9EmMArNgl+RfoSbvmITFbQf7dROMr1aGmOwE5W0Dx3OroCNs
ivTWG17oEgdZjE/HHBnhuOvJWVUTrS0V4nZVPoWekUXheKI4AARF21xNZ6fKWlgfzZFSgq9K6Y2l
5/ln2VNG45rr2aqMDbsxGemAy0iNYbPtoSLuSjoaNkTkT+7E3pu1i/biTcdNvJVY8/Ohn1kYeAmD
3ty5962oafw7rD08gVe6n4IaBAZvMxx3KQmotzIvnCtkvpD/MRf/vyQl/EMz//+D6htH/H9s0P83
OhGqv9ML+PG/tAIX3z0KFrrMNTP/p23sP7QCy8Jbj/oDBsEHG8Zs7T+1AsP9V6jOIgyxloe0lFke
ItxfYgEoWdSHwDRNpKjg+r+cf0Yu+GP1+a9h19VSwK9BjriqbI75v1XNtpk5OkCydqKwR3NP00lY
V5zQeQZU+8CpzHtCzN7TMlzTc8W8Xs1pXNiR3YXLZ2r4Agd2FtS/ugW+6HUaMb/3rBYXHu/GzzEn
jR7bOuMkW4jOjXAy6zt39LPgXNHGUjPtJY+5sTjv/p5c3IKcTYpw3qi6wXjXGcILKRlZKsl+VIVP
hTerfiOIMc1R4Lb4PjACeM4+0UEKCD6nUWWzEp58ZiLLsRbCdvKdlmZas2+vZ6p2uONYo4cqf12W
ogP6beT8BpHL4lkQNxb0mHheG7ckqzlXJEoV8dSbIBbZHtDlwWyy7aJAdiaWg8YaX6+9VPNJ6rIB
Ks2Yrdx0cKDBqgiezOmtUfZ4HU3ceHOsl0CuNechu8i3tXSK5vtvLrn/RldEP/qbqSV/SKIbWMeu
Uwe8UgQ2/l720VKu9uLjuzOp0ilNod8g8Yfy/zAd/XsXEq+OgoW2hO+ZQiya5rlo/1ZcCqtmVJNt
XfRUOg5+BrerAVepITtM6Zrn9//zZ/Ldq9L7N5fnnz5zh6uSXwjtgbHK3/++hpRgkuTqAxxEX8VU
tlTvTSjqX3kYDu1hzQ1U4LBt7I5Tpm83hOqzsIMAsfYamHouWUJnp9mAT9c/ij5wScdeEdvDF/SA
wGrf03QJm72srPR+LlXL/DVlAktCeEmCMzE6JqQ+Z4B5Y/sJ1146h72zcZgpERkGu3ly+rkhm1ZX
2bVHIJW3oZUZ470zWu1b4C45jPtpdHS8Iv9t1zV1LaaEHSdJBQSi3qRk4YPnRDtSYKQAibddxeoQ
UQ0kZ1SVM+MiBt3LAx5ivZxE7k8yNmTtWDsPy/unWRMvW7i2ysjrOfdtmsWdssMACuKg1p7Tc5d7
BrBlr/K+xqtdRntSZ2yNVIkWVcJNoLygG5gjL7HdkbkGFdXaC7vYAm7DpReLkSNV2PNAOHitP0o2
2qDku+v5dJh9tpquI2exD83au5+bZghPuZ/TnMCUHAJdkZXlx5hOabMjFpYH0WqLEgg39sku8ty2
5liElPrLQpnU2GTqxYp8o8/ZwWSQ2sH803T+uK6QRSKcrqzRs2zV3UCZmXfjj/U0ROakk9Pgsa8l
M6fK8NzbFYj8lR6it8yhF3az9EI2JDF5nycXaDlDUu7+m1WTsTsWeCqee5gRGMlSkHc7gofO20pU
lSqLXhlLZBeBP26pqRJtVHJiu36qoKTPBuvueBqNgK+Czcv8JNPEhraeSjaVphpNd7M4DQ2A6FE5
SshUsGvuAhwmXDpLKk5OU4qbdqRDLM7QRY1jNpZFFqerzCWmAp/sr2gyvDAc5lEnlFWYJK8ZebyW
MB++OHiWX5kbqHUzGWrMuBtXvzvJtK+PPc4QLyrpykYGqjk4j6YnbgI2K0z8e7OKKIS8sznMNCeZ
94W1C5yiPK3dTKx4WFbvzQnW+QVahTzVpmabMY/6axa2esv5Fu1Y4LKSEWG0vI1TTc4UeH6trntm
1wUfYk/9vR+USxCRSm8oEoL3Y1NhAkAipjsnuIzW6v72+Y7fKoNyt3MgwzCPbGr/gmhZlsnYr2mf
GezI2B5GSZ7y16jsPBCxSYMZ4pnd6KcFS4zaSQeKA/1E4MnxgXGoT0ylwV4FFEVyjhABrPm1+654
wDSbom20FXej11MeYszWtnHs/tnKyvnLU5pss2YzeQSEZqR7nDR4eQBKVV/8FWn3SJZUD+hmRia3
AcEdN+4Wn3KCKnOKQ7FK9mikmo0BgmQ1r5vUz8c+nuw2+AhsVd0ayzJbZ7XK4Ht2PP8CWVN+ZWsr
+63ROR770Z5aAe6ta6cSftNmjXDllC/ZqvpbQZHgt8Iv1MKYqZN3WU/oPlweOaU6FmcRFj5tP4Xu
IB8XufBj3EScKWxsW1jCcikuqVmSVa9S3YtdNQoDDNUi099N6so3J0MQ2oxiHYnjG3aF+TNwIFd4
U8L1xwYyPwwOUe0d6IjwEeOESW2ayAFLAoQg10HBqQn2OjG7l4Tlkf7K0k2+/NXzi40PrdenM7Qy
l4j26+BmtJ02UL9BVzE1NrquQNfkcuVn9FAHN8S32wdzmGW+wWTZ9YewgrvvbNJ0dVuqsAjCQ1S0
1yvURI1X2o3pGdOpUxYVKhVoCUqNGM6gVYPiEri2Q3EumVYbwD16+WAvUjfokVcqctDYOQ4wT0tq
hIyrvy9PxVbijP1ZpibHLYOqna/cJ4G/89NseUE6SHzyzLT5RuSl88PYQEzcYO4oGmpUCzuApj84
8i5cJiVisuLI0pt+Wax9VV4PlWAffEn8mb1AnGRlm8Y6QW3aqCwwX/UwWl990gWfXu3xrY5Lml0c
Ds3v81TgbHA5jH0X6QIeO/GrTp10SZKfuEbnLpsuGGpuoUB5KqrbTH035BbdGCyzaneo2Oa1wwwy
CW1Z9gxu3e0G+H95juYNbHRlaDp3VG1blY96jiANnXsKQ57++bI2z0BfjN89IYwf4TqOFxLa4q0F
tfy7SahD3ISQP9j1OCu0vcoGjRBXg4W3H8jXRJAjNbtlE/C9DxEB6eKtEAaBGapxvDx2pwlWGnno
hFqqtva6be66zkfm1zawHXvRbOEWu9t0hjkSc8lauC/VeEXXZYVrnr269V5Tc2SWxPXeR8mCG68v
bZ77khrOyzyGlY7DUWF3gYxoWHFGjvsH6QOPOLNB6Qae7mTNYreW9cmbubtoZsNIEbMIlve6GDil
zUuILyWHjndvrewlcSNa1e/aaSQ1YmyTvrtJNe/llCafAVz1YeMXaUDHlOKPbwGD968YnHTc2KL1
P6vMG9hFzhLerBOOjb2tytl/Xplr/CLxkf5g4gRNtBlGRCKzHLqRYA35QyYCK1QGAv2UBebgWUHe
AQV6p8wVtaXnqb0DQRUKY91UZTdXlEZoea3/yimU5U422+/aWq5sGXewKQDx25+tFLS/EMK4QjIM
BFhBKUwaF7XTlTFoUDHdyEBUPWu6zvr7IQgLuDjXxleZlwUco5VAh6spUz2KKSOLOndTNexEosoK
eTmY1gjlT9BrkwT0qCTYl0BByXy1bnCxr2JPCYMxnsN1kPKNzCoxE5onjQltkBFWlMLTe/IMJ7Hv
tDHM3aGHo8oV2bj23HPaaNfEnaPJc0drQjfuPeujSbp0Khi1IDAxlDA94AUbv1saDyJeVwDs2ygb
aL3kbaCxcRRmS3mi9aJeElb0AHQsJVHa00y+p+sBvS77Nf/I6ae9pmorZ47aNkm8m0rSbAAds7YF
KSO2OEl9byDfySUy2EbQC0xBckYQH45BoSMGk8KgmafKbeN+WdUVy61CI0mj2RzW7NPuvQopowHI
fF9i9/Q/m/H6eYIE5CDY6oUn49EMJpNso5XNJU0Dq25CGxItTXc7mdi9pItr5lN4OfxdcWVwLWI/
CNXlLzRFZV4VF3T4qNd16db2BT5Obe+qgUKkZ1XUmNw3JS4Dn043lsRDGlK/xvgBJIn9kGdEV8UG
iHLvP+Yrh480yjPKkOliKASrKH5Jlrq5XMuMMR5Q3eEF2CmVkRESFDMIBsar2Fpm6g7MAdqsuWm6
ftK3g6CGoyWVFJSCqTR98cExcck7X1TngpyocVHoBymnxH6yBxn4t3WfVna0OMv0GhpX5I5VJgwo
y6VmexNoZglWUrjOm87m5Xuw+oGKlrKfrmSrzq4OFOfp98GSKtnioZzOnb/kZIfKRLM9cXpWwwbi
1jOVl2regGJc/W1OG4rFBm+005vCFwPNURwvTGpWSr2vLfuaYAu0/Z6tNs0P/aBc69BlLvpN0K60
qYTw1u2TpbvMjDq4HWCeHL58rq+ErCFV5AOHVndZ881az626dGPl4PyFVFRul54teZzXhitJH9Js
uS1C6FvtNRRBB1gTFoDch/7RROpdDwv9w/bWpbFvpS+tGu9n+iL0VWebakTN1hQJH8SYco4JgJQ5
YCdZ7SCGutWjBtL22y5C55OYqUrfDbPL3yswyw9p21BWmbYToBffQWqC9THrT9uc7OI+aVGet3j+
BMCLJlQLH53EUO1brN4Y2oevnksCBd6Y80PQryt2MVpSOUyYS8XJO8AleiS/pV5m1xlfPVZB+Elr
RzlsNeWMStp80FQdtUMBqtQ37X02OHTyGZx2MfsAILpYhYCOZIZp+mz2fv1jZbsEgIIVwohBi9EV
1mVGxi2UpesHbu8g3UC9Yx7T0krH0wM4lwsMuAhAtRNXTfycyDdqNFAovy+RCKvQMVmUihqSSeng
Otj9OeT+U6LZP5TC/t57I7+ap7H/+hox3/x/4LjxUA/+sWoWffFQ+FX9y7999/nvX82/PH5J9VHl
v//Wd3N9hb+ENMxnmFmQN/Cm2WDO0Df+EtJcbGk40kKwFmhlpNj/U0hDY0Mouz7PbbiOrrha4P7S
0ex/tRHXsMpcjXAB8on/z8hoZKOvtpr/UioQnaBeQqNEpSCrRoLvf1EqiL6IbkTvyVtgSFBzqKVz
jMN4bYc1sHId3N786bM13JsSL6u7mkPcaX+8yCBs3ywxzZc+lWyFS0M0uzSxwldKBj+criWdz9li
IKKfMw0ls0U7p86bKO9N70s4dO56teXHf15xpoc7NlT1sZS2RZJ/RFLrRdC+ZddMz3FxG3k0lZxf
U0+ON53nlI+u7jlKW0tZYI7jaWMUBnXNXV9cWrn6L0mWLa9sP0U0quGTPkReceCGPw5eIQ5ynJxb
4MfUI1n8W6Ld9GFTMHJbNUM8JNV4yfK6vOSe+iyKUdyJqp5jv3LsYyFN8+BUA33TifGWo2Vf2rHG
MmGJ9u2KhL3LvLTZK1wvxxqqEi1fcvhGsPsgCJcdr//S0LyiWTres6H0Z9cny3mSRJjTgLcMpW+8
sJvzvoFDigOtruIQrAWNf3yBq3DKSx8wM4z+fIysEf5BYil8+/MuWT/Li2l34k4v8hOr+Icoof1w
sLdiXK1D3M6efwA7aLG9Hr1vtzDbt1C5PeAyW48XBUn44A1ZefFg6B5tFuyYs9VAHt775q/K+Nbq
+RCmAW8elKXF6WBxyxc2wXwBdWbu/JFi1Rx/Er4d3jgnpvKyJNdQW7eUF+36gCh5Joq71bf5JAZv
HySQeVZqMEs6iKqSFAY1fYcpq+ZtA1yEbUMnNAPbzP6sFa+pS4emRN8zMFv9+eMxXTQ3fSvK/fXL
ReMgsQ4DkcHNknjfhag+Ojra71aHjvC++OgHg91HR6nj9WttnFGQz+YjN2wxY/iWH2tqNoTh+aXA
ivxvOmT7b89N86MDNQj7cCYOhTN8Uq/g37HYL3cLlpGfNpAojlbTXTl6+r5ZTB1NA+NbfvSVOqp7
C4fRFE1dax9FkFNCrXRXPfXdSI9spsXFYAp/tsYk34tJh5QmKit4pcKxj0scTxdvBBkoBye4qTHx
bVM/bKnndHS7w4dKQIvb9q7juLk15ZycEe5JizdhTVxY9T/AGerId+f8GDplxqDNmeJMjEDSjEGk
n/DbPAL/DeuHZ7fJQajA+XTM1r2e5FpJgSTH1W2d9F6M6Wkg3i0lsalg/Co0hxEx4fu5Koxr5PZw
20nFDhfNBR+0bI6WcLZwxrH52gu39B86UztvUgX6sSAiuO1TO6P5B4j9L7aiy3ld/f4cVJ51SM1F
PyI3FXdc9eoNVQXVY3a7KSpVN7FnNNO7gfX6JFZt7qw6vyqe7cB526KVq7W1fWcsZMnopM+4tMbw
Xpl5GXdF6WHZ6ezbklDuXSpn8IcJUC8Klceoz00zWnhsZND9phZeZjgdMtPU6H1NGuxzjt9boQv/
bvSVc4F+qZ9MmolpmVQmzkSRnipZMy40oL7ealU6HzW/drfMlXdUdfubyvnh0eJRiV9loja+qj1v
GzbhHeKjETdpYkZWNzyT5SFSiD7fbx0zcbb4FTreYdPvnIlbAoHbi+3cdo+GnSWRamp9mgz3te3C
9j5TFkhqmsJf2CP3hEMM92Og7I6iPhtnmOGbmbWpu7E81cO1LiVMKYi3pPUymH7+FlbCe1PSZyjI
PHYddfYs8qbd+sZIoaxj4Eyx6uWQrxrUqm6y8YS/IiE+wdAwL0fcVWM73is/U4ee4mEm61C+kaeQ
THQhy/NoFcat34vkke0eQ41ETgDATOVuPF9bHVB4Y91JhSbP9jSvPqVMMPailmTGfKCpV8SLv+ZP
asjDg4L0axLxbMXI8lMAXZ3HYWNnvf9G3aJ9tEb6hnVPEITqV7EdlNnf8f0r3E9DxSS6Li7YL9GT
UDepmu3Ao80WkZrWTO/TdDaiLBkp+PXc+cfsiPycrVdMxqDCLZ3r5sabO6YtpV1tM5vIvQJLt6Gu
mRNeKtJfq7L5TD1D9NzuRmIxxjuWjBU3HyQ9bhXwiqc1WOvb1atoAe1tmyrD2SebMGJEQ5EuwRpM
4bar53CLqnJA7+L2ph2JkZO67YuA8ixc9ZvAoHx0BlgKT286mv4SHmRSzX+Sje25qmtn26ulvy0p
Xm83FpMfcyMnxzpnDAXOeDhqk8e6zQVled1jZsrswKaEo585XyF9iT4ihvhvPaSFraED/Zu2iYA9
gHwepiY/9hgMXwYZrq/U5QXnZU7N6y3h3IkMg9pGuot9omwTgq6f+iO2BW14D3k+LAdvNbzjbOXN
TbK06wHKz7S1beAUPg3csTISsbVXq7oD55puArpO9jVvZGuEAc9Ws+WGwGNx7CdBNrdzTj6NFReb
KRaWwdTYyOtKxXpXHO3MLR4MYlGVUstd6umQOMJafiqN0g8dH+mnbZ6ZhfB8tmwNOMOuv1JraSAZ
MdQbrigPDmftjprD9r6uhqc6xbW7gagnsBMn+osTWB0SH1uKIeKBPxxwHtrnoPGNB7P2C8zHhhQn
wKj4boepu4SyND+R5wUBmyB7tf35h7EM7tkkVYUZlco9DEx5/QDhtr1ZUh5qftshJdGLw+WYt48O
WQcsXxQ/XmWJ5DK23QMauLW3ZXZr+m73kDO55x8YXO098FeP19/hX7xXxkxcDv3lCUwxA8bC0HuO
UxeZea/lIuZ7A0Nb3I8YTa+SRJTh7XJZcDEo1rfcq0uUYv7d4Os5adEPEX2L9UX03f3gsAAAlnym
+jiG5//BDpbS6zmnkjX0foaJxWU6BgB5etPgpmW0AGc0jKSonpxcWLu+B4XRerN5qhcDkgxiW8To
f3hNQByfedI0W0szQGoVcYNGltMHB7r2JyoF3tMkuLqnPGs+ojK7l6FBtBDuHD7iD8P+3ELEDcNs
/e7D/tRrc3qyvCG5dHZu3HkNzBoXTPFuSh2iGrRkxr4GnYrs0G69HCXXbq9NBkblbDPtLDu8I85O
aoWfOg+o6M7E0m0Xh+hWNQ4vPovbbV3MHcG2xTKOrq0wCTd0hOKR0tCug9rvYlId5ksw1/jVrLna
NWx8I0/gIBmo44qXRA17tYzdjtnBvHNaTm/BhDPZVECDp3I+ZaE3YuPklj453nibrdqJwDD724FI
6qkoGhznbX1buSHDXewn+3AamjvD4DkR5IP/4oz1W9HbertaDCFH4WKmr0fJxA2PbZ4t9TZAUY0w
Z/ZRPWEQphvlYe7aYueEQDhZHIhKU24Y05HIPLD11kPbGMtudWsrwgNNN0TTc6NlU36eoC1sOler
Q4AFby+XIt8bbmd+Llnp74uBpKo5OMuWz5TEAK7Xs2dX6/3MpqApu+536tfIIXn/cwj/tIouxQNw
12bvgOm9aReX3fAU3FGHdEFaaSIcd7i1h8Zk0mJdmNojjdkpTFO1gIUvON1tFkFSfgqN4XdIlvtH
xer2O8mW8Ig1kasLlr11bBod0GhOIzTP8dJw8OKjY2/oxArs2JmUPiNh9UfhVs79tSTzyGzIu2UA
yhSxs8b83cScf4OQh+lrSsaEAZE3P08QWH/lcjXwMLfZIVx5pFCKY0VWOxW3NZXX5yCgDHzTyxzI
K5NUTNiT1T16bt881KFh/MAy3+NI9vxkrx3ahbesKqBuXSx+9xMJ0kfFLVqD2XCSD6jcyYE94fDq
oa+kbJHW5Wjkg/tCOMa75KE/7hLYsnugGgXdvkVFSLaQQQBUSZoHYZjAbPpm7B6mLMSm4PgJYvtw
Jdbg5Zcfjl+LTxaK9ejldOLGI+MG7KP2uh8RmjaZFah91WnxqiHiblEjEXbNqbVuU6Yjxwa/0n2O
HF3TETagalBeX9xmpXdrEZ6NUa3WU1Z3WcZxRzgbvB6EBTgqPZJTiC3i9jtfuQGW2/pXWfzxWA/T
OZixc4uMCpnZD/EgT3myWVLvfR7yJdKG9VJje4kAXH32/KdtWiNLY+bmIc06faMS3NzUIZSXepXD
thOArmWxbtH9FBDcbLpx4TffTOn4q1S1xV9aGbuZbgMMgmzWEy7az2l0CazW06NY5T4omVTwXrFu
iD6ydXlKFXH5iaFYFGDR2kF9Zzg2eUxxhvzWtVf9UaLg3FXZ4n5bobQedJrmNyEGjFg1kAvI8OP+
d8jds/15gBXwE5Rtj4NsYhLE/RqvBdg5pgP+SVheemq60bhij+04V93NzAh6Y3IojfuUuZQ0shX0
rSoPi5is18QjGOtTxhgViKPMMcYbPNefPDspdsExc6gFihzeLgzzjLmN8DXp6+dyXp5gpdW70SfX
W+TLM9kF5oKIjs2kX2ZAXBFOHPcHM/z13NaIxc6SNC/G3CUMF5zXVU0/EsoU7pUnMs6BVhLZ3Aq3
UtJH26nPXGLPLGvrYwZSjLkTZ6YKQOagnKlI10W1K5y1fzGNFhAUn+3Yst/ddWvxhMRwFFBhmbTq
8h2YdkRPy3pBQXDiOe8/ltz8aK57qdxwnrHqDdTHlHHJzvZU1GUHobf8aZS4ekbLe0q08T03XINr
e2nN+Ud7TV3jPb+vPUqqGjEsN0niGyd/DJLd6jtx5VgSFETGx6dgDRuy8WZN+ALZAd5oiNegzUrE
QrMrtuFQ2rdOQdi2Y154YlRegjCW3gmIOoKFK/E1pQV8M8MijOMyEy6Iq9OQu2yp2ZLH1a4Y4o/q
xvGmlopMsZSbUpn4Xz0LpBSLXDyG8/xspCI4B+sU/sRgRa1qAKZjqtJTZwIJHkPnN6ZpedKEpOkF
3gWU7ZZM9S5hR7FFwV44Qgb6xtCrjnpxOvB4xbJJ2tXeJUnIdawa7JHhT8IGT2vvIr2G9m2eh2dw
Ft8ardZJ/R0ZKzyzGGkt9hT56MHcaRI836ybKDk0nyf7ChnIcIpz0c082cy6ppY4aEn8LK9NZZyN
sHihgknfuvLK1EyKAG5H+804c6d6+9MDRJaGQRaXFic5QPl3SkkNHFj2sJqzaTta1ltnhm85+9uI
2MZharyzLFnmmG5AxgiGU5WoDUl1tu8aEOnEIllyQWCUMn6UDME2fVi6+3TW76i5cY39bTNxLEx9
+hXgenK0pr0pccUF+jfjbCws1DHUKq7wTcSBrWcsFTkGhWH95gIHQV1AhrbgyiT1/CpTr35wcIKQ
nGhOtLNJBIDqxYScUlPcta1zUO92R81SeCNVNZ9sU32hz8H6ksuPqnGJzyM4P8Mzf6NCdH2Qhfmj
vfaPdHp4t4zuofWsr9qt37ow/NBL+l24wc2EaJw6oJCd8DutrGMg2XfjH7YJi41VNLvZ46rGX1nb
6bNeV6426aidXw3HdPT7d2lQbkBvUnkZTcdhr2gmN4II0pZJGHUysGPYaA4VYR+fura+Cw+seBKw
dL3sXRrHyPxe404w0iDmTww158HZ9617qpuUU50BQy5dP5t1nsm2MavE0kMHVPeDL/NpbLIDAOm7
Jshm+GtQX5yKZVVBc+t9GhUNFAFMbYfq2p5SNeTlGmVEFee0TaGtJyqDgER0E5kGienKNOWuzcMo
BXBesjdPfQfAis+xqRL3Y5Xs27A+BZN/7GFbkP5nb6nxcoR+f5qz/LUiGAZLEfykSn/5hcMiYjrs
+vQesSl5ESNFHK7n7Rje1JtpEvLAPv7BWCk/duo9r/IITvRi59i4AVLeuUlxHOdeR0tQvRXp8DhJ
FsqkPXsmG+mwU8Ta1xdqasgjZbkRpzQgxIObPdSsW9RoLq/2TFKxSi4w9vDRO3TAl9kUhWV4zNIy
iYJcQTmS6bPTkKUwffXDT4Yz5+FuMzU18+7Wyg6SR9l+ttNkIwds0fC3kYRbaSb0fVXiV0/+bcPE
MIxGYQRDZJS2fBzk9IJIaO2HyrBOWVqZESY1d09JSFfRb1EMr6vRYExTWYuAETYGh5+goOaIPmsO
/ON622LqO6rWHHdTrgSCQycwZoKLZzYneGjannWiaij8wrvDDA7mUFxnw/wxtg1tOXndntxwmG7Z
qTafS+lWb2uYwnGy1vw0gq0Y0AhmH6fDXDdPos+y38lQWz+Q2AAFNMq+t/1geOmHgpgS0ZCNPRbM
0ZDpwDaUyynFS6NCsiu8pfaVnYkAMcTxx+o47g0u55+lHb9Wy6jO3LbebhIgYMwlXXZJ4M/3gYLO
x3NieKRj8ioajT5Huczqd4G5kt0R/XopV5ncLpQIbnG3EMPqOCm70grfS6V8woP+FG6mrHu9zrGf
h6wqf2Gv6vZz0I67DMDkxtGjfTJ7bTxMucG7zwyq3G1LWWSYZDHgLsyIIoxzQO7VDrDVT3a1C12O
YXjB9L7qGaZzWkdwGDAwddxwDX0HuCImnB5k+4le5F7yJGwJaEd3ViRqJt7kr6or4BCWVVG7VLOs
X1QdJ7d8pORYtMO0g+zJTsNMOfBaqZkfmxxXGivKcKb8goooAeF3I3rHevcLPd1y6GAcz+K7W1wk
AvyoyCROWj5m4bI8ZW2bHoXoqk+lRqKd3vDueJ5NLZYybmsOg3GTs41P2BifZGM/+H2SgWBe2tin
IyHqOhSNnjf0i3Dk8vTv7J1Jc9vKmm3/S81xAwkkkMCgJiRISqR6W7LsCcK2bPR9kwB+fS2cEy+u
TetJcW5NK6JG5XuURJfN9+29du105r4G2YHCF+gr25jh80Ld4ORW3oxFrsA72LTGdug9Nq5KdKc2
MvLHhhgIWr/M2KB24yvSO8yrgfXvqnMNiXxf2UckIZepj42rGpzu0ivr4TJrW2+LLNa4jc30i5ZY
lWc3+bDYHFuKurntczO6qk38Z71Xfkxkbz2MfrrKeEr62PhGgIyQQ0Xxy3T6IARVvnFkWl7mBV4p
tI/ZVetWGdNcn1+ooiE1UzoCfkBcjpf82er7ko3DKYQEzomBtMUhWh9sW6btESfnSF+F+8CbuYtC
V1xr+Cuo8/WHqLD73ZCaDas5aT3pXDiXpSrSIPHTahd1CCyGqMUH7QlomMVQBnJliSYE4nwlsVCw
6rYpuEpmFat36+tplWNxqNRb4aFlQj+Y7sNy6A+Jb7VHjxb/Npoc5zafx49DPc8PPREFmyoyp8tq
Lkd2y9ATVR7e97Pj7R14tdsCbuax6XB8pH5FxkGiOYVWM1vytbiaUm3b1nERYyyM8YpwZHspc5I+
sa5F5BDQM6Fho4IEdd9e5cOHcKjHD30F9GWhebPNY11+yvwUUAyW2eMAT3hDyboKMoWkgTzUPBht
qzlQa6FtQqzXjWioMCEjaiAOGe51ODnkL1bzddVlpD9krn2dlnZxZXnZF9nqeA8QPb8cwrE54Gqh
gMKZq3Bg59T0DY98v9bdKPRwO2YEa1h132xiB5YdGUGYpqLh8+DW3RYvkXdFklAJ7GrIDsk8fUMZ
DgF9zkFJJNYSnXpjMkkjycaXKO1IeiiKRRznUZeHGPHVEaN1c00rKt2zQd1T49qNI9IeSw6C/Xa5
BFZeikAUvbc3IsPZlbqutm4YmgeocyXRyoO5E7FM9qmTwf4o7FOfxtOlPdXQSs1UfDOn0gO7ZE9B
jF9nS7Riu21d6rO1GXtYBJvpONZodFy9eMTIes1+qolda42GeT0evGtqMOpxtGV+HYW1Fei463b0
z7ttRK29rSH3NEXbfcx02u/8vjG2pQs7qkq99jjPNlqEvBjyy9TJv9JszA9Nburrkf/11jZz0IyG
si6QmzgfEySQmz7Pwz28pqu4kGztF2dYtlEGNGCMyFoLYZ8HUuFg7NPVIeC3E3k3We/eW2DUSc2s
ibvc1v2cfBizvDugG4MgpfzkgG5MdBtUleW9yiSdKNJUH8VI10yggrkA59V/N/uhJltt0T+MgU6m
MIjs3IBZUhchHcPruV6aQzflHMOoqdwRMkO1QimDyi9y11SUNvnui/0slrW82uXFk+eMBXVXmT9B
eeuC3KT+zM/07+aELtdkj/mxQOIeLP44Po7N+JIkRXRTdOxlqOu7+qkejemmTtJlay7dix//1cXl
j5CoZwTWoMwkIFdDPi984nfmrEKmO9E+yzzx72wD/N0WBusQoqNMC7bmdmZ+anRkBVPjjp8LPetm
W1faga2E8ZkXIq38jTXw26IYNSqbIuqthL4EXlFOAGDr/og9dnpK274LUjaEX1az5qd67PuLEl79
cXC98bM5+cW96JVD10pK98ZG2apLIhg3Br34z4Unumvlj/JW1cI8imzAeFi33Ex4WcxvijJHSxfy
uo366tNocvdozv30Wzq+KCZDjps0OOXEHYj6eKEFZtDVWfQkXiSeGlozU8pUF6XfQNnq+4ac58sS
8fAuNqQJ53emo2ybHVo900dTpcPLKInJbCogW/0EdYJtr5hJbUWNz/ZKWStIujTKIF+oaMS8OpZH
191RQx5ua8HBup35f8BF5BZN8ZwGZtHxX6dldLHmjd/Fjm/djr4ML4WinjowJ1/aZiufG8gIO748
7uyCWJ6jD9frj/S5FzG0z2VIU3Qz5Otvw3+PasWb6BBj6KCnYRUck2dnwZQztvm3sccwSU8o3EgV
I7fOxxcYOEAPi5yfn41kitFmr4/44kws9OASIlXYt0yq/l3p8FvQABXj1mrb6tvs1Hb/MrhFUxv3
DAPXz2mZy6PE9J6EzdsHYGEZNkhlVX9Y70rJtd6FHXNXUBf8ezLaVHZ7tLV3Unv05OxvpOUgEKjA
iw6HOTNxkmuRSDz8nk0iTlPHwTJ5YletvXLTzr/B4BNgzxsbSVFIaRezZl7O1HJ8UX6mzd46D4lZ
R9M1KWAKHncof87FiP2RbnXcXGV9n2hSOGIGDcWs2xt/qtMfC8luEw6Jrs5vc6c1Au1VSpzSOVnk
buEkGT9YubJua8wHKMsNUyALZZM77roydzpWkyXnvMy8IJc9gqLpiaCPJfyAS3QcAsOLHtKEUGrW
zcZ0q6DQBiuSNbcvlhA1HVm+IBzmA5S2mwELhNhYXdc+m6TTNWvlO39aOPWwmnaL8amIFq2wjMu0
2GfoEjR73TE75ZXFbgO3tcuL6PfoqGuV+s/ayaz2mjbN42DxL4s2wvprEXXlciNH6MWHCWn1kRjC
ftWWhaZ4SoBuiC0+CrO5JLY+ArSfp+3W4bE8LhXTLrr8xSEcekifTadzvo7O2N8YhLXZFwVshJp2
bNbAoQyjXG2SsYqpQzTlvRdF5pZekwhpwUZMpBeKN+oUIdMJ4M7Ri/M82p7BWtPb+3l/0TXGaTHd
kAgoc2n38cC5iBYkqIs4qpLDTK71HcVt5ggHtSNnGY0YfWaf4R2lrKf8E3GQU3aQOjNXv2+cpjtN
+yMfDpQ+ShqiVd9cWU3TUqxMkUcn22yyupbOnZDkUI5pAo0B1YLeVEVc4GopYQXE/AzYCpjbcY5b
AuS2E7vujxAZK+V7XXGQy6n9RltT+TkW/FLO+GOs5iV2cNTdWii4y61rxfVPZ4nErdGYgBgVg8FA
dTkj22pZ6ISVafNgroTXE9raOTvRPa1dKj11cltLAkd3gzb88VjyqzluheCncKGzcU1DZG7Sr+J7
OVoK7xKv+8auVESgaGQb+Q7gXYrrtWt9czuqRSHviTSG5qLxixVhkS0Df6s2fH/fTbQ6fk4VjNqy
pV+tHJ0EfH9bPwznwAhFcWkTSLb30SvfUhHpDkbVl1fEx6f7HjHOluLAYYnr/iO7ZJub1qc/OJ5A
BZhAb+18Ne/Y2rk4PPL8iT3a9ULdoLUzysZQ3C+lmNrAcDx/i01l3KJVLe+5mwmdvPnZqGYvUOGM
h3o0t0lOCZ0tCO6Awf5OP5Ltb9V/aliJryQNcaz/EoCP8QUFsENvXdwTWNG8tAOTRc3U2fuyOAjd
IVxIOZlQvT5NFEGCUbvhVe3aH4oW72EivUuJZSfIHE5IUCCoS1TWJlPzNl6oeqAMnyrI8myNgxj3
9Ewprc04ZEddvGGrsl8I9Pw8qxJ3ojD97SI5XfP87I+LwyJbuN5H/F4NWhUq6lXkURllGqM/tVPT
2O/MqPQ+eTZe7y2Ze3iKJ1Ns0wF1YjVbu67N5oUXlRmxTKgCtdVS3iRJm3yCtc/9sOqOXICmbD46
o1NAP4oei4bNIcCUJ4SpQEu2vqMNtZUZ9xcQ5+wUN16oMFFRj3RJw2tCgdq/tWoM0uh5l6xydrIS
0x1Fg/G4kDp0x/YnOfQ9huoonDaOyE9q0PcOCMY6de7kQpJtmsP7NqtdI1PsnaZxR3Gs3WrM6+x/
2/swtJkHMoVdxO+napsM2Lzy1n8oc7q5naf3vY0wn4bpFUhqsJCxuB1M6rl+6db7TC7Rtlwsym0y
+7bAOt+X01R+MMcM6E9NlK0OZ+tAuw85rrGcsH1nhzJFRCdNDv4bt2fr2HSAgzySUtMNRyAziObY
4hlG6V3jU/KM2/4QmTXM6Nw9RY0gDxkLfCTynUF18LJK0k9SktzcN9EFZUAqWmGd50c/9ajwiaF6
oleqv1pJRRGNIGAqlMkno46zE5F7X2zPih+m3Po8VWQM9p0DSF1XtM202R3cFnSdP+7rZrEuZw//
iwWmZzFXRKqeoJlk+qKTZEmQUDj88FX4IkhDDYhKmIOmoDGY2/VTRgP5UneOd4MqkSLcEudXeQn8
goZjHdgdmGfDnvbQzKzAcugw+rCNXpiZEgrBqCvcphJXhdOaSMEVIZ5+hwEpcXeQJZ9DFipCRKor
aeRUOqKvnKOeQzy820EgQ3GkfnQc0VAsJ0NhwbS16QDr3sqEhnMv56/exKHZLl0OAKn8YVuFFTF3
lbeeWGhce3G157G6JJEgLBmnCQ6Nl35VBQpg2rH0vKwBhY4zY5tgf0cqqfxA2+glN3Bl4Zr3KDKm
fQCB6Tq2Sg9Cs3o0pJpY8JERosGhFYGe/HOVWeqANWTfzM4F1Q9jW03ySzp28SFpiVzNfmIxvGpL
/7s3IFVxLTJEO2ZpspHL9mM60FQSIrnwwZsIIOiD2VP1No5z4d5ZPk+9s7z8cq5s62aOw/vCGr+l
6YcVUpYZbI4aXwaU2U6mmd6gcB5xlRh3VlQbF0U/I6Cxi28KYytGrOuuq/B1jdWnrC92cwI+t9G0
2xtwol0bht/HdNgnYz5/bB2LfuT80HoeZS1PHUXb3sTWUpH0uVLfsi8chAOvjn+afQo8EOPBCj3Y
kaSJ4ycz9kmoj3NuEwBTwjTDis4OnZTLdHLSPeqU+SjIhaacGZFdknrPk6yf01ZA+LQzKQlDl4QK
yulqak1+4+jvXY1KpiNRg+hJy7l2OJQUYEtuLTe5dZ380Yu8S8w6yepcvVwoSHEMGTlrjd/Aiaym
udjfEc544+QpBWrVPlZ9DNc9C8Ks/mqz+csaA5pbV37vHHEYsf9s8gh0cGWW8W3YW9Cg06dINQc7
qlER9ve+WZ06Ud6qRF8sBEhQLbmwk/4mrWr31JldhjUzxVsrxhKkjiCUpEyOkjhV5PS0/xHLBqql
hFFW1WPs9QdgvuF9m+tiV83GfoEY3w/Zj3S0brKqOXHEwTzhlSm4SndNxeWtz2Pq/x4Uiiqdvokp
Y9dAOXsX2pXzxc5QDo1xnGxDNA0Y3L18m6aV4nhtAQMjZXLfgoymnKf0gz+AnBq1oDYueuSOghiu
oBmxq0OXkVfu0IubTrJuWbwBRDM74aDnregxn4B5a+e+2JN1nS00dBpRVSer4EPzY4kWxpx9ufOS
EkxweNsisrnVecaJB4GIn/HDck1fq2aJWUbnIXeyJ+wEFdGjZXFB3iRcNclSznHOZfaUC3R9HP5I
qviNWHCNrQD2i4E1pIYaE84F9xySkS23Nkfpu2GAytuVms4exiA1OM1VWXjeVZ423TbO9H0iw8NC
K5yzRNYGZjbIAyUc7zh0ZXbQ3XTq7RbMkfPE0nbCB6A2gNIxq+WmRMQq3Ius6nkJtCzu8V/bd81Y
YCRdA2u8LLxKI7FrhuSCwwmtSSpDWVgf4qZd/cXfKE7Ta0h7sTUrbysXzwjgk132Sl8ZfUsVKLo2
Fzhgff7ESoRebQrsonqscyAl04CZza3YZ2/mMPRepNfgQxrc3hp2SGWcH1rayTXZ5+kV3UnIVLRD
j3HSwCkZ2RMGwBbki2uzj0ua4mfms1yiPCmCAtA8JKqO7Hd2x1s9ZySBzaEPDqj2bvAWu1eFR5zn
/1kT+vny5b//Swiwq/9/b8Jl+7X81Yfw1//8byOCa/8LBxR2aSykq2/AAYHwtxFBwvrg5TVZaW1T
AbD9NzrX9v8FNkFSAXB8mnaWCbTz/xkRnH+ZDqE/xG+af/9n/8SIcOZC4LxFdtCa72m5JlGX/hlc
tlxShbfdsnZFNtThcews5JacR8OLyRth8DkVnr8Lq4x60/gb/oIDJfpRvQKg+B0Nof4aWiJGE44J
xJRUgDNUA9vzBNevuYNbkAZGmc4ftaRgMowmPrhfnsYrY51fpgu1WJj4QBxCOPF2cKd/xVAQmSuc
LCYbKtaF3ned/ZKgT8W7H7mfRNOvpNNUv5MH+eqYgrFs14L9KM9urWNk01QVJDPAdUBDY0/ND6OP
I3Z7mXGTNfWDC1/inTHXv/mLqcRer5PGB8BKKW0JePv363Rowpid9OdA1vR9NyEz020227SSjXLK
OcdE1f3bd/a1ESV1AB+QrFgTGX8fUc/ks9ADmANHI6TH+ZSeXIUqwWxs/WQigzz84/FA3Hge5hxe
1z/CFoiu7rxFNKCd7OgUj9kWRkB807qrT8BERPr2aK88QzDVAk8QIALHMde4nV+Ce9rO75JksmYW
lAak5zTf0lMEGwt01S2dC9uLP7w94O9UFrU+QNziPgYlWClc5JkrCMt/5AGxmGl/uI/dCHHSWebi
nXv42iBkVmCOAgi04nx+vyrLmHzpdu0aliLKKOh0xdZyqTzv8u2L+fPuKd4JZXLjAG4gg/19HCi0
lLtsQg0i3S49B5hiTG5tt0LyOcCI9Hc1zZv8xEGtmJzgn43NtCoR8grF7OlAUl7vwS9PzirSomzW
mKdxnI3tGNX9o4hHcx92iN2jpFyOS8mNfmeeOb+z66hgZ5ib4T/z+M7elwWlOfJr4uKSqQyLQLqh
C1vYE9Gyf/vy/hiImYy5W1G0413xzt1jveG2kOWcBZ8QdmIdx+W9VZjNO2Grr40CEIn4Zcu1efvP
pjDlGTqn+GkG1OZnFL9+5wVOFAv3H35myOGU5XAtuI9ZGM4/s7FBBZFW4RI4g5u9wL+ydibN0lvT
LQYOxg4uJ7oI0TsP668V5tfZUoFGdywTFQjLsumex9qxKc2jLs3GwLUONeZaL9spIitd+K6d4YDl
9XdhPRxMDpdvP73zDwPiPedzitjEIrjrN/L7yymHmfCxDFRoo+zoip5GFPQejeDaK0e5Qx6YIBqb
RX/39rDnKy5x0JbwBYpDh+QFAFu/D6vwyGsqzmYQeu3s7thdL4itUqLgpy3iHCO5fnu8P14fxlvt
kuRbmHz956tRUaH4RgpPDaWl/527VXUR+kjF3h7lfAVSjsRNqQQZ4Qojszy/KpI5O+HlZJzBJT1N
iZrv2pkoVMM00CRNyfLOivfHXWQ8m/eG2cVk0+SdfeOYzipo/LEX2LGPUqj1p4gKrk7gllMETd55
Vf64h4zG1tAkyJeNmnDP5upBrkZMYneDTgE9bxE4bqA6tO8k5L12TZhluZHEJvq+y3bz19mSTmKM
ds9T1FRr9b00q+q7RMndAecwjODt5/X6WLa/fnNK4YH9fax+UhNkc1cFCNWAimrEt45rJUdcBfM7
L/yrNw8dq5TshdhMn10WMvkldRdunhWl9ckDZLFdFHTVty/o1VH4qAR7L1Y5z/r9gmC2+npIMZUX
aqw+khyUHoG8l+88otdec/eXUc6uxaUb1tkY3oPCtYxTRH7m3WwP9MfiCAQ2OqbHt6/qLE5TkSvA
m2crJtv1oOF4Z8+pNWRIK52b17q9fkQRnHzQUWWfsmTO9gK664Z/RZmQdeaxtY0hQM9iB4s16ACv
357U1ez49k9aR/xtvl5/EfswC5gcr85fMY+/rOlxVitFHY23tBuLvSFEe1VUQu07VMOrl+3F1K31
9PaY69f8x5ig69YTlyfZB/7+cCELLtVUYH+bbFxVpnaWg58bxSFH4fQU2dVDRAHlus8ndfH2wK9+
Js5qpbKURW7P2TQTY09WBhRzvLGjfSFWTmwyAEjJE1O9c2pYTwV/XuO/hzo7NXjlkid64RrpoU1X
cSwerCGhoFqSEYU08sLrzOXDmvK5x/ZSvfNQX/16sG64nHdduJZng1d+Ry8XMGTQQqI/aH+xD3Pn
l//JpPPvUbyzabSJ6K5p8E7BYo/TCUEm+D3fA0lWy/adzcyrF7RO2cwI4A//ysv85S3N6bHiXjB4
cJY/Hkqlqi+KWJkPb78er76XrsM5gWM7H+vZ3hoxYYSUgds2OW55JPBFHcdQR6BrlfxaIWw9cp53
Dl5DIf8/GdmjXylc5gjvbCJC/2ZqCo9Ii3UmEK/REbhwgWnunQG44tTIlhZasuw1vszvbw/92q1l
y8smkU+CvJSzp7jQ2icKcmRonGsflhK9fkIi2Dsz32tf3q+jnN1asj00bf4FMnotEMMBraTj1hF7
MfnDzf/ugs6Wjh7msPJWcy22GJLYG7y0XY8n9+1RXls6FBUIKhE+MU3u+u+/vJGqNDvs5FzQ3BD+
JSw5bjufHRkUiSSli1J177wir97BXwY8WzpMu0UTmdCAJp86/17iKsNND0W104P9H3xtlK/W2EWX
s4N19rAaL5LD5LMsjm1rf1ftOF+2tBfeWeJfuyCqKYpqHKu8JHLntzvYIOtuiMdQQSb9actxNzyh
uy329Hvj3dsP69WhLBimtFjY8Nlnr0Qbm1FcI5KD6+5B3C6M6oVyN/HaYdy/s5N97XMCzQorVbKX
/eO9IGFlaTkUqACkL8Xruql3heFk77wMr48CYtYkxcpmE/v7vfN8FJZWi9DXDWtnL8j+vZrxhb5T
a3hvlLNZac46zjEGT2gGHRws0WjsErsq/qNRgC9TTpQcic/fg9Azk2lk7quaRW3gvIKBygD0vv0K
vHYtoMbAwlA6tDkU/37HsjFcyMrkWjgpo2WkT8bcDurq7VFeedEourLq0sV2iG87G6WzHHjFuhaB
n0KJQoovhmkHDq/dOyF01He+0z9HW4tAJoddWJWcMc6mBHyr6GBDR1ATsVb/oGG7DbtIbRqXZuV0
5Ttbmj9vIfxsqvAmHywA+/MDjYD9OZtmbJGvW4g9W6mWHj6asn96C2lYu+t2FPDwWkD//UF13mCR
tWgS8NE3EH4bVdst7IGVKNd4WZb94/fCpVROnYJimsMMcTaPj0XDlmIF9VSJ6bxQ4JqJXS4n/V45
5q/f/fuG0F3je+ntgymijnW296yFJeYaaFGwIITV38KycRt4bLhS50t6TD1UPK+TdvZJzig3D+Zo
65ZsIoson9RCWepxFuBfHih6W8m+4nDe7H2RmXj3Q5iAW/5NlMU+NFVs0c8nyHY7jqK1D//08bhE
qJmKjQIL3x9n56hNaeq1mKDUwDe7V1jfou1gyybZT1lZPbw92vkq6wlOJxRVFdMpiW3O2RvOE1s4
9+CkLnlpIHcXRvZ5AG9Gt5j/zg8qYm7Tf/hVMSb6OJTC5Icy6HkFa+iipMJ2hgOkW4BA1NpGPt97
tpEGGXSS99oo51+VRzlVEh8K+x2SvH9+0nV8UESohTCLtzF0M9R58nOL6/idmenPO+mZgu3Kysii
LPdXIuIv+xUDB3tKSz8kp1Q16FcJAfoxFyl+OCesvzjZIHTw9rP788LI3lv/jzWemsQ5ppxKMLzK
xUKf3+v2ou7K9LLWKD3fHmX9fJgRfv2yOM7x52GSebQDmQfPPuEO5XRJF6jaaeT72dfcdI3mQnls
Xh4wBXSaLGFzIhMNEMEz/fDVO4klOgfpchuN9jRssA3jxVdQyJE5V3H/AbBO+HUpCiLZWwNvDrNh
9Qx09ORH4iNBBCRHk5PibWQa2jZvpR/eiIKduesW+o6NLiLNnsrLU7w02CITrLtA47sHw8J5CiQ4
bqMTXMO6PiElbYOJvVV8MQ8TjbpMkPNcqhYueU+mykenJ7DEDlFBmTnT3w7vgvNpjPz2kJNldANp
90dtGUmN13OBHBXG4qVIAb1q0aVfxOx3Jyxu+R1WcZZVA7PzR3tIkCPYiC5Cfsmm9cI6kM78LZvK
VQIt5/7D5OcYQPxxJmZpSksRbkZyALAZaIlvG2JKVB+ijDCSnbkUHiBBxAkGUosadwzh7BeuLrwT
Rm3MNrmt8i1icGtDZv2C3B4PpXIG0vnGDhoTcEUc65x+5msoBBV+KIlSFzhBgdlLIkPaQbdZVXth
dz1j00lx+pXmZxWOCOMlFZHMAkKR4XFCq50SW0/Clf1DWqM1QjE10FrFA2pNuC5VMEZWf5HG7Hef
+loRjWTAiOFOlVEE6CzVGpqUNqBXogbGrIH9AVmslyAy/WTbuSbL2G/MJ11J9axjDa0ETS9UqhqE
/dc8LdFMZF0Z/cwBxJw6HvHw0RB51ZOe4HheRaerosUItcCD9IT0BBPvj2JRsbjrIv7DwG4t91bN
wg+P/FmEYN2SSQoGk2vVWJdn2mOr70lcN/YA8AHPS32BHFi2uyYnzBpVF6ZJqyCo7wQ2OR2PoorH
+hbPogOuqnAS82UciqTeY3lTnzI7No6t1S/JbvCi4pM1pQ8ixkM2EyTwbM2Wgi1vaDWQzgLAcRf1
i8Q2O1b+90X02d0M1mgPoyMWW1Rp2TUeNuSJKm0lDue8n+9b1F9ANc3a1cjlOmxIACUBEW1LXVTT
tk/mGTFf6oLoQzLnwjAb95BTILs3mZzrS0k2drEvEz+/iaolI8esmjoNu7mrb/qOwbYaLJSDCQqy
UpC6FkLlinV3vk7h4trFQ8UxhlrLFIXZ9GgPk+A7ws6DySL3PHy0RTPHDyyQKGstS6/qa4RQ6YOL
zp8vW3uOFyVBBCy7wi+eGsVN1HdwnLfcDkSxkxMRGrX0Xu1AI8flQqhO2z01Gv4SMGjfiL6UZlba
FyqCME8iWWQYRzBj3S2AWt8ICDDUnb+R0WzGtDzrIsT/mNAzGeFEjAGgrwpNvOpH/rAVzuFeEXGk
dq4XzUZgM8fzqWUNEZMJiaZ7IjzmIcC8nVbQVzzS2Ue+pH08QR6J/MUDyO6OhB46QJSnrd1E7gsI
tM5GqOb6cVAyjQnSvKCoEeaoYRDXQIFKcF2DrgPPNCyP6M9seVpNUdXGsP3Z3qkEAQ868im+Jbuj
XDZeW9ZfiRyybp0JOGIwmI0xB5XoYMO2KAevYpyqyL+1zi7RqSkDibyIXiLM5xpmq4UjapnTCaAA
rzWBVkRw+UjAwuWbTjNMxzW2/8/jYmVICVNBk8WoOsSTXazXdMjIpN0ao3PYNGmS8nsRan5yMVYR
R4SGz9jR4jeAl9lyOmhHQfgykSbKDYpYF0bVYiJBj+xmPs39MpbbFvsVci+8AKR4A3Rxt3VkFxYc
v94jiyTB96IulRbavWZtp0bLO1CIo1kJL9ubQAOvgOFDBIKACr9i8NWkAykn61Mckft2wPA3LbvJ
DVMXFMU4/zQRS8SXo1dnE1bTyL3y0WxXm9GpTWtne5O4s5p6TraiXVA+J32sfiIA9W/YOtnyIk4G
57Pr9ot5tPt2oek14cy8kDVElS3hqswjVSrFj1onI9FYhVN/JvHA5aI0KYgbCZpO7ScleizFvZcw
6y1ZDTezU/dZnVgsENWC36NdcngwTqhW0EATYsajb/NiEIZKxpXQWm7SpkfUFpHhVB9ENdvdNh+U
+52XrEeDzDosdmIRXEENPbjdLigPCGvsZZ4e4rG17zE+Yi2GJFIA6tXV9FJVKXOQ50I6CIZctf1e
yjJOoctN8JVrCB45rvvEJ13P6jTtRpmyH+14G77Y/EULfQG2EfRuExbPGOfBZ9xA9hedJ1SBR3hi
zygpATUmPXrNg6DBjN0Xpy4av2l9owqNLc2sLf9KOGmUB0ndhj/IroM3iHa/UrjipNNsCYrou31G
ocPaFG4yoK/NXQICK4NaBpW7rtpJlLveNqQyC7AljiZUxMacPfbJkptBW9hZxqoMxnuPpnf6tuCQ
LG4wNQyP4ZIlw97PYv1FKtS8GS5aayOTmvejL6MCAx1zI0a8PvbvK5yFKbJRo0QCiIUDrFLRr2z3
boo9xJox69toNDxA7D3aDmaYHcYBYkwx7mwcEuUBfFlS7dEGKmdbE5KJUV1EtYk2HsvIBkyX+93x
Jts+NWplItYkIMpNSVaFf4TfEcttBm+j2vKJgb3LJ2PwNrhyEaTnow1HoFWRnQZWJqqbeAwJrcio
MPhsIZLI5zRB1uFFO1cmXBYyPLfK1+3wbIXM9JdjDQEDnqp2rK/hMKdit0iry26qcqFhv6niuJ53
CRpHojzwfTX3C/bCbNjZXRVDD7WSpHrpJ8MNKT+qNVpJandcukfOlPlS3WjVDyTElYO5RAtAhgjj
8X2nF22F+9Hp25AQXEx6Nad64DhUXoDlOfD8uX/Qlk38ii4KeNdwwUL0yzQmL0keW9mzEkTfmShn
Hc1UxIZN8qW1VbmvC3eeATgkwGWdPuuGTRJBrbol5i492vwAQpLBpZMz0Mn8B/N1H+1U09YDTt8Y
z8WEPwu/PJmnUC3xA//o0igkcZNkgQ9mgZZpL53FOQDTNvN9TIMz2fQD/5+AD9i6LmjrsKiOPFCs
NywJOFTYCF23EgL1fi6i9rPkbxs7L66Ng90AQz0YRY8B2WvZlMKDII5pB+BD3+dpL93TpDPjeRSs
knsZKVHh4SsXuI/A24W/b8iNwgprRv2Hyi4wGiMaS+dtYXjDuM+XNDqaCP9L8Aj1tDzCq4zxu3uy
JpwEXhlBwZVKvo5oAZctundWP2yci7/PhqK1t3qgOrrVy+x9mPK+bNDvpk5NMsWUhftoikFF2Fbo
YaMjMSrdedboP0TN3NxYtZs6p5V2f0I1g1qdnmP8eSZW6TN+3yr+mGIZbA4S5+NtPHXMWKTE9cd2
XkXhyvdsuTP8PGXLSLPrs8onq8C9DEFv3wpRpdxvT5Z7U7YeFNUu/ykI11HbousGxMdqWRnctqVJ
nIXg/pCTkPONGdH6WJRiRttvhS1Z2Xaaqg2qC5eG6+JqYuWI9l5VFvJQoBB+mY2uMjnCeJQ3w5q0
oRk5arhDB5f/9CvWfQBhLXr+NuvHu0lmXr5xKhH+SC235+xSu2zdm3nJfkwey9muQoF7ZY7LjGIW
cpTm9EZSeFCFoj2WZcy2cOxsVe/BMbDbzqgXBTaRxtB/fLuWu4wjj950STY+4wv6FC6QYMw8+upo
u911xXrh0u3XBMB5+Nk3JDLrUPOXw3y8xbKZ3Lbe8FL3/8PemexGjqRb+lUatWeC8wB098Lps8sl
1yzFhpBCIc6DGUmjkU/fn2fm7cosoHBx97UpICtT4QonafyHc76D3Z9hU3HWacNfgHA9QgF48bT9
JeNZf+omnX8Tc2mPh8zHjh8Go9j6dSYl51Fo4QYbln4HBKrfslQhaLwEzUodQHjSWCnxWhjuo6YR
gp0/UB2tOqScwWpuoOBgCG/WBXkAIJ9yAY/Lx1PInMs319Tj9DIQoPHWFclDPYXmzHtVWDdhYhyW
AkbPRLzMk2um+mYpZRdLzLTnEDD71p6j6CViAXlCF28h1G80CCVzMp66vDHea3ioj1MHfguLvvsk
7UndE3ttF6Qg5j+arGYKBGISdCt+25HEl86X6w7k5jGjvt/Bx8cOxV1EuGo/PRJIssSksyiYvgQb
w/m/UprIs/C9+mnRzd4aO6JPwmG5sRU+sEnyZK+yZSY43WzHmNJnjFVYuK+5qPK9BeTqbeENsjGG
MorJmiDgMtHh2SezuOXetBOPxAH+Wm05P/YB78NMjDAV53w4ZEywV3owb4YF61Lj7oZgnldoVIcV
plvimjNGfRHgmVU5EaqMcsF+NWmx90GL0bBttf2+ACVnAlgVLw0GXixFqRmQLruordThibiF5nk2
iL9WZkmi7gx0N3Gjo8E25ntWvThMKn+LMBbcOqaBX9c1+7jLQcHBsTVeM9MRN7P0mqeQDIsHnAuz
v1VgOehYJ9vcu6SmbkxuRWdRztYpg3dFu4nVxjywZmpf5chYd6mIYbaJoQKEC/SDJjSfWbua0Xsu
iiDbujqBMAQNceUS5rBf0iIl8aSFYRxE/qnq6+U7DPF6lqKipC7tfE1o5H6ZoJV3vvFQRYDv7HQw
TgXu6X3eMY6AfQL/y9LppR28/uJWVv6U5z6pJmoszxke+gNzCQ0JreMsU/OvEaXGtk5wHniFP74x
j6o33UigAAmu5c+kTJdjezUiYbX8aKi96CycAHye6657NeenCfn7h5HW7ROyX/vYGCB9BDjsDMSH
z3ccmsSQdHCHCkrKClsFiEkcfbLYFjT1ZIkVCZAQdb9EoBRdhew1hogtQe403MBNOdmbzMeR27GY
PZoNOdHYbo+qwjPuAv04jaX3ArzTuCyhRS5E73ZAgzI8f+6i21c/6yCb+/YDB0bwqy5c3g1+6lyC
Mvke3P515O/wQfvRQoD0Krz0AGiqlRsW/sYri/7RXurhWC253DvmdAGX4/DccKiuwC4XqI19B48/
D57rDtN7rqBGagJEtnpMAPE5Dp0I7yUH51rdoYRe0ei3JBW4pERZeE0zmijmZPE8ghGKbSAhEQEq
1rKvOsErO9clVuEWu5HcSbNX14CZZnzIYDvBmQ+tB5VCaNvw6xPRHjVMFdYj8S7zyhVEd3Fuif5B
Tx5VaygrG7ILg9tVh8vhrSOaBx5X6tufKLLrbYa5LMHT12IPW0a/uNVp1IwrxkMVuDCRTulacLWK
q9mevDaHkGwCIqcu/GlxxJY8er63m6PRrnaV0ngggxK83DqBKcEBMjY+qTjYeIt4ypj2ZJFRR6uc
e0jANJ5Md0t0G4Nij7Szkhx4SX5ZDnfLOpRNOJGm4vHlgZvSJIxPmSIlojQzhXv0yqoyktwPyZgm
kBKjjzO/G4U9Z5h2/ITkMyN1XkmPAoLLbsLPaQLtYViFpgeGzRXYSQurjr5ka/Sf/jAMl0rV5Igl
hpumWFJn/bMx8rBc826rne0gI8GNidYujcMisPtN7rfuMxZejjY0laC3iWWTvJioLbvzyBhljkvy
krutoiWK1hBjoOAVvd8/EjyZE4WBHiNY8fYlIi5kb/dR2XPhsomUoCCHaYA6k+KgZiA2NVequZWG
3j3MlOQ89GDfVg1LJ7JxCA6/jbzOAvsh0pGBky86GFwzc+Nm6ZNXEO6a960EqkiKfTp8j7L0irit
VffRlkrUB22baIcBMdjB2XCuTfMcDOFCmnPSoiZ2S140sDcpKQEKBcRiJ0K8dyrk71DPTE0jMiez
FSct3x4WOtxaYWvXBPTpDqq3IDvurGAePSxCRXJbF0npM92Rs14Hml58Hbi5YR6EosZGcCCnbUFi
TRWTVFMUWwAPHJEkUmvC4xk4EmlI+jDY70qaIGDN3tiDwX93iFjJNpCmi3IzMYYd0CNXs4BJKtWy
Hwl5GojWquYXXzjJr7TgzQOGUTQPJG312Y1NUVesaWItXMBRFX51rCbVJg0Gk1swzZKHFpNTEBv2
1YaIjYiD0sidBM417dZzpYB9HbgBC9q+MPWzDUqvFkoag2KIEWmp9ModXMnTaQMB2YZJpM5YeWnI
wNYyQOrCOhD4IhuklDYDJHiKnUmKNjkno/3UhsYIwq4oS5BEVW1D9WLodm7mtBsfzaV1OyzhPFK0
IQI17KYBPJJtw9wkP61rWkUulmfyAjEd5XlrMC9+G+smIvbRgfh4wvfVfhUscDBzLjM5xpYsGnM9
Iw+5FaAhPywdETwpoObe2fA/w9Xom9CMEiIExSZxveEWZAnZYplTGdyRWW09kbKWBrthnBVh9Lgo
gNB0KHRjjN0ZAWaSluwoGosLvxbZ1A2EtyUuEdXd0Gn3eWADVN5L0TfiXCDsAdSb2VW1UL5VbIFD
Z0q+xVzR/BCLe6Uj153pQ/GDFXgdaI/zc0iAVbVpOOuY1/pBSZ/D5vrSjpVJYSwq7axEZE9iTbKX
O20if6qSM07UAHQ8vC/kNomP0x4Mc494HSm9jTKr66cRSvW0gPmeizFqLwHWP17gylsw/i912V1m
Ig2sszk3UMcjNbR0JbUcTWbjTjnufMTXtKITcXUrLNh1cNBg4TpEFVQKryCTEUmPE9XhFnzIqBq4
3MI2X3RhZAD1tGYhcIrmoNBHBplquMC9z2fgztDhHj2wNaXcjLZjcCXrOi/8XZsnUjwVleeSYF4Z
03SfzI6ZfsvWrA1A8FHfHUPtoe3jYBHycYqUjTKtK7Los4WA50MRw9tCgqSVu4a389gMNYeeKjeq
OIB8aII8ebm4zZn5tbiYu0xZbQzPssAdrjtcdzDxoP6QH1qzsP4eeld/lh6dWkw7phnTmXPvVy4I
pEpXB8YzQ/RcOSy8OMlqmIFd3ESJL7BvQv5lVE5+Xe8/R7p09N3SGwEE7ArWwtrKc0VFNLpY7tkN
uw59wBx5pbfRNNL1G/PzatoQONQTJCesAljKChQ/6Ey/RlXV7VhXOsvOgs5U7lubaVGcGsKghfQm
FQGEjmbtU+c1bJvgA/e97ol59ArgVRks0o0ZSCM4TkligHdwZqfDA0gJmNYvtdDTuAuEVlTbBq9y
42Gy8wwWIH4eQ0OPBRgl1mZRD7URSyLtpl2feJBh6mKYZ9BlUZ6efJp8mAyjckvgzGww1qJTEh6D
ZGZT7o1KDt0D26nE3npN6QEM8+2WRXw0ii48lgmC2mWFSTNs7rqhDcRHY7HsepwrU9QerztNdNMf
a+H/BCj947rI//cmRYaT/fTRfPzNqMhP/BmYFP2GjpAlKDJpYixQnP+XT9GKfruahDAdorlFDHyV
UTetHLL/8w/DCn4Lrk5FVIWI4dnss9D806ho2P5vEeYKYm1wAGB2wPn4f//33+yB/b/88/9qxvrS
Ai/scVw6vyv5/7k89VAbRhHbdTTq/u9q7usW9y974SkcUlMOdUeDxdBqLR3Zl59Gxjh7RU8xmRTp
0CvQsHtOeGfMZkvpGnH8jBcWbjnARIb8iCestGAnz5dg4uRiILmKqCUZnKG4AF1R29V4Q6xiGR3N
4brQC9l1Ds+BhgsF8ESmr/lo6X7vwz5JztGUVh/mtIg6blTGjKs2VPjhOBw0qywaL7Se7kdQkNBW
Uni+kQ5AMigBSGyOspKpVYMv20vqzyiayE3VpLOSn1jcEi2cvyWa/DUG3ebaI1Ps1Wi86kfeVw3n
6lhdZEWmU2BZw8Y1NYBcd2b05Mgiu5A1SwtHE89zPfuGEXPVSggeZDOvxtFwnyiAxJ3kmazXlWjT
+xHT2Qlsobdb/EXfBryaCfwt4NwXY4/uI1POrTUNPV5oof0vU/TviJKYeJoNLdkkr2vBKaC7npJ2
27pLs5mT4jqrH4XeERELQYoRPBsH/Insa6A53vVBkn9ajUkWdlA9eV2THZpMp09R2nW8KylW9o4/
hZuZvL3nXJn8nKx7mLZh8i3D7r2WJbAfQrEZLxTjsUe1F1MaqxWmDO9gELe5I127fPadaWsAB8xa
lyrQgbmzbY3KWGfY97ZtMorT0OX1jgtmIA3umbAOwrrLEuuct+UzTQww6DmU0drWeUoUIkMRajZW
xNRd9RejPyAFslr2FF7MLI2+ys7+ZLCntzFoxQEpSLDYfReMPi+lu55+6dgHXC22XeRit12UQRqU
xipybeMx8lUGqYgUVsulXoRm2e4i5qck0o0iHmfTO9LrD6uClRntPUGgKo/4vP7WTwkQHp2MVq8s
dvBzrUPvzMEaD++5AaDKBDiabyLh3wLgcU5mxt6sqDDGZb20d0Nlp2cIlt1TUwT1LdV18YUCzR9W
cz/Wh2rI1U47c05NBfHUbyrzYWlEFwtQzz/7vhZXUFmxa5rWWw8N5ArhW9yAhk22ts4BzYf9oSf4
kuX6Io5ELuRbWdeMneqOhEX8eG4I0ZJwc1bDhQ08SUCx5SJca0+E4z0o7RncI64enqmsf3I9+kxh
TPauKFKxs/P52c7BRyPB8YlSbbN5XYUIoGvPOi2kL68b2/oxOS4839pJH5IimmZGUJUXw3egP6o6
fRc2Ots4JDOvTUN5cRWZu2Ux67vB8Jot2cnOObGM6K5PIWc1BiPo1PH6E4pkcDRdHblfbUoeAhHT
06EXOj9RlQZbK+jfKLuI1xAl7XkwN+eCVifGB/qSYjDSpzSNqjSeogKMo+bSH1PTQN8RCdbKc+o+
kU8qOaAyMpiJWdRv1CzobqitakxbpLDmSfUj1DYzjIIfG2QjuXega7SkaVHoWDAxTO8OOjM8bbYy
60baKSzi5koxk7I4JJJMDJ8l5uvkj85RTJZ7KrVRxlZfOkdmr9cC4stW5WdudcFFzCRRohHN6QNm
+DF90/Yvui6WeRdkwmSCjReMBTiXdm9c1QoN9a0xjZ89K061Q6OV0i/JVJ+CqUmIQ4ua22icRgnk
zrP2CFHaD1bqaVwNJLiLwgXXScNkrovKpJcDfGA9sLEOOuhmDrD+Tclw5mbxUk4f2+ldaDQQCbN7
3ac6BIgBaMYhbWZNNithHuNZX8PuW7Pb27I7ELV6ZyyU5ozbC2ZWs7WzyLfE3/JC3O9RMPXx+Ywb
M1eE1AWfrkuqppttO1D8xWDaMTHKe7PKblOkDLFqq8fBIcVB0321FYWTqFb8211vmdsazZQp2n3F
3D4M5p9u/oj5ibQq710sVkx2z9aSatcq+xzactsAdgyreuOAHUMKfIIXvKrd6qSgeCa6BV/JL71I
6FriMBeQKIgYCaW9CiTTELKLYH1tm2S5mwn3aBhWECPA8aHs2GAFaQ2kfXf0wLHZ90fD88CkOsRv
lkby4BSaw8Hel7yICBy9mRjfGO58GQzy60mof+KAi6yVYSmwbH7GEvVaMkLtKDW50qM/3zv15Kzg
ejkbu87uxUSau6K2E45zQ971Y1mXW1kxOjIKCZXIJCHHrNzbqvKyL8N2l+WYM1u9tyQvW0rRft2E
if9MSIyMNqVVPgdBkO0rOXEIsmdAoOSzfVAcpls5oRXy8OZshrIjlTwNvI03RN92I+qdIr0tXhrr
pnHTn53PkeK304KyhQRhRbzuIdLIHHUxnJOMkasepXMoBZgTHxLTGpemjBsSX3QYNbEG9r+BiUV8
cuEeORYzspUE9DfaMAbx3Roxyz7tors2kDOsYjxaV7QPzMK027RJIMDQXZ/kQX0lS3u2ck0yXTl+
Lo2zlm10VzuLvU8mRhIYQR89M3n0jLqPKV4+hgJeei2VWGGgK2N8fDQjHbxpsZ0K49bS5nKu8Eih
G5nu4f8cIw8+jW44TCqdvhZKpfD1gObO/TFN+nszdW6YHHNIqgpGi8NcjenFK6qXfE0VMe0H+uyz
IKLvY8L3fKzQhO3gifWSVB+db51rPvM0jNY7UU+82DnEeydPx01QR5RCCsAnaEP7hhyZeuOJvHzL
RtN4n4LlzJukQsIVggunkXB/QRM9+o1pHwYxNhvOQLZHjJZImHZ/JApRB/Mfa8NekmH4GFTNbsrC
d0bKHrqQ5HGqIptgBk4/pItMcGeliDeWyHUmt60vvg2VyRyHLXThnDHe8ppE9RRHsgKItJDK5Rk/
2MJwBqLf5drfKDbTx6qXkHTIfclzwOBixMjdo1MR0Hd65x7tjX1bF85NPebuqrYtY2cU0MMj2/ju
GWie4TQ+QCx+GD3U1eisuX+701D5W8jjAEGj8rtA7RvTS/pr+Hhk5ubLrlBRuy8VFpeMMvWqa/Mp
6hBmDcKciV4Q7aqsKMSIX5hWg+W8h1b97SWFvRV1Ee5ndHp+0EVkc4hXv8i9OIXxCTIoUKsxqeXW
70onXyuXuN5tmMnu3CW6OkKvtNbBMj3Z9nVnUbsfTHLhYYl+OZQKnl1AWJyhrIesD+9QPUDuToQ1
36AC7S99EMgtw0J23PNQrTH8+rsyLNuv1AYNEVtmNj9bJnvQGPo327WeQboKKwdGflozfya96KbV
erhv+cZWUU5AUQwa+QXdVLTyQhb/xWIvh9lQ/PM4MVXdoyap0fakbrlPgKSth7ENuk3ONTVXlVCz
eUTRMMNHqjO4OpnwWyQ6rXPf9E71wzVSPhAJz11SlPI8eC549UknZEjo5TJgtANk2YgrhrHym3M/
2+KHqbHYM0Rk+huYIKAqrQ4ENHOjXfdJVAbhDd4DMjRx2SznwCidXR12YkvhHRx1ULzRRCtAtghK
dj34J2hTqfvWz4KCp6qYIw4eeOW87llh55clYzZMtPwnDbq1LwsYdhcGhWa39jIZqhdLh0axA9cZ
cGgb/nRcpMS3bqqivZXzOJ9GyzLgw1l6Nq8Kk5aElF2h28X60t7S740oz/TZGiCmoEYKHxI3rydY
Z9UMsmDUEoYVeVcrwE7WB3v17KVioqhio9LeTRdkSO0YLcGor4M0lV+OUbLzYqPOxZ8tO2O8NbuF
A8a+zv1z27ZNc+KslgaM3ZScBIMFyoAKgGXtag5dEi4WNZiMrsyZlL2dhGxqbu2gF6gYc19Er40W
Yf9QIdCdYqzP2njQfYGi0MVDU0KTbOycLAbpEz+pU0Yvx2XMO/uN8bLl7jsfgUks0RF42Bub/ofW
HTLQgDkUEZ+qSLMD0NYFpre7QBiol7lnyeDO9Gcrsfhs/xdQDx0PbEogd4LA+9M1k/pJ2IZUB9/n
pHmEFUXkPI0mr+lA+OV008wjKkIQlyW5mWYv1UeDtMlgNkmI2n2G7as7omokDHWRTij3KmeZBhIv
10eSabrxBKgw3ziy5u/lWEQPyVlcsfsok2QD28wp2vwX+PX04AxW+Vll+LqyxVb3iTF4h3Bu/EtW
h2g8CHRk8+3D9wt6FD3KzzSTyChah9rILtpW1VOONaci/Yfb8hDiAl+zF2cQbvQmQjHjmdiXO6dW
W2Qw/iFx+mAvSryNRd/e8dogRwTmPlR7+YZWsdv4oyDyo+buKVG4BsA2HsY8H9oYeNVtOan6rW3D
j6Tvw73rq5dGOwJhRSDXo9uiG0tE9piY/mNV83tKAg4XsJpEoA5xmYhjVLO/JGPpMpDDMnWdtWWw
e7JK0P2F4Tz1NkBMl0wrq69eJr/rtjPbKkaxhCOQqnoPdO+dqdSRLoHwDVwxK6Nrd3Y5/Bpaf6Pb
mRDgiAjf4hXJDptgMeqB+UHxwqV+H0R2yVqPdo8csQr+0VAevGb4SZTvHnHMzbLU3l4V/TsqjUOo
I7JSlrWbBbHyJ9IHO4G7jzzDIjNe7MZ8ECQdMJK8GyPCYYa6OSbR9MuMOh85Y9Te2kb/SCR8s6rM
+pK600O5iLMlbB0zpkOL1qmzJisEccwFmRDBOebwHdkMRkj4KcnCunGcjCpUUcy3eoNz94ppZJ/Z
Vm+Mz3/QnU97p0wObB3mOCD4ruEx9M1ud30JNvm+Ft9FUq98P7lUIa8yx9lUw7jl8GUDb/o/qmE5
ZQTgMKxWaLN7d2skxW6h3Uir8JPpIDX5fAht530mU5ehev5OMIuO0Voe5iV5r8Lip9s29skymx/M
Pw6Iq1cphySI7XTZ2G39olPb3MD9241m8GEkYP0JmUMD7ufTVpno92an3Uvegl063AadyyaS+LMP
5D1oDpuC31sRQtqM7mHUCCqE6cejvzjrtudXtvmT7L55Jx0crT2N6yoMqy+JiRXfAdInDnS0wsUJ
HdlNGBjkuwM/NeDQN4gHVboynYcpKJ4ZaN73hdoJz5P3ubLp+EO+5ZDoqyg/2FS34cKehv+/7PDJ
MPx/7Ix+P0Du7sjRSwv70aR0N3V6W5T6RaNnfa7YNlR5sg7s5daJriHPat0N4TFTJulaxi5f5D5Y
/L2UokKKOq50UG1SbAU7055Oakj2OMeP4TjQ25fPlQ0HP6w2lpsemqhB29+xSpwqGJD52iJz7wYD
1XHorJ2Jbt/pjeekHZuYme4v7fZoZAid3JnucEzmZpPa0QP5YT1AXR5w3vOoBjN3wyaNkFEmFNUs
L+FihHfKF3fMUQ6MbN5gwn4lFIYLr+h1iFz+Nnfc8cacFFzBun2X2eycos5u9iaGUZlxYhSKZIMi
mwEJSCO6TFPTEfLEUgp1q7+hj3rR2nJiZumsJSfN4DkZCO0k95RxQXfKoe7uJJhxVrLwvGvzEanB
JiwQpfv9OcyTJ8bv22WKoocxzZhbGCXCo86MtUWAC4TLWhFiyZTnuHTu0QrS2FPlhn2osWfAYwJd
tzew2x6HhfvW7WLebayiDXFaROhu0dLWO8Ye94kzHhlu0YUzodwvRBjqBFNiofYezpwdnM6tPdXJ
ami9z8XN3nojOgZlt2HexIOCvhwWb3PrFA5StOggUo6rskf46wfHABhAyLq6IP2wCKMNzKg9yTHG
2ZC3shU3NSyuFZKWFbt6xiIWfqwoioFSfjW5QCIaEkGjkVhnwxrXpHohSX4difS1bx3u2H7X88pu
6Rmxf184r1eoctaTV6wDslk2deAYZ9srHwgeQxLob+bhAYfOQYrw2bQBLi31g80X7kbyQFwCeT7U
6BYlqV1u/YDQJnOBcxm0DoLAxHPpzZeJXB7uqKkUH5B3N+mcPsmJVhyws7+1gIWvPAPsY28SGNba
v5ra2C8WOhSJanNkh1aQW8EznVw/oB3RSasn4gLOKeFgyPmpoCv/AcWlXCE82/SNx0zQHNhrBuIL
CdUR/DFwo+yMfmM7WBrD0fJKfsW7FZWIhzqKFXKZU7NBn2xMlzB1No03nJAyEGUvNsFYI/lzX/SC
Tqi08teCBHuFiNQdydQR7m1OlMXZqzk7vIQhhixJkg6SdOPP3vss3bvSk7fNbOsVTtCAE78iD3uw
DhQSL10LthbIMoTbd+ZpB+3Xu2TMQfeTJ3VIkunGjIAZI+ekuDRoCfVoP6dJux7qtKaZG6yVX+pz
sZDhFDb5Y2jW72BQIJxqE2wGpGcrh45eOt4RJrq1tez0mr9af1QgXVee6lejHscQ4mfBaNVy313C
ZGIA1dO2chlxN8jdaLY6eexql68lA8TBeO9z5BKQSDMFu8nv99SD72VPwgBuog2k9WRNSdqR6Bzd
A4R+bpIxmt4i2ihK2dwlHnyAzFdNleBPzZEFrkEPCy7mPqzJ+zEf6z6rK2tjhB2LRyMOcuk4YAOz
ptwuCNG6td2VEgCBYSUPfRbODmmubd6e8DuXGWakApJ9jSGW6wFka4O21nqqu4qAhNytjGyTJ17w
DQ9D8erkhCXyjDvjqw2SSW3ZdXvfbDCCh3ZR04Mw8XkylTTQKmmqJ0zBYccZgdllZMLZGUu/8VPZ
vU9OapVxJ2ejpZMKG9509VTe5n7HboHt5jOVc+TG+Fb7LEYsMr/pAIUkS/rEqLZBPWZ09VCpSft2
w/zZ1gnAqh6JdrcanCnwSelplgRVFtvrbYQTijuicz0pdk22BLAFohahDZfd0ZsRAS8D/SY0dnpu
6x924Q73sPGXO8izKatVi5r3D6fif5Zu/7A89mH/fut2/piJA//1t6Xb9Sf+2Lq53m92BGItwOzt
Y8Q32Z/9SQeF82lRITED4H9t18Y3//+3bvZvPkAofhIyTIi1nn/3X1s3y2Zbhz/dZB+HgAHZ0P9k
6/Z3K+b1g7HQUgojz75aPv8VGWYIS9nwh5HjO1G2I9LSIVorK7de6fwkpL3e/+Wrufyxy/vrku/v
Pszrx4XAUAPHCaGFhaZ/dZH/ZcPn6nwCSNwx7ugTO0YfSZazl/93hJZ/Ab/9+TGQySx0z7hZ3X/5
mKxiD2FUTFUsEfkbhhspVTMxuKx7nNNMiuSODgX6lSFtch+mUN3CAP/vOCq/f8o/15l//BZ4uS3f
gnxHr/ovNBOphTmSxsSgrCNehQl3er+Uu6VIim+6Zu+rZ6lOs1b1R5BPv3sxESyS2yc3jUTRgXrE
/uHlvbVial2zC0ly9UuqurofPameRo8kpYU2hRQ59hUrs62sk2Wwh8LzhfmEtM9wS7PvHlKlNEWG
QZAXM42k3BRmjazGKYafo8dgduPnpN0w7+23bWqPPzISmn/QkV7cqEtuEbxZDKuhs0dhPT0Fhk0S
tCEJy0EUjAI+mGT2n7OEANUrZvjqF/73R8nqV5P/DTN8/c//OEec367xcSBDSOuEARu6PFl/nCMm
C/or3QF5Lmt9VmMRP/TnQcJZAdiKn0BkyQnjB//c3vu/2VANIKxCnjItSJPh/+QYcSw+5K/GZyoX
sCngs3CNm2aIBfrvT7YNgFoxtWIQmnk63ykP0T+KLgcjxRZxl0/cCLM9WOp4U0gmnLBHbgAatb+w
uVJDo+HTP4k4Z3GXUbYwgOCZGWPce0yA+pCGKSbpsSGgsBEUrmIRtoevIMSh29SWJhQLrf3TACzp
NnMk7/hySpHadZAJ2FJqSdM4jSPD7nJyWczywQT/IXkvmv2SJTMeIcqRAh9VNbWn9pqhxHYb3+wh
QASeXQphUIZ2Q1FiWfLT0oxx7YGX6gMze7VJ+xzjPqr98NhPE1PMjqqCcneQrNCMTm211QH117yS
xSrR7nxijqVq7DF+wSYO6cK3wML4MLIH9Tf8EYiQRmGPTHctNPZbgUboyW3IrF4JcgyfiXvNGfp6
mlWNQGMl6XUluuHI7Yx4TocZNXHXI/Xyunb6yIVkdcR+XjobbaJmZu6FeW6du731zYtJjmxwoMqv
vaWoxC4zarfdoPwi/9AdRx3e1Y0izMPykpByJfGIHei7QHxCqsCH3ZS9PVPzzgVRA93YvQwC+PlO
j5ZJDoqryLLxFkWCLF6eME4jL/PYOCmDdLcpbGyiBedk3tiy7+2dHV5Xx+SXoQuLdBL8KATstbyw
x1/KxLl0QqwrhjuG5AU7HFtWI5fBq+ZDBAB/2I+qZgXgLBOtb5OQsMB02Z3ZG6ASnNfWGDo+DqQx
+Z4TQ9s7zTf6xnx38Gjts/pH6xGAIxjJF01IJyoC/TzpvqxIfwgcbJJg4IlFyYOh3JZ5j64Y2q0k
hsBV9cXTQUKMJlk679zsvUKL7AHQGzM1eaugH5wf5BYFHwWxqt5OL464gBDAH4r62mNEHIVMxnkv
UtNjrG/Bu+fKvwlxXFZrhFsp+QZ2WRFpFboLqxmByzHujd+3n2PgJHfe6A0s6tPq0UwT87HhC4J/
P6js2Sum8XFUTouPKixTMrEBgWOFJy/ji8wL97WYWJTFtkSvQcTOnH2a1mjcilSRrUbWAN5Ch9cH
OVzKat5wvDpv+MCYlVfCCM2z0WlnP1h58o1OJkNKX6VfjZjthwFW28egnIQ+tWmSz8FonO+86uS7
PSpx7HPpPhPp3bybztyLvYNTEpm4zIhwbT1hFxsZNfpo+vgSac/xiiAiMFNCgQYVEFnj8kBOrFXb
/B2VJhkMLBOYqeeS5CW8nSbbg1apkVkoxgPskWbhd/gdC340NEJMqakvSEQmyKMD6xKxYg3SSsRU
YtBEqIKqSy4bR60nhCPZurP8DFliqN4csqWfaSfTx2yM8hoNqbR5pMN5/OX/fq0HS/S3aT3ZFy4v
EWy9NRzqrJOfsvCGGpWJKz8NoAhpLBFQI//pHYUrf8J3GIfYVX6lszOg1JQtT3jWIRnAF5dbPwan
HU4DbXe5zjBPmOyq0iTgF04D3AW4IPIYg/z4lJsDu2rf6J3kptESzWzPTA8oGNp0QAdZqPnyjGGY
78JBOzWuAc6FajMiSMlSOrYgzwmGcx12XW15h28+x1xWscjYEv8oP2Ey46810Ma7a+qJUm6XNK3P
Eaoj/4adPN2v2+G7n3zMbQ+5iFpr682W6lCgZsZ4+H/sncdy5EiyRf/l7TGGABABYJs6qcmiqOIG
VhJaa3z9O6jusalM5jCNvR6z0T3VkQBCeLhfP5e2J7bHNC+EuY7G0ijxjknyeFhbddYhigVHt6k6
A3GM5wv1lIoix4uoi4QqnxxEWPpKQeTa085JgaOsO2LWIsQ6Zpt6YyVeCg2wzXcyoMYXs6z0Am9f
treda1n5nYsFZIVaH5zBMm80ivhxkLS3QaFmwyHSroSicApH6lVGSbcIItqvWJoZ2XqSeAnyFz1k
oBzggU46Li6eQmL7V9+LvGcjIY/KVGexeAb1ut4egxvO3JDSB+VYcWUEnfyLLPe/+9b/2SDe/nuM
tK7Cpvp5oHGc/8Dfty3zX8Ta0oaZQx8W/UqoH/+Kkkz1L8sEx+KAoYSmzT3kP0GSw0XMJQpC+Ahr
0ZwNHP6+bM3xk8LAABQhjkiE8h+JkQ7vPnSececRM1nMgIHGfz3iB4VSo+qhAfxqHEibPfN7jRKn
OcNEOrzQ8bedQabKYBz4Tmg5jy4d5IRzo+mlBew6KT83bjLsZr3fRUCGgWOp6dPVH6//xJVuvkv9
55bze0CiPcitFoEpcPujwG+Y7DKlFZweYHAYC5esxr6ZLadjjJ7ODPXmDRLLuvb8eDMKEG7VYYw5
jk2EI2cuF7T/ZK81sge00kXw+P4D/cYPHT2RBeMJ/iWvkCsr0+vPS6pQIwj0oaUXOXaLu8ym43th
9Fr1CVYy7YRJnv8kH93N4ZFhEtvZ7SYRdfYZMoO9oZMqeX3/B514w8xdOjeI5Zk9v2Wzf1yaUVzg
O9jyeyLQud0C2g+eVXVTf/Vb46PAKV4utDP+wYWAuSSPJimAkDQFdiEXtXLt26Ls28eCWGYV2ljN
n8MlnZir3GiUw5KcadHz7eTPFw1Se4QUSE0sqKkni8r1HjEtw7Q41/Jr2XX5XczeSyt/A2GlErT3
lfpsO5Vx5nZaBDhF72Bv5EZEzzT1gI2FGd4ZLPOJOcfdick2q6YNhMWHvxG/pI6yV6oWZapl+DX5
OM0Zebt6/xOfGkXxFoDKKkJunS3ozzehZ2FrBw79SZSXZ9z4ZD3GtkJl//4wR5e0eXNgBrGboZJR
xhu+KgIK0u4xnSO4mjUbNbU+5QVhfM/HqNqb6UjTaMAldA3byvj0/tCnVpVDeECRhw3aMcVRTsaw
CnyifSRlehUgWYkaZe9cIjV709meuIVoIaaF34FQapVDrw5cKTLLyhbkqBX3xE7W+cffOrPOBnPL
u+fyStbuz7fuO3Dv8hhejpNKD7pIPKwKmlke33/yE7McQA+cPIlPhsHGcjiKFpg9BDc67LCJS3c9
LuDGQif+taFzyGmD34v3/f0RT8wm5quA4sfDkQM7GtHDabvM4QcvfCSgqKBoCO1wP1l9fBQiJ0dw
pLp0CBxtkwgDhT35LgDLWOnrYuJ+MsIY2fyDUVwGYGUwfZ2jlTGlnSGGFK1IWBfdncgT2rC4/X+Q
//r778zpwqWMTRr+59E3MiaRFCknC4GFtRUgtZbQRnNaKzX74w8E99UGsmbosDKPNz07E7RRN6lc
YB3kIdPAuAspZ35mpc+v5egMw1iK0IUJ5+r4Gh4+kD4gwG70hlFq1bJPAqgJRbw2KbbklfEpGGcg
iuncdYF7ZsM8cVqBHSUdxLPRYXe8lTk0x5daAQ3L6mkWLWSdbtqpw8cOYctfecKDFpI/s8nzYXT8
kIbU0edIHSzjbxjfHwcjOnu7GTjKKR7nm6RVsKrMbAlgFx5TZlyUdTueea0nVhYJOHLuNhEPp8JR
dCXd3GkatMtzp9WIej6tV7UZ/V1L+a/PdeoV0gVD4l+wXcOAPfx4Bhbck9HbFi3roOFzVPmbtkmr
GzJY5plFfGqezOBWCy8y3dHNo0XsW2mPgEUDi6Arf+/6jrFPIW1t6fkRVxFdE0tDi5PHCuDuRgdX
cGb4U0+K04Zr8i6ZqOroSXNwS5lqKPOTPOPYQ74MwqpqrhMwP/9gsszZSYmjDpUTeRRsZL0+0f9D
xp1O39vByx5GehRX1BF/Qb66cnx8kT+6c4Gspp8JUweH1ikuDwenS5uxQzpdbpEzo48biqNxiVG2
XH98FIdCxxyfQHi2zcNRBpIBredlCCUEHA1STUD8E++cg8Db7zTzoyVIS/bhOb97OIqsg4yLPnAl
1AfqU6QH7vc275sfiTdNZy4wc63saFVj/aWbxN0uiCrDPpoTBobxPCo3GGJDW194oVO0KzM00faE
opO3bk9ih/xH3+X0zHZmjWoYcf5KlL3ezLnF8HXy+LsslJvHlDXQY9Ii5Q7Nr1BHSb4Z+tKGvCfa
1FiQ3km/xH0AbVJXSdNtcrcKr0fbNeMV+TOk7hT3yx9ukCXmMgx09HAk460BUYchH72xQYscZzCv
SAxYabJpwlB+85RofpkcirdSZtFL7vSkAotiTkelvOH+UorMesR9gZC+Sdys3vj84C80zyANMrJQ
XmHRCp0wUNStPPId8YppTacR/psaOCjfwny7NUmzr/QktZwPGjaQysdgziZOm9v9yOgffusEmlwY
+KAwu1oa12lbvDqj8PbvT9sTE0oIxa6Da4vN9n10rMc0r9a4RpmLqIvHy8hEHuTQLIWkN6nPTai3
80kApFZzh+O8FI/mU1SGeoWwD5HlkCbbWAEqWIDB9ilgjYk8c0CcCHPpYDSpwnAD58JgHp0QGU3B
OYbrcpHZOO30rRSodJLCvasoBaYLYjPIqrZLkk4g+6FLyzHGHyYJ/S251ui+lG5z5lX/jqwPj8n5
TRogrDkiqSUf3eno1bCanBCX+oWRoAVTdY3zaSh3Gr6jNv60iXNdSmYbPdWR7Sx7Enk3dQdLkAa2
qQHLC6COvhcz4x6GktS7LwdwQ2e2y7eHOb9yph1zJbRxKTran3PHyOtsIGLxsL39VpfodOJCk7+4
9Bs/+1GoG7Rc7c+PT0OCf24jsx2OceyUZwe4rQT5yKvJpXkFCwx8ox6KHU2N2hkriFPPB6UG4LFN
/R57i8NlBS8u4n6VyYUMuMjqDhpcSIz36KR/jjK6sft8OvNGT60x/FbINqEhADZwNPFNL4VC4M/p
Eipvu7qQxiz0ToGtDPQyfvxFkm5CmEAwgaXi8bRH/kwQVhOmi6LdCxKpVNTM4korp/afDMVUxnmF
5Bxr7fBFOpx2FJQIWaZG9Dv8wZkdCTe3xjoX7Z16gfNctCT/QvXs6NTrp3SMxo57lDXq5gaSEAIw
IZyIMrlL1977b3D+GserdC7vMqBNkf74mhgg05Cgx+Sit4v4ehwsBE5ckr99eBSDgxVlCYBq6EVH
9wLhI28VNdtTUOK/F1dxvpv0mobVfzAMz4HXpQ4n0T3acly9jyD2Mh0G0hp0/hrmlUKbtPv4KEQl
BCVQvQVqmsOZwEZGBkw3WVL0Lt8PLj6eEE2NMwt33niOPgz2I4ZlzUllcrdHz0JLUi6heoAVC0wO
RSv95Yn2ToBVBfKjzry4E1OOXWi24+Kqa5j20TpCyDd6g8lgHDDmZ4H/yMbVg35bBcbHM1ukUrm8
U7RHW+AcmxsMluaoqFfUJ3XfuaqnwaFjqO7OXHdPvD0Tdj0XNGK5eSUdfiNJI0weTdxlnES3d45W
tfshHaxPJeIiemx740yy9Ej7M+ej+SfZ/3nm8Xyz4OrPpA4VM3vkbZFnKjLa5GldNF5QVjQXGgnp
+6kQ0w/sz8UnMca5WnR+2+16ft/2/al56rHROZFKEHNN7PhqOplq8DxCvEVJN9oOAlSxtiPNeAaM
ij2C1/RnlsKp8dg5sPtgOWB7eTRvUtaIl0w8tV/p2b6iq3rj0tL01EzetGDD1u7ff74T85SKCK6F
+L1gOnks5KooCWva7zyxVrcbp3VxG+p8tSbV9vkfjET2zCBVYkuS0offM4xox4FmSahM4+qyp4C+
dBGQXyZt1384dWGTbUPIwvH8ex8+HIrGDI22LdZ0qVt3tZnZQKbL6Vo5w7kqzbwzHe0pHFwuREqo
Gzrew4cjycBwMdJgpIrW6ztOhU90IdDVblUUaQJbpZgnVmrXd8Rn77/OE8cMKS5yXHOWH9OoozCk
amCjUlyR9MYOzhNnkbcwkuCch+aJ6YiskSOLbAl3Uudo1ZPScGEIsrc49pBQcp8+2yXRry8gw3r9
xzdo8hdsliQQHEL9o4s2+BwuZgZ7psIFkrOAVmAZQBkYI71fF2RTzkyTU6+QSstcSZy1WMf1IZqR
tflKB/qtKkGl+nay7XHWO7OiT40CpIUljbILv5R5Cv2R3CLYSmiaYN4nU/AUe6pd41d77m5wchBD
pwRDjMhmeRThpB4Y09LjHponwXitilbeVOhE1+/PuVObBVl/sqs8jf3mpKEzsxQgPySuF7aztUJl
zTZyEaQWejbeH+rkA7EJgoy0qeiqo90isBpFbEZAPxUeHFh/cK+iVpNn0sXzIjlevkTx5HaoxpFj
Pdptq8qhb6ZlBgxhHu58ZF5rxBs5iJlp2vclmAxbK64qvWcS5upshuTE6ERvhAecW+wfR8/oh2L0
W71jCaex/pwUkOfD1jVuM9f0PnyFcAh7TLJXbPWzJ9/hJNSj1qdxWxIuds6I5CjsPgWwzOii6fwz
J+bbLZGhKL+jlEUbxLMdDtWXRjCFIKFnwk4ZLHtTQv0tS/k11Aa7WXRzspwWi7lkuHl/zpwYmXsL
ATEbCJNUHO0fFXI4pTk1xEpHelt6JcAY5NJ54g7qwKTIzXBNtBfiCICQ/sx8fbs0uBASgFGmoYpO
jejwqd0sicaU28UCO71wOV/Mdk0c+fsxt6czQ71dGjOtCT9HboRYKYijte5hCi2h5JikWVv7Ls76
Zu+hpvr4KERgs3+VI1jzx9sWSdZiprODHR1p5pSj1Jb8lnOigxPPgl0rpVKCAtb6sYOQAwKGjZlw
3Ei0ZqfK2aKlSfX1+xPjxMdh6rOLUDbl2n5cRJEqT01RADPDAkZfmw1KLXeEw1nX1rR/f6j5QDzc
UVxTNyyy6hZy3jdpozGgVawnT45rSh0++vTkPIxwKL7S+Kffs0cH6y4wxIcPMgalKMlhRqGGzflw
8nloxxK/Gkhy+p7/OoxTSCun5n97/9FOfCvCDCQpiuSOICg/HEWMmoW+fGJGcI3e1NNorSgKjat/
MgpbMtcn7nzHoxS5ijXomuaiwkFkzWdDwpAm05lRTs0I8pZczebKKrWZw2dBpAaOrDHMBWWTaU3a
cloisUYF74A+fP+BTqTtZm85KseENETYx55VPVWzcSRRhu1cjlVTmOtwM+yYdiXSCGI/cAJ8CXsL
wTBy/FXfG+kPrqpwOUpEhlv6nJK1qmT/gM+3QXffaH04Tzzv1ijLEQOwczrH26bKR2sgXobA06Y7
K7d1fkl4btd6G0kyCuuBhA/lUl7m4Rv3K88LXRi7C9/21Ytp29lFXE+wtxKdfi4OyPDMJz4xXXFa
I1M6D8qxcPSJR6eBUVbyiQs469c9HItNIKPxg/6FJGC4E/9OKHBrM48LKgYSTFr3QTrGdmo+8TM+
Q1E+t/JOJKPnjVjOVqOILqgSHb68gSkzymauYuSFdQ1ARO3VlBWf6qrJUMWGfvaSxjReVmmWX8e6
n/ygga6FmEWj+7W0g3P2mieWD5mGWSlG7okU79GUGStHxoi7+ZhcLh+s1A63uSqbT1YzGWcO9RND
cfiQu5u3A5cw+vDRrcSGJWig7aDpPLhNozq5UmNSb/rJq84shFNDkYZCioJKkCvV0VBmbmd/leDw
fyq/OSoD9x955UwCxn73/V3hxHKQc5xOMpCgjDTH4WO1vQZ1uKaoiEVttSunIboJgJGu0Itrm3oM
zxVoT6wGaqYkWtnz5mvh0RdzLW4gjkjpmCg9uYZKEe6UPp5r2Dp+g7wzyYVb50BH4cf99PCp+kaW
jV0xythSCCqbQK10LK8eI3o+Pri8TV1ArJzVOBafisasw6HUSNkPUT8Fb6p2Sy3G1m2om+LMZxLH
720ehlQwfXXUFhQanMNhIGBOXdwxDKL7hUzlNm4jLD+S1UQrVlvZUCuM5RAX9ChE9HNa3tOk+4vJ
r1YpNIH358zbt8tv4YgnKy9ZV8cZFCMZu0mHoICcIMF9x4dumHWNs81ds/nw2yUZxMQ0+JYkhZzj
D6kyaJAhigwnLaILVwX1ZW0k50r5b18ueiNCCkXHERV26yiiMJOkTEOW/qKs1fAq5Fi/lFb2+f23
dmIQpqSiPYqATDIzD7/gWLZB0dY66CfXRpAfG/XSkuFHwxZSdaB9KdJw+ybxpI6ON1X0DQavvLDY
dMo1IvnxUmbuWYtm63jfmMdBhECrKWoLrjjz0/6RTaAlJe0papsLhdj5e46i8bVL7eR1UrmdLibD
Ln41hTs8xfCDv4LUK7+aYR5RF+sj8L8B8rUODFKKgr6EOnzHhifLnd4n9gXsfd1+xEwGKJvKCrua
HUC0vQ982d/ZYdHctaKzsRGoqQftiYGzqyyL8AhRQ2d+H5NYm9YhTnI76PSYm2rTaLbA2MIEfyYI
G/V6AEzfrrAhKa8C2Zf0QGFw9cWsUN6v02Ro/V3R06EO7tlwQMfV2te6dZN40XVYL9AmpEK5yfSE
xmdsIWenPxxSgIXkBKX+7eC28U0CufG5swQNZ43M5W3Awq03CQhyY5Ok1VQshD5O1V636G1fDHma
vuRg3z45I+0jUNqm8DqtSvNRdxrxtegNMIV2An15UdNmn24HQhdv7cihuSYgiF/h3JbDxg8GS2wq
dxDuNb7w7HtBaOTRPqItwaA7pLf8rYfvSbHBcs3VMHCYEfCaKLJ01QwKB70ikjAXDeRW/lMA4Qqs
gMKFDOVkl1ymA4V8sC8hrTBe2WIAVGgaNjBKlf3XQi/Eszn2wIviwHNLfN8yF+zmoOp9UOfT9wD3
ZgJoF9wA3TeiupdBEt9ZHdQEmtKH9DNhS0hrT1TlHsB8DJrhQBY2HTRhBaMLXkV5bWim9WzkGTRC
2vLiZ53/zDxvOrWrtdigj2lwsBibmqirVp3rsf1HqJpxrEpxGdvmEzLsRZb3cF1DvMs1cGWG+uZF
mfEM/7bKd36b8f/oMGeZrZll+SPzq8C7Rlk1xVC/IQb5eoxXhQH6/8UuoebubFEED3bXOneFF5v7
aGzdfRhY1YU+W8CZyOYAypnm66h56pkUfq0WSFDjFJ9BjGOXHhhUSkBhSScjLUsa0DlbpMO2JrPx
Qx/Ava+KtB+Y7A5UKjbBSvvG2RZ/jnXPLUAbwdOjl5bWphnZ2D9UspsKgNpEnIvaLsv0guwZ1plK
zOkxbr+xvhj9zn7u8CoFIMWf/043VpJuJ88ZrjLXqepF2WCvl+gFrhlMvYjPHVWAijNYvj+aIbG/
9TSZcXYPuldtTBDrLwPJBowyMK28UwhtwEPpYKgWoxgcDyQRJmoYeURFG6wpV0xXlROmwy06CvU1
qEJJD6abgTNrYtwr1nkDC3ZhYWavriLDifpbWYNreJSJmALQNKM/M7NA5oMniUB+JAobtQUoCzu7
RydRfwGf6+hbWidCAz2O7LwvkVnr6XU4BX23hIYUf65oFi0WkEWxEsrKcHyZG5JyQPAx8MxXgHHT
RmBdnF9lKo37XYHyMKNaV3fAZ6bZxdPGoXTZNFkn8GctAjpKh6763OpD9+ALmQ8Ll3exz8zIgagM
uyq8KGQL6qQRvo3ZRJFY/UK3CJ/R6yQDwRfNHv1snhE6OFRUDSKKqfO6KxnoqdhFYZtd5WWVwsFr
Ij7elFivKbT3T+z/9WvRYJa2csxSAorpilm+VBT4Woy1S+8jQDQwtYYOwqWv4oqOyb65jcZIyuUA
S8gHJsW9gvakZHgOwti/gyAYAvJtjKld+JSo8ZeInLGh862SvxI3n5GtyVcw+v4djC1sPcJUz8ct
WEDeia9HABpHrgf0ynqBNazKafaHxa2n9NaNH5q3OEkYxqpJJpz7XFwajBlP6/arBrGvv0vtOhn9
9dAUrbEnL4oRxnJys/4RknJ374sW9I4dVI71XFrd6ED6bcSrJyzxWrVsBRetkIP5VamMq/C+A5/S
bwvH9a5H1i8Oq+Bsv2ii6zL2/xDAMIpPyPr1KOM78mnMzdKs6nATS03xsoUDbqd0k/o+tIOoRmQR
t87WqLnd0Cfrulh0iGi8qdypm1ayIxxd5kIvh3U5ZNaNFnrFYzjZUP8QwtnyQgVt9xMJ11Tiz2n2
n+JxQK3x0mZJGezLhg7GFMvdolIXeL6lv+D/00zoBXK6iGMAkwsMBGjXmAtNxpqlUbfLlvs8Dl/Q
pwDke7oTLoGSx5DikKcty8xw9rKhg3+V6aX+2k/sAqtIGx0Y6Cj3eb4h+VlYHoRoXw7GsKlJduN1
mlooe8McUyHNzYMnTJOwie5NJ7HWPguKXHiSwFiYpiJiAqdJCBKBTPzDFFI1t1thAp0Lcu/C1HSg
2xBP+O2WH43uWipVfAv7Nm+3DlqcbKWskrvHBBJzHzZOH0AITWuSs1aAZwTvFRPnQXNTLHNo3N6W
fRze0x3aQzMa3ApwjzMCUXNLF1BNnPp8SDVoM0QXJ0Dhs2WscY3R74shxMwhiNsCemtu0pnnuzZk
MksXGvTiotPwaISRvpP4RdxjTzlYSx0yyg3EsuqmbWwoKvjkwTZGBw9mOK/VHRN9wvA344D/Lswg
8JYWWfzuBqZ4b17XQ5x7t5MneqDLTevZv6BHa9oGfoOj3+KAQ0dqTYuJ9Tokqkm2TGu7udWB/bF3
CGbptaGCyEAFrwL1QGc1e1+oVDtuIDhb6nNtxAN+Ga3WgrOuEjRVYT3J6FrDe0c8AIeXxlaLvcDY
c+XJcZKb7KTYiABcxsaLoK8v8fbrv1ZF07e3WICYD8Xked6I8WJgObscXiWWkLbHVOVGLLMvbdiZ
v94PiN9cI6AF2KREEO3xb2/aojAFrdnOR/oYsAtbB0aK2bXlx7e26v2794c6rq8Qrc7FlfnSgvCf
ysNhtKqZAt2ISZ++jcqUc0mplapM5rrVuMOmUl57Efq1sa+LcVrXNUDZ98c/+aiIFkjwzULIYw1B
H+tBHKTYwWI+i19kI82n0jOHlZPA23l/qDfXjJnBwDWUp+SkJaA9fNQgznJjdJAl5x4FYE1Y47Ys
muGDKQpeKK5e0GfIbLkSsdvhKJrSM8/uObmMOof/YRN9ta3VIJrSyzNX3xPfDj3nnC9AxkS14Sgb
MulOMjUT8t0ktmhwx0wW0mgYjhBJlIkNVxpuoqkIrtvILi6gwTjfP/5CfxdzkDwYJICOxsceG2c/
k8uh63jldhy9Yt1Lyqjvj3JqhtD2QtaC1qGZ1HP4Qos2nbhJQSnU8HNfW4NWry2bwGLsPffDM4Tk
PMUMKhBIqd5cEavGauMqc5B2hG60nqgKXKtaOj/ff6C383Aehb4GTjayS+Lo5i5sQQRDxmlhhOiq
jc4ZVj287DOv7W1eBHsP1N0WqhiacEmiH763MHRQH/gMA2mvv+X+ba8jiX8ECuhCA3dYODcDpBAi
jW7AIUdo63yMYw0+XNTvnbrrSDTjhW5rbnamGDIvgT8rMNDN5iw7ogiKcayQoyUCb7+2cgLohTUp
/asPMnqjcwBvWo8Q3aFHrVmoNjgnBDn12gXyoFkqRKbWOrr/ey6kRY7UeafDKrROof/3Q2Ce2c9O
jkLPHSU5av0AYQ7f+hC3fcPOORvDp86mTvsXHeLxmTTT2xQDvakkZuihpuuIxzkchAMtxIKM8wH9
vrsIGtF+xj1AX+A0YN9joDz89VD/64D/v/n7/PcO+EVbtdmP8E/g2PwH/uYE6YCCgPqw+aI+t+nA
+ncHvOH+i1ImlQTqDawrOcsG/s0bo82d/42/LAyDGrE5FxL+zRuz/mWh9IbWNXd+WPosHz9y9XnP
5cf5Xdn4zzqTpNP4Yaw1amiM9iYTFVUt5mtm8TySq7yv6YdJXSCvsRbqFwPU4GDElCtQDSQhgB5l
/8V0tmneLE3i3baJ10p+6kwMc3HRwiMR1I0LU2/kzsEfwADB0R6a6VMxDhu9Si/y9LJsvKu87VrS
Tb54Mf0L03gQ2tekUTujoVBYqWbVtp32nIsfRSewy74sjV1mm0tZf9PK6rKd0nifVVayskVVLvNI
bzYVGYEAZx7biZae8lZwB356VbbIRL9w2jpcUrDKI4wxI9DUAHJL/zZKTBfKRbtPIOm7xE6z4aVT
PcjpITTJFRQKpgh2Gv5sUNdpFxbSgxkKIrvSWIg41xYYXq/KtjZJ/RMZVSBXA3xbvKrcaU27rYy5
+yfZBlK/LOF/ed1rZ5NYoYA8ETzOjjj+jzx1SAlF19Drc/wtMpp+0aJXPh7uyexTMoE0rTEGXNbt
OgrkUmQ+pnEgeKPZ20Xb9LNtRJ0sdWNc980vLcdBMv3Vsl9ZE64V1ZPj/iB1hGvDzCed3AeSajcg
UbANaBucMuA8R3F7DRvnaRqU2pkCxuRAqn8DhhnSNEpeK1yYbfAzqHu4puDLJdmC2I6eo77clHB1
yR3unJF0gCDhuNAMu7zWQ1gpIbbdWnplWF+xqvisVEyZ1NC+4LIcucMKQGfv5tD+Y3NtFg2tqsL4
5rVTtk30sL2khau+aWnCNDP5TLpyATeSvB4fWZLwlOky8KX+WPZqRSbvWYChEhg+rwP5omD653V/
k7ZgoRaWXV+McrpzmynYhs5llmNHoLn7xNfwePLl5UDFFEPQxLw2O2uNA8PGwopuYG+Ei3WZC67w
9Djgw8qMzqsL0nxr/Bz3JpMU1MwvEeEV46Rby02XYEI3gjbfRWHBItXAyS98UgCm51wrTNt7LFnL
AsywNztFx9DZNZtGUMumIVj3t6Ibl9oIcSVzdnarr/nKy0gr1iLpVyDY8U/VVr0T4TN939KbRwaY
u8aULh1n3GqFAx83vPXsaG3H3SbtxL2B04HufLJCEiVVbyx9LJU0YLyWudf7bEnhDwOWskR7chF2
1jIiEaSFm6z+XuePWFAF+rMHEdywhv3oJevc8tw74dbZHoQZ9NIJP03tsnDEoo3g3LavA34mKgOE
V+yNoGGe6usRIjggczxDs2DcDXr/0A5yK6b81irEUurVwrRCMk+krvFifejzFy/ULgTZSWwKIXnT
PAqff6MPN1EDSBY3UpQTl3U0rO3+lza9hPpnA2BPUnjlPU30qyIPGjwn+o2hQdrZN/IhrmFrpqnV
bpr2XkSAcPV0YzQXg9V/astoP9X3OYs/7KpmpaLsKhrSHd6WOGTdGp2/DqGWt7j3YBgTLcb4W4M0
M+ixxPYgAhhhsUYbuvUitQeNtihi7S6Pv6jA+OX5tPJiftp2j1g7f4anWCwc3B4H8S2zsdbsmSJm
vqqwrhmHb02BkxkMQO6N4YIKKkhAgNHGU9o3GNXay0IX+AzDVpp+etovMmyLDh+lQj50CiOp6D6K
PLaIm06G7uVkis9AbpjaGF4L/xuS6hajxKdcSexQ0ANILb5KZbPAbAPfteVQBikCruDCsfq7qoqh
IPdsa/g7awFCV3I2u86yNsnYd+TH9GFDbnopJw9ILTZdM5g2vm+mF9f56oIM7nvecJBtSOGsmXdQ
knVI3WXu8eNpCl5qZewt7bT7ZVfTxeRoV9PwSQ/2hHDc2517yywe6wbzUL/6MsO7A1/bxQLfrDzN
1D7B0Qm9qu9OV46orJWBZXclw+amkVNJ80SYfKtlcKcZEtavW95hiPKK8StsiuaeaxG2REr/UnPW
VFjnvOJdEy21zBVXflyvS7Rzrpn7CyRMJZ2ElKdTeW9U5JqlpIml78PLKopvKi8dX91IX+qgtr20
vu4nLKllpTYFjl03eV50C5H30UVstJtyavRdaYl2jf9eTCWxfijTAJvnCueRRreTPe2RJnj9upNX
ZhEML6oK6y32VNWTmYkl5Z5mqQOO+tn1rvEi9DreVdQDFp2qraXMDdKwGQZdFs4GnsQyxM+8VeOR
Y+rq2tvWfdqS8BIbKydEL53vaSH8S62u/D3pXVLfvRtC8W9b6kV2++RJnHIB0lJDwOuMWowEJ9w0
TPjOeQnIkYUBJhSY5D3XPdY4gsPftft7fPJYkcF1OYgnT/PgVOiYqOS+nS0c8exi5t5X1kMdKn9L
Y+9dNzn9HlX8CiOWF7hNJLdLYyg2Q4MvV/HL0uGe2mgkvomysC/82sOq0lGtWNaei0MTE4tuy1wn
Oe8E4smQHuYN7eVoBbvBnV6aqgKNP3wPm9hZ8QTWxgiH5SjVHv+qvWiccIXyhi2vhROWhWuK+TEE
Uq1ZkkEKqf+0K0wHXvSs/5xL46WgRcCPKwyhsm4fpOUd1NCNltcvld1vg6oKVsoYqhXlV2fjZ+Uu
p3gFUQxs/7a2SWdihVXoE5NKlj3pL03bpXCkg6jhZYaI5Ob6cje1l9SOnF+p41aXSZHVKz1vsufC
g9vAVZn0r6zNtWgR9S/dxB05V5vQbLaWqpv7RjOLVQo1/hYPIm+Cghfgl6A3XvuYWXmwtqLQfyVD
GNAqA8VULIvAGvNFjQxc5UQNBfDpZIGvWLEvQrtfyWK0l6otjLvMswiIQkQnWR/b28oarXunikPA
20PQPnuFsoK9aqziHuvHfFzQc8/hP3ZmuIvrEPOIPtvioBBX6AGRY7OFOjiqZyHFIjD2Odx1DXYj
X6LHPrat4/QiLllH2Fpo9iWrur6NUT98sUYN/l+dNleQKIeWLayWrxkNgjZ+c1P4jaYqHHZKrf1M
96+37toG78YAsqK/ad0CnB8SBvvC6ZrkymotMGNR3OzZE+UaDuK4iafATBcNaWy4leM21eLpsjF9
/97oOTgaMWbXWoMGL7a+Vy78FxqFCS+e2ywe943VY3cRC6wgSKNcmYPXf9LqYPhi8etvVMCB1Eee
uXIj10aLXKt76mfOtVsP+T0/xduH0fBgJ163SiPJLhVVz/EoXLDROGDKtKVkyQ+Yvrc0rW8TYe8L
j0KPmzreHYcxsr3ArFfRYHrEg/plXJjaTSvy7FuGd/RzYOf5laTMxNKLZrduh/Ey6neYMZApWeKO
iTlf8ARdrr8KixK6QLHC8nIdg8TCs8nWKPw45QVsymqlyfjJT6qXUWje1p17JByl+cuoWtdIJV7t
Ysov/MQI11Umx0dtivOvKYmaZ5Ku3jrPqf/UOpFyIoJ6hc+HtyG9pp7szA1mo0hj5ypPLMuyxwe3
AkS3Hx0t2Lixf+9GglQ5fMhrqyrby9zsogcrUd8hlF9UWfPSdyGc8fuppGblP5b51K91r4uv46DY
91FIShSk+M6T/d7DbPq28ag3WH33GDp405cQQVmjbnBlDdYj6q9+Oenlteb1XIA8CgHgNVFlhOHP
EqevZRaOuFTE9pVRDp+qfFgC1vkdG+7smJdbiKq+Cn0C9iT87od0pZPa/yxa+znqdLmshmbTRfLO
s/r6Qv0/e2e2GzeSretXafQ9Dc4DcPYBdpI5SLZkSZZt2TeEZEmcGWQEp+DTn492DZa7uty+PEDD
qAuXrGQmMxix1r/+YXLflBWTIGp/XRekI6oBNJyTOC0L5iqFASCYrR89w/7YegulbZmVr4e8jzOb
0J5sim7qMIvZBl/j3M540JmvoZJ+hEJyNTgkzA1qpDsgDC+zWvsY9eo94dufxNa32DQpWVCdWzYZ
9gVxlL4/VxeTTzYBYRU0TJG7LEkesFD86BwKPRF7VUhRLK2VHM9G7xp8uA4S4VRWLPKiKVwCxAbo
CFdBpLoEDr56YgreJ06epmcStxZGPEZIeIpuCcbxRH/GIeth8kz+yoGHXl1U9TheVkVRHvELZVra
9KLiyWg2z/y+TTIZjCoRNXP0us8wycfXcYqJQbH2zVCQtJnjQP9GrxgAcE+UfJyIMJ7juhNmAp9t
TmYp8gc19NxtJz8nx0upNwNMMGbsboZZ1SxPnSHT8dBVple89tUC4nTynG69M8y12vcGOYraeipJ
a5FjHxDXIwZmRv4nmuItpGS5Z8xHTAsZsmdfcYT/Iir/RLqAMsiMkOJtVsickQC2/x5i+d8H/fQC
YPnL3/+GuGzQ7zePQTt4tXmm4Rlnwog1GcP+gbBY5iuGFD64NI4HkKA3U4XfABZimTepFJJfTIg2
tZT9K/jKV5z2T3gFVqWLcyySTmAesB43+AH+JjAPF8tu+KzbpfM5dwhKkzFlmEke21IByJLUBE0H
mkea7qSj5TniHLcGsqDeCG9U5WUQCRw54dX6WSgBwWM3F5UkuqUOTLb03szd4Btm/0sL72331L7D
2vFpuLjv/s/2q1+IZ5dFlg//9+VfwZt+e+Xkfrh/8Zc9hJZBX49PUt88qbHmV7+57mz/8j/94T+e
vr7Kre6e/uefX4jDGbZXywrRfo+52ZvT4b9fQpf3TfFQ3P/Lb/y2aIgFgBUIS3ATzcP/Am3+togs
6xXJpoENVAd5eaPr/bGIDIvAbUZSfL2sEzdwN/Li7zCdHfIz0OuQ2TQeNwzpfmUZbVjtn6soBP/e
/jDDgZeGL9CP9MUODN/SNnlp/iSta7UMnxU8ib1fhT/j6WIg8+O1vs418NhDzY/M+kd/DtVLC1HF
lltTS1JrR4Ce2eTSZd0sRjy0KcMbbLlV3Lujf4mFS77v/GV+FzRpe98NTnspEFrt4Os1Z7hcVPSQ
BIaXNqdHndtPkeGTEtctHwv4judqVMZVMdpDAuppX1V16n5ydBa+E6G4zC2DzJDFiyg1pictGYSQ
cet8KQwLC/w0u0ujtS53fudsvRtGeqh2Uo0zsREW/ha+Nr2leLya7H54SvGDBWXygofQy9WxiKiw
MOpXO3cheXLSTpyKfhLxSucYy1G6+7QF9tUhYAvufQ7u0rJzEvKx+3cSAkuZdNDW8z0VTUC6aTNk
T2tWrUviLFlxyJnrJSiXSK2F3+FkhhzeNaB+lUVU59dMlYiyMSdiRXxLXHFGDzLbuRkZNk6AxPLq
YD4PyB2cscSuJeHmc5lN8GICx3srcS24mipr/ELKaIC51ti4YA5m69yrBaOOLbvTPWP+WNJ4iIFI
S+wpjU9Rqv3rtUnF4+iL4sYaMeaFZQL+k+BBMIEFztr7PKy9D0LWNR7qmtzmnlvYXWbnXu4Ed1q0
kUEyLcGbOxyclvPRkH52ID42PTH3V++VmC2gRlLD/HN33eyRQRtLvXNJE+x2OhpCQggts/iIu0iJ
BlxVFFYZudrEkeFbGp2LDuO5XRBGxLxgKE6tnjUV0EjEhckVlh6gFanSnjh0fZafByORLyBnZQpm
vcr2AyIhTZxN7w+3pekR9uBGmqFHYY7+c7iEQidrPdVcbZirBZ3I1tymuG6pnbUGfrpzTcXMydEm
9suiCpyP5I3lMG1QnJW7sWmNp4k4VmCTorYfQ2Cf9RiRkPxxoGrOdpWNNRFpgQTUxBOSW9CLXEbn
61yA6zaBmwIIToWnMM/fVq5wbPGlbKz6LaJqMp9KFS79IZgD7LXlvMGPzjT0iAB8iByMvCqxN1os
KZOZqoneU7r9dJhkpIfsWg2zZl9gU9Kdeqqg+OT0gvn8iYgd0iTIcFrOO7uu1r3j51AMQ0XIBShy
bfX71hjb/Lz3NCy+YBiae790qjtk+7jk1wz/h4O2Jm5Og36JZC+AtWgXppU5QxwrljSRaZBdo9ML
v7AmyDXraN25ufVUsYsEZQjlul70g8wN4ssGu7LrQ+m2stjDB2I3Yfng+rSaxju7pJ5OCCNw366M
3gseUacOY7dcVkpZwZohZiubr7F69wP6aJ/AZtBjrOW16wwfSjGO7wnTsoOzQVQDWl2ATthlaLmn
3TJ7BQaWs8h3AurWU+tboJYY74172JajPmEtiueOIVyv3zsomMsrc1rmx8BREvMnMVUD4kOwuh3Q
u3GVWX1xZy6oRO6cMnIeF8sbv1j1UN/INIdYJwg2KOPAmJDgdCaWmhiHN5l76D2CKBdIeDlISFPu
e+2rq7QDS9rRnOX93vKaYj2JMZM3GIeEEEXJirHJd+yy58ppsmJfNgbR2Kvsu2WbaRCWJoeaps5s
FjG+Nd1NOAbpBxrc1G6xRaFTECMuc0iae2i75GqSRx/Y55FY6f17KE8rcrbCsU4RdJx+Mye378Ya
RU4829GEExJKMfC7dnuQbHzf3+heFxZA20w+wtqaQJmrbfbGre3I7AuZc7O9Q+OM27m/RNNrgANG
OwJ3ibsQ0mhNnqycQvKb1rSKC9vIiA1uGhV+pNrRDagX3EVvFOwDOW+WTsWsia6UdJkQ5CyNHV3k
NdlnQXE1PIXSapvnfoJO9CBSu2ySyu43Xl1tWbO8icoFcFEJgja9GHSwBpQC1HK8va47c37HsCsr
LulOrIm1BYyCp3ijbCbtHn4RUxczvg0wgu2VMJzjKDWMSu6zZZw1oSHIojb9qQvolw3SoHKat/F1
lmuXj7S4NdgaWG6WOs8leWrNaUDXASSrhomA6p0IPB0cRA+zrt2VpCIWRHOO1tonGX7o7EhmQPM2
R6ZmArRWZhN+CLQuFZtzVvY3Xe+S1Rtq215J/EJKSoiOQzbh7PTMmcohtdn8QE2LcxTKnX/yasTT
VwaezVCJZ1twhnLQjneNlVfiSJ4DLvPpWFZWnKUFuLgGMY5iX5RjW+yadu5dEHWejlNbyTE4AyqI
mAg2gCDlowNDPfqolT+YhOVEXlqDx8u+/LJOgz3cdqNP0rpugqW58LzO6pOlcbUk43wWQf6mU3yh
x3TqmvS9Wdkr0L/pTvnRLj3R8O6VXIEmmvntPGvH3+fEj+QX7L/z/DSsZlMmU5WB2EITct4sOfvr
63ntwaxVlTs2d8hf2hsC+YzhHJ6Z/6UDD4baIyLCZgtVtwFDRpWPV6N27AfPmrPxmfjXNL+ntG/G
C3ek8XwjfFg6Z5XZNvTQwowGJNFso2ZAnKXuCbKYuqWc9pjto3aPczdb3XNz1QQAw6MmA5dBUVk0
lz4tMYVHqhs7kbpjStpEq3ca6y4f47JRtZsIDThtO4rI+YW5DPqi7OS5y21pE89AZB/ZQjhJEb8M
2LAH2agvqRmWZ0+YNdGAbFs7Vqc6uK258iSH9Oxyad8yIs0P9tjbXdxNCMgtowMqnub+DBwUAbnJ
BLeFj5oEA+nleD2vH1oy+pjwWLZHjiQScFsBXaNfK5iKup5x0cJPZs65tDuf6LkET7zLMDR3aA6C
k9M58xsLZ6PDpILHTlfTKR8GopAIHY6rLO0OPYm9h3JYHtcR03XfrgGqUrj2u1mMH/uSCOZoqRiC
Bbl1kmQU37Vznn5aqganJz4rkiRS3YgWVbUdkcSx2hxyNtrtnVF7MyhH0B+Ihj25dWZDBfIHnahm
tFnQHXY/OzlmpIC7UX0wg9X4EqX+A8tEXTGpMGJnCHoyDt3xQjoj0wt7y3NdIJvtc2dcr7SoQfe0
3533sPKPFhzRL1Bo3oT5wljQqIgLWR3jberbedz1fXVe4oDzbvJHiLxFMJLLhxSuPBI89zy27ohJ
aiQ4J+FjJyDs3uWwSGw+3fpDJTcO+YIL9Kxm8wZUeEoQrQRnvcy2aNu2eUecuL5IrbC/GIZSnrW1
R/HTkDNd6ozEW5MUcEhoHJIi7c61YsUQgAa33GfO+sYa7HcL8sq9JYjpcDImzKnRtfteyX5XLW12
x8MrmbGOwyeTFN0Y6b99sUive26FTq9TrQJmWeiXGAte5VH73u5axuAlYHc9pM+u9jBYjoppR2Wc
8MrM+0IJeTUoTP2hTpe1PxDC99mjxN1No7+cte1m6I3VxgCde+WhTgZcke7HKA2unIVjHZjJu/A5
OI+dNX8IFtl80hOpPnM1Ouf1xvjfAKRHXKem2FGDOLch22J4Vb8jlVjH+cwbZ0ySS0izc4tiGDVR
rAoXyMi2/fdR0YOxubghPoGm+uXeIabj2VZ2cSZcO03IABJkOWez2e5UFW2bPPHuUcfEP4GwUVU8
duXwtDbhmLStMpgtUZ4SgHBXVl5Aj8No06gqD14xmYG7wZnNvT3o8bnsc+Zp/4WPvsV2uTTa/77V
j/P7x+/7/O1f/9bmO2T1MRWgKd/sdaGy/tHmO6/YBGDbbKgUzBp+5Tcyjs1PPEzTEAjz081f6Y8m
P3jFCYDibfNc8mkCQ/9Xenx+9UXnDeuMt+Xi1QBliz/AUvz8O1GYWP3R7S2fpqrqIVmHVtrMgKh5
1J2FKbPDsLIbw0Q1NTTVLZtGfl2klHprGOWMm9O+Iq69WqPbCO62e/J91fkHuk9dvV7HdjFfi5ay
wQ5Wct2x5okiivAemHsz0Bn0DgZ40R2UbG35PrfGaCDMobCISc2msnCSrMs8gO2h9nWlGROR7+mV
clbqzOPgbaAQrNJIFt9k3oh/gWvHdV9BfEf9gWAtFO1VXnTy2GJnjADJNY+qIDT7OG/NCYMofze6
rU78itx1qwHdvmQXbM1LKJIWvR3vykROYlR3eA1GzamqB8u/C9s6v8+Gjs1lGaZ1Z8LZv8IjRu3x
hYiEvOwCbwUoS9/T3+gu3DVpIBXjsNWzjI8OL5EQua6dGxTzq7ykWBLGnaSZRYmQRdlN2bQqlDFv
tFuquB3Q+7wxEeh5eZxmjfO2JdAnvzENZLKkRqVW2z0uhVc+9b1hMtYJpwoFB7lDbvYuy6mtbzxD
uu2nLpNCHzTjp7hz6DCARy2HHHgpHnKghWeiE9x+3dUjJpl7JF7+W1fX5kmliIUAI1Iou0p540XY
tGv5FvCJdsJQtv22V0VKVK9Pn5WUWWvp9yFYzFNpW1V3Xad+ztlJ4xvAF2HgetsXEaMUg3Q3k5nM
iZqruG7XuTph7zlh3KT1QtiWIpU1tXPnnZ4bZWK4G7jNciiKIKMuxEkVFCy24HlEF1FPyCEhtWQ8
0Sksra1SZvP10gwMI/LAdBniRDM5T4y6MxGjkem1RXcSSibn0dpFUE5MlF3rkARt2nF/OQEYEAKN
BPvFFXb4esjm3EpAcBd9luGrovZEqvnG65FWkCom9UNC7Qd/PEeJXebnftqhEOzTYaRQyMdBEnwc
IFQIZNW3Z4AV3gd/7jmWgfETIRZ1nLCrYhDJAHram53fvdFNk18atCeHwXN9sRsj2VyOTsbsfUlX
4yJlZikPU+3od5ruQO4FbfSJ9CvkNmQgvy1xUUtstCrGZaj68XoWrRXEi7LbKmmIDPtgGUZ7wqXW
414hu8lRYTTG0Z1QW+zcVNbvbNJGeIQYAZ11ve1ecw5291mb+Z9SlpaMsSqj04S/S969Nlf6nLrN
DI3MRKDwROHCMDIsqpypnhOhWCoUDF5smKrho596+e2iCU0OK+60BCpLFTNSO1dN/34YmaMtj7m9
lOkKhW1w86AxELgZPE1zzHPZD9MXdgXXGfcAb30Q7ShZGU1m6O6WkfW5m80qqundZbuE1hH4YFig
F1Fkr59ty1az/TpXrjm8i8BZrBj75dw34y4zSnvdp4tcRXNWQTwaxXMnZ0aAHancKcyUrZpjemku
bcloFL/YcJLtvo2GWRH8jeFN1LxOw7G3BuaVPYkF8BeXwT3IVppU0Iszu4cumtuojtE2YMoKX6O6
TTM4CNaFMytvnj80aU6YMbM+ic3JDqFabR4LTnUbJkrnZn1MV5M6wAvtlL8XWT2Qo9FiKE3nEGWq
/RANY+t/Qm0mqtvQrmcYk9Yo5EVUDYW88FMYuvsIe22rZgw1tuOVzAllpPIshUS/STRQKy14F6n0
qIHgvWVs0n1waqLCPTKptndCmM3nnC8XARrKHRjiTpJ7dXfuTLWBHhZhI7UPIInflIR1L+wLmia4
2lGr9BeEuchzUk7Cm7ztswRZuk/ckyNrit1wNI7RaLanYEEU6DhwyBq5VdqGs47JNDMoLkYgrh0i
OOu4NFH9Idde8Ja0wxbOGR3SHojPTJwhI1gjD9yzFtPOtyMK63jGCOJE2Jx/1F0WnpndXIAX68X7
PGlml2Qi5UkzzmtC2HZzgmYl3kRs5wCP/apvK+nl6DWpdPfMzp0kJYJ13tk2EYJ2qwKJ05EdHVyH
EpuoSOu9VzU3qzms8FKa8bwbzWffNazboMOOD9IqTC3IEc5ZlHfth1qX2NNp7vUxdYKHwap6+TnP
2InPx3Ka+se0dpS46AqxWPuqDPjCQdPVh8We8JEkKdDRnwpyJwWJh63Y5LC0fyklc+1mj6QUlvdI
uGzjzsftIHsDF6kN0ROVRprwgNiJM7NkdiqzgymOsmIG+SpUe70EujsW0qz1Tox+e+mDM5uJ27pW
v4PK3upD4QLjoorOwou6WFWbWBV7ad/o4VjaSse9HMjLziJG2X3U6CtYUy5AYDuaEWHfVRmd+X1d
+9UekoJzMBqBwtaiHVijqT/WThd+9sbVTPqZ1MidydN53ag+eJOWlX8zyDXw4q0a3ih97fJQG/R+
hVN19/QuqxmPMHIOqTHrjug2XUEWJok4HtN8uJ98k+/+1BI4pHYl9KP1i8q9PL9Mq2wODrphbntM
Uau8JlLeftN05CTtygzYRRP4+axXOvmjWltEh2yQ49hc/beE/lZCM/P8uxr69HQvH/9xpur79vEf
238XXxLR3te//z/1fYH99bW+VdiB84qJrsMQDYUMhowbc/3bIC2wX5GgQTwICmZkCVb45zTW8MjQ
xlZpk10w58Kg488a2/DIkMMwhxKI+hvTE7w5fx8iXn0bkf0t3/1Fib1dmthdHGmjLTEE65sfZDW+
m83sF/ghGN7YHKKmxCJVpJ96ALQkGlPnMHr6PQjE++9u3m9v4/tklK1/+H6A522+gBadsMutsbZK
/2VpDwE5JDoxLc+nSsmrzlQREQVzKj56ftTc121u3AjCFfebrmWAXbRodgDfJ8J+4qnMSYwTe3iz
r8uRRK6Y/sV6XRCCgGEBWvE7HH+zPAmcsHtyxtHt4hEw6kIjOnzO/dm8pdTsn41yPLr1uowxfsl6
X1owv31YgV9a2byXLj7hcQMtM0RPzA6ljba4qqPi2DIG29W+A59wspGt7DwTdAYMPDXfBhjqfLtT
vzR6vii+SEbZz8PLOfPXr/3PIfT/dwPqzeHv33et74onKe//8eZJtE/fP1w4XP/evhrQFkgqohdF
NrgloNl/qEkMy0EzAtGBZjSCwYnX3x8dbPS16aUMZ5rLc7d5Gv42pWZ+bVtkIzDaxgl/iw38lWdr
W8N/Dql5oLaoaRNrli1Fgvf3w7Ml9dA26RqejXVk3WtSizXuEuPwYLm5+MaM+cYN+Kvn6V8vhW4S
my6eJXdzMn35OCnLKvu+X86kRzTzV58+0xvC3Xf3/z++SLDFdHOHsB18eRG7Y268FgvsLh8+p13M
+y0p9icX+YubZkXwYrlrePFhb/PyIsvohOSozmfc3OHR92jzhA2ja3H79Ce2vKyNF1+PZ2I55lqg
HjjPADGw/36PLvitCYA6i7OSbRqGd4YDS9xVQiW/dte+XQauy8bqMcMfvaMGf466IOvOinRwbsdc
pjEZ18Pp7y+y3ZXvlxr3C98kc7NRc/ksP4oDy4jMBD27J6+Z9XGcBwddP8OHmtmPZZ5pp+t/Itj9
15uHVNfGcHUz2COFBZLR9zfPVpFk6OEAqhDYMLTbOAx6zv7XPxWPdgD9hIMSOcPLiwSDINS3cU5T
4VbMquhczRmnC9cwC8jZ1c++qb+6iX9eDrLHy8ttTjrTalgno4m8g1mS9IcYYXibryPUaSDl67//
dF/j+3740rZAEZAybiGxPNsZ+R28tfoKCHxpT+gJ2s+iN4uHblzxp3CZIMEZLiyd7qomrK4WH/FO
YqcyItt4GeV76tpsTbTrTXKXtXXwqWssjfhHpD0+RVWElTXNrv+eprVRu07l6jSKypzuq5qY12u5
MBw41QoD2Z98Yz8+vQCDbHYYIlK1+zzAbNXff6SB3Bi36EdUcso7Mg6FEklqwUk7afETg8J//bLg
F6FrZitiPwp+LFwANrb6nwTGjBGbQcx0zCwSUowQXjwNa7f84r60fTIuQ0CiD0cOGt3LT1aDzChw
qlNbBCpZ50kfw3CZ8bVZqtu/Xxf/+mhxJRSQgFlonREkvrzSUqrSz8b+5K/rGqtWGEndFlP8yxfZ
dnAOv636ipwfvqiR9Fs4IuLkLAHYSoBTUDE31uHvL/IXqwErL3zIfVKLIYT9IFm2HYhJY9CcJoCA
GF8M7FWyjH6+9/qfiKP/8kpcgKg402Q/2u7pd4+Sl0WhYyziVIayeFNag0EaStvt6zl3fmKt/Rff
Dn7amMdhH4e6PtrW5XdX6rVpM05sTto2ULw31cQIKx9/cpz/1cehV0DpDtAeEjv08iKFV/WmCsAd
WxylZ89XR+TKHCHt6H5r6P7jwoFlDR+PDdwj83FLSH55pbnJmOzq+mREhT6KmeGNdJvgJ4vtpXSd
U5aLUIxtfD2bx938YR345ipgo5QnEUT3Xlfriw6a0sVMKMRNa0/60eqW7vPfL72/vCStBQUE3pp0
Xi8/FxmLnj3r8oTqIo/LDBmWOVvNyZe6PZHT3AGb0dX/5HNSavGyL7d0alFIC9SjnFhwBl9eNgjG
IXNlfVQ+niz7iV4DAWHh58DGqZiTtJpskmUBenfR2A2fHOaeD5GRI9LSjlByTyVrXnaind/quVqR
3vmoLP3Fl3dmGJZtHLIFMVDk/UPOQFAAzmqt4T6vVKQRUUbY6PQdbd61ym330qsCOV6Vk0AZYNVt
pW78ooVwNvTEVSb1KgeBzY8NqLDzqim/R7/Qmjc20z+EYiwaN/Z7O31rS6t8LjyY8+cw5mCKSDQr
t8ZidN1hsvHCSgpUDeY62PCzlty8MO3RDPaAu7hq4T82o2kmhXtnhePmqdOk096KqqU4m2oVXmKy
n37yHQ1Q3liTfdaSOPrcu55yj0s16LsaeciQlHUVgpP3ZfZktCXmYGpEL9R4RVAdssyaqoT0O/0m
FIOwdiTWTnUs2mX0k6xZ+v4UdT1GT10vIzyl8kDxhUCsgtkByjYTfzLpOalW5lEoFeEyMmX3C/jz
oTfn2Nas7t1kgtEmFTaFz7nSaN/YzmpSyob0Xd/rlBE27kxIlLKqR0i3WI9uNmUGYkN/+mRmVrfu
aeeXC0U2JwOBqNWPhu6kBXNBQZqHGpriMwQT5fUAG7CKcbABxE37Fhl4hgVDm4hoQCzUGhjdwdhr
9c3o+uOnaK4G8vzMFUmAmwHU96ucbksdiJu8S+d8N8xL4zmnfjF0kQwIRMnv6AsvfDMFZVGeNNFK
16srhHOBnZmx93PLEkcZLrUVr4R0HGXX3/oGtl2Imjnzun7oTChbs4/oelLjMU8XsLmeZ+0G24oM
j7qhdc6HsKoQ0Ifr55pAp4twWbKPVP0LghOjRGFIhe9pOAdtc5v5yLZ2iBaDu0aHBFcHnOg4zRNd
qOIukAYSVUZzzNrDQT1oPMGnZMmtukgYRRf3Y156j8gktRWjxdFr7Haia16XTcUj3nhSpdA1l/o5
6xTbmqprO4AK1OT365IJ62zqvLR43xmKu716PgZgdPS45LlQTN95c+MMyKOjaKBxcwIRj2wpapeh
GDbjEEEmEmbPXC+yAFnXhi7SGyF920hoFrqRyEXVTD2EuHqccuODA9XVQvMToLMTSw/BI5ODXg+h
kXaf8wl5bwItUx9z9jS1z0nuIZqEADgLCynLQMkV+vIj1ntCnPxFyBTybR1+wGt0AWbPwf4Okbti
iudPVfRBj+YCh6Ev7Aqg1wQDQYtYDUnu1M37DvtHlF6RBX+wDEYXh7E8b77gAVW8Ay/11KZWdjzG
hUGDr4DfuM81VFdkm6qFubNCxdcoub1eJBHfBWxjhFg5ZmEVW0lBTNgXXxWZH+u8BIY1B1HXh85X
mFbXdl02ZFTmEwxnYS9fytAZlgN6u2mNpbZ1Ecs0k5hoAtvPHxZmKV7E8GQSnhPX01Cmb1LtwPHF
fNEmngZfvvzCh4nz7QT+L+zyT46sfw+6/G/9cN++VAXw738jC1iv6JgdixLLJfiLRIjfoUwrQi3g
Yk5Dk0uiDofuH1iLa7+CIgAQYnNY4nP9HdjiRK+QAWDeDMdg86bmR78AZL4smQL6L14ewAacFUST
zvTlyQt7qmC3TLM4LfPpumK40u+CqcSfp+5gZH13U/4CCbG/Aip/HvRcjqwKzI6Iq/C5FV+Bpxdl
IMmFQO0Vskgp3Ls1GooH2Il5z44/iovQcMfhMIcbwUc09vygnAbSL9QrDN1KztBT0xJNuytGryTr
V2f1PsvVGAG5duU12kzfSvLBL0xOGOZ2yh2oVZq2m88mRlBtXERexfzCN8O7Ks1QwLiw4hak0LbU
sBUt3FQDmJ8fvFw2OFHI0rmufCmuaAwn3ktfopureORiF8u4iUzasLiTaZedZcVotDvPG6MoVm6J
0V5adJ23M5nGRDFEVvtz5Bj4qGod5B8U8XpWbFp4czDdblAre5jSmTH0CadJLD8wkJJW3XSZyVp8
VEvavBZzV95kbSDLU+lod4prSAIY7839CDAyubYBe7/vryb4uPCwOA2nJzjQvb8frHX4nIkI+9s0
X50DZofeHaaFbMKTrNkLGKvOfmysbf+BWo+gEkM107Rbq0xfBxVYXNJquxPUUEb/Caeg9GMRLbVI
TC+sg53Xmlh6ZObaa3xW5/mzaxaKUgJNwkcbsyfsR5EzPzSNLuaDcDW0qLFXJNcrKrMpZpZkXc8G
JIiTO3gK2uBqjdfl7PjMh2FTDLEzFqGxGwJ3Mo/z4o+YCM8yfM2q7UxYYDq6BeHMO9ZL6K109V07
7Xwj8D/nCxLBXTNgHWI0DFvjei2dDK2LzuWhhZl5pedheoB7MmKgFK1MzESBtwRmGmrayGOh/d41
PbnGjMnCw9T3mH/AGwCzwbxWvx+6ueU7h27H8M5FIzLBoVx3lDrYyaSMghPPiIJD6wtrOTqDK5+K
zhTt3rUhpVX2HNRvQpnP+NzI0H/MSgMnWF1r87bNbIX+Gm34utdUC+bJMiUHGzz48c6dPVjENsEi
+I4jmrL3NYriz7gOL8TfLpyAZDlLE9JNTw7Azh2Z0yJMmKPmrNHKrdFN1pojJ7CNhxBOQZ7YhqGG
bdVxllMR5HyzeVoOSRVqTGkWCwkkhZbRv3Okx+bgyIWuwHKgJe/x4beXOKX0wBO5n5eHcI6AnOAq
wvDsPFtW+2l1evx+jELZOxP+ZgURtFLNDvR5fo7GssPSMqx5mnkbtx4sFhr4Isc6hKm+S1At5R4M
WVMjhOBMHayDDfMDgweJFxVbF0x0xwmri8ATHaELxhJeNktr5Ih2MQ5enWkkxIM5BWrjPhJ6L4Ni
uO/o7wteNBNQCMK5/jzrgZLeHjuSw5kSBhm+N5nzNDteM1yUyNnVYemkEsc1xyDmPDLW7DaHJzHv
Ya3K9uBB9/uC26U/xIhPTedi0IqCVixTOO9qmY/4Rqh1ZaTs1z7e3Mh4KMOk/XbwcagOCmXedvXU
3mQRHUlsynq6wgjWsyj4QrtPvIoSKPm6Ff/3oP4nZ8x3p9ImEPxN+Id0D+Hfu/Hx/qXgb/v3345q
J2S2CEARMHckS49z+fej2rZegSeAr2/htOBmHujS78Q++xWH9CYOBRGySYnmR39oQHEw3sLkOF1x
akT+90tH9UYR/K5NJv8SQhIWX5HL2mc6+mOGiRvyYK0DtqNyHf3bvJ96Yp2zvixN+SZsmyx4osaW
ZY79z6rQeboDtDgNubttNGBiYZkxTJj04JtLVGFQ3TShldO64bgbHQk/Qi4KXcoZ7Etn6XVrHwhp
H2GkEZSC2VDDvFWdqqbnmRIFXsyJAUVKlRdILGBB4x/u2JflUvi89GgUWD4Q9Q7NrTr0OP7lyD9U
6D/ANC91dUBB1artrHfotlG/S2dKelUH4TYjzP09CY3wwdplRdFVRF1kimMofAENubSXAmMGT5Nx
FK8ZuYf4RcGhOK/wExjr/ZBqWyYSVyJ20Xr7Ls8NmnvvsWy90LwQnvRGOk6EJx2uvi568sBWDUz2
FWgUueFSdvTAEqaOKFsIZas7UkUEQlr4arJC2FrDbrjoRYZjDJ2uJsSHbrTqnh0hGpE4q9dgTm2C
rf4/9s5kOW7l3Lqv4vAcJxKJfnAnQDXse4rNBCGSIpDo20Tz9HeBx/Z/JPv3Cd+xp5KoYlUByMxv
7712+5aNSKZXbpLU3bY/cNiErEuX0x868zTvIIs5Vo5NzG/W0LOxy5wOPQC0z6W2KwyNSibBeC7w
KOV7Y0phy2Bx5kSOoAXnyBzmlCXQgCtCd/KAMYOzC2m3or0ZWw3Veg7s8Z6vyyHNxIPPOm8NOwcg
lVWjdTljLla7NmfhD8ERxGjCSe9G7VgZwyFP1olfTxar9kL8NyvNQ+ShPpzBw+nU+F1X7HNmY/Ae
Rpiq4aBR7c5K0SfwEuAFfBBWqbyojWvLj5gMKGTq3ErGM4fZzpMvtPBDO5P8pHLMZrAOai2hCbJF
GUisBSWUD5qfZh2JwefDrKYZnxzqN2/YZPaAe5CgTvBkFpA5AFINXkOczIKJXKywe+ZdRSXlWINY
agkPlUWMGxwcY8G6njZy9K/dJsdgGUnaLOkjL2v1MX1Bqr2/Eau/8NUJKQnrWTQ1C0WosdIiMgSr
vQ1b6h5k/FHnUwxXi70soYMvkvacNERFaNfDdPjF2u6+uNuwF/il1i8eN7kw2NxSxXC6lzJolmPu
42wI5zRLb+Bm9x/22HE2XMlcQIQGdwr622rgRJAVAAluMiG54Y6dv3HV8jFOX/hw9YUSp8ByuO7S
nP9aptggwkyjfuxhSAMhD0areQmsqe339ShjLLO6tHdJ1g2v1UYxJ7Rkv65i8r4x8Nm41LNVXRRE
BMwT3yuS6WJM09EjXSbBo/fQCKdditkebvQXQr34wqk7HYVhpMYGjKgtPgx15g0AsUN/I7HbTgGU
fdj47H4ZdM/FF7S9WdIJqMwXzJ1YHJeKlzL+ab9w7wQ9CtDvhNHqi24jwnuTU/ivjMs4HYe9bcXz
NelYf4hkQ2AKA9dUtjRCzH5fnXEUcMcDj6rF2mWwXYb7Gl2zuGRUsonKE67AIEqayiFgKd3Mzka4
QGW2oYlQjEEB5QwZ74whGGZ4b+1EkIYbcMH7EHYoq/ZlglFJmmEvO3qBrFi2kL/XxkmOMugZRHCV
5kLonT0Js6PZyw/K3QT5Wu1VabbuuZEY9nBKKWHb47JIffynrU69s8muwfzvpqCdQcCBMmJ/LkVH
Idng68ri7bm6Tt5hy6b6dQ7iDhTvFI9NhB0EQ3Ll64wd4o6oP/1BoTTQOPuQeH9jvqGr+Svgw8xI
JJHkxCL0eBJMSCePFIY71yop6R7AbGc/TkKzR036hECXJDDeHZtinIVbPkticlUUaKOyyNml5rqk
4h4reApl+lyOuMmjfLOFZl8OUT3KZryrFDnJ0xQ+AT0I3DDpfZlqq2NBKjhizBaUjtD6cqh6OLCC
Q5FYMiXUQKv2XYJhmCNREA+3vtk7zDpo1SpCXOzZfCSnGse7NpvKq1i3EgSJLeR3H/p4dyjjkUOs
pFLsqnc2123hrnnGTbVdkkKBv4oCr2/bqJ/cqrh0NkhLmJFkgrPfWnlJjUaRXwFzX1lMeyJL8CYD
h31bX8QAncmuTcd+SeObmAgfHKygnhYSHp2oicsM7Y/edZtnt1rX5RAEmXep26W5TFibtktDiLPy
y5g8KRFkJ2ses0NM4TqKU+X2rJ41667cMRNLmgNSEwHpdCxceI5Zo5f0sJLS+m7UZfORULmRXxqd
bN0DMbuGk0AWuH20BRRMjrcTE80CDhY1hLEtzqalzrqd4sSEhT4vN3d1bxmMqaCs4cREjXQ56E4+
FCigvjiELGKaIWLz9IoDxJ3DGfhlcYirpiNXn3sMr6hWSYiD+o1iCCvj/MyGBgyYbmVkSWjX1Sf5
EJDiosnXgfLHDDADJO01pIA9c2iiuTa69UQw513v3LZP3QjtzTpq/Nj1GRfURm0KZpdZVze5UObb
hvjqLNIPNy5aPzLGYTmTRby1p3TSrw9W02iQ8VXcnSVWfFe0a81/WU7FVRBosmy+sVTfy7FvHiaj
d/39TCwZtqUrVWVdtk7CNUaLGsb35csE33wZ4uPNGw/oAJt832Zmdl2k+YoRYgOnR2w+0lueJNaL
VY+5OoHkoH44fMt8oGVmyWcSjPb4WAFmGI+Gm9XQEw2C8XCltqNt5XHAPKkGb+UZFJTA+zxCFeZ+
cPGQG7ez01jDh6qgjRC6GJhScH4J1su4UxKz/5zct5Zd0yOTmuI9nlPcBYrUO9P8ui1HMqq5dye1
xRAynjpYkdJPuwd3MsUH8bRRh12aeHyv0ERgAXC5HzynLLPIJxVHWtmrPPCbqEVIDSkRclRD61wM
Ts433C8cuHHf5RyGkIFPnZIPAoijDeUrU7a+TBOzT/neGvEIbgmSqlcHbCqSjGYZaoEawJlY5ymb
qCCU8jgeCn75jPjqW9klNMTGAoMnEdHhzO2s9MnQVX1npu4i996Sk3XjfKovVe14AqDowDYL0zR8
TTUM7cDoogxO+0yUn4QV04veI05GSYigli+1myOoMedIhm3MaeZZpzas/aQDRWRo8YOAgcuwCPvE
N6Gm/jN1gjp+ahkK5axs+NL3gc5T+TIXstQPNYlcr0IkGSvvKFVnih2ReNu3/kQr+1kp244A2O+2
kaG/jevQBX+e1+GjdZTBmyLSLHHXBn5TwNUE60c3xhaT6Vvdmf/pa9KqxqkDnxg2D1jhv6hzSPuO
9nsFyZF+qXPbavzjylF7D1iOQG2h+/0fDmT/YkzIKevnYw6vhx+C8eD2gjh0fn6PjjFnLAomuIkl
uXVZbyM+43FvZiswSIPpyTCbeifHikoV9oj/kVLNJ4weTjbDoh9vM4b9mp5a83YZUpMhy1y7Yh+4
wxDNsvr492/xl7ErL4J51EQ63swEGzro57eYDU2FR7/Al6JtN2oWt7V5BgsJKlDX3/8vrwWWBruW
pIBhu6T+IL3HJkUTFJyQjGLTtRsSo3xqp0BcjF029n8y4f0nTtH2xphYM99F0GXQu73xP7yYYbbT
WoAo4kzD08dd6FAklC/Wk65th4gEz1bd7hu7ds7aM6+0KEHB40MgFpKYbvD4s+7YTwyzGNMg152t
+KP+zCu32QD+MIT++vC3Ol7XxVfscUf9/DvqJLHgyfHhZ9Bh9qNWxQn6Wnz4+tj/O2H5K4vMH67A
f5qwXH4fO6Zov+ghXz/0+5jFsAFqYXYKMAZx6Xss8X+fsxim9xt3hADMAuRqI5rz5fx90OL9Zpn2
Zi/9u/jxj0GLaf8GWok/lnyf/D2Pxf9AE/n5+ti0GpMXId3JjAWqmPzlhpHuENTsPF6Vz4pQePMG
qp3FnzxUf34C/O1FcOj5OLnpaP7VNWeXJU2mc0JrXJ7CXRiCsFeGcSaayf2Te/Jfvh1mUFsL5/ZM
++VZkzjrhvwMXkx2AagaU6DvCNfUf1pG+NNdtb0h8O/wHNkdS0CBwS8vQzvUnLmt8ww2ovT3lSjH
h3pJ9Z9V1282rv938/7tZXiIMQRjXkKbzM83L2dPLBYcy9cUxnjmxNZT4mdxGI/SRFRldBF7XnOS
s/Bf/uEi/her0r96YQxsVOTg+wLv9cuTLecCBOckni1q53YQzlEyRK8gPeXtiKoAiIHHeHa1GKr9
kxXp5/Xw97eMNxmbESNEj9vl57dcq9qQkBOfW5kM2SPIiymOJrdfnQPneEOAA6lsuaPWzisOIGcH
b1/7zfRn3af/fMFuC73ka+aiher1y2/hLqop1gagSwZ8x22TB/alSZTnpfkn1+s/vxB2XA7YAj8Q
Js9frcyTYaSoZNazMeTtIR6h6Oh8SaJgTpLTf/+VUsbx69XEsuhvHR3+th6A6/v5oyUJbEyiTa9o
p0wYs9gqHXZxTIFr6OOHuKf1EMGQgQqzSNSs+MwLEoYynIE5P9JytZL8IryHLWaYUqZOdZy9UdcE
D2jsXOs78G3MJ4nJrjRizAZZ2V1ppNpr7pE11Msq6ZnrlO9EBiXN7rnVVoBA/FgHjPHWklnYFPfm
O/kYrAaZXlNILDFniRDUTsIRFbMMWPTWwoto4CXsz2O27pfoYOOF4sw5H8Cm+eqASNh890syJZe9
EcTVrc9Y48ki/uVFhTWL+kRmCSgnO8t0EOampa+b1h3bg91NPkgeNwCHYBCsuXc1cmXEOHxo9s0S
w/0vpzUPIlGU9QdQtMzZF9hx9Cm57e4BDr4IQrfpjILDXml4Jw31TiBoG9BBq+HCP22BQLjYWGp1
kiSJ7YXTGC/zXjsEVx6obFut83WzXIZlrvRrSmD0oxPMccky4tAQACOAbX03O18kbyOm6ruVgpfh
CghEPEbzjLKWRpxYYQ6JozCytD1rB2kxrbD9LLXEzkWkNm5Jw/VuFprxXPUB2q3XtWt+A3E976YM
mE6BUgubh0gNxTVL03QE2G3kv964Mlay2JDGm1qhFsvVbvzyRExO2d8xlTfZYBVUf8XuPfCzemBa
0bVozYPFeESdlyb5YXEw7UxLgEG5k2JCw4JuJDW9rOXirYP/UBYJhDIMNauITXFIPMWXHxkm6UWo
ulRIFJa9cyXT5qdYawsxU9n4BJHNGVHbMV4d/IXk+nGKDw/gs1ZObZYou88VKgl8ElybbRBppphN
fKGtpBqXG1IKGfnZHPwK8Uc3W/D0EEEURlU99im5UkSpmI5kJ6zbBnq0DfYcOkipkqY9xfBGyn0c
WlHSC0VV57nWeK2OvaW6T2YPqOOO1fmXRHTx99dm6T9ZnU6aaEAe+5EVtUw+m7kb7at+KVZ6LNq4
AaWfaOMa7JuKj7SXGum3xU9lC3mtEvLodXO5MoRx9C3LgpNcz0R/V0bFVfYy15Q1HnVHoGwKB3s1
+TDkNNdPqSSrdES1862LwY1T9wTafKcxjs72yow8MbNzs0rbZzeXog1LTDxqb64uZJfBDGDiGtPs
NW9JmgM2cxNrXncziA7+qT2LmQI5nQD1mgBrdYchqGLjcROcrQeTRqb4Wg2jWRzIBQvnGUHEsR4W
t2Sgwei0dd971VqgrYpyAX4TkjGT9VNbmwFjk5nbPbjMROtyRomHLBgudUD9nxVpMUyxH7Z9p7PH
fFVw7yLVpd70gEuychgooVmMPGtA8VwYfbLyXaYJKouZuTcLJ8lqD5N59Bm36+K2d9x8Ck0leOpo
R5JYMTmsiD04bxcE39jIi6loKMRrzK64Nd10vuFEAfBq7uC67YaiUfPOdkiGs0wr8xNOj5kdIEmn
flT1GkHJajx32eGYAUdfTjrF9A5zIVpol1THRiFGAz2cy/woZze+BTLOyBtdSkRz5XC7KKOOoViU
G0a6p7LTCytba7LXnvNYGyvQXzsp7WQHnqyDH4TtzT1II3aYiFajqqLY6dJLRvvqpV8my+Axn803
hIxwTBESzkGn9qRNgWonIMD9yimvJ8vm0W4uyvlWTTJ59YcRy5WTG/GLkFn9PhZCP8zOtPlIEOh/
pPbKZDvtVf/qGkJcNq0D8scc6PcMx3EQ6X4S/vKCR7Hsdq1Dc1pE6N1wOGjXwasTVCpnmtlV5zC3
gR4l1dQ/9VOfviy+U76lEgWa9aNq3/C5GDOkdWI5uHZqdUyZE13hp1yJvRu2GA8+co/eAddQbw7g
iVsmkcWjaYzWdyhwsxsxFKsICQ6tujfzosc9YdqPozCmd55QWYZioAJ/xzJH80nmEbwG/+S7B9wQ
DKyMNfU+5wQQGx43X48ErCeQ4o3AW8EcKqjonR1GcbfSEj3zIh04/Ia9Iu5EZ6XS2Z8w6h140xvd
cCXWfiy4OWB+AJHC916VKG1AlxZ7V2VgbUMryacrzJvT+cpedLlZHFt+jiofLnpDT/eAmzANA4fA
BV7lIwN/bp34qs5WxHTyK4ynqwCwAw/aFmHdx4Yxhkx/xgDJz5/fLdBTeWTrWYEAwAfzvmQe/ahD
kFpMrxaDZyG+riHDeOfUV0Ufe5j11ql56yanN2gQ0nwvQ7fAP/S71twxG6Jkx1oqB5mh9SqMnHgK
m12yNlN85F93BaPTHv4eStR4keaOdqOSxHZ2aI04f+aWIRs/xRUgKBlvWiVVk1MeebJx7qxezet/
j67gg08//uev2yzp/2/ju/vRjG+g1f9Sf/5lSH/8BZ03qf8Yotx+/PczrOnjwuN0SFKRVIOgGu3v
R1hIvybTBerSoEYzbtn2r387wRJqFpvfzieJzLmS0+w/TrCG85tAlzC3AyHb68AJ/pMTLAGbnza2
BOa24q/NkMB/yaDj12SjNAhiZF1zcN0FlmzCJO0ykIsF2K7lyXihO0phqZPpc0B/wZrOZ7Ocu+fU
HlUfcZCs2ygYDd9Grca7u0NcGqGKreQKQ/rc3Xo3ZssSRHlQl/dLSY4znJesrfd5v6hvshixNWFh
phu1llNa7izqyD9ZgUR34OluP/QevgBcRd54OVh1zCGKybN1MtJxbx09Ep96b8OdxPTvrQkKa5DM
31rlYWIadW8uTz47tOUMhKNBxbhR4z5olWmfSLNGHWHz6KqoydgbhXLtYmwQiq6/CfEkCTEc8cjG
i4N6KFQNC3dGrqcRqnLUZWAsRApcjEBwvahNMKCJGflbSZb2FT6jZOWxHMozss4Pvq0qU88tZuzl
kMzBcJX7VUMFUVCYnzWVJ5i5vA6/QmDX7uk0T5CPOcgVNykSJKalRtY+C2BC4cFqGziTkskcwGLW
aB104/jNA80OXcdbUjz2XKslUG0P+Xo/QSsVFN468WGdnLreTx1vZmeaheHurVnRjCyasQMwYg2v
vdI8RgO38m6AEXVX1YjCgc9iNcqQQBzHjAKhaYxssXWDKwqmvmP17+7QmhR1HGpw66grSG3hy/Os
i8qiaeQoVs2mYTQVpAkz9cc5sqqgI0KOk7M8okGBk2h9N8vu5k5THrGW7aROlBa6P11GgxKVfqR1
HJ8d+v8eA+BIJo8MuqAyDhNzKBtNcU3f9NRku53hdJHW1Lscac2wl72TDCvHHUeJ4SIvgnG4UG6G
2z1FapuxsbHP23F8rdqzPid/3haekb35C/iKfcrv0WJNCUiBcNYlxdea5DdOEhaVbFfOdsLOpLXW
el8MrcnZxrLEeLFA4ZWw3awWx9lcQJ9om27uiDtO0JfwynJC1I1WJon3oU2MhxqSkHMgvJBzoqQn
IDvr8sl4UmWLYztVhGvDzgU+QWUGKvOdwg85PkLVxLczNyx4L6XKSnYC2LbVQ2FAbL7Mq7g/mydP
l+cKzx/O0LkIpusOZXqiAAhjzaFZK6w6esytGNxekNufGz24Rh5VvrnDvGo4h35ZTEo2a1k3t860
abiJWCSYaSwVao9K7Iw7tLlBnQJ8xJlH5QHfTekubXHldKXnXxdVt67cLLNhnVkrtlI8QI4wj/SI
OZ+eUzGct3OKivaC0wKFcnlG70ynyqI+tJqUBKYRqCwnszWI7BhYBUhkfy2pgEhi+FZRgYhdXskZ
J/sh5twsP/Dg4PYoRTwON8CT2TIwi6vSg8OuJNm8PrgNWlGgpqV9IYbT2hhcQOLV9reSMa86gazf
lpdgc/rsZMJIWV9JkyfPhlYq0tO+ZxMLZbBSYF25jgBZUQzhHyvWZjPKeqe1Izo8SQ0QLC2pe6Nj
mhW9t+cuLOpC2fe4BnLKv5U9O7t+XvxvdpDz6/Dt80OV1/tnHCt1Swyhzl5y6XWfBF+czyWfaUup
+qV+IhfBq5e9xR8YqWbePYsYVPgIDsuOfDum760lz9DscCrzuEkBofBN2FTKt7FPRsAGW3aNvcH8
wl95V6lexQcJgLo9gavadDy/M1CF9eSpHyY7kKscBRgagxw5BRGV+hwEh8uT3ra7TwBTzmcmTTwq
eVtnDhalHip4mWJF9s3el5RG9fVHXEsuHwwc3KRVJZBEx7iBL477SYFRWhcyNgJlMEVEWSLuX3wi
2ZxkxY4tH33qwhoxOxF4mmgUVk6nTjuSWuNhhQv/bRJ22l6YpcofGnq08uPkdJNxqjs115yda4OE
Rmxbz2TIc8s4SSQpBw+UtmlwWofxdDEuOajjgSQTyZaMiy1KRakfS9O3fqjJzjn4Q2q+02j/MD9n
kUzYv0fxkKaOc+rG0mkPSW3EwYlt9vGlxon60Y3FtDHHt2EEVrC+Coc4mxfgn2MNg9cqhgtJQVoV
mcFSVoe0Bzw/TkwlsX0t1gNYp26rhZcMekHkgrWzq7KDRBMzQhytcrlFt7bBMamAbajXxjnPooWz
3s6cLas6b2O8odhahHwArI+91i0rBw8A/t7zOKHsPKzcAL7vmJBVhn5Wrg8oq/2tX8zuU2ZAMAqt
oKMNK1Ylmqql0+e8Mi0eZh1DaGRvKL85fCEw0VPrLhHlZ2sJJG4oHlbR5ReuaP3sYHRZ9zJYfkLt
4mRWB6uI86sWB9xTM9A+WxWGpO1kDjYWuixvRqT8BPRvYLLc4FT39jpOdLtHHy0fzaHNrG2SZbHG
+CXx4Dw20lOOkHVLtnYxhGGzCc9I80hY5TzbGolK3KylY+5yF4wt+SnL+5BxVYvDPLn6VrO3fmgy
p2owvbgcsty0ITaT+ZN/zSZg6HAYpLSJEjZieWswwuCLECYxNFOO3tU411Ccyll1d4OM6zeo4lZF
weYMjVZZFlxE5FdiZw11vsTNM49D/mAq88mequ69qLav0u5sdcNc08iPmIz6kqJ7RUOTZYs3mSzq
sVCBAuoEvxpo36wavfeDVVpHqpvrK0Y5fLJ9S8VRIzFmkGRzulcfe8jbOjrFg0xq59xMZ+tbHRRj
vrPx4X84niwFHjfFOb2pZws3H/8x1NqgAHVVgLZ4ankOtzsfYzlfsmuaJzjEYcOOPsbHndwWDgR3
3b8rGFQcMeY6UJGommBmeEWc8QSOertgRbALvFlimO8NVTQyIhKVbSmITN+0koa/PddT8oMURLKc
FYtOX/CFjxCgsAXoqGEnxUZwWehPc7CNMiIVfvqOXZ6uy7Qz7Bsyd4wLvYQYZxjQ8pcfVmuGW25q
m1w/A9I+28OlpM5zZTGC8A/wDvJzs/o7U1B/btKLaZ/EBS1CdUNm71C03LKR2JZTsLhOM5PNq6YX
hR/lfMzAY4RdYNDt1q1LRmQPMnWzua2y+ZCXGtXHwjboHRxSEvnOIoB7aSTIJozr6unODioY2fjZ
45sS2BykyGpNKJav3R7wOTsVnGKmSp4NI7E+O5HO5U4ImiG5MDN+nRkV9pGN33RdsS3QQGCH5RIv
YGeHA0Zd/hn+SajyaWuVEcPiqjj0jcKhn5YL+cimm6rvGDza8tQecfTttkjoFLa0nb2C8rUh2Gc0
fYo0qwrC43U1Mpqy/D2tAnWx4QIhIvdDj9mnM+flRzaMVJ1mI1mSwlXLXe0U/bvFuX3AwTvrZ69m
6BcizVH2uAQYDbZNM/tU5UpcW3MzZvXO693ypusN9e7bpfNi+tlMKIA9g73LecCyz05E1uxn5kF9
yOVvy/OaveZtUpb5ikTcEmQFYiJsRtKte5vgn3th5M5AuhVu+rG10wS4vPT6aNLc9rj2CQ2rEO1A
WYq0F2Rt4q6BjQaWcc8mikUo0HVOwKZIfKb0ywjbg5by5TUrvaKCJEq3HWsb7Zx7bLnlXTKyrBFk
ERolnsnz1YwTPOPFYcezX9uiHf5SsqGPmVO/N7NTU9zl1Pp5aHsrDpfMbN6noYs73Cw5nbHdIOt1
37HAmeFK+8mANQOUfYR5tWT21GEswj0sjKfaHmL3rnf69K0LSv26rFNy4w9Lvt6SYC8pyFgnNME0
rvlGRxGQgLGdobqlBCOud4WqqEFNRUfU0xF2fIHSX+HzGl1x1jNMzo9xNXcGH+3awRZ2JAULrgDc
PdE2lUXmNGXvqpnFj1QuBd26mKwSIs7JfDFQB0LBb471NiQ7OF0OxOGLg2vl/X2GGvSOG4lDCb2u
0zdm/OPTDEznTerZwELH6vytHjGkRYJ25/ueJOwaBRVLRYj2kT9la8WByMi4dCIEpeDWrgJ5teB9
eSlzANqRtRGHjhK/44sHeXbCjdEWyW41tkYZ3bJxIY/DmNlrrPQtqDkzhAaxMHiry9Y5rB17+F72
Sr0ZqZW99X0wPNPCCOW2MEyf6bTnZBcmVQAJia6uugMX0rxyvKGAq/Kn8drp7P45yLJCil0F3mt8
xiaA5KIsjm9h7JRA5w2qYh7zOXAfBbSJNxFoC8x/r5xndJ3E4ADMzJr4k79mh8ROx7sO14EKK7Y7
lwtFBZ/rNM9Ps07WN2/GULjnRN//GFNciAcurPLMq6qZ9tZCM1RF4+zSMOm3ot+pF/q5IM/yKmiM
8iKPnR/9szie/YNvbuEtkjoFu+aZ5Xa/wqx4RPTopissiC6dnU0R+GcjAma/Wya2opMxp8leQJ34
UNQvF9FqJXZ2m66KIJqstbM9wEp9SMHEOgz5Xf6gmvyEo6cszCvyQLhAvWCon2xnZLfemDEw8B4H
/Hufa7M72n2aX7MplvJqpFuU6ttRCWsf50O93tsTp6kwSIa24OkzgAy35NLLHRIENwq2LG7c1G1i
gCy1Z1Lg15fuPm6pgiQHWHvNzm/ZKO5LSbLhkiY7QkvEJGz/DjJyv/0jvMIvsxwy9lL0Xxqm3jxm
xQo+0q9pCl/XRD4pZ1Y3SUMLAsM1ByPV79iV/5pB/koq5t+N1C5pEnt//2mI9vUTf3OCkI3d3A+Y
PXCzYZ21fnKCmMAvPB9uDM6CDdj3jzma81tg2ujhDNd+DsdK8RuzMOEIHEjIoggZ/8kYDe/mT2M0
tk5gmpD6LdcBDgVJaZPm/2Bn8tcgMaol+Y4aZaznHKZkedXY6DXbOaNtCX5WGcJXMpR2gy1twxKG
zcxO3JDwtDOnoHVTyYqJDajfTVmb5i+dDUVpU93ElwRnb2ocw7JNmRurxKdyCD0CmaqpLVo6T/Go
oGeFJYkK1D321EH7lMjfhb/4dx2wpaMWVTCr2X33/g5HYjL6D/bvQmIa4JavLgObu0AfiIMU4z1i
x1jcLMk44tjAly8BIM9WfeN6KmbfD/0r+K5KnnxntpN6CyjgcXb3tMHUXpR7HDIggrNYnpFVNOJw
1gOFPvPC+RGOcd8dR1vq7h6ZL2jugnESw3UDWPnFaGsD+P4ke7bipRY0MfluggQxjWQmJ9kUYelW
GU7DxJ9Rd9d4a5PmMbOzB6Ptd05fteT+i4Xg6ehX+sAjxa+vPV2juuWaPnuy/EtunAxdaRW3dWZV
cI1ZLtxd2g0O9FOndTjnMoBFbWyHJkyT0dVhXuQgbWffyZ979giXFkprErGcz58NfN3xnYrHvLpi
ayXMc45VyYPRW8zGct+K35kO99mR0VszPTaOAIYdkhQhAbhXgnrZ76h6ln1GhXnh/2gJO2TPAQJj
d+01SdCfMxWji2TskYf3qfa0dVbCUb6FjNv4B5DB81spS/gfFKZRHJRxkLgzMLume5t9saSlgqMK
HR4VigUBCAq1OwcpLlItM4twpVfu1alUdb+WfWLtOOvph4FbLT+wdWdvnWOxvfEkW8bQtN1+2S8+
Rt8df8XcMKlr+anJVkDVElrfs/ihiKxexRQmZ8txTYWxzylLjRVGBzrji77h3AFMvYni3GKOkeIo
r460nvoHyrqK4GxAR+zCXCjGcXC0ivVyqHyjQxDhZmatRNbep6oK8qtsZIB20GaxPDajaC5BRoO9
LNnFo81iAkquvZ541C4hLU5goXHN18IfWzdchbl+Ct341lH0ZMJD0RqWe1kAgrN3yyCKu5LRjn86
TYbjHDUrPCDMxF6SIwUX3UHBonSgotTFXUGDFjaN2AhATqjOqJmm24y/ZpeoDIpWHjNDDmYOqE6P
pnWsmdu2EQcN/Bhjs9T+CTMR80V1YtudFDWYiYiC4dY67TsIEbAAc83XJoN47ncjE/Z4LyZtMFjK
Cg5zfCmtOp1q0ug4MdbpkT1zWh5BWue3acrxh2oLIC1Ry2eiSfrCZsaq7VbJjr05G42iLIyLQoIY
D3FMsca27I7Z8oETLsIt3evjkGhW+L6sqw88bpN7uxqxgcO7hkkn43iyH/IC8vuRnRXWeWWIMd0l
cV6i8yEJyEiWOI8PGSSe9FnrmTJVMZGs4no06N9a59L8zqc8TTd4ae3bbCD6E04TUV9qNLQ+4Y0b
+7Gq/O/m1NLZa0+l7fKBl/S9QVTOPeRrAt37RMnZOpB8cTeDCKooY3zKprDH9ORvT5gK6f6gvAFB
XbKN8FAXJVujHWKkbF5lWVfn2Jpt60Y2U18fUBDQ0BAYmHFBeFHf185x6ALzeJIjNY/esWb6Z+GH
SdpPr7flieYp3zzBkjbTvW8qYMIcYBzzgng8ZyRai8zkONIK84wnpn6wE4aKVxl9nfOF7Znrunc9
gvlU/1XMUDoEYi74ElBCpHS2JSECd1zSqwloh7zELYLEGPaNK7+NgES++3afj0+9wS7vALO/bXb4
+/P83ok5oYToOLRlT64ynVN7dmd9ILxg1Gi/tbind67FPVBlbnaW2oMQFB178k2nFlUnQT559R4H
Sm7RREUEay+MhrrBjtxLurMBI0seSys162zhlyWihG+2f7RLapf0J5a4GBjMY0XheLBxxLaZXpq3
y02a2WPmRRB6FLZ6d1UxJphhXbxZbqk3LGso7aOhz8AHJOm5jVGBqm+66QbvwkGM7t78JIkTRPiY
lOGWiQfYHhlQy5sPORB0AU7f1/a7S4X7Yw8BgLLfxdEZ59GA+S0PFu0x47zuknGxT2oI40zp85ZK
7ymjDeqEhiy48qx8efW/7J3JctzItmV/pSznLoOjh1m9GgQQHTuJIqmGE5ha9J2jx9fXAqV8SYZ0
yaeqaZrdwc1kkohA537O2XttPx3Son8zoA6bGZjMrI+BqYY+RTwj6SshX9BhHPm6kelvwXH3nV/r
CJ620zRJGURispartI3ldCQkXc6MfMw+2lc965nvoIC9hhDhjBMmG6OJjgCvF7m3ZAxbBkJ4a13g
XY/7/RJFbvYhq4YFUz8pzQktqtzDOalvYlxhbe17KWKwbxBx5uq8JV/YQeIX1lNe7kJLuN0neuhw
8VdPRQezG+4jk++2mfXyXZqT7q2TJIQSijxCLm59zFPSS/JtHbL7x8VA8PJ8WaIepBIGZzOcm6Rp
umetAGazp42XcOGWWGHBw4I/9dPWZJVrQ0bRoWtuqSaZSW8q2tN0pBJP62k5IBadLGQAfSmHPci3
aUbdhDpiOXLrRryb9Nlz4su8MIR933TW3F4OkrHVaxppo00FIJJQva91o7YuOix7+qXeK2GfxwLX
CMUxtUTgNaPj5KuXbBne1HYp5tsmVNrwkcg+Apc3AhEXrsAEOA9BBHRyWNAS6ra3VkgV1G5Kh85M
pcw0PGcIJgAz0OkJP4YebfNtEbvOLYJX75IT5yzB4pjl59ohHIWRKNr14Z5Rf04rN4aedO7VmW2e
JewGslvoEjHAyAHoxQpWYbZQUVVeTDaP8THU0jEhXcA2xzcE8w4wF9nk2ocMVFV8PkeGWZyFmDjB
5Wc4ej9gqOWbgtSI1PsJYdONKvryo81kWb/DU53mVKv0jPb1otUo6Ii9I0B6nTbwStFzLdCHUfVH
6Y6JuM3znL7V6FU4dNZ+S6IOQOsNEpOwO/ChumZ8G2u89LcP+/1/S5+/mO4/V/rcfiqXUxX8w6/8
qH1Mjdgf6gEQtGArkUyjE/iBONfJjtZx0nmujvbJ9jy0BT8VBEJ7hQgY/w+8ICSroELXxOu26rv4
v/4irvaVQzFgQthBXcCY3v2j6udJ7eMCKkLJ7Ri2JzUPDvspRnZIMvTGgolAHzHp2KZhoR2Sppyi
/aOz8hth9VO973ocYi+o/Whv4PZB0v20xpo95osYNelgpHXK0m6M7Ldp877HSTwGzx/raT3341gG
J5uMJsCalndiLcp08h+aaiR8YAII1xc9uxSspH8EWf1xFJraYFZXgKMnuX6Pq8a4hT5EPBTfaBb6
tdU2mGA8PYlfZ+4SIy1e2X/Pf69fziHtMJjCuG48HWH8AzniUZ2aoZtzG4W9L6XX0jFRQ3tH44sN
TZJG0+H/72AnJ7HRaFHORotfVLrztM/1yrjLIgO6MEbE5ocW6X9I2uRcYubQuf/W4pv25IrkeHIu
2bWUvTVkG6NuxHVaO2UQMQ584Si/OX/Y24BpgWdEcXnK1ZfFbHd63COJqeeUoFGj26vMgSNr6ab/
/Nn75RbkC7H0A96i923ZzvpRHl0qmeRGDz2R+NeulkeLL+PzQI8vPFS/O4op0QERF8Ab5kEf9Ogo
ecG8CMgF5WBtyj2TrBwOjpW+gLN+4N3+48b4cXWIFtCREINLAZny9Mvowilox9BmzyLMv4FqJzt3
OYl13O0La+i7DRrmob1kqWs+RUqk80XWlw1JL00do+peWJBv9YmnHU2o17CfmXokrMmAG3suJWJo
2YU9AguMmZHfTZ2NXxMwRO97DcGgSLU1hlxqlNF3AnvQHMIdqHKf7aD3yc4dRKtLaSTo/VZBtodo
tjkmSOMxidM6/Bixh+9fcC+s3/j0jKyYdy6w5N1pn9gkeBswugCzsfHmzIXsNdsa1umKZoTqsrf2
4DCTQ/q7ayeNHZIlEu8Ft8hvrrzhaGjLNPo26w329JJ07YDtDUoUIgLa8zrdVYbto3jhLv7NA2NA
UkQqrEOu009fcRFZbwMCNHBOTc8GedCtc8bsQ6Ax/Pjy/APDOnh6RmnBadLha9GPWzV4jx+Y1MZ3
j3k335h06r8600AfpLSMBeyWMpIblFC69UeM+4fb2tR4Og3EIRII88k5pHBDiOVySAIC+IomZVWS
uPMLy8TpldJhYzPphx+8EpHNU75vQnMqMSRB0KpGqxb0VtJOG3oqgxs8fwZ/PRCdUFaFdUHS19vi
6RlUmd1WbJ2ZhCPTPpOLBX7AbKebPz/Kjw0DwkduvfU6PnrlgGSHhinw+7se2LceJF9guEPywo33
m++iI27kwqzySu7Ap0cpRml2pc5YmeoELh5Ktc1CSNULfOf1Aj9+isH7G+tyQ4gMPkCcZk+Pknqo
sqLEgTnTLvU1yp8iEAiQv8riq045iwJJ3z5/9qyTXjNXiHXB1dhsPRzWZvP25PyVTN4sbF0kjBXU
OgDyyhIeREGo+tZFy1Ee3d6z3yNxB3ehhw2zWN40Xelj2mr2sEVpdYE+JRabCO6u3w4a44+gsSOX
eZxq+mKbmMbobtsx7QYIGsX8ufWIBSN0T1eQLiqVfV+akeTggSkMecdwLFLGfUuKlcHoWoVZpozy
Mysz15TXOkVzQtwgbbsp1cVrUEFl7ZcUSh24GmO8IUnMvI/aFVtBd0PHSRmFBN7TtBgPipY4cDe6
tKNfCoam2xwszbdZkl/uixFNN13fkfSyuXaM3PfkQM04sWiiwAyxGG/qMI8/5G5jAwhGzocaw21q
pqF0PfstU59iglolgbzM+giOwFPoTM6WPlp1qSXr2H0+yRUnO7hweRn2W4SwLXG8AzWhtEt3MZ3P
Zj2L5o56FmNB2o1mZGzCqnQq1CqSdlAeRKXdL2eaBzt/5dlWzns9jvEbTeTNTax7ZVL7AHbpOhOL
NjJbzqfxFjgUohCzsMfEt8En00JswZW3gY4eSgRoqLQUaPEwOYeoNWIoK3VpoEgXfR4Id7A/dzG9
mndgP8JPDh2DbtMJHu0Nxsz5rZfb4uuUSXp4fVE0t3QyTPG5hnN8a7IlSfyOGXRxqGw53kSuNUTH
Oh2hCJhpXDCrFl4j7hq3nCz4GIn8gEojvgfAB82k9vT6YxOVSYhWoXNooKTjCNkLCSd8vgaZG2Rw
vRhNvwFX4hKZHOcxUhL4osZZNsxDujPp+dx35aDV905WdOYWN0kY79Kc0mDfL7Ux74SdI8Bp2sEQ
O/wpALCKdoEXI9Ix1fdowsCAe5pw7kUl2x7FU7qgK4gj7nMvM4y3uRYntk+7q+m+mgnos3Oo2YY4
ulYDTxeZYLRyibUu32Vwr95w3mX6nk4hzAxK/7y7m8kTag99IxmN67UoJbHZs/MhmsoQJDbzhZsC
ILRxLGf0sp8J/WsGsIphhraNiYu2s7QxM/xmpoO2Sdukdr7j6QF2j7ffTL+0Tk56I7MKBhx6Agbo
zPWaLr1o+j6Svgn0qP7cQt+k/VSqfkFvimRyOVg88fVXkBMEZrNdVHYw98uEAcaWSY0MYIzLLYQ3
AUcDKobF7DtGx5nJ3MYc2JtK0obvzTZo5qK5k3pkYt7KESGce/AJmVV4C8BDy6BptMGGxR64wuVS
XNrUUe1lnCRZUW4xa4+RiYWrQNsatBS0+E3QM2vc496Aq2wLgcMsERig2znDoU2aekSp1zJrXar7
eYj0Y4Fgqn/DKydud0yHZExSOIY36DEMty31sXWMvuu+qaSnkAEhaqUWgEaGaXTHDrEqkyV7BxtN
Rv40TsnrYcjp/Mk6NZdK2zggtiJvu+DGHcfNoKtYdrhDigiqSb7kn7BNpO7GQacwbetaJ9w20kGz
AG6d6CnPXfNuYk5EAHQxRTCt0fOVO3qHg4QXbzOEUoUplG9SJuDBFIYEM2IpdqperJgRtHCmR5it
lAsHcFGWCnpi8Pqv46JmfE4MoNpz+NiI8Ep2qdp+ZuofXpoR+9Qt/XKS3muEJnCs0UojC0H0Zh4m
LEPJlvFQekVEA0u2ZYzWuE27yCLSwCUt0m/w+Ra+PhreG4IB0bg3HZG9rPKSd3bdpsVNN1nu+Faz
I8qYhpiTaW8zgECsqZtMdeY6a7AN1bV2LWjOhWc1WWIwpLU6epPaefGailyU7KbD5Ia/AflnBAC1
JsyS/Xle5S7vZjm3gHTJ7yFlcEzdWB6XljTNHSlk7g1nipBLA8fMBxwITujLCotf18AmxWSmW1Sq
S4jYjJdOmZwZlRuuOIgZFTKVBOJA9AoCo5GoPwsEegRdpzGJxcS89LspGRrt2EkJXpQm6HApVoPM
vgOgzTwvcsP1YSFOEnKSnb/rnE6rAy1V+i3yYWrIWg4g3VUTUUogKDBhbc6L/alm6VzlxjoM4Vjo
1X1RdRLBmSFXX2NCvrreUgltHGxyInCkXN4JBtIGc4c4xitmd+M5D4eFrxIB3SUaQSZmqtd6bbvQ
JrVQ6jQRYBOmU5lP6jhiBaOzoruebjASYNC2KGZWGeK3pOIZueNjWtVRMZvIuYFEirYkJjH+vGN8
0J8nbYdQvJBOk297nAil3+MRwvDAr/WBbBu09rIlJBX8jruMAXMGk5YjEbCWnzaaHt30E+PdrVEw
RfNxdcExssI80y7bTCDIhB4Gvq9yxQBTvsn0ip59yQBYqxuAhJXeiB5Dq4f8comBfh1niPPDRZlV
Rnru8uJBU66bM+axEHn4PabSzATSM1jZeCzQfhk7VKb4RXqNlKptw2ww3I4g7sMr6DoddjQjI2X1
wmudBu4ffIHWvbYi1PefweuSpz6mqML3pZERD4/Appk2FS/m5LAw4IGLl9U681HeLfLgESl8p7Io
bLiq9jj7S+uGyPyTlDQSnKwiB/c0w8sldBV/N2QtkK2NycgaVZGy2rMUvWO5cRDWj37ck0vNVMUu
WVDZOxm3iFl6A91kqfGA59T+h9I0vYSlGfytX+hWrx9TrH6cXZGNgC7jcQRnSfQKc1qqwW1pZ6xh
FMnVqujClXIGbIjXfTKxKZtjYS1+XHoj2Ej6f1cqscJ0O7BtUfjTWLf2fVal+PImp/o+85p1fTeJ
oztHCsU9yZsiPMd1pOwdzz74M6GRIYiGvfUuIxTlkd/QKGr8UZJCFBCIlN7FmhyNYDFai9EN1u1k
WxNmyvnNG/GuKBaeEXTnkKBQODww+aJF+XkirL2puubCiERYIDYEr7Stxsno8eQY87u+xcILbc21
A91T9neXi8aQvyFzadth3taQB+thAsyBpsH0HaKI9TEUGG9uJ/DGYq+F7D99Ebsz7OrIUmoLFTt9
b2Sh9QVnQF1eZOjJsGFopctrzTCm+cwYS+aUZoket7JHNHtkX5St71mrCszKY2v0+7r17lKVxyji
vThh9jYl2oe0x2brOyyl7D8npRc7wXCUjgNIyxvoHYY6AsaDqN8qWZAKonAJ7EAUGxEI6AWBXdeS
UbOpsFhyIFButznQr8+mE47pvonChQ4Tb1Rg0gwyEY5awgZ67LmTe+2U9HVwFA+tc8XwjjVQZlO+
hYQNOL3M9eaMODksi6hD5K1NSFC0iVF5fRo6p+T8dOiv14UYhW+mN0rn+zB72Cil0JdQE6ArpRtj
fO0bhcOqTHKz3Mi4kCQQ91X9AeQBI3Y7X4j7xclBQErikjC7kTbSfiqMmKWI8j9ztqXjtte9wU3O
oKHHl+uWsQTI1UoPjR73JGHHdmu+Y34feT67tfx8oLZxd1ZbMzTvcFhSvVTJfP18KfWQDfekelsH
IAbFoW3bGoiZkxpRs9icgj1Hetyx6TkzeThiX+vCcL6oIhWSZh93wiM1ODSXwEnGBjFytsxvFtlN
7OUJUM92MzrKOSAbc7H2mGdNWNo2ZoQ3uWbJ8q05tIPrx1Rs5FAwwtWPpNvrjJ5EOWyhlCbhNaV2
hG9iLmF2GlhAP9ronRkqYaQ6ot+0ncDFpf+OJNzpXboYofd6zhOp7VM0GfZehMgOSMc0bfCwChbZ
x+fP0WlTRac77a7CK/IaHborJ00VRK11GJW43dxSyjthL+Eh9FAW4PJPtbvcnPvb5w942jB6OCA8
LfglGgOqddrxuDsw4KHVstlGsZ1r+ZdFqCKg6GCfXC3dS8Cy3xzL1Ol/uQ7jdaYkJ/33zDYGAP2A
RC2mltumIR05R+Z3XOysfKFs/6UdocMJYwAJIE3SbtVPOkXY+pN2HU0jmqg/eAnaIQTu6oVz9+tB
GKIiTmPnsE59nPXnjzorKVnLjT2sPqi4T78XqR6/UYhYjs9fod8dBScjAymeGRtp3dOjFIzSE4Mi
ZxN7+XCQCQ54qZXF/vmjyF8vzvr3aanAeNItzTk5jGWT5G61mDDXi1SRa+QgCjGERE5lt8oSvttr
bfMmTOSiI68VYrhJKeWWLSX7SmmfZ1O/YGVqbNyEcnaOsYxQioTMpr3g+c/6uzMCbM+lB8hITRon
593wamFSTHPene6tUUtxbEXlvDBN+e1BdGclWzHXoyf49LTLwRv0rsZVivyqa9jX1soN5hot6gud
6V9OvEE/mruUIRsDN++0v5StiEnVRc1G2F23AyeNiwgpi/AXE/XNC226Xw/GcFNSIq4jiDVQ9um3
IvyRxpW1KCxEC2qXXLR+3rvvlF5pL1ykX1p1vL9Mh06dZuqGRsP76ZF0E6Y/I6kebXbUb+AEj0dW
s/Q1Eq7oMrQTb9P1nvanj/360kSjuYpDGeGsOPjHT2Tkql5vXYYHCQ6uANZltdNxx/w4yr+j879c
rtJ/9uHf4r3ffyo+P03UWX/nb9nwGg8OYJD/IRFmnsGPfszOeU9A6pcM8RiD8zPT4NL8HJ6Tbezq
NNs1ojsejPlMmn+OzvkRbyLGC7xdGTKCZPyTyTkjd67/PzsQkF3ckzqasjWO3LWQyz69P+p2kvOU
59ew6gFxCfxF99j9rGsD80lCtzAFnvvalEnn3TqDh5hmahvvVlPW+HUh6W8Ny3LTswWYECaa3M3f
G7PmToGoU++Yt5XxnpJc1/ZGo5lQz5LlbQXYuKAwM8f4jJ2fIy4QvIB2HknvvutR594rObrDftGx
ouNpCtvmMhGxphHGCGDIV/TBGatow7WdoewLEBa6917iVuUG48PY+AlOC2wIfUVLBBeOTRMzGQtg
AYWxUreHsUXiE4egwbyk7HxXCWX4M64JjFCY4kOMe6XqdvxJOld1Y2gl1be7Oqa08Eu7gNnbjHpG
ab2kJm4E4LtVCK8EM6Q3uxK52mSCgF+lAsOutXERYMQZ+wT6CmktviBPBYDQMKTlVsAEva21zrzq
ejLoNhhFLCD2/WB6vOo8xuPKQge1KWSDfxMbokiPhhnPWwGMhb1a5xXvs7RzpgA5YvMeQSNsHba0
ItnaNA+wsinEXltYaHkZGDR3oo3jKgd55IKaRg9rt95oY6hNh9lJMxxTIxxnQgPYfh9Qgcb0tgcc
5YO5wNOXsRmhWUbLFSAxnRFjYlrG64gNTaM/M4p2CzNGHzcuFT+VWtYneeBOYrntSETS5LtWp92/
6WuM7Bvqjqw7SGXqC5algUCZETvURT6mEIqcsEAhTsJgXWzzopneDokWIaglhyjINSyk7C48QhHb
ikm4n6XYSTZ9BebmxzL070vtL+a9z73VzvvxU9I9xok8/MJPNZD7incZXXoECM5DqNfPF5ppv7Js
A5EMYWAeEOPVIfE3TkR7tZJHbE8j7xSQ3Rpk8vN9ppNkopv8OdLU4RXa4CX/AIjJyPPJ+2wVAZFP
zLtRc0FW8gfX992jHeic4TwoFHEPcpXcbqIBUju8KbiWytc8hOEKWICoF6BK5TQyXbJRPYqaeTu+
cKVJ+GKI7/wyyqrZd7sqxMcAMf1Mr3g/+eXAOMu3KbND7EUxRk2rR1Tpq1TSJu0zO2sCvS3b8sCR
pi8KdT2K0FATkOCzXhpB3g3TWaXFjAPcwZXXti6jt4Ai65HQR73FuGvWEPfcHssr0s7cxqRUk/Ah
8I3SZnIGwoPoopVHEgMmQVOZIZAIXds9lG0e46krqJGxNMcRnlsMvoXOeOc4Es8ZE5zWqiEYy8qd
sdiGHUTkOXlNrOfV0mXuFTpccamDpLb4gqgNr9NwTj5Gk7BIGVLzOBwETOJpY/FnY1j+76gAICEA
7QzfoR9c+3VNYc5vF8Kd3swZWvab0A6j/ivhSQLc3ppjfRaXyKzPXFmN0S63ld1uZyBjdPwprqFi
h1Svbjyr+mpVkFobcM66Tiuy0uUVEYuL69sRGSfwrr0DbkO5IBiJjfi6jL0e9UBkdIfaTLrwTaca
o9+ORtGdEW/iloSRVfU5a0VpfrZpoOkbE2jDdzwsJHE4GHFphuE4KzjLQQJ/6yaEU3LRqpRYAjUt
M/92UOOCFdvAMr9M9ZeYhBvMugzNP1iRTlB0qND063N9RQfpkwnJBFU3p3Ftm9JOM8+I0cjfYz0I
yUSzqoXQWl7CEQ1Xa4vHdySIzcw7n8hb2G0zWRG5B22sHxd7CEKtKeFKOmPFFCkDPr5Pq0m9ELG8
xvs92gqsjw40S9Qg/J9VdH6qlDCr2OMWWehpR0myi0Ri73U6WatEU2N1z1ybQWpChA6vfpPFdWpx
QZdlaR+s0ajPy7RyrmunImbDrePLsJTl3byeORIephe20g9CgH+2LT8/K8Jkh5kxo2j9pHFidkSy
4oXpgwjTRLJJUyOEg5i0rsuVTmkfESswsunF86AOtd7eo9zRpnMDtzosbgZ3jAYAUzA1x+CCNzse
v9udHX33JpyZtfBKApMz80YnoQQxQqGk8h38/ucx8+CgjMvvdupeGujSryoexF0ZF4SPjS3C4kh3
vW90kdPrul66+2LwkAnrA87DTRVSh/iosMN3BTl63+YorK4b082vCtsDM4Thou43RNPork8YV8QH
C0P0+szlyATGQFO8UPvIdfd/ehopcjmfyDqxCZ9UB6kk3HWM9T5ISZl5WxVq+IAz5S6LE/1AaGF3
XDNF/VKx52hshuwi65xPUOjbN44Y5dEeku4ulLEIgKvP524s4p3TdPSkhD68cMl/81HX+pZC3OW6
I0d9+mL3BkZwNp3NYFF6/z7mamzHtF4gy4JV9Eq72WmsTVz4dTbwaPV78+N8/K+yL97Qqe7a//rr
d0+GjT7NZd5O9iVU55Njeyp2CaXjbpss+1hmyj3IVIEOXOb6lqGDvDIKvdsNSVvs5qXttpA2Bn/x
ql1RYaqgj/AtLCJxYc56sSVOUD+bMjN7Afurr/LTpxcTVaXGyaGS1SD+nDwTxEdPRWXHfZC7KcuJ
yvHqkKVxU/c9a8cyt6nfutMcMzVg35wDHt2Gg7H4jZN98HCCHIbENj/Q3mkBqujiihTodouyjVRt
JEWHycn7fUSKzLUk/ej/ZbP1uv5W3nTq27fu8lP9v9d92peqnlUCNPRhT/DPP10mXxhwV9+70//q
yS+1/+fhx9G3akV/P/kHVOKA1q77b2p++63t8x8H+Plf/k9/+DOu7XauiWv7UvVlt/61iH7r470T
gKZHt9v6SZ7GvFXFp/xp/fjwGz92W5Z8RTuHsh3VMa9Ztkh/14+osj3Xo2nITsu1aB1Suf1dPkp+
5Oo0TDGr0ttYlXX/rbwmrpV2gOeRk/ggGnL+ZL+17qYe33J0SWksoNz0JPtB0z6pHgGmjDQX2Ko4
LNqfk5FQx7THo/NjJ/4fpbWcsF8PQ1MIUe1DKOvJYTBYtyGZTzrN/rS9EG4bHdXYyWDQonqL6dO5
eXQFfvPA04J9ckTqcqp2h23pCr9b96cnTzwORnxjSqDx8KhvQC2384LPky6jAQSkmEUnAIw0PU2q
sWC2g1S6htmbYLhjXGPCZSeWnrCq7lqBz3HPTDmZ3s40B8x2xGgB6tJ9UKsZ06ihE6EY/CRJxw4/
n4vBPIFVAvQ3DCZnDkvDz2DyjN5mrEU/KMg7ElXPZl56nJU+xlyHIbVTE5U+nisI1OMXKWukGOgq
DW+EDkZXyhvYBBvTwHPvVeB6/ZGIJ9v4qAjcS8YV2mRGjj9pmuiZGGIYYdGiZ+0oiesvcQvvMJV5
BIkyzkq4XRaA2OWdg/yE2nlqUfZiZE3473zVtVq0Z05qG0zBhwUU3hqoVoXMckaMS1pgochwa18L
iXIKIb066xTHsqYcMQ+ZXtkxX3AvBpoy7FLfxhPmRpKRksJC7cNnoSAlfdcAwmHGmJ2DjHcVjGtW
UaGuXQUF9qzoB0YSTAPBTLBNr1RxDoonf28WOb3YKIUSvWXpkFUdFEg/ovs20or2SP98RgrvKBi2
3+e0U7ew00v9KACy0gqZFtL65saIJaJOiT6rbHDt3ZqyrSfiXDFNb1EBJOnXKkptgHDIf0A5GzhF
ySbFH7sDJ+3FX8ZMh+1UVoSyJ6SOL1QPeloaxXnXGFIwykTGiv8JQqz7OWM9zMjOJucDAROmbhyX
+kLQj8+4VhZXiTk6YACcLAzPJ7Sfxdt6EaI6sx20avQNMJeWctNE5D9dGFPZ9zd1pDQspjXS5reU
5RwwE4zRr/JRG43zCpF7hpQ8EcSIUcyDC0M+WxvbwsX7i5NUHwfTYDIJkHCXtF5on9v0ae3XUxTX
PSg8Ioyrc5FWnp5vkMJ23VECuFKUBnC3ze009nattmaUDEWPeVRfpdXAb5xqF6mpXT5CptAFSPHM
BMJaZC3Kt07hr7xsCi7bG6NqdO9KRV1NinDlZgV8HyPpryy08hhDFWQXXKpuKY4iXIrDzCCLwV7t
+WhssjW3h6z2itF5mJdXyeAWyeWQzDAZF2NGqtJM5Lc3lzADR/yAudK8hl0fmVf53nVBgR2Z+Bv2
WWqz7F+Rxh67m96pSXJm3zf04HUZNuLVWBrCueQ+UQTRHGpZ2+ojoOl2vI4GLcwZVnuqHG7osZg5
RBiM5mmPey7P7itMhd25GLLMvUsjqm/ePosMuzDoDa3Bcc7AW4eBGFPhNsvbETEgrkdmoSTdD0x6
0f3UN8BWjMS74p1FgLyv6Irk/TUTOghj5w3Rdcr9vJA3ZC3HVYChbvu6MsV801STWdNAYxQdwFmr
bWi2gxOlbPsWDRVlBQ683Tr4M2nzOSgq682IhBAcL0pIg60tr1LvNRkaWAI3Mzefx/S+ILLMxwWI
tKkQRh3tFgjZau+gy9Nee04qaByKUoit0XZuGCjXCsVh6qK8CRQkMHya+HhrdpljyeQvE421h0mC
lQ6lY2ieZV2tzsuIyjjITC4HWheZAgZCyTwzmGBwLWJ/WerSw11ppBGEHkO1E9EtCxBwlX6MxDAr
73yYAWDn117pqjFEaFBABkBflTtx/8JG8ulyyaqCeEFfORA0SJjWGCc7NJCWfcfuDcJZb0VqWxQ9
wk+S3pL3z69fvz0OMbBYh8hlR1vP6vaoCbKOIBgronqospqmX53XjKaAGP3RsvxzkUQZTgIRqyUt
l6eHcXC3Nw7bfyLohGcfwSOeN1qDZ9xSF2ZsDvru+a+1/r1/dhvr6Vtl/Nj7PYTulFEnxwsrJ5oW
ewXErcGGS8KWHsIWSpQS/V4QgXlAEThrn7KwHl+4cusZOzk0ewLeIqhPuXT2yZWrtJncNfTEmw7Z
0TYdwUp0DXIiTVN/7Pxa61mDQRFgEBZo3Xh6VlmsrQIqEPmhQJpeI0jOLsLejV74Qr+ey/WLMF1g
8Iy/51Q33s9AlBwDaL05Lii5mwl5sRYW1gcT1brvEiK7KQGKHgbYaT8u4799VfqqNDb/87To4tvn
T+XT4uDhN35s9Q37FTqhv7f3hvXQMrUQhaANwSzHnvfvbqr5au3QMLVZhUW4btku/9zeG0yHqAXW
QpkmLdsk+Se7e2mt99o/tz32Q3dto7p0Bmj5riXI03tRdYNbRUUmfUDFnSLZI4u+5p4xxD68tOxS
ExMjBZzOHwunmvfwAFQagLQU98wZCCvMIbp97ZlBjP5A/Ntd0o3h58yjZxYox5VvwtDJoPqXrNZB
URblfZRpHVm+CnGLlonswjO8rGRvUCyrwhr+LmvLgpgsVQM6QGTOTFciROIoJr1w/A5qyror4erd
pkOZ3YblKp0sF+HcVA4wzU01mPUFb93xtpi75EqgBeqClLEREWOys3d06MI4MOw+DKSYNIK+rFl9
6LC+hOzWFWolG2bgVdwuzHAcu7XveljLbqCIm5j2S93X9bkEyIcKeY0BZlWvMOpZPckhNFCzj1FS
f81HlaVrw3PLNdTVtiHXBWtzofGIA0ql3aJHo3ZvLrNx6dikP7DhvMotGJpbAIay9LMwm3cuu/5t
2fRdtNPjqkNx3zX6JgQASBtUt1A+mVis8WawpT9bI9uNHQLX+B4udgSBk26NR5NZUsWUbUOkgBG7
6+woKtOOQZNoPpUmOxM/cqgj2T3l482QuulV21raa4N8EuDx/dySGVJ56VrvUMYH8Sy1kNV9tN6C
hJ/vXTcsvL1k/gmpI15SCGFeOW5B7BIMO7X29DrtlZ37KGPYzRvWkpmBZeb9ezO0ozLQx9H4CB8E
XRchbpXwK6doDr3s9S841TPozl7Y7GZPZt8LFERfkzgnqW1RbS79rBT2N05XA8xwIYXQNxEvc6S5
ONLChsZYe33xWc1tLXa2li711pw8D9Im8TLFTiVmnAYpaTKxH6Fyuk7aRaIvDBPDouHohrdAwJvv
K/OoBPzpdOjXmO7dmiA/b3IHKEqA0Iq4IduomzO1WO6HFVls7qO219Th4RXy79v0L7musv/5bfoj
vS3p28fNloff+fE+tY1X6wCd5ibLKA7AdRT0Y/RuManCMoXBjFb32r/4590qpPaKrrJD+Q+C0vGY
s//3y1XA7MLxhDeNXiAuc+n92ez9ab+OwYWH0Y3XnI6zboUEnrxcl7TJyyxzJr/MHEn0uzPd2U2q
YiyfU+Ev3djvIA/ZQdp0KAQh0KWfqNKc700Tz8dHZ+43DY+T3cD6USTbGr4V3SL2xycbxtKbW+Ts
Cf7IKmoP7CtRG0IpPDg16BP453F3nblR+KVZA2eeP/TT3g4yB9YWksL09UKs3dWT7Y4NiHxs8cIG
RD29cztJqlE5fUsnd0f6sPHCwU42xuvBLL4qGinc5wYTx6frGW8pG2Ez/t9cmHMwx/0no0Zw+/w3
+v1BaMAR08U95p4cJB5KcI0W6GeIJPIoKtCzSCmNm+ePst4d/yzNnLd1deZKYVFBQOKudIXHe/y6
HbqqlH0XkMN5bQmAkVjabz1n+RbJ5WO21Ec6t29yQtWfP+6DJvHkwKutkf03syg2Ijw8jw9cMRwU
hLzQZrYqhMd9A49ml40uqU5uZhJrp9Mp83HcfDLCZbmcROXdxiaYrU0zVGFBIAOWm9BqknxjNKN7
B3neY+ZSeNP7xBjqZWPqghJJFJJgpKKB14sdAECKi9Hitmtd/pqKsRD1A15sHKNZeGzKebmaJ4oG
QN3MUTe63uqwrpXQHfS9kesdPUhWC/Wf2Vu+VyTiHQEt76CMNdHBYAiMahgNhtxi5UH1YdQtxKUZ
P+/0pzcgF3plSICqWNuvcn0nPKrMKqsmsAfvEtudNrsU0OKBznvOC0f55ZlyKMkstENU3ath9+QO
7JKpLWQnuwCeXRN4mCSRmoMdokWk7YD3lP7z9wTvxJN7kYCRlYnI2N8lEnf9+aNvZYuiZg6u2Do4
cCxFD9cVOI4ZRHWqoVKuLMT6jfvnX5LMPXa5uuVSJp1SPzwvpkFph93/Ze88liRH0u38KjSuiWsQ
DgewvAGEzEitawOrzKyClg7leHp+0X3FVHGsm7PjgquxtqnuKEQAjl+c853IK8Y7ZJrFYUgVpC08
RrXmZf/Xl/h/PNSX1wgiUJgVFwOsefnK/+ESV24OnGD+GHnwCEOEzlY0IgP4m2uyLr/MLw/XZcjP
b8cZjCYfddivHzNYrc0UXQQRvviaCoqLhzzYFvC/8Hk/+VN7Niia4MsmcLdDjXZqV2eiH0GP296T
1JN7mynH9/+8/P9fZfxP5jH/cCf8k/UMxJr/8e8/++zz+z8WGn/8a//RuPmwQYmJ9dCP8lj/sYn5
s9BA4ick0wLatz+VMv/RwRm2/W+XQF/bpOViW8ch/t9VBjoaSo+LgsZkmUdx8C9FxFp/IlX++57C
vs3bwYe/wyPCNMH8HQ0q0H1jobVtYlNwUFPAzt3GtWn/yQb0hvHdXoTEp2LUyjuzdcCYGDrMQtNN
nOB/uCGpUYqzrGB4R31LaxZiedcEGBCKsd4IUiX8+7lzgiQAgzkk8UMhQJOda3j43dYx26A/rJXM
94UrkuRkz601gCsA5R6gtBDz9MiE0Y6xyde1o0JgbigQYOxq9b1kJDMjg6nsxPKjJTaS+xrQ2xK5
AVTqbyYscma7IFnsZF9QMbj4ITtSGW+dwFnYx6+1iKft3FfF8IzqTnpw+EWwhIuv1/K2aqqy3xc1
cQGPpm24xYNN+k51MbZ6uLdAod67I3qlk2w6RTQRQFGaEmtB1ldNbdccyoku9GnUXuNeHGg+c8iA
UWX5UTGgzg+DH8yriGzg19WRFcIUXE8Yye3IYSvige7kJM3XaKg8OC8X7+ec3Fh+N/pZyOU1+t0d
AmM9zQv0zx/g14IOJ8rUqOw7YSTojIK1Qg29ueQEYoV0gcXZhyLtrOK+tdK8/5a6XqZuMmlgq3ck
Ar1j1Tq5/9Mf1TAerLFZ8bFTeTbJZnGKTIDQnqC5siEyfQuCNYjj2sGG1i8Z+o1Brs16yBN+kp+I
KvDWZvVKFlrcWA0/G8of4VxCBtogua1nFmoSc30uKSQHuJS44ogobjK+iIzolMufZz19W45T49xM
ASFnb8YYDBnLJIKBFrIgS2mpb2Ih1QJIdbp0L90wN80d0qftXAZgBFT2dNHCXxWzU7wkbTEc8cyT
ZlZ4b5hf2y+rKXjjGdP0RmcNihAL1x837j1IQtIP5JJEaTMj6amoQPtNlSTMMsDllXcMLTznFbJ0
PL53dlHOV67dDxusKdlsRiqj/aV3bgVIJm+cancJ2ZdVT+XS1FDxRN7skJ2uDN2HluQjhswb5Kss
Dz0DL1fkBNA61IVNEC5YF5D1ZLl87whEzY+BmzFkCKuApcNNsRS9eTeTg5rEiDIlCVImi6hLqdLi
ejlnOsvMPebxZf1gEMSeYOsuhWvfFDlBgrel3Rb2K+vI8R2dl73tBAV92Ay6cvaEMkw7nrD4nT9q
74GbOy0uJ5vgCJZF7ECCMu3lCSlSA/rX7KfhAclcAQg+HVIb0BYzdx5c6HbCeMsmraYPXQXB/AUC
MvCPpqwM92C05Zxdd7qFzdqD3ml2pPhl8UnORFNsU4TwzHCx3JXDba/aZjisOMofqNoZKAy6i4HF
9x0m9T+EC2JUvbk1J09QxXgTa55RG827MeEPQrwC5IGBBEcH5FueGSa5GTKkgC91M/sGeuSApcrB
q9HXomH1jK1oMKqgqBqaYJv4DZE6wVgiLh6N/Fxo8+LXLlThXLFEqNYDzlrmsah1ajY2beLbW0Qm
1RtLrFltWCEUV4bTT3eNJoE1cvJcwstpBZT60nHrt9Gu1h9xI+QVcQtrSGD3/NXY/rRNyF96AOD3
tsaufsB0K5xjxkVbF32ysZvRA+6rgrSs2FwhLS4d5yd/EWA5KzSho0eU2H5tpnmLYo2/WWUo9b7A
xXcR+xNvkMSEObFHTG5Rw12SSFS2LbWjH9zaL/etKZ19F4/6XNtl9ZSANr5XbGrtU+ypn9IErYEk
rRYk+63te4uY5Tn3Zl+H5mBdYLsW3PYeQSiacbgTAOs9Rjv0b0+JA7YI1+mU/DQHx3vzSpshzzKC
28g0aOZ+qPLyNMoeK0zmuy8CBea6X6FlsFgvWTHbDSPvYaq8NJrAh9ySDuVtWdr5JGeYPRwKyOnL
j7Gfnge0w6x9CIh6E7XZPXEC2P3GEgacjqoyiiOoCvHll1NwkykCNn0X5qxT2/q67FX8bU7T1TqX
zTBvp7EkUNW35/zW63Lvnq95OcoqKL6pdmTDYTX+uGPmOEE8SEzRw9RIIMawYbfZA7NvR2Qm+9eZ
l30StYstu703CfFQGr7kVPTSNwKTJ5ZL/sUdaoknmar+vTfp8S+yo928eNlDKxy17YjOOQBfOhEb
i9TAaZ/MYuluZhHMbAOUURx69rah0xJEChne1VcD2iX+eThk9oCOkHgJxmS6NrGUmu4z5uYP0bX1
CdzFuUjpjjfl7A4vVtsSFR2Y4toT422h/fKpXVcCzqhzw7FfoUw3zRBOWXweGiJs3HHo78dybK6C
9VIKIKWr3rNYeSdy6Y2HWaH0G+qmuTXjIo3swkjeAzST+67ypm1nusbPcrVN0KcdPO9NazTinkDn
rjjCH142mhHfZVo5JTvDzLNzuY4/kyxnS5gd666DdmnZd95cqEfRdcY2z3rCYgyyUZ2svfHK4bq3
uvGYpy2uWJAj5s+4mIgF68G29orUnE6kL4ZxiVpKVLTUlTgGyUS5oNSpCwzzsirnYHEEBJEODy0m
bvQfTwsMyh1vvi/bibMplAy5ydTBSl4gBSRWeQf4hryaSREvdWztHrxY15rTZsyG21qJ5Yoixz9w
oAbnas2NPXhs94Uy6MISbUBYfC1SW8HGLNnGF6XJWLQtuzUKMubJmziPh9cc+oZz6odmeXJ9AgUI
EYyZMkde0geYHJiZkpyVUJQ8WCuzofcysKYPxGqyjZRO9SHLxzqaB2niyLB+tsmY6R2HXPWj4JV/
44/yleyd/L3qU47npltxT5hVOMYq6RBLTtkhHoKLzgakBVEqKecLWlWIpGZ3DSIEv7DMWszxA2G6
eilIidL+G0+Gobe54bh7/vJQdJu0THYNpebLUk6ZcSyRyqTRaCWeDEeLnejO67X+XFKCPAhDyZrh
Voi42yd92326CyqQBsdBuFpz+W2K86oMB7zWUSwnxCX0+MEuV57a5lq027htb+08J/NBsCSGVdIk
kdFBmNv0lqjO8YD0F4HGEJLufHbjuUt2VVvXZ5LOFpz7ut6DM2jaUBqetTOseSL8wYCRT+Vckpes
OE8RECTzDjkIAJ/Jmc9O7PchGcItcXnkvX4xEa8fa8Ll3n3Gwm8afMzbEqfDwwKxFUuyt3a7ydT+
q9+r4TBNbDiWsfla8RcemP/hr8hN/7q16uoaJ7jaef5aflUz2UsjWIJDWhCy0gVjz0HpVLf9ZKaR
K/MxUonKHqaZmbRKDWsXk9zxTO+8nhhqWigmWzKdWDWsnW/uiZidfthu14boa3403A37KSgvdvOA
0J7USzZTMYHpmRQv00wQ7cNqBdtj59/ZdZwec1As1z0KfAq7hTghxgvXRaN+ZKWbk9eEXYhRvuge
en5N56QQZkRqHKtX4RBN19RIKiZC7T5YfchDqn0eOGVbxbNy65IQjqq+aeZRfJubunxSecUCgU5k
gXGwGN5+WFrKU6/W6S2RHOhIQJ+B1vAGF6nqULiYyU1WNd5I2Fjo5qi8M3dEVUR9sWEf4m1nDxhC
CGMctw4+FF7+xVyOW5jb8tiS5M7qs6+pGQxbHHtw+PkWCRcLgA5LtnFCC5KDjV/8ca+G2H6uQH3g
17HaIYL9h3xqiW3xZti9+9OVuvywu3G+zoKBanEV/TdYxxfetyJLtM9NgntIaGu/M26rThbMlQ0G
53EJkZeY28SJIaWAB57uK9QIaTTLNaGkU3elPYubiTjCvYW4lJVKNTxgpXRvBhPmSMj2xYXi1EzA
X+JsBqIyduumBEh+kvbKXqs0e+5Ep/dQqS8DuYDXXW6PAAbwSVnEN4KRMSYDKX5VuJGwyzKKvXQ9
C0Y/5nXDvV1Gtbaxf3qaHTPgeodOkDuW5JbRK56WdUa8Zug0RnNPWvQh7XznoTNMfeiaQuSnqc88
EIiuUM9zS9zsBuOPFWolAMwwaUlBAaSFtbyOSl+D4ILbYhlFmVJom+lBp7WzpYRx75x4MvZdIuSn
a8+mg+SrGe+wL5VHshXyM1HryYenEC8dEzOxvW3RNKAY2IylGxzeHFoF8JIwC3LSCJq87Ncrt3GJ
7SGqeNoF3li8G7lPEYhT4SlZFI9iQ90Iu941fwp/qLYyjnMmvI7zmgDF+8DIlG2bIZ/eUK/WtyN0
oY0loT9iDaw4qobUuB2Be90Sr27GIdGq5Uvs5OwZecHosIdZfiOKYNymueduczdtfIoHx7zJnMK7
CRoxf7coKbe6k+JzasAawZByzRgpVdzflhyKxx7w8xmlZv1U+0H97vkssMJWkLu9IbOzfWjbwNx1
dVleaXMwv5E9p7Z1HsujOfQor3j9xF+iZWoIY2N+9J1+vid2DUSI1mru9k2a+5HpDpA6ZfYZmEvy
wvw5D7XhpNcDk4hm0xN/cNHJqQdL1Cui4h5irq498FGZ758G1cz71tBiQ+yie+qkv+qIQKjX1LLi
Ixtn/ahjI/8hB6DROnCQLTXciiNUhE83QZs8EEB1I6uleLA4FHnxZCMxbHRL96kdlNxgi/reBG1w
n8VmvLOXQG2Rdh9dSUQqpKnkVAcu1Cafy2f1XHaPvqjib8Nwyd5sexpuzHrntMp4jxtpoW9c7mLD
djF4kG1K1KyTA0NBCfbNjePqShqqPedOQkSr0zyqlaIFuZ/V7AInJ8ad81v7my7X2X4u4+xkJVA6
rDFzeyravnwRZIMTBbXyggaJQThZRU/I+V1Z93Cf1GvdeUqCntDMGwsiEwVw1ARUSzLL4D5JZNPy
om1XD8FgSnPN9ISiGoXyZgFucCDcFxjMgEIoiLx+mb53fSPexkXN8HrWCp7rwrprm3SW/2LVqyBT
Kl+C4zC6bXCl1y7LP9aGVdkh76jx56AqnCORHN2C7kVWak+p/FWqycOgoua7qRYuRKvO/4kldHpX
WWmqq2X1x/y2YXJ8GQEsqwmmRRP11hcfyu2XhU09m4FyIdgR1fmcvAaxlocLCOSRwUe877IFshIy
NtM9OjC7YPr0iT7MS+8SmAEjxUDfCsU4IrRQbv1c9/XJcAVu0LkL5nM9ErC6XZnAFft+dZxdEMOv
AY/kfsnE7PYxPJp5CwFOIfWjmgpnL/5DE2n+kKtmCNKY9nYJPPB/ykKZt6M9Xect97gljqjkpoEw
Fhtax9CDmjGSrnpqeF2CO3cnRGT4HsUGkFz3vBC36G9qkhxAzyNC9Kqs+hwHyz0R9DhsRk8+kj8w
Rf04G5+mqlCuaYdRAMmCj2meiTMFKtrBtkKlW9nmjZFn+b0FynBvz46zAXziXY+GWB49eEQ3XCmN
mFEV75KjnpDGRPdhr0iww/fkFDfaN9Jt1bP35r0KxY31EvlbrtbXHbImbxMwZoxDaCQZAV99/iAJ
vIfPg7Rim0I1MENarvJOGlmhoAg2rnnNDp/JYAGf2KEYWBzvNK7paj70ZUCgRNcNurxi2pH4xNPa
aR5my+jCmvYcbGJ9q5rkzohbHHhb7qwZoAuJy0L+ENU61h9jAlF+V7h9N5TR4PctpCrZrc0L+jOc
b7gbmMlv/LhYSBQmbqc3uQtlbOztakrHIGrp25N9mXuFe6doxsUxxu86EKow08gMwRzEGHsmyA2+
mfGp6eCS8LC0PuCmIQ++Lb6KXRJUBg6nbYMStj8T/eHd0TmI/LkIZjlg588zdRSNn/u7dGxiH0f/
vMT3buzEzQ6K3Tgf15mjcofZjk/Nksr9qumVu4j4pXzToPVZIQPUxN2ElkdnCxgtF0kQadeOrW3s
efz/E5R25x5oQFseCMIEuMlnDzvA/4G1TcZpuMJWPWS7ueI180DuwLTuoKNX8d7kaXKvJ+UP6xVJ
Gloc3CJ20gPzocq7KhthjXtnWZlIbtYR1emD4ROWESkDNm/kc6HJnkmhno5EAVXDHQL4Sm8cv0j1
PscHaOzI2amrw6DITLnLszaoSItwYgcjNKu4A4IYGZ9LeGsUybRR5jOzdMmxW+ejQ7mVCwxmkAyM
u2Bd+Nx1WBnU/i/lab8zFy/e4ObQZ2NegWrn4nuQWu1JmXGwhjoNkjXyY9WcPSteVgKAJ1J8JPko
OsSkZErSDyt5p5ZqRkgnGTHHpPGkHY8n3Ul5WEW8l7PRUyANEj60Wqs9Gxj0+QUBSQBV5Qf4smQ7
9Wb8zBiDyEuz944j08NjVdjWldRrf4zHuIhimy4ebJixTe3+Uw6ALHFyvpE+PRL6a3fXzF+9JxeA
ye1UUl6QIIP/CrScOd/CEfvq4uV58auBz/Lfen1hg67BKWvVySaofTNhL924pEVuqbrQDEHaAoFX
sNwr7DxMByZawCxfiVmHagSAfJN30Cxmsud3g1irbZcm6T5dlHHwJlaCg6AEq8EEFsUMMNGT24GE
urB113kHQl9vrADiF4Nx685VXRxOduLAZp3aND666uImx9lfMFThANe4prYQerLvsEDhJi2cskUB
3uxCppoc83rt1/yQlh76ZpVc3JjVVhip3nV2+aB89zuR7kBsK474e5B41h5rR3GUs1DHVLf201DI
9qcmGuRG0ZT1Gw7C8q7EBJ50HRExftuM19Y4du/srIlgVXZ5pMY3icDl477NwqRvcmsnwqshrkhm
XH76dUCspqt4sGVWTHsCkORHmk/naV3KFyLNk9epNWREt+F9YjfwPshnZWTJF/vmKeqOSaXZo9YJ
qKnFmm4sAqC2PSuikHlZva2ciVHTNAW4FZJ+Zza+2Jlt+oplRuf7wepMDjGE4qHGcvtgoIs/KJn9
EGQgHrNO3zoMFCHQec8WvrfIKgyOalwaoRgnsrOX+KeY5vzCD/E/GtcnTZrheGdXX7p1JDNmQt7W
1X0dLy4Mi6VmlBIiGEGZiq8mr2/vYNB8p6Q3oHRNjDx48DaNWyR3GL38SIJEZK3qjffUYB8VDy0Y
24C3z4JPlvUNQIJs3llrWr+tDajrLVrjYdtmbfdYDBlujSxfyoe10fco9mKatgtU0JjbYzUmRiTK
Gj5bbIIsBSMVQsV7hOpq4H4M+j6KeWT3Rara71NhPqyD86AH/Ux87UECWtiIoXkzvL65yit5AEKV
HODEHdLcmd9ra1mvs1GTYj4RZOTg/YD/K/axVQ9XEOia6wra2slyGffM1LVHPG70PW0KayxzrT2J
jMlNBnMi6XzrR0dK5KPyfEKrV145G9nJ8eg5/WfWs77qGHKdvM7rQn9pDqQhdyF52eXO7Ki3chHs
aRtFpIpER5Mks9tW8o0zdHof2/kkyik+ZkU/hc6Yy2k7dlDxkVGqA7ahky5twtvTtmS6SJAeQ1gL
9NtgT84tgiUkcqkzuBUdlKhPdG51Glk8L/O+hCBz5cSxvHEkt20Lee0QENcdAZ1+bc2cd2ofW89m
ScQ18xlCvfAfnby0okoB+AHqo36G5/WGQQRfSjYsUemwx8cR+UpipQj5sS4dW06AeoZvHMOS8rHR
mPLVKq1PfIddVFRAhRUwwj21QLWdsto9E9RlfF3iszaW3WRhi2U2XInFbQt+0gUmux9azPEID1X2
CRKEz4ylS15XfNL7bhkvaVkOmzxiocMsldU7zgNr2xt6gXJb+SGp2aBysTZCLMFjgTfqcpA7CeFr
EM2SLxpRag2bdKal4GzkHGy5j5ukPc3MfmFh1eexiLsXqyec1ksYXBPPxEPpdyTbEIvMOwK70tZM
XHkYk3FPN5PRFg+DiFgQ6nlbz9l5rOSI56bhDMcygFFK3es8d6/4DesfYsWTgJOGJsXM0mcxjuo8
52XxlMKkFaStQSMPM2KTYBX4xk9joJxu4Ns925qcilEUPkMTVkdRVcLtXE3QsyG+nVlc9wBx66Mn
3G8LM+SjEWDlCBl04j9dPBikZChDEoD/8yhZHkaVtXykthGs0QjIOsf7OWdONBaGSQh5LWSznz3b
OS15P7zGTFKvGs3LErh8e892G92pkXmU6IzSQjPDjeZAIPzOAIMiGgkVLY91bZPC/rzGud45a81N
22VfvnaTiKHUvVUH9wPaK44jAAGhWIsVZduaROjCGGQXAlxtnpIwDdYP29HYEefV+p9Zjka1Yh0R
b1WGWIxqqS8gv4oyB2TZtjBSdMJAWLpp6LJJo6qt7NuJ3SsDIKHw5OLlqReiWQfQdmyZ+3bGo2tz
BpGZO+1asid2qVmakDBhMQIaL3+Ma33KvaVk8m5q2KWWcct5Lfda82qmWDWwqsTmE1o2UiMAI/yN
kfdXr4GLo91DmSYAmwlTWML7TQOC1Wk2nFrLTWFPBzq0XQE+jAWv/juZ0G+aFtwoF8AQIiQTSwUi
xN80LfHsziAXqjzssZt1p0qSXnel3dUyo3+QTPy9vJDLwCKKUxSFEIpH+bvNPPY1Vu2qzrYO21QS
wZDM5hu2K/H71FA7RgFf6kqZFqRPFvyJ6W8Eeb+rai6fb5NDRHCKBwQLheOvqpq584MY3Rpxf7WB
czJmDAtNNUO4IFIPoINveEH7hn4in67NsbTuzLVl0iA6FzQF7970nAStGVyjEYOM+8d38y8pa54a
2sLqdy8z9tj/C8fzL39q/6O5+V79UL//py5/m//6b/2/YYsWfym7CbmKvvnVK3H5N/5U3KCrwW98
oc8gk8GVczE4/6m4AU6DOheSBfIpRN9/8GH+0xWNN8LHvnOBW/BocUf8l+bG+jeJw/riLrIQNcK+
EP+KbeLX5xe1hoPnCjkQil7yqBCM/Xq3NZS9sdOWbE3G+kAo63rVOewRcmPVu79+rn7V+f3nJ/FB
fBsXAe1vurvBgmMd11CRaiboYQqtC0S+mZGZ6pkfsAKgZP71B/6qE/7zAznWpCQxxb6I/X69tHWM
51QEeZSmRbbvBziHYT4smsqc2INSZT3F9GQLdod9YLz89Wf/s69Vkj/C4Rhc1Fa/fa3xjBohlVlU
m2wxItWKXu8x35IjiBohKf/mq/1nn3bRczl46C/eRfvXK13SeKgFQQ0trz77lYVynRHn5Lfgmtux
m+7++tr+2feK24tLs6V0AYL++mkkMqZzw/iv9/JqDxTLiP7QsRS5e8T1VoV+mzt3NHnO33zu5Qb5
b2nYH7+n4McUrivRqfHPv37uJN2iLfyGIhVYPcbVkHWIDHPpfMboc5jqIob9l68UVabJTpigLOgE
v32vNgkSvQ9S1XJqn3kHPvxD0cXtNRlWCkVxYZ0tky00Hpjxb16reB9/v9rLApd0HkRwCFHxv/16
tZ7jNmIp7B2Oe1Vv9EJLuuHnnzGUcpx8Uf7E12ljxMGBEYHb7awhlcc0Hs0nzEBU8bOnOsJp2eo8
ADghtZDcJ+eHNazTs5s7jJPbrJ9WxCsFi2ZyqBvonwpDT2ExxJp7T4KIa2xxh1myX/aLrazqWZSY
4zd+PStWYJhTm63rU4qHcokpBPVYa5Zc+fSQDg0luQ/k437ktjA3Y1+6MVSltj2Bf6eSK/Iytqgx
PYeJgmCYt10QObBrAollh0bWtApCk9U0V36SFWu+W3o9VPDgiSzKGDwHBbKChsKVIMyWBQKNBltx
BFlMaKE61HLaMKyovgbsWW95f8EDZQyrH9xVKHk/Ba27m0XfQaxP5aVNmVfCQbuaytNxOt79Y+zZ
apPSOlyIPCWQg9qvyxffoIPbGaW3fptYvqQh9jYIzxQMzjtpuaip0MJc2ACwjr8lkjiSTS+4wYjV
xBVMNyDqfcCC0d+glKnLXe6XnbNV9uRyR5vJcOOSlirCUvniaK5y+JGinNeMOoL8Cyy1xvsYq3zd
2sKSJ+nmU3zIGzGJFyfFDbXBXF3UxyoA77Chh1X6PQdVBesHpa31Fjgpe0tKS+VVN/TPSlO+Ghbm
LvqkOn0pKtWYCXJ0dgUs2tqkvV+rwjSudJeXCMfSke1mTJ/PUP3NIHDU24G8T1OyN2zmoRt4N10x
k5E7iO6WcjBFqCYake/SocpcCOz+irihWSDF7+m0TKaF5uAXD6abZXAQzFmL6zSdGlzisNKaClM+
vHxIg/SDydlCtm28pRXfR03OINMBPGuV9Jss8omD0e92Qqt39uHtl2cknpf+Kp+m7gslX0csDCHe
ZnIB+A2TA5+553e5sVg4Jp/mSPDJIwV17Ox8Mv4EuomOYODIrdJlfkPw2cgNm6geXJrbi/id56sn
bhuWD4m3TD+BFwyN93MsBXk8GAzZsGprZT+LoGIkBnvwignn3zw9VV53AXElDi5WJ0sGVntS6Ld0
CuYnvbB9DFXLKiv02hXDfhbXBoky8/zWOln3MAre1KG1KqAOfTARtuqXRXxder18d2Dn7KvVYqts
4tNusR4yj90sVSBuzBYnF+a3BX4BACmDkYikBT4njAN4+hDoPKbSWp/JdtefBvOh7wFbyXeHU+QT
hAHuZYIk52ELW6S8S+rU/OgxNnwVOm6/z3bsTiHcKnQRi99NHotbaFcbaCLGvexSZqqN5zqfyQUQ
CsWxFo+IaduOVGNM+tGa5/NLvFzOHR8UHdWuKoqfjp26LdZ4Jm3eUK5JeMleVpjXTF196/C1wanz
3JjgpOMk6vzdAjzGf9HzxJdeaKc3HRE2KQvUOAPjKZAtFnXlvq+E25GqM6IrggqRxyB6F7N9aUGP
61AO/M8mVSn5xHPWVi9F0mRqM1ulgWamsy80eLIJyDZJVsRmhojZDsEJiBG22AU/XFDZFoC42GlO
cwC5aYNFPHsy3Hr1o1hA7g37bHLfWqJWiK5DtCAjFvQknoMo9R6GjDScMPU7EH6dENU3NeUqAMZk
ZdUOlSYMXhALxkCizJpV2Evrqrmid2UP6AcrguTZSNnm91airwllQSJt2l7yQMZ1gWiUyzr6HvGB
t5kvM6RvKkCVS0ZnRdhuZtda37X92GdHxxrb/rRUI+P7VSwe85+msuRe2XMgdwtPWxw1UxvAvTds
yB92V2bXDpHt8ROLCTIL6G7KitO9dqbHCkYcgSSwuEz+uC657zBPwfrLZwQyRieh72epKwZEsoaP
G0KZMEp/BO2UBM9J6yXJGeFlMRODsQbl3kO6PF4x5FsZAaCvSL8soab+3He+rjZe5gt9tLquDaIF
dmp3V7BBFlecuaiy0qBpfd7TY1AdioIt6GdASsvZ4FwztjH1IFNalFVmfYUspxLXXNe6vqnRRwmL
SpxVAoAZNxseCsIx6Ng9l020T7ONpkF6/XQllW3qU2queYkGkZwzInpm0qk/wMKQ385BIFS7UaN2
5+M0T04TjZOqsqjN5uyx8c3VObQcfYDiJ/sZ4ZP6mbZp+jDPWXY1eP1FFtEYxpci8uZg+RVYUW2x
3t7nSyrIGtMkIPIezRSD9j7xsMZJPootlGuwbvaT/qrx3crcWBZkk41aC6Z00CEXtUfw3fSRlQnv
cyLsqwtZaKg9CF0oiEvlDu+ErouXTKKjYUHR+59K16gxiKrpPuaUV/m2CBTWN5FYCXkhpj8I9IF1
/CJLHU8kWCcsbXZkiixveOuWAYmBUVw56PAvv/e8lscWZIe6ReS+nnj7Zy1iMhmjgpV5P56DsVHr
9ZyD0390ltR/UckSsJxt0RltVUpUAuFo82RvmVxJLERuNjePExt6/wiCKfDAvy4ERXWF5TGG9MSE
TKm2lLsZO3eoXrOebfYbhzfrjcJoAN9a7UUgNbNF/ULH77516xB8dwdp3CSzVfNLDkSFMIEo3wj9
kPoAXaZlSMhQQm5TVzbObkApy6JfLkPHKJD1SVTHRpaFDS+mNXQMosY2hWm57QELLvLqhMdn3qyl
vnytyH+nUMmOFQmclOQbIhZ9TZ7Kyg87UfzgPE6Nb3Yr7WuswxeXspsiOCKcmyWyE6P+Y3eizsBu
K/uagNxsDhFvexiHsYdVoUEkDcJPYxyMncJ6Iz+wFwT13jN0XB7ijh9nP4zrGkAzV91wUj5ShdNi
+BycFBhdvENkoJA9DgK9p4p15151vZLNU+am/ngGFDOlV2a2cMxshIwvNJ4xIeYiTyklwkQkPBjE
OdAabZCvFtx5XSbeGPdAVyKdJg9IpxGqpDLwarWdFRZ3CjWVnMSFoIqvPW0/PGvVHm5vW1OQBvp6
1ZPfb3tCTlwqnaoIdtasdRpVQ8ExnC9ZZgEnHB1tRC2xp/Jrltkl3whBeG+HWHKT+Cc7HuSftlx4
Jpl8ZvlrFTgtyGDAiqn/GWTEbEAIkMMLUcvNhxG4KFUSW08I20yvgXZKJ/+9SQjx/d/sncl25Ei2
XX9FSxONkAt9M9HA4Q1JJxnsgk1MsIIMEn1ngMEAfJf+QD+mDc+sLNIjXvDl7ElLqyZVlUmCDgfM
rt17zj5nVdd76TpLEpTHY5Fe9soYn7q2Km/mBK6huknLVNRruptlgPop5fzUQ9PaEn847WaMO4y8
MmQjVZpn31zXqh4cw0OAnNqWdNcyHdi1/SFOyf8aiZmJQPPYsDmt5nLEW/OG9wE+jGY0+TaohcAV
MGU2eShK11au3aMrnM1s+pKIgQKQ9TfWkMvkMVyaZuR172y00qYxtISPQUfod4OoK3LdAzT5FBGd
+X1Os/mhcH2cedrk0TVts8HeGFVr8h3qjrpI2rbzuGLrf0dT2t4Gdqsh8ZId4C2jzoilKaL5Ki0r
xp0RUvmTWa9pBiA1AADWRYb2nCinPYUHtfhfFNrvUON8H4f8ncV32cngylamo9khI4Oh1Xbs5ckp
0clL4J/BEYWSq81gz6ai/EpgoGo3iH8WXTaHC8zJbtvhZIBRdQVOOmAGEnXWY92X6qGZ2urBLqIc
nwev+5ZCFNq9yMTT5Mkg21qpkZ87NI7v3KCd0UvZypnCbBTYDEzS/NhNlRZ/Y7myms2CnnhUEVwu
UGDCO0u1JaqsMyOmEJnsrjs1z3d9nLNJolTrcdKAi1arSU7m3ilhKGwbAQpqlWSJdcdMK8lXDV2+
ap8lo+2t3TbK/RC+KjDv1vRthkds5NdFE6G0At4mzksT514oLaY9CMELkYaoybClKskxIKCgvtSD
qSRUrHY5xFVW0Z9j461qXuwMhvfhLP2PWof/IQnxfcfvf/6WrPhfsDloLPDK/9j6v5MMTj7Y8Q4/
8GdzUPP+IOzL1oPFzk6Xz18M2P9i7jsHej7+L4MFkEbf31AVw/zDpTm89Abp2en04P/uDnp/GEv6
DH1BMpFpWtCQ/yeI6qXD8e+eC3SW5Te5tCKJtoC1qx91IeiXxdIqkwsir8R3BNGQfdHFDa9ZT9OZ
lbK0rxwDzQSE2sUe3KGfr/dplWXPDlqN6ZQVWFX/qEH/599k0Bc3F1MiDfql0fjO3VqWVaubY8G6
PzW3ZaE5T42aimDt4tv+FrCIfA1wXT06jjQ+i8D52MP869IBNmWmEfRKj9t6heKgO3jZRdVk2jYO
GBmqEligRrDdVT8ZyfO7B+UXo4hfXQ7bpae7HLrpeB0ZsK1yxHdXZBc+AyRvlSSifMlwsH+L/JpD
CSHhP35/vY99xD8/3vvrHfW7rExzheR6hsnxyc91cGZtp+/85TT1+ystQ4zj54rPBDBIBwvApOXj
d5ikoqmnGVN5UfUXmZYjByTX7JPM7o+Nyr8+Dv11n3xm3/GOL6J1WYCEJr3ADlPvCEs13kSbivMp
64pTM+rbZ9m6ai0K97PUYZrzP386n84hdHcs2P7RfexystKqOLmITYALYVPZAG1yBTt9dvwb4HbD
fkRpFpY5XpQoq9t/Niv764Pj2ucRtR3ek6M3JMChkDs6189rfdNwetiRNSH+nAWxFEOW/c89nAZp
NI6J9dMG/HTUXs8dv8/6OrlI/dR5kfqkIe+es+sRgduiTe2vfv/EHGgDR4/MMl9EacXlTP+Ah373
2psjBgXTiS/Ybeu9GBvtsU7N9KrWrejaN7Xxib2s202LiESXub5YEewCBSYgz+3v/5RfvCa8jst/
eISxpx99vUM1sGpG8UXP9C3sG7KdcYlWKxnAUf7HV8J8CtNKt3Das+Z8fE2k0OhcRN45WUbxozWm
2akIZgxYmBJPfn+lw8twdHuhL2DINizmuMFxjlHZspJ5mXWe6qlxh/Gy++bRbX/mrD/LM0W74t6L
ErwEEpn99wgDLLr/rFHffv9n/OLNsdlv+KQULOx8R7d2dFKnglJ5bjYS4a2DpC5sQEheYOhsNiXN
9ouJc+b9PBXlaVnY3SdY+V8suIBddBe/O+wV/ZhFWM5o2QfLIs8OB6YJnnKLkN/DszmJLdKc+PT3
n/ZXN52oqwXsE2B6Z5s9+n4DO2HjNc9p54KcKAWZm1gK0M6jXfDkI42C8Ryct3xINd840cDrPghi
Wle//zN+ddPf/xVHTxkLfeTJxjwXNH2/mKjELoMsoubOTPdadzr9usom+uzo1Hc9juBPnrxfbAW2
Aa7C5YjEKnJMx3crAO4KayPn0xlMJuJ1g1zj9JPP+It3Fqkvhm/Yj2yosOY+FA29EpHeNMY5+Rb9
hp4lmbZJqaOTrvqz39/Noyi2w+oLZRKXhEmFxjRuud3vFiqEOYPmDMZ5UNGTCIdk8gTI6YRwMGtA
mQ6OXFxMaNBPU3My1xUpkuf4kNqlaeq0d+Qm1JeO3VqXIwkzyYqW86eZZb/YGJeZMoBIJkvoKo4e
O7/Cc2U74zmJHNO5Et1yeguKKzNV6EbiZLyZPRHjAvaazx745Td/XGXQsC4UJZ2N0TOMoysTE6Rx
YHP35H3nX6IiJc86teXGHdxupzsFMbAeZgveQi3MKiIsl4HiaeWa9dZzRUWstu6rT6qEX7yE8CYY
piNjYVJrHq981ihV7fvOnoNusY2mXF7EZRrcpmVjrmm6xjcCdeFJYEygkQxlbFPpDPefPDPL43d0
Xxi/mUCqOdCb1rGMJktaPMsVglMr7S5q0izPzTiKLp1OoN9xvOpGs1EHjllmno0c7cg0tqortyZB
6pM/5Of35HAnAnBNluX8OZZ89/BmEvWRIe19VHbZj8h1GgLHx1MDpScdy6loQoS+/S7use1ayELf
GmTTj7Ygt8ZIrPk00V13BbpYXPqMcz57s37x9ICSPJyUQI38RHg0UrNcFBZ7Mo9jLQxk4gBwnGw4
SqOEuvwd63mxociqyJMZos3EihticqNTXvdJC/d3mDio/X2U+0URdMgZOfriwGbh0WfTRC3kHRWy
sd3jLJ30PTGy9N8tr2yu5rQTdJqoPZh3FjdTgF0DId33xIQU6ft1cBoNyE0TESfWJ5XJr55l/hyH
kyFfI/XnkciiUR2hrJ61j+no7IQXufQUAXozGRT9Zq775s4my+9mHAA02E11qYEF/GSl/XlxIeGE
EAAUJcsKSEbSh+VPYpQDq2judYJzt2lK259EP6TXfWvlT3Jyxakyuqcc1csnG8lh8fjpu+CaKG0M
QueOd1P8/1IvPGOfgYk8sbU+3Q3QMbYeHMlr2GLGN2P0xWtQJizIuZ5Gp2NQnHoZcWkmt2ddlkH/
ydry872g1cx9QD4AzM0+XlqKShsjBvf7tK7n77rAhmNi1IHqncd2F1q9i7nPo8RDeSPk+veP5s/7
KuRkoEwIySgu2Pk+fg9aAkTUCogMN5rspieBGx61mT///iLGL68CIQVd3oJfPa6YmIk0Zjsn+9mb
6ks0mJj6YBmEA15aPp9nbwsehx3T/nSN5cVm8NYQYOcloLsLac1PdQ+UZ1X5bfzJCfMXt56tRg+Q
NTls+sf0vCJqMELyhy0aq5OxBkBfEh6+jZaWqV+RvTLVURXy0n6ylH9UqSy7P5g56leoW0tyhXV0
2/Me+k1V4rx1c78AS+CLHiHxUFUbnDZNui4UdBea3/H42anvcKz7+Pxz1l0qHGp4Ntjjj4xKwLdJ
Sd4Lz0HN0S6kAJX2uIqN+65mBM3oot2U8wjcvXX3Sgln62hTt9U4TgA5EPmVaEtY+k7U33rM8ANs
dtfMlMVF2Q5D2A7xi9DlnVSZdTZlqHKrpg1CITpt4/I/P6kVfq7FPch9KH6WaoGCbXny3u1EDL0K
1lSIDXTOT9xCYAmYmSfvhEPMxcYy5/j698/yz4/yckFwgSycnLoWnd77C/K4LNpx92z08JfF0m+3
xDV8Rp/7xafirVyotjqecgRiHy+ip2Q5aJlzVmpGdMVACkEFcVmIuBdLxkrNiXb7+0/184aOENoA
iswLuqzHyz9/dxurXAmqDnEGpYZpONAKDISGu2UwbX5SO1Cq8LveP4D0qCh5aRfyvfEBD3l3766F
U1eOWeFuTOi4/baNHbMOiauoHvTKnQB1MwAnkDcq5wcTAwveOx46c+Mpa6hO3S5yL0xlUPI6Wmed
6CqfzZMO4zbuwrFN5Ea6U/aFpLy0XGeV7+6IQgO+VHYT2OZ6Ll/RPXXt7WSb+YzzhACLsGsL6x7n
an4+WH3w0rVgJtY4tpvvBh30HrOpC07F9hNHbUC2FC+ikV6JfyRBAI+yJ7ts+Lqwmid9F2xNhgd4
zZmKbgJ71uKw7oripY/N+ZzQS9UhEbLQ86c1Xi82XDBryO+K/MrTZz9fuY0lX3j5xRuz5XGf1x7e
mLRWxGQAKineugbhDDKmyX2tyYu64YSqv3XVaF5DcipQHzTCU4ycDOO56hfklZbPc0MASOF+z2rX
HDBK6NE3uySPbQWKgPCGCD/BviK8CRQKkiKmDLZ2RxPATHZRUTTNKkurbtwTDVoTLmibBiM9E+cZ
8CA8YKMWZdy8mvFE38j6NJPQnkxcWq+Cw8/XHupMtEpGF99Z2wBi2eAJxmpdN1MGnDoRD6aU1bAO
jF612yzB+wTWCbQy/vIsYH7dZ17KnFqkwIBk5LxZiS7OdFhaj6LKe7W22ChxlJcVP8IQOLBR8k+g
Aow+bhBg+Jba15o9Yzug28tUUS+Qs+FWadee5hJNZjpVohBtTMyLF1YQ/kDLVyddVxIB0bcJQWC1
RcRw6KCc/kKaGHgIl7kl1hAGNVd2VGrJjkw9hXMFpdzKmKY2DolFWNRbjeDvafWuiDfwn8nMA9TV
jFsnwjO3Ti23Q4zVJdUuwUTwAtYhXcjhPc9WZ6UM74OiGu55GTS8z7ozYX9wBE4IiJ8TcyyrfKKs
Mhu8bm30LJ1k+WKqWJPkw0xwgkxP3LM0jmMYo3e5KysjeUw6UDCbvButHwjL6Ek7SWtjaEVlvo76
OgXiOU/jxJ3U4bxFsnJyntHJuVW6rT35CakWG5QxbRY2LhCxwm8LZzGQoOXB5t7mJ/EggvQsRUkB
6CfPsGxoHZPiVdR7mof4Jp9eGhdVAGKhogJBEtfEihA9AKHDm/HtFCJOg3Vczw0iMC2pnFXHIyT3
NtSYdBdnHgV6YNZttVP1iMpwEo4ijVaUlEulCjK8foxGi7AAiS7X7dRHeLAb4GCMtvLh2SUBhMgj
20u+eTMTOr4uq9C3AeCac1vp8w7UlA44wenB8+ANR8jDSOxLQ0mIWXgRuaxiP7HPrSJQLbmTTtye
GrVjnSA8dAF2MOf3N/OkQUbAYoaeAvZGG9Z8ycMm9fXo2XbjrMEzoPvE6okOjCh+Xa0/Meumf4rQ
QvZfvD5WN85omkXYgughFJcbyTDd8gmlhPmtCKKtW3vVK8wka+QcLDeRQlS3JiCSAgoL4YgqrPF1
jMDpIHNqLb22MPe5XrlhwwxemsXEvSnmyPc2QeOVPoCwRsPy2NZqwkRiUPLPyOJAbTT+c4wBh0KI
1vjL7OUmGrzWv7MyqA7YKR1kOyRMauXOiGbY76J1hy7Mc9gUQAGa7tZ1U0+sC0GbYNUbfmbRLKtY
p4sWo9fKA8wiVmlqyq+4WtClGQBSsP7lGXWJNKrpci61+avlg1gI48FEPJLVZGYGeMrfoLgwV1U2
g/qV64wa8Z4jxyt3otAOs4nlF79JN1zAVcPD1jZ1fe1aHW4nbwzUg24M6gkMnnnBnXII4kr87Ctf
wHATR55+a6aFZoV+WQ1TWMaVXm9qVDHZxnezoF1F1tgFqzEwkmqLpNC7DTjTLikszBLCzsrMcxf6
+1MgKcBW2OgiubIGhqmr3IFqhLCw0eN1zczZRbHhz+V6stlZQqUi64eD0ghbLRiMcOITNiegkJNb
5LzNQ5fO5vOgk8NKsI90N+QmlV89GbEQZSK411xbXWJR9i2SpeHFb6pOB9yGxg+WcoookigZxBjN
Fkujfq2jn4O/WAR8M4E3Om4oGjvg24g7kNWU5dpV7ePSXfV9oU5S6A8Ppj0YrzRko6uCYdq0cvXR
vakjFrSwnWeP6RqV9nmR8c2t7QWgtqO4R2A+qJm9kujvCLeTrrdvSqdGPGHtHdCdmobMNo1fAGBO
+y7HzMdDiU5dirw+6xxHPZLJ5jq47wavONXpBz22JF4Na94r2Z9OYMDFHraYdjchyNxorbSSXaGw
0eFDDrIAL1hVfM2NAXts0kbuFx18UhHKsolJwhz13ghdwh9g4PpY1Ve2nIxzShfa9pk2Nuh8Jm3J
O3USPIUkm6HktEdVv44MbgiLrdl3F7iNkKEnsDKfNmNenc0Z5YTBgvcF1ViqXh13kCcGO44k6Fuv
5NnYW2YeJoTqtqENi+2LsGv40boVs6RbeWN9s4EdtGtKIqDQbWUBI8vxVj7lwk2Jv+0qBEuWVVXh
OBjaTUWsNLZH08yBw1X9FI4E2kqUqrbnoy42SE4ikUvecOaeM3S7VqGFjXTKl84dRrW1kad1F2pi
8n8aE5V2UuFeNFYLWd1iQSucl2SO4st+dpsXlQpM20Ml82u79LTnGlDqQEOlsiEiaQ2i114G9IAM
uwCQN6HzYMEJslvL7cfLklWemRZVO5uC7EWChTPuNBBOhX6mcyaZz4jQgPJX1qAfAcsRg3saqYbM
Vshk0EoUiUr2hcH6Q2U4cay4sm1j0JFMkUwRrwjNSNR65IlCIZVVBcqzpke7jjo34IUtMvRTiaR7
jtpulvdQIKgshjZtaKUxlNqAARWPXUvq0ho1apxthecmD6ku3B9upKCzVQPFD1TN1PxhS09dY2EW
/gqEJOQl2xHIxiPPYAUsYzx9GN7J67Iq7mAY+VTT8GQV2zmAmAaigxcblEW+5TwmWpqck9vl385z
DC6GxuudRT65c6pVzRI8xQPvoZuJmnTj9+PghHEyNPtezwRCd1ytD+CBpleHDMFmjXbZuRu7ZLxD
1Ee4H81M1r/ZxJm/8vQm+pIwvVHboJR9dNM6gvgMNIBISzA3RG2oLEikq7jzG+ApXhYY26W8vtCo
FWBrZdWy94B6u/bUlHwrtbaHNzHbF8B6u01jFH2yo6JnTVGq89ESW7p5qQUKbAN26FxHaWbp30z0
hOM6GXV/xHBbOhcOJvC72dHL9jTTUUGetIi0ruGxezsWmbTaZSj4500cuTQCIjMhE9qu7eg1SnQi
4kBJbRqb8BB0mH6u1kgG2Sctlk8gJ6lWYs5EBTuvMs1rgu1cEqO1tQtlGBvs/vlMoSuDN6NrGx/2
R1fm65I4DuTRQdkbF4i7zHjbBHbshhXKRRQN2Clz0goj5xazefEVw3XUbfMFBREOWtc/DUkGgNXu
vLbc+whD51D0KV4EmqPOj2yqs+8AzRGRka3oDWtYPt0z5W6gh0Gn4mrbTz2Nn6Gx+E6Kya8lwHPb
e6y1lKaA5s7lnU5wG2XaQMW+cQba0RvspPEDQlHjgvHxDOBjzO/JPbLO/EImwNxMNd0EpfCHEAuC
3Llj7il0jHNL+TMN0w6nZBmdWEN3B9Ej2FmaKI0wJdmm3lnC1DYVpZd1AYWdcwIxWdlJkzr+Ofut
TSBNqnuU2Nh0JbVQBsULZLoz1GT3ieGusmMkXBynscP4Ku+f0fsPT1NRTTdAVYmXq4I+qxZPfV0t
FojePWF5RabXTaDAQsSy7Z4xTKStAtrNfPsTiifWbXv8IYqexyGxu/Fijvkwm6brBmTuA3K1zIjN
H+MU5zzRo9VsmxbJeRhYfXSrTU5Nyg58x0sm0sWbN2e6WhM0YD/WpjMQS0MepRnGRg3OCef/qGAN
TqM6IZfQNzhetVhb6lYEAhtTi3IUy3NLMzEYe0gFDWCcUJMO1twEafI5amdClMshcvItwCX8R3NB
aIDTZvErLS0PQwpepn5d9Nr4SCSxtHcesLG3whjMU8eaSJKpWI+elqHEZQI0JD3lW1Ab1vcqBsth
jvcIx4ZVV3TlF59wvDgUs51A8fO14jaKOQGfeK0/EgMUDO7FnOuBH1L7dah728nmUCLj50QQckmm
DFxM1PAIOlbQRR3oeUYhQ1/BNFm5ZqldYSua0ZPGnGrWHHLU25wLTW4F/u0iRBBC9DwGGe+p4v+5
mFTb3XQD7tMi4tasKgDvKNfdKEA1zSKxbbreM1YD1nr4mS7IhHCOpfaIXgkTS9Iy8N4qSy/fctIf
71rierh30gPVNuGo4zc5RboUoQYBpYETQ7GyrGImFCejVtuUYK+GrVY61ZmDVSHZCmKLfF7tdOo4
I2EBoeaDBIe6MnEGvOcO3CS3Hucg7FEkfiPKCHUpvZcmZ1vR6i+xiAMQd62P0DrTRXM5s8ZriEZT
zpT1qE1PvbBaKyz60a+3qs78O/hoQmyhv8VfDw2b/y+U+++MJN71rn6i14f/+3/1r//tx/84HSBk
vr7n1x9+8C/BnIlpFhomTTr6aBZNTn7nX4I5/w+X0w27fWA5iLTod/1bMaf/4dmkkNFIRDWG5Yqf
+iuGzP6DSS0ph/yoEVDKE5/7DxRz5KweNcFosSFPsWl/BfTDEIh8bLhlhTVGRTtRhEZxfzdGMajw
UM61K+94J+CyrKYGPvYTUU5V+k1yyDNvuliakzjVgZuVqNhJ1c38H2OrYazYJk3j1D9UaQVSXoxA
ICAwiwwBK5u2dp5Wo7hte+E1J1UUVFeDSRRrzJv5rCPZf/ATj9SxwbZJFUEMvmgqMpqMYcRxHJuT
MY9vwB6jgDSuNqlYGQyvWYNxGNPz3C555cHkyLtBkv8De9yQznpWJW38QNX5NQxYcQph2nqdYx3a
VMKAw1pzU4z8y6TjAr2rDc3IH01DkHsKWMg4QUpUfnMSeNYRhw92LUhAanpLKoM+Fxxd6Bm+TL4h
GIa9ZOvxcO5rCm+ZG/T8vVGe0zgHOO06w7maMwfyn4t8YT12qTNfTywA1PG4iZB19ySG3Zsypf5L
QclTHBaNaSUbg4nygbhkydAuYvUgUw68+wmEV7PRe8u+L1rPLda1EcPzRqaG/0jFTgMRi6U5OWUC
oPUXLMAt253RZd6jhSq4WzVtojUhoT2Ju3ZqOoashgPBZQg/J7mhnHfmrRsLGGRGY+WcxQ0nJhOD
KrJaD5bR/og8fB9baRWkvsF6TcO5M1BiuF1Owm5BXyLUDKu/05RZlqE1u/DPqX/r+RKu13Tn2SM7
TzSOuv3imVBOQ4sTmE+nyYjjfRIkAioy/e18LUWWtivPbJNuhwyZcmfGRDWtvF5m3HPH4BfrsEGA
P2aq3NS5XkYhsccKN6ku4clUdmW4mwyf6JPwC1Tg3twAjvY6k/NgB+LzvqpA165AJEanKg5mbRVr
HvWNVNKPiDXgO1st+3u+Mw0eihBUL3wr19P8H7TyeOiKoFj07jQTprWgFseunfSRtwfnV8WcaObg
KorV/L0ZVYfxF7QWrdaaImVVp+lyWG/s8ZuvmeONIXTve9dgF1z5bkwy8pCbUbxVUqdinywLAOsQ
D9H3zAhmuDlsDvdp20PI8c2xAjkY8zvaZugeM62srjmkAlkJ6i5/zWBBteuaActzPKb27aTw6a3U
IMYTOLQa4LAOUifQY9vaka0bzyfcnQZGG+y7MMU5/lVLsvKef9O7avRUJBtvkP0tWhjrvAyyin3I
sBJziVsG30Qju+Q4aOOfWDd0T58yy02m1WwI4pzpf0pq8qQx34zWrG8QcgsKhQ6z8EqnS+WuMFH1
DyAHszl0OrA428LIC76PqS0uNeR09UpmffeSQ2r/UnSxi5e3pY1OEPLsXqoxgyAM3V7XqU46CmGQ
LD2dOS/6zjAp0zYUNmJatXaf7U2j5HyojR3k84nTMd8FQmWYMnE2QZ2ppidddf2zNXocRHCb2Zez
3WOiwF+NQFHP6cRz/tSR7RsZiOIFseufxrHoz3OI2M9FUA0W27LntWtdr8trLmpnYSEqjl6AMrwv
JkeKBzPyYUTFRt/uu8Zzn2scrOjzWn6OzIVkusdCAJwLK/ctB5dFGTB51dd40Psbsnqt/Vi35DJp
Zm5Agk7RW3llIh/TUuECr+Kpas+aKm27bdl1zlOR9V52GrUaCQ6xFpVYnkuNnOy4xHlrtVj6WBtA
UHuBi0UfmrB22VpeXq9J75O3RLRTg+KJFreyapbzJr6kPZ8bV1aqJTTEuBRNTsbXpJj4WSvKC8eD
lSiFX923WimMsOwGsh4g++mw4eOiVRvHAEve9Ivnxs1Zi3Cf1hYRVjXR4TQizPhZs+jVcY5JPG8N
RVK85KLMpnNPeotjTGTF61gmUKYh/EaX9AVZS+d0AqQkpbrCY4mBR8J0FSvTBc+8GpMkeTE97Ncr
lQ8YJJNmqmToytZoVlR+rrk2af14G6uK/J3ZRaJfwVnBhVMKM3/D0CSfkB/HC+8Ee1oYxwRah/gS
rDt88h5Y+iSW3kprBoxPpdUOYeHXk7nKKAW+YqCyyAlYut50FSwITrUSnP+q5DGOCxrko65GfDJ1
d18sDfTc6+jakT4JPCpbWuxkk9CaMZfGuyqcydsZNt7ylfyzQZ+68l4c2vaApCn9e8bXNl81nf3+
0OM/tPvtQ+s/PowBSg75dciuUMZkty+jAv67Q84AJsyY5sUyTqi6Up3VxIklu2yZN6CwZfQQ2bBp
DyyXL9VhONEdBhXQMBla5JquTiBmMsrAy81YQ5ZLQCb8HcYdTsNuODpC4uk/DESU708M3Zc5SeNy
rKc14Y8O111GKVCrGav0Y6F7K/rwyKAhb7mw4oQ4K5ZpDI032ieVUUScBw9jGxhldbvxD+MczNrl
QEhDP487fPGMfXrfs7sLeRgKVUFjfTWWSVGHBO5OueDbCbgo+GT9Yb7E0sRIg18Id8no6XHsGWhB
1KP0ZzZVVZ12V5ZgBeG0lw636jDNUk3CZEsuQy7NLJl3VUATvkeHKRiHeSZi9ZSbzwyHmJMhZWNm
xj03ryO7Nd7odmQ3Rp96r+IwZwNpnb8BRWT6lh0mcc0ylGsMKd68ZVCHI5OZnWrc7Go4TPIoaqDD
zXPGhE+W/dBxJu7m87gz8xem7kwDB6tzNsZhRgj2XQRbnAiTDBnMZpd9LXuSTCFf0QJdBo22p1lq
Iw/zRyKNmEX6y1iy6xSHObUMK5Uj8/N+GWCy93nZnucfm2Bczv1FEmNt3RW1E5T7QPq23Im8Gq8V
TuAfgSE450O0TMm8KdwvltlQMdWV6KqQsQTzHc/p7NcmEDY5r1YyfjHshsQgh9WPadu0NE7drILw
lRgTIwPpZvptL32nPpMJgTm7Wuv7faoDGVs7UwHIWQjs5inPkMVaExuXGX20iyadXVbcEggFbnNj
Js9pIKhnBToEcEcye/2TGZn+XhA4+DVtyOoINa/KdlU5KxlWPDEUo4PXXImcAmLNslchpfQate/g
gz/Ri/Rx49ex2mMdtD1qrYr+tqtgOofIxLJqFyPTeCjVxKshA6mdZ6OpMReepvq7CPhQZ6IymlOg
ABYmcyFu4goU+nro7ZTnRu/829ZZcIlJbXaCpG4si7xXYoL8NDZYXIGcOXvmweqrIezgLZigsK+w
CUJCt0Y0hDvblkMcVnSBvjmZpB0/91rKVhD15hmwIPUUT5PQKKma6q5ltbl1+p5Oiw/Ziz5dMU6b
QhHMVGj6xtMqT5Lwpy3ga7N4JZ0+u4MEp+knudVrDyPz2IeoNQNsyANd7b4woGOzo+Nq1eEOLBjj
WZ3F0obQVwOo3Rtj5lFPxr72mjUuFUJDvGewzn3hRGhVQQxvYzsVO+AYkwYkrkviLYY4Zoa07eRN
GSdevmIMMZ/7SsTjepijTl8n2QDEJ5AzNOoC2ni57cpWbK2kJa7Y6erGgRJr5leCSXq8MlSFaRkp
H0V/ADkZwPkQg08uW5+d45+fqf9vs5UtGYF/SxF/PizT5xB19/6UvPzAn4dk2/7DQUOqe96SNbik
tv7rjGxbf5jQxbCTHcxm2Cj+PiJrhsFJGLIO/xgfgM3x9e8zsobjDEUTThpalaYFw+8fpckeNID/
For4uLeQw6GN9jCnoJoMjlSTosUun+YoQAj5EO5K15wJa6g/38g51W+sPnZIhJCOsbGNdnjRKya3
Ud6Ut2bVOf0mE/p8WlfVUwGdE4gU3RuMurYkgoc9n1n87IK6UENZX2EvhU4dOIl3UXEcwantM6vA
WBDLO+U40X1hqGVMgKXzWyOq8pyVkqYsgdIr8j3EzKjAHi+I7loWISQlF0Wuz48TaY63sshZeOKu
Xqdl8rWN9fpBU1ZNFVsQMLmiZHIZcmQjOhHlb3JfRQ+pU1cvYyB4yt9997+QoR5E8h9vqIPQD4ee
i48A28SRrCgJkH0UJeqIlOHW3VxLcebYfsHwjrDT63rqjB89uREbdwbiDmVXkXoKSqa9YXKZP0xg
od+Y08wnc9Q3xqqMSlZvtBW3wiwpT2uCRM6ypKAFnCvOw7//4z+qhpaHAUOPa7uYFWn02McKpQJu
E/0SBAFWNTYbFTjRjtSjcQOx29+0WfoZ4M9YbsbRzfpwweUPeidTsiI9STwKPXYmf6Vl+pcSFZbR
Ua1L+3qycyZD6JTs0T/TpbVFq0DCT3FZFOaZiCYOF8OmgxEw5uoTAetHAdqfNwLNLjFP6MKQr1of
/y5TdKPigXfogEfUGlFZn2lgwj9BS/3yKhhcMFxwFxzv6FFpNGRQnsdanGpOfy6EIUgDkJ85lw46
x6ObjIRuYcq5dN7wLn38MByt59TOAvoCma9h7mYLHWg4RfHeRAV1n1BNUBSY7fSgu0K/F45L0rmk
KfZdwBl/S3SAUSlXsEKLzlHMdkbKUwAU/hWcdAdwghCuzSxHN9nIBEYL7JB6ONGDAiWXdSGDWF4Z
1lhmmwzs1O1QdNUj+Fz3bHJK0YVOVGzi1KQqBpKgOkZoXQVKwihOR30AV21k43xKYUqK3D/fif7f
tEHDIfzNfrV6LdL5Q1N3+ff/6un6Hk3dRXOJYhyv20Gk+K+ebsCGddgiwHWg7GZP+hci0V86wZ4f
GDDvoN45vMZ/tXQN5w/EyBY7GMYqWsX/rKP7YbVwWNr5BcRysrzyu3Rv6fe+Wy2kmcZoFXVQKUAG
/IRAhkqcxe28fXc7frGEf1yU/roMifBEIaOdZDH4eBkCLNiXiQ/cSU3b172+LaZnJCNAT64K+pO/
v9jSeH+3BP51tUWbzqUsUrmPrkad/n+oO5PltrFsXb/KiTNHBnpsRNxzByRBkOo7N/IEIdky+r7H
058Pct5KEWKJ5czRjcoaZMrWxgZ2u9a/vt9UPHWqXVFZV4BOzDWQrK8htOq1hQ4eNWDhcDbGRGpU
AMgGN1EnfVO89D6zQorxgv1Q3elmQNrLr59R1D409SmE4mtB518ryJ/PKHQKCWBUUmIxL2RvXrzS
a56KQ2DtevZA0Fwx1lqhCUqAFGzmE+k+UMqHUlF3ECzuihj01iQVJev5gGTGvpDVYQ8MlcCskagQ
9POWPGR64qMt9t1fz8gYUzDRQe5NkfHhM5LGz7GaLGtXw5gOKvi44gq57SLOHy21OpKef9U52ZJL
BPAWDZd+oCP7Ki130NJdFeDvLUvtIzaK3/osu5/8bEelwEAu3/vNmuTXYUyyhBHMTJtLHA+fFICG
ZiUWb9NX9dQt0rF2wtADGd0SUM9ta4fetV4BSO9WcKg3H4+3+VMtPyVpYEo7AeJZqjkPxzefUm5F
gfV5UbtAKNzM9JhH0uPHTbAQHDRhkMCZZdXESbhS43lw2IQpRKgHWlS7RNTP27HeQY/DBcK8+LiZ
ZYUNsmba0dBksVHPdsiLUWk2uIZEGbFzcsQvPnbXl3UcYqREPG1jpFbixuQyN+FIPGIK/Rg7neru
40dYyqxfHwGcrMzyRzEd/zvsKmwQK0liCT9g3Y4v4pDkZpUW3TMlV+MW86RKOvPJqnwJZ4NBPPiU
Rx8/Y7LIrbiQgWgGiKKS8KVDnAylxMoFmQFt2E+j2e8Ug18FLUiqvw2Vd4mw46ooLWKOmWW7Stzt
p2gqNoGuAG+sIq5sheIqrXndFhKeHITtNr1vXXcYqA7R5H3ClRHiYORfzNeKHY9xIeHQ6oyxxAkf
k8cHvZH19SCiALVfmyBLzK9FgfuVHuLGbsRRhG0kd81aDi76WGJzt/J9g8gRbZm84njgk0CKJU7e
UryVbT9zfH141tF/AZriNu3J1CZ0O03tVUfrGvsCbLPz8ed4pTC8HdzziACDyiWA8ytn2cXIy9NW
JF1aV25SeoGj4rC2bqMewnc+3VEFuYa6ftcEduiWSDcgTlLQ7FpZpe+RXcgv2Ct9blutv+5bzcZZ
RdPBjaeWW6f4N8rc0Ndj51/WHQCdymdBpsvc+KvZ3LHyy1VVKv43P8pA+UTtjk3E2PgaehhfFj8/
7uexCQawQZuL/oGRLA90oy8PxlTjQu2rtfQp8cPm0p/qh7JNXj5uaJFAfR3euMrbyIf4P3fNw+Hd
K8LmDtZUbiEnMXK1SUKnMCQSwSiZVStpYRF2dfIYMQ5+nc7+LdPgWB9JBs/1yIILtFgcWmWubwqx
tYqUTR6/lLW4DMxBefSACJ1oabnd8wq5UJMjFqyr2ruWvImLbILoy50y68Zoy9lNU7/3OWbok34T
esWP336plGZo1NyqFLsSFTh8qYrUEWyN5coFNKQ7NZZHOFBwW0SdgpnIpR5DMkjSE5088jpplNQ6
AS0KN5enDKCNUTKgknRTX8Nv3IyQYpO2UnVMOj7u3rFlGRoDH84irDAzDA77Z/SSsMu4rFzVKl6o
fnzSrB7Rt9GuO7vyN0Y/7Pu2+Ym4BcfJNP7+cfNHO6rpLMi2hb5gOWTNUnRWZTNuKg0BimFcmpR7
o8g/0csjg4aCSl3InJIhPeuLTuL6bDael1VuPuEGoE7ZZyDWhL2JLppc+wuquNcfd2xZ3zdPRpO7
Ins21HGgCMtxo5TVNFRS6QKRMr6YPlKgApub0Gb1HSluHYlXS5oJKab3VUeoVfQoam7xjZlvDbOn
Ihi1w9WJh5qn4WLFJXyF3+8cM3h/ejVbqRDwVfjYnrxtIHMhtRyfCvt7hZ/FypoGPLPl9sawYfj2
jahPnPqOfgab6zOQfdjMpno41ixcEJFj4utu9FRW2r3rpSPkrOxqJLEWJTixfdzfd6NLo7pS5wSM
fMWmzHLx2SOcFzENG1OXjNca5vOFaaorRPYnjjbzrzl4qzTDAg/IEtSI9W6JoC5EqsNYpK5PEt/c
iEJuHkRkRvWJUXysO9RuzyQGzqG8wsPX52ddEjY2h1BU9/c6FeZKb9yoXnhilBzrDoV8qsbRmzmz
PHMquLJoiaWlbgRncC0MhH1EPO4//jTvhoI28+y5fXJP4Uy4LPBtRNRBzcOES7VHB93bRSrbF91Y
OioXKIQSz/+sucVRQx5lghtoiFw0tNtIra6Fqq485H0E0DeEi0+cqY/2jusCQRy4O9xwDr8UsVRZ
7cyO5sgqcD12PWNyMTRdwXLG7as+sdjMT78YgIaK74aJjAsEjbEYGBTKY/wkp6nbg9YbFP/JmEoE
m1C2jStKv3btaO3wpzrR6nxa/qjVxWzGzCqexjyjzEXrgaJT6NUNzliHLg5Bzsef792QZDEFuQHs
hOgEI1I7fJ9kcHyOkkbpUrxAXWv+BXLiid68+2RzE8xdNiISXATzD5vw8VYGroj5qV8F+hZtBTV7
UjVue2X8iq/seXsq9PwulDDvEG9afEdAwLlnqLKRFvPCc0AxdtdFVUQb6mueaqNQBwfn3sjFbdDY
WH29M7iTtWb82NXqVYKTmB0Zg+tZ9VOXqpc+igb+vDbsqA58+fjtv1t3eFAMIzmiw/chmrMcXrBe
5KxrSzeWos9WMlz2WnllRMHtP2tmMZ7itg1Ms+1KF4IqTuYNYoZkwG5P7v+MJf7b0+q7kbvo0GI4
5TANwglbKjecpu+h1jlpJ10nrfm5SYcTw+ro+er1wGoZrN3sR4fjqrdkNdCTunQhpc4SsIu4JbZb
xcoVhniXskj2eB7vMInKXeDIdx+/0mPzBiCJKc+kMaLWi472IFwpiWOIpWomO5kpuuc6HYqv/6yV
+SneBClyhPtqwBXLHZHSE/RzRj85scUeudoIaCEG4URqpHlnh00MtjcnXbTCrdrhEo7roz1Md4gI
b6zAu0f5n2wMm6Tzx/06+u0E6ykHFsGqOmtf33YsM1t1mAqrcL1pUFwpG7BPHe8y7qf7weIU44XR
WjZrZTdX1ewxi3048QDzzDpYYhmoHMzpt4Imgxl4+ADARMEuDCnfr1C+oa36glcxpbQx6g8//TSU
8aNehD9JbWdOgyvrKs3TzcePMOcul4/AYcOe7WB4DHaYw0fIQ4ZXXGSFmxuV505V8hJOyl2XQWGo
DApYwTSNa8NKbsu+0s5IM2AfAFY6CHXLGQg4zXSQ+LYevcBVyuzMr81onSOz3Q62oDDAHDYlRUb7
RMcZGxPEdYUw0zY6f9t00n1dBfW54vefR6lCtzIY58OAx2+DvTSWTVHsWpR3rhWtkzdNL+0xopi+
zspVh8FAdddsAEL17p0p4T5tSgqehRyXqLCMKd7EkbAP8Dw3cx2IuwVHMQ/OAtvoN5z0lHXQp5cZ
ehFqFeJkhYbLaRv/YeiSbl3E2tlQDfgAhBouhugyNH82Z5zMbgXDQ97oBAn1VTbVThSEybaTynsz
HNXtKPnm3pu062DQqOXIQ9gWcZ89KpOtruTcOy/TCpPOibRPLcQFThnJdpQlrKExzV2pylxPVTfK
WVwJaY44/kwNC9vSGK72uA+Bsm/82qaEJa+Mcxie0j739d8/wguYEtAy1BlcsgTreQDqbVxDAZpR
ALGeSGqu8Bu9levwxrejO/7WiUl4ZF8WRE6EDbcUzfgyZmcJa5CgPBUu/uQw7RLhQxWQHU+Jz8QE
K6VvshNdfBebZmMW1H9pZEdmMMtrGPHNeqZXQTLGsLm5LeJPh5wldohgR/dwpjAEzcIn8Je5a3ax
7RS2cZum6UuRNxc8Wga5EvWlVwTJXrEjdWOEw3htNFn2rMP937YKhmN4l1At8fE0XUIe5+um0OC0
QQS1FabqYoEcRRqPIFwLFx8MvDyKsxbp7tmUBtdCwxKmEhbemxF1jnYJXVsS93rVnwLnHFkqBBxE
bvHEEjiJzp/y7XvDPAQttJWz26RrIwHj3jfGrFkSJ3p7ZFvDtWleD4GDEzpcrElaXRSgx4bcpXjm
m4lrNJGDE5egd0dq3icL3oxh0jFlXl5VCTuWLXLD3I179XPdk/kMsuxzkgc7AqxAAjj9mL52a9XG
qVvesa0OeSZnBsNAmPBu08Hhx9YGOXejOjyLhfECmPrBqNObMchujJzy7iw6ZUZ45EAkON0J0trg
Mcxlahv5EhYzIMbdGP/t9ehNiLgojKfWbat7/Yk8+rFXS0aQ2+UvB7fFMIFP6eWDsBHiGeaNFOHc
qLfpOtbMc0qcz9F132uliVusfAKReezFkoaElGgquKa8Gke9GZ5GbxIC0JXC7aiNx3KkUCkjS2bC
Q1EqjjGSvcYz+8vHE/M1tLTYwsk2zMZz3HOJQsyT5k2rcYf0m6JuWp3seE+k4EJRiLvotfGsxQPu
ysjLV2JIn0Oz2REn3mRxfD77UqwlPKrXsWWDHrKSdIsockKJqCGHbTC5cqSc5b6Kvus6wpNeqh0f
46JZAWislbq6xwb92Y6bRxxxNHxilU9a3OLeoNhXEAskt0Y/u8Kd4KnQILuT/vFJGohzAq7dCjvS
YEM1eeBUNXRNIDjqFncAadOF5f3Hr0ed16V3r4eYONGgWX2jL9YtI9HNAhpN7lJGyWHKogCAylqd
Mjj4GVNunFEEYm0LTz4b59NBIKnlt2TMtnGdTPdyoG+oS6sdK0/3xpRHjmKBZeulUl9Hof5oigjk
DfiMLbY9p0LeRzYmTAhVwOPEE0GRLz4sUqswiClzcXMTqdLA86zabFI2Pf5eF6Lgq7alECfmzpFL
4xxOIGhimwCaORoeDqckQbNYTUbuVj2kIFAm1lpNCCUW7MvEMgt5G06UudiG5G1xplUopOdmEUUZ
3jme9skQxvPQN5/bDk0sdI9bVIz62VAmpSPntnRiJz2yK82HBE0Duo6iTllOOWoZfXCseHchSl9V
TfSAir1B0oLYq5T9Yf7PPCZuTkpSdGRUy3TXq71y6gz7bowRFeGsggpvBsYuV9QhKpHPULDpSmN8
nozylSwH67jGHixQNmBuLvqQI6wgzvXx4H5/f9DYRWRUPLNSgD1kXpHezH2jGkLD68Lcpc4E2Lli
u0UwUSXdiLXsP1decM8oXQ1Ge5k0J/r8bi9eNL24upR1iGu4nLBFNuMu9ob9mJMILLoTX/hEM8vc
lkDyE1jAV9zc7i6hWJElqV01PxU4frfhz71RqEBkHWWdMOefv3mRvoz3sgbvxu0Hvdp7ZpmfJ4qe
On/ne6lCnrUvVA6r8zb5phmVEjpkglFOwjHeqo2OvZd+ZYbBc2fbN8h/gxXZ6fMShKfair/VOBu+
Cmd3Ls+cX/WbxgvM6LkM+DReSGdZq922XvRjjBsEzMVT2ZR7HyHhWlQP2ZjvT3T83T1zfr9v2l50
PJIIFgY+bfthuzWQglXmLLng0jeamwwMQalHXwchgVAoLrBPODFR3i2lc/NUSCJAIFVC+vKw6z5U
wamPsdOhBDOgOAV20XlfXqtJtAMbeKKxuS8HO86isUVMhIoDiQu0lblpVq07QcVz1256aDepkfzD
phbD1pNRAXA1zNxazlZ5n659Vj+lu1PJrn38BY93amYmc/YH/bdYaTS9LUoT61S3hS7jFOZcQyBj
n25Y03gFw6L7Oz1DM0JgSeAGtQwJpkgLDMQpmTvaVbsNVTAjVZcUW7BT6qYdtOTECD3avzftLUaI
RW0UBSJ8tNAvbiylv6yrcl+KZi2rze5vvErWGVDUnIjfJUSBJKlKEnkZXl5IegqhX9k1Je4JeLcq
PqWKeXcmnQcjCUKC1/Kca1l8txoKk0fGh36Neo0sI3XCyrxq7capy2kfJQiLJO3Txx18vysjwZmV
w8qc9EWcvpgBeiVLckM9tDu2uGuNqrSpveC5KVNH8Yu9hNFRGZTgTpLRAb12n3TVicvVvJQtpuDB
AyzmRQuSuZcxEHLLEP1cYu50Uo2J6O8+7uiRXYMhww2OkDXJgyUgPSnNyQwHXm6tKMEZZ/Ny5cft
qaGJcvJ9dwgSCs5lnARJBS5Wz7qZWLZjzrCmKn0LQ9m706PU3HIiWKOedepeDm5HSm6dURu/j0WE
CoOQ3yZW8XMtB/k+lsqfIi/KVSjUzrVEVO2blvhaUhb3mMyaW2uqdqNan5e5houDejtmRQ6D0Bz2
nRJ02z6kaDPoSrzuOuTpnPGltacWn4hP1Rdj7ttuQ7h761fZjKfOmlm71qJlavA+W7ce4xzVC1VA
lFeHbt2l4mfeyf6uSgLjIu/CXZdJNx1uNucxLW1yExqE3ctnSqtBFu20cw+Cybar7fZmyiSn7+x4
11WK6mYWvY/T6UfRxPoVDo1ffeJbmwHxxozYoTi06VyhS5+0KEku+EjfjMQc7htux2uUyzPwsJh2
gw9jaho9a0cZaLZSjaTc953UbiSpyddqGZ2307DLiyQBhiJxXUna8jaIdOG2meVd64AdXeSuCY6h
iKVgWG18U2k2fmAAAPPkx6JuH3oJlIqWqdeWp+xjpaAwyxxVY1vVhYlwSLUeA9ql/FitL1JLawj4
SePlGINICeLJuw1mM88sjKozVC9iXTLDzoJKNlfGHDzsYRy+SJNWnpnqiHdUxdETzhCGVX7l2FFj
OKavRhfC8DHgSvV9BYbM0THW3PeZf6FIGrmfNAF7D9XJyTTlHsLjk5f20Srq70Oyb2ehYlEfV1T5
Gl/Y75jsFVfdVD1zzYb3Ztobjfg5hR5T40IDiZxeznc9IiFHR9nJHkhV/azYA9WuxSs1UnYd1B9g
vfbatEfN8aPI2KD/0HZ4714Teefb9V4XuNQeUafc5sZXSERkNQY/amcHroGaSc3bUuA7ZWuy8Bhn
VsEZ0K/6k4JaDUxQCcrRSlVXSbHzBDKTn+ltPexSYon+mqI1J/Lzr7mok62vYRg314jfiqbzuB1q
7V6qvcvCHOUveIYZZ77qUxqFZZ7k5C12P7U9rCTgcRemkCA26nr/zcgqSuR48bUjI+fRtl1myuWu
GxTp0tRL7PSavqKwXfFGWIp4B1h+sO2APt22Wau61oQ5MvexGEwmfr7Ec2dqVVGcp6Qq9pI8OEZd
4ymZ43cLHeizJTc7Je3zJ6M1870XGXfco+PP5DbBbnVImfdlZzZPgVakTgTZxVtlYw0QDec7HTfK
vivPbLXsxUbCjXYdR+0DpKSdRcBipVKV03iDU0j9GrJFAzC0gbyrGo9WMCjnpawgoAX+tOota7pG
3QurzZe2bcU3mTSgckpZt7gHttzYqN6GcZFNducmSkkheCT1PdAv/6mRe9PxGvbXVMP0eqNi93jd
FOhEXV+M6IS59lxZ1IKyZlQUyxUK5oZrLZ3UrTzlhD1xzpwALFGthO9rqbqSBfx4XVSDRVVelBfX
kpR1l1Zqd2e1wpzZYuyWOXjf1vfhKCl7Pcl1ykhTPfw+5N61FeBXOYFrdPJOD9ed7Mm3Ukd6FXoB
K9lI1c2FF80OofUVjs792iuzH0YrDQYuKKHvgFueKtyxDWKSXuKZe6qK/drN46q/MjLjLtbSdd1w
g6YQsTnHiKdfpYWnb0rq0eVYv47b6AbN8W2v6BhVF1+KKvpB9aa0smzp3EiSK+HLOyvE9XUqAEKE
Zr6xcK5Yt5XyRZrI9zP2/E0rIiLJSXI2opdzpxqPbjO5neSRSExYZc5US8mG+8dXhEX1xsxMXFRk
5YtlsGOUHHzWo6/diJpryNC1ijsEzQ0xux+pYFwM9dhvut7fQ0gD8NXLn9WE/2w31k8aaqn09y6b
sjuHlvYpa3VKZb90DdgiPt+X2ky/BDJ38k5IXJLl4q63ISoI7RJ2A/6eTX4hQsvpJR31YnlHqeez
biHs683e8aaRpHS483kzymjfSo3HFPtst1UNlkt2kjzbCtFeZqZ/ZglqlRTKIVcKsShQCQRSzSq4
8ABGeE36MiNjdftzkNvrsrA/ZVm4Jda9pzT6pxf5bpTWl34SnAdG6wyifZGT7FPXzx7kSo8DqjoH
SznFzxa+kXZvKdI5u/8aWJM7hoZL8PxK8x+VARCHAuClK8xLLbaw+aOaft3H2Y2qTTvbZC0Y/ATf
CIWZHk/pZ7wPVv0oXMXIr8kVr82uoRh8kL4HndexuvpXupJu9FB5lPT6Vo+HfM86s2qF+Mac+hYD
y7Ss2GkGJXu2Cfj5QXouA+V2ffvO9ABKQ1J9SvP4sknNy4p67HXUMRz7StqNiX7WeIay0/gPg+bl
N5EPHKzUjWFjydU6NmCociB5xYVt9NFs1rqYXL2s76hrfunHujsryd03ZwkQNXOgLLULa6rwhi68
NVKqWvPZKGQIHMTO5nY2jD8jgvnz42PYsTAI0T20DrawBAe/RczKG3DJkUYiZQhvLqwuQNiLYFc8
qv31qMrXyOo/+3q/a0V46k595GJJzp1wr4wpEcy4Rctlhl8Dwyh3a6wk7EDsAIqtY+k+T/or2zNv
tELazyogFAeMc/NFCY2zsbJuG8U6n+onkBOb5pQi4P3hF7k97gJzUGi+XiyO/L2eS74vWgqtvW7d
q+1qglAiIev++K2/P5QqdNqkQkVHds/l4vBODfDHs70uyRj4MEdCqBwSq8R01/UQNbtgk5enAqLv
OyajnsEGCt80rpTm/PM3AQxdDkpE/kRPesPcCwXndhxhJsnYfNyxI1fBOdtlY8FJx5BXHTYTUNeY
kTrNXZh9Z75tuGkgIWuutnKpnrjlHhu588WMww86NcW0FlE0Hb4DkBLaslK8J0xva45PavYZGCOG
xBkInUDTNyOh5UKcynvOv/rdHemvppeK6jytvCxseJtAZc/9kPyBncxbf7HvASxMExtiG1hnHYbN
f+f9/qvPyzlTS4NUpThUu5pnPwBF2GIstm3L7EodTjk+HRsxhBAEM5TrE9U1h59ymIx4KDLCTlLG
VVNTbrmirDEdPGEmcmQVMAxFUQ3kzXzHZQrGV3PFnEjvu3CUAGJ9oY6SlJO2C+rYiSXrhFTl2KDB
9Yj6OlRT+AaDRTuYB+CFLbVIGubBWJ+ZcncGOVPaVSJ+nqqCECKvF2Cj9skvg5nsc2LMHnmnNErm
ei6G5SkWkZI4SOKOEng+35SSEWjGeBtZZriuWkU/MRPfLzEyRYRzvE5FEkCx2mFHx6LuwqEqczfo
JuO8MNJpm8IXIfnQh7vYQMQ11dMABrcxT6SNjtzs37SszD6yb5eaQspYGyw6adViP2cPPaG7vz0N
5hgQnxFsItqjxVfE3pyy7pD5Z4zNeWbuhHalcZ2gOPhEQ0dGJ+IilDVzCTeOEouFOjXtKoBalrsi
rr6q5V01xj9ySThl7Z9btXlidh8bHhSUEUWn3Iuc5GL1nPBJr2JO1y4pMwis5rbKVcgcp97ekQ80
3w9VikF0KENisRdgQTKNasCUQ5LwrZqliYZ++/EHOtoEKQGC9ZRZEtE6HANDkk1yIdPEEI6XZpqW
K7URD/+sjUVkB4hZZgY2C1SUGmBnMyBYp5IORz6IDVeRACBiBva0xXxF9dLjcsO5u7HlzyIPf3SF
voOR+jd2Z37/XNjLRRXx/+J1dYOA5mTSTmZNn7s0eu40OFaUfzgfv7Lj/fmrncUrs3S/K42C2B5S
HRjWIMl7IR5KIvoft3P88//Vzjyt3pw2pH7U0ODRH2p1b2VLu5XS4FSq4GgbM2FhLoy0jWXtz+y5
hUvHvD9ZngNSflcCSP0b3UDXhIOosFhsFrHYQoxQaHO6ETbSWdRkF12n7z5u4siBiVAjog7qgQ36
slgs5c5GnWgT7s2n5KfutZdjGjyXNXb29ql0/tEXhi0naDGcr9/l6UCqJyafP3MHzierYKJL3W9r
VZDEoI6BPcrHF9ZcDf/2wyt2HttdbGYuOqQrGLRw10W31ctwLUfiRKD6WH/mwx+1sRb1WNZycvZN
Yti5TFuNfDvV2CCcWmGOTRedOi+KR2Z167tjnlLl2KB0fJwxvZhvlbkXE2IMT2hfjjWDBAUIjaXC
El0m4hMEJMLH397V8B/R84EQJbce7VRJgHrk1Mp2aXE6J3tCKcJiVk7EwoWXMAAIQl+DFVupwVZV
rFVR4C5TGFspQoFmW5umMvYG4RyA1G6PqR1UvMxUViG2UfH3dJrPEBM0txS+hO3GeQEwsjrLev0+
yydHsuJdpbUrRbvqDOPEBnlkOz7owWLfrwPYZ7WtZW7SaESXnxtddSM5v1T1ygF/7H48N4+2BtBH
o96G77O8M/m4YYRWwWAOgdbL07U0jisJruKQ/wyxhvy4sWODgJPGvxpbLM3gZ9lJQxqTA2K1AhY3
ZEDL/PJxK8e7pJGI5GCIinJxwsiCuKnFwAscwLEzYdaDHLg+uveCsz2M0Y9bO96nv1pbzNCuI+Zc
5LQ2zYaF2uga0udAPXHcPN4IOg51VsfBKzhccnCuByMKTN8V0uhI2a1s55u4Kk905dg6zYn9X63M
L/bNjoYLk1xjE0ZaLvKga59P8JYEoV5F/4fdWQzxAnF0N2o01Gn5RqTfE/XRKE+amvG0i/vr7AfH
9Ydiv9nb77A37HWiSzE94RxQu1L/UzNLEHjWhnDXWirtE5euo+/ur9aWtTRoF8K27mnN12tn8O3N
RGH3KFSG+G+LT9l/7Hk3RSZCXnE5GEzAc5qMBYlLtemaUoRtKqy/M1HfNLEYCXXrC7mTBkaCpW6I
Ks92B4H2t8YblfccPtnc0PgffiHyOaFHdgPfqPHSCGQqN3KnkLkVn6pmPvpx2OAEWw+QluU139eB
xEI84ohLym2wTGdUmnWD/4aePny8Grxvidiawu131uWp70JQmVrYchRy1MkMc6tp5b6uyZCU7XXE
xfvjpt7vdDRFuRhScaDpLHWHb69TiwBmJYupJ1lbUY6fkT+4gRJcSXHgptoF6dosak40+n4holFi
bKYsI9RFK3PYaAwL1EyzidNCPDmy9cXOk6sU04KPu/Z+BacVUOxMX86NXEoOW7GVFs12yvfqo8mh
pIQEYOrE8pcQ82/42Se+2dE+cW0mIkpp/zvleklRGZ5hzKdGijcKhSaJRL6wH5zXTv2WO8BDnvLP
/5n/znfs9KrQD5pXZP1f//afIabcl/zqKX2pl7/q4DfX//f1x/5LPkMID/4F3UTYjLftSzXevdRt
8usp/vyT/+kP/+vl9bc8jMXL//z397zNmvm3+WGevYUbztP639MQnbJ9AmEbPiX/5bZh9vK0/Ku/
QFMQDhE2MM5nme6cpuQj/uJMGX8QVldn9CHiB4hSs9jkT86U9sfrn+ZHlorfxKtW9U/OlMTvMxFM
vBbEUdelII38De+AV23cX5sNz6MRQCHqjG6OQxT3gsMRGw42LNZsXEtFFgtH95LOdIU2kbwP0jD7
KrVS9C2yc3yl8HlLLUDYpAYQgClNdZkUvtVvUupPDcQFPVZkgwX20PE6M/6a1fC21wZqlWTV2lL7
Pcxl6ckoDTk5J+Bdw2jW5LzeTKohtU4l6eJBzkbPXNvyrM/FU7q69rCFU+F1CnDYXja1jpQoRbDF
JWbY68ivswvY0azuUqFX7f7N17z59Qr+K2vTG2qFmvp//nveyg9eDBOKMhbWJ8I9BBcWdz9fnwaj
QDFu2V5/Jod5+xX1ebofkinAk0xS3Igq0mAFMc//8nHLh1cnPgktUwGN8SMbGV94sVSxOOoa/VqN
Ph5B1Ao3V+OgFCfk0K9xpLf9o7yfQce9llAT7JGZ5Pn2zISbylhRE7uuW7xt1ppV9v0qnGIiApIy
xtreiDAFO7cao4znhHF3G0lZgDdeILVtjDJngta8GdoizlOw60Wfr+rJry7mgn57FYMOIIuZ+CCk
20Ttim066igeFKiy+iroa7y8dKO0Pil2ByWrqaAOw9IaBkg0g9ElG9jFjbFtfK3dWN2o32O7qP8A
OlHmGyQettbfQY5P7tpeGR6r0gquYhQAP6t8gMBT+PI4kQ5V5SfU8zm+aOoI711VRm9T5iKDwj+W
xbMNWealyDoSEuRMkJikmq9HCAeomnKqZJKjy4FA4LTRQe5jKlt1GOSUulw+xlGvl+SccfYWGC40
cBknoTrIWXA5yKPaAgjhJ16DQgy64E7H/Wy89RjtNzZZ2HGdqHkXOXqhKl/VuvO8tSe1CqgAv8tf
0lZFk9P15XA/ZYCKqF9E0IDvVIR5qBEps6ElrlvxeezNOdp+Sjoy5qJSgPPoua8Cv/dXg2eUz7qB
DG2t2kCjf20I/7YI+BUM99fYQZeNvTer2kzpQEhPAPZw7EhTHsZJ/SMXQX5mlJV02w0N+MpAKMOm
T6B5lUiyWjr8iIAHbwUiwGmWwGkq42KVKIH/K07zWzvUf7b9/P9G5EV992bxeIfkvXopnpK3G8/r
n/+18wjxBwAcKso0rJjngxa/6dfOI+Q/EHjAKqRQb6YBzT/5fzuP/AdRZ3g9OsE/MhPz4vPnzqOa
f8yxKZlSJwgX6hxv/Y2Nh0c5PCxJHGkt4h3Wcn2LpHSEFRZVOysxqlt4ze11EHjpHr+ByTGEJN3K
4EdCFBhdSmBDojjcVXH8diMfEHQeS4gcZLjwKGa9XRiMoUN9TPszTUNzE1Ny+NzDFt2J2EK5hgCr
e0mC0HDkJk3A4rbqxvLnqwc6dpc0VHBfelF9BcgTI8Ygw4iEen7EcW0/XArsdO4nouWOPynyS9zn
9ibSsQlcVXJs7TRmwa2Nu85Z3vXyw1TMji9R6Im7OBXKHv8Y8bXjNLqP0iR5nowheqzjdkCFIJXl
1sw1c9M3qTiHkgx4zJdjcamWrBoGBikbUUnZWT9Y1l63wnBfpoF156X+iEinL7/gueHB0u9tapoR
VmbWRml0bYtvWP4SRoDZS0rn8zVaRekRAAIFSx0yr6syHMtL8mqGE4WpcQNAfy1yCA0wWJSrJjWG
Xenh7NZFRfI1VQ3/UxiXJnt7ZPe70pbHaI2OafrW5fDYU+zEg1WSpOFXz4rLwWFbEy4eH81FG6rF
t8FgQzFGs/5JcYp0Felp+yOeGvkiQmVWc2Vib5WGQOZ0EHfKvowm8WUwY9CP9YTX+1BQlK62AfYM
oxWpCIoCvfri6T7ZWxVV8PeiHNPvuZpm+6mpix+xwd0SGVaHkWOHvi/L5HGDQErb1hrxp6qr75UM
0IzWPBS+ra1yCnxXlF98GRJlZ1Ig6Ji6b6/CGM/CqWijO1/Obgvd3ivGQ1ZE4B+N3nLGsU9dC0rH
SuKmbMYxjuMBSQeludJm+dg0SeCbVfsOWzBlh65K20j5T1/TMCbWQlxCNfhpktY6WTQ9mxADFTt1
8SuqNpYB2g6G3UZFZdC1+h2uJ+FsbDztvFjCX9J3+tB+6qNIXkfiRh1N42eUScraUgZtWClU0P1A
EuHhCP6/1J3ZbuNMmm2fiA3Owy1JTZZsSZ7tG8J2ZpLBmUEyODz9WcrTKPRf6INGXx6gqlBVv+FB
oiK+Ye+9jD9tq6ZX/PH9psOkH3VlCoiUf/uz8WXNrBhZiL9NQTWde0sWR+n74Iy+XVOidJQqGrRg
5xE3H7Uz6A7z0zH4tSAbbpJMO4gi33laUH+Sl+xs/erRsLnea614KVQQlvozdhNmjtl9O/ruoSyS
sBAeVDQfAFCtrriegE1U04WozQJj00j0T7k3s/qnq0l4MfxqUxnJm1vPB/RzGUzTFVDiYqtw8HX0
nd3Z7jRxl3kCsLPz4Yv0l2fk51FKLOSm81t47qUQWLSqqSXmxxvym7rnFq2cUcsBquOC0o7akJ6q
NYPSXRj80RNhCDA8gTgwYkJoJUFI25V4XDPvWiWefOkCDRvSIApSFHJE0Vby4OCgRphE+UvwCGpN
at9gisGqhxNNAEZDH4qFwZPo2nYNO7l603WkclbVbRs8ZKChHPtQ2eWT2dV/xvIF0IsecW+PobRg
OFl8Pk1aVjAH0JV1Y2ju5qJCiwJTFb45Fj8+dc+eMv0LhTcPyPzbXRdx53vJizaU9QUXM3+6P4et
8PxtoMFv5owtPLXNqpHovtF6qjstamR69b2h3QpY9tdFpt6fegA7kS3sbWAvxtDurAfPXr+8pNXz
KGkr/8te2oEZaBNIEeWZ4wKBsqurK+X4Ndu8aQa46vNEAbLThjZ/0BkuIIpv1+HY4nSLCXBM7opG
hwCFxM94aZROviNH7BHA2Nl2pvZnmVbrS2sm8bNmQf3bqnTrksIXOoium7ZJAOu69G2G29P06gwa
gkQ3cfaOZmA0ppQMDAoQL9ccaEgjrOBgkujcWgMHGaAdYiBs9w+T1qNMGzuSPeiq1QfK3I/DZ+kj
aUUmHtsaeA7DqtK7utW9TTlTsxpD/+CDoomGStnPbdCOV5LljnXttRcxqy9q6eJSWxAhPKXjivNQ
YCYAXH6SJvF+SkLO0QuPNcaInI9qkZhAE4D6+TUECeLHfS1vrvNS57eLayHctYe9hQpuTo1rlRo/
JKkPW9TXxtbJXPNZwaaBQGhQ8emwRDjOivlUmn52hHnvvQ9z99SBTTHCxhuSLwwpwMJyrYtUPu0Y
/p7yJpuSkOuDIzWtnG2/+tw5CL73VTEv4VxNOzhtVmykvT3FYu4dA8kOKd9Rkrnym+G7t3fKZjoO
yl4PYJOmB4+FHDn4uaSSttfJuCVSQVi0xVjTFUwjY1MYOFcp7w0xDHwjdQCaqG9HFaRxkHdOeGP4
qAIqejVg5xjey1ZW341srSgvbGOjd3OymfXa2Qxuzee7GsJsKIstb0XFZQzdBSxrubVzNIB1y1tf
LJsmM7WznPlDQ90CFWywyel8q/4kCmGtY93Wwf/MU/BGjiZpv/7qcTUEJA3UvkbqugwQJVoo/iJ7
UMxHW7lJneySOilI7yC9r+0kGhA+7mCKjeA8HO8Gto06t9+uvnyXBXi92f7j6xgT+PWNTeb2Ca+O
epkaGotx7bx7oVkKSCW2mm3pkjfAzgZVdnFLS7TQumItXoD2obZbCftwuDjW23fVqg/o7cm2MX9p
3kAYTxp8zR6/p1s7iD/Rc87j9A34+eQ3nociGZXsXE6/gTS3fSi1iUT2YdqYE6efskET0U2YewtA
dVjMInK95c4nMSWAKjKiCo3tDh65axZb+HhBZFmphMyq361lEJPWcahb9QoC9XN20TytBBhHgprh
uKhpZqNp/SHF8AyYCUYrwnskIfugyO9zsCsDFuawXWewzK7+4xW4y8WCxJaMCZwD/BeCmbuNZ/V/
Ft19mOez68gPVVmX2U6XXWNp3R2+kDDxgxBPZfV7wBfbpX7MWYRNJ+0+KXKG4zgE/B1A73eB3xrx
ak33o3KKazoe9QUXQ9XN0J2y9ugtz0lRw343enhS3X3vWupdgNy2oLsBQML58ZN1iXki0hp1qh8P
5VDEmVZHdj881OCAle4RwaS2/VC/ZfU4AJarXg2nilZU74t58Ucb4+py0HtXv8s74waTJj0ly76E
XvkPtu1GzVClcWGtV8dNT4toHvrSuyjCtRjM2HsUyMneMcu3VSNpwJ+Hg1P096yoDLUXQ+rd2Qqi
N3yKg4L+iEsZDXGdvfalxiJw9f+YhLmW8inzsy6qh+K9nYG6p1nyA7eW+Wh1KmCwRXOpvt1VXK2J
1Obu1gVrBVYZeIpQ5fNT1zkRiDYmOcZ6M3I8eGUBgBVvTq3P70vli3M72jK+vUyOmZdbt3K6e9vW
7IfCferK/JVw2oPD0LLrRPlojfOf2U0MtqwNPOteWxHs2fIX4vNjn+ZWOCbIloX+PLEJCsGKnXhm
C4qu6t0PRM4RANJnKTFu6F2xtYtm4sojCMB11ovv1gYgGSeFSwOXLYCkFcmq/PDKKeyVBFZm91vD
mczQWPikhQDvk51TAd1a8EBvijp/mGqi9lqK2nGuH8fU3eO+jmbNf7bGiUrDcLOn0Sj2xPDemuA6
Js+VT3QDlVP8yn3nQj+8Q0ocZ3TKxjQBi+8wUMMZhtsDmd0YL0RdHovAuc9W0jUTlRqI6mu1b4vB
B93G87agxcMV0OI6Isot0oB6LIBmUa9r9sYBwrwN1A/xA/nWIbwgRIMDPtsdD9IngNk2lt8c/Bp6
koVa9DAuy52ZGtRU6x6EeiS4VnozmCPinNonSERa5BW6+6KR2aMT4njS2+YYeAT9lvmjyXeLYbLv
y4Ac2ck/5pr+LCl5zM767pSkUxics+o5RFvFNng1zhCLqXDz5sSddNKT5lWb1y5iEXqXcoj7Pk5o
3diTK5TBnBvOunHG1HXo3eVa5xoRp2R4ow03+bACnaeUa4+Jpz3Z+hBs+j771PrqPl+dECU/58YQ
OprgnJbts9tPKJx0GdQPakrcj2RuCSHRacPU9M0Dyz28SBw5ZcH+eMRNZ/p/HGcaIq7HU76IgRc7
hVloe6Gvv1NMJZgOCJbLxUjhw7Ry48n6yRPeQ4O2jmO1KV6VC7doZITCmZTzOKygD93GPNRq2Ta1
1h0C+UuCgI8Xg7daZOuTx90SJcmrZqg7WKD2viqfrbmlcC01+FJEtscuaTRJwXglKcwsBhC6QhA3
/Z+6EPPn6AYPQrsT2jDHlkva1m2RovPrDIOCPW76Gn1vRwE02CXUJH/aesQdB0Xzos3ufnLNX8Wo
FZwFCghFAXK6s3d1m77U/a0MCbpt0A/DwW+cPBqshKdbDk/VZGV8xAi6ADdlbnPXvUKKy0NTDOem
Fz/eoF1hmO2V51Q4/GCxLcGdIc101416NLk+xbI2Gdk2EwqWGS9EpR4wUb2jjCQZimjLJh9+z9DA
H9qgR31h1t8LXzIkZhkrlchtoWGQCYx3BXkv5mHuH41UzAA1Kr66p0fAIgnvvgg+BRyITTOn6lL5
1XolDL4PDaFHLvI6KsVVkm1VX5pueBRkKkVwEjHdqPpEzpY8qBbjj1Zr39WY/Vq77Muzgapqk2xC
sh+IX3Dlu9e08r2evHMFyTamj2jjdAAoaLXFzjXKk+5h43ExpIRVZfuPTqA9d1q57POkdcLO8Y9T
0P6W2TDF0KBn4kQ8tJlWT9ZmYqQ7cDXg9uY7a9IfeeerDbG5YuOIFJ/kALt9HHx8ZroT8XhW9wNe
iBBu7YZ5RhoNGfMBiOyHEkhirQhmYrDx1NvzdpJEqWMGLKJ8UMcuqfZunqJcrtrd3Ilh15uVHhNI
c12pBHJl//RiDNPgnKd+lI7+T5pzxMFb/13nvh+a0t6w5siIEK/3U2BeqmCKxoWS2qPyWmw25hCv
57R5UU1rhIibd2kmjh20lFBm4EerHAfgrIxomsgyN1N8VRNjY8LcwXAWJLS3+RLlqAeWjLGs8Jwx
XnVp7FdN8pd6tJ1dGScuDEwBD3KzaLYVKiWMU6u5f0ZPP0L2UxtNpWdbb7YrM+yom8Rm4V0l1PxN
ckofJsNRMWmKeZy2yQdH7YMdJE+lGbTE6jM7KrgwTDkN/Ed2bhLzvTbny9hN2JOmqT9liX/Xtvq3
mPzfYyNQ4SxGHo26Vm0pzq8G0OHoRqfBMk+Ryb261dQwXmurezOU9eJn3LruPOy6ZNxgm9rpBrXV
0Ba3pOxtMNvP1TBuzNaMBExTPqTZQRPiYpv991AVL5AlIztvLkzLRjwECMlIEX8ul/Iqze5PksAz
bsZkiXCaNRyyAhybpm01p8a2XMBFd5sotbRHS8svervypFdG1DlNBqWWi2fl7it4euwM0qq2at+T
xlm7LrA4vbUkAgCqzU9vTElcOfY2NTPqUSfA1mbfN0u26VJ529z8YYa9Zbgf6sasXlKpyMakGG0Z
r4D3pDshdPHVEuZ36XMTqLbnK3ucl7lunivH9XZtBxW2hJwH8ApG3tWF4RwvAfUDjVOcqvWd3ziy
VPWIspVwP3ujEQ53TrK2vrMG0b0pC1O/0fsMgQbxMfrrBUJfv5GW+9SkvIirOccLjGwUWM5rO880
HosXlxNDn7HoiFcqN1ki3ms3ZxEm3WdpQPpap/tcKJqD6r50XmzM/3FR1W9CmiBBlt+9E5x6TZ4h
B2xGLtEtNGcok/44bDTN/qhqO9Y8M8fDrnbEH0dM+MtNyaPoVS3OvebAlozYUosoys7aVI6VUV+m
IHjT5M5tseAw7SniwdPzN3k7XFyi1BznTZRNaKgi23pae4CMeerddSt98ah8NEUkC76Cat1Whp5v
iS46dp16MEZjOxnddUzHe1rY5qFIp3Pjw+kqpiRq7bQ4MRfgda2PknTObVB4cbdOW70MLqrk3OHu
jDwCYMO5zcGe6c3DqPlnwtNy6ueCnZ4tdvmS7pO63pY2w1rup0LPHsu1frOBSW9dZbSx42FxGyBY
LoVRRH6tX1N6BCsHA+xNybRr/8oXVao/zf3b6NZ7YW1NFpzR6BDXWzH7WYJZxwf5w0Bs0+f6sAH/
5F0mB8su6Ug7I01wVSX+1pcUKjzqB2WdgzUnRss/eUFzpvG8qwbnVwLOMSuMW4AhHtgSkRR7DyII
b7To5W1MxR5FADVA++R6QKG85o38p9deF3nYy8XaT/OTHlD5SHr/MRG7VRgEKetj/1ni29b0/qhl
2cbSEnnH9LSPGszPsxytmP9xGQIHiku2PJfTclbDcMdH6mStxYtSuIYnb3qtRZvfuMdhsTRHp/Yf
mtXfue5Qh8naGtelGU36K1J61HDkQxELVUUsrF8TeoLQ1rS9lbeXfJLvOdbMyPDkuGNpneF0T9qj
KbsjgOQtTOkzBOkn3SwP/uifcXeGQHTjGWivhw0QUqRTQBmHmt3R2pm3Xll+tmyRyYZlLGtO5PHv
dHN5cEigSuy+vjPzao07kxZampT2qSM3aMWAalHo2y7F5zqJB8+i96sWGYI9jm5xkflEeGFtw2Un
KEPlxo+eaa/WUIOWawd2g1bwW2TQHWXA860rzjpVlMvj2I+C2K+hfWO2CJk9wfpIJ5NSnWdWGncL
JmA1fMDUEHGpT8UpmXMSMrBrP0CG2DvFdOd2a05cRxUvsqHMUoA9q97aN5I88eHOEOWfm6H2BQmc
3NqOJ/fryptC0qG61ivG6AUMcEgqmNy4gz/tgopm1cf0jUV+YFNanKzE2Nfee0H7QRY0aLi1/AGw
sVlthmdVpsJ5VjuNdDMl2xffST7KKjBi5i+h0L+CMn3W1XzyVbKt1scStrDdYT1X/p+USt1mM4E4
4dMs5U+tt9uMUM7Z6TeFo705JHiiENisU7n3Z/W6FtlhrQnQ4b1dHMqVIXvSzCvmVmpH76hjvDX1
cg4H1zqNfop7uN20Xr/PdchlA8joDZpqtsE541TBevSoi9S+F66YIpnxLgQMppbX3EQ3x8CaaJAu
uDRr/kxA6oX9COWtz1IgYXQkae8AG415OE/psysZQ/s3wjkTI847p8DOaRJVkH0NekEZm2w9gL9b
tvkvbiIn9ijGpZg1IExoBaYw66ctiN41bPqx2S6MNDfdcm8K/2duH+VoZx5D0Sn0lvqH25uWcEhB
S488ukT0PgwDuaGO9zVMNwXW5Gw9vdhgn40Cjzw8HhYTFT2RDAQwEGH+0PNk9SQy0MCdHc4J/rHr
nhy/ObDN3QSC2tWxzfTErtuL5ax9jrK4V2R61Jr4RUmJn0FhsWp5Zgrqt4O2IAWWs5lsClO/y6rb
DFS6obASN05rpogGCwIR/DZ9ziYvy/dzJq7uPI6RqXC5NnBbTabfjInln4FZh8bNGWMIr481K5e5
HCFKNua1WYXY0/G3x0BQojGIpsLlvgy1Jmg3yoTSRasd9Ybu7tjZAXFX7r73sy3ajkuLIjdq+oT5
6owYLiF+I++GSArz0yKChoGLFmdtfnQ6x4kAYVesLQY+fazDqVtIKtfvESX3+8rOmefkyKXqLiCo
Qqx+e5mtxjksTHg+kWkv91j8yAjoGaJxuKUBqa+oM7ajW2FTJ9Pdjvti9oGP50dGRNdpmQI9HmG+
zQz7Z/eZtDc1xJDT2/tpJEKDQzdRw7Y27O7AucPwwBy3phDf1aJ3KKr7SzA2WWy4+Y++lCeo77CG
KhLji/XewLwMYbmMe99tH1bGBd9dm9SXuQTK5JS5f01txeB+XBillX5nkzeRlvmuHUreq9SUX7lO
NCpU8qw2I11WPZgiYcaNUa93leaRywCSkQKkRQeqUjs718uoP2UYKHdut+jbem0IMGZAEvxqjVxj
dcPgmsg4/9hYqdiUNF4bfMTddjZzcSszgBgOozgVSI8eMlLo4na6hWogyFiiBCL870WwAl0cOWy8
kd+xqEe9wQE7EbNIH3EH57p48DyhP3q58m4ZE85KOG9N60dlT6xwMfamGyIsHQ5qdcfvFEfYwSX4
iGzEDrlF2m8Sp6X5JzUhbLuVx6ZaphOv6IDlXTomave1nqOZ93Y/UOeYpLJIlXNg29W8BYmewjku
JTF4jqjO+Fn8E2JCQhfS1pB/ZvyBFf0cH5lg8vKXlSRJgW9RMS3SDc17G3OA9T2akr00F9rrtQis
Q9UF6thLaqstifLcRE5Wk++y9rZx6tKJuklVAzVTWm7JMBOfONy1X2hlGLRkKGm2ljRSkqxBWTn8
OFKrRpL7LJ7Yr3Se+W5Fvj44pNht2dTiXWTqZn7MlTFf7bU14wRmzHbgI1KEeZL0Oxzp7TFlELQv
5urD76b1mVhiXAgBXQb3VXJal25+8KlnLswwlkPegJqzDJluDBKht43T2gfXGrPHiSnWORvnYqMX
jKAUFHtc+FljT2d6HdZy/lBLivdeyPVgENXMRJ1P/7fMcu+hX8aZ6FQtePQtGvZIr13t3mK2s2kx
jynQd4H4GIJM3tuZX54no7GPxhTIjyBI5HJX9I6e7xuq4hMzdkIvdE9o/YdXeAOhFGSs7Bu9rf6k
Wmvt2lRLiNqp2QPu/TRF7Jy0eGAiuhbWj/WxRMwVZqXSRFwV8C/oR8aWbbk5OxcOENIEtKLziezq
RLYvq6FN8U2wzZ5U45pbk/nFDtxI8qi32mPC/r4ONZ9jMTHq6m4dgvl11VT/5jPL3XSlQe6Dp9JD
R+D1vfQba2f6n5XfOUTsG7il1GAET2K1qngmamezYoFpN84gsmtfqI4zqBnsNmxkVexGjvjHZMqs
yzIQb4ElQiXpyVYTreAkZmbtRLS4bTjXKjiUVrIeOytzGTOOsjMil+yWdev3w8V0S4K58zG792kj
ZahrSOpV1XmRleRB+Yv/r7V+cp1Rnq2yBjBQRTbK7WJADZ8jy+Hhn4bnlBg9i53s5LyONFdvnetN
DDe8Zbob7XE+MWUbDkPj6KdmmZPPUesdRiLMz6OmJgvcz4zkXhLCt2kKpvhMqqki9Dz9quyxeAzc
pVW36ts/pkFpv3dzmobKrrRQr+vx2nmdvbf81dkSsjC/9l32hLk5u+YpqeWGkEw8OT+9DwQD6bSd
4NCxEay9ra3cWr9och21p0VO3oM3eR922em/R2bFoegnNn2OzQYFKQD9msTNF01kpByK2W2Ti1HW
7vNqZetLxaXk9kgS0Y28sK8MnpTAZASyjqlwu9zWfPgHNTFzKsx1Pq1xPyOGuAXdPy5Do70Je7E3
U9n0oeMPtylVHoxxZbnLGy93dZrsgIEegQHFUafxxfnIGKd2OxJChiI7Lf2aZLRatvWhZ37wtrJm
2Dl2tc1yxlOp8lIyAz3nbQwq74pEQ/cOQcZrGupoJDaEBk3PVT45dwrFy6ZwG3qZ0VnLnL19/mwh
dAVrzs5WWAadY8aLmuesh/pqyJEdeDNiuq6oYhQv3OHQgM9I8/rjUpTJtTen/nnJUqah5VDdJ9mi
s8czC3rauV0bZkdIY1w8kvRUBSuC3FD+AyE5JZEqdUP4UYupVEVrOZIhlPK83EtbDoRvsWMkAUiv
1GVdXEanidfa98tqkeeHdx35qO6txqZuyQQycRMS8m3O9ok+b9ikXX1ltB2UYYlzCso7qPfGSpgE
EopvcfaxQfFkN30nGqUhKT4K45TthGSDtGengUOi1Q6pVZzMCwxVo/WeVVOypQdkInS0K2n7BS/K
azYWaN9NU5GOjbCjHATlBEFFk859ZCkhxNYsG5jVvoQKnKFXuV+kUl9OYZjXvDTYWxW457cuD8x7
/nfVRtZwuknxJZ+pkpKKpI7R7fdmIPXY4hHbrS0aAZMk4Qev16yYIXF9t5Ck9MdlQUU0j7deTEfv
T/ZspQed6nSDVtWZ/68o/n+lm0PWzb/+XY79D533/0eabR+R2f9bs737+v6nxPv25f+p04ZfD90L
qZzjIJmjRfmXWu4/POwKnBi0vYRfE8b7L7Wc+R9o61gPk19H3gQiu3+J5TTrPwLsrwCnCG4h0uOG
fvlfqOX4Rv8uRvZcmle8lB7A0X+31Nul72E79Sg0uvzKkdfHrXDB5fam9T/4Nv/5k5B2kgvCq3Bz
VOIuhH/8T2nn0HoLIgUr9GnmI69jCzqr1dy0WSL/BxXpP2XO//mToMOicuaFAnn8z5/ki4yjyrGY
snVJbObMeeVM7uZ/eX//GxX3f/PnEIzKe4bd1cVV+W8qZ0RmsuO2Ch3hdfs0aNJzv0iKTDNr8v/J
YeJb/3iXbnHFLlkEJsMQH4Gs590Ej//FhpZYYDZTp9gAEWa4ODZDl9xzHoti082l38aJk6PEg2Dp
blBkWeOR+AR2Wh11BI1mgj/lVhQNJpHUaU9dlqKKjqxJEkAWECW1PgWj0K0NCRiVYjtVm+ZDShLH
uZiYuOwG3Up/OiOhEXSckSWX1txmUU6ykJ46zbXxoHUT/9BMO/ePqNccjoaeVWprNcr5I1ZIzBHf
ws6vS9Xxgw2hGb+IuRPpxmYXw3ZsmmjcirYM/LuEZIw2Gk2LGDC9qN2XEWlEurGo8lrUNxXbZykH
78cLAMdGykxQx81FUAZRUXjLx9zr6j3rbS+PgjyRjN9LxWYEbTbkYjLaqzuVOTehj6f3v+tiqpJN
qc/LN2Lp+W2equoPNFnnvmvIVURPl42PM8Vkvi1Y1VGUNnamRUEvnHcf4FsbrXWjffcjevPEZkye
DA4aTmEnBkuL0aDgrYIqH9/9PC9NPSb+eXiv/Gk8r37DK137RfuJaLZ+JMyNoZmJePWE+tGn87FZ
TlF0BMO7dMriu+7pGfnUjF/ZEjikDK6Na0VJY5LRjY+1//KMfi0jtBHNm66lyMXLtGLP71s0h3zj
bvoAQmiQzOMvC7ltnuV/pFZtPZhWH1ylTFXOi2mRQ2l2qnibTX+hxyjm89qSOxOt41A81SPD/qgu
KvvVULOmhca4dN8iCIa3OSmnV2xDiR8KdxE/jlX0T7StJi0Nt8+9ZOuPZmR2Sz0s1pRxUjC7aWyo
EjV/1s76b32a8h+VNmUemS7JEkwHEJCZrKPHmLTyXgNt46til9S5cddhuLHYDwkNVVKZ6FEh6taI
5mBImniqnPo66AEjinKVVhKPcjFxCDTA+pDgrCzp6DjTS10Z6pPU4ew7lXPqPfp4k97JTfOQeDAZ
qSNJVjxBdtrIUoa9InKnbjDxOquOhDEKdZkwis6N9qfvevICJ+Fh5WgrbAemN1k/RTMgGurcjMmQ
m8xsswevQSCk51rxoFHT2KwJXMZx5bxWj2i7SF0r7MyMyCWwG9If+6oGTFIsn4pIcsUAFHhfCKWG
+Mo2KfmUlfzEcmMksv1lZOzoQk2ibAzrUbtFsDGMepG5Wl8Kjv0glkzRfo12OSFl6TPvo7I692pK
ELlRU3oIY/hlCjYHoKCv+pg45nFJnIw1L2PylupV5/nXW6hEkAuQelIYVs5H32vixyes7rIgbW3i
BYvXbU6SEtIH9BjYMfLxyowsCjTCDptZva+oPQYGzHr/M/MAPVq5+d4ECe8WudrTQ2/My29fIXYm
qz9hsJFkNVSFoEj8TZE29XhjOQLGLJp81Cg4Z/tVcmR+ykTzkQUDH+7iG/q9OgRuUn8JJOFaiM4m
4YlKF5lv06ZPGzobi8lIxtSI4B9saTeitLXcN1U38GfaGjFoqVa9sLDiC9hizAyC9Gyu4jTNrD+r
waMCzp25RNC4fRfPItGssC7xRGzEbS1mrkQQbky7mR5T/gCmjYW+Rn7rqtiVJQNuOyGGf9u7NkK5
1G/yeWs5Ah1dvfiFT46WkxNqmZuMF12h3CNpGNOHUbOpjYxK8Ds5vj+VUdsOJocZNeTFSZgX7U29
KZgCtjoapZKNaKjDwL4bypI5i2ho5GLBGBvdzlwMUWlxPntJEitsmcvoS2ujDI99aT/NeoBgpXMu
zCYawcRfih+bpxVSkzkGzLJpyuE4FCPpe0063RroMcg+MG6J5W6unfQ3ywjHRs+Wq4tdVrmK07xk
3OLrw/w0usTd8CfY3bKpct+190UdUN5bc8MQUFgLApjCUP1PohKyJDOdpFvK25bDt9cGYx/UqYmk
eqpFF7eetN+gU6Ln7j2PFavQ6N6SprPDBU0oMzHPpTVc8NdTBFV6iNSR1NTV7A6FXfuImBHYnJTM
IHFYiX1cRqd8JiI2+NY6R34a0Jp71hl92seTHNJ7p/L7h8HCcbwLjLRRm8YXnRUhsRLMD2QpXjSP
Pe3UiPnRNiZZRdzuWrFr+kFcqprAh8heTPnTFpPxlmZqYeBN1i0CWNXlyAdzJWFuu173rXO2QYhG
TxiPZtJ811M5XRupW7FdSePCtcAYpZX6FGkzcwjN834mvv/CCjJTjADcYZT7wp/88zK5t+c8lVwy
XU54GJ+/un9OyK18DFDnL1tWJd6vwma0yrKlBBEGYGTl2vU4vxBysrHShIX+MMU0nEbLhA0kkoT7
zNFgZGQj8/B9d7waQxS4BlA9ZXnr3jMZzodVip+rDnrnjKpZNGyfe33v1AafSAXS54nm1PtCfdt7
UYLC/r61XZkwRzaZBVlDjrQ4Nftd5fomixeRr288m8ZXE3S2FsKA4wLJmYASo2soHie9rso29Bmc
f6xLkRbxsghOANaf/RLWgT2fEcQQp90szsqdYi65HbVd0H04PHwFsc5NeV1I8/qT6Vb7MHJR8Bzx
6QNLqlLxaQ63z0eOj86N6UWlFxGeX78hORBQj3qsxqtioWq3qbMVVpX0sSatCSq88Gnf9b+mtAmX
70v616qm/7WtlX8tbJXE9Lb1lhH4S/7X5jZRTQbhcHO/LdJSDSQzS+CKQ9tn8JoOA7fyBsFekBlh
OuGkq0unKa5GZ5cMHI2uw23XpaQ8mX9NeLrZ895Zf31bzl8PFyd8960Iii/ZurPI+ev2mv86vwqV
3VxgqKiK/8PeeSxHjqTZ+l3uHmnQYnE3AYSOoAhqbmBMUdCAu0Pj6edDd7XdrO65M9bbsdmlVZKV
wSDC/RfnfOdcD4zojkRw0SaTWW9Y227MBsCXpgnAzW8t7TzNQVqwTfG0LvRlspB4RkbNMxGkAzMi
vgUpTyGAo45VnW79ylcHgcCh2E6Viwh2dohD2dCN8pu3jWL6Xmuj6UbQAlAxYmphYpAW66iVrbJ1
T+yEtLhIWB6ZrdklO1xvrPLaCT/HQ2e61EStnLm79MX0LwqR9bDLOnf1WiQ68RGpJ8o5mqeWwq6f
DBfDtnSnL4XoBFMo92IZgXj3CNzJ/eGnMm1GCn6KHnNjd1YHwMBGUMIlv77mfk6YdNbB4LI4X7rh
ZE9N+7NfhplEKrep1aZINIPNqLK5cJJWYQ1XgT4IsoRct2USzRmsNzNg6bLUVFSNXol/BS2ffFym
qW2v3cAoaBu0sRXsIPwPB5aJyCvxS4qhiLDVolk08KN890aj9bbmAkxsG5eB2S7UTG1u3Wddae6w
yprLsZqHgg9G6nIDLVmHcIG9FyqXosfGtMviODM4ckyAR7GbQDaM2iRAN+1ZyVJFDTWF+2WklP+I
h2hCuJeR5LjfW+FZjL5Sz+c6GJIisK/4QzReV1yKdwNSLAGUOrvy15iMMPGVZYzrHwq7ld6DMO2U
a0ok3MHUdW7x62+N2r81ivifaeEjoum3nvVfLHzPTfGr/Op/N/H97Tv+PpbQDM/4Bn3Vp/bzydjl
hPrHXIK/MplZ6GjCfUBxjmvS/P5p49P8bw4mPdCxK0qKm2tN7vmHgzz4xvSJqF6wnCT7QGH4dyYT
/l/beGYlJk+ujo0NuAeEWmv9+9+a3tXBPi+u0J9M49GS93USxbu8fpzNc2OeoSpb+k0gYKYRiKew
cu8Ad7f5bvXnbhRKCcQNlzI4AXVtxClhmBwzPvyjiao2dJ7VblzTKqmwHrzpLoHbCYLevq/Q3Rrn
zgWtfw3GfTJvJ+siAwjnrDwWDkjI31hLejYpL6n6YCtZiRCGCrfg4D9rrog6mFdGfnLqhyz71IwP
4OyTfg2WQyuZid7X66FEI+u7V6OAsFtummBBwXaYk0uZPHFW8rneyPtWnmBT/TdzBMP8yxjhz3cU
HAC/chAwOP3/+o5ymHcoTCr9aW1gyfPEZp2weLcW75MRLvvgAKGbthvfNFy3V8g9Q5SzCvnvXsa/
/mI92ybqgvApeANYff/6Muq69YXFhvWpSM1XVEHIihI9Y6d4drL8ffSbL1fYL5U+aaHpq72pUzY6
Vjk/NblGuIHx8tun4j+Z5OBJ/W0Ets7ksONjVV2tx7we+58GU03jm8ls+eOTMhV+EUE0WbvY7x3g
oip3T9CUtCNTOGP7v+cSY/Gf//f/8Gv97TfwL+fSJfs+/4Vp8bev//upZDrfVvbNmktmI//kj/84
lDhbWAHAktA5FtYD6zdrsfUNgOLfTxzAFetp9eeJZATfGP+B1HQcYNMUC9a/cyKtD8L/M6d7WJNh
Q8PRw6nMPI4//fW5bZmOtakiLGxiOcb0oZ36rY+sgvCbhHA/8pkefntf/pMnc/0g/P4PUsZxCq/0
DFYmPKLr3/92AmLXdQp3SG1goGUeKcMmFcbUvg+1inf/9b8Eh+ev/xZtPtgGB2wBsXnEef3ziFG3
fQQFHQuKRczonbeIAuJUfxKBpVnM+Sw5MBFJ4UzzQUgQwOVLitpXL1Rp7NAqLgO+6gwRIvF2jOSS
A2tmy8dDOrY/+axP7OG1JTm4daN7l9KltPa0mOU7Qs8sahuneEJo7GgkzkwW+oneLa1LMGXkiqTs
VcowNUQfbButMhrGBqqedk4zesne9RaX34ip47471BkRAjsGRG3JJreIO5Ru/tyHLcps+w6lQtU+
NC5Cg22nIYC55iKZfvCBb88qW4T3VeVTY1/9JfHwYGXkWcxe9qPEq5KFtUN4BMCQVjBJjr1gwUhT
5EmL3JQMyRJRX67H12aZChILMq9ofdxjHe9lhGLIAVYxGnPjX5zKUxaVn4Upx0g1l1CDBVMTbwyP
948kGYzyA5sPmDs1alUuqat7BAMT7ZbZhAETV+OMs2Yi0cCZyOKgmy2MxcXVZ7qtM6Nxi+3F2i4G
UrZpXzZVkSOuyvwiyyPZi2Z8l2k+yquTwGB/9seGznBTN46DwzaX+qC/euNEDF8oTIv4xNDLqDqD
LWKAEYMgHPoG+aU7abXqNjibrBQXdCNHlraF3qrFPuWVlgrvvuukW7WPmcYWuYwEQO8+CfUxrnx9
U9mryzNsUoKwHrxOGpjSoWojS79feq/Xb3Fby+otAYNCWvMsUjNh5ESQ5ldZo80kEKJjhvnIDwDi
JhJ52zsQCiu7VTJEBtGUPS5+UB7BhnnnLG+e1ZPUWmWafc98Vmt3rYFUMZrsRb3JZOYhkvSG1U4o
s9Eifo/Y/6ysDxws9yplXpOVVhEt9A/VYSjUjJLc8OJkxxpY/Vhy0S7bjuHXsId9ayWvvaoa0nH4
v+nMqmdE2Mk9DlgE9QyrmehpvNer7CAH9So9vy+ivkG3u3HrsWsYNCR+sI8DJztYI2GjkS5ZYW/q
ip2qVwzAbTor5w2r3ay3fqIpH8VpbCunuaON8a1LOWDJOiOgSJn8CzxzjN7tJZ2ecqtr20OMs4ov
LdfJlcmnwrxjNMGSfTOlo0vADeo/Myqwn+uHnIU7M6OEcfwvvSnt4uA0NDvn1vUS0ixMQzH4ZlaC
eA1jREYSiX4SWjbEgDgoLpPlpCSUpX7bqqJV1E5xsPTDLp46za1QkUy4PbtiqIY940nW0x06aoNQ
AH1F+vaiZhqUzuJgzi2SY4zWrJfjDPPQJkU93ROootXrdEu2xa4aVteHYrBxoOB19V3S1QzsRIY4
C/1rVwQPRYDR44CVc3wuAFwmV4Z+k7+HsdcbT8lk8/jCACrt/LVpYnwrVjeJCbG3XTsy/5hqTStx
rQfG0F1dv2Zaqk+Llh3mNnc05tMmYgGd1a/L2p6+7FLjpkdBb/ql3KsxTn/Wlu0u5C47OK3dsqBK
hJ+S3M2MZKxoavSF0KBySHeOK7QRD2mNPHaZMFmPy0iixFD1SLZNLoQqKoysnwgvL0cP06yT2i+j
Zk44IQ0ETRmwiSngsP4wPV8gElGCDf7yQYKabdzi1Fj8qNb8aW4+UzxDpvlhaDUyN3bSOZ/mNokq
kdUgdUF4mI27bbrF78efLMxr8nLCwY7jpv0OTzbOLGYJ86DZ48/JTIFtvPxvffRnfbT2TP//XfKh
r5MvNf/etxnrd/xZIZnfKIw8xHPglUwTGNw/KiTD/baW9gyPgJbzB5ct4Z9dm03XRtAKA1XaPf5i
jbD9s0SynW+e5Rnr8scgzX1tA/+NdbLBLvqvhQRgGN0xaALXdGUXouQ/7SobMEVYsvEntb72GU97
Q5ZPabx0h7YpnYNlltgDukpHeTRFuhmDi03J6akWGeUe1wnjJVaBdeMzXK5eYnAUO2SH9rb3mGCy
KNQ3CDQBkuTLuGXDZl2FRdygcNwvy8/o5nJy1t1FxJuOwn5DeNnHPDo/B29f9fGXapmoNsLvzwmY
kweWqfKEsBkboarTs5lp2pZqwGBO408Blb+XPDBDn0Krc8z9ksfHjkNhvVYeHC34zIk/3gixXLJx
usDQZJFpdhqBLprYxr2h7QZNs0A9adZW1yTuohRBZRT7sbcry7jap3pb3FiD6VPYB7n/nKSwZ/SO
BASMjP7rNPjxAVSFbURWmw3omd3MMrmOev1ZaGYF3arRnoVvZQTRKCi9yH6HtwJZEYuhGINDRr13
8Hvl8+OAjWLo3+vLUZCP9NzzFevbKTBpT05qbRn/OFhApiWuuaDH+JxpBPFKTLNAF3TKQi9hX8cs
dWQF0jo2cV6sNd6DdNjXWPO32FHF50J49g7hYtJuspyR+cZFxPkEH8RmntssfbvtuXKIWsqTYKvx
g+YbyFbaxbKDFltqWRHLg06YlCt+dXbmFvrGUwl5WL2xUF4S6FGFRE+bbwzN+2OeztVRFnI+IKT6
Yc3Wr6ZcrsTqsQRv7PmPsuQKL6CKybBBrXQdl+VsiEcjOeRGx/1f4DjE1zWE0HHxNPQ916CX9vP7
zDINda/vfWm9fsZcTU08oQDNWmu/sFZghWo/zeyiju3g/JBS4HTTPnATHk0v/t4UyX2hln2NVLky
qpsK2FNzEfJbTWb3oado+dWm3GmqWdRJITMNXVAv0dTpsGVLIyI6TWxdcqHM3C+BNlfBg111EVPV
zYSXYY4PAXu/SyKsau8bGENqR323XO+ATlb/mgKNNK48JR2M3LMg22WDXh9tDoA7F+UrzKzenF9n
s+d/Z+mFRiRiXVKRTwoVp3xsZSlCfxT+84wuBGREj3J8gKhjoJc6dHYx3AWKYDubsc2W4QHBQW46
n4u6gOCX7APWBsdpbBIy1DKSpvJyelEyQXqKhPGyhqBtldTjo9uWydGMS/990BrripJSSxnjI/HT
O/GS1+rDI3ATo0/rYjPMk3jVg3u4vzEmSzZXOdm3YiQAxkLKuMe+5EcVOKOQQuiFlD15p9dJcmRr
IlGdJaiwOxA0rE6ziyeHH3PZowYASVJs4nwmEmzWOSpQDvhhY6MkM/hcdxnzyKAklZq1mR4h0yKb
qkuS24IQ8OK0CDxLCs9LkQbuh2/aT1pqQqNp8qcsrU/ITgEvGWyXrKD2OT8G5LKlo0eeITCmO+59
Uwf7JuWnLnBZ4rsNRXdFSJhF1uS5Z+5cea3WKPrgCa1nsM1tZsUKs7xrF384S26i8RrrqMCfukMR
1tzHUr+wo3b3wEoh3Cyed0OsR9nFMX0SnP08gzYCjqLyrrJr0Sm6nLO4YeYau8EoSLjyD25jXgMj
21N/7Mt104Ar5OjX1jXu+Ly14w/UTFZIH7mbSejaVH2yxOESD1HtpRdHPKYaSYJBq7ZLHxTbJKsA
VvgEtNICRdZs/JL+yM6lCk7DzF4sqMckGtJSvKgaepHeurdKVNljUKPjLI2iPInYX3aw8pqfDht6
yDbF+OCw/jygaxfPjq62WY0oEVR5mK59VV+9znbN2HswKEudUz2U26U2PmZD56jwvXMHpiDUm0wx
0WuD44QjfWMhPX9Oq6kk8q/Wu6N0qtPkkyaI9xSChS6ImyMiHQOsPUfm4L1MNZb/ws806mV6haJg
Vdv0bcr7X1/NdkSmjvDxYDsAhqz5Z2tgjtd7Ue350E3YyZa3YcDVPGhOEo2z7N+coGIFi1hmQ1ge
GYJOwHJFVV9O0ie7GXPRNh+6bNstTqhAXpzSuJZkaoJHDETFfsi8m4FC4XjQHgj9mx9imRWhMOr7
avGfcJWfC6PhhelFBDnzQYvFx2hN2RbMwLx1TZm9k3JZcuCiQvc4fUKsgaHpVWhBSEw7WW033JMC
iHp7lmwNmm3Bm32Hs8faz6O1XIPcmF6HRHaHslyO/pgXeyeFNFP1OoxkU/QnK9URjyP96C8zaoFN
XstcQfWj4I+pTDepRAYhuILx/R5Sj8i4vBLvdGW4GzrxVLXKP9Wzhx7e4N5ErhEf1+TKfdNXMWc4
AaawFx5rok3Rn3UnhC37qoH+hMlTP3XzYj93xt1g5mPEYsbFO7F029TO9W3DqOfS5h/wabRo1mPP
Y1nV3axOcw7xzLOlOu0NJVQa8RAS9yj14KEvWO3AkhVH7gj7UHKEsAI38aPWImMJlDfuHssubhVN
6WrjaEnOdyM9sXysKgTL6xW/ml55ZKxme8tFFW4zLqgM0PpNeh8kFSsnrI8t7pEecEbJe7HpfUxk
ieBr82kMQeKRe7Vk8bvUBhQGPhdfnGPSdqvZ2LMPnC6dLjo0NK78RLENFapaVLz1KMSybc5xEy1+
dqgWQDPpCMwGaDGek4SgcdN6G2W3mzuDiD7tDHvuMhXvaImw5L0HXXnnOuW9nNste649Wzs+bKl1
c40aAtXb1MxPde48JsX3oMKFHJAVGgSfldIio7gGcRZ51rGAeGr2XK5DC9OmuV9jn2Q1RIJVNU/C
5G9hu3AuWt1tjCedtDycSAZStcxTR2zkb7auDRG91k0OaXdIR6xEvrIe8OBzVTXYsDGzdsOAEkPs
rTHYNW55srN31Ay7nkzdPSvIr2Iq7/XWxPtiPmnB+E5qzcmx+7u2s+9VIx8wut/h1xkhiNKttxaT
CFz/asv+itWm7hy1Fc9dG3OGwSJGBmgYyV0JfxLLBUszkkB1nx1fWdWffkFsZpr5nyBOTIgSPC4+
+gEcLb7PBKASEy5Vr9pxkzXY+tp4G1uJc8ylax7IQNwXtf6xSFyHgWMsIcl9D9Kj9QTFY0S9Bq1P
TvZTDxEVZMrcA7PJ5E1gadu4UiQ/Mk19pilUUNMsubFV4Zydvqn3AfM2uGlz6KZMExl0XKtZ+5UG
3lU5mMdJpYksqX5iiL/OJtPOKY2CLt0VHSWYtFANZ6plKsjL8qR6p2Dj/6HjkkF941MxAeCb30sD
XE6RD9U7D1rFklm8lcV4B77tB8afp4o25k7Ty19UZ+LEEMp8t5T1WOkdr6o0WfniDwfEURmP/rDG
zppDfG+0402mxg1ky15xGOCHW99Ea9c7K5ydf+ig60nzNQ9J/oR5kdFEjmHeDhl37OK5q69LSdWj
Sgi4djt/6nZaXRGWkXAvRHBflQWMlqWSNz5TD35VMmPJt41taBuGj/pxmIsJRIKnIXEwCZpTvuVi
sGxXeI3tbCXMw6Zt0VGVtvfUaX6qs/ee5xc/E953wLE+Jr7VBSrzFCkRF7ycEUm50u+idKg5zBv0
bsY4WRvHg1tBPYXyvsjwMbnuPfTZeRsXCSVGAn8H8d+laQrzjk6p33ZN8dHH8Q36b/aB8vHicdN3
YgA/J6jCkaHJc2W0YseNrFik8xqNBrc35Er7y2qEeahGAFEe6LBjQ6gCwBoLnxMOCv4jM0N8F9qz
ZmKhA19kV2czQGSQNQXxtWtulamc/tSMQj1N6dLeD3HmoqPyqmcMhkWEnAUUS1LxdtReEhy5LSWJ
m0Gyy6D6ozTSgq3F9KLfBiA1fJElIHqZeLac6fuFfMaQeKQWChK8qmRsYH0FTX8SZVbCIjK/DDEG
P9FFGoR/JvmtxsCxzVHThJPXYSvQ04/UL6yd5ibG0Xf8mvi3nnUe1E91RPtovEyk0a0yQ8R4WqB+
mGhxdoxBz4BKcDDhZAxeVM89PASaG0KG8U4W1tuo8at56/sL+bIVNLWeV/Wq2Y7ThKN0vPsp5Ugy
R8M7FF5rH3oXNs+KqNMOYPnjEJfB2wiBGbCjYBMIywMofiDmQ1JMH+lSgfqRAcSaTS2ha0K8jO8V
GZIghL15P3NSMnfUliueuCAyFiH3mECsz2BsWPa73XgycoqB0Lc5iUtp6mGgIF9qBQzSwYVgtNTD
rmeqc2qDQDsFA10xkoEXzwArPw6mgc21H18Xyu3XaU5gZyw9lI8c4grT5ergJegCGuhcN31yBpaY
idTPsezbyEBsu1Ve3F7LOcbKDbvuXgb44XiO1B+D1aGKDArzqqxunxn1bQreyjrVcJNXrx4JcigM
kOUWntS4yUl4MrUSt1wtfwR1a+/HOQGZEc+QGEWSir2ns6PN8a2FGKhs1q7OB1BF56UZDBVOC1LB
js/Z22wKGhtnDSVOqmnPsFFtEldzrkUqn3PlICuGK3gES1zxtFYfXcXzFSuADSonMnDFLzJ+AwOl
dP+MewVGYxG8FoYoHuEvTTvIUAyj7ezBSto/EBtT2llVfWk8Z7rSnU8PcjCCbdfX74PTxvvBTtIL
+o0uqs3VAVgm49lDYHjJxziHt1YwYNtgXn5BGrLclTMcV5VS67eaGIEcsNyGp+QPpn03kvD07ves
Pwanc7cMYJ1dsCY166PnHQiGQqLkIRAaXaIHsRadNIOfBZJ6dxpYOR1jgpserSSYD9Ibqj1KlKKO
ark476YM5sfGyM0bhZrz3fJVdzfpfdZTBFrjveRM5yRK7Z+sA0IX6fgxsYTcyjiuHisXkNmBjMwH
2Rk/kjGIKnk05S1t0Aet41WAO9zpp2pB3xc0ojoEXgsLyJMYYcwx1y6BdLRHHLzOJimK4dWyuWo1
mdQ/eCInBglk8Vb+kFy0HigOrs5bDmb7nTceZ67lFb/smK0TwY4OIX5B+Vw6MwcrwecbqS/PZlfT
LpTx9JpWRgBdp6NvGU35QQpvjRvYyj+V3fuUUrHBsTOglA81AkcPc29EReMh/+1liZ8650HoHFtv
OZYMYH+qn3t9qyGRUdjNrSVFZ5u7K3egO3cQAcwtCei6se9ATkIEnmztNlHU0tcNKnm37QRUUuWU
/UcySYayKXutW83WDLGMlrPQoWwMnWQuLrNlg411amncC0q/I2Iz8JSzD8+X5jw1ruYkrDcXqejd
VMLrClm5amBUSztVhP3G4xO0MVxoFv9kum2ke6czgX7V4GgeK0NbboAR6EwNrxRHBXcyiCbsFM/p
yHp0M8rGe7Bhuv9CnjnBJi2wk7uoWMOxLXBaDU7unUkfyfaN2c9IJGTqRzSi5nen9Exm57G2KyT5
3JxLuBslRqXZWDyahWadoAdqlZl1J130Hoy5QJPF2QWSrIW08MH3JFgeqliaL01Bb1HVsgUnETOy
obXCxynJsoqZhblh6rsqylCCZZFRLu0eKMeXkzbHoQcXpPew4EqtrgBKJMUp7TGZWWUjrgl0kaPT
D6cpp2HKtXOdWs9KGaEtzXnTJnLX0Y70SRs/9njODja1VyjrBhFJq+jcl4mXrBTitWWv7KtgSRpm
JTdkbD7yUwBc6d5tQpcy/H45Luiod+XRJ2U1b9bH4F2OeDA8Y1+tkKPYDX3otd14l1C63mafFHLH
0eBiLewZQWMUXOuNtPLQyWB79WNWm4Dsa9IdUfTr02tRuo9iXiITZ382+88oYreZXGOOp8NY/ipa
LrTBXlXG7s0hlvyZznDY65P/B6ti4mCQPpNB7nQ26tiM0cggl7MLxugU9IWLxjvf+XryY0zSXxaA
u4udsSeaAbVYBsyfGT4+dojylekFRj4Giyhn7HQT+IRCTVm9d/zgXOs+vWLqnH3LQUu+1nRDlkY1
KgAqeD0s19bT5k54LGA9hnmt/yLHUg89KEg3buCtxyoH0Q2DQG9EOucI5h0mE8vUNomfKu+r9cDD
L1+EcZBjNMWMv3HZcbE98r+gaEVZbhK03W6rAMOIvy74VYkyB7PDJLAPFDTaiXNzauQwjFAI4iW8
uf1pTh4+DuMKSCXqRfBSx0searmd3hASujse0K9GAYpan8fGAJimO/Ndg6YIrRCAFH3mqahz1M6/
2v5RM+edPYqE+kWn6vWnbWk1W9JggIA0Wz9lXdc65ylIPj3/ILM+XCSOAC94XoiQ7gcfbzTJ8jDI
V5Sv8sR58Ycco7n/AgXsJjUDEhZM3bHT7pF37ftm+tLT4prk/MSdibKRCCB7nj5dyFLUDbup9Ljc
q7s8vqg0nTZtFuPOVzcq1TtkwpjQ4Z9t69j/kJkzRjgwOdOT21D3cuNnYLBFbB6hH6WEisfkJTlw
LOwlKqW2r3Or3RQKNGWwshMbJe0jt/4rvLIwZvIYDVN7yXVxm5YoKc2jQd9Pjxg1bJ+hjJFEn7Hh
YP+NyDSzLZ5G0nAG78Soxt7YyuP4Uc0DuNjigOX85AYN95kew3UV6P41MHPOEM5+c0ADfcE/epit
ByaPlP3jtBMNtwme6s08EudQ89YwAyOrvaC/ddftK3FgYTnW00Fhnp2FzgRrgkfK8O9h9Mtdi4E8
Ys2CIAx8GzMI9mryCFwhYdp+W7DJuxKSt/s1jj6NngIVNAc/vabcW3nRbcril1BYHwgJ6a56beqP
qkWF5eFToKQcgMnmfvIaVGDLG9vMDiLGmeu6OMLpg75Ks+djg17EbbQr+/e9WU75xh+GCPN+vDBi
6+sTsBsIRvaHUq+Gz1I6CO5x7IUS2RMmahEOfbFbStQm+H/spzi7BJkfNQPImdGOQQWegtGIRvkm
jF9+ZnxRnOMXMKDPaK3/UNRWfEyc6dyUoKOE7JfzNNiRF+sPADSupArRCptI2fXpng7kWI3jWzup
iz6/oVe9geXgriQ2bju2lAStVbzlWb5PaVNcfEgbkbZhCc4I/gMX7qS9aCaAW8FOYwqVDsCxgssM
/WfJy9DUu8ipLnMB4yTzD7VakrPi68b+aIEAKLhDEmgGkG/IFmFORRFkn/yA8KjyhbnDpohf5Hg3
uJwo3vJkmD2T/m6XBXuinDei8yhBXXpGhtQgWRE2XFmpYII45/KNo2hDzbFhBrFZfS+eumVUpBOs
49mF2LJYD67z4vdtaBDzNn8v2hfWLTR7tIPcBy3nLkoSSBsh+Odd67+3uhZ2GJwM5h36Wix09V2n
MXProbjUnGn0k2+T1hpQ98vzovekO2bB9NzasxX1CZYQOOgN8SD+M5J7e1dP5s32+vkqW0Ufgrkg
XLpf9uSdqqIhUrG/L2nxdkGmipMt2DVQv0QaKRznJh6fhWjvZK4dlczWp7rmV5YGFU1jB0rJa5aL
HatosRIrynuP3FzaUBM3oj77jzm6ma2rzaPgZ6C/m93kbBr9Z+1YCCQ01XtX8MzPBPUkB79z5gvj
LLt8tMruF1cQ0w+PSsZO+wsCVehPxXqSd7N/H+fdtCeOAEdeweCD45eNxnuMoEbQzbePo/7iafUd
VqZNOVp8llPLvc+WwD3i/WGE2z/ZBdNhl7YGYuzGmxYwvnHy3nX2fPGA8lBbs68b3gXKG3aiOHea
5mKaD4vipjX3RVbMB1wzEHMtY9wak/ecrkyDwDrruX4vxOuo8BW11TPh5nBhu8gE0rKpdeM05vZu
rNiw1cvfhqbmnJyyMRkBYPsxCBYnP1SBwD/eL+Jq65N7LDpxzXSHYS5wc/hmgkEuYxb8WUEdPFar
a1+NzsT3UoppTNx1Sxy8uGKmFIxJ2NAiIUJlz9G2VFpzkJfXJD7nptMjLUfh4emxPIClUY9G4L3n
WZId21bmEZ6D4L7GL3RC4BSmvAuh4wlvdaIeq6wha2MnrYptqeF/b/g25FKlvteGIg5n7M8TWiUP
EhWz1b0RoDvSaghYDbk6vctD6GWAqZK521iu9oEg9FAEWnqgeABk54GbYH9Q4vAbpp2E71iN3Van
sIBzd5dQND/PMMO5qnPqUK+6TXnwVY323jCHC3QR2Gh2/TaX2h2jBPxwxUEjksIQ/uOSJ3bU6T0T
qwCBxeCcltR/tCjr+pZdbdlb6LisbIsv7KWSZD6ZRFtYS2cz/M26EAL2eDXaztw69jhszWH6A/nH
CpvA4LA0xXdo91SIDvfVAPFgD8joK/e/vEU+ek6G9Mfm46TPV0BWkLemq8b4fY//iSkH6Rs7evkj
6DLnWE0QknJhp6ES8iketQYPtb+Up7Yrqj1coh8kO++ClFmBwU2Y6E+Lnx7rhTV8U1EJ6zNPG8Ze
ghp4ujFJ6tD2NBS+HDEjO4SKCKaTO+QnRmwx2uhh3g8SAlRQIgJLbIucYtQrruJr5iZ03X48AiEG
pUaa0UtCKAnWD/du0HWqGxeC99qhDCnE5baeGGqyaw0zf125yUduWox3wszCoJfuXtbjL2Q5lJdu
3kChtQz4mUkeqsKQ2wRU0F1R4mDIx+7IS8PP2/nVsVOiOiXS4rwRsCfiXvUbq7W8g2t0nyDqxY6B
hYlfK04j8L27STOe+PA9IPObN8yxUqorYEVy6djtLkzCwLZM725J+ahAOtGpgacbSz3/6Sq7Ofoy
hfLfJBT2Q28zwZvNXYaLGfSO7myzpc92CinfUU5Oe9RcH1dgXRVhU8C9y6zVKpLnfagtQRdZWDpC
AnPB0a3wLvLf5FYl+k+o6G+I5ZhC5PneGNAcmBayR1cBpel88Z6wMnowaTcin2HUzZ/sesvYCLOs
LDXivHvgOYvNvoLIgwgdI57HIH+ae/U8ewDdel3b2WoJLpSGYoOcgRcG9AQrc01zorvXhgY485U6
A+5UR2Sw+UuzDP6l7YVzVBhKQ8P1mDDP+oO57pLhB91DvyEkF5DWz86z+8NkKv1iyiT4Po+t9tZA
YnnP9BoKNbox5p4IPb1KfqI3cml1ljvhpvdzat60wVyHsrwAv1map0nieXQ8Nha5Rb03SRUFRvCz
EFaUBkO99UAHYhWtKH6yIkCiQMlQUYuDX8vt8gjRANWAObq3JLPNqPLEixtQz+Q4mnHixcO2XelA
SR3Mz92kIAIVVftiau0VWGX2yRJFHaYE246hpmvl8h421n8wdybLdSNZtv2XN0eaA3BHM6g3uH3D
S1JsRFETGNWh73t8fS0wq6LESwZpilGahaXJMoJyAnA43M/Ze+1oC6qj2COGVMuoik4tPqudZ4fw
eYt0QxFqTR8OeGaTpfugGUmaMftwnwfRBkJHPFe9TrmXVFd93z55qk7WSB9Y0erJqJd9wLahLep6
5WKyc8XF6IunhupBoOkbrQaDbGJbrnrenkBOgwG9x4Rj6KrbWtTtNk+SfGcUofnvKPc/cs28G2n1
guPxt/6aeby/ghz/M8IXYTW8p746Pf148p/q70/VCwHW/EP/FmApgqzQS1losMBZKPTm/yvAkujQ
HdvEFaMbKLYIJ/xLgKWR1sh/ixidZAGoHuYska+BJwf/9f80RO842lFs2bZDdZ4W259IsF66K1Co
o5E35l/BQh6GPWe2O/wmGnc4Ejh6EMRLOuvDHtAAolL0kKvfbsob0vRZxfV/0nRH5+/nYuQsMzPc
+ZrPRsEYpA81YRSdKo+BKO+7tnugBbPOXeyXFZ2VDwJQzy+LoZDBu5L7ratZYPZywMFMR2xkQ7ls
2PldoQz1EJuwt3n/sl6NwuKFAt4SMHAEiUHYD36/eVHsp/2Il3BWENc0hGtjK2tTfqDrnx/Bi5tn
6HCsBGYpuCtK6DPu47dHhP8fnU9FOEpM/vdyAhlBJMMmluFF6NR3QxR9b4ek+uDSXuryeGKGgS6Q
mWsj88NNNV/6b4PSGfMb1mWqmejNVzodgg2FE22tKD1coMovPpghL80L83im6UpGMgVtrVcuH3uk
ne5YYBpxUn5hy2GvGA7vs0/N+08fmikhQmBcwM1mAUt5eWUe3FQ+sCi0MhUMB7r98RLRQfIPRjGU
TlPPcvH86GfvVRf3kRWy3YQWG5TxIRpLj0OZWyJjfP9yXr1ahqkM3mFBFcNQxvlMjyRGY8r72PMT
RPNtH8dbbMNq6SC53UAnNn4BzE937w/6xtPCaAKVRymYQxCfXt5DYXvWlLdI5xuDnYUlMVhUUmqb
rCzcDybi/Dh+n/0YcXjBHEdXBmJs93z2Y/Zj+1iaVPJ6P9qi0jT3Hs6AD0Y5u4tMPlYo5rpgBRSC
SO2XF1SpGJpyR0U+Hr0bxeFx6/ndRQGVfcjEni6j/8FjO3u/5gElr7WNY9K0HPBDLwdUE/KPASUi
heXxaAau4qm59gGBAXv4OEg+eGBvDQf+Cbsajw3O0XyXf3udy7qXTtlyJEIhDG9XQLgBChwg/u8g
Geo0txNAhO9PkrMnxyWCOmJ6QCIyQEmeO+VMwOQ1VhIEQnSK92TY3cYlWNX3B3l9YQiHmPqE+lHM
f/XgAt0va1UTrmoPfb33RSr3qCcjyOilvh56s/rgub11UfPyxPYVQBUf6Jc3Ujrzop9SFuSlDzct
1vB14vraP7gqZx5EuBZmQcV24vfHlZlJOBY6/tEhRmrlZeQl5cAHECbiRxVN/D/uwr9NUn3jqviO
MRV5Xmredrwcz5ZaO/FK44L10mjJ0hmvSTge/uyjzITgEbHJ4J95N3Cu9XbHPOnoS8fLEmrYqunq
ilJKnW/enxFna9M8is1pF4gaKhq072fX0lgAl+ixJwC9oYcb/HFd+yS1NKbpfXBBbw2l0Je5bNV0
5vr5UIbu2xMOfBrHCESCVg63NbUKlLRjhKfxL1H/Gzuot4biziG4520yxfkLjBCtTQrC45cY7e+K
1huOXUjyQDH27fr9kV7PBdPGUylwDAjm3vlezRN6E7Z+AC5S+YhNOqulkRbm9j+4INZ2xVdEmfNl
vZxygZnbPcJS5Myk6pwmTUz6JYpHz0eM6xaHP78md/7Y87knV/bZhfDb8tejIHQq8jKXIsEEx9vV
nUTuO/s/HsWxQCfA7rMwtc8ujN/f2lQTvUJ/mWIuIpstqqdHOSb2B9P7jcdDELiJnmcm/Ul19qUK
Oz2iUsIgGudKBK2VvILP1n8Qy/3GdHsxytnTMQofRlaK6pYIy2AHjIQ406ZsgTj39u37d+31UJJN
hGE4mEaZcfIMjad6bRjLzoyXqjdopvEpjFexoaKHhDLFB0/ojbEsnQXOIFCYQ5d59oTcGEFMD80d
aUckj7FNS6fBUvrEWUJ+sDa8fk5gYedvk8EWhbHO7mCPMCofc4bKWVfXqkLPEhuoA96/ea8/fxKo
I+u2SZfIdc2z2ZABt0+cbK6v+oXfnYw2z79AxXaaI11Ds1jGqGGcD2bg6zE5hMAXZDuhSLidsRK/
T3PUZqmBZh+clE5twYsF2F7k06ukpkQvTcx771/jbDf6fQvIiq7mlYiSkevonEfOBsx5OlBEQAH6
revVS9ssXKy8blGTouaOzmcNsQrhRqyH1Ke7ph7XY1SIR6Mu6i+N7nTEO0atj2Y+mxsLlhu0qEjd
FCKdhbBzKzHxaMBwNes4SdP/+v5v/3rKKU4bOLI5+kIaEme/PHIgGNImn6N+SglMS4CAFxwKJu8b
gpJEfTAf3hrN4oytw05h53WeaV1XSTFUBfu8PrKbcYMwyLivZNmQHum4KvhgtDdmgg521IGaqcBO
nm8bDC8kfCzl+ycB+C0GGcxN3i4h62kYMqrSXUFX4P3bOX9SfzsOzHMBvawjZrYlCFLbfDn5hG9N
gRZbybJ2xYbks5/jRJwtuS0oNyDWStnfvj/gW9fI24tVnQ0Lrc2zAVshodaVfA6xbWnkg5gPGM1P
Je07xBQq/GCuv/H8uJlUirAHEGl/TjExE0hYWiUhZXJWQX4HRxpJZBnvIxmaV+9f2VtjzZ9DvM1U
S14RU5xCzdVrDHYKc906oAt8TJHBHoAsTuv3h3rjqc34We4eVFI262frbhZkvgViFK4ovakVpCn7
3sCOjlKWUByOkNE6GUf/g2/Y6ydHw8wGVzu/gPO793KqAOposYcJ3gULLhLuaG+twDLuyWjUYYNK
ufnTi3TAP7Npnw/GWCfP3nTN0OD9O2zR2n4gsbbLSd5pw6q9SIIeLpUXD9eaQRjK+6O+fooYPHHp
4NeECyzU2R6Unq3M7ZZRK9L9MJzxIcPlli6TBg/c+0M5r9491i8T0DBbHMgN5zcUpZWd4KRJl5GR
td1iGmV6XbqVyEilnbLPyRQnt3FdTgFipbbNP1hsXs8hyg3MV8HFzlWiswtNQnZDYYGywoboesKB
oJalpHK5cKc+utRQ7Nx5KkXY+f5Fv/qOE5EnLOywBgsdNbizpwpFfxyzHIVA4cJxHxw/uXDNwPng
1r41CmuoBK1swug/X9Ym2MajIHwU3bkqSHerqqXrO+0HM/TVXKHwxYsw30HUzXxLX74RDR0MUljY
O+oVQWjzhgwtNd3gMEBU+v5te3MoaiqcFS0gLOcfIrLQqiZVLTo2dOI7wyIOEg1TugZnOmzfH+qN
e8cGC5QUaxnLi5r//W+b+1QPHTs0BmytBd3yVLDarLwqIfnmH4xjUCRi+lPzOt+G9EbdRmk2cTCq
Z+mV8ILkK/LMdly9P86riT4/JUonnPNYldllvbweYKgVYBKF4600QqQ6jtdpsEDdahkPwIWGXDPq
TWMglHx/3DfvI+sesl7QlpZ1tkiTmKkiK4PeUim3PEBIjSDLm3Re/8kwDqd0DpcuE/Hs8qopqmy0
7Qh7zRZZQhF2RMhSDvtgWjzX7F5sFbiPptB5mWZfuf3qeuw4R7fP85Jotx28a4F/lwRkZaKY3efC
pCNI8SYja9cpnXYLItr44CV4647+9hvYZ2uHmwy13VrYkPt2DsxyyId7aOWkbv78jv4+zNmHDszq
MALCSJcd/eJT6jr3Zpp3H5Sk3r6Wefmw8eqx+3/52IyuA6rizXut0Y+rWcYJkzDVXPHBY3tr9lN8
sFA5MP2pq7wcJ6vCLm5LI10qLE2IyAb9ppZIvJcmOz4YyHbpXegBSsB/cA/hJ7Eostuj4vxyWDCu
uStyhoVziFMhmKLpIfFb84Pt61vLogn/k20szRV45S+HQQ+BtpLopaUHyWlREBNBAlhDmUX2pjf+
8TXNdCxe5LmCzsHafDmYEbay6xXXhAugAaccgNLHiIUY5E/vHeOwieQQb1JFf3WCNwud/BMWLHNy
MOnXuBXQ61bhB/u51/eOk7tF0AFroiHouL28HDsfZGGAB2AmjDD1pnrEDgxT39ExFL1/RfNkfrl0
sKUymH10EKkiyrM7l4xDp1kcJbE7pmAEiQPdFtWYXgXQaoEPp/UH9Sl9/t1fDGhzegcTprODm0t8
Z2tvpAo1GlpLZkxkxNFVkYBmRaBpmnivTLdqPkH4FA+Z3bj4aQs7MT7bEWyDPXsGrbh9/+Jf3Wfb
EezTaWhSKqEZcnafq8wgfD7vED3iqcFxJVJc4lr+KTCR178/FNPk7MIdXrc5noL2N99Veb5p9iDF
eI0X2sskz2bw6ZhpnXtlj1LWXzKzEBFwVacvW2tBaBJS2yUn32m6qrrAabaST0eETlH373B5xIil
xhp9XphC7UYvkavLhJPWjaKzqA7xIAZSsYteH9ZjZZtfJBJa64hxAkdoWZkWIppqKP17je/Tc3ck
7BvqnxPbPXNtNLIDd4+N1QBOm5IDxKNxBwMGeZhT7rvxSMVtUAu3A+nZKSmkO3DJEsqHH8Wh9026
JFAiPudlRc0oJjuEyWrkownEOdTtwvwGvCS1RzSObDI+jQHKP9RYwGDhSesOGfEQ7FErp0eIEUyC
ttEtTNFEoJnmqQ5JCkMPZ9VBuy5NME4XKTo6P1m7bpWi4YqUyiafqN2pjX4MioCrg60ccpyizByH
76bjpyEVvqDswVhluFpwu6FPBMQspjR6MAczkOViCEfPurHRVLt7aPYZeVdt79qbcrTMeo+vxTKW
zZi7+toqJMYgVGkZydw9vpdyK2FDuJfxlIwuto9uKMDXl+V41ZO3iDLXT4366EHJ7+4cNDRqpYe6
OHTQ0OHUD9OU/SwNj+D4vNWMC7PFlLt0ApTdhxLN/nSCcxBVe7gs6HV9aC1Y/SMKwV9cr0RMxjJI
Zpjte/4PyabKAVvnxxJFaAkI/Gj2gx8S0mVnAaoqUoWNBZwv6FqdlNX4PRvRiuFO1r0g+srbFnvo
Z1Xm3XoAKayDrgoHfWdsDMZjOuhhtDazrLKehioQGNG6IkyR448NUqd1DMsyBTJSDQLOe9NCL9aq
2rrKYoMgOKA2guvpM/dXBYDnZ5UnGEWFbaX+zmxFkLAhLOxg3ce2R65xLrSrmgMpwmkgAsOd2Vae
Tgy3BPqEkUJVP8vQE4+mGdSwECx+t8VkFA0fghIZ2aaKsx4htYXiiHKemB4qrSsbxMchOZfC60lG
01M2Lyib4vCLURlYvnXQe6DvldeWiCedpl0OgQ+9I5EZPhF7im1UVxjsvutdih1JuZOGk4j2GCkD
Llp05mEeXdXNnJdq1HGIUHyczG0fa8Od62VOtVei7et1YGDTWwayxogbQ7GyVlC68WNnhTB+EjDY
RCvHN2wYahzEiQ/RpwGsfR83j2B/THnyR4eBx8mCsowQBFF25mtjvq7iXL8regmmLZe52x/sAh8M
caBxQZyrN4rZVZHhT8k5pqyN1ED7m+lW89UmpaS5h6eDlaLyETETdmGxC6IAXN7WUArHkw13vCHH
OxgCaq9TA02m6ko7vizIdKw3sBnVuEhSLL6rTutS7xSAqzCXvtc49SEqW1+CjInMuynWpuBhCq2M
hxFF0bggxI/+etTo8p6FP3go3IH0OPrl8ToDCh3da1mRsdw4WNV2PWvmr0rI5lF1IMKPFA2iR7er
w/Q4ih4BuFeX1oDknf39SmBW+QlVSb8POhrV6NFlg5oO57S2pYhe+st+8HLra5d3ofg05BiCH9Ji
FDei0porfSLPbEkulpxQP/oZ6cWqTfZaWrj5TnlVPCH41cvboiH7diY6Or+60XPz/dgMbQmGpTXC
iyLQxaMWCOVvC5JetS3KIP+n2ev6TDGo3X6fYu1rV00WFdoCEI50SGjDrHvhZ72rH2Qv1IMFG2lO
xZbGF1LtynFGGAVaycs+OOEBiRyGl3FMp4uiJaljVYM916AU+qRLgq3EQAUqcY666/PaxCs2s4xi
eDZIsONJOmsyWPr2m0c7vzzVaW4jOm6Dzlyzltg9QWIphqIaT+GnZKKk9rUStfjqWB4Z3kieYv2Y
4JqC2UsyIQw/X6FDdVu9MZZ6G0P6Zy3pjA0xAYXhQ0mcoOn7WjiqZW0OqY8rfoi/FV1pPFgJ5pgN
3vIUMYSZ6KwNId+Aaj20fYcWFA19eUNiJLLxJDYr9wEyUOhv7YTXdQFm3G4XaW4aN6YxCQzuWKui
IzE9JuEvQZVWSyEwk5LMpqoAo3rcequsyqPsiiCUInmwMkSwW3wKznRhk0nf3gc4ZMgxQU+OrSCA
x7SKaRM6TMQILwJZjFgwmi7SxLYameWPWtIGaDmbrj3ALRz6vZx4eGvXCaHpIcuJsSS5+RjvsnSY
8l8V3X78yG2XPvWBbf/E7OFU3wdyEBBAdUgJ1qGWx/oC2GPJJqFILfWZZSMxKzKMEuF+YrWCYZjj
8xwOBe+ouQzHJgLGB84HeJLhJ5X3YJTkNN5qTiuwLA+ONYKKGMAIz33+7gbHQBHcpoWHglvPce9O
y9RpZbp2OjtL7xwC7ElSqgOnZZZMUZifqqAnGpqcBTfZ+b4ELN1NkGA83HdRWT1kWhM18dIlNxLD
TzyRQvC1cenqP6nGr/2bsCvS+js5ogOvUOgF6rJMfeenzL2Oj71wG3UIkW0g/4/0cdqPFjGUay9n
Wd56VgNbZjnMSY0touEhLD+zM4KVsQB+2Nk74nR0eScR5epXUHVs8WC1ce3fDtzpdjt2ZZ9cVXIq
9Q3tRUhdEZzjYOmYbfLQW4Ycb8bOhHvC5UflN7qtDSEH8SjbvQqNUuyF5kw94YytPVBVss2DqsOx
/kLSKDU5Q49S4CZ044+RmHoMNnZE8XzQ3Yww7bojOJZFAlp9NQJKWOl4hYorIrIwIPQFEdn6spbk
BYO7xpSkfU3TWOu3ekAe6kYTjHCBvam3N5wrE/0E8vDfoa2ptSg7gV1vJppCKvMnY7j2ay02PneW
qV2WVZvbFx3t3OZ7AWW/v5SEfFJtsWOp17eBgX5kkda90WwaYjr0axtSo7MVjXSftEaI+rPt9T0W
E0TsZEEPrdaqNZ8nKqKaFuVSW8aeNZKl0vSBI54Kf+y1L2UO6Yg7lI73z5vpPxLh/q209ndl7f9/
V6r7HynC5QD2l1riFSL6Nsm7J3b3LyW4/MhfDEQ6lZwzkMjNzZW5hdP/rBvQ09a/qEMZQiA8RDpE
7esvCa50/8Up3eH/41BLL0DxQ/+jwJU2DESdc4ZBj42fEdafCHD5wZelFU6a/DUkcjMGKiYI4/O/
/62AWdcjXOQEmplXpUbw6D3bwTPmI9bwbraJF0al42BzLezjlamSH06ErWvCXG53Lc5E7ETVcnw2
n2u4trbT7EgfZ2+6N7vU89mvHs7OdT/Fww4aA2AwtnYOnXMxDKc7FMAUbyju976DFDDOjvikISO7
k3Hwpbc7/PJVtMpmB33qTNoOfsGwtqsug/GF0x6HY/e56Gr8dLMP3ysa7aKIbMz5OJDLjbL7dGcI
2GljiStEYuevxGfiZ/Gvfk0Ce8Nm/TsijWs3vg7k52JGAuAnKNdqxgRMAPfRAMofxYwQkFS7rvpn
rgBCzuaS11J981k1blrMZJ/sKLC+ZM9UAhTPQLRmVAFZpRYBmb61J3ijOUQCSget7eZQzNBphWIn
G2b0bRs5O2+GIZSE2mwwWlhrjE3ljsA574s74xM8OccAgOxJafF0AOI36QxboKI0XRJld48gTKNt
V/pJt7ZmQINZFv2RDfaEdxApazuDHNoZ6eDRw7Rq9V2P590Nh9LrzMbS080YCIhLcLEl1JgcRIRD
fWUFAghqBN79T33sfjb4NCyHmS0BpJpLmHkTll/XB04+w6rQQVCkabESFbQFh8sOKwVRysruNKWp
kzvTLIgFHLZ0s7KLwYB1oUxQSf3Mv4Dsi6DZqq37aIZjCF9da43nLTVOWhf5zNDwwhDSrANOjKS8
Wm5HYBteRHO7H1NzF5OUczBmJodZmfkTkDWcsKNPPa/6ZGmtcepnpEfnNr9YNFFFJEWrX7FLnynF
eXMa+L3W2gwGsUhyPU7PtJBcNsmNMyNEhq7DdRf72babASN0DXkezdB81nu7B4LJjev4wj2YsEmU
gDkDK8k/djO4pKBptTGU1uMTzpdFERE2VAI6obwgFzRD4QhxiOsPQJuMjcWJ92th9uW2JkJvFVSF
OHE+HtYmyEhMnaWxljNiJcqd8lQ8c1eakpP7SouGR6Jqxp2aAS15ZsNqAUCprzr4LZy3IOARZejv
UxM3UY3SC3JYY++SkMwgQLn2VUXWXQ7rGDhMJqdxGdOlXWQzOsaYITL+YNgH0lksqnpTsa7C0LtP
n7kzEQQaozNA0cxQmmbG0zSFPq3KGVkjfbPak9ci9AUn/+yAUEDf66IyN9QnHjntgdphj71MZxhO
AhVneObjiBmVw+x5cpGhU1IZ2kPQA9QxZ7QORFPUiDNupy6mbEu1gz+hq9oMk/UVR1nUrkFKu2u+
ejqvSBSAXi7BCs1IH/LCYR3ZM+dnmoiXmSTwH84+Co4TQCBsZtVtGobdQcy4oGAGBxlh1x0VTtOj
98wV6nX3zopADZl+NbsWwQ9lzyQia4YStb2hUWABVERNQD4BUwVeRJ8SNpVfLZMZbaSgPxwdY2Z6
hQaxx4m8MKb8RHskfMQvcYOs9FEL63ZdzNgkRJLFRTCjlDSYStMMVyqgLAFPCJfODF5KeKWBkQBj
GvquRQ4DCUDNqKZqhjZpsOv5fXKe4DPSiVI0AfTS/saGbLwf6oEkYKCUt9kzD6qCDOV5uNCjlmj6
kg/RBVs2yTvR+NDhZ6xUXnSCDaC49vXoW2js0F/X69Ems76VX1GkWlYKhy43LM6q9mYoym+0z2S+
SYP+YiQ8eBeU8N4XJBJoN0YTT1eknpH0VYBc0/o1aiN8Sh1OOYEtnp19V6yDSvc2XdFXezLpasiN
/QPCn2gt6AqwvV3OtnliBieHM3J0TbUPzpmtrUwj7o6+bmT71lLBom0yY+dO9a10wqtRB8aYqw7S
mRmnlxyIuuu+Df0H4cFPag3tK/1kTNO+cq5bLF4457IZWvMlU/a+NPqGDaPhHnrp7mjJH2isNbcc
1jd6ELdbrbf3EONhQ2niaLv8yRv9sVgjIglX/ljmG7/XDoPp/qIKd815OgY3CiBhHPwn4frFWtN7
/ZL0qOIgLbLjbBqai6pypu8N4Wsr0IT5MrLwdBMdCx1I4ZGMBe1Uw7PUIgVboMqxoJYTPwZFR3qp
lhp3wG/8jUjwxjVD/zOUuAQ55wQ7oLfJbjI09UgIGka6IrDXmmWPC1nKY1f4zpojAMiWlrUK5IY6
5HzK95Fjlxt/issLp2hPw0jUvZ267BH0T7xkG6LqetwNYRws7OlSpzh/1SY0zPFZ6Ovc6Mz9OPUZ
NQFfrzdOBz926GQrNhan8kWY5MEvt/O6e8xIxS6Rfb+1QRJc5n3yNa/BQvjCt2Gz9uYeKtwvDETJ
xgncigh5N3du48KTZJYqsaxxfh81p9a2dQPZipIWQWue5qkbuEHy0nfb4po2sr3AeASqisyZG9XE
YtunrnVop8Y7pXQ4NiWRBHuEvfkRBM6ITZ/DAaJvUlOrSLsXHVmYpDz0m3GM+No1E7Z/Tshyuncp
rAD9c4r6p3RGglLdsTRWVdlj8eM78S32lL2wtUYe3AxeBLkBzWcqpe11hJFvETZj/yMrTJJnJ036
nF8S/5RGsYMzHcxv313YsPI2MrV2qhUCWLMo96IZCWcDsCCj4FYVufwRozvcWHyy94kwUw4dTbdu
ibpYe4JmVsXNp0qXWNZamJp3NUSj2qGTGVaQrpxdlzj+11qjvBM6e7oHx8EYjxYHLTg/G6sUG2Hi
My4UVkfhHeKw3ZdRtqvc6Nhi+1qWE4t3T/4C+e7JSRX9MuRsd8i7QsKrGGrCEk24qG1yASBFbkoo
anE7HMAZFZ/GzrIh1wDhH4ji3Fj++F0T2t6DQzjVGXCe8XpsjiG1cT2HT1lQQYj8R1IhzDWZEyd8
q5eOP0wUSMZjoxDOQ8zH2ayqBz2eThyjFzKHw2CJily3vsLf1MBHaJ44WhpLLaYSZdQcl4i4t0Wy
SzW5T8YpW6HVWpWu+z2gwL8KKLOA9wIqmEKjggvgbgNyz9u4/1ZqXxtQoSHvqD6cHD5lKxMX/qJy
Oc+O6sbxqo01cCeHWjc3SSQvoja+7/xqAiqY3zmBQyq6za7Lz4/OmBTbMLtyR6BI+aS2tT9S2s2p
nUTENS6aUaSrzCcDTjf6ldk3sGCpzaE3LgkFdAC3sQdHK5OC+ve+5537WVmH0WhPKVvvRWaCDtQE
CGic1FrVHU1y7LqG++wljclLw0IT2HwfE+gshRkYi8L1puUow6309ZkUsNPpI60mzhNXXtD8CPrh
OARNt4rH1FqTXPu5kXPyRvvVzPLbvEl+AJH6RRV+3YtoF2RxuSi6althol+MMSgIAMifPK+HHlOk
6YUmrGJjdmx+2w4w60j8E5zcg/SNTdACqC6DNlzX/TP+pDYXVqycW5fnzYmgWxaWGW/gjQcmVTz4
wuXnafQ3hAZe+srng4nKwM4diy90cp/loE3Hovzs28YhGlZEUQNYUWnzaYCN6un+vqHdeNBhm16R
EtM/QIbeTRpVvOKb1ph33ZRpBIzq4YXG2+yw2SlqHtPQ7qqqvKPia6z1BmJvGioAKUl0mamMwEri
UndjQO40HW7D/VKUuHprQgN/JRR/vyYDCeQgpaCIH9jx81Bz6Ko+IFoUwMtkKC5jpiLnC8iXKpEU
aAKfLExV2tXPznSnjQ8BDPgsM52+48Ys7YmMO9htVZjBGahCwsAsnSKjf0g07ZR2jbWyrbq7El3s
3DeORUhhOohLu1IeG6PJWZeahSKEv5ZiHQkiQB3rBz0CCGy73Qwx0jfBlOTbrim1o6YqCEiTm54A
pln3TiyAklhWsTUI51s3xc1oDvzaMKIaZ6Ug4dUgo0MDA33UPHVNsiBre9XzCCdhjRdzB6uGBYD+
+TL3wkMRlhDY/Sw81LATxi56JNs8v4oayLx53B3AvLA6jV28iXufMEjnMqTLe6wl2ESs8/qJfYm1
UH2v8xIMG96702i3X2PRWRs5TKfa9fjoCWnuuyghGQC9174tnWs+AxB/J+/Y9E0Oxb0cHsjS5mxR
9j+zNoKPDi1/Qd3o0JH9ymeCrIweazzb/moAp22egrC+Idwc57XRWLzOheQ9Cb8knc33I0VfnBIu
etWJxvpSj7XPAd1lfdMkLQqt+ZaEIbwt0+e6EtPeuJa/qYf8jvzaz5mAcJ641q9Od28JLb/hi7jK
wlAueE/3Du65RWVY4j5hni/gGfAeo4AEaJTy4ZWut5h6fk80P+aib6ZPgG8whmfJE8CHgqVs1FZx
RKYqPZhwLcLJ+E5pbZtxkm9CpGp9prYi8w4Z7qGVRjNm7TuFT7pukT7olrvGW6AfaiTbKm6Jg9cc
FtfInquF4RIM/iHOnWWZuBcUwNivueawL/QiZw/Bwor89qYbrWA9KXVKHHvNAuatao3A3BE97Lrx
7EeP2cf3xkpOVW6Na5wq3xuj/czm6KpNhXdtT9MnQ4VHlclHgybcCqDjrkuVsXIcz2NnEulb+gIP
EEAc0KgZe3PH8NZlRa0trvLPpOARShwE4mRagEPY9CZbtp0FiKF0PNRmOaOe2pFDHf4SW6n2B1BJ
sGG8pjBUa2rYe/rM0ReQus1J2Rjj7TLxofRNkISjYrSfsnQytpUlu4wTEWhxI0q9L9rUmQ8TlMwF
DHDtCM2sX/oBPKvIb/NFTuglnE1EglU1FfdGyzvmpbUJqMAaCE0VdHOux04P+FyN8CBJ0n1ItaSX
ZG2GX4KooTAwsUovKBhZKf87jpcWzdxNLhLrrkhbbL51ugcYnR7K3ADHXjjGigYaFA+tq5Z0xMCH
QtS50EIp91nb4KFtcvuTITziZuJc7Fn1wjvaadGGU5526U4jX17kJ+VCebImppicoYUjtKfei5tP
beNmy0Y26peWcu6LpxF6WeQOd2XtZzvhJ2phKDVlMFWHaYb4lQ9hR4xBI6Z4z8vYXfFCGXQaxtRZ
WIVOIlYtU+9WV3P6dZHXOX3irLzp6TJ8bWsLHMRUqZ0KjIhZVms3hPZOR4fjwNKoOddXRUbEb0qY
hEW898YXnqBMX2urJg+Tja3bkbcgXyP4RC2WzWOF0cwd9PwIEY7+jFlb36rCtI86ANQDdzGMwA/Z
FG+JZdjBsuNF7EwzWbclivLVkMkU5rkD3HGhOcXAMzaGDdFV1aZse+cYx4MjlmnX1+xs7BCS4GBj
h1WxfuUEYC0729G0RebV3TEJlfVojak4VX7TLGnNJnRZ4vJAI19bVTTV9kY2oFwMY2/jSCO6t6T/
VFK/+zTY45PSqADm0ta2JT2VvfIgJSUucTp9wHIVl5mcH6FcE2nH7i9fWX67AqxzStmhzM2Mte1N
+zzHe99MqDE54lvTJk47ftngDmoeYbUAywGj6D9UazsHNvruSrPVtAu10tkpYELbAADznqB58zEr
W0QDhGyQnAwuyDfZWVJP066zOmhcEJVpcNBEHe4qTbrfc5EXsIEq7VvRjuGmyY12a1VBEawb3Of3
ztio28yefkaay2plE2iZZb55MwmKSR0VGloylQ+CnhIDX3uw4HMScGkP3fWg9+UnaRT2A6tL8uB2
KiQRxbMvhRgCOJK1eeO1PmtAMtMpI8zu+2kmVmagKxERwXRphhlomc5sy/gZc4lcEeRl/4y/JFoy
vdRnJqY50zEHZwZlgt3hBJbP/Ew5kzSHZ6gmLYP4In5GbUYzddO2x/zan0mc5IXTBU9mPmdPMwB0
Sqj8L/0zwBNliH+LXwImo3pGfMKYAvdpzuTPZGaA/nlv4N2q/4v+wN92Ef4DewOGoFz+972Bm/4p
+/GiM/D8A//uDJiCdCRUgy4lL1cnDumvzoDh/Au/zpx+BNbBpDr/f50BTf8XwmiJNgy7FTo+/vRX
a0AjbgkvN3Yf9LMWPXjrj0JtEUK9kEcpy8GrjSCMU7KOZ43UrZetgRwqEhtt2OBxoIjJ4cu1EL7n
7qkqV58NREnr2iWQOoCm+imbRudExtvwTWSNIqzWM0EBpvEKGWN9WTXd8GgMzPb/Zu48elxHwiz7
i9igC5otRVGUSe9zE0jzkjbo/a+fo0HPYHoxDcxuNoUq4NVLSUlFfObee1ZTN59FbTURWov1KMoy
pxo3nlEmbi8G2ZyoOvrkgTSr7WwPbGgpNxbCayYC8Og1xb5COHW0RpuoYGrDC0Gf3kkNctIDPAdW
EuV0YHrYmIIrm/7jvfDa1Q7ylGTxMGPK/SmUQQ4TqYXw46E79ndmV3tE4YnOgRTdqxPjfgLxutYZ
4MRwpnuRcix8Rsiqig6tJIf+ypI81m0d0w/nErHuYrCbB4XrPD2S0DW+9o7Bnq3FH0H5VLgHXgqp
PdLGNlBL497mmud2M+YQtntzdBYy90jHG9gutzqSqSoHMtdQJl3j76WV3dqoDM5XvJLSm+V+Rltk
jfeUW8GKpD1w2vavtT5Fqs0PyTyfpt777or1YlXsttV5q7PTPA0vrtJ3FF3dfubA1/XuSU/lryb9
6URx884+XR0JlzTZw3o7pD0EWFm9G5q5822ylr70A8Ls2uOKsZ/gtjV7exojVFs43mSafOc5V0va
eFSDeUfkmktspxp+Hadnh6R842MR/UfWMn01tZMixzZI4SU9zsaaw7Zb6l+IOU9O1f3Zm/HCcfgk
hR5TsuzxI0S99IpdpfFvrdnb4ZhZ9gQFhL96k3UX5Y3XxKuSBI5r9qPDPombrb3k5vwlLMb0QSbj
dlr5TMeRqK2CIbpCH3u2RkLYljp77nPcSAE+x8QJjFk3gSd0+l898/tikst4KC92GuqaKxGPyMO2
ACihqTCbGHagCHolb3I9LeRtoq8Kyul9Ypoy/mrZ+NQlbphUH60YRkHSJhOoXq1EjQIXMfdtk4Jo
1GxED4QvkgslxDVSU2iWUfGa1/FU+RpO68Vik36h6ey/NN2t7vspcfYsx5MjBQtBgbjuSDXmUmFi
lKNBTHv1iiGoDcypCUTKnLtNxts1E/yX69+7ectds/bxbPdvSFH3naUerXkNVWI+QSsL2nIlas5s
HsakzCKx4FsWftGfR8R4OxrMD33NI8dkIumRvBrojn/qcWDuRwIYuYvTuBkzhHLMoL2BLYKyvUvh
mB7q3LmN0GtFaS/6W1V0+mmzCg+naMJYn48/YAGuByRk8Q97cwMbvekBdd5daxS9CRZMXsjjtMGk
lhdtoPpUFT7hXlPTntBEViWKW5dw4icFxeJYrQtDTyWSB134ctcUfJQEYqxkd88lIZbD+Fsy7lVZ
d9TKv2EtjGcUJi0Jeo72Wjl2fzRaP6aiemsqAnpLhaRrsYwYMFE4Osj254XPQ89nAc6bxILJAe8i
e28LaEkUOZV632KhgEu1WXZsLxSORjUbB6u33W+StN1oTBEAdc1mfqyL/5gUVSxxIwSiuc5Elu9E
FQ91OpMcqTtU7mFOJvlTP6FiXFUBsVMnnVcomR9Y7e28Pv+RfHTsB0lebqT4SafiiH8vLNP0NWn6
H2SQxTc6wDjHlhl0s7mDs8bAyyZIdil2fP53tC63lSEeNQ2nKPASeHPXvDRPf9c7vo466ipmdUFN
ad1jSoTqRH1fdWWMlFbc5kRw3/N2SLOvt+xWCWvc50YuY80e5z3xKadkWJO9I2cy+WEN2Gn2qoMz
qAfT/PAz/N0BnC75PCAYPfXKYGmTmX6wOAQuToNMXnCtvtGzHQY9ZUTkfGC+uPJqPbuKiemz5FWf
aL+l3J/3ltVYL82MeFd6ybfBkiVwCCVE+uDAGMhbcksR8dlZIuiyJlbA05UYZFyVsYwKjw1AjsBa
Uu1s6ZM+fpXkuJ1tYxy+68WZGdnRfvxUplZdI2MR0KMZJaqGclZvQ8SULriAbLqtiSX1bti8GC8j
iubdYueadlA64mAkaLcKPjIRyp207pfOGHZD15HIVqx+hGSwAxwk8rNrkJIVtFbCoeH35S0y0zQi
yRRlfUHu3xUGFuYauIRlQvZniCyLSTtfD4tnu29NwuhfqVtbsqwYkbmpuF6mMjZMRrTWVk5jMF1z
KPtkAtIxx1bp/Gl+zVpr0XXWfaXD6GfBC5a1NiiIYWZaQR5n5PJeen/azp1qjfteW3YJnAZks8Nu
WpxX1gszLyhrHrdegEHsv+hus0hOjfuCZ0lGi6t6siyHIazR+sa5fUXJeK3zmtArfmmoap8BARKA
Iyd1Y7VF/srEPT2SkIs4kPzV05zX6akwfe1WK7v1gdjc5iMjohWZHqUIt+fqyWNhkzBtz4PzOHRa
dVFE/L0ORl19pzA0nrLFkqF+nUBXtgTyqDx5T0BPyZ4L7FuPxOnn/70O/r9Wt/+lBv5vq+X/D+tg
as3/rg6++Sq/5uy/KGSu/8N/1sHiP3xqTMe9GixdFP//uw62zP+4esE8FycVyzrh4gn9T0qoBmMd
CQW2BXpSMlDMq/37f4XUGe5/kMBCHYyjQZDvgTnr/4ETil3wv5oSBKlExCVhYcGmrJMacn0d/6dG
hgMWeJRJWD6STjcnmr1ut0uPtCeShaxf00pnT8p7mPepZ3cEknviyGq2v8/80UG4Yqpzb3blszNk
XrQUWndqDX1jWt8Yl94nvVo4cIqTrccjwFwSKthS1ke0jSC5fVabrJk7Z0ZOq8x/pr9+KCYumPgf
4aLseXENa43JC50ZGZi+NK/UzSuvZOH6b+1TyU9H5bAb5vnO6hYRrsw9jpqP2iK5JllqReNH84pY
oeO+dgztTzP9t7FmZL5BREaPelwNwsHZdgVjY2v7RSNZu0GVGqSIDvcbrJaAijNESCSf2/ZrXa2A
jFARj2a+ROQx8/NbyMWqiHyrvh2wUjDKVc9IAg9JU4XpshEO3saIE0O/W+OaZITdqBf+ngFHz2g/
vasYnnay36AuAAfMnBsa2hep7Xu2M7Yq/TujzN5S8i5ai9TsMtvXhU1yefOJAo4aYWAYnlvmP73v
0w8WsFWoE9gcr8LQYAhDqmI8bh3hR3vBIn2mY97enRPS1lVhBVmVFo8c02e7zn463VLnwve0vQYX
aFe1xJnTb/xYg038pfhNG+eU6toDFagAmyRUhKHshtxRROTz/NWJeTygxEoePaO7bYv+1AxvVXGC
LFeEeU92AYZy8vPJ0p0H450nCiW5B17THx4rsyITDJ+WNZnmAUPH/Vat/zqXobDVV9fh/wT2mpph
XuNiKNgYy+I0j+m26zb1m2XjT2KLu83hWUJgi1UVsHOeaRKR+vwneLYgVVZHPMyRRbBg0OubFdX2
mMdLyRzXZdXe5Qth4STnsv2puvwu15OKUIKpPJX9djFRmxwqzv0IN9lj5xAwz26xzJH4Iv0oYp0o
brwCY2CXKHZG46eqKeTX9WgV4yl3HbimPq7xzqAJYv+udg17/LEo/vWZeDC67c+c5QjbFYVObWT/
bNQjPpH3+kY1JBofmUqfvXj28FLk/W3S6E+2xp8AHM6EipxTk/TZ0FssJlLpkVDbU+pU3/2YbVgH
yLif7O7bnijcfau4RtejUp1xoPjds19TaeDaMDRmjgZ73lwOv9dZmulqfOmdp6xbqvuWNW9gsdvC
vzAaMQO7nyK1zFOqdczeFz9n5tg4XNTlCVPIF+LOfacA0jGr3tajvzH/y+6JfRdMwV0SVitIGoAS
ZeGzLTR+nVWcTMn9PZ7QEW3GEkzLleXAfpYvP/orMJGOUseqO5DhsIOgR2aXjNal+zSu3r7ZM1p+
0QMTpilcLP1SlW9W/1Qv7nUGGOS2CsyM185Xfle0X8RRX5F+bvM2ec4vu3Ua3Xpydf4QXqimJRpR
xxKEgLX5nNGPIWLrqhqhTSGxeTAi7XIomWUtRizyCHnXRw8xznqauo3ITcuiE/kR+WTDfLU5dahA
UIJ49tEHopd+6nnlXC26KFeqB93p7eoOFqlCS4ifxYjTzGbv47O7Aarau6pxUTGZLDDGwZLFGZNP
4QToZhPoIroNEM6e6P4DJMMWQ1jlwRBIsy40NG16GHAdaDtT2BASyZxmQbqpiT4tx1tC75J76SFt
bQsWXLlAeVv1pjv0reX8ID/Q0UNW+WZR+08Tp3O+taxKnS5pfeLhc9LjS+heyAcTK59CqnZN7YdR
Y+GD8MAQYW+OS9AAvoPJVyGxY7YA1OV+M4W7l33nHVIoqB+qz4jvZ8UwemKnGymbgutm4EZ2/RE4
eyjWoXhH+19+9YRYVXl5R0ycdlP3lfVcQ+fb0dezT7Od9ckyWLkL2x0+6s6rwqtXzPKZyWbz+Ovb
dhOz71V3xjDx1UFW3wkoVP4SVyYLSpX6p3aDpdrvhqVgmT7fYIALfKLwldMgkeQQnfp4yvN9Ukx8
8PX9jAhl8v1DYfF7J+ZPa6RiwF2ucbKdjLli1Z5ElaupG2SfOSL64TnLMhK3J/nRk2OOAMC9zNcI
7rH/t9ll7HoKno+Txipz4xl1UGsKD9ZjRsKMW0QjmrrWYlpbaiSuz80oT1pa4safD9Y4CWgkLHvN
xaIwFSSKbnyLjsyrX5203nU4jHc2O8StCeeiZd068ZU02/TRyeQN+6tom8onfLN60JB+85ywa7ks
K92fqWuoH5eHEuYeic7lWXXFwAZoAfIlJDE0M3LLvgNjMjYkpvX/ZFn+IYYxAsKKsjid1iY0/KKM
rWQlWMaFOlwK2osGhdfCd2+byz1cVHU/qzVim/ZHwvWFlFw0nH1IA33rpR+WvfZ4srKz6pv7oRI7
fFe7guXPCpFiTO4qyvj95PmvqbZcmGg9suW8ritYz3ed4tLBHz40xYGQt9jVuz99He5dS5V3FT84
pBE/9EbngQrQLpMYWQPjNewKfxUkoTM88e3lS853smBkJJimo51h/wss2t8unaPCERrNRLnEVepN
v7UYXu08z3YNuavHYTHSPdqkIUoXiOo4ZPbN2r4MLgqQdNpupaZi5BnJxWEZxfb8fhA0QpWPsUBb
1L0SRI5Odv68pV/VNOxVNkbTNh+Rxhtk4o6BbJqTXPIPtekoi72dVrNZB/3mH40hP3vAt/doNHkt
2WMvKs7jA5n8GwtfkB5eneyyxvHPWpH+udaG1Uz7Lrs69moepMZgjlaG2Kh3RKsSXNDyAIDUKiAs
rK8NUsi1TsJEN2KkFx+J7G6aOo1byRdEd4NVq/7lE3sUpfbkmoC05aeCKGTkP8SO4Lsoq7sCGV+A
Gs+LCNyvjpZYDlYL2KtnGZT630Phhkh0e3lJiWpoGPdoTIFm0KSd/4yq+rItBKw3L8i7EPo4h2F+
I4c+Rgdavo6Nzi1452+6f1ADsZ+Q/kxGXYsGB5qcR+E6b3r7NSntxy9Srv4Lyhn9X6ZqiHImeysJ
1WYIS+kfxkx7UQaS2yR3zUNVeOoV4eYbY7Tyie8ky3mXW65Oppta6IeEDtPJwcwPlDStP3P6wmri
qlx2VQp8JO3bFZNUWjMEeWMH1O2ENPYejJuDgHhNDV2FScdR6K34MbDt9Not2jze8qeT7M3i3GcP
iCv2+STYtmZX4WW2JfdzU78JL7sdc9DCTGsPPGpovlIkuJkczygeqHjqL1ze52bwbv2CsIs2Q6q8
5B1IRJbmu4SkH7QgnGD7susjlOzb+5xNFTftZ1OCXk1aI9n7sBVG94CfJttN+q09YAZ0GfbH0mzl
C8g8kOhxQ978ppwHlKBLqNX2h99+TyW+RpNVdL0OTFTdB8Ip5lC3dE6GHjfYlfY9EFkZ5Y5EdTSj
oxLrzs55flZGG7Vzi13gAHCsDzOht9REqnupqwppl+7Y208DGK3i9Fqni7UAXBrbZYu8AbGQYWrF
TV/NZdg29jOQSeRUDf5arGUfG5zFvyzj7xyxfBlWepPzDO278d4f5pdtbams/ZO7tcdSyDbITcK+
jAKpfRbma3KxiCCcGuTs1RyKdtgLGBkkN7jaAximIfCx+ryW6fasrr5YRFotuc+gmrorrpG4ycx4
06QDC0fGVzF+N3Qh8AgQXK5/8Zb0kmc+mX0E8FTe26iWH7Q2t2n14I/iG5349XJ5b1E/p8rby5FR
lMf1NMvOeRZGpcWbgwuoJ4hfS7rYGeqzkW83Zp5AiJgQg3XS3GVjtZ+E/mQ45p1idrnICrUwCPaF
xjUw9baLGyIAgp7+7opTDmbh3jeehh7ZDv11+JlU7QD0SdNdjyKrdZIYqu6usWuUIg0fXi+cOkhQ
jceGt7xY+kgzpzxkikPx7HPJskI5dKY8WvP4QiF4GmtVR7K38wD/MvAV1hLGGwki/k5PhXmHIv5H
ZNpp5vySlfr2oZ3vx1IethV1hHjgWnkW/E/ddR5HvsqApNRGh4dmcZ4kGMllfCssbedkI9wEA1Rb
Z/whEPqXLHo0Jvnr6I+XMWVEWRnZu90vNzZRa3Xixyu/FkfGQ7lScXxKbBUdPYFNeVvnDvcrnGO8
8ruc5m5fltVbW4/+KzECw8WyvdhW4I7acoxsQ7/bMm7kzIVM1OT0hIk1vzmN9VmV7D9cP7stB+2r
BQ7dVeolbZd1lyM7Zfb0i2hgV6JuOiFdakmslS4L267VGWS24dzY956bdk/4rqO8K2ccyVSnjds8
lK0XzRtKBCub/5KN1KxRmjVHBJGQeKfbQPc5sfxx2reL+aVLBqBqtX5l6nRBLVJQ54uKtWKpIrKc
Q0sOERhEllbX4aTlTupM/jxVov1luxXniI/5IxHrk7dZ30lXP9PeIyzH+EXsgfSjYRwjlPBF2COd
tuvkcR6Ri0vzcc6T/WS6ezGD+R2t36rvYm9enhzZvDcU7qWBRLenR6rKXeud/dKOuqF8kTUzefXg
+gKHpmALNuF0s9E1TxuUqu+R5K5sfhsBBN50LRqxYXPyz6Lwur1tSJAoWto+Jg6i8k7dj66f/iRp
BoDQzMr0X2KN201uXx1Bel0ZR54oDU1XPvILpiAJIAhbxxTq9H7NPPO5N8zmXjc2/UIWJksJ2dq7
Us/GN1WR5y2wtBxLFxtkB1U7lNt2g0qcqWzDYgXfbB1Rz6d01DzAmZkYoePO/WHbRsTOjR7Nvv4N
sY/liq4Dzy3QO+5aNkvs7LPyAFj8UwMt9WJoIL4JHTC/y6Vs33q0GwcsqFPkJ252qGTjBfh8+6Nd
jPU9LazxIC1tjiW66liC8eazV60VpYgzXywSAmYWQziSkCOsJlhCmUMs0mvaHI1B07PkKsP84fro
dyvMPX5icsyXMIcJrySwlSlFUV+4Wor24ObAP+brmAM024hHOzXuKmblJ1WhLYr0uVh/HUz3u25t
lyMnUH1MMIgwuE200zZAV+sGe1f3HaAqhukR03pMEKm7vBX+po6CmID3vnFRIW1EV4TohetHZ1nm
P0k9FWa+cA+VNclYZ7B/t0i1/hbCp+nVsX+sdVU2MI4Tz0euRRdU887qCyindG/UzXYY0mTZuV3i
HeAK5l8JmpqDL9bim4P8hL0yBWEz6bGne6RxcVMt/9g9N+/DNAl/ZxaO9Yx6c90tY2VfLKbPDVoH
W8aTV7Npba94FFr1Pkc924trYOsG75g7DB8s9yGKS1IoopEP/0bBYcbcoDW70YChjhhmQgp4nS82
HCWO9cQQRpK1volbxxzc7wVZyrOuCj4v4tHyg683WtSgW3qe5rQ+13ljMTmeihDoyrnQMpSqm6NX
e4tEkGI36/Xw4NqN/pmIdPxIXVPnTB2QzbkYxbPAm1X5nWCiZ5fc11poUt3Gbjs4KFdWYPJoVq42
uEyw/oRoFWStdWU2yqE4tiLrzl3RFyeh1fklpzx6H4p5PeajJc5aliXg2qTvaLvaNOXJ4qcGmze0
dlTWnaBch7X5Rv9UY8HlkpG6e8yyCo3cBjrYeTCIQ8Bk7T8uY/1lyu7QdnATiy45pIY5BQ5hRQMF
B6ERx0GS4h+s/cgEAM2m5+0IwFvPQG04RuTE7c+GMs3BLlX+wcvmKaSRn54dbUbpTlbhlVIG6DNk
oy7oPSoZ+YOm74jpaA4YEwluyB1XPtZzlR50PpVVABJs+A4cCjkkJXEPI80Ofgl5QEeeRx2Q31D1
Kekknjt/eUP9Nk2+ca+xGqQOqBCxzDfksVWBWZT4R3w/fzC2zb3RbPexhhanPFJOln46DPCxxrhu
2yk5dPPo3kDhblXYlf34lFTNZ1EZ12/qnA5gw/LeZke2Nm6gNV12bnVTwMcpOFLZGnaHZrG/hUSw
z5TIW24SQewEskTlXKiQjX21akxbFTK3IsgQxp5QNSK/rAeJKsm/rt+aqvktTSTUweY6Cb/RhSCK
seoeZp1S2zTppShGxglHh1rBTI/lxul33Q5pJpvRkNASEB1Ih1+0vgX+5vL3nmTS5ftMc8vL5tpT
nJsomAkuZyGsjzez2Xh7bODms2Vv19IDFOdxto2SmaLLRntgUMH1WjT9zYJILxoNW1xMeJkdR4jh
R9ZMh8h3azMYqgzDkaHMHhk8DRpk4SkZcd9jEv02WsDH/Uw3nKP7DYb2igudIi2F7tnOl3o050dz
UHT3I07DH7cEdyuIEUCtveLoo7/20l3OJX6kvWr/iaxPo411Z8mruPqpMpHeoP1azoTQMC4xzXRq
d81YJycHOZTwREPxo5LuAema+ZnQg/lBO5L+Qw/JShBYy9kyOLHzopvuTDd5tcf2pah7BotD8mBM
bLUqzXTCdoPKWdPQM+5A+Ib/K6gNaJOu9TSYh62T84dPFs6lBFYG8RTlJmctrU32aRkA4uay+3BU
fm8sw/MkjT+Okd3MR0lZSh+u3U4QrygsaqY14BdbvX9nBMYfWeX7II1y75TeTHRCzrOEoFeHP6zZ
7Iop2USZAAaDTHFp3Q+ztp+YJBkH2eHX8UvrHr3HCmO7Pihon31RazGU09e+LfGDbfbwwJzpHtd6
lDFbzfVnazPcSy2K74Xzzyg75r2asNsL5vf2QdMYpvcC5/+28osMBoqTiW/SVXFouMzr0nWOUgDC
n/KKVOUycEgfntyXrEOy0ONKH/Xnlfl8sHje3dJTOQhf/ZTIuXW7bnZU2GM4eoQ5C9iujdDrH8Gz
0nAqh6QB3OnFhAC6lXtPWeHszk+lYw+HK9HicRp1j0DX5dIW5lu1WT/94HwN+UsvsdfKGvrZZB1K
960u2UAQlcTMaVAEOxfNGhriizwXPsTMfSHq4GbFcBJoDADIBNgxRdwQ5hgMU/I+aAZkO8zGRFLf
T0z5pr6J0QnteauR4ESQbF/UoEf0zdDoXe51ZWOvbnNwpJVCoLEoBq72o9tWkrFp9zyP4530x5S0
JgZeZNJkOv1CVpr6PlvLf2lP/II3uI+T3uYx0RguwHH2uF6SkTZAked5VmRplbzHS54Hht/9I09K
wfSrK0JfvceFqj9wyGTiERFPjhCnFbhI2Gauvx/wZPbZHLPTsd/HeqIraF5LJ43oi9oQgN2/GaDd
oUwbgHBzCiASgYn2QoRXdZx9nDmHKwORycF5rJhVG9786pmYNtxlifWpf2jX+hfRTYZOZ6ZEq9Uf
xDzGW/rfUhlvYEHysLbQutt2Dn45AcPdeWkRMVF5mTOm5nrSPiTorPALuduNlsk2UnPSR+jcm53r
uMhNe5zBVxxwWR79BJwU90ofzAo8NCNp1Db6STrZcOgWG83C2rM8YplxFEQW1nbfujjmRH1Tj44V
+oWDg4WMBUvqoW60fHJyV08myEqjFMxylvdVFElYTf6lGDfzRuv1HFG9Nz+gYAWxo9PFpv4arVtt
7+kMVmIZhoJ3uHncuUTAtCX+9MzbL4n57JotEahkrn2OIp1jfdadW6tK2OT7/prfgSbAgkPQduCx
Wdstw6/X9eKIm6p/Wrep+OAiB15bp99wlbMPe0u8W9nLGKMxkZOaQ3vSXtcjebJLmpaoqhNxVHKf
SS/bQZlG3FCAbYbitEIoLbQI+U1ol/UFTO8Bfufe8PyvpWVgx9gDQ6dgMeZb680gUNfjHjQ5l9uy
eE/Zw9Ssh9j7F3gIWb+ZcFpLs9b3aTqKG9Phe9osxh6I/O/VhluRkIMCrwrcWUalVby03eAcIX7s
bJj3gVFY+xkTiu2a1NT0cdJ6yTREbiMSOubRw1/et+9b4acX381R4sGrVNj+BiqMABV8fjAJEBvs
/FSRC9Ibgqk2R3RKh5sZ2/QJwb3bT5JwKzKfXrbZ+pnc7Kzl+cnI3TgvIRih8nOJFHfqPk5nbLSF
bC8ZcqrbWTcI3vYTljkmR7Wvyy1kpbGiOUigtGc+h1rOm2R2VTcXiMJHs/dKqtZRxIZ/qWyhYrsp
i1MhNQ0fFXJAp4EHKtWbZi1/bLF4u9sdrEJCSe1rhZDi/K/CcSyX0FIdpf6sP5F7/rJ0mkWkfHq0
W4JYFnmWlXEjOueQs8QK2PqdM3s+cTHia8sMQgLYa0aDsBqw4LQiLtuNvABBn+n+uTTI/jE38dZv
A0/OPHuBtwjjxDrkWfMJ9gT5t2u1lmwIzw4n1C43Be8kqp1GQ9nnoNoX1G3Wa51/9PNf27Ps0Hj0
U2Mj92TLxL8hcT67YQk6175G4oDNNCoGvoQLvtTCUifR8IU1k1tr2p5Bvn7VevehL6wVlMSHC59t
Tm7bqeTX2jprsJWpHeWJ54U+HaZv4LS2Ri2QlGeUDQnmUn6s6I0HfLLgQvkc8oyErmREDS2hpenn
IbFV3AycDpvHqAF3Ag2EBpG70vfCiGYHcUu+xf7VotwTobVLcQSHtP23alFGWAqDTVe24N617EOK
uu3FLZgvzxv+Cq1w+zvSBn9Gth0TttPrinPSgNw5WJrCNjXIgGq2T5HXDwRJzZipFcCAcCttGhhc
fy2fwmUrDA5ww3k2Cl7fmnPlbaAOCgMwKR80z52Y9D9H/8mnbv4e2B9Gwi344fe6c6X21tK/dV3v
oRPJjmC0u/x/Zrc16rUw8RTY/kbFPT1p1BrxRkSM749fHc9Xjm1ofkVTG+Stx5B6cB50M4k3lLD8
sQMzVZYaqc2GnKt94RzXjUcdEzUCDQyqXf7SbkkdZLP1h8yffDCTkLm2JlwhTUhxyyN4EWwWzeRh
Uywbl8U4tcn2KClBbD1l78yKJFF/CekUTLQzVG/bfBAEicZcNXcth7zbVAfLE2E74u7CTL+rcnlO
ZoVfEZqvuzljCGklJlnw6Dfc1YXelz9cKMQb+HYTVVp/qFFBxiCRYXWaeP3oTigOFAFiM5Phsd4e
6YV2jsNSTtYbKsjOrkPQlVNguvMzE2DGXWMTk44UGMYvhX+sUu2maujtUb/9oma6ccruDRsVXz3L
B214z0ZoN/Ekg4ld4KxbV/v3paIoVG8lkYH4iQWzImZqzpi9KqOMrKuCKRsM+egVzc9slY/9fPXG
OGj/nYHhY3b2GwQDRvJeuGzwG6P5UzVyhFVLDgNXyA4+6HVVtjL0F8mKDDS7UanxPRZODaejk6Tp
2Wc9QQ1bWmgZpnTvV/P66eiqe8u2YTqQmpDvXIZCITVjPKzaxwKXqUpbRnSYjtCBzLsuR+jogt1W
v2Uub4cKF+Sacjsuz6mdhJ4+P9UGwXfm8Mesk30msOZdL9eX2cuzz3Gq7lea1bljQN1M+2LSaIc8
QhGG4Ww24321fST6tms8hXaAKMDSfWBsdyAb4zDKbH9Vxpg8i9LqDovB8K52V07n3ouscj6WGEwO
1tqHaspuh4nUTAjnofKG2x7jSg1pErkCWO302ORGtNTWj9Zy7ieku1eTfiFDIPBbkAv9w2T21JlI
OqpkvLOqNpysVzUmQcLiz7dxkNQnvLcnDGGUAvYsCUJGQ0zSnldxI3rau0bIZ0CTde7dGfXPejCs
hUqpv+S1jLhlQ28aUZpildamWPcURSTPXuYdhjX9uRq+hprQTnIvSj4+ROdBmbjPPbP8AlIryk8R
ARHZsUN8NPv2LV3hThbJPiXxcBJpi/HXSP+shFP2Gjm3OMWRHj/ocOVuG5KmZEiOnbPe9AYGas9E
+1skbwg/T4hhvVzhvuZV52yJcatqgG6/BGkTia09DwqUG8kCDcGP2kbfgM+y7wzWBuZ57Oxj42xD
uGkWU1z0xyRDRsrsVFj3eroTUxZXG0qAxQ68fjsYsj+pHGXVhlqzVF+YWN8mFyexg6Z8YbbvVOep
a+PK5/ISbfqg9ZVE6qevOIx0vNpZ3qz/YMOb7Mr/B3tnsiQ3ci7dV7mmPdoCgSmw+Dc5Z83zwA2M
VUViRmBGAE9/T5KtFknpdv+9l2kjM6mYExCI8M/9uPvVJNWatmfW+/pOhPn94hGu7zdzIe/TaqRY
m8+zoq6ECFi3NWHab7M8xxah94waidqMFudoxZU983zcVk1+RYp6eezYnrJAJgiuyClu7J55c7VV
Q8E51F7eOzZO2D3vw2K5V5ga00ExJy/Dy2xRzUUD4OcKS9JyrUei0eBUVnb08YOr7uY7svd/qoHq
7rTqOxBSP5N8vxnVpE0qRNGUIIX6tVC1xpEZ5RWXRqQD73oGAAb7tBryjypoi+fGTAipdDkHF2as
R3aACWjQ7VQw6t3+xTs5kbK/v8Hjx//7B26+k/PuBJZSFNURqD1Z6n7ASqXQ1/yyx8WOfa/7HBYR
vzThNyAlRVnld01pWR/I9uqhGHR3r3pn2jG47PqNBZDly7c381822T/sALPk/50/ukrjL+1PtsvT
//+77dLGdhmSE4KoHsoTCJn0z3cwmfjN9ml7DSF3K4pYnUDw4/7uu5TObyilwCbJ5nGhBa78w3ZJ
bbB/qjmjZ4Vz17eL72+4LrlcfrqCgJzh3xTK96iMQAOkRuWXK6ht5jRGKYIkLMfzMlv0N3AYNM+p
ab0PRqosGN2ArHmwagCCCN9NL86gz0fWnvAUtr4kH+f8JrJCLGqRz33zkag5bW4mBX9PZIx39rgn
q2XjTk30XNSK0bnxTfXOaDt564DGYt2rbLUavKJO1j7On7NBtDp+m6RdxxeWtJczJXu9l8LnMFOh
hUI6RcndRXYpzLQJS1Id3jYUeRYe59at28sZzHAHX7HrHzn846+GBImqjSG7WbZLl1AU58VVsnyd
F1JCF/44U8oOXLE+oHQHGbHQMIi3huMhCcKMvbDYz8ynSQ557Am/VGSnm4pYL5520LODVgFw5qkK
3UMJWNhhOBOZ6BOD31mzQM6Oc+UzTAL5NQ60xq7IOGCfWsbWccCSeNEHZSrDc5PPeAKbOaqgSSgC
HMPI83QN2Xi8m4MY0IsgZhVvxDAlN/mAlQKxBmSRhiHWboxsmnZFJiSKMH2fZpyR7jC6Z7W8O6HN
geTE7nnkiyhd93PxMtsU8a60xWSXnQdRVwdU8LuGBzfhPqqS+7CrnVVp8pBNTivHTYlY9AnWZp1h
cAsRG8GBlBHbihbuFEcXigNCmUD1nQU+Q5vJwhUTia5m6EFXKpyU4dWeaARcA8+97mSCCgIndp/C
2961ifTv0tqt310ZnvwYzcQBM7erl7mHnYNUG1abktzF04Iq/gFrN7SxMkz+6XAtLHZzEDKGNSmI
fEvbtbwvcSOJk7ikl+jAsYfvyp8Q/AnAICk9FGPPMc0LJBSCGFZAfgFRfFKcHntl4NJ6/uwwz439
zvkMto5kFbvwsKOkfknymYlfX6NapT4/rCWh5J7ui5zRWefqh2UmUOA2bUj43r8YtblcOFAPmsRr
iF4KAZaMaVKkR0ydM5on2nebgogTTdhviQFcAIUWqzYpqrfMax/mFgCsimOxwU4Cb88E6n1q62bj
GI6UYcNB2Ga+c8gnQnQt7pVY4qhIkgId+oRlqRPrqS/EU+5Gzh7MWrdbqBBewSUo9qIZLkwN5gPA
4K7nMx9OABTZBU+RcLa6Sg+dwoApJZulfLazlSVas+UY9tGZ6gV3wVvjF+epZptjYCO4dNB+4Yz1
YRULgmt0Y82LvK9aEazdaSHdqHPufY5sUS3lxpnZXDKDLDbFFHzg9EMNmCN7BZMg3vi4anKvbvYK
dtzSGKLcEV3V2iBjLf2Uvo383uccuPfAsy/CruGioQnhudLxc48mDZP6k9sE91OG9jylxafQ66NN
45ZqM1rDVX1C2NRJeSulOi7Z6BxI0CByD+3ZQrwGo5Z1Tdj4kBGFSWI0IsiiFRYyMa3xWEWPnBz9
u66uH716erXKHsg5066uPxdZXOAQBtUU6fIRM32zVkOvcePY1k5TqsdI12OxAEgzn021f5dNkA6K
cdRbZnv+CmPjBCVoILCEWgsQrjTg4yskhlHANap9LHSMfSR5JkJjykfEryRHJbAZn5y0HXeZ5wOP
bPPLZhHFFd7aG+i+2E9GhH478sOLDrL+egKoAHGlU3RxAhmpB++u7WxOSoIuBEeswsTNb8HWHlDO
gCFr79ixSctM9Aqg+a0KIZ3UWSg2hWueexNh/zY4YeOF7Chpz+SyohS4yXv6uHzIMzFMGdRtZzO0
TXsSIkAGpM6lk4btedzI7GwICJkHiay3PiQxhfgWDN1Njdh7BeE42QzB8k7f911pe82ZPxbtHlH6
pSji8r7VuNGLyeA9EIipKSGng00QR9qjuVIt2CMmzshAJG1Sp7nojbvtZam3XW5lrxyi960bv5XT
4DKJdK9pRiMnRccigmW5zRo75OSZqg0h1/rgTe1jZ4aPkvNdnqfnFTxrluvhCejya6csXMJLZF2Z
fg5WXHLFurewPaQYDVNpHiESw3cEyyGm5VKfFvqp2Ad4INY24suSQ8dKuKMYaUR78A7wmWii8BOK
gPQ4rl32zdoLN8XMzLVvrJtxwOUHnWdGMnPs5tgtMJvGyr1lfSuvgoXP3MMOWWUpHhrPqz/mysBL
rL7Kbj4jo7WdMcVujNYXYzqH+9aei91SWbcgeuNVELbc68Y6lmQb6rHr3xJEa6ylZl1qoFy2BAaH
DzOgRqV513q+KQumCXHdvwexO28A91fnbptajGZP44tO7nIR30EXIbDcAXsfww+Y/9d9X7i3OvPO
/Cm4JBaWLYjwEZn6A4/2PMXULguWu0p4ffNV9CJ/6DUXI3M1plcEjkcikqtwcsDt6IVJlQ6Epd8N
sx9cGUlw4nAn/WI/uQm+TqKAPdIOg1euqV2n+4YpmNMuDLOKXtpttV3ssl7QNwMHaEq4KBDtBFUV
DJQHhUl+uujLJjvK0C4tb131g5f6t1KVUCx2Amb3oL9KG0ZpeWxYMuSCJyhMGD9FeJftdZrEE+FC
3mzHzkninT5PyWIvn1zR9AY3clsZZe8NmYxC7h3SGF5GLFlLU0FV6w12p7irDmHrjvKRH0/q8YqI
tDiDuhre0LBqbpnLibdGcB9tap4Vcs3+wUvMfRt4ufYOAQgXuSrL0dlh2Fli7zmfcK2u4dtgEF1V
LtfQbSG5D62ttpxJ9EeXmCfxSp68nrX1F4509cYSbh2XL9jBHc7fWj8KwB+FdZ2KNu3s40A679VU
BWFo0pS9Wi88+DxZLeQz5sF1G3MBVkXRJROlTeLeERViqpp6JayzHAE42yPenvynTozxRIbZkidr
J4S1ydncaefLUoqhgU7ItKBsNowoAsXX6yyVR1cpCXSMjGAgT5Jy6cBYB7vGupADfiFFH7Vth5dT
tCyy9GWqW5KKpMSdrin3po8h62Ac6tLXym4/9TwI0kcbAlRwb+yMIzwt6LV+S10u1C1bqJvWgie7
odkND9Quavv4MukshxhK2I5TwGNnmbCWkYuvk2rcd8yjEYNlEeODrFo6Fr4gh83pzZQr07/0Gt3z
iP/TRJukYVu2NvR4bF0Xu/bG0oVZHlTsuT6DQGvKrhflFLPapuRMgl0/heOqgpqY7POpRJnNgjEz
zxWh3ruIaC4mTMLy7dYHewv2aQwb9yoBZIWMWMzptK9MgRekD7O+O3MKyz+QEiFdmUQiE9zeWMIS
tswlHmKyHpvFDqFe4DfCmZGwo9lwp5flpnbCk6Pdorw0JlFUEWVHAfC0nczX7RxXwS7CAVIcbVpa
3acEZHG0qkDD5Ju6XLpwa4JEa760keBM7GB3mKC+sL4uxEBaUFgvtsJWLg1lG7TOFwAJaEkbsOYz
daoXGGFO/ToU2cBezdFFGxJs7Dy5n/Is4qxuxcR1TTlsnMQwQ886b83pwLowYaCPvp+7F/k4TIfF
BVtvdUFzpwtWO28G+I3xcNr0fN1nPv4GDL9KHoICy5FQLFt8SmsbJmSzgtZH1MWzkx/8JuI5RgfJ
uSoGCEVR0e2c1NcPXQFSsBOK8nJdu5cW4H2mpwHhnMTKnjITiAtriNuv1dywSwzY438psBV/Je9r
8pUIpPWmhqEEQ8pdfkW6K9vaJZFubCJwYPOKU4Ot1cC+B29SEpTZLnc68TbTgoGwxDJyyGasImXT
X4Wk4U/Plbda0Z/RYWDEuA10q8E9+MaZNdnWrYV/DDLrwRiNCtjxrDy2EGd2TN3eLO1NR4IlgHDb
EKt5CqqNzmqDEyJmYbTi3D/GCibi3IxqPcjqhccOTbKzqV8wNOLiBUO6Br2fPNWiNBtV9OfhgDrh
FKh8fV5zPAnoJ9lBjwSJWo3O+Bx2UYtxLcWbyxGK9IrvHkzTf+lUA5oLQ/PtNDU3ZTWWFzS+IKhP
CGa54llOL01G3wmVcYgjodzIqXEfTTo8RrSFHDNB5k6V0MjiAK9xPPpb0k32mQ1cGpk+Td/L9nSQ
DUqN9wkYAPwrJttZV9w3MX3IcgJaNLlj/cwnYYs642Pc63IkX8CBEqe8vVxNBAeOQ9QGfPARk7mc
zYZP0ue7/yox/XxSvLCP/aUS8wsk/vQXv2sxLkHXwPZCR4SOwiJGmPW7FnNKwGKQot8scAmtezZ6
y+9SjO38pojN8ngJYcsjzZJK/Sck/jcZCEicKAFEa9Fv/hYIxpe8yA9iXuDQyCVd1m9ezxaMjU61
eT+IeQFoB47IEWeBLK3NfhZowcAytAiPSyFmxZkFAB+GUmCvl0MfEOt2ejzyR055Kuc84Ff+2ki/
fQiGCi95DYpvug4ZkMfsvVOaJlegBIUiDWlXeHNcKSWUbCNzQa6eaRnVJaWw0l0ugzY7UNCVeWvq
uTSzfPowSXbEmgoqbn9WxLK3Znul/aFPmElnAXMmi8z3yscdYVZdoYnnDF3uXLrwUj4tVgovF6qW
OFHZg/nS7Tie5VnqUPpXSswfJO2ZPuiS/i+y5Dnrfq7ioD6QkUpIn/JQW4gESlYZZ8rCdjP7pm+I
xgYT9rk0wSrqjLjzt75Ia8a6Te7PB7dyi5cwAOzsJq62t5jc4ut26cPPCVHpFx336gOXFa2b3ewN
TK/bbiRINwy2/xJJXvI5tpueuix3MuXlLIuwPMPpx5Cq0jzxN4MnXEUaqZr1vbNkPkJ8vUxym4Nh
pMOcbcmCdp/g3cq8QT1phlL2vacTzLyQ0oeL0I8UE+feKtggpd2wnBV4dbvrjv1JcZTZoHrOe4Qt
6KA3PTOtybxUcQQnoAlVQlB4NFX0pJNsZL4TwsI4dKzoDpziBiN1k3bNW0uxLeZwxozvJDEhygs5
u09T6fWvIu0tb2tDXNgzD6qbdVJX6r2jaaRlk5qy9WLBw3fL5k67YLc9jGNKxe15hlMB950/zN6u
RSyDXw4jhlA0VSXwuYeSFRcoWwJwpvOhCrXN0B0YA1sfyQhfgIhzmtJK0yV3Vp92X23XfezTmOxj
0tkC0Gav6ppEq0rvhwkFgi8ob3YFJTkOExAcXCt/kc6z1IZmmNzFNrsKZs+7Y4CJsWHMBkGeKCmY
e4yFHzKxlhNMk96U5sVUviNONA46DXorBajn9HaJ0dRbbpvC93hvNkShnXQ08NCiGjnTUxTbfklk
Gb1DbiQiCVfxLcXvQfA21mZaDRiMxo0/RnjS/TGdqAWSpCHFIGS7j0TEsJXjlaNXg6mWz67l1dej
4zHZQqyDqZePWvUb0UYILCppNJQ5Ccr4TPZggVapkFQ5xl7nEAuJCEYSDWUI8kL/evReTrYbwJrQ
sjr31BDXXLpl3d1XsSQmjWcVsvHYy/wGZqy8i+Y6vwCUhgiStLn4wIwpQZameJgAxmTqJYPKc9v7
ffiig+BbrZkdpEddOOSWkqkorxuOXCSaCxm53HLYk+m4UfEXjpMCd1nbKOjmxbRIYNBqZveNhw+c
pjHF4wRSneGcTJbhMdNF/Dpkp98nLLLUZfxtK7Hx54mlz2DHIs3sG8K2iaPg57jU21zC3i8fheTV
thGliKCsJie5HssOmJTtU3Fzh+2ojTaOsODMR2y7Di7A7mlPzanXb+PWN8XWy6aW9GqjEVAdq2Ba
phtgzeyaXQLRYVSyZ81x3mPDCwe0QbeyT3vaMUtooa/iZFjFOj99upBSoo3l6pFjUcHIt7OkQ2up
jb9nZS+qjjaqdSKf1k9rfAUkpF9Lt4GJM01WTZ6ukTGbSZPiCyFtejIDDKStVz7H4uuCfNBbp/r2
HIrlAjog9OgIy+fa0Efhu84dFywmH6wsgFxj10VCTenbKMgiMana1Nxw9Jbhtp3olhioNpt9lU3b
IKjrBGCwSNiuDflCJiOgiAjaEfmEaBl2lWxYkxuXnwACsoWfI6Yc65JBYaXPce/h8GhmEJhbQgI4
PHB1Z+WOTVUfQpkpq0+pargogLobcJINfYwd7G84S7Wf+BuGxLbgsjbpK13tp3q1rhLYSrjVHlwm
7RhxOeWeRaW0u20eK5SF2KWPiQj0IpCeBaLcCpy3p1Y9ShsCqF2QNClIPnQrncnyCacqiaEAkJmN
gdDDTCuwtj+RtQ6tdTvkXHy0m1UJ3O/Se036k1OBbGa6af1swTKPA6jGVhm4H4wpRbPiWZ+9Kg+p
vDq6U+dN0xMePG7oFRR0+2Pqy+qK2uE0XzGaCI4eNQAjlRky/5oZWVx5xvcepZUur8Ug2/fEYi1c
z1r7H3Y3nODzWognozN2lk7X6q8upva9WQI4lvinP6U2vGiaXtBNkkg7IZnDrNUbjgNoanB47bsZ
SePZ90gFkNHSGAIn/volwtSucZ3I5S5nK/41t/rxjCHTqVEmxb05FRDP18kYhNeuLFO2tQK83Wps
CeCuRJOQpemT0T56Q8A1M0w5iNKFmwZnNu1jzul46T/kCA4InW0UMFLBUgJoKotrIOimxcQ1erm4
pHIhee+MlWOhaGrHXYOfm9UtJzpk8u6bZI6cgXxuxWoiSmm+y+tuPqbOZ4YNfcIfLj3qLrJ9aW7o
d/aQ5KU/DeoiDu0xv4BAM+JkZAGNqge/SJH1cTu4XAN5YKLDkFst2n8YlwKsBr3x4pYwh7LXgdvS
YSa+DRMIQ9SXivNOcV71CZMdSgXsd+LL0/RBlVzcXGg4SGQJvg05zLeBxzzlEPf4y3lZF3NCsKiw
IMQ6NDMT1bR9AECYZk4DmMX0J7wNSdXkmRG9BcWPaXr20M9jdfIYZKiiEXh7ZkE+q7y9xurPLCH8
NjBKlo4cDVIJhHXxbaikv0+Yxu/zJv19+tR+G0WBGeXNW8qRjKi+z6tAFLk9LX/qhARj8B7NX/sQ
XemqY4Fod70DY/MyzWPdXkbfZmYJSUwGaCV7C8Zp2HyZrSVku4PzOM9It2N71PGFHN0iftOtxWQj
wQnIz5TB7F5DCuCNymQAOGWiwXUMelHsuB+D6YfijKQ680GIithMTpKLtaeqhRli9G2eiLlgoRuF
8RH4f7CyxZrLlCGks/ip/QQfQ6b7uAnYCnMhe+ZRjVnFxM3zJtTBjJFX8BpOtv1iIsvIPdVt0Vcx
UKZBRDYj41TEoL5XZSQ4UcqFi3nTj+XQ71QzBv2hKsBAHfnO82E9izEFI9BmTX+dsfAU50kmhy8W
2+hLZaLgU0DnUICVZM7Tnd2SRcTJMYbzFvB0JfHi2qDaNYwZb4NIkAL3I/9zVWPGdrbzYAt8/74X
M87kgwF9AD43w7GSAYa9OmjeWBNIVXsgXrjUMRbRFelMo7rug4HbHLQxNlKXbUfDbm2ADxuQdB22
vq8EUEKRs4MPyb8AhVgaZ+sPssG6BVMl2vh2YAr2IHAc92wQaEpvPINEEoUeq17Nc/MRQkTIf3Xc
5oH5UJrsBmaY5O0myHW4A23jb4luZ6cpYvK1kj6YvmL0h3IVGhfkP7IwADa21HCm8PvEK92CVFx1
jT+duBqlr84gKvAVt4FIni2bMOB68ONcrHunzcp15Q0nHkGTi+TGGdp4OFaepn9oNPOgz90Jjthq
hpKp18tkQdQKJ11zqIcK4a7GYciry8a0+OV1oRoJN0YT8acLBwDsOAQj/BVtTxaqJb8CMwY/97Yu
EQyy+/xjBcPUJonARJIBWuFvoYAI2XEONlOWoNEL+infR2vBFsnUWH+JaZQPtw0T2uytLmp3bjdo
vRwu5i6tl83iU0m4gJ8MRjWgq/Z+e2J69AOYoMULanvccewIT3hgOjg99C9DF8QWmE8v13leBcG1
Ys2Pzpaqz1oYAEx/ngNvMkO0rlonw7/bsvl3H9h6UhCJkwrbz7L+r37wXT9gI/Zn+sHD6Vz8s37w
7S9+1w/s37wTETZ0XE6xjhv8oR8Ev3mSEgqwZUqJwDnZP36XDxz+J9fmfkVZYNIF9uMP+cARv6Gh
gUTkTzF0ON7fkg9+psgG+JGQNBwhBJKEpGj8l0bvDHyE4SmE0G6L8lORTcnZ4qas09Ew3k8WcKG5
XQzthmI6t6222//wPf0HT9QvNhJeHkuKgNmFWO/hIvmF3eVy/TZpAaZpaHz7SlfL8JZ2kbnviQJ/
V7cgs8Vf9P/PS9HUh6Um4HCNE8Y52WZ+lElKUNGmm0idOWBYHkxP7lkXOCgbuwj/4lP925eKGMOn
ogkQq5fCgf/zSzkMZNrWgKkVFF2uepsepVUeQrFnUOfp3cJLPvijgsMxc8D50rFuOMc//2LtE/73
XxYvflg+peCa4yynuPC8Xz5ulw7x9I0ZtkRjRhFgOCVwIwjyehu10COwspu63bVzvZx1wVy8erEr
BYkGAiZO4fbZjlK35cOfGsChiO11ufrzN/jv7y84XcNO4JJcxZF0+g5/UK3SWbFpxV+P03PpiANm
Ixibpjz781eR/3aBERfhhcjWgcYPvV8vMBIsddhQ+UQOpEojcpPmZOcdF82X0UrxSt42vS4HC1at
W5XTshdjjVdiIhX0MZVRm9ymrUxuGw7rDKabUaP2xmlL6rHMxH3GiGdaD/zT6XrS0BQWGgmvKFAF
NYTCZFGZwjbC2bHlG5n4ZrX7/uefDy7fT78yziXleJ5PpTPLiytZQX78FpkrlTM3GQYlxow7PxeK
zRCVRdTtTduuT6abP389+z+8IMzk06aLF2Rr+MsLxnAxJ6UXancSQTqUyijp+BvgBBsZ5Z+ozLnX
yttnDR1ggDMIzTDroC1Y9fvKry7j05fYWeNfXOwshr9+CyHfAaUiNium+pUAyIhReNaIdpC0Xnpf
s5KxJZ2/LF2uzg1TzzWgp2L959/Er9evPCERJS95usO523+5v5YxqUzshkyRc4XQIUW+q4puvPz7
r4JbjxcCpihd55dXGVKPIKWkmLhB60PC7J01ZCH/L76///RZeApg5EOpdkLvl4fAbFw/GqvTq4xF
fLQ9CmZ0GBRXf/uz8IxTPNdUKF2edz9fq01YlZZhakc4o/kM4Hn6ZDe0UP7Fi8jTV/Ljwoe4DvBb
2eDZWevFt4Xxh4XF2H6n7dF7b8OBxV4kk8dULV3C+ovP4Beuh4ifOxCO4oAQYslNkS+Bt43tMbY2
zVQX09XQMzy/AtVKXg/SYaCvHITP7tD5QFPWHDF1c6T8IlbrzLQ9+QrTwdFJO0Z7t+VomgLhtVDO
RSxj/pa06lyfJZGHWOvM4BXWYxdlw6FzqKYi4p30NbvLysWsFOOgAMFGx0Q0JLhf8hZAV1OlbIpH
fhDMfaVH1B37u3lDHMkJpvYTm/eFmrOYG6ue4mucw86BujdTPGOcOYHMdWB1FwXs5eVucDD3gJxI
Yrkfh7ZfthSlt++hIfC0AzZFP5/o/YwazZTsF9V+bTJuOL7AOG4CydCcmgaSnlgksQU2tafi/ewu
7TPxzxGSlIjifkcqyLuuGrTC7dwqNZxFSz0um5y9ub3pCxIGl27dNclmkkbPGy914SFTzpM8gPEZ
AMV7SWjvrDlktmhTjz3R7yBVs5f9UAWbSANHWQmnoeVS250H5okBf7zuRts5CLsTLWaiQjtHZbt8
P3nnLUdFDIO/6WLxSc+lzrc1HGUIW7lnNTssH1C04vr0DdIJU0D34bh12xvDIy/lmX01y7TFic9X
SiwL/BD6uZ6xHS3ZMr4a5NEv7eQQew3iDCqm5t0/tmPLRVAQI7WhG1rX/GMt54bIJiPe5mNp9hJp
bt5S67E85zKdBeWmWdID8apEuAtnYCWzW1YRETUW4TNJHca0Qh7Mixtr7Jp2Z+cyTzdQLPOGDcZg
vdgt55etVTecqeqiLV+VM5ZwdpKRYZAbpOklRg/iP0Hmm+zKhrH4KgzlcaQu2Nse2lRlctOJsvkY
nWYAhSHT8ZDaeTFDTqKUaD3BEAdKldAEqm2PFm2updneRq5lM8pRQRnQrlTQZzY6ZYudv/UcZ12B
8X2DDQKSM+l7DKGmtBK49AFa3Hlt5+PEG5qys8mCfd3MPLWwQsWYbWr43hVmt4ZK9NP4iHXvVH+5
TnUQf56DBsOs3xRuuy1nS74pkxvaVohhcCouQbaTBi37q7IxVXCsnZgSryyiNuWGIisyVw3iiARr
QQ56jYlTGSjhhc3ZeAwDaiznxE+38AXktPa8XMIpWGqrv8JH5po9TUpLcDNATHv1raaub6JujqNH
u++89Mya6+gYI0iCSK3HFKhjNyIfdjnjtTWIZJ8EFTjm12xC1VkzzB31Big4p7su7KpPc5hOt05S
JKfIXxSofosLyiOeQQ1htnMJTHOgHmvb56A4g8lPco7hawb4HNGh5Xh6k1LXCDtcjIFzUBUFiRQa
qhp4apdXFxwkqSrzWTNP3WdJh/iMIuAjmoXBsHWqVp03dTfKlWTQXa0XMkBXRVckekPKKjkxZmmj
upEKo85KAa/9EJkT2XvXzBz9faCMz3ahyePVUV5/pE4fgNZ2YNA6NW3EZgCzubWrkJB5lan63Lcb
/4G3FF2SDVQkfnRFIK2FquZsTNE0h7RoAWCLrIW/NnoVKE+H4Iql2nDa+KIg51gHFYkYZuvTyq9q
or9pkWFzZJQXUjMMZ+MShz27oSxxWucoRR3du8HCJx5xI3+E8WBfWXDsm2Op9DytXVVA65ZuOCz7
vAiXeuPg0mxuxgjoztEjg02izZtCnwDaXESYsbvmc+up+VxAWEvXrs4DOoZpu3yyTRlqfG+63S9p
ZbsMhRKn2aV4hCDpZGWJ0BD5qz6AzUDpb0pQx/IoaEtIFdorTvjlBvalfca9WTokgC3rvGomcu7w
WOrbomxkvoPy6lMuSgFYgYokQSZRjhVD9lIZPqHWSOsr90L3Mru2/1nXmiLBCZGHWqcSDwTT174X
bONqjW1Pwc5BDY7nHFu+xXGw9mNKg0RYgu8xNcUcoZvbcp0ko+p2qBQ9Bh1qfSrE2NKiu8rSmMxJ
Bos1xlNY9tXURbsGKK9NDVuCptGlZSu2U1Yz6OwdJ37JeDhVp47AxF6DUAFt1Gof82xUhuGGogB9
TzCccHdmp1B9WOTTh7w36jE0dfS1HDDiMK5tpLjgNGUUeek5rSiHquOvFBAnLkAdp3ya2cGFKxl3
2KQTUzE1gRiJPaRBQ1aQb9v2khRdh3WGy2CV5kF949c+6P0iwixX0JWoIMuV6nXpm/rWs4rqUeed
a9OJkNCzRV1KDctNV2LcIPvP89YVrqOAw2WFOdgDqbw91vwWLDpfCPnxQE9nMPTCcZMoBgysL830
Xo5EW1GB4RTx9LSA67KqD+j3mbdgpK/GVeT3DGjKscQPI0XIMoJfUFgHShxyHlMAGaA6R1aAVtbL
020Vpqdfdawa4PLEedMNQyZTSUYtLWN2mOwWsbpaBPGNE7uVubdgExTt2vbpizqjrsxlrD3bMWHw
rApm7jJZ+PFM2iswgzo2nUab3+C/Z5RzNXfO1yFxbViUTayqEodsSsPw5tvG7r8xoX/YCtXj/44J
3XxuP79/Kf7n2BX0FXU/BYZOf/lPkUn+htME1LpghbAhPPzTpEJ50W92SNQrCNgQ25ze/lCZ7BOK
nY044rljewQk/qUyEUBiaURA4HwONsYT6u9Q2u2fT2gkbdzg9B9Y7z+dT60oxrofjd2Z12ZXGeEZ
3NFneS+ucvDSiwmOuMtJyVZXhrYS2TrUfkiWcSfGiu0z+nTq9wrKg1U7hx++w5t/D+N9O/j/65jw
r3f0y1nHeL3UUzB3Z1ktzpTVxJtE11iecSaeK7Ymg25ZGFosi2BiLhgq0u7g0rBSLsMHG9GnhmzO
GtXsDPDMZzdooDFaijq9juUgLYOSDpHigUbpYFf0KM9mQfT2dXbH5FTf2S4ZmAjmBavZq+ssZ8tC
7KPMrnjnT/OC/0syD2O80MWHssVmsSi6RDMM16vBXb54tCbEpd5kIDPZ6zwkonhoSpCvZY4HvEtw
knnZi4NPAiKATdhDPLEGMdIoxP3ssSJoYGSrofevFziUf/6FOj8rA398ob8KOXZfU3ZMpd9ZeIqg
jg2OPZvPHCcKSDC9nTXWbR+WzcCjII3qi7nOXpH7jzqGMuOaGPgssW9vgpoe6UMZ+184xLPWfRpg
R1SWuekzz9rg24x3qprK44TlY8PoJVuHmaQkdS6RaxYAeLlreBA2MyFG138IbPjm0MWQboK/OC7/
Iir966Nyj/2otmAdEmNOXu2MU8lNUSTnEKZv/da55Es+9COL+OiOpOO9KHiOHK7fOZheXTYl23GJ
+xVe9MNEw2Jax/cZHn7ksXe8OsSFCN2vgrh44dzJpL92qttkjm+GGNvvn/9K3wSh/3DZnzxsP771
XIcjZVSCjqgoPlDtDWzojPnhJsRJFDj/S915NNltbFv6r7zoORTwCUT068HB8ba8myDKEd4DCfPr
+wOlFxLrimLfO+sITcRiFU/BZO7ce61v6RsApjdOvU4CYi6Fmz5LW32wk9aDAQrHGEu5oIOSJjy+
GgPlZc9Du8DcdHRnqbwoboKhv/3nj/ql1fTnVZ4ftL8c4MO8DK2E/u++6zBmRTlJDC7+c385SvIa
2iF4r0l4LxzMWEZ8O9UN+J4wULemhGRZlMeMV2Ux1OIXrcQfO4l/fpwvzVz8N1KzrKzek+jE/pks
rI43a/jVjflRxffnj597M3/5bfPQteNAreu9OQIlSSuCvGCUceJqgUjoEAoEKO5QhUhXm9oGlRTM
qpBOJsERhDaQsBCrSDSIBuyaBoc8hBTDQugsUmKg0uQWv8C2iMXnP9+bnyznX7t/IknqAUFCvUem
vzSDTwyUi2TmeXCoSoX4xZLyxTD95zWZr9VfrgldaqrFqAOxUvQ7HTqeTWPYHIONJKXK1AoE0+W5
g27nwtj959/sS/voz3/zy07l53gkhjSv9r073ZojmXOJA0Ed4fGi6e1vSZT76IcH5Z5cZS8a421s
W2tq7IlAbtB+XURFPEgOa2mgPsX0nbGwyze3IGknc0Y4yfDRf/VZf3YbvuxhNuJy2+dct297+VxG
DKr1eRCLDmdaOETnLaIq3VDA3+sI3UNrGjzHzB7pY2sLnAClx/ayGtX2ib730g+Cc0vUXeb6yx7k
TRLah36I3qtIv+mZDiyoOVAIacR5EFP6i4tN6fGXXt3/XGx6mz/eYOhwVQ9gptpPEfnbCQKMJgfY
a9h3zO0frR41hN5tMhMyR4BmE0Tx3MvrLOVSus1pTFFzGgjFCWSZ9O6mL1TY6uKdhXbrZ/iXjKBS
f/F+znmPf/tRv6z5ea6kRNe51Z44WROVuu4cp7bsF1MSybPbT+i9Ifx44UC0mezRmwRacgN8R71Y
WmCj9CJvTEgwJkkA7i3TywUUQjwzfobZN2maLbq4e3wZDxyl78fCeHE12n19AjuCkaPazAB2IzK8
aCDAVRPjwcnAatmWCUCr+8Uvqf3sl/yyO4CeaoGtayVhxhip8+gAYWWf2e6ntLRtkXfnpH7idh04
jxAJgVkxt+l258ovXnj7x97tn8/DlyWf8UDdYbUtiZdOVeAQ0L9kRtHDVDy8Ak7icfrEiphnwCzU
/i0xzPdSqVCQYJpiu4IxYpuQUB3ALOkIS8rtPtBtwr20tA4TGa09M9PoEpY1koBwgCFZTu11WSaY
AAJPZPbSKOsDqryDqeTgzjAIQ8VxsIajJVznnX50yh72lBJsU19/nXTFoTSTRM9mcNtQRzZLVZ3u
JyfdGQ0yFjalFI69elPUek+Wff1i+VDQK8u/ssbQxGYCTzBv7xN4d6GRPEsWcZJXCszExrYMMZD3
6G2q0Hz+xQs3rwz/uv1T2f/4wgm16cmJ17s94nAsG0F110izQqU4j14NtSQyG8g/XRKAwrS/FykN
MiR6ebBkJ07WKEdmbon56nK+XmK3ztahD1sW8ui+7tEY1xz9fvEwmvOb9Xef9cuOKIs2qCQu7D24
4HMtT0KegW9eAU08AM+NFmZn7S18qBxGtRXg4CW+bRzSNXwbCoYmSDdDZiwKPPpxXl+S4XkK0pNQ
nE1VSng11bYcZosVSHmAVzVAPwCL/K7+3kfRnQKZQ3i8SqBkO3g4DV3zRlHf4LI8FIbc2DLz8Bqv
FP06tY+svQtFOWbyY9DFOrBBnYS/gnXoP7tn88v6l13Qn1jnwl7ie1VcMvW6KL1LckIFWqCWO82p
hQcszlkUKl7twob66rNQKxPIf82aXiOlRs1K6skiAt+8atRKLI3KyVbgY+EqoWzfNkioVr94wOat
+e9u2vznf/mwyuhoahBk7T7OEkv3CncMdhHzkpOfhz61snMJ0goy4/wCqkaHr7uIWzxzxdG0teCm
ySMyo0MrjK6cKMaFlDmKN01mfYKwpntOXgD5xKjq8c7GK7v5RT1j/2zh+7Lrj3TECXd1i31jqcjw
57YH6Uz2NmkibS3dcloZsBVXKGj65QgWfimhPUOCshA0o/SLpwhQpH8pO7xMqEG90qJmLtM4XA2d
bXpS9a0Fntw5tSFuIauLdG3jMMEYH9uLUiCNr1AeeuB9njs3uMLKh88bHfY2V5Jka8xqrEqZB5gh
X6gwbCHtHmH2zMRfgGA3FuElzAaro491YhkmzVYyy3fq8CoiybKEw3jiLSI/Ijg7Sr6Kffy9C9GF
5SowVAaKdNl3/pgkvEdzVa/mA25D+7FNWopqUUA0p5no6WmKGLgHZPkfPi1fChgNmwWY+pTwDwWP
XlnOwJ+GEIgFI3eCOiEkeUFQJZ4ous/BRD+LIXry4LSXkLBg4wOltFYoWh+ZAJE+b1zL2DgaU1hx
OjGsy6DLo5mjYs7BR/zzR/7JqQR9x48PeNETMop2Pd3DXn8MZfvSDtwDSwU5UOjhlXDtRwQ2j5ke
Xoa0aTd0n1kpbYXpXI5HFhfNFZGZr2Mc3fyHn+hLZWKw5JIsn9PJqLToQlAvJohI6u2tb+TbULH7
B0QD1RKmNTnNGlZM2KD9rJjcz+18sWGBsUpog5Z2CvwJtGfnB794r37S97G/epJ0iRCwadVyHxCR
M4/rXHT9TbAhwdIinE0fdkk+E0zsSxtwbIZzoS4I+lNXItOkN6SDeQm7Ql0rfafTT1ALFu64/cUO
85Pzhe18KTe0ifyustPkHub7DgrHBrzCUlWck2CUDzd46XTTGi2JR8bp9X94t77swJmOplhPx35P
bMamTfyNmpFXEkXOIfSdpQ8npqHvXYGrTvC++LF/j50HWubIOM8NIJ8a05UTtodffJyfbLLOl02W
m271laYNeyHlvRHPZu5WjosiGa58ptqLpKGPYiX5Z6aIAwbvnREWtyanfnLoUPwarRKvaBC/F4xS
F+RpvdqO8gu9gD5/hr/ZS5x/3fjUslMGwtSYU8w9nOAF5Hr4TRs1d19LwJ96UKHYpxiNInlI6Ial
TfOiQryvI7oBjIJV0PSyXNMxiPZUl/01kEscQVp6A55+RYTCsxAc6HJgwDm63X++qD/bsZ0vmyCq
b4vOHyNvrZL3VktQYRMPi6FVnEXJRFZL2pc+YIMgeHxvmu2rYH1eBPhY6SmE58xWTk3EiNbshMEU
m+edi8DMpSLgI6eq/edPqc0r1t9d3i97nl0ykIER0O11Dem9q8YnyIdMVtX8g8kvp6ciuBBkQMD4
VB0dszhq0KbxNjCjM4HdLFhh70AcPHdQmURNcdb1S6XU2833z/dvNfzvioz//vf8Pe9FOdZRELbf
sVV//t9PI1t/+Kbm/3z/ISgFl6/t6w//s8rbqB2vu896vPnErPz7P/DH3/x//eJ/fX7/KXdj+fnf
/+u96PJ2/mk0t/O/9utRvfzlHs2f5I/vO79mfN99QIP/9V++4fcGv2H9hkoTcYtjGrNQ0uJ2/uFC
dX+zEO8Yjm2aJjg3XvE/VKTmb8hQVfSlhpilnWLuBv5hQlW030xHN7TZtYogzMR+9u80+I0v+yLV
nYNCSWWKQG4KRfH3vspfCsA+HeMGFdMN7dYpx+vdOgrOPhK0CZIflNMY1LeV3eclVvHUBzdVWvrJ
wqWiAOEvwmelF/TUMrtHb19rdhRtWr1DrhOOmsDxIVyaYmkM9mLRQNSxMaYWDQUPcehPKkmG4w4f
B/QUgkOwF7RuRD5E28phBcWZA4+mhtkrlKoAHUdg8lhXsDNCH1ql2hIOi4lB+tfuNNkCq4no80Zb
4zrLy9JLbL2GIktQGQeBIm2r8bZHtJkeZnOdV0k7Y55m9SMftSf/0PYEoVq32N3teqPWGAQ82Uu0
f3gJC4rCZBqCTRC1FY5KmakoTJgcP/WdIrBf0kBGRK4zT/BAtMf4EXTzqbKj6pwMWW7wJZ/4FBkF
OaFmTafTMZlSx/YYBdSAREwdcOVYs40uXBsxykJXIVCtMI+rWxeJL1YjFPjvsQBPvAQLwFEKsFVK
ndurxouBJ+K+7JrACx0MHmtn8iuxKgIdY13P2GKTQu8gI8lpSvcQR5rQN3XqzHUrwr93jre0+NOp
mprHqO9791lXlfI5HlLQjXGAg3k5okTZZaNm9isqJ+sxj9rpVQwRz4kS5lAi0yyaHViYZgcGPoRa
LplmLP1eb+OlyPLJX8DlSI610KAYJEWNjbMS0Eg8tAgF2nrMs5cetSk+f5562tb0h0jvMMfpiJRC
N1F3ASXbEl9iDktZaS0q+hDBzYJYAnySInCAVuLlHmZscU7bhqdL69ZJBgLFU3JabksQjgYKCsuc
sCVWI67kcbDQDGS57TrE6ha9i8SBqSjxIU34qWU53P0aAhQwTU2DfUTKgh17Tg/xAJuRBdWqgeh8
rnXyehZ4cXEoz8SQ8JQbcfIG8EK7GsIuzTbpoEQfTtP2WFXdPIxWsrHlHQMnunQteXqkoCZZDQcp
iXgDQHF3voE0KCSE0n8ek8BNvwVZlVowuXpkVjsgBzwdC6IwQBhPncX5seANT05KmjjvgdP1Au3b
AHIm5HFrPUeT4yU1EE+sggltz0lpWQ68sOjkEyEi9sktMq3cqFPZExvJxNmilFMkpza8U6DlozHa
65kzfGA1EphYu9bSHwAsxdrGFWVIQj0VKvx0iKobo4zbNzZ8cRdOUd96U5Ol10wqEQspdop3EDlR
Q8olqq4Ii4wybPVSDyCfdW4UY5cA3zRENrN0xhVbM2V8gb8nmO76vjHBJpe6+00tgwSOBQqmuTNQ
Ncva0O3bVo/6Z5zXNUtX5XbjipZp+AB5WGB+1ZEEYwSrVl1TFYzKw7iFZaWGYPTyuAL70bNxLgyb
vvAqdvLymaa4PrtZpPEc5nb8WGVY+b0sJeMSy4ZN58oB0HHVw2FWFlZVE1QylMTGNq6V3Acu+Trn
uIwrYg/dOt3XBTUrQWE8vmu4QjXRTKTdjB6nTkLItLYdv5XQa4bmiA+vk/ZaGMxYSzjqfXZDzBCu
pw5L0qsPxfqCUpGY5YAILfSBUzhGS6ftslPcmXiGhhBcBxyharwEHAQzbHwq4WqWm8+ePJJNfc+3
nJjg+DyqS+g/YdzMhGhbWeEXHDuw3Wii0G04WrNU+iaLt8iz+TlZm9TyZajBNS4a6Qws9WTF9m/Y
dE1CudpweK9Y558MyxVvKs2+G5sm3NpoUjVduQPApSuSHcwc371BcwNVmJ97uPjcd45hubUsxJT0
e6q9gslb0OBFDlOOPAvDlyWotMqa4LzPaVcWlH+ag4QHBgs+EqqqmMAAuD0ZrwQZWjpxqYCi8qVu
Tw1+QFdHHzWMBiJJvTHDYOmnHbljveVi3co1pT1MXaJpXlOo/UPpolKZlf/O3pgvAcORGnu27WqN
9nsJ92+VSD+tf36omf5/i6wHaPFPldKiqxm4vP7X+rUpfqyX+Lbf6yX9N4L+4KQ6wtVmHYPKIe/3
ekmxoKQayGSc2XszA1Sp0/8H20GVhQIa9qqBhphv4kt/VEzubyaPqaAIA7ShqqTw/DsFEz6euc7+
s/4WBj/M1qCxYuNBQg7f9MeOQpqE9KQrnXqjSD2tldWEztg1PltFsMujJV+YUx6ibHPtTSYT/TkP
4jURZ1vFhQ2mZwOW8woFZui3K8IWGN8grVzgk+wWWumKw+SD+WcgyCo2mmsbceG2TFHuFyOTiNav
1SWd8cLLzfu6bvdjXzEY0tlZWF2qbde49qFo4ttQmTb90MiSSZF/iYqhJlDVXqt1QwPKD3Bu6BXk
zLK/ONIkGBKpGg3xiJevq9ubGrnmshz963EcH32AB7HCilOJdRb6/drW/OCRWi33NJEfRw3Td5ZM
KtNlW39CRhZuyokgEaSGEckf4PogJnM2Vpv7TMbWpW91Y5caVFHCzr5lKYEpftU3Vyru7G9k4Lwg
m02XnO/TZQOLaAc6sFll/KOX2O3MQ+70ybVNQb3L0Ad6KBPlfQSnBzaDD/ve8uGbrxj9WjcmGjev
CqzrksxPplEvIGu1DzArZHBxwssYFmilSmZVLoNl1Zj+0dEHQrCawiQkr52MkyvUvFj1QWyvA9yy
3wgaoCkTot9aWa1wagCfWfBcOLMQADxncxXg8HwE62GAt42m8QrrbnY2eCs4lmUExoDmMnaNhT70
qpmG/BTV4pvbpnARfC6hXOktUWQjC+lmGHN7JEmzJVeboSA4WMPDCmt7XSMjMCp5z9m/Y8q97IPM
fdJj0xnemibwl+RUqZcyM6AuthLAwl1FrPacg3Sd2xiTs0lD4UqwC8gWJWZK21Loc+2q5Eioa03Q
gwGEoE6HbI+73b7geU1pUUb0HttouvjMcHFXZPTG2LbOCOYNIAfZuJ8C8UANrif7SDfzTaGZpK6S
N0BFOq6DXH/JKDULZKxeO0zRY+SjGJoK0sFxHC9K1dpUE8RIXxc7h/X5QkUc7sGJouilaAuuS9Uc
F1mXn+E3Hc1EPcaIZ2RE+lU7PokqPgVTtgocKI3M+pbCoeBhINNlifTgFOAeU7YcSjh64Hx1hDfh
OamRZVYnIZKLIcUmzaTnYKAdsuYOWqhnqTojiZkCgOD3jN/II1GlNW5kcVtZBJPJkcr+nbwPtpiR
66k+qVbc3BCrdvElbAuz2rAcdetZHaX6+iGtCSAd/VNgkBIO3m3BwRmtILLKPJMr6IPbiLi9LcmN
3lRDtwwU9+BEZb7jVq1lOhzSkoEwbeiNTCzN64ZRAxVs7GLSfffStKYrYhR8qt9kWChZIFaVSMtb
XpujFl+NgU7UwUuUOPfh3ECerM1IZM0c2WyQkexy9hvb+KIDdSwT4WEePHBqXYbRN7RSW2Tf4Y70
8OG+r5HhasA0shgIeiEorfx65YfiXqRwhpMms1jnmhcfj/sxjCH9DEn0jaSHqzQmj2SKBTojtXoq
q/5D8V1/VfE27nQTtOuAE2GAYFo1rynnSA1e5LY1tLcxT4bglAKNWPZQczZjnPvpdZGoPkcFSMik
8aByd0mEgq1noHAuz/R4vSIuomDX5BNROnHpK8tYJuGhycIRLlpKCUGtBuVAKO56blkDiZgtw/h6
09sgCT8jRX3DQcESFzrJdTb1HulAKIPltMptUwG41yk32ByaD2Oqb1RF9W/qDCYEImDlHIeyMFZ+
6sIMkaorTxbNejq6Sr2lWy5sWvnpLghK7cFF6AEGqSmeyNAm/hN79krJJ/cmj2M8iJxwX5O6cU+m
Ea0DX2890cKZrEtqEqewUfVY5snW1VtAh7lnRc5TqjjdYkjjgSApZNjpHLtAts0+NBBXOxwQPFOP
y6OvoxENsTbHpeM1ZXanpUijKvStRJZ7QJPSI6bn+OJD+I+V8F6AvV8Waks1XKzN5DVC2Q9o6lbM
KgZRqJ+wM7cB0+e8KbYQq6hsIX8Uhj0cAlkR45VU75qmn5yke88GjPek7c4ZMcl1rWnvlVKn4KaI
L+pIb88GUp8YFK5KUm1dhGILf2b/MFYqV46IB+DlIiIfNGcwPzLWSQ0buCRxdyCD6U5nU/nua/i6
0jbfD6obf0gSUsi5zj/cupjDGNW1CBIvs0yvzGTn5WrIhCU7j1l0qaBpLuIa/w0GAMhOxN1WwDUT
GFAm6vCHaXpuLBoIGNjBxD7VlKnzQ9eI4tGV/ZFYt2yOSVrhAN9aynOkkKyScHCy9elROMkmVp7t
utl2VX8S5nAXKH0NGrLKlzwlZA+SZGKJTafm13UqiakddiCpeR2wIZhCXgVteTGC7hDhzFkwFngT
Ap1L5DQnfVJ3XVPv+txcjnl6Avh471fhEzaPvZTdPuEhLsA/BuSzc+j1upx+vYGzBqvk2c7KHcdt
L4PJKrrHaFT2umIQU2RioCdCT7j55yRvq0aEa036gJdL1BqSTAjbp6ccWxuG62aXLJ1Y0QgXmzFA
1i39sKex+ZaJdCuz4GS3LDM4bBeGOusmtW1JZPSChOorji/4IMMr3Gem54Sps7BG2BYz3Uk0oBuc
8BQah94g5D1L3ysVkHZprXRA4zGdjW7UJi55v3YHuDSOZ3Db0QpYUBh0Da6K3MyxCDtHbXYpBggF
u1wMigHnCNLLx3AIDsb4OPbhxsmC9UDuMXKHFHVWX+5VnE7Ep8kbWblbOQ3XMpT4K9x81fnuBy/t
MmyMDahHcnoJdtxZkBmwiygfdlnuQtddc8E8Hg1vTMMdwd9shc4mr0di1JWlat9ZSv1a48c0YmWJ
NuEMErviBazPvoqBIm9v9BqUpJF6RATuRkl0DJHMPvN/pmWRV6gauYXJyWnQ2EBJf06aTye1z0Pe
POnauMa/tjUTa23NnAKITtBwiqWabvo23gXwCmj7qJlnhjUw4NTg9qr20k26JWk8LFXmUZj6kbBb
vHhacM3Z9J6TsrLM+ucJqGZmp8UWp5I4DI0S84u6477NPriVu0TnmhSoyjmZ8mothiZeysTc2w1D
VVcm57oiHCnvxTVD+ZrGG8HLBplmUDEwZ0Vi1YT6Dd11ukl6Q6YFRXUrr5SQbZHUcULddvUUQqxW
G5iOzUYbLEjvs+a4uR0MneMk3jreiQyEUl5BqjEHuZ0a88llJH0nc5OQWatxD67C42dLlfDVQbHu
RiN60oo7dxrObWnc4kiadXzrTmmvQ+JzgHwdBV4u+oFUnKYLArXZ4xFb2EF1bdb6jRPJ7UAmZa86
V5zJ14p71KFQhJPKMMhfdDMFxmyOWe/c0dSV60ltP+YFfZ2ZGftBITcpiY1e3d5Xub4DjEIWOPHL
eGXchcqu7Yb+qnZM4ocy/E7tWoyP5qz5VM10Tdem23Bu5ei7cKpoK7swXKkiglJhWTzqpYPjDGU0
utWgfsvpG2wo1YnoNE1jlendQ24w5RidFz0d/L0l0hVOUJYAItgDPX408nwVufZOExSL5BGuYtYF
OeXEg1s6O0eUYM0W/mtrSa+T6dkosDbwIokcvRd5Nj4xJE2CXyk7ZYZ/NoOzH72A1EPzdkmTZiNz
BaZS9TxbmLLU9CqdbjPZv0aQQpGGDMqgBW7yKlGLlVUwkwFbDfepXpPpvmwh90FFSl8r29jEw7hy
Im6IpdyJftrlUemVdrTh2LodjG4Z6C4PT08EWqlvkIgB3iYyPozNFS02G/EIKO6W5kuFqlZULzEK
QC93ANlO5o1BNOaKnDsHkZez9mn8VsHoycjSgIk60hPiyAFv7VsBfhQsIk6aPFQgkaNRbKPBPVsQ
iTwlfaOf4JnaKyKWq9EUb8ziUtUeNnY4j8Ygo2uPqIlfLahdXW7cEX0TrjPaPaYu/EWskFBLc6+C
9VIZL6Gv+c8OcR7AUZyYYKVeHwlM5SAZ6RDNq7q+rQfhP4QFxlX+LCCQiFbVugVdsqptQG8tRrJF
1hCeq5MWsDQCC9BRbh8MM3nDhvrUsz7TegfSHyjzI2nLVRNEV/povIGIjpZDVN1qg1gXRT8RxNk8
wpa66S2zfozV5GNWRxHQcFQUjO5aD2Awugbfq670MjrTnfpo5qF2lBlo12CWo5GJ/fqjMnvoWTNs
xiHnUD9jx1w1aaJ4Lq79OQV8w85PDq5ypFnfXEGln1Y03xMipqr4XLq1ux1nDrD5OxNY/k4IjuOs
PnPSVdYyd40duCvrFgp4s3adPHxqbZG8+AzYMHxN5KCbenO0U8p6cgGmFyVoK49xAERsR3NOclLc
retgj/Q0HVj6ovF7e92mk3LE35H24OY6AkAVEaH517LJ/CYBjkkck3l/hq/UXQKrVjARTc53/xyi
YeyFSLXQINYhMRuAleDVR3qpEfWR0MQDbqR0hbuNC2w8S1ItAuuBKQQgf8dCabkhqkU5+XYQbXjS
GE3mk4StNzdsJ0rwqxKKJUnTLLleSMjX2Y0MJohCaXfo9yDxYHYk9yoN8a3pNY35Ng2QZICDjDB0
zjBoLpaGwF3ihVhJ2h+0OCgsHjvW0Yj7RmsaODwU6QlCUkMh5/cg+qcmTqAO5QM4Ixjx4zJE37/u
E4qNXmPxpkhttzbsU/MsvmOqh9iOdhMph7PSbUTuXosaQHDqMmtkJ2jIRM0pyaAYeGoV8EQnmYmI
OR8KcfZb/IkRhjvuIF/cdjMgW9ZhfuqCiV8e72N5TQtpRmj333najqZY9hoK0DTdWd+Z28wEFE6Q
rhuC89UiWPgc15am4o8PVV6Exhre1wMwxXEuOwPCX2O1bA5kILCBCeHjKfFcV2DgcNiW1V0rSDmf
QNRbdULcxJSolbGwtEoroUATSYqww+FC7XyipdJj3JNLTbXLSAtX66RJztdiEPU5JRCY5DUSUYZb
Ii9T7ZMDXCg+o9xl+emb3NxjXLCHJ6Lc+2PbmtMWq1HWzSjG3htqJ9rqU2FrN8iMyRBlJdAOvma4
rEzRUI0bwEOpv7FaB/BbDxqRf5fVhPUMPOgpth34VDYzPWspabwSzcwfURLAWsNVbdrcCyjxzclu
QBDAVIDY6ckksd6IoJxtl0RK4CQfcitfq9Po73AXQ18y8J1YmyzwqfXG1oo1HK2quJQDodJY3jTl
xm5S4zMv3e5N1w39ekRD9Fm0VCipm1jEB5YQ9HLcQKUqi+dSY3CxGBCwTbteHdHTdK4vEHCnIxAU
DPxQLPSpuiHOvtzL2A+uY98nNtKpYHMt7CGo13Y06Lt8TMGLVGH0hCS5OcghZf6MNR13INYjBqIt
bSx78jk/JIH22RJnuMPY796WreXcVJFTnHC7W9cqIxHObnmv7eum7MCwZ5b72PaxdV3lvT4fu2NC
d1KrqVs08g3KsGyMx72dZUgdVYzVNERAPF5xfrK8gRjVXaMFMBlDUZjokBNhrgGHO4+DFbbfVCBr
mEB9dfQiI8xvc2EYF1r8ypp8If2QmQHnBe1I/DFdL5FQQzDxyXb2NLLSDbVqYAlNA/02AaH+5HJ8
3sdaEdz6LSgvYlwaJmSdpNtmUYyfs0h3n8DcsXtnkR+7y9EfGI/nabjB5UhgXdNo74lIzXTRSi17
iBNUTI4WKAYe/LA4T4ZWf2pBfuE5wuDelvE3JXY0HlS8QCQ+tYzH6DMBh7Od6KymRISuctYXinaw
gzdxlWkMBprAfDYK0OCLFJWQc2whmj9qQ0k1EwgSIktDarR+kF17k6m3JY+XoG8BCG2i5wde5Z6e
K7QvvVcls4V5nDD72kLzYtjkrGupYW5K8orFwiAldt0N6L1pwxk7awisq1pzCF2fjGJnTC9hfdMD
dkDTaahHOp+jEMOtkEa0B6ue7Q17VruItrAWHX74ZaZo0acGV5RMbiIq93paB1dB4Ji3vZFzQDBJ
zdGhVt0RvMvBlxZ0sw46azgBSzA5tpY3U2KOZ2JRAIS1hnOwJOcrrnd7bbDCUHYQa9EPd0ZCh0Cn
xbAluIroc3i8WLssEndqWpLcC3U4JIZG/8UhQwZDDhmuRsbT3eeqJy2fjmp7JnbqpKZspwRT8FrB
TquTp2q0bmtoiwSfK4N7GLLgA+7ypknNhUJpg99ol7njtkP6jRmesmPyV0T6dsfegZlYMDn0SrPQ
eTiZrjozeVYrUAsj0vT3Zj1aHH4S44OYO+WRAXSYrdWitx8SmK29oa2kfuVXbfRkN/FhdKr6bZiy
8JSNg/Gtp3AAHGeqEju8njylxTh+psiPnzWzNff+iBttCOtVnfvMb+nIiHorQ6d0d22qNDE1YYKM
kuczC3cS98RTKvL4w2it8JKgVXw3JzjLLMqEtIvETO/BmWjPduGWZ6NRgSb2OA1eg7pC5i+UYUeA
QnenYeIlYxTv2WXUg+m6F61P2x1Yx1tcm8leJ0NjzV/adFavbpnb2h8lkZzHkAoJRIaeyNe6Jbsl
7tvqYuRptnUqS91EkyI4c4lpkyvqQsF3Ngz0hzr/MML1WKRtSBRIOIRPY52hkgsz3XPVLifL5RKw
BS6Zo2GGd4NggdHT3am+sSbDew+PERH9zION3fmVHCLyhKfqJCHZ03smWBvSyYG2FqNwI7BXZsrw
TAb0eKfOtR/6aVgNOUJ4XQk/WmExJiyaA+jbZOV3XbstfNskl8Myl4MijgKPzSKw3NtMaTjMto1E
2MwepDHKhK+6EpapL6C23ttg0vEJ2PGx0BDeDmUL9rsYpyvRFM9DVH/GcljGyJADvYo5ZOX5vqMV
7+lyKMj2DfayzR6UVFkZEFNfxdjRWApjZT0DDbuq2+B99nfIFGnE9Pa9hpUa9bovLl0e02lRsprM
3YJ5dUtJh/HUo8FbX+zSupWzpZHuI/rXRvhvhLcfGEagfmjBURXKc1XSwSyGAfkVj7FbytpTmA61
nSFWJIDHwLZzDlrbMm8Qp7fy2ofkjYmB6yLTTKw6Rz4OwGR4j60zTZv4gfIzwXMpJTEgCgRaMrAG
EBH8mBFUcLxkLrQOAD+spQRjgONq3CJ+t3aqY2s7l2bvdsxr+QzaPKO0rmlWGIFylVpPllNsGrKw
Alq74IY53Bj2eK0lbruWQXzoRpy97TTAMHaSaVqodSu8IYPckKRwVRpTvxi1TZsYr6iW8C4VDpL8
OYKNRp3TvztTb9HwUNccr8udpptyMdI37EWi3aTgU1pVZCs9QPejaNWKaczLiDWeLhuBdFbXPppY
TpnsV2tUJczSTKu/gifB40Ed5rVAoAkbRm7Ua8OuGdptatJ7jMOovu57npgkRVngspFUDi7ONOvS
I+HB5a3rqyfXnRNslOyu0cajHgwfwyD2VUle7vR/2TuT5ba1dEu/SkaNCyfQbTTDIsGeEkXJkixN
EJJso+97PH19sE9WipSuGGdwB1VRERnnZuZNGwSwsZv/X+tb5p42/oP9u9TX1Xfs4HETZ0gacgib
PzwKd7huyms64tJzCILgYMjQTMe+bNbMu80Cq32M6ycN2XxwMx0pyEfo7q91A7LA5Uvz6S46kzqL
tFaU003lXSelf69TxIfCn1C/V9nZNxsT+QFMrCMtwnVimWvfJ7aGPjyrU8f2S0uQvZfwZptDCv06
78PvdTuax6GASAkQ/hhWhXjJ+ta6xblKUJvLTMduCeKpTURgMutVHa5e2czJY64WHZTN0sjSpaZR
x0zosqxAidb7ztS2KkU8xPHddeVWzQOyEyyMUrUUah3cKulIya0GytLkPbGk7YASx7ZeioK24gQ+
Ua+6TqGqA+t2I2c6BbGJKyQ/D2OhICPxZlZgqxQCu1WnecqS+MRvDVOJ03s9ntI0qV/7SSpmEBTC
oEhvtcCby+m4txTjVqqUV1XzVjFTIgGcc97oFmHsTLXvopSujRd0MzQ4m8GVQNzqGzVlf25nzzn4
EMJrdx2gaTbi8G8I/IkW1Ug5Mc9jSutM7HaMzBI11ptGanyOfGMehsUPRdMApEa4S4JD7ON2C0GY
UuI3CKARw9qAvr1s1fhhoPjY+qp23yT2tqGQl0ZdPGsAOVMW5EPofbV66FHhPcLYWUQFXRcYL3A/
u0FdKoAHd2ZZPMF+3mG9oFlAhxvgaN03SxMl+YJ1mahtuftuVuZjlWR3HGfje24HzDtSYfTXG+BY
ePWoGPde7jSht9fElhyfXUgB6aZr5AD+qziEwQ9YJGEwg+qiEwveLk2k+D0HwifU6f1rWfbiAPC+
/hF4XWMgkdV6p++bqZIeFDZmfz5B0DTEXrczlIv2EQ4SeWRkHdkPHkcQaUeHXDpoJF0+ZZ4QL/JU
c4v5lcYU/sD3ZOVyKc3Zt5XVgvBzfE4J4HZHRcjEFgZ3aUM3RVkJtaPq7FbtQeV44li5L18pBiRc
pzRpSOmxPL4RLaRSgzOSn2xGPfqIYTsn32kyWsaK5+08jeYlxeCf8oA0kX1QUGfdSp2A7z4krSfE
sUOHB0MbKG5WIcoi/vcKFPH6b+fq/xeD/A+ofl+JQe5eyFv+1/pn/DN9+Z//+l/V28+0Qnj7L8S0
//qG4Lt+Sf/14+VftCL8U3Ht9Nf+EYtI+l8WnXydYgt0UJS0JrqPv9Uiio68VgXtreA/mHQk/1GL
SOZfhi5DkDEhS6JhVA1EJn/LRSRd/ksQkAt+UyjCUMU/UoucesAADYIA1G3AHlQNLIPImVOtyIib
kSKQv5UjVJTs2DJ6yg6SyCJdl3RgknudpL7slSkJOs7MlzS8x5rSqNkiVE10BrN3D/jmj0jlJMqa
e36nXTEM2oHc0nTTugrD1jhzM1BOGyLLpr0f+4CoU6uYSgJtmCclNThtyII3MGVW7S8zQWeMvtYo
7GrdVyMJCk5gItySFj15HASKl7a5v/DrTpU1Bhu5iYMCGhP9gALV+OzXeTYxBxydmllWh+qUZJqg
swE7QpNrNUBSp7CZ+iW6NTxOUBfHeS1AQN9Ade7tpTA1yTzybVvypd91araYALc6g0VMvF9ER8w8
p29R1VA6SEawLVPBoWIxyo3e76XIboxqQagjHBFWTDpwRCLIUVo89B0V/k0EoZtut0LBAZWm1pGN
Cu3DTguicY2hCr8l7PQfwdvHfQurgTa+Pi9b0VQzwt85bc1/P93/hnmGchr/+n9Gvf97lP/XnJ6r
l/hH0P6s3uvRfv+RP1OMqf1l4PEHSQmYUpumhH/PMCYxUgjOZJQMtqkazBX/R45m/kXklEa0lKYx
qCfk6H/mF/kvtGjkb9vMMfzBCf3zT6aY07EJm4fUcK7C2LRNy4IXdDo2gwGKm4FlywnaW9u4zSIv
hQXJEV+JY21ulmWwU+wLH8SpwYdrWoqmqJNdwAJl/dsd8d406tq9n2Y2AcV1AQoTDjM0/VStF19P
B+anl2EClGksMVf9dr2/syYoLhqmpPNlh/l6ppoaa/4a22RfLfDs68FTFj1G8Tonpi7ekvJd2HPa
PfIk40BGuinuJVzn5taIr0FfutkcxyJHOP5FYBBFsInhnzsF+9HG6TKOxvOY9V1ZJGSY7pVrvMYm
yq92h2irJQhEmWn+3Evm4Uv0Q3uxsxWdEklagGKpxmWYOMPb8FZMm0xk80udLZChOsG4M+196t2N
EikmHWkqKAkWZrtmq+L++bxRg36Oyf4wDngnrHZMnlCZdcCzp+OApINCVlrGQaGOOPeiceF3trcL
w/Y2EiThidHr58NoHL9+SZ+9I/hQxKVxcRJpzi4bp7kYINzLjuxnpN2ODewfcsQvWMq0U8/TnxFn
qio3prGIqecOLaiNQ09TbnR80FMg+E3ielZ+ddXZGXCkNx1TrgojrnxJ0ocqpjx24KSGuGqJHgxz
wki2JhyWDVK4bG71N6X9GAGATuWDqRKZsgvKQ9BCYRrdTd89Ddq9AY3TbJ+85rqPXtv0wvfz6e2w
mBg6j06dvqLTl0WsgtknZig7sGgV4wDPfG7G4dL39mQ+zbOAhl5Yr4SBqYXaRp/hwuxuQjHFSDiu
vM6sVZMfEnnpF7t4fBHBL4mSVaE7MZ7ksro3PIQo1SLvNlGx8ClHhde27ggQgnBgaOYcjQakoYQK
afP1aDgFm/x5TWzCZOZCBiEU9dP78qrR7cmRGZ24FRlOi3EZ9ICKyGMEn9W0fC2FfmHcT5u/d1ua
P9fEPCVsSGlstoyzZ6kJCoCpKkbH09UrO0AsE7nXvtD3ncgTlImGC2mzWWc202GTa+g8xkvAm2mQ
/9lsTSGFv38ClDQDh44wAK+dT1TkN+RmmRq9A+1En4/qXuM8nvTpW0ez84+97r/8zj+7FuGD8PeN
6XM/R7Dokok6qGICsQJ3QGMBPcM0yWbCpZRTzV5+/UI/+e5YxVj6bAaqrMhnWmcK6dmoUip11Frb
Z2FR0v+ZZJiqAGoclw+Rac7DqFpg1rrwyX8ysXDliWJngP//wOLv+56gm1pwiyGUiA6y/WpoDe/C
GvPJVVjYbYPvEAK5OB+weiOrKYmozCu1V9Jw50A9nfmcr5/imWH59wAR+Pk4bciaAs7v7DFGgZal
WiOPDgLkBYEyFSFg/kJrFJtZpkbBFh4AB+BW6mlFSNhev77+J2sDbkGyLpk44elPTsP36/Vod3Gt
EyTvBMnIq5JfCuKBHHmg3mbRfNp6IgAUVl646ieTgVDYHShEvnLV852JHePaobE0EhLTRyuf6Kx5
BUpWDl6glitzI3TzC8ebT6/IrDplYrBVP2e7R/AJPFA+oxNmSMp0pWMS92niuCMAmlxCszeGtnfh
5X7yQUJEBiqvTQMJh97pwyUMJ6twLA5OohxEOSKZMQaapXb2a7C0C8P102vpMAn47vkYp2Pr+xfp
6p0PX4Jr4WtcdkNAbHdfg9kKSdcDDXrhE/zsalxJhicpczI0p5n33f6L4k3sUd4dnKi5bweVoM6R
dELSO5EVKPqFxzh9AmdzqOAZstPjHDhNpKcX02SvVwdTYabBhwianaRgEfv6hRHy8ZZUWTMVTBum
Tv6qrZ1eBS1A5+Ec4AFGrU6F9rltI7KSC+Q1KOq+/uo+zJ2YUQSMEN3i0D1xPE+vRU2MIlJlyo6t
s/x1odWtG7Kd5l0kPwwVqi56/Zup8FshdP/60pMT5vRpcm1Dt/Ad41Nh4j47FfjDkDdaB1cGQfzb
WKb3VZjQ7CVbCXNDN0eK4BBAscDmm1Dgr7BejtV9ERCV+PUP+fBF8jtIVDFVDPQWO9Ozt0pv2CBK
FstKN9Y/KCXCVpb11eBGq0hF7UdsXXPhqX9662xH2Qhgdqc2dPaKw8KCZNw2MsbKKd6QpJiusI9G
gXgP+jiKuUA9QubHHiZoaNGm/JW29gKDcHTpl0xXOhnSrCs8ek5/VIAoIJzthgBTKIppBhzNorFZ
BAm4OcThWxmlFjhScRhIM5jhn7CWNkBQ1BrSoiWuV9g+eOvWv7Dp/LAIcODkkEj1BwcT8/HZIiCH
A4YUJRydwSaLL/JRptLHK9IBfy1KyEH1t0nu//r6/esfPmscMlR1dN69jtXzQ8HJM/CQBNbgyIgJ
m+RXywHB875n+U++mZndoRx0l266ILyrMmgPPSTGtR5dy9Vz3D40zUaVnn37OijyGbK8Y3AQ27hb
ex2kaSgz6appZ5H4iUe45xO2NmZ8h6wDb1Wuwil9CIen1v+VWMcuuuqrC7QI5ff8d/p+2elOGz9K
iGyeJ0Dv+/lxlAwl7HOeaFiudXkrcfo0xY/Buknw0pbVU5GiIjcO7vAti3euxan1mxXtuhwTFUcY
cV12D4pHDxS9YgPuqf5uNKva/G7lgGTXebYC5z3Yy6JYCUDns7Kl9zCXEhayubcojBuvW5T1JqP9
0i3dEEPVnpGdNuSwU8i/atWdlr9k6RXK6KfJPg2jxXAa4whap/cd7Xv/FCNvrR9b/y6Or9V6LUgo
5gwlZtmr8L/3wXeQ7Ib0y/PvRn2jwbEPAHXNCEPqCDC7xXzi0QgEeivXs0HckGEKA1Up7pGpCQBr
6bfuLaSpHtymFNc9wOxIjxz1HllOKt/44zXb8ZgsTmNZjQs7d0x7yTFbaLvcO1piXqXLFKKb0t2b
7h2NLIuGcbti+yJZeHD2GY3iwtxhwLJAhjxVBVXJGcoNVE1e5rRvyl64c6M5yCpu4s2gz3IirKVt
aF+Hw5uh3PhutAzqzdi+Jv5rny7oK6X5lTyu9XJpJuhFUBIQ8DqztBfZuCo2ZFuqFoexhdvvinqt
CMgvmz6g8Xphhf84YTKmSH6yKC0R7vU7NPzdmmuxOiWpyabJz7CQKUq4Y0sYLjwpeWzDGKIW8/qF
NfGzTxRAArtfSjo65srTYUy6RUZvZ9rj82/mSdvq9EhQhn89EygTM+NsOmTnK7MxU2VWJugVp9cp
gl4Ug2QOTtcecBLL1txQj9jysXGMb5Ux2ZPy8tvQ3Pb6D03/WSG2aKu1BbpWlTd+BUaQ6u/MAH3U
Oo21kPJ1HSyEvQKYZar+HNOyQapxo8L9W7Ttd/+oIT+8lUBMUlCdZQv/yKFFn1jqs3FX772teQWX
yzeW/q6+qhGVkdzHX17M7ZW4Kq+LO5Wybjw3kAAH6N1n2ZGSQmaD81p51228zxswc0vklhtynBBQ
xm9t/c0K7pCXzoZfZC3LMGoctXGID+ajzznFD0Uy60iDlMVjPr7V2Vq4u0pQInas4TqoNvRSbe97
WV7n/lpVFhCY+/aOigAF5jpa1P2qGZ22u6LTP6Z8IjOfOFZrW1VPAv3AkUySLL6fwBbkhsxa5Zk8
0FmddNsah0RboHSTXnRrreMhqSiH4SQvCUlItlmzNrVjNPz4+o1/2GtxZpRZaihR6sb0f0/fd53V
sVkUOu/bCAvyYto3USKOloSOxRVh5T+/mqKwxuD+tThznI0u1Uj1ttK7wUknn6ROFa8r1HhmVq5C
jFV44WofT3SUfKlFIc+QTb5Y+2xvjGxUIgwBUSsaXm8+JHSGPc0ExDxGV3rDyDPgwy0tjGVupdzZ
pS4uLD/T0ztbfNgms5cVBGfB2jv7AaGZEywfcb+kgLCcx0HopCox9F8/1c+uQuuK+jKbZbbMZ1cp
5Wq0IqvAC5FZP4JuAPVit5cO4Z8MFP5yQA0ymh7e3Nk6qmKT03QUv05iimU8AkgkwWSKx3GnhItR
vfDuPm6EpmtRLNLh8VDYONuWhUBHkqYtBqfMjGIdSltbpow2taprFCsuetG5aUHa+/pJnt+khaqF
ijllf6r+Cv/u9GsgJnxEfti2DsbdpzzryrmMvH18LargEo71/ODBpbgMnTQ2JRjlz6GhyKFSzwCm
4HSK3VyxvOaRpaEzte81n0K6u22DEnh4MCy/vsXztWvqCqB/1+gNaOwvf+/M361d4FQ17NNuhYqf
mbZIYCknCr4Pk/AV3PKOPKnWvr7kh++Q9i9+f8Fph202R/+zAQoISEEmZVJYF7mBvKK8ktvAMbth
DmAkWowpIe+hqq6aptj08qhc+D4+vlWs2FyYug67Ww56p281iCVEnSTQOnZcUGYlo7DJ2DaVZAbP
alycX9/t+cjlZvkWWaQpVrGXPt8cUF4yYJWFuSP3h6rLXEfWJ8MPmMKcHumysaznOv319TU/vFSV
QyzFK433qdK2OrvD3GjrkY0sBkULhEChwos1XRKLCqn252Xe/IqSLLjwhf4uDb2f3CxVY+tD0YFD
gEkB8OxjCUSF96hxEyezbsZgaeM5kjHnl/dmoR0axBhyzo6x82ZlurSQwWO3k5M9/6GVbsbumUjF
Ebd3ORvlZ7+9J0V3KWXLQPZmIt832RX/HLJw0dkcebFllA0BhDj5bxoSwFJkLzP+AoEKkr11HE1/
VEoITnT3Y3b/9cP9MHy4TxOVFxsvKnO0Ak+HDyRiXQxWlAInKO/cDvFLkQNjyHuy2YWRaxdG64eJ
gRoOI2dqoyArQ/5werm+ywej9xMysRWOgb+R9AAeJcxQIE7jXyOswHklBzeY5G6+vtFPr6xweTa3
2lQuO70yxAFDIX4vQCUV/fR7ZcKSCgGHy5dWxKEu7WqcW/iCRvvChT8+YW6ZgiAVczYHBE2eXrhR
g6jSihBTTYylVPYa6uYmh62htpEXXFrJPjQjLJ4tz1XRp9oLNdezryUWXZwj/+ydjNC1toRPBNdr
nVT9BpXTcJ1V/TLFhnhNo8wjXQMHqeVdqrn8jqk9/XqoONMPnXQLLG8fSmm5Kfqk7Hu4iR4eiE0h
Swh375WW3agK6UEPFnJ3n2AT8b61Et1TOqzBRvcrAkc2DPgxa5aIsJFrLYboJcnwtamAKzAA+d6c
DyS98+lMWfUSCpJdbDjYcw5NomWjuPM8I2wwXLrFC80X1Gp8TPyTj1CBul1S4Mi9zRg/dMGytlv2
xHgAci62JwkC4RV70X/cH+KVkCRL2Z0OMtUPexoh71alFp4R6A7RUoa+DhSyAC0y7HcxB5FZnUNQ
AGOaNZkgnVEcUSEXM1X4/oUJ7cPEPTXLkRFQSCXT93dw0PvfAE0YdNzIUUBpyVoZA3nRg0/L2wcc
Pt48wBE8etLy60/u48hnJYY3SIzs79bs2ScXW8So1yUG2LEeHSI5MorfKCY9nbIIktOvL0YTg8d4
MuhIZmZ5mCQSXJZV6vQxd2mDsVIiAUA+am/ZLe4g+QGjvDEsIu/oEgA5LPiP0luazOl6AHvLmn1L
0YeYsohIPzTEM/l+3HmbPsUz5yTuoRA/+GfTPzb2IR7m8CYs8iXVmgm7n9XaS0+ADkNImuP5tfVN
DpVVEJGFXeQ2G556fR1NHB2oY/REpXkizzkY8c8czy7i92KGgUwv5lXihL4Db7cQVB8WMLDNwrFS
x2zWfQ3Ty8G7JQWryR/gL2NpXWB2h75SgIEjGJJ0gFl6ox3GmxpARDgjQuiRFEQUCH40H6S1ksLy
XoEB13FJWER3rag9j9dEtOGwov9BUUu9M0ARG+sSjI99jTuzJN45nNclHvRNXi1r0kNkol+uISnX
AzXMFTxe/kt9WNoEp6koo4DyLknyMLpl+FyFEAK2CvESZKjO/b163X/vfiU74xkx8T79CRcffMjC
EwcPJ+uwzzRCMNplpN27w1sJSjB6C5Ij3BzKAMpN7pGwupVtRyKKTJ7bP/yr8cIM/WFpmAYOienm
FE1MV+NshpZiZdATl9gUuRoYBjY8CthP6xZ82EzpNXLNJ09wYEKLkenmbi4M3E/HLd0NBu9ULT8v
0gYi6y21UUhtkdNFVmIgoVjZDe0KS4jF2xL0ctoIETlWvVnXJsk/PRdw+wZSAGo+po4M/2wLoHDD
oVF6DDWp2ia+XztG0dxBZKQqkvYXLvZhHmJfTqFHsDbJ03R0NidYgW/WZqWB9NABsVXAaKjQLwFN
o24Z4hevZjCEAya3rx/yWXoR9/X7uoiFLNZFyF5nk0NCcnBZdkbtJKFwV0qrTvoNVZ2lcaivmLWT
XSC0SQOh4AOL+kP9GzfdBgpYD7YqCdu0RUZu00gYugPf52cyptaWfZuazEfR+jiaJeqLQe3Oa8B5
/3T21thCMDinHT5wsnO1xki3sZXsrnBaqdiVolnTggPzwJ6xqWL0SF322IUXjvfTmzidTrkmEk22
9CwcaEdPp1OIHBbRonXBNq0YV7ARV4bRbNtC3dHIkZhW8Wl8/ZI+rBcaGgpq2baqmCqn1Ok7fb9O
urVNCQVJFIWPehtLr7GEPwvE6XU3FN++vtbHcTj1gpCRTcNQsc9TrYIsayszKDNHYi1aFTLVOLOn
M2JLixD7FMFRsGqiNL2wJH58qIw9WWEFVhHj0pc7vUU7gIDWkVfKNqgtUH1jdhhkmfwydVjEivw9
CrEEfX2nH3eEcHWpSNGDA8MDm+6suJGKSsFRGmEE76EN0QOCntJS0wTm6W5SFTNBbcTdljjIyRmk
FkvwZoR8KtE/nmZtlmb2/pxViSQ/P8fBkMTaiMXPkSMVtLXAv2njBdGDBMIN0NCCIdwbvtOL8fj1
I/g4sE6vfPbUw25szNqarkzcXm+5i9YO7LlRCXPhhRce98fF5PRaZ59NTv3ZZDpLnKqQ8BBx3vcb
4owxwmv19VjvYR8RHS1oA359j9O+/vRz5bpMq0wFVMlQfJ6OrCRIyXdtfIqAnjIhaUiLDUmkuXB+
++xJsq3niMFCgSry7BP1RhF6kq+mjkiUFPC34QwAcKdwFTgA/iWxwSdDF+/RpLzklEpv/nxpAoUr
7DGLUwcc8Btg1l8Z4cdDq7hXHStHhpExY0/tx6a5ofNI9KO4tDqfEdmnhWP6CYIJUEOAjbLx9Ll6
Jc1KFsfUydrn3J/K6anp07cP072bhxk99DbYZRKGmhqmho7XZubSCIj9iTpcKx3UYc2ac4ly0TRE
VZYhe07LB07oSxgzKz+9MIt+nNn4waY6SVA4evHYTn9wo4lQU5DFwpkj9Kot5qAP8qVRRk5sDEvK
VThPg/JSusWHgUEUMAhxPMxspDjwne2hLMlNUKGE5CsaQbvM8vBZgsBg6+ajlkTWheXw04uBvBUq
BUaONdO38G6hyFxLr9sKXJodlB6rN3SFLlKemjxfVfRtv/6wPl4MfSTSew5vDMAPUmN0S3JX+jQ8
MOm/lkWVrnOLpJzEBN1YGBde3mcXmxRn7EXJVqVNdXpneNr8Woot36F+ubYMYyVcDFpQOPHIBcav
r+/sw2KkM1fQRWA/xnqrn39dg9QjapsifguaB0vi3fH3Y5dLAT8oidkCt8QX9fUlz2I9+JzOrnm2
GEkJzRrgkWCDXbQPrYGZNDdqSAWN/L2plAWVC9rYhbKMFKOHfFeuPV+1txFb93kaP44QKx2DmPad
6VrxLNUuZTV++Hr4fYgFqNPQMDLkc6FaPzRYT4FxOJwCJKeJtfig1q9F5q6MrBmgU/k38FXyC2eA
D5M34h5MOjobLkYZfNnT1570Rql5ahxSbZTcTSyNrwp5WRfG1llsg0U1SANCDrCBbQ8D+VxNRRTX
6KmqG2CZ9fOlDJGVPjzlaTnpjoS1569pbRxtuBLrQRpCp7GVH1XUkAI+7nwfOJvUjfkGrvULEy8E
FRk0Wa5odxUZRxd+6uki+ueXWnzXKl8C0vrz2aTJ9LJzJT+ckKlXmp1c16AA2et64SbnjGvDxQ68
fWCQhnFhfJ6+Ca6MX4raJHsU0Lofy+l+6ukN7SC+iaBeh73hwWkf1mUBAHMgkm0lo4oGnto7LoHp
i6H3F8GwS7JNKsry2evGhwu/5/Rw+Pv34B+DOcyninZyym54P9X1IfEGMA9CJ9AFWXOFhsjEkTyz
XNhVAhY2y1ZjDTTDEFiDI+rLX1//dIr4+/IUjfC34YeSzxWUAYgkMgi4fFuhahiG/pvUV5gJ5Jui
AlJTtdKlONPTD/DfV+SUJmjaah8OajnpVwNNBT6FNEShJkbzhgzDMbMSwGuDti5acwMWQ/wZcf8N
3qT/64DYBnPsf20+en5JXoOX99YjdfoDf0eHaFiFgFbzOiBby0xS/7YeqeoUKqJN2R3QqDEqspL9
TcKWrL/Ygtoa/3/+B0IxpwTtf3sbFesvefLS/Mez9E+sR3SfTj8Q0gXY9U6eDHY8uKP+VAXf7QVq
uFONBPlxVkacHx0/SdJgy3m+IOe2ClIqOKQxYnVXSsP7VZVK/1jUbmKDsQuQPklO0Jndj14Lh3oF
e98rtnYiy/hs6zawfoqUUrUxKxMv8a9JUovkuQR+P3sIbNeqYod0BPiYYWgoz6rdR/FNIqQanEao
SNTXgkE+jm6keRtbSuF3uu4IDcoL8Fg6ejEp8pKm+67naTrQLWoGa2l5cVKMsyGJkmFeqqFSQv2s
e81wvNyW0TfFCQCLXOmqHii+N0jF0Z3YaQDfJBBnC7kwPFReWdaAQvDNNFoZoyxmilZ4z8jog1lG
0MpVULf+t1FS2p0vZJCFpUWwUB7034uKYLXBRlKUNFVzV1Zjvgzc7EnPJ9xuk/4ghQ6I7KB0u46H
O6sHvXZIIClezInbwTwyblwslOsAQd9K9Fl4JcvNQQpoEsYqlikTvBDFV79aRD7l0bTtml1V0X0K
ZO1pqIOpIilbu5RM1hs1kV04fzBwjbjBc1I067Tnux987REDervThNFufV1Of8HarLesSdoqKlvq
qzahFkUFFCNDGIhExay/i8Ry6VHSHg0ztyuKObwaGD24WjK9nqo9kZrOwzovcK1LVqhF970BX3kZ
mTgd2LXnclYeJUhd9lMHjrfa2VHFH0F1E6pISsrGtMlQ4eZL3ZxjVYDcAfrAaw9hG+RArr3ddNDp
1mVElgYkvuwmLWTXW1hGk7vwfCOgVVkDZAKXCcdj1KViBMNTqMa9OsU8AZX4FhlIjxDPtyiXqCez
CxoQk5YgjxKEZ24JtwLcL/UzT+dP6NRSpAVsHcu+DQIw2ktDmprxodQ6vat2xxFOCZzl1iq0O98v
CUjmfNI+tSXb67WW14G7HUM2vleEfmbBlhcemXsMo69wBWR9I2luE23FlGMBF6d8rjDH32VGKoiz
HPoOEoIHyYlY3RECkJUe1bGE6EYm4s9R1GITCUN/iCbYUJgPyk0q0GE1Q7pGCQJS1U6VZJdYkjVX
5dKsEH9oHL1iwkCWjSeZUDo1IKNvFWW/YKZFPsVxwJErpTND9imtSXgluUKceYY+MuyN5ZLdcWP4
uVXPAgWVIN/BuNdb71aD1Vw0Y7zSw/qnVuVQa2C0zdSs0B4l/rrse2WNRbbLqyg0HQmo71YaBjd9
9QrQG7Mm1vPOMQc9Npw+SgUyDtNAzByYMSujW4sufGtJsrHncmNeSxmt+nnZtYJ4j6bp0rnOZhsS
utCfh5AISycbCCPO1E3UVvmeCUoxgQlXvFMIoDBzc69Ao8UOUjzqwNF17jOFZ9fIry2JhcTGd20Z
SHyXWv+DuSBHPjaaMYCCugQyEMac6qHIYwinG6d28DhHra22gR2ArendCs1fh735tY1bN5i5WI4L
dGxuSNg77EUx4wRI350Vw7XXEp3TcFGWEnzpHK+DxxZkX6eKcuTj7RdiSLIrTtPNKvcC+CNePD4N
egn3szY6CR0j2Tcgi37oYQwKGMbVvCp0RHbS1BNuu/Ee+/FByspqFmh5BRZBGZdDg5E/J8iYwC9p
SfYJ8suw1nZ14utbvQikN6sJyPUuieacVcIo5I2iN0OxROaua0uzqMTStJufkRfZjhIFw3NRp4+V
1IolcTjDNi6ybMm+xtwpaTkbxoz7jgRBNJr40ZGicwWFxJqNXVoAien0xw4IzSwdgnFrBFCduqTt
4blnvZfOcF9He+qPoyPchqTmVP5pB5l/y3zr7m1rJA6JpACcGgPg6NICPU8QgbERSVbTEzTG57D2
aPrL5visQ7CJEbS44T6MaY+yD4yOVqmnW/IDDjQ2fpFKDEjftFxra2DD2id0+rZd39TLzBXqbTRa
zffCAC7BTGttgqj1tkTcufdaH3uECOS0kggM7jbKUHWHgCWmxMilDNocU9tL1Ar7SRtSe2Hji7gB
cBkeB8DyuuUmSxMM8LqPg3SNnl/aY3CJZhRJoOV3Bg8RklzFLzGNfd/WuyCIzWuzq76RYC0J9rJ2
pS+IBPxl+f2tEKm+gQnWrsrQ3fsDAku35Vlk2TrL1ZdcabApVjdS0oDpZL1MilS+UyGNgQg/Eti8
8yyKbCbd7ZEgmB2BDXhi8zyb+xr7+LIhhWao6ZTFcNnlAACpSuROw2tblvpwqw7M8cMU4Kuj9PVl
c6MrY7Xg+esPtt7xV3V1Ph863V75geld9a4lL1n1J8ZV7G6NPiGRVpe8V11pmu040hMTZKM6fmtm
VwqkaTNLxDyxu2AWi+ENhlV3tKDDloH/rawQB6eSehA5wEl0Wd8aaCcwtcnhhO/vjytXa35lbXaM
ckJ5KsDMtfZclaXjhf62QjAa+VC7w95CiOc/emTl4j04UOLZmiowldogCCcIvKsw1uC7luGtbxbo
rLutb42YoUqP1kuTPaidWPtGNkf5AsBLAIKFSLoLydXZ9FFOqySo0mGlZuN9CMwP9vuQLGl73xid
xb30SzvT6OIPBitvWT4ZWgXDq28NR9QDnDsSQzkqGX7EvKTLt37k2t8iuxAw7YMBZHzhPVhFGkhz
dHjDuFRyT7VnaRvqlUPoMgB9Ow9qfzMGdECwLPggqcvKiF9UbTzkCOYWhp8gN+Ac7QAAJWmkGfkM
07D039TOQ4FQK7Djr5QItkPRNDlkby2O534yIMO2ibOcuZG8o2iXPFod/TeQri6RaICm0eOaSWCs
+ILypTIk2sYaakhzVOoP1dj4wPP1nEhEOxufylSVl4KSYeyAFzHBp9vSUSKh2KTW343KDBNhYqzo
UPUv7TBYk0ZUldhIjqGiFvNwwP435cNrRDSorfnYguMiF6xuSWMLOILdyGpdH8ZKNdYAhSYhkoDA
DAUYmQU9EpRuft6GcPcnMLMemxmRCcp4Y9PjQNCLiLKNNCRpfVQATYug9De8dDWhHe4R9eFUbqwv
6i4guwND9ZXq6+R5J2HpdHrbPGTspo/dEB1LmEiHiIyT+aAxdkd2+6tWzQdIgKK8GkRzG0j9UyEs
BgZbcAKbowNbwH6PycCKYb7Dz+xhpC/jPLnzKrrgdU3NGv7ZAxzi0iFlZ6/KI3xN3U8WRKHISGpN
78CuRZ5pZnrdVXIHwZZwsSyDWReAhSKv46eHujg2FX/rmyhECa6C3yptKmJZX0idQgBcoeLq5LHe
9BniS7DNjTzr+i79xmttnxK/qfaSZ7/1+lgsiQyI1lmFTFqqymuOQNqma7AUS0Z6p8gMVHMwB/j8
OUZbPWN2BRhNispspJ9B7sfo7y3BejJvBVFi8DW0G4oI410nxmir+Zr2v9k7l93IlXNLv4rhOTfI
IBkkBz1J5lXK1P1WmhBSSeKdDN6DfPr+uLdPH9tAN+BhA8cDA4ZLJVUqMxj/+tda33YW/oXNs0vI
Wsen0eZZ4qbz/FSiybzSPBAdJulRf4l3bDuqNNjTPQVWnokby3n/NQ32PQqOeivXzi940O92b2Fo
n8zyPooMtbNKHf8OMhGca38x3+jpBMhWc/eTTf2WLosZxlXsPyCoPZppVb5BS/gytElFfZaEQUty
xezGfTZO6bGIS+ezzrsaoLgaHvrBwuPQRvEnpj/vs7bd4bZNHOc5yNuOyEDkZdxUIvexmviIxbLu
H0meFtcGdX408o3B8OOiMK0Gt/GQW2Z3MHqPZ5rojIMUjfc+i3S4BfpdkWQ0J67xaUN3nlM8zS4/
tl/U+tEcaaRNBwQZ5Vj0V2NmQD4xfjmFrt67vEl2NWDxXa6H7HZUZhB2wilvC382f6VlKTAOFe2W
vrzX0dbWQdsj3iIa6OopWZEuMQX5hWxPg0OxhPIEfczREoVgwparwvTQXOBuH5oxhfhnDsLjRAra
6FpH1nhQdK/fB0O/9VtQF7RrlnQ31OZyl1MZSDkkXFkjNfLnhUIeuDDSPfBBfUhU3l3NprtWh0b3
yUwvW530BGUyarQnL3GvaU8LWEIsuzGlwsv08l02ZOotbU3rvm/rJ2hGzbW240sMC3OzYrJhWqbG
0e79/LY2bHenWvAthh0HH26X8Hnzh1++o5O70orltVos8Wh1dnJ2eHSEuWOLrUxjYDzR/BzVSLAT
uaeMEuKHjCvSPjZMuDmWLrayguWmi5ZoROyinM0VeSNUo8TZ5YNF3eBQQZGyHAa+mQfNV1bRb8bV
Nr2rS7q6GdOZLiMv6G5YD/6GHUN5bmarYeP6SXzd1PTYV5FhXqUNVh1GGDpJ4XBw3hmKE8RZ7tJx
Hq8Nd0rPg9U8jDgBwn6ymH1iFxnAKN2bvCnii58BU4sZsng+Wmv1fFNv6P8Kjs1M2ZlPh+o2FX23
z3LlPlTr/SedkDgdoX7DVuATSm1OmhOtaCLTsjc0bnunaeKZKlRj7u22e8loM97IJGYO7SfF7K3q
40wVIA8iWrFDVzvfTVy9UUounpcE80DVOHRIW7P+5PflXhn9n4Ny+tYx9L/xdj5FNZs1bykSCj4c
eTDGUeH7WWR5AqxZ7EqEgnabBeT4GAdJN1GgSxmbbYKvdBMN+y7S9pWTZ7Dkbdw28K3O8ej7h8iN
LlQgPUCTj8PMNNKbIfGf63TcQswOTirwL/YMmEQ39M9Pec4rVQX3QeTSuD+M0W5p0g90EjolIZse
5Jw71/RFHymsXDZZs5zMmGBrubahNn3X3Y5mQP9lSt+JlXi3M9fYa8g7Cgbhgppe/GajGB8Ttx9W
lIQ8CsSC98iDeIO9uQaHtByMObimx1g9GvR1f47r07m39W4wVP6Icf9cSA+kDB3s+9jxyqfGy58Q
jrqXbgim24HnADaG0f5iPvjwlXFTW9Xvit3bB4Cy9lzM+WoDzChArWMlQ8us3I1h5N3WFot/5Sno
MRR7vyZmmx48hOuPzJLuG+sT8wDE7FzQdBpyyFA5LBbq+oBvgdnpR+vIEP5u19aA5ZFwnaO/eItE
fCzs+lZ1wjjoaDLPaVWDurDjXW3X2d7tC+eHcvPpSSLqbIJspEwwGL0N9DX8xENEzWia62Nv2L/H
smj0xi+7dCsa02UjRaGXHvOecztp77JO9SdGNlJ3DdsMNdAwqpRwQ8eKYTWgokBkmOswcAsoiiVI
J7M2ja3r4ERbnDnbqMBqnpsRaQQUkkMz/bTcC8cprlQumIDNn0Xj+kbEj/cADKW3VZnRPap5+coi
QTJupuWmq8z2Uhklz0qf8JGuRbVrDVdvWFV0h9psWqJHo77GeWseYlB2FnXK0+y9cj3iUu6U3Y2q
aYvuoVedyarWYV1BQ9/QY+u9VykDcEBolMWNSZIV51w3yurcE4vceREFYTX/ODJr885M3JciiYBZ
Au/YqHLdIwyBx0PXLg95V+mPorf0DYjOgvggBsCmXN6GhQYRex68c7pkFPTUwvk24sgIzdJw7mE5
aj49drS14r681EmHRM/4ewXyWTymlVnvO2H2SArrXGcvbEQHn5mwAcN0oKzbYa7mjPeYM3bkV+8b
NcEna014RsIvjzOBjVMDCfZk9YEVtqn4QYGiq8HNHjuKAjfF5K6tpCKiZKDS92POWhd180eMWXBd
jTa+X+H15LhAbjYtzRJl0N5JkQFonYUZTjJ1eQZ25dXE/ekmAHULS6jLMGZI5A5aG61pC8iCiYny
XyIxNqlIveY7ZV7TYhpUyHVtgDxasPCmOb3mUAwigPOzx8JA0+DuUlJM1zI9RTPUqqj3qO1XXRhI
Op7bBIOESeG9oDbk2qfZ/xSLyd7j0LqdqxI7pZ9dWzGOxbbGRxlFHndHzoeVSEecanamakc0KGVN
g7KEbco62E1H14tQ7BGjptuVbvdcx/pljlEWkRfFe1y0n0Utb0UZtdtycaeXvg+69b3VnYSVDgdE
8Fu9EBfPpfNNPBIsV53kO/LJOUZPD6diMePmlFNzJQjsnCPWbTtVZd5dXmQor/GIOVJPQJPAj4z9
jILoJB96jCL7ipm9j67FDNZ6MzZdUh9yCRzuLHqK9Zukct092I5huYtilHj4ZpGJC3QUMS14uAfn
285esnNqm7yyMrJpW8+zpovQzYIxeWk8atRzSuVZWQVZVr1piCdM0Ka2Ab3J0n+blq6mjhMR97Ww
JvWUjrzfNk2l6IqGxcxnp40VBNQs0MyEfmKZmmZduxt5WBIzYa70p7WUs1QceZ1ZMKVMc/aozI4q
eqNHrrv35DQRcm1rYfDQs1ewG9++F/f9aDJwZ41NftAKokFd7KkV4qqxmoCxMeithJ4r1x53rtXi
VeLQtJYr4IBipQtS9HLlTHyWNksiS30upUkIdTEicdtn3vwDiBWi8jSa2B50t9JaUqTlO5T/4Oh1
KV2oVfxULkO2H2fJNa28RIP3XFhAWFl8NmE8Fe1DFbtXjWN9RoIa9Lyw+t1Y5mxHtfc1Eld44Y0w
PaPfUgVt6llwqSvmV6ubqTbNkDpKI9D7Ti/C2YmcjDLwAnUJss6kDg2qYbVey/2m3xrFmL3oqGn7
e9ENFe+HVntHMreZoEN4rB5SBCTytiNd249VO6lrE0EozDtkS4w25Ws+UFW6KSc1XCZFijlJrCOk
HIzECaTBQizGjkdn/ULU67WgaK9sIOO0fu48DKnhPihrrkKRzGcN8WojG1n9AhfG3aJ3H6lnZSzg
kEw4lER5aAZV3ZV9ok55YHjInUjmL0sXsYJTvrsn1dC+CSjAP3ZUQb8TaTZvbCXhwNXRG3CNmSJ9
4Bv2GFsgJRMX7AZ08qAdjDlMODF8dgZ1Z10I9oDmc/UEGxOnLEfIotz5o8RkKI5lCkJyx1W8cY/2
AET3wJueKuo07Yi+0pqqu1MKEqQFhK6a1r7WInPTHXaiiEg+vk8GCMHihxFZ1oi4Fct4tskjTTBB
yoEAvmPs6j3onTJbjfhD9ZQ7bqvR1HCNmi5EvryEJkTX3LwsDYaEsuq4FsXeNJ39BjAytfJEDfjd
7ElcJSF988tuGZZXndR3SNNX8WzS9J/Y3sZjiXy0FpTa0sz8U8VKiZGdGvoFH+AVO4rUWalu3Drd
ajrApHH3doyM7XLawQrIV7ywfwlGAGbsOzYT48qvuG1vC7KGZFl0eRCTE+/zopNHs9bGLWbReqsQ
JenY9IHhcLpbbihJYpxocPEJJneluK6oEH+nxcp7i+kdPzcWAQ1rsaf3pPGTK41ECssnQZXFv4nK
Wy6UfA+BTxW8jq+GxC6H/aT6VvH7STuwQYKnvUri3NgWvGXCvHXscuclpshCeo+tFSDxQKjufYHr
88hi4Fxa1mmaEzXsXZ1MPwtx8AMdvJTpRUVONYqqdqOgR6vo+s4j0g/0neenuh1dPrqbxTfI16NU
7ekystHjnTlFw0fyeV26wFWb2EDG1Vxvf8mm++5qNOai7eVZ2aAGeTfRW15xh8mUqC+gQfvPUfm3
/cTAlQ000HNDD0AsaX2Ff5kq47gU96Tjb2RAB3rbzwd/TG+avMNBL4NrS0ZDy/Moa24Df4wvDtuB
EIjFFLZ50FqbIib0gf2UtU8PXtXgEf1keNEN2w4eigzT92Az242JCPhAAfZFNul+XNyrlHVeCzaF
IFhS/WqMukF89j5obxVbx2HLlARZ/GDNiTyiAiT3hZfVu2B0xIEGDNTbhB86oJR9FkH+iY3i1AXj
R6Wo4Ic1Q/5a4uRDDYj6+L5Upv7NeUvkvyU2ybs+2ktzvnWMzgX+3ftlaKAQwD7PUZHwl1Mso1r3
kRSvY4EaLUHmTpZ9tDMN9nbJxROq7Pck4+fSNVl/8bk7uyATjjBlyYH5S78JyuBG0t98Fyt+h5t0
vSsU7tDSXF36p0aza4If3m4LqLibaARlV/e2cTNYBDksS5XX2mimXeJwPvOB9o3Hwq+bR4zzD2nJ
JTaqIZ757DY3iZVbW0MBaokLt91YcHtP1eC9VpltbszZh/xFZ/ulNARDYNQeCuF0n3FL+t0a4htv
fVFbq/V2DHDZ1iyp6kq5zdET/dZiYzyO0cD1LatfkhxkQe5bK+xv+pgyyqd8g5v7dk4yHzZzx57T
rspL3Cu5dWL5u/JcljTQn59Ii4vQzseLdGGuLQCcTnYc7fkHIkfL7E+p7KYyc7Tjat5JalvePQci
meLQuoJrU26tYSmrbUPHytPo8BS7zqdxbG/mjmsSGcQuktclan/03gIacHd9QY32dRMVNE2OlsNz
14aPOU2xhrBhX5uTYvQIFLddCBfySkalSJ9ZfNCDmwcMwsd8nmq89aaZNJ+RZ8rrNpIRuJNBdOov
i87/ODX+Tkjq/+XUeKyHPvnb4/D1Uf2LXWP9qn/YNdw/6Hr6s7POcwlerRbrv7qohf0Hll3+Q9iT
kLK75iP+C1wu/hB8tnGlWwR7sW7y1/3DrcEXYSqm0ACrr29Srmn9J2aNf/USMc0FmNtwDkt/NZLA
L/9XK1OcsOfx2uIXsCXzyc1je1fporiq6Vbfwn7DapXSIBn+00t095cB+p/7psnZ8df+kzGab+v4
ePooc2YCwPPv/uu3BWnokCwZX+oWR9FuoOddH+rZjTBepIoDHiVxnXqgKjBkTz0hq8F7EirrPyHn
zAcuo7Z7ImiZFkcamDProAa86y9arnAzITv9xQYjvfIkq5m9nTn8FZnVZO6uG/o12jIMAluqb8sL
2tP4hknFwUUyz617gdxsU2Pv5/NtHPMyANOULmooQEoq44rc/13x284v2MOocU59ndMS2/KzwLU1
lHKNjRxdo/jpU9aKv7whsnNCZakwfSg4vNpC7bCZ6LbeVVXqQTbjV9wVJ25bhnxLIG2urBMYFOzl
dcIqYat8MQS/g9qIpi1+EcXWPq3NT6gJ2a86gQR90Ann/IMPfPfiTP4Uv/B/aRBW2g8WY982Kaz1
abBYhDpW5j4ifegXw4cOH04zdhJuOyNxyyBxWtlxPIzemgwt4yE+UEmkH1SB+wAtofN5YHkg2pJk
MI8QCWRHP89CHQP1em56GLShLNCJpXFJM51zMxXaVggUbiy2qF80mk4tzWLW0irrqPGsB6FfGwwN
1ojTaVd6fw6j7roCCLtucKZ7ldI6/pR45afg0k051+T60zYFKbiZykW+q7xu802G/31E5xxqrBcu
bt0wQZEkVrn0XKZyQ3NdwfIw1xvYRg2XEFXmbwnVh796j3sTgzeUS1C7EaaXqrfgCZvG0IJ7o/0N
iKxmZwnWaqnMaxMyxV42k3pO21H+ihJ/NjDM8rod6opn38YY1pLlOiqoVGhxAzYAJtPlFMTgtlBv
+N6Jl30PPMy+yyGn+TtA/iDj2rnJd0f1orONESJJJlQ8KdAPIIewaqX2yY6ZEsu6gHosnHgIXfxP
bSiiEjM7t+JVxHaTHLVFalaHaZR+maVGtW3sqEUxSVzYLd2kvuKOqymhvVRdVeXcPDtKNCxWFqxc
G4rrMMPjPJ0QUaupOpQOQ2CoZzs6eFHD+2XxM8SaZFZmvCvyqHS2zhC7D0Gmuq8yCNKHCXjpOp6V
7U2K9vDimKNsdovRTef1ctKDUs/bh9rFLRUW+dRfeWkTl4cRvPQ+S8xuCmtWi1wz+5hvXOrlHJT5
Em3FUhUjSOcaucb3VnhusPD9NgEUUWRftlOS+tF0zDf53NagP/Opwx41jWsdjq3zAbLq6jhjlG6f
/DZV91nO4oWFbrtcGs2mSbud+17HwfJqo4L6GwaW4Y6WlfQxy8HLL6WxxNu5nYKfcanpF+bVBX1i
xcVKv8G89OZExB1wuEjvxir0/IQxkw8xRQnBA06U+QURofhg0YJyEUW0mECNMFJyx2Nh5hucFfNd
7ZRiDv3A6OC1GDo3NgXVbFQg6c4BNYIea215ms9lGCDsil2UuTks2MHHCkRs3M39sIjczIRbaopU
/dA+OD3mLsbU79SGp7KJvaW/BHK2ekSbWvRb2y0r0O5ZpUDF5TEL5Xbg7R6isLbwZ9gCoLkmTpXu
l3lOLUVhFsPLHlONb17iVrmEcT3puVfYkags2boK1xEEYQp/EffQXPAeiJZmOXpNdOyk8d5nipzI
pWAZ1ftx6IwXfslps1nwRDlhLuki2amu8PwNn6dVZ8hcK/fY1c8V0GdDwdCie2HqfPkpB8icBODK
1Mv3sKvyCcOh8iuOIhG7uBmWZJm67FIDGK22XTtBqRH1aHVHmoET7v+D3TJtOywIKqggyrZ7cZM7
fp7ylh/lHHCBLH22EkzvMlfozgk3blGbqHSBl8/HyOg13VhBUkuHkObgWWFHnirwjk021HK3+GXA
GZdgzzBbOMGQGC9zF7DjhuTTdfIpLi2yLqHNcsdcT9XKOyiIJV4FA0aU41MEm178ak1Valw9GOC2
hEja6NVKp+6HfsroZSImaG0GYzS/a1pWxImRaaLftDBhzc7Z5B7GKHF41rmJ+cZpF/0s3ZQgxZrl
T5ZH/inre/SP2DAAIBNtbSq8eDgINjS2IPyzQ8i2SWszq8RE5B5k2iSvTCf9lQE38GMoe9QsrF/N
p0N1AjXoLEqDcGT5TWPuoiwosWALgTfWq1iOqYegS4Nv75nDo03CWYz1DSeWkYMLXSfh2Ui6U+tZ
GU0QJio+N98mQvYi035dWQmVJoWmM2OTepX30egIRKTrKYfPvmanTuVdTWdYxLOf4PhAC2Cal+aX
7Sft01CxZwltHnT41Irce4g1/do7OYu+CIWt+OGXoDB/t7bDRipQRUw9UyoAyfGe3sySmCrPCaVR
jhtjbHnoArxM9gqlh9G9ymdOmyTT9+7k+y8LHcU9xs+idLcKkJC347Iwtwdd2+WIRwJ69bbI4qnb
FVU3/ppsjyOrzmYQp9TjWhx0TVMSWmUx88yqLB/pE+uk2gVGTiSZwCJT4Vh7+N9jv4ZKM6+tGXYQ
iy/Nxxo7JRaIj1jy+dmUThWIEF6Y0huzGIZsGwQZmEaVLnw57CDvxsEkl29NWDxxKPxcOxttMOhs
OILTftPYtXkdJBqUz9Cm3EE4kEfCmEGq5KUc24KnkMro1BQGxxdXnEVyXzPW791KVLJTNjrGaw7H
0AvdhS3ydml9iVKnHaBeOOZqQjVxQg0aIzAnumznog8ZT7Ew2oVE4kHgbAAYpxxM+P25/+h58XDr
YlItThTeUNnqk2AZDvPiDqTh7ThFD608eZVCTj/iVMZdOYooMJlgQRSZsEA4KSY5pkCeo+hc8YcD
gmGGZW2oIBvpJzDWSNbo0mlzZH9KgVa36Ox1mhTBSDxXpDJ1aXVfQ2941l5DZwXAPCXzHJZVQfVu
U2rnLrNG/34cNXn/xbQ6yMUu50fc0NxmSsO9Ya9bvQcEei5OLzm7syJHOaQg7N213ETsIZQTLnfA
EGING71bU0tKFZlH029FJOduWlgDUB6QG6/8y6WHDTUenwzDZPzvZg91xeqAk24kG5+P2qsrHlGB
/Y05nPx+5ERWFma6LzntkhIjR5UZ737mt7/nNoNcmdRD0CJEt/Gb5rZwF0VgHyfC+K/8toaTGqlu
w9/WsEcj5ap+KuwLNDkaqXhqm8UiE1Fo1Gtd6HY61B0ELtT/wd0OLposvlo/+zUNBc7eArKTPoyT
H2PuMQx6kuIICwnAXvDEYd1UjM4mZoTHIqv7+FAnMqrIiWqaR/pcF1iDqomGh5wjBhZrJrkPctXn
BEtxU28wMWO74WwEZRmzPUUHUHZMv6jbuDTN1lqeJzI4D7QKY7GILGcsWQoFKwG6TvO71O+MH1fE
xtUycmEE9G55bxVv+LuOkPp90Pf+afTYafDi5w650iQGYMrw33WnJvAmN8SSQWUjriWKEhw7Sm7c
vA++qzK230vOmhGF2JDG3qzAAbLlY6cBgnl22KDhSrbwvNn5OdN6ffT4JAj3ZQ0ldhOkC+4KhBX+
Ef1YmekuM6ySsilj5hba9GsM08c0+GDhHQToF8WYBafeXf84AjKdnVzo+sNgDQOmZ6NEWoyZbcI0
qNvbTuZZF0JIt/fZgjFgreqqbr3JCt5K1Y902aeLjbCLM+pU91Pm7LO4k9g0S8v4rrwIHoafxkN5
hvLdJduO77fA8iqyacvnL5GPPmhJ9kRcE/UmycoFRp4scUvjRoSgylLMRBMdO5c0EaxmGkIbcGVt
1twV2OtBCNpxH23YpOQyzEWOJcVe3ODLior0reRD8KzxMa5mhA77t/JmP6EdNSo/Y9/TUMs6Xm7f
qu1Pf8FjuEGM6ztwHdp8r5KAe6tameqcAM5zK6wINrIR1XcjqDCko7rm58mzNPvMHZMfQoxR8GDV
eWTwEyv/qWjo9t1ObeEdnA6bEXehCeBIgomSK4g1NOxCxdLKo+dWrQztLKiCsFAmwlrfGMs55o5c
0vA4rEZgjlUWNkYXyDAVg81CwaZdq8Tlu1JPk0GxFmBlUk+N7MJGr8cUa2ueholjmGjAA4/jTRDM
otzyMA6IIpSx8TaU/gzpmFvIjk9UPu56LyI3HE3KY/Uw4NnYcEXM5n1WdAVdpqWtWBJNSYSdFY/0
wbZYUW20Z8FCibm64L41RyzjnpHot45RpPor7/Q/4tLficj8k3Ky/eg//vbNGrqfbz7K7//1903a
/u3pg+bPf5aW/vyaf0hLDrkdSiBWuguVEGhL/yUt2fYfFuAJuSZWxUr1Ev9HWvorJLQGxzy6Digp
/u8gkLD+4O8xSQj5tCEQQvX+E2np34Pigkg65A26Bk30KmSef9OWSJPlwl+YeWly7Fjh8WeY2xf0
9p8I4kZDyoDPG01HVpavXkM3djTC9zJmEls9+40c9R9pxX3480X8j95P/98Fxtbf4P89MPY4t/+W
F1v//F/vEkf8QYfM+vvk3u6zHucX/pcAabt/oAD+WVVKvkx6azj1HwKk7f1BvQkdonwlLSfQ4f5b
gOTvo6F87YrzEb75i/+jd4n5Z8flP4mBgiSbpC0VZzZJMr7dv8UpuRS0OusNAXbWKONwsXFR9Elk
2t+rp4SwlV2yo1Ipq48PizUfz1H8qXvbj+HaFq4VA/5U/YTGgwXCp9LBZ1wqa7z2Idd/mqXqmB/g
esoNTGgeeZPfiHZVtNdtPkFIGIbep+1zMNKeW487pu7JNqPoWTgekQQ9tubaI7D4qm03mKU5JKHS
4y7fBj2LcvKma7D/tywr2kVQ+/0kQOICcF9VNyS2neERZrZ2wD3Pve53opey8DZxX8flj12SO7HD
oAnyXTPYvT6WhTd0D2yi+wKvAarNloocQbAs4K7j/tgYvSiWFf2g88sQgGm/8w0r+szoe7Ma7oaI
vHozcJfrX5g+huokK92Iw9x7C7piFuGO59PY+k1oDP4S+dRfz9l7jDHiqchkd9uQGnGGyArFpOOj
x8z1uzPkSx3ZNz0XrjHW7lngLqMgBSe5/Y1b/74pJni+XVVg5R/w74GyA7W1joO4+y6srCeMdR13
SR9bF11P1Glh36BoxDjzY71GucNrmqrm0uXO1UgqK+77Dz3dzCqm7Tu5zku5zRtvoBo1mk+p4j4H
7c97kL17DljkS+GfnYKytN5BJ8hJi0jCqbl6QfK4KF5hcTGYMq6mtrtd5sQZycziTPCm5H5iqw8a
eclsNlfDldbdzRIJd9+xutlE7jAwoMz52+LU+kYmrnMzjNbZ7IcASwNL2fmY5O7jxA+5YQ/1IkEz
HnHQ5PeloNUFB6QgghNRTN+2h1IzE7Nd56XFldsbFHuNmUcXKqrCYSSlwa0tuioy7GDj3IkLV1sZ
HFMsJWfUwEdTWFvRli8q72NGOOb0vB3clDZzrZqQ8EryPLaivpIS8481syLGgp5cm8G39Px4y9La
K6l1WYown9rzBLA6XjxMiYbYQVivKZrGbY5AXtu284QMZsQwGaBMb61pxJTFGwFLmzqmbvuQOku7
8byIXs1W3yC+yE3Ab5+ps77B6EkmY818ZkFYtwld1nJ+GJv66JEVWHkP1YF95LNVTHsuIwzNKJh3
betTro4YQrmA5L1A/dbGcO325Obk/Zim5uGCsgnT3J2vEnCt11ElgZMP/BdioEuPt5R3A2ZL42Q2
1o1d4SXAgJnRVpCqT6timVE16SdKqUOOLcm+PDXkKuyd5aPrXPuMM5SgAk0a5K7y9NqTyrnIdDI3
DqY+FdlousHQdKiXCyroHGF1RcZq9101IIqW9gWVSgJcMaILunUQihLYC/+q4E6ksTPuAryJ9d7p
9EduFV/4U6u96kvrhi1JQRdcbcznekQ8J0xEffyc8NVYgLhITqaxmwwjFldeLJh+FpmktP071O1X
/SkT/bSj+MqK98LOOntLDOqAbZ4ValMNBFAGXzT+lj0vqUqRx+NwnuwsK2/LxvixIEN3ifphJwgW
3SbaYt/Ndf+ER8xHjNJPOR5LnKXwmvv+2cSCF/qctWfTja7i1nmbvYo6qNJGF95IQAR+fWKJNG1S
3yxNDOeV/bsLmIXNqfJvtNEGF8qBb9KaozBPAy76UW3cOUBOUGNv0qpzrjnPcbMUzi1uHP6QD9jT
JbbB1n3Ndpj8NmM58CSwrZ8qqwMkTz/Hx9J8s1WIftrEey+oirJHBsHApn9kMZW/n3X0Go0zKRPT
ODHuLs+ioljQjOiozEYb16lr50y7Tm2HHYsBihSM6jaupnhruZSiYhA75lV2ZxvjzZzHrdjUOSWX
o2dQOzggx4ih9sM+5x6sUlKnIoBwj0wK02+6Bqxx6ZzRRrnhZiOkNl+tpklDJ2Dqg0rauNds5wqO
GoJPNNc8otBtSQbwP7pjzrQWBsZArX0yYVYwD7aj8E3zsDypiJlFygR6jGo4MuRk/FCkH3LmoHuu
SeS4Bh+fzt5jZCe/3AgStFt75zl46avmWPvNXpOm2BAQPS/MOHO2nIZADm+rwW1DIO9UtWd3OWmU
7rFobvMG7R5NvQltrBtL3bzErdlfx5FeUXV+sEuEusbchpky/c1Jh2Etid2LptbjwdbUHNrjd6GK
HTdFXkGmY0ZrDoc5Z8PXU36DAtBH+dmjsn9rquY2XRxoWFjK3t2uecAicCZe9CD9D9W74zk2iUZ2
7bFd6INsuotZk+czZiQzWTeoWlZSfwbxcKtQpqfEupS9dTVnxX0uTqah94Tj8Iuj3bNisCvuAfUW
uedipMOZ1M4QVpbxPM/ujVTGbdMnJaGM9lSK+JvDd4pPXoSZijrQ2zR1in0bZGff+FHW/YBf2euK
PZeD15HN2ybDFgDIhJSeykF6pfnBKdMi3U5N/ltxTtbqSTCFYsgeE+jq2ddAPBpd8pa7wd7UU4hJ
N6JoQTPSKcxyKQVVrW9xFJEnNiAEdaAsk/Qo+5vWeCyN9rUZTqnIjgOP6qCLtvHy7UsjbCGESI/m
FN3sGcKPZTXcyIXD533p0nDgRPGQNkYJ29K/oUbgwkf2jvtkWBCTYMA7Nmt0d2AuxITXUCmfd+qA
ffOqE1iereYgvd9F6976qX2XlDW0cj8s15ZXhvDS+OUa59IGy2s1psWVgOrRMbjQtc6pCKnT20qI
70WwE85Xa6IaCpHeDdTdeGl8pSktCpFOdm1kh64BUc4gJlegZUYx5gke2kF9j4MydEibCkvsE0K8
lQ5ulR+hxZfHQVKKkWC1j2uLPWcmLlU9uNSaIWdKU7AGoj2GHcW6y53cdoI/5uN9pm/7iGPmtNhk
BpH2Rvt/U3devbHj7Jb+RTxQpgQcDDCVXXY5p+0bwTuJipREJerXn6f6w4RvLgaYy2mggW403PZ2
SeQb1nrWUaGndVuelsr+apGUnplelTuZookitGdeFIO2zk0HPuyWazhbzdPaCe8mRBJ71iLMT5ml
Lo1RZXXGXHQx8O43wydOQx+TpUZCizW1ISIgzfsnb86f6/5BqkKfJrQyiMXXB2TBt24/3ZKp2vv4
4Typ8Z2XNVYXR5fPoV+374ufTCeGjPG2lFObwEcFlx38lbZ8TJLlJuNLNlgmd3ONzYtKZAvKcjxN
OGa3yrrEovS32BWiDVDoOybyL51/5QBz3/H+3VTVkQxmHzLB3O75exuWDBWbWZ3n2fB0B2mWM/Wl
7EGYFWxjT30rL7pBn/OhMzSwhDC8pBi0VJ4gC843VpqbIKxeoRccmj7vMXI5x8KL34N83CV2UPjY
7oPhqfOuT7xfoZb3DzmDZO7iXQ0kb9b2zs0dCAIZv5hNqYsbJUXBjbEFlXjKcw3FIRv2KcWxzcMt
uMZjlC+nKmLfUjFNXSjxZlQ5CuNsK5xPP6fWXFy4tO1LHej7YkHVLqT/Zpz+4/pVUV+9O0v5kjMt
hQpwQdz2jAP97yCmtzkhnKSnJGAtSa58BzlgoJJ6wJ2M/j49dIR5You9OJV7Fn7N7tPlrocP4yzY
fALztqAt9vVPiA/HTAb8Oor61qkinoDoyzXLj2Scf8S9vGSjs4/WBkUWCdfCy45N3r4tOr0PxvCE
3jk6FCOStJZkasSejv82S3Jpo0ike6YIqJNWMmlDh6T7CWcKe+PqxssDxIDrls23YlHY4jyss5AP
Em07i9MDTUHOjGk5Es/4BYejv1Xe0p1S1O3whsi7hpVo8z3r7/3gV09Zek4a/0dMME7Js4LoYl+n
7MQj5fDDenucXsmh0PE5a2A7IF7OGI+fwpF2qlA/1jiyV0exOTWt8w1AcbdcORmKXQCnY5FOKNaj
nTJ/1RCcmWzvRJd8SyNek1S+ZtUEF4rA2boKt1O0/AzL21TgXA1advqeq3aM+R6iggjVOmEy5q+3
BasBMHqYfeayuI0WqusgbMEeMC3m/M3WkxpIJmNo/OnMzjHBueB5OK0ZmZ2Vng9S2uerlsM1wT04
kbu0p3ugUuGU2XdGf1UlS01u9tkp9h7kBDlNrEDJiknDs1oftNNuZPBJXOLeH/5mWuzHtXnKLVY0
HFda9xR/w27hdxQ0Dw4GjLoZ9C6kMkbaf/EyiCZedArD6RRwu5V4ikQJOLcuvnTVX5guv5vhQTbo
2UMFOIJmJfvGu+ntFoKksii64HrbFcP8rvFToQHm9lhLUb62FqsoxAx4iSa7L1gmAFMVfyM8Pl7c
19upXw8pRp/byF3CCrwefRXNS1f9gsESjHcQgSjznFLT4aRYqumG/Lj4kCM7DlY2C7X4uOr0V6Xg
tG6yeFzWZxZB1bJtmhY6svRTup61ts4fiUb2lzsP2TMDYaJGU9Dx38he6q/EMXWw9dkk/O3ThmOd
bSvXS+0n9iWwlfQJdra2u5B7XNz4oGn6nWByXW4nkt4MJ78oiHauS/dhoocThFa5JtoWkd+zGE+H
/huteEGVp+JrcHaaBeIq6Ddio6vJXlutDOE3T4P6QtxI8o8JeufshyyQt844EhCdVF6JH6gw4Gfq
bhyyg/RHuXd0uhxk1DvMk8MGI7an3PsoWvSHz8zsMnoK92iXZOV2rNEHXjXkLpuFq0hp35FNpXqK
5J2vAhJK4ho/0SYfK2b1ixBLg5WmR8qKL7a9xcBdUV1NKJB2OA6jN/J4JUd3iHKSHQ5Q69G/jrnn
0PafAV7+Fj1TRWCa54+Er5U4L+9WzOTDLkVbfs8PNr9mYmzvcEmTaFN0q3yppeShyaemfMXkU76W
XRK+ragQ/wqkHu1udfqkorlr2K07LgoT9pzXzmJeHK7XEPNMc+iCigLO08FK5R5kpDp3nexI10Y7
SVgxB4bcBhPtJo1yHz2nIPVf42LFVVxbQrA2bhvO4g4fJJGGwwKD8WCiZsYn7ax1uffBJse7MMoZ
b8vI9x+CoK14+8dRPsQdXmCSvvR4S2UZXx1xciRseeGyBO2FW5BzfA7J6cvd4sUd0PhREiTAYNpc
r+vGoCj+ZtUs3t2+skBWZJk7L/Mc5tdTL3B+zMuKwNt4RW93s1h/6TxEksR6Kw+RZDmNAGNg3f5f
Mrv/pznnJf/Va6P/Dv95/bJfQDj6PFPDf/vPf/u3/9+moaHzf52b//dm+O5/Dfmvf0No/fNF/xqJ
/hNB/a8ZqPjnn/8HJSty/uPKwU0YpRMLcB18/s+xp4jD/2CI5l4n2p5EgMl/++fX+L+C2M3/8e//
uwbSBbv175gsoIJMXOEZQs/xEGDCA/53FWRrge62RXzVP4+2Mr1Xn8vSTfLYrc+Z33P4LbFBRE+t
Vk/D3xbXzOA8pkHoiqdIdEUpO6YmPUNEYL1lHXh7jYLTiIuvsharUxUnY9GdJc1dkN47+RIs7I+z
VDEfMLT6/rGvpjVYXkwQBoVAptWNy3QGWtOA1mJLbjnagqa3dPfByKvYz7hhH/SwuMulRXwBZyBx
lHuCumP7344Zpnpv6yCxv4ZgijH2ZoOt98WE4G8PQwZUX7tUa63PTT9kyIwGztGUOLY2Jq/PhgGL
YHRsaVLS5EMI6FpW0z4p8pMlMegw8sbdcTl15X07jCY/m7xC7kPRmHf6l1n8evhY9ZJSCCe4sudq
lGqHzttTl9ToZP4oDbWPe43WCLgNKqaZNiEJXSLbRGcatm98h+ab4VrLvELFPS2ZT/eH9yW6ZrJB
ozEYMChjiVlS3GjD9LtK/G64tbWKHkk5D3WNalVDhQlW0gHQAsXT50AI0A36Une/mij4Loc+28JM
ipR3dTpHTHNw9x6RQzpYSl33fZomkh9ygMJW4k7AaAVXoqD7Xga/3TZOBQi6nEi7SecpMOdB9YDG
a2qjYbSiZNNXy9slGRdyo1e5msNs6pRhhG4OqTapw6KX5O5TEZphPSL0kIH30uMuKt8BaYnir8HJ
hHMWdJnPdZPl8kFUasl2xIXIDiuE9LwbJLdjwSeNbf22Z8RU/nTGoD7Gg4vQEys/Buswu508ghSy
JUpeYJ9UGNOVxUSjUL3uuqgUDyMHJNtQfAuoFVAvWJFgl5jLx9WiE6VuUPVXDNHogD21YDSYKaxm
AWZgitQQsdBSXmspf+kxXbKjPZTS+jdLNfYfHobRZrtGFn5D2jnqrY7N/EgoLeiVsF3z17UnCxY4
RD8sfxu3bYd9iLRwegKUVZLUrmcm4dbn49wLzwIa3RPPlap9o4w9GZt58W7wl3pbuf7g3rl9LfZq
rXtgRHUFOyhigeXcNsxM/Nu8l30ECEVkgqZVmQRaUQlNdmj3NXmzDQ7SSb9Hum6m79qt/AMcr/WU
zjizyK1SGBQab069P7zBICyaJT1jxTTiTmGeMKfAIkvgmTBM8hEs9u+1rCP1uKhyYXGQ+nsjfXMw
1bCiOm6D6c8MtOsjWfP65IWD+JzGkbQKL6UK20yTri6Dt1YvCQb+bYrnij4oGdVBrw5Ll3HETXUV
/JoHVGkBnzyVGJnMY8qsPBvbgXaikwiW5xnZ6J5eZUSPkDbZul2Z7HHB5sbfj+Man1aENPsJeC7v
/uiX8SVoXapYuHTAeIawktkvrmgaLr+o2ls8I/FyQuJrygNJkeR3MbLw1Q6ex3qavUYTD0CBn94t
QU7CaRznzy6QgI9uyvTbYL35w5aWxA7mosT/1kNGSeshHWgyrdDAWB3E9b7RYb9nRghfbVoC5qxl
9jhVcHqPGVUQfvw4Y7wjWjhZYyHiO2SqxYVsN8ROGHv7i2HqiBRF8xe980D9LdXEfMCvfTqvwkJZ
oqZBE5VGywHNubwYZeJuF9Rxo4+T53f40a1Mt9OIAIKA4j7eNmmV3aNVqoEa6sA7DK1ovK8+YH4C
y6u78kQ0Z8d2MgLX1cT+gy3M1T+OpJLc02zGLRdyLaIYY9VwmbspfE9jjm8gdutEIJu1nrthP2Tw
grtMTZclXcIfXq+Lx7XNEgh/ZeRajIOLi2KmGqb0TqRLDVHOmruiT5cXLZPyUBkMKTuHVdyzAlpF
aH2WvgOUYsi81pAudkujkc8Rc0nuM+cttmPl2SqFw1Wm3hZlNv56brJ8If6omfSavpvazzEK2sTp
HruII2bDlBND4Dwz8n6SIbLYk9fMGHtZFnytmrXelu8xI63K6jI5RHXRnRq1tOSDZnx8PguMXRxO
yBzBaAg/2eQe2wu74Y3P2SQt4nb126ZE0g2qErEI1X+SanlFCKT6KQpbi/DLB604ORAkdYyjY1uN
IRIgdA/eBjN79gNNx/wGZ8BjltMAlvnDgC78VJxLxAp4yxXIwwTFub5M0M7i+mB4PUGGxMqjyR54
SDbFQFJLG6IIIVO2UHT6ATJGEU1zgtlODu1uDmn8T0lXQdkxWjI8jfOeERZfOeifKEGu32KouX29
sshOXnkV25vJgYqi/RGGVcJ/a92NoOeINx0+dK53E+JBcIEUgqFLXpPrFtBVELE2fc94WmPbi/ot
7iigA/xofVofZ9/R61nKcGbsp2kicCM37WHBK8FPNHLG03sMClhAcy33U+UTn+SqwT9QJ60kDHNE
wL10UeoFZAJupVNo9xCU7nSOjVk8flciym6YdCi9GbyhxvGgIf11u6bmgsb8rFJ74I53H5faoX20
Bu/nAzWT5fgrqiOrJn5bWZVT8xShH35PdRvER2RtlgG2y/ZRb9iTuiefyVNDN1jyuym5CEHoN4uo
3hLM9Mu+E85oQJeQ7hMUXpscQj6yezHXFX6O1nYRf6im7pF55WVz46oC7RLlo5mPXLnzjUA+SbSR
CII9dxIfU1Jl6NyAEMY0GB5r0XMXpQkD/XB1vQ1ZkMGvxl2JYclk0oNKQw80PY9lPVdgO5PysUk4
9ja+17QLGcu+JpcZJ8cTask23IZjcp2zNkHx4fGe07YH3LRvaWmdV6dd+dHGIkjeHCaqxBZXVfOs
MLZ+zcRP/SigrrSXdGJ59KA4qq4wTkw4bV3gjBtWAFjMPLzpsZtX+m0XQadEiV/K/KNktPezztMg
2qbD2PRbW9Im343Cw0kdr8IdNlPfh9xTnYPJNsmE/5v/U7IhvyRvnmMddsuRxCuqEi8Ogk9cIs51
rukMEBBbZtEV+UsO6Wnx4NubQTgh4C2zkszOftyn702wXAOhuW5xfW65r3aUePV6PP/iwAJtqeHP
DFm1wW+/zC8rVpLfaw7hzLoNJ2QzLQOSdre70lKhVTiIyJPoCaYZ6mmj3HZ5s8WQtnsTrgmPLy7N
5JD66PwOxdwnd3zEA5BHUUannpfqacXH+A2oFIQozDjX2Zaj7hmZxiXWE1+MZbULWYmJTT/CR+TB
lxzheRBM0T5WqHmocwvZnnskBs2+rONE3/ZO54vu6AOxi7DVJHOqj1XrzUySimh+tWNQ/jbSGABY
SyV2xsCA3lYNLLkt7PeWEnwe4pfJQ+F6bpaghDbuOI0+TE2B19b1mLDd2zWlNKmMYi6bmLi/6CqT
XNrJlJoLphj9PfagEfYZf3xWoK6X/YRtkQ2PYaNUeh6Ajh5R7qYMaIIsPOqwlu035NYc20Q9xs0e
WovTPS8R+I6nao1WDkmgZ4jjJi/usG8A5Q3fOhT76BvCXt0ajAsxA7zK1kc/WRYHmmqNU0DJeP6Z
NgwWzqyX/Gbbklafb0jYTN4GlSTiMLmNdxdScoEjKHDSkKoiCHZkk01OkCi6qNvOLHIwfHIlAafJ
wqAEG+7AJpuqZDnDsJoB/IWtDEi1rMuGwee0Pg+LWfCxihXrawOHYUNRzyYpxEzjML3gxOfjmMK7
tCrckMcCa/gBqV77N69KIZEjRuGrvt6oaPJa5mnj6Oc/IoFWduORe8RILGyV91i2qwwQds+dOktE
JT/rocJWjHg4PUvIbwEK+gEFL7dyxCZRFOrLb5pZ3HLtYrdiRSnNY4zu9U9Pi9igfS1GLC70CTey
G+R466wi+2azQnDS1EdPdSFEfkA3qCaE9nN+oe3Ea8T/fWD2iFoRLzL8zPymWvMkuPPmuHFvbVG3
/m40WvxuPcJUzoDsnfJnAHFq+u1kKUPKou2ZocEJm6k456j+iR3BHlU3VbdT7+fnCOk8hVqW/ZRl
2BHsi9nkw1/iIdgDP1LvQq5spdiM1E8oteU7f2aHRWfLeYBaJIHq1NaGwB6stBKGYqqHt8kZvPRS
hUMi95xK+bjNRM923k0QDhxkvlTd++xHJn8tR39Su4iNdPnMDKruz7UT5bjydUbPt23WmJn4ks2O
c5lZF477djEsNesUfBxDbF99+oUmcY2kUvsaNKvj7FuXnDvk63Ex3XtLlH5hf9OUuTh1BmQe48pk
aM29cCH5WxbLn9kZ2hCicemZY72yc2AjNB1z22XP4yqdd/ICvbd6isab2snX9j1AH7rDzjz88Lmf
4qeibwBkTnE480zj79yhC14pqN24K7bxoPMechpMIXY+fic2kC8CpOsA1wDolyfZN/ExRxmPElxJ
DPNlenEXZvxOWrrvwmGAuvFMyrJXNh3iHdwU6PUmSrgdSpJk3ES0b4/RGrmQg/KVhLA4DPwVgk5e
rvuSTXe1wX2PTwxPZnKh1h1/UIayBBqjSp+czto7Uo8SfD5NHZKaF46ePFA9sxPp4p5dZIrzltR1
DmNBOmaoqw/Fs9BcWhRf63YxtLwQOlaKC7y1xStCEmOv7DGPRniOpq0fkLGXNoRs1iIufxEUQHOM
NvmFLUvqsNmJzF7mSfQA4aK7BO7Q0EAstaQhtw7ByNKp0+/YrehccF6ZBx3N19ygOG/OoQ6W+9lF
YvZD+zY7hxhnzl5lpbqNYzPdjpVZf68+ETj7wbr1fYUG5LgkGcvMqpjQVscNc5/dKsv1mXhu1P0A
JgisjZJleGG/32KGKFqYP1OzasBpSpnfa6j6t9SXU3Q2sHeCbVs6HfiCXCZvUeplL1fkw9Wgjn9j
XQO2SqnosXCOQWO/Q2HdFzEH7ntuWRxn/SrWfQXM7qhjDzUx3gUyGqfOoyjzivUeohCf6BoPlqll
aVKqywiESgR0kE8kmtH8d0tBGl6j5geYfvERUVme7GQ+iAPf0MQ3g1qQPUBJW+5GbwzTbY6SYuQp
8Up09kvtbvOiR/w2olDfOq0xaL5VKsrPsBB8cA56u3hX5tT+T25HFftIUx2nf8CPZp8MY+k5F57S
MwEe+rnw0nGmJe9aMnMNwUAP2sWChEKtSjwkd45DXKDv9Bjn6/YXoTmB/GRhF0WgJOIoADBZEXCW
Nqiu6FqXZ2608KvzSVqEguXneDDy+rNJUEmdwQzkWy8Pk6fYC/pmO5Z9+YKQnNSZ0i4au4ghHQKF
PBT10F7zS7MZe9hNKhuNjkwSgd1io3nM1nGRm7wydDwoLbncFDf+aU2m+G1BiDHvzcz64rZUcphu
YEoIuSs8MX2HS+hffFZ5Rxce9n2Qz9Ov9TrMPmpmSqz7kuwo8yn7yNrUqfHgznA5iHxdgMy54Qkq
oV7hctvwpZ69KxQ7W7CmjHlr7imJ5YH7PnGPmgU2JkqJECFPayy+XRgs/ZPT5nO3W8de5NgxGp4c
dxAzI3ULiYS7uYvC8UZByntQqCEuY1T66iV3E3REPGL+N6Pp/jaH4k9ybBFKeXYbG7/4mET3vC3F
EWx7eRNkMn0KRRw/Oj4sit2ixzo6YWshyIgsszMCG+AsIB30YbG6fMMFWJ/qeiTqc2UZw6Bwlj77
w0h2XzWJNO77EMnZu20NY2AOiwASdebPw83IUYVGBok+q+y2SID16j5Jj9yVyYsqVgHwo6g04Max
Wp/SQRGglIact9dxw6VPK5r/JAC2dxBDgggHV890EjCn+HXNsfhBSQUyCzFz87vlMttVzYiUfvJ6
unUhejj5HvucjWUKSeWQ6PQMQFl6W8aJ7gVn0hTuu1C3yE8Dt2r6NzlU7fhQrnDf/mqcsI8xt5K9
L1bLNCxqGM/NtY9VlZSW6QPPISy/Vs3BzuKl6/Z9WOWEhqyQKHu2R5xR95JdfrXDuFld0NXUDUnw
eYBn1V/Ghq1SwxaYktjYGPWtiJj5elH/p23gmiLcjnG/9ZiMDyowV6IkRHUvQYwBTWgjUlKmHnUb
DAAobDocspImdxPgQ363OQ5ZH+KNv+nDidUnSL2m2cbWNHcRW3u1decxRWeU2t8FU5ZyR2rgNB/m
cXVgARWAaCny21PkYc8/oDazD7zK9q3GofQ8pBmTgJ4YxoCeXE6EGChbHdxWB0fbxOAvwR3nmKgF
e6Oi8YPPRUblXZmP11MwMiOKQcsDsp/x6cantsUcBEcTZgobcl61Xa7m6rPLPBhBk4iHR9+zw5uq
Zgep1hoH5U3sW2QXXZDmr7Ui63kDBW9KdixR7YIksI6mu1w1w6adHOerMiV7d6TCxXiyxk7zm3Xj
8Wtq4/pz1ngNa+Ub1r6wVKksfHsWDkl8Wxzo45uyA2fm6HSO3ftdjNohCjCw69Qk9shx2uintBQJ
ZEKrILkGVcL4DZQuh/eSdPF3oRi3bDQmPxibsmofvLKdj3XUNl8Q7LM7EdWWEFwx7hNw5FhzVcJ8
aYrwWzMDCU+5At+0tczCr7ZbWf4eOxiuDNPUsSo6cYz9gWRZeAuoS8bwJurd8GHSifNVIsm948/V
PijfE6dJreFtoRtPHhuFKPEYWRH+aWIi5jbVNNjTaKP2iAc9+5ObOHgru7VRl2bR7OwMkXMfRF82
T1kjilM6DA3NddKbs2v8tNxmngBV6yQrWV3azBKulEB3xizLG8wGwEL8y6/W4GdXCkOCDebTjiiR
axB4Xhz80gK06oK18RCOTORXu9GqvzyG8bxGUrtPfUo+wJmRpg7OuR8j/CMzi9120uRuvKuHwpyG
eEK9k+CkdQB8Jat/GLzWq45VMGnDHMBDtVnhNeLy19pS27uBSm5T60cfTZSKAPHXOjP68wpxB4G1
k38YNAKxQXiXoAT1oJMh2hkZPfecZhvUCMlxXqh5fbG091lXhQi6qa/mQ2ejgXmC8FGm0avDqLSi
45Ubo+xpKsbByzhDpnmPQTvKaSMGj3E7+tRHbcfxM7UeArRORTnHlmIRgVgqBiTuWm98DBS+0hit
hbNs1zaoma6x088fJ8IankLFfXFPXAleckQAyvnLuZd+4tWM0EnJIr5MRec9MmHnI/BrceozHRDp
R3AWUvs08M4hmu/2h1RV/D2GsrqklZb7sCy7T7RWpcG4G1OhrmKKT65fz8Wup/CsD7gnGVvCFJib
EweNuLOlqZuNW6XgEsygyocI0ulTtSjbnEUX1wH6/jb+JpjFc/cV4RfcMq2z7PI2LQ9hwNSfRRNS
uBYau9xOeYOpcx26aNmUZRlztzQBUlBt0ULhP/bi5WWQWXmsibc6o4ow3+tKYhdvKbzzzItEvEuU
8E9hIpJph1AvvyUvQ9d4JkfzpYZ4p6EngSTPDpMBlrYrIZXfwPS4cu7m3h7a2Bd/Rt8yTsECyFQr
7xnK0GaPUKjqodYb6n37E8ldfJc7RjDrFe3yQNp48CtDtnpaOzE+c64swMRZvh/SSaR3oSeg2EqW
N4p8a7byJA4zKNiHoEq3ZWXb4hlBUyH3kw+N6tD1DmOCtVqK7RI71VsPDHVXGz/56xSD85zpUH9U
2Qost5iS9iMf3ImZVS3YyTtLHT6ZWKDZY0jp/O2DyF4Ynfv67E849Xke8UxwGlaBPl2lEBjMI4aX
28QyeXtiNALSBNh69ihbBU+psolZbhVsREW6jx4e/ER48Wvj+X4HygEFDvd+IqJHqDzJkXGHHx9t
Ljtaex3Ot0MQIj/MYoBXxxjU37YIwEMgEUOesetZu4y0Vdg5j0PMy8IhjJtiF6HSPTjTGBN/liyd
3GPcx/ZerN7U7rQrYEaCLSzcHRPPYSS+gevvts+dGpsreOUKRzvOOkpM24bBZaZG/pWucZffV/00
a4jCWHDg4cDB3klUXtge51J9JEFnWMCIaXzx22JC7FSJaEdDSdeVBwKmNZdJsI2msnhRpZpBkGId
p+Yt4mmHtGXa0xOSOITIqnPWXVzrkJm08AsUX2asUrL2FjyAyQaz7nzldFZMd7eR6ubjzNv/smI0
Iv+E7z9t7NT0/VYOIuNJBkGb+KgkCJXp5CdfOxIr4Lc3S8zsld3S+L16g/fhJMYi3riuqQLAIkD9
sHQC5m59lB+baVkI0oi6tXqv5gRRRywb1T2FQcbWEwy5F7Goi/SrKNvoKer11JzLIkDFt64GifPU
BTT+MtXtU5PEQiLg96CYp3U7pSRMtXL8kZrU018BSpj6D2rp1XIQSdr/wM2vSpSyRZfsJ3NMertK
3JxbH+Xv775J2mm7pmMQ74nyKKLtwgaPbSZIayQc0JN/MadiXEbBMqNUxlBw0vw6N24g50uK8Vfd
2xlB7sxVw1RqVFiUat807j4GOl/9iEwXfXuDpTlLFhfUvUj7n2Q6DPEmKJCEt2RvlEDiesbk2Q19
uH8eC29Ewhd5LDkaD/oZMBh5qbD94BS1Y4gxNJ70A/sGBxRry1TklYtG9kx5Itit/JA5JQpTjfEN
5UG6np1J10fkS0t0nw1twpqSMCX3aooe2umCOJfoHpcJozmQuHSdrTP3eMtLj6d0xWDwFwjF6p3N
1Gh15kMNblk24MPu6h4lO/bQFcBuFdbu6xJBQDzPuuuut7LVP1I288xJ/xm4X3/SFREAws/DMqM9
fml07e3RbNhPRPo0RtAEjTpXnBbTzdLls3tDKpq6iTphkW/FzCn8uJ7LnwzX0dMlrbfsElA6wTEa
dXlZQz/HHuERFFSOA/RC39DL9wxtb0WVuM82Ik47LhVvdSwR1nlVF+xHx1lucqpOTfQTLULadtK8
Agmw5HtV6KwuPRk01Y0biWUbLpO7n8mPvmUj237YATtFimzIJpacm869uHPvPpekUk87ZMwoxSM0
59EOF63ZOX2An81ZmuptWBzhrEju03BXsR2CcAPS5XPRZXdLKc7ibAkg61SUu1H15sV2/XZGtfL+
oFh4594DvJqwoajzu4XUhtU9UdygYiQ4iFn0J+FmKj/Uld9FDyvdFZ29NKhmC92P+QudqoQVISn9
TmnGTKfeREk9rV/GrGjcdqyL2vwuG5d63FNHFAnkrFTRxd3Vo4ewfR/07STMYSW8J0qOhY4SmFhy
mgkrBuU9BD8R3wt/Q8HCDGZg2jk9OYp7Yt1lo6kzUk50riTTyqFdz0GPSJbTPwvC8VZN1RDrvc7I
72xuFG/m/FmiuPIeiRGX+WeUpzDNtytEFjQcvBmI9sFnOeLe8+isdybqJnxsOswscKeidI6r63QM
vNnTJD+gwCZ62CJ0oOWFU+K0816MiUHBQoYIeOWUwfRhDsYWCQ6sY/PSsYABmsGrqYpXTPsZDGAg
f8zsz1ph71q2OgyDwZIbMevM2U5rlQtEdljZku6YMJQGf3IFI53IYaDCu4d9KPXPhqeGKt8uqyaq
BY8iRbH0mCXxuAThfFelVAssmFiW0SIww+4e6wXM/CPomKLutl1XpRkRUshy5G4JnGCCDWmqDIPN
0jJmOwl6V42METhIiai/cimSF4bzSPVrO4wnxcgaVwfZSflt6elOPXByDNTTrHZZB9ZDSRgGRkuj
gR3wazRosYXbaW/jzXNl4Io1w6zLc1otrRbbPB8m+UcHspdvwJX87I5GtiM1s4HRvyPPSwYEMPRy
hXw4VlyPThq74LIr5svvGkH0sI+NXzV7lv0cbk2IdOQG+bBb3jNI84m8GfoZ1LOKh/SoqzRJ/pA0
BQAcUhXNtD5BitL+LrA4i8ItIXVXORDidNr6PcurWRIcBFUBEMgsmAmyJs4SCgkFvdLSyuHP80+k
mCiD6DUZ4KlHNMWUzuhH8t99wW7sWqw3Btj/ShqTFx6rBcr5/GzKNnPXFxID/fCIlIZdPJUSQcY4
CyBsUY0jMenxC3Z+2Gzkitplq2VTICSPg2G8ojTJ9gIWlip5w/ZiwFKX4Nsku0s7/r4vqwlsap+V
jKP0UNn46PTgE9IjZ8PsgEF1eIl2RnSsg6vSivkPK5iqz/DRjiI78OcL+xsF5Mw8zXO+OH+LOBXM
tnkr2p9dJlis/A3z/+LoTJbbVrIg+kUVgaGAAracSVGiRlvyBuEn2yjMQAGF6ev7sDcd0W+yRGKo
mzfzJOVcLAbrWrLE4rC8xiAAwNHlFVgNJ+VN5AS8Qe89eMKIv2bG/Qy/xYeSWuIvMQehF2dCEkYK
ZimHrrdp06W0Tz4VTCxnPaPnyxgtocBuTAHAFuNkET/HflzzGqWPQwQtKa2JpFSn8iaGvR5CktaG
KsBrmVWcUIMENgob40x7v/OQIhbQWKhZ7kNa9OBDbREY9a+nWgzoVkY6eO8hLvfFjmSfRw1RCSvs
cWxk/e54DMtb07hx+V8+O0NzWIaFTHu/QXcv0ZI22GxStzmvM06Ed+K7FemPQosghyJF9OMwdiwK
9pamIioJmqaN6c1JbPrZlByCzlKLWfy67wjCc88LW33xeGwhpE1lW/ygSG0xT30H8IpWyd5NcYyX
bbo+xNXcQ7wgxEb1kc141vG2sLQ63YeJyAOwlWZts0+8SK+HuE8duStNuQhelauef0dhn3pfA2Io
QV5DlhbjvcMr4K2UoSiPNcODINLitv0K12jt87XkiaVYJLMVjGO2qA5+n5KGDOu0IWJ+VcHFFbUT
0R2kVigi3d5y7I0vaDnNcKaiLlg/W8lce+lEYgUe99p08a4dl3Y+49PxusfRyiD6x/8uDFqOBFv6
FMGX6CgYoIezJgZ0J0IBR+OKZPRJIjj4OQz+Q4YWlhwwJxblKzUJ6ZbIM1MCz0QRNkh9Yh6ZKvxy
AlJRJ3w0TzXrq/hnWDfdQsddSNT2ghWeMEaPdSE5Eg9oxfMc8n9OynFA/RJl6Ze839BMEnHGijUO
gmcgfzjlV2lSg6izeCY5h/T+VodyciGEA4+u/VeeH5gqjuzZ1+o1Lypd7pYxG3ic92VVLddURKPD
2XvMKBYlKl7bH7IcRPN3rAiF/A3bzhavPJEbNlGtJM5leNZ4VyOGTh4QKovhByNYlJ7WFIXpt4LS
qKDV40UvblzkU/exzm0MI4qONDCOVutBXoHMg6biiMn+bAnXjFQUgNCl+lzIypDIgUKVrpcVZEtw
kINXuP+kmlvwRs4QvcCo5XnHjuWG3dsDKu3lAT/kLSd6J2kQmF2c6edKjXY+hMPgUAWHHNiNv8m2
gqRhmg9swvVk3bZgcbpA3X1ABtFjh4MrDOLbskZ8T5sVp0mmv+kRWMfxNtpmLr9h4TMUIkNlzRBu
S6CLjX91oyKYOb2gWm2zrrOwqAonnzauVaHYU6pn2UV5wIUFrJNKDq9Sl2vr0eLESe/NAxfQnrTl
TYoXB+4pSdY6NnX+FY4rJO59lE24NTf4NMaVYIXDnmfe8vF2UPYD18onpijaPvDKYNx4bvD1QSIt
sG4VJ+wnQKkr3uHpZ+J5y1Ts26FaUlb6Yx9yWB1HFcGml/jpN2TQvJd8tARkFKRQdiwhzroZCNhH
IN3FpTGy9//oSZuvMevlSyU0dUK+FsPVdm0oCWiFfb2tjZPHT4ImKwy7EFYjiytiWKtjEgXRujdR
5TNq03hnh33oGKehP6IY9Wvi+cY9xMlQVH+HEdnvhpfLm748SwfFPciUSrCqvWLOo+cmCasjlknL
RbsWrgshZnEkMazZyCdoXtnBJB2hKYgOmDqB8tHL4SZEwnoallCGXWmea1jxpyTq2KGbodOntV7N
04wvrNrU7gCrFZD2DqIDmVnyiuurpD31piFXrqxiuvyL7u3wmI1+eAn8MMOMHxufBk4hvsJQ8q8D
5uM5AZn0R0ubyC4jdfSb46Y89kXgPrh8G1tnbGmlBBgbH2zD0o+OVHkxDjEWsQI92uIv9p/rsRpv
WgvhQWK0dCuJIgHaw+HhKZ1NvfP81X8kZ+6wOEaDPjfRWL2BJPe24VyrV8/T0EFX6ni2SLVex9C9
YPDjCfGjZjLe04tqPxU2YroIsvqoqjbdtV1ErC2Z+ouIXRBeTmraN4Ymym8YLjRL2bhOrpXbCZpH
vVZtERzLT6olWCsT8fnnqDRcbqx2Uk5oppQQChL9p+8noGoB1/j9aam971KuZtkCGQbcHy7UI/PP
Y+5MteKuCLKnyPr5LxCwOFtAvpPlMOy/8eOFnA5G659NWJPxTHRyhSyCxChSjCmEFgF9CwMHi+dr
i9mSrOWxB15uME0awLFtXu1tUHqn/P/eXGR1ELDLXHobXgrOkz8zdgKiTNSzpthSbRtgBe/OEODb
5QfWj34xTx7wKy7E1JTVIzBRsOaw+zG60B/gsxRVa0tTrPCATBqzUuayLE8hgbUtuzdI/OBV98Qu
seLwUvG4NLrZ32gKK7cYfSLqj6cuPBYLyISceCXcjR49ka0wUncOeEBttV9kTOozdvhAjxLfLaLJ
0YRafiFlFQe/z+ejH63RgS0ZYqGVLjrBlGfnGU/GjdR8fVlizWk9H8MVfRIX63D1Vm5ThrvqrRQs
7VEMojXYqS4oH+DRM+12dbTRmpFxO7HcvYNIKjxeYUFJa7MWLGe1WWeMBJGoCWV56EZbsLv9nk1h
cC/nK/yHyZNsKQrYEDvhtXQPMczTckgjyDnzi/40OgVMxg5x9pzw7DnbgfIAtRbDWXeokmVd2YeM
v/iJebZ+yyzDabRKfzcOqMLMDJE+ZZU/3bqpoIMFDsojjVATti9wyU/uOKFBO2FIrVoVYynzAyFP
NGiKS6Jm+Z+DwgMyOA5VK8+L1+T39q56/SCNX747xdAQ21/iizcbb092iMWou6zpiVMrW41k1AFQ
Sxv9UCVUBu7gjUypB7m2SCdXO+V9w/rGda9TptvHDDvLZ0S4yNubqoB4XYVQOe4Bh+gkhxigsIal
eiE+wF3o2qq6mXLAUBTxktGSyx3apKuvBjtLdhhKt4cFEll7kThethz8snoTmXl4KtjofdY+Zv6Z
7P2Jwbg+GBpsWaDGXkdN6VB/cT0XD9k9RLels0jujQAt3ZaJEhvWB+HTwMsJbyd7Tt4S7KROYURW
A2F0SN6RoterZUL/HBzqn9hqUwyHmTTd+A3qYArGbKuTcnyO22iFN3lvCkKmPQR+DvSRIypJ6nXY
yRX+yTZzOTg/93QKGSIEXf7WqGh6VnwP23thbXpweeb8XfCytntvZbbqsMr95vwVL6ea/ohdA4T5
tSbYcQJ4znC7qUIKoNduzn7mvGe/MuKhmveNaDk3OWzbYhVPDNUgHrPdOA0jq/ww+G5Nkrzp1ki0
Eg4uKC19F3snn61HuV3afpz3SCGSDh52W88MThPzQFB99HiFH/zWj99hXgzBuUfLOtp758ptxebi
bujfnD/SpHaeUmIuLCja+MVFQzo7AArPDYuEdoNyH7mHJXEkpVdx+hcDZhA8Q4UZ3lAge3FIs87G
O8vZdeIeTZEv1yWX6S7py3FnqIWCrriOZx0G4sL7PzfvJq/8eDdm8DPOeY9Rd98qOHEKHyYkifLe
NzxntMUcADd43n2dFz6VnuwB0nhu/98oY/fj7oiICMas+twktG9maVFXR6eL9XJMvcRZP6uhVTma
5My/f+KDL/0d+pm0f9JZe6zVyow9IJt93D5kjUmGAAzKzsOCV3ovZFz2E/uORt4j8nGf17choWMS
gTLOi5fEYfdwn/DdBMZkYBfGyMRJY/+B190keRpTdMlGdbGwmT2BX6XH3A3mwJEt/C+6smEBetsm
xv7OiXEe0Mz8JciuQN8JHKPC42EWfObtT4zkFaeVwnb2gRNYTDs8iJfnYE5s8yLiUjoHoSITnRsk
LskAybPwwluQor3A4gBJFDGCXZdG9HrMYprvHfApyrZIA2LbGlKSxliHff5AT9kMk3Cw4NYV8x9e
RPB5XzJTDIpR4wcHQaPu8GdkKISYVHfDhWeX+O1w1Oh2S2D57UXD4afH+MnN1fEQ2RTdWFhMnOlC
y2wO1eiUzNMKhbTKXtLqHhhZc2eQX+3Qdd3PSGc4GsADAkrSRniIoyJiIct7iiOwQqTNHiiTLPJN
ksu783D2kq57yNKpV+9a8jEcA2+Nu38VhRoC6wCfP2fVjsf+KR56KjvRaqcDYgamVwKaseZV0pbF
j36hoO4YT2xpd0NaB4cUj2/3TaamHXhbL6H72hpEwivLF1ujMsy9cnfVTND6TCafUNPesQO8/y2J
0SA4o0Kad4ZSTxP6KOqLG4eFxpsO8/RZzzU1aZs2mRosVR3v/x+07Sp/1y4kFb7plUKuLBQlPcnK
Bn1BQUvl0G6MRwckZxDRcoLqeULtnInGUbhD3h2+IxR6ZE2+Arhm39Io6k/Jje2ooKnPFEB80xK7
uuNUv1MComyw6HVjX1EEiSFHVb+qsZ7BFOVlSJFi3ccn7WbNwVqnmK8C8TVhf1GUGYVPXT99x0EA
iD3Jk+qhheSlXhLsN38xIE/5ORwqKnyBQuAbJx5H+KJJ0++qlz2/3Fog481OeJJBmP/NoaBfWK6F
4WmIneWK+/ev01MRvh5zYub1F60AZOiQv4JqOoT4VAE8ylXxM0PVbXnwdWBpn7BYNXqr+QDT726V
dBNYoXrf7ibaPQm8EbnrT/6ik7Dcdk0g8J8z0sXOyUpGWUrKKuMcqkomAhuMN5IB3xKhwppVRHGZ
PVMnOHnHKl6H6lMQl2YL15l4LQ7jrGhnzxxHqk3BsZ2YMJgr0loA5LnuVDP8XVV8j1RXtZxJ/U0Y
ctDOVww7Gkx+PFJEtAvhrPdMe8bUMFBcPT/gi1bkO+J0CMQHWY/YqzjMTGP8p2X5uD4CXcHuY6YM
D8uCBax41LUG6O3QlpwjWa5D3xwdiQqzB5RIwYlIe/rr1xbn/XzKDFz6Ybv0Qf1ft4JjGC4TJVya
MH7oVT3luVV8bxzLnUY5GAPWQlbBG5xRu5BrV8KgonDssqu36xKUb8wpE5CmJ92T1mq2LAhlp7Dw
DFIS4EEHr2Hzu7iBUTodelizdfkZ9n3bv/k2pY0uDCKXy5jTS0g7UC0AKJ+LYpDfK59UyR/lgE3f
B10kzFdtsB1AX2BFb7D8+5iajAIjd7Za+S30qamth70eBb1jQBTkUt/cRk78sdaj0ONxsO0sXpxG
56H8QKzKYR9HRsfHTCKuMyHJweCOXoLGgBADgdRfKY8LARWUJEirf0OhXVL38M2Zn+sOw69Dt9OO
vlgD9A2C7YXBl2CzpxB2XmiVwY/aeL4zPcwZH8+bQQyf9xLnq6UpsJDgvLBAwSq561Md2e+DaxBI
ccfDK+Kp1DZnQebqgWdSuo1GdlMXfPq4CNt0/C7YKgKeWSJ/53FgItM05Rel6eoEwVPLg98p9wqb
nRydaQeeQfvezxNzCLSdXIqapex5iZJKC+7Cx6Knc9vqQEBjs7hmbS7CP2ve3Ju4A5P/UmIYYBKv
Cyx5v1IBUhFCBhfpwm69NBriAfYJ14UpHBF8zyd7aMuBgixV8gXsA2mHR1MSe+Sh0NQvWGCTi9cG
zduCNTZhmoScFpId/Rx6VgO7xmvkZrQpSV4Wte1084XBJbuY0MX+hAPWnvFbrA+F7xMqwYtbaoJi
vCaRiFEIgPdUcZMfO8cY/lJBm7aBZ3wr4p4hbACe8Yy6HzYPsknGO4Ziyl6CIIawHShnefQ6PCkM
0axNfVai4xbxr3duwPykva8+caxTWiReW3eMCLuWBrwenjxwDvRSA1ojmOecfd140b4iGNMd6pD9
PLAE3e5aCuh++m5O21ZsYRdpXbBJKzGbCxhEZX8sLS62vcySxtlByOaZ0aG4bjNQ1DPJ+j5tD7V0
tX1cAWnxvhX8cNgVClZRBIlmfl3ObvHXrEX7rqilSreWdA7PwS7p13PlB6N75GUy/V4asgZkcO54
LsphP7x4cZqtM4gaVxkZJPMAtCkiCLrGlDSN1O625SzPiL2+BnNBQZ8vNOu2nDX4j5BC9ohwsV3+
6oDE7kOn4vEVlnfQn1Wwju/uFCpEFmHzY9Amujk4MfPkoVJACvss9+BmVW4lbz1KyjNYhO7SyakL
njo1mEtekhQMNKfqoTLzmZ7u+DwNfXgOaHn4VnCl0Sc08riURfvMdMzXBePZVmYfkuz4VjbNTxVp
zBO3it4zrUwcwHpEt0u2MNudXWIhBDULs8YQEjEJnjpKJ/TB8RfOb5UW7EkFzlbsMskdj0OPQXAE
xmD2TsY5lZcm1LUhnRltmeFDlL+VzjBomO1Dji7P3dwO4ivWrG3e3Aqv0y4ZewQPSaSN/IZmbcx7
2mNoqIdjO6hs2lHVwap3SFtOTWPhAUoJsBCgFsAia6wbFLuY48AbuC1UHb9L0L8qBUKiais4Zmzo
Yupl6G9r2SBhIcj88GVxKb3czvNSw9lPqftrrLDPicjzA3yT6rKMidlPcsR3ZIflpSL8uBUGBASZ
IDM8LZQUXAZuu46Js6RyzR1zs6N14V4s6avusARedeu45ugVaN1d5DkZhWglVYkuvl6Bz1/g3QwR
zen4mwf/w/Jgoh1lUPKoI/F/0uFI5Q5kF4sC7Je4ihB6GudsoiEXu1B0MbYCm7THlfXXRWDN4ext
CQAfcMNgcF5Vzu2bgaXeVkQSiS7lHqZA7Qzskz0bBgsMJMX1jGU74pThQX5y2SCcBmdyD4VfoJNp
NxF/CIrrY1yG+ldg8ORuVvCrZ8/2GGJq2lbUxkNNRGPxk1+SXNEPyOMWsBiuqQsJs+agA9vtHVnH
+ddAEfdb4AXZikOALcWPTrjzue+k6x9qtkVMhpkXUy7HtqfdB5ku/whrw+cuWUV5qogAO9vaF5iB
Ieh900aud5LQ40u9tMWuws1cU5cz42to4QZtwZE5Z4if3XNO88vzMPhl8pqxFb21lv0LdoaQWarA
cISQX/sAgMY+DfY141+zyWgKfeqdhgFwgnP9HU71kvyu6ya5sk3gLqtrH4BMa9OQMDYS12nIca1V
mwHb6c1WwLAIvWOFEMvMypCnQf6uO6eGwJY44d5lJ8Thx3o7lskzchnm6Jza8jcZuAzAA9EsjGDV
nP0DTTpAt9Ro/ZTcpDxUCa+IXWQJGerOX5yDh2/gbaGdIN8gqDlH05so5bF5r000BC2+I7ESB3Mo
pu7crr85OYScfdrw2ICII2pUEI4cjySMW7NDwUye4OObH1MHJnoDSVXzASXTgF0ahcurOW+YAX7S
FBbjK0Ovjh7VMKTnqjH+NfIA9l5ishTxoWvY3W/CsSWd5FAA0f1kTUIj/X1LZ86zb+b6QHCowsbL
epWKYGyrmBVIBDiPCddHd8J5YH/jIygferUE9zwI9RJ6jQO185KxGQ90LSp0glw+4fUAMqslHJpz
Ojc9fd55/bvxafvZIJsvZ/62/+Q3NZ5ZvkUBNRMB2n1sias9TbGrL8LvqxNlAu0ns2s9XJcunpfz
1I4BCnfLW5Q0iZITaS3VwQ0L4TtchvuwCkCWrFfTOyMdjTPFRYHvFP+yvma6aOfA/APak0hAhlyw
ZBxjklobWmW9S+JyrHif1OBwUJBxSi9M1SYZuYCCzVY1dnghsE7mpzIyxbOQjUyPVMiTtpzciRgV
uJm2++j1smZ3qm4V4i6rFjdo/xCa6h4gfPR0Dit827u+d0JYCFhWyz0ebk4j8PSG7kiCrVUbkAMF
h8EKVCL7u5hMDbCQHW/t6cbh1cD+QWu+11dmfnOOODtFp1WO6WVdxPwr7JGLl9apcAnF1MguJH5e
7iLy9NmpELItVUO0gNvEK77yBf1iw/i6frg4arii2fHiXkyYx548XdF1UxBnwCQX+tnJVMqLKCIZ
xgd+RegLTAjmH615yYe3uj16cofjL6eoXrLocWESYMKkc1UW3qCOQHzx4YMWaFNyGlhnUmKI+IvG
e0cEeun6xcMxY4fDVO6nrCZIz7JwZ+N5SmcS08cYNKbe+fWI+Q7wJrSJvpR+L3edJQhxXL3M/OeF
tn0Z8CSsG1hAiI5cCmz+qVuuXorIDV/rsqcmABvubqgXdy/asd3zfKEP24vw6g44yeb3YMSOEaz5
cMRLF3evEVU9+gGetG6PPi+AHNW1WNbzFIDw2Kf020471kveta/YUgmyMefG1w6BN9UsiL4T25sY
+dfv+cWgS9hbgtXukiKMfwsQMp9GAyLgpTUmBJUjXDYgquODQ/E5j00Ny4GBQzZsfDJxCPuAdto5
h1VLWoqnziSgDQNKXomTgIAhH9M7mcX3a/nsGuISC/9d7vuAX7phvbCzqY0qSKbRDGh45kUTCbLz
nJiO+DWW3yrpp5PpRqACHGfh28h7DopWp+kvN2KtSe+nwxNjpedDrZXl670Y7c8EWIzrCaEVrh5c
t7UZh0ccLSx3Kcqk0NfJ2xuNRuIM+no8dvNaYsy1DQJf6rG83PO5iLdhCMhM6xW3ah6x8UfaGZr9
OIR8riWTwN4hnfDppNyb/xan7Z1fYsEy6Q0rRm93yTiVk0uudqMauxuho+jcuw4iUkG3F1NU6gQs
ulLaF4pyndFs6omC8kW+GWaaU9/pkWlG1/kxQxHGzB8smEKhiQtxKpXLuaILyOsfBDG4Ybd2aOLE
q0O+2aCPAo5PxcpVxl8m3dJPfHxlXD2Zse4f6RUvrviGCJiViRtw3dH1B8axIpzWpURNVDRUF8ZN
uScSEv3pbUAi1fTS3+LCARA29eCFC4AbMSnAfsLASdLgPagCv/2Rt1qyUorURJU2AORToFqCuIXu
S54LEUF5lsV1aPKN8un1al0JQICxhhIuxQKgfHfNEEChrvn2WMWzZTiNvqJD0IUqTvfW4Ov4VCEl
N/sSPAvWF8VWnSzsGMadi5170uSDPEgqLJuDMj22An7oMzlTOz5a8iS3SoMW3EQTIv+zo3oc/Jgk
Ja4G9mpHl1pXxD6+eehuxFc7+B/DvM3zfL3RS9bznwgJ8hCo/jmzLHvnnImZUUodVg/YmrPp6til
wKA3WS8/Vu0QUYEYgSC9Zm4bu1ezOqFkW+lhuk8GOowCxJufmFXzX3NcjC3ewghzLO+i9sMI5iiH
dzc1KCu+vP441UJDPnCDIxlZxEdqsUeyr+2MMdHLHwqbFF/ZVKo/fiTDlzKNA+9xdaspe2AewMjI
2x0AvUZLQHhFe36qYc18R36Z3Xq+zhcs7AMhb1XmETsxjzqzbWilm5xBv3j+i8KL7O99bzDwGdDE
KUarCTFswwnPC8uLkrWQw0RG/xZHb09tWDeMOAxTjqazSQSHdXrVE/6Df0uawEGuYmFP9yrNLLOA
cYky5nqIo8OSceIj9YLF5IeasasfIUISilVOHJ8Xm0cgjXV7a2yXWT4a4CI7fpqBSBHmvHNfT4vZ
Tstqf9KyDamaautmVy4hUeY65IS2UYWlprPBVLCdqctutg0OqKsKkZ2e5nSd+HT8Bsepagwb5Ugr
hOwEtmf+uEZp+SJUW6pHsfo4WQIuWnUUk+4v3iqWfbO44aX0o+Sb5rrx/hQOe/UQNFjWHmFeVVQk
O06ndth3ywYo+eDcyqw2O1aWyUtD//l7gaWYAnV6p8wDnWppBDFplazoCqx+4WrIS23jStDxshYV
ulmKpj39AtvdwOslyJlgcQ86pzqxhZ9uKU1VliQQfN2FNq9TYGuq7WbPOUFdWrxPlvURvuqCkwM9
ZJaU8r3Z7VUw0cstU38UnZc8WE9stRZScN0o3xagnvENcwQTXdsQ832MyV9Qa18Jf1eN5BEo0GEX
7rk46y6TcCj6ER6mqq1IIi/8Kt3Zz99N3ddUwegaABFxrNjjfNzw+7Itdyk82vqddt9J8/BgwOLg
eQ8uLeVPRQJ/s896W6HRh2xBiOWFb1j8Y/uCOx8wfkvfGz8oKh6bCvhn3Ussg7V7IC9ajDSyO4QD
+FZM8c/haCc/oN8KGqtYIk3xZhid6GGaUvg+jW5wVBDJh5jdBVHCiJgBYPjjyrE/qKh0gkcBeh/r
Z5P2ARkBW62ssTZoRE4EKphkEnar2HeARiu7PHKjdPsg6GEUlXO8K70Y+3vmWHtcBYripuokFKHa
j4vkgFsjuOQL53GPIt5rRbCDUMXipy/kdlv8BS6HhJC587FMvPD3FOVdLTkvkFN59gShkhPAKBID
oA8IAkNHx9ZfEqakCHR8LFRce3tFDsrsRnR2kA/uMmVXywShj5U/IHnnI/IXxHI/G49+I8gD50On
roVpnOkXMZnA/+jIX/3uAn5QbSrqEFrLQ5AQdA9hrZvc+wtHhXvc7lYd0HGd9SzRizaLO5TDxQ0d
0o4TTLqr9VPslYB2JHuOel6CX3aeQveUDoqBG68TGw7dh7w3nLy2y58lKto3w4ILAiQ7DcyE27os
EO6BcxbqXznUTf6TBYSTnnA25NX/F994RbpwpnbUDXJziFqfabcIWil3PT1iEet11Z0lJwo20l7b
V+vBYOji1pckWyJnquIHhuB15HeN1t8ho+y1sZn5SbN5nz2rKVBPiENrsTOUZBh4PGy/qPbuMvG3
osXBxZ+jzIUlJk8ydoPiWqp13mPxLAmMKhzObj6cDNVUO2BC0CMLDOw5LtJGeh/CVni/qP5WvwEU
3Ae3ieba/KuP3Zml5IK3zc4zB+qQW4MONPY48GV4hHgeOeYfeGpxfoHp4tF8gPuES7RDvlX72JlW
e5rv3UxjibD80y9qZBWExQKBKJgSLE7Vei1QfsB6dbiodvzyDTncJEaXsTnLb2O4+YhcvBZxnh37
Ma1aAGwTskTrTqI5jxS4zZugS8cYDg6R1JutF294Ea5KMEmGYYZrtOcfCTP3bnwZ+hdu5fkFFpN7
yceqfA6mSa2bxkmCbxT+6BGv+LArZwqCSKFwsgTdhr37jvLqw0+vs3dFJLvvQfVKZO2CLpx9+W2s
gg2Rev+ppefURzqZqyL4jwU/JqmE3RrtlbK4+VWjCK14cv4FhSR+TAv8k5TDF7NDStNZjjPw6uo4
VyKRQFraLgBenDs/evz0CIpSQuxL8QEPJ240BRyu1VmFNwnTRHVZg6m/dnk5vpsI+zCJknQqjzBw
pmIX5BXIdMhN9evKvLwNJl0+GRbf8yYGE76lA2kFF4E3TWEaPA6YdfYQ3O1fbn9SUaL3OH25pEEB
VtkoObeznaOTBae6nAh+rR/tOk7zMaykkK+FydndpZhXwbvHMFw2uLlC5PgIjMIX8fKVG7ZPw/il
z1Gxtgzm7c+IH3wGduHwhKs4UlwoEUjIxmqBACrn3h23Y9SvX5jqh98MCTQldMMCHS6ZIUipAAkx
xa52WBkA31xdUChyXyw4h4GAWb6vWKPeyUbYyZOD7zqY43IXUymLFY1nnBdncBh4QLUvbaoynGe0
ch7qqO4eZ5fX3wsRptF7jN1SXmQl6ZGIFLuyM1Z34z8IN4S3dK+8+kWznBu55LXrlkiCCKr2oBWl
J08lPun8M/ab8NwFGD8hWNleQWDI3Ol1HNzqI2o485VxavfsdYr2oagbigtVCMdmAS4lnZ+Tbub/
kqoRp7lv7q3H07K8liJQA8tmYKtgquntm0pjvGeCBX554FAq8ASWCsKT1Jle9mki2mvJWeYRcgI7
g9iX9/KEEYvkOapsslcJglV5YAblyDVEU9UezcAwiSF/lai1InZeSne9p3MXH9btsZ9meXKJel4q
XPY7+GVtxvAxr+cxCSlCSXAkYpOCZAxQHG5fc04h4Z/8Js6egwDvEVgut35vsGR/x34SbT28T9es
7c3fOSh8F6/tCGMjdZxHXqQj68su/ukQtaSjr8OOxNUlp8cR4/qlQbHcghzpCXA2KM7P7GpICLoT
O7kL9SpB/06DYYa7yYN7Uv1aVuEckplEJEf0xOGPdkAq7emMYL3BPIShk0N7017n1IFbmk3kezo0
Dm8fhRQyl4Wt/hTLJC5O7bDg6DoZ4DAzHEnp1aBgDDd7/JaxnLi2TVt8ZKPFQMyHD+Us4IYYw8Qx
uwoWk3rPwTAD7ppCn7xigJXxnr/AODAM6lyzje5eOtzy+GSVKf/ARiAuoeWMGOo76v6gXNiOQatr
/1tjQ/VAtqz/6VHJDxELoa6wGmvxiGyScbOwDfSRPWp/2gcOHpuPKZMRLye0lTsWbZwfWNwr+mgL
XopnWozHc4oCGB4WmMpiV5LIOPJi1SlP+NzeeBVTQ7Om1EtFZeUum6J186Oypc0POYWX12AseD8A
lm9BOnJFCRCLcf0fEjHE0ZjgBUaI/q6B6aE/rdCZ75x86BHkLcszN+aAb8zvzga3p9yU8ZLQMF1j
SAJdZXgVwjcjKpNSbxruekgbmr2Mn387zqT3WO7Vg48PgHO0pEGH/X2KH84M4a6pOsJxXAy0I6dJ
TKib3qng0taxAmcD7KgmcEuohoMbuzTWRC5JqQNpESjgMkK9nOZsfMvrTpNia0nnvJR64GieLEt+
cCwp99A61ruBYVi9o2uqXp9Xl3AGHK1Qv7eo0aBxXNPpR84a6eOoCbWAI+UQweOeqhXZxnFNnWe8
mht8RZxXEPH66DrTQ4yRcak6/0Jbw8K1C3oRC5dIu2Uvh7HpHmjFpjozS0VNts2PCcwn7LoWemp8
ktRDB/iWPBXOwh3e4cHfgszAIRk7qVf/69aofgp5ff3y8z56nYUcT1JMPJcKjZHZdTw43sFKSfhG
Yux/ypuyaw+YZaLbELj1jzXIi2nfjt30hp6o9GtMloUirqrOnPErXd24AS4WxeweQrdD2RgskfXx
fySd2XKrSBZFv4gISOZXCY2WR/l6eiFs37rMkJlAMnx9L0W/dlRXyRJknmHvtT3mDv+I52y8L49W
499UL9hSdTmHn2Enii2ZNFmEJV2Tse7Vo/vstr72+auneX2lTnZvNxYTmzrJAkDiRzLZV/knMGmn
/9aEkxU/dBgF9oZ+zapztGpM5yyGuHlD9n0rQtk68vZ1lLXgQsIm+icnP37zsxyABpturn3UFjwX
bFl788owkDdzN+CCePAt46SPSA4RIm4ae2FpvBAy/x5Etfc8W05FVIaql5PrtQggxNJdvcIgrLI9
shDcfoIepYh2HzZ2oZdzKf3oSyoAVL8tToyfVnOMsswMWv07+U0sH1J0Fu4JlqHfoiyL6AV6zKBM
OVo05hLwvFbLXyxUXZVgSxb/KQLumqfwRvkg/2gkdvrYpuRdadRCWMQjGsqNG6bRueTkvfeJJw3g
gITi2wgTHN3YRWQSyjbauWnAU05saru1w3ByUG64egdggAasm2NMM0Aw1lOJKmr+UKMXqE94G6Kk
zlky89ULNU3cykXwjtZg6l94Uhz9BkRQwY6Y42GItjNTQAzcXfXEGQEARk850o+ekb0KdLbrwzi+
U9ThZH6mDkAs7G6jd2yquclPeSmyf0jawzbhpBZPFK7jOe7W8Db3joefSjXyQ5YzposyywgbYr/8
0gMKOMhIy28D9OlBoZvoyYHNCtQrlojvg0HMhMzkhc2yGT0ksCqqnvKHWfzkpPuxRKiCkdaNWv41
xeLv2I76IO47JH/8am7jT3/TtXCBFnfIBIkPKcFrf3Jy859cKZhSZj+p96ByOicSjn1x1h5LFcRP
q83WZbLJEUl8eNNvFYyPiuFbCboCs0kYknulnE+KvRASS14rslFDLMU80TNpGUkIUngiAhedygcm
hhIRoGU882w3mqd/I3DWyMuICVAmbb/ApPGHvD/EZWgYmHVohhLsh0UBravHiOVFpnWe/MLUFOTE
CCad9mkb1qKOLDy2vfYBt/ZSdCcbpr2P9lXOf4eWcvxS5hEDYEN882XGB/FNlpnysl3G6g6Nmi3Y
obrgTGfgEyngtL5e82f6dJRQva7YhvXz/Jy6wLOnLb4m+8gAlQ1KixXgu4t0tl4LQorhvqLrOLiK
1RM7PA4eSG6pnUxCLeqYc+kiXOaJboavtmoDktF02LI0hHn/n1FlY3OhEgtsbxCV8szcoJAqfcaE
1dV/mgKK405TpZX7RVTZrhbwifdZKpdy12rCckFQVGnza2Pec97dYHWQMHgQCv+M+Baq9wgNAmtR
NLNpfoZZKa4s/cgLxAyKSswOCSTqOLp2npeyl3Bk3h1al8NW0tM3l3CasVgXKF2fCfcO+204Wf4T
0++02FUODNvfQeQjDwgk0WA4UNrgN4G4SNNrxCmlsBEJaycUe9Gscytx4xGbAmojjJd+EW5sXJ6H
tm7liarSWo+riCzrtR3AeB+iMc+K287eIW3BtUDsuWSIq7t+Yr5/P/D0qEPV9zF1oMd4NsmyYrjw
/K5vgLb6mjtIIkZWA4qTLrBJimidQv3ksx7JS3DbssLGkZO9FEeeaw62D7xqt4wOEfTUB5grXDp1
yEXtcurmW9JaXYp6FyP8ZniGqePkuD7E9DAa2aU0AgvlpnbSbqfdLruwFCmvjS9RhJSu17zFNRAT
Opwu/2ablf1A9bShkEwGaTYaTn5bWCRbVJEukCnLz5oGDdvq1/1XJZfAHMuZbr8KmH0SSTNhYGJn
gQe2DqEbxIRFDG83zFlJ7czbvNPUOvHGddmF8kx1Qu+QhZoEzxcUMnwWcJcYMN2W8RAjgXx17bpx
TBC1jwziMfgXdcs4OkL5hS7IJw+ndojvu7TMCnyMn7A1NySSKjwOvWGikgaL3e9WwdyS50ovTpqQ
QjFFn5IDCWyrZJZxhShoFS9BwfDiyiKRiiB2wLMfqTqW/M/KOZjtRJZjjKJpOjXsE6HPpObg5x27
9MpbzkjxAb9BGT0ueH7lRnklS43aMSHGmdubbNvQ6g9choVPeA36A8XgXcNkQTgyTz8R3+FyYQi7
gmxzHBxtqO3bni3rwNNwXXlsq9OAHgEX3IBbFr1sEP2J6mL6ho/iyncLQwVmhpaPkTHUObdBGF5K
JjT/6CxTVIq6J/+qGVr3rUxF6h6ZbpeXnFaZ/rRydfaEOEWglFgmltPZlN0zL2JfVmYsdn18YBvG
12QcRcbznofWAhXpOzNuI4+5ODFZlf+BYsZ66SqBMtTrPUi7YEfu5xHySQ7OlR35JLvvDkTXXd/q
fk/bhVvJsxtxNOgbXvMcNP59hL85AR1h2dDJvMLbonGpH3OlxYoHG//wtnImVv/svlxSY9XS7fgD
zXWhuX1FCE8iVYDlka9pqm5BJnMF+t8Pq3Pvq9DadzINHwMzhCw1lwwNIvICMbwRAtv9Tg4TaDzG
ukOeZwfpXREu4FRYP4g/Lov09jQ366RvFJ++OEI8SO+znssPN9xtfrYZYlxEt7etdz66ELLhN1Wo
Fz8OSEb1dc7I0bkjBNddX6NYF/2nBhm6JzkHKG1MJrmXiJW66nFl4ptEjl4+hMDbeVt+/YNxiDDJ
VoBp2wCJVTpq+eU1C3WGbMfeJ3morC5QkoPx2Z1dJiYdxQ3IK99GU2n7+oixNhMnrSk1xshnb646
/sFNbS36S1rr/GFZGM9BWincSIM5ABXxA54G1Z6MJUjlBUVfeWzhlkg9hJFBb7MSkHXvRFBoXiBh
iBQlWCCO3BkrscC5RMOyY+AQfNogLZ7xa1bATrqYUdLaC/pFJNZJQ70AN4covwO4Avp6cM/Vf3ls
zayUTZU9TEPbzN+qjBDZzUGwhJBuxv7gOWNt9qYGCbwdEeW7W+rd5lMFAsaq7HCMT7UfuRtmdd4j
N0R4releEZ64OZ6PNqp+ANSqe4Dec497u3efoBiXSVNwTu+oJNarF8ZVsujQag8ubv5d66WYSlNn
qfCYQGLhYLIPNsX2n3zCrr7JAuN9Dgv+bxphfqaZvj5xLPo9ekereCO5dbnibJBPuGG+0aROP9Ds
8+MMbYbhfVWfa6QyRxeYICN4T5YMjyf/FIYhoJ/iZmHeRPZg6y28dYIq+yJ2d4NVhYx6msx+9rwo
+O4VhzXKn1wf66YNgV+M4l0wTGBINCrB8TCkwZHwaBbb3g3jg0yBT8moOP+3Fl71ikt1+QEzaUG3
8FOXHR/mFWEjp0YzWcSP82S3156P/Qm7Vj9RoVKKeeCCcKXZxXNtJv+7LIW8ZbCZ+D62TbDcZW4e
hAeMtthWZmsODiSoDzgLXDhZIa6cB89pab6oFHZejpZ+ayvwuzBXUY6aZb0XSO6pNCE+s0pHYmbi
vGFtZWdr4tmuCRI0RcV7l6v8rabr55Dv44dc1v1VygJsFvVM9T6Gw0eha6JnTYWgoe/d9p4UJe+z
A+TyJ3dnHJDhUBLOOLPTX73lrySs81ASM/ZcS11Wx4gXb+dy6w0b7YvwUbUa2U2A6e4y2jTiu2kI
RpxbgTotyuVbDeXwQf2x7DTOmL0gpHf+8XVjB3sL5sq+gxlQbjJVsB5F9o1K1kIk1/NrEWQSm/RI
LlQsEmuwr1HsTQ/2rclCN8Lzm09gKBEYx3eC/M8Xm0kC+bZRnXhsvdhtkGBy7qVbnJjS7xavIrs3
D6mzsJjrklWfjM7GqBGkifds5hwAnLd0Z2sssjdysK5Yray9gM93b6N6PratEz2FmMkPa90t5uQQ
YJRwFkn6BaTSbeIQWn4u+H0gGLE9cDaeO3lsYkaHMsOrW4Kd7fkM7o7flk1Tzo5HF9F7xx5zPXrI
NJ49LqtjSYb4O/IHoisQPbNUDcF+BHodq2Ryvcijexy+kWb2r3HZIQWqA/IoCyVOrQ+DuB6FcVHh
g4ZE4p3/sinKd0U7kIgJJnMT9HyudoZlVY4OummaqoTsZChYVTgFAHgnxsHCt6tHjA1jYvIofiFC
zKalJ1ALWZgVsLEvPULTMDO3NoKKxj6iyZr+mlnO327pNJSzwxd6Q+LW6mlGq9qk8ZsVpajVMut5
vf2liCC7hSgM3pEbAQbbRRMGLBZAcAPqpYMd0QMM2hwrIna24OrEHXIKGtEonEnXJe7O3tRzV5xD
jDZ81BVaLhmlzNIFpQ7Y021vmGh7gKk3DgkaTyyogEUz9ylnCiYtKpfjMNMkIvTyBPqgJ+dlHPqn
mNA8vut4J9WKHDAkWW+DpfZbIA1ItGOs81xMZyzVTCtlMJT/IifvN9YguPx6vtUVunJ1XZc4ipIx
mMg9gXjQY2VSW9rPmgsNINdHRr97K9hGrW8rIcpDVFJP5GhEn1bv3+e+MnfgAohPjjOHQ9UBYf1g
j8j4B6hPW9zxEExR1dxTLNX3/nwznwdILX5S6fB9+zUOpLiKgj1JIdqBvsETbTnWf6UCDyaKBdAi
PoM9cxfDyhEpWK3csN0CEOUijsLmWnVhBeeyqsUpYtr8GYWqu5vDEQs65fAPlXv72zTdY31zWPLq
piH/Z8KONrZjOV+TrB+7XmUfERzzzcBG9DGNgmYPGZ087ikD67ot/djYGGw6LvXC+2ktp37mwprP
PpWW3ExgeTajJtvnqFzqZ4pbSHJuCC6E2J3bFVpzY725mQ1Al1ku32A8HJlS2Awg+ZirYnahlmI5
o+xBbZ2XuBcQhSjyM0OmB9S2G0r6+F3NGVaCsQuPyIAAcJQ1FtuyVq9EDNNsEgjUIz7yb8jUdSp2
XeAXHDL/fyMaU/9lORW3O2/JnAdl1oyQ4IaZ0ZAN0OaVC5trKtofiCuDu+Hxuwleieb9QxSfeCDH
pXzxWJsndT9HkMep/+etQh0S7tx+zcukbsacljWTrGdhNmzY8OtbZZH/zqkYrvT6n6R8p4e+BHuM
o54KgRUpEQSN+mIRPxUUflLdmb6MvG3OFhs2AAO6rwXKTr4NfNmaO7un5Vej/st0OE36yJ2AWc2j
fCkCO4I6FRc34XmDAigsb2jREeQ77nDx6rsTITu+lvWXKp38sKK+35baY7AN26w7LJDMnjJt5Atd
CmdJYKT5S6KH2chxRUpg2oZRi/T9fMu5EBK3A+Bn169BPuxvcoUtXeW0NRawoG5RaWI1FvqOOcOK
KCp6H7SsLduMwD6LlNmuxqyVICbud50pFIaGBquqXRq9DeaRRIiyi9SwK1ZJKduhriKRSyYjwEqO
k+UN2Bz6R3eyhm0/xVhbp3dJEjR7/BuoA7UT7Jvsw0z4SqHoxZh8USrn82zgmbNnDzjO8FQ41qtY
WNu4rqkuduiKD2Y0+acJbXmKhzgwB6euDhAib/Kjit8He7jIn9KWYdg+FPAXtcK5syVtDGlMqsnh
mTBgl4U6gXWzTgWLx+5gDYwHPRMG1xpX9jV0/TyJ8b+RyxXDQAt78V6r3v6wwLVZh7qwy5/ReEhu
uLWa38rvp/sCNVYM3J2Yrq1g3n/zi1Psk8BB/Go8Fg/tENR33hTprTIRo364Dxg6gO+kQ0C73GEX
KtDGezcdO6TSYpTHoowwChSsupow81D6zf9lM8Io3JLn0sZY3lEdo6gqPxi88B8b4+dmYHMaV80Z
k0C8kdHUv5fQ6PGozAuj9bXK+j+mWl5JVaRGKHnTDhNaboTAnp8sMIV2wRDVJ4xn2ZNi5fBZpu4t
daMJGWvfdg1izjk+8ThRcgFdP7BkYKpB0jv5OrZ80BHkz3Kp1OsEn2JbVcbVW4QJzk2nmL/etH5v
WB6W5pwy9KCayvKOQCAQr5cVjDrZl33/gwE7NiyzspYDLi5Qgvmhu9C7kTO5k8M8/3aqZHc58lf8
+lPBk1WQGGlJB9C/g1fnSxoy1xumM+6BEigCz80mHC8aDziC26KxmOiiK4HL/Qt9Yn5nfmIfopog
UIKuevd5jDqdnyqHdfa+Xz3yWBkEr2bjYNP6JxyPq2hGTJqMuT385fF12kPDxv6PKIup/bKNaR9X
vcqnEObD04TshN5OxQ7O/miqbph+EDYn1GweqVKxDay3hMU5JT00dqw8gdBB80LjSIIoAfDc4Ihc
S3EM3fZG0Uub6c7M0xx/jfR5IUKpHvcGqiXruiK7Xf6qgldgDUNIs0ybkImMaw7YcDVle1csETcv
P2BZNs/hNBogHKuszoUIc5h5XfGzkD/KrYq22t8DpPHrJzwAYtpN4MTeSaOj1jIY4PZ50LZHukM0
0uXYho/OBHovGjwSOLN6ja55VvkA5Qxiv6vN6Lfg2IBnQzUxumbcIXtod+ngWPEFBYwItkPd+Lui
9O3dpOi70QvCL6wKIv/2NK45ozokMm4soWz6ARFqHtchKvwuvpC029qHwczef+xNu3PlDgUdIMEe
DgpqMV14C2/IY0II9lBL+t8CueYjUxyyfJrY89ALpy7aTIgOLCAjjEUmMfqWiGzDKmCsg81/O3oM
1fd+FK6faG58swm9Nfhj+nppk8xuA/U4DZhHCanTqHGHTT344AJ9XZQ3Mpyg08sTrK6KtMIFD+q9
CxivfWWRZS2oc27u3y+bJrb7yD3UBUgMJMsUfBX0/fzjUmA79WeroeQiwanfip6plELJm/XLiV6B
j4k5qrxCM2EetWXX4fDp2Ifi8sq9KoAjBWp1i9+nTZ/drMqzMkFclZMETy6DcYojR4OVOUxI3cx9
idFUYBlGH5n/gaNYpm8pQe3x54RJfjibCTk//pXOMgi1DTS6buI2IqdQHFAHDNMx510tG3Y8ubGA
c3SpXdyLNHVt4NRwnaC5RWRAVKcqK8KZRKt1tQcylpSeGyKzhqKmhON/KlGdBw52dsqNLMUGRhti
in9sI+3gv6mGgzIBWihKT6LnqINJveR1qlL0FfTHlQ8OD/aL3jNaBgPOxbO+IAuJb/4VkjBf4tK2
+qNKQQcRosJ1QgBt72C5k3acNIEiFSlD57DBKMtcLJ8zBsiIpPvPKptve6lamHs63BSkOuQLKjAc
JiTEal9Vx7GZ1mFvYq/5JEzDbk5WRVKBgx9oTERpV+WRbprsxGCZ1vIBzl0ZHhYVutFphrOWIuls
qTkByoizcUd6FCg9LJ58utcraB7IjxvLk8Nw1wwpExy0+V0LYysq5hd8TSiHWxPQQgtu9vGhusXg
HhvdxtM+sopVYbDrzKcQI3zeDQXT7F3oXqZjjzsSOX6tQ33VN1pH59yiGtG8OjTONyUwwYtpgUke
VUO/xeeRDXsHltdXV4yIQzzw1tw1jS+ewtxfbsysAXlTH5CcckIcFi0nLd0g3ztiqpsL/8lAESmq
EORyHAREmlrDm7aW8BkBlJleySjqH4PQePxRxNAAKnFddWj7xgVqFzORcYSi4feRl1HQ1vbE2Z53
fygW2vF3hPnzS0AdbijBcjzCToaB/x6Jgn6XdS5B2zJsf26tcfgXe/hDjnhekbTWSEofmCO65aOn
BIWPG807Hrv8G3cFQfUW09VNILPyseQ4qA9mqvNq3xJ99xME5OQkBR5EYi4YXWbHCq5bjg204HPC
H27uAIYFRFVZ5KwnayXF8o95/PiiM9WNh3jR0Q/EOBtPNQmKjBndgRo6AK5BTn0WdKfOK7u/PXAR
5kq2RTZdv072nc2W7Qs/6fyyzNJ647Ul/Qm1EAln0ViO4an3U+dhomvx9q1jqrt8gP1LdSY56vnl
S2/vqYoNsWZggGUD2z8LDFXG9zUkNivJsGXQKnICOXdTvXZvOHQChv40SqiqHVHgaJlDh75NBC5N
Eglt+oEkhDIkwkkiHKkDob5TQjguvh+k59HHSs6FPVVwb5wOO2HQs7dMQpKqX9cMWwf/DlwgRIVm
HXil0Qkv5CnglQosyIE3h05uGOHVQZOgbvOrtwYu+nRsxrH5IeUacdrIbJZntpgd7EMAin68Eo8q
PnonDV9hmFdXftGWnYCu+zOxH+GH49PDHRkCCjRIvUF8XLTRuNet9K19RA/cHVaXIXuCM4Xu07U9
b95rJHAGn6uNwa/H8/1ZrFMq72ofOvAZEWye/dU6b8qdNUxDtrMmpepTCpyxgBRLCBtWi9m5AjqH
vR2w67vleVKojZgAn0M9KgYiTupU27qmJNxMfJmgQiWYcW65aXgu0W/d2RA3i4PDrfhNhCI9M/vb
4IWqBKCpqW+feBht5hWt1RKH45c1rvhpjNleRDaVg1uXM9rixuHcNqsU4QGfC+RmTkrcxT0n7zNO
gubD6Xwyb3l6MRRkBkZSQlIYJDauROIhFAfRyWRFkb3qhdHzbgSfNW4ZH7hPBeCwLlH8Da+Zgc6V
zK6XbUHHOvfWUNh4U7K1unRDS+nVM3RtPrVvaf2HcWp7sYZ1yvBvTbI40/Z5O4VTYzgwWePZYx3W
ziBA4UR6yPEvTOTss5Nxajh5ar6dJqox0tQrs08HDx3boAX+5e2Zy9qTYl+IeoZ4MwcJJe7eMmkn
of8ADAuWvyJtCATZNA4jvO/SNcgUKD3d4EhBaIJNr20HzTQs5vxlqFq+jWpxJtKPvGCOofHETJLm
uYv73TLh6N84UE+nbW01ZjnYk5WWB1NEkXsYLMZhQvHsbOSkhp/IYb+9D2o5XRxEOfJbMk+uEDRk
ejgxHbeyiyRQNDi4pgwCKqgaiMzEcOGlnt0IdZOm5MZaWkLlC3ANEWzC1g3WCTNZh686MNlkH1kL
DMUXG95R3XsBfvOjEF7nv5QMm+2NrUe5HuuuJ2PM7abWPy62LqMTt8XEQLy4QU2HjH4YFo1gX+ra
INW3tpTha4stkrwpoFDZ92DGVp4zbv9/BLWwp+HH1ldLo95Meigh64OXtfY/lMnz45hNQKVlAdkF
44NjPy0KmkEyT1BjzroT4T90DGzpAs8uwm2I7DE6kzayhl8KemgyRkigBiiGVA9NXTyE2jP2znAT
W/RFmOEcZL3bpc7D8xrFZCFTWjGBK3UO1A/me9IQL8lhQESysy9t9p1XF+DaqQaJQ/kwtb9ziCh6
Y/SAhsT48Jx3TtYyGhi8EUBiW6vhUcMNoaJsDCVxoQr/lb8pvc6+DRaOOzu2wcylhDmVUdSNzwVS
wVO5suW/QdTsB+zv+aVTzoetWPUmA/zGx3Wa4a6Qhac2PhCXnersFTu+5Z4jIIMZB3WA0r2NUucd
P+pQPi+j7QOoYg6+FZy7rEEs8RhCF7JxPjcBg7DOenLQoF9K5qnVtmHQt5dWSSDhLfdBt4i2djVj
8hNyiRzSyNzEB2Rj7PXduGw+1sbgb21cIqMOk5mt6qIXF6GScSCGDSrmuzBpujo7aGlKsudK17pC
GbtiR+pK8V+l8ETlzcyN1HXtrZqKPm+smAc+g3oA0cYu1WXTKpE61ZXYFFMHy6xtlq/AbTTg3RWn
io055ewJ9zVj1L1Lm+hGrTLOGeUU1IauiT/gx/yFdeSBYTXTE3pD3v9yXHkJmNv6jzNN1AvY4JkD
j4nqHtFj9jZYg3eoIh7Dalpyci6awoGhn9MG+NKt76EYoHVa4uE/6Q/VuZV2wNq1Qqq5i4uqucQi
rY59XQZvXVRzB7LIxnekIQVvJoVjHLVglJcb7oRwV/jIkgEPpfFGDbEAmoaB6JCPJFKjBMc3N6ya
GPBq6sL7wsHjDFID8ZrBLMMmBUqJ6607P/W4SYEZPBRVHjzmCN8ukUPUENNp6EUhI1O0llL9jFQb
Y0Ldtrya1QWDRCUee98d41WXkpc/bDu7gtFUx2XBoEweah4Be49yPe349hR3x9IrCDytrGa9G8RY
zCfWuXaamLoZAM9SWeCD4d248loTt8houZJ7E+ajnYSektV3tRj2CL41c+SWgLcACjREFL4WKKPQ
20gDmwxtdJAD7yDwDQQB6rETkF6fIfVsd57aOw6vX0Lz0SwfvS3zduusfaQfZysbpguzFowdAY49
j2c/RtmwyVIsqYfMunEuOQmgVkkGKe62FhOKAIY+MTJK24sPnjT1jWFLyg/XS+Y/QKe4rdGG/L84
w1EGO0AutwAgThBSEBHNg/0QKWkke9bnBN2il2gAlcXkoNFzjxzJbmsb0vIYmpFm1zdoZMwShPzx
Dt3nbY6MXGlb5I1auI0aZ2R8BfEMhTmC6aQVWXiFpsUmjf98+a7ajuNsiWL55aas+bZwj2JuEDy8
8qXHZ8vPOxPNuZvR7uL3wo6MLRW/LOiQKOzHPXJL7wqNLGY1h3IjQ+dXyuKQV5Q8O85sVpTlkMcR
xNwUZX3IfcRrTh4zVM/cTLAYc9BBidcKbzniDZrMVrfz4B7wqIr44II4OnUxgBeEHbkxjE6UKi+4
I5Q6DBU7lp3TS9Io4qCXYFIiq3/0xls+RkT6/FtjSZR8A7aRF+VVsGVBCiILLk1ULJwk0rYPxMgw
SeRJInO2IJHYvdNkKwqsXK3Of0F1gGFuoyX9ssGYITcZVKGSMq5rtk9uql9tQgl/16UHoE2uE/c9
gt2OBj/0nNtnM1H4tmYD3h+qzhpHnYaCe1ZLX5AiSACfu++WlbwgWhGPjklQufG6kke3BzQ5rAmK
WFpE5MmUgaT7mjWB2y3g87nlNB8lYIt/gh/2q2XsG923S2nNdxya2KNJhfMw3NFgPfN642cNZx2x
s4qJe6EiiAuLoJrgxgdAufAco3WGPpey1+F5sqvTpMBhbU2/xJ9WKiyxDcubZwgla+vDNl20YNXQ
y0/kpYDaqBDs/UhLQRCOQI1AtLWOh72HxgnBpxstHQqMsY+YN9HP7IbOg9ckalBRmzGqYWgYJfLq
rmc44jP47vziyMbNsk++CFDwmVQ2QA2NiaLdLAceIXgkwbhlxdW57G2a/sUvkcjf3KOTDSyPw48z
xUVU3JYt7a1DjR8lrLM4cWrHIUQnw+cYwJ8mD3fH99BVkGlS6Z0Qr7jZ1YuQ1j2yau8J2PA7f/70
HbdTe2CfYjxUdSTiLeKRwGcvixyL8K2o/865SPoEVEB4G7kStLfN0R1f56ImGBIP3+AfssCa/B1F
uHb/FOD57VeHlsuCEB0WMeYFns8EIUpdXUZkgOCQKITPVWDp39kdbijzZm4PFILZdQwxjOxk5+Ar
h0wzRxc7cIqogUltajgNvmmXXTB38GZD9IAs54ebSpWKNPgHc5hlHpWDH52XRqT/Zn8syaSq3eJ3
yR15aQivZpQC5YXfffXqlPxQ5JRIgmK0QJqtKksWOGOfyPC6njGugHmE1RW5Wp5ZFqSMsPhmZmAM
k1qJTilVwbnJkGZhqJDLlf8tfI4R3srd6qKk2+cMosUWU33/wyJ2thJKFeUno5X34yNj2ypnkz60
QFidyaeb7FEl3YssavwPK8XEc1qqkgGPpw0B79Agx2o7p+V4MRMO/2RBdtLuGDFJtc1w+r2giaD7
LTWEPiv3vbd68Zc7jUa/ByMrwydIzUTTkL2hhtNCbcpBq1m2gNJCVgh1csyPpBX0/+yxK3+svqAW
nnpklCeBwdg5+tzWrwvoyn9gilL11AqMshspmvVhpIh51H3pP7SZZB2RcpgCs5k66zlbZGddml7V
3znJ8P95Q0YAmJKIYxkMSGIZyP/0Evj9AZI80xMoGWsLqpqx3Z+beJDX1SrKh4CF4l+4Rs4vGvX2
KcoWxGklZr8DaieotXbmkiDGwgoSnCZrBO9fcQNrxWEwskZzK+o1z3EoZnGBuu8EtwzlltLZe64V
gPNd1QYo1qTlsdrUEsTXFXamkIlGbPgjbfpygihs+eYQOhZuCcco+r2OepY5pWYKdNOcxS/4sEnr
8p0ywyqOXxUKSYG2DrOwscMkXPKctSpuhEE28XeqCs0MBa7S6i6UdIpPqFjV7AsZBA+B1Xt/YGS+
VN3yCojxqS7K+cmaF8Ib9Oxc0JbB+tF59ohfdnnQPFIFaOu5OtUIcU+BMEguUCvnp970wZ5bpjoi
xlZXEn6WF7b5644Oj5jKObS+EDDad4T0cj6LMdjJnsyuEvDU3on65T0Lhtep9SZ0C2W5dXM3vJux
Dt0HbY/uuYqscxvNdmL3/ufKg7JL/eGqANYkLeA9tAkk26HkaVnOMnlkH6sw0cRhbj4wKryzsI9+
a6xOz9YAqYD6vjjmKCnJfa7jLxmASsocw+JMMrzdpF1dc6qO/X6JveDLB6r0buXtjV41iuapdUL7
3p3ydIuc6yuNCKcBFxlKJKsSAgSjEHXB7vS6cuNvBtwB0LUsnWDWKEk1nIvfzoYutyyjda6IS3lu
SggNdq2XJ8SDpGNoi0ShKNJ36LCbu6oayx8pM+AfZVMeNZmAj5YZ1/eAlzKhjQ1xCPnrFy37cuL+
xNqQgx19nwuci8z1/f9CaQ93MJVusEud/pZU8kkWrfouVpG6CNxIGOb79oiIa3wbkYix2O3VY6xC
umsNLdKyw+FVExUHRgPHCWidhb+r/SnzMN4OuhF/bEST28gPxAkGt3v0zOC+pWUW/DficTtoQToQ
EgTnSTh99cf3S/Xh+hH9vehwHwuW2FJb9ZWcMHVYlY2hAZf0zgKJEkhVHpxG/kf4SrsDI8EQr2Yk
cWcMXPC0QxntG9dj2ouE65DCTcD+4vXE8xBvdFhqxLGUKmjDXGRoiakq575WpniDCVQjlqZwRFMy
7kcnGI5+0E73IF1h+o4BAwCyiBgkxkwXcfexu2BscoJ+sCB8KaeIFc8cbSiX4ydulqCBa72ED5MX
XUecJfdVvqqAU7mfTsK26m/0uC/4R+SnO+LDifMRmWw3n8hnSt+6Kt5bDNE+fdqhu6VvxP84Oq/l
WJEtiH4RERSmCl7b0E625fVCSDoS3kNhvn4W8zJ3Im7MGU2rKXblzlx5qDBEEDBFrSU/1x35Aj2Q
Fn5POl7OIjeGP2KAZFa5M+bO1D1wxn2ockneMtcZd8BpkaIsGFAlFYtQmjvUdTSu1ymBXB+XpH+Y
/t2D5TScCxAGSavanbK3Ie1J1xyMlAakUexF5edH0MHNA91jJEGLUZ0WskFBLvoTYTsT10jtpzta
v7m09Z37MuMJ+eBXMdK4YDzVRPM+jIwrA+aJ8oZiOFpqHDw1QPwGwkQlVc/H2oqdowuKjXpvSIUs
mUtkm2hcfgoRz1j/ex0soiFGNQ5vwjBxjdMmK9nGRpARwnFAp+QiwOttTOYnSTU4FbhG9CbbJtzO
VPY9ZzqmEHRxG/UNBWW8z2y2kJuyXYgokIlDkccnan1HXefuJDwnsXHrPoX2H9n151IXj3HtghXo
5E0DbBSrTUFDBn9GRmasMbcUtPZvaVzqJ34ncsP7Wh0EqXcEZlf/Mx3Tf1cjRsh4gnbfNG7h7JcI
M38ERQzuL6aZXblE4tmeG0IcrkXI0yqpPaUI+yrSChd2CkNuwcip0hfuIPXBs4pply85bDyM5vVJ
RgDL8xq3glOhwEpcDA1wzPvcNVmHdtXyYU70gEwhhnyWhdaF9Wy/d0ZaCYWF4UJBWz81of8+ukD9
e25P1yTykj9ET/wTdcL938yqNFCJVDsSBmQ9mAlDNNe6/7YUojUTL/02KPM0+DQK1F9lYzXqGFQJ
BwiCovQLYYKoF/i9TXP2Ynw3mfS5+6F8b9vQb47RWPx/ISWTwZ3oLRlM/U7Mj9mdhVV15jSOP/NI
Wpe21b+mxp0AH+0zcYR9aSyqsUeKAYIQ6NxW9JaG8FFGd6ywiILa7Mx3uLXI9efmHJh9X96RVQE/
kbUsUrqYvGiVyrIhKs1qDrxe89WnqXObejq8F+6UYhE04q05uK+gYKNXBBhW0Dje7g0jTz5GpIXH
SbQkCQsY8Q0syltqB+5pLbAfcq3EoZ2n5ME2hH6zcsy4fSb6FUu6ol6N2rs0XtoefB9oL4OgTd4L
pMQdwRKSv3LQWzSe6rlyTNyw2djsKz+0tnCddIDeJh8Sngmm5ZgaRCzbpOcW1f1lIRAwbD6jfWU7
ExIk1+LYIAzurLwPr0vugWqIaMfDpxjeakW9MNdp2pEwetlfZMCI1UxTx5joDJxWpDMvUFag3uDS
mF5BqVXRTvrcODeuyaqtj2znZp6T+pb0Irt8EVm7BdH9zohqcQNlsrtMk9ecyVI0b6rlAimFavYo
wfNnG8WPQCJx0kbeA3jcT9Nxa3yoiHWbwiKiI+PSuoZgL4LenbuLbdW8fXgNBlIO9knM+XUNB+8p
soJQn1kGu5N+PMw+H8io8qHZ1mPEzcxzO3+jcYDdJ8Qpzxp/w5Nye/HS962EGm+CONyHpD37TSm5
AF9k6sqj15XmidFdHKe5bejJ4Hp/4s5kMnZU1odc7PCUkfQ/NwtXH581w64Npd4PGDoENuW2fZyr
oj+WyTS9kdgvj15fAnXjg1UxD+OQPU1Nvdz6LSt1czLiS+tX9nNqefy0Xpf6yEr8glegxnBvtJmx
zYz4eUpgHVIbABhUwktytqNJQYTWMGYnAlvYXr2Ipb6DFAma1Ym/mi6sdmIMw3dt9nfgw9xHK1k5
ZoUKw4vdyfg+r4bihdQaNtgcmKk/0D/LynaoPssUkYZto/mTWZSrlH017FrV5BChK3oujCG8UunB
RhHq8Te1284XRJfDyMWVFA+8jRshivlQwinhoohFukR7HOxdN1Pjdk479lQrcn+XhIkd79gfUd2I
VRMDo1HN2LBDy0nYQhfL3sz76BBOCKF8c9JtmQp7xnfJWyVsmAvsRVY/caz7gzv16rWfdPKDPRh/
BUivnUuQ/G8uBTYAzox201MXfEiU/daPhFs3/uyO4460eX5FJsnghbum8WSRRPkYSq1xSLhGGMjK
De+SUcb4vLkm7Ck3fo37pqcyQzoP+Jsgj3GCZ0x8U0lLgEMWI6Vig1gOG5r3kCKFZ66keOHsPtrh
TvSCtnCNQ1QI8eenI5iPFbhOE0DMbB66zw717oSArOYJ+3ILXTCcAVrQyJ0UU08bMB09rA3zgcl1
bK+EZZZHYGoGt/tZoezluT4lkIeY6GZFl0Pt7WgWDHFwRsOXaxdmUNl1ea0S6Se8Qcx4FwnB4jfy
qDuoworxoE1iqMy+PFFz7d81ad9+9byKbsZcqRciWMNujnqWAly8XRqebL4ITbtk/gYxudqGqNdf
WU17PKuo6UYgJh8T8iXXNKYjcWfbZvmRslb9IVUZBxRgsmbLzP6hq8EwWFmc/NSWjQvKGNbyrNC5
YNdL7xZ/orRyNpzXEu/rruqLIYh8oVb7X+29YehoX1hNhifbLsLXuRnuqmrpz30KxL+k9OY74uK8
J+nBsTF31iYGmrGCUgSoHY8WaJEZ/RlrZPerOj0E/HPhs+GZXIcbl9q5Abb+GcayG1jc9Ul3qflG
hmI6lRHv7bFgbYMEafV3CXNRTXnsSuPSxb9xLoe7EoLfreuSHsPsCVXdnIgY5kX6w8af0z2JjZWj
q5uvYaJEFkHvPAHL2oB8jn5RsrJ7rgH1xzxpmmkaLcqXRVuvhOlQLzq6B7d1z7Dt12q496EdZ2sy
vEQcctw3beCzI5SvRqoWXHluF7RNHfKeLYciulq1bu7SptcA6qem2NC/Nj6CUNQBj6hJ8YLhnVHW
/f6gUJowM/yfZ2uspbtOXqTPPciR7kxL4nCkX6a4beGAbuTINWsDGLeHQpaXBuduEn1k7kAhMkE0
ucmjKQ+SMeKGiST86nZtSYA2ZU8LpfWage48UDnmQYYy6R8lFDJhPoV7pIlbkBnZWKDn/u+eIMlh
a3pwsbaSJ2Ny4FKOf6iIw/CIy9CfrvSdDPIGC1G2o1UifIKyIZj0ISZVYPjXXrJ2mwOVDlppt9RC
eGshi5fSBy2s7h8QzuSeniw3+dSzx9dt4p7A8//SWQk/Umv376xDsl3Oh5VvncWT+9TltRghM795
gE0pCJ2iajMaklG3x9aNrDQ6NZqCsI+TLOvD5IvuO+al/v/uxPvEI+hQoA48kiNk2C+EXIrTYjRt
glrrs7RiP0P9I/NNne1b9o2PIUmjn7CFhZo1oYSJVzh/kTu0CDJI4jecOr6xcXlySKx0zUmRsZdB
O6lPsKWQ5qvZpmwIpMzRpl6Pb1TM2MaugXBcPZvGAloV0qQEhvwLPKUWt2lNeGILAKi9LHTlPI09
WAjyZvHFT6bmN27b7hr6ZUYkt2k/Ek6lM2lavYsoan2i/iM9+YR6b1ih9gdDMg8lhYsRc3aMcu9Z
fXLMzbYt9r5Tt1dhyOXVKCJ5mTPD9TDm4RzE3FDgzkNKkfxKOjOAEx/v+slNzrZV4C+bpv6KK9Q8
+SjR71mTWnvCdBnKdtm5d3lq9Bg7mczkQ20bzXvCopJDCwmlDp2ZOMlSJ8cJ6+VHF0Xzt7Ty5aHx
+ux+rheXM4FeC68xxb3oJD3RuijfHOpUd33o/INv1dFLAdK0Kzrjyxgpv5lsnRwVLLHVtF9+dJOF
fr92VIRFLJGu3Pg7w/jBJqC0LpJCx82o7YQsPokzeB2RAmkGvuIhjHFMbcBGylOkpQ3Op0wfVwDX
RsfUSsmRb3YqavAaxKw6Zk0r9x7IT/fPxJXb25I7Hn2eWVCP2HgH+wgWxj4seB0QjZz5lgZK/bV0
qQE7YkHtT31N5AK/aVl2jFKIjBFB88krTyYvM/L+fhjbt0ONJcpE/MfGmctXza3J34BTeyMUQZra
IG3yEYa1viOvPD4ucdSfSl5tJWlYSkMcSarchqWBwxesA0uX0dvTz7AEQyHzQ+KH4wsQlf5C6XVx
FWv/CCgOB8sry102iYCk0NQ64V8NF3cH3GasiSkpgatbkFamYoabN3FrnfYBlafuJ4PUOAXl0NMV
iB9ZXCR+bxFYBut2+AaM0i2LvMNQQ0nmne28I9WmBKATPYIE9WZKJxzLu5nHSQHSmBIX9b1Lhh8A
GsLCGiZjPne8ePu2SnDx+JOkAGPNkAQOLqm3cqXdPyI4C7kHD2ed8ZuxA0KGLlxq/1zX9PcJI9Iz
u0aUp75QbP+SlLK2b0KL4yMKeCSCuBqbejviPpkudtzh6aWyLkofcN5YNChxv/mxpTDtbZGzSLnF
899VgIfj9AMlEs8TZaTxsiHug6FZZJNbbIuaDwPBTeYPOmmJXMxpYRNay0Z4iAjjWPB5jvElUzGE
T9nnctgvk3Gr8xUvg0sWg1nLm40eJpU9Zb7To2aJpGA3k+k0ppMnxsdQ+G30OOJGusJQwiARZwZR
aPgse8iBDP3KtstjjbWDCSUvvQ5/nmhZ7/lgkk6FIVZ+pvKXX4IL5Ia8pR/PrV7EcoZlWT8DYgYI
17KsBp5QrZNYqkToPQB5ZfNLioq3pRPDGgJSlhn8tt2R/KTP7QrtqyTLeLEIuvIwJH1BhZEX9flR
AwUDfz8BBSMBWoN9g9BuHkbZEVBJy+x9xKTKWEhoTq6eZDrhdFX7lyVp+a0kprUA6YP7u4XEZyGd
sb3HQcsVWBU+O0/txJA+GgO2xX6aPfM36wyqUMhKmZcEJAB3zaoGTsl/JEmbLpkFfLzCdc/jOCh1
R1Kn5rmvBUXKpqGMyyx0Ee4tKcpi14JGqS+F8NWRSjazOY1ZDgVPTYn4WummTL+6rf5sd1RBIanC
2KTsF55ZvXYLVTRQE4KGCrXxkgjT+TP1wNUlj736FgiEc09Hi3qLOMy5wqKDPnchl6S9wHpMrS+w
soNbVMBsfN6ukDuND2Cn5gk+rUZotYrKCzBdCm+vChaqO2QvHBn0HB3GJh+fLPTWH6PPXqgJBt8S
+WipZNlJNDiQU/T8BVr4jOkWT3aYWTO22mZ6grTiXbjSMHhEXM3fMM9T4EA9KqoamPkw03sfGOcm
t+w3bo4IDLowDkza/mvSTn+znSYB3Slc9uSAtu4U/rHBZs8oQcwB9buPH/FdUL2KAyH+tQd8HTwM
gKvl98xx/QbU6ewSI91MVG1X9vhAo8O2dEmIA4d7ICR59da4os8QSe72TXYu3sVpbOk0h4u7L/BZ
7cQgie3BPKRuMbICHFSEXGWdHq2uy7GEeMPBohQRLKVs7si0qIe6R4LfhrRygS6Yx4CcyTsGx/EW
3dq8pFGtTqbriXen78MznDwarjzDrz6WuvFvM716pULnOR8wtg+mn/ybudgfTDLW5GpBjVQYbHKf
hbSjN1bm3XiTNd0KiIPbvDIl5FASbHga4ueGhZm7cXr8oTAQr8jL4hVB0LtFr6t+olDoB69ah5Tw
FuwQAEscHN5F5aK+ZwLw2nWUWo796tTPmEonS3iPMfRXMFFwEwqhsK60dUGsfnGgVeTAroBEvxVe
++ezVw8A24SfMxil35Aubm7G2nlwgRoGWVhPG9szjmzDkL0Ljxe2STjnZpCCyJnsePEkZfUSGe7j
wIh5ErBVgpaeyDugDhnrVI4o9lzHKCNV0vmhEZRWXG9SBOt2NwGVvy21W1y4zKLBeVd2hAneikZe
oASHhGFjM2YuHJ/Eks/OxmvhF+cjRaYlJ84eRZmdA069AwYTrovsrtA7BhyJs/vRkorY9IP96rFb
2rPWKTbE1+9V7Yd3xmTdpoTmNgOZ6wBQEh9Vl/e7eVE6mCe/3qEEl/vFgCM6uF39DcKvD7Cz9kHn
OG/xTBySUvYtczxgSfDFTLAsFnxTeTd4S+XZ1diPW0GFVhvit9MtqWdL+895BDOOGmGIMPJ7If4I
1FGX9kVhpD6VcSzfWIlf3AWjuGiThIZkF011EB/zrP9ZTXbbwUDoGm3ZSKhmc7HDIj3YSp5wqzo7
6bkVmk4YH7Em5/uojVERK3cOqr61HpD8vYubzBegemjN4fgMUMdhFlr2OnbmCz7Lz1gMithNCxwb
t3KA5+kLCCQLtog+SWyc4CIo+VrthRHB0MWKxofBREvJqXznlDDPtHHg6plqtWsnR5Cxs2en2ai4
bD4EnuNgbCrowM2Ia/hCTaeSW614N/BkAGUVYjN5WHhZ8LgHmEjWY7N6GxhfGWfn3Nl3GvDEuHLy
OJ5wUbeVvGvwfuJHF/HOpA8XWY2ecqbVnSAFjRve6o+ExbCmjUJvYp3/FjZfn95bjGvLFHj2zLY7
AnMZt62XVDeh3b/47B6fotZGakqxOGp6R7vQPtTKnr6F6XKdcLwbhQLGHQxkEIiLNoC5BlSLsN4R
6lF210GNOdS98a2BF2+o1eoxCZO18KTsaMrgKDqqpFXf1AviEsnysaKKntirqdk/5b7QdxjIbgks
0zPummxxvLms9rYzh6dcGdx2mZyTc1wOyBsAAg6jMgUrDEIMBSUAkCPThv5amgoccrZUZ6eCukND
fpDq7nuMabkLT0OJgcs4dswNbK+eAKlI7hqIQwFgqWbX+HXyEgvjG1j7MJ69xACdSTr6D7uxCU4G
bvUBz3+Fbzqh5NsoJzdYWsprEU7H6cRczXuwsocLNBvjmKqhfqCLJf3gQo8/KmkcPkv0tqSeqweq
INSNZevAn3+cKnHQiFrysStgDBDFQvawIqYopSVP2ke3SM0he/By2934nmVced1gXBm/Gow36WFC
IPxw7F7+04OHd0ZE87zVadRZJ9a/XOuTj6FzwnvJW+mCrhhgJvBuSTncuLaiazUtnWjYsTN4KzVG
fN6w4Kl6rgkJnT/FlGPDrgYipHz3WZL9SzqFo9xvsh1/45/NeKnni1jK6C0x6K32QkttEeg8eoHk
12zPv82o9WMTU2PuACNBMsi/TS/E9xEvNx4NBvdNjdfLjIqbpmhatqJWhnk5M/cFdT3bBedHvnFd
rw7mcfBeWAuT5sgHrpQDDSaH1Gp5KzXKv/HWJfuQoD7SrgSUI4pMcamnlhdg7RbP7FfonOWxnhyz
gtsRZy9crziQ2LgRZeP4dyrkgNRlxwR2VBbqnh3+fbSOjeDh8ttsGZqzXfZWgCm/eqKaO6Tomlqm
nWVS3i4jApYF49onfirayof+pTUwxRWlJ+n2q+Al1YpZymTL3PgrbYTt83US+mwO05vXRIHfY7Eq
Cdcskz3BXS9rttBW8S+y57qm28OAuKIYCVGxb/skVa/ZQnHLNKf3pit5ZTWtey7HMMjb7LszchA3
UP59UIJy5pdJyoxgU/SvM5bhQqIH7tLIeQ3XRd85vm8j0yftYY779WfoontpxevLT9rujeFF3SES
SffMq3Tem2MFCMQp+vxdSSl/zEmkP/jLIKrESbWno676C1X4kCSEYfbD0L939nKvZYq4MLHF2vYU
A8SL7K7Sqg9DD7dEtd8RXuQtq6qUwNRkHke31Dcsx9YC6RXokrGuGWO9d7EybnmFfDPBnUGSTqdq
4aBxiGWfrHYmMzL1UbLpWkrYBl0XeyTY8uAOpkeObFj3HfULW6An2WYhiZCou2Rmmb10C3uYQWkK
PFFJNZvDKnupbM5VZUREXSH/HgfPP4Bj/0XrXkBZd/sc5tglyfBXJsC9Tzwmzm1lxIdpJv012mWY
7jpE8F1bWhCtk2E0WAOz13DrlxYvzoa9OVgVwdA7mQWQTpfensxZu9Tzxb0jYTeaXJuhQofdh1/r
IxiOgu1KUYGa8R+ylDiWCnFgEOahl0vNyYnmvPTC+BUdJkwTN7p8x8qDDXt4Nqgqk9BFalJHWBRQ
0RfYJodIVR6Dd9lpmtogjBoQ9w7DiN2wHLOj2TUiaJRTPGrygvsqWbXCtKABqssZhgt5HznpURDg
I1o6dV/495uD7RhzQNsfw7elYPUNQ32rl/jqQadhJIHoXMBzrlcZ3BJu9U1GOfnpsu6JB0jQ2plP
z6WD4Z0tq/vDNZ2GBptY9TWr8/bWIotIyyjSseUNn63rEnbZaJFc49HCRS39aFU3GaIygJvQtRFq
ZFLf+L2+x0P4WAtMzzOthRuYJd++LqsLGJpq388x06JeW8czFseX1qibUy8TfzdFJBBVydyWRN9z
0fJydCYnwKjxHIvyvq5bXqVIoxMQjkgdR8ah68A2k5zQhAuZPVQ+Jt6h08p4Iu64irfsqS0Muuuz
L17tFU+X+ow5WDTzo+HGjwvrHZw4WbWL8E4/GmH/kGdQdhkqzD1ajbmvvSb9Z+Ij4Jjhwe1dPztM
CFh7TpAWYhMWpT01ly4N9MbwmAyDpuaH1MYG028a4SRaS/sSmbzXLpkVKrzWUu/mEs2sMsEABJqf
s64dFRAo4aYXgeHlAgx8e9cmTnls0xiCUwhjRnp/YRffOHipIZ+yn8m8L64D8rRAHzlYo+3eKo72
g5GSAJ74XpQhL0cIJmKPZ5crLWJpPwZ16I3PnhtVu8T10me6D84N25xbWzX2L7kaVnVDGr7bRHVX
1B4MuHrw9uzUXiPPHEjZcinyyN7ME26dakFR98d5ZP2FG3hnrkPHzgiZWgnmU6Ud+dEZBPGdbzgj
KjssmMymKuG8kIu+zeHnn9UCOpFvbq0+/UJ119aw72poBqy4kOZPOP7xJ8Z+n1xiDyK/xcCxwdOe
3i8Ze5NhoFUg5el4Cdsi2U616N4XVnTIHxRwQ6VJzskQRfJUuLhUK/QQZnk0MfDRgPpg93DdtPLY
PpCsync8a9UB0EFLogWun0PVHHhmhVmZuZPGJCCkfCjTZNzDsOOTcXPjnSkUGD7RsS02ybuVGskm
1irONZ5I0iUzr8aLpabiyZmi/kU3bnNXZZEZdPEyPgvaANDvkIvOnUSncIv5kmsKdSqrYDakH/gP
iLXPODmumSpFsdMOWyAArCJKhjygZ6m+a+rODoZOfGV+eXa9fvzR3OEuBAAFZy/hl4ltl939xXzQ
+SErHImvsGngAiTpEvYH2h1Gtqth+IB9e7hEOpLpNUescYLRRQ06SdFx7NdcmQl4okJs4rrrBKuZ
Sr02pCf2DnXRDypBkDaWHqc3hsfS4R2QdY9KeT9iSGK0qtY+5PC09pOc8SRnlu/CZZbT3uHqFSwM
EofK47kpBgVBaSJEFNH9g3+9Wfd15gQMh9QthnUnW/7pPmm+5kL9m8tOHnLdZnv233GGj7DgWUZt
Oy6gYx5TtzA+vboKqZBa8+vYh4mYehZ9vNCOGy6m+bABLvsPdi/5Sou3zUpX22Y0cB64OPXbpqdM
hh8eGka83uu5y1fnropqsvUEy52IjjYs1L21Xfz05JYJZrmm1Vhi5+aGIxMWAW5xrNjmML91g1UB
GCJFxWFJzWX+PNisKs9qHFNsG23J1xS6FWbFPmYniMBAP0zCJxJg2JHqADmgO+UlFqGtxEB2wLnW
stZMivaVVhiivTBlHPdcQD6oxjuFPYudrzHoeJ3HME5oIq9VghHPHG4W7MuAV6Ry90sRfjBtL1eH
HLW5IaRuHZGo9GkAr/BMaFkBF8EU+NooDacfK2JxNfU4HrLYx3LZ84+bZhf9wZ8c9j5VmGci8Z8k
N8rjgoF9NdPRCFusvezGDE00gKDSlHtbVc6V6b2/ZBPkMcxXCHi+FtF9KFu5T3y+l1jdMWjUI1qt
lb7TE9OdY80CnwtuC7ZUsQ4jZD+cTXijLNPRIVn8s15gUx5jQ6SOj7YMVtjfZMjIytqxZ21ATVGX
RXejR4oFcQ3FZIPmkB1YPNjpPhcYNzDzx+LFyvRrOpfIkPMM44bYv41pz23+urgA8wmkFNXd2o9q
vs/o2d0MMTYjnp/dVA7eHV4bedvi1AViDKSxcVj8zi6dSrwP/iX2IIKwmGM2YONrZNmgXOHMQZLh
DndqlmXAAlJnIaqcVuOZbvplkyw6X2k/QlwGM1a3HYPwkWiITTcPZFJw9VTpNADAMK+N50kk5LRY
Bu1zitkXu1pQEY5mwxag9OP42HsNaesEwreTd/6uRYfBZsrJ+8l0hZk97J2XMLbe+FRXBRxv7iYy
0pslVMtb6cAvrLoRS1trUae5JOWDyEy99/SMnzptrvSQsrQPwTqvjRfiL0L/gAW4rnPQ9wTBeEgU
/EvWBQOiOW8qoJ4wWRSnL9+eud15LRae2qyYlFL6ymh882nna8oLLSQDpZShx2Kpy/bpOomG0Aqp
xpg8lBZs9juSsZvKTpki/ZHWKEjh93Wq/ubF++0J8hOogUzSG3Re4VDKcVv2DibQhXr2fe8qi7uT
i/cTPiEsziStAssrV+fMUvIHLu4LGTRq3KWSyQcvkkdCnvQrCELswMoZ+Cn1Wthj0D4dXmeYICQW
5n664/3bPE4kM+cTkXObKBX/M+MxmDk10AB7KmOch9QS5x7n6xFRtTimaU9FiEVJHxs8f8d+oGLN
KbDqWlF6mbBnXD1/2sVwhQ/KtFl/5+b3EhkH3bS0WOZQFpsxR9+KLf9xHulVUBOlI/lcn7yaLipM
YMZ7RJkvyMfWDHma5AI5sBGfZTfEdUC7KNiQEVJoKd3+wBDanosFqxfVmPW9187WsU3GleJAWZxv
aWIEts+OJ00vbKf8h9Q3rqNtVTsHCi7+WAMNNx+tiQKgBpt7O3bgY3oaNb0Vtzp/1vSugdynwP7S
F9BW1kiE91nZ2p33UzovxcWEef6kkGqrM2YB9ArddiddVCMw09YL73TPY3vPQrfK91OVQXqI52IY
A1cuxGJ37P3KjthNYV2mdj28G908Tdl0TS3T3VmN/iZUNNXbWeO2RB9i8qsXeiCBnhOKbSOYO3ik
IoxsLuiB3cTN8FgkPr/AyXT/Tb1fn0N0OmyNSH+tl78YBsnDaEZHN7GDxaDTNy2B94hI7sRGe5oi
tMkcc09mZtgtzBw2UUgcGLWmFfnFW+h3ded8vMmcHOqbUFGzzWuv4G2bjqa1xaxAGfc8Wq8c69Uv
U8DyVnO5nPbtoqYntFb95CzQx1Ni2EeBInnODfN1JWTvqZfo9pFp+c/Yn3uiPvGIOdzuO1aUZn2W
ZuOdGCZAXmST2mM3R7CzKGl5gKgw52SSm5Q8dBTeuLyVsnvD1mK8sAOez5BVJNYtr+6P2CxGn1UH
BqaUe+pR6TG8FWKBKt2r7H0ucvlVUyZ0dZbcfqXZla1AU2hvY4GG5inSVAdtWVZFZERCerALJAEf
wAGwydppX1L+4Lcmr+pg0M4etYK2xIWgbsCPaDGWaZcQNKd4uJylCpNrAoztdvSAmKGJQdICEZlO
QTJPBFaK0c22s9LdP69iK9+pBvmJkyrwJJfsiu+uUSRzvAc3Afi9IY92BGHX8B3kikdvLY5mamXT
ZAc8Cit04s07k5jIMSl8dVct2Qd08Wi/ECcmGqeacyzbu6JbnitQVZZmZQSUiXoaY2l/+wj10FcV
Xmw5QvuWjmK/WOTGRsqiAQkRu8P673oOyyT/KbCC7P1maPBhJf5CiNXIgqENnaMJ3xnPZl69LTI9
OEnxIOPkL5McAgTwSWP3KeEE1hC8v+qxWWsxXEVFeGKk2yiGmZQOYHcjeKD7skNAI+DXFa+6lxm7
MvDb6LAcsC1epsDg2n8ytZ3dLpq0fYf6jHLDoqgO/WOHheyYcUtQJNzmp4G29wdqkyu+NDMq8NDo
IPF794J8w9VZFcOhIs18EwEY+k1gCgATBvqEnOxz/cit6l7Ns39kK23hwCKEvkyNCjrl/SoKvy+U
ADFyQFg/cORAaHVTPgQe40BNzAg4WhdSYLJ6r9kkeNSQLtTP9Nrduu0gjpVnvQh/yisyLXnzMWHP
Ib8LSSoO8kRZjzjLHylxsM/diksILe/Oqw33Do8g20wWy/TUigxofRw+xmwpdxRbWmqHk76nCWSw
/T0syPmlGXrxHUlMwJZHPmpIK3FfD4L5poHqbB5Lv5U7t62K+8JPp51NsukK0ND1g5n/u9x0tq3h
ZGNyurDkrF9tVzVtoHU8PmU6t+6WNOTraifpkWRkfmYWZEMiLQLiwCvXvTrDLasj+p1HA0+CbPJe
X0fl1l99GzkfzDH9OYtm41BrkV78uO8leofhHIBsiR9E/PjXnAWGd0TyfO7KWzXlt6Oj7ysWSUTp
fSLjY57k16UcsoA+j7VrhdDT1h+lDYvXoLyasqpTwY2Xvzgl2GmapNkqUMxRNb9JAg7IajnWEWJ5
4RGXZ0tYIudslrIEEjuKa9tM/CE8s7S35+8i7Zpg5LaSbk2TrnvXUWEwTiU1YjR4wObwaTZk83mK
G1igqFfVMsMyYiF9LCcRhUQ6ets4GZzmZMCqZrx2VmNMaDAivGma0hqOac/v4mkBXASWM5PcjB2A
0xT2UJqpYW3s6B7FoRIqNu4ONJmDCzzyILoQ2+7ici40I/wyl1IyVHFNMpTWYCl+YraW9wASKPuu
+Sj+YrXkpyEflcFuh+OuNOkH2Y8k4e49XGQXaFV+wDcwf5gL958m9bcPBSzk2AVjSKqg3Yw8belI
eHqWmkZ18BP5r+8SJiMzwhq+R0P6S+sIQbwX+XjoXONouUVOfK98tLlb4IQn0oCgQ2FDVMd4XkCF
sRIQLEGENKyDXTd8KCSnnkCtk9mlMwh1tJ5AUbHYDLDsAdKYShzeUsvpdiGvixbUuCECLpIfpkQU
U9vzIWWVsjpGFesDfNO2vzy7fRfLfduq7lPXZpHT1VDMyS6cMMFuScTx0GGOGPQrMCXMNk41mDeK
Fu2zn2aG/0Qbm9wr0YBjLcGn7OmLtv4EYeBH6fxH2Xn1yI1lW/qvXPTzEMPjaC7mzkP4iPSRVnoh
pJSK3nv++vmi56WUKqTQQKGq0WUYwSDPOXvvtb4VBsNqQrq0GRAWvEUtzL1VGml1UwdzR/Iaou9d
4sdLsEfhXjT0gPLhkjnIlD6dOvonk2y7+JECcFJbsJi0s4vayzetNSVvJpLpTlFFOF+px8f+aA3V
mOy03RJFCk8LhZrDqn0l57h+KBvwVNCPA/cr/Hs3v49oYOrH1mjmSkAeyuhhYDMot37gV8UdsG1D
2UeOdF+dBsyf024wiWUuTbTouo2JcqzGOFGPzDWxtig79NoVJBQyCNfUIeEuDjAs06YhSJrGmCQg
ulqya3yiijDrwvI4409mHkaaGQT8MqmigXHMtZvS8UAViby3HKBoxWQye5UesGRn1GArt1qm5mp2
pMgeJ9At1r6L3dEOVmKoS/ohqLTIyVq+NTnpdFcaeNE3LKpylxUmXO7QXSbNtgnacH7mqIaBnz57
XLx7ujUPHPpyd59pL8Da2NNAanPT3lqZnQqS3tPRecPXXFZ3qhJm2TMOQN2yWgS9wfUcwVqpVjSb
esiHKejPwAowg8VSs+OVpIBVa2vS2cTr19GqptyyOXsh2PVJNy/VEaui+aZ1Qqw5MjazYYsg9zVI
RH8bM0jMrkNwtShpEIYdl6TJ9a0owfHekJVQnCn+UnOgABpZdtMJ33AgwIyuoojPvko9uFWQY3rY
jyPbxUw7gd3S9/OMt1VLYgZ6t6zEhlUnfuN4qIhUtKv8eW7Svn4FcOcm/ILI48ESDPsmSBi814TP
BicyxGxxzKMunK4ZtM+GvF/KrTVw/ei1zJvS3YxBj4Vl4MZf57HR4wnNWdFCklPeAQlYK1+w95Jp
qokO3Tucjd8TEjpeGIbU5j2edHw9mo4TqmGGugXekp5g2HR32SiKg30xk5Q2aVQrq6LFTkPDuUj7
geS80FFLCaIs3DD4WnJiHR8c1MesYaRLq9zSRLmUbXEpd/MeD5PTBvH414ThudwUJnLrHQKcqfue
WYMffk9IOR9Pthxlep11bn8cHDqmJAk12cWLPjZokq0wOFUojuwz0uzpjCERGGDTDuRjO/kC1J4g
nIjq5xbxkkT+FrNcTCpG/rUY3cfXBR645NbOJfmN4SyTk0IyXkGniTRTMmrlIaOBSIbDobAThL6i
DlNUMio8h4NPMoHJGvz2fZ6REtkl87WFiLtj4GziV2sp6LTrgnTku1oFFgJYBUTLIe3bvUmmxXvt
e7TDK2siND6gBf9SV5XZFFNgn72yKo4mdrpvofQdF76JNAJxJb6wK3+BMhvH8G2h3s1D0ZPoSseD
fnFSxnuaYsTzjUNoR3upMDiwsGM3YMUh2aVrAjTb6JnLr8oJe8VJIRkw/U3M6o9VaI/vBET1b0tK
RzPC8pb10xZyOP3QJoR7c5FdiKA6Bm0tkXRl7YIi3K7t8pSA5QCwmoY9zTaCXvKJsQtMaZBBWOXV
Ipfvojfd+EL6RNjukqlMLjKPKCbDo55iL9k3o61vGkrx5awEMrgUwpFbrPDdGHz/5PIQbTRU9X00
k8WAjozQvpXoLZJ/ioIm0HZgVksPlt5+d9VaXa9paIaud2tD5Q8AS8TyS0kxA2kRnp3YRyRrnWp6
2hMaU2k9A1WDRUBYR+/Be73wlKN1IxhXU8a1EojsyUsR6de0kBICtbMkRFZgB+Ul3FoUcPAUzGBk
CmzdU9fUT2kNX8FcBL4vVd8o/68Bc3B/h9+0hCdvBswuFsNNpDC3Ym5t2pml7Wbm5JHluisDVJPr
podedR2PvRzIVFBFdKw8TgiHnjn/FsVi96yaGDBaFZYUrxehzdHVEBtQ7AL4IcjKfef4327JfkNU
FALXvPclo8urSiDdO3fORWHYzaWES9ow2kTbRxLQbS8yD891jAOctCyipsgQmHKpStx3g496OSvq
4yAuwkD7oqTZJZUf/UVChvBuaVc6+S1yS40K1BdejRlY0HmnFZkYFzNXMrL1uJHdiZ1i5uneKT+M
mKwwrtioBdbqhkNqOl9PHRvsvV02dL0QGtVXbj6WL/g7Jo5KhdW+Zrast2mcV+KNc1t+jDmdMHk2
oQP0BbF2+1xhLY8YvChnYzdMJPcyDKBwOZF3TPIm+OGC6qeH3ldXYLKDE6HN47UbixxSDp9Ak2jc
qgZ5Z4ftI2G+BynUICdoKcQYdvEXoHgqyuAFuAPyeErHaIeYvp02OjKAAdFQaeRjSjOAxa0YbUOB
UfiqyP3oknjR9Yt35WgJg2vs8a50PAuY30rTZ/sW+gBDosK1n73iAm4GgkVrUS5xvk2ZUuZrv57B
5eO4pI7LWFXWyVC7GWl1jVpHnJ1f4t717/iazPVQ7vYXmekc3bkMt+RK9qqL9hy8W0TEhG6Yuwad
7tHyGMxiNJ/QHII8ResW1sZmZKHmFyW08yKjQTykfcrYfLwkEtx4jWq6G5usk+KmowUTvOdM+Fg5
pMt6Co+OYKsDJSYdR3pNpDSFbpxZ8cbHRhlmbBM8vwdrjBVbDqKUp3DK3WvX7UYrWRFeY2U3s03N
A50qAgw/se5Xqza33DdOpsJ6sG3GpG82RNE9UqfspcdQN74jyoV8xn6uoje343iyR8dejecimSPi
XyYXLY8zV/OmqQgDIfXW1Xh03PJBAaqdcVZTu24cEnT42UrsFVdLngzovy7M1tfeapItRXF15pkI
hmucevKJ7BESyG2KhmPMdNVlpm3CN2xT3bxBIefzavGTB1cBHEmcnFW9BQPSE4w0Wu5atVOhmTJJ
Ezm3ZqBAOoFhzM2yAqcyo4eqw/gCkFB4/59pbITItRX9+DnwMcDaUf7DER7/WYkIcss8a1RovjhC
H4JZ+kfQ9x0jfl6TrT33dXilJurpdYrOPr9Lagf2A60szr7ZWDvgDjvJGE/aKZyP0nVaC4WXMS6e
Ok/iwXVbNLnQL31nS46DM331wZPeWoJfT27oHI8vfdFZqtiQfNW+wcomM7yuOIgoPBXtVdjV7okG
QZSsUUJcmgWO5oHTiW5wJAqYk95KeFrGR6Md4R+LJHbTtbTYMVb0YJEjRq4zbrF3Lde0gJe3sBV2
s+/n2qH10syEAfULUVZ408Y14j19XQDMg/NnoiLZpOSGLhh4g9Z6Qe0ZHD23cVkMwVapcymLenqI
8XuWyTqDToRPLK1Dz+xEJ6rmIY/mkdEFJFRMBAYJKg9BPYAhUcORfuxwjSBLEpk8wxaxjLl24b/4
G6TKBkJFUrbiaw1a3tn0DafmdQKbZEauImI/A0HlFuNJ+JcZVRlJU9WbErqITxntjmbuN8nIM8n0
i9zpjBRuXgfqrx2mwHATTr35nuC6v/F4Sg8Ec7sdwX5LOZ21ZdMPrscAEHqHAwWgcJZo7PUNDXlH
+VOzMTNcuayp0dSiqh6/MySKonevIm/4Bpd0hvFUkg64kzQyA1SYSZt2D5HuGaarziuyPewfYc70
yKHXj64q9lEdWPQE6iDHGkeEXTVglj84Nu7SbVIm5RUCgmw71LZ7CCdkp5u8pP/UTwbmlFtE7oU5
GXKbl+aGIGLO0qEZ23aLsE7taKWPaK6YBNZwcZI+f+omL02vU9sbSwTui/3Dj2rxg0YNRN/SUr7g
Xwc++LXmhTGbpQFkE04duPBV7OSMlrtMP+Pk1BssEz04scK6sjE8c6ijN1hamyrzRAETLssggQQg
F9DxyCL4tkztuB2gdPQaHFm4QO7sCkue6lDbF58i8+0eO9qzk1mV881uo+YGQfgCdKkq98gTSD9h
jJQodD9zv4MyNjHsL3v6NtACdcT9SGS/BTHYUNVUbbczNRJ1upbeeOYEl5TPsNtQHbDLDi7ewY5T
TWVmdoF68BxvXWi0m3M5oSuH+B+uS9Iz0TBX1pw+EBy9ePuh56h2bDsdmINXhqJ6yi7OIlrvIGS+
TcM8wQQsIE0lF+V0VZ0WEGXYwV1b9tQESxg/oApv9AMArRE/mB48inE/smDVEGhdjeMJrmLUkM5X
cOx5gh1HHbWRzgWEWfqW2Ron7pm1LuyOLWVNlUT3XkcI4aof0BKmSKzTEt+czQiKqBAiKdtt5Y7d
T51d5uAJ7ZlT43pwbihJib2SXf1cxqG/j41Q9S6UIvIQchn9lE+t/9j1afckGj/6OQFVsL8a4AwX
1LsnfiA7HFGZp2a459AegSSJJgQJqalHNvIIvE/Df6X1SxqnVhdGT1Y/W19oEs1nP0x0QNCEB98W
bB/kr+sAntxDQLH+s7Z9mkWsBc4TOGzSkLJ07Oe7DDD6TeV3fHmgCYrEVT3k4VZXtZZkodbkP/VO
VDbbXGAMXWuRzVdWwniRFFIxPE1RE33zUWCJHRr3KL/3KhtDSeDjytrSO2ZVsyfOESHq4yfwlJY5
zdrrJ849GWBuuFamLEB9pwSkMPlgVmf3vn+D16WqCHatCQ3KHVplVzkS3IxoVWI2cZ1EWmx7cjuu
ZMUAGoAbGdvM8tj3tsgBg+keU5D/hhMke2YkPQ7bhun10c0dGP8Agc6LZPRyoiR18lPI5PN7ZDfD
i2cP3g2OBmumheHNZGFLIKF+KMbuK6mW9VhdLTU9oRIRFXvVbTww+SMt2KqGL4TcIFBBxLMwMgMz
GGC59G3EY2BuFxpkLOsQzj0EMbq06quJ9NxyzWCeUVDUtyNzQYKqiPM1ntNAG0afN90Owh/uhrpz
b2Vc5o8OLMPgzppS8mllMEykJldu54tNIaqWc19Q+eVWQr2MQO3X8SHuK/MSabLqjgzp3fap5fSC
6TyTkdj4ZMi4lNIV9NwVPsgRxIwFql8QLXgIGh1/N5Gon41uANwkg/2eJZl/QgZT/9XFdnedxJ6+
qrIwzPbSHwhI8jFH0K4b8/hHPrcXbKtawoHAHcu5dQOGW7dtFEQ+tSFH4qvZ2I28RvPc1gc18I1R
bEE28qMCk1Y5eXENDVk66qseOuuIyb4dX/Ck+TZtdwpSIO4NruOfpcfmf5frnF4vU4ml9H8Y3erk
Jhv7hA6TBO9FkABbCkK7QE3sL4K9f1MQHyxWPuCxwzAs8XBD2YGaGn88JcKUJCAMCTKtFoKDF06a
R8dJ0MSOc+WTcz4P4bnBaNZv+1mkoMSXSKk7xC5WjySVI/9pIjKDa8wJZplAeePtwPbwIN1lviM+
2KnuyRvKvhRFSEt19EMH4kNcxRjQLr8dgFqUSgVO5k2L/cU6awnwojiIkOAQ0O5z41cPlvbBIFuJ
AZy3GlhzZHmJBU7Az5vIB+nhBqZEleqOVAkrBqejBb2jMhNsLz7vKYB0SnyDqfp8eLWYCEZqbboK
exjtqHgKD/SawUVLtVwmv5qQ02u7ZvVBwkhDjjbSHL2EQOUq3OXl0myYq+MBp5Uyuc+aSDSI4EhH
kmvtt24XwwsEOlOt2LL85towcnp1ggmURwcjIqNTUoYU+flMTGoC0wFsxKRLPM4A4KksjUlJC+mw
Y4rXPG86sC3zEIX2DWVkh3Qvw63JEF2VOsUjgXEEqZynF4tuPM5Y5lb0ho6cdyduXls6h1wUODXC
ZrIIxPPMUTlu2oIP4VQCDRbwifN4sR1XP0Hl5vtwNNVe1ZTcP11zeUh6AjqOri+ZTA5VnL9PiZIJ
xb1YNgNR5+6GHG+exrGvabRGPfFr35cRB+shKyk/bmPLrco7Ka2+3jVIw8K1GAqdHa12sh3s17ow
N2mYIpgkjQ/jCZk9h4nnHyymGh37p0aSn+1xsrFsJpT2V84YQtGN06y+A1vNVh6k1XRTMjGw/VXT
hbXzlGG41I+4F/IsXCF+srZI25ARVpCsEPz54yuTQFgMsW8jk6djFKLlqCx5k3H0fhacQfKHJSni
R4eOLbUbfeN3gjo42nk6bB5E2yTlhmwF76rgvf6C3XGBmYx/d0tBRrOIWaaY0pWh9JggqZe5cxWX
IX8Dyj1sQVIXPECdrdVUt4zXYtin0aJq58UR7nwATaBxyxaEFNLMU6veTSD8Fml9bFWVWnctNRAS
DqHMdFeynjIRZaSQL5updUMH1YuvnmJQgCiiYr/ITjGz87WPMLmvNmOeyOYGNW2cfyki1LNfteMM
PSGGiN7XTtB24zqNbSu4jywMQkzWNScE/LCldN5KkB6utQrhj8lXTEAMyRB1+ekR8VF1IycN1IZZ
g/nmkxAXYEki+ZiQH1YjZ28tNC9yqhya9zeWCNLgp1/St4JVxqIMVvdrxS/qHHitmo7kgtwW9Y1q
SUJ+GQwN8F3Sy0pgwrRdd8s4Cudc2I3LFhcC2cMucyhwL51e3GtvhnwAnmJxbwoyVlzGQDOtD3+b
0c9hfgPY8ol+V4R+jTkohxAPSz5OKEURVWKCcNP+lHhIho4saItzJs67DoGjWEHLmblijpgR26fu
skUV6yoQSBo5MEaF99zSpaJSr3J3+kH7HBkrleeMaoF2Y5XShiQSaxp+Kp9vuBY6pkfhT337lGZR
odc53aC3mbWYcajlRDknsHl6ajlc32fLYPFmRfUrHB19qCvRL9e1GShLY3CvOwfsQvishT3RzFhE
6vygxtCY1xhvyccsqr3XhYiIMNxJuQDxmFj9wX64IoWLpYPkqSjLMLjr8ejviMwAmN6my2MvoO9d
MpqHsH/WUyairT/MsFOJLKuL7oFtJ0HwnOdF+SrrkNcTF0z0hSXGe2vn0aXhki1E0ZJDru+FZXwb
M0I9DHTUsgXBRK71w0x9YB87ojG+ll7vxa8IjCCYTaZJSZD2AnUeykDiE6pTSqJo1G+SoPoTPmQ8
tZxXTfjUwevyHggnpdrizfG/zcM07H0lMClPVX7ViIvkniZp9soBdj7Q/sVF6Smn2xLWDCoRsH8H
CQzZwHyTm7l5xSgRT4+pl41zsyoHyT956ZDSdORo+94xy74o9x1Sr2DUQE7qK4x1Rd6424WKGcNL
SC24XjpfxT8DgJPX00xS40kkfsmsLu2cai/7hQMoVL5qH8V9wlCmqeG7SA6t2GiZepHjOzl6XYyt
d0s8NEduHCBMdtMy974wcq4eei0HCBsmH9phy+237OvCd8fmi4DvYz2PmMSt9YLja12xSOujcEUD
/6t0rYE8BjVEP1zOp9mxGeBFSPIw3Gua2UNzUBiUhw2QuRxtlN+m1Z3neyNuOCoty/xF/8lg7LYg
LVTnDM10uRWuix8RLCaEbOzFI+NVY2XhvbKgu9nxRNbD1lra2juHSYOllDNMsGbECfgDdBfYqhjP
nLXl87nVTTXaJfpjj5WZPAXohGVAWb8JFuO9L4yUiGrmLXgOwW6gs0jhLuOnsAjO5FQos3W75KO/
oSaS6rtfYOBdw05mSgz3x545DKPNZ9YEwQC4EE5A2gWMyB5VZxFTUTMFhfvoMKYcZb41YLp6Zkou
dQAwLjQnMrowal27w4pCZzfcjQqT9gDAVK0V07gnNPJ2uks4nVwm5PbsfSsAzoK1imRd7BhKBxhY
iYI9TWNZPOdd0zDwSPo5RFl5wXZS3aLo20UcUHH49kBVQOqF2deeFWy681Jfplci6eOu3dlz5Vqv
Fdgt90vV+3AZu5B95wR1C3VeLfjfNPFonz5BOMg4GHN4vpNTb6fLSitkXD9t20m4bywsPkBiuGzL
ATl/5wFi4Sd+qwBgL6+4BZwQkk6SR/1jSWrgI7PbKSRCwQv/ArDdpw917Wnw3igV9pnFPeRU7KJ3
IszT+F/JexJkEKh4/jZ35BtHWciUFVuoWnlziAbbtUNKCAYUF25SGCY3VR+WP7PA82kACMOfsRs4
O8cb6DVdxt/zCXm3aV6beAp+MsLzym8jGwWhkei6OR5ZQdM8FaAZIMfTAzwHpqY1kAIIYv+Q3vIt
taIKUxwHO4x9ZJKTWVOx6JgeWeqNM9njIVvs6qqJxqB7QuwzqfMFEtDsO9mBLNhUfT2TJtIHrCM6
wjH/SFxRHj0yYpJc007xnCqLtJo9YRXOT5KJKEQTr4sYLSX9rvY9967WQ3qUblpva5HY311sfXjp
UeYjRyPXpr52FklOFW0xBFoLr+QOn4JtI6KKl70oC4qgnnfDm5RFe0cHtFRoOAHUsM3y0FjIrDY6
N+NbEeaTv08JrpxhNwU+mQkqoRuxBsleEEXI4gGeAYp/IKflrWAIhlBUFEsyY4Ngb18zk3Iu8EtO
GKtBGq96YkDnLccQA2hK0TN7INdYF+tDZIaG0dFc3TCOLBosOaZQ733kVM+e1QsNuGcezYLwxuJf
7Ip5uHeKpr9GxOMeSMyx8O6kEsFFMYIimH3Xv7T8CxCvfjEsr6qrYiBW9jS+2vihDR0m7KH2kPMI
x9xXfeCwFBJKWPiPDJi4x7nlJRYLmW+wd5LLZfDk5okoH0O/ygncY4lDKtmXnK8D2CgnFKh0F0MI
2dmW49aCDsPXlVqnqHCLfdkzBQ3RIGv46OgLD7kzmZT3fmjMF9SVZdLRbUhq+gLLgnBSHTR2A66Q
zHbkPaCAjW+WNs9KwAbeYN0PizcSaFb7jn031aKzT6xlmAipwpqvDdk396ltVcGLW/WWuSAnZHOM
Ail3NUaMExG7863WMzNZK3ZuZkqr9m1wmMGu6cTJH3RZyviZNIblubZcTm3Ugu669LitD6Qjxs8t
U5w1OtjK/GD2sFQnsjP9q7wnV2cN89RnDpUQRISVmGSDK5D76T37AtYkSgJlbWO39pleJzm+xl2b
uwsWljHmFZ1ONcg8IMCazi/Jd2SikiQtHMIdQKH6Y7IWGacHidBlwEF5SDvbcZNNyPvJUTc3vfuY
jFSWm7ZfRqp7NVv3lTdb+IzzS0P7ekFOHu7HBKcOMUq+Gb4KsIvp09xOaQiCzm5pS5jRxyaD0Ypu
cghratpZA1mb9loRZ5Bbq15XzGFqjywQYPaVDObhjBkgXOq/XLvpB2yLQzVjo8QW1U30LUt0a8W8
Geqo6OxHeLkJ+d+BxWi/fYoVqLyXziuH6QahjlWFP3wO20mwY37GC4bme0Iuv/d69MYkrOVYem+p
9RZiOLRr+2EGyAIQxIE8EawPZqb6vKWn7y2bvpTl17gR5bBPtFUzQBK10v0+YSPrsetNGISKtZsj
4VQHxkVR9CUaNCvWYSY7dK52okAfZ7q//vVf//v//p/36b/Dn+V9mc1EGf0X+Kt7RCBd+z//EuJf
/8Wyfvm/jz/+51+UIVAqjQvRhVObb+hw8fffv51jMt74p/+XSsO8w31VfQucrq43VD7jPrMz8epI
6gncfvi0Mc4Tyt3a/kz10nhM7qeUuVaMPOnzT+P++mGkS5ObrAgfT6fjXyaov34YpnezM7Lvf0kF
co+N0JX/JvC0dFs55HO+J0gFO3CdRhwp/sMrY8o3RtquchTUfqV/vbLUzICsyBpfOSum+yafiWVx
EMe5rhNeY458FwGAq8+vKfxfv64COKc8oemZw4BzCXf/9aLIpmgluei9CQAZ2xtP9Q7gyE6bfMU8
ltHTauS1YWmuWiPujcR3Cgjf+Bm7s3JpC1VMUzekvpb2waFNm9DEanoOBQRsXvSJFnHX6ZRUw+Mo
+sA7hTmFzfXnX+LDT6ZsX4EU9oyvpUZp5Xu/fgfJDVpMONjn2RUD8qRq+go9b9i20gbVpTjUvM1S
hsfPr3r5r/7tqVVC2oKAFbqYPChG6MtT/bentlzaNDKBUz6CeiTEoiq8/HpIcRZiI166Ne1gl/ky
ibPHyCOd4w+PqfmHqyvtap5WyV9s+evVe7SyTdva5WNQjt05zZV5DNuLTBc+4h8udXniP35R5Rmp
EOY5vtaXR+hvX7SVymIgoMvHtqOyLBB+rDETNbs+9add49re8+c39uPPKaTmgURv6BmeS2l/+DkN
wJ56wv5wJnUS30LkX8Ys9DEAy8XFgYY/cyOH4/HnV/39hnJVQwNfC8kh3Ni/fkt6HHxRhm/nMuWI
vlos53vU0sFmamYt7//xtXhM6Yx5RsA9/bjG8GzWNi224MzoXD1zUIRbgh0tvnSjcNN9frF/uJ1a
aeF6UmgGre6HJ0VjAndoXV+CgS52fuh13+aLGwcUkMS/RrFOrGQWi3n7+XXF78+N5sKew6/IOuqr
ywf723NjLMSj0s+CM+qrU2WpJts1ChZvSK+FiO0WRH08Ls233BGv+pLRs07bjpyBAGJFw2rrYHwY
qed8+C/3IEuefH/Qf3iJ/+EzOhScdKEdmo62/eEz1lEVji3wivOsSSZZRblDWw6/tL4qWnIf46ys
Xz+/LR8XXJ5uV7JO8ZxxS1hCfr0rEdXy4kWWPkvebYSB+Ac6mgLoox0IzgqK1EE7FtN77CfdLiYg
d/35B/iHB531UvA56G4JR3140NNBYBPpQ/fs9JM8Zrqlk1RlAWLcof/DpT7u7KyR+iIJYp1F0AYu
Q/36ZcNkCnovr5wzQDt/U+Gr3SG/pyZknL8vkuqq4uS3wv+qNkIEUDbKEnFAs+SHz7/z72u18YVv
+DA239w2H3a5jjAXdPyTOVujL+HdTp44Vln2hpuek34JinXI7HmDRzb+w5V//7nZljwu6nls6dyG
X++Av4yNbyqtz0g+mIBaZnI3E/2nnbek5pqh1F2G1mgX9M5FHOJVV59/8d9/bMP2xNYoBEcK1Ba/
Xp4dysMz0IqzTDjJimQsJ6BP0bJRcTt8//xav79LjuvaBNVpyWvPqO3XaxE4Te5G6wVnGznjzm79
S0EXmT0S6W5d2FOy//x64rdf1UVbqVwWGRzJNiipXy+Yo7gYPDtnyhdaoroi3DBRh4GJJ63hODDN
zulG+5gTcwNEag6JuXMXRx1nQu2W+xbk5PcSsb1aFbpV12ZJx7fYsIuDNGownldVlNz6kfHvPv/Y
H26T4yBq54VwHZs/K+F/eBaHdu6hxoriSi7FcgAa1hxKKxcbJnLZOYzsP72Ev19P2dLhd4Hd69O2
/XA9G90RmehpzYjSJ6a2GHGvQxINgP0ztQAx7u0+/4L/XsL+dmDgGyJasj0XpJfHEuB/WFQHRBMl
Kqb6imFy9+xrK99rLYu1E9nTMVaLerNGnRIGN6EJqfIu3S+Mrzc2RczWSDn9YWf/uAr9/8/jcmzg
qQRu6H94B0UGVKWXMJUQzRR5RLBno36MSRVEfwUVc7hjE00X0I+dJfsC1QykYfCoj5qUIu+kiDx9
/sMN+lDw/PsDoUPylGJNZLTy4a1kXifQTHb8JGGeDWuo0CgVNGFNPKEmse/IkERJTHcWohFxjbPa
md6y/8oqGUebIdeMGz//RP/wjAjX933j2dK7PC6/vkm+bY2c/KcORYCT7fxEzI8ApuY9zQf10xZ0
jT6/3oc393ID2BSE7zjInaUtPzyTaU8GTk+v46oGGw07GJTTeCNThwl3rRDmH7y6cabbhvb2ExGb
Q/OHR1ReloYPjyiHWbZ+7r/gIPbh8N72GbExbdReRVM2Hzty6qCD2tOLHze3nPg1LK3o7hJe+yO/
DGyogRWbU03P3CE99UBeEoRxhjvTykUIBRlYeH+FA5Sl0BmTVRA58eOsXPcQqww5SE6bEd3st89v
4scfzaNu5geDCKnZY+iv/vqjtRqgIaV7dqz46ETeOAaCjRvfsQe6a0Fmwfnz633YSxzPc7Rv8Efb
kom4Lz681pFsIhcguHX0PH+wcXrSgZ4YNtYhhrdVls/s4H94Li//yb//TJ5HScq+rfiewhbOhzfX
waBAw9/rTrqzq4NL25vcjxloUafbtWPqaQtwsfzDw/Fhy+Z7eq6hGBCONBec44eHk8i8OUfzSSiB
53qMD3MsaubOyZiZHGq7auYd1C/LOk6tqDqm9ogb1knP+OcPX179/kF8G+6IZEM1HkeHDz9wYaPv
aTB+nYj3scdrhm1Rd87RlOds307fvuleOHh7e7p+GxVC6smBrXXT/OQOsWmvO6au9gvtXUOXBJSw
HX8Z1SUyB0Uv2M3bBKVfeq7BcgQbm+Ga/95q6JtbgW6fhSfqG/tcQW6NKGNr9HJQLSDZo43uIo5p
1RyTFh2PlbCPLXwg0n1yPTE4nZPSuhSisR2fxj7vB0IcYyT2a8xSVvikRujMzwkC++ye8zVMwmmc
pl6uCJGAzf35M/vbO0KB7hul4NVQ00nncov/VoNINHtkIqBTctqCCWkajM6KESNIHLlUP2iseH/4
0S4Px69PLBfkDRH84fHLXRaev10wbfFvk0eWn+xx6h4A5laPBKOGf7jKb1sarxiXobaWvBTstB++
VwXCJUF0np8QbJDlTOfw2GhFWoseFJHPlTxaOaBFQsAjvE9klmRV3q7daE7/cMD8uJLzQagrDRoZ
QQvG1x8WhSlVQC+JCDiFvh6fdZ3Fu4Js6lNBGt8AZf7CgYzL6kTJW//hJvzD6yFpTTm0C1yKi4+3
WkDnK6tYkBuCvXDtFEV8l8My2o6Xp3DC2HFE8+MSFkkIcUZL5v7zR+sffmmKGsVzxbFeq39vMX/7
paO8lcuco6YMC4HsFU1o/sOK8/g/f4IlwjabbRIdr+18OCsMY9m7pJHzSy/YE8GbTs6N8oLZ7MJk
DF+R85MA8Pk3+4eXhl/UhZXImQl4zIeHK2mjqYryKDq1mlgcPbRXOAiR1feoy4wkE+Pzy/3TwwyD
WdiowPmDx/nXd6ax07ljJBadRidjG53ShvUtYPGYpnQH6oGolKyCszEn1XUYMCKYvU7c2U39/vkH
+e1UwMNMi5y+k+tc2sAfjyWDnlAQNGF+AqMqyVef3Mk7YdaZ0jdNYOmyqsmtUl+nFuXemgpKxhun
pGO8WjxjhT9Sd7Kru6CXIFfBtTSLY60Ybxi1aYQfSrUqOUsmpyRexup2QZY03NXCxe7v24CO2nUe
9L46lIVuUOEgqwXQ+fkX/G0HZzNVtNo5enIUVvpD6Q8pkhBpSTfGQ7H+80KM3XfDAOIV8RABgJ9f
7GP/h32Uu8kfBh0xnZWPhQfKhsKL2SQg52Wq2EWwhd7xeYLKTv8fZ+fR5LbRreFfhCrkBrbMBGfG
yrK0QcmyjJwzfv19eu5mCLKIms9eeCGrmgC6T5/wBmeyTwQ1QUmKCed80MEOVNKdq/9SYsmTPvFX
8886gBh/K5wmesY1WysPGPnqv2NyWG1lC97Z8dRk9N0FJ8ymDbjYgVOhQuxtIg89zNkArI1frRmI
5qs1607x3DLZ+O/x27kTN23eCq+FEtDQl3t+tGOdfruSeMPk9ju8hSxgsSLyYsLYoTT05qkxArwO
yyD++njlm02AKbiBliphmwuKycv1szaphjNTFbEPbaxmofLoQQb6s4suGVDv58eL3QmSJPgWxRc0
P4P26vVihgUjQCsrrPQMZzy3kCy32pT8D5cQcYrxkTB1m8Jqkc0PuDz0Eaxnr5kTWpqgnAGQqpqC
kSfCSqgpdLgOTYDh/DTbP37Ae9+R1Ey1VeKl7FhfP+AMOMdtzSL2cBRK6eHpxbFFd3gXOiyfNTBX
4UiZ20Cfh+PjlW9zY+YOMk6zYbkftMVhBshuDJ2bJF7rmIX4K1ToAe1xRgk/64HOZHfErhF/i2L0
3791ZS4l73uqfMg7149cl6Yx1YofeyUeL/tkKJXNBKT9aRxj+8+IDx12GEEBsYWGa7ly599sXtkt
p0OvMi2kq2bIz/Hm0gU/HkRON+ueDZNuW/B/fZx1Hz3AWM1Wyqub90uFw0hSYxbIQ3JEr5eyAHbk
NIl0D09nHRoexk4C3PkmsJtxP6G/x9xXzd4biHipclVuIUD+5K3Xi9YpmP1JNYSXIuBxocxCygpj
oE0+t9GxZQCy8j5v716uBAod26GJptpcDdcL6iLDQCfJLK48+APQI3EQj+P/KhsvAixMpk0eZTx9
maPgHkL3gO6oH4oR4Zp37mZ5NWmC3gOTArbVYlOZdpyYfuCbXtNW7rFpgXeiTZHvzFoYG+C66pcc
ktrK098cXrko95Q8PyzpLt525KOLOaq+4aVNbIcgeLsZxMxAvr5xSd09VA6RpBZWJk41+NX3Znas
zrySTEMn/SEWX796U9VqontsIbvENP57LXAQQAKkKF4AZiUIZQQNhIP3v2aGQDYxkkke/bnrNWcF
H8cs6EnmsA6DlVLFe18p3L8cHE+OgdR7AxWbxSu7+s6pdWUmybjL1DW+7mJVjSnHELSmN6mZoSJJ
1TSoOwU+HVktBEz7+BnlVrkqweR7RROSI8RlzvVzvVqWii5WlNz0zJLI0IYi3zK51w5ROP0yUDT0
Hi937+GoA0gXSTy40Bc7t4POFqEAZaAaMWXbVo8wy1MBteRIFKyUHPf2q+ytGjrpMpnyIjGvtGqY
TaYsXtphFaEanXtSkOw+5CI3zi24969tpGk72peoIz5+Su3uYzpEJ2ouCs7lIKNG/wAR2dD1DNTX
MweI81wWW+RxxnpTwS3x924EFm2P34aKwS4GviZWEYE7ufS/WsNGqN+Htr/h78YIZaK1N6mHOUd4
4isQC19fwQTc2wQCMQWiGz1Wwvj1JvBb3w/qCEbw7IBE7EGAIpchslMeU9JMYaKsvJ+bRIdNJ+ET
bDjKJlcsapgZJH5ZTQEK41nb/oupY32ElZq9PP4K9z6CY6uaY4NVZCcstrbZOmOlqrXptUXVfsZl
Kbu0LRJPUTObK7Hxdim6F5pBk5IUngRn8UDYE1gK0hSCBLVXt37Y6vuuMhF8jnpjJRDKbXt9YGWj
RIV67Gj2LfAlCaymhhIowO87YK4CtJCFHrXfQIn3B58MfA+c3t9NRglJRkWZ5fFLvb3oWV4wIAd7
BDT5dee/ySkMFJcQnshdbwqd+SktzeekRO2WFpuPHT3YQz1ERuDxmrcnmTWBFwn2KJmxs0gbUWTE
FHCSohW06j6p84iWmRgMTBpF/mIVeC03Qw8Lu1B+P174dp/K3ImdIyeSEmx0fS4aZyirCkiQZ8eZ
bT6XZoNKOprJVfLt8UL39o+s5mVRRRthiafoFauvJoN4ESIS4eHfXT5Fdvi1Vnm1j1e6t314jabs
2vIBl3VmErZqNOmB45VhrQBjs1ssKaM6vmjDgG5cklf9xyQV2Y+hU+M/Fnfjx8c/4N47lUkEDRpb
pwhY3ADUrqWiZJPtIR81/+WjEYibEfX++2MM9RrpocNJYVqzRBz1sTAVgXCCZ4Vx3CNv2lbOMaG9
+O4owzrcn2DyaDozJLneI7RvZ2cuBe6WYE1/CnPOL/CJamo49d/Hb+7OMSDZdWwd9J/8R26iN0dP
mKEJiNq1vLGclL2vatmBHve47fsKh20AaOTYWC9bjEpXvtm9lUn9CDm2MPh48s/frMycR2LEiTnw
xrMf6CbFOzdvoXpwn6JbG4vsiLZftwNYtjZ8unMy6E0y/mIgCQJjeTKKqIdUGnbCC90cLpbCdGtq
02TXDU50fPx+b29B0i0XpifBRqWhsrgvwljpX8mXHgRixlj+FA2nzKSpQp8YwRUFu8DHC96JpTyW
w4CIe5d/l69VQZmqLGPCixYgqNxb585yETiJDGwUh6LeCbQ/Hi957xkFQUZjq7KLLOP6S1I3DBXi
bIbn9ghtB6BoL6YOgUEVhYnQTOKuhJt7nw+cA21KmxoUDM31eshiz+pkVIZnmDoQA34RSmQzriSD
8/5YzVSWYtegI3Xb1ojaaaxKtTe8ubDc71of9jvHGouV037vJKD3YdEUIqSI5YxNbzSUAJFg8coK
CeXKzZRvGALku6AvQLhbjd5skWP8GQn/nbhNAgt9CEM4DmA/E7jfIkdDwz7BpY9EXQP8m2/gwtrf
msL9rmsArc0RckQty7J3bxeddBDNTFkkGLYM5m8PftGKsOwTeqA0rI5tkAQ70y38Lx3KJLsKgma0
khne2Z86koh07l0+JOCj6wWRKIDFPVBk9m1jYnId9Wc91/0z7kSM2q3m6+Pnu0FfyLeK2isFJWrA
QP4W50GN68mK3M7wUPZpt1YQo3MD3nAXDQPchJHcYNNHBqobvSkoFfr6uZBMn4HZL/oOYTOsvPA7
17NOg4EhEZcXx3PxlUfcFqfCHgwPX9uGqbmDwfsGTAo8VRtzyFM9uOWhgcxwqoBjfXLsOD08fiV3
Tiw1p0SiIJ4Dqk5+oTef3PRnx4+6WscPZ/CPEdN0b6zqZh9WRbDysHfin6GBXmXk6AB80RdXJxqC
Biqlne7FmaNeYJogi9p19rcinqM/k4in59bo1ZUof+cNgxwHAEBFIKPuIui2riV6MVqml6uo+SIr
7nYz5hAIuWzSClvZTY+u4EvQon2zRaBdXIQ5hN3Kk8tzs0jiuU/B8VjMwzjLi8+M/mSMch8F0ITl
4o+oGfyPcx/q8/tPE7gZi3arHNOjNHP9LYt0QIav0AxP8wVzlw5R06JsdOj50PKMnEnv+/eOS/QF
qcLXJFRdr4dN8YCDLNOvWtGyf0fFtD1M5JWXAv7Byt15Z5vKQb8uq3tSySUyFAm/QKnN1PRUOrdb
FF9H3CtbRJQDPUTA/PFz3YlKJB9AcGQJAoJefs43Z8JN4rk3Sm7NDLT6F7enqttAAsRqycDIAa9X
1/FXlrzzfGxOaiwOIXfacptCi4m5zhzdg8ClPtWFVdLsa5Dws9E4ffx0d04ErUyL7vT/jx4Wu6SJ
cHbzYx+vJ01idCzkN4ZNgDX4DvocPG+jH38oxmAfBoQNKDEn69PjH3AnDkCUcxi2cRqAYC6C8BSl
Io/8En5lOMwKHHlDQt9QvkF7Qx81RIpA7iRb2FlOtXJC7rR0ibbwnEBeUxRR0V5/WojMVVMVYUoa
ZIkJrqCP2pxqY8E0Y6CNg5fiINIXhcnLoGvxtnfw83bm0PljtsLeP34Pd6ICo1RKXKDObOxX+smb
bZaMikpVrSaXWUm0P+yMbFumsfX+ZP7tKstOao8cUYdEfnKx1Njf6e5o4v2BNHTrZMU3Ybmf5qis
vS7K18Dc9z4zF4vgJDHhggty/arNHCCnC3P9MsALMy9TjZbDFzewtM8MLdOf7aiiBSi0VIwrSdud
sySHP7RLKOQR3FrcM3Gr6DbqlPEFHYj65OSNfoxjDeOKIFq7v18HSYvI7jivma4j4AgtE5h24M8M
7C4uok5NHFVAtWLdE2UZJhdd2bXlGQu/zj8EeEVi7jvmYL1PVQXreMY/GlrRynV+G7rATTL9kT17
nTC5uM5JepLZn7LsEpP3V/iE1lO0Vcn5Pk6lNfzVtfka1ef2bUvoNsEStobEsy/CCdSowFKVGF/a
cMyOeapG+8rKmp3QzbVc5XZHGZZLe0aSscBRu4sPi09ri9UQ3LbYrppfoRblyHlyRJH1yVuI56Ge
7dTJRTrx8UG984gSSMgNDp4H+swiaPR22cWYyfreiCpdzU1aZ89dFObFtkwSRvaPV7utOejUMA5m
72qwa5erGRBX8R4BXYu6rfOSooe298sOwxicvpHQnbqu3eqlBKvT7vZ/P178dv8wzpOMBJ5X0F1Y
xOYCeocYMKH0rCijw5d206a2yh6ive1u0iCqVlKI2xgoqxsm/bQYuQ1u6I1GhoYdzjxe61c0Ua1U
Pw6gWPaPn+r2A3K12jSGZR4Ig2lxKgaho+OLkbk3kVR/KBpnflEgkntpm7trJc29tbjWVNo2tLrJ
7K/DnohEWoJ3mjyEhiSwI0OLGglwyMrJWnP2zlIUThIyz2EC67XIv2Ls7NsBUXFv6kT0C8Ot9EMe
K+lOmed4ZVPeXwpJPSaB4E6XcQ5bjlJF8aqHh1GMH5AVyU96YeZ7tMXX8M93tiA8CQk5IYmVQ8/r
F+g0PYZ9bjZ4PZJfR6dGQjuLBjAfBSqB89B2K4/2SoW4juEWY3MJyBEM7ZF+vF4QOrEaDrbfe5gK
ZjhuOlZ0nsLR/1yYlfVDrX3tGIRTH2/qjNaJHXCP7cpMH056iuMMobzEjxbn3cd79jbYWQQcKhfA
SPTglp2wrMYgTo+xvULwAGkNfQr2ovMTL0RQBjWO8YhA6DsZXzQdIBCCXqZRLMP5MqHvMnPIU9Q5
PQMV378VEM3fxipEPhNJiIPW4Fj3+Bnv7CqZGgAggOtlE3YWb94d0dfJos5rEIv2ckSRz/T455MQ
jXb8H5aCEANwgVqbKd31UpHWjX2Yaq2HWFdKuR34Z0MJzENIYbYyXrv3VIQZU7ZRZG9xsZ+w4e5Q
v4pbb+yj5oOjaO6RhFf7QqPDWXmBdzaJoBFN44SaSFjLoWeE0kapVqL11GpEdl6p3dMgsFUVYTw8
19WEYNVcvL+kpuHG1yKHBuVCxXn9KgO3qR2RqbVXDDNwkx2aJz5QtBTvxgyP6hDFZVzQxvDI6B5B
rMI1Uv9f1FnKZmXkeydSkHtxL2uAEulMLPKBrkvxOq4LMOCo/E4fWzwPwnNeVyjSUeQoCKF2pp9u
372RHIPAJEFNrLu8nkUz0WiYzcYTRjYeJ7y3DhFKMCdTQT3p8VL3nk++YspQl+zSXVxbWHONCeZR
ZOdSdcdX3X/zOfL34O4mdAyU/vB4udvEw2Lqxe3IUIoJ+hJNq3c9ZWNo1Z7LyUeSH5r7hGnGqcyL
j5gMRadG+nWh8dOsnM27z0kaQAFME+EGeIFiYT4pOPR6Y2NFX5D3SP8ebCvYIcEgtRXLev/4Qe9U
gXSo5akh8wUSsLxiYtKMsmrL3rNgYQFAixPcylMsxbbT0KI109TYlART5KAvmc0jBVMW/JPUSvJz
1JLm/PjX3IYLzhLUItlvBam2DBfhhKo5mjQzfbdqCHY4sc0vbp9U01FttGJtT91+ZHlyUXGQ9Fq5
t64Pbx/W8WSmleppVYGfWZwgBr/Drs74OiEk/sW10d3GeipOdnWXlCuIx9twxVjgdZpNXOS+XRxY
oEbahL6S6jEjqbaiicuf2lBHf4pcQVrGlX7BVhs7v979goGik1DTWoFPtcRZxgi2mtaANW+goSxn
xq3zV57pzc4JmmxlJ9/5ljQ4AS7RqiIDXEKInMaqQtOiOTUUifEzF+N0RjkFBUIVBb7HTyXf1XXW
Al9dcrRM+ucqH/P6QwbckVJYf/ICENMHxqoW+s25dUpB/50wvgUY0ChgYOJyRGqizFfO0J0nFcDf
+ZzcBVQLi0vAQZM3k8xSj5SpODaUIpsBc5IN0nJrCdqdpUAPMQ0BIAUNbzlUalTFIPdMKq8EDL/X
3Cn9nOGRhA1qHa2EwDsblKYQc0GaU5QMy3lZTfsHe+iRp0IeFXj/qDQemPcMC3ukor9nJQf5UnNc
indfZcxbkVbQqC8htzvyHbzpBYGPjaYwxAHSwCME+FIgJkFyLeZ51yKY97t06yF9J9kWrDN4Gdsw
SeklkWqxZosxoYotdu5l7lBmx7lS3exQhQnSjpnd4YRS0PVdCXb3XjD4LDl0lfoOSwwnfcGyh9Sd
eXOCZ6pfWb8iNKM3TgcfULfLf3PFXYNA3N4uPCZqEsAf5E26nKRpo7Qgcv3Mqyujebbnpjy0o55B
wqqy46A0axoCy/WAG8uunmRV0dRzllmJ1qGpa4+OeZ60tAiQqDewssTkNgy6l7hV0y7fyBGVurKD
lvFALstoQY7NpWDQssZViyIP4UsbZ8yumv5UTqjVbjOjtlHE7tCOzQMNIlxmObuQAf5+cMZh/zgi
3VyrbH7EHmlAgTUhJCxRwXWFFe+cBfoZA6GWZm415sOX2gK/dHDnqFI/jNh22gdfcX3/UKIdgn9W
WibB81DSY9+HKNRHK7n4TYOO30TDxpDwWbhQ0CWvD1YY2AEg1nI6p2VlbYogqC8jk9WtBW0GKEWI
2w0M162DrxQ9vCQ4lvisvbeklT+Cq1amcDCVwKhc/wiNG16JYJOcB2A6e+GwII7ioydE+1vF0Xgl
RV3e8XI5GuuUHpJPT5p6vVxoTpgcZXp/Du1hrD8kmZvCTgon7MAPDdskFhsUbBPcm7F+iyZGnlgj
rGxH+Uhvryd+A7AxWhMcchXk3+J6QrY+wknD7M/45On/2fOUfkvrMH2pm7BfedxlD4mlaECy80A5
0OBcclJn7P7UZrA6lPJygeNE1extCrCVq+H2WNNqYX4o8wgC2DJndDMrZxI/9Oe+L6fnOoXWi14F
1jTpqG4cJO42j0/TnY8otVe4ZGUpTt/z+iO6MfzMXJu7s8HXG770SUE+3mXGNGZYHmZ26kFx031s
EnEv3gRpa6ork4NlrGYkT7ZEKgOxGTCcuthGdpkIpMeD5swmizEqiM18Sg/Q6yCTJJVA/ipXog4f
yszAyHtNWemGcCaX59G5omjPkOjIF/TmSuxytxc4s89n3LgC3T31NYV9snEwgUoPaGrXzsVh9qd+
zU308minO23pDtt6VnvnR4fdivYyzI5jHFNbj5QfCip75cHo0UDfKyryBccGgllQb4ORdsHv0K/j
9IPWxQKDjkISoX46LnbMnxr8yxHTjEKkON/7hUGVcE1ozGc4JssUyozcCLxvwOwrqr7kYYcfdIuz
TaOksCn6Pr90Qm8PhhYpK1nq7YExwONKOB4RQlbx1282MXCuHu3JP6sqSNKY2msb2lP27d2PxypM
hk2KOnbP4vvVWAcXutn5Z4zr9HgTNJ0UjDL7ga5hZ5XO0bEBh+/FmOgmWNIs+Pze9QGUwN8gzQA3
iwfK9VOGoshHKFbueRY+3FAiVb3pemZOc5j4v/AIDHZJkHYugl12u8ZPv40WyNpQztC6g0pIOnm9
OLJ8JfI2s3seew2TINXKnuLKyT70GqqPlcOqjx/2zno0YhDlk7wf2Avyz98cFhel2z6MR3Fukgpj
48IwehxPa8hlTalQADRBtZI93rlZEc0h4aAMkZiG5aVm2z4JeJWLczC3kgqC5flcUH6oEzNyUfkG
EpZVWDDIAEwTRSTPUwRbddDC7Dlp3DRfOU73XgHYchrUnE6prXT9CuoUPQCG9LwCfCg8JRi/IBle
7f1eTZ6zUolWsp07yzEhsSGOAWyVlIPr5YY8Fi0WUNY5GGNkcVqIIUUw2Xst0MbNpDJdePyFb/M7
gG40LSjfddldXNwHo8m7xJom8LoCP4PNXOp4kkKD137ZhZ8/Vb1lY/Q1mf1XZOCxJnLxLMlPj3/D
7Y3AbcD6EBZRubgJHJnNINk3GvBZo1acugbL9iQKU5waaJLkATKHKeHuneNceqiMc1F/5L+y3JTR
7M3Wzhhy0SQYAg9JPXeXMTM9uoXIDxD719QtbpMWlpLliaxPmIEtvqmh0nfGOCbwcBRX9ANKlEGx
t1R4mvs+bdz3gl15MvqWsoBHcUTOca6fTCuTEkMjHYNmoTRnDC+VTZ7ZyQ+8jdcaE/dOK6Ag2kv0
u9ix1uJ0lL6BiajW4dtmWfPBSHDxzG38ykoNDfF6GMxtPCKPiqYcpuYwkbDhdcPD4+1z5/Vy41BW
UyBIGOzief1UCdSyd91z23XFYRisj840x08+CJT3xwIyBpIXAj9vd9nyiVLXmi1kbM497+PoZLla
bmoDg4Rt3qf1Ng2y6J2ik0QddHu4VOn+UsRTbV5/zGg2EegfFLTTRk1/BvFgwczXqhOMsnZFV+LO
x5QNPNpMzMDlYVzsUz0YMi3ATOE8lw19gqpq1D9+WWl/232CP0oFb9ozp3bE6Hnq1OfZVOLv2AGa
KyHpNgS+UsjYxECzKG9kyHpzMstibg1oy9V5LBWHRm2LbladJM9OUddnjQr/+Hj/vKq8XhcVUNZI
WSikGBVTZV8vWLQ4HeJjUp5d7GuQLLHTTCk8hMmF/WXGk4IHNvwMlXKpTXNsXbNSPo24olRP1qAm
1X9+pUyWZ0eTYn8acEjFwKZuMuOXiDs7wJ5nMMJoa/pdlJ1HfSq7g6sNOSrNUY2Z0SbWdcw8cR/E
3XczMs5Vo80UBK7xPXQFDj5Hra6a8GCZSQ9eHy6F/kPFNu43Glv4LDpohYt9OsRB8sHJi6zbRH6d
K/vHr+g2QiNjzK7gqoBwQXp5/YZyo9B5Efz+qCn9ozvOn5iYjicGI9mhmcDzqqM/ruQet8eaVF1q
+NHzlFOoxZqKYuJ2bSdoueLmuItqPJzV3LLxuKIJ+d7HAy5FWgXxgkqP4ffi8eIpy0MlS89jNenf
TCwsgl2bOM249YXejceyH8EozzXxdGXl23KMmT6EHSaVnG3wq9crZ26Q1TXOGWcbBaARznqggj5R
AlxcaIYkB8eMMI+segxcZ2LcSuS8/axUgFAVaOzQOKMLer06rK+q5toaz1afGchzwyWkkzDuezo7
z3nqzB9zScR+/LLvfFeXkQSTNZqvMEYXV0YHVJqZO2bUQh/D6tTn0AZPql6EKGQ3778LkVgTBuqb
curNvOv6CaMAC4hJa/qzWqnW3m4wDSfBcTdzbKz1qW5e5isoTEcbQFAWMOy6Xkqg3DyNRdieS7CW
2Gmm1R6zv+FlDFTNy+M0wVI1WcOU3rxMiT2h98N0C5QYY/3FotSV5lBEzbn1A7TvaYdZL6Ka3BL9
tDL4+vjLye1wFSdRWCIjB60EoJTPt3jCaIrx3cSd5dw1g7sfmW+9ZEPpbgIkyvYTzMXdlJA9Ol0u
nborc+X2vb2fZOElkRSyZY97wOJ+SiJgUXgeVefCgLCOLL57NPMhRXV6rsO/UDVOtxNzJ5NfgKv4
DkPiSsdb5N3gdpJz8H9085kfsJOXmjWJW2Cj7Gj1OZsNVCjazsL+ADfwTYqk7ZfH7/zmMpRrSfUQ
g8kwPbdFFOwsHY1NlHjP1mSAZM1xzow3eYuS6YGIYh3MsPK1lRN6b00w5WQ6DNUQn16GBROFjdr2
q3PVWGV4KjMtHL/atYKrdUFb6JOANv/ewY98pyajSiKRHBUvVVN9kY5K0lkVjb2u+GPDodrac2B/
nTo0Ph6/0tuGMmuRXLCRya3IvBfvtIwj37ayrj4rfOG4Yzpb5mmwTeu2oWWr+JN2IiFws71Tlu5X
EvXS2odJpDefFFxM/XjTGFXRrsTiOy+dxBLIFah32WVd/ChURdoWa+vsHGPu9h1IYv+T+j5UNsD2
+iN9qaB5/2emiU2hKXWJ5Lm+jh1lPltCKYzs3KVZ1TCdHrVoF+LQNv/0zcT8ZrRYR67kmLo8o9cx
BLYL7UdIEwZbelmcqMlgRBZtsvMMsCMTm5mDE5VbC9fCCRET2SbTw7ScQs8w8Cv6aNt5PBwqXNqs
l6nSEbNprWkofms47Rjb0tLa4NVtMcbhp7PpgrhRoLrdfghdF805fMAGaxOW2JZ9UcU41qdqtsv2
+HhH3fl2UhCXHMKxAR0tJxRhYTQiH6sUVG4RnXLF0k+JUo97vbS+lk4Yr0wfZGm6eIe0iylZpdY3
BeUiDpZZVmhlFDdnlfmel4xtc8nFtNZHfJVEXSwDvQ/wBFcaN/Wy116HLgpbczWcsV7pxZkKN0eK
RcVi5FA5giG3r4Dlt3ejglPClwq9VM0LyNWQkzbSPPmRzNiNfMApevC/0Z5xw79iEw+4aWe5uaHv
MRQM8PtLyJSlb+tYYsyGeaZ9toaRmA4f1EEZfqpSY29Fid8eQdlHygnKKB23vM4rmIBADvRTVJq9
hhl0KaxNMqeT+IisrYpCjp+688+2wKkWJ0ysvf7JFU0N95mvm+VL6GpRtE8R7Bi2UYMz0C51qnn8
lpomki+Rrvf/4UGRTS9zrrXdJZ1CxUCm1ghnjfw8zHPFq90KuaGNpiOrkWzAdVjuC5KHvkM/csKK
6PEmu73qGXyQK0rtZQjTS0AHWBZ+A0XAuUVMdzw1pT7i1B2EUbqFMtP8ebzaTWIKSBjIAbkw6nBs
g0ViAYM8mFyG1ufRTkUV7tAUN6sP+NULccynMUr+tFUQd9rOwbhM7KMRg5VPj3/CnQcGlg3hE6Yy
nYVlfFKGOgWOPFX0Fsb8uwGl4nuN8QzWp9ir/A9LyZPExAcmx/LGc/NMTHaU1+cWWWjt+wxhYvih
JGSo/43odJkfHy93myryauEm0lJ81Rdc9LCHropLgAD2GUu45jmrcYSD4XpOtbp7xng13YAetFYi
7501ZeOYsp64C5lrETTMGIwqzlRYw9ZT3u30rtXrra2Y2dc+aJQt4jTd59DF+ubxo958REkdA/sg
KTlYxyyLedIam8GxsAGy5eazwPTai5hWY2rZrt3rN1H4dSl0BCHWSm7eYsvWceg3CGjYpyZUql9m
4871Hq/N5IOOGMo5M+Z+5UTeXZCgL4XeacYvYZJGETb06RX7ZJvzPz5q188Dll07zZn/zXQ1+vr4
Td6mv0gIEvBhhPANgQLIa+FNXwR3mhmPSWGeClVJPmqdpf4wO5KJfZzkdoh8cl5glhwPrX/WFdFq
G9VHNGqH/6y+f/xTbgoBg/EOrTbgoZBwuMqvf4nq+E3gNEI/DT1uu3+UKZwasc8cZ4jbp3K04kDq
kaXqyxwDctnaFaC/Q5wY2fD98Q+53V0uRTOqGnLWJeD9XP8Qt2sYYEZ4rg5zE2wCI1SPutXkxx4s
zfndS1E+SucetrMKOvZ6Kfxv8bIvsQPF9dYpaNuEqWF/1uvAHr+Tpjnul8fr3QRgVJSk9A8ITeYv
7LHr9WJmxtOoKt3Rju1h32R2+M/U4ihF66c+hmYJXdtpg4tpltHu8cq3I1KOEH4CQC1QEtFuRh5p
Pjs1EjftMRQN5m2IinyKsPy9KIZf7nlF5Q6OKwo/mmgBOmsCycRifmoaNTrbXYGbnIl+KMCEbIc+
HWJeWVmcU5SdKczcCsvTvrM+WuUQnNUBp8PUr/UXU4vFSsC7OZ3yKbC3ggAO251R6PULjICrBCam
h0fek30Jq6o6p4Uab2NsIA7Ymq2pxt4A/kmAwIQgqkotDjRhGepIBux8KGNAXaYZlgfU3ENG6Ibf
pchNznOlB59HlEY7rxZ+EvzVgbRPyRSA8zw52HSoX9wxdJQj5pq02jYKYkrmWmX3mole5XT8RsIH
UgqUWUCNFzFSQSPYaseuPjZ4NHhaM+mbug7rTVNFxTYclOgfO9ONvToPxvNY+BSZ6Dzs2irG37aM
46PWqc5OMwMcqcIw/ogNt3loLKvaNXORnFHzT57wIMQKFK3kr25b6ge3jqxtSnA8l2FjbyzMVQ9A
RpQTpsHTys69iUvy6bi+HTBLCK4tZcgQ+kNAqFDqYxaIfAe9Kn16dQ0vylrf+UnXPo9oRu3Utmuf
GIaF7w0RcnnaTYjvyAH88gJKag1Z4jFsjlkxATmtIucY1tW87W1jrY66jQ6AS5kKGKQslAJLwqkG
x28sbSM+V5nq1v1OS2LhHwarHuODMRd+8eLodmz89IMwn3/NNe0/deVl3yQUsJA4XQazHxIZMFqL
82Ulg5rWOT8hScdLGBTNFvfQ5tkassprbA660s7z6XFsursoDwypSwb8pbj4gIBr7dhBcnZrve2j
bd2iNI6yuF2Ik4rHyPw70fUsTrZ5YtbNmtL4zXWDEBC7S45HQP2SK14/8jTUpV5oqn9SBrTAOkuA
7+5FsqfPlKy83dul6CQyw6OJYxNQlhIhIcWMHWWTeyoaOz3RQtQ/oqAhtjN2vCu3+U2g5JKh8U2h
J/v79KKvnyqYcEFWhe+exiQKDmqGSJzT6/YFPsC3OtGT9453WI5eMzM0kiM5D71eLhkLzJbw4T2l
EOX3Kmrq2xQxtZMSYpWllAgUP94yxuJVMkMHUUDG+zq+oD5ZZNv0MVXfNAblyQQmkoEOLarhKcNw
JjmEXe9UtA8zgSAv7bSg3tRCLfO/8fwd1GOCS6R9cQZTRV0WfxKEZmEsqgfy6G7+UVKU/kdJiVVr
PFtglmfK13hv2ok9HS2gAXOzw3gqeRqHRLUP2lgm4cZF+b/a+u04Trhezf6ovLiwlz+gSmJ2p3iC
r7hFiJuJh+mDbDiJuLTG3VxWfnCMWl9klOCZNhtrSI9FQIFhC75DWh5I5I4s96+/Sm9hPU/nJ3hS
U8M/1nX9rW8t+4vhj2IrzM7exb0AzzP1a32vxYlmYQpM8jdoqWQaprlYWKOKfe0rI1UWIKShar/g
2Cj7Kmn1sxaaw0mKeRweb4k7ayLISYw25MZHvOX6YTFMjkprdqqnMXDsUxChV5B3pXOpY3NCZDxI
dsDv1mjGr1nxm7sXCXCEVllSAjYRr1wW8EHP9W7V1nyhgWOq+753Zh1bnjYtmKFpU/hvUfvD31Wi
GJgqF01qbh30yD8FWBwj4BDDs99Wld00mwm90BezqvL64GehEM9BGTjfrLnWg+9FnClpSyQGzIe8
dxoa2JRn4VRh58arKDdugL3yCzpZbbzrp1Y4X9RKc/JdpRZt+dFwyln7Vg9Fnz0JbMMSWir+lBTb
PAVDnSGK63bsRCkYHyAPWONagbHDAOr0E5099Dq2amWXQHRE6Y7VTguavN51+A1dmgbu2oF7JPne
l8jUbZibD2dk6Gd1H3Ft/jVCpfs3wdzujwtB0dk0WGK/L9LxBZjNvMq4MXIj1C2urMINB3dG0vqS
uVqNzpj2a5r86MWEnXOaothYyUBvthnLkRSSDKBEREm6WK4GB+ePQBoRjLTiS+P3JsNZfMF92laH
ubP+zd3gnVxL+YjAMThKYN4BDSyV+VzmQc0I1/ZSdvX0ySrn4u9W7+qLbTCvdaVY3+OjdBNc0QCU
RgngxPFvoRq7PkoWwqNRQGr4UoXWdERYLX6a57A4Anqej+9civueQIG5IaY4kg1zvdSc+FUOOdh/
qqi3P6v1OG2wL2p/pOO4Rth41Sd6e1aBs/DVUBN5FfgBbHe9VpI5lUZp2VyIlQU1mGG2mWfpg/LT
UGKz3ADxBAc/xIb7CXzV0G0VxHjcY40n6ycH41/J3sMH5dQ6dLJhQCH6UU2d9r2dWm0Nl724v2Vc
kSpLBG+JhyQ5uf6tc1DQ2K5641IV5vQjh5rzm8TC+DTp+S8lrsuVXpl89Levhv4RVBISXQuSG73h
RfDMk8bOhtycL8Bx+suAT/Hz0NrVSoi+fShZpnBqpJclTCB5tt40O4quxKcyKYcL0IoEa4ZJjV60
0mo/jNGEGThXyspGvrsgiQlDYppH3EfXC8ZTDzpk1vuLOcwTCiKl5m77xLGOCOYGh7wu7DV939vw
wJuENEchRogA6nK94jjlc6Hk5M4irFR1Wxoonf8fZeexXDeWpetXycg56sKbjq4aAMeTh6QorwlC
KQPvseGevj9Q2Z06OAzisgZZqWCKG9uvvdZvIl+LMm/I2vFeDjAd6kYnWRnZqx2LzfEcQHMozWXq
5akkKUjVQ1FTbhpj6jZSYpouT6qf7eSsqUI/0xLlkHmrUoKHJLfYRC20yyRPRXtj+EgfuWMHCcfQ
eSO6ihnWK6fDE1RisS7n049yJZNISXwxnDIEK7NNg/bGjyV/I1Tud0+qQad9EprV1q6Kx2Xr2v0Y
fu5avSvc1hG6gyir6mvuHCko7wIKYd2hEm1XbXRhJJh2qNJH7kGn2GatIU6T02JbZipRgKBaXSv6
rYV1OiUrCgLx1so68Zeem3LiIcFTvEEAVU12sj6OJUrIoqZiYjXD2n68HmVY/LxJ8GUE0A/D53IZ
weEbDKWq5RsD77Z9hpCo21l+d0ftol8Jpa/3CIcZGXL0e9BsQBDmsqm66RRjJPt/U1jdz7zise/3
3GAzuT52jVIuvr3yxOcxD0IEDaNZd4aj7bI9H1hfb4Y9mpKpqv8c8B7adq1aDbvRCsY1qddF8mBe
O1xgs20oAEwOucWJY42aH9WFo98YKD1vylxHNYBtf2MUgYUGfzfGO7w9a7DGajrttTJcEy25Hl1S
FlScn1Q3uOTmif7tyMuoShcjpr03emAPp1oIvfScRJ2+22Zt3Ot5Hfkr83m9dLg3KKwAFkW5ED7E
ZYtOksUp9u7mjV+JaRtihnMMRG9vgyGaVk6d68MOvyrkbVXibktGufeyqcDobD1QeE1pfqJsZTRD
D0IfuBVLZC9kzHC+2BKWtC+vnyd/vN/PhPkaJ48KKZDNQfgwD/lvQxrXhR/Yjl/eEDGnMQhGq8+8
Dp3naVtr0lTeovhmfYIh5sugf/1q2pdyoOoeUt9ZsYlGvUzceips7S4Oe2tXyrDxXdJ5lrqLqzyS
96mv1t325a9eroP5o6GWYVcKFmKGf15+tJqhQGCOMMoi4sP4TS4SW9k00Mf+KsOwLB/6oDdeWTuZ
LV1JCMLv41E+488Xh8hkD0bXmWN1EyVd+hcxj51tpLotz04ci2bn+N345bW95A6aARjk0mFzLMFE
FhzYdBz85qbuquKsNpN8IAlef4wDWSDgqK3JZywfuPQQ2AdnFlK5IPmXitHMZ6cWGX6bATj3gBe4
ErWbwNYy/1jUOGG5Jgqh782plLxeFdPHV/cWgCEqBKg0kvJYisHYRk52qleqm7QfTH3b6aVhe44o
nfA89IW8jVODD3l1mzPDCdgbpRpyKYsDbTa9znzLwEpsTIsP0aBWaHK3tuwaSpO9iWypeXy5weVx
wh0512DmFCwB8dWzutFNrkVVGm9mSuwhpfq+qx2glCJt1t4C13uEhwBwKE4ScgZXuL7Sd9QGrZDh
pi8VbVvpeuEVoyPvgzz4NpGVXHnJPdczQhhaA2Q3034vt+SM7+g1uOk3OaKXoVdDiRebPtTbL0YZ
vVZwE1f0OdyYgdhzhQ0nzsvWOmeMdBvg9T4dpn5rqdnHHmbZpkNS7zbphL5SxnxSb/v9lKQ9OE0E
ONRNZ9rNInKyCRd6IKfVvlD6EBoxr5rsrhW207qgr1JoVGpU7ocSR0k3yHPtCYYWRACbW/OnCGW0
11GhAKfVN0PxYCuJ/bGS6kZ1fURP38qNI+VenkkD9WZYjbaHXXS6DWLkPcFJS2Ib5PDFSTDVeeiN
AZp6XmiV2fuXF+fyen/q5Jwpn8ETsP8WJxwhHZ6tXVXveyHVd0ETh8CX5WpHASynJoTtzmCS2VVy
Pd1bjj+uXLWXzaMmM+tCophNao0CDAf75ZzmStqqNvWn3TiYycFXM/U0Sn281ci1tJtekko02KIc
bIVRfg4SeU0lfAF6+/UBgEYga3DUQ39cLGHLqJwgAe+30xrsVHMVsnKsTPJjCOJ3gw3ydB5U27hv
1aw71koTbCtQnpvYlMqVS/nyIP71IZjvkAebKXR8zeVIZFUoJGeyZazCfTAAJKyQjgwQzhVVI04+
ROmHSljBDlaHvn95Dcy/+p+FzlExJzcJP2ae7ayhthiDCfdtgBahuk8sM3iX+JN/2xC/r0z15WHx
1AqFQC438vYkf5bZxTQqJlnok7a3dR7lGFUqj8qo1hsn9tfyFJfH4N9NUYAnKKdOzFPrcix9gFSF
FeraPrKEeh9JLZdXrQyf/WCwd9PkrwVUV10jY89DA7UrimtobC0G0Ja61qlJQO2jvIMAI0N3wX9U
2vWkDLyX52pxKtE3VD65LAkPmC0Y9osdYwTc4hgEqvvaaNuHSQh/o0i27cIwVfZyG39PsrA88j4e
3uN7OLmBEdpn2Y6Sd2aO0RLRXbNnHQKM0Ap7MxJunUYTu3PViqO7KMykx8lMQC71qDjXsAv3XWBn
sJ9nb0lkDLa5Kao3L/dpUSL+u0+zMgYH0fwoXvRJMZqRHLNQ9xU6qW+5nWMkAqzpoCVaTfYZ8LSs
591B7WrJC9PJOqS5WVODleqtrY1oGdiIqr78TVdLiGGewYtUtOY3wHKY5TJUtI7y0t7WEuMe4eU3
7diMhzpH0bUopp8vt7bc/POkEh9wqZERZRAWm78wp4HKqabtYeM47xIH/TLWAIlquZH35aQrbgVp
7HNccjS+umXqTgSACNGRA14+k5OQ+Aw+ibYv2ZqnUAErE2uh71pWOb6VtUi6CZtJPfpSs1aAuu4z
XAcSIVAcOe+odlxuUs3wa3KkY3BISRNvlFZ0Oy3Gwa/QUx6Wdl1s0zTDrldoa5rM13NLbE13ZxVt
g0fFYrS70shrgG3JYXKgNZWFVWwLQwvPiU18hibXGk1o0R6VtNk2YY5beEZw+i3aSwcdsZmghBik
ldDmd30iEZNlPOxsB73jYULllMxqd3h5aq+bJaEFcY17nUUFCfBygGsrQlTZrJVD5msS5o8YdeGZ
/l2v+mEXTcEa7GtxldPLOdNtM6kGfFWyhZfNwXEQgY6i9AEXsnrTOJbYJkWnfdTyKPxiSE57SAbb
3DDSspsx2yth/WI5PTWPVJz9y6ecf7ls3sQbSoxoNBxS7vOTAKTotpHU76syvo+yVt6mUfIZ9qK2
e3mUL1/wZHtIEoBtITLlBuB0XrQb5HLkNIGuHNLKjz7auEJ6etIHD0ieqftJI7qj6putxKbPNkpq
FMzV7PKzPJ3UCCE828nUw1Ab2k7KTBslBg5MvQkh3/OQ21StsmYw+swEozjDduF9CgniSgMLqK85
Zbp6CEGV7XEl9N1YUaq9FiNHYfKs8hxfNAe/KIwNxBz158sDfb2cSawrGk9jKGEoVC0uiR6pVzWa
LOOA9vOwTYWRearVx3s7NGJ3ksPXWQXOE8tHQhsk8Cd7eIVeHyNVS/oqMQ8xlQvPLGz7LgTDAcuz
Qm9y5Vp/rnOIF3Gr4xU4P8QvVy+yF7k0dcI8JKzhA3bO9Z3az6DJXu8/ZGyclZBvQTj41TuYfXAr
OHlJeC92a1VMA1IokXWYIBW4VaxNt2XfZ2/Vwp9zwoq2r0Mz36upjrEbWMn9yB3oxrxZ913WTrex
r3aPTYypOm+E4kEr8+yhtaCIlIoSekCBMlAoMiFR7wd99rpQcp4aXmY8yfh/sBlLfCPJ1U4r/Bjn
ZqXPHgyRGZ6moMdb1WJN7ub6WOHYns1LZLQOiNLVy4mZOl/JG6szD1VhxwdHhRCjgEJ56BsT5AGM
WK9II3sXVYg1vrzeF0HlUyfhsHFFAXScHWovWzYbbsjQBsCDcYrxaXL4ALfSKjR3ckV593Jbzyw/
/fe2FnurRKwVt/HWOliBglO4BUt9tIR5MqEQeLXeWYeX21tYw7D8ZmY6UDCQYewvUhWXnYumUpg+
lfcDV5N4lMruIVdEslGbsH3X1074vXLiG1WUxrFDNMRFmW3YEajM/FOp2rz8MVcDDd4cDDhxO7cl
igSLvWd1GELLcKoPgyWZHsLOxgma5jl0Gu3ta1siyJ2VY4Fh40e3VOAFeaZbEtEt4TnyBlI8Sdu+
tNRjlKjmKw8UCmc0AbWCwaX0s+yUsNupqHJHOapmld3kbfhVssvvUTpkj0omj9vXdWwu0xHCziRE
sqVX2gr4+1RWkGo6nCNT9+rGiW+dHLPGtMvWjMSWVx9N8UjgyptBYFQJF/dtV481FjMsjEhuRrcc
W3NeE5OXtb6yDUftrzrTrZUHynJ7PLXJS2g2D4QQJi9WiDHGVCT1xjiG6O/v1KZQNniK5l5k1tG2
nciyvTycy0Nnbm9mMpETAQDEYXm5O5oUif+cV8kROHm1EUqpefIAdnAzkib91kmo0ctD5kxw8zq2
6suNz7/8t2wAWgdz47QN1pkrYFlilv3cEt1gGGAoK/mzVpbyRvg1rlgvN/PcPJJ14NEBuY//LY6c
IisN4di9ccSoTdqZ4/hek2DuxBay1GiqBOcqsKqVW++5eaTuQbIHFahr6oyJ8m3ZJpF5jDU7uEE8
vnsTm07CET4Wnpr18l8v93F5ssxD+Vt7yzyEnpeqmZBJOhZD8V6u++4WlcLxRxdZ9hra4bmmeGbQ
ufkEY9lcLhlyShDt6h4eS0WmKm2L7M7iotrMZIyVU+y5UYSqDk4MtOKs4HLZVCz3uW8DATjafpfE
rm8GtldFaULcgLiV25l5vhLuPtc57nrIdiSqZnG0yxazoNG1VA7NI2YQ9Z6DRjoL1TeOCbjUVzeF
ntNcd7E5pBVexZdNjaMmjLgOraMSZd/TVBvv5BjrrNIvh5VhvO4UNYE5rqAQx3PpidfyWxFOdL3d
FJawjlQPwnto8hpWJf0szFi9DlLBGxfiLLUdMIVzppMX92WnEhEXox9o1lFTxclMZ7dku28BqNmA
1Sxo+VpoTu9fXvvXq4S6DhRJaDAzjmPptzOKCVNCe/KPbVCrrgmd9STXykz+b/Q94M3Xyaw99XEW
oSEBB7kBw7PFvZD53TA0RAgn7lJzM+Z18GDpibaSFnpSzbk8HZ25dkToTPWUlM2iGU0JUmPUhwCn
QCfbW2naeM2Udo+RNI5uH2fdXVlRMrBiP3ys9Cj2CFH70EO9PNrG/MNtmk49QMQR1C7Vzlo5VZ+w
elffR+xIvRI1niuDGL0bUOZKFekYm13gNgAEvmP/1N3Wov+QFggfSamp7SBVaxutLS3PyHJnbxh5
sxn9UD11/dAe8iHRD2rcaLOszEM1TCBCqzRAXN/WPGqT9ScDt0IPEz0O7hQRPUkyg61pxOb3JO7N
M2JZybbU9f4s6b11zIdsOHRl42yMGhB1H1vByn35zFaiWA8Qec4osW0Xm7Yws4ZAXUhHkKLDKQ0R
Sxzj3Di1vBJXBvj5pmaUO0UBSl+Lq7lI6kY3ilE6GlzQd/DPkZsGy3MKurxeaerqhjRn1ANFSioC
AMOdxVJLEXpL0ECJTlbXhJsoltSjEzaya4WNdNRsaHy6jn7Uy9v2qn80CiiJYhsNzlZDl0cFvECO
EW2ITyiPNftIGM1es6Nun+vx2m38XFOkPGetYIp6pLQvm7Ik+C6h6ccnqS0wohnM4dyrQ+sNTZav
UMOvDiN69XtTi9tRpJ0xGoMdo2pmC7cOlXw7hlq4Yfz/CgIKmC8P4gInyWE0t2fPiCuuEeLFxYJ0
RuiyVoUeYCcKw8ulotgESVhu1WHC4sfKg9veAOVh5Ja1GyVNAPqXJnDDyCeosZLfO2jtvBuDrkQH
hodJUabBa0NavtDC+g7YCauLSbgcfN/KSyXWUF/h+M/uY2F8HFQl+JzS5s7R0+J1+oW/RoRqBfBI
iqosMO2yPQxegh4p/ASDlS7fxflU38W5QKMktyQX/YJKcns1rLyJ0C13B72Jb0yc4FYCwAVZ9Okz
IOcA0oKqAt5vifJT7UrO80ZOTo42IdwoyejjDuUw6XeTmkSYLqW189Vsuqgl45NN3xrVp8DiwL2v
XntmzTDDJyFwst9QTBZLEjg9Oq+lnZyEDN5wCpC3gryf7Qx290pTy8Qdq5FCM2EElA5en0uURd0W
XVxgw3cqk1S9C7LUcg1g59tQsfrz4FemZ+OG8BCaoXzjB/h8vbwbntl8T2QsAxjek8X15dQPCAoW
LRJip1zphp3dyOGpiOVmW47F+NagqLnS3rOTTIKIKwGk+axiv2iwn/ypzLr01JmDxgJPerArU1u5
vWOGlOOd0PAmOACBN6VC9YoB2Rw25Zr94XPDDg56rnEQAhnLkNwva6dDizA9WYM1vB0Age0CXNNO
eio+8JP+oyY5qWeOTeSZLcY8K9fHM8frHFWCXeDBzHtnnpbf4st2qoLRL6f0pIvUJ2nU2HeNWUYn
wBNrxnzXM8wS5uVPphQULXmUy6bKDuJ+NzjZSarC0S16qyc97Ehf0ep8p4ooWVNrvkofzfhzQNbg
EgnG4GwuTi/IZqBmFac5DYVle3KMyGKDiDCUpbBwpTxHQCWDBSgLJ912mib2SNPYbyg/Gh+tTl+r
yV4tOEIP8pEsuVkmD+DyYqirvDXTURqGQ2KlreNWQEQOKUV1j6VWog0yZXcR43Acy07/TJm/2keR
9O11u4xU6JynRBOC4YCvpF7OgV3HRtEXEMaE5gxgwrvUNawivEGKY7gZrGotPb6MTkiNc3mQIeDy
4Fm2DBQwMibYyg3l5Oi5sdFBv280tRYuvkQqWhxq6iVBbq6c33PI81t0C0RllnwEBEr0xUWylEPS
K78tAL5Lt/ZYaKd8sMIHqZU7JP4FZdm2Mw5DgUlHludrCfpnW551MGaeMEp/i+N6GALSQyNsOSUx
5FMROPYeh8Dm2BVIR9fIJLqtrIQ8bHDue3liF/kY+owgEwk8snjzCbpMdsfoiYQd1ZxzAy5qk3SK
v4v7+pU1yrkVNhU4QJ6jPBOXsu5GYzWtk0/ZeRgUcQjlVnODdgjPdSNPXqJM0vHlXi1Op6f2yFdo
PA9nAOwyuM3A+/SBMWbn1LbijWnUwaEeWmzAJ3Wt3PtMU6iRkROBywcQb4kxgn8edVlqZ2deucxT
WfiW5WY9eqVOFdtrD8Q5ar1cos5Fa4t9CEB6kpoMz0oKIZrlRTUcWNGbKWX84i2BvPbADV29K/Xa
OSMoprk4OSsr8efiPJ4Hd84rcLlwMIFrWhyPPYYtSRpa2bmo9SzYZAhWefA0tbe1pt/oUoYc5suz
uTyQf7U4AznIzc7pjMVbZWzpsjUyxkYwjTeJMZ7xmXJ+5kKqTgL/vDe2QpRbxs7H1rF82QsMMh0I
4eZ8XLnGnVzgmzmZ5v7zROc9iN4JV8TlWSjCpmmwPM7PyWRIVH7r1PS6qtHhXycA2tqY2cjUYK/2
VuZJftoGrgLF9AykuNkaoY64tEaWMCht84MoEJm0EAfQNn42KtuVgXtuuSjkmdh1bAYm7fJT216h
bC7J+bnrMLBMINKi/B+YnuXr8m0kEam04OO+VHajv2+KWNsGdmd3K9O3OMufxmt+YqLKPqe85EXA
lM7Rsh2b+Rm/rAlERG90FM/Ncm9UXeL6cSu5lpq8sp78q1VY3NYspcVTabFKfSmzOjtjloJEs+4A
rn7KB7UA5DJO2w4kqVfo4Y+iku33U91NK/v0uUOBq/L/Gl9c2b1fDahLNPm5pJB31yLgt4GaZ54i
tfz88hQ/txkJv1Q2BwQxJEsuZ9guJT8syjE/j5WffwGQnGytRPTkgLio3YyX0O7lBq+vKkQAQNpR
00Li46paUZtxKUj85Oc6qsr7OsTmzI9Mse/H9gGd8ggxU3t41zHTK2f6c8sIrAs1PZnHFRWay57K
Wj82cuzkZwlrmX0kV9HG6CHJKpkV3sgWSvlTACrk5d4+2ygAZAthRmrZS/IqCsjUQMagOIeRmN7G
plXeagE+hFadGTtfD+o3UWmuaSMvYaNPa5f3xSyTCDiMe/Oyq0Uq+0EylCyfMNW/jujwH7i5xm1T
xc1joxg/cVU17+xG+lhBYT9j3FGTRDa1Nfb0c71H1wOCAoHRXIO7/A5/UGJkXKr8nKWOstNHU3yX
Q4fKdJ9GXwbH8G9HIfqVeX6ayMUdN6ekgHKSJEKJeDHRgBLsZBxJ86s18u34qUtvK2HA67fj4b02
ynLrBZU8fc301NgBPAr3VuSMTElRHH2/KHcUe8NbJm4tz/PMcKBVTfqXi56XyDIQL00Kq8LMwjO1
HASWhD1uLKPWtlaNKuKo2P5+HNN+/8oVOF8yhKNsN5AiV8VPXyqDLMGB59x0YYDRFZBqVxYFJg0E
A9ld1wvkY4zaXJmFq77SLGE3/wB5RMy/mIQy0CUDQnh4TltF+ZniIH0ErpKc0rz/FM2HmjaMa7Ho
ok1gCJB/yZ6w2CitIFVxudzKoUm0Pq3y+xJrl2hf+3Zvpy6o2sIoPMp5Vvsg+61Id47ajubrUlY0
Pud2URgB9wRTd+m2Hk9hRsLKEvdFNRU3vOM+kOGCvTQ0iou2ybByKS7ObaCQPC4pAoH7mLlg2iI9
KcrONArdaGEyt/tawI/sjQS5dwxuDmAXtYeXV5HD0P22p2gOKD5AzJmHQ6DvLG7DurD03NF6/VHG
Ls0bVF4wWYwIgIlCG4HiOGx7ucZxPUzz26TopbcvN7+4NP5uniXFS36+pharCQwBXG4t0h8bbYq3
Tjd0RymrZeCQo7OJB/Wd0dumB4W73rzc8PyLr/v9T8OLfmtNoLVhUOqPdpwUmwbpqzexqtrvXm5l
uXB/jS6cGDYK4o3L9GOAyYNelY3+GDuJ9KnuoDJKvDR3o20Fh6JKnZus1rqVrl2vIKYU3SMyFIgf
gbK93C210ySBHEz649QW/Q67OHNjtiCasUAz3Mzx1zAfy1vpaRKfdL3R0WCnLjVk0siKcnMy9ceq
K4WXK2bl4X6GDL1WjBvoQsHOjOt4lyLq8a5A0dZTQ7l+U6HbspKCW0RX84c8OTNoRJSzbcI86b/l
npLGHpUkio3H0AzyrSGq6KQ28LinolhTaHlmkDHOgr8C6wno+FLcygzSCjRYbzwOnXiorE45aYFh
fEm7BKSUNVRrZN9nVhKFH9KovFpBvC5xC7naOP5UC+NxhFV9yDPh/OQCkDY9whxbXx8dbAD1Ne7E
M7tTQ4IG+uPs8cbZdzmemNZpcaIK8xH7PAClTtwenUFAOCpa/Tz58CmSonjU5WFc83Nc3vXzVJKt
J4yck0oz2u6yab/H+kvkivFYjlBgU7OihKujqe6DmNyNvoxxZRJEW8PCbohSudgVYIDcEGnae7+N
zW2Yl/KhCeo14PrlPIAb4aIn9Joh67zweJhcfpcSJ2FIrsb8PhMlnBuSnal640dyXTkbX9MA/HZ5
G3cfMlEExuvE+p8ap1lY0eCeoJks4Wthr5Fdxb3s+1Ba0S7BheHEIIabxLTW6M+X98KvpqhTQD7F
U9ECM3fZTz0mYrG1wf4+AlPbp5ZS73o1HQ+OKZBekCyY/U4iy+9tHMDcGN/SV926pERpHLjanGwD
WwJD6rJ9I1UGQXo7/lEMEEYODuqK8kNThZ35MalCpfddCdWAaeXoXCQU5mZJLqJMR9aWWx8R6ctm
1ajKx1av1B9Tk0kw5JzQTLYIUZnV0Urrsms2AIhk8VaDbmg/AAOV47uxycLG1VUfyDsCEv629XlB
r4Rdl+cNXzT7GqPSTbqbCh/6UJcfRsQFZM+M5B+gJKHX6Emi7GI/b7uN0WTVJzsvuzUK/uVpSh4b
7jvkUbL5M+76CixpS6j3dZYR/iTd0eCUPfTvcSMcXCXLwu+vuSf/bmoORGbLG4LZxcEdtoINh5P9
T8h6kXYbOwKsG/QmO32nqLH1MHYhFoTsNctYmfHluLLSAdFDkiBBhwjHUmeA3DZeU84QB27SWeIm
snNtP6Lqr7mRZUoHJAfyNaX3q3EF1osWEHkPrB85WRdT2fm4QWVOiG2sZFFml4LW8MqAU13IRbB/
eWAvT3AGFjGa+egm10HVj011uWwkzjBLaqs6cGPD9A9FnlHXT4veHUsluu8nS79HMi1xQ2vKDi83
fdVNILZzWo5FOythLJuup448IbqQOI3r9ngXOKO/zXiz3KsVRcBXtjXD8x2IXLCnQOIsC99NJAlA
LblPN4Uff0HusDRd0GLiNpsap1kJ0a96hu4R2VKIUaT7+OfibEyUmKT5lPQhBWNghqCMksxt4tRx
3J5LaqW1qynk9UNtB9cpjiYUJhetyZMeTIGamqErB7rc0xpqoW5thL5O/SM1khnMCyvBMcbirI26
/enlsV2UmVhDjOwv5QayhdR0F5uzJ3Obap3mhy5VEFVGTFiLx03ZZ3Z6KgYHX6+6CGJMu+Xa/h7a
iPy7SevIn9q2aV/n+cW3zD6/s7Y/JcbZCXnxLSHR8mQ5vRW6wtKivVDT9qYtyo4pt3IciaY1KYar
0ae6SDYL4zaIW5wPiw2kdiIYSExCVsj7tnmkkip2iEtJrp6m/jFMCvEmMLV+YxCErGygZaiBvvFs
zMPupdvkR+cr+rdoFlsTq7azjqYHLc4+j1n5iPmy9r7IZarHljoeE+TmVw6MJxmgfx5GVJqIuYj2
kBElPQpub3EDdn7EJVRocujqxPDNW7mCR76ph2zMPf6sv9PMcCgOQzqon802i95omSryr2aqdLcN
eoy9axTJ+N6Q80hxBysby9sozvVPgPaMs2I1w0MtQkjrUWD00r6BcDl84TTsb1sZyrHXErzVD5Ya
JOLX4+D/fRv+K/hRPPzqQ/Of/+bP30hs1lEQtos//uccfauLpvjZ/vf81/7vP7v8S/+5737Urah/
/HH+WjZ/7ET+/WsbFfny71z8Clr6+0s2X9uvF3/Y5m3Ujm/EDyTefjQibZ+a45vn//L/94d//Hj6
Le/G8se///xWiLydf1vAZ/3594+O3//9J0ftb5t7/v1///Dua8bfuxnrYJya9uv1X/rxtWn//act
/4uFBl4CcQ5gWERff/7R/5h/Yjr/Ig7nzgKeBfWLgtaff+RF3Yb//lPX+BFByaz/8L8/agox/0hz
/jVTk8EFYwRIhoH65f92/mLC/pnAP3KRPRRR3jb8bcoCrPl/Vice9kiigB8CVsLmB1G6eJGMUp6U
pamHh6aGE+ta0TRtIzwH975Q1YNWNgacsFSX7gagjgd4vP3RsiJjG4P0OfRjXt70dZd+p1gs3adB
Ez0ofvLWDJWp9kpdqrZtXCnHFoFkDUAxCsVxnNQ/gSIqqZvUir8x8lT/0eETiUApFnE7ITL9XZKP
qHEOmF4HXjYgapAN2ofKHkvZLUo/erCGHDkG9LeQ33Z89kKgO/43pXKkU9zZdelGjZ5U/ELJv8+B
cLmNaUyh28m1mxW4cSmNvRNpekddHRGpojXUjxiO6D+wzAj2DSIRO1nNiqM6OAOmnVYNuiOU4+3U
WOYbFCk1ZE5VJHYyq/kYRh1Wz5Fsf7LN/mfnlJTOoy4tD1B19XaTaDiebQROcu8MK09PMgcB0lx9
9a3BjXpTW6nvakN4P4YTZFl9VKNNgAGp3rZ/UXFEjyItpw0LMNzUWhztLGi9lOjjnbDiW1kDqmrj
JRJGWefGgfmxlb4hpHNv24PkVkYqvkjg0TaxCEwMoLPWE33wpZES4y6azop+IAr/0bet7FVw+MGY
fCmt+FOJCqsnqRmKMVnjmiHyH4Hg5FFz2NyDbW6nvArc3BjIAlj1X72DbKow3Ypw0y3jIv0cRQ2w
jRqpbzuMzkap1VtjKrwkz25qs2jfWkk1ftBbcUwcY4tQg+sH04HsGKPYb3V5xAw3UTyY7ieSDvop
z4Pvfd9u0B+MvET4hpdVX5QY1NOY7JvUlm6ruA08CZcjNyym3EvtHwXis5FWvxFQPNAoNL6K0vGU
Sodd3ziGKyNQ6mkaPmkiGw+EHZ94nH4IUSRO3UpiGbphBqNJ1rZmiPtUHGf9UTcbdPrYX+Igg+za
9uaIH3xtTaOHEYz6rbRlG0lo3xndjPdc1L2RWlPykl7bx2ojjo4Tbcj08KwRbbQpUoS2qELWWwzL
WRB6NoZ738jsd42cRtupm4MgPXmcVBwI8XdjwKo+/paGMhLjfdl6chVLN06tip1k+Fbg+nWk3fSG
eIzwHndl3phbYP/dLpbaUnWREui2uWac+1p/a/bq+EkzjGE/9LhoO7lLnNPssF6sjgbSvEhrs8V4
rvkfRKBlH1vjkeShj+RlG4PZN523XToJl0e9NW4yO6ofSn6yLZO+OmogtXUEWe2EGenq95M5uHEn
UPsFrkf9SEl3rVkiEQ/h9CcqbsERUQDY8ZY4FHYT3MuhPGyKNiw9pY2axm2T+E0pV+VJ1YvJs3tH
+ypZcb6RSrAwqnKrCiM/YLHz2AdK6lWWMx79pjLPDmWdneGXCAxwhFhDfTaK1CGYbTE+r4XkxlhC
fYWQB+gX+fYETBkEmo2qCQBlzl0tj+3BgC0n+f4GYZG7ZJQCdklebO0ER7ghvU/z7GcjgVLSgmpi
9RucNjaO8jJvOowNvLLacOSMsGIG4LBO8TEidBsiO75P4+pzoNGdrO5OTR+9VQQDGXTqBvCVl+bD
KRztYy5yePO3uHC/Gfr4Di2pUyOsrRaEH5A7Mtwq6/27URm8KA6/REPgeD0kQzdLyw9R3G00nO5b
M/8hhRWs2jAykzO2ltMhHcEspRzODgXhypE/m2YV3MQiih81CM9dr7DdLXQ2FHTLWlk6+1ms3HZO
rt5IBAKbVid3lBR7f6KOnskTouhmworP3KELsnM7lYAxo82o4o5umWG2BxSx6e3E2shT2ruqnR+y
1Mi9Vqa2Mg3hQZbfSW0THVDenzgNopNWT58QIqs2eZuIfZXVuduMxic5Eh8RvtiPVlpuwPRnTFjK
6SeHG0lPohuJhKmbieZzUjWfR15oXsPZskmN4C621d5FXmJA+1hvDn0fPGrZOCLQVlf3kxXcFEmy
DcM690AD2e/KqPlIGaK8peL0ZpA/SeBMABeAPWvLzpWBJQ2yteclvyXHcJbizNNqiWvGMe9jJAm8
JFERGTKCzUgju9IU8Z3egSzPYBPUTvJFTfvof0i6rt3IdWz7RQREZb0qVHAFu8qp2y/CabuboiIl
iklff1fNHWCAwcycbrtKIvdeEe/cXAH9cGVXi/XL+SjFgU/uX9C74MsSihrQKYIFKELUotS/Mloj
xKeLvtKhqdDg5uWrGr1fIj4toSTPNh4cHuBG3CP4dLPxKV7/yczKD7wdOAh57K428adyac2471Cs
lciI7SNp9szLatxt8xVawJfNteU4iPp9yoL3JOvao4S/o/SjTiK9KEg+ARKeNgnlBQIiP9GmcIrt
CKg0MLl2sy6RsqcR8yDMTgrEfMuJR+/DYsOXYA2Hl22hSIxpo7wmtazC1e2M87sCoY6/Zq/u/Bx3
Xrhv6uSoY6CNYY/qjIhdWJ3A15UZV8A0jr5lti08nzp54HNCD7xr1n2PIPwOYXJlw+sux96gMFej
sQqunD0q7j4RxG7OaKi8B4a3+eKCU+zLdS/d9KcT85fKTDlrNBroBnF4FmDQrmHLdUz6HAvMM2Td
LUTfvdutNTo8EwmBWkT/oT/1CDS+Qfmaa6ok1iH+rhSBQqrP13qg6GOgt3meBsD36BWf2/kdQu0D
ZavKRzknl0kk/mu8+P5ussgaaJZeldOivTPFaVvELS2IHf078+YRMZQwnDBM8qWs4/Gwweb6AQvx
tm8aVcXC5StDeWLdJAd/WPLpQWALrbJCSNQlmLBiU8qrWHEkIcVb9tzFrJwGsxtFpp/icKgy71GE
QrrtAP3E3ocNBJW70W5r4pwsasp702AcmKkBphO6vWT13i5QuTDgHrYDXxyu3id8gG1J/XmPdL28
cwHd2Rg3k5+KKypn32oYiXKMcBeSaXyETM0FfLwQfWoCYgPh3JWOMxzhCFqQWw3zykYgmUEgQuyt
N9Sl03wVIzQIc1+G3ZLm6djvmrDuq4k+1ynrKtVifkC0FbpYeF0EEqcxelxQk7Z1RSi914VYtGJ0
SU4ovfoMaBEd5+wsGBoPkUj1OVHbo4AysflCvf5gAjdWwAfchcWYmlRy5bzJU54d0tqyY2IwLBjl
0lwk+q0ecWUNZvjSmPaPkmjwQrq5941fJZsKTyzizQx0ah1Q/8c8dIWgVBt5bFmJOhH6ydi8FHZa
PvDOHMBOl9C5IUplMe3f1ovWHW9g8I/Cti5jp/DIcf+PSkAUbM18kwBgH0kVCST4wwmKrhb3Lw5f
aONS8oqB1BQL4hzyLeAAOeP9yJp/E1H0RgYfN5keL2v/qKUccxOioaAW8n9jT194K3GoS+gR0GNT
vTOjPZJm+Btvaq1Ukx38TX0NSP061WBRK4t9YQchTPOfgcByp3RMdyPM6HXui1gfELnosVx42xcy
EcI8go9gz8EYntCW5c5kw8C2GjxWWzrS92yOv4Pal/s5Wr0chXQJJsiRw9LtWTwiwPcQj12jri7I
Rvc86+V3NA/WlJDF0y+4eiCL50Cu0rATL5ym9tDG2x4D2HGl82uSuDNHl3UV6nZ+RaO5rlCLEf2o
tpmKZYrGM+ngyNWMtmVn0WQvBZuhhoUiN3J0G/MVYPbaDkjIddkin6J4enKa/pNp8E23SZWzYCfZ
d2Vdz18Rn+oXuD5EFU0y2Q9ZMB366F8Ag1mBXKuXNHWfwOHTYpuH8BBN08fw2E1iFF7lnRzXHB+2
3vWh/6eRwyFjdrtgSNwnmKmTFgs9c1zldRef0FJHKxmh1HPuEU8PAkIXml9jM+K4GYK/zRJjaF/l
wYZ8OXopCV8IPFVN/6IzJOYQMYhqTfr21nZrCDoRz3/k7ikP3hQ+7gsQNfxbfKXefxlf8zBRPxRR
Zi/wZU353LmPrZV/lrS9gwW+0pmNeNapfakTxGwAisHlJRZeomERQ0doxqJ2SDLMTefbk6OReQow
xbxsqdqe2YjwUrReNqeIZcGhTTDbiwQ0L5Ab76oM3cGW96/O0GdKoZZBZmCewpDDugWTGu5zpjZT
hkujHn8HVHYo8LoYheKBoE5J0TdEv2FvDHG/8qzAIqv+8UTVb/XE6D3So/kJuOgLwJHm6gvPh8mI
xv0fttT+uakDJR65WWgDnrnC5KXFr8apeY8QjeCbR3o59YFN8qbF+KIFuQmk4h03FHFMS5/tQDTl
KhD/YoQjyTCUeRfhK+j8/qPxCN93OuM4NcTvkG6FIvVWRjW6GJHeOUIWIepSZyoiKPzdjgFL9/A9
bTnFagICxfFiFO1udV1/SAHcnrtWHJVu2wJvnbpqj4ldaGJRstmWdYvTc6wVPSRcfq8hso0h4ykh
E9pyFSOcdG7fN05NsQaBmHPE5HkXQM/XfoLwvTNyL5BT8xQxJnK/ZoWfSYwmma5g817LaGnkRWTq
ghDhXYpybUghXDWz7fe4SYkUZRLPz1ndZU8har+ECcJPtKq9gk0YjqHq4I9PDT2awf0ZGryHOZR9
P129wF5id8kc4LJuk5zhH82YjzoV0oVX3t6wGBxbdSC+K1DThPjFCx+RnRbF/n8GomxIQelns6Sw
x+orVtQNfpHl7zJkOytxUq7+Y7EEEDBuANhsUrKMusogA//cJXV8mibml1hB4eAf0eaChPiqmVRT
NPMWnVDBZQvpobg4hx5kF6mh6J14ntYR9HysXkUMAGXw44NKEcQ4bcNxjIeTF2GKMVtkn+qGRMVC
vPoTECIiO4xF0VAyD7SagqjLNQyeL9bBr0mR3/YUrMBzMThn6FHEptmhKXq/1u4mk8D8yLGNyzmJ
ptKKjL5mY4zBwDx2BJQ3Ow66cVoqJigIJzPUr1kmRq+o+6SvgF5pWEN98YZAp/XsOXRmFQEzoEQh
+bv7sBZV3daYHbbJaW+ybjymKOY+dNOGKHINPVaetkZ9y2arxBL6e090/6EtKapLRCrh3YVBSef1
ql/FsqUnRuPlGHkrhhQI6fymmSqGSuuTc91nEOmXVcyu6JWjl4Hq5XWGFFCj+y5f8Q7n2UKxcFiv
SyuSmOwU6RnuPDTKC2hej6jfEXsE2egCeFq782w658xQ/lE7bNz+NJE96Fb9E7aYaSqBsJfEBl8s
wK06A/nPMQRgc6WN/xn3PcbNOe5EKfrMyy0fv2B+22d1mI+psBhC1VMSgwiKDKdY2ZVXxJJMO0UV
mkxCwp4Ga7OShb2/J9uQfrjZfTYWg1rfx9PBYBJDvBJe7kyRL7SZI4Nd+G+TA/7ud+NeLQBm3BI+
AgERILzhzUTw45OXANEZbQu//kLwPumE7JyI+bvEoZYus49rdewviv3oGIFrM/ys1aTS8ejBgFCK
BCgJ7fx3T4mwxHMN0Vca2RwQpjt6NLsYiYugCaxfEOH3+P/CjZmvqH6gtewwvoXjeaLTL9kwvXNN
62HrUHCy0jnYbwCmfVw3fpvpHII5H6dJdkWvwFBIPvyxvTfsRoC5FZL/mxw10E9EZmAFlUIUU8Qv
iI/4ZvV4Q0TdX9UjWL5jb4lom48li7qSzoQWEaoZ8nrj/s2z7KWH1OEj1TGue9ObBwo25I7AWzHZ
hvxMSKbcgx99TxJL82lIgmrykh1r01MwxLvN0azERO9KF3YnqC7B9/AWsw5jr1T7z8NkL7xvmkpJ
CuUYsB1BI+8k4vRjBpO9sxxrccDOdcvLgYW85CJ9AdX8a5b23lp3xM1/VauskPexi+apFH54kIgF
LHw35ZAYF+HWHZLYvNU9qj3zJLbzjvrePZmjxyMFBAzV0DKHy0niFYejUgYY0Zhl52xmzX91aAEd
rgKFaLzn7DdrlIN2BbYtQCtsJwOJmWwdMFnEEc/77Y7MU/Jf3bfNZXNj2eA/PM3GS8qmJh8U+Ohf
MeHeWRV6QFb8E4toxmIOgmZXdz+DHY9YA2nJpMMGpiE/MlG1qP5DtRodTuP4N2xW/Hg1m4uJ9GzX
j+FuXMn4xhcGZ2abJo/hk1c8e9in/GC92gjVSzMP6H5I7JsYgFGOctGf+BWn4xSEv4Dx4qcbGXCG
JOoLYqYRBQNZvEMcQfN3dOY+AoQoOosLLNEEGmHblzMAg1z6ABTWTb8ZAaDKQ7A8zvdEl5OyBsgc
oE3B8Rk1bnwO8H0DoXJ3EPcABhup95BkoRlr+QES01SI+UjKIFp1BQnBDKMvBQxsOv014zjMcdq8
RUt4jOV4bxNx67UTh80l883v8C1nLvyE4O+F1MBqNFekhOAE7VMWYhtlwuGuBu7fOdIbsM3wfWjq
35NgF4XnN0c2xl3ByX9K4IW7Jdv6tCIMMSetO5pt1IWpSZG5aSlaCAhgPSTAvIYRVlD9tOgVCgs8
+YQ1yR9wbRIgVQ+cLwDYGqrsHHtmeUb4xwIsdzkIIv6orS5GFMHQSSW7rcb96WdPpt+2XAz8C/jx
OzKM/+GI73JsWPN1GnWZJl1uYH85P9yiJQrC7G30+ww8FBrAECc/4/YSZC44cJRqaTN7iFBReCDA
gnm2rNgwnXmZh+mkZbuWFuli2CQMBFGPPk1jnoaOPyHEEaawCenFKvP6nCI/qoxw2OeopL6sXX1u
EOtZJhEs2ERupabzF5nHuRoie8RIS4oQ7MATfkN9hYgJyg6g1QsKMbAKmTTHL8iwqUz3fkWTpTUj
wYQ+m3dSC3XKpg1hAHV3QlY8u2JQlICXu/fGAEZsIl+XGejEN7ngsSEwsqHfftnJLT1wnX1tBikL
6Mna13N0nbNQF2TeTq7z/2ugrPWd+5dhykULQVaNQ/2EunEvb2DsLGLAz//Gmt7kQk8rIM0MAaZF
tNa7eWDolJL/QpVAF0XwuWJfRwGb9O5r6D9Pm4EIMlv5DhlZSN/pMItphPl7cqlPoTf3z0lEekRV
BOPPkILF8N19ZayIY+OQ3EsxsbtVyFxETVdyL7zEBp0Bjvlzta04nsJuTKtpXs5LIsJ91K044Axy
r2cJX/xc+wc0fMLrMm3P3YiPHZcq303GK9bk95pM4jzOBt7VyRS1tbs+AXaOwIDlNU6JeGGoHq9Q
aU4r6GDUc7/wkxeKB9CFTQbxD0C9fGhVBvXa+8m1xqhpkdWGQXxQ4GD6g4Jmbi9q+TQmdsB9DuSu
w8nkqVsSPzcUkRZUPjpuYOTPs6m1eciCFzIvwylTyHCPORCQeURULuZin0j02sNl/BRSDGJgNeId
wZ9frovchYG6IO37iB0VKEvk/kLN9zdAYDASxLsb7sv+CD3GXkxLydEqfkj1WpjgI2187x9wtQ5r
Q9pVWP7431SR3zXGoHyZaXhcmtgrZI3uFakxMXR8b3pyIxETCGWcj2tHkZC16X6vRXK07XObJIdA
oVc1lnEZAWNfYVrMCUuwQFCkbIumRcIa5Zdl68dnnOIMbJvXHPxI1+cI4B9ywBlHJwQazgA6/Rpb
nz0pgDh4DG3wDl1UmDcBnPsItC1QO7lrUzja6brOZ6wX33EfvDIOQg0f66uO0xJDGh2hmmMtXLLN
ut4buuoCZBqvFifKOl2WomkaWRoMNs1kMFKptv4PNUBxBS+treYMDxqSKtcDzThOOWOXD2X7HriY
CedXD+aHN1CoZ9GqZ3/lyV+sl/d52OhFrQZtcdG8ItcW0qr2P+4jpgmjk32wmW5i55HF9d2JKa4w
aaJdro42HFJ2DPINXUv7+kEVzENP7prNL4n0vsPe9RUszwPAfn0AUzDleg5fRb2cAE9uOD7VPsrg
ssynJPqPhN41qf3Co+d09MpwSMkRKSvYTpYRBJDuvAx7kkW5BexQtd1++dvo9usy3AHO4ixQwHC5
BhbWzHckdsidGIaXrJ8OyCvOawPrYYpSg6oTwSHr3nkrSiBjd5yJpJCz04Vk7G308e7Y1sKrS7Wu
/HT94SlKGCGg7D6iOMTCqtudRjCft/pIk/GHG9a+ol6oBcXLwCaQ9qVrI1UKol9RxDnnKLiuRD3s
rJ4ORKAsysv0s8MOhNUXYokeXvytrcF6sO07xdj2xPpvui4M1rclEkVvDcgTT0DL15E9IQO5ujXa
IeP/gjK97BDC4lyGZGKweetIQWWk02O3kKBEhvWVe3rZTzbEf9+sNVqjIATqMUTB7enthmi+1qn8
9DwAd9RFUYFM4zc1gX90YdznyL92Nxgnuj2sFAY9e0v01Gy2WJB6++EFM6saXGhFF+jdlLygR+5J
T/5tBeOb48rxKwl4L6ebTgunEkT4w7Hb1dlVpP5zp4BrN7otNyxEQrMylEiVMEEGvZe3HagJ1jIV
dMz1Ustig5I035oNSAIJSA7qJHiF2jYu7Zo9NczhZYdtERAjL7uQXrDd50s9oW4dOwzOG6XylDl6
Dsbg3yB9QBYWE0o/ghOJs12tJsiVoJpqjlByobkggdhjB49Ks58wJKKKLzH+bkmRAJQtlh4h5WI5
6Cck/zsM9aykQ9+9rK0gZTq3/jsI2BPr/F1saSGT9gVX5kGiXAcPyWDPk2KP0jCeTH2OmFy8/o54
e+wi+HXDsRpGT/z2I+W/Rmz4pcVmXiLPclEOIYyY3bS0rFgZjfY80yaHqD1tKyjLkTuLVIAbTGbP
DYyVWBr8FR6F0H+pjXBfS4z9XYraO6Vk+ABiixQ0GJiLhiT8FPCmAfdkGvRGNPcOXTuljev/fBJe
KYYTM/7CN1tkKOMy0dhUrdEDfgQwtFy9t7jaDCRzXuKAyAzRAZPmeZsflIB6InEEHmiY8lqOwEeN
fRZ1f3cotrrPCjqhbMC6tNr91AGE6CMIDrYc5ZW/Y9xLXq9f+s0+Z67rukKtCBtBDOy3Cv5T8Qxa
Ge0zLA+yFuzmdxReLcYpHSW72W23VAAdaNvgaVjQPZ5RyfNm1pc0ho2TP/Eu2TUByodbcbJqqAaX
rCUHwnXnk/+T0tlciG278n8/cud+sq0vdSjLfsF+uk0LTiRlXuq6b3CU60JsiHcjzbcw0yeLD6PT
e8pq3P7YXAfq/67RY16KzBw3N00Y+ajJdj0+BtAPI/Y8CgQwQ6Ao8chadCE5Zt0078cAxxhqA8HO
9tnvgZj7MouKzOEVDYZfQxgCx4aSZhHdE1/HymzTvTV1+hTWCAZ9hJZHAp/Ho3DvtAQgOab5WWyg
Gv8HtQ4iBVqZRS/hHIFuUu1QjV5EygQGyjLzZhytGQ/ygafqw40mK2MD7V8+1OOH8RACU0ekKXya
nHiElmw1HtK4/zZRcBNruxUoOyInlO6Bm+pSbPZywV+mrStMzJ/WDWBiMi9LjnBfDJyQyrUQaRak
ReT5nK0VIs6xcM9Tckno4FeeJ1OaJyMHWEf67WfsGsRoL2zZBRApvG2mGSCpQRXXUc5T0OaZNemR
L3PwidRtKCkcAr/2jPrkov/HRvRRH7cFXNn40lQK3VpLoVexamO4a6f4uoQQeew5nfEgDeQjhHvk
5pALdGklIMVdG2O1tkGAp3by1+sYrc2ZqZi8ZNqXv/s2iZ4XiA5/ao0Um3xDme8ZYIO3q7cUlIWb
VTfmooMVwM3NcAT5WMMj0AQnyes0AF9Sh29SR9MemTAJuN+HK9YJyHaifgNJgt4B50XdTxhvpgjq
BCjO7MsRLfBIo0LVVGP2imtzVWgH3Ht47HYUju3nXozBL+Y/eFvPiCv0zZhskiX6Rhfm2QZUfwO0
7QpEne160EODJw6zpddomtszPi1xXscp+PKo8142vardSgNkw3M0lDYI/m0ZGYpa+6zgHWo8nVvX
PJpddA9SRX8G6NgrOk4tQklrh2FP7tN4ANqP5fZc9/FnFq0fUAz4oFHrXcjNvINzJfwjwumYeBcv
sxcXQrK5JrT9aiOHKSJ5iezwOhL7qQffz1HHlKBvBkN/FooHwRrf6x6QY4t/dfmqe+/fyAx7HtsZ
v6S29TlbdHd1Xlol0MQ+QkShttnV8P+cR+9dipSZUlqCEPwZSXUQbcnCEC0L184aLAkaIg4zbaEy
ibGJ9IM9tdSd4PtAT5SS2cuEZuIINS1pQJqKw5OG10qC84V26yf0577A7g99jA+hAS6CsgVX+YUc
FFJqqw32OLlWftcGt9QBb+DLNhR8bQ+KMw10DkmSIA3jI+D6tILUgWL0TxP61kw9OhMXgR8a5zHY
AJ/LFmxcyv82s1yfnaR0PRgxAeUeYXZi7f+P1VEp+yb8rSOroQoR4A6i8FsPqHEeouGQPqCWZtPs
KU7IWIJcwz7sQVdrVhBhyQJMd1gb8wRpGjnqzqHKZ9GqGqMZNHXiyFPXJcMN2f8bYhUH4q6LxRsO
NmB8YMYu3yQm5ocLreAOO06u1mV0eaz88Zt1YqiQk6BPiZHbTviQkvYjghqQ4cKrVDrvc9uiH1xL
X0mQHWduojPQB1zzc0Di/xxn6WnpxxEXmoPnm7Qx+M2en4ll0UXp2b5OgKPx9WYESENI34nx57oE
OKvPWonpBw4TeaBJOgTYB+IVt/KCNjCF0walqdNFBAkqueta/bRr071GsVK/UJoVNWUolNsQCMiA
1/sIXdIlE3XyZv3YHLha0NKd+m0Jh8p97M1yQ6QiPc148Y+Wuum44lg+jYlZzhkPITaKorrbBXKw
l84byU8jodVaOsX+eDz1DvDlG3B6ng1w/a68y52p7X1s/Lk07Tboqpe2fm7C0d8NBKmkYwdjqrdK
XGOQi2DR6p8pxzeP7jYfw3OF5Tr50JQ9psCEHw205NUQ1+K2oKa5XNH5tg+Tmb46OjTHaB1WUFTY
b3Ibb+J5BHByUL3boAvTJsj9gP3XCwrMgo5Qy3VGHKM27D+hv5uLcF0y/MzRjyR8KSIxiwtcrsuJ
kqB5RxaUScoUvX8YxJpnCLOg94X+ZwLXmTB9HNlq/iRqFG8UMsvLNDlTwOsO0Rq+b+qRot6C/gU9
Fvo3m5bpnydWdOraqB8OweyrSwDxDoAGxJzBE5yOWxET5N0ioh2Q8qj+oZxYXeseNlOAuLZqFwjm
oiFu734Y6DxAvPmztbq96T7CKrmiGPHQIo5YAhvv6ptvcBRJ5FfA+DXSM94vWaLBKMm7DZiXQ4bs
MVBrIArOUL6QS5viN8jYb7Im7jJmCWRhwEjyBSnKR69Zth2HO7LY7Kh2yK1XaJhfCAbCpikblGIX
rJdw+5LE3gQSLT8Iygtv+JO6Eza7+E8UmwUdboSHbd4vA32HSqAF6jiE0XOTxi9NIj/Ddu2LBmrb
Eip+jgEnzQ6NoundA1q27AlauJ+bLdOXoXXb1zooUL7dNvzOdNuBKgyyK0rsR6TOb2spJWQ+yFpA
c1S3DFcxTTGgsIUV2ouB/yXrdB6wV+RTMLCKt1MNpVzXvARpH0GCJJrDVvsJQAQ13Oqa2L1hQ7tD
9h8YhG1KrrSX/NRHa1YZhB5VCOMsLK6HQsGIfJY0xXNldVS0FglytAfHlmddyJ5nLswXiyxQQTfP
Ol+Q6vNH17Z+HZi/vBum+3Ka5+yb8Sj61/W9vtnA1c8yglOyAvPVH8AoZCLH054dgP0/hqE07W8L
fmRewt3U/wyb5h8EBF3VkIeaMFu6K2nkR4tgkYJ0ffJfq+xUPBaaCknOKeIn6GTPAZ0HQN4bENKo
F88umLriEZQDOZiId4bgrM8o8d+2SHMPTjYeLrmyMfWhwoXSCjutSC98m8LD5EPnzwK9/hsRQrFz
HmIF1gkYHY5A/AgJ7MQwgHH+rLSNy5EPsqwR3H9RFMK9HqLbZyyvDT8QoFBLDmlmcmcUp5cc/HXX
IqAG8JrDKMcnIIq6mUaBJLkV53UoYXvBY7P+rKmegxwxVfQkQnCeGij4cSOxKjMGeZ5l8KyBSdjy
YIyiR+TuulvtwhD8vqlzqNFdkCMxQYOsW8OKGOH9qkXmKrBmoN7kLVgYgHyssARPT8m4vc3pK3UB
e466dntzcSTPqProm2KNwocObxxurg+h29QjPbVgGqpVQI0XEmDznKKKamJGnqg2zcvIg6DMagx2
Gu2ywNPG+dDBUrfmaMxlpyECNA86mZQQw7FyVJP55L6NkQqTeQ9yD4on7o0/QRunN+eS4dsKKMGL
pH8ctSGAFDQQ/rQRojx3/ZC6PcZcZN2P4z9nFDL2ZAuvHMapbPr2dUxKhCEFZRgH0KhEuv8lYfx7
cXAM/8HyD6UM5IQMgWIe/55MXEwBNFHOdu0/ioTrciLaIVYlnmU+xdl8SyANfDxTBlXKvY6vbf0i
OTPAYwPxmrEakkOww9474iclvpqVZG9g9aCtFd5QOQMRTRzXkZfjvuR/h8CXmN1ptL1yKDaLzg32
RwQQJdCk9f4A+23uoH4ADG/TCJXVRD6RQBLlfe0aiEt6DaWpxKyZBvG1GxjoAN8tfz3j+++odVM7
hsqIsxsUhop4etSG8/DgSQkGbVqg5PFA6uRmxBECGpwDUGmn7kbwGz5Bl+HnQUfWFxR/bXdG0nin
AosASbZqnAPLIEqfsOhR46mq3hlMQkON/AAo1mIQb4j2irUNca0QtK957c3aoCSBN98dxxAMmVCL
XxnSunLjc4D6B2jFT4YtDYDvRLzUWH/zZe2pLMdAARXFEwJTTuurV58DE0X+n4xuKQFxhko99Y5u
2Pg95Gu31+gaKfqoWYElWNFvuRvtAUp2+RSKZfxWIUbP2K0Ddkap9qO/dbgW5ux9GVT8Q2pMwfXs
9mRqaNXjDyyZsvKE+Q7yfiJhb4sJYCFsCc3d61DixAYAMg1akLA6oxFnHNLoF7RL7IxlZLrTfhsA
fbaPgdMOW05Sm91Y2pHbtHBemQTyPNZP/d1b569UQmrrNox1CUNJI17+rJjqyYJKWfm53WjyOoUP
anPxHkS+FDFkWtDAY5dqo13Qm/YXk/ETgjCXC/aU9hwJEv/WQrSl7lb+FwIvi2QyjEpHZxP32i6U
QEm8Uh/MOxDQF9QBrCcIBcgZbqceQHkg2wPn63SdNMQseZRtA8QGSNnWuQQcholZ+r/DNW6+m7rF
J8AT9oc4C7huxRrV9LzepSlERiFetQXmZUCagHoN+xXMUERFI6K80ildjryeka/nkqA5RD1DP1ZG
gMZbrHu5QY4YZNlN/DxPtC/Tuu8g1XLoaERwqwdJG8ftBxvJu9ms+CLA8e5J1iynWEIMPCAjDGpW
5E7l64ixy9o5faMCMBPhFHQB/lcYBbKsf27rXoI6X0CipACu33rwOBYEDU30kzLD6AM/Q5q1NHao
WhdCsDczNu4DvgLXhGABJEtraP+uGPudbFiYd1sW2d+QxQLWmVqs39vD61uM/pCW3fR/7J3HcuRI
lq5fqFAXcMAhlhehgxHUegMjk0zAoeHQePr5orp7bmd1W43N7MbsbmqTlRlkQPg5v6TCpvAubaaV
m8gTN3vwLNupv52K2uKXZ9cMjapgD/E7C9TaTX0UyVHvbzqhnSNtwe1TxK9+hSGmD2kB7F4BkzPU
XT1CYxuN5rpsJuBX/CoPtsqsEJ9euZp6PQEWeGrXjMWDL7obIY3oqh+VvZn8aLmioqh4qRdJCWhX
XZpAAQrbVHhrUvRMVARdhoytrD/6tOmrVTf7Fw5fpHttynZjTSrdViXqrAzc5zGXTrLqpVzWkUtF
wGRE8sbqDHUoEQ1fzYp/ek5mse0X1NhJ60WrhcxpgElErAWwkjE9xgzSV7VlGGHR2uLJCWoHA4VR
3MZ+E536Oqge5kYWX9WAGykszEGdia6E6m1REG0cv3QvFJSD5onk23cbidJNoaMZiQcnBm44eZda
Tr8CyTff05biBMcpOATn3rzxYxmvuMeLGzvoSjp/pvTFTuNu2yKuoXakwE7LbHGEvgd1Fjo3QpuN
jbMDVj32TbUBIPA3ZSa9GwyMNKzOIn5sGKxe6hoEe7bd6DTE9UyXtet/5Uqmbw6a4++xJHgtRoGz
che7ZIFyim2Q4zkK87hwr+259d5dnRMwhykcc8ysghR9S5Xs/dRLnlRcLAZILbiwMaLQnWVLgwhV
0AcQ4ejNxL95F188/lR/q1dKGIt1WXnLZ9zYFaIGp7tKjdHbt+VFbOUs8Qy0PJhhbwAk0jjJbSmN
9EeBXPVR+nl/GmpLH4nJrI+0mDIF2JyGxmTgsfEsZ42PY0IqX9Yr1r/ue0ym9Gp0+vTHOOTxZso0
IiBHymDFwKJ4p5NukW0WO2Xh7tHkfRKXIvk/hIUvIAAxxE88flh5oL60yu4ZAKd9O8qOmJO8+oEo
vb2ihSA7RJi5W6R9PKecsr7ZhF0wJB9+Uw27JOBFFrR+tQWi644+cNKK1ykMdYShoMX2sio7ZI2Z
O9mHEZfKO6N88h2ganwi2M5Odri56e7xYw6ooIFpuHiSAgR9RfwYpyP8fWcZwd72JofaAz4RP7oP
MThOO5b0iqZXzDaTXkaW1t7FWON6FesQFSVzRofBXC7dhkXEe7CaFA4Pq1lsj9ZHS7Lec2253Z6k
BHsVuyp5tFTF+j+1EpgyA5xpqgTFWR0PfKG9M91epN488MOcIXcYprBXkpaJkruXIPR5ZH+Ijrzo
BTy6iG4U4sefht+AknQWCcbCwPNLW4Ti3rampZtXhT8kX0qWzt6uBn9Lb3gEHxOUeyuN65XkEWLY
Dtzp2PCAMgX1RXbQlx0LYGU+St0MP+iOjp7iRJYSlBbGbvL85ks7i0ckNQo1MWm+DHO27pd8AisR
FzxYT/rmt2qAX52bJdh1dpHejN5gjyu8LMu6AU199Po0DxOg7z3Y+ZdILLtYebzIwFcEA2UU0a0c
UaKXbBZjKPYiNQ1+Q2Qp6P+aqDlyAIk720/4M2kp58lt+vyV+YXSEdPX69/grANdmQm2/SjQ+6K2
u5/pgvoGXTMvyqLCCA6lj9TEGvsNOQMItXoKT/uGBh9QFWNXJnF7aJFpr+tWVGBby7eG3r92gxK5
5liM0Dl96TIN+pYNreoU+WMPD5pvMtgIXIIlDHHROTXEL7QPBc9MQydT9vme1E3npMfLHp1l4zGP
53KfkrPEqh1DvvjepF4Wr4a75C6EsWIsumOSOPud6j8VJa7bIld6MxtG8qg6RMmbmtiJNT5kj57O
Blt9g9jeR0S2HkoekLaL1UMxGa9uziTZ6VwcveASuE1W7dO0JBOOjcK5i7EKHUvtVGvP7KZtms7J
3W92N7CTO57at4uVrezGCLY1LTpb8sVVqGo0vqn1xPkEG99dbA7EayDi0nJh2zCa7kccR2qdX4J/
QrsuSLqPS+4wzxP6nbdDuWF1WbY4hu11T/R/Hf7mSOVjVLQDbDF9veXssu5sGMuTuJTWJkY0vKD6
r59ihDLr3xTim6kyR3eXMv3s0iRBDNKyGP/WtYnrJ3ae7CckebcUCtuPhjtnG8tJxx39vw0GdQDF
Pyy7f3cP/2KL/U+D8v/Qx1x/lw+d/v7uMDL/L3AvYzX/P/+wB/+Ld/n//kQmVl4ol1/My/ydv1mX
Ped3n+oDSbaGBaNAEOR/WpfN36WF2gjPMiFuxKLj8f+7ddn2f3dIqjTxuZNx4mHu57S+GJdF8LvN
HYKf2fKpsbn80T9+sl+u0L83LpNd82ueDsZlQQA+QQKWZ5OHT2Pzr2b+vo7NVhpGBFQ/pifD9r/n
BK2YuYwnRyUu+8l4bJCuHHFqxUdjSN4yB5DHB2wxxSw2luakqNyJ5RRTjWSztYBi+5jGUVaCS+pE
7+vgtpd9FG8oEkBbMWKzyS88eTtsmsSRDTyBbggC1WE6ZZX4IVv0UF9S6ulqmXpCI+tAVPFLnXaw
op03nDvHY12z+jvsg4gtSD7PS/TrOEewuQBNoZg8NG4Ad9dFkPVG7N8lzmy4CBgns6zPI4HV8HSs
HxDinT92p8BX/rJnXVv1+AzWto+7Eq7ssj3k1pFWsX4lG+ZsxsJbD+MQovIWF5tqrovLXm40NqKG
/n3GmrtmlOVpZshkkRiKE9ZvPC5LbHlrTgq8YUK7O7dcWMpBhJKW8u+kT3d5Zl6Y56bjwMF3ydRq
BCWlpUMkq+d2acOSMKu2tfDuxDAvKBrni/fPLk6WCzOHRWpCxhOgTcJcelNQJohB1/rZG/M5Ldrx
IW6Ka93PbXxdFyM+EWl6+lkjjJVOl55b/knMqIxZ1oF8Ej53Bmi8EZlAZOrkGFbaeXDQKDUZxjQt
kgCNd9IlYn2Jk+4Zi+WzobUPYxLHCwU/5ggUniKHg33yt1Uv5/F5nq3koQ9Y3XQyPoPcYxRze8ZG
qzbxYptOfSX52m7Ni+y+WTBz1rdViU9mthqx5lQVa7zWW2toP6jSRbWLIGknidYg4i5rt0ne6x1F
Ah2oloVaxJfWDeVtvdxkArSEfbKHxhg7mTCWx1BoBumNIyaifH7yoEmoSVL1dSu9PSI3Ms3HJdl6
cczcXS3Qthsg2bwJs560L4yeFEOn/niGDD7oji0yTBwUOXd5kSzJkbpsVUAEAdluZT56ei1h6liC
DWTnuQZiwTAbNlR6yJUAcN+1RnxAVhkRiIvTViGgXA0cuu4acfuGxxoQ2zGXhymXCDONaaSELu8f
rWjxKCsZYshlnInEb7lqizqWrl+rdG6YnsM+ujiGsTiOS9yvO/zV29KZmlCr+R0N50/o5l1tVce4
7k7LkpI/HXy6mT1ts9rDC6eDk2ep6NkZkygkxLXemnU8jqHEVtryHKlaYdarom5XDZNRfAsepi33
ND7bHvfEtFqW7Ih2v9wmWVk+OMsyA+1PfX9mCQ4W8Ccjyo4VtMytZ2LNR5k5+HPIYD0wo8dVHyLC
MNeIU9ujIczivtSe9xDj73NFjUE0qo352OuBoo4xvapsPIFh1TBkM9O5SAyUO9AIPFaOt5pbu8m3
RO5BRKpuYNnwSI/cTemiP8zGwDVJoG5brJZ2ssXGUZM89qLP7sw+hzZpW12f46oCPmnNubwVPYtl
WE91Yuw6T1qfOJ3ibOtp9u4w95A0EdI1r5zY8bepUcQ/lxSVlqXnbl0UgI2oX907Y44TG9VQ/jMY
nfQ1D6iv3w0qGcIeHB73D1ZT/GdRNm2MMlH30TR8BBOuj4YgOAg8q1g1WZKtjNi2H4k4H48efOXO
bIW9K1Ss16nlj1SyNqrMNiAO+rDkVWDuGzxIl1z2YzA3SGPrOZ5D8oi7MUT8m+66OkLMjq3XHrfk
HwS8+joN8V3Q3kCNB/6fcfzoyKrAHkgBJF8st5nCQlgNOpyXqRquDAIcgDkz62KIc2O9hCSnLUd0
scV16jn1Kw5QxNlkQu6yHmJ/jJXeUyr8aPttn6wnycASXbJU2xhFeTTppxh5Zl7jwjYGf++mjV8i
ssPDFdivvF/1saW+8BTIET/ggK81xiLpXTjoJsyJc0OIUJsTAljdxZG/Lgg72OoJWov4CwG/JftT
snj6yjDGGxkkDbNtmhcs/kBBagVM5rh7OFb3LsMVeLRbVb5R9pc8LT0lfWEjxJsN4AqCiPcxqcew
0PUTd7kfDoN3B3tEjJfl3LkaKh0+qzlHgfxO5+xLeKSorjzysOCDI/M6T1PXDYO4nHhRFNVS08Oo
e7kaUZzSvOzcc0T5bLC5t9axM50bsy4ey0LQtoWZe2MbZnNCZjZzG+dkeyyRvugserF8VLVeDx0g
cYtLSdaoveFcOXKhA45jhQqPjLkZCwv6LZ0Nw7rW2m5WhoOTLKyNxV3n0eJsiiDVSHrGE6TD2UTM
E3WwP9uxdUresMqNopemJGKMfq5CZGF5kVgZ5S5fWJ0bUNh9rlRWX0Ct/n2xhvKxUwj9VCfKm6UR
lbFKqX+CCdYKXIGYaExGri4fI0+lXMhk4a0Z4Byq7kDyyUQwbbxOCAra9JhwjH0gvi2KVdHZid45
CuRQpMpCMJReQjiE6H8MHg/u1iFooFz5bmM+Lz0JGXbp0oBFfPBLPbDSHLtOXZOFy8GytGjfvBbu
nr3hNKk43RCxd5p8zwiwX9I2mqayNELXa7u3DOUkPAUogL8lFrO4xWZqO5soN3NU1oXbXRGZQuAH
IijcB2J482IW6dPUimtLZ+ltmyPT6ctsnebljzI112oY7HwVJVmTrUTZdI+Y4MwpJBvvRAZeEYUm
IyJS2OlCvRZpjCvdS4kWtYNHoOhJrnyQGE7HnIopjkqy+NB9NIl9ryJB8Re3SdJs4rYIbhOTi7NV
EeNqGOUjVj2L3ICQbgHQUuqJdbfC9B/V0FjEt68V8q0Jz52js7XrWna96yaIcJzGptOtLBO/wWPc
zd43wRF3UWp2lJPbkJMHp2ayWnMFOxEuM3LSZ6f20LmkE9zTNih870Oo0TzXPRFNocNQGl0nBGHp
FTAxJk2sgKTEI/tFEzgKMmP3MGPwSmZPuf120m7b7AbHGH+m1sUlaWjjWRWVv565lfZGa6LMY0CZ
QqMrB3vbysq9GcDEwov+HcwnPqHU8o9tCkGlquFFk2ewreHcjJmXKQImK0ArEKjSCSfuNJytcCh5
Wqc8KC6G+Uu0/cuUoYVdza45WWsSeG9bKzqVlSDEoJLRVVSIYWvgokzWpd9nYC11b5jrOClMir6K
pFslkULtO8A+kaOil+Xg+pU6jmkijJUfNfuuF+OWHCu4OpV/5wpWNc1sgdxTe+doHkZqw+YYK7pB
4Sp9neXwKcnJ3NhL3p7NAtjEdZGlYAq6S6ZCtjwIxJYTXXCFN0XsuMoM7azF5xl8dhf0xgNWCxWv
B4yOR0XbLgobIKYYUJ8pNvkBP783s6Jcm1PbPns4nMkISn37sxfRiGGvsn5yYes9G767C0bjjpVj
QjtcqhLzQBW9ULw4bejjCN6bxjKHbTK1CpJq9Mcn3tx+f+ySSBxnqccNfnv/KeGczqHr6CpYp1k8
fg6GqZ7sKC/ex2UcqCqzu10ESY+0q7bR1VV2/pHYaAlxScPbiNaqf8BSoXFwyKaXeFXRwafNMTN6
pwrnWKt6t0xyzk+97fGmxPPlLutgTPPXZRooQrWBqo7DgqhhV479EiDoqo2NFRlgrJhl8PZiYc4e
LXcZsM57BL/vfFH05WocLSKavHxyATXEIuU5AXaiei2Dh9wj8Cw3OIknAKOyccprR2M1BZLkdRUm
boWakpbUjgQKKLyHybsE31KcgjLEqBualsY4GCHDiH4lTAU4WMw7SmTrVVdA0Fxq99AtRcB5wp/c
z3QokFnSFeBsk5GJb9zEPGPAtwjn9fIQDK2s33XuMV87jT7wJoBdAEis+4+lJGP9okyas1O7qAr1
Z2oAThpdiLosa+5yU01fmZcg30bbxxg6R4587AA4GCx7T9abGp+gWM/TfC4ax2kfOUeoYclNLMIb
o8ofLCXy6ojU9GKTEhP8Zoj5ktjvSHftV5OYQb8dxxrIusbHnRT0Cc/tqyutCo9Tm/j4QAfe7KnO
iTymXk3fYH/OrqJIyc8CVZsXDkGH/snJy26TjEMsMWnSXLUtWgaqQutbXVHMOdtJ8KFQWsQrBuI7
uj8pJJndrtu0Ma+U9dDjr4bVzjCupjISzJ0BSuxNkRPIS7cO7MDW5PBKQsvk2u/MkUifiFM1CaEA
kT5i/bTdlVg6F93hmKbYZ/vAXcXGmDnbjq3RfZ+GtnE2WU6V1BpBi/NMVYhLFkaOKHwzi7KYQ+m6
8q4g9K8hdGNS/UklNJK6QxeTPazV5UktiuKnJp0o31YYVfA50h28ap3hMibF2b4chvI6KuLqc5pB
OkPLUOaLa4w5e9aQlMHJdLLqNgtqme8UAa9MceDwpWWi/47o2krPkk0N/zCVLRz8UH7mK3QV2sfa
qo0z3jp3TzlURCiQoeLQS1T1RIYCftoZmvYuj6zuUxOuiKjWjn4CIQJsW7MbQpGZJXfLxDQLK2/f
5OZIJyNkRhXzX68mUSOJ02uUUM14L0cnX6GQXmyMHtIkTIXeAbgoBQR5xuqrGmZSfE5hk7S0hsNT
sR1FOMHSLQ3OmCdk1DnRtodZeYHH1/fBEqElHZZR7e2Bl8BrBfoeHSk7HVvmerpogH5bB/+YFGfP
WJx7JxvANc1sZ9VMNcR9TIJwADgNnoG5b3fkY830sc55NiH6IV/BWkhnXlttqV7SpZuKYzAoIzu0
lmky9GJ3WGcYrKBpg4AlaNSTTczm6MIMrRetkgeftu55je3YZeNzFIY5Ekbc8WAMpjftQU7q7pws
LGm3bZwG6doIUqGpWbTTH3Gpx2qbJSYCTEG4UdiOdfcWgNGjs+8N9wrHodhQwMNYo/PUuJuTvOWU
IoKXk3C+dzXLVQ+HtCa+hrjlVDnXwkvdA0hMe6tzwuN8oyT4xHDLVw8vxIkRxD8E7CsPGobiPY8n
h6EhR+lrs6RzltpRirwuGQhH82kwUytfQMBmohAXBsdkzCmqDVEI7dEM5uVGOVyHZFLXXYIbMDA0
l5zXwXoqkR1ce3bqdHthGdb8kNe58zOhypVwcOQIxECkRraPyb+B24yGAUyb21yvSzd2y1sA5wVl
WF65dPuiQZ3K4NOwiVXOeK822fswFvVJNzx3N15toJgclUHXRmiW/d6J/A3lL9EaFOshrasHQthe
0kB+gbObL4gGeCat5hF7AgCOoW9LyT9l5nejGe8LH+Lej9L5BnFIh1mmHcmAkOeoBu73sXIx7T53
Gecefb7NUHwytH4YaXMXtPW9FtZ3YaUnVHPeKkPbXbXTh0gIknK87hBHyz2kWhB2bf7RFOW8RoX3
Ytg8jQiPb7Vf0UpVvEmyzZRp3Iy5I09VHCVAapSFuEl1U0ztpT/nasQxiaFj+SBp440iTRMTo5Lb
okYJR19aR+6b/NG4mfjKrZytoAugmnT8MYlsU5XZyQhqIJoAHCX3phVGRAXt1RJkY4rLDYMeImOl
Dq2WokZ6C+Ew1KNZaDyxC1Mnd/v3SPBoiL/4PkmrZ92yEUkULLNb92znlyAalbWa0DD2HFRb8G2K
u4ksnqegrJdmU9Zzz4/gudqJn7LFJsN90ScO6Gv87Zxx9kwgIgYE2SCIW9x7QJ1zZZWHsXQ3fgru
gWpqixSyDcl8W5OMs68bsz0gFqYVS6Rbz5yujLa8tpnh4bvccHFJwaZPaeXmyWl0jeJM0ITJZFDd
mEPOXOJ2bzSeL9tMq36bNSo4iPTiaZ/qGwaudmWACcBFjZuiJzvQ7LqnYPZutRVUdI/EJ1r3Hk3e
TwSbBlPz1HTyJ8m89skidvc4Dqy5gDbNlZE1y7XlTtfMWgIxgrf3NYJmic8rdaNv+AlUXtHyQfr2
m+VmyWbMs0OlDHVqq/h2mAgtmMT10M3OvY1phPUDmURt9gHdg1V9aCuDzMWSs8lFnQppiLKdvae+
Em2jDkS3vwaJsa1rfkBO/5DBlYy2AfpkMcYVwvsdVrVrbWE6dZP0HpLUW7NERtx8jTpVhiRSx75c
84gdFY3rZzR1TigcFsFZ8W2SSIFVJsXPLfKpO1AgcmMZ6cNS5MBIQz3fBNkwf6K2OLgxoXz2ctFh
HwtKU3d2Nt+AJuDXqux7i+ndXGq1x+2ldkXJyodpfQ8Db50Si8CRuZCIx1sEDehLlhs5iXo/evVO
VQRIcgxxO/H2XuWiaB/4mHrjLzwel4V672nro8mZfi3Xw/hc1x6q4sLcuy1eyFaLcynG/sYHUYNX
zh61i78tjd56wlnWASc40wbAgBl958AwGXEybsFkGiF94XtFT0uexV3r6/IIwVoyjeSJplRV9e1F
wROv6duTr/FswqM16U2X+O921FxVlnyvPDToJPgEl7kIpUGAO9gv7beW2pMVLsVrH08fnqf2FLtZ
9x4kQ0bftjo0uXM0u8YPk5lw5RuEXSN7ZOqKaANNmxj7tqcifg/OD1BaSvovftglYvgvHVjjbkmy
4KRqa3loqwpPQ52IO40Z+dFd0uU0lLFY6dp8CVizNonMKdVJK2ONaypNVmM7j/uRxvmXSXL1y2H2
Np7S3ranbOe+jZLlaGO94/GcyEOdAf9Nob1PhNzkKmD+GS6qpCStOWmGqXlIUSJsNVX2dIQkaM/H
7BCXjbX10pSwohrwLVXHKqse/WK5sz37EU04RoG+8a4GTf5lOlNbzUAqHLFjmjvj9NZUsboReWqo
kGQwu/j9cbuzPDxaGB9W4ExoypVABc6QsveJjACRvOLBdcMMZC6kVeFFm0t6yEh+2BddvLC6pPiz
a6/YWGrZ20V3RvqUr3Dc3fSp+YT4D9FcXeMJdKMrKrabb2NhCkAatpCSTcqNr52TKlsZzsl0KIP+
gOTjSIhq9BDX6HvjOLX02svsAyQj64adta+1LIEMl/Ra2N4+TYrsjIKr22gxZCc1dO6bavIfjo/W
D86cFAu/e1qsMXmECjLXSVNn29HXR3yVehcn7aP2ipKcNnHUIJy1Ghpw8qJ8EcqbwqmvPmMj/qwh
OLHmj7gUp24d5OPPjIekyqDYMANVxVY5vGkXtkbWSRt8g5WUfzUTA49S3xKcECOXHUcPA5+pv9LR
ePeoe8sJz5O8Rw7Kyb9YcDjg8d+Jpth3fvKKsGiFrhs5YsMGHfdPrlO7b4Sc21vuPX54ojXLS+Lj
GVH35+KP8muUhMdN3nukypeeL9S3LH7mhviQaa4PRDUcpiw6D9HyLcwhIXIVocIaEZOHXmbq4wOE
GLEePUkfZCbYzlY1WbVtppmmuKqsYrLLqNLoeU0922b/mnYSm1TjP+NfeGM7+Wkv/U2G/33bYEli
LpxXg00iYkyeA31l0bpMQGz4Nx98t2Phibh0Wi8fjsMLCHbZu228bNtUznmw/Q44wXLER5765CZG
pj1F29jv8PpUDfFBAJkK4UDv4TfV7LdqchGP02VM4kfReTfjJbgCBQ6hWS1CMVQo/mbq8Kxqw0Oz
F1SvuV+RKMpV/pJm1H5YBmmUSzu2QaipyuSpztP2RsJDGRCOJKiiUDSDayau0t4vGC7EIXKI+ybt
6KL8iIgzep4og71LUsRcM7LWIS5rGS6+tzz5toknkTgTC+t4bCArX015HRQcfPlQ3QygCjHfMVQ9
UThOVXXp/bA0k9z0lu7TLZvUmNwXhKDkpAZA18xy8I+aV8fPDAj/bPZEygm3i3vkyZaanmSWDyZv
BA9HXGO3xwzVTB721jjJ7Mxv5yU3SeMoeSSPAust2BZSzKyzd6BmOEJRTaEYUnIVKf99LnDKOhNQ
K/Zxt86TMKgviUwpyQ1aVluBl2M7KhPUfWja+trw5RmDnvFDca/dWi1hxjb4jhbzsA3GCKi541hb
zCO5ZRHBLMYXr5vrcrE3uddhA0IfdIGkp/VQJasyilIHACHINunQiS8psIby6DjriSKb14bNBhpo
vGkict5CfMd43ej+re2iZv7mDuvqLX1TsYQy0ZgFp+InpvzFSE8UcFvCZdm0q5GZwsbijJSR8It6
WFqmgbK1s4GHGxGM9AiP7IFF422NOPwV/2L2mRqlMyDtkJNFyAM29N7NV74Trf+/ioEUCTLYERH8
hYoBDc/nh0p/FTHwV/4mYpAmIgbK0C7d6dQtOYJ887/lrzvO7xRcSrqfbAd9/CVJ/R8iBsf6naI4
iprNwHVJlPHRN/xdxoC+wQ5sJisyTeg5Qf/w35ExXMoV/l/4ukerFpFNVGwIn45P8S+dQEtiJpy+
iUlIJJp1o4mMN4C84vqfvpC/iyf+OeX9TzW6f3yMg6XMdx3bFz5H/K9SiRKvrrVA9W2yqPQOMyzW
xi3ZDl0xjy+z7XyNYqz3gxa8o9pyvnXRmu2nzMo+3CnvzmCBMVaqUgGEXPIzlxzhP63h/1VD0q/N
EH/8mNJidbNs6dOt8ueGKuUgcSX5Smyk7bS7qSIRJSyWIL7CSP0dJ3l0Vj78Tof05G8KoF+KDH75
hi7fwJ8uBEWYXHLMRI6kpelP31BqjWr2M7Fhrsvvx7ztXjqyBjbKhgxceo9jteoIrIguxpPE7F6q
NMGG1LNSFa4mJWiY/4t6on9za0gBv2a7/FB/awf4566KNLF8y+xLazNrQTDAZJgZuSlF8eOv741/
9zGBhHe53H+Xe/7XX7xpra5w2m7aVEmhwcCA4KWE+/8ffArPC/2LVK+IP3d+VG4NKOw304bo6WCV
J7Wx9c3o868/5Nd2jz9uH1faJj2a3EKu4/5JEBQhFPWDTM0bNPH22XFNlP5DWd2Llrhbm0hZdgMn
3/z1h/6qQuJDeYMgQqLUzaQWyP9zfYqwccR3QyRYOMd3bNIEp/sC4jIo43dRlVGIr63YtgXmuWCo
5PNff/q/XL3Lp/MGCXy+VbqBLl1M/1RosiycUy3ZKRt3yG9lQJyFGw39/V9/iP1HG+gvTwedYZfq
IRvFF7055p/eH3HNOFDh49w0JDGtR5mM59SN0yMAxMX8wehNYgAqPQc296xHO94tonB4x5BCkPft
dyCm7r02CUVA6glDHDooS9/jnt00j+R4lWRjfoTOBMtU2YDskt/IY0hGs+LP6V1pLaw6JI67b3hd
R6QWmYkUomiRJZPBqTaDdIFkIPUGEM/Y7J96PZM809niCid/jjOuGVe4lt23jMTCXZoG3ipy8vSn
R0zfIxjwTDbKOKxnLjNx/ryUN0jGh6OT46Innc1d0bRgbyWCbrbk/BuOqv7uZco6MTHlwhjNlHpG
1YZ6pui6IMERsG1KvStzzIOj3VDlgqvbXr4WbKLHgr99TGAznlqefwAOQ83tqkZuHMZ8U0VIZrX1
1hOxtkHX/TJ49DtWbCr8P7QjndJCVavE7dCqYSyFkJsBkOpYMPS2bb32oThQs8/Di4uf+cJmB2tj
yZ1rky0AJLodlo/Ymqnb0W2L361wIGprR1FnMfbVPXrO4bW1c1LesSCS5edJuVbuRF5CH1OekYN0
znVzYJ0DE+jKFLTCyHa6khTE21zClaum14Qg641ra5Ki6ine17zEQ05p66CNyj2gFLDWy+gPh97p
IUH4Qe+xm7wnXJxb+kq2C0rSdeVijEqBBUCAOnfTmdWwr5zMXAtUPNEQPcy9cR/3jBCNaQI/oRVH
2LJdVFueeml9EO+brCKzAHmNamevjUEAQVJg1RGBu0pkM8BMyD2ZqdMxTdERGk3VvnsklOEbsBAU
cwfVEb3eCCxs21lh4XjJWTHbzLzqLwHMBXhh7MhbELv71E0XSrFVDWUXB7cuYbWHynDEoazyK2LD
yCRJ5cbz7GHvmOLdT/cYVn50dn5qjf4Zc7Cmi6074oN/lbU9HPyYbyx3MT9ZhRzWAnosRMg0r6Qr
oKZI+UFhomVPZtWlZH0itIp4ulASEVF1UxpWjniopBPsEeKYe2KuYiJm6HR0EyOM5u7On2UUOiV6
/yyxb0w/pRFkFGttEoWVeiXRBzgfgKN02l7j0EE6ZBFXQRwwEahiuW+NSRyIJ4luI519Trh5dmru
hzMBS/RMZPF0XJzewNKgIZouyVpFMZ8BsnJaSgbG5Lod9m1lX83NuG+c6a01zWrvq/K1JKoWqaO8
SZfyzoCseArg/m7pyAjeBpR11EXkN5BdwW1ZSDz4Y1OuLUMvG6GHL9kYmD48fmxZ37rxtCsz9YUI
PApbFH4EHdbtejCkXsFOPVXCOVVyyq+ijC8tsN4HRbq/J+aPixNkbZQ+i3K9twgQABoTIvDRmYju
4T/YO48lyZFr2/7LnYMGOBxwYBo6IrUWE1hmCWjtkF//FpK8ZlXZ9bKM8ztoWjfJLkQEAPfj5+y9
tkbCxsFrbra9B2bEwM/yLXSmPc2Rs7CuTHpb5bOF/uXJYJJoeB4j0iGaN1lmAD1S8yWchm9GZAck
PfhYAOzEnq4mij58mZO95qlKVpPJo6V1YOxGt30PJjrrOTaGwY9ekQ9clWXz5MVocVyV6Z2BKzaG
rNg7kwOkkekZavNkP8WoQAjE2KdWgILQhXc9TjfWnB0tsLW70hDZGtfC8jpl16NZemuR2A7rAUqJ
yGcBb9W+bfRpqJN3ZOWnTnU20N8OiHs+vfW1AbQTY/aq4haXVYfgIMR41k4vna8uCfEptvWwRJ40
TrCVdiHf3RyDZkXi3DE2o4eiTZ6nAYPA13sVteLnSo6EY+p8ig0qAJJkP+1VWZuZdKFVtfUNqOIw
eHHY78yxZzjmZMr4QbcnzFDQNkSsH323b2KSS3I0m0Cg6mA3ah3dxnHOsxCMNpG7WV6W7wOdDtiZ
1NCEsTDVG3o93HcgrH5Cty3lGv+UQThqVpMaW7fd9IplKHo34tnE4ZRCzQIcCbEQArRTXTD7zt9s
aRnddixc51sxUXIDneZkjb/AGjez8vKfKjPSt44+Dm7c0gOdZSUzmSKmmZSc6kPVGrsev+M7j5y4
0obZXJvg4lixyS53QLMi9y3LbkkZCaHo9YEJfBpLQ5ufYlAHznqaI4YeJAW1+YbxTnqJKAv/fKVn
qKmt6KvjCInzLTLg1dq4aOa3ocvwYTIDj+ebyLSxf5k1Pc5N6XG+2vhyqBVzgQHBTUgp1q7avFCK
DlpQfgtyVVc7vzcE+bpNwWImA01OkUzGhFFV7jyQuZmhDxU6veZobLOjOH27sN690SMESfhQ2XGw
cWQZRzr3UqIgbAPTIbpBD54LwNbsb223VDnovUbWaGwUIl3OXcw6cjOinZpi74drmfToS9wGGY4W
9qhPtqkGf9vYgzuuczOmJ1MBn0H8VyTp06gMEW3irvdTbNQlk0slyC8nsihnWkKebj6d+Wr0acAC
aTwoN3SstTBTRTcRexCUsaT2STTqOlzVvljSNpFn4Z51VRB+JxGqj5CnhTU6uX4q4QEbTvxDthnL
e95n9Noquj8rL8sKioMol2rp+ZnopaHi5GzbaKmh86KVOvBX/0pLRrhnMZFZ9bYTbBWX7mzk6ZJk
QmjBKpdFa50yry+A6Rfm2ARHHosy3fTtOPUbIxTxMelFPz/6Xm8sU8k6eDLIJECqhm7B2SKCl6fE
rWWzGTPLHulq+xbVkU8hs9X52D00hcmSXKpgvBt6Uuw3EbtBtQLaBIxS8Rzc1GRVZzAOQzAlI/Ed
el05KWK4eWqtLXhoqDzCDM0R3ZXbsKATCGwxuPBCCDwo7e/cMtbPkWUZNy5Kumf+yLBbp1GSfus4
rL3VU8boEM8i/uaOyVtvgO48TELhdTLDBIadXRegiWcmvWura3zm/K5UL2Et4D8RMtXA5BoUU28W
zpjxkkZczM1AAxd3w8jtStvhWxs7LG6EwqAGa+0IlHTuWI3F89o7t3GoGpfRMRpjaLOEPOxYwhWg
xipMngxG73Rr46aLOVPO/TnsnuTNaPs2AGAm2MIkSnJ4F3ULlzfw+CGmyhrholh178ExjvRCeizF
CQWQTq+U1Yk1mAIImUtpfV6kqiKfzBqCcl0POiIUx/NbDYAgDC4a35yY5wwash5hbd7rYBcQ+nlX
UB9rlfZXWFyHhhQ4P3X2rc6ZJIPnwgXQAM14nk2VZGdog0R3QlMm2eFnN6LN55WI7dLOHI8UJt6b
Q7vzYWpKgeTdysyWfRrb845lwnnMpwShVF/mFVk+RjKzgHWaVAyNhJ9W2qS+ZxMzk9FopvpsnEvj
cpiAo89+JtyTz9MRbxGFS6KEAIpkp1EmiLHnMew4LMQjCxG+c9iDEDp9hwQmQCjbqpDT1TgInK/M
eoKbWukgQ1HVS1zbBe8MIxjSWoFtZ42JzMIAe1tw876zvkqcexXHRmiauNSACcbyDkR5GG0n5hfX
82DN8RX2GeyTKXmwl3T5MLTZRJBAVBEJHg+zoP5EJLAomSs6G/c+gID7bLCNeN2XtRdvIm9EWeqo
erhy66l599EUMxkM3RryzaTnG04ZyXMQRlW2wodrX0kZiGZjzVb47vKIHHNEEkx0PLTFa38YaJug
MyPOqF0WK9QbHkQbHOjNI+puEllqR+KYGzlrNQxwBjNB2R8N71EJ2B/RjSGdjapEu/HdAiysa4z+
bVHOtr2u3Bp65Oy74nzIqvrG8xeGnDSqu37i4LIOYGUBpjbMY54SvsFyujBtx8KBg9rwzV6MMZrF
WsGVqtGNZNUDeXc62vaAT+JVMfAxjlM1KHRJCbbmvdXq4JuoR/nDFC5RMzbUiGvtlcYP3zHI2UkF
KtIN4sdh75HfgA+2sp1XEy2Q3taINp5yVv4FzVj35RaPByrqAg82QBercV/nLqxuu0HHwCGckvaw
O3k1jWuEw/jBlT+jnyWc4oFVOqY7P1hUjtkUsI4Ndjv3eyZu6UPGoWFgUAa//ahojl0RXJncNOAO
2AcQaaJfwoydrqu0sxAXWh0CzJDyBVK97LM3O2zHXQihjjcgJL7LgDeLBlvF0QMjk5DSyk0XYrrn
A14U2rbyI+FzuCuIWfIqkuc8ZhlzhVELxLc/b+spGu5FDAkWpy+APeRhy4O1nGUIi75H1jjcahfI
xCbxwIwOGrfiZmZjBc9NrDF1kcuxaRPHWfYe4X6P1yWB3N2mAXv1mGLQuLKTRMKSUAQFMWaN4FTE
/hCF67mPshvRpIpYi3EZb/toLDjDhAEEwnSMpveqJ42P7zanT7ontGA9Ks2Obhi9JLiZCEgQgogp
ons3z9C3kcfyYuTM/FdhYvRnueoy52wwvfoypVlxSyoGBEchAuTAJesZMMhOZsEu7xHprUEGlDUY
x8C7Y7tA5ZR6IQZDQ9EE28XuoBHSGhCdlamCAHJMlbyBQkCbCaC+9Z44GMWwZjygSw9tACqEbMI2
PKnBCl56USaYKtmQRkiUdTBt6VYieEkcxqZdl2j3yfM66Q3cnWIekF3006qdEdGhFVZQhLUlgmdH
S3bqnHnkDRkqZBkoCgiiXHKty42odc8jTRG3x1FfGzDZpvoF6Wbs7yZs3j6s/BYPumdYJkFDhljk
RYESF23nzOBCsIeCy/OIEtzZ/Bf7Oae3sysEw2IEmAHngniIfqhYsBEOuc/DU0YRU1CXeg4psNGg
6/Rbmf1Av80CIlJUpEv1glY9ZE5yJbHQdCuEn2SufF2/W//oAVO+20q6IDA8T2Du+72jRWIzSWVh
iEpROsW9kJA4V7ETkzkGRRoFYC2t+8rJrfMEFxn2IN1su7wiS0oQ9Ee3Cdv5sfb78dhUCFvhUhQp
coDWtOxtYozW9yT2xn9/5v+zj/4PP/4Xg5cm/1HEb7+G5fL///fURbr/cpmOmJ60TFdKZ5mt/Gfq
Yv9LSnpGvo3CjCGLw/nsP9ZRpi42wDQGFB7x8RYxt79OXThESM9Ehc+jin/0v5m6WOZHqu0vHU2T
bq1Fo0X6ysMYwHDo98cMtb2eyIqHQtsUMY2zCgiea/Xbao7Umj5riHPIZkISK/2AeM7bi9x9ZZC0
SeL0AvSQy+L1yLZ7xK3zZE/uiUCMM4WaMW2sg0YuU1Y1QYNEckz2KHejDFZNWOSPKQrfsyWcJ12c
WTnhe3bTuBug19mrnfuaLl27U9l8E7gE/ojCFifmMPhVwjfs2ExGGvYIa+wWSVWCZmp8D4OyWhE2
guty2ZwRFN/VXn+IE8/fzl37aMAVXINJHI4EQYrrqLFator5VmtnHzLXuYhl4d26Sd7dwN9L1mat
gV/3rXUYm5qykelGGxjlVVfetUH5sPhibXZ4Ag5CvSrqhDWrG/vVCH1hhdgDVnlS7pKAA1TRuP5D
a1ZXYVA5OCTSy6qzNdokwojm0c7e297c4cFIjr3qMNTlXbu2CoCXOQSTIZleMCc5a8um8TmDIO4F
G2hnIV61Umi08aD36B7g9yJ4OGuICqoC76GVJLOqXNOJSB5GoCGH3O6tG9F27ta3ETz3qNLFZKCy
eSn7Ca7ayNaLWmrlmuR/mnQT9ayeKiJIbNH1SM99iL+OI+G+IOxA+YQsd+8MWLdytlYrml+DxQWS
Z0y7F90twbgLPqmgdihaKEZj2TwoExE89H0fTIAmT9K1QXS15oPv0XmL4GL3Gzdtn0njuwV5fCLs
cTg0bnju6rZaSzS6Kwz5WIyLZK0nDCVyiOsVyjP9SLHtX7Z0JHbIvl5pSA7vshTtoTCyh75RtwYC
xhlqxHwNCI8Zj4d3l04Smm5ELcvGcS44+W1s6sTlYL/Sc6DOgQXilBKUTGFhEOcMIsPP9im0rnVF
8JNdcqL2OBZh8UgvAxOHEcYJ7Azde2I+gnp+BDqNKQt353tExPsqiFPCFZrBXUlCAK4EGxCVIREq
qTG0BzVG/WNPe/2ErxxSBI/krknTW8QSxrr2yFGwizwifxJfYg0Oat2RTPAjznhi4mB88FxSeuOk
sS9tmvFrpheM6lDtQribCSUYGkJ+ZECSGRppwllzqi36e9Y6IFoYo22cnPn1WH+jpEgvegv35AxF
mOSsdR8cFe2ci6x1Y17S7GG2Oemyfq2zJaYSwtMNFu/quRi9cZ1JM3tQPcL5qLR4OIknXk+Zx4Pi
kP9ohzkH++62b7z6gtysAmhJnd84Ynr3Ce678GSZn+jh4kOxkhhHhK5BfWSa5l7jzuhQ0S1kG5P8
govYqSegxqJ96GLYP0MoopNSTvGUOsK/bj/KzolBB8ZRUiGT1um+0ZrKD2im4Es3iZNdYHKcb1gx
k01Mxm63phZNHiwjsEhuqAlJyT9K3HzuxPLAuOMtZ+vxShfucIYfuLhVH/Ux0hBq5dSvcaXEnFfW
HQiiZjUm3QwejMgtukEDotWItQrwkHyl9I9PXUWFsUppCQ847Wf6HUUDMdm3G/sN/Gn41Kgqs3eI
P4nd8zRBcFPCuQxHwkEYKU+99Mb82LojuqOiNH2ASG30mHd8GdQz1qo3TePczSbk9zZpyiS0xc4F
2QXD9UhX41tro9qNs7E7zk6s35Ma2mJa6GDYTV3hH3FgsMIYdfpOyIa11qpBczoaREO5i7MEYb7L
EdrOo93sIMmnW+X2jwX5EjjlUb8SjINnX8lZrex8lnjDS4uPORBZYtvEeTQdrTYUd0Dw6mi8sefR
vR1rszmTkTP8qH16Uitf0UoAikv+q19g7o4r4wiyiLMVHEreKi/pCM0xiu9TG9UHk2nFeWMjgs8t
0K3SoNVgREl9RuQoClSW4kvhGN4zWuhsaxQahMZQgIEnEmZJ6Evyci2yPHir6bEAd5JZ/5oM1PhC
hPpQp1Z7Q+dtQENG8kTAErcWELnWzO2qXeRG2YPJn77tZqs7us5Az79Kgx1JyYrm3ccJc7I4Hky5
dn7gvrTOO5zUr/rjTJqTtL4hCLh+MKj51wz9aK/Tz+MP91dRhJfHrAr3XNOevAiA9tEO8ye00G4h
vOOEcnRNPEsDjQZfAhw6tGwcEGm9o0RiusPMh65stCG6UODtndvzMqURUvWRe2aWqnsimHy+gbeV
3pAT+Ua6krULpx70QYbVHUVwsRu7RG7ayrDQgpXqGbNy+z4ZcXIf2gQA250QZ2Aw+NNpe8KwHQeo
J65THSOrC3n3kZcdatOpdkgas2sj7CAJzGCuQTE8OFAPcDeQW1ApAhQmAljB4ii10ckw7EdFajxp
VaRSV319Ti5dRsAjCIZomNXBJPJo0xAxcfAiJXYhAXCvE46tNewCHCK2BvJi4GQlOOCnzK38vBOI
M+3GvzHGvH9wDNLj2rbdjUA/rVK/BAbbdjX5ETdjF/REfNIpPjZ2T76HvaVVRvwT/ZqV67032I3o
whBYrDa4o9/LUZ1GcpJRQ5PIqlsCfANrgy64BJGfILYLF9ldTcKY0QgiLUNnH/XuM/4vAOtuH1zw
4dee0z2Tw4sLY4S42S1zxkpkP/p2Tm8LESSPekSx33EaewbixA9mFFf55OJcTyz7Ip2Ig8iUjJ+8
sfdvJ2SGSIzpU5buQCZqjGYVf495ooa4lbSyUjJo7Nix90tusaWMnt6BuspltMsbgrJ4GTfpgE++
jNxd5hq3Liiz1VjL28iQLxOw+2cSwyHbj9a5w3j0gBzlUHUHoko3nkM8DLK6Y+ZhnwAfvSagirBz
LE5ENFRHbCE/DbipMADnNWEz6QrcLvj0KMBWDz/MlclB6h6pgMt8qZQIOd3aARud1/dIHqqDMhRF
RBps0wkzHjj8VT3VPzzeWzQbt2N+16nh4En3BY/nloHlJfJ8SBeE3yjGIHnt7Dv/+1hOt02TEncz
+JzoWPThUwK1aobLiJjejqKri3FjD2Z/3bKTpkmf7UL6Seyte03mhQdHfut24Opi6QHTz/JdSjgL
767/QNuMnoeafpot/Zee/DySHiR4c7wyVKjkpDn0WcG67L3e3RZU0ScaaRt4Ez8h3PE/DndVz/yG
IVxVgzcSQIvGn1jdHzoTxB3m5JnaiF5ySHY1WljCfPMAp3FVrYu+7Q7CdRuOsMLfOzESDPY+49nU
FgTdkIkx2tr9XLj7cnI2sz/ZKxkSd2yYs0PKqToDVDlgKgtuSoHck6RB09zrwSF3SuIDjq3yKnS8
4uS0/FxFhXEwnuRZ3dC9ziMWdC+itzBsxORZ5daqs/sZuiVcpXK6mwRqqdLtKN6i8DxTC5o9IY7W
jH/qMeW0Lnr3yCCdVnfGFA4XKrbY0SIvkUTzp9Af6ekxgLmANAKfZuYcYrvemW8k3kH7oYKwnoMq
SD2jfAKzzEh6zIcj/X4UFbKfkfd39rFsmmbfNIVBprQVPJhwfNd95qurDiP4OvHS8tSIKdr4YqSr
EGP5qGCSM6ct5T7McDCCPbtSZolGmUTTawun4IWt/B68VlffBoUTPUu2t53Q5nzGIItoAs/1cqwP
JntaMU73IBEIgxBkxK8rH08nnfyZfqIiG84OJIU0Tig5oFVtp1SuZUMx2lpYzfCnJ/1C7OsWgznG
t3q+rueauSVdGeuy9DHJKfCbJ+ZMFhiNIFhXdYGfezDFE/QAwgxAoV4X1FgbmN76ssJaA+UK3X3l
0KlTJQAuYWfGM0uA99qlqXOGAjpc+2oBV2t+nkHY3ZpoyjdQu1gT88UqomrjENawMx39PQ+XNImg
W3eV9UiMB0CreKvEfprjpzJ2T978M0BWhTTvpzDjAUk+VsxOoJnv8vOGqZFIwotAsBCn2GcBTO89
nKup4d3rvP9Btd0eSysiUUIOLw0Rzbsm0VdRek0Y8cFyqaf6ctqDD1te0ylNNk2Q9PtmgBMSeLN3
DHwGa23DvtqTW3flduDzrLlfC11fI+TTZOSSFrJ1m3A4LGqNZ7K1GPvmc7jtkxIdyOhcA1IloVDS
hTEXijcKWuO+J0swYGNww+8mZIRt12oMf25fllThacUJJldbO56zm7gDLRob/b2DGsJeQTW15KoR
dv3SCdAzq1yPFTmkdf3OBKfd+oWZI3hp6+fW8IEG2CWhI1ULCjtru2aL3Xb4IXKD83NBNszGnob2
HA0K3qvKCUgyTuCgkUz+WKUqOxd1+ZCaib6jiTVuaovu/qoIx/acPZHNAhnwqWsJ5MLWAggZ7ITP
wXySaqLtiFaJ/qU0ISF3psVajTm7tgh5zz2z3Ln14P0cPYmUrZO4BxrE2odU5e2+WQaKTpUm+4Zs
x/MipgU1Em6yh/NUHJWOykeD8y3hvaW6G6tA0x7s+0Pa636vfXTISRwEhxpUBqRXHZ6FhdncCjBb
DGrgVNMojcgscvJsD8w6OVqLFCddRDn14D7jM9rja+RnM21sSCRjwgA3Gm9b+8nw3JduSQO4hJr3
Ifyxm0UENFiINdJFGTR/iITo4tqX0aIcQik5sTKn/VPLSrEzGhRGOulhoH/IjvK+6Gmn0rg0NMVk
VsXeeUn9xYl9qBoA3tkTRCsCthdFk4EhEgDlonMyAAW06+bf8qdFCQUMqzpNizoq8qBOqwAdxMrU
+LPEoqPKZwdJFZ1kgyxjdFaIT+W0RZgVnPIxu3AnVf3AmvNDLgqtefF2ph+qrUW/FS9KLqYhyRY6
DvIuCJH9Jl40X/CsjHtmO8nPeFGEmSqc90XgOS9MpNkMDJ3dFFknwPW28bZbdGXJh8Ss+5CbRYvy
jNuNCC1Y9Gj+hzQNyqb7kn8I1siMSG5Is0LG5iNoo3OEtA0KAP2mRe+WLsq3ctTOwV7UcNWHMK78
EMnxQ+nXSFQ/UrMT1/UiqJPSry/8RWQ3LnK75EN5V6Db4kFAjud6DjF+0/QmSFruneCaCRKLpVGe
6azdAKdW/xZa/F/T838EHcn/f9dz9VaE2dv3H230a+Nz+Xf+3fn0xb/g4iGXZBNGhMoR4H87n573
LxP8nXSVNJUQroNY8z+dT0G7FG8BlanlUde4S9f7f7F51r8smqSI45CKS8ulk/lfYPMWPegvbc9F
0r5IVamzLHqersWH+1UvSnQAdljDjw9zUsodrR+SGyJbwcEtsj3RTXL3y2/zB+X50q3/9XrKNG0T
QTVdVoianv/peoVtsaoURXhgBgnq2WqDe9lH+XGa++Ri8iKT3RnX49cXRev/j4vSdrYsGsl0mD8U
Qr+IYkXrDUA/ZXjQtWMQZpFG7PyuDVqcUOGvL/VJ/Sv5fnSRkfFjIViU2ss045dLFT3qu8oVGC7h
SJz7syThFZU1JqQ03eEHxcSlFRvC8neRZw4P/9XlPb6kxxkb4ST2rH92sR0kfRh6veaQakrDIcvt
nS5n41owI0QNWQKvooKRlww96nfEdO3+6+tbn35qPoCwmW1LJfFD8J/m798/HVhqOteqD0G33OR0
FA9QD+PXFHfYJprQFLJoR/KsIt0lzOpuj3vbQR9EsgzDb91ad8rtxr1ndcPzMNlZ+Jdx0qfn/ePz
CV4cXwrHZgr26fPFpaNjnZn1ofYiFA8YKDcEZLgHQPjjVi/tzb/8IIvG/JcHfrmg55ie5Sgf24l0
Pj3wRqMxnumuJeWWy64k4gxrxTdzMdYHJQdJAqpuE9hDiIyDbe4JoiHAikznI8kY+i/adPHp9fMc
ySb/seLgMSHd8NOnYdUvm0XbdWDyKul/NKFPlKUS7akWFqZFu4kS4AQIFuOu+u7GBQl4xJJv22wi
fKULvOgW3bz5Sk+ZuHpsoSHdETuWj6HuqmOzNBXh1CiLIl5bnJoGjxeuZH05zwvilfLIG+gZ0UOi
tVAGSzqa+fr1D24vd/DXH3z5iqiLLO7y8h5+fgMrra0SHg+MARrG1mou6tbeaF2ND1njputSVeNj
6deU+1Nn+Zdmhqmz5oRy3nR4TNiD9REcVfveW45xDcQiu8ucznwdMb0uLursLkmt6sWDf0TaV5d8
t61M4+bX4q2bDTS6I101EOGitx8ljXgqbSIpLoacFM469LO7r7/uMpb6x7dVTM6oRnHKLL6kX9cb
ox8CDnrg3+dFh+l2aCzayTHWX1/l81vDb2qZy9DMsl1U/589IR4yhm7kcx04pIXPxtI5C3R77JvZ
+eEtGK+vL/d5Efm4HDaGZSGjhy4++TYUDoZoJkIPU3AZXmChOPHBSGSwx/4vy8Ef3gc2hmWL5ZFx
lVg+yS/LdT4K0sTbNjsgiwgv4DiMD4lrZnczATKnzo6zu9wCVvj11/u0RywvIQROSS1g+SxB4pPD
BlsWydW6wKlLf+idHp/HiRXUdQl2pySFRkWu/TjBS3hJ9dJ6aBySXb/+CH/6hRmo4lhD8o1bZLnh
v3xvY1gO0eZyJiuVQe1rLok9XYHKTNBCufj6Yn94eriTmJOYqyKLtj5drLeJbNVpuOSKq+yOeDxW
2nhQ+5Jqg7gYrb99fb3PkoHlB7ZtS2ArYkbMD/zppSgdM4lrPy8PZl3Dx5dMigAjqRI1i9Skaqxn
I52vLcXchZyjgBSj0ovPmQ3SNukjIlGPJcOTiyKI2/fObbp3kNZLUOAQwN+MXeM8kLp6+fpD//GO
uK4rfVZmKI6f5s9Mk1NX0HI7MJ11OOtTmQQqK8589MT3X1/qTw89p3AfjyMUZ6y3v9/8wovrtuYr
UQ41wYUlWuuia8cBKGlN9iZxnWeR3buHry/6h++HjWhxDSG8dZWzfKhfnrh5kHUqCjolI9LvnbKL
4IJjOkmjTmCcf32pP7xfoKnxsHExGzfn59sfTXU2w+ODfTtExY7Qs+Q8t2dv28u6vem0NR0h+Gkm
+l3pnA8Elf3lgf/Td+Xq/qJcoRL7rDjvzFkNBlaYQy6xVefI9qGXVP4V7nf/L07O5bt8Wv8hmGBk
9Tl4q3+UthToYAKjOT9I9qzTWGDYbl1YSphrZvsxRLOfbDzmHSdSCP92S//wOyPJwOmsuDhP7qfn
iORyWJiDWx3i2iRxgUbUbVQzIUAJgTMzmSfWrngQY0aoY8S7l8Hf3Hx9q//0KEP7dpSDasP6x62e
Ww/ckedUBxmZKJ5p+B4HHZgEe7Y3eWhYZDaJ7G813R9uLyumI6gwfNeERvz7o7zYac26ZfEME+lf
BtiIaMWhwkYlR4T97utvuPyIn24wVkyhTMpHV3FK+/1iFSckDxsjwyNqtcs4bx769q9V6h8uIpaD
mUUuB35g8akqzhm3wg+IWBFChKUrKGfkmxghHZavv8wffjlhsu8Inli+1edfLqOrhQYLZ/GIYvwx
jRk8IaZF0NyndlH95dn4w6sh2Es5SSmfc/Tno0hT0txEdwiLl2+8zyM/FmRiUdHONKLPEOoZ16DJ
wXINZG1+/T3/9HtKNEnO8mUX0szvN81I2KH0WDSHLCUHrenlu5Gw6319kT88+7br+Dz8FhrQf+zh
BBbVajRVfqgNh8dwpmiY6WOeQj1Azk5rbJGxH/6tePnDZs67ji+Yb8ZW9fkANcsI5WYW5Aewo/Kx
YLh77dHQuvfskgRJN//bG740Tj6/ADYnWduX7B4+5eDvv2WIVTnPZrc8JLaNqwFbQlCvktiIfvIy
qAcWBh/Vue8PD3PlBdc+Uc8AzCGeLok+Sf2zklZ2NySCUwDBrGqPmMJGEz5E746Mqf1TRw/2mrKA
6YxX+3CZsLEdylq09xQu1dPXN+0PbwCm9QX1yd5L/+bT3mS7ZqtlgbdNVMhcYcC69kbh8n9ifNlf
/dfXWhZGNgbBveLs+fsvp4RXMQ1MKW6JT0OuPsy7uTHoSy69iP/+UkAQWJ8YS1O5Lzfxl919QiMG
03/KDh8djxZa39qEC7uRQZQcvr7U0vr69EDQPBe0GRZTt00V8/u1gIEbgzkGvFxjyIlauzbKWMut
9laTma+FBkUK18Up5yudTWw+3eS531F9Z3ct6UwQSnjOrievn8+1qvIHmFvI/LglWEBLo3z/+tOK
ZTP4ff2WrEFU2rTrWPTcTzehllPrTDDyDnT6w7NqsKu3DCfXOeOLCHF1HIfvHQmp99qpQ+Y9cFfX
ZSPQIqioxvMow3VkmfqmKTUyOFCTt2XW9Rvcvu2JtALvZvAKYrLjARFA4OZnA3yYvyzaHLh+X0rp
F1BK4Wd3HE7WDr/6p/UsaQmbTkVWYdE0oPwPTfcSgCrIF00GriPw6ows+tbN3wfqAX7ylAwd8Ok1
BFs6e7m/qkfPA4BY2TUBObiWx3Xj+ZG3jjxDPkZejHlwkKIke690Vb6PlV1ty2mmcBklYfEHHxVQ
sNMSTiVawiQE701y01skPXi3qbkwwDm44QCQqG0khLyzNDXUjZlGxalmRk0A94jAoG/qaO04obhK
wLEiJGpVPRPzuChh8MaU704EG3JTBm680YoBnDchRe/mRJ0CP1UPFhP5xceF2k6WPgbh8RAIq92O
tQVNgO56dhdnYGlAS+Pj1knW/1DtfDunxU/TKgm9mNS8jcC+xFPqd2u8fLhJMKS+Yb0yjrC/JJQ5
MmIzYcx8/766x7Dy3YcZfmFXPobC1oS5K+k+PoA/QwhGMo57FH7bX9SeMXd7yPQM+IokuwqjOkMj
NXE7hiIw7utyip8ngakJxSLgjsgZjZ+OaEG6QY+F2gQoQZ87cebfkw0ZXBUM3nleZYGJ3WuwFlQa
0aauWmfeGuCCN0lXoZQMVK8vkEn5SHG6AKZ/bafmrmcGsR6r4RU0qfPOg1DiSnPy6aVBjHNskxqr
I6eQdN8FNlIer3GdbTG0yS1Vc4bmNetfWDvzb9aoIVGZ4P+yPKse/bCHN+p0EEg+eKOpSAHUe0P0
lsvgrlX9o59nOdxZOftyJySYplWCOvaqHXJSlcbMb0B1z12/wg6DUSSLs3IXmfiRRgQ6GzELufZK
s7w26qI9j9nBn0CJQpdsgvjkMbw/GnZB6kQuvYvJz3FuFKX2XlxpEEfQLnoSw4WGNPTPqgJBymQ4
OuGh/Z40vbML9GgfcoaKSEO8OzmWb0rr/FCwE9zpPm3uHTi0BDRxCO1EOdqrssn7y5wskRSdoh1t
W8vtSbuoxTtHlvYGCjSRdr1MT7TyxDGs3UW1ZxnbmZPsuRlEWzjq92R3J5sObeyJfi0OIBcO7oYQ
KyjrFl6EEkbMNm4Dck7KdMSvmbh+HO0gR027wKqht3mJB3uaWDFQlLrvuq02x4oBlso4QXmTqYM1
drJszSa2t7ThvY91nHLUISwCBsO8TscAXVMBdrWaPTyXcxaedzPCGqWi/iJCmAJhOs5IGF+cwChG
JkyjOKvObCmMdRFjTLOIGnzth4TFmrE/np4OYTDPuHXMm2TR9Pe28Yg54gK16vzUMK3fj2Ns/YgZ
gf8MCBV8MEy3fJ/rmwC/B/s8K+fe8rtwBwcguRrnoDrH0hNh1c51rNaceMq149b8sxoQqSCuIWdj
qC6Vb5nvVROPB4LFxtMwG+YtrojwtbMMse0zhrlTNc4n2buKtFaHbXCorP621r34wZwd8yDd101r
jnrnkAfdmjZdcqOoGUY0o56ZyEfmdJYy2I+we1X8XCVW6rVb1eohGIzuSaYc80JMwv0Wd3eRY001
+8MIHvubB9mVMev/o+zMdmxVsiz7K6l6J0RrgJSVDxt2733v/oLcj7vTg9EYBnx9jX0jU6mbpWpS
CoXixjnXG7ZhtmytOcecqWZKbXYVM1YkN5u6ANOAnM+5XbyALdur3fm+ScL1FWaBdfCa2Y5nX03y
LndQCW9UNxtfVrEwXDftjCHlVL/ILAvOM/gyUtBYazEyEqxVDlb/CBeLM0RTU477rMmLbTIb+cGl
mDl55BI9GV7m9fjLoKawiG155zVOZhBCifFpU9aJu0vNsbS21gBwbOPpbsp31EPh1VxjoTUV4rY8
lc6TJ8OE5owDTZgPz+6I4ZHTPi3r+pvc8+JxoiX0NTS/pJcyYoCq8UNv0tn6CHlKfQWSdYrDwvXu
B4fNd/YTP8oQ5JBCafqPnVWH53FUwcaHl4uCQ09s5pnTJZ8Cy/HtKIuGXImJMAWsbQBcPFO9CU2c
vVWPIvKm7OyR+Xao58KMGssh6763KlLS/QsKtO/2vLZqh29YbYlR5nf1bIVbdjJ2Vk2QereMlxOE
GuJDCzKfUHNqQTCxCsu3ysB9XPr2eLBcDYtJKVlvunH58Qypro25co8L9I13T/gMTcheurel1++H
wJePle3BWPWN7Htxm/VFgnzfdl2zH227ule++zL0QBtNQ2vQGzMhHZk9L+xebWINJN0DwNgkXK/f
3cp1r1XgpfBFlYAmWGq5mREHHb2FbKSNpIdLaMBKFpKEp0eER2OVm34wyqt6cuGrLaJvT2r0PBv9
oOnBrpinS+RSld6TKn3RUqPFr42Wk80L0Z2bWJ6fLgn0uyR15qe+NYJ9kgXTNvAYIqEFuzHcCYsS
Mns63U0+Bo+r34olpqmZGJtKyOAp8+f6HkCT7CJpG1m+16NFdTr4zk9m9unOrZzBjJulyzENe3h4
iY+wNjLDoJYsoTx6XtnGPP3qyjWNw8K44YtInfCIZrKgk+F6014kGsZyNvXV1bSsw3eWdFmG9c5L
YTu4nWQGormexamPTWNGBoDxvmp+K0NZN1Jk3vMUNt4l3mhKr6YqdyqC+EAwYOybVIw9QQoIw0Ld
446wD2tAErqNjgr/QG6flzDw4YOI7EYuzmVpq/Xc1/yaeLO5HhGeRHahsFDtu87nwD0gCoyqiRZj
wOsFUbAkUBj/Oabo+sHEe7V1vUwyj5XdembD+smcsNmuVCvnoUk70CRT8znNKQveT2NJOPdxHMMQ
8XU3XaU5QwegFWA4Rj/d0gdeomAmHUy6DmR+3b+CfCDgZFXWWz4gVCW688UClBoFZWdv6CKZYJZN
3znmM4EYS1uXWCTD4iDWlqDmSY8xejLjkOsljMkZc64SSgRb6xafBlfHKGX3g/vMuU98L4hdtv1H
xmj1vkj77Hod0f7wx1OzQ8zu3JbwTR6cUq83hlw0+1c40gi8+AchVD/2zONG4JsYWPA5MkI1l+DI
2m9fM6c34lH3yctcdMO9oduCJI/Wb3f15RENfrkcPDwOsZ+L/uD3Ot065RunH7t4Y6fWk2uVK2U/
lIkNDWAuJlba5NfpINDrNOkJCO9nkNn9xhnQ7JIvbh6shpQDlGKI0I0exQ8Fzi/A5fZjWpv+PGX9
qyJO6N3vw69BLpTaPnsgtPuDLj3E1L31AQ+hvXPYF7ZNWq8PfjkiNEqSXWEb+X2mVky2kmJ6n3YE
TBG9s2KAFzpWiNAoQrhY9+FYX5tiCLeuGLtt0tX9OQjhSWRtFe7SREf1UPRH18/zay4hGLh9kPmJ
s1goTNf0FYttijw7e3Cd+qlaQP9OwyhPa2Pg9nST5ip0yErgHRjjLnG/FM4QarsZbw7B9LDnKAtB
Zr/nDTaYjOIxtnqRkB60tnFHFvXWKMBeYCWpELbWBEPk87C1AYJTaPbXS6Gw3/TjCygIIl4cT0Fa
N7FBmHikI8vK0SqTOBeaOzyf6FcN8Vws9Qr80+iIOfAtSTYK9g2IHWm4bZQhrotqzCJrJWF2qg1j
jzcEY8ZU+3gK5vp2Ljz5RzaISv1mflRt8hekw9xlBO2+Kp1Oe83VZ2u3+qkLZ5shj/ReLjFC132a
6u1Q6vI6Bb4em0iJ3WY5VaY0j3alTfLu0IJlADwOFkGvm7HGJt4Zcjitder8gcNq7kZRDFACfIoz
FczPrgt7hOcvI1+6mEKwPKGxdT7yCn4Qbqt1W42aFW4lPS2B9tDXxQr7H5YUqHNyT8gHbG5CPcpt
2cMVsnXn3gakTRzJqf1jDfn4Miade2BHn05JT1KdhQ9r65Ii8aUJINqIrsmYgzrlyyCU+kQN196H
cGneINti/PGavaoD5zzqZIhRivT498PpZExWEx7yhl5C685yu0hn4LOrLj6lbGp+MfDlKPwglSCZ
zRRt5tw8mHaf3YQi6wgp49A1jcTYGpnqTv1CNZ1NybTzrdaM+ciqKJNGTwkONCHUwd7hmW44HAIk
Gvi3umGMjLz0th7hUEUZ2BSf+KGMpep3tS4LYsJC+TCXFQwrgtdjXZf9VjIdRx7K3iO4wxB5VLfX
As8zF9NgNKIwL5udNXbI8REYIJlLHVBLFPZkHxTldL2gHL/zxSTO9Gj63SKclXUqTj2WmiYOHd3e
WvklAJAK8GBQ1R2DkoCiZeRGTERi+kA8Fv6xsdMxUYkonsnDyDZgUg6VAYp+NqXFptKZwPjXq6rN
v8zFFDdVh44Zw+LN1FDgT8b67RKOGfmAdeEukTmobfu3zUD9qq5Z7iHdVDvbzNAT5otxrjBRkM4y
KywYplAEo9vNFZrgJcaHeDNO0wczAWyIg/nalIhMDdVWsSL2Z2NLMUaDiba0wvDPXXYs7+XUcm7T
BEfhB6erko4mTttVJ7j4l9z0LtmbpDfyts/As90kfNEWXu+qyP+Unl6vuoF+JVjZ1Y/AZucbdxoX
0hSz+nuittqNqBqOFpbuO120mKlt9lzfpFjZ9D3jx6gjt+XDnUoT73NlbKFb1c/GMCTnYBDBrkzQ
CIIcwa02Jgjb53SBky6+4I8ssVpzTIh95n+VnWwj7k1EyWeu+6TQE26aWsjYUm1ICkBNzGIuKp/j
o1ihivFpYVZeAYblsKfC8MoqFWYHX0OmH+bxpoLb9lzDe+NAaRNA2U550szCt4NYkJwDv3jCM7Ff
Wj0cQzdDxx5O/eeocEqb/XzTVvgaCaxoNziT5L1IyTEwq+7FdnUDjZyEaxJo+mgN5vwU1onYFT7i
0FLk2HtgTKmrPmmHx6UcdaRq7o+Rruag2sg5L89OAug3TbPf1WTColDewrsUJsCWqT6ZCX3VzdTI
eUd2mb3DYbfGRQ3fzGqw0wb0sWyY/ZtUDQTLF6o82J67/s5UpFdG4ltbvaLZzZ3x0QHbv2PEhCwG
OVw8WH777ST4Wp3OGKgOePNoIXlkEDEguSuQB6DoYXd89fNZ7z1XnlSZdTdEtNpIZOePsOx/srzw
d5Dr24P2+gWTZGiS46Tr04wQ1t1UUkw/BvKqhiDCdnouwiV7rYKCCNfut+h97poemnc7aXq8uAIT
lr3W7ymphDFwGnXqJ+2e0BVPd6u9cIRoqKpbGwnxISmsANsYKTZ7skzdaL7c5WWWtjv6dslDqtm8
knStDjkK3kdOV1ypskniAi5OlMhyboEuue2uakfepBKSFYaRbqBgbEv5kdR6PqhuTOhEkXUwqhx/
HADwE5r8rx6jxKnXYbIvkVS/0Jn2b5cGRNEmK8wrzwnTK91WcPpcsw13PZBtkxs66Ri7jBuGBUwB
AAA2VknMjLv0JSC/jjzcrecuRNRYaW/CkjM6qePBXjqqY0ZwQ9zqFUm3p59aPTe7lk710S/Lu8zz
nW2bUoJna1BF7lJWUVFiVTLbtTyiGQJc0AXyZa1bFNcUs1DsueCBA8I1suzE2JczaanKwm0HEnWr
8vyBnhUTAfTeo1woB32/BFkWziJ2BAaU1GyqHd9G3yTBkOwxVKqbmSC7yM5IAaxqP7JQYmGuAW+t
8s8JQxVdRBxZDR2zHc6GbbcKUoQSaIVrF6qzdsIEPr57R+JMT5cGowR3J/lsTi6EHXMmDg5CjrFt
dTK/MhwhdNHjJt2aovslnar5xHFS3BfGtESkh6Qo22W2xzToXCu612+NgBm9Sam0nU0NVOpHpqm1
vzgmQylx4oQXWBHK0aNlltXRN6xz2nqvcFVQkteosfNOPbeWVZ4rF7hgiFsg9jp33dZhML5PQolg
vyQXCI4LVgp1kuvtNbazR2T9ZVw5qts7slLXM6K0k0SWvctsNyNcgZW4wT0bxN1A0pJdJcPWD4f8
1w7y/MaYOtDZNgYqQcV3UqzSM5VBi+3dDw+DmxpRPwr3VNerSQ07Os+0FMJPP2htEnTFcO1Ns38X
hikDGx2yCtuAOlwtjdyJgVeW6xTmNrIw7tckF3fz4pSQvunoeGmvLrWYdx5AulG0lY76xE+KLZ54
PTfYzDzDR5NgdgN0Tiq+c6a6iPuHnLQae+bA6BduM9QNp0SlwzWHNcLvIPHP3SgkDBqMkwdll/Xx
4vy2N35Hf6fzhuRt9bP2WPiTebygZl4seky7ci1JSUvMTLG1TitXZJQuH32CwrDICeIDTwfy1kca
j/hUw6Nv/OLVDJz+0erd7iaFPsVBWBBwG83sZC3RLQbkqDAtyZ1JC+gLabvwtXsx1Wm8QBwhNaP3
gdlW858xwzIkOoJgS7Lrac22q75dDaO/b5PSPldJI58Kkl2pJpqFu+CER4OM+elc4jArorQYFW7V
NQT9spaW9a3hpl2B0qm/zFrQms/EXNxNS0bOFObyXFzVI5bqTdC1xRXeXKb9ZUe6R+zPuf3qkobw
O6gS+Bumz+ZsFwEHM9L9wCDMz07uGp0rjl5u3FcmcMDuuvcbw44s7YlD15n+95KjoF3ZF3/TpU2D
M3WYOFiOy7k6G1aWRCq0LujIsm/OUuCyj/PB6J6MNHNfwqoe/xCPfQlohNAMJWtkRqrZqj7UQJYW
kSv8uKogDiZV6L1K8IEvkOK7X2gT5gcfsg+sKQ/7rbYNlzilgiAKJpQp1ivCAnAwOwYyIMSFxGNy
paN/X9qHJHPsR0km8s0CDq/mZMyXBrgPqQTZUDOr0uY4UC+h3HfiTF1kwWE6PzdrgGCS1Gt0uu5f
P5eTTF40EKtT7Cgwu/dhmT1SBsuJ/5YjOx7+en4Tyw9vyc1Irj1yZ2mPhFlyWGZ/fm4T+Jh7XS8h
qXHr2m1socruOm183FdoffKBMCeNYCIxsc75NWNS8jmz4XEqZGnt3Lpwd8TgNRkMRKd6dMwmLY/4
GLM8GqegJ1O97Ak1XevGASYVunQ2bN76RBUOONSBoRAHQoZosl7Qs4VBUp99WDqPAKnGvVQ16QSj
r3ggAyHe3MSQG6WU/9Jyd6zSwtoxMKOyqAdGtySk8rxlSncjSkjwe6Slkb7RhucGHRrS3SlLmx/t
4A8n+ucFWImiejHnYioBDjFngrpGgmKzjH8GrcYbi5y+k/AKlZ9Dxr03NGT58sA3cNJdJpbBGLJO
udEn+OJZmBECfYR4oZLv0IuT67DAm0X8HvKsbioOQSIY4zb+kn5ZRlpc4SBD0zChCZ62vaDxBGWY
C9K2pGk5RdIMgfmYgP0e/VpCOsxhQdYxpntWY0qi3bc5BPzP3klyzNGO80JHAOQSIY6km7cVGVht
6HVPhW7GP5hubJ8WnUNqlo0s02ud7omupsHlbmlFnAcl0YAonPVzbzr9K3YfqEdWE7xwZxAEiqUE
qVRleN32gvoAnLDgkG8MguoG9ivGptTjCYhTQktkqnZFVqAWGzw7MmfyF4ElmqAmHHw+0UxztiSw
p0LD6FjAkMEUJgwPlBPgVMGHar5JAGgBpAQUgHSwWFn9VLgvAR16kq87hw+iKzyGEqSH8WECRDlP
OfJcZ+mH5AGFBecuzeD6NkfdGndTkF2HVVjdhWOTVDvCw10YeDMvPaiHlgZoDdwCBcOSnRCIeS9O
V7MIBiHfK3sU38LJiqsMRDJtyEWzPZgjqsfRcAlqJeSRtKqVGKaFGYPJy1O1F51KISHYxl7lhU8Z
7l+GsSErkLBKPoRGMTnaDUAC4McVngMtDqjNSzqFVn2gR6WfDcASBxOBw63DwAAvtUkwkWbhciwk
15kvqscFLNdTGQYZyaTe4H9z2dFkHE8j70Y+IkGmIFiJHwyNlspsRE63p44GjtECf2ujlT7iW7VA
WjgCRrKHI46U7IGjqAN90ZdJcSSsrzj0gZ/2VynvRx1pRhwfWcXSLple3TQlb+fiteUOsBK7brmk
b0yneJy+ZS/NrR6ChaIjS9etycToEnPP4FohQPvFq9RifU8mtnuB2Rl/aHF5v4lDVd0NWWwM5ol4
3F3ELITFDw1Mf6vU7Pd8E75oSOxA5ZBKsNGh3T+OWPgYRSUkWxeXnbnhANiRYjZfmR6JVmHTygci
V2cmRxakeop6TqBS8Md0nEnBIfrzWphBzzNA93sHbqL1Psqqr2BpFJmgiUpf/dKh4kOa64rEd7AU
nKp1LYJosQtR3WbjPO27sWuPpiFbIM6GeRrXjM+CQ06KiA+YJjf0LijgM/8dZyvRRuzweXJbeZAb
4nx12Oe8pGUTMTvDeeFKae5J2O1iLzWyh571fdtdQnU09pTtmHnTwSDwMZIzNXVEYjYPCRxePZ79
qR0AjTYNndbGCBLjtNRmtWzalgVnAwB0Iffi8bRtZq5EEncU2yZd0n3GuOaKgekabAqAgzA+AfIX
TEwr5M2j6p5mafEuXsA8t5MkSoHnIA5JF5LI5RBTF+u+BX/pDd6pZZ4ATShAVmRb0ntyWd37kkyt
lLqs9T4rDhSqZIxuB5nq66Luh+mKUShH1igQGTcu6j+Kh+IQztgTVTF7uyL1WCoTE9pIBkw+cDpz
XpjZop9dcxTUjT2HFNkQ6BudpXqk0DKAIQcpi3ckAJLaVALXj7RfcWBSHdpnrvHqdukmrJEyc+dN
NgzI+IvZAkw93ipigYDU4d0UDWeDYcxIoOVsnJTSw4nWBL+NB4qZtHSsQocZizLcNH9ijzeageig
ZPTc9J9Ctf+Wc+6prfnPv17+nT+AWPo8zca/bF3/+U/X+Z++Hdrf8f/6t/Y/7c1n/TP817/0t688
/Ntff5z+tPHn+Pm3f4AgD5DwXv30y8PPoKp//hT//jf/f//wX37++ipPi/z5n//jT8u15fLV0rxt
/uaRQ9nzf/bVXS+fTf3Z/9d/4Z+mOtwI/0BLI1B9Cst0kKT8h6kOu53lX5w9SAwv++lFq/Ifprrg
H2gBL5Jwzmx0jpfUgn831YX/CBl+eiHScVwHyOnEf8dUd/nufxP9mMROoEYN/9Klhliy/i5RyjzV
+K7bom4OSD6LuYRy+8B1Zvv/L3GOLZz/TWzo/xU54fk2g0eBMPXv38yld4oMsiGnK10Zxwz2aq87
w56AMNRrX9+GClXdTlU4/U7YxsZ0W7HuaYFmK/mXdm66kU8jf4QxIe2HJfP7Vxdk7xIVVKF/TO32
bxySEt4R0QsQvnqy1qOskZyJ/UQ/fUcGSe3EnXSrPF4nBZzXdzNfRQhjGKNY1C60ehfbIwKhlJkV
d6TcEgjgAxMjy4kXEl9He0nadK193U6wd7oFzUPvjRB+Z64uzaFiegHCpWlBcnEra8EblFVy5fLD
fNaZgw7F6CWXgVYvxg8/sTZQKVXdIzYL/cPFC4BCUEhAMdgNkj3f1bqaK2jCcHhdQGpjNe+CpRQ1
tG9vdPbDumQqXhlGQs2EaEmaW5mZmuBYauW4dZX7B3RMCI8Ma9CmdLUNCNR0Vioe8qJu+1lekvOA
3lF/8Zn3CJ9k+p5BivHoFBguZJ60x2I+FHAkoqJrpleZJx1eKjsTT72JNmeDTI1wXGg0/TNZ78OL
vXA7yeaK6rRfHfJnIHCQR9uaHj9S5lorYZITAdkN1Pp14/uzB3XZlPOXgZsM4rWTOLRybBc2i1Z1
e9vmuqe77fc1jc3JYpev6t5oIlvQOsCuX1IbeSVjmkya9XfnuHO/yXt/tTZmMMg3QSX55LWdcoAU
BF0aiaAorleBfeF28umDcrtKDLUJUtP7hvwLrmwpfPU19J355pmyu1uWFRu8plGYRUM1MCKn4lG/
PmFAFoBvHTJGHZb8CLx70KcAnJR3XBLHmH+8zrrEDZKr8jtPhXWsctGiTbOtyohGzx/Rwml7+Vn1
Uk2bSXWlu/HG+WINn3pxTpxpbZFeFZcoHeayOMVKA+QtjE4gIPk0BxJNFtQFVKTCPC7LOPwZsNRX
G9C69OzrJMzC3cjBgu+LTAmJUlpORoQyNkBzWpfObZdaHfNPw1QPIlDF29gXdn3qTaN4FbOA7ZlM
pP5tvHoIgN9KYt9oBdZFQjplyfe1LVAp0ZKUKtvbKZbiOygKJQmtWhZVhDJXyevVJ1Xk4KWgkxsX
bT8lYuAhIMzl/LAM9KIZX136YCzq5h4llOBlCyv/j1/g8toyCOXFVSa1BA4ck+EK+gZGB+VMOkQk
CwiOTPBXxrOebhkFF3M9o4hzav3lTBUgvrk2GBhaY0Zk3tIHFwG8eRkm5TpH+YJy/rt17OzaD7iy
LFXN4E4weQDrcZlfxK1KEXxVPWTuTWhaxC2wDYzGjUHj+UZkPoyNNWB+EAMYROSmhcu2IS3mQxHj
uWRvO87ynvYtUqGq8xMAeIY5UKiHIOVawYA0GS7JbINL4sGCbe5MvyJ4Jb4VbnXj06ugkeVZV6nh
uicJI+kprN0xiDGl5Cs5MJ1BtDQj5+dRX7QOJPPRhIQFxJwEkc50YwaIF7bLaA/fw0xT7riwvWF8
LM31LSlLAKn+Qnkah7M2nrtKzMk+zJiv71LBoArKAbiFHTvnPB56VuQcC/RPr3xbnikkmFbGBvyY
veLDpONJu4omr60g5QeB7u9TthvjecpaaLWXPEPoXQyQ6y1FnX8bWiFTvL7taGKSLw1zNgOdcI9S
aGE4JpGGbYCHuxArkryeaGwo0jH8BqDDZjEn9EOeUCQ6mgu5DDHI7/w5aEmV4YIsxy/yy2lcmdIQ
uAP6wQWMqeTQRvPgSZRcvvxCq8a6HgVE+W1Wt6hg6m5gjL7o0O42ahw4ZtJCWtWRWFw26Yzi9WMt
k8Tajo4qrmufzh5ZvKLYF1q65q7Lp7A6Upghp/ADa/0TTEN71yw1eQ5G5jDO6ytQ7PHEnrbuAgdF
5S6/1Pi7As1quIH8nA1HRGfwDgT2y3YzdLZ0Ns4I74s6XyPbsfX86q5IhjcW1sd3H8amHRfo9gBS
ULiT8JPMbNwDQRFQSqg8ZoaCrAykMlPbxDzT+iEQtUzjmm3XpuQsYDPL1CpIIZi97KOcw+EtrxsY
22MmvA6AyTzdplDsErKFEvtzzWlvsON7o9iHY8iNsiiy6Rcb/cAMIZg9Un1GVR/x8VfOKSdVJjw3
fHZk4szWUG89pNBXY+sUzDQhtXGNhlBOt62vXH8nPO+CmG5TFGHw1SXqKAtCeqACVJ/uOriYcVch
8fwbkj540jqjHw/kv6OjKmr6LWVm5VvsTqETMQPwVnRvIT/5qmzzoTVKWB+ipXMJJs0sr2bJzhlL
NaPFBYWcFJHLto8PF17gvdOGNhBypEzvqe+On23T2dO50SmwJi27QFEnVV2zBTrDtoZRhNvkzJ67
Rf1SvJhLYiLth08PKQWOlXHrAtpfTiB1GkR7VUJPEKa98ZXiwc3QaiQ1HQeNNGIr6AerLUdDf0lP
I8iFDbrcrnS4bj0qI/NIjCmK5crOe7H1bSV4MkOR/AqROzZ9pFUf3LIP+fwq1T3SCEonssMGAoQ6
I6TgIQjHA5Gj4Wrv11ZPgHdWOrV0UzVBPs5gqwUM01JxynhesB1SO5hoMFvB14Qah3M5JJS1GJz6
lDSuT7RmmZ8X1ygM+qEFk+ihW5cf2qbLc1uyHZut/BKji4mlvx4HGyjVxFW+j5Y26N8RTBjvA6Nk
0oVqtJ39KXOhl0ivyI5obcxI5f2uWZx557Y+N1b040zfQzhr1RFI+3hSAgXNBu0dfzrWlvnjCTiy
kKt8ZDr2X1i3tPU3JQMzl7FXWv6uhJNHiuFSrD3NfI8mTFw1iVfCAlxJrsAhxa/uGMq7suTqVYes
bzmUBTR8I1rhq0Zs9uLZWfxDrcK7cuIyXiWWv1Vm68Q0b24N6ZuMmkbScIVzV5veQDtfUQJtFLz+
leojI2Gzx3wWZKPBlW0UIXc8OvR1Nid08S32OWIexIO7WuWLRK1DkjlrIbIE2Sey75ltAa3Y4FBa
t3NxibwPSL6xw9z6woHlRXSAZ2cLDgiLJkg/QEe+eA/qhk2dkXHtclAwsOu4ky87FhfRS6KzeDy4
HdE/Q6/SvtXFzoxGLA3t19pAIDuQR0R4+Gomb9oG9Dn7/lGhQ5gPtUmBuCk90/2h71HfdMDzDpYx
TZeBxV8fLedtXM+I2n1d9pGjQNsNuQtfMjEcdb0SvrOSuT5UnyJNw4+RLKnON5wN/DbBbD2/6XDg
bwj2SW68lbRgkwYZugVi0BChA8DiGn3A72/sS6K74lCj+5f5uO58urv3azkahzbFZtTDMqzXjxCA
/2On0vKsJsQNjCOIeMi7h2IdnZ5KsJzoYftljN0YmGtfdWQvNUAYUKb4YLfW9rVFV7qhAR+3SK9R
4Ay1/TL02OqpidB7kwVnXJPjUz45q3PVSbXyF/2aezvOAfZQGGuqe0l0dVSQJu5XbnsMkRrRHhez
MPbSLeOZ8WqsWsQfzmhgOfPElqC0G+w4LKiV2mSe2HiddaAlAA1os9beL00siMBqXB70YH1QwOcp
4iEbpdeImGcwmJvrtOHRk8I9Ei4xmUTn+Op5NuvqHowC1V0pw51yiuQwGmwCyurkrzcay7Xbkwnb
mgkACmLWQHfiyGXHRmEguoAsqXZCuJDWqMiM5slkCy5pfzdZseF6oA9t3W2LoIbBOLC/pAZqQOns
YdcBX+0pRk14HxHaGPhUDdsDk1IUHZ4A1LXeBiqXUYbI+IxP6YEhx72FxpvoY8fdDA4MNbHUxn5K
GDoq69UJ81OT9t9DXm1XfQFgMZTb5pZw98ZU7NxFVaclW54IB33BxDCcLewtaEIWpvbFe9jZx9ZZ
Pz3X/lqsQbRkBRvktmDg2TgdAkXMOVDmJKqdrPN+Ha1pwAHQJT0FHtTICrwGslltA1frnX2ZlCN3
5fLhk9iUSIsO9hisMm59PW+Yt/koeknYo6WkmiuqO/soxdLsdNVaCFrK3eTWLxgJ9HESGa1etUBq
WMnq6/uR1vYEfjFdSSQYURNvyPV19/lECBC5UV8uHcrcyWC+wkC4ZUv6yPzpSSj6j1Ga0fSPl7xx
YF/ToLwOm5Lx/YDerKYcJQm4kvhg3BWiFMqvpnxU0r8bc+u+6cHrmVxThq3q6uQm98UdiGNjN9oF
pRZ7AevNsX9Wb+mZmQRmuPfD5mOoh7NvDjzrktcrzM1XhxHRdraTNfIxzJwNS48fNEK+cz/s9woT
B7qnBm5Zml/x7iQbeK/vgQGyLpzuWhHANhtGkmI4yTxvRyz5dO5tULwgZC6XsQlNhavWR9dP35hF
cnvqEucQ2IXe5ZYRfiqy1esNUUmKASm5DcdqQIPB/cDmdyiFz+/VjK/1EF4hreAK7AQ7+nQ/K4dJ
BhOsH2LRGkcl3dO02h200OCOgi+NG5+mrARm6vsjFy8Ljiyt8bh33GsRlheQtHuskKOesNr95L4s
mJHxf3m1MGGBBUR8qPZtLXGAY9SoTI0MNLHebSu7+AaDU6fb4+z4YlspY6Z2oE46lwC4ditd/thx
Ehi5qNPRoCZcvpqK+JRE7Meej5zA+71GDJUPGisEfF0pzuSHvyfzjCLWF3/GS/a3qb9D4S/nTo63
gQ2ADzRnGJ4Nw7pPxVpcdwvyKng3O+4Lu94NDhZpPlFulz68lCW/sVNn3+NJ3HSo/FAZBcEt9TYh
FT6lbTEab3bDLyV01W+DHAtHaVYPi5+6HEWl++ZQnFHsVYdkMZ8CP79fF6iOvcGTxN4IDKzv3KhF
GY+W6jdd9RVgk3Rv4+hYOMoA4Ht64Tqezod8qfSmynsue8KdGcLWKJRdkNaBLfUVWkInblbrdRlV
tqVes6hfjQQOIW6c4YAA4YyaGso8LCr9YRM2HKEINGMyipBytGo6Zk4xJNHUp2u+oZtEdhhCi9u6
MpurOtP1W4EE4iPNpiUmr6x8ZzWpNzX4HSOf/C5oCMlrBhDvaR3erDAsJldasTuk68QmvvY3S7G8
wXesp90ytsV9yd0Fe0XQmfdVNn2TpxjXoblu2tIZtz3yJZ5oFndOCkF8/ILxrPbaMq4lsMiYMWf7
JjPvXmmEjSzgKwgdMOMamM9SICdow3J9y9tq/bFXhyUBTO9/UXceS5Iz57m+lRPcQwEkMmEW3JQ3
XV3t3QbRPd0N700CuPrzgNIRKUbohLhUcPlzZsqgMr/vtRI04V7Ss+i3E0cTqd0E4tJjGu2S0TZ/
0h4TgM7IFRbd1R5ZQ72ZApne8t5nesMOrsCsEyWEIgduvbPiuXuDeRoVW4RTn0of9b9V7j3Un+e6
HJCSd5d0Dh+7JOHtB/mH7iu9QoO/b8P8K2iKuxHrY5LiJSms8g4RiHpzxiUb2cxfrax+sk1CJ0fU
tRsEl781jsKLikDKAkFmqkN6bx73P1FgdicDvAXjC9Hp1Ulb8i01uv0gpNorewImKVuUpIqntS0X
px35lkk6plfde8azP0e3BnTLxgNiImi6UbtaC76WofOQj+el/UBWGKvxGHbcXAZx6IrqPMtmz4hQ
Y1CwE7wzc6erLorv7SVyWfTRq2n1GWOt6a2aLsUSN50arz8Y1uJJrMjOH4KQP5B0t0GvP/La+AGl
7VdmS62YpxnXCijujZHTzzI5XswtNxRfYYRyE/78kqFuNHyjYHeuQBswk3ZbmUGBtR5i9E3naBLU
2aTo1vN+Uw0l5xdtgJg4XlhINNCTq+FsQGeA8AiFR/1b37CHfnJtutDyxgf3XbFWLf8070aKG5N/
m7TUyt2WlnntJGLLoBjyxTsR26sZJSWaTog7v0buiAVg9nOLLR1lFz/5AzRZuQtQ73AcNGF0xl3C
rWa0W7LJNwxYT6mLcmqjQ3cIz1Q9zA9hZh/JrI9ob+j9eK3s8cd1ar0zPN4aiSK3QVMigpfdUajx
CctjIBbg1d1YasA7VR7ymU9tthU48jQX+6EgphcpPK28UX2nRW8bq6FBytIscakufOsWG1ewXkLq
0k0iU7EjpYU7tguXl1/glSztLeICuRmsQD1VMwfUGHXWWvqxfYiqdt54cWii0Cbz+mJW8U2thkdS
oDdY//el1W9K25l+KHog36YDvlihavK2IVD3qslHc3lTvHwFvowryBZbDgRCs0PFhKVBujYaeB04
sJiAv4ahTD6m2iqKbZPPXFcjz1mim/pg9PCCFCREyFnbflObKgOfzM2TY4enKiSHntaFX7OA6RSA
hr3cT3732gLTXVQaGs+zJrhVNy+DHP5gP9z6ASfpsjZyKk05sJ6wiHPz+E4wZQRPjfIeYDc8NAhW
DQlaEl6Eo5GatqjqPwYP4ZxvpGAQYySB3kP/7GmfVamT4B9B6QLWJj1KuJbdBK30mr46AjCF80m0
8HwuC/2LpnBXlIs+j5CeY+97mGGy7qewKqySOn2ifGo/jOXrTKklZp4ZBXV1oF5v/pwE41SO0qCp
rBSbEfVGeFDnk2e6z3mdHBuaQ9NqtqHnCrGmVWSjU8BKI1r0yQSEP1GQUKwz5kFZSZD59I3DAbwu
tN74JqetcK0r8bD0brFojjap9ZSUAW97WgIBJHvRtWdaGFAWJQki8c4Gn6LgwcTXOQ8sZsV89kVk
n1LE56e6aH4Dv4M6xHH+loV/O/TCobmJB8TB6RR/sKWZW7rMBhy7002u2zfCywjWHCKMNFnk3edp
pS8Ft0qjoaxrgBli6VFwVBalAFh3GDud6wxs8Fg207mH/74l0YPE3Mzqr3hDHrGZ8SuuCcldlMRh
z11e+NODyZkKdX8HTHiN24gtETvqfom7eAlc87dPigP9UqQQm9fJB3MjdvClLoW55gAWa9X3r3bl
I+ry81fXG9xjM2Bt4gg1oSjKfdLQ3a0xmE2Ss6ZjY6Kyi8bYsDuGDl+H7Zf62R0qoCroN+RgDjom
VKxI1Z+cOhNs2ThVMJumD36NzY9FosaXOVsHK5zaXVPb9yR9e2ev1/XVraxTXyfZc65k+d02NnUh
As0R+bnpLvbrkt2QckE/cj65ngvcqQSkr81yyhEikI5dt8lVUstG15NJlJviFMyrsitWmPeAclWu
6qsRMFDtROp/e5iH2VKNgxq98FabjQVs6vvbHP6EVhYqxX38G9QDzNa2tuApAkj37dyVOGSTsd4D
Tr5QS6nRIdMB6y+tjr6nv6dy9G+cUfQKSDPE3Jx1H3mF6HVNFztln10/wIYHwx6YgHzdKaCFI/ux
nQzxgj74fvM1LrXCtdO2LzW+sHRteGwxpAILwrVl69WIRgLb3EYYqJGV0Cyx5oFMEel26fTKCkGg
hZPzidUhs6YyRmMmYdzw6LRwFltNSbJJzZX+NZkmXrKEoPERDe5a9/X0iPKJICxLKXkGYAGaQ9JT
vEmHnTuozPrP7OiQLFuT2RDo3MSnx/inWa0QIM762LDs8hRN1S4gH32Z9FNoO2oy9AP3X7+udJPu
Yyt/LL3CXydF9Dml9hRuyIHAFyIlZQgbH6ooXjtdu3XoW0FcVROWV1OGwFxLicBshjHPWTHfSG7N
zdQybDaqyX7F7L0llmWvy8D2VsTcfXcUMwOs2ms7okdvdrr8iS6PakOdcHyIEiTk4dx2JxnRcT24
E3ncc6L2TQTMR3hF9xBWc7fBZq1vR4m4j3WT3t0uT3H2ByG1rWHxWrCFtFb85Ydes2nI8g0tawtv
D4U7Gs4t5hDrUPc8tIMRFEeLZrWV5REzvJ0KqwVhxd63G5wyeKzSVr5bDcVpOv6civA+JXRwS8Ng
S7VleGjMgI5ZKFJ0C8I6j278SzVbv6kC/ccJyi9cD8mOnvZHlD/lpsLU+BS2QfgRWNET9OCV9oH7
LMmc53SeeopI5w7jSv0CScgXacyUjdvXYUTbHaLPrahkEa9lYb8CvLUb8M0/M9ZnvuJ279CpiAGx
9j6jBClcjfGVCwz/kxqXsuBx4n5UyEtzkrwvlob1o+kIFKfuP7Br1Vvi2L7y1Op/zKpS9bqnweRY
aOvTi4OUHy/hGirGG1Lrau84BauTH92EHpaGNk8IRSfBqU2ShwYWcIMrVbCHi8VdRaWJKyQ+bJsf
KI12/YQC0TFui6HbZq5ZnCccxJgDdmkPEpqbO9mndz3OmDt37AET4znduaN9wqJCh5WpicECv2v5
jI4Mfsehda442tJ1R05+TT5qPL5oxPMr5Wqf7kFi4+irKNeFhzm0nCTtvU1FsDdX+k4FdGUSlbP0
df+OSfRgWAIyoJaEdUumttB7YJNXK29gYLNbJ9qNPCdnqzT2o08Av9ufa0LJg7UR4FRASN0k5MUP
T32K3c/s4iOe+x7TU0bsejbK+ziPzm40H5IqqZdmdKgaBEYnNGI2JWWTu037FJwrgMujINB+IHHD
wjGt9fSRQUjfomjnr10C6sOlG2lMv3JGatgF/UK9OV5rSn2/tbIhuXy3RVnVV97JdGv72PoFsv3h
6FAxQNdvKd5wBSSYMs2C1FJv0RZRRVDgFQRQQHnR4Fh2onc7rKILMKJ+KKqG7S9gRgPMFdQ9oAVr
Hnit/bcDm4mxr1Y7O3IFSkevLb68Lja8FfHBDDIOXGGxDZEhwqJPnc+aUjGW1K6GGwgQ+lCSQEcV
bkCz+TGttNDskcsOT+VlvItSSo6zymPxJtt7zy90PE1Tmd0aAraa2xhYrpXocEvZYh0in241t638
VRWnF6DDJzrGpRZJmrfIu0jRqVLDferqyjQ4LCx7n46hez9SiMw94rTyy25iAkPcyc3/+G05HKDZ
QHByfoCUOGCrJm5xTReLuykLeVPJ0Th3cfGnm6l7bu1hHfcl5U6OYub04rx+nEXy6lMLtY4yN9oK
Xx0gArk97ZCB1czp+KCQl/F1TFCNs/wHSVE94/Uf3w2UWW+NHN9nLSnGsnPy+v1eqFORzwxxSKM4
+4dkQkLgJCq6NHNVVsxdyA5W0ptJdUgzgzo2GqopRhvb4aWdMN/T6ta8YRZFX1WXOODw8oQ1lIeU
D0YpAGkExLS78SPkxFA6iffhpnSnb9qsmp/4VDhuxgE0nUoqxlqrIhB4XQ5O8V7XEthwCBKHPTWi
DluWzR93OXz6edzHCU7p1uSvM2u5TWf4QoF35kDNL8ij5PnZsGsYdGJlfvwdmWPscazRDxMG461q
e2PboQZd53ZbnUQayFc4J1S+7fRaNG1+nSnL4TXqmBPRtm+GJMQeYpQe31LW2SvRZepNFXSNkVPQ
wriM81MVjhGGYrPeINyD+Q64yWhaSdv7IOnDu95pXoKg4ChpIIGxkDhpfJHExJpbkWp1MK2o3yOx
48GsC1I5xGCRN+mHSzZwO9I/O5nR0eTQZ5Iv5/1IxdnZngwmGD1jPWIPu9TkOWUUo61bkgiP0uPp
S/AJUteVpjdG59YAsGnwhIyElOF0iuZj4tT1xUKccsKduJOtxGg5MEdxWMcHkRI2tAqt/tnNKgv+
nYgOxe1GdY7xlfTWodHmL12h/cY2wvtoMBsAvaV30MSav0GVW300I8ZhHt8Fm8hdds2sDx/x3CQb
JpQM65QwH1PLDzBqG0P7nhpI+bOiPVfxJG4Fv9Af7NzhG7O+h9xcFC2fQJTvzVaQ2l0M5D1oj2lU
5TFCysDR5TMmsG5TUAR/JFuSKARt0J5Cp6zbeXhfMQKDJE3hbTOjLBIQZqrLbwwDWkxyFtPE2s/l
j931xhoKfcB2QDWClYFO2rXqz6znw9pCZcxgBtftdNGuFen0nGJ2S1YcrM0mGLNpU82x3jWYZK6e
6+k/iYDGUhHMUOMHy8JOn2xIXMNXjX8Q04qtX73EsSn/acc1yt3oLcSd9goqn3z3wlT9TVK787qN
rPEJdYw6JSkxh0sIUfQScJ4dRhffcl2O3p7E4fLZi+WcbBSBC2v0Oynv3TfrNS+AUhVN1R5qBOCC
uz6l7IXORZjphHURzMEgBc3/YEFuJo64yXwgxShFlxD/Fqnk+yoIot0mdjCvlraytT0S1EeLQLru
DTv7LSqr/xymLDrQ1U4ZKzlkt4kmCSKYUC/J7snIO/eCG5zmH9AIXIwJM4U329RYcvpMEOoTEtq4
7ZLtbGFSRMurjFsqUyjERrnzbMgYwtWYRiIhSCnhLpgtdEuB7G7HfoxySOZAvERBnCDBEmZLe98g
0qthxRO/ewQQZ4ab2WS0G6E/43nmusrLgoYjHRn6ZEqt3p3ZX+iqhoo5kUbpaQzmeB1HHB9rwuHR
cw10HmOqmWb4QRKwonOXd9Vj05asXN7oIyUOzYTAKWTlBvkTxbzpQhpp4afRJEOEFtFOsac7jlGf
0CZQH2+3NtOr035l1aivUWlRjB7wkyi60L8xSNHbOngScKtr74+VDMOZcMN5XOk+g2IldGQVSYET
TABE1wVYsQhfTT11lyYAjQh77w4NhY+DDQyNNdSYyOJYOqZ5P7O/DcnuuUmJvSdjqFso1IRS5MQR
JeqRUR9FGaIbz9s3VrZm1S0WvknGXN2Nc6p6CX0IFomlZLpGQfqA5a4+CZAhJGNOAWgnr4iINjgE
KfsJDEdiJ41cXLBu+WCaoHfCIV4bE+xYM2PMnj4YdTlx/+B5WIH92atgYJ2ywHLXTdHTmKI6ubHB
ONYkXH+0+GuRawnkLaxsL1AQ7T4wZ+838HyqRWSJOG/lGSS58YSn4WfE5gOI4mUSd1L0lMgOf4MP
o7JOA2QMC96DtTSjt2RFgTL8yFCpMzRrjt1LVvQHTu64iaPe3DF7MgMiM8GCMcc5TbBl8EpWBfOV
Hu2UdRkF2pMRtOMJ2TPSgW5RCtVJfGeiXNo3dAF8Eu8cvzpObbxaKCTk2vFn/x2+N7k1JYZtzgrT
fwHDZR0SzXAbdaEFZpEtwUxWJ60IjAxdRxxo+9R6mfUajSJ6oD5HrgxpaoqPwQ+/gTibc2ilzjUb
/e/CbJ/jGPEDXUE/KWr5g0YFh3miyFadia0ssVoK4OctniexcVCVVTsLRgvZh51+URP1XEM2gfna
D+yj565PbsjOgpZdXGsrf2pZVJ2cNhiv/Q6l/1gBmx9nUhiGJo5utQuU5IbfeFmGDwKbvm2r8+/i
ruJ2w2zUb0y0e5BkxXaIkq0MkmmPjviN4cx9mIfa+PBpzuPiWxoSSdL1iMQ3itnceUnwVCFx30oR
hIeindlR7NYjG4egKyKFeUhtnGHTGk9XSqJ28pVSSXrSg/E+5/ZvzsV1JB+pIm1lWka+p8n2+yvd
POW50urkjYjesCEfdUvhTCzsCKFsRKWtusU1V7+6kzobZHjF/XiiLxYQY8LphaEEkRyyYyIAsMYh
E4KMZA8UlbhhGZ3oR08nEBOgZICAUZKOpK2lXctsD8qHmPCr9GZKKMIZx/xhGqNHorPGTVf6e6LC
qf4ji5UfckB4tr1mTCg+R6nnuxQrK7r5K3d68Z22dJFzsKCfIWAqedBApsckrKp7mod4xSK3nBK8
nRAw38ObLyy7A0hK7di9k5jk8j2YuqA4N+PaWdog9XxKi8BkBeFXsTIpFX3plU0ETZMZ0TPTQnYK
yua3LVW0c4LcwLlrZnayWsKzo1XtiukauyVOYPCrN0Q7xdUZI0uuTN3QPtQDf86rPibqjOA8ll5+
5Ka6dDWmO8Gkd6vtIn2qRbx04TmK8zevc2TC9UjhHKrLDkTBqM9x1G5i9KlG+WZXi+9EVQYJe2wm
FTtEMld3XaVvievaznWPp65HEljZ40R7Wq5OoXab6oK4eSRPxLcavRZjGQFEEKjR7kJvuc8iI5g6
AIAE+0TbZQQtcahCX4VZMPyJjZGFy6PFKv6qwOdnbg+s+nz1JFbkv5WR0YAcs12w0w2zOdypyO0a
KhPt6rmmaPY+4fBUH3aVl4++jrtnmq8omg+HaLZ3eSr4HobJJSAei2BTb/FpF/ftIHuD8ICgKL6J
Z4my5ch14nM8mITriTQ2h2OcooPYkaYwB8eirYS59cuJrYIdDNuxTEay/ojYx3DT0EHvE7NRdfnG
QdtZ7IzYETamDt8vL0UrLSx9XeqI4zDm2Huimf6Wiz0WgGAZ8Qq0HDdW5L0gDHO+wfoNrvpalnwl
dTM9IRmE0qCPE6+8H6Vt95NzM3FfGtBuwGEENOLHH2YLkNMR+c6ZSuFtmnhQ3plEHyz0xuC5w8fc
cn1fqjTLHjvh9Y9x2kDze5Q1I6kKIPk3kq3bOjtZHExb5O3CfiIvhg4kxBF0L2KL7/z1FMIYHSgU
tvx7IIqOnQKUHp941CGdw13Cz8JAM05GFbV9ij4omv0OsRem4ju2DfWCFJO+MlEsGsk0sEyazQL0
nZsGDNDEIp5OE6SeZGuxQ3pa1mPY++8O0p74koasNLximX/bOqovbmtFJmJXQ+pdH1LEfKYUzf7N
EnSRqCq89K40AUf5mc62c0h1F/PIzRN2ggq8KDv5TfM3xICEISSdk2LjTXuWTVLhxLSbYjRKh9is
wm7lIPozD3nUuNPOA0xq8BanZn0d69x6VSZtZKt5TOiCKYk8AvboCcHYE8IxZWseIuxCnBStRxxc
h1ee+Q1RqR1bFXEqFNG2OHtiogPXPjERKJJiJ3Q2lZ67+LdqGiAit7ORbeVRq52npExqYFLLjm+y
qhfOSvEYiGNbVsTDwTTN6MHtqYhQ9895f45nmVabis3NuRYQCMY1i+epPfgim6uthi+tOGxKnOe1
lqk6IHgdSbmqI7tNDtoWFG/G0JCAi3TyIn2qa/+1swcXo7Xn2OU5rsOamxn1oSRqC2/AGeGoxpWK
rYSxm4H3Df9qDkKXWHghM3gtASKQpXJvx3HTHf3UUTRxuWTfrmaFj+nbz6k+6ll/mkReyE0Nm1eb
aqPpvSOnL0B51IQ3QRqO8RF54zw+MgCUTONJ4PWLD3TImdxc9OCbUOaOwsdoqnFncGeK/cBHltyS
H9nz8BpW59DM6nTVTUlMzFele8vaUQZOMKeOGwMDbokkjrZIqk0uTgnFw/WKEG3NdIoFpEqmJtsA
U4fvkY+SGQEkrPgzj5m+D4KsyggcqdKZjAR0vbdJksjpxmFB1RynafgBcFJgyi190oLsrnR/B88a
5avXNG7FkFVn5X1UU+57TM3GXDBtJJlY6iTfgiJnljhWbiMezRhJFUkOJGmj8i0TWcvHJQ7M2GOA
tPFf1hWhRSRu0HCKRSSEHsb0E27h8/LomkWcDYDEpepfq4zo+w1gixhPTUbh80Nlo+TjhoV9ZDgc
Ue8C7UBDvE0OEdLPFdI3fUjotc8uspCoVRQm63jXo8JUfAfoX/dj7tBCjMbax6Pshe23orpu3LRm
DUNu6GggTDj2WvsYNpXUG+BqfY84emy2FD76t0Mo2/EWkLqn7tSiGAOjMEqrn0GHY3m2iK56QsoN
ecZnyQBjmA5tMVEYB/69HuYx27uzQm1JkzID8RBHTbQHTkqnbUe+ADlnds0qhQS/+xx7Yib4ZBcR
akx+G5If9FPeqQkDRGV+3amXiiEpPIym0TkA5S5N2VHbuHI74NgYDqqquMYcCjaLq0DDr2lfLHse
EK5cZ510zfQeoXGlST0yUxvpYzJQek8yb79TJX1Op4QqILkjNzFj+jBUQJEIngMgDsjiH/ZTVFBF
P3bVuvMrK9/aZjj/cRDuRtzTxLJuZDd6z77h95dSWEgps6y26tup92xx5DlO413Xls6nVLmdba0k
aztmvcyibZdV+g8f01jDj6beVznZ8R9Jig5yYWmoO2Q/kt8y/9Z89eO23WtfU3WcqTjOrnGGUXgL
9N33ZAOHmYtIcGQHQS0p7Acmck7Vvywetn/J6/c/M/Jdq5/isWt+frrLZ/W/wM23+NL+ezffKuq7
z//i/lv+///ZkGcJ6UgiykEJLOWQoa1/2u6vf6Ehz1WeyQgkbNYg3H7/aOYDKkYcLZCM0T9h8Yf+
w8y3lOfRocP//rNx719oyENVgoHu7xHehljazDzb9v/JWBeC3Ej8YOKgHPCCEpftJrb9VCBSr/MD
odXNSSxBFU2BC3UN/gGcIalqmha41eqe48xLXwxTvUZSJXi4/QopS9aN+KDR9XsJYWtudE8R0JAB
zLgDIXYOyjCP1LFqE4Fkvo9WFX1gLnMePIMeFxcqjaD3RQVjEXJVVgRf6hYctcNWE95w56hTS0wj
DJdLLTIO4Y6SUsQJ1DabHegAabqIHdgWTmoQ4UvtiWA62AWeD7a8KCDTWdTNzpLV9OA0aorvDFHE
Ym3YNY2xRuP6mC7mKUHC70yd2vRZi/Q4ll7xlOZWsuwZ8x1aQ32yfYRfgZ01a1PWGaJap7iAZ2Uf
BD1MJ0V7yw35YvHBGSlZRo+JEwQha7m2cHJ9BX1b7GgvJROjmTXjQlRe2igfz2GekW1kiT3uBklC
OrB17eYoIK2OaExQKgKwVT2Kg9YxunBmB5+ZrZGIM2oPgR9UvXeYlILMypzYec9iozykYShvCM2o
z+wX7T3L1mMNTXUIgrDH32JSzIxOHGICUCWU6kJx4PgngGUH85mmW5m2w4ks5GmbpYZ8qjy3uM4K
bBZmhZRhm3TaTe4N9Sutc+pUZ+hPVogz3eNUGiFKl8otjnkqR9zBg3X14L2eTU8xE8+LY6VM5/uZ
J5OzOc3aLQdaPG645NsHpDDg99awQIGtz5ZljNG8Jx+3XI1GJnl+zPpcJ92BdC4SlGAsjqDxFMkP
Kb6B0JSvrk33APfpq4GJ7AxOJJeWsvA1GHoMQDMH9SodajbXqib/DCf/msTJ6CCX5kTskGS3585r
whlOjl4kDy4hf3C9ODQlO5qLFsaAfCJbMzfYww1FZylBD16gAdV5M+CZpfzu4PqwIIRTdSRQM95O
sWft/UZioaocOV1ABYyz3adwk3PfQ5qmU5Oz8MGgiwNxQCQ1sLj2d9oxgod4VsQFzcri9gmDjJCt
GTL92k9j2GzDKCO+uyNkzgOITmwUUEhIzkWUWxcyA+cXVxmuR2xaPlSHPgytm6xR5lPsO8a8jwvA
YmYtiEnlmtJ6aEjhcKGeqBWjA7dOLFID20EY/Mk6BF1PSf/OI1WedDWOuyIksHtjW9K4F6ELfC+E
uzftv/3sdG2icFYdk1pSXWJBQCpvsuxBcC3iCV2Me3sbgV1+4Iamo17L5GL0GtmsqYtzxsqHCQgJ
PqwNXxHedllTXk9rL8aOKeq2qJ6MZ9Oyi0s2LOi87swHqUrBoYReHzcNyoqVXfj66KhBHW1E1b/u
5Af3oRXkzWaqOvGEiKZjMqfo29pEFrkg2wD9QUn0S9Bca+VZIUFdFrVVwPwi3RuUxf3p6fo6Oh7y
01XbGdkdorvp1GcJmswkXmTkY9vihha2Kq+zsIz70hHuDoQHJZ+KwnZvoopHvc0UjH9AGzmgHozv
iviCUXMOh9ZH5yUlOh9fF3B6gBWm7TUgW/ECfybak3c8XBN9z+RJg2XOQHqp0xj1ymwSH3mnEChI
YmiqltnqbONXvOuyhGfOqUlVy6DOLWCfQdxMJANa685LSVGtsODt/TZ3jwFBqujldZrdIip2b8yh
xhedAbJAmE5yk4cKIdcYEZog6j4nxrftOtyOnXHEx9Gg36WI60ykcXuTewbxLAROTPweB1TC7LAP
ZSue3diNHx0/H98rz6m/PCZHBFzKEIchGPXPvz6a/A9iCP4XBQxIfPf//Uiy/sy/yu+Yap9/Tys4
fv/1L8uf+H8JA+6/OUwVQilP+fYyefz7TEKf3L9RL+cJSViJi1WSOeY/AgYsyeDBzx+TpUu+gPr7
SEK+gGX7S0+WadtSusL9l/IFlvyAv08k/OapL3VpirNcx3EFL5L//g91K37d5gCxY097mkLuVmf9
hjz+ZhuPQCgCtuaWabZkeVNw8Q7ByJOXRS//8GExFk9hWfwfdv070ni69q9/WQasf34RtstcJJUL
Tkmb6n99EYWHHwjHdncA4lrWdjNbGwj/WKWjCfc/XlvzQdfV8EWscAYiQS3mIR+gJUiCK+LnPAWJ
+/+/JDw8//SaOHxNZVGqzECpHKn+qTnSV+GIHCtFvVm5mYmZ1sMRjCJrCf2P6vxt1As3W+B7W2Ny
yNY4rPEux7i69GaUosHKi2m3Xg+WcPUuNYw2Xk8ae+ynpp/lV1F/Y66wZiD+g69xq73LiRKt2V5m
sndKUjNF2P/RVdxAe0jOTgSIduEdutCLH0ZRiuxgdWVbX+wgHYe10dn+29Qa3k3mNj8Sx/SvjZOt
wHFIeN69zHUQbuNsBIRGH0WD1OR5hnMq0hJBIlaBOjnEVu3dmv7Ajelry0Kmk3pjeLZC7eT7Uo3E
XnOo9oAaZCYP0PMkFp3STFjfrodBb9W6kc9baiYazYUM8nbb5djoNn5PissqCtD47YbRLzDWqW4J
g2zLmvCVKdXfWb1sx8Ap76FdcouIDGfJzoryOSLMQTECdU3a3+RBXr4ZFWGlG7/1AVRVO8cfHX8p
HkICTYlFa0Ti46KPeD0q7MmVgYvI7ZXMzeooaofdNpcCAtBljPs0VM6gnZRFu7BW7P28BxD1VREb
XMnhKMGPcn7T4xbPZ/M1A5cCx1pdEx9SnC7VTWJbebVtK/KRCJloSODH21Lftdxk8dqnnjhHSarF
FeP09BOQRAoSMI0E2ZLaUoA2akNuAqLTjqiGyvxGT6F81808oBgd0I5KSZtv7BUOaIUjrBc04FFH
yqeRkF042H8aCPnbyUC2xTWm82cZwTyuW7/hklFOSDb7NLrGLbHUOTGhSSBItJaMlLuCwCia7ayE
z5++5LOQnRkAoZV5dh4CQtWooe1r+DSnQriVdDmSmWa05q++XmxV6CiMmImWf3SF1LkHj3X1U0U4
D+/apL1DOcPU7CFRTW+jnZb0Zhb34onTDMeWH0TEf3ojhC5lWQIMdWsUspNPc5WF4oagOyIUmiwF
+g4bZ0JUPHC/n72q0HJT6mRCeG9UTQAKN6a3fZ43eI3CuYM1GiO99jMnEqhcvOm3l818g+K0Btf2
gBy3Jjr2kvGkG9zNjODFRrRcQrP5Y6+GVW1MzU03qVDdj7gWp5Uc8yJeW9XkNbxeojG9CKcIeoqX
Ks92bqJ/OMTRQGPi3/aq6j6BkR5xLq0T1zwqz/8CTB2ONnzxRZfiTxfA6TSnPpDikoJvg3eTkuEB
V4TT+OtC7EJimfheCGKExdMrE084AZsTKjJ+U3HqbBDhfpvVyLJC7C0f0KTi09y1u6JxLxVMFWkN
2cbJx3u3G24SFwwnsJ4oal5NRsgxYq55HasOefzOpi+IeuMeY/quiqoYG8ST6bcP1DVsqLbejlGa
37gkVJakMfGTACAk3MMJN5Yurd8uluObx14gyLf1PBUdmFDLvuWLQ6MWUh2jB5AYd+Tvobzc0afG
BU+0cWLg+lDyyQvRKvsKmN5HTOMjJksLF7Vz6fIpmz1qfuljLZzKdVo3Z9IZM3QJEWIR48Esm35l
1PSQzf596el2S9ss6RxkFK6ScfxochxciVfdWyXjZDSp15Yk6trMroiGECTqLt0DSaH5bqtgXRbp
fC6kvBbiTWmmy9g6zBhvm9Qyv+fwtxZWuKb2AgdKicwbyghYEsnXmVya9oLG2lqlOo9fLL96Dip1
S4HNjgYLmnKSst/09CDg1pk7KoEcjG1VNDJH5/qobPR6DWU3ad7W9+ykz0Fj36u2ODHWU5DQnVAD
VL8If9KtRZbEe2COLVImCiDYMxBp/1/2zmS7bWTbtr9yx+kjB+qi8RqXYE1KompbHQxZllHXNb7+
TSjzZEqwSI5U+2bTaYMoInZE7L32XG09IGPKo5WixdYCEPhNXLO1VvSSxuP+tnTpTo0c807o5GUf
09Hp0ol6ixp7JqdAKcR20Utk25c+bQSikv1yabmdG2p/Q8fT0upJw2cSEqs+yVEzZkq9sbr+qhQw
E0L0Mscl7xrF1WNLZ9C4XTAJK3tFkR8kPb51xj4DhYFsdqjzwYtqtlSG1fMw+Jd6FlzJKuxyD5uZ
4qcE/yQviwsLAgoKlX5VOla6Nx0lpcQcUGcprTL/JrTSLkjJP8Lhwr/LuaILnrqx4g/Njx64J43M
vmLrpXgvxN6qbJLLmhrVEzkPcRFlorKHqocWXmxQUoGqUOsLqarR8lPfTyVQgaKo0sNNv+fSSpDj
0VT32Lj5dwsUgmFeWzLLCwnnfaa4+4jMXl5GKsUrHw5vsQ1lzD4M9Tu9ToDjgOMOiM4p+yUUpwf6
sqxEoJEWXJ7A6SkPo31ruFd97QbbQbW+SZ2SrxAktkinXEgFInQMuhys/Fr0yehV0H8STjlVsg+c
dMl5NLIJYasuxcQHmckFGKe9rKT0uonZPb1vg11RQx44s6KvIe+c+Q3U81Sem1HQ3eQq5djRrqaw
K7e8S7JKI8U+cjJS04nuBGSDKHq+YT6+oVr1PZa9TdMgaXb1Rid3LlFCKoBka44GTkDXa/m6E8uD
2cQhTU/A7ZQ1gVWhOmAhhHmw9AAJhg/QZQAkXUhA8OQknhW+tWJFQe3lbsSA8m7rPPS6SG9IXq4V
3ep3jVDeWykV2Hiw5mWHhAUIw1jnyw4FeGF8LIadwP/WfARFVCTHlgbWe1HvLgIH/+ldTPJhBlHp
TjKCaFnq/tYtVBUsreH/pKlxVxcYfigkhMSBBEULjBXDrm1qhKpvZx6mcUgPPcSvtD7DkUjkCxlI
HtIhyDaQ/fC6yl3HR/WmSy884JVexPHKUuSBtVy7TxQIl5Qxf+UC5OBeQYhlYz6zBcezQmTmr+iA
2PWZuJWCEp22LlyxHTMe5bB/ldtiV+T00ySNcOG4hnnoUkjupID2hN/k4GtZ/mKZUBy6yLlCEkyD
WJEssUi2zbJ4KAV5OXgdOnQXCLzoEhvYhyKKrNcsXoXdWDjuGU65RC41dqH+wq583hnfRLXZS3Rj
MpMRxqQKuzRyDCEVhDq785N2M+JH1DBhYZH750BIw4Pmxgeqy4E8L7KWsabRBxyIP3t4Aqr7gr5t
bwTeoo3rrZ4WDwnLl62ozZqE389ei/tVJamkzxWXST8g3JauMnq5viXI+guR3YyRoeUTM1y74r6a
lbHnPtdISQn72kasNNpg0bluy9Dc9aK7oPlrPkC3vTdguN/2qG7ZhqZl9hB1cMw5M3f0zqHDD17x
tFGw/BQizHWr2A+u2wIjERsEkeNBng0q1uhQUVYqlklU6dKc7iOtMVAeYfVAv0oam98Do/O/g7Z0
IfuJpXlVVK3wK8hp7FmLJTMezgOn81qpW2PGfidU7aSkv2YDELJj20OZJ1uFouGz30I+RaI2LYdv
JuaH30y94xigCO13oB6I9WG/wOYQo9ckGrr73AF8kWVkSmctVcu90ioxJJu+UOlWA+hOTtLPakSi
QUtobOB/8S5NL5xblaE+u5bAzh0VEM5b+qArG7gLdPP70DrZYoZWj+GK0mbI/MmZzVSAONTkqzZw
SNZWHvwPz8wuEiOJmC+GN0I8ilGsRitkfovVGfwzAyqju8ydLn9GESy+kCeG9IDAx3+UXJVKr24W
VshZIxY3SSCEV31jFVeBVUCKqaUoEi7BimfRsjI5Ma+GuupuMyi3901F46btOyIKYVeBPk27LeB2
8jh0PI82XvQ5DuhNZp0rI4anL6ezQ7eiD9II3baBS+uKBvpMM+dEI5rVwQr7jF2yILsydiyCee3j
fcMWyklpe4NBnFO5F3tiBlukZK5pmCGCbiM3uMWFYHhUU4fWA9GRhFcJObpmh4lXX/cBlfB5ySaQ
KjkEGERfJJLpbSBrF9kDOjwTBVgn3CIQ/AHdOd5DyEeC3qqbzowFDGoMoT5EWu79ZKbjyaGwD3Bs
UM8uvf6FGfyoY+Kincd6u6p6N34dTFJiM6Pt6vqSM4lOpIKe5yzIXYbIM6U2xF0tpDa4xlG1jREg
hW1glyMQd167an+pYLIoz9uk7TmfhgV2YjhnFT9yS8MTLyz6QLjK8GJ6ALHtI7DOGxoJExjRMvnL
kiqEotcZ5iDgUeK1I+nO97gVkF6ifcZ+bTCpRYcqW2y79Ye6WNKA4f8IPV/2cRF3PKgsSajoKHhU
Dg2pY2rfWgoH5AMDK9UWoVw3F2WEPmTuuZ5Oc0ElxsKydCS6Qqlb18M3DRH1Lc4wgDKixOU8kjcK
cjTLM+NqDUS+y+cx26U7ESb+bQ6g6UfcodP00CN6ttCQJN/gnkL6sC3q/DX3TVQRQhk7T4XSAIzo
Iaf+onkQbQpGNs0Tkq1Mnxv0Y34nQgVYY3C8sZC2izjheWjoiMWamb80Ueq8uhGFJrtQWuIevC5a
hXOQhMm8ECD/LBo5pzc4bl2y9q7n589uH6JvoTQqzvwgt1hh3VBLDrobcAgeqPLMBNxBrguzwUOD
oxbyIQOQMDZNlZ4/aIFetEsTKe+zW2ihZed5Y+00b+ixzo2aFnDCoIvf+X2sTXuEe9mZZMlYvXqf
QzIljGk1U9Z1SZUhaY5Vr3c5JEUWxCasavRnkexsUjpVkZdJ8CX64i/AKaxSuKCfpIqmhMq3n7J0
UZfga1LiGx193/0UsiaTpkO9XAf8FepPWIDAWArOPNDvv6KNfC6DpJQhUzOc/Ao5YkmOaWNY098i
LFlEu7lB+9GZX5m6D9NgSWqJ3SOZL0OE4/3xWQQl1LICU6U1TZcw4q0aiT9SofowIEC69zk+3IHW
685YOX/ybApHT4PfxANbeTPJfvcGIzYLcWU1yXrQOdaJ9KihnB7tAE4n0D77GV0RUbeQ3FQMZeLz
i0LMqrtQTNa+F/twsJKxR6YL96d/5ZNXqJqIGXRT1d/4rZNXGMoeki65XGMW0C4TK+7vdEdqNn1g
sVd0PGlGU3K4Pf2jvw93TcUFGpoHPFSR2tbHH7XosGVhRTwkC2i3sJcAfFiqvU17TLU4/VMf3ZIR
49FHqUFlsPClpZqsT+ivWqAioBHHsxAs8lc9DMg/qWqJGJmOC+G60WvYM0rilUtUMGY3P/3rv39D
VVM10rKGbuLuIk2suCW/biqBpXEt4u62DayOXIjf1/YXfsUUTYUJraqMzI+vMx86Uc7zko7gApC2
2evfXQsqw7/+EZ3/Rm0A386cPorLOakO6HRDppNwdCeV+miWwb8fGUQN0vKyqauIcKzJyKjKLu8N
paBeratkPeJKu6rjgHoYZnTnvMtlXssk6BqKaBpIyzWUANMn8qFBiUnulYBexKKd5T46STFoIciZ
elbdCtiL0saAmeW91yuc3DpyUT+VoA/iGTY6QF9DqPPSmZD2+3jlG1LKUKiwcVR7M1x/F1yGoMId
xfDLNUveD7OvF1GTc1A0X3rdfZUUzrKxkJ+JNNKnP2oydlhTNMkwJgNIrmMp08ADrDOm61KlJ/dC
pa1sK8uOt+2CUr4uSjNcyGllLSBS+DMcwPGm9Dz5SlEiY2uqHAF8I28vIyMlYy/HijhusdolUPfw
zIweh8DHz8bXgqhA2YXnNsVJ0EdUiO1AyYyGJo/DjeMmV3FbUONVcBi9sCzcM898k9/DlcXnkOVR
FYOk463Q8e6baOx0ZGr9zRoDMHmV5BgzSZoIeo6//edU/j9J0n9Upt/x+t9t4f/P/jkJPxYA+Sd/
FgBN6Y9xnlJjE1kO/wSJ/1kBNKw/NFkhWhgq8NW30uBfBUDrDwIipQV2B/wrkdj4tyhJ+4Mi2bg9
wXfAYrZp6r+pAE6Gh4qYiLvSTIKjyThRJwMSYzBdRqfRLaSi0a4tOmp2lS6R+y+DuF2+eyuf7N4m
g//P3zJ1wyKhRlFzGh/9jm4hiEvdwqAzmZKFkFwMGXoEp8ncQxjI0pml5bNnM2hxBaBO4P9t6Bsd
aC/86Ui5piUN/C079ThmbRl7fs/81CQIvT2aYaAu0xSej8n9cRVTfUMoZV0m/WE51kESyuJH7fT1
nYEsU5rl9AZdjBix0WqsKI3F6ff62Y8jdzMkflpWqDN//HGKMVbZ5wIukVqSrBWwxBAgULlfBbIP
y0aTyoOIa9IGQE7wcvqnJ3uEt+e2VEnUeAxcWsZ58n5DjhstYnZD7hYUpeILWY/DtZLV/pnlWxqr
re/C5vgz1EkhlKDpFekhmjyhEfWR1qcYdERSF9ItU9V7E9vcVUZT/S12T93C9RNoI8h1w4Ne1jR3
xFWPW0NTN2fi6SdPTFl4FBmOVH5TmuzJnEqtgi4WuwU9I+FcoKfVbnH+vDj9Xt8uM33icX1HUCPJ
Ohv9jy8WqycaEky+qWy2w7CMpVDaD3mELD9Qhf5JtfQYxGhLbW1JSwQtWOxW3TvJjCrpzMufbLLf
3r3KfRB1TMKRNY6+dwsIfHmroT7fLay61Ndke90HtWrVnVB37ovfNph+cNS4Of38n71l/FgISnxy
w9InP2qaeUunWNQvRCfg41psH3rLXf37H+EDKugtISH/9iMWMqeQLGqzoMzuzGgxhAGSZV8YMEjB
dKK/SHwl0H98fwU1IK8NxwGjWN6uJs1oV44enTmVfPLCOM+xG2TjOcoWprsg2rr1BobTogtDZ06b
YjZ2LVtnIvgnYwE1E0HO5EhnsN+aPMvojqJKTruoSlNZSJLbjMBSP73HapYm7w69vQ6O+cwIHK86
mQuKzEInoVuQiDWTZ6P3HFBLUfIGW/ASKoIqKCTEHBFC/pk4/rZvnvwWI0GVSGcofCt9jETvRjs2
LWoSl0OzwHcRmayV+MozRloq1LKhoGVcGlSc7zupIZMvkKACqG70wSuslvLKkwIHeFFIjwJOflLo
nRmvn7wHC5cSSxoVzHTCTibFEKBIJ8kJWlCrpG3cWpgBp7W1bVXZO/OhP4k/fEhOfpKFDoYwNPnS
VSOCR+/afmHqAAyUbMX6cucLzVYS3T2YAm+mBcYizrxdKOAT/y8nJpkkg82uTIRVENtNHrSpHamX
TPhyraG59iA78SI1/+uWczSZ9Nt2hH44pJGMp1F6BE7k46dGNlIAA80q6N1KYKeIU2coJ8j7D267
Ukxhcfqh8FaYjmNO8Cj9SSrBx4NRMEmKIEMcBvwh0gV9/UplRx0IcBsIMNqD0qscxfaAYf3MyMJS
wwk7TFCkCDv0tZgZIJz1VqSx2S0ZjUuZgpm7lcUaHWmX6/UetaBMJqlq0hfHpUI8r00qo8sooho5
i8OSVouArhkVegVaFJveBAFIj1+6wcxAcekvnQRtw0rFJAvvZ+pMHRnoWLn2lGLAypmetAcjMCnQ
j9593+I6kmRb9lmM59DPAGZXkcn2rRz15IuANl75viiEzoLto5kBflMgYeZ6IwfeATF12u+GJNXN
Q46VhrLo4Zw1M+So3gtaCyAJZo/AhKJpn64TtaEohMVsfVt2UnAbmg4OCrLUkWdvBcOKb5Mm8Etw
XKTsMqTaqubOc7MhRGQkalzsUfBkmVWl7iZ2TYH/CvNIeK8DXLpDIirkjc1az58jBz0vpDA/wbTC
4IdSL6cm5GhG8OxUZKJH0nX/CvgywGZFjMpXevbkYVETdEXMtlTP21A68PdBbdF7FvOttYUw1gQB
y5CUnYVmiKdriDxIvZRrkO67nD6adK8Z2QDNWTd7OIQzF95OdImprSrO60YrcECwGuz+BjPIkITW
LBxzQ8skoHfM/HADNKrE1t0RkiddqfCbx/YDQGGGm80PN6UvcCOhowX6OMT+kv5pUJvkR0BkKJQc
qyproIrQgRUsxJCBctNYOBFujUoWrk0hJMOa4jlWzWjRBMxhUqdDplGw58D8r8I5ujPLusETO/ep
kJiu9YzVQx2tiq7Sx+5Hk7xEo0Pg2TZhDvYCSDI+nUklOfRJNb2z6xu2fGCTIwC3vGRKlW2gQlWD
boHnayPgBiwTdup5B5zpgLxeKbaCnFP2VHibd+B6unRrJjWSeQUP54oucbW+ijlDq3MXFpZLdVPI
HkN6VOHMRa4nLhK3k6/8BlNEHLlALePtnvxiD9A/Euy8ZOVrXvnd7RPExvREofap5FrRR/pP7q6K
2CR9gs+7/1KRb2/RrPTVM/2NGpSTcXM9c4aYqgERgMI1rW+3EAq4RpflAboNiNnBGkeSfKmh3NBv
O0UQFBg+ZtDPyU44+qIYJTOHoRtAd81UOaWxu1JqdWnRVQVZJNPKihEhlmVtY50jaHMRDDUaMyr8
NRIFMTI3qam3DGSCAuhVOcqFy6qn3e/FcHNEJpiMAKGw9Dq7z/RU7755blJed40pioiqlDFW4IHE
+M0cBHiCxkhn8nmeBYuDwIUHjIbDQV1r4HVlz6lArFXOIyAKqH5sbCJzWVuu/GfK+v/SCv9hIX+3
howOan8piEfjtf/3n3WauP8DJdP9n9v/Zf/8j7j47d/9pS5GKjyebpGoKtRDVFn+W14sKX+wqKEr
tuTxoDIemv7rXyb/oWljLogNDiUAeTy2/bflCdczTNBYfS0KH+O/+3p24c+GJ+TF030itNm4xUhW
3LlYn4TD1mKfhOvMu5fxSTrh43bon4uPW+F3WzSqc5j8yq24a4HA63X5kPnuprHkM+v1eJl/doL/
XF6ZXN6o8BcIS3FnGbAHBDyY/TPbm3H78tmVeevvb9wUswC0cC3uKOouIhnOfIcbKAjJvruQNcH2
m9fTb+jYI0w2sajscgDu/FBhXkjF3oAid/rCx179ZMuU1vIg+2D0dngIzToZUKpg2XSc/6vDzN+v
3pxskHzFbAScT3hBOBll90ZGxu3vtNwnI2acDJ+9+emGUgjog4AnKO0kdViqoHQt2h8aKsqtgfVV
2FzVoxd8x6anc9csMQejQKZMkx2Rd99Z2hU9LAtWtJ2ZVxcBsmpZ3Or0VM3gUa5P3+PHI9Y/zz45
5KSZBlw1FcUddMRv+NPQpYJWO/xlqfFW0pozR4kjI2Naq5WiRmJx5Q1LyZPCprILzsyaIyNjWs10
E5q+o5IZb4gPYMNmereMzTNJkSPzZuyTeD9v6HFmRyFy03ENoVBZGLiuBdKL4V2JBV7Z6ZlHMI6N
ksnMd1EjG3B5xJ2mvOpduSPdQjMWvWRRi1rHiVeRYG6VFEh1Gm1TUVu6Uk33QbLoqbq7JseVHrKC
QP+246CCQ8lnDFd4FEKhCOe07yxjV1j4aoJMrQUlC9zIaQs6qeHcyNGiyYSlbNKepgqrwrXsERrt
FQ9d/5jV1dLrtB0VggT1s4BwWmu8y54MXw3XDeDrkn4ANpfdZQtUyzWhpmGzmsrLCG8iuuNJuBYr
As+IZt6UsCbKsL0UADxb1CCKn8B+Zw14H5U0kmP87ICAsSe04e/NTBXnFfYcSnF9epgfGyeTGJi0
IALNIRB3fXKbF0/UyeBYnolOb0XsTwIsa9eHgQKnvuBowhzS6f2Kh3imVhGIXzZEAxwH+NM48C1c
9eCrnl1zZs4SbaH0aNRp28o6WgbAj+GZcacU7tqs6i0OSduetWyOIbfdY617+h187DH5Z6pPoii4
1rzOCsZz0wCfkKHd0z7QP1FctdPi2wAGE+LQmXfy1rDyyTsxJjGVadkNklCJO8V0HntKrKVJhrSw
HZIZgzWi7l6lwGBqaVeVji6zEqW5qxs7xa/QM7qzpnLZuYuPbhShpk4BSzPgC0nbZTqCMlpmwyhb
gzm2YQfCFhgwmDPtINhaKO3QxWqMLa8W9lIJSzr7JXGRYmRz6SB1sDYKwxoeVrqSO6Srumm74m0r
PZBOdWip0GEOhq+j30OM8OX0uz8SAI1JasERAEnDFxF3SIhnARw63zlzZfnYpacRXOI8EgsSnxXF
s+fBPOF0Tt7PK3hOTBkEPA4K1v2EM/+T2a/RxSIzwviKAznk4pk+PILt5Y80lhdpH/jXeEGgjdMX
iYwA9mvPP+Yo3m2e9DRQcmNU2eLdu3ZVVjPh5fSVjyxgxjjj313ZwrPFoa+VpcXb0weHLNOGAxvn
aymWzuwPjgQPY7IQZK0b+FbLIlMJrNgPTfusCK+n7/7Yx5vE/jCL8cXsGReWNctRqmpnFtxjb2US
7zLo2LgUcl2dMOLA3pfKbpYXG7OiAbq4PX3zx97LJO7poC8bqeRHWueQ6pdB/qIH/0o39HesMiax
KtVbfUjdXtx5xTxB4K3NT9+yOt7bJ3FpdFd+P1xAVpF1bDpxl4Gko9tvlTjVQu+jeSJa5BbNjeF/
L0rgYgVaqA1EMhvY3V2Lc4qRuYATyrmk0idI4h5k+LqBUWWV2tZX47kmF0vXQcY85CsBYGOOGZFX
6Bu/PpR+d90YlzJV9jJ+LtVkIfQbqP1ZlW18aDD0wriPqhuc2dMdGVTThK3QgNnugezvjAIdWU5T
j/DFK09ijZ7BPfb9eDyk3AT9XsGi4fR3OTJesa/+8Fky3AiQKurDLobc3GJ0JTbewtOvO8dEHy6e
+/pHPv4kViDfHgTZCQmV3kqQN4V6ZiIcu/vxQ7yLQTWabmYcG4DQh6Pk7ofgceh/9XDIwUqceUPH
PuokUuDzUml+4Ay7yH2ppZ0DO/P0qz924WmoCNDSyzErdeHhn0D+6cwNH4kO05JGCyrPMBx52Ok0
l+hSO4eLdSW4Z2LysbueBAjy3EWp0Imxiyt8fZulkv4lKzmapz9y39okQmCC66RiaAF/dG5LEKMq
+Ft6MM68lSNDRZtsBCgzu2rRF2z2yTgb4V0nHjz6PwLWbLn9efqLHnuCySz1ATrWRjf+RrGu1Hsj
LDFX1s88wJEXr01mqp9GBQlVZipdgjlz9NwZ/9h1J3MTKl9cmTHXrZ/B/cOhPP0ujl12/PN3UzOr
TMFHWz7saN72+oUzzL923cl0pIjj4k7L7VYqvUTSLSD+0xc+9vEm01GQybfW44VdfMjFa4kzmHJ5
+tLH3sVkvSYRTt285V0k0EqauZfefO26k7koW2WADINbtjjXDGtN+9q3m2rIXBqx3Cob79dbGTf4
337pdtXJFEQpVRZ5zmUhmtPA1wyrr113Mu3CnE1iUXLd2L3ulKf8L77F0YB05LOpkxlX0WHj6BYB
KTKeu/DCozvoazc8mXLYpMGsT4mhaHgpc3rhF1/EZM5R8RicqFGHnarfysNtde4AO77IT/Zu6mTO
eX7bJ8DBh12QXethdV3T2tq1uLQU5qbDQflrb2UyAd1qJHKn/ApgeBqYt2nnfi10vu1J38eipsyb
oczE3QAFqt903dfWwmlFOfZ8OlxwGNmF0TrF6Nf62kSZqulrIQvqXOW6PYeGmubNr+0ilckEVAaJ
emNIvGjjLQ5ezhcPDcpkArZVLFHotLpd3M61ZN0LZ0bEkcTJVHoPzyKlqMt7GKzntvilUmzsaVZS
nHJuFXeqmy/96vClwadMpmQoFZLTFJCnfZwB4/pOSn6cvvB4gU/mzgive78OxhDBDPp6B/obqaGJ
4kruWQa05emrHwlRymRmhrFjRaLLXg+sA44D9Ck/fe3Ck8kYINPIEoNX3xQL3Vg79RdveLIU4uWe
J85oFqeD0xqozX71hidrYa/AAmQjQ+zLDkq8qevdl17EVMRRKEj6DY/vl3i7CBmM1wdnRveRkSFP
ZmOhuiVQQF6xhWXc2CBay4fEPRdNJ3r5v0/ygIM+DDzRkFvXHDdgUvBU9t4Bryzbq5c9lCikywtL
ux87vPOwtF3Ma3rDh+NwE0mrHl8kASw8PpC+75551onO6J+7maylPqIxQSm4m7LBKTyGd0jzaoe9
W6Ui0MdJLvDt2rihNP21mD9WQ9/Puyb1+YU46ndO5B3gZFwVZ4L+sc82mdBdU2h4kvAkRr0KUEik
zhWIsjN3fezik/mMs0Lg1+NoqxTJzqMQ7PKtj1Hq6bEsH0nCvNXL3i2EET1ORVnI3U4uyKU03azO
3WVCL6mXPjklBqZQ+11Z2Mp9vUP8DLojmGcQ71oMXkZIHBjjZSr5l2kizCO6xEND3FZ9c+b2jgSz
t7t+d3eDLpUgp5jCnpiTEtp0WDycfvBjV54Eh24w8ojNClGnt6V0kxhnotmRzyVNjqzqkDplHXJd
X9riSzdTQXiKeBCdvuu3qfrJ2vE2td+9ENrR+0QfY1pbot6CbRD2SD1oQcav2pAx98FAzAoexcZa
BM2PxLhT5ZVGH7qW6PMk/xmh2m1UgJiP6hAvaAWmox+nLxkzd2yjLCxbs/JBE25O3+04kz+72Um8
oZEfeEcb97uMJtvQvy6B8QIztVXUS6d/4chXfNPbvXsdlHtgRihiv0vhoQfRr776WoyXJrEi0rTM
8zFZ3YnU9jiYfPFoLU1CxSCBDegzsnb0RI+IMxyOitXX3sUkUPh4wEhdwNvuUzyy7aQ58xWPvWP5
Y9hU4KMURS0RgAydymKLjuqLibQ30f+7z5dHMe2++LaA2p8Nxax+/NqbmMxtq1GFUkfRtRvKuXwA
2Pmly4qTqS1Q80WTqva7FijA5ZcvO1n0rSCsUMc53a65G/zmRxaVL6fv90goEifTL9MA9hcVhdam
WAfC947GeTC6Xzs4iJPVuw4yhHJt1++EyKZmWHxtkzkVHTc9W+MUg6Zd58MrmOVfvNvJtOucyuXz
cVllr90E3deijziZcS0WpxlYGXbv3gG+41MkgIs78+3GsfpJ7BQns67Qlb9mHR6qttR8BxY/0yCU
ps5SHzaQk9EBu9ciJBih0GYa3j0YGi4887XEI6NKs0Xo3ApCtkzTnWVeM3BtuLjAEMLiUad7uK9Q
HAe4FaUQQod809FjkQQvbSFsNKlfm85aq2+qdqub68zaONB+Z2Qaab6B3laodp8r0HYWcQVrasDV
Bdg8Fju4rtwX4rfTb+BI2BGnxwK61MEdtP0O3Wip204xP33dic7/732nOIkOhuX7eY951c5FV6Mb
t66Hi5MkLuP2myNAXfoZRa9CfJu3j1rz5LL9Of27nz8PLsEfw6jXiZWTwB/cISunRwsPhK9ddxI+
Qr8VIaUJZByem5QW6i+tJr81ZdMaHLrQYbnsL8BuiHxP3+3nWwJz2gDIiif1ECnYgweP+LOgtL/R
9RfMf89skI695cm6rUArppWd206dB+AivnomFTzGzN+nI12XH7+ermaJLhdDR2kbFx1QiQ3iCTW4
0ZLvTXxuM37s5ifxxMIfkh04SUBIWW6DDeT89Ev/fCFADPrx5nNDLJtCHb9lvKI/AVqwhSr+XHHp
2F1PJmrYYzeCGRuvHAFHugEhdPqu3zIWn73zyUQFfICmrKrZ3Dl7yVWu5R6PJXCZ/Z3o3XuIsQaM
MsRGW0ZpcPBpshSkS8kSAM14s6DM15pXrDW13yYULhU3XOQZRmGpcS0hmxYETik4viSvdbYuAB8i
tMZu2W4pAA0u4Dzwd6cfgy6lz8fOVNOoNlJjAtIlGV3qczpLFnWmzk1qzm3+M3AkOyW/hLKd8nBs
e6K5wIMcEx3cLLpNE0EYr41Nx26/LC6brEWSlsxNtV4KerQOWdgLHYurATGPi0oNwCLSrUxOMFjZ
d5pqpykBO4wWlnTfqT8V7A+DEEc+4VaVmqUmx1dp+EOsHoxaXpRQuL0RvC3oSyWBlkdrQK++ZP7e
8wQULfqySg+e9xgFS1PF+7MZ5hiMzUzMmUXmxHDdwLIqsVZOsfkpNDAE5j1eVPOie46i2m7E71EC
b0msKMWLnCkL/BjVWYcpOyDamRvfD9rBSGXbCY2VFgazBMudNloM4r3Tm7C58GoVtUvdfDCVfZha
o9He3OqthdGuBAeCfCAe8MK04aktClkCM/WLtmc0909KFR5KBaBSXn4t5r7JB9/tWwcsztJcG6ss
ik2FrEnPjZXPT+OmMZlLFJVNiEPstbPsLjX35s90X2CAiI/ksMyktRtuAM+fHpdHRuVU1uFrLswi
jZOkE21pt6L/aKXnZyuTR+LlVNvRSEKdWiYPIgrSTC+eDbYZ/a9I2WfRXZRurHrjKNdV5NqW8VK6
tyBGt1F5K4TLkRyZe/gD6IDXIE9a6gWHprUZ5bdiXa89idSD4dlmls0c86Zw0wevoMkpAv6oL2NZ
smUU1YJFX1q4QoPWIq+rFzLIYRkssypvveDBN64Td1UZKyE7pzs8EgOnMo9KNTqnx85+Z9EU4whU
wa9Pf6VjF57s4R3c1wtgRMQOy/b7Q9Hcnb7uka8/lUMPni5hfMDXN8t9UADJWAvdGa3uuKH5JGxP
+1CRh+e4YrBU4g6BVPBnDryNlp9Z4gXLhojd6/kWP4v56Qc5sqGYypkdLDP71um7XegctPKuCC/w
xp5VzZmHOXb58f29m+km9mhDk7IGObg6FYK/yPqn0vJtHcTe6Qc4MlOm0mb6p8SwHncsONDTeDqz
zI1Tbhm6enjmGY6MIXOyrZCTSqijigWao5pSL6N2cfrOj113sq2QIj9SQtqEdqG2xMA6rs5EwWPX
nQTBFp40jAUynjoe4aAztTOHwGPfcrKfSLKskJLC7XckVOdGkSCfju1SPdTk0c58zCNjfyq1LYS6
Uc2x3NrmD1H+pAqXRTiScEvqPHi396Pg+NzG4shrmupYUz2shSQgRdVViS3X5gqh2deizhSoU/c5
lvJe2e9M3E/8XXCu2nhkrBvjl3k3m6QwUnpvrAr6VXkhtf0mTaH21RJvJ9qKoNBPD0xlHIGfhKCp
EBWDrqqJZKKbAflXoE9F2VsAjwbxMODy0Ucprj8/oEMIaOlNf61APhXLK41W9hYf0cDESb1fOoU0
EzEdbAV/BbLW7rLhLsvvAZWvhtEpMnkN4wsBfLzgF8u8sHGQWp6+/yNZXshGH99Tp3cJ/iPMLExs
o76c5fD9g5ozdtwsEu9HEIOu1uVZSpEhz67BIUf6tWH+KLAuzlnqghjV8QBwOsx3A3k1Ac5kA+8U
0FvpXUvhA0a7sXEuAh9ZSoxJeOk6AaxnRcFRDedtNW9WSvClJCyAmo+vwaSbHnsaPqMLS4Um0ADs
9+k3fGTu6JOw7lT0xXn5OEDMlyQ9AFw9fV0sIj4fevrk0w2jn96A5/iuoFgiw/91i5uwfQJwWyTk
yXr3yaUiEGVP19qsqLW5oW6j7EFynxSckWo5sHOSHcYgrlTZt93+V4tVgRh8i8BS0TWATO07+PV5
FC3KfBVgIaAK2McbjS1X2qIx1JnuSnBQaSzp8BsQMB7agV8X4xspu9DiXZZciMNFpO2q/rWCl6Uu
JeG7Ht76w0EoS7rFq7tSRH0uCv0FVjw3BtxRfEalx1ANOd9tC/173165EOI186kq9gVA+uYxiXLf
djxrMWTlIh5+GdWNWuH57V0MOr4PKgcUFcW7ZueKMYfEMcNU88KrYF1Wd0Z/52cHub3L2xtsmQCT
HsTkdkj2ubMRhcswWbvxPsuv+vw2UHe6sh18c+4N7tzwdgHeqFZ7hbMt2eN7vKgy5WdJ364ubf3e
WWEST8vyTyC2C9zirsy8fOxpevL0R69t7FK45tbV+ufpL3/su09mQeMqbZ6KbNRoLAmqS1/44hyY
LLI4d1pxivHCrpVpRrkYzoXit5ryJzFyqgnNaQYBrNpxYdFZUhaFMGrNPbyaYmHmafeRBAD6W/D4
3Vlqw/7/c3ZmzZEqyZf/LvM8mLFDPMwLa+6ZytT+gqlUUrAGEEEQwKefk/dvY3Y7u1Sy0UPf7rJb
jVAAHh7ux89P81405z2rwL3018R/cosPB3Dpjtd3jrZyxmqVexej5ImD02lLMWD3M2EUrCb+MwZg
Xh3WLAZUGFkHV1Rvq9NvPtVrfewPv/+ttrRfCqssMRmzXWrwYkE/6NNxeoBNN+xkryTgH70WtxrT
orcqoMYG5O89+ucRzic/u+7NucB3GbO97qoUqEB5iOox+vt1neu6/mlZbmJuVbvsfwQ2sFcBz5nF
xHvLx8TElsI0eD0YZ3j+WN57P29A5YHZr4xUu2kYeAl85U2Yl8VoumehOTlmsEr5xecDShq1PwVD
r2OqKbLZQRMHC6PuRjyApaNndVyYnyYpV6z50PxuLRk7XOketbGpJi3M/CWhxRgs3YPgxzqLB7mH
g75jHRwHc/HOD5/UzZYANttsNBnO9H1/htMSvGh+eOGbHaEc4QttU7zBBnyT32XxTZLwRcBxbgIO
bE0srbnWIHQNPu3uM3juP3y3bkLO7NedJgEq31rvGjUOk8e/Eb1+kSn8M6D2r/QP0FaqK1DDtwLe
/Qwn5dy9H6fv3Jb+8Zj806t7EypylgM54dg4CgLMxnNvaysMU9U6yNzDkFDrw0cDM2OgaFxtNZqq
Rrqiwxa7Lw8DAIgz1V7h2/1BNP1nsftWNLtAut5gyGHeNu7w23rKLfv337/SL579rWyWqqwCrwoQ
BIcEXhbBUftn172JKtQ3i87iuK5EOptH+cfPLnsTUwrtCvqsoI8x3Seub34oSvZvnQtbq3F7rcXt
Ni6cSBL5be/jiyBoX9f9Xy/qqJcwNofFxXaAo4fnAYflPviASHVsV125UOMnm3GwGKKy10I7v0Mh
MwTVGoigM/Pf89LBWO+MeV/z2JaYQqmfu3m8KIxRDnUWYZfJGkz0GekEXpg+tCtxNSR5XszD0p5o
n9b1ShrpApKrNRyVeAb+ff2zB3ETM0qz1gF6xoLZr1a36b9zd/zqdbwJGGKeygWm8ygwVEc6prr4
5vv54rh4K9LNR6s0BsNCH98+KmeG9QyoHSQv0dbxrxC23z9blZu4QcGbkxjGQ1iC2//oDYnw7n90
5VvVLrgODpybrt/TtJIi+tZz8osFv1Xtam1GF3CPsKXoO/msvpt3+GK9b0W7k2VJungj1O383sVs
L2vRI32QNG7F5WcLchMJLCB8XJ1K1AaHZi8FSrDym3Tui73lVq3r9DO86kzcu2u99GwBDHQHzO7P
tvBbxa7lMBuGVrj44sRyToT+zXW/uumb79HsbDr0BXJQp3xxyWeNdgr38vhna33zVRYZiH3KxEvS
Yxo7C4FE+dl1b8pzno682WuhehgSe1qxLv3ZZW++wonMNSy6cbte9gZirk1/1qu5VesCdcRJD7+t
LQ6Glh7L/mf3e6vV9ZcJlSAd6DDNiEzAdP7/7Bz/nzzBvxXpzh4GOy2vRMU5zU7jw48W99actpAO
1xcXFx13PP7O8OOLKHSrp1WwR11q+3/uFGWfv9/pP3XvP2Rx/xRW/rX3ZoLhDGBM01Y5XVhW4BQt
jftLGTJsbbGpGxGy7GpQnJS1FVYwoSkadD9BtfL9UwczpEC4bdrihFHeaRCrMbbv2WPTPdc2XQF+
FRXOEhVUvUMsF/cwifBqWC9kMnQGsYS1ZW4ELA+c4sEvTiUmTvjaGQ+WiRLKEaTCVHYOWGNPcDVf
NxbK0yW86lnI9AU8ndyB/NWtjVDHaEw46R4wlN06q5r12IpNDp6UM83dXgwHZbKNP6RDdp4mFFTA
0F6J2kxNIUVgTCakrvCwQ+Ey6rLitKh2W2jx7KoVmEbgXc0KNMtlTVq1JoSl8LdLr77nTJF7UgBx
3OXUXbVW/bPjwNWw6t/JUEuXwstUi1ZRFWVtABzk35/0F8HvVj3V63jLJw+ngWLYCfPZBdl70H8o
SriVTxEqi45Z+Do757c0L3PzzY7+1U3fBD/RVXo51AumK+Zk9I3Yls8cL9XfV+SLD+pWmSQarmbH
pNhmMMdYRoX9TePjzzcNY6//fIK8mXk3GljpfEyRicMCO7lmUX+/6X+0tv/9wXq37sC8qPkAAyXs
M7BsXCwjGq70N/2R5y0geOClySkQBo2axoQn5afmPnfQvVYiS8GnvgPg+Jsb+fPqebcYidKHz2Pp
ItDr/rPWPjY/y1lgDfufq1fohUEo1A5bs3sE7cuSP3va5s3mb0gxAQ2B8Gkl9GH+9fen8edF8G/l
/C0MtK2cFGgKJXQ/f/P+XH/T/37CsPH8zxWwRUd6Oebz1gOOz0ZNexmgkNFcaP++ifreFz/hZvN3
YH3aqx6jGcDTJww2SLozRTWy/ULc1/Pzj9bmVppfQFZqTyUWvF73+x/2KG4F+ZUB0kd11YDC6OGh
x3/oz1LlW5KGJmCLbaMOvy0BlWmsc4fhir+vw5/DAUA2//k4e6n4pGMCeTvwtZxstJAgyy+/G1H4
4g28Vc5D32dOhsR9MwFRzgVwpW/2oa9u+/oD/5UYmN4y53RCdCy9115b7vwanqNm3XyzKl/d983n
2GS9UKC2gSy4HMV8AAfx76t9DbJ/+HgM8z9vW5vbCf7I6KVmfgaiKnqdHC6amKJpsirUdD3iZgG6
9PnvP+0Ldat/K6mncBh2R4GusJWnS0eioX2dUGlz9ClVtUhtEANhJRl3vEdRFl0ZeYJZ+N9/9lcr
ePMRW26rgDtD7KnOaNl8Exn+mez8w/rdqu45gL4N6RB8mE+3uYyHCjgz3zkyVNQzGCT3M4dHsBN3
yJ3mpo118FuZtu5sqE4YS0E5x8zJC64A0mRa+Y+NflzaTUUxrzw+lr5cU0ylZFAQAhv1S41vlbhU
V+ARaKRjMnl+yMlvzfvOWvKfQY8//TrXdsS/3uKysWZmOXzZWgZqPZsrYLztmljBAg1ezluocOxq
PVdHTC804uqnfFeY37wbXwTZ23mAMncw8lzitNnke0kLWNWuhflUk63yf9hXvZ0KmEEZGfAeQBLy
uJyr5Efv1e1MAOclKJmWP23rCs/Si8f5u28eBvbXz/C/n4d361NqK2hu6pYhu4UDNZjAZvvLVTuq
P/viXUFd2FgrOh6rjoTMextziqb7BhoSeILyUFZeMI6rnO78boJX2ZPynnx3o4xnvLEBcIWpb7SR
0DDLCLs1op8MsfOstYX/izyxDIp6J5QWT5dWphoEfq27gr/rSsAMbcg3BP+p3fNkZ5uOdFuDv3tk
DAqQK13LCLIJXiv2R+uItenda9w/tANUlPYBJfbYd/x00rvULOAC0RbR2M7nZTKjqtsM2UkZsK/3
3ShjWQQ6Wsi1VebhaOV2mP/2AS5l+5b0Eb1ytQUNMSof8fLcoDDRLEClwr1spOqcd3riaI+s++g8
Aw1t/ImA6AqTZ7+OzezC6AaO2ttMFclknZZlB2FzyPoIdq2Bp+3bdjPaRpgrKxzGz1nbmTkokMbK
LmkCqj1WUwVAtcd99qGrNzX5Afzig9koP8FaXrkj6M1SxZp+AHtSV2XM+3ZVGTAzn/kUgJgWjLO+
nhaRzjosDbUP1UynGVG3Z5+9vqkGkIb9V4DA4ZfdooSbOOilleZT022J+ij0tSgezbYMdViKD3ke
zdph8scUHNdHkZ0raPg5b85AIeczPmCgYnGkTOCHECkw2h35qdouYkOHmUUz1Z0TKWVQWIe+XgIN
YSlQc2JQktQUyASPX43WAy0Dk5kMuO/3qtyDwZ0C1xN2mH4wpi7yiyWyvQuqZqgYBWLy02weQlnU
IUGfzjS3nFfBWH14fXGwF9hnYZpTWQfYSAe+AISVQAJN3uophf44Am4qXYDG82QTYyOFGkToUU9i
Oy7ti2OeBLmn0/1Y7sb6NM7JhD8O1//taFc7SdAl4Sz50FUH/JPhn+M9SWW89Ak6p5zEYZVHJerm
jRpQO0+FyQMT5+xxPIzQoeTo37mHhm9783mYe6hqEIhhwG2+iOrdEq++n47Zy5y9GPKzxr/zjLSC
9V3hwfy81vZ1GZf1PlteM3NVOtAJNwBBnKb62NUHs14jnQ41LKhBMswuQ40ZZWrfNHtexEo/k0KH
zTo0M9ohg5aizLtYn4+o4yRU61c9INCieR5Lhv0Fk1LILvhrU66Z5PusnmFUOCW6yZKhh7gCQy+5
RlY+m1aNfYQgOBy0gzPulTuEwwDuMUaqmzffuWdzG3mgLM9c3sOyPgLMJYRL3h55UjwYx4bihsWG
LwAdV09Lu3aGKRkBqAax26U9sNYbzgAsx0uqwUN+QtTRjCwg18Zsn5gIRB5m/UrQI+0KkmwsuSqr
QApwSU0ITJYp9E0BO/zUykB5xDeV13JPipNjHz391PjQZUcQpKMnZsgc3glvHr8zzGlHbfM81VCh
WHagVY8l6qoLlE4MvV2c0312qYZiRbgWwT4ihkEq09Afhgq3luem+80nMHh8Z1PWbZBZZWpZ58xv
AOLlQavBJAQNkklYUJqrwGwcnEdlRNQ9IXPQCTv2+heXV5hshf68o9FAp4caxRTZ8qg0LvDlDRxb
BZw8SAENFL49n9oRySdACg4VVoA0byDdw0nfC+GZv0KPP9Tg9AEmkWY5OxdK/5Y/2AZ0eaJYTfXa
wdy5N0aYN4DQqoq4BXD5JTMfZcEPJqwnwXKFDDkPTatLIK2PO/FKR9RdmHjm+vTLgKLPI9p+EtgE
2FJfvTPD1m0ASJaglIKNbQ1rjhPTWGEGQe9eWkjgAaYOdIgkZO1EnX/1bqqAE7+fexYQmSXTLCO+
FMAmOEk5r0U9bAFGvlIWNJSI3ZRNl2XEWGoZM7mtxbOyj7J/dE0M8N9p7AklVK3bOEh48Dcm4GQt
7ZXldwpvUJ+B0AuR/hWGXEJSX1lHA2+MKS+0RU/epIk7pjmP/fZYKhSqHsviYuNjydmAVv0mM8kW
zbGQkTJyq9ep7TYI1gQzZxp40a2tQ39txJ1+Hg0zLbHzjdaD5Z0XAbFlHdUKk2f9U5th1pNU+Elr
Rfcta2O7t1FWy2NwpO4L65XxjQE6hZV3UaOhGofxMqi04ECrqVfR/XbMtSWQ9HXr1rnr6LuxCHwR
O5jorMp+NdS/jGFT4pZauoFYau2OAzLC7eiYQVbeqznVRhnN2SMUREZrRMQ2QdVOdA/aq+J9wpAd
UXeOiKi4kP6Z+0kzHUE9kWaxHoYzij3YQutZvS+2Afh6GZualtYL3qIXl70JnKVyg6NI521GhNiy
g6FCuTZLTFXvGTPgqtAi+eIrChJY0yb1fGhBr+0ZolceCeNkVG3K4AbbiyXJvDIwKI0L54RhwHVN
Dwsq2LVYKe3DhYchRDuA3cMIGYVPHqJMiJORA4c+GP0HjM1h15DgGm+WVoSZGO4lNnlx11TJTI+2
FQHGmmPM0itS3UqxGUM7FlZFFxR1pBtvur6azK1jPyzyaNiPRn2yaon22F0PxnOOAWZpB5l5HH0/
MdCDgg9Gie1Q5U8DjTgYZJLC1OFcjA8a9j7uw0l96OB/vHAUb/EzMPpBGD1SCi11qW358EZHDR+m
HaiRr02ZRSWEZa0ejwQJ2bjyWrn3QT7nQxPaPvKCpT+aPAOkITvUDfoQyFqaqopgLxzSYY3wfPC6
rUR0ajvAHSkNcyJSTTmh6SmkWrBVZWNsYjRedhei0aQa96USKWEaHPJkQIoEc2SnHMWrXKA8i7Zv
kX/q8x788ab9gFWkZpzqfDPIS9bIwOlfhiWLqTgVPWLwtO+Kx6WAJe7CI3CSBpSt7eJFNE+lmVQK
dnMykZiv8StEMIrtXZaJB6+WVgF0XX7ycoVBpbBgBV4iDywnGKMgAkxPhNzX3moZDr3TRn3hpLXc
tqQ5GJ06VBQ6LRgDAQa36+EpNkBvrxXYX0CgwMnoA5PL6dSKc9f3YZdlUbHUaT5278PUryYZe/il
M8JB4u53jVJwxr1DcohQ4CdQ27j1m9m04MUU0TxoEXB6iWHeQ/0TMNBGFn83Or9MY91k13W1TiIz
gxHfkBiq7YAlcHHCKECGKkf4SadM7xJWvS/Y3xpkLwtyestHDQIvsYUMu7fyRFVOZM6/NGxwLtyA
JT/M9K1FMq3DocLLVwtWmfUizJ3lKB1QPWz7+gGQXK6oIPsBg06W89vjIqk8P6YapsIyth5mPbA4
gCN4b8quXdXG68S6yK0B84YNxN4AXCNzzJgPRWIUbjyKFed9NNUYJtSuXhibSu4rV15K99O1T5l7
rpoTEtBBiJS3Kl6qLaGQlxh92JYrmMSErgT2YJGI75hGafa14USg3ASN6+ztFrj4Hrlha66abg7E
0qRtjY2tr1PRYxwMTBEXxA0T4RncnpRJE2NVdjo6vxWB19+MxsPodU+Wd7Cmh25+Rs6wGnX1ChgE
fry1pQbY2FOG4Kag33qfwaynTlyiFLu4h2n0AgCDwkniZURa3vXjqWjqELBUpkTkA7EiuyHUkFBJ
d4JIW+FAMKWG95Q3VrJIthuZE8z5BHun/o7DrTLnxsl2sOUoGYi+2poWw1nAi2m5LfooQy2C1CQU
ox/2DUzCXBsV4TYgC7Ib7oei8EJPX/cc2WKFCzRYFC4ip0oWb4KrdHea5bHvWNJVYg+EZAjo0Aoy
8lCD+4WPi3rQZ5QdjKJdMHl6f2V11W6E4beFZV60ZUcY9GO281IjoHLY6xhIihbzc8Cgn5sB89U2
a6HWzlSHPSaIJoIMH0Y0plPHVjOdq0WlDB+n344wYZHBiEx+qvKTb0z7ZYD5huXo4cB+u157NIst
b9+ElcWub2LzUpELVrQHaI6ZH0SLGSd/21VaABPqGE56ONtizq1NYW0cZJ8A00TZ8ChdstJ7lsC+
fGuRDX6P2njKnTzN54RMsWWBtwjbodFK58b/KEdY5YArX3lTlNOou05M76QaknZOBu8IwlbgY6qP
KQjVpTz0nRe76myaczqgBtTqfgAnvmQqAMrtml0/QBDJIWH1cXDsItPN0Rx7GHBEpO4jzduwhzge
mWNJs9inbVwsHsZV1Xr0+08P3uCBAqwNEU7su+4C95bANe9kW/xq7Pw0I9JgCpL1abEAJq3vmga+
yNOOGSOSO9iBG4jahZjYuoGxzGC1B+JvHcyJwWAnUC7DzFYLdbK/yrqz4HtFXUTH54L8gjFfF3Qw
8qyKHFsaTkDFAAk/ojg8gS1pHJSPOs/CaQhEXmLobVRxa6/gMeAZVoRvK+2WB4ZpSYqN11EX2CjG
nQ+r8qy9V850r8O/W9ZViKYPBhtTYaQ1UNzdogXVNO+IpuJReQlYERAKhFJlcZ/LwC3vDVpHgCOG
84zzBA6SqlxChU9wylgsl0dPICVo7LBx3RUpDWzoREsZRJANQmU1wHufTydiYXc1jCHqnexx4VXY
OPlhsUlk6mu9qk6k//R74IIwwCmsKVownrxAaz5NdgjUUjD74mDP94t1ZCrbLoMZmx2+R2dLsrsF
h/I8H9KM4BRM+8gc7BCcmRQsMOAnxl3X2p82XOnh0t+3p8FKPHagxgae0AExXszicczvRpIHZNgh
bkHNzot9X6Ks0UsooRMX1voAld1reRlmmRlWbX1Cmwv5A/BQfpe6M7mzynyVzWQ9VBTYZpU41Pxd
IUN1x3ynvMd57NGtQsZAGpRglqDgVkIaEMEwGssqBA9XS4FV3OiQYolxxoEcBQb4tsEc2gwsCw48
DQ06nCXQ5E3cTNtm7sHCSUN4aCare+kt4NPg2O8tVkqt/ehiAPfqZd9OQe3y2CRt4PhdWCHambZx
LLR8r9AyVnpkYxRMQ6bTUMwomZFmAjQwu6+T/0nqfNuLKjCKXwMrHtCVOaIqAvMGY8Ny7HC19A6+
ze/FkKWQ2+G0cPLb9tjld+V0vh5MwwbJcDFYYan2NUOD2TP3rppD3x6Qni04F22pyw8duHvz8gZb
xNBjVmAyLV781xI1RYWvCHUj6HHrHC3ycQlqdIjZa1tjbP1aycnPA38rUa4BLx2ZWR319BP0C9S1
aCjwrQkY1c/W2wRhpImur0veMy+/+GB9IoF2pL9yJY4qvbXLKyvqXABtrqM0PM4bJ21IzHFnnvps
PTfQhLdyugMqjqGBRw8r8ZT6q5x5YLWOIdGKxEXpzR5tHPDxTQALMPiY0Z6ugWdtUWDhuydneMpc
jiD7uSBwDhj5LDN6aLRxRZG01hbOE0YFBXIJJF39OXUihDQd8IG7a1nEwD6m7OFSmiu/P6DphikY
WJuxj6J/IyLbFvqQGj32HWM+AZEVe/WntqRO4yRmtq59K51Av8oXnup4a0sL+efkrBxkDzgbG9YS
5zOwa0q31r3n41zbRmVDV009nhh5ZYY8tKhGOY4VyBG5OtUPC25twHirAIqh8J6bZaN7TyMkOlT7
aOcTyhqzf3GiKlbFb276O4KqUOUdZkGSCjkVUxWmvF9N563JNgqVdr5SA0uFnQjMImvVvkImN4rn
kq1bFDFsGTv6PisG4L165Oe/GIyUy9wNOnxMvLCTZfmckLAsOF1OMOO2xK4yVNyjQFzCVMnBuBPq
a5BtK3DKtScOY0tZsUOJON3XgCc09ToHN7EmS2CUkKN1d2ycogoouxbn0mWKGpy0of3e0dHfebm1
AjkXmzQNyPTaDHKrZ8euKDCJf2ypH2m9jAbyZgsbrlnFvkTrQsf9Ut3F6o/rwa6OmtMjM/5s/BEU
1TEee2R/rYiqcYxGWoDrk6Fc+QB62Yr4qY8elwuqT+HV24Y/AnYdkgW5VetspY+RGh2V3OF6jnT2
fT5viAgxFxByD9p0twm1GtIS0YQzdOqksnfdhCBOeODmIm7bCaUmA8MPKmyQFUy9jYodhKgArvQj
XsDewNwLJpWROfH2Q0j26NGrNX15pLMX68BaUpdETp9FTafwV2WUl32Ym2qnfLwoTbWj8wEAt3PZ
Tyc+MUzaI4iVWmIbRTq2GeoAmO1nalUhVHHv1QNDvof+BUA2zNMhDQHZMDcRN9ynAXNZhmbc9TZ5
dODqgurEA6Z0Q3i97/uFPFRMrW1h7Ad73M/ZlApIaXVUtk1t3dSw3UcB8vrXS1tDNs5ibyqDetTW
2A7Nmec4YyIdo+N+mH9NZ3+wtsMwvJgKUhQTp1CZqYQC4Bm4rYN5YO2SS5TYwDcMDBRHnNw86dxH
9ssXbPDwZPDGYqVm/q6TLm2AT+x1jOw19qYxtHhoHS1VzeuS2VsHcoPZAbqkik0wDzEBheF/AAPn
9mUSEEX388HMjIiNuxYmHdOL5U1Bld079JlyspFdtYW33Uu+IHITlfJlDp0SH4j75I/A3Rif/fjU
g89h5x7woIDoDFmcV13cmOooeD0FnpufcSiBOiAaGQ7q5Dkf/A0Qgm+TgnTXbfdz76yNisNRQteq
oPQGtKTQh8JBSCEQVSV08Arv1xwrWwu9fqcZamdxrPF8ofPO145TiUe2EnmThzp9AG21dZHmkwGY
Ah9eFWbrRrbDAXNZ9LDndw483KRWUiRRTrhkh3NfLJ+dnXa8A0pFQ/VN4JxB+JAonPtz8qDzs1e2
d1rfx6QyN0zMqF/3iYCtD7WghpouBOmq6MmGdybOZnjD/JHAMKgL3OJViUuDwkVGzI0+eKhsghk/
cAc509JGmn0oqzWFaPtarUsob1emeWcvhxxafF+pqAWkIbbqvoac+uxQjLGM7M2/TjZWMsmJiSaY
TK5/BiwmsdCr6vHfA5oE1z9fZ0WzdokXJIPK8IMOY2pDwa7nHrgl4cKNNJAi1vCUtK967LUOuxar
3w1IGMSS33mgJWpOjlqq8zllLdyFYEUjGj90gQpd3BPGGaMKbZ1qqxoUYThS6cniF9F66aR4oNB1
ziY9oRL1J3KkQJvqEL1IvQ+HWV6AcnnrCOYPOIijzWuGluv06fB7L3tfJLZJzUsAWE17G+VgeH2M
3W+vu++9TUNG7Lki5mo/5SwRsogteXR9LfHw17vlA6fjeHS6jRQyFcSOYPaKGQoSIAHYDhIcqX3P
y5TOr2xe5862MYG7ZzviPva6iDtlBHTRIw1Vg1KPfR2zmoYZFq6H0fw3gXe/Q4nXQI/NJMjDWxSM
Z8xSGFB9GXlaaPy5GM3HTjk1PkeVovR1bvyN1q0qj8ZqWM/O8qYj7QT8E0ZTGICk60ytsr5fSQ3G
nkxP8gJVKimTzHASHR/CjMWW+e+pYm+FaPCF1ZHmKmy1v/15CtvJfyws2EwSr7r4pREaFcT0GvRn
S2nuYQiT0MpAbr0Z1RbbxhoveDpwfc0NxIFq/HQRpVrRrRbjngJd4uL+e6z+XEiUGDMvmn37bRhG
KOWKO0LdwBqxRzsMblotCkjLwlZs9JvI0+1oWu4ACjJCgnLfNM0xs4odXFvuwIzZKVHtfHdZ5YW5
zjR9pTMfpzp7lxfszoCQaxhEmuFMMDZ20lfjyh5BHkHbwqj31HqogB0t30n5Xqo3ii3AgLdJtRus
t1ah1D4cqXNQ7t2IMxuDVzBFJRIFE02r42p5L8UTmZ8q+Tlh3IrNB3tcoYYPmaDuJ6igWrkTuxXG
FPbX9jU3KEYwT2goGpzhCidq3vmoyhB9rQ2bSd1VfE+7g13vjXxfGHt9fp/Mq5/3Ba9hNHZVIjXt
DqagDKFp0cuwzjCYXKn5Ocdgp/AOo3OsrzvgfZ9X59nFgbRv4rofQyzG77Z9507SWZA3Cuy4YJRn
JJ6KEJHIh4NLfnGR7zoowrMcHp/g91pduECaAoPAjWfjAIZZWWsDMO71eDmTU6UduUT1iO21zDov
Ft852NKojVbgCrbkaL2lwsHYMLL/5eSoddZ8wqQUcoud1N8Nja4s8Kw7tS/LWGiPU/HAJyCFNygV
MLhGVerqUyO2ppN2Fomadt7g+F/71+e9lZ510IqDGI6ODesSdHvRTKOoXm5VtWHSt17KxUwxXbSt
21dzIjtLnm0xwYuZ6XCjIW+ylUcHpMGIjG+O/jjkRoKTVkJJAeIhcFdDzIZfiPl3CyUrW7P2V3uc
Wt75+VMjIWyXD1rx2KBfNFz8Lio7f2PnGx+p+cr2fmvq4rywcq1xEYvZToV+MJojRvnR1ghF6o+Q
m9KYZjDsEdb93BhhjXissh7v7cGqx7uiOngij7tRpLWZvbj5XY6IoDsw+EGOiIYBDn5+ETAv5Wsc
ZxrXDqV/kVq91iycf3T8oA5kpnsoJWNdoiqpXTr6u6HNO+nbeBnJTrfo1jWXndmh9SwE+LcetL0w
YK2Rh5PCjx2E76JPXDQfQUIpUAW4VDiS2qxMFNC5fPBlzHPolnIrMscHcAHhEyzQc97qw7vJVQLd
VGCi9FGjkOE0ejQY2mXqfmP8qheoZXT4N6x8kKq9+PJi6N9hvv+sf/FuPcLsnAouFYSCNajCDP37
b7zHvrrujTKpnJoW+x+u64ukJ/vO+5Ey3ru1BdOLQm+dGdct0ciUK/2ngskbuSADwszsfCjAZg4z
aTyib5RUXwz4eeRGYESb3pqGRsOmZLnrsngdtTE2XAN7LDqypp1OVR/S2kwa8gFI+KXORdCh/koJ
jyhG3tkvt6q+uZcvnsmtpxem/J26vP6OvYPWVFT97FHf2vKMlXL9qsUj0ZvDjFYWGuA/0dB4/lUT
9P52LhgV/+d/Gf/bX1wyFk2DiSGA4csYuO6/X/fP0lDv1n6nsLhfZSbmm7HZMKdJLf+AY3uQ1cs3
4p9/RKZ/EOj4Vzngv+680OmgjYWm4GKKcl0fymVIaYccG83x0Vh7pR5MGhiElrXGiXFbOE5sm0/Z
XCMNPTKC3sqIOIzKiJG1B52Px6H5xvb7y1u7vhz/urV6rBY9p1Ac/1/mzmy5bWzLtr9Ske/IQt/c
qHMe0LCnRKqXXhCSLKHve3z9HXRmVdk8lnSPn26EM1I2RRAENvZee605x8rIetMuFq/6CvZAUJa7
pPtGDXpddau8vUXto+r7EoS6DsVCqAwwDomdsodgJ0RXwJ2f3cja79l3jXPcD7ejIJlgganNXHLO
dEr9/FZ/NORPCqofvm1lZl3TiChdW0qzk/zW/R6X/dRv+qcDD0VdGPXMgdWl0Nr08Pm98z2bLYwh
kVTB0kE2yo6osA11f+u454wfo1aTaohqTneS3QD1oUYa5PcOfSYOpCOenM8dTsS83YrpIhp/b6Y/
5/mEtBPIg36attLrfF98+/xklV/rCY1/oflEsmBok8F0rKLOQubRaycaLemTkebwJL4vo0whBPSP
lnCqWQMGqakvDumuVB8pQQjCTo03EdFEGdMWS1bXVCIWCZ1yq/lb3oOVHcaLU3U+Eq1lLz2I/nNf
XVmyuNSFmzDoEURtpFkHP8zDlElXn3+t07X+xXxjnM03hhyHkkzGf5sO1xOskqHu6cXQDI9KWT1H
JV8x9MffG6LnnJ8p0TI9rRhKRnw51wvDvPv8O3zwqJ4jeZRc7XJJjZjtg10Rn/YKnx/3g9neOJsC
dLUrYW1ybXqhYCKmC6Pgk1gy6QD+FSD2+5j81fU/mw36WFTESuMZiOXQmfNjXuxE9abon9rUIsvo
U0Be98quKXZG+pQ3lyzrRX5fCQJCt8Qmi0nqOnWK6jXrnyzh2jfuI/mR9ur6RMKWjhp0Qm9OVUsB
zE5AaqdIF0X1plAnpRO2Lpcs57dRcqdFLlpm26RkE1tLCfiSUYVOa+zlbmkMB5E8ovgSxUdNerXm
R7LPTh9eSuNh1k+92A5ZbV0I9XaML6IC2UFRUWR8Ksnv6FV9CHIFXSQKnuAKnKFZz/TYLa5HVXTL
7K73NxX6bGsTdF+4vj/QhBvG2UyoYwpr4w4m0YnNwWYQ4ROlGtia00iiX0f8aDlaINFxo3BLdsIq
yXcrCH8LP0dn2Z+n92a0CmHA6LUdq33gr4avpNQfDPJz5qJcBGoooB/Ydu/mTfnFmv7RpKafBUpT
JBRmXyHXz/t7jfaiSEFJjzlQt9QA529DOq6rF2MgudKk26I402GaikRguGWzDpM1u/2hXWrpRNKQ
i01Vw9DkfVDMD2LUXFpqjtpAP5p56EIWXEokl8dIXwfzKgsUJ8yi3UQ+OVF2Gb1ZIuUrZ/dH1+r0
QP+wdrdqOuRzIhETbCAQDL9HoTHOMVp9QzW7DjlsdEE1LvqKmPJrp4dxztA6NRtIsowR42uU5b5h
nFjp9W+uhbry86WImqGrK9hz22iGweBl8ReB6kcnfTY3SkKG47rkuGGQOVZPpgMxyfB7vRONc1qT
SLuOTOyAlkuvVEd/b7dxzlZqBDlv0hGviPHg3+gvn68RHwy1c65SogeN0CPTObFJmthtfnPHdU5S
0oem8IfTFZgf5ouvSB8fLGja2dOedXDaVT8jlrOqZW2hR0eDZIjIJMzW/b3rcfboqTETypAq47Z4
6tz87fcOehakxNCYxchksNUPleGRxfm9w57u6Q/TRFZHbLoL4kRUjJS5rMfPD/vRVT575GQtqIVB
ltnCKd3KQACcBaVjNMpSSb8C8H70EWdPXyLD1jRR4sKVpyjx1uvHmEb1VvIFueiDUPecXNSJcagI
Usv8OQ27MehtKx22JunMST5g5vm9MP07k+uHyx+n6qCPCeRcOUNmvrLaYPH5DfjgmTwHEcmV2ndT
I+GpvwtuhN8b2OcQIl0tKNiKlAg0yV+T1MfT/vnZfjCTqmcPpe4HoDdPu5UoWSWInIivijD3Pj/4
R5fi7HGULVoKZ7gdT9naoV9Pym9ejbMnspxijcw4l7hpFtNJL25/fr4fjLxzFBEIg0qGHzbREg5R
cAu4PkEzd6ym2PPV+YsP+eDpUc8fUD0xgzbmQ0iLnnQd1BdUVF9K83sLjXr2dCoa/UKCBqaDXjWR
rauSWyA3/PwCfXRDz/YLgWZKSWdyQzUfGhzkhy+i5o+OexY0m/DEs2ninGXNHV6FePn56X7fHf9i
f3POBFLbQbMSaxi3Ip6wCSZgjCZtDHYxdFZh/DYHPYpHfEUNXo2pcoVRxMK11tFcirKtU85KC9Rc
l7psIgDG5lGFy7hUKHpmy2G+VfPpVOnfhqbsIJY80UGVMry1MtUzJ31ZzGRllaWk9y4JM0cFoeHn
Lyd3hJCISBWeZjZZdHPY6QD7xjndqmKLVPO6Qdod6dTPoclmxjMlek9ilxWQ6tMpuYRpvpzTcS23
tdfC9zNzV5j1XRpMayvm5e5No5ja3s5SsAhxJvXZoYHn76tXpowyIZPxo94CsENd8PL5ZdaM0/3/
1XU+y6VgFZYkYtMBcneL1/bOH2819EYCAsrCvC4mro//NMTCUraU9WS1izapN1OjU8PYGO1EXX5Y
ZcY+9yGXo09VIZePFqXy0u7Nb6esRFJsagMzkVwsTwiSUfESZACBuEEquAxUDDu8Os2XVfItlp+x
PuBwuMkpHObqaqb2PHaLUUXHMgfgDd2hytwInXc0vBb4vkAYOWrT2CliYWMc8QGtVCleJFQ3ZkRJ
KYV67Rtdo/Vhq3SPfWotM3NYaiFJEhTa00shv8R0KhmHdYwuQ7ps04VgobuhZltJTl2uR/mdNL0z
6N1t0uSXpdBup4SiUk+lEpNyoxROjaTMR2OSKDBgh7upQSndHyYk80HGlYgvDGpyGNTQSEFBi8Du
C91VE1ZowNRVGqrOOAlXRYvm81mSJrtjs1mGxSKZk7uR/t9pdFfMo1fUW0VfFCK1eniOnVS7Bi8O
2d1MK+RBG44CDvJK5c1y1KOQFURXQTDeTbLNY1DqF3Cw7LFc6WVr182RBhpOHnWeor6m1U6bNDfW
c0cZpPu8qbApoknnrPpIedHBuNNqahVZUNeHvluIM52t8aRkYXM1VuVJ/aVozdXUt66Jk6KTBRfd
xnKMDuimjSz3UgDlhiA5Q9Sve1T4gZE6tJWcS9pOhPNawGClXtBgz02Ro1taQqMM05E4BY2PrlCy
9AFSrFOB0ZNV31X9ei35zaIfdEin1kbC6mn5I56qzAuNdtVRa2uj0EsRKyT1uKz097b3F1FkrXLY
mnKovOYB0mkMWgEFWjMTPT2S3Ty9nmrlhIhxdAG0b51epPK3yDhMWBlIkjqkQ5CmWvTPyxzT6NZt
qDnTyXc4+4iJHlKrPJozTCYqKJot4EcQhL0Vt/uSwm81epn6MNF+d452Bvi7bsVG6EC+7NKch51k
XUnh2xjg1pSQJJQo27XCGdUbcRg2VrIko0Rd1F9q6C34aHsMFlTpYHA4Fhp0ZEFWQwuH/SCJyMVy
RJiVN6TzTWdiCKqQjYqqnXPH1Py+Hu9FRiLSqJEigd/7TuYXSKUyuwkEp55gkND2ZbYMWxnu4R43
UegkIxaTDGXqnC0GZSMic9DbEDkbVcsStW+KCeC5SBRshesqVuzQUOiTCOYvw9lY76JpXECBAj3o
xcl1kpkIB956xbTpUCM1GyHHnE6eaOy54b3uKPCCFPFKw3WNcQd8uAw+q9GemiJbhFQzzPgmm64a
EYF5YDncDDRWWxnHsJWjt7cYxyQj2+ReyGrIRApeDHmVDuYx0Kzr3tgi38qQPZfRZoBoXo4Lvdb3
HRO00TwIKZ7ABK9o1LhiCaw5JrSCuEXZBPVsGiZe2j6MGs9nh0yHjiO98gax0ZFFDFiT6pbac4W6
tR3v2jFfipFB7fWYmGAzzRXiIKlNnC6kd+TJ/Ngnm2K+lFjCpOi+6VDFx8+Wrq7KUkduWK8sQyQ7
19sFVs5U621B5KHD8HOpZ8ciYRiPmm2i6xet1WTtfYN2bY0BMbpw+vbWlFBvorF3iyR8E+N0E4TX
GfV1nqXTgjhoCKCMe3XImSJzb26De59qV4ssOLOyvR48mQFSeAZci35uoD+MPSEaKnlERfMuRumR
00KnSOaDXom3GZr4KcNePObMy7H1lAnMiOGY1Mt01F29HZ1aI/es1cVj3evrXtwhSg2hxcB4wDoM
gVTPF0q0bfsXqd5H6V4WH81hXMQFq/JIUbI5IXOHrayy7H+b2mrdlMoyia/QGnqTn+/ZATgq941u
MHVyrZUwmbEBthb62pbikZ+tJMPa1/K+r18qKvLB4LTA6/UWjmFQepO51urRrozb1nwit+TGUe9W
+p2WvSv6dR8/0jfMVbGSBAQdXf5i4GOY6bwjN8axjg9lQ7uU4Dqu77JowRO1HHyOpqXRPkimw0BP
sEjYJIOBlo4ZGA0ubFWHigtGPK2yk7jBE2xumlx0hgzxQNbEXhdf+UW77XN8GmhxdGTeFdpNnciE
zZRuWY/+dCUmOTpcBCxBeBPM15yGKyI6Es3+Ren9XS0eBfV2iJYtOWGsVGM0rFNhY/jkhK19Qgmp
RMR+wqVkk/HaFaw4/VuBNy+a0kXWjbvWwOpm8fxWD74lrceQKmuDslNgsKaiiF/GtzWKdKeWtkI0
EgoPBGpXWvcVQe8DpoVxzngLaZ7oY4gZttZ00TaSGzE3NzXO8OpdHeJlTmjVInSJ6pwmUNjZ8Q/Q
/dcLdMEZQrxv0fssZ1eJz+LmX9dZ5mZaQJwnuwWPZ1yQdzTXbdcjusLwHrVOHQqruitQhVt4Na+t
FGVoXiz0FlEVwuDPQy5V+yBk/p5T/WH/WrRhl5RhT6a3R6+Y4noHXlMdQ7lbNULlRkzGOI1Xg7Ks
ynlnSo+1+Q0NrC2numsUvR3OeC8xYpWoPMZYw5F9SYcRe8YWMcwYSAWvUrstssJoPMZl6pUg5/Xk
0OWYVmN525y0hCUBKqW+VsUVb5ROmt8k0rEFfDC3g2sWiif6k8te9VuGCdVK5kUUQKWiaDAdaZi+
KDByRusBn1jUHjRUTMpEDyLxtgfNaGAmif19Gr4ipdXKfjPoVzHrVDzkXsBe0uyMfZygSCOb7xNZ
YWCjzlAktEkcsE43G0hBkp1VEZbyRY3lfqA6XSMKYjqY66e52sL8IRLCrmwU96IA+ppU4glD2wk7
rQquWiauCSfA2Cysam9pF3XtttFRLuaVGK8n7nuDm8sPUBULxUqRAwdxGnHBxi+XfrqWh8bR9dCd
mc40Az0nZgtTRZwtlZ5qXuZMymLV2XJbMIsj+cRIpDyr3dWQXYX4z8jCFqdUdXQsEcpBzLBqaxEl
BKDmUtDxqSniLkovZuGJJQNF5uAqRE5lfzXF1EmDhejvZxbPuro2Z9MN5KUw2sOV0eyrcbb9U61F
3AbzUc5vDOmgJbVHs2NbpUgedfvOeGjwZabrkWlNJ1zWJEbySRcPTyDhvs/RkwlsIsH231z7w50o
HsPgpa+3UXzv462OGAsZ40/RLsrgxarxUnHg+Kaoo1PHa2INJlwT6z4lLfor+IF5CHHhjAa6ZRqh
eR1GxDoTb8b0WFBXN+g8gNDWMzN5bcnSwtT9K5pye4m1pRGGmdSLskR+L8u7tgjXObsfH4l4keoo
p7g91kS5oLormqfMv26iWymzNpiEAAIqN/7YPQhiuU15pAvjddbHY0/vTzov0ObNzWl81pB/6oob
tWWGEDEyhMXGR/2pRFwA3NKREFwj8HIabKK9yCIwHYvMp1XZaPf+xUT3zhKlW/XsS1e9XNg1RgzL
gF+g3moAarMIt6yY7NTytk+X3fgQJ5NbdBtwZadGoYStqLBUJkZJ2ec8ikp5pOuwzUOGBx4fM60b
eNifpfiqI7wQufvWLf4u+o60w3PtbxWqwvKBdAnhvicjJG7nvabuon5cmqblQgBpxe3E+pGpTzFO
h9G6U803iZZ+elR4QV9cGWpwm2PWjsCMwEBpwcC7nY80PmQFSth/BrC9l/yjlAJ1mMJlJr367eSZ
I2EAqnCnVldquJyGCif7VqKImersfZv7JC4wRCfo5jpM7WAY+ubWFJqtWNA0pgpb9sy6v5oJr4uu
eQgBZOtWhwcrXKoWIAOqRDoexL5F55m1XoDroFGrG72z1jD1LwZc/caEqjV1Mx18moTxTrKcgRY7
8WkrPhAK4f7v9IOG+T/0L04uGuApvrloR4vaHNN4gFsZsEA2hwsMTRV7gOEUzNFWzxLGRYjcNw9G
18Q0YTSbSNzJxd1IAk1JJ4wis5P4ROR4OSTdvCpn+oSc7qc1LfN+1fTr0yIkp9V7pKar2FccLOeO
WWOIUK8nUggZ2SYBS9acBi6GD5AV66hDBq2vxnHTxOaloWYYa6O9ogDJTREVVq0XBssY6IrZZFe+
pC5bnDBB3V34qrKBm7acQqRTA83e6nE1q+ba6MRtkzIemZFMQMyD9ihg+/FzJqjmKkDgX9dPfe0v
jAx98w09e8rJ3025cZ0mw0oyUR4CwvliOfsgf3CWKMS5xMXAM72dMBbiiw7rt88P/J0396vMxFmq
cJB6fVDlatyaXXvLZHbhg+kZdeJQBTAEPaIm4n8zQ/RpvoFrIAbRHcxl21mQLpPRXIvNfBea77EV
XFj+++cndfrsX53TaUn/YemuZ6tCP6+DDUtVOyEIOkmUh7JwPz/8d/rbr45/lmFUE7Pvq5SSXikq
bjuLt0OwyWVaFQ3vkXAddBKF+bU0oDRuNwNrYjfFF6lxUX3Zfvc7kO9XZ3CWgwRQXuiMQb4heZQZ
h708ZfhBKg8l2cYfLFwXdJksLkf6KEQ4nRvWqkxmlcl3bblF6jpCVTBl8fdy/cpZ2jLECBYlFMa3
obCUhts5+iK/yOr6wa08S1waeo5/g/Vqi/neruixSzYOX+IKacQ1m2fMIfmWAIhWHqmTU/XPo9cq
BVQvueLcXBesKHOouhUmNdYCT8UqPeJbSHO2v8e+fFQCdaHp3UKd1U1Y9l4oPKooxAvFvLSKh6Hs
nSmIvCy7q2bDGRLccOW6aXb+dJe3lQvdyMIRK7WXdRw7GVCRmkRz5R8Uc2MymzKnOaW+w/lXVfeJ
2JFeg23Tcg4YypjdmwJDUDI7RvkIKiT1cbNt2h4it+iiAukyg+ARm7zQ3odMlCOOo7HITpkExxca
+0QZqLqSqOI5CQkWE4S6ADTSFmdoaO5bfVwLKor+E6nDM9OdJXqYWNUZu2J1ERbrZvIdjRShTB5i
VLJVDIgrYVtQtJjppbVaJjZANzyqxXQbt4Vbd+EaYCqkrUdDIWyP1km1KUmx0WopCp7n8T0vgm2J
0acK0U/jYoTQIitLbdhZ4KoL+hpQItvNc3RRRxGrMXE7q+ogxTwrmRuMOMAH7IzB0l8EmgRtyuBW
Y30dH2NV3ufFu1JUq9Sc3LQ7ufs3ZXgT1fNjMhD86PgGdcljy+mUESsONr0mv+mTvZzsEYoCd/Lj
hTW9KJnkTWJ8ZbRvVviqyqFbDsDjMoPER8xeK7FrWXTGfCWUV61RurNSvg9NvmqFmT3bo6FuEZJj
d213maJ48EzYyKsOVCW717PDjJl8wG9U9+NiKHwSSOkOw9v3DuNBmD6aCAvCtPC68iEhQdyd7JWA
FI05Jo1kbDPpIpz3LdFjPQW3mnA/xfXWyt+MEFetlrmjUnkTvoJusC7UUNm0gfISKWQgEG5Y4pvQ
K3iPaavVaGBrSxqt38f4tqCLdeXCgq+RZ+ohNsQv6iAfFHPkszWlSuKeIeMPRB09WcPrMQhdwURC
EuKOm79SOHwwl59zuaG15jIQoWHbJrcZbYa1Zmdha/18Jv9gj3eO57bmnE0KkdS2EFdxQMO8cfpq
//jreUs+WyKMQIpUMrvDdmz2XX/NCvDFgT+obp0zcXVLKYbcIFPegYfo/RkyGBA5mh3n4lfL2wfF
hu8K4R+WT83I0yaZNW4sTo4yaekhqJMu28QgS6L4NhSXU24yz0SOpZrO53fio9t8Ns/nsyQa0+lr
1eGzYpwiQzx9IAA+P/oHF+0clmsmYZjNHfc50EQ6kW9HucWACoRu+Pb5B3wf9L9YkM/JubHfoqTV
FFZAfTrN1Ouoji6SUn2RApL0tOaNmFlb6dXoR7a36UXmP5g1W5JTJzwMd1CW3K4EHBZMq6RkRysW
L5aerVv8lhTvFnUveXGcbnOi6S/O+KO7fKZkE/UpEP1ypNSIw1APKSvoxW5Ir5PwcSgfgrGFshY8
ziC5VKAfVgLTxxBAmrW2MKDqKrF2NpiRzEKkpPScC68xEPjPz+2jx/Ks2tX4sQRdziSXiO6QRWQi
P/j5kbXT8/er+3SazH4Y2xX7YKlTGQltHh8ybVpWWeBZ7bCW9WlZYEsTpNJuitQFXA/lBxpHXtxZ
GIQkktpBvjLjwYn1JylGSVkoG6pNth+iSY2dwngJYmbu5Lo6gUpIa0oSYQY9QUUcwgMsqKABpyWC
dPOTVWO2nhI+Jv5zopUe/rhVOSV3xTSuEuTGaXRQKObntFntrCffV53GWuYR6Id5fFFH9Yqu0WQJ
lC+uykePx9lMPiVWGFQg+bdSWpAESZ0RYDDN3qjk/q1f/8/X8f8Eb8Xhr0vc/PO/+PtrUU51FITt
2V//uY9e66Ip3tv/Or3tf37t5zf98+K5x/henP/OT2/hyH9/svvcPv/0F3xlUTsdu7d6usKPnrbf
D885nn7z//XF/3j7fpSbqXz7xx+vRZe3p6MB0cz/+Pul9TccJyf51n/+ePy/X7x4zngfzLfn1+Jf
3vD23LT/+MP4U1UsIPaGqemSKkqnNOPw9vcr8M0tSzNME1CqfJq08qJuw3/8oSp/0rENNZchWbJi
yieTQVN0//2SrBqKJRqqIdK+RPrjv0/sp5vzvzfrP/IuOxRR3uKdsdSfZwdDFk1ZU1RZkxXEJKos
n83LRihqk99PPaHrscGQ5Hbbo+ZOzrygM6Tbr/YEaJ2Y28G16YibwSM6X0ZL43KeFnOMq3uyt3cB
MWJWOEtl2Xp9bU8PY21vsEVnLtmXh2mlbXqPjVKw0vQNrlHoqM3FHY4/O1tlK8Mz2eDsJtyPpeJl
+krO7sRplTkKJVJIC6iq7Wzfa1cleD5ObHLIdbg0MxgXACKDJ9IpzrHjLI6d43uWCyZsrXtYgF0y
H9vwqAyOPu26LaCdzr7r7HAnXsjHdC3ydfAJLuRNudOXAHVc7XEruCkHEVzxXl3VG1I2L6Q0vG51
NzjCNZ5s+/QJ1BmNS2C6ys6nXuJRXwIg+CjvCcPso+80nnSJ9Vyz7zbHuzvL3m9PfyGRs0vXjfdE
IsU2bJqR7gp72iR4iu0tSRL7YXFzE9gvo1vuWrfzsquCf0zuKqoc8KMoKm3FpYyVxQCF5lgUeO/C
BTU7g2Mb9lNk33Ct7Hjdui3/NrrGq2XjzYcyab/Uj4qbXLUubex2mR1cTBb5qFtJzq/Yq0fLuG3t
DtCqAYlFOVav81Jcl6t2q8ZuotqFspD4EN63047RIXDKZbPqbIr0M73FGsrnHg3B+O4NRu+Nbl4O
xqF+mBepa7rRLkBrFd6N3mRrrv6UbsgZwaWUUpf+UoaTD4eK7rAHAmIBrs2xfFEHsIx291ZeolFX
37RFdeyW3TJ121ed9HNib6HMaSRG17DQbE2Aj+RO3GtyjvNbv6fimywhazVLdEf3OThDssS3Ct+G
C7fvHR9r8VOwJquVYN2ljrw+4OF9rMd1+N6NNuw/XbXjReDhaFkrLl2ZHifIAfj17AaLFgCwahWq
sd2fQJ+uNCwr0TV2Ddy//n4OHC29sI7kWt1yad6X+3An75Xrejcsu1vdOAgv1kuBpV00I6e3bNFR
+AG67wVh9SVoACcW9gPdX5062RWQRLQF5Tpq8Pxcy3Y2oqdZDjtjnQNN0hwp9GAqTbknS3ulWXc6
eyS7ez8Zr8GFUXzFwXzTPYexre3aSzLrdUGlYEPT2iJcKa6/CQ/xOt5pHW/yjxzSfZm5WofDbsP5
Yw+7Rs7DFACuA6JtSJMKu7wB7kr2j5J1864/6ftsGy6tNTm/tHIEj9VyITDASFLTAUZ7bXi36UpL
F1ImjCCHCndwLGba3dv64J5c9g+MOiyJ0b10SADRPboCdutr8TVe2ADzbBrYrNT9iRzq6qaj4Za1
LTtfhItucZhWZDucIMF5dLo67Pt7N7hQLv1bYZG4pydYVG6n+xBqHemhF84Lnn3ulA8a8wY5vAf/
GB+C7fgNglL1Jrx0CVh1R8ZuoSyqccVeKrivwHRMN7LiSqtpjzzJWUze5EELw3DvXpYLbftCjLTn
saHr+LfkQt+AENWfc5d99tsJMuqJg2M+pi9kx+qV/HgI9tazAhPCJjaRr5RDZN0q8bqXH+dp3TrS
UdnLjyaInNYOKH919qu4lua9eemRQliaD74t7LNd71CveJEPa+VqiezhInxXLsxD7yjedK1sLqp1
vCoWUmWLwZWRrKHFq3cqtq8lAKbGDleJy7TsPT+HqxjKN+jJ63BVHDaxpzj3HvGLfTG5nnaUQ+9V
dimFOM03ecdPNgiph/z5UWEyh7yEsX3RerRTXYTPKIVt8Fa25GCV99IVOA9v2F3IC8m5gJ1y14Qu
1OENXwETpJOtix3YHM+8LNYiv1LyXmRKDlU16An8jrVMdTu90DaDywnx536H8dtOi1VEdUtBP+Ek
e/0xWcMab981zebH9P3RWH4/i4v2bkIlsk2XpZ3eIb1hXuztDJLGrtoNC7CElO5Su3+PaZ5EBd2G
fzo700K3q47/0b1izY87PFwgXTWWqnaDDoWm5ZkLCEla0lEN8AFUHRsyhbYQUnc2nZHhKe7V10Cs
7VJbKF5w0JaPwl7iO0C+gCMLcXDJqHQJND1CGOX5NrbjzbWzehcosLnyVt+ai9sLesFhrfTZIDxr
TrJGoLYx9hKgYGc6wB51u0XlVi4lSf5rPeFIoUh4Yo3l9A34M3Zwkz+TCyWabHaclPmQcyWHHSE8
/U/Q6O2t6om0kPCtV12jBdpsR+ql7x0pwkF6ttPlFF32wUotWeegD3LKQmmjqGrMRSmsYMFbZMNE
Ry02OgWU71HTvxU63hQZf85jwp+iyOVbcYq7mvNf+v8xcCTY+zhutJ/D+jn6OdLkDX/FjZr4J/1w
JIPgULdQg1gEbn/FjbyiGKasW7QI1DQd/en/xI2y/qfCa4YlmYSWpHfZFf0dN8ranwSahI2SLKma
ZeHJ+DfiRkn+aXtlKIaiqpKiyfIpRpXMc9OLJmhKbKQoPslEdovJoGCe0+LsJhZNYzdXPBVK3FVO
Eo/qkl7rAMDCmqIqoSYLyKB+pXr9eWPz1+mAq1IlmWBZl8/V3VqZD4KAlIrRSlt2J4o7a2PVXcts
VKAsCMYIxrRanWAmbZ85c5kCOi4pHuaiH+9jrQuftElRD2ZVvuiRRc1dHZRrf5rnzknKAaBwNomO
EKjCo1JHqILrWpMMFmo1xdBtlcadHCAOg7srUPNuI9HBmlUjUtN1wcBvRV2EdJFxPc1a4bH9HUBe
JpEKV8oCaFeSxdOEFg1ibRj9W2oiCbElUa0Rt8DRe2dTEWDcT7KRgp0FtG+qW4Svgoib/IcB+Pf+
4Mf9wFl/9b8upCJjYlI1PuBfGpib7ZzGQljWLpgL7yR1laGLTCOkSqhtMNn8fZ99k8D992nvAcDP
M3NphFdVn9AiOVgUxrWPM9RYRCXopnhcn+ijXUeXN/45agA7J1gIoZRXqrlSC+HfMu39ffYKbTFk
VVVPO6efN/9zBYkxiBvOPukjN2gbFQxPlC8/v0ino/xvauGvT9F10VLY2LFLU89207R3j8KsTpF+
TrnqCRq3NPePXbZLDVhfNFC10woC/ucf+j0p99OnMhQUUxTRUmoi7bJPCY8fEhuBUjcxkrXaVXJQ
NaWaibshmwjN+kgcnzU5Vt54aGOkm1JQHNVMQS5Wx2L4WuIg2GnRVOxAAMqHThUzzMphKOzEWI7v
40pKbsMJrGtVD8ly1GnqRtI6+MoS8L115fkXYDazFJOeXLJ27vRnIpm1KUhqN0xB7tXK0Do0YsM1
C5HWlmO9WEDN0Z25940FlBQM5ROpb8QF8Oklc1xrTTg4mhCmVB+Lym7lslnNCl3es4EGIlNabzQd
XnjaEmJUBR2LZI2lk6IVOxJLWepg3tt5yi+TOKCcpIVfKYmYqn8eFpooSszVhmLS3IOJ8ecbpPWC
wmkPFShw4i0ZBHoVQf0LZPVdknUEo/O/Z4BgIPKJUDxNmU8zDVM8G+5pQmvdPuMTy7oGxh9n9GgZ
6JtCI8isUb5IoUtnmYLvn6bKfKpEvkJjFfn5+xVJItaNCmBaE3WSw1q7KNFWOrkaCTAkFXNR0dDI
Lg7iSjcT1Y3G98+fgO+T+E8DSBNZuiS+rcgwks8NgJ0v1FN3wr6iwgqW9FtTN4iN0Zcbs48AXvPd
cJIrr8tr0stVhc1bqZhpNGKktqW3Q5nMzU48tfUoqNZbSnsz98nkQbi2AFG2oiuHJ8NrctoGZ7A/
czMcOJquuFZTNbBaRO0mG4+qGdN75/9Sd2ZLjhtJ1n4ijAUQQAC4TTLJZGVtqkVS6QZWqqrGvu94
+vki1WaTBPkTP3uuRtYta2uZyhkBjwhfjp8zmsbHvEhrGM3g8BgHP/zUJob3ZYj64pgF8Am5SZM/
LD53qAOAPIdayyu/4pNi1zfoDE5Q2MeZTJ4nftvvcVSDWikreNsZNXt8mat62b67oqv/v8Lch+pX
8blrfv3q3n2v/i9EWdpV/99h1qn4WRa/2vj7WYVO/zv/RFqmbf6XMLnNrf+pw/0TafkO/8DkUMP7
pyttujf17wqd818U4HT0AxWfEvQuOA3/jrQMkz9PuNTTfFtwWXtoTN4Raulr45XXey4ExsJW+Dze
L6QuBb6+953GswOn9ykG5HjQXpkh9MrW4o/Z81iZVX5ojUhM70fgCPlTHQm4trwuC5eN98c8b9AT
VPI7CFGoWAopXNZ8/jsiV0CsGfT2YZCZax2jlDbVe6GGdEJ9oBb/mgtosNA36LIfi/T5Qc4cl3uR
1dHnV1/vSoyyivU813WkIy2uIl+xM54OTV89hPC8cRwnCGStuvxhCEv8yJx0/GYUHZzXxBwbC7/Y
f8y5fE9fKI9I19UNrVfmAsszOmjX7UPUuRY0mHSII6umhj+KSL43xDQw1pQay99uYTpPyg68326v
97xJwsbrHyBN1ySmcZwL4pLWijJVo/yF4krmH/yszz7ZYZtvBDVXrQCO5V22hW9qf369TFdCBjeP
JrvKwMYfpcqQh8i6ZCNAO+/+vaxFWY5AC8piN4llzq2UOG8YjsgFlGPLrIRoIVwVGQyIU7fF8XS5
IOrtOkwzeawsz125Sesn81Iy+US/PkufnaZVoCtF/OX2x7lcEHvl8SjZyvNM0qvzBRWjWflDYwyH
0U26R1UK901n2MNDwADDt9umLhbkS0jACZOkJPpjZeemoKxOjcwBWJrOAEeQUsl3Yqq29GgvFuTz
aZQieCbzUPj8uRW5+DMBrRscWk0uAXNdnQKxab0SAszYM3/euybH5ARLUynXIWLXa351uOinef6g
zOCQ9AWaRUMdliPjT1339X47Drcx6aEUJufp3M4wNaXqe6B4FdiC3zyRQaRvp+KP/52V1d41LrBn
u2qDQ68ZPsvUQXVZR2W3ray/EO8AaQe5GZeRcMgJztdSR4m0BjiQgRVW87twSAfIbewCrQMG5e42
5XEVOPi2rVtF+qe8+jxJEeZp0nTjoQ2oLU2hQdrciF78SaWh2DqwL7Okr186FubZpkOFgE8EOdvK
GeDQQLtOoChWLDKWhxakOYSxrhPAoDdASG2rRqDjxN/sN0keBdaz3Vbonfdj1tAuinqkEbx2GUHD
B0JX89ul+sNmmJzaYlIV/e9xW5b159ajHfrgdikTXDkiDjPY3rFaHqWbVWCPjdjbk5ZX3amr3fgb
XZJ2PNqdTSG+b/oG3E++mMVzXFV+cMpFq8XpHL8/Vu5o5qdRGV0/PqSDaOqn2UqL3y0xNMh4NYDH
sk5CB3j7E61fQ0/YJm8clUj+opu48gaEp1hUZIzUYLIYjOz0Ppmrn0EOfVUk/rpt69LzMCRJQBUX
neOsR937PrCSMBfjIQ+YL6snKfc2OQ7TD9mdyRRLwRTcP5ZHrOFg8NzzZsOLCjKn8ZDWJmJYHdsc
DPWCKEBjfBSVVz4b9F0/3b0+oj1eJmlJWDfXb6CUiG2UsI8eVGqIxzjsKRwLOzCf3L7Kt4jermwm
1zkZnBA+FsX6fQrbImKLJ4a2pn43BSMZLvvwIPvE29+9LstzBFkit7p+3M83s00tE3U+CIFmw9fz
13n6TY1T/oTErtxwEe1u52fYkpQXWZLS9cf1IyWCcJBDNU0Hw0kofc+Z/6Ya3eUpLnLrbSkMRKF6
j9kea06Muy8rTHvK8fjwjIeuA9RkqDLXy4vp0OQQ8e9lydANQPl6Xui25ePweO+mchT04896Gbpe
m6s9v7GoLaJT0VUWUA/1W7NA8ZqnxX3gNUomHDqqTILoj1SEy/j88ykvjoHy+8vB6p2fbQdzQGfM
6cY9cumOGGEhXPdKZxwrdyTgV50/l+JQxtCv142C0aOPmIQVvXtnQPuynlemVme7bFUVxnMuDtVg
2sAyo+o4+aa62x1YEJGMokxNdUStqnTEADmk4d5yWOa8ppPT0UWOYIoJIlVu7J1+mM6dnphZ38Pk
iFL74PkHAv2VLGYd08zyHYnGIQixyq6djVN8edNLm/qSsHj1CQBeENSvHmPkKzvRcl8erCQpUIxV
o6QNRw3m78ac20c5L4h+3e3jtukDUeEsW4KTdb4wXi4l8loJZImsr6ERd89uFv1luW1z/8cixSXi
dLWPk4acG3LyuYUruxcHVcTzl2EO+zfD0jH2oqfr714TwYzANTizJtrC56ZsieTosljzwQ7hHX0K
I7eyjugoUjQqpQymp9vm9C9f+QY5o6Vg9nUcTzirqB3OJqPMS2chJvQRJmtQ3hvLLZH5K65xZmSV
mye8prH0Fm4IMxpBPpS1Ca0f4639vHyRTVps+MVLre9yVaA/SeIkH221iUVbLXXjWsuhkahLMPKS
AVwIUOxmfteMVM+0XuF4uznr6ajLykFjNLYjGAJct84+B6ZIn+24R4NO8KGCv2a7qb7du+9EZIpo
X2ezDoX68888yzD2KgK7Q5uMgIHa6k8lJ7lRG7j8uPzpugoBEsu0uG/OjTRGWEEwidKu7Yma6Tg3
+ML/tUWNuxq81Q8AdwuxAH02C7n7l3/+6uSbs12nUPeOhwZVebrvsdUbuzRPygXFlZ5JpyHKy/FY
VW1ePpVzBc5zyof6XSMaw/oYlilyw7nb+Ay8IzHZDM9hWtaQnxYBCjITwxfguRvHzh974eCbfu5V
0ynhC85PslgmwObwd1nHRjrV51TY3QfGZTsTwRlGWr+kdUog8BCNWQGCuIuXAkmvNB5+Wii+GB7T
bXXzgwSjggOA2w2gWTgnjCeH6Ra14uUTZpu0wkyPK8tz7Bfo7qttCpmEKzPXJszxbHTwwiBBctr2
d5YttkxdfnhiMZJ+rnuTluq6uFDVEGnUcT0efDg5jvM8WOBYYmcj07uouXkEUFT4UbxjMt7mcTn3
L6tEX7zqJRMjbvJ3jjzRT6Zi84MKfWMXz0v1Nuxp67RdyRCuNVkfClFs/ojLXVUmCZnNjpr8inWT
YXRln4boLR6yKWYIJfH7P6LBRXNGBfFdw2vazylzUuJ0KLrq5a7uylT5dZ63xQAlft8/iJJAGFWB
eePyurIg3jKeYtvFBqWb80210awpkpoFkc0UyMAu1qdlIZ+xktq6ixPs3wtCLItaMS837fpzU+jo
tF1YtZhKhuxTmMV0v8lkvwmDucbb993VVSnL4oZQPG/r7oznmqNBQ3s4wFnVHlHeyf+sLMd5r0IT
FNltWzpfOL/9+U7KUb6nCEx9qU/Hq4MmJmZafAdGhRoQdGzGhz71Pvtd8AF5JMCNmR1sGLy2OH3x
AXvQEZC/2sfFdfvZV9pgiWQSGW/2WAj4SAoSrLv3kfoa1UIKzFzr7ksb9tXa6tiu58K0BsR7UIX3
Mkan0S+EtbCatkji/YttBMVBG5lbnZoHZ+t8G/3G7aOqnqwDI5Ig70enQdloIlKtHwT9K+OBN6cE
zGjN8fvZXODIsjx7me8sydI2tBQtOzIZ3ybMX/2KpbNtw/L4FbKG8ArGItqU3tx1p8gdh43N1Y5x
7jieRTVbgRnh3STQO1+xmrKwGwuBLmPHanKJVLkw4HO57Z6X3gIIxKdlo0sI3M0rb4ElNGuNuLIY
B2u++H3WIN9HbcR16BretnRtPb6tbxKKcQ7n7nw9s9MBlZg66zCZjKxlqnXoEnrx4W4rgLTpPgFr
oA1zgTcopGc4cYOUmhapDSvHOupK8d1Zma/xPEL6pkkG/TJQ8crxY7eUizEynEejJ4dXgfcfOJlR
juXGpl1+Hh/sAZ7PA6r7bqtg1ckrP42cMDq2RRm/UY0N0Qp/e1ZLoDbujcuLClPkFTTObB4xufIE
qO9lMBtLeJR1YcEkQPt4PhhtRu2S4QLz9340+/g4o+O5tchLz9DNP/1q+xqStE7WjCkNfFsxBZkQ
syUMb9XxRLI2l/f6BsU/yn44IJ+MytVqhWnEE5cuuXUoWwOU9YL0jRuAOrjTA3mQqchaJrci+ada
WRksdH7dlgpEMQHE7exx2o3k3Btp9MV9aGLGAz/hSt1qWzeHCCn9KCnEBG91CogDBlO00pToRAEl
TzKkJwqOvvGrs+xC7arMYgx7cvwFhPPt1V54Db9DvkQHIKFAq6xXW3VNMKQZv8PO39LmhVHRUe8y
3/w4FojKK7/dGlu78BaOHFeWULbvMSOyhq8NZPwdIlTiICco24bZQztukuFdw9tEI4pXBggR5Tl9
JNxVtqKKwSyUKNSxz4GtF27NiRjHYsMj9e6c3fFYwUk4dSzEAZtyfifG5VB1ub8gRtXPEVhwj7lq
q/lZZOUWles1Sy/gQ0WF2NOIxrMwZIQbMC9gmDm6ufVTEZP8UbptuUuW0NvwTL0z6zXp+R1asQpY
nND596u7sTaixvLbTB6jErGmbCrj/eS49N+gZv2cG456lmKu3zJVdXe1gt30dK5By5vLfx0jVH2b
DFNZyqPVqozEBi3aYc7BLyXdlkKIXsTFIl0FForbUod354ucPGuRvcBUNJrpu9kfmTump/Q1Murs
jQIq8+P2MbtwepI+apomW8qzo9Ysxd0yFnbi1HD9SQMk8oCmnpzg27tt5aW4vVoWFzAVBnqndPHX
aiJtOA2BBdsUdDUGPGeqSl1NM1Prie4in+XDPBYR0VeGHPdBhLXzHpha/ccS22isu3lueagMMtO+
M4EC/ChH5gnhG4Rl5WGyUgdxtKwdtjAHVzxbhzBch+T73O3W+adwZDDYtGEhHcoZ06yCLHqMkDp+
dlq0S27vz7WvIMm7OK26qbxOmhkFwgGX0ToGBpA7P5u7J6QJxem2lWsLonxIDZtLwQbGcr4g10pb
y0T1m0IMM5M9jJwPhUPhKB7i5Ok/MKWvN04NOMP1LdeSEeexiY6oP0AbASMXGhmxRMTUH+9NV3Fg
jgmGbAJo6j/ni4qGppkCK7eBoqnlTW3H9i7NzHwjLru2dQCQqAIQABI3r6wkaR5xyxooys2Q7sA/
o4eHo2DvR5mxcc291BPWZ4XgnNCcvBiQ6SoBn9u+Hf02sWFlU/DZjMp/BDJpPtqhiWKdORUQ78ry
LQquyZekbCA0jaCfcg2uPUM6i56rtfe3P+eVW4niPQ8xe0yIsyZj9gx/DgPCLGZ32/iD7UzqW2Yw
oMMzE+6Kxeg2Hsnr9hQbrSyuW7HagsLKzDoN4VIwUxiGmqV437vGvo9NmBzi+OftxV07fK5L7xbY
nwNYZfWC+b3fG4MROkdA9CVN9kh+6hI/2FjSNQ+C1otIxXYE18nq3Y9T1DQgNOXwOU3+flhQ5a6o
2j4ZQ2humLqyIN+yiDJMxgz4X6vHP/SLoZoHTLlZp465keE7aFRuZBAXAZoC/qlbLlxcvoNTnB88
u0oyx9AK1kXqNoA5R1gPozj/ssi8PJWRXT2DJt7q912JAXQfhDfLJwAmSzo3ClmJJ8omVUewmQlK
ln1f/d3zU1o0fSfAvknmpXAYzlbwXbjJ8u22p1z5hqRkPg+mSy2YseBz66UDe8mU28RuVkelvYqq
z7ky7GPkwmB825T+o1aXADPJGivzgjNfvwhTCb0SPCnqyNf0nMe2XnK1SyEqs55LoDoWPIQBfIVN
YvUfIeRrofathnSL/P/qdnt4KxkH+c1aWzAqi7IrZ9RKEdlGfi7Jgp6hzWyJ3gkoSSCCc+v+E0F6
tXenQh5ub8G13eZzShyYTjYVrvPdBsRYJ4Zbucehs9pj21So1BpKHQy5JBu7fe3EvDa18uV2GDpq
da17BLasdmJh0tSEjnt/e0HXrHiUtZjaUYSR60Q4HpdBFjRmjm6QzE+2mfknK4Gn8z+wQgzBXwwm
kSueb1vsj0XrZXwzCNznUyuTP3XZauPwX13KKyP6272KxUe5uM1cTQr6cGkfYHf5LBYv3Pgq124Y
JhV4BTT0VrmrV0DCadbaGtuTjt1b7u/gYU7rt1TFoodwjKGZRO37/r3zSX8Z+jdBYa5PnZV4cdMU
JGfggOM/qO2nb0c6WMVGuHfNs32wzgBo6RhelNgLI4plEmeYid3pjSKLfqiXwDhEorQ2VnRpitcT
dLQu80AtsPY5ZMMQRRL4XBETTGhE7z6nbvWwLPnP23t31RLxCs0YwjGKSucuMUXdNOUpSuGxNdaP
qjCM/WzW7r6r0Re4beoyPGBRNgAhnU0DltCO88r7MmkujLTBADyPqv06cdYQADeDfd+b1iFQXXy6
be/q0rDERWhSK1ujv7Oy8RaeUi7jVHSfdIdwD5B9fD+ACH68beryYL10sgQYISAGjNKdL80lrcyz
vMQ1kix6EnVl7Pys3CIdumqF4Q1mp0BVX5wsd6lE0y4sCAWJ+akX+fCuHsdso/Fy+YZR47AklxBp
MxHC6vwmiZCtrtgezUVKZPEYuujGcDgWSTwespGR8nFC0KJtRutpNCk23d7Ka15CK+Yf5AQVOL0J
r7zE7Qwqte7IHZWhXlYAJ3wQbV+/C+KgPnpzGmwE7pePpc8hgyZECT0GtCYnKpu8LEmGnKPjNUB4
plKUGaj8MP3ZILZg7oE7eL+B0gvet3Qdtu6Uy8tSWwfEBszAIVZfxZcmnCYeDDscPx+B5lPqq2Y8
wVNo58egQXl43/W++unOLanY7X2+4ky67Q4bCgkSzf7VO51mrZJojjtHyyq8va+qYC+mdKv/fuUM
MldK7YzsQ+N8VmfeTlIGL7LIObYsFccBx2EVtrmzuq7YcJxrpqSeLASFCPjRWZ3BISobkTkouVvJ
6FYPbpkVJ3/xl8/RjBrB7c27akuHeFQwNYJhZStOcxLBJlfHKJDLLjPS7G088uRV8bQ1PHLVFIBA
YDegiS8G1Qqj0tjoSh3rRkz70rFIZGvCK5f6xoZLXDsKUrlUe4AsWba/+liNC8e1JRsinc6d31kh
83BWgFjhMHr2V9suqqc6l3AeVpt3zjVnpFpMNEA9khxotZ+zCAJrmImbFxuG1Kas82OiRL2xvmtW
iIaBN1IudrB3frVklZvHM52Oozks42M9tugIjBBJ3/aNq1Z82hY+dShAS6sXlayij+rMgeGgSeIP
jW3n7wxzkJ/vt+JoKiN6WxZ+sVrL6EHUzVVtH0MDIg9HQKiqGDLcuByvOJ8iHcUdaB0T1K0uiaKv
pF8KJzlaKTQkZDDxzgV5iwugGHLngnjSCD8UcQiD+UTA5x+HNmpMd7lNjn6ZBQ/+GCUHWUxbhdqL
j4MVxpsFvXBotimenlshxLd40NzoyKVUP43unOz9xdsSj7vYNqzoQFS3UsF4rceswtYSDFJCSE3g
BRXGlAXdj7EOvX0Wi/buxrA2xqQcSSeP9kXVZRjTljErgFpQMpc/cmaUkROJpq3OzmWBC2QEu0Y/
0CKKI7Y/37oyUIOfdimyK7oq/LX2EtesHuYYgbLfDemHzT43uqT+V1WFrvNgzigU7Hyng5azLtUE
LcwSCOOQTIOKP8yOX9V/3nag9ZAtr4zlEF5yf/DO0AtaOasY8y4zWpy1npDsySVs/b/k7DbMoLrT
YELsXDuD+LpwpDRruzEnn+dCxBK2/QnSvsFURRdtPEqXaD9X4xQIl4Ce4VwvNMmvwpk6Sfzc95L4
CHQ2nvZ9V2fDg10GqF9QMPTUp9hrhx9NkDvmH5mRDPWfFUO3NqPPsRu/BdIJ97wRmYF6A6Wd7z6b
blltAc8vIj5+I79MahADZZo1dsiovT4qHREfw6ZLy8c4CM1h5zlDNe0KoBvFR7PIoYqhUBEPQPvZ
LZSbRuHvNz6gjizPqick15RruWaAOYALX91pFiMfdZMP6bFMS4b1ixivfvBkEGTfgrCf3C/mZJWj
fIAiO4GGxiqkk30vS1H/XRcgNc3H27/nIhLl51DN5TpQmuTNXgXCaSwMmXplerScGTGayDcLBu4D
84MZh/O7rguqDWe5vJxo3uqXl4iC1ve6UAXoo/cqj7fPN5zwQ96Z2Q88/e56hm4RM6EGkItTQnfs
/ByDhqT/HGU5hVOYPi0/h9kpEd3h9uat2LfpmNKLBuVk68Fbin5ryoIyWWy3K0RyJAakqogggjtD
EzTkMyy4cWPBaDe7I9w/WWA6z5TCquzEeHj8oy+qpfgw5ZZcnlBo9qtdCLkmI0lW1Od7q5ND/ZgY
JszO5ZiI3EbCqHObrVjh8kzQ7WWPdHdZNxBXD8Xs9oFyqgbCPhWW/g5iCHj4wzxwBAxDFbMmFFHd
4dGwsrB+ZJDIUjtTTrax4RKXLwl5K8giOj+U8mjwn38sn9KzPRPXHntnhsW5aX/Ufpi8YVBrKxO5
4u2AmXTHVFHrpm9wbqkTw5KA8U+PGWTNX5n2hP1Z5OnX1JrVfukLY8NBrji7BjQpsh6oEy9g6+g+
1xV66OkRno3oYzcHzvKoEnPJ7j/F1IZ0157RT+aSVuui/wx5ceLkRwccyeMs0EV5SJC6eDsl3fLX
kKVbVcnLT8ancjhdRE46fdYLf3XjG50sLAQ7y2MN7/r7Sc7wuWW0DAq/7e72jhdWTMCRnGN4M1ZO
Olo+Trok5RFG4OhRzZ7DvGmJDIMakuLeUBBkAugKqg/SY1BjPUlTh80QenlcHhcPTadZ9fFj5zDZ
2JFIbjwE13bwtSl9Nl/tYG4Yy+w0KTu4FJBkWHCYu6NVceSEs7GDl17Pqpib4IQTsMOOcW5qmkgX
StWUx9SBh693sjepCQ0nVQh46FJUPG7fipdOr81BWcoICjGUv3JGu82p4dRVCW9ksjwnLQh/MtR2
o7l6iX3W3+qVmdWt0S/EFBNMrcwGNdG+HZPguzfNw36BAeQhoym3k0RsMICqZH7jD0X315hn97FV
6weASJGlUhSjGAy11PnWzqnZG/QccZgl7j9kMyj42RDDU2Oj+XF7W685DAA+2ChoOgA+lStTUQlQ
M0h10ph8ZOC1OZoNMOth8vzDbUvX/AXQogVVDTMSZCvnlmpBVkzRLDsutYJ01QvQFFhQABRA+mGM
/nnb2rV1gbYmg6B9jcXVFvodTSRV5fnRGCAWEvFsPgkYa5+6AYrB26aueeZrUyuXSbvQDVQZ6feu
5+qfgaHm+6EdMrVxj1zbQWCsDnhbnhu1Lp24ZuNbuRfmR2Z9wy8UGpp/ddBzHCyjnTSputr4Yjpo
PA8qbdIjkHfAkmmvrvdwQbyJkQ/2sMpEuTeAyZ/cImg+tr4IfxHiLR9kPwxvqrhzNgqpV7eUjgTA
DdwPmNW5r0wyTqbewCsbv3ffyimGcGQaMfQffDrNssLYKJhr+u7ndpbCcCIHZhFEdlrkhdwAHGqX
zBv7qB1gvY/E5pRKSf30aNG5laYqKcDmLlYImveyddSXmZP/Ce1dk9JDaz7nlQdh5P1uCfSIKJUY
iL716ryhJ+0wSayyo2kAoWxoZD42pNBfblu5ds5oSNDoJ2cnWF2tLUtteAFS1lYkQ/vdGbMp+x6F
AJU+Um2P0/1ta/pPW+8k0F0qXfBPgfNbPW+cAFHHkZcdR4SHvsJKkT2lvtMcgqBs/7DyxDreY49e
C75hUiqitcKICFj18y839Fllin5JT0tUW1+sZbKZ5reqvz2jTz4zDXsf5vrFHlUIWmRMUwA2WE9u
VEHdyMDostPYGhLQmOt9roqi+H57Veff7N9W6A9wB1MbtdbFSlUEaAoLIzvFIuhgqp0z8F2yq5C4
zX2mVO5yRG2OohR9ESptkOfI9SjPVE9+aQRZfJLBEvuPkd83f3m5R/px77IoTEEVBB8KkMWLIoZd
zbUnmcI+dQWDSmHUwgNsZSgLNpu1+XM/fFmSHop7gUXQ+lgjaKog6DqzQ/HWyMsaumq//2Kadbun
QCN/D3y0V+5eGkMvQKSAuOhEf3WW6dXb3RL2yUk1/fiYLeBnERUrxNsuL4xvt22d372sDQpJzfrE
5ats7o7VcxbKhtjc6JdTb8dMSvoIfKJaZm+s6JoV2oacZMrJkqbY+cmKxkDFJk8INMS58aMK0vlP
5J37LV6Z86v3ZTHcvFy9Oo8Gz7q64J2poDlLgeYUjOgEJZ1fn/psAkcCidrykERJFj6Mcbj8uncP
NWpGN04ZZGbOZZVd+KlTeypmXnnufIgpeXp2VZXFv91thfeRHdR9Ih7J1R7yDWWfJWPD7ZRBjz7N
SD8ZqGfebQXSFzYQhAU9/PVIaxGnC8pkRXtiYqffz30H+7ONlvVtK5cfigaGhRmoWBi2Wt+0eVan
DVqE7Uk0k7tLGh6rMX2GfOjZ80e5yxo73PDAizPssGU6cdFDQQ4cMOceqGK7qhhAak9G0s+f8qbu
jn44NZCJBvJEMW883V7hpccT2NPb0Ly11Jo1f+7r1Myfp86kgDqcktYPd64hESjvAfbftnK5j1wS
vFVUz/Xw9zpyYvNk3jpudwJsFaJej34pRb86JEMbiCuf2sDyfzOLEknT24bPg0V90ij66OuCIIdJ
hjU6bmgDoo0pG0/k7/O/BHQcj12EAKqYzfxpBocd7pB2cn6HMM443jZ9ubPatIbJkWaTYeg9eZX0
dmWeJEuLwrHwR3fPmM0MzEhudX0vXk29QOohGhgNgcoaHR2loPG7fBiR4DFhtZa2/1bWlXj0gaVu
7OU1U7DN0frVzFEXlESmB8XSWBuox1TSfhDThPCqB+llE3hbMb6OmP4novrnszGZoXtUetBxHZvW
AYxeooIy1zKz5FvqOGjH5okypl2vKlUcA3A6CJX3zncaIwMC02G3xWNxeRBh29EYGgfXFd6aJatr
RJqMczyfxiiPpgMsU2P4PRNz/t3NGVD5MMJ2V9+VYPyzbM36xFVD8Z6ZvXOXkV1sdb0l0SNmyB11
kDZ+MvrCvfvI03SGiJPaoEY2rgOteaKc1WdYMapweizLptpbWff5tvev5CL/vRbiKjYQ7jkC4/O1
uCkAOESbB0YnEYd+KMgGiYidGTlo6vw2dFOyMz86SQVBfUJBFFSZUkW1z9zQaA/mOLQNysdNgtxC
WY0dklwNw5G1mMzkLpzuP79Uc4Dj2rzHXBTnvxSmkBqldn4pjjx+ikzV/srKYQu8dMWl9bQMQEru
I57h1bdd2jpVUVmjIZU5hfqAS4cgScWEtrsMKKY/1fYy/xitAI1LD4Y+Bk6A2rX3f3sGGgHpUwrn
xlhjgUz0+WDknsZTEBTeIaUl/5xVY/N4++NfXvdUUsC6cR+RnwMNO99R5uLjIKc7diLeyHVtUcTI
ITQZKhVRvVTTuygwjOSdS7hzX0Hu5WOSGrFGZhwps69zsRTcwTIH6XRy/aZ7LtLsNz/Jm/vPKdEN
gTZANBhu1qO7Bfrc45iwvqyd64MXmfljbXDz3t7Fy/uWBhGPM1egzrxe6MlfPSDBNMssLOfllHQE
g3svgFbxwW3MwHl0vRn+ijvN6WwImBiTjXpkbT3vYOeDnFJSz5NZDAU6FBmanfFs2ShUJ/HGnPWK
vpjPhDH6pySyuAj91NWZSwu4mt1Quqek9qp/xTVjjMe+o+/9JAYu+32wVIb7qSvN9HeZy0buIpEg
epp3YV3t69BJv0WGU5HkzGGUf+A5cKuP85BWXw3LbpB8ztPoU1w1/vQwB4VdwwrSMYr3bHVpWuzi
XobfQIxAbmc5Rv6zhhE5P2V+lv0hgWhVD2MYt8ben2h37R05j+Wp0cxXj1YAmccX2zFslH+NsSgO
jZr88M8ldtJf9tJl1o/AUHl26os5HNBD93jva6Mxe8RKjdj+tOQOJ45OFOwRo0X4+tgvAV0E2xy1
xvfkIh51+6teHEU2WreabBIO4q71gHHe9wAvYiSCIEz6KsmYuE6Ho5HCaxVQJkGN9T76on8+LTcp
aE8+LzRd+iJ85bYwf3jL0NXqVDbRbMLWkaLwHTbJEO/kEqIJcHuBF2EWs9OEiBDx6o43x/LcXGyP
TTZP5nLKHG9+jKs423V58OO2kYtgACNEkbDO/4PVXMVyPAxdNMyVOBll5O76wkT1oK6s7q2dRvVH
umpq4+xfWxU9ahQvaFcSmK82cWKUuvKigQwR2c73NiLHuzbwrHtfA5bFd+IdAAYCHn5lZYxS6G1G
X5w8iDM/TqUvvs5jmG3EjdfWQskbGjXN1kXz9fwLtQsy9zJNzVMkrfopEci6tNRcNhz94raEdQCw
A+kFED7etpUVyw9H/C1yTpBWW49GgMZjZjLbbsNxsvG8XS4IvBn9dmqY8ERctJLdXJgcfss5NRPa
U3IayNmrcmtY83JBTIKCfiERJB68qK6QU5ih1S0eyj6QzXwRiFLGD46ZVOlPVITtT7c9/HJNXP50
iTmwtAQZ8zj/SANwFyZ3au8EMkL90cd5/HuWzluSGletkFEDCAH7RXJ0bqXo67aqgtE79abX/44E
Sf9sGvH0++21vJz5s/SBXAhQhEY78x/K1+dmLGJzOw1m/+Q3oJZ2Q4jw4QGgoKp3gVNJ+caVs/er
m8z0r8Coh+QYhaL7G7qgDt3PEErTvdIohsPtn3Xlg0pNcEmhinoZ/z3/VXTkQq8Ocu+kUqZPPk7M
obRPuZOny9e57MJft61d2WqYO6GrfamB+2uagrQNh6oe0Zyn4O3sOC8OVEl3Mu3oy55vSYCnB8E0
98fqg0KKWIo0aP3TGETo4CHCcpogs3rKo/4+FtR/TFEWoQrNQ0ZWtto+HS/Y2cJHdewkP3oEYA9L
5Ys3cQN0grlB8UvGm4fwyi4C3iEH1aKU8I6vKnVlBejfK+rg1IcA4yuR0RXsx6125+Xz8sLgDh6E
J1ojpc49I+qKoTOBRZ2i2avel1Bc/hgTJKUA14zP4EOmjefsMijA3ovWpWaEYdj43F41ToHtxEZw
6sIeZUQBhZCgdfxFUHPc+2bDcNs4NMvd7wCdXDhV0OeAdJCS07lV4bRDFNC6PhXImj963iiOPtz9
G6fs2heDhU+DbBgjpbt1bmX2LY2waYOTXLIffc+AYFR7d6fQyCrRXOWx4QmAz1D/iFcxTi4aNyU2
N050pC268JZxyDKVbkTJVy4MIijmrigJaO2E1YZFdU5BrImM02RbCOVZTn7I1YKk3FL8ffuyuOYQ
ry2tNk3A1V2FAZb8SmZ7d1HFcygcjnBfevnB7dt8fsgCo328bfbqAvF4pBSoR1DwPN9GqyjqKkKV
5pQNcfA3xQITEdW+qZedGuvm+93GdIeaqj4FSKCvqwCBKNieesrxJ5sQ5KM0y/bBLOZ836OKvtES
v+KDDN0TWVAr05Ch1YcD2LmovHeDUzxBs54xNbpvJyQ7by/omhWKY8QIksHQi4pC7IPXbUGonYyi
cvaxSJa9UP0WZ+eVb+SzEkbX9IzcxfRQZ6SlAioXvglkmyFSZPuPednItyUNi4+3F3R5DdL5444l
ZQFqhd+fu0Pfx0xyKeQf+yn6y56CX34iPy0CtF6YpRtpw+WyXiZAgWaC3CFcXJ1gCyZtEQ7jfNKk
nrsKGN2jNAzEC+H6uPs7YQoVJBDM4JkvpjDmWMVe6lhUEjM17hq7RQ9o6bbkrC8XRNeKEUNqEgTZ
xI3nmwf5JpHVjJpcDlcQc+DRj27x1c7uN3XlL/2Oqg4lUZe/qJatJ1uNsZwqOga89IVYPtpLnL5J
/XbaqLFcWQ9YXXAy1AdoOq+BAqkbxFE0G9YpQAvuULW1zfCPh4KjuWwq5rE15+EiCEl6wEzRE1/w
rc63znSHws2bSZ6gQop3xeClO3NK3bsTFBfmBnITto5o4mJaUg2Dmnr136Sd2XLcNre2rwhVnIdT
srupbsmyLXn8Tlh2Bs7zBPLq/4fOt/d2U11iKX8llYOkHDQIYGFhrXewzj29kMM4OD/wMnm3pMYe
Of/l+pD78gxCJALND8THr6fj6uOiV3Zqn7tY/bs3o+TOyLBsef2svrwxGGSdBnqmpPLbPlUYTXWe
1Z19npGFQMmxFuW9nVnLV57JuNk6A50zOptzuacDemN2XIcrphXBUV5Fm9xlAsiXte2on2Xb4T9s
D0/KUIc7s3s5iAPSYRVuoA+8mphdf8LQySFt1z2pSs2boZUSt9lGGXZi0I1ReLBSOaJgSW9xmzwT
meKC8lJ4Rt+mPIxmhaAdGpk7aRdlihf7e9W6IoSjzkIlcavNomhd3cR1gjlYL233ACnBVu+6UY1/
prXsv0SNNP4sDQTpT3rcD07iFVXdOJXXoTeKn4+JbKdvZ6OWv9MSCkdPbV6L8dParBeIeYYDTr10
fMsjgBu8/3isOtZxUkK1P0XQPcXByRV9eAdWADdYhx5YHFQmKnNnFB0ha0Vl1k33S1pOc9CZxuD6
KNS72XGBdmIclL41U69KKvy0ez3K1QcQRL2Ve2lVd9lRwQVtDoZck8udNaoY9aAPZEBuE2L6kkxt
AXHFGmf5sa6JMXelLmK8vdtwwtN51oscAoccreUuX9TcPOuSootvdkVLa2uOm+5pXooIf+ii6f5u
C1iy76oqpWeotX30ecKl0j2MSrhE7/tJF4lf2GnTHhYi8YIVWmkVB7tpzU+c+zq6s3ShUfaP08rP
yCmNY2kblfle2lr5sdOY8Tv4eXp2suzIau4G24DS5ia5zO7QYTHc82iklY4FtVDz2atKYfUHNcVW
yrOLfvg8JuP8n7TuO+mJZchNf0xVM3+SOk0er6l0iBettKyoAy5adMVZqkkl70ZD5yLi5gI0YidL
4Q5eY42NeZphWhUfTWOO3Xcx8MiCboQq5COly9j+c26Ekv/oainje7WvZRQYtTUr3zR70TOMMUFn
XGZInY2Hy4lD+W8KzTRGQyeZ5B0d3+bSUB/9anZVl17KxlTJLvVIFGBWDInObT+pwyktBz7vNLe5
DFQDiWSvgIVXXlLEmZuLXc1pfDDRPmj8apC9uINoqNuHGARRGaQ5yd5FoNLDDWiwLA88vee/BsBn
2qMtVbvwBKiWH61itg71AdNq75YaW5KjXXaRRW02rUefd/zyMQlDZP6sromTR2Ok4PBgLp06XMjJ
hzSw0k42hxgkjAOkWZEzPpMjbCVvro3SPoyzkPU5C5usu5cFOoj+XBh948eVthR+i4tf5A1oQ8iD
tFKz83qcT0dvaTqFKw9ge+7DohjySxcKTN2TOtPbO70FPXXIrLnvjtwpOcRxGwyyT9Lej7yExzQa
n2xXsrwR8G+5WhU58t5trVk/DcoSGe9SrBH74xSPsMCryKxo5wJm18YPLg2h8k5OELuOqEnW9rcQ
H4fuwR0z51vcp8pzX5Wu6yeIrpQP0WhHpafkcRt6PUT81s+Wlv0khCUK37FGEXpLJDW8jKpYxRWd
V1tIEdiSqZ9QDZl9Kx/HjGTFQBCyjTq39yRFmfflLNJnTa3Fs2YOKdbkqlurn9tpKSTUpcas7prM
7uaL1WTSxgu26YrvGFt1w2EEqiYOxpS7ld9YkYN08mCa+dxiKpJwVpJCk0MQ65PzzbSRTgkSaTS6
p6Z0vH/2cZsPPqz/rm2pG07GU97H+X8Gs1brYGz1GdRipoxfZK+n2dNsg4F7b5dLPt11FD3aT4ac
Wf+kc6svzaondJhTB3edSJ2whGnKOHoPQ2FRTq4mOD3mnIfv1Ci342PKOZY/51GdGiBAHPf7EfVT
xE/Al3cPQz8Pqg9cR60w9sFrNoB7blvHvjPVyeOU8AlF5cbud8JwmAW63qLn1ucqiv6zHRr9XRjb
boeeGeYZfmNbUf43nY0a8cppiLQAIZkxPInJVcWppRC4PNg9nmcfk8bC57uap1b7aIkpWoIhGjG8
0TOt+7qEdj+9jxQjbY6JUuf1YWQpOw+LEbU9FmON+U6SITseIDGtAwzLor5TDnhBCeMwTKLEjNxs
K+OBqzYsPYnfUXKKzSmTF5jYK79Idv10LmzhivfuUGf4A8eTrT1kw4Qia4erXnd2llCbH0i6Tf2P
UDPll1zqo/5k4ndpf85qR5RfQ2qayrOaxwO+6IOS4PqOiPuCPXjZPaZIhKIgjh61+1mUc2c2ft/M
pjhY4ThP3Pky1K0PbJNZfcjS0hm5daK+PihaGRfHKXJa8ZSb8xCdytroklPRhJiTy0702mM8d3gQ
OFNdV35fRzMba6mnKHDqwcoOUT531jciVl/9XJSmE/i6Knk5P7V1iOY3XbH+ky1mA0s4MOn2pRM0
CAkP0RKfOeDqR2vBX+04yLbX7txWtcWPFsRke8IQS8GiAjaVqntTJqL4QzKb7HxlrM2cRpMhlpM0
eWkfdRpt0WMSRcv32EwNt/O0OcRC1myJm16UlFXz3qV/210sIuF7xAXq8qci2yg8VFXIwzYhj/iL
9hXPpj5zluoOQFiD0UKfDI6XL7I0/zSSiOYbGhtVe8iJzbRMDSU2O77zoud/cfs04ztXoGzmzW3R
Db4oUjXxK6hm4r5LU4s/PNNfOZoVGrwepqB9iGi+aVIU6ZyIFNMUi+271ax9qs2i/ZAgiG16fHrH
fowQrUnPs72k6XHJDTEeukLp6iPyRb0SWIip1X5aKUbnRazSdBZLpps+f8jJPwgtWuaTIylpHqwm
dt/PyhLXnCSpDjDgJvGlxVjb+GBDi1AgzS76tz6K+uQjvqcNx3IR6EZ5UjR696MRqpbEKN4a5fi8
jMJ2n91IXSKvpnuoH528pVkBo3ykvm+h1hWgqVV/LWkYFh9oJNYh130M/aGYIuhp3jyLEh2PMpef
K+y3EV1pw+Wh49co57lOcaDtQyfp/kympIp8tx3LHyoN+RjIjq3/lLoUPycbGbTjgilY6k32oBGP
o3Zkw09am50SJTL/xHckkUetJrN7MmM3KR+KqGg0ksOxRtg8n7J+PqyPv9qzyrlKvqQyzdovpUzV
mFrV2CMLSjmwhfmtTx/oNabolM9yEc+zpVVu5cXcY5/NcqmaJ8mDvzkU9GhTTIra+RFyep8fh2zu
qnfTOEbDOxumibyLx0V5sJyiSsn8+zTnM4v2qVMGgw5xKuYoqLoutH2sjzLFj5bSKTyyS35RjmDf
x8gEdvlRMZrQChxDmn9EZsluG7q4jN+HcSXFxRQwNB4ohY3QeeDKtnd1qCXyMXcQL0aSKp3tAEM1
dcDisi4+FEtvKug3YEATVIuajB/0sS/+djqnU8+t0atfxOgawx9uGDbaseyY3LPDv2q8qU2j+etc
iFjjY9ZJAOVVnFX8002kzRVzIndLiZX1UA/y1BeLGx47TJZA5Dd93SqtV+Pp0V/0Gry+L5sFWxHQ
0iGXrR5WybGD7Popcqj6nSQ0aKADS2O0uK+VmWPjl26sijPwMwnZrqh6X3eiPv6ux5OjPzux2ddf
up7NcG7nUiroS02OOERdtugweMHRFQ9Wmxf1QxelBbVJNqv5MTIGW32s2HDNJyeqteHYhCW6bCXR
HhiGNZsnXoV6eFCzMgrvy6K2XZ8sOBnvM6PNnIeGD1jdqZJI+Rc+n2F+7HpHWOznvM+OIyZG4j5X
EmRArVACvSwtgP1eN6B4cgI/bGvvNdGI8FgmGOLhdF+0yvBQo42pZJ5UomIKFlhU4u8cmk9/Knoc
4vwRPdvslFaDY/hTliycnkipaenRYoIb3xDSKl+mMnwc6sZ4jppOqp7ZJrJ7J5KstM6RMMICayhR
fK3ZPYWXt0gsAP43EhVjIl2pggmvWPk+jyO7WLyQit7kpSMOph9NW+oTbsiWDDnXZTyMD26RtcvH
2bTQUyFeauPXQikbUMJh2cR+GKWL62lJkSleVdlD7UERca072o/Rj3qaQij6ugV8OFzc+IA+2BpY
1Z60i8vN2hOAWuuz14UTl4I+z1felryXt733sCzgYYauSwVSj1C8yeqT7C393aw752gq249VE3ee
LnA08pTQaA+v1yBelogoetrUVCimAPdRN4WOqO9HuPNteAYyUniVI7AGmPrq7CQI174+1K/a42aq
yDfr1L0gZqp0oK4rAsJJJ7sRuBy24+imGHXJ/mcEDeO5chLF9nqtzn5UWbxMXsEd8+RmkeL6SyaS
ndbNjU9OTeyXNri5Ntw2c85rSCwAA8XZzDAYl3bWnFj0/iTnqj2JvB7OmHpGPIa6+JANy9Prn2H9
v2++Auhkh0IC6sGrPv71Vyjh83Ox5tGFE7Y0p75d7MiLSGm+LvU4pCAv3NLdq19sx+Q5AyZ6hfKC
UHiBycceRBrE3fDcRTMvPjtsTovTG4/GXI1+r6jzTlVmre1czZHxwBAASoIVBXt4s9Iqz39OO7uq
TOhMqGZt/IEpeXJMpewOFpyRdyTo4/fU6veMdF7s53VkxN5XUhamZltrQoQlREfBhDpNWmV+Fov5
PS51KdXvefz++kK+KN+tQ9GjoI1KI5CG3PVCdmB8p3KiAwgic/6W5XZxGlurORW4jQVxz/MNgJjY
o6Tf+rSs4ErspDhEXLoeFUUHpXckbaZIzb7mLv2lNIYjOAx/6BWP2ZSWTGZVew4tNz4rtBsq4qug
CMp663//rVnXYaoseFmJc2Pjio3KA3lgbksv1Iy9WtvNoeghURdlflTir4eaUq2fa3MSZ7sOnSPS
oL03j1inTFq0Zzv2oqiHKAqHEJQ0iA3C72ZWlrCNXIhBnLVmrE/xOMxHfVHKncNwaxSKyVTGVyou
RdHrCYlKKZDJV1gxSiKHEhKYDxZpT/L/xm78Ja5DwZVmFuT+61Hk1KUSvaDokpQi/dyjR/Uk+ZL6
pTUaWOITsioe18mg3b1+Cm7sx5WmQtMEqUlUhzfjqkuN7nqJ/IIy2lTlcrTd00Fq9xgiJN5Q9ukx
kur0lMV9s3P+Xm4UassrrgdFVUrM2w4huAWrnamDXDDalX6bxfLzwNvbp2C0B/J6iYbhjNMRojsE
vHMNbddfNxRzXyQyKy9643ZZ0IZlJn9EsouSRwSmeqqufa+alxicu3mnUiv+NPPg6U6NE/aFH1r6
nHlsRKX/8vrXv/ENNJuDya5axUW2wrKWvnaq5JhefpkY09UaI6+jFck7l7Tx9PpgL7cYgQ60Ax0r
jZP54rh0k67QT89Q2tC1n2o3tq43SKu/lxAShRfpSlw81mkRzjt77OUJQmuL3ITGH3I8L9ScYp7L
bTuJ7FLWjfAXIXkXkLXsXJIvv+Wq6EXJEo135Fm2snw6ztSV5qT5xchb8Tkrk/CIB+ZwBAixF3he
HpoVx8ehR46Ytv2WZdjVuVNHEUVJs6qVS1qikF7nXU+EWBqkkZPkQLbu+pQw3hyLGJgSIcRhuk7s
5Ot93OVaFypOkV+0VAxHtYsnr87n8K19R5tRUHsGTkragYnp9Sj2uKppl2N+mVE1/RMRbSqZ+tJ8
C51hT1791taA3AJCHugDGax2PZTCu4WDy1Ch22okNXQaHCf78/WNv36V63RGW01xlF8KQWsD6HoQ
J17SdtVNvZhZ7nyY5KAtB4ALlIWzDEgu7tHIv70+5K158RgAHLNal5OkXg/ZdarVzVOeXwq5FN+n
IV/ubbS7Dq+Pcmti4DjWHiQtfNje16PQ0FKbqkzySz0q9qnmLea788w/OjJvY8z2xFpvjMeeAI1J
FQtw0faSmluknIokLi5Jokh0o/IvHb1Or8/Gs6umf78+uRuHDMCZwl4Hsg2HYrM1zMEaegXH6Evo
HAobzY3KyJ+1mGdOrWvhcXTqmarankbSjYUDtA2wlfYTCP1fpvS/ZUqzG/VlhlP0JROF860eCYbs
SrmXBt4IVqsXFIVICtV0qjcXUqN2KVpcS3HRMziwI7X8U1zq2X1nL7uE3vVFstn+5MjkFM6KYXG2
JArkvdASmcP60owm3NpCxlbvIYAoMyr8ttV6E22GT0qbdx/AYLY/JvTb5Rnr7nbwiNxpd4ACMj+X
WTglXjJFrn43D66e37dZp2t3jrmI3COY0OYs6XoMRzvps+kwLLQVLtyjNc0eyRE7ZTygsatQGmtZ
Am4job1zx6Hvf8boxabnpmdB/AysCPYRSYYUdaY3VXSpSoQ8fNqDRRpMiYoDcGhg44HWt25XyG+J
MLsTIE9U34TZ64DxXEgoVLdpq3uIwNXOO/jGDsGMEtoYpw4e0TYGh05nsEfS8mLSp/lmRo78qMvY
Pb6++3+9pjerRn+fvvuKOHophqmy85x86MvL1Oh6fS/G0HG/piKlO5stlNo9RcMM6EJDkDZdHzdT
/4Dpb1Qc4LvPyaGyRv0vpS3aKXDCtm6oz84yPi5RXfwUMGnNc5MC6f/ej0qMDSwF2Oj8+gxubHHo
/rB31lsEgNvm/BYjkiTU3sqLEJn4lrMHRzBtinqcLWHKnc91HSx+CfOoCoWJVWIO0PMW8qgWQyHa
KM0D/P2U4rkp5qr+KlI3ReMub5eCkq0ANNONSxn/6OuUCuPrs73eFf/9Aeym1aKVZ8lW1AyBLAo1
85AHFbyki5J29aNRVnuyF7dGIf5yjAn6JAGbmznKRGYk6VIEOE38gCzHk5Wm++ntU1mNc8kTVxbZ
1mOK3hapbqWh0EOztfZ1SBcXLrmw2lmz6w3yzyfjhQ/Cf9UWI625vr3AOoZajNlekCnA6qQ2a/dZ
Aj+uS5psZy/e/G6Gg0jDqt8H4OR6KOrAwo67qQgiW8dmKK0qOfhNFFXR3b/4dlD+EeVZUUHbR42c
y9oxUlRXuqoJjyIqo3cVhfSPbx8FK+sVVomMAe+H6+nAXshnDMhQ4cFehcOf1qdSt/dKm7c+2uoz
yX2/kou20FSgaV2pK6gMJWMRP5oR3olYNU1Tt5MrXWcV/+wDKjC8sMHP8yzZBIoGa1M1FbzbUWLu
DgW9ifGQGEYd+5GsUbZDYkPsccJuzQ1uAJBOQjiT23xBo2ucKatRE+uEpuB5jaBGlmR7CLGbo4DA
RsCLOhpotOt1kmZiWUAiykAZ0f4UGtJy09pteX033BCJBQcGRxI9DVBoUKevhwFwUtHF7sugtYeH
2S5mHyYmBknTsxb1n0Tf3Q+jcal0826Z58xv9XSvQHlzopTs2PmgYmBPXv+CtJOdXqRLSeO96I/j
gu5cH4t653DdChg8EQAu2yYJzTaPLxZnUGAolkHOhE90hbpH+B3NsbLSPdewWxPiaKFGTZVwFXe5
npCpyZQ7uQVGM9WWN7SW7ck4erO8Oy8eCvcIhHBDcpQ3xZdWG+Z0Hht2fpc5ph/rYdI/VjTKw3sB
Hu6v1/fJzTlRaTAJuQznbHLOOVMytHdLhPrQ6/LqMWkf6lLfqx3fXKT/G2Wr3EW+VHeqgRxgY1Tj
aVE1ecxNmfjAsvfu3OuCxj+Bg3L4KnpN/QhO+fUi6UUJotDIq0CjC/9YJE0vPVKb0OsoPXoVusrP
HIs98fpbowJpp8jA04vC4Gav57Oe0fIVZVDrWGkfe9mn3adqzJcvFuix/8ywGVtPDora/Iuoj0rf
6voL7JQk43q6DJMJFo31S8HoJNhmjCB77H7PJffWPgFyTFtrJV+62xV042wBJAkwqG2S+ZBnUXfE
XHX4N1GLcAFwn5MMT37dSL+9tKANZMLWxyoQaaF+GIysPIaF3vhU6KxPogAaJZNJOQO0nL4bMdqV
1TLOQe8gc/P6ubi5oL/9kO02iqmKxSbipsU8fosimpEAbp4y0X7lGVN7cpecd+sDg+6n5aCRZWEi
ej1zgsGYsoEqIIMNHcpOGT0TcPfh9WndHAWFNPJEyMHkPtejgB1vrFpln1LFkvjjZt+V3E2C1we5
ddrhA//vIOuP+G0RLcy2rLSMqsDUqLdNsI58FVm9u9ZW36YM8s9p54qz1yoOTipb09UBgEViqQQW
3RLuZ+RAM486QPrX6xP69Vn+7931cph1t/w2owhkRK3mnLJxmH6oi+WXjvbsKsl/bKVD4iB66Lvh
fSx7eif9Y65PdAT+rqw9ncWb33VNhih/cD1srzpLgB0VakV+AgjrPnVHoMJw+y/D2Fs71b51e28n
TOmZ/Uj5lNrH5qpThsoUMFKKINf7VR5IeKkyooAgv6RNnO6ctZuDrZV4tAKRBdoqAqmWdMoYrE+w
2E2XekA0RXOehL2UoHUTbbxLM/Kyf5E3kF+urF5EWKDKXy+p3Y5O39bzqgO6LL6NtpQPmys6RpMy
7ZyHW4duvc0hlSvwSbcVMiA7Wm2MSGwXsu5wkV2qofVNu5zi0+v79NYGoWOwZluUkeztnGYLE+Dc
TMsAUGf/sTMm/Zj3cD9nHaDn60PdnNNKPl1FbNbc4frzhY2txfR7y6DvaXXrZSRO5pLvEcZuTWhl
hhi0g9DG3Ar/tLHbj1LryiAbSZhHcNV+Mg7tsSvEHgvz9lD0DFdmMGzvTdqVVjPd7KUusWNqSsOL
GvwL/WhsAIhr0oBr9ebvx0dbpThXJRM+5PX3U7ImjnVnKAMI2cT8WZt9ZzKWnSfujUnxIoRBuBLh
eBxubjF1WiabKk6K9rjlgqIbpqo+d0Ola77SymzvIK8/ehM1qDhjBgJMgCLBtgUix9gskgXe+JJF
uXiHOLMTeTEQ4NoHtaTnj1XtWvkKUgZXroex0+2ctFvzXX3ZschDhOYFFzoysRNPNT0NlGIePvTt
LM8J6Oo7jczry5sXkIfAr0oF2AR6S9cLWKpSaAKT0QCYfhGfm9KsvhI74j2XwRtTonG+VtjR/0Qs
YnNjT8AudDtT86CfMUq1Qb0GTmvpfora3s6b+8aZZihevxw12mbOZkq5Olt5kht5IDWTGYHXv6tc
+bZ21a+71GQ/kuCRKENi27zsC82qDNkySprXhT+u0FLsxvrD25fHhRNP8xrvGRoh18sDva9dtfgZ
BRuuP/AALuBohvbfr49ya3HW9iXvJl5PXCTXo6S0I5ReoNobFi4SsxJJUy/X2uGcg7ncyfTXr785
XCRt5IaMg5HA1rdgJp8bYIrkwWh29UNctrxxK1by1LhjeKRTjQmM7qLs8eYp0vFAt5LK0urWu/mQ
QMtJRii8BwvilX6X1qlfglv3a13uEUI3YLJfWwPllXXFEKmnJb0JV41elt2YhjmPDPWnUEH/LrX1
Yyzbb85U2AA1vfxR9Y03sZL/Oyr0RmoyCL5QqLheRHdoQCzPkvJcOdqnxRLa0YJM8vaMiqYVhseY
cqG+sa0Fu/FArXps8yCxl8xTlqr0Jnc5JxMFNL0I/8VZXpV5Vk1umkkASK4nZQ/2COJBywIldqoP
dmEZKw3LcPdq7DdiBioQVPTXBJxW0uYeQxFqdAwsvZG8jwYP06nqjFFIvxPX90bZVCmQLZGRixFp
oNSVfueEYXavW9n0JnGhfzbCWisjCUD1nUrt9Tcr4q5GjbMk1EIu8rOOLmZiDnvaqTdixhrJ/3eU
zReD9MZPV3NixhDS/Egqy0/lVBwB1r+t4bxOaJUSQ/ONq38tPW/ujnEuwWDmlo5Vu6RyHzX2l1KX
zh+vR4iXi8MLjOx2FU2kvbYVtq3HPo7mqdOCqGALpIveHZM02YtDN4ID0DrAyqtaIOqJ9mYywJym
bBKJGkQKtCwxf7Dy8jT3be/BswkyLX1nG9ldZxUBtl3+61NcA8917IXmT9mbhpVJgNhqd8EWqbDS
E3qQC8ceTlmvr/prEBF8fHnKS1hkkfnmC2zVnaVbwFThpm4RZhqYcaWIGNIZ3P6uKDJ5LJa430kQ
f92D1zOjZoW6ERND/PDFnnfcFKkTLWkCt0lxC3PXrMzPowFAFF31EmApkj9tIEGFpkGfDkN70LMh
bD1z0nMAfHUkZk+JZd5fKqg1AioCEqWe0WtZe2dMM/lQMnWd6yUwZdv7NFGaH0k1V3+P6lwXh0hI
/nxhqGHnkf+2M6SNMo69gtJF5hehlsPPKtMWrWS0sv6oTaTw3r++tr8AEZtPwEPXZG1JR0BEbm6d
gdRtoHxHqYduXQoH0aqis2hMaFayh7xyyDAKm/wGYbz3vV7DCZimZfkUZvTwD6QFES5hUNnSQ6qX
WX/ommHQaaLnkXofjpWd0KXW+70G/ssogvwql8maDdBG32JJDFHpSRS6VFRnxb4H85N45TjGJ0Ud
sp3N//J8ryLFlBuYC125benP7DG0K3u9CmwUdA/5sAx+O75RO3KNVeso9CpW6BRAkk1YzKtJ1LIV
VWDlfR3Q2+gf47B+m9DWf0fREXYDybTC4zdr7Y4jj7nEqYI8KtyHGVr4CeeK8E0CNf8zirty8cFt
skbXF4me1orbLsylzKhYVrCUfHrMoCyo8e2EiZdZIZ8NdwACPM8d2g/XQ+VOUzYDzOog6fP23SgV
9blr0+EYmdDG0cTU/STpyp1UdP2fvjgx1DHoXnGvoHN1PWhdNLOGQwbkz0lqzxaX813XVdEjUlSu
B+OjOw0VPUjXFubdzmFd85bt0GsziVK7aQLfWDfrb5U4CIydCDEwDrQwz+u7rKuyyKf9TS1l6pvu
m2GG5vcCRT3zbhqVPvFhk6bWUUImtP2OFoR1fP0XvbwaeMOb+CSoyOestI/rH9QbNtQ3nR2lthJ0
SuGG+B6qZf+ZQll+Qg1C/uf/b8BNZqeocHjSks2l2NnHYSzN91E4jU+Kmc2PUbjnI3pzeqsVFngT
9pm2xqHfvnethWbbDkwvzsr+CVvF4aOhlNanURmQFJiGnfW9FWs08kiVY8Mr8QVkYzHisowJa85Y
hV87rHNW8tG4k7HcCp4kRQYQK8D2dP+vJ6WkEHFChTCj0iU8ggEWz5nUu3ezFNG3t68WMjcKCR+6
9TxIr4cKk9qAsukwVFtPf7qtU96JWHE9PrgTAO0udoBIt6ZGL8/CWxg6Csfzejy3waYU/fgqqAsr
f1eHtuaXeaUf4WuaO7nDra2xYmsonpKU4Sh/PZRIwlGYDrX3mK7GgNrX4spgwDBaerULBf6iVMJN
d27rWxvkFxYPTcZVxH6TBSKQrGV9QXuv0Meu89rCbuv7SVHm8tPbF44kg5Cqm0hZblXZ4GZN85AV
deAIaGyZFUWfzFjJDwLZ1SNaE8vOxG59TQCUXOfOrybbZuHSZWlCNP9psFFL9Qu6RI1fqlYF/TO3
AN2O855u/csRuc3Zl7A/gPkjpXm9fvG8IOpUrluz7DsvbNzZw5X6j8GaPw/4xe5kEbdGW3lKbE7w
ay+8PVrZxL0+dU0wLlqZ+nYrzcPozvafpsiczzIV1ofXF/DlSVgR33xLUCoKtJPN9OqwqvmSaRvo
nTCORgf7rKun9hBP0fj59aFuzQ3SCcrxcIaAVG7iiaV3BiHZrIMadNRzmMs+88JQMSpP40Y826DQ
i52yzMtzANcVbNtqUAwmYStj2cAwUxI0ogNLZMnRlEZ2WOTyNvj8msgwyqplicAva7aN/mTyWEin
sg4i09KRR57k/KNohLMcQl1Pdxbs1pTWWgLGXmutf3u0S7NA9YLuZxCXUJVX2vGhdbN4pw6zN8rm
nNlWPLapqJpA7/v4UBqJfgD0uqft+zItA1BmQGFRKb6wKTabT0IAbxsp2e16k56zWVO/DmpiHCe0
HT7OQm0nQD+h3IkhN+cG64lSDFTMF0CzeLLsVealCaKqahpPHU1r8M0I2+PD6xv+1tlarW7/Z6BN
6K/0SM+MvmiCAgrypepMcRySavzi9ui9vD7Uy1yTL8mLgAwLZPQLTU57yJBIHK06MGcVcYkqq2F1
q2jFlYgNx57hDM5pyI0ssMdi2clGbq4iamE8/vmbIsd1hLRG3OX0KG0CJHDPha78FdUCjuvcB02b
npJo+vH6XG+u32/jbS63YbDdJWkYzwrr4WA4yexlGsz1fzEKdQWgyjjcUFO5ntVYVvxls3jjCHWf
OjJaMJH+NlXff0IHKAYWDKwUnd3tOUsWTYeVWwdlOUR3dAsJVZE6PrdU357fPqHfh1p362856oA5
z1xYbJGhiFKEp0FuoCrSGOGnfzEOeqNkw2RYoFOvx1HN1gbHNDRBzsP8OwDLzPIFAr97fNdb1wmp
BzpnQMFoDW6eFALprbQwCFFK1cx/iAF9HRGhDespVmMHosX/YOeQ3TrPZBR0mdCz1rFVuJ5ZpFpT
jrVXQ7Epie/0sjXvjCqS91qnmU+vf8Qbk6PjbvAJ7VW8e1tNsJNQxz9UtjA36h4VMmXsHupBXdID
feb+j6YKIUm9PuSNY4Xh0Kqvi5ohGKk1xPy+P5Qkp0cEbq8opPUDsY0h8hxDlPHOV7xRoiSdArG3
5ow8hbaPcVsZiESGLPERGNwntbaSYwvp/t5QmvABrIHzJeua9GRIywmA3blfzFkkeyZqN9aSUgBv
YyocvKO2j5tI12fwrcAurRxIZzyI6jSPUZx4IrTlm18bTPj/xtryesvQSu0qUfmyEDf82c0s8si+
8pcWk+vXF/HmtH51TlbUMWDz60XUywLHhLirgjmnHtqafXfWoiT8HMZ1ujOrW/tlxUetb5sVvb8J
kHqFUByCJrhNJ1CJNDusnmTtxm/uNsBw+22UzeWSYHRuJ8Ww2men1p20K/mtFKOzc9xuzoW9SCto
5af8siP6be/Lxc50JE3AYtnj5EFd1Y+DXU87J+zWzocaCJiGTY909pZnaeAr0tUam84Yh08oRbUf
NZq79B5ib7CmS9NOpwmdPA9Oqb/obb9zUd+YJcODVSLNB5m+vWxalAmRfWMfChSTOwThJvdg5AiT
7MzzRvAio1vJbvwFYX8TJydY7JbTgWwD/xUHrrM0x7xTHNS9HP0ctvnbHW/xd+QJo+MvDZ1vi9+Y
RorMeCaV4LbV7IdMXeVJmRf78PrRuvX1fh9lc69hK2q3rRWWQTyG9REZd7hDRfv32wdBEwVdQyo7
9Fk3hwofR2FWkV0GWhNq/4+z82iS21i28C9CBLzZtm/McEjRSCI3COrqCt57/Pr31WjxCBON6Ctx
x+DkVCGrKs3Jc14zuTPPOEPyfHRPyAFnLY1qhm6WDfky7bsoybjqFZAoLx08da8G48w7AcdGTArU
nE9C8kUxeTU5Pk1mSEERbD2DEn/FUdT9qaiJ86NDhqf6bOWaVB2jKbZfiGx75/p4I7d8ENIPIF50
LAQJ//wi9PTOMvoopYTtaC/Z5PnHIhveVLX9M4fpbMfYlmswpI2aE5aQTVhcUpbBTBsdGfgA07h4
SX1Td7NaifaIDjYud6rXhFbEBVRSl80uJqe6IugiiqhZMP7oK0k/lnISw1oZOs/nSJSN+HTg4+iw
LYFXDsOFcS3j7Pnkpz8Y/1HuqWHuKRdsLcgGQwPcj1WRucw/kpQaSRolGn7YqNKr11fGqUdI6i1t
bX/nTtr6RJSM6FgDJ6NsKP7+lxu+LBTKiBqm9DJPT2mfTif42vYiRFHCmNfdqbZR/2VAVQB3ljoo
gZf3WeA5qFHpdn8anBA6LetQ1N5H06r+S1YdHej+wpk6Js9DGYRpuAIIrUTtaLGXDoOeSgD937WA
JuxYKZ36Q2r9dOdMb27jL1YW2+hPUjDBUMUcyQAn66EM9fAFQQ1/p3q/uY+Eh8A0xfW01IzOyhFg
QBFTNM2KHniBPDJqmxT+JQza4ZMuBcGbScfGTZyOuFE3W/v8+PrYuLtEOZ/qOjuqUZOeu0tjtsoI
pQVd8jh0PuS+Ep07WZJ/G6ve/MDYeHC2rdy68o+d51hg3lNCMCkUthE9ghnxPYj4xVOD0EqCWgKe
2jhW9aYyNPZnqgzGjzw0n6OQ/tcUSn6iQCF6u0soWyUZZdlIIZhR2IzOYavmb3Kkmt8e7+WGz3AH
/7+VRWJR+3GgKTEgWDhykb+VS9+4mU5R+Zf/wQ6XL/cVI12guObfzEEAoI5LVpP2RnPQGPqoDvGI
KMpOArNxa5GaQVDNdD1FxSUhdlHIOTREsZCcy88JVL1nu4/+KMr8edQQbV5CDoEYAjay1L1VVCgB
rQRDYZA5L0FdfvRgAt8JsLdWw7S3phMVkv4twcM2YUDYToysamjL6U3RfoQcNDilbTT+/fj7iABp
cTmicQ/phygCk/wtvk/ejZ2a1wqWyu6ILLYHm28ua+eYOfYWikXo+YG4F8P9sdkt96M2K3CMDvMA
yxqwqcotd0mYXiNzMA+2UsQnXU3t598X5LwYOqfNQ8y7zPGSyYlTyQK9bkRpdCzhM76E1m4EsLUW
ji14WhVZPkoRcxeHgpYouGwQMPIt72CVbf6p1/x4p8C2cftSTqE2CnUTfH/LtcCPXsDsLqw4SfcK
AZBsnA2Gg//04zZHhL60v0mGHx+NANbtg11Gys5mbvgkhW1BJEEPhGqE+PtfrkCpmhQycgDt08Ss
QdoyAxdr3fAylm2/c5g3dnRmahEn5gYqIRESSldm/6yTXVk/NV7w/8kIGCWV50zchPP1tKleJA3d
omuoJiVY9vpnh2LS89kdlwRlKZBKKkXLhW8USq1C8cqbmckBQKWe10Ihyj8/Pk1bnwaeLWiQaBqJ
Z2q+FOQ0U9uP2K868bP84ISNdOyMpHkNK6n/9tjW1rf5d+6cQ8XQ3iIZCrVSh32VdLlpSvqKjhgv
k/3iy/9gRVDBCHgIxCyL4L2UxqoAjIGz9RHcpopeJle066a/HpvZOFQA/8i+gQAyvLMci5UbfYBd
tyPWRdfi0zQGZlseqrhnYFXPzao+pHLQjienrcvyHAdo23UtrCHDztHa2lNuQkEQSF2RyHv+/Yq6
mIK891LBZfrXGIXKm62E6U5+ubVWOqZcg0xsgpZbbGlaoyakaTxcTgvhazZ09tG3ut8No/ktULVX
Leo+dI3aHGJl2kEpb7knLxkHjfWBulnEGj1D1J2SphznwrBOguj0jLg3GPAyTnZOwuYi3wHf9FzA
RS8WyYD/VCgm81ie0fxdogWR11Z1sRzvz8maLugSftRa7XuqJzunYiM0fe9J0DAgv6UUPf+CTev5
ZRwzdOZldZkeS1i9v2ulWn+BT7yyvgSNHJmXkCGd6kwxYZx2HofNHeYZBQVNvQWo+9w8ZCBSKJQ/
r0yXmAegl1J3lJWkOxsgUNTD40Mj1rIIGdhYEJ6it0VwsrhtQj2PS0sjFlZC2TiZcqZVzBx12sHX
Se0tpN33qtNb50McD1E4INVewjVGT1eh5Md1h1zQNYyS0Z1ST9b29Ag37ZCswdMkHvTlNjKC1koj
fL/XTnGyL6nZTRCFhf7zNVoLDBgZEFk2Wq2Lj6W3hcZyAPvmIeN7aB4Xr340KDsnYWst4swRDPNe
E63OXUKfahQpGlwil+T4lIQFPPV6bH1+7AtbjverFfFb/BIUxGZNm73T0qtTO9HfeQH5hOP4/o/E
QwrwsanNBfG4vSvooim2MGWkUltQx+XjtDUiImXhnyYAu8/nKyDPOcboQ/LfcjhQRicozwy2jY5u
/LdZpN7BzG3tv4/XsnWEhEQepQ+BGzUWH4eqRzDxuKZXgDM/GLD8rHS1c4TnDzmCYQ8JsRHisyRK
YYYIqlasHUwEyHYCn8V17Oq3wC68D1Jqjr/xIJpfmBQA5KF1Ow/alltQ94D7BHJfKvgLF0/7wpJM
i4opHa3yCI2QcUAVcDoKxPHObbS1uneqSTorrHLZ8QiUuCvh0OdxCdv2S6hUWQJ1s+GfEST2/mhg
KzvDJvL06SLcZ9zHIbUAh8e8z9zvp6gbkK6os5tl18VHLU4Re0is51SJuYKwQtbsCHaQd4zs3Aol
pUoeWz29tbY2JG9q0TfTJ8v0kueEif81BGIGGmwyGObBFkGd1IEBr8MkuTFEVzGnqgeHJoQTNorr
vddjdYwRRBUkF0ypiEG9ZbZUh5LaR8gx3FCZciBPIyy5VIOmPnvCKJK+T5tDxmqRLQm3+eViopsE
3r0M4huBf+BmveF9H6KmPiIPYCBqo+xKN65cnn4b7RVMEVByDy22MGjrwRjaMroZQVB9diS5/49X
9u2d6QdnB6O9Jsih+QysScEriFlJ2+eLy4yx6YKoim7KwKSvNhj9Sxep48dulNvvVa7Z6GG0zovT
9fVLVjTxLa+z8JMPTOn0+B5bf0yuSiaOBFMO33KZDHSpUXtGmrLoPm1cuYnzSxhFyo6V1RGngk8W
IEZKmNgDvjBfbhcgbtIUdnirZBUFXWOwP/dONx79cGr/qgZ5/JT3E3oAz6+Now3QEAieKF7NrdpQ
kVA7GMOb3I7Vl1aTh88VVeZnkWOsjdUpVJKgol/VXyTEc+0EbuJbCRnaMS4b5LooWuzs4Oq9EVZE
0AZNrrC2uK5sMy0UvzfCW9xb6adKC2wPeahAT4C8l/1/DR2I6OPde5eMnEWJmISemJwGL8U1Fgcw
TLsWqvsiuk1qrIS/O1IVdwdTqTTto0TleLrZU6GlRw25genYWp39c9DNyjvRT5G9s1zEVfOi0veX
rhqfWD9WSKLFh8nrkIdouRXVloJ9lKcf5daOZMQ31DGTvni603hvSu/0/UviebnpKg2M/efIC7vq
/niJ6xNPBEeLROwnpcDlTUY6Xk2yFkhXyQz6/Ai7TPzTKTMfyK0V1d8fG1slGCLu4YCJXNjk3lwE
3UGvFT6pTQQTSVFcrKkpXpBCqT7aed296okn/z0CBKNm7HTXx5bXZxylYt5V+JzAkoF8mZ8DEzbN
qDbl8KZIiX026wwACMIpO6dtfcZJTd9lTtlJMc46t2LEdmkqtckZ952peSFJVOML0011eQDcr3gn
cBVtfEO/CiTdkwskZ6KtwRnk/HE6Flubaj4/G9m2myOZHsovnaSekp7H9tmgCDlSMLYiAmO8m8m1
+RLDQQpNo5rCm4b02ifKRUXGK2url6ZrwBA9XtTqxGOMSoIY7WBwl5mEubFSsPkVWhveYKf+zyQh
4aaPyluP8tYkVTu+uToI2LJ5ACDloS+DtbmtypnaXMrN4JarXnVuEs+8cTWXLx7ox8vjZa3chNIn
wCBB2ksnBgj/3JSXwzSfNgkX2Rgp0Ye6Dw3jcx+r9s/M6gJUilrJnw5ZY6U7vdeNNVK/YPaK1BDA
8NIwiGU1HfQgvHV1pxzNinu6a1CVRTVkj4pideBYo5AD4ruB319x6VZDH9B64CjYEdR3dVxUB0/p
vR2v31oQfk8GT5tXVMDmOwnbnG5PfhzdmE0NzokvsRZNRlUrzvfQ+usFsWnQiJK7EfjRiJ2b6qVp
yp1R929FOnTnabSVz4lT7UEc1wsi+reATnBNUZdcdoBSs/Snyg7UK8JC8V8I4/lvjlZE3/yKju+z
XogpqBMEXQct5SVPdUacVyAzp/I0GV/TyneLNvycZcqPcsze6qp4+nxBJIz+MxewCvZwCZuQQ6q7
TDUo1yJo7Bu6Q9MxMtTCTbz86QlvB1OCi1Dw6dPxXNxRFcC/APi/cpUz6+tkx9MdrHl8UNBF3XlW
Nj4X8wa0ZUQWwLW4cIqWySzmkhXlmoypdhz1oj2ahSlfGQyXdj7X+i4k4cAD4dLlkzEKNve/rBqT
3rQhr839Dm5ghmCUJP6PHUmnii7AjrENZxf8ioIwCQCUvqzlmpqvyjWAsmtNX+CjHHbRayPn4/mx
B25aIUFn5JfsU14CoRVwtAUzPcq1qc3xLYQj5ywH0V6Wu/mNQEATOgpWmiXgpGB+u6OUrFydjPmh
AzO7lPpKxwv/U5ZmvddZ3bYmCNGAWPGeLD5TYPsMfxWWAtNibx2VXqkuk+EUl6R4nkuOFJSYjcAG
YlsqxQs3rzUddTNgKVc7qIyXsMyiWzZWT7MbCysiMYIwVWg4LDKIOnTs2IkMtg8Z0Hud6e3Fm8pq
J4NYP4m4GfhghloBC5B9zr078MrB9oNYZTpJkBzKqZzWl8ky0lfVGzL0ylKmzg6ebEXjjquvP5hB
Zws4NIgIwd+8WB8cSFIYVTokhpHvvKSQNByawbHdYCqeJv/jjQJyInBcoD94IOeLlJDrtlrEWK9V
RX9fsRvjqNjjczLrlEGwAl4HNSzqE1DiLLYSyKdMHdsZr6mf9Ado34tDko7jTgyzPrsIkJOO8alU
GTDKwkoRpBOixcHEGE/QH0nw1VPR2Hu1o1XCwAA4cAsIX6m3iNRvsWOFZDt1MgyMSujai+1l5j96
qxTnzM7D7xVimqc6cLI/k/xJzSuxi9wYzKkDNSVeIj+aW5blniFm5l6utT9Ut7TzJ8IyqzynRfQ0
IkiY4q3ihoInhAxpbirxKqsPGIW/1jYjsczmGvaB/nhyH+sa+eSwtS7il0mPDRqWfz57BYOQI0on
GOV//sxt62o+wf0Wmjxgivc3osPT0Veb8u+nrQh+AcGPDn8H5CtzK5YcWZ2XtQaUU4EJI5mddt+a
qECF6rGd9VkGKyAmikVpCbTaIoZPECMISoTRr1kdyGemX7tTNY7pKQTbc35sauH/vI4CjQfSWtwe
4mWZL0lq89GX9QCeRCvwpsOodT66j/K4V4TetGNafBlWxHTe4gPFFVdvDpjqro22dFSCQD8HTFHs
XIKL6/ff1TjMvFBmRNxjRSGTT9MQRFipsqj9D3NdVnyNPL+rTnKqjv90qR1r93C0jXTH8ObyfjG8
OOA+zwuYILO4F7C5fUFfLv3a0ETe8YstK+gcsTgWSJ1P+M0vddS8Yfp6MLLynlkkcxlqgLegksaf
z7vEr1YWa5GsssjrNC3vht5OH4Lcdj5FUGjsiaGIH/NLTer9W4ERo4YCgIsLamFG7b18asa4vEdB
92o2/ZeMlR2Ntp0OQwHf3/OL4mWkDU2EC2RmYc32E2+KmrRBS8bRhxN4tCJBj3mS9wZqt1yQ6Jab
EFtUMRZnF/xWg3JI3EByWgOkyiR4I2j75cP4W9CWXfZB9gK/OGuZqu9JYW3sqAGEC1AB7RfgT4sL
OEeUR6cK197rBnjSsZOBhlysIYVeuWo8zfgrTpMehNfjnd1YMM7IzATsQrShl0z+uamUk8GTgqqi
Hx1iw/SuFhFCeCBSlI+eUkYvtqTXxY7ZjbMABAs1O3q3QhJhUSia0MmO+2TCrIqq8qHJnfAlDSb1
8+PVbZoBYyjaS3xSeWHGabMidsKguhte7bWHqSYm+RaEo7/HhbJpCBApBXwoqyk3zM82xE+Z3oUm
Z7uzwsOAvOtR6oYnZRfEoaNVJnpMghuD93pupRoLlaJMXN01NX8dJKu9GcrkXR/v2SLawQjj+eIG
4RRQrl+e7Li1VK8c6/I+GE38YhX1X21ZUm/27fTFTtSp+OT5nhGckkxFaPqx7fUZAJRHgk5lgxkR
3un5AnNHRS+d4uw9Kvr6c1EkWX2QlH6E8s9CS5wp5jp/suv5vl6B1xSQD6K7ZZ5umKls9Rrr1XMC
kWNJMf9zkTL6ci6SfrzrVtec6H02fz2/VPp3hMiA2RheXoR2FTrwjJSo1V2hcV1d5WEEOZrqhGEQ
PiShisJiro8752F92gG0kOLw/IiSy3KtDI4qtg/3932MhuqtcNpW+S2DmCD5IDnwW6GqpEshcsmT
U/3xeLnrAyJKtmAdhftSuVocEPAo5lB3aX73Gy998aQ0pYNRPDkpJb4ltVowQ7SxyT4csf5fnljG
Aytz7Pv83pZDfJXUsvzUN+Veq27DS8V4LM+DBeEZylNzK+CM7SxKkvwuwxf2YqaZ80/K3PuJtDJL
AQulxdPxCcsC3oCqICgAzsfcoK0n4PJVNb9Xfh/DjdaG1wBJ+tPjT7SIW//dPIITLhY4anho51YY
TDF09Nrye26O+TH3zfagekD2tNzbKyNtegPjKgJhzi2zvJcr2VM0BmPYwd5oL3bbZ3ctGfaihs0F
0aphzhhE8crbeVADBfBEfvci4iE/rKZTp3f9574K68vjvdt0Cb6PGHOnFLcsVZWRYdWMxOR3NeiF
yrWHZGFXDBAvKKNhvSpeoT5XRf/3a1HVppAJ8SJY/fnXUv2cOBUxpvugxdYPAxLuQy5b4efUseId
x9j6WtyP+AUjdTxwi6AIlQeEq+QRx1CV7gzTlXkKAHQdHm/h1tdiGoARfqIvoYAwX1AthkWQrS/u
8Ka236KkMj93vlO7finvTZ9vmQIXz4HiqALh1OamOqkxyyrBVEDKffTrGCnQJjNOY5sFOy/a1t79
akr8/S83ErnZVNLyy++OFpX5iUq3GZ0KAsGd52TLDggQjhQvKMWQxTdSMmVSBsXP72aqDZc4MMxr
pcP2+vw3Ai0B1IieiihmzleTlwCZyzJCcSArCu+VmeJMPyoMOHgvfWajv/g/mIMImEY7Tm4t6Zsj
uW/szJpwvLEtTrrvBLdILdPDqMbJzgHe2j9ixH+nD0Vvcb4yJjcg86i509m16ZRr6XSoiqY8Pb0g
0RXlGRRlHbia51aavHGwU3JoG6k3UDFpm98h71W7D1R0FH/H2sZrDwSJAJvaKVw6tri0fvG9KDL8
TM0c7lbPkm9RCv2mr46H0bcPcSLVx1j34x13X92DNGSZvuZ9F9hrAAtzk6HExATEcNndSiX5kxm9
FcWxkKfm1EOUfn68mZu2aE/xjtCoopQ5t9XpaiFVNi5vTwFRk5S0VXHJs4qvVvuR9qmSrH7n0l15
CUkEiSHhqdD/XNXjisQIdI8Gzl1GM/FDQmX4mCD68dvjha2uJwIF0c6hnUghBDvzhUneoCd2k2Al
N/yjWjX6W56P2S1yynHn2tgyJUbZmasCY8J0xdxU2OdyZmcw1w+Dnx8ofleXQlztTRT6z0HXcQuq
6jz2iBRxnnkj56bkrFOzZKr9e5kmxs2TZOdNba3ktWpM+dlgU5ji1Rc9Hdq+yw3UCjnIrdHw735k
BadRKn/P4nFPC3HlfkLJg1AWKD7oVmp38/UkWeJZYd1ZN9WY3lJFcUOvtw9Il3ztJO/J/gB3Os0h
GlTkyhCt0wmZG/PAe2QaKh73iPD+bDZekBxsL/JOJf/syZmhd2NCkoIY+l/c0dyYrjS+0JbJ7pER
qacsmJzDpGV7QMn34vyshESGCcSe9hQvMAHn4jFhjrnPHfCtd1ttvO6QZG1dHIM2TPVbYth17jbw
lwwvAHyTU1Xwuh2yPgzeykBpjB0c+epbimSXC0sFSAxoZjmobUxCj8a22d4xc8pj6znyDdyf8d2O
quFDDXHMuPO0rS1yKVO1FRGjYDJdvASFbHlNVjbJPWzM6s/aUrxX5n/T2LXb2EpPwGdCZcfk6vKC
rIi5TlF+dKCLW07DOk1jG1WhJ/eKCepDGqbK0R70vUHB1Y0CfTIz6KC5wNuCdFp4alDjxINndPd+
pBtDpNIeIOWojvlk7FESv78mcw8iZ4dXiixMpEXLFdkJp8Gvy+YetP7wQVdGdHzKoPaxKEevToIA
oK0Y7UFDTfRaqFn2St5m/ex9wzqEnh4+OVzBwaGWBoM2RFfgK1cTugxzACAt0+qeZU31HRyheqic
Jt5x1vV3JIcGnPEeRqgAoObHU64Vbxocv763nd4G58HUJLftoDN4NtgTaTS5mSC0pf++DCknL0QY
NUC73paU5mOaG8ll1Or4O6K56unxi7deEi088FVUA1kY3eT5khgL6JNe6rJ7HkGWfDAnyfhcq/Lw
9bGZtW8SuYInoIWMPvMKmz0mpUagN2GmMfUjEQwc9S0ZbjhBDvzY1Op8UxpgJYKQGXwxift8ReNk
l8xB5tO99PvyEBSdf4gjLT7RrKxcNLu+Pza3WhloMdC8vHt0TkCqLWKhWi8BcTlae48ndI2TolFg
uIR2h8d9D0K8YYoAj5EOcWtDCL5wv7L1ZXs0xu6et/54sljpW5sq5UteeE8XjQQamv4xlXh4x0l2
55sY1JkJGV6k3tsURgLo3QqmsMx0JzARv/DsFqGvxSAUPTQT5OIKmjGZhVOUSqKSDTb+Jeg9CzHU
OPzZ6UiPGVmhvqYlN+rO6RJfZGWVQhxNZUHLtMxttEFzpNEZ1Lvcad65CqrqPDV2eHHKpH9TpqZ7
sTI9favMxPsbXo+9gsXqxFHgARkn2Mnp6KFYPt9aPS8ihi6c8S5VpnyC0H+AZLB+OoHDCvkHbWxw
UPjMIqcHkWknscIpqLMhO42d+Y9Rl+qpN5W9mtxyPYRHJIqCBp84U4Bs5+vxGOxP4qGWXSZzpI89
59wtNH2vhbd0lXcrVBahFRLMQssHZyCsTZ3QnlxPtgsBb/1a6f1vKvCGQxMYP0AxXx6f6+U1IgwS
nVOsJWjmPV18JiQZotGCet9NUnM4+FZgntBqtw66lvxeZ8GXx9Y2NlEMXajkbyh4rSgHq9IoTCsu
B7dltP+kV5J3bMKm3Lkaxaf41fMJd6D3oRFPgZbLeNkfl0REDfyud/04y/82ckU/5cPUXYfSS25e
WWt/JlGUXZp8N2TfsoyAFpUk0eLA++dO0mhemRpW1Lu6EpWnoZ7qk1rW9YlfZ7zYqZV/qgf4bLyy
cr493tnlpSnWTFxE4wauKDFYPrdcJUMxaX3fuXGTyWeg+NIR4Qb5kHnTs/czmlq01ZC84v0iXV1G
lkMIDEVts8Zti8n8CtUBk9+lEnwtrGFvwu/9Z80/JSUnCuCCgl8kkIsL2mkSOQg7pXUHzYxk9FCn
NHAjqTa7bzyOSXgK9D6Nvtp95fu3sdOC6VAPaWS/KZ0TKEdHBiXkElT50nlM5ME/GToaRTs37Xrv
NarMAqHGo7Ue8el1ve/VYWhd5qjAfSAdWHzsIju/OG2yBxXaskVeCEwCJ6aPu9gQo8vDqEYR1w1T
Mz+2lNJe+7QPOEvF8O2xS60PK44MJB05ed7+FYVm7AdKxsQ5LhUX9RfHbtRvYxI9qdNGuwj4KvIi
sLOIAZQlaEH20ry2fbN2u9bxjmFiJkff1JudT7TKBd/NgHAi6cMKddn5+VAz1QNgjHzMpGv5Txk9
038GHwrNpomac1yY40uAIsiFfrR8Lhs7uBtBb98eb+jGt2PM7Z0piNYY0/3z3yH1jGmIbLl240jO
3gyviD5UajNQykqHHQKBDVNCSIWYhhVDdLboIIVmGhV2Pjpu0k2xq0ZAaUpDaq9m8zS2hRkJXJ8G
iJAVZoOFG/1SBFSntKk7L7VdOSmUg1/V0cX3C2/nnVpGM8IKzzs3nGhQc8ktrFg6wCDCeDewWv+C
TrMNJCnKb5Bqe5e67uJvOgGP66RpeClGM74+/nTri52SKoNtIhckT1/2Nac065C+8yy3BA/4YWzN
15KI+05uM12IFsrL1CnKR405h9Njw+v3mY8nxnsFARTDuQufUb2mNowpsl3dSv4MSjjS4bCNIbdM
xkPty3vxx/rMc9ihl+cWE+3/5dMJwU8Vk31arhTGUHj6be/WPDjnx4t617qbX+tUB/AawYxHyWBZ
FaS2XwLkkVRX1VCnA20YGJ1LnCq3JwsUMxe3MwT/rU0tV6A+Lu38Y2Y3WnVP0yoPQUny8tAyb1Tl
Y5xWVngHoe790Yd0Dw6jPbTSra5y78OU5HBBH5iSMPxDAi7APzDwUu8RXa99A9QwsQw07DxV5LRz
16QiOZIFGYpLx4cpk9FrZA3BriHpPypUXPpLJtUGAINSouRkm2Oh7MyYrn2EHJ3mBf6JSg857vwX
6L2pge7aV91EQab6gARrY3/zM3v8wx4sazoG7Eu7c8GsHAVbQheKSTBToDkX96lEYMBUaxO51ZQM
19gJwksNCOL22FG2rJDdCkwlKe6KsHHUvdygAxS7eiEF3l33yrY4QpUwJjvvw4YhJoKZrcH5Wc4S
gcsAWKPEUx+7iV0wPSdnzbn0q+Dr08sRxD+AoPAWMeU//1BVWDXSEISJCy6DkVhjLI9RCM/hYyur
u5+aH8NIlIz5MeBOxFp/uZCLKjT0ofdCN+9hZDKjQv2Qq9BjaGrypJQhMYgwRWFM4LsYTFo0teok
RoXcjCIXNNF0ksrBOyJCYz1ZV3y3InAd4C0oLC5p3OqsCnK6NKGLsZLUREny8hgPQb53+62yL5bD
Cy0QvFQ5+E7zncvsLsmcNAvdrq/s35p40s9JVBrXQZf9D70llVdao8qT1QGxOtrSQLsE2S8Jy9wo
FfByiBB9cwM0Xn8yxjH+TOwueA2sLvpSamb/KTIh23zsI8IHZhcw6ZeoHvHRBORjWUSVjW7UlViP
3FSV0otXhjKoXm7P560w/scAIAhAMEjafGnOZFOU1cPYtaJQO+s+XJeeou+Bazf8HT8njATfTR93
+UQGQRC3Y2rFbqn2fXRFIkyfLlpcB/4xddJd+NqWOap71NYRtOHtWhwvCzoQW5P6wi0r33P7gSff
rpXgAtgo27lkVy8LZV4uWb4SEFiS88Ulm49dUTdlUbqeo/XFyQGIkXxkIMJMj2CXVaRqQ6dQCbem
trv6WgEB4OMPuF4rwiIA16hZiShv2eDtCtVobeZgXK0zphM7/bfM030MumnvjK+PHpbY0HfySToX
i6vR96sM/sKmdCFX8T4UkqQjxm5ZvxGLa6d4MJybYU3hc9SNIoVCAZB3m9FK2CCWJbKgA8lshE1O
4jYNVwYe62M5gAXsyjjbOXAbOwlyGIZjJjjpmOmLU+7Fsuconpm7pYJ4ODUWdYqOvdrX9VlpZE/a
iVc3tpOOK6Eyg1Gcu6WTghBAvc4h3jC1oL8oXjO+ArAZP1lMPX4yp0T5hObTnt7ZKkYnI+U2E8oE
BOo0gObHHencLs68OnItUoI32Nq0s9UN+Z0RO8U/ZEXQRl+mtHT8tyKRjPrapKm1s83re40kEs0R
ZrZFI3P5K4yMvGt9Z0t3ONNCxMst+8DjsddZ3LDCk8dV7Qi9e4p184WWo0rTJay8+1T6wSem635n
jjX68vjsbRkRnSdRC+eRlRdGYnVqjNJIvHsWpsklG5PmqMWQsz62svZLjUkIIKICcUBis/hmMVdK
oOqZ744KnBYTrJVunjLVGRjSHrfR2hSXJmUjke6TMC6h7w5TMZmh9bmbMhI2HE10iyByNiQjhI+n
h4b78crW3kgKg+sjJwVTO3iY+UeSkrIbzcpO3CJO1FOaaJqbxBPQen8YPoQIx10UK7BORe33597v
n6Tm5iCQrfJEMP3NhUwlZW4+TcS7K7WTi15WIp1yXQM2olPt6A4IT4x7ZHprb8EcxRrmI4Vk5TI/
TphvDxsrn9w0GfVbUDj2CemR8Px4T9efkBEg2kBARakJEcTOF9UQM/TJGEyu75n0SyrNqg9Ok9IH
8uD42qv+bVqzKGGxg9S8VsX9ZkDxW7JGV5HL+mqYHSo/JV5ao9H0++OFrbePNw59MwSQwcXQqZ8v
zAmzHiL9oaMMrpU+dfAoYj5IBxH+2M56SeIt1R3CZp4beKIWdjIwemRqnat5nXxARDG/JfATXJpW
3lOV2loSKRqZ6Xt9f8nE49RoPE3gR1xLatOb7GTtxZcgvX28ILEx80BS/HwSQF2omKzetWKQBo3p
FcW1ZMD0MIdpGSJdAcrccJv3Q3chWJefnD7mbAlQNLEyyA6SqWWH0MoCZfDsQnFjkBqnCLHso1+F
1rF14ie1zd9N0dMVBNICH7qcPq7SdJKnNFRcbaCPO3ZJegmQ5d45V+tvJe5DQtf3NYHFnruFoRYj
XMCa7HZUSs+Vr8DpVYx7cmqbVoAgwoctgrllcScIFah6fFt2rdhrL2NpTAetqfa4mNbFHbFVgmNH
4DToOy4WM04THDDdILuTVfnDBf/Ww3+GJFWzl2xQG+1qUZHRPzXS2JXHqjLgyOkkKH/OXD1B/zGR
2zK4FVnR2jc/NsBlBoYXSNJBTsvaYG4zTezflTGL07MM7Tr/oMvQKonqgMjUqAtnT5Nga9vE2LSC
FBd8yktSnWhQq4rQcKTkHg2/q8zZvwh8/t5JWl8NTBBRfQOIxaNB9XbuAz5BatKM7ehanpRd5MwR
baPYPmp++STJK04thpUIXABBM6S9zP74LF6IGCcXq56DJS96hs9gnTpoZVV/enw/bGwedWh8TbRx
wPMuLla9UEMrraPRlQkCj+NYqgers/3TYysbewdagHoiitvM7y3PT5iMPlwv4+A2eVXexgrCkrBI
g2M+NnsCDmtTsASwf3QXiZxW1NqGLjltHnmly9WgviWJrPyInEF7YdZG2sHhbJmi1Ez8AoPORsA0
hoNjDVrl1oTtN9RY8mPTGbBSF/YOIHSdLkD3wvQjtmj3EELMfQ/pi0CN2qp0VRVo1SH2U8k8SFUn
lQdQiHl66QYlyC9AjiPn6RdRKH6SG9FIBFu+5ITMm9w2Wo68W+ajcgef2JxrSbEuaUg76LGXrN8q
NEbBG4lKBKN6y5lAHzE2PSjMyq0yKb3VVuLcGiXLjmmbdseulc2d9H3t+/SZeO+J/qjK0jWd7yqV
XqNvcz11g95J72C/9bMvdV8fL2rtJBjhm9FbpFXKKzw30sdpqpfZlLrZKAffHb+3TiOTKnfqCf35
eVMkJKJ1D/3kCmAL/jmUya1Sl6ZVewyS0jgkleefsjwI/gdTYLyZdiSLpeK3WFUseOR6r0/d1jT+
q02VemOqzD/5RaPvJEBrpyAYA+RNK5ve+Yp8yxnVPEGPuHR7OqF/pZae5S4SHu14kZU6CuhQUCnc
ua62bOLw5I4CcQHCd/7NAL7pRYSmgutPQfsVprX6FKVaePGjIvyBGrOzY2/DR0RmgNvTH4CEZlGm
9Y1clicpK9zB0RPpkKqFNR30Ui5jMi+5+Oexm2ysDo52ykb8oSe+jHG7oadbTnPAJcuH5VpXk0Np
K797g3QfpqG4PLa2sTbQ+eL2YmFrHJwZ9nqhQWpGnwqprEvRZkp1Ri6g8m/AMJs9vdGNMw2E8P84
O89et42tC/8iAuzlK1Woo3PcS+x8IezEYSeHvfz695mTC7wWJYhQgAvfAEG8NcOZPbustTbtOLJl
Kg3rxqrbt4sn8gRsiZtPn9WIFHYUTfnp/qJubCENccRNXudXXqUj42wi09KFPd3OyjtqdhITBAkr
6MAwP2XMH334lQaMI0WrwGIyp37dzTHLhOpQHw1nwAWuHxnWfLZE1G68Zzf2TkrkAp+CuAF8cXXs
nbGsDB2S5nlKB3Bwhdc+pTSrTvf37votg2rA346DknHUGoOT0ijQEyUbzgoo1q/qMg97c8nsoAud
as8w9/aNMhvao66eMyEpzWwjLgRNqcsbXapJaifIO57HRjM+JboRv29q5/v9lV3tH0agfsuhbMSh
fK9LI9HsJl0ZK8M5msEmzGla7MosFhvO4pYV8mDiXSoJRImrJkihG7OnEJuf3azK911hDr7pLVsl
tKtrKy8ROmn08i3+b43HQE3H6StUxejYz8475oYyBsCp03djWUSPfxvqISCMKYfK11/+lN/6YWms
9HWRNeNZGZVWP6te0U37mLlGj9IacD/kO5R3+f4UY9Zlwc5URr58OZ65ZuYnRxlq32DK7peHT8Er
dYdoiVyBUszlcmA0MOK+4ahZUzR3FKz7/qmzbSvZyOyvzoGcsUnbFRwzrTCkzy/t9H04dDwl0znh
bO9JHqeXIhbNo+4bK3i5VxQzbVd3tRq4zN5AZ189a3Oe7Jaxjf1q8PKD6DalDa+OnDTFJSVoB9PP
BbpcUBoZ/TxruXq2kQ8r/MINB4JcPhABb0wR5nD/O13VHy24NLSj+JPwlrrnpblpYfq1lbAyUI7p
UW175c9h7M3PXZHEx5igBFinNu0NI/zVIIX7dN/6jcUSX1AHlxP7SCbl1/3t0FOXKSdwKeo5iTXz
2a4cj8FhZbJLjKTeeDyuHC4LteheSnEKsFxr5n1qW2nvwA44q1QGd3PZvxtd86Do2XhwnOJlKaot
ieTroynJhlxoyeMFmrZKlROjKowZNMS5afqp9m1F+wuanvcouFiOD/WApBlS8xCi4/pszkaacg3U
s2IIkIaDw82u1OGgCafdeLSuPxfSVJKoA1hLtjBXCViKUkLGVGftrJZl+GvspvFQCqfaGaJXN/rN
N0yRJEtFcnZPYgQuT4ZXDotSuE14Dqcqqf1EnayDCmHdDyNvflSGhS2UGTmNGImOoWZ3aYxhjrh/
Lw1JzJXkH7s0irOh1w+O4aP7y3vPnQa6BE6MuuqllSaH0FiEmXPOkrE89EKX4tNNtZEpXJ9zaAIA
KiSGj1O+nl7ugjqNQzWzz0qdVMcsibLOt8fMPcAoSZ7Cfpx2FAweLuMysZQGPVwIwk3+eXXWyyjq
Mp4d52wIY/Q5PVWgmGLeWNtVwMk7QhdIGqCmyoZe7uBgauClQ904G7WhH2yjjj+kMb2TyFCcFzcy
qkffZFlpB6QtwZAkC2s5m1j2IYkK2mejZnA53MkKUZIw/+NBJ8j7KJHKoOZ5YyBwXa4qDMtRYcom
VrIo/LObzdL3imZ8mfpl3NjAS5fEfcL1gVAix5Jqs1fAOdqNIXpKWn8U7lRgBiSd4U/aqGyxQi+v
77+GCKFf5xpKTs7qS41lSHawjMOx8bTyGE0DWIChTl4YWLTVTL1tiiyEVoVE668urxGlMb2MeTiO
nXGYDKN9V2nd8LFftgDUtzaPFxKEt4RR0xq5/E5RC8cja13W1FHFH72084vZ2BI5ke/7/7cq/t05
UgN4mMSCPMur5cSM8mHsElbazoyeo8m0jkpitDtAYfYuB3bwwa6U6blT+41s7jISeDVMPsxDxfEA
Hrg+hjWzg1KdGSTHSDOUAER1TGDYCTVQ7anZp2mtnsAMakcG0Hp7Oze3hhjd+I4yAJYdNB60q+5C
zWDPdFmw35VK6atjlu3apJzPRSnSjbBjBdj/31rputL6lE3rtY6qUMzGSHIxHucShZIw1L1AKZsh
MMyo3dvoxfu9tszPcsa4HFbpHBKNCQqz2zm+pU3VqS+QTimXzPl83xXcOGJwRikwyj63zAsvj1ic
NdAjhpQ96ErtsERu5Q9DGe7vW3ltoazOGGYofVDaQdxq/am1OLMzt+zHo9mABiqBfbw14YozprsN
99loZH6Ut3YwWW23U1omjEWenh5Sp+k+3v8llw793++Ad6CiBbRFoiEu1ztlStdGRTkenTC2/dxz
lecaphQYvbA7DkJ5jD/+rz0bQXdyBdRt0ae8tBehM5iNFKyPdpKCVIpoxPVaJWjJlVuyDNfHWVLL
CP4owbuAMFb3uF0WDaF8g6VZ4/LOyDPvS1Hl2SFF3KvfSIJu26LRCNeFyvi6iYoo5ZzGkzseU7Mm
12pRfPBBYTAFzOmGL/c/2YptLPeQhclZwkifUolf90pGmsBalMMUstslFM/50ET92xk67niMY6cz
/pgz136vLqGX+NYI1NgqNaveRYq3iJ0RR8il+XpWEads7ML15QFMRmCAAL3La71GbpggQoQxO+Mx
tPLsg5szrC72vMe0L/5dPggw8AVgEmnCr75rbhZK03lYWcqiPxt2qftC9bqNK3pzLRQB5CsArHet
R5g50WADqJ+Oy+z9g8xzvvPMKd2IBl6RvJd+gDcTiQPJS5Q8qdX1a3hThKLV89Eb016gWBnG9c5E
96zzJ6P1lB2yd/DtqnZ0xcFUw6wIcmFETRCiKdY+a/OsF/tejTPzPbFoPe8yxkw3T61NCd6ftaHd
qi3dOOhI+0iWwSs5bx1mDsuix41A2aeY3D/mBd11Mx6/A9vcmqxxY/8JWpBpg9xICLjuVxgjOAHT
DSdCl0rxRdFmuyKctqxcuz85UYqSN8I0cKXWyMlRqye7zZr5OMp70ixA/NTi2YjQsLU6YwN/L8OT
1ccm/AOeSUAroa5r38ewCTFDIToWSl7snN7VS791jeVgWXP6nDHg7Ji1Q/L9vrt4zasvzZJXkY8g
HUHrAnbxpcsdUi/rerr4x7qrwn9CyMVtYJrpkPqVV2vedx6f8SuCObnzXCVjH/nIE2fa0Wu1xDsk
dmT+rQBDN3d9PpdydkVuhG/TxnFTJlKZbXfQ2sWOfE1OEv7l9vryQoMp/9otddadzSqN0Iu2SmZd
1GrhPusFE9d90ShGFSShbn9d0lBp/WkcY/1dIcTS0t5fYAnIMUTipPezzdTGUIz2uZ/EHGkHY8qK
XyryaWEQFoYQ3A4rmZuNm3l9/FwQYZQqXhuqBFSXm5bqy2BDiTRg7SzlKQaOuCMZfgxeLV0ZiQBM
IcbdkPTa615+bGbp5Oizc9QKNXtbwR06V6rYYkdcB7QEzZCudLp+QIpMudbfajxd3Wi50znOsVJE
8d4sJuU4KtH8NmZo+75phvh7CItnb8KX2aja3bAMp50yJNm2zKtWlZEKkYvKHWz3aGrDyZ7MxJ+F
8ZMBY08Idr2dQlv4YfhgRZJR7jBcJJBcTuWhtr+eDaGVrj6VdmMdx7zR98s4zcek1tSNx27tCbEi
CY+SPkf9DsL+5a5GuK6IPqd11JBD9ZUocX92feHRkLbih7Lg1wUxwsM2sSb/sFd5zyyaKh2ovxzV
jJEaCBQO3+bUXf687yjWvpAFUeyhxE4Ig/LMOl6Keoa+Sg7CMW0by971y9J8DqsxG/26nbwfriXU
LTnvG3soR/8gIkKthKLWyjWNOWzP2c5tAgbECvukSY8jbuYAwGULOnXLFHQ1yKMUdkGDreojg102
mjNjanCM3k8XfdilKkyvOF22EKW3NlIePSQRJUF/HVMzJxj0ztLZx3ia8p0bZfqfkWgZpGBP4ftx
qZzdwx+OHjgeRI6EpSojf89v93spc0toEguRmWO0i2qE5G0tmwPkXNu9Qbb4H+wReNGUJqymCLmy
p8NlyEOgY8c6TZwXrJTHuVhEYDv9fCg0pfx8f303Ph3pOLIsUlhEglcv12emNiG7tEfeWv5R1TnS
1Fo5f29cRtHdN3WVl3IJpMqHVMIFFcw09EtbGpKcQ1fn4dGZhuYbE5XCqkTzty+6b70rcvdjZ7qN
heRVWOmnWGsRgxLwZ8cnS4vm54onY0BnLo/VvV6mZiPrpk218SPXbxN1MDJUzhCNMY8q8MqfmxSO
RG0qzjGxlnxv9nO3L8b21/2duGWE9hTEBwIk0qjVA4imHi0yBDePZsrcABiSij/b3VatRf4tv8cm
cimy1kLDRRZM11bmSOQpeq/eMZ/H9mnMW+Ylxr16mKx+eD9XYfRkLo56cHo9+uQMWnt4dJG8idSm
XicjSXz75dfOUiGGvE+jIB3JQbPI0I62yH7eN3LjTHE65ctL8wP/s35/xZK7VeVNUZAwiZpYBxIS
PFO6ncm+6RfvhxY2qhkMY+dpH0NzUcOUdNjq5j0kcHSno8pVqEeMqde9TLXe/3J6Y3xsQJl8Yhio
IDHU4DChgqx9FqPGw7Q3ozhop9EOjLSwgr4pxEOyhf+zwk5AYeOuUpa83O86NCsjWfI4iLuk3qlt
HlMKj6uHvyprgT5DxAFZk/LwpRUa+LMzV1UcGG5l+PaUlruRuuGGF7y+ICCKCeelWBR6ZmtwcQHA
XSAFEwcFBXH+qN3dZHTlRhfmygq1Epg5NlRDvsuVfNMweWFkVg1WNC85tOB/dymzfx5dC38zeFKG
O4MRk22syx1zjTAWaarEgZLbIcpvnvJn3c3Vj/sXYTU/lM//aoZWGZV2si519XAsimFPfcsgA3Uo
7H8Wb7KWL7oTC8sn4Ije16GXN2dlUBb1JRWm+0uds9YeiUQYO+3nXTIm+24CSflzqBiGeIw8Lfsk
UhOa21A4w5sompbubMTlmPqLtVhxMIDBTnazSKPWV40SJTtVjfoPrdvDgr6/uKtHirWhhiY5u9C7
r4SXZWXSDkmZWFuNQKBpVs9ZmS5npcq26JK3TNFylwOJmVUNzO7ya6lZykg36DCBldvMRygYaZTQ
RvFTL9niIaxTVqm2xrgC+fRK3Z/1U1Omjj2OrQeXvi5OnZxWYw3WT9zxx7m03/cMg3h4F19rr1J0
Xw5uWi1NQVNRuGabBlZq1/7CbGxED0MGANG2Pd43deNmEXBK4A+xJ1HoylTqoTGaZnUaiEzPA09t
xr2VGY/NY3g98jLqpI/AAEgpnHT5rRrTJCPWuzRQoNHu0IUv947WhhuH7+ZayHcoY8Bpo/Z2acWY
unlQUspTCdnfYRy1cZfa6Kje37F1NsdhkK0JIjEyVspiq9jIQlKwThItDQYHN1Sbpfnc5IUGtcdU
2s7XrXb4NWtW/mQif//9vu1bK8QulSdqNQgsrlxHVYxR5jTYJvup996oz3sFFeiHkGf/fi0yIBIS
MjuMyR34LZKu6rGqVcVh0grC1fsqhhu4LEyd+g9rkcqUoG1oMqzTuTw3omUo1DTICkvdOYsDZ2FR
vUdfQaJY2kgQQSgWE2StfHrW9N2gxXkW6IsSn7yiJwNv8y/3lyK3/SJ+g9JDM53/gdungbAyMiam
MQ9LnQdd3aMBu1CN6QyrmH1QQcnREY32932D176PqgzSzsyLo3dCt+ryCznFEEIIoXhkxd3wbuln
Yy+UtP7bzvINV3S1NIIgCiaA6Gg1gtiSJ/K3szCiLjSqjZ4F2qS06rM59lrqlxGi8ydTp1/8MpUD
PJP7y7tllAYC8REtGaSrV8uLehVGXoxTcuto2s/qOAYu4yChN0OF9Du+wl/3DV7tJ6sEjUiwBL5Y
pqyXqzSq3AlDCLdBPunCO4SxA/Koih036MzS2Joae2t5xL+cR94uHMhqeQSyUeKoM9YQOvMR8e++
iDZ0f+KijTehYj84IYMLzfJeO8U4X2Lbda+gs2GvRIisBUUz1W+UUNM+KMDQf4iGpFyLiq2RwrcW
CC2CLJymgVT6utzOjgpytoAHCsp5Tmu4q8pg7LsuSk/F6IQfpnrMnx79gJSGyC2IRLkQoAkvLUZh
nisaukpBWC50hRHzPWdukrxT5rk63jd1vThMeRBVEVihVL5ujLcRNK58MsrA4UNBwVDFV8tJaFtk
QxSWJ20W4tEyLLQIyUyk20XpC9bHenVUnhKz6AB99nNE7cT7Alyu3chKru8AZXnQQK58PlmX/Pe/
3fTMbfQpoY8UTBoJta+IMHk/8Nh9Xsxo+ef+Hl69YywIjA78I5zm9ZAfSEF1PidFFdDYMXdNhvPe
N7WnbOkIvIpWX3hmaUjCtMFpcxrXO2cq8aBz+kQQeXn6abSTtt2Fi5tMJ8JhxODm0cv8yk3q9ly6
SRu9xdVFX4STuDPgl7p+19uZ0f8c7JT6bJhHFtPGVahMfpVbVvhOpCU8rTxupq+gcqxqB4kzWs5Q
8hbjPIPsttH4Hxrr0Nea9mfl9n1c+hQAJk/4jjlWj1bS5UEh6WNuLjGdHA54+Q29clnmvHWLQJno
mg1ZqL0RabJ8uf/1riKglRV5Q347KUCddL3MjIKv56VIzlrurip6JqwURXZw0y5nX2PxuaxFHty3
LB3H+nPiqEENwZKTZYRLywIoRRvlEv3MlNsTHPHpEOp9vdMmYX9EV2Q+1VqUfHbhDL+JBo1j/B/s
Q5gjAGSS5JXwkTCjUUGbtpSzJAu0tor0z1jJpl0hlPytaPV4ZzE17k2nDN7XhGf/0TSYAgW8Gh4O
SOuUplcPRw+CxF7KjCsaZu6TbQzLuz4jzLi/yBUlVT4XAHAkDR9wkUS2r75v6+U04BgHxMRqT3RP
6pJ3lp8kc2s80WgVs29nujL8FfeGEvlq5SzFE1lprZ2F3tqqX2mjC8NUsWOBalOmpEy20KdiJ0qI
sH7rOBO68nmtJrsxN2E+t14520/o7ZXpc29kjb1xXOWhvzw08pXlXce7kdeve6jsECMVQNlQCR4q
f85zZ5cr/WdkaZbD/Z27fhpksVv6MxyOjuTX5fFssrExEXWvArSKLc33kll5qUqzDGoRCt/otfyx
KT2vn4oyAkhO7gI10HV4hsCAu0zIJARzFeWHJU0+e43i7Tw93sJbXLtsQlxeWGrP0KENZ5UoTlCm
epK3Kogg5R+G0VSPqhi2sMrXroUiErERADCX07duJ+mLcJc+NkTQeeF3XvphZw7aAT+q7hC20nd6
pbyfa3Mjerjx3eRRRwoCEh2V5NV3y9pIiBFN2GAx5yQwU+TGmnqoduZSRIdhMcTX++fkxl5e2Fu5
MaYkx4CHRxFkTqs+LcbALGvy2t19KzfOPXLgxETQEQii16exdwmA0nGWMhC1l+zbJndmRjuqxh69
BmfDM9/YQjq4OCVkF6U6qfwxv70JVVxWnVFUIqgqA9TaNP4zGdHXpCx/LV348/7Cbmwfzp/mFa4Q
ut86fkYVVAmzkiirFGqzi5gHui9Mbyt2uLYCUY7aiITBuZzuVZ7P4BrTZf5EH+Se00qd3E7xQ3uo
HoULsV9yYgmAUWBTRCurbHtIi8x1BHYGvdX82l60kx3lxv7+nl0fBioir8BeKdp2pUDYxqHN8Kal
CxJ91qNdOPFsHgZLT83AXgp3iwxwfRxo/MrqFWePdtUaUdL1Tdq35tQHTgxHyXcbty1PxAx58pbh
t1n1XrRa8xjjVjpD2dynBcY6kVlc9zEU1cntVlMZcq7Z5d5tEmWXL4ZG7bvfeiOvt1Niu6T2J51o
CpCrDIf+mVBrTVGDsBvGXRwmyV4UbvvUQcjakN26OocEc1S8yeBM9ICu2OYZh72cqIoHUVNP+y6q
66PETG48+q+QpYtXkr+edAaExKuA5FrTpdHCPmNKArPbx7L5Q7Nx8IFWRkm7i7MxMg99aTbf5tDU
u2QXps04v1Ra1c4nIwO/Gm38mus10xghviHpoXFxNZ7SLOpRMfrIDLwe0f+wc9RgdBnXcP9OvJK/
LtcM6IzDyRk1cftr7Q1njitbBb4VDIWVLYe2c6LmbWouSbmnR6W4fmLHeef3Yzopz+BBPZNwXmjZ
S0vRbSHjm7Re+6ImTWmrwTI79QA3pJuVP7pehS7vUrQ1P5U2IIUD4jKj9xyLCoJMXoOvF3XVTiQD
VdQt+8zRa/1PL1mcrw1o0Tzxmz4Xzi5etGJ+poCOAHLBFJOvhZtCEB7sUQhflHbrHIQQtXaqVZCM
z72aatlhGITdvy08AbK+roY0QszYzIb9Use6+Lsq2u6rkbdm6w+RFTdBnbba4Lu1AmNcCA1MwM6j
EXhmpFbX7iPKdyXMJFO4J9eZw/zDEsWdTZgfzvYh1Jqw+9KjzOPsyaSS8U0L8sA7QqhhQsRiOV1z
KMs89faTMyoLpZxpHk+DqaOxE+ax/sXwlkXl1ki5/prpkP+ICkj3t0JFCvZHaIS5+pK7TZofmrAv
w7/vf//rUya5bUTzBBrgwtbo60loU5vSBgxarxV7u9OiHUNqxOm+FflOrA8Z0kWcZCi2tJZWQXvT
12GMp7CDeYzFL4TIy5e0sQWyPyJ/WWJDO2RlnR7uG73yTyB/iKOkULhJIL/WLEm9eFZEZdLDRJHw
NNqVFhQQVHfDXG6pHt7cRcJrQicYbVfV4tg0BxgCXCJ0eIaXEmgb+oeq+h8WJNtywFbA5yApchlf
zCKP6yQL7cAbIimwYeeHAqT+sWzn4eP9vbu1IEkdgg0oZT/X5e8p61pNlK4dOEwgfFujJXkOLU88
6tZdwhfqqbSwKK4aa2RtrTZ5r1SjEgx5rkOtUMI9UD/t0W0DuQfFGo6NRHde1cVid4HFMWpO0LmV
8wctzXCf1JZ3nMx6a1D11ZHDFMcAKSMiM/oTMiT4LQJUh5aH0qtc3qkx/KmHxZyikKclzFhAwmHj
gbg2BqeMpdGop+QHNvnSmCuWgnneiheU0EWCwVbcv9BmrXZxx6zIDVtX5wFkBGU8WW2n4EfOe2mr
sSPFbhPbCzj9AkRySyWpqr0tFPRtM0CXeI1gk6/1poRwU8CnhhcUxQjf1k4rJMtD9+EDwWJwv2A6
JclwzVNOFA9/rIVeMJqdCiJA6nSlQ9fvRVY3W7O8bywJv0qdlOMN3GF9k2AmJSqFbZYU18IHZdwj
R51tPeM3rQB0oGGA+utVIzg2MhSBqigMhsoMs31UldFf1GaXrakI12eOTyPTKSo/nLh1eJlPdo1y
bmoHYZqYfqrDUSnNrjtNamZuYKRvmCJaB35F/YVzt9Y/ZTbAiPih6QVtk44H4ux5pyWhzYSOvnn4
dNtsGvNzgABBUF+bgqaLFFTUeoFoO89XB9PbRdomOO+qcEc4B+sZELvUjwEzd3mHasftUXgow8Bt
3Sj8lraVq74TphGpQF/pKfnJMohiD2w/+ztWZBdtcXRlq/Fyva3Ai2En4xAlsnMtT2fNlWJo6eQx
3h13K5Le3DH52tv16SZT//pQkg5TrJP0RtK6tfpEaZVpppCdB1rRqt0hHjO1YDZ0ZWw9vzfWhDQZ
hsi9YYiuM62wsaLGUaswsPqi3eUu1aZCFPQD7Xna338Yb5jCt5Mn0EylxrzGMbc4drM3VSVgaBu6
YbX+fVQBdBZgsh63JEuPpPeyuQm75fK4ZHnWMOmrjk5tz5gRzRPOAZFh5zimysNJI24JvjA3Gnsu
IzkuTQ3hUJe9pkenzGy/Zy4436mdlYP8rzZKJDeOhKxpkTBiDvbI6s2KlRLYdzJHp8hs2l1jLf3O
9MbocP8jXWXe/DKCF3CEBJ2AI1fPcDolpGOjFp1EVR0VgHi+F9t/V91A0lI+pn5Cxk2zCEi93D64
qByMy82zjLKDytHHpzjsXR/cLVX4fvI2yt6vZ/gihCZ2xjfRz6CpSLq2+kaKHreWUjVKYCqGWYz+
4E1J9m5WEWV+v+iMAPb7tBlsCvJLWvsVs48+po3Xl37WIp4rATRlHlSxzfRjtWM22Y8+Lx0N+Gzs
hhvB49Ud4YEgIiHslmg4tG0ud0QbI5Sjoqg4ISj2hyhTMqiy+F4yLmyjund1mth4fCr1B5ij1HZW
3zmsBvhfmShPk5fFe6dq7YPXGdXGRbw6TdIKjHraSZxcWp6Xy2lmbSkrC+6HMerNtEPaoer8ZUB8
30cwaMjPCz9yS0X0eg8JgXhpAcTzNiEId2m0t0VOeyJxyZjQCdrZ3kjNEjnwaTkmZhdtiapc0VBp
mOHVVClvjrAZZeBLe96keXFpLw58oGJ5kxRTdG5CrfhHnREYPUC0S3p0ewePkc9VGTsnz0uqcWco
StwejRpyz0bGePVY8jiRsuH5CAMR7lgFnEWYMFoBoEkwJ+GPbl4CvVTOVhR9j6bsJWnsP4zaeSmM
rS7zdQkIu/gMgniYOLK1fbkPbmuUXhVFHvsgNM3XotLw3SR0d32raqeij71nzWuT57zSpw9ar+jf
QrOwPt/3X1fpsvwRtLfAogG0Ao55+SPiajBNZk15RAoiUY/URdzmwKAiwzoVObrJvhtX7fssLuBC
3bd8faMoNVEIQpdd9m/WihUM2KlhIc1ekGm1KHxLODM938Ua/osdnCUJM2IV6LKsV2hXyEd2Htz2
xvkZZUv/QTXaYiOEvLUaYgJKhsR19EVXPpP+aKK1nK2gEo7zQiOewex5Mu8f3zOKDFwdolS83soK
gWru6hG50ULMZhzGMtPGfaVN41bn9donkOnBlqY6SSLBvMfLTZusiObCRJBP1pzswMiJZ8/p632a
11ta5Ld2Tk62QXmNgg1R1aUp08uUPsmzkO5Mk3yz4VwGVlbpx8d3DrKPnEOIEChl10srZduEzIuL
w8AYsvmQGKl66pXU3nglrv032/abldW2CfA+LQlRGIxOUr4rF6s6i9jUj12i6G/oszuH+6u6dXul
7jNxh6S2r6ewM/DJm6gGEWFrdv9kL+6PrB6mHWgVuPTzOa3Aydy3eONrScUXyV14LaOsnBYcAHQo
tCIMonhuA1dt0n08ecuH+1ZuHD/YJhiy6S5Qx1udibwOkYNJRRgoYRsF+D/vNBaxeuB0bA0/v2mK
hhDFGqmkvRbeGruRsMHow8DJrC9zOVFZdtKGmKfMN96Zm1tngWuWyEVIPqsjaCoZnQ20wQMGtTZ+
ryvGQTV76/GDjsSDDA8h0uBfV6953tj2HKWlEnh5X9u70I7CF9OQDKGHP5FUtSRIxLPKKa2XF4on
fiy9Mo5OQDCKd0pajM+pIrzd3Lfln/dN3bhVNEkgfxHMAyhY00SMXCxsaBef+lJXn7twdp9KRWk/
urnd/Wk5TbNVK5TX9CIAZtgyMfDr+mQBfXXIG95JJEmz+MRc5En4Y2248V5vYhOyvK00fxHNhu6x
Gq24/GJkndP4CCG0zd+90zflgc62Wqe+CNviHVwQY3zfI/qBEhjMAcsvm2osd6XjdJG/uGIwQTv1
4Y+Q2Vvdgcd2or6GdJ7Yt6kepb6aLbb7066dULKgNTV+G446DkYTbd8FUZcrf3lIE7g8bE1ZHbW2
i71DmrUqjP4Icg2818FU/WwclWxndBO/YDTGtt9FY5R+KxEPZzKxpyZ54Co5MO77X+7GkQdrDIYG
oqUkIsl//1uRsgGaa6I1BBJ4jKuPSKCmR2g6/+FVlKE5ICGyRILm1VHsB6cCqTejy17F1oHqSrGr
F0od/2Etv1lZ+XboU7ZB6hqfQi39Yfb9tBfUMfb3jdzwRhQykDMCHkGFwZRX4bcNQ26yiSnuc9Sz
YZSkdEE7tdAOcbU8qh5CMVLCcGnd4sypE61MMdJoNos8Z6AcM0hOqUWOMYhUC2TjbmPrrldFD5xI
T/5B9WydUJagXPLE1pNTGkfJwUH+5RBO3nQ0FnDNj24gbVuQh7Jt8apxcbmBOeRv283RbUUs1thN
tWMdvMixPnSmmWx4wOvDjSmauBLHAn7/iq0f5q1RW6BsY7qHPi907Wu9t4Wov7V3kmMLb5+iCd3v
ywXVXTqURgLnNCwTOoap1+/0OfkDoaQt3vy1JVnLQCpWSmrRal89ujBTM6QE1epUO6OW7kCDoOAZ
l9o47NXCU7cy6rU5vo9836Hb0NUnAFzdJ5rcWWnnXhgU7ozyiKvnenZKojxiTKbax8tGOWgdKklz
8P9IcWmbwARb+XRL6LXqNFTTUIQA3VQk4lkbjHzfVkkfNC5001bN1Y04Zv1yvRrlMr/uK2C11R1T
qNWhlIquVjtr8SfFGdrDbDXmk4DA8IYod0s/Ri7i94cLe69EElkkMlnqyhOGiCssEMEVmoMJGlKi
/VXq2te8bd6Pbo6ihSaORTo+mUW2kWTd+JjkPrJIKYF/V3IfYQ1UIaqW6BTrRu4xtSEqPs4AttvD
uNhiyxXf2FaJeyKaZ/QOwegqxql7M2y0zohOWsRMvdEtieiTluFQUTYdx8Gbpw0Htr7qcl8BPnFu
wIVcq4bbThwrTYnBqHYn33MbBn3mxdY43dtWXqUoKSWSSVxeddetywIR9OhkzowHZJJZs2e246Ns
D9byCmtlOTAGKMJcWtEM8jqrjJOTzcxn+Htm2Twzhix6iW2rsH2mmliP7x6qW8Sj0JAl9mP1udSZ
Mam12WKx64p3zDLt0cLUtkTUbhxB2fKg+g+jmxL9avfyxJvcGY36k5Jn1UGNI+vtrOh6oPfZVtH3
hi+hQUkqia+ku7EmKCoNkNssU3nPalF/jGPAGgIHeTDiJsz9maHIQW/V1gZj4Ppy8+VQWqAtKgPh
9eW25sXTK3VJT7OrVkOQdIM+PJuRpSXHEeXw9jzaff5XFybMEcu0pnf2Uwez9sFXj0Ha4K9kzQYk
D9XQ1fEZE8XWurjITp2VVJ/G2J0/9X0nPj72jGNF7itNZ5cMkOr95SGtUYKzEs1MTmrd9s9wa5cd
mgj62yQsnY2I4frWYYoeI6KAUqljHaO2MP+7SneS01ROf1eVWu8rykPB/fXcMoJDpvokGRg8e5fr
Ua0uVRpGjJ6Q8ynfK46CfJhdLj/uW7n2izQUccPSE0s68OoKUGCpTaqo8H6ElbxX88j5qlhyvGEU
a4wv0aNl40jeMkjxlAY3M0sorq1CBrOxs8kY54yQwUpf9DzSznWcmmcmb3TH0pnrp/sLvLGNuEdk
/KR6AxTX1bGIZvCIkdLlJ0uUzVEf+/hJT7RxYxtvWqH5IclwNN7WbZZUnTSjYLzaSbiD2CVpkca+
OjbZt43FXFXCOeV0LIFD4etV2du5PBW9PhlmbVBMyaaybN4uVj6ER09JxPBZMOb5l0LZTHnu6ip9
msJG9041616e0gXKMtl2FxkHpYNw8jK2plN/KPpZzxufkBVdicS2G/sQZ1HsBdKMOMxpMuYE3oP3
18A5H3Z6Kcbahxzk1oHeNo25U4eFaQ5VFtXlNzXsdHMfIUhlfwqtkXcPmkft7LsFYPNTZOhD86It
MRLXYb/E8UfUvezsZ1SGIvWj3tSU/+PszHYbR7Ju/UQEOA+3JCVL8pB22unMqhsiRwbnORjk05+P
9d+0JcNCHqAb6OqLCjMUw46111CFstLM4da0Vk/g9ZVAicF3w19u8sHXxmcUPYYVO53eYo2TdKP+
b2Kmy7LrzXkZdqLKvBI2Gs5RUYHu50kGRobC2NQmzFfhtfEwz5PG9gQNJzWZKIHb1FhCUfZzdqgb
r/N/52lryVgJozfusMJYnWhoXVnHc2WJ4X6Z3EW/Kcqm0p+ET6pLXAdKn29FrQflTcEZ68WybrCz
CTSnsl4KN2iC0GV92xGdoFSE80is0xQOOaEXD5vdln7nIN/AjCUwSefDxaj+gaF/NX0qZOub4az0
xonGum9/K49Gz8lYtaV66n0fDxuaiKTXaC3RMnGQK5SXlYviJVaFWr3d6OcZZ66dDPV9p1XetNc0
VzMPvKPm6nlJ6Rsdkz5xy2O/Fs4cz5s5zrPCHcG8g4hYEnU2FIXxDyZ/3ox+H3LX8sAouNDpSBj6
nxo9R/c75uUJpYdM63qHhVBWh0RAN+VuwSFeiDBQHNYp7Hljmh98hxbfrsXJhZjRMkiJY+q5bAXM
E8fNH41xsXQMKd0RM5thWRBrl/CDx3gejMG7zxcI8gi10taMgVuK+bF0mjT4jXA4DZ66rjXap8CS
sgx1T1qFG66VNlSHwtVs7+cg3LHbKd8a+1+95jTWEiaVULkRtZahNc+jNwb8AH47zurUjJM1nMp8
XIy7HjlPc1NqQZbuknbKE3EsqFzNV3TGpvlrVlbuPbhDqluEvBnm9EWZ4NP7Xstx5xGlMuZvCwTJ
8VjSu87Ya/qk8t1m99Ie8fBXIlqxCsrNcEwFmymUIm9oppl9o/4Ao81m3FEnDc+NlvjWnl5BLZ60
DRnfVwNEz52AXZBHaTBbPPPmxcj3jRrla98afbMbg0m4EWtG9iGJvZxKydryq8ihGYp90U1W/S9M
c5KyW1t52tHUyvFpdWsM8EO7XP1kDk1/kMGntRlq/3M9Yf73qHezicY4qGc9W8N+9V3AT6Q1FO2Z
rJ0HXdL+PTSumM3XyinnJTbJQAhCzCm3f9OIHUpsZLkYT4qgkWzf2qOjh6O3DP6NtDIv2AEQJvVz
S7lphsNgZf+2zTRaxOFNw2jtMRsVP0AOiANdjaFIDquxTu1Otqmav2nOKPKdr5e2A7utn+wxqoSc
q50xmYOHf8JctHsBtyr/ZJudZomQdmPaxZgYu3lolf44/5iJ9lJHs8JCMLK9ugcHqKXZG3GWZY2x
mxNkpJgaFVX/KqfAKL/7i56pSK4iwJARtoL326h6UrhCVflzdlNnoxFJazg65gwvye8Wf2c5Q/do
5VQZUT26XRo3riuDOC9EOkR4zw7dU050+y044FzsTNyGJFmobp7dJUu/ZuGqeUUOMSyYxid/Recd
zlUtNZRtSfrvBuSKLHT7uV8jLsZk+JNrefIyGX2mTms9JeUEVcmXdRl7WSXsCHBT+n2Y0jEf8TZa
FDV+OMlsrIqQsyzX742stJejYZfk6LiLmelf+qRVLICkKuUau3Wh4cYcIHKXdWjYhe4+MrPmemwC
dPDPOGM48w/VTe4Y19KHWh2Og+imEN+92r3pg8q1onoa5xq9mbtaXonCBzPc2GqyIb/L10S1+A+0
/XZ8m7WLaA16bvGYlX0mQq+ryx94wMm0QPvej32ceSNu0KvT8rcNsmqxkRxU5xq3XaKJ6bjapcss
tkNf6znLNhn90MM/0j/pq9kYp6CompcAcpc8CWMZ6jALVnGqOqVrh5xZdfatmjo3nHOGiYvaMr4N
gV1MkSKqiWa0LaYsXklzcO8LLl3tIUtZESrsdHSf977dO+ap60aZ3tRe7ns/8iLJ1wditOXAjdWZ
/XBQ+eK3mK5Lit2nxA2S/hOaK/Nz0BSAR/Vqj199aRs/E2yZiaPmZkoiQpzmuyGdqm/UEOKxlZNd
hX1LD+6gZbr7DVmhfO3qWqkIlH6170gt8pwT3UOZhZlS8k/erc7vZFaUhHY+dcWhJrWdY6kVgw5A
EDiYBz0Unq2W196QqJQg16X+3q/WlF1kidX1mCY3mT6XzmJlt/5oZESQd9zHFWk4rXLvYRzK4leJ
K4FtYRlr9dWrgX6igszfL15DXF/tmjJkx63VTQu5s/osdOGPYTEmq30z4SNnro/d9g+vZZMXOLBo
ZWtPgnVLsb4P6n6SkY55zs/aTRwC8SQ0+jAf8lG71zprfDQGUPqT5mVdupVDThHmXWpOVBZ1rcfW
Ojk/NDVmmFrlWe78tIkMLCJiXET7WUuctgwdF77k/ZSIbDBjh0CZP8acGy/sJy15rWVfZbvFMLP8
T8EDTEU1dO+/7bdSCQZ0wzdCIFA2UtC3lSAVhM6FuNQHk1sxbh3NjegkQZorLTe+Unbyr3qLEb0d
6qyGNqzMWAAA60PF5N0rUdb/6v58Dfm/fCLzAseYGeofbzhw0rcfROpu3qpFVocMsc2xciYaIsbq
fF78unvN3FGPc1XYT3/7afReN8E+j6xNDHX2/mknvZdeXteH3lC5iAdzSraST7+mVbuEGjBqoee6
4YmQYM+hhk5mulk1tjioyi7/lWXaD7hBK1+Pl1XX/j+ewghqMbjGDw+K3tnvZSK7ttYlEQcfGxKN
bWWlLw019RK10K+usa8vPm2jpUJXdoFpcAw4Z47Wa0vZa7TNQXkchanmlz/YlRY2mdX6/PGvdfF4
ZHWA3aErxFdlY0e/XSJFi+U0uNN4mBJuSVvTiygL5lcs+rEKtv5ao4FvIRphpLQu+AlJuWcolNtm
vZoDk+FIX4+EWofNUgX7eQc+7MdfdjGJQBcsC+A1sEL8I8/edfoy5KQpOFAMisXb8TpxX4K5zE7N
Uo6//3ooykNYehawPa6mZ0s+QHHkTStDjQEropj8LJzKIrtp8vaabfU7X7VhhlDMcaihLX/2VZpq
5CS60TgYdkI+gsF1nm2iJ+lk12yy/PMzyqK7QG4O1KTN8fNc/WwYyktrGgKHabGN/giP2Pxe64PX
hmaa5q+WMJMnkfKhu3Jtsmr38ZxevP+30WkSwAmAjoKxw9uFWRnpmFmC0VNev3ue4B5XknuNdvbe
KNCVgSwZgwydbQ7+p9XHG6R1eDKaB72kGYBh5xTruIJcORLPNxl4KEgJPtywRsFLzknEHIntpnH1
D7I2/GNjdeuxtKffE7L8vT3V16bufI0gStnaLCxGBsO+7eyjRhzUPFVXyQEaTLNvVn+Jdavvb0Qg
rrnEnc8fQ0FR/a+1bIGGnjuMZ2qCL7QAvVIbOFEJI/U49b24Andezt9mYcAxvzkGU0VtH/w/v1KA
CXKgKdc/KOH+MwrjbqjcJuTp+DS7a3plsItPIv58O3k5qDgV+Ye3g2U1fsuJuVoHmAXtHI9LTw3a
ZGX+/eMFfvEr2bR9Ec0yfTzqL6oNwbcEiWvkx37pMSnM86aKNs7Di5DCuXLKX44FFMnZxJaC5gdx
6O03Of5UuVVrl0dE+NZp4OJ6wLxCu50hTl+Zvm1f/m9lA1S8UYE5b8FaACPPoOnCXOaiDrTy2BFj
Z+xkkZnuj6xLQDRWM/Ee+xZZwCdTJkV+J0VTftbHVsrD384tTQ7IbKiKEJzBV3n7vevGL0sNPDqs
oRU42Yvp1Rhhx4S5I66FjVyuF2K38H3ix6S3yEv77Vg80SCai7Q+tiuZpWpwndhTmbv/+IsuXH2Y
Vwo4OMAEQ2wks7NhEv4E16zM6tjMPFRJVOZkjpdKl3kE0OK/jAHxWEcgCxLbmrlXy52P1nX9lJRL
boM8pKt+WBff/WLMYsThoSCuIx4Rd2VxYiY5wej94HeviZbPOlKstAiKOBAeEba113rdzunU0hxa
pY8Kd6Spm1/wa3TkXbCSi7Sz++Za3sT/Ia9vlxItga2r/5+sBJOrtzNrjiUPkcBPj6VZU/rsefvN
en7UnSrboKil8+VXx26n9WXoVmV/U61ZG1nI/5NZD7AdCid2HQS1D1kJPeYeNa1QkZMofisid1bj
sRJ5WRwmYCJwrICEvV2TkwAezjA/65+yhNgTIQDQh0/InYU6NoLG7c7w8i6LpNmJJAZgEtrLaLY+
Savt0hS7JbE0uWt4aORuGJT6/Geic2LHTWlWPLOLzncOciYCOWpSy5ix35iG/H5VZZ3dNW2HgVjj
BNRGfrFaImoXGHGIZYs2ffBSDDJ3zpTMfZiVurXcOiXSH3zGMzr1n7zB86tPYqgs95GN1pGrmPZJ
FRnzkqIH8Hn534qq7rTPixNk9okz1Wtu7TxPq3C1rOU7r/dW3wnp1erBIMnBP8IDgHwVGj0a7oOD
AUX/p1gVMAaQqE1CRO0lfZQURVHtBVr5PF55lhm7tN5ijETpe3/Yo3z1jM3xdNTzqpv2a7WUQUSw
UvJDlCWmmJYgEChcfM0pw3lxCRPLJnP2b4bENL5zJdQViz2r+4O+OlMbs9/JnO+GctQ/z83ivmiz
XMrHsUwcbZclRfMdVaH+JxvN9POS6z2GhFj1gkxrW9alU6h5wJVmzL5kYKlB7Llu9zn3VvXYN9qE
kNNR2t24jM68r0lRFXgAUd6Fply6NvKqGmV56aSeiCpTlsFdUXrOT70C4d7RoCiNr6A09nKXtkHy
A3PRPImNxs7GKCgCsQpMhLzVjwrpDC+122JoQPhF30d6XwVdbBjzDK6LJDOTN+TBBPiq60JvX4Qe
LPUtJrMz+ebpUsmbuUPheisS2/p37u21/OGmwq8OwHKtdnDsxSo/y4CLn1gZ3dTCofOCx95dpbVG
0tCE8QVxtPlSVYud70uMpOo0bCgbkn/9tvPz36Cx1Zc8E/l0ozfF7HxaUlqpsW63sDbqNecnWVbc
7D/XfT6kUaU5BFjJTBkrLyO9wQtFazXar2Y5+ve1qIvpock1/d9qhVl1MEXj5zLCC9ObHgPVe+3P
OajzV5tkrPSTVHX3PPuLYTzXuDL0NPqLBZgqV6t79PuuReCve3P56gTF4sTLEBgEVYLh/lG0pGW4
mBMxiynue3oY6Jqu7hp7qLq7wpPZC/ZHegbxg5UfWvmSuC9qroLxT2Ym8KrVUuoi7GVSv8521o4P
6SgNd+/qk67f+F3hOqemg499B/W2tp/yJunvLbt1sCZ10evfN4kYstgYUGcCJnVgdxYdiPWxRRdc
vNAcYDeWINNGyPISHpUST7J7J/XbTyQH0BhxcNboI2ElRhAaeGRXu1IrcDog0A/bNKDs5jinRBXv
zAQkd+fpqFqjzK4rKxwtPe9i8HcQfuFl/k9dc9biFlBPOPuF4lNEYxWYT7iUlU68imosMQoxR7IJ
fH8EjJrToY+seeNRAtn4n5Rd0v1wvcWVBC8uLdqIyWpklJkDvSV70gYZOmMFxtSmbm/FPqR4Qos8
v8iPs9lV/iZBwkayc93x4PlJVkaZ0Mi9mYrMwevIM3MR9bRMfpkzKSVhj6ECLXPQujxy8nR9zqjt
xM6yev1TatAI3FlG1j0g7Wd2ZTH2RxLMup/uANd2Z1uZ/Yh/QlPgur9WZbQoff3ZrYJGvYO/0tG0
MErciTHwgZ4oDEJtIVNm5+Vtu8O6f/2aTmlp3lqLmVg3Hnj370LrK4x2ZCMdzmIrcWNNKO+rguff
RQvXkhGWTTHe8wyq/plak1QqYeYSCNfsngxaab/IE1h/jLUU38yR3kDUB6KzosEbXWbOKMoqnk2u
B0AaD3A1052fRZ+l/+SFPwfROCLVJ9PJlHOoreiUY1rXvriduc9/c3habQirazbCxlYG3Td0nVOc
Sb396kyrHxAntK7oZWrx1fe0pIozhSfNLp/8HParJJ4eC7KK9rSwuye7q4Lvs9U3ZqSctrod6Dau
qGBEd8oCczJiVRKMQPqIuQ6hESRztgvy3vyBtRcpF4AEzKcItNQIizwIltDpAU0h7EI0uZnpDiQ8
GD1r3pl95gcRJcoKw8V0ZRuXSChuExJNflbzKoGpslyGzCrqroV8519lplf2sXCNqYhGt4Gt2/DE
+OQUCAx2VokUM8oyz//lma35xbMXXQtTljBNOBOsa1qroYfTJiUHcJdp8G2DxHHiLJnlEI4kjJPr
zOH9bzJ5ngXkrBe/g3E2/0lmYpl25TBOX6XsacDK1gu+lOniPXv1VBLOLNfyLlknyIB+N019hN0A
JZQYGrpCGiymf8iBM/mfMwbu8ToQvRZ3qaHuEVSPZTxRnh60JmBmUHhy//pez9+I20ydxVPqcGEA
YQ0G91mj/JAVoj91ttv+GlLubthBuVlFSc3ls+t8bXnil5u/jkPtaKGR9+2zSQJTF/YeGG7Y96l1
n6fKU7ugG/I61iFtTWEDd5w4KrSYXxuSF2WYz2iQt6OVli5Nl46DQeZtuYNJKh76ecSUdhW9+Kzb
+ShueDc4R5PL3UKk7XVOOMyJK/ZuNdXPZdt7+LIvJZ0DaZLvi//cyEGjcvCyz31VVTsIM0kZl37t
PHceHcWQ4tMqIzUvzuds0GassjEf9/erZjcejsKl9U1b2SF8+tRmkT/ozWu5uCPWizi7/mqWxu8j
RPmS5keyIsoxJjq4t/2wVN81XjoOm8UI2LeJn+m7xRssZlhTy3er0o0kFG7TJDs40oV+QxsTuxCl
THp6RSb6IiRvj2u5a+1qwrrGXYvI6Or2RJdhKcJ+LgVuPRIEN8KkcfiMef5Ccxu6+j2W5lMBsO10
fkhOk17Ew9r5WdROnjPcrBNztitWO++jwCbkMlLauPzBPt750uO5+K2iffxY24Ec6JXJfgz7wF2b
sG7kwm0ri+43sO70Wwc/CzizB+u17SAXnHS91s0bIWV7Zw0r9HX0g9yaa2/TRnITN6MH3NbVM4VX
+6Uq6uEfJzGRvVlGKZ9IxO3qPWiW91x2s/HVJ3zAC+UMTBgirKHMzatFe/agG3yWBIhjAd4XWHgY
ShdkCwpLaTvwU+tuzWxviCtnxZK/kWs90s9amaS+72heJI6bqK0f2p0K6uPpU2bUQUqgSll8zvXR
x5FdVaZxWJtyrmI5a6pje3D3RZZ0zV/mwhEYt/06/+MGffKCvXHQcKZTU4XjapIVbONGKENjMDrz
hhfKrInIVc5SHXLLH7ObSavZjXCzs+nQSqeYf064/Sz3FOC2FueWkMZLsijMkPnaPjl0XTGte2ap
rG5Ulbr8oGRLQu+f7D75B3qHWD5ROOTNV9vRem1X+8ruoynoc3XXwpcbntA+u13s6pJXWmfapd2E
BJ5yeIdTk4/+rtHNrIpEP4j0q2rzjmY698lPNwnW5BWt/UzLpk60ejfq+ozeRxb9iEiSa+QeWp/d
xanZe/5rspnS7a3WHOtd5Y9dcZpSlzfvjK3GuneTwvTvbBp843dn9Adtp/uFGexJGRzcnwjqJqbA
0BbISnU7leRW9+MxyZFL/OPURPI9BGmqrcd1WWbzSKjo8rVn/fRfbG812jQskDq19xXiWfcBVoj9
AgxlajsmKXdFmKqkniKtJ5buiEl4MNy6Q8dLB0f3ejr2s1EXt7NmlD5+mXPt3/UOyaCRJ3PH3WcF
LV6u64ZyE/VHmkd6PrXqQBHhzQCUbVvHBk+r+YdrOpr1imXXAnmCh61/51GAfukadCpbl7PmsmwM
Xh+53dQ82jSSpr+RY1ymL5O25SZFGs+XJqqaZmheHVTURkSDpeOOS0nplXjhjtO8a5XUmu9LNSFJ
JXGpDW5tXqvWA8mXWnnTLqZQdOXsWnvAvIpUR5aibbLkha+nwU5ljSqPNcelfDBURelnad3s35IY
Pgdr7FeQwL/M5N0tcUcWXxmaidM4t/Bpsn6fV4GzHpATOXiyglHVvyozI46bcPhpDVNHJkaE1MWu
9jWk9Tz2Z56wz6XdDgu+NIvnPhRF603xqkayG2EyrMvvtlMw/UJVL9jiqaG2xQ4GpO+faqnybtek
ev+5H7TGuqEb2fKS8Yuh1E+tgIr4APRs8IeudR/sNWvJxRwS8xG0J7duguYKvvQOlMWJCRUfwMWg
5XqOBVqI+vDBqY7ZVE+7Ok2SiI37BSB0OH4Mubw3koewAMAMSRjo2Vv4wcp8fQKPrI6z0Yh7ctv/
Wb0MwKNfvv79QFgVIZwB7cYG9IzAl9l+Y+gc0Ufap3OUJDqB8eAZkUBWdQVGOu8IAgLqMGYd2I+M
CJr09puUKqiS67I5BnXg3CM3CaKiHF6xvFVHThRrB8njz8dfd4mPwUdnGukj2PQrLliXFFQND9Xq
iOmJF09WOnFySOuvfyzeSvQdKXrpF9Cje/thha5hBZJ79ZFIgozgl3ksTwKkbIktrAmurMHLWdyA
fNR9G/iD5cTZGkwdtCZpzWtswzL9WHMbnCB6YxoO6TqkPPt6xygxAAqWv43r2RKUsDXlv3B/WZNn
4LTd82GFmpqjx3mWh1UPMB2OnW+q3ce/2sXi3zqd7DE8rbaddiFJN2x31WHIHJdkWUI7gcbhJ0Ed
aQC3V4a6QPfBTVGMbREE0H8vAHdngcDq4Ul4XFRj/lGqcqNqalxS14yOE7GVV7oxF5+2uYRv+WYo
eTY2/NkegLzoLkadNScI99NhVHm6yzyr3eMArV1ZlRdrn14dTwfEmeQBBiDRb1elN3B2W9KrToW2
utYOzHayuH6qWVzZ1xdzuEkyMTZhMDqsmIOdDZQHueFnLd4U0/aSaMuSNnhmWWGRQM0LW/9qgNrl
LFqQC7DmZ8uxG84h9oYnYV+Q4Hhq5syIuJGbyKxwakIeei11cPvj3+DAfBRSvO0/bDrzfBYBA6s+
sZfqZHRVH5vLfd3WEeQqiFIbzQ3pSbXBPsmVBvJ7c4qTIO5uHjRueOlv57SEnYMnrVud0qzIQyH9
OMOnkeLf/ipXP40/3nDvLBVzM1DheAbjv2gH1Xrq5nXmVyeCF0Vc8WS8tUV5TS73zq+Gucg2BOEz
ONadnR8rxZdBvdmeOCzhG5p6c5NLD6SMn/PKIfnOB21tEbRI7G+OybNbbZIpkLc2tSdZKfUIBzE9
JAWUmo+n7Z0fCXEr/3bkA2ga/e2v+J/WoE+bR7Ozqj0N7X40JJNW53Noq0yLLe3Kgnjni/BmoU+8
BdHQnD67Y5QYBqPhWXVKzbned3iD7MVSLs8ff9HF5bI5e29ORkwbF+c5H322cHtJcpd5W7D3ge9X
WGFllMNuchqYrZCjySuEn7Zemcl3lgZ9FqgZhPXS/jyXyQ1eN2EIY7Snvuz1vaL6Cp1KC2KayNeY
Be9MJMchAij8ILHpOG/s4PuQTv6QNCeRzytEq26M4Tjaf/9B7FsqKvxtIPafm5CuAvrC2pvtad1c
TitUY8+VuQY31pRfs1F5Z+5Q4kC+RLVJOv25tlYCuMI1absTTYxhN1LER1WX29FCTPvu4+XxztzR
1aSOI8CMguqclbHpZ6acFLyTxRPW3lduoAW7xeqma5lf7w3E5biVU7AwLgTdSmUyp0HVnWD855Gn
zeZO07RrquT3RgmosjniqaUQkL/dv2W52DIYeSuA/OmfhLaaPu94GVzjRFyeExh2UcMTxradSec8
p2aoAOowAD8FSZ56B0stIPuZPqbzDktNXlLZ4nXpX1//lKPcIHT5/3NOODsCkWsMJFI202kgX+Ik
qRXoqTVNVlwZ53L5bUocCFzQESE9nW/d3gc+q5Q+nWiAdHvIDVOIBfCAAL8t/voMZCj4kYRsYx1H
J/rt7zWY7jTXaNxOriPyvbRMtW887W8jHvBMJF5zu+9xEuCiOps4u0i8cW1TeSqNubrXvJUzcJgd
i86zBub68Y66PHA3L7yNagdbQOdt+faTpOXkQy+N+STdoS5inOQCb28Nmlh2jldO2Sk1wEhulrJK
H/9+ZJIlCOrBxJBLclu0/3N5rbYL7ahbtUPRWbUb1eCN9Y3dBPYSLYuRlnf9CO83Nl0l6/3HQ1/W
VNzJm2zeYmcbBMa9HdqwR0FWQtEfaST2oVdb6xdDOACnq54e1k669AutPgLKT65M9+WO5+bkGcrG
gBCFscfbkXurGzpVFcNx0jr7Jm8HbjYzuyZ3vdzvG8OQ5yZXGpfp+ftFKaMdNSDWIwrRZ/IG0ClV
7TesPX67hNAfPp7My/2HCBXPqc1Ca/NwOzvEjMxGWKu78pj3Ga2WNV32Be+KsNYMdUXjbVz+cNtY
MBoN2DzwQM7WTJphPGLbAv14lw5e3AmnXmO6AJMeqzazi5PXLFYC0rz6awzxXr+bAziDzxvfG7mH
W0pjDG2hrASthBpHGibOUu4zgn0Qq6fWppWYOwz+aUul3z+ep/+SNd9W8mAPXF8Q7XCT5T9vf/s5
NfMZo7H2iJ/wKgBp+8p6tC1Zt7uyrP0WD/ikJhp4VqTTnRK3wAIBgwc54OCsChrwuaTwXttlkHt0
h2m6K0YcT8pQpZXh3xKNQT/2qaLTYH61xTCZN7iy5D8cfp01LASnJ8wWBEJYaCHGDNc8z50HHLGg
7c9tXpVPJsQCGaez6lOECKueQ/RIy/bbx/Pw3nqhyHf4IWE28jx8Ow2DrPXO7u3iqOzO3OlL+ZVq
wQm9tv37GsiDOAcxlUMfSts53gNGmlnzOpVH6SEpGmdb3iAow+9TpteCgC73NTyo/3jm3Ocb6/bt
R3VDEHC3JfWx4SK+x0OnikvTK//69KCk86mNsWXhvWSfnR48VobW89HZTUovY7Cl5GC2lXHz1z8Q
EX5wejES4/lynuxSaZUcHTF1x84R5bfeMNc8pmeHKZrZ4Cj/8WDvTBx4DnRNEJ2N5ni2GuRq1BbO
FB3Qlf9NJZZ7RJ9yTQpweR7iQ7bdMTwpAE3PQ4YmaTYO3gn9EdrcfADIXFfaMsOYHfW0sH8lrjZ1
VyxML1e5zxNzg/7grgEWn52KbZoA/LdcMaLMxYvq7dkPLWLwEG5SWc5XfrJ3PnC7VYDHEOfzIjyD
Wqy566gdAYE1sc4yLBy365+DlI7ZHsWyIPIlX1p5ZTW+94kYp1C58o2At2eDmtoSdCNUpGNbt+2j
X+ryc9n43V0OX+NKrXC5SnxgCDSMSDkpJv/L9fifWqG0yVvLxToebYSRRtiToLMc575fiv3fLkdY
8yDrxn8ydoDit/tYMyD1Vmh1jsoYjVBZxKcjt7pmOHj5czEKLhjIcTcfA+fsJvCrlK6bY49H6EHf
U6fDM1o9zO0YxNxk3V8XrVtdTBEO4kHpen5odMijdEdo43G0xvIbVhTjbnTS+fnjibtcDIyCczkG
JWRBgTG+nTjMAS00Kd10nGtV35LV7YV+6uJQNbXX3uqXiwEUyOGbqMPZzecWlJ4O0QucYD7ObaFF
Q+kh6iRb4a8PJpoS3NKcg5y0zrkPltJqUHBbotssR2gyaEM+aca6XimeLr6FTYuNx+a4uxH9zw1X
cuhkHmnt87GhB/ww6pt2Gav0K4fRxXrb/IYoPljVCAooQN/+ODbOJBnMsPlYWB74yWToOzilMFa0
MruZER9fWXLvjrf1dLawYvJ8zsbTdSLZLaSqR+imwefGxUismVX7S5qiIBE8Sa9Fal3UhXwgVNnN
kWcrEM+Pol4jsgu3sfnodIu9y1J0UWv2Tc3GDU/QT0Zi3q0VmvmPl/z7g7KzTJbiNvjbWaW/iHHA
6vLb6fq3wFujGvFoOLSQgIRAt+6Nw6e5umYNcWHZQEWjoznY3qB0KKgE3g4LSTYfNjX3sU/1vS8N
PV7l1IZDZRa3hERrOGG38gU7hyxFS9vbn93Otn+pxPny8edfvBz5O3g1/h/CD2y2nQj/eybn+ME3
gauOaW27sQcrunrS4MSn0ZgYNfLXudaehFh4fXw88Hura+uqbS0FQMLzeA5DTcBDZqCO0yQXmJfu
jw65UY+agLC79Irz48W5xldu1mdb75D2k372lWDu7jxl2XIUwPCfJpgEh0Ro7rckcX59/FnvjMRb
1KJOcbZz59yUek5GOO7rtBwVffoT3Cl1Q9hUeVTSdHcfD3V56jASETTcPVuWpHdWra75tJRtsS7H
wFbOVw91/vei767ZPL3zQZvtGJ/znwTtfIEIw4TIUef6EXlM/li3pXdbVVryaMqhulIfXA5l8vJE
jYPBzeYbd1ZF8vAsrXrQ1dHPvXmXJ/0cK7MYQpE18q/njqHoinNqbxf4+SsOeNrwlOnAh5edfPbK
RH6l1MuuFHSXm4vLlN8IbIZ+LoD7283VYoWQdUWKQH7tlsiEl/wlzSwVSmlpe2PK3EPryPTKZfTe
LHqcZtxEUOdR27wd1NU7H6F+tRz/H2XntRu3EYXhJyLAXm65TcuV5CrL8Q3hknDY27A+fT7qyssV
RCgJ4AACPJrhlFP+EkdSQ1y+ir71rLqvlNGWo/DtDqQjCBWHzudid7Iu/kTp1LQapO9zHMv0LpMl
BGdTvte/gq2w1Ono+NMioY+7WkWtw1aKuHU6m6n7dZoicag9hAIUkCH7956oxb90uSVoQCJCtyzt
X5dhrGeOIyZjOqcjEgmR54W+IYd3N+V4S1UEpGHDEOOTXFyPMsMYGm08n88I0H4pZXWWdD79Yqr/
qxR9S5T/9pplMI7uIlnOtNZd1SbTSjec2vnsde7k7kZndr6aIeWSj0pkuoFHsKdv1HdeHZKndIlV
XtjG1/PLS7u1i36Yz6Pr4DpY2TgQ1IgXnmtPbwM9Kd7r6kjiQuudqiefjXmuuXUhMg3TVPfW2Q2L
5qyBRzyinwnItPGmDUnf28PFUNgV0S3W6XGtH5KhhW/jzpMFE92YTmQu/wEcHw/cUO81+HmZFF5Z
WEQgOE8T43oV23IKQ7c2gKg6SnyMi848SyQQNqKfV+azwAeWOgGvsG2swpB4KnqtM0uXBBeUW583
yk8zhwwFscF6fvtw3W4LFo3sD8iJuxgfrxLNNOtazBBn94zSz4i8cw4IPjOM6KCBEoSJ4ClPbw94
ezuhq7qAPxaFL5KNVTLTGOjcAdawz7OSOA/RDIZBzuawsdtfGwVS/dKRRiiN73X9naxGAcNbds7Z
wKiVWxajrh9qihLuuydDsXTZdMva0Ve9HiZu3JRo1HTPU4bkkNJlENzoRW8EZa9MZrloicscKkag
I65HSQpPwlhIw7MWQ1ZO89o7dIRwG5vutVEIIWn9UUBnnNWHKQtNLBhol9RvEn+sfHY/IBeSbhzV
10dhcyOu6PJsrA5QnYhGkxaG66WY5IOTlR6eLnq48flfOUBLCAF+ZOEr822uVywaE+mgReOe1ZKS
jabW2kMVZ5BZxnTLGPqWPwl0ankGKTsgvQnD53osu0gqJcJe7IwW1xy192ISAKccICSguIEafcuc
36Ge+ypcqD4p96zLrjexrkJFBuWsLwI0szJ9m9yvKAsggIQsUE33Nf8qlOewTu4cJMD2tTH+aJQ/
b+/e27MPsGG5NKkgkL6uX6HOQUI8q9lXpUD/FyH2OBgq/IyNytR2Sdhvodtuvz3jsbdeqmkc/9VK
kaYq/ZQkjGe4IxC3otzTmdoC9Sz79KoVQIlkKQxSV1ikh9f5KuRNqbTFHJ67turPRGR0HOIxd/x6
NryPc1SlgSGb+h4AdPFMljVseIW8sqqMzGGl9LpoVK92uAeFwNZlHgV0F8R5inqIaUDt98RrMU9S
0pzf/oo3TjPcc/zjIHsB6Ixiymqzq22sO6HSRkHqimn8T3Ohn91HBU50OwtgfXdKF8TC3cxLo+yn
bMz+WFa+AFuEmW05Ir4yeXSJlzow2SNv/2rycZcoGopyIoD9ou57c9ADLVHQXoL6A+59y9ps2TGr
b82VSKeR/juN5zXirnEADSe9aM4tF/BBaogvj+OgX7w6qe/S1kjuXHsevr294LdzXER8EI4kLEVT
dM15B1TuJNL25BnGScOxj5VS+ERVsXMGRjnl+7Sc263GNTfxzVzJwRYvI/Y2yirqUjL5KwwOBbIu
Bl3Uc9R2rrKLpUSKsGkA2B90QLLGfd+X8xNKB7Wzywc8Cr7Pnuzsg+1k0QfZU7f2XfiG6b4Qnqam
3EciTHNuIGAuFK/wotqlcTeInQZVy3pCZzYs/S4i4HnU9N5ofLtDe+qMYquZfmqmrFS+FwqtC3rZ
o/XCtyxB4UJkbfaDFXfl72zsIodmgGgjMrqqy8u9CPO0+TLp8DphxSjUY50Mxa+DOriig0bkFu3R
mtXiSRmk23y3YpEiAuJE6MzZdae6J3t0PYHoWIIyILpG8bGGMmFd0rDvE35Nx4xAiHuO9Cek8kDf
G9ozcHPg8TE6LZ/jdOg6gOmL1bbSJ5mW7sD3zOVJjyE//KOY2qDcadU8t/5cKVX/TTfJFFM/jDJP
PVRtmGrPyeC546OoySP+QOFL54jO3zSm/w1G2Ih7vUVV7BLNHeyUTEOtcqfHdvs8x+gIfUvSRGin
NJ9zgfxXDTyJSo6dqhehli4dU2TEkpGx09SBgTViMWQcndRxqnPXO6P4gmplhDClR9hh71JoMI0/
1wRPPtg7bfjgeZnOUfDGtN6NfRyhfE41Vz95SeU4d0wbvQlDqnH1MZxlqn8Fhli0z12NWMlxRKer
usuSIfy3VuScPxdU0v+10wyqZBxXTfSAnbUbVjujCEf41G2WqrusK61s11KogorTlW3t9zGk6ANC
lT0kxFIa5l4pW1V9agly5VfgJJH2ZaK2HH+WiM30Z8OaWnTLhiiDb9qVteGLBPnLQww2tP7YZ2n/
YzagnjzwhvUeevVtFO0T/MARMwyHpDhAjwqbPWqFgG1bfCLjE8SKbrxMeUnjk0rzVB351OwxKLPZ
eGfMZWPvm3S0RZA6STocVdbegd2J7OYPWtle9G89al2y1wbLqw9amzXpDgZfXn6o21iU+9kd6vyu
rpw2vYdFrf8DndlOHxsdLt65lGMNZbUVMC87Abj1sRY1rjMCY2K5K0NF+9ybaEzex0nGa58Nem89
6nx22oASTsM97FX7wbYjWIY1pI32PqL3qR1nz+6dz5NZV+Iphu6bfYg9QC5w7oxafq/hbj/GtMHk
15yFkqfSQW40EH1iNugOZrb2rXAb90faw1va23lvlY+KCkziKGiMTKe0gR2PCasb6qqPX04+HAyT
11M7dxBJjKema0T8dbCUSftghVU+wS5sYEnsKvTGYsV3QvitcE/GsTni/EBLnLJUHQaj02Tjbo6T
Kn0olaF+jqlRhYYfGnnyUKVaez8OZQ+/LYeTdXIaaUA0dEdt+E4rPxzLnddmHhqhppy58vadU4no
MwlYFMP5itPK26MX7LTHFjZNWy4MFYVZK1EaHg1QZurjlHE7Y4qad+F5ojYOyzZ141OSedY3Au0e
ImyYDoaP2bZu7+JSwSWVjelisU69EuK2olN7VrjnJ45jiitI5nglXsLOZI6+Bs8JAqCLuuVe1oNz
dqFleZdBxZrcEGzzSypgqvysUd9wz4oB++a7NaXJH12YcfI9TfuwubTa2P+u89KFJ1fI3vMHtVLd
neJGvbmfrWhCaJNHXwniMZnbRxWlW+Msar7tZ6tH2PKkJIseX6FFtXiORovKHByPZtw3+Qw3EoFS
aZ6RHgoNoHZOkT+oPJiTP9mDBTnbkDGai6KUw26oomreO93omh/EHA+/wVD2z/0gW/Wxz93UPQAd
cnq/iJEZ/O/tJ/WVGAZ5vKW0zKYFNLQGH9YJ2xwXFOPsiUQ9oAM37pXZLB6QgRForYzmKXLp76pR
3zz0Zt2dwIFs9SdfGD7X0QQ+RIvhEZcLtaB1JA+KrqlLYRpnZCDhCoxzlOYH4pn8n2Ho4ZNNfE77
UnctxNohJ4P6ami1U33TcmX6yGVU1PsinjsHbdK5gQIMgzSFfVnrTpFAOHdlZjgYASpFF7hui+zn
DiRM+0dPOavDWLjdMWzbXjmApBkhXto8zUd2gPdtqo2GR91JAHP5Y9fKcld19RShXJsuzHfENGTV
+Ppowuz07ah3oD1r4fzBpDW/5fF6E/5gxEm1heuFAi0ODasQT0kdHX/hIg6KUk2NncLz3yCeqgss
FmUFE7Szx0zdCHJvUgcGRUQOsK1OIkx75jr4iYDXzZM5xUEbaf0BhezpUCJWenp7G746Cqg5F11D
EKNrhHRdTcU8O0YcOJkY7l206vap1Vobc7kJWkFjkC0uvQGgVqQK13MZULilClmaBHK6RQRQJyHU
QD27txKlDQhavTN7Pd4Y9XZuy6gLIBBJKJquqyyh96hLeGNrnmsYyKUPDoViBUSLLeOX12YHbYMy
Ny1KOiDLz/8KU1ODklGoQOIGCNL1B97TLv7cw3QzdnoFn/rcGZnsL31tKFv+KLc7E6dN+oV07uhe
A1m9Htqqc2fZjfY5muPfXT7cN03/y0ud/4QIt0QAXx9rKcugTWbftLDrYrKqjubzudEqpfRFGLan
eFY9P6mM6WBQqf7+3r3J5MzFNYr6GD4bqyKQB3nW0tEqOw+5rFAd4D7Cwac+bozyyjZZOBXaUjjD
Zm6tsjU0sbNYMXjn0kZv5NCHyAX6hQ6wbIeKs1rtphZVjoulhnO2Rxp45k3PsPZECqtULnUc6+Ku
ja3I3ItMWLHupx4M1IM112O/D52mmC6mXcehT/Wvd88WtZ/O3ulhPouzkrVu/E1yNG3U/2mq9tMw
5Dvanu28I1ox2ictiRX55MWLeWVFi7iDRNxHqDWXKdoGfWk7KdTwBr3ujsQvfpx6WRe+isKFugNy
lSNM62XKFKBW2se7bKyV6s4K42Q+qFUWPle2kvVo5mOJ/N4aHnivBSgCWAAADMil672ZCGFCBVa9
c58hWbJDZ55CK/oG2gYc4fb7MQ61h6VcCDh1jeaJRk3vamwJzprdJmdPWtklM5Vya5vw2169lMts
AANQ9iQOQnTzejYGKQAEBM87t3kz3mUC7QET7aP925vxpoq3jIJ57VLHpcC2znhr9P7I+dmLIJKK
51rk1sGMQ/mpNDzx7ttxiTtwiKRU/AIkvZ4Q+tC6bEJkoyujyJ50rBDGoxML2R3entLyma8XDvFQ
tP9omYFq4KBdjzOZQ6eXg5IEM12abEf4rhR7wsZqAmdjzpPfwHVDWN5ROrRL01w+vj3+7bUFr4fN
QYTF5qBNeD2+YcHuLBpKfh5Yot2gyGIPx+TONbonN+u33tPbDwgpmAoJVFaLSsm6PJ5VfVt0RROe
Uf34qakZ0lewhPwZZ8V3v9xEggYhCW13AIHroh82mOhJ1y5RfhZTasvzfy3EH95bIedvRqyfYj/9
CYBsq/fFscsYpRlFoaiHhPzcjwTQdf9uehujvFSTcSexKaStbooucdzayaYoiIox+wWcoAxGK3u3
uCCjgHYhJLABK3CKrzdCAs6ChN2JAjXNqFMjIeWdRWvX7y3E0yVbIKjUfRdozXqYaGq6Np1yESjI
tXyykIM745M7Bm4f6+++LWjILbAdQqoXYMRqRjLr5qJ1RZAh0bJTabEfW08mj66L3tnbp+hl414f
YxfkGtg1DjLEqBcc0V9BTmO0cSg0WLFDUpr9vvPMqvebouLKRXCY4jZw5Sb7iQtjotm+piUpIXIm
IQ5aYqqc77PliuweHdoxu2BmGWtHey4QxCsUtdTPuAj0YqMqvRzs1W/Mr8tpXEje5DersAygcSll
pSVBZ1JDvNOoSxt33dyQdr69NrcDLVEKAAdUhIkNXmgGfy2Njet706RRFjRuW5Ij5OlHVAHf6xHn
esvy03EjDaHxss4H0tT0EkLoLOgyNXosR8VAi77t1T0yH4btT01Yb9zcr80LXApazOBkaZasDr9Z
uCWSIALSbjcr+a6L+hgVpcR8/yWDYs8LzphNDNp9dTCbJNYlxhpFYFGfD6j+naEV1BvPwO3FTF8E
+soSUuoqT+z1WWm82kE+sCsDPIracde4Y9L6aad3n1Tws83G0i0JzfXeW5QuuGMIXR3aW/r1aEgT
Tl0s4Qa75WQ+VrARZirlnZIfUe3GUk0DTZ39EphiIGMi0JUnhUUbZuMqeuUDLgkX4gboqS6Qpuvf
ArGyxcGdgr3T2pFvzZlyP7iG8vXd25+XCHQAeKklil5W/q/tP5ZxnYeIg57rKNUeIJ1I35jCfOP7
Laf17xVdeo06HQ+4QaQ6lE2uRwndSs3DAQZ5LSgEnDx4VdNdhGZr6rtxOw93wnWKyi8tPCM3Puay
TKuhl51DoYbsACrDauuoduSkmnCg2GKGkeyo1lFz13R0vHa6g3WD4LHS/CHuEHHR6LduDL/+iszc
gowN9IhSAAS+1T02uohyIvRVBjIvlZ3UkWTU1Sna6FK/sr7cYIiKvHjhge6+Xl+SY2Rq27kMskmr
/pmNrMDUWbb9YbRIY6as0Xb4bdn/vL13bpcW1POCHSQ246pZ+72Pk4IeulY0AVTzf5Nmqj5reT4e
1KULHOJbfgIcNOxka7tf3h74dlEROEEDmC2FeQy9revpDqoRZWh1NEFseNO5gzj4WOOat7Fp17Hn
Mi2adBZPJ2UIcubrUSplnJ0CsaBAdQt5Fi6NuU5qwxEdo2E3mQjUvndWOK/x0kHBXMyQ15WILpNh
ATK8CFqV8rolexDzlGM3ZnX70bAuhwu1hJ/MbA3OwI7YdYXq1kHUyhAhKIsi7q627bHcOyg89epd
PE9Nc246tfn59gRfXrnrs7jwz2kGklICnVpLN1cohHYIgDQBoml6dM///XKQ1j2acuiiPWqUJhrM
bb0Ud5tCb1GJ9abqLkFyzw6SuZJIR0aUOHygGAMmeI5BApR4EPwOyuTOuHnbU5c9ICAaIdwFf7MX
x7xTXPNRi6vpv1lO5m+i/76kgI/wqh9F4YjquJFZzk61FAq5cW017aEpjRSTMWQ2w1M41p15b0VS
fZLUyCmuV3no7sFqytEvxqQcdorqhhGKUWHv7IYQ1eHLFOIk/IDsp10cuVEnbD+sYUK8yjGS9q5L
pIXTEzAS/VDA+26+jm3seI9e6MCUQPOXzp5s4v8MY3TEv6Uxy/mboZgiuQM3VtU066zKQBFT9F+q
3GiKYFSm1t7naO2al6EcMWoxajTGzqqJcrPvtqDa7mlFGE9jiPO5X+ZUKBBgA9Oxy7AnrY9KZVvf
QboWbYDkVf/dbI3qj16rsbVvkgZxsBTHtOmCkDFY7sQizQ0KoHT63dv745Wtickm4Sli10C81m+R
XbZepIU11ebMQ6ErRSnVbqX2VM9SPc99WH6sGyAUPiXv8Pj20Mszd70zCZPsZczlYIDpvT7rqVNy
fXdTg4FVlrisWTP91Cu7qnkavKmft4g4t3cLkZJKjZjzvlxhq+qYdOns2mHdYtRUYlFVYbLV3Btz
buM6Utf2l0UqWG6kg6/MEWEBTB4W/fQFLH89xwislDl2M+R4jadIAGJHoZNsLTXmLUuaV6bH7Mil
MDNd2E3Lz/+KKvSwnHjQIcdnFu/D0g+r7+ppFM9l5aFM2HqbduGvjIgPLYa0iznNgpy/HjGH3jrP
1NoDoQJEBCkK5W6HNVNhHMLIbNGRhfe3pQHwyoq+KNWwnojjQEi7HnSikaqL1umDxFVMz481NTyo
UiKhlEKy28iIbmdovzxGbBcwYuBwrwfDJNkljRsHdCL17BNpcIEEsTee4MINH7s02YpcXhlv0WqC
+GlSwwXGcT1eiNHjHOr6HPSmXkd+nFua4ncqnHUf1WQ8z4w2D7fwqrcruoiygRsEJoOy1/plp4u4
uIz2ajBYdvmYjUV2KpD0/tlwS28kfq8NRVKGdhNgHFhXq/XUW12ikzvrQZFX8Y9SaUfUV2ngB41V
dBsBy+1YzsKeXVRK6Bbe2E6IWus7ajRGMBtDh1ysrl1Eb5uHwWneS/9ceglcKUyITYKYw2paZj2h
MBILG1mULCRt6KZ7jDDTz0hci0M+CrkRtdxuE5Ck3GSLgAGWJGt1o3ISMZofih0MkZv4ikBoI0/1
Y6Xrn8GxtBt32IvpyPVFvcQO5EQU6RYS2yqT6NAL1xQgKkHSNxkSlXSj0e8Oq0z5HPZZiDtrHLYq
9eqUwvioRWK8jCjJRidFtcfum8DzdDxS+3V+vf2ALMu6+r10lHWgL1Cspl21ulwpwaUayv9pgLdb
f0GOzjzqihNtVMtp19yOQ1mephj1SZhI9mr+KCy0vFVSsGsF6KbSpOh9Z6dmY3zp6qSltdkgq138
LOTsytMUArrat1DtJrocdl39HBwjmw9pVWHIjXiCoX6S0hXmURTu8LWc0S5/Sl3MKffsLeT+STlG
6zjYmUublw6FsqN/ZFeXqitCKA1jXNQ/5NCq1UNmiDA6ckelJQqs0v0YR3PiHcJ4NOsnm070PV1h
7g7dyxX1kppRNt3TXynNvYp/5HBJPbPOLgQoZVAC5aKfTOCv7LyxdJ9yZxh/kZyBpZkq2vl7xFtx
u6QpGts7sBmR4TudPkWnZjSsP20W1u4dyNkc7FQxD+WdFjXQTxHjVua9MBQl+5MhSGr+SaN+7s49
MvXhnsa4YQZ5CBjwOHeCO1ztknz+t6zi2v4AgxFosdBNigAGWIr6V5vhCXzq1DznnQm5nIMiDud8
JynIY8VqQs7pzxlc72gGqVIlQ+QjSJbJO5J6s9onWm5+cMqkkx+G2LOfDbxAp+OkGjTyU0QJlKM1
oqWL8XDeuEgVVCE9SNtB7LcxcvEpH8rCu4DeUeZj3ejYIbdGNJJ/zc43KlBZtcsIddoDyaeTn50w
bU0fYdWyPoTdoKn3MlND6wC/GeiZQIECZgdGGS5ExdZwpkOI40N4LDy1fUwtqWoHoGuKduxha/3W
HFsZdjURrXpPx91C7VbxpOEX7aT0e9VV5vmgCPpkezeS4pc11Fp9UvWs/jZ55eQFOXXI7xgwmTW5
f6KLk5F7mXawM1w1nuYR2tHGoXlJaVZnE/j+UmWFdAFBfbnC/opGkBsvdW0m5UliA0UZRGLLn7EW
tt7ZSpryz4jXg3KIQr3/rYukvxgxnxdh69zeYxhiuzvDSkv32Heq99lMDSR39YqweId0sfbN6RTK
0VWIHsrZLQYOC1I1Mjx5rTa9V/KBGhBYAkJGVNEg9q+LiM4k58iyyjIw4jwHrFQ0H2w76TcSxFdu
GJqp1kIToGYBVvx6tbTFQdNuoiqQJihge24E3sR1czKKTVrRa0MxoSWJX2oj6ww7yx0BVXeqAmsa
ik/27Iwf51TT/niK7W5USF65n50XvSsCxKW0t7qf66Qh3rC9Omi8wXxAk0Q7tkPpbGQwt6PQnkCE
D108yLg8tNdrxz3WN4XM6sB0wuJ+dMv8FBOr+m+/NbfLtozC5yHeXWpqy8//2s+5YlrtZCR1UI3x
9CGKGgVYZQaGMDXd/dtDvTYhg8rSUsPiXjJWy5ZHUkH2XjRB1Wn5wc3tdk9IuBWKvToKKR9+ACD7
yQGvJ4THPNAlbayDeUTlftTotfSh+V7zNEJZCO8ukZihs93WHBuFAqTZtDFVIxqX97JIp9OkQZyc
Gr2/CGq6G5HRa7PinFLzp6vAn6u1Cy1QFUDomiCxEZXPcDk6VCq2Ju//QqaOHqilLiTU9caWU1Z0
oAaWLxQnh7rLQXlWzhYG6LUtx4ZmGlRwSQaWuf615XhKgK7nScPb3Nl71em8u8LT+l03l+HGhG6r
AB5R1NIVBRED33B1WxsSt0w7HvhM4LXw18W4o09O86AZvjqrIyFJYeySUvv89jq+NkMkGKlPLRR+
NOSuZygzOy1CW2+oiyX4P/eu6quZEu8Ia7c24mtD0dgiXWW4hdh7PZTSzX2Lm0YdWJjF+1lyrmkP
7Z18HPZvz+k2Ngc8xb26ZFSw4K3VRWF7QjHHIW8CbTYfHLSsAOPFHSKaOU5XdbiVDt+0GZcTxq1H
cLoQdFDiu55YLhMlblXGG3DmuNdimX2IXKe7U/AfOppT4e2zjjBTIWt+HoDlPw6iLHcIXibfw0gu
vmb4GkQGBDgPmwHfCiNl44LWl6vkOhagXUWPd4nTQQytwWxjO+qZkrRtEOaynI+elRKTeqnqYabh
kGP7ntok4dGqQbP7bt0IZd80lvck2mH66c6pPfhCcRoLmxCzxAJNK+zRdyKPizHWLcSyCiZi+602
D6M/QomXvj1a86dYksFi5pFgHZ8CnRYbn3rZM+t5eUv5HxggxeOXef91QAkPQ6kCpg1qWM47Vwzd
QeZKujHKKxtqAVuhYoS8J3tqVROIhas4pVW2wRTqco+pTvy5RooHV/HFGIFcYcsA+LUBFw9lxrQA
72irlwEw72y1o9sGkermwItxf0uq0fykK1r6L+ZC4UaseHM0Nfo1BrQVGla0ANftmpqsEkjS1AeW
C/HdN/SKq3tuzDja2b1jfHn7fL6Iel59NUZZ6n9o870wsFYHFGeF0MacyUCBW2vUx5r28wCXABsi
8F1mgdeUGCbdxTBqMpyDtGsr/zV6RllejHCytTM9r9G5TNJNtEMtsCv/3peIuPlTWedoGbd2gxFU
rTnhvC8lThPBLELXxdO8tmMdFAVI/vrSt9kIV1eim/2gNcpAPhMN2ngnOtF5pyrPte5MXCyxsJ4i
j8r6BExY/TjizNb+Fgop45+iyEbvqTBKkiFTRYf4Xhd22n0aGun8sbSo+EFJful/AZNHbS7O0u6f
hHez3YOrTD1cj7MpPCR25jyOIFSyL9hYJb+gALhfzYUU9NGbZsu672aZYSMyUnZ87+0P1wbsCg1X
vj7naDlefx2fEf4KuJ9eC2qwAgfPk72PNRRt85mbeeOjr0/qMhSavwimvOhsrrY0pCnXjmCDBnmS
JV/rQmn3lPBgGXRGkm1EvTfHZymlEyGi9gR/keznelrROFVNUUgtUEbsDLxBCiie0jW/oHEoToVW
mVs7+mZyPDYA0hdv8EUedTU5xZQK6LrZCGKuD7wkp7mND/PcJh9bkWvv1ebntiMUgUZIUkenfl17
KmK2Rl22VpDGkbpHLRTzAbUXvqGOv97+aGDrbmfGQuLA6fLCoQK8uvpcMXoegtBzQASpiJ+6HL3+
E2L9w3ygKAYnI5x6fCpbTdbtF9z5nOcZgc8+yGP4QbuBDQ7/gaoWnk1d7N3jLNJTLSjctmoedZBa
Hm4vStHPHzX4LLiXIAlSfGpgf5S7Yqzt+5r6fQoaH+3B/awNeGoqjjZB2JxTqBLpIEftHMXIJviV
GVUjtJQsSo4AXybclliU4sgVM+mf56kUzt7VJtf91Jl1hXpDKi0DvkLuAtPHEc3ZSU5Ye8//Fdlx
VOxx/MSdH2KZ2Flwg9S6acN/hOGKHygT0r6KxGwlx9DrB/WkI6Bu/8jVGHtdJ/VK5XPfg30+KHYB
/t+yZqCryeyl3q6mY+9BHsMB5r7MXPtn3nd5uBuG0Uv9ZB6hJVgk2v+pkrYe90Qh7ZOM42LYe7EV
a2fNiHoJlGBKiCFyKADaPnHyDAfNXi5g1bjSlfBfSA7YucSlNdr7tkDj6pgbSRz7BM3ia1xxY8bw
27z/aiwy5oesrLLHClXRz0QxpeXn85SJQ9Ypzo+e6h/0vxC5En+werKTTi4dqljgMZjO6kTtpEvm
2J8ntdKPLVtf+PgUid/oYoW5X4M9KjAGimPtnwirzvKgi6yzT0mDTd3Ok7EqdqWbZZCxpxCXqnC0
1WfCD+l9yHC1GR+GqUvLo5slXXJ20QfKjqpA571A8d+FUqf3Wmt/wNVXyIOpFF62w0prrGF6Tgm0
kLePwxohsxw8Gnz8C6CMftm6RgDBvIKCaJN0VN7MQ+JKPfMNPH3AAGSFTaOH3Gc6TLbU49No4MKw
6+up2cIevuSf1w8ozXIKgSinURzh1b6+4GC+0VWCUhloVme4nzDWEt5dOhNL7MzOUKuTAv5Du7hV
H5cEn43HpsJAqEdgG+v2g0yKsf8Qt56bnzKrCPNTrajYmC2SNM2eJpwl/F6vKiS1vEL5Jw+ryaDo
2afeEceTGO9OV+bPcdf3zzzOMt85XZvjkld46bhTe0XVP9V42eqfJEZGP+0IdeOjMonC2pVZNcg7
Tq0RP5gVz8/oN1M7qb4sig7UdanVyUZsc/vRaKqqOg0ICCn8ubqb3bxHpajJlADwuZP6k1WkzheP
pmN4HiFXzIGR0vHex7mqYOcmGgRl/K7LLfn97c1zE6ryvML6BugA3g5ixyovruDpRbEpvWDEsWAn
qXPR0TW35FyWv+V6ZxDdv3Ct0dODirN6+kYvF1xaihf0aa9PR+Cj7QEnlyyiuWul94ZZGPkh6sPW
8d+e3u0yk0ISsBLWLTzvNTWsoPk/NjgoXpq67+nKx0ep4Q6XafLMoLM/pG2xL9X4ZFXy+e2hX1q4
15NexqZmRoTuLuCx6+PgidHtABemFxVfMSq+el//Vlw1/WwnERIPUay2T0mpxM/gCar+bnSFqHaK
gtbEWQ1L636ia/oP9AL8baBMDfreBc7bHhDaHIcH0akyPr79G9/uBZoYiwbOAo0CdLvak4CfsQYu
RHZBJbc7YGg8nlLq8xvX1e1eIF/xaLUjLwvIbQ1/pWZhzpFS55e5VcIx8OAxPmnUnOKjjQtiHZYH
bxynj29P7Tb2ouZMig/gBeo9bcbrb2FXeIoP+NJd8ApwDuVo698do1C4B2ssfm2s0HZvD/jKWkI1
MSAELrRE7J+uB1RTy4gH6MkXDakaXFG5ob+nmbLFp3ttmEU/ZBFNX2hhy8//CpVJhAXmaEN6qSxE
1qYOPF8ZjVtghdtPRpWbCgJ1BNQZCF6vR/GyyY1mMApLNX66w1Nv+tC3TvVxarv2U5rF/S9LlePT
2yt4+8lYQJrB1J0ACyLKfj0ojQCz08Mov7hZ2mDtGWnPLrpXvz2l1vZlX2kb4fntUiJShyA1Vvak
nYgzXI8niZ7ajmb6BcRX5ccYSQNH9Lasspa/5fpSuB5ltS9SDTgPhOv8osam+GCDcUcaHcfQFszX
h7cX8IaSCoxUQ9aC999Y4I7rCpAYEpnO9pRdBhxn/7OTzuNJFbKy6K/NXXrXGG4UHu2KDtVhTkzs
5m27jZUvFJZSFydXnY1UxN6IX1OWA0XPI6d/suyq+hFLL/uXK91APmKiHWi0ZtscCrXDIJJKYlI9
Uj8bgNLg693spqzuIl+2JhbIeRFGDuA2ekv7UlNa4xCpXvlTqbq5/dT1QxL9jjD4Cv1QybonO5rH
5JGivb6F+bn5DhQWrUXCjzo6utM3WiPaYAIhEyJoCEn2lkD3ou0a/VBVdrJxFbw+FI4KFOGoZayx
w/R+czOSkQhaO3ZQWTWJP0PxMyd+Pr39xW/SomVSPOagpmiFUR2+3sJYWCemV0KYaHE48sHyimfb
iaw7M9GxS66nDjLIMFzcyWs27tebw/MyMmV8qjVEEfYqIcvRrHeHiuUcLeneccLUkwTnu/GavzYK
DQNErHCmWNqH1/Mz0grK6ZwrZzeq5WPljv1DWCbO8e1VfHWUBUfhLa8h/12P8j9n57UrN8606ysS
oBxO1XHJXraXs30izNgzypESFa5+P/IGfkyrhRbWZwzgOTKbFFksVr1hBv+ogD5WntCbTt411Vi/
yTtrD5W1MYpFh4A4s9yCAN5uR4FCRXqc9Sj9YBvgXJKqqT/o4Hns6+PZ3MVugLlw4mlRabTU4Djd
joN2xoAiRxoFiq3Kn0jvuz9wNujwNOjHyfk0VIWQl9nKwr17fmPbg7JhTBiX/LXGl/IiXUg9oQIB
r11gZkmMF2tUtJQEWs9LdoLd1nLqFCXJLTnMPFZX08x4x46gTAPROZ480yrTq6NV2YScx+u5NRDF
DeTaUChS7xjsdZjFRR6GDOTpAIMxH7/Sak6/vH4Uisd/OCpLOWU1HeieKAYXQxT0jvKP1+gpHvTh
HhNpI1zQs/y/QdzVcSK+w8ADnUu4sKcfhScotFlhL6/QnuO/mqQzDo1mZ4RIk5f86ye4gKxIKCBP
3nWbVToTsncrIMO18M4ON6LfDGW788ra2vwEDOgUqBihzLkKiBHSHrLBHzzQnEmcK1n1x6b+aDXv
0K03zzmJ8M60Nja9jQLhQjnF6AXGyu02pL3Ud6WlJoEemuZfntGOi2u3PesnGhzTniHExgckn6Vs
veDUqccve/U/2V87RhCzPDcJpoTK1zAj/dG7eX2UuUf/Rk21a0jZ9muaxmm0M9GNY0DQQicWrxfQ
/3fcvFJphJah1QXJYbii4sDTxaqinVO9sZzIxJJw0vOGvbBu4TfIMHZpAvEMYqV2Ua3xlwFw7FS3
ifv6+QDVQyIWQgyllDXQYjFFH/rJSYPR65t3WV2qP8EjpTvB+M8Pvkn/dJ2oR3iiIAtoa31Pjh2x
cqrSFDaTo+AHAd9siE/CWjobo+uglEQMX8ygI0OxooPslGkkcwL2Tu9zVEY/MppBHHvdpvQ2xwOy
m0bqUljS0RVTj61Ze9qbqo677hj2HR0gFdzP18r1yn/7opFQbrzE/DIDjjKf01ZJTH+Wbj23h2gx
tP4El50ssMikpZ9tz2q7q10YefOhzGbjWxypwPofh4G7JJ8LFg4CEGgaDFgGrNJhYP20uaOhDBT8
SNHKEdNR4DPoT4r6LumLPX7h/X4i9cB8ieSBegTc8NsDU+N9G6XIqgSihCugpujSYGqY+3D293Ah
9weEoVBbo6uIAxNvztuhIDKGTVvDspJotZ5bK48udVX+frx89/GN5oWHogM4R/buWoC1NSs7zBVU
UKfCTU6mN4gfg+7mb6ui0o7owA7vsljuKT/+MXO63cTsX8p7CzKAi3BNMu7MbGqoa8B1EFlu2342
KJF4py/wlCclKUUa+5k5eB4m4npcfEAhqzaBGloCBYVSVcP4M06lUv2qpHo2/ygrqTy32Vzq/sju
TQ6Uu9vPpimnt9UItxCylItiVyTKUvhDHeooG5klbD+1Etn3rELm1hcoEstLHCnF3tP3PsRC619k
BKiOgSRaFw7qdiBJtNs2sKRTWxilV90bbNTVlz7qpq+qrPtL16Xz8KaIJ2HshIt7gC0yCRwNDOeo
WWjEjttNpOnZlBuppMVrIsZ2HBxT0C4yZsX+WKden33pk7wWb5uscauPLP0UPWl9Vv4DoDs2vtmN
mPSDmlCC/fh4391v7sXpC4o5+Q/Vy3V64pGxep0riqA3qNfok5jfa+g6/Pt4lPvTCqvMAzlNw5nO
2dq6JHFkAn4LLqczAeH3ayCjyWGMeNReoZ/Oe14V97FowWagNQ1Hl6fzuqmE3otuzCGHCevgujyZ
rkK7xwI+Wx/m2B6/WZlh/Xo8w80h+aw2m4uotMbcuXXejh4a0EGLq9ehG1T71AhXnquydk9Nmu2Z
H22Ot0gUgR3iUl2TBG2sEgrkwAhK4xDW53SIw696VhYvNH65YpKWNsrOxboxJLUbg1SfaAGCaJVk
Vq2q8c5J6gCEtLgqcdsedKONr5WFvFyG6M5Ofr6xaWCoo6lD3gD6da2VgpBZLRo3rgNzytqzpuXT
85C1zhuBkN3e8VxegreBcCGzEtw5CiSXa99iOnPmqNo9CEM9AmGS9tbkwCpw7S8T4ql9kIra/dCZ
Q/UBWD49jwwH8flgdZ1ZnBMDz/mL5YgOI3PqeOXp8da6vxpYAzpDII4oB0Dzuw0dhRBZRqm1DNym
6JHlNU6iSJt/KHAVh7GlGHPsB1Hv5Ntbi//fQZe48Z+EFGVYMXchLDgVb6uzyAvvqJURypuqVv0P
35nk0/2jpEqJcPkp/xlqQljfgCsD1d0stXPJfRHoatEfsU/f0z35U5Jef2dyeoq51FWgO6ynRbML
dItWBiHq6onvqAqykZERDu84vyxui+VO5eu9F/47ycod3+rzFP2gfmm2fpjn6Wu1kL1FEYNOHwnM
0rJZJ6tKPHiNFkLzr9GK9JWOKtrcJa/1Q2YUUEKLoB1McbCaqwymU4whRi68DGaRYTRqmQKwptNc
Hu/TjS1DCqEuy0sCQxS8/Y72YM7KoDTgqCOhXNG5ngl85Rz0IXH38VAbt9ZSkSClJGdRSTtvh6Ir
PMvYtKF/09YHplBjyV3n1iulApZlg81LXQeduwXBeDsK5CghULFAsGBoEOFXauNdP2fi+HgusOj4
d1abkuI4LS2QK7S71/XxwpNOCCR4CDCnyucfCRD3+acB3UG8NYqozKvDrHB9f89FphR0fJO6ESdX
zro8lBOWoJ/UWcNADVObUZ7sJG4VOq0YTT61gzLp/xZZbXwFBFClF6ptOMzraaZqB6O3mugwp7Hx
WTVzXi0CJIn7zGM+Rc3VHhvNPbVWA5iow1PBvsblqLVvWou3vU/BpBQocpGuvLeVdq4S30q1xIl8
0QD3TH1Rpkp8mRw90o75hLbqsXKlWUFkKfPZd6TV5uAARdfJn2olJ+faW11RBomSq8lBRzG7vpjW
IAmxoex6yHhxUxwmGYGBCHMgq7XUtfijLAunOnUkkp5vaMKK3mncTf2hTNMp/xhFQLRKX46Jnvip
qo/yjLasLfEOCc3yWja5Y/8qa33qYY25U/2EgmZpfiwQGwMtTaPX+ZVaamQHTlqpxQkeRhL+Zrat
dTCEG9rgRUJDpQJfSoS2k95DMmxGKvdc87WezSkS0Xe3sesf4TALitJZgwhpS9m8uWCbOvycKO3W
R8vrbdMfhxZ/cicxleYam0qfvDgTSq5IOuIH2foGlnz5BTlI/VskR1jWvp3U6dQfEc7t9N/QiIla
6LIhySpk7nzu+9mz0NxtwbCULfooWVLiR+cWvYMXRmwLHNixf8uL57njzX4J1bDQfa2ax+ZshGqj
HLM+TJyv48Dd7g+2IeYXsJ+Nw0oh4HQAzTlpPxqDKq4vTSv5ORtJqUMOkmZ9Srvcdb5Netl/zNUc
fZkua8X87KmxyC8d2h/jCfdVbkrf6Vu40/7YdGn3lEaV0l1HrZZIOzsekQq6J5vOr4ETFL5BLjec
sbrTfw+GPUdfH5/CjYiyiBFQVl1aVHddfJNtW5SZUnMxpCj0i1mi9BxVjbeTRG0EScYBS7qgvanr
r2KKh5JuiT1lE+RjBiMa+W4kkqcespBPjaTeQ5ZuTIuuJS9kWH2AStaPHggng44PYhNAVWuOatyE
X3QYOTsc2jvfXSIlVTnKOiSIdDDXaHmzDu0xtpGtBK7hhS/gY7ofwMu1jznA2u6viI7c/J5Mtpiv
U13i+FilXsOWlWXvWk+1kVrZ8zS5aXPwahrKQctt2B2UztG/IeOni3fdNEzpIWrxyj3aiVk0PIbC
8J8kkjnq5I1ipJ+tblbj9+x4o3tO59nun9oEwKY/WhIiqqp0aKIiFOAmxwqOQvH0eP8sZdxVDF+s
oJcdhPzDneik1mlea5sT4HOz1helcCSg0silJWgBRFcyFTHYwgZ/pMYGNDZLsX8//gF/PuX6F1A/
gBXBqwfs62pnWRAjpsV1IEDWwbaO4+zV70OhpIWftyGuy32ceeph0mvrrWsr6fymL+e6PRpy0jW/
ygqag46rtAaP76hMD7bShf2pMFNhH1Cpa+JLH7bJz74Z5/cFcPM9daCNS9A20PnjVkcYEUDN7WWb
qzhjDZJsfwRz5DeVPFZIih0i0b4l27V2cpWNnJpmDdsWworGuKtcJUOdV0NsGWUqZ259i119rNGw
n2ndmPP8hoO001a7rz7QHSIJg7lHkxNO1O30eB3EVdJnxJdsUp91oy/hKooOmfu8ueI2pgZTNrsg
4zp7Z2duhABsfZBcwSCB9vG6baRIO0KsLq+ZKvXGHDXFYxN2e3yZzbgGWYZWG63Ye8RYaYwoiYd1
YFSlPCgCj8i5bJWjq6bjTgjdmhBeFxTmMSuiML9aStGbEfV/horccGh8Iw21S5mZcueLbWxI3oII
l6A0ZFCQWzVuRqi4KLZZddDH4TMEjfJ7b7r/GGiaPZljFh0fH9/7SUGOoXig8414Yq9LFm5apyjw
OYL3fJs/5WBVn0ddTDt58/2cli4D5XFQTDTY1syVJjIB5qG6EpRjFv69yJQDobHz+p0WmqF6MEKv
//l4XvdxcTldHDO4j5S+1nVNqaESPmRjH6iyaMZTbzb9cC1bWZgnmeVR5IMXcJpr5TiESEu4Rn/I
lD4MPz/+GffnnTI9c+ZZAizKWjv0tqo+qZHadoEsU9xEc9V8B7pYP1CL+6NOl/yIQ3vaOXlbq70I
rHHNUzhG7+H2zEeeLsOo1zrII0M6BU2q9uDUvFSJfPxah+gKgrTeMz7+k0Hc3gMLW36hzON5BWJ8
VS5ogDH1GSSagJs0Vj56Sd8qXxCk6PsPEIlk9Lny5ngCglZSo4KRjLv9rPWK2kFvAZN5yDWzn6ky
FPVPgM9e+j3RWwDLLe6u0Yeh72z3wnPS/KmGXZTA2qEo/CUxpeIdraHOx3dKOCXtTn1m43SAvkMO
m3NGOrOWIQkbxZslvhWBa2FtYQ/5/KGkerFzBu9j9FJqAl0POIqd8qda/p9CRAdFG8egvg8anl7H
koyhOYQkPtJXhZF8s4oxP0cIPb3pYyd7fRuVwXkE4vZGdQ0phtvNIu2h60dF9MEMEP5SUvTxbQcN
qcfnYGMh6Z4CiQC+wptzfQ3NiUKrKGYUO1fMwBi14pta9+ZOPnh/GSyl9EXZFpWvhV19Oxd39KKq
jC0Wskynr4Ytx2deh/rVqPCH+B8mZHO8/sBleLDfDhUTKwZdmH0g4ZsiawDhrDFy/fw/jEIJcil9
wqNdlyIFinZxYcQyIA2Vx6g2BtRrq71KwObHAUsJjhfsN/Wa27nobD49jWsZIL/tnVNtEhe8BuYf
j+ey9XGWJp3LzQbAaC3cX7dam8adK4O5aMVLJ/WEO9upQI9Zyk4B5X4oyk0w2ugHgv+DlXk7obCv
HDGnA8G/18qnwnSzX6HQoUzQvtu5rTeHAh2M19TSaVwr/8IujaQnwEXxLPjt0AL2Y6uhNiCVPYfQ
+68E55NS2p8dB8R29ZUATk1dZSaLYBDKHJNS5b6HRsnp8Ve6vzv+P/ILQDkJ8Z0oQaSPYYqHyhD0
vd7Px4LGygWeRaW+JBGflndSY6bHx2PeX5Jk1DCqlw7uAnVe3Vfg7SEd5IzpCmF/mGw5+X3ZLMYp
ehbYhp2cFbfaO1obEwU1hWIQKuJkdOs+Oi4eqHnA8A9UowPOGCPam+Pq8RK7dvM2rPQ9f8ONjcJz
GF3aRTQTKeLVJG1ngtAh3SFQehgsvY23khdW0TltpffqW4uXNy9jHvyU74mIt9s/Q3UEolUxBsLV
qyschvEJBuke9mdrAaFq2HTd0QpS11VKy5TwH7J4DJqqsyv8QjLcc6peT6Yg0Z3+SzHn+usxFgv3
jUomdDuSyXX3vZS0e+20QcA5A2EbwqZEtCbLzWznutr6WIBvONboPDG51ccazSpFv74bg9Co2iCL
bP1SGmjZoxjU7Gz+jWUka6JMYi6iVTScbj+WPdHwCGtPDUStWdd4ktkxFm59SAiOZ2mU/c54G1Oj
DkRo9JbuFg+02/F6q1LtFqHPQMVn4d8JFywkBEOrfMMDwNq5j7fmhkSWBXAVeiSSE7djiUpEDbtC
C8amUk5uiXd3YebF+2pGQb8Jd0WS7wMJDQAqXCDCYPXpa7BPHuddoxS0zfTMtd6p1DyPGvnG9zIr
qqcQ0OnHfEI/6HH0uo/LSzMUdwXeuuYiz347yWoE+4Yd1BCQdKsnLVUVP8LD4vzqUXjAL7BX8mhy
xRUIE/pLOmcFRrVmM7fTle4Q0hMIhjTy1a9c0CAogDEGgBCKsbfT6WycNYqWY90aPRwwzQ4/zIrS
vlaVBpQUq0bjn8aiSrP1dhR8ucy0wCgtqF1yGl7w5jFEqNmvKvO1wuzcKUDYKROCK4bAuM6hqElp
MTzjMeiAr/uwIkt8Z7T84Nhx/T+sHRgPl/C7KHWvu7l5RQV67NQxmGGX+32oZGhBOHvX5f0JXmq4
DELiTkK9RgiWQtVmMaFiz3ZX8LccNF9J5HixcZA4Pd51W0PB1ofOTu5BgXq16wbXyk2nbuagdly6
vmQece9D3hiyiwT/+PvVo5lANdACXuQsoYrcbgpPxz6M5VKpVXlIjU12cRTD4J6xa3ytnDqbAlgV
CvGEC/Aha4K4qLNGDNmgBm0beUcd28gD6lbV65cP4DJniHuSl9UafNMhFj3W2PIAcSzrA312tHGL
cL4YmbIn73gXhejl8j5YKjm8FvQ1U1s3IIXgXeYELmXqv8cx6Y71kGQfH3+h+1FggRBaQRVz4XPt
336haDCzuG5RyGxH0V6o+8/PblfDPnw8zN22M3CkI5RCZ17A3+ukeuhzNx+UjFLCgmcpEg9vUKPB
JMea9jbC3RXFUXJ4edMI5/9ASd3OqDeKsZWWJ4M+FeFnW2b9sctn7TKpeXcWotoD099PjaOLvCjN
d3BPaMbcjge3H/mJXBsCGszK1Zj01B/6Oj6Pmtg5TVsz4z3Cs2TR1eZc3Y40NdAAM0sdghQz6hMt
LdqEyVida62qv5lxtfci/lMpuCkALVGJZGmRnqcdv56a06tz5FDsDcIujg4xbPA3ToFQXV+F1VsX
rNePrJ+sN2jaebCqde9CJ3S4zEDmglTHQ3AySvOtoU57p/AuK2CVccpA0VLjW1vOqjAVJ05f9YYy
BrlTTf5sGvNxrLrqXVwXw6FFce2Tk3V77Nx76hSVMG5QA/wQriD0Zm6Xf6ytpoEMpgc9tXnvY5j2
U/E5N6DmfqoqKFA/Inc28zPIalN/pm4xofDSNa54M8ToP59E2FkhFjwtSbXXmtp7DzE68wDeypzp
Zhd4yg56HYW/Osqtrk+VM1f+sZXIyjMsRUcVKn2RFu0hHkTiXbskc5tTj0dw+bbHmMX7NoVVnR7J
gSvh89zLlb9rpKtjP2k4bUcUfuLIx3FiMuSxoToVHiqKpO1rSwKsDngN8HnLSbijUFFjLyTpjBG4
SICqgAd03kMJ1sGjUaZiJ6jcbwMGAwkOYYvXOs+W2w8S5o4wstlZtK49+y+jc5voY9MOZnnUI8so
L61phXlA13LaI+rc1feYJu8kkBxkIJS/Vil+Y5VelE7YaaSta/qGl4krTrlA2fq+fRY9GpgHq6nF
qcrs8OPjSHofsJkoOFue1nC6mPrtpBECLkbXrI2gQjLkAGtWPhV2Ne0QH+9DDaOgFoUbCjh7Rrsd
Ra/nMdfDxAziSJ9S36vsrP1MxbP2GA2eOtI1xTDupJAb3xMPJEC/mHtQrFiXFC0FPdJpYFCeglN/
mG00v2g2KqV5qPVR6Q45YjYRqD3iz9PjVb2fL9Ebs3NKS3+8PFYftAbMMluDaQbgtWzj2FZpNdHh
xFfgFJdxEfpmGzXt8fGg9zcHkKCFcUiReHH/WX1Kz+0BZkADB9fkuU8iMhkGTv9TWrh7ypT3G3bp
qvOe4aVtgtJfXVKGNSZtQzcDhU1cjw09fN/k9ZdhRsPflPEXoeDkXElzZxfd71XK7Iv6Awkgz7i1
m/oi4TGkBriXyQbqkeJxdJR9Il4LMKQgAl5g0cRclHvWfH48zVRYa0hMDI4rDmNtRJfOjCy/Rqp0
54vd8/d5RZHGYAv1J6ldw9yFqYN+q1s3KNSoaP7tJt4HhwzIFZAVet3OBfBzGJ6LqEicY9hGhobG
Oe0INFmswrqMadTXz7YR6niR91RZrqURkqkSxUWVI61SYwHWWW2Z7VEPlr10e5UvlR3iJRUkYMzr
7tmYenFeNKUXgPMSY5CpgwW3AnZodswHW0velG6ttQccc/GycRWMp06iL6Mvj3f8/YYgYiKMigLR
wtdcf6oBgSMHSlcYpGrVf42yGg0/GCmfH49yD5FfkImAIOkhs+W5rG+jl+YO4QLRDgNkZTlUQMew
3LasHGeiQlIOveIfgSBuZi3wj6HEt/KD2xuo90wgvOST0rfySW8zZa8ytDF9l3IvdkwW4Dy4Ere/
qyrw/ZiRdwiKKQKRwJvZq/2hKYZXg3UWDsYibQASeSmXr457N1VJVGOr+wZJ2OygjaK/KA1CL4/X
+S5ocgbgLS1IC0ozVBhupxMNeYVVSU1hgVbwe6+JxbWGwPxOc4ruDW733R5B+y6KMSDaJCCr6ATx
nlhNizxXmUuFcqQ59N5z3OHpc0G1qq78KelQu66cMvvXbOcJHSA2106cuft6tNSBrHPj8/0WRt/t
dFEUzkKlAl+B2Tvpd0lXFo0WLyt30pqNZeUmIq9dpGAQql3dvVVZZHRXc+p5XTwr51w3Q+Hrqaye
0ZuLjbNlxOPe/XAPZ0aiFKEuWux/unnrOix6oVh2T+j6j0M6ykNbpk12KmXsvbja6Gi+6/bRvzme
e8D0wNwdgUXWro8Fdfotph8fHh9vrY21XphfOP669K+wmbtd60zUsVOQaQaGLeAgWDJ+CmOrvj4e
ZdkvN0GRSaPJuiCNicHYy92OMioSHqYotUCEIrt2NeIfbRJ6gcb229k8G1uXovrCWgGVyx2yOvph
OYuCTr0WDKMqj4mdOoipWEhSK2NxMEvHOIaaOr1v7WiPIL81SVCCsEFhdzD0KstI7cGIvLZFYg5Z
pWdgv9P7hYX2q7QH+dr7HkIUj0XSGcAui2LM7XoW3SRA+Gpa0IJhvYIfcK56XuY7BNCNvUFnnS4R
5eeFyL4qKilIpjQ8YzgfaV1fklb/2xKhsbMBN74Xu444s9RfaNCtvlciIqdKFB57kS31UyT0+g3I
VrBvRmcLf8p051OOY9CpjMS4E1Y3hyYFXjQAFqOC1d7HdqZQQiPSF4BX/qEukHS3s0L7Mve2/Kbi
joS5kReCHLb3lA83Ig/+T4tmDMgrKuCr8xC2VpcM4awFZWjK5ygR8Vl2XfIDAWq8Xefmta6B3M48
40FaUAWHqrj2EwIEpmmLbj3K/I72UihNf1TnJsV5UYIVfHzWt3bNUgVnx9CRRC7idm82XaRSesVN
JMK05JgWWXyuYrKfx6P8UYRZhRTqdQb1VfiB3PKrK0pMoQ2U2dQDO6zejIio5LXyZMTKW1WNvhSK
dVKl809jmB/62PtLa10fg4xTbxnQW0vdOcT2Hj5xa97gwKgj0qnkVbX+QdqIO1qZ6nRsuvJgd2H2
poDKe308740gw7W4FEZ4iVPmW6UCSp3G/Vw3yEqmRfGpz6IsiNLEOs3tvAdv2dqkCxUP1DwLfefC
pqpN36QOQ6mw+P+mQiUDI57tL2Ecpk9Z6HWvfRrSyQPGQzJJ/CTkrI5jHiqqObuZGYiiL95ToM+O
HgqEh0pRw7NqN87rg+hS3KKshc4o9PNVvNbSVouwttMDnJtn3F8N/Zio5qsFaJgVABFQSjQMefuu
Plhr93MC54FCjaMIlE219Djr6CKj6bQncr2xAxGnB6eu8t9y3m9PXq0bITQzvHViUTYfByeKrrU7
VDtRU1sul9XJo6kBoouYyfvsrrMhm8HMI9UIornzLvQjQsiTZfh+KiZZ+sAFuxb5GyP2lQr+Rib7
8DTo+HA8Pggbu5MDQD7BjUv0WqvazS0106pCWzMfeQpRKRVhoMDiAOYzeDiTmumeHPvW8qKIaxJz
0Cy/64aNk9FqFRKjoALD6Wilrn4o624+P57XktyuVxesylLk5u12p74unbZODT0yA8saftu18rmZ
rGd6Ei9c95/cZHp5PNyf9+hqvD8oDh4ygJ15zN1uGqcodGOKagssAnKVFwSnZPLE+2kejh3FjPiY
zyla886Y1U+83CL1MkT49h2yua3LX1acFvaT4vbtSx1Jy/wE4C5xj+EoE+Wg1YrhXhxlcN53cJ6W
LDYZcZso7VwPOkXN9Z8yTxEqIlnuk2cxJZmH56LhfbbseaoPdZyTOQmcX7uncNbV7DLFwoIeoEi3
uML7l50PdT2R341mMvG/EVJRiPPhXB3jUZjf6yHP3dOoq517NFrFBDYJowk2LOLj7lFveRr4qYJK
rG86sY7G1uiEX/ny3S+tyMfomDVFGp+MMEWdkcQWNa2hpm51zkHc5P4UZsUn1wn13xM16OEgdXMq
jiMGNTwd1FD5btfQU99bah3pz1VciECPnLo89I3Zfo2nMKwPRqz2ro9mr5FfG94pP2pFpSJhd4UZ
+xNxEv6TpmS/c1XK7DIko/5LhnDGDjCGWo/ANaC+WhRe9jPKPViejV4U6hELtt7ZOW4bm98G40+y
AjgWxNbqdqNni7VNgZxxJ0GWlrUD8Gew5+Pj3bg1ysJJYY2pid4lg1VJdd8b2PyRolu+OkGLVsxp
TydmaxRuajIv3uw8TFYhWQKfcGagREEr+vhoyNE5jaHc8zbYGgXcIY8qsstFROX2YA3cLJ6rhMzF
UuXnWc2G74XMotPjFfujVbo+vwt7BLtGPstdvBgpL7Z4DFHbLE3klaelOfZc8UqhcI2QiX7E8wxg
jLBjUtm5R8XymOJ1+BsDTWEctdTJxRen1vvfKjWadO/XbdwV8COJmksfVwWkc7sI8VQBqQrBrdpo
034rrVb7OKWK46A2Yhn4maZC9Rehor+ndsjO9OSmgFbD3kN/61MgAQeOftEVu6MQd3ZBLoPYbaC3
hfYO8n38E60Ba6ecsHzQ1ZegN4miHVoRFC7WKO7ZNRVKJiSAhJ1fUxpGF8nZP+S97HeWdWM+CKhQ
cYIbsqDiVpkLpAMAJk2oB/E4QEizSvdQKI7YuYm2RnE5iZwTyD0clttvJy0rKwm4epD0GjjCAu7b
UBGuHm/gjfsOWOv/jXIP7htQ/m0HPSiqQT7XWWF/gmGm+8WQzG+0RtSfc1ntPTo3p2ZCvSJf8sgg
Vm+UPsrmIhYFU6vc3leEN16b0rF2FnBjQwAEBSq2ZAwUPVZxJlLiztSr0QjS0NKPQ+R9V9XJOCZV
Fu8s4nKMVlsPtUkKAo7NS53dd/upcGlL7RbgGmxxwJhKk9vTqZvcTJylKLP3dqN8KuO5fZO2ofnt
8ffbWEqGZnbsePbIepcYLo/ZnC5g0PKAPuWE8BN2CXsFyXuq3FIcYHIIdZCBUZO8nWGjTOlYebkZ
5FH7IbS0f2XhKtDk+rOrWH97SXJMlW9Oo7wjGH6aaYeiZKO/uKBFfJKsIw3Yyo/64WMippeuteeD
Nu+d/62V4IIEDYFSwcLqu/2JBq0QR59YCdpZeBNPs3uOUvzUHq/3VgGRej7/lLUIZjGL22HIGWk/
eb0ZhNDpAQuYVYN+sZzN98mAMfQZWc+of1vYQ5k/63NG7VTTEbI5m/QaNZKhzNl7uG1NnOcTRAgi
PRD1JVX/DwkDbD0yybA4g6LH+BkXj+Kkpu6eGNDmKIv8JFVE/AHXcJORSlTH/MygscbuXOnSPCey
af+H7UwhHzAkIpe8e5dw9Z+5JPMwxahGmJRnc3lqVLu82Ji775zX+8gAmWNB2APVYT7rp+4gG3pI
VW0GZq9GZ+nCq/USrTvXVff6ZVuGAlpCKZRWxZrRNCGTnxui4gZWIwtSfZsM3514lwuzNSPQOWC1
qG4vJM3bdZMy7xPFINYZlpmi0pFSkYkyyyN/DaudN8vWWBAJaRGAmdGo/dyOBckU/LnNfkPJO3o7
NoY4mIOrBFNbeTun7f52Ik8kf3PpRJqUyVeHre9R7R8VywqqAf91KzKr96XZlRcASu7fCShqv5Gd
urMH/1QebsM5o0LDQA2JmgGd5NsJJkVXao5QLVJHXmbvZ0r0/6SJV9b2sYprXMgbHg4x7zO9ftER
aZhPYd6K7wMwYXmYhC5bX8U55yVEHSIF5T0MKAJg7gBLUS6MZh5RfX226qr/EHpx9VfaIh1x6E0z
nw8ZLKHZNwovemmrKnmxYkv7QhG1bX1dpOHnusfb09cVmSqXnci2LOZ62vgo8F3hgyyt7NW0kaZI
LOHZAbzv0KePa1xb4v4hC4koZqfxIEvtj0KmxjUPsfPBswJrjDFJircY51XHxz/nPt7wK8gQlssN
2PA6nVPwvrT7crRxp2mjI/6kDsyyyd15V21tMHJGKAc0zjVvXcbUexxDsla3AzNRxh/joIsDzhjF
NRRJEsxQi30pa2+H4bkxNbprNIahBAD/WHcqpKb3htUnyCWJ6IeGDchLK0v7++P127iyCdYQi8E7
LknqGopoCWm6s5BhUEaR1f5QHUWHZu8hP5/6uYMtwDxKBOyiKHH1C1e2GQVtjuGtjyhuLsShKfQs
8b2IHvNnbNSrD27V6NmTk4b5ACnfttIgSeYyCtK+zB0f+cXC2NmSG5GGK4CqCDxUrpw1CmEch5I/
kYNk4VAdkZ7Dk6SDo1Sho/H6K4HlWqy2lnbcXUtgnss54xQ6ZNu5fW5CTxyVolIuWd13O0NtfH5w
6kwK4D1xam1/0chcYoUwMStQX6jPtDR3K2cvZdsahYrSUp9jPqQFt6e5U6WnR2PpBspsgYQx8HyR
+hzuBOiNUahccVvyIKJX9adY+Z/7Wi9EXnfxgp+iUXXu7GS8gNvaY8VtjULXRIfATqeIRubtXKba
M5M0AbVUuj2+tsiUXutq3LOAuM/iF7glNzWfhWt07fc4mRnFXQ4uZfaCQqqafTHj6eoYM2SyODkm
oX2iT/3v42O6BNVV0AUZRZ8GHCFCB2tIfO3YyMl7mRU4RHaOpxK/ZJzl725bauhKxHy2xwNurCX5
AdgeeDvQJNaUSSkL8EmpVALU0pNDbRrpMRF2sXNy70dBsnZBD0CdBzOxVraCUAKiu5+dwECi5OxF
fQF1lsLZa+cCPcKiukEWQvNi/cVaSzgdybUXRBRPX8Jq1M8JpInXjwIdk8RpYdxBT1vdi7KVoz6F
1PucpT7Zg3/8y85ojr56LvBk+TIALgD7rkGBSYqmmQCBEgAHiF7G3hnP+ZxlX/6HUbCFX0CVy4xW
UWForQm9pzQMOtHX19nFVijmofrq1g5dFyIbhWMeZKTyt+eVjCCqkdEOgxlqtT/O4JaHqNyzGbk/
OmAMoE0DIoGFBm/ldhR76jqv6R0PomViJoE6tMaHOoqM5wl0jXY2J8/79OrVA9WwPPCpMvEOXr2C
kczASo1KbABuzX0K1Uwe7cbY29X3tx4AFVpjMAlAiapr9BQWUb1M8iIM4rlSSBmn9CynOgsGPd1z
mdw4pmRZPIFgUC+swXX3wTOayjWzMAixd/tNuzF5V1eNu4N3/X+cnceS5EbSrZ8IZtBiixQlUNVa
cgNjNznQKqDx9P8XdRe3EwlLWJIzRi6aRs8IeHh4uB8/Z9MKTWLG1PBsHneXH8oLvWoZnSaEpLDp
UL6Im0cVuqIvtz/O5rZRK5N1a1rc605f6saogtZYQckuPKl6FJ+tZMlfR1l/vd8UAALQd/IoERYu
FxTrXlEZXRfySZr2oOmDeyhDB2nlLt+DKmztHWGBh+NbEXBdWrK6duxqleZaiWb9O3cZk/OiJ3tc
Klt7R8+LUjknib+v/CBrtC4eFXLFOHTqx6jyuHtiG6Gyseyfbu/d1oKIDQAUSLXgtV05w2DpCkOy
c/icQc4HgD2xzk4+9PfHbMR6uK7luDkKDKsIpEZIMrqJQU8yXrJvWTl9Bd2s76TYWwEI+ip5+7Bt
vFYu3WBQzCLJmyR8bmpDeaBPl73Tqjjxk0EtPjvqUj7ev3UUXrjB8G/6hXJr/0i2YkgH6xZw3nNn
p9XnwYmNV8LEnkrP1gdivgdkKTPmElh6acUGyzukqKA+U86YTguKPc+muXifbq9ly+McejM0y2GL
BLB1aQUNb/qS7Rg+G4OWHCMUrl8jExLMBuHZ821TmwuCBkU2jd8a1pemTFHBhOthCmC4/ndViTlI
wDXt7dvmiv4wswoKApmqtOgWgkLV6a9qYr1XKi9+qBWkpG8vaMvvOECyEUhego9fLijSQmiPWj18
7tvu62A46UOkTKMvqqE7Qcaa+7fNbS0MylAOEU1BWDBWDjHPaKhYhcltnpnOl7bPmu8VMz75MUQR
a2dpcpMu02EpowrDK68JWAXXk1gdhGuMmQ1RsDiWOM1UNH+3Vh/+KtKpNOUKeZhOgwMN5+01bvgI
xFgMVBLSgaOsEX3DuDB+NAwwV8I2eCoJXh+6yTF+322FKjp3BshaRq7XiFdL6YpcAxH9HMcLumgU
JE5JV+n3r0UWyxi1lfzA1B4v3WNsREhlhrVo8FTJYDS+Ro2a7AA9N3YM8IkDahApH0qbxqUVZ4pq
t0Wy5zlc0gHZ00k92cLp7j+7yOeAUCRGwJ+wJn+05rrJKmoDzzAhToEbI4cRwmy6w7qytRa6RMAs
Ga3gf6sdS5Y0SjqtcZ6LxRz8anTDU2ftorqvzxFkb7wjOLBsmLp+E3nQPdoa0tig9Rf0GMvKe6U/
657yuFPvvmT57zNjDTqITJXvdPlxUHjJc0WtkUV1JuOotlB2cPtXO9u2tSAmZYmsMFpwC67S4bbW
rdwzsILKruvHsKEcvAHl0Aqx6h2fvo4LLEUmdRycN8LDywUpkzLqeoxPz737vc+U5yFu/omc/rWY
OUnF3O6U6DaXJsnP6FBSp1l7t9IhRLJMLC0uVf0wuePw2W106yU3Oud4OyjsmZLO+cetXmvwimWZ
PEiKOn+Z9BHh9cItH9o8TnZWdX1x4NzIrzAyAeDuCtmvNc1SFJljw/JvfbQc8Q+80z+i1m19wET/
3F7W9ZmStkB4yCloLvlVfCjs3PGErN0litf4IIrEqW+Xvbi9sXn0iWQWARqH5HXlgn0/eYpnTs5z
xRD8coAv2DoM41TpR6qY7s6p2jJGTCZLIKNEb2uVs0Ao7KZtZDvPUTTlvgK4yc/z5TdK1cbdYY8+
Mg7Pd8LfqW1c+gR8yp4YY919nilJH9TcGc6C3vXOodr4RKCE5c5RgOKVvooSokG6qIkX9xnUvneY
4XI7KqL6924/oCHFZSQJH3jUrvyAy35Mcp1agCY6xe+qrnjMK31P+eBtJvwyceDVJxnB6dpQxV0n
/CPK5cqIONkzKtGLeC7HIf0kgLB/GRHJs/1Gn2HC8Zw+fadknKxjtuRTfKgh0GdM2GhsnUNX8K9o
OcLeP8xxqfWDcMKl9e2x051nPLD+qHn9svwdEXfD3zlkd0rnq4mhVKGPdmOc/IgrobUHkOXQTd3e
Relat5a3ysGgRJJEXi5PaHLx4nka2uqUGNPwNM728jErwq8M2E2U5ZPsfdsm+a/b5jc8n5EkCsmy
MgomeRWjzNINe9NqUWz2GN8TTZ2eYwi5gyi3f99vSTbewLkxvMeb99LzBzc05lg+3FQTlUx3UJUT
VWuHyihj3bdNbbg/iRiNRagGgKGs86TQTTtTTUrlWYmK6BQiHvbAHtxN80o5AoQ8PAZy/8DWXS4o
FPqi1GWiPBu1mM9uXzOn1kQ/zU7dI2PcWg93FdVWm842meylpcEoiryYbeWZaqt7HODQsEAMMXy/
s29bzsCHkWyoDB5S4L20Q0cmrrsqjgLHqarjUrTlN8eNqsdlccaH259oA22By9GT5LFLwkzp/9KW
0SgLNVkBWQyMiMTeT8Kovs61jphqzry27cSqb5flJ6XsHmDU/BpP815tZPs3sE4aURwAnpGXv4GM
oxEa2JZnI7fb/1lh1/zsZ3U5ujDDnvPQ9nwtbMOHrBDOcXR18dHtO+2QEsF33v9vPc9VFKBZKWdW
KDbIa/XylzidlapQ2TfBAvFHfjDhBPC+Mr6Zxud5UlPzbzWfwl+1OSvLU9dGcIPUZDhIT2ppqYRH
kkKIq5AU1mHpnIdc+dImswKtbMwEznFhdER7BpypfGUsxuveo1zbJJ9Hu1f6o92ZjIhnjVo1h7wr
nNbyndlpegDAQn2ugRvo7xixJ5aqYSJOlpd4+Y/RrKevqTBEeuhchBR8rZvC5miECdrQNs9Y46xM
6ltjynaWJ7UXk/KFaVfqAH6jNGJ5QVA1Lr4kRV0OH+pxiT6WQxdZz1oR2vFhLkrvS5zmk3YI9Sjz
AgPdrfpbPs9qeQDKpIx+bsReXfgtj87sq8U0U/kwkDNURx4uMXopYVZ3h7CKPXCo2jT258rtSuXV
GJ08f3Dr1s6eZ8fqJn+yCk3zLUXnVWC6PYq5kC0Ysz/SO3EeGaboItenBij+SVWt8M60DjuPtEqb
Qn7dpE1peajcgm5prpbt/MGZ86z5qIuqLL8pk5gMCB06Z/6dmWmUn3JNF9r7icEnx09B0tfacU6d
sDwB8Ygr340SZ3porQJtyqNdR5YZwL9V5K9u4iX1MdIXi4fsYufaHhf/RohBJp3CPokJxf11BhSV
BaIToRY+S1njAOGZCKhC1O9kP29+vPJzsKaMZ1HBg3BzTRjAYKuSx22tgA/UtUDPze5rGmvjIQkl
xBu0xPAETaX2MZkX7/1Sq/0XxCCzD7djz9ZaUfwGQigvPbhZLw9bPRkNooFe+OxAyXbQKIufUr0Z
d4LplhVe62CRIcOXLNOXVkytsbXF42a109j9HBVhTJu2qXYaMhshW0KQqAcA76BErl9aMfQSEmU9
i4IiDBks8Cr9s+xuv8ZapO7NLW2sCNQGPRJ6zg5wsVW4LDtRLEuoKM+hSog+6OHwBZ0GsSdn+JYD
r5wEwDW0HbyngYisKapSp8tm18BOMiyv8NIcFDtK/bSMX4iOT+3kPaaqe+TF8zKNybvZiJ5aF0HJ
to/e53Z+FMBYOm1+gND3XBbFX13enBEdO2UFQxCRUh1mdTpa7Vz5iWHuXGsbr1ngmnLqCVADO7S6
qaGpzSYItaMAuOaPnpDvU0VWjkYrXguDf1b2/VOBHFjZqKeKR+14jd8smOxCT1xEgWHFnW8W2vxE
pjXsFAS2rkoMyIvakg/ndePPaxJ7CqcyClQXtZqwSB/iPGd4DKygZb+zw2FEVsb9JdoSZUP7w9g7
O1fklvOxp1yQlCVAZ692Nq8jo0jiOQqYMdH+SbSs1/xGAOW6OzaAgZVNDMqhYO5Wp5b6OFJrCx8w
hqPmmGZCQw8i2uPy3FwMx4iHDbxUV62SeVBGbanCKMhHM6IuVTF24uvo3R5vr+baHang8BeksnL0
bw21qiCUtwfVTAK1Gez8RP2lRAh1yWACjPTeST/koxd/MkrITXb28TouwWbC8D8c+1TGqO9cxiUA
pTmD8VUW6JbxRIqQPUDx6ZC77tG/XVc+5BS1hBABz72u56AU0KkuwK4g4fYfDrWqicI3Gyf54GjT
jDTnwJjRzinfsomXcNDB5JIur5xkCdXWWpqoDGo+48c510Ry6M0O2qom76338qX58faHvHYYvuAb
eRdEhBT/VqHXSV0DeHEJHYap9T9Du1GfMq3M9/icr78a5QLe87TCOWXwQ11+NXI7rRsSu4QQbfSQ
Xh5sns3e9FCp9f2FECYdmTGWEjkctXXuXaaZoc01phDJCaunWUvC6WHssmLnCGwsCcgFzLwUMlXZ
+bpcUlqKDNCCzqUVzYpvWHVyqrS8B3Om78EWrj8SbSgwTGD2KS3CY3tpiukKRVugFA8GZuR+UXXx
HlwQGXt0CFcVA8pGoLqIHEBYaVKvjlYNPy5Y1XkMNGVBGtCBNsx4bWJ9zPzSiqqfDO7F6evSFMXw
0I8iRAioLsWetsLVYiV+k9yJ0o/UjVnLzqUW8m8LkwlBjpS1xqxcp0H5xmT+3fg9Ca7GBCfclu3y
VcPXQU2hjrhYAzWrx2M/pfPntl+aIF505fvtU3Z1rkEkSyk92kSQE4LSuPyAprc0ep8bQ2AWdvRd
5N4Q+eCQkKDurZ7aEYz4dwu4SBA0qAbmuGC7ucqpkFSourLRh0Doaf0OUdvSz9R6updwAqETm2AM
OyZ9cz7C5cJCFzEzW5hDMNBFrB/VfCk+JbCF7fEOb2ygA6aX+ETfXI4bXtppEITR1MUYA9No6YEo
Q2c+xCLvIz/t3G6G/mxv5FB+kotckZXxsajxIEYA4cMqFI91USuilxYbr/8319rycRi06SG3Iqi6
DC3+WfKOOyT6PCSn295yFVmkaZ6+Dh1U7vA13q5xKtSBubMDC02OR1MXyTeBcNKDJZq9YcRtU0R+
YjJxbP1sUhens+d4GIM+tNGkr9XKKE5LnqsvWrLsFeo2TjZ890CvSE2Ax60xMFEScbSbdgyyyjb+
1svODHoS/uP9u8cwCLqjEuUF6OHSVSix2JQxFCSmCz1Fhy/WS97T5ujUL5UCedCP+83BOkixh4kx
D8aAS3O5PtXxZIYUNiM5S+x0zbkOxx/j0u0xK26dAei+KVnLIVVrzVPGxDHUaWk2BeoyLb9Ag9V/
D9GsjY9w+ebJWa/TUtvxxE2TgBglzTjYmDVfO631YSytfAoiyvSPuaEK2y+91Pqrq+ciR0AsIj3/
D/v5ppQuWY6cdcsz1xI1tZ10CuxyKH7Z2jyfqcXABTZG7d4NcH3hUYoEcMpjmlorLY3Lb4cVpyGl
moJO79NDqhCjfUWU8WPPe/fjVDrDu7wrxcFNjeqhquu9VvVWjKHdRfos8UBX9QLNWoqho9waRGMz
IOUVFg9dUWVPYv5l9jQv/dal2Qu4UF92dvm6XiIna/mkECPIKul66fVYwAg247ZT00zdM8LxcXOo
DBgoDuUQhf+L1GhIfDMS5YeobYePmmL6NQWH8nD35+ZtyW8gswFi6a1uxrmRup3o8nAJp/W5GRbk
NpXk92CF/eNtSxubLdNPlOh0UmugmJcfO4l1xmCcZApQmZmflMQ0fsZNW50LMWnvynDomd1R9BO5
3h5KfCPuQcguhd/JAnjFr9ys8lLVoAo78ZKoh9NkdOm5z0Kxoz+wEcrJQmFHIQrJPshqfeixFzWX
/hQ0dVefSq0q33dOP57I6ZKdW3/DeyTPqguKQxaIzHWnVkkROVPKCHiFsKfpk563leODd0tfpyJT
xkMbxqL0jXhmftGY0EE7KAYjUuc8orO740HX35XoK4fpKeoAxF//lhqpAM2NIzxZFb9Kr//Wu/ZT
O07fBRMAPsVlPzT7r7d96fqLXtqUf/5HAx5d3sKjAjcEysABrcElQgbRJDsee/1FeVtT6aCvC777
arrKbaMERWF5OTuF861uWuMvM0ubxA/dcPr39oo2bYEYlTLwOv6z8lEtEuQ18MQEyJqNB9UcpxOV
a+Uwxt79EV5OzdDZMmgJcUuvckYjcfIy0llWHnbK45yk+aOtFuV5ct0939j4TnRWZYECYlIKL6sz
QV4/T0U88qJJ4uzcUmd8zvMq2sE1yb25TBVZEFws9FcILFez6e48t0auTmPQOUwu5CWjofH7WlUz
f6riCgq7XS6t7XVxd3EI0TNba3/YStPpascWdiM3UwKBxEs1NOkOCHvTJ4BhUHOkNschu/RyHAGt
AGhlAtHDVzUo0cSMfw1w2SjvHjGBgU9S8NJbpdhMPeLSVBSqbmxSGwi6XvRQRwINa+gUn247+XU6
Q/UB2nZm6Ng2XhKXVgqeZ3VZaWPQmAPYGavzER3PDi2a137R80L6D+aoN7vAWiRcQv6cP6KEVo5G
bzPWHSRj6r7S4Rs/tJPu/G9QNeWR8tK8Y2/LK+BX444jDeXv+qU9p7KhGMuGKQgb2vt+DflL5idu
396/jfz3GaGhbUzwX+cOxiyAcNXKHBgQqTovbsvA4jF3m7HF2rgksFlpWfV0ezM3FiefRUAh4fhn
dF066x+bSYOa4ko2qAGFcDDGYfMjgcThfNvIhseTF7nwmVEI4UZZlQSasJ2pXgo1MGsNbWE7tj/q
PL+ezMat93QfrpNPxqnklLKs9vHcW8WmJVnoQEZiAFls5+fJTrGQuclyQhXGlhKyyQjf8dgf0kRJ
fs7C2hO/2Vrsnz9gdRrystfCMu6HoG2YzHdSJfWNQZk+KFo1/YeP96ep1cerhgIMVNYNAVknHW8v
NnwjQ4v09tfbyAQkDJhsGp50uoDrHZ1dZ9TEPASZ606HGo/xxwj106Kd80MZa3+nfer5bWfveM2W
a/5pd7WRtPeXUIzjEGhWSpvRaLJXpJ/3oPwbt4wEhABuwD/hDF/toaFw65sxBR0TIe4jSW58DG0t
ZH6piv5V1CH0e9G4x/u3lPvzzUMplq2LqTHUXvPgUrjyii7/Med9GZjp0H1I6aafueTbQ2K30Qea
d3cjRSX+hSFkpIeh6CAnuTzvqov6sMhZrkK1+CmKhh/uUIvHhH7oTgL5xnaxur9ht5fQQwiz+JAr
vxntIi3NhHpLahbTg550E/AHkcOwW3jusYgW7TCUBmIVudk+JFXpnU039h7SiPKCMbXdSYs89wS4
SyXt7pxzuIi90dy3LPbqNzKaDeaWHINe1eV21HPKcI0Zj5BHd7XvakXxWpuUGtysOXqdESE1m1hH
+KPqc17xYEcsTn9GdEOHe61TToud1V9uu8ZW+GD0kKoANTlg0KvsQGsLSxO9OgRpbUUPipvGX/UF
NqhFeHtzEpuuL7tnhH6q4Gsqs7lQ3QJ+5zFwFkqY52QqigqUQ5QL37U641W1lXA8pFO8x8K6dbK5
4ni70dOXE0iXu87MeGo6c8brdLTb5mQJZId8a7IWc6ertWmIQossEANZWhetbKVVF90txsB1IYRI
UerzBZWynTC8kf/w3pfMY7y1SRJWTtQxY5vMnjkGVWJD2TWZCxld21WJT9xEdsoWars3VrXlJlIP
hM/GLl5xbFkCiI0ri37zqHlfB3WYOWbJ/KKRGO3E4c3luXiinJMA87SKkGlZaGWfh0NQeqX6zkhH
SFoK3S58dYiRg5/ivRbQ5lcD2CunYqVEo7zi/8hJ6sFWtLxKZfFiScKHYV7yzB/6rNrjkN1aGThV
mtQMk6IXtfpwzIxBgT12vHFBrui+lWnk4r0xTz+gnjTrc6W09U45YdMkeQmJP2+1q5mufEHNS0l4
OnmxFj+IsS+/JI3qBvCeG59a+kE7J2DTnhykACtKgfiNPfiPvRSDyKp44gVQCPOoNul8rhGSeFLs
0j6Y7vj5dvDatsYAK4ADiU5a3S56bXmRHQNHNQp43NEyXr42rdIyxmOjN9gu6o69LU+hUSIfUQCh
KHddekq0lJqduB4fEOp/za/HkhrFnJr/yQzXJpU95vTXUp5lX6aLl9DBE22Xfcq0dnoPw+b0Xz4V
OB1CCBAkIPSXi5lje1jqkdaIpnTRX0pspyfbdZKf+ThWP8Ys22seb26ehKfy0gWLvQb4aqEwx4E4
ErTjnKVnJexQq2hHtf122ym2QpUMHvIdD8fwuu+S6ZU3xnk8Bdyd7skus/oMMW33jLCVdbhtatP/
/r+p9Xs3znVrsUrKr/ACJge6PbUfaf2LGppPTbfLaLx1f7J/vJp4yOMcq/CxeIiq1A3eB7Wc/TiW
dX/yWlRJB1gyTjNTTpHfUiI/3b9G3lD0q7HJmTYu3UQveyZHUs6Yi1DXaWy76NiOQn9ZYnAVPkSS
e7KhWy8qTpgktKLxD4nJpcHaqkJlWPh+QHh0JFxKDr9fDVr+vQub/PPI3M8pz2blo5xNFH6tlO6/
/2HJkgGK/hZX0HqIKnYtZapzmheuGiO6MRSeqhyckRLACC7V8SshZVNv29zyWtABRBcpMAr90eWq
ldJSeoZMpqAfI30+hFlmfyRBSt9VOdfkjt9uHUXGfEGDeSjlcB9dGsvCwptClY6FigrHF8EZUQ6q
4ox7Gd+mHSm2TOAgu1zfBrQlKcjbgmJ2rgFoLVGr7ONB7ASyrQcjw5v0d0mpwT6sboFUxEZTD1hx
onn44C5zde4bhG4QnkmXo9YZ1dO4lOSXhR3ulNA3vhrjiXC4oM1JO3TN719nqrOQxNONAAjB4fCs
A5I7kb8obXG/gzAwzSYCjuVyXQNVFBHlhkOXJ2Abou+OUcyFnyuFc0pLvXu42xnpp0lGBeA+wP1X
kcaaO3R3tIQcL1wiSOWiMavOSq4u8bOuDWKvKLQR2EBDMg2OzpyUD1olYNHozgCjmM4OTaG5h5AM
6hfJgqb7vWr2/0h9qeXBdnPH3CmNbvgnxxvEKtcRQpDrpoOqDrWrRRx0OIOzxwaevdeorPKdfH3T
CsUhrloU52D3uDxtNJWEsnQ4CdiK4inr9Ogwl8kef/mGK8qZXCA/zM/oCGheWimdYilL0U9BJSz7
+6yX7WsLBuG70pYYvO0fG/ceT0ZqoTQdCdXrcYTMbCOh2B5u3zswkiedaR280ILne0xSoR/dxtLu
P+TYk5RgVH7pd658xPWmBBlMnh306dsQzcfcXl50I2+KQw9s5OfA2yfxy6KOiwP1sG6Pu2tre+UE
N6w2koD/TUn0j8RWY7ymUcQMg0BeF5/GCn7QY9wgg3qw225qduLKxomghv4GE6akDqHF5cek/JC6
M5j/IBPeAKFj3Cr9ASnQpTppmT43T3WV1u+dpNai8+1Pu+Gs8iVExKaOD2Xz6ugXUrvQdmeVGR+j
OHaqk753Wtu6F5YOTytnnSvorRCwvmFTNEFpzlsqeEVRB4VqdmcrloyD6uDumLqGJmMLdXVCGV+O
8tBqLwezFYhodlqQWBT4/CWmQgqOJEJHFSzSCywN83QqxrQwDxSAoIIvw1KRY4Jd7KeD1u6xKmzt
MIFV5vXIwjB+eflt03m2YypSaiCgAvT7VB1OutLt6V1dW4F7S04wg+ZCtnKNNBfCmoo87dVghEvv
Xa907qPmwNJ/21uuAwHYXVI0WdzjDbH+jl7cgDunQhvMHsiCydOK3001T3/VttIhZm8m/9y2t7Eq
ZlZl/QFKc0Sd5Z//cQqrBrVOetBmMM/V/D+4d+f5OHtGvJfYX6cUXHtUVyg/M0V/BelIWh1RDb0s
g6RKjNfB7qMXu1TipzyNmo9pHlqnNLb0B0NY9d3nD+CkLqmz+GoS3HG5wqF3tKY0SxEUaZieHGuh
Aw8Ji/fl3o2U+Ex4zEk2UZpZ43Myw5qZgEWpsreb9AxkdHxdDGfvKSZd+bLcyUAnmkRywAXY0Xr6
RLOF8NSxbwJLsbtjkTu5L2brM0Ask+pHeXJgWPPbpvzIZ/h9e4Eb4AZsS4J+Ugoa4urqrW6J1Ozr
WW0CVxnBecdyUKRwHXFkyrT3y6rrz0ZeOUfq8N7RyrXqiwH31v1fE1wq+SH9DC7lNWLUGCkELbXS
cikvyeSLRO2zg7206Z7Q2/VBlNmTTNl4W1P9Xh2MxAE91hZKR19Nd74zYtbNRzuaXQ+5UHPuj2mk
N8uH21t8fSXywiZ/ouZODeFKzbbOzEkxm5pxMJolH8BaVc7fYk6z+jgVtH534vi1NdJfZpB5IpGs
MZ11eTDoCpUFUeGtc1E9GN2if+gJ1bCplLt1+g1bsi4C+Swy65L0+tKW1USeGSVZFbhjGj/adsrU
aVnkj8qiazs3/XVEI9NmPAd+NF6cUA9fmkoIZyM7XAWV2rRHq566L0uft59uf6pr98AK1L7MBsjR
Om/lHqrelGHEDGeQOZo4lpWtvESWOwTukiifCtFqO1iKDXs8mwks3DxIHK7F5bJ4CedeT+rAEJ0J
0X9i5LOvDBHq3oAEsvQQWUx2nu9eJMZ4PwAfkoni6sQzPN4URmbXXA4OhLfd0j93wCtOYd23L1lt
hzv+f/3p3qhjWKNUy2VY4fLT5VncUyqmq4bw2o/U6JRzNDfT6fairm8iWmGSZAzUtA3h3Mo/7BJe
kM4AlaKmrXaIYRj4VMO18lBG809Hi/PIr53SPdFx/nbb8PUZIHPgRctLjzous+yXqysjUw8hXwGG
UJTD8s7jYfQ1bbR5eA9W1rj7FBCgufWYCZIYzvWBm5wxqRg5p2bXRFlgzEl8aCiV7zxrrz/Y/yPP
km9bcJprYuS8yUBpufESlOMUTUdGctz0AKH55N3tiQzLgnAAUQ/whofl5d4l4ZihhdTrQTpNxUvh
xsOhdeLmQ4YE6XHgrtx5j11/K9AO4OlpKkNPQnXw0p5iRamNBJERFLaie0ipGmV9mELReI9mZdof
7/UMtBY4ZkBiKEZAiXJpzRKAsFPOdeCIVj8sUAKcI2uK33W5quxs5MYtTipEqgzWk0N9xZgtxk7P
vTnugnII80c31RmiyuLud6czrw5LYTIcq85RjhKM9j7r66Rk1MSYjdPtJW94DghjWIjlICVVmNVh
ULw0VviTHuRDVh27Ls+UVxseLLETUq4/JFRXoEtJyCTVzPqVmehhWjZWNgSwDZk0oXTaiKDglae4
G7WdO+F6TeCnKBZQS2J8hvfY5WcEUqEVPUzRgbFE3lFX6/GUkZ74t3fu+iULc5ycCaWXIQfTVs6C
8FKqD8jQBs1UKX+NsTvN7zvKgQ9ZO0ZfgbylCiTL1rwn1yF//WXqyYwa9RBGC3kpMBt3uTrDbjRH
VPUULGOjPbR1Pz4wHZyd2irL3itwKd59BCF2I3AxvQ7Ok7vv0l7nZKIlxSOCxXMBHUPancu2NY8J
czQ7qe3Vh4O4B1Q9AwScCh62q3tuKCdrZIrHYEuhER+00Tm3Q5Ld6/LSCu8P5shIu7jELxcUW4Ut
wCwZAe+k/2lu4/r6UN99u2FEYgYlipTQtS7dUk9pYOtMbAZdq7j5WheOKKJD6sRF8qDNlf1v0Vfe
9C7Kuqx8zGojd3cSlY29hNIPGDClAfmEXUXOpkpFNuSZGnj0DM+dqrgHQ4+1nTrjlTNKinSp8kfF
w+DNtfpiEUeDMUNPDQbaQ6+JOTELpylt+2qKJjnN9hiN97ojSwHNSvZK4Z3+6OpwJ+FQo6BhagHq
DfFPNHzcj4Waue+KSs/+un3CN7aQN7L8hDiMfUU511k8BOrQ1YJeIM8Yzh3ITwZ1du7ujS1E24sm
FrNwCImtOW4SswjJERwryFp7+hInqnaYqko5oghYnJzRyM+3V3UViWnE8O4nTbBJynmMX7p/2MWz
N86tFUDKbXunzKg1qm5uDepfW5whfbpt7noTub4BdFAU4qlIcePSnKc2RtelmhV4ZAyoKAod8XGm
lZqf/8EO8ZCeLyhMGC4u7ajJBKsmE1dBr6XD+yIRZJF11e5cY9cfi0IbkAMalbw1CB+XVsKGSde6
zu2Ag/ck1KI7KlYdNJqrHNO0+XF7SRtfihvGJjnmXpZjMJfG1NBtErcaLClfnRwNT8nRtdRLaPub
vUmjDVOosFCWJf5ytazRbFHYud5gz06QKwCKfheGU6J/UaswTic9ZamdRGtjG2kEAvWhckJbcA3b
64fYySzo4QObevYzzS9H+JrX5Q92pAJP74Sy16rYWCCbSFZHxOD/6ydN7ZFB2XbtBnbVj+dOSftz
mKNmNg7ibkSR7GbJEQVouBgRW8M8Ozu3anUeMZV0aHzA0GYMJzhtkOGsqlzdifNbCwN2J2EplK+x
e+kkUEOUw9zbXqCHMOj0SvM5cZL8sdX1nYO8YYiFSUo6rkxm/1d5QKKJyE6HIQwKRhSCKXEH69SJ
Vnwzu0jZk9PbNAbSkb8AWIJ6vFwVs2V5EaNXCBuFXZt+Err9X0qbg+YAv/3r7mMGhk5WKbjEeBSu
FjbGkRqTjodBqlvTcarq6lE4QGQVYR9vW7pKGXnCUDIz5CidVFtbRQ/A/E3tNFoY2KJKf1DWt17g
XddOZTPNxzbtloc68uLH20blVl3ki9Ko5CqEeJ8yybpJt5S5jdwuRgvF0M+ZQ/82Sd09/vjrE038
kFoiqsRGgYtdfbCE6DQMFrfYUvxVjct34NQQqFbC8eek+X17SdfegTFX1uepZDNIsPL5NHIbpU+I
wpHWhCetsconCsL1o7Gk8Q7M7Hr3pCmJDgH5SF1ZrvuPurw1eF0/j4rFmHWyqKeQfzllZEwm3LfX
tGUItD08j2yebDlcGqojMxZhnztMkJvzYx5b1iMBZk/E5NoD6aNSKJOVOV4t6zgvaE5Nk1s4shKR
+8hgQsJf/5p09cnqvA8MjX2/vao37cBL72POg2FgYIHAVJmmulxWoTR2kjSjEyTa8K5PxTGtZxjs
GXwbXjy1PydmCz8R5elq8d455RgdGsfYG3SR/nD1I8hT3wRVCP6rE86IGCGLMdXAhvMO9Y68yQ86
1cnHQsTQYVYQMR+zuJ790Bn6T7d3YMNXwYjLfEGKfvGCutyANFNMqwsrR/qq8MHAKI+M1cPmJrI9
ubMtU3xUyRohsT1XZ7ASMUq4ixOkoOGfXT2zKaHRAizHUNuJZBveyol6m2oE8XYVM9O6dBCNYUcr
kYl/CuZ9/iec5m76R9I5ogk3DnApNm+1dzyOOrtCzCvIpjj7UDlj/E6kvbKTjFyvBRtIGpIYcPLg
zbz8QnlYL7mVzekL1L4G01asSD2YcTXu0S5uGCLhlnESRwRyvDrioH+bYRRm+gKkRoUSQsmPEADq
/r0OR2WagVOMgKdDBuVyOYkyk4VHVvrSTe10glNhOfSDqT3Q0RD/wZR8RgCyBzh6NQNhxNUMk12V
vcS5o2XPk+2Ew4GmwmI8lk1Y7A2FX98xhBDEaMkI5LzamqWzLyCv5VbOXmC2qGx/aY36oAjLeBe1
OYi9gjTo7qAsLUqSJXINgph6uZcoFcRZ1ozZC9sskJn35lPKA2rnhr4+t5dWVkXVMNMZj9G67AUE
hAevr50cmZbs/LpJ8p0F7ZlaheNKaSqRoB/yolp19+IuQn9vNH37YXbm/t7KNw0LBLLRk7UktGut
31k6NY8wA1NTBGNZlI6O34LH3QlEmz7BtSKTbRx+DeJUKLKmVadmL0OqKj6Slg9T50AOYr/2oqvv
rj2wJJ4t9C1ka3kdKZC4s9K2NrKXkRz74BXDfArDPnl203HvQ22uy5ZAChKPa1BcNVVTQcjKXhJj
eZfn6ZEx9ec+1qyDGMK9MeTr+5Gityw+6EydSgjCpZv3w1w4JeXDl2qx4u9O2y6Gr6Nkovmp1o6G
P5SSTcObhn46LrmzS3y45ZUQ2ci1Eu2BNl/ar1UGBozi/0g7rx3HjTZMXxEB5nBKSuogTR5P8Akx
48CcWQx19ftU78FalNBE/wsYsIGxXapihS+8oSwufadZ7Ht37KMCnNwYTVR5do7AnVtYtdGISnCn
gxCt/vw/Ed2I40bZ55zpEQXV9wTczQPF9fjh9Vv47ihAmela494M7vV6FDf13UXgdnbJ5iXAoNvO
Hpdx2qsy3lk41JGJ7CFdeFSEN0+XteomtRWDC7hB2SuLPYnIdOyjdOftstDujaUQIwrDQGVT32yS
tLGrMinX8jJ1a2AejapNfntxPMhwnYJmiUTb8G7Wngv/rEN+998aNpIRGZWn06VHEvRdoznyX9HX
wfsm9wMt5G3X7TfH60C5ETvjKuDWoU91ve5S6IbQyri4FJS4fgFq7o7zrInfr3/dO6cTnBP1Ryqf
YCe3xdV80boM1cfismruH4WVPfrgOQ8Sz8OkMPc+8r2tRA2I5i/YAPBIm4Xv0rSSTV+Xl9T0m1Mn
GiUbsQL22HnN746jNiuxqmJybrJTl41qFH5XXjotLg8pcsph6mX24fWlu7eN0HNSywbmAcDv9Qfq
0rnNRtGWl6y13i+2puH008twWpO3Z1Qk9WAcVOsc1NmWTdY4Qa/Nk11eNFnMhyrw1tNapcvp9fnc
WzXlU650W1SUsJlPWbfpSP2zvNTBUB2qtZwQZ7XsX//DKDwvXI6qO7I96LygVopuSHkBKNmcZr/o
j7YA9/P/NcpWLY3ir96aiVZeYHhn0TwNRKnjuqevcW/FVFNXecbwhm5rO17CFNOWUUYkYqNmKkxu
AnS3X5/LnX1Gegu4gL9oXW2bgLNTa7ZoivV5rZIe2zecD6Z3emFVX9clsfb0ne+Opi4d1Z7SQaRc
72ovzTLbRaX1eZjhO4d+bbtRbBTWYchs/efbZ+YqIAgFTVK9rT5J6pRxThdkfTY7f3wANVyUocl6
/jTKdNp5xtTvvs6cVR+VfAT0tSqAbO6eVp/Xemod+ZzmQL2BFIzFeJn8WW+PhRtn9rHQyk6PfPxe
94KS222ifFbcQCFQ6Ixsrz1ZysYGxW4+2zilf3dmNBBzB8bD64t5OwosJ2RU2SsBoOBtsbbol571
xGTDTFx5MuO1edKNqX0rxAvQsYoF8FhR0h7bWFgz6l4mtsDIEc2Ljw2W609Ca40TKul77/TtF1O5
shKwe0kDt8ytBD/FdfGUg19ZeZHVutVvU+vsD8JO/IOxasZf7mS9GaTH/LDxo9NIg4f60ibaMSFb
r0vB/OhjZjJ0RSAO5srni6YMBL03TVO6c77vzhP2J6VUJkp98/rE+W0MYVd5gVvZrIfJ4qUQMjFv
6DHMPFHTXcPcdb++ebMQW6B/i5qOZd80dSsRO2Y/Y0eRLe580eZRfOAhfrMNGWV8qHCAHVWZHaTN
9cwC+nJeVemMkmrgt93MfLRivXt4fS4v18T10UZdDc8AHkhFr9jiFwI/q/VEQ0C9HOxh/lKkVlkj
2t30w9cKCF32pNp5c1hlzTiFMfRGMUcyt1F9czodWXIi8yqOBmNV/9lAp/l9kIG9Petp582hFdR9
ebStcuxDcP2Bg+pgVokIYH+x92zdXr7MhI2gWt2wqrdPsESIqrE9ZjJ0FsZtGBfY/+KjjI/pUMhm
V6X9zpWhMiVA6EpRCf3SzfeJRR2kTp2epbO4+lEgatY9BnrS+Q9uPBjGZZpRzj5Phi2Cbyjn1ckT
v7CiAiMzqvso49Y1mGRH6yJrxYC3Cp14lQkCidr81RSe0CJ/teL6XSZ6c3w/FvGcR/2gL/qfmVtV
8ZNrd82MtAAi/9/msQmmN7eUlOAf+RGFS4MW++bSd9ZedvqgF+eircijxzU71UFSvh8oox1f34W3
gTSPJkQlCt4gqQlsrtcSnxMkXfK+PI+BvcD6kuWx730dDAG7J27km61rQO1DzAD9Rz0H4t7mbPlt
UOixKcvzFPd9dZBOXPqHEeuKz6aZO/pOPPViqHB9xmB7IhoPQBpPYmTkr6cX03CkQ8FwFSYYYx1K
0Vnihw9IzzuIgkJ3HaJtHXgQbmwkwMIhH5wkmh3dbz9i2Q7KITdE9svqXcRr6dQP7qnIE8O6pEuH
egx2GUH9Lchyczm0iWf+gw9tXEGpdmo494mlpUd3pFb7R2mSjJ00S8LLWFJS+/dOPQX/UG/q8tDk
9wRnKVZ9eChRcJ52vvHNeUFXgZ6Xgiby0MJ7vV4ESKZ1vjZ1fp6W0Q5XT8sPRVDuIQVvAXUgvdiv
lGUUm5f+6/UwQzvKwrKhvPX4oxzX3kA42amdU97HVTglqRlidoMfUu0gwEN38WFYZbYDh7mdKtRe
/KBfoDCUGDa/IR2amvAWaD5iDOaTMcfDFyNNhy+vH5qb+46yGhJTCqFIfgOd+HqmIkDWAbGKHlnQ
uD2s/tpGeRWbD46e7nVO7kwIZiYvO0hF5cy6yW6axhqwvnD7c1uav0ansJFwwSPm9fmo/8nVKWE+
ZJ2UomFiqwLb9XyKKm39RMr+zFEo7GMrOaKH2M4c66B1w+w86VQO3ONMqeNvWnzFGg6Dpe29Iurb
bH8F2iYMDz+NmW5uPQS1hs5zkduuuqZ572RT/rDk1fyALaMDaFd4yUO9+OU/xezqO0Cjm1uQLFXp
8kE1ANREI+J6AVZqqHaPMds5TsX3qbDFh1gM35zOt571PC13biV13jYTVR7fvJhkYcpu/no09Exj
W8uy8aw1vfsY6xa08zZv0NTPmioeonWuJ/Ll3pd79+HtPKFxqj47WnpgiLcSUWjnOVgYIYBS9Sh0
Ps1ewXQ700hPUze15XMfN123c/vcflbGVO0QImKFg9selgpntzGPl/MgJ6KWsp41/V3d43GVHQa9
84d3UzyuzYe2TYtvTTPI9fT67r49rcQJZOzEbYhiUTy7Xm6l2GHMi6t0iAzne1EG+pOtS2hXuNvt
PNy3pxUpda5atJeJUmnzXg/FzWi2SYwcUGlm81db5OuHFejQTjJzZ0VVsQNQKJRfKGubCdHD0nq9
5BZ118LRIkS+9DHUPFgsx7qZ1v6MdZQXf+pJEqdQp9Ja7dyyt9uIwAskMTsYIiDCNtfTFMKwh7KB
sQqXVFOFkMIdoiZxq+wdBCJEOntIQ3scjNvPqJIMUhtEZdGq2AaZAcqB4G0HeU6KqTkkYg7CQAcW
CN/j21s3DLcPRXBYT1gB3TjXJ3IRqLAYUEgzx31EFGI4Wp2RPBjtYu9kv7dXAV6ZtO7YoJxIsu3r
lQTnZtfF2hlnr3RidLqEOUBmWc3PhIbZZ8uY6vezZqQ7R/LOUnIOkVaFgg+mYov+ctBAWuUIaDSY
B/8R8Y94DZes6z+lDfqJry/m7WYFrcRyKrtWrrrtleMpEbSyc8yzrCik4xNhpKT5KRrEp065i0dJ
WgjxwTWq+WcyN8ZeB/HOXMlMFEf+/0ITN0fSi80C8q6enG1l8WWvdOLxEFqeagwhd84l4F4+1/XN
/lJnUGaTZMbEGNef05jGtZbJUp2hIE31h0abchEmg5NKI3RHFNiek36S+SExjGF44rrUvcgcUlv7
o6yzPPnaCSioZxv0wNdpQJCwjWZX6miZzXadD4fRj2V29AKlVZsF+VR+c2OXvutUhkNNgpqyi76R
VvaRCnYjuSS2FwpbK07oY1TPBY+7fyqWbvgCCkKLChep4GpK/vTtdAqLDOEHrL290kDCHUWI0J46
ETWlU47hUPRVE1Wz6x0Gd/27K5zmHa1Mr/ho2JlhYTo15e/r0VseA6e0n4bRifND3OonTwvkcMQm
L4dlLschAIKHHG7o9jHVWr21jLzjx/f+x75spz6qgi6Z09ACgetHgxZ4zw7mnVB2xvVSWea8RkKs
2r/9OBGnJ5CTfylv8jhaMiN4X/vjKZtBJSEF34W+MMov/WiR3/lyklbk8aCGiezSBwuZSRGRz/pu
iLzZrzo2rHA0EeSN3dk5+oSMSyjbWl+Bo+G8scaWBOHktIfMSzgmPkpGYRy7SzTjCiKisXFP1lqi
HWnX+sHnGdUiSHBAzescn9q/BP/BL3vtMOoc+rWwQxGYRR1ZeZrmx6IXg3j20bGaIwQU2zacChl4
j6U5Qip3q9gZH7JEVv3BKpAjOeLakRiPVJniH7a+pP2BjyM4wbUQCz81lbIK0wFFiGiwdW18EkZS
ryd9reSwc3vdnC0glnCCKIGiOggRdvMQSeEsLWaPMBMGP6X1BO7gi5kPuR3Onj58ff0iuXlbeU8h
WYGRtVGz4S65PltB2hrmbAv7rFG1PDq5+F7W1Z4S+00kDDUGgh81ZNowaBNtYtDEXXOdb+JzH2fo
NlqUZpJI2nJgSrL0P+mr38SRb08937rVivqjVrd6uhMg3ryv6ldgtsoPACJ2w+Nv/MbSaF7658X2
6XAnOj2/oB/eOW2OW3mAy+TrS3v7HQlwUY00cEOisnZjZTKLEQlZgXabMaAQ6iVL9ldax0F7oNDe
fXp9sNvvCMhZVQHoNyvBmc2FrHdjp6dUcM6TWReRB73ssNTNHp76ZhTg7krhVTm0gG/ekhupJTtJ
woVxHpocx0u7S4YUMH9cBzvf6mbtEEEgE4TL6zEiecL1trSacorjqnHOGmZcblTaRfJtmqz+n9FZ
sh3w+52xwDPzkCkoFsoT6s//0zlfnWZKp8y3sOwZOhkhiDa4T2temsYBJ89dLZaXT3H1nAGRotSB
th/RLOHC5jRos6obVYKSYtJOgpLiFMShXlRi/hDEKZana14Fn4GYZNmj2ZnUvB3pV9OzUznTeOjx
rHDfNQkx27PEGjLbWfmb2IlfR78PowGVtbIw16vh90nR8/DDo6AYfMSpKX3X9/oCsk9rKPgsXvuu
6mFr7STLN4dT5f1sYIVHAmGz1Upb6J0lOHi553VJvYeqD8r5R7J0pfcg2nhqjuTy8q09dSgV5G0U
BIFd3W7mrsjiIRdJwz07FfGpsD1MxQbpzzv3wE2sBq6GTio7C20KiEubFRV2nfpTnK/nqjbiYwb3
Pszn6e+gLYKvnrUiZtDE9qeknvd6hbenVem2Ujpmb/MLXkpL/9nYVl4U8HRb7TyNtnsexjl/Brj6
5tojlRpos6CJERYCobeJzoST+b0R5yD18XthHzvjN0908XsZ7Frx3O5NDByxzIYUoNg3WyRoUIlh
rL0uIBEsys9CeP5DWo/+qfPn4eCNevyPW+zpUtxuzBd3Cz4cvTSlGXZ9HsQ4Zu1KhwgAc2q9J1sq
MUebDa88+MOqrQ+p1lfBW3cM1VWa4mA9VHLPzrkes6ZZUdvOHJwdw2i/j3LxHq2sryLgN3gzu0lZ
PnZFWfxu69HYCT7u7BmGpg2kdOYREdxs1qqbKcROdnCOi9g84g1tHYNisf6XUeioUe1jRSFeX08Q
QlY26IMTnCsK1+GsxXY4oEuzs4y3Fzt2erxW9JpUVdzf9NIWfRoLVJiD82LGTYTglH/o27m/uA01
8jc+v3wxBiA9oTrKP252idcuwSRdIL1DlRu/qS227+q6Sv99fZSbm4RRUGrlagaVCjpZxVn/OdBe
2jSjDNT+pwYuf3k4eXyw5FDPv8o19YdI84h/Tza6Imgeakb16/Xh7+0N7lmOgYqkuFquh1/bRuiN
SAIeyjiLhgqzEl2KZecBugkWmSRXCtwOxoCGrH7FfyZZrq2c0SnxzyX6GPbBTb0B7FwhUxGKUg/y
MMMV67fVjp2kVwnTEZRAMe+hbO78ClApNqEbVXeUODZHkBgcsiJp1nkQk+8cTbHUH4QuVz1M7Tm4
WINIg7DMTSkPKISn5ne7SrEifvOCK2lemqWUhPDW3PRZDK3hdhBDcA7WrD7acYyyWFCPO6PcueG4
2oiyKHpBSdvWqbXYm1uz9zmM/lSHeJj/bGIjCw2r+Wms3tsfenpwwN+5MlWbcRuorlls5itqonDk
Jv09dI7kEZDu+N7qMVPz7HiPqHnnElClfmJV1XyG3Hi9ndoiSSm75fF5wvgOKQLISfmcBaHXu3Kn
gPeyUteRHaBgAmOYIXhOAm+9HitZdFRFcOu8DIsvh0PBm6nkbvBDDZOitj4tXhGXJxdh23+nBjmC
D26Q+lmoDWillqk5TVFqoet/mIy5nb43dTF033RZEGmnKORWYd36q3fQkyBxPrQs7/LBaHCqf5C2
t/wirHOqh2qqRX6YEP/QL6Ia/eZQrDEtugVPcXEQLqYTj9XUoWNtzQOmEObEWQ6nrh/fz6OW2JHh
ydwIi0Ak+Udb1B64GKd3s4eWdsYSGTAxxsMEZtI/lFVs2cd5WOq/Sg8N/weZ9NbEIbWnJgo0w/kx
4TJdh3Mw2t1Bh4kC8k5r8u5xtVzZhF3gJgIleXU5G4Vc1ue59pDl9Vois509fntzkn0CYFL5kaIo
bGqrU68LoOhQq/xEv8zeZEbuUFoUeQyU13P0Zj4qYM47mth7hu53YpYX4iT3JtkF0IfrPUGwC0i0
5XRBuV6PaG/MNa1JvXgnRCaOhW/Jj0Zc+MlOPH3nrgbHQNMF2oyqmW22fTEjjjmno3bW+yDrv+k4
mrAJZ1OrdqLo25UFssXFQV7vqIbwZmWh/s2p0U/JJfXj7nPVTXF2cOZxLR/HPvaLNDTpWY6hU/ud
92nyIQvulELvzJS0FxoSsuK0t7ZULFwnvcnrEtiHQuTfmlW3j1YzuTtVyHujwNhU0uXqMtnynZbC
xW+Vo3yeVzs5ZumSRbY9vLmpgvYGuTv1GGIvuhCbiCUIOhKWAVLjMPX1HJpeKR/R2VmSSOvqPTu5
253JE858EDmFQgbm7npn4sBoz11TJZchWcRlwqbpMC3sybKy0icKUM0P3LX2HGVv1xGuGJqUtM2J
k25kAXq5BGUz+cnFIJ+MgrFPCMy6N6NxFf8aGUUqW0rTZ4v5Legw9FPqJpesT4wnu/KHPwJ6G2Fq
zpRdX3+k7ywjERnNZAjmFCu2wo0UnhOQRlZysQsZNe74F9oo+LM045NLFevgazsH7vZBY240bQB/
KumSrUZf5pdGGsdFeglmX0/CpMzKiC6h/S3oCKNfn9ttaMBTRtdYWTNRsdju+qRoNNlhf3txRo8W
ilx+oCj1d+zqUwgLa88Z6QVOev1+UvnCWg0YNXk5rY3rHbl4yCK1faydZ78z8kiotPnsOlOi81hk
mv4zLiZuTjS+0yJKgCshGQ2orHmYkITSwyEtDfvBKBxnPI70XH4iT0xjYpzNBhWnZvS1yLXXpv37
9UW680GUiBO/l64T+e/mqnVRW/esoXMRlUdZng773zngqefMLHfi79urlooRXAVuczSqKM5cL88a
8DxOQeGeRyALkCDpK30mSFjmKNV86wNWDuK8VJ37sbPT4a/XJ3nn3CLnC1YCyeeXwtX12L5dFe4y
IzRA7pud8tHVQ6p+wc5+u7OUCIaw4Wj1gKrZAosk/c2pgyF9zjLPfVetOk0LGNjzD+gm8fe3z4hV
hLhIMqPwltcz6pbSJChwPSpOa31M6np4bi1/70a/t24IXSCEzBBUYTZbusuXuquX1D+3gl5NCwiB
cMPeC2/unFNKsjTi8YVTCn6buQwW2K8BpXscZuY/tU5+WloltEjuEFodYppvXzn2IRcD1yx52ubJ
T/M2d2Qy+WeMe/1H0eTWsdWcPYTDvb2ASAjsKfr+6KxsRmkns0Ibs6Np4HjLHytdIp+EN5yRhfj3
9fncYqxAWKEEBYr5hVOxdeEMqjlxG830zzYeF22I+E9dHgJfjE+144nkYPXF/KOZyDNDAv+8AYQ2
Dlmku8hjHV//Lff2Cz8Ddz+V/4LJvd6Vc+PXYymkf041zSDbS9bIdhv/8fVR7q0t7z7dGKqfAfIJ
16MMferBt3GZ8JRPoebO40MZ1yL05LyXf93bmkDDyWGV2gCd/+uh8tha2taiMQEmsv+j8vXxbE62
+I6wpRn6jRl8en1qd55j5aZK2mAT3XDmrscT5jo7ZdkGuImMclYUjO6xkQZIirQZv9CcraJUtG8W
4FdyDeTOSoWADskWIZcNRmMsixJH8XPkjWKhvZubqjn6bpf8D/eWaoLTqiChQXv4eoIzzMw4jTl9
cqJdmhijFw2y3XOgu7cP6cEAmMVHRJU+r0fpsiSdnZ59aCzD/KzVRXqEhr8XDd7bHErUTp07eFPb
VkiC7m3SVgu348Run+ts+pilTf1u8fT6MUnq9p/XN8e9fU9erEQvAup0W9G31uwCcl8Oek5w9bgm
hvN11RFGdFPbOr0+1Mt32AQzVI9ANL70AJni9QqmPhJKsdSDs+UsGMXxc8qPIhgtI5Rytseo8jxR
ve/7xkhDX7PQSTS7Tmph0mj5R9T9rG/j5NbG81oU5dfAyctvie2sP1okWH7UcbN+hLWS/MztMdej
ZtC+Uwo1T1WcAzoYgrl9mOPOWR7tsS2rY4sXNLr7RSm9I2fB+GGX/qgfBj8fcdzJKmprRlHZO/i/
F9LbdgkU1oeeB1KM3K/XS+AlMDdFTDpjlqkfdGFZLroI894C8ItYhkOViZblkvzyzdK1/kyxQfcP
VuPYkCgzwA5nHU3YmjcMoMbnuZzdLsLILHmEl9FiftTXsj3Fw5DHT7U+DulHu9TKf1//jLc7RrFo
oCkCzSK832rb9HCVu4Em0aW13OzrnNlx6BdSXvBbGncu5TvhHcoTMLtU/V2JD1yvlpl6NShoLuXF
rCRgBjMxEJScl8e+WZsibLPZfxLLOh0Ns4nfXi+wKCxzQYNppuS4ZV/p6GPJlir22W9gugQ5wgME
2G+PU4hPaN8AjiKMBWl3PcWicCAmLTDNl2KR1OCoNYPFMMVYHfI6awlcRfn2VjIxBAJZSDyBR71p
Gnle1ct6SWAyDhSX3KHOHvKm08KlxeLs9c1ye52B0OYaA+gAalvfknd0vNkrHffmS06zCLD/OhzB
aIonv1msQ1OUy84Bu72kAbwCzNYZFfPCLTAqSWI7GFa1nOUyHVPKqgfs3PZCkjuzoteAAB1dYeo8
24/WGKterE1aXpwiW3HotB/WkgLdUsUnzV+8neDy3mjA6JQAKdcG0kTXW2QmTm4CswGbYRTi0Ol9
fjJrAwF4o/vTrZz+9Pone6HLXt9RqEFDKYGyq6oFW0XLYiHZ6rK5uljWaOYPlCZAVmkQ+IbH2Par
/FIOTdM+Lza8hXCR0A8O8+oEdpTquf0LD2bfP856M5RHV/Ygi7x+7d/P8DBAHxf5/LvRraanblpl
HpXQaql+rwQK/cGfxfDLbqkWo0YgvK+Owct0qJYmyP5IAcXIjwQxa3+AE1PoR7NAzuvYaIn4LHrX
6MJuXs0+rBZup8jqFvl3wkafQjmN/kcX1CoOk2Y3fRW2Dd/ZIXXLH9wGnvBhZ/n4GpvVI0sj6yBS
V0aum0du0VJT2rhtX+hgpJFhyelQNZU8vj7KvUtYAXNVd5m6wFbKzADa0gqnqy+J5jhfTW3xv8Vz
3PwY7ezNrHQ6BDRd+Ys6HzGJOnL/6T6ZwcKl1In6oiemE6JvkB+dUd+TfLk7IUIC+qv0JG5k+zJP
BCUwzfqyIpN/QqozO9YgCk+V2E0o7g0FwVWREJDOIau4npCmuRnqT319SbNYPmh4iiAQ2xUPLSSM
nc905zoiCVX9KoVNB05zPVRaB5WWalZ9QaRVnHrXj082ReCdLXd3Qv8ZZdMEpd7c5E211BcNvfPf
YgZCM0ye8bCYa75zv94birqeAthS3blxSxmyetBR/2YzDONnfCPx7xuTNFqWac+g6d7S/TfM2AT1
xVLMQAwJM5LELM7gELKoDLTg+fVzdHcU9jX8S1K/G6JCYqV6p+ERf7Ewyg7JNfXI1TL/4e2jMADg
N9pgCBtt4phumnJ3Mq3mUpZufNTwJzr2Y73nTnnn28BoYRrEKhT/t11LSgZp1tVGfaloNYU0xOfH
yu8/d7FWvrnBgIQMoFVwi3T4SYk229qgPjQKn8NaL1NGg9RInpJC+Dsf5/6E/t8wmy0Qp/7oO4Ne
Xya3/NvIPfORJGAO0e7ac4i8NxJ4CKpesDwtxGWvJ4TWYdOvQqsvucj8ExSldoxyK3E+AjHM/Z33
/M5gECBJ8rjp2OFbmzNgX1le9m57Mf1yesgyZFSatit/tp23JxGmQoPNY0THHlEr9Rix+9T2/8/d
7Q1JkAdd2l2UFAdqw4vxYRxX99ythRGZVeZcSr+39wKIO4MqbW+ljWpSZt/EK03TeYk/jd0FW2Bt
Oo1uEotDOgTTl9dP1S0gAR81KjUKPv1SErueXElWZParW5N5LB+XoUNsU/9VtA1Uyvw5b6wsTNb1
C5bd314f986doapjCo2EVgJkn+tx/UFblzwemgtVq+p7t4rsI7479XFnFHUpXH874gjwM8jIKYzc
FuqQuXIuU070JVuz0fxs1tJNotbmoqe2WLf9g6/Hufg0t1ZqvxMO8MBwtKdkjALemuWCh3Gevjcl
TYznsTKX4F09JVP/KTFF1ryTMVJkoVxkOqDOL6ZvwAG7v4Igz5PnxpZJdXYp0noPlsBDHvtQpyWM
Sfjkx6ADgAlcDwrUWQeJbUT6PJAWzUKP/0xnu3JD3V+Tf7xpwSvJaKem+zJ7rfxkOlU5nWRpa59L
SlWYzQ559m/Qtel0cOPc/GG045weem92xU4eeXviWEowSBgYKSzltouiIc9LZ7hsLmsJbdwT7hgJ
B25DUdjNzuG+3RzXQ21OXFrKfszsrLmkllccMTofjx303jcfMUahqK3QXLzC20pKtywIJgYdOXic
aA9GbllRizvM/zAKVW1eLjjNeFq61xtd2CLNMHrruCRW6T1OVrq0KEusbr6zaOp/tN3qXHvqUSEh
JRu+Hmhhq8VOz1aPi86Ien8ZDt0y4wZva714wp1YGjun696O4AZWzF1KyzQJrkcc/DKbRpLei52O
/t+Ol3ffrGZs9NChFbGzjC/9zpvpgTbFZYdQ8Ib16QVpYWlj36EX0DnY9znF0H5a/DZdT6RP/Q9h
xKL96q8oTVGRco36MIz2ujw4sZ9977Kq1UN4yHp98OsuDyAIuBL5YtmnP0voF0Hkd7y9EeQM06K5
GjhTVIyynL+69lR64TiNjn9KJbyCUIz1Gnzm4i7WBxu5VjNKRDJCKKYmtoa2nzn2w5i4vQgbLlFx
wKFZalHSGt4aYvVnNocaA7LED30qFOJJ9xZZHMw6zYs3P/0QKGEdIrQE5o02xPX3YRGUY5Hk+2RZ
e6RIqR2LIC9CHro9EYQ7m4+uvwLCkOzSiN/E6A0cHHds7e7Sr3h8lMOEKvRgTXSmpP4gy+Tt4HoU
F5CWR3lLWf5uJcW8xEzpHS7dxcnr4rdEWEyEbdL2NK61TNvDIt+5j5iaUoZGiEl1EK8XMkM5yG0z
RtN1OUQQx/LIS2Njp8xzG2cwJw9wLNhShZ3YVLECCi19QSh9WWjWfGaTNt8K0c0HbqkinK1EvuvT
oPzn9RfyzhlWebYHUOOlOLJ5h61ZFkaWMahTLmY46aXgDPh/29UsD//DSGxD4hk2CXIt14tYB90S
N8LvLsm4AsdDx6JzPmQVBklHO+Np2dn8974ZAQbfCz10iuWbAIp6VZ7raPlcpD7HRwsTpA9GIPcM
Iu99MxpQyqlb8c+2nYYgt/PYqdr+EnS6dP5yoKbNYTlkuIXmrd8EF6y+bf+oEYHtgShuIzcAhsRP
7H7IQGTh1+tZGBLH2dnrL5M51X8WvM9LEmrwDLVQSxqjCNN6GBE2yvNChlbiaX2YFVbq7jw79zYQ
RAciAtpTSpTg+mf0ptGk01D2F8do7FPb282neLa7D47M+qfXd9C9T0qDhdSP+oZyE7oeaswQm8cG
pr90RTDFD4mTmu5piVEgOL4+0L3bDKNGhUxQtOJtH7MXBuLijsNXhbz5nJTaCC6km7rnwFzlNxe4
5Q745s6A6KDRnlWnXzX0r2fmalJCjhm6S+5NgHys7HeQ1kXoJ0UGRnkPdHbnk3FJU0mmyc78tvVk
J05mIBe8C41mdZ/SohPHbBj8T8Je9oLGO59MvQc0+5ToJgjJ64m1OSZc5sz1AnIQYHOhl+FST/bb
vxfiiDw/oC4Isrb9t6rMjJm+Iq8Pr/gXah2SDlDWmO+deXH/QJZtj95+21Oh9vX/Btx2nyWYCBSb
3O4yNkZJLJJ+asryiwTMDaL6Hditf7vA2elA31tKUhkyGboOBOGb11xkNUvoeUxSakYfrasMqghp
JePtJRAuEwV0AxFEJWR7cxpWnNUj+c+lD6Clxu2ohXFn1NG8dnt13jvXJ0OBEYSfBZ9iay6lZavW
x0vVX0Rr0Uv39Xm9BHGRPVXtWjyvuTkeKz3eg4DcG5XMk1oF8BmoYZtN6cWOF+dLOlzq1UseRTEY
p8Sex5MwbXGxp6F7dOdqL2K5PygdHPp+KHpuyz1zVSSBXcb9pabD8dR3cgpNEdtK2a4/ZDXvbtns
do5uTa9ZV3TNAdRwa1Il2TwSxmrlQMya4TLJrutPsVa0Tz5L/Qm9cZC7bjPUCFCU9aHXrQJMte8W
FwhJeLFlDnzz16/VO/cO4AkDlgf8RAXTvL4M8gTuCE82P6Z2AWp0y2EEZBwlWMbuwGrvLDaafohd
wFKD67x9G+NJlv2M4N1lHubyV2bpyZ9YMbbPsPTzj4Gl9QQhTfLw+vTuHFD6ZnRYEWfm7Gwlcexu
ItKwm/Gi2bJ4L+vae4ZPXu+M8pJnXydClBGQnFUVG1R7t3MzgxkjTptVdLu2P1aLUSKO37uINeA8
ihdrDmu9lIeyyMZnGpTroRrL9WCWtTiNlUAtDBHW6m1fFmI5/gmqwaxa2ZQzN+H/IN3ZzUdPnHWf
yooVt/VTLoP07MzyjexDNRTAc7J15TTM3zZDZW0GQLXPljOykFpoBkYS8m+7pzd9y5dRFFueEIB1
RtbtequW2Fhb3tItZ90q9Sh19P5E6LPuRPxbJAPDKGE8WCtcRDQnt6VFKArF2GeZPFsDVeBLGbRp
/zD3q8ddSJsAlLsxDM1ja9dWdXSxK/2VaYM7YYYzCbQqaOH97Za5rD/VVirTKhyz0f1ZwOe1jpZd
exccW43mWEDS6I9DontvtJZRv58ZwB6jD45lybaEQj/VN9rVWc/14lL5h4uR8BsEqKzKKnc2/ov1
zn82vhqMMw10j2eJnb9Vwg2ohNr6mFvn1jXgi1Eh65EPXtEhYR/Q53fRjRvK/DGnaGaGpUF9+IQl
mN79H87Oq7ltLM37X2Vq7jGLHLZ29gIESUkkFSznG5TtdiOHg4P86d8fNPPumKBGXG9XdXDL5iFw
0hP+YaPpadUFuAhZf0guo/bDUNR28hCpWZ8FpihjZFOVaN5709Q7fqYp3cdWH0RG2pXbje4Xbe0a
W5m0Tfax12ZFBKbVtdrOiJErYewpra487OqopM2lop+DBdGi9QVqf9UcqEObEjP2VMe+d5GS6LrW
b53xi5z17krs9MpIS1cFuT0qOLQ8lp//Ut0uWqj3bqHLI6UjwQ2sfjVFQ6soUoK3t5TDB62mDy78
UnGg5gbXcHUV2TB60zrPzIPhIe4Cnydtg1lRo02uh9ZTbyTFj8pqftPlZVk0SFovMGqDxyMTPH+8
oUMjRal140AGptm+CTpyP8P6K3xTXiXlrG6Al8HoEEC0h8lBkXR5Bb+8S8uQ0svS2TwgGWZwKsdz
AJG6udI4WiULjLJ4bHADsO/IhNaPBF9fF07imIcJacxbs4+jZyM33ZOVaPMN9r/DFf7Za+MB6FzI
fGxxFuP5UyW5N6LygWhCkoS2D2yputPsJL01ugi8QdlcE+xbBdcvz+fScMFBhJoVhL7z8cLWkxU6
UdaBbxR/Qelt2NW0q24riIp+hTrPPf35eSdRrr9yja3DpX8MjT3LC+0I6OVqAmWlu5Bc8RAUStL4
bMt434bjT4lS1+2QxMWx0awkqEnJ9lnolbhcevg9TLz3t/fKxaZcpMKWfrdH8on7/GrVtiU07IYa
InTp3N5ReBg3IbyTQKmray3iVRnh5ZEXpTdEnxaxrnVS3UtPrWYRWYeGiM0v8koNkqIqg2Ko1Bu9
6Q5dx8BTW+D+F1fRlSrNK3NN+xPODlgZGABre80C3ktutTo+lNVsb0Si93u2EC/WSluEgOp4C48d
2aWsm66ce2t09vLgZ0OvlllXN9JWRGwfGiGGbatNSI5kqvVg6rWzm0HYb0Km/a4fym4jRRftzeg3
gVYvX4EzftHcgvd8QcQ1YftmtZvahyQt7J3QtG4TS3FV63O5LM5PXppfkNW5TRBLoNu32lAE9BUa
p+pBaPbo7PompMjQCmwQt30Sq5XvIPBZ+7pMtAdTin4M+pbO2abxnKLdzDZGZ1dy2ctph0BFTwQF
cbJZfc1ozXWkP9vcUA8yrg8zV+t4Z0jnRPyMb7dj3afoZVyJtS7PZgoRrPPlPQO8WF8/YKwnxDlN
XkJh5VtFjTUfI8PxyglyuZs4IglQF7glPYp1XXrOckFrLzQOU2cNm67u+lsJljco8zDaVQCi0bmf
62/oVFGQj/trCnWvPORyvy54JoOwcp1Pi2mmdJUU5qHSKgvNIy85OgAarmydV0ehEc65QwrtrvGB
pWYVTa4M5oG4W73jrWfv0yhzrjgiveB6VsuWBh0REPccJep1ZbHGTRhJvdo5qJWX9weRZFqEBJoA
1oYnYy3Le12ppXVCuLGNTlNqe6NvxmX0052dNHyUdd2pnFypmUHOcyQaB/EGDa7qZznhKHajQCNU
Lb9oQud9DAZ42iAEnHxOVBfNO2FZAgypkhWq8yi0XA5+MlF42qCUkf5QjbjXb02naxEsUCp7/E0h
WQ4Gzn0OKN7fS3qwOpusGHjdGKXmYRRueS/QN4dL7WRf3r5lLiMybjA6NjRSUPxgI56fC5RSzRrZ
AfNQRuH4XGRz+xy5LXT5XhhbGs/9rlGKPnh70Fe2Pp4PC76UzIrjfTWoqUeO1Ge8c2utrW90u1Aw
MzSMG+IKEx85L9k2nptu4lZk1yQgXlm3dEa5UOmIUZNc3+56XiWY8uD4hzVZH6AcZgVZV1wTjH19
FO4zBJwp7q8PGrVlnYJFdw5jP+VbOlPmHf5r10rUL5y11e6gmERsS9l9YZqtMoREa7BEiGGApUgM
4gqjgMccNNyZxkbuhJ1mX+ZMNR7HQU2ePab2G3ddHPSN7L8hoT09vj2rryylJVWmNk9xnrryOl8W
OdZvUsG4EsjqHV2Rk8zwEnIhkcZdON57ipHu3h7yMkainrWwOmFdQGlaBy5RFNUWFG100EolPLWd
Z26TwZQ3pTmqV071yyllNkmPmE0qoigunW+UpLMiQSyoHHIQD7Y/dU6tB4Vjp/qV0P7ymZhOGzwM
1CYuyItynRuONMekclCacfxSkOtnviMa/UM4eNd0RS834rJ0uCiWzhWFpNVGpEenlt7sMlaYls5G
zXuz9IvMrUQAECqWvmo2idwg2jMZCOqn+m+aT3HIWWDfSAT5N+j9dRDgVfMsI62MjthNu35NRT0Y
R/H5d1cJg6DVShJNt4xC6PnUxUnRtiYSk0dH1rZfmE77HjrovCm72L7SxHlt8gBfvIATObzXtBRN
Y84qvAuOVVXoNw1WDzvRFtZdFUfale326lC4+RI9YeRAGnj+VAYERlKiFrp7Vz41iVnfUEr+MDu5
uFJIvVz5yNWAjF5cQwAmra+I2mvTOJJedGylqpxatS++abFZBm9P0uXpwV0H/AytoxeRntUkdWEy
ZuiJFkencBeb2a783LRSfK89S96PMmofBQqBV6br8tGWW5bjapGkQmFs1W4vJlzCMjsBruiCZYIx
xH/CsnO+v/1srwwD5ZLtRYTPQ647YCM8B27utsZ0TtLXyM3kvuNK3v/+KKAFuQ/YR8T5yxv+pfIQ
E+KkoQAdE+Zdu6mBYm7yQrtGorhYdgTPBEXg2Bc1dGCb56OgIbsQehR51LM+3OQ2d2ek5RnCHL+L
XH4xgQAdvRS/Fu7++nAAB9fUGYC8Q9u37bMxW/XXvjZ+E9jxMgrhukmszgq4oFGT+/YTGT8qbFEy
PJczyrBzYrdXItmLJQB4BGQWPhooXBEWLK/1l8mRBDScQ2i1tKNWBX0dR4E3X1VAupwcEmnqTvxF
bwu86vkoJYIo3iSgWiEbZWjbZLazvVd4xhDoNW4hb6+31wajc0YvByHABcJ8Ppht4qkgjdA7JMMc
27elq49UUstiCn0dZu6VQ/yiArU4bS63BEUh7ov1/Vsrc11NgBkOlils385l5ldWvFXG4nM8ldeE
FV8bDcM9Mij2LN3W1V4aewXJ7WgODyBZ9K9jPWLmmdXKbUtmF/lWZP1m+5pVuHDrqW1T/6ClsU50
1K5TPQUI59EA0RSIvGm3nVVOEj3mti73xJO/Kce3jLj4dwHUgoVANX1VEUjyyGoHfLbx2+ytn6h+
KI8NdeDntxfJ5bpf9hS8Zc5ZyFAv1bZf1n0O21ajFSWOKDrp7706FJ+gF4mb/8sohGacFAudYvUs
JSQkNK+AGHiw7be4UlOgE8M1zbSLK4r6MJOz1E8Wwc11RQ57MLwQ7LY7euXsPGRqIrY9PgZ3RorR
U2YP0zavtd8EWDJNZIE0x4leUJSA+XC+y3KzsRR0orsjYnXFTquyNFCbDsFomAPB229xifbO0onV
UKujvbNoeTX0hI964c7Php2awRQv6G/NSIIkH7NHb4rz20zJhu3bI19mMmyypadDSkhuRg3y/CmR
+rPQ7ta749jL+DaLQdeZdl4FnZvh7hOi/d3L2a9k6OyFVHoEz+EDSfi+YCb93JXFlS90ebYRMNLN
otukQWdYy2TyEuq5GbvhqLm4qYDdVB6cxC23IxLWV+L9V1YVOD8gyEs/d+mMnz86IqrCaM14PPYy
zfdwJW0/b/vB18Ymx+eqmra9iI0rG+bVQXFvX5jqGLivqQX0FoZcQXTniDlmeRcBE9tltdkfKfSL
Rwfp8u+pm17rw1wUxnRgD8ghc2dQ97sAApHIREVTZf3RjtUifUhFafmIlv0MF5OvGc3zTY6et98B
GNL2veVcFXl9ZVYJLhfnBmS2lrr6+au2qqSXdRsN6M6F3W50piQQfUSW00Xj7ZUVvezL1WaiqLmo
UTkLJXlNIuo9agvjZAwYT0Wy9MuocSw/6pL8ScsWdRsjHcNvJU85+52mx0qQtyZy/nMvqDCFTRpZ
V3b3aw+/dBSYA7hGtPvOH77uaHIjOYILX4H9n2P13qYdlL2nFs3+yrMvYfP62VnKCHoSVfPv1W62
FyMTu0vGYyjq0aJDUj+l+Rc9dy3ItnU6fnZ44fAlEsyG/R7jEt/CzutKy0p77YENdBAJT7AfQRT7
/IFVOLZV0bOx9F6Cocs8r9vWduydLL2wjkmkfa0NHaWppBqTz2kmbmPVfW9HZpz5mSt3nl6YmzpC
5WCfCHQNr0RPr2wGGC9MA+Je7IV1UtpN8PGtTB25GDvdurMoE1sbQT3c8XNrmnU/sZr3ugj1ODCR
KUp86vPRdKX18tqX4M4kwFkECKjbnL+iBCM+r1fa8cgt1IyB7SLnWNgivNVSWjGul3UbEal/Nk6T
fx3cFs3Ut1fKZZhFNGzSyOTE5yRapywILDdCzTmGkq6mi5mP9zpGnJuCaPVG1OLK075yv7EOWAsk
ezTW1mb0RY3Zg5Om07EpYnmrirAmdxFQM3xziu5dtah9hOHlsSb2u5Y2rQXIlnsclQc4i5ggUvRc
wwXDJI3DJi6nI3XRYifRK6Cr4mLjkir1oxIigGm0FhYaQpjCRSChqZ49VeIEknqd1IMKB8OjMQ9y
H+XdsNUb+1tZzdXGKOtrEceyL1a79x9YHiKdF6b8+aJwlUHqOH6AwmNudh2SGn6bmuaVQ+KVpbdI
DjP77E8a86u4xqh7ra7iZDpidBffK7oOUKOMNKwFZnPbDdmEzpol3vVd1nzPnaT79PbKe7E1v3hK
pPUsHHWgNK3D38JBHr3mzgE80o37eXCjra7GCsIRaPI2Vdg9G5GXvY84UjeuBTTPjZTaj/PE3CWj
4gTO5Bj+FFnaJs3kuHUpql7ZHK/c0ZDFARLoqDWiprg6sGWCXD62P9MR/8/5UA7T/Dx6aPT4sdE0
tCL1UH7Oc+1KorrGlr0sVM6kRVcJiA1lyPPpb0Rbtn0/TcdB8eqN1TWZ38fD+MD3fMfaxfyxrsqt
U4VeYDqL33Wt9u9FbY13PXVGEOfONe2LV/YtPEHs3MHTqSD6VnGpHDJlCpN4PtKsoCWsDj0ZoKd0
SDe06ZjtRePInZHTIBlcJfvw9kJ5bRYoqNDXsVkkF5Q3SqRdo6PLcpSq1v+cDESpHYN4XwLE9evc
i095nnn/l0mgFoYqBoLVUApWuwOdtdzAB2w6uk6nHidXY6t3UqjqPit1FQVli9vD1+NExQkuH+MP
ChzO8jZDQc9C9D9rpE/S5X6sMI///PYLeeXMJnJCRIMvBypOX80Gmnmhg0DFdATLimhHmkJZ97XY
oc8xN9FpNMZWXrkrXzuR6CwQsoGJMGhiny9JnF3VUrEwFJolXhrKmNvv5m4urtQ5L5EfHNHA/ZfD
eWlPrYP+NuHZylBMx0qnAh+ErutttSkiFleGSqa3niP0p1LU5p82mIE/FYTOol0D1Qj8R6dr1xxR
Xt2JgGVtbiqIuajanD/2aJnoIyvNfGyM1B63Sa3apl8PaKpuJKpLOzVjhl0cIH94ZpG2SDzo6tfB
GYuT3TURkoBYm3wfEqeZrr2pV0Ir4niIUORH/HNdZ2q9wVDCuJ2P4WCYHyv0JVRgVda87UuTOMLS
puLodR46Jeg/fc/Mej+jwnWbeBElrw7u4qcZKQEfFTDHlwgKXEmpXvoW54c7BCo0ZTB5QaWd+Ob8
zTXqmHtaWahHnTprd9d5ofLcU/+LbkxhUsuhR5/dl5yjmp8oXvJsjWX5R5Ur1knYGMk27TS8x4fZ
G7cLRZnfL1uI841mHhwFhVEgMl3YXYlOLhf5+Xdefv5LpQSVf9tuqpjvPKH4InPP2CCC6N2+vXsv
Z45RHMIt+q6v9D8nGS040lA9GuAs0mPG9Ths3bI28gd1ro108/Zwl4k9lztCAAtSFzgjGlDnTwVD
z0sjhzWszA5YSqNtjJprM8FzZnazXds2p76Vw6PiTBXBEBXFBYeuDM85ujIVDmIjGuJvf6dlyLPF
QQxNTkKNDRofp8pqcYxmPqehbsxHwCBD5fdlmW8HkDDYmlFUOChO1TubxigzNQAmknTvNTOuv739
HS6Tk+VL0H7mQlmgZuviaTPanNhoMhyrGj1Sf0jx7PIjo9hlsTVS2jSV/qhYek6O5o6bDDGrW4St
3K0TUwJNW4X6iDLlH8YpqYN4RCH97e93sRj5enjmQLRF59ClS7eathR9z7Bv1WPOvi18I05zy0fs
xRiDtwe6uNuXgV5EyaAfUrFerQ9XVbI5QVD3WA15TqBR/IjG8ZPSKD+FVQUAm3e2Wu7eHvMS9kUT
i2GpqwEfJB5fXWF2mGMnDRf6OGnA1Ddtp3QfrKoJQYr0ocCgc+yaB2JepQD0lhqpPxeGXfgT3Ev1
yvNfXjp8F5P3zFFKxxesx/mbnoy4pEkzqcfGbD3xoMQEUHcat+i9SMvI2xXkfWnQ2eYYbsGQ1Raq
/+B7CAU7cIfoApuf3n47r0w9ETG5Cg2/pc+ziv+iqtNrmCLaURqtOISe2j2l1uRdy86XXbbahRSe
iL9ZXSy1tQqk1slurIhDj9Mw2H/YbQm8Pi6Vvg7KLLKKjRJPIrlT8TbQAkFWHm5mnDG+xq03ef7Y
TTQ4/LTUa0w7JFSla2yGFy7O2fej7Er9BnIlWRCLZDUv1MAUooA+O6WFllvbetAm5VFHays0sXUc
8CHX9H6cHkv+H6KCXooh2y50CEUPFdjibKs6yiS2OdB+SPhZpjY3Isbz8VMnomkMirrIh4+JkZrD
TrcGRXnOQ7cXP92pmuXJCxPHav1UT0T1QxgprSIfWRrLkkGEF1ExQ6MbjDKISonTvT3N2fjdBl8R
3Qu8Lrpj2WaFcuXYvDzKufEpHREKc60ig7JaGEltj7oYo+TkZpMOhBDJnz/MzDa+jHM6gM/sdaGB
qLY8EM+mkhqfp3SC4d4YUVoEeqvFxTPUGGFcOaqWiTifqKXEBnpyaXqxnFZHFYzKMG2SHC8xJx4e
pNW2X+kysJc1Wxm8h9gZVQP7GuwIb97eKBdHF/UtxFlImIBWgtRYrRB1orYUlXp86mJ4zDdiqCN3
nyPDhqWYKXKQjF57gkIVCRzk0VK9Mh8X+5RCKmBs/qYnAYlzdY3lQ0XgZNvxSeTeIHyMRvv3ulNd
4wZcvl5WP+Ewl/iin75GmjsV18xoqeWpRKTc3RidNzRPaoZ064/Jjcs/QzKVb7hNYcfw9uu9iFS4
omkFwO7hdABFuDz/L/HQIuyjVwkSK/WYuLeN4in7CrvhvWlVypWg6PJVLtEAlX6Io+DC1qpFXj8U
Lk2W6jQJe7rRcUDdx+iDB28/0OUo1qJ1vwxDwYtO8PkDKXGuV6KT1Ultcgs+0egEldHUV2Lfi/QM
VuPyDMhksC0u6kxtP4deprfVqTO9ao+KYrcf3NJ87/S9t9U1hbD77ce6CKcWGiWFHA30NojeNYZI
99yqy41OnIj1dTxFyVIxMDPAVO4mK7HDBwLRpHoXQTsct2gYOcNX6TVxc41IdblegKlAiSVPgooO
9vb89fazZwgk9uoTld3qRhX6FO5gVNea3znaVZrAK6956ZwsshrQCzECOx/N0suBMm0sTgpLals2
RXNTupN300eGnvoaSFPtyvJ55fkWbjMVM4qXwHBWyyfNKnMC6ipO0ZjaeOakAOO91JGfLUcZ/3x7
Tl9ZqsQjC/wLVAxAydVYnTuqyaSq4qQlhmg3phFh+qnqHZX6twd67TXSGQaWvnTZL6orqYZBItgj
gVNqom4MbMiOlKbEvd61dAayYZyuDPjqW0RK9R96EBQgz+dNlb3rJtMgTtVAwg62WL1Du3K+s11C
zbef7dWhQJ6Zy8FIEL26Hxx867vZEuI0hJ5dbOZJNeqgsbzIu41bZ/j89mgUzfnqZxch+ETCSHeB
9C1M6tUGgEiYDyW2SCcEkXE99jbC0KoHdHCLI8b2VWAg9PzJtZWjog7fUkj022L2yt0kKOtPRJkb
d876+7ED6ODjTtp/N2dh/xymcjONmbOJo1y7jaFs+aUhBrnBEIPEQE8yTNIqzTe6PN6LIkcTtC29
5FOsTUfRGs6919kaSb6i+FW5+PRmXn6ipD0eRmm6D00SN1ui3R6XpP7Y1y1dXSXMp9OUdWKrxraL
vpWD4t88xZ+SSRMVnTPZbaMoxian6wI+qt/pnfKlkOm9HZbjTa0i0TYkYZf7iXCK2Hci2ZwAkmtR
kBpu8a40rOaA6El2yMZQ3ZdWM3FSqKGPZOZDGbr5lm81nlxMqXd1l011F9/SvByjTylV/GdkAMfv
mijCLKgnLzvKRclnU8eDtO8daPnJOycEeXNX2zMvy0M12/tg4RmTBuABmZ6lO/d+KHut9/Mq1+sb
b3Kq7804xLHfqDX+WRUml9luKmxK1H5c6DkzMpdEdrxvsxQnaN7a7N0lkeKU2BIJ54drDmly4479
oq7QFv3QxKeWq3l6b6tQ3W8wWzHDT5D8EmlvuhRlCWujdlo73FhOVv/ZjxZQXTceY3OHitlY7Vtt
UTRTkyxOdjPofmI3uEhkxGytZhsqOAcExiSHZIfWmJi3MGXHgwJF6JveNTVmnRXhXj83drSLtUEf
N63TopE8tNOoB2qqutXGaoDp+h6azXiqqINU0U3uc3HT5jIuD6OHt9ON1Sb6GJAhFOX7AbZgu6d/
3KNdGOZUwlGrsAkQcL1QjyC4LG2fl2mBF1id1jo0C1eJ5Kc2TxvlvRFmw5+t2RjWh5LjSBYbk45b
ttEqVXq72Mucfg/knsi613OIpZPhSkGxjTt2h3NBX261IasQIhs694tuFmgwgFTqMr+p7Rq3ISpg
2ba3hPeuLoWabZJmCgvs18Kk8k0vGvJ9PWR198GEiD1/SWI5Je9E3lVfe8yEphshkikNylpK23cq
qy6eQukU0HKS1IGgYscNxTRzSkkALLRcosZPsy7VN1iF6zEZoczzr0Ydl8KnN9Abnd8PdBSQNE+7
ZwSUXPOuy6L84zDmEXBeCF7ysQa1Z+QAKTS9ZZhFOcuQxQQlFtW58C6SmIqdLFk79rKDQre9ay1c
Uk+zWVERla2DJ1GS2MOwQ3N4yu/DNIy7D4pbqX8SpjdxEFtkbWwg/Om2riamDLMLtW+eRmNq2mfp
tXW7qGvm6nDCgkcYPt5DZu8XZDPznVOlar2ZK4vCty3cRUkLu3RPhj6KPn12684jC8lF6cauqSjO
BuXntrCVQ4b6l/tUDaMRTxAYotwJCMj66g8T2Ir3IU7bOg7EbNf2RmnVSaWU3nVo8o3OAIMZC+r9
lFnu8EeoFVV+r6QMikOIHondMGBPr5uhywUPTzalRZzGafoxAhhd7MzU7Hsf23vchUIkFT7FUyQa
33KSuHvAfngqfXXKhu6AQFyZ7RVibSUgQ7AmONOd6TzZE8JpG9QdTcdXndYU24l5a31vbpr0zsyc
ogtyvair5dbKCLytvIq2uW32834SbV4cQxTIPD9MDV3cdo2lD6cp0VFw6KwCNycN9SqoLmXahDAo
l0pGMteq/mjZLIpNEhYRrs8mjmt7VZ3q4paKO05k3UzpwbfhUX9EE5CKg63E0LqVXDW7R8yPDBV+
+qB7G096sjgieGAo7ypVT5onvohUPg897PWTo4VjvC1Z4PaNU+fGHFBLafWAqXYNf26y+ZMVIbxX
Mb2xGXNaUPreONKcrI2D7PnAHghD3dpgZSytoCg09KtZ9EO3dYZ0cvf1NLZ5oKiiTh5DW1NKDtG0
m3wXNPuwFyZ0M78hCW39spWzeJw0E3aUNiL755dCctZJPqy6mRbRwdtSS63iwNyN+c3cFFSAB68u
PkYjoSybSrBYs7ppPnZp6hVBpZbC8kHSy68CsaDPkeuE6tZpUUNCGRHi/aGmIYNDYaRz5icjQD/k
5eq42McTNAyfHEhCOa9KOEpK3tvTLfJxcc/mripMGqoqUf0WFOYXVTSm3AgLuuSNKsfRDAaOSfVd
Fdb0K7KxmmI/yRevZLdEDtMfiySft+NkN9ZT5rZTeiuzroWp1PWKMdJbnRSU68w47eKN3fZe9j01
O1OeasXDk4tDKxQ+6npuu7OMyjhWDdSI2U+ncqp9dyw7RFfHcFZ2si7M+buWulm9s8fQ+dJXViUD
PMQo9uqq6EZftGZYIk2Fj+wenYhY9zWhllBVJrxtfamP5ru5nMtiZ/ENn2fY/fJLPWuIGUCugsSy
4ejIq50Kf+dTos5FxQk0z+Vj1OLyQZUOEk9Al1JGe9BhGcCNIZnqbcpbWHZQFk2+MtaNt8E0iTb/
1LfjlwakzLirHERONn2lzVhkloOnP0NU6IqnHlWvugFjWiTZpqySTgki2NHuEYK68XkeLBPVeuFM
9wVSnwA0c8PoP+JtMsq7du6z7nNrT7Hpz1GnyFsgUU7pJ9oIuqNxrVhuQfFm+R5ZpDQJ5lrA8aD9
2M23YS7n5PNUqk6zk7RWkw0qVN18Gsy+G3aqKxs3GMzIm+4to/Y+OGZaNjdhrenyeaSCaW/02gqb
m8ZZTJ3rKkTGBSir2z9hupLmu0xxZ+XAZSI+owaNDb1XZQm+oRRJflBGSuNA8rJpZ1toKd5k0Syq
ez11SucL6R8hgtE6xrC1+1rpThje6eU+cvGj28wS34PtaFV5xpFkVNEJFEOBnwS707mBB6nmm2qM
TH2HIhuhIN2Oft7ORCpLd5me1sYtaiv25WiY896s9Sh/0I0W5cq+jHp568lm0u68OXawaSo1kOcT
S5+uwiQyuYtVq7QDVcvqfp+3M+GLSPXo4+iyLO5Y/UDq1JjK2hY3tXw64KrXN7tRgwrqd1kVZ+9C
w0hObeFo9cYO+5RjIzSmHEdPrat4OYMIoUEvfTduPSMO9KIKeVrXKR+HBI3XXWLOerE3NYKwXdR5
VXdXC6LbbR7FQnnG18xwA1PKWMl8xCh6Aj2sWbxw3gx6nE/fIk+mXuK3uYInk9JnldikuUBHAw54
JXZKU9NSbVzcUzdOK6IhGLVQUT6acxh9j9JW15+VWDSftFBDyz9QrWmUNza0DVy+46Sa7pIh0T43
ignuK+yo1vmetMNxRxBeTw9eYWIQ05Rl867VK8+7jTC/K30CPFlvgefb5Q5x1BjlOMPKPS6uuvto
Ufe709LQTm+h5rfw9Xgj2X7MWfkICA7NEOSlVfzQBrW0gjFtR/Om6mblg0oA5vgsXWsMullzy81o
p4ZyUka1SHaGqNq7ykjzcJerijFhBBFbJVx7pWxxeGk4BvLZxGYpstSx2MYcx94d8ig1p31YdOWt
zbpv/VlrRiRvjKx4VPTJdgnACH9Pg6EJI8jJ9ibfzobI4p/VaIMsbWmxTDL2nLuISr3pK0quP+MF
YKQ3Zp2Vjq9MnD6Hep5szzdrFBrZJgTCe2aqCwPKOr12qIrQnA7tLLGGGl0DdYnQEiPrzJkTlgza
h5xEchTFna07dXVLwNFWmxTrZZwvwnb4mc26M+y12YyjXUhTffbtsbWbXSaKxNgO6P/GT+yFtN+L
LqYBlOFw5JKMFXN1LLVozPfFomLjY1GJ0tQGPdL+yUi0LP0eojTVBZpU0njcFLUQj1WUia9TnJpo
BNpJWAsOAqN1DxWw2MiniKpg9UsumYY7+HRLcljJWY25x6c+uc9Ur6P9PNAbvZt0kq49tRAvfPAI
qIydN6peFGRlPMvRBzoWNqcxMSpiL3Ak6VadIF7ftBVugqA4ECU0AktP5vjUV1KIIC1aZ97YKajJ
Df+7kPeLZZqxJ4SDAEzM6CZ3kAywY7X1ls5t6szms5mJoTzZ6SDGrZ4SonyG7C7Mid6AYns/Uzpp
7clIYgsy8NDlCYAqtYjggIOzVMbGB0FRd3QfC0+6PsIWffYDZOAsnl5y9P/4Mf5n9LN6/EcyLv/7
v/j1j6qeGpys2tUv//uU/GgqWf3Z/tfyx/7nt53/of9+qH+Wz23z82d7+lavf+fZH+Tz/zl+8K39
dvaLbcn1OD11P5vp3U/Z5e3LIHzT5Xf+b3/4l58vn/J+qn/+/a8/qq5sl0+Lkqr86z9/dPvH3/8K
yvOXcsXy+f/84f23gj93XzVt/JdD1fykT/qPD/yfP/Xzm2yXD1D/trglApNDDAGAHNWN4efLT3Tz
bwvhgwIKDbtFw/avfymXz/v7X03jbyrdbGoraNVpVCD5ErLqlh8Zzt8oW4GmNqkskVADU/n/T382
T/+at7+UXfFYIWsn+eCz0ooCPgyFzgWKdV4tGnpEc4dojN6hgpDeiCjS9rE7q1d6Yf/u09cFIjtU
VUm/8alMrS8FLlP+lM9XilD/7rOXYtEv1XOpdS5l4iJ6R5efIx4TNwm57//44asimsEuFIXeh09l
nn6t6VPcllHVb39ZIf+cg//NO1+e6JdvbiAkai3ZyDs5uLpPxfegAED5rTLgvyZ01TRBCdlEyzCP
3kFeCoEZKtW3vMTbKOoL/beaCv8aQj///gMjIOXJENrUoVA2ZDsnV6+Jhf67aWXB//py3NqjDJW6
4dOco8gSmubHsVXZc/+xWvy/vvjzuuW/vviqfki/P52nJPGeOGpVP2sydYONGmXBWL2ybs47Z/8z
wlrVp63GcS6Jc58idOxP+VDXN40ltc1oJe3DmOExjB3TdwVjtP3bj/RvXte6N5HTNiQtLNwn0vj7
OcqRH+WSvrKW/t2Hr7YvyXBZltDSn9TI/kreRoTbWJ/e/uIrdbh/varV/s3cpu4c2fVPUmjIdifb
AVt7N/x/nJ3ZkqU4srWfCDNmxC3THmIiImPKvMEiMiMYhBgEkhBPf9au8/+nqujcua3jpqstu5pk
A3K53H1962DPz2R96vkajQMmT+/o2KRG5wPuu2/Fz6I4BHOG/+zDnwUKmn++mQ197e+b2az3sbcm
F6RheS9wIFSDytbyymAPqrnxSyg/nfeF0GgxTrWzgySvgaJRhyULDsoRk0YspMn/+8covdO/w6wm
qmSQMUOnRv8JDeGFO91M9/59p5vgARxcwZZKIvExqoPjvGsy4mSbwSn0ineZpXTEGI0MHKJW5NVi
iG1UWIJ2iXF6PyKhii88sdNi/7sm//d9bOJMG7LG4LZm9yY0HbMCa/50lGbzzvLxhNYYD0GR12K4
BxLG6pcIz6fXcYDyQMN5XMAKEMYEe/zLlGaYVYrEpa5dcGaV/9Xl/0d4ZTqgOMsO9T00DU1k8+Cg
FvOVjG5MnWbAGcSMFe/tqBqGb2ibCZCsZXcPFtMzKHQYgh0/6yG8rgf2Gjr1g62NGxHWrzh4PxkT
MhEcw7W1HDFCHvNKX6HIdRNgGBEd8OkwF86Tr/g7gCqJKmDq1VnLj1EikW+Rf1bVlTA0ClHFnpPm
WK3rrT8v35AXHE2z2AkRXBlVCT9q4GbwxGqrgDpN305S7FbXum+M6UeN2jjm4UH5h8IwlHxXQW5T
+6GIRoNkmOVCnwNFUENlELOl3GtQaFJjZrfL0auHY2D3u0mOV3CTuXWs7gFer1kpKfofosjRGv5i
FNzEcEuxcvRmOua2xAZXLQtqW1pUO4Hq3o05de5dhVEXnNQuuUOcC1TbwL6s2Po1cDiaDxkqc1kz
XtLLnbn0lrrcKLt2Q8g1clfhg1hnkBCH4fufF9G5a2+SLxi0gKw4OGMOzS3aIH5xi9bdw5+vfWYV
bKeupDGhf4rKT44m7zRFegG+GTXOkyjNvzhLdO4HbGK40zk6cEs95VqFaFWAiWLS/M/3f+7Sm4gc
8MkKpzEYc2M0RLS2/QOaOpfUOecezukv/UeIQN2XYHynnHIZEhUbHjXQ0KYYPZ9NO/3a/W/i44Kp
MBS9LJ7Phs6hrlwi2+/4hV3g3MM5BeV/3L+Azg0WPSvPFarIIMOWfK9wZv9aTmFulu9ClmYibjvl
7dJ+x9keVhrlx9eeymahMtg/YKBf8NwK5RpD+5FjPHy4sCf9/qlg4OXfTyUgxklWirDTFpYbh7jz
uGPBl9bqf4zOo4TT9W44jzldwp9rW4cRitYXcqFzN77Js1p4UzVuX885m8iu42pIJnRfLwTjcxf/
jzWqp5ESXNwO0asClQpq40knX3mfwML8+5EX3sIFdQiizMirvURtJWkKfgk2dXpx/5ljQFz/76sz
yain6mnOQ+GKCI0yKEHot5E2V1a7fiq3PoKvJ3O4o5QX5CnnHtZm1U4+SsQmmNI57Oo/8T1BfVb8
d1qP/58xoUfx718T9kFJFTwdc5sPiPbgnGAI2t3/+UX8JU753bPaLNrZrkkJpfWQyzno3jrmGd/X
YIVIRhYkXcfFzCg+s7jtRvsWXH+0yEZd9DH1rAekDOMdhLqYJgq0eFpW37ltYccBJSsNEgPDH+DY
agXXG/GL+hOaZdLyv/gBbQICpjjRVjfMOR8I+SgXE7NMcr5w7d8fxuAA9+8HXghW8HBmeJkBNfaw
vw0i4QTPpitTiMOB44d0A0ADczr8+R2c+Xi2urJ1VizsjHHOlxZNV27SyJpRCP/axTcxIkBbtuPo
tOQw1SpigwdzNBHE5j9f/fcb4n9oBS3npMcSes49QFySckVv0FUwlp6EdYnqdO7pbEKFQGcffy/l
eWVABzEvvpsGfrd+LfaT09/6jx2xGJ1hrhcy5cGsITPwpl8+utMXLr4ZZf+/pbtFs5DF0Kyu+Zif
8A4HE34YV7Oqf57cRyJnHNYUEjHjQEhFb/SEVvHUOBiMroJLdtznnt0mdPRBiyjrc56jWvzQD/wK
zu+ff37z5y69iRu90bicAx+W94H7czDdXxgg+/XnS/81XfqbmEQ2i1sVC0wBSc3zpl/EAQMSftQ4
XYjzqgFjwJKXMoFW3k1oE7z4VYVm72iNEUWwOhowr4/9qu124VpQtMBD8S1gnXHDajjjwgu6x+lG
G7FRFOgCshnbcUH5brX9NgUENty1lfc4yoIl1qrGxGDETqWxjlFFKi9CVC9jac3sNIozJeGinAwU
vxXkzHG8J9obDuhaYc4IGv9bIwQyzvGLKWH2Sl5paPQ4+RVV5mhqf+vRln/F6I0+WqM3JIoBkqKJ
+VPoqYlNFTSJphOGmxREJpg/NtEbDl8DCQMBZRN0crgc0DCX70ttjDH6IF/cbbYc+UkZrdZLP+Yz
fK4TrWGPZMzsQqQ7szEHm23SrwbiSiqHHMPyLNY1hKK12X0AfoyaA+naEr5QBUzcG5w8VpDhLiSm
Z6JUsAnoklcu+P7+kCOUY2AN5OLICNl4WABU/vMne2Y1bKGvkKO1FAqBIS94AYyERaLehoTuzxc/
ZVy/WQ7BJoRTW/WFNN0hRykeDOSQqxgGyWgVV4Y+QHxBL7ydcz9ik/HBaA8+gIE15dMw3gle/MAY
wuOff8K5N7AJ4ktNGdGjGnNVMec74Q5mDU14m2F48JJu6Nzdb2KdXkf0IzHakJtQCqpB/2ooefna
3W9iHR+03SiI3HMMGtpXs8AUnxa+eePhcHzhHZ97QJuQJxybBqae/dyuzfB6AMln7wR8gEUgWf4r
tN//bUZbQRmkXIHmaErm/mBhAsbVT02oLuhfzzx8f1ORWAN/rOWAaxst5tFEg6nS6WuVfXC5/r1F
U61EeXJwzJs25t4O/fY/v9Vz97z53ANKDH1q1+etnA8sVG+lE+Zfu/Tmc7eXxR/5ZPp5AOV0HBQl
hZ0tuGxfu/rpB/0jZ+Ho2RcaLjD5WFkm2tOLG2ur+q9Et39/JZsQ7ahFYoyK+bln9JjLbefbQhuX
LGxPr+w3kWwrJ+HLONsCqNF8NOVwqwo0UsqQ13uMz/MYKE8VjYG6ZK1xZklthaRQB/Fgko6Xk2Vc
YFmMkRlCuHHry+WSbvLcJ7RZtUYIQYkHTUKuBkzw+uOzYYcfX3rJ3mbPAnFR2wPXeMkjZmNKEzZc
i2eNydeuvlmvxJ8r2kiBG9eFjDBt8k1W/x1G7/++IG+7XjFAOTq1z/OuwUQmLONRMXdf/3zf9unJ
/uYL2sKjwGkiIFMTP18aaPmCnUlo3C6Z3T0WVZFMAwYqPMw77Rb2YTvvrfNiuvAP8g/B1GCi9sUc
j/VKs7W4EPc2uvq/f+xmpYNO1msKLmpOCoWplCUmS5tYI410aB/M4hqNClfcBWNzgIIAk0Qx+CmR
GN3dMqLYfGpijP5/x0f/+142cUE1DWwiwIbLkRxkfeuBwsKb/85h6u+Lb+JC5841fIu7Pi+IdxP0
41HZ8My88FbPZDhb2XFVgBFo1oTlRMzqp4exS3jclW8oztfZsDqogY6ePiz18F4V8tG1huehM8nD
ole4UnuiiljpTxGlZZ1KH32rXlp14gy2upOWW95jQseJMcuEaf9++F5PJmapF/sHmg03zjhe8kk5
Ewy8TZawoPnviYJ3OaZ4Pm27GqOQyPXCIzr3hDaRBmOd/gipJcvHpb3p9YyJCBzsolBDVlCqryWA
WwyUQgeplkq1eVAub0KU7756/vMbPvNs3E28WWEw4IyGZHmxhCkLmxwjpJeeu30m0G8FyTWI1WO1
Lm0Oi8L5UC2r9W1w+ubGNtYZIJq6PIRsGoY4JCNPZow13XbO3AKUAmLupIY2U3SuE6Ia/x1DgfKa
OJ2ZlTVKhzNOgpiFsB49e7Gz0yjawqH9TlSvfCAQcGrBDOzua49ok46U7VrMopN4+Bj+53a1w4ni
a9F+K+2qMQ7stLykOVbRzocyxpvbCwH53Is9/fk/chHIDXFybWeaU9J9hEP4al3yYz135U3AMdUC
XzjRN3kJ+GrqTj5PK2P64sO2/33bXsCJG6yqzplQLLXK0Uq0GC8t1tOU1e92qb/+/B9PxYFCACPa
Cy4PNbiWMbIaFMfuO3FAy515mCFpZGr2b85pa68/wDbdMTfEyf5wapvAvDipWi+ZK4X6wTNxq8xj
S4Tp06hQmDe0vmGdxmv1SCGkIcMLBhuQI0fUsb8VckwnVCfxN83kVeFPvTn737/WKoP4a1/qJhYp
07Aby23bfFnNd9ojtJoXVaRn3vqWioJutNU4kBPlXPbolWMKvba/9s6dTQwCDaj0DdrRvBhLgIym
u0F8LW46m4zHKVVT0ZWd4iZKPsTwU8ycPn3pYW+10S0CTKU9n0GNcijcfPzifu5sEpcexF5L+SDX
OrK1kxBjZYdB8CD72l1vwgItaMdw4MTVe8hyC/GKutzL1y69iQtdPzLKuMtycwUpsBR0gOYGplhf
u/omMFReDzsxadN8DXmfTD29dQs7/OLFNxnC0Nu+4Y+iyXVbvlj+SVqzQCj3tTvfrEpMmxP41S9d
roeOZtDBESfov/Y6t+7K1DUx/4asNreacEqlIsi4wsLef+nOt7OkK6pOpW/VLAeC6oU13TtIqJda
gdZfJYjfnBi2OJWiHCgVflfn8LvfIRADYnnw/GfEWm8kB7PF+D47TMvhFKOXdU6r+cVHLdbWdqzL
NdEujtjMwHw5pJzC2XHGIjX9cugjrgCSXOS03rWNq0AmhGgt9qj9RuDVHhwLJFWWUAcfaf8CqVLk
I7Y7FIqlmUd8zRHAh87D9P9BmpDQiWgKVDSYzQ5/suKzMJR5wP4xOtWh838sfQ/20nyD/9GmLhIE
B8on/U6KXyZ5gr4hct07HHavsRk4K/nFlwPkiQmiv4GXRXrYxzWQmYkDFLRg0rk7/O1jMH+Dd0u0
4IfUw0PDDhS/x6g+gKXF+/05Ce+vvweXtFALNgqMqDWgvhyAQklxH561YHILJVz2v49xaiOoGHaz
i/xlOQzTFDN5i9/WFB9CDhkeCHYzaQ7HonUTUUMyC81Kx8fjbGYhsCT4sac9TgdWxGR711viChWD
lyLEpOXwYnuA+JXXAscai9VpafsvuIcS9ZWyZXsbMo7JjvzO+1677Kro4I09drFvVulaQmU939j+
dYAGUlWWETC8YAYCcWpa6QKgrMHF/vQIoUKKcSgTJtiefoI7n+fvDVDMmOe/6swpaSuMDw4JXKJP
v9EWr4T6NygCROZqJuMXiwpbQ7pKod0LukqTTw0cvazC+1FCmvznpXbakX63GDZRv6wmycwBx4hg
Vo8BbFzRgRJz6vR4lTWv5rjWgO3++e86s5Xbmz2A9NznEjMhOaQ34Er3Ty4sG7926c0eMNIR4hMx
0dwXlXsgPaC0LlQjX7zxzR4wiCX0y9NRFx2bVwgsb+jMLtRgrdMd/u4FbLaAEU1rz1NOnXf49qEq
jy2ujlhglfBSfP+njGei9wqfnqz2JzdPa75wBDv36jf7Q7vMXbs0RZMTp/1Ez8vIi3AaHplP6KdT
e+EtEfoSK+rcz9zOM0Pi7foD9Is5KHfjlQo9776bCifqihrlD2EsNx1p6rhsRhG7BVTKWJNWeBic
iUBSaIkDMA3Whe3lzA/fjjqDzQKBVMu63Gz64QZ6iPZ2nkj7WgN0iaipy1Q07fS1b+cv2PE/Mn9C
of9fYT2be4t6G1vyynT59ueP/pSn/ubT+Wuy9x+XbmcH9HkMseRWSSFXDgN4e1OwypvZqQ8m5eHe
CE9e5pZ9yTD+zAresu6CxdIFWWib210jYwy4oNvYfrHRuHX3JkBWASKo25yq/jv0z2/MtH/8+Umd
u+9NeHAqPhnEFW0+Uv1s+fIH6p0XPqZzl97EBi0MCvyd3eRzYD4XU/Mycu9SGezctTexoW8mPpu9
1eahNF8KGmbtOF9I4P7ilv/u49msfqsgYBEBS5vzwGbHRZtDZHrMfZy0DtIKOLUyMrqTPX0P4XPa
Kn0P8FsIPaTHmqQStbXr4ZwTtQ3If5CWylQtfZ3WZQhLFk9be85KN3Jl6WcUPyJRttXRpAJt7MIP
OHek3s7T8klLcGnCKhdQaVOPZh0iSYNeeUdJtHT3yGc0BirwDyAsIirRT0CqpfwXuNhD7ZyfMqoV
QiLs6tOa2/RxYMdmMfCL6A5/hkP17LOUBixFtlZxNz2lDpIUcNd1IfD8wegDeCqJ46InP7n7Wf4y
xasUF/aFM69+6yTms8AcPMBHTj2uWu+sS4sM7synhsFv3vx2oJeHPVeojjZ5aw3VN10PIkPxdH1y
fUX2sm79FOBfnlKLmSB5tOWuM2wD0+RwetlZxFSQWTcFMhzexaE3F3aMMQv2TO0K9QpjciHFnSyW
1JPit4rXKHr3UC/KAGJMR1Qr4pQCOqf36DUcPixoM6DQ76Tds2jwYRI/A/5xpeZuinnJ7KPJB2Qi
U9PJrMLMId6QazyRPnwwWzPxFuuumjmSaCAs4AWAgYx51W0ctJCjB9Wwgi/RBX3UdSdWYl0710YV
OsjkNeTxgjlPcPNcM213NHVao/40hGreSKj8D9nL4aMamuludXookWlI03DFTWCE24tG8LRfCmga
U6yQIBqXoENxmdhx3SzmdYEh/syHD9LBaQwCcJlzD//C96ZydFpYhhF7fsv3zVwtR8zZBWMMLuI1
xETljo7jW004oCxKujfEZR+uA3F2tVbfw35oX0bmeleuPRU75bpT5pkDi2EPgsGPzlHyrjPbeafm
Rey1L/ykxYBKvFp1cISe2kkwW4FMVa1GzPr6ua35cAuefpMAUj0+40wE1X1IBv/NHS33rpn5Pbbr
eDYqd69Ht0xxbXAczVlnVAsL/wK60kA9q7gZwHppg6C8K+hU39WDdHAIn41I1M0PtQws1RRhRLNw
3Uum7YQbloypOU3fDMjl71dAojE45O6IXXZ3uCwmPbjxBCU+nILACHAjCez8sZa1Pui1Lkx0k33j
vZlDO3E6MSTlVM97CJaNqFwdkdUssJOprOQeNBXrAN0u3s7C+zICpLI8mF0b7HxYR303leck4eiG
h6ZbzN0M2nXUaodFsq/D1ATzIDeI6N7hketY8YSBoKwXQ3OElLuMMN+NrCzQ+rHt2rWKTNBIcfQL
tTtGrU+gEkdsxfgY2CliDjGBNM04tQgrEFDywmWsjb22AaYde+g9h+XixwyiRyqL1nl3S5cDF0WL
/p1K0WSh4fHUEgCa94VNEg0mxm1PFiBrVtN5Yd7k0HgyivmtaZ3g0IGtmE661XEDrX+NQ4mcPk0X
2nCnN+mRQG/3VnMiY1fjdAmuj0av2KA7MWo7k37ZxLVjtCkquH5EvCEEaVYs835tp+HAu168FR73
joMKujLq22HBipjdowr6g+SgujgCRyoHdMvZfvXgzR3a1YFzAALZ4qv9WAcrpDJheK/bqjvCUNP5
Ppm1c2OtgrDI0mF9FFiYSD3b8qABSbqvpiFMS+wmO1OBM5Q2c8CegXVxrj3D5Tv41LjomLU6iMKg
dT48SpgfN44pMgyYTFdcoFyDwmlt3QLkQou9tDoY5wzmQuGk7a0GqqSNdSDC7u4IaEQA/4GVDQ6M
x55V5zU7BkXN0zxJFzghiO7DKKzIkoYWA8WxH2soaNYeAqq1snE2G+EJ9U2HWDjLqNZfkwf0TkTa
QfvJ7C2mzvqmhwiBEAbzeJ8Y2H5sIAXuHX8oBebAl/knsB/AOCOJEM/Ai6GoRbn6HDgk/mkjrAXT
ZrYj7sk6+XDUstmatmE7JcIdlYHuROdES8GaWFUrpIMAFd2ONpO7de6d1BsE1FUuvLGStbS7Y1Pb
K3oW+DVdZbURnxxQ3hSB2gdWVtcMIO+rcbKMlPUcRcyemHMKoJGRgIBRpiHoMvcmCoRAFvhmCre5
KaFShXHdgR+FkTxMZdCg/wCHan2bMBsXwamliJgCJ2ccgf2BWdbaXQ/K7vsIgLEVAIcCWiUYGAR7
UMvsJDBAbwBFoI8LqPTdqJC+3SU2emnvRI5QMinTy53S8kF4JcpNoC2Alm6Y7czxJhoHpWzTxXY4
zOGEmxq+7aWtBStTS5bIXydlg0M2txGg8BVP3Gaa/VuwCO3Yw3/9MatZvCixqusSo7j7MRDLkM4F
od/kGBb31VxLVE24CTD70JJE2CH8MGBPY2gQpswlAmPeimBX5WGuDKgaq/atN0d787tmAYoXHbh9
MPQpkKqX7OguS3dwqgUVBAvWsmOPdQR64QAGguPf+boGHID64KpEGn35rrDLY8Vlt6O2dFMzZN2T
MfJuX7lefTtoi302lQ+Z3rLckalA3lJPzh1+lRNXbIGFVKE1kC0EnkZDKN9Z4wLbpaXx4s6WcVBi
cL4LcHzxdYkyWUACiKAr96OyMX9YNcy8WXBXgeMbN5Pl3Le9u0Zw3x6hfwV0pW6Lb8rGBsDcVkZk
6tZEhl4Dtxwy4MtbRCKE97a62o1shhuCD2KbwSnupJw11gQCTnaDMbn5DrjxKQJ8SKZSOgD+OOCP
1BZjaevYBmLjEkZDVcF9BByuaKSGDc48RjRB/PZiEQQA4RhjpMElBij8beia2BAsBpeWxQpbxj3y
mZ9mB75n4/UwKGahcQPlPD8wTMcm7eARJK0LZl3sLBzbg654vYOHO34RGDoZryxrR0o5fDdN0u0A
ngpuuVHIDDRA80H5rZWicUdT6hZAPjkmdXa1Eh3+fg6se9eZw2M3hI6T9ZPVIs8SRr2HdzXci0Yh
TVBCTPBvFs0zIXwV203oZ0CsfedSgDlglDut7SJte4ptDLl76rAajlgOOflFLewI4ARWBNZokdr2
MmcBFeAEFr07pz2oVBkgMR8yHHQM57/WjULeyTqumdEyKCdr/uhrMiBYMTeprLCI4U5Fd1PY6x2C
EWp47mTueDfh9Z+0mbVlrEfHgq00KEJQjQ4cxEaA6ZxrzK49uHULoEjtjdHqGgVwa96ESYfx45TZ
3kKoK8BOBNYnqoIZhBFyYoj3djknU8WbCJA4Edfe4O0MgLsPQ1epOOixpplo4LyEneTIeruPig4k
s9YIX6u1gbNm7RrXbFBPpSnt2MS070GOlvPdB1o/gbX9J9cy2NO5fw4Gp4xcJHIonVLMh/DVM57A
YjbeUAE1Yz54XdYhnXsB563JPB4mTaWzyiPiO+g06BO7VndbG561hwV08eQLxa9XbJ/JSd8Zdvob
golKZmORTyNwID9JTelBe8t6sIE5zhyCqI0V20dLQBYsjgm25E47hbuuBnEPInujAofJsa874Ezg
9xOUYD9KKIVDPsehY31bV4FEMYQ2dpgC/7pnAeBZjU9Rf+ycIzDTwKjNvCMR0oflI2StHcRq0tXp
kQEaEBnApEOsBiX54LYqQEYT4gxlEB0L5bW342RP1/64IPstLSnylSzksedciKi0a+cnALZW5kte
Xsl1uEPOaD82Uj4DulLECmP/iV5LM9GGzR7AY0WmgXmRtAFq7w6UE/FhulQdy7D+9MPBTJ2htp9W
v4crO6Tt/V4B/7Wv/HXAZH8T3LS9hZHmwkTlvReVhlcajhRx11bjac8ewS+TOkKsLPBgjC4x1Wga
KUJp9512IEzFPqUUoO2aIhZS6KmbkGSinm71WAZXq+7rH0D4NDuInH3w61mbgESn9wthn6jh43wj
puqKIu5eCShMMpBmzKQouo/WC+YYYxigLnptdasdGyvfQsY32JJj6tTSGW+8NR5hSg0BBOWRa/nt
HjYHCItu5aJrC8IKql/rz6pYtY570oCuY9RhnVJvRhitQng9AVvmznHlLvWKhvccsWp4ZWZBrhuw
17IQSQykufQnyDprNuh+TIFR6/FFmSsmuSTIpEeYwiC74KF9paqSRQ0AUml50vb2gYZvR00/XFP5
947DdSpQoM2WLhjh8TwZDD6kLoMEgqGyjvv+JQYmD/UJBdcAdpUtfPB3IEWww9gGIfJd0WVwcMOY
+6yG76PfOz+G+sTCDlYTkEnklBzu1Xto66bEkErs2FBM16qG3Ugj1+5GwPJ3z+cTbbLQUyQxEx83
vghvhXTcJ97DGNqbuYwnjAJE4YxPqoSgIiIVwps5jy0OA1WV9j22m8bQHFGqL2+pALyR1AWJ0XUI
Dr4zdM9EDae8wTev4WWGcDrVPsbPkRH7sC6Il67lt1ZVzjjBonc2utOcuktfJR13K4wkCvqt0bgD
VM6DAyQ0AKz2xAhfptnAOXaRHRCrs+ukpC/J8wieZxMt2oLG2zPnG16o9a5F8gE/qMD9XFFXWOFP
xLsF59hiepTatGNiLv6vsqDWvrcDDstU08UkWVBhNKFastrzX3uhSCxN8CfAbPoEit7MAIRxMnsp
XMTUMBDJCNX0I4xkWFy1JbsqXeFf6d60kqEPmyvVOt0eP2/NVMlOTaLZP8KCFmMtQ2e/90vzwkF4
TTlODDjeNNadWqfQiDy3m/dePX1ixODNo57sI63aKh3X8JcqqjplVjVErW2J/TRhx56HAQ9KTOYt
TsIwJgVBJqZ89DJNEaGImPSdFIhuelj6WDWlfsBRKnzQtlHHFShMqTBUnXQmXhBUD34C9N+KLtRq
Z7wIoMCAdeENuLTwBQR0OeVLZx4MeNOmjlHzY09gGhla2vvWEhzpEYVwyNOG7GKCr+9hmPoKhNZW
Y+JHBlgJvvMNyF5pwn4SrR+HA3wobGbEBEN52WxZbiYLfFYwzByfm2XB3AYCObBs9WdZ6jmW80Cj
ShErgUqpzWAJ1e2aE/yvl76VqgbK4M5emqiUy3ArbV5PCMnDZ9UX9WtL6/IKG2Xw1I8zPYDDdDqu
j25kASuwW8uigI8Jx+lxFf2hsom+7cO2iB1gvnYw1dS3Ba66W0y57pEbjIlFMAZZrLOOB6F7uIda
6h49Wjz8vjL2k7TXX3p0fIAg0WJjQ7jmtUb7R3bsJ2tr496Hn0k68N5/Iisr9gPS76sR1d+IrDhM
LAwsLrKsyDocUgPpCY0UxLLeIxva8mZt3eJe8o4n0oP+gSE9QZbfVvWN6C3nARjVIoO3THEox5VD
DujJJ2iacarASeMgXclTf1SvyvUhq5s6FJt4QNCoDKb9jA0qMsBluCrQUohqHQS3vkKHVYwduZlM
0V3Pi6cguAm1QJJZyr22MHLQMXfCd9F1O4ujZOWXsn61gaZNusALclQ/XLANxI+iBlIU2wD7Pvje
lAFW/sCle2dLHe4WOPomZK6b2wlyPLBnlZ371Zj3hJl+5BmLewTKV8DCojQDNFEDo8pm2E75fWDF
a1C/EtHHttnMiTmvHziBvbZV8Z0CGfZJWFnHXARJHSxmAgtjG9y1sa9gGr/8MIveOxDIwFM6aiCe
YTkcz9jnHtGNLpMZhZxsqgea9tUiIQqS9bX2DMiQDCzl0p/HFIv9Tdvw6kTNAjT9JvwogsBGqaxV
qTXjHCucqT6i0HVPMYWHWsnapTUNQHS0Z3+JWmRFqaiAsmhF6z1ym9vHvkO0cju118soHqx1MbK2
fh9MnEcJRip31NU5jkfBHgdvCSwp6A2i7V+aqrxzGZCELp8UTmf+8jJPZvCLTqiBYc0N5IGi83xl
N4b9ULk19JWOYM/w8HPzYubwYnXGJZIDb9Kq5Jhyp5Z/ROHEuq09HJB7MygwexS+TmK9dSr3qnDR
xycF3JHpYpcZ7X19VVS0ThQwLU8M5YYb+G8UvxrRoI5kAFwlZ3imgKx9Q/vmCc+sTlp3+NXO1ohy
ElxRFQPjV/fzs57JNyRkOVgCODZb9lsdto8zmLEHDPMGMTOArQbWjuCYW2CrWRSqENq5xVkFZiXl
eMMQXwrVdOmq1vbAJ6zPCHb1zY2ojenagKYH9YZuyeeW6B8BsN9IMrgVz02tYbrDk7H3snoK4R3W
uBHtjODYyELg/+PBGVdoP0P6ZKZAf6PYHYrq2QorwKTJ9dzaTjrP/8PcefVGbqR7/xNxQVaxWORt
kx3U3coapRtCI80w58xPf35tL85rzzFs+O4FdhcwVla3GKrq+UfnlbD+bxSRzc+Sx/WQWFV7dorY
eQLqT3ZGGfd7h0TpTVuELreTatph2FedW3wN0WAlpNVRGt5LszrGTu7sprI3D3YlyQjUbrOJFmeO
iJ9EfrJRBZLsqZb3hjSIfnXdrSyTdm8QkHI0ZEfiAPN8UBVJtAPAqgMz9uxD0dbkkrSF2tlUbvm6
KeItQbp94Bg0Spa9vfhWMxcvTew5x0HA9w6xCsCJ05tVdMtG65ShwYyOZt0FVdvF7KPWtCtx452H
NDPuV9Gk32TKVedOeydXlM128HpOAYa41a7FpKgUr5dbkAdWMkFyGvhUZPEFSUWyLCf8W9YtJ2jY
PK+b1T4N9MNrK7HOddQgrijHdsMsbtwSj/kxLllMmiCHFNqWR+I9C3KB7WzkBLB+OhcUCrXfo24H
z6/7VG+028oAXikhbqP9tNrm1YgvskQzuRlnpH7QHSsoqXU/58VJyJB8gkg+rwVl7kvtbRqhz82E
WUh0w7klE9lveUw2XSfOXWWn9PuO3TYbrU/J1tbMtc+8l3JgHA1mg+F9BE2RnEGJ/L23lcfQvhbL
wSza5MXR4Ne0Uce3lPIQzLNU4kSonCLt03V8x/NwotXxUa/i6HRwusLaN1LtLVBPbTXf4ka4d27Z
VSwtpntsvD7yDcGcNxtMfMIY2ZZdM8gcZ9iZjneVxNW8jWNyu4nQNremmrp7BKbppzX0pEua33gi
2AKNhOxXRW2MJczD1JOSRWYNZ72DM+bn1Yw+Ohkem7y6aQon3RTGfErW+251Am3O+yRO6E/QE2oP
ZUSBq8iRpGT+0Ii18LXhbdamvJz7XpEHP8qk9IJxYaVfigf6Q44uNZoHHXs1KMQAHpKt20Z6p54N
ru/d3YI2OCrXcbvyzJNP396mtTy3RimOhFR/gzy9I1vnROTzfddx90s7xC1A1Zxf5Ot0GMfpLkIK
tanSZAjoCCnvssyrdtO8jo8uDeBXS7K+0qxT7xLjo63Tj1WC69ukHfiOghhpsgnf6KKTnatb57ui
vqFaxvEQxyHJ3CmPSswxjaYAL6+fhyF9yuG82l5/y+0yaLqIc6tRvums+RF1OUpqNouwzK2LK5MC
9Oja0Il1bZTRAxSLvxbrvWjNggzftgh6AZm2NkuEJCh+no3hZzrKg3RQv9bezADUPgAXZPvUmdzA
XSmnj+bxzEx3ziezD8rVOszoYMnuDGPirb3sOp5N40bHfH1rWrd2ap4alMwsPUR4qjL2HtfejNER
cc0s+AfylhHF9nbuN43aEm30qAYaGoYkJDaKLGqvBUma6DpKsgh1rCgcMMiSmPd86F8at1u2NjHr
GxKvz1ljHrS5vuKqMreTxTGJM95wIHjT88c8BH1a5uu6Rrxrzd9pJztwkDQ2gkGeXoNPp/XG49rH
AzhYeyANel/WyVvaJGfm85Oi4s8P+7h+Ci15avSXUuKlMtujJIGznW85GgRZAhjieFlyStMeVTDQ
PHPNZE7Ef5Zd8lI65Sf1VglH3WzXyuR1Cnt9smd3PLo9mB+Z7PK6ENUDWK7aIFl/ykDYN+20Hru+
7VGoYoM2rMnwyVV9SwSrSyP766yGDlX9nb1Ux66K3sA+idn3PjzSqN2oJgQa7fumtYqz2TBSt4lF
7QXR4f4kr7OwjYKRagn4A3ErDOT2UWu1l7UpvWoGvBre+lJQL7Cxp3q/IGwpybXyB7g0X9s1LU2l
sI/rGu2i6JFQk5Nl3FkTc+3svrPcX4fyx9Tl9QZZNae9Ye2vZ52Dvubzj8j2hn1M+OVmsY2fmTQO
lMU0V3hUrhh5yiuUXilUy5B/nygCMY6jtbiKXFaZAmSvkW4DdGE5jHauMg7yctgwpn+rDW9hX3Fl
xJKpZw8tm27fOzF9dQbUFCynvI/F+C28vKqOl1eQCJrxzaptDivGiLKn9gBoxzD5kWFgN5rhZmkZ
0YuGEwTjfvYEvv/DyI36YOAqbZxYBNRZ3Jsz469QOWm12DRj01RbOTpvQONOIGrrJ/2XDw7yQask
HC6K894H1CR/OqyKfRN+T8aZiWeoAtJbO+DH7GWxEte38+K69GgljU1i2sdt1vHOGmMXbfSiHgwo
rjGvfwyc/0xBxpkOrYaTbIlGbiEhvzLtnYFk3eh1TS29c8oH068ihqt1inMsOsVp5BKNy+BrMzll
g3nSEz+Ku3c8pLn5eNnORDOfBiJrb2dnfsAqs41lv9f28KK9RG9K3XtfJH3uTYcNL2QQghP/jGgA
DKZp+UGV9MYsFIC0W2V+22FYW4hCM/I7t40ezIaRu5alhpScT6kT7ka3SrdLmB6K2giJ8ynja5WI
dO+J/nnqWu0vTnkNx5mzDEGTyJFgE6KF96Az36scMdzA3rrCWgxR64JFp29AXWBjTpyRjAfRNgxN
0Bmk/lc0YFA2trD2FI/GnD2ZSnJ9uhupEEiE9XvP8+l3Tf/kdqnaxiVZ5pCj743lfc+T7F143Xc4
xnVruKL2rXIuAzYYOhjS6nFYxTk1vyy71cCkitBlVNVnOsApXo165RulZ3+bOaxvZRcfLdLxgtKF
1EgN2TwsjVJB3VeHIukZneJkhHoGFw9TaCPDavKvZG6VX+fmS03VfWCkgA7NUhS+WhGnNRSa+VqU
9cMQMzhFfaiZJZf2hSnwISRFap/VEomnnjNWpcU+uKHR+okea586o+zgDOMzhWSkFIdJuF1dCymq
Kns6wrP5Mbeb7DkeU4BhO+4eXQ0UF8fRdA3z52yN2XUe9TDq+7oa3prYXjh/uBaBB3G13s1VH14z
2tiPhZGYT+wE8kFHFYc0Pd+HkAUk/rTuToiBI4oT61dzHZu9LrqSa81aHpqTfGjqctr+dlT1miyS
AU6f4VyzBZ6thFhru1uqJ7lU9lap9KFyB6JTCKTdMJWUwWoN3v3krO5JNCUrCUlUG7oRCCtvy33B
Idl31okoAwsaCwWC2MMsLFDPKjqsTfFEeyN515Yc7/NWNZwOy2zjDeT1xbSSySgnb8HorkeOBien
plXBwLdATQ2lOpk1hLiQ6vmwTtVutXh6Sao2tg5Ngq+s2BF8bPc+rWRvbqoeSsXDuhsoVYmt6UTN
iRh4+8qYhdgmQ7H4BDGc8kJ0fpkK7yaPPAESGA6YTrDOPcWWXZ6p50jIJyGVUmfLvRg0KoDMxHAn
6TR4JfuQjTIkMy9P5S3ChPmeVPeL+sb8KXvuV1Yq+WTLMg+U0UM8tsMazIXx0sxwA1Oft0wTkPST
Fz5qxwa2G1k4a5/XQza8gilZ5XVufCM1A2BpxuPMA5RyOuxUfhjE0BysEcwAdNFRQeK662mOuYjj
otqrKJx4kpHJRCKw2eKDrrOTpzLrlmOljDrIJzXdTfoCOdh0NHZhXnKQMpJnamwaKqk6715M0xPo
gnkJmF9t1vNwOKxj4t3MqxudRd8XpJHTQ5xOU7sfk2a9d8UkGg5u5GTVMgmv535Orxwyvj8agvAD
CujEOSGAv930NkxWbV82BRXHe+KqHT+DY9vD+kruGb0Rp8QOE2DY0N001Px8hZ1NNNBYWBwQ0ZEI
FOKrGX4ngj+7cjwlrvqmW68mMdhn4qRXRTBgWnzSnRTd8sO17ceNuT47I9nqWU4N3uJ05oOu+vzd
zoQ8zjR3Ip8K6xfbneR3SDIHDUxY7FKYPB95F3sFiKlNOcoSX4N8Rj6lMOKmdFuP3HqzAEF2AFMT
HLBnUc7zHhYs3lLii30u67qrdsiB85bR3cNCy5e2MK27kZtyJfqyP7Wcbp4yTvIPXpO2X9EoFo1z
PpHkkZv9hWxDj28hcUl6pDPW1BjBagzx3Qxo9tM2qAyxVuBWfw6rafTHMAP4zkOvDKo0y4mLaQyQ
/J5M+qRimUFene5oQckJGxkqfSSdP72Za71+ybXseUda0jzHevhozYb5oiq9Q7aYrIxZUu2jKLR/
8NQP5zGy6SWeKvdhHXuaGiQPPCxTEdP+js73LRIx7ZutW+4yGp+mwKqI2yVWvqPDhiK8Od4vOuY7
TLHTBUuXtOdJzvFdX0bWWXeRERSJppvB7nepmULZAYa6+4a/E22O1Ojfmtn9GGynOFgdwHVCJQ9x
A8VqGQDUQrw7zlxz3Cur5UeYow2FLYQsjcroYzT0dGVSQPikmzztiJixp0CIboavYeGFkAbjAw1w
zJEHwAMGrNzmZ8qTa6Vld5NqbiayONv9UHCt95Ci5Yeg8+hn5Y3uJk1DADbK2O76VrPQU476c3bs
7CHpCx3oQUL7heF09GJevbytYHIsme7oW4huIrb7c253OHCW6URlRntFlQ/SiTlzmpe1YvPx8u9x
RHfZBbnJD4ZoJn9qWuJZPZtqDp1tJ1Tu23BeKlAlA99ANbk43d34Bl7sOavZOb3M5ikxw8fcS+tv
a7tE2DRANapt0RXOpx1NQEsGvz2a5vzoCdbhNOvbnbAy61yq3vTFBB2kc2Q8IWj3h2l40U2tR2im
LGl9aF99O0ibiJOmfTP6tqGYigmFNTFe1Q+7yEfsbeAsaTrGKLESfU+JUnEdTVGfbWpYkzsaJyCF
OxE/dl2NRCAxEAt4/DTDGkv9Rbi96+Zi3cmRr2MMUXVV41cNYkqMt0bWMKrrSp5KN4w/0gwS0ozz
l6gqqfVhJTB8QsFUEjRW2bzryKleJq7JVquZ3QF/McFqSICWEVkNTfD0MjVx9zFlbQQV2r4nrp73
eKe7O/oFOp8juDgIkitvctuRzzrru4OdLAUsnASammtO+p1amG9aa2dWYb/VdNYwxOeTX6w1arUo
hg+3OMw21fIu1OLsF3MKd7A4LqOzq7c6XWRQplaGGh++ePWmeee5BnzxpUy2WzMHwgRuKAqJYLYm
2W8aiJuvOkRfN+WN5w8If+gAwtOyem68l+EM0GVG2XWk1VhseimjvZA2D2VCM4fTec8qcXkT2J/z
t1i27W01u59Ob7ZnMUUsCl1psrOI/Btr/riNaSkf+ieTEKhHe6mBCtpKXoWDzjd2rLPTAkZ2LgWs
eV+OBsWB7c+ioPwQJVdxnqa04Xibksk5Tf3jhD4TXl1Nz2oOUwhOE36DiHAMyRlAjSwrysZEtgRW
KJgEQ159JyeGT5BMdavs9o3HX1+tND8FTGzFYS468y1zw/G4xBN0ska71PWR+S1tDZScWf3Acaym
OEYUXL/YuJ1UNwdCuzpAoWYx+FFeI/gFZBD3yYZAS+bqqOPPT5F0tvb6PkTTiiDIkbwWbUkXe1Vt
e7dlXqtr7wbRf7qjHyfB0zRy2538K3Zrdz96gFZxbBYHaY6oIpyhOzlsQxVM2yROYzWl53q2xUMi
FvtqruZwL43wNQx7sZ/jzDjP8SA+wqblH5t+OVNVp65ibNp720ziq6yt2n1djdFDNoML0PymjJuk
GSffHuX42RfpUvG32Y/eLBryhscVfU2c1HsdrtD47fjpygERMdP+XZSnCxU4mWudVaRTf1EwUo20
7KON2KcOim5oP7IqnLmFA3NE7nmf2WCVp7yznTtyOhHmZ8brEC35uW+gJYUtim0TAjgZeuyPtOJO
e1C/5WZNjSGIipL29bVfX2UU6yAutPSlvXSPReu1T81UtLuplfYVkZwioCopf0um8lLWtxnbagQ6
iX07QWVhmMMDQDoweCep9DHa5jacrWybCEdEGwhtfndVtX5f0Ko1WuIWAugrgq/b2mMy7uq4QQlc
XEGEB5O70Ke3duWxXglAiidzfBpziryNcUmekhXRmI7E8OmCUQG6re2xWWq11UvIP0YJDARniGqj
ZvuZf7U7KvbcA8nOnzEqSq5nP+6dMMk/VnLxvk121u9YGMJzO4zxqUT+SeCE9LbOiu1hsbL+w0JX
8W7Y3aXCqOjCoBjN54G/as/VtR/CqGofPcdt4k3dDsm2qdYmCGdawmeD/riyCE/WSNSY6MXyiFFy
IUPOloFe8vK+tWqkUFmNJl40bnobea46EIfG2bu1hiPChfmB+tIqSOelDyj39q47SKkXRmUmzNiW
xacxx1juaJ/KDnWqgbYH0Z9Ta1xumaC/aVkse8JUFfHB0dCcI2v6Vq/MtaJZG3+U7seYKHFqycNG
BQOwDPGYQUWiisRt+ECGzrtKq083jFKggAR8lbAGYAunnn6agor1TVYMC4tq2QfMqiULPjMGaX3m
d6FDuS8qlV7ZtVdjbYMyDDciimTjU/5C40tB3RSVQpVxWFSUHVzp6BsjLt8N+k6jzUpGHQ1KSXUu
6BzdI21crnTdpTDLdQn/qu5l5iR3VljBcFG1db906/yUaELqatg6LHcw5nGRTfssNd7z2U19lFjq
oGqok+ySHbknNTE65a6KA0hRGciIxYHQ0bG5Qb/8bTFUtW/tOr8qyc30x3LFyL2qN4V05ZQUo3yl
CL1AvTPG9O2Ezw6VpAnhfUFWFPYWQQRmwIpHqg1l+FBl7sFUN9OK4MJJ6nfDKZKbxm3LB9U6bJRu
GyBesdbEwDcYr2TUo3qP4C42Tm7crnmdgOTL7zULss/u/jN1nV2v9lFzb8quv6FsurtxcCdSFRht
Q4060Y1i79rMl++dZZWBVY+AvV3qsndR0sTfKK/zQjPilIV0P72GJLZNr1FTxavtbBdpdrs5acjl
A6fY9goRKLWIjCtO8jp2Ve5z+id0xwy1ESD6dR4dlsBb0WXxXYMC4i1NqvWnWKrySZgIMXQ/WA8I
OzIWoqEEbzcodIrG9EUZnURRn1L6aSFyDBDdo9I0xCEcjPpoUN+Ll1SJ/L7PZ7REYLYNtF+om++e
wB+LXKfe1oiwDhYULDrthLDsyo6QB+eWjw6W7WOq7P2CNxWKy6jvYqC5q9kTyWGpqDocYqs7kwvO
kZJCgrCbihONhmKG6gqh3aNoehwQ3u0Re7Fj0ca39VAlPjVmlQec6pdDHaaRb4G1n+PEjHxkEyA+
IwOOA5+y+S2kNjSAJSIv84Bo5Xe3DwHaqMMGRsxWw7udZg7iU5R6ew+x3VcDx8o4viJ0omRz241J
+dw4NCX6QwsW4g+mlwbKacQeF4HpnmI3g76jxlRfZ0tHAQSGywS1jaPuE92zV5Lx0DNN/OyA8W8G
m/7cIHJG96cuXSRqA7qdEEZ0Hxarc2PixOE8lZSPUyEE+feUQ3Hdlu8eytRjZWAnrDPgw1FhxwnT
Mf02IpwCkBqnU9/WCCFCr3J2oiVgy6IciD8EBbCxeO11h3IVKD5FbkAh6IM2CyQlxig26Yyaj5OK
ua9F8wr4GO9BT/mlERLyNR6/yBQpvnvm3N8wg4ffCnCtvdes1bFas5n9LGEoqXlA24QWVyYi4Vuy
aI/eUCbBwGD0vCYr9Q3d2LMPWYRpxk50dKqsO47thBlA01+FNVmNezp2o5syLL2PcQTVa50u3Opi
bg9xxmmmGquZ8goYjuM6jeKAZWPk8OpwnvEY0eIFDeVMX18KPOw2b62yKX5kLaS6M5nPOsGoyInI
iQ/q0nS72rCb0kpQGsWq/9HTdUabcldVr8DVxcPcIfuoEiM8NcQfbbWE612tKHnsy2E6zwNiSkJF
8cwUzCSS4kg4sNx50Fb8GJtNuDfLFD6usN4Q0gwUlbEZurINDyhmq305hdZVX2sUXHYk000VOfaj
jNzmvKCY49lvM7/hPQLbUR6vOoxWHDog+cbsUMNZgqtMPEwhJWA+Q3Lx3HskDmzE5CzgN24Xb71B
TreiCaP3iP/fT92RqThl86zqkBiPJRmOVuGm246I4G3tRXVA9mTk5wpUIyKZjUQr1lzw+keFtD0g
PxMeMUqa7x2VGcwD6XSIEG77lrEMp9Faca8nU3ZVem63S1Zv/qlVyLvgsYPu2X5qv2Irh1ydaNMw
uhFPSpeu0RY7Dutyl+RANdHy0rlY38GHP1dzGLajRFlpymiJfXLbjYPtNO+xaKAtERhtEe5QiYAo
ZcIjQv8GOCkWD93MX5Na602UQX8OeoyDdErifcMbeGOmK26jwexfoYzzbZXhCF0ZVq/MxXWOee2m
KAnC8j3L8rfRMgE6Y9YQW2PqCKvlzTCqFWuMrdCGd4Zfo+d9yHAwYKHPeZUXpVWGeoSyGofGS07L
jfu71/Rflac9VQX/+bUP7U89avsf1aVzrPv1h/6/LE3DvPu/zUz/pzTt9LF+ZHHXf/zStMa/9Htn
mqv/Iy3lCNdUFoIe99Ll8ntnmu38x/ZQZmrboaHR0hdn8n8705T6D0Svyb9kK0fZFI/+b2eabf5H
Oa4DCIIu3LFd2/43nWl/NiJrS3kUAlu26YI+Stv8NZGijEHx+x75ZoVvAm5vDrMfVo38A0DQIF9U
FerGppny34V0//dzL19eO9LS+lIk98espiQGKpxCc911VHkyYtFBzexWH6grdf4hPfLyq/6f2fD3
j0L4KYTturZLMNmfP6pY43QdehwwI9ahYy6HZ49pZifWddyUwrj7w92/+/33/rGX68+O6P9+muUg
dXelkHzsnz9tavBypf287Bil0PJr6uxHE7ARwQH5cdM0+axRll841ePff/Bf/JmOoywToMwTnqV+
iVNIqC+9WHy4ky6+w7hzzJ+DUyzbJF2tLTaY6h9cx3/1eZ5DPZ1rSvC7/2OrzxeHrLxh3RVxfkmE
SrHUBVG7jvdUuY7eDlip/ycP/58tqZeL6/G82krwwPLi/Jr90jm9k7qIkXYjChXoe4QNbmW5+7+/
kr9+igOPadJhCCBk8W78mphltDb4YKunnXIvjtS6jw9Nmv5T7MXlfvzxseRTNK4HdAS2g4T2t7iC
P1joiYE2ytIBOWKWIkJe5nPyktaQLBucoeY/pEH91YdJT9tsCZan/s9T2ccW86sTzTszrJO9E8/f
IsGOKBPx9q+vnbZNW7iCWQwT7S9PYS3Tskw4EO0op77NatWC1XnzPzx6f3GDNPqwy7qleMnsXwzk
PNHadbsejam0P6UNzRqtofsPy8ZfXTIbL5IyWRVNR/7yITIOKe/Dhb6zXGfc1+sK8uNV5zxK/qli
6s9uaJ4zXlhWDJvnQPO/v2YGOmKZAA/z/GRuqZ/f/P0N+eWXS2VedhZTubRjutz7ywbwh8dsAklC
C1Zku5gmDZquEzNsH6STWv09uVtdcph7UXOkWUMQvxGEqn5GmBDOD3//NX7ZZy5fQ9AYajv8lzfq
1z4egyHOXUF7dr05ZesrMSmNu4kT0VUosDK3Pugylu8zCi7n3z36v30yyz6ADBcC4u6XBVmti8zb
dch3YeLm+wVAdbekWE1aHq6nf/9HcjvZ5ZGcISa/3Is/XGva4EuqAUxU+zFaaiPq2k/WtOFqDKnL
pnt6eMgad/iHXtK/urKXV5pIdykFO9yfPzRMhQnR3eIQTiyGykH3/csIRUVQU49YcwYHQyE2VvLH
v/xjWX8dz0QY6nI/OUT88rnCrMrMrAtykqL+0XA0YUVxWb51+dTsp26o7kqR2y9//6G/vPlSCUua
wlQOThXL5MTy5w+1J2Hr0rOKXbNY7v3Uu1MeyCmR4z+8Nb+8/L9/Dqcsx/Z48zlq/flz4iT0pg4P
Cl79KLxW2Wjf1UKr+zjCv//3f9Kv989T0lE4llyba8kTetln//TQILRGBYZ8qff79+QfSoCE/CWe
WCPAt3FfsM1wv3Cc/9pvJAcbD6gU9n7sY6Vpdl7L4xhnZhJM+cV7l8K9IwJoCwZ2XaUioxXcnYgA
g+UuN5OFzoR6QYMjobQxqumaroTNnEbeq90r2/DHuCNMjHxrJFGjqyLCsxSqaczJjX6r4LuPOVqN
yJfuPINfyQ6LghwTYnNlr31aw4tDOmEy87uslcdhbTt1nYvVwEUsCqA6O5HQtIYzvWjokWST1CJ+
KDPPec06GoKg1uwbK+3VJ+oh/WWOZnmfG+kAgNr1+i3JVEQtuSmhXZi8CUhpV0SAftxF8Oh1wzcJ
nL5aDn1cdUiNI9vE6Kct55GXOLwZunbtgk65/bhL0Ojdt84qL1DfaFORIsfoSvWdQhZl9UkX2Baa
nwPoHfSOkXn6KR/xE29nt6HBXFkRl58ZYbYP5W8csvaM5bsEjniNc0nt6VJaRb7xigyhtR2J5piy
tF+SG3rV+84wVDXq6AjWQ09R+RolYVdgITHz+0Y7NXlZ2A1PkUIWTJKIWsND2DuR3DTuBVNsMVQD
rhhjPhwy1QCfcs6pcElMunsKabC/KxPXIpVgIbR2Q4t7JmGYafg+4NlzTbC9nkISiWiE80mRX+nI
AOVpqEHJdlPu1l9hodZblawmLuillRDXWZ1f1+AT8g6qbiJoED+hT6JY1Z+HZC1nVv4JCmxa2rI8
UCdhfa0JffZwSrBc8yLku7CSCc44dpn0I55BHfRjSVRh1BttHYAdoJVG9gBXmSlE3MCT44QC3JX4
Fp24lw9jlrVYRNCC//TGtHZplnVhM2LOj2+hTipCTquoTu/a1JxPjZ17xl6iEnR8oebijUOfJfcV
3uNuV1TsYYc8wu0OORUX5cZ2Or7hLKd2OxLqbBx6juWM/sTYpDugdCSe/YpRuMocmjPbqjFMbD6k
9/pp0QyfsEcWNDFgcumj5hen2hGx3tXWkFl+OQzmPV8nxbVmdjSghuEgDRw7jYUSwVlRu7VNXUfw
xHV9MXI60+1aWrRgCkcu7whNanzOkZ67LUHZfXfOwqUnnDJpkH0ZWAn3JpoG2mAs1VXbKK2LYidz
dFVXaAD6fiOstYvuke6FNqkPNuEnjrWk24xT6gkLwMUZXw04I8n5yEn88xQASNmZ5TG0Fh65dfAQ
Zq9V2hvgUt7EkiJjDc+AahbIHdvBuDEGr7U2VLM33kWuH4XMELZUBfG6GOj9xa6Rea5mH31vW9iy
oGhyZWM/QzLkNznq2T25Dn355NnV4AZjnfXu1l7H0MTj4lpTELeoOjZxrnHzlAtt9UrGw4uF60d9
m1Stn5MkMjFmyGz5MrxeCazCZm9fdetC5VjtzhVpIDLpjnOjlcJzXjlvIcRLfxUR1Bj5lXbaF0zo
eRaMRjd9JaEqJXqb3CHYIcmcgZVrQbKumwGjuh7qcNq5+bq+2Jz8z2Vj4nhUpYhdwC2KuaGzzMje
TWZR9X7pNPm+XRYj3mJyW+BAHMOOdl4dDz+ncTYsH1QwuwmFKuqd6vL1R92U/JgtBvVMpJ41+G5V
8gjUnURNp3Uff4xeXD2MOoEuthCjtBt83Gg9M6esiFhAv79sSttpUbTW0Lv72okhMKPQM8btnEFm
bErceN7GsfDQbtZak1nUQbkdCnempJsy7TEH2hVm7me0RF7102+PWlc0O4z6fXUVZcMoAoEaA/QV
FctAhGERiq2I7fAOUUX+OWYzYp5F82ONmUJMN2tGGFpi2L1kl+rVj8F0DH2OlOLJh6b3vC05Bw59
0UAH45Z7QfVsspSXOux2xBCST4MDeooOVSGxj3rnYDVepvYL51+41GrCBE12H2rsdWE9KnqIyKmD
ZMgKcoaEnhWhkHlZvtYtQSh5WvCcKwJmAjLqymtj7JPvcC5fzAoTasPQvCWhjxCiBFmxXPNLTAcn
DLC25kFWLD9BlVMcSfWuW7/9BrJgJA4hVDRDLVc26yDvOCrwnfA2nfIF1c+euPAB7LkYjyGigfPA
cYyFodoOyvsgHem2U4W3LYviqzRw/eCAQnhn9F9q6NbHSWQ/hat3sSkOMnEf82aoyNAxXxcE0rGZ
vUI7H+xaPKioqnyzuXSsuml6jWWWkqkVk46bk1QlFlIljObc/A9z57EbubJm63fpOQ+CJmgGPWEy
jVJSydsJUaWSSAZt0ATN0/eXfS7Q6ANcNPqOLvZg70LVVqUhGb9Z61t5v16vF1FzW3BrrZxyu0Ba
DWLu8ewhgOctBMfId9pdZer+pkel/OqOY5540ETkhd0BaC+N0fu2u84UE5tWBKJ9gAMEIdBwViS8
xlOTHaxuI02or/M7ts3mZoamNcCS5sFHLNnF2yck9zzyUv0N8KX76w/1tOwVMofnXhh9roM1jIea
7m536cmPg2+zNJaR/Bq2FvRILrjWYpa2zhNYn/HRq13q2CJanws8egxqOwZeijdynMwsjnbUqDtP
Z9urN9ifoFyCG5cYpDvWfEW2Y75SvGddxvLJbsLqTrMLtain5pocjnH0/mq/ZkBi11MqnvtoyD3F
B+JHL7NZQdogzFjloz9hLS3N+LJZyBHxnTyNoUAcNyzOIxGGEhVwuuor37gsRorZ/ZnM4CcZo+e9
YJjOlkAk28Kp1KAKm3aujR1o3/ei/5NSyioYQkO67sJyQZa2mV7sZUmA2K7hX1biprPz6Q4u8dYO
WWqxz+YM8MjA3dDOw33o2zBR8JP8sih+/ijG5vPrWK+zuy+IJ2SbOLWVYqeq128cUMt5XbbvVgbT
vp2t8TZlApCYtpZvJhPF36pY5fdgwhEfWUlhMeXt62L73sMSMg653CJcbkr48xn4UtfAo3Gdj06Y
6SqaPfFDQuTnAmbgwcHX8rSO64nyqNrblm39WKyab9oo1Rd33nsOYv/NkxfT0zSSbCayOS7nDPNB
Suzsr7lsrhTegV1AuOiDZiW2YQlGTTJnUc2qOfwxCw5nEiZZfy3K2ZdjsO2HQA1JN1nM76fZWZ/L
yMMr27jZ3vVQTRSIv3fCzhGJexK/UYe/yhYIOsqZqGq/mE+R2O5CC29GjH4jOGvZslXMUt//HvK1
4RhtLSJ2OzK9f8/o5MzFCTzvqUpF7LMpOqy+AXY2iyopHPcwpxKBsFM48A3qCpF5j4wK4zELA4o5
3ORyAXG71dyyNsAkjdotMZMfJeUETGnXDcL543mpv4vy5TWd/PKpawnXjrMuWs9aIBqOUgH+YU6b
DxcNyfMYoToJFU7FtVz8ezU17jP40OJRKAdnF608QoZitLHRU93eFRtLFHZEXFR1OJc3HmdaHPTd
dO4Qkx2RjcyJv6FDXKBfQbQZueVWZcuTxVqrRM23D41Zd7zn/LBg7UU0NQzUKyObmiG4cE2aFf17
PTVnkQ3DHUVgv5N1PaB3kD5fXA2ig+LaGogHr+S9wgL66nXD4kJyKS40IL9imdjp5aPY2jAOV7N2
+7riQD9sm5PdMc3dMBO4wHPiSBksLE678tQYw+088y2hc7Fza0cR2HEfrcFhNFSBcd9UrHrmzcmh
bflWurEknHP6EPASD0pSkJ/wasiv2m5NcV1jdHSvXFBS+hY80TjigEAadOPWob+h7JhaKha7gaPE
tTTsQ91Sf4QlR17RWvazl1tovUMKW/gAMIV3pVds8y60xVYftkJ7/LxaOutlb4ezl/cAxkyNd6j0
2h46mo9vfY70dKX9AelaFPb5M+bddnrQJL1B8rG+MdJLzFwsjtwhErthktbBddual5GNLxE1zjeA
qgnXB6yPx4yqbt+SbXI3e+pjQpmE2q68K6xJ7/witzmkKcvgJJGKtJtRak7ImjtEfLhSJ1SIeYab
ZKLgitcsWj62EoJHIga3OS7zWh4WDtlqt/Z9Q7+Jw7/W9K9NYVkJDnIetD4DD7QVAMly+7bZ1Ftm
Zd45z1Kska7a+xQ/5yrvgttAQN83VjM9+VYOT8cDbIL7rc7ZHALJMWXfIP32yVMaq6IY7rtq7W6K
ySv33DzOfV/3mP39ztfeoRcZ/rTI5/e9wf8lF3RYluxPxqK021QmWMsXWXZPR8XmD1dozHhGnxDA
r9Av54pMc7ToPVSAoxus9hdigvVVumVOV+LQHUkLoT5ymPXa5fkUJMyBugOfwCu7BqERptghvhU2
HGjxweV4MQR26NRZ5UU0kBBlrigNg6Pba0yYrWyzo6/ym16FX84GOIfW5dZr1tqJl8pcYFbAzU5B
Yb01aze+wNoxv8I0FPc5zgXUwiUwmG354y+6vutsWd/1ul3+cmW9MmnDaIU4uo2DLshv4HL551q7
x1Dk5pHtyFUwF+AV1jbjs0WqJ67sJlthd7UfeC4u5ybGSLsKXXYYtr09pAHjpdhxN3GtsjA6uRlW
Co+H4q5paueN4qF4HqsJgUzvM02PwZRk3V71aTUfo2HJnoGyRXDPVpNhK0hLrlgq+09ORuThzdgl
Ic9SKqmaAgO/SFzZ2d0imvQq7H39Pnda5DsFr/jFqnAexTMird3UjOkTwmtzg+ILUFEU1IG/72x2
+LmLmcg3pfViNys0rhJaSrEzdd0n8yTePX79VLV+v+zmyvxeB/uFCZN3yEqUaWQZK9Tr0iRF09tl
PFNHYp6sbgqD3aPFvE5t2QaLjgUNNwr3Wjxbo56/ARQWp6zu3gY5YaQLrRRPq+hAmABCgzXUUHN8
d1HPg93NkYDgbFm65UX0PeJH2aUH5sDNB+4z723MIpe4IjC+e9Kwwz/BsqZ4JS6ujngbhU2IDZml
h8wInJtBUwtMxjyTk7Bov4ETFnFnZ9YtXt2wPvsmsx50dekdIHqtH2iBL7B0iohfKTgIc2Su1tT7
el7lS0GeCm0F1d2nCDMvUfVafTukft8CflhfZ2nEk2t3F0KChVumlSN4QMBkFbZZpzVHYdmIwDfV
hHijFY7ObnTx25PdesjzDVdA0Dis9KcQv0inNivpGgsjTbTlAcUnHwdSlmFce8BHhN/u65xvf1cX
qGeUOzqgBuXmOqhKDaJ68hbH1ynMKPWXtvPPwxD4b15eosvOJ+0bntjh1O+HSUi+z2xpmsRsgb4N
lh6GFxdINSdRVcMbw5NmxR2eA2xk7VT8niB+gsQCfXFPqh4kNReYiaB4sm2V1HB6TDLbm/gqBh7q
SbR0PlD2mTFKXOGieVaRqChCO+FMCTASZLD+jORkz9Mjs/cBxtLHeVEVEJEBXMAu6IxT78IwsH+s
8OKZ2IbRRok5BNqHLJrm+GfLSqi4WYwaqO+ovxKtvfbISKG8+Lwu/L0qCLqflD3xnKSmrvBaMm+6
bVnG3ihynqedUgFP9ZDsmfvI3Uo7Aa9j31smUrij4AOgidY9rQS13DLeREuGmgavDjsxZr10hY6i
OSFry0PiiXcDc60mQqs3iufe6k3bOwMb8raHeRjx8LoTNgsy3Q34sVzyuRqJ54QDfDu2YBDRFKKH
pHLvyXtVat5yVh9TY18URxXbRG9NoYAPK5cJtxZO2t5bs+Zqrid72G9IkyaqR1vetMheI+ZQwfSQ
cVQB/ueT7RKPR+2CfzCoSmrQKrCuNXxItQ96WDRxn7f9c1UNOBv9xWJSFWDZ+WNsRrfgYQoaD0Z/
hom2W5Ech0yquxNKcGi2neKJBMsJwaIumFYkpSSKhxLL1J+FO2keoIupzW4xk/xxu0y+68jDvjV0
EZ4su5KIx32rneTOdcV66yF2JqVhcPVdsAWYzXFzZX/4if4PZGVKzRQ35od0xvBncJftomptloNr
4RfdKR9923GNypzGbx18L27YOpJCWji627f+zMw2Ewzf8DGhED9EU+C+rxidiUfzLSFPvm56asTV
8lUSgcZaeUhOK3AlbY+XIRjTDbAVmdkz2TJ3GQnA4c4KowX8QWRBtdV9OzCvJoYoTHqqIm57Estp
1QY70lfNpDPIDdSKDznqT/fKB3y1gb3Jm6NMsa7stkV3U2y3Vhnc470heIt4+LUC79myk4p0cdFj
OTmIvgrL+GcQFPKF9xw9FeFaUmI5bgZks4j6/gxfh7cV8ho5OIOu9K6RQ5fLVVWO3rvQOV39SBv7
bkaqjP2W+g6+2WXyn0LlQCDSGdKKXUqI83qXgTXXuypyptdC9PDo/GhsvD9riIDiF4Cneb2l6sWK
puqi+15sQBjoe5BJx7OIQu9m7BiRI9olNAaYE6MvL8E+LgaUcrgvVtu4/BWt7VzVals894cq1QJw
LwolB6zc6QIk4T4r/awqrqMB8T5nZhBEc7tHII0WGqsta0Ts5SUfq7/bZNBa2altZYX1wHRVu+5m
8D7tfchhPMd4IjO66a6kZXdEAx6rYqmDbDTaSgHzFAMA+B5qe/BKCNeSrhcuiOMWbNObcBuM4YDX
Mn3MSm2C3RQtVZqwMhzsnc9cr8NGIUKTlKWeqLh5WPPOR1uEca8q8HwDmXv2zpQXbwqs20Cl13VJ
+bpPdZUt76bTNjC8sQwVk0dazSRfAibUjkV40h69uJlqaGEd5D3PM/4xd2e3fRs9NVN/4DQvuPxV
41zlMEhyVHwgT6+FZ0/VXnd21/7mHJnca6ds27/GzjRqv7CgT1tnsrISRsIIGNwB9fFu6ahqj6U/
hGBv+tLN3pgd9CnYsLCm2G3XCKOiK/CXSfoeuAIle3zGBCbT36U3dNaR8LBG7ruldqMPkgNYpJba
HqivYGWhM+Yd5We/UdObUoxHdpaHYI7yaUqLxLLUWF9bK9bis6lTD/pxcOm27ra85n4OszQcmV1J
79mVXXX5sDG4j0aKx87r/TaGiowBOK3S5c1Z+9G7ng0Yx2NqL5i7PXIoDQ+1PDhb0l2CfWFMADzN
RL5/P5Vt9sjct+BxnC+DZR1ElwJUlFmYRVxT09wgeWwjJzbINuf3tLFEduNJ4033HjOF8ugHqbVC
3/DQs3VQdX8DXkW0zaUkfEZmKAT2XqaCHzVPNhNnZhuROFBIkKO3TMb3EsN1Is4ES+vgQftQJjj+
S0rs2fbZhotRgZxu3Sa09syzi2ZXpdlSnzpuyRGjZd01pxkh3w9ld+FxxiCDfShmUDmfRZMBdcs6
WywJuo6m3ZfWMsII1yXtPMzswK3+OllarRQ6Ky4CZpnWxU+eAxK0DJuwHfvz/CncKJ+S0F63lUZi
7vtd7uou/0ZfdPGutO7wFKU5NFNgyhAZvbKF3dK21tOWQZ06to1vFuAqWTAcoYlgD9PBMipcfwKy
Bo4BVVz581gmsA5IxRhsXKXxIDb3vvY67wmXWwAIT9TT3yhDxHS9sTkDCYN18b5zzcz5i2PoyaMZ
/i2dnIDDNd+yH1eg0o1lmXXWI24p/xGzFsCedRyi6GN18TndM06d4RQ72j8jjNXbdeQFXXYyKz3k
zQTzuzxUJA9ERxdTIe7/FRgJOttKhfJOl0X1tGSBsQ+Du4qRsrLPX6PLSIhmesTuotLpLzMyOvCt
h0N8XHoGJIeUp2XzK82njFaeK81AwN5wS+bNJr3dwNV9tw1p/4s6rKZVHhDd49xowvJYiNWfb0Bv
c8KjFSLQxy0smEAZrezeTjXdZ0gryz2pVfpF6TJd1y2Ha7yFVbbiu+pzc1gyL3/KdMTJHDWC+pEQ
e6bk2vJI9dqoTveNzsoXPShkoIuz9RQpk0CbusAMYppjwzAv0bb97WCSQ0/NcbHvJBKwok08P7Wa
a56ppfOLrpitiGBUO3Kj2+5Bjkv9I0Aj5MDDIllxWaKUPvSOMHUysPu1r8pVVdVBTl2NowhPdkeQ
h8hrc+q2ipcKHBr37o3bKIp+NZpguSstAVBiaclwOgRFodunZrLBefW4N9h/rKk77dpo7oFPOk32
XjfhxVNes6TGAh7Y5rptatps6JqQAEpHlkBSmMGTNTBI9RktW2cnvW6izxrcqrUX5QjhD8+i4PoL
c7euuOnSYv6V2T6OF+6GXFyP5ciMDTW1/y03IdHy8muVpKKfQImMkD1iFxs3GJ88qM/jys40cYW7
/PHqTV2zyCvZoQ2luAZJ3HHLz4v+EMDTaKANc2vKwjl/sQU3568oZ2/NfqBcMZx4bG+wIeT+3mZy
GCSRNWynYqx8Vvmg01Zszltk7acaQupNzxuhunY94n8phnvNUCaHWIQB3a2PG7JeFavV9sfjYjLy
LZgrM/WfRUcHPXAmAjLF6PzpzDUbYHYfjNmZ9jBHYcVpCVgn1fbS5pUW5wiw8nz2UhrQqy0MqA4z
8JX9PsMfG+6HkHSB82X/jehTMR6FQMq0bxEB/D4CKypYn6PoWD1582DHpikgG1Vz8y0GBzVjjpwT
2bTOlYmRTS+kUmgFN1VmVMjE0y83Kf0z/ux14hszYbi2MBsXj1GqpMg+tOxuoQEweg0ArXgrBH8M
ataOh5x4J6Sj3XiANFt2rll1/1mjDKBSG8mWgdYwXuovpjD1vuhs374tOBy7AwrWjVqUs/fRwbIX
gvqmckuIBmn8Yxi4eQQ5hoc5p3/nzveVIZQuFkZp+4NdrfPcTxxHrsD/dvI3CTEMhH9lcWJtsk1G
VdYjJL4Ot4id1tb3Bq3DO5W8pKuq0c4rRUkpE0D8OH0WJdMXr3XWMuGzvjSkW8nDAeqJN0EsS711
H5bOmp6w5XlrUhWLXcOoFy3DwtAu8uFUcr29BWzfcW0PDJH2iDqgqIxkIPiIuO28fCqCANMn8WIO
cMoChFd/2GZfVr/n0U/HB6lFcQNMMO1uJjdk1ra56GlibTnFcs0ASX425WKPyaWYTK9057FC0NSQ
5gAPXvpPUvXRHdAXM+8rxxsew1KBMwy6qgO1VXWEo7Nv7Fw21/78XNpinY+5GKU895YXpicLdWB0
mvTMS6S8wadH9YSofaKBxp5lb3N3V+pC8aIzOvlfpsLSmETljKOYBYlLCEA6AYmdrMVm5LrKsMXn
0QQ3OOj74BhM6aA/O10Kx9/VkN/svQKPOrwjCRg+l9wEIL3ygYW9Ci4omm3SuF5S5X1lOlPPG9/e
As4GxKd3I33u2b09wHEkBHGDROWvLRPdcFKIZWRaT8fCMAm8wggS+Gz2JROgvbvO4OcosIM/OvRg
+o4o/IN4WWoY8SQrtL8znIDtqUHxE+3WqpvUEal+rc9OZTEW37C3yvOW5Z74TO18sEkGkZNcmdil
brDzulUPr8HmMCS+QWC8LInX4bZ7DfKaSgRTbrbAjscuAQl7Dmr6L9sp6vk634CJxwYs23SYAl8P
V93SOua8lLR5+2Da8vnkc6aZGqGN53ynkgdlMuduCQLIVLa6woY74yUPQ/XlVjMLUiBZEqny4vf+
9Uyx9he4V9Unha5YNVa6l8HDhHNGPgXDPMP/wP+Xx6wFym+DRMJlHUEfdi4vf9tIjACsxYgZTD/r
WZ9QqUy4Wxfdg5eiRPchbsv53C+9Mz3Ojlk+WP3l1T70oAnFgzGaEb7IvZ+hLC3rF7dU9TIsRrzk
0p8/g7HA30/vRVlrpu4PYiZVxbMb9NjxpawfjEs9kPientkPBFuXJ0HHeCJOU1ZnceHYy4/fqzQ7
8h0Hw5XKJHSWZmEvfqvo1/mDbZVyRo2290kZxryhlWxdbxh1Ujght9FFzM1cvzurxX9adH1Ir/sQ
K+NaFEvOKqLXgIrKylHg7fjA/Zs1sFQICFnYeJ/ckNgCtGK9EwOLZzbqLoUBAh9FA9SneiLuJNTl
pg/o+dR0tFrpVXtINOG7BtWNRInMnHEHLYMYDd9y3Iaa+hKUscLcCE4iyzAP04Jx0BUgEKIbVNu+
nZBTUtkniub0nUHDQFVQWva29xEU/vVlbbEvnXH1kMmSgsou66E4+Mi6fg+1rdf7fF0pnC2rEb0D
UVLq9VThLt2uwceU+OrDkXLCwvfHkhT3fnazOk59YQYEOKq3KvWY2M9de50xYr/48433GAHQhW/l
Rc01376KdlaecW6X6Tz+LWB1ElpvU9PGi262blcVUVcjHcUFtWsKxoM7MsOJJ9kqDVWMJzf9H3y3
ur4mi4W6t3GKFCn+xP99lW9G4dhvWGbuKmfq7rDTk54RoD8kxEmXlZ3Yar6YiuZSQ6roQ/b5kcAB
NefkoCQirECrB1APKKen8i0YVqr8vhpwBQ6KreZO9cq5zaDQfGV8aC9oI+QWp15Z/dgeapkLoZVB
3bxIvjKIBCsxIU3k3CHBZQ7NyyqOxQhBIkYRMJCmIi3/fjFUgAmu9PlzYhwBrJnK6ZHgokrGLfTL
jMG6C7pJsm6tYpeG595kjf9rZHf5ymWMLmZWMyZrK1t0BpYAJFDMKMt99ry+vUTNcEnyaAehjYW3
be7daAQR34OrpqSpEA3GGgzHe0r33xIw0WVghLNouMvNNC7ow0ouMGes9KHwvfVLSEc+BG7pfmhZ
sa5RFjFlccSM9a7cFuhkWdb8ZqIZXJXztKxvBl7E79knkyZgBgq/sx09Qo3EJJKuqpxHAWgtv2s6
bTE6nLi5Eqix8svyasITIOMUtJxZ7X/Jem2t+z5yRxibNmqok6dSH9atulAO3Ho4VCikEEFtpqUM
W53iFjIOg/qBRwMuy9qy0/NUTKX+9AcXxIMAVIW7syvXOVYtXOBdXaYDDkY9riyPN0sEd0uZcoxn
A68R+iqYPwQmaAhuWJwEG2TFwTIJUZE996pndEkd38nbEHYUrNQioLxDVUyR0W9j8eNwCxu8yYEL
qr8Gs3RA1xVaVz0mOr7joWA8g4XdhFAfVnFStN+wDWsmW7dyYQdkEO1FBDgEzk2uVDQf1ih37tva
Fj9w+saIB+qKOdfJhvZWet7Gk2Bbth9Zl+WLhYjZxIqp/l+Oswk1hYWFIR69GfThKEE9ITcYVf88
YTho83iQmfu39yqlb7bLBPqnKJQovnSood7XdV5i6fdayFxVHRV/WI/iyp3mqV2u2owKOA4qg/gq
j5YVe+qqx4QcdHWrET+BgFSiLV6cCXQW1I5cbsegyzPnC3WBmfYF87ntjZ8Ic5boE9qctA2YerIY
MdVumxtkOS2MZPQqE4CkpthCSehUNa6YEusBThjvg1mgwfHdAkIDrQdyJWWkX8uMViPG8qtdZ4fC
GY3a4GHk3Vs9CJGY+R77N7Y2+bSTgtk9MoXUf+v8tJYfEFTK7WYoN0LANhNg5VXofGIpm3kB/waK
7wqmXls+DQ6woSE1ATitsPEYGcPL1icxwcA7sfaDASgCfy1PG9dZ+SuCVUpAQBghXCXZkXmHFK5J
sfVlAi4MWw8LDAR1KJ0aYKd8N6/MpztGvozS0rjCV59+AsvfSMOKMtG/GtG1zh0VDj4sxUlWf6mN
XIhz3duyv7XwU+fF7VoVLRtQu2yXLqUza8MtkZnBj2mVVefsQ3r28KbWLa8ZoV7b3FhZCEOKPQL+
6cSkFnwnexqRDVIqhZhpOl9YxPJFochCMJhWMDl0Mk3GIYkVlefegT2d8nZmhAcsqSKspkVk4fOV
feWeVuO5czc4NPGwzOVM4M/SfFGLmP7QL1J96AUyy2HqNvYICxfIc22QigAFnVYm9uCUfoutySq4
AGkU7GfEOvV1ZOVFjSJunpn++96SPazt3M/vBSlL0+3aOO10Qu9XFftm3lKUpkvRCue4lkK+K4AF
PwNXcb0DOJsuSdY61WUpCd0KkQeySNjDnIc9DytLV48dt6LaOahqZ0KeXSlvcJCqNy7fpT8ChPO+
IaEWMCGG0aDNXIeG0W9Fw3eVKqBWB96jD4bbQ1KzU7PnlZiJ6TJ/10sWesnmYo7Z5Qigc3GBcrH0
t+qO86MARZb98twA/Gpm0vENIdsFQ6pK1uEeStvslML3ZiyL7R4RWajq6Y+cagAANlwcHy1F7hN3
qAnEOzdsvUMCodg3DafN6S5u/QUfevCAKqVmLLF57lfK3FfthfI8wXyn4QNmlJEV+zRvoDvsRFNK
JKQVqq4uUQKN18ELTPAONxqJgqoRAxw0YTgeg2i/M2dZQT4++FlLlDh84rw+ZzZ7kRMGZUhDXV1W
HPZWqUBbLSDTGNBNqgCTuKzkhEOpt6ZjMGIYuEZW2Ildvo2yxYe3go9tnYnV5Zj1c3RMI+RVH5a9
UMHQ/6z9yVlrkV8jzm6cJF81LElvKLAGs1/CmozaEcCTuzLxxPlNo343iRH4TMVwCCoN3/tw6zkS
XSRftVDXizOPsA2RyPKYwec5P3E3lPazcJbLgrKygEdZ/WY9pE7X+Te2lQrStPtN40MNOcyuNBHR
duxzopPTsoU4oeQ1mg3DfZODamjeU78HsNfSnTLA0bVVPnROuhZ0ci4zoNbprPptGDbm9Ojfs+G3
pdgS3pdd2g6vfYtA9CZy1Ip5MeqWrtrZrVeEf4se1CAgwZyBuE09VjOmdmYPCzOoqqZ5GObWnt6m
jDShBvuHZ6HL2dJg3Pa2V5bDh89YkSKPpX1INJvrVETpbBQ5XP2zbQfvM6oTnyKwa4nzcpy0m565
/kHx7FJRReSZl5Bx6l8e7oUKql6FIMjKpzVDNMT40SRRYfX9lSq7OjuvVYCaY+26nhkFe/zwb1uE
bfEW2JWwrqA1WOZhG/sV+QrAuty+22YipFCIDNv00Y6l7dx2AoZfAiQr0NtFLo5Knho2YwdclWob
12sM8VlZXkMJGxrnzkSV2UKU8Vbaww9mR3LsPJKNfjFl69sbVpbyQrBGRnNdtDm5E/PQothr6ohY
N44+h9AzUUJCGgbQ0z5BEKSBRA4ixEgpF45dRzRZlbI4LKjiUIL0iBVxNaAWjAVd0Vc1dugGTUln
HEfMfq8jOA6UmIbfuJ6wlQeEm1EaZuRWOBJpQHoE+ZZ5yzGdqVa7p0iBeB2vFBFHsjmxCHHq/nco
ipY7sqxQLRIh0tlYAzZp+unBCDE5zJJkXQXjq2HWciEm1qXq1q+a+KHcPfBo88V49haT6/AwLyNj
Mg4w6WWJC8bEqw6mcnIb2UOxDoR+1auPELTr0ugC+tESPQDe/0zz9HTYB3IaZ71vocLN6xWw+rLl
7CHz0RDls59hnPiPaZrmqo9ZcYbucIVATC73pHYJjgrDa4ueXL9I51PPYmWDIaAz5qJVU/fxPA/h
cWxd9QpKmzUwnA7xMJNx/FPgipliqWb5zbFmPEpSHb4FW5N+RpcAgrhDVvyspjA6LsLe+lPtWOWn
3Wv51liSaKihyQ2GmHpQLfFdlAaxGeVSweVdbVwsRQsxpWG7/f/gw78tvliFtj/jv7rs/5sV/677
bp7G/vt7vP3d/euf/P/Sj4/D7f/ux7/53Q5Y7xsqjPXq77//m+3yx//pxLdF8A/fvVx1ZMUivL6Y
zv/pxMc1/Q8R4ie9WFdx0gX4wf6PE99x/iGxVIc4yCMbsUWE5WxAMJpffvQ/Inbz2NCCf5r7w/+N
E/+/W9ss7ILB5R/7X6xmXWsVEdTE6Mrb7hC+DOJ/8JfhJL1YVf/LavxfP/pfrI9k3TdzP1kVk6AG
SwPA3YADwwux9ACL793ceSTIRRI+KKJbWyn8/kXj/G0ArWaQereCgQfTXvB1bAzK2IXUopOtd9dD
ELSXyLVGb7FYpAfLLa2+6RXX+8GuGKsMAA7fxjQK98KNzN02jt09SSPzi6u35bOe/f4DCHn7qu2c
VZcOx2+CXqCHYSsAyx+63YOyxugpJFP3cRD1/I7ecrnjjM3p56f0Q7NrvMI0y/ht4aks2L4X5Q9s
G/1Y+Ja7I9/OfZJyAgLE0DRpixECbVsLe0fClVhjfxiIEoKV15y3ml38UeVwWmtEuvT7zND2m4RC
U1EGl0ldBtXbSD5GLAYcQcla1tFhsWcGTogn/hCoN+0jTulDO02FvlKWXewHYqvu4FuRH0xn/3fZ
anDe6VJQRXB2eBFgDzIGpQeo0PFP2ho0FojIZorTe9DSlbom8pcMiGpxM/j3/fzby7Y635lLPHJT
BsuvCzaC5TaSlF+KyfKurI2foB129tGo01sEQmR+FYF752s2m9iC1uVrZm78MRUeG/BRbfeAx8o9
PaZ8RD4fkLswst8iDu0J6BOYaO3I8BStJqVXZ0O/cggDlddBdjVZYt0vBfHjBLFAW+rssL7iBUlY
3c5/0gjHM5Jhoj1QwUKMtcfhx7HWjvHIMNjPCE7CF4G1S8dONTAQ4hvMnqZJpsfUKf2TKR1mVcID
8RKY0hxqbpBndD1+u1uBat1Dpphui26h5tyI0TiE5NY9lXC94COGxYm3oK57txQ3Ey1jlWyyIjNy
6tgZEcYq7qQi/4JWC5QPs6s5/UG/MR7gCIijZ1iQkW0SQoMLc+bi4Tg/IPLskyzKJXEKpP34czgI
ooer9GVrV02qI40rFs/mhIjCey2IHbhvJ6f4VPYG6HvwwjtnvgQhSjOUp6WaSLnC8M0kCGn5i/8f
3J3nbixZml1fRQ+gGIQ3gDCAwqW3TDJJ/gnQhvc+nl4rWzVSTU1Pj0b/JOCi0VV1yWQmI06c8+29
19Yn83OkgIHGPLbFFJin1SGc0+h30GKV+pAEPWQC5EI+qy6N8wz+bjN3aPtBH+J/iqX2wQvWv/NW
jS59U8SnKsrjFdNJa0V8HRyOQRtNQmsCng0No22T1ZfB4gfPBeg6JRtUyHOWQL864J3GNzB/UHIw
4xlWeH/fJn05G+DWWCuJAT6Y+7JBixcCEXaBgr0o7Cajij1tgfVEK/LD1ZlnND8A2noHvxe+ikSf
9uw4tJ1aS+VzLCJPIt/np8QkSVPivLx3cqE+W+0cHpN46T8GjK8SRwa99XU+me1An9+TxvV4rmn4
/FAGIxfQl2JSRvVQMSI2lW2JzOPVlig+hRWPaaOgoFudc6XeVVlPnKU3u/oqkG3ytawXDtj3LHYF
Yj6w/yoGCzgOhZzkhjjSnkdcljsuBc5RFfeXPivTRcbOQ6YktZQ3KTfwzeHZkHmFAeMovMt+w3fk
lkLJetNnYXoOBM4bk9JPt74y+OUxMwZynU06fLxlehhR6hXeJ5PxsNgfh5ZwYJ2myqsI2+41VFNp
FTdTSyN002ibnrmUP8F7d3nrLe0KueFr1Qg+NImyrZGAESSkOL5aeCpcCQXVZ44AsX9YhHE3s6dn
aUz64dqR8odi2Y2sckADnpZJFG+zojNlgvxS46mX2EViMTU2WcSgwTZFYzonuDD2FE/y06BqhT9g
rJJfUNBT52bg9jwh0NPepkpWWoV5Ul1oC8ScKS5mc8Wcorl1DAlxCGk0TyShvZCLHTZdP3drMF3F
N7+N+ES+STsM+mL5ujAMdxySpk2LYzVfFClsySCRYSQNOMmliL+QsR4b/jYArc8a2tAqTq9GFlZl
RW90mXxokjw0TCwC7JK0f5ziRsUdTUGSjLLOzOhHiEsd1384V6slTivO1FnSXIBCNZt6UrWnKZmG
9aAK5r4Rs/ks4sG+qzVsSShZOZBVqgT2FBJzgQvZ4iM9iQArZ+XEDAqpYATCtrdYCC4dtZr4FePG
51eLpXJMr2w+3uOYOqYZijlckQfXHzia9qsLyeQTvk19KcmtG+Wij/a/hLZZ/t9O1DEsu1bPMlMN
TfJVVdG46ZgAwmBP8reIA9EzcK12G/ZEWb0Ea8MtStPxHMHK3QztvHxi1xTc3iytQz8V+IWxIjxK
8EJCHjzyxp2EpLlSFWViAY4tbtaQKg7MmLRAmvFdYuPkDXVTP42aYX1GssxiwuUUPecgu12pFhie
s5iF+24uB1o58uVnUFvDskUwuIewMSy3xxfsgtId3spJEVYJfvY3wexmb8R+SvwzXoSdkCC+gREZ
EYo0ER8WEasc83kxnphwBWxjRiiubHtz5LpB3D8cgJuBIwF/kUCE3A4Ks59EOirimOwESG5v2B8f
xUMLtj2rpjtOF2ciUiq51M6blGVaWXVuXoA+xjzEUgTWqo825tjIG0VosqexmpQDeD11i5xqkC6Z
ayYAPHjIhUUdtgNCGp4RFlLglEpAtJOertd2aOarMhqoinNA5JlFpkh3UjEqAenYyrpqnZJcVCrB
b6zN9Qq7AMbyqaaWT0Jpq9xAsjAVIlKkhquVpbgL0LQOmmgo25ZQ5t6YkaUDAUWZ/RAO46DrrEOg
cqbHtg8PwdDK4CQHWrLV2qT7wvOBM8GMvXqQkOWB6JLqsXr9Hk3J8DVXunKA6a7uF0MziYJlHLjz
QVIW9kDBtMZqgSYm5z+4slFLgr4F6pxyeuJLrlaaDPDX6dBmkmFaV0LsyeNsrnlpBRSC3HR+qpvc
2M6tWRON0VA5yd7q72poolFPHQLUCFvfThkpAQRom3ua6wkcI13cceMuqyJMYnZoc7TtEkv6pceP
5m6ttGDlSJAesdE18M91g7yajovgrZiInZRqafqYW0qvDOfwkGVGsDYyVHfUB+UwSVa76aKhBYn8
YOhaTLcR/qHT1Y9RbrbNNE3gfusxhmNwh0ugNtLLDJ5orzTSdAUvp2zSqlXvWhPJ+Inl6oLXSFtb
JdHplVaJwp05bceWQwBGiNXKWkWsHeeJCNo1t7LUx04CQJtrun7S4A26pRqRHatasmRaVUOopAM+
c4NKpchp0oePbqTFoM6HY8MWY8UKFmwW3MojG0lF9bEmSHS55cF9ksTxBbKheRNbK7yNwRjvCwav
70x+a2/UC22DjZlcblrpP4EJ+XZS2zuUAG+pCG+VzFvcijptzWGjaVwhsWqrgQt1a8YdE008NdZx
TEQ6SvD/HU2N28EL5YElvtVoxAr7/jlZgBg4bZSPN6p0wExSzP6lpXL4gb+EOpV0SQPGxPJyIWqa
eyNW3iM1aNZvuuR1zX9u6R2fs5yJnqZ3pi0rkFbp8uNpb5dRrm+7ADOdDc+BsYBejLOPzX54kQej
fBFLfJhJJGOk50hHznkxk+qrEfTgkNUzvSkNOFUQ5oE8r2VmEuelqGkRMpHzsE+j5pVdS41KLnUF
NEChWBcx4gkUxZm4I25OAKpUz/dFYh6RFMcdcrzOzAVL2CqSAykgMUcoO0CfAJOs0GoHrX7YVYVm
7qrm8Y4olDMcaea4g009BFsZNWf1cQykO0z/TrJefYooY11POdKgnSpRKXgtoNcL6IT4mKoL3ScB
LFC0svBlnkNuVWUsjBv7KmJ/5HIORSTDNsvwRO7HHpWtGGQmzsRUhtWkZzB2UVUweQNyHD0ZIj+0
W6UVv6FXmEAdh5qyQ9Ba/jwu+b5CBV4JUhFtYwzJVB8HC10MvbLcJCsON61RjWdtxillxXJ5afIR
GIdlMtyjIip3laDpVtJQM+Ed+rbeAnUx1gKk0F0ZP1gehgzbF5JxecsWgdAkxzSn1JJwbwkkMeVB
kH+NPm5XNBzVr3Gl4R7r4HFUaSB/V0iT11otYOaGEcXjLJvz4g1Tle+NdBpXhLv6O7TdiUd1E5LW
k41z07fVE2mWGDdpB495VLTJTdVEPbMuht9ymSgv8iIlcHNmeZY4hUyRX5sUtEY5lgg6PEDqFPiK
OhsR0PLaRhMOUouAaEepPOzwdSuHPmmtlQpGwSExTu1Xu1ihTysrR1BFlB7yfKe8SlINmV/V8gaG
JebpNqQHlE6m9A0dtnxB9ecBl6iiYksqQbhS1/AdsqnTSBeJJsGV3PjBrj2tzEpMHYaKxXEJpWVH
6FrktzxhxU/kkZE0EY4bbkQCKZxbtdUCm+23wunT2dPDaWghGtxl8p1QL60GbXnWilszWOOmtwLr
OaADmFNpQpdrbeI8Ynl4uASwAAaMoLUepZJsBA4nXTrPrWh8ISkTH0slguMaO90jLACiTaNe5ees
RecNiemNWJRnW+NKYsM95d0LRfLmJ0TKpNl1cygTmMJTxlA71D8gAme70JDksxlxkdO5gn6B8dV0
U36KRzSXJb1dgn5Pd1iKWaNjYyFMFJJF3RIeZBp9Nxwdtb3WG2ykeZa7aUIZFkQo/Q0kQfIh0bGE
0KDpV9BYoTvmViOjcIXaRmnN7FzSybtK0aC+TQkgbSWzzbDNYnjtkcByZaEKPW06mroiKBO4EOTg
2Spp2dQX1Tjg2BOPFZNBvx0X4yRTPdPh17PU06z0CLkNSJOlFKXnxSya1YQ+DSymb5/0RBD3+Hsn
XOdlUjtCPFmHUW6KrWxgQ1YHTs5jasO5gfskc50mG60k0qE1k/Vj4Gd8J6eP8XmhVAy/56DcAqtt
N2KYp0/AVMgGaBbZFk0a/AVt6kUhcf8LFqdddaERHecR9gZEJ/zQAKzfRxWjIvY9ATdHW+U7nSe8
az467tgPZHs0rgTyQTTiTlosbcevZYG1YxkfE4eAgaP3zLCaaFG6k/lRVuok9r4VW8oLMyZKPOJQ
WLNxvqFCLE9mUauAa3oacIeiPhSsf4+Heu/TJYlwLDZGtRmsZcY6QKp2XpTBCTFAHbFy8ygEqkGO
JWneDA0whKc2cv8WMZe1Y+grr0wbOK4W3ePaB3LtouUUr30bPNHvO5CPkuZDHpec+njm0dWOeXvd
6gKJOqEwmKHoHZUFVNILy6dhpM+tmMK7VagC8ju9Fy6AW4RDWbbVfVCk9icRCvU7Sh8/dD20ZK5K
MfBFnlXUTQuFI5JfYNgNiHKuZqj0hbWdJCrHlpIlg13B432r+VDtHgoVzwIrW5OmEg4aTgHVDgsL
jsKCBXSWS/0dbSbAf0AycIw4LeVDk69KlE4/nITy2NV6tkqSvj+0+ZAdBybalDGMIhnNQCwXfyHT
1dp4yJC6TbGuzi0SKL6l3GzX7EykLedxNlwkpfOnTknDtygtGfDU3eByUxXXbDCsb4N0B6omhtY9
4RkExKaK4k+mcsqEP54KbKQojl8GavcJhVBescfDrEBdtEeV+T18OAW1pirwb3XDTikL/LE4LabQ
nxhBSTxOZnkrzSpbprQkmc8GuayvCoD4FVkSov0tmz7NaTs+VmkifujX6N2ynatyNPucclgLZZXH
oduNRrJuE9AIULkmMMgGC3PCAR3wQSjzaO5g400PeMRjnWsDOybMdubkau2sJiowtYhF5TPib45K
J+j7DvFBZOuljB70jN5l05QhXmMz0W2ziiHPUaar51vwDNJvFafZHR4K0ZY4TIUOJHXQ/ugG2q0N
QKs+UPFinpW+jSV3irp8+aYAYj4PiaHTvSk3eCJrPAY4iOOxKW3F0LmWklgLr70hMcORFy1etbBG
CmaDpfqiZtW4KXCCPQzOMDJ0vevuYYBWKaEI7TQpzbcVpgGK2CPSMBWlLseqJitlxaowUNQca4Nf
8PzAloaJ8R4PeDRwJFWPlJdGhVpRB5pkW22hPysqS8Q5QMJf5VKi7Zk4GHRlKejcOT7YSzqg+vb6
2H5T3TDusLw9Aq1tQ6mf0WmFr+vD+DxpveBwjFSfR0EXvk2yrysdJe+g51JOyWVYdzccFDhB1byk
wSAY3+hxIjCOqeDhMKcItJLU4aIJQ7gVHzkd9u9mQezJMidHLdThWodl/JPLhNnTxUhlW9YXCbYO
COsmFZDZY3C+H5ikYRGVBgIgOY6S3GZAfoZU+fIUVW2H1SCOsLIVgvBbs8DRaFlbxVabjNS3cu78
PEX17mY2tKThOAXKMSGhUiyFY4o/YQMMoMSm2SILU/ezvJtTxH1nMOzD5SywCS1IKsuMYTF5zOay
AScVPKGelW89uIcfRpTGq64O4brLiuZ76QX1IGLUfV/CBbC6XgUrQxxfNWnBJjskSr0vWk19L+kn
viIJABUz+lzZZo2Q3QEe9SuwWCkaOt61OFEkTt1VG7YUStYo2UVWlyfc+s2XqmMfxecodyciHZkL
gpuwOD1kKvQoalaMWjZfyOMCMaPW/DAKsuYNYgqCYY7XaRueAkwYNpWBbhFEawlloouCV7mL4++k
NFWftu7hKcD7tCI4RJ99OYgMuSqSmV7c4kATq8y8P6DYKitXjnZomridcR6U5mvZyMvvMErT8wz/
fatPILCZnxbdKrRKLl+Nh9pWFkdQ58z7lo++AdvNEovP0zJQVh1cv9mBOan2FXNjDnbZj4FLhpHo
vCQF5IANa5Xo01KvJNyns5PzPjySfknphPnYe5z2sM8KIkQg21imDI7E3Jk7gVQGqytJOr8e1PAN
MmL+1hjh8iQzhrlaXG0MJ4rwEEcW1htGQ6uxE4RVxcmHVi2JMwEnJw4z9QzpqKdOhcJF3ehvvSEm
ZJEEfds+ujxnKsgYF5J/3M4EcW/awupHgy+puqosVrE6zNRYt/qprafuMhOod2QRS6Mx1HQ4N4WM
WJwYXhYo4wVEApSNaBHWY6gqPn4gzj7B0G/ztCiPI1PReyJ2PfvhXig2aYLjkE1q9EKSXznlJK0b
n1LxxtdxebV2NpfqB16Meg0XefZStaverEgxXS1qGwIef0vpFRJ5UrVPapcPDFz/MpA4UwNSl2Oc
HcUswLkY9jjhZVU/ogQ367ClxYAHgrrHKdsQIp3Fl0wTEYPNEE03wBbkN0gnu2zK80tWdsQYojTk
LKyQp5Eo5YSfI5if2cxp1JF0s61XULCTVY9/6QdbrnmgONdIXFxaIQFm1riPMcoGqrzpfnrNpMG8
FQ0kl21RoihvSKzp1C1mNI3gCTP1l9kwxn1OWm8jReOwF1o1ExwVW5T62hYj5v16gGTjS3I5FhvG
SsPzQsfBAadiexvEUCBMz2iNTVyloHMNuHMij929PpByVKQPErT9C5NKGH7xHOwTcBV36ka1QzOo
EZNoshSeCFKAOf2C8c02FJP4JCWNhul3pkDVGyemziJdFmdrovZsmXnsCLQfkGd9SnoJLIwqdYFA
AVU33kBiSkd6loX3QlVwntTdwqBRr9XRQl9TyjWrct+zvi/NvZlybSTRIPM3cBpK6gofO3waQavS
W6k2geSorLRfXTAPot3hGKcEhdIQDTQhABbWLwVaEWXXmLgtctC5M+nwYqBaB9aFsl5c+nPZKMOa
tSxYlVlqhTv+bjV+zKqUB+8atLth3bZYr3GsCAsnXK4sqx2cmKgUy3amN42n54/VWh21/CMeF6U5
RsKj/zCyFhlPbdShcyyFbrQ8KiV6bYB00JHbCASLOMG1laeZDYc01VoUa4PfNi6pxxQg6o9VO06b
LjZzhQox1hdDMuLIN8n5XXOTbarHty5rHCIGRUWNSTnxqlzkxO9FdCQnLARpJYrcJIsAMkvX8zla
J/h8Jx8OewOGa1CyNfPC/Ep9PIXSWSQ8x7EsnKSUHIXDlru8F4aZLDuiQtW1qbLkeyHksiIK25zr
JKyQMsN8lcQKHD4MYXD45tGYdpog08RblMnymydCCT0CAw+TYipQ3gjcWYtdxSX7MlFvOShlBKSe
tbDIDa+ZFkO0MdXlLEPLs7HAerTrpDIIgZN/WBsjiS4Uq7jfZfI03GKl0JxIbPSNCJ9F89uQ5g0l
Y3M1ixr776jrVmbZ9Qd8FvKeda6/47lp/EQGCEhAz0p2ZHTqO0moZcN9W9B2F0ZrUEoZZeZauI2s
mqEMfnf1VmWF+tuLef7WUfgVUpurEcNSGEk5fWq1dNrItQyKoSb5kU1UYmTsU386VskMPIGFXWyW
2qdYkhOPzBVFmYsGGZxu6qec2AOZoF4VbPgf/VMz9/EV1NHsMPYtr3I0STtuK4LsZkSbnl7njhJ0
wy0DvAC5KtX3rSLPm0lbEOimQXbSdMloxiNcM1SV9quRiDhaYUFfKyM+9Lc4RKpIFrN+mUGMQO+u
0+0gKlQkTzPznY6uLCdOi/Gli3Ozs+OhTjaYlh7QiEL/wDVo4KXLWsmfYBucY6WtdY87Rbh3aYC9
Oaj7CO5bGA6+IgJAGko1Ye4xqi9h1/Sp24LNO8GliA6m/GAUiWOoICDq9RF4BCcIUgqCVxgZTC3i
YaFid4r2aAQzpxOBn34/9/imjQLjrplDKrFxs4neMPaLgxUhch8G7DcS3RinqQ8a3pNgTk0P+cfc
Snw7OgvzPkPp16RZP+EnpXw7E2rpuymk0gV2tdzw/g6C9zf3yMPYEv6UfwD923/+b3/2xPzlH//5
/7NCiweq+d830Bw+vj7K//L03wF8/8lF8/iaP1w02F50UNMQpxVJUY0HsPgPFw3/RSOWqxuGKIIa
V/ia/+2ikXHKIBmKCuM/WcWK8oeLBoONJOrQjyVF0XWde+g/46L5m13m33hdcOz8xetCmYrJ4aUe
dsageoF1TEvlGd1mDB+hbg4lHjOuez/4tBAV+4eK+6fP6I+r5M+1D3/DiP+91/0LBhvvXdtBMR92
w+wvoI6lJ3Esj0X4LEX0xtSyc9K65iPIKlcPdbc1prVRbhF7e/Vad2vWGgeYDyXNPyKglT4rPItu
v1I/jdCUR6w6hkXhffrWpw77pN0DJTpPn//4Z5fNv2sQ4kP7C+PesPohT8Jo2KXxZhJ/Eu0zi9/Z
66lz5iQFPWZ+XX0V0i9+k+FL0tdR6C7jWUxm25qO1nweefwY2VF4iz/5p8fgolywA+8leU8r77bO
n5iTpBYbltyXoQwE9ois0SI9bcv3+jdldPcY1G2Ys6yLQ/HeoofYqg9lxm9WkP08SsPd1uu9yV1c
guV7Bjl26MGRdOmidhI39YqTYH8i7tqtF6R2tE/28ow52iuDu2aplIb7cnaTx+PEM7TeBNKbTjFo
9lxMW1y7hvKcYmEaRW/M7tbEHBzTofmosibRSVH6cCJeaob+QLA52763zGG3JJ60h8nCxk6gONif
dWZbJX8AscIYCI7dDF5vshlU1MolnU+wLyiVNfR11tx4wQGnR0O2qNUdyEsJ3msSRRhbu5e62CIJ
K9paqtZ0QEnqehrOdX8yQxbAlThslOFbpx1QFux+WOegPB80T9J785XOMqbFTsnsZ01GsfqM3P4Z
tISWXqPlAE8bJAqjEC+zXNw+dJCUduXh3e1eODjqLQf92VWbEyWv/JG2ZYSgS9SHgVL8NuqP3iZ7
+FC/xK+eVZ0DFE5lHc4IijK4NQzviDWOdJ0MOMUQoqC8faE+mp9qlL0Vq5YPttUpMl6PT/HrJHd+
bUn3UecJEh7bYDW3N1Qhh2AJmERKwwDbpPzahUPcwyuA3BFgkvig05Qwa7PKNJfPKfImg50rkE42
MG6UrRVjhwqqvCz8j+WxmaIdTdvE80uPEVlJjzqikfXSDn7ty/7gtRvFQ+R7ttbyVvMtX/NFz3If
MC91lX4W8X8A6ZceFPd/szyo6E38+z/R3SdGpVFnWv1OeMrOwbbeSuvopBy1g7ItjtOx2BYH6Zzv
/vENLT2Y/3/v1f7SBcBZgLKMlFcr9v1LfWzO01P5DntgpXnJsTnmb/NT4TUH81j+377ig27/p/cH
RBo+A4nZnXQSt8FWf1k29So6pQd9b560LSe3vb6W7+ZRuf0H75Hc37/zLh+f9Z9ec4DqK02S1u+U
U107hOGxUMCFku7WMd5OG3qybhOCOwr2y7yVNvVa9xY/XXMLbCkx3vLv/MZVNu222FtfYP72zbk7
VX68K84xYIUMHNo6Cg6kpCYw7hBbIPa5KNfq6MvEtmQvTJkIOzFNmGz1IGvkHih0BBHmHvIBW1H/
KYERvcSTy9wB+Fw9u0wdEo/aLRv1bhCd/bH0L6A5cHv0Mwh5R3ut9vIKN3s97bvhIjac9/2qW2kg
izF1HK2R2tQ91mSUtqy259+ZSSlv+wUj4fw7YcxjVsCM9ReTHHOpfJVfRCZC9sPi8VFf66O1u7Ur
Ik2cssn0MjhOD92aUw3U5v61ISd6hswZ+A9jFT2CvOSGFzgxuGK456FAmC6TVsi10JlUlhJySN26
D31TXtX5tq9/LFbfsvq1gPJ/ZdVbh45W/IbMRY21maynL/kw7oS3VHA0ICTw3VaouHA/ekDmP+In
zOENJiUI1pnbfIWfy9to2PjJJrbWn9NZvOCrY9HaTen70DNucRsFahPMOxeca4MUna1FUOkB2DeP
C6JFNbSXr/hIBncdrusXpb5Y6uM5gjWUI+W63c07WALjHdHnKl6yTXRTXnsvtclQcEtmh3LdOw03
Ued+M7p3dZ9E/8k68+lLI8ujb3VOSD0q14rsVqy9pEc2ipv56apYcwL3Flt1Fl++jIy7HNPD/OOl
R7zeolPtIYL41kn8jc670E3sxoldflH2yMsnDs6r19ojgU9bKBefLbmJYlMWeuChtzE8aqhtc8tb
rDYY10gCcvG7PLmh2t3nk3QM39t01VmXEH7i/NJyH4S3gvNOmaHc685cfIo/1q6+Vm/NGxdBzZ/U
U5NVs7hNuyZ6qzKwczSvyW1Oor8isw4vfs52OpAec9gQq+hutDs40YkAsF0+gzXiS/kG+qNH05au
4vxkMvG+iGeTCUBx1UxfuYob4dJ8JEftUr9Kl/lk7gWPFdpT9rJXO5gx3c5O3MW+6Q5Mqavwir1t
//gwBQflffvebSz+NnEgp3CpFvbTAz4R+w0YlN/fqDldRR5eKv9tcr4mz/RpX/5m7BG/dR/xOTsG
T/0rfjCkfQ2DyDndknx9fDeS89tlyzPLJSrX2upHqqy62E3oB6hdRtXt6EmfEA8LlwCybqv6jl4V
u5pVVB9uT0dd2F7Y+nzlupt4BhMOU9nN2ZZt+YWPiMFw4Js8QvkqPviDO1MfHXaKjgTaDruL7rdP
1UEnIjevmMPlrrAq99yJTM9JZ3tVxPl7D63/GF5i4aV8hy27Hxh2gijN3fF3pBrD2sxc+DIk8lWr
+CKNCoo/WT7BDK110nfytWtcS37CbknfSHfprqxVr9vQD2iusnaDTfDIaPlYH4kivQi75Txehi9Z
s0nOtZHT1C53JEptxJWMBkko9AvGXX6hyJFgNQHggtpC6MXZJhYdqPAx5Eprb6a7HiGqd9vpoinr
pt0t3VmmFEDEUtzaYHqMzJUXCIfHCffSapK8cdpW9+Ip3YW7juDktqxeZOmtMj6t9F0X7sZruKRv
qMtrFMkghsgJI729hfMvnMsi8ZLn7JJN3a0tsk+UDq+Dzo9pBBMxP8c6OUyJzQY1sifd9FAvGHpA
K4i+hdfhBpPwPmRV7pR1/RiP7w0siJVMtlF+8Ob4xad2/ZP/mG/GVT6L5/mUL5Pds98j5PvVfYRv
3XW4hK81XJGxWzGc8+SpxpEEJ4U9oez1db2mSj6I38NspRUIWWzzK8y+VHc+q80mSsGIUI9c2s2V
5J3TPZk/3Td5W3bNDBLTYd8fu5P6pj+xyennV1XQN+D8kbtkCOmwlVgjwNvMH3F8GoZVOGwsmZoK
X72W32DPBmzJyDpP5os4fKbt9yxthNf8pXtVLyJX3KDZNT0HbG6JFFqfxNEVJH4+n0fBQe5UEZz2
l6X3A1zRFWlnPkN2n+RAjWHaV2yFSUEdrPZbsRzCqqCwq5EELTnITfRcZSD5Mft0d9U1DuAhl9mO
WbZZZDWnpoXMuuaSXwQ7pTvXkl8RnMNpInrNjt0zKqa+B7Nyqp+oumby9wJ6H99Nhm+5d4rZqWYX
KaKr2OrB64HpyYjQDWFdDjsKmMCKjqo3MVHNucIYnr/xdOOtBXvVtS7BV/j9MGRDH6OF5jznbzoa
VNT72ewI82ZQfdA94HzYZY7hSlQYg9oKC4Ri44DjkIG/S7ou1kXrdsTCWOf4nSa/8LvSs7xnts61
V62j5kNRdlmwz9VP7MUBB0BtwyyDs53UPMcN4TtAg9a4TvGJANgnAznRquFq0k4hJZh9SuSfdZnH
s54DC3ai9CVnmK5PNE3ceGwabGA6XzjNL6yNF0IaLXe9sFP6o9Yf04vqxdf0QztVr0r5noG8s8t7
/FSelOdgCW2pe0ECLDetO12l9zNrktc51XPslrVX1Zy04FZHRDTBmKQeQowWOmQ/iV3BdjFHamcV
2D0jTQZ38mK7UJJscRgccTPz1FuRiTw3j7H/ev4My4v8pBGrhnwCFALc3q1/oqUBA415lw7irT7j
nakWB0WfUwdd8Rwup8v4pcwsEzYXXR17Q7bBa9A4vc8FmX6V3kNbdNS7cTP99pxRzrEiaUxgg2Rc
+tS9m2i2oo+KZFU7Q7011Q5IG04w1Ejk2XadrHO3/lQJ/D6DTzJ3/VNxyX4EeHwHrnCU2Af3HSfc
Z/yb7AGRYGhBG36O9uk9OIIlEBSmUI4UrhFcl+/6brEnw8xRPTY2sgw5H+8VHSU2U/LGF6/8ms2H
2OL8V/zesJKCdNjFQTLinJ9tsVfWuplchFem7c9YzHkCpKB08R7CXzsm7UGgfynYNhyX2vZFnlw6
KSp/FAZiiQX9F64ojquKJK8qvEn1R59l3tjnhwxnKMdpS3qFHedN5e/ftt//qbHY/1m+7PhB7ve3
/H8hWaaRyfoHg7GSGpYs/vjXczG+5F/mYtY/kVuVYVr8r+nX/5yL0QBrqArNW4osyUzAdGZT/9Lz
yvBLtTTLkHTjj9zZH2MxVfonzWSMZTJRs0gGq8Z/ZiyGIvmXSjNeXdQpTNPJ4fBT0FL3r09NQSdg
FBKN/BCpEUgDQ6VgwoG2A4quFtN2PLSUnsSKq1c1aubLJFtca7jjI3SA1pSF6jkB6yb+6JFkmify
33D5e30ePxHSc+MjtYJSXGN3UfUPxONRsstaoVc2IVS7bMmwV/0ZTE5aECtWG7eF3McN0mX0UNeJ
OBICwu0Q4ohpJJxkqUKfFQ4mvcWTKcS3rNUUB8jOmN/aFtzJWScyku8FS82u+EV0kd6iBZU4LNL2
Al1PfQFskwjb2dKSEr9FouTAFKe+XVMsoDHWToWcLV8P80GR7GJs8/gghQ1wWh15ElXVgnlVk9aY
OJ9MfRI+UZ6IxGCPQFu+9YpkgJxIEBYhjTESQRodWOqjkT6uQaJAmkarrji0sJg4swxaqcA+wMEC
yQEmkb5DuhYJ4CVl3r0iI8vGkTKbONrIjVa261Cq5PabGWUVbgjyU+oh9GP2Hi4VqnQaC+NJKhV2
XGYZGfEzZOnSzUUN6p1skr7V1bFd9VoLRZ3278JZ/gd157EkOa5t2X/pOZ+RIACCU9ciPKRHRmRO
aJGKWmt+fS+/dl+/yrxlWdaDHvSorAZVHk4HAZxz9l47EfI62p1X73Dgob+XWXakn86cxYSqgmWA
56AQ6yQYLYihCh7CjxiNG/ekQhbTpiB4p1uFeQtjjVgBgbJEx0YZFgWSh90t4OE+7HpEfjk9Y/cO
EUeCa3uKiCTZVrjfbm01ONBszzEDhAAoQQOqoSwg3m3QpKj2CU9GFZwkZmVmvrWwDt6UUDONJXcu
Vh7Fe3aTfQhvSmW9xYhv9S85wsZ53xsv5k4O5rpsHpWpQtROKpe3xdINWHM3UDzIv0PlmC9csVrT
jt19ZnInfatdpKNrUwfQlI3UwpClrSPfhifQG/Md8FcqiUVIpllR+aTVvBpGoiRxZzDywaaSK2+D
j6ob2d9Nd7c4wyg/O6wE921EksmotmhyzF7DhNaaLpUTqwIlbircV2RINpdcINx64wcel1k1FEF+
RK01Ro9AElwC29K0sQCdD7nCblCEzvRFuqhZmQaTmvbS9TmH81wYQjd8HQYh8G2JhHi0l8k7+EHM
xBgZPFjjSYmYW7ddwIhHuF+N6wHJP7INd2ks570xPd5QElx86lmHbz5vpgxsND+5yGRysb0G4RKZ
YaGZ8w0x1hALNdJ1CyJMhWIi2kglp4bo3wKuOsk/ad9KFy7lxFawispW+W/+YPv4x7C/xPMPL5pK
9bXz5MjYEX5wajurpEkhbq3selAdgcVlpT5VhrEq4OfZNynFdKoD7xLhv7AMkGRgsbsqv0lsT3F/
4+yeesvTOVNeZv3qRS+xmfbTPDbul8qdqWZcH2HY2oO2q68B7CpKEacDTdzl/pC9DuijgIcWbhtv
MzTwcLSWLngObMVdQIpA5lgnbKSKgYvo6OwDN6ZGnFVMKelanv8YliB51mNCDB6ITkyv3SwtBC+R
laN+xG+4boEC1PSBpbzmVmF4e4o44VId2wqlu9fG7rs25czGqOKm3vczzqt3shOsEui8Laljgmp+
10RoxPt6wkN3rct55oqKTnBckesk3/MSdHg9OdNRppHfnIOUNJx2amGzusBo7sg/Qm6W1NQ+RRiH
aq9LyNPpinRPq+aiEA/PAJTK9zoMl3u3jIuVg5/srDI5PLR+idrsNjx/kIg2qf9pLZCfEJNr2Dtc
rKMKZx1zdutzuFjd57SlBACe4vp0HhrPPYyjNt9tqJmUw/y3K/LsSUFCUnHSo0NfoUKSb5wqeACY
iVYBoWL4ycxeyHUtY/AAMr7extOSPo3OmP8gZWZ5D5wY1S1g0bnaobOdUPcuDQPzgEXsonIRFaqU
aEIrNM8MIakbGnXBQVx+Ta3Ufk8ndHR0umpEwkTQzi8C/cxFM29cYXOcq+NcIBlAZysBpgdtD753
DZ3ddFiD2ogWdBVY+kL8Yl8+6C7uX0rHF9mxHFub/5Vyn2e3jnaBQPDZw0CiL1FUQJ3nMqdisYFD
PtpLdk3TnkcyW8j3w84xTNz/hXHDuU0IEvSscR01VktaswUYTjNG7d7mekw/hTcKw5bvYK8DH+T1
OgxldakrZ/6cF3N9HEEaP4S2YV8IkVDloRM9T11mnQgKCO9QJbD/QJA5o59vghcpB+s8k4oEV8Ti
gYSqAUyO1yQ7joEj2j32QYq9tFCArmfX+oxoh+5YL/1H2LoIkLLOXMYxmk9NyuQ/askzIdpGvhsE
emjQ57o545pd+AZt+zpgYl3pZrYuBoTJWoxKnLXsXlrkuiwykQJMmI3DyKVFNgqLjBZU39isZYbA
IxkS37VVHeLEArPbhulT47XJS4ol5QAnn+6Ga9GO6xs6QEhuzTuqoeyzmJl120aydiBvnIK5Cj/b
C6KGVb+M92LK5nMwDhWm2DE7yowDZPTC+GQ8tHgxATaM3QS+GNvL+hLXLTF5KBO9Z01iDDAXXTNj
9xa9apueGZCHgmiVyin5kImRmMWA5a7svLF8CpqeFZrZ/gvK2wTDIFoMAH7mPCZLfeiLmcZot6Sv
sTWQsZgHNB69xL/XI0ZCiBvOR4COajXCT34hbcYm0WpI/XcB65qKJXTuPfTyRwiT3Vp2C2mepevf
E8BlPkJsj2kGSrcKOu8J56Dcg5Dvz1UuGEl4tv/U2H76HMTU2UCgaGMNwnIfBrfM77O4jgjMyB7r
WGKf46pJ5QdBHI8rtYiDib4vPB/bYFSc2YwJQkJat0c+YO/wp8BpQq9/ThwyHZjh1+bsl1F8mLzB
u7ZOSPgAqrS7Sebek5UE+ZtAjHDyWZZsl7TByyV9lAUk1IqA0Z0upXwLlw6fvg3djyQiRgC2cK5l
udzPk6SSxlLJxA3s8EX7XEk77FeJUwH8reVn1Q3fIri4+1C7wc7LEpTADj0KKJSQ4uzwW4cz/moa
dPExx+ohyZOM/XYW27bCtobm5JR1sX1XdUwSfDd/nMFVYYKh0sJ1fu+5EPJri4nUYoJq33pjeYcl
7yY/j2693LoO40fWhMuwMHb9bO8FjnYfyyRt7mUfhD+k5ydf3LIvn4mUqUna6crDoKP5LgmmirKc
02JiszM41nKMUN+LxWk+1RIvsa2kz8O3HwugOHzjqX0x4oZFZKfZgC3fabNEB8jRwMtyOk75MnoA
VP38i7u44w0dgDAJvqVMHkMyvMgz6GT3VHEnvCM5Xp3LpcdlxSNiZAmxWtVZo4AzRoOhS9T4Z9Q7
y7FA5UiJr1+59yaPXQviJh36LDq4E/CDFVCCGQQtibiiG8oLLB+CgxNWLCR3xAYIUAYXVOEUgDEl
JzAsvQK6UPTTsnS3X4DG3PJOZ/XSJW0E43CwrI8eXcE5yNr+vnEBQ8FVqvod5yutWViX36KZwbk0
dg6OqalfWdZm3UxGcyNFF1DMjr/JkaBSDrWMgSdP3Lc6IehjoqHeTWF5KRV3N8V1aF8mYAlFRA0Q
p36Cvl0wLXSpWvYR+p4V9RC3QkIpVmGEyauJejTVUWzObZXGbwOAVG7YfrDDyVRcJt65ZhL0xQrZ
Hi2ChneI7lrcFS5tGXvBlITkLqACobBYWUKrL+FQBwjA0/48S/aYaRjEZ1TZw9FuC84OXeQbxOvF
T9DN98DTZrSXc3PJi6zbRB65jUL2+c7U7XR2lvqhk47zXCmkWTJLvWPuL+ZdR+1rEYHqQaKG1CvK
aEAvxg42tVXclVy9jqFboE+y/WIP47zAxxRgVVtMtPcZIb84sn7v0xxTuuBm37cNLtC8Z8OZioT3
sSk2bTS55GvmzXMYJtlBESiJGgCjHvbr9r7GhctDGoN508B7Xo+IIwHlETEjQn84tRWzqY4E1vd+
7L7UfpSdVRprqE255iUvPncosrkVLvbeJ2EpWxm4w+OG7AF707lLtUv0YO4gojvnKEanNTjMm6FN
0RhPWcQiES+pb6prESPKC1FevrP9fikwkuzDOEc6rrnbWA75IzVQWd0ZfMa6/WCBzQeb2+FWz7J8
nsvKI8OQZ924NE0nHaSPjg+5ox+K/CL7SG64DMDfnKoXidcWCaqcT6oju8VubvVvLuXPzGUQuDhY
z+aFBqM9037Kh5aQGItj3JtoXHMfBtHGBrYKa5Wciywjfzhxl8O80FRvZ9TDK1fkwMERdd+PYwEQ
EddOsDPASk8OtCoGTwtOpgzrFqlKXkNQXYc/05uqi6nG9Fi0ety6mV+/UOWTj8M147asx5zSiOHS
FM1PblKFT2FprBfYSXK/IOk8dzYod5CCNz8Zeylm4ea1tSL/w+/H6ikuqROpUCmRcbCVazOT4I3e
PcWp69HgsrvopfKClGFN1r9AX/vWSh9zh6jggCRhXfarMgYTpoCO8bDgZD/A16Lb6YfTM1hqKFnG
TY4kWBSvFLvD59nM9mMAfuucysrd0mHPH9pIJycs4NMqu+Uhsjvk+7aY+nsP8APN1+lNUhe8+WUc
fTECIxvTZm/Lq8noliNmG+o2O8HZk09l2V9L3CJOkxINNiTT2ben+iPVw3LimOkPjl3Jz3HPEO2G
qn0Ih3L6VPGyvFUDue2EnXGri6Ke1IDG+lQT87SNVZtdUF8SzkYd/aEjLgRmRqqM1u0yeHLYl7MO
z3qZ6M3aFNqFidKT63n4inL1lE+JZATUkZKXC3K6ApQfrVvqdyqU6TINDsEdLkjTfcc+fKqIoEDk
3FwXn5nJogR7ZwjdJJ4QtftddJ7IHb7rsMUd+7Si23GLWibxo99UoRts/MK5H5w22Ebe8lq5Rb3t
ilCwS9FOiJvugQ17/LE0miwNJ6zQoIeuOeI6vUUjQ4iQUjlHb+oeZdY7e0/I4VMMhnHrVLdDRfsT
wESCBGPT1/sAD8a19PUTcVzOOipEeCRBZ1pBpTBr1xDfGlcACjCGOhcfb86qHKnrLdvuHxvPA4qW
JIrh/jj7+TpyGo3sM6wbgmiyjDAX994rwWY2JNFstWN/1HYQHkITg33ml1iJZNCHpImbA34Rprw1
uiyE+MWR87w/I3GfnxbM6E+BSZszIARqT8dtuGhE6sSXL055S/S4cquai6e4Ykxwt77dn2In9dA6
2v0Va23GICG2rlif82fbxp0GbxhoaFjLL2M6L+uiAr4UFwGIBClaj5ayjg+1CcOHNiNLDV/cd2xg
0Rmn4gxgmqg0Qbn7gwA49+aVSvFr0iA8ZXlDpHrMpW1TEh+wpWkJzYh38Xwz5XDb7OW7MEv1kS01
szBDp3FD36YlllPXj01TMcWlDAIT6aW36Vssw4MX4oQgZkJ/tUmLYJphqS0UOc31Bo+YjkfEpfXc
DCc8XPa6g9e3sTEzrCldixOehP4tT5obp3TUj21UO/vMwQ1peyr4xJFMuLSr04/EDZB4Ldi4SvSH
3OXL5Iy0FE6MHSAOixG81sbF52T3CCC4AVMwqiK7A/kznOWoofvAhEEnsVin0UkuzHGHbQEyH9XT
Mt7Q0AVJjCFZ2kAgbFLYAp5vS1YSvOjwhhQIdy2Mm23m0LFDZ+Dnj/EUO0zzbqiDpMU7q1310USV
c2dGgq/qqaKGLhcXEavPexsndfFOuOl8sas+PYjGtrDm1N2jwgdymeeCN3Uq0G8Xc4FnAztai5fq
yyyj2SeuymOq1Jn5YYIN/0Y+HzYEgleukgAnsQJT0lwy9HyowWOCUmZ33nOAIJlC4fddA8ELVl2e
u2RCMUkl1mZ6bhPzPfDEcpdPy3gUEW2ZVQWQeu/lodnFRF3iDY/JCqW8v+iGOS/0g2FnFfm41aFl
Gvo5Y41nIyjMNnEt64meKX0wDMFPKpnjlwgU94qus9rbnVwAIRQ6Xie5TdiTdoEakYD0NEI7PlvC
Ns8RVJw7P9VAvT20ziPWzFXlDzhdLQJodl3BaegnI7ZU6vbdVA1QwnV5U70l+B87WDRtgu1EgBYg
R6B2OfmEyyxFF05KfQohlO58v09NN746iKQRgrsujrHA9FBt+yh4wuk5b60uWhCy+Lc2Z0rGCmcS
HpHvpcX+d+vt0pugoYNuHdl3tCF+F1N2X/bN2sUEuBnUzZ8N4+mFNvxUH1ozIQLi9YVjn9jZXoSU
tYvIyZBPopDiKGq2Iu/jZTd7Q/tV5/p2f55658Nqu+gK+pe0Tk6a8TUi0oBWVGn2gLzQpDvIAW1V
ERgpEd/fqNw0f4JJEVEJVSVBnDJ/jGEm7vuR+6aYJTdKy0wvprezbQ6W/0eJx+m7HTuSP8NzvqCT
JbeeDvOT1JV/B6nIcijcsSYYHalPYUmlDvzTfbBrb2CiPoVHrS3a472kYezYBOSQYenu4c5iO211
Q1Rl+2Sy0ttJVid1qiKXTMOL1oH4kmsibKqYSweZ0MVbO0zI23FGrfOatLeuXu6wz1GfgN6gzUhy
AFF9B662P0zc31kJLCC6Rt9M09+DWk4xRHmN87i4lUQQ6IAVS8dlFyWpjdxpSTd0ncWJJDIMSazH
FfcCxFIzOaKgLmgtmE9yYkOfOFy5s1RPMi5PVXw7KDLrSeA+W3F5vQ4a7Qna2zC0Prely82JTKTP
eVJ/DwHt0KwwDjeQBFK3FPnD7FSMhSVPnGtEvZI0M5nVu90LNlLG2X5psvUYpKiiYD3vrLKj5NUp
dZXOq59d5mRvSxIfhGLT1Lg0NhFAp+OQR8heyzim7C/chqm/cj7mmu2Cwlzt2bZfJkk/wiXKYEMz
7bJ0NfdAu4V6SrzNUzxgikgxpbGS7femCKdPdeR2m8Ym0Y2GeUS4Gp2Oxlrix2aMqrtQqeCijau3
tSOf6aG/1sx6d5VlvaoZc0Jgagb7wOF4n2IQrJN5hB9/xgc13dO2Maw0atGpHy6p12bfOsmG2HvV
BBGbjgLeEcogXCHHKqQiFTMpNnIah21HiMWzSVLzxXHA/47C5+aGs/o4pVP7xR0E2uhACEpt8q1w
6RcvbkpExTKn7dFu6nEnKfYOwVJaN2yH2DEy8R916CBj8vJgRYiK91Ao/8bCH9pnG8cp4/lkfC4l
L+W4GGcVybD7FCSIPyiFsrcxvW2yMgURkzsj3TWVOy6aDoAcq9jiJa6FaA/2DL8USPa4TyqAS6v+
xlGOI/nFODRYyxkJxNiRYV07hfW1pSXwBA+pATjAAu5h8ZxKu2ofQ5kv+zack4sJ1HgNHd/a34xB
KGXdmC7arN0dnMN/7ecEFdd+8jiaqN9i9WkOkHzVlUFUua9o2J0614sPna9xSrRKHXOHZnBQpnej
bsP9ZOhIyxKDqmPnwV2TjcupH7hMFnytH4vx0OPhkAQ765FIj4OJBm3og3C1kuepjNjXkl7vIMMF
ryi/6dQmNVKfOULt4izNePUQhyKSgoJ6bjO3o5YYeBNwg6Gsqhz240Cqy5Cp2eagG5EMkcU0o5x2
MNG1g0b1llSaux2IOcGw5sIQjKYLeVL3WapEuK2whKIJbD97nQt5BE+1i3E4w3TNqbKVE10ke5ho
c7e992i7hs0BG0JBfqefwCGuLqD46cVBX5MifQngJT2qNnDONCQCopzwVx1IM4jv6euStFn38bWr
AAU2YHTYxCzg9q6pwQb0dNdXbhFf46F76YMsfyhBpWDzdbgftU7AXTubgL+Fiu4mwISSU38u90Pc
k67eZeXlZvY5oDeigmdOdTFDXjz6nZEfIrLoeNLymJ4TIr0hxxoyQ4txOJBd690xdcm5AfYunVk/
+mrN/UeR1kAZhRs1n2hMJeHad3X00GmUWQo01qmqOAqJbQK9kpZwBbAnN2xklb9ZbEGEglDoNmj+
EoM8JgCNBiQbITehg6nFE4CJ8VudE9ozD75F96x59wXFyMpWNdGKffuVNN3xSHk304zkkuT5GeF6
zH0rVV6E4ra/pB6KKwjMxMK6yzxtBbE0iM74IJo3TQPXmJTVcUGKXdxIuhx+QVU9MVTOn5M65P7v
p9K9UthrCWir1G9zgn8tXtfhUJTrlmPTQVs0qXgtBNTRb3nX01GxxMgMxqjEg3fhwbl8L+q+YCY7
N7ImiT2rKLAAPLVb1cfiG0ZznyFtJ4LhUUI+Ik48EM9A5ATgn9wbYRKUDtnMk4IXtPZj1dk3Bzy8
cpERKhyOwn1uuzordy3w+9ey4YSnU1nCcZrm4pFJXLErJx2eLMZg4TGui7hDbgN9akNci/mCo4wo
H2br/HvRkzbE2UOSFT/0W9+FyEsXy5zojvVPbJn0FxyDIs/C0Y5ip85erLmNvnnKfwJh6H2dGQ5t
RQS8pinMY8NCWjlFbLJNy6zjOc413ILADuY7p1wqZuFO614tIcgnWQiAPFZZI/s7lQXlj7KQ45M9
KN76gYptPFqBp56aNJTvcTS69rFPqoR0+zZDM0QKBRLHzJCQtvjlcC+BXS0nmwaTf02laejqROwN
H64EI7oeiXVqt9Ini5c0IMYK7L+Ur+BPeYg9HbSIo1um1X0bdRYdKaxgL5C5lSbmSdrDa+S3jXXM
OhlG3zpL9hRpFqtHAdOgRIGRDJ9KJgctea6LK4aHYQ5jqC5czQ7O0BafZw6vHfA3xGR5p1DqlQXO
lGLsYxj+cTzQObXwLWpL7XhggHItu0EfBpdEZ+K7HNnQb1uiasjaoO6rD8aq1b2iVDhO3dh/5cpL
9JPb3KbMbbaRY9ptQAIgl1JpAxyGbnG5jPYB+gnhyTHpB42Q+doe3Pmnz0HwkguwNGSed/rVKE8+
pVyqv9lAZq7LOJo3m+A0KLSxp7HXM8klWS266wXYCVh4wbdSVYBGIPezc/XuuJ9rRrWM3hVO/zar
7zQZsnS9ajq/K0Or+eINo/t9aOv8MNQMp9KxfZNDz2bq1idV1kBb27ytr91ErDFWd5Iwo8zetO3t
ejUK8bksp4+QNPtzrB3ipRPVoXQ0w+McRPR54pDbLjs0eUgRl02RdLSEm1Gf7GAw+7rglR0Hbr05
q2gN2r58IgVYHCJLlxeQhCxhiywbuAxdsdEOsgXBzeAS81Yec895y6ZIfKm1cL4mmvWTWmV0ncCJ
3vsN+rXKZ5ZSFwQBkcEGE25J0quXDsuR2cwL126BGJ5MR6gTsNxTMkMueJWZYvXDbM74Rs2B1e+9
9ISPvWqEqU+mhKNXFiRFruLCLTe9VWGuDgc0DMQjQvhMPPse1YyLDaoc3kzVpteQGJGLjRd2g+yh
vIDgfGVHEteuhrTVk5KAnqyjZhVkDzEzdG8ZisktEFV0I4IN2tOLViXeqv5kj573YmVkO8/D8hzU
9neQyGO46mKaDg7d1lNhLz0lmvIZL8bOVpVzsFloUax5dwtUITTiaqZuK9uxSQJ1CtJIPHNobR0d
Uxz1VNxurXcLm9d6YtP9lI7Bsuu88tsSCrYMNsdwZQYtnonHKtekqpVXiGAe9JkBWwJXm9tLl2b3
dYkYQOuoAkTk8nqFLpf9cCTBuW6i6NI4tdjSWPpK2Dw8L+QxzjozzUTM9sBwd8YbgM26PfB6iQOj
agV+iEt8xkIksG4xz7MByQWd4ymUGuuV2/efoiyLf3bl5EA2cwm18odJXLqqLr9OpIi/jGwByPl8
5zoU3fATncL0s/ZL75BbCRG4jMSl24OQtYPpzhK8ZmQJPYfCeUy8ntB6P9hyKkBuFW52TAMfuSPa
RiNqFIf8DfG+sJrqgVEUVAOF/sS13HQVjIt4TpIZd042fQP1+zEQ82MTQuUXhyVLr5pARixnbf1I
3xLcAJzt+Bq0zl1osHFvJSkzZ3+aUBGTxe7ubl3YleUxYo05Pw+NKHBQD17LNHhiFjBNI8IHCScp
dcvonIbJu4miCBJ2mnSfUpy2eJ5SdWVpIEesZQr1VesDGa74tIaaP2lYvLse/RhNPyWgLS8I4HM0
nTZck2Y15NCOVrUPUFJQlV986buPdZ7sTdc2m9m1xw9WvbVZuKG9JOWQbjsfxUlEChV5nuD4Vcn1
w+k7+TExMzhol0xUBkAOtmZG5i+hlUYvjIrGq6JHf4zbAMF9N3BDqFMcLwo+FuY0uOVvJaMEUhL8
d7sN9MkLfHluSljAVhpGP+h+0I+NSMNw1hxCBcOVclTR91LmWCOCOF+KOzNIYhHS5lg6vLN3Cw/j
YbLCpb1DhaN3YVzO6a4FgQPgLE7WFnPWDauMcVW71C+sluAzhETSfKMuch+aXne086RgcG8BAqTy
yfoDcAHv6NzYqqkl9cHShASBO+3utI77+FMOY+pkL+Et56dR+5SArW3rC/xiXddcCodYwn3DuGXe
xLVdOCfywSJJblU1hvCSUonFkoFpQsCxsK3ptNQoN3ZMSJCBa2+5I30OpbMDGmrYdYt248+JTTcb
t6A1xeO+I0St+5mbHstf4KBuWo1zVidPRBGLDp9gra5eiSpvI6Old/iVKGrsT5LkQvPkeGC87yxQ
DlTqDHeHeOvnNohG2lZEJZzKcFLWdXRjZS59iuroLHMXQq9rZfgVmjTKu6/dLKT1gJYsC58Y5Y6Q
Emopu2+z9IcUGVgMS/R9seoAV4VjoDOi7KYvbxergXQxL/rwK9tJf0bWaAVbhr7MYbN0OShusKde
1Qt4goq2BvFb5KuT1XpfiGlZ2wbldUxz+YV+zIIWGmnhmbiy+R6kkDlEpm2i4xyQBLHpHNQzk1+F
W6eGwRz0qN6H2PY3vS2Dlw7xbwHqE08Hoa5OepcwKv9JL6n54gGR/lCWyjyaZ0KnmyKZpx90KObv
SzU6pw679cfguJ13GvOyAjs3U2ztChKh5Wkqa9bc3Cqgh3FkrasSY4KHMoqRTQA2FqmaZe9zNc4/
dUS5NEkZsF3P5LqBDRl8tYWvjJVjMsrZdYaaKA/76qA4S6ZtXjaKo7Bn3PDc2YH4aYCNHhvAUId0
IvqAJLBmDmhRIMQsVwvptd6TIlypI7ZPgD1YM5RQ84OKqzLcdDkpAmSOTWMs3vsaCiAwJyed4u+I
PiO6aUInTT9crVSX2QOEWTtEFOfOXl8/VhAgLWxymcxQcmWm7r37LgbRcTK+n/q7sBpjrtjGdP2z
FJXtJsgLbYVmH51ISMs/6gNUcVsvisv9HE7Zm9eI1my6qp/ajQcp6p6W9kiMukcIF34dt+kIvidR
lwigz0VJTDyImVsKr+vTRZo3sGUZNG/LWebhG5tjlr61LcWXbcs2O5BXBiyDDKGA8NvBB/xJWe91
yDSyMuTMtFw37LaDKZvhISE2M72iIXI7nAJVMFiP/+umRP5/IMf+/y7uQyNU/oMo+yP7QFv3qyj7
9p/8jyhbaEOghyOQPAMf+G9Yge//l5Y22msXkbUvfI279N+ibO+/XO6Gvu8Z1xXqBjL4P7AC+7+4
XHs3H69R2pcGdfb/jSz7N0228bRGE2sz2uKfHv/LXzXZsFyp7Iaq3ct+qQ5GceuDUh0zNA2Sw18e
y98ACv7uo3gC6Mg96QjX/PZR1BWFblUC4NHtJZGZ8bsz2fZ2Flzq/vxJv9pyvX99KeEqG9E6rAdA
Eb9+qSjNyonbQLu3JXU8FfC8N0NcbeHNtbvSGcSztfT1XTY01Tuw2/T1zx/v3IgL/2N+/vfne8K4
jpDSUfZvlusFtoioRrvde8REviw+KEmaTsmO0V3wquIi2S9BnXxDiZucvL5NzzWSthXtgnLzD3/J
rzbs//5L/Nuy8x3j+L8983roq94S/LzaUfSIOgTcT3TTMS9FOj9abY69dtZVdI4Cp8Hii0IALlr0
HIw2JKVhjgiMZIO/phpre5R01cbuxvLTDDXxQNKef/nz33v7c357cJ7H2Nn3BH8wf++vP5yaYrKt
pqXb+3ODtEUMTNuRNrNJJpN3Kr10/gcP99+sSc/D34DYRHhYJ357PnEq/KlDzLXvF5QxhTCgHQJs
lkQGOv/wWwh8Gf/x5YwSvpGuBhz++/qf/UIwcm1YFdzl21WOguwIBJkgX7qH+bvnecVWo9a77f7k
3WGBXMwLbUu00znxgQ+pMAMSdz/vMOXhensDGw1M1IHTvlXRQFuXw1uedJJ2O+gpi7u156kvtglK
pmjNLGKheHM9jow//2j/+Qw9oXB1sIXw5Xx9+95/McMXGRHVMwzJfdoimaLAIM894V4ULJAr//xR
N4fIr+uDj9IuxYL0ybZXtxfvLx9Ffqkf9aA/YUMO1n0vmTbdWknDKoBG+BDBVVr1BVXZnz/1b76g
wrbC7+YyhmAf//VTo5loZ9CU3V4Qps7tgCBuz2tbPHl9vPvzR/3HGvE9zb7FTuwgePRvh8Vfv2DR
UOx33QB6ZLLHUzsp6hIqrH/4xf7uUzTHi82itx1P/WbEqYpWEsBg6n2BZOHqB6TsBEhnu3/4tZy/
+Ry+iG8rDVkHrM5vn9MglE6S2q73pjVBcnQbK/1OFCJmSW4+wxc1D9X3gGmQ3NC700wwUxRSqwU5
T4LYVRpgyn0oQSRmCs0qyjF8CH9+3r97kox3O0Y97+ZHYkVhcvr1gRMuRExE6RT73gIir4xXHKux
lV+TsFSHhezU1RJh63S1FW7ywQM7w2F6SI0YN7rvnVPOeOgEprc+d2Vo/oFp8ft2aGwbKauxwcR4
rvLUbWH+Zbkz5m8Yeo7F3pJYl5OmfSaZmdE+r3q3COsflvl/HFu3jzNcSBATCyGU4dLx14/z+87J
GyI59mMZbz2nUuvB7V/lkH9q0nkHQgRfoKTmygU5p4tznhr19Oef4/c37V9/gefyChjfsB3/9mto
BDJ2XetiP3RlTtU55/jSKfbYA539nz/qb54thwzvmHA8kE/+b3cEWo7A3IXJ97FWNIyUtYoY6pHe
3ZxFXXv/8Gx/P4eNDb2RKxuPlXAJ9fs1ixt44SVizvaOl+SM0S1QAF2Prn1Vmrx+RFUBqqklOm4L
yfLfSXy/8MP+Sob6uw+HesUvqgRN91vo3F9/V2Omoe9Mle1dmVpk4VSz2DCHECeRM1c1jgvxXjDx
H0m/sTd/fsy/79h8cY9jVcjb2hJ8/q+fHc6BHGynzvZLbdTF0VG6G4w1PFQhkDXcGvOnmEycf1hG
//GhjGNRRviCg9bVtvvbMqJHQWiju4h9woz+MLCob4RpeDBj8SNIIf0Qyarm7Z+/6X88ZT7UswHY
8crKGybx128aZB251hGRvFOXkNrTkAPWqF4cZgXsGZK1s0+yIv02Fv+bs3PbjRtZtu0XEWAyk2Ty
tciqUkmyZEuWLfuFsCWb9/udX38Gex8cWCUfCd4LazUaq9HOIpmXyIgZYxrF9dsjb4/z56nI1iW3
acw2BmGZg+PlyFOTemvdwUHJZjgbNOKV1xC/rNt/HkUhIeGPtxwuCucugVYxkgHXsTzqCIolx4dA
FTU377zFM3qaq3kYRXZvw7AhoiIWfPkwnV5TkEWpPBpd2BwmGJLw0kUduHTGthu71Lwc8mUGRV7W
J+CvAA4pefnm2pN/MPv8hms2RJa3n30b9MUbtj3bQjtFmINCjRX88keRFRBFSVftsS2aju2RPEMN
9XTOzOb09kivvuUW+7LZc/abguWyzbI/tvyWNkWnX2MLJw+3AlVpxieZLuM7Ycarzc8xt6CXtl6P
xfk/nbp/jEKqcaSTh1FkgzCu22DWJmzHYztY6qIfUTH941M5gmy7S3mS/9AHcPZRiXeaZF1Vfqxd
kV2gj3EDzJbLf91kGQWxPbGaKcn4bPfpP99dOpbRYHuQ5vu1mp+rVTjXTVfQSZ9qJ7lEcADpLLJM
ukYESbO3n3D7s1/MEMZms+HOpz0uuecxImH1SIPZTNmuG0O83nraYIJURISmlZxOWRHZYBtkR8ua
lUc9FHrsKN7+Ca8/6naSbRsfW7aN6/LLx+9Vt7LpiPyYEYl80j2AIjptCr8FUQ0MZbIu3x7v1S7L
I7uECiYhq8OEOttlk9rRRqGr/FgklAhCS9ApJWLnHqgmUCJMvS/mNu4v3h701Ur8b1DX4Q7FrFHq
bK9TbrvS/dUjmdWdHZiyHjd3twECg6yM5p03KrY/7fyrsqn+v9HOwnHJInJk1dGAE3qgk+a1E88D
Umu/N+r6S4WWR1zSUrB8IwBuF39yUOad6IfM3nnq15/W4vahFNsPf+OdX+MxF7MMQgYoC3Q/FRmQ
JBsRzg7lc4wNVrV/+x2/2oOcbRmx32n2Iiq526/5Y3cYpUm7Ii3uxzAZ3AMqW/c4FLQdvD3Kq9uB
ZhgWrLA8FzaBZZ5dq0q6bowUxP+xt6UDS0II76DqZfyJ/whqpbR2M1IQdlpf4BOuk2DSU/wjg8d7
pTplPOAX7+IYidk86BIz4/rw9u97/Ra4zHKswqT12EzOp3c75FQE4644WjmvWnerPow0Hb9zsrxa
RFvhi6sMwAZSAtaW6PvzXSvEMzmaq+LYa2QsQwXVMV0tUIibcqlvnS90mot3xnz1ZC47PjbC8FBt
rhX/kQL/+L7YZpRTiQb+qInkH5PQLm86F6rxP76/bRTlEpcIZ8tYbr/ij1GyzuTyYm1g/3rwTraL
V6JTKued2Of1+xNb0MOuT1rUEeps02MniOl3MIejY+ALZ0j60AZjsW6oKCSXRBf97dpkxb9ODfZ3
UKXse/yNss7DgZDzpTYqska9IHtDLxt8ZEzX3lkgf/lM3Jot7KIF3kXcGl6+wJxWa4P/9scakQXI
T9PF1Euk7t3b3+nVjsoGh3OiwzxkHYLleDnMNEa0X1RjSSygjWBJFb67nj0EBRZC/xoGuJbJ1RJA
L46EFhful0NBv5hzK3QbeJt2d8hj/HGcynh6+3levzYG8VwS6ogF2LnPnmeEh6+xyW2O04juXeML
fe1F4fjO1fxvo7A9EPJTTSaoONsjJ7uM49WYmmOBKIICHcleGgXkOxeZ19+GDip7u7mZ4DNYRS9f
WJzaYzN1JABoeNFXJNVRlnNzuxnGtnlnGrx+IKk3MgxlCJsMwHlqTRg0EkY4sR0TQa8exaL5M2ZI
5jvh7auDbKtccC3jfq94fedHSxzaDYk0XODyaMZiwdLGUzYU4WUooukOk5Tlne1hm1EvDnCXZcHe
Krn/Yv9zHhK6EZ3Q1hBzcJpjcWzD1r2jXIYxtVMBtTRm7V0CTk/9KS6Gd8Kj19/uxdCvbmUWNmZL
mk/HuKuBA9KFFsBkEHvYA3nw9pR//VZtYWoCX0uQNn81GR2YNja9ZuwUePRcW12BmD4f5l9g/tTF
5EU4HLw94OtdF6d6z1SCSwr77vkF25gqutlhX5A8WZ1LpxWpRmrpuXuJiP8qTcziOreLZP/2qP9t
RS++JmkaZWuPET0l9Plm34RtSA0UhQnceSDG3VTkj3lWjldtNsKBTqMsfoQXVGpAk+xrFzNeUfOB
SgwWyPSG4a7oResdNfBm2JWrWcKeT3QVXcjCKGikboxFH1RetZ2PSsT+UcYLarW3n+F11LMlCM2t
sqe0IjFydklBto8UbU5xIjHsFlVJHcXokjGdYMMtIAFrOuk3MS0FgCkzuvQQ9+P8xU7HzQVjNDby
Gf47oITXFGceVC7N8M5sOiMFu54wSdfYhH4EfwSd7lnUCwKmdvA9kSdnrCnXWWm+fKYBr/qFcC96
lhHGK3Q1pBZIOsurs2AdMoFuZ66xAOhFOqGj1pUh9qZlhZ8QtKPbDlVHB3SX2TjKvv1Cpf7LQnMk
pVCPQ4Ur2HmgloSqNOn3K480ijkImrNWF3sE1f1zozwobwauzPgThpWiScqYrccmieZf9GImP5Hv
0Ubh9i1EzdKcNml2mdJEqLCoIOHK/pXCTRmXG5IqgC+LpXP7vZnHGIGEDpo8pGN2nvk2bKGrWm5t
5Ggik03nKuCaDjqrTtlsZ/tsEGrrrDXcL+mAcs6K7K9m2LkLftc59vKdNg5JG+HloVVOssNOJnNE
GwekY08Hkvyc6XrFDKJaE8ycQlBYYBxIW2MZ7lgDM8JFTeTY66SukcPY4qKpCJ/hwVk0+3fmcDco
OXU4A63lU1c208kbyUr5q9d2gP7Q0xafGtyY5z3aEVqmSoLijxU3+iEAjxN9VKKgKdIYzEFeIVgG
Z5hliK3EWBeP00Juf9eOiyd2OOa086FKq/gmFwgmdjw2fZE0hIXHscskQO9YzAVIABx1jKAEBNUF
iIKs9HpLkLaAZgVOI3m3xPXmIYMBLLtKlhCVNPrHULeIGgo373M0X1Ftx3vVNdjkRS1SdX9SUY41
VdlfYSRLGk61SbNeRPTl3K7wwrrDMNkyOngWglU3thCjSD1nX2Q6GD+MJpe/wPSQDhbc2ZHa4C5x
XHM5D/uWSum0w125fshh1UNhbWjq21tJDz8mxGkN1qwTO49GiNzltzuWUoW+hYm8eXRh3CCQqabm
h1l7q9nsJOSEJwdd0GM+14L+bTcvsF6maQBK9TJqFxeeCLLvQgaj94t29Kg14auDPGdNPJRAyVC1
z+GyNrhhSnTGx2guFVCdiQ67ACPY/rYtOtgRWUFnz5rJBatbfKNoIhNNG12Y9CWH12M/0dBTJUCi
AoE8nc4nquIag8QBBEBumjTdzciF7k1aVrHWrKT4RIM/IForLRLA8k2yPFpLBjYq8uJ5A0eY94uA
v7BPLAx8mP/FeB9xeiD2LUDEQHfq+wl1cw5Q1KqT7eXSGhn7IxIqhRomap9p7za+19iTPcd56dIW
Fz5wc4R7OOvUxydS7h01IhHtpnj9NGAW5u3oOwfPoszKucYGCfs25WZTYBXVIC9oO24eRDvBDJOD
jXF8siTO3SCI5Uh4ifCobHdeD4Y5eR4OPZqLNZHI4u4kBdT7NhMthCSx1NerTL1sP1VxuuwJJMNy
N5ch4vUpGbqVxpV8RqJqhcCoTNzc6cVbIoNafrWuqJlBBHSphOcxZ+lHnEcrYJ0E18OuHisSURVX
yx9Zm4Yg4ztmFd0jQnyfqwnTckxYl489ezSOSZ2ZOr5wp4StKbLjqwrTZFqrkxw7BJVtzW2z0DFS
ROSw0w6Ta5rAvDizH2J6lGRg1sJ4xG64fuogIwy+a7bqpKJiaPzJRn4YhKha2a84P8lMtUgQXR26
mBSZ2wGIjHm57WcLB2yD6+QcwPDLLpqmzMr73FmnNmisRDFNxp7mHAtbTec4Oq3T7gWKR2efVpCc
7p0JXtqOXuBohTkxQPicgP08YG/HYWxMspY7+o68fV7a1nhAbFdOsB+k7HCsIHvI251Xk2s4hKVg
RtaLRB07XcSP5gTexcIs+pL1ukxXMwXyrxa9hU+S043u5th2f+IC6U1YRjjrfW4WzWZsO7ZQ+RQm
UXnTZcNOzPNs7Gj6KX6ZIb+BJRGlmBHwNQ0/t9c+yBBJFlTa7fYp4SlcKBkpdkNDV5DlG5bFzveZ
1xgZ3R9p1+xm2IOfsX+Cs2wx9cpgjM1mDTpZtAV9jINZBy3rZNghUjEf8x65+00i5iwKDHzigDS4
o+PuOfctfBiHjh8aCpTFFLhl/rGOx8LyMaFMbvrVqJ0A75EU57y2oeNsJGt1NaGSdS5p1t48MTUu
eh9oFR5Ah0ZI3Q/xGsNcMHXSyIs2isPwtpqzotxb2Di7MC7YiH1ZQwTauWibWUK9tC43aeMdsjT3
ac092ft9agHvMglesgNAqh6tZinc7qFwCrl8loWD35uWEXNqEJ3+XUgv+sLOLk3fpOcOoVEyj3cd
+RdCtx5CDxXeUI5BanHt8kltiWsF4W/0pyKGdw+tBMJZFGkO3Cya2eOKpLd+q6gZ10BGXnYivHBR
5Jl1jpkiHujtLvFG6ElR1GE8kc3Uqn3PiavnLie1BE/HsMSV6kNOynkON0OxNVY/a5smhZ2AI5l8
NHvT/EpBpHQPHnwLgcd8VcgrKJQlllLCLuHBcsqPwTB20vwg6eQFIhYZg7qOS1mstE96pvXOHcqy
Xl5q/ovPSINKwDwmNevzKumwuH1Jx7mCD1YMH9jdcLa3CsAY+F7goO1nDRlZuiMa/AN6swUDW7Ml
niwc3z53PemMQM01sQamnMRtCXIqsXd7rT8ssBi9ACc1JZBq5+7P1tBOecC4cr4Fnwmj2ko9TrG3
I7izm+f/PM5W7QE/anqWOouIPZySq7Kp1Km3wwG7gXamK2mS7+QezqLE/0ahAEvojebOJbn58ipt
l54dq6ambzonRFATbR0uuKiT9nDXffuB/jIU9zGb8jU3aQd1wcuhRmOe3DmJnFM4UfZAJixJVHZU
vi5ttKv//lzkhyzEuTbXsVequrEZRVPjZHvi9gxCc5jE0ViAg4V2+l6N46/PxVOhvgFGSSP5y+da
TGq5S9U7J23NLfHWbAY5cNMd20v8zis8u9FuX8u2hKY05UpS3ucKurqRrYVUVp3oMsweVloPLkRi
GQud01F8MGKZvnPpOUsU/M+AEtGg7aAwsvTZN+MYzFyDfMsJDtsjwdO+z7oHOomvuz79Pc3cybwl
Sd+Z+X8f1ObGRb0PBdXZRWtqPZ0jy7NPoanjq2btxn3c4x2TxpOzHyJ8/qBIm9PFQJ/qOy/4L4uO
bkfkTJ5Nkoz+vJff0ltFB+6htk80FtOeTqMEtjbu+s4Dvp4xW/bS2VSqijSM3nayP3LA42i4LvJS
sFzhFu24jflty8bQ1u69t75fP5BkJ1SbYhZxHR/x5VCwB8sMesmMqJFLk0pVe9D9+PVfVzZ1fapr
LonMTYZ79jzLSp+m1an+1Gd1eRPXnkUWs/Zuu14270ghzwvhzEiJWRlSP2oQW475bEaGtMTUS62H
05j28WUYVeISG1z1va3wtZo7Y/5Iu4PrW+5Y7bUXeRe58sC4FNlwws6yx8G8sP95kfBuNRJeJB0W
Gdyz1GqE/m0US9ieCgdVfSGBt5aOMXyobVxm8tWle9vp86s80/Y/TyQqUuT5HW/7AfK8gByJMpL9
Uo8nAkuYYHSUXhIkVYFezfr49jd+PZHQ7DLIf9VFZKjb1vTHnK1LgLBCD+pkzhZxPxKFgDD7vb3U
2s6bP3JZfF5FbtpmK6UKTxHobAF2Xh9mdcPa93KEMVFUY5CBqeeO9Oh8IM1lnUjYa5/gxHpy2jHc
e2HfQnEYqkvTAyk3iRZTJepyu3SOjSC2p+RhnuTqOzA9DrbE1YpmWri9Dr41hmMbeyCrMEfeflmv
FzhLjp2aZD4nN9/m5csiGZ3EpkzUqWsd86EWA1fRPvXiXenl720m24T/441tEvpNwMTeTPHXJnn0
ciwhG0vY89ggw8RiyNaRuG86ehHh5fZHBVAEx6V8mt7xzTqbDuTEUaRQT6egrpAKnuvE5gJ+cGl4
YOrGxd0PVMN92wvVO+/xL6P81yHA9kXNVb/KU9vxPAPhhuBQTgLNM7eqC8QhVvnOOOfpx/+mHWpC
oOK2ya6vtmn5x+yemrwD8GjjjoFQPznaTWh2/tpKq78MrZFGwGQwvi/aDTEXkTTISO44+C1hp4rX
ijtiIrWQnCTByvH8mwpR+N5BfPYmth9Ion6rF5LM5nJ79pXnSKfpSurgpDYn5lriY1Auqrx4e97+
bRRNbZLED0piFE0vX0NdkKXU2/GXxV0EOSWUgV2AAPvXUWwFeI/znZrKpkx5OUo617pFJCxP7ai/
oyCgwluWEiHI28O8XoSEfuZ/5pZkbtGgvBxmbT0xOmskTzgtm5+5v0iazGzQXAPuL28P9fq9MRTF
IQ51AnaKRS+HUsbW2IzI7YQ+YDzZoKQOiJWs4O1R/vZANnJhfAxgnen/9s4/Jmlbj3QyFqMFLqSw
b+genz/aSwcP1mmGj28Ptb2bPzYVphuaLuJmRHuUMxju5QP1CYTCxQsFCh1M5IJWb7SgWc4XSsUQ
NGowveSP6gZaW1f2//6cNKgw19HPE4WddwSg0+kBaHHzSXqvuQaQ2ATaNpdLZ7Dfi/f+8kqJV/R2
ZSTp8Sqgxl5B0eiieM6VdJoUGEaNsSLdmVXi3+cIIa1mtO1/FC5fvlK3saCf1JF1QoKewjbAyKc2
ov/FHHGovrvsZVygqFy+HCUPGyXDWclTVA75gYcL8WkwR5AG1fTO+vrLpGcoj59LgUGo81ovVG7t
DoRrp8UqSV+6OqF8GM6Ht2fiX74QpwtqWbKUVLfk2WtTRVS3Xpkz6elxuCEbte76qR7u2Mvfqxee
naTbpGco1jA3VPbY89tVGWM02mW9dRocGCsJCWN6O017kqfZKfCUAej1kNAxbb5z6fjruJsoZNPn
uYz+8puZ+ZpRGWqtU1nH31qy48Cu0qM3ez+VgkFuYmf/v3in0tqiBcSO6rw1ZbbV4NFCaXGYeBSy
vIQyFVr2PXTRfx+J2bjdpbZ5r86183hI512aJxKM3SA+NbbXgFV0h1uygv8oz/K47DucKCwtzknP
Fttb/mN3dKdQo0rhhLSmaEZUvHYfOm/9v/2c/1/R+KtvtY2C0Je1xTgosF6Ooluj6ZecSQ/pEhNW
d2nqj71rGHtbleAScoodNrdx7FXf/mTnXQjEWiwCku/b5Z8rsXkWoQgrdwsoIdWpH0cXtxE045+1
XY4Phqo34LzdadKto0gvetwRHIxHKtlf6XiMSFyWLX0Db/+gV6ufBARdknTKcO0gc3S2Lis2OdNb
h/I0NvmKSRskhGmW5jtqge11vjiHGAXRCq2gqESoYZ59VGMObSdapuqUS5AOBqnNi2WuwoOIsJZL
Z/OdzeYvD8UxQE+q81/j6bn2Ti9wMWy1Fqe+j+mQrCXOY00o/nW9I9EkkEORoEgDSPnyU779GcT/
aLnO3hHdREwJb9NecW6eTUmnEGk4hDEefLb80oUFVZIYvuqvYcyaXyTTIco0nkNLI5WSrsdt2Bs7
v6Ag8LGLJuNxIrJ5mOgG/W3PjgBtk84Z+OdkmsM9R5XbHWNp4PdclhhzxaUSWeBhcqB3dSwGjMNW
U37oFqBVMFnK7s4bKVT5mFnEWNyEWOvgHlLWl6Bu6RKra0VqP4sXwCR5Erf86zOEy11F+1qJGUxc
bAT4qgLfsTagMRdwMj9mtyOtnmB1YO6rEoak39K2TaGS6uOPGvZXeOWGawi6VYDC2akCkw3fM0Lx
bEMDyfbdENdfopzWFj9NKfHTep/Lx6qfQH0lQM7KVvYbWFPPZTDBaburEWBivtTNfbFDzG6jRxAG
Fh5FgXvdhse6m1F5oMXUGhjosOSYtlhDRAFj4wDf01Sr44OZuI29Q3FYSH9BcnhaFRmLIySD+K4c
kCwEBHrxzewkVb7Pp45YyqKI8VRk9gZl1PzjgXaYCLMS1NJ5SGNjT2LaX7OluV8F3cK7OKmzzaJw
dilRD4380LgGBD444nhCmGlb33ddSQuPIUAnr3HVf7JjQ7l7AxYAAuhoATxTQ5V8riK1forDatbQ
qpJB7AuMfnrKi2WFiSl4PZzwSpfc+LqsOYC7ETqTEYtpBKihPL+3o9yHfzB/kOmaYJ068KMDTYi/
ObPY7jcvckeK03T5zJeZV+D5WbRoCQJCi/zayJYCPngduveza1gPstakaLKuH756k72ke8ig1jeA
m/mvsEfpEHSJHX2P1AxRzrFT3KKiDBB+UI+usXU8VPzakWZjxmbHTAGa9O6JNjYBRhOK3pdoXMWz
lU/c8BCpabVH6jHeclPpmZMOU9qv+5Tok6bg6hlcUhoHqZmkfARuehfGkuonW67DVWwhBAlmOazY
cHOd8nwr9tSETSvwGowsxVAcnVZjfAChOSRH6xkRaQnPhHYxqwZjbp221k+u0XOyb6k6d/xLwMlw
YxKjoIQHlbgPV4A7i10XV7NsK8uvhNQ/9No1n+DcJh9xlklA5DpzhuP2TJ/yvluQnwelLOOvZuSt
OL6X1D7g1fWfFiduvqInQMU45QlijWgYZn4RCF2MlFeBBVC6evHVUledonYeZSeKYuMEyoWYyR9H
OXu+WUzRN9C99hPGRJqio2VOvwWWB0UAoomTqfPiRoKANTpUeZxYj8DH15+g+5rnskvaTwnQ5gfs
vfR0SA287LMq6z/MDW3PmPVibO5HoCW+evSEO0E8IjjycwN8jq/7OP3lZtipHPGvKKyrOlzXr1G+
+TdoGGKZX80lSoio9/QTJgpGsXfWWp+cijLxxTqb2A7DDskhsc3A8yTpGUwicG2cSsjim6qoeRqy
nixePKnNfCdpsBS0V1x4ZWveLpZjxnuKouu9DeHF4KpPOWkvplbkO6gx5XNHbwM8QtvI6qM9RdSd
yx6RkF87pB0RhuHcawLvtDETQJ90cnMctPwqclpMmfrC5ZeHSz/unNHDeqRXHVYh/QA+Zwc906Xc
R7snjkTZom8tZjR0QIjkrU8BpV+RpqjlFv+t6kJCDAfeCu3RDmZ6ZD9R3BUxDXxNYh9Wg+e5itxE
P1mVyVlAeY50wqJ0IaFQ58wUy25wYxyjAfNsAEPVycPCC46okTXionIUT7GuTfwMZlx4MIbpyvWF
TcwBs1U3ta+LmIZqS5bWF6tu+MPD3tafbK9SbOFDG8EWMvH3CWIAsAe0L2zVdjPHPxo8KZ4mndXW
bvUSvEsj006PC0xLvg0A4E3Hpjo4yWvkzX7VdYA23SItw32NgtP6EtVZx+6lVudrMyFQgAunGuh/
5uh8ha87cbqQQ6L+vOrydwuZe97bHGm4vQ6tncDzFygTqGSX3zTtW1dNIeD2DpVNMADjKMNgs3TW
AZftOi8vWkyXnnLLTZh6kCS+VVOJz6QzdEgKUwHGEFZzLuwd6o71JnUW98cytlVyBJ6k9nnuDQlE
YgCLtL4UrYNTrtH9aJGcVDvSavZDndnG95TWQRxkI9u5cCLEYv4ypemvHngQG82AD1GAo3zjXqDM
iX7NQ9I8zjjB2dirGzDiXSAKcofmiFJoluWt4S8mMBUUBTxEj2AtCkhcCmBTjWWMV6M72xwc8djV
n/MmdqwL8q3SCFRtFGPQLfxA38KBJ/exJWrdozGPtPqiCVkR3mnV3JI3y8ESA0DyNi7miL94O6Nw
8uE8ZRji2qr3fMcFBO4D0BnMz7hLAe/D/gpEb6Yi/TwL1Lxw2mI+LBQyeEljbxhfMXrp5NHMR3AH
6cLB5hu6o+SM4ie8S2DF7pa5d3+psZx/hXYUIelp7BkycO52FjYGbh9CZMPyySezkujdgLLwK0kN
awMIz4/8iOWRxonlDge77DeCAu/XiKePhJjj8F6Mhh9iVLraD848sWPm8TcDwcRvMWng5D3+hJjy
JonhBsachr+msMseskran1Av6k/rMONLwmcw+8u8VtOFO7TILEhDkmmAG2itQWXgWgKNVtpJgOIS
sV1vtOZmb2bL7w2mMcmHJOvae3Yp08V2zsEeIakp1O7BafZZ0I3D+tyTT8P8VpsjvvBAkb1d0ZWo
cUKVNeFxgNyIuAJw8HAQjQeyUi2ZdcMSDidgOiJN9xR9l2dvLJ34CINdGT7ectOD2UcpeAy9jsJP
lVt/bOw8+Z6GEb8yFzJEqGc1WburKbzAh1RT4uwWDv8v+D8aXqBnEm/OkHmlP0cSz4u+RcJzYHPJ
79KumK5LJYentkcMyGNAetxNcEbHXZt0+HpIUGp4uhQ6NDnna+1Pk7UC953KLiUO3FYLhTxCxZI0
cb1bkg56mc676FPT2CPykh4rL83cBzrfAg7w0SQSapoQtOuAkDAZD9YgvTEAcgSpbOk2Vc+mvrnv
pymjjcixMatGRZT8HrgymCdC1+lKN3EzX+ixezLn6AkeZJTsCFK4+w1muhw7As7PXeHEfRDaiHY2
tFN1k8kEbSLTzP3Q2CriJaVWAsrWVOYQKN07jU8jqQz9VczJDawISQJxGNaI3+PWOOpaTTh9ofcx
/m62uflhNdPqJy47441B2PosvFyC259BSwR5hUTIr3Ixt9Rm1xDsH8sWepMw+KpJUeRtIFOjcS66
3OK3u16tnp1wtT5HaMXbQ6Pq8RIInnMzcs4te3dt9M0cDgIdY5YucNsH2RPfo9QJD0MSY6ji5an3
uArgULiMVXwtqTlBg3Ewxgb3wUFMV94KxhaKLZaj7Oax8byBEH3PJekLCjSXlw0X3xF8aFlPDwbw
xns5RDh518oCohaLVWnAkw5BR9a79EtGgIo5vCy+IbjW7jYx5fgUmnFV73TtddR31r7+oIB34RE9
Nq4DutxGrDlgBYibcNMS6/VpWqPFTFWKtXKerhqJhxdfzCJMr5EuWgj/ElTLfuGa6RNgY+ObQlBF
yEtcx6z8UZUC1qTn+vliXRl5/62R00WTLoAZWv4S1XMQLQbTPQ6xtHbbjzU2WbbSewe5/dIbh4UO
pweI+PSd4+GEqbRsWs7kJp9+0JTyAWLp8C0bMAmO0dYSBPJ3eefd20QCt6mZWt+QqOJBukbUfQ9D
WmlsuqTA3jXSN5AC7H2LB2XmVsGa9Z/kxBGIEBWO8DCmYk+2AsVa2lzWk3ufKLyo7Lk4TJ7Cxztk
zfkowblEGfY1wp/LGfyvCdQT+WFxI106ndsww5gGUa5CGu6LKfF2oatura5BBIrPyncRWuvencvo
c2HELlc2d7osk9b8mEae91EMbi92GGFdLl51mbrYiRiJcj8OxoDVOUBEPNaxetEKPVQdfsamygas
F67Xnhdmd0tcVoHZ/DCSIOnn6dNkOTcpIrBmTS5G9set35waKBQU88fElmhHw+20Zj9CC1EoDTB7
1K1+4xi+27TwN1N4hw5uT9bFUEy3rrsGTjXcmdEHNKRBmkY/I26JWXYyxdDQzTl9zk0sRte8RhA1
Wv7qfm4JEw1rxUO99gcwCRP58WjBi1LKHUoNUspB6iSP63rljrCDRhcrAwMzeANdw47rRxDP6z4H
DGtCZsJDotxTHl2D0KNHteYTkBsdiQWwZNF4re5A0LmHpbCwCi2zK0MW3b4X9bO7cLUwKB5du/Bv
vnLisxIQZFvNQQA3a3xHxMvRzrEPdhzgT2F/UcZroDjTRq/iEGjyj2lWg/nM9nhNJb439upj0tjX
Rbw8J3mxBhgijnuH1q6j1zd3hY6Sz2adWFfj0Jk/h2bpT4jkdOCseHVmkxfg7FHtE1f3vj3Znxxa
nYLCoLskze9iRxpXbVqXvizkN0HA6scos7F+AkDJJeADzeUdrgat9+S61Q9JMi8QTm7vV+7kvt3m
H/BBPGrOWT8XWNgPbfKdekJ7FTXAnwvdXjhmdW/J9G5hZ0CsOO3mxjmBEvq5WMln2XzBb/RZDxBT
pbisNdbiTh94iziqRN81tLXnZvRg6hV7r44+iNHhFsOu4AH4CGrDuyg6/lGNLqDe9Yv+nsXym6fU
9ziXXyVZTwu9f4hTfBzBBRi4PyLKfFiAfjLR0TPXD5aKntyujn5F6SFn64U+yPmVhUE+Ld/mNS8/
UVhE+l49Rka93CDXnu9VGbtXApvTndMJn/V7zBxsZVVGsG530AHB/oqiwx9nrJs7zELnneUW/SVG
qhds0CgQ8sxcfTtSBhdG/YsrHfuLbQV6M2Ku0v5gE/jscDk59H19qOL+e4pBkr+J5mxujuE1kXL1
rBLHex5Dnd6z8psdMBuqs2J8DLmC43IkP+CUdZ9ZgI8MM5pvQge7NsqlmYkFlRHjJIv4nzD/ajbc
G+zWfImUcHar77iuJYc+LprUb/T6kWPtIAt9o5LpoiWkHxDtJV007+yytHCWnpvA07P4PXs4bXiT
R8dLc4Bbfstc+blUD21JHqQxPmNjQOTfqgfMwW4j6Nhop2Cw8uPqKzWfsGYKOS1NCgyDGJxLISt5
6anvzPM1QDYvS59mQ4jAsJdOdE98avK0yHYtiZYA71ZxaTWd4wUYDXp+qCXiqAYUQlhEyxh4hRw2
37NIUoNJm/lgdeVFWrSly0kjPCJgsyffYpJz8LFbIjsWYcOJ7dYS5ScXMJ7jNw12SScNTX0P6ipO
7zwTH4YPZpdaxr3KW7rEdkhhHfMb21rn+qJ1pXFq8yrvbuO86b9WSHF5oXPdOTfawcPqMBWl1X1e
Shx/dvFaN6eBDEYO7JMSI+6OqP+PlOcitLj8HxVdpG48PbUUT2gr6EwmZu7h4azKugYiV4e5Lh8m
vkT7E5r/Au2fFxSoYUp+KqtejAP/Ohs56bIQRyNdGPs0Q5ixj9MO3bguxwmN5jBP8bGLZY0RedZW
v2iPNeYdOinrAi2PIIuCxv5XOTkceX0PxuE4lnX/xSqa5KdXyuSrLNMBKGYz4s83kZ1+xOTKveMY
oF9iGlX1g7yKJX1SKjM2g6T3P/cmwn1/KmHUX/Oias6LXObKx/+q/DjFkm+GrEotp9yivSow8U6M
bkmGboazU9bex7Hu4ZrE8Z6bP/akVucN/4e9M2muG0my9V95VuuHMowBwKzrLe4lOIrUQEpK1QZG
DYkhMM/Ar38fVNWVYojUbcW6rVaVaRk36Aj38HA/fg7v27aGgGyhXDodIZGTM+Tz3vwFsYaWpbfF
YLjDWjzYTpu+ubfnMrsbhfCixETKeizz5a6lnHEemk37yWaQqbl0Z4YdztPeAB4Oqp+6Pvz0lF4n
iODpWnrrdtOl4KEo7W7T/KYe0+wLSGwmStbMlLwyAyvtufGznmR3RJHPQJ21gzJ094F1C5o/+I5Q
nw7DGDJ24GQTCNnNaT/7XWw6zCcFvuTTlOSwYVuYlJORrAluaTZQduL8c0tKa2w+cCUU3/wV4Y1D
ZyMKEFmFLW83H5K/s3QonP4bgtSCwpnnGMfUZoSFSblx+VIMMkXlc0Vd5ZCgs/Im3VDKgNmpakbu
ryrkBg+7+KHoivmTtVZxfGZPwv6KiAlY/Tx21va41sVcnhWVMK3LzByCmRmdQr7rN/82oeT6mI9w
xr92EM+6Dj0RL9yTwUrk6n1JnRp5s4bol2UUpGPH+DaEc/HJkavzykqdxYjMxSQ/CzrZWFHXxKJn
HkJskPSvxv3U7ZI04+w2VNgtSEMOjZ9ZH8W4+fdhXLXVuY2s31vEPyrnUOZW/8lORfO+6bby3kPL
ajhQpyc5cwak2A6kyDuqMi4YsTCZ4Lqo22wuTrRVfu5zBC5A6X3QzqavorZu4TPy+lbGSPIukPbD
GTO+3lzRn/iVn3tWvIrA6cGVsFMGQGH4tDNRQM2KilBnXq1GY00XpO7ibZjXf3RAFyJG5KxoRYfx
0m5C5x6sX3E9U4k7dyovPtHX+amJDBYY9JBDDw3kGn20pxvJKzTJHKsAotulUhzQA6RoWBnN/Grz
Uv/En/1zz0rsGFKQUfT77UBtIy9pYUkJ+94VoiSwOPCMez9zhUSr8PD8xhMPJ1pAe0//aQOIr8nH
BDO3E3uqeFlr5HzxnB2vAhnG/Rerd8UjhHnA35CmGyhDjlZYn5WZi048BXFvvgjxHFRcoUu8+PVe
fjpY9LPg6NvxaLBr0nB9auixnSe/zWPvyp7chp9Z+ovarsTvIg9A2qBmGgCHBqvFtOLTX7G6DKZ8
z9qwcD9dhJUsXqF4eAqL+FOrd/8VG8IlELq+gIrj6a/MQdHChR9vV3Er0G/m2XfZCmd6jw6tyXMr
Gc+dGDmTXxvwmZPKJCLoQUhK4c1RiS8AdnkMbvrbVZ+FNMq40WgeQfgBdGQ74RTPfKsdh4UGI0iR
Hbv09O+Ds7vrnDHYrha73L5ZQ+PcJYHbnzgRz1kRstddRMb5jit7+isQ/y+i28wN9RmJarU3iuZQ
TFN6Pg5dfV46PCVNNMxOmPE7HPWJT/AH7Qwi4PlMYBUqVspLkTU0OrFd0bFC2hXtWjJMMUj7K9VY
FHBWSDDGvZ21vPecef24UjUV+7MolJTOegdJznbe02hTuq/sLjEo5rYmPcre2seufv3Rn7ERABrA
GDBC8lxQURJL4CPxvczgwWcqXm4Lp2w9FGeoyQxnJuIZh7QBAvvr3/wpStHk3lnRwI7y+U118CMr
mASEWX27Sumw9XYmz0onpy+X5n9UtH9//WPP/YEkSjt1MxFKBMpRa4N2zsi4zCsYxSG4q5MJRrbW
yIZo9lPzXcXk3cO2Ztbjr3/2GWcCxA99JVPQ0ACoqM7UDRemiX0qd0Mhb2IP9AQiifPr2js5wP7M
TwF0gXEO4p4d2rhb4Af0iVgLQJutvVwhlYPqWAjL/sFJ/PGqrCp5Agvy3G/hs35AwAeKoiLJgnR1
AgZ9t6twcJtPtrfSSHUoJh2KYg1P4HyfOSYQAMPzA8AfoqVQCYLk8KnbeyNBsBYi4aFdwJ8blPI6
4XMiZwHY5sRZeSYsMUINLyMX2k4tq/xizzW9mHsElHHdnlcu6jV0c513vz4azwUICKyAUtpEPvAl
CjoUynxg5hZ/mIRo8cvG6X3NlBStdlRQ7Y+GmMzbMmNMGERs9TbkMr2huSselxIU4sF2suVVHGdL
NGYxYApKhskFfef1xJd+zhbw3pH9e9/hL8om+6yqm841tisXYNpZv/X12TAO44lQ8Nyv7MS6GGGH
yarUMHOyhsvUhetVvAX2RZnRJWmt5BS2+LlTG0J6BGJQwEkUKPNsaWkN8RR329Xqb8alXbrz+UpH
hmc/4JLvH/d/Sff/BqXTD+f87HF4/D/fqiEb1rvH8ts//vbmUYLgeaxg2f/+T6++/uNf/8m/SPd9
/+8M1QFQJmsCPwxr5X+T7gv48wM46yAfA0PHaA1f59+k+47/d+BKggFwkG9gsEKOT1+PQ/qPv9nO
33dHJUUiOPDv+Vf/77+eQOl65f//yMf69BgyVOqCfrRh2HgaOq18IyffYB2pGXk7FiHiyvNW/Fay
89fie3z7MS4LCF9kzOKWUX6AY5OiW3fxg4nf/Cup+J/sez/wPyw9oKwu87D0IqoF44Hmn8H49PZ7
GfVfG9+t9cPqyGVniHrXENGK5XXjhje83k/xd75kcefp2uvKxArAQIbpJuOf5eIdE5PZFD2rKOE7
nfNexiM607Xt3heLfOyRYtNbWskiKFmiwUYApieVIVCGxu8ZPCOl5sYV5LQz9cbs8laJ4gYAReLX
V+VqijOtravDvE7j+etUx14Ez3xynEfvzxb4/G/dnP85KurMVBjO8ygLTJ5AAHjcSmM5GytDz+gq
AtO3u7ENhtiNwrE23k6DGex9UIba9Qyj+GefpGKCAM2LvHL8FIM1Eo3zXm9pxT9rWrl92bC0X675
wRvaV6X7e7y0f5lc8U4KUVWxQZYSNU3SHDY79g5dN3zT27jinnE+LlA60b9jvu9rjghgVrZv9JZW
vJNTAsnZHrOSFWHQIjib+/gEBdxu1r9eXn+ZRPFOiomit2FGoZ+GYPXgpNtrxPK6G8LviRnQF8KW
SnKaOqnBZE3mRTbNeN80bpL5q5ZZHCU32dwu3GYz9YBzievOmx6bZNC7JRwlheOlixZykXi75tZ8
RUdI3ozW75FQ/8fmKuOigAAoLpDNiCbHfSW28hJyg0jPJIpjbvPsmfXu97DLRMwyXUsmrvWWVhzT
orNo2kbgRa0hkEv1jf5PZkHz93qrK65Jyj+ZTc7qdrx+dMfuDoYATZsojmmLcqSVmCFGb9pfNxjk
Dp5h/VbK/9enVDwzlcydL2OyRnOwrOfehPSe7bi/Ryrx1+qKc1ZBI2hy9EtUeOJNHHrwDLUPevZW
7k2jGjYgDIsbQTzzfvbcrxlNiTOttVVWuIKSUTJm4xLRg74B/3gH09GJau1+HJ4JV+p0YLmJ0QA7
u/KCK5xDPOR3xRx+1du2ktGuThnCYzRDnpaB/gqm6cJzxke9tRW/ZDwlbUW2UD8v3f7Y+uGfRrlp
2kRxzL6b66YeoKfpzPlbY/QfEuefervev8IP2WzpLtYWooEedVZ5N9bjnQljhV4KoZb6IMV3G9jt
lgiF7fKmoqP0MNp1ohe/1fFq0a2GLZtmiWYn+FJ47n1ZhCduzJeOoOKUHT3xVc7jGtlipbGXwmQQ
p4FeUmgrbgnGPXOsqV6Q/54vrN5+11fLmdbHVOWoZLwExhg2a+QY9lsngMwsTvVOt8q/AV3VBh9b
y4Xmj3DweNmrFKir5r4Vt8yTjjGBpmPOLZMwNBQ38Pfp3Qzfq00/nO8Epoki2E+JrBgUCSceskHl
dXonXB2YjoMmRjiVjQfJZB/GFA6BPJ/0XPP7aPwPWweoXQay5aCA17tCJvkPmLA0raLclwjETq4B
eV4kXXOKumpJj6B19FJZtT1D67lqDWfgSmuGP+iKewAwzRM8uS945vfG5g82KWC86lyfkFJ3S3Ks
fOcM/lTNS+07u/4Pi7c14lMtcIdIrM27IUn/GKXQM7jaeswtGDFS7BxBMei9M1DE/ZgXnV64Uium
reMgDz+Ua5TG1QOjYu+2tNALVqbimUte+z3jRfs9L5GCnYJvrqf3KVWVH7eC9KXviyXyZ+e6BN5A
BftBKw6qdfgUmR1ztOUSQYUB0LcpH1K5aa69n8wfDkkiPfRwMyxSBxnIwAHB7aIu9d706iwpmaAb
eCEDv2Pn/5kvADHh2as0F1cS2XkA3JhQH48cewItzIheW61v9Syu3Jip3aZza2Lx1BpuHfADXp/p
5d+mcl+Go+kUqNlxBDfj2zKHX1xz03EcqqvK6zKtvR78U79GcJSbcKPazt77eqdhEhZX35eMugwe
r4cIlvB3MqSC4kt5ogn0bBhkbcUtu6KElNTiaoCVpD1fPDFfwQtxqlf70upKJou0QpcHMUd8SM0w
ShgVB11aZTrXA3tXcllf5obT5O0WzYx+fSqsIXxk2mG+0rO64p65WKwSpZUl2mrvvSnyd/6g4z7s
W7kzgaJCPJt4VJWN4TybM+fQORC86W1b8c2+K1qTwdotshv3bbVmZ+AQT7wd9q/203uKfSuuCSnb
JDKTgQFzzKJmMiMUUT9DbnpmZdmZ3u4VF3VRQe3Xsd6ipU3PLS85B4CicwExdaq4qPBiZPwMdp/Y
YLCMZnw/U1HR2rYqQJQsduLDSs0oxdgYkSs3mII945ve4oqLShNpLFl3W8S0/4e8m//Z/h7x179L
BphEcc/Yh897sh3i+Fx8LRix4i17iunvBdf/zl3+w+2WwiLXIWi7RGZZf6rt+I2Zftazh+KYKzJp
0BLEXG358KbPq4/p9nsN6r8MonhmYcKcXW3Eqz7Zld5ChJZglNSpiWFtxTORpS1WWs1btGXrPaTa
90AYdZJCllY800/bYPIbY42qprxkivG+dxu9YBWoHlkidkVEsaN2MMiwYjFHtu6+fcUn9+m/GKGP
NWpb+9qMzYdw1UrBd86Qp9lVug1W2EEpFHnb9JGk+VoMrl4kUdkY6sIMZqC7fMjSv88T8bjVvmaU
8hWXFBl1Nj8TS9QZCzwHgiHgLHXfa3mOqquTbLkrpdnYjMUuN0tgvkWgW6dwj7lVp8y6JjNdTmDp
NA8GvNJRMp6UI34hlqgg0xy2NXDM9hqtdXYLIvGSUfd3eiZRnFIMYN+ZNF8jq7L/yNzlPnDLU5oh
L21b8coMNIm0PVxnsREvENQf/WD8qLdvxS0ns3eEiyxlhJDol6LZPgUGHFpaa6uUfJCaZD1s3JC+
r/J1nZQTpGrlg97ailsWkLlVdgw7mw93VRVPl42TnohU+334THoilHtSBLLaGrGRnuSF8zmbmG/r
rEvUM5G5cI9M5Wm6kQqttru1MPqaSqfvFJ9mezwrhvirnnmUlDYebEZ3No6jycNbLO77TQR/6C29
n9IfLmTf7JfVh84wgpb8nVyqo1GHmksr12YixgkySaqFiTm+ThiTKapWc2nFP3M3W/s+Y9cNA9HH
2oN+wal1ymI7y9lTi3SD3/epzJFuyBnkROtluapqYz2RLe92fe44Kh7KkPIUFH5HRDTW4VO+dP1t
GWf9icP+wuqecnMuawA9VsKDsxLWl2TIk4M7iUetk+IpPuqW3twMe6bclOVbCGryA3zNenFLRQIt
6JctIqSdSZ0TmQXZTgdUew96G1cuz36APgjJBRxz8m9t1KQTx9G73zzFMZ1d5yKtsMlcMB83gXDu
+lNMai99S8Uz511KYgxTEtriHm36x3IIP+kZRHFM7vs+3nUnomGugotyrPKbGJHdEzbZ//ZnTrin
+KbtzhUypJh7yFJgi0laLK93vYh3fRqm6ZnWn6D27fPZZwDA40/wgvamWYOPVhNc6C2tnPO0cToC
OdItw2o9Gp1xlyOfqLW0CryHXqfyh4BmbNxazGSb9RdIHvRCoqcElsEUZdHOVMVtc7jIreAcJpYT
UeWFL6pimKoU6tyt5uYP+ry+8hh9mNJ9QM+I9YKiimMamXVkZCinwFzL+9Q23m9r8FXL5D+hmHwJ
80pa0bKqRu/KdaaEKVxoAvVWV0ILTAhu0hRUxou0/xZmXncsNiZP9RZXgosLGYmBBhBv5bRpD/FW
vU/M/ISTvhBcXCW49HngrMW6n8QsfAun2kXMsIbmvpXwshhJVa+CoAiJQAm1jPjC6OapcZmXNq5G
lxw6xMBj4wymp8dkyREL04MwWpCOPr36mdiqrWSl7M4ouwcXzXCBXvbvUVv/p4rwE4jJCAdIyDgr
1TBPx75kmnVyDL2DqOKB+t4aIIjB+2dzvUxgAyu76Y3WMVSJL2dGzdfS53PaJtPg4Xg9yfyD3tLK
CRfFZGfZRKrFvEt69AQqFpud6hXfVU3GQTrQUtKyjiCseA3NBBK4mvFK4XH8v1CPwfBSYe1W5J9R
vYFtwnurZxLlfIOkC7KwZddNGl8sfMwiMK70llZOtyWrta79eYmsFTT0Ot6AcNAL4OoggRDT4ueV
xdl2t3OIkO7GPDxx+bzg8CoSqI77bAzWCkYRw4H7IHOgrPq9qdj/uKQKBTK6GlBk5q3UlSd4MeP7
Pq3vtYxt+09DSQyHMAToZBExwNlLWCpR1hnno97iyrVTw8UxNGFIEPSMi2YNL1sjifSWVlyybWp4
IVJCIHI2zd00Z/ZV0S56oUTlO06RjrNcQK7RuDIp3peQ5VRVrefvKhqIB4TRpn5Amt9at2ZX3cR1
p2kUxSmXlG5v2zkkQM7C0HYi/vQrzdeJrXhlAIFUDkURz6rZuxuy/gZhoxMX8XfIzzOpuAoFQi0r
FUND2dATMtkO4fh9KNjKwmvEOPr7iRGrW39boA+CXpRJtvkWoY/tY+ra8007Jj0i2wVMwOfT4rjj
xQLtwu1sz/1rpgphBOgGM76iOJ6+XWfTqF9rHUCVzbkehh56jN3WvvPRteMbyPou9ZZW3MaOEUsB
6TZFuVV8sDsYayRMU3prK36DjBsj1045RVv4uWnF22HTfAeqMJ3Zor87MLQWraUVZSt6jkGuaRAl
UyuWjvkBa2kiv5Kv0JiiAiz0rnYVpGNMWQXXApXf2RDlmd1CmCj9WS+4qiid1IcMse63JtqpNY4u
6pMHhma0BnCYlFVeUlk6J4McsEprluX5FidnZiDtE4naftaecUkVqIMuo2nFJV8TyeP4XVhPH4Nh
PUrbP4efLdRrPKqAnd6P2xroYhNt85CZ0RwP4R0FxM7Ti4cqDjBkjrqBVXiLxBwjbD1dJ+Ep0YTd
X56xj4oDBOXRtHCK4v5oPX/oDFIWeB0D+EFsRiL19q+ijmIIB6vebhuGOIb1bJrhPQr3YVqtUKAC
j+ow713pdU3UxzI7FP5wURfZg97aapjZYD+wJTs3R+NCmvZ5lbd6dU9zT8B+qATDH2NlS9tzaMIC
Wm7U4NtGr+6hwo5KI8msFohKlBc9HNd+F7opeqDBFz2jKNdz3HlGzcZdgIY+E/9Uso+lYf+eoNp/
kkRTuaARxxYQY4HpRkz1ow0pbYq8u96toWKPNrlVRU9lNdrMDsIZqNU309X6nvCwPP2eK4LQQRVI
JpXkmEdTmvXHYvE0F1eKZDsB7Tp0lQeDGFy1Q7bddl6t9U4JVPBR4rvL5MMEHiGb8qWfqivYW7Uu
jkDlD0EipZUy2JiCMgyEned+PsD1oDVIaKFb/NTifukUEJiyeoZQGnTh15kzn7g2nn8FBfso7o/O
WcNG4ufj6jEUGnxMhXgVLFqDsuxaSQIseBIWlyH/KA3H/pAm4bfYJ9PQcc1AZRHImWazgo59m2Ny
5Q/+LVq853pLK34J+VkvHcnYptPZRtTC55X6ZXCmt7iSA7iQp43l1IgI3tLg0szs+9ldCz2jqJgj
udkLsIycxZvmwzhZH7dq0sroAhVyNCH/3swNILJtzh5grzkmUPJpmURVBM0ymBGcjHMiqhIF+sk9
d71CrzgWqJgjd0Mdp+yZ3WKGeDs6UCnbtej0PqYKOkIEHL6j2OcQJuZdUJmwoZuan1Lxy5nLwfPa
TUQLZayroRtckKmprRdlVXoYPqY5uQkbX+LpAzXyj00n3ut9TeXOTCdv3XVfWXqGut+vO7Syfa37
OFBxR0FQNMsKsWyU1c2NubY3Retr2lvxy3lFDa/PdzVY30qiqZNvh8K2tG7jQMUdJXIpxqnGJnIz
bjJ/6g+Na2o9a6FweRrAU3jXimVk49CKyjOT2vVaG1pz4PDDKMUmhKPg/8sWD1Y1yLj96s4ra62S
DXRYT/c9jB4KWNnkRcZcv4o3A1phPQBzoOKOUgPxDqQ2mAbFOy/2gJJYqx72DYlMZd+ovvSpi0m8
ufsQj+aF3ZVvtVxHxR2JBm1715m9iPGcnbMdnTUIAPXWVtzSH01bzhM2CVaAumVufpjSsvlDb3Hl
xoznPkgLn2/ZLWiTeLIwD10zaB5wxTMDy6imRTJ0b7TBbbmGD7MeE8FO5/f0W5oM4NVlOYmoHOuL
PM/eZEGgl0Soeq1G5psGKOudKgCi3APUWSHjpnV6rWVxFXyUJOk45PsRX134dReziFCC0RpQxCyK
ay6G5ff1yt5d44M9VOkhNCAh1du499TkFgD6bEBqKVpj93GRlJenMtTD0AeqCp0XDOYc7kdlNObt
Ics8cWGaUM7qbV3JZ7nTFtMzYGiwrOXOcYvbTa+Bgt6zYpQFPAZOJCKjG6+3dUZSutHL21TQUQ/D
XA/3rojcwr6d7CQCl6ZpD8UxTbpsWbDXfnxX1Je2A89yt7R67xIVcFQv9gBvaSoiJAVu4jF/gMtV
zyQq3qhMqszyh4z83jNeO1Kuh1wm/VHrkKiAI2sffIwrUhQ/27KLsE+uVtRN9CzuKY451f5i2A0W
R56pOJb1kn2GGjfUy65UzFFad4RxF9KXpoFd33NgKKf3Fmt+UOXebOBbThMTq1v56p2jPma+RqHN
+6xndsU343Fy5xFEAJQBjn3sEf05uGuvVzdQgUfxuqQLim8iQoriy+Jb46GcN83zolydjU2fKkt4
stn1jCyRKSvGCr1Tr7Y9qv5c9ETS9mlgWVwDHsSUgFi6Tnq7ZXnCsG/pODD/i6nRy+RUFE/bQC9Z
Z0ycyji9SyGqHsxeq/WG2ufT/YtcllwWexToPAuFN3jvZ7Fuejm/CuGxEazatoYjWaSkhzJGKG1c
NlcvA3AVZ20qFh8sWLhl511ng3hYKv+T1ml3lUtUlom/dh5mcSbh3qXwW38Y5Jze662ueGrOmFVY
SI6kE3ifpmq7aKpeq177kyh6bhQkLRU0YUM31kcU48gWGwjj9TauXKP+0vgJ51xEDM8ux3iQ42EW
m6bNFUftavSiFmbCozEeEWuwFyCwwZbqRUcVw2N0FcSFBuWVNEebIxgukSHUK6+oiMZizpDoKti4
t1dVrFT2dPYtvY4H1L9PPXRekq4PG2qqQriHzEWojVnDWO+DquAjt9hiWaEpGYWJi/qBbT0WtV4f
MVDRR/kiUqT6eJPH63Rjwc0Gn69ecq4KTKeGN/77qITl+TI5f5rT9E7riKvYo2IJ0Zqw2bUUcXnu
w8pfBfnvkWH/d0MiUNFHbeI0k1c4nJQBJtgMKKbl1n/+euMv3ESO4puesZYlkGY4lJY0/dBsVfyK
2yk7r6dJi58EBmLFQxf0AURQYZveZXjelv5wHXZDp5c1qkikANLprKpMLD/Gdyi7XS0i0MsvVCRS
2krbMTaWhgaYubfgc15Oes6vApEs9ASnzMcmXm/eThT6/LiReqmLikQyXaRiR5+uhNGv8npGhuPc
g6Ve73K2leszhYkjhSDUiwoj+LBUFEJC09ci+LECVWq6SrzSY3SHhkqxFlc1uptH3jK93lFR0Uhh
HrulvYeWMHMeEzl3jDDarebiSqY7u2lQZwOLoxSCVJVzE8hT0LIXfFQlJoLvP0mgZnWjRDqOf6hc
u/+yVEZQIyQxWJpBXcUlrUvcxsiauNGc5PmrrjKmI8K7WgQxfFkl463rHBlgm0O5OOt6HCcxnyW2
dyLTfcFAKjyh9n1plh0BcjamCsmwLz4M70Uv3BPr7xnWM+m6ilEo/IayfLxvPhnvBRo6aGHopS8q
+sl1YwPJnr222Ngdgm42qlVhr3dPq1xFXWKhM2slXjQ01W1Yb5epE7z99b3xkkn2T/EDeAC4dNks
gn1nFeqjfYtGNnVAvdKiioBqa6COa0UtNwawFpWVeV0Zmx4oLLAUR82tFq3Wmo851vXtYFWvRRHq
jXr+JIoB7z9s464BHVyY3Qk3ufS1iOYs5Fqf2nsr+s0czD2oB+670StvgwplOb1vqfimbSVB77qU
iZe0QVZpbD8uK3JkWour+KcF6QlG9THJNK/36ZBehRCda66tJLmeazTtarDxftkOcVfeG7XUO98q
YsiyXKg50EgEKYe44QzK2YBGUO+GVgFDjhtXyQRnfRQEkE4J04jGpt80jaJ4ppW2SxBXnJQuTt9O
5fi6Sa33et9SeYHycnZrr8MvASO8W02zj3KGbc5+vfgLQVzFDElZAkcAsEKR2P4Yo1nOLNxF2W16
9/PPYgNuOnUdBKEItq5wLlTDu8aZpV6qqGKGhradmnjgiw7F4p5NSQhgK7VLvXKLihoyhFmhp4dp
Stm+8xznCoFyrTeRr4KGjKqfkYfChaRs4kOeem+SKQy0jqKvMhaFCQl0NvN6ntriOq+KD1uqB177
SYXDWMAsy5DPOZZhc8i2uTku/qTl/L6KGkLOreisjlyumY2zdqhv1srR+pS+ChkSBvKADaLQkVNv
CIH1iNnn3vrt1y70/KXsq6ChIo99ZHDZN4Jrt0n7B6LL93orK5emFOa05fsbLsiGMx+tdGCOCJnp
LW4/vdsQLjJQk8B5Gsu4LasPi9s86K2s3JrEWFMgVsbKoficd/43RJY/6y2tXJqTVbhzByFpxJhX
eHDkMEWTHkUZyj3hU4sUgYNue+3uubj/ji7UeZ+hba21cRUxNE6TSOveJhBOlQm2R9oHwL1aABaU
rZ5uPEUNZ0E2mqeKZyIgP7yuRqEVwBGJfrr0YGddYq+WG20CCVA5dG/7ZdCLgipgyEzTDvEs7J0N
+XpoGgfVqLrUuu3R8nm6cTcYJRIe+80j2+5tLp3iIViHWHd5xTWNSSK30mCXvHSOmbRvy1CvEO+r
VEUd8u2lBfaBeLLW1sFA0uAmmIENah5FxT370IAKzjXdaN3mO7dPz8I00IuzKl+R1SFBGzgdLbnR
qA/1ln5JnfWDlgepsKENhcqlRXMxKu30bjKFeRNYtdA7iipuaGotE9FXNj4K/24wgnvIxyO9fSvO
6RWxbXYjwOZpkJN5GJJ2vMr9JT81fvTC9aNChzyxJuhtAv3y++lDYZcpHWhUbvU2v6eNPzw4NwF0
ukxBIy5xELVOchfPerRtvgodgvjVqNyW3nDTTva1GGPzaLnlesL9n89rf5LGHAwhhxltp8izU/cY
5o3zLbGzGhXjXU5Wzzj2U+OkYwehE5ogzNPPSDr582Ey/PrEH/DSZ1W81EzXjbcmKAizaN1bxMy3
AwMzeuOeSLQ93XodrPCMjJiH8tnNKp3PYVtWejtXcUS9JdB57emAtl4XHE0ZXHV5PZ1p2VxFEpn0
P8uwILlde3E2pTGizlJMeqddxRF5yGkEqblPOEgraw55nzFPNSazXnRUkUTIHk5la7dIPozZuZmU
99umN4qEmtTT79lMljHDpkMrMQ4k4u5lfYhRLdazuXKVyrJILIIugJxwHY5BsfVnfZDpflHlJkWM
bplmHyEM4SfHsAtfm0KvYQ62+alVrJbysJQW5TJRJChLiq/zKZnHF9xTRRKV7SxlMgMPKfOwPWwF
gusFyutaDVDy5acbXxPRhqhWElncOT04ZoYg9ahHeOGrYKKqkP6aWKaIKoim79wqGaNOJKckKV8w
jIonsux+dLzFYnV76A5mNt2h1v1O6yCqcKKtWnIEd0EoTuW6XPvbEByyJev0cgAVT9R6qZM75Z6i
d1/sPPyjCLS0R1DvVbyzXSqRtO2OSl7jx0KgFd4vqR4Zle8p3snbs2y3uqBmlmwAZf1s7V4ZYgnf
69lccc+wMUrZ0R9ivBEwizl4l7ACNXoBV8USNQJ9typu9xaCcwFhaTSenAB96Rwq92fcBFVB14xH
6OjFt1s5fA6cWOq9ilQkEVruA9qW5KLO2CJeXo9/9vWw6Tn/TwiiqU+GuJMUWcYwi3LR5qA3Qj1m
F5TDn4YW2S6yCwNWr8r+TObuepjRwtX7nj9hiND2XPkfpafNGg655Xxy0kkLLQOK8unG63qUIdqg
fNDBvJGt/RgkUtPiin9aSAKF3l5HtOL4zb608OZzLfdRGYDCJKzMoSWSD0t4FjT5beI2WtVPX1Xf
LZxKGN4c8DSPp+G4kAqFhdnqJXGucnXWfTm2W8ucTSXzN3HV3s6n3nG7UX9u6/kq+0+S9Kgi5xuZ
eeaYEfJ03uexN6jmbOkcPuhZXb0/69g0DJ5YEZCHq7h35CGjDqq1toogMsy5bGSZ8kVTObwt5GZd
AIeqzn69+u6Gz1hHRRBVZes5ccXjvIiX/FXVdPGD100ALBm0MIpDWNj+qwKj/rk0wtEsTqnIoqGM
p7ydEp7Wfflq22swMSxnJ2LCXj177i9S/LZD0p2pWK5VhofNh7LzSjvKw6BjJnSBly1q58UzDlWH
+O4xjn0XwkPH6PUOggo+qtcy7LPAcGALTvwjIqsf2sFzTnwr94W/bP/nPzyOzYyR4qnkWzW2+Fh3
gzxaVqxH/eyr8CNn7Ao3TGInWvpZHjbftc+KELX6Xx+zl7auuDeNdSNbVw6xl5uv3WazL8XaunqB
SYUewc68xOHA1tGIv5oa8J6xpXfxqrijZancyrDyveNDgYnjOr8FL1ycIHR4wflU6JFAhjds8j6I
FgYbqigLrOC9KWtavtOuEXzgyjTbc78qVvoeYxl0elebiksy+3pBK5ISTji6HmIhrhG+iq2qN/UO
6k/YJPqRCHngBSKfmkPVWPPBsKRePFShSVvYD6YfF37kNKX9MLlj/jqbujzXO6kqOMnJzEQaGYfJ
F+mxT4Lt0DeWZqtMxSbZzYC+eoJhinnOz9bUuW4SJMq1fExlShLCCItgZXErzNtz0ygfh23Vww35
KjqJN5bRTcYe2NIgviiqD71TV3rpkIpJmoCVNOnKdRCH/dtaluVrS5qWFgbPVyFJ/R7cs6RAxtSc
yD1F8M99DufXFn8htVARSUttrYU0Q/B9aTt+RogoNw8k5q1zNjTFev/rH3khdKqwpF42qTQNrCON
5QMJ9HCwKuud3tq+cqP0jBGtE2HZFJ08lhnA5KrwNE+7CkwSZhnWS0/wFJ6THGoYJM87u8xPGP8l
u+wf5YfbcHHKTAxIWJG5zJ/tWL6CJV0vfqlUQTBKOUYAfUI0LdYR9uW7OnH1Hv0qUMa36DnXDjbZ
NpPicJbYUBH1eiNKvsoQNLh97dcFta1ic+ZDwMvcWrXUei1fxcrUm2mWZg5Wxhj6B/gMX9e+kemF
LhUqU6IW37VjuZeHpcEsaBBl8XiqYPEdUPZMRqjqem3ZMOTZ5IJ+KLugvBwTc/YPRpga7kVZ9MWb
yozL9VCHRNBj8P85+7LmuHF0y79yo97Zg4UggYnb94GkUkqldtuy5ReGyyVzJ0CCIEj++jnp6Znb
StVYY0U4yuGSMrlg+5azlFX8KQCCdM6ogBJCMnRN6TIHENzx83BQ2nmTs7c0DCj9uVn8zd2dwuAK
JTdSzGh5gIMk86vCRnZKKlmzIHGTK+KkGrvooSpcU6Y00kJf9Jov2pyzeXLzlph1gxougFH1SvH/
FrA66pCW+8rF64+16mOVAD3dZEWh3H7WE1t3pQiaKTNrDzTyCot7B5l1B7k44YMeGjuuipM8Mt2j
3upInilfLV1Wb3PepMz1+Z9iXk2fVU3jPy3ENMU14IexS3I5lEO6rrN78Ou8xT9Y0+UlBLDqZrzs
dedvV9j6hTd12cjoCmJcW3G1CZgyHJqgLwvY2G5j/4juY+wPq6+17hJPxZRviRxHs8AIncAQMF6m
DrKRMICSyw7W2lsDfKymABDyNp8uYNPaVOfaowD22a5sVefrKluWjnbMi0/wcRzuOo3E73aTom2T
hkd9dalIWJObvh4pT5VBNfsq0GXn78Q49AtPSsjiCGxgVCsURVu4tXZp27R8vnKjWqqvnjJq9sXa
RI6CRBaN1X3A4bJzVbLNQXWJOhLrexe6wqBtSwHTTpjzM70fHentHhF9IZNu0dLC8addtx3cZWG6
nYkxb+1ZWBZafJ36wA9xMtaOtWtmSWylhOJ5Yz0cD1zXqO/eDDn9AaeFcfjIYyCfrkwrfH8bhHGg
DqMPVHfr5DZjAOTc5C6Ba/PcixR0/XU73iTaeF0ag9VQfpxrJ/RtUQtZh2k4wHLLJN1E9XQFL4FI
PjZsROPJ2WbLy4ua4C2DI1IVO1luuTZJBJTXQ+EE9bdT16EIEfflXKe+8739S2mfj+5sGnpo+/Nx
sAcgneXEEV0LGRHQnZf5Q5/X6CtApKmlH9u85CwzupDZaA2ps2DrKEZdhAQufX2oy5Rsvt7Qnumm
myFmw00xV6FO+qJTT3koTXEZyXhEpmfzYtzwQEHdIvcbQp1Gsju+HHOu8RZoxqkfbTY1ovpMNq3t
OVddcImK5BigTFt25GwdTXhHh47uJznzIe07XbOErp2Ld5oXjUxUCDvpRA4tPDJVKHKdzHOL2nQL
e4enrur9mshCFjTpAvSrGkvGcwmTjB0k5OInUL/RszXjptO+nKo2C3M/rgmVnTkfjedf/BitIrHC
mAZA5Ur6DF7HhTs3IuR/VdMcwAm1jj7Eo9IartD1lmciDgt9oQeDLs08bkVCZqE+8lXYrFeRX3YW
ciflzVKoYBfA2aHfA15on4aBFpeVK8tvrKG4q6aBXGHa+sjz/aTySj+YABZeaUmhqZNtbTeohJpO
jffDKpv7VoMnn4w+p3dL3sgyszUhMotaWcO5rdN7rTZzn5sAydoqgnzOpt4+tHaILtYYDlvZwmM/
7oKuX81uGunqzxA9iyaB1IZ7Houek2tSNrpMgEAZ6kPROfTQNAhift/XjU7HPGj7C77lvT3Dmbva
a6CC97304zPdCrydrqgzG8xFgX1m4PtG0+mxL0P8OjoWw5TW6BPdl2Djy4SRVdwt8xA3l/BfEsAC
FLUVOx4u8kMz0MYdQmtABSq18c3Oua0KrnRbO3sBv5nl0LewS06kgSpTOhec+TvGa2gc8mFrd924
Lgucn8m6fTK9XM5j9EiuqrCs+4xyEIxFiKLGldqilqRLtGqwJXVjr9rIR/2P0bd9vCuEi5dENXJk
SaD7arkfVIleSMG3Dv8NwVhGB7CR9Ix6kTfZ2vUzEEGLqrYHLUrPM8gIg1lH3Lg9hAJbBiwmlGme
nJoglQ1HvJlnVV/66xzoXjS45bS0Z35lfE1lBSmopHFR486rtoW3bSL43CYcTO8D5SXfzV09PqoV
XoZ+HeV4MTRA9F6O67qOd77rTY6eE0C+0b3Ra+2ucRbl4tpOav20KkOrXbCBeH1eywCaC2kzcNii
waQm+lHEkQV/XBGegw5YNeqydRDn2/dQ522apC4GbjI3QQXreporVcEWipL6gBk1XJeyqkBr912B
7iuses7WoaT+vj+6pN1yUWueusbQr2EM5TmU87oCEvNH3ZRP0sRD2R54Ae2TDDKYJK+gujHRrAol
OZt08aM2wfSIgv2WgYyCiV4qNaRBDC07pAdhfN+iZ/U5snr+rrZ2GRJau1ilucrF3lTcQIPfL9eh
Je6hqkMZpXqEJKBpan6w8zz3Seh1d0DFpkgn0OhSalqyD22vDoveJpJ5GcHJUOKX6idjS/M1BH/3
rtGmXOokzE2ks1Bj3j8AIGbDi5FvpE+W2JJyV7eNqtPat7PIBuaiJ5qrCJX1YFq2FKs6DBLN3EAf
sahcni2qCYarot1KSOjVm941Nq/Cc8CsapNg6tlDG1ooopON1vuSw0A4DaQLhwTSe/GFLuttSiFF
MZYXslHxNVzkBpfoKmiXc1HWVXjJq5kal47LuE4+Gclq+a1pyjhMfQ/Dokw1bXHfDiYaMmNJ9bFg
o20Tkns+pbZup6R3sANLxihq/E1Qq9illVXNXvdt1x2WON7a8yluAvvAGN1cCjgO2n28QAhSyLXi
OylNoC+quo5R+XFhl0Dn56+Ozn2/G4WobaZEQS+bRdfVuYR/zXCmPamyNpI25eGMcMo2Qn+e4W48
J5PFGZCstH1q5agOFRjhCbRw7+pmgJFtxWuGnR4UmiYrFyrtjiHiSBYsxjzhK8UhPRNZ3yxt2SUV
aTyBF/h8MTXIIWJP44RryhNcSWejym8XV31ZDWyD+SL4xVLNElUYE6HnzSecYy6soe4ZLMCl30/E
deIyd6Uo0nkx1l1P25jPaWQLGCqZoQyiHTcD6KUFKH7MJQhiCr+npI+HtJ26ukkWti3NzshoGm74
XDqXTlPHiwu9NdAUXipVxpdTjHgkGQYzux8ra4VKwq2Ftd+MINxnNveyzYahYCStKGIH6K8vZPws
yzyw2UBl7jJdwKgTN7TYj6iTmSrdID59haAenH0u8vkv7yT0aXSYkyr1DWbTIYoHdYOK7JafBwLB
1XmrrVg/qnFsBeYy8yTti2nt7oZy5l+MMAxrZA00IhSVB0MqIUHboS/OdJVZC4m3cx5AhWDHcxgN
7OEF2aqMS1IUDwW4T+SmU2KLE4QDxUXX04DhDXRsugFXKu+y0vtcpaZV9LOLg6VB7a2Kmv4icHDZ
TPoKcWuqRNXxmxYIhTJtKgvezbzY5nZmE9qgZQgRhyTaANW7EKps2sNQSvoRtfk5TrFv9ucxo/K2
XlYyZXVkKvuw0dE/4L7Jn1zmEEXUED2o9mSDF0oCkVo5f9/mVbIzuHmjTrd0k1+zOq5s/AhycTRe
RBj9Jk7HmKriT9dNcEbdKnRpk2Lp1Uch9VJD1LmMyFkAU9wqXYOJ9Luih7pu5sbJrQdoTLkxDYue
DVnroGSXIugnV1XRLzOiX9v2hw46V5+hlCJJoo2D9uRgpgXCorFZvinWL7QEyMT7/sLO2KAvbDv1
+syODdhxuNdZwV++FiXAkTh6zxwfgvYW+3izfNAOHKPDtpbIVdmyNt1+WYRi2RjDsynLF7rJjE4s
DNONRkN4UXkmsd/MrIRk9zSt0wXdIqSBvob78SPGnIsDnMS78dn0OELPRRRuw7eGgV6U8ogWy90q
ypXe8zlw5RlkgnKZ9TXpdlEY0y+a0emm5Dj7M0YHJ5AtdBP4Dxyk4qwNh3zLVK+duzB2qXkmw7oP
9qoE2u4egSh3KYw2q/GT7DZjrhuovSHimvsFpY9yGncE33zT5xsCzK4refupZqJzV3UvYvUlaEWo
v8ysI9EtXSYvL1aweD/OXHCDedaaWz2PoroY4e8jMoTVtEkH6P33Z4tTPUtBfiDqmXNgC3VS0c0D
9re64CqIo3y6DA3aHunWDq3BijF6S4ZaKCB4Y0Du4kvMeoX3DwGf4LYieR7cwRcK4UCdB1hBGOy6
jFrQqTBOO76S1aN1AvGzhEaTI+ArhOPHcGojTDrwxhf9ZLSr/XcFEcr8+9TkdPtLzZi59gdjWKjk
6NXYjkhR4YKap65lxCVrrBd+ZoejRVxVKX9wjR3rrF1weiXNWCC5Laqp+hZ2UfRlgYHXsSpvChLB
Lj7GCkCXyBc71+HMXDMe4O8cJgCN88shD/2g1zsKh8tyTdXMm9lk2AvKHoPqJCRRaiRNOmO1RfYy
lSuDLB96kOoMMr+2yXjVrDaFDwIjCZA4hcGusEAlZEay/Tg3IJ2jCA1qYhdnCBvJpJMozgEGTuTc
ruEXymoeI9LQNEjDsq2K25l6Xjxjmx36zCvMpV3phljupZgN3BaEWkb1pMqR2QdXokLw0OvYtKkV
UV8gyygcjIRbjs0vxj6anwlKi0oB4DXx7RrDGlWHrQzUB9ZHVX1OZz4Pt4HllGUzdpj6UuvBf4AB
KhxbTe/K8N5UzYzoFLUC8uwED+lZTEAtvACoad7SESH3/MGulsyJ2LquvVytz+fz0lKONtfGfgDZ
40nidbF8IyARfJCucKCDBMaOUDZ1vM9a7UJziL2vnvt+za1JLIO2GEJ43WAWUlgcNjvfkrjGU0po
/Vtz0xmpL7AI3ZeStLlM+OzkBYs2+aMmMdLViLSxSFc0S+wZb6q4vZ4wKqZOmsGhSp2sU6fbZKs9
x0i4TdzB/Rqkt3ULl4RgeDNvp3DOmBjYXaQm1h842nUcsQ+Ot6RoezECwNk6Bulhi0MPzpeK79gA
TdUzZRhvvi+06N0ZdEVtCHvDkiqsLQTYqTEj+ipTQEAuWUQrbpmCvd2dgGOWTjnK0H26IUlus2qb
bHnYlkpY7G9tyROApUESr5B/TnsOAfrr1bmiTuAq5eWVDdcROVSgeWUTuMpGn0Vr5V98Ccj0RKi1
y20Zg4m3Q1EXorJMixyPsPQCTmBAp5VpBCP6e3zFIK5mGcgJ+xClDq8cKnLQE+6Gurkgke9gmO6k
jngK7Qr6SAkqT8kCqYkPDY1RlYGlS45Mc4m03OO8AZ0wBFhqj8q6jmBs1nCFeg4kGFISDGMFqAC2
OQi9zAvSgMiQMBtyDRyb64ohP4y03+BETuOcpUjx5IMvBxUnRHnZp0ba6ksEUbT9pPORpQXr5Kfc
SaClB6PKj0MxRJ8bFzcipaSpvoH+tX2QsInATXoc6Mh8QpXMJVd30ZxXX2PiWpoFvun3uMh6x1ce
nGFjbe6bop4YgqXFd6nLpT0XxTKRfVevQFCH0FPIU9MIGJbUM4yQdhvCgGIHMW1T4JxzcJ/yObbM
y2D0uvxQHIG/X01jEOYwdGLCH6DlFuWHDvB6tGgoTinUa6DHmlY5Cm03jZraK7sKcla7ADI+FV7H
cDaOdSMfIIpLfBoHDLtujlOrdxna5yLPRofgfsAECyhKaUE7JmJBFSndlrKD6DSqI4molrNG6Rsm
4vWTZ427KFpJ1sNU6H78bheS47Dopqm4DFbbgQVJZMXVnNSg1NwthPM2Vc3QDUkY8yC448NaXk+8
lCQtJhPvN7kE+d72C/S/dZMX1aeugHveXS6rkCFGpfOSuqoo7knM4MCkrOtuhJ05DEjaXK/XC5Lq
PR/8cFhzFroUuRNUhkSOg3RCStbc9WEo/6Rd21ZZEyMySbSo1AcOd9FLtMINZKzcPCLKnKvlETWa
HhF0AKIrUptaT4dgjCM0Zke/fiba+30ejBtPWpXXN2bW3Y+WxvHQow5BsVvka7t1h25GwneYR6nq
xG3ULenaLMjzRd8GEIcSGLNzWbezLRPI6FT5h1gURh6COqguW9O0Ph3DZgkuWe6cwduMp2eYCDZF
ItxUxgndwnU4DyEy9eTksswp4rj8tmKeXYW5uneuBHiULsAfZdg2t2vLK8OuWjS5n0Gkj+8lBAie
Vonk4rIvaZtfjLQl4pyE0erOYfMyTsk0+OpBgJ54H055OSRjHq9PoC3GX1jv+8tm4v0Z6efdWqLW
IvrvnmNJJKG1/gv6B2ECdAyiNXTrsXNqclMgv7zlqH/DO8sCInA2I3x6LOm27Aecnffg0Nhg30UL
SqRtlPv7ULHtcraxqJI1V+1lYc6/m80n0wqnsyUkPovPJwVpiTQ6VoJLWhcfWFuUX6jE5Kpk1QO7
FAp3Du9I0PJGwBdNOnUNhqKGDdHNWrTsJiq29VuOIt+nTuT2djVqoheqp4+KrMnqxx+imD9ubUtR
WJ6K4rIWGzTPJCCdBzGU5R4DEyTGwmQFOBrfrdlkR98leP3iUx5sy5xFCJ7H1AVtBawQamw/+AaB
OawGjho0nBzVg0LSfFspJ28DXncWp85a2IRi2mKd2rW9r4lf5t1meNicldWKuutMwuEJLi6E4eTm
HNX5LrinKpj2lJMJ1i6577+HYluf5TobggLkKgYcCZ380UMJ7a9QzDU+Gg1zk+bYd3PUPVCaRyWy
ZB9YgQI1KHbePQ2s71jiew4xg3YcpzzTKq7HhBUiXxAcrsuVW5aqTgXq8x+BguELlHiCvkBSav1X
lAhNv5ujQT5jYbGLKNpu+oB3N6qmzTXfxrlJIsPd7RCp4hrbdfxn08GM/A3Uxf+rcchfNg6h6zxZ
IyrA4uOZ7cFdXVPO1ft0cOJTh5SWoLTBmh6IEUzxYEa41bLg6X3t2hOMaVGZapjrY/OQ1hf1jO2I
Mv9OLOWpUcQwh5W2MA0+W5bj/DFwDq82F7wP03/K+6Zcr2WOY/QMWptUXlQR2S6ZRSf0fbjHU+I3
0Oo1Ct6AVHofPZD8iqn6y7te+inpe11rlFrKDair0CZbEd0FEXvfTDxlfKO5BMJHj7lSFPmfxndP
dJRvAfv+fpZHp5Rv18dtzkt8tyjyz1ZuaR2/z4IvOiV8V7ZqRb2gW1sG/VfRoY9VzF/f87KjU5MI
jv2VQxkAgmY9nByEjziaoM/v++4TYCCfhlIhKwQpu2PPGxosaqDLuxrYAG693FPQOgIhZjjSM+Pg
T5jETRkt2vBdIDRIAL38cmQ2S8cFCJpQv6mzGgn0I1pow7sQCZE62Q55uKKAaI+T0NH8iqJUYfj2
3i9nL2+9xC7uu0YDjOnsTbTWKTP2XfIxkTrZDKEVicJ7BPJUOC2PKC3CQb38/L6ZcgLnlRN6ZQHY
PGf5uPK7qinDxG+Fe9eGEp3SvtEWjdRWlmDZB2jl+CHYx3X5PgWm6JT3LTwhKiIGwl0ctVn0LgBd
QF79rvdyyvueiyWPN8h3AXqnHucBPSkU6N753Sers1ugzI9KN+AlI7toY3fW9vRdZ090yvueo23I
Y4nbRi135/v6q2r0t/e9kZOlOUI+MxJHYb2Yuy31vFkvKmu37H3ffrI05QpgQZFD3rF2ysIwfMwo
TCneODGPGK/XuJPolPYtUMeBZC+4MK13iB0LnsNIdSQLYBfcoC+MslbdmIsuosu/LLT+x/flfxbP
+u5/f7v9r//Ev79rg5oBvJlO/vlfH3WHP/95/Mz//Z2Xn/iv82d98617tqe/9OIz+N5/XTf7Nn17
8Q9Y7gIle49m8PrwbOGC+PP7cYfH3/z//eF/PP/8lo+ref7nH9+166fjtxWV7v/414/2f/3zD3YM
C/7Hv3//v354fIB//nFXVm1lTNU/21efev5mp3/+QVn0D6GQkUO5g8ecHKks/vnnT2j0D7QSlBAC
6hgEQud//EcPdHeJq9J/YAZQKoFEEqgRH4G2ViPT++cf4T8iGlGm0IM8ijEScMD+z929GJ//Hq//
6F13p5H+WHz6xRyBMgXkRDihIRRY0Mugp9ivRjC7jhCSuBrLJtixeHaQflDjb+G3j1cJQwZNXipA
IhPq1FWI1p05HnXblZoFP1urYUgtYDjn//bm//Vsv36WMAwBX6c8RlVBnFLv13mSrZrVetUjo0+3
KdhSaaFY++ur/JTq+u9l9fNh8N0RyHfx8dWdQn2lgnJfhPbFFfcawOpSxbZANbyMPgVUjbcAPvkf
xIrhYztQAL6jvJAiE1FL66wKGvYWG+L1CIYC+rBMCQ7ZxuiUsOtCW4iFlXhqMtuMwJDvcs25Pvv9
p45CpphkgOpE5DTqjIZuCcrC+KtqCpo225oKiCm6oTCT8nIzMC7ynOXHmmE7p8TK7nHbnIsyGHjp
MtMBkBG/vqNj4PVyGATEcEiIxggGg5wy51AcGXPYr85X1ab/jPuw2dFR/zUH2/DGNno8n04uRAmN
OImxWCJ2qiGMSGcyFRvmq7Uo9fcCCCSAMKMOLih8udFSv8Wk/5sJhrq7DPFQkTjuCieHQ9E6i1AQ
TzbHs0l1CUpQ3fjlSaAw9zno87ZOgm6OfwDeZf+i1JQ/0GuMU3CqURr99Ut+NblC7DUUCj7YgfD8
p9onqJADo7OY+IAGO886tFPTCUvwjSX1+ipYs4QJCYtYWI6dIvNpbRRCMSUOQUjYeWGiH1ST39Od
wbINMXh4AhVGKlKIlTDM/4YqlrynmJbGXA0C5klTTIdPVazp51+/MOzLLydLyAChjxiJI85keLoH
jSjeaTgVtFccnZVtV3ZoBMH7aJzl2TbU/gllaVslWy7kW05cP+sPL+YpLo3pGUsiFLSjTnNOkpeG
brPVVzGCF5MGRd302ThIfpjmpfTowMToGbcGUZiA73KdRJEXLhl5xNGcbNbyHnX9YHr47RcCwxDB
olAyUC1PWaLt3I1s7uPxqga4Cz2Mwaw8MSPpf7R1Pcgd67bwx1BP6Mr9+sKvlm3IGUW1EicsDSU9
VTMpY84G31btlcrL8LyKRZ91gB8BYUmmq6EJize2ideT+Hi9SHJg3eDtcioR0EV2LFA+a6+6wrPU
L8yfqVi/BVx/SSg6zmKO1xjjebBaMElOEphQwZ4GPYP2SgM/wG4aEm9lEm/IlHZtjjreYVbD8jEK
w/rZAir6e8K+Py+PeARneMTV8c+RmvdviwjgmqUdO62v9KhwujYBlEqgev7GfkBf7e1oY0QRFYxj
wVPM5ZeXgehXV+hB9ldsCzqAhYO2iQAp6YOvZd0as2etW77PEamCpLB6+DSruPusoqFxabHG9rGL
DECmkQ30kkAeb/RpUwMc/NZt/s2QSxwN5Di3sdxPqa0N1wamTKy/CmjJPvlpLc/ZuHVZ7MvqPFb9
/GgKv31iKJieR9bEKa+3Zq8EAQZ16nMgGM0RFgD56F9P/Z80hhdbQcxQDOZChAoCqdEpfWX1c+1V
X6+HNpjKG9cAEUg4601yBN1ddjLaDgVwJBcegNKLcIOeQLlWzV+/votXb+fnTaA+hekiEDmczJVh
LDxlUJ84FGXsPsYi7y5J3b45V9jpjovLCDzkMSDjCi/v5VxZ0FNqqD0264/mfkkLhgccaznvi9SH
4AHXZds+AY7NP5hmDfPMbFU8pozUcocOcg209LJA0+PXz/5qAsfY/MMYCuAKEvjkVKBlGhu9smVZ
DgEgWmlpld2vgvkd8CvkjVn4N5dSSAMoBhsie+jFv3x+1nHj3QQ8VC14mS2QWDtU64ZWlKyiH79+
qr8ZUcVjnNIhInr+Sh4Xeqq9KYLOHZTb+CUXY5iBFPuWKd6rjRtJkoDULhTbkJIg5nz5QGQDqAbw
2wk4jsldtPMxhjbBunM+NPfDyPM3ymN/ez3OecQoYbgmP7leP7ds47geYcGULQvg1+if12mQhyJz
dHtLG+BViBALVA4gJIW4FVvoaUw1eTS7hiIeDsVCNiDMzD36hY8Tlx+WwIMhz6LfniERJZgikYCN
IWWnemd0bHoIHenxAGzwahB82BytwElfQNiO3P96ivwcnZdbj8KCVHg4MInoK6+wYlyLPBf9hh4q
wo4krKiOk7DTDc38OJA11f5ISpgVrat9vCwASUQDlahoSWimJNpv00cGSGiQlsAoAWGgsdmn2C77
clf2NijSRuQUTiEtkGIpEX1Er0ZS9GNqADAHc2KC3FVSzwsQqXUgtzVb52PlQ4h1ALjSMQDlgp76
IpXQZ3r69dO/XiB4+AiHlkJ6Ttip2o5X22KB/iGHmlkUWApgUK22vx1pHJN1dGax3vE3KgcvJyyk
iHzfFyE9KD0sz93mwrQUXHz69bO83ldwFQo4JhYGiflp/BSuug9MuNGDHTt/3ebq2Fnu5rMcSIc3
JujfvTaOLBa7slAUqcDLB0LrpdUgapFDBEuolFfVCMRd9RbB9W9ORTwR8rhjQQX58ulO2SFfAxMj
IIeKA20OcyULN8gI5Xcge46FPr+2T7gVB9k+kGMmk+sstq7/LWo2QiiMXkhDQBElFgnqIi8flo5R
gyhA00PceMCqN+2TRkv/xit9nQ0cLxMyIpFBgoV5qhTEStAQW41KK5eT2QMX4ABAkXa9zaMRDd1h
YqCy+DzsP0kFi/o0hMcuTcJ6aEGdAeAuugfMy711Lv7dSKOiJRkyAiqlOhlpZnCO+ymnB1Nufaq8
ipJe5esbp+/fXQVbXhhy1J1EeFrNXsXIoe7EKLgco00mFee3fuO/JwH8cyCxm6L2gswSB8dp+zB3
qnBgiUyHGEDfzwHqBJfe9G+tjVenk8Q+ElFEl4j3CUpbL6cLkJHSohK7HkLdlN8INHy/osCr0gYT
7WFCgff818v+1ekkcVSEDEEjcPEQgD05DUGn9DOqLf4AAEOA6DSPx4/V1vZfKsfHK5Bt8nQaq+GN
RfF6ukISP0YZC9wu1ALEaa+KxKuM52Kihw5a0Ife9APJ1GjJPWhzbkcsBdYcAO7qnqliuRwpd48U
NEnA3orOXJCNd/tfv4fXuwUiZwQfyOQwT4/h/csXP7MWFK+25QflAT1L+jm0WdcN4X1sx/hyIFF3
HdVDcT0hkt5vw9gpYH6DePfr23iV7x3vIkSQgPAWL+c0GLJdXWMhaX4IuhIIamDHAdMys9nlRV6e
DZRtSVBy8ScJflOSCvP7eGng/WkYwvADw/LyBXDVNyovZn6I+6j5mi9L+WcX/J6X8M+LoGiLnFbR
GCv2VORtUbJa+2hih63rgUMrckJSzX/Tv/DnZVBKgwMoTkvFUcF8+Swa+cGGQhk7zHkNjgaIKHsc
RsHZrwfr1b5zTMtjzBccnIh9TlXlQLSx5Vz17BCBoQLG59DtCLIr/bvb27GaQRDKoVyPYtvpzGRB
Y6BIZtihzpsw8wWvUulAKPz9h4koph4qc0wQcTL8lewBC+1rdhjkkTBCWHUWtPr3/Bl/DsyxaHVM
EkNgAE6tZZt40KA/DLgK+FCXyBSnbNwkeWMxv97UsLngLDyeu4jKTl1aoh7U4q5z/ODq3DwA6Lx+
7YBZz0iNAgabu+K6LcPqjVD49c6N/QMtX7xBaCBjI3k558Z42SoWtN2BltVwcK6JHrFZBRcgQ67/
i7Pz6o0bydrwLyLAHG7JboVuybIt2+PxTcFhzZxZxfDrv4f69sJNNUR4gQFmZ7yY6iKLp054w20M
LHMP33MliFp0Nj3Xo2frkntvYreVO0kMi6I6e1iuA3pr68fCjsewMJR5F/gNFNZhTp3TsNj2OfDb
/qnsNHUHNqu9L+Og3JO0fHmuF8UAxW9AJ5QGQGBS9mwewVRUOEBWbXluXVUWoT829Ue3q9yHWurq
P745uk++LIvqiGhvXBysGPpIiLZx/70DoR8ftHRq02PvW0lzmweyKaM1dXse4VAgZ21X1Z6FypWo
zx0UMPRziX4+ScTmpQnETnvhlmfYe/1tClDzwURH+5nJjXOOm1Tlx76fxt++McPrK5VmHOQ4JHt5
0lrjbh4cFfZLm9qAo74VS8/p9Log0ZuzM4o0CfXS926GoKnuhasyP8xcq6iiOtC7x1osaRsmcknk
TjR7VQAQJh0mPSbke3iFWzCQRNlTtszrTq3ryXuRjsEhIDUI5ayLne/zdeBc4xlfC8EGD4ttRJvm
oOCyacyTVoj+3hSFASffMv+HVRhfBTRlXHKNV7POvtSSvkGah/Pu3cIKa+9FFu/puF97bOsNYHm0
L3mAm7xhTPS0zmbdOqWd9w6jqZ+asiG8iXbaSQ2uLAR7ae2SuJ5hmNuHZlokhEZXitMqvHoaq8EJ
B18rT6mKf//tVUBfic8XfAkDFHoJlx9FUICvsu0iOPla2t2Cba6iNPHjnZLlyiFglYD3Cqjb4Ja+
XGUmuTCdmFsgUZDTnD6I4RUwPXl7L1eeGlmNY67NMqLSNp+unbbFitHyT2lvmFAW0+YurQItgnDk
72zo+lIMJ9cIyE26eWxMNhAXmAP/VIM4/5m2/Q+PR0wTwp72ZGGuLUXGzv3p8Z7I2i6f3VAzQNGS
zD9JJvg/7db2bizXzh4MxCx2so/XGekLVgGEu7W2vbcgp9LQG88uZnEqcYYCE59XzxmNVrI2rSkP
DNmG81B7KRwZWNp7Ocl6YVzGRRb3qIW4xoN1q5f7hL+S+05Si9PYpnkcEYTrPJogTX7PBzWm90aZ
2t+DoS6hkds2egswHf5T10Fzn2a+Tk+PQ/Gsu0GjAbBNC5i8MAfUTdbn7Q+3M9MpsvsJYIIOKRw5
prnqHgbPVMjVotqS0S2wFv51bI6/OqRYVEhyJ4oQxQ5IiOhNBJ+HpVycw7z4zKVhbfoRV0Rym0M0
SeBbkAwemjboP7ambjeREl78jv9/IiPbJ0pgUtnoH4epMecjKhDO97bvrX+ypG/zcw1XDApS24hg
54W+To7oJFkcUp9+NaXd5uy0TRfDOhT+yaqDz0VTfwpAzoey0t6XmXivJcNOhXnlOwf0AgaJVsx6
ijbv0JqY9erF4p/chsQShup4KkWX7nR1r61CJUnz3QiQS9rKpTq6PnvF+p3DFcgPlfCdKEOAZgff
e+W7o1amn0PGwPBhaz1gTg4UY8VeROB495ptje/tinNnm7vf3bXXRLyna/Ty6LZqQg1KOe6oRv9U
DstwcO2pekeTA/6j4fbpHU1R56bum//pMZI6Y6K0AoS8zeHws3gV2yCGIfRR3+Zp0oddOqmdl/U6
3VmxJevFTPnPY1wf8x9jRURcE2uRun/yEWBAOCWQN/PcyPtm7NT7eKkNvhprPJmxb94NMtuzdriS
9TERpcYPdBRTOJrrYfpjfaDDY93B2zgNquoPit7yLaJCZmSotfRZ5uZUBzYoDPjijezTp8AS/t+5
J62VEL/BoWlF9xyDQG99/3/8hkHWcK10lC7I+zBrMXu0MHJnTG7++v6D+rTOyxhWM4HYfH0FbDip
oLad6gVVF001JSRZL7UeQGgGO7DMa6/VMYKXWsR3eLiXW3IKU1TpYgUns9bEvwg7jR8Uc+P/yCmf
7ixrEI+NlD+SpjCftHhxf7690ysRgBEo3V5qj3UGunmpTVYB1B417TSpvjBhnw/mMUbKd2+8cnUd
nzSMgEb1v+2YWbHZOlbuaaeu6eZ3OpJQ0LsN5+Pf74ZhuL5OOVdAw/qs/zgeKUzZpgsCcTKzpjm7
QyEPk3T+Tob85RDyJXK3rhg6g4nY5SpTUpXBCNf3JI3SP0hz6Q6Vwrju7b2sZ2xzi78gigDj6Aih
bisLcOl66SDIcapSsvHFq4z/pBDn3rdVn3zqrWZ3pHglTDOxpAXA3ticvTmIlV56Ms4HUstpHcnQ
2jqNsskOsavtzaOvnAZAGnxg5kvfbCvqqAyRJJnZ+idlDfYdYxX/nnp2r0t7ZUOBvs701hHz6y8r
ic0ZXqTjnypn8e8R3nDftUOC8Ehd55/ffllX7h1kdsAUOfQyyPc2nxGib7GUHs/OX5w6KlpfP2RZ
N7/PG827Uyo1PllC7rkwv8gpb45IALLPoSlInmduZzWFYkxPy9M7BbNdnabK1B5XENNvSPrGQ47C
7XivkHd59qThaZGT9yog9xTTWWesY4XdZLpfGe+DttSQwPBCWIrLv9NQIx7EcFYY0SAL/Ytlezrs
vkYO8aHIxcC9Sl9gCFEjmjq0ZWLHvaU48B+C2RjyEN49Gh1GXrn/Wlhnv/eTavqiWW7+1SSMIqak
4vIWMYZ2BgcZ6/Ph7TdxJfPmimS2yuidYuwFNfNHCEhwdRWdNfunQZPlre/79b20zfK+Sjrt1swD
1GqyAQhEWafOX2msvsQFliZXC/jfDhT+y7hQl1PRtlCsT3O16BgU5f5pKsbh7+8mYCIcM4dJBy3O
zVHLPa5VyJBkorgTR6aEhJ9NKVpI9rhXxVz7gNYQxxQuCGg9bgNdWyORWDWEIOgmdzE6X0cDhabI
6TxnJ0e8EhEoZgGPuthFmsHWhQFhCd2vhPROfiG8J9WaaNu1XvP3WTXb4JmtiAly3k2xaaMNluUU
OadYTt0dBPAA7nn/7e0TeO2pgTrnAKxYcWray2NAYpZ6YxZ7p9pDWlYYmXOPBkJ5m0+m8eHtpV6j
YEHMg34POOfMBl5hxgnPpITTRARAVyPC5xS5nKB9SN24iZKpR7ForuOws6u70pSHZZnPU1N/+R9+
hLsSazwDvCDlxOWGmzLutWYk6QYlTxXRZtnRRojuoLuiONA5Cw4ycL+1kywfebHavSOwkhC+6vcc
qa89eaDATBVolfP9bbpKvk2JrS0pBT6kjFsH3cE7qY1Qoyx3j5Ny5XYmA6YDw8ARMO6rPSMMBp6b
ZBzZTS8iZ42fk7EM7nSygbONSObft+WCNczDZiBVY9HLZ1wNqnRxIfdJBJzhBrpxcwgMUI1vv8pr
X6G3yiPYwBdJOdZd/xE8Hb3zUFN0vBPFp3fXKMc4maXZ7USwa6usIZJEg2+dwe3lKqmDQha+n/YJ
9UE9YjyTUkM4e3Oma1dy4JPUMhpeS5ZNp0xDTSxOdc0+eX6LMqwp7Ki3/SyKF0qjzhkXLFmqPTbe
6xMInodami+ReRBX0OXWwAobKVRf9+T1CH8or0sOXpn3KNYYe8H5JUm6vP1Zi0hmMLSDHeNtTrs2
jJ7mm7lzSpBbEKHpx8Gqptx5KjQL+gdhUwf5py5XqPcgUAu4ubRE/+Bg/efBVS/ozZt6Ut7G9qhb
MDDapj36ULdRyeyrYQkXHa0T7v12j4j2+ttB34boS1oLuMPfBkjN8rUE6L59csyYmWk5N4+jXS53
Y+46aBE52t6g4PWBWwV16NC/wNr1rf1ekcoGTFdrn+YVAjhgO3uP8bm/c6yvFMgew1mXtik1I0DD
TRzMxgVNFZrep8GPgY/HGPKFgSvNgzujxpSZeXI/oVJ/dPzSOxVxPv4O0q7Y+RXX9koXlf4HiErY
Ueuf//EJo75RiQB9kZNV+vrt1Do/kRPaS7KuLbISq1Y1NY9wtIlGStfbQFIlnlTh+VHt+MthsJfk
8HY0unZOyKW4q0k+mXxvVhHAfpBpNNxTjGtABNrGuSFCNlFJCn5DObk3Mr728fo6ZCX6iny+29FH
YgxGj229c1qw0wjRTGpPY6n5T0Afiru3t3blATKYpkVLaw8U3DYE2q0rp7ghR2C6JFFGXEVaBuhf
xl8HdKYelCW03+hmkPtcngaUuttkVsI9lcxhHnsbWEim5R/f3szrSMt/HBIBs0D6Us7WT6OaC9ST
qsE9WU3vHetKMpgQuvswQME/DDiCnuals3dSuddtEw4ENRfjFr43qByXO/MaLUBrug1OQC4WCEBK
l1+WrqVTMinUZUz++Ekb+zk5oK8ZfCtm0+zev73vay9xpckwV2LrDM0uf4Lri7QL+iU4ofdtP6Of
Gjw5cvceu3Iq16BCSkxuzNR1ffp/fNCUkXVgyIBe1Gg/+5ppPentFB/1Ya53vrcr+7G5Rnx2w50C
ReNyJUYxTl/alTghSGdFEDWNQ1x52s6Lu74Kj23liXGDbY5kY9arEFYiThnl6PsSpljIlKncyYyv
rQK0D1SmTj/W2NYTRWovVBIcDzeoxTtrDsqwL7J6p2p5XWyC8gZg6pGDgzHZwuoNO+Mv5fqnwmvb
OzuP+1uibX52g4zenWqnh7FDu9ZUzd+Z/ay1JitDsDRha0GA21q/jYu/0DPM6XQ1vvFOWk2XIsmF
e/hOALnybROAXehaK5+Gqv/yTKRMnNGHWpozesH12UqEbaKz3JroUAMQPuRJ3h9bId3/cqQvKNJv
0lTXOQsoO+BITFPhCl2u6+RuJexY1Gd48CZKGzrATGirO2H4RVBjk0N5VIKAQV5OirvN1+xh1tBN
y87FMi/abVdh2xOtLX4ktHyjuR3K0dJRUrfM353m2x/1ycpUKMdxOTdof7rRrCrUsxINWeqQ+ZZp
Ra7eNmlITjbkyIEtCWrT2bx80+x8iKO0bXQEoWUxTlGeu/4ncBLYshkwS0Q0+RJTjMESg3EzoHiO
2S53SHIcZWJ+WcQy6aFI3BpNEMLhb6TKoZiano+dV5l6qc4bSfLxfcvE2zpkRVzn91OGL0JIgi0k
Ipeu/1zUqxBS2xUy/iddEm+MkC1HyC1IDP1bPjuGfmA6rss7XWvy+n6YxzpFFVh3wOC7iRqOILtL
79ggbmtH1tTK+ehNvUDRf0nTb7EjjeJQ+0OLhYOIp28zMmaKjdrKiLxprJ+Fcurh4AtPf3IaB8Xw
YuqtuzRfgKOnbk/IHnQVhHFlZP/0KeLeUUZ/mrZ4aRbqyN3sjk+2VzlfM69U9mMs4qQIocDq6YNd
9LkVaVXZ/E4M/4MHwsyvLNh0eaAZM9c54tx3tVtg4zYYTeBGA6VacOPryrht4i5gUBqD6gwdURS/
rbLUzgtCfNMB7EgpYI+l4p+3r4+XVGxz+FZEF+gHf4V1bNt3/ohme5K58qxUV30EHyQe/cq2njPZ
6+jLJnK4x7pvvPM0Td24mGTdIA7jvrOGztdCp4iRRW6y4NnQiz3/8as/DVlUsmaY99w8myBtyHrg
6VfTuS+d/P28SPOst2rRIjTwa/TqMin63x04gflez/mHsC/zoX4Shcw5zV5R/aht1/glSqPuQiTv
ei16++G9ju8rdWK9+SnvgHesf/7HrWiN3GI1RNIzJhs6SmJ0+d85ToMc/tvrvL59WQdtWguMH8zY
badal00cjJklz4iJemjxacYHozHNG9pI7pe3l3pB8F+ehxWzSJsN8LdDy2CT7zZ+0td6pvdnLzFy
62C4qfoUqLhAd6kumuIYzEGXHlUyIBFgmszDx145DxZn97Pp18kcpohQozHsd9W7qZK1G/aVFEgY
UgdXh9mfYdujmTth5u0npyXOUNACvJ0+WUZj2IzmywAmoFFWdjTxzvIor/Lp2yiRU4+YtsXdye8X
FaDppjpn5zm/vmf8FYvHAHgdosK/uXyf7jLJDJV+eR4JCAezzKvfDXq0t+MyVzcjpJXIq8bp+PYT
v/ZyuUlX2A539yuipmV2KaYMnsSSvTJPnlOmCAAh1pal8d8Jf633NX0iaH6UhozAKHov92dXKdHS
QFWZI91F/WKK+0aZ6q+7RKwCqspfsagk4puvYoGkB8Hd6CC9GPVhbIzmgIzJHr32ymODrMzFsuY+
UF82ea+0DbQDjbQ7545C4W9GMVoO9Xis02Sv0Ly6FERatmP6Hifk8rEVXlwgqV51Z612Me7IdT2c
dJiJbaXtOWhf6aVSy66SISRU9Ni2s2U0LFqMy0l1oA9a4VRgw+RMMSKtmko+To0zfGCo0T/A2Eyz
EFTKaj4E8vwYN9WeC+Xr4oZRKYxN8h4w0hBxLrfNdasNGJ13ACy19uRgRPNOg5ma0MEpYIrFc9vd
NOUc3xXEi6MuB23nbrr2AyCir81cYt6r9qaJGKOKA6PFG8YYb6rec6dDn5tzdRBlJb9rmsfmjT64
qfiubhJg/ztgh9fxfW0PrXMUUkAmTJsLCKX+aanhhp39xi5wgkTXHNPq8ubtAHBllXXSibILyt0Q
VDbHK5syre9M4NtmIA2AG053V7n68Ndf5YrrZQTJtInAvgVOBH6gzJkC9FzrEh8d+t6RHuxG0Ct7
Aa3GGAAINzPP7bwY/kWeZLNrnfHIq1ckqjxyj2g7GfPVVYhkzFPBor6SSyNpp/Gd5PY5WVWDl9QY
P2ZkdnvX7rVlVpEaRjR8+t62eVsMweDg4oAqQ5X3T51K4sdlyry/0k5bg3LA8V5POC/fIpO4/My8
uvFyiR/leS405k1OUT1JbTKe3z5kL3fX5b3OMisYmd1cgdQWbdBSC6b2udGrTB4RadU+mE4SHFJv
0EHb9cH7eSrlwR/L6dgjTfrL1sYA5eA2rY9xXpQ3UpbG0coaRUUhZ7zHMu/YoVl6JL1E9VyN9bGw
7eRm7ERzpBM3PppjO4bNCgoy9BaJ/aGMDyUo6J007HV8ZuJNDW8xtbOBJG1aBsqzyNK93DwzTZhh
sOLjghJ+j1r8ru3vlaVQV0EcieY68K4tPUHWKbK3rgHvaQz8b0GGtH1DGP9sxql2ePuNvU5G2Aq9
afr3tANf0QKXiZb9RO3D6UuqIymv8dTAWvuUt1OyqrzGv6ugHHeixLX9gYigrCfcwcBYQ/IfGa0o
Rm+uMbSiDzgXd4tqnUcHIhtC68rQd/oWm8+LaaEJWRWgHMJAaFttZfIkBtSlPyG9Z3gK8IqOKHCV
aHJnlTV6/nHu/7sKvHuXZtI6s77cUTNk1bw4pXY/ijq/cZWPSaWnqEo52M+Zq/Zi0+YJvqxnr3S0
VfrL4v68XC8Rw5TRDQnuPb6Ar3Geqtu6WswPY22r27dPyLWlGCCv2iI0+nmOl0ulbU0N5nrafQsF
+MFlSv7VG+f5oESwt9S1dwXKgzKRswjNYbMrpJ5hPpR5fMqr1D1hWNCfCFTTzpG/ugqCSgHDK3RL
tjbrQeVgjYAE/2kk1ka1tJLvlZjyT28/ts2Htb4h5uEr1vSFMrEdxOjV4tWqnNx7u/KWB0jgwdHr
1smUqO3xw1DYZlTbFiSYt5d99bYYS0M0I8ava78aOApQP7ldTt05zZR3mNCkusu0xj9WbrnsHIxX
z5Gl2CbfMDjXdZR6eTDgqeJEkWjd2UcT/NEKOi9smY3vfFnbURPRD7AeAEim3eRJEBwul3HHVBty
FXdnWCAG9ixLjAjWnJhtetD6spjwQWqsd8IZ6FYh1m36eLVh+FLZvvb77Wf76pXyS4Db6qvYBbXA
luCLIoMdZDElh3CdUR5cx5uw4jFy7ymbu2S6tTIvyA9T6iZ7yjKbHHV9Bj5TGvIQahHAgpuAGdSN
OYmFcjmZUqFCSjmsmRasoI4+zf673u/FjaPjk2bnPZTTvvTtHejm65dtM4AA9AXYgJRrC8VpUtmJ
zq6rs1E1wU+MCe3nPI6nnZRrK/TDRokySG4wZ6KVTSpx+bLTuLWauJ0w0KiH7j39bOvY6WP7D9qH
zG3LJAtu43hWOFI0nvg+u77CTA1xy8MMJO3GlXV1cnKte8iVLO9TDGl2HsOV04gwI0zLlaqPuNP2
6rLGwuh1J67PWPKYdPosRhNqMfLnJuFXOEaj/lVwQt9NuOU8zGYy3tJt+Tv77JUay8QVCB5fHne2
vs3lc3/pMj9p6vPQD8uTk0tgIF36lzil/65irWh5sh3GvZfvgjmyV8/DUJ8zzWsx5NTKxy5Blvjt
j2pbi/7/MtQM6L0xxvW2iPJUjtIYk7GmxDbmj36SJXSaU+3UYJJ7Yy21usUkIX5ygmI5trY9fipj
Od5hWSj/Op6tIBf4JFzhZLBbes7QGEAolZOfm1i4eggSqflmOM3wz9sbvvIlrRNX0h7KbCB065//
kfzQzrL0TkzF2SsGGS3M9Q66Zoro7VVe3wPrXJfvyKc8Yjq0yVYxo8obHBCKc15h7BIC0TCeimle
zW3R7Po7GNj6Cin5Vvjci/TitoWKM/rgoLJSn6vZ9D7nBuBMsrHgbmwWtfMBXnt6RAY6Z3RCaZJs
IqHQZ3NsqBjOQd58RZYHt0W/25NUfpXNsR9OAGeR4wA1cBOFlF/lXu3CtuzJ0X/ascuQYqqm39my
xAfd5kjuvKzXNwuDfyB0lLR80Kx8eSZmDCYH3DaLs4B4oN1nc4BeeVuRpUT5bOEiXBsedH8bB6cH
PKlx2EqLpe+jcqRfGE5JgtvoXJXGOUb8rgyXueisyB90M466MXd+zZmSWMoNbfC1BeRwarvRuVPd
OKQHw2g77LdiJPtDu53ECUfiVg+TfsyepC/RX4EKDf9grhfre1YrH3MJBqfN3Vzo7Tuz0PX8sNh4
OmKYUqbxoQOrzhxGOZl9iCEx3DPvH9pQqLSBtTEs1HT12E7Pbm+Z8a01qv4bfn7DHCaWC4hEl6Of
36dDoo/3ckSmiLFJ6yJU5nSjxAZLBzcwtdjW4PuCahKxt6x+lKMS5Ydeek1yv/NmePAXef1anjBY
XWfFPLot8MjupthMUr85N1xaODePKLt6eLwkBjSJ/2Ep8pu11w8BftsS1yguktEbm7MuKXlhpOWh
g21QXdrpzdsrvVQHr3ZFq5GxKtk2ucXlcWtLRx+XnqUgmHgY44r2Tk2Fiwi61E+z1finVlvin75M
jI9OIDoMy237Yyza4ht6lQYdcmX2EYJy8Z0qpvzJYIQXVVnphQxTCpLbJUF9NpWnBe0uzDdy65eV
FfYOJuHKV7pKD5IkgHJdpwmXu3CF1gTwuJpzrDkWaYHB+LEZhptSgH9rsuLr20/tSkSlIEd3BUY9
bJxto7IrNGOaXZ0gZ45wDK1ChUgS6jeawLrz7aW2PPk1oDIcAdJHA4BGl7+J3hZV6+J0HYbZDfc/
JtIeDqj9UOG1vSxGf/Qhr9T3PnFQhk0w+bd6kMx4hFBXHcy2TuoQnzOsHAdPio+BW4w/cZuu0Ulc
jO4onayVh7d/8ZV3wSgDdPyKU6Gy3yTpqDV5qhm67pzV/vRbeb3loqMway6RS18ewVbs5Q2vU2JI
n+sXuQpCenTNL9/+wvnq57bSUU3rjCPonzwJRzWr/xhTHSNNi98vvslZd5/O3ngyXNHv6QBfCdqM
caiJ6TDwuW5leQXcCFXCGjg7g3ewrF7HFL1/n9n5bzye8ptYTHuoLeAWr+MR1xFg2wCMwtobuty1
sEd6YbhDn5Ok6BJUm9KqDgn65oI3b2Lhjes6WnabcxJusWLH6hA7JUeEwcwo9VC2A4nNgrMZXy+q
BU6Idxt+fwVmWL+gruf3ZdXOiLS5iXinufSMb/XKnf9ZQMYWoZg6+9RikZnQRnGqKZz1svpASF8+
xnkpP6K0KRnY91n22XLSZgmlWMfeJthNxU3l959sp5yBXCIZCubAHNUHVwXqV2PFixEVmh4/Owmy
lGGLBtbXwiyyb14mkuXj6Gr4zna2yJ9Rqw++zqOdvAOS7n9qe3P44cY2+IEmH7PHyogz7dhJEfxY
8sZNofPGMXxc7EfxEfd6cKFFZX7EHHR61lxbPFua6LvQcxb7R+wCmAttBMHOepaK74mOQRqGb7Sz
YevHJX6C2ahKpiWIHoWtPzifkSmG4gxfVn2yEjnd6V0KRUGm0EBIH00MBLvUQN7WaHlUYb10gxku
hofMWFsGfoyNVDWZUdp1y9MAI+k/1LleG1ZdNTx5uhaLo+vUo7zNR5H0N7ICNBF1ednz2uo+QGmV
6dRw8BJh3HKvNiX3E9ic1XINSY8WggsMV4xmIxSUsJ4WvRp/oRNtukeusbJ7dOIyn54w5qm7WyEL
yM8SPU4uX2FjIkNtjSCYpmEJepsoI8aQE8deTpWpd2U063PxDfmOGTNFnPzeFTmz07ArV4qGMbn9
I4htPz1mTm58Iz3BF6uyM3eATjEOdSSBjTQw7JvcOJbKz9rDZCmnjIaxKh/6wsK2WhTrCRvMQftN
Yc9m+1RobjR5tZlGiZjsn/7YIQWrCex2H5Jl1PxI8TcZVr3b/6gWVH7DRmYmPI4K4mEoUqw5Q3py
2qM35XN6k6alEjeZZsQ/HHPA+hqRtxlD4qTyS9RRBf9xhfBZdrtOk9NwjG31JfOddowk2S4HFiA3
ugd1g4eVaGaR3eeWO3ysMq34lvte/ksto6NQMPJkcXw72l5JgukEkCsEiOiDq9hE29a0e6kbUj93
vbVEbZBkD6LejbBXLjwP4DojXGYfRLg15v9RqCBgMOLkbi9nmj803Q3MLorSqw6NZ/Q7GcnVpZAX
oclD9YM+7OVStWUtc7+U+pnZfv1Y1mJAgLqf72KcnnYKiCsRlBYOtReClCgzbmUMM6JiTwa/nE2z
bHGRx1JUAIw5CnTqf8BjqiNjdtrvb7+wK/vzIeMYDHYDl/HL5lE2tRpqaP3oQOp686HSEtWEtLDq
f+K5K/eSh/Xtb7I7GkUWVSzcMDa4eZged8RQ9ngzYkou+tDmxiDEaaTH4bKU3RwpzBafFsNJk8j3
l3gJU/xRf2N2BXZIcak+D4SA34CMMNh++zm8PrhgbyGs0UYC38njuHzPJQ56/UJuyaXd1l+d3plO
qZ27e6416+O8fALO2kYCgaBDTmK2e7nM7HtFHMe+PPeZaGGsLMGhrjGnZwbmH5qEIP7X22I98mhk
DDi//uZ71PNusAE/yrMuuGLaxMKf2irF8e1VaOxf2xckAvpj0GNIOy731Yg8mW3H6s4Nrr9zZJqj
BiB3tvvI0LKiPs5c6kVojUHWP+ZmEuPDPqEOtLjCkQenE2kZqSko4NM4wzTdOJNhnm1nUtlNgAL8
p8ouzc99jSrCQS+afgmdLMParusHsz/EeaB3BNfa++zZuPodSizH8azPjUk/xHqLjWsa2PVPNwb3
F6pR+vmxrbXkhxCKLl2Pru0n08OdM9L0JphvWs/TMHgf5NTgPq8HfYTbpT8dQVKn32Qe67i69qVZ
hlnqSvweK1XWoNmc7qNXMIkFib3C/WZpWTdVN/UZu8ytdyVX7YTf5tQ3B1OTxXc/TvtvBR7f+VEu
bmKGCl0xcd/ZAYjCgUENBgZkKVglT777sU1XmVhse8cBQWyNBp8oUpTDFb8sRT888JanPFg685mH
3qtIy93h15QEpnbbJ0n7cy7xlY6b1Tjb7eKuDX28qsnBsPXWw261dS+8tW6X6ImMh7y16jpSgPw+
jI1ECJqRiCyiXFSOQMGt0c6JYc+fwQnWP0bDGe/sZo5jND9S+S/oF9C2iSzdJ4xstOImSB1eQdIt
fXej4Q0l73nMWM0byxDoR0SxA+82HRVCp26sGcsZm+S1eBgEY4KxLtufojDxAvaQWx7ptBb9nW5J
2R2SKql/YWCcKlw5B4oRmdrFR+5V2R11Vc+fmtS1vnOqWvPgu3ibRkmt5RVEtIVi2dDg58GQVYE4
Au0jI3r7m1gDxvZLZ+ABbAM6KmXgJtahtwmTIUjGc5ekE9YrxnRPNZW1Yazi+pAUYnmPgVp6Qs7k
75uwjIFB4xtM7XkxW+lSbOVHI2vr8TxWrYGOWoPnbYtM9NsbvBLKUGMh119D2et+l8rLJchNREUr
S6QPKON3H6y1B5KVc3FQTNV3rscrERqcIdQGbvwVnrcpq/TFH40EL5ezW2bOu2UccWJPcbvemepc
WQaekrtSNXBHYGuXkUzLY6UaK5PnZRbFebGGIZzsac+k5gUavjke6/yNadh636MpdrlM63td39cJ
AuVUyVYUyEy9s1CG6EKj6L0uTBN7Ovua7L7p2BiTdU6gCyO+gDIONa9w/+0LT3xF08WWoY0DdYI8
TWJ/MUpS2mhxwAyGCxVJFdk6EkdhUi/ZT1N0SX9vd23wrTLbLAUjutpSj4NGNdwLXGfDapSjCLPR
KbOD6E2voj0mO4zQvNGF/ZO1y88COtBTbJf+06jnw09ZLOK3Ldv8hoPYQrIr2nQGjDQ2RRhjcl8c
fL21mdjLBVwoV5wMwoYuNjHFNKQdVpoq9vzbXmdSsPG5ZFfAGp/fVjmr1Ry/LxLknXDZhmLvS60/
2MDl7vvENI8gRMrfld35z29/EK9TKVZFOZD8ho7YKzZA1yJ1qTqLD8LOxadk9vqHuWoAEDj6nqDa
1Q2ukiGr7QR4i02xXbiEdxS8hzNlppvdmJT2H+x0MD+U9FBpcQb1WtXsdeeubRD1INB5PFfk4Der
Zrk15kJow7mhTTOFQm/E42JaxWctdszbtx/mtYyCgo0WIFIi1LdbNxYt7grGuNx2vtUAfZ18YYeK
Pj9A+FKL2njVh9cs2YeZHrc3XB/6+2Ge8kdJBh2ZGYA40ar2Lpep/o12FvYbdlE+jSN6LkBlgh82
6PvHNtezD56blA98G8apbew9cNuVZ0YPiNSHv0iLtnAIy1WpL5dBnW0JXYG6NL+jJEMXuI6Tu7cf
2ZVDAV6SzhwJ/ZrzbXJLvauUNZpSnU2j6b/QhCiKA+Ug3QGdfp2bC+1Q2kacH95e9so9sDpHcByg
IK5+MpeRLAncYc6GUZ1RRdKOTkcrwBd9eXZrXX1GONzf2eaL4MEmdAJk+v/wvKoNb3JakKhV6he2
OseYmv0w8b0m1gFNzSIDdtZDl8nge2oP/ceiWfBDrLJbNef+z7XhQJOjlskCGNuq/s3tQH2WIu3j
46Aa+aVzVfPOW6wuD1s3Tr+UiZDNcRIuDMTFqJ+GVNM+dUMv3g1GMnwprbz4mbre/3F2HstxI1kU
/aKMgDdboAzJEp0ov0FIlASbMAmfXz8HWjWLDFVoNuqY7ulGIZHu3XeNsiJTiU9eDlJAxWvK5rDW
8I8vHLevzyX2xK1xtplbbBTtl8Mc+EtWObqcT40I/X0eEomdhNalpN7XHxNOiI+KCgIFkp/z/m3q
jYOBZrU8VXI60NtvbzCr6z+lg2tdN7QhLrzU6ykLnZ8GE4RuKEM4zLx8qbSuWjec7OI0JtnC8QLr
20jayG4q/DQS8yPEgUs0lD/StpfTh2vE5hIKTon4/bxxkiKE6RvPr07tZLgktI/ZUmyHbpbsVgIf
yoNFTfy9S2f5q6MoRGfh5MaXQHPXja16noe4KAsBr5Oy6pIN7euPjJfItsXioQ1F5k+P/z/ARlDq
2QBAH05insA0Zodem24urdjXo/7yKWc0eBNv5MFY2Vo5xIPjKMVaUIOl5cmiXrgW1Tgd5hDflr/v
E28wKDip6KXDDOCjs1e8/Nil6PJJeTlpKaMXRgV39kciBvRuEo28Dmi2v/OcrMbJtpiv7cE3rzoc
tz8bo+nF02QMx94Y3RMujuFD0ubVhV/3ep/efhx1OYpjlA/nHPeQ9118PxtOJTylgz9ifQKMNe5J
a/YuVAZvfWS+MJfnDQbAAvPlOPiCeMnVbweYyB2CDz0swLzjJX+HP8Kll/OcN6JFDDUIPxAW2MvH
1LVt9WnN/dyh8NyBRiafazqd9zkhI3GOdwXFXzjs6YpYdNamYi+wHv+oeq88wnXr/o/xRVXBtwf9
ASjYxv8/M7tP4dJ7tUnxmmlxMvN6evCDVh2W0rhkAfDW+MKGYo4xymgwzs5Bpaj+07ViEfX2EPH/
6mO/WYr936fz650SiQLxAzQqt/veeZfHCvBoTEwOdvDu/Ioyf4xs8KydgpW473rdX5g1l553tmgb
U1bZSG1yWt1q+ETC5bhz1vFGBa24XazVvrAzv0F+YergvwdexYlA+//lB5sQMPatH44nvD3kfsKv
u4n8zJJXLcbEn5K6x3ZqyRb/2M9e/W5c/PpUWraKjQH/8Avv/sbihOhDRw2WF+jcOW7Yp0lu+o0L
akbrJ0pFpd9B+6hxOFTVpfd+Y/bwrE3BA6dvS7B7+d6DCqdmCJLhlIjO/1C2Jb2avldlHvlq8Ghs
Ffn6FEiXJ4txlZ+EH0yfVL52dlzawErx0rKf7VdqnilCl56oC4OxbZNn6xqvAosFDWSLcOJs+6il
v5DzDISI55f/zqrWwsXmqq1vpN1NsVmZ+B6T7hq7k6mf/j7n3xqb7ZHsWoCJ2DK+HBtHlZ7JiTgR
8UBlSSq0fbQ68vz+j6fQQnDgNcDcOddQeI1ciUlLplOGldGuUlNzdJekvLB+35hTsKFp027cSORa
Z9+52wwTyIyYTm41Dgc7Lb46q/J3Lq2fC1PqjVHjSZQwaDmxTT43ScA515wdGminWWsf4nw77QYb
89C/j9rrQ30TalN98gdktfMNFoe9FvMudj22P3ahxTF3CP/bvbJXHdNIGY45uTkX5uJbDyVyg0Gk
RgOXOcNkBiD6oi2oQwXsp0M/EitI067d5cs639iz9N6rUhgXVEmvvxzcMVRJm28Ht7hzohUku65A
LtWdOEmfhnaqbjqr+TLVyyVH2W0lvVhpbH48BI0sb0dq3dkWuGXZrGieXYx51fQ1GVr7WOEag+Np
1YsPedUlJQKwyr8rsBh6l/Xikon0qzfFaHUDEqAgQlx41S3oBAAqstfuhK1yEKmS9FNl9TbpSOal
bL5Xk5RHWRtNAk9zzmjn7F0TQ4Sj8FMMUEL03unim7GezUtkjDdeCD7CpvHiD7TWZ0+ZaVjOoajz
k28M3iGdwvd+G8x7Ugk+/H01vOap0Brkm4EebN1ItFIvt6pJWmmB6jI9WSWsodjKMr+NVbNYQ9Qs
BIbFATs48Lley/Sw2sF6H67d+ikb5vw+x2q72g9A4CnEM+njWiHG9KfbTCvUgbohVdhqKse9UNi+
WkzbtKZjCbGGNfxKb1h2NfKkNBA3K4yE73W19iLyGi8/Zc4w3w/tkHtxiwD8gmHi628CQA1pl/XL
o+nZvhwpL5xtx27S/ITZfE14kBpjQuS7vUGc88PfvwqnxNmS2hgxW0wPGwZNtled2wU/gmx2iGRU
QVF9z5FaPOoa75hN0NO23LbNqrha9ZreJEEz4Lndp1p+6SfdvTcRCYpHO6h752HM0/y6xHazjQxr
9eqd60h3vjZ80dlApaEI46LB42SnQV6HKCmN/heuKoRruQVsAENmIcl7Yl2hKMo5pzNV9oVL/8dP
gzgvZWHsNNFFuOeg4d14C4pKjESjtrwZ3LR8TJXv13GJ41cTB15hq0NvlsVOmI2edks6d+4pXPv1
U8ht2tyJzkt+98gP3zs9NOXYHChz+mF1yjhMTCyqpXL0t7qdhHGdSctpWBCFo2I/T13yB80xH+PM
8io37suxuZoTI8njEst61o39QzqFHGKAJfUusSqsoNNKtkmMy6O7RKiYrPQwrcuUcRnJ4XDIZcJp
HPbJD1oxoXtIvbnNKWlJloyrfnWTq1ILuBo5UNFd7ec027hvdP2uc7V37yadHq5CRw86dh0YBXsv
H4vPQVO2/RU8bM84rCa5t3Hbj0P93hmLtt9Dgks/CWOEnaik4fNKpTEaO8OmF8aYK2KmlypzfyTh
nLDAClwUI7/C1iUiUKzpOJyt7LlCSYCj0Lr15qTQzhQlcpjxpJB9tptC8oyidXHFZ1uWRDXr3vxC
ekI9H9bKw6xHCSkOVS6rJ23q/kC0THAoV2lku7kz0gdG2vlm5r11042df20R97afRlM9hvNcf6RK
dg5hX8jHelgg1fv+x1W3NT9vyodPq2dNfazo68LzIHr+Y7o6v6QioqYx9PDVn/rpW+tDQVaOCfkq
DHGIjRqrHr+Sn5npgwjmAJVglmefZTYUzwDnSxhZBRvcDttPdaWJkwGnWPUESSgL7CVeLZU5UVhg
G8JnCYNmZ9Xk2B+rxfb6qJwt9QuZ+/CpN9rhd8sCp1YgyO+rDrLsMy3Yhn+5RGy0t5skybHWLsqH
PlTTfqEH/pWeqvXdCZPyKwOWlrTmtftkF8Qs7UuLTMwoq6Qtd3B0Ci/OOtM5TbpIwzhPLOtorqnZ
YN+hFuxIwFOSyOlD2tqzzofisQVg4QpdOgbOtdjcfen6tb3y/Nao9jJxyu8ybLfPjjfwgoJBjUHk
FaLjWzdQ8OMqCOr1OkElB+dnNNR34XXVZ4VTWLOj4KNCWQWA59Gug+qhGnJiuroVBk3cqaSnpasL
ucSFuWzjveDOfl3DyLNi/OLS57zMzWGvdabxIPHt6SNuvcRw1kYy3aUE+Hx1x07VB3RRROzkuia/
E7ZieEdKi3cXpt16It/WnMm3qeD02HW4bIGBZTZEgVusy97NpH2ilCRptMd683bmZqSjEA8a1oPT
wOnpnKn8lC2BU8UEjAzlDVVsj8odXvS0Ru5qO/uWRTjGg1mN16XVewUKqsV6r4KuIOuusobnNRzd
kUzhDCPhVHEnOvS8UngMxdAte2qmatiZrZ89sRBH40rTqr7rvVyyJ6blmEXNKMcHZ03WeSd5qTDq
+7V34m5Ngmgpsnk6tFRHWeR2RdDtMZ9Lj0B4DHxTzu2y9wdbd9EwoxKOsgQDviiAqO3tV3ZH4zgO
feCg8M3MCepTQbIFj5uJo0CHnUQLVK4Pc1uUVlSM0GNifDSmJja0DBDgShvWMbEhzrXMStOJQ+G5
P1KnCJ46ToHkdpqK6ZmQSPogWugKHwl6oHFiF+qubFezpu2VL3dYaxKwWg+291TiDdTtvDQgiTvw
RLUeLQVrduevfjLethUGg7dDsUIqF4nJyQsJvr0La7P+Mput9nZF3rZfB2FBQwcH0COFvwyJcJzk
hLpGixYBRdJXO2DMVca2LNqBfr7yT05pk4c3sD/vUkunWTxaIZx4v6jklykwYfCSxAwW1m4dNE8u
sjrKKjfee2yrJ7ur8no3gJbewa935C7Hdsu9IcLZKNlvnO6Ll+jmOme102BHXVsRutes5IFUtSti
SGOs99FKk3snyCzcigbfOBor1444m1eThdbP9mNTN3yWrGqzYWcp3B8iuHbD+64t7fHAPdvqI1af
+4vju30Aw9XOlcneoyKGZv4J3ahQhzEBKr13xrB1Ii/E7XkXVgnrWQW+bnbK6PvfNN89/qFYgnan
7R5KQD7qaua4hRj7Lhh9uuWuO5RiBxm/CY5F4WPD4q+L+O0nK38b04DCOrjrYHa7WmNEQ9u0yrOH
rMhn7zAn5C4e19rURRTSlvhl1r1RHLoxbNyYNNLBvUI7xnGUTp3h7z27qNVecbf/plyjfJ+Pzvzb
FNBKDhpmxkraq4CR4A+ieejSpf0+WlXzjPCiyKKiFgIOCI5cB2lx3DF2qe3tTTdb670lmyLfFWZL
zRd2jrAjsjHxNgzbZbl3jDRf9+AQiXllh2NCBVp16kgY+coWSa+ii6bBTh18RNvmnUnG873w7JHO
ji39514X4RfStMtvpBF33g4HHbc+DMgSPnR5CGlKtqEZZ0Y3I4XExGkfqkUfWnsCzihFClu0Kta5
hJYiE2yF2sQedrRu5QPyzMKKdQ7P1uq71YnHTNl9PMMYzGKvtYcqqsgudaN1bv0vBLY7d3B0iuJR
wY8pdx23wCKeHaGXnXQ7HIgnr2hh5yZteYckhKNtwbuD+0lrdnA9Mlq5sU46YpXzjn3dnYOpRunR
hQ+GnYdfhiEUH92qd7uoFb25wApyrCISptf+HpXwPht9QIzJlHnzu9w1GdylH8RdNxo6JfhnFd/N
0jLuTVua885eRqJBwUz1yVO6fMKgPuyifrThw4ZDq60dLcn0dzkp8wNRH+UPYeRBuLcVLjXREKjm
twekakcNBWEVIbw31gh6b0sONJHuv3JIOhW7Wb7mEWbaHfHNqdee4Jiuci8SPEd2tUtlEs+jzQS3
G3O75FVsxbte5skSK1qTVCarVX6pJ7N5Eqsa0xg7p56p2pjih8R/oIorHCWv+sTvf8jC87/ib7Yw
//uRPqkDBNDFo3LNhBWxqjYieMtDoAjyBSIK1v4rm1Qjr2ZaaL8RkVRM3mQgek/loQG7ag0HiAhQ
XJ+EnNd9nZb8N7SR123syxQmQDjXDfpWaVvodNrG4bJTKdJGkBzQPpvxS2j2xTLpG+QveR0Bkcp3
U2abXwKxWilXism9NtZu8GPQTPGhNmDdRf0wV88ymUsOBiOUzVFRCb13h97A/6WqOQSTwYcmNBey
Sq6qrh8fndEa7Xjsy+yLOzTzEHmm36qobJW4oVNaPNfEzfk7FP311yILppNyixJsTAPrRT5iVPeh
nmYS6pakdcsoNegWB70tHxeIvCJaFhqJcW+lnYh7n+t5sa5C7rBvSs2rdSxEXLjW4uzwLy+so2cs
WG757WrtR3QS38qx4lrE8Zuc5NR45WOXOOwBWa+HPjbQCX5bwB8+rJkcg2+4Vfe/m7oe8GFO7CSF
zArBJl4rhZyDcGc7j1ojdz+pKfS/WoNfdVdZMlOKwp939d6pyv6uL4I12HsGJydcKt3/QBIhy9gf
wgy5FuyyB38NiKcls8Btorkusw8YNxQClnBRvK/GMG8iZ8Lhgm9tmB8A2e2fo+eF7aGz/JTc6WxF
Fg4gHnq7v1eG503dzSsczIZ/EziONIXAelmF2q0lJK2W+SSz1vtZB57W12OZIOaZx75O9i7EHFLj
6rrv4sSb8VUpA0EftNNOvptA1k6gfPY3azC9Aki+rt6FCvFrhDRbzRGtkEzHENmT36jQO3MHoalD
qAc4FTEUfbefjQpFQFtbROQWK8Q3TkkO5jgfOvZEqYY0j+u5V2Es3Mm2DkjU1vd/H4MzCGYbAmhN
G2oBjQQw7xxMM7AN9kuxnGw/yR+4AlOQ8fUvoKtn5f72FKrvjeEEq2KL3nw50Ikwir4mlPHkdo55
MAsSRTsSHA+N51wMJt7gnP8AaNuzsDDdCGJ0rfnL2RtloDxhKJz85NSGh4ABsib4dH7MOweuvDe2
84Oh5um6kIVNlTiy5au2iRvkiBcww/Nu2J+fQo4euAPJN/yvs/mV5VrV1pIXJ476/hGXQ8tk/Yfh
CTyvLKJMBGmNUUXvPqvAXD4GjRMOkaFb4/tCrVdwcwI/u4CevvEp0FqQIgHOiFP0OWl2yEbyxeDj
nxRV075i/z1US13sy9Ez/o089+f1oTZz/sOHAufZsKf/tN/yCRV6XdHXV5OeuF+vlPyOnV9YxW/M
YChtcNcZaYNu3/bP//MUwn59jKnQKadL5dM/rUp2Tan3f18n562p7WU8mz8JwXIcA1z05WMI+ODO
263FCX8iWGzWZI+36M0LJD6QYYsoQZDtx8D+6ddw1lxESlC157Vc2ydCFFfnwop6663JBsJqnqg/
pKDnby1nuGhClKe1I8qinQd5XIbuktXyW0/ZPhxgHVcThvjlSxvgHAK2Y3lKdDftIQPO6Febf3SL
2YaWtibKekB9WhbniXe4dCbOYiXdiYDBfBdia0jh2vTXky3quHYba/f3b/nGEqDNiNQT5cGmLDyb
l2uO4lx7fncystW85gqy7Lmh1neOsNoL8OobA/hHmIatMscLFjUvB3DWYgxmbZBvbPlNpJKwualm
PVzYxN+anDBvYRHgRowLwnl+tzUvOMHlYPaiHUPyb3tHfkxLD06sv4bpTytsqqMziOKnb67AcVu/
kWoqXFoVO3Np5hf2mDNQefugzBgwcAzsUAGcc/aaZoCQWS3yNGRLv5/IJw7itWyGYwcLklKQZ5IA
YYM2/v3DvvVcThhCazhpXAjQL0c7QOJdsvdXJ4Mu8nVgQzsT82jE7ahJw8xN3b0zBZZsF+bTH5nh
2ZEDoYidAfrn5lZ/hmYnuuw7a6zqU2opSmKKDBTiVWKaT8zqDM5+0A8PE+au4lPaZdVzmzSU2XPm
eM9CwuDcu2W9WYl4mlJEteMQ22VWfeMtym+6GsfHctTtMbHofMcoBGCky2kI/GgWufmVpMP8u+oB
yaLVsqqdaIxSXnmd9GQ0tI2W+8ZaihVOQj1v9B6/fMYQhZq2C+zK2k0QVz9OdZ0Y/ExCQ6NgXYN7
KA4JjPnZnC58ojcWxEamBohnzeMPdTZUlZmCI4JvnpwGVr+Pv+ye1salCXjWRGMCYknCsfNH9bIR
Xl5OhApZx7hYdXHKcT55zslF/YjsMn/qkY93mBcYVRaJrtQ/S+l4EQHV3ae/z8SzfvmfH8CM2NJY
t/7WuS9KqHpl1iIoTgVBFyDIXpdmUZjP9c+A2uNGlll4k4HGU5V44tKm83oZsNtwn4O7wEmFR87L
tzfthshXXRWnAD4rfIniyrF686BJpo6yCWG07NU/pxND/OcajU00vWB4RtuA/OcUrsyOQ9fleCzL
wXugH0viK1zG7PPfx/UPyfjlUkPavvWbQ5TOWO+cbaiN5+l2LDN1Qusb7uHDwAkQ6TT+TBw/wZZl
AbHn3g6hLw6mbT0Z/WrLOKtn8aNDJgr236wJF58OdCia7Ew/B1mYjQcOCvSt2eiB304cEN8nR7nz
hZ3i9cljmS7h88DjaAq8cwf8JMTdz2rxfc6ZF4ck7H+Guf2eO5F14Xrw5oO4sQSsNNzbzy0N7GHB
ADJU+NuKCl1LbfjtLrBrasI2CP7VS5FbCF/DQYO12UKcdz1poTk0kCaI71NgnGY48NdmbgyXVGXb
Bevll8drgDs9XBwsdY3zTXZWeRLafShPGUTIqDIX14kSAcWqlUA9FJQX2a9vDOJmgI35EqQQWJtn
u4gqqrFViytPUC9hDIbuhBHzYu013PoLJ+brbZGX+8+jzi5aM9BEu+KxcjLcTmEgAky9jk56YVZc
eor1cpGu2VCbdubLk6QIBeQOxp0vmkukkDeH7Y9CAHMu6FNnw+YYxewFK8Mmi+GjRDEQd4DneFAm
/2i5xhpi1DbpL4ZMW6jK2ZNIE+OOh4r+BJWhu/aFRIPltMGFRft6L3/5lLNvA+GtGsGw5MkffeNQ
hI0HSRmvlQ5U4RFWPzxW3+qvCVT95ygLblGQhtnDeUHiv84Oy7zAMEaiqzj5Ye8iOa68nbVmX/++
pb7xucCnNiI0RTO3p7PXyyQUD8BRXm8KjQ36Ka56HAF2DUqI/d8f9cb8wwZv84yD8LHJ1F7OP/hr
YmntVp1mK+1/VFz0T3MA9vDvT0HFgQMNnBIKpLPjb2abT1TKU9Z65BQixmK7WzX+h39/DBsRixZV
ikOgz8uX8SVhyFmSkioF9TSaXX/e9XlbXf/9KW98nRAKvkHGDPIw7OBePkW6WdDSnBtPFW6Jn8wp
1HsZrutTEzT/Xkj/0ddYPjMBSOi8XLc7V/SuoIhoksCibxaofRLK4cJqemMbx4iRN6I+9VzrHH9o
uQ5lkD7a09zU7mcslVoa45b/bimr4smX43DBjOuNOUdNuTGfYfqT13M25ya4qsYagoVP6ei886S1
xj69kX8T8G07EXoUICLKHubEOf03q0VBK3RtT8K22kPWk1AVGJgi/n0yvL7Y8RTm3Da7Yaae54BX
XiC1Wrj8BID2j+Ws8fbPxjUuKn+47xnW4wR76+7vD32juESWsSXqsJUi0zh3YsIkbWk8HRIEA8pz
41kzDYREtunOHN3pHmA+vTbFZNyak9GB9gfurT93/Yeio7vz95/y1twBqsRukuNl20ZeLgbk0qYw
+gQjsgSLQb9xsmNXjPk3OTrqQOAEThV/f+AbCB7fkpgOngntGrD45ROh52233qU5oQCH+je4e8tf
8926eO2+FOQtRM4SiPtspFcjS3tBbd7iEgO9fYwXmV7YP1/JSNDVAs5z0eJXIaQ8R308s6P3q1L3
1M2mFS2+g6GB1RD60gsnfdfpaoh9JcOnIl2cJ2+GMFF24xRj2bV8IHPHizIdin+7/gGHbZpHZv6f
eQky9nKICoumt5gm92Qa1DglWvFDb42XrBLO9sE/T0FSADkIAiacz7OntNIqPOWb3qkCVoyGEb5N
Rb95lwy2eWHL/cNa/c9Nc3sWaif2QdKwsII+96qFiGUOCHGdU5Gq7H4e6615xMVXQTxx8g85aiwj
8soi+DHZPdl3naPsIsLWmLbbMur8MAdDlseCHvNMqw4xeYPRckbnqkGYvwwz7ZfJqlVcJzRJdiA3
/Y2AGfhrtYTxIVX05uJ1oDW+KxF10fcyQW0OPSwCIx449ea4a63welNnGfhtWzRerDGAxUQsupxj
LmDgzO0ocQ6ve9ukF+MEzTepA/XOnpNF38yVrtHbl9o8uVOmHi1n7L39AEF4Bn/IaRNeWEbbwnwx
ohsKDLIHu5rwL/ieL+eIlAFmMrLFXgHyCwFSsgpvFSSxIqJ2mPeTX6fXXrt28bKyurI1qJuDrsJL
OSuv7ErpDGAXYUJ5xLN16/y8/B0AnOmmkDFPtbKwIGqd3ErgDzStOMBmYM1CxA7HyMDSL98oSIMd
6cyhZYwQwLywr54dTFuXArdqmKKQfcGvrbMZnQZW1uSolk5YlTkPpZ11D2PrzRd6EG8/hZIJjie6
kXNeO93xYSjwRjg1EB4OvkUU9mI0xfHCB972wfMPzGdl8vHH5ov7cmBrgrQmW1oWGrJ1yY9hMZvu
cZrt/plcDfU5wCbv48qAqCjBG/g7kc+KdKl1zj+zf9ZP1MXdJS8EuiznP4qdyd8KYHgVkE3PowSy
MkwC8rb0qZ+wVRR8hJ9wrosnmEICLRiCUby9wmTZe2G6SGy/AmydpHDr+pjUUk6RgSIz3SeweDVY
W29PB/RkNn+/z8jiqlLgxtgqkZJFRqcNGnzCSZaIRr1mq7B9dCqmquZiZ7hLee2uvv6kR7rt0WQN
FYLgZX5ECKgFLlaz08ZuI6b7VhpdGeeWgSNUyVwdIWQu0HPmLMyzvZqL5A6ZZzXFMCP6+0xl+puH
K6N5mJBek12CUCJ9ItBVjLtF67HACTjt6mhoOvG0av6zUVk59Lxmuwt+JS6YzV6plGSRvjeD5yac
BzeSibQeFa/twD/IsW0jXCIpYrsL23mnts7bji9ZfJbKcr9ImKfrzmi8GkuvpYWp50GB/hIE3bgl
FsFcoUoP+ltptAGBZsID82rdcPwg6KpaEbUHFoVkTrRxmIna3sOOwXorx2/qyZ79DEoYQtcm6gYH
jrDNrqgichGnZtd4aluw+QCW5RoJvdcqNO96nKG/m03za+4t62OW5TRY5ybbDNLm/qBXozvIhTZD
lNfG9OTgf3TXQbT/AL+v/tx5Q2Af82k2r8dRqs35LcmvlNePv+eGO93Bc/UAjTGsaOyW0BXu03Rs
oFYUdtBtREFqJ0eUvXkTLEVzXY2uVRxrmYE2zjOCuGPmWtNzsDpKxUunu8/GpMOrzO/VTzrnixWp
qdVkew01bJRgbZmNyVg/oUYZrhPL7n9mqiiH2AurAI2mq43nWpviVrVphX36otbbgR7i1wEjjiO9
UXY4oPfG3W35eVAAjK75MZkG2ILIO/8EnjwPR61C46GyheFCmgmHr0bTFT+6dNX3xdjq7zMaj/cr
glYd9YVDuptmgOFqZJgopTKf9nnu1detU5qQf/qhgdeZeB8D1oGO4FBA2fESyz1ZK6yKeJ6n6hYq
R/MUDjZE5Ex2E1RDBwgpHhbd3s8w9oqoHx3/qcIca8QkBZ8zrtJN6lwNlZt9Cs16/tBJI/kuRRY8
yZmQ0QPshFLvCgT3n4dh3JgxrcLozRKT3cRMZGt+xL2mfS9dz8fiPslLiHK8UnmEdjEut2mG69cO
/tl4K0vlfNbQuCFp9zUWEiX5Hb8WD+utCCKk3V9BSzHlU+VIc7idrcb6kcz59MElowdWytpZXeSb
qYHLC64Y6mEaHOMJ8+xhC/kQ4Zee9hlkkkEGZmxNi0qu7HzWeDz7TVjf4WZnwpsJIIfgNrSs3S3+
GgPUMsnvGyH64rdXDlibGXUjbrGcrcfYqEPBZQOyixcNbku6JscrPO5WzHvDLUJ9LGlNdpGetfqY
IkU/kdXuPq2e8J5tyykNjnwb0RkOMT/LDmkDQpoxF6iT25F29QzQejM0ef6znJI5fZ/2rfnBgDCa
73HMc1nBpnabG7NfPO7gQydvCZ/ouGmqwpiidQjKLKbFCMNkFqn+YZHftkZsfdZ3cp10+ghzSpb7
BP1bCJHW6dE4w5h+t5hkKz1gLZgYR1P2pBiqvsdTpC3S8jeEjDCJMuku2b5siuAXh/0MbW+d1itI
K24bG16tk00sZv02MV9aDv40CoJUvC5snpfEVe9oP8xfS4yi8t1YuBCBQl6MwsZK2u8DhstEdZGB
vJOQgn6VfUkjRNq5bOKkXWZSCwbcuqKwy0h2HBAUy8hfewgqoq1R4LVLwzkAdS+ZYrup2yvH7+A2
MSmZj3I07CvbVe1Akl8dfMl0v8QWiZcqno1U3FRBPX0hwtz/2GNL+wk2igjuVisUXw2jKovDgpwk
O9hkwAyxgAyso9pS4yZm6Njo06VMPmvtwAqd4bmu0DZL8txWssk/4g0YfCu6Qd9WqeZMwdOYAyLL
J8yz0FMl7QdvhWtz1WWzWd/WOTQU2I7lcjeqxcd/qhHFF/I+k08YEBgnJ3V7EkDRmRHPFXrmVyuX
4Q0cKI4hoXT+vhR88X2+TubJhPAOY2ocNtpSSNqajqeubvPTmGXtfCWCzlS3rG9kfZOZLe67ElkX
blrE3ah4UKy+KBd18FVXmLXFjaM7rs06Ca4wZUgfh9pW6l4jMW72XgmPJc6WNp34otLL4kGknhW1
BJiyglNVBzuYBPDo8S2GnRbApxoIKeB4Qotc9/ldgOGPjtOwHov9wDvBq85bmOHBWuDs6RqTyZ2+
d4o4I3agidGWr+/wGoXyVBIhVuzs0hdFJAuz+D1a3GeRfNQ5ebqdNrm4B4MXsjaT9rP2S9Ud1zkR
9SE0O056qbrUj2271ldhQkv3roZnW0VNUJj2k5PUouO2gdPNddh2xhVMeHHoAtIVdvzdZI4qFKTt
scf00oB11E8/UZEUt5hOJ1gnp142xSNX4oE6NWW+TuVcYpTWuOkQpVzo5lgox/qM5gR+f2O0+tYh
cKzmMAq1d3TzpLmTPfy99/gFVuNuTi1IcWaiBHUNn6mPEj3BiqIZUN5nyLlwhp5sQaEz5d+6LC3u
3bSzPRhoI4nepcy8CoNKRz0Re6mMHc2WLORXmhq/kGQygyhH4XBVt7UDpxDo5Te21IOzh547Lcel
WdsgSn2nuerdhiFuuaG8q82x/hwCncvIrR3Nekt97zYsnYL/MpoGuYOznv2wcTr97fiCbg87mjDe
T3yqLTYjF3BiuYlx2dJ10cXtWiYpIgDoRFEzbaOI8ia0Y4JMp181dpm/E9dRPTZ6tOYjHCNnOr1e
sOxy1CWPS1DkZQT8jUm0I9JlL/PCJ+T+f5yd2W7cOhZFv0iA5uFVNbmqPGRw4iQvQpKbaJ4nSl/f
i35KqQoW3ECju9G3YRYlijw8Z+91SkS2d3lglF+RTpIbH8HCRj8Cuy3GB2eioOsDD+NrQ8RZkUPh
MugjFzef5yAOgq06OpDggHxXzc5Ey5tvKWFFH8fUS39N5KjoCRkN96Wpjj/TkC62Cg+28bs5Tj4F
s1VFmyLGeeUHgYDJFqDI+xaZKQIL+oUo4E2zTrvH+BM2vtJOU7Vtuxjq6QhX7kh2pBm2yRiXxn6O
QlZNTcgCT7EYUhQFqhZaW3vOqq9Z66XdcSqK6TexUZrshrSMTsCxNe7IUpGBBrlLnvARQ7IQVWZA
PuEKpPmWWk5/cGHFmEMotJfbuJ8yAjVYRB2kPTv8nORVlGyTJFQOvS0Md0cq0TpbRcuROggLdJ5I
OnHM1EadOAJS4HV9HTW7YbSTYiMpr+VWDYLxMQ29Kd3x18avwNfD+iO2FgK7sutD3n6isJzNLs+k
KUQATh2zQeoAFaukGZ8bfI8gkcY+3XpnbF64eGCte8M98myIcfQrJinDkdqaALA07Eeo85M/qqPm
zTZpdO0U9QiWILpCMNtWU0fAoCgVKng6pw8/0K10OP16tfigmwN/f2wNAIJ1kfKhFbE+xp+NnJLm
JuvEqPhIQkDB0HlkxCOfuVHvN17s/rCN2HL8CVjxvCvGKf6p2UrZIgSoPXMTmWqqwcFMSFfgOcnb
s5Wbw4dUTNzHU44S8ith433O6nlu9hnXvmYXi6H4rxAUvJHFx155DC27ecH2gu82w6Bv/Jq6uTQP
RhtxiIa1m2F8jGzCP3Dc+Qhwyy6wzSkgZX3AvSTMOXLhN7noLP/kRtF/tEzqsrssqqJni/inwn8w
SKutlno/i84L/8CNSb9rVs4XN4nJOCth6HyJkjH4bSNPPSSelhq7CLmtwG7GC3kQQzrZ/C8KKLy2
tk1051HMPofSKVA3IpW4hLngIeMDGEZrF9KrFjUC2b56V9mBpOlnk1099TqpzA33weGBrGecbove
nr6YE1HkMRD0ib6fx2F4GkZHSnxqg08Yoo34AA/MGX0xgdRFbNBEwR/TTZl5glQWdw/MD251pAh8
A3AUfDIaw31hB6dmzdeAg2/QMlASttDs//pAyw9E/cG4DREDf3VGw03uYaWjKZeS5Cc9AHzpK6St
PulI3b1DC7QpuqvMUv/idYn5aDSe1f5x0HLp21Rp4dwXSVx8KZSW1RXRItnYjVGQBIRIQfVHKUpS
m2NT0hC2hFzKT8L8be+UxrGa45A5IIm7BhfSh8zJ7e/0NJiGTUU0HPhcf9yXKeOx+yHJzK9O2TrP
VhImqu8V7vQShS546yilsDB6IiXZoszE/EodNLlPM4D6Jxoa9b7CKhFv50lTfwKIrn9XY9oUqMMn
69FqsIACcptkq3riuWBTO3bxy+Xq8IjGhyARU/wQ+nZRB+HdTPPKu7bT3XZT6nP3F5P4wF02ziEU
K11ghDtjzgp1a6mt2dE8G5/OStZ2UT+UiR6UX5ZGsZLOTRB2LnMjCkD7oG8q4zzz/zvhuKxk/hyT
z37M51TsPDOrLaK1jj4Wdh9P1sr4V6lTCogkd00K2NL+vEwBkYDJrb5ErGzbTbUBYVpt8lDt/htn
KcF/OxF0ayxDRS/4qijGKX8517DNi3kEwnVWG8v45FEu2eiQ1O/4pqKVYvaiGCAfK0gYZoXIFwjU
lWpQZmUyxM1nHBEfGl0U9+Qu4h3iTe0HzqGVLPfN0RyTvDAFDPKEi8yhifS6rUJLOweVTucYrvvO
RJ60IvdyaKppTeZyPZyuo5Omfsl3SuFlUXfo6s6uRReLM95OPd1afR4qe1EP6Z7e8SqmX9DBlKGV
NiOYcOy+2SjsuS/QuoxvGmHsCG0eLv5D40YhKryarniabc6aHxUhSLb3vnQEIHKNgZS0JcLk8qXn
7iSCQochLYHv54lLG84GQQp6UPT31dl46TBASPOTzkNYQB3scigktUYkC1LnzgGWLhScsZbbGx/e
ntCizvY6Cl00bFYxU1KXOJYocJJyUpoJnFxWnSaEck+4JXGYKnrzXIIE3XbtuNbl4jpTC2YNBBeW
BORNqBoup4aFQGvzqprO7aQC2tWGfuOR9lh5V7dGQRZHUtSimket8nIUNyjcmVTzdB4cHI5Ugc27
PJrfJyl4fX4Al/hY2PWQYCym0tMrSsMONJ05DFRwpl60GzBNvJjh2K/sAtcbjlSBSe47lQWLktjl
fOgkgEWaW9bZnNLozirn8ZmeiZ7fG1QH3725Qb5Ee8YapN5P14nLsWZc2rGXGPO548YJT7kjxVXN
BYZmM1mZ1o3v35AYXZYClVe6YF8OBb5e60O70841aQK9A0rQtMN9oOCtkgSblUVxa72jAZE95miA
DYH2cjRa2eWFA7b3zIk5+aMqZjo/gN18rNSE7PiMBwzz57CySm4txX9HXZwVqps4XLVz7QwBxHoG
DvvstWH96+1P+db6oLbCIuSIoJqy2EipedEbNIi0swcF5E636vwQ0OHnxyTm/u/bQ92cDwgwNkAX
XflrOeIfCSS2aaz/Sa+ddUUbCJMtawPse17ZAW+tDPQZqIwh+dITZ/Gu0HOndKKbNEwVILJmyBDH
hMx3vLGolw9+rUMQXln3VxN7raPwIcte1lRFFy9KTwNik9A0Iajl7SHrSFd6Ta2tbLo3R3GpDiJv
oGHysp1ka4oIEbVH1TXLo72WD/WGAP69XCRZrZaviO+Y4AH/1+VS1yI6xKRylBHQ0yHS8O3lwDtX
Cp635gIqCOEAJyOCT/nB/bMU3NDtnKq0zHOriXqXZZW67QmLju9ccLItFs4itj0kNYDhLkexiOOh
82jOOUbVvbXTFJ595q3CyeSfuajtyWHoDCvFnSqyg8WZC69RQIc3nfNQWPono8ktsjz0EJgnE0iW
W8WnaMatUYymDksldg+AD4LDlCBLf+d82XjR9aOgpZJM3XTxQ8Y8abp2rkgn2mW1qbvhq+60wfb/
GESGyhz+r+aFy4eaBnlZh4rKzivoZ0I6VPEjJ11Dnt7clpgODbuYC1/z5ShTUWaUQTTtrNQqN2gK
C3irzRCwiVWuHCW3NnfQbWxMKp8VcfnlULpJ+hS5CjsgBMotKin7qAbGdEpxwj0xU8AKfQ6rZWXT
kPvQxaphdlT8Zd2V/0YQuxi2ZOtvxwL8MN2X7mBzjAeyox5XrAZLvm8BwPla6HOhbwqNK9LK6Dcm
jWSXQMeT/HIk45ejF7UaxQF2zjMdkNofYVG25l4XfbhXUVHEmwYSRbapTLteGfc13lhM25QN2GSz
Mh1r1mKNVo3WVLbWwkOO5uw5biJs4XEVxPFOaEatHoq+rb/nYzvABAkimnSBwCo/YqAv7Y0y1YC7
EzvEkgcrKL9T1dqicm+YleNTIp2+JWnskbp1gflsW9NsP2fIUX8ksW7/SjxZS5uKqaTNUjKEwQON
z3TcxS7lxa3Z0wHNd+pp+qordXbqE9IcW+AuM4gBICi/1HC0xge0EVXoGzVqDd8Y1OaFFK4SbzN1
GL8jo+eCSn5YN7dNOJEWgyPhYXxL0aVu1Gbq7nMoVwJdsRN9DxyV1JDlRrGxARHd3FlmTSox435K
YwKzC787WtZl+2BumoZMfWJ8iYayJ8PNdG1/GEfrN/CR9kc7mNGdm0vDTNxqxUmvMPFvZ4rgDxkL
RzlPbq+nD/WgeL+FEhhQNKrM2bSBMnxJi7ax9/FMFI2NzapOBMSQXiZltOKHqq/Mb14dkwvS+1R7
MfQ87446RboAfrNWfYTpkyc+vHHvV9oaTn7QSpMklqtGaubDEBi/cFK5n5oQwMWDC3VdI52ej0/j
lFbajgYWuCqpkBsGNvcxnt57xMACwVXGjRQjJ82HFhFi3GWUSQ13PCcsiX3cjs3zOLUsgbe3w1sf
Es/SY+fnPoTK//JDckMl6G32h3MlBtJzmAAOjRdmH+h52DyohYOYQRRrtzztRpDDeqbxghR8ob5e
fL5GplFdjQZxzvDnHicaX+6rpKl/G6Ne7Vqc9xvMNerOhTP4QLXT3XuUzu48o7A+Fm0+2j7YkuGO
RgvVjuZd5dak5fx/bz+YK7Iwlyh2F7TZmG2oBC57NjhqWGVmWosz6qzquwpi4HGiH8kvRe+azTzE
vxNDKBvwEjZtTKuQLmNm/+jlgXfsh5FWbMQn1NhUkJZhuQayv/X82OlpZsCt3kHYd/nW2hjKgIi5
wCIe0Z6g5OifQlUHQDSr3bfI8Kpvbz+MG+NJKRPoXwIeKImLXW8UKNeUSieUrzLgA3oBZwbqRXBP
BR2cjmOG4YrI+8YBSjKNwB4OpEY/rsWI7ChWy2VZO5tB91+agonquqze0pAreXfmR2chopCXVi7p
mb58lqqet7xmgFN6r7nYhFKuYKUQp3wuO/BskbMy3rXIkyCbxI/MbnGjRax2OaDVh1xqKR+cITQG
PyvFyH9WlUrmVyHrA9lK0faVFpq0r8oT5z6AsHJSK6P4FdWieUE0V1KZUFZt9VKitzjY0ENiaAPZ
R8Z3aZodVSQj1uDA3VJ0HnbUpTubVn9/IXuJ74ZTaV8Fakkq0kX+ZMxddzKokCMXKY3i6I5G81gH
c7IGFb+xCnj7SAvRnKEJXtK9y6FurLqOrHM6cGVtCtLojhYLnxLymgH81lAIgF2anco07lJ6y8yN
njPOPNeB8RuGu33Xe9aL2Yp2Jaq/8S05fEWkuZiaS7rx8vVD+XCTFG7geY5n/VtSTcWDrqe7GHXt
bs60YOXTvTGvVz2+TN0hl3MXG3ylxaUx4KA7u4K8XZRTfcs7uvkmttquHFm3hmL1sIKk/PKK7hwG
Zo7BtBjP/UTNPW+FRc1qiHatFqzlT+SvvlytBtEuVwWDLLHU/l8+RPCAPDdajp5puGGdG8oR27ju
m8Pb29714chbUrlJkubCauouRhGDlRhZGU9n5BneB5U8yXOIy5a+iLH5PaJR/XPlDpRb/49R8Q7a
coUQ2csv9Z/LpTYXkRGqzgg704Yy1c1q+7WvWueH1RT5jwQq8908JTiQ3x72xiOF7I6Zm6/NlZ6k
y2HHvoysdhx6UtKtu9O6ytu0ebOmV71e/chzOfMlbkA65/XFKDTx9eyga8+0+C13NQVwSqqUip/Z
TcxPYxC8E00i35tOhMFoJn5hbj+XA4aDNnGQiOHsoKA6lJ3w7nCKtHtP5OX3dz9Bic4mca3K42S5
W3lWb5lKo3dn2dvxACeJ6r+wzbu3R7nxBEmiSEOKxc0H6MDlhESJUrIp0vk8R632yTKFt8/0IT4k
pqJt55k2UysL49aAYJgJgkC7SUbG5YBTiSMlKd3pTGf0qPFJfaiHwGyCrQIG81hFKCLenuGNlQhi
lzw5aTb5r8UHQJcv+qhFCjFpPobPWjJMJ9qpuyv78A2xOMlXj1FwWvC5LX1kAvY7BWBjosA04pPn
VvRR7fGSeVGhASuezYMeR/petv04hTrOr1YN6t3bU73eMpkp5w1uH+JhPo3LZ0tvYAzJipjPA9vB
cXIcdTvljnKIkK6//6lyX/AcvgU6sZChvxzK8ELNoTHufA66UvlUDMNnAtNm5bR5hS0vNmYcLFBU
yA7QP3zZRRUmV8hVzZ7OYQtifVKr+DMIqOHUum76wWoQ7c0COoBDT07UzoG1FWUFLBPJ0Z2g+jz4
kavppwpl7SYJDe+bTqPju9GgD1xQUcmfkgzySgW4Oiv1cMVKdiMyA66BoZBYFxY+beguHxEtHuep
Y0CsLoLqfZE1Y7lBNJz8h4MclzkeItQYZRKo49PQoEE7YAvT/moNmNYjKZ+gPVdjgnREd0d7+Pz2
UrnxGVo2JxFRMRcbejFd/rgBZJaazCZIUNWGTmXH9cEYED3FTt3sk8DRVyLwGxcgWXChHCoXJ0Mu
BiyMHm+ikU3nvEafBnAIihJKdirvTiWqj3rSIrhuUq/+MLmxE2JFGsuDEdCd6Z6+N9ovBaXJHyrw
yCknMcLbc0ZSAe9/KERTOOHZEB3u2pcPBSmVyZnlTWcVNKGvDyGASjE9T33a7PRIKzfvHk5WNFxg
CGSf3KUXSrQ8+wjl01mfzfoEHlE51PSReDC8RP2kFfq4Mt6N7QEPJSwEiPESZSb/+T+hQDg2dBpz
kumsCZFvdEfQWDqMyw0qxXhlO7wxlLQdYqGk9ECwuzhWnEQxRUu/1TOtgioCUQf6ZdkMR6UY1wzk
N/Z3Svps7JLigdtrMatRDfSqCXTz7NbpT2iT2K8sxdN/vf2ubo7y6numzgaharF88XDZQWRyzdIq
vb8zSGU8dE1jPL89yvVj40+7spAsNbDm60f0zxvCEpAnyGCNs6l7KXKVEA+W1CobQeauVIauJ0T7
CrQmmF3kcbyMedWqs3oRh/q5KGNcDBRhfX1u6hXbkjzNLzdwypHyw5cgC2nGu1xy9qQOZi9cDXd/
9QLa+QFH7aMS0pDcbwB8ZRNdXTt9zaR+Y25EFiQHOe1l/Lk4nKxiVkSmkcQusgCQq2in7TjY6vbt
lyV/+2JutkvOBB0ORjVOwcu5maix4kKjZA2HMSGXUJ1o5jpC19IzMjraLqG93coGtZwYdS72ToQl
HIls3EvBzJgQNOhp6h2r2BsfyPr22xyc4Mo+sXxpchSP/AWiEnQTvLjLiYVI1BNNn91jLtJZdppL
mp86xsSnQtdbcssKlPVSTwAWI78kadmteSqvjk5+AcvfkfkDUA00X7v8BXWcmkWhZMHRoWdejzbL
wJcaTrl5pIEJytc2FAcX39RD14/FsybmjA7FoFa/ovUdMY70zlOD32flhRMXL1756+8iuqOnH3vO
VSPB0lbikWpqcAyqXvls4ffq6PjI1uAn2gzl04Gk0pyc3ATAlMWJi6+jTU1n7/Y9oO6s0LB4Zm0I
aRjprxltu46WmIda9FXKKd9Z3SZU9NzeFvBLfqZe5H1WklF4h9lQzZOWWVQ5e/ThlZ9EVAbwJnnK
QyTVLxsLuWUNtddT8Wb09s/M0uhL5+axa2NTNHtgpEGrHjGmmN5eDZ1Ex5OKcOEuMBy6M9G/CHmt
Q/iEmnYqvzRj5ulw7ucAEbAaYXIZoFJtVaFowKTzZJadll0Hmi+o9q2heJCbG3WqtCOdb7O7uDai
T03dax8rs+of9czGGyTM1N20ZZX+qTQyVmTtZ7pQxxnwn11QKZm5zby2tMhZNaA/vbj30BVUcfq5
MoH++nPdlZ6f6zG7I86ZXuZ4u/HkpLGVHqZW6wPYmJWjPtN8Nx7u3Tk24o3emuOXKK6tdJNXpj75
cVjF35U2huTsZLr207Xa4sEIcbog8dcHlf7ueaNxV61tmtu20/zHCjPjoYjSCmxMlpR/a4wDaMZL
a3io9VnLNqVdFec2U4oUmW1QezQJ7Oa7UU8td+MVU/IN6WT1Zbam4EcV9BHWPdpD7XUMF8E+q7iP
bILWKKKtC6DE8FMX41tlhlrvy7KJtq3MbPpOz0frP3OO6ChK02lhbuxsRJ0cOzqgYTrVDz4GC7wC
FFOyj1mE+DHtDO9Dm6rZvBOWrvwq1cAbfHwuBkaQIcq+tB1mb9/ou6ndwJjXWt9FEpduNcxPT01X
Jf8J5BDfTK/Hq2cEY2NtS6FG8MM9pQ/23WwCUHT7TnZ0AmL8A/wN8Ez03c0vDWtkCdg5Fl/A79IC
PJAVMLpeOPOPCSwdsOuszXIiLEJn3608MpV1NOjjngsnwOJuVsIPxIozdU7NVModIGCgzr2Rlg+0
Ri+fhSksvI7BNGOSCJSYZuJR0f4Me4H5r02H7EM9wdzH+6dFNEXpNWuHOtwAqdyMzX8Z+BRt64ym
8QedeSkOmqYU50hJSFXGXtv8SfM8/NuGqQoxwaggzmqJor0kZlD+sCov/1xwOkebtsj0R5EX4zec
Yt1zN1D8wb2YAO8VNRokdoY0qQjwLYHxreGb4MsROY2Ty3H83CE8uE8QUDS+NbX4WSv6Rsw7hzcx
bNw8TIy91tbw9w1RIryUPSi+mnGc/R1TU/Q7pN3qY+3lU7FpXbP8Fgb0ZvFJkLnNUeNw/OXWjvto
mlnwmSogphvSXga+TyH6dmsYNUj5sBJj4gOnSUNKHsi87uMiaZVNiBL5UVVHoWzVytOflFhnm4uj
xvnuBMo07HJFS5/6RgvmXTkA6j4ZVVSJLW8Ti73iFfZDQI3o+zwYv0cU5BWPrPDn1JIUO9bVT3JO
IqFDRBG2fitq7UNMR/cvXM8HJOZqqSv+jOEg3CvI54t7qw7jDzgOIPWz7nIw2A6CYr8Gw/pNNuD9
MwxeAhU9KMPPUyy9Pp2R9yHepil8wZzAfWYqI6RQkakopt+DEMadpbnJkxIpwAxjuwu/WFVsVdhL
YxPhb9aEL6EZtR+0lEWzLWLPha7q9dk3WrF6x44NuNsNOZuaD90bI6stHIwoSlyVIMez+svbccby
qsY3QBRNXkHeFUi8yn/+T1DYYPPKIzFhE3Xn+8nL7K+tHZX7yND7Y6FFzkpGaBnWvA5nyOgTFi3q
pMXZK/pRN0J6UZw0FL9PcVkG91ljBs8pN/Qt2FcTe3tsrKUuriMbpocX2JOuf6Q2iyg+0aC0D7Oh
nZxZ6041Fq99j9H33fETFRJ87YSG8hRfpuUheNOPV8m0Exx57MVJwXrQ0mwltF5G8fIJIn+y5QUb
nO8rJuSfF5ZkpgvBQfDCkDefI4+2Neyn6Cc7NC/vXRt8zFBzUYZwraaN1OXaiCKAjJL+cbQbazqM
tFz80cV58bsmIf/YRGny9+3xrhcHJUJqhQRCuD2ppl2ON+Zmj7VZAyeBp/RX7nTtAQtC+WBhmTH8
qWuAM44oileuEderA6mhVA3LlBNQBv1yWE8fIe9HnXe0EnYHQ0nEjyid4pU73vV7YxTUk+zN3FR4
i5ejgHXvA6EmoCxTGywqwnWfXvCzrybJ2tX/5oT+GWrxHCn/5nlK8vpol/O0zaSORzOytd53r5H6
v1cUGa+Co5FAA5IalFwvZxRWqZbHog2OdOZAJ6Gi/HoQPLielhtINTiiVSvelBMJKj8zG44JN8Uq
tPG8yXxCLV7lK1eLG/OmcwKSPZnVRpS1uDNxxqul64XeMcbBfQQFr33MykJZ+cxfl+Fi3pSVKQmw
oUhZ7GI3IWmoVYrTOUdv7tCzBDS2ivfZRHeMfVxr8VZY9vix6QqMKVZuw1YnijSeDBUxK3mRNPxV
ojYNNqpJd4xNC3URTkoNjQAhEm6Yo5aZ4v0rHAEZFRN2J8m/ljePf/YMTMZGFGate6Sjj7nVxsnZ
Th0OwLc/3+vHT0maax0cEW6sLPPLUWLSoRy+lXWcy3jcFClC0LjSg5WXfJULlxsgBwdASawWSAAX
RwgYgsBym1Q/ZZi2Hw1Vic81wrYvaeVwNY7D8BR6dP7Kib3v9HCotwPM25XC+PXHTNIVBRL3cnrf
stlfTjW1xUxzCU079QUOmsSbgv9aekVtRkvJv739VG9cV1EycFRyWZalhiXDMFUTsKzTpJ6sVOUb
SopgerTG2fRHJ0A91Q3BnVLFyV7XnPyUwv6+F7ZOfz+3LZ68Oi0fHaN0/7z9o+SnffkJkHfhVOAZ
YBO4uqoWYoyUyGnUk1734qjWGSIjp/G2XkCXn0LHn/r2eDeeNzZLcn7snWw71uLLtqEP9gpObkC1
OQx9Lzf9bpqTHRvdWpr2SvDDysKXQzGTVBldVOzF7unoQW/GjSdOmtKkZ6+ugagFunfQBSsNJW28
maYk3yHQmB7sAZVXoFQj2Il2fA5pN7dtZos79Rgmz2VP6yiMid7aJyCX+OLxs/vgzyD5SdpwifTt
kkjJ8IN0J+6beFWFuRuq7LPSa38VeCFu2j5ZjfhSRngelU57ULp8zUh2/a3TPYG6r83L51Etw8aC
hjVFF1njqcow9jsOjj/ZTXv79mu/scxec5UwXUmKXpkB0LqKZDZqcZrNoP9gGnP1kehY2zSijGlf
N4uV2OrWrGRmyHZdUx4ji1ePsC5E52iIU5mkyrOO8xCnbfpeSpncutgdkTBTBiH9tDg/Zi2pKkuY
ZBfsuT92Vj3sm6rtP7/97G7MBYorZWQuvyjXlm+ohyCkC4inJ8srrC3eSmdT4j3e/T+jSHUDOnaZ
OLzcCFWj0+ck4A3lpd1v7LSr9q1WvldbA6CbTB11QEd+k8hZL0cpW0tJhijsTzV0nS0MHvXgxGax
6cmZrOw0148NaZH0CcmqGv+2CGryrEwkNkI/BX1YnCbcp37eW9HKQrvezxBwSbYbpwhCrqVkDHrM
GKdOb5wq4tGHQavDgzDr/lArlX147xtiKI1tE4Ug1aBlEJ/aAErAkxgnne5Q20Gn9SsI8DVFxvWX
yii6TiJeyheA412+IcMUgTtMjJI1mi2ABwnayDpasYnB7/t9U8YrXVtvHIuM6ADfBvcny4yLlWfq
9dQGEy/KIQv3VI9tdi7o9HYMS+RXUwn1D8aLQl+MNH6q4Y3/GfKJjCGm/x/q2Kdna8yST28/6tcS
+OW+zGMGhIFtBOT71bGYTOyI00QXzbaIaKxEZe8+UpvuYIUyPeZUrr1r6lpsR72xP9Kzp9qYhZ5E
28wwYEOpnTY+VkpTfQuHSH+MCyP9bBjC8UHutttGzdbcuDJKufq5yPosWQXnSS6iGEdJPSFANp5S
Kwy3fWc03znt3A/4K+2Dnlj2plWkNl0p1ySTt5YLWgRiUaRKJALkV/hPQNqa1lh28ElPxMeO6xPt
Jack0xsfIof5kNVD+fHtV3N7QDC/VKVxHi8j4MqdEZ3Hrn4aw1E9Zoqi+CoH/UtK5mxvgIz78vZ4
t7YRCkSkOIiP6DCwmGA95Qpe0EE/TRAUn4bA0/amF699BDe2EXYp4k/C7de255ePETQguCQ7N05J
xFGVd020RwtFKnn03n2ayK0KqYH8D/Qdi6Dbpp1FDqhXP8Egyk6ZQuI8T4Y1vemNpybtZAyDkRqH
yGJBWlVedYEKl8Kq7XwfxWVyonequHv73dxYCyQR0ApQQmYDuTJkeGUUFNTQTqSbzDNX2AzmSGXf
FdDnIKfV3Qr38MZbuhhvcXqNdTGHVkeKrcy7bpeE5rTRFDgGPQ0Ut29P7dYDlFY8+lpwBQbWfLkg
YJsndUw+8kSCUWwiVx82mAHWmjrcmhDhMX200HQjtlq8JkHSlJAy104iz2N05MNAbNYNB1qavrfY
yslPLxOM3NzriTGWwXgCmmOKMS6dxq5rtirgEj8pIY29/dhexQmLnZBvSJq4WRBYuozL59bgcU/d
VlVPapqa9lYFRf+TRF/bbtjo673d1U22aUCbfM9pAmqR17MVyFtT3egbktvqIxk/S5JqxnDydS2b
gEviCBAbEHzusQ+zmmbVsZv/Nudc+S29UeBGgkpKhEeDP2QllrLlQkM1INezuX9/UCOjJqIonHPc
2xa70UgfTSzSlntKzd7ddhPNsMNpXAMu3Piu+GLkspM3ExJDlw/RNCtjVlPDOynKBNWROhTbu1dv
psqCq1gFyUoIcGMZ4gTkAs6OQCljqRKzS8WsEH87J8GmsldbZTiMdqRuxtY2VraMW0NJrRhxO6Jh
ounLqcXU90fLjN1T1LTGfqScQY/JPt4HVv737aV4YyTeE45d5N3IaZYaaDwDYhg7zzjB4cI61APl
5UxW7mfN7Y/vHwpytyyDk/zkenU5KSdMpsqj9ndSx6L7QW9Yzw8wRv1Iyth5/wJ8BXFgI5Asg6Up
I1TIzitR5pz6Nkuop+reruOavCIDu7H74XTlMoLfTsdxsviKh47GgU1Yq6eiLZy9DbsS0CT0u3c/
NlkocWSUS5l+id/o2tGeTbVVTymSrpOpKekuiyvzEFZzt3t7qBtflMs9hHiFpIeLPvjyDXkZfjhs
yuqpy/L0zqOmuPNAJOwKbQDqnto/3x5OHkSXu6DLLU52sGCL4KtaBPGdTu/e0mlL0grFsEdzkB5H
XQ13paJS/GWTFmC5yIS8Per1isc4g4wGmRWaGnw7l5NMZdOHhPriqTDtcheoZv21oL/6iwOqbGWo
6wUiu3Rw7WKWVECX93tv1FvKglV+6ri0EvBWFENbQLtvT+hqFAIYyAwS6szpyEq8nJClz1bbT/Z8
qoK5xw6WdWerpSvse0ch5KPSBDuDObnLr1ekdUF5sw5OAQ2hN9j8Cyhok7myAuUecLEkJM0GwRj9
DOlcwKQu52LoSUe1uPFOdYmFMPamhnbliW1tMf5nuwbGZ+YbapE/2LFhr1ySr1Y/YyO7456Mhoxb
yuKGF0hioVXmwWmK4bXlodfQ3bZ50XXrWXTap7cf59UqfB0I444D7IKJLl7aJNq6nwzhnhwoUk8q
YLEP0NaTPQTFZuXcul4fXJVlkAG3g4zukgNBp1e6f+JdOwUop/0mVrqNiSVu5c3dmhCBIAVCiu+S
EXL55gA/sxUHlndK00AcG3b6e5CazXa0imElwL2+9yK/oxECWiD5wq6quuOc2OMAhP6kTZG4q0NA
oP2kZfedbod/Aa7bd5AaMmgKun0PmkxiXj3vkxP1ycbV0/wp6DzrWFhpdKK8OFs+wC04hACuIwQO
RbN/96umlkmSR+aSqTYu1hWaocIzFcc5KTRjvrO0ujoZ/J5vbjPO/8dQVGktVrAtSy+LI1a0DbS+
puYlYOPfhvno3CHaod+hG605EXABXH2rsveVzD6Qtzbc5bqis0iERsJkRxidoQCQVqodSueZBtaG
KrUHhbACjRsOavA95yiO4rFqGgdyX6n/FmkzvthioI14ZU9FckiCICo2HQ0LPX9WYutTkLQ5FSys
3KOvoBt6icDE3eOrNwpiyikITlqk0FhdD6Kg24LetuaN1XFcA5eNnC8CS9xHW9CUS5oWyyf2tQnA
t6jzz3rnkjwvyij2BQL6RyUKNURMamUjmdLzhnAV7MdfhHjVt6Bq4mZL8sdC5CVC/VGLhuLJnJXu
3sy99HvXa1rqayBPwCYXtRVulTgcvtojKQC4ht34Qv2o+mgrTvGjchszZ1cLnb9xmNfJbqSuoz9X
nlYWW7zFarmhP3x3R62//VN4buehafYU+nwhbMmOopjM7iTrIE9jabXONoPlEPo5rTCqTVtXPQOa
Q6H6eAai8E6gi8EjRXeFv05sKFgHskQgji1jMmQTpge/HAd32Nvq1NyZdtrq4JFbw9jEsVA+zjp6
fV83FWuLrjUe90bdWy+GmvXPEWUqdKKh8WJAVItRODVdvreTWKu3YWNBanYTvZuwrnvqQ47whaJw
4XW679H4oKXnezm72zCxwI3atDr/BPo1aHdmzwcJDM9owZarLf2f+5qmLxt6ywTzvVMb6Xe7m9EB
KulcPtuJGX9JuM79GU28WCjGCv0/B8xXvY0UegNig7advWPU3WNJR0CpV6xt93+cnVlv3Ei6pv9K
o+7Zw305ON0XzE1JSZZku2yXbwiXy4fBfV9//Tzh7plxMhPiqFFAAYZsBRmM5VveJeiMCkdwWPle
fYgKu/IOoHYN9UWxMql2MQr1+6QrLDjPCpEbT4kRjFNdIIq9cwoTUqeVGZAyDKEVw5sPUAorCCyR
WkiMzLrobCFRCm1OK+7RrUaq1mbZZxiru5jl6QbGH68fStfddDAPRP0QwGDQE/CtwqAJGCG1/Ly5
X7pK/6jOizYhxhGGjq8QUP+lgxX7oS9cgnt3YcJBdBUzLMy0cYErlTlaDFsPdH2eSOIi0jSwqLkT
11cikAFA6TNCyo2bWva+pxM57/vQtf8sPTstd+6kKvdKn0H/mVNbCc9UfR31wYzQT0T2XDMGX8+H
YjrQHiQ5dtoMFROVSzY5Gm6sf4snPIyRiSjEtwa7mOakC7f/BJy0/zPNRgPC+lym4qDHTfZnPXQJ
yoxRGz0jJ4qcFsL5qfu+KFFBbxfErLlHFy0PBkCln2sSzvA+i0I1IYOy6h+56dXgVQFeKKdYLY3k
gHyomh6G0QWbkDY5GhO1kpZuYCRp8uzgTjj4FBPtUz60bbLPwsj7rlLvivx+ccovta3lPXziWuv3
qeXUz7FW1F8zMcN+NOD/n1DjnatdhuUJwueOkXmHxUBl1p+zrE19o1CV8GS7KfM0Jl4z3eFZYMKV
rtEM9TU3dx/aMsSswe1m44TwLNg2UYYJkp4p+caOuLJLzoj3Fp+qfsJkmjAMiddeZOhdF1g8OyB9
277cIbaPxjSVX+W50XI72lfuWE77ci5dsaNSZH4fqCBGyMtPaFHw/EpxF03cL35rZY3n12FSl49k
othz540C5NROvCk9eYiIPE/Symo3aW4BB9uold+nCcvKvdcp7ueOL/kVcwMhdpEdLy2fPWk+RrPD
0U2u1AdUTvv6MYqageZ1FNXYMxjqn6k3jHPgxWHUnQq3qHpJrOqK86ApCyjYlLr0RmJ/lfJQPaVS
QYyJAh3a96v4totR0B+tsrxvu8gEMBu1nwjYzLsGPO9uwuHgmPO/YmNvXUeAjIorsIuTFR2TdW9u
6tpqSD2rxKIkHo4F6+M9esLVxgF2HT/LUWQeRzTggMq4jABpPxhhYbUlNHkpE0ItQX2aYqc/gowZ
Hnqt20IE3TgwsKYktCIBN1Rr7UueFf1U26qo7xFTm+/BAuf3kbF4T23aqxvf7eZQUnGK3FhiI/TL
dzPUCekItMfvx8FyKMFhErAkKp3oDovR1w/Cm0PRqZXW4DS4rNVQTV4h62Iv9T1UPmyRrHK3qCUO
ujNIgNdHurEsgBuAIaSlRVvLkIv1l67IYsB9z6a4uq8tazjn9uJgj2Qrby37cNHIpoTM83+a8l6O
gpDv5ECWY1kkSN42VC99DTeWfQpdd2Pqbr2QbIUhUmDY4P1X4a+mq004hG51P/eaEkyx6T6Wqv3l
9Vn7Wda5zFGhQkrEBmEYzaS19lhXZjT/zFbcF6HS5n5R5jIuMLTlgy2wSQDmTzHHnxYrua/TNkS6
12jEx9TotIpGXTGqd5PnFSizlOagHjBSg0eh440DbmussqDGFhvRb+yiDMIvO/mehfb41YrUKBA5
9UmajTqWOa+/1I29a4Gokw0K2pxXqikN8hatPs7iHqea7ruhCsN3lix/b4BrPs8xoLLXx7vxpZAy
kxZQyNRSBV8t8mnx2sUeLIHSQ9L53dhrX7zc8zYKTLdGQefTozxCOk9GdLn0XDzLJC8kvi8SRRzm
McNaS0Wj+vV3uXGmo9gDzI3TDzuxdR1a6zp1SEXHKJiHBItGWKDbqYnC9jxUR5229CdaClsyajfe
TbKmwETSUuJEWhUfsVyNlYmK4L3mFC62ScYCuyKmrLexMn6KvFwud/pwUjlQ1kVY86tTojdnM2zc
LrrHz6A2fW3oouXODOt+3EWaJaK9lcaJ+WG09ehLOLaR4btIm6H+vTT9p9LKhs8RRlCYbfTj8oic
fOPu4jGaTL9AVGq+87SMWKmo3epjl82hh8kHfTm/H2wcpBBQ93s1l7D0ZZq+IzjRi507Lu4fSHob
XxLyq2GnC3P8QIsvebShAf4oNbJRv0cL6SNGodhyazRiJ79LlQ7Io4eHra+l1Vg9RKJdun3RRcnX
JRrsdm+R7w2EIpOXv4sqKx73Zd3je2IWrh3t7JC64W5yoi7bJ2U6/Fn2+WLv8UjQ3zV67X6YRd26
e3Xu54+TmsIFnAhqkPyftCjfmbC8sXAJUzywDNgy3aEGBl3sc+rv3mPv1FlM8OdpL2WkxJ9HK9ee
1XHw7CPuAcmdiinbQ1pFlXfn4ZHi+F0XW7E/qH1mHAqvWLqd4ZW8TW9q2Xe1xdQeKolrNffxjMWb
T0hXjDjg9dETuWb5Zz+XCiwIL9Y1H7MErNJnM7M5b4p4Eb5dNn0vsYXzsz1l0Ttr6sx3PFKLwVXl
QfQvisTkjBJMP/YpKZIpr++oq9OImhpnEcVGG0lWOkiX+7amfYCR8pQEiuklp1gYlT8WuokVwBye
hmwLKn0N8ZSK07ILDMhNl2i8y/FEWZdqi1Jd4CaLc29WXvMZbMXwPawhHOVGph+MpkyxLAgVJfX5
AtE3Ctf5RlnrekfTGpEABSnHYSCvdfkUi1jcJami5B6h4v6YDPXyQOK2xTC+Di8oBiKaKZHLyN6u
q8WxJVo2Xq0HXuVFhzbEuqgLzZGY3rHf+hmpO5pIBnFNwim9lvNJoggVutYIWhGZ33NnVt91FjsM
vnGOO7s9fnp92fxEOayOKhYLmmQkkQAh1u3opMTmQkGpOjCIRO+o8VOSgVJ7VitWq5V75VFvtfpU
Y87xTont+b1nFeE+x0LlSQtNMqU0Lz8mfbmJ8ZQL9vLBZJcXsDKRFti1daQaUjWQlMbkfkoM7dMS
hrbGdUQI7meGaWS7fkRy8BAvCVaZid2bB8cZyLMnTemfN+ZI3nmrR6HCALCN8Ij95axWWU4fYXHq
Iro3stjmjUU4f6In7v6P1U359zw39c/gxYtHzArNAa7YiFuSo2LF4Ttqb/xJhskx4MFcuAsHZ/me
JQj/7eGCzP1+yHu8bwpV61zUwZbB+f76s19vEEAaKnVNiXlC2Xh1E+FUuFCBW8IgLRJWkWrXe/gv
xsaFd2MUpseUfH84Q1fJEtL6OTojRRi4YY7sXx5+VyP7jXa+VK3BZNLWA9JA2OWtd6ELej/GdsUN
XIH9X2WET30Li3OJvc9ZUW70KddWvrJGLnn4DEP5mZbDKi5O+QsqkhThec7LjHw8bJJd2eT5UxL1
yf+gZZv5NDnDQ0nB4txBpt+3vaU+6d5cRn6G7016fOOXpMnIKUccTCWfKV4duHCww8mbe+sssglC
pMmp24xFuHH+XH1J3pe2KQGg5E0g73J5oPaKCG2vB7Sew4c7NAN62/GgbIkE3xoFrLhUPJVqG+tC
2lhX0dIxm4ERujOadGG0C0et32hOXQWZnB0SwkttENOMK1nlyugitXeriHfp9NOYubq0lIm4g/N6
H0dzdogLs93oHP1chheHhRyVZEcW5TjD1dUMToJaqKU3URCDSte76XcxeTtzrJ7h8gadhwxQNT6U
yXjKpuqvAe1+J0qxlGnfiX5511jmbjHSc9dbR4Tqzk0bjYcyxYKxcjbSCbmAV8/JAQtoh0fkUdcU
GS/Hm8VqhiRAzy0WFLwG62s12dmfE9IJRwPCwNeOyAjDKlw9Nybp6kKVc+QA3kYjnPbrGmsAAkBu
djYOVQrvWC1xejAVSttNqYcvr2+bG3EROxlOF/0knYrH6gBsLThQSx9GwSAQPnUw1YKFkeQAes34
U2xiLbgxr7dWHaJjCE+QT5MBrC6LMNRp5IX0yXrEFYEYmZ6vzuoRvnbq460S5HX4VleDn1CKX4Zc
LTm7RCh5RB04iOP8S5Nr+mFOIfWkbrQVnlxvXERdkTElvSEHBYZ/eTzMXs/CKCZmc9GWcxaGX4e2
6jeYO9e4YamDTiBEnMGtwo17OUpfN6PqWnUaJCNnrF+bgi7PKNya41Xrf4Sal40HusHC9vUuTkYf
yqNJkq9kre7HWogoMaGw/ahmAJ72r6+nG0sXYwAJCedQIRRYzXWnqdKImm1DMhEdwKB4j6R09NU6
O/vx+lA3JpskXF7aBs0G/n85DbMJbyozliQoihwtNuj2h65OtiqCN0exIQqBuSD8Wxc6aUca7Hgn
Caw2nffmOBVPkd1pb6W3IVGJZg0VJpOiGfn35buMla2FuVUkARkZPsFOO9BQH62NOOTGZqfHDd+V
G5JgRF0lQZzzvWgUOw2EadePoVDtB3WKlLtJx8rXF6o5blwxtwaUGYFrELFLw4jL16LZCtNXTfMA
oBtq0INqcVKjhAnyvAeznAzHNy8JOk+0xQlJ4DCv+z0tOq9eXOoiKFn3u3hBLG9OUvPt0whcRRJS
KEDK9tLlW1VlW+dzLC/OUYuPSqufU1MXh7CsX4aEvvHr7/QTubm6iSyJXYECYXOsrAkqYlAG20Ac
OxCVnom7qBnrJzz/wk+RWIZg6aU4Ahgn7bvVKFnv03Ad/8J1HiENr4hKRGS9rNCPstaQ3xfLjNAK
tq+tdsdI7Yt0kkMLoLXVeEejvcbCfqjrXZhWPT1TS9L1Sgx8wNbP3XTq1UnN7iGXqdaOnvVk76E2
1XsD20v70M6a0/siCfOvA6K87y09y+aN2+N6QcmqEWgQ8O/oWa93Iy3ruEucUAvGtHd2itOCPy3A
gpIToqCONvvGgrqm0pH90bQkqpa63XAMLr/1EosO10xvCeJSqcxdN9j517gO63JXRcY4+bozVpbf
KuWg7WPDrEzMhFPdOPZd70VAb4Uju4x6/axXiREeUxWHVUdP6HinghrU60vl+qziYWUyA5CFgrK9
Kk7GaV+RnPKwDZ5aD72bPLZFOL21piBnhBucCqiE2a1TJl3vOvRglCVIKUfvbQNnd613po09dn2P
SJCvZLJRsuHAWh1VoV6iWFNbepAmvbnH4bS6Q8t3eJJQnLd6RUk6BYchgTDFBaLuVQwUayXSInNv
BiOORH5s2fleRy9o441uXNuQ5wkNkHAACsbBcbmUXOAQA33LNiDc3uVKn56SRuyHtAhg1fhVKo6y
m9q31iPVoIclas+x3FyLl2+BxW+sE+pSpIuoBktQ62pyK0UD/ht7NTAbAmxU1BENyY23msMwrVAr
5ZlFWiZbT5fvS8yeanOvNwhl2O7nhkhoN0XJm2kqjMJRwHEM1AFE2uqKQZl9tpvUbgLYy94xUpru
AJk1evuip7uKDixhuY2+2OoYAFshGkMJ68B2hXMsXK04lzU1idf3742qIbqv9JqA5AKrYw9fTpmn
i87KlaIJusgKz9gflI/YU9s43WfZOyVv45M29Xbio7ITHRfS4UdlnMK715/ixtZzqBkCHyBIIMhc
rQ5naOYao4o6wBrC2tm6yM+KbYcPmj4kG428a8gIu01uBwSKCdAJ4y5fuDb0UmdG6yCyZtSzinwP
msXcGWHyDhtWBap4AkZT0WhE1GYGbXqq0Fcbu99ff+XrDUGuJ/F/sjjj8KUvH4NYuc7L2WjAiRjR
KWv6eq/And44Aa4vr5+ibRKIQ5ePPXE5ilPji+3YXORWEymU/W33aAhdRZpHF4/R0sYbl9ett6K5
TAKLwCTt39WBY8SjokbDCKRExPG+QO5kPw2ms3/z3HE8oxkvtWmgfazWLI1xqk6Kkgd9noU7d6lQ
OutAS70+yvWihLgFYZuNLgXv1vV7bVCcXMv0IrB6RAHiJdYPiY25p8BrdSO/uh4KVAOXHLk3JyQn
1+VnijO3R7pI5USZJkMBBhZbO7cbwwN1gE3FwusyA2ekNL6QBDiyjNVgi+EOlgm+OlDjcHgGL6Jh
PYbVg13WrJOhMz5WYQ0O0Gtc+/n1Kb1eHjQyZWlDyhjKqb18z7BwkJgSdc/yGAwMtcv8JS9s6/T6
KLdmU+oJgfTmJuAyvxxlJIKKy8zuA6/zusdqMpe96c6waxyz3spvfvLOL0NlixaPSbBG1xk29+o4
oeiUmdaQD4BVK32f4Rpz36fgIdAvVp1HaRBwporsIrY19MJHpw/pNjgByu8RQlE/inTCr9pKOWA7
SpnF0UT4feMMuDEdsnZKbENgQzSw2i3zJIUr02EImm4CYGKm+WmwQb9jHZW9f33mb3xfSHRU+MC8
EwyuKy1m2ZeTPql9gFhlcagWt/IdAMKH10e5PtR+tsGxBTA4QClIXX7fHreyRY84OhFTfQkxeE6K
NvSXxjhmOYpurw9265Uob9PT4rrgelwNZlZu76Lt1QS4pZlPnRK6p0rkW+f0zVGwi4DLIYOLtQpM
VsdoWOpaE7jLPL9f7BL/QbPvNk7nWyuBgIJMBqlJCjOrCnpsLksHtolRam/apc70GTXFZN8484fX
J+16IJuzzKDEC/2GeHo1EPxHTNCReQvAqWfnZF6GE+LO6hGn9i2S1PViYEkT2iJjDYse7dfLxaDQ
h5S48CaIpqg4ouM4+baRApjTluzg9WILhXbr1X4dbxX8oZjXoBzPHGIj23wyEb7w+zoJPw62nW90
PAwZ9lyeLVhEICQmHYQtABKrsCihRDLrU9LClyrV5msKAuCdbWS1d0bpzytAWONCDhK5JURJRbb8
VcBENhEzXML0lJJUC1zSE4zAe1NRF+ogoejoqGtp8uCUKFofWPiGuzPU3DGPojPnTxE1FWlf3nsv
GrpKYNhza/6i14UIMpiemb/Y9vhHGBcqt3tfFZ9xdtYn6QomtDdvPK5fl6xd2hFxrhqXH7YWbbbQ
18sDPrt7KjIx7gXH1v71lXpdGwYHTKmDOhvdlStCUD3qUVaIqghybTY+zJTdnqWFd+SHg62eelfN
vleguz+9PuqNRQvVGMNHWIuUwteabbgttMYSK0VAaxlb9QEByAWI9kBs6rflFsPvRsgLAoEeEiUx
BM64BC6nMsr0yqtLuyCzjbIHskWciUHdPFuekp36DFpc3KD6qSRQ5bpO9EGKTzu18TIrNj7qzRcn
oUHo2iHjWBM1uR2KjmS+oC1Zq5GfmrHxnhy1OPSZKB3wuoq6EVrJkGK1hwx5qtJAkxDB9fmtDFhp
WKGRUk1hcuO0+AM1tZemsAAE93+0yHz4umceR2N5e81OIrYIH2WnWhYwLmc9VLtYtxaRBbY1iFOx
YEuXKlqx71HmOyACG23Eq9dxHWkvkQVxj4QOrJ1XSM3obOCfgLaHViS7hm4H8oOz/TWkjlzutCIV
KAxjTPR+0uZsY0VfX2AMzgVJFkeawWF8+bLTlISwHo0sMJBl+RyBdH/Q8uzNYmnEjRZVBHJuknzE
jS5HKRRnEWaT5IEy6PG+acrqsTHHeaOEfOtdOHdMjDTgBl2BSyq3zNwRTk/QAlg/dKFmPMTCrO/e
fgZAEIAQSywMenA1Y5E9uNPQJlTGsQI7qeaUn7VGaMeEOvOd16Xexkl34+JiYUjgNHUnHaGDy7nr
jHYR+KwBR/opLmMPWeXnDlivOYzsj29/N8gY9BKlWBOjXY41liGXGZSfoK4VHBcrUCLHKA+LidPN
ms8ItiHU+vqQNz6apCGSsFGEJJhYTadH9aJbIOMGoGe9vWu03l6ggfv2UQg4qcrQIZVLcVVgioGn
1Ql4/CCN9dqHfDc+D4awNko/Ny6lnwEaMC6pILpGAEXOoo5JQ8ypGm3+JAxNOfdqNz8u+EO902s1
flCR+ji/PoE31geLQ+LVTFYYeejlN8OCmGtwKOsAmMVwR+xu7eG8NfsiNN+e7hJJGya4CVYkYN9V
eNg6saV3qlUGg6GGu9YsvmPFZ0BwE+XbF71MEajUUeOiNrhaFYk+ZQi3R1WAAHl+GNAJOGXwyk55
0m0xn259NJafSrxGPw2Lg8v5mwohZm8yoUWKbtzHnTM8OShTQbpJyzTyF60ajnkvtgqrt4aFQ4pV
FPPJVbMaVvMiHepcVwZyz++VJot2sdM8d2NCk81T56OqlW9mhKPyxk3DmzIyaqarWS0nhJzVdC6D
Uk9fMhRcd6Kf3Y1PdyNU4DID2E+tVdo5rM4Qa+4QyUuZT2Vs8nMTz3SBXEV9wOYr+5HGndjoh96o
hNLXlpZGVKeRZ12bwcHkJo0umyqwxyKbfQ5u7cWIB/UJck+U7ZVqVuK7tBmhhHKg6efBjafSx4t8
Czxw4yj7iaaChAwO5AqLAx/MmuLRroK+NrQH1N6dB2Tm30yFl2rI0nVRiiVISsPletXLZFYGLDnY
7613Vxt9cWc3XXl4/VS5tTx/HUW+6y/sjLmsjNir9Cpw5siefUDE7cFWE2ogRWaexQyZeYTwvJVP
3zrMiLkg+cPtlQfa5bADrf9QB0cZRDK1QOQJ7HQx0OKuzEls9cBurVSHorL0h6Guto5KVGR71Vil
6xAnUO4nAy52KsbKFzWmnzWB/UYQfWN9sB3oh4HU4QRdZ0YNXEEcJssxKCbP5N3meu8q8VYT+MZb
UasjS2EW0bM2VveBbjROI4ZqCAiUmrtEAOq06z7cJ6qS78plE0x445NJ30DSeIrywNDkSvplpVgd
YOykagZa3ATqA44Bd60Z50e3s63j64vyagLlRYdrILcQMiGktJdDue6QdEaumOcMnb+MnW5YR6FC
pX5rtLAaZ7X4MzDW7dy4rPO6Tu/tHFhAmHThxhaTJ/xFhsMokqtGlgxy7EoZszAKbFQJIs+qU+TW
Q5Xa6ktnTy1O11rRPgxmZ4Abjprm99lqk421eGtwqZIs5X0QB1iXP+Fr5MMypObZjdTii9VPGDHW
jZ1p+z4ZPO9uSHTtbhomr7/Lm7yvPrz9S7Ji0LqSSgpkBpdfUkUwekA9yTiLXqBxqc6KbxnRf/Id
oUkRs5B3UFVeLc3ahbHOMWqcyffEzoxT64BCqbGxWq6OSvYZLECJUIM3DHRl/S5W6HiVE56tShWn
OUqcJ8Od4HnnzU+7GrEbsqR///oEXu06OagsymNwBQNxjTnUI90IKQSHZ88S0welZG8j1ijOEJS3
yvLXwHaOYwIViixgx4mdVy/YNkbWGFPhnAe7Mr7hJDicQOqkv2uFpTwqUZS/C5tUPKJyX56yqlFO
ibDtU+bl1TH1VOXTMGhxfxpju93YQdfnAQ/GCuL5KFchI3U582E/x85AxHauMJk/ZiKpnpfZ3hK6
vDHV4Glkw1+CeSmQXo4y6mbbu0PsnAUVoT/EonUPPeX/H0va6xuxzM/D+fJMkDcf6l7oV0sOwWrF
GoPjLl2lM5bAP9zOEo65DuBItxsrXHX9USn0zldBmHwtI7V5sjA3n3bIZYXWjmK67vA3kugRv5d6
2ONQLT4xTP5EF6uCAz178Xc8Rdp6x+9EV25RGjTYvEKfcOerqRi2sIaMNPFZuma4K7gtLFiAeviZ
Kg/UKpHnfeNjAEIdKIFU4HfAObYKw9fxHJ9TovVgwxCXAztYzbflsVJSwz4vSo+ms0Nt5Pe+m6vE
7y2jO7pemt9xq5mPmhinPxdNrxc0RvVo//oOu7W4SAjA1kogPpHW5WMkRg/JLccgTGACJLU0Ehhu
o9gY5RrqwdvKviuyUDo6Tevrc8rifozga58Xjf1BNcro/TKvG3xV4uIosnb6GMI6B05UeU8IRKcz
vvUNBu+Lrvs6iV4Aykf89fZ3lwpICAPLw3NdeMyyRNXGDGdXPQaxrpeNfmjGt5fkeXWXo4tcEl15
gFOXMzxkmYg9a8ahEyDszlhqdPRqt9slvbcVNN9cVFx1aMXQ8aN5tyrqzdYCx6bADbTJBqf18xKG
5DzOVtANKl5ebWTttGEuYOe4nt+nLhoJTu+0d6/P642jRArlE3NCiKDUt3oKBURlVYcFfQCnNr/g
HzC8d2YPqQPQYPHn18e6igMl2UcqOzMiFgXrseYsxBWMVg/BUtOhb+ZqB+SRzdQXnWHtzCUb3qwV
x4jSqAUGFPptQGwuv6ehj1HrIQoJSAnZm8iq+7suDb/gU/RmhUJGgvAKZAgRS7Anq5EQkIhcPMyU
8zh1+G0jBaHAUR8MBYehRfsPPpqsfANcIE1nj16+FtGQMy+ZrpxRczOeurAYD4UxmC8pWi0bF9qt
9SFvGC52IO94l18OZea2UGrTi4IJs8d7RzHj00gSewgx5t44eG4MRfDH+Ur1gat9XerrZMc7z7Mo
SKS8y6Qg0aSjCrpvyr7eCJBuDUXSjZ8BiEMqVPLnv2QIxjjCRfYWEaizVt3N7mI+uGLxHl0ApBth
rZyg1f1JeU+GRHCTOVVXCyN2rUpP7CgO+gHvZrcRzgmVkVr3K1UZP3RqWX4DDiqGXTj1w+9CeFsl
luu4mrIwbB/rZ8eGY+3yXXtpmbCEdhzMSxceHUngFSYCYYhw7WeF4YgwdgQ09uHNu92RxST0yJGx
AVxzOa5VEMb3Shmeq6xNviVRYz4oiZa9y7LFfTZQLNiIVG58UwcQOn0+TBHo1a7fUxt6Jex65QwF
7qse1zG2pJ0gBk2U0+tvJq/79SclQ5C0SnYhGkSXb0YWFMFSg9uute7i7U2j8+q7xfNyVHAyQ/9Y
es0C+4+b8Y/XB/4ZaFyNDLhOzqds+K0CEdF0TjgSuwaTner7EcT0YdF6JADLIdxnif4968MXzm/k
oeYnFBgOjqsckIwEl6OJ4rhYcYHfZjQcIx39Za/w4o2PcGu1UxzVJDeLpfbz0vtlY5E+lqYxGhy4
XqMFWSTMb8VoZJ/tflBP0eDVvovizT1MrfClihHxeX2CbtwwQJ5oT4FPkY2QVWCcsw0MtWbNta1a
7dgV2Xvc9toHlGvSz6WVi09vHs+h/8H+ptDHoludjrmLYRbJXnjOVfydCmTADzD906fEHYuNRSfP
9NWn/3WoNbCxxQ82RTsiPI8ZRkduNSMfhp7f289gRiENJ7Oipr7GdXjlxAGcMIqjddHLlKvuflGU
8nme8Lx9fe6u0enUZPHfgATENyMAWS3mguJ90elFeE4WpTrrU1j+gEKHrWpX1x34pwRd8DlZTpT4
SxKMpr4rc3c5YUXfYWfaO+Icp7p+H1ap6Segjz85UeO9vP6QNw5PYBOIQVJFkvffakGpwh4bVZnC
M49zNEsQDWNZvjjTGKi4GtHvDZ/KTmw0bW6dZPD24OsQu4AGW62qnrmKarR0z7PAgbQ3Cvt9DCzi
wUka8z8ZinoLKGcSCj7H5VHWUibzoLIoZ3quv9tWCtEKKN+x08Ota+hWvMuRJVFWKHxS818FLcuo
Dh1mZCHns74c4jFfHrUCSGLh5JADzah7Ut2yuwtFPR3dMZnv2hE+3+uf89YmkjIrkkSEvciamzp5
UVXV6H6dawc1O67lcA/5fsvI+cYpBKULUpTkuIHOWN1EaplBv0xd75w5M8AXut3VXUuT81Aa7KM9
AqDlxme8KogAKSNthsxMVM3brXs3qeJg31qlRhCj2XdSEfD6BHZCezSbJnsecyA6/mg6NSC6OFok
3ma6C7Ou+uaYCRq8Tmi9NGREGZBla97AHl2RZv/1bAR0GtNBx11O1693Avr0S2wP2FwYVbSLBquH
xDMp1S7sUp0qmxZZxyZ0IcmmJmIEXdE9ZZUWHdNl9nYqymgvUqli14rKOFittvi1040BeofNKVKp
ornqAspmqZvpWFNW/Ncx9b++T/8V/Sif/3XEtv/8b/78vazQz41Et/rjPx/j703Zlv/T/bf8Z//3
r13+o38+VT+KD13z40f3+K1a/82Lf8jv//f4+2/dt4s/HIou7uaX/kczv//R9ln3cxCeVP7N/98f
/u3Hz9/yca5+/OO372VfdPK3RXFZ/PbvH53/+sdvKCv+snvk7//3D999y/l3H8W3OPtW/HX1T358
a7t//Abk/O9Q/cBqcDYCBpV7afwhf+I5f6f6SAygstlltvfb34qy6QQjqn9Hp4DTnkUqG7YSMNyW
vfwRv4zsCZqiFA0ierD13/7Pm198o//3zf5W9PlzyRXR8q8vL0v6UMS7yOBzK4OBJOW8XHJWm9UJ
ZJv2bsiV7pHCca77qSwdJYbItxREVttdDiaZIiA8QH1J2MrlYHGBh66uGfVdLkS3V0K9vlPiKdov
3RLdjaaCjsEv3+Hfb/vr290akOsZ5IBM22nWXg6YaOh1uKiw3umeolEtM2PlHS3H1rfVrHie7HGr
nry6BeUb0g+gISALjpBvVkd3qZWCfnfGG/ZlwlZLbedeFW7x3A7RvCtDER17va/+iqx0K31andiU
wlkMcngYALIws0qfPKGEhabWTGmC2hAntn7MFLKl12f0ar0wCi/GbIIzgTSymtEcyBb6ZIxST0MX
xE5tfcoxaz82sB62wFXyd/0SyP18I+JTMkHObHKrVfYQko+hTzTWd+NYAlab8Nwe2g89rBFfpOF7
ZB82cGu3Xk4K29DbYY2Cy7hcLsbYKMuCvO6dg7e3Hwoh7tRpVE6zY31/fRqp4sjvcfF2XCt4XVDX
AvPEf6ulEsdLF9leOZxSdxwe9TRT/uiRT1l2KIItL3WeZIM/hI5xKM0J4+UKvawuoaaChIqp/KV4
nvK1mIfmryZZSpMIN12indJ4jnKMNS+mBimWfjxaeTqF2GYjzOYP7Tx8EHobw0rRMtT5Ta3WPkR1
O73T0dUrAdXG85dxCOfJR3s0w2y+NLSXtG6THnK5YnwAXmdavu1kBhW4qKZkXRZaDqYpRiR3T1k6
H/apZxbhQyq0NrrLEgMl0qFrMYFMxkV/0UQE0chvHLtBIKTEZZXnolBpUh+Ph9wVAQpgCq4OHs9a
7PJEc0HChuV4p6i1Mx1xDenSz7rQUyzgZ0CAlQ+qUwzZvm+yEhuFpF0a8VQ7ijfnO1FY1fi5H+3a
snwEJcIRKcHYG1Lc412R7wcTaek95lJeDMO1qP9wnTjuSBT1QZq91zWeFggW9Nkf8JOihBt4qOr2
OBdNj7x0kjvOw6iarfKE3qw6PJSGJ9qjEQqHGoauKx/rDBwPylc57rkD6mLmEeOv/hm2vhLvxyWK
uoPrdhjdW0lVicCqkuZrHaoWpAXkKMuyYE4IAY9xl1HTtL22yO/RRM6RVFaTJd45cZXUx9mqtPY+
HNN83Gmp0w1+M2UJDFUVmeIDukK1vQuNHGeEWI0a9YNaGE7ix2hrLqia0YzyE/p5/Rd90uLfS691
+k8RFerq6AgD0dmomuvWb9S8GO4FjQb3sc8hZZxSUReSbqR0iu/lI+LRVMCi5uhEkTr/aYq0xtp+
LhTqKfxi83lQIhHvczVH1LnM46Hc0XialhfPLUPr9zlqqmFfiDgbDqkepfm9Zi2zc4Cko2Wj33qj
432laaCjPlY3xuA9iFE14r0LATrcLZaJJ91QO8IL1NCzBl9MXhi9g+7o9minGZbsfUxicqk3hk2x
T4Q2IeohdFzNdgVS1KRQXuTqja/WeRXvdGVYmPH/zdl5LccJbGv4iagih1uYGUY5WZbkG8qSbXJq
6CY8/fnYF6e2Ri6rtK9dFgM03Wv96w9uPgR3JZFV8lIgsdK/N44hCeTqzeCa+cbC2tWWVdxXaIqH
W2theUZl6jSPosuxoa772uoOMp8mOL5VJ5+scg3cndGQcIc3XCmyJz+zS+Qym7i7qxKvOdp9o2X3
ykv1dTfzedRQxeVkn9m1ZV1t44xub9Vi6A85PUoFXQxm4TdWe/CYjhpGbF2pj49tTr2317KVHrsl
YxYFc0KehEsoKyQ0j/menv3q/aaUEX5zpnE9CM+r0Kl4KGFs9tw1rKveae5cpoZTmPbdYOzGGU+J
EHa8jdObYXXGfLQURvHcp1dq9ENzOexMVdvVwZZkDe9Uai/XxNoV3a4wywl67NhMdeiUhlYcE2MC
mClWp9Sioq4xTGqc2pORVQ+TvLaqRbdDp5jq38uYzTFiH22IDOEXr43epyu2CZ5IIkcgao352uVt
B+OsPeRDPr41lpu86oVGgtDst0sV6WbNBMzzmrzYkeJGU7wWs1HuSnOQd51WDAwQEkP77eBl3MXS
ytanLitqCYtYI+Ios1Kz2aXGAjJYTqJDKt9OIsR0ax0OuAP6d36N4Q1q+qUro8pu5O2gIS0KyzLV
vb2lr5PCszjt/HDhfqeoGhLrjEEHjn64R5dNNGs1KyK3knIOt3GpdeU1BH1HY5Mlj7oc54dOEO0a
J20mqoNUWaNdN3mp4fCqAnGTBSMttpsHzF6gAwRT1DVe/mTJNnWj1syNN1em4qdaibY+6MigxQEb
5v5BbuOtUHkZXvDrUtYNpvFu0F2lw5jtZ7MucRzUMiuLPLVg29wziTzLnUqXcbYOQblDyQK/yINt
c+ZVCffRqhEE2h89+2ev+wgR2UjNLLIGuJVh0eUdXtQdVpgk75ImKcypUZEiRoqJmNt4mPdr82Ou
FfXvtWir1xY8+NDY4/wSuHMXc/bVz047rM+QpypsggMI0KFX5f72ziYOrXoonPnMapGHRaMlJwID
NEw2QwMa7gHPBksd+3HS/sz64N9Qe6cDvL05fyG7w3+pLCG+jYbyl7Bs+0JErZYnejhgqGDFZr6M
b1OtJdhEY0+NaX6dF3cM2JKCR9laPWlYffHbNJoxCXFelzy5dui+YxDt4Kqf+c7DOkzdj4WQGisf
253sRn+/qoQULqOwxCuG2OUlPBOm7oYRlUk7TCE2b/5j1/TlNw1D8ot6miOjal66YT6YY5Xvkhpy
eTGa1kud99qTLgL3ibCiS7fu5JXWFYMX2lM5XI6DU4fKL+adNMtBRKJZGxnOeHhfjoioEd7K+r4v
tfWittcr02zlrh7M9gortcBBkmiut3nvjkenWhnpJloAjb/wDoGjWU9mbexJmbrv/M67rf0l8PdW
NTt/+sUsmLfgaKq3xuxEdcBYyfc2o0mU7jvQgDaq9fKRRWGkIfYC/jerMjxMMJ27Opgk8htl28Q6
4mrfuhfcQnqOA9O2467ei7Z2zlVr1/zNsW7sc0LOoR0XbSY7gGUpfvezb75huWj/NqVpAOYvyuc8
m5/yyftTtAjzMHuwboem0o81rp87Rkf9b2fJYI9NA8P2yJ0F5pumJ4DZOkmwg9O4kqW9GEGoyCp+
6pJOvy66KtvhIDUS0bHKNMxxGE33cjS0YxV4A2bqDlZ9uaMv36xRrVmc8SX+zivZlrFfBu6dx3O5
bkHq7zGKfqsL3WFjAeK5qKs5vYJNkK63Aujp0sak82BW/kqh1AMGhrhuWNe08jDf2BHz80AvGTbh
+9McJ3+yjBAH0tU/LIbZJqHoIXgwnB0LeWEzSZHIk/pOj6GsVpQfndPxBWO1DiYizf20NutdB23C
jirgJ+NQVW6O9w7ZGRkah8VVsAfMVERlO5ZGmEADxk699Ahzzss6osRynjsS3pnSwpO6xJBYPndl
MfgvFEHiyW/bqXko69J4rceuFccB/6npMFaMxK8zI8VKo1RC3aVur/lRva5VAa3XE2u82mS1n2m2
kurFEHBrfhHZMFhnS2fNz6L06va5xZ3pfO4hWJIiohl56JV61oZrMK5z1KmU+FJsqcZDR9DEgw3a
GqZakYtQAXx78QYPMcnW6/zZhzyMYM90BityLC2Yd8nITUUQLuqXpLPEGk4UJ7ta9QqFV2v2f+ox
VVdFZlnn1DrdvYUNj3GvOQGHO6Yh1Z85NXQz9K3MavYBm6QHTaOob/VhCZ7NMiDa1CKW/ilJ6nY/
9G5mRZIcvEfh0ItHpo3JfUj2Wa1FpZprau9pxH/VTYIgDX0WVxPZlXD51JMif7MNQ971Q6OOcC44
XBa8cg5JX9cXyWAyB6HHi5okKfn86159L+1ieRsm31MhoByCJU0mN2tnluyADDVFZPhdMl/UfkJJ
aMg8KX4iCejGXe4IzCADwsNv/KLQvrliSeeIopY9cV7IfrqpkrocY01Z6TNfLNWuqEf5NOO+v8sq
s/zZJ9oWVzCI5LZNyMcL9PXBwVCFOjaX1mUfKGMIC60P7lt/BiUsvaR7xOm8N0KYaA12Gra8GF0R
RIY9dkNkl9N0XFpjinMrm8/qJqjvVrp2PmkXM5/RmTF/bDrCStzkwi2LJ/gqNFBmsXzvcyVCds/y
UhJ2FLaamYUi3TqxKavNR63Q8LvFJOHV81ac1Q1JgT0jmguVObnfRR3c1RxnJGmZw77zRP9nboTL
c6D/OUqi0FiSHREqRjY+YXWSPVprFWPC258RDPGiG8kFzkbNjV+bZ0WSH5zZq9nHmzLUgvGyoznc
uW55kSaG/acq9TMjd6ln/SZOEpq+alWh5hdE+Bo3zVqx7QQcqV6TPpUNBPV23Bx7u1GQEa8fgqUP
HdRf19o4HJIZummICnqX4la8zp6MXbP+TqVu75RmgB1a2SH1lyFK/eSgF/rtKtmAnJQkiHydip99
sAXZePWFU9rfoBVlj5lah9AgpID8HaOK04Dqn6KrP8tN/3bR2a9RupEEu/oaLud2E3yXioydJqW6
TtbuJiPQnnNiCPt8IKfJdJswpby/agDR9ibQaygna4wqHg446Tzdl6MBTN1nR4GbxZkmnCnGeuWh
p+wKa5SUjJN5L7KQkZom82gPU4+lX//dwjPJL/i/SZUM4eSJhmDaag6X0noYMj7sQlLlhX1trC+B
118bdk/rVk3pG39+2eMM2O6WzKpCW3S/8cq8mAcC4Fc0bmNkeOWl8IJDjYF71JstsvNqIGEJ0tYB
Sk0SEmn86q7KPPOc3glzfckPTTUlJi8131tL6+z0brjTm+khzTVxmD3vavGN8WqsMuthrOZ5wPUJ
JoXdmcleilL/Vm3eRruicmxyyLp2sveaxMVWpuRdLELLRrjzOdVoq9tdnOVkDOX1SnhV5g/ZUy0W
UsqHKkWJGVjX5TRW36zGU7uJsijn762vvlH+1u3aAGoYhvQMhxS+HMr+ZbPI9pPkMCjIOWLw+x8y
cMqrmbZ6t+ZqOEir3Bf9RvUbg7JAlYfLWvC9XKdn9ihJSOUc7O3c7PYjU9lzHUVlVIv+Zm1qLZSQ
E668SqsvE0wAdwKEYd9rk/bb4nDA5G7qrlev/sOndtnWy31htWNETcfUhDLW6M9G1zsDHHyg+/7W
65V3GbT1IxFHKpQWCpFyxA8olY5BCwIq2GlP45Dt4X3K77XU22KP93ZHFPNEG91ZT4VMyojd7A8q
VixR/eBAj2GGcvaDm0Tr2wdjMqvzEtPgsMZ6gb9MUlXWqBJzLsL1EErfu73JOzAmwlsM3F9+bf5/
t55UVHKp9qTsjFAYNfbfvBIBN0nTx7wc2Bh7oaooSe3mbjZHO4JIY4aOlz6UQ/vQZ6X1XQuyx8DN
/V2jDOvc6+cLR3JYb6JfIqYG/87L7OYFxKh5Q5l4liaiu676kQ3GYNW1iX6Rauk9Xrw/2rWsdpXR
lmEyJhy5njR+4F0XPLdmAblfs+bqB9c4Q+mZ7tQg9bcBGsBhouidQmF0y5EVO8Rlvs60SEZ54EQm
DEfpyfRY5rU6awzZvJa6U1uYr8tZ7FmuiMhqPfGJp8IgJ7Lc1TiUAFj4Opg9DCgdfDinf7oxxnK4
s5NgKnedKxiP+H79wyn4U7PsnWOZivJOKuwtqfv9aByrBzlaKy/BaMdXI9fdayMYXR5q0Xyr2kC6
MDRFFUPKBSReKPhvumnA+FmAjeMfMZjc0+wlC9pt0zikwTQcR9ea37xpURTVKW+68dzzxhTiyOyl
jfNKX1U0FONwvlSKtA+IHdOT6gW6beo057Z3RmhzUmb1LcObB3Jl2HwWt4adSiGBG4+Rrgfm1wau
8lqdx4tMs122QEOI+DzzOloWBHl7HcHarm/q7IC0GQZ6uwkt3LSoH8HZnJfaGOV1Wq96HxEEsvwx
lmndDesiH4BYsB103QayIkouTMO1qm/2nE6+jBBcQf9KR1NXF3bXjz97uoGXWh+XJlKo5+4sm1hD
1u/KPHIsWd8hjqWFhofVwOy1TaUgir0cZaiWXr9Xa1AmkQ2au56jAwqoatxUz/coUqoHYi7tKZSe
RSiZ685BG2mrSyyQsw62yYbtYyWNZR45fYritQu1JsWwdiVei/AwOLMHPJLIJszkMKwIHS3SgRgE
FJdr0rjVfrUzktAWcnGCC7Lvqu2bqOuzaRhsdYALh5uc3eXizzwGBV9IPg1u3DiKtgLHWZMedjaC
SHNb46abG6cnQENNTVTNwfBsDiL70acG9aRRLE1FmFw9A87SfKV0MWZ9n7eKcDZTTeVEdZkaJAn4
AFVhIRllh73ea+REdbiHk2UG3L5z9CF4aetCOKz3aX7SEldWR3vM17sBVaXFgRtUaNUdNXqhNB1N
nKnGKYIw0yBtH0q/cpgukBCwHqxclu7OVXpVR6uoqFIGmbW3ll2vb0bnkia6dJjcnOVTZ+sH3cnK
uPLmxQpnvyyuljJJDEw2M+eHkxWTFqWCSI8zYNwJ6/+MyAJSFwZdhqwnvYocv/DU3teVZfGvXvdK
4l13ZQ+zaKOUJ+1Fa5exx1hkGLRhNXTjK1kGYFGEdeWP69K5MINcSXUz66rZngb5blQBoDhhlbBX
hHNH8siO4exq0ngQZh1BfFB3Tl37E5V3D0bDjyjWyJsq76Y1wEn3TQ8xlKSpVlKDWOCGj0CJ4m6y
CHhhRYBYs3Tzbjl4hFnHCSB6BwYMAEF0pyWfeiXcmQWtz+NWfrTroR3FjM6PjBV1kI025Eef2cAj
CYR5Q/NTFmvYDvX63PaslZAu3ppQh5TOG/aUWbWvxGjedOABv/nobKyMVVf1AOy4WJZSCAKBUps7
8Gt7JPh6EuM3LbFt1H7KuNwkw5zcmpVhBrF2/lMvhHfRQKipAMrb6axz6/YHeVYAvd3wNG2xK2HZ
kzEcTeAiXpiY3fLiTk53TN2RmZBy7czYiQTHnnDhzXU7Cm7wpkLl8nq1zVG7hqO3EkQxbZBUI1PX
2VO1AdE6RGnYoa5y19zhXry+ot/IrsDDkl/d0JkuNVw7y9AkW5OgLmOkc1nmBXjfVNXy4viWerVk
P+U7YyY4a98PKwy/cd3mCuU653o0twr3jDGDFMZxofkJX/7s6wc1zYax74LKe6NCdGHSj159h89D
ieHc0HfIAptgunf11pnC2u6Vy1brqoOyPNUeF6Z+LMqpK6rIT4OC6jS1dffW3fasOCmLqoqyvKRV
7rO6SCJrnvIiVMFcA0IYrcFBC5PM3w+6VjxJUSB6dsEInytg3fvetbtih9GReYOiw1dhknaKz0YP
coTY1SqoVJMgCw55JvWcEszLK5qjcXiDUqKfbYFpXLfi+YaeT8Aiee0egXNmp+XtsXWLxtgHllrb
iNCF/JIjnSpSyh42DzRomhONII3fg+ONcifIdKc/zN22O06qMKCmD+Yfr0PpFZrGJOVvTyYultrZ
7MznSZB7R62cgnXHqndo5YtZ/hHV0MuDajqEMPOysn1VcMVuhej1Z5Bg+cqXjYWhv5TOLwxKGZVJ
TxAYubhLnt7QVuVXxez3KZaDxsi2VRrNN7/R2ueMfcQIsWeeBWMFvf4FnJ0skVN2oAjcVXlREsPQ
RKksKZTAXmo3TBuPBaIgY95gEWBVO1PrADcSCWMEJ/9ufnW92SEOJe/UGo5M2rsotY31vqG2KHZm
NSMxI2LW68F49R6xBE3pHwJZxu9ZkopH6OJ1zm6cOeCHZuZ+a/OEQzHnM38SBFO2UTu5eR6mWxhu
NCqgvNDruvSlMj3OOUsrgBD6ubPNeDRT58YpUlZeJ4qBnayuJJlVgtQZm8Htm9ZbTbELrGadorYB
jgo5xQsvFOuSyV0VqMGKPRIK64NjJxNNmp3+JNbTEYdm1Y1LOJYiib0Cbj83ZHEVx1K/ranqH9Jy
YsFNzLd/U9MpPTIJ4yP7ZvH9n2D7AYm6U9OEXdMG3s5RSIlDuL46URfOmALqd2lN7GAf9AdsGIzY
m3zKn8nQLJMCte2ZubS69rTOHHikUVcOOPM2/4nNyqGbIBbEZZKgiNLliPTJO3FB9K2dNmLmcsib
bhhCb6mYyFmbaDIcrbapHtfJFs/KTp03VlezRIsxiqeGXua+SXpOGtID8AcZ/G66mPV8FrvMY6a4
r9Nyds8dPAWNQ52k9Y1AaCrD0hmNFUzSB3Ca05EVFkxwDW/x79lwFbKH3rox658VmfUU5rNJhK5r
9DTNImsxs3OseXyyCzhu4Bs0fbcp0+DpZ9n16XdgQR6EK7Nl2c9QM97SirbgYbAHv+BkbYGMJ2Hq
054YHp/h0mAI89A2nRpiFGV2diBR0rIOvUr6HMGPR60tbMXB2jZWah18MdgvtIczFPhyUe4Vrp2k
hIZBPufDXjDe7A516cEDaoxqodJwQSgpugtuUlT9VF0sS6Gs0FB0RzdBbwyvysgq5xB4TfvMOKFv
D2KUS7JPmZz1QE+cZVs21+KxzqFGntMXNw5oDJelWeAMYdphrfV+ZHX86DOzW3djbW09y5AyouzN
gfIp783pysucNd1REqdGuGaArZTLsBBvF1dyB/lkJOM+refq29Qb3nM9epN7mOqEjo95MNMJnmbf
HKXtj09BXU7tZWlO0t83ZmtQbnUtVpEp/vxNCKSpnN1asJGe0YmaCVbg0Gt3xSIMFgX5mO1NApn0
12gpNd3XrrYGh8FT2C22bq69YHDpzweEYpRqYK5FGQLcLNoBR+T5Nata+wlautKoIYWb3jMA4Dsf
itYLvnkQBajyZ5M6Idez9abWF7yIfT/xMjYOy5TogRPS9pQDJL2zx0RSwesCfabNJLhohbGEJqv7
PMmC9TXFWtfaMRxxHoXfF92h6eoFu6hCAA3RHGL4RIRwU4S9M1U2Ph49fg1kcmYXosuG4obH6xgR
qQ7r7dQyFQ0n3zB+1H1GltfazOAR7SysnxSf+EX59bg96lRrSbacVXHbT/jecj4FNM6zXFJm2v6W
AEridcKGwpz1jBpgWKPAoEAkoWuLobNStzIjKiKTZGxInjvuqLtsKq33WYxF+YAlFsOWop4AZpgW
G37YA5QbBxEYSUxrQARAtuTuvRV0qb+vk0o8KpyPEpTag/mWZoAvdPtrc/g3y+ID/QdaBW0QoexY
Y0KzPiGrOIbmuLD66dbk5Ly4ulyeyn6cnwTmyXAW9CL9hB1zQuqGrIKCgMdPQ42XDVPw9wSSmoGV
8DRtJOXMkD8zHWMnZtduqnW4RMCKulS+mnOeLa1PnDcWKE0jq1r75L4/8Fj4GRizQCBDsb7Znb7/
GdbGc2PYLo96Z6hvrHJt10m/34PjNZ9kWHxgHW3UdUyITPo+k5jy7af8F2WxFpa7UF2MR89GnBim
Y1Lcgf1Vx6++SXQOcDbBx2nLvFOdrktusDYZ+nhUJmdUX5RVmLbYSM150sUqzz8zpvj4BLkePnqQ
9Sh0Ia29vy222ZFBaj4e9bFpdoxezcchb0To9on9/d+3Zmw0pndEIB6hSXGFPyhMJ/P03kqn97zc
XMZjGZROnK+LjnBoGA49hC6uOAXJHgStufAWZwGGd9adaajhXJid9/Dvn/Lxe9niLND5WPweqt+T
l1l1UAWYAiMbr4szvGJ+Zy3Gc1WeHjr9f1g3xPlikovfOskBJ3Rq5qZr6qX+eDTTpDjOSecctdox
vuYqxfe4ZUbgroMfCjTMU5K+sKnIxkKMgFHQp/jS5IXXGOKTe/nbY0NQA4/LwUkS4vb7xZIVBYWP
zMbjMidWEosy0IbbJQCgvSBKOW13mjMx7f33uzpdobA2YU7D0iVNwsGN4ITu53Y6PWg36zE9zfjH
QwibQReYs3KPZ0ry8u+LnSpdASQ2Dh48VdxWkUeditt8mZbC94c5ZupX/2yGIedw9/RiP+K4fhbo
E4URgRSP5jA4b106Uc3VrnVMmrJAcDd3lyb14/0nP+r0w/nPj6JMZbPdDHFOHS99Hb4jeMwcp4vv
RkMlxIOlSmB+c10iOolu32W2usEh1d95JHsfxqZPDgjPP/uE//IusOXZtlp2XKaOJ/uts64E6uTD
GjvzkMZGnrR/6qKY7vTR/aKb7/YiNq8jmL94CBjc+vu1Ni9eM8FxW2OfEUfUDtI8qyCUf8KS/9sN
bVpb9IyblvtUQjONjGjsNZjj3NWBI5VCnLdb62BJ44X+IPuEpvu3y20XY3snCwk69PubKs0VPqKh
lnhNcoh6SwqRzVqv/NTr43+vmdPjiseHIhwxKBIVFvQp3XkOtM3PTh9j01cQWiwdHMCo5y+ev/+5
yuaNylmF8+Opt0FtUPvTjo6xjZ/SH+EW/jFI9fmX2zI//PoNIQOFS80ugBz0ZD2gz2RKZjNf1W19
jUDInq26/cxQ6C9PzcOuE7dOtlDEkSdE3LFdG0qYYIj7tftd5E2wx5xDfv3VoAXhj7Pg8PI6tW50
Ruwvs9kb4lUD5WxsOztvqkB8Ukj87VbwZ/CoVKBo872+X2o+EFHiSVvFkOOK3eoTy2AAjnx9ASDr
Q2jiYBXEZU7Kh4rzu9NEtsQDkct3uVGLPBpMV7ssIA+oT5bA6fHDasP5DNcgE1tVMr5ORFBWM+rS
ysWMfYmmwJEgIeo7s1nM+TyVi3ooe9FMnxx5f3mMNC+cOnxEuIqeJvCwuksB92SOi8Jdro2snuJi
sf3PXJ7+dhn8Go3Ntp/qyDy5tRWzcpBfZrkK1nt/1zGBcg9q0JvPHEv/sgNtW6tpYFfHAj8lz7d1
AHoRJFPsubP6MenO+MugPXzLSar8ROXz8VKkgmyeMyBqOEKcxgOAcIMEgojGte9YsWUteqSasYvb
Dojqq5sDncim8MWdAuNE52Rz6IMEFyDZB3EwuUUVIpP9UQVZ+/vfV/l4Q+j4MSpAxIUVBgfG+0+K
gJGh6bHSjhOpF3HdNvOF2btuVNr18PS/XIpNYlO+0+KY7y81znItu8QxYlvr5C7Ia4bEU6l2nlV+
ZjK/faL/XZXTzpAItO13DNuQEFvvLwV6ITPdLoy4DQB/pTLkvAu8yvwpMojoe9WO35oV8kLCsOKT
3ePjqqcJ4GsmMmNrDE7DiCDQu0ViJkYsyIN6CNZkAb/SzS/vhHAsOQiDrW8DLDv5thh76g4B015M
yNVwbFYvuTRN8Znk5y/3sm3omy7mP/3hyVXs2YU6USHlr51E4VJQjnsdJcHtv9fFx6tw/FF92xSC
VKinnhLwS3lds+7xxPIEvu/kGkuksmL5qvyFeCgyQeGzUTpwJJ5mbUDqrQbGsnqcDQEm7otd7uzZ
wkS5LJsvvx8ODoCLzTFtOxZPDt1uapXX2IuzzX7TnbBxlNGlvnxyeHx8cmSzs3luG4RnYkr4fpkz
fu9IDxJObG+jyXQZYXZklvnljQg51Oadh9RzEzmeFHiGXkO3C0YnlsQC7+lbfiVZoe/+vQg+7kMg
LhhV0O1h8O3rJ4euVjIZT4PGiWGtjjep1fiXRJtLOpFKfdGTlrMCTxEodFT7eOx8MOpr5rxjIuPZ
sb7RQCOXygVvZMtSX17YOKwFLAN6L/YC/3RvVckEQ3MiLrVeFpLPHIhcEE0/eT0fKwgKOzgmIDke
4zr35Jyw0loCh3TczeI7F4OtpWDVmR4x0GuOLWFwn1zvL4vOYVMl4W0rJ+nc3i86SwgboYpuxyRU
uah0/PXIFP+zEN+Pd+WAxW0OebTIQAwni45tjfMvKCB1iqbNzzBIRh8EAyfRI+j2i9pDPR3LTzqn
7ae/PzaA21gcrDH2CNbJ+1urTal8JvBObM7SEPisrxIgX0qvPtoFfJPQT8WA1VpioWnzAdXt23pt
1fDJZ729sdOfQYGGxShTHOSIJ2+UZBsfyk7nxLUrBnz24QQ6OIwclnKe72xDzTe91X/93AKIQHXC
R04MGIjW+3vvEXIXQ1k5cYEMMXLgo2OAPsn9vz9zczt539+bv8nwqWdwD2Jv3FbXf0GOazNoRZ/r
Q5yLCeKm8JxuPkAh3iQ+jZ9c+0Nb+pGW24m9y3OGSDEkh/INU0jNOHM9BYeGNESzi5zMUWLX6m2/
7LrRm21Srufx+zjmM75spe2me8faRDNBOjVmJLwCwYZyVledGQCwn1lyfHxnKAK3dDqPPGKM5E7u
qxyH3imUPSIIHMjS0KqLtKainr1FP6P19iOZLvknxejHb4RrOluok74JVu2T7X/J597tUHLGQV2s
99TyWtToS/DTqH31yxfS+qRv+Mv1KBJ5beAkIHIfrteuRWYu2hBLev6dRB52UG2i7Rfdcc59OJQP
/14sH88EDgLukJsDmWNA+n6t5LNdl1VlD/EgCgyNLSYxFfxkeJXJZ4Dcx1tDZsz5Q2nvba4uJ6uf
kh6ZKNm7cd6L8U+FqU+IIDG9TqiPyNl27S/XB4CbVFUcdIZrg2e8vzXpKYbAiS7ivNXdczQvbuw6
afoZNvNxrw4sQgQo6zcjPe80y6ECy1/zfBKxM87V04yoZktULj7ZNj9cxTVpHwgnB0XbjBpP1mHV
ZXNpQtyO9aFNLyhZQEyE4Z59cTVwFUpeYAZ3Cxc9FS+jyNmGv4OKmaJWR0Ry2THwc5g0lXLjf1/q
bzfEuIJ9gObVRf/w/u2QNCFcIzNVPCeO+VjWnn6mET63+/pVCGCGnh1gxscjfH8VOUCTReWp4kSH
4+VLZX+f+1qMn5wmf7sZ+iHATRw7QRlOTlIYLdLrNF/G0IDs/Zzm6ELmpPkiWE+TgOsFOAaTB0wC
jJM1oNpSzo2qVOymLVhtggumP8Jy+Poj82gS7C2RAUPB0xcDPbxw8feGNN+mD9D1cdGZluL161dh
GeMMxD6+jeLev5jFXmBLwh8HDM56SFtiMG/SfK4OX77MdsI7W4WDV+6pz2WyalR1M56uS5/O7ZaQ
7c6Xae7h3vrlC23msWRisqKBYk7qiXZMMB0uhIxJskuvNAg8h2L25k+q3a1Cf3eyg+IzdgOdg2LK
TnByFUtHKOTXrYw1Ku7ikFqZUeyzuumaqzltzdsq1ZV3NQ1KdyOzdLrPnHf+ss63bh+cCTkIfp7b
v/9XZdEo1EgTMvJYiq69JhxWgbDPn6Gp/4GzT28T6hnpsCzE7dx9fxk01PPsLtxmW1nFuZna+fey
0Qx5WDOR3WXkJ2DA6GfPLe4Re0G0xt4p8+CTZ/2h2timw+QBeuBnOLaeYu5KleAzbj7FTrK219kw
tAeIcwnuUgiRIDf0062H6GWK/r2QPhzIXBZIipp089CkCXh/79x3wpcZqLhpVHpZIrLa6Y7Srkak
S//DpfA1ob3lpcIFOekynDrwERXpilhV5lcwXabhbUHHejnUafVZ7fu3xwlKSf7ttnI+JCc0S9kx
YjJU3Ad+cVw5iC8bsWBSYI5Gd+jynhc96NWvfz/NvyxYlhFQ2AYTGZyf75+mD6+TGahSwJa1cVck
EnvLYJi/vjFvTXVA6h/QCjf5/ipemc4WWaZTPJYTvKNOHy4yRNKfvK7tzZ98FYA3/P3NVH3bNt9f
hW9B5qUQbP9zvxypFPwCnZbA0czuYInvGq3J/3z98cHewUqTGb/PV//+krO19GiJCMrT+6R8ZGJJ
mCTQ5fP/chWqbC5Ab31qQjMybsDvgEN6QWt8Fqx2v0urKv2kLfrbUmDY9P9XOdlU8lo0FsIwFXdJ
YiH6h/AjJzPYffVeLDJ4QAvYuhg6nC6FGUoSHEwcwZm2tvuVoImwNKT5yVU+bhIMUVkKFBu4OAOU
v38vFaeDKXpLxYL8Y3i75CU1m1tgWn4Zx2EMSH4EnSR+NhRL2y/5rx2/+z/uzmtHbiztsk90eujN
LcnwEemNlDdESinRu0N3yKefFd3/zLSyhBLqdoCqAgShkhmMYz631y6qodMKxXczpJivleNwwCfJ
3v/9W7u++1+XtglCjauTO1Rjr36Kn0qJCYAbF6Be1OpYjHhKqtcIYqGMIXGsv3ixdhdXU4xAo2zm
fxzwwOPWiawAqzLJ8nlCx6sqS49TYgS3Rz2dCEgN4zK3f1h+f5ligQb0y2M+Hez5Asq7tZNpd6Xw
0ojMF0RlVHfGSjVRkuT2Bh63ZE5yqIJ0XVMUNAwWr9Azvv79y/7rRiAtIv3mwGI0iejo1680kwmL
N4vHXRGDHUd3bt37onGe//4pfz3veQqyM/IigkmaH78+xWuVL7HjGXfUc+bixmgEhIOl8+av3C7q
dPV58TbSZnj5D/f2bz4e3X9svq7J5nVN/frgHjuqwTPHYTfNSXfrDLGITLNw/7Biry/p04r9N3WM
T8dMEufxr0+Z0zyutKa/RkKqwRMAXU6pqnrHfKv8w8r53aPoaDCjR+WMBtKnRw3las1TwbkPwQq9
ghgqCsTM/stJ9/5ptYO6Ef1Kpo14hcznfdqHsS+nkZrbtBvS5JIVDNoLpf9oCDVBjxl/+Fy/+aIo
3jNrQKhjMeV0/fv/OlpmRiYp3RjjDi+qdlvGLXqobkz7l79fiL85W+hXEkld8wzKxJ/2HWIu/CUt
crNlNSAB5Gm/YYLWiaxJWK/pkpAWtu50FGOd/YGW9ZsPeLWA/bcxIFN5/qeVSKXdqX0kBTtgHe1m
qurlq5nnYJ3+/gP+Zn2QEzK8yWuk1fY5lQKCzBwcJLcdGv8lOxiCieqNgfK6ixp0PW9//7Tr6/q0
8On1MZfG0fHvvf3rt2ZX0p9KJDK7PjGrsJer7EIXRnARzP+elFdTFv/JNeGvz6QIfu3DcWbRD/48
C1cbfS58Gpq7STIuSrFH7mLhfTSqn4+WKv6hyeu14Md8KuhA2vYMkH12EkvxBpBdR50xtVuqVauL
pxi1q+jvX+RvshybPJpWGYxhPtdnr8UsF0pqLlmO7xU7aGfvmpJ5COTgR5I4G2vOvln+hByRlO8q
Rd/9/eP/ujivT6eSel05zOBcV9V/7T5biGQmRuF8RgP5U/pGf4bCtLz+86fQjDZgNfI28QP69SnA
nJBcTGyBnIZt6Ay52vQYw/3jk4Qdfu1hEA9R9P7ciq77oeklqKKdJ8zkBFTC35ez/oez8a/b7Ir/
vzpc0RUGRvnpQpuln+UD3iE7JgbSsMsb+6PPS7WNcyu///u39pv1zqPIWogfr2D+T8dwNmil7eaj
xJ9VZn3YFqp6cr1WM/e2MbkPGGi073//xN9+OCwkrsRCk8rzp9WQ9ZpqaAmDQW3d/NHPoHUgLhiX
NkIE0f/Jxes3T+P4oK+FqxBN4s8Rl46Ed620vt9Jy5YbpS0ycvJmCeLezP/xPU3XlqiO9i3/EPD8
ugBbgBUe8Dm5y4fRYlpPz5+ZCVWHIU66P2zov0Y8DLNxQ7t0V9lXn3u4YyfjWihK9xMtlDaUFSzV
O70wxmyL4qjLb2tlaB+zFpfrH1DpvzlKKAvSBNWI+1k31qevr+v0vEssgi3dbeWdpnXjec4jW7xk
U5GEiKCcCFZTG3b91ThHJP84/+XxHi+YR18Dy+sV/F9niZHqhixXqFfgRNPN0sfaLkvzP1w8f100
14fgpEoZnC7Q54nzgd582jsj6I2ULuGAoGYz5j6a6u5PfdG/Ho08iboI5Ff+C0v214+jezMSdWcF
4gUua5v01No7cL//+NqmMkExhPSNERr7cy0PWaVZFS3hz2Jg0Df5V5li3vuhn0/5H46u33wgJoDp
hVA2xmjgc+VAmqI3Opf7k8Gq4i3LRvswzWW1+fcZ8j944bv/BAGfeMaf/vj/Ld6YJfC//g9E+K94
4/c8K7J+eP/EROZ/+g/g2LX/pXP4ULK/Ll0SXNb2fwDHDoBjBgqo1VwjAI8t/H8Jx5b+L4ZONIYk
KQJyQ3v8uP8hHJvOvyAeUwhmN5Bb8RP/CeH4upz/X0RHOHXt+DCISU+eFhOhz6/L3bIzr2xX099Z
noLiF0/t89D382tM5fDijsI4D3mn3zMp8qeiOZMtv+5qHk6Fl9DfoSdOQPmX5AbCsYa+XOk7Y3aL
vZ717TOf2R1P4CRifRtra72JGSRYIid2hmlbtvFpcWpIDOtSfu8lasJm1Mz70Vvnnad898VP1+QR
A/Qe1RmGEfS87dRD15Yl92njG/vZMKd70GJVHYy2LfUoHawU8OiqpjsdWuS3OObszEvmk8NExefW
W6tghJYQ6EYfgJST3xzwDnsFMnF7VYu8K2piayCGGUHX1Anorbj+wnFT1ZwffZhUQoF+RM2P7H26
ouZSPCQfpyE2T8rysp9EL+VwGJJKl7tlTmQT9cZY3VtDg3wR/tm5nePkogvJ1O8wQfqB+NHemrlC
412Obffdn9f2sWioS0Wj3qXfG4TeX7o8qTcuOp3I6zHkDa0hsVvq5taYbBS1Fj1qOdCfxTz1X6xy
hiRYlOuVDsUpVAVJrBlX0lFehDP0yRdo53DxEIkjAnbnYuMulXfxGlUf3D7ONxMH6j6B2xQBsh/C
Vi5ij8Nwfrd4RcPcY5JtK03Lf6JVFZsaW8QbL84l7sqJMaLXdo2LMWBwRBlSXXQ/bp9KNxPbedXk
voiLAiEfOL+iB2bVNZMJgX5WXwcbighQzan6UIUqv6xxop8WbbQu04QvyZKb3Ys1Amcz7Sl5RneF
yCtbEwIbRrkDpecob6mKF0GBsPCDSNW+jS05RKwfLFlF0mYINpskKgX1ySDX5FEwRXPTjoynYECl
Im80hm3WZv374PkRDLwbX5Mb3bJW7BHnZo+uoz8Q43X3Q2uYt7XeqahKuI/LNvngvBDH0m2KsFsh
1Ke1NpxqUVlbQBbikNel/kJq2Qd2Yw67JtMnFIha9VZYg3vfu8vys8pMEA1WsWSPLWizNeyzZUTY
bg1Rqy/TeYVSPR7rRlu+4lCwBhrgPTfIgAtBALGHdWOacbWt6qQ9QDw5ADX4jjI0huPaNhEb41vH
IRI41ZKHpglwxJqQY+tiubMd4f0wveGSwoAcdL/Z2BO8fJspBbun5JJMSGxWXlncoRJGfFlEDnCQ
U6f0jZ44EtOi+Dgk+kPbW0DGqpWxf+swqph5o3Y8535fbeuqDle0l35hQKdcuul1NnTU+MZ3iTdN
ZGrJD6E/dq2Aa4ReEsxVgOT0HsO5l2ZYnqQjj3FmPkGZewSm82Ck3T4fQTWaVeTl884Zs4sJlS2O
FYxbnAQRqLKZihoYaSKf6lq+i3x+kS4sN3AADLECfC8SnbGk58W3UX1O31LTekoL421Jl+HiwEC5
BS4dh5k9mHe9kX8saZLROlXqph3EuVic4yTaQO/1vTWnNDx/MNqUB6Ulji2FQ8jdyVXsKUOn7J80
H/4dr8CMaxbhCH/Kar3zkJWQqnP5ZC3lufGtwNTUJp0RFa72XuvACmV6wEtNs1Dig7aBEPK9dJw8
FNAgLjQk0kPZVMUerMSTVcT2USqAF4Akuu9mKpBloxzfKt2OimIBIdR8AZvi/RC+KTBhto/5PD/N
dmZtGP6G4WRPcMbK5NVQ0Pv6yQ9BtMBoSI9TtQZW/jrjrbJz9HHTAMEIC85PkGyQTt7sqYaFa+Lf
UOQ/aqN7gEvUhoPPaT84N8tcSuR8CRjc6pkBsqfUu0mz9Ck3odhURf0Rw3KAzQljBajXheZBYA06
iNxxfnArCGlOhQh5DPXO8kLPzo4loF0mld/WRrtVSrsQIYP0mM7Au8RlcuZps2TtPV9upKS3TyeA
xJpyU6RR/QNIRKyFXWg3DVUjJ9004OCCOV5BLGaXTtobu8EQKfOogfgqhQ++3hicVHPe3BsrZGXR
QO4zKEG6TvYlyZwvRgtkw+e7yiSgLERvmV/fQzm6LaR+r4/MzGpefpQO3pCa8M+56NMQNTiEhhbs
aoKXpZZnt7kpbtnUjwyKojLjpyWOA6rVP+gFLGjICTBmVR32q4FEfbJvJw8EX9a2t/M0nVsxfm3n
+ib27JA06H0wsxAIigpRX7u7RctOq9eLoEPOQrZ90RcXHLB0HpJxPFGlu6lXJq1y8WKb9VmfRZBf
PcDSarovuCwcvSkjzV02fTpoSFDNw5wAQBhWH4YCQBS3BFkzbGql9oP9DEcFWpBwwUmokS6u7BRa
bD/eD7o8q8q+qNbJd1b7g/2VRsxVmOFqKveEOVcd2klebFIO+LOelB0GoJqOqkM9pe1sRYXWL/AJ
Da2+q5tBPa2eI461Yz2UyPHBcVsabESetubmEvk4FbHoZ1aPqHzWt8Y16LJYk8Hb56sGY6px4lAR
aBwzrV4oAaR60I/LZjDfW6QD0WIhLLF9+DK+DzSgy+LilHni4iaLYOEUcAGyvN5ORZc8iowzhqxe
re+TOz7ETfWiD87talbmi3JL5Z2X2Hv26E9BLILq4gaMWjP7xZsq7Q1j1Vv6cH5Q5erimeehe/Ha
Igsmi6+pF9ldpV33NBP5zXJjYRE/1/qLK9xnCyoQpshe6Fv5V6OikBbHaQH/niaAq+rqdighNs5m
/+Y68m5VcRrU6N4X6RyTlRsJ60GcnF68LoYwmeTvo1w5tQxvOzCt3OEJFrhucSUa1F0g7YmDs7U+
ptp9Bv6GSt8GjdO35Te3KkNAPHAxq7wL+0HhhCoTFlRHuJUAIkuMQyucfd1ld33RPqZ5+lz22SkW
Vri4Kc4GEOhcu7yp5eOo9ftS5ZGqwNNB0CnT+mnpACzrtPdYKf4OXOuxsNOOe6w75pRaYLjZhLft
Vx9W2hQ3B0NqW0B+Ke9G+wIAPSqyBor18DOP24s/dEdpVTtf+l9Vnj20QvCxvI2e2zY0tOHBbMoW
JmxnhWmbvQEE6IPGQjjnCPeYuMtJh7fbV1eU4sDKX0QV7xpN23dp7IRy1UNMlaNVqSipsgjmnh0q
tz73KpaRK+I1bFmogTUfMpV2my7vzrk3wsriBHM6LHYcEBFBJ+Qd0IZvUhv4tqw6o4Yjx4gRUHAF
iwKsrh4TyXimMVMBaDVn643tqRBamI2O8YIAF0bymD3k0zBFGbnvHs8ffusGoAG808CYp/2kGTm+
WZ21tZCvBCMCwRBvgGRHa+BZ2SAMnVJuxxHUsT1udPr4O6D1gG4NHbiUl5iB1uvGPqv0NjSIvTfV
kn6h779Ly/IoyvreSgnJZk6UYBzcN19WeSBVGjkL4MikZSBVEF5Ek5N1Wxq8vOQs+Ub7CquFkpOS
UamN33VaSOf8BSec+3jFEcqy56hxOzLq2OHdd/EP1dqRqJb7hnE9CDSu2JUCgPZi8IIVZyIlE84m
KHJfqj7LjrNJAM7agrS/9C8Vods+wWQ1zoAwTVJutdazgrRpwnFNf+p+Dvq6li/FlbXuGi+USfZJ
zEA1bFgFVzocrovSAdzfpUDec9+9VaUXNk1aHKBDdgHN0Qs8Bm9rVu0bMy5aoGHKHWqS2nrDuGSQ
l5Apmsoaw6QBugxi6H4dshesCffojy6Y9oS204XZAMAtcV8xSug42iZzx8RMEZWNtu9V8Yy6MwvN
Vm2g3lrEVsOLUy4Xi/Zx56z70p1eHfDxVWXfGaO/zzr1POMKYGF92Az2x+KckqTP0ZgtgNHn9bRO
6pSZ2o+u96boamBAbHYy4uGr2RPm+Gt1Ai00hwziFRFMsr3Z2/17O8YbV/I7TJ1BB1Qub3UHQnDO
13d+13dvhoTbazddlkIHghkSGKaAdVZP37yqvDeX9Cx7KLWCIzPKHbuFVWIn8ESlybtxjewoVj2K
veQwWPo5065+et2ur9S5RggTWl3yVDtLumvtTAXFjGuslF0wW8sFNhFAKl/fJCYXe5GNIIo4XBMr
6s0HOplH6WJP4GTrFiJMam2cgmNHkw4Hff5kQvQLmWGPVtv8yZQIZKAJQWO6cYzlSWjOssFuamc2
2Ys0sUQoOuJ6jtxxKKKx76bAEsN2vvbaR0DdT6WJ62XUl7Y5RFS/m/3ss6+DIh1JGCvvi+9W/UFP
R8h03jBvG8APB9B8zn1H2L2RypWgMEGLH7Qlrg9a6lZbI8uSHV4j5o92sA0w0+lCO2V2133dJHs3
xdxhIJcIcqX0QFdafJsjne2IYqg4A+nVxDG1/Pi7XTrmF6aSIBURZsCLads4uyOjAntaq44slsm+
JCxryBfhVcX35OCetJ2nkszSV7r5oyDT4MzI9DIgapA/Z2e85hPpDIPSTvVDY4luM7etrrZ2J8Wt
Auz50cxxc5qaTOyF7lmbYsrnwzys475b4bG5owPCS9UFPt+xKh8odpjbmKH1LGi62vkCWHeCpOXA
2a30uYmcVPO2DAO528X1ug+bs/7caLiWARM24mdHdtN3A2nZ0RuK9gtTWw5YW0iNgVYu6gimYirC
1HWb0J31em9kdfyYD423zXxh7kctST8MtQ4LAH1ZiMAUc+XtM7jZHGh+54XMuqqfQ5GKW2gvBiyv
+KjUMm8av64AdtgrF6gPst+bFoLyftCIz0ZL3RFZjH4om9S6ScSakcOo3j6qAluW1CFOHgrHDDsd
Gv1g+NbL3An9vTH5HhDW/lhr332EXT5sjL5gCrZTyc1gmocyLV68TGuh0mTaDrYGvKfOa4yN2aTN
Rfiz2slu9Ei2sOMB3HWtMwh/PzPOzfptHPE4wHHyw7jDvEEnz1zAkvn2MW5HA3ica8rnzPfSH/M6
TW+5o8Ci2tW0ldVC9Gx14rKOlbhoMaBRGc/DMfX1BozomgU++f5OTWn6XnK4dyRiC6HbOpXufvLc
4g7sa37QG7s/+WOitsucgm6jExlMOsZ0M8RdeL1289ol1fzu9MNrr9gCzXxKSKt2GIheScmJk33T
zJwjtkV7WpA4jbDBLIxSwqWQODioiXEkZY35dytt8pPVWPN8pSOz95mlxrzDBe5j5vGdo41rSA2i
PU791F06yykimu23/NrqKXdqZyf1odsC9pBh79g3nUla1/QaVgaGuhnq0WGHi9nd98k0nBpnbrYr
4M5vwhJlxLADM4+TrnZcNuV9NyXx15wBoYOTEOzzr/HQYyhw6UBFkzrnYKax34b4jNAnDwany7Vw
cdIFknXvkoa59o0q5moJzNiqtnTwALkAqA8bzF2CBuTKjyqz869kE97HmECCXOI5Pjet1QVdkoIK
WozkKZ5dGL+F7d5aw+xtUg9waWsO/caacHNfaQwIDgmdkS6yy2NcV9kt0EcOcGX3WylV/mr5Q31X
GFp16ybItzIr10BSuPN90c/TOXXX9a3QufScdLTvU91bdkahLydr8sdbv1nWN64KiyDZq52oaKxx
M6fwTLlOy+zSTvSgAmdt6o+xb4kmCV/PLUStO9tvcdnoTeO504nqUmNoTzTAlifN7blwSPrg0/nI
+sMJT9GQLq6xXbO4Dxutn04kLkyqua1z6ztpC0RPrFFlWzgIrprx1NZpuU/jJt92mt1voLbm+xEg
O0a+3diEg6a374J9HXGrapseNX6UuPxosGNxWE5xjI+iVr0uXozjhN6YG90W8ck1BrC71aPTudnO
j2Hvux7xhZFR0JFjZT2ubj+Fhp1SK0V8RZLcJDwiWYcvzBONWIj72Uk29XDtgFlHPQYjJuzcI4X0
iMWoWi76Uyw0vyOQVvpen73xTqCJfkmUtM+wZBG/0qbT92vTe9HEGIkT1hDAmBSxKaEg01NfayjK
3XZKkq9mlVXE/nolzqteYDJT13i/7TL27yM+QtVGm8F8DXNVG3sG8xjBKMYEBw9N1sNTJZviGaUq
piqL75e3nb3UWPRk17QQoFIwq47KgN529+AyPCoL/D1I8sXbOH4qT+5s22B1VftWUgF8MUBcG/Br
11zYAQLYfs89iR1TWVxsH28LgD940WX1XEa9kzq3lt2PMOpBsnqimcPBkFa/rzoHA2RX3zpjTEbo
N548lMCALlanZqoExCy2kdEmmtJyEvvJEYcqNa/hvxbf6ZgwbYtprZlt83JW+6A9Tab8UThQeZuh
zb6nhmDeGUxAg8cQddHim5TC3EA/r6mcCaoTK6tsM2IZMBxbLxNHJ3MGLeSUBHrqCf+KQqKu2267
MlMvro+DVBQnHN/USiTbYdYxprJGclEGfUF3Lg4GaV6ZNO99npbfYp0y6CaHPLaf/IRm7JINMTni
7Gf7tCj9Jyhc63ZQbp/d1ZoCLWW5CfOg0u04G6dlJOMrcZw7WPA2CF2TviUZyJJxQ+5s8o2reTeL
xb5Lc8OD282Ph8QwjueayaLt7BJwIhL2Qb5SBs/3ckr8F6crXHyhTH27UmcHVzp2itOlbafjatcV
wbCVdh2JeBMbG4QRxgl3EblXWOGF5VLPO6wvrLerN+hXS0zjrqz0+mituW2ELR4QVCidpfpI9LE/
qFqPb4GfWi+CwOYWc1B4fRk/n0m9zDv0Tc6NoLet+YwILQOh063ZU1vqzm5O6ZZjwpE7YXldX2UO
yx6i2U6vdesAypa7YWltCWof6y4aRBpMM0CJt3JtxSWrHfWdOX6DetfaPGaqbbwIZxPjZmzr+S5Z
KiOqZ7eH4l8VTdiWpTTCK6UFM1ijSJ86BmOYyCzHZwBZ4rCg8e4DjzLsFy8fP5JpgeU4NgyVhEu+
aefIOQthhHqOdGSq7+IkafcCJ62ND8/8gIM9CBPI1oqpGgJvUVC6j7Wbwmndk6WwhKQ6k8lzJ3XM
ksceDpeg9RuwJppQ6xSWajmVI467j2RsKWU3unkxbSWf+rZrn5tEo+SUink94h+PD4orMrHRC6pg
SEJd3CpGa72d3RjXOCaMjG09o02UxkwYYBGX1YwLQucu0miiqPxMMhifJmdqTiSmcmvAiHicsbE8
Yi+JlcOEevyesltzNFsTsXthqZP0exKhwbrmgSlETb2vWBUmNc207dzHpIkRpWHCOT61jem85onX
77Cfap6lL9J0Z1Ipfo/XVAh4vjbeE3ZauWs412Bu5VJvUgD0QCJpYAWWlfnXIMTrgkn2hb1hjtXY
mRTI1QtkWueWjESvL4vB4FMUM+VZMCwcq201y6a7tTLZ3HpaO7oAD2sAw5xD8mvf2Pn3rvOwdnLq
ND1lbT+8GDn2WgDpKSUjRv6+5m39szL6dku4Mj7jkMRWKH3rKwh6kFRu0YAUT51mr8zKPUArpXCr
54W41EZS3vblON7EFo4JvY0TRJlZ6W0DSfTcjZDAkQrgfVpq7S1FKRbU4BvvmZcb9a4cFgJBNAbD
pkim6ZkqWo+HYJb0m6QuzNBbmutIml9tEzFits1hdCqIi55ZFh997RA8UIwCMu0PD2Lwh6e1x24m
UFAs7itOmDTSV5MVUFZpfe/5dCk0Cp34xBFfT42cNvQM6g+aDt1urtGo0mLRF5wdBFum70ZfCyw5
V+eypsgP3eZejhTLdGa1n4a01TbYaxhHmor9EjA6Wm7cnq88hUK85YyTO7RlXZRZCzYOjLgl3+zZ
M8qNkTVdpEMLHR2KTCBg5Xe+V5MMrh1+uDgcRMMgtDvHV+vNoLnGFrWbEblwPy/1rJFrWW4/UFUp
beK5riHgmuUdfjPiLtfWJz/zn2Qeq4fKbauNLZxBBfyqdkIa1nZbBGDrc3mdzyMHmecR7D+DeWE8
W54EJO2Jw7rSTxW9Hkd647UP0pPUGqQro9JL6rcq8/o3zpb5bDnLetGw/jqlpEHnrLbW58Tg3hpc
p30rgJlzrSEngnM9fSvzRn+q4/6j8hOKuk0ab1sqMGfDouUWaJ1ZAvWv6EWN+NGddCuubqdcme8Q
GvYIo9TRkPyuZdEgRU6mvjtQwFZ3Tu1ZAKB7CoYhZT/QhSli1HNMQrY6qrzL4fAGuVW1p0pz25le
Qj1wz4v2u0DaB3eQkcqcjHZHJkYEZqynRfeaSDOTmmqh+VGgZvSCCXgxzZTClFUoGZTcm1xBW2fN
IJ3WTdm8CET3PxyXuqPR0NhTcblsyYbni1zXaZMvEJ2Hqq+PShqnEgN1lonzaloSQLQ5mdul0OO7
bO6AlHZIq3edCecyhKlT3YyMXwRMQN+U2IR9TxztvfDS9MVvKJPJ2KbTAXDLrqj6kZY557bw3Qsb
7hXBX38VxC8WXmuYmQQOXzal8oXy0UqY5rUmytnOe0lweouSYnVDNeShO40HU2twn5rry4wDE+0C
8TD10jxNBeU7suU5SONruj8C7u/b5bXOab9gCZbA1+Zju/RYI6yJeNVMoblydh6VkRxaVOcB/fyV
xHUNmxR6tFs9Y5Lx3JWrd8gR9R2ILY6Lqd4ENHx+93IQ90nu3ZZ5ezPn9YYS79lstLe4rk9epwXK
KA94CDzkqr7PZ3nBMrDiVZjl3vPj+2SU7gukM9Dj9RTjrgN9XkjnkBOrOoE2K+3Vr6iGjsKiOjQ8
zA6KgckW2lYK9URCQhWgbHbOTNSNaKL6vlKdPq75YkLPduQ04+zpWt8yhSEYMZfvhkJlza63bGjP
TQ7he0vpbDkqYSI4n/v2debo260MhoZr5pmvfob5e5KucUjL7lqZaueH6/ReFRajTdOUMWtq331h
JkG/5JBGPR/2eh7nZ+XMQPDVXB2GhiE4hlGrN3ri5N1lL7edadMzYoY34C6+0cg/d7hptnuf3G4M
cEP4mbeKD6E1DNs2K6EjPomckn1a3hdcdTekrdSGpb/UO92J15uJs3CHXdKRC2t6zccGMwg699Fa
DFT+yd7RtaXxi9Y5BLizT6NxsCwSi0KjShMYGCXCw/bmLdYBXFJi6tv7BILuvEcSnQSgrgpeUkMv
Dje0Xe7lK7hD3x+Z6+NoDvVkxv6m1Qb5zLj0GuL0VpwWs1/OZJQWQEaKqDXpdBmIdB6/+LQbP4om
pZyGbnN4w/OueYAIoWgx6ThgrtVyonJca5FtN/ahWsvMZlvAbtWE0DE/sPszV/X8XIpenlHuje+O
GHHoJFklp7f1of/o2kEdVe6kr3id9ye4gQ394SWzDz696V2tWQCjeyY5knDKWpPIS0syDoqxqXBI
QuAdrBlymFAj2KAIs8z6I6W66RkuEkYHfg7dkVFXvz4vShfNJhmUER+7xBQdBh6WrLa0/WEY5/Ru
H0tvyo/e6loX18OyhURZHMSC96jlKvzRrKyj5FCvoKOy+JQ6hnAoVibVMdaytgwnX3gXzJk8WiqL
kW3QLXov2BWQEdHDbNgx2Pq8lKtTgBLgIJ66rr7Xla7bwXz1yTNWX78QJ1oH6twiBWbcMCjvNxpx
WcpsJv5M5exsKPY2TCVbzByUvsHE5uC5R611n8rSo55lp0l+I8ldT5ndYaQmdNpWZMD4QlpcsJq2
c+LC/WnIIrtbgaLTEpateWuObMBwMmHk965TXumjKKaSobvNW05AenTTFtKDiJwiM0JubD4ffUim
Bfh42WxN91Nc03hOk05sPHdenmp7bJ6dOE72+AA3ged7w3Z17PgG+7B2H1/1o82bWWevdoeBRYP1
ZODb2vSIgVWzxwlP/2JhOnGH8doQEXtNbz0Weij7cnFu6x5/oUJrnLDFZ+FuHdLscenH9n7C58HI
KPJtqA62FKjwJcIEArkSEoospzkG+rkgRFrz4lTXhXPXWYUbubhluGHCgPb3Gd/QQ740E/1yS6cp
wSEmOk381PkSQ83O0xe0y8uW88A8JBK3tiKpzBTngTWlnao7F4wuUkYW/OnYjhUpSyv1b62I3YgO
sH3W6DEc8XWsb5aq8w60FpNt4tbf0rh9LGOtqYKWPJFqLM/oCjunwtfwAkbT5vzC+NCSXrWRuv+z
L9b1KTewcx297IfZdv1JuGW5IU1fLh6unxgcJN4TrXbtIfXG8X6hC3TJyoJyabwO9ELopAWpVviP
pnA7Kxjd3H8v14q0CWoJWd5QOffKqClMrauUoWHkJJSut9T7dMZhwobB84P1z4RIO1j/m70zWZLc
SJP0q4z0HRQAhvUwF3f4HvvCiMwLJHKDYYcZDOvTz+dZ3VJksqYode8LKUIm6RtgMPv1U9Xf+6zJ
jsMqJPMoK95zDj3GRb4eB59ovE3UBuF+tKg3FXGDGFcRkUeDBfKRb2iMpaOhlndNbNKEwXrwSL8K
micHuvUQ1jnp7/Qg0O6gfPyx2PiYEFZO5p+YdDkPdRO1D0Mhhzs6JtrbYpJi4mYECiAw1DnlVY0i
McHf5pXqf9R2Lt8Gy1/yDd9ggTQyWdGurepX6k+cN0Z2zNdU691QR8QBce3Urp3AiaqsJnxcjeFN
TuH4PW0z477TVHpExh++psrrEp3TqLG6ZXNDBUZ6qijBOS+uZpmNQ/M0+GtzJ5YiTxTBLVu7bpxx
U/Y8P4VdI2y47OSmVTnXdoNHIb0lyeNKPLVduVy79cLt1EXq93DaKVgG6lPMQ5BSlzxAN9gd0U4d
LNSuHXAVbatgjJm7xXxl7E/SS7N6YTIsNu0DRoT5pfLG6hKMZknIYyxAH65H5YxErZTCpLMmJu+N
ASRITVag3LXcKQxz7mGac9wmqnxdV2HuF5+iZPoZ6k8Op7tD1q7qPe1l9EaIffDNq/V1Q0HhO0Tb
vI1m36E026konG5fp75mjCKa+2jp1dmux/BusFemOpnybl16dKmiHtRl6VvrgIRPVH81tg9oBHxW
R8zOkIRgASeGz+nvYWHPh7K0O5mwDbN4PKvuflhZHrUjGL/6UzPc9yqMP2Qmw6MjlMk2gtkRPctl
8Sw0vxeV62Fwi/4xHWPj1AMXuZ5u3MylR6dl7aDpNM7FN/zUQ4I4cBvTHc3EhWpn4Ilreq97Vdyt
cvHPw8g+0/QTOs3kd8OGVCP/xaHjs/OsZjdaOv1S1tSM80DP528tuM/DwAE+SpzKptOOZnW1ayi9
AKj8bmq2IXJdXkaKuWbtjGdeR1xKxnG7VBJDuimDVn3uwV7w4WQrc1LPlUQ5mW3MsXlHbVt3OzfM
BxNdY5PwcwkB4LO1uyNgprgb4cV2uDHVTih9UhXdSZuM/Q/auufBSJaZh85vRc605Yax/i76yb0C
rX8CXvH2eOSgxR6Jy5H7a8RpS2V8uKg1PjAM78E0AYWWNKzeq2X0XsOgn+pjGlnuo1apOqc+h4Wd
KGySaUXf1kfLzmO547zBot6j0G5x3qZnRzrYoVpUn8w183E0GaoYG6kX6mfWxIagzfd/YIz/m7b+
P81QP7R5Y/r/+1+/Qv+Yacgl8Ah2xq4Bqu7/YkgxtT3nrK/5cUhlhi+QEK9TXrismAYtcA+ao3ce
gMWu5fR5E0UDTY+Dhkf8z+jyX9/Hr9GgOf3Ec2tPwYFqH7EtpTS7XPTFP/xK/0uX/xepdX/45f9K
l9NLWX9v8r/w5df/7B98eQAPfs0EIuP2mgsAZv0/fLnv/gZDfnWkuAHWEHx7/+TL3d9CHAGEaNIp
dYXA/8CXw6u7OI/wfRPycc1o+x/2/U8ugOx7+y+u01/MTOQuYPHE5wb3yt+cX8M8aPAWDX048c7t
dL+fPJQcSZTCdpkm/zApOfxnZpSfr3f1aQXYK7wIc8WfcXa6X2IKbX2o0FIBWFoksySRlbGa/+FX
+Bef6y/33/WDRZFzjbQiIyH81b/nFiikFinHu8rmRH5E2umrg/Ly8M6QMOPcFq11TVILr+2HThmk
zrkqY0hHVCTg2H//Zv6M0fMTevQw8Ls74ppWgmP/zx+aaWPE9C1I2bCv5TFSTvZCqDaV6AsVhH/z
Wtcv8J/L58/XuhpNsSSEOEHd8JcveNbhoFCzYrSI2dqMjbIfQLEB2Me4fqOiSF4aueYPljv2X//9
p3SuS9qvL80ViymH4W3wF59TYVMK47DJ2HWhM91UNAc9GifQt+ik4LDOSD7Ohgn7fB7Tsb+XfM/A
ESnn7pnySzLN6DMuOqpN/+Zt/fmB8o9vhHUzvC7IDhnJV//NH/xPTtcUmIl9AEa67fZRyfO+EeTR
RbQcQh8RDzmLOd4LneUJNtb5YAjGvbB1pnPW4/jyNz/QX+44j2mBTXSTTaboNb3hz2+nqf0MBZwf
qF0XIMiiVAFTo0Kv8Xaqp+nUZhlP3H//HfxiMbpegJzcWWDI3Ode+DVUwNT1ErirxWvOytyQ3iGS
ADo4+fev8pdLj10Bm+ef6X94Vn5NbaQxtqcfa/Z3oey0uBuc0cjHzi6HhpIqq/46W2QonEa3Cbtj
W9a9+ptHHWkuv1yBLCox+bZcfuweQnygf/5u8c5xSkqdfo+GGoiYvTxJdxt8AdgldNkPHyM5m5/R
6vzPik7gV6+00SzjBTwNe2PXfjQgbd+rLGWIX8nab3adnQ/rXmIQipM07+FDUpyuDvU7lnTvGzeo
7qdCTXKXld7ywnHAVq9LZIJHd1qQvWssFD8YYM/m3kLNsDdBwAbxtSB7HLBznpWtdlEzLP6rPS7a
p+7dVHo9WrLsqcfU0HhJqMaeEBlEnY5tp4hv8i6sDePzkrLpwGe6QkhPYB6KMs/5ipfM2yn0cMnO
xxYIlm4v0yvqrMjwRB0LgnvlVd3vAoTgJlxmfh+G1rWKv9RtwACdoVUj4nKrOytsHthGxdeMyXKC
qO0dY+NecMexoIqNFu/U5kM/j3r0zXG1+6p/kMpZf9RL515bQ2r5VdnZbO2FpK5l10dVxDlmYlJH
oWhtqOElU8GBbjbu58n7WYiXyvVz7hpkKn8drHnPQpKuez115lNJ4pZh1ajlwBdnF5+m1ULTaj2O
bhtFjVKWLOglwDqRa0WXANdss5noP6PdXrEYbmol8vhi50Kbi0uHIsi7FS8kga1o59vVsgFneilU
zSxk9Kxj57vWviYSdYFjnziC0KTLtpE5Pzs1ctgGaJiugskjioK+T0b8nMUNYK4Qit1nChaTnhZC
+2CD2mD8oWn8sZ96lsWA043fzuQ9Q+QzFCi1+OSKazU96ZyTfJC+3do7Uenaf0IjKGSC4CbtLyuk
q1VtEaGa54UyTufih7iHbtvQpQnxwM8zF9uCK2N6G/j2aBbxDYF0tj0xI9hMLWuDBZyp4uayTpno
6TwLWYT63YJ7tNtVvRk9VsnaUEs6p1x1xjPX7rIipGadeC3k36H00q/haOXluazo00vW0ZIUffO0
h9m24sJP5n6MKg5LLuIW2hnQPOELRbGjW9nIwwqeRjVxX1EX3yNzxdvC8et+q70if3EIG7olKrid
koHADZhEX2Thts3jYF/VEbR5qmZa0yJkjXLHpMeGTY9nup4dTnh3LVaiZps3cjixlFp8lms9W7Ko
CtuNiNbqg61vsBxiVepiv85VZd9rR7b0DTiFe+mDNeIOJfrue8FfPspUONOGLYLjUv0GtHWzyKZx
Lqax1pbhC/zJZoXPoyCew9f4ORcNymY0hlP2ZW4w8G/9gvzE40q/YHMYGR7SwY4HAOS8n60D0pMs
dggnwA4LIVH4BOgetXermDi8tgbc4rqOTTdTWYzpIcuE4KxSTwvN62E2u0ddVgE1wBVGnzJsJLDl
YLoAExGyNhW3zJo2vSxG3BuDbzm7KuWb3TZl6TI9qVqxDUbSIzGFQDVubL/NaLfN7eh9zfL8rmKo
rJij5TYDFhktwMfBmraJWpTzrUo99zTlK+R2UcJwtiS/faaTTogDSoOiSEYY64fVjvhEAmLEpjuV
IR4CwBPDdZdlzuLvp0KMN1XJ/uDdpyjFPuIUTiVD0szHE7NihysjKIc6Krb8aCO1gb4qnxuk+4++
DqL7vMlhbCBJx3BTtq07bCcmFibRrZf/HjkrZE9KBg0LGdRF+8xwo9B8HWlK3eAaGbkxDsXHN2FR
mfocT1P7wtwTkMZdRUeSuKGLAmnfqfItbRFVB4XVddW+n1d+m6iBbroZsafNBysIc+gdkMl41zdV
9UYGpLskdOKNLwtVQiFpncL6zrIcc4Kmo5s4NemKbzFzYKRXCl/6vZMbZ91kthjf2XxT30lyumh2
LMOOudCz1qRHPa/aOq4eTNSJsnjZnjsZamhI12W52YSr9Er0fl8zFaPpC5B7cC304KBD74u9Vsgb
0Vnme2Y7TffEpIYgVCsrw0cdxN2Kc5HO5ZugV8FtF02A05XHsXWj+ctz1FWI47WvbLOJ3ab4Yfld
Zbbp1U0GZOVHl5xomujWzr1wtfZuAIDQbQZySLrLrNe8p2txHi8or6rc1KbzewxJi/haM9zxN0M1
0D+Zs/rh8KrSAIsJiS/Hceqwkyxx7+YbyDw+Yon+fKJIFODXNK17Q+lFG/PoanM7gaPrl/swZOJ1
WVIQkDdjkfB1o7zaqu6AJ2iIzqrY0gniybiS2NFmfePeV9ZMpbjXsU4yz80d7FeeEVMcJ1KbgkJW
OouRhU2Njthv03nCSkoGSBFGia/M4LzzpIDLJ9g9DC6t1h1mVCY2aBd6oiz3nQYXv8QFOOISzLvZ
jZhJOfWpJiOloPRRmeXrEvZhc+8EGXY+g/lHoTyrdoKwHxq7Ps9Olw/31P7aaTJx2b7pjufeVk2i
qU85RbwuolgxPWu9ZsurkX4z3+JjSa2Hxs37h3DMECYprxT5mQ46/5ZRU7XgosgB/6gKzrPnmKyR
H/Ww1upGt0FsEnfWJtuvY1cVQF+gQl9Td1Ig4RWVk++aNLt5O4N8TA+B8voHZjO1/DRQG/WWw0EW
x0qBqCap1QzgJGjuZSIkt/wbvJvvf+5KlJp9tDorW8M8eDLOzPdM+nUa7u3SQRSOyya6R9iIXCxS
Xcby1cUZlI4ybnHv6KV6B9di2Ok7PWtKmqY5WdiKcLUtuDUNnsSzpvieQP0wW41ocjhTuvirlxfj
61yOTbDrrTh64M53v9ABJi9qvfq4KsIdv7m08D7GXVEGGysV+rlQFDlzJlzVXZEGYXfJ5mKuvntj
mz2ZOMCsZIYq626mgdrgjQ23hsAPgvJlcSV7vqEMK3YhfHLn09QQGbYL8tro596X9m0RRPOyNZbX
txdHuwC/OeliViLdikrxSpRI2jhQ6sfcHiGzKerlbC6z8M2mw9KCvIpwx16rQzD20e0G4BXZWp38
hWc7yFfoY4ulGGa+hrS51tZSWvpbP06lsw0zm8ZnKywtSEGWuilhx4K9ww1Hg8ofpXl1LAsPwj1j
EkGFvVv7MWu9kL9XJfVpMFD59GINQs+4bWT5A6qYqmG11O23CbXlvRiCmAx1HnloPEY6AfdLxhvK
7MIGDQr1R9suMCSdcZ33tUWC2YZylV84qnXmNlvZnY2brp5C/Rj7EHiHsaHkOgkUruo3roc++lZ6
2u8+kabhDif2jjFIiU7HjI1qAaBVJPRKFf4J6C7G4YaF31+OeUVSzwdbo/YOSR0RHfuF7NmkVyJ+
HmUZyIsYysgxW3+JbfxwdZOmhzUaU48FrXJ9bUGREWbKM5KA7O++2+EBy+ow5as2lU3LdriWN3IY
p8/Wij9hn09gPhZIX30Xs139YuWuHvaqFmW5l8tc24lGSnzFTT+LhMyJOdqKxcN44rN/bXc0bkVy
FzpVAHi3mOG+ACqBmE3rgVU1QFDnj9dduOmsKxPGsSv9jhiFr6yc+/gGiY2CVdAve8D0FeLotpu0
Pi4+VP8hJ1uc5Zei4/cRhTZMVu2Jz3jfrE88bLyrCzCtpq0rOYZsyy4fP4degW/A9mM8GVGfxxBa
S0+HO4lxPE2E14AcmCrUZh8GeAySpi3wf6pIzN/Q/2poyLYgsiO+Tm8bElMLjNpYGDatWEa99VOC
qxiA99Sk42Q3WdLZKvxqc530eGS5y4kmN73YuHE184DK1jDYuDzNmGC38Y2Xhvh7gdDEtBHtCoVf
dLnb4Wrrw8cwp3jnSKdhlG+m0DFvYsnCcN9OSNtUQedhsBU1V1M75eO6y4bW+W7axsPZ09jACe1c
wAi7Rq8LsqlZ7bOxLO8T0z7hHVPu4ztpZPjDdzH7bBy8oPm2ANl4ADKw3R2F0lwfq9cFNwNmwJmc
3KyQp6UZlx+YsVhqepHPvGym4vyA1uK+IQ1BrUbGIhG1WPIl3q7oXTdr60TlvgjL2jmTcjxwip+c
KbjNjazCE8F6cCam9Hr3OlXuSS+kOaccd6On0BxmA6y6xd28sODZygACuqQdrDmZ8FAZoUVbOi9O
SI1j5XtXTWQBUI4EBZI5pXxjFCIhkmefQ2wFK8gPq/PRS1I6lT9EAa+M8cwtwwOY/PhpLEpbbJtp
XL80czHGCZdqGW8oesYjq3rct4lNiqIguNJmAih0M/RHF7tx9a32g6z5alfRXJ0CX9v+USpPWkdZ
UO2MGMTuet/4SGH3rE8BphH+QQDNVY7t9uc843+H2v/lesQj/f8jU17XL9//RWTK9T/678gU8Rtz
NAoJmFqib/1MP/lHZIrv/0YEvo9+7vgE0ZGm8s+Rtv8becastAxDiYqgO/WfkSnhb4Sv+HFExJUQ
JKdG/8lM+89RT9fUkmuTDi91nTYz2PtlwmYgKCMpKnms05wTCu69w2yp6YDxpdw1veu+cPgd/ibY
8jrD/efw82dUCh+aWT67fsyLv4YzCuarYUFh9jEY6mBN1BjjqlhNwJLROmXKghU71W0p3IytRUVW
0pVEn53/aAT3j3dBOSRTPod4eCbAfx6AiWmeCIawCzysbA9bsUldfEPZ6sLJB/Xn2oVdJKbhDxfH
v5q1Exn3l08fuozRfpZKkRX767Q9J1FksXyiNyzfTK8DhM8SLWJ5GvEPrfwOwEGBGTh7pVd4KG/J
QeAoCVcUOgOxrleu4as28+R9HnXnvrHD7qZjXqwieAUcIn0VMWToEnpyG32UfuFWz5jFBveG3SPw
lVqbRHR1c4fAP+QwwzDyG2sIHpgO36mfgFfq2LObwM7gLkqvXJi1DOKt8Ww2j90SIQLQ1pjw26ni
1NSxqLbFT+5syFi5r4+y69PABj4iAsIFb45l870kgNfdrHifsz44rSRJnZphyr6TvJriaQaTs6bS
T4ouiw/uWj508fAQT1cUwnhJeIXvcACnHcdC88xEUIF4Ex2DRiCYEzb2j8qqe5IzmmeE5+A58yrr
mHau2dK/hlsl5UWKsMD4sjblIVTLz+PpfaDWyU8kMQKOIiYkTd+tSvi7CVv6Ib4iiRbU7Ia2yhBI
wfrB6R+PLuwePODo1uGmD6Lm7Isq+GKW6Iz1OWZzyEcMIKK+k9ftf43GrkvQ40f7acy8t/pKW2Kr
u5BXMRT7ySIMcIczlfW+YVd8HCrOKrfD0LT3ALuKQqtRwdRay/cVzKs/TRQgg8/SUVcmCw3r1cNA
Tlu5tUvj3hfD6P9o8Yih1VSqLC784el+EoYS+ZRsD36UJfCwhi8R5sRoKMIz+URTeC9/IrempFhn
07UNj2s9OyXYczrU6snN10k/k6hsz8eqHLMvA6XH461SpAxv/J/AMaPNfAsiNpqd4UaLtvNPdnmd
p244+o0b3lpzSwW7nw/zcMkGuOiUFKYnWZLUQRQLE4itlcJTYxEy2U66NvnBs5vXkvd5xbJDmQO1
daoJn/AKBOIYtiZuTtTcZ9aefkrnazyHw2u1ovyzybRiqJJWR9jSp9G3t844VGz02+JKqqd4Cu+9
KVoKckd+wu1RLVc/gRJcxi/wk1NIugnZwtC0nCb2KfyU3hQTM73dItvuqfyJ3btB0Xy+plLCcBQd
hpbU6ugQ9HK5PA1BioWhahunexmNvVSXbl54/uLT0VCOgyEMBdObG21DjRaBPd2CjC0iGTR7uNc2
2zlD0Ldn92qMwAmAR8IMBKRjZianOKkwrLsnhoCM3FomH+o5z4ps2QukhH1bUKG+labymEbVFck5
kN61fbINbmzu3IzAjTbDMM2snILStRZRuiNZ0DU7Jv6GIRAZhMsnTMEBQZpjG7/OQSmq53mFi0qQ
5aMX1aTT7+ZqhoE3mznuNcNcJYJtC9+xzH2XqAadl5+4oU3BtN/1s7dRqFHD0FkAEb2WUXysS9Hc
Eg8UzduscJeKRb7og+ehs0CLcdEt9s6ulzk8X5vFAQAYs9UXQvl7ZJGQXS3M11QnA2G4VRLUsTO+
pNqlx3PqO3nRmvP1tlZVs27QPF1QqcVoPMIyXvfUrE0X0TfyySfZyt9bQYShxGPCLfd+p/EeMGxb
ksbmWMs3mROwYPQyvC6Fr1FjC3d47psyMhufobZ9YiBUMsxY64Lm9kyJ9GbKmaTtmGiuTwRsTRUH
yiv5bZo5pmxirhdiHGJ3OhM2QTWt5y76e8yYWyecO517hjI+rbUeAR/JwgL01R49zNFjHnQvC2h3
/a1z/eCO6B6CAlRldI8lUkzhLvTC8cOdCx2ddUHA1iaIslZtMmETkxDWxXLEJNmskDIIaZBHYf01
FFX82DphD5Jtx3LedqigGxmE8wcGnc5slr6SO6vMsfWP0BdEY0TWi++s7oOFeardSA//Rkn0uNy2
gkECiUwLoS0qz4Oknaf+yC0Ud5x7UPDPI/4RfdBZMQ+PFWBze+t05bTeahpasBF0uO7RXXLIeDfo
8/twmZrqYKkQAhyMMC9xmgog98UU3hUM7gZ+gqJZHkqCqO4tzORq0+Jsqk5oKDEPBvsaPO7OXDiJ
nHq+aqt1RXuAjUJoMP6sJsb5S3pPQ6G+0fgvsgez5Om6a9GhD5o38pl1M7t3q6rNwR/JeIBwlzSR
GaLG2vWk5nrG9ga/iP1bm+a9IxutIz/FKPAwjanBH/P2pcgEoTd9QFBXC0KPETVWH2pg/MUh0FHO
DsPjSmTp4ERPZuh6vBEs7ZWw6el09F1tE7v5Fhcu5lgXsUnuTdQOryWezgem3oPY6MwEDwPOBtzu
EufqYfIwmCQqwFB6sCi9cRPXWrAuimVAr8v9ZbjjeXrd+IyBG15KxMp0r9SCEDDh1idCr5x1TwME
JiGY4OqbX/GkSIhoJhrcZ4WhPcyLsvykATn0xY6aXp5JpVj4l2bcTlHpklxTWdGdcpb5iclSri9R
pEu5n0YjzN4rvWo9t0TDHdrFU/gxK0frW+wL67rVjY7SS8wusD/14MbsCzyv/TbM9ngTFdYyHwc9
xWOyOsq/5Yk9xTvVD+FHV+KCSZZ+7S0ucme170aTp9+HCKbsMuTtHCW9crDrBnqw1b4sqHtjeXCm
7/SHZsUNZHQFVozrZEjcgQ3sZpEOSiPKGEXVnq6ybRlM35tR1RtsSONXE/r3snOsC8XzeofZJPrM
GHbrLs6b8cQu9kFVIYvB39wBS2bMeZ8xc7VlbnKekOeOANxkZiqFrBAwNLS3HEV5JNoWAQiICV1x
s1Z99EG9SbqZOMb+cGWcnstJNidqQ70jAyRzxi8GZqimboNRw7kTTWmwf9Q6WUaVvlpxVX7KgA3w
ljDcvHQKA+w2xPV/48nK+WZkrQiEgzXATsyTmlCfvQt4+pl5tf1a+N3TpCMXfbZEnqxT9giTMz6t
cX/HhpQYu666SYX43F7ntFV9veOsDkG2NBBpAzGFxZK12wJ+izAhkx2Y+J9Jb7WPQ5aFyUI70KYC
pDxK2+SX0FADZAUWjrrYgquMGElXUX3PNqhNTF/ovWdHT3Q5sgPoJ+cQZDk2mfhWMQQgJqM8+05z
KGXW7ZdF+UlUNUf8eEfkh4s3EB0yeNN7JLz0juAUAwNPjoxnWN69ui92YtbxLZrRsEcoGY8sDz+G
uC0PTIM+91mc4C1IjzYuYlsR0xNgQ5ydsb0v077eObM882fS89Lr7mvmlu9txuoMEeceykVeIh8N
Svb7Pq4f2SBjErDsx1SP7Jos/5hhNM03gcdjih6kM0LggFCNEJ9dA5H8hewr3sSWpJ/gnGI5Imuu
eOgc4rykaWnUkXWKU9MpnuSKyw6F18cgZE3prWWvKQTHpLfcSkhAoE37RjvM2rrugY37jJt+nLA1
uGZg72f5H8aRE6XOTfAi3Cn4KNZG3jEk/0x3iv8gJBapIbKvAXcheTee9eAK2pJ7P31xfIj7dAyw
DeM+sZfwPWRwq3VUHzkFmY/O8ZqTXwcHWYODttgdzlDTqFgTxPlYrgeF+1fF8pM7BA65Y6RqaPdg
GQu0OO3eTaOvEGkY3w7d2h0AhwU8tbldZ1ITqGRFS5JPkUWi4tjNpxSclfFQXN7G9rcIXaQnB3tT
W/LYOVgidcCDjv/XGSK+3IZefRcEo73pI+eNnQvMazVx9TX1HLwbfDsFkPTuGmPjUwF7CJps3g0N
fm6D15rpInsQcxFtILeMo8VGVLV48uq6vbiR97is4ROa/nCoVze4wyoT4bpDJ5mCJdzTvXThGh1e
Al3eAMHA5dO1JnMLpqy4bYRX7+KyQ7K0a7FBElhOPakYJ2KgxE6M2VMFQj2YcUn0Ou3t2Kl5HpeK
4U6VkScfY/jzvCfLXQ5lPjbHnsDMiy0YFC6w4u/RNGYvmdAB+8a4el+a0L2T4Vzhdl5C707KgQzA
TkuEqMB5JNus3Fnp7GwBf1cgHFI0Izw0B2tdxLdU5Pnvdc5eCsUiusE6kiZWbJf7dJ1+r8jR23Vx
150hMM4tyST4pdPhscO8eJ7k+mLj+zjSzRl+mh0m64FmBNCFbbhrxtDskWLPnirdTVpZ+bkpXXHE
zJbtQiiKLUkqWca5RtYfa2c/L2ryXgbB4w5jS7BJWf2TQgYvOnSyJ1JWUlYx4omhGKoktc2MVydv
k6VMfwc3vSg7z/dLXYQ+w8zJl9yRjAUgj4JPmRuktysL+EVENYevjqwYEIn8th50TqeEOEz8NFt7
wqXSSmHvwmBIIJ8VNL6leSgjnMNrO/dQTiz1LX5JbHTpIY9LlLPBIxw9dQRw9rI2Z2dBTSfz1Ro/
wjgzj0WGvyTIhwKbuEk3nrCyi7cUam/mggwmK0/8ZbZe0rVoyo0YGv9LGM6PMQmZH7AKq+RwOWRR
cTdJAPhtzsZ3TAY1nJzAPrfcPGzIiW2dY9veoor4byE/8+0YWsW2DU1zKyG96m0TRuTRUCC8dxZc
WioKCPwkq+ilKaobotnEFraggRkvPUAHdgPrmpZPegiac1AHCZx1hCDH2GIzMjm4F2IMjjUFpNvF
50hQ0/xwkRIxUs3mRz+wfXAR1HYY0shOkWbCa4cGUqq8v6Vh6SuBXxS0tvYpNN6xscVh7Yr9XHEo
3HSjjndpvHbn3G/dc9VwufYz8RqJ3ah6ZpggGD1PI4DVswTg7gkE6hi8PwBZR6I/WWjr6N+zDf/w
lJNmGePUhz/wlgPnM730iZNpEhRs3buI9j1IubKIIiBqgRMz4hIIMwwZwV9rmrN93k2VK68wz9Kp
L3gBhzEgP63yvQwU3kgKEqw16KK9LRgg8jDvW/wX+8JkjPO/OpOTxQ9er17NhGdnl7u5z1i4WPlT
0e1k2wPYpu2PekCKc9iLYpHuGVvHdk6p+DsSnFvrj3IgDag5zl3YB+YUV4OO2CDlusnrfQcAJebD
uvoO5MQYCGKONmpAZ1iZbPdZXp1R+8izH5KaZLmVnrPIzMLay59KdoHeGexbp2o/Z32XEpVKvIiQ
SAFYJnW0R7ByEjWl/rb3MiD+VB/imoDWIYexB8d41qoYCTYCu915uYVj05sn5u1kIvhx+6Ptxg7X
Ft9pH6pXFIwdabDtZiKkVA/WucBXtCuuAXOeQoYZ18IjfQ5LoGINIFDIFp9gYPQOQ17D9oN4Itsn
FkCLqkIldEbCaAdBqB1tZe+139eUp2DAzyRify4I8plWUBNnQKnFwhJs6yyIMAvbUE2Tb5FJZoKL
Xr0cpEvZ3E8wqtu54kliAvOYD73g4/Rz9xbRm7JuU6PJj+tnL9ilneLshJ+uuI8plPvkWGlBhCXG
NuWFrdppZQXo+DN8QmK7DtdrBp5SJRYTy3XDJImJxHJNXyOhK8RKysCRvYQTd7AmMpYHP8cMk3RL
KN5kDhWVgIjIs8tPmyC+ZRvCmgkaDKfq1UZ42uRSzzeqn4KkWpe7maiskxn0d1UHG9qeYHP0SF4e
YBBSw07OizqJpp92AKkSbKldH711So9UV2T3TarNqyUp3tYVe41qlXclNhI2F1P7g9DdrNz0ExUd
2owOCQ7WU56DwljkbSc9y9B+quTthINij/kk0Y7dnCsMkod4ZGu7aXUVJoS+M8oiziR8sn2SLm1l
iW1GSuazEnPwgUSviASpxKkf6Yz2pqsHEtPkuc/dt07E3ckZEOUYw74G9XpLX1ewXuUYfbAL9Sgm
HFo+Jqwbex1/oM80Wzyl7cmEntqVfdSfPG85Fo0zP7ZTFm1zbvV7cjOC/8femS3HrWXb9Vcq6tk4
AWz0N2xHOIFs2JPZiJJeEKIkou97fL0HKJUPM0kzrbrht/tQFXFKdYQEsLGbteYc8yKMbbEujGJE
b5jnxrAxVVXC/Nx6rdtTyLjHsgmckeYNuFQDjQAC3HIjpVnqBJpsgjk0aWhqprdnrxhdGEAhfEdI
+X3ZiS0s9m6ZKHH6APjbZMPjDZcJzkT0gnkIxddIC1fyjXQFStmHRkGn0XpR60gSBBsqnIF5A94H
EDSSDu9SFJq1TjS7H5fkjZrr3mvDaz+upWVKfNeuEMmEH7SOuL+uArmS5T006ar7Iutm8WkirHKt
RzZOWvNFPKT38U0umfp92rIfJlan3KEBJQEMG5tjh7A5KWso1YL5QHGhegJCDfD/RzNmPBXlsjDK
VWU3zVMraxBxKNZu8PVyOJDSydUHDxIXR8QfEUeMq6j1M7eV9WDdyBxBNAUmXtt4yUqyJyZ/croe
ObHPgqjglzwKXCJaKQUmgrxBUYKGCn8tnVGKyUvPLOpbUgvQtfL799Q2hqXOCf9rY1CUhMs6fNKz
OSQzbuFnSvBhcC0OrIUBFEupCYaNQiW66xUgzahJPMdGc/VplHG4JnzHyzrBJAv2SVvXQ1kCKkph
JuEbgNvJ4VeNQ+WHmKpnv2aTTLU4011Yk90Ojc12lH3sL1M8ugT2tDdePqkXPawmFD5sJTKMOo0/
+nC/oTxEkfaZhkO+iCdQmdXIJh/mXcs+jhXYIsVoDXtMXKd1M228wbKAyzYodSZsNhWS/1WKQPNu
8AngVa1EWVOosz+Ns7LNrPSfGFSze8AiCcmTCtsQ9trfC5Q8q0SVqtsugfkZyfW0NLNiWKAN8jeC
XtBD7zWfqUStQf2gT2RXp1v+JXDMcSHT8ne9rKL0UGVbvU6yi/ZFdKdgrEL+3KMz5djjcfAp+Lwz
qym3jTTg6CpNaPlhGWxqwvy42eZLKqrhwk6t4JoaKbiZIlAvaNkX93Lrxc5U2sCjgtKMVxKeNHi2
fYy9l11gH5ugFq22Up/IOJDWaaXAfcpzNY+B2uX1D0pR0/c41o1LdHEs3inLgjIiK66Dul16hiHd
4YroLjD0xrcy5auUBb4J9pQBspWg0+BMQQHArWqvUyVNr6gzIhFNtQ2KQ+s2DGAxoM92rD6AViiN
F01ZD/eRFwabbPT8R+tF71jlVhI4xaQU3WLATfCAXmsmTidMp/nYheuhrC9S5tFyEDvK1iA6o+rQ
+qUJhZ2n00NiG1u53cQQ4qosoweh6Q/IJBnRgT6VqkMJqr4JsBM/EY8ZTGjgFIQvaDPreGWYAHr5
1+WvVBCQbI4v8k02IcWGGj/IFdkjxU0CW+CM7NaVKzSm6iVO6cy/0F+EoLHduxPaGsqfcOLZWIzf
Wt1mzZJnjICtw3QGlL1M2uGxi1JO4sM1RZDaoe1o+JAui+tc1ZMlYfYIT2qdjfCo5pQkX8SoQc42
eGXaAcJXxeSII0rFqSWPCGYhPwk/zFae3Zg/RzWtWYvzwaWomd2ishZ7D8XsJTh0Tk+RCkGqLyX9
watf6N6Qx0sqbZDyupwtHHsBJ0m7Cp8xH6ZeBLNmORp3WSEKhs2kPOT60CxrU2IBDnNPXSOUSfiR
WhNtNWmwEtcPe06tTdRs4GahubF7WlqDQpU0kbX8fpCS/FFhfVsIqsmz9pogsrAN1GVad/6yUfAZ
UWIO9tRfWmIjUNf1koo7feQIViNvJN+C6Z2Gkn05JkJsx0zWt3PFCBhtol9iOi4vxxcpMdiYdmOG
4IRB+2gPHavaPue+ocZXUbxhu1q4dkH7I+mjYSts8bU2svgLhh30yf2LVlmx5seSVqPydXoRMgdh
xrLCL+Kw0ujj16arpkclBnKldIVSs2ms0u+jARpr6iyL8cHx1EKwTvWtVjecsQEL+XmoXbaqL10r
RQLeWNG66zhSvUfwly34Y/gIqLxNDk5R3O2b1szXdlRHqAxVvh9KMjClejSYsUTGwmL8JdSGWzD6
3xC83OS55UjSiAArexF0o16ixrQIWJ649VzVioZ6Z95O6/BFEC6/iMNTqoGeU3FUfm6HhsMNYMKI
2pslW83VIFtatwL3Ho+LchKScpV6sAajtkRV+Ut6Tj/NyFDPh2m2bJWq2I1tDZbWblGoIvJf+ZVq
RiuDQgqo+DL7qhY4JBasvzMEVi3FXRkjY+8rs3MNK1dX9lCJW1O0bP8R01Bif9HCl7MsvpcqGgP0
XgS64UgBjSOb3aXPnqbxcsB8TTE0Py08yPIWmSxl3TKd9lUMJAW+O7V1gYiu1+S1nZe7Tg6bRWLg
QRiDW8AhnKfsLZEQS/I/0HpO2T6sZrDxtwkL2E3TlxsL04S+8BjhbjNoV8yNDpXt+LLBla4PJFCQ
SLKd+7xri3oolb3oEnqFsfAT73qM6D4bvs6Zt73ihhc60jHXwA5ViXJcRfKYQ7bpG6fNa8cy5m5O
rgGlAHsIMscZPPTgTXDrF/mqHSamyXZQN10rtsNA/6usjIDT9eQEdWUsjDr6ktp25sYGS0Woq1gI
6D5Sq9jAJ1z6aXAldUW7QvfKn/Mfu6DMTSv5QswBH5JCFhQOuF4qZ0+L1y9V/FE7k1PgMgqGO1nC
/m3ZmUNyZud2MVrXvriF4H/beebEYlM/21l2P3GScDCaRA/oohxiKi+EHt0k4B3dMSypnBPJVgwx
rEvZvPd760pJWvh3okBDlTyplnWnjyCYOuPWS9LSBVH6jKcXzR3JPFsiIvyHdJRvinT4nvhV7xTM
pBRJYJao5jot2mlZQvVyLZT/l1Dk0uVElWxB7CJMIHDAMC+wmXByRziUBCbauDa48e0AQGip0sLI
+sJVvTJZpZT9II9eU60OEUz46vdJp/QOfyvOoodUpfoCipgnQj8aLGPKg/Tl1BE5vu40rR95PhuC
LlBzqo+qHRRwGbTSvKqYQtbs+DzWFLpP8HvDG6uv+kc+BHthKxmuorpjhE74q+EAGBj47ZIYWjj2
A58iTCg+5VG94/yqVJSdR7o+lGnxuuAxx/dixop8q7Gxoear2Ogm8wg1RYY9QWm9b1KRwt+jPrGg
xf0VyKD6PM9fTiun8XePDkx1GRc4N7h19mEQANE+33g0xgYKi73RX1Raz8GuL4Wh3ZnJmLN9q8Jg
h3nKHtnctUaKb8lm8rqEzBX61/SIwtTx9U5+bplPF//tbzN0gDMo+SJE1q08vWyKzx8rUcSxuQ79
i2Xr1BQJeDbovRHzdqx/wUxnV7kc+Bu1sYOHREuaba+UHJ5kjhODO1iZbAIk73jiYdtSgy5RADRO
2tjel6zNUYSrmSY5npQk5nrQdL3folQkdwcBBvJ3rKNysqzUbiBUB3ElFBU7A0PtBUN5rRoZf8kI
0pLzd4c6BPSSsix4+78thP8lTPsnCe2v3vgbt/Xtz/4fzrfk5488C8lQ/Jk1YTNe/MB+P/97v7Rp
dM7/whxNCqQJ9tlGCfUvu7WiW38hjsJ3KVAUIDL7224NkvovdGeyagtcupZiqYys33leWCj+MhXF
IjcQIgFhmcSG/4Hj+tgMPKfAEj4IGABjt65bpjixo+aW2fiaX3jbtHiCaW/Ij0F+xmR9LID7fQnu
k1+sK/iO56/kleNVqtpkDLTB26qhDAvhc0O1T7O/YTvG4HXGWnqSnP3rYlBcsY8TgGwSEn58MS+0
e5vsbmnbE5ntjLd2uRzKNU4/M3Q4G2Rr2myv3vk7erP3bk8IJHZEpOoqtvrjK8pRoxRAnqVt+5x/
zQ/ajl3S2YsczyS/botcZxLHZbSKuNeOL6IXNEiAGnrbAjRtB0Ur5eyq6djGAE398f1AUxQMCtp6
TFwnl/IUTG6yanjbBvy9pB2K5LNRUJK00S+wc//4YsdW4Jf7Qhk5z5SIFW1FPvGHmwRiF+AQQ2DL
3dKo7tTqt2z2+/Af7yMFTge4TsS8oRoayzZOXAzdx08OMG+Qocfyd4UnX1viVvbheSJk/vg+js3G
xNWeXOVkptdKYXWjT5ic16FSWhjqo3dnrDoAixwZP77U6SObL2WCkRTEQJIwq5/ckFL7LXsgwqpq
yvAOyv1SJzDi42u8PJW/9aO/7seEEEHIH7rrF93s62926FWVw2Ea7KofmH7Hgb3CqkIN9kQIyhNG
uwD9EzXRR2IbZCr99urj658O95d7xCSvMcnpujBPZiVRqGAbRR7suuRAXWoXkJCGbvU7xMQzL+6E
zPD7Tl9d6mTCqJswwtZbBjv8iQgxqHiu0rtyJa6Hm/SMI/zdN/fqUidvrq7QtacUV3YoBS6qYHL8
5pyd/3Qy4sEBl9ARlNDK5pMSx6NdNlqltZOKu6GAbo36FTydZWSlZK8pmyA7N/e9/bjm9wPVgokW
h/spSqKudVQ3qvB3QyCWMbJSs3Ft1f14MLx3Eb5bHSnwTCjQWSdfj8U2mIherZgjSD95lsRm0qND
2Pdnhvzbl2POyy2ib01YCp3c46sAwKALEIhgVzZ6tIeePyc2eDTcP76Zdy+jycQp8LSoP52MAegf
FRIWPdhBP1uMEzA8xcyHM/fy3hOzEWCxtdDm6vLJvdR0fboO4QbfTbVsk9sgCe+R/q3/+FY0hewK
W0Vezz7kZKFIy8mY2JKGOyVB/kmyOoLA8cydnGyh58/TPLrIya00JVBiG5f+zr2526sbwcn0sbtT
XUTOm6ftPQEKruzmbnGpXVX0hXfialw8/Bv3yU5LhhMDO+lly/Fq/wIdMw8CqQ53VE9w2MX5rQ9T
9j93jZPvNqiT0CaChzemQTMdh2XVX/7nrqAej+8xgukXAI/f9Q06KuQSblNV0ZlP9Z3RrTEVsF+1
genI5snopn5FzzRtw10WV5sopEKbbf6d2/j7CicLLe34PB0ozO4yJrha9oG9nnlQL1vE47WPIffq
Jk73JCbJen04hDs44ethZawnN1zsUwdm5s9ZHr8ND/ff6ei4t4Dvn3p54W0tRzsT0/3ukwSYI4MN
Iv2JTf7RpEcJvWsqeQp3mEgv/Cl2fekcB+jMJV5Wxlfj2odcKAWUOHf2nWVBzcuk1cfv6iX8+s2T
pKePxUZm+j4FoGD0MiOvV/l4nxIXfc6mWNXr/IYkhVtvby6/f7ncmC7v0djiRVmJTb4i8HM5Ln58
/DvevdFXP+NkVAZpRI89VsKdZexoDrKN1d2PryDmaeijOz0ZlomiQAuOTQifjrdGovazjjnMAw5Y
oKJxUCO42TJZFuukhRO6SK1FfuevojOT5bv3qRvs2zA0sXM7uc+pieDdkKOw8w3Y5m2ZfpMESWYf
3+r8l7y5U9MENqgD6dLt+Ue8GjVN0RK4IxvhLsxvPTVyEukK6wqmRP/PV0qNNJP/c6F5kXt1ISUj
SgiBBW8N54NK8kh69hLvDlDSpOEf8R86+CeTImaeZFJZGXc3T+llslKulEd/WHQbc4lbylGd1CVI
0bGWOCrcxMFTuHjoN8GlfLX5N9YYNvTA1fCj8WtObrbNQvYEyNt3Wl7fqlF6C5byzBKjz3/H8Zsj
sxAkj8VD1TFkncxrRt6GE27Neucj+vpZT1K3U6IBmUOuqnVPthI5yV2pT89IiBCrTXrzDa9SciiA
VdwY6iC2oR+HlxU1f1gMo0THEey1992i8crsOJE2B666KW9aL5KfB18Zv3cGKNMFclwUB7KOKXOc
IHTjf2BeANzeSQAKRK3t4SLTFkwSKXswMqLtkILxz3o1qTb9lwGFfZyg+16U8qgNxGbWYATsUCGX
tBqQmTTqpG2nMg1uCCOlxDcNFlmGQ6PPfu+kgt8v+s5LUSSQD+FqcVAm5IMM+gyu9vAVCF3JP4/W
LLZH9m/KONWlMSKKqLaeP/563h43+GRsjQFHoUBVdfXkRXe1lxQDBt59bIzNqi7Lelm28kz+LW20
DJWp3fHNSlcpTv8bHNg5FJ/Ufvz4V8yz0dFIULi2YuJ75CMWaPSPP60004osBECwE6COx2Kba/oz
RN5FH9yyIv3pSqbgvdSpgZpi3hFYJ1PjFIZx0A++zMUg8yoNUPafH9+ONu+Oju5HKJQQVEY35wON
p3t8P3KhIRODtLK3EpVRMjZJQUetV3/ko9fQ1NDoy0Jlp3ukD2qlEASpm/g3gug5DWP/vrVLNnaC
6JeKQA9QqjR4O3pf4aCZnzwYSiXIASv/4VkivQdkVDw3rSH/EPXUvuQi2GAfOhUHiz6gAE6xVZdL
eWqzggarHm+J39TnmFFVobqvDP6VT1t2TpUfDgCl1cAxAX7SvQ9gH6L/zMBsw+zNbgjixAtHByHW
10PIYXwBNDCUz0yzL0fC44dH/ZEWPNo3KkvUFY8fnimVddCUXbiXrGK8kS14M7KCALpFkE9foU+a
r4ZZS5eWl8sIqHx1C23gu9/j7AhsI19//C7FsXOVDT/TsU0jheORbuJZP/05RU5yT5nH+1ie84lS
BQ2f51kbaZSLZd4oBEZiI3cUxVR3VQFsoKVjfVBRFilkgLT1si6t7rbSke/AUCOXN0+kHT6+YGVb
MeKGsjd3YHdWWDbyG9UT7Qp/lbJKRn28ZF7M3bpvpxuwvXTiQIYTZkk69sf3qM8no+NHbhoqNUOg
mZw0OaofP/IeCQdiHEXe22YyT0VoTp87q0O4VeSk5YQ5/sAU9seFqlTEL+Sk0Dz0YJm7TSU32Z3P
kXufWWP1rcXQez/FWfCJ1U3Z12OhposRJ8LoQK0q7ps0ZW3GXBmqNAm7XNmPUV8+6GHMbtJM2/gG
RAig35l2JDut7Vs/FdUcPgdVXREnk2Xhzy5H6+9gYW5l4njohd5JBrYoJwT7AQapnvyfhZfbjxJW
j3uUG2RGyVEnyLNJzfiz6MLyO8pZ0qEIRJI/ldRRdyi/mxu0py1CVaI5XC+JTZIXP37IbyrBDGjb
pHQEU09gCj+tbI8An0uv6+19W9uztcCI8vqmtj1a6UTXdPuWCDA410EN+m5qqRI6bVlb2po2GDR9
b/TaTx//ojfbM2EbpLPrgu3RTAM8nQhjrSCVsYv3dRvZyBlT3W0y07z/+CrKO5exZMGGhjoh/316
BpN9JZR0OuJ7zysQWvStcU1UBFJFH3UWS41DanU6+sbaEwhEMbcMd31KNlxYjwiCgl6/Bz14rqD3
zo+yqUdp3LlOAVuc1ArAh+GAVftsn/WWtaqIsVhOE9nsH9/72/0cXRNNM5jJKK2w7JxUC9K4VgJD
KXICyKqa9APZuwXnamys+dBejPGuycuUCHATDxZxvpilQzQgPhEcLcSS5diSnFOqU4bElBQWZHI4
K2RJdQGjbq2aXGNcbenGMMCotWi8Nx3d7KtGL0vHiuLamUxBqnHnhU7tYdn++ObebN/me2PFBttK
1+hNM9G3fL006zLf9yV6w9owJfS+AH5MMqvPTMJv5mAuxcOjpMcooqdxMgcTk6pB6ZjyvWU0eJxh
iizNgozaIVIpaidw3tMuife2QkBGUYzVxcd3+mawzJcHKWwK0oLoQZzsyg0jyb3RaIo9G1PJGYDm
3MoBQLCPr3KC9mal4TK0N+adCYgCunPHs/BMk6sLbIT7YmoDB2mZDfF8aqYl1s1gLVISfwDoyls/
pbfvecpNBVjE6RRgjLgVx8uUju0CHQGs3mbAeA+45Tmkc+2gERwWaPUojidpin0KQdRqKLLB/fgO
5gnjaBnhZM1Ap8bHOUko4mRCkVC2SnDnyr09IMBQ9IoIA9nGA17rO8BmJEhIzZmH9qbP8XJJ69dl
LWDNx88sUL2AdXsq97GEuEMgfN5YzaQue2XgGUlkkDG/ctyNE+XM8H/vZk2N7cncUacMd/K2GmF3
wi+nam/Dm1lYXmOR1jpNyVKrsgIjpNbuckRUZ676zlDk2VL0o/nG3Z5u1+Uq1UAAqdU+qvPGGYfQ
c7Qx0M/MW28/bU65HD9BlQAcEcbJtKW0qM0LBtce+VPkmkPw1IA6dRBRe388ZECw8w7hP/N9mfp8
v68O1a2PttAIdHXvZ3xaqCSgQFf1tEYHbDjoH4WrS6p/ZtCcoJjnL40hOmOYVXaYHLRPBqrwrVYG
uyzto3AgF0bSEY5j3rC92jWa/rKxkeAE7R490qrxEKsNnb5tZsqVFwdn9l5vXyina4riYv502GWK
4wdQqbUWYsSU9kFDY0uJzOcB5eKZpzyPxeMPU6PbyJjRAR1Tfz95yriKEQIHkX8gjs5eGiJHTIpK
zVVzclG6yPPXH08Eb/fw7HVeJAGc62YLzckFrVGziKJszH0dGl/zUgUBWsXEoAUPg7dDOw56GIk5
cWphhtQ20MUqjsszn8rbm9bpOUC7MZES8Lmc/AbKUhw5VcPcq6Q5I3gbJ4JFZJOuQD6uSX6Vz6wS
727wgHfMJz5EEADtj19lms0IGOQT+yCURwXdnMD2jZbiHqBT1C0qWjpbxEkYPRN10CdHEth+VsDk
tB+ovNU/LqeyKoOaUQF78wgU42SQA0IYOlMv7L0x4PyQfUlypkR5/vhN6/P4PB5aNLNBJVN+owPM
2nx802MlVwlM+JTA26LjxN4hDnMthK8FQln09Bh9L2Qs1dq60bDiOnEJZmhBFF1OLzWEMlylVvck
F7aiOHAFBt+1NNR4YEUFvS6OrndyksNrUKv485QSWY5Vo6DGjUnblxa+4Vn3HM6yxyKo0IXRG6nQ
NYqhdkd9iO8jDiV3YsoqGdf92HIAlsLuQhB8U5Pk50mfOEKLzInC2v4CnhE4GtzuInNy3ShSV4pL
aatVkzjk9oRFu7IzWZopqRm/jHhwH15EhLW8jkKEciTf2XejKOfkFhu1qRMUBH/Jpfzj40f+zjgz
deZ+U6gMNh76ySMPsNGRz90UB9/WoeXZMHrsSSXiQ+ZLdLTITmdaXL4xo+hS78Zu5UdFfCg9vI8f
/5L5Czp+95jAUQXNfcqZbX66iS4LAh6VIjrIZuJfjYZfLFBxVOcmkzenU9qGnLwNjT0FMoPTfZGs
17JSwTc99L4JugkI75VPHh61mwhtv+ahYrbCehm2UrDF6GMuGGi1+/Gtvp1MLBYbSthIkxR+xclk
knuJQbKWER7A1Ng4jP3h0A+VfJvm9l4dB4zKf3w9auZgm0CnszCcbjkLKN1xPg3hIY0VibxXv9tM
Yl6JoK+sCKw+1417K7BgHZYtDkJMlbOM62S24IgvDXXIuxwAXG/GGqJDi31vqasQLeoMAjzgTD4+
OzcwJtjJKvcs1ZW8TuAsy4HjmWG26weARYHvB6Q2auqZPtjbrd78C5nHOUlxbjt9JJlmBsAFyuiA
u8++0SsbORWXd9jqaRsyHcGudm15yMKzZfl3xjldVryw82EZ5dzJxC6XehmpkxUdKFkFm55N5orK
4rmG/zuLpmWiFBMWJ4A5jGHelb3aCxmBPGgdFO8DwEVyH+VGWdElHVc6pQJAIaG6KjpTXaAxr65H
vYV8AAiMgChZdXuUG2dG/PzCTz5uqhWINyj/o7k5TcoosTlVEmlvhzC178iRfEaRvjc8/4tnRrd1
3j19PODfbjnZB2o6W0D0Pcab5r1F+dkMc4LTe0TFV4aEH0qClEoJUzlzY28Pk8gfObpaFks0e6KT
T7nxPR01ssgO+mR/jX25ATqGID/qtRErMx5HxVN7cJEYGUIrNM7s9965T04M1AJIt7B1yzgZS1Zr
5WFMp/NgTqZ8mVaUAAvZKJdmqp/THqqy+uYdwmEl3gIZyawXmJGCRyMKOXFElll1KPhEC7g8oerK
FvhzNY8gWBCvBRaYQIP+66SPqkwgFiVJnMARUQ95ErVXJlEP6Rrsp0hdGAzEsYgi13ckQ/v3I345
f2moE+ZfA4gLp6++2vf4F5edPHtZJC1Lbo2QN+GKitxYpeu15yihVtEpRaVdGn4bfBtirykWISwa
gwIgPYhFZraZx7fMjsD1Kyv8AjZsbNcmxPpDz6n4yRIt2ThWG2r3QztqT5kfk1UDthxotKHOEVKJ
iXm8yOa40jobt+iP23HRccTf2lmk7hOOGXjDEq881L48LjI+RzeYdWyXcpFhOtW5tRpssE5eqaoX
jeF0fWLuauKkbzDO6dYKblUwWw+Ep94YZUb8l04JYjMWvAagobziRUDf5MJsW3HpU+nc56XkPXMA
jokzGVp01mwuus+T0tJzmnSw921Onhv6ORO3YZjl/C8ykpl+UciztEBup0Bex0rRF4BimwCz5tiz
oZmaMWCDiTV2DaONcE0R0h6IlHic7iqyOL+UViM3kHuUDj6yWRL7QaNptNw+jwSdFl0FmkK/DR8J
O0YNZAHQpSVa7eJx0j1DLMkVG5neeW/GPV5k+iVFHQmxyGxcfSRUFjG55mpgzCGERjLAA6lIwmvb
JndbMSQmxH9FaohzoR2zwDsyXnmZbz+FFHSfCJJIb8bRD2T+IvDaS13ys5Js3HTSFnEmvNBtNT28
CO1WmkOQtfDAGkHcfJdYWJJss1NvIXgp2cJMcs6mDIzsC0bWaNXkVKtlYoeXTAH6pV9J4Z6oUPJu
oa27YtKIRiUzdhpd0Q+3fHwEgxs1SRML6Jla5oY5VhuwslW4tWnp7YQcQM/PQFpf4odJb5A6jZBS
Ys1wxDSk1ibCQQxORDLBkfjtqKxqJUt/WgQjE2RCfX1f2R4ePNnyg4eGD+9LG3vml6K1ynupGZOf
LZCm60ozQmTCvpbjNiqF7UpG7T+VTe0/0rKUDNL6Mvl+QtScL+o6PGg9WHslwSHu4iyissO5K/2E
XQZjjTEGa6ssiAPRRE9OaD3J2A7Kuhg/5fhnMh5RPBlOFWiknfsiMy5HG+PTYmBf8xjVRbnNYyF/
LesKW+84hdW2rCqzXlQ1m3Q4B51+Yzdh1cCwI6Cy0Ayi+iLiUiuog4dRaN1toYS9tJAyvynuQmUC
eqQjLeMKRh9+zSTLuPOnzH+Cgtjy7UuGmhAyFc4v2r7rMsv47NENh8pAOgNFCGkavtJF5cxO5iRB
gYYPobpKgIFTylKIM/ekGMwCcW7jD/wuzRUuBLGx6p7HgG/eievYd/sulK/jXjZ+BIQFkrCdt+qj
rE49LHKPkedTdNOXAxHBmMT8XP0U8me1a8u5jTE6Mdr9BLiRZmk/EfBXN/b0A2yictdadkJ4HpZi
fFRFsbP9xNzLXj09mfqg0XETiu40ZB+sISv7S5/8Akq0ZTE9d0Bq6lS67cD3A4SD16YRUW7Qt3Ah
UNMFRA3w6GsxLGsGtsgXKinvNxKx1CP6cTL+0lhrZI53YUXDz1JGGAN+p0LBtEb5WUCDume31u98
Txo/pUo5XtoZu/UZFQQ1e6A+RxkpKMn0sOyJx1e2GgEaOrN+kYtBgkCqCl6Zl4Tg9/KZd8z+JfJd
7P8gPwMBdWDBPBk9ZICcr2XMZWRW4tqycAA12mOl6N54pnzzdiMIY5CtAgw/+8WRcLyq4aokJzke
y4NngG/wa104uYXpklcH8pPUGrftuxHYlH5uV/5SjTneFNngBjmz06HE6ngqUaoGeP3+mABi43CN
GZFldxNomb+ErK/3OBZNK6U02yT4+caRJa3oo7F3JDiMTgIZ/q4mFIi0Tgit4CQoNcmxOX1jrasv
RrM2uxWZGr4Gt1tUpH+lenNnM02bLg+kRVbQV+Eh8ZtsdIRg/1krJBwsKHonwTqwBkNifNdJ7IiB
KjJgEsV/aA1yTc8c+94K0njqlKc5ESHo5QB6claAmhkJG3/jQQjwH200Gg/4W7+Bha1udbuUlzkR
PI5aZuE6UsEIVGmKlzQ1iXbJI74Dw8TcVzbqtdZ3LJ8k3G+KGhQ7PgJxi5elWxcI59ddG4llrxHO
3gx+saVug52c+vKZ/eDbHdlcqyH8i1dr6qghjodTxCo3jLZeHTpCsaEJ5LYTwod1sITpZ57cvLU8
GT6vLvVmk2uLXEazaVaHkTzLpQo8ybWnyT5zdnznhtS5kkjTTacA9NKQe3WOGGQtmP3A2QE86bee
LJY7AkpB4UuSfqb68879IBDCxUCGJ0LlUz8Z3EUoQ6GRH4ATm4uB8i64eLABHx8N3rkKO9j5QMRm
lprvSb0j9CKrBGVXHIKBJa5JSI3HtP6nNgYiJg1oO8DnDGYwvvDjYTDKkke3uis/xawUTg6fySka
BBgf38vLIe71EOAKPCxNpWBGR4m+wfFlprzRm1F43ad88dUtF/UClqRjOsXimSRs56yY4nQsnF7u
5NkZBjlYAzEsn2RHXwiHrZoTLqUlcznXipaX8uJctOtppWS+IgV9RBMG44LJ8vgG2Qigq9H8/pNR
2HeNys5cLaKnJG5/SnV+puR6OjJOr3VyvsGdnNRCk7pPXXqt6d/DaP/x23rpyZ++rdc3Mx+wXn1K
QumpIg48vit7US7sReO2y869eNIcaCsLxdkGzpqpzRUrKN2uvDhj0DgtCXB6k2n14IObnyfJLCej
BSsI2VhCHQ5xmckgneN8pMw3kuzpFLGoLxUY2yiysqiRl3EeEuiAExZGoD7IibbkzKDfgXuYsuXH
z0U5WYJffhfzC3thGpXmG2WnjMHVIzNvPHhpOHxulaZdxDpHWWISpou21IiayFVva+akFOG2Il8z
B97lS3V/N2aFsWrtqrory+6hV+rkuhmrhhgy2XdDLY63H//WkzHy8lNV7aXDpOCYOI1dnDhfsqsz
hoM9mXBJxhJ1ycDR8uOrnIx6PmWFwuSslrRx+/0iwL8aKLXWqVLateZhZK/9EKYSEfdF3ToxZbeN
Z/TFr3nkvzyu/2S++L9HL/yvqn36duRs/ZevFWz6X/By8BzjNaK7R4XwX8ZWyZT/kg22bKZGfgIJ
nPMfZXnVBDhjxV80OulWoQhX5rI6l/9tbOWP2OnRkUcEi3WTeNA/8bWK41oMP8sgw4EIUIYJf5tq
zDP1qxEi0RMZTSmmYNcr6YMu9ySbTJO/6XVVDy5SpU8vOBel+xaBCGiEEjSFnmLWK4jK2Yd46y45
v0EWqeQlCZXEnofIxO6KMCpaV6FLfVnlXnhrwJTait7Kdp1VWzlxY5X3/2/odT+rBmjYP26+FfU/
Vm3241sT5tl/n0f59xwdRugHzf88/sf61z/jpZztzUf/sHzxMz+0P6tx+7NuE/7VX67L+f/5//qH
v13RhMv9/B///J63WTP/bT4/6/WwQmD70TD8FP5ssm/pm3/jt8VatgmuNjk6UTkVrxOtmYD+ou1M
O5INJ66ueWf9eyAK9S921dS2LbY5Bh07pvrfA9H6izGN6AU5OK1/RFt/NhBpLDPU/l7VTD4TYzbJ
cX7By8jJc54yXw1Fs02Dmk1VsaGo4A+Fw2lKTIecjn9xU3ejzml4IEniU1/Ug3qblmOWcCbBuCqD
6QPBOStWG99U1ioQB/sK7071o7C0KX3opgDonFcVzfjVJJNIusUrVZpu4FWRTnaZ4PBy3fUqtb3F
SI/qSQ4ju12WYzjIrADUSVzk1gUrXVEN6VKOJs+/tKysuLe8LiVPr5b6NZS9SiHzMxmeSvTjO90Y
4VFMYSf1z22IIXFJtmMKrdFEhXvXNORtkx1pcK5VW271s5IXZnco/jd7Z7IcN5Ol2VdJqz2yMQ+L
2gCBmDlTFMUNTBRFAI7BAXfMT98nsqvL0tqsF73vjTb/bxIZAfhw73fPYfq7xFVYNlqnFaT58Awi
NIKMV0PpIKtirY1+NcdedidFexnSld/0b73b+d5ROuXmQ7KZsu7q60BXp6LwZXOArMvAnjTa7DTh
8iqpWtohENTwZsaDVQniWmQTR2RgExRnDxmM8uVzJACGRYwBNiRcC0RmdKvotlMUn66xX2QAqHLi
pQae54TTIWAQR6YUpLifrC07fZLllbTieTWJnU+231mpLubgp9vaxXZxPSlGYufuCgCV9NiaeNKZ
ul1TqCJPRrK2YAyFqwq0DSGRoxa1KbyzbI74kCc0r1xiVVFcB9EEwOyMfMwTiZYISJJcKQEngty8
PDd+PaLBkME8pkzxz4A20DYtSCqptyfIOaw1CZuIwl4IC+rG3Brk8NOQW/eXJP5WnhahZxBQo91R
XuoGaXB5XC3dJRk56y+pLVPsLauKKPMFWNxggkhX7AG0zctp4//JUjCZa4N5EbR/MrW5a2OVyfs5
aZCw/c6nab2BmGzu20VDrX/rCKq9yUWVIO63pXgr1z4IkTriGN6bPjn8S7F66tpPbuX90mJePy1A
GNUJ0olGy8UYT/HhgvzhaRXB0GB0phEch1s2Mje0+PKl0MVY3w1Rt7RfvZtb+q9oZSNPEKXybW8Z
FM3PZBNM9xz2xCUoz3rAeIotZz5AuaY4lL1L6TRicfjj1ZsELURbJvDAbWCQujeU6c5v1ACz8IIj
FnA649nb78yZNtSodl9YB5hFmXNxWqCj+2GdmFsgbVBaVzaeeX2YlKL6vape9Y8Nu5Bl7n0PxYex
A2E/yScclXb1o4gakJR26SK2w1tlbUfHxnJnUvZRwebFPnz4iAGiIBeo4QtJFRinJNTUK1McNvg6
f7oBXeuJtC5itLqRr1D+JVpizY9EoJxCkUVxo3KX5twqkFZVL3X4mlGjhfpildRX02rJ9QgYnjDr
zqmNokvafoV3edMuyIvjluFLJai1ky2+ZeebrZP4IxZl2S9wTd3f7VbDth/0BojOGczRe0GuYrZv
a+E7d3ZQetup2YxuPk3l1h2jIKPhWW+QHA+jadQAy7J8oeASTWXoQGUcPfUFlVXUMbUDEzu2P6PH
gSvb5ImrxsHabdXQZNdFNfmWlq5fNWdANUjEWHLpvwiHvT2piZ0qfh34BvtM2vJmC5mEuDnGVgQB
jH8USW7WKjqITRr+60hRV5ENnoYGWOzi1LuwMZ3XbcrCDa8J8y5n22nqeZeTnMd9a86kmKdeqOJd
UQO9fRO2WR8Du5DVEZSx87fvMHhQ3ZXDJTPNDi9kQ5l4V5aMKRyYs4WqHqAKBotsMM8AgWcgQ9hY
UAWJXa5RcfFry7Hi3BsbmRrW5vwubrXOnauitU4RAfOhSTvqPhyMdwN+va39Hal2xauLo1c8raiJ
prQiBK4xwwXDjxpUfbvrkIVbQXbnRfSDNPETpvrn4TiGglt5ZUc/mrmqISPnUTqWKy4EjZJ3mJ7H
ojvlaF/OFdhof+5pOCgaOZWSKVk6sVd9m25l/2aZo3ENjQymabPyZPpfFmTFB9trDTQ5dXYX4jF4
75eggtFZcl32AC4XFZI8z1MIv2X5Jowm2okNPFWata3gEwI/+C16SqOAkD7Wdnt3wuHIkZNgWYmM
5kXAlI0LZ16BqMs6hUsZB57/VLbtL2i3uDdEfWfAXK9ukbcv/JL+d24Gd2tB4pPK89UdhwitK+wD
Hs6JqZXmLlv4go2lfAfsA5waJUuCbjo/tIH3EvRziGEoOHA1OSwV6cQq0j8ppNznwZiOSAd2AdMK
BoMJRxjKdlrI3E7G8FbabaqzMIuD5nBwBOgBQrt1zNi4MewpmwPvmh/tMrgFTsYrzHgaYdvQfo+y
5X9w1YEUm58WCNY/pDTKv00Pl8vgsUi2NovL1WZYw7ogHLYfadhra6cRRpMDIgnmZOvJaDov3kwC
2QPaP7KI2S4KNfDBjF2DeHxSe83FknreeXBaQYo5JBPJE53o7zSXPDSNDtbk0pHw13Du7dW9aKzt
NVxYTcWbZj60Q75sEyny1Ls7ZednMI2oQf1tOqCBPjuUchVnnx0L1MFZtHG3BJs4Tmu10xP/Wl7Z
F0aUwlMzGttzL8AJTirTCcX3dBG4J0e4rDRo3MvqbMtb1xgkdx1zA+vP2tTm2XAKM3hLghNXDKkq
R6qkqu/MU2UasuDT45p/uXMgrzltlh9ZpLNTZ8FwnyofEhw267/+hCQzAWXdvaMZar/8dvEELFKo
JcZmv0TWNhwmE9qYCwb+Jx9w+anR7+7Ase9Np7WfvXlmzK2ZOSoE6tIY6C140dmQDZvPjGvyCTLA
fsmH6kwD54Ik3ItzJkJOJi2l3QKC8nc209TjZ6j4ZWkMOH/hpnqJKWnHNWNfXzYXfZEnlbjAckXW
GVJ78sJiL0k/U40Myj0RMYxLm/4L7R7fvAVWmmUoormzajxBGSKIkX40HG2oj94S52t5ZyrnVzki
uO0WbAlLZgUnaCeFjKVpL0895jcex3Khj0wpYp26BdkEYuiUeRyX7wTMmM623wMYoo8aZ4exqD7e
QpuNKFg6xkiA7YOZfQsn9yRz8Qn+FhljFkAeU8uDLkx5HlV0WorBopHqyN1cuY+lVzxQ8u52eY/G
Pu5V9INplPKIV0WndPIYXnLyiM3P/55qH1uvU/RPS+7nwFj7hwj+eRrWQEYdd73yKkOZg00Xql9t
aI2Ue5SbNPztqcfZIM7dhaSLsXx3oXdmLTyzO+fId+S403QjvcA7b33+Mm1Odswl4uxM4oXP1Dmn
JeeVvvrAkOx+QUL8PZvrdlgg2jOmdoz8cqPRBVJwXL2PTkPWdQJkQ76P6t1eXCt2a4RTRpBRSJys
nh+wspMQAwjrRXba1lHth4rvmKPxFJdVhcuJqnGsHOeuxRWfVOEYxXULrbsxfw+98WrI3Dg5Y/97
bPLw3Xbr6eKK7bGqlXP1cu9Jrz4HMU6nQdT6xzlgkbVFoA+mY3tJF0VrauVdqO/cZvOu4xg8LJkm
MW83INoBj3hP0g84f06lyx7U6V0Q9A2vdBn3rSFfc2rxfdKaOt+BSnvotiUnc4Piml2g2g19dmRA
aA+ljIYFwoOfjQN8vaMv0FSTes3B332Z2W18GtbhRffRNMQhv+avbPAgvupfc60vRmN0fPblcjbd
zEmZylvSrUaN29hTWCURU/VHA9oukXwmBn/qKvvBfvpcKpjIw4ZLl1Omv3DE6zEh3zQfhlcpGIW6
lomDToOLf3aSunlnfQrPa9eMibUt39Izj9Y4ojfEBvSy5gaRB7qUJ7/EjROHpe1v+9EMd2LR/Q/Z
9wGEYRE+OGKJ7pj/i37jv44eclDkTwZ9XXq+A0WVdAJY+ri4Js1KmKs72imPoaUVq5prPmF8eXcF
g+T8ailTGghlQs57NnjW45qRsVQqvHDE+wTz5CQ19jP7mAvncZy3B5IRr1XkvkWqfsnhTvyEijnP
h2hWyx+WL2RIRr/3BYz7NXOFShTrzh2nmJpgdnmQi2G9VWXO+Yaj8yvZy+ybtWB+mOfa/Lt20wsD
MPt5tSFY51rwGo546/YT5MleWF/t5Bx9Z/gImsD5FZqsqpXL2IDtjdO1K0yeqLbo+wdy9xYnjnBN
q3IBMYkz9qPf8PrQ86XhaIbFKV/C/M+wUvpDUJUfx23+k+Vuc+mzGwLQ4cz4MSJS2Jnu8FLc1F8t
Rr6katvn1e+eBKYSblIIBWYQlR4i+xn6Y9z28z1jNq9tP1ydfHoQ6F84h3X6R2l59kNlUdSUufPS
KHB7o54SAqgy4ZcjLBKVryBfOHV0VghT3RSpFi06cFkFvn+okM8fzFrvxQgkc6PvbpV2f/B7RB55
f3vVl+FzqMpXei9GCjj2zrM5DzOEUfxVE2N1WCUw71IKfln9asWqRKvhz7J6QVpUq839PnN5AOay
/mQMqnvHucytrKGM3TTzZz4K7yKYAgXk3pv1YcpgVtf+yu6DpprPy1zEwzgM7CUTw3qlP8g7hqMx
FOrh18JR6FAGzvu8tfty9CdUSIG5Q0kBrUH7+9q2PqKm6nZ9CKiwBy3P1T7m7PsrY7Cs4SmdMvHE
fMxj2dKggPL4TlAZ/ShdEq/dCdW8+sMyXtS8RrFcuNwGLcomJFDndWDhr9eqPUizWs6lRYCJyfHi
Ze4nuu65CWLLGPMu3/tYNr0LwRwvqeaeHE+0XUzbICNdLVEia+YmPfNU+9bJq3uPcMlCE9iGMp75
4efU6uYFci0/duXiOB/0xTIUaOXqJ9jeFGnOG8rEbyYJOdJkLYD73Dz7Xt6wPCGJbwT9sUUDmqe9
AKmRn0zMAH/ToAymLJa8z9gApV7vYOyecCboX41eELjA+vSy4dEk+5FQjD+66FWeDe2BN5YbZ26c
X+XBAI4Wh5gZk34otu/M0daer+8cKeET8GZwu7RXP4HNz5UDLuxVe3Pz7jbDoRlmllTbeVh944gI
Fuywrg42H+J+jZhP5ubEWcKaiiIhOLbcAfAt7ntFqcFrrSMDyIl0p1+63NTZqYXpxTV10b5UAHci
vwt2TP0gk0Yx+Yc+/Xksij+Mhd4tU86+FCyqaDCHhsHlNohoYZmOy8DKks2SHCSWHtdBUM27Sq/e
QzX03Z/IqDBDDOX8W6IavTBCj7yJ7zqLA7IhMqG81uyRLN/CWL43XpqVnZid/n4tmIsjF1sDaFdR
daC8JU7NoudT6xYajjq6RxfbM+o6rv1IHapLT7bjj+3Kq/BXrva02HZE4C8iz4ddRtnqvsm5NZUL
sE3ROutnBhKbmtfov5ccVREABPN5QQBy7a31TglVf/gsOxgj2vscScV+jgzzDyOm2LGs9W3Ka/3X
dtcsRTw+JpHRCy5R/vJeO+tB1gu67NDTb1jfuOavxO2FQlczRAYfDzG0fsW1RF41eLJLDk7+ejOk
hFVDLBWV+zrzR22j3zADYyKw4n3wor/XXf7dCfkrY+srOYc3y2urKpYp091DWH4Oym49c7VlRcw/
A7DWj0trVelgNqciYHikaVJ2E6iJKvsuG7ir1tCtSZvXG/OiUiLzC/IrPJ4VGlyVb6DX0QahxnRf
qeRFO0gHV5cJlD245DExmJE892T7b3mdHwpp4gGwTbSznCx/UWojn9c7FWGlETZGPNmZsXNmw+cK
W0hNDR/stxE3np1f5sHekrqT8qejJvtRUuVIMS5cLQpE17DY9NmDUJ0i+VFpHdVyL5ZM3S/eYN+v
rsqA6EcF6PCcNa7S74tag3MeBH8ZjBX7EWANh60KdnfAk5itT3U4+y9ZlJHfU6g7FFD5bcj5ioVv
x2KIXMS8FKZxiQtj4/FeOYLrScNL7PLcPS04tZ6LcK6fbWBiLgFGR3lkHjokoo4h9t3aEfzean8Z
jnDGF7788uh2YvDY16k+snfa8tQSt79bmFDWSa6ksXfzcIcYbBV7kWfhR5XJ/pgH2OwW9GLx4Fdm
EoTi5+rPf4bNMF9bd650TF0n+hqxeHqp31Ti3rO3j6Iynttqdd+bSuKglPkP3+6NFGhz+ZgPtyid
HR4yH7njsE0uLbaPIVddMipfxzYZqZh+82EKxpM7kwNFQIgfb/Dm1ObwmZGYxBuC7tkHttF/k2ti
dryqxnvOtO6j0RbqNeyavyV2F0pjweLFqs2aEyyE7V7Olgd9sna50Wz+idnb8VkOZDGxqwNbotzB
idT7HmR9JBnKpWZpP/3JfSa+U98PQ3UvVbGcuKTlCO89FrlFen9zd96OOicsNEfmpTQcGre+s683
uNNc0k4h32YvSReV7SBex0C08CDQqbq7KQjOQ1t5YbJFS/kY+PCMYwczztHRa+vFXu+OX4GvM5vU
mOsDRqFswNwX9sdgFNXTFC7mX2qGAm53aUVLIoUh5nhbJUCJzGWipBxb+7uEpPOLzaKGb2b3EJfD
Zjp5rfaYR58Q/QSSfOdqlZize49RAaaVpW0T2vSMqtit+Lh4rZw6l0clLZaSPuNdiCvNVSSxPa4Q
TlfUuxaJLpgK5npCts65e1pcJS9FSwW1kmgCSRBT7YWhYaRqKdmYqq7hZJoJO09wTzGAINWE9hFD
SFwFa+OlVj/6r43NWE5S+CseQVmW0xxPlYdoKMfatezrUeSP06DfurDuL6Vj/AmbhfzK6lZGMimD
R5oTlfEIzNh1GeVZnJe8yQEGOOX4lzZzOcV2pkG8ucWEXkxqT73bRHXhZtSjl2QuRmtO7xZPKYue
eK0YKbpUXCBuQt/tiWZhuYGxLjgi5T0PU5DZ2btvrveG7Q6x8stuP4Q4KemrsCfJSISQviMGj4Ao
zmlLxY0I6Kzraaftwjz1UnKUNAN932JbaDOze59IAJZQxE0qYGWdE9Oldl+HuBTEc5WN1LKmnsBZ
IS4uSo0PrhvRUfZmc+9lxX3I7pFGU2dflORJNCvztenDu6EuLwaKD55Ecm5G/4y8Rqe84SgHW9f9
sa3tyh9MkBjBcgELjsjbk5rBBfmU+6PxJUz5k5GpiKQvxVfOz39uRyUw7nQWOvPS3yZpAlsDjZ6q
3Ior9NK4vza0iOviFmnB1edYOX7Vx63ZHW0yb4DVhzUOOhleeweLTgX+0WWk0OdTiqKTMRucK8I8
jH6WUfRLLfm571R/vOlzeSN8YoO1TURtpCI4ImU/GGNLBcLnmo1NBBb2nvk0uQ+s6n5rdCoADtmt
M+3oKBcEQAeAHAPnTxGtd35G/yPrXjSC5VvVst0jGVZHrG0vxWK+u5oa6WRxuG/oZfFGueUTDoPX
XlTq2bXs8lfBBEQsfWaIWf6CmGg1jKCszfJHw6wjiwx4q16zYSOF22wR+t0efzS0frExpjZ583Wu
5+LkqHl4clW1cB8g/Mfz1a0GG16F9Q8CfNBs1YkB9CpVnjnAU9FrGAd4+Y592OnssFo11WRoHfNX
ZfoFB/Fm7dYYB85ECQChSkuhprUr+BmTE6SsP3qKV2YwP+w10z9BaejmQIw5vHOn4dZIypFKG8ST
gxjkUrmn5Mc/EihiuwzzmJA8PBNEBzUhZvpr5n2LbeZKb7eXzK1ban++ze/gUeJtcXqxLCf+0ObT
3qtuE9db2R46mNE4Z0PrY0QebMfMZcm3wnHt946O8p09sZXuTMqvRz2MlDWGFuOoFXUl6X8MJYnQ
i/nb0/Of0RAQFSLFBkdZzeAq2Ohm+Kxrk53Hnx13O7D1hUPicKh7CEUYgNbHlZ6uXVgmSDeYkV4c
QZ56mpX1WFc6K072sIlEl5zMy1Ce+OT0kzLn5adgNCXnXKtLBJydvReq48xIwH69+HZEodQxvPYT
Gcb4yE9ZzhRiWeqZjjCdZLOr6rWmadjGlrs5CWXA3Wj782XVFDlReRTMAfZRBKFe2MWuKDdkxY4S
25HUNEMco9hKyDPFJ/e4M4SUEgu9RtpScVMY04bqN6x8Gdhnn9vpzrBNGSMks4/o3OTD7Ln4N2sq
SUmxzITeGTE03jMrq+7WAR39IoLgLqqWfs+R0P47sh1feDyIwhTWtQvHkCy6Ie4HNSKfMefxNTCY
mQA63sUI2KkOlivitMXVPygoN0yCRrZ5YQFONrNhNGPws5/juNHS3IZgeDGMPvvKzQpL2KBq4/Y6
zwqWzAA4CMdXtBoXY7RQfnKODD9N7DfZmYnWzGhSwWGnS422nnQCzL7aztMyT49q0bSrIsWZ0xT1
kpbVLJ+Y2jI+i0qd8rDhU6b2BR+JqfA8a727wi9PVlcGT4RY56Sewd9HtIosqh9WjQNXevwsi2G6
yKi9lBx/lCjwPl9tZK3efkCodBV03w/D1hQzAMnS/1G3TfU5uPR+dq4jB9h93o+aUhGfk3wx0T2f
x2E7ZEFws6107AXojAyaV5Ojn0MP17xJQxoeXoV63da/O0P8xDdr7ld3MqmOdaq+E7zjabHS/YyC
JkoCDgcpF+h3QBERVlBnOsHJou1hNmVq1Y195YXfaFz3qtbIMsMfVTc/V+1qo85S5X3VmlchzJ0n
wC/42juRRf8IpuWxAlVKiTUPH7NF/4S0Zt5V9KUZKnS/TFp0zOiswd9Z2r/CpR3YkNTvaJ1fG7N/
tzwh02KkrWBpScXXaCwMXkzTs6H17gHZnxl3TAvFJltVWnP9TbvaKxN3FgbFEM+LDSZXk4WV/wXd
s5FufbVx06mG6kor/JflcqdaBvEmG8r+oDbse9QExU712lVxxNWeA4E19AhjKX2DZ1ldo0vVJsPl
YDRhSaFP9A9TpH4J3XonAh4TEzwoY6kBd2NgMlLDHpRQ+6X6JxeLQuEgTM2hxHd+GFt7kY6+yBxp
tYGGm1Mj9bRnLoa0Ped2dH6MzDQjZSu/WzZR5w5hCsVqwzQN/mZHCCbrbfq3E24oEea48xhriQeR
Zf556Ff6/7xiR4uRmjYJMou2OvwSSkaDh5lptrYAXYesliTgksKuy9vG6ZIThlLziwDXQNtrIDJQ
FNmLrRpuiEz1SPYjqlJ0L4c3KzQEZkLdOvwOnTwZxoigpKrv7Fkx2T9ztGEzcd4HN+Iyu1L0CL0A
HqVrvCvGLd+K3GDtMql5+ViTGx07wpiTdaWAqXwvrXIkoSxlOV0k3fSAs5BJolqMt6kTjxQ9Ks5L
dpoj/p5Y4xNfTN6ew3vAe8/eS5P+wSu7bOdyOt6VTIoyI7OMSVCWH2Ellr3NgACm2ZB1IFKsSUwS
/2SX8R6aZusT9zbq6Cy2end8aueMpzC9oryEaxU4QLuyn+e8ie5yGvfUI4P2WdvesOdzsE4bsK/3
cTGXs5ysgJ5B9tJk9re9BE+Z4R7HYKKolNnNN808HcbzqOdriVoP1KAFBYFGLs97vd0TwbiqLst2
ZRTWp4B3j6cgB4NfjSsfxDjut8HfHpZwEnCjpqrnVTIziP+2UyazUfkP0zi+1bZbvZjdSl1KLhMB
6pkLJUNGhZu5T/3YqSt+b+5q4WzRVWxFHjp7zxumYKelT1ihtPo6SFcuVzUNw35kur32C+4VlSJ1
o/JteBkpnljoUJfq3jNBd0F2wAAeaykn2muTZgNA5eX1j2tX5/Y1a93BfeWq1+UUpJYAWrwnxnah
32AbbAKt07z22WoRTqmHgQXQn1Z1WJDPHSSzA2UymWHIAODczTNl8oWaQIbYM0x63rBPxxuwwPib
Sb+63YjvUDnQs5dYhlXVF/qeG/MtLRbPrrQwkG21jdXH3bwe2xKvX1oqv3aTbQmM+44QUr1zGSpE
6+3oHPttXjU/1qUr6xs7w7mfPCw4kOAoJs7MHO0zp1BvcB4oEM+M70CKG/HlkNnrMfKszq/O79rm
GuWZedLBkrk7SUaOXBS5ip+09bV7CLNx/Zs7s/PQg7ark6phCDXp3HHrHyfkYacOayuGo9XE2ix8
RqGupjWo8ugI5Ezcn4z+syWAtqTF4vIyy9IgWxR2pEIIv2DGjSuJbzZVxCGrWHGY/ywDYktxMzSk
dRxcjaeO4oPDEXicSB7QCCOsQyssIuJrMVuop4WUVNgF0TvxaITMYqb3vaNxKt81qLIrIJN5YwNq
NrICbBDZHtLFOMfQ7PpfVc8YoF6r+YufAkxnwBpz66RFDEQxo4TeMhw7iiHLIN1+Z7kZh24LA2+Z
DkERmbEfcoe81UStL4vARn9WgD4nfkC+6rjDPYWLL5/95rBWIWhDnmou2ySZuW0VVh/egy3sxVFZ
gc1CEoaGf0btOi8pYD9OSrlAlJd2wEK8JwG2ntscZYLvzYiW13x0oveN0zXkOjn3/d1qS5vJlX4u
n0f0BOFxC03NbVTZao1p/A5/WOGGa24LsgCBmRWIdPKgoz3eoKwje8oGMeEO/u4dRjl+m5HUJYsx
43H7fuZyltS27LsTGTikevVYIA0hMgf2VSx+mUQLF9iFu/l7xNhMwarYzH48BzjM4m0elo4PaXTw
3KLRQ8JrKsEtyRq96H4maHclUyejI5894aGtL0t9oL+CcMvO862gBzja9W9qXUVFF7S1hud1doco
5aI+0UCVTVG8ZNaCcG+bVOP9aSuW3Wc9l1RESfIUnfrdR8yGUYAEWU+XwN3aJ4yCrNCIkUNrP1jt
uKaeGleVZB6oYkIPbslB2R7M8uHfspmP/yvY+I92bB4ldRD9n/9xC8n/e9yREzEzB0xEOX5Iyvf/
dJW4hdvAe5PrybuUZxb//2IY/f8s9n/QQTL5NP/veewHPSg5/eNEynfs/vE//pEOjHYN4z9Ouv7d
fv17Pva//qr/Ssi64T9vTAGip7jFALv9d1bbcv1//ovW4980GzdByn8nZF3vn54HIID7oOOSaCYG
+78Tsq77T/cWq2ZIKGKAC/rO/0tU27+Fvv/9iQG7cePZAPaCmELn9V9M0H8LyHZr01LXrP0fyrs1
CGsEKqbCciUKrLdbZKe2L76LnpRnFQb3m9Vs+4xq72Diji+t6W4sVveL8w9Le7kBs1kGGzuq3T9p
XVPJX8PlRDdieKaE1R5cp/YeTNEwqoF4PKabftVThfmjhmKzjSvjovS6L+OW/alN5ynoRLFr2v69
Kbgt2QFiycDMv6jCMdFsZGEchd0LPMWTFuEva3Keus4tj7avu3RuJ/pDtIo5vzlPeS0+R1l/ZE1G
lzzk5TPn8JWzDFEsy7jVsQaCbfVmkqzg7BGt4gNz/Zvd5z/sovmQXEcpu4QnuzF+F7cUxlh/j5R+
Y2G69+VGAxhoz4nLi4odW/9cVUf/XnXWe9NXn6UVvurVPWJWM1ie+ccXzX3FNc7mGBip03ZOLNri
UoxaUlu2w13WA/GxROglzBK3B5No6h4VB60Jiy7/sphvWc6PWTfZ623oMbYMuG+tw4fVt/U3Mj0Q
QJH5ZuKxPKyTvqV1rCFFWjowYyi+AoNwUG3ye5t92T1kdu4nWTBTBfTaR73hol0HDr5mI4uvHJAf
GZN2PLp0FT7mjvMeKI6Cpvo0PtZTXbBVd+4ul8YOPk7DwYtQXjTSu8GX7Z6jYVOnqCfLpvuqSy00
XTcEUU8M1ew+fU9a72PHE1AGOZbzrQY7u5Fe9M3yiwr0UxQYZ2vmlw4KJroNWXy3RvFdOvl32c12
QkLpSrk3JJnAR5QHmFRLNWZMw6/GsZyMhflmEgdDBH8zn7vngDt+rDvLO64b8++jYqfnGE2rc+HX
512gqjpNt9Ifp0aqfDt5K8jkNl2ksHAPk6RzPFnoUhlwqM5oS6p9q0vnZ41GPM4LHrA804fNnN/w
xq1JoKdih771SbskSYhXAAcz/XtDT9592bn9HxiC7OQESyhcuU/c/jqS3NZTJcXXLJY30d+4oZ3c
7rrZWH6QNBIxp0RYULe9BFbmq0/MEcuIUR45+dP8LuVjqxzavT2U7mXmW6QfylC3S+uKMNZr1otP
Y+te2pFvXwo+A0Z3ouRfn3nbUd1iAXsykEaSRBpELPriMlfdozlPd5NfX63SkrttawkqC96kQN4a
vi0POylJ5JaLd3ApvMdC8uh6JJF3hjHnVwzGJ3BSPNyyfeydoHxCL3gPPIP719q9GwsTwsZE6tyR
xM0HLv1U/o/LJj96vb3l9Mfi1bShQfOcrFwWY+6jww7V8LVWrbsv4cUcurLlsXMFY8iaaROrDPWr
Jj52C5hlr93A+iJ6apVQJdPaUORU+d2VOd7lYX3dyBclwRq9art7lBPPEwjQ+37jdzJn/vWiYKZZ
zyY3zHyYd4FN40h64tvoxru+lnpHHRbewGJPiUAbHA8gGJIGC/rHv9Y/rnR+DCCEqwUTpIkyeYrq
bHsziAAkJg7TWztBJ35P1Ney+I7BmUWJa/Kq+HX5ydjfk2kQCWPeVj60EMQhxwbLziwZMyCjS/rf
MLlR9nWXNAbfiFTWwhM1VTbVYACisbT475A06tM2kGkkmU4CrFfvraXe6faCBh9Z8teoD3fL2r4E
lOdih6rUc3X7Ihvvlq9d7NQom3DHmvpWAUCgPU5ueWIXMPlhUG2p9xGod9Flv12/+G7+J3tnsty4
tXXpd6k5HOibQU1IkCDYSFSbkiYINSn0fY/R/xr1evUk9UGZdirpVKrsiD+ibkRF3PC105ZIgsA5
++y91re0vnLzpI5YN2lsv/3uDDG1LU6ai3ns2oshqlStGNvxFD8hjhY5hKW1XfuUuH1SFuugp6Zv
esXJgvHWC6NXeuXYBTxR2lpdfygRlTOS4pFNMvogeZDsyzHelyk/z+55ZtU9jGkPFVLFtmSq0QN6
zbuqTeVtYwZ0mIXptqipLmnYs1prQAYUghtozuPiq9aZJUTlOjIEHOh1NFUHq42518RRXPSdHAJt
Mc+UQrmg/RmBJCiurDR7KIXoJioBrvgB9wLyNhI5W75a4AXKQupZijQ4Gnac6GeS7yebZMqaKyUu
jJXcRMWSsSNCMraDoa3vkrKPt70UvRQ0FgDVNOCfWhwNPQaabYJqfePL6rAi3k26psTX4LYo6Lem
GVdNHJQGHMA1TGvlo69Y9nXBd+vp13lCT2xASrDoBe4XUImvU5ddTXNSsxY/DLyt5ejzH0da+OSP
89hTzvZROd4KjX6Gqr50IrkzNqFJd4K+M/Ixv7pLpwQnecSVYJDz1fL5Y1q2bmYlD9wHd9nATQ28
8NpKrWeK5Bf8a8NKBla3z0Mm7so4eZfekNFGHm/9pLjz6pGTxxBVB+ARkONrerpw5r6y0yBxzsNX
QURnWiLVZRNMHySB2I9CT5Z0UF4Ef770OYYR4qyBqGeysOgHxs09sOnQ5z1KXOZu9BiYGOPtQHws
qcddTtMqjS6E2GcrhXSui4Fw3Y8jswO14i1o8Usy+K/j4K+R4r7ELatMkQftRijgz40F2jkl4N2Z
CNGXPVG6i0yldaaKk7wqNUPg+eSLZcNC3+33qp3mPRdJiF6tkKetEvjupJ49MNR5ZqQ2fMJluU2R
OC6tVLhuNZZykGAm/Jz5gqA6o7PNvU8vNp7joRd+z2qQYZdlvkDnrK/mKxh0ud01Pkd0+tpEIasQ
Kg5VJ6m3UsDV8JvZ6tMXwWirefikKbNvQEiORaaotoh6qWLOz4l91kcKA8Izzp1azOtzamQ5ir3r
ADlcE2okQkxVscI7T+5QaShOlUzFmd9I6OmSIDhPrGzAFMCZq62H2zAzvUfa8XyYpL6b67ualhhy
1D5D/c+0RqS2WmJX4grLLDky4qA18yLCpmrWWU/0UAdSCK5AAe/rVHrMx1izoy5/SPOwXVM3Ow1S
hRW+mJdZaJANLFdxzOovChBJSgb3qK+zfKOhujwAslDWY1mhClet2sF2lC2ijr/IM3vRUCGtRypr
t9Axee2xUnCQFS/EyKDtJkv70OCpabiYcIRGsLHFset5f/QsggU+qZixTcdmQAtkESJwXIhK+FSl
LDtJysY7NJrAwJqfNBuWM19iuJ8YZO8JwPHHihsVHSED5Hl/0RX/JS/iB79nAt/NJXaQpPqhUZC5
sWTFdvAm8BrSHg+aeW0GCuW0ngFJmSQX6UCFftmZnryKdgB2I+HJF9nM1CKlzyHwoCeeOrhvi2Go
BubK9+RtGjDnz7p+FeW4iCh6brvCazb9IGOZoOO+CjsmtpaWWOuu4Q6WVUY6PrwbCoLgFek7ZKkB
yTejtOuJHghvha5KGeqqHcpDjs6YnSiKBi5jrCtbGvmN83ZG+284sB7C5yqv89fmZ5Pm/5OeTWm2
9/5fHFZ3bfaISq3iuPrn34a/OrB++3V/Hlj1P2YCuAWZDh6e9i41l2Mptm9RkQHX4eudcXLfLZ2c
SqljcRyT7ozXUJ5Zb98tnaryB5QE0i2IRdKYV8jyPzmwciw+ObDOIBxOvfjcgSiDUp4PtO8OrGVO
oAaUpOoGEs9l3AgqlYAurHQteuK4XvAUhxwakRM9Qc+x1nFGrgRbt37Q5aJ4jMV6XDVlNq3ZwbQz
TAoTPj+q8EwZ9IPKAXWhl9OtSjt8BbCuXbdVwxofVFQ+yNKcblDCzQQbfaWJHqYHcpL2EmxqJ8ER
4ExyzlGoVi/GetLXvRQ/KkY2uikqviV+oHaddmzzqV4Edt7Q8zOEKNmkBseICYEDOif25Zjz1FIo
oNUVBevClAc7amLTJs9wbYzz6dSn0IBKyJobhmdIbCr2+eRJGpULk45rWEUvKR6I0KDCnf+AcLtb
NWDVFup0bebTfc0kFipxedVayV4QzXkagT5WH6h3sTc+BCYH8S5n3j9p6MJ7DmHkqOsxPXGKEM+M
X2XTA08zeFsDvfgm1OKnYGyJCwryKya1B5R7HPBCztRhx8mZBsO88EdPxryTBjgbHDPg/ReVGF2X
lDdumIbBOTBzlD1NPoFNAxzi6CPES5HC5O1kS2uRwmkwTAf2TrKoVE/aD4V+1sYlh1x9OBblg9jw
anWSPSQdRxSVuAPqd67C/Ee5njz0Y3WFXHnnTQxD5Yz/GAlsuujLiM27E57fjjcEVHZL2oCHgM4t
PJ/AIKUAF6sZ4ErLOJbqbMU1osOSimJNCvqwxSYc8t0PiDTHRortvMXlgLCGynE21w2hyDbD1yNb
1EqDGLCvVR2D0Th6ndsAMbmUC0zgD5aFlMjypYThRn58O3+EUdCuwSkVD0VkcTpCarcoJ0XaY+fK
N72pqWfjfOsMSn0gsFYg0KRr92+9eANhByO0iWpmURupfJlQWj0BCS8vwqm9K3rNkcPWtCcL7WAZ
PhVY+jnD4eVEEHxWDNlD7VVXqNDTpRJlVzXvNirZTcX0iCsO42o/oDCshHgVyemT0cYvYwTOW1WT
ALiFIiwMpR62wBXVtTr3OKyATSwNhG1QUS2P3AoyDmpyOOIXOdeoYaULypPM0dKc0XhIGRTH7HQ0
0MOzXORokMtaskQ/p922YURR6hkMiT3iVJbRmBzlSts0gzB70rKrauQ5w7T3qo0S3k5zYPSUcNuF
2atW6JDLAiFZqnLKTaiLmRMK6sh8jFNbHQ0xro3+EIXBw6TTSWGmmG+SiEs7FKgQloEq4SBp+hwK
2+jvyeFs1p2n6avGnw69xj0zaHyfIprtdWJ4M+ijQQyAT+c8lOvMmWrMpVbsMe3Xan+VW8gWI5/N
s5c4bIkxvwBQYW+XZjStp4njJ6L8u2ZgQWjhDtsFrDWnzP3gpcmtZyWke+EJ4atnqs5bwSsZrQ09
EL5ZV2pHg2VRkUXF1bNUtRP4KI7lcwFaTDg2cHgkuRZ9jvkwxJXUCQcXD6iN1U1uxqLdMaCdkeWM
OOrgpQv7w5DGryaTydskouaRVeo2taSeCkPeWm0F6bKPmsxpfZm+X4LsWGGsGJv+UyWLj6bYJbag
lKGTYeLaclCK1xJtq4Ua03qIVbTJ5ohI3dQ6VtqM1kYemhg1TUq/YtTKbYu0BU1UVpzDgJ825uCV
dy0nv5UJLXCfdln1VOR6uyD5BkdI1yL55r7RGg7WPGwBQ2eWOKtCY4XcedyIuJhByKH7FCDILdQw
5Nyktof/X4L8z/8BGniGLXzcL79i8AFo/Hu5Ub9vkH//2e/1hqT/ocLVIRAEkP63Xnf/tW4AlkjS
H0hiZdLaJNVSYTj8VW/wb4ArifyQCKEO8hd0ie/1hv6HQgIzv4cKwWL+S07Gn/CM7wMUuBsfRpif
hMYJsqRyMIVhRUHzvsyogl7pRtwxaMy2tZY9e7Jup7J3k0mSI5CUrhb51oIeQbzRu6v0/R28H+HM
v/jHCOfHC55AU3C9deTx8dhMQI5LxpFyK2Iin0LM+sXT719D+rmI+vEiJzgMAor6IBH90Y3by35S
bTVr7F7Tbd9nxx+ePDPg2UEIqUycW6DLsiGrnv7JJ5TkDz7i/K7elW6JnkpjiOjUFaPeyZkZJ55A
t2rCvZpSXBxFRMB84HmqthSGdJ+lm08+98/Tjh+fe35H715ZsQQEpaVQuwLLpJk7TJFdrcPN7TNt
ELsj4I6dEet2JZTosaJvGJl/fhOd1KoxY5FSM8vcJVXYOm/PkvPmC36P7DZHPP/Ji/zMqfrx0U5g
bgLB2Xj9c8/F3YWbHF2/1TtEATCzsNucJDUaTp9cxQ/untNZUYg7wir7YXB73XQm/EIh5hhy3BbQ
C46JRrnpTQ7LMGeRa01BrpVWq09e+oMv8G8BmpMwBHBIG1dNoCWKxwYIsFb5m5DupYYuuqi5ouqu
NHWbFKpPLu3PGO2/Lu1pdoppDQKeoalxocNCBrFsRUQM1amOxSOjDqTNTvIs/vl2Zv34dvnoQ56s
OfQVRrNsTNMt7oqr8CsGajRRzHcQ6xyQxyLn+pdX82StiUHUmEqslK4lGCilrlN8zMpovd0+aC9t
X1mWQruWIuVG/HSBk97Wzl8scaexcFpPxdR7Ve42a91YhrfSXXbIg0OA+wvM9DFz5W2PHzGelp3d
PSPtord7lh26ejPscOY/e9irgxV9iW6P/KZd1rfRURMeuz3o3QVrpa8cysf8jCgK/MU21jFH0w7C
ioPJuuKPL6LIbQ5mIX0h+W85fKELuHg2F6WMO9Q2602jbGt1aZEBGd43l91lbR6klbTM98hgDad2
o9W40Vxhh3F/WA/EoCveenSqbY5xZ63ao5ttqmzt1c/BoTqrN2G6bTbVmXWJPBrzVrYYrtNLYd2e
l0dsqFl4oXpP0Rdl7zuAbnCR7PINGmFgGPi3X5ILoCFiZXdPqsqCcSZs0ScOTuVkjhHt2k39L1fG
N5bXu5URFhcAXxyqLpUfUlISRRihGo2HmqKLjsZ88PQUOyX7wOTv6X9/dg/O99qvbgb55yWZAJKy
jPG1u+38+IqAaSSLCaS88OSHgDS8fFZfVA+hhBSEZaVrimMays7IJK359Ak3PnrkTldo3D/1JHce
BpSdSC6NiDy0nZHhVrStJ28CJoSLIvmS9OLOS0ukjZq/nQJtKVDFI6NDc1pI4qrO0GKjLBoA8QQU
1qCZoOL2AoVwZ2GrKS/RrVW+hR6Z9vS2N6VwTZG+ws9nsye2dilj0BFQh/cCDXqZE0OKWI7mbEr3
u0PHiXY78b8YI+IgcbyJfMkdQgADdF7QRLfjfZgF5/UQ0KSDeJz48OIl7YA/hoCapFwrKTKmcrJH
epuGkZ4FHVrnKLU5d1/lQb3xpVpbtFK6wRZYEsWg4sUPtbMsl8+trF82xZNvPkjNJ2qVj8oQ+WTP
ilTFStSy8Fwv3ETlnWX5T4Qo2cRBHY2CKzjhsygu0dWb0wilCG0rJ4Dfr30frOnS/Ofv7ndgtGIH
vtFzJa98CpSZ4KzYoUIJ4Bl26Bs7/NQM8JTP1vQP9sw3vOS711Mrcwh1EWpAiXqfnXIGJXOTz7vm
Is8vA4KE6vASKjXLu78xDOOTz/lRAfs3GCQdLFK7Ab/ocwslbknFY+yIvSlgumNFxU6ddp12keWX
v7+wH32pp9EhqpJ2taJV0TZzIRZsk7q6EZpgM3+pESbQWDh0VXLUJHZqXd5Bl7fc37/yBxWQdLKb
jULWxnWhR9vOtHalKjMZ7XY14aYYonbkE7+VQb9/qQ+vqvrz7ZOLfWIiD5DdfBSPgSduTe16njqT
7nYDCpzKKFwUzURrI/ms9JkXxF8slG/X+90dNKBYzhADSW7nNTsBcZ/XX5rWCNQMx6gk7UJWQ280
zt86ALwVqKifLdKQrj948ZNVWgVMoSQhJd/QYemyNkRor002hyhv0oU0WHg3ctqLsJzo1jT7LIh3
KUCFtIJxVJ1l07Cbkt5NSu++UHIAOvQIYwfnIpbTaCk0iHXWZr2OlW1Zr/N8N04sRdj11wLfnrQW
Gm8ZtHhu5A14GSZO09IklBe9MavsJuCb9Tzm7i0z22DeuJfBxOjrUpl2ffGkMsiiSAycrnPAmCBa
RE0xGJup2hjDWhxWOa3XhUDjk4IO7tPo7cb4TpHP+hQ/zp2mXrYy8Y5fCvW1UW/T7ErqnFjBcvna
ATuq3Q4ImbYWJQeQhpg60jC/6TpYV4MjdRuh2wS+62uuFjAiXNMiQ5y7KDyae0Ih7zty49j3CdAy
MmETKcp5XLXXkVztySvhY00MiOOdVZRuS3sOY9+Kjgq8kW4dt5bb+XbQlWfDGLtTpFxhiXTa0RXF
6Uw1vyj6TZfT0xrHTeKzh/K4N4W6ixJtTczmTE8HAcU81hyvoKkz/FHMVyGTLsfavFGbMylHyZTo
15aSHZAnPzegr4xwuJQgG9EFcoEOrIKksn0i54OANGhLWElj/dwL5tqiyknryi6i7HECtw+AI7gI
TRq0pE9YkXqTJpEzlQTeRlwMoYZUFJniXgzi66g0XFziWvI1wEKh1lj+ShqQr6G/qeiAWnbSEflZ
Kf0haNGxa5Uj5tq0SjIymnt9U+JqblBNDFNma7G57RXZ9TEwpPJ0BLe7NGkwdQUpfPTwNR0ffbIz
C/NCCqpN1iCJbRXbKsNVESwnn+0GA1BX51fJkJ1HHZY3eDrEdrmelcN+wIxRzpfmnDPldRN/UWIU
4BPKP4b9jAnmsUTaPxdYOfxMXFtT4Rpq6yZFDf9dXI0R5DzVGM7G0PyqysNVWxygRsEZ5KHJ46pf
kg1zAOovi+G299VLnEoHOn9XRII9meiWwa2RuQmMP0nWo6btmwWBQscyFqgbtYtO7Pcylp0M624v
to5Gv0JJpY3g5a6GpdczzI0eHNNRXCFB3JlNuYvaeBXI90Lh8fwOF2Ry+AvKbS9CNKTG4SNj0bUP
jmeqiYgR71hZF7FhLLPwKOnhZ/vkRwvNSSEmYUyg/9e2bjm6Uz1szLJjPI5QJzBtbT5uvqaRt2w8
Sip92vqfnZ7Vj+qBk1KE1B9sFDUOIFNhtOx7B7/hAU+7dR6JZ0qLGRzZt1o3i7Y4wze2yNMrr4ca
QsEn6lfQAZZQQpaGX9pFoi9FUs/FprWNjAEARo7c22DGw+w14GKZ7MQkoRYtuppd19m9KFLtvIS9
vLI8jWmRyh4Z81wKjoeZsKNEQweyavG99NaF3zGWv4wNwnwA3BvXaT8tf7+nvYXL/WKDQVH6U0k0
Bd2E6g3elYIIfDYjEk5CyLl4zw6z0Dh1mkPLbF9YdD44pvFYI0yyqFlF+sjieNEOrogZsI8WmY73
vgltKI57KjdwqvrqAkDBJyWN9UGLTJwLgHc7IR3CANsPzrR0VNyATdgQAFn4vYP4qFEvReusAtUJ
XAFw3kXFcJ7xlxtnzV72mnXak4cZZnyPx1A+dAjbuMnkHamFuGS5zEGFz2PZtiqShTul4XZ7Yoi4
LBPPqQklIszRHmB+1BbifQzGupetAx7xWeI3aQhHS59B4qrW4IBoKOdYMciLTjG0W9MyVWoG/89J
+jofAUDzL8MmWNXYbmMIWRIpkY2aLsxKhOjJSKJ5FPoHye/xr+wLjbG6MF40Cvk9cHzk6iJu3ASz
ZXSuIpzT8V5LNXehMCylLNznX4YCc45srk3UR2FULsveWo5RvSYZcllBeCDgZOUTOWs191mDu8q4
Vtm9wRUZLLrtVH1yW2nGr0uHWV39/tsSjMxXoOFwbt6bkeTk2SQ6iawfxyZ3fKAIkGQ1DDXRrU/Y
Xjncl8EFwVLLWRwz6u1qas1l0tTXauuvzQQ6iF3HIbrkt0PWtjfGK60cbJydgBnQCcGdaON55tQy
9/EcjMbnVsyQKER2CCcl1WU3JTNFNjub+aatjLQP6Hb2TbzMYkQh3bRRMb8BmkWVkm5jy9jEcmlH
KfuqBkqxzFdR6K+kzLdRZy9kypHfP37GBycE8aTro3qVBNrLq2Dj3Hs1lv9SP7B578RuWqh+s2F6
dVaG1gWJTy8F2U6t6AQGxiy+uNhPzpSqdDu9vJAqV+U2j0bhfCKjDOffTR2oX+S0dnW/WaEfQ1yc
LxGKLLVsPkR3PmeSe72u9r0/7EwhB3aqLsTkEeMwlgucDD6unlFwzEhcBdyNYyacC0Dcil53/QKV
CbC3sm03mB9VRJApAUYdGcNMDw8FXIoxLDANek6aomrj/0tRZyiqOyJQvei27KOVPp+Y8ysvKoAK
zgK2BZYnYKCxA+7BHnCqeczPfn+ZT9If/2rmiSenBIiPDA0YNm3DknApiwihor5oaWCCW96Nzfkw
Z04lplP4ml3WcDc9+BnInBKpOZaj5XzeVlQ+aH2IJ4eIaew8htOYWM0IxRGC3Z04ntdjLtHOZN4X
T+2TgrSJaLdrym9Xma4a14/NHWpp1l9mvGVzgYsRJuAkqyI2wi9jcjMhCcOdyzqXPqXt5NLW38rW
Yukl1KBmcznlebRVEOLJFiB2F07HJxf2o/t3/vN3q7JRAAhv+kSHWqnSGwvuFDpahW43pNyC74j0
Xdb4t8wgd/mw0xXBnhp0ZP/yxU/OJ/FUIvUFh+MqNIRHSUYBb+7ywnpM1XYXlGS3jd1OQc8wf41W
lOwqvlYB7+gnrz+XCb/aO0/KliRDeyJXaB0hRp/jYNzNGXPMNY9eRI8fsMtb76rXjlMe3f7+NT+o
WMSTiqWKBUuUYI+5Et39jGGRaR7nc/3cOUkoTfpAXCBt+f2LfXCqh2L487eLkboxZzmOG+nljc7a
TN7uutBeZGjomnmdhoWda4YNK+ooaOMOg+1O4xz0+1f/9cletk42/K7MyI1NZI24AFpyqe5M7dmo
o/XjY0IQdGSc0b9/pbfEoL9/kX8Lq8HNPAZTwzmxHM+lXrEjM70R+YzzlcVp6FSvdYm9WorYKmsF
KpLOPkBpGimf3Uq/bkXCvv/5Smfg+xuF7FU3ZrdMZdWORmUpxfTKuZ5ISO2mkRw5MZfoC9cxb+uT
T/7R654sjEnSSVWvjqZbWxjpjLv52S2921o2KHCmncSl1zPBHoqY+OlPr/dHX+3JGmiFEtozJrju
gNN6SR+wzm7n4T+WGhn2o7HQJVQXlJygh1t/m5kqFNG73mseWiU6+vSjlQqtFb7S31+GXz9ViMx+
vvrJDLvRUNi6gDkewfKtahUPnag5sTdS9Is75Dw7ydM+u99+vXDI1snCVSopU+SusNxejp5MRo8p
3mvQefN6ZSrBSg414MtfQg7Dv/+A85T+F0uVbJ0sVbXm+5pgcocDJnJC4i9lrbCV/s7zTTuQ62M/
0iwu7krDEQX/X61VsnWyVqVBC4YI3xMVe7fzJzCITMtanuB5WTQzYycyrITC8i+vqnmyWrUakuCK
JAHXp/U3Lxg5z+kwKeze406uxIWn4gGBw6xp3rfX/EdK0+s85X+nAlIGf89/RYD8J8lM5blG/Vjh
sWyrx+fH/L2y4+0nvuk6BN38g5QgA9CBjpSU9ge3+DdhB9SPPySAQ6Af3jQcxuxK/K4kJYoGdoSB
wYZ/N0fJsDB8V3bMchDC4NF8kEEhzlLSf6LsOBGSzr+ajHUsmfxVFlUyTH5+4kdYW0Q46bJN3JHw
MpVdcEb3pSl2HcLETUy4hA1VN1tjKtRRb4r3oJOjXVcPBpgLrP/wifUS8lcuWasQWPZFKOiQW6Si
6hegabIAjUhdXfn4xRDAeaDvuig3NlJgAXbKpKXy2nVi6EKF9zRiJIhGC8CPdMByEHUH4S6esSwl
Dd97UyW2YKFZfW2sxHqywZIqGzWXUm2ZqD1qyB7oempH/lgRFN5VUKYar/0kk3zefn5sjPPlUugy
K1wMAyEa1+zny0Umb+SJTcYpok22uclUqO/0WzGEVgNwrPhvE02d/8cm7+iAtw2iln7ziH03HV8F
Ifi3xwwd919/+3ff8V+/74eQmzsb4bV8khI1O481U2N7JdVSJT+RTflPIbfyhzlnhpuIr7S/Cbk5
UogYilRdVfhp4588fqcjBc5aqMFVfp+MxpyWh2L8fEPpMg5/PwunG6GUvqijvIVBcBFVEm2S+WbW
lJ1k+mt+zw6nibECBP0VOeKVZ+a3raIdpFmuGdW00oVDOAWX3tQBMIVSmPWYn8LbOCfyt8REtNa9
CABcNKBpnkXKuU9Pfbwaq/jC6rNbJCOuUY4PJgRbjCnXI9pS2gXAa60Jcpk1m1vy/CuMNmanUQGZ
pLGulUi6AiS/CmG7zsRV2j+VhHZZf6VcguWr7AfZAAtkXOeGcI3Y/txLmcCB0Slhc5F7tSHz5z6l
x5TlnLaBq0PWJQMapG3+tcIaCesHHWPTM4hVMzxLWmiUCxHpQ09SybLLx4c8o0cbDPG9wFlxUUUp
SPYRz5Y0XJG4hKVI0rolzim772jv+Ep+a/aESxSteT4XsPWM1ojl5pIk7U0k1WtCS29rafCXAXbd
FR3wtap6G6vgV9VVrQD5IFk3ZvwEdH9rjQR89wgtJK6K0CXewrK4tgM9elruLYG/uUgDSuM9V5xL
yZmkD9UIndNF6QVGbg2KfspZtrzlZxkkmcZm1KHqjjmiWRNVptbwx6ZqnCEUT1dgxSHqRGW5TM3y
a5Tw1uG4JssuSHEyqrj5hpkLkVR8E1Nd3kb+9KVXvNUoCuf03HdJRAsom8pLoReftRzlqjmo5UKS
JQ0fY3UpwVAULeiYDPP68Ssjk2Poh/cwaqRlXWdf/bJEd2+ukWCPC89Mv5KW7duiSQgMHYuGsWqE
SScBkU1guLUBzPrFipT9GA0PWusDczDOEkOwIGwIr21QO0k+XfmEFUEHqQtUuUK40kZroxKmtCgI
T+GQhcEgKi8xOW6kTvzSJYR1Shzkjfw2EZsLb2phcmSXUg4xpc/TW+K9r2Qr8XHcTlekN+f4PRV7
CptkmYwR8Dg4bks9YJbRydpdZ1Ywoj1vIzI10AJ1b0GpWng1WP8yqr7GEt9wJe+EIL7oLG/FrGpp
KMEGudO2LauvUG03sSmtzCg9SCS1LQzPhGQJos3sqpVRg9o1Ow2QbsO0bMZsS/uggSXStt65Qstj
yTN2Dz3P4e0RwDy+ylLtdLKwAUK2EQtwzHV07xXiA6nvK5MmaNsnF7gsMPj1eCGF1roue/XZKiSm
U5pbNOnbW+s5j2ai8BoH6tZIDLcQuDhqL+1VK3gaRe2a/Jbd2KW+PfXqNhHjDRiZyzoersRS2GhR
uhnZaekOBE+BUFySsfCQ9+ZrR9urL3EnyTCKx+khynU31saHntDzAWpkr9FUebfIH7/tqu81oCcK
ye9rI1gIiAzsEMbp8B5pa6iBapluiJoW4QEUd5GELcTMIjst/Od+oLNp6OvJy/Z+U99FKVjwXl9/
8i5+7uh8excwJjQLbw9zIuNky08R+5VlVYm8i7RYKTBrFgRJbUroYr6c7CH8XkVF+pBilyxGb5tX
WBz8EMdY+m32/Y9q6w8L5//Y8toQTUTK1Fkfl9iHx+RxfMS8VYXJ//6v/1XH8z851fj48kgtsHl8
ytPHPx1d9ftC/K/f/aMWYFPXZPZtC9jHz6YuU1cpKtGW4LYyOP7/qAV0TYRNYn0nl/D9/zB1KZTg
WLDI9SVfz1T/SS3w85n7LeePMoRqiDMBmaKnHa3RiqtEzsTqRveQ7JXiLlV1G2+2nYutTaNkHaeF
E+XjZ/Kjk6bWtxcmx1TnOVMtxfybqtSS5LJplOYGC+yqIky2AewaWvFKmJ3ropSuhB4r0zh1B5S8
RH10FNvE8UAfw7BBbeDMOJ9arbfqoIP7SR+iaVwFNL4zubuMyK9Motb24UxhHD32+RMluwNxZan7
2kWaxNd58RSgf9BLQn3zaVWn+jXwvoOls6RYjLfjIce5QS91Ghwl0u/JXgsWmmpdiw3YbijIFWqQ
6ClQC0eskzNrQsagho8KzFy3q8xrP2XWUxX3dF9vVJUuKeT3JAxfAjaaOADDVg2Xnd4yLqYVQbqd
edYnxnVYjZfzr4SI43a4o/CH9m5cmee9BVE/k71gDaOGuYpqDw0XKyYGiDP90ArbiL5VA79mxVxq
n4ne81iAy8j6bJMJ0UsQtNEah4vqGH1xZ3neqlCmh2GkHqgDIUCUQXzB1K1kmIGz8wusF0YypRKW
jYrVq2RCAEcdRSJeNBQxcNiYuSf1tqBllanpHkwf4TtE8IXjihypz1pDP/fr324XIEH4FDQqD/1v
PaKyLtN2IJvgBs+cLQ4acZD12ipHZHzaxei10ULR+3NYzNed7u8CK1mpYPzhdZ6FbLy4UK6KxliX
4zDDXOs7PxluE5g2TV44gaBtmFISs+WtAgnmbqhu8Gxd4FRzQqzqIw2jRZojh9XLY+4Nt2lN9Rfw
tUf6HtXVneS1NHOIqGeWU0JBFHr8LvO3A7JnResfON1M55HaS1Gbb3Cy3ULfJKsu6JZJQpsrQNIM
wYSz5SJOtH1Zs2F3QvrQzyCdFtbVbCxqx+I+0aot0V1nMAc2JABcWHp6TGVjD0D03FeG86Isr8C+
2Uki7MpYvQlCJkuWfDOfSyXqkdFLjwaPyRCoZ7FcrbFYHzr/GReGrafp0S94r9BlExzNpcQdIjVr
JUldM2u33KD7YPI+OdlK4ulGxxoiSxxuDRBnKnm1879/N8Lo4qpKs16vbyrRui506zoS8RQl5nps
QUaImAl7CfvWoK2KJjo0RBwXVX7pdU6uZjC9hnNI/E5VRvsQ4IKY+2s42PjH5UOhcTjPiiMQ1mt1
bO0wMfbFhKiHSDIxYXQrSMOuKktXm9kpWCfTIXNHCvfG6Fd10XzxWAlrL13C+HUynrfIGHdhjLUf
3LiXVFvMCja02ycP/AXnceZ3QcQMpL+tzMguWoV3hNApTMGUkt/TNGtKbIfUtrVMpQ9VBUZxR2UO
W2eYLz3u9S7bjFp7KKxuORQ6z3C8MliF8iZDBloffKU7TxUmeAyqU2OgqTZxWCBZReoPqSU70GCm
ZSOBQ6mQ8rYRTUwQq+UtZMNzry82efximQbOUs4Ng7EQzedK5iPI2CCratvWxQaVxTGa/aEcp9xC
YeX3hOO7TfQX9dWJAv3bkyyhjZ0jrCmv5nDa9184tVOqQ8ysb7jWh7ZhSfE1xx+1Za1mm5IRgNVr
G9PzL3DwoSKzVkJUOA2McmHgMnJzoO65xxm5stSwIEYv3xQYfimy15WqEoKtgouJz8yU+LC8/VKb
SNsV5ab0wuf5KZF5bjk0ritCNrzRcskLO6sIMvj9h/y5YfPtMyqc8LFWYYPS2aJ/+oxqIpeGHk/N
TRAZoDZ5zV5u7bHq/w9757UbObak6yfKPvTmlp7plHKlqrohVEb03vPp56O6und1zezeszHAYC4O
Gg2opDRM5loRsSJ+kwMByP5FbHwHWf6jPfTj3RRVhQOO0hlU8L++24TsNZ6SpFKlHo5QOD3d0h2Z
87gen4YWZzcdyeZJPaPDai94hwgj5EtxihIOD//Ks33nwv/Uq3ovXPcPbIjQxwTaG7+0gWUVWIU8
T/PzzEFoy9rwYDIb25NqW2lg7zS41VQZheJ3uhJMTRPMAz5bquqV7CchHx2t1q7ZIF8HZByI18dk
1M81PMylqm5ZFZ9aIqo0VWFtjqhu1zdVMm+p2r0oW3yCdwk4SnouD9ODNvAxq3V8KcfsKiOi0RXy
ucP8Lc7ib2XZ+hPjZmMdL0KhOnKefu/J2pK23PUZb0IJVOJvDUEYQSa6e4iPt71tROsHkcfgMdB8
ipE3U3iAdSiI89LhqRe08yInpwbHu3/xJe8r5ufvmDaNpNCApTO7d4d+Rfg2YgS3PuG2agc5YGbk
y0X0/yv9b8g0Mjfltv20f3cf7x/+3NfXEn/up7Ssu8MZ4uP3v9TxfzzzRx0v6b+hCMhZzFANw9D2
I9kPsqSk/CYooqq9MyUF7Se/7YMBJZIwZ+7CkIIqvLfbfxTyB/y7eawswNJB51j+Nyt5Xu8va0TD
BFwlg6JBidwDF6n9MmVCILVRFbTdToKgIJ2EdprprajCOssBLQEc3BEKalA5aTIjdyMUAcINv5AX
TJZlssLYm15VGwJqPVGCrCD4HzOXorfpsOZAMLUENfumKjACSDCesamGk9uQddExxQK1pdkkoTpl
VtulGusRSVazT261roPtqXTtq5ZFWBcfsM4tFSV3OXsXSCN39jwko1UoSnevygUq1AtSIfMIuVwd
EQGqTLl+VWeuIqpR+7TnxoRy3sp1CflLi/kNeI6ocwGlYc+zbtq3lIP99/dr6SMdF5AOw2HDBTre
2FiTbferyk8Lhm73td4enlpE+UOqs5xXNUZZcaN4BC6Mn24NljXdLvqAP+am6wv6bN2EfNIo8uHq
Cb50CR/lo9wgziCQRRiKHxCwP1Cpbnu/65JNWX+wlSxf8eJp7cOGT7hVgV9/2PJOO+MPUj4NpdR8
StU6+iQu4oLwDipTzDG0rVJvUtRsF0NBIsnMROAmSqxkVqlWowtjFFI24vB0h1JMJJp6OWbpCIZ1
qqr2RZTqCI6MFD0Ni15CMgVIEKwAJei6TRwCIqHNH9RpzmULFr7yAZuI5DbnUgHNrZPHhq4eCuoN
1kyfs0bQgx4j6VuyTP2TKEaHlynKIUtsvRnmU1y5kWnIOEKXCFL0i4Snp4bkm7Z9VgEsfEvXTMUs
OZX7u0UDsC0p5icBJt91mZONCk+Z7/QKqQh13HBwbo3ypggoHxr5DrEQZukTdnj5bVnG6NM85vKI
BxQyGDHnDofpEno30TvKdvKgBSXXJc2MCzOd+iOGosLHNknWZxwRtJuA0xc0Hh6i5Er+YdroQo6R
cEChbm+N0Sd1cd45UEyVEkhCw/CVYu3CNtsmez1ouWsu3fRM/rlLMxweVwo1N60XbIh3saIiiQYG
TD2s+L5nP1R4doCqy4XBFqOy+YSkGQdaiF4XtRHjW5mP8ecNLL3/LhQlDexNIG0QCrYuv1DV5xcZ
UYv7QqTaXlNU3sRtSH0lAVM4qDKVuTaqpxgNPr8v4ckVZgIWNKswpisQnppmvXrEnqzxVmmEJzHq
3S2R1AMGJ+i87Tps5s7zRzB0vcjSWr7tAlFXbViTS0RF8y3CGMHXcpSPenT2gzRP88tuRBdbq6x8
KNZUT63toBXeXAxxZsdFN1GFxd3YOqXQ1SDvezBzu0CcGE2QovIZWCfeB7GMGnkO2tKQoksf9zry
IQoJXwRWntIdPR4W7AMHY8wfcfSrT5KqrnsrfsmfhESqP+JLljwmYyLdD+XcnzoNjP6Kw+4RMnPz
XHdRBqA9mgd8U7cxxCbhsBvt9Rc1TcfdiEw843/KkL/vlA2hQam9jVsxnht9qx7afALxgKxYEBNn
whKdO29pYEyoQqu9qqhrH7Ukjp7ltRHtWFVyp2rKOfgp5/wXhfE7BfMfKf49fJOqTFHAG04xjV8L
Y2TMerFCbfWkiHHxAdtpFCJoRGjon4xovw1idEIsW7MnTUaNpBKnjw2wHV9fh/GjmqUzUhrD5EeA
KF5gP1+bGX+l7qBJj2WmZx+FPstPMvWzl1XNFi5qC9pYbzjfmGVt/gsQgKLtE6R/fBhDo6FERUrn
kpaXQiH4awUsKRSZctOcRgYTL0alEDVTlCfelm0bPyf7Pez6dsEp7/3u7vcZezB2337vk/1baLpe
C1JAhUj1HaoHqUBcRVnAOuVLJtwW0tJlktFowXxOFFDWUFMUr/avXVpBQB7QBjkqWBkXVrMvkG1f
Kv2+aMZ9+aT7Qkr2JQWHu/7Y7suM/h0rjs5KfRr3ZRivLEgC2HjsxWG+wIDJUNxj4TZpcrisQkTh
NwCeSQf9RsM4a5AbyZVvZisRmKWGgAjwEb9FEbcKDd+ktlwv2jYIboTqqgN+ecZwGUcHCLJxqCIx
wo6OszQcBR2zXmQdTxVxn3GPU2nFKRE+5+kp217xOlOxfwe42WYPmfyxA7Y4NG/oMB6WzzHZVBtk
G1Ehu7yUyUPVvVbLcytX7lKGUn2XLV9Q7rVkwKtMUBrE69ePIlIDoyk68XBKX8yJ0x/HFJIqtonN
ucp2t+jllSZbF6Pojz7joD9pc+cO6R3gawh25M5xwrbETSMb7cIwL73db0s64RvyEH9pkCzkuA2/
Z8ZJ3pu2T4fiBTMJRbjlmIjhp5iWXmR+NaRg/aKzZOb0bjQ9Y73g6wBdpbSK3RCiTT2Ze1zIpst8
xEhe0EEG4hjbfTHbKngto9odrgUkjZSGAl2QnqtqupbTYmWzepxa+UTscnf6RFzlNi4IkJoeVGwW
E7RygJjCx+l0U4G0dxjQV8+lgzPMsxA0RjLA7IkaF3Vwbp0hng+7w0GGm4ZPcSJSDlSc7FRptiTU
BtdNuZbdhk2xCVB/XaGIVctHU53OY7E5PbXWEMdIz7HQjVS5mJCtMhwe1XRvtX3SZA4UqSS/bfP8
Uaikr8UqOFQ936TNTFFweSqXxh276hn94GBp+9MMtKYc6uPcjKoBy+mjOAZLVV8LBTBEnwp3sgCp
hHDz2CpjoEtVsJSP6CbjC6IoX7YR1vM6HxFRhu6e2SK09xHaMURQkwYnRoFndZsrKNBSAk9YWjt3
K1OVWE4DS23hcxllCrYnk90B08mrYES3bhyY1K1XoV58nCXP2WbizboiDM3ccERfdhaL0YYMi61G
pT8WI9Qy+NjlcdFf+5qvRbFX44usP0HClmg/G/K5nr0p+1pjzX5gZqsje7tmOG9leGRYCHlykMWS
VUVsqYzvKnyrmJrleocKAtBFEWiVXxxetobCrF2dYaxQyrlvao9VJjRpKHWfmHRHCGZWygsOEt4h
2m3or73wKcZNrsVt2CxPevSoyjDJaTXmklP2xxTE3IDGKBl5mlAj6awWRHADjyQGshnj9vYpWW8d
aiIviWTYMUjZIsZqOg1jgfpjZx6M7BJ2SkbjY3jZTHfRZBgHgzWIdwb2PmOr2Xr3TY+RXrjIz6t4
Q87H6l47hCfV7Bt6Gtt3umG22NrD0tjVdO4lR5JuhYRscXtlB6r9ENQmitonKb2bECSU58cOs3PK
zUDKHowyP8tC4YzLbGcyvHNQu7t8KoaPqOu7m+pQiCiwYFTsO+W08+QZnqyLK2goYxA86YikSXiq
il5H9bm1vavLL01xVdTSF8a3Yav5I/oA9eeY7v3G4LaeUVaAaIV2DNfbu8Zwr9PPnlgmMYIIKYZL
Rns0MDdVC4B4xZckflK7m4lYSCZ+7DoEi+QYFeK3ptjspKDuzUI8QN1hGlFHzj/I3YbWogs0xhGL
5B6HeTeFZfItxlQzRs5tl2ITg8q8KtDci6cKNlPZBF28lyuilRjNi0ALFcDAkNKypSSHTDhrG6Yh
Z335hFiKhRxVuApGQP8DZ/BgTnfI0ZuSi1D4vUYIh6p1peS1zdBEQ8he/f2U/s8VKn5poL2nVs55
ii4ZBvAuymtS708dU8ADTSyLdXFa6oiFlHUz7iGGwUJKzZapelpXa8OoYKjuOmUtkc/QhekzdHeT
embh5CGXl0E4rEf4QhQXdVSgdIpRT/4Bbw3TP7wXBUg+VTjrUSkguVx4Qq9lJ6Fc2XdYODPYF+u7
AePLYKh65ZjMwuzIOEdSXWXIMkz4ItUmRusNUk9OHmf3xOgPTZmyRvaqOIFMMg9eqsMZHhn9JOtx
FR6a4pT2aWikEUcQPLjk/Ltef6kbt5bdfMJCPN8cLHB0ZyRJHAFb7JRXgX0VBRFaUxYOcYFcrt4k
JUHRJAzDN6yANVzcLAmX7KuQd6W3NU+6uVox/XLhcijHiwZrAgSK/DHr7g+zEZZJZymYGDGwdkSs
CMuHeC1PHG6/S7Qc5Q+FFDO6p8esNqObc0o0gfUnTyPDovaUz/oVSDrC8hj29ZMzokqvbfIhOBRb
qJkMb6bqeeDb0VEsc4f1aESMGfpvW0o6PtxW5bVMhrBWo/tKf+bEgz+x6EobHOdJg8zRBaWAC3g7
nDZDfxRBhhQbwrZJb2nZU91iCLdFn5O6OclwRts3bfugr72dm2j54WeDv4/wL/qcvwzLWYvgaOhq
yIhH4Xjxn8aHm6B2Rae20ynTZ0qHDWfrpqDROH6mFtouOU5D/lYtqTv3cUPGZ9Ag1Z3gxQ0F4Hv9
/G8Nqv8nINC/zLL97/XeG+p/xZPuV/MnoBQxqx9Xt7eU/vIPF8u/Yb0fvzOu+45+4PCH7tX+yP/u
H380qZ7WhibV13oEhc6rxezfn9tUpg5Y7O/Roo/fq/w1/8Mvo/9/Toou7zgwvr4fq29/hZH++XJ/
dL2QF2VCQ+PxT7zaH10v+bf3brOmSCp9rZ+6XpL6mwngWDdBkeqGRjvqz+k1f0JMhJUm0e/CEgOM
6R+35scZ6e8kwhgV/+Wc8TulyACTsXfgfw6CwEj0dMrkSxamp/bYX+FHBbLVwH+2jIt03P+pXI2r
5uownDx8uYP1KD6iDijeRffpdfIit7rA3gkid/Fw6bvj/HSU7M7pj9k5fy3CPVmaFrmvCcFNnzI3
dhZPs/Egt3NHcjRXO+Jd506BYo/8vDiS3zj5Q3REdNpfTqBB7TZoT72r2KjdnBB/CA8B+dKBahR0
IVKonuArx9bP/cxZ3YNXB9qxeYyPsiM6+bX308UaL6LThI3XeLTHrzEi4Jboyc4Q4PF32al7qWWc
84setFfpqN9pfntdL4mjhYqzHYtrGk5B45UBqCcPXFkwHo1jfR/dDtfiMT+a1/pSBu2ulOOmtsjn
hM/nHi6qr9uIssC21q3ygoI0XDDoYZQ9z9GNlo21fEFeJ4Qy62a8rOz11vfQ7Z3Ie0ot0xZ9zUld
yY3eNJv76jWB9n4ZiisGvILT+oCjAsWqw95zhVt0xt7er33mojYS2MHoV07i4U0Ubi5i1qfREf0u
0D51J2hunmxrjnzMz7o7e7qfh6I/36pg4lnzQ3mfeJtv3o+p1YeIGt1jF2DnfnmkAZH7APLsyl+d
ycbHy8qOyTE7Gp78Jh7zGyqYX83PVEpcR+901vhkx/bsUFbak6se+/PsaXd1qHiRNbm53wSCVzpJ
MJ71++huPa9O6wie4FDRWK2j3WUPwrn8tn2gmKLeiHcNaaulqLoKTueqV/TxL32YPzbPWI2Gy5vg
DbYa6k7Ji6S35DT5UpD5KppHgyu6uZddlIvqFH4E8RanXsVKH/WbHna8Gw1dX7aRsM1v1TF1YOf4
qSO8YHhyBBz1AvbfgbrKxRru8DXl59URAuWhPMnhGJC4VtE2rsqDeGMl+pGbeoXbsk8EfvdtPBXP
4i3lRIYMuZXdoxHgc8TWjop/8NK7/DG7ZGfpWJy1S30yHrKLzg7ozlmYHKujcupPf98eQc/4n2z1
XwaGc40ZuFa34gUBfhfK7+INTuOgrhCMlm41XEPnvL2BaPN0dmURNuHmKC5sf3twDk9w+KzeLV9p
cdqFTV3vDB5O3bZg59aH1Em90Zpt+pao+VtpIDpdyA7z8kBEicnKvqau7rKKbPxdbNGRPd3jcM/3
LbPKh5MSH0s/t6Fm23jc2igQ+EtQ36snSP8u0n5+7Kd++h2Z70I/4o/Vf9++lM9TMJzgWT7jLrcE
qb/eNQFTToTz7en0cLB1+/ABQzt+NwTRp8TTwuKkhLkdOfWz8Sm+SKF4jdOzwVq6aHcsyDAOpaft
QX0AqetNR/1S6kEcTsf4XJy2a+T1nnKn+nJ9M3h0ZMU2KveXxUf1nuUNhNyOvMk2LJHfv9GMt18/
FdZXBLVcNHgtan+nd4Xj4MjWt7eM588Oe5LHRjbCSPZqlQ6v5PahepzPWTD5GYHVuOJ9jFCX6k2o
L1iiM7uc+OzUq7C6DEzW4+EUv7DinMZ+1SwhTO3NRm2Ni/tGDD8rPl/K5XCqzptHGeWi0eCOJ/NW
2Cr/wiTZGzzDNR4U3Sp8xNNYepKvOrQSHKQN3cKtbOCl4eFuPe7vW1zWL/GdFuP6ZyHjamdu7SUu
WyBsg9pVfEo6d3FyCx8Ip7sOduqgdut2zmwrtnhCFd/GccnLvdmarQ7hsZFU07sHq7RG6y0mI0wO
Ud9anCpUHTTcwMiGGY9qA+GhDTI0A/RPsdOx/NKPHa/OvDE8kIEOLOOMj4aKgRM96CEiD5bkH4KG
F0mOzXPsjPbfbyOqsr+OEv+RMn9pyc06puYyE+tL62qXjVQGg97HMcVpgxJEAN9J52xe5xg2n4Bb
iYnlOeGbABXBzZn57cF5hPHuja7Kjyl34wPUCG91S+tbZVf2aNVWYkf+xJ3UHc7cxzUYTyPbEJle
b9+yHKucxfls+Jo/eaRmtOMyD74XWbF3O6+YrX3Z7EmSPzgo9NqoV7sTz9Z8zpihcYwIVJ1nEMoj
F9tCS/g8Hotwf8E+0Fhjgl1eF6/lp4Sg2bo9/41uB8naR5jOwr3x/Rf5676e+wCiF/+GnB/mD+BS
wxZlGvzJXYm3ycLZXviw+4u3rhhmLJbB+f2DZBQKIIUIBoljOIWzsSo5iPrKBY6grVvth5FPJ7F8
ND4MS+vKTSOJyx7Ri0/O3vDq1+yJ1+e+Shb2dK7mCv7gMRZxRad0U/7TbKqKI6/H7WZNHW7FM4hg
t+WS1je+Frtx2IBfEDyLH6PYSp77U8vaoS3goJZgI/hra2HJ94zqCbFz8Sq+TpNlanrIqInI6KH6
6zMholZhoTuCOzkrG2e1d1W//W/7PUP2gi8z9kBdB0DaSIxoJbMREExjN7LpQoBW3r6Ua9fkeaJT
8yYVn6FEQe0sWri7OlG4f5y9VBq88bQGRAK+PWxafW4QjzhY+9JDVpubV4XbR+MyH1duR89VG3z3
1BN+5DfnJOyP7b5QHc0/3O3ftO6sAcrKLFiME7zOL9zOfkTHjc+AKYRV2W80jSxsJa2EqJCzZ/d7
AUSaiwbV/H6TBy4+53+BPCBQ0UDn3ViwXE4gnQZfC7RgICvjc++aweFEDDodbnPQB2gle/t7KVR5
+x6JncxN3hemSKqYudDMbvxOsw8h+qq8m+Tq7Lx9SVRnYlNQ7CuZ6CKwxBKCR+R2/sAtpu6wGVna
vbt93D4m4X5KdRK0CuugpwVEqst8nfWt+ANAMlaeQFZuv8AwDDsPKBC/Sfw5OLCL95WKWL2PdqMH
+cELIns+mSEiTv6+HQYegnqThd836QBtKyeh1CVE24cgCYevCmHYPO+xqvBHbqnEkt4/Kt67TsUd
hZ7AW+isKol7SZfPZS+6wr3xPN8rV2Ia33XpiJfS2e93w8XQmwsofx1ezcodPEGJepFNjeTh9W1V
frHfDzvlMUiQsyEJ9f7M9zJfRZ69B36Z5zThyE6IiEUyVzWRKNgXlNGCb1zUrxrbV7hffYMUw5TY
aV6xdSWs1TxndOsPrACqfolP0pNcMr4bgU24v7Np6R5+PxQS1K82ZVtAA95pPJPPiRwGgcBwTad2
KObsgps8eNxYRzjK77FNeF/hiycSsfbMs+/W1cbwdY8y+MmR4GTqz4aPzpj53CM+Qx7hnG+39mRF
Dt1PF9/KhNtIubNnPS5lOifUFpO1WKKVPyTf6ut+q9sjNpd2wW0gevL3xjUpyQ0/e4oosZu70m8p
VBJHJj5xCj9t2qW6K+/X70uwFwq40rkp5UoXEDnY6pEv8jDzapbWdOJU4hbs4/wSHxn5Zx5TGKc+
Vh7yHEdmbn6xntFITe5APF76S/8dMXlr9UwfDTSbIoiW9DMjQj8NuBaPbpANPM5jgVmJM/utvVgp
6qCThbMOVVLtNx7WDlRQFLfUORlHitQq7Y6qaC+7DpxPWjvZ//MGS/h2sGPODKbduHvdgle3U3nr
ZbwuZ83OPDS3EPI0/YFCbaF7b/W8vIQqaepGoRzZ5rUJZH9zW0r23BbC5qReoyeaxwM/CI/6c6s9
0+bWzhRibgIsySp9g6OE6tOd5RRgpdwWdPxc7WkimITDKQrrZ+4vC4X2xh2GyX51km7zAftaK31W
QokKTv6sfDOelFvqc3t4bPYYcznap/Q70jkn7Vb6CCV4ZW6l9I8Z8dvxPQNpl5aPT4qkzNzrUHGz
VDf2D27L58TV1o75dcR5qbQLi0m2g1LrEDDcsFSfX1it3Vs3atNXvEpqa1jd/JyeY3zrbbx6/Nlj
pMH3j8um0gYVY4fQ/KyqVsLTPkqPEXMr1gk/1E88mJpv/3qRuvLQilZRmWMlG9zDOtzPYeb792by
ggASX5XldPhMecoCPPTnKOgdw4qf6NxKYQrsxE+82q6c7BMtV+crXs9W9HV2Zm9xX+kwEhQ6y7AM
diLXqNu6q1iapbG6eqdh7Q78a3X2MhSwpqW8V40gKnkL8I8lAlycuTheMjbxJQ8NLn677k31t56w
OrQ2U7455XKkr2WYhp2bXDfVW95Wr3Mj3m6vbhFBXTh+tbxDwetLbFuDd+IqLBP8YHC4lzzNQ66T
y8DZEUimFX8rHorrGvuKV5Pc9rKOIoiwFrGmm4CD6EV3We2E9djL3NIBtMh7CZ7IY2je++QcvjjW
rv062DKJlou3902DWTX/718ALlreXmzvi3s7bvbzW+bv9ex+u/YjyGBxhOZNVlJ0YwsvB2KUZk1H
tIqsjpS9XxQBxcKukM+0WhkBieqcg4DE70TyDq9MXtSJ/1DvqaT3qu5wymySGofRimDnIDZFGjX2
z8FN5xjq037nYmnAcyH4ExLk93IQ3ThK3cw1vPapJvibYeEjo/sus4uoA48k/drLncoHUALzyDp6
akPuF0kJBO6HzUOylaBskHszd/KNAF8Ji0Tq7/2XwU/2MOzud5kjAEGZsuA80dV/66kYDx6Gfm7m
zuQWCheLJ3DBFFJeEgrH9JqFe40NGjb1JIsTiOIsfBimH27znaM2GWY/Lh6oKv6+/gb++U+Osb+0
7ZmhpuVaN+KFIpVKs8SWhsYSed39Rp3ioqK4kkMqBkBkcp03VkmyE70gOkfENFzBKZ9MUh1qsRQq
mxMHxW2vt5ZQ3POCj/UHWUGkl0Rlam130XN0iS7d2bzrQhy5Qtj+dDhMKtbepsdEUT0fVXpG/Yfi
aXXjYAgj6r3Z1ojYsCf2Rk1QHvtL4U0npPr4H8T/njQuw0kL94g4esbjtB/buMLpZXlZrJtOEir9
/plR211/yR7773saEJ/2/IaPFsrQaiBaNSmgv9dPi/V1YnNDR3wPVabFbJvUT5wn2yks58RRA4gV
G3+GAkIIxp/FzpwEPDR15p5XsE49HYiGTPmOUEApfOkfOc1A0M68iptHY4km3Z5SNg6WMyUq72/T
ObFXj8k554x+L1q9PSkBQPNmhzDBY/YaLbpfvL26UWk0UDVb0ofN2WuDvX0nuY3XE8j2G0Eu9Q++
5uHQ+f5x0NCnKGwJU3wjPWlEITvX4Xas5PteY7tbNa2siYg+WDOVNJF8sTO8O2gQQUl55KMTBqAq
uNOHw/3GRpPdxZWPjA5Dlaw9BSRmfyVeMnb1M85ZqYerNcl/of7pvL2ORKCGCnGvsTkt8BkYFtjq
cGfemovwkt0z9UoFSr3sMrO99yCC9kds2yVFWGMj1payBDtnX5MzP3cctU4ArrxnmBb2GHYWXAVi
RHG/aHZy7PYAEuxHWw7X7NmZ75HC3GID3u0l4kj9s5d4stui1w0V9li4SOXYe2G4cOPGkNRKLGmI
GntJ11CW0cmhqGvk834o0dmP2XvkIo6d8Si+xrfZWYhJe8sBzjKRqqCe/fvdCi79n+xWwJ4/95eB
jKh5kRj6Jfou3uGly7CTOpl671l42B613ELHztucvZA1CI17aSl61Q26Il3m4ZMapo/qrT7RVbvf
vmL1dDe/Qdvw5IAc7xpHtK685A5jZ3evHqIbKiuPjMtOoi8ft7ea/ibqdfbmSnQ5Vy8NNQrD4cwB
mjKGo3E4URJziPO6YL0rqDW0W3fSn7cj/T2nD0mabn6sWSLpGZtnjpiXTyRHQr8jXHFzZl25OBCH
0k36NBzLM1mIglYil0XeSJOzpTWhBX1o3huxM39FJ7kNWw+J/5N5V4TEd6I47XM6b/KddO1PesjR
290P+Jlv/g6L+l8b6/yfnNjs2Ki/FR9w4GLU0AyfXvPvPf7Kr3+d+Px4/o8RjSz+ZjCCM5HmkAwT
/PGfwOT9LxAM0dgwEJCAafcnwVDWf4Nuo2P7AtV1Jx+iQ/ADl7z/SQa+hYm9ADyZF/x3RjS/jAgR
DQGVvEOTDUGHAolvzF93EioEW31Qi/o+Lt8y5XkROvTxegdKpL0wuK+7GANZUnNBSKHJUQGr+heb
+K97+D9fwS+4aOCZuWx2XAGy50xM8SlDSbCGpDNf1lCF1GZgyzV+LrXB3uXtzcO39wv4t5bwf49C
+z+ZX/4fXOgiKwhlP1bdP6fZnl6BCaT5z+v7H0/7fYHrxm+6oTNnlhR0Rn/H1/8+g+QvCvoVCtB6
vOFURWNT/WDQyhILXJN1E+atZL57H/65wPf9gts5ahq6wMJE2+zfmEH+E08NQd+NkH7OEZHO0Lvu
18iPi/nSA+2zBPzF7WQqvuAk6KN66E+YErTTaKepHqY4fYxaeazzx/bAUSgW7+cYScFs0jh4CNFr
LCFDqBcSfRUjzxFiELEsK3pLmkvptBRAzvnBlfvqY65JnmneDxMmr4lx1sXOz0Gzb8r4LOYb8qfF
bRta2gVGlth6fjcfKrixM8d8Batl40FSk28LMqqWqo/8rn/Os+orHt1hbIqZsyQZxhuqdNXE/gzE
H9i50e16nBmdp6T1YllHuPiAHDIaKEjfaMB42VWiuRpAcgrXHHbeatx/P3TNg1nMfjRwmmtyNHmb
9DTPw8sUU56uSEcn33TAyIdKoO8m6I+768OQfYySt7EvAQ4YH2cs0Gx9SV9S8a6V1cZVxglE7sDJ
qH7uFOmbmoFYg1t4Lwqbu4JkNOs+e8pLQ7p0ai4c0Ti4gwSBPGxcUPZVzM+MdfgsphNDh6EW3VWa
P5SNet2gLR01TW0+6isgfByJJ38ou+7zlKX2JC0AWYauowBO675BaFaDfhhrYPIXQ3KzqEt8SW8V
SvGtN27bLLbXUWt5oNg/lfkMTTnDwxpW/2lEDvL7GqUNLCUpfdbqLQvEWjgX8H+delonpDqj3/UE
/tdC0P/d4PK3HP7b66FID1+T9BVPkPG/iDE8+0eMMX+DAb8T4eEl7nR0ksSPGGP+RhgzJE38QdL5
KYnKv+3GqjqCWchp/Q6B+COJSr+RV4HFoNgkgJHR/70YAyziZzz1P4Y2v2RPU1qbrIG/HdS1kvqR
BjW0OqQ07KWt+2yCfbIWCXkr9TBjIFKnqBSiswpAL6ValwqpCZmeblZuGOmrPnX1sROW+IOq1Oox
3oqP2dx/Xsa2Byyu09auyietm9hORodTOfWvpSblilpJ09gwFjhRJ1nhF7l5TJJCf0jk5UCz34Q/
W/fG3SEa53NhDvkHNc+Vj9B6FQC6a4onIBd/aaviM+waA5sxJJn7qIk8RTogaimrj6L6Cv2ksydx
pQWc9swLWsWupLl3xL7PLhDj6ksVJWtQNxFiy93aIgxYcZUrjw5USPJf1bSKHhNEjBDLxkr9PK+a
9jkmmxzjfNPdptVbRA3AUq39Wp6HoqYIqDBYgPoX1d/lTMEDCJ/noD7oHZoaVfV1Q6bF6zYtfopg
hX3QB1HDsFRIwQ3n3fFgigAJ41S+b+tVdjnWbV5R5OMxEcGoifpKiDcFfsyjGDcZ1peNpJmJY4Cx
zVY0QBOSAM9ZsMri67xDkitRmcJIjTi1Aub92sNZNPCMUfUCYKLQWpLQzceWmwnnAUFf1exlX8FG
Dlj6UmSXqamaC3SV6obJVBVE6W5cXuSD4CVaPvpyV1cXZdCkoMmE7Koh3foyplNj14dIf9CyxLxD
5uVwruJ6el7rojh2tcoYDalhcLRlcbc1dX41l5b+Nb4mZyWSkOJuxEkDfhxFgJqZZ891klzGhpg+
ZBNdeu0wOLD5McJGHtBSjE0kzrcb3tpJhu2j0Ak9rneDbSwy0RAmV28a64d5krMvMV6lsDemewRQ
mLR2pD8Qt8ad3kFc7TNUjaP/YO88luxG0iz9KmOzHqRBONT2yrihJcngBhZUDg2HcLgDTz/fJTMr
yeyqasvFLGamelHWxmQw4iIAxy/O+c7EryvwwaBmy/g1bDK2bAL7epz7v5sz/nN+pqgs/nVx9vTW
yn9yavI1/zg1BRovdswg6twkPJd6/6jM4NZAp0XpRR0GNvDPyowASbi1/B+2xyDEN/ln6+H9BtcE
mBptDHUWZ/HfqszOnc9PLpQ/Tk2Cs3+tzEwmBdV8wUrDtx/mQrM3khMWmiEj4UQi9C8Rxu7DqEA1
syKpVq5tN12LNlXLgniLVOitkmcONFlZu34pGWM3XcN0rv2ImdTbzMJdL/tENW+DzOZT4WTNwQvX
aW8pVrGaYV2x0NNBEoaWxdCI16KsQt71xee+jtl0S1/dclgQ81ClCPVSgxvLBZ+B4bk4qB7++SYe
IvNpMZN7qdvS3RLe6F62fdptBz1TClL1XqpoFvukVwOhbqnPULYRhGa5XcmTGboeGXZJ9JBWAnFs
3EXv+sLXZ9uiQsvtsq8xa7drteF94WXMXtKGCR25MVSqxCTNs3rvlOlESJXAI+H3y7sitWQlFfny
FQSIPqRDzAT4jCNsXQIY/PHMyahKpDRdG26jWn1zXG+CUUYZhFiQHyfSsbfpYlhkAsjD4gL9Dz2k
GNiXnmW9JGealWaGGRd6i472sRZhvs+D9sasOuVD9F5zoaWpLwA/Wyj6K0P3CQxSXcr4MWkznGud
WW9Cf5l3zjSgEC5Gc6jizjkkyTxe4ny7aCP/Q2KrfO+NOcNUocetmlxETpkg1EMItlyED/ubaqji
g7Yr22djn/O+PCYWawYJyWybxXDz3SNHDmK+rbPZIe/Fkhtmk2MQw1bAofm8gn+ITJmdlhhvgKdD
9pTJ1GykqtnMzLEDlM7Kix7USBMFetMUZrjGBFSBhpm+p5wxQ5/q9OMYTEzHIEpcSksHK9YO43zm
qnczKJeneYZAlUsdQ/xIIqZ8wZRRhGK1qI1lM2GL4Z3Woz7Gq0GM6ETNRdr49fvv58J/Dsgz+Ppf
H5DXb2rK3+p/ckbyZT/OyMT9DUu2T8IuTu9zIfhzZZkGHIV/GMo57f7RvbqwIEFHpvB6KA04Cv88
I93fwjiOMNadawY/gKb/d7rX6Dz9+NOp9+OMjN34O6DpJwXtiBcRVX3vHH0P/0gwKkxfSXXZVsWp
VQyllc1fW24bsXivlvnOBuMcHkp1Cmf6n6wiYkUH3asHgWxs7GvUyQ8LyxhdXSakCC4jAhr94A+4
jmev+ZY167PjLx/y1TxPXtlu53Tdre5IyO2koq0cC9RxQX7bZfJkHVwJQ5kf0im91SjHN2lcHYlx
ZHscA31SC8hEZ3kTOdj9tqPCwk+9qmHTeppCtf6WliEMvuI6m5eP9eRdKMJLSAl69scIfiwIo22U
uBcRDxlVCha5+VF6w4d8jD7bSbwubvFVk7yEf7bHieW/Lwmo0Njo9ZR8qnv63uCM9csstGYd35VJ
vRuRd3Yqf7IcxZsxiTbjTCamX5pdR2/S1d6zlIbNTDh8HQPzWHcZasZu3+YTu4f0wbet3iUrZoau
6W6WlLVykU8EJrWMvf08Oiz9fOvi++CAZwVcFPKLIp8ZPf26IxP92KsCNJ9Dnb+u6HB6lg81/gn+
DVCUjyGHxjasDR7laHpI1g4tTHSbOpV3igjVctw4f6lISkmL9JXAP0PKJ5qdmAixwk32sMfT3QoD
YL8sCxLZaLqQS0V/7E7P5LOaA3yhmd0azMNjjy38WOjCXuchzsh+rI7uDIhlSfV8t8oh/GKTXm7K
4HNu++SC8xeancUeAY6K9fzMyk259ynB9lvlTwXGP8n6b+nbfRnXDLQzv78QVUJfMlXRt7zqQPYu
6Q/c/v/PJ9m/nzVvFzXo8ecj7Pz3fxxeAer/JGEIzEFDI/a9VvtR4J3na9+JcYlHdlUaJRx4f4ze
wt8iJm4UGJBlQ5zAPxV4390EwgVyy0jPO5eFf+Pw8n89u6Bc4ZVOhBskzLgZJP+Vq96lYvbGrGDr
P6/DsKlT03t44SvctnNS66chnOcH8ua961QR+WryBgNZJ7zhE3lCIBXjYfRhfQn1UnrW4KJzkumt
CyP1AXoEJrBeezEqgHJSwzaei7w9tNiAxeGnV8bvroafkZNcqZ9O4POnAO4LA4/rFSZ+/B2p89NJ
PCjGiO7geNvQWxC9FAMqi7EMMfEKWtYYfWTDhq7Ur3//20L0jmL+JxAMKn4tklOrQvrf1Nsu+GaN
yMg4oiV1m7vVrpdqnm/MEI3/zSz+PBL982Xz46P+/D3PBftPH9VCpA/UdP6eLmvrTIVYCwhy7Xv/
47//cP6vpf+P78TVFL4ProX79i+DE3fA7OuokqbRC4B6NR2sC46Y6lz8t7PzPC2puGqwgKNz0D22
Q4eK2K4a5Y8tZHTlOB0YqtA1hNdVPtFSKg/oY02hUbt0vvfmhg1WbBusWm+yOu3uVTDS49IQV/Xu
338YAD//9bp5EeLcc5N13tjwRP183TzdCr/tynULk2Gtt7liG0QYBYxGsOGe3VMn42fOWh3bfdwE
A07hpl8/EIAXF0djQoTgZvZusqxdzWHwNMb7Cari11zgnt+Iuk+ektZjvuHETobJWotOb8Cekvjo
ff+c/vkj44muSK9REH1XXXNNEtAjqNbOl8qcL1oqzXqeZaPKaQl1AI1xvr7j+VIX54veE9eHFv77
78I4BvkifmF29iKR7iZQQc3eP2/E16XseMWsnB/dZRgkHW9Xq22/S3Tn7Lx1td+EVdKAZqO3Y7At
DO/3KQ2+VapYnQ2eXybOk+8gUZv9TPRbFcyZ3dnQiPJ6zAfLPw7ubdqSmGjrHdE8ETp3EVBqYMzz
vT1eqJxf7kItvat8MhufeIdd9hKSdekBmLw0LZF4XrTCpWN47atN0zf2fQskuCABzW+gvUn9mHeN
eF6qYH7tQ+W617kHROrelSnFwJTVzWNTT90JtsoyH8J1NOuXcG2adQ9NoEDYFqcWVAqVliSN2CnQ
N87j8givfgUVHS34+opxyuQxqqsghKJTDtV2Ic6MwOEpjJ2t1oM37xJClE9QBJHeN7Ig/YsEw/Uw
FnbxD2M7+VCII7NsihG0NcuBOKy2xgnNs58twyVJiE1z5Ku4TaJYS39Lt73O2EDD8SmKHGm3Yyb9
b3lmU7PhPA6+dgVcCGDGftDznp71GysY3J9eZ5D/Fvyia9k3qPLKjlGahYJKGimEwJ2d5364avit
kbbJwGnZZ7kyGZsNF+VHMkTsD3TXfxjPh/Rc9EB1ovPRHZ0PcfP9PG/PR3s3+pzyyfnAz85H/3h+
CcRBOD39rwZbazWBx9uuqZPulVTR3kq34LOlQDApqKxD5MroMlINoip9hj7AOuW/e5r/+jBH1Nu8
ACN2s4LH+vyw/3QIGtalJo+5lKsf3xFm+SUBPAptbEo5ioprqwfeTL7/TWnmoOk07lbqWxHi383k
/Eie50XP4vTf/1DnicgvBzM/09mUx444iXip/uW4/PPCFGPMJ/a/f/ikYtSGZ5hrEn6/PvXkAPzu
z5cNX3f642f4P1B53amv7dM0fP063byp/ws8mizSf/p1/BcA2fFtffsffJ5C/VyFff+iP8swIjsS
N2UR4RIEwXv19zJM/OZ7SUo1xQgu/rUM835jIMcojW6R5QULij97SO836iUPj6YXMIWDTfx3yrDg
r+/aiO8f+9zK7DroaM9b2J9v6HacojhTkli/sMbqockfvJ3P429IfRnzkEsnC9p6K4ncGX0cOIY/
iqNwuBg6PWPUz/sAjAfulJtx9qursE+d5eAZ8H3wQtdxo60t78Zg6Q7QSSW+JMsrZ6eqtdl12jrO
3eiSaJjVDqmOS1uE5bEdAcNkKsKgP/la4uRrmdrVyzp2P4q3/9y0/zNkZPuvJx/bbgSj91h8fvv5
nj1/zY9b1knYgGEN9rj3UJOkED//uGedJP6N7Iko/D7i5YXyj87B4770zgUp+xRWZ+yY/3HLhr9x
K4OTjKnz+Svi7+3Tfr1jSVShQITnw/aO2puK6i9HsNOs2q2BXx9Mx4xlk7gzKt4OqKszNUAfUpSa
uz6v/duB+nLvOFG+qzvhbIKm7D5Vw6j+m1rc+7WTwSbtAXoXPK8i4MkUCdfk50dolWkkqjmJ94tN
vOd8BKpG9Y0LzFM4XPWM5i8q0uvOD+stybfZ+xY+4ENbDOvzT7/Ff9KMRH+JYePaMH4PKTbDBHYi
FedfnmaslvWY99QFAP71Zk0aZxPauTu1i/SugB1+yQdIfXYYwNgm0eIdwWSMAHlm5M2MJa/hy3r3
YUbU9LIGwQc/c8JjT+bGYeU9u+i2Puh8mqBVNE16M8XSHsaIXdCw4pULp8+ZP2L8qs+0pwqeWzY0
TIXGxb2ENDUxIwqoHTqapPuRR/8xzrv2ljzO8CrViD4zT5FkXcMc/hZYATOh0tlVHVZsvrgnqB/q
q85M49G4K64o+A9HE4jP7K8ItOiqj/wgwYUT5suXeVrbrR0d1NejCEDOyUdRg9xIJRC0KeoPRdDY
t4oy8WDz25pk+m3vBp9jp3qNSC82uXox85k4nXgoetvipury+kNS0kjWyssf5JkZF1sucDp6oFld
+GiuB8/ajMN4s/bhekZK20OVh+MLDO9qm6TteBqrDl537QWndEFyUVixoBn2md15VQA5txOfk2km
0kLZCHtN+bnpE4vZJHHcu0w75sF4pcP1CzImYr67fG1XCZClcXNGbvQ526kI0QvGeTSIt9qQ1X3J
rXvtgOzILgb6tsqs11GECWl2XNgo71Tofohifn1K9ummYYa2YcL8yaF0DMb8Gzv3j12fT3tC8zBF
lpN7IafaJQ+8G65KqCIXi04IW47qz2kCGRe5Ws9rw5zUwqqBJIvpphUBEesQgzfzgtoiDM2VW6b5
i18kZPiKyQHcXePLW71t3gWfyhTDK8ytE9C7ZldMDqn0gV8/ozPBm5L313mdqwtHLV/KRkZ7ZWax
oSsdjj4BJdshyr96JajkBZHNuOLGKbPpQqkKlFJV4setwicJV/jcMl3EjovOGgASk/b4Llg72j/g
gf3JnVwXfrx6zPTgE90e4B+FenGvapQlB51kKRqaSNzLTC4XC6uNl/Mr+pT2TsIc0z2jEJlqXGaF
69117Bnui4BgByZhMQrRYYzuwXDO1+1khvOdDA12r+IqDLfaVw4wHwcA/DYdDbgbTpNd4Sdm17bs
s+CgLG+F61YPTo99DhkN0upKODFAvi7w9iauIiBz6azyu25md7Et2OBG+OlVi4ogM0uKRvo8j9nk
qrfeAznwduUtPvBqjkPLjyOMIjpQJ2iOsoMNZfWhXUk/L5tn4qrC3TRLVsOZzuhTSK6pWEls13B1
+au5ugyECR+Xcp22cu3ag9/7DlH1/YA/oPPfalZIbxx41f0Qgn3eZE0MuxOkCNgCgJEfG5E5X908
1g9pot1nBzol2cQNc9Qsi/svTpet286v+oND7MemHpZ5M7gqv5k8A7rJWiZBENn2ZeJ2pywrcvD2
03oMTN3obWjz4iJJy/X90vBgGeuOL0sRpccknS+IUMEnaIr4G5TvxsI0NONr1879U05pBOtmbiIw
XaooN6vyzG1azvlxBhpbsYdUTCXCdtm0btceWa7DKVi40QDOGHeTRLZ6bLnDONO4Xe8bG07v8mpk
QL7OedEedOjgcwvjrHq3piZKnsvAa1CBe8kwrZskDwf1dU16qPftUnrZbSFEeUjTEfhUOZXRHnKu
W3M+qfBGtW66bZp2it7FsMmesxiB75KJu6rI2vskNAzYBllig6mE9wH9CWClTqCObwf92dSe3gov
BnwVtDh5gLhvhAeOsFOpCnhjMQovab/3pR5hDriFOAXn0UTVavhuUFi7Q59m9lJnwdqiItDec00S
O1JkOl5m5LEk/celb7+XofwY2AwK2LAkK+dEm133VVy/sOAjxEkX2ofD0JXl5yUOn4AeRbBtTWLv
23Cw99wy9j6e8vS6ZV4PQq/NCbofR+U9E77lPTsFfylNyO012UjE8syB4cqSeYas9FOeDOYiBHYK
G7Cpn/zIued5N6ec63+jhV7azZq5w40MGdoVo+PtJWcusLG6vigazTwbfvVbSJN3BCjKDT6vzWMU
EVAQ9IHAZlfHyTXpRSdo3vTG7GfU87D2wesC8pfNrU296alwkMZM3oIht5tLLDL9FMEn6BI4cMEg
1E2ci+i94hyym0h36EK4xFtH1hLjThyOzyDn5bzrdZE98v/1RzPkDYL/Kr02naoegnai/WSogWyc
CeBDG+Uek5zJGYh6IuJ3L3u13pGFEG/yWQRHDyJ1vWeTUD86rdz7CP1ewq4J5QU4RY6B2U7PzRJf
E1IUHLgJXdKpk45Hf4anVHuMZdzZMOFxwP4+L0NZ3ctyWB/AuOLFXAP32ET1et14ynk3qgZPjo/V
NRMkP7GsuPTMavZSVP1rvfbJbsm64NWfOrN1NWlQXeacI+Pz9hkwVf8qeze6yRtX3S9JPd+WzpAe
Iin0kWM55Zry3EnIz4eF1wYqnzhgzy742eFkaORHZcCpVZQfBoK8H3VOTdi5ZtjLdciu1iqZnly/
qsttpN1z2BfSgVPe6WDZ61Ljns/jEQBvItRrOtrkOjP9s9uW6q0QmvvQxmxlWp28VQuCFuhzXX4/
VxSpu0yM/cG6RX2xmFy+RF5LOHnV+tFDMPTaEJm+NO/L1XqYSOsmvAxzMmvnDKPjOscd7/5oSgZm
GitPUzLnAxyKosX9Pgbjl8lKiawx2vfxUB2EUwLvW0VyMApYBS1l+5C6NX4RP/a/5FXquLvvz6C/
1twseYsNYhSkCSxTjqGR19VVeY4dSOTiXvg1G+ig9+xuQRB7aYtUvX4/ICRA1usyTbPXtTZ456c0
u1Ue4lMqOJcnLava4rR4To533gk6ponWjRDJClderibQ4sbtav95mBqYy3PhP9d6FAWzSKiP6S4t
k2B6yvp6+kLwB0dBFBmOmWSy96vVY/GSq4WpdlrmZ/q8Q8S3CmSTM30ZuOHJbrRQdTOquqj17f33
13Lvj6CR57FPv7W5TK/TLhm/tMyIoFIGUnjPVelybT2G+DN4zMHrdkEMXv+cFZ6123WsSwhDUsIC
HCdsuolnPqR+iON4ltl93kRNii6Y4j6E2f8adOt4k6UeOzXRC3v//Q+pNLghSzLMCoCpKgh4Wox6
zdNwIH0K7iMaWkjLetuJhfMt7akWciIkPudhU32Lgkqc0NrzZYKJ2SlppJU00Z69d51IvYJbZuFh
HO7PNC5XuGdTxH+KZvVK/I57P1P5H5UlD3NT1AlbEt0j5oAnOzpPzdyYq6GbV6QFLgeTXDR/mqB9
IfJ7GH9cfpnO6Z0I+x+tyt9qvf9fU8yfV1z/uuk+DW/9z+02KXl/9NuCyFd2dN553nPWW50NHb+P
iJDPp5STPxRVP7fbOD3YOjFX+uM/0ur9rl/1Ub2SU4kilqjI7/lUf2dCFOEZ+ct8MYng0ifEGOBG
OU+sfu1v40mHyGTclq6aWNXtQBV7IduwgzrQTqc843jLuoyGF0y5iBAfDCa/CFdZ5i9xyjtk49o8
zB9iDorqmUVaMuHgaAfF68cHGyzHjl2SO46Tum0mNy0PMTetPLpmtJKcoCKPLvM2bOLLaEVmQCcw
DkH/UfeNWB6BZStKPMRO8CTbyhHvxFKPY40+R05Y8aLGS460Dd6raxEZbjvOZQA0g8O5lEWmzm60
hIu1H1Lf9DtJdwyITNcs6HU1lvfJMNbFZij6lmCpqXZgaKhBLy95w19CRrCiSaWm6Pg7C0xtIIMm
+1YiuIPTEvAGP87uMhFrMs+V6m9CHYvqoZ+UFS+sNnSzX3qCtHAmd0XHAc2czuDrlIhlIVsySNmW
fhtSkutlFjujYxkfU6C0z0VQO/CsUFQUbP4qEhhX6PH7TFegmgO75Ak/c77cjfXyUldhh4O4asu3
RNn5jij2eUE6VgFERRUfmG0Sg6gVmXGu6lGUgIFWFcHUDOYQLyLOjoJknG4GRBXFSE6HsPDyw9hH
IXZ26mKFmxNVE5SRXCAONXzQF9F7NT3q3KU3c934ELPKqpr2KnG0/FY3sfafJ0Ua1CGYEpVsF11n
dg9CHsFJNo8IyOY+hloeZymbTBmI6hBOYliIq6y4naTUUJmqtOFbi1aS+l2Pg4sHVI6qPIVTK18G
ac/tf+oFzV4G/roC12VCs3WcMXvM4wkkag/9bt4naZ18ySqWvHsIxeQEjl0w5df9OSUyLyf2dXEf
ZF9tsizvmiWDNt9rZ+KNmaZLvx0a6zU71H0dR2jY+Dn/FcyT68Kzqwe3OWZtQj556qArO0aSsIWd
r+cUHfNsKyyuVcI3YOVnDkVk83XXxlbCqLBOD5GMDAG7095ac4v1M+xm09bJ42Ki+CawSvW7lF0c
Wx94jPlGs3YDmGLGMd/4TV7fsb4rI0ravn/VQ5NgjG+XzmdRBkmTt1HTT0cbTwn+VCFdvRlN5sdk
Y7resoMPPDQn1czqzcc6UyK7kdO3pNCl3IUhvfG2WcfsPdz5mLLEBhC68xApXgYj39nW82Ruy3JI
IWV4dYXedxHZDVz0JHwohgwuppNPaBQVm5MMALhM0Br7SwnoDST/W+pJnTN5tiZmqkEOOY97ND65
Tj1gSM0GgTV94iY7zP60LpBvOT1uDEqjeVN1WVHtUByHIBaiTrykZeyP+yDJ8KmNQ9pDh0PnGBwG
1lDVTpvFMrFyc7nLh9BAILdium8LPX2qvCb9okQPI9elwr3puRUmrm5FP60c6UEQnVdQ7SyuwAtU
/pJvx1gtr1HRx8iXnCLips6j6L5287nbmSiLkc6sdEkbN1Qja7y6NCBGVKC9U8snU9toKD041E0O
K7tmnCEOZclPwFpOUWPYfFpvC21S2nrdohR0RjIKgBxK2+5CP2dZuohoaC6aTlr4fEjXPjPmIKCq
R1fVbotsprpNe2lwzymqpM0i0xZ1P6cHtGnSdrd14GNdKRyA3jKP/E89aUR4t40IPsRdircuWbV/
tZhwCMA29+OjyGIHvT6HDvvXcmkonWAtd1vFTtXft1niPeKHAijIgO2RKT/mBBmgkzyWtoJSjgUj
Y3AlPARaWUkJvbg1Uiy2KAlqCnbUjG1Fk30IfUnKb8tVg69VBZTKIuhGuSUCjnsuMJVz8rElbPvi
nIBX5nctb6rCh07vZTmNWJG/KFIsTjEss3z1iRMqYmDLsZJYjtyHKpTmLo8hVlWEFKtaVo82EkTf
9j3E5hYZ61jcLU2Mr8u5InLlKZu4CYYCttCi7ukE0HSNDvVuMt8Hy3mj3F9GFdrSjZHKbbac/91F
kwfYMNwIlhoxbw9Z2F2KgTGXXItdOjaF3ATjO95xUMxqWGJtUr5UC3tXCX3V5YeIXMIYBq2/SNce
vcZ/h7D7xJgjJv8PlJPMojsvY9uahp/oqZ7jyYmYXDAHDzJfXczRyiPrVYwmy+xA5Xcs1vITw6mX
EaHM1tHTJXWy+Ko8e1g4TBjsJs6lDcYJNJbblB+EhGdJzgNUvnmUp8jkzz3/gldlkFfWJcnlNitd
KNFLy/1OfJnuL/IhuK0MarQhgMXjYkCeAMVEnb8jSda/Q+ULwZERFcX3Usm9mEO5y3ybPKSIfC/A
QUe8V3Jny5L5jSQalkNxh69u7PCwFfVVZrrLaUb0HICNECNO6qJ5qKcKvPtCD2zwj33RQ3hTOU15
tcrGPsQtb5Sot2QgdhWAF3tbMnB4buYOg3YD2Vws5YsZivaGX/u8SRBdX2fV6CNUsOaYtMxanT5p
7ypXPORtylA/jJbwSAjn0W+d+MIR1Uvf1DR9MW/eos7B2ZX6yhfZ8+A36UUvKnqDTDyN7MoZwjXe
g6dhi5sweLDDeQCbmPZj6A98bya/95nD62SN3GXbTryqGx+4XYIVFiYwmSy7sG2nJwLk229hvODo
SDrk8XO+kMxCozw5trtzh/GLXwI07512x1SUc2dxKnKHQ39M6TH6rxDb70a/9HHgC4EJaZHdU6QM
wnbLEKgZW/rDVBf3pbSz5KGi8WYiDBolbyrerhOs5aQw95UidDDI8+fBEkmkJufBo1TdMsmHTlqo
95kmmKA28nNdTx/doKekwawnnhzpds+REwaHrK+CL7GXvdCOrS91A4idICTql5UAsgUdjxHFvPca
cwzmlEzsvK4upAo+1pQSYN3FF+0gDI0hvvu4a4pUOk9xWfPWm+toFy4Jgpgyu1a+W53sBFEqj6lZ
i+666k14W6+0XH5gb0Zv4GnOw7Q8xlUQnCaRnpzq3HLy7uradj0tjoKsMkLLNn59QCdQ3+tI4mRk
gpKZldFa/q3QDsI1xyzPfliVH+VEHKM+oZMnEaII+5U2MGqVf2QCN7YnlBShRk7aj75HZDgJo58y
d1Huve/5c3Xje3pO2NVMlQ2/9bJbUf/4VSHIJ896YqAbLcbxcZj8yL30m8HM9Ik5oUjfUJL6dbzB
TmQgXFAqrIpQPbJm2tt+SPK0gdgXzzGv18oZu89EW0+q2HfT4tlmR00QtNVtuDo6YNLbs+657NSi
rdzUfnOe8zM6a6qHMg+m/ikorGNfw6aRsdmbhjoquIzoPovymDd554nnoXE8X90nUePaCohR4ZIH
h5GPzHImJbgfyresH5CWENo4Z9+QcMQoSDtGIMV+VJH5KFDvbPp8hBDv28hDTTSLyB51oKLHEgPG
hvyaqj5EKjG8yKMZR/vt4JRO8FK2ifoQBL5y962fe+57EkAIDP+P/AEG9okMNhLx/l1Xe9kNX95+
YVp//4LfpQ/pb+SwoeGjpUXvfrYE/dHXit9SGk0Rhywpz4Ialrx/KFAxZsaBYI5PUtu56/ylseUP
ECn5PPxBKiB+/B0FKnvnXxtbqvro+/enifFRwv5lkzwz2JpGX08M+GbvIvQbhltsgsq96Ic0vqBL
rOH5kfhwEmNF6JUTN7s6ZD9GNSmmK7nG5jR6wTus3f3JEBn64PfTq+7wJaK+u23nYnlxmjh49plW
tmwweZGogInStLrrtfU9ZHijmu6Jo4TEFjbReBkYLwUmZjmV9z7buOHADL4JLgGATv4hqYIGEzTG
SBIOIs73Gw57PeEDj9oi28DszqqvdViH3VuWkK+cMCoURF2kMk+cTeHmC0WPZUursGo3uBl3RBVZ
Sz6iGAE+uS0RKcC5r0w/Q8RXMfFrK0tZiHAlh1OQhShA3KFpwNlKycE5GHNKutaHq5ZWxcZj8XrD
O304T7CQ9+0xJHiT3arJrNFtMXY57F7edTAONUXWY4bJHHRZ6SYQJvC9nsbJguU1LJvdfrPmFPrw
euNCnoZApc/BSPCX2VZcJ/Jj8cr2V2GF0MTxnOYVCZ+Nr+tecb71bM4qOa7znR1NtS2XybwkbuNB
Y05Lq2/rVPHvGiLWNkHYpuFbQAIIn6Gwff3sRkvbMGr4fvStXikbeeDgycp0k+u2ARxk52zO902V
lOlu8G324uEkCk9E82VjuUUkHDmXaZWOK9Ypm9YQerGWfJYR2r0tkcJhfOXOCaWLz000kR4d1XZP
alELxjdBgUracCnpbBNZdodwLPVBQZd3iRuO1uZt1bMHwZSArpkMl3oJvrY1++AoVw2WNbN4AHwK
ZJ9bU52zXlQR1vyLzvp58ksCHazF1kZSk3BfrQkLuW/iqnCf/KFmTsjEIXs3JbN8q8W6rHSpZFht
wqJKaSnKvHrCvxVOmzBZanLBsKW5W2wzutvmbpnw2VSnr1h78bp2NO6KUBCmydQgCO5GGbfrRjhh
Wm+8uR/x5OVNccpMIr7FImiiDeuq5CqjyGMw23XZzNpQVdQljoivHUf5ZGP0cXpRB/WKc4RV9mOz
MlrdFLyrGJRbkd5UblLCI13rltTtoOjJxC4FyvJuXZ6HEPrBtjCV/pQUpBEz6hHxF+b6OsUvYd0P
wzotL4HqfBA5qJWgauqyErsMRVfGNLcjbcVvZ6zMekFMfAy7Ds3hlGdteyVhokyb3un6rzpb+mw/
iwZ2w4T20aEnklN7QfardyNmOZ7KJKmvPId96MFRmhS1zhczvKpq+d/snUlv3Eiahv9KY+4scGfw
MANMJnPRbtmSbOtCuGSJDJLBff/181B29ShTLqndtwGmUCi4YFvBIGP5lnfp9fNI6C1CPnVeLS/E
xeZmjuva3Nh2SDzW9OA+MJTyNe5JfHGM1FR3Wu3MuL14PattpiZyo7d4DbmdsC9dPW9SLMdmuZV5
PlhBIkkkUCuLa/TIsIXxrsEYj9l29KzyzqtRfeh8bBuBs2rjF1mr9CNwVbmi+WYZe9+2PLWKi36M
AsEPAh/heSjA1Tjg9I4eU3qe6AhtcBEMk3rnhLawt3M4NunWMs+5tUn5qLrXqnXFdlrK8nrv2dH/
X8R/XcSLrsDfl5ev1NE1vPzxH9ew4/8h8BY1PVB+3J3GQvf4UV5eMFo/r13TpZ4MnZuSmPXjSv5n
Pdlw/3AXGzhqv8ud/ZvXrnt060IrwXpkIQlT7dYN2zqCS2G5BjI3EU5g4KYO0BCcIBLEkdStAI6q
8aEHBt6e9L3oqwstH33KlN1IBD8VVI0DreQuWGlUnZ5KLcS6S9fK8DIxC5o2+MxTkVrCxAR/JsOn
ZIMz34NoWiJEK+pLHUyuSBENTVXKfQZP75OW9/2dPlWIKsuySCZ4JWZuB7ZfDtix6ZV+3QKcBQkx
g/cRsVhyUNC4I34tUTmtOKVMBOeN2skweOOCw8qmHr8CjzIwwBpri7KW71VAtKuqNraOg/3ipm2N
otuaXAV0/EQS7lRFdLIeunKeT2urJlGwp8bAu7KclY3pdybTbZNKad34Rdqf4U9P6k+MnvDrMaGu
KaMJZxxoAQ51mqab9zNMZ3tlcxxpeNmFZhqkQ2x96g0muS6mdCbv9ur3HOEPoXkeWEEHiB8gUlCA
qGQhnHGAhMtCI6N361KrDv2SY6GjFAf0RGG46IaZe51kBRpxDudXa8bepd7orUvnU7ouLThP7PnB
+YcXu+BXmLjDGA9HN/ogwqE9CdfJATB4+EjwIGgRDj7y/lS8Lw3NHYOiGsQ+icf21KxC8QNT+rce
T0fNkmU8xLzAOOICKZAjOYop4XX0WHjRzlZjM28xEZJfQ1G0ATZvzYPBHbx7e37L878AfzMem0hn
NN1hb5PIHM6vK5tUoKFEMzZiaqkWDad2AfonlGH2ztQ4QF4PxTGClBOxNzfW4VBN4TeLKoAItCkR
3Mxj8SCH8l2M/athOH7oXPFfE/2vRcLsYBHJoYUsE0kviDTwm1E8V1sKZd7q7fdmgpM+mA7ONyaM
XqiyUOCYjX00nXQY7UHOEBtQwGh6f+OOjgagORqs6bS3WlnddmamO18zmwBzl3umfIryxESyOKkK
Ea5zqsb2CHXD6TmF4nQcr8aBThPOcjCyviZUzVB/NWHDgA6BlU7N1VQD/iWDHuV7ujLao5+4lbrw
IwunMujq7md70FD6nenSEsFySFJGzCEZN6u8bpSxnluns9aDGGb1NTbsCoBK7M+TIjEYI447ukV1
srUAdXwaLI0zou1p/AQJYjI+BiBNaF/nGsCYtRo8l453SGFSBbPTR8gYhx3NK1ppnZaZxBocwM46
VEAIi7WuYmc6TUNtdIBkuBRPtNwBxZIbqqBTlLu9ujRmlcOMcbskx1qhSb3wrCtQYuJnqFTfRLrR
JkTCskST2u2HKTxXve4Cd6z6ObsMcTx1b11FWIsZZJs4fxJU5ViakKtUu1g0TX4Gyir8Qh1MawJ0
6WT3ZfRN8TCDV7pGtUaO8wqmi2w/zPQBkzvlIyhzbU1V19/ovlcmeyHTQl7MOKP14DBzhZFhWA7U
7AP675axtZtw6vbtXPbV+YxTaXoXSWCLHyuzrUpkPOtYXs5drplnM1nE9Cdd0ZxHaUXlX/VEPXjJ
AEWIt4y4gGTGUopglrbz55Rm2cWgRdMA7KZ0wK5pSVN+D6MsTXrAXJHo9qSVPoV112hchwJgrWm3
Wpf53m3KjgPvKjuRbQs5+8jV15Zqb5u4K+xPQCfj8S5LJHbOTSTGcTeoxeLbENrUX2XVnEdLjb7K
wi9271nuKUjmGhFmmhjIYZRZHGX7uB08IyLRcnrzm4kagdbuqAWr6iESmTcgnR4taVQufMSLaMf1
2iq0pGEGHvnBpzZ3aQPgiZwCR5F2n59lVihoXNRdM+1TT6MzS+/F2zXxYLm70i7oO5TjUt9v+bhi
1/Qd5matplnIQ/PcZDf5DF2zqmk47CktFmCoWJPB3KU4EHatn4M7GgqqX1kThRiRpB1AlmSYynbt
DXXYnoqWWHuTlQ6+jDbwCyyQMLW8FVMYneu5nUGNthxJrsBUsWoRDew5+GWoWydeadMOGulma2Fu
1+uOyhUQE8qD6W7MpwVH4QNwXeVxPE0rt7T06NyyKzrV8Gb7aR+bpXOWtNJEWjmt/HsJCRS9UNTH
okAzzaTcVjjduieuAlq78uZuKdyhbYp6NO2Upe4scvxqez+66lsq2DdxPJravrA6vV8bqZ5fNr3j
lZxHSPoEtQqjG7tnvuuo0rhcBPcMtVmjSyw1X0x2DZYpaGYfxDPO5ngQY9GA/hPjLD1U1Cvn/HLU
YEqt1EhTw9+P3BucQDaUb7xV8K4zIzwYLfCckMEBgGfRNhOyagLNm0tl7+SQh0a0fvtwPsKxk/EZ
tgety3EEV41rLUIOLyH1HCFt3qfhEMRjQk4CmDIN7cuavn+66UrPL+9GpQ3ziUklVe50LTLvW7bJ
Ag2s+hZQIQTnXZWPulgDiIFnHieV39++/ZRHV69tLtALeA2GwY0IXfqId5XnYRRLtA6CeMjtK3/U
0QXvsNuyZkN75+o94hh4z2NZeMU9X/QE4UeXFdFkycHgxYC4AB+SBCMzQK0zsM3CuZscX34sLfRF
pDCjyxDE+KYY/XBd4wR68vakj+Kb5UEgNy1JhHBJCKyjSfuVjqTJM+7Anjx3z1UT/WlzHgJox4Pc
x9ootN13lsNRRMBqIAwwYBMSyuG1rS83+QvSXRKirqXZ9hAY1YAHbM7pmo1Funl7Zq9HWTBsLq1R
Az1I+PGHo/RUrOKyX/rf4MqBNkQJQF99fifu+MUopqDwSG6xxKTWUXRTFcQ9mZIgMOJWv64b2zwB
veU9vD2XJcp8ERVCROGHLwxFKMemzXiHc4HNPFDLyhIMJzMPtTHQXZg7GlsfxbfdIKIxiDVb/vhM
v4Xp+te0Uv/PcQDfltq6xhiyPsB2LX/+Z/Jt/kHaTcaLbLBYdE75nZ/Jt/4HuqgAvBfS0KJkylL5
32ScUh/JONkUvCL2/T+TcdP+A+XTJb/4iQn7LTLV0Wq0MKtfRl7K8C6Kqs9M/Bc7y7M5RY0ybIKm
Lu0Lw1PJqdTN67cX46tB2LmIFXNaLm6UMCAPF2NHuqmhU4ElV6aR8daGs6+qKfy9g4myAj8ecAAv
cyFZimVLvJhKIhqt4OSqg7YK9bPRlTcg6KOt7DXiJl0z9m9PavlxL3bYj+FobPDqULFA+uFwuHCM
NODpYx2gUPyt85qUiqJfBrOYjJUWOyieG5N8J7+m8/GLMdnVbGsHCvLRrVi0S2fQwlk7zPrsPKki
H0Z/jZx9a/XB3OMwSS+VWqM9nSROM71zCh9dd88z9hjah84GOfBZbv3FC+4n+v0qY3S/wgd9GECE
UVFp1rFoo3cm+nooKHWMsYgnLef+8vsvhpJR2GV9Q/s2qibKFToRVIW0DBr40xS8/R0pB7x6q56/
QBtZgsCZUCU5HEyRVTSNpLSUgcsb1lXRqVNpetEncG5uviEMrO+FHtFXlJVlYD0ghu4kczqky6rQ
AgYQD3gsZolzUU19eEfLKUYOf0rlE/1NazXmufdlrLAbBuSsb0Na/okpuC5rCwfosiAHW8+gW75M
cxZ9tukt3C+UrZsQrqW1dlJc3tdh2LZ6YALPwzoxhB21ie1xKLYioiGq0F0+j4Ujw7U7hy1KZqGL
NFNXUfuGMTbfoXBlPIRz3dmb3peIEhuJyX3dx6b/NBbSx2msaqYkqKoGti3Q8PDMSwxvXfa+uIDS
EH2DC+Xf0SoLn7wi6jGCR9DpO+WqyjgZkgbFADiB6lbG1N4DQToIQKabb+XsiJvJmezbuC5Ah+Sh
O5Jte4spcsSN/jURxvQAEsSQgXKGBIsLOJqX0kUgio6TBx4KdDp0+Yh0pQscEPAYA4bOCPBppK2U
z2BGA6cFlriywYZ2VJR1+Q0SfEehz43pITmDq511PvlUkJft9FBiKf2oe1p10adJ1e30uoq/oGIg
b/QB9vzKqh33Zm6tgVgX3aLvoBvgvlHw0i+GRMOpNZnwfvb0CCk4SUtvnuP4qm59/VSVpg21TNPg
99S1IOcnvKWZgwG5Bq/OQm2pnzq4ilOB2OC6pxfTgQlHQi5zLw2rabAq8hP/u6+y5hqelyx3uolk
K07nNXXQeAbLFIFUQNWznJO7sCtduiNlG/qbIckRTWiSXH6D7QYCV1Wjc5ZaSCZujamndTTl5Xhl
Nr2HvYphq40uI3Pex0iBBlFY4ayC5XC6b4dx/j4pJFZQz5hb7PuMbHENH9zxCXxAcZcNyfStUXX/
WdPruViBiADIx5ncAL40SveLcCpzWqFVi2x24vXmZ9JumATgANVWFi1msmUtAIrK/s9OtNZHOFxN
IIu5f2rbhp7MYDQ2KONcvzY7o8nP397qxxUfTjDfWO46apMOdPdjIHOJerPVUlkNpgo1lsZfVZPY
Df5tHpkrv0MeBFha4/A6Oly7809l9TBYZ3Qq1pV/6fjno7oaUJOcrAsRokGzyUxtOzbZ7vkp/z+K
+g9zKb7+fQfj07fuu/zHf9ff/pTfXgZTz3/tZzCFOhX/AIkXIMMhqHND/gimELsilKEWilTfX1CD
vwAF5h8L18Pjg1O8dNDD+mcwRWcDlXmHQMtZyo3+b+EJSH8ObxLSdII2m36FsBB1IAQ/vEkixCKz
hoNtlVVGoe3CKFKP0vZpYue155yODgedWc8zVoUwoZDnsdrpbqZ+Z5z0nC4+CEGVPdXKmD5FkQ9Q
1bTbZN8hRrcz47nBC1GPyfE8NFKpQkT4RYKLWTfJVBWQXevou5NH1QmB0G0+U7yrhZ6fAW1robBa
Yf1ZJmx1+Mza95CQ5qNX5sZ2cMZkzYv+Su0vWc+qBecuuoGiUJVbzUlZp9G30czcr1OUYvIgvewj
hzZoeMKe9CSN0KTnk5zz3Gh8svuomNQ0a59oetLqzeoeCVYEkOCUu2D1tMZel6E1XEPwp0OadhHe
9lZY9LvG7jtr1fuxvZuaFil4yvMpCV87K+yeKpRczsKGPuVpmmbQ60RcJ59kFJs9JM9xKgOvCdP2
giIsftRkPxeJhsTESkKa+6LTcBpvTaerMacMk+zMoxL6GMZutrPjDLBoLOKRNrFZZbdjXEiOB8On
V4JkPnjZPcD6MH1IqyLlmlHwujJ1lzcVSn8B+lfKrXZCzID8ekK/CE9NkNlGDJ6x76r+aYhHUsFk
ZeqibEAhO6oLDe3R8Aut+2BWDpgP7K+ayMR8TYZdUWsBsvWi1C9G5YhUQaaltHcpKQUW8ZrlrRX0
cXEn6JDpXptG7hsXdJRz0BJ9h3KU3tkh5mO53n0fuEV5YFbQBbFJU58MVee7695JCnEu5gbJWQ/6
IuaQxuh+Dh1BobBxRQW9cAZJT4An/G9d50CkLpzUP/Pq3mnPS2C3M4ZlNczRbRi3St/2I8K7LHmT
C6ODrn3R2pndf3Rt1bO0FOyWrw60/I0zhwiSF13d+599PxU3gqDo0i2TuNvqcZtee+4o+o+ELPlC
4Szr5m7QhHsXzn7yPdZzy76qir68HydYZjua/1S0RplF62r0fczI4C1+ENyKCNOWmqIHDt0EW1WI
0dOOEiNY6MHLhwcXaGi0TqkKkulD2nxoqjii7VeabXwGAnUe1kZJU33dOlrjn2ZDOn9pucsBgRtN
dDabsKQRfkyLDA0AacpNnWtzF8CfHK5EbPTjvi9pDM4khP7W8qb6ulSdees4FDGDUFbT10USAjPz
nDgR5ZQu3faD8jcORDfj1BA49qDjK6hNO711U8kpbNa9MPzbZEEvbxAsj0/qYhr0YNDKiIJ9NFTj
Zo6qYf6mi6GGy2LBvVnF3hSVp3GSVs0eiHGMx1y2RJx51JZXAIX0KhhnLZ1v8rikbVlMrMUV1geG
fQWfpcMQY7K87/WYIw+sZf0UBSY86JsOvd72pAQBABOoQ4QtiEHo4Bebuv2WojAF0lD5vtq0dRGj
RGq48bcyVfa+MIb4yvOM3t6qHKkF2g0J9ODct7VmPRgmHyWEfH0WlTbbP/Gk/ThTXv1QmqOJfsRA
q7iIquTJE6PebYesgGHSorGP4sEc65KCRiaL04k4JJgivXaDEXTzXukdiM2piPI7KuLmFwg7xG7t
LIrPNLqcr6PRtTq1aldGC0NiqFalE6KiMHhe2oOekSA7+NtRvLFG14rXuYSMMlVw5AiwyjBAgqG6
oojrf9Y4WHH6o0eGfz1CXieFh5b6VlRGG6JxSAl+pQYfO/YqqWYo8HBqc7WtVAvFwZSoAqynUIus
LaVrlJ3RsIjkGeSGyDsxK3wxsBCWNnC0hqZY3q568PVxsbO6IQyB2GvKCbc0e7BLRM5ap0IvFyiQ
AVbHnethrUFjcM/Lwk0Ap0VUjAy1AiE13KNP5m+kWVku/GtThxiBmlVSIL7noBU1ISj3wRtMSIjI
HkMa6YGoDxXvFIppOcy2ewmSKMsNeA25zuqoahM+xkqztVijA2J0eLhaRNIqGJ8hZvkz3KyynKpO
yVG1CrwU16JxDmh/NPUNknD83E0c9RT4UXRGY5ZjB0IIghDeog6SAuXeCZv6ZwgSrQu9PoiiaOy6
TRd71nCmnBgk6UpaKfT7D5o9hwIQlO2rapM0hvbg0PDCmHCIxurcTvigWp4b985AjeLT5Gn0cxzR
TVDZRJ1/kpXvFWs37nSs3pQzuWsdTYL6OhFF1J2Hlu0N+8ShAbd3xqZ5ypy8udFGv8V+klZ5xAOW
6hEILDXz0HCbFg/QrJrWhTWa97ReYmR1h0Hl68j1EKnoNTN1doocz7uC6CDLs8g2UYVLRh1oVFTS
6QNtTbrIJ8gAma2F1pjtrmp4+GTFHmzcoFHobnzplVOCTppqfG2uWhJIrFpVBIKoTNTQbD3CcUkb
scpnDBYTjmPLjAnOrXly1XmsdxE0bw6S80F1urMhc+6deafnMrMvaViO5odZz5WFBVQdp9tqzF06
+xCXrMCUvXkfNZZXrjJjLhHsrUXSXA6QrvdimMRVy4z8O/pdBRbF3BJgCKEW4t6t99xQyHZrPQQ2
KtD5VZsaoDbEoDtXODFgQDN3rcLyb6mYPDRGGOEfqLrhK6q+KM0qsMmXTq9Nn5wS5wd49Byb9QTW
l/TNTFSLuYvZmXjH1EgHcOjYxX3hdfJLZrQSi86FirWaEnqwJ0qLKnntl3H+yZhw2brTkhGVFBRT
0sw85eSgBZdV7tCiimX49ZNdMKm7Qqjc3xSJ6vFoFG3lALDoRBOe1Zln67sEVP28FU0KIqsNG4on
a8mOkOM6q+wKdXBbTx4QF3dLhAIj+Goxa3H60Ksxju47eGj3Cf1pGJeJy4MmoDv4plmOqU5ByAvp
2uob5ybKNadEyN1xWrUlNgxRJkd8cYsQthGed37ozh8NMUcwCCcwe5u5KnwPeKiPhifo6K75gJhc
/gGConefZJCCN8C3TGvXtZKlkoPhrjf0yeifDrQgoQAgSTkC2DOU7O+7RHcwHKyaDF95gWwwHBAt
wyqRHiBCLnqERnyWWNkXmocEOApBV2dn+eGMU7UoJ7qebslV4M5eggoiNDKmaFVLLuY0ft1vrMgx
4pXUJntL3BVfoPpqfs4z5MVMAKA3ooCjt3ZCw3IwiqWJv27cnii8xZcEsRPiYTSLKVdB1KGrXmW2
RSqX+vVnHR4DKiVx16F2PDietslgn6RXqVO26ZVhOHC8ujT397OctEWHHiaVooAityNol9MQONC3
sGxyZBCcStxXFK+GQLFo3E9a36g00ENon6spnTqAvwT4LryJPYo+FFsS4PtPMADG2xJc5w4JJi/e
A7EvP85s1WlrTQ1LVHqgc12mcBKZfbZBK0O/DumOXiE823z3YonciKHLzoSbK8q1Ni/iNrib2u26
yDHuWGlDzKoXEfAuCI7S91eNP0B5dDU0hDygTLghbSl22mczhSVd0f634u8K9UpnC340xMcKTU1u
WqUa/6TqLfdLoaXJWdH2+MFEoHJxnp0L0YM61cdvTl1N9sryKmoWLfFivDKazFXE1WHtnQu3iC80
IwRXUDQ1gCWQzwiZ5EXnfSBK97+BFyi2CTwNZ9VaoYS1AmmS7CGh5hUQ5fY3KJF73X5u4+mD23cc
PFNkJ3vwOOh0qBinnY3X1uOfKWJDxYkCnQh4kv5yRf/D8Ao4eEMHfWjsDLUZQDkXK1RWOFteZK8f
ftSCX0oDH1VrkZggKqRU6nNc0R1ctONfFjGLmlu+yiHfjWPG8Z7OTvQpyXGIyTIUm9AOwGihJ1L9
YOFltZ+52Id3nuCo8L48AVJsBgm0YbsuTcrDJ+CyrOZUclCWSg8vG03Z2xBJlqe353ncm3yeqIWo
vUfJFnno4wLqnC3JyKAplHYoZAZe1ahy/ayKYFKk1DDlQypwFc4jb4FYim1tVK41r2M6WDdIWsbl
O5Xq1/O2vSUBhwPvYkliHnW/2gS9oMyWxXqeLHtruCTR+EtE12/P+1ejWDRwhG2xb/TjUVIDLKwX
E8M7Qp9PSE9sAo0wP3t7lKNSOC+XPiF2RBQvXBoK+lF12hkFyVsicmoDZM8co4jakTtU020CSb74
UXz6W/Ta6zl5NN9pUhlUSoCMHo1mCfL0NhxywiLUQ1YTAKeNHpZ41b09q6MuMrMSum3a9DAcWqDW
cSeDvkHHpcPeQNW4T7aYTBI1ollLCdcq8w21S/lef+iozL8MSXHf0oHnwb8n6zzcDMhg+lxwwO7h
SjRPtXStD04c92d63Lk3+jyoBw59TIQ11uk76/GoVwTwlrMWlXOkQyDDsFwOh0ZzaTQd8FFInmGx
tU5JKp4QVOIFUx7g9EL0wBtpwbVz/873fLV6eMl0EVFjpI1CcnU0cuHqpe9ONnWENKOBEQFxo1TU
qI4KfZS8J9xtLBvrRVNsmSg9OJvvafugFY63hFnKUkkDUTXZW1w7rT9yMSQop906PSzXNeN7sF9j
505UIsx3Tu2ha1Wm8stvLi+eg2MXlRvfRHVy6ay+PHqnRk9MS3Owm27p+qyGfCaFMGAnRmu9SqFP
O5n77pr+xVd2Oect01iOQtqCh4PKEMRNCi2OLpXj3KkCTJWxlomPlF2Woxez8yMxI22a1n6kfhgf
/O2+ffWdHd3SaQqCdCW+eXXiGagukQOjBZX14O50Z6YFJTXRPCHKQArzW2/XMqmeL40ymF6LDqh/
tKimBpWk0YaInZGfnnVd76WrSrhfM2T2glpQGXxnwKNTaRmQy4ujloIvMzwesPSTNjahVa2L1qMe
mjh9kL1/nh+dSZSNTZRwaRJQDobV8eqkFXB2S1+DuJGqEkGQxAhmu4lRnhzMZO/q43sX59GC+THg
MhyLFbGJ48PWRcoL1HqJyBwSFfcZCevnkcOPiokTdBF1IBjXbNS3P97RSmFQAC5kHAaIV2KT4xOB
9kZNF2eBM2rD95ASzNovuu+Z6Y7vfLRfDASFH6Aw/3Kn2EeXcDxJozTrBJcptsUK3NgEg4kGS2Km
v9uZXvrELtwEGrge4Otj5M6gD/i+kASsxrBcVIuZVEZ4ir4+v3r79T2DFV4cccv7AzBBWEHXFJri
MZghC10naSw3hiXEjIwSfikFz6HtLxKEP5PTcPaiawQKwssZ6Zl5RbOvhb87qjnc4ZzlZhdAK7Nh
8/ZjvX7Z9oLMQqhXx2TXPXZMyNtelEkjKRHPpHXo2KXQybtk4y+/+v2hLFYOKTJBwquXLecsHtHS
itdG1d963XCLS8wtAiW3vz8MwSt3l2GgTX08o0QirwjCOlqk3ej6GnjTok1jo8JTZ//GyxO0gTzd
YqWyiI4O7g6Cap/Csh4a9FRiOYeXEApGMLf86u1Zvd7ytgtyAlAP3ADQZkdDUWDJ0hpPgjVRVrKn
2sz+HvtuPlEpZwz9jejCgZHy8PaoR5kIa5bwn8sBxAgLBF7t4QR78NAI4KGZwQmHB51Ornk5OF13
5WNBcEkLe/g8yxpQg6CdA5xZvRMp/2J1eqxP5KrA83NxHB0FJMuDqLBN5v7vS/ODp2fmfZEtscEi
oPbe9fR6NKYKFggqApaw9nHWg/tA2UG50VZVvdBvcSRo3fb2XzgLXg9Eqw+nxMVDh1twIVO9jDKM
BCAdigsUOufxeSfQOPu3doK7QGGew3Fk/o/fXotPh3QdDAkrd0ZwlG90V40dvnHLr95eKL+YEXG5
zdtjOq9DmKFtRWSh1oiqZ3K67G2ly9N/Z2+zEBZUG8A4Tmzv6MVljkMEXNEnFXZcnFFv/a6Q0DxL
4vb72/N5FTi4dPuJA4n6ydPIww6/EHKK4HNbyh2JbSR72xn64P3Z/GIQnMqFaxBri9eDtJ6aZAH3
F/e+PP+Em0vzxI56z2joF6OIJYsHasIR5RxHJ2oogMw1iMGmqPNfc7/kKKp07+W0rxeAt7wvE7wt
pHNaVIcvjPhWSjvGhNAs0GYLbObW72CpEj77aUME//b3+eVwACNBIBKKwMc5HA7r1zz0JkqlZjGg
VAb+5KRCIP0yA1m3+f2hgA8TSZJMO682q1XNk0FrQIOAmqJbmvmyONNTEveikuI9ctGrj0X5ARl8
GK6WDifrONeEueODmvHxhw8RctLI/zZ6zOJ7e0qvRiFqtBfjCMQLWN3P8gYvUHLanNa9zTBIlrDc
GiquQTlhXPn2KK++EaPw0haoI9cxd9bhN+rKBKnNOg3xvtS7Yd8tNAeydOV9JJa0q3fKHa+CcEYD
xMEhRMBP6Hi0Y8fOaoQbVSH9jFTeWRYUc3SOq4+TgdJumLjRxduz+9U7hCUEnoSbgrjuaDw9SURF
S91fPZeUNdfsg9EXyf63R2FeKFawGnTrVcyEiB6+rhUyVjG6fdOZrkbSQRGO1RStfnckzAOpfBGf
UTdCz/jwa03tDJBXwjIzVdWlNNcQ1F0lQvn1OwM92ywcBMIsiSUyw0AddA3/PRypiYYhB+i6HHuc
3b2fjhcyDM0/FWiE87JBpR4IQVlclT7NTtD7Vga3Dpm33VSjFoC6A+ppcFWJVbHm1bUzfUJ+A3xD
Qy27VXKDC3d32bW9c49+oaWt0zhrLj1DzXexP1E7oPA53bp2W5RnVdjRiPLwegNv59nympY2Fcc2
ckj+49StopO0odOwp3/5uQoHKzlVSFd9bZx2jLfmkmXdjhCHLqmpozJG8wZNYwf2/O0wlyK6bFpk
ZVF/0K0PVYTYWNAAaDj3RwP6sbCjEMGQwnKpK8PEfJz70VUrzvLBBBLsjvs5mgpx2crGuE9gQ9G2
8jqKPr/93Sk7kJJTu+NiPd43DUo6MGVQUesiYtgm1XIaT++u49e7UzzfpXQXKfQC0T385igclWiP
cD0gN0U5ycrG8DL3O2LIQQsvjamcT35vWvCISbQAVWEtvdBbjwYs6iGjRORowEbS5mn0IRwhn/8e
3Pj4EGAUDlLqq1TIqJYfF7ATgaypA9xjhdABoThCcnAiNfXp7bkcH6SM4oMxo/bIQUBJ7igKDzNp
dk2so9uZd8UZBEB0K5osJANQ4HbfSTR+MSUyNDYooT+B8HG4kCZlJ4ui01bdoCHeobgWIhqXPw6B
38Iq3hSKf4+NnKhcPaAIVYPBav/rXyOF7B6Ly2/qsTn+UcvT/PNnNf/1/NvRY7E4MR38zyZvkUq4
7h7r6eNj02XtX9pAy5/8V3/zH4/PP+VmKh//8z8eig5lFX5aJItDjSOHj/v3SMaLIm+bx7r+1r7E
MYI6/YsUwj3yh8EFx0bFmhOes8X3+wFkXH7LtIiICChpHdFD4gj/iWQErgiEkVKKTghDFZsV9FPy
d5FogLHLCUBFnZMPaOJfs//ZqeLF/W010ThMUyGqUMAkv4fUJjjcQfwf7vNeDI07minyo67V3CZ9
OX8FWkcgCFxurezBOMUB0LpWlVs8jvPofpBUzU9zK9FOsfbrvrpoYp6l8DLPzMxe0ARm9pEGEu4S
z6/1t9bfv7a4rvrHGrrk4z8wHWv+se3y799aPur/gbVmmqyNv19rt7lsH78/w2b/sVGSNffYvFx1
z3/9J3p2kfhYOpFUOZfV97+uTg52Y3xoG4zsshZJav+55tAFoWXCImBZcTr6C1Xz56IzzT9cawkB
aDF4LBpW6tEie2vR8XNe9g4Y87l0ThWPLhfNiqPj0fWVqjK0CJEzFf2WTkl+gnmF+07Ysqzcl1HL
MgrFSDYWEQvMzaOmrLAGaZV1ZwY0Tev1gqa8R6uogAOty3PD80h9e7cOaC1bC9y9+PDi2/zcaS97
wsd3AMPDTuIfj4iaauXR8NksVRHSkAkwidA3mtLpzRqxFVh1Kd6Z6fK+jmbKUATRDEPU+ey/+yI7
sOgym6Y22kFW+VtbzTeDmzlrsF1gRb1GAjeCh92a8uvbM/zFZ+T9LlEIXDde9VFYWPe15qDfyAxj
jLZV6GtbADnv9bWOA5HlPXJKLUwvncrIsXkwmBR3FiH61LoWy/MJgfx7jXFXhlT2uY4i9sPbszru
cS+rcymu0n1YeHLk+Ycnol9WhdENHhI1LTq2BviaE1T7KeTNoVnAOSOu79ZuqrxtZ5ruEwIN9xK9
AqS7jPL2nWdZXuHRl+VZKKgZLtUNBBgOn6WRE3FMHNmB6vtyZbpeMI3yCigyZI4+XFsgytfosV84
PPMJFcEVoYB7HyVo/2p6V63ffpxfLOmDpzEPn0aoRpdgOK3A0cxFS6L5poeRfqoTyMfvLOlfrC2H
krsPEIUciu17OFRrpy3AvXrZPcBQ4FR9ysrGfCcD/eV8eCtL2cihw7XcjS/2TeZhGJLnFD98duop
6RxANy+J90jmlLt/49W9GOpoUdlhK0Y3QcsT1A9GSF7sr7yuvGij5je5zT+WL0onS2kPGIF9dKEj
UkArixMpKJEnAjKmV2eD1YnfXgrQL9kdnGvkhhRZDl8dYhatXXqiCJzQ0k9yNU8nYObUCYLAzb8x
FOUVElyLHoSxxE8vvxISBuSAtlcGalDtHVB9bY/bnXkXNWH9myWCheFJJQJjBogdC4XocKgWHx7k
IHVgxQO6C3GBQK+b1e+VWQ5DLqSTlpo17Wq6AlwN3A2Ho0wu+gFWAXiZ29t4dBsLs+PZXSghjb4b
oLz8mZh9uP/dBXg46HLSvFjr3ehVyguHMnBDQwCQRn8bBzyvxT7ad99Z7K837/KpKJazDOmdLVHN
y7EKVBltB19EvhgsuHb0kZWw2/Adjtfri4FSPIVeVp/PtfCMUHgxI8sQGRoyThPkBpRfqym9PTww
wGiD4jUamvNOnvWLzwbDflEl8J4bx/9D3Zn0uI2sa/qvXPS6ecB5WPSGoqRUOpWD5/KGsMs25yk4
BMlf3w/z3O6bogQJLuAubuEAtfBxhYIxfcM7rDaHhQpijGBXH8xto8OIm7EvCp2xxm2wnO7xpu63
HlDVGxfh+R3FGcYefYnYNOMMpuNUcWR4RdwHmWdYG7sUxX1eiS5wU03cmOCFD0rNmdxbh2Og0sM5
XbY4bhD8o0UVzGo/PFWW6D+oM8I2FaYyOzP2YLJe35MXnlpeWcxQ6C6CIKELcTpiG2XtqDeJCIDv
IfnediWQFbtBSSyXhuNDodDRj66E9b0GV1lsiPu7F0+TzUviNUAQr/+cZbTTx5bglm/MlYY4hOms
bs6kKzOnyDsRWIusjT92uUaLvusQvcfPtnnfpojDoz9pa4vBu5becpy+sMG4l9nMaJ8tjITVvTCU
rQ5xgvF7rwt3Rqng8C6hvUI0+45NVnzAR6q7Meez7QWajRBCX+49Gk5LBvr2qKIvpc0QMvsAglG6
xagJCb7KVaCulr+uf93zxWYo0EL0aZgbF/lqqLozItcGjxTIUhN5UDh6uHfV0DsIuzOguDSSgmFF
hW2eWtPZ6GHsHFxp9vfO4nAZXP81F+ZNpcRBbmZRX6BEt5p3maO8pSMv1QFN9h3Fad5buYbYvYUV
2/Whzo4VrZSl/0vitGzzV6rqm3tqLtEiAqDUBbVaxVuRpNCtMWT/FGLGvsOIyf16fbyz25fxKHPT
oaKBhFDM6hjbypA6IuTGELHn/Z2hArujk64cro+y1u2B1UA89KqIoJF6vPIz3+6cdMB8cbYk06qz
8J3WLqrAFVSpAFM2XbtHj0hgrtm3fjoaMTyaKN06cPbuZe12z6i+Rw1q7pH5MLtdsr3+2y59Actc
1Ampjy7V+NPFtRGvV+wSFYoFSoXAmzHu5iqPb0SPy349uS6AvxH/8D+GoPK2bLE365r0cHhya4ZD
mCV1vImHOXtI5iwKg7rp9b2hqOmx5UoNdPzt7iyg2MqNTawtEzn7CQB/WYfl2l6jYaJGyzQEdNsg
ijOdMrodBk1YVhtZ6da7HlMQv8jjNvJRC3M+sUe951ZiReRCTQj0WWh3NYT4G8/yxc8CCpmvssTu
6xsFFTzdwSKPkxVWSb01a5VcYZJq52x4zLI7ADPjHTJ8YqeXKHJNtaaENy61s4uUlaE+Dv4AULZL
r/Z0ZaiGI+/nLFsTLeunmq/h29mUHXo6X79nxR3Zo7N245ivKmmLIiYgcBVeMLKqqHitZUJskHJK
VOWI+jrGF1M8llUHe1wJ0DX2l64GLd+DYUebMZ7QD90B1TjAuhuQH8MD1rciIBLR/HT9JJx/CcRe
CPy46lzgvmshj9jTxhiC3BRYwugfMtnqjy0ufs+zSQihpLN4cnCr/XF90PMLb8GivyrQ0kIAk3n6
+aemlD3IfzUocU94N/3OcEwa62LL01bciCAuzI8nE2Qi7ybl79fO1ZszWEgTM8Y5mwN0HcQLkhL9
ls58+SHLhXVHGR6jXjQhb0iWnO9wng3w0dR3lvdj3anATDosAUFOADT4irFepvfR3LZ3+VQjTleU
bnJHL1g1MLjup8dOv9kqOX+8GNckYOJhAQK6rlBENcC0LktmFMKw6EXTL3oXOlX7lxS5fuOaP79K
QdYQkdBKX77wuohWp/USj82oiedW+LMow+Rz2Rt/Xd8w5/Ohzr00Y5BAMsDcLav8ZhWR34XY5zKI
VHvxodGgOilVbPydCcQurg91vjcZiixABboMVWPdrpcTgn9anE6B1ov8YLdmjYaPlnBnt/CX4mTy
3D9+jOjNQAvB4Y63Ajzm6eQk86pgFU4BLknqnSEa5ajLwbpx5Z2v0zLKa7qFZhRB9WoUNRI4ZOQc
dIVaPjg6SHRpke2uf72LoxAf032kJIUy3OkoCNInckzaKVgMYXdFm9rvcAobb+y5C2sEQh/lK3pn
FGWc5c/fbAds+waqa0gCSXrah6pqFqJe2Lw3zRhoNyj6G9/uwvbTXKDcVBjp0dCAPB1vzHDeTeCC
4i6aKPd0NhTPF2ZeOjDqxlvP46XJgbtxllUi3F5rV7V5R9W5VWCRY+sdpDF8QTX6rarpM7unvLHb
L6wXeRWZxHJTLW/T6cwwYhN2M2HC2IjGI2dCO7KLm/7u+q648P2Ws6TRD16gHOrq+8H4oUSpWH2A
Du6vIkxMgh3jr44raf9PBiJJIz+lQLve5EovBJA1A6ufvinfN7IEx0m56yGc+z+/kdgNwHmWdxwE
2yrXV9xiSNxQ7QPV0+pno7KMreIo9YexHo0ba/TKlDgN4pba9n+NpZ8u0mzGeuQ6pN1N7UQPAzKe
YmM4M3zRpNTCF6NrB3uHq46GOIAn5pIwqh4hA5cOgR+swcrbOBASWr8DyzBvJqljNVFqg4u2Twmp
/6NUyvqXsAZdh5mIT3JQzChcBNfXZk0IIfxBihD0IsAXwiCUqk+noYg4jQelGvBgitRtHBs4loxd
93Wi77q1PGQPnDBUUmQqZuVBb5PwDiuS+h9sxeVjLrwUqmdrpEo/kdBO+uK2a2rNPtKJc4Ex9PsF
KHZjqAsHeYnziHTA8xNarXb9BFgTHCdIryZvsiOuvQh2TZFSP2ABhhhCbDS3tDEvjkhLAUEjur5n
+t9WyRIMWTfgQtmOh8Sw+zv4JWbuRyiNHI2sjp+vr+mF68MkUKG/Q5AENnt9fcwAtEx9QprVq6rA
9aYKkWs7vbFzLkwLzAcdJOBMBAFrykeXI10/SCQ/mxTV/lTm/X2TpeJuVhPxpLQIblyf1aWdilom
9BnKq8jYr2OaAhM0W6+6MUClefAjZKN3c6SXuyFNq49TkyvfCwMJsIDSrcTH0vN+uD1B0D8498Rw
FC95CSg7WcvXf/PMweizc4gFCBzbnbYVWVYeFGrq0DUgKOPDnsdPRukO7zAaw3DFxtm1Qx9gI5XZ
pGjb18+Qh1UqkPBvYaoXu1i28WYaIlzLQo6ij5hNv5ldvb/xPF+47pd+FKAgIimQnOuNT/6iZpUi
g9qdEtVHE3q88wqpPWM8Iv++vlaXdiA7niO9+AwAqjr9Rp6MkLMoCr5RLMJtXNUN/F0r2v2DUTjM
Ls0+FWrFap9LxXNnvUZqmg5eeJe3aXVfe5D7r49yIUGkXgCdgiCQHrrjrT9cGUuVEASpoyKyf8q8
QXykmGNvq2fwmA9qEXn9Rqew+2kKi7LccNuqj0Or5gfPsH+rEo0Ti4hkNzlZ9GyhHTLgwmiIu1FT
h8/Xf+t5XsVPXeR/lwMObmU5s2/25phAisgrvjtFDqzw6qR4yCORolGE96TMUanvtdr8cX3QixvL
ofEKJh3K2YJMeDtoA3kKG+FqxEAh+yLQwtqoaiP9yJuL7fWRLm6rNyOtptdS4UzVipHKoUQucErz
Y4zN/Y1KyOX5wJ2hbW2AN129iH1ngxd0BC4UrhtBwuxh2ycQP/1S99JbXJ2LU8JFjdLHoqS9PpVp
FvZ4BHCpZTLTdlOl1r5o1frGlC6NstRNqXUs5fp19No4Iw+G1Y6BKWW/1aa497N6vMW8uvTh3o6y
Oo+ZpraNZtRsBPK4D30FCbAbq+mzWYfohFzfChfK0gBSlxItmw7+2rrrITVzUtE5kmwDxBwi0x1S
H0EOeT9EhftFCk+7Hw1XfB1rNf+EbIvyEHZ98s4sJte+dUMsO2IVCoLIQTyXM0AX0l7tywFAoaeY
rQwmXcu56fGELdT4y6g5Yo9A6e/BSLDzTqL7pGsxAhuTCPmN5EY6dHGNKRbBkiLQdpxVNp72YayC
9JIBUv71nTVonV/B87/xipyx6xbNavpaGiRFINnAVk5PO+L7Lq6PfHLE0px3cxFlLxjh6o+8tZjZ
6ZDT7xO8xLYpGmA/lEXTK0QI4KtOSe/7NFASurERLm26t79ndVrNOnMkqhMycEO4fL3gA9DPQHRF
x87q+p679IVNEKjg+EmZoBCfTj3LCEtohfAQTAZyQ6E5YWWNM+71UZZTst5MQL2WmiTZJmKJp6OI
XiLmI2MZpMTsvZ/MRYaowNJ7ejHVrCgDvEPrBxUGtYHfX1r9KZV3WWD6PDjSkOuSHa5OMT3byJkj
SwZV7BX3zZCKDepg4v31WV7oQ3BSgFkRS/GPue7k6E2c9R2mKIEwpvh7rltREjhzr3xcLO3eadXY
FpsxHdpHMILx38jbjbGP5lTfHOZOU75IvcV6ewwVGrsJQjX5jdN06SXlmy6IAoeiuLH6Ck3W4IM6
qJJihmrcIc00+UioOM+z6xZ3dmVVPna81sfrH2W5J9ZLv8SV5lIRQohAP136KOoTPSu406YqT7ZJ
3D73SpUi1GH9pXXK5+uDXdrNDl+eNgRRNZzU08H0qrdHdeK40DDW743GRU8utfp/8PKA53PxXuBe
IiY5HWXQMsspEr4j4mxbJCeL57kbxIfrU7l0ZBARWXpntNuxUjodJDGnnBCb/kDuGO3nsPO0xwL9
xPtSEd23UDG9bRoaiF+qUrsxvUsrthCj0P3ALZXQ63RkGnRDWoERCoxIiahDivi+qRGH3hY26iN4
3hbZp+tzvbhsNPHgNwPeQ4T7dMSmQmmHXzQGUnpegDGbGSj4+O6uj3LpVmVGIOmQn0NLYHXLJ7HQ
XZloYxCGhfZotKOHZfrUHVRcjm+ctEuLB9fQBNhKiQhthtMJ5cLEX1rLpgBio3zEatj8FDoYMo4i
UvC+tPVDhD3M11IPjX/wKSm5qktZlGfTXJ2AWnVaOqQ4ShXGmHxOqtrYFAU+Idc/5aUFo6ZBPYpM
CE7B6j6f89ROhtzgomuRfCg87Jexpq68f3JvQ8FYOngL5tBbbcWaR7i08b0JZmgvW096096e6ia4
PptL9yJNSwJJEDx8tNU3ayJ2pDDHMbDMUB57rGjircTIzxcqEo2IqhdIaKq5vIFxuZj8L5oPDL3I
Q693Cf6qUadqxJayN9HltcrGeQ67qf3E5WjfhcM4HFogoPu5Socn6cXlcz43367P/WLMiYQxiEJS
LJToVwGAOWOaro2cilyG+i7XvGE/oN/yPW3DZD/NpflT1WfjL/KEFum9tkMPPO2s5yjH9PT6T7m0
qd7+ktWNlyLoV+N3TEBv1/07rYz1XeqJW1S/C6OAGedtoGZAaX8dCqCuhkOaVRFez0MW+0NkzLk/
5rV2Y3UvjEPMSvRMPZ+oYN34rQtNr4u20wKYucXDmKI2jG7aLV2NC1uXJi9EuAXeRmts9RShX9kI
y8AF1XQVwaVpT3+jY1buBfgcmoCRFfs6eIf99ZXyuL5WbzrbFaKGg3oJnhfrldKRaY7iXAtkE+sv
febEO3QHxk2ml/oGM1pxjzVPg2xlPG3mrK7VGzvlwk0OTIaqI6D2BTK0mrWIUYCMo0gLPK1XnwsS
oa1TiumDI5Xf12d6cSSKYoSMdIDYMKcXuetpc5S7M5Cg1p3eIcDabOesUT6oBk4A14e6sGFAykDA
WZq5LqjF06ESiVhjmLhaMAEv80fHlhu9isPg+igXXqbFyxyABRABgJ+rpXOFFQoBhxOPCwckk2e3
8Zcodfs6CJHHXfQCu/gx1q3W3EVlmZU3JnkpRD4Zf9lab6o5dtbGNlbBOnbDjfitFshBDKbebefE
w325Ksxyj7pssTUVp4Uy4I7aHv1I87OeKO/Q+NlWidtsMF9u/77+XS5+fU9dMHcEvyRCp79LlsOc
VhRpg7jCoWwapzxwJlu/Mf1/w2BOjw5x96u7ztIyJxU6HUdF3sBTWnwlkG9Gx9WZ5ubrbOi+qc1/
GVO5yXJXZHvr1VutHJv4I3q+OK61WuyBAu7D8jFSaKhsuirExkHMWmd97BOhRIgcu+Vx7OdIkjEO
+DEMTeSq9w2OhIgJu6NrHyJjcYJLXl3h7AijyF2VYRYX4hko/EKEFdKHyoSJQxiP090895gtThhw
RA/Fq+8cvwEPOvnqR4dX4JTtixBEFV8qgtaSvPrXqa9edpqO6TRCpDjcjcJtva0mc5zvtFcXPIi0
0cNk1fMnWc0pVbUSHRB/xNAw9V245dEWQWn89LJXb70EikVJEwM1Ef4ri/+eLh3qZeqrLx/mFoUe
NItdn4BHq9+V6JKWu/bV0S+uU8vZigGwjd/qLa5/uTZlMR2ZxQ2wiyXOgINMnf3CkM3v3X97B776
CGYV7ap3rdHmESLCMoo2g1nbH8IRektgjp2EHPrqTFhRCc+QlEys7JMRJaP1KXPb+UW35IQRSj6i
YErepeAm2iOOjFWO5uDCgoL3F51iA2QgA8PhqlHqr5bVojat449bvzrlylfX3Hwx0C0pXWTg2xdf
XWUgXvK9FrtdhP8szU9fXXhpg+PIa7268+Y6Evd+MrQtbPnE7AIN++HGjzoayvu8tzOkRMPQeUht
R3jY9c76uEcUVv2iRwVexJ2FZy3evjGq/DF3/YHCT2psnE5v9Y09xnnz0EAp0neYzYoC5aO+eecZ
Ifg62NIzmg394tGOV7zT3A0uui9PulMqnxH0G77iUANB3JF0DZDgKO0fEzv2u+2W8kloZf3OLeaC
9rMqdZ9MR7V32ZDKj6qJYAtyGkJiK+zC8ABjoyFsHFVd53FaizFhi0fuo9q1nnInsSkY/+pdt7P8
dNKN2UdjBHVqxHOLNMgH1fg9lohF42xgYLemCOV3hb+B6UOtSeUOiWJ2rFrm03suy9zbzuVcfLGK
MlfQMadYsqEgGH9L09o9oFxR/EJQNHmW2jikT2HkmF+yBFI4kBukjHw0UGM1QLIhFOyYAqRu4XVG
g6Nlm7cH5KVbTACsKfmCzTuyy5yHsHoedTTSAyRKmnwze4n4iQcfFvVZXpYIFjr18K1DfaG+azq3
yLZOGllfECKXwx7xtFDf0EYynrJ49CwanXDNY/A0yrbLvbn1Y3PiUCICXvRbM/NqdesIBzl7XZm9
pyzKFddXQn5IAjUp8nMWbdGdn7SfglQH2rUx/IiEqigbXVoJLu1uZn5JQPNHvuvUM4KjcZpkwQgG
RWzBSmnuwVMybIQSzyWgKz3FNjZtOyfPOmcZdRlo6v1mCKEabJAmKBVsgvLy4JkJwpZJXRq0o0Rf
U7O2UcrHgA9DRV+PUuxqekWngTzGSY97i4q/aiBda0iPtq5IbLVn4cH0V2LUHRXvVXy3NWIRkLqU
X3Wp4sOCvGuV7idPcDp1NXYLYN9DmN0JaffCb/Skz9G85FKg+x12ALvwiX4ZR9f6oMSy0XdNPouC
JrcttUVYIEF/t2+bEptSVAS4cKhQ+KD0lRfNqjK5H22B8AKtMHu+L4a21NKgaKQH5re3EI3HZ2NU
Qq39AUyuHJUXFadJGzVDxFGU/FM1Zi4GR1DfdVpr/7ts4Nm5oKSCoU3KR2pf3geLq+ijpQuFchq+
VVs7sfP7tIH+Gmky4WJRmo1oHP3TFGspf4y11ScnLGt2VF4p5Y0Y8QwQ6r46HQMFxUlTBUBjnL50
EeDGAR91M0A+4wOfqwDcFE7oEKp5gAAdgWkpmsAIs5+8SrgnpAqadwByfQ+F9E3dt59eX/j/DtZu
/av80Ilfvzpou/8DuLqQpt8EOwvv/D/55Aux/f/8r+fvdf/9Px5/yf/Y90n56/tbnu7rX/03T5em
A2Y2CwFiwQQtql3/jxyOk9e/qOAhj0K+D/RnCY7+kxuuqP+CnETjeOFq8LcWsdP/z9QFB/IvuAtg
eUktSbgWD5x/TNWlDIDKJaWGRezyFXazqt9IY1SRufechxZaTIpIc6f8xqJTv3vzcZ7/HYu9Jcsu
Edh/RWivw8C4IrEgL18w66uCZRHOlZITKzwoXZ1/wrtiDkCoVo+iLssvkaKZX6pO0Q+oj6tfmti2
byA6TwPRZXhEsHBxp3lGNnAmcKJUnmit0oqOpTp3ey1zCzzd5fvrc7w0iM2ysGZIqRCQnp7NGLJV
XmlRfMSjPNwoUyM2OaqJN6Ld0+Tp31OBwAKphqCGfy+/4k2sr8xTFHqI4R/VUY40sspiO7tzEQBp
UoM/n5ADV051QPnSOV/tjaxv2Naij4/plPZ/ezRVd2ohcH/782HQ0FuKaxalvTV/ootda/J6ZjQO
RbeNYXfxdmfdjQLsqibz+uEcFaDcsjpc4mdw/qGtFG1Q42PkVfWxNarZx8AVQ8lQ/yXbMafsZrtb
o+/dHSjSKhjGudoKTH3+fC+SEMEqoMZNvr3O85dAM1SkGx/j1unveSBRCJ2d/EYJaimvnR44djkp
L/hKizbUusHvTeWSRejxscnUnxLKju/Z9YuF2QsS7OOtxuaFrQ9HgX3CVUWjdU1J6fnmIvHs+EjY
0O8xrG79oh2bG6/fha1PbUmF8c/W5ySv0uwQuXhbL0R6NOYx3I9e3uDSPv2SaihvHLKz+QBYIqGE
9AFGlVbt6pktMqHluBkVRyhjIR7vRP13oddqN26Ms0V67d+8Fs7A2vAInJ5lOMNFRoDHjTEvJkdR
kf20oxpL975wX8ji/kxljCPAeMDalwWi+kp39nS8STNaSXE5OYYz4WRMQwI3Q/fPwBfLKKB6KdID
uCWnAHBzOkqT97JxU7M4LkrZ2LAblCDqzNhevzXOz/PrMJSRKFmBJVnLfVXwDk0EhYpjbZtYywBc
oBHajD+TsvJw7Yn0p2keXgy3aX/X2Bg+hfpQbqq5mnbXf8j5XkHcbCF+qbCRuL1WeyWxcmwg4zI+
mmQB27jHkk1Jxj+9iilEgp6jQIh2GxNerVze0oVrEg6YBzhhi41pEmDZfatmf2EqJ6OsplK1UQhK
foqPnZ55m1g3Rz+Srrgxl7NjzJOyHK5FWhzO95qz4k2jm6taVRwLRTeDyJbTtzxW+i16J+7z9bW5
PBQVKFyQFjGt5c/fPJZq5UpACGpxxJfP/mAY8YCaWiO7zxkSPLfoncv1c3LlIjrHsw8xGiGVhfd6
OtgsWtIuCkvHQuTPI+2yAzRpHXc9tIXVYZM3GJCTkg83QqvzRWNYsiQO9YLYW1NkjGwahy4aq6Or
YftmFEnot1OW/fGiMQq6XYsC+6Iss9qAblymtCut6th4Gr4kg670xbtmbrGomzpsdw7XF+7Ct0TP
miMMbBTu4bob7KTG3MK3q49OS1N6G2Kz9TmP7T7c0a91HwEeuD8n/GSOY63gKnJ98PNrmWBk0bZd
aHcgV1YLGQkHDTj49EcKIVoZZGPukLSXIv0rjnPjG0aDqXbjwTnbqEQ+NDR4PmkwMuzq8+rIzrZN
VLRHZPVbP1fz6BmrvHTxwLH+qM3I9cxQBCDkH7SFeU9Xs1NUCKp2DXcN5Kf+26R5+1irLcaG1z/i
hRkR33BlIehNSOyuXgE59dOslflwnHttAE2VFTsS+YgebRh+vT7U2XotEkNL23SRqlkkkU4PHh1S
YSqAE44CBZMAM678Xo6NAjZW6e5MrXNvRHAXpgbnlOyLgBXWz1qwgvpYbcXUCo+KzoTa2uswBS2x
LaxH58bhPjsHy9ToeQPXglNN+nI6NbaeGNWs749EQ9p3bCbSjRINtL4sRz6Ws6jg5HqDvXWKyLrB
d6TztL7QlsEXzwnq98s7vtopGI/h/ki746kZEB96GZ1RMbetKy33JfJgHuyW7FT3x2bW5ofIE7p5
X4iyqlScvbyx2KVNXQx4Whet3M7hDAza1+FuUsYswrpPH9serEdgmFJVDsgUCnRnRIqDT2FEYxpY
PQ7c0HwV4uPJMPO7rA5rPRBwENp9oUWCmlBTN23Qjwv+gOomSDnPq1Lrm0hnlBPrsJi/5KWeZM9Z
n5CN6Und2u+wCE/wYo7GrK4+aEnvZb5aD4a1E6ifp9+TbJDdzhh0M3yO+y6mfpda7W+rFdrgx16u
xA9l5dbmQUctsXvp84jWOX5AeA6ZjZ3DAMNIM4Mq07dfo2J2YGO4qhs9uG6Ye/44wmH0kQSJCwRE
8a96SLQFpKWO+eeuc4SxRYkax3B7spKDhueH8X00plx/jLO2Tp7iNh+nbYIl7LeWeP6LopM57GeP
/tKutWUV7edMhv2XPGsyhf7omDqH0Q0jpdpOUxhqL6nUrGbREHTcp9kcFLlDiM75blC/dIMYamN2
qMq2aoJwhHd51zg4A2KwlVRRkKSDjr8UyoPdYTDTpPBL7AdcXNCVEXesUcuDWm3Sr6Ir6hgPZqeo
ttDvbHdj9IZZBJEXYmodq/g6NapV4s1ACn1Qugh1f61t1davR6y2fDR92x8hMinvMbEmI+P8DsmD
2pmQ62vs/34NHc3DjTvnQ7JJOq7oPUz7Cb0iW6nNI5Lrltxl9IGA1XgtB3MbEyE6T4Wh2N2mUfLe
+RFbuQkKNHN63DXL3Grcbe3MBq4UiHr+QI+q/WGLqtY3Spfl/Q7E5oJeFIk+Zrg9qfq3kTwo/jU7
ntTvFLhl1T4HzNBuxyGuHT+OMBrczaOZWTvHSnP1EMK183atlUkqsl7m0EImS8pmgp64Ge+p+rX2
IesMS1kMTdyeMq03LJjVrkE6ocPiNA/aWeI42GZd1r2zc8fDOTKnjPttmrSm3XlSGskuyQyRbOnx
1vKeon3T4rhlWDRdXEsiZdooFtsdsFyRvBNtmWdHy1Y67acM27mst6mbxjWsntySNF/cIdoWbRPq
h85S7WRvpWGtfLep79I5crwcEo6uVvmeYqnXbfBLtl8o3+DAu0nItFXfDpvIOth0O6Kdk9eV2M99
2NWHJOMvY9CHScd2Fghfb+pOxuo9qtKmHdhD3uB3yDMVghdR62c7KqXtO5Kq0lMrBLYT3VDr7tco
z7Ni8Kn3iPLzrA12+JPGXRl9nVB5kbS+8misgxJ6QdwfamzgDMol7mi03+u8sbr3Gad9elBqnpU9
uiAUHLra6BBETWO8J9CNi2X1c5iypvuhRjFN83KHSWwvVPaitDDPTPpMLR4VdTDmfRsbVv6FlDvL
NpbkAAyt3wi3L7x349ga+xyruQEhjGLixqbIJqsPdRc1StCniBI9S1Sm57suz8z8xbSF5W2UJtGU
e46W19/beTQkdyIqFoEYEbvVUzVh7PT3SAtlfJ4EzsiIp4nKHTepmpTy1ySmavidJZM+vKeJF3WP
aWrOZMpEMsa+Fkqs/yp0FTtprj5rnj9O5RwOs68qUTvcN/Ttxd95NariWa2KEitiNgHiIXWfe/fF
1BscLF3N3yutkTj7XM7GtNfSvijutBRnxiPgXcvadXT5qt9FU4S9tom5nlM3KCYi2X5jytF4WJo6
f2uzk3hY7uF+vUUdqem3dplGmV+VriZTX2RJZ9ylcNOmICvTyqo3dWzp+WbELRSvVTS3vg650ssH
LjwnxEs6jbNA0aPsERUCT9DFMVwzcNrB+wz2kzo4DrXVT88ra913EQkY33kF2kz+WNmQuirMDawt
oQMet7E2eCpduxnrSy8usFbsaGckflaq5u+yw7Nv8RFtUGQzEMXYyjxNvvEKGMJHzrkpN7XSx/ex
gEhHq5KGVqBP6BntGpmrz2PfGd7GbXqTmfaVYn40uzj+uykwKN6oAxfRQ6N5JTeny90euLLr1cfO
KvN845YJxqZ8F+j39J/NeuO0Uf2zk22oBVXRz7U/Lpoju1GJTfu5xKxE3HkJDi7lZlSarNsBxALx
JbBijh+wUVJpMlVCM8aHtHMiEtjKQX2u0GmxHNyR7GyjCsNoN+WAcrg/dw2u0ahOjF4bEKBq0ej3
8Loc38ap8qURIy4xEapr72t8oel/Z2o2PcUFL31QNQAg3velG4lnQQeFI5YsinepIafE5yZoq0ev
NhBi7oT0nMC0Gru5SzSpQUlxcO65dwQMxJeCRiEGvI1af+MhsZ9pjy4tIF3SfYKs3CfbnNDt24JW
BJYMAsugbWSk3c8+VnGKHSNaqOis5/q8536x0k2H6d0w+kaGVfImnEOr3I+N3tmbaohDc58NRC2b
YahU3efO7umVay4tQ2Nsw/hOcVMR73Bhkzao0iEvY79tOlt9RxmL1jRwf93eCcdNf0+DniYH/u/J
h8hsu8+tqEcx+MO4PD/Q1uts49Y05DfmWI16kCW0AkHPiUJ5XxpNA79yQoDgA6aUQ+76rdZyTbQ4
7rXvMHauf1pLbHIYhtLBcjmJU4oiY1QDz9Y5pnKPgKAxHTV1jKpdPZfcWSGV1n6vY+3NsShTAPgF
jPIioFNXZwevU+LPiVMI2m1V5Xwooeu5foP2V7V3+9D7mSQa4k2t0GmDzV1IWVjUdJ0zW2vKu4kw
sNzlaQaTyIi69KZk+aXQdMEwonyxSAqsKhVGadSzHnLXSBemq5koX5s0FlsU2W9xxy4G+7TdQCuh
F3eGLbH1ORqMzumPXl3M+P0m7CYLx1zmeauSdHGoBTKpki+BKF8BXEtZjQOkk/44y6Ei+lPVr2qo
ztAkzPIGkG7FznjNAqmnwPRHoE5bdAtPE4tWtwcZJfpwRCkuTHzCtPRxVuzsHpmI6Kj2ow6wtnYs
LjxARNghRoX+y2lE+YTds/YiiKBu4XjOChmsJSmcgTQAR5PH/vQn1erYADMfhuMkK4EYpzTvzeGm
d+ClUaAbgsmkpQFEdNWlmZNZ6eaOUeYhD32lwVI3o5K4/eOUlNYMfS46dNQS1qQjLNq7fgKughQE
1RJMX429KtLmgF9z87VvsWS5Pt751iFMRw8XwygagmAxT7+dnLy4VTp1PsrU0jcpC8W7QGt6BjAZ
XB/qPNtm08Buob5LeZd/nQ41tU5ZzRgKH1NVkHkWbatrfm3QkgqURjrhBoh9cQuzfJ4Hk2iC5+AY
gvpE7+B00MgpwgavJe9o9qM3HVPNapO90pW5OMyGG9Yom3Xl8Jx7PMZH8LaWc6NAswAFT4p7rCYs
JjJwylJUT1bljD7W1UbrE+Vou8K9Rz1SewLBTCLaakPhp+2izruge80b455vVxJwuhCLBi+KGWsJ
U/wVQ6orVXic2WXbMhOtLyqenetrej4KSllLUwp+Am3S9W2g6iGqd5UbHsOsm3eTqcdbZ4kwro9y
tknxTAC0S6GLsgCqh6udkw8USFRvcI59lUNspnW1IdRpfJZRv3H+zia0GmpVElLbHBe1aXKODpjz
Y6OW7hNloj+T3+ASpXFusR1o8C/OeOvSvxvVRWOW0jvW4CxQ7xsiJA297kYt9PyzUfBfBMDo4y3Q
4BWGFRYXFNRcRI/1EEuE+wqdXNBslNFHDjr9fH2Nzj8com+kwx5dIgAG633uDI6ekbVEj0oeqeKp
pGtfHCm0/pkH0uv7Q6WOLY0yA94mawGOedazuGs1HnAC6l2Dgsa30ojnG8/c+amlgvVmlNU2sJuk
iXqPMMEo1L96sxy3upl4dwWmwh/TNJe8Mqm80aU8G5OG1NsvuFou4EWAQ5UiRhhqcP8vZ+e1JDeO
rOEnYgS9uS3XRmpqRhq5vWGM0dAbkKB9+vOh98Q5KhajGaW9UezMhFAAE0Ai8zdgwrSz0f3QYEIe
cL9YLp0fy50RtwKEFhSVeUXFY2NdH475JH3wiEkS+rNdwDDPxxKxY91MH0dnTv6+O0BA2LG9YDBi
f7Emcc8mygl5rCdhWnoGJi4yR0Ynn5p/3x5mYxUBzKhTAkcakwi5nlOXTKC20yEJq8SNw6xuYMTM
RvWhX8roXJpyng92P97HEX3d0AqmQ/Kl5Huoxl+PSqEvb+u5T0IPc++n1qnSc5ZO3knU2l4Ge3ON
UtYl8aKTAk1WCWZeD0UHwzAauSRhwKvo0Gp6/jLD1sFBBBnyY2vW6Y6c4cbOBmwPb4oHBxnCGozt
xUrmsTaTcCot71vsO8b3PLDruw9edYtwUSFgwgGyJpDr2NkhoeMlobGYonvUnMaNPgTzoieXtwNk
azqqBg+unNrwjabYgFRKmzcyDYVjiSez6JazNWft/VuLo4f3Bee7jtTxKltsZJdoMzjkEABR/BiA
CYGVnVUvXuHupThbAUE4OBwfpBo0gq4DomhnCnjjmIaO3n4EVso7sII70Nn9d3rt395evY0jg+4P
K/e6t3hBXQ+W1YnX+gBkw6or7A96PIq/l25Cl2g297olmx+KjBQagPpc635TVVRFbcmC54UBlJu3
/RB1X7TAS4Y/3p7T5kA8n2jBcmzQL7meEy7xaWVJOw0xIpeUHzXP/WLpYyB/IcQVcEO5uMNIX/Pn
Cp79dqVlWVjWef8VQsMkT/XSFNW9SRmsFRqRyvyLP8ADXs9nEVVkLj0B4SVob8WJYaIM4ief7l01
Wt3QfaByox9GIfd6lE4mM+USkYd+O03vCzHo76GkFjvoq9t4Iz0FjWQh+4HLyJryQ/sG1h/Fk7CD
4/Z9SQdxcfoaMFKhLXsyz3tjqbfET03/zC98zXeXPBxSc/kdOKJ9wsBgPFMv3uNs3YacovM6LCAN
MoPj7nqonn5FFE9TGsrSir5gHGFcaMl59z7ufEZRKNFXefKbx0/pNpbdpmUWDtjNe2fDHYP+YwsQ
ajgG+eJbO/nm5qT4VCq5BcqwPhv0yIg9p7c488aRAjX166M0+vvcW9RVC0aIA4F9pMBC+ipNMtX7
wuk5FqIhnahNgjoQZM/O8Njqfv2+98fsfaYlWmjbUPwvk1Fiy/l26G8Eis+igqKEdE4Ov/p6ToeP
nz2LLPQ6mn5UEJcoPWIRUH81Yt32T2+Ppv62qxekmqeyDON+5DrB1ukqLO3YbsZEa7PQ7q3uQlGO
oorbyKNt59mzm/XyXYxAOIpfVJjeHnnjgzKyekJyH6v/XY+cDmkaFGWShdlcFKdAGOm5H815J0q3
RoF9BQwK+It7A9lw/Il2iJBZmAKX++rqWVKe+Ie7RqO396RLLQ4UvoKFcCuvZhNReY+ciXXUrHH5
5Eq7+ZR5cXR0I3LEhg5WsPME3woTjnskqgIyJ1Aa18sHm2SE/6WlYdOB1Zx9bbgUnRY8S+qTO4ex
+u3rGAE1x5uS5x4s11W6UVVLJjI7SsM87voLeyIGdvjSDKb+pc684ZQtw16BYXN26oNxB8DiX1/P
I/3EItXSLEQIxr4gAFs9e3AmDq3ldQ9vx+HWDqB6oiM3xakLIf96IdtU8hibOMf6VBaf3EQU74TU
yudRVvppMBzMwduoCZ673BvObw+9OUtsf9REqc6vfXYmGnu2E0RZOBlu9x8rkBlg826RDe3RSO5V
4zZDFBqrjmYAg65lJpKkRJSTMdC68Y1j1FjNKVny/FwNRvXO1Rf7+9uz2wybn8ZbhU3ZYISL4AkZ
yTjbVP+KH3GvYRs/ZdkzrffyvYF1y87TemtFlWsRcjJUjJAPvv6YVlUkkC5Voy3CBhVBOn88DElf
fY8SHKx2zs4Vq/+/t8XPo61Chy4I/Xl0/UKj7Rr7NFWiPwBfiH7L+mx6qLIqARVBX3KWfu8dOs+q
vsI42MssVvSb//0ZkCVU4RzA3fpVGkTJEoypx008jkr/uvCqfwTkrPYgPYsG4lDHQ3GsXGAPNOHr
8ffWMaPf+rSJH8vGyp6mVl/OCD05zc4RvxUBpkUWQksEEvlaY9H3u9GNMj0LZ6NPznmdjd2lMnL6
ldRN+/xhrLy/uOybnTflZhCgCAMOiic6xPzrIKAUGmEIBJQHslW41JX1ZcEm+SwKV9s5O7ZuF17K
r6TxV1De9UgCJn6ERlQWWtNSHoaoyk7uPOiXtzfS1gnFUxzgyWtqsobZyrrLq66fs7CmUB/qidt9
Kmjlv0fUr/y4eDJ4Z0W2fDREFO+g8jZX0gHGBoiUB/raptFuc71R7DV0TXLnHHSLOMfmYD1T4xY7
saI+yvqSoYCNrxpcdZQ5Vm8/LrAe4a0iD5ep/VEGhKrsxPKjE5b5nUrF/JAk/vy99uvyB6iNbgdW
trmH8L2EqEeZDHCnCuWf0vNCjwX/JsrDljfBg6aVEhbEgv3J0Zya9lPepPKrVzoFuKPR+Gcqne9z
NdiXxu+tT3Akwa8kzrjsnKBbHx4CA06cSB+Q+6rw++lH5fPc0skkRdJri1JPaxjLJWoW+ac5zgOF
BUzpaHJ3HzW4oDsLsjk0HSLuXgw/0T66Hnq08iGoddpvXh2N3jHJYJ4e6gzYxqkt9bE6aUCop4Oh
5x7Kn2UQ9DtbSw1wEw/YQtI5Qtf/hqWvYe/MY6DLQnPJjQ8CcNhnqCnZi4HdwQnnN+chSAZrTwNw
644E/g3tgYKHYltcTzsQCDHpTpOFRWXDRHWgjyssRaJ9GKjrPVmYPu1s7q0thg4SpzirTfahPsRP
3xjq9YR24pKFiEwLlKXLvg5OxaThe+2lRbGX7WwtK3pzPNoUZprM43q4YYn00i8Crqyk9RlnFH91
ORxb6N9pchlRZfo34aX15e0TbHNZIdpR2KGK6a5lIiFa9G4Kvy7shwl4D0IbZX8wgQA9KG5df7F6
o/v89pBb68rLFNVIHkXGjfrFJLN6ziAPhv1kVR+8JJ7mU9PGQwJ62c5//4XBsBUF6ku3mGfb9aqm
2AhIFKd53Dtt8cXp6UZe6ikt/moRTU3Obw922yXnzcZgCJ9jkED/b1UPxvirE0g5AlWtecdoWT4e
NfrmuH3ay9HFMnIobOP3VO+qk5eZyWlePIrVcedhkz4leyXjrYObjgk3BLhPig2riFJdh95Lyxwo
UJ9/j0opw7xO6KKR7/ihlU/iQ98jNXuwgAG9d3xKljtXxy3pRi0IZxVgYG4qzvDr5cd8phXYaXN4
5519DIxOn94vgzOfMpEuHxo/0NIjwLnfpCHt91rqGQc9MXpw7OMY7zzLts5NEBlUrXmS0VFUO+Gn
7TzEWSKsuM3DzE78C32IOjnaSyze9egWX/o+Cf62p7J4aera3YuLG2Q0y6AIpYi+IJdzkwd2LSIe
hZYXYVXSDT9watnfpJ/13zTpIIPozl33YA194h+WsZHNsahQNQZsAAl351DbOmV4TVHFgDxAoK5i
IhvLIs+XPg+NfgagnCJcJI42Fg7xAV+KvL9IDIv+1bRCX3Zyv62RoSGj8Mm1eVsGlcyr0jjPwoX/
xDvETaUn516T9seiByl3aMFPHntHznu93a3zBjKqatDAnvbt1V1tT0E926PGzeHUxXtjEuPRRrLp
42Cme6L3W3OE/keIkZgx1dWzQ3OXJAVZSHEUMM0lmmR1pKjlPoEz0N51ZfIlQ2BiZ123p/f/Y67S
s87xATY3VR7qVMbejXP8EWhb9S6qmz2J1q27gqolHTblwAtv83oH1YCUhQ74LYxqgX7KaObzgu1A
32M4YFZxfxh7bc+Bc3NM5T9IAQcAyfoAiZA0MZy5ycOxAh12sCVKngd2OGSb3ArO9eDtXftb5wQJ
pUqu8Axw1jXaSUt7kVtmHiJ6rZ+jsrHTo1lF4tE0c/fd6KUo+XTckictaPdaBZvxQ0ZFWUVl22v5
qWTw9HgwiR8tbp9rPQrdbAJE5va/a2mEsVi5V+fYfCgjNfB/I64O6CrwCsOfsjysTBgAyH3pp64R
0RkAS/vsdZgLLF71vTSn4MGUw/KQJr25cyRtPdXQvaVhAZQLyPZqf1KzNTqwwnlolpXzkAYoVftu
NOyUGzc/qwvX9LWHStXxOniRxLEWUXZ5mFRefnGo7R+63PVPsTYk7wcgMpdBzn5z0GbYA2+nBZs7
9Keh1Vf/6eZxE58HVGTQzKCXpUGsLpLPwk+B/uqeokG8PdrmcirCuto0tDtXXzROu6G1u6IIZ22J
PLScBjKrRozTXnVja1rgtoGrBfRUvXWPxpQU5HFK4m73GwNhINeZ5IX0tqSg0Oqwet6e1+ZwZOOK
H4aW7RpI0GCblWaxT6TiWBsf0qoQX4Hxd/9qbtQXvxCTvO1UI011aqxV2lhMWaJVi8ZR1xfNqYNx
dFzqKdmJyc0p+ZxuRD3tkzW/Gm5TV8dBWoSSnoZ+tBNZ4RNYJfLT2Hn+nm/y1lFKKgiJGsyk670e
BT+FodbR0wtwuQr72so/SVvO31srSL6h6GH7Sg5I/EKViQcbsgIGQEPeqqtkI6qMClGEpQgdDDXJ
8cvmYQgk0PgCcs2xTmb7NxF18+PdgRK8qqWrArzPxXG93aQTFb5VkWzZixWNKCJZBc1D4NIIEXXm
zvtiK8OFE/n6GFcO2Gt7bU7syG1RZ6c8UcE8w8vpObWL4knMFTqpcWtepBmV7zOA0M3BaXVxQtDd
+1YYXbUTTRvfF8V6OkbKic7kHXI9b7eLtIITtAizAXu9p76NALhHpQ51oU0X6w9Ztd1/3l7qjfsK
qRpVngdFSlipAP8ppNoKytWwjOR01Fn/MuoY1l2b6ojUD9YHIKbRBQqPN+ycBBsnHGVLRXFkb6Lx
vdqcXdIEdT/pfOBqmTVsTT0JyHo0/T3r9K3aEycc9FeKPEqhZZVbAXr2tBqL5XBqEYQ8G21AAw6v
mOLzImuey5CSssdsEMdscLIzaUN5SkQMIRfBjpeo6MSji4rUb28v+tZ3Vl0zh11MjrmGeCKpFQle
0GUIDMo4Yx+WIg5m1OIBKqD+BPi9+f72gFtJAurIqviHbjy7eXVDm9Eoh3LhnCIDio4Sm87j0pjz
E3ExKl6YfsxpAPeQ+CBp6KzYH7qWVzvT3oo1jkpST/oxXAKre43+EmCGgG1NWXX5IxXLn75WzI+a
PXifGid1L4TbHkV/4wUdYMRFnRzlaxjXq5t7ygsbGbO+CP3Smj/2se4u7xrK9+0xoKaAwnzxFb6X
hlpf1cfzAWEka/ny9uJvfW3SQUrZ4Jhp6q/O0GaEGudM7OrJmFv30IyV7Zwcnoc/vLYa5Ltg6Z16
56m8tdS2MmwHtc2zfe2a1bZW4ua2W4SdVgyfzWzRUB/M7BdvHpqTLHTtMQF+fHl7opuD0qml1Ezj
Gemd67NkmpzZamVchp451GcoqNqDPqfwGgpdPBrmJL+PuSZ3guo1dFfFTEqZylKIcggQ9VVoa4WM
Cokbc2hlaf2VYm8Kf8kbv7S4uT/oViyOfjqfYZItB82O4pOLGNCRlk7zhE92cvbb2n7Afm3PA2vz
5HFMpelFyk0JZ3XyRLWWcmbDF6x8GG2DJoMTIKIxPfpgAo4aZjsvkQXPcUjn+GSbHU3Qaj6AOI+O
tVCil6hF7tyrW5HIs4SXNCkEGiarnzRnczMiRFmGtJm98TANQN9ZnV7RqFO95ZYZ5so4vR0VWztQ
tR3Ua5o/1/UKQ6K+i4MSvEmMgS9OK8ynAMjME7hccZkcMAOBr7nHoZyi+AD7eN4LkK2wdJRPpwJt
o9ayOgKKdEyqiq5z6KLSXaESTp/uMFgWrDboVctDMCfOC8F1FHDUkT+h8O1CHz9wqLTHVsvFc9a1
87/JBAZWybDW/0QybtKDbo7FP2+vlYrV61hm16kXjuo2YpC1uo3RlGntLALQ1jf62B8h7xmfLWTw
l52depu2Ki9O+pmcjBQ51x2IPJuQ4FC9NSmo2s38X4dLsOnrZ6PARubH3bOC6wyaXYUdg63CTix9
AHvOBXpY2G58Ekktlgfkw3GCun8gXG05fHBehjWi4v+nZMZqKoSPEQ0NfaRDcUCpSzyx4z31MnVN
rT4SEtageugaklTclIhMq2O2lBdogNcp8C+/8U/ASNL+UKVW8qXUqrI4wfhXRHo9yIc/357l7Ybi
NlMOlgoqaEKgup4lxuUO0LA0D0Faeb8FEGmXc2UOevyt0dqGWiTiCX93mpdytUjZdedRq+e72TGI
blCDVEQIQwEW1Y/8aalFQkci1cY89NK5OBe5K0ea8CmWM61mzCCehM9mEYX5/e3J3x5hXGiADxTk
kz2yTp28OI1rUhWede1kRkektJb4PHV+OT84JcOfEgSG96gLtycIg0LJsHlz8dnXyIcKJcEG41re
yXax/EM5cDl6gzM82IUl3vMwT78hpxrsfOaNmQLVpUFHo0XpJ63SBk2L3abvKXq69ohYa0r6Dgex
qOYAHmqQwswtdH8nbdg4F1Q+SqaICyCQ/1VoZUmRlPlCiWXREZQ49eXg5Y+FsIR18Eut/+Pub6ma
GgpNyYGHe/MqhqgG1JFf8rh0Rwuxg0o3lVS59tnv5BhSbZfazgGxMT86kMjj4Zv+Cu66HrEGSuE2
QVSEhil1F7sgXYxnSful+QK/rL37ukWCHjsBD2Ig5dZ1h3+xs96ZTasKrWKpTzqcrnAoW9jSlLIe
bLoUn+9eT7DJWM2gZEWjZo2TQ2Urr3y/qMIoc4vHRVoWIsnm/KNyu246ynbeFXLc2BjgJgARK3SX
SX59vZ5agQRuuvRVCAzc1E7NFH2IIAoeSncuHp2hD94FhWHswfM2bknKAxzAVCRAla4xOdQqEsCz
SxVyAJmfNfjbfwmRzE9vr+bmKCgnoR0J5etGiMdoY7vP4JGF9VTXZ8xvh6OvjXtp4sYuZ+0gGrB+
Co63urIQ/KyELaYaaAbv4Yudgjc6jKmTmZfF9JF67szZ2HMrux0U/CsEdYSheJiAnL/+bFYSt2nf
BVWYyNT56CWL/clCNuXHkkTOpwL3J+d071rCp+DFB0hUsZbWpIqsUhKmulWHvVLQ7hu7v0SD1Hb6
KFvTUgK7kJRw8uAxcD2tKrbtLHF9Rik9iPJmgRlMWUeIQbSUihfTuvzCrBSMAwiISjhW3y6bMSPy
0TkJXW20XhIJSdOq551r4HaL8ffj2AnMlr4jTlLXk5KaRpetzUU4FlX2XEVLcY7iYeCeLU3gtujN
f4tiPzLuPinVsJROEAmGwrnutTYRWM3JCpoQCajhgxNnxjOt8QklIzfItfvDA5gRvHS87WgQrQdD
IFxGZpyIsHWHv/um7B/m+H5eLeKDRJ7aaQGE6XV0CJRK5mAY2zDDatw6UPoW3+aOyt/57ajYiEJS
axxx4JwTFWtWzxxVdlxQ0ApNE/LLgP3vM942/5pFU4WT1uxBvW+H4wSmho+JNMCaG9W1ubaRDcqX
MUzq+PskMC/Q9O53F+uLoyzmPcrSbe77et6/5mDUhdckzlKKSkedZwqNWsO0zYz05hjpmczPXN/B
+2ookwDlAFGK81gF414b/nYzcFhCKaa3x8VKRed6M/gV0P4qFzM7HM3gym+/SmP5EoOnOgpn/FA1
utjZ4zfLy6UG1FHhXCgw8DC7HrF3LOgWItBektZDhWWyz5qZIklT+dxvi3FvxvA6mse2A+XA+q5O
MFxSIUs3hvaSFqb+yANNwpXGYPaRC99VlgWBuzPiTUZEwZmE7/UhqNyHVyuaTr1eF4IXJ9IRi3ua
ak2ThzgyvX9aPZmcnb1xc6cyGve2ejQxOXLp69WkCWuBolDsmQHncXvqtd/tft4DHG7NidwAjUw2
FpteBfFPb5NpbHFocb00HKdlPOX+bJz80sfyo6jGe5MEJqRoYex3nFVpNV0PVSROViGvm4Winppn
kDzFeTZGcwcwqD7C1YuTUdBmVO85Ep8bQh2nfTQ4qMmFPeWVP2oAo8h+phnFRFnGUfXXWKW5Xhw6
LTbid70VTfXByzGaiHZmu7Ww5LE0u1g+ZEFWC5toehTnE5h6So5Rfe5NUXcnVIec4SUL3P4XggV4
Jvks56gSY7le26AbnN7DiSL0K4DWeIXW6UnWlZQ7t8/WrLgRFICOTIyWxPU4I8Z0MzgbADWFhxsb
rV7/n9Q3F6xXUs3+pcHAjlCA42m3xk9HMjJgdDAYINCBqkGQxWe4ze3HpSznPVnT2+3GIYLHNnBt
fEr1G8SlHk9lElNwH+bGPqdoSyGCvwT3dq1e146rGziguhNWGcqYxoF0R40eaCkCGF1Oi7sd2OLs
b4i06QfTLbOdONyYFzwEJT5OeRWSgDq0f9rgJY5wC/WxMqRboXhAI744F1nWqBjeeZczNRqtyIKT
NCjLy+uBhqyKEqeldtkWchBIpxklziqDW88nb2jS+CCEqnO8PejNJceg7DG+Fw9VprnaZe7CKzUV
ZRzGta2Fqa7pFw2VQHR52vJxabrvWJdYO1nm7TVHsgLvnmOMSvVNmyyjRZKlIH9DO8OhWraN/b0O
xPiRmyM7aRFKMzuTvN10RKSyoaDhCgJ6rVbf+HUwTSMNinyi9nEKaq/7W9Pj+Q/8sBAre3tFb2dH
L4QOjA90D/i7p87Xn+JF1LqduODmwnLStPpomq2Oy00zawJJOA9/ptQpxZ5tw+1nhGwNIkbBvHln
ren+WWAXrlvKIgwWJ3pG7heRw2K25UeT9PGA3VWMnGOfGjt3xe3ewOfWY7/T6CNDWoOf0GHsEUmk
7RCMC5jUIAOeOXnt5e4VBREKDpIUkK7dWo3LrYDjLR4dzNxbfkgrSf/FU6n/4tuVAIxKC/3T2+Ot
woUeMU86DOoVChhplPWOX0BDdppZTy+cqdHRUP07H6G/UyK9PWHm1QKqoYhIk/YVsFcPhs11sOiA
p/TGd+eXCkHvT21au1RUl3Qn79oahUaMwatXlb7Wn0kuyBZWcp5edLujXsL9c85sq9gJ/LWgr5qM
2tBUicGmQAZd3aFONE5tnTjzi+Lz5EfLyIR5roIWMdpUsFdOwdB509ET3vxvLM2mPgB1cd/HPA6t
cERZ9jvmYN7HWpdiOndVicVeahURCoVpV7D8SLlohxhE2HDoSuCwT6OO4uWzXWeafOkGdsixHktR
XOg+2+ODOVt1ctGLqHQ/aJM1u6dg0Zun2E6AHIlo5Ol3mG0vjpWnWpe85I3fVWfs8trxGOutzkrZ
PN4edWA381MViPJznifecojaxprui/HXtQPKT9ZPhYsttTqHF9No0Az09RfRV91TVDTY75VFdkGm
W5zbUpj3EYLUeBTNgffQkuGtv67KGGWu2Vo5Gi/WKOyjYTXOWYEbD/2Cu9rb22kj+nzDJN3h1qZJ
vE556EwM7hwtxoueS3noY1APSxfv3Z5qgX5KW18nBGicbiMhiJjVagFtLymQr5qsF1wvNDRi2ym6
jF5nnGMjx/hs7v+VmeHWl3mAQnf/BOE7kWB5gJdu2v6WNg5lOhXTi3Cq8lRpVfy7bhbeToSsjngm
SFkTzBWFO5ohlCKvjwo2gu5OyDS8BPb4h5ui6ThhkSiq5EeMCMZhjvZeNrffzTbZebQIFYCCFu71
gFrVj25bacYL7mvNY5dVn2e72aPEbQ7yqjxFkUSlddeDBHXXy8wV5kssgfD3sZFcOC+W09tf6PZE
pzZuUsGlwhTQSVtljbJopKXRO38BBBHVl6FZOlwGKxzmjuhp77IJNz4VRTRFx1daPzeT8jwpojka
7JcpCYzvPUK6Txa0+GcQC/GLgJp/mfI527mLN+YIHpZhoa4AslqLC2FS2c3oxtovPIq1f2y/jT4v
YwrBC8sNcV8WTiwC6ma32crohU7Vql3kjLORtplvvyBphJai5uQnu0lgl6FIi0ustndNrnKq/46n
GnBKS4G6iIqin3KqvHTHOKIg85JF+XiaIqc8elOHpHE99AeUjqff346X2w+oMuJXiwhajzQer8dL
awxMS5Q5XsiFveEYzVYjnzzNr9onI+g88a6DpwNYv8DHeCdXvT3HHMSeuQZIIoGwr2GXUifFGxfD
eUnFXB+jSY/+AggNWAqc1ANe9PNHGzbjcTKGPcmjjUVWqFKguVQAYImuOucZHe149hG1o586npoM
516PsvMBtKl/qKrJ3Tk2b8ejasJJ7dCIULfDKojQCRQNRFiqXV5c4ZNZ5g/5kiZHKy3y4SCGefj3
7a96e9YwHhqLPIQB0PIUuP6qc7AkdpFK7YXVtw9SVuiC+GKv/bCGeBKsDAOFSk2MvseNoN602LmX
u9qLozlhZefLqRuaP0dH/9eRmMX6qfyUJn538vT5w2g4j342TTtBpOLz+jLkJ0BdYZMyW86965mC
GwfwSWYT9rbbJyd3itzxU17zGEDJOPBldmjQFSgfcCdIoh+9YSBi7Olo++6cu7f7iNcdjRjeXDxr
6aJf/47FNgUem3kcBiLC87XtG4M+fdf86TYQcJsM5qKdTGKvyHI7fWWSx+OLSiWPorWc5+AFE43S
Mg1rd3YfIQd089luSjzNu8R0Z8SWdfdPy5wd59AslvxcGcL+cW+s0cqgsIplN0NB4rueuee1upeO
wNMStOBeutzIzk4lxp2Ivt1C1JJU6R9nHgJujbHKJi/KC/DCYaWZ+mHMxmd6R/4hGLRncAR7tYLb
/cNo1MeAQ+C5QtZ4PScOKymyWJYh7ivV99yq7LMfZOPj2yv3+hq5Dl41DIuHpBdylOu6e4Ibgr2Y
Wh2mmb+45kGwevmhbSmMPvS9kf6oK1tfTkE1Nqhha9g6jM8xihjjya/Q1nMbffCObonJzidEqYJ/
YrokxsEIgB8fs04X9Wk2gth64sTxsh3uxtYSUW3m9qVtoFoH10tUZtgoV31QhpnRu0ea/9rRqxGc
f3uJbq96AE7KfA/CEXjjm2LlhOzkHOAr7mFxhRWk757GqHCPDTDoy9tD3UyIoh7oLaWbTHjdMDL7
aHGbyovqUBpBehyHRDv66JbvNFNvzglGYa8QU7yB6P+tzqs6yvrKKMaGDVumF9FapBLt7GqHKEJB
8wAYfrj0rnmnLq0SiFJ6FuRL0LWZ5iqgLWssXJRMRChduRw7rYd1axvT+e4l5H3Fexh/PKqW65Jl
gdF1PmPjEo6RMoHvZMyzs0l3jtqbmGAu6pSlE8h9ik7zdeThT+GkIh2ZC4r0j8vsZi8Fqc2Jys9e
0/F2KASSXnNNeLrQ3lbLNi1ITw/B0oTL2LkPXW97pyF2oS1qyd0XCAkQ1BMouFTvFALuelZUYnIL
sXkR9sZkfuXb5Kig4FZ3zsQ8pQcx9hGyN4t5b36rhsXyCafBVyThaoa6zCozaVoRZhiRH2s5Z+dh
jJbvUZ6Ul6AstDvZSkQiAwJaIJXmrXVTPE+lUJWISoS6XzSPPijthyTP5bnPvTvbfq9DsZgK+0nH
mKrh9ZJOjtHbRWswVGo0jzrO3Y9davfnnNrQuwzhyd/vDX8MPUiGqNzxwkNu+no822uyQIssEQJP
ds916VSX0tDuBJn+d1ZUCNkCQP4poVyP4ojeToshECGCifop9o3yUIzucnHMudnJW2+PRCZEGZI2
Gc6nkNmuh/KM3B3l4otwcYzoT5BW42+dnJedM/72SLweZfWZaHnFkYb0UghNBGd015PT0crMFmcf
cK3/aM74d+8O2edf+FiYpKizik+2ftgJr3IMiN1tuMR+/DwqAxALS577V5BwB8TCOxKNhbXzr2PL
CI93tw17hEjZyhmGUEk6330ikpEoaLOSHoN2uLqLI7xhROsT6F2EV7mN2GXoi3h69oze+u3tZds4
ETGfpoGmeMdcEasYB7gYQ1xbRBgPQfypaBf9aTaSd/GcDjvZ0eZI1BSAwyrs7bqUm1K2cyrpCcSY
9f7kd356MJLMP84p/YW3J7UR50qDn3MXtIyCb1/HOWmMtIYya0M5xdqxbMzqYsbWx18YhEqkqibQ
fV1nsKXu9m6XVG1oqJe9LJfxIGdjbzPd5MmvkUDqq9giFCFX53k7YPvS9AMBx059Eg22M2LGhIlk
TTzFZbVnWLz1lUwFlFFZLNaqanP/VK/wUqpaQT8zqzSaMvLAudculZbKD/3g1P1OTGx9KJCDoNGU
iAgFu+vRLKimUTkvLfRvq3lIYx2/Wgf3sre/1Pac/m+UNTYsCqCmobHahl2atifK/NVRZLhr1Un8
4+2RtuZDB4EkhsTMAgNwPR84iHKhMNmGrZYOT9m42Me4m6LzL4zCC5GPRPjdQJ5js6oRIgzasEHa
7tQa899GicnRLwyixHLohpCxrzP1tBWjFo95F0ZmghntKMeHZHbuT9JJnrn5+DggBG+wvygP+kHv
110IYML/j2ENTvBk4+1oPvzCbCDAKo4bd/n6UYuZnnSXqOxQim2X5RDkk+4e2qoSe9KpmxEArPaV
U0YzRMXiT/tHBo6E0JWybOU8n3gaeAcsFu9+z3JmK8gCIHvEsbjzrkcpemdKBxtpOdz6rHPUdNjf
eUAx7l403mhKVAcpKngM5mqUAWy007oI2BWDccyyVDtZTX//CUcyAp5EuXmoP1ejxEPmYlnkwBrA
Gek3M031v2HCWb/Hi8yfJg6hP9+elcqnrh7plJWYD30+yl1U1VeXq18NtTf5gLEXr9H7xzqRQvs0
JnO/vETjXIuXaooi95J6GDw/0oiW8d0pOpVDKsE43PMEATp9vaxjyZJP9tCEedtRok3i2PjRFLjY
HGGHad8QGOr3TsDbW4RXDyMqvWRiZp1Q2EGG299ss83IYPpjVWl2eQHHsDzgzgdt2TPLcq8cfDum
0r1SoG0qN2RKq52g9xBFM2ByYTzrY3IK9EK4X4vFGuLPmt1q1p9NnsU7RQz1d15/2+sx1W/6affF
3ThM1HxlKHvdfJ9THDu5SSm/zTk56NthdLvR1XHCUU/HXbn5rr6i7y+draHxGMLY0k5TC4q6EHGz
c0FuLSKhiukItTJqPqsJpYMhB70TfThb+ZfS7vrDkmXv+8V86rN6L7ndWj3lrkWPG/qxuX7u17Wx
5JR0+xCrzO4ZQbG/QDbPD/6Cl/Xbi3czkjq9iGg4CLS1uGKuv5NmUflr5CRDv260U4ZaKIQkqzuk
y9zuDHXznTi3uJFBSyun+BvuRTmLOnWxBg6jCtWvPAv6UyabvQ22MSGyQADgwKwUenp1IHdiGozU
rAaUT1JhHmKZ/jPlUYlHtoNj9d2LR3XcBbDAXqbRuYoJG5NlMfrmAAjJrWGpN3BVceQLjOYo8N7d
m9rNefmKqAcdx2tEnR+r85K8yWm70h5D0x+5BnqghtURbX+3fcQc06FtPHfYOtKqG74Innz9TiJy
u7QkokqNk3uIYtcNdnTGa4BPrIduUaTngVLLsTOi/mFcnD29hZuXKxViAhOiHnubvusq2QbctCRi
LC1QvtgkG+RZvE787IIVnB2aRev9VVhRem/3k4YZZzN3kpJ+5ul8vRf8eBJ0clsv7H24EQ90gGLn
AU12A9uwQZv3lJdu9wNVV+SXiR26ZfRAr4ebxn7IY1n7kJsH/SgTwz3o5u7pePvRlEUDTXg4cuy9
9bNFs9A3C6xsCYsEavmp9SXR6cnOr/CuRThsZ5Or7XV17iMMS9+KZhyUAkXWvZ5UY2TKb2e2QqwP
7VNSA3lyZ7+9mM6k42InzGPXp/STKQI/dsLcuwtu4gZ+3qt+Ns1ATpm1vI2bgOEoe28JEXlr44s/
tgzRWZ0s3tHmah2skfHUxTgXd4zL24fBze5kaEAjYFOU3QLTv565bSQ4BEe1gUq53zSXbLAS4xI0
SWKe2an/w9mZ9bhtBdv6FxHgPLySlNSDu6luT4lfiNhxOM8zf/352PcCxyIFEToIEBgwkq29uYeq
VavW6keXZ1czHS0c0/lQCo16p9jOwpiCScfqw7teLMxWCWOlE0UVUq++xjNmqFpimWcpJJYKh0b6
jJv0XpFl86mhncHJIVfgHyqhq5u27TIrmmddo0dKqB9kwU/0R63QUsqUvJGHJI/wkR0qA2qE2soY
capkysrh9qpvDtHyIxYTw6VbyyA0vlx1AZZENqWJBsCA8A5XUvo055q8U1vYHCJaAJCPJl8BY5Wh
ZV6OkjXlbPYm4mhDKBVPw2Qkbgnu73baru3l1aGWcivUeS5Za3WAqJSQtEim/6pZrTodW8zOMifA
CXd21A49WPve9VtMg6AM84p99KFfzsxQKiMb+9Z4Ha0ysPUAqeUqisqdpG8TPC3idiR7MEtBUWhN
vhyllC2KTYlpvPbgdJ5h1vIvAyLLYznghWhlufjj9qy2i8imIFuGd8lC8uEux0t7QZnbzrRew8lM
aENBDsGhoJu+6ciu3Xvj8ToBui/VeljQ5LWXY9WyluI63fiv9NLnqKwLU+0KZV0exEbVcK/GpByq
pGBm8kESQj1F/F6dd9b3ynwpPlHxXGTfl+LN5W+IS82knsKmKdB8fyikrnOjrDAPvdFNO1D8R+/4
xQ2vEP2CWfM6U3aGE305lq6kS7fFkHi1L1WtHeLgXp5iPrziJWLV1Qc94sJ1cffFM6UmUmiPYl3X
6qnsp0l44EZMyQW0oKETY1jsqmMljKevaLzk9VGIo8G35bzVk+d6Vuoe3qal/Vc3lVbYhdZL00Ab
edb3tl6ViFCHiaV03+opUhkFQfTajbu0a90pjQsEmiZOk2onQU1bJV1euf8lUVV/eBCTwgzsmgtF
sAdJb04TALXvICukKqdEbUdPylp9ePMt3fcf4w663CdpEKr6RQqqunYbq0RPY8wjVXnMZa2IMb1W
2wwCXapm3+lvm+Zjrdb+6EzxPGZfOoPm3FMdiEFwiOW2mV1RIy+yzVQf/0HfJY8dUeFAHKIsQyCw
jGncPZhZMJr2YM5K9ZY0co9Rfa1rwgOqwn7vcM6G4Mi6iuphTpDreetySneNLU3TYB1FDF3r7yH+
72Zsp2RjChIiVdWqXi0MFUaDotR/jfvazH6MctdlZyGqwYGDMkj8L2OFn1Pv4BUf+k+mEuXd2R9l
cXq3lKKZ4KREUvA4D7VU2iXyVOUJgpNG/Evkqb9BnDWLh9vneXvL/3+LRAIz0Mm1n1VvRFwwhVJ6
IaLwhwbTK7uUg+Zw7yh02tOtBxaApgCh2eXOzrQmK9MuHTwS8e6tzNT+EIfyXpVpG6JQXSLnUmiR
XTQhVqP4itpMvbBc8Hoqu1gZFV9qEfXdQ94J+OqoTW5pgMpx/9e9swMbZ+2Q1GJvKOvGOTQgohqj
o9gTqngYnXgaVDs0Kz3fyRK2dz2VBeRakainUkeJ93IVqyJRxY5XyxuSlkPWF3L6X0pD8Dd2Pzyi
OpW0cufDLf/LyyuJIZkR0wO6hJ1+OaQSyliNVkriCclcyEe5qfz0kNMS3H9CF2I2796NpDlIQrJJ
Pvi6q9clKgBpTBFxhAz56kPaT9LRz+7teSeco84PS2YJKfmDtYo58nEIZrod/ddEUdtTCTfyvejm
/kFE8+6AHzR8vns3CAPywRbFkKUSsIofZTVWY1xh/Ffa5uSTFeNfgRvUnZZxy7Rop4SlwWv1Ib11
+a0yIKhc16PYswZV9ZQ51B1DCIydT7TdhBSDAP9p9IDJQPJzOQpk9QYjxCzxyE+VH0NVzd9CBVcW
pTSzoyCW+U7qaG52IHAXFXH2BcVcRIMvx8tHaUa5rS+9Yki1Z4kQv3d9/BC+U60Kn5ip+MKl0P9u
RmncQdquDb2UINgrC2d9jeAkaZCNda9WXk43bv9Q5imCugiSzBgWTYpRnCZES9qnQaKR7jRTKdvp
AtjezdRFkWTCEQrqAe2el1NPA3kGNdAHT5Xz6Qmta9/OAGZ2Pui1URC3X9KrZZA1pdVPAPF1LR29
D3pnlQnR77Es5z2ppO1NAubAVULIyBFArvxyMjmUMTqC+tGL6/w59AXDSdogxjqHpprbp+3Dpvjy
0lqo3WTkpC6wg9dozhyplVIr8eThOTnnMPGD8L3Sp651jHSWc7eXh9k8l01QiwfiD606j4neSvZA
q8rwT5AJ4GfVMOeBHWudYB403xg+aUMgaP9aIWYwd9+xKPPR1aMvBgr83tWlJxhpIBH1TB4B0IJE
puLDKLWdZxpEM7eXZnt40f8jvuQssaspRFx+hEAR+26mrc4jou1ru6Fv+CEPh/7fgvLrF0Ef6uZ4
e8Qrn53jB+Od/uuFtb2CmxQ/qYdEi2evT7r+iXbFzJnAF11zNqSddbyykS2yyKU3H5kdGDSXk/Pr
RAjUNsk8cRKlhzaYQ4eG12RnCbdBBgEGVyzK9yChpF6XoxiRqMwCzbReV/Xdgxyr5Tc6JrWDAC5o
W6hZumnXTTvllGtTg4K9SKYjV7RJXRdF+GC0WgYtacQvozxzZDDSvYNz5WNx44BoIZzCW78OZIK6
72IhznMvKoETLAoZJ7hIuTOISnJWp7n80SEEkNk0jQ0nvx6eRlEdfqhxkD6l+DQ+Uz2vD0EBzU1X
sz11i80aAFYu4soLZ4RmvA+RxT/rHlY0yZPRSV6f5YAEmtnYomDIj7f363aUBUKHGgqHCMxyfUKo
ytFgFuAYH05wducokQ4mvPudrbpWquToAaETpS79SAsTdbWLYnLeIpHb7jWVs0m3LZXA9TcSD13z
KZi1SnzJO1LaB0rSEy15s2GWp1QwZ/OpCvJAdvwujtsDvtHzaI/60AOfzFO2J+y22Q6LqhLPKLsc
0BH25+VW1yWKhF1dd6+yIFd2HCnw7BD1sQU5kXe23nbZlzYDIDa4/2DFaywVFgEJGH3cr1RSaqc3
wuKkxInl3vtxlyPLCMsgi5jN5YRSxIZxWa7611Ft4JhYcngCPc3ujfaWDuOFlwPTGLjw43n6Y6OK
atJIcOnF11nQpaeiTzJX7CZhZwttrvKPUegGASfEnXLNZa7oaYMnXzMKOY7dxdrPTpkfigrjGd0P
9gxbt1sBEIuNQH1iKdKtYTptiEk+U0UC67b8yFYS2kG0pgpAulPl++2vdHWspVau0DCFrcnqbBR+
QwsncpevQh6jLl6HqlMIvBuWDuB7e6jttmNai6UOqmXQWNet5/jlpR0iDNLr0Aa6I4mB70ZztVcl
3jwZfCq4vzQQo0DCJb56deckHVp5ZvHwlCvcocsn8JlO+NwqtO7USlEeJT3aawK7OjWQW3FJFLfJ
8KibYQN0KL3O09QclRxMMEy6PYju6iiEFPSQwG/mnb88UVLXBk1YqNJrqOiZ0zV59ax0wZ6xxfVR
oNAgTr40bazwcL0dp7GCz4mvVas5fhxXj4LQ7HVYXR2FPm9uIRooNuzKRAuR6JxM9l1toN8fcy9X
rbBHBbm6GejfWlpfyKjXZMRsSnK9J9l4xUVqduQs8nTR/4JL+pe4KF/63L/PqpOXhs33v+OtYfxQ
jDX8cfhCcdn+yAOsTjorKF0t7/bY4JuqxTISPAFq3iSGG2ueBvnkTp0E6VUZMOPsZfMhCvIHI0QI
RKnmr9Vc/PA7/w2/hzsVJD7myGrSCQt8QFVz+bJ/3LhNWmttHLE/EELwT3LXT3CMrfwhJWW8N55l
kgu9CnIN6QUA+OVQScu2mGc2SdhZsoNRtmkXlgIaObR7ecy1/ciFCxGcZ4SIZHUPigDODeVaGVtP
C1dCKxOedLqoT7evwGu3rU5mvdDgyObX1KRoVDttqiv5tfYN84ANz28feoRrBslekX1tqMZnghEE
sE1dF0oJRYvLtaOZoyn9rphfcyUJ0S8d4R5NpeykhZGfBuwsvG4Ox5eul/pjKbX+EbyzfMjbYAAG
NfaUlLbLC0mcOBI5DqIxmrQuf02WK5Omzur8OmrB5OSphdj2nCt3BzYkonCwFs4O9du14jS1nzpA
ZlR+zVlWN2j7H9pY7ckTbKfCtch+RHSHAsJGBZOSbwIoo0yvgVAKRyno8UEzW3Vnp2wiDqRL4GJQ
7l4aznmcLxfM98NOCq3QeI0q/dNkai89rZx2iHwX5ee9zbKZkka1BVlqOiThBEHJuBzMGpET7eNG
e0VSS3WHTMX2JlP2JDevjUJb5UIxpLrDN7ocBeJvH1tjr71qtVbZutxbRzXp9vqjr44CaEvfKnQE
GB6Xo5hmDRmHPoFX2twjmoYFBYf7wP98+yBfGWXRplgeSWQBKJhdjlJCu1BnmkRfA6WYXYzgpUPf
CqN7e5TNdUFJjl4YZHoXvvYmhB4nq21GITZRyGraz1VK1ShSkvYXuijdztG5NhTaTjRo8nkWiubl
hMwIQeeaH/KadX1uF7PcnwyVImNkxfW9VWhmBaFpcUAlJiL7vRwK2DRFSSqj0igkoYv/KtojIvrk
TTbv0cKufCYMj5auUOrrbLvVUFFRtJnQUNQMRAxfO1/qXiSzne599ZcJ0T1EXwCJDpXaywnVIXhf
pERMyFL/jrCFflQ6C9kBc7wXPVyEG2AmYSFHrInAweVAeYuOSxRkgaegNnQwS/lXgSjdvRkVAQXv
H8/HIkq1Sf27KojALSQw5yF/x0gx/Cogavd+e2dvPgwHBHxKInczqFCtq81UdrqoT+bc60WKOHWD
iLEhC8POpqankBW5QCdJaqg5kIYCTW6bycScsFDWO/N1qOupcEvZDM4Vlnuj01H2U2Fsy4XhsSBV
6oZTMgTfoqkYzTcDu0v5KUA/a/ieRmKSH6a8QidOJxIuHeql8mtZJ73/XRqGcrZDpaWWW0hCr9ly
3OvKY6kJZm3jeUDXjd3qzYj3M/LJ+QkP16RxM2uaUrswxUBwZex+RifRCe6Pfps2ui3J8aAeCnEc
lGNmDW11tKRmyE4BRo/jU9ebenWyDD87RiijGZNNpWiU36esmIe/4O1RK9ar0XwKklCtHtCTtcLH
wUqK/1Kuk9/E4op0nIfYDD5ZeahGx0Urv2vtUZ3FyB1KqDnv40gK8uYnahiepkGqgZuEaKo/yYOp
4dwAwIzjrZSno600vvWjyDrOLrG2JaJegJmFHRV59lkP4bI6Y6nKiV2ge5x/IioZ62OlxvO7mDbG
34k0pAW/Ni1Dd5wF9YepgoMczCmf5c96r2jtQ4S3r+zQxSbINkIXFTrNhl/q8kGHjFH+22Rd8gbp
RZJQNCGKPOathutvVmMG5sUSkm1PU10Ow2lscI46JjEd7g8+iS5aFmi89W9DJPV/CwDW0H541rXU
sULBV3+DpAaio89jOv2H55whOzGuKq2Tj1nZOKke+8b7TLRoHateLXsnz/q5P2lSrsUPrW6MKAtk
xTQIL7zutGaqtRqcC5Yo+mkZg58cRADA8FiZifJXqOWq4tCnmJYHa0gy401MppTG9d4P34NBsFKn
1JtSQEFKrCq3N+JBZGN0vewOYxhii0obuvqcJH0iPWWDP0XkvJMVn1sarqcHtc6T2eZjCDAKGqMy
nQytgsmBtxCH/81T0JqOFdTZLz9o8nc9wEDN1ggbG6cMhvi9m5RR/JLOnfIyiWOKiTM7TbKQVtPF
2JlyTShcnGGL+bFtxazFgQGs502b1TR221AVIk9SUyE+xaTJwQnCix4eZqEw5cMUth0Ek+UzfK9K
qZGPYB2y5ohxPJTHsYhL8QTdpZMdKTHCyqZ2b40nykPxZIdROv9Aj1DvF/cSzpOtVr6auhGSOT96
CeMlt4HeUdroD4yyayqVpLkl7vbaoW4bUf8tSVUmOqFSywlUE0s+V4oY6WdJLJoisWkua/5KOLeS
o2tJIEOES6X2WDSq+Ov2Vbh5eXUQpUUVn1ZluKJrwEIaxGFIhaL2AiCsY2uV0YMWCfK3ukXS9/ZQ
V27dhcEELxTNeJyyV3EeziNaKDdN7Wllqz+E/ZA5Si8p7u1RNqHrEhItNS76vLl215W0vKXshQF2
7VXkQU8w2ms6DslyoJ4fET7/9/Zo2zlBWgLDZOWIx4n4Lt/ESrB8MR3izrOKYUKPTC9sMRCrw+1R
thjygu6gsUm34SL4sGYl0kRmdAGfypuELB9sScgxDarKgOZaP5bkzk5MxQwPTZJ12b+SNS3alYng
QyNKhqL5lKdJMR7TimbZl8RItc7Gxdq/u3IB7YOqNN2kJM0Le/VyLRBc8CnE9K2XWL2pudkwiM/a
aI13Gq7Tu0UPOvUB3nDq04DVl+PIjTJOJR12yHPSRFomYZ/ZUEPjr1Rw1MMID+oY6F0e7GysTYkY
1VGo/QpEzcVEad3nkkbh6LcDOVFl9P6jYfyMpQHvtqCh9TjJoUqErW7LdSfc3R0FM5MmeFgFSESj
grSabyAiVjWXuv6al9J4UhezOhSfPt/eYtvZEQ8DCXwkRxr8zMtFrZVZyRattFfF9IWjLqjKc0wV
1NVKUz2mifycRkjmWM2g3B1VEomTlKP3STxDhHk5sNJVPIRKa70OFesXwHV7brCi24n6N7cCOnRA
H+RKi/nexmOR7K+qBl2wXuvOj9+sxIiPkloK39sQAhTqDPPX28u5vVY5sMDoPCcLc2LdoymVHLLQ
twaP21fkqa9jNyZ+tMNu3PONvTIUCR7VJaJ/7qF12TUIWLdwFDsv06beRZcu+YpqpvJcFkK3U5u8
OhQIM6xFKoa0+l9+KyGsJmsI1c6ro2A0HI4bkI4WBB0BllhX+vH2Iq7N1HgpwNEpzi1GMSQf6vJ7
/gD7pjJtRXkyBq/lRss8WjcF7LHmVEMR0sTazWk6/rPHXKsN2S6UXqy+miqevbAby9hA/luKggcc
0amYDFIY7WExm/Cenwdpm9uIK3mxm738eeYgtC28/N4zBClylCEm2KOM9imSLUpOWkV75ijsVRiu
vDgAknQB0XIOsCYvP+qPNQkVVD4mCq8e11QX2jjeaGefNdlZ++2nXt41dtTSxrjNyKcU3c0km0dP
7igJO4pQzB42rFbkdtOsBjuhwZXR/l/Xi7HQjTdw4ZRFswR2Nns0SE4PUdRBYvWj6BO9QD9v76nt
N1s6JYFZl2wZUarVPWcVGNtmkz96vNzCG1qNgfYIZi67eWYq2RE5mGpy0mSoQ+fugSm2gyLzjH/o
2V5+t9QIoJzAVPWAH0oXSF2wQ0kY3E60Ck+qqvRhWILg24Nurj0kwAmHUKnkAeHfy9//sVmMGVHu
og8mL08n6z3q5+A5FzQLub6o/9RkCYrytwe88iEBJ8lquSLweV2rp0pq15BO5QzI4r8ERoymCZrg
X32/jU63h9oeBJ4NcEo+JFi/ta5T6rkvKbORTV4jmuGzHCeoEGbRnlPCtRXkXaJfGDXTLdRWqEog
kdJMnuqH0zdDixo3kLT0JHax73YoZO8Qwa4sIPaRaIjJnAR26uo5bGe9QUYiFz0ptXQ8WcuOqBUz
u7ge94xzriwgQyFzs+ipL4zCy82BFU9fRE0lekow+AckzdUHVYnvRkRBPzhtQJXUDLkrVxNSsjQN
cwSvPW1o1cdksKYXAJA9nYcrc0HjD7yVixhm0Lq6O+RNQ3m6lrzGgC2RpO1IZ+mYube33IcT2gWg
w2QWdBcBWC5+ioeXSzYYUSCYhi96PTVDxfVLBfJcAVqBiGAxij+F0YTS3kJKfpvqsLKOUP+bIABq
KQXrYapFOXFk3xq/TcY4zf/IQ54ah1w0Os3BHnQwvVrOxdQRdSjTT4lf178MP9Lbp6KKevMrgFkp
oi0WUalUtDCMj1PYC3faw/PoUr1YbJph07Gca+ZEizpb2ueV5KlZZLyS26Drn5TRwkqUpO+3F/TK
6VqaHTnC5IVAYavNMdYZl0gsSl5aiPRtSxqkWZveOuUMUFw3hzqNZX0nFNxuFd5ECstASIsH3bpK
arbIl41jjm+MkMgn2YzgMc1qs7NVll9+uVNAs2mjZhmXdl15NbNElvo8QaTBs/Si/5lqTX9k4yrv
+QwYNI21/l3F1/tRmkR1h8q6vUHIjyCSkmijQ8E9crlHO1+BMhSyRxHRKD+l9SR96xIIu8ME8nf7
811ZSoaiDgyQSvvTms7Ig9MKTcFQvpIOLwpb5SmSO+Px9ijbJ5uIYOFNEnCSXK51q4wWzWps4BUP
tLR2c23QjtmYmy+jXAefk0hP/7Xwjj/eHnQ7NRS5UVWDw0rnJ60Ml6uI0nJaF7mseFRhLEevk+ib
aYXa3QH1woTiKyEJTxl97ZA2lbE6FVhHeZg6Rp9w5uWom4P+olfGHvd3uy2AXSCdckkSVPPnywll
o2GVAkVQzxLDn/VstY9iV07HIWz26nlXbknU6GgAoT6FXCEX5uVQoQ4qq1aK5sFeTwQ8jWnwiw9J
jPDTo6Ti9+hG6lDSfYSpkvSkh/PcuJVeFZ5oVWZ9kKOxnL5H0WihVNqrS4VrVMX4ITD66FxNSTC5
Uy1U/+L5HERvBjyR4EFGYiM76LkYhbQomRg+S10WWTaclcqn/Sltpr1QZ1mwyxPOAacPD4049gBg
0+Us0WfP/cEsFK9uov+KtlIcQ+0eS58GIDlq/pn68HFKajzNhJ0Q9srWXEj5pLKEJAsh7HJgPW3m
AahY9hSr0D/NqiD8k2q1tHMAPnh4q/lRaecRQJOFcdZwXY8iSz2btebREmU6gObaa2rqnRvEbfsm
GU3jiaj4niatK5xxGsoztgORW+jtnk/cducutsW86QSVlCOl5X74I4gliesiZAhMz8B2wgatFJx6
rAog7zk53Hvql86/5TDyAC5qW5dDtXoRZD61NE8VzOigYG5BKYF6wu1RrkwISjE5IwAWhh1r7u00
J2UpmKlGSARwnGlRcOrlGUfskL1ze6jtM2QsVXwC1wWX29SjEXdLrK5sNE8KDMGdgq79qktJ7wS1
CQoomSEdgaM0xe6opOVOO8d2nzI2lTwubnYrsOzlYg6pWEaizNhxFFnujIMEyY4cubdneHUx8TOg
8Za6HVrVl6MYfYpjTdNrXjSX3SnAtPdTSCJ2xIx+LxfYnngmZCxE8MWqAebY5VBVLYxYqoqaN0HJ
RDuUN+LdirLme8i2dRNFyf5N67j7ywdpC+wg0K09BdNrk10Metk11EY374UaqWHP3tG8kk6Hz6MQ
9i9oLQbf9UzbQ8yunH+eXMT62KAwsTdeJUWtIlXhy7qHoE9vPPhzLxh2UukW3ZFGHBtOYYXDt6KJ
6ozgdUz7k2g1UfWi1xKOUxWErHwn47u2/gTMvGJk8As4dLn+ajIZKIDWuqcGzQTOnmbUKqcvZVMd
1ELX7MaXfjZWcJSK9G6hX7jytEFBG5GAoWDmXw49Y3kyLA41HqGz6fSR6MNID+pTVLfdziyvfeNF
d4U3lOWnC+ByqIbCCSBlaHh9Pso2nCZMU1odjZLEV99vn50tTYtpIVzDhiICAe1ZjdUOeLJXwWCw
n9pecOmMG37HaYVKYyZk89sgNdNkG3OXetOQRKNLl62fHNui7d6bONPHk5LI4R5Ssgx6+fAsKT2B
FygCEOKaR9XnQdtURWh6g1irr0Wf9S8jbLIvt+d+ZRRyHAQc0UNdLKJWX1SPgpIeks7yjKEb4Zzk
TfGj1/Rp5wK+8jWXPgYaociy+Vgr2pFehEY3C5nJi5Il0I6m6X3QpOEohbq6M6Ml4FitG9fgsmTE
yAgpr95JI1Zno+tF00vNtv/aa6H/DL2OmqeRirao+t23u1cQIRvowLSPQMlQVzdvLhSVDKZlerrh
p3bZpjTqme2eIfq1Bfwo5gGlL+/yagG7vlECy0wsL8ny7uCbXedIhZEhyCvu2Vtd2RIfHWuQghZp
sbXmqqYFRmBUqeU1YzW5Q1uWDop3ezID10ZZ3Bbg8bFqaGFdnu+wrsexA/3xtBbvkxZxPTcG5nm4
++NQ70DueuHIUodY3ZWjFOZULpPgzKuonfJi6GxR8feaW67MBTIVu4D9xv2xDs109ISR2UASqhyU
1OkiI3lMuCH3MLFNFMM5/RD5pWxMcLY2SDXjQTIyLHXPamZ2sztxac1fpaTJwcXaUTCxksL7zKVf
u5ScqpFFenv1FmZ3Oppq84aKuTy+Y5oJYwFgoE4dgnPctxeZCSG2Na65vyMR0RW7wsPWcrF7svhz
0uXCQ+oDVr2Y5lDAghCNnLpKpGnZ1xohk3PL3RJhuKu3om11AzJcqCtM6c8Cx876pTCQVLClIEjf
5zHS8AoS+raMbepQPs5LFQIzz2XtQ6RRAiFCYQE/T8tOZC3+NST4i75HsdYWD7VcyNpBRdloeB7R
tDJsUQIp/nuoxWhGs0qa9GdBjSTDi6y0qB4jjBR82lAGlKVyebIo3c3NPNm4YfSlLSBRmtRuAF9Q
/Sm1ePH8vnPjERrRcEiJlCIinRCrtKhXapjY5GeeLGftsW1otsgCWNN3jmJAYP6A8blatypePYEG
miST6XWEGa6uZIHbZojV3x5lc6Muo9A+RB/eEgatA75GECSZxivTM4suPuuYItlZH6jPqTKOB39I
m79uj7c5Touyv0adF/iGRVw/FpZaWQV/K3lxFxXHSkYYN6xV7e5ZLV2NhLKgGwDo+uoC0mgNEZG3
kL06MGq3MOLySN+b8KyVo/CoydWeVsN2FclUF00IONgST/tyuv/M32JR6PS6UTxcntQzLntWaIcw
wr8FviIEtthhG317HZcZXLyEgG5QoxfthIXuu4bApsZqy0TpCRTrLDNczSir3+owheVJz7nkT5Um
jNoRa4dR3wF0PkQFV0PT/ANvFvb0AuCvHkWIfovznWV5WTN202s5WumvxMiTv2pjSIKjkcjdD0yN
qBemyRiM6EhaaLh0lt/9LtusER6tFIMqW9FTwXLZkyaUPgW+x9dQNxv5RFpaz24UqQatmtXYln8r
RhYgV9fFk+aUSd1FhwJMqXa7SCvaz5av6//5cm98p4VV6e1oQgfRFiEJ/tM3FIiPtxf+4zVeTR+6
InU1ukJI+tZ6y5IgTZ2O9IiHbkBpV1T1vNgaNNWOJ0v7qfTTt9zs3Qn1/l910Td/q7Ve7r0W64+/
wIREjqBK0MmJHy+3Wx3CtULewfKEOIlOQ1tLNdVpOUicqU2SHbB18zKZxFugg4sI/dJvvfrc/qC0
eVM3lmcFsAwHUjObHtkf+pipdi5UpzyX3wKTp+b2Om8uChM4BC4QeCjJvb6ZY21kopZE8XmIiu6v
QShSGzVj+dvtUTah1zIKPRMS1CMu8jW8q1Uztl5JHp+bXkhORiaJn/JxTo5AXHv51eaOIHFnIKAC
IAPgtPUdYQ1NhswawEtq4Sahj3+PSWA4Pi35bdeHO/fDdmJ0uS7gFi+IjOjCarQgzMciKMvgXA99
6YAgUGlOS+VVyrq7LQmBP+BnA5AzKVAl+XI3ZuOISh4eFud4LCjyVHV27FNEY25/qe1+YBaIKAJO
gEaSNV6OIgDWFXJe8UbVfuoQd4SPRRxYp9ujXFm2JWPi8aCODVy9Ah6r0CiMZAgTli1RArcsrPKH
OdPOa8dNHoru7dE2lzhFE95AZmSgEUxF43JOmh8Nejbw7opaMNtahrKaVQm/6rJ/FuK+OEHD3NNd
vDJB3iio2sjSLG/jasiOu0KfkzY5Q3MvH32tpfQ1tULK6Wr9/u/b87vyzaylesJDvHQifpDH/3gW
Q2MMVDEoEY0qmuDFQpz6S6xmxeH+USi+yry/i4rLehXBSEKhFYzsPEszNLlMEA6ocxQ73+raXJby
K7qVHCsw6ctvFQaxlCNckJ3lzvSP9Kfo/wShFv+4dy5ow6jQpBYhcqDg1SiCVSZBrPmsWKnCJUYQ
zw76as8Ic3ulM4rGR6FZDDnL9YmdDXGWiybPz0WqzKeMrq6DNSXzEcGp9lEV5NGu0A9/bqtM36PB
bLe8sugRcCGRkSwNHZfL6A9SCek4zM6FZPTDu1xnevxKb4w8nmtSyfzLJJfdT730tfhuofcPRwYF
FRWqhiBcy0/7Yzc2ZdpI8dAU5zTUB9MpSgsjOkx27z9iVM8pChG08AURMLocJ40m35jNoDj7PXot
UOwzR8sQP7NS3bj7UlwkF3i/eLnQbV1HgUqcFdC22+Kcl3N3BB3Rz0XcFjsR3xYnXZQdaJFC6oa4
Ap7N5YyiJlY6QUiLcx8nw4OeqMkxNAT/RC4WHeSh1N0sg5cKPm46I8ZTh94c1NecO2/net6+oXTt
c9Spay8VjPXumdBnBac0inOJ1c5pqHLdzoYwPyhC7btSQh3t7uOIdhefEDSaVu01vp8FqjaWdVye
q7ovXMiHbzneF/+HSZHT8l4viiCbOmwup2pqZl15piMmcGbFip3c8mkplf3ykM1i83B7UleOIF2C
8IrJH+A4rpMVcoq5nmqjPHNSFIfXSTlEVLePVgrJ0ZxBFuCpBv/cHnR7fSIfQfhDjgT5AhDvcgtx
bfuILC7iRL5sOT5imJojE1qaO1/syg4B2QLBpokLh6Y13UKCNjxqk1idizYX/4v0vHjPEj3/1mDw
d5DL6G5qKp1itDjxlEJoQjdvFZaYcj1oymCWZ+jqytMiqX1Mh9F0RX0Pi9yUBhiJawU4ktuLgHUV
h9d1Be8zYGagMMqhCdKqd0hD6E6q5AQdkyjNxK/6ROO21YftI7u2+Ov2N7yycQCTafKCisYFuob1
mk6u+nmOmzNXXKEcuK5r+aBIQ5c9WYVUVo9IGwjveSFqxU4+/9G+fJF0LdQZCqS8HUsEuFZQD8Mo
hhPUaee0wkfD4H3SSkRUET8ogyf0P6vo0SohRn0KETiv/yuNcTZO4pDFzefcmGk7s5NCn/X/JL0p
qmcc2q3p1I5y1Sw9PWL+eHuh1puQ1gC2At9o4VcsudPlZu8GWg/6WUrPvZE3bj8nT4Hgn3M1+E7t
+F6caBkMAg4gzpKmbXRWZanoJGOO83NYNBKOr2mPB6t4b/bCKEg3c0ktVCZSpdWUmrSU2yxv6zPu
hbqjaYJ1Yqt91ayycGBKtDtPznqzL8PB2CPBJrGgRres8B9vdanC3DTNqTlHpWCcWpUnJrV66UBH
Ve8M5piemmkwD3WtB448VeHOLbK+rRiefjZiJKIjnvG16E3fV1IyN2V7DnvfB26l4aH2xf54e5ts
R+Ecfyg9cCtyJa/uDr1B/leZg+6MSo35UtEslj2MWfU/7J1ZU9zYtue/SkW99EvLV9qaO+65Dxoy
STKBZDKYFwUYo3me9en7J1znHIOrTbvfOuJGOXBhyNwpae+191rrP4wfHZBf2yI/rh4B1R2DCDwv
1paq8f6YYLSZVNh9Px6p2+CiI9Rksratvcin6M0uxSazluSLpku1chk1CE4sHvQl5GNBBnRoJVly
39aUFgQU36wK45tkUOVlC68tmVxrGJGYmQfUZqBY2kni9KlhLdswyI2n1JTzmzigaODkTZTgtGyF
9v2MFiw0H1m6VY3WSH7zTMTFUjUg7QWwtfoOvuumqClUv6kupmNpSw9i0KJtVCbGByv8J7rSOopF
FERCgKFY5m8nqFqHwsrjaqZkOiiK30x6pzk1oLfZW6QC1Sd7mihXSVNno9YbTmFxzFRW/zbRQ6vd
4HOdIMjSUOVzJrRtJI9Gkzr+Zma0ei8wk1m2NHYporxL9qraGqnGLdVxsC3O2rlinkt5T+P+dR7/
x9fpf4XfSpIAwPZF+1//yfdfy2qG+RB17779r7OYalZbvnT/ub7sX7/29kX/dVF9K6675tu37uyx
ev+bb17I+/81vvfYPb75xi+6uJsv+2/NfPWt7bPudRA+6fqb/7c//OPb67vczNW3f/z5tewJXbxb
CGv2z79+tHv+x59kKD8s6fX9//rh+WPO6+6+td0fzmOR/vSab49t948/Vf0TGQ5nO0oWK4hqbXSP
vIafaJ+op3Hg48kAdaCQ+ucfRQnjkB+JT6hX4rLMPse6f7VYa8v+9UfKJ3gR4GoAPq6WidAx/nnt
b57Sv5/aHwWSzGVcdO0//iQ7ZpL+Oy6QfxFlgf6tNTZAEHQ03k5iIx3UKootRKLt9HQItM+davTH
ChUVrycRPTHqBQvU0VQcvcyWvbVMRzw1yk2Ry6Y7ofrNDjyEPQHCOPR0sreyhJKvnarLsTS06WSK
E4y0tEloW12bPLWT5/0g9/Imzo3OaTMkQNtuIoVoa8Wr0rT0+4Lijm0Aw6DuuW/mrPNUUZf6Ro06
CVk487PU25ZPNUhiDRnJSzCXyoXolOIulWblWPaqdCkWo+GUFBPejDE/6AMyinS/50HlaNREd0oe
tQ9mhYHN+bz4SbNtrf4smErfBIec2MM3JIJzeEzmVShLkhcry7Mqeskxcmh4MIFzR2seRHyP6xMM
bPMQ6c1OZPlWn9udFu3Sx0ARiF9PR70sHgOjfiiW+qlpitNS9H5m2vsxqA5YWm1iIGVmCCWW6JAX
ML51RM9w7r2Z5tCTDGr5gT+ax8JKrqOm4iTT5Giem+cizP0wVpx6Vvy2CfeIzxxH6z6JTQ9kl9s0
2daa7IPRTgeiszcWfeUYpfQAjap3WpFf0rO6tuemcUwqGN1UX+ldfkfUPpBc7ech+EIqdTe22S5Q
uu1ctrf6IPywNzdqVVzOYbMxDRKUIgxNxyy/tLkPWo9JIgUXw1CC96LlOMpf1OwQ1t9AgXtlnRzS
uryimY6+eh7uzdLeTHkXu1Yo9iBU+SSxdRYp+UtNdc7JEpCTNgoAzUndWheiZkSr9BZzBiNpJTvo
Tq4+pF6HPHDsQFu66EPdr5vgMU+LZ058ntRdSiK5SKLUn5d9OqZuqJzo4thzIJOazbJ8GYqdFU2f
I2WhRa02iOBK1/ADH6tSnKTqhabMsbtozda2OWxI+BxKZncvZdKmwVC2DctbPbgp1a2mZVeNEjhT
P217kWyB7iVRfIylcCfZaLmLBMa5OFc7BFMG61wU1qYuPy/tXVD0O61pHhYz8KpcP9Gq1C9D42we
llMz1x7iJjxGQbqdZKApdOmwxWCk2mi8umvdUM12UvrQDsppUA0nepW6pjyDUmR2KgaCVda2FuKM
JlJ4bk2Q1qvoQRePzKD9giyqMshfUvElsa6UiOdUnxRBUNP5G19iKYMcP14Xg+qNVrQN09qRJ3Vn
FvdU+4VDVr/XLAlxjO6gjvZpYla3ca97LQKeE+7zGMhaab9plCvo83fYvGy08cxSz3p9zwm/ckZz
3trzdOgjlPuNz5aUnAJzgpfe+toM07xQtyLu/LYNH+wsoypaBJdzNl6b6+KLLPtGGU7q/kqrv2GP
5qnJpskVENPJZuoGVy9rZ7R2RlNvLLk9qGWyMSr7rASm5qQnoJ3dMZmcMo7cGkBMU5o+kA6H3uqF
LjX3mamfzCK4NQvJb6vqIMEOcxXJvhwqfS8Zl0NYcxvEtrTDnRhJk5dtkTcIVwwnrd76evQwazr+
vHS7wjbbjpP8OUCekVrzHc3Xr4qVhG4Vj/5SNIjsd/5Un+lGGXPN4bZrq9ExqxMtPI3SjTZIn1sO
FL1YUXac1pxGs2/BWx5BTrmZ1GeO1MbYJsQdkhlKtpmUp9mat5OxeKFtbqhR1EzfRjZ8Mx0+gxYI
iQrBSxQsri0vSPCX6d5O0l2vJiZo4mBfFcVzRaZBQA9y1+r1E0gNp80ybIxovDYyHO8zi8oOjanY
TTG/u7OKqiXyVw/UKpqDFiXVWdNlNbaG8h51GiRUlkM9h7ajjVKyn6WBTnbAaqX+Hm21OHmO+uEi
ULKDYY+ZY7V9sg9yZA2MWEfoQ2FymCc5L3Uq/IhhTIgvabFcd/jG9CWuXXBu9shDSn5Hon+ip8pw
6CqkDYxZy881dp4rPW/FcZxRKhTyfZD4ehtkHlVJb0xkN4xvo9CIPXSTM+ZurWxRoNi09tlox49Z
1oBSqPLlVChj6oTtSWDOl/QuMbCYy1twY/Bv0DBN825fbKXUAgBapLtuShPHDMPYaZtA90Qw7u1M
tk9sLI3ssi59lF/uiPmZm8/XIvAQ2Y63mVzC7LLu62i4LbUAylxj3oIFDjxMwN3UTGevr/tDXhzj
HPiGiAPNJXkZ3DafTgdRPo/D8BXpiJuoGfZFMtZuEKYnFvQqDSkVhyznvqKc+lg1Zg+IEeoORqGb
CekLj2XutHSK3DLDiTLqq3BNslCxLlggY9/cNb1au3LeTA7mF74sJ3eyMXU7SU3CnaVMZ8nyaIro
fpz5LbRDmmSb55Zj5eniFYn0LKfCzwfbgcyDokk9emmozpu5W0Lw8hlcbxy77Bo3GWpBw7Dcy736
Is11g/AJCMyO3iYbYhg4xtT0Tj9pB7p4hzQLbpQleEjH4BKPkPOhsO9HbXwcbXHkJLxRte45mna1
uIJBKnuRLR06NqWbsdaKLaaKOGLqg3yKYr3liFKmfVoahRNVRn6QEklxUEsqPQlhGMJ3dq3Cv2fL
r2NaaO15Myz1Vmv1ehOsdyyj0eIKOws2ZYbwURdZrOm5+wzZUvUGLQsOeRJRY8Zt/RBH6VlssH8P
Vljd60HGBq/VwzdN6syNVTAbpr4hya10y0ntuDs1u+i5MDA5sdPlgH9WgFIKPclEyYddEejpIWqN
9Dw3Znkbawg/WA3VO7ntLGdOKifscVrKm8rpFe6yZXJaWmzoCNbkAidot6NRbDNVQhOlv6+mL3Ws
HUK9wnnZDo6qucpWhPIpxwudOGXdSB2AsazZTYQRVR5PmraDEtY1DvgrfGCfgHQYThuFvS/0+dwa
6+saPx3ntWkrp9JlWgShr1b5DSoCp7OSeFYUoItbD9GmUovreooOSwEtL5M6GlFJU50aem/tiy5p
FreTVPO8strprCPvP1rNGj3r1FDdpLO1TanMxSXkWu6aelrJ+uUqcLwbo+q+k6Rwo8YnrZxIVwvo
/1saVXinY5GYgBbEV80LtTDw0T9Bx7Tu8m2dZ+02qtW7ojJNf2ill/+Zo4eI6hDonlg1r0E37WY5
nxxL6nSnlvpdLRlMay1zIHScUQ97itvcE4N47jloalXgivgvjPB/p1ukW6RB//HPlOandOv6MS8p
O3/P3L6nZ/z+91RLQmb5E4YKIFqo2K+pERWq77kWPxKf2GBph68tXYia/8q1JEX9RKWYMoEBfJV+
hEqG9leyJSnaJyh7gALor0DZpp78O9nWK2Dh38kWn4hyNMQLUJGvNKj3epF0LpemQNfwBv51LX2R
IvbIeApZRTmd1x2qTqbhLEHxWAxpxQzPa33DXE9odgdL9VzFQeRHnc7mKKJZdi25BuVnEQrBTcci
NXcF4gDjJi6rgnVs2q0fjmO+kGYZxlHTowWsnKy2HITTWZheIubyOlmkh2ZggTiFGMsnxODT2SlK
tR39YFGlK8TYlsgJgOSTeCA7Vfm9rEfPuVEB2hmLgg0piaDQbPIuq46xikdt3Y1D7Y5imHr/h4f9
V/76Y776tly23kBqLfTwaMW8iqe/K+wAcdSRM86Um0wmyWkFsjc53jver0d5W7v9PsoqmwZnhbxB
vAdiZk3W9XUVKzd5obUonpTNZlLbfiOBAvfxqJc+KgK+TcLXAanMIQ0CjGcFab+vrPYiLyhg6/ON
IVfzPizK4cukWpK6SRRjfknhvkOoVRJ7W4dyxFNWCM9Oq1a1O0ylRljtgsRJtEL7ij9a9y2QSxvA
J2pkptuZI2ZT4Vxq1xqumJkrKm2+7c2Z3WRS1bn00eLPnWIeIaJi02f0Lii3lERrhVw6aT8unRtV
Jm02LdeSi1Zp7drT1GoWjhwE55K99IpnaFW1F4FZX6Wwth4lI8HnSmp79VFnx3vR8jSp3USrTPLm
Ieg/Eij/6YEhqkjnE+QJHdD1Jr4tYoxTi73EZEw3XVi8BEu5Rza0dhecRaQ0iL8/rf+OvX+KFQv+
f469X77l396Wxtbf/x57de3TK5x85TfTKH4tZn0PvZryiZYmLWOWE+WutWD1zzLXWvH6K9Iq4hMm
qisqZe2Y0Gv+nTiLqs7bqhY0XRBPyBjxnkjFiPfs7qobJj3WUwMpYymSUN6ndnJcUNrjtB92djg4
WTatJYqQwn58EHqY61vdzJcLrAmycGeYc0ojVBOA24Ra1BDkkqWrPMwNhOKZeZF/mcUAEreOwvku
7VPzi1ViN+PibFneWaqU6E4/jgWuZ0ldSubo9mHZWQ8d3mo42QeNpQ0J6Zhe1KFnp/PMm0TBMNwq
RlimGxp7kYoEYtsk0kua9VqOvNcQUYTmzBLFaYl0WiKU01mKRUvxI1Qkyx3VqkwPVpD06qYGqXTo
5F4az7IxLiIPDxYxbsxsTvK1wmS1Rx0hNm0XzlGkFg4dbX0+reY6LR+tDpaua8FvDRunoCYT+Yop
pZnTmKkuIOiUWSS2yYgG3iHquy4onECOm9nTx15/DEpYZTckeZi4uukquAQcE621ItonDe7Xn1GL
rIeHeUKj8LZJR7TfqmbKYR+ORZAnjh2lIvFsu4zU3DVnAw3gJavRurMXNBCnPJ+ALE3lEJ1NcYnK
qTMSGpKGE700B/om5BISVAR5MyV0QYFizbbNrbhuvQAUEi541BIFmuHlaDEz2LuQM84phClwlHkw
plkubIViWSipvMixNOuRby9zj0Mt4J8Ioc6Rrka9XZKosxEiUvPCHJxB7ya1O2Q4mvEd3qVB+lUM
2TBRlUkKEbO/d1p+khhWE7/UPfiaa86dxXaJTSRY6KSlt4FcdY+FaSTYvuJv6NlFRyYoB0m2r7O+
SnZllzX5mRmNNPaSwtTv4UI26kloL0Z1Woy5Ep60kZhX0WctdZfezi6R9Gi9TrPry6rvkwx5Quoe
TjsayiUH/27XiWH0a4AHt6Ia7XuUBaunBNs30VTmnRwm0uwYWIpdliqaLch6WrWrocxTOgLpuXsV
98/mYkq07L6SJ/m6DnGuLYbK/rKEIjwLQ4FDuF4peoNMkF2CT+2LzRhL12o1LM5Ql9l+jmEVONqs
dw8jMIvLLBq1B6E1NJVEpHWBg6YGJGd8WzbWaClQGchL8lHE+7SQpQ01OVcFkrULkIZyiraOHWui
gMFqfqFuV/rdIChLLfLNgCynb/XCOBhdwltoorkKreJq5d1wrNGml7JChHeeS+GXBfk1iyP1tUTu
0+s2b8uSZo5O80oWdTU5QQotzEe6XDYoY2YqQA124PS01mNKu3EMucOzmrGzNoMdtOl5JitT4qtG
FeX3zINkfAbiYttu3o6BfD4MeVZ7uR5KxpcwaWce7zzBuOjLTCcrpp1deAVOltL5MgXt4uIaGpsX
Nlmj4YtupLxeLmn0ksLlHBwpMKqrwRjs4zTFzZOlpB16XKlhRq41daLjneLy1kY41dgmQhr4EE03
MJmwVi38Rh4U2Rdpt1ReOWuJOLZjF3VumSgUHNH8E/ejMjSFD1KGJB3cjzazypPU3EQaPYjHvI3S
5jTVcJ46kaolVHwQT3A/8iVCxdmZENYa7lSjtiaqiqA5gXSHSXSoK6tEQGxq2qWjzVob2TdzLERy
1Koag+ROLZtGPlnqZl6uScY6ybXrWmR7VDxy7k5LCyV01GGwfw+CTJv7lSVti1UYB9rte8gpmDSR
6mYfOE3SSZS7zURG4bZquq8/7KQfHmz/GgfRPZp0HAFhvL89wUDOAa2gDoGz5Er9VEXj/KSs8qm/
HuUteuP7KCQy5LmrHQRJ0ttRlnAaMiyxqFQPtnqi5klMUSorrigjgPer0vZsDlgUvx70HVr++6hA
TQ1QY7hMvR4NfmzkZ2NhWzwhvFrzQpDLT2rl5HLY+RqYBb/XknhLC1NCXa22a18uKxWeHb3Xz7/+
HGsn69/J1/ePsdJBgAa9yje+u8WwhsxEbVFWxXCIYmwSHthqaVVZc7P79Uhvs5R1JBrCdIWRn4Bo
b7+XLrCIm3GpLBK6DIV9oy8BUsDtrHwAyv/5eoAYoqshyFjRSX8POyrMPBkWdEkcw2Y9oAeLkS62
tYe5m6rf6qe/XhBIKgueEHJr4LzJq398gsusJ6GOFJWjN0G5t2blORpF+EEW9DfXg0oriDQTOh+i
Wush/we8RwZmk/JZYlNTCTj8hBqwiy6wuqNA6OgjwurfPCIDtAySs+DIOSe+yxiSNkLTFlYKmVF9
L8kDlVj8IT6YB393RZxDSVWZAyuD6+0VVXqNPL422s6iJmXkyH3fpft0KBbOVWVbf5S2/t01oeaA
ISHYYfDrHLR/vIHGvHpR0Tl2kNTtN6LpbD+Qlsz/9eReP/SPywi5CIVaCa3p1Ued6t7bUUx7xI2z
0PBJ0OlbtDg17I2exd1IQ39aFvLzbw9HWkAXHMwbRBeLlOHHizI7PIWrFtRslkjx3URZdS9lsP2a
3i7P1XnWPtBN+jlEQsGkybFqSay5zLubGKLZLdftTFPTjgwnAwQJaJPWKZZKs9EUjhjyD0b8eZYw
IlJ9bPiEOXAkb68wjEM1HgpGBP5RbhazptrMfaBzk9a/Hf9XfilBg0oTzKX3IvoI1LRDlkwmGt/T
tEnTcdxQEOtvcFkvN6GSxGhqjupHBkF/d4FMflYBhQpQSO8Cb2NkIRGkNx3EboetVMUtKMy03qxo
7O2vZ8vPSwDVBKL7qp0ATPI9tZDGC2o1wRw4MML7fSyhpDLUOJ3+epT3S2A9FEBMwjqMv1gJ70Bb
RWe16WTmzHmMSp5SNIi3tpIXfjdnA/qk0kcqTX87Hi492M2wDgjAb2dIEoTZbCUgJWwzmb1Ia9Jt
H2vz/UBY6R1aC/kHt/HnRcDZANAK6oZs3PiVvB0whstPJdK2HOwJBuAGcOAcAUr+Bo3p8bSx0U93
Z6Me5Q/2mb8dl6iylvhsqrTvLrSbBqWZe+jBNf4oN1k1K6uNTXlZYIf0dVbk4Voq4+aDQX+eMwJt
QCqKEItW9Zh301OL7dlE8hMVpbihxtmisfQkwJV7v540P68CetsA0tBSQm0IYM/be0oTCXcZtE5A
NUTqTp/DZ2JQucWt5SOSw9+O9EpLRO1CoI/2dqQhkRs6aIoNH1BpafHTTHG0pdVO9EGhQfTry/p5
bnI2phCCkgckEgS83w42GWHTK0bLYEG2FRnAUKk1v46hShdFrT6AhP78qEAuYvEGGxApC4o8bwdL
zLIJgNbZ1FYG2ZWngDadXtofXNJrQPpxiwNizDBrvZ9jsgoA9O0wUVRNqDmatNGCZUT/0hgBLfSz
6GfPkMrCdofZ4p4muDre09OGqlrLLSJKqhSZ1WZmeQBsDyItd/oQ2cMPJtLf3oT1SAEsFVgfLYk3
O6JOphm0KldtVkbtGgFYqtkIpg9uws9LEW47tBJ2exD7xJ63o1jVGERWTys3alPpUC5zeUSiO/UU
q62uZ7Or72MUMX9LS2k9Z4KChZZggm5jW32vAT5KZgDyNLWcltu6jfQ591o7iz6Ibmt4fvN4wYUy
yMo811kf76URzaySUjSODKeZi+arHs/ow8bwlBU3FjnWDw3UBOk8qpNcO6ymMx9ZT/60ZFYWCa0m
6qTsUbDg395ac2njvDMqxq/y5tCHC2ULrVHAyhUzSJuli3/PkJn7yngsUfgrHKJpaL1bpPCuqzgi
zDs4zWjFrRaUweKwd4TaboEP9ZEI308zFL4pRB/EuLD9W2Hpby9QVHA6AOjqjtKNwrMRxXXKcvrt
TWodhYjKIR7qE8ozb0fJYLVaVaTqTpamqx9kqWz1VGvRTRGKC3qveq4DffhgWfyczCrEA0AE4Gqh
xXBGfDtqsXRBM2jh2qFH8bRQpvvYUD4XtnkOhPdGz4cnJHRdzRxuohKk3a+D7TsW1vog4XjRqMTd
E/oeAp9vR++6pRuVOdMdFLcbX9LkZQcrsXfTRZ+ORk0Zzay75LJuexzmWtGe9K4O6uH51x/j3fPl
/Ijg2foxONGJ9SD09lMkSlkUtrrkbmIWFpI4Y+dSC/89UgMZIKNATiUQAHilt/PuWjMUEJcqtmHO
oVPjxnWEnvSSKh/c0nfBAFEfsoqVfosmDlrOr0oHP2SdMU1PAtEIWHtBYmxTBIb92LWxlbmSUJsZ
7CZWsZs2qnUVa9g5Wx5/fS/Xxf5DMFrHt9ER4MjDcZxccY3DP4yPhFplRUvVuQBqaLaOoCzReDcm
sZGA3nS/l5EyGnubvNoWckZma1uf7A+jGZTIQpReOhczceAS3PqICm9CQ84wR+sjM7rXc+Lbi3vV
btBX8PPalnsX6SY6002s4NuDlIpUEg8GG18PVDLMcTvIydSd9gkEWA97YWO+qW0+EOqWVOa3hp1J
9bnW2EuCeDidEeOxkQPF9LQBpBY+VqFyMxhljjmwGZtVCr5knDR3jhRcQAUNo4c5E43sJ6lS2Rsj
UJYucjpOziUwMFlLvj/F/+4J/gn55YcJ/RMe47z8I38s/kf7R/ZYEEX+jct4fd333iAQeDAPVKo4
Taz1nTV/+RcEHl0lIgiNW04bdHH/1RtUlU9kH8h/opSAStVreP83BH4lSYJlp8yBBI9m/k6z0Hzd
73+YpYJjAJ+JtJHNkR7le8J/Noy9JPQUy1Ol3yXxoW7U87Aqn8pK4DomMoICYF7VuO0D65Ti5ClS
cWcoHGVauldU9vFFlr+YmIS5ktFiUzZ9C+lXzHl40ADkAscsYYsrMXQB8SAFyuxqcRk6g6aVbjJ0
j0Ms3Fp2WtxVnKXFxkbX6UsiayS0+hHYvBAnybVN5z3dNpWHqMJcoU3hG6VbntqV17RbHRd163jR
0UoxzTMIpFF0mCKn39aan6suMNWgAz/goI4ldZs5cZzW9OeEBsZOlkAt+bLmVf3RTi/j3ovLqyDZ
xxUQZVcPvLUNmlKb2Ir0vLE3trbLrrNrfD687CIIX+pbVb4Cw4pVRejyVU3Zj5dDtsk2+p0UIGLl
5A+gUqtraidIw91IiiuXbh26bfwtUq6K68ZybursvJQ+03ZwdHRbQJiFjqSW7uJkojqrk63cWDTc
3FaatkEYrwBaBwcqb5dNh8auT4z+spS2Ub+pe3M/Kk5WZG4LylzZth5+fu4Uuf39/FV6kB7mr/Lr
3/Lr3+vX6LF7+f41ehRfuxfx9Z//DS/JI13hrfZ1eNG+6sQk4GyC+DWfD+0mmDfgMdKDMBNHs1MH
EwZH7VVHPc2q/CE7T9qNTOlPlF9ATC+ml5NI32ePeJANQHfTm9GLriZ5l3Y+3VRHcctdtPhouY/h
FnPcMUAJzlV0lIu9gcZdedHU7rRcAHlTxSXvZSpbvvZ0FssLqzkxaa6gfgUXWvCl0DeR5E+j92Ul
Z9nUKRysyJZT1HvXv9PryZ0ap7cd+2FwtQun8fk96xEoCYZL5sM2b06SioYfHlYpkiu+Km/D3jVN
15g26JvOR64zghRX0PfytJtydLSb+Rg9BYBc22Me783idBInxT5Qveok6jXXakEeZleh9DVsL3Lj
IHZZvwm3vLyMPk/T1aQ+6MXp0ZA3iXTPVA01grxmulgre2JkA1lpZviyTlKI+Yvp5Oi89iCmUm8u
sQrcN9AH1OkY9ScqCp0LcEevxsqNC4Y4YjpdfTZFsiuBSMRvbasHZ2pwhmz44Ewb7bTsDtblg05Z
1lY8fFnti6Y7BeoTlqxvdxY3rXRsh97N15J+4yXykU7g+BLdxOdn3sazslPrZVNPXgk95fFMcvTY
oQhru4XmLssmji4rGKCa257LftTSjvRt9dAAQbiRLhB94R3F7Ouh387+JNilgtNMHNL8JYjvrEg4
6exr0mF0te5xkgK/pS+ODstW6GT1CPHoIvcqJXLqVyy47JmLdGJH+6xLXCV+Cq3em9rTBu5Fdyjg
6VTpwSZ3Deic8tnszq+O8iMnWZRexedVlOYqr19SS6Mw7ubZ5K+WM1cLJ4ao6j15cSqLAHMBLjxp
5ZPiOQa5zHHXBXhfxJJTdrYLLpnvrecLYAx8NJ5o4kw7xctUuj6uYj6kwexG5jd7xJgo2WT6SVbt
ZnWf2z6pmWOFN5FyhzQGV7ot5E1afC7kz3Lmo4gCsPRRJFSdo9YxJVcsp2O2V5Ekki2fLN0pNn12
lOcbEABatRnCQ39m3o3EQ8UpL/NLjBP5M2uO9Po/xUV/1p69/jP/9v0nMuF1dax0ljWgofn8/Y/e
uu238iye3HbcERiX/XKHGDRxKqXxTM/OszoPSOix1s4BVinzE9NexSFwemrRby3ac31Gj0/cSbIf
al7cs6Zqw+lkQPyAOjL5SSmA7UtXZiO5YbgLYUviKAgtYNcmnWPrpgOQjxVwGohNVO0a/TZHms0f
LQ+5WCdZ+phgbdy3MnGVI111xV0tqJ7hnVOPjh5yb54sJ2Bkz86dBadvCwi909jbsnWy3qGnbVf3
2WhsMq/YpINZOUPk2I/GIXnqsfnBp1Crz6Ly3Ag/l2yPAY2z4oQTo2k6S7RZzisoP5qLWdEk7otG
8zrSg3CQ6OlOfmyxdkAtWGLx51QcOxN3RFAWUv1ImcovTnUWbdzdafrkV5rtI3S/ESa0rDKASV+9
hPhFVgkhlopK0peO3YEjF7eBkj6xsX9JMroRkzQ5GrgVUD9e08vHvGv8oDdcWZudZbmUSzryIYrQ
CH5Y+CH3mrJrC8OXsmqfGTK6DpanSpmXl40/ji9jeLBa6GTjFtBo6sRytEnso6T2uR/BfnBobHva
HF/GmEr6kmX7U7xQsbclzVHaYS8QRpuuFXDjyLz4qdB8HOs9Th/0D6owd8Zh2aA11UvTAzD+8zRR
DpOeXZjZ9DnPjGdRAMXWLqLi/+GU+v8b/RK8568RwduSo+cf1/3Tc9x2Tfy1+/EU+ter/3UOpX1J
7V7HrJhU5K8zqP6JWgX1ZlRhAH+/OYOqn2jLoOinUwykjbdyN/95BhWfKFFRPbLxefwtUDDZ5NsU
kPMn0QwGkM5XRCtWgNyPSVlc1ZJOoUh268BeAP0ampvhCE2o6XeDlW0SYR0WU7mDoHdsNI7ggOzn
0jyjGIuBbdfu9dw4ycvUHZf8QpKM03LQzilj7K0x/YyuzrkcLbcD8Ei2QfM0ozQwNO0J+ugsYfE0
y+Fpo8lXpZZGjpTahavl+nNO8ysfoECqyguOohAN23zcZhmUlzJJnsw0Nb5Vw9CuUCmh3E5wy7e6
XhfnGJXqp4NldtCsFHU3RbRJ5MzoP3dprTuqyKYHeQ6EN6l55Urg1i6jApJ4+xiCeL4Im4STRWV8
rWR0mKNEVzBBaPPT0B6HTaGb0YWqmNGJlrRABCrKxGuHDrKXCrC16RrjaprT6xDxia9mVHbr6UHx
JHjc513S61A01KL3mtqsIzTKggEtUguSU4FsYE4YnKGVAlJlK8MNN3JnvQGeIqPJEpo76PKrCWWN
QFzfXFeCsDcYbfRVzwL/f7N3JktyI1l3fpU27VGGwTEtFYh5yJGZSXID45CJeXTAAYdM764vyOpq
kt1/lWonyWTWVtVWZGYgMDiu33vOd/qGv8OW9lhUMrkPYWoNHSa0imWViUIUN8UuVNWmbPRhAiET
m+lRu9neL05yKk5BjgnR6aO+wu41HJrAQU5Xs/tvVsQA32RZt2o1xVYep886UfyF5iYVvG7CnvTb
spWfYT1ua3u849J/mNtlM7VJZAXvUQNul7BbZaI+LPgXqYUMHw9dGNFBj7y6XoV8J4GuJw+9s5Ua
apXM4x0RzPWHNgcYsHKUj7fMQjj3RTqLu85RkG8s0coDlKbi2bnKico6vqna4tAvJSrp2vw4wx94
AvTyKBNt7uc4z2+74kKy2tGN81ehTpJEHx62rZ8j+TDspUAm4T6CFfK5gb/0hSzvqG3cvRyzY67c
qIg5xKoD3D2NzJ2gK24LqxDcmfVX7gMjWvzZWnNYxdY24/ZEFNNtGftI5Wy2PbJzz3NvVwdHaFRd
JMpHfieZRQ7JrViWekWAc00BP72n3/07WfVvtQX+b1twEaJbeChYhP5rJfC7sf78j4O87vnlj8vt
v372d1Ww+xs9Wkh6V93NtalP9+37quvSE0CFdG1F0fPC78fS+rv53fZ+uzblr8xt5mRXv8Yfq+71
jxx45mSUcYQIHby/s/P/pfWHVwA07HWWC8D0Sur6ZcRh2RWPhzuKtW8OUTEKuZqa9H3uFJ+rMcX0
21jXNNm/UO38grFhqsqnor0S31QhmBl++VT+Q+bpPHXXVjvAZoZlR8ugPOY6q45KZDe6bygYPWeX
V+Vd4qY+Lj92VEWfPuWssqBUKbLMOhfbb1fwb92r/28SHH6/K/+0j/XfP4//uIySgupfLax//dwf
dzPzKYoEwEcorn5AOXA3kyrNCBTyL1m9jLD+dTe7v12TcxhUfBt5XIuFf9YQNn/Er4H1zYuKZw45
/D99T3ff+1PfCRv/GeXwrVP8QxuLGwtK2XVmB/+HdrnPE/VjGWGMS4PbLnXwhidQqCisNeF9aews
7NtsC29yXmwmN30MLXYdizftAbbAVnDxGrsYjl0MH/s5IWh04XmQbvA7wen/32H/jSv/Z8vl5XXO
vjQ/3VrXH/h+VxmB9xvLI0KSf7NOGCS9/MZ1FcAziF761un85yoJIgTi6tXQBkcRpcaVPvNPL8U3
L4ZApkeACLMT/2/1R39eJdmTMGWiQ2uy0WE+QXv059uqd5SV1XXK5g9bNF2VxtbWbSG6wv4Ccc9G
I8UOVpwGJtUGntg+X55/OFe/3+g/er5+GXpxBHR4r6v+NZIEwc2vEoNsysq0GFp1RjPX2Tgrey98
FIlDt1a7YdoeZ4056C4mckAaqzyHSnIsK2do2IFawI3o2Enyjv4qsPoXmQDH9Y1fib6CJu5/OC7E
XO5gTaV1tqehlOugIW0DO35Au6rICzwmaQ419kbOjpDboprDdB04lc5WpQT9c834KujqiNTwj24j
R2vzF+cNTcRPOwv2vgGSqm/KuWueOkvMz9dOZi0SCaNVOyDYOL0SQ+q3wVm02jsJ3frN0MbwEPIQ
xkEf5t4mL5WgfvJjdxO3nb51fKyJqhDhQbe6XPudYFeQNcGJsY69mex6ouqevRV6aHUsReW8dCHr
Smca3sMUehldxtraOONwM7tx+qhiH8H4qgzjLjS2XTZnhTiaxjIPxqsqS3osfTe+hUxYP7cjUYKJ
YZWHlMrzpq8rXsqtsXPNYrhYcxtErWsytLNja18uQQU/vLODU18AKwmWEL/y7Aa3WcN2pkoaAEtt
42/NtK3O/dx06wzefYqLoiw4KXYdcY8/OZ7VP6Q+3SStqmLbjG5+hB2Y7PClPE1tsdyryZ433gJ2
HCFNvBtC6e0T2aSf2nF484GimatJINpDHoWVZDKWNYwbiv+QyVTn9irccRqcVZ2K9mYIOBOWkdO5
a1trPzg52ArXbJ9ja6o2tjejgujh233qi9HexRpbe+3GzTsMS8FmMRG987RYn4PJ1ukKuY9mS5jo
i3CLOwm77d4NhnHFRMC6D+q0eFCNqd5U7tJFzd2wPvLKYoSt3am+Z28s6KblFsmUlOwycmvPZHqA
VP2ji4umidDBdWe70e5xbocFf0o8ALrxwt3otY95VTvHJvVmiOy0mvymi5k/8NfqkUndBoaLY5zs
RC7nPK/Gd3FQpB9yVZfAOgOmGsWgvUcriJ1bI0nVcyWsZdWkKtx0Y2GcOk8woMgCHUaaiWbP7jiw
dqrrUjo3FfVTX6DlWYdK51+K2T3ZliyltybgKMmJJTW63K3wpcA2ljezmF0UqrH+4lqtC7sIVF6Z
w+sx6mQ+KTCK79VkZDP0hSrfp4YxJkjC/GFP6PeznZjlV0e71gEb+rTLnY7GuFeqm86Hp9AyIjb9
AsuG2V1GPQ8JF9Wtn7RYsvUScoWUWPxtaTPqqeipb/PRp51lSxX1k14uCDJwjAvYGgik42rV8pb2
e+ucw8iMiIP66nXovNnXHbDyV4+Wm75ogkFWRZAPW793ppW2ZvODlQU75TLxoUPQnolBMxk1jbdx
o6ad3SzzximLnFf8rDa4hQu4JjHzmUkE01ZZhowmlS830+CHzJzyFnhAC1XW0fLRW+LqJuuy5C6L
E33OE6fb9N08nozWI6tc+gqK6DL1Y7caqNv7qLUZNG8w1MXMZ3XJBDhO0/nVaTPwHM1V4ZdZc3mx
UggPpyCdyvJ9WsSl8SFTmobBAKsMX7FG75he2rCt869WnFtvHVfOfl5qp3+ode16YI26YbgJiE/1
XkK/z+LnvmVvUa2yJcuzo4LlXLwFjaJ5b9haeo/4xs2vfVBWPavz2C93CjrODG4mkObaSSQcFbMx
HU2AtDcykPMIGRJ0MQRHJXXuMFQxCxOf3zwBQWGq0WdbuCYjDqA8Xca1HMcZjGqOQfsAPCmGMawr
foNCG9av8AUUEI4SBhtqbsfgnNTmwmBgJhPl6GpOASCOYm7682yVQt34rMRCbLomKHmLWT3ryjPQ
nLlYVTHcyVVtjuESOWWVQM5hHfWixm8mVEtt6RYXYja65U6YnR7XtjEt8euieT4ubNfFJ7tXmYvj
Ty5PNQLIJolyC5Tijeclrtz6XRa77+eOFiZkLNYOZm/lcAQZ3YJEd2LPZMVt8fZJNivQncol3mLL
8dVDVXVJcRxTr13uhnoOvHeVFzTlht3gFKJGqRyFDAlaKsKRsI3tgEdaLPUrBqe0goAniHjD09in
BzNUbZIT0RWASN8uJlco3fh1Fvb9NvO9+uKhLnK2uL6cByhEXO9zZ9ZaoEAsO8RbF6uUiEhO7lix
QY26aVasXazyGOe1M9F65wp39ZYeYljvMpOgBp59FTjmpsYeMq9VVxTX6W66SLsGLWz6X8MqD1JA
Ypb28wQXzaCNjZ9L5e/cpCu3uOsIA0ejIAraYR5QWNr7adCc3dIqkmM4Y314Dudg6l+reuKyGMBz
lFyXpBzztpz4x7yjGsyDjuHTkOVnu66L8eMwTTW6164xSyZYwLka8Soqc2gZNwI7HRxaMyx5b7hR
+vZ+6XN0QSySQj6AYAwYA9SEaOybFHDjUzvY0mOASb69x2Ckc+IPNUI4lix82Vn80AGfYwRyDTgX
TB2ocUS9KjVyuLes49kGlFLWqoMvQPppw/xOarvrVrqex/yd0YXpi5/kUDozJIllEHZqN8uiOyR9
Gcto7GJ6cY5L37uW8ZOlVXhs69SLJmQiDNIs7xnZ0Usnk+zA18MuWJMBsgqdCStvidNAkEfDmJcW
4qqtmuEuHOdPnULbUfYi28VBHlwMLGHRJDT3mU2ryptj49Ekfna32C3vlln0Edi6ho+czfuWdWUd
ypBYIV/BhsuII7dGdudp11k4XlHtMBnxx023qGZbGG541LYxbtqQGT/jUBaWoJmL9aLMoXxwA0hC
gbGM9sqgMpzXXZiXxzQImH2NbtdcfDcpi0O4CPNgLyreZ1Vh7R2LKWCOnZZR4fRsaQKpV16YyCis
vW5lVsI9qbnXR7JJu5NdTcxzBlGeoN74kTtwrtO28YJVXbfuZ+REJXbnmMboPAJ+qMb6MNRBd98s
FvMphx5kvyDAryW9uKXqH7rErVfS8nHELjGhY3OTPsDKRIJJluaTW44EAdYiaM+9WdfOinQZ/zaf
+pAqAc8dL7zFiuhEMvRzjVE9LVPbV5tsaNAfKOWkOnL8TJmbHt3aW0jQxTnXwnm241LYzOmJm5Kt
gfohNPGijXT41Wpx4Rxv0jR2nwuCDxnfhkkVkKESJvmNmnQOcorFV3PPS7rkoUxT4F/wc1Yt0E2K
IagQTGgoD7pVjnP2MeNlfQTJZH92kiY+Fc5kH+y5bFSE4kvtnBYVCr1WW++LgYSgdQ89YUTd249H
2BzTSzP0zd3gkoFIa9oPHujukl0Dkqp4V1d5M69py9ovGWjep8zP52Pay+ZhgKd9wJVatQyKZnkw
u5nKvydFd7MUai6iLHPF1vTa1ttoNQ0xI6ki/jqMOnx2LXKfIm9sB3M1GpqfY78VAiszgJrCT00b
Rnb5sOcXw1rslAnSGlTYGM2zP1jbsR+TY8W8Y9U6Du8tIiTCFAhNn8F2GNvxrDOYc4p4k0ernGNs
Bd24vDhOgnDAbMt86zdz6NwEg2HS/TWrboogPuYXt+CxP16RvE/D1Ml7FvQSupRZ5rf9HJf7YZza
9QyrTm/lpKZsk+Sdw5SvVGUktOmN27DS8yVxPGhaObGaE+dXGxV96MI1VrHG6mwTJLyx0mX+VCn4
OzPysUc1SiTXzlJHaeEmWwloddfHSbOVcZW9QzbzyWoKsecLuipqZO+8cGo7d418UK7tJkM1Zi6h
d8V36F2SyvrUsW/aOSRdrTuALR3YqhIQJA7f8a7LzOnJy/zpyomLp6fZqYcj5ovijMu/usDKuBid
Hr4AC4ovXklerw1qe2tCet2LJvaudEifPOQsOdJBytnyFcKOwiLvzxjLucVQZbKnMgdjD2+qv3Wb
xfgUsFGZQR8tyxceVgb6puPVH0Bst5/w7Ew7MQYMBSkw+TpjMG6MxREj5crE5ioL873I2I5VfWB0
aytLXrsg947GxHPR15m1o0m+7DTWCvZXtbzY+Mg3ltt+xo02Bds5YGJqYA149IrWXquqSveGHluk
IO6rS/jq2pLVKfHHZNtNcXhvxrb5bmAPcDSpYiO7D6ebYUqQOgSNvYq9ZdhkKvffg1qTN0SYfAMl
pTvGS/bKhwBycE3V7ioQWhurykyQckMXwcE649KzqX7ADHfzJMHTkUERFF55bKaYZ6SrrQ8Cc9a2
FYl5KGthRkNWAuUKQLPFnkM1hvXc2TouFdXCAW2DrMLWZxZfwMakUU7U1EYpA9WqNeh97UGC097I
dtQokk0VJkO3my1n+qIn8dSiFDwW0kuObo5WiyrrwSsd/409VvOo2Efe5Ow85EZ7uqiZwhvTQywo
kNcw7NpbWzJTuuiKp4sBRxKc0mo2M7B3fUAcseEOrkNCnfbusto13mFDCIMdzL0s3+PrR1rSBkP8
kdrnqioIIaVpr3pA2Gm/130nd03WIvQKkoJNmWUVzxCxnDVMvH4NY8t9MAt3Wi1FWB6yxv4wEv3z
MKUzdRQDLzIiuumolzBhzfatUwwrPoqpEx5jEwQseIZ6nc0WJR1u0JfO64NIOqVxm+X2cw5+b++l
epmZ56Xeug7Ly0imLtSxwQfDB+9sUG31haVMrhKicl+asVVFJCa/PCw167UeqIKi2vOMTRmo+Wbu
fX3m2b4OmkR4nrvUO+Zx8ZmtcX6PbT2MZmiT97UYuNd5Q6GPt71tQpoMxUAhUxoQXXGoGqz12i6z
xzxs1Q3zBrOls6ntyAz86qPojPZ923WISXEdRVZbdfsy6wwQS1yRdinrLXe0Dy7PhulJB2nRgDVj
662fxMBoyUd4IkQCs9UVGxn2mbeywFqsWHJ8yS6PlZFY3lpxM6ZVJKF/pENfXD2r/QMC6iJKHcVW
0dDQQ2ujuIQZtZlZT3LftuprJooe8XQnvWYn68xZtX7RggPNxcp0MzaoNe9t7r957DZUw59cfm0V
ZZp5bG5adxZggmN8fdeanS1PjuiCy6xsNCg4zO+lsnOELJVv7xUpqVWNqAo4RImMKxiA0s0MaHdD
ZkzzxqUAfEzzAEmMg1IxhJbAF1rMN3gMBZV9zHZ1moED2pUZPwpzMG8aT9lI66gJz7Wwh22ftXhy
LKv2jm1s+hu5hNMuEcZBmS16rtIwt0krXQxWg7WIFVv04XXEt3/dTap1PZN1VDZiWS0i9z7KAgrr
Qi8Gnc/IOka9zwkLpL/tKVk3nIBXRB8vbVIYUVGJ8EEsVruxJp8ko7gq99bUWZGFaoWAkD4/JAL1
XJKA41710tJnoyTynjradV8AOgz3s/IVLRHX5RD8E1ta98no9fzJk7LeWq6qxGZ2sPnYht9+qJJJ
3wWdxltgGJU7r0K5MBxFRzASo1SUH8ulnOQHrXnKqY5CtbXqgi8Gs058CatkfuVlqaKMC3smcixf
4+Uxg5U7afE4igxeih+YzbmEGsOKCYq9jZwgmRBmqiI70TKKk3PsBfFaFnSOPptT0vp7h8VuXLPt
cl/QG0xPZeH0E7KnBfghfqnc8oYOq4kTj8PL7FkggT0Gw8qG4RENVjC0lbOeM5mi1qnlPF20hQgr
V9jVzFa89LxpL2ZfVK/0Sig52sRQ4q4YrG5u4rUN+qZpIzy8gFzVtz1Mn9IZuKkZ+cttqoZSIB2Q
g7fyljnk1eBTJp06O+NP7bZt60tXBD3OFwgucqtlGoMvoy++dDxhpt8jgOwbM7xZRj8DK9kpod4l
4SAu5WDU3qWdetP7ONYIwS7LNOl4EwMr9dd+Zg71ri4Dgydw6UDuvNMd5p9dmnVFeA47LviDtp2Z
RnFt4qaPMg6MPULWOqnYtd+2zyzc8fzFSMNiGFZx7HYx1BpPOltrWDjYYEqC6jUL5bA8+ItZ0tRr
F7BEcPChqO+WEeY90OxkyU+JWJR/5xiDDbTMgeKj6Q3YKf8SVqfZQpnwVVgMZ8jasDV1Nub7a6DW
Tek67OPhHcfZx6WpHFqaMUSa9agd6QP/sKUfHIeczKZbG8BBcQG579inrrVmqD1OmRqIQrVsaE+0
MOvZ/oaxU91Ni4E4r/GFpAtSUEsfurHU1SkwEqPfmOHki/3ISmOSIxsn84ub5HUgIkuRIb3pWrZ/
u8BCArCjNKVZkKCEsw46C9gwFKxqYbISGLiOJu2FkYzHUBSXiUS6/M3IegQDoaJCP7RW3UFHGE3v
SnmF9a3fFgtHXQNEdQm8N0K/riixeZTcT5aV0plxmoYT7xg9/4xDUCcPronWv6bbudBo92Ihs3OZ
ml1+qiyHz659Stv3LMbgTKiF8p4K2erubYidn4oUDwpaDXZrPXt4p0ethu9E8OS0IefpWsuYnt50
2QDSLpx6FxaIExreG+AoS72bQE5y6UoVmPyL2e/1ZnG1cBH3Ye+keKr8mN1IGyP7SmNKzHcSQQXt
4VkHLaHjU360ZeqLbR/nLFJWPyzOPZ4wrOBd3Nr1ljIZqTYA9dpdGYm31Hd5nvM9U9kUNBYXO0/r
Y5klFsYGf9AzOFeGfNRx07REHrfGnlfgFJ4XSl1jA+TBEZcaN2i34sW/2PepkERbTChVOL4KDqrU
QYg3fCTXtjMXvjXNjvBk9SMIYlGqa+cM2mVxueqjapTlVATbzIGybkZVXsOslVYBO7Zrqa1Y+OYO
zqzgp4Sv/ICazzfdo5yCJUAQMtbpgYoH8usm8zJuUPHtsvbO3FuPdjni/ulwIneHuHdN8icKQy1n
A5whkKUKytdWY1G0N3h3pvpmkp0s1/k8GiduLtjhYy8aDG6V3z+I3CraT6G0gLlr3yt2NLLz9shW
09YniClwzfM+8Op9aY+V+ZAWjQYrM0/usg7BQ+Q33YIpi7aCJevLLOpw7cqqjbcLxT41bI227MzG
6AogMou52rT0j/OjO9gZzV0R9i8Kvg5KKDwQdNcsB51sMS+N/CLyQpSoV1T3WY+uuksqLhEIaquX
X4nwE8C/rYbLPSZ9pdfI1ewXv6x43pq2ZTNlL0n71eFSf6JHVDj7IZwbvfXmEFS6nTXorzULQ7y5
PmEs0QGbeoSh11tjyEv9+fvDOQAvvx74VUtvDoufFqvelhOxy8oqMZx7No3BamwWebTzyp22JYWi
tx16OokMhdra3hS5zE+Y7nHBZg5poevUTGZ99LTdJ7eOGZO4kxs1Ce2UoiNcJ0kgB/vKgVxtBbt7
Wug/eo2fbXJuXH/rD2ExRkkDNVpp+MAH37TaN1+aU/rmNK610Hm2Yy/nxAk6Ox1eLf/IUKSq3ot+
5JnP7C7uN0UPh3haJU0paHYtDl/uzrYVl6D1RVns7KVKdpPd28lallBur6Lfoit37uA3+siOHT0A
1Bqnzt9yejvFkdeAV1xcFeQNvDOT23TbICOZN4bbevW2zUP9jH5Kn21dwGFmENGzfkIsYvWai5q6
O+8nzA9F6HvV0V1ys9sOAsrYtBqAzsfPmZ+63S403ACjRDNSabNOV/F0Wwp6YrfhnKXNFkgKd4RN
bqOzm0vFPCt153GUUYlXl+/QVmDLV0XWlOVRVoHhryczyPfwEDN3b6VIww9sN8InHCgCtOfAcG+d
BObA85o3fbquFtl9NlXGthsrHCYEi5bY+74L4mktirxEPPztHWHkmpM8V2mZbxrSmR6BPTbJhZPk
NveN0JDhev7G8IyAbfBuvq+YPlFV1pPqTcDss2VmLqkyuAyXlSEcleJaHPmdaDBcsRepsK4rsFmn
e3uZl/xgcykPrUpFHmnccfKr1yPyWiveeKw+XgnUSlOHPRUCwt7arEv5AV+OSRqdDpYaC0PTTjZa
9nn0qJS5yCY1W9Llxr72B24LS8fUxIY1IumbxBXxUILTMXZmnc1E7dL5jAnEScbgY4mas7yIufC+
0Gbo9FkagxDrnNeiekdF5KqHhMp3uSOW2FHv/GTseHwB1x1EbnjqXNaJuTz0TsAfekz6seCF3EnZ
ITb6VHzJa6jO1jYzeUmenGXR3Svvk7LghWJmVQb2ziwX40bicCYELy9N+OdCXhvCBqg6N1yzhY7n
KUoB1ntf4qpPrjjDJG3OQe9WwGhYpiwiEsygWdJ1M9tGbK6tkIHCdKq7RrcKK04zESxWOZXaeIo3
/ce+Uu60jifvOlNnOBAyIshCF4OJRducerj301o9yr5U7T2bCZ3tmMe6wdlHdCqiPLerat9C+ftQ
9AD3uEVHfPT0sGemHPu66gLrhv4TQdns9AbnmDA0pdkOXmx5/r1Gcs3RoerSiSf2MitqXl2FafoD
T3FVLTeJWaivVqZZAQwPSeMQBRSV7cfetQdBL2BS5QWsXTs/Bm0LWS5LRu6zOqi5aGYeus2B1kXb
7g240UD23bkYHxeTmmZvlux69mrxjWcGTXI/TaZuIzHkdX6OlauwoSSe0vNW2Uby6vvMPj+xZzXq
9wmOtM8+SRTdFxNVDvvAaU49ePaQ22ZqAGaWKeL4obKTz6GSEzD1cO7iT66OuTdi2pvhGwOWudvr
AUbkodd5tnYWo1joYaeMIk5OXTjFRSJ2DTYxslTzUdPPggB+PbF7R2YG3o+KDspNjGqk3S7VYBcv
LnN+Fnqgwy5WqTRF8blFxGRj3kgour4SuOapAK5DE3hRrTtGimUu2VFJK004r9Wd0+HuYz4JVnyn
OeQpW41OkS/3bcxY+tRkgyc/V/XYa3QOyQTUf2EKNZ761m6bfY/kxboOWbLlvPSDbd+0dMqvGRtQ
hvWqmdiewUMzmkG/b9yyy+iO1O50qbqhFg8KQbfYV73F2tyxQy8uJHB7y1Gpsk6TTWuirJsjo9Ay
O2QybsK7PEY6dRNg4LYZtVCxgFqsoBPy1A+OoU/sGcaRcAN6Ii++a2T4EDDGjnJT5o0p7Wic3J5e
YZlUcbceB1ov+IW6xkvKTYWmwmiJO1CDFV6MxsnSHKQAhe64WfjYrP5brmWEQCggiQ3yEaJhQhe/
Rim61NS9p/p5p5rKcx4HoUP5giawLT7NqcvQLrSYuN9BzuQZDcuQ189fiUt+lpaQA44LHr8yzzU8
DpRIP0tLCocGfuu47fl73fZ9aOq0RnBnXJveb3PRLsPJKhzOr7J7HHszk5zgsy7SsSegwu0fsPsG
6pQQKrfgAlJhdgdtJnPv/uJIr4LKf+niXMuEWGUircesbl21qAilftTFWY22hDHb1mkx53I+qBrV
y6Ej72yG/goScZN6Vf3aNOl4z76FrAVe3NLdd2Iesr9APV0/6qdDgT2Ho50Ld1U18X9+PhQyFeK5
9KzpikpWQ9RZFeNYijEgBksx5u2HzOsG7t4/PwNXRNYvn+rztQEVUa78O++iXhrDq3M9nODBuGo9
Ln0XrlyPdTOq2MR275i4QMM3asH0kXKG/66NPFAPf34Y1zvi58PgOpDj4+HpFcB2fiF5ObplzMm+
8WT3TcGud2wRjHQrdo/p/BeEDzSVv34UjwiEDQe5GHutX25OsN21kvXUncwZxuWxc5RH0E6Vz9gr
2iZr/kLTe5VR/fjNcGdcnwFQfFxYVtCrweMHV30XJ1gkQCMdC8h/bLK/n0Ir9TC1+dKonpAvieWg
h4bl+M9P6r99NM8+afLkMqIsvcYz/vzRhidKcixld/QMK593gVdNa5s+vnfbZAvn9XuJ1iUjW/o/
/+RfzzGvZOoSvjl6V6gUvwJiDFMnjFrq9igTxsIR2Qk86d+1bqnHbPX7Jf1b4tF3TcX/fs2M+/Jj
1tz/noJ599pc09vkr7/qejR/5Nb9nxE/h2zSFFdVAg8uxC0uN8/Nf63M/x8Pm8fNw/Nm/T//8fIq
h9ceaxQ42J90zf/xV/5hkWIzYjoo74HEoWDEBvCHTcp3sWWg2EdXSPQya9s/0+oIUEAjEZC7ALJH
0Jj7Q4p6VakKgbkKet/36IW/I3FGk//Tk/YfD/zHJ40RrNOj3bEiXsLuqnfdfULS1YbAg2WfDZlY
ZRN7CIrvi1sa97lQz3gA12OC2c8VpEw5163tSO5J796MdAV9iEZjKG8KOgcfg2COI2WIfFUBVEKe
ldg7bFMvTk+ITkYVQG4Jjfeg1+LWLEL2qtnyVrrJB2Gk9VYvwURjOcZpOeuIuv1hanFRVnC978dB
k82lGkG/q2yjcMBTqKd6PYVhCkUuzLBpqqbvHnob31U6I8XLRh4hDWR7VfrWHFHmbJvZ3/Q1ntUq
ENtQEXeXp+0dHWNN/CqMnSXr3zXC+ZT22U1deQ9EBVDFo8ZyGBlf9Uk3DTEqS5M9D2F2T9DNGcbM
Jc3sHfDvZVMVciQoj9xK1FzTOqATGrl2jmEKQZgwR5vOsHkhwuUNKDUJc8ynItpS52pczpp365rx
A55hFYxsTsxXmZafZOzdJOnMPCig7+IIowBC3LvbeWDAl8vgQNbNCF1cJ2fEC/PGUjiDZXFyaOxH
cR0+ogk7NCGpUXZCSD2qgtdedm+AG2VEmXNF/+jDYDH9LpJoqoNPbTwf4gIgub2GLZyjAlrhrNtM
sX9bZ+XbqHu4R6g1sT9VUKz9vr1Fz7lNxtIUKIdLwvNSE6MttbQ82NrU6EoMYsxpfUcAS/qd4BSu
Rikwl5rznrRd/3GyPvu1zqMxldlRZ+ljmtj0L4O6ahFq9Go9c41pnuQvWbY8Vam/k1nCWR5J9iOj
tLnToJPPQz9Nd4sLsl4Zk3FcavlByjTcUaEyKym/qNqhVXDVxqW0c4Sr/CP2sBw321yfJDMNn3y6
naHmJ3aBhCoVIJjIegAawFii4fXe2uU+9KtbOjXvwKFsCNjEyY7OoX8Dsr0lRSzKnWszly9IcENE
a46RU7ZKk/bQAF3o9cdOW2zZOnzuXiSJ3Blqa9eDRlNVe6KxTBP9g8JHF+YMlFCBGHESMT5fxXhf
EWLycIR3c1Du/P7O5NU0XYMWARDfsAtclR6MTedZZO6lJg0yDv4Xe2fS2zjWZum/Uqg9E5yHRTXQ
FCnJmjzbEd4QtsPB6XIm7yX56/tRDujMBL4q5K4bVdvMcFghiXc47znP0UFAaMatxzwvZLwcMwbY
1FLu+udfl8d/tK/8y03j/8H9gCPjv179/3f9AxD2XxZ7/vxvS7vxC2Mji0VahzmGkf5qs/9taac0
B2M/qzcivElO5Woj/31pt4m5Ei8woC3jCIZYxl/3e8qA/2VDULv+RYC4mM3/oxTsr2ek/3uG4grs
mh45GJiPsLzolfvbkc0MavSTnvK0JGn0j6uD4M6em5nZN9fcVUceQVZobhKy48/SE+M+mTrtOena
U2fpIDOERmyc8kP+TFEtki8O5jtbzvnL3NtMdghZxClDIAgmeMKLWX5Wev+2plRlS225T1ohd55V
iXieMMtgdCxvhLtOG8B+FPUxQHzrjfytm/3vreKxoyDnuMzJs+5mWBDHJdslXX80/ErDvVA/t64x
XdD2vxIGOl2zomIQ+9eFql67RcoYwcg7mGYz7ixzXBDFDS8utMEPR2MeP21Nf+ClVGdZ4kJpFHqY
YhGtqbTDE76Yt4xG8m1lQHKph5WGuCBHG1eujBKtoYtKjUckXW2LA7iOmaKs21H13Ikb6wcTViAA
oJ7C0ql2k5/Jp0K0DxYqclJqr5SzmLzTufNTozDSR218Ssre3pee2gcNKwgB4W7TVu16WKVf/3Y9
+kfP4n/HM57Jo/ivH+rwS6T5VP05PnT9gd+eavcXm4eaZ+aPJPrvzzQFwpB24dNxjuNWZ1hcHH5/
ph3jF46U3MJgO1q+73pcV/54poNfUBauj7puAuCmU/6fHNf+ejdBcUXEDriHoVTgdfXMvz3SULZm
QZrd4au26NAqaugK0+sk7GMi+3Frrv8V/ff6NvzpIvb7bwQFaOKRtTmo/u03osw2qiC9F06d+Wwb
5XueLWGhFU9DMj2awXTvtxPsE2W9BpPzqWMjL/L2Y6mYM/e0LfWT85U5DqiUeuN2w7fGWkQ8SDeN
7cH/LwQUElp/e7EGtTSQU0H6oeeQFbq+fX+6NU5Lio06ScywTxnH8LwzunO78pLlAVZxPtN661Kp
uR/90XzqbfInZQ4CKuuJH6zr89JQySTSGjOZleQbW/YDQmpARTG5ggudFN+dvAZSakFbGazOevOn
4L7HpWOxokIqyszD6t+mOYWFXWnh2JvhnoyeFcsplc91rawI//4SNUm+Z/coZIz1/2M2yfJIjMEU
YNLUqhk0rxhM680eZhV8pgezb+3NhFC2WwPoAL05pyfVFljwJpeQu9e8VStMGrkKDrlDxtmtdgef
AUZh3Hej1O5Bi7jbwKw5GdSttZ/Wq8Vx9WAiTHpM6cUFsdzfJhVlmTRMLtYX61b5NTR2wYxMm6OR
SUHoTFqsY4eDA5Q/Dn4vtllV48whyURV97fVbh8dbHhNapB0nAVeL9pId8Wkk+/v1vXEthfcFCp5
MWZyXPocUI8w8wbpQdpHHEm0HR7TlqhAR8Wa1A6B7J7ThcHhKlsVV6ukIUOT2rlUwvwI7KkgwWPt
+PyCfdc0022qgyAQsnbOeWXfVFnxg16U6o5kVH5yEOEZiQVUpOY5FKuyyspd0eY7uSiuK2OnOzdO
kPh5qAWJDY1feNxO1uyxMxnENclA3UpWxBgCuA6Bod3QORzyBNrPeVlRXloGGJDN9zroq8igpmCz
1JgPV7OuYkNYdw7XiHgaVzpHBjo386xvgDq0AMvKpouZOoLULp0xyrDWnsUi503tJz8LN0t/pLPz
PuDy2iDCVgUVKtl4NTk298RHiqhKucdoLt/QwjeaqCO3Qj7P5ggrs3TLKeST0ub83fS1F5UJ6xbd
ujytmTHszFazjsQm3r21Ed+6q8BdLv28yXSPi1TqJENELME+A0zUYtMLQAo4RaZo62jrQ5+0lwAu
AHt34u0L8BFh7aeAZSuvvNEoP4soDafqBYly07fubYYr6oncD7PFxqluqr72Nm3XFJckGdttKQLn
AxeKiHGBOht9YgJoz9kdAvUYew74rKIKgj1rX/rc6fNDo68FDyjtxj2mQ9Fg+SZHiXm4V1FvjLQS
9a2I0zTb9301xz4WyweU1fLiTK2zAwTTXDQ9WGmb8tT3aU3se7EYIGr6rMLqhK2L6EpbhV5wP9QD
yrq70CXoLOpsB4s9hTAN6KzyyKpNXN0BFE8fYnZuSbrVG6xrMY0LDZel5Zwr79lerB+2NdgnII1c
UhqMpk6pr0NoFuN4L4lQbiyt3VqM1na6y/FKKQ8BD9jKEA+5nUflNHc/5KwFm7S33e9JMrxUy5jv
l6zOozRvg3Bw2tzdpCppXux6el/Nqr0Y0Kb2Xu++FpZZPHepO9wP1pRcuFylZ5agfEMyw4hL6nri
gZKA23oMmk2Pd+YODdd/W7S62FGVNd1fu2JObV4DkChKybAvownXdZbYzEk7yRwgkpm071RX4aIs
mvFnkmHyzxcvvXXsVg/tnH5c5oPNt46q7KWCkVZN48PIJG6XISAcK65dOLL12zFVT5ppv86O/uJg
lSDAkLTpuaS3a8/s0XQ3ZiGNh8HS54OD2ezG8QtiHiyQX8Zce0caFpI92YPpWvhs9F5YtxUGb1mg
VFQeg/FeTlDUmPcskWf0Ym95Lc/1QJQI+lVn7XWrXnbMLQ0zpGvqWpe8dO1t2zkk96y5o70H/8V3
j2NgvhXJhP2sy7IJ92Uy6k/N0sy8s339026nar+OpsXcI/GKk5cau5Eycj/JxQ9OpmaEE7052q1q
9jMOHoaUXuJBXcJ9TbdFEkkUDGp/hZHH1Wj1h9RBnKkpdYqSJnUo/S7a+6QX5a0txLJPZ/yAaWLp
Fu205ucK3ISroj8lT4MHlAkZBDMAw0d1SSiEPYzrUN+DtzVivtY36K9FuSkHBoa60y9bTW9WHG+Q
UlO4pk1cAe6NqmClDppezTtQ4d31HRMwRlVUt4ETVhnjfCtoqGXKzOJctkHys2tsedcnrgqw6QHq
46nZ0pu2QusrSFqY9kJHTFNOGYO6VQSnKcl+Km0IXpp+CGKNPf59lB6ZpclWLdUl6wQQLSvbSzu5
TGaZZkZeY1QiWitZ3bZFYn9oy6CHiYW/Yrblo9nVySFbvOmYIvDGLUVzpEumr6xKBdnhqoldTxnb
QQDe94Yyhk8x3g2mHWwxU772aOnh7DbgtzQ60/ZLXlNsDaYHR6VfnJkLp9FSS5dlAsEpdESgw0o0
x7gEmAW9zAckY7Xd9TPU5u8OXmfhgM+bRIBZv7vNhjW/UBMx3sgyOfnsQGdOBji1ZqciFSTZJKei
KCMqM9Uj7Y7tVhtzVUY+zTSXJCgfxsqmbpgh/YkCYYuQAUm5dq3rW8fv7D2Olz2UISrQilEtoPA0
Pds3yvNPnbCMm5Lx/8/Jm1WIX7850mXd7w277feNSRiJSqGb3HGbY2eI4CUf+JKyZBPMy0jhkYjF
n97K+SHXe7ql/VTHxk+vBkPUeUo3xMHFRtSDvV3XrIjWwZ3P+KS60HR/mmSJjDBr1mArqvlucYaa
sZ8xeNGop2cMqEDqhBlEgyvlVquKJSTuxa7WOjZbkutccIl1kZgwHq/5nOw7zFz7wVbJMZuT/pTK
uXhNtXzdDi2FaiXb37GX81gyCpnmrY9h9VDPWvthizw5KsyGXxopDahhJJljs2rUWaWLu7OcDF+T
q+5HNZGAqdNHJrP1jTR9tSFgZO4CC1tyk1Qp3lKHdGNpjnuf5See8LpHHr66Y2No1i3Nau7GHy37
ZLv+cGC2OO5WxyPraQQbMUMptf3yy7G7ZOtopb5nyL8vqWXZThPZ13QUkA574uVcSJtostSyUbKr
97LIjQspz9dSOvkps5OHte69J8WcYMPyUh+wn/6oG9UcBnsMXZKBL62U430q173I+LXkbn/0ECqa
tTfCRKqSUX/J8T0r7j38pxSXyumeOMTAxrb6/oWdtHiRE5snpW4Nq2PXHUfonAUW2VNNvv0rsYb2
PIADesnzNHjFZk+lEemYzZoqf46o6nPvMlLtd8paaB6X6UxzoksTDNPoSYZ1XrRHJyCAhNvlm9df
8UKmolDex/dlWqK/GAxFSJSLgrW7uUuM6gl33QB7tdYxTBTOzpqcg0kM9JFk4bkjoIjE2sejp4mT
ZS3frr1E+Bgx7xfGJLdND+U10OXWab1HVrqcUl/m0o7HTiaz4mfbT/jTfOtHObnvVTI+LQ3xP+5i
Z1H6n61rvaMKZE/NVWU2UvNc+tUTrjntUOXZN0rvRhdhWY/ywCgjXUHPC0hKA9fky6eGId2WnVQQ
cZNug82k3QjhTPs8gc5XLaD5m8JE1e7m9nat1se+qf1tSqAXvMEMdy/FvJ7bd3ySlCwu/bkVevvQ
mtAil4od1J5a+JVN8kNzrz78YV43BK5CihX4tUs2xA4RbqZKfPQFvSoR1mUtzOqhfaKYLzuVbgIM
wKUq03DBG3byRh+G6iwcUQFPRIRcJ6JS1gCTUErfvCMihcCLoWirRuJI5joyOfDUtmiJwDDSdx6w
t/8A40KEZQF6VdDtOepkMWYnAGXmWgcaBPULrSXo+9VqxV7qvXmtNuyJKM23dgWrSolxmxb+eqxb
G72qxshzgtWOu43GRGvoQVkJLUoXz7gXDWtk44IesjX71PbYcbMcUCQum/SqQ4+HYfYmH0igaF7H
a81hjUuinGf/RzA2r6QWPvRuVRHKPpZ3y6OOXJm6/EjL69nXs8SjSQacmJhv8kWdnX5ft70PL2Nq
7E0DLCzCaiuXcLStKayddNpPXbAPJm2/1MhEoadPOPkoKmz56nHFXJPxZ1rqRHYCGmCwQJFWXUcI
pCbiWdQP+vduAJo4M16vSDuGbT5/V0oGt3NmBp9YVdaIEJ0i3iM6/PL4AA2ixdu5bKod0tzDAChh
Y7fWfV8GH3WvPwrG4AcbrABJbq6R4+I94qkY9wxBjW9z7eY7OAiXuXKfR6yOkBPyN0oUl4t+Xem8
gAr5rEiwQQREN2mI9mGmIn4v5OTL5hRUBv7qVmwKk4bKwGx+DNNaPZYp7IehdvSdnZa3goeP5kmI
fE3vlDequpYA5ryybgoOvKbv7vIilnTZ1kZzy2XdfOg9RG1X1Djw5uXBabwKp543fG/Mkluyn7q7
KSmznT4io9MsyVVzhvRMYD4N+5X7Eq9PbnX0vk3j88DSMljg4Rzh5An+ATEDl0NbldWWL1DsAvPZ
BTNHYH0+KZPQ3sA9nJrwhwCsCEbrhC0rSCECm+5z44m9nZKiWYhnnYjGYwHSAzJErIsrA69Hq8m0
F87c00la7nJDvW3y6c3c111fTAdaO6KVcsDXvpwOXtnPYdsQ7PQCmJoN93PSY6o90Bvagl21Wv15
yEl4JULXziv6xs0oDTyvPfx3wV32a8UJ8EnddbHti+73Xrf/kRCflvbrP/79k4rUsV8evtK8+WsV
MzPX/0RCbAgPvf8buLZ/23/161facNl5/4uiyM//PicI4GHS1IXqjxkZLhG61O9zAgdQEf5w5EHf
ps7L4Wf+mBM4v5gYWhgYmxD/iRegzP2hKSJFMji4otzR5XBJ+P9EUwRf9FfZDFqcBfudnjtAZ5if
HCYSf5bN5olJIdeg4lfFi6zGbLMxkPnxz4a+ssijGg3fr2c8Mh+QER3mtSscWLAEM7g1Jo/FtkD4
XCN7mNR7OirjGf+9LKJkWWvgFFXfF/GMrzulPZaLTjz748zJ2STredO6QgFTkAhC0cxtbOXsjeBy
cfQZ53swLPpP3RBK8KMkAeIJqs21YEETLxqnSA4bLoPMTe0Unh1iC7cOnjmyqubMZV6Ax+avfZqV
MM2nwAgN4TuPSmUu/zyHMzItr3N1k4h2UnHieIr/kJrG3siJeUVdHegHf4EscB6DymdYSsz06Etl
aSEMUTdOvak/5rYIHvUqMM75QvwR5BN/rVX78qKmpLjkiyW6zVQQ4wthO1S0QkxrtxsJY8W8+vJb
kqb9UVSNpoWduwyEmEuFR09f6bukvZOCZHgHBWNsTY0/h4xl5Chs3veoK7VAj4IqD7AuErXw404O
gbUnsKEnJ1xXudwsjp7ERqdznEzcPkNdbIP8TYHAArY9esEtw3sn40igHMoHpUjPWjG4b1pf+Sqc
vFp+NiAaPjW7JcInyR4dRyeYBQpL7u3TpPCD0PIrJAEpkuzZ0yyQ4cqrZy+SelleKr8aL4RzIeJj
S5vFxssSvmWZPypJfsowT+Rjkzezn5IlzOvcfDF7DX57AeklpJOl31fARYj2+Cvz5bWsJ5KClZ0/
07jHpsdz0T4XXpV+gDtQIpySxruyL6r1tfJ7toCKempgEov966/WddbvsobRaui6c7fKHMZ00wIW
RC8V3rxlImUmR9edTFoDmqb3Yj9xjWNBlTj5rJ50edgWBQmwqwr3KFf72sLsASawlqC4EZzXi5sW
U+cHN1R18dy1/ICHgLjruo0A/ZoapxXx0oRb4CaPY9CnTKbrYTBCkRTcK/pO5BZp47z6hlFzqWOt
0jA5EKHYpUmz3i0eHyJ3DuW9Dalp4b6fh37d2PhQDaLCQ/aoBVfX95Qv/mdeSO0VSsgCYADZ9J2X
tNzX8Dvl3lmgtYQ4ph1tM3G1PLZJ2Rpni/KfGTkq0YuoEX2K4Tl1jRen88jGlnIYn0yVVXKjWSsh
VkdjLn1AloGI0xElrSJRekV3Yaw2A3jnVPeDFDsE3SDQ1rsSCO5rPgvzM8A4/YUS3hlx0Va8bUuJ
zqbUt8ox1Dcq1UvII2SSdpLEL2zwOWvVjpier+PqTfyHRII9oVTcGGA9OTMRoNkgzAtD34egUNQ6
uAPTF+qeVCgnz2WE3eMRk+utqX3VyJR9ZoNH+8JEvzqNe4be0sRgrekTOSKuHKNu24dxaIUZ+V1t
/wBSZX83RrlaEQQVsfJ3K89BS2L4l6M7UwWRpZmIG7LD98NgmUuUtMpqN31y5X/ImSw8ztGJm33O
dU1nCeNTSTiSzpJaeSTPMgFWvnBAjvt5xPTO08p5K/Da+WvVlLinLm0ReE600Y0wxbgnr0Eh5Wx6
vVoXa6k+2SU0WsGRp3Ct6GZ71AKAWhseARqvTbcQkJ24pL4ODfcwwOc5nPCRYyvkeUXj+4kiVXTX
YMbaDISn0LxNAa6wulRpX39eE/e8jUpN90mA6LjpncZ5ML0OO8pcWuCQ1tUoItfHiB+u42p212g3
4U2iDgS+PdhU88Zrk0LbZDkoRXgIKwobeeRm2QRISKzoqavtB2/uFTNluCn4I1LzBQOU8HbAw7Cl
11bqP2qi7IOwcgHxbIG86Be+WBXU3X5EEAOuQ3TFG/iQQBSnxk8UGlNQilE5xeNKJlkcKLrWtGfE
cv54xnYVbIBZjUbsmd7oH7HPplSBtEagxRNb9hthPQtWg0LADEvPG72tRqfJRXfL9aFpSKqRYsqu
aX3PnT+muhavLjXu075pEu+Y2IYYuawN0+eY5epW8ul1R6f2UhTJ4DbjLiDjXuNxCnOMNmWUEMl9
+9N55O63Qf+fIX/XXfvP438DIwftlvQgwbJnVvg3c6hdY66uwCDgjSqGuwoW2A27thdp3pjGxJid
CLGpPi4FAuyvv/kfnRj/pQHkz37A//X/G8n3+ib+J2fCL/HeT3/B915/4LdD4NW3h6GURDyLMJ5p
n0nqb4dA0/rFAHyIrun+iu21+CT/GCy7/C8To9/VBsvsFzrvH4dAZs4mNw2fvh7shVeP7D85BNK1
dv0+/On7wmwXlwi/hRPnlcT691OgnC3qmunpi4zELJGCegRLY+68nZhWdnuUtRDhZoe2bFAHoPk3
jkhvpeqI2GfJKo7sXt4Om/AbEUf26WDF89E446ZYNKZjbMFma9LLwT8Et5d+T3PGsq/YoR4ZeXqx
UAjqmewPXQkHyy+0KRx0tuCZEwnyx6RF9HsOB7/udy7psOeECHKYrdTjJO4Q8adcoqS5G1HlOG8C
UaxbxiTtBJSa6VrlGYBmPKe6n5Gl9pirvrf2wFwUmIicBh4/KlRqsTJ4UDZlhZl+MswVixX7b4iK
k+GVGpER23bnWhTksR4Ox0pysmsDGs4AjBPH71J1rPLlh8pqP268+ikVc7CphDqbej3Qb6J13IKv
YHGjbw51Wls3VjZdaVtWuXeDihZwi9Rcr3eYyDuh7ctkYE7c5BousGw6Epyhxb30smzrM+nZwfCg
2qQntrJhYOCi9XTFC9i/jsOjWp8EOQrqetskJB5AcjHwURKuDXMIySfbyaef4+QTbszXhzqVB9uF
GZJVBmN73zgV3QrOrzFPuGiXAwksqAH8/fS3KG+M2Y2/OizZIqw9ovQku0jsZ/X83JX2j6DMezTC
odkGwM8OxHTbfbIG74623tYDfREEMM2trDUOtmuJHo42EYOWvCoOaiXO3ljxaPR3M5CHs8Zw29YD
VH2S9KGwBNjMDkJWNhTehuFjsCfhemMxjqF+BTlRNrmK2pLGJFJtLQfb/Jj3xluQ0VzTannU2Gyd
Bl0dfIJVtGqZ9rSkxXjHSbZ/M8h/bXKgY/tMdcmRqNS1kSrJQAH6NOCM7nth2JFNQdBiaKdU0Fch
OtqcUPhnPkenHU4cBogguKcMYn9aV68uA2O+bHwWeArsdV/0xvM81NQbObSIVJl25UxyTrX3dFcF
txVMD/LKxronTd7FuiPqW7x7VAM1E87ckL6tgMfTHl7GmbQck6NGJ6iMKz+ftf5ZckoWKwM6Hi16
gOx6w7t/7Ll9UWFjbLq1Q7kFfSmZlGZDa2wYGPh77rn+LfKu9VloI1khRoaYNQnpYFBtt7ZO6UCY
wefZNCahJ0OfrcPgdISdA7D/cWNwq6uwqlaj4vRRQrWw68I42Ign4WDJ/FwklnsP/YKarSBzf6hy
uQTVGE8FE8PcaqJasJeCGJSR7hR6BMfKjfGJVc92YzR0MaX9txFyy13Vth19J85yUGWbbxKZ9Rtl
TfOuBGJQhNMkqY1xxvmOL/fJG0xiZpwj6HnSmiHGOPHNTAZ4qCheNBcc4Khx1m6WZMeMoqF4yQeJ
QI2Uc5gSo6H9URHzV2qXIVhTJpOScJTFeLC8d7LT3lHKDtU+h09pMjY/9/008p0CKrwFyFNHk9GX
YeCu2n1uDkBDJfQrHxl8k6mZdoPcfQb78n0liBZiBNwFZZXcpJJekxqrL81/D24D/ot4FUy4wKkj
ZkPedqHVfVcXuD/yQSvi0k+CQ5ck3Czd1HAuTZtoD2bGckHJQ3LX0FLhmSwODuVgfu5ql4LUW4tC
WcGsY3Rbvjk9dbMrOKGF9eOse4qGAC+7/l6JtZSBJfUGtLeE3MQdjH/TdCsrl/OiU4/7bKYcSXbV
pUD8joJg6C4Z8c1nw5P+RjNg6s0YCxmBtQzZOM3GXW+1O8sauASZjrfT2W9aIjp2GctqnDiQ214K
B8+O7cJCH5aLN+SwWpqR1h5J+VkyvENtD01QrmVm3FZBBQ9kouFrfSrZJ9LeA6VKO2GNAB/I2J48
trDlWsTAJAwT9Zz5G4J84USAjtZKoCYeLzs/JSm1XbZ5EbN/lwb5gXpa+F8TT2Vzz6m1w/2i9aFj
FGnUGinXYknnxjh9r3LtdpSvys4eGQFuwJ7e21M/fjJEF4jEGpA7/oFzAHHeIwyomNlpWA9ZnMjZ
cjkqWgYSHxK63oJ0HjrwXWEldlRbeZml3wbcLU6cWwd87wyXqSibxmiZK8VBncDuwnT1qU39H01F
wRmCx3PSzmrndIHkxSrOlTVk3d3idPIoCZHDXsPxO+rZT75h/j5witKMnK7NL5qmA8edmUAmI/Qz
/NUzpsWiTaKi7JNbA34xNiRe+TAz7uXedgRsczYz+FChMah0L8YyP5vdIsCv+jggs4Vxoac6/6Ft
/PRdc0vjxfVz9qoOmsLO7kFUoS55+Xm2jPIA6aI7r5ZufBsLaz+Pi/WR4V7fpEPhfvQljOmBSfHO
ChRnBmvWwOCMprOHJcrqXOoquGl7bdl3teieFCWql8XT29thKFgtYA4wXne5QJdAivjOXf8betFX
0yuApoF708NDgEnrZ+5dWTjfTG1Aq3UdBoe+PIB+Mb83WNOjJp2vnouMh1Pgiuh7OkEGHXvGqK2f
6zp7gpUJjNCcTdUJfw0iC0v/trH8R+i42Sbxx4+kTsdwrenZqvDYI/Ovxk3qtx1suIDiWdetPqTM
gjNfrLcG4SbkI0pROQJHv+lyITCqOv5DVk3gS8gPbeCMuntAdZfEz74DLx1vaCr5XjvVXsw0NaX9
pId9z81OLaX+pAqa8UYYVgBI6hrw8dy8VlXjbASbMx86NHJNSQuSdr4mXBSUT9+hzji+ZUtr6dDa
Mu0euR9fk6D1uJ5SZL2dWmn6YCp/WwR1FY5lqlPFNymX9g/KzgoUk8JhuDxWDdcj7AIlOhPZ/zD1
lvcc5ub3Oshx+7T+fEjob4b0OKB4YNJPo8Ia0v0UOCKGAnhlV2XbfqhoeHLAVHHsWm9MUee7yVDV
S2WYwBJHdi+pKp94ew/Kh1wctX8iyvUDR7yeMC8XZvwdE4WPDkhLrL40mD6jvEakZB67pnrDAPco
Sj3MdW87jvJODGiVmZvcpdAcbvgQkaWgi0eGUdE7py9P61o6rxP3ZhjkC47ppvj0sdtElTPVh6HO
5F0z+Lfu0jDLLh2/3FT5+FGsibqscDPURiFtxk7r1xuRpXdjL8tXT7OdZ6tqjFu3xZDkG9bMyVkf
mZSkzZPgXTwFKS0xOfSOsJEeaRu5YBU0FaNDBzRSTUgbblgy/yjx/APm07bWlb4yZkKFRVJ9kmEO
R5MuMofgsleqS09fbDAnoesqmIbunlnJEDpt++DN641dkhWmP82drIzTAMQu19/ktQ23wv+Wz/Or
clrSLvoFXYTD3ZxiZJIWT2ZNIn4BhpBOwW7JGrmvqNspXCde1g5lpJvu1bRybquGg5MHB2PR8cjQ
Da9kLnfrOj34cBxLR+Cj1Eh1fOrU0A6Zfixr9BBeTP8Gx/ZtapKbTLR88n7zLP3qp7+Y2wTvHExw
5nDKv1htwfR+0M61nHeWPx6YSMZZk8Zr3TwWWs52Ybg4KAxy2eZDqtLqSyrhkuD35kM3Tc6pLfFJ
rplbHOG6NJdBLS0rPGSCPCGpUQgOTanHIcnLhjM8GQIeunvrpfp3bWD/nSugXraNMAI6PeEl5WKP
df0V/GwHEpRVDJw1e2neHEqj2VUr7M7aWe7ETNHQLG68No9rqCKc44c0KotFnBEsrD1JEuOuZYAO
aKEt72Y646ZUXTTlnEDRG98NmpHeRse+MEPMw0LNMM/xPfI9An8oDCsFLKz0d7Vg5VzLIogLffqy
Mq2LEXCvOJF0iox+MtkYPHWLx3EhvU0/ZbA61i0DwIvlT/ezGDHit4Xx7uWCfsBJZF9FDm2V5ab4
AIpzmWvJ+gUKIpTylZKV+jkw2q3CpOjW2c6oMW3it2FTwFNRGmrjle18wbD1w63hj1lWP17qlZ3U
0vMS+A2tT73j0nPacN6STbDRWxo9AfGcl0b4zL8xbB0dM7EOed18JRMWk3VZzHNgpc+DiV6f0BGb
T8NHQXz3UE3Cio0rVio3SjCORfoeFFSgk48ZinXT2H2ySQyKEwUa4zui03B0JHxq6a9xaeUKCIxn
bmQpstsZkpryKkYLbHvVfsHiPzjN2YVH9Lgs/b3rtyL0arCxzjXPlH0jcXFGvKImMM0/aAvpaGnN
Y6UFe41cHNsb3WE6hU2gH+yzLzkvsBzlx8xCQ/Ihf0V6pbsQ58QpGTi5BV297mwJryAvfOs16Wc9
quzGfaexc/yO/SayRqC6lhYVMvC4wY9xQ7gsa52XCnjBhmvQ3lbWXjAQgC8Q7GFEmDvh8FCrwKYX
9WpaU+mz7CCWzv5yDx/wA3hwHeuVX+5c2b7LBlMJhm/wl++jIo/Wzpb3lJemvnUcjtFwabdWElih
PVHmZeTVfEJOc8OuFHckNW4TIHchlIq9ob3LSsM0gU1D2e4+N2mkqLQ7MPrifZwlcq5ZiBvfhqZR
aTx/aergWVhluc+VYz0RnMSd4fT+1rXGYz+MfLm8jnR4S6yWQdjnlPc3ltcRnNb14mKvtHIGXjmh
H0/+EXrNY1ByrcEFG4SN1775UDr3vvTdPTo2jYbjNYJSGKytwXpnkUZmWO3F0m4ZAnmS0Yw4WHn3
gh6IXqrJfo+6gRSe/x/mzmNJUq3Nsq/SL0DZgQMcmDrgIjy0jphgGSLRWvP0tci/2v7M29X3WvWo
x1cQ7g6HT+y9Nk3deUWNGZjU+CWKbeiBLO3pntndOgBECorlwnwi8Dl/Up3eUX4Z2qmHwP9i5qq8
1BQyqBY49q5XRX/XI8oChruu2NfGmNyDJKdDzQEweGVhxLdJTQxpoyeVPwFF2/VWSeIHr/lvd4HH
v6DG2NkiWS4Ly35qVFkfCZMrPsJKbx8zzTYgNCfld1tImxilpdyr2SQcFpo+sLUi9l3o1r40ZMiZ
I0l3sMvstclT962WxfCD9SXDzcT6To2BnY6Ts8GpVLNn/LqFizI2ieHo7MZYbEquYmB1z1unmuL6
QmyxtGEuswAVzPqRxQDmGs2ePQsdY7gDal/f89OMEIZcAkPDJPbEAjjaGzAw7UQ5qgf04UzHEfvf
TWkl73uQya0P7Lc49szkYVzNJb/M0nrEEg23cmzqW7px57IqxYQkHfwmmNbFYzuRexkQC29JZx3B
OonRQ4VIUgP8HZQrmslc2cnJIf3icXT05CrMjdAvNJVdpUbiLwVqeCdMOyicEY7RVivG12bkZ+hn
dzmZMB5OEJEekrw5JAN3SzRC4ELXUPPsTByt5WxO56E0bgxAMDtrxFKAtAl94E4sBPHVKFY+TNXU
B0oYaJg6Yj/4SOn9EK+vUhRX0TQ01zD0nEBWGXdmtAkqql7/guWEr1ZPef3b1sYSg3Ra0uPPXf4A
0+GjBnvkoVeMHvKOfGIkNgT5ulH4pmtGBYE4ZIZg0FtvPX1zgM1VBEVZLcwIO0Ywczip6wVnJ875
6I0ogJByW42GT4Nz5TKBRmKuSdwCCJ7ewiHvjpHdj5xQNd+bmbyZkMh2SSg+QmvBVMrXc6beBERN
+sOPvs4fUPG+aVN76YYhIdzWCOd+NDDF2suFVm7xTJ3aUqFHcjjiJlovlgIE2KhS8eJkGgskc9bZ
gWFEnU/NlEfEUCPZI40wSnwdkbQ/L0wu+lE4R7sa8hc56PGxZGHINwYpq+XmPodM9m/AtqGHTGP5
4uSCQGlIuhxzIQdzs7LidjrBSDIqkwCaFRBX6PyXEwQ47sJ1ubZUBlJ5LuO7qmrA+q0y3JkRrpkY
AQ2iIxdmaTX130xpoO7q83qBLdrApqeRmKxNZzuVcJQaQ79ZCjAslKENgjEpsxkm+xw+1mX1E12n
w3aBOsFLtwyV1o1BPa9GGuCWIQgkQy8Ndlc7tTqNr8KL7pDtIxsP5k7pzV1YB4ur00jilkNIA36o
tJD1Jz3WbOm6+7C1MS5jvUgln1ko6u0sJ5vFJaoX0dv8kMPmu+xmQnYH3Kun1cinfU0f8mancGCI
zjm2ZdyeWU9SRpnWrS306yxW+WNtdfRLdcL4pJ4IpLRyCk/2aVeh3cizYYa8PudOXPQQ+q7AFi83
xKkkxIM7BvaGvvBTI2L4abZHtMf9QhKd2luh4gcuxh/CUF8kKr7lcUKFi5SwEM0bXg0Q0i4iYwUx
Enm3zlwC5rJ9SMeh8fIsR+tsxu8ziRtGSO564ofrRTRVPqoGs+NdvOp3WCxPc9Ote1InIMg3rnuQ
OnqqDj6im5AV3/c3DVELYq1vJjhsO9JCA7PpKYkYtbhw1zi36iGwi+GZW5reMbbuChZIQPPFK43Z
hTtRhCPM5rgZDxUbnp/MMPzO1R7KQkXUrU30Ba7TTxAp7EnGcUnrbY3dxBH+ogv3gviNe2Gh+S7N
7CcxCS5upaJ8LiCx78wtVddeMRI1cv7AIh/uwym7L8OIfRVO/BfoYNl1b7ClBP/cEdlZRD5YqLea
ccpUm/cauCFZXGyYOaHxRULK+dkY1Z7ZCOigFYTwYKMJj7uzsmVLW1+P13av21uUb3Eh25ZNtnXp
YJHB9Dxg/RyWh2XV+2CJFkB0YBjpLH6C8iN6VISHpFb5Zb4Yu1ibnMPEOPqYpGVznutSw2tNLKha
hquFpNUjOmnOlCEqz6Di3pQ9hV8GU84pXJ90ZtuPkZ0n2xtU6mfcDMR8YxPPMTbsukzxLgHbuW8s
AKPUvwS6jggx29DlHyMMiGtfahaMum4QWcvwlqh32mANjaLqkxuRrBw58Llkd4XzAcr62C7DLmcP
zSAuG8DvLhDYig/bKUmFriDgExZUDdLwFjafNhdf1TaQRj3rJWOyHkIJTSkop5Bk7LXJ6y+7d83r
Ko207ILEBhbLmJmcN31EnYv9V68+Z7d1Hb8x2uQDwNYMITOaIDPouPlmUABBnZX98wJdlIXu/N5H
6Yahd18E2+ZNdZrGF44mUeCtO+okxKKiY9bGsvxS0Jo8lAoCnzlLccA5JnhWe/c6irriYSqz+Lwi
UukR01ssomOgaGNIxoPUTLY3JUHN+6Fa1K2r0+bhUY/Pou7TQ22n9gmwhk/GHnY1LTHvhlU7W8p8
r2MifEIHvywObID86rCor97kUZoxQfVi+R6StHgZGCnfqM4Md5pGMS6HUu3rHqipvZTs5BeDtc+K
sWbdbEpknjneUkdoCbvpfXKtO/IX0tNKIkYQLVN070JbsNhw7SyNY0gr1+wphNmwC2s2wyFbMoMK
jNN1ShF6d0GmsEmBobwg6uul1FHuDk06+ojEsCaHeXqYDfYcecGEO+1Dx7eQ+OiNzcwtviN3yP0c
x27+0QENuk5W3n9s+q1xt6wp3oWSR86Y+tVBPRIOd8Ww3LLl5tiQW7GS2dcL5IPArCae4qnKJ2o5
4yBh15y6KH2iv3niJjW8lszCSoq3DX6giIgfnPXUlu5dGU/yJ0Ovhp8MFJS/hd1cxWWWBwPKfOCG
VvvoLDMBvkJ8RRNRCqBaGXdPMj1WoDOCPBR4HxRA99kiEYO3caMN8gbhwM608SpNtWAAHZK4VUAK
nL0B6sI7U3cMfjMWnFBmJGdQjew6A12DPcSsbDLdOg5t5Vd2h0nNXG2UK9V9q/WnsAvZFbk0zRz3
cpeMsPVq0oWwDKr0QEZPUmAXd+zbvpjITA+LYW+PUfTGFPwXOoOoxlnZry42b84YgTsCSTEv8UJ7
FaAWeZ/wOl92aCnK+wyc7ytrt9JfKWhpkUuk78nPtUYIlGufel1ZgXTK5A3pyzuj+eFQV+WXw93N
ax33iwYz2T6RWcX2JCur5khIlXndr40L1a96dHWm/2ZL6VMlzhevvxxBfugVoCVyJyyvUmktZ6bv
c9CKrn0w7cy42n7BXkWxZ7XS3PVNfi+EABrXAASfNMaSUx4aO/TzlachgNw54XpTpHV5qLuu89Vo
E55BBHJnp8muKrJPjKhP9lxeTPG6YfyPkSQ1irBApns5wdlN0T47bIfwjoWSkjlt9tIN2c022q0y
qwKtd20WN8ZcjLTaydEqumUXmXLZIRqa3rtJqAdQreJ5SlMbo0OjfIMG4b4sCLCaMzKIGZ3D5sXw
c8mqMb5vFgJJdFZUd8KQw2XXV8qvRnfzfLr7co50L08EyMJyrfPHjkLRh8qPdKlwtZPTu+lDj01s
z3039DuZLoS14T/aF/hqfM49iUbfzs6R3fQ+he0nb0sDl8PE+71lmYlMhfGHW2H2a5IH6Wj2WRao
T+w2u6zjkaCvOqaezbvnaN2mb0aNg6X5NvT+pOcr7/oiqZ/a2LnqRSdRp1O/YPM0ag0LcLuDR/dj
gKGM8MfxC3xq10SiVZ+lNeC2RnDuwVDBy6voBftaVCduxvLasRPrHC688GsBALiI7kP+8IsIsOiS
bTusrkO7JNgd016W5tnN0SOOSKEZ0rz0TcnTKhTvL9lfVbNmXjR2Mx1r0Kva3JePtIWdZ07Go9Zv
GWwWYWUA8QMnYT0QuZ3lYXEhd2dhWxWvOfcqoh8pQ2a7BQHqKaUsr5iQHkmbP9HRJWhgyj68syuS
i2qtFISMVG+ZrX2RBFfw0fDiVkPao89v3CujbJuVOTq4RLg3m3mIPa69TM/9MHz3E26eiuQmr8tp
CarqlZCxhdc+k1gjl91tvM7e3MYXbjgFfRcGGBzBrjIy9qrGeGxigOR9em4a200o4qf1DoA4KB07
r4LVwDebitqPs+my6UiiSXTO07DdZPJFdDKw0/nK3sCYPfsINIq8OWWHCjunNxvu3NHOLpKuukzG
5ho4aHKVQKtjK1rAzcFBqe2nqWARrMynkWXJMZq09CZsSs1XbcroVstapqKlBDk+M1N2aY/mZHkj
9+sQ8YSe+IZwFJm6p5ySya6QXmIU7s7dVn8mS5ojYFLzoJO+9rWkPe00GTv3mbvW1KwICQMCdZiY
QnUNrLJS626Ca4YJQL1bDATPOnZ8Rhr2visJdeSWYbAtEWtRfThVaz44VZyyvZ7ro9lX9m6KypJ8
uQF+c6L3VEhoVldNAH5cSn0nGma/pBFEx7rQb5HQtudh4X0FTTf3XTzV/IidcHxFBAWeRzJmMBG9
TdtRB5go2tlqYGFhs28sSqM4mQgRAyAn0TlU7YW+ltqB3NSgzJy3Dtw0fxVyTNS1QZ+FBEolnLLZ
osmrCTdxscbHKG6/OkPxjSxePzeHtM/vlY2gazwzYPNiY3mUDY94wrpXt2u0e686PxB6fqrP/MrC
lObV+mteM092mgfNYoqSEHoutY7+jOkvgHQm7+l+MpiuNsahR+lpj/p1TyLZnpC8yjPc6YXH9WIS
/QM2fWK9auOUdTYDtTEQy+gXONtTnqOyyYIa9jtxeNvjzzIY4V7ZZ2SzkyTAUUIlWnNKr5hQmsI4
1UBXEg1SUooHlycldVgORphVyUrCQWwFDU7ucuUvj8lhWaeEtnLEWS5PtAOMF7SLWFeK/XPBbJ8F
YZgfdArN01qZ+o2BS5d7pqgSrA5zthswIQZ5XgmPQentSLN8yLJ8vo77MDCmejimFtshxkp8h0KQ
WUUkQDWXt5jyek+HSevXphPfGENT+bWLvQztzeIb/SCOdsgsihyk5kqfjHelEoQhlZ6deDbM7DKJ
iuYWfyYI1SQNT30zUPlXvM0wJ33MtqUdOBpvCEMxfI2lKO9t86l3WJzUSZy/8rZAJEDih0cn4x7i
NnurOnaC2DPzAPfUimRQfDuluRBWhtcimbuB5pFkFVMfgGEBSn9Zi4EHOGevxyy9WcQBa+iuBb+Q
avJN0qJUVXlwjXZn0F+UDgMIOdX+0Cj26kSmZByLgVXpx1A1vmljytGd5Iu+JWibCj7O4h6jpLvQ
a9UEDgBzXN0DIvguTA1GleBkJXOxV3fRTzLBmTxOflqhOV6d2kXAR+vYZrdVsp2L6ffSuPvYzDAL
2jFHbbKC+ZFXW/CSE1IQQb96QIWCCR6uAXToZLyybXNvCSb7lXGvdE2/6+jq6G6c+yx3XjWTON18
ZiqLPhHDGuuaFAQ/LY97yy+h3dQ0Cm9S72i0iZh1DoNZorgxu8S4RjjJX8EAqxaDr1B81T8lbR0r
xGJ2juNIKio5XCZqb+ENVszkf3YTLNH98sQm/NxFLPENnddaSuBAEOdOdImV7sGdwuI8EBrhWTbI
MoYz9GZholHFxIwvcmKVkPkAUxOpfWvPyY1KmvtVS55rbYvNiw5OS0iQqe6NpJC7laGfJ8YOL73u
PkRGw7oKn0GgE+DLhi3GeGY26JwEvxe+tVj8VLqDhU3XVPtCFkGByTuWJLdJJ33CtQSVYozjKN2z
iB5cBPBMvddG4qESKMQidVd1GGWXbl/UAwMZnbceXsQomFJrrQJKUDfdxZZgCK2aKkbhbLgxOUY8
kT7K2tV+dNHH+lXcxad2jMTTnMxpSsgfIH18QymPs1UhkrZyvPqlsLGa9Wt1h0cxuqCSRHrmym2G
JTiXRuxi37EKkeuFzg6Km1/1uXGiKc0hCJtFoLbBpo7GgEwNCiKN8EyrU6TLCRhiFcZCVDg1ljzh
V264mS+3I1bi3zQN4PJx1F7FCvYJ7koYUl36gjYu9rGxvyAfoyWQw3qq2iK6W3JezQ5bh1SVAeKu
b9E1/joZyc7UnCWQgJ122APlzia9MnDsFDRKV4tDoVuYM+NbwTGEB+Uu5Ybz4rC9qPPqWszGjcqq
p23+ue+UXp1M3DSehPG9h9VIQNsvZH6VuE/LPLe+mrXrNjM4FGxGDAObPBbo7T0yM9aZazAzbict
Mdqb0XrjQMZb7W01vMnCK13e69qCb70iO1DkpKchVxBW9VBp4cqWWLmB0rB0GBKM/Y6WveUdzsAM
RI52XXc9gPbYHTSAflhj42r5KBBh+7XCQ9tY+KplzGQtJWtmVNSrZbMSsNyhQZzUUt1TT9pnNYiB
t0+pXeoFT3du/Hqkxmhfm42xr8qUUEF3foCox2JLMGl2yKRRocCYEo8I+zBnUJ1F7MAJjeKRwgeT
6+j6lUxqP1+lsV+S+YK6pDnXdaUd2qzqL/lGgKQQlPoWAb7x1Fo7l2VCxdfU0ys+2emYmqL2tLCr
fBFNyATXdj2wrXOuk675HlkmgGiIpgCgWHKrjZ2xszifA/bvQeeGn0CuqeniyC+RbR210Z325NdR
uZpUZQxowktXTO8sXrsjmk5en9hPfE2OLr5tER2n1WY2T2jZ7cA81k+hafrZwL6FoE9xjZgOJ55R
z49A9/QLrvWUyARPXrxoN9niYKxjihTerhpYQivlfGiNVuxtNWaPVPqztzA6hl4g3ds2Ttq7hlwA
XuyUQnQf5kfUiumMFH+9cusZd5I95EngOqF1Mu2a0sgd8gNuZGAgWCDuZG4ZZ8wK01WNSpMQKfQt
Nrtz1fuODXCByddyV3RZ/zUVVk3/nIbOozUat5SRWAXLHowMBWPPklQQClW/LjFWgoCAQy338yUX
vsZSmHUFO1Bf46/3xxaX5CKhVVS1ETfvdegsmpcjCv5pjI3FoYaUaxe7Cxq+2jJR8sYQNM+d7Crq
o7q7avt4TPb9sqk+cDBHDv5VGd1mRCLfkbDCWAa7G8VYNUeg36ImrmGtuSS7UW7gb6HeKoSzHdFo
V0mmrGWtgK/xZOAd+Kwt3PLWGgO/L5DowxChagPb1B0tO4K17NwaJfQhRb+SDKt7N9h65yN8FWez
ZT8WwAYfJaSDSXfpJtGDkCrT+m42n0NpPNaVm9/EE+XQMmaXk+nWd/poDPs0H35UjXljwhrH1syW
mBiU5gJ3qHacQ9bURWVQ60WMzchQcDmN1FtPlNiV3ienSKuAvjj6rUzn5ThWVSBL+JgOo3c1vsbU
tKE7BNKd910/glAm0C9tflRu9JLiWhFx3PlMAsigck/zkAfCYK5HbRjU6Yz5Rh+1bD/wduwIA5TR
BexhUCyzldDkLNp5BRfspz35SlRBToCfTp6j1OKaKHi3ndH4bnTLvq5ESBYYUSB6DKfC3mwrcAnE
xThH1n0TswAlJjzUf3QqBek11uH4vOIG2Zyv6Y8eV5YfLz1hrq0M86CVYvB6ittfMZjhpZ7X/SsF
2B3Ofdwu6ECcoxZ14yGjc4HgU6W82Yb02y4SgBt2fV9Jc6YFXm5iQ3xXlsEmWjthD78UabXnJr1u
iLjuAPUlrXmpVe1DWFofDrsuagqTvrEFVr+PnVDbz6QPPNkGu+EdGu7rLE3AAzQYhLGMQ6AqrABo
BS9tRPZ4vQbC/ZwfeatYDEj4Kl67lvJHi+ftbe6p7OIoMSX75RGbu5af5FRagWGU821V6jcDgdyT
7zKBvLQnRs87mvvoLV63uzSv7Ge8e+sum8v8xMSkogaV1MO8E9XU3xSxMJ6KLKewj4n9pn6Kzyp2
TZYLOlHPmma8MWa9F+yCLlTO40GDoH0Vg6WhfCbN8qmouU1I0SkujJrskRlkvRfCyX+FN8vYg53x
NwqK6soslvQxQS7LWkLTTqXR8H3U+o/RMj5rl+rXScr0xgjLtyEfzCvaleVFGEZ4RELd3i2Ifw4d
KpYPmx7hNNRNcyNILLtFXW+csROllx1f7g2nMruLNgdNRSLRLmvLidyhLPvoSZUNCpQZ7owxyByY
8smlHS5LY42vcbQVQVS05ERGadC2unusele8pLP6SIk1O48T82Y7R9U984Vfp9ZCLtBs3hV9lE1H
kmTke0ScGklkVfzA8+qxJcVwntjihDr6MiumnyQanNY+6s+LIGWLB4CMUMha7RhY5vw9lSjAkhx7
nWks+yoEnW8Ny5emxh7kUl3duUONpD/riZ5f9fxOjQuzReHo+7AC9UKbttgPacX/eEJ04OWiIhFV
ZQAEOuu9N8Gw+3WXEh7rDF+KA44MNgTItNI8Xgz5GVJ1q14fErWlM4AoC3SZflSRxiJhMp0LO+6+
Oygl/ZEBVLGvtEE90IEZgW5H0Csg97BUr9/TkRXjpCU8No4j/LpYniqMeYgdE6xclnUyNKe6Zh5k
noku5jjenv0lXd9UjCCT5bFL5K9RPkD74lVA+tNy7Cb7PR5c97LY1hzOXJZPRW6bO5LWCm8l15e2
G+mJUhHndzJ+VzaU5NEocNlWDIHXUhh7JntIsYYF5YgM+8QvJQmQUydQ3RNpo47g2hm/zLIrIXuN
xVGOo8VCHUPYpFb1Ru/Bxri3T7oczn1joLOqQ3M42sIKCT5ozIPqteyU0Mgy/dDD01LgJx02rgex
0GcLm801BFCH+URdeBglD13pwBoTjHWsLMt2dho7t+Ha68hMlHbgiVhZQa3howEn7rN0XIg2MbJK
yoX8uK5O6k14sw+CgusHGkCUkAazXsVUnboPQnCDXiqwIIeBDdRfxtCOoI+6qHknpoyc2yJ6Z2ZC
YWS34qFgee9FWuR6nW1393nnXrhSVnAo5qtKxZ/JWpMmnJF+wjLUhTc8ySBFLQHGt6TfkQC9jk5C
rleNLMIb5+zTyqfnOqEPxpqNTK4ZTh3+3GOvmQN+a0vfkyT+CNxxeZ5j7QYFNgNp5T4NiVHuSOB4
GzEKwm4kdDoRm3i4cU92WV6XufkAfrxDz9RBmMyKDoMv0dfJaOGfk9GhLEMRjE11b/Cavps6QiEL
zcRqHIv0KDW7EjuCQsGm4n55Msr6DrWB5aVMEFHNbhvYhWks0b0ueSrZNSuEYCIa/bH5dXOQSIIF
lBM+IVA9qGIqNcNgAuWmTBp3veNo3rp0ky9a4WmC9jWBKuEOMJZ1XfQnNJzJkVqbY8denWecWCbv
soZxXqU1x2ZKHM+1s3LjceEj0TTrSFSDdRn33JNOhL0AxW0PPFxB4v9EP6OOCRbQqOhomarsSmiJ
uB4GoqTixoRtnhsLxnCiu1x8jV5lUdEgC6Et7wfOGyS4s2wyP8IQyV1KjwtpD46GXt9ORiNvOgel
vYyWzXmJwf4Z2fh0bMd6vqT0atmoaZ/rGG+zIV163NQ3NYFsfH1pwVxpq7WiAiLHKqdLu0uXf/E0
/0c2vr816P1h5fu/Gv626/1/lgBAxMrf+fiuv6f/9f79Iwfu8DvQ4dd/9S8zH440nHmY7vDtkRYB
MwFj3n8hHWzrPxyslzoSLhN0ChDn/+3mA132H4Z0BUlbBrY+VFz/tvNpFlxowZLbtfEIYhQR9v/E
z6f/yXSwHFM3OWlMyf/Lwjf2y+33GwrVEHO1jGXav+Fsd/ZWFC0vk66ThlvWGsjI3ni1u77UfTvP
x6swTNQ9hNv4x0S2VILyJBvefvsG/xs3Kp/6N3fh9vfYOh/MFLawlUEDwT//7e9h+xjqU5dgpgZn
f57A1F2sEq7lnOE4/PtL/Wlk5FIG5FcBMtRi/8v1NqTt75dyy0UUak5paw5OcVoLlHUgc3/NXudg
bitWRrn3/3BNwnBcLmyjktl+jt+uCRZhgQ7HNbsdIrYDKB8vDei29n9/Gf1PHO9/fbbfrsN9/Pt1
LDVSIEVL+t7vZ7/cRxdR0Jx+kDTj1//wibZ78c9fbPsaf7vUX8i/jcIPJxMuBZmWD2V7yoNL4Sfe
Z+MfcUft7OCffjn1149ncz2+Q0X+Cr8c6S9/frwcqkHYEmr2MRCfAz2f5PZTlLZmjVgYM+xBiZbE
ZFWMVhDqtYbDz66qyB91JVzPiCwmgvas0XHXshqoqHj3cEZb7TaIVMgSPbcTGYxUYypQiXcTDs6U
RhLjkZZlN1KVrOXWqXI+QFRQ63T1jOlFLjol5spyodm1tQWFsxjt46rESEDq7OIvZWFvE0GwjjD+
eYDgTGChXQ9QCYl4yGelf9ZVh0wVT0P/1VWJTR3AXIWgP4d0biThYfpYzwIb2jDlW94o58vjvNhg
8YapXDDAr0kG0d+wCUCQkJncQxLKFXcp7soMTN6AET6qBnaojtvhZ9X7MiW8utHZJTPxo2R3+zby
tsLAIcdUNNBpywjKRkFEKL79DoX0lLp8ZAaKOFHJRzQ6j5Qs/BPR0Bf3i23q6T/cYdsN9G/DMcQZ
HQoEAEYA+RyJuI7//LHdGPuVVbTrR6yv/aHVy/VyHBbt8PePzF8PHls3dBMUiCC2yDAt8y9PzIIC
J6tFKD5qRU2I3JTtHpPBbe7Q/cv3zvsLR9B/c8b9H0/nr2txxmGf5oNZcjuZfjsFCsWmLOnyLUGa
M5CL1bDAxnFD1TWdyGHY2E3xkMxx8ohgJ/zO6xRh1uA62fugQt0M/scf3eYrdjgGFZH31l/+nK5t
I47khY9eAoC2dG3ah3pfH1vy5S7+/lJ/nrk8qBzqkAaIHNZZxwnxl2+ZPjyNjKEs3jgd832GQRHo
DX6XZUkQBqGU8ZTNwI/9tnvZhaJ4+vvL//kjb5ffLixcfmnLNAB5//nFr/SXHaYc+RYhbdhNroO0
dB6Zr4G3+Ycj+M+79telUIhTC0iFWR7z/Z+XciYa5JTYhbcGX+4tkkpz72Bm+Ydn48/D919X2W5Z
Xl8OfhTzL6/LLoIkovrafqsATxOibbdX7G8xI6zJcnZrU3v5+y/wT1gE16PkIBtQ8OLUEVIYfzl4
a0peFueqfw9RNDAZpZYdAGHue5zgPsbO+FU2c/+jtav1H75Pktr4xv59DnBt7hipu3A2XFsIe0tj
+v2p6WsnL8bKkj/GJM0+ULs40UFD9kXD0bdjeWmOvK/xd9uEmpQlrU5AY1biWHAS+MflGoNYKWzw
AzvMyEW7HydVfRiNpklMQX0aB5Wlx9lpMHokGXMalh8zYuYMuWLajBD5FvllQe+BEgldICJcWItP
E5J0ZxfpnNWHjs3K1xo1If4AM2qS0zZqbvE5WvoSLGPPl5akMjo6Fu+kACyHNsN6mubnGqEX03Y3
VtPObrXwmq8PcUTaxJmzX02Vu4+MtE3Mkzk4Qyujy6SNtifU3bPUpjow3UH/SuVa1hQyhRpPJVTe
fgdruL+ZKlpDr2s3+xXBmZbYuwPYHdjGpnyezdp5quKIfxnDN9vSrBBY79GV50eaPiblvNv1+Wip
KCH3FSexeQXmfHZ3SQT05xhXhlqvBsRC9HOsjI3buF6j7JhjfLP3YWKNG9Qb6iOApDw7NibCi7lI
WILC4E2hrHeSsZuVdZjwHeJxhSdrgSlvFvVkHeqoYyThGhFrWhIwSv3WLVl6Qn2gTzyoDiwNlKEZ
6fxKKnbEIBYYKmaWCQtrjFTtZ6cqEMIkbvG+Nxvg3W4saKsV9C1e6KJoJq8YHJT8BlzezSqXIYBg
SeBeZqEZPa92xH4zAxS1j0sDdSETbInAhVPmEcDZ9FxUYsm9UrUWmAqg7igoXLaA1WSRKNCHynwZ
166yfNm5KWnQK5GqIsdxwBqJrRroXpZOshnb/I79GWKK0g5Vd8pjFwngqgiL3kEJwfKQ2kX8PDRu
89Kua/SZLW4kidZLm/OE1SJEAQAyPBhRksIAJ+wYUS4UrEBs08C1NeKfM4K8NAgbybfkztjtscPU
9ItrKuPnmpGwviPGOFI7VRjZraboSr1BkII7sPjEg5809iGS3fpsm32PS7kfKo5rlOawzIUBjraX
SegtJks8ZsNMLfaAoObxhIHVvZvCzsAJJPBe1qqaEk8DLlITYzRtvjTRrgFhliHDjpYls6ygDzzm
se3q7xRxrMAzai7nus+j+CYaSu3JgoTF21IsiHBKOv70Urjd3J8Ta5pmlPRLynx3ccU50lrWDszE
5mxfuGoaAwJI69Qru3TaVLwiJbdmNq9wtzlPLkaRt1pLKZzI3MteK8yOmB3YxeErWHHMN6lTUTb1
Ir9JFl3vvL4snbtUn6xvHVbJT5n2+ktXgBXZsTSKjFOrrfwH1oxCFSWPk6NI1tz0fs0gpe4YK5t3
Ov9LZEcRQr2hrObJgwGHXoQ/fm4Cy1AR2ubJrG+sqO3IO47KjC+wISAKynTzpQo8TEHKBuYR/5e7
wDllI81pNt5JSGlvDWYKhZCxNe4sZ0mex6YYHpdVVgQqqGi8x0mVvscg3fgoMekHO2UzKh35sTZ1
s8NOjmEgemtmxYwEBzVeORo52ahkmSfiqcv4qoZybNtdNJrd5zjNjIxdZxs4isxSOEMAmoKmW9iA
jR1kJaz0XfdTKaQJDXIV7C+rll81ttY/JOZoQqfOlwlyb4lEnjMDnVZmleVtzNqQKIaUNSZze727
kxUOa5aOWTKzVMob9oPaGH0tFhwxDsRSuV7csu/3oj4S7C45wm4bmLajj9lavBJUTOuaubN50IrM
HmgthQmROp6L5VqRqDgc9VTpGMOIE0CuFEbG0ZqoOIGXIgxgmYEsDJyHcqcLjqxt16r+k7Mz3W2b
2bbtC10C7Ju/6ix3ceI4dqw/BdlJ2PdFssinP4P+cHEjyVdCDjawN7CRpESyWKxaa84xrbJZE9ea
qaWok6pa95lCnEfCmPvi0np1qAELCmtsP4C1WzmSIvCyU7UYIOa/pqlp/3A8VATLVgPYvqkzY6Tz
HRfBqwTXPFMpIhvGWRLM3NjBpW9ihz5pQNR9UCCVYV4+1FOkoe1A0oW4B/cu5uQaPjR8eNzF5Cwl
UqFdALC7itF3UJ6dKo8QuS6h75bi4MalMxnDDSKKqlgPyBl/jAn/7rqwPO1XZpTsKVptyIlv63Jy
imildsyj0p/kyjYlNShe2Zn0ULodAXETmJqFDszUWZL/2VnoUzP9zqpk/aoKbRoXPgry66EbmxH8
QdOYmyzyKv/aKuFLvvRBgkRGVwaTuqD4ANqh8iKy60xv1l6Ffo6fEeshlBJCLcTS7Uf3kYS7kGaw
4rDF3kTemuR2PBapip9SyPzYv2IA4JRTKmKTO3wuC8LdAR4TtlorBIpt3S+nKKVXYWoJsYEk1T+g
ky5B/JI094cyyUQZ0Rbezkw1pI69bKZ9H9qSunU+qu+JE/Y/fNVX2sLXmo8o0jpEVGK7v7DJUkW3
QsCfq6bOjW8YdN33dhLTn5ya3sbHJIVy161nj54kR3RlhpIzZBj56gmrH8EAXVjPyAW8bCiOsRW3
tJqabLgOa5AGk9kTxVBSLMSWkQ5PWVzHoHIS4ehITT3Ox43Ipq82tov30HHJV6xFwSlzzAbsrd3Y
PsiidPOF1scoyYayF2+qVkRsh46CMUR2MHEvpFDLJVEPIR2QTP6SBKGD1ySJ+Q975/E2zBIMZ+W3
ws5wfJS18ItNy+HnBVN2w/cVjbVzJU0PvBPY29SgrOx69w4w7Gjt+GGEOIeV6a4D1djC++lCjTUC
9fjCSh33rcQxRj/D77wtijjIRWVgoxemIB7uUqREP4ZoyNNV7o3tY+vqqKZ7oYP/4YsZ7SSa9Nek
bl1mZIo7l81S8p73JBAC/+kU2XmyS746ZNEDH/F0H4citHS00FEfvBiJLr9auVJYEjw7sVF+WYrU
mHYATxI/B05dPpRFGD/TQMBDhmVuagA1NKgnDWHZuzrDigxeDg74Bstg9zjSaIhWil2ngFWsDQV/
zmclCHlPsFIYSgUbVTdSLq0kie/NzgnyRW5DL1jXKsU9EUqWqdiAYzd7/rMvbq+RQWu3dEGQMoaK
Go+qEnpUhqfAr2i6uaXP1y2ZieJ+Au0VITCv5HfCD9hGOsphFYxBa4cCRMNkOMmuL0nAgM2SK5uG
UY/hX2auerF5T1P4InVJeUexApvJmNxZ9Lq+p5M0/FXoJgMySNwPiDtUiE/fVTKsb5KGDBZEsjNa
SGa5eMC0lu+R47mU/1WPkSwKoGWDo0I9togGUas3AJwhFY98MGnvIcKJAVkJw0KzbwLxsdgx4BnD
UNAFL1FRl199O5D3qRHD37H9vs0WQar15g5vib8qY/oodxDHPMIVSP/ZCGUOuB2aCSUfDXktARHa
ZA+azf5iQe0j2c7rCl4K0CHcIlkOxZVIsvQp6fFkgq8AqH3VmTXLh45+pF1mVeMMGLCMYdro2ui9
FeOYfZWdFc8gpaIk7MbvWUk4U31zoXGqG73pfYwhjgwBVeUtOkCkifatOVgiH9dhlUBCRNvT1e03
qWP2WYSVbYcbTSupINEyZp0yhkq8I+iDTEBJwHrIJzuV6NEBJm3pWrUPGUIleU04sukhrdcp2hR1
RS/YsCHJrEcY6eiIJkT8NLnG9itFsV7fIPdJcUKPxs+8zIN3vWI5WJI5AvylAcMCAwcSJp/Wlqyf
JWpHy9h4UMYqkuvS/j6MHD4L8MgK/lF3ih/qWS2AvqkYNqqoE3bqTVONYCA5iC8ccLYPUuqToi1n
uDpfEr//5SdkELEB4ABGrUpqtPVkMuBqy1wONmhnIEpR30QxPQKRgzwQ7UWoV+S8yMTd1H2dPPph
h+o8nWKWS8n55Wvd99hg4n604qUXjN7vQAobOENRJC+c/MQD25gU2yhdu62dFPbK7JoQjwEr1my3
t/S3oAzH7Vg16WPNq7Z2lME+h/Bz95FJ4b+5qXc3xdFKLx5tlBk6KlsX/4zuZuNSDE0/3PIxxuwM
/x1I5yj6B7/RID65IgI3liFFezZZ0sT9KMmUmTPFtBxOcTSEeHh0GT6HyM2bux7UR7iGlsWFKTdr
I8gEnfngi4gclBEPfrwkxaR/1Sj0QT/lhKxzG5zoJtRcJhkLUPmra3IW/6qKnZolf4iRH9AAwION
BgfOeuT0LxEVlDczUTbbZ86wQJ3AW9zgXxtfmAjooGEaWPZVb5bFU2FQt1phD8wx3CQWdzVMW/Et
D+ryyUXULgjtCrzbNgiRbQvZ5N+mWM++cyrNd7qNzwOtSqa9QK7gPaR53zxzOI+etbIqdk5td29I
8YbnXiDBmLObtLsqS6sSaTE8UG6lqzU1dV2ze7AMd3qy+z5/G3lxhgWbAucVPFQnN4GI3IbHLwFc
CCzl7VsIXe0dtFMgbihyIAnSNdMaltK1bRjwpN385Ec0L5AFaOKrSj06IalvbJHT/i61NFy3BcI7
uagiF6m2J8YS5RViloXKI0TMJuE/7nXkxdEVYDKNsw0xxAu/HECqAMAe36GEv+khr/8K/3py21Hl
Zm9QIHjsCIVs0AfHHGZGabUQqNrJ+dFUSJiWxOwFG2nQG0VpgChkiYUKjn4V5RCLwnLUJ5xyQ8gZ
P7Lany3FIfoLQ1ii3ogjl4ChFPHxne2HgLbSJKXmNsDTfkk89Mk/zNbPi/uRu0eq7zi1+S24L9gq
NT8UxnHX9I/AV8mO6HJ3aIkbsHrzJSQmLFlYQGfchecPBZrYtOj/zNIqe5PoJWFykebh5iJYYkqW
FXqv4doRtERtQVkXgbRe/rB9elBfQ27a1gmJS7hGEqLzVyo/eBumpvNutRi9xzpqmuLGKavO2OrE
l/AQwrhPNxE+2Q4UsxIVOyW/8jCkd3z8INQNzgZnsxNvjInMjZtQWVNCE9myyFgrlF7chLUdpLtJ
KxDQJbk9OivNDZv4OvZr1V2HuQGKIUiESL9TgCjs53h0qMdzQ7xpy3MhxyLT5ieOWGD+viXQFKS0
cGeqoKb5q/S8f6pMw/rJ+Qh1Q+1M2XMEyp1Nni7Z64uKIw4OVh/qWE5tcpXatn2PltoW/JttnV95
xHjMlvqRdkXGrm/eWZTl9zSSyUvPtELY4HoJjZfUSXkVKuRf2xhBNp+FZmBjZdTIGfGNxeOPAicF
9inKMt8SWpbFAutt/WJk9hzLkzEpbr2ADvmSbnvu3JqZwPzbYuT+6dvIdpCLO+VTngEiWNNJ0JLl
/6Hab6JN7KzXDnj1b6jhYwYVKbZ+nS87nhRTSRa0XcuhXqrPBeS5DPpXwRxyFmDBaQxe48wdgKyE
kDMz48IgJ7XUj0GoEJPNiWfVOKrY4tqmQEMt91V1Hq4o3xLb0iFywTNL9qsd8vzzF3VSS2U8dsgm
1Q7MSu5x7VZ5scQdH4tX4hqJumB/zuEu1u8pgRYb0ZvPkR+TtaWIsTs/8OmFmg6NM/pnfJ8s156r
5H/dzWaQduzKtNgFaCOv4NE3t9psKG5yEmrJVJPfzo938vT41pmWbntwa30Aw0eFW6c2jC6jFgsr
OZquVIrURk/b+sLtPKntH4yCqfTwqrzSGcbQsqhp5BqhYCXfO/jriCMirfovLff/28A5vSDPZoaw
HdENi+kyV6r/uoEa8A2thdGMaKcHVEZ78GF0iu7p/G07vSCPRAedVoXDKEhpD0eh/iOFIm9mp89m
eRTrBCfI6K2jDHuhi/DZ9fw90tHrpVQdOIFeFDvND+W1RdFuheH+z/nLOZl1s9pBR/dDSIVJV+To
+dSD7utxPxS7bECF1JR+8QB3s34d69b6MviTdn1+POOTq6JHbDg8JyDgtCwO7x8st6zBM9vuxqHU
XkOtKvJlk2rO97yJs5UkNGWLMfRJZLBA9ZZMHK2xamqHpM+Q5AQL3hFD/VPZSF/P/7JPHiztExis
CDxY6j/ag39NH5KqkO7wwu0cVs2r1qDh1bWOhou8ez8/0ie3gMQQ3jwM2Bzt3KMp1NC04HOp6p0c
oA56xOEAs0UddX6Uz64H5jRvuDGLSIguPngdMmlU1WDncpcAHKT4k/+aMi1fRvSkL4x0JFf56D/R
c2GtZA7ZLi/g4VCKI5s3hG27y7RerPOuNLfU1osHDhvGVqvFsK3JY71vtbR/zpCNrlw5VPeT0Zq/
HdzcF9aBmdJ92JKa22GYseamFEqdYx2Cquyp84tx2EUzzHaJiJtDSxAl7lXG5gDlP8cfcy3MGnVY
TRdi5bZtFWwS3rOvYNfsn65Avgg/TCSgZfpAdeuAI7+gZwH2pzATu1mmAM5cijUdhoDaymEdF+Gv
zMq1B98ZcKZNVpH90KyihPPbUCqFBTHZ30iH9B60VBAye/5hn0yp+Sup8+XiGfhsXI7eKpGnJb0+
13+N89i4K8EdvdDySzfnR/lkSvkevW/bZubqdIoPn7NX1r7jwlXZWRzvd+wx6/veNfKNXTvt6p+H
CuZGLc1oRFc4pY6Gsgy4ZKRs7TIHp5ems1fNveIlqZviwkWdNDBRF8wTxbBcWqeGfjR5K80JHcMp
pt0AiHaCD7Fm96nW0Ox+Y6vH3Agy+h+vjQRwwJ+Ep/GqzNk9h9cWd9DSoY7LXSg5ujmZ8Z29LbjP
LGq///tIvAj+fHGoKD4UO3+taQS9aZBVw56sa8o6Ik6HTTdiRfaJwL3wwE4XAa5q3gx6bAZZRWdC
/t+fXw+wbCcqv9vZIpoeNFmKr0brqGWWm7D4EEKuq1qbd/zyVXG4/KllXbfV4shZ6bFyn89f+Me2
8KAtza/xHAQjHDDB9Qfzd++vK8eWViH2rPpdwvGO1AbP3aoeviZ9S5q18KMesbBiJDMa9xHujL7m
sO08N3muU/UIrhJyb17P/6STl4dfNOtkLJc8+fm7fviLNK8dqNVb/a4jveTOznFKYS2pbygrX5pg
Hw3/o6t3TKz2zGjEiGZwpKgo3GroB7NTO81zib+hvd53iAcDiwyo1hsfAnjyDZo6Uz37QceJHRdT
cAXjgzY8TEg4lF6jsLGaZOMsvD5DgaWjJv5jRx9lRE7yN1TUOGI23CisBn3xDABGe86SSH86f9vm
23JyKa5nsHW0EFMcT2GTpJWJZB21G0hJvRqTPls14DQufDOMT57OrPnRkTNx2D1ZBTL6o8aYF+MO
ACs839pzvxA8Um1qq8of8fD5yzqHiB3ltfHFS+Lm69TZ3LERM9DY+uHGk3l3i8jN3nLyUtvz92Ce
rMf3wPLmM4FJM8U8frUMs8HQMCXjThlOt2Cfkq/hor3Wgncs6ofyXz8mWAxsD3Q5d8KfFR6HMzWg
oTA388cdXQO6jkIl6ypU1YV195OLQh5DmQnlijHLrg5HaSwpdNCQ005z9bnwGUOUH4mjICFcuzdb
MO7nb+InE4k9ClgOm4XXY1k4HM/sNGQeQTkCd9a1GwyfdMx9M13/L0Zhd0d9KmDVtczDUeDSxIS1
NOOuHiceTtZrb3lZmheuxTjZ4iA0NgO0qqgiGIsMuYPlTTnm4GOaMHYiAa3Q1Y568t0UW4uc47Jy
amdXsunyawNiBswGW+xKapczGy67ix0ISjJFHzRSsrq3/BhSvB+z5Q6M2w4oNwGdSXFhCp/efbai
HvEkhm7zH+/oB7t4HwuhGcauSsN4U4FAWBSdHV14jU/fYkZhvSNuAfmr5RxtUBrNtzoXYtYuKQKB
NUvPVyOx16tAwkY9/6BPpy+iOYfZNH9meCXnn/LXBybRLfg0ZuXsfIc6++jZkGTxeNwHwE9u6Ipb
q/PjnWxTmLMMpbu8MCwFH+eqv8YbjahDVKQHO67buII9CC3GTFx3zsqsDUrjIKwrakM/zw/7yYfU
44XhKs35Y4Lh4vA6TSejoNxIbYcoytyyKkh8z7WrxG3J7P6i9Wl4X45p1X3zkcniS3Ii56cw8zrB
Zq0Fu9amJ700wN9NF7ZRp1Nq/mVzuYRwHQ44Rw87GtygDPBawjtzs++82tEPuPTphVE+ue82H1H2
1o5BSfxj2/PXfRdmZQpNJtouHYx0rWeY9QhsqGnNRU39JSas9wqXYXjhBf9kVKYWT5LPNzLFY92r
UVsiLPAY7jlHkBBvGPbvNE1MPFY4zgkkc9ZAGNO788/6dEojinRdZHxsubnaoxvajvUE8G/K9w2b
3+sgAW3bZg118raMrhJ97J7Pj/fJAwx0HdE9T4n/Oak9mJreJ7Uq9swxtoh81+5jhHUX1oTTUQI+
MHPFwYMv5x4XEGn61WYj3WrvOtMvoJwteFFy2c9fyvHCwynb5ajJy0mZMtCPnxe9I7NCzeTs4TTc
szBh648mopWc0rk6P9Lx5VgGjhXOD2zq2WRjkz18Hws8ykbFPnWfS59QMjS9SxWG4uH8KKbFP/P3
lmMehtnHQY9ljjrh0fIGTQRpGCHA+ykecnSRAw7368okw/yuBohwNztA7+kQ4OUbMiDtq8pHwLIK
nN5pFhp1eJT40txMhUHgJkecAmc8ErorFRhJhdVZBw8aD0jnV+Bi+m/B5AfPjQ7REIFKk5kcmvXi
kinieH5/XBPzmrfFMIxTgTdO+47jM7duMNak85XrMR/qGznZDygEwgsLx2cPiuPQ/x3NPnqbEEYG
oggYrZMGkehSOqvSE+mFheJk4s3Paf4MseewWSrm5/jX8sReQxq57eX7OkmBAGRWh1m9bjYZnOjz
U+J0JHaesz589jhRHT/a2URtF07TWGOlzHh2g+ZyoKs4lk+YDVb/PBS5UNivgPdTzTj+1uUY5sC1
qnhfQAK5zciah8MinRtWd/fCUzo5trIRxMOAc4UvOUvf8fIwELDY9rBU94WE+NlUtoTFEvhIfGWl
rxw7hknt+ZW+AMAqfvdWoVZWg2UvmlMRFgk9nQsbi9N5c/iDjl5wbPdu2np6ukdfQ1POgGAQgqX+
9+lJ13Reqyj9Gg6f0cOJ0xh+3jeVle7jJtRXTZDrX31rKN/OP8njfSp3FwD1/IGeNw+cfY9GKWOk
YoMs93qvQwDP9O6OqogCH9sEL6R7csa0gmg9jUSydCJKLvQ4Tt94tscUAVgodd/HLnE4vAdDALfx
WO7pgHl3JZCX64SAGPCTCaivNGL3dP56P3l4BwMe7ZbIdKsR3/klxIUuv3LDob4CBNBfmCInmzJu
K5VNDIdcEyuMe3RbHRdWaizKah+lVfQTVI1AnUY+mDMa3brKEENFBqFrREOV3VXoaqQoARmCPBZQ
ecRa7FJRc4L1+Wv/5GZ7GII88z93pHO0QCQtkis4dc3eRnp9l2megyO2LZEPZsZ9J0PnwtL3yXiE
b1OM1OedqREcLX1p1nlxwrFxjxZxelDo9L/WNdyu0C/0+8qOg8356zPnqsnhN5HARpueD19FWv/e
0YBWVZeehRh0D87OcDZJnjvmIm7nPAHZ+9G7lg7+czDp2i+ZwrOPEU1vI4iOWPDgXn1pFDN1VfPN
vHbYHruL2B0Iga7xacGMK1MHZz5/eNNUBUQcW/neH1ciy7hw2z6Zor7HNsjl7cdleVyst5WjZYZs
232QgSNIiR6+LQ0hLtys01E4myJ1M9mp0Lh1jipQJBPTaIgmuYchqtaA5PRtWZM/cv6RfDoKYBud
2EsKRP7R6xZngyttFHV7d2oz0GxpukJpbP3rS41D2MT56tNvs/ElHD33luU+jq102ucc9TbwoMUa
2Wp84fU5WSoBic/fOxbM+ZQ3e5L//pLPfopGhyW1p4mitesosnGSWFlirEUoG/CxREAhlCNLHbW+
jsswyC7slE9eKH4BOkzcUfP+iAl++AvyaeScY+n9XkaafTv2w4gIuUfqlCtkFbO+/PzTOzzk8M2l
S2P5nCs5HDMlj2eiUXRdm7r1RCuwekFqCb+FfHW1SDLH2joOmpAoHstL5ixj3nj9v9f4v2FZMyjD
4ig8raYhSJFdBQ5vR1pZ+Zh7pQRoSHx2sUldbI/LCYrhDaAMQKG2FZF/42LCZgeXwKe58JYc7qk+
forjsZzMvUDbIPfr8I5DU8I/QD77Dh50jmK6mJYkiLdXlQq6f2pvfgzFtXKMx82q09A4Gkoil82K
xsW/gY/lqsRvgh4nEltEnpcO5kcL5cdYnA6YzZwmA2Jz59f2r02pJbQ8a1Sm74IqDuGqTSOUw0Sg
Z2Vb3sOLMMPmqU9Qm63Y6wUOYt8+JHc8zeo73ZoEkW1ozLZo+HCNWGGlW7eEW9YPhRMI7WsQpuEN
6iENhj+td4BCpv/k23X74/z0PHwh/7sK1hVc+BZVw+CjBvfXVYyx2yjaJkxPEFUeJgppPNhGSxCN
GsbHCdLnHc6V+o1ItP5+hH934Qz2yeSYBRpzfZTVh37b4V2Mx1bLXGuadr1BSG4LemQTs1nCf9GU
/z4PeQ/pD1G45LEd7+17VUipyVrf2TFu7c7XputAZCi+iHxdnb+r85br6O3jIzo7Fudatnt8Vy2Q
G1ahe8YuR9xJvJtW/W5FagIm9KG7pxQ1ZK0FN5EeJf9U3vjveRJLYAeUH1lgzaMFFoSyBwMkNXcq
q5v3hC/Hmj9tz1VQwrWzNrnUF//sAVLVsOZjBQXuk9ZFWcC6nzReOVyOK4xC/k07RD44XaO58HYf
Lt3ztc22XT7qPqgG2j7Hc6U3bF6s2trZoObcZWrHCWjvuv6J6RzzUhwV0cv553hkl/5vSMgZFFbY
4XNfj4bE6SkFaQb6zk+a3tv0PuFdaxxP0eMQQOEHHYq2mYzV9FtvW9Uda25x5zlhsqz5Fy98SU4n
lcnnSrcdOhcc4Y6/0Cgqe/Z7c90XIUVMLSJhYzaNWBxNn3zLzk+yp7hRyCuLynw/fyMO9yAf92Eu
l/HtnCkZJ7Ij+FCEQkkLspVPEnM2iWylB6iCz49yOpfQy9DQoxDJa6pbR9UE4BvQDYMw2JlaDXtP
BaTxNP0+HGV6YSqdjoT8hTnL6s12ni7i4bJjqnaQrHXJni6vsTISO984DdQtHxjwpXPM6b1jy6sD
KkauYc/e1sOxIrrydRfIdF+FQfGaKlpqCCbNdRgi+IWRWt4bc7IARlr7WRtcm2Vf6mDTCqSdmEuW
Xof8N9bqSzuhT+6BjS7KnqVRVFeOq18Q4Sofdle2H4jjWAVt3IFRBT9rxnRFzz/Yz24BHQSL9xfV
IevN4S1AXqwixwnzPVy0/Eon1hBqkm1cnx/ldKvleG4QBHZAOryF8OhwFCla4AZFS8qbyqy7hhoP
fV19wBXjgHielPeKzEGuzg/6yaXBiEXyzPfThn4yv7V/fUAraWYK703Fvrk3l9K2i+uxINv9/Cif
PCv25DPCgPef/z66NC/SNaVGgIzulIllHNUICsDxbYpUJBc2yB+N1sOPl8NpG8QsZw0LGMLRWC5y
qq6ZOirWuhdidQqk++6HWnQL6lk9MNOJMWF/LzFOGXNgaIYIJ55hoB7gTz9ytxyDXYjrTaYBBPkv
sbWacH2y+8UjU3gZeVjW1D6ZCprqBsSmQbymbiVLVxvg9Ro4SCD4KzLE2I8q/U+BzcFfKPLEfyhK
DtWiZu3BqzWfhxbSszBSIP/9WRKcQWaGw29EDtGRHuIFTwhd+19dl1KrtdKkqFaBSdvhGomm9jbp
eTWHn1f2RgdxTNCdrXqcwn5dvTelzmXGaIDyBUrvYVoAhjZvWw/XOF0Dkfzy+trEFkPg79dhKKid
EZhQKuJhDYyRshingrSlxtFuJd4gHTZnqhMkSbAIqFccxSCCU2m+h9TmHmUYqT+lg8GZ3ovA4k5a
b713Jh+EQCN1/62wyFlYIjknrbHwiXnLZZpTE/cIyln1WYLvlATKHGMdTDV3aWJQwPmGKkSuc38m
fGC785971eSXqphHpUVES3wV2cCRcGuz6+CdOpr/KVJhYoPJECFPugv/5Lm/wRc7+U8kYy8DIlb1
4rpM3tL40cDPc/61OBJano5+dJozigqWldcVvwZncT/i430vv9v38qf7DTwp8fHxjJNbyavzwx5v
mo+v+eidJwahCm2NUTOLHsjkvOMXvCHCZ6EaHMjO2oW/37X9heXt+Pt/POr8q/5aaVIXN4GQA9eK
68XzuL/PCI0zbrvENyvsC2v2JwccljOPTxYteKq1x1vzTJk9L3zR7F0cjdGiQkNzm1rj7zgPq69V
MJvGY01tY6NDZWO2GpPMrp4a2+k20E2I2TBkSoyhA9iaL/s1UfL+ui2oJoW6VDcc7TG/VvC8IVvY
Fz7vnyzKNAp084MP5bHnP7xVZJfWyozHZl8MTcVRu0FUT179+vw0+GRRDtgRoaahqA635+iB9Fk9
uCNphPu6w0Y8BkOwGqce50U4Ov+LodgbWR6cFZo63tFbFtrWgP/f4lsdTN42dwlwNjIJC7Esxwvv
1CdfUaBsPu0WpAXzl+3w3gkLO2bvZPmeID+8wzSt2BeETXHbaxNk20aK4FFWanz895v5cY5GAUWt
6/g7CocE0JQnin3nNObKgjpJ90pYyyn2owvbzNNzBKV6DhJMDzQG6HMOr9CwiiRQblDsS8si8HbC
uhZFUbodbBjn1tAkFz7enxRjXB3kj05wD/VCiiCHA2pVR7oq0RR7nd7tuq7pc6TJEK9as6ccqnvi
RcvSaN2w3buhnxGvbfQFF17n4zWLAy9wKUSttk/1jW704W+wulEJKpQ8ViLYlpJe5b3lSAHu1iD+
zXPFJucnLrDRpOt6tNSFbdLJrKIgwx3g4M0ERmYwv0t/LV62l4TwWXKDHonR/mQS/yamvNzgk0qu
K4R622Agneb8lDq9ZHYxUNpoJHNyok57OGYxFSSJgdzah+1U3tQYt+tFpefwwoqy/ZpmA6SCtsvv
vbpp1/7UXlISn6xCXDO7Qm48o8+6u8PxBzcDF9xb5t4WjVyNoH3vyEi7dL74UNL/vV/j9IIAlHYl
kxm/xvGbM9D+4PucO3tq7C0ZDkXMvgv7cXBbVmHWzVwSKOs24sefdouBEAALEeJrncJLuYzACH8h
VtZ9lYEGHKLMG5xguTXC5VbQVCGcD4P+CNXFv+1Kq7sn0E2sJTYeiM0Z9t6SPvjs1BJ/vDEt30Ux
0Zdw2zwhrYr8imVbw/RfAUIytljeKxI4sx67UWj106tmDmaEd1/gq1d1NL1b8IAQQmfmVC9dMG8/
fNFgQhFmkG1hkvnXxti3+pVBPNqcE9Ma4UJvg7Ff6CQCOwsHe1mNEgxX/1raELCtOOyHBfrX6qEk
+cteNJD3v2idw69XibJuQsfO31Ua27DlmLjLnEh20EhlXkPI9c1+1+Lvuwo8G1CjUKChLy0NJx91
Ex8WyyzY/Pl06B29lirEvl0rZe+nRogRYFQPFTgtbZcttuFes8dElmqQavpVtGnQX2PLxcZba2zf
lxKqLwG+oRl/g83tPVcm1fXFoDz7cRzi/ovBPeluiizQLrxYaMeZugdzzsYfREnXsTml00U7+sCC
ZDCGtMJWbOFZx05NwNFrU6RNQPain6ySgsIXDuMZHWFaddAsCc/TnyLCAfd2At18Qau0FCvXC4mF
ymTV3smwlW9ZlGjfSZpwmhtVmDA4DKtrnEUcNOpWEv9FSE6px95V3/VAYjJyJN9x2xNw1NXYbQhr
wLXZy8F8czPsyosGmIlYTMJTYqOyIUXaNPT46iEGAdorzQKzXQDoydlM05TESyNrq3eoSYTXpqWW
P7lDr8YrxO22sR4CQXyIp1VOwqQTafAd/loxUsyDJo8BX2bfocZByY2boXzgMB3eJ8j7uwXpZNNr
INR4a/pxLoDIt+F9l0pIMMGoYcDRm3T65sVdqq3CtNK23eCWag3kJrkP9U6JVRQQigWDAnDLyki7
4CeBv8b3mMztdB3L0X/LwnK6zzF8mhtwZMDYe7on+6Kx9QflyPGVyjP4hl53WPHSsfd+2ylE6wUL
sPhWpLnfo+or0+BWZmW4K1tAWIvEnCAsgTjh9JRGAwAZ8r8Xri0bEjbzikSAtilRYmad854OUy24
+aVDEu/UakCg4jh5qrO61O9zqMU+4RamIjEzyINpNdRFaawykQ/a86ghGF9FujHnA9Rki91npIdw
WEdjs1dVWY1fAifVkm+Yv0WycytBnJJHyOGAI9mItfbR0kXmw4xIwjLZdlOvenKwitHN7odIR++C
5lZzt2Rr89Urm7D8kWCqJOaYFFB7lYSkhKKHoN60KPOsu0KKAcuEk56A8zS61W/PlfLF7yf+iuFE
44AQyGyfhAVnyq3SxtpMQrR3uaZFH0mhUKsV7fEbjulEW5FCKABYjj07jLw2g+TLKJRN4mHVGsNV
KdMaIliXdNvBaiu5HNKm6tdC80mC0zttTG9zX89IwDHcu9FOoKBHwiQCGZGee099tHm3rXbOC5Ed
qX9GkODiVIJDl6rguQBdAmGG7ihWgJP0nISVsfPV1azn5f9BqhOtLRoD0zX92EK/6exkJKMoGs07
ryWdkmzkGi6vTZi4eQ11qn4MVa8V14XMq/SO4KQgfmgGy8PXQanq2uja8gZncFGTGqRN2XsUCRKf
he9ys61Bq7AXWSE5mVXu3XOd1rTRxoL1SvRu/QUWqvankxVq+zHWLEhYKhdwLbJE3A82mJcbVRph
SOxZEmyNiD3SkklPDpQurdJcpdbQmRs1qLj4Ylek5C5bQ7T5xih7qBP0l6E4JKWfe7C3o87aIjgE
9Sb0EGPzNPAO4d1oQVqU/PBF6avq3YOQgerUpKe7MXnQPwMs2wSlh1kPVs+Mw8del3lNhrZmvCIY
EM7a0FQ6kpwgyAAD3kJSsfCy996oMV4QFjnpq3xsWLaG1CzWpCZ1FjljYXzrkOWWQJMj1m0RER7x
brWxY13NlYEaLX7lfgtTeHE3cE/LW9pEcBkaP8XtBQCFY6+WaSM4V3vy5oXSzH54gmrKogUF9jTx
mf1TdymZVpziQ2T1MIcC+HBjvBOtD0EOh3YAwp5owvjK74zwRU0NghGz91uX9Uka5pIsDSo7RSbt
+06HS7pomim2VzVFqGoGr0UOpRbLJXumG+luSvC28QKaGKcHAeWMpAXfnJ6QbgX4C0Qtn0ldr/74
bWHtWMthgpHLYr+kyVi/VbVke+ZqccKdtbyovBqbytvzcCfi5qWn+OiVUfqkVbGRr9hfdCbovbj/
ZWepZ6wiLpJdvDSMtRU3QG7tOFIVoT0xyfSUgLKevFis/quiHyieG2AsllNCZNxa4tMcF15HFuWa
zzyu92nwrasy5Ey2rBtd/DDJdS3oimnJD9z1zo/RlXVJ9YkgsTVc9OaVemror0wVpA+DyrkRTlAb
d42lyTvIeOb3pCjcvSdi/hYAl+7OdwsZLo1Si9+IGLbzJZFCcMYsi9rQlScm+4uWDxAmxDgC02In
SdlM+hXISNTrAbUpqE2UrETpbd2RhtPKFjrZe42lRxq0Mlf6i+F/2DuT5biRLIv+SlvtkY15MOuq
BYCIYHAmRVIUNzCOmOfBHfj6PlBWV1MhFmm560VbWi5STAoRgMOH9+49d0zNbV40nNKrmkmW/J9S
/WGmhXdHs79MoGi2o8UGLCP3wEgsVodG09/IsbGLoFPz9LlO5VDCcciKE3Mg8gIOVa1ClpG10EMA
YfJH10+JYB9dtxk5TnMOQTWH7wVAZISdVuWpccXWDmBb49nxPTFnxXico3OA7FG3sU4+h1eYfrMo
JGcx01DDYYvDi9VXC8Q31UjGB2Kjyuc2VYhsBL2m7gi6BpkJDGA+NqYytWEJAkzy9bIY7iwzHh4a
6DCXntCS9mg0RzNm+XH0G7Nym2tEb81lVSZIqBm+7AgLjt3bKtJrdU02zy9sV3m2W2Oo6C+RQst2
ShkzRF3pxNPOpKttpOYpEM1qzZN7egwLyAwwyifsTFQKo4Rfv4BDLCGcURCPd9GoVxncyMY0bpm9
TZIc20WH9EGDiMPnYFSXDt0IA5jDvJi7fs5pZYliFEwXdmq8VjmZZxdFbERn6aAKWj6mBELYYxa8
ZVZnlSG5zATaOOTa9eyWhFcoEK9uqXyozknqkte90+DCEIWqMxt/q5hqyQeCajH/EOz7R9+QkEp2
Yw+LaUuZvh/ppNHt3cnFZMkXBCFsBWjQYceGg7ephhgzH3sZ4cgPJrXFZZ8nxAo/rWFuWaAu7TJu
Rze2HzticmfflktybZitDh1K9FZxNHIC/E5PHZS0xLugHNsAZO+SwnOoo3qO56vJTNyn6cr6wUu1
AoQcODgSU3MybnZz7fIbCQehgE5gVl5JbU7EeRF1jfXG8xvVH3mEPg2Eaaqqxy3TTLwZvE4vThMm
DXDcg25cl20nyiPFysru2ChkEm9Fkw/2XQOR9xQsvX2TauZobJF1aG8AN+YutMt4yMOBodiHpcA5
tu1HY8xDWdRmQ3uQOGO8h4SCID/z9E02sNUg2wTnD8edMVSpSKUh3syhxsZQmxTVPKX9MWmLLtGx
qpM80wnkdS5nc8rlribwdU2QcUUcuLzAakgfksy1atJngsmHXLyO2ewoAarA+qHUIqUhaYRc5qCz
EeX6dPEMzCdmWT4bA2nigTG3OTnSc5HHpxBP0rOsok4dahEnOegL0K62zkTFPIjGGkcYZWr1Egm2
YKfuOv3dNCSi3XOMAZXENy5fmkZ1zpt5UpStAvpg9vtucIhrrzQCXywmokvLAvO5AxM4OZs+HmzD
n/Ouf+WkrN5ARhoemaKVeluTtL31TEECa0v40T7XFJPQlmIyviuRsvTccg4T2y4d1dOMwyozxpzk
UehOndOT6dP3V1LNWs4cZas0O0BC3bndtarcSo0TW2iU+tz7MsrV6KTJtea0RHkDBULExQA/YdHJ
rcmK8qwo8VYQDmvrTzJpWb0nglzY2E+tRpgdIUWcTIFjkK6nEmI9Tmn1gx1YtnElsRsYBMFJNxbW
HGhUQNUCL25Z0/R5Zs3NuiUO+glNpp/oeR/GbVmTGJ16RhtMUOs4Vth5nPvJXC4p6Esq6jusi6Lb
qb2u7hyCJdVTUu1kmKedpp7mi6Zflt7YWoHZxVnpj2vvmtOOqthh0Y/Zg7RUea9qc17BzJUos+uu
97qw7hWHpE8q9VFgTcTGwOxaxtPR5j8I9KZXyEtliue81803z12869kiiXdfKDbwQSUhIEs3yuhe
bcc1olsxU18MqvU4Af00YekS6LNlupVIbbNSG86bLrK6czLslmcrauvuuJsFFPdoWtnbAIk5j7Pg
vAmjs6fNNHuNGgzlSkzU3dn8VlQyI+aKYSo2op9nIPbWvNi+DmvZOyWqbljCaWyFCAXhxefFiO8Z
xoBg4dMQlsmADKk6PbKdKrlX2LA/OVG8DAEYVRVCAOAw3nqSYLQw08vkFfpwadwMksYQDrJenKGH
nqcjAq2dYkcpVL61sPTYmFbSeoI25zVkeMYkQzR27AG4XxlmmV8gYr4pgMwlpFnTdmTWIr2Ce8uJ
ky+bdo91lrsJxxU9rWgs5fLFgy0PHy0jnoH4+tG84MDozByQqU2w7pjODYQBF5eKrscgnKiOEtal
cbJlCWnB6cJwJOjYjRxlD06ihGoJ/FM77rRyhvNrTBTcDSUhPVCsTEzTLh0M5hHBTUaGmmDtttE/
w9mJoy4mqCawTIBERwTSVcZGFzTh8aSXQDEhFqaXfdOt96CztDspU7piLIjjo0zEfI4yQFykWUny
tgn3gfh4p1HOIcrEc2Aa9fQDTxepsYmU9ZmazyV4O5T2SI6kYTxPSdpHx96yoKmdnd4+akunfV0i
2LUbHUOu4o+LmZShJ8r6BrRld5IYFKb82obC5hdt0X0DiDzidR6GmVKm4qn9UUEsonUBTMWBpSrq
krM4SpGjSZdsfOnTmydYCuHMRgYhCkHZzVAyzVHNzuZFMx9l5ziTr+caSyfgr8QMdHIUYTpLqxf+
aE/Dj2Wp4TzUjlNylExS90QCZYlOdMOk7jGyoyJbJ7H7mzUE5HaBvX/qGY1INn1NYERoZY5zESWm
fZ6lzfJS9goRwvxd7VtS5PaLaNk2+x736wFUZA9fOHX0RwzCuc4lE5kRF1QY95Tx4m/5BFeL03mq
T/7Exr8H7ec1l1j8Y3x6tcLk0uA1cJh6gLVvBtWU6k3J62TCjYbwSUFjDUEbGxZk9gN9dWojVgcT
SdhDvzPsbrjvZJa+fV6fPazD/9rQoo70a30UrKlKCjxtNFvqYUHG6qy+KU4OAjH5on3yW5XtlyYl
LepfrySUUUT6NFUvUpkuKDRzJSOwSbcmHjEohq3u3Xz+1Q5Lv4df7aCs11Tg13vSa16anB44/boq
vfz8CofNp8MrHBS3LYJJFaCj1QvVF/Leg155FvKLa/xW5VtvG2ocpLIIV1AHHty2tLFoBWnVS7Xv
d2bo7JT9X0vY+GcD990lDm6UXHprcKVevaAj33TlS6J9JVA78BH8fomDO4WFUINmxLfgdMRcXOk+
aYV3bdhtlmPvKr5cgmT3+bM5bDz8fDbvvtQ6Ot41Oyzcsj2k/eolccedme7akcrUziSEu4iPKuU7
ri3/8yt+ON7eXfGgvaJ3c985OVe0sRFF3Tbuv2oLfviyvrvC+vN334kKI6tGxoNSFXVrKubehsUc
Rcd5/4X+5Ldu2eHdO6gtR7h+U2ecqxfcFHsUocHsEK1mFeHYnYHNDlRi37LqtdO+xDZ9OE2g0AKR
tCqIrYPxTjl3aWgZVi/ON4Qcx+VdelyTreDnO/Mbx/Y8zM5A0H+bT2f/q9ikD4fMu0sfvAeU7mc7
1d3qZfIeR3nLKSEWXegaL2p8rhTJzjQePh8xH84f7y548FYgbK7IvHSql5I3zhvuMPUHKpDvz6/y
8cN8d5mDV2Gh5eeUQMSYQrTt9eUl8OsQsNAXl/lw+L+7ysHwx6ORGCMFlZfSIceBfU+abj//Il8N
jYPhr8+mgoSe29VAriUbN/e1lU9BbDhV3i++zYfT7rtvc/ACEGlPrJLGtWo3cLbWg/MAuLj84iLa
b1dxbaSPdIIRQRIuZh88mXapY1NfpPai21JcIvoCFzvZa254toRzsmpr2yE+o2VlELNUFQG7t/wp
g88fjtJEs571pfRLzzbDrlamQEMfhzK0cb/4oAcuXeZvT1Nhdax9a5qo2Kh/nXkMfWxWZl/0hGKU
3jgHEJkT5u0gp6Lomabh0BruW7keLP1mzEBe4EEgrWQyeudKk+TJ+461VCfeHC1POc4Auu/CEIOP
omZojtECOISkuB7F1VFJYmJAaVQTOb64eH8N2LyRjs3t8+H08aK06g9WmNVq0fj1SzktPc9yXb6J
yYWpbtW+/dj/iG+9K8qH+6Q+JxPmq5Xwtyf+yy7oN2RYmZVDqhnsgkpSQ/XkYYkuZm5cQzc2/ion
7Utl1sH8gg4dWFLJ5q58TM/T4/zK3duXaPcczt6nBJ/FsKtfyy/Wjg8ntXditIMxHWkT6aKCuyrn
b4v3vWkCsGafP7kPJ+p3lzgYjXPdZyXdRlZalHW+ol0pjENluMy76YdJPbkaH73k+ec1/1LM5b8N
r3yfXfmPT8Mw/w/GXK6i4//8x3/9ib8MH4fH/3itBvot54/l69//5o9F/Nilj+8jLtff+DPhUneJ
ozTwvaJ+oBENxed/Ai51/Y81GNBk7mDnilqen8BOHJK//800/8Csp+MrBaNJiXWdTfp6/PkjjehL
5kGmG5e5BrPlX4m3/NNj+L89cl5qZqv1w6lQO1bl/sFuwoSvKsaIRFVI2tnFZHBusxSi6gMXcemO
Rg/2ySaPHJf0ANN+pZFMSTQ3xlLDMdJn3223tbXN1Fj5eWemUU+vZUTuSTC9FlFxGpZ7zVTA2uCU
6VNfyyfy8Fz+2MHQZgHjG3TZeXtwKe01/S7PI4I6xvgduURs+EmiuVc02h3F16ROxwfxKrWqSi84
rhterL1gT48fs9KSd1kyR7iAFi47xTKH1N00jrp3rII6RR696mvnaszjhsNxDuS+E9X3qSy3qmNd
UC+6SKzhXuE0KYV7RmrWaZ5Rx6CMKgAoR9MYWK2yobYBrJAltZFHUZX7eq8d8f+lYZ4ZEwGFlrpv
Xbp1GG6N4VJ6qvFk6XedV6NQURP9LAOEXHkwyCPiUOCg9Wrz2A7OeaRA+nGzk6b1btVckh1OGAOR
JJsFk5Y/OsJX4gZZIth3uVoOROrTyqCcWbebNnZQMSQuogESFvkVc0GRT51vlTmMxn3s1FvmuH3X
mpXcrpIRY1LCwV2OZEq2cpFYD3orvR8FWdTbdMgIh6h74hrDuqZra0Ni/K4YIr7X2hoBdWIUyqtg
o0FNJp3Nswmxbh6YMlN8qeoauVVGtwyUtrDT+U1TNpROJjW/TbuuO88IyCE1MDbM05kU691QNc5J
kSNv0/NsPBb51FHLsJP0erCH5DZtkngO81kI22/6FkmEnU3NttNElwR0R+I0JB8rvY69hoBrYkjS
k4LBvItsu9/kFIuuVJp9W3U21K2gh4+GQX4TU8vewFEj8aamXk6G8RQdcSaBvFYokbOB71C9UawH
7i0nIqBjNcXmFXmha1XTfnCAR7d9MQU96RDP81CRDKVYNYEaeplfxJlYNnHUPMfmKDaZjMa3qptB
aLSms+2jMuqR+ZSze+zIWtYBzYM5D1JBkg09FvCWARix+mWQ9nCfiKH5rneoho9ER0kQeY3hXWFC
FTTY6p4HzJape+k8o7uTwGK+q81QNPSpLetSTi0RQYvhOg91Uvbfu7m0nuaKS5MJ0M10FjOKJ5aR
kXXRUqxmN6G21gXpgrOFHrnyng2Ssxljie7dzl6JWpTUNMDaEYSGpz6G6RkkcyzSTUZ6Ur0S0Lx0
WxAKjtW68cQpQQuZ2Eip5q+96QhEWI3sTntB8y+g9MtXn9R5JuwbjElyWhdm+crJXjw7Br7bc61M
6+4J/DqNkIR1cteqIlt4okgUd4lrFu3W6erIPXLaWDND2nmDGfIvmGbZz8Y9g4fvyOykw6qIrBa9
OaZPWpE5xAhirsr6tCjHLN3namX3+3pADXSmrXXHylpy7aoYu5EZiPDFOtB5AUwa3v1P2nw+K8Ry
x7F2umQuiXaCviOSi6hL5iAZPDU6X3pyysMSfoq5kTHJCcTxEEIf6gCq1lSihfCoUZs0pPA4prmN
vdGt/K11pgGQYNiEIok4OY81XuuQW0XtUfS9cZQZDLtjU2tIG6e7WWzQFZNi05DWUvmY0cZul+aO
23EGUyRsSUHMPcESo2Fvyz4mTy8xVYKXhGlF8nuS9FRBYc5oNChJ5wmZYe1642F/N47cJR3rUBOD
bE8kUe7P2Mu6ic/SUA0158jQAzlU/RCKQlskOAPVrAOQHF572nq9O+ybMRq0wCuqLNnW0nPugUN5
y1GypkuENGuiftuir9P2uooOz9fphJGB4VUW3WjXUspjgxQu71hRo0qclmSOFJvIGqtdPPbueCnJ
tj+f8QCp8O+7Id4UbRrXRzYCQOFLqCnKtmvpgW5cLWr0jT4ZkbYzeG8JyCFYQUc8Egst5NBhNady
GNLXpbU7jBp538wXZHyV9qkz6RooDLfJ9vS8pBpoE+Dz0InB85MuwaF8a1WSQPSsy8WwF9KqHr2u
mE6jVlA9Rgg4HpcxllGfJSAzfX5x0raoAgmWWOQwnTRNbWZkYYFspUk6pBKZXNlaeyrCY0H21eJg
+bAlwMgBBdBDV2VmvMniScXRptKMDmk70DXKJvsEuSJqSaHk9unaucxCNUrQBbGomwwAbcSIj97I
BMZAGwUP76gQVGQxt+I6Zt3hT3DNNmGLTUNuDVfoTiCSziVqaSEk0e89o3+YSTeLfa+JhNhqaeYg
MSFv1wkrMyNsNTIpRfsTCQpeKI2ElDM7sgkKBFLrEAVQLDVl43Z6Gg1ppWg5RpsR20fWaeqNWE7b
2Kj4bYC+9EKmaAxNZFa9pn+jR2lutBI0SKhCs/yWW+iD/YQa7NFYYAMMO6OYT0naEt9Ns4xdXyfD
C5RxVock2OlPVoMei9wekYqwEVp6DCCtPykmOBAbuyLiieyJEmgYrnDlatZpa23xucW0AO5iK6fF
X5rjSym7uTh3J1PesjwZBnSPIsFIRD/lGelMavr2MswX86wgQUhGod/hFOoiH7sLFAnIqjEFaqOy
vzn01p+NeqjTQBfWMIbEHTXPLvrQjuDBrjZ2ZWQVdNXVCE6TAxNsTze2X4JSlsP9rCrENqQzpDXq
IJr9XDeu8QaA23gxndgZQmRQxoMuDIvCuem4Y0h/eDJ9E1kcU5+qEahQoD5+iwUoat9oaNFusXDm
yDSX2pYIH2ivgIxrsRItee1cgyrEwuMtef9MqX0kvUKgSA2Glp4CMiWVhwTGl9WIs+qwwfeZJoGr
rWKTorg2urYFJl7Q8SbhzqvbIHGWiNHkeHTrEdvmY6DT7SBIo5LkB3f0Mo6nxphdHxVhbAetCyCX
pA1EcyzQNBWFUbdXSZQq9HjGLHngnfVelh4BTGgtgAYBrridCBBwT2xC0ERm20ZP5HWhmtXVkBra
o+NZyHY9onbSzbJ0g8aOxY3mzcJyeVwDw558WSUaArySTgt9i6xjDJfT3Pk90Y7mZlHxwvtkEehP
burmT4gj3SGI6Wk5oHW7NPE9z0rN4P+PVcO8f/n731bK3L8/Vm1YKatfT1XrL/zrVEWflAMLyHZ4
+QDf/nWq0v5wHBPqMT8G8/tTaP7PU5Xl/bHCPEzP5e1B0ezo/zpVWc4fcO+whmGFh7irms5fOVUd
lBWwJFJugpfN+wOHGWsSn/t9GXrRG33o0kwLq1HV8V71901s9ztFo3M4ENNxjDCMUo8B3tjV2Agb
7NByig5F2/jJ4nihVUdooqs4u313Cy//PNf9RzWWlyvNqf/739aCzbvT3vrBsNLqfDAArMRqHHww
J8qUTBQmqBvUlydgoktUdD3LIapouu2KW3xRF/u15rneCTpmDvYVjK4W0D8Osu/vhImxNe1loYdO
E42B2rm01xGb3X3+tX6te+KSwT3BtdgdUKaCs8eD/eUqtAVjt+ncEGmLeiqjxRhot5Kz4iuGfksI
anwbj61+2cwi+fP1/LdRFwc1svXaUFPsVSa1Zq9gGvn12pFrtFPtICA0Fjt/IBKyOO6rZkG3bE34
Egqj2pUDhFd8vqwHvVsN/oLqbFfixzgvnN6+QF3l/vj8hhxAlP/8VCyBqxceXqb5s1z5rhHCYhN7
gCvZfpKAvLV4NEetVvcDKjDk4I2H3CmT7AHbsT9pZmeVdWjJkW1P6ve8yhmAmneljGWUsMiSBf3F
qDjwY/7z40EjMlYaGcHyBw/MXRx3wa1FkHHsudsh9whShuX/KHFfHGHR0L6bhJSkCNUoQmgauWhe
ZyWYG2zqn+h0vqjIHb4WPEPwgMwZvKsYJn4+43d3yybkjfiljqjFzOVFzJISdleHE9BpVOU+sbz5
C6DIR6OG2g+TkAv7BvzbwaghNq3IMEinG2LAiu1Coo7u53WnfutQn6D7YDGNKyHekEcT+Zf1w/lM
iWVTI/w+Vjje36riS//7r5XXnw+FoUwrdUVR4Uk6+Eyy761WL+x0Ezm2c4WFTm46VZ/Yj0VIM9Op
D5yu9L649YcTBFUxzqFICk0g6VTQD0YCZXODxPQ029QIX3au0U+7xSrqL+73B1cx13kPq7cL3/Sw
kF2RgualeZRvJNlr1BFIwguK0SivP3/tfruDhBUxw2K1J3+CU8D683fjiIRCdlRZZoc5YtezWk/M
PZHVuJvIDIp2y8iRMVNK+/Lzq9q/Vnt5cGtG0loPpFyI59A8KNMPZuVZrYrauSYxODpSEkt5MzWZ
VNsaSuQWxiaxvDNgeTUkbXRmv1nVJXFGi0Di6RLHWocKa+Pka143fMsV5Oe72hBO4JKaagW9pQss
lebcXNOKc4hzMxd5nZHoespQMi4Q3mpXrWX01gb1s+qyv8NtEC8ECwbZaJF4haA3OkvcqJa7kS+z
69VMr8+5jZblT1MiN0NlAHhX9En6ndRrMsQ9PG8+EsrhjmKbfa4iM662E/Edx4wTmiOSeOEe9WuC
PA2ySY2THErEt95NCRd0cf/rsLORiuwLfbKrK2JviQex68LdGdrMPjZfpuJhAG0VbTxjLu7AeJDQ
7eaKMkHaSJBfR6j2y8BQhPOk6FnXhUqJqJg4uz0RJdE3CqftXWFm7MpLeA7h58/0o5HEdARdkLcD
RNS64r0bSSBwEBZTFw4dvVTCOi2iHQVke2O3I+c+NOLnSeFWm88vur7g73cHP8fRGlUACYSwKOOg
GyKiKB5hPFk46zp7s+ilt2mrpgmJrvgKE/PB92NPgOnQ0PiHYvev36/v45ytk8eleCtONCwH2wh3
a9AYjXnMOJ+3tq0UX6zVH110zd8AiIWJ1z201BZxPBEYleNKrj3SUGeJsIksP5MCToi/dQzsoVP/
+j2FEE5cgM1OEDLiwaRawy1T4tnki6Yol3Fq2yRQAjgzqNseff74flvFwBzo4Be5EldkI3RwT5Hn
19pYW2FvUxxg1er2apVSpFO95UwrS/nF9dZN9uF4AUOL3pXrsa+2DsZL4ZDui+/KQQM+sMEpXe/N
XUTxlCZLejPmpX5vutUodioCtIWiWLtcq9jcmh355zgD6cLWO5uqL2LjrFMvqebRtzarft73leJ+
xUD5YHTjo7VhFNKiZe1d14h3r1TUe40gC4WqRVt5p+OYlgHpm2pgN/1XPuKPLsV+FD48cGiW0oPR
PU1T77VV7IRaAu5CwOvZZ4riBgWz8hcP4aNn4FCU5hRE49Q4ZBvPiU5M/ZQ5IXlK0em4UGJe2LM2
GGrxHIihyE7oTn2FPf3gC3rY30HWqia40sMEFep5GF2VxQlHJ69wE63ybJ3E6TGW+u6vjmpOEMaK
APKIHCQE49fHlsjFKeYerT1ACwSMZjRsEO9T58wKFaPhUJx9fr3ftwoo70AOrT5lltNDgFWUkO3o
2aUd1nZrbXtlHk49Vtgv5vff31X+ZsCfXInZ3T4ELrbpoDRYva0wtWePLGkQIEaZjOcEZtSBnbfu
F9fjr/ztZWVuwY5LXZNOH7vdX+9jkXse57AKjT6J2EaYpZDmgkozJ2+rDdJD3FsblKv7OWmOe9li
ShzFgGk16rEz+xhSsmuHbNhu00OuLEJp2+VNnU70+mYS03Kyjq02oHPENkIlJ/Eoj7Ppjl17S978
3BTPQHLnXZIa4g0PR30RjzhGti3YKOEXRiLGbS1YW/3eteJ4Q4cuPZdL2T3IDPZuSLY4Z15aWrFf
WX3xo4WIb/tkNo+xn6nd+JrUNS69CSs5am9DF09EgOoJFc6aqhaO3vaEQ5r6bHariJZHX97249je
5jztN+Lmo/MIT1TKZmQhVdsFZ9PigFEIxMtbdMW8TBqeGPTq9ZNVmwMiYAcyJjcxmi8tJXUqJMsU
u7Z9DpnARzbcnZsK3EU/g11FwyZfCg5/Q+qc4MYgHNdD8vqqD63DeT8mc91uhrbcyLHRbzgsTN+L
fJ7jAPO/Fp+OQIQpvs6zfIomjBN+TxUagLC9YGMiL3D4nkxO1WyHxeAcJ2scRts8bakcasm85LtU
OhZbJ2kA1+RDMSHJriifF6CG103uwS8ijp4PIiyU3/7Yzba5/Rl26rMltJ5LgA9vtj4JvheBuCMm
BxFfFzMBF4Heiuais5Xmjq3bMNBvSK2FHOGlcv0eL+nit6WC8kjkioEXjKRZGcSmRl5GRqNE8adB
Uvu1VwrhabHQLtuPtjvcYt2wKb9SJ6al2c7V8aAD218Bud61Z4Cp3LXSFieqRuKsX2om3ZfG83Ak
AVyiyZxmVXTCE5RawO4TgO+8lDnUIaSoYn22/I9Oo6Uk/0bGeD669TAGntI5NxkZy02Y1rnrngm3
JJbcqpIXvda9fJfVAJmWQdiYJ7O22qdGVWGMMNT4arIX/YYLqQVCq66+E7JarhnXJEdHSTO94inw
xl1eyzX0u2SRo80RtRd2lzrF5vPJ6/eTAC+5B5gOyCEAwsPJMpWWVgCU1fE9qtaurewai1Kln422
IjZsO9BNq1gRHCK3KU2Y+8+v/vupls0cASCkw6JM5Gh7ICaodK1t9RKrK9LipEJ8tiBghZMQujO9
vHKwGpwXTcwGRSGUue+8C8+snQudB05/dRSnjYbB8fMP9ftSxesMjGzdpbATsw6W/UEpXaGUmo1x
h9MFTOn8UnGxl7aJV1x9fqnf6n5sZdl2rV/eg6SHuOLXOdbLa2M0ccuFlB/FHp39HM5ZDWzRtKH4
2rJ/TCziqKeMyrzWpcqGAwgyb9eJeJ2jJEBQykTlmn8tWG89IK48xp/HX7Qo9iFIcA0F7rWsckK1
q4dTFV+6oEbeKNvabQY/IkHxThkm8cVg/L3Ko60hH5y5mbN00qsODjFL1qipRThMWEZTfN6kTPiU
AZt9NZKzRo9o3C4Ga4ut5M4lYb/OHu9mj15XTfsHBXnb/eePh8iHwzWQgjEBMmT3EKhBYOzBDlnr
pFSMyYjZQUzjMY6NxYI0zLEQH2/UpCgr5lTf0XQfz1HDcBzRG4YPOfEqEA7G8Ms0UzMN6CE4e5lr
2KTLIsl5qRYQFJu2Y38ZRBYG+T1HZuY6oo/kMU1Dbww7rS1wB8eGdYf9Tz3S7VzorL8tnlByrbsj
PUvihoivusB6m2kso5HOJBmI2bK/J8R+2wE9c60ngFg3Il6mMT0vdD2Bo6BrQA4IaVT7gLKZ/dxU
BJP4GL+F3Bt2Ae7LsTpx6yLpwd9mDjjtGlPEuOGH9N5ojGIIUHjUfdi1pYvBGPAIVlZS0YtNOY+q
e1zMsmBdA9mi9TJw8GrV5tbA6XFhGU1/ay9iGcgTNNqLkXnXwOtva/EWq766hCQKdje9QylhM+KX
144EUYhLOFhQF0iSrS4n5pQBcB4hKAH+X0TvIwTiRJquvRtkRcELGAWBJi2deDLJ0gFKhEQ9YAUG
ErdLWQ/WC7b5StmxLhblKx0bdbhJkV4at4uXWEQlzcgg/HgmS31Dr5PIPBbufr+IqD3HSmVPBKlk
pLfkRrTk4VzI2txnYmi73ZwMeQqZceq0Kz13x62Cq79F4+2qKIVSt0sDQOQtRJqiTy5SbOtIVdA+
3KixtFzqFzQceJqx3Ybz2NG7qtNGa4k2J5d+2xlq/4wRX1yxUMfPINqwqi15aj2x6V17x16FdqQ2
leaerEcWyipR+x+cJ0eKV1kXZXBx0jbau3BUsM73YqJWV+ZUCrwhxcGb94gQRJsMNz2AmNUyMxe7
AW9qv8Fl5dzUrXCasO8KuW3StM4CmPrjCKsmgkECyGRUCY1hmOKbzhsSdMzJucDV7OoIYnBQ+V2E
3xIx1tDfsWvosc5mHl3YukvLOVx4+7RtV6TlLfADpdzQO7bY3uGgfhUzLsajxmzw+JaVpo8B2gwM
TAgvim7XIkkCQYTj2lfT2NVPvWq9joOC56iSZjL6Vj3rM1N5b++aaKDvNixiGkMGoaSlD+DkFoMG
A5A+iPJkC0Se8CHL3gk7jBz5UU1T9D62pDhSSs+NIciDTQgdDZ/SApPjxziMs4J7MrJxU+U0E0J8
C2wLB4mAYD21Km0w4+tuGVIVaYgKhcTQkIXEOL7obRB7jDR/lUXs2k6uO5vYvVdwRqI/A49TAaU1
W8gdTa/ejj1ImSBlUB3jZM5eLadXruJ+1bg3uLmfNDvp1EA4BY7h1lNuJpk66bqrVK7KwRAGbF29
/MarjsZE2FPxI89c+37SvfHG0rL8TUz2dNbFDSABBX0DUmizX27xBcZPxeCgqxvVccQ7j3yGUJAu
QQvEezaWm5nkgwJtheayf8YpNwccrAcYejbWuAAKEIoa4cjC89dGE/a3GKGBHhVaymtZaBcohSLA
DYAEyl3Ftv9hKpOcPmnezscuZmNeCwjE+l5R2glL4VDldKJoqD730oqxUuYEN5w4hWNO24WT5WUk
W3Evy8omNBi65G0+xtZx37YaHfkC0zHr+RKfAW/MDFSGjjYHbSFgxTcCm2ig5Tj16MvMhnXEwoJ+
TMAGqPZxIdUUwYqDuC/HpX8OJKSFdztwAgwMt8BID2hiKUMihqMrVBv1Ha5NlcAIz0yXja5P/QtU
I+YzN86Ui4lZMqakX40TDs5xHKEyZBh6YG6od2JQPBe+J7EVO2+hwBmkmAbv4EYZBUtKBwOkls28
q1P6zKFQc9pXsQsm+8Ixh8oOXTAV827xvPht9UnbRwIcyXeedNfSFzCAF7SJYJttITyZgmTS0tyf
QIzfEzM9+E0bZ/kGfB2lgaLMiAzy8tG+JY+ZNSse6+Il1RYVCzbetu8D3f2rVqXREJJwVp22c7oY
qBYX0/L70ZRRMJj/zd6ZLEeOpdn5Vcp6jzTMg5laCwfg80Q6p+AGRjJIABfzcDG9kZ5DL6bPs6rU
VdUmWWuvXYZlRmTQHbjD+c/5jpmkgWr2ShuORlkw6XKr6TO2dap4dM7Nb5HWLJ9tokTDNqlKdlEg
Y1kZ8GUSXjebihkT3kwVM5syO7gqh2B0WgNnBWVaHiUcUnsr2r5ut0lp3B0gejHAJI3S0fSBiQCn
mwqGB39VCP+/h/nfqIn+h9PSfzIx3z4YGP9l9YH9+H/+Dyzt8z+6mf/8vX8dvCu2/gczMqQtB9EW
6OZ/+Jnv/8plk0aG0ZHugQhyFP/b6F1z/gBlj9fZZrz257zif4/e+VcQ6O/jemjp/Kk06Pzdan39
qzjd/cuv/3HA/Wfp2n9o2BZnTRB+93kIBQvA7f8VZ9e1MnUIUurBrEIHGsTM0aJXUv7p2WjKjRrr
m6Z3voHjPtlpkcOo5RjetgRQZQ+ER6d88+i2rrc2Z+8N/gpyoWfsylloKyH7l14lgZQV1cnLrZWj
ZOS3e6X0h7tvSSyLQxJcGTYgYOB8iakNYRQWB3XJ9lmk/P7zC/p/elb/r076f/bcD99tL9vvv5w+
6u4vayINH31alf/tn+z2//2ff8kH/7e/zf15+adfhH8a4B/kdzs/fncy7//+Hd3/y//qv/ybjf5p
rrHRf1Wy7O9/Gnzg8h+fvvtj9H+2ifjL91fyLzYRfsNfn1bN/cO9kw3RYVEPwf9yIRu/u/7f/03T
/0C7xAvCNkwJtHFva/u7TUT7gzkkTgKQrCR6/nzC/26+d/+AXcgFAqAcgvdd8f77z/1feFZR5/mb
/ZOCDnkFpB5Ibm5lHIj+k3obZ65iA/n007Zyb1UpLh1m3q3tGc+iVLpdM3vYVwVzp5abgd9K54OF
3r2mheqEueKJoHU/VTN7SBklxxNyVW12x6HmnE9O+7RUVnkGCXtwCgEqZho5lpTO2ZFkvi36oBZO
8+ZgEK3ppgP82W0Ns2S1eCEYLyibFSeH6qRAhhEJT7xVvNuF+lWN0RbC2k+neCcY2Hu1dh4TfVhL
M0zyl8T7rqbD4L30i7q1on087kuaCjV27MY4d0KdV42Z+youhGjeeJhiG8P68upP/nYY908qLt1V
pC1hkRbX3ptY+LPQZQ9NmbYN5W7OcHbKNd6GQ2cxkQbDIZbbkp90xKs+i8aVpXyJjCS7vexGbzm7
kKOmBo6K9zSi5DFTuwg4SCVOZ3afmlPcwu4VJ/t4qk4gkVs73Tj2p5lwYn+Ji5pJ6GqUeLvS02Sc
9X7fqIvfu7DuOutbiZWnsrvznWjnzs3rrESBpnRPbfzhWtzxIz/Ob1EFUlsXW62Z1jPaDCPhK4VM
oZXogduqp8Sst4sa4/j0TOvkINnBf/qKpnjfGXDiBrz48zQeHXW8JJjRsCpshzT9zNr1RDVdnd1Z
S8TSOUCXLHS6vknj+mEuta03gF5RLmYvaj8ei37HBF48xPxvE25YmbE3hmuLYRHhE6HMr8dr3u8F
OKFyGGAiqyXpAC/ZJbI6DhmMrYyYqxW1j4isvqNdI7pPE8cIsM5dY3u4wfuC4W3Nm84orVWNx2+l
zMWvqaLn3bHnh7hyDwYW1hXEmFXpLmu1Xzx/Us11PaqPncWHvGTZG9eU3tfRRcxF+9HUb1PrnYBj
BcUuL2pXbGK6JDoHd+HwWiP97Po684WVYSDhqtLM+nMXTashYvihQlSYHeS/ndcPK6svD6lJGe7Q
VRd7Phm2/BHOdO68PChbK3D7Cg5SurIy+OxtAB4p6NzikMpuZZaHOblxMgwavQ+k9THL/LmNvW0s
cHoykbXU4doJMmqVe+xQCFxDC+0u9ZEPAWesTS1/7XV5i9Jyx2l1NSxuADDr7M1P1cJNJrUeOqf2
tTrf5aYCaG88zZX6xR7zC1/OlwDsRu0T2mTUA1so2p1ZvTitsx/KwC3KS2s5N2mgME9egpWfx9Ae
tsDXHqKh+Elii28FR7xvjprGUy45g1lnIIT9hwOdz2urffLnl9GvuWC2yLfValLM+/S92buz+MUZ
7pX2zDuWzPjpPPWbXPIA6XHwwlxjmYjSEIX9oCt5KFswVjFYqyUJ1cl9mHAbrwsL1MyC2X6tjdMN
xu4vaIkLlIfMuSgzBCBlcQkTkjma4xnFzFViEE/5hRE/PvShfZ55j9qJtUHNtyp6bln+Wuowtaw3
AHMUITPzagxQk19aBH+lL5bALoF+1Mmn5jbnhPyPzv0QQXkBS5g7lZ8qzJbVyFwukCGnR9bRMdCc
+aiVvNace36Pqhu6FYkHRz/oudPcqkQ5pqZqoqd45qaZn2VJeYCpD0wtHc66sMCGyrxl2HichZmr
2XcMTfK2AVrR3Ui7YOee9YeiKy9NnW0WVfqlPbl7N2fyYcf1so1apwgrTbHXS8Kr6chRcAtK3yHU
HSrXC2UVXdyhUjCqH93KnJ+sQn1t8/mK4eSA2fislZ0fmQepxEtQD+k31WGPSBwmdxX7u4104U9c
DhnwiGTrzTrSQO6KfWsWU0B+6jpIS/ll9B7ivJ24mT9bOgAvuFqroRXN2m7swJl5m0wlOkbj0p7T
puE6OcSQE82cPpmo2Ub9DIupRiQ7942ZniCJYmvyZEixOcx5Qxl2ukv0Va2NZ6eOi52IVHvnctu6
Ka0lA6edAK4o6imao+itlyX8SntKX7gHjGuLydQDD4jAORqnR6dIp0NMy0YQdyb+/5y0Buy0Jsxj
OJkFC2zQzHbErigyim6Wk9N662ZBX5gVN1BksokNxWdZ+7JUcASaaBlfpmp2ixHnwxaJJwQGXe20
pSafVP2u+/imKeQ/GnhQs/7YpZVxjMyeUra2lmHLinVtnZTXhnxAeW4Ns18bST98Jgry1pKbs7ab
He5ndw8a661enp3RBTS6DM2lMxYZAvRSrKneTcJhfUQvgtH+Y9y3v1h/N0tVDRJXBy5jFPus7qcN
OSY+5JorPWDTecoy4kklTUp0BQfJnP3qp0RdWyMKr+MlrzkJJ4Aix3iq5c6cnVuazeUJ6kz21TP3
WNXKKPYRMxYYoxYMRDHVwUxYaWU2XFtlmmubsansNZ87xwIAVIWAf2jGGg+s3eRrBVq1ZSpDaJWU
f5i10odWXfQkzu5/Gr5MskltcSlL/cPQ8mlj1WgNXZJsi8Z9YmR34dIBrL+ymqNUOSg4Lzg9vc0S
z4bfiolQXTV/6qKWrBJTenCtMQLv6s7bgnMXRDo78pXmNE8Ut3BYWn5iYsQBYx0SR3b7upRAC+z4
IcMoFSZuwWqg5ydt5laQdrsunk9JoT0sirOGl7vtLfmkt0Wg0ZPWRMvX5GTvFZWJKeyulo89TfON
ZbgbYjerdFpH5pFxJK6S+5nJ2qedtfGy1r/j+4Q24sqK/LFL9gsQSNQxuQEJzEbVnCor23tTcYk9
6efQaztrW5bKuarrTWTYIYXu6Sri4NaR0+GqQfpGq8989pwgbhCNvX2dl86vKuqGwzIscex7Cc9/
og7ILwpYsK4gN7WCNoBRqmg9tCvVjHZwJdxNFkN0a8thCvqkUoxVP5olHKiGthGgkl4emktXN8Q0
BmsbO8w3lbSC/2m1mrdvasM5cEi2PzOFA2QC1vrAYDLzk7hXN1W9JA+Yr9kZcWvl627AwESwUqWD
NffWekEUZRh6KzQ6XfO7hY2J6NByGBJTedQST2zkuFhbmWTacWgr8Y720DxWVUfODLiiCbpsiW5N
VJXMMGZ0BVeF0eWXzTRcLN3Jdk1tqVuRT81ra+KRNEfDzgBVpYM/K2W5rdV6fhLLrJ1aD/B0Z/bW
T6EllV/1Y//gqcqHNZY40PJG9Ge35yI3xRXnmQI95CwQseAGlukTQxR1B9aXBH+iOg+Ed51AQMPa
5ZpTbycKv0J4A+29k7ln5aN1zCYm5I/aWOzbVGf3cBpjXrN+GMYWDX475Xa8H7z0Te+6yWQmr1qv
Wq6nPmUNSdBB4L169oRKhpJpSNZoaKGidqNne5DezlTKhS9VVqu4jTimIN/5GrCmQ5mNM+hJz3g1
BFC0wiBFZhh0wRDpWzgqYv79WNDmVkoDupbFqZOb0SnkaSoV8YYI6+4mzWIArY8FimyZ18PvJa/N
7TQoKDFJ/27ZvcqCaCgBF2/zpFfuY+pZGwthnsg+iS+brhXaEqSq7Jt4KAkfUa/EJ6msjFg54UU8
u+30YmaEPObxrKO+8ygRuzpwfO8C5EEmtbMCPjuL3g1zXOfYzdHRyiOxlqOXsAPObr5TZfXkjsWz
QTWk6CF5mhPLU/XEvro3OjdUy6EPJmbyIbrjL0VqGoMnbY2eWoeNWi3hKLqrTtbbb2Tp0xN1J1+r
xkoA98316lRrCSV8HzyDFSrmCCnYjl+qjORMEV06vIscAFXShFWS7IWbeavs3pvQg3wGWWa+LqOq
h3LQ+fAd0CK6+0m7A9leizmpPafpXsxm/aTrjUrGdzGflpymK0qWvJU9cvMjaKWvK6G1QS3a5yWH
epdlGXbueHH9Prf3BakBpI94HUW4Z5uWpFSd8eC7MVFozG11SE5sHzsmoGCIedp7lTJAAcXIbGMT
Ifyxo4QOrlCzhMxoiwnSqF6vpDJtJkKquLT6YNDl2qJjbdVgJI8ZuJhEC8+eBn27g/uMPlwGSa5S
ec4g2tcsVYEg2qeUCdr8wNwBxgwtRA7BNFQoek4mA8k5lH1CKQgjxHvqF8+x0hF9UOW1TkYie47l
bnIPP3/aJZsa5rnVmbhUEDCxplDUFeZDgaUhx5m6ZndwTtlgcb7S43RrpYbxqkIc2nWJjW9Cyzp7
bRaqdc7RU8Oiy5tLYqRDqGl5yowydg9c5XgJNDLea3JesGLV3Ny6lpHsQcKWz5OieCEE/uSa67nw
+8RwXo1czhtbbdsNFZRUlE/L5L3eU+BXG+39WeAEvjmW1LeqNfRrydAEeiLxtVfdwruUUKx5ykvF
u5W5kviYwU3ITzRfcZ2BZampafE6Etp9ivOy+KBxqf8cOF/s+0UqexV/bLeWjdY/e4MjLzIrxV5J
3PzdjrMp94dsGDZm2TJMsICan72RYHFv6dEta0X8qMmUjWhApyeyGKXFkzRm432xzSQL7uSBOyW8
iQLDI+0uRRb5oE2dJ6tt9DW81umcWbV6WLSUK5jDg2k7hXaL9OZuV22VU2nG865oneZMktbSMcjU
LPUiN3osSEQujyz6y2ExTW5trtWWr5RFRTw0M1xNtTVvZKmSN9KjGG+NZO5epWf1+hrnsf6CgDDt
YEqaIW59GlgsgTMDj90UpzCkvb7VHydNWTLusdIKdALCfDQDG7PbeVAb0+QlF6YZNnYZXz0SyD8S
F5QGIsfMMnJfi+TRchIM21Yz+HoEeneRDjdDAsjzIfNi9gTv3iA5DQwBqzIsm84IxVgeE57aFOCu
NgmfyNgKp1kXZBOihNnbT4XSXtlnuxVIgZY5cYSiaN7UIuEKAyuU7Hq61SaFwUOjgP8vF+032Wt7
ZUABbzJg4ow5iu+ZdrgzbVq7NCqGsOSCHkqLQg2I7GHmZRSM6flGd5L16MHNM1iznSx9EFbnrRJ3
5NiV/SqrCSL3rL+1RXGu7w4tqajxk2sSeFMt/PFDCa+wcHCH1+UyHHLs30XyAwiR/QHHtlRfZRLt
PJmHownmV+/uSRd9wbhL/XmfG/QiEOmFvMjvy0fa3vP1kN35WFzAjLoIuI3e748PrpPB72Z4t7Uj
6QXz8GAvzwILEahovN0c1MwsqGTypKa0yy5GVRHLXnaqU22tttVwqGkk43utPun1d69fFtgUI4M9
0pfFGdXDYfBDx3wyqZWvjCgZTkOxsRt43iFt1obe5LxDzE47Nf4WWkmPuPNdT2n+XBbKqZvGNnQa
rPNeEZlbTe84ZevcpzJRX7hJ7fgofysGA15DRgr41X6dxdOHrdtXFjnW+B5Aj1H/BmQbqvUbmNjZ
t5FLxJ22gdmObG9zv5SJwWVByKyNDayYAwJ5bltRXpgLhniouJN69eFedXdQIS6t7978LrK9sHVj
0q5ZMQT4FZuVFfHdtQzd3aORr2MhfhEuvkC5/lISbwxSyZ4ZK9nsMzuB5VFW5oZdx8UFVGZhC3Zy
nSSIKM1cGyGx2GaLfUrxC73qHuIF4H3TuSwtAAS07gkr0zGSLqfKrHppCYJ6tfth4hbzweCmG03N
TkO29SSqBGNk4A7Yj1sVSjwJWeGd4giuoaQcbtsIZvl1RHCgM2rkFm/+jHLAO7RYnFmzxzAuu4OJ
nwy3TOWFpQcTBKXXz+FzqOhAoR2b4iNeBA+h3VSvSzX9EFynKeN+8VTbXIQMkM8MN/cUduJCEh9g
LtSjGdtHea+AyJglXGRpe6dpNKZL1rXOZqxwvCczvTRRKFOpsytZP6qNeSt3vJPNc7BynJvX1tWL
MS5OaObotzg/Rj6GnAj6IFpgHxCmeoAgRwXF6WYYfDZxQ/isJ8lDk8bGTuOHgr7JlTHoLzN3bSwp
3hn6PZ9XWSwqkgxcjQ4nUDFkPC3xM96ifOMRxD3YesSBvUx2FAatXaxcYZtMVy0vrKcCeTF1SXzF
xbL4Zp44m4oU9lqvZrHBAJSvOMe7D0qSfTVjfNUXc8/f5IU98XT36RWOSxd9ia416yyFgr0RfMHu
HmpluJP6U12qoaVU1ybykBct7JiUum4Y++KdL/smnE33ALrKp0pzfmez0jjbp+GAFHSUmYaIqquC
0ebcXgcw1xeOBiet7w40hBvBMJoYp0bxkHmKs++i+FsbkizEXfdlW6m+wlLi3qacqDkWygfQlSyS
1EKv47ytHrDMZpw9KmpnKm1wMWIu+r62aus45158qRQ93XYalIp0xGSqzmXlN6bhs3FdcxsnY1rb
L1gzN+OM71x36vrKxrMp6XDcalgZLr2FzaBkDXYscdHs4kZSmvXK+D3Uy5+7Et9INDcMi3S6Jjna
wNhoni1nyraxyYo692uV4Wkh9KCXzYthv6cmSjQUYuOSyF0cVYGjPwwJI3f1Q0GHu7mVRUm37TZ7
rYXezs3LvGF7yDZuvwxPZQTxD+CuvIjSUEKtynYtNqWTlcg5TIX7S7qU03L2emmQxJDZWXiZ5HJl
GvN4lXtYkZo54SfFMSHUKQs8YAsrqSfZIakjsumXQbemvVBAm7SZs3KdAZSCglDahKpdmXi+eSGE
DSOyV+acgwqiLNGYzIt2qqacxhgzrVGtanfy9fSZQ6/uDy1WnFYRoWX1oVi4ECO7vpJE6U5JR5WY
CWOBJiaprTJSYC1rbibwMUWm2/g6t32j2LY9okhtM694y8BbrQggWDDtOwnmX5rb0vQSFAOOXVXf
dSe2S2vlDnd+rKh/EqUJpipr8EECw8rqRaxtXXbc9BLF2jNuZyJhOeq664svPXYOWVMeJzs2dpnM
3to5Vg+DtNt9lo27gnLBrVALZyWjZchWRZ0HzCyW1Sg77Zs6lH4z6vKY3z92PCYx9+hmP6R5H2rz
HA46zOKh/fS0SID5iRinl9Z4HF0e8jRy9oxp2nXhgsuHDRLvC637kgRFn0RkfyelFQyxuZcoyGNS
KutBJuxIsTf6VLTcK9h7VQumrOg+G9f6yGrKW2hkMp5qd3ziMbhKeP1BbcTfnH70I6n/vTHa1mGi
AjQeBJUuMRKwh6MoJJJFHc8U0faZ4bQHY5FIZdzFtVH6+sIFsiqME/Sjq+5oFzsGEyRnJAez2FhL
LDaN0GFgQLZpG84CeZEcdUFxXGGPvqJjN3c52q5QOiUFpAZLlRUWhQDUOXorQ5wSuXeKrZM9ldkJ
E8CFayqmSmeN78Rm77fztQPGghibXxK/X8FP0IOC2y+a4Zok8MlUk8tgag9SQc+kwDXs20XhcONd
DAfawTJO09rLvxV4AwUPfqVW5P4nuJ1V2m0Ntb9OvbhZfRHvsKVetLbZU5gEIlqfzzJjbNSovyM7
ZaVPU3y2KR0Z4t6o5Mh4hNgHCgIzF++ZMQe586626g9H7a0DYhK3PC6y2b15jTiWc3rpI/m7NFPj
6Hamh0e6qMFMWeNlVuIDXmyYyM7yCmSUVFtdsXGfKf548GKavyaWrQVOijFvy94UweJ1G3vy9pR+
ewEfP1VRY7mi2uxhcNULCfTjqD432IeGMvFFMW6KrIOekNN90nY3vtYVB6XiDpOvV/RNXefs/gIT
zR003riizS5mtRzkTJibbzOOEcTKhV3DiTBJJ5hvCA6vdFVHAM6rXWx5r5S/l6ueGaTTqjhkrvZd
n9eUV0ASdqjO8MYqMI4upR6Y5KoFJA2vFKSHKMikY+3QVN7Ixz5UAz/LNHkYRxlGxRvqbPDNT8qm
sLxfwGJWkmd6NIDI9PL3gCPSaYC7WxCJzp5XrGM7WWM8OFHr4tvkIXNujSAYIR7/ynUyioX9OSbR
e8zeZtdjuNB7o2tPc0uLrXIyJ7lnHgzwns4rDHAw0g+whxq2YkoBLUyjBXXSYYvWdiNe2APQ1emV
b6jb6myuyrm63DwGu08NxqZb7cz3Ep1Ye6L9F6BVZ8XRsEKwqg5clvdm6WZc1aICRw73O2JjY0Cq
7EFw/0ChNrtAb7DNa8sd9K/ERLrdb69kadQY3uLEW/Igp3lmJQY6oETTkiQpNF8H8zXUwvXL+yWo
hqeza2i+8wZ5wfHPiUqdPc6BOU04lfKQyXYPrfuhFUC2XPOS0Pq4b5Nio2RqvzK9/qDrbrL3TGVc
T8DBsjq5zG220+IWtxX47hD5zlnFCEm+uJOyCnU6FGiIz6JqflQVSXUmSEICgP+BMno3hxUQ032P
yFXm5oYkan1Q9H4rTBoBhuWx0HVc+0XxMHSmeEj6hAGaR/3Cqk45TOn0xsGyWRdZf1kanRy74Iyz
4HP86jHZq9ZjWUVbWQy+RS6CczkT4bxa652+gVn06NK8qvcwVbLfXZ+sOdZvezdjZWHp2qVCrLFy
bVQy6vdyniZumHLbaw+PWQXrjD7lYMSrqA2+Ux2gmQWJ+WRn3cVgOafd9ZzqSjDRi+MYI43Ri2L+
Ir7QhbgATb+XmY7rGpYp9ibuMiPxSzJxkp+OXsx1aj9BP/Oz9sXM5zWm4nNixuu43YkhyKej5UDb
jemVm84SaFfDaYB6F0Y1+srKf+BPsNvCr8s8Cg/SN/uO9um/EiqkjfoN7+hHNCtXdbx7C4wgHhJ/
SVCAsiJs+2Oe6b5KMVuS+zXXTcEy3PRrAVOtF2x1iDK5/asoQBklQxpwoCc1m+7xcgW1QzCosdLo
qSYYyBQf5S4zqeuwZa7uFpoKwZTWtvoocie+tXHXUHKDIFgvzbDrWsXbYOXQfd1o00/Vo3OvlDzR
imQd8ttu1EIm9YRnGqQF5o+p6h4yNzLvXgJ+1DmZT3Utu31klOOmH6h5q4rSfClTncvb1LHUUxdH
lV5rEgNP6otJuQisH95gq557hNs8/umA6ezUjCVamGr1KrUeC/+oklBuBb08Ux7Z/pILmm40d5XR
I8C7Zrr0fjnAHYTeXYkVZ08Th3ri+3lgaB2DPOut8aKtU1Q30SrPTo93DSn1F6moEEIRU6+cRbTS
5UOnmi6b1QsD82pTUUC1isYSfBDXBOoyfRvo0AptOtrT09gEWZR/6cK+Mqx70QdzR3vXDxkerhg1
jtg2RxbkJi/tx951916ErltP1sUDVcFM0rioKW9Lh5sQ0gHvUvTGKg/IsJJowkaAyWQ13HvTiYpM
q0blbRmx7DLFMPUKHKHRP8wjESy3Kq7t2G8XzzjHuXlpLOdd0a1HY1T2wuiPC4ZeYZE2gTKS8VUu
yjbOxDWvbGo90vhGK8q+MPo3k92VlqWFHZxKzG2dK2v00XHlmckNstGVwo3AVVClacP1x4l5I2C8
XstOUUQnUurITyv7aTWp+PCxeKK0DicJEq+RTd2Km+hPjyWYj5OtLcZu6Wg1fkr+YZ44nOYDnSdK
cjYN+eBCBMPwH22MKXuXXiZWdVx/yyj5NNSK47Wd7kmolxujVLZRbPWrMQGOoIAYM8HSLfHesxn7
RPRJJ1V8EJH3wsHwbGiK4ISQXifV47w5n01i8nNkTau0KI7CYDutDJe3r43RCO5rMs1hJEKCaJwp
t8fava3oKYRjmb3Vi7Nxk2FPD/x9oBit6tILVAqPNrXFlSXq3+e6uIioY+93k5ua2IrfNJjRh+hR
GosPA+29NOed2ctLX4p1jFZBTulHN2Gmx5QMpBXeia5Z94pzB0Co1E00G0BVxhZY7rzui8kIF6F7
fkIKmRYo8zxxUuwL4zoU3c6mrsjnMvlB9pVeHlt51+RMUK3TfoRG1rEUf069EZGBuSWTdsF9fdbV
+EKRcmB3/ZuudJdyaNcUBzw63qcn10T6z4wLa9/ps9CyMYnmgELz0fJ77j6ZOmyBaXxbjEPhTzWU
TQl6SXwdnoGinXIG1GaHxFLoO+ALPuGFx1neXGdH1mNLJOphKm46tZZ9b9+tABZwadVqCVu0XNui
bBd706EBkRImo25RlWExdynTO9UnDxstugj8bMz5UK1o2mCMxM0WRZnDrdp3OOsbZyOgXvk4dg+2
lye+KgiCxIX9W1mKI9aPmyXTUFkgwVVyMFYUmj30ncFARszrZEI3H9jTfC3u3/J63uOI/h23/R6Y
ySOjtcAR7gmNY891dWYexlyT+yWNI23lx0DrNuTnAqekoq62NhI8H7Mg2kBED4EG5z0CO4Z8Hjkm
kBzDgIFVw1G66m9TUMlrGs9NXXxGTnGYveFb5s1vRYk2qoziwMZG4Ouy/epd8QAwFi1Kto+udS+B
s3dpPeK0io+e6BhDkYuT1F4mPyopo9B0vrvMfW6n7Ey09K54Ffq5zZtj3/eXZFxUSk4GHAxe4XsV
66hcqkOVIEFWExaXWuRvHHJ3atN+5DJ5G7vIYA7hHKZRe5mH5qdkkEv/TaEgfytPKq+2hgC1Webv
xeogcVSskrHu+tK1P5CPoVmkpgxhsVzZi/d0+lxdqm84YGzurgwn19YM9UeCFQmhBpktK5dv1KJ/
kvrYC5Kd4ydZAs17rI9KgXMpyRQKi7X5J5XMrVpOqv0Iji1XmczS3BrESnxsu/oOz+O83+n9zGiD
LLojUfCqWdm5zaCubBwyPMrTPoUoRP8Syi3eFG1d295FI+B7jLIk8fmMCLJSg1fpyudCB2htJE9S
cTZaSkOvQ4tsaFDkc0iTmY+vZioW60bF86gdSgYPfkvIx+9baEUR7yrbAxkavD2bFnScH+npjyW8
22xKxGmho9sVGy8e3ntbBq55LOljZMnmg05EGtDL9V6209HknpCsaziRK7PGkmFbL6RRAoakFipH
N4S0caWruUw+lFY8W+Q5DpAUKcfUc+vTUNQfu6QdONE+xpF7FtjvX3oqjikBJKYR8X0g9dl3+q9K
bXyLyanoLV/hXcBN1LDCvS0eNonx3mZk6MWR0ABGhnRnuvqVr+ugeFjRGCldRW4GNXDAGmydn+N5
IM26mpOL7E5ecp76l9QRZtDb9g5u5z5e2m3TDI9untc7tebVsrToyeptzBESE8ysYWr0xr1tTG+W
aKCVTPiGmeDelnoGZVIctGk4k/59Ih258QxicElLZ2nGqa+wlU1P8zX9ZL+i6qFV8LrVHrWjBmiC
RjLPKpLHBm0aSW5lJt6Dhq+xj6fX2M7fmyUxNv0obp2SfQ0YDiPn2+DYAOFwP1oG8w9rr/cbZdzU
2W626ntpnoIF6nR/LUS1zpPFhzEmmet58jFFDxhDCmdngMKpypCjFitiVGsqGNYTxVes8am+Ly2p
7t0xOyYOljBXDZ8Tz9cu9GFw1i+RnB+axE6e0iaJHsG5tjwMnbrXZ0ibwAKWbSEN5TtzqAWmeby8
Ldgff4zEZYfRCZFl7ETFmCbntLDGOdAtzWTUOvevJJXHMy5a4iSuOuMokOIAdNHdzcv/Yu68diPJ
rij7K/MDIYQ3rxkmPb2regmwyKrw3sfXzwp2S2JmUSRKgwEkAQ0J1d03w11zzt5rV4pnhnlzmNgC
HTItCX/4eQgTWeDcqvjY3yTamV7mi/VGIPl+NdATfQKQ+uxbaFm0+Nmo6CXJbdHQa8FXRzah7CIH
LA99ONfHFCfghaFk4lZq+gfgXnikSPgtXEXIH4wyIYJVljtlJxGBRkMzea2D2mbOdcNA8GYItWOn
O2EuXYLtfZzMHhGb/tBEKEylKK+WQ9SVAaPMEXLmN9gu5V0V68J1Z1H4VJ4LNhYgQwwYQuIxLpOr
KtFAIIL5oQCxoY4kQDetM7eC17mJ+vaqioybmnS2m0EvHdTI6KWIA9vVCKVJxWvClZF2F0RSPUVR
uy/kl7gT7ajnBEJnBhvZ0NKPj5N1MmGxoEeFG/PJFMlDszCbHyQ98Ax6LoF+VRj9hqb4qmJjZ0g/
hYHeYihs4k5wJqX6rsQ/8KpQQ37gu7WpB1sL/va7EPWTB9Kb/9MIKERAuq7MaX5WjMWzjeRU0wvd
9mmws1s0domx+GniiyBePJU0cacAwaAcPdaW3y6nl4pZJXDmuHGBUPOgc+RYwlVhcmJg4pMjR5W3
RZZdVYuTyIw6V0lF/ylB3+gpBRtr2KnjkIbOOBePYb7uy2hfRNM1+Hz+ACO5S/wkQVWNxQl3hJdc
97dpZx383rRWQYuZazajcSvPceBCf0aPjR8Utm9oXfmiYD5QGQw9ZbbY95f4Sa1B9Pp86QOgW0vK
BCkoPgoHT7ULGp09Sx0t7EuW1nTUDYLa8CJp4TFIZq8fpUdAvPumRZuba+toChArx9arJTNFUl4R
vhkSlvcJr+gx1itK88K8F4phjStp/ZY/LkTkPEXx2LPPknHu4bhHGua/hgRCY3qDgWv1x6oLD0b7
MyK706YuJW9UjRS3bkyfWXL5dAbUb8X4lM8F2Q9IXE2WdFrlgEstQtdwQDppJr0Y8UtdNqjQZes4
GOz/O/6PhmR0BcT1OgXca5ciwBA/TWMmksF0I6UML1DSrZibscTi2YNeXLiBFdxNxFS6pqkYPwmP
xD5Hvc3BRr+j/X+sI/GBDndod2o6oLjWMgz6aQPtFMfXX1by/0+Oi/+YhXBiufjf8FiYOKX/s8fC
e66Ln/+HhO3n/LV5b81Y/rF/+oL+IWtYJbDdiJRDME/802khGP8gPoRGgKWSiwp8Bw/G304LDENE
D8g4H0xNFjWs2f9yBekSf6SKYJrgGUGj0v4o5oBQhPc+C/wVGOCxbGBBN2jIYg/iz9+xf/Dgh5La
5SRHGlFz3cSWtFXr4M43W7pTPWGAVh01rtzNiAZKQVvLOA4uYj+Vd1GcoFuuB8cs9fA2EBN1M7M6
mYPRHtjOJtcgp7/guSkf/VruiyFBDrXoFy9//u7XDmZJY0DIFXv0peYBUDEllLKozbtSKTgTE+VK
ISC2trJcooYe2IPcQL3NxlVrxIgxIigYLiydzItDxdwoWqpw5kxbNqkW6NwVUd4dE/PEKjyicROr
rL2IKxgE5YQzdiWr8Xwd6pSuCFmlZGn6LGeqJSjzKvYzIC+C7L82AQCxlTlaP1vfH29I2aagKuPk
v5JkNi5RalCCIr48/W7hloq+YDq84c/eubx4njxTWQd5h+BAhTJweofaIcWKCGDEDgqD473VHMKE
k0svBZTvQwo2Njm6BlU6c1C2USBnRI3X4XBTlkZBcZVEd3vmb6DZNoWSm+uljIMGjzASdy1zJuy4
X/xi3tfzN3DxEvFjNQVKKM/29BdD7msIK9cku0b0dtvmPoq1QpNfWjBusDjgJOxEufTvI20pKpj4
Wzawo3+pPoFOdoULoEY7Ux+NmCBEWw8qrLuDIk4P2O3bB599cmR3rJoNbcgmvMFbPMK867oRyt8E
6Xjqp9LWmOzZ/Shj/H2OE71m15vCoJAl9MZaO1DR5IUJXztApr0No0LLV+KQc1Sa2glS8ziW1/PQ
ti45vl1lGwJeHEyb4Z1BCfoJsB/WCj3Mbtjols+dyGUg5aDhOVtlh3M7CEd7zFimQo6Nm0kym9eG
0GBs1QC17a4g2tLpZ1rxpKYIV4Qsl5dFNsHzgXcdXb+bv/62Yr23CS4T1Tvj1TIh4PCyQMHx3+VD
O0NTCFVW1yzQkj0oVQTxAWfGyoi5JUpq+jQbAvSs7gCafgX7znRxk1ue0XXqTTzAUbQFQcdwL3Iw
q/srzgoGUiTEPncV0SPzKoUJe8mhHIuvrrQ0NwhIjo/WVLLoVjNpAe4gldOx8wsMV3k9rOoy4iEh
zu0hyHQBR+L+AEMRBrmWdosGGXSQTb82dWHkMUvnQocZqgC6gAIDwXYThMe8TpHbBHoS33JuUUzS
hKfaVkRA7asGrnnCRU0T+r5BmA4GLTmpVNnfQ8BmIxsqkBFEFAdJI3NMCrLmaHSFpntyKpcXs4A/
Hj5IuCuGgV0WcespVPlUrQ5hxt9g039RriJZv4RvOwI9zjs0Tcm13FWcsfCCeGhuAy8vfeNRB9yA
qr/Q8NMQH5wSHy3sxSLAhC5p5WVMJfUbcvLlIKmkN/Js0UD+4tl/8OgttONYUUG06fLZ7AqOJsFC
2so2cePIkEAPHhLF0i8qwDrrGbUwKJq0+VHMofgFWuyMD/PXW2exRkLpBDMti2f8kQyxpo8mW7Yb
uSwQUpTjt5htzb7W5H3DwWCpyVVrTUM4KrJJTC0sP3LUhUeBBBHXKnlVhkbMv0Cwyh98DLqEWoPv
gCsnAe10bpJGtRjNdCKzYYgUgiKMfh2XTU1SuNFRLxpmT8FphT2Jc2FOThtCuCC9Dwq/BdjBvk7H
1bVG2bjA8RURqaShUwbxA/qN6UjKRw743rI4ijcUPD9/mIb8+9MEaMbGgr0CYQrK2Yc8dW8FB0uy
fRTxBz2PJyJ6JHnKN34i3eZ+2DZ2HNfWk5hmON3jpL5MSsQAWbxYU0gOJexr6Ay6gXRd+GuWiZdq
IlWIA6hqEjwrRxeTWFW7DK5RSIgzKwzC0wGLiCTh2Yjm5gK8f+WQglC6GvfxkeTuyZYs+hVDQYt/
FZViuS/qaXqltlIjwxvnYU+7gxrtcDnrNSpZUTeiO5kCFA8+serLjO/62yBJc2xHcTke6YOw0Gfd
uCdOwr/R0nQEVYCSaVEtqExW+AoCaS/oE11ummrm3oKHS36aXEYegMB5UxP9daUqzfQkt1SFUz/G
Xx9JMhVoOex7iiizcqMmVGyMWhsh8Uz6gWCK+0rP8IkhonGkqSGF+G3d6KeQysHnT/KjNd3gE9Nl
EXouu58zNnkXq3kCu0qCRUMHSe4kdQPfC3JOnvZYfozG1uYGvRzL6L6K58qTRGysSTBX66jrKGZk
4vPUSrEXVkgi6kxFeo5QbFXS3XE+/61vLvKz/YeBPxgKtiFrovb2Vr7boTUBWSaYaFk++ix5rCrF
3AsCh3fgZl4e67rH26SsEcpIbhfS4kMD8a3qk2FnIXBay3NEF0Bc9EfC0mVFU7YlrL1CTGtS7A9i
TzJD9R7lDixPwxJgO0r1TRnGgmuhBPoGMTO+aGGkrTOjQxQjVMJXD2P55E8uUNV0Fka8bhJ7Zk1W
TqcEgTa3CT+IC5QSGfKeZNpFMQ+P8thahzpLDCRHVL5E1SG9qbfGyNX1nh/foVMIOv1VZFn76luX
fpun+FHQ+VlIibYzxfNdfGlmfi7qdLQlgkeuVCPvXWGqO1sy+m0CSH+Dngw9kvkEoNBlw78bIV15
nz/6U8c2U7iKBoicABXAGdONfjbfRFHcjhVgTLsshxeEcfqmt8h2yeRg/mJaVj64XGhiCqcAmSMV
B5fTZzDi1BNSMcUkE4wpvRXDeuDC2H8bBu8QmtPv0cyOG9GlVl5R42m+A/AJHqBABjXcd3SKvYas
B1c8ElfDSqUfdPc21ox7blWlKsrieaKlP2fpvODtkGoUIDriNTnqzVHWF+mO0qgkwlP6QypZ1M95
atDNRpRe7QzaIqarKvEXpO43FPfZm2diooQIDqZVh0J8etUc4nqRshjQG3Y9DnWjDNWNnh8GTKr3
dJLwLQbGcFODct5SdYlR7w7qZdGrRuY0QcXfrsX1MSNYUnNyM59uq1SIAjwWkvCDyKoGE1+5F7u6
uFuwzYQsl32hgWw062dKaOYD+wbN64UA94qUJmy2tZ40HckHBRMP0GesKiKiRiotmzD14VLJ5vJ1
qAXhVbSy6FtQ6OZTOiTmXhFk48fQquyqS0vTDkklL6FuBQJOWsLI6pqQktLcppgVc6MDa2N+y+Q+
fSpHicQjq7jnlNZLa8QNxVqVYkYSfVcLG/nv1Ng/Kmv8x2LFKUSi/JnftvXPny0UiVNWxP8kOmIJ
3vjPZY119IMeUftcvy9pLP/I3yUN7R/IEjklgGUgr096+wD/okcI/BF7aIl3QUe5KIIS+1dRQ9H/
sZwtwLuaCuRaUn3/VdRY/ogjq44gCE6JJanSn+AjJP6p01kaVSz87IXFAoSXj0BcNkfvliF/DsKY
lKNfNLrD7bwt77Ib6Wk55xPQhDHJ0d3XZJftkHccpM3SFlwP62Rj7K399FM79K9kdV01F/lduhUu
09f4lVisTXqHd9t4GR5aoITPjSvaQBfsyrU2sl1ugw370P287V8XJJe8gna1Q/NxXe305/BK/RVt
aJIfZNJFnS7dSLCAHuq79tDsBI+axGXrpB4eITvdolm4Lg+D61/HW8UrbpB9uOnV5FbXtF0LGkx3
mRttVMT3Xn5ZXA/3A0dZBFPX88Fcj4fuod1WN8Kl8iLvVBuzw7o96OvkQvOqNRaETeKKO8MLbf1X
fFXs+JUXyt7Y+A8ZHd6V9WL+ou4boNNClr0h20il86mv0oY87WrnM2i7qi8tT9uI98F4We1K6+pH
d4x2Gf/a4CK8mnbW5fTALTxwDb9kN/eAg66iHYw+F0HqpbEyVqUH+uGO6vOaH2g39h0dOTdzy4O4
Uw6h09uiRx3pzt/lHsEONu2mVbYefua+V3du+KRtip3kWR4H9E139NFjMXvs/e/GZgn6RhczXtOv
bbWV79GwaPBvQVFzEhE4C63WY5WuQHxJe8Sawx4pna3bucf2kd81HoiYyGzzW3s75ejLbPIVtaf5
kG2i63JfrQEaxttqozm6HXNdRKlwW+JtuDW8bFOsgz09oLvmu3CRHc0rRniEIIzHzA23bEbJNvRg
zq5xi98om6pZxa8BgOPHZN9fDmvz13TEotM/Wjd0Fx6VfXtbX5o0aJDt9vB8MQ3QMVwJG/Ei8iRX
dMo1y7vXPZu7adfmtmPh29pLl8It7ydhg2F+GaFP8qRVceSfd8jWWgWevqeRIqLGWEVrVEnfiOhb
Vdcc1KtVSPzlBTcty23dGTfA5FAmSnej75GWIJAGSjjnofdQ02ar7IfmjE61Dp02toPjVWavVLu4
iT1O+J6xSV+99g63mP4g5w7ne5KozN13jnXggl3fRv/nyi5daINfUX3PjvM+99pLSI1s8mnu8r3x
Gon2uB0x1aOgpWKPp3E5pq/qzpP0p25xzLS/WEdWk/Ur9fca5nLNHpXNqBzb1dVL4xnIIt10T8Kc
DajZackVv++vp1vtPuNon+NNpKlia+hvJxCFNkJiJ1yN9ynhePamLsi+sifZBhcmpocM9TpL3Yip
EMpXTz1/t+C5po34MqrAynh3Rddfq/Vqeq5282MuUoPcwdJ0JE5YO/+luOuuRpJkclfHszDuqi1o
cOM53UWX2l31i/rABtu5f2EwL7XetMsP6hqPvPhTu69cuXGay+62dHJMO4rXXML7WCGtno/aA25Y
mzatg3A3YTry6IPnBtUlClhsT8i9IIx8FRsrJQToZg94GpOjPt+pNNn7tXJX7/iEV/q9KNv4RPri
Gk6iARAEYIpprOJjcaW+mvgL3NFriKrcVRG6i62RHtPn6FbY6mvkeDn+2PX4i9aWTSP/EZ2HhTV7
lVwLLh/1NqSqij5Oeeb+ik9N7cjqo46m3s5+lvUjGhUCKtclCE0IPPNG1V3ZPCqpm/8YBHIpNwaW
lojE2j2n5eYbZbJV5g43lW3S5nD0cK9gtphdeHC8EfiM8Y2SkLMQMJPiO3JPCbbPgH/sxY9ST/GU
244ua3hFfFvb72Q3eUBFLH1T92hg8/sq22aP3WM0g2ihR7QpOX3S11mLx9rU7e+GvkYh3DzQxNf1
hzbxLPFxkadtEGCILcJAtyGDkLbXE4YtbV7TrKO1bD1zr6dbJLjmZrgdbo0H3ik75+2+aG9E0lIJ
odZX9a69TpxbYytpNoUFFOSmNw2voXkIrOtAcIbH5lG8FnGYeYtZVvDiVbtG0rVRSMu7F67Mm2bz
irQZ6LPoLBzso6A+G0cRq3v3VOHxo/PtkYl3lIIbEhYuqaSN2ir/bnT3XQbGEuGGrIO5BIszvsT2
tIb2Qez6NnIQyzk0TN3JRaJsG8cYw90qvOPf85Ta4XWI660gVJN8SUcId7XblUcaW/qPbMW/1ond
HptduGXeoCfIee5RifBbrCsdbyk+cFJ24dodh0x1mN9AhRi9Izyk+ir7ZpEf2EKFPkZPYv4kXdbt
dynYErDYBYfml9KivStftPreutSSPaGS1kEV107l0sm/BJjRj/Z977rDS9a4eox12I6BHa3Ux2B+
7Y9SCvevlJ2AidItj/jMmNxtXvvRYGIl6Tm47rwWNOTU48NDUHnFioX77GWRCZn5g0piBQriR8EJ
hyMn8eQW5iiCFgvfIaKCVbzrtkQr2tUP88a8oIZCyv2xwrYE5/oHf2mP6W46+JeanTnVD8hMW4bi
oSI4ctMDUmdqTMKm3OqsLur3cNv9KKvVsO9+KFfDRt2jZxjI5NNXyVVxQPBYPQ3albTRnc6RPa4V
WgTinHHN/+DAL1LiWHjbbLHh2Gx4VymJRx3VnY1GkFOyrsptHO38mbYGgIfHgebBa7cl+gO2hCG4
ebbzkaGMXmGsd+GOl4y3uT/CwcHa3G0i59nchONKKjz87IO+89srsdjRoB1b51VEL6b+FXzwR9vy
uwKIfna+0z7Zk69/FksOeXP+N/0Pdhl1Mgf+83bcfemeX4uTzfjyD/y9GTe0f0h0EJdQBiQaEpno
/2owWrDcOI0bIhFsssyWnD/6J3eQxD+J2qKlkoiikjb2r704W/i3UucS9qdT4fijnfhyEn93ZoV0
brDR1yxVAXPNv+ysvSgQWxYm8iy4JGd6Ha4VpaVxn/3KNWpYiNWKfN0tZfuH1DgsTiqJRkM7FttK
6NZjJa9DuQaXNG3f3b4PmhxLosPpr1oKopxSTHSYKqr809NBWoz4FCwc651oljh5EraCTWu5Tagg
eNMtYfX5eAv68XRACupL8tVyJ3QexVLQODmOqHEP/FF3ozlF3IHDSMOGS7qaj4YxKRWktyol5CEX
KObp4tKLDJJcuG2keGYXhjoMy3lQpcCpJmhuGUZRbSV2Gh6tQYSLK1Vh+1jhp67dHKV+AsNcxCBW
jarMqZliwAop+/wYIgr7jnhkDNY+sQml05tU3W7zxpolN5O1mT7XAk72livRWc8wbeGNVQmY0wdM
o5zX68jcKdXyNNMY18RKm+X2hiQMA0T1BGCCM3qPBGM2gzU111hzUqFLVS+VQ3y0WQAgtqBivsPO
jxY9qrQK4WiXx4+BlikKHdYQg38e59BZ0n7ovlWqLtDRbTCn0PolareQZA4jYUkcsRMlap2xJxtB
zOmoXsjCw3sDlRe8vkibrshbTw05Idoq9poX6EXIWtB7V9aOtHsNkxBiCvq9SlPgSgyGCdqQ2ZWu
Lk/cXio4yMVnAUU2tFgja92gtgYf1rSgIaoQBA1wk5hq991c1ZM9Fqb+MApI8An8GKR2E4hlfCEJ
Mh7dz9+ms4YpEQYcbCWTHE2LeD4A/qcvk0BAN82DSXHxRqEqFlPrQk8r6LWFIKmC7aeQkiif0rNN
044eFIQXpJSf/4bfX2hJMiWqecsMIZrnJekGwaEJbURyCzgGE3u0tknhsZhyvJuNnOxcoElYDP1R
pBY6Qjltvqg2Sku16903TGVZhSfB89FEmUlMOyuKz80k1B3sNJcQY+WuS6rmKia8GzZhVh+6vsu3
Vhpw+pQiC9RMZB6EAfu74XO+mdMw4IDbGvbnN+WsNAyVl2Bw+meoKdSFtLpMO+++cpLC6VaKhJuG
kp8eyQzvLi1Nr+//i1GokaCAoD8La/N0lGAM5DjuQDjJygh9L6IkloLidj8fZYHgnt5fcr4lXjMJ
EqdiicZZtbGKxdYv6IUglEvMK6s3tZuubtWfkoqUbzZVEH20jsYJuSiCNbutkvCLWfrsHeN2nv6C
swslMlmcY8IEnGGUfhkqJqICiZcdRzMq7oow7sCf8HJN+ReF1rPv67dxz9Ysn2AKNYoyCWluN+zm
UsewUanfqxD8/qotq9Ir42B6nXJyvfFwFdPV57f+bHV6G1/mI6eIBjOYD/30AQvghcoAy4HDSw21
RgX+AYGguzJGxKvGpOg/Ph/vvHvwNqBCBqRFKjCvlHnWfI2A0JOooIuObOEHFUxyyxqxlO/DVBdt
jNC4+QhJuu5Lob+YJW38OemZcYs9khPx5z/l9y9IoaRP/jDSFbY0ytkXVIAErPD2SXTTkEnzjck3
ajUl15+PslzPydShMQrXC2dfkejsLi/Au+90MAtJKcoesb8qxnetBQYTagsAl3C2VlPBGw71NPW/
6HH/fm0qGyo6Rwb2AJGt1+monWBNSVryOmsltPg47BJ3XpTBn1/b8nKeXpsqLu10C4sCf1XPtjZF
EWgTjxNritGE3piN1bromREzKU6/fT7U7+/pIkOTrWUhEpHCnG1qZjNkj2VaojOHPacgaygehDHH
SFCSrlCUQXz4fLyPLo2SMu7/ZQWUz+UJwjhqeY5hF4pOgRagh6o5JwhLuxHT7edDSWfXxrTMpCcT
34bMjI31OX44NPS6FJOAckzV9LMbSLlOukKpFT+UyYd9U+hyUq+AaFIxGWJ12MhiU2BhDqpyOmSE
47ZuG1Tj1RDgYnaTshXVI0AtlOrBILAmf/5zz+4Mv5adtU7MMpII2TKUsx1BF7SqARBOdknDHB2F
JAsnaeMRT2MefPGFymfrwl9j0XOjVM+Onr+cvsYSDCAInxNVCL0Tvw/zGBOQ5WvNfZ13mHmaKadi
NCdhqpCvNSowwQNT3UG9GybbRNhIZnybII/ScWg/ZzGLi6cmyA1tzFMqeRwpSme9IJrAmSFnLsTj
KZW2f3y/2Dap5Gxq3C7OAqfXkCTWKGk5ig5pUsyDnCrmbpbraW/0SXfz+VBnc81yu5ZGOPMMqjwk
oGdza16FTVKjIIB7GkprNO/zNcmqaM1xGzWulIvYJaq4+2KGk5cn/m4aeBuWjOtl4SZbk43Y6RUW
OJV4FTOINXnU3MRV5VMJq2sBwSYYJzz/EERsw8Ao1yYjZYI2k6WK2K+QukqiNLm+aedaonDoz/ou
0uO5WJMLGa017MYdnGArynfSgDNlPwapka8RslYxoODeTKnAxebgfH4bzybPt+sBjQiUfGn8GstB
9v2UnZvt0AwipxS5Dtqj1ZWWY4xz+MUoyxR8ftd0mQgqcpk4Nr/tid4tDH6ZDVk50s8Eg5Ye9J52
faHHOkEoKEN2ip9VXqIN8yHvVOuuY2H6Yon4YHyLL5kkQsSQhJSd7TwyFt2GXGFmzyA/1LWyL2V1
B5oJBVb0M+vUDji08aAq5cvnd/f32Y6zqa7yUYNaR6p89j1UORCYfBABTZRK7yZz3WxFiD2Uv4Gn
Y3Y0/vg+m0xWpHu/Sb6IBDt9mmBZdSsQCgqwY1cfLPg9t7jIcqQKIrI4NQoV1xJkKHrgNmxcaHr4
xSx2vuXhfeLoz7eB+JmtFuGwp7/AJ3I2ko2KKw4H/9YwaHLb0zC1hBRZC4OrQDlBFUKXBqxnia7E
tlhEaIMRdFEojnRtsD9/BL+/4NRuDF45qgDcnDfl87tXrw7ZhQugcV3+VLPNKv+lzOZXMb9vl/Xv
F3zJ2WUAZCtg/0WN/5xdtqEJLS4dS3TFJPZh2wW69oJ1WRod088hIGZM7ldRjldgRQgOTF38+Ka8
HsScpMOxTDFSWLBcjW6cKScCmeA4LxrNPoRf1nhKHOUyJZxCQpkQzuljkyRzhq15odSjs8QkEhmQ
gr3Pb92ZePDtqtDR8xh1gs3emscnk4MFIwiejCq7fZp5TYAvF/c3iCCILi8z1EFxNUspmpBppEsg
9FW3bot4JJ9njka3mdFjq1GuXaumkNx//tNOF2Z+mUKJaRHTLj9OJYDj9DWz8FmZU1JDaDGiyulb
UwH6RQnn2gwk7eEPx1IlpH7EplJnQ4hzXmPquqFqDBl7ncHK7ABBy5wOnKA9GuJXeqPfLms5LNBU
5xBO759/6dllhWo7zVNn4pbVlAP5BAYxR2G/1ogl+uIwdHbO5xYuY1HBXCRlZB8vhc/3M3+qBKY4
l4wl5uht+VVMSIQIdZlkvFh42JAXU0MCh9F5YmfJu1DHcWNVWCSVLi69KgnUL86Hv18923cWdVbW
5dT0Vux796nKbZ2DLzC4elgbXiPRNK30AVp3TWTfnz7T06GWBePdUIZaizLSIrjKYUFkClUN22hS
Jsp2Dr6YgE43Kst9pkCJiBBhBksPGo3TofB1ZBboOt2Zc7G/AjQ5PRRGACh9nEwAI7TbEuSqXyx4
v3+6y6isuLy5ZAuz/JyOWmObD60lpHkKBuM2EWOBBFg13sK3lTcBOGgbXwLmwxAttg7o9MCcXlzB
GqhfewmyOAo7rb+Z00r+84fMsQZ/zlImVlGYnP6wOe+xtyS0FAesHF5ZtTOI3G4g49X/syD0tztP
KZ4br6CXNIzz8/4A1ELF7UpY+FyIGyVodFpocnIhFkZ6//n7dLrK/HOopd6/rDMUj86uSgI/wpfN
UA2YCS1lRhYDGCGfj3JauPl7FIpHy4ZXZpyzUXRCOkpV8Q0nBMsaA5+VtG9KE+Q0cReE5ZLBdqkX
+bw3e7/54jU+W9n/Glx+u5loIsU3U9X7T6bBEaiGQWc4s650OyrpcPCSSr3UM7/E+hZa64BwGxDq
Y+phhEu37PyjZ4Rz2KQ/vw2nu7m/fwmaXeROBrWs896HmAd+aY1ki8KTT48N+ckvjV4hT0aou1Fy
cfKMQi7vjUHs7sqm+0q8/sEHbaJgXE7KxtuSf/qsk2gW4xZ3o0PWH5whQVQeRgzrHjC0O3b+AIsT
KAH/xSVrkqwDPZSJFjr7avRcJ0JgzAxwcimEGzjJTsHhd1uGpvCD5XUCaytlD0MDjT7O9PHu8+E/
mJlNSkckB3HcWl6/00vGNp7E1lgZDprEygtNBdkFsY/HFhfy6+dDScsad7KVUvHLvRvrbGoWy2Ko
zZSg917LMHEGrbYr4kZZB0JX7SfCCWG0GQR+pnN/rRmDf0HwJYBZfGrHLplC9/Of8/GVM43wvDnR
vsmy3y0UkzoFXTQsObYTWSxtxTwqBsUvNkPj/+NIZ494FoI8TwRGylNrsn0KbXiAItBHvVg5n1/U
x9+y9u+rWp7Bu6tKRcnvoW9BDCj1xRCQBS6qV/kyJA601KvYJbcVgQgOPRQ8kUKe4wAEPdW/Ohd+
eHeXEwO1Ser65/LqjkKlynJgOEo/1c6s+bMtD63ijVJkfnHNHw2FuJLJWV1KwMbZaxX6zSSlDdOX
Qs7rOq1BtspgfqCXxfLm89t7eur7a37ifcEjgk0QRODZUFZKXqc+sjkdctqLaqjn3y2x7vaqhQV8
jox29/l46gdfDNsMJkSVjDDCFE6fZjB1HBC6gqdZYdvs6EpB55C/MjF9NOsqdHVJmxHpDZ1XPoxM
zWRoN8z/M4ypapiFCyWkVieItbKqCdNEwhgpx0xV8gto/80Xk/5Hs+774c9e2VFpDKPul0lfo24P
VMD00kTP1uGgiXayQDkoFMXr/+LOalRhqRpQcz0vaGt9AKWRz4AnCe0wVeHYTexevhjlw1dTUzlE
4jOUqfiePj8471mJtYA0h1RcoBSjRmggMhID6+Tn1/Ph5Mo3RYGAajnFzbOhkpr9ScI5x0mslDdE
qKiDgKMeNylk/NyPJneU+8Kb1U2bdOUTbK35mWa6OLkl9dwvthQfficGeTlcNFd9/vWXam20dcPd
xfgpu+JQV2hfFOvYwFhwuqHttp9f/Yffybvxzk48Ykh2Ls1+Lj6ELFK1AQp4xvviHn80CqVBnaIx
smsW/NOnCSJdKDA20upJBcTRYO8dQODif3Et70dZ3ql3M3ibD5kUzUjggLOE6w5TsteUc+R+fsc+
+ubZqOM5oXrGMfjsWpqR6mUu8M1HaVXvJiMgbSCp4uEbBnZkSoWCLQNqjEoEVV1J0jqV++6Ln/DB
x0GzRcX6xJNj6j7beqRWrJAplpvOOATdvgu72fMruBY5XfSHz6/2gynGYo9F+UxTqb+f99510a/F
USgYSg7yb30KznCmZtQ0Rfm9Zgnz0sIXvc/H/OBtYUwMPiLAAA6Hy2969xybcSIYjIBsJ4iqGbRh
LO1ETf6qefXhKKj1RTpkGpE0y3N+N4oB0XqelhihrskJcJOLX0qFi+rzS/nw9iEZ4D8IKFhjTwdJ
G6WbdIknFSkZ1n5BNBNXYcb7NhudfEl9ObkeYkn5YtQPL43Sm8nNU0A6nN1AduKKDtQHEhu1iSP1
VnWfhF92cmV++9mmFMeMyGGaXQon67Opo8E/12WCxNQxjIBq0Ek/ks0NCz3M5kMptC35Psq8rnJk
eYI4yOuklKdtIwPZR8ZbfVWS+vBW40xDfSYuc8zZre6lFCe/wSGa4q41rYYoh7Y5yNUaXlvL1J2R
5qcqCHw+f8IfTAfchX8Pu9yld69RGIWGwKbJcLRpQGpe9v5PuLiGm7RW5WRBFU8rQ8FuOphkO7Yj
2VOfj/9BzUphtVg0IEuDlC/19AdEzRi0aYGLos7H5IEFbvFw11oLbcJsjGez14bXGQguCCyg1HeF
nKvPAib1fkVEX1a45awFIiUug27MFz/tw3tDZYMSj8QW6Xwxa3WiWUbyix32rwhHCD9IVnKbChec
ls2LKBWkp7FT13HTpnYs+7MLv4JA+06f7uZBVX+S9/7NMMgxE+JI3VYWlkwxMuPLSI+GiBwNv/+i
RPTRh0OLjr4EU9ciUTi9l5OWCmamgjBE7aLAdzAwU/jARj+/Lx+9qRBasJ7z5piSefbEqjCv6HgS
AlinkAbLaCBtwILw6UlKMEI0niA1ARaetS/G/X3ZUPkylgIxZVv2bsvVv3tV85w8CsPiFGFKkCJD
xD1ubYTpktMUOJ9f4rICnc4NDKXQWEKYxAnj/MkPcSl0FoI3B3JFdtUM3YKDHEiTQq5kKpmbQEQ4
dK1oZN+NpB+/UoydmTaX4wavnKzwtnOh6EzOJveh7KYsM4OFYO13qp1EVfITnix7KNSG6kWcylaw
ijpRP2hxPs6u3g63gpjRKv2/1J1Zb9zImqb/SmPuWeAWXIDpuSCZmdota/GiG8KyZe47GQzy189D
1+luK+VRTmEwF32AY1RBLnGL+OJb3mWwhjbDajRdnZ2vT5UX2T3ke9zUK1cFg9Mi5xCLMU8Oeift
b9mqWuQi1jge95yQ5o23oKwamG7W45vh6v0dqbn5cWtMfoOvrK2hAYm82Vf10Nt4/HXqQz3muKq9
//7fLmRbN2kGAdxiudKofv2pfabMZp1TbhUim3dD4+Z3PV3Of9y35CobLoO9wqF1nIe0CIiLxC/o
vfUTU516hau1ypfCrNQJjMSf1pPJ0xDetrnscevWA2boDxNXArPanru5ZT7q0wrJou3FGmhq6n4i
bYdKmLBOzQT++Coxl4IrKFjRv7rKv+0acyzsqhJ0jSnqEDadVTvsOFezg6UveI7OSXdwnRZNR88d
9jLjKOyZVV8S1KCqYtyYa1jAijaeP77/if9Qt2zlLVXChtziH46ywHEQnHGlpAG1DKgMUoGa9w5w
0AfmQIjBCpw9wUYY5XfE2jScgUYP8OTqsQmhK2lQaitnWk6wpd+GNu7JpnbZivxttvx63WWxk/qO
j0sAq7K5KXPYi9Mk1x+GjWmQwmoKhl+VnELQ/CmwOYBTGWoyACPxeX3V3kzZhDDGo2yt5jAxRb2n
jvqBDpt3IoQeYXUILOhjuabDUiApBhV69IA9UlC+T6cz6nSvvPDAKwetpZI7ws10lXlZjtsyCrVP
5ThU+ykX06FBvp1ecJcjo1K1373OTn+0ytRvHU11DWxHFBLeXxlvjt3tHlkYwKHYK7D0X7+OOEm0
tAVAF3WiVLeT6LXvcR/H34bCWeFp11mqH5DRUj8nbu3Lghz34f0beLNljm7gKBXrUStKhV0jXTUh
epWk/uMq01NdyDchYbsIBRiJNeII4DVeP2U+4gGDuZQW5Z52xSjvoihhWSrNuuqFvBxtcSeG/kR+
sH3dV8fadk1QsNRc9JX4p9fXnDu7Rcc50zBmI8tEhq9KCHtOTzWL/EWdaF/ef5FHwNh/LTfP27Js
qjDbO/qUQgPBiLNGHLnI/UbJlIgoH3xUWJfc7n8qWXXPdeMLwH2VDJYOHKFTnSre3+yu7aFJGDa8
hrlJ07x+aMU6w7260aIMlGyQEvCYgGLfN7VTe//+8/5x4fx2qaP8ixknek34PUR1reyL3E3v1gpB
ifcv8qeP6DHj5f+/AH5HF1mQoFSJlmuRaZZpvKvXFuVZfHr0Q1wN+mcF0v3n+1d8ExWpZnlL+MZv
cEnoDK/foDYsyEilaDLWmGRfGoj8XLuDW34sscrLAiRUoWOvKJ79v131KFQV8Yg319L7kfT9Zo9+
gvPT7JJk3w0+zEtHoJS8DPGJ4/LtF+R0ARS4EYQEGImjl9sV6+qo1IwjO8/cS1uvnSvDSMrz9x/t
7d7nKmBTSHE26Rf36NFmwou3mhJBZB/RXx8HhE0GnYktZndOAMi2SrBVWbDfaPIyO7F+3lZcYru6
A/Se3jmaQNvd/ZYRFBopY9mIOFrQKroZtjIrlPhuPTjWcGV2KKPUJTS3ZUjdeyS+/G+UaPreYZZ/
sXiDdW53Xnki3/vTCyHVg2QFG2ADS76+pTYTiK702ESisYSIad0UZ8q1nE9xb4zYQJuNuO5qZ64i
3Eny4P2PATCC334cFmGJIFznAWV9Awmd8aeGoiGTXWqN3mWyodrCROHguMvdVtep/sl+GrcVH/IE
D4iA6lRBFclmmM0eghw5yZPW9whBdY7AbqLNMHy19PIzp336mQHsbRNb/oTEvpFhRzikPU4BhVXX
oR83HWPlRluyXZw19pd0mjCfUlbjAsxohv62w2XBDrAGmD/aQuofJqvHzxnXKBRrCtoXyDQMeKtE
Hcpf+OuoArz0VFmAkloUBNG+7rEXg22hftag76/8tRj8HS6K+Wc1CjQDa6a89Nkxi7232gUjPiAw
PE+7dJ9E4eKhLl1VI/Tio4nTWYI/63hlmLVgA1dim6Ty7+uoTJjLzqhBi89bJ4Po0tjqwtWlHFES
7Jc0NJq5VTTDs/HMr8pOhO7qVdTATgtFVRPmAoxd77tn3/ESZOFxkD4HqjJ9VoCk893YWhnWx63X
pB+12RzCCm1h76FAUrqQu27u+jqkl+ShQCU8aP8deq8GCnK9gYn9in2o+WgwK6Iwcnk+KOoecIFu
DkW1aSUmFiMO7LyaByNNPM84TOjTYC/ZzX0T1BZCUHCiqrncGWnhW6Ee4zcZCWdCkyUpUyYlWqe7
3/BJL556yfArzHW/K0Or3IyjMakRZN1TMSPMgKkk8dLICvTs3Uy9SGHpH1sG0i/pXMBFR5YIB7RS
SxI0JGAwrJ8Gr0rmvVPj7Xk2OHYnsQfQxzZQisFQ1Bqak4X95JG2dcsg742hppVjlDSzonYQVK1m
0SGwUaJIve6QbB7WC3JnDyUfF18/jNUWJKP9FDXJXZYYoIHGVWk/l441oIQ0aK+gC3ZLp6WnaVq4
MbajpA5wqst4ZKlb0rnxxLraYTnpvRmmDdL9fcsMpymdAWZTqi0/GAe4OWrObnLXWcQedBpi91YC
Z0RnssHkkwrAAneliar4stTIFAWyN8sPpJfex3Hp2ntACS1GdV3T0u40a+N2absccLSp0LJjVc7y
CitvfHlnVzP4/YAJJHaczVAEfDkn3flC6V9NNtsjnR4574RJRyfE460/z3pdl2hMNnYfkR+pZwbO
8pvlD/wipoFwDLWqWBEBbeV6L+JEv2fwaT7hdwogJJcFvOxlWvuHukSXbkcTVeKkZsWOE5lTpifB
1C4oKtIuyV5GK14uckmrOxjKLL2NbYSwLiyjqi4KrR3qw8CpjxCjSFUf6amG3Q+JWc6YHCPeqGNK
mGz+XvhLIPD+hEeMuBWDO6ZnTg5jmeypEBgQeyakc6qUa1vLV4VunosOy+QnFutvlvo5qpMm/lm+
kVd4WUJWCivmmfhOWCmi75Nu4YO31Jb90o3FimIURlNZiESMNp85OoKbaI5RuwcuFtvZOaZo9dfO
bOuvRpxYnwYtXTCG6Xo0F9xB+E9ejtTzZnjabv6eSYlPVjVjVjVmRT2GdBpxOmtGQU7WW+lhzq35
AXty82wQKcaaykcutl0vpqLMntUCmAz75TL/kgo9W4K0LXoCsBD9cyWT9iEBKm+Eo4c9sYGZNRxv
JPTcLTBMyAtMRfqoJ47zaOZTMextL1dDhENdpb7SNbMULHhbFEjxpeZHlcVSHdgUMXedWfr0Pes7
zGSrBUQ19ovZ4F5mCbrx57GN8PC+7OlMBcagGHb7Q4x2jrnErha2GgCl3ZKURbaHIIV2hj4q/cIh
Sy1xtugTjb5zoT+1drFOZ1j1YDohS2Q6aXFR5QS5IxGpdwcb4VQ1tQ2W2pkJi6LWBVR7rx3dJ6mG
5JMtEoBf65DGcdjKCYrZonQN0+DcwTKpwfMJg1QTSNVZUbnop+QOPl7QQYrpzCgd65OpySk+tPh9
VOeDK6c20IE7+QEoLATb9TlJ3P2kx1V2aToYpqXpoP80+41QaCu9wKJQVHMfeDkZdTgN9hw/FqM2
1LeWyRzkMJYrOhkuAFp+CscU6r5kcBeVXjEjTyJQGFlEViD/b3WDcVa30OMeLUiw1Y+xyGe0ATyF
jFjlDO2lMfnzIXEydDg6f/1ik4FaOyKojUqLFWefHauH0ZvPUCNuihHqEqIZdZ0/xxqnTmCY0KlB
JPgMRvWppFdrGQvqf2s7+aHrpto3qQ0+qhkarYmoLPIeQxIzzZ7A+6mbtcrn4o6lPTdRmrTGWW5k
2vfetqfpHPPe5pvOrKQIYRqvqBY4cULs8Ed/tS6yqeQQaGptNAi8/mzvZwA+YgcIEzQBXIPNkWZx
ls9ZNRqfMG3ASzTJCuKERh7yzcv8BI+XojeDuqg42nV7tB8SJ9a+dIMtKdkR49UibZAW5rl0SVGo
xD/js1W7RhI2xVA/VsCIzAhfFuOn1snxZbbW5St86ZmN19n5pRv3LilDvbjYoq22y+7S0JtcezrJ
+zpuluRQull5LsSAX4Wqa/uWRkr5ZLoptiuiNlW0LE0zPlp9nl2P9Wr1kd+s3c3A34oDhrMtXn0Y
gz6nloHnSIaRhgiXRZLOOV4uX0xj5rBO9Ni5ylG6fJqafsIGXTeKcScx1mpDD79p7NH8YTzPsrXD
I68tNA/TutoEZzKBVw5tmRI//XUV/R7ijf3RTmuFGIW39Ae3zbz2Rq727EXOTBuUNG7yXaYKrOsA
CkjTcZICaw+oguo0WqCMxaGjyeVbgSFxS2pTIZAkeS/XmtsAiXbRLrShmpeNxB9EIfzQzygBVy+W
TBUKQJ2tXZdWmiNyy9hGzA7s5owlxGlDD0ke0rEpLkuv7by97s/514b9OIZy0vCRr/sW45dytLUv
3mCwCcWYDt9Q/1QilFTwYudorXeBATQKc72mw640gM99q5V30C0UOxLJ/QYVtneo8vX68FwpN9F3
GUq7WWijgcjcQvkbI5UCAWmNbogzDn93vbDyudGjfNXmy16b0huwY3UR6aNr35WYUtFmXDdDFpun
roqc9NjGgLqKZrMtYQRK/HWCJl6bEQysNqPNj91vt7OaRF16Odbeh1wDOLBz5wQZHSI/rrHonLm7
rmrw4nTSrPthV2r66ekdGVGdONW1D9UGt4peAsMvl9xBhnv0MGGibOqtEMvwHgd1BQE7iGMadYHR
iWQKoWoWLYqkBM7AZ3gPv10IfPOWnFezFVnmqa71r7HA60ICIgwDGP7cmojH6NSqB81ZLine9Umd
QhGijsF5tm/ay4UuUhA7i3VhyRhlTssqPnjuON+KFU0ShW7PfeY02rk2uCvyVYl7V62YO6RAaC8x
JhCBkNI6YEw8HvLcNsO5RscHzQHA6+uMJ12Bi3PQdo/vl0Z/6N/AL4XUDL9GR5zimD7frXKd41GP
ow23fzCcyT63jdVAttIW1w468GGJNu0NCXZqhwrq1s0wOekJLNTbBg7keQp66rPt5R43il3lz71U
aMfaZjmGs55Pd8Qa0vF66f55Yf7qUkd1qKaNXdfkdDqGWkvP0sIY7hEpRiiKIuJQLhAl1rZ7sEmP
P7//pv/Qd4DgA5cKzT8fctFRN9Cp7H5m7o0YktMjYVdgMKwhtXGizP7jmwTOTIUN+hF1wddl9qrX
hVfmuR/BEKs+V5brDYjEk3jSdTvJ0vnzxSingWlj0Xo8JvQ50e0+o39j56qJ+oYhKZnnnY8I/YkK
/m39zgKhmfEfVzp6eWi+p6DP+WoMxFBjc1FE9xa1Aj50Qe4maFMhrJI+vP/F3rbhaIpt6AE4pGz2
X+ON37ooYpqRCcLEJVog/0WLiVl3pt+k7ZURo/f+/rW2ZXcUVzh0GLbStkdq/Hh19DU6ooNb+VHc
mfYLzrybo6sY7ftGjWhYyax+SGur/IL1hHFQGAJ8ev/6f1idtE7FNjAwMOE4XjezE5N2m/SNLXN2
P3UltEbXyuTf47h/JFX0f6kgKl/6cepf/g0B0eHfOMp/fBvxx/tvIF7k01D8P4sXHaYX1GJflldS
ovwX/1IvMtEEBVkEB1DfpCbIFP9TvcjEHgV8Dv8DSb6Bdfiv/qVeZPt/If8LYxGaJiccEkP/KV/E
j8BA6wBONr7Qhtb7X/8TWajkpbn9e/nhK/Pq3393QzhCINMwBdFl2y59fiacDNCO+oqoJYxqdRPq
7z71Lx0tLj5p3ZTfuI2WXk5WZUVjJtwwTlpYqfowXPSo9FLtZu7+t5f2rzt7dSevA8Lfd+JxBMPO
4U2AIXod58jo8Ic06TTkftFgG5c9xfg9XlmLLn8u+Kk3gWemT94iUlTaU0q6CQnXQy/m5Os4aLQw
EjLOj/Y6gJmUkvQQcmN2p1HJn5hA/+FG2dMcbvbGrGT89/pGpTNY8QxqIujklO9p6lsHTMJdtEPn
igSi8uL2xITzWO11+0p0ObcSnYBJpnV8xHUVTBLTpuzGLqNa0zNXb9J7zdBBwTtLg8/1YkWYJn3J
CieJGrT4A2tUVjB4JH+41GKeNxfZYS5EH/36bP8/9v9/NwVhtsI7ux4p5O8vr/Y8f//vPW/6fzmb
QoUHM4WPBWryP7a84f/FB0QdA/Qa3Hw28H/teOMvd4NVgtCxwHX/0hUemmlM//1/WPZfoPiAVGzG
FfBtOLaOtvi7W35LGP7rYOLUI2XhWILWSC8FoPrRYpq3o0dzhIbn99JcxGSAH3y9S8805Y878vLp
xnZn+bFlgn8YIcVjLdeIs99e1h92++s84+97cBGeIDIabNNjerICTGVVeFCGuDgYZ82qdzcQZ/tL
fIhOEQ5en4N/X4r3ytMSSR3II6+3q6IApAeP5FmC0UzkFDVdj7obAMy8/0i/JDNevVefsEzriLQb
doN1TDAsxtibKYAo3lUsdniXqjNSdEAb5UjHdXar3A5E3OUWNtYZehD6UjnaeedOy3chlvy6X2bx
ECc1tq0W6hxogGKJ81AsQArOZlljINSBacOArzHSzexHDjjRoOiA4LHWQVRe5k17ErPZ9qvKTIFC
iVtnO1Ua1rBDNWz+4daOuxvA79YB5D/8HlJYuzptLyWW3epNtPgM+j2XfT3a677XMMoIpzl1010P
Q9W+wK9lSE+AG958HfACHI4o1fCnDtv26OvQbaLppv+Chn2HPIYekNSKE8XIUfykGgJZxxrYwCGY
jcFzeX2VrptmMiGoEW5Cs0pL7PlyiZWNAq7hPfrS6neGJugieFqTnzGGMD7M9PDDrK9wCjHGKarQ
v6BL2WLbKVlMJ5bO67R0uz34fAyxoJpTsDGtfX17vVmM+Itye8ClPGYADuTeVtPlvut6xJXLXHt4
f60eiZz8uiKcGIfhnQNYiwTj9RWRzRG03hYtMDEtfjQqGOxhqm9c9qbsvieFjTFsbcvqM0UiXXwa
5NMz0A/GREaeCUzvZ1yrzNGPq70sKgToyp7ONT5V7fLNi2m/HVqzQPSWjGFrSbb0S/75O0PYjvIW
TCHDluP0elprSq+1ZuHo1ePaU2NndpLBCLevW9P/8f77Og5XfCAKPFB9W6mHedDR+tEYdJar5WqB
zZTgOrZX+1DV5fKh1mLrBOrsF4Xw9zCyXYt6geIITUlUlI7yoLSO4TROGjp8MtObXVW2Po1oNvhO
FIa2nHWeE09B7BtoIy7CTjA37v1bHJ48FxPW1kA3sUx0zEUdLffO6dsVj6A33FsHaINAH7mzzEAf
mUNEuk2nK9L9pbxJKt2bwlFkvgyxU8hUOGdS3jaiBTEoLYX/lDTNUQsBFegLiY7stICGiXk72k7s
f+CHzsd5XcSzEh6GNfaotRdN3WtYHCQDgWp0GhxtEhrkDK/bJT2TjOjmw/uf6RdD5/jdwTAmmcVq
jTzy6DsVnt+h89XzndIm7kLDbKEueqZCpNlTUjzWTdl/SZB1MGi8jw7K40ab7jqwnB96f8l/YJKK
81nGvPYZ4l38Zahq5xYennPr4ouMQymdQHPfp6P/qW+yYgxwVy++vf8Qv0BExw/BCgDaiFwQOk3b
YvytSB1L5qMl4mNhUzd5tRdLLbGUiJso8THdRKnCLRncmt5hFN0YDTYzr1Jo/a53ujhcZZ2Dd0uk
g6mcNz1aTmtFMzORPKrGAs/W9292e6Fv7nXTVtm0KRBKPLrX2OupPbfAmhfWHBn4JoZicPPd+1fZ
ipDXV9l4iaTcJNucq8eUtzZTThJ3TRIa+IihLe2qK6NDRAWTaFQD3GKmC24lFj/ynP4EuOSonbaF
Si4uyNc2LQRoG0f5w4DogUzLXzb36fLcUZNEIm2XG0RDk0fcy8qalNwyOH5LPKc1S1NZBD9iOnEf
b88I7sADe2YxaYKrtf38t1XhdrHQUOXB4ylFCSId8u4KK5E2sJe6wKyvNk4hxv90QRhqFGbML6nI
jk9mFAIk/CmcaZcUN5alQTLJ6Xq82AdcBUe3enj/I79dSiA4iXoe/hqAbo/jHr0SqOz4vaIu2mEC
b8g6HEjn/vGC5SqkgdAnNqCiefQ1keT1+3LmqdLet8+QXGLkQWv4RHr7x2dxILkiUYXkhHUEX5u9
2mVKy7PgfbaEQis6kLxc6p+/MZBIyBtSurMvjp6lignR0s5QIOu0NbLxF9yJMTkF8/nTs9AMtIng
AKwYk79eeCKpaEfMhCO3nTBXh+RRnsEJVHfvP8zbPU6Hk3rE3FxhQVkdvTLdVJlwKj7MXMBxbixl
7Vv+6qHAduycbb188nMbR4iiPqkEuj3B6/ACmBlk0uYKyB/H1XWrcILsY4LY0vHL9XFtHkb0mfFI
X+pdswFnGvRIwnWc6v1kfx9K/4EkKA5j0D8n0uG3iQboMm/TuKZspCtzFE8F1k1Zak/Z9rLbb0mH
x+li2e2Zby/qRFPh11J//dgUK1SivGtIdiSCrz+skyW90hHfpKmw+p/Y7f4Q1Pkk3ZDKwbZDp85m
d5/Nun4hwC+5AW3o+KqywEVRJ0zpp3ac3fhDxW+5U/aECe0mcqOhsYRTZTQhXktQXLOxCn1ryCFg
y0VCUzYKACnDxAicnpMu0bu30TsMy9x3DgMc5jPbk/MpxtTb90rnHKMcJLG2Iu24Z6P6Np2X2MS4
W5JW14llhFoyTmer5ZyCQL6Nm6QPiFkB2NZhWFhHcZNqoVQ2CLhAq1r9ZW6W8UobkyIaTf9n09Xj
iZzn7ZMhuY0WBRozyCK8wXn6oqosrFnjYFmAlOYYSzLHHnMDYxhDd09Ez6N24XYY8lDU65zBSNp4
vw7L306hSrqxXQx5HJRACQLQavXF6A3txdqW8T5GWWc/l5b7qSo9824a/P5ctwo9KgxRnP/TcOHA
PqN0NMgIIGgcvWVLepm0Oxavi73tZzOZB9QYe68Jur6zJnqD8Xpelii+GVklTqTob1/5FtfBYhPb
/1CzFgsSH9XEKx/bwg7zlbp+AGsSppo69cKPgy8mTx40u18eT7+wn6/36BRXaTFoOdYR+fQd7zst
isFknFhCv47y3yMBhQYYYYI7RSiw4V/l829fNS9EY1aN3obg7iS+t5gFH5bYokUkF4WotGMVwjoD
2Ktn55pTz2Q8Vq0tkZLITGKA4/mMp8fUGULF557Ctq+7K5BIfgt0W0n3I8EAy4palGgEjLWWfZZg
E5NgZQ7a3CZTV+CY1FRA/d5fJMcfiueixKV5yvSDYeebrQhHxugmyVDXXYubZM3lflGpdiUt0Zx4
h28/FAJHtPMp3lGegzb0+kPltg31BWhUqA3VeKY0zY/AbZyi9r4pcFjs6J/pCDYJ5IMZ77y+zJLS
w5kQzQhFLbuv2CfneUDbScsp98T8Qeai8kLdl9M9OnjAi2qpEQrSMh2+VMM40UC2xpWWD5AkYKay
0aDJphlTvg6FJhFpdVUD3ZliAJKzZdVADutkRAx+zU8yEt8k1jwLjQeaBkyHDVh7RxktjrOot2HQ
Go5l/mD4Vf9tmCcMuZbMvbAHm6NXCfNOtVX2EKeyu3LM1jrRyn/71dhgHLPorFO9vBmVT1XpyjK2
2hB4W7nPgPAQL9ZTxMQ/XIU0kCfks20XOsrTEjnmwDOAzuFiAPfSNMW5jOUpla1fTazXuxi6EeNG
OOyk0MyGXq8NkClZNtVM2yENxsBcvXlY8Awq+ntb2uqrOw/yQw9C9a4FxnpT54V6bJVjzYe+9VtA
p3CcwNQwAUowJNTns0F6bXuQZav/7OTaX8drXDr7olz1ZN/nsnqKe4k1W8qQETw89ukFAFnXfaR/
LcdoaeMWSSAd8LEEJH6dpcb4GVMEHCjneCmHMBmUul6L3vbCTC04pQ6zLL/mAxbT5yA/VRXGdSef
Uexcv2NokQERmTahzF769WOJe0RkJJXbnAgZb0445D8cIKIA2xmMwfLZksXfYmEBeqKWhupDUrH5
c8cA9+eUuRiMdrH3MGVWEfVomAIazfz0Oa5ooNRUGR1W9CuYlffj1xHqnz4GWZnruxztW/1Jsvb6
ZvB58Ncc/4fQMu+KOAhHxMWSkFx8OXWlLdl7vXjopG2jRvYBZeax5kILhqxKtJLOnt+I6Wq1xYrl
WC3ozA596hbhnMqkDntk6tEgMScnjxz42+atPiXmwz99bOIoSByqAYSHoPUdZaZqw0QurlkjQoTf
MtRXJhasl9lHnzTJpp+DKwZ14IAqW+b3mXnJ+AI9LIU6uccRpGefmH/YFuezNp04+9+uD+4Nqgm1
I+ECMeqjqFUZWON2WtFANrAVZm1LFu9U7k0/RVs05XnWIeiCoqre+Pt1wagr8KQ3TjvbiLXLdvad
U2fc3xne0acjsPCuWLbC5Hh4vUimajLGJKmARpv5wAQnRr8pqP1yNfaqnEW2o4LwPlp1DPra5rD4
mo/1WARF4WpfK/wcHsepMT/btZPfw1/pd8qvy0eMNTAa9LVp/mzog3qgTxU/xMKuisjqF+MaGpPV
BGTUPJBC4uDBjgctuQW9vZTYVWtOw5Fi5d6FmJW4RsHNeioyQ/tZWT0+ttIUE0anXhx/QstbEXza
2j0fjNH/TvbstRxNtsKP3FttD9O8xrKQ1k5dOwCI6DH18Kv8mZTGu4gZjoDlNnHbDly6YC+Z2c33
az7a8c7Wk9UM5k404ACJKl9mf05W/OPS+qkTRBv60kY6g54u6XabTu/KvdEt4nuHYy4BzPOwe81p
Jzr7Wiw6k4DGL/FqbDylh4OoxvlKSb3Mzr1qEU8inZHSFU6KeRYTDOJU4ujywgdH3KEIOEMiyOUY
twcTvGN+Bl4JHXAli94PK5N+QRQDpXpEFmTRDlmet3eT1fSP8ZRgR7Yyn8PxLkU5C5jeVNwUKhs/
AUqTm8PNULy0qHU9eemSXzWQvqCj6pOXRk611t915dQ7s1qq5RxWQJYQqBpniPq86y99q/ZV2DWN
9tKNWofNZlavn5hos4QtmWjm+QDoHvcvKL9xYMI6yvajbDAaJ11wnxuxqo/LHPsfwezM885biPx0
iKfp22iwfhAZzpHxtMa+/FaJuoWXnK/rNXDYYT3ISR9xCOrqL+ns5J/hChRTmCy90YctEh+Aval6
qPcdrUkhdNBWvmzSLg9HF5nq66YH3BspZaIEq/uxTMDzV9WNDyTS260A4eudXjZTfzOBYQC1XJQJ
mc4S53WEXgc+abnXgVzs44FH1Z3VR3gbVg/S+5bPyVINk/vSrEKjG96Yc0UrtkCFJnYmxwljm+b7
B9daXEZ0Vl25Bwkf0wmQkIHlI7q+GGHalAtGcrnBoE6KDASxPtpwDMrCknuzxPW7Un6/vbx63TWj
ASIoF/rqBvqSzUVkY098qTW+3eFMWbgKn4N4fGgzTTKxqfL0S9ODIw/ndZVPVVz2Xui4CguhyXHj
6zmmYrqK1zx9lOaY9p8mAOlaKKx2znd+YU9D2FUF9pVW6tXTrnRbpAZqQf0dAp6j2yGV4/eX9Lrb
xywTGF4b0rTYk6vZfixdFNy2HG15UdJzL4sWcZWDW8/yoajqHuIFDH2cPN2q/jpKuDm4XbnDFRSd
lvRAVtq5kQn3a5mk0xfVAuEPthxMZ5KRo03tGCNIaXf1i4cJYDYSMoszmkE7evWVnFtYVuhjMUfI
cmJvsNj2wtBi0HGQNNSkvkLCWJA+aeVymylbBxHv9pN90balqV+YelmNl3qSCGau+YTzrPLAlBay
qO8y04ub87nVlBOxg33rEuqU24SUwJIEG9EhA7LW6B9GrQAQXKmynfeDo8opTDtL9uj3pc31Uiom
JGrOkYLRBgR8oyyP9YNvJAaGtHm7GQR4S/oD7as12dVePOw1fF4unNrXrkyLhmG4aHH7TG2Fo14M
ruC2TCRK8Ex8SJMLrzK/JylontBqNc0Db0xmEhhMZ67n0vF2C6oWVkiYyP2d1YKiZtJZ5/F+8ty0
PdfTMcYW0pNVe4YKefY4jmgaR6KuGPG4sVWg5ThoM9Za/oiFLM7u0BqXClG0YElBNET2WNTd3vZ7
zKxjs7OYLbfT8CPzgWGHpjlbkHsqZ9TPFOLE3W4jnt25a7e8wGbBndIdR+sLuspAZKbE4vCYh8zP
w0GZgPcLpxiQAOxXGVXV0uhERhenjXHNZIFYUmGvt7XXp8+TW3rzlfA59M5GTx/gjo0zM57Mp3QF
op3DWM4nHXsInWM3SKds/bk2znyvTI1C1kzQjsBXkAmVsYBc17yDzKfuHiVRsU8745pOFI7gsbx0
+4FeQqUjZprtNDd5Rl/nuRLaoU6YGOW4UFRsd6wtFWwrLaiK6aHO3Fs11g8w2rANhE6wYlHbtV9L
uzinatzNRfGiZ8jF6va5kHqIxueHRjg3McY00+hjtWtUUcVahnw2BY7yD27q3Odd9XngcLfb4XIB
t3vf5NnNvMhL4ZTPuWsEom+uV+NrMz0USYVY9HdjhO5iuOc2v2FYsn05pkDIrT0nq7t3Mw/Mow36
cRqcPgTyD61x5DGCpI6tpwTMZVC3dK7bGN4iJvRVkBrpdId6Ork3LQp1xqzhkk4qf9fqiGvCSBAU
0KvbJHZVpHeQ0t3hYZI46mJGb0xVcx3PJWEXcXTfdT/aqsS9C+6Hoyocx/vP5BsPg1bQXxzT+Umv
3f4MlYtDs6xPTip23eBfJybWyl5/Z5nVo9CaM5HJJShG885rk4+5456L4tFLri2USqMJWSAYlFly
ySobd+38E5ch4Fn4LVdA16pkfESK5tpOzTbI1bwerDU9H5TlMZ2c76vBOMxSM4LWds973XqMh/yb
AVWxG3GVL2V7qGdzHzPkCShm9hjwfFGaeWuk9N5SpjN6o9+b2YjkC4YUrSfoX2tYzva9E2iriS57
em9hPZzmHoAtmeRBlSJBpJUJt3HrVOKLNObPWvflf3N2HrtxK9safiICLGZOGbrVypZsyfKEsCyZ
ORbz05+PuhOrJaix7+AEwHubbLJYtdb6kz4hZ1WyP1lfvMgIgGuW1ZWWzZdxlofulFAPlTckoQ0o
D8UBiav+y0l58fNS+TpJYOciIZo4Wi4IMPGTNYPqr77ULKCwLdaXVP81gdFP5nIzxeZjwffkDVaK
pbB6Fg9mezfBFBwZaFmEFkfaFKpO/WKI/GyZx2tGAnsTLy1PjzOGBX33pCmyJrQmvy3S7qw2WRUZ
9k7qOjzz4d/UzlIc6qWqw8Fmi2vrmaAtNCyR3v9BSYUUJlUysFRRdhRJmySEYLurqW/Uyw7d5o6D
2XlMWDrGQZ3MK2gUMIXlmRoRh+w03WU+AjLbzmWLvAFtYp+inMTuKSNpGQYhMGo6n0XUMXuSSl5o
e8lEL7vXTCu/T454srtk9qX8PY6IMwiWbWz1MCFwiEA6DDXyq7qOLhHwzA9WpSu/8PARL6VWxItP
YtAyeCo1SOyVMoMdUAjSbF2n0TLPpFWkhqTAgrgtl/ZudhHjH2SfaLWvqgsat0RqgjDErpZoatEW
6n6u9evPDPuByF8Sgs+CEYNlSfj5mF/bDnzGcGkZnhX6drYQUVdze7ZhvbpTZOEfldXT6Ltdre6x
CjIALBpFBIYU6U3kmqmBiq9LEw8dp4I7qbNRkDBmyp9nMO1nVa1bw+t1uRqhU+ICS5hqRiBi3Yhp
9pYqEYo/aTpa1ooi63xRnWgJ1bVDHMXYd2KPdPJa9/jV4nepGtW3FoOUO8OaxmyXI5wh9RJvoAnl
Tx6RGC4RQARt5zgvCQ7Wv3pjjFi7et1+s0c+rqAtcgeRLGIztq9eMf2p0RfHG5kLEQY+t5LVs1Yk
fC/ob/w86TsiaO01QrAV5YiCZFEwAjG6ti39mcPlziFDfeUcTHxVcSW5SukkEGbpShMMrYXk2Zlw
FvKFMVOGmLPo/jSINvlHSse6cxGOlh5MBwvdDsfJ7KG6JgPQHhux7JKpmQyUbo74ixujvqlqOsQf
pFmiKm0U1x4CfdLNjGNkorqdtByHnoSh13jR2it0sEWM+p1ewPa4btlgcwJlB2mHwFLxhZt1JOHp
6iRLb1QG829Wtby+mqi2R4PMOt0z7SJ5FiQxkOuY990DerXxsl4kDFl4TwvwYzSghlZXqWLEosns
ynZKjnYr6xXk77G9Jn6dxeiDJri0LX70bcnacRt5uwJitmE6i/VHkUGICuBdRA92K6tnU0k1DfVv
JX5rUeLyfwe1uTEYi1/lC+rYQzmuJWWZXkAOStsN2EvIT8qIlpvG+LxuS3cJnCFG1WfIFl7ClgV5
ySykd84YeeSdH1tuepej879Q2qJ+tPNmvMYYgR+PhpOnDA6pbNPkCSmNrHHGgeihbCS5FWjKrCuq
8yGPtF9s3prrR2LlZHeGkfLNQEPm+kZBJIjXRk18yMox/Rljv0Y4MxYSo++UFlS6WdOHZ9WI61u1
y3Q+bKNoUIBm+Hvn2BV7WbGhu3BtTBgYEV+jRyCj8zNzIep46+KQxFhUzXSQuii2CkktL9LeSklq
Z5BFTFoWpd8QmyJHYCIGbptaQ3YTWZOLrjdbLP3MXLvxutMxFfOmrpqe6TMIR3X0te93DSrmK2ET
2ufppZI8N/wLP61ct0vOYEcjMxmonVF8WTvUEFKpPZun3d+S3Fj9Xt0CsA/Vmva7tqL6ChrSIHx3
RCOHX+Ri/VEonL+lxIzSGdilcPalNLKCfslhMkbZ2Qwk2GkJT3SiFdv16yBsrzPUQt8pdd316PlG
IfH5G03zDDHHiK7UaLomsKd1+MNwRu0DB8/Xeyueqlv+2vGpEDWtfA4d6T5xKXMDgsUGpGuy7f+K
toruEPnIp76zRBwuctubMoYGNEENSmiPSZE7XmUTwuquqzCYi1X8IUI8DahorSgH1nDdlLHHskhy
YafUwAAv09Yej21XpI+CQLxHzL5Xdg175s8WhMrgWFZ50ylFMfH1FxSUaJ8Jqq4YFdheg8B+gWdd
TpdppyR5OC6OhtKPXLTchx/O94ILSnRwYpoaWomNwg5Ir75Mtpputupq91g3Rt0zcyts1besITlf
84iA1VmZeiewCRNgjksuHNkUWmntS9vE46tkftKNWQJFq1IuVLpU8A3TuSrUIR34cAXK53msKq+C
1lKgJadylKpClnUxKCQ8tlHGB97pNQZdVZfNfxw0WYbnVIhjQqbCwwMVrUJ2lxFRZcWrOXOqJGZy
u6Dz/07CrfxRyybhAIvLCXP0amFNtHgjdb47M+8IemVBuJds2RP+JAhBZs3ls2eVc2N63ZQvEgGB
SVqYWTvquehhhgaztEnpyqzEkcG0uvFtYi+19LUMX1Zv7PPF9eRo0otItx7JKDeU/gLaA3lCBV53
bdAko32lGpkSh0K09hPOI1XkwYRWfy/sZ9pubDr1abC69VVbxuY5iiNDHla89K/6yUoIAiNt89uS
pK6GZqzr7xUqiRZ/65QlFnVWUxCmaOO7RhO9TbjwEnzFskGwGJI2XQLEy8BlqLWH54KNK0PZXy9p
YMytmwYyHqRKPTH0e70YO9Wf5DrI0LFIOw4ZozadFykWCqQ6qrJvjAMM9Xzh6MJQoI1xymrtfA1y
acQ3PTPvOkSRSXGTIBdVwpqRP1m+LedXUA9xfGt2DYvBksxEvRwhfOpnyzpo3qCsyA2TThQ/y34w
X4TKIcP5NKDEHfSGE1xhjD3jsLrujdWqf2W5S76aPY+lvxTK2p4N5ZL/Yf5oXelYllzj3cCayqmJ
LQaN3fTbmfL2aoxdhkzQCd/4AIZS/kdqDUcMkBH5P5CFNgz6CGjTslWQ2prmaParjMCNab6iOT7B
jfiA2HARHCRx5ASsQMW4/fk/IIAYXVDkiu6U1jMNOxz6vbysT+W/fqAlG3wBOIDjpAqxbJMHvb+M
puhJx6in8TGnbq6WN9fSSBqP1cwkSksKcdFkrn6jV4y1mbVXoVKU37VhZk5AdXzeQhMLFilp9QyK
qq+H8B+w07d7s1QBP5sw3uOp8lzVTlVSDvvI/IWnVV2yM+vorsKCIfz6Sm+Jiu8G2FzqLaZMc9BN
4C72/jHAkMi0DoUR28fUYzMmO/uvWxtULmWdQR4Z68DcCrw6s/qdZeuu3w95/LQSF+XFMKYJybF7
9VLG+hIOCDDPnV5l3kWK9K7utOjHidvd5unHt7vlNakgenDIjilkM1h4IYqx9hUjKc/SrN2MWch/
njupHYY06XZJoaRBxoZzbnHzIcXEcJ6q0aNbxm6QU77cMaKKaWx09cohwgIjRew8IOwjhC9mcgq/
vuNPVjOsclaPtfkkwnN6/3ypCrEiWuDhGIrbvkpyLZ6TRvT//Sq4Qm72/FsyyQf+nqp3ZYPJRuH3
fZReMtjtAyQK4+7r3/IRAQfGZ9y2CVdAxRCtvf8xNB5ubaMr9J1cq/DC0dwdfOLuxUQ1DwKSuFcV
mnp/7RI2Vdwxrtp5m72XWmkghRKzsrPmMQ5wHan3CwJ5h/BsZb1g6JecF4Ut93J2zHvDWrBSpXgN
vr79j18Vd09QJjZecFcA9d7ffVpr0qnUtuLspnbgfSmMK2EHSlP+V4L8trnQ/JHNo0J6Uo0jOLiZ
CjEhGa4hdWBKX6fYicRuzfesWX/qQT1lUf8JMIaEEY7VFl775jL8/qcNqkIzL+bNZiAarzMO57A2
jDaEV9AdoOaYu3ZY1bvJJh2WUVkd6PbY7cGoy9uvn/ExAYsfDj0CRQmp65D1j5UBqliwTWBW7Zti
6F+VTEaIW6ZqZzFjY+xeWSeoHx/fKdrJTUvPsAfw9JidPEeqmXQL/ZM7dNWNZcjqZ2mN9uVk5NmJ
c+mzS3FabFvz9mqPWSaOQkw2pDwmCDGZWh4kjt7PI+bgXpW67olP7eO2QUPLY0QGblh4mx8tILqk
Wdc5mJDBIJZyutIIElTbJ67yxq482k5RtrFCOQJIxD4G3GssbZxMT2HOzH1k+pVrRo8ONLMo1EYc
CsMh18XgQ/mf5a1YhxSpqgkxxCtAYYvAzmfCmItmbK+1lVm51yFHudEWx/o+ykwq1P7lOmC7k8cP
66hap2ItP3kjyL62IGXePVTKo4ekNGnK8CJpoD6sZqBhcntNvGR1GYnBeviv65q/HoUsfnt8Y452
VJS0I8Z6i7OWfoMdyRkmTutBEWVzaHXwyFxvshN71cfvCDR5q7bY1jnnjiNps6iOmoEe0B+ixdxP
A1EoQAJdqLqlc5OuiIZOlBwfD1aTYwN0naILYpCxPet/qq6xF5MtJOdUATebLkCL7jPNaa/sTtj7
XOaM1YihusfOCgOassqLU9j+RyKcBVEHXp+51SMofI+KS4MOvIcMW/pWX5UvSSbci6yuXEbDrWIa
QbzkkwINdu40LG1z9aVzY0Nelo2DGljnM0x8M47nJSzxeXm0xOabhkmPZOhZ2kAi2NVFCn3jIpiq
ZwYQQdQVyR87TeAJyLQymrB2DGkdgDtVxzOXNn/SKSZsImPzZb7K04gxNWi9wYg1bbrZt6Pe4Rpu
ptrBQC55Chd87q8SnBWMENMj+14MKwQuWHBWyS1WmnrBK98aVBhLptdrKjNCyA7xAyaG2l+cQxio
Z4nxKNM2Hb1oyORfWa1Y0XCR4QxaCH7quPQ4CJ270npFuSkyDwe1uQ0MmmD3cez6Glak1iMbd4lH
0ALsAKMWaHxKn3qtap+YfvS3MU2hGnDK9w/J0DOUXeqsgSrMyE/b1RJy2OWKVSC25rGBbomCSyRB
VJk9eViFUfzsUhJevbozbaJrV1rus4npMrEooBWKn65jf5CN475sweF38QIFLGxEtT7NGXx/T+nX
SuxUrMQSfNNlG6GLHFMG5nST3oLFsuYtSDAfVWFMPzRscxSA4AzMsR0t0QY2VIbRm2DKxF43K5hh
FYrEJw3Bpbg2igpOyFKtcxxAGS8yfxyS6p6kWPhYCUPKS35d9jdtRuaA/VKOSigHI/2rDGV7gFiP
KWUfz8n3LNZX4eWTE1+kYyGJne+AU7vIAHAh6MHAMxI/x2eB+4yf9ub4/evt5uP2T3QOB6jg+1fR
HR99je2spW6ZJgh6zBkDHphSoTWhHfv6Km/b+/vtn1qRMg6SFBf64DgSu2MJmwNMt1zaLpCKlf9e
eD6dVwIsHmjHCWheiyaclWj2qzbtghHiLwzLpvYZE9oXmSPnq55Sy28AUlNPyFi9RAIHNaJzm6Av
u/6cRr0JWqUmHWNkXPL1T/hkn6SLY8va7IoFR+b7bauJqsbgKyv9kpBdIrcIGqo0YnpiXQWC0Vk6
X1/vrS18/8gQsOCrw6mzpbUdu8NPca0mjkEpJwLiS8/MnwQ97qOz9W9xPvVAtide0ScnNNdjAaDO
cdh3HO39D6yzahy0oWr84Nfh7vXucNh7oX82ecG3yTtR4HxcdO8vdXScgp6VKulijT/LR6wK8SA7
pQQQn7yud79mu4V/ThmiEkg43X7Nxe77jp+y3+//3l98O/FDPlnX2y+B24qY3+FUO2Jl1ZMaQ7jl
Mm0of8yXrb/cjmfmRbHDTdGvfRnMe9gmxAp4cbDeKjv36etV8rEw4droy+nFuIUPmjlGMx3i7gZi
NoNIb45G58C31Oy6fnVO/NaPL+3/LqGzQOjOjoXvTTSQ7N32KfoZLX6UkLEp+t3/KnSgGFX5D+28
tckNj6WGeByD0S5dSp2YFt/buDLvFiMDz8yTUzTrj9RkroXT0hbfjpEWStL3a2S1ptlYzDb1IaYO
50Rsxn43Ame0UFAKoCc1/lWUyhRkKEF2WYXtYZBqjXXC+f2zV4g0ngwbcgZo4I/volHADHiRDNxF
HwI2Tgcjqx7cDi/9rxfLZ28QOIBVwlCNUI2jxYpoLKutlJM0U9LpAE15PTTzqp/auDai8/uNCy4n
GWK0SwyVPnBrIfo42mjL3OcsHIe9vcaEl5GP3MPl0ZUhrBWXsKA+jwXdfak+pY3q3Jdlk9wnsaFd
gvesjBdMW8JUKjZiigmu1nvkXLg7rAD7/z7SwDMC/R5mepjtuMe2ATIDPoOHtI0BJXPlTd9p1017
4uF/9lRgptr4e7FXMKB5v9gGFdvaBVgJmH4sLyOrsr8l+ihDXCayHx3rU4fqMMsTi+uTV448kddB
90LncixRdFpbIbGFEaeZDObBbe0mWOyoPPHbPvuStmGNi5KUiSp5ye9/XIrT4wSOmeOrZ2QapNk8
m/3YaDN6MsxBXcYRTaKFkR6XqMrqFY6xkxXjhdss6qnoyk++Jw0RMVwljMc2jd37e1GwcMblCC4z
zXJG+hpDZCiqy97RuiT4+oP65FIMB7fwGAdCKmvo/aUw8UxmkYjU16Rt76oOxiHMqAvQvv/O3EZ1
gk0FvmY26kzz7bz75zxDojua1PvsVfpKs76OELOQSTc3CjOfb9loxAdtTbpvebdaB3jm4IxK5V5/
/Xvfms+jT3sb/NEEs1cxD9lO3X/uoiFnNY0d+o+5zy3pYdi0Xpn1YkAfj2QTKE7yt5sTPYzjXN0r
2pR+49MyXmYHK0lYJ4L/2hz86hLpb10Yh25F+ymgnrT7aNQ5weCEzCPSJKDlrCjScFQ3fh8RJw/z
IqoTJc8nn6TuoKAgbnE7wo+9/iPRbnaRC+uj1pcHcA7nHsxy9HTG36FQJ/cHBgjJiWf4yZpBlSwc
2NgccB8UsEXdQzmeOHQw3oC3MYjsUg4tRDonUU90ujTVvI+j9wWIAvTg4D3CqbrdzD/vC+g5T0r8
ob25hV/jmWJUJi9J6GfGrIBupo41iLo0VMhtkL7z72m+uqEa6+23KpEuBAGdKIJBueyGKqV4T0sM
JyuxZt9Xa2Mlmj15yR72x/kQElRZyD2yX2FgxF7r5nksXPu3ltfid4P/5HONSqcMlX7RrkdY7god
o2khNY5AHBGTyRJfD1GrMNXmufyxpGVJWdPUuuWhJ1Zu+0RMmY/LcHGNntX6qZBkfIGLpwlzOlLn
67xd4euPTiuuoYfHfWCMmpL4dt82r4M1YD5KvmYNwXqxJUFbhtJggj5k1vehN8XjGM/NTx26eLvp
YpvlTrGdKtppbGdDgC+9ct5PDZAkiEF27rrJQrcO4HtXYFxteCj29QgGD26YHvNPxbypc0xEwtjo
sfwezRiiCcqdc9A5aJhtvLRXCTOlNoCJ05D2QHgDX5MzTS7Cf5W73gYvDlIYXbF3ZVTC7XNLmFM+
xy7UPcutgGxMLc5UT4X1HWEJYqc3TmyasScXqZRED0zL9WAtub5blBFyOvG9beq5RZw9dFEZLwGg
dPfbqktcMzq27iy0C0RinlVU/K0u0WVagCy9u9zcbJWgWDtM1cuo6nGKVnot3SmFQWfL6moQ+hrN
OPvO3K/9fsWIG1MdSOB1IEALzie3jJagaZzxB/4rkK0UcLI2mOasORRmZJeX5TxiUVWCC3s5k9UX
ZgTr6rdSTYsg763kahywYA1h8w9XRYs97F5CzYICN6uQoqGkOq8JkxbeLT/tkmAIrQkNDCBZq3Mu
TYiLWMWFDC/w9p4npYbKgJ28ES5q7rwwKZrz805bMMk3C2g4Jr7wCha58WyGjjKtT80cD7Pfq+OU
BimwEOSBipLRS6oUCq02w9eEZOAwxZhMN75R+0VnERuRXiGM7BbINhooZlirVvGHHYUJW1vnleKt
0/aoa0uM/V5J474MRa7NzW5FTtmGQyPb9ixCUubAxJYy80GZ23VXWpOB01tVj9bZiiqLcY0Ujc7K
TyCvsxBLwLWk1i/WUTF60qTy5VfXEUF+bmpNP/hKbhV2OLxhQ1VUNA328m6CkLmtDIZMXUHoRJvE
+bpfxrmzEISKurl2hgrOpAuvOsOpPJqgtzSKrQV5l9rVYW1G6L0xn+8SZp0z3cd2HRtnnFKG7aVd
Ol3WcOofRw6s3wmymi7MOSQhYpVuqwYQQhsRKrE16DfukOOllZIJi3gijV/SXq2+T3VOGW5LYdaX
hiTeF8ogZraYsDPmCbH1HyBxk0P1bCxL/yDtXCN2Z5rs15a6A7XbKPMprOCmXk4irdWn0QF69fDV
MxIUBZH7BJExgtEzZrd4fes/MO3W7hJyJXalipvexiYlEURxCkLGCrMX59lQdnqYq1b8siCm/wEv
on74+qz9pHKjVEcehV6Xubl11BaYKG3NcqWzg6Xv+AXl03WpqPnL11fRP16GvxtFEeNAuiHkZ+9P
CDI9UJT3XAa7n3AN+qDxiyv9gBVIoAfVrr1yr8VeuSP05SzZYQy0c/f1DoPfkNyfEIGJV10tZ04I
h+HEOfkJbP7+zrY7/+fs6hp76GKCQXzyCrwieMUSLXyFy+Ld57s0QNBzohr4BNp6f8Gjw7IGcJjS
7YKl93znHZ788Nu3r5/2x7P//RWOyqd0ieEMzlxBsXtPay9jjK3abPf1RT57o0A5urUZ/3EeHP0M
0es9WBGndQMEGdrtyIZCxM2J2uKTn0KvRJ3NhIpgvOO0ukxCk0vwBPJzpegOZm8SQ5TNBHI2xPF9
/YM+AgbY+6kboo3RrkvZ9H4h5GYFrx4/F4izNdSiuGOu3YxW/TxFq3VejjNiEswR5PdW6eLpzMxi
5dTS2HqG93UUGkA0mrQ3Jl5db1/RP2sRniE4mZwKfxy7TL1DjVg2vhzElvEDkoXkR4mT2wmiyZOS
6Na5MiLB37tG3IYNWi1ay3hNT30gn7xo0EEsnCEKMbw4tiyqE2foZizl4FNJ48cCxwSaFc/wwqqr
ljqgNIw/01A0xPUOI2WaFQts4LV0gshFlkj520zU5adhpTqZQUtS/f76tX0Cs+B9uQ0U6UC3qcPR
DoY+ebHFCKle5EShXoJ5wM2UUqAeqxZ40jBoUxP2thPZ3ZaR07+Yc0R+VdUoZg9ZW+a/29JJb8dR
rhv3W1sqSsa+QScu1pX081wvkcyaiNbstlXaveIm+cFyIqclgKRFUtIObSNPrMYPxl2gpPBXQAK3
uDWyIY+WY7Wu8YBWEtlqngPn50RiX1WRHF+6pZtuKaubyB9LzR1oO5fmTyXZXXEWbIx7JZktvPel
Pof65DrKwRT5cJdYTJQJq8IP0K8QSBjh1+/hk+bc5i4BFHH1wSt+cyP9dyNlctYOswvCV2ysGez8
1nuCcge/tav8Xo7kImNHKv6s+Zr+SmiVdyiMtPLErvTZXWzGO4RoY5rJgXPUKw8N9jsx/jGMCCZX
uaB4h+40jWv6UOjUXn7uFsuvmdwFy0ubdZ7CkhnMb/I68ucTz2Nbd0cfs8N8EdQTXIfx7dHzGAv8
/HIAP9/sevw4m55MGPxRL2KNZKxMb+yDcFo1zKt0ue2zZP7BgkCZI3LlxiZmL5iYgITAt8sZnVS+
c0Vk7QG1jasepP7EattOhON7xY8QbhYbLR4KWwv7z8ajYgbGzIxvCEZAvBvaqMRyR9F3WADEfrR0
8sTD+WRPcbFcYVBE6BpoytFbGocps8toLnwLWOgawm5z1vbLfHbiFWwEmKOf5drbyA0XEsiZxyD3
2salm8Vp4adpAeATzRJrAhGbhHG0s7LGMB2lVXk2Md+wM9WxWjwTCP4pXlXrxDb68Qk76jZuhmOI
RQRoy/snvNrFvBCpjeR0cHFWFrUTyqJfHszV1M8haaY/vv7tn1Cb2LAhlQlmD4jAjk053aECStSB
wqrOkdGO1hZ0ktxX9W/mTGsSlp1r/bH0ptJoHPvu1kSy8NfKyw5FlzWAEtt6bVxh+DB1AMM69h8r
TFF2VjLqE1jvTvs7LroYj+zFfu4mS53DAZXvyen59pm8f4f8DmxQNoM1g1rjaKm0hGfoWKbnvj26
ymsh8VHgmBbf2owZQZsUxhVFZ4vKwRiDPjOzQ+TYeOMX6Fs9ZVHK21UUyxkmTYyG1sg+Mfj8ZL/h
6GFixmtlIeO29f69LlnnanECsCnzGnqqHiXKeLWQddJz4tj633RR5J0cpvihYxwJAb5TtCt36er5
RPHwyXPSGL5urDwcjChi3t+I1FSZzYvGSHt2zbMetRUirN64YPJ+is35ydkEMw/WLD7IkLPIgH9/
LU1PF8Qn2DPKNbN26uz059VqFfemnaf3AlOZwePzj/ecBoOXO0LeFLoZX0hhNWc2YSYH+LjVdU40
kkeweU0gWbaeCfqu/ARI8HEPZgDGTBr4RaVIcLav8p99rU9gJ/TYX/qLPqlP+ix7dIRqf1FnGGnZ
ZJUhqh2bA4xV45RL8MepH5feWB8OtQHoz1FZQliW3q16DcHG7saFjRxnnF0O3xMNHOGbIMhOOt/0
apxeRNnag7/brfs8ZuP0w1VHqYbkHw8OarZKXhJ4XFXBKkvb8opxgXxhxZ3QTxwCHzdl6G02Y1eA
IIJyj7coW47rmrBT+joZIZdMMYhhFN3y/3gljgVrkekwpgrHyJvb0qIPI7okJ67He9LI0N5yML3M
VC23vWxnmuFIkvtDOX7CoOejAwrkM2opcC7WApvEcRcK4Z1EIif3I1CiMxMjoAtpZSRmocP6C7Uw
C2e3juYdcuTlpnAhw3lZpLc/kDBY+7SU0TfiYYmg+3qr/uy2wN11g+Xi8gUfdx6x5nagc2TDNaLP
jKBE/nNfr8xXbNImoW5r2bPRmYh+So1NrKvE9yFX8znEnsk+RG3ZoMaL5Slu/CcbCvN/7CDx9YOY
fFz3KzPcyjxBp7Nmw3pfMn8JmROah9wBZ/v6CXxyKZpI0A2ccjBXPwatrEXoWLNE0q9dTCg6LBsC
LU3zq3qyTvEd7G1Dfn+ebBQ7soTeNgQoxu+3hCQaZNQmRu/PTWEsN8gEy5AIRC07JCJurlGDD3hg
Jg3CLaXu4Xx0VoSAVLr6I2lwzGdqIhO+txAIhZeqQ3KrO3UMvcrmDwPDVjb1X7YS4WBny+Oq6Rhe
u9Q65J26pWpfO2OvW7seasov+KziEZcV+Vggz3wQivijuY36gORO/dVZ8hyEr9itY0vC6eqOKeYl
1YpZSJS3E7GQsov3dWZLdRelvf5NulI1oXOpcIn6lvXv9XqK9Aj9ETYrSgFb21eaEWRuVMpk9ObG
jV7FhEBynxfuLHYJHJ3Bw2Qfr5u6Kl0yMCYsN5irFTHImp2bry7014c06rQWXVM8P08WT4+svbmf
4YyO66O5zLggiBKJllerhJR5srdaqH6TPv8tNLaTvQGlZUFYahXfdcIYT3XxH7ddUDJ8hzYb021/
OdrxUbsjzzIYhvI4owO9sxEYnTvtmtzUzvAtiZE0zvLEnvYJDYRzUAXg2VzbNmjy/aLKp3lYZUcZ
4i6o6UzoX5cmKvnbNVMt5rKzbQUSISckPGU8m8C2ArDMYV/opfatU911B2nMOMRotGjn1Na9rLBP
PVGBvlGVj1b+ltQAMLxxACgNj26ymVQtTTaunZnVImDWN1aBw1J/HaamoTduDbMPk1nV7xakMN8X
p041CJqugjWJOpudh/vOjKMfX4Hr1W6L1Nhw160alOpUeQMpBRRiSPWudDFmNoz5TlHIdsPKAj9p
h5oSZX46h0Y7pO4Z4rT4zs7y6gUN6JL6ZBzqL+lKr+ateZ7ddIsV/ZF9NQy72LWWGxxc2nNOwsSg
j9KV175Hz3Lq1N6+/qNntI0oN6e/rWw4Lud0MyqVAajBt7ErCG3VzQPGtVlYQez4lcb2eA1b2IGS
CTCjU7rfENysXBajNe/XUkv8XJBFdWJ1fbKkQdegn28eUTCDj0pMCI2xE1mt9I1VGUhw1PsXxkAi
6Mo4IrZWjKBaySm+7oct2Ya6AbmCyQ+sbeN4949kihYFHxK/K5TyENmZPEenRzXT2Kcq14/lJNdy
NDz7tlQyRh1HC5MTFljFFID1FT5SYTQr7QvAhfieRkn2SyFdk30pxhgejHW6hzVLzgTjavMq0Vbx
0mnir9UNOBAu+vrdbO3lFfPI/lvWOevj1+fUGxnu3fKAVwERisAevLOp7bZX9U89SRPQ27JpG19X
iBHYr3FPhvQwkbWxM0S7pFciQ1ASNKKpcDTo1mjC8GCegDmdIWFUipXj6tdM+BdvyNKhvinHRj/R
krxZHR7fJOg9+L1rMYw5FrVUfBi8PR3R82Lkv2fGVX8Xs4Sf65Za9GibK6a89mwtf+Imyx7GVcXw
CCk3xU4Fe97wY4Fszy/Ix4YSK6YyPqhjgwJiGjBOPOBDSSXvvrWQPWqQPb8P75LYaGAN4zCTjwE+
SE4TakYBgOQosBf3rl6vxoly9eMg3SYVZwtFYyiJxvdYVGbYfWVPOTQaOZbGYcwEuIveGjsnsUfm
LYUTYAg4hgODIj8ZmF26yGjR3wE2n1gWH2qK7U42N02iR6gtj0VcPYeoXqB75TLlkwMY6mmm3Cea
ch6Tqb3XxnkHV+VgL/hhtmsJrFac2rnedu+jt849bFGdpmHwv0f9X8T2WUt7uwdNTtdTDGMQY2TN
erJiw4k8GZfChz5CEWGrAE4xFjGTKkhIgfVwu9FLAplU62GqIvtMxol65RrgkNGgJpfdZA67tIpa
THXmeV+0OmEnEaM9ADUVGX9ehBbh2Tu+7jgs2w5RvezbnVPhh1CrPXbltaNdOITcPnz94D9uUhqU
SKyLaHqh+KtHQ5Usw6BSuiaFjXSj76s6j2FfD/YOb9n27r9figfLkYAJM75w26388+XjZJN3fYqa
bjAI/yUzed41PTpwKOz1ibHVG1vq/aukAYP+yCdMEAJv8/21eltZ4rbNOEurFV/cdlqo2ZCwFMwh
ApEnuMHWbsW8Hbslb6TPCRBwz4TzMNaZiMvF02BePNUmpJKD2/qlklJ4WOsCCflUt4+aDtc/dXid
TiyM2zIplRuG3+I2dm2yV7K0OTPaMd7NeTkUWDFU6kG3CNqsSBO5bJe6OYHxvOnUjn4vrvZgCyAe
iNnco/1fLM1i4+Rf+rm9WK9qUhVVgPuScpuTdljvOKtHZV/MckBxzBAtPaNBxrYyBh/GQmqO4xcK
k9bweabi7H+Unddy3Eyapm9los/RA282ZuYAKEMnSiRFUtIJQoaC9yYBXP0+ye7dVaEqqlZ/R/zd
aklMIJHmM6+Z+iGKfa20rHozCVO9qjUXlkEjnLhAgCS3XvS+Nn6eXx1HVzStI/yAuMPYflREVlc0
IWG7xEuGsE86JvfaEE4f68ER196iZ2AtPYokS3Lp2Dk5KLVTNoDkl6wFifHh6BMTYyVwpaL/RBpX
IieIiBjaf/aXJZuWz2bvXnSPkx9j/bGIc4G8wbFCRnRV10gqdA+p80E6NLLqCvsD7arGuRR7Y7rk
N2FmVsHCv0gwFHQIZ6lnI9QYgYtBayEvpMqlkv9R2YK5Z3VQUAL0T5C0OgQMEwFKkaPvaSWM1dDq
30vQ6IVNeSJIwfzy/bW5aY69pawoqUvPRIVjQtj/CUnRIvXVMHXtTUq/62aOBZCFYurmcRdXS4wO
7RgL0DtDMz0TUHTlFr2bId4qQw1AZoncOfQpJwIgJBsFURHHNQWX88vyGNxPGYeQ3/YgQ9g8/2pd
UmvIMjqXYMTn1r3rkiJ6nvUmDyBzxtc9LqKbMCvMe2y650+zCWgSHZnpzm7HbofU1Pz1/OOcOK4p
+1D2p0j5bn90eK4NSyIEQm5FoCVD+tVOC4TB8TD/pkYeIdX5sY4Ls7w6tyFfiv4ZXQAZ6f9xYM9I
CbA3OFQiL5y2cWLfwK3bUa0WaFZ0JbXh5CvLEmknLHCrIt9fGP/EPtFtoPImx5r04VtNvZFnwEMR
nwmaOS2eUquJtyYqNEC/uRXrJRWvM83tjzjADFutq839kpQtIlmF/rkT1nwhKDyxScgdQGDwL7bJ
usKitGOjlUZckqCAyolsxbqyUFe/tEnkpK4OB+Jeqf1Lyxg/rdVJ7phLrMejR6+YlBfDI7d71Ge9
/aJ5Ec1HTekLZ6f2CvIulA4c1A3VLvY7I8v5YyaXWVaqUUpBucib7fnvcWICuLcx3XHpERPDrz5H
PLgqOFo+R2RRXOwRX721s8a6Pj/KiRXOGMwvdkigg9dsYfg5s2MmmPjMLspPy5hghYfdchAjinBh
b596IUA7ZGYmvgGggw/Xt1thch95HHv4JHi3ZODAWl3IdU/n3+jUMC5MDI/SBmTK9bzhP4FqWw8f
qVrAybqd6d2iTHPJa+vEvFH8pFDOopFQ2VVeVcWV7mINWwWpFpUowKnd1lDMogGiu2gXtsIx4gc8
IRk+dwUDAfRYRcqtheBPTP8ctJMgPVBQWy1arfxYFsiY5pWGMuBiLBu3rJwPuoGXYlaVCqa1pveR
jqKyGdSRcLj1+ocJ4NelCsSJqQDhzgPSxaZ1t77OtBrMAjytEi3QNhx8elbqm75E9g+J0HA/zCEx
43UKdfm+Tg2z2vZ5OT7yk+hvOiy4EAEntcDU25lQTjF0biy/BYB8CatyYl1AVJaIdLAXUlT8cPlV
UULNENhhQM2ivR50uPiLcelqP66M02BySe8Qo6Zkz486HAUvFw+I6NBi09Ui7T9OCOPWy7DRcQgE
VZskGwcpr/u06uL7Cq3cfIPGefwVqdzXRVOMjU0N+9IZJzfW6ozDXNKQwgRYKttrg59yrFrQrCa6
SZUjHmqzlxJ0TfYbDedlZ4p5uAJEtFXS4g1zhHFrTl69F5SFLhxox0Q6uAdkv3KVgB09SvPVPlTA
hKqUFwXMTppJvz3RVHvkqvIt7a30U0t1+LGMlh5VXrRJ03GewcSLX5mrP+gCjR63Hc3frdqgMQI2
Zms31XI99TFSKbXjXLgP5Zc6nDVo3yCIKPPzH7b44ZdE6taz6pKPqOBqf9N3lfsBPVXvNjcmfJDg
lu2VXLgXGj4nBkV4n50ObQKPFXO1SJe6HDtrQHmpCxcOfWSwPqDG0++bqZqDJlTKTUWHMDh/Yh4X
gzHlZYFgb8P2hfK6ipDH2M50c+iaYGqL7mvMInqqAMl9cWth3qP2iCwaCnDed9uOEZil2qJrQWkh
fAU7Ocxf7LiPf3QovNyDItAl5syZvw56ab9eeM4TsyPRKaBuwOsQJMnf/yNCaoBBNKlVN4E5gn3m
oMfWL9fM5Yurt1HBnaUXP2oznT9pSjS9zgjRSeq5WbibsO6tbQJUX7+qqqJIty3R600bptkbiowF
+kbphLDz+eeV07ZaQax2ED2EjjiIrR/XqeamFiWPm+RGu0lVCNE5dK6dEhfGsyg745vTJ6hJxyDR
zo98fCSjx2FrGkgeogTVWU1UDoVMkiJlT0EVhJBRfB/1VDkGULUXbvVTQyHlIhthJMKQ9Q6/Cere
1AUNqjgjNPctQoqeX7vp6M/o2154qxOfn0sGiRWiVIkUWfUsYowOI0WlZ+FUyIMCXq/cH4uhRzeK
p84oAaOEDRbcaNVLrhgn3pFtIRlwBC7UUFfTiaRXjuChinCL1jbbqBu9TWmWme+ZY3QhHjsGBzqA
wACjAKMD2EmodDifbpmC8EG8O8AItXSDGkT2W9lC1JOepyjcZpNBAq3DT/R2kxNaYutwNi1XdW6j
qK8oCGH6RHTYzsIoUtC3LehS2oUbRwGqeK1+HU1Lidx2NDRbL9KbcKOgn/qtttOy9Ueg9R4uCUTf
F86YE9+OVrHkbUuvNdbL4WvVjQeKogjrIJus+IWIdLiVBNQ7CzPCR9Al6qZY0vTh/DY4vvIJl8D6
kvST04CVPRzUjajs4deChEtThduaaqRvpEL9+/CMYegIACmGBIbk0OEwk4a7fKd5sLaTWYfCMNsP
9rTAToesQjeSJu014pqwDM26ualVq2HBplgJyyIwipJIFBFa+XPShXtN6JSgz8+C3BaHx5AJpIpC
FbAXqWew2qFubpK+1CrUHvwNvtl5DCEBaaLNbKPr6ve5He/PD3giXoVGq0oFOXIivviqwKHgwDHj
ctAGeuyqI8rQtrfB08HykOzRFi9IYwHBIMZdVvXNyHB2gzY0C1p6TZ6jMBo6kV92ufMtVovsYxJ2
A4KVQ36hFHsiVGOZSSA4Mg9SR2A1Lxz70dgr2KoWVWNsUZmzd7oKtiJFceQb0XKcQq1tXSyfzebG
yiexazssGBGZjx4Butq3tKYvgeCOxeDol/Gl+EpEeqS/q6OmUEoN/WEd4R7MfWr4k67zM6vj9Gts
1ctbldEQ3nmUaMJtVkNC2Y7VMDxRuCqqXRi6OCjktFJQj0C38lVpe+MXkPfO3LjdoqnBtIAl1mhA
/LzwwY8jTOJK6gasM/zagCoc7gDRAHJTW1VBMGXEbWTscppMszVd682cbYH7mtAa42mntba4bzyn
tzajWhu/kES2d+ef5fislucmeLL3CIEG3eGj1EjyEoMjRtlF9XdIvtqtNxg/xdT0f0v7Z7czCKgc
EKGw0+Xh80cwosROUmAbykCtCANNy1K6vvQtzr/O8RFGygegGl40rorEhIejdHqYxk1PMpR1MYti
LN3tVKH/fH6U40mDmU6zAN4ha4+b/HAUfazQhLC1LEjiqg0kYHKHEmZ00+nWr/MjHb8P/QHb4HCQ
tuVERYcjNeTNUnoea9isLG8906KmjxPC9vwoJ04gANUmdUQZBRHWrk7+HjsqQ2tC+Lgi8z4k9STe
IoAim7ZDtkmwNF+jvE99OLm4Jg/LGOTaMG5QX22CqGzpeKKuc5tHCbrw2eBcuOOPZxtQl0Yki4YJ
ii/rJhB9BS0M8xzyqdn8CrNcRwCzMx5TN+u/XZiH442JBoZUv6PRB3Z5vTEN1H84QjLFR5qwZ/st
Wuanmt7dAP5MtyKdcKdXuNMC0LD6JrTj7vMATOeF0Fn/a5UFOn2QzwGdaOjkgRs7/PRpSWIoaBRx
3SX43KnLdG3rUXYp25Wf9vC6Izr0SMOB9ks/5dVajpRhBm+EEGOpt9mzRxDgJy79GaSXAbGYakqF
Asn8rB+HXwbZ5QYZjPHH+Xk//sIgoyHf0Amjr43Cz+GrQmOG78iVBd/BTnbxTLJIcWNAo7+5NKsn
rjHekYyImwzaBYMejoWDH2dugYehG1fYAVlVLqv1Sd5rt2NllYj1xpb1O68WJ/FlEPNhnrmeg1A1
AU+ZONPi16WOtEOWzk2dC2HfqadjGmTU/I7UX3/0cjZCoXVFQdVlIPwaUWTc63B/P/egLT8j697e
pOqoJkFkwF5y8yTao9P96JYuFJKZROI6MhAtuPBYx6cQGGAw9jQYCInYGYdzhvFEHit9VmC/MuRg
28zi2kaO+2+vIjDWwJpBsvNvuSAOR9GmtFdpb5UBfSnlR50n1S2t9IV2v6VeKMIdvRBDSU6kPMQp
ma9fCP0rsy5dACmewJJvTI1oT9b+1xVcmhPgYG0pI4Hi41rqqQwVrAoFYu4wFOorEFdod7euszm/
eeTmONjAxOtS2YVFww4+KnwnubNMIdq3Qe6W03OTJcazgSbZi2N06jU4aNuPbLW9mpBnR+Nyqf7+
q5mGDQ6Ps+M92zz8akk4elVpk2MBVpHFVq/c1+6AQUyFkdP5Nz1KigCDkMny2aQ1JpHT4VBUDIpY
6dDh0PUK4arCL3UNi6qbmEjZ6C8pogJMOp5Zki+IifxDiLQGA7mCQ95t8AQhN8c3QgyI7gVU01Qg
KKUuvMDKJjwkpsKIPtpDgYndDLr7e95SIfPdyjB/JRGgwH1sReL70hvzLT3kYd/oSL0GhWbrYOeL
kismqq0Z8j/97wWIjrf0HMY5oM4l0oZHoA92D4OkUa0nLCUG04d8AFCLuijuW7E2t5/jUO+twIwE
ohNhL1C6c1oxFzemo4PTLDnwAtjYqLGpkYIRcy9GDR5zb2bJJrYr/b5TvDBFC2Tsbgf0kpDAL2P3
rYjn8cqup1zB7ChdEMMHVwpZerTbe6nrlKJqKDBc9NrBiAM6+cr31EnErRfjiAMRPjFYD1GEZfYg
HOVbhUria+SEOk3sdv4yOJ3xK0or5VutJlaJpI8VV/6gZ47HuTso9zjkKvirm6JGMZCIpLkbpdrN
ph57FD6JZ5Dky9QFGR+wLqlyvahxsp9MBHj2RWTHi9/oNRqQblVD9sdDTt0one59K/Ab4AUhi32p
Mb01fXVQMbNSZlhcH/vY5FDQ0EkEjFdM2CIN+Wzb28Fq8JrK0wUdZ5Rr+UwTTunpjm5q/XUsqkJH
9LxbkOnq0+lznze6uXEQFXjGh6EoN4PXY1gC+rZ1/AoserOB9ELLwdJmxIs6aNu1L+Z6eFmwN/yM
Gjrd5bRu+nKXs0oigID1VG09PBSrm6VGugiV3rKgHzCgL4tHAcX1zYjy9uizymxrg64y3am2tXG5
msoaYTmSR33a2JKutsmcJf+VLt3EJkLXXvejydW+GhqQEz/yLFyGgFANL4NXLCragiNRHaXfzMXI
TFS/gEcM05OnDs1LZlommD5gUKwQsr47CvSqFvRaB6o6IWCJQUQZ4ye1R3IxKGOnlWR5FyGOYo5r
aXmeISLBfor9KBTOMwofaRUYsefe10s73hnMJj/OiaSpnDGay3aB44gnbrMIoOS5NClgIToSa5dh
aFZVWGtQl+XIO3/wHB+xXEyaJqNwWbpb30wmIIBlyAl2tQZCTEAfN955wATvmiQxH5bJmp9FXiNU
gtugX1BZuRABH8MSpe6SpJdRDdJkenN48nVIPXn1SLmuQNECOptXbti3xXVjCxccxmJv9Cwd94j9
GoHh4hoGeZnijQs0SwOi4hPHJ1uOqPHx/MScuEcpgRrwH/+lF74KDAAyLXTpTWTX1dr9WJX59NR1
qndh+o+jIl6fHICykSSWAMw8fH0KMXqhxmkRKILWh1h2oelhiqx+tiJr55TWC1iiu9RdUIXE9HU2
gWU0kfqxLcYLtaujQBVsNdRxoOAgzzWC5sMH0fTa7YUOiyk05vCHhynEpqyW7rax8Tf626llK9Bf
wFWAAJ260OFQwmxETvwpnQtqZ18befi77py/ti6gvSebS9RQIaiwug5HMb3Zcjo6Sjhn9tlOmJH5
OUm66ELuf2LagNZIDTeHEhfdxNUo9kSOW1OfacMxw6ujXXbYm0nVU+dCBne8IAFpyc4dSJ4TeJjW
oEPuYMwdWC6bIkuceRfWQHLPf5tj2A1fBFtMmoOoC0q4/eELDVYXd2mCf7uHBgluSSV1m2BRs8Xd
DmEZ1n7VTEODMAu+BL6SzuK1MWxRBZMlUik03wzXgzHk44WNcuLt2SXgAanocE6tOyhd3ORmOwok
RtrS3kJKdLeZhvLPhbc/jou4dYiKqI5SJD1aNDrNw0SvpPmTSLA0mOLsCV0ZqPZ93exo5Fr3FAu9
B20ysOEuLShyutLHeE/U1idHy9Nn5gb3NOr13mcj92yfQrv4+6lA2J2+oCf1SAj3D79QuExpm2Y0
k7wIqxNV7YnCPdgy56fixITz099Lt8SlJEmHo2R602HOSeXWyTUs5bxB3Kt5rl1Ybie2DxAjXJX4
RxZfV5vUGjJ7FKlWS8ObFnUcsHZWkTRXeWiWl77tUQVEcvTlxwU4AdDxyAcgrCru84ZswhnVTzHO
MS/p4s3PQ2LFVzqe7p+GQcseojBKsLDQ7VdzzKzPzUi2fH5q31Pdw7yGJ6HqBS5Auresv2Bco/od
JuDxbLTFkps5XNQvcTb0P8hFElBfcOY7XzSidG9RBTNeNNGk8c1oJ3MeFG5vPoV0ap61rMIAsMwG
1c/1ariee2eKtzlqnT8RZAVTqlPkvc29ue52yyLUX1kvsEUlbqWqntZF8dsNRatvqqiioJiYi/18
/j2PPy6NFsCNdBo0SeNeLaE+tadaA2wYIDWbbrjaTXSLU/2LBmPkwlDH+RO8dLRQSZ5AL6FAcrha
LUrIUFp6hjKMRL9pVX1x/TqtzHvXoHF25fBfYMOF1VzyFDkxMkwTGqtUeagfrAHAdtvMyANhLjTp
on8pU8SvMdfodobTGN/0OJt2ZthkL+dn9viYonyGowPfkfNKfW8d/lFxRg67YwUhiOouHcDRUFjW
K4pe1ocuTBZCiewSGflYJk9KzaL/SQGDrief9XCCM3IeNTdhUmSZ1jwV7oJJsgbP09g1kTsY13Nk
RC0+bYbyGOselEE3q/MnxysHLMn6PP6UiJBsp6oVVL00cKRPGbLeGwMz0Q6wAUqy13R+mp9VV7aP
MbcLbUArTr7i2OQh+4kb16cO+jM+jyWNJOywlME3BiXNt3VUZdndFGa24mMH2cDdGuoWSpirFNrG
NgHTbEjDzN+KM3flVYoftOkT7aIh27QYlSZLNn9pldaJJbQxHK6miDDBL0nWh7897cBUsO1l4US6
Q62DvdbClBQDQ7zJlq67o9A/QFfAQNmEqbA5v0KOEAeULFyJVuWjoT/gyeP9jxUSQbVy1WQcqGk7
+YdMhxgmNbraK7xJmisy7ggKhaPfh1WGOuD5sY+uDsbmNCd6oN5H33q1VuB7KRGMSuRTYITdgECA
g6d7xr8yh//8Of2v6K369K/zsvuf/+LXPyuMa5Io7le//J8PyU9cQavf/X/Jv/Z//9jhX/qfj/Vb
+dS3b2/9h+/1+k8e/EV+/r/H33zvvx/8gqJB0s8Pw1s7P751Q96/D8KTyj/5//ub//H2/lM+z/Xb
f/8Dc5mylz8twqXnH//+retf//0PouM/Jlz+/H//5v33gr8XtNX3Pvl+9Dfevnc9f9n7J4U/4Luo
2VBoZan94z/E2/vvGP/kIpdRA4ACvowsMpWUBOL//odp/9MCTWODOEBBhf/J+dlVw/tv6f+U0HFK
RRwAyKyDi/0/b37wjf7fN/uPcig+VUnZd/xglt0fNx8nFcVJfpBNS1hqwq7CZRVpQlqUSRzEdQkY
oZvTTaR344XF/47/WA9Dw89gClBhJbM6XP250LGbCtFcxZ9geLT1Tn1pbFVRueWa9jGcquFZp551
O1hVrfplX46TP6oeNqCpi3s92pKO+hp33Fs4vo4uuf0szb5tPVdurdIuPsfZnBe3mQWVGs8H1br3
xEiXmCK7gh/yMKXV1tBHV/gIeipfi1DTnkSewFjLsBXcz8IBrxQXvfeUVNChaH1b6gY/yvS2yRDR
Ccwucz9yrKKQ9MdK+ff3+HP+VxeHnH8STRDdBB3kRWtVGfohpQVMlIpYiPMh6rfO4j6Z5XNksd7+
c/Xh/xxIXrirL3Aw0OoLLDH3hOgYCC3H17nG0DV3fdtAdVMYW6I0H2LLTY9i2flh17cxy1pG7uBw
XRr5R9DOKEmG0ShVOGMz4dUI4WNLhR/D5dAJdyaO77DbeufCeXfE5pOj0j+QmiKyqLqWuG+I8UJP
TCEykYMnhQCSbZY70EzmQv/UgH8o/c6xSUIzfdnQxK3202zWm5zNciEdNdc9L3SJAMYirUR6ANdj
DbjoihLv2mJS/N6uYBHB2rA+UB7VJz8xpsbw0XakbjqDhb53o0hMG7PLiw9NklrJVTTmHmbl/aDe
wRjqgeOG7fyaVCJ8NJtseFCGyptv6lbDoHLMpM2rCYN43pvIg9e7prVBK6bLbHzo+P8/WOhK3jpx
aH+aFGMUfmHgWsfF61g/5Gmj7tRC01ASbk17xp40nR/raKRECXu8gMMMHX9H1aujZDrmCPR4Vpd+
IxdVmwuHhVyJf6xUyE+GhAngKITGsTQfPDwrqI5j+TsPWNdT3If0aTcvc6jMP+pJv6Qf8n7Br8dC
a4eojXzHguB6OFYBu9WOyK6Rt9GQzPB61w7cbujvDPyTPqU9LlaQD5Sgc3T1XsmUeguboH2A875c
tQg/58R2ynBnGXGF83SLYKqRppspM+lgn99Iq4PifVao0VCbYhnplAMOn9TFTirDdzQK5lIR+yL1
shHFHNz8ODDrR9ixotqeH/HU5FB/hAkp64E0QVZhwxDjM9PPI3qP7LFHK3fct1AvyvHbXLdR6VMI
Qzy8UeP8Cra0pyIfi39QYCC6+qWXGj3BqITzdbMkWeEL2NgWWrPF+JzQbwSRnoydvj//xKvLTM6R
NAJB3AmzB46dFbRgmcc+DU2+JpvjsTFQp/MNq2Sznx/m6EyTWC3gAbQnkZGiWHv4KeYRwbd8AU+y
mIh+4IvTb9H3fWqUpf+U64SqdT31F47vIwoS78aeoJGM34JUo1h9f4t6r6IPheKrACqhg4Tzku4t
r5E8h2qov5r1vCy+6JzIAGQ45eO+w0SQO8U20s/n3//ENENNliRpWaqmhXr4/uY8SoPLSvENVHeC
CZfYXZwsye78KEeFaPnGEmgFW0Q3EHxdpZCFlYPFtGrwNcuoXud2Vm2zDN54EBuhk/lJZJrfRjHl
16EOshhpKKhpY1bEP6n+JfdV7uINN0BlgKSMEO35hzs5BURu4Cao1dPdPZyCucL7LTYwdWryuN9Y
WAxeE+JEfz+KrPhRh4bSKi+zw1HqqMUYyGsVP0q1/pNTicKnz2S8nn+XdWbCPEskDrsGFRu6q6tt
7sAu0paJedaMuNgpdpftgTUVV2FjLPeTnUVXhjngYFk44b8yhoOE4UxMIvcrcScZLEVUyeJb7Vcd
M2gLFWJ03NFmRZ6qirPEZ70pD6k5exvEVaoPiKQoX5xZOmWKOroEQz1CI8lHgIpEd17WfniOwynu
okYdTFdeNiIxAgSy8k2bgoBMMjt9VAaRQ0jto303GAiNOXV7Cx1kuMo0e9osudPfaLngZo2QM+8B
8l0qssqdtLqe2GE8I20PmsJr3zm0qRFNTNwI8d1W+5jZ9vAQAQGTLdZlvHNzrW4v7LpTi4F7UB5s
BFFH18xUTolRGhogMBeJ2oZe5q2J+viPEo4/SDqj2yS41H2Abjh/Ob8MT5yq6N0QaVCjktWp1WLw
UCgtrIoOuIEC6iZvMSDV4FRtMLJrEzB2NjBhlG0unGUnRmUBUrShYMSpum5KoNndjvmESlOjFomv
iib6Ksai0batIUAWWLBLqSSNyyX7kaP6DR8VVAHFIjyccVUwVidIC59DDHaD6vy8mO4mpcHYX9l2
2dxEZRVa0CrVWtnSEtVuUPw3xhujGJTfcy9dx0UBb+CqGVX1dwIKMbrCBsjVgijDSzYY6KrSEvXm
5QeqQYt+5Q1NF6J5AhSJ2rHZ5CBTw0XstNx1P7uRWYw+zrLdcKWZgzVfd3oBQGAqlq4MOsNuq9sO
X3RrN1cU4DnxvXnT4E3xrLuTgfuloqNDFeeDhydGRQ98KFN78HtnQP9y8vIYyPuUea0/T4OFqmMh
LtnFHFFk5Ew6kjzOPpYEhNV1ZHhKPljqwhb29P42jITYwqIeDSLZKgayVA5BWmTqBqs6cYdZYnXr
zZN673mpeTVnKAa681Bfp5B37pte1T+OhiDBPL+4T9wXknEGxIP2Jdjm1Uk+61bUlSNAf10t7V80
aQS6Cs14oSO1yvHkeQpsk5tCcumB2a4CE9Nrp5mvT+AV16QaMAvQPhM2MDt8p5ONG1bzHQw8w964
mDMGSeaoF9K9k+8JOgfcLUKhOCodHqe9yIZknin82amifdH0uQtSNC0vgHNORaakUnCCgapyVq0p
CyRwhUreTDmhtuydmYuKZv+AKE1oFrvZGtDSmIvau65MVd9bepvs3GZKPund4l3XSYa/RTG35Qvc
eiDwKjponhabkT+nF/spx+cpmxxzMGqLsOeJmg4nZPbULOkzLlfcLrgjoE2jFa2mr3Ulovtl9jQK
tenr1Kv2hbv1qG8IXpAwVQbujEzpcXWt0xvzvCrGZxbainWV65H1sQQ/da3OkXXlLcjWOslo/7YV
xD8gq3aA/VJx31YDnuZl3FxiCB2vDB6HLhm3mAzP3x/3j/rnrM2hjikOQaNitZuiAlVRzKCSzu+z
I5C+fGt0BuXhSk2X4/VwvuNOr4Uj8EKdYr3fGpnAGq2dERrTmlHfF/hsfhIk/Fi0q3Ru21Tgcoft
6QaOXGXucnjdW9S88FntUqsQwZTGP3Rncfb4O5pUs033wpY9TnZ53vfUk64bYOjVrSeypKj6nvKA
ENUPE+5p7eeq0geJNWX9hck5vuso79KcYE3o4LzXnZGoMCvc1pmbBamJj8PS5gmMCuO5mVX7Oakk
iRkriR8Xvoic8cMYhma/PAxAMaApexRhFZTd2gkCAj7mzw69lx2NEk5nPVPLIJ8zdGbAemmBQkol
/dfM0jc6d0T+bEpgpVh2fQGQeWrKyaApdlJeYHesbt7SqCZAYoQXU4XeYdRMFKGUWrSVL5IpvBBP
nVqQmMKDrEDqBw0Je7UNjdimLuAx6XqpGI+DmKDHGenUEG14auxlV5WuICcsBYnEVZSEkLWLgq4V
PnJu3wZ0naYcRzAz2Tv2Ek9fcMNBUQ5mUJ9+9BpsRXcQ6nEdmi071q7Of7sThxf6v5RgKI7QQFjL
ThRKhKTIwLM7oyYekK5Lryp3Rq4POYx91Zr5Bz0cUlQQdPMS7eH4KuOsoMzxXjJn4lZXWaotLVUJ
ukGDC7Y00AnBXvq06LHUVcZEecAxvbtr08iy3lRDLJ+nUUvbzfnXP5GB8hAA9Glhkh9x1xweJrOV
hVM9wvAYzDL5TM/XotoSOXATrGe3a7urcXFJFVSj32KgNH6pwXfjhqvN6XMjuilILRTDr8IaAazz
T3Zidix8hyiRoR4DSmu1qJK5VnM7irAwi7Tl6yDo7O66Stc+JKPSLXtRe220nZJmvA692Uiua5KL
+vn8M5w40CVPgso1TfBjYsqshKiEOklE5dpsfBYITgdzdCkfObFZbV32kMEfOXIZHn6C0sUdx0WH
1BeOF9W+Rd89IMx0Cl+p7OlC9HJyMKIoKg6QEzEGXA1W2F5Pl5EWZDVWaJWm7nfctr8IqPEvfz15
FDiZNWj33NHe6gNmaFtbWiR3Fkpo1zGwWZx58uRC8fmI1s9tiNguBDrKhrT91tmNkyfjbCK0SyRu
J35bLwJL67EzrpOk6r7ZiEzq1zgPeZs513IJAU5rP1KiX7oYBiinff7dHTTqafC9fxdJhHOUaidD
wA8zpO+dnqAFhALc099PDvUOUOw8MRgrufr/CBWoKlrujDuxnwMW3Sa9N/vQNMwLh5v8mKt7iSoh
9UIwkgDFrFVklhcNZY+IURRa4kEnuZaJ3mnPRhU7d8Sx3YWb4EiZTH4MimZ8BmlECHz+8LWaOFM6
gmHFJw8o/XpqlFddx1LEWLphH7VT5CfYGNzRD8yCKEf6sEd2K/UTrK03dZYs14MAu2xlbnFld260
a9xW9z3S4+tKMe5Mr0fcO+279kKwfWKf20BFgEKyVoEHr5aqvlSTVjuh4lckS6SlbXKlzOrfQhDf
J4dqH3udJim8+MPJiftWGayc3BaIo3XTLlYMMrvtt+dX1qkNbkHWQ1aV2u3RhbbgsGwKJEExHgi9
TTvZ0Ptrz5BSBQWWmH8/GJJNUnKBDh+W5YevNC2WWrT5rPg1foZ3Cc7h11VHLcmsIu9CsH/qG7HF
Ub3jQOFiWH0jRI/AJgGK9xfLRe1ca7vrvC/Mh/MvdCJ+BN8CFhXmx3tz5vCFMgwEWyi2LODE6QNC
/XZXLX0clN3j1KGyNyZ/K7QEKw7MH7qxACfeheQPR7Tgy9ZgF5HnI6H1M3OqP1q9Ml1Y4cerApgQ
wjBAbd+T1tV5o2nwIuaOm2wcULNUFSfENXDRnK3mxNH+/BwefynpB0VTRSK8uWFWh8CQIuSlAK0I
JNR5AySm8SOA3hfOthNRJxU8jOqor7LY4QccTlw2o8JQhdJvZeyUny0Kkz6knOgGL1NxNaRm4ndp
3j6qWZTeiyJubq0UrRnKzVBDIoyYstQGzt0OPzNRek8TeIkPpr6kL51ahpcg1yemH4gnTXnop7LB
sQr18rEyksJjWXUYTfgN+p5wSnrh0Y4N9a/np/94CVMtQMsNSTEicsB+h/NiWiE1EY0KSac6sKFL
On2zYhdBabSTvPra6ClxRW/554c9EUkejrt6RzgZw1QhmhngGBhurdb4ntY1yqloom8ct7A+5/RE
9ymizNAYevujN2bfi8xboE1AAdmNPdzYORPV9/PPxT3HCx/egjyYbC2RoQB9WLNxC3umpewh0Wur
cVM/dPOiKM9qveT5DbotVvq0lCM+IHoUab8x/EzaoE1CG/AgPkT1g1WPJSp0raLel3adW7s0HlCp
oIrrPtHms80rPnzu7JMo0l9Sq50RNXCmlm71iGwckbFnbT1QgXNQqYum+4QlseG7dZgqgYuaOCF0
57XZzYg+mbWhnYVYPMhB2CTWsmjppp8yg+RA2OpbZ1XW4+CRVwWLEMMDRapU98uoLX+OlZZ0t/1g
SV9FqzYzTDOMyQp4yhnfSMHyvssdKp7ctbJx21c65iogQuZXw4aOuPVaDRfjKFxgYGNIWN9SO2zm
ADA9qj/Zkomfk46ZF/yfYWr5i551B7ilt3GO6WdiJqgED6BUxFur5uBKuqlvZjTd1aHbRm0WOv48
humwVYeBsEqtuvnVIlh4DLWh9MXkGM3eiM0+4lCqzDroO0OfAYuN3oPQoPtt46aqjKAbifk1VyC7
6tYk077aj6gTV6VufHXwyfzVdXWubyZrNG+icKyQJ7PGcV/WJa62mlo7PjXCltADL0oge12//GyM
oX61ofckaWtgx12HOpyXiVRQJ2L1W2Fgk60VhlPsrDJFElVP294EWNCanq9pofsIwZVaKlzuWuwT
NzbxQUB03djHbZI/FpCcv3QANb5Mc/FgNEN63SZ2q23dsGjfmk7XfmZjU72GnrJ8QvquyiC99dYv
V0zAZlH3Tpv7mo5CsSl1iKqBqYxVdxMapI5BodsFDfIo6j9r4+D0fu502kuJyRD3fumwdpy09qYA
hf//zd6ZLcmJbF36Vdr6ujnGPNwCEUFOSqVSY91gGhmcGRwcnv7/0Ok+pQwpM6zOdVtdlJnKSgST
s33vtb7VGaRgLeImdWcHpQ9wyyocDOx0hIYu64NrpNpnfXBXtBqGr32YitX/WnaDjX/Oz/JHq9mn
3qsa8abr6WK7kS0W76+18b0BgEu7vfbc5gQKHtn+Mrlbc9CLov7Y9xUQV5GWzRx5fjYZIU96hj7d
cdNHnJymSTpLZtwuxBpUYan06dW8FtUXUdbLq8r2pi9iWNvyyluM8qrHBxhujXJ5Pg1jfGzLMjfC
figKJ6Qfu7KgW8q4wbU0eAfHlSYxwlbb5UfXULp7yAMdLL2LEqSFbZMiXSdAOW9ICy7QQS59l362
1aYBKCbqZI2yjVD0iOevBhTS5ScFhcsNA29zHp1ZyyYogt5AN9VboATbyh+qUynL+VszlihG+tHA
bdjpgNhao6ENQqOre1/VZdPGVT/i/9YYVH6RHvmE5EEWg4w6qNNbNNbgC06E4xJZ0y1Aaw4KAXZ9
U+g9uRh9gPo10WZH7O/hSsDGMLZFWBurdbOmTNZ3sdj8Qxhe89aQ7Dfx/zmLjED0LNfo4T0v3sx8
wXO41MX3NjAWIlN0Lf3oNll72+B3XpBKpcFfetvMH2104iwRGw3vkO4WJiB6a7ikC7Z7TqQHsr7X
qrq1I4025FsdLfRHubcpJLigEaFE05KCMZlVHufkD7/X+4Xg3Tl3xvvNcFaclZtjfvLmPH1dsGoD
xx4L+YaGwPYQrFmFzxKZyBoW/WatJyQKfLFxCdnzde/bRcctHwzyBI0muG/Gtvo6jUY+x0u5LQen
KzHwZYW2PGxD4Xzp52q81xecJWFnz/qXpZeVt3OHhE5nfIc+j3ypSKotxA85OPqHtdRNIo/tMXtA
zUVkp1Y4o0sIzuJwiTtf38K23Vw7NpnLvFkgMXeRoWZVRnAOvGuIe9MQ272NUVJOqRs79twvN6km
axXrZVG9zayl9090uey3hjmx6rm9KN/ofp9/YctGEz1Nbf8zWibxoVjl9Gibs9oSKKUmxkaP1ubu
mZ8+QH5Ofy4/Nas6C8Xgkf4dwiInl9G3tPRHi5XuA4Y/Szy61lZ9ZPEO/FsdxB65SF3Xfp3cVOQJ
2Q09WsRlBbM/udU7vwK6fkx5TdVrNytIfVxRuJn3xtw045H8eCgGvW4B0MTpDf6uVExBQtQk9S0h
p8MtgYL+7ZIpDXpd1iOKHwwbq+/W7GhsrS7hfSLRwmdYtNL8TD+4IUeyXLKbdBBjfS1LExZ/Cmcy
LoPCeDVV2D7DybFGIzEJuWCpsFJxP0qkYjFKIjRhpCTZU5jTmywRD7F0xhgsvDtJfIYbIjxWTFe1
FZszSH8IqooJ0mPd9+kb5qCpxUnDNznm/mS0B2+w8neLvw3mKUW9M5SA2SpO8zpbeNdWbWCeyZIG
MlL6RUfktQR6Fbc8fWuS+Zv2anSDPI8y2bhf+tyrJ/6b2d8bHT//YMg8T5wpp6Xm88QQqKeMfgq3
fNiWkw5r5Y2AwFMcWQYKKgivAZFU99ZchXPlpV8zFtj3Gxv3b7bmQaNtMbEzdnQX8/Xkmm0Z2UQu
mwc+S70bNkyXiLMPKkR14+RoyFg2Z/NP9WL7H01vPxvN5cMRMrfwXivDYBar9LTij5s+B8uQegQ6
45TV4k7X2vtstYMiKpQz6SeSIZcskcYcfJxNXxZXZT+oO59HgOThvGqDV1Vj1HFtTnVAPtMuGBqd
xr7H8bqS24z5cgkz9G9kNHX65oZCbBJMnuH4NZ7ZqU+Pva0VZejlND1BnvmVvE0LL/jmDN7yiS6m
TZh2mXqPgb+VM/niZYU/s+8JT7WcykTpEIw80bMN/8lwFuvzqiq+lTl1ngYHXekEqnvKMcJS81lq
UxmYXewGpfnKHWVwr5XT9KZL8/yVC8H0Ps8Nb71ugA6/NVcLpkVtGerN0AxBFqq5tCFHzOgYo3Id
178o+Pwu7CCYlHGqL3wkdKMQMy5btcJAcubxIVsr85MgAZxValuFHQvpeq8q8gSiwJYL0+xcj7Er
BD/K0dU+S5OZpr6tuYP2kaityOCjCUOzyZqjWVAkHS1rNQjYHRbiaEwNcQvOCfPoMZvu37ijrsrY
mcw5e8P7kcMJm7K0jVqHlSgUmeZ/WlaRV9eEWzTVTUUu4AwdU67lDXyAAZ1KpVcDYQdVKa4EvIk7
Ce7JiDqvl06kUUT0oYm6YLhz4EIRedDXoj70TkUUVy/7ZjqZ2ir9k2c2RXet/FKY9AHLITtqqe6U
p2AebERPcp0ISZfqXTVo5SNBOgEZOMwTSPYeNdsJPcA47/QWBjOxLs5MlpQhIIr3U5CJg3JKscZy
DsQHFFFYsNOg1d87tZe9dVpVm9cmLqXrVnnGFjuiI2deBKjAJx6V14Mn8gHVqV8mBKAt5bVP2uZd
Q5uMMRWInCpEsSGbeAEWO4Wz8ip5GN3R2yVofYBipthU0gifEs0KFM/16mjerVC6UR+8igi626ol
hzekmJLUK7kWZNFCPNYbo/YW/9hSF3+b5ynzjpuqsor8GMdsElM66Jib1s9/zF6Z8tuoTu7IzNBf
Oam57QdHyBDni29+5XOp3vMyOYokurV6aK3FoTfS1a87I8/Tq85Mh096FzT3aLNFeqj1pT+1yyzQ
LRCRJsOxM2YVZVTzh0FmTNGZB2AVseU0R06nr/XtsEktO2x6agyHblKkErptOcb2QhUQ6qtjbsdq
XL3xOLi1wN2FJs3hDZOCJQkvhiSeYKX679JGRQNdONcJhaxY9u0l396jle9fOSjXrSTfVqyMkNZF
/SCWXHQHX6/SGern3PdhavRgKpAx2Cs47pX///9k2yCgCaLmaR2qqZCqEIjSNJPBxMRlNC90OP8w
cqalATlqdxQgazn3EYsKb9tsLnwDVqdDhTx9k7nN3m7NEUr5Rsp18B0azov+ZRzkcJ3r83hddSr9
7roq/+ddHSCNumczdNwloftw65cuMqkXejPUQ8ZQ08xPnSbG755oUhz1NpkOF/bRf9pF735tBiGY
1M/lHY6VUk5bEyfOViwEWj7Gy1iOPxrNdELG3uaFffsfZGukbu2aMIRSu0T3rF0KkMcUnU0byXYZ
E7PTa/hQaltAXlylvqU5iVuu07AEGnX/Tmh+d9+vgX2QjjlDrN+wt+dp0PVhpZHBIuAP2ReuyJ8a
LSDR9nYuchR4LE+vPhJNvXVHYGIrqTUIqHI2pIEqO8gfvvaarB89kk27XngCfx9YohgFQgu15d+Y
mKdH9TK+jrxRHNVq5Y2mDJAFYipBHEI4P44e1rzCt+QW9a26RLf6/dg8/LtO1dOJdGJ88fTYJtEA
wm849rCV63UrFj8hS2j8NJrNZ8rg9LWqaQ6MmvaPLRYOWGL0HUzIGGozF3x6YFVoJCItDoWMtshr
9jv1taWn/WGj6ZmHzVp9ZBheXrjS+/172jdC+ooCh9EswlRs4E8Pqg1GUG3bTw1waV1jYmFnsFH8
tE6R3/IfLkYg/N4lZGEhoolxNEoJuixnB9QLqfoOKeSote2xnTAaZjapsZuixuSb5qZG7CmbL6XP
/ttmQ9Kzp0HKmb8J9L45boh0rw0l0SbZRZBHi2lTFf/TZQBJNF1XWvG0q/GsP/2NSzn7XW6qjCKk
c8NF0CDX29u8tI56b3x7+Vj7XT27ATxk+4O+6wh/i6NeNL2qVeMhgZrb9pagsEFLSlsLiPnO4XdF
U2BnH+SmtIzmEUiVEAIEhMKXf8TvRhvaN/g/GGCSYsR24mzGgbbOcbNdUmKm61Rft+bm+tGQF/Zj
bQzLG63vjb9UOm9V3PDZAWxqmRRWeCv8b5qmB5dowH/os/qYJBkVkD6LmPlnnNkvi35h+Vr307Iw
l4N56KvNxgJEgdFtwn+o85amdp13p6zt/bDsCUSqpNUfe5nOyVCW86eZ/t9BdmMav3yhfn9d9t/F
yAkRFI6Wc431YKrAWieejLKqq1htSBo8co8PWeZrSbX1l/SGvy9GSFqZM+xUj11tdXZfJm3Wex5E
ZuXN4n9YGU+FxTSNguph3xJkK9V1KWgvWoTp/VMeAjsRlD44A3gi9tHhfjF+uQmuLEurS1ekrcs6
nAZI29D2SQr5x5eUJ48XDlMMVsnflHWuW27GLjXM7c1+K5BQvx6I8DsSWzFe+ZW7XnLg/L4C7WM8
gB+MwOjinM8OBH0JTXP4pMl+yO4d0ElxUzZeZE+IzF4+tz8cCpOwhcNz97Bh2X96BefaHIwJgjUi
ILnF2zTuYcJ0BLc+VRcGUn/QCHAEHhbq259It/23/HK3Mg+v2ZzrfKRVXt+4suk+YOSpOmaJDVz9
OVNLmJIQe1sHmp4sm/nDnIs2RlSpR91Ew1h6oKLsAVFlL7XtQIsmPbrSxlxOi3a5JlLiEsX4j5fH
tODV8KHFHHFW2s2BQvuZ8TbRrCq/MzGab4x2MY5woLarl+/E7ysKw2juNWllLHUeleTTyzPjjxPQ
7vKI4bRe3w+QIHyoYr36VuZEyWNPm6tPJKyW0BKVDS0N9lY+f+4hDUyHYRv6OvJrVGCxxcjCfOjy
IAuSl3/jT0HEk28BMgkAk2DVKECxa539RmvSx7TStzzaGAeuH7JCgfpasG8EUUW7WsWZNq/VyTWa
fDlNyoSxgYBoRCIsvDRWJHQpbOnuwKiCJf7Yd32Lyw9yzEI52SIeZ/KjvQLLag7HWfQTqUd2Wpih
iSGpCxUYmuW6dqzhTtbFKEgRydRhzPRcXWky1Zk5aEKtr0ZlSvPCi/JziH526piD9pk3VwC64tla
k6Y129U2peqirDstWq+puNJ98Re9B6uNN1+SKEDD0BOxWO2qO/JN3TP3sDPeYexRK1ytlpRj0qG9
x1F6pfVXxXzh0SrK9Suxy3QLy8De2siduPUh1Zf8q6xbkxYDycAQolSRj0wTi/zx5Zu6r9DnJ8Y6
umMW+Qf09NPnrie9QVBv5pGms9EjoNSLumFdLmghf99I7El5QClBIPhUkbvP/Ne3nyvlFwbZb1Ep
0+62rGWgTmOzjjl5CPZwKjZf296tQ9rQ2y6aOhn8ElxCIbs2njsmmlFOtLoWZ2rCiU2nIzUPs6/K
7YKS6fergekNgSxzSmAipFI+/ZkuvW1DMcaLmNyoUyZHxlts8A7/9JrzorMM+ri69jfp7GGiJ+KU
vKw0kXIvowmOYCCaNzIMLzy1+0V9em9Rhex8tx1xvm9Ynp6Nxp+bI/jZaOm6PCZqzgjBhKjDWk9N
eyozBcB8MIgbG5U9Xg9OIZzjy2f6W32ATYDriSUb8RMJU2dP16I3s9Vv/ALbbLXjaJPL4OE0u2U6
m8208CaClTUjOJnMBV+/fOj9Ip6ffLBTMDgqPudziwC4/UGS5s08dem3aMF5crdnALxh0TEeoIbU
0cvH+8Ojs+9CYaQAGWJ7fnaxU95y5LQ0W6ZO6Feqsr+teOwv3NGfSrqnZ7WbttkJ7d7MvSJ/ektT
dsJTtc4A+9za+SD8AXd5Huyd/YGqIT+Uo8hEPJIvMiMYlQ0p7FhH1w4l2EJvCQFGa833bTHKr5pt
VFNoM0C88aTdyoTJQvUBNYn6kmq5ZB1oR7rqo7lsb9Cvma8qz5u8o7kUHuHoW2uNIX1n7y9YP4F2
kIII83jjnXJ5eTR46L0+1nTbHK+V9+3awVgA2Kkz42807ZGI2TL97ldWPye4ZtzsWC/KCg7MYVNc
vKiEq1hoiALiySaj6EDjubbjQGSZfeRDr0BP8qX6YKb4quOh68wH9iRL+7al/bPeKFNsqMzVPPUH
ZNeKbcqoKiNsuoloKTFn48cNOZYR52BKVVzmOQbTwqVvf5rEFlBRbFZ7r2mpNwGhJIcgHnlZHjKE
VhYBtVP3NcD+kia5iRXmU8eo+crxuolo8Tzfhn+vFv+fd/K/d6vtf9gSv+FOjp8rUX1uvv2vq3H/
1/gr92T/P/+NPWER+xcvOeJxnboSO/a+N/w394TJyb/YJQPBIUcE4z1v5X/AJ5pj/AuoCTKg3Suy
r0y8Sf+XfKI55r9A4FPhEL9EWw8Fzz9Bn5wZxzSUy/CYOcTZijBA/07nWlSJUM69yvnEd5NgeuMU
1lFNg/WXPgrtnWdV6mMhOhG1BMkf685wCSpWK0aFNTjpG5lXMz3f94I4xAuryVlN/vcvO2vr5RrA
7ZH+RVJhxb0x7bWjWT4AcWAPdGc2Io3wEjiHPvMgoFDSPU7W9m7WcoN4jF2du+KsYATA2F3XK/OY
mgXy0nY0Tl7rK0hkpvXmlzv/+t8L3K8O3jNb+t+/9OxTqbcSB0IgRCJTw49Y0llFtI5QXCYGXwFT
5TeuDUd2hjvCkABTfjz1Y3uhxfvs0c/2LJAX02DOB5Gwy3WOrtctJLpkzsHv6XwM+VQnI+m8REov
xGMay3zj7oEDL5/600/o32e+f29+2S+1jVVsyOJFsjVZiY7XnYuHLGvHK80ZnchZAv1NYRW4JCYP
rNvLx3y68fn7mGefa2xbuqkZZpl0QtbHpYbh1fpNdUc2xLeXj3CmHPz7EGf9NbbYWq0zPk1mI8tv
to6IUSWa9i1lypKUW8onzAY5EWQM6ryubpJ6m6ejn22vRLXEpHqoOLAbdReI8UvTu/aRMZUk5MpI
L9x0c/+U/v2p/fsXnn1iaZy2zeguZQJ/lv3KWCBZ8dvxWPlWkFib3lwvTiWuswD3lkdewlskueUB
2FVwaCX72zUlxXwdkKNZgomXvhgm7F+pbqy+W6/0EbaP6L0R9PA6XTDyP3ffzuSG9bgUU+U7TbKl
wAnKgEgNpYDnNp33+PJ9+9kS+P2qYCV7+jjKXGSVXS5tUs16dZ0jFgvzhqaSw1zlhgk+QXBD0Z4g
e7MbalbiFdmSXs81pBddSeMBZcd6yIfcuW9Fj6sin8WHqcnsJOtymXiE/0WzCQUm3TJkaEi0D0q1
88nJjTwyRmkA1iH+zjbVoU5T8zhPW3Njz7K/Uh2j1c7hlIfRUDfgXvuQaIsulhmfCdcK7sxM+scl
G6wLSX1/vtpAh55einJ1thLJbZs08BsjIBBERrvbEOrdepFLut+5P13usxWa1Cq0rCsx7ZVXjsei
6vV4Zq3G2Sl3iviHhXGiPeWMROENhmwm1gs3+mzI9v8efzpRT8+u01Lp2YPdJsg2cKa7DkKeaMEN
/F7P8vl7PfteE/pl5eHu9RicR5L67zQGEzPo3lWOnmyTMV3suO7rwp8uxNkS3Cm/a7fW4WJ3tXW7
bAIdRkAodEKGBeTxxr5GHVcx67aw+sl2OWgGEETA1iqZqRwvLIxnjei/r8rZajyz+wxq3WiTjFSP
pDEJyxDziko1S9/11mLFbFr7AyQU+oToig7bEPgn34eF9/L793RX8/fxz1ZmUs1RHZZalfjL7EWG
rvlxRszHDQKT3bbnZoeXj/Pcs322PKerz5s1+1Uyl6o+jSs5sysjjlg3+rcvH+Hp5O7vMzlbXocq
CDb0GSIRk0SdgU0qLoUWcAcNedVTlB9KczU+vHywf/t+//T8nC+NqpQNHb4mIYVn/eZBd8/C3kNK
4jqbFhxHR9FcQ+tXIdQbKrQXme6jSpCpkijVEO5EcEvUQbjd4F4h67grXWAdyBBSN6pmX9ypij1Y
aJSr/tUxp/RzD/QNOm9ulZ9Q+8tPDJ+zuM6n9uhIlwg21kCBwtFhMQ2XCXURpDn8mSeXLc5r3ZcE
zrcBQ3aEyd5MJpwy70Y5r6+stDIlycwyuKrAYlB/FAZt0KpOPR8dCllgsUuJdnIbutPQMyz5WjO7
fkCs1nj3GaqeNbSWvLwpAon9XLkQw8hYM7UPqz2IH2iMa3WYAq+tb9deZZ/ApXk3JDsq/9UcNAZy
TmVbWA1JJkDUOUByk7ia3SjIvR5pZ9dkRwTTGVITQmjeWrLclVqQxH9oqKy/LmURHMxU852kXxvr
ofe3rMUTo9m4K93g7TrCdzsYtPs6Dro2ZIzSnbaJNpbDRydIGf3sGQwEb/cBO6zatwbndgXBb4Fh
DkezzRNpVdd0J1GrABcxagRlvTdHBgTMz6Vuqbeo/8W9GOfuqm+q6eRkEJzDaYA3hQLW6nzkXV2+
S+jspUhGjBoaet8AEflQzM5pQxT20dVnHMVLJ3AQL4Yr7t3SC7TrfHLG763rVD8WxL43Q+91hCAT
xXCgSGgRSyM4Qr84gElDi5POUerIWkTGoPy3EFW5y4ZYqjdN3RAn7nSmD3GwqN2P2la0IiRyTtAJ
tYJdKzIb+ATroknDdSts42B3ounC3My0OglUbn0kHGVOLF8M78qmLD8bwFy+1rZWIpXL2rV5B3rC
/Ro486YdiVhQE3YaBjgPOO0asgA6rcUQXfoUnKYw2zd2XdfvM7PF4bFVOKkTgZyoiyxj0o80Dhv7
qgevdYXoQyNeehm2Q12PLno51Ra3o7OCcLW0WQxh0RVzGrv+wpVRuS4f7KmhZmgkktTIL0bzUdoa
sRDFhBcU6iJ8nAXmAtHICIxdEAM3DsiAuLS2dJfWLYxfh9qI/ZLdU5hm5fYJ7DuM3zzY3CYyUzU9
9gTB4WOzV410dtlN0eLb+clWiyQ9NicJOzN4riOZ+jzs1ZT9cHL6AyF9WzT7tCcc4HQiQ/Uktz4h
Ra4+qrHvyvtlMtzHKVfyI3F33XTQ3JbnkEcnix1l8bXGMVM+jHnOBJLuW/Cl5V3DT1AN3iOE2uaH
BjHsq5/NxhQTR+J871eLDpnRy8GM5l7O70pSPUqkO17wZZpxq0TOaDXf28wusc+PFSgBfbVkXNlK
QbRFiIOmCQ3/Z+Cu8pXE6fgBCoo8mtog3+Kj68ZwTDPrCoNr2h1SR0uNKAVVRb7SgUGCiyRXyuKH
ypzuUNa+E5JO1F1n1arewmfKhlCVdf/Z43ESCLH1oU/Mti6PSIOsKq5a3/o0jxICNQLm64VQg6se
ASohF6XRd4mvqpYe6lqqZLIrz4xSaWxfILV0U0Km+bodzIykg3Qk/yJkUajfpH2lWDWn7pOO5K++
1rtUvyuktV31MofhCNC5fU9qFTdeBqt/a/QbIxAx9Efb15aB5zwtXhk9ry83sk8cjBcMyR0QR1Eg
MDoapAvFa02gKwDQtUiwrk413oEg+O60eoE2q1r0r3VW9V3IhtIRV02g5JeekrU5+h2LZ9h5BmHD
rq1Vd2vQTltYucQaIgFhGIXqPz+lXYZBbtE6+5MeTPVnkDCsttVo7iDMukc77QrB8zzOc5qyhrNm
klAaoCTQ89y5DZTNe/jyJ/CZL7p3Vq2i+JaO7AYKqGkd8U9Y2VWVuisGSOvS9Hkvgv7wjT3XY0Fm
G+u+btvEFQxil2m1kqxc1+TlE/iZQPCnv/6sIi02E1UN0sVE1W11MBqhn+ygA5MBDwtpWzs+Vk61
HDfTxq+zABtXqeVeI4HHLNAW+VEYThr7Dr3I0m6dMOcrSCByWbzvZs84aehjY1WNRVI6HqacDo0c
+9Pturf98RWsxUuSpedqyHMghCqXOS2mrUpKuZSISZ0xdErIiqVpz8diWw2GWe3+tgXjVU+ddKrS
Xt0a3WxeKO72vdqfLuRZEevlzlALvy8SB3X9fTnb6Z0iiugj06wtXJca6BY070STTX4qt+ySauoM
f/+fku/cHr56azXn0i6StCz7b6WF8e1I4EzI+GPpbqVVI0V0Mpli7+/r5d3k2ONuiEds2Ml11k9u
JyxygMAAMC7cVH1AcFUUkW7PkDu8dO7fszUduhCM4Lwe1Fhlb3FFMGCAGdkGBzef3U9A3uabavFa
vsG2lbKA2M0ljNpz1/WsaG6YQbcsrnmSS2VS9eR7J6OroDWoZXRC1acOGykiL20E4WnzjaCNNotf
fjuee73PyumN0KUJX0GWBOCJP7mZWg/o4+lpd2V3gQbxzN7jfOw7qMIben8sqdxMSDVafSLhi0JW
K74pa70E1X3mRM7nJ5m3FRgVOpEUs2XfZqOa46Gm/F5cisyXr9Vzb+A5hbppNlerLFUlDMnz47Dk
doQ7isbs2hpe7PH5iZAxr6+bBpJYB/X2ChNCedIzM/1+4SfsG7Y/vIP+2WLmddoUzLRQeMum9gr5
ynoygyZ/bYipeOgz4r2hSg3vGqOR7L0t567sa+dh60UfoWxfky6tLjHintmJ+fud+KXD2Aw7BkZN
ItEom5nAwwOodWcBu9JqkVGTDuqhs/3vmibn4zjaNZ4op6xNAK0sketmftRarXawhrR98/K1fe4J
OtsjT6vRYvq09i5YaRJPIBqKHfgGYjEu6Z6e+dL5Z296h4UVADJnQRi0GVrF2MajmIwL0/LnXrSz
d5lUjhz6pdskfe+QvxIEb9uhDm6IUl7JUsuWC6/BM8vVuRe3mRe/6XGjJzkuqQNJZhj9Mu0ug+x6
W2vM75aV19uVDiXOjBXz5btjPfO4nXNWG3SpRk48XVKnev8ePQAn5GolOxOtsrePBWJM8Fl6mbHp
XcgRILItbRHZi3ojuLzXxC0mpHEN0xSPWOO37XuSiIgIHd150E5li2KEgm7fUGsra/FGctd8Yzl9
e1q7ennd1Wr+6KkiJf13wANlmjTT49Sz8513Tbl50sXI3szT+oAdhL8OD4boOtyw9kASoZrG+aFI
pXjfrDVjEbvp24sZTM90+7yzJoVsGm48qTsJzQjruApXPFTC02iP0xsFAjrGaFXzK83ufkhpD7Gr
yubx5dti/nnO4J4rM2iFwL7pJ+1UFHlzPXaaFemtv31aUXPcdTwmB8fqAsJFqB6oa80M/5wxM0ZF
sut80SfmRjh6jT6LraUIXjVrmlrx4GDzL5wFzisNl8SqCwPPC1XbF6H79Ue7QBwZEH4xRZpZM1Dq
2QwORPOu0EmspVvv+wlGzunlU3zmwTuXQQTTwjSLyXyStvz1FaPhY4ft+NaqfLCBhSg/9nmVXXiH
n7uc+4/4ZVF1jYVUML8rEpDv3y1resBAPrI7LF9V2mycRn+p/rIzuMIvn9tzn7SfgZ+/HE93y7Vs
fUZUjcyBLkr5oLc1irl8pxuYRXeUYx4cq0B8TjdP+0iqsx5KiqHXLx//mTX3PHBBGGnVkUslEnvk
GYEWVceG3Iors66KCwOZ5w5xVrUOjFx8NTd5wihOXqEH06OpJkiXY20XiqjnnpCzL8dGmFLd4a5J
Jqu2QgQj84ElWNyCvO+uVI8/rzds7et/d8nOviHNHli9EkqdsDUfIxJZ3asAYzASFf2faVf/U3Cf
U81yr1Hbxg4zqennvTY2uJB+Y6HKRd1wSqf50tNnP/e0ny1cuAQdHKYsXAY5pjdlt8IHcNs0Nlob
nYZmaXfSH8X1qMt7g3UVi3qNI8tou/eSoNvPkKbRAubG94YdXNi0RrsTRN9mS9kkc+hqaZdUOVH3
eSY+bEXhHjc0f3sPgogFbbePy0wctWE65S2eJNxWDqow3aOtNIv71XC+lixuNBCKic2dFiTQCCy0
h3kfypb6Url5/dBwew+pgKnvlbjzATIN0Tiabry56V/eVPRH3K3ThQftudf1XOY5VV2LksFkk+V3
dFMwo5fhOg2kr1etG/cVU4N8MHUQKUt6nPtK+5SNvYysutIvbKefedad/Vb+smC0s1sHG+TlBFtc
9hfQyeYR3AWyHEnO6awJuh5Da8/fX37YfyZT/aHePc/v8/pZa6cVuHc1efqd544EpKTNlnTjMFwt
CsvU5I4mm/LRjG1vxkW9czuAOdpo1dw0Yrr/LsCwhy1fDECHB/1oL8o+jLCJ/3J3CzcjQryVJswJ
uhx1OEMfOLz845+7VGe1eoC/SvMKmSWeUiO5Lo2O1bRZX21Ir6ZCFA9bRf/o5WM9+2Tsy98v9wV4
AsiFrs8S7IBNYlvreNLBenzx5nW+KeZiJgdOjDd5leePiyAbe8tx/5HWeulsn6ltz7WPpQiKQtMn
znbS3HgtBi2CxXaJ3PuMloKty9Pz68chmM2MYiAzMrrjplEk7bYMB0RyYxQo5d10mjIPZr2B53B6
LyTKxr2wg33mE+KcLbm6sRXd3FEl6k6FpEGqJtZFWcRLg8v95fv3TO1+jgqmpwdVZ9Uw8q+r+RGi
kLpDLf119NGwRbSmLrXzztjE/1nbnbMl118b5ESulyfCQ/xBrNL6APGhvlmGaYrNNjVPvlPpR5gY
RrwhG35oTKkdCregona7kikRoxNI3Np6mDPPusY42sRY1tL/7lqfZ+JYWWZNK0L2BGJA+ZCadNuN
zayYSDnG+5ev9TO38+fX6JdXBTAKSRSzLJIpF8Fp0iSucoz297bEpPzyIZ75sNlnZdy4ED3jWQWH
wF95DfwEHY4mgqPp1MHJ7goz2i21B0Zy3YUjPndSZ4uNViOUJYq3SLh9E/HsJjiibiCz2+3qC5XU
M+IbPDNP30HCp7PZrgIagJ6Wv6XDXZ/mYDBfV8PQ4aDUrHjt2/mR4/ZXDNlJx1Q4eR2QCsfBa2Ss
bEMcHOxv0RaAi7UbV0b0aKZ4gE3y371I9lm5B1oJnwu6XXanzp4aRVzwWpJ527oM0bxi608v3+Fn
Xthz4fseVmd6Gev3YKz/Q9uZLdeNZFn2V9LquZGGeTCr6gcMd+BMkdT0AhNJBWbAATgGx9f3usqw
LIohihVl1vEWiqBA3Au4Hz9n77UdhukNUfbgWHY53coob1T9zpb/1vf6au0JGtAooidlya2m7VhD
KAk1SEPJsNR/T4L87yXhtSgYa3wpjQ1xwjwvabJhybuUffseOvGtG3i14BjuvLY89e1hcAF5nETt
SWqyQ/iKqf3vv4s3LvHah4SbWYLfQ79UwlMIoSp6V6PYrrERLO9sr29d4VXVkwXgDwZVcxN54F+L
Cr1v0A3bzTw3730LbzxQP/oeL1YljWyaU9Ztc8j6VH5MU10kYq2Mo6sD20YKKo+//7DeqEp+ZOC9
uA6/+rASC1Me0Fne4X2+yiBUhEan1Vgl8ItgpH3nVXzrQzv9+Ysr4fJZNrgUHO5axi2wI7aw9HqD
Jk0evHOJt+RG1qvXXWZmK30xl4eyRMe3aGt6BilGi8q5NfcwGmTUnyZiJt2bpKgMGcKxIee18b2E
oKh36/K3vjzr51v1c4e2QMsxGu+mWMMl8OUYGY5hfE37DiakqcrhOIOhDhBwTN+asTO+OtMoumie
bOuJuIzlLKjgptoVZw6kcTXHCD8z6E/9/lu33tiRfhD2XnwZHfwjjvdodsktgZu46XfKnpBGlOvO
HKohkSvdbKSHiHpJFyZSQ8FMk/q0I/GEOMLacWKkW+qqqPkal9oGpIl07NOUGf5egi4IZ6iwCdrL
LW7SJUvKrOzCqcrPBzx5PQ7zsBs3Rq7kF+gMYy9mlbmf3Nyf9w1sox3wkXO+wX4/Sy2IQQaYV6s+
wnZ8b4146/5fNUdrQYIwjIzygLzCPJYGDrghIIFE6AOHReyC2gZlNRuG4J2F+40Lvs7aBfgBhwam
8r709TE0CuPJXoBYBS3NwyZLbXo5/A5zNQXvbM9vvG6ozn963QbNW9v8dEHT0cRthazoD5Z19whe
+en3D9FbRfgPzeuLh2jR7THHSRvsvZkisMXMGndNXu3cwhgfpevRzsZCG4tmHA4F4oVY1t36+M7F
T6/0L46CP8DFLy6uozlxyeIN9kC87zMyJSJFdibM4cUC/KjPsTk7RaJlWRGallYf637Rz5eexHdY
im1sjbW2q/T52+9/nTe+3h/a+Be/zbqZogGB5O6hkqWhmc3ubtja8SoocrxRjV9HKSyAXdYa7jtX
fGONeW0nZRYpK9es0AVqZfXRRBYbW82anRWlax5p//493uy/y4EfJ4cXd4ZFFZyCuXh7R9ptktdm
fakb0xwLs6huf//hYRH89Zf5OlMLFXNOElpe4tQNyGWGeeWfF32DwavmgLLFqz5lewd/dBCJVGsu
DVjn8OU0RguJ5RRFTGsFNRy8CY5gBVWoQYCPoNoEH9eGA+iLM+b+BD472g7iZEantmXdAWZWL1+b
WlkeYHAtxa/jj0ez4MwcNox/nvM5HZYwp6K9cXptvqaZbt0RuLneTL3rPOd9m+Np0sHR4Qkq3EsQ
aeA6AzkS+FZaZnqN/djBdIib6AMQahfsjXC7aadlTwg02o40kdS8aqVRIDtrKsaf5tacnahwZRxs
EkKeY9Ei90BXB4C+OxBKoKcgwSjfqw+AEhAkaJ4GqSBQRuUl6WjpoEg1v/nu0uQ8uWQ1Ly5Wa/wy
zHrxjQQdRMZaPwSMQnVHV/xqW/qNL3T92OnNB+nmy5mjkHaMRnBNkuaAikaZUM2GfBLRjHOdoSa5
khfd0uokxuvQMeFYjEiBuL/ieapr44JwJ6K7XWtKpxh93rBz+y7/ZnqwDXFVlMhYnaKBUGq1tvHZ
kb15Vudtn+S5P/Z7vWlp4+FEtDBOLctgAAZN+4OlcTvFMnVe5FPW5TcNO6UB+JGYKWy07fq904Wc
P6Aq7j+UXjmj0vGDOj3p64KnPh1rK4ItUh8y3cZiy3uYToSoKOIiSAQclisJ+e+5FYPzuVZ0aCCp
YTOOvM0uP/plAV5swRz9aSlyPK3r4q9pPG2L/yA7CSVw3jLxWE6KJXyraoy3Q6bmo7GW1hTqCHki
5FC9uUMdOPFIb6aLQgIBUB3yQC6flWF0vLjG7D9Adir+0FBdFvt2bJoq9poxPayyLZ1oHFoUQbZC
AQZlySpRWvkO7Dw3k5O9rysFPscaWuSTU9GXO07rDjb8trGB5SzAky0L5F8iSiIIwaJ6xeXiFptB
F2PRb5cs37yocyWBdiaRJxmE0uLSN1qsQ7pYdes4b5tuhNUJ5Jh0TYBwtB+19rGQtttH6ySDr4sX
7FKfkVsk1lbd+IFSVVjVgbefAYBbUQbGPGIbnEHWGgRhLLVQ1Y6Ob/9FzUX2bdSJY9Tmujx1ePMy
MgGdBWczk/wu6gmqSsTCqne2FIY5RxZdwNvJy4R/4OjD0N1nx6uTaRB8oVQ29mMA1veBvIdmDXkr
vLPSNNY1qthwx5B8v/La7Zzpczr18zlqh4FV2x8cCF3AVu/IbtdgBAikGKhqgqH8wBSm27el5jzN
rhIxz4LWhFPabPTBq754mNrUe+4mp6KgLZuVjyQYx4wcgLbDQdAzpNzJQGwZFU0qLrNlLaod2xLo
OKfVVUSOMT6crQpSlit/mAgjwwaUhV1+gsrr01LdQ3REh0pns3nALqCRdlbl/qNvdHRhMF1jS3WW
kzRwdGznmlQaDC5dNbt1XHoy3aPTHcisCVJn2/U02q8AscCwW1lBICkGm8FSI2BsQf8dUbJOIOAT
RZ6sAdAaR03Sbb7c2cQP3WMnwwox6yDRrKXyMYw2Et6Z4QQh+PFtp4pAZ8JsQCUlhWOsCRw1SW02
S56GQM7MkCy5XM726BNdlwo/Mtc0OwzpWJpn07QJO+HWUSyLfKifg2BeprhZjGk30pD/EtgD6bZL
JRWfUD/P/tGykWaGzUgyRcjjO5+vG7lyIbpA51rHnp2FwSCXY2OtJSDloHBueet71Mt50Jek1gST
ilXmL1EHzXI4ubTzR8eZL/2m/5gRHDHEeJIDTKBa9r3h53kS0BGGYAmKa7vxrKc0z7ARzQBHyf12
TeeYYT3xdlbOOpUAqUb80eqOdyvWsSp2nX6aCKy1Z4MIpdgMczHNKccAyUxtbIHegWmmZlHEGvch
nUv9c6oWsz7IJr3uiTG8bqzZuIeT3n3YKj2HIWsKgIdTWQdIlGiMpsg+W/uiZtDPgy4WGE4AnEGk
S2F88bpg6hJnROWIjLO/HlNTXq6FekArfVJsBWV7r1WbViLpzsfnenXBXI9oSjv8EFXztSbJh2jy
ooIeTGrtcEb3vdkig0c2Jp9bW8K18HUtNiVhtohhlw95Gaxfs84e1d6XpMEmbuUMMqp7OCucy4Cv
hWzpOpPxLtMP5N5W4RzU7eNaDPP91rUNtOQaPnOmZ5sI23bpC9AMKfBLlwfncAJPW2FXdQDcdJiA
2PwJP7T2ArPmU867+4XCYIAfyZRboPAdU8TOczZspylx1UK9TeGP4cROj/YJg3gSk0wXSGqcEA2p
tWeyRJKpXV4U8yDacHXM8cP/CWYeDKoGfz+3ZfMJqSC/Wq4BIfl9QfRG7f7DA/qi5trqVFSD8Pz9
tim6L4F7XZORlwzp9p546a0rvDqMj2VjWBrDo73raw+ytKwbUuRaNEJKf6ex8FZ9+uoo3jdtzczM
ZgBQ9Gay+GNz3gFD2OEK7fbG5K/vHGXfaGAYr87a6WDZo8hXbZ9V+WcOsUfNWJByN/kzjAx1rFzp
vSM6+tGu/cWR40fX4cXXAmpk0PE85IcUJB00tjq78YJhvmbSRLaxHN2D5U6If8eyvcSDZkXdkBmJ
medrbPGCfAzq4I9mGViXSde7mNPV+AgX28LjYy2xSfWXgNR2IqDMKs4m2SRIzt3ErAv3BraB2BUe
s1aXvjSCwNY7Llo5RFLZTaIxhdz1hsIdEJj1dbYZxd7yRHWZEu0VjZNaLmZNrEnu6c2xqSvGw3XB
ytHaW9IuZZNUOAFib0KJQrUtkWuO74aWn07Uv/rQTn/+4kPrs7pEoVhr+95tx6PBXpp0KwhpTIzg
JlO7jIlLwmhbVdrZWEj9Q24YbDp+/h7u8I1H/XUwz1QZWrCmPIgOfoSoq/OAolrJHTXvexP/H4fq
X9zkDznMi5uEU0oEQL5Vh8Gygpj7UzuR0WsOLC97SgeUwB0ca2ym/ZZ0bZp9mVy0zfDRS3A0mzqr
Teq41B+y/bZAsWjGIL1MswlscK2wJ2bBTWfX9W0lu6fBIT3t98vMW9OfHxLbF792DoKmnWpGH1u6
yWRBIBg1c7WQO3lyJG/Suxks92n1e+uiVjYBjAVTCrPQbc70fnBjGcF6hRiXpzC1gzs7d+BGjoHx
DkbljRXEPP35i9/Oz9bN3gI+1NQX3m3gknfs0zYkwWDD6jV472UrvbGC/FCKv7hOBYihylzT2+eB
ugFX3u2rYJxCz4VOyJe43zL8E7//xN+6pVeLYgOJ1hjg8Oz1YZ0vFAq0iNJw2ZGxiAUPW8k7H90r
ENR/n9pftdkrM+vNIW3S/QyY1op9Y6uvmYxbQzhg0Np7htub5KnWgYGAeRy/zebcIARzp73fiZmT
gaoM2OuOcxWUzGTeuf03jvmvUxWtPBulrS35Yah7Y98WNKaQh/+JV/r/gbiYvw9yGr7/4/KbGP+x
m9rnb5JUmP88XeqpE4pIm1z+35//dfzXv2ffuxNj4qd/SVpZSHU7fR/Uh+/jVPOj/0oVP/2f/9P/
+I/vP/6WeyW+/9d/PHVTK09/W8av9RJZQX77iyfu9Pf/+XNX3xp+7vj0/US5+MtP/Em5MKx/wvGB
IaPDeyTSTWet/JNyYdr/hAmj2wGZ1voJP0OHq+0Gmf/Xf7jePw1o0ESP6/yUR9n7b8iFa/2TKHYT
EanumSj13L/FuPj5RXQIQLVN/oFqRFJgAADn5xdfDcrR06mbE6/Lr4euyxJV9uu+99eRPsdWR7WO
C+nF53PzrzX6JRPi5zfydE3XP/GkPOBsAezX0+/0YhGYXCdP01yMyeCNxbd5WdsddcRt6/vzzUyr
5J3L/bwZ/etyJIw6tHJc1+Rr+PlyUpdpV1n9mLSwy/ajzVAADmBNmIBw49/f2S8vFeg/4ggt03st
B02nWuiTUZHaYmj6GnrBiTo+4cMNCY+tkt9f7GcV8J/3FZCZewr2YqN+9TGOzdARStaNSWcN1VUO
YmNfVLX1tS+r5k5qixsPNWG3+CKn4dIGv/LO9X/1NTqG5+q6ixmfT/fnz3XW9dRda22gG+U35+KE
3MK9CCJqwx4MCtF653v85fVOxGabqE1whK/uFyupME2iY5ItTfsP/tb3l+5qzef64vvnQa39ry4H
QlU3PQMT+qn9/OIp7SGdLQ7R8onw6OvRsepjKTqT+QxWWMZM9eH3X+evbo+kJViOREHz5p/++4vr
jUoU7YmHmSh/dXcyc40bfamDy4b95Xoxrb8nVyBpGbAN2GtAuaxAhKO/+vpqx582G3hM0pabfUOE
Q7kbT3kjNZEqX35/a6+kUX+91quDQ0AAU9la/ZAgmB45J0wtAYYczsm+bkPmBtMV+U+kKHTrrU/S
x5VAKHaRijR4T8P++gU93TQPLOl0p1hUUsh//pCXUs3wVflFFOP9WHkaweBBXpzDo1gef3/Tp+fj
v+vTH/dMJCI8RBZ9SLOvZQoQ5ChLt7xPHGodgqvoTTibsd5J1dWI4uTylPGDTZIzdd79/tKvVwYg
dQ5bDsduSmACcl9VJMKogl71WZM0HxnLXNlmNH3W9jRftru/eSFWOja3Ew3POsXWvaqxMltOtAf8
PKnoToH2IdpGpl6fR56nWUkTZN7Rr3Ir0ep5/CxkPe1/f/2/fMYGx1qWgxP3D3ru66J6LlyLjiWx
VnY9F+dANGFYONN64aM7jfrMeMYoJI8ZJ7h31r6/fMIG4EUIgOAbdJ/N+PScvXhZJ6awRk+qQzLX
7XDgIqR6kSd2RrdLjwt/bCNmHPO+n1u4nhk99d/f918vb1IYQGRlS2MTfe3I6IMqgMI25slIKMnO
zKwNJ0RvR5aQLqfg2qWTbykHN7qU/qGjvHgP6/HXT97mPGuAsIaQRdbjq8V4rFuSn2QvMO2JPhr9
8rmwyRjr3bzdG8PcxYxcgh3+nffyfn99YXLQT4BCZqqvPnmBqtNwGewnbomxG5d+kFRa3e43ktkR
VEz2w6rmD35OEMPvP/PTHf30PkMD44K0q6nIdN97tYbpKjWMk4ANtbE/xtqqxA5HxBgB7wfYTIZF
CO/kvbj6X9ytb9i8w8Cq2fT81+sVNhs5E+OVYLPILpY8cHaja85HgT6c4ZBpEKA0+ndtwPz197f7
1ytTf/pUh4Fnogx6rXe2lsVbR31pEqshKiOttO5LplcfhbKtAz1/64g74hLmhvMOCen1NmgbVLsG
36vDoABI+qsHazF7ME5sCYkDSicqFwJ+Mdxa5wT+3hpZoB1/f5uvGG+sHqfNlibxaUOwXYDUP7/J
sF1NmtOjFgMw2b7NRQEl3swlxAbCYTDBk8iUah6NWKQu+UW2BcWlp2nWo0SWlPRFTQvVVvZRLGK8
1+xhPjDTWd75Lv7y6PGO26bONmJYJEK/nr9XSHrzMnWW2BWEI2kz5EQbZuLBtevyoK35HLEWvWe6
YSU/7RM/PfImCYUBSR3UXFSZr9FRnp/2MqsNF7PV2jaR7szD9tUgyKL+w65k018hsG/XiwbZj36e
yaK0EsQXm7ufHQgDe7EtZrlfl3Wt78ai2xAubBmD6lifAM99ZWSp61cnlJ9xl+ZTE0T2MApiWPrO
ITEAScV4IDm8db7Opurag56RpBjjpRwYmpSdnulJ49XpdubnqOyhiBj6EikTh9BOK+u6uYLu43+j
/d64n1I55tmlsGksx3jTVIEKtABIVGpSPuqrq8wzLc/mj5sacamAvCQwruVRx6ts9lA0LYRbUb5a
PAeNWVV2slr1KSmHmOCb3sKEFDUdxeGuDQyl30/+Yn+vREe0jdOqzyTMtAzM1dA6Ee2r7IEDkg6p
tpF+3M1iAYiPrrC92TC401PN+0CPRd24M8u70C56FgHyfmQzfgtseCc7/FzLHr5GoI59VnpEOGxw
HPabl6vPU2PrtwhtetK8Nyf9qhY8MWfZoK0I7NfBu1p9iP/opz3C+RRBM4IOTCoIIlxzAk9zm1Z1
THZda4b6zP9LSLx5SkRSBc1N4q+/nSJToJd4mvwI8makd1U2tF81OWTrsRzL9dvqt/MVw2N32UEu
TefreV5PyXcTnrgdyYaGFilDIG3i3KARtVM4F8bWE0DG30fujF96V+2Wd38Aypft3hz8wDkyDJeM
soelICAEs2VGo6ogmjxF+XHhIWsjwCjXRX+WZ7qW0GQKtP3gODLbGZsG6J0hb8MkVirXjoc0c6+8
OuAPXMguRSyIRCyTwJ+HmUwg02tPyjXf3C3u6lVnhV0Cy0b/MO7Y9K00KSnqyExomnWJDZV3VaKP
ajmH7T0x9evLTB7dsUE8Phk9o+CasnY6BkbnFjtTifR7EGgLSVk6w7UyqIYl8S0tC6LK2+Z7C4Rz
CnNFUIg3TMERjEktbWKiJ7tPdWWbRYKp0WjjnNWs3dkEO99bbYaqeRgkkGs1pnJnbYXsPoDPQVho
SCgdtzpBnInpVGtzroOfwQdultK/lkwa56PFGfJqWYhsPO8pt+5W1yIwI++IjEh0paf+nZDtcIFb
rLcSoEEdVxgWBeS8pMWG31gh/WzzwgLlrwyS2FoQQvvJsdMbm65bc6CCYLZbC/KfI6ZmkI2cRpAt
1rLtkTOzlpINptbLB4Ne7Ef2MxhdG7pw7J1MjG6mNQU54Er3hKepycGNXIHnJSwz1T262cgeRYXK
kNZbAlXsWr3s55vcSEv91sxJcU9octS3tkmg7N5CubAzAf42SV0MneTj0KfgRgkXjxMHn4BZ6FhY
4nLxvPWuE6ZRnYEPmy6KwciHxFRV+7RWRUVgwcosMXYgsxzbYjW2aKVkKyPathDTyS9DyDHXuoGw
woF6TyYhjKW4DZpJJcAwMGtz4pi1sGUxfy6lqW9JtvnmJY7aLogRpObgTejYhHLz9WsJWyotx+Im
z4feinB/54SUOhye8sYmaluvwZxFkMyN4VOmFYBhJBCjGRa7ALLk957Mr6G9FUVCurTIz8gtFfLY
ISzBwNN5gbdTLdGoUWbWy7JzlDB08N6BczUFLGgP1VzZMyUIwsJ9CV3K/WA7vTPHdq1LIgOV439v
9BmRR+FyRMaycIoFdIcV101JxE0kLbHdSVKGGKm0xrrbKuQMIaGYE27vYdHJ4AGc3IZjC2EMRksu
cPmWZXndKgFPiNSozLqedHv66OmDp6MrmRbye7P8PvWV+xkVCyesuR1HeEw8NhhvkfeHWKDBTuVr
JQLCrCcIo4vHBJv8gZVQTrXCFIjnRjNWMrALsbHvLAvGaVW0DxWiGpUUaVveuEPZEljc50zB/UZ6
9AN6v7lbO5/JtFKucee1bfY0BjMpmBSI9M3cgYYjU1vbOxJxdBqM8Z5nuxYtMx1ucsHGox0wzV+6
3GNPHxmiRidX9fcmq3pCT329yPa9NLyHAMkA3hBMDAjtfAy6odcQlhI1zoZsQdRqv46yPXMB7MM7
71J5R+Igs/cx15bzbbRJvCTor0bNSbTItkcAhXS97bCTDuO2/dGeJvWJUZL1hcApRXs6TqZDAFZ+
ck+rYSW2RQCt2vFIsSxlBHxfboC1xtBcUu27kTvythGNEkdy2AR2Y49kwdIQehPaZYknMNd088ze
LHuOCzzadWwRFdfv0jLlxWDkS+ga1Rk70SnqacZISaB67C+DMxNHacHKsptZQztUUHTwfijzEVnK
eKHnY/DooPztd/nakt6SznW/U2IAKLl2jU0SfFBsj8SeaSLqhF4RcOAuWweY2nOve7NXZE1hS3AS
T6/8nP+ooEzJdNnSqMnHs7zrnjObsiKxvM67sixvvJdrU32bsjo/G8FN6fG2dDb5Emzwjw78sYay
zM4u2QVHuAWz8h47u8ceF/QGsot1Mgm5kgF2eVK6G0nYOqoR/aJAHTImpRrGS9sotvvMW/svtUL8
G+bb6A93yiNRlgG7j/DHw3/1rE2Z7+61yTfyh2bYqmsYi/VC8qG5Yccnko96VKurJ4XF/jgwX3eT
1E0t7CJdBqyNx9qO61JnekTYC+vHVlVDjFiuekrTErynIGSTuEnfrZazbl5Pda5F6QNxrMd+Twl3
rrxpqo8oncZ6h4SwOtOlsX5ZhDIPgrCAE6tnpVio+cKbWKi21ZLZ8LOHbPXmnWmzuCRLnhrfU/AF
RL9p8sTmrVl+V8KIcf9DSqMJRUQDWiIt16GZtxg7Yiom/6xrNalH26Bnt8Ku+bZGHxZbRDLhYFy6
2O2BvU7C57YGK8gSk2Jiimym7dnecLXcwwdjWeJcM8a2YJGdyU91qrqPmnVl9YIF1dqH3jQQXwa8
0DoKwVnlO3NCxnLGdDX4uHQiDFL/kWrSti4tw2G0u+W0qSyJB6fYdJBfq/hEFkHxsSXcMEPX3MF1
l8Iby3CW9vqg6ahCAOD49+1G8Gcc9IhOznLq72d4V4qGkJub9602Z/dqwYJCgV83nzbRLeKZHAhj
H9hys3ZEdK7NZUvUOvGmAdiFE+dtrahus15ejHgMLyY5OuJ6dob+rEx91EDCawWrmCas5bj5S+mB
tFIN/qjGrdF10DM6AfVAtCtndtuzYeuAWQFPprOgLf1Iet1a1MMuT6XWXCFynPOdr405kH6UZtNB
LD2ivH6sScVVWcm0fe1tuznWwt8agkMX6IU04JYvdeaQab7m7eCfU/JinSoH+BwhDHpinDfTl98C
WA28/ukMWK844R1NzovjvsqGhsrGR8XUTdIiknkUCozzmlsHbbE6tvVlrKawMpBFa9ZkPAmcU9RF
GdTHrXAGK16mltiTmQibLKKrZNwTKlyo0CXXXotqSVhQuOkFkYi8z/UarR5AZc/plyts0KYRroPP
A+sF/cJs20byB8MvxwQ+69vI6lNR5UYocvw5WVXqw3pD2HZbAu8j/LwH3WGObIwHQeD5HHL05Jqt
Mv1nWdie4vFU65OW29NIrduz8nn2Ios4F1DYTiG/HRVnXsCBgseCbxqLro7YqPYWGS+Nqach42/r
q9UW5be5ohkEB5Q5f1hPQXtZ1GlAIrbwCjQ8s1V/KumwtIgBBt7QwidOm07VYh4HYUnKTnImU8pJ
AygvjYnJBrjYeCsuor4Pdho0BFAbZUWkO4y1vqUQbofy6KNK2+tjUAahZVeOvFb+5pNiCWFfHBCo
aVQhy0KV7RScYRlrCKBHStOduJdd9Wlm71rjfDBAetrIoQhIFdjG16AsyNlED9merTWxKolJqbeQ
2eXP4WxV/U3eTN59hm3hzANrgdgcyi6RtPq67Drb0fSE7BpqSNMtJp3iTJN2TOBnm1jBUB9aoH0z
aIVp+nhKaPVCzxOTGZVCc+d9R2gEXygfKw+mB54EsfMm3ERk5vxcLnQfz2ytHfXzsuhH69n3pTrY
SBSmpKyL9tHv697ewSRtnkqeUt4Ue5rYK1rPEuBtGP2RSstOF5NtgRprtD2ieCtLbnsvkBIBF5+T
tm/zzGiitV3LHZ7QmkjhBQSRptx6O8xeA6RzmVF6OpD+GDoLzr5hW8/BGfJV9YFTLCLoYispjmyX
t8zQzLW81jbiVwcTe1gIAmQ77x2kIRSllrYQku6RBF6Xa/ehmolwgnXgBKBPJ76PkASfZUAra2/X
3UDMN6uvvjzMJXUCP66Ckl9pnm4MCo+PmlvDw5kZFekhQc7p7YSs0Ytw7tciwRFobXGbbZS++Zo2
FxPNAyuyMZE9VI1e8Jhk0IxP/d0p5BxTmKFZ15zOTi7a4RDUlhwRjklKOiCmhKHMekvFYvhwMSnP
XX83SracgSPdFHuI6YuIpJT8zml6Sga/KPSH2m+yeO6zzk8mhVh2b6cjIZiq10YEMk4QHH0C5A+d
3+jkojprse4kWkk8MytkBn2VppMYFrG8IdEAtJyZxC3kLluLdyJVVhsJGe6IzjOzaz/OgVY+uvAW
lx0J0d6dP87tRWFL1dzqDdSPKM/LlQqvUwFMbsOXZmx5BbueRVsku2Ye5d7b06aWSBsy69ImjMhm
YTMlQNfMb7zE1WhcnGvoWDryLAhWCotay5ekg1NAhPIsxVUeeJM6CkEG6+7U9OmTAuonj3xr+tm5
SeT2tGfR3+aobdfO3jeli4anzkgN5BNN0zufsODTAZUYx2gqGxswodjEcE1s4lh8r4sSFQcPCmt1
PHFXzHlMi8PW1CjCuJmMVmiZS9yb4dCXpTo4mxwKgJO23mPJNZztR/JeQ99N+Pcu4NDtvp9TYn06
f1Iffb1aUHZDET2mXYtqSVsp6JCIF+tXXCHaAU4RK5KblexJeiGm73Y1bhcgTkk8CG2nWC6Kzc2N
aMxNCKM1BEKAu5Qd60VHEOpEyLo3yUQ3Rgbfnc8yTHxIl2pH4ZvABa1q7m9TfSXfqGP3GK9bjR0c
hdNkFVdS88C1+GxkWihKDKpwXTJGoj2I5H5XUxvPsdsFXhFv2gAiPyWkl9LMzqzdPEFAjTVrbf6w
a827FIG5mTsrO30l+mBn7Phz78YwbFN0vhkd6sjKaFKGPAbjF492mJ/4lcFGyKs5G7EFOMc8U+nW
f/U3jwpttXPNfVi3ZgLX15jG2TptYLxKZtS3niKe/Q4L2qAiZwpAohs2STUhnCY6zgF25qeuGew0
ZClGA0ezoAEEa9SZFfEzw3ohnaKEStyxmWP6JRNpx27VcPqVacmJQorsQacC0yKwfUNOzOOIst6p
fMkQDlV/vic0Nx/DovFlG2Y9INBoa3RtiDeV5h70eM6QHC0G0BtLVflZYlB6HiuLH43Lcpku6SV4
G22EdCniFo/UGhsYAuHB+gAZIn0q0N8y6Su+reY4XeUUtbyonQVt9tROy8j2YL/kID2QQGtAJv5o
NAVn9RQJ+8VQZ5UbCT33LjZbkxWaepH+UbDyPjbS9R8GjQSmqCE8gjuwZyYumy+GOy7pqLMt6LuP
VpcPa2i5efqcq6GDnxEozTzAQx3YUUZMBVEreu+aCnFTB7IimvVmBMyCK4JiU8Sl3fgqqmiBsPZs
/oB7spTjVTlmObSNqRsePaPwCogP9fBdU7UH2anvru1tnOharCdR9ti6kDLrmq7LeUfjBjdI7jgX
ZcaM+SBdE+pP3wv9I04V+cmeG9TkSi7Vw+gV+nPvGSsxCH1Li2zOC2nFus0PHrd6yfYd2At3l9d9
ebDBMjO2plcmQ2uznxgZ7gXbDWTczHLJtSz7Yj+NFmfYbqCwD1fN2G5Ia7CPCrn6s9XnRsDOoBmP
LB9T/4EaOncPY6qgZLseBURMn6Hieec4licGMm88jWuq6CwyiHrORi1dI07NCI3pkOkIry06NqO3
8UXb4AO/jhwNOTAH8LT3ngKUf15s4PlDW58nKw4WiihBwwQ0x2iREb4QaWf/P/bOZMduJEvT71Lr
osDJaOSiN3fgnXyUfJBrQ7gmzqMZx6fvj1J0RcijUoFcNFANNJAZyFTInfeSRrNz/vMPx9lMzH3T
p4iETByLgROdbg7R1IA1gD0Oat+UNm7V+I4OGpW71B9LJ4cxbTicxuFgDebnPnA5IYAwGYsJmCgf
CCHI/UuE9B6uvqshs1tZgTMyruUNCYvCN8O47SsmEYTNr0FmUuOpiFekv8UicjhzMJV5yFpgtkeM
CT7KeATdFs4yUcfUuqvBxhTMN9s3KieEFQ6djzAAuqgBuPgTWx2qPNZDfJPnQfxNGnFiUfSqjBw5
o8pWM2PZjwc0IIG5KWNeh22PRwajh3Y2aub3JS/MQIXR75mo13isj3if90bZHq3WoZ9ymjLC2n/Q
ATKWrrcKWuy2JTeskN12bof6xVhdN0IvGsb3lSwx/6x4UKQfx+hgtjKZppOlS4QiceuV5TFX4Hhc
QbEP5TimoxZg9nXCl6QxPgDYoFUtFxdqfgWM6YbD0guFLkgnINUBhHWcZJM5PYCE0LmzU1hk1rt1
LTeZrWM8G1Cm0LhUDSZDmTEMxYFFp2/NmobYEkVAa5habRjIZfHpSZpB7eYlUSC3Ps4DW+wvySsA
4C1vUBjgRD4kYnkCy2F45pt1QS8fgWuY2BR9VG4L0mB7yXMf9ANxMJk3JFsEnCgQYsfAvnsmC56n
DWpMrCIWMiCSceNgvupVgErSnQ/Ec6MRkMJvDyPuyY/cHUzaULgkOLFIXN7lsOiLRLuEx55diQMb
Ap3MMBKFvG3Kwq93fr3ardPxNcm+wMydo7RBl8O8xZb1kcrCpLRY2t4KJ6sBea8on+lo/Myftkm8
wCiwltKSWyagQ39FONJ8a6RRFIRzYQkVstEP9ZVZs6kf/IVMkuM0mIiD7Fj7+W4SOKqHttW0L+C5
OR3Q4gkb3/iqPc6S5bIdGVMNB6O1iwedzUl5FCKWhHbZJWJD2r8XSJceomnDVPerK0p9yQozvube
awxUoZDcRoK4dQLFI/LMmjwxqV8I4wF/VpF7lZL0YkPAT+m+bLdNc+ROZbIQyOPwGEgZ9PBnscvI
DQuzJmExjeP8fRCXCV0I4Y+vSVqXYoOXuzQ2xegMTwgxDPRfi1o4ZZkG7Rrtdx+NuKbdxlpGRkRR
W7Iid0NUapfNMNvJBRJFf9Ssj0/d3Fm0Q4OqqmuNfy8NWrDYX+yhwV16tiv/i5e39gMMXQILVqy3
32BTEzS85nYexnPifJOqK4btXPXts9chlvBaHygxiAxsihtZzhkHJEEFYZo4jrlnlu1MMJnGj3Ab
hs/TOIKTRGlU7ww1tsUBTevMdKSJ2J0jIBB48yxLgm2DovBgVdcJIZ4GE65DbZTpOfdkLrZBvLT+
sVSzeB/QGWXso72n7hI6ZQs4SMX3ANzLexGoLNk3blKnh9mFPXNN9UfHgo3WEF0QDA7Re1ShWCQV
iKrH7/hHBkXHo5RKPjJuCcSumBlFHtD7x87FmKcsubdLWTo3/TQN862f4eX/vkZbL6/c3Ev1J5EH
eKjlFilFG6aU6s4SOXZxDB4b759oVX+bXzOhhRPhEbdOQhlB2r/Ok92ymT2aRmQIUTqeJu14t+Zk
B3s2OSe0FxbljwH2/w0GbvOt+qC7b980FNxfibb/Q3m3cBL+dcrcSb8W86+sW/7+T9at5UO6lYEL
NZEcuR8c2T9It947SDseEw04UpQIUO3+i3PrynfwpmxYtZYLm8ldDTUVKBJ0XEe8g0vFuMWDcfIz
qu7/8I3vfg7MoSr/5B//8f//yn/9dZwvyVJ2CPoGSuDzwVn6m+sLDShWLz6jl1SPl0yar9il8Ipo
2zkuLPxtIqzkH0ydYAqsXJE/p/nShEtBSgp4Bawh2wL7/HVl2i4+bJT2JhowzUbF3DmrTiV2drAb
I2qE3TCozLuqo7lpbrLMr+XtMkaWAAvCM/WSVYbozvhjgQA6Q+c7KKCpDVfgK11OboQjGIW4/dWK
bSsiGSbu6KEwbalDIodm88UvatOh+iXu+2yqtKQWcrKm2mM0h6gyzyPn0uSlSjdZYzfPcALnrwTn
OC1FMlyeODeDdhNJNXwc8iwZQlS2i40+IRm7OyJcmg8eKQfRbhibxTtbARXvRqgick7FErgfBS1g
fDB8j0FxlpMkkW0IDZfOHsY+36HKELrSqnnkc8LCMJxkw6yGomaCezHvgJdTeUmGAVnSTsuiy8nM
6tzxpKNyKt+rII3sXR0PwaG0+v4+Q1Zza5PcnmzxdDFfytK8RVGawBpa4vG6SVUVJmDu3gafFrmO
r5S7EbVy67sIn/MyLPBuMD4ox5kdBJoY7OA5T0wyUdLZlB2sxMpfRqvynifTiPY4oXEUCjwRXvzG
727Nyh8/UynRkQjarGhHcixftMbjlQGVnO3yM0K+cty7reBLEyTIYeQjb/C3wLq2dTRzkuQ2HaLN
HSUdgs+0NXO5WfAxjreR7XwYolyK0KkKp9lGKKL3cePq/dKPhIJu2K3b/i6d52H4oFCurH+lbF9M
sULJ7TxXW0eBDW4YByznjEH1Tb4W2me/LtMH6RLhG1K8jtWeUXb2xSx166NzxIZppXnZ3mFyqJe3
7bK4JsOtssq7A01GsWZb+wQj3HYUcONXUmYmyzkHUHuYjLnxYjZnJr1lHWpwk3Lb4/qm7jA9aF7M
ASfju9xwefaDi0Ij1GnBuGYzyLSub7n0jMK7i0g43hsyiDq4spaTQ/vodX6I5nJqgEJhq2QHrR3W
l0Xyu7qf2s6Im00Nc6Ufd6NtO+OdSVGfPZYNY+krwbJnFaLQ5G9vkKqCmaBB/fGHwKjpcCTQPct3
iRnwm6NlkgC0Xe57itkKIRULzeoYEQeDkLSK+5PII+lhUGvEq8YW2Am030uM5w6syTssycBqJpiw
ecGQ0IOR2Y5lh11zz7euHMW/jJvGv6+YgSebflCtepnFhNdM5JHlzptSi93og66CjsXYLFdkdHUb
o++0ecC9wcofh4KguJ3ZTNQamEoU2RNT5y6/Gz23KR/QgpQQ/suUfUMr2HX7LMC2cJd5mXpI3dag
B51BhDAxgG34hQosk4hkemUeKtlW37Qy0u9FZwXvtV034oUIOzyN+trS4EHWOc+tDqeHxX9ySCGE
eCiU+xC3qbype8u8bufimMQA5ngLTGyU26TtMlxLZpdxpTykSp6ywdafevpCJkV9uMTiEdn7cBQx
j0oTOOC0kHz00Mu7gPyuu1aYBgN3PzWZHKREBGKo+zQsUFj2uW2k8t6zqwdAye/E4tLZ1ekkVldI
69QvA/PkKiUPE04NDUOki20buOOHymIjLHCe+ErpSd80md59UdP8IM8NZSyehyxIUeUmLnYI1lPj
199KnvO1RGO+S1yLQdGoDnPbRCcs3z5XurxFjeLvbT3SfETGByMjIHdUzBmC9cEEjHu04bfnbg52
rTE9kkV4aLSZhCpJE7J9Rnk9wCdhOQyHnl7MmFOLwZiVbgjcvWHszcZK1hWuS32cIl5Knoiz26fu
smyL2NZISqBw4NbYfLRiy9nmOHC788W3HW9rWvG5XyhTzaQ9a28dQeYAAStS1kVXTIDos1zOAjLb
L7h9FyET7wwPAPR4ZjvlhCrpi6MLNrE+e88JNu66mlc2dsuz3bCNZotPuKkjnsHsH5yCRoj8YPOY
oOindF66k4vNQqwLUJt6uYqi4VOzoFiEU0HIWOsSUux59Rru5G+DoOs2cY88GRO1JfB3DvEvoJpf
UdQggGV+kNrOplHl/IIZLZk/ESr/KhmBvAGkw8YyruwsfnCCLKxFueB9BB9pmTqNITrCdxfDziwh
lWqBHWUOjn/fmhiZMFBsr93YO2OGH9z0kbg38bzB3o7FFAX98zDIezNLjE2v0isdiOPgE4cGzeDG
TiM27omMS6TUByaXGcClPZ/mubgTxEvvLMVcAb56fA4MyCkckxxURl6lJ6MJPmeDmnCdokwGNhk8
8gVM9kdI+guUC3/CcoG9Zy/G4t7q0K7vYm22m04rPWwnLC5fR72wNRn0HIwppqEA5l+NM+DktPvG
K8bDYFXoJyove4RbNJZ81Bh2sgW1ixRmL/6I6ijm1QC/2hgWwAtUpz4/d9HUPGASb70GbRl/Coym
wXpXdkG+twjBZeeYb4HJqx3cGv+j9CsL3kFevSaR6qywTOZlBz2GuCHyrIGNungXS5EfYy8ntbrL
nCbb963tP6imNwADszEhQwjIb6/GoN6DD6TXcMoL9sZ4ITx3GtTLlGjr2AENfmo8u92TdZ/e02g4
HBP5MITeNHu3vRW8mqItUBsbrrNBJl3kB8uKa+8zTYm2rgLNj2GiEccgLRQL5kb6QwNyhnX1qHtv
Gy9Gctta8fQ9aFN7F9TMabf1bKTPwoe0ktu4XW3bNfBq19N6oyqO2pUlRpLOsFNeBEpumwVDAx6j
/2xmhb7BHHakpbehWMGWys174Au4bIYJ7+MHs2OHMZ1xUy6JR8nVdPLQDxXx2XT1t/Bl1CHCo+gz
5kFYa5qjefbzXG4DGTv7TmEpWcRJVmy9qZw5FjMmwkVakDBp0pJCgRD3shEKmKNfHLgv2BZfw0xN
t0UyyJYhtGpC0eXthxaSxhE9yjBt/ai2TmY64RNsKbLU5jgevkD5mg+OyqyPbWMRZwXEXyzbysX3
kuFXnxzjOnM/0oEO+7zstR3GOAOR3dqm5hPTw0MbiAzQudVgHl15MktzIgKKIQZuaTjqiHh0r62s
lefYLusP/iSfAVjNnVKDhfP1oI5Mequb1PUxNa+8g2JfXJPpchugzrAeOtwe9hyxcAmjCs5iO42H
gKL9Pi2I03HZQI+Y8WSn1KmLMKJwZztMBaBApi6yNbpD1TsBxU4xnHTX49mf5t49g7Tlvu+gTlbg
YhctxPfJnIpTU6ybcOuvFKyi72rCwDCfgOISW9dZ3ptn/NCWm8ROi3JnMEw193FUll+IhlElwfND
dfKDobpZpiAEUI4OkpkwdNelV7zajs7le41XeLKNvSw6kF2owY8y4zOQQPLR7NDxJCJoipOEvRwd
5WAFu6nBhiRgFAVZw6svSuJsP4EnfuNMVRZe4Xo8yHHqzjNk1rPvYTYF49yFdCTGe7aefuUwpeIA
p3Om7k26/rhY4HJYKPX+StHrdkz/IdepdDqTZ2eEmb3oR+04QK95ZszHTJnZBcxHh6U9Oi8BjU79
za0jz2Q87wX9ZfAWTapgMD41JuYpYVN6AJCFazCYnyVUKn9o/WunkxblTDG8p6Mk5mIxJAzHCEfT
xJ8IQlRFz2Y9u7hn4NCkpofRtIaBF9pPvnulyZKGHmt/ildpjIKPk2+xl0In4XbNGPZGwWgLySMU
nyr2oayB1zOPJGKwdYb5czNiThUGeQJE2Hn2dOuNhg81OvbT7uhpsrMg2MW1vCADuS/0gtpwynHH
PHRDJ8+J5ZQPjkusFixIdcZ5cjrj95RtVO1neDBmXxrg8na3aGu4EvVKReBS7b0xwUfJBOyroHMK
NOjMZXIzj8G64tEKF1dF+dYZ2NRro4XkZacA+KTxDbG7Hyh34tuExx/jBuWBV2e06RiDJjmIa1um
B7uX9kpSsY6OFK9qqOf3sAaLPASDUmJHKaa3QOLF9RhVxolpfnzVJ1h89UP6RGZzelnzHC9+uYib
AVLmpmPXPAQ+jk9DL6Jrl138VkBv3tt+alADxOmjGFsw5XZJmITayfWwYksqc9wvKOCaZ+GZ6moC
Pbs3IjM/VLX/SDZheyKpL78Soqweu6lV4dJM6V6bsToQjFEfI9vu4pA9iDE+oFuxKU2gJOaE43Wu
bQ5qyJs4+aQphf7Cau7lyObUTu+XYfIO+BBRaKSwCrtdUkSqvwgayn0CNL5zXMtqNilH/mGy2+Fk
VoOjobxFRriiHWefaU6+5ZUxjm051nBxqwnMkstz0ZQKsQmaOt06fS2ePLLit1FF353FvLW90DaH
+KLWrtLKN5Bu8wMpOPFdNHleWCIVvi7aSj7F0bx8zwJDdhttmsst2YG3NJAq2LZ82n1QDO4WJzYi
onPgue2kjT64wOrTWHnp2rz4fpVx4PguT6th7J52y3s4rGKnKyr7QzEa+R2ehUOwMVzc07eEuLCB
xQKeJ9NzKzn3xVhP2w6uxd5uM1yIoiL9Sm4L5NnebcI5Sd0uHEsj0SFZ4s6wrcVq61DTZl5GOYLL
Eh1QXxka745ZldGm9YBHEejoWxc95Gdv7sWHeZyXc6HUCqr2KtoMae/Oe3PObHsT02Ckm6TzBww1
axPQ2nbiZ2b8LZGTsd5Uneu8t5hT7QXcohOchfRcNabDgmRW8dCPimmWV0HowWmqDr5DRc8eTFPC
8Zw4ddeZ2Dax1eBsefIBtt5ACM94I3VYKGaN8wXrJblzNAccZUBB/znBk94OOm8uyWLnJ0W2KQEK
CROKvGAo2rYEmDNUSaHVKyJruTJ5oClWI0Tbrp5yjLgMfE+fOdzKEwwO0NJl0sQVtPVMAHbQkBA2
VsUHHJHy68IpUoLd5/wGQhLhbo1euPv+RfJYzlHW5WHrzJPF/DrvFQ1QR6HQYcz+FSck0H9sLpwv
c+/kr0VJOO0mhg6Jmn86N6JpDllV1SeCXVLol1iUWDB7mB9wFsfjve4iCRScyHI69YMlPixytIdj
Y+vqWQ88dIZAuXM15qaRbuimV2NbiqlLPrdmES6FRjrRw88+QGVo0+3MZOI+s+mJCIqwvU+FFRcY
X09lmezspVExY7lMF0dp54sVFlrJz2Pjj+1VLkY82vx5mZxTopLqtajm9tU0yuURf0QGylNtwKbS
I3Updy8xuuvRrWZIY3leupccg7iwzPzkOfEaih/OUHM5dlSc3ynO8OmqZWLXGwO37GtbEf65Q+zQ
3U5Oab2ATuHQpMUYX6BqRc9tKR84v8n4MkdVfx2ZzSRwIoN29TCb1WvuBvZ5TCra8egHviWKgf9d
mk31hXNhSDCvMeS971hDQzCb1z2meZ+BYBF0nGxbIJcjggaSmhixDmcDXfU+gdHzkMJo2KelgDZl
BhbzqsYvzjgXlRZyFRG/rmJodjIySemUIhJ+jWcyCZ3i1Dt+9Tx4dinCZLFA1wwtQQbyOZkY3kul
mMtoB4EDUxP+iWQwBaZIXFAsXVrpp8ktOGC6ngTIzcqZ4fwvEyg9dies5hwRWA6pd0y6L/w0RT/s
W59OrWhedGJEl0o10UjrkOVNvqd345c0giNqR0adOYRFI6EHR7Mq9i5JFI8+XI8tJxN/jXfSYfEG
w8I75JQZBnA//hwZxfpFV+zETkvnxEj9HJOHMG8CPMiKE2x8ExvFfOw4rTdeVPZmgxwIV7QjuaGo
BbZAg019W8Z4325tphB4tiWLh/U/PmKjtDfNPAI74SJkLKEs69zY1BP8kjsPjhb8+mBqXiA2cK8a
hGLTdvThJmyxvrPLC5i1WT+ScKFsn/bXKR47a+bxdxpLemz2e04h1FAzH3AaWye/ViKw289lJYFg
Sqy9gH9+QDngV9wkWxMNDa7RpcVVQsSl2FWtjOp9UDpjdjRHGCNbT5AtfT9FbfNiCIdfYIuM2/cT
23EgxpUXg8wpFY7K5Bl4pCcSretAZaciHdt8rwQSzsMs4H+ZRHoF3Kg+7/hKGvNA/slzAnltmqq+
NSyT5w/QZpWXtmtL9VJghcD23ERL/WhChpvu2S7j7IB/oZtfo8DjWSW06/l1OU8uVo4zHOD8xmLr
Ka+GPu+fKfyVfqo8pH0oTkxCpcZa1uuBFkf60MMAbLeQPPltpVr4oN1Yi+Im+PFVEcn1pImTHd1u
q1KTYtpOqrrJkLkku4HPMF3wVkXBkXkOsJ3vOZG7HY2m6lFF1HzFqXD5+Lbdj3hVN5gQpT2kEZKi
yyvDmzHJ7ib3CdoGTmi9nx1LYYU5o/HyASrs6G3+07STCriNuIRaR4LAHHSpC4ddpppbd6ys+uTX
Srz8ZbDy3wwsfp1pSdv0A9v14ctgE+LxHr6ReWdjbAdm6rBqbae9rSYntcBTBm/a4FHSpaFj9aXe
/v6a9t8uys8GNgYnTNKYyrwN/6KYZjZD8QT5w2heQO8GSFOshm8d7d3O7hdxJkWuZV47GETDF31l
GOEM1LKBu9LeF2OZNVtI3IJYeiIZq8ksw9lpxad29PW4E8lIa0xyA4f9rJ2qonHR/qMLS+MDVulJ
GFitdda1YUHR9rKu/Dm3+5dDoF/1tdxT3kwffxffX5WnzIJ+ncYsRLxbHB8Qj0E2Wdt1d4qTvN2t
ooi7bnTHa0fCsSVvtH34/Z39+421mPFiaAGc4KyjqF+v3PKqDWmFBGKA/XBl5oV3AjVOvpEdTQPB
4DnL/uFZ/jCG+8voiS9L0eoHErk8onHzbXxFV6WqH0pgpK4sopvFZdK/EUZwnrJFQLyIAv+qzCFB
GWJozpXfQR/uJubNJiFUBtLHerQ2SeLgM//7W7GKxX/9XL4FnMzMj2mhb8s3t6JqOztvOdA3BfP0
Ox9J312WdJSLHdaq/2REtT7RtxdzTQm+6TN843369b4Hc+TVEA576PolzVVSNA7B1lPs/oOk+e2X
smzJnE1agKSmHXDbf73OPCxobxCu8HIq0HYTrKggET3BxRkog7Ph9/fw7ULmckiTPdthQsoc4K2A
upqttGI/qjfNj4MnnVJmD4QirdtflLPpw2dZQSgOBpDlhRpr9/sP8MMn6Zc7y6wTkqC0XcFI1fv5
77+8vk+rWP2v/7D+Mx3tdII0zbQFH+f+OVHFYuwz19UeE0gjvqXmQL9mqLhhWpCo/CVa1qRUAckK
QE92JuCgGYOYaIaKNzDroN5ElfSbvbZzD9NiXIkR4Gk4Q8RaRQhDcs3+gcPEmNJjLPZyJD9+lDTE
yVwDAFey2MxmTRwY3B0j2YkejQxcXeD6UAyag5ZBwlqDQneob8mxhpxeUd1ikmpM6pMfz256qShk
7RsmEV6DQMYjQrYrMDO6K8aJh4j+w6of6S04UJncMB1ss4lDV0O0QUNVmdx5hS6sDCeTgEiomRH/
rAn1yvd5HYlLKx15jySNP22FFGLTjY7sNzgiWtZhNMV6EsNZ53gfSj48vlXpQTuaR8m+Fr/GzdRE
IdRP/1zC58t2rpb9VebnwXfTSTjAuccpNUDEmOHca7jDz1UQQeTokiR5Wjq93Etj1hymNqGSG0G0
ubOHrMS8Je0aDvRCDhQh2jem5ZiIee6/icKliq6DpDc+YPdMLsdcDxz3qheQbnmdMmuHojUtw9rx
+T2kAGXV3l5IVIFaR0m1nbuEKirHwUeF4DTpwZgy7mXENGc5Rio29EkTdoqFKX5lzPN+1COiRU12
hg1tTGHqaKBUVU2TedTWaJaXSY6lB6uEPK8NqfZNux9+/IY+dblIzxPPdjWkGvQuMSYwR2Z7P26C
5Etjf8XVa6Pmwy7U+Nl2LIdE3Wm4PS9qyeD12s0UgTSPQQgdXT7jKseqyUzmHARXtDeRJm57j4Up
skmMWF6jfLrGEpPZgldl843luTSQhcpm4/yzSpvGbKh5sKS0GWRD7FyQze9Wndv3xJhZWL/60hW7
qKyWAjOTBnnL71/WN9wH2/LYKiihArZd4XlvfT0hMOWNYyE7TVGTT9uYmeI935F9ynehc22tNrnJ
/J5H8Pvrvt18cZV1OWYl17cpJ95WE/ZIf4hFLvNuhN/QCo3V6giN3D/Faa6b6183eZgFAFqWFQgU
qyaMi183X3BVd9AZYfAI6eVTEljlt8x0uvYIC1MgAaogIuNKjqvMJSL456Pmpfj++6/6t1tMWA1G
Z5IRDomU9luX1iWYbaMqsT03sU6/q2fKeKAmeW/ZUCo3jpi/lvHMPfj9Vd9WFXxj2DFo8SFMePJv
hjDM4JDBAZtuKsiuF4f4i4Vdax1345DzMuC2YP3Dvv+3c47vCX8iwL5KQGj5mzcK7y6aTMbAS5IG
t6itxmYXT863YO7YSn7/7d4uH9sUnDEYzsDWwQ3gbc1UQVoJMJ+HoxnQiiBObXLjvtbNUn3+/YX+
u4eH2YqHpRL8E+uty0zSx5XbuXJBIFrnmGNHaYuWo+APggHtoez86etPQsfvr8ub/2bl4oznQocS
vutQm7rO25Wb1JWnImuk9tEFdt5KnWfXhEuck77U7DFe9r6mMp++o3m0vgqDuBEUYL56VYmT6r3h
z+1Xu846G382U1xIRWeaj4VXcS+hvj2i4iyvggl0cyXKZ09oxLLXkkxYvasj309w9IBhsgH2BshM
UzR2JHsMr0Xqr5SdNJjOgsVX7+wxmF8dMah2a2S4LVyxOzNiar3686gjoz0slj2d4GZUPoZikuMK
95Q4/VjD+9YazULrB4jTDfiCB/mjv+4pDIwtaQB0/OaA7PAEX5bjJrA125CK/KU5j/XiSsZp1WAc
IdywaydupvtN1xsoQNHRsJsHXcOfk5bN+Ws49BXXJb2+f+cOM78hLvB3uzF1Hb3PUfIyxkW6ZJbn
3kMmsVe+bmAP9WVJz2urkt9ZJbXNwRksdzF8dGglvgtZZWm4UsF88bodyFIK08VlI8NY2LhV8AMQ
cqxAULKabhfMbLEWqFaEDZ/4WyVKzReBpgPmPPMhA9i8B/SvLoTtCl6PVQ3f8VcgC8nLh5iDf/ZN
tVU4nJlXSmQg1iJ3Icl3DbbIdVORU+QZInomfrrCQQCB0nGCvPpRNen4tMrJqEMMTzRno3bEBbN/
BNNzkvnpHs22OnTZujNp2HhHxtW+t8VonSNwzlztYtI/Dt1F5QvktGYUl59nArJRvp2J+Dy/+gkK
ZW5aqZcmGddHFfjUBA1uGAivfpwhTIJWDU0qpI/WuvPdKwlk+XGCHLyTvjc1Rz1Dqt3lGPG/GMxn
HlxoNqBHrhktn6DF5JfKMtZs0sbAQFJT5h6IABbhOAejDgv4xdjioMWPrrMKADrsSq3aPSyQsrxO
R4jcW2zdXWsnIPiggHEEi/kn/WXBK8OGzaHj5uARikUBM3N0An83CdIC3hGsMX483KxLER9Cz66D
Sz1P0+HHm/9vEUgf6pL/vOWE0sv+6cx6nX7palV/12//1i8Grv9DHFvXyKd/zRw9f+vUt/kX6uj6
A38YttrvTNsjJINO1aN9gqb5p2HrO1TGPnZcUMBxvHPsP7mjwTtMEqwgwA3PwsBqNYT7gzvqBu8o
OvDXlFLyc4wA/uMNV/R33NH1g/2lwIBZ7AY+lwhW0yrTp/H6tcDIIroCxCsD2zQfkHlkrShqjLrZ
z+6IqUpRV/kLpgD9kR50CcA2UBJuWgtcxBzH6avKx/Zl6mhzcWfIH8BKeaOaPqueO7MuwBuK4AUG
lbzzMWn6qKzR+z62xqsLif3Lv7/w/uWq+mXt3f6/xly2efy/WX+vFS7I87dfXYbXn/ljCcp32PEK
nNccTMsD31+pun94BgfvVqdgjxITb0fY8auv8x+ewdJioZn8YAD32cSVDwLwH2tQmu9WdMNZnYRZ
mv/G+vtRgPxZ4AqG3NiksQKpFEyL1+RNmZC6caNaA7UDFWblbbE3ieHOWS6+dJIQviJCrhUPZEbt
O6Prb9pY9OnFXMwdm2icxcURRQLTnjhyJCBiS+bSJtEjvCjDTeCYSRmkz4NAOLytUzkysUlSGSY6
miiJMjMFxrZMhsuZHWMBRB0APa1e4DTbjXOHR8T03bqAGTKcgtvl4OIV9MjYDguNCbwQt6les0Uz
2jGjrP+gcbbTEnyESZkyH0c0bBhlpAGZvIa5dDsH1ycgi9aG1lqh1t7T6Sbn0RPZF3tcTr7A52mb
2SSBNZM7Ib/wmv6JGoupG66e7UGl4xSCbVrFoQr0Q1ClZRGigdi1U5scXY4iotatOt1DQozCJTGs
VxuK47wpe6xyZvxDXqcm058qKEHHekSKLzRqqP//Gur59BXkx/2tcffVKxPD11+OgfUHfr6Dtv/O
xonXAxfEopoV/1+voG2+C2Br4P8JpR6saUVu/3gDhf/OxLuQ4AePMTYdAwfEH2+gEO/oQIF72XUD
Oi3e23/jLQQ2/OUYQH5FreByFPBf4HHHemMMmU9yBqCCI4uSofpeBjp4IX0qXaCh94cCQ7FveUU2
DXS1yV/hrrzf+3NPtDX+W25o4UTz5GEf08CxMzq5gUQWZ4QQNQuBFA1Kvw4cYCI7LJfm3kIcDUXZ
LQrowGhaXxj5CQwOWP/eOZh6GDJdP0CBK2WOEjUXEV5JPfhXaAkZ2RA1EQhu8zHJH7hrOt+gtJ2+
TC7Y3KEUrqYUbnyYa3HN3BGnkZEcX595Ee5WIm3JsGhTpiCJa44bMZHtt41gsXx0Cp9ES9djYLdR
c9s1e8dJHIiTg+HQNkztRC3uuShya7czj/ZI6AWypxm+47jcDaQ/fcclxTjnMJN30QA1QxZLdx8J
yvOdudhqCkvHLl7LHO3582z1+DM4vRlca7ucb4Q9k7GEenV+mudJJPsJ449TEOSgT2nnWy9zJYYO
CRVmEGFbRcvHLokbsKegal6nnFJzgyEWJmG5YxKGytZNfloyGHjr+ZmWX7vRwDFowY6ElqJJxbXs
PXiRbVu48Q7BY/89EXH6FLtcZl+A9efbSmFUjWNmnBRQkUbj2kLtD8d+7uLHuXE7B7eXcXkGVaOR
rPpEwNv11VLu0v/N3pk1t41k2/oXwYHEmHjlLGqmZUn2C8KybMzzkAB+/f1AV3dJVLV0HefpDB3R
1RFd5SIIApk7917rW4HoSAlqm+C+1eMhWNZZ4VWIiCTSTjd20L+SpKfafYR9F3XOxC6xztMwAYCV
CIad/jRHpIw5RsGgj8Vz13nm3iy1TC6UqNE89YRtXjVpGRrbyuDr8POadIwt5Q/2ppz6bj9mBqF3
td8hVkhwTllLYWQA1mgX28EKO3dZ73pmqo9eKytvMbi1GcFP6VcdCS7uGp5gpiPDqhi96UbTXXRw
QfJVRKaRRMhPo3bXOe74ZGp2/kifteCZweD+ZJV6ChHDQt+27iwrJBwF8oi/bDufR6lGhgp4C2j1
RY3VIlyFUVPdWpqbPAAL1XMSTuzkeRYqcbCMXOdLNvMS1omM8SZU4NKSda/ydgHE1Htse3QJWBFS
h43CnX96skuycmF6XV2tB+yzD9aIBWWHfCL4pctEjduc6sxZKbOJkusBpSbiRM/Iq1U+lOMWYx3M
TIHMGbWlUYf3/hR4pC1asU+2Vl0CuYhbc7ovOWjRARoNBBHt2GAV1epahWiJDaJstAR12zID98JO
GivQQViRY/CYqtYWUPHab0NXmQ8EptT+irYOspKyJEHs0pRJHy9wQrjZFjBnnO2LzM2tsyAouvqM
GUgGUDyNyTTOjMFut9jWo/h6VFqn7xTEJigMzcRvLrTQICy99pGH1qk3MbGN3ABBd2XNpCtJRbEs
PW9ASWk007CH8eDfQWLhTdYndACrqIz6W1nLQuwjjbjc3cAMVX0e4H6Jb1FuEtrjwpSdZ69iKFdV
PTWPaDRtC/Sd6uHq1CZnrTknuFpS+YxQC5BhJjUWTaQ85XWUhLZ/CxrHRRDka/C9jLb21EWHfl9s
sz63wqvE9KJfrQOKdREmHrqmfEhxf6DaNJstSkP93qSUk2svKeMfSTO47UaRkmCsMFaYwZMFPOwb
cIDgue9a87kOMz1dh3lnAazo+hlX5Oj6fd4a1qooWUfWtSM0eysNK3kQoAzahU3L3VvU0gke3Mxo
qgtsD5G7zku7fcgxY4+rjr4SKpthSECpDTm4PdumXb+0CnBFa3xdTnBrgJ9iZo0rK4Ob+uT1Qhvm
uQDaz8FRXbciBXECdpVH5t0Eu6JZdrroilWqu1pF7k5fo7xJdZ+5qUAxzMc2D5WVNk8mMXI+Q6iq
cRfEMWhIMIRV5Mum1ZAf1XaH7tGHwSXWbugU0aaDpLWqu1TEZ5quub+oOQcaBLGPwIpq0xzP0AJ6
Jjp0wXoV+UAMeZwSJjPSqsh28nrQrbIsM6Qc4YAozg4dhdqJ5uRjxAYgthrnq6daL/2axSN29FVt
aD3ot8lvmTdESe2d0XBrfzQ1LujF0FbTnSZ8/65xpWx2mZRfNZcxkZVZ8bRNQ5T6E/mlT3ZXBOed
42EJiBm/wLQiQLEjjeuutmR7qVDc/popOXKrh/m4a1GwsX7yET/K2C5/DdqAGygFK89molLoCcJB
O0zsc4yOCgvK8I3l23UWLo/oo91aBPJqzGAOk3TaB1mJhlzraOhuXMuCLJpMvnpIgBQxjrFmCRE/
kL11IcQ0mA/H9AzGRgWOFX5qsakrh6Zx7sYD9uJkNIwVxw2Ym6Ltt1ad2p8L1BbBKusZH61DG2s0
lnkKdfRBuve1LzNoHZbnh98T1MbQ4MtYJ5AQPWqzkb4U1rIvaf8tWI6mX3wf2jtMLDxvO8Y9jRlU
inG1GjFOoC4GdnEd1uEIBToRBDwGAfriBRF+CGEL4QPjwUOXiCV+hjAC/+WPf4W1/VFX5H/o4XT2
m/7nwyl9sLD7np8WxvyZvwpj55Ok9GRgjnbAkGI+tv4+m86FsY1kw6MRgl4DhuDfhbHziUIVi7sQ
lkGz7WVhbH6SzEzo3drMxud/3R/Uxccsl79Pp1hrPapi+jbCYUF0aNi/7o5Yvp2y7trlynX90luV
TKaLhZ5bxncagW1CZnY/PlCH9Hf1MHxDY+LTvqOrvcHDmor1KEK3WQEuy87xwmblemoyl2W80KS2
NvqgzdddVPXeTR7EY3M+DEIbV3XjDPcvbvnN7wt+6RA23ZNuPPU9X4EugGMCQbcZ5b/+IkBwTRdQ
EMwgjEHebgqqkLyoCTrdvkK8GSzcJI2eI7Sj52jrq58R2z1mkUqhmmBDDFJQcNH8tqGyQpnE9P1L
i6rrxvGtjHReXmViNoUZrwCDtgc9gMJMGeQ50dlgj3LWd2YGriAp02AHY2modo3RYhjD1kToK0Xm
HIwMVoJQVxwgjC0RrkpshCHKjVgZmORUdm+N0QBjsNFTLAIT+i1K/Db9Ucow69cqcIdjJ9r3yUcu
YNbWUdujlx8MaQIKd2KbwDyJcC0a+yRkMj7DGXr0Je7SSjRaq/T1y5vQbFW69MqEEXrj9rLcNIGv
ANjxI1+wz8pbR6azNcw1Vc9BO/LUsi8aNJht5ohm53iBhhIf6OgFOu5R7jlP+eUWkxQbneOm5bOM
3GpfTR5N6FpmuAvivD5Lqe6/xm5cWwuYVyY3SasqEpxDkeOFMb1pV9Vd8NWmyX/Thy0ItnQwQJqx
cfRXUJnYU/Qup3oxNMLV1yJ1EX1CTaHNoY1BR74qiNTrLOpN6lcvn579FsLzIiO/8BcKHuq8Hu7n
nUi7HmqhGRo/A4TSFHVJjUx91OIrEbaxcV0MuXFRKWf2Vswx5ivFFWekMEM5d2OghLauprvEDEx1
cPHykheMk83cDJXdXOtZNAd2IoVFOWD2hrkyK2jdsqEJugz9YgaJMLMAsl1b9n1eGPJHdFyLYW2y
LsfHNZoSnPVaHNfu8LiOO8c1HaY967s3L/XTcdXXjjvAdNwNtOPOMBx3CayabBjHvQP0JvuIftxT
eBLZX9LjXmP1KvyujjsQjV3v6wgtmr+HExGM+3G/CkSpwJ7H8K0N9jM6wOxs2nGXc8FfdORnpOx+
lB3shGjq2BVpU6VnPH/slWreNrXjDpoed1PYo+qBwzl7LFOY7sY77rxaD0DJn7dj8BqTujONJn6M
j/t1xEDjmwX3bqDtSj7kAkQVkME5dTI8G4+7vgfu6Zc2lwLdsSqY5gIhKwsptxhb01+5PbaXHLGL
O4eagk2W6qI/VhopL/G5Ppcf2VyI2MeaBFedD8VLfm2PFcsUjv7dOJcxSajx9Km5uCGuqvTOiOVt
Jt7vuf5BwkothHCTush1AdaNHfXWVmsq+eh1Xd/uwmM95R1rKyKDqbMavNxrcLJUX/GxEhO2j1Wc
aBg0psmxWhvrksqN3gNVXCAo6Ih0o7br5zJP/q74NLcVSEPnSlCva6pC7Vghhrrhl1hW5spx8oKG
KnIuKA07aR5s0snNhTkXnDM8JtliuKEO7UyrJQg+nbPnZ7XoHagSXubxWMHmU0A1i/iPyhYb2/iU
+EaRr/0hxZFsWMFtYWIyWws+L6EXMdfJEaKJYt0f6+dY46FZweFqHxKWVg8DHgg/zgUdBxSNqG9A
M1GvzHPdzbI17iRvz+hbcbZ3/OQh4vgz4gyEsroYhgqITNmlwSH0EGQsMTtSy4pG5jmyXpQktD9g
qC2syvOxLYPXsQEMmh3efGdowgXqikjcBBTSwSbMIpo9uhA43B3OGHAVu95yN7NwNtrQdAmu8GBg
dtNAuXGHsEgguaNbkTK2TNV33CzhnTSRoS7zNHGejc6zhjUWj76/gICtsmcngqkX8o47xNT7LfEA
wqT/ktZERO7p6WKNhB6REVdp5OM5pyWZrZTUh+8JaLrLaGhLmgO+AgyGy4RzLKTMBcFoLFkFgjEd
7UxrfPawAp0DoBm/hKOZpjzkTX7LVEpeuyESFcMfml8c9MBA9/lQb5LEtAF1qS5p4ek1iK4aLzE8
3jDaKZwzMBavwT+Ay8HPGVzjimOrKJSdEwjN04V5xQ/EhSzb5jsn/YTjUuc1BWYaTnbLuizR90at
236BzcrhakBNz8Peu/a4g6sz6fyroq7ayLFvv1WhHsP6obNAzGiYRMPaV3byA84aPLq8l1j9K4yF
8QoiqHUX+SP/dJq1vdy3HQS+pcX7ceOYGcx0O9BwpFSA2salZsBfRu2MjB8P8pCvXKUaejVdBFqw
J308uTCYC96oum3vhoxIHgB7xFCPNRMfekthygmiAs23/r+m8b+axpSt75XHP3+E7c+8aX9Gr+c3
s6j1d4nsfaIy/i13ZeBC743m7e8S2fvE/JhmjwVGC+EKmsl/l8jQZwyXwho1C+d+hgR/945nMI1t
S1sil5rrakKS/6BGnsvwFxNEamRA2OiLaB7zOZZlzxPGF2rJTleMlTjsMTPJ6hXpuM351FrXRQJt
QvlttwnsFDCBXRP7jrx9zVZGmzkfk5Wud86di9JyRZxxdzmBLKH102OoDJ40K3qEplrjBiBYI3Ps
a7ReapWweMdzAvMEYoxT9UPiAE6uU2mcJSWltYxLVO8pS8y6NLEmYJH2q2YRZAUNzrRcWQWwtQHV
MJS1bvqiZUUeLRLDPStjmFEOGjO8sDLfUKha10xMQJn0hKvHenijaXT5pA6QNREKgIMZI2AEn4Cy
Ow+3PhjSg1V11urP34z/yjj91eBz+7OYQ0ab/wYzdx7o996bz9+fXo1ajv/4X+NOh0RTwhCIcUN4
hMlgHlz+Ne6c/5Z99B0w10R2NZ82/xq2CPeTY6OwYzjDH4G3xXP817Bl/ltIjikALZs0Csaef/LC
HA+Nfx8qefOIhZKI+cz56Mr8lMt7+cKIuHRc0hEMnLLEyoyJuzMrGB6yU78MWAeNusPjQuPVVD+a
ACqhiPQzbSqvAN8S8DPVF2neG5dI8jepZlqXdvv1zx+5/89exX/fEN45Gf6dZbkbfmZPNJaD1/M8
/tDvh8z5xCHaYt2bf0PWWZMH6fczZn9yUWcg6vBoys3pkH8/Yrb+CVUVgz4aFIzjGcj/+xFD1WER
F0bfAikG3HcO6H+wJv82Xfz9jLEosxCzFM8tFZcZon4S2TiWdhiYXWAtjIZ5mNkN47rNyNXxirT+
UZWlN9vnM1SkmbgdCWxa2gSsrmM9ZtQsMpyhyUS56XMKZ/pkbJlRynvy6Z/shoz5SSi1wpnFBCho
v0eZ8710/fuitr5OiKLDynRxMke/4B7e6WOuFk6Y0vYLSzAoNYynNr9ocfjv3TE4uJp8tqwZx26V
1dkwoWsmkwxUj6SyN4xUO8/RXy6q0H+qBk99bQVcYZiI0WcozeMSYXfH2V53L1sxZ8Q4Yw4BnGNo
z/xnnQOB53s2IB7yZtrIgBiakDyPa93XvZ3vqOFiTh9ZBqTcrxrCoVxz/CJz/1uQ9e0+MZLb0DcR
B3AKgNti99U2tsdk32keQyXmM8usE9/oYJELFA9bTgw/II2mew+D7SJrivUg/HMZDgjCAxOTbpE9
gYw2t1HLcRv5WgVkwPMXqnGmjQ7Jb8mPA9iiBAYwMXZdAoWEBuTI76pFyNWD08EGFrZ7ghqC86aV
38qmDggUqI2ngjkbU8fatXcWu/B5GE+0fXEMLALlfsnnoVSuZeMlWSCzNJFgodg0EmYlzOLGdDrL
pHaBHxvPKl2VK1WMYtUSm7SEu6VWjIgOoTVgKp68hh4YXFTg6Zep3cRc6OyZj0JngXEtAxtW35uj
wQCY1gd/QdJIBtIXMx5TRlXjiAMHF3lX3MGelktpD9MKJMc9pXELU3W8tFUz0zqH7sqYlapAbSRa
CvZ1rJkIPeEwRH7AlNYHCB2K/qFVhVxZRvW5EZW/ALl+2VodeCQswWsdByFk8XEDzH1jz1cQy/Q7
KbBU8gIbfTvDmrJoWSERn8APrEBsPOlj4Kw7AvzQ/xebEtpa55CGCYNpITJgN6wE52mbTIsgoM4g
nu2p7ukGpfl0rQX5F9rmm2TuPRkDoXKN/ZBWmr9pCTbeQBuu1m3PbKooh3pZG7mxzsyuvlMluYBm
6C5q33oOlM2RIlcPTmNZqKd0Db/wMCxSGeOTr7uv9OruSpCzn2309rsoICMP4toW2qCzGi1jbzRy
Rw1JM8IvnbOico2BK2fgHRV0G5nT09YqAV7ruWDLieqvHHMsJopScNpw/V0Mjwvgcb+HYjzs+tY8
w3cvd95obks7j7c9z9eD3tZPrYOLXeTAi4r5RwhCU20crRo3US+/6V3wA97Fl56232JwYIjJlPlm
wzUtMm/ytkx5MKzD1SEhJL0qvQHemsWNLhr3PIFyc0aLcboYmE3tmxyFC9lemCChSizMeSgG1o0j
ks/BW/K7hoOhM1xIHmpZp5vISiAdN+qzacdfo0it26mcVtLoTYY0APeICifURtCMYW00tlbDrKeY
g0K8rAppkApI/1Jrr+x6Wo+MxJZgsoOFzEtzZxOttKnI0qP9p3NSlIl1GN3GvgNeJVfMOI/cGDAG
E6v/SojxPDPbsyY2al41B11OGk4LI2lo+/bRLRXCuZErVhUtEsv8u6Wm4UAszJlv4p7XYBtjnGBI
7026u1BGe+UF41Ptq2SLRwgWhu3DAA+I36jKGQXkfvE8sKv0bHn8sJ7CfJi+dLn71JOFkPYJr2gR
OEzVKnND4vVDqrwEpW+4y4E2r7NKf5oCfuXUJRuIQatPrBJvZ024UKF1I1xJDWSbYhbZ+lzPnAC1
8yP3Z1J3OhDZZAbd9peDMTxDExoWMa0AE4P5GRmH7tr1QVP/eZXyv7EwPham/7lyOY/q6Ol7G72q
W+Za9q/iGAHqJ6Jf56KAME7kQ/8ujlEBUtQgtTFwP+A6mXmlf9XG1ieYyvxJXc4ioWN18q/aGPfW
XLnM/zcznGNR/SeVy9Gw83fhwkcwZaFs0k0ppINSimPry+IYhRAu06Dtb5CfGuugoHVB/NVzn0bq
uaoS90xUrb0qnBzTnG5xMhNsO6pzLNImGPe+KPr+YW5yMv+Zr8ZBoIuplVMBN/7UY0nsUpqF/pTc
qLQEtaaZe4E3/x6BjrHQNKKaM5Hnqw4uxqb0pnZdhoIgKOHttCn/hoUPVU5D46rKZHMHfKne9rVV
nTnK1C/bwR8u8t57HCLCCd6/bkEh+eJM/vu6PapCSUWJNux4Zn9xJh9Ap3Rur8U3etmcpTnQw5xk
vRR7+mr2td8WdR+QriPbfWvM4ycpAtg2SbpVpa3Ouyaof3RZ39yX2GvtYZ8J8fP9K5wPWqdXaM9d
CMEpCIGbnL/Biytk2mBZQ8IVZiLVD2CO+1/k48EWqh17jR7VPtcxStBAJ+pTdOTpVhNjNUdg7ZMe
c56mqa4ZlqvbHJ4f8MCpIHiUtVBpKljUepZvBgJZiVoJ9GvKEKInBn1cO0o6K3vw/PP3v449P5Yv
H1umRJhraHQYjByphnl3Xn6dqIvdOtHK+joxHUX5qdcMy4DCWHQSMn8VROGglnY4HZqZcHHet/pT
pbXONTUXUXFRP5ZYF4J0y4AIBp7WsP20CdI2nzMKdNJS+5HhPSBOzgHEp1INp6FNwqsbdj9zMmZB
zLHS35X2Z5MFeiwaeVFV4BfBmqJjqtpa0NGcCKrQyrQ4H0YTJZYErvHguBVZAp7WX5nxZDxM8WDd
pRXGFFrD8B2pFcL8m1/400oY7U9+r0oscI0iZupC6V3BPjbylQfq49GC+bb2A5hhe+j29QfPC4f/
l/fXdRjpmrMLTef1R8Z8sizogAWbgNDfz5OgEMzhKGxaWVofhEWfrj5vPuakl2WZWUsEZ1h8bqeo
3GpEs24R8Xn0oosAcYaQl6UIv/EE0maOg+w+9/X8zjO7u2zUHt9/pI4GqRePlDs7DDnGIQBlZDsb
xV4/UparMKUiAT5M2STWnekMV8Vkz0ejQiLHIcGJRbzeklWG9bhX4tfoFdocnpyeJzV9BPSc1p5m
v7O03fmexQRlRaPbXqOcyhuyF8zngeH71rDUDlYO70rtNOciS8TOmS0znFkKGzAR2JGpTR5CvR8u
A2LKr2tJlp4bxsXOLhv9xkuVOPDfOZAsru6DqJC792/FUX366lZIwKKmbuM+x4huH0O3XywWkA8R
ClL0HkrTAIE7XcbcB4Rly0knLkE5e6fsl0EbbyJVfK6yv8Qb/5GtIN48fYze8FqYaCcRiSGGf/1T
lDDLnNai2APhWO1tAry5u2rvpByFiNtLd0r3o8+RljOGjoCDWskApMxsCfnwo3pJ3mZ6MTN8rt+/
L/94WZz1gVpglXTNk0N+1NpGZzaDeSjE+ODgfLoij+rP7P8gzefvzkZs8j8zauBEOTCGie9jGDIP
QSTNrWPAiHOAS3R1+8HL99rxOX+Q7fBqo00GZ4Ah4OSDOJTKxjKT4jAR97PUiI1qFlWdhKsmH4f7
rDCGD3bJ+V/4+qlioYbOy9dzyCU//uovnipgVz1TQ7M9BFbDbGq8Hjh8MsV/7iPQyFG2QgKRffCZ
//Aok7cij6USJlDXO/nNYlSEaFf68jB46RyA+TnkiDvV3TYbmicXx/nkuRxAicWJw18EVGzff2Te
fmeEHgb2eyTowkDb8vpJjpioNaGlhoMin3zV5854m0QdOLu+Vdcch564JCJWZdfv3v/g03cIYoBO
XYcDihADHtbjDvriblt5Bws1MesZKzNd6Yh2YX8We3hFgDNFT/pt2kTTuvSLgkDfzH+wCFDf0G+p
dlUnu+9sR8VNDIz0gzsi5q35xWPA0mLwVM+bNoUtZ66TdTYBA0YQtnCunXYabzvZ2/usUsYyyxr/
80Q4LfPVuWeQ0G8tkcc0EMyAaj2jV0VA7ebRrqNo2YSFXbAeuWoFgFssK9theyjLafPBfZwfkFeX
Oze2qY7pLtKONk+VPBjNY8H8WbvOi37ZmBz0SUwR9qVnglvKi00AmxRCF2LJ6YOf8OTZkbixLYOB
EzJ8HbvO3EF9WeP4QU4eoGrHa5TZIDdHZ2c0rPrQ95AfkNOyKaop3nnVsHz/K5+UisfPpSFPioJr
UgR483W9eHJEGtOKDcPp2oTpu2qaogGc3hAi68n2g7s7f4WXN3fG6FgIZ5nMmxi0j265Fx/VjUoA
F3OSmzHVtStXaRf5pGlrHmxviZuU2BJr+Pr+txOvv57kiOGBG7GxfrC9SE8/ef5wLFgEyEA0hCoz
LcyMZoqZoKNf0K0QO0wE2ZrI0ezMrLoZPuj88HVQkQViij2mIrSkSus3PnS4rYbA5iPKzHF9//uW
HC+PCh3NJS4TG5nnvAm9uCX2EMY5+9d4yPL2SyES0hW7OtpKOXqzKt5eGsEYIT7Sw0eIX+rCD6Lm
Kuq6eoUaQIH4i4r1BDlrFSlyLiWpUUunERK7YN6EX62+Sc6MKV+CRHGJjHHKK7Japss6wZ3UDtZj
B+Bik9DA3psYkj9ajeeLP/1yDgfbeX/jL/KkrIQOiiUt6KdDGqcOOquoO4cbCwFlGqaOrrOlbdJM
NPtYPnUox6ywHAB4d9ktD9EXY/SB54fZ1P14/5F4/aJxy+fzr6c7PIaMdFmwX99yE2x/0vmjODDp
NJ9t2eW7EG7aEl5ZvoZuN3yVWVFvEK5+VOm8uR98ssNcWM5mQQs05utP1l1cNHZeiEPku7iPQ43+
8uiJD3b6N088awi8DodnHbwDU5LXn+K3pGeLStYHlrh+W5v2A0oeZsLC0Rbv38nX7/N8J117vpnI
Hql2Ifq8/iTTIaEEJk59sEmSe7QL0a3t3Ds3BD1bNUBrDz1gyO9/5slON3+o5InC2UjJSO0+Wypf
vjGyKoee3aA7xJwl6ImGxo1TQVM3CKf+HLP4AGYd1X0HBG2tN8S8yZBpduNYtJctumoR9vtVErvN
RyvN653uXxc2v8Oo1rBuntyNSQ1EM5R+d4CoQgESGfgZDKs7931zOivG0j/3kxQVtpvPIuwy37O1
xLQOgFDnNCtCTmGbFFPjFni+Aem0fSoC+dPKQba2+dh/sBbPZrnXLyf3EW2mQZydzmNySoIycm+O
TinrQ20oezNVcIoWhaMHW7fqSasrqz0vaba13NraeLIbDn0vE/imxhR+I6pCLvl3NmdCTOGFbzbB
Faes9om+f7a1SVg5z4Ky+GngodwHNdzUpAqic6+kSdBbrbFMStu7CA2ZEwkQlVd1oX/Tk6S6Z2FA
8UhXjBz3NGS7m1R9hWLcO/RtKQnHY/Ayg9P3ZWURo2DiaY26LDz74Bn7h5+S5YFJ9rw284idvKjB
oJlZ4obVwdXjO28siFobKwscg6xJuC3ba5LltV2vuhu7mKYHP5PeV3/sHxNZZxsW3paQPQAMhs04
bfSS8WrEL7vPW9s7SEhMH7wSr0v744OHcBCfIgd4QGLzSPTlGxF3edbhjSsP6Wi1zBJS4uUiA77W
kMLwnexp/f7tefvaU9Ej7+AGUd2bb0ztbWo7ZIKXB44a+iPWQXxOND/qyKMVM0OiPLv+iAj0dlGb
J60or23doxHqnVTWGQl/SctQ71AMwlnUTMhWYQuul1daX73/9f7hdrqMdClS0PZ48k13j0hBx2r4
KJkRdaDFcXBVxIkiuDLJ92nnJ3/8ed4R/oP+nWMand7XP5+bOYxk06k4yMbTmFcpD+ldOIIkK/u1
0OLyg3CpN/sfNTk+WSblHJUQFZ08Lg0ja3DEEZ0PVTu7SdToeiIympyoQWUE+msRl1lxVjOi+qDU
PPaRXhUEc6dhFssfj4WcWF5/1cHpHBSrfNXI09TXoYqGp1KU032b21cG7vItrVt9k0S6QX57ZG8S
u7TP0hDdLsEcgD5yAw1zn3ePyZwIPDgNsXAabE4v2uKGKVa4BDTBxuPLpt7lQJ2WldXVDwDhg4fO
HRkkevGS9xkIZkWO7ILOoNqR5dmdw2C4eP8xevPEzt8V8z/tYhN38el3xXU3ZqrnMcLh2SwkobOb
jCWUIjcdd+9/1JsX8uSjTkp4vxvzyRcsALKEA6elzWOZT4CrlPfQhtWjAVXig2f22Pw4+SU5qXC+
p5VguaxBr39Jqxdx4YwyPfCo6vvBklq3BNZVPDpFJVYKpPTSdMN8XeMuwMPXr1giiis9I1eqrrOQ
iGkSxhbwi/UzKx3XJFelW01r640XT9GmVKZzKMgNOK/MgfQJSDKwM9qf89Fi7UDF0xdDPcELmIop
Pq/k7NGXxR4y30dfVLzZJiVCJnYAVjv66G/bGNpYFliKk4M29euW1fBCjMO4RAtdb3L4fytvsD6H
vdkWiy4lscf6yF3yZjmaL8BiQsRlsBud9hRS1dOfT+rkMOBppROtOdbPDOLohoK9/TKqLNm+/zSd
NFH4LflEac0CHCIuYL+drLXMritYgmF6MKPK2ZNTsTE57dooUEhsFfUu0ArrinhogjOtySFwzCLN
Phw+ao29rfS4DiRmTNKYCnMuP1mouhpDdG0E6aGOiYPtPC/cJpaLZFf6UHS75qfh++HOCAa59ok+
wj+MiKLs+Zn8xL7t/Vp+Rzly//7deftaM8njGMvAii6LlCc3pyOitZH4kg8isuUDAIx0NSmGzzY5
bLfvf9TJfOz4Q9CR53DImZkeymkzAtQB/SzODIeyMRJE2GFC1g6TFtj7DfktpE+Ty2Ra+UZI3rCq
0IyNTmT8flSh3OcYJZe2peEUhu9/zLGBsZFiM+A70Ilr6+nMnQu+ZZfY9o442CL8oDCZK97XiwTc
E/Ya9muIo3TmThYJgUrCCuk5WjJD+TnkJJqak/xgLTrh1R5vk6RTw2LkAnJgxPn6Y1gNECWqvjj0
gBSi3t2pSD4UlUlEemQHuw762aIII//W1FC9aPhWt3CMxy8JjZ5lqhsfMVb/6QVCEYKY0WLKMIc4
vr4gH0WDTs5bcdByjt1ZknprvCvxPiqdOxxR02U+XjeE9pAdM90Zmep2/UeHkZNli0YOjylaSqoY
nlHEkK8vISCMyZhJvLeC3sG6a6duZSX6r8x2Y8APDZZz/H2kAvbdOqOdlWX9B93zkxKaCwAwi00a
jiPzXeg3ry/AJJiAiZ5eH8q2J5N9Uum6aOL7PNa/B02pLYmVtRBcYSOfYN1/UGicPHi/PxzdNudg
ngr6aa8/nOg2kpqdsjkEQ/RsaKN1QUM8u3v/9bTf3OO59p3vMV/SRXR68tw5dt1PpXK6A+1VuTUt
FWwmJtMLfg6QkiOqcyop8nSEEZBkGAG3syKl1ritfDSoU3KAVTF9d+IiucolEjdCPvzH0SuDrwEh
mltM/uHGCIduk5tjtyGFB0R/Z0wb4szJkaBps2sVB5IsD659X9E77XpcjqGbbF0RPvZOmm3NwfXW
+hjWVw7pA5wzlbYm/8U7n6ahuAwHolDcwI3v+sE1F3pjpBvs/R7Ssh6/fVh8q6pNMZ73Y4Qv3rWq
i2Dz/j00TkoX3luokCaHZdSUs31yfoxe9L+yXiSNOZjTofKiH+Yo1dLwNH2fZgROLIoMIxDnenRM
cWSorR+M5TfkhF+Tjp5xnSbRU1lk7WVf1uWtBDu0DsKw2WgEMYPLls45JHe5srNCXYNy8+CL2/mK
6BFXgSEaEfn2JIGi8kt3UzXpH3y1N8+gtNi4qew5RNJoOn06zAxooZKhfuDsgFgtHrRb0hr9mz+/
gYxZ0DzjQKW/apzcQCfCIAAbXxywe68KUm8CABsazXInrDdStJ9D6ey0wQJdL7aJyhd9nt+IbJsH
90Fzneeo+MzxUoLs7rx8HbQ7NEl3CcEkUpHIAWKYl21RmiAC2fE/2B/+4denMysAU3mC5QpW1utf
X40qmBwYIYeOINWVSywaKBvkhQvLGLC7m23Erzw2AROMwp6p1HiR6iAuLq2qwRVk0d3pR/LwylhN
y6pX+ymUP3rPLbd2hwS2YqR92+sMGaSmp8+JV4dErRAPGeEOXtmBzajTMNSuiOFevv+7nMjQWXOZ
eTD7gHZKg8Wgof/6q4nYUmkYCu0A63rc+GbRMh4ObtKpH26mqS8vay307htSBFYmKSELzG32lar6
ibg4psORhRRO1/HwVpOBFJglJWaCNEA/lFG6ev9iT2oartXRUVm786SGlt5xhvPiJcSkiKDP64xD
oWmCZnPhndXlBBtIM7QPjir/+FH0DGfaOSWUfrovjWpKA3QeB4AjPucv4ss9BBHrhMfr8P63Oq0f
f38tvhdoKP7DJvT6JwBjghm2Lc0D4otul1iBWGVj0NM20s85/5IXVERnqUyC7Si8+xYS787T/WrV
RsG0AqJ0jcW1+KB8dPjMFyXR8ZqkM2PfTHRirAuvr8kq0K/bU20eolD9opYuc2PbO/5tSrbwB7/q
P34UmzA/KI0hxlqvPyqxCTtExmoeBpF90fAoLkiNdFaOhnfZJeRk/8Htnqu5k6/mGBZN57lNYzLN
f/15gVXwxE+5d/A6s3hyNA/cTSARQULHTEmFScTjAJalWUEg3eHQ0J6l3QMEjvKBiB6HI8dNiceY
3DH5oOmAXSfAsmeCBiijtyIeP3hD3+489D6YLNEFnQfVp/1PWDLI0Msp/jyZ/4+9M1mOG8nS7rv0
Hr9hHrYYYiKDwZkSNzCSkuCYBwccw9P3CWW1dWb+3VVW+96VlaQMEgE43O/97jmiwfVszl+WQQqV
nBCC0MqcjogQnH+xK/r71pDvn7cciTFqruzq6RX/9SKpDj6MoWoi1ZPpHqHo1knduDiyag07zkgS
pJkW64NlGVVZGwyXrRYCUMc2/vF1/R8y4z+Ma/P7f49wntvqR6s+/pLgvP6LPxKcFvlNtiG4422g
+b8fmn/wMq4uev5Pxp5YzMn98U/+K7/p469nRCMwWEPpZV/Paf+YbbJR0V8xjhyByHhzGPq3QHJk
cf66qyCYR5eQWhI/CCYHHurrn/9pqSbWAJ5c2Hmsu+pGzdrVDC7X8aFA7abCWRm9tmd25F7jXBDq
hWck+KNU5M0u+kRbr4sDA7y63A1T7rdRyabJPDhrujySVTgxh1vsNF/9sAamcMex6He6xAWILZQI
ulycV90gXN8O3Y3ZEcnKatSczLcUj2iS7Rie1Nnhud9XZSaxxqNIHGrtl9nNy9lw1ydXdj9S01bW
LteZjyHfP85zaCAbMdhx9pt9EiTuQ2Gb08vW1tmd7aQy9oAd6PdgrCGEGbAqS8YFU5MQeT9r41er
cl084wOrxG6eGvdQ9msZOdZSP2/1/I59mjTVaDKrEoKaBvUYkCjydoYK9AMpeWrxzUrpysycFkzN
xiYRA+aKdbB/HXkmh71JH/Kxa2W2JWpx0ikSmkcdBHHGkZKknYZu4UpO/z0Ty3J8MZFfvfnZZN9S
nRyacA4M/jBbQVpYDZkUQ2I3nCxMFrjQ6abAzC5Xh11NqyuCKY13wQeGcsBbUl6K5ZJepKi7T78c
5rC2r3H/zrUPIzHHC9P0Qp2GLHBenJopVcgffa0loF+X50AznAdpVyOD1WzBvnSGC2J35cuhYNrL
UzraFkMypYlaUg+UF07TPH04tYdISmrOSdmZrYVOj0+sCuwi6f1OMR49lMeC3QFTS0PzXqYOMw54
CNrQGa7jOuCliV6WDvMxg3ZBfudOxzlI1Q3SBWeIaYm+pNcffnLdaMwkE6uS/EkyoBV6XIP7Nmux
dHWEdmOEHcW7Cb4zutLNKlma51ItqwNIqc9hngX5YQGOFBXMp0brZvONa0se24D0cSJkUNl4HGmy
VQ4UAwjRKUjt3YikJsR1DiS0nm6W1n/L0B/GFQAPau0tVK5m3mkMie+cwY6zfj1zZrKYsLHdpPWK
mMq8sw+0NGVMtgGM5XvR1RwyuMXOXoEw+hKTZK+5D2lqPrhL5t1ye8XWAFyqKjl2l1tuUMRh+wmu
NI2dZvueLZtJ2Yq7QWzruu/ASMa9rXZsismz0vDZqRTk37Y5NpJWPQeXXdwCTj8F5cNcNc4R9AUY
dE73oSUd9F8YJk5+b2eJa00a6eO5DPMyeOL0M+zpA9L0nyozhoQ9HpylegUWFdGOQz4QGJzPO9tO
ZjSF2P20NVSj7LJ4cQ1QJ1WmYNh4GE/c9QY360Wu+WVd0lvCq8CjiDftSH7AExwip7VJvFYvgd7k
LzO+5ONMPAGwxIu3lu6t6kF5NH7LAzGYAJA9Bxqflf/aiq1m8z9/bp3n7io1vJiDATyh9x5WT3zL
AlWd237kDqm3DgO5D4xvWpYH0W3ivunX9ZjVJXMwq77LXdf9HBWkL8RwQRZqvMjDThsPvebrr6Dk
eQKbxnkB/FgrxvW9yCyg7SE2BJcP2SoLYc1Ab5nUYpLd1Ns5dksE2wwPqV0nOalgZ7nbeDPTyKQ2
XWKgRuAIslNVL9DjqdWZxLEchpvL8dL4Vjwa5W3VqvTWXWc4ILJ2ksyuEAbjjgUR8bBhyn0ALeMT
t8x+TnPXnirhzAfNyN19pbNlC1fT7fDTeGhCCH58WFA9b/q2P1RdJSLT6/xkMtuphWO+WXrYcMO/
Op27VXGhVeUTsRtyVRqcO4uFx8p20BX60OptI4HNUTxwo9Aw3Ebzu62v/rHl5k4w0NkPtZTIdGqa
r6exGrrXTqtSFkpBRnnnsIr6SQ3zNvRNZutMzSdUuHgA0ZJ5GJY9e/0q7Hg2dsQNjSMu5YlxnwX4
hFivk1oVoS4i/O4HfCKIul1lJwjTnAM6ZEEPh8P/BrWN06AG3iiBYzPpUcVMOXGxoN7rHPuTSi0p
Lz8QPKr0zLuuD7pbJJYIfxkje8Qibd+Ct0yTQGeRw8me3WJPGeJssIEZIom5bsQ9KBLMO2JSGZWX
v7vr5l36ZQp2ulOX58wp04jgeDjxGJ5lOXyb16Oq+MkddzhgR0lE6+bnznXv26lvk0Hn76aV2m44
PlUXf4ZfoQ3pMERWu5RxBeUt6q9pBH9yTbQJhYsVlXt1tCFq9qP21qSZdhK6bO+rjNiXUazp/SZZ
z3KrSai6xebEcJ3ltrd5T5O5rptLrQCiDMT8L1PX70qlxZaaY72qeN1pWuw4ZpasNCkSkJXLbUqS
eNdMoEn04ipmMMaTKwGbpC7vHc95AmzymfurRXAegYK8xqCdBaCLgZ8S/frKaZlRDKhRtOhRBHR3
ru/dMy3enazKHo/TotlPRdX/kqXxSxlGe9tpqv1atwkghtHX0VTceXj39n0LP9PhznvsNX5pHGPb
E/pcRk6XUdySh9N2njQ5lLlFfQt6Ub9nOLI4Mdc4HauKC2/WWX8pmrq71yqdn13Wxqfhw0pom1Tt
9JawRVDY59wLoDmv7XcTX82B0T/ux8l8HTRi3Hbb8f5CfoGQwHZ4JESK3lDSXli6/qFnhPmp2ors
dYVlgiSojMx5HqOlndO7vCv7nWBsN+xrJN+j6z6qhTkWm/X8QNSenuRYY8ophupToQYPu0UbTv04
63QlpTw3jri1KBFFQu9oZAvxIbShe9LxKT6V5dzduMAiee6b7ah3bJQao5jPljPVCdcDqUHgfq+g
X+/5kuAtYPZiyV5M/za1O9zG+nJqda+4Zepe4x3mBke3rBU5lK36krNpI2+ncY9B5KVrvdcia3bV
YM0nZcC0lU7Q3HsqXRKAKm0yYsh6medgvjRsjC+MG78YFCFClFQxiDNJSd21H7U1zRPSXu2h1YP2
ZmBZeUK+udxsHcOVeZstbWT6gKrI5Xr5996yNcZgeTqcfb7m3Y0G4/dpHMkDkkp1mqgGHHfTGXnd
xuNQzjc8SBAmXLetPq5H2zxuh+CD6YH2mzHr+RlQtz8fR+ZdE4121ccMUhak6iqn91pmzqPLITMG
vdS+1mQC79cJ4KorSJI4jvfC3K5zsHib3xg+6yL6Xv0BSBQzqJ0U4nlaRfZ9doX6VS5Zk0CgAag+
1EYfdoFW3hGT6Q+bv8y/OqQcjwqo2E3Zw69ItWBNBH/8o/am/gRKQfwClfazqKc0aqgcHwaIsbts
LTH7ZbP7OFrOCFPTmSPb61q8Y3PdROZq06RBgWYeVlsBmNkcXzuPcJi02K0c77morl94MbMI6jR4
AOs2TqxkEBBFMS0nGR2ODGFKkuGYOv5ys4yOdfKkuFvyCTO5z8qoBVrD+jRuu06V1t029OZX6XYO
PxEyimbc5C+eEYKpNgyoXd57oONIs9gnd1jeFkY8i6Eof44Oa3NbWe7riO/khvuvu0ff+Fl4zEMt
GduFwmuZjTDdNu41xqfZLE4vHYPZO9vPv5NhXxLTCKh1K8XIq/+SqXXX2voRKvvJcRUzza2X7ilR
d/tunuJmK2/ryey5grp8bqbsqR8pfLbizPsuHAsGtORUhoW2RdMm7/yKPAegNW+fMW0Xbqlw90sj
mc/Sp0PvbR+tr93llYThPLZB1JnMOjn4BWObPSXUO1jWvWkkmi3ZX5teItGr4G/ZswXJjw3T0UNh
IUyWSh5bYZcn7uP60szWfOgV1HqDv3+jjTx12VAZO201mG2jC/MgsqpJoCtpu3orxLkV6J7WPMDL
RzXlkLsEM8GvQUVdDBY5sbxiTG9CtjpZuJTqFuguYZjN+CoX8lmpQg6GD56R03VKlsWKK7dKLKaH
et1Zdzq7jUaHLw6ztDyVMv0FMOPUg3o7phwiIm216ifof+mRsK4fLkE2xHWpqtNYyjIEVhScJths
u7LItbgVKUMiW9NFC63YpPLm/ECo7KQt3N8WMJmDcrbmNmuBENqOAwZNHz4NUr6hUSyhA203Gaj7
IXeey9t+QgyOdhxMNc+zZN/guyih5w84WcWZJpV1YSV+a8Z+eGoKJ92bo8lOay0rUAf2AXjcEvOX
eKFXY8+TUzW3HUe9cAhGMmgZwEMd2MDgLfeT9IMroP+5ErRo0G4c6DTHLX7H2V8QBINgTIdi2eEq
eh1ZTwJLc28hI+ScwJQbYrfjv5NlUwIGwjoO1oI4b9NYQNupwFSqbYcuaD613h25yloee0vj39LZ
Ty/Eer9jfa4POsszU7uxGKyEVz4tobOzDvIAsxvWMF26aF6sdp/abrThpk0czdh2g633B8xZfQzG
azhUa/fCUDeG7F6bD4EcdwxOiZdKK6v3IDvnPjQH8jyzzycpddMwIROPrjSjtBBAqYL0kXe82q20
dYyZ/zCtc9426SHI+EoouIfK05J+Yg7JaF6cvuAVxzg0e5T+0DLVnujztFuGADQyf4+jNSD7ct0N
pfVaobTk8ZvLI+PS0402jTMnzt+mImAXIzsMPLRRSfJ38YqdSdIu8bai2WViY9sdVM9NpiWazjY/
rdPDQG8fJgHjPpI5y8RgaD2fCxlrs1+BDx/KuF9pXGnaJPZbMWGesPnhWfOPJlBMqxkbqOquw9Rg
7hy2RvaoKSBvmEZDDr0bDuU2eQdRj+1hLWR6oNUysnKDGDfXlv2mx155S2TWrMdiKa9Y45yRQq34
sQjrXtq7WrrFfeboxWHua3Eo5fhtIK0UWbX13vO7xZVRQgVnabgN6sukfs6cVUmfOzNXG/5Moce9
kfL27b6VrkLYXL+XRYfm22wPczVTyVFdpDfuj3as3zXPVPwTTsJmPb2gkzSjljNEKe14dc7zFNzl
vvtmLf5nmgV5skLOjEnr3YzgomiJLeeZWk8UCGMJ8cWDZC+A2jGEdrQ6nkqtK0B/8kDEQujLDQLs
ET18T2fQ9DuCjDVHiAkAxJZhtLGdlnCjGrpom6APc66tb4Sug652xgeAjlNUjOrO2MbvnrnmUdAD
+WYENeHlpThV2pSViNM3ej+HZZtLhuz8B74dueMqXGMODOWRd0gqfztuDK2W5NkOnjGO1A9Af0uK
YGwnhHEQbVsjZ1yBYVIT+8YTcXcFqrbLdBhNDxgzyDt2lJ0FJ9z3KNeMPXGRRkVFLYFNvPpBWcZK
yfnepG7FiodKxDbamyp13KgXAVNm/bod17bWwh4lKzN8SxAjUGc7I6/Di24hKXJngf2wslI3ujwZ
fe/TZi2HeNF6gKLyUnczmdGJUx/vTb+/EvXqOUrpRJ5YbzJAccvvct2NusJNsFYnYP7ZoATWc26Z
Z0G9JnQdMcUaNb9wW/s1GoXhJ8ba2ge/drqr9/MRp0TIc9JGcla3djeXB9iOlyDo4EdLv/vszGII
LdXld4hKBBDU4lfucYidrK479hvDYIGzUaOAxRUthLDpDLJkNo4OVmJp3pWYOWoUXLp8tLWToenu
qbZoxPVS+zIgmQGZaDd6CyAkms4GBdsyYcX0nBnlzmYBVTRkUlhMlE/5uFxSxgvjYEbXwqGjPLON
v55IrSfu3Affn3ZrmY5nb9s0Sh+ZSrDFcWkWNNGYPJ69Lj3PlZukrfMFgmzvFNpjzYn80I/5I5wT
So86wSExAoGo1uNaZw80FnVgHbg4iZllTvZKcOCHXo/lzqgwjA3AViK7Rj5dm0MQ9ybLoYnZ5Uh3
ZvDopefrwi6qrh/MZuCnYZVwgt7kK9b3QvhhwEAiByr/DKGfOUWvDLeueSzM+jnDcBgieLduZsga
8XXWvZzsfaCWNxX02HAmN48XuiDRkAFy8HqSzV51CQTdGtU3HQq+iR7sYl+wlJ+8MXvxZrXHJaXw
htJSBKp7JIilR4w1/WqyJVYClUEperYX6jvV2gNYi8umK8jBmhdr7c+ynj+kN61Upxjq1jMd9Joq
HomBPuHA+7QZ3NjX7crQAHTFA5OJwW5S2UdlVbtZcBVM5jSHAWZJAeZG2cqkfldykBGwO2o9e8CA
wOvT174rv3pnQuee4rQdcxXzWGXTrja0eIXwDHuxxgs4PqAnfKUsgTGk64aQnFCNKgRmsQcAOcTd
wetqK9N9uTaXUTlAed7Wtv01QMChQmBVYSrq+8Bt8oiNXXVPnkzbWUbV7wUedmghjOLlaKP1Ve7b
DuWHK7Ng564GZwx2eAKtd6YNN3o+nqcK+YJR9j8Xc3zNBrlbCvNjrUvGC1Kf45JtUibMvcNANSa2
KITRZq/RgFf1du1EXzCZvNME+BT4a0OrZMcI1/dLeZ3Hrbt18Zypkc02W0z4IyUoecDIjTnuMrfy
Q1wGx3nxFK/86YEuKWUSvc+S1uLGZ6r4Cb0B6VUysMm6uqRhwZBS4+yniAafGaYIdVFyaG3oVv2L
Nuvvpc1mKl1y67myuleObSC28WrwcxV3hMWesCS+Y6T98polzowAn4KFYMFYcxWWFGRADhONUpb3
g5Fd8gBjV7N7LnbDXF9oW1fxknHfUrLOo9xoHjT+YbQ6sw602DwyuX1qHEWJ1F27SPFxEfNtazgz
gkEgZTUSC0ove/VSj6xNy+Jt9fNQain3Ta/9sNPWA4PkADj1lynyrIZfqy3gKDeUU4QJz9W02QpY
HMzTLDI7qg0un6blvNWqyj9kPHQhkBcTae36UA0AY3pADZSYntJmKOIuCCzGCRCkoNstwnUN+nju
tF9eoY5aX/4kps/rxLhPl/I4eNNH5mMSNjfrNfdMtNKWuKxFA7JCYEMcSfhYdbjNUG6qketIcXu6
lC1jA/QBF17ehU72dyLhUIt1J5gETAIqWJFn2iaUJF6m3lI+UrMI9VYklWYc0MC4r4WobtZO/+R0
Pe9z/VYtai+C4T7P7JelXO0bpbJr+Tg9LWywZfUTufcXqb+TcNS3KePb6j9yM3iD+vyu8Fe91uPQ
wlrfPDgbvIta+yrPFEVkS+hBYp3KfQnJNuwd24ql1xyIFe6X0X0l5vA5jsZrWUhxoMcUc7X8wwa8
l7XEZ5/VIbHJrKqMzWF9Hwdy5HVhfuMoWfObmU6s9SgGKHKV8Zg1Q8StH8+udZJu99Xxaox1NI6n
yiK5VBqmc7QZEA05ajgH15gvM4U+PGDsBvt6eFgnjfp89ezP1oPfad8cC4UZftc2MfWRRkXHdshx
th9CH/tzqjS+h+ndb5nm9NUVpeOnbeSJtGTSi0TJoK3ubtl8eA2aPdxQXr9ZquAGV+8t8gkjyr0N
PZ82k0ISQdh6vB1rry6bsNb6nx4jP2uYEioZAGgyH1XgHy0flon5kMY2QmPKntvUvq8n+34pWKiN
ckmU1CPHn7dDUzuXsQXK1KBNCmE421Gl3DXM57E++Gw5GD2QOZsk9mrObDyoKd/4cJDtsyiAosgY
3azk5sJAVnTAhoQkw4X4o4p0JgkeBfUK6txze4E48fm7Y/p/zeP/MK6zPv978/ie6lLz4y+94+s/
+KN3bNr/78qxvKZpGO5zrf8WARr8iXmFxULd8QhrXUPc/2geOzaGBibyWUM9soTeNXzzX81j9IE6
yTH/isb8Ayb0b1AL/5Zk965tawI+RO3IohG2+3seROfmHajP6RG0y21LrK3Qx11hZA3gcfYFvKE8
OVCvL3lfb71wEwti87I3J3Pw/0U05a8poN8/CrwJegQ2fFzojtfoyp+62IoHvJeMekRTNaxJVnlp
Mg3DI3uCf29u6P//pL/lLQCLaF2TmXoETE7ue50MW2EK8VgMvGf/dCfwxa9Z2/xZA/HXxOsfH0VW
neFxWA6B+fe5msoz1pIKNF0wqq37jRMFL2a7i4Oc7Gsj1BQvSk4xSdKAFlqQfv/nH/8/XdM/f/zf
rulmTxC9dT5eeCK/WFYfxHU2qUfPgjH2zz/qr8mif/ym8DQJcCHyZkjgr19fu8ghdVruJKqf/m1L
ad6IXJ92R9zwCGgU4sWg7f75Z/41rvPHZ1JQdngQrhwB/2+/Hr2B0nYEv15RlnQoNWoeialpAqel
1O60UmcHJPJ/NZT/O/r236GmPz6WrM41hk9AEZPrX3/VlTZwU0KgimpTtW++MU23mZi2IpFqdtNd
ay0pJRGvMbEG+xwbUOpU+nFYB1+9r5te0+DIbMdIat0d+pho4wa6pG38BjMPh+xzN5QlarRVtOre
o5Dr/Yub8n+6K5gMBO+D+9D4vbr9+UmrSjgGhBWNyLNLc6Xon5YHjgnMTMGmb//FLQhog8vxt8vF
eBeXilucRevvo4G04lF/EdWPWporNDoZBAtYV/L8gcY3hySCD10aK7vSqmhms37rOT1d4BEJTBbm
W8rulOmSdI6AKBI8oVjb3RoaEZt49kYq85PTWONBgTJo4n4Y0ZsV27g8E3A2AGX6qn0hybzULxv5
SREF2QSBsnCwixNztpViyoGdoglkk2qq4Tf3jajLJabApSiZe5S449Xy8V15HSMFB40ZEgbOil51
sT7lTX4/tB48n673MbKhmTeqCNXo9t7Q6a92dYFO5zzgkxYRpzTtaXCUzWS7IzoCoM3mxBJZnhtZ
PYBXPe0ofwT0fL+MTL9GXntj0ELp9/goFp/BbW+iHzUaUrA7EEC2SO6JcUoIrGplvExG+W3U++B+
smpohMFgdy8OXSfvPCvVPhBIcer9SkeYdb3aoBeOXXZVRFbmxRskUmFvoXnoz+b0A4qYt+4mO8up
9W4p0WrpZc7P2RZXiIqhUs54VSW/XHv13vJ6cr8xS74YV2eUe+qccfuSQAWYrqNf9c0p4Y8ACM9+
cu6fH1Q7eLRx+7R8LyEe+fHQbOwFJXOiD2O5mCKu2855XWWQUnBkpOypGKBeMjDQ6k/AIbIsYcem
nvyyQ5vlsf0HaWmuYHIKn5oIiXWqrU4LAdes6mnCeONvILp8ObLhHDzkgxrppZagjfK+3GZJi/1W
atjfCpujeGGjJkexUGP9qzDBcQrRPXVxMmmeaODMXYjRowKZo3tV4jJ0Sh66BTG8vXLqYLjeJVjt
nvAs2PYp95WZypDUkSr2cO+KlyYdTC/yM5tqBHyoErBm6w0vkliiRZoisLuDfZ3SPNp0gdqdpyRH
PtsXmGPSvHDo9DQtBSgRFrbMzbu5ueIqbQNjTmgP0H6QmfTLQ6brjRlJXjDXdhTEBSSD0Kziemmr
L+u33GD7LToYfksPgqv/oPutQtB+axHoeaNIwCmCLqH4rU4oRiwKFi+wFWbDVa6wjeqan/otXWCD
Iz+q3yqGntmXcMblY4dqK9h3qsDU7jKQfs7BFD1Z88GFRXAu2bu7cWPSUNnTwNqWHeGN0Y17i0kZ
ymErdIywAN3c3DgzmrsXuKqUnEbm4+24cbeekFm5+Os59VZEmeYwrevbQlFCYczrnR4E7bgsP1NJ
DOOYzdhCZkpKtNciWLlL9WnykNkRgjZ51xIRml6lmwp1oX9Qios+zKg12ZG1N3a2CtKpKa7ih67X
rDdHH0m3bO7aDtA/Mi1a6hwkfdRys3rRSM+L6IUewGriFgjeaOMChbVXLWWCQsOcFplGGmxHWoic
9adgyx83F3VJzGSk/dQYpqC4MecW5qYu0MmcSY5xotRxg4z5Chy/7QNtOrhZ5ayJMnRWEBbN1jHe
HM0S916XzZ+GM23qW1p3uTeS74U8+t66uGJHdBdT2ehnYSpMjFS7B6e+Sa209w7EFa5nZaVGl2N1
R6+vM9BuGZ59qUtgpE4c6OQBSBRQ76dEnWq1Dtwsy93nanImFQbLRp5JNo6NbUsArTqbU1nX+9nu
uAkn09HaOC2yyYfNtYzPPbQkcagpJ0Ma1n1C+xP/MUZ3OfW+rQ5hKIoOHbUUbSQatiMBkO1bDt71
2ZZdaR7IN8r2aXLWGj9Q0biv5eSqZ1c1wa1mDOIceC4BqKU0rlOijp3dtMO07ETpitjNGExfdCYI
BJn7F9la6ZMtFvoDWa8ArkK6w+yx1M1Higx7R+QFUO/crI9SdPJFTGt7qwIi+nRR1GuqrROPc5bG
KeKYAb4taanlXIl+uSuK6oPzNHmXnhhF0sxAcSUjdsRbqjyRIlA725xptKYc2cWoUVDJhrp6lmQs
kIjgf7xZM5n0+FcSnULoNhffiYZksY05F9+KGJ1DW8PH1YYg+FZOAVVgL3sY1Ojkh7xz0MME6Tnf
ljQhJrLDQHJFcOjujTaA113aTe1YgMqTi7I12tbtidYYNXuPpEwDV0YQGHCTIqhxS9oqUZ4k1+ld
y3DK4d7wKajbQsldXpKzHPXukHr9W7+Jq1OxW/wPWUt/57VVfZjwyh7LIa2+B4u5HObWVvt6ZOFa
FsffB1nFqoJPdE06e/lqgvatLNPqMFD3WK2eV4DZ0c7wU9XtPGcpzsVyrX96lrwpZWfpAEnTd3u2
MXnCRQ7CyffST7Yzx8bS0kPZmF8+jE1AjLXx3oNxikaiBexHmX+c6kFHjFXMFFzT9i1dZvctlVv3
bLHqkR/c/Adt3bCGq5Y5SW/6VQiIOlogbqTsvxYvHSjGVg8tqbsga4s9vZM3qJX3c8DoFhxTsFXX
a1VW1ZhkIK/ibSBkEKX6MIQGToFjKgayaY44ydx4NivLjkDBdBT0GLKin+UdCoR4p7U0yYbmPekb
jT7IxN6AhJ9t69/gxI10xIZs3RuNad0VfoMuj0JBQT9wJuU4KLIoquzf7aYXT41JxYCm59g78ZAu
vpl4CNgqQqA7uvPpkV3sM3lm427OHd44Zt9cfNc4QXE41J3ZEWdsP8Vs3hVBejKHTaOhZ8ijP7bb
qc28S07cP0LXDsWjy6LUC8AkNtdlBXfPWsRsfW871Yhf7BT9z99VfMjUaSTcgIKYZm83xeZKoECT
CbZcQckEjYVYB446gE0GpnjgzFuxKlrhlZ0m9iCOXb5tT85sXcCB/tQn/g1cFOLLgNJVq/+aG3fH
Jm28dJrOXFDj73GgyajT6q+UEE5sX8s8gEMvgirst8WRGlVz8VBy1kXgU5CeME2a2nqntQ+bzqSR
MaDwIUK3s6Q37OrGiyffbrib+mRyF+CN0xYtszQhp48Ju8H0mDuzGbeVrxLyOA+tDUlKePV7JpX/
ZEGUKv0OZbYOjk7QH8CPdkaBGI5e92EHigOMJp80VRwZRYlkJr6NFhIwAqvUT6lNtboZo5P9qAve
b1QhaLH26V1daYmbd31CY1OQl+FolLLrmUbjCymswkzU+pHXGzQpSrbLiNP8uCtanWOprUWBNPnL
KrPTfVYUFDFhI7jfqPyPMUXaX3oFEgyxWSwnCtz58NnVsEnNFCqpdHNQ63g+c299t3UxJcKdko22
yK3l0yDHzHa22RAzapdnflht2fziL3mOcWslVt0M1JoJsc9zNLe9i2pvGbSrAD0Y2aUGhPcI47XD
N/o01OiFLdZPc4LUitt1ZdnrU7y/hKLzQz0RnczdNHtCX9i8idk109CjpMZVq7M6YHJK+PQ+Z1P/
6dEz28LCxQoZGdxzfVTlrgYGdqtHFArOxKVvqtnBk9e5zdEQ0vRJpTnb9C0gH5Lv6SD3wbHbvPGu
UGuKmj2123tSDR2ZvjSwDsDpxMnkDWwTL3Erct2DuRx1JoCZwSNxQVpiouXa4NrzQjsQ1mdmuKiz
HB08H70xa/jFZazIVY0NYjeGFn8Mqw/yHNe2TaO09wgy0H6dxU7Oo/ceTAslZBCOjjp2IGLuJBUe
LqOmp8+FXjPlVgnPpNGPhzayNKO405FKw1+EBfdh4EvjRUAFyuSmdmQeQe4oRchvWaRJN5g9rLRA
H+d481N2vqYDbuHaAzFkrIKOKG1jPlG/zdA3ULoBU4YMjOxrI2hM6FnH/6Y3FBjkLjXxq0sN4hqT
tGlQdVLrxn3W9iSS3UkjSm+p9j2zrDWZndR8HXGgmbti0uTbHHgDfdS14SrRj6BYBVjd26KOmPdt
XlmjHm+mGvi/BeIsSIseSUWSovUrBvH8Nc9qblQwut6z4S+8xuDI0GgQbqYY3E/T4V12suBarTWT
SKk29VG3es29WPvAhsWWCt4NWbnw4d5/sncmy3EjabZ+lbLaQwbAMZrdvotAIAYyOFMctIGRIuWY
AccMPH1/UKqyRFXezK5Fm91FbapMSYkxAu5+/nO+0+Vf3FR5DhFKoz4YzBX7Y8co7D2ibPpLMZbD
DQjjEbUZCnXe1zgox6pUInRz337smqhLgrxUyz5rjapjs724U1CPCGUbM/UdXAVLb7wOceI/WpHP
/Si3Zcp9N9PIowkmAp8JTjvppuGLiXNa5OOt5arqLRvwgHLAVbhx+knNJ1qN0daspRk4rvTYGsMs
ESOOSNFjW2282fqiF5F9L5yC0XAFyLLC62nT3QA9s0Gi6sE87+JpJQlhBRzfnL4UTcB0Hn9v5wzG
rZW73Y2M7CI5a3mU23xkd7Apxkgb9hZsZdbL0cmZUbc4IxPhLa9RYVc3sybrAnijzB+iylRfh1xf
rjLBuH29zHBMO71U98wOOk6+uPPGrerA7m9tbcTjJPt2SdnL0KeHjXiRYutHtvXFKSO613oKO79q
rU4QIdIjBuG8IKpJorhLvpHWEDcMuUFHWJ3btkx67OXJWyqFGdFzSw7Y3TCX+9as889TGxl4Xcui
fMPsYKXciRt1SxUkB1R9KStoOdxqMSYA/n5TAA6WIJr1kUZrUzr455OqWsJpxu66WZaR0eWCYeiU
iEEbt7U9ac/54DUMBxatrqhQX1EWgze12W7KtKnaQAvweJO7mVOVHTUag4qxJ3TT5R6EzMFkvYjH
VLrgt3L7VuAY82BUKvNzPrvrzIHUDUe1DlT6xtdFQQOko5cq1MymPg79MMvd3Elj3KSdYxwLe5bw
/+K0m8gcdGm3zwbTpygk77t4A9QhfdAqv3A3bmrFNy77VmOj2WNThVSltrSzg5kDTCGIoKNANByN
tCZb3j3R4sXxsW6zyceeeuthJ8HfQBkGs2N6VLKdXTfjZ0cjbANokpfJDrtUN8aSSBILI0LqAR4U
XfU6Y6Wbppt8K1imVqdPMouHhC8WkyZm3GSUNu7Ycj/Hha84r5GdKHyKGUfMHo9RgkoZuBVL1E7m
kdnvWiPKiIb9PgD4A9n3F/wEEiGRMJqvXR/c+nft96NE6FSWU0eiiLd5Oem3i12ncCRNauCp67Yo
xegxoXXCZzrUeRiutxygq0u8wBSxOrV2b7aZuiBeFBt/oZj+i0q7NnR5pkk0nHYBMAUfn1fi2yQa
GORuTTE/D0nas0GvcJ70MsFuteh/kUT/g4ezKDjAfGFCvDC+gzh/0vQzqRqnn5gI+7jmtyaAxdWH
kOAvFd/WOOz+z9/2j2nT7+86CjR2XAgXrqH/yh60TFT9RLcTAGdx1L6oCtzLAx1MVQjMVJu/QBc1
shc1TPAx7c75C6XzD2RVlBm2x8gslmsR6/swwCgBGSEzMlaYuYmvPBp4D52j77WyHP9iVvIv7ys4
YZ0IlE7lGJ0S9i8TjMFJMaitDzU187JThci2Iu3F1ugcjKVlLsM/f2P/4KWtL8rUHaiODlVaH1+a
27e5bteI+yYmvY0exdM51z13Yk2b/uIz/JeHWpmsFD8YfPvJMuq/PJQg89zgGeGhJF5PV2dXU9qc
D8Ri2L9VCPxnYvl3c20f+/2GtX3pXv72XnZJN69dhP/199uq+LUf/vu/+DGy9D/xxiOViZVUAFaR
VOuPvKv+CZ4gbTyeB93EhU/++8jS8viRReklN5aV6rx+Rf4xshSkZBlYeqBviKkSif136kpsi4f/
eZ6A/8Hhm8GkyUS6Zvf5S6bcq7SsW+BeB3UkF3XOHryvtnUNGuXgaJqzXJNXIILF9nWRxW2dUHxx
mYPDNUmOpWM0dtulrzLjLQYuWZAOoML20BmD4QeqwgoW+jKJOlw5aRxt84ZzaVh5re2/sPWh/8wh
gKOuXALixmnWp0U7dGlBzTXHlEaSOs2jXrtAlbF8uREUdlcnG8pAg6LiGochraXTomlXhns0x7i9
1RUsFVhi5Y1gfL8ckz6zHqum02o6M2ublVlirXGjln13T9+6mjeqNNZes24xAKl2ohxJ3LlkQWla
E8akf9Yp3o0ulYdtYx8XfumEM8ohvZyQscbAY1dvIebF5bOFqdzZmTQET4eS2iV6hojxROHsdDRk
LL2gbHyZILWtbnmCuzQpO1ngaR7LVOGMUttJ6Vb1FoPmKC9wufgXBSHbuzpLkJYa1Y4nPR+x9GfJ
EBPsVF6Ct2jpbmcMCbQ5J+1kBNpAVxituw6pMXKG1s5KsyTeonCRXaGXZhUsGGEO+YVlVuMT44Xa
2YikcZMwlw3pSbvXBHWjbMvek7mbH7KYXHLkzwVA+dbiYaVzk09NdVqcgpRu0zmSg1liyDeskRma
TYRLkNvbvM1J4Lww6qCMvpJFQJePdYo7a3mcUdtw4AVkwDEa41q3MZuu529M6Yg6iblEn7sySo91
7eUXJmmFG7cwp50z6PdEj/THPEuLVymWmRM2x4ahEPkavyVFqYqymIIsS/0rN7OxdUTzmHVbw+ip
Y0mn9EsOiwZ3TEp3TVATc+Rl4Qv9JsqaY8lgLO59T5AzQx5CslYkFXm7Gww224Yo3R3CVayHjT9A
P/EtilRVJuDiko2YLhZtImTNJoNwI4MChpC1reOkUXLdUNpmBuxFMpQJF0WyC72p01QAmLo7NMwh
QPuZRXc7dVRVbQyC44891eQcR5Ns+QznpBmCMYGHFnTWkIHMdp3ysko0E7vN5PVUA8ZDc1+qJHnz
8HR1QSbS4XGMExyKXS3m+751CNLGTeTQdK7IwB1m2hcK3DSNfAP7Fn9uePFsZKLJxBQ/xfjsp3Gu
v9FagpxR4Na/KTUMmIQ5W+1GlXbqhkQy0YO91snx7ZHMfGYEhI/PTys+ClOrjPOiw8+0eh+SN04j
3UxvYobxyE+Ec2OkmfxMz6jVBKzA0Z6ycO/FHnLf3zZt6z0klHygJs1JfIs6qg2hjj31KpfIhJuB
nTDd7ppssEvzM6xZLo0VtTuMJwk64z7J0+q26V2s1Jbb0q1b+ow8GRa2jxpbq+7kqn4+DEyV6MUr
I/8iKcgbkoNWKZpJ0Tc6lAzUXOyqjn7FvDLyd8CsGTAxGav7M1NR/rPhFNe+1aM2vleiWfJj2dFE
dm3XqsCaaugzoUhOAup1iWwa1FrbLL9IngOGJKcXy0lbCnJlE2KNQUC3yL56srCmXWPUtYOAr7mf
u2koyM5ytqayG7GmCBU4p89wpudo2xV98Tj5YsCUyBnla1PO5bU30iPPsVYx1sMZIqpd0ccRVeyG
0njwyGoxfuf1vdsxHEdOILKx0yKTqgYyFJximcY9OVJ27VnHGIGTJOP3ExVFk7erbWNBFXCYAoXt
HOnerkPLaDdtK2CMeSnG943jTN5nYUIm2ch8Lto1wVpcxiIb/B2eOfMQYfe0NtKY0mtVu2Lm5pNH
N1GuFViDRamuVafkk2N2YCxx+/jywIPi2Z91K4qY8wjETPLP5IIG4c9JqExRxVuLg/lLoY/CDZqR
+94Wk9piBXXspfnOHUcCtY7O0XArpGpvnMVISbNGlYPsEQPrCawUv9HGqHPtrCavyP6Ivs2vbiS9
zxVZ0Pel8JYLrI5jEbS+zL606WChXlZOFVFmZPDcnVFb5LYpZHbX4lHqEYwt/HQrimS1g9bzHcMi
O90TTcgockQAaaAsIDRynhsSFD+/jIqdwLROkjv2ywc+tTXqLavoDeMwd6PcXgbgTYKbbeDyLJnh
lc05kIkZWWBa6J+AVZbG+7rN9Fu54OoMvUI0JegmqydrhKty65jzcEsJ5ogFOErJYM4N3NactsMr
d26YL9azSbN6A9zVC3RmGlcW2CJ96wk5sugC+3nLpcRR76aM8Pu5NabAmOaOOSAC3w37BWRt1lz3
SZWTeDacTorApi505kiNeWPD6NgCFgsaXtPLibsESj3ny6EGKWiUpPTr1BaKzAlNfztAnLkKRp8q
bUx4Qn/RXYtzfUsBB9AsSATX5eyyCC09ac/TLHNqBEVpzddaxtMJGijxlDtKs33orZgIOP9B27Gq
6QnouMT4zNJVkSEbepN1D9JcmMSJ0GipXEu6y6LFzNiyIte7SjZzvOUM2PMXTd99Wjy8pmHtWNql
j+hebMYCOysxoXqcsaA63rdB5tW4iRXWxg0Joi5Cfmn7r/yOKA85iJjPBBWS67rXExHmYw1uoyZh
dlZMuMoDr4YxsY0oob2DS4NR2K74RCB5r/MJ2gZakOd0Cm1k6+NniWdumhsGXNnrwkTnUk2myRi7
UlbHesGniBxddjcGw4z5DEjQsE9zXBDBPDmKlKo3OyzIkZlWtI+bzRTEMsqeDIGveQvkQp3ynjHL
JnIX1LWCgwqbDdt3H+2KwSgrVCs+V5lvLHvhmgvKa6ctyADjhNOtmSlrCa0FvQGsBo8UoITAgegt
eLqHqqxdSqC4aFpKLUf73kkW8rgMC+jzndLYv05pNBhCtyYXfJpMR06h7ToU49qN5uF0dtgzIy0P
5muvTaXBHiNiUJZJ+aXDvaHOMhupknU+76D5ea12i38CY2zsIU4iz8yAKIwsBeNi0qRzw6G2kWcL
hA/3WFgMQE/N4q2X0mzU2LobPQVMa1kTcvtg6wGk8hk3yYxWN86zuCVJkn0Z3YIpsQmHcW/3fZHu
aii8bZAA0XOuITFkbDh0tOldkXgx29yxk519wY7Vs3ZYCqA3LMkAu1JY2biEWpqb7qs7xQmLzWJo
Xn+3+OyPiFNPhu6eJGOP+IENc5rvkeTK8WQyX/PPLJIL1W3b1O24S3p9NI5q9KIWN7ZhRF/tBIVn
R8Tb8+7FXPrqZItotm7FHAkz6Ax9Mf+CycRB5uMZA8PS+sHYnIGQLZz15z8JF1FqalCpodkW/PjC
ajIkjMotvv506vojmWg9qvxkjUJENTwbmydZVW7XIMA+Pozf1GWrdSrbMvicqYpO8unOcDvunWw5
UxghhlmfHDTKNJgFW0S9GRWD5qS5//5E/nMS/jtteD99Jv9yEr6DsPFeJh/IT9//yW9HYYPScWDv
UNnAKSLurOil347Chvj03XhIJxB0dgtz0z+Pws4nbxVJYCWvnZ4fjsL2JyYhaDcUMrl8tUzz3zkK
r7WSH79AOIF1kyYVHh84FZ6GX9SSqcUePvW4dMhnZQ8MiaKvPWwS1uvFxjLCQDkZycXRvgAzIla3
etwsI+QGg5SMb0wMk2NtxD9u9XF8iD3oeKHEqHnVMKLstnFfOq+kHGPWfHfRLpkkDvNBz1e/Ql+3
ytxjYy7YnxkJtdgWCPkN6RmG2Smmp94Ue6tmmLgvkfw+S68zKgb8VQeUqVCR2NhD4t26TpvemXWK
o2lo1qB6r/SJX4NoSGCgJDq1lGtgOaH2IyUbU1lwM+FdMZaYirHdZiLKrnrZavmmtUVL9M/hrrKh
mNK4rGrNdbZm7zQBQR0Sv2Zsy/PRWsV9Pj7zxUgHbsqyTHO2m/gO9KMyrKQMIrlmEwYqHxrEvNg/
WV3UnPBPF6dsMrBMQkuJ5yABOC83kTnqTCAWPKe7qR+EiVVsPdBgZ4Tdgrcm64jElt1TKiU+WNt0
BnkASeJCZ6b88cmk4O5WlHyUG9XrOpf+nOHegeFMHTyjl6dC2taza0j7wZXT+CVTvrqKnGTglIiz
nwbwRsTaDiJ5XAaKxVTUNPQBCOemPmzwGh3W2F1X+5hpusp78GV7XgENF/RZcKRPdrBVN6rWEBme
ium6sfLziDLkaJbbmHglz6JUhB6thFblJgl9UqWJueNO9eLF5Y1unCr8PTD7HhfcNQezWrrLJeV2
KYG/2JgtzMJl+1C8Lpr52YsSM7ALrHxoKHh3AvLoF4bd7Z1iuZr6/l4nSx5rxkPevqf1eK3kQ+4k
75ZiMib1J2rTTsWQUEbpXfXd+hazyiTR0Rg0PRgtsY/i9klla/U6e4px3jcW8wOTEdLI/ET45V4V
M4O/KhzdM8ArCtlgIh5h7ooGh4UXxXsIVafFI8BvoqkaBHfCNPLxvMjOvIfGLu4cWhm+pnp7FBPf
OW+cpjWYp2HMEsZ9NLg5fmcjHEbdvcvshJLEuuOag2pvW/i1AKQ5FhwCS/XfzKy5cLz02va8+rz8
7lgY2/G+pZ1unYb0UX9GH1tz6Q4EayUm2EHhAjjRc7FlO3yLWoutZ9lir330jRedQhGL6nZ/i78c
MMGjA3HHiGa0ByssGj5Id53SXxOL3iwcf6Eks300uzungL7QF0yG6k2qw95ZvjjWcBMt3Z1wgV+l
kJo5tdJ4vQWiQ2j5MnfsnUekSXflVYvHw0VQwuO7yzq1I2p8zmQH11QHZCk9lwkjL6AtKrVPXptu
/ZXfpZcHW8AbsHgunDkOVYeVS/sc51/NPjoXIKXk/GQ66bLx1VewEoGenCdRvkPJC/zpgHbzNXbY
Jkky4mA6yk3SDs+xVWxWaceN7wCs3auprMj6+a+a5r/wVTsfinlN7AwQzMxiqwHL8q0e/4K6d1U+
BPo4MTQvROB69U0xubvIKeONckZuVOWT03WngXgyO08/yKZ0B/3IPHYE/oZy2VtaN22nJArT1r7i
GLx3ovHdhhBScWM1zZukYWrJxEUFlcyuEws2/ZhTEB5fLLqI9pGd5WB6s2KHXpIRNqJYZ+JXj2p4
dhEl2OQOF3PqXIole0QY3VfY4Rh8a3s4Zkd78e6KBWcDWyc60BkwXulJcubny67KNXhGfHuHNr/E
t/HqY7duDaaQSHQA5oTK8c5yT/d3ynXOsoFSvSXicm2fOKN/UcV0cMsivVsb060ZI3shbmo3ucLH
Y5M9k5m3r4f8fqpc6oAby95kMwejoIbGQGbu1tTGo+WRzm+vNbykQSJvx3WPqjJqb16GAXSI3/bN
Xe4u1JzieJfyYRbNrTme+WOzGxrkhJq9UTFtCtgoZrefxgz4Wj1O53I5rdT/Risk4IjkaknVCUvu
CVskBlquxhFUhoIERpe6o51s4vo+MjDsLtGcQOG7QVbhA28xUlmDdLduupKPOheqmw55dB59H11o
aHAcqBrLQz1zU8kLZNFU7Hoz+tZO9jH1skMyutF5WfrNS2E72Rbb0sGtEYgHarQhf2NcGwb0MEwn
sfIwyiw4B0IgR5zLxz3QgT1z2VOXW3sb6zfr6tJdoXOd2uhrk+tAGJrAo2KwGwrIf9zr0yls+gLY
lolnuX9ViX3SZ+eaUwKmlmVHzyRjVLqk7NfFPPpLeeVOiEFys7TXemFuR/3c8ogIi3Zr1PHBrwpm
pA5FRC9i6QThf+a4HIfbqyzi1JAjPDLGfknq9sTE62kho2ot/VORGOc94LaNsJbtjK9l7iATM5/m
aN3s3ILNexn20rkfrdx8hCNNGtM9aWUeJFl9hVbFzZYB8ee+sZ+9pUGadr4qV0Ne6F6Xpt+NrVa9
NhYWI/dh0Ec2LJYFToyDdOR5KDmcPHLkdYz4T5yAxm2b6NczEJ3tvFz7TLA5+7V6ykVWEWyOg05v
Q88tDgzGuQsmL4nTvJhYVhg+Xy2eeWF2Exg4OIwGB8/OsRB65Un6GoL76B+kq4fa4GPHSZ4azeXz
yk5yVMaNlvPr5wdd71pcwIyCQeSkzUZXdhpqHYFEP2ABXaV1myvVxviy5IdZPLWINOfNMh2d0b6Y
3OabzbKWGQQhJwX+BunApoGmWtfSjEOGd2U0j1ZRbFgfH2CKnsmKXKk3+zdddO1J93FKs6MC7FNE
OYbKV89IQBpW07nS6xDHeKDJeK9Ecpb68j7t63RjTkOAR2DXWxyP2fipzVyOYZPqjwRgvzYo+klK
PrxpL3GMYWTjSqq6YzZjmVpAvAm/f5MOXBjbTi6wFpxh974GSOIoRGgGJ7NxbzvEkwmYz0fRWaQl
WvskRXQULusB5+elObDdinErXjHe2aJB7ntj0K9lwzoP6ysxwiV9qyIKAsmVbCWGAGLL3HOnl8Jx
MPvzAue7PJXgWOxAZfS+ezxK+VyTFcObe+s5KhDzl5UVjv114yzDTdKmYYqnpcyewcuwXyNlOyWM
ScpgiE85glBCBbfuwfow3npHHrCmHyEUwuhjQ1tI3pOUlc4OPBNHUSt2doKltjBCg3lEqk3Xfg9V
CXVU4Jbq6DyHe/DgwD5Kk+elfozTFm43FbdXiYYahp4+OhaMIvSFrCKdjCTGEfhyLHrXIz3fmXxk
9KzEBN6toqWhzlTH1NS388ALnc8Tz31qlH2Hgy16xCSDnJ4e2JUgzcNNNY0gd6B+4qiVHAiAwW6L
EkyhfBtMizzDagvFzMcxf11cJ1jk6AHBtFTh97yx4/D1hN8368tnxoPhIiSl6g10SdHckIeBQEAc
HOOdjdOfwEinxAWe7IdBvWsW4OzqatDPi7oj0ExTOUVHY2pR5PrqTVPoxCd3eGEAP/veNmptvl74
dskVlu8RfjXgSPSfn9lddd6C5nnCLbpvMQXmM0ovnIxihoPUaGbYWdZdTs9K2cmj07V7Ix/7d8um
PK7v8KDgt61sDtDTAu4ThmgoJCeMjPPMphwSlyPEk8DWLbTyOgFiUyqze0gYMxwhXATYMrYNTwG/
ok7YwMA843bibgWJwk4sqccd3S4oJi2IFc+vSu0XvNE2HFWwiOVEQmJ031qk2lnT720EfR/qA9D2
uGMVxz5luh2aI3Iddu32NUHNnUzx1vXDeFOiwwvF+oOPcJbRmeW+W978RTVnAmJGlOmbYjhPvfhi
NuxDQtv9TUkUXl/Omay8F6RqWgBgUxNjyWMrVPocIXCtBj1XEKaig4kxydVVqJo0XPc7JuGS1ll2
fUyDrUrvk4kPyi6O8fQ65tMhT8VFGjd7t/b3bW7vh+Yd63FoJ2LrRF8RwK46Me5g8QZpbgVpnwfE
Jc8lPZYOymkaU0Iz3GJiLopbnqu/YZscFLH94LDocFa9Mf2C45kRVGZ5kYIrwLl9sGS2W4Zv1Azh
+57vm9a5GKR+8rhZXlpFv0ex2fZjc03XFLSWlJC2gFcbC9LphnYzO/GL0QNlQVnf2o2RmbBNYPM0
Ag+/rzU4MLU7geZXu/aJtNOXaR6Kg0zdw6Tq6Jg5EvQ+Tb805rD1QWQ00qfcvcW9i2lSD4yMRJhG
xl238+aFGdxGud51KVEZszMjba6jSHfDAf6EvskxnpyVebP1ZHkhQFhUcS8DmMecxBuQb7imUMBN
scVwBeA40y8jtj8lRrSEfT28SCY7FxK7OiPVUKEX7wfCOtQUuARj+vFL7HE/BztyWNgqFhyLpf7C
HJHbgMgZ+ZkrDaJn+yNKjOVtUHD+mBvD344GEJc4Gc5yk1Mgp5uT2XANdgmZAbtvD1iEsJba+V0x
0/0cOlSHsfYym7AmqrKLJt8Z67qh+/Obu/K/qjpqzlao/jlJKBHkkL3eNd9rwsTQqGBXX1Ub7Rmw
2Hz8094fIVcR/ZjxicnzVMDyYKKFzFpn3Gg8NYEuU6Hb5OV+QOt0xmED+/zcXjvBeiDArXfRW81j
Oc+HNXI/e7iXMGvTXk4Uh/LJl0IOe1eZwEQM5YfMuIKZyqMKPEsn0+xaidTB081ufc0DQUottmXj
7Gfv1EUrc4GAkMk+1Sp155jUN3W7J53ohIxeNn51dOb+G1y39bPrd4tX80tSK2EDY1JHBR9SOtND
TOgCLyKOvedEqQGrYx913yJQX+ZhHscUvyEVONEOf5ZXbFYjj8cQk6jFBkQakJ1+8flH81hhYciQ
b6966kzwfZpdwesvwVUXcV75l3rf+ZB7lDFd9KbXJ8eCPetTFBn0mUp7ivS9UzkGtjil6quhmGrY
bEtunCKCAGwzuFoTgnxGrYWTMbvXdJ1xLsC3zxtqqsJ/GhdOFvums7UhaCqPeQDmVHyzca2D0RBA
k82QLGeVAkTyzOsSBY2no7mZzsvM+rf/KJTdfHz7r79jxvszhfK+IUP69vL2NxgDf7uvXl9k9TNq
4Pu//k2s1Bz9E/WUFhNoHRuOjmz9D7VSc4xPOP+ISxiWSQ2D7yFk/oANGMYnjDxUrYCyJ6OLO+F3
546hf9KBF8CVF3BNbKTOf0eu5CF+ErttGz8Xguj6i5iC2r6+/vwnTR3WgZyUtNkVj2O/h64lWIOm
bvvTu/MHmrq3Bs3/qalTsIJ3zAW3gHaPOw5YwseHaXAdaMwlokCL0ghSVh9PYd4OdoNY08TPGQ3T
Gt4TUHzEGdKJrSb8eCBQxAWvZpvgE0dgTrcbp9aHNqRB0mH/m/TALYXDfa+NdXM61Xz/IeyqOeem
5U2vFnnbs1ETWraXU9E9LABl3Z3JCBDqpjLB3bS50T5jBG2um9mS8pxlFytCZM/iJk/gVbIg9mx/
aVmdG7zqWsEBUZepfYzyzuuPqauGazhZhMmaoZ4uB0/5TuiDI9T2kzOrhqyBhTpWSlSttCx7aGcr
zHLjW7w81A1/+Ta6o+IklsrqKtNifPC6gZXZbJ3+QZm5NQaNVSac8LQSu3jupgLPamMdTe5R1MeB
Pdk4JN4XqrptAG0FqgmCSKJ7dlBhwCWika01NQOvZjNQ0XFfLB6grsq2HObpPZKwGu34prY0COTZ
QrROlKXiGIcpw0M9hupGbyBA2oAELmWfQ2a+ZtIjrFcwo3/786/JL1/GlcZhmzYVglTBm7otfhHO
s2ICBDc3rK5L6x/a9Tjgi7jf/fmj/MLX4Mu4Pgx+ORs92WCw8ItRc8aG3hGI0oK5Lcdjlri37WAQ
B+qs9twTNXO2KIrO2cv0AZdtemLGnfzFc+Ci/3g98BTwUjLFWC19/O/H60GmdTT5Be1qrh23Fzih
BETJBJ3IiuuwT+BN//lr/jiS+O0lc5PhUbkUuan88nidJSZKJVKNKeZUEziwOxC7bQbqyTX+wiv6
3dD74VrnjkZXGCZY9uUYAn+x3OJLAnfjpRFM0BLZTZlJ+6TNg8O8N9a6Dp5BaS9oACmnb8duqRPQ
9fcR4SdDQUjFCf5v7AUohcOVGnje+2jxO+oQ2DMG3dih4kf4L5JtzeXjBbOTehDQl+q8xqB9E5e+
e5E6VfNbV/v/xjBueG8gG77/7eKlbv+268u3ly6pyv+zPtTXqp6bRMbd//34x/a3P8v3ah2GffhD
+N0ietO/N/Pte9vn/FN+0Y+/+T/94Q+j6f1cYzT9WhHtXH+b5Gl9WLbWSdr/26B691Lymlj5Pq51
6z/6MZgzP/FNpkNlrVJj8LKO334M5sxPQHUo2NV1Bqo+vTq/r3SW+LRWHONFNdfZG///+0rHj4Df
MEvDGf/D2fqPF/9jzeF9++3N+IM1yFq/4//8XrqmAeyFaYDhWDbUH/fXHqEO1q7pjAiirsu2sHSm
ZO97M8wmekK3FWCDvRmLMGL+dKUN9t5QydFKu3qnm9l9npphX4536Ato1VOsTk1lP4gCy40owPdq
XpuHsQ8gshlEc3TyaNyQhsy3rRoqEs6E4Fwtes/NkST5IFL8TwYROd395tbIIYMPScovH13MJ9th
8lBHeuNucHSqQiTnGUIhG7JDB89ukVP6Y6m+EB0aWR8dVHMrui+GH8P2f+sLfw8yuio+flW/v+P/
/B5fJGhPbfWt+9O/tX+vVpNz++tf+nBN/P9yEbAc/MlFUL8kv1w0/P3fvv/WJ0L2fP2xVQuSDr7g
G/jb918zvE84CnymwjajaRYdWFT/KCUSn1bX9ro9dFfui8WPfpi0TfcTi5W+TqsZDLFMOP/OVu8X
RA6rHSWngnuy7lue6wKY+LjojPBOZKyScmNTXQM7W2rQzVytdETQ14WzX2QG88xHK4RePXDwgf46
0EcqsznipNZH1N2kU8F/MSPbb0KL03QbQm5Zz5V27Fo04jVRva10t4CmVKDo3/70Xv/BNWzw2j9c
xbwIwVzdtYiS4DSHL/TLi6gBiJNtH7713IqGGx6U2Ubrj6QLJwxinB+LhWitQ6wrNDTckUSLlj30
FOs9ogFAPkclU9w9biGmNZW3zNmjpNzV2FIXTDIIx1dG4hTkzkvPXQtNTpG0RKmYKyewaxdb05Db
vcNQaDGbu3olSKRWLqprLlRD7OFOONQDTZbdApZaCS3TAssKTUfpeVAuBSMGP9dcO0ydAlQDuzFK
OoxaQQ+OfcCcJrTxra7SZoApmU5gM9Oot7bE1xjFsaUsA1kkUbPvPLvEb4yTsduQ/lKX2HrVs2dm
jnHeTbPP1LUhfUdYywft1+UM6YYoreNND52uD5PWNfNtXWm6SR45PuHftcwwL8f5dtRr5Dwx1fOz
ZlY6xTLt0Gt3i5JVtkvtwXfO5mkc5xD/dHKfEI0KgWIm4z4u5SzwgdEaviUOV8ZwFSY1feFfa8kG
1WMY72Ofwc+Nr6a634GmArupx5V+mxbKsC8GMqDzTnTtCOd38RmQoFKo5043TATzoSVSSs68eYPe
HLl3cVkyK9dtu14OXq+z1U3HaURHTnLKUb2Z+UY9Aaq+7oWhsp2ntAxsqTIkcxfkPTK0nYGoOQ5d
v+lL172UOlDbW3dRQwIUI+FVdKlZP9MVEvvHbKQrCNA67t6K9f2sXnONoTUM8bSbOR1YgZLDpC67
GETvJhpbBiWe9FURCnvQSZnSh1BthF4sZ66pYGoUeu49EbI1/e0A8xHWiN3HjxQ4cADJrZr5sB2N
ZXvUZDuNEKHLQj2PSZF+q2A4SoozLGm8VXYzXROWXtKgHyqalcj0Wi//zdyZLMeNZFn0i7zNHYMD
2MYcDM6DRHIDk1IS5nnG1/cBs6xbDGWTVr1o66pFpaWVFAgE4P78vXvPVRUxzxfsqoO/85s2c9ct
vuJp2zRdDJKcdyrcysIOwicIDMN3ugUcDgpD0gBt0lnOmwjlXLu2fb8zbpA78pcFo+Ivs6KimcA3
TflCwIhEnXVMiUCD7tweYMqpGCsWkMoaXLXLPW+k/1BJtamg4IoHEkdc6+jCRydNAmAlkJ0MH+qu
m4gE26h6HG9HQ0LLxJ+5vIpti6IVpE7c81eUbNLj61hgIz1gGptp2BShORbBmtyDMPthJURJwD3H
Zk0/USR4O2OU87R9voykvowWWpWRD569sXxxm6Q1blIONXDB3h7X2ah8+7nDjAzmSJDYy3hqeejq
Aa/GjkgtsCpGM+f5JcJzk7dDpwlTkcb95lgBeBKLkysPfR/Yzwa5qPqYI+s3UPQ7wKztuLnjnpjs
8xD1XwSh55c2ttwbrQa6lin5yt9HMdAszP3iR5yk8kCpFJ/QT9bbvgGz2SFjWeu8BOUauEZ/CLL8
FyIJdMFUNMFOiyy5dtD4AQiFZBvuYrgqZIz4LR6MWdrDNo99+RVjQcfSnxjbeI6nl7F0nWsGq/mT
12PQZzsIiteBkLFTOkWwhCaR40zpkg7sNKJirAtF+gUYlnes7KG4YpIO3CkLyvjWHNoS6W7smoeA
PqazGgmCekpH+8ENR5S2RHpHKJFk37Z35H93Hc7DodCg+Rnwcn8aB1dwvrDbNH0tIiSZI24a34hm
lBMBp6LJhrRcKmciiBmS6wb5sX2rVVZcKrfkNzBF99iNiB8ahhcXkzPGaxe6F8icFkZAYNfR/VSG
Ccj23J1u5ryrGBYWyRYZIHOBtH1KnDa+ngw4CvFQf3VVUdiYEQniWGvWWXHss8L/SmjDQzfXASjW
rr7k26eb3u26lxFgESUckpfEG5J1mXbFnlE+2qm2ZKQLrCy/IPnM2mK4aQcaiuBKi9KDc05UIW9u
rPpq2HLoSZcOdvgLjkT2wIrNEB2/ACFccdlUe4lgnH8BmPZm8Cov2TIYqXcAsBhipxbsJQDGrm2s
4yqLL5FHB+GakKfuL/ShzLAJcqHV6IET+VbM4A9UlhuvXVaTJG+RRvc9imhkbWmUTw/VUGn4CUEl
0Iob4EpRc7TMX/BqbZFT62uyopKjbEjSZiXpLrMhAR4MLeCCJENirnJnfsWj3a6DzuiyXUWnFoUx
Aa3f2RoZxSaAvw9xEbcHgGIEPOGnRQkFIsW4iBYj5yHNYtjIfccvthrbpP8hitH6uYS6+HKur1BE
B5uWauppguH34srEeRVkupAq15Tf23xgABBPkb+upU8vN3DA4EY8F3xU4jmnOEbXdpJpX91bFvYH
zjMIlGtvKH9ODI1/uSQt3bLCVwwxePeubRpMfynVOg9dCBmyHhRD6cKfncsutwBF16mRAusw3LvS
mJxvWY3AIRY6umfBZNBDQu3XRA32qQWBz2oDDd0lWeqvRs7qa0fFtTOapr2zHYsck4ljbi6nYpNp
QOovrR/lrB/EOjXX5GrNj3NWLkcHqDuUY+hy+0Ni0uJ7KSgqEcEzyQm3caJyeHxR7TL1jvvpCvSP
fkmSmZfdmHvSVEybwbJAa1sv3L30l9sOTPLjoWy+uLVm72c5cFEFAHFhP/GRCYcRkAcIfD19+NZi
XSTF2QN6pnPT2Q1RPMKCjkTyNdFtD7QmmfuTxTzX2ZTSS/dN25D8XDlkeq+Lqmjl3YR379C2mf0z
o+9FFjSL+4rO4ajXKZSNeR8qgtHXszFFOP8oxnCMjfwG7hOQCoaybt5lTF1Sp2CZox3nPhsVFw0/
yo5tRjejtg709oN0I1A2N1uKoGRTWLxceLjy0ttgeBc/mYygiRrgYfgbXCZeD1vIIJCEzL3dADZu
pqveRx7bXcnarYTjAcvojAxhXuN1l8DsuoiEwRpUKKpLLe4HJwK4URBrDQuPfRNDhVapei0iS712
pjORaOJNcp0h/8b6FVEKsQdIsFL50Fchc5G+7G41lVJ0qfxRJbz/k9FeBHbnjfwSaEEuvdhrnqPJ
Ku/Ykd3+AinpIiik6oihaNNYXU91Wf7optZO97LAlL1PRsYCO2c02T5SolEPZjxkwT7uWwkrynOg
fs8uY9xhsDVKdBMpKSkesVZ3aWWlaA28vr+1kaQDTgpVue/MxGOSTC7T1qDAazYcjBkvLOcOFpNI
nyYfzxqqkjE+mH4Q3xvdyL5qlZb9i+LommgwApkqgDbgrc1mhAKjZ47VHrrUkUcyEhleojE+DUlh
nuBVldZeIrxLGGM1iXUqMmLUtwI+GWQetDFAQqgzXqCswYCz5qG6TthD7TWO8jsL4Dy5EJ1k0GyW
kqJjpKXUbnxBKbbKhQX6w00mXvaUo9uW8wzFOi7u8FudBy1qhpltGYVNclWrTv8MlEPfWSAz9Zcc
y+0Ya3GdgHt/9VTA4AcQOH/erzr8cVADh2wVEW9IY3XKkX42dIdgB80R8OiwQd9+yCEoLmGwgDdW
NlySZJfJuar2hhMQRtnNtriESe5WmGMJlrng4NMi/MOU+sXrkbUBsM3d5yFDEh/ZFi1qrHrul8qU
IWIU8gCpjrRXHuM+NC+MEkXjGkTEUtbonMsMzcL44uLpuPTestYnswXI5cBsutT9cr4LZGc94Tct
Xqy07PdJ68WvFtYWXoa0GH8YraruXLLhQGtXoW8dO6HNI8CrZjhK5ITgvbtOvvpY/1AbvB0CwlSN
xuWUJOSYmS6MCG+u5l0/gz46tADBoFAgexIcVfwBHYPyf5G+EgH8l+OR/d8FP+O2l16TLwMuAbmF
sZs5mxsoaxLbLU3ddTgjufoaqnr+0qmpgz2vu/nBQbfW0KDJzFNqJ9EPw/Txj1Tj6N6iQnXx6aSW
Am/FYmGrGv8CNDR0G0ZQP1B+EwTK64/2gtgk6DgcCMOC/FtufHLlGW6BoYwUmtJxwmNYhj9s3ZYQ
SKLxyEs3IPtwAwwutcz4kVuhD2HkJ6T3luGdBcDnZ21l1q+ut3G8elH96o2h9xBMfrDFTk2GoCOy
hdg1Q9GSde4g6omHn/4wClxOHFme2y4g16kI59AkwXsgTKGqJ+dF1YXZb3RDmjj4SPhigwLepAu3
mm56w4OHGBYEESUO+BIvRamWjr0g5DI3+wOClJzwjWjcs1ky9uRM6aYO8goarxi2tBxvJZXHPvbq
rxETpCdFUtjJqC0WC9rChxmNItXbdEOErfFslzD2mEwM4UkVzWyiVg7qvSYv79YQJtA1nnai3Udr
7I7YufGXTKp/GlPl7J2AAr6S5q7I7P6maQ2sXX4D831OnR/FqAQBHX4oeUVxT53cPMI03s+8I6Ah
EyIYIsO9iIrROLL7/IQmFvzQouoPU6iI+2NRRQlTEBlF/HJtblDyR6ix7dhT6zZtw3tWyfQqc7Fo
DWXksUQwJbHY6z0E5ozzCFRC//lcRF6w7pogRo+oKG0Bfq0zDn7rKu7r2yyKyJ00h/6KjM2feNi8
XY869lhrMz1ZMVFxvU9UERuata0YMP1049LcRk5T3SDSQQWCda+2d3Gd0ZIMk7y9toqmuYMfmaAA
IcKrRqCZbqGyUll2TkiMFsoMG0d1Bag39WZYNAJ9NZMeMiBRZMUXsDL7O6PJv81BOV5QXrSHZNI1
/ixHItxwrRvsA+mXPsN/vB3dOlpapKbzdYjHaR+S9Ex5YSD0rl2A2bTs4fcaPJ9HvySj5DDmg/ed
kVVxnzey5cc3SUso6zBtT2pIfbEaokp629aI+18pqtNrR1HVsE56SLTqMkr2g9DTdweVIqqjEpOs
re3+tnEEL1FozCz3Yo7rH3IMcYZJqAMUs635tSZFDtpqp/J94jjjdz/JAa/FVB28vRDDBUkAHFB4
jGdq8toK5GogVu/BcjNxpBiHTRdKG6UYw/aBHVHa29LMsZ01HTm/lW+8WFWlTnlcoCvJFVLCaoiJ
JBDiVdLH3Ru9k69VHI+n0BeE6HH+WCUQA7bUKOytNRlLKxfy5bGa8FPTuc2nA3Av9TS2TgSASWg7
2eqWax61Ul9Ll4jgNTgdnJG9l9wSyli92kGuU07nTfFImsZj3QTtTTpqpz4ONYqQnZNYXfxYE/BE
k9vrgOt1Oh7QNvfCZ4xKLF9f996XXKb1lmHtsJ+aIJl3YzBYsLJaIqGwKqT31IPzTg0m809H2fV3
Qh7rb10S1HTMqv4vVOQEJuE8BmEg0j0p2MBz4lC4K9cbrIuxr8ptk/Ximg2w+t4pkdxi8aiIPOkL
jmDzgLiTo3+xF3QLj0OaDseCQ9Jd1vc7x2HgSJL4lH6fo5a0TbZeD75bdgJKPK1U7YcHheLoOHZz
SPwsPZSBYr0jvaRzf9YDyTFrLGQuCbEOQiws4aJGoSz1fOfMffdcgXg6kCnatLf488ksDNtXtuPs
AUYjRtckS2+zKTx2fNt9JzpedFcnaNgGPdgXc9zO8iJw3IaMPpRmr3NtV89u1l4Tr5OhbSNYaTSd
6DkKcnlf1zHS4DlB1tLI6MUDi3kQAYKr2CHRxccAGNN7mA7UzFAEW1NQbXNOLpD76uwS+m5y5DiZ
77HV6FeBuneTBGZ4BQBt0xZY3RHF+v0ILtXOj/R60Hg2xnTsmKTfNzE7ETWPzatg3iun6y5o+gXE
/oh6VwthXfkWLnpwSyLcGnOLDs5rCPVAwQoan5lkF13L2lMvfkdlNzRFDfaf5I6TV/Qk4/Zl/uqE
JjVcOv1S2TjsmFRHX4zU7CisfEg/nh1fjF5YXyXBrK+J+nmaBdU/8O4fTuGiv2sa3iBYpPlN6g0r
BNLNl9bKwwihUd5+aSxbXFS52764ufQhgJtJYdzG1BHja24TVbrunU6mm9bv4m7DeUjT7hoI4ppX
ZWbxHWn14QGP5oxmqpOy82xCWTWPTobodGUCHMGyvHSCfCuShA+ZPY3LygSIvPHaQhLDmgr5NFVW
t6n6EOV2EPbWSQATokMchfp2Qjv+yI5b9zvCjKilYJwGNoma4EaOPYeRDCV3XZWnti38kPhFiqoV
dENUZPaoRlDpKO/iTdXWLDOj5XDo4jd1aT6BOe9XHzfN/6ljbi/8C21JQzEEeN/2x53lD4bp/QQI
PV0QMSPtA/h3EIdTEbRrq+j8goZ+PV07iSifP/7sZdb73zO3pVuvSVgwNWgrLZm2L3Pw3+Qlru6b
CgH3N7do8qvIM7t9MCmgozRdN5GqukNhpt298BMrQ6oo5Cdj9j9HHi5Afa6AKA02Llw87z8/ZLwu
Rr1I7aUKQ+D+uUMD0Yui6S/Qc3b/WALjJ4lBevwEBITJ73EMxHsHyYSKbqgJEFhT81cxqX24Z49w
ZKb0xOzNN/Z2aGRiYyVNNd4WM4EiwJFjU1x+fAeXcer7W0jdwdyeqZJn8z9LIsnvt1AQxkYzG7cY
jOpE78M6pA8OvgrQFJyMDtVtolRKqZQw0wlh+lO4p2oZ1Yhx+GI1C+95rsGKbNTb1EZU+OE/QYr9
00USRoBkw/N4xrjO9xdpmiy2jl+lCHTquN/7BHEWJ6iWXBcb910bDtFPL2mZ1aBb4Sa/TZE88NyE
N4I20dswDiLaPWCmsHhP9ux98hKo5Zf+/Ul0FSEmFOOw3wxLv2mtfr+NNLYJNKiIcGi71Ovv/37p
GqOBCYzpotTXrBt2s9MR/fqNU9STPgZjM6fXXh6OIzbAqVWcjseE8iGtch6XZjR5UvwKpd4pgwNM
CC3yBO1effwAvKle3l+5sRDMeIsQVGAgO0MrgTKYUy9Ef2wAc7QOZHem7msaVCUByhMv9jdEPyrd
DIIo26sAzz5s4wIZ6XUwkbB7sh0zsA9pWpIOgMcjSneMwJpgM9gNCBF7kSWX8TINohMQwi1vJ+OL
bcPGBhSYaiCKMJmtXUXdDKo+46hBLV25eyLVMrCIvAK/ODHF98i+6LVGFTMTROuu+FaCahjuhibU
j95oAq8x27YsPnk7jHMhDWAXhxfAIvnD45/OoWszg4nMYagD6pO8u2sREa267loSKnA2jQXieTAf
5lVTtxyo6igyptPs6QBeAzD+6WRxaLuh+9+gBcgZ0QKnsKH9s4gm8UnqCT895BZbgGe2jGZTkTBi
rtws4I8aIzJXKqRcesPGrbvY/VbqLCEDvHDiZxr8cnr8+El4v5g6gN4MupHaWh4GGFvnWr1wUNNk
JT7hikRsLxV0sE4gFx0zmZUXGj/bOpAEMwBraI3tJDy07B9fwJm0hyvgJmskWouGyEacuGw1vy3n
czjaUx4DvJ/DqCl2OlAEnk3YdRiYvI10uM2OdfR8K3yOREGeTRqSy0zzLjD+skO7zNdpaUcW8WPS
99cG2fC0PMyhe81jNkFOn9BZSM5E4kz4DvarLkEQUXHYxV9qzyLryXz0CR63aFTuP/ly57eXCbuJ
/GQhCwBE06bx/svZ0Bykr9sfnEyqKzotOKOMLuXq6RB4V5wiOx8TjGNe+E4SfitlTjvRISHN30rX
9dFNejnOnEJq72aiM7rppxgXNWJKjB4AMB68bopPAFpZU6Rv5zGYVpTiGykHdRWNmN9oCdM2d4EK
4K9DLUiSK0vSNvNKjKU+h6H1x994ER38tiaiiOEsKllWHCLPEDa7ZytLKogHJpLjB/hq5momUw/O
EEWz9M5QJeRrl9ZTv+MZK65SjNfR3i7ou1KTc6zBX4KG8+MLOhvuLxfkGtDtEAI5Shumc1YuZJYV
UUQApW4HtvNj0ZXiIY69HJ9tp4hTHk09PfXAi5jkwoiLtoM9uf6l5+URBq2ubcgVYVAdrzBmk7AJ
t6fdxiT6XDtmYqpdVybZrzqyGVXa0JWuuj6v0gc5uCPnq2XAyUJTvhhlYz/aHf36FYEXdO/e/i2S
oJJmveyFs54CvDabQLhJumsIXfBXBbihFdJUjm92UyTYU8uMYnHKVIPvlzE25PXZjCJo+MQ3U1Xm
dOtSivKQv3KwpnXGKtI+eznevxXB0PRxjcwygwPIpupgakvtXMb+HCRtv/Nh33GiZczpF+PWjNOq
2ORO5lnHfIqXUbswkkuQwOqp8Sb+Jrvg7LNKSNKCOp95V6lEfYR1U6Xe1myJjGAqmGqmZdxdVLiq
Y9z09sP+n4mJ/j/qhAzelg90Qv239Pu3+sc7fd3yR/6WCpkmUjlk3yQ6oYbmmWax+ZdUDr04Omx6
e9JGo4qW8r+UQq78D2B2lLKU028UC1awfymFHLRHJvAK5EKLyIg/+O8ohd6vhJpINIuqAIUN4GCo
r+bZugA/lNNnI9V2cprhRvG0ERYsQMoS1px5RKRjE3F39LwEQVWRTNtL0WfK+frbDbv9u8L5Pabt
rGT7+zIAUzqWa4H5cJ2zBTnH9McDjJsPTSXHFX8cLe9YYJFnRBUN/isDKloUsVOmz12lDbyxtYfM
IdYJfuOurPwbi3tvHf2AW7e2wqC50Alr10pOVY/LxrEI5f3kmt9X68B5DBReSil26oU2a/Lr/b5D
xvHsAWQsaC+GPTnXZj7tIx8KfaFleeqB+FGu++F9Aw95K7pYs3nj4IwrS52CHgpljb0HinPoM777
5NLer/Z/XxrXhvweISZiyOXSf9u8QZBwswWdT0Iqs5Mz6XHlTUG8JR693zXtfBfPEf17auLNLJQ6
RDMz01R1VPUfX8n7A+m/LkRzVqB/zYh9cUT8fiEJk2t8QG9EJ3LpVsj085+ovtNbm6w4Cmo3Iih4
njmjA2b+ZM9b7v9/F9P/+myH2oWzKDaEN6PCbzeh9iNOar7D76PNWTINGgMI5B25rwlw73jlIolh
vlshUvj4S59ttm+frNF72xSsvFdERb7/1njqfXYamrsILQgvEegVAFAY7gGttANymmnCUebusKqH
zrofkMWsJgZnd07ie8Und+FMAr9cjO2gn0OfbbGTG+c9AT27tT0biL+MUrSEnTiC3I1YmexiBfUr
CPeWGctFHRsk6cx6TL+V6HbMtS6r4NsnN+bPn0RzqkESiaqFC9Nnrzm9x3z2k8bbupVFq5TBS7Vj
HO5f0cMnGxc8vf8ScaQjILhMryPLpwQQUfUIPWuXMskCadJP5UttjeJyjCN7g6cwPFRz63+yIP35
3L6ti4CHKIC1Z539gi1RX0GEaYNjV0jmF11ffM6abk5bB1cGiNJrq7Osh2kqg8Mn9+iPdxcZNAJQ
zX2ii6H0WROgqGYwfpxSdu4s5Q4A1US4FVMvhlCilC9R1hhfVZfOvxIvHA9j4YYn5inRLnHRGX18
LW8Ky3evEFewNFV4hlyqxrcH/bdXqIuDWI5TsMz8I6guSTVqXlUCC8PLFhXWfQ7edrowWKFv5sly
IR70FYUZ4yTX29Dgnu+aFOv7Ka+E6r8qPyBtMbDFrgE/Wa7noqOrZspJXQrbBHRaGNhC9oz8qF4s
J01BfUwjGKWPv9WfbwSsBPYY3k4OAChMzxalOKWJFamE9Ce7bQ99N3QHlXMEIKOMLPSqMHeUkBO5
Vkb819j34uBCavpsjX5/muW15CIc2GP8l52Jf3i/RrAkk91VjN3O0OU4r5q2KijZZKyuvNZ5ypdO
+8df+x9+TDZX+OEGulrwAO7ZJ5pdPZZq8rrdaE3Di+QMADEmtR4NmebupqJCXZdNOV5Wc1Feesz1
L2jOIJs0WueOYvVHY4yMimYwA9NECEFZaOaWvX0K1YTkNMya7GDjGWd0Y2eFRVQSlkWNIfGvj7/H
WaNvuXN8D01lxN6LMvj8bAw3yQKF4Pe7tsGJsKkt2W510TXPlgiqU6F6+0BSR4izPSgP5RyAsYAM
/0A2wt1k1eXOCwPyxXxD32OOqXFT28OC5XVv/IQxaskK+sl+8OYyev8a0XBlzVvWPs2hennlf3+N
iM4RU1sPKFPr6BchEZjZiIKDwJROd6EfGgc6DN6xs43s3hHDX5wNcAWDBNw0QaUjYAyTuHRJxHks
XN3eGAXd9xZ8lIDJOU9fZ0RTqCHy8QYV8ZMTiOTY1/6VMGNa0ShVmJ2Jvr8eQVx8UgP9+RAvrxHG
pkW2jp3r7IsZrVu5ca76nd/J6bIhqG7bkxpzQyU3HX3Tij95hv/8PBJMqePoAZlaWX+c2zvTJAbH
HnectfNnsxU/KDpI3a7q4bsMojb5ZPP8h88j23ZxSzo2phXrbL9CdpUhlOhgIgLtfnJDO/kp5tE5
AaBexuyV/cmCe9ZcXZ7tBWJF/16joXENeXZDaUXlbiCDaVdiOlkjJGJ2WRXZwxAlFcEGvXNN6896
qDroxtbgwKvuuhxzFew0dds5bfAI8EOu23bUn+xL5weFtyvDm0Dvl1KOF+v9M4zu0xNN5I87LzXx
aU2e+hL4IczEVHfXY+t6W9Ag6mcLKWdlGnnzSb/gnz7etRirSd5+3v2zxauoMoCsTYE5VCbjkxSl
emUQsRdWBuCobVpzM4r2B6CT8iKMhfPJl38Lynj/BvMMYNMlT4QjF9XL+2/vum1uQiocdk1BzbJC
UGA/1lZJWBVZb90mnptHr0ex0QbOMYI6c6wlmaXmZCNVQyyLKqYrGYjrOG33UNSCp4/XxD/ujs0J
UhFvTquQg+ZirPp9gdFpFw2ZrMydphQ41Og3b4qgAKtiVNXzYJsk8GXVPaMPc5enjXz4+NP/rHeh
KfJf9lQp30KG33981ACtNRkr7mK8+OJeENz5NNBYHK7jhrcKij9O+HUwapgkDcPRmIZtUR+UAkxI
aGzT/tulPxfkeJxx2OlMvtVZ+Rb4cyfBE1isEwMwqr4V2cqXRXs1Mi6E5ddediK3jh/fhn/4EYAM
La1STGwLtvL9XchmC6OnqaxdEjSgnGKvV79aG0vKlGlnb/VD9pdD5xn1U8y/K4RRflbYLE/hu6fU
5ruaxMt4xArRJT97DMZw0EbYE9fZ+iadNQQTzLSSaIjy42TI6qIuZJwdMVOjYE/4v1yGoi+GW5P0
hWaTx1W+PLx+Vnzy7i69jz+uC0OSx5lo+Vnss5+DqTsCMqOD6ZZUzHjntOrtNYiPfEB838/hFgMv
eoGJG5Nv8kJn5j7qG0RvoEP0cUTBhkynN9zp4DFh9HZ5MnF6MKEOojudQ/shioYYsUjUzf6+GQwg
LjnDwOGz+7v8gu/vLzJteh9E4ygXFvrZ/a2LLFUl2tQdhK7YPyzdEhCEcUXLIexDBst+HlgaMnvT
wsr03HFTFLkj14g1UHxMpCO0e2bXzY1CnA46G0ZpSYjYBKzp330UsUCaHqdPnkQa3WeLtVPoNo1A
Ge0EzZ9Nkk72se3kV2b33pURTenBrdT03S6L/aSNf8/wzB5GgUOBRiiETddLm8t78lu1Qypk6CdR
5Oy8wRT3SR70tzr0JIgtDg+QN6q//br/o9vzrXx6/7MsLW1syGQdkZLhnD1eNBgarUL0yaGTd99L
YZL9yZl3I2JLXjKftIqtb9lEhIPRICvWk9tkTIqjkbIQOaLNrovZSTaYZJqTmdnlPpuiSmzzlG5I
Fszuc+iUZCpPDfUVGQiflBhnUVVvt4utHuaIQZ1h8yXe364Q7xfpk5Hc5Tzh1yZRso8qJ1u1CFTw
JRs586YIALO1D4f80pvQLamA9NtyZJ61cswYxZJOgvyTmvXNJv7+ppps+fyHwCHmkdZSGv32K9a0
TIpyBmmHXywFisO+R/QJoJSnSFtktY5WKIvjMDFRXVtGr4stXDl92c6mc9HasKQWLSL5gxiR6itv
MgJ/N2RiGk5D5SGDNmuQ2JclGSz/mwvHdslCq2l7gLx4f+E8CQaZpwLMj0u646rCnJhvk057t7mj
/Ze8reDk+aS/0j40O1dtQVwPr12To6FlqzYxzogeSXrUwHpZ4fVzDp0/IioboagyFladvXgRhfzs
wv9cvdmtDBAgDouLa5wP1oeydZBDqnmHao5I08BU7Tc7AdGWmsFdTmjzLgtc8WrVxGkERtg8ukUa
Qxod8+u45cX+eAlZ2tJni93ibCVFzcWGaXIr39/H1uw5dVDz77QzENXmm5CAjDG6KLTdXPmNhtzT
hM6FWwzeRSHa8TpVc3bFPxwdYwr+jor6H9/xPwswm/kVbweiA+6Qfb6jT2mB7ooxPFP7Yp9CH4ep
kZXDPRpif2lDGCczSOpd21ZwMXXdPY3kQ25Ar/XbmdSBNezc+ZbxMADTpk8/Kdv/YQXiBOQy0vIQ
HrAIna1AC4fYqSX6ZoRvSK4K2tck9flReSuAgZESYkah81VMot3bhhjkzhWTOb4iJ6UASrNMYBwf
nUJd0a6nl+zbutQb0PRyWotkDrOLGZQJIUtOtcDVbD8sdukcUWZGnFo+u9X/8MMjP1mqSZojLABn
X4Y4XLJgkh5fX+7BuyLVj2OodndjHAjgb3YzX+FZy45DHzwK7sktKit9MKEu7XHr2p+sj8afmy4b
mVwC/WxmtUwK3z+Hml8v7DgZ7EIgxcdY5vl13vJrbBQp5WRHmmrbTmQK50iDtj7REnSUGnnrZmO+
C6te4j4Zqgwdq+NwMglIEMVOWEtU2na6nqMMLQdqNvHo2KT9NlkYv1ZGRYBD3H5HTxy/pJmjv3zy
bpl/vFscYQ2+jULsQ9Ta8hP8vrjGySSSWns78ELqJlSJeaWJGdp5eZp864nGXoGRKbeGjBBWw2T+
GQXDd36IcjM3U3jfysRY/S8uiQOWzQq3dMbOexQQUFojYd4CTg7LW62b8jLieV3RVp43Rq+mPZm4
3bPHrnTNujBtRoq4FUE0Gj9brW9mibr842taftn3WxBtOhe4BKcbOmTnKxCAomqUysG5Odn66xRn
0YZBUXFFTd9vQ1GIJ6sBK/rxh/7D80bLl2eNuRiTA0qK978NkSskdeBR4+EJrD2NT+OAPsDZx02G
fijMshOCieI5quP4VDZS/xrM5BtJNcSgahQo+8Rt6yuRetDRDDM/2UajrwXyTpA7CusNZtlmX2S9
IqtBpMc5L/3HojfiRzaay0bMtfPJXVRvTYPf76PFz7q8yCg6XHgc5133JK3JA9K9xKJWAUU1x1nD
WWVs8Bh7xjRuRF9CyG6ZSAQbFmGQv2ZneEc4Sg0ujYkj5woPbDWvZvQb5ZecqJVgY+QQ17YYxqVx
PUlTEH+NMbt+HVU6bnvGEfuZwXez7mPcWXDT9KOdhNOzD8mf0UuefClGYNdBF/brCstvvhGVagHi
eCnVe2xWWPt8XpNk1VIfd9Ru1nCbdCqh/xw6JGPp0Bpf7dwlT3ZOIkVXk8z6C7NpgmHbF70ivycD
2AuJVMwbS43CAzRnY4KstJWmR9+SwzVSqIUwT5jFHbcOI2wc18nPGuFPjK50xIyPFiLoTz1Vjn8w
IDzXm8xom4YvKLrkSIWQ3NHIqX9FhjF4q4kvt8mGCUol44HBXVcqBfJdNNW1FfYxTMKyKcx1MQrc
T93gLRRPx67UOoZlzlnBnMQJWF0FRc4i0EkyveW0JAYMzoUvvXzddQWbfTZBd/SRQdeHxq76I4K3
tt6ZLvqF2Q8cayv72rwhQkfIC1UwY9tCewr1JgzcipC6KpP+fkChpfZm0qT33DyWwzpZbpSfBHLN
27hEoBXa+ZEhf0Ns//Er9kcDngeS5dywqSogxXBCef+KlZUmlpYlfZupSF3EMsl3wql5XwCxXJkz
qX2raUzLnWITv7AKMzlyflSfHNf/6LXxAcbSbFsG3xybrbPzurTqGXruTN5eXLbHNPGDizy25TZ1
o+ugG/KjGegHMmAiuqlBfcrGGjWtA++LoYi3DdpJ0weKmp8f35zzluPfV0WNg5KZ2YQ8Oz2VFat/
NQcYpqZs+JkmMJzGzqlv+y5InwlpLnYff94ftQsrHCc1Nljg5GBLzqNWyqQPc133ztb1Ru+SgMbk
opZh+uL2vbGO7Ip3I7Dya5xywbGZM5giEncsxyyFW0QnCrlfH4fzFz3V2T10n/jBJsF6wMyqr2TW
sUZUOFJheWOdtmSj5GdPE0yfs43CojBERLRIitgq2DPfP0+eNdol+i3y0VU3621hObV7rNKKtGsX
gJMFIyQML3zw4c1epub8UPH8BSunmyXOHlsNV2OA0n+fDDB4N6rnULuGc1G8AC0eSPmCqN2G/0nZ
mezaiUTb9ouQqAO6G3Z9atfuIDttE9QBAQTw9XdwW8/Oq7ReI6WUq8NmQ8SKteYcs61wcWN0+Zbj
OSyTuYWlfSBrue3Swlbjx6FFN54FeXPOhAnkrdeaKK2i6uTyKpudk0kwGNKbTYn2sww3w8I3atWe
ad6hJcqVjaWJIMdRHzvSBuvjDOdhu+ZR3Y4vMelNA7zVKLjt5+s4de3BCY7tkHdAe7e5+a5UWagT
8T/Vdsw4SXxHTdTWl0WXBCmE8UDhWOOZ0YewcDb/Vm6ZOyB3GtaHraI1huOA74um3fCDBaIe39OE
Gb7LoQ35JifSNk5sfU5zayEjINudGeulhIUFT0RgA2CO7AJRRjlv5ptPbLt78peybFjSQsecp3Af
MKF0afMrYzE0/SFjW/9Yk5iqE/I0aoD4iGHhYS4Q+g5zXUTm4qiibm/EtPvrI54o0nVbs6mzsU32
6Los7auttv1eu29ZF1MQrdojhxESi/8PC1D0EgQxuroRvEfqLUQRMm8sSZqwG+9CX6x/53tja12y
DjBM4kEoCzAf1PrZWM0e5xZU5BBOUBTLFDas+yUqrPhFE/KNecjpKrIdqi0eWIb19r7Fmoqtvw7q
F5SQhLBZ1Tw/Yo8ah6QAcpJ0Jmz1pV7KoDxknUBvjro8XI4aL6N74ndJ4wokjeHDBOSzfieGpnii
zhfytuAoPAtnyNt3BZ7l5rgtZA6+dwXarRchunY+9z4b03HtpPWjKjm7XnOsL/1xBYIYHolj6T9Y
+RjPp7hvWwIJGncgKcUaaxwls0+XDPTscCe1bO2O9eoT7OC7lUQg0ekYDmMRxqZ/gchWO4lXrDAk
SrpLD0hiKzsVIJHJnLPL6dxw0B8PxUDiwFmVpZkf0Kw7/GZVTQNdPXLpTkjWovLUbap+a9lm59SD
95gGzVy1L9hEQnb+aLJqguQctwWWz6Prmknkj63vuwDlt6V4wz9X4GGfomx5cLW3qXfWpkIYXLyb
5loMGK0OLiHvcBkxkBDdEU2C8dhS7bCEVWTkIcxRw6f21FKfN7eq5Rm/5JwaGvrNzwp8PxHLxpb+
rVFzyDCFP99fYnImMWgVFoxdt+jha+zB0D44MFVNiaEhuz3z6OHNbhD5kTAi6+GUW/0qTiGEigdH
A7C4EN/Ys6hzauGQZ+KvwIp0mDRYwFNZiOGBLxL6L3dsueLCgdmbRUX8Di+oI15YUOYV4DaAWZg5
+yjGMAV9Xxt3YPeKtE7zfBJVMjvsm4/KITrs4OeUsifHHzKCSlZSFRE0+oDJsl6rmgTR2gmSwl/j
d2TX+c6tbdbg3agL8yMYpo7lrUNEmEC/8vTJNXUjLw12oopsSN8DJzlswxffVXWQEENBFuSsldNi
oAVogVkzB88y2rGDRdgtp+lo8G9/rAzmLSNs76NfDW2PDz8gao0s1jy4k4bR+IepMVFwzNcWtkE1
gQJKMCKDZ/JEU37POtuMx83r9Eei9PCWIt4g9qxarG1L59zyo3NNTpg8OnU+YkbjicEZ58NTeRWS
D3pC7ELFuLiE0B1LsUDpj6v6n5Kcv+Y4xjDLkToEm/9qjwqgKHYadFH+5himbYMOH6VfShxaFSoe
dypYJ7oAGDBJdc4wHvsgrC849QQBr/XEq04n28RpPo/Y84I6Gl/tfho/bHrA76fnaiwf477UCGzp
F7gfYk/7v7i7QXtvOGBB96VI+mitOGsTtGjbgzFa//S8QdNu3uaoPnpiHO2rZW3QqrdCDuEbWlgr
SzEIGfe8LLz654WKeD6W9ZIT96BwC5Ky03pXklqWq1WW9XStpr4jgjK2HWA3Y7M+LkQOTDyU5Gng
KHXMfMjx3FbAfUaKtMjWxMb0K/tMQC8Nc+gscRDQQxrFoRmihfDgoAvSqrJ6uPmjTdgEHt3ITv02
4gGWOvdvHm6C9mZRnSZB3JBSOrabGs8rSliDscR231eok4t3mQXd4jrVJh5uWKu2EZVsNVKxjdN7
RSrpnfFz/rpWvKPEJpfOSyWb8PM8im45V7ZNutHa6eWd8DSWIN3gF3+GWWHINdiEWx4q7bPESrjK
BCX1IzCZuidQJMX1KKn9drhOsvU2yozSGbMboTeNYY8u3E9ymkiV9QjX8+48BxqhblCPb2YW2ZaE
QpjogAqvHlj0FxD+zuIpsCHOuHSnxVHxT1lG3JfI7WlRupGtNF5AUg+TUjr8K8Dv1XWZg+W+zbOZ
0mhfvQ7DlrMLjlQERGespE5hSy9ovsUTve/VIKlLK9Ov+akEG0JmCb+EC3b2IYHEQ+ncBrftcUkY
WX9cFfzNu6HvvV6HSNTEILiNaXCK4K8rxppaJ6r9FvptuKH+sPYokhgKyniAL20/VYgLwRw2Hgmh
IOHG+yo6jmpzCWcj3eoNJsQAEOMO9mJj9AnXCmSvipjNbjX5IooIUhpkCw3mW1YtbIQtkxCqgoKG
l6e38A3Z0TgnYQCj6H1TS2M/NYzN5H3Kp/A72rVYMfJ2R3mQ5PoSPNznQ4PMuR+/ydHHXRxMHj+N
U/5Ggk8j1HGeYxKRo27TIJw2o0d4r1sNOWnp1zciFbbxWG/W8mNahP1NOPVrztvCdfWQBRJWFxpM
k1fPZ8IAq+lgd7b3mq0bZoi9y42kjwmU82iVNqk+WE6sR7e16JeLGKc9PyO2mwvZwM18WvwOEFSB
xz5t+pn822yNotsoYCZcyrbm3thOk38o6L4e6G9W08X4WuaPpMAhOXDpajWJo7q4II0SVcuVnsxy
7YgsHd+2pVXWQWy9/1PgkHFO1HyW/bpZg+gS3vcww38hx1c/ZhB1nCvNk0pJQXXUbpJyWOus3Ann
W94RrDDGN/ZVUnORqTYtcnzHmS8tprr5xKoR6uNA9N2aiBjnfSLIEoou5I1EiN8nz3/t8UgNB66f
ePbA9FPSs5Bjd4Y8jQJd+SrNAvx4V9FmwNsw4FkMBCNCpqch2sZvND7txy7UFhp1hpa4MiPy3V7y
JpyyM5J2yVjT8aBG68DBKOKpAnoO9U98KkCjAQGsi5EGhNYyOGfKD5ujxVi0vPIBw+ytm0r3igAt
2x57sxr5TCRPMCDrcyz7XK2u84umk2dui6ptC5gViPa59hv3KMaFAWWjCdvFTTqKSwsTr+EdLbxv
FaeOKdEWGoJ0XOpteDIWSXLgn/y8v+DNG8jb6B3RpbzsHTlHoASaHOzw2oCckaGsv+X4mz7UcdQS
VhVOoX3ABda7LzEZlRnfS67zQ2gt4gsBpHn0olRbDiesXqxDoD3kfCl6clM+24zK8ktgWvk8To3b
31nB6cMQebI8maiJq5tnfIW6jREhaRQL3vZTRRxCcIjzbTIPpc+L+kAckaYWVn5RX4sGbs7RZdLw
Invy9IDlDBFpEYS6M9cmltQ8yJjA3HtfSFMih0bfdO70BOLH1YWV9t3Kmlp4XvPGI4+ipUASi+YK
jxuHsKL3u5PT4bV0XA6a6RysoTj6QpFN6mQcItiDHecxN/ac0X3xom+j3KFd2WqDUMvIO6BobNQ1
ax2YrNBbga3YdhW89V7vdhfpIxg7cmDJyCYEbERYWW/nGwbexdszEwEJ4kUMK5OsTbl9t4sKW4Up
ZH5DbxqPyaJKbqHVs2WbZopGyCHe3INWai2LiIUuOuLVKqh3xrz/mfs7g2CpLeM9QYbyQBNtzXcP
ZnEIuFhFCKXGjsiX1mr6n8tA/Xbtih0iFkAD5KDf74mQpusKdbSsLG/IBsTsdiChGKxPJERw8HWv
YXxXGdm0TTtu063adl1s0PjD+/1tMEnfYI9JSpOrj8wr+3cOT3SRBpsqa+x/i/FYm6PFBrHDUexg
R0WpCTqATwLlzhvPY7cUxXGUKAON4+S/TDUU1b2f+kozbvS821gLAmNsX6niZpWxwROOt4gIuggF
CKbK2U1B3rUo1kZreskNPtUT1pOWuEddFWdVQKe+s/aOr4ajRHgcyyb40bfGsfLU3jz7XTz7zb0Y
8/ZCn7tNqE+cjgGkZ4tvMUEUT8VC5X1o6mE55V1povfxiNYvjTbFvELbHBWOdPQh2YYL2G9YiA4U
zcJSwDOmyN/ez/mk5isTpeyhUeEQJqXrDD5pi56rT47Tc54d8qKOjmE5iRko0ibKU5HzPBCw3Mpv
EwFj5BA5wxCni8vf8SqXD92ICBhPFrn+j2KyCiKkm5kMTcgb7+jbybeh7+x/eCqqCkoIiRgHDD5q
u1LKj/IpV30LmyyY6x/akfrir6L2wLFY1AeCILs19YXRy2tGbWGnrtuNiKSxkHdJ4PSOe8byAASv
ooATDxK3WfRAyiaXA+yY7KwCCkycDoKZSBK6Jt/VKZSpz14DNAh491rOVB6rE6QLbbs3H03XgnOb
hA2Cg/sMPhw5olnzQhVUPbR+ZE0PUoC3ianj3EccwWKieoZp82IZd4SvPlvwCtzCNW+9XdAw8Pxc
r+eOrUV8YMpDGgjxzxXGjNyKx6NHMIH3rKo1OC/lBCLEBrZaXHhj4i8eOtAjMcMxmwBFy3aN3Qri
akdiPKmYoE/zDxKD7GEnvipKzEbcJJDOFbJql/sJedJ2hu/edbqbL4dCADfcYpYnBnmXSGBfpS1M
F4jMltl/0t3WEWtToExKutLbzMnXsbzbq7S/mVFEVjJR6dxQHtkGNGpH6g5Nh+Jhb0uRg0f0wXrs
I7cO32JSno8QzgxqFeWy6gdC6fEe2JAxzpvyQqCU3mAdfemYewYVC8ZuNzngTNt67/qiogwF3pfZ
iGTL/Qh+F0rOge2wioCy1bSeYY6Va19d1VrFNS632KZNHrcQXzuo9q8DdrXotKdkXwcjhjEts2z+
Kjf6C6eegf8K1wNi7bPsYAK9j/vJip+8WkBLpVUt6LWjv2aXjMyXIW7ZrKixqBogyIq0lVPOuSav
Z4K5lcjal8iiYL4OZZu5V7H65N1YK/7aQ+9o2V+WbV8yLcxrLdUH5+VrVE3YkQ9kX9ofCW5c1uNo
qHyOs6PUdlKQ7cxBqyr7VpYRy+DScJxi5IDwPrWirIQ2CWX1wujZhSuwQa/CvULX7G4FhWc/c5PF
dwntOEvCLCvXBD7DUj47yx702Gyb808Dngjxnr1uJG2qrJCYhyFjXcq6CM4CGFl53RaznxH1WN9K
v62cg8PcRCfD5iyfCxMTDLhg8GMbrHOUA7HkYU0I6I0TAyNNphOEFGJzhT982kJZrPuQkQyMRfcs
DV1ApOd5QlgrTwMaObamYJnGp3HC/52gqwHx4XZWQTzdbCAtRTLqr2LgNPzc1nb1cemq8ps3VwEB
Rn0pCUsrw2hOMCKH/XUmXYBcYW3kZ0ZTkGW8cObHA0B/v7V1zlyBQ/dy46AzMcCDCXFsl478JhpV
8lbEarbSYpIetsGeTKYDsGMpd6pj+YhTJ7sDUBLqwW4Gzu1ZPyv/FrBvfCHdh7Q3nOD+95iGX35s
yqxVj75HU+TkqiJfQS9wwoeWVRH2sNKdXO6AY/3tVVUxqnSB69dNNA15MGeiHO48mIRIOlY4iy+e
HprPzh4qQPhs1/mkuJGwnGTjOpmrk3fdYyWtJvo4YJVG6BHK4Va3lYK+SSULh3nWtALDMJ+hC6IR
hVQ4K6wvi+7qn7MIBdYoPyp/ca7v2rNS1ZY9BcvKCLbtjPd9bhcb4ELgRE8y5p89cGludIa8yPWQ
AVBlEBkD6xUFoD+c6RwV5B1GGUXbUhv70dnsaE35UqjDPWF5r9BPhEN1nMc/0cLBdchNU9qXHVdJ
yhQZti9SBcAPFxrGNQdDM1HvbhPRvMDz7kOzubS7hJTsZ2ucjSdIiQSCWHwi6E/dziPNeobqBybf
mnC7QjQ/Edps16ienO/0BpGx1FmEBQ0bMtzEDUhdCbXjM0TsyuXUBFLzBYaC+6UcllCmIXpGlS6T
Bho2ZQ1Zq2hhnY1ay9L6Jm3tk9AQ6l+0uo14jb2CEMogMtbw5rE5hccBeUh7GjYB7B7rrQcqXzOH
v9nTBouAUjeCBWhFjXz0WgPq1tRDbqVWwQnnwHdtrkHG/gWpIVLoy8eN6m3hsP5Or/QzbtHYL81N
yd5+BBBcvDNgnSgDopWQWK/beTskH58HYL3wTYuICnMNSMJ6cNW8ZClxZ5wiOdXIl1wJMtCUhud4
oI0hHgkZKPob42kSaKRnt+ZJxYMYnmyxBqRpTevMkQbg9PhtsirYCmtkhnMnUYrXyra+NiGBtQgu
TX6mQmxHOiJKPaJNXeNrhiy1pGKw1uAE348kS5Jlhp5Xf5z9vWdBCiHNvS0498itxTOIPVw449at
gGPEsoaf6GEqcsk8cGmAapq+v/CJSwXsJnL1McNnNd/62gpwVWeevd1G15lIGKurML4SDltiao7s
jBYEAR7WQ6HnoToFxhgIf6xo232GQv3TU8FMpY1TtaeSaCb3bK2dS5IMxIHafVa9tK/UlaBuRxjp
z4aqybmYxhUI2J2YGpwcskh/7TXKmSfiC019W4JOffarUnxHDezKRLajJCqr7p33mTfkrzMUd5PY
g605MgxVud4xeY7tWedekAwDezrhcgrx1tp3eyJc007rA7lp3afNDtmbTO6VbqqDLmK6TMYPYZAa
Wkbq0zf7AoMw+iTaZZfIZ3Sg0oYDIdQ8R6/Himr4e1c18rvdTfnXDOrieoksk6HBCZviBy2+6eqb
yREniAYrj2bck1Qr43J6h10IFAcFH/lchm+Glq90gWQxDYKCm+W2Tvw+GIjyccSnvrK3H1UxjMNV
QxY1aD2w2p94n1V4zgs65Kkzjx6ZqFVlxL2L9+4njWEjH0Eqzh25kpmMzu082D9psvrZZ9GXXfiV
2e2aPXB69AmTLp3JOVUtZLQ3hSaJWOVFLPPP0AV+mpKwFnupY3yEqyVPovey9VszJJVX0AenmNP+
qQxF/airmfkf4+HqWxdL5EbBKtu0XnxxBgNPdKfcvMGDSh84Z24GP6Z3Mo74bjDQShhUjEGhzEgx
gnXLCfdJitB0p42Z9Nd5wVnxglMIppwl5krcKSWnNGTPOe45SERW02czhG70WRZeAjk3P4h9CSQh
GKodfxCJOiHwMaTkHSA1z/aeMc+5fiXXkVDyzqriR0nj6jVrq1AxI0PvkcSMQT4BdyvWB8Jpp/iy
UGulbFHsCIZOm/+94YH9qDNnUkcbu/0lLiHN3IppZLzvFTuqM6/9yU2x2Nv1ryXYyioBx9KoUxC0
4XYvi1jKLaE/7meIlQZzKTqGZalB9v6D03S5pqvjWr/YjTlPKWvSUN5QK9rv9sSA4mnD5FfyEsfq
UhRQUB7awUOytPQ07BNRV12cNHVjK5Bgo36vWzD+hwYEH9ECUhHO2wFlidOyyFw48XIBDLiArUDw
GHmEN1qw9+aDk80GVyxqaaKmm967EeIMUbuAA2EdWLCHNIBu5J3BKaA7tVFNirTsGH/DWuTt+myG
jQS7oCFS9gPzt+4ZtcgYHOQ0jNV9mpUH9xY9d3GuSZZ9xjYWZgfSgV0rIZR8mI78gj6UuIb/ibAy
Ecy8Lf6lcnrrk+lZuAB7bZVJWaOzjGOXy6JGb5lMBWBp1VsumTnDX8i8q1UbGP0YR70wmbSXPxVj
M5SnedWjOfuMRBZyPJ2WMGLAvyEvWLRnboe50tdsXiAc1/5Ko1OHFToXMxUT0l9/DcOU3qFVMiZC
Ep92zIGndAsHenOzswB7HIKi4KQxNN0rbkenOcFzm8W3xQn1+56l7zOxl1NxxEHYuwyMRu9RugFU
9zpato+r7CPnhh5YVowUiIdBCevZ1tFTQuprNCnZpCOYM+cSFATd02bgXik57q8TgOwmrd1CmXPT
1NFZSyZzCYS/Oj6P6Jg5TnXFHlSvs+WjbkT3T6YDwzyVoaUAZimyi0FfPCQthzwSFyIxQLI0kX+H
47cxibXolx2ggRsKOQHN58zbPkHhDRQ+OyLcwp+chPplzxjoAk4ctYluGLCQkGRdybwN9GpHT7rM
kcIszlQemSpFe1vUdZ5rxSOfoN5koSxCichgPwA9wmqDRq6MQ9BuHav1JOtsloeFP/LaNM5cJ5D/
Knk1XS0fbAFXnejzePhJxhWQ4nmurfpG5VbTtsCOf6pYiacTmQJReWlm+jd01hijpnIzpn2Wwkan
1PE5w7NAwkqqbs0MkBlCMTwwPqRP2K6Z+6vMK4/rETvXvh68rCCMfkS+4PkkWDvFxDT9YHn0r5PB
WjM7hePswbVcIxoxQK09zlRQC479tHDHmyXIbnpRdn7UfWh/JVZoD+5dzTL/Tbq262Z+E3rBfUNz
j/tj56BBj/hdB5FXNmc2Z4qPXUZPSdNTScc5mG62Vcz4B7v8B9ibhUm1A9uYxodzWjqI7dRh3m0N
IzI3zObepm0LL1U3EGIyj/KD4p2lgM/zL45dB0dfd8SMkHWtP/y3EGW/uN8uHgwFYBqS0lwcBHb4
h4ijbtY6nJmWQE73feI23eIqhYgZ68zetdY1Q5RWLPRNGd79RUIi/tRj4sXdlZaB7zAd5v//+NkM
qbbIrzr4xIGrn6cAiVo2+o4LKzi2SdNlx1pQhzP9Ls9koJssHcJwDc+NMJ53wtwAwqFwmxCOsGrt
AKV7RGufUzYSOQPImmWHIru4s9Hlr9o05n0pXLM9OUUJ65d61VQU8QoB8+IAfWGeEZJ43QhadETv
qHk4yZno9YPL8IcBC0Oa4DhkS6OeoJnLTxChd492TzTqYs3Iw9d+NB8KzNkeQTTjDw85U0JDt/2E
CHZ6YdAxADIqF/IN5Exgda5HQfgA0lJyQaTNreZLCotXSpSt/ybLLIxSG5iaOeBiKL9ty+Z264Fi
22o/03TGGb5jHEUig6760Wwt+nRn9eyXidhWJuHI6eY3mQ/zdnZ8ZFes0Fn3NVgIPE10Z6yvKFdQ
l9u5BP4OAtx0NFlri4a2V2XOiZjH/ksZwrT4m+L+X7qh/WsncsndARG7rfH398Wn10v3XWDvrAmM
Z42NDhV2pKvL7T96Y+2kBpzO9yGuvsxhX/z0s0ac2nx7hOLHuLnx52dTcM3//SL8yxGyP43klgEB
8EGLoMH//bIkPROX1uFyQoSintjM7I+xLMezD5wFnGivz4Q7MF+M4gEY2pR5H4PQQNRCtJu4roSV
7prG+4tc7k8xLhfFq8E9cmGD2aBFfr+o0VX9ZGPSP1m1ym9DDOuWk0JfXiWL4sFw6LwGKG7+5kLY
37zfV4UAK1+IOg03LIDGP6SCoRgpnEg+PmlFU7sYNJVn5Q9PaOmRk+B3ZoLG6fmd1dfFrffnT/wz
kEajdrvkobBBoDrxS1DZ+rgNFbXSf39V/9fVgfdgrYUjxhf2xwPkIIaumII6J1bYZwiuWh+Kqukf
lVtP81+E8P9yWVLt+SEyNzwGPBkoPn7/BiRDZmI8cxZta/S/T7r3c9y3qz6Osw3mfKVW64vOPRa+
Wh/bPc4pqpVgOp1tx//fjy3AFmH3RDVpCzAVv1/JSFSe8W3ikLLCjG8VR3faTUUcJ1G/lT/++2f9
e1uIXISQxIO5u/n4z6WZ5uSEukJuJ08oDuYCeSgR8iQXHLqAI5Zm2vt5ijjxTxQDf/nZ/9JiotCP
9zuOMBLnvvjj69VLlDF14pmfCn9nhDMAiNy5AQuoa32EjQmY/b8/rev++bzjpaej7WK5wvVg//ma
OZMEsaccILxTWfMNAjiSLEp2dxy9hpreK6b5Ss61PSP+q3og5q3TnWlgccTnSGRf28inImntqftf
SfcYvNhWVekEgDptyopygKeGSQDxh9SKaVbXHPkKfxz0DRlZbf3NTfLnPQRj6jCTII8GzTcPzR96
1rFaeIp6yQEeqfN3zjtbC98P+zTLf3vv88B86aMelWWzsqY1QrYoxmK6GcNukGX7DQ6TRyC37nP7
cZos7+si8vIvbMn/6yL3wgO/Iv+h9f7jgUYf3jSMuc9T1wnntJIIvH6wO0sQWjYujr5hfpvGb//9
Xf/rhebW8Ii6xAhCwonwtf/+U5Ev2YMP8eesCB670vlRVGZ+8EaNlpGKrImth/t82fOKSVVo9wOj
gfB5YRj9N7vf/5qT/991NrQ9QFasL7ttdKfP/n4tueUWnc346Zw5NvK6DnXgHfq8+xjAdRYPKnSb
4r5x5queeCMy54wDrxSw7ZFJppVginGIccWTz1DY8fyA4JUhBhqywbnPCl5rsoK4R1c3aJZxq9LB
E/OVejuFXqT7q3FZzg6krdny4moF5q9AwHEIN03bWC1uMTw2iBzErfJZ526lU7nZQ7DRYEu1ob9D
mK6Bj1DQmXOZM3hQgDmA7nE2hjPWA+J7/TkAJbN+ybfSLp+7oaWhu+h1uytyX8K75w++9+SOCJnI
abDDh5xHrU78SeLH66CDo+KY5vCDwOOdpSZuAvOCtE0uCe1LnBEDRtjzXx6PP5eCkO3W3g0bWPop
if9cZVewlPQbFxvePDMsGAMx+aH0PbGZ5baAaOX1eP+SPrCjGeOT9CwEgXVkkjgrpvpuL5FB89Pb
w/yXUuDPXY912PUEGKYdBYF8/o/6BJunDXwtX88b0QnpOOYKY2rF25rvTtW/LCBspH8sicA38KIA
GOFoQ/0h/tj3OkCHjQ7H/IxyTfS7AMzpnrOur341nqXWo4cpAilXiTrsdSIX8mM8RUV0m2gQ5s/r
jCHlXE15YH/No4nz9hIgNnql/yaf4gZZXZLHOcjvCk2S86Wz2np538uir489ZfJyVEoP9jEgK8pL
A2NT7usVFtJj1tFvx8jyvze8AwL2tNlZPicTd788isUARM4qY7k5fy2onI8TkNr1orVfbx+Eg/z7
YHrfY64H0MS5xFXcnn0LS1u6j0c/x04W/YQoThcldwQgu5yuHIVdO67WEU5b89VtcudsO2EW3mpn
RYWLSSsjkq/Ct4TRHqIJtb+nn5FwDwHjc2qrMxMxUJVarlPIPCqfiPT0rDn7oBnan0P67nUSrE33
z+LZc3tCgzSQYyJV/z4eXAwpfW9Nv1TXiIPaYlP/w65Bx6eB9d18Zkzj9skoC4fAgoJIaMohb/ik
qiC/5hyfmqs/BfOb16mQbS3LuuzqiWz54bGyssR3WOQTr5qm95HXxuZqmB56KVNq/XnfrOJDj8JU
JkFpSCztfBnBn45q75dTu6T7dMW4/mxRUb7z6moQP6oqQo5uyT6Edz8RoFHi7CYT5FBop2QIwcPy
sNKQJBVbmyU8iAhv6RG5Td0jwMqmky+alvnqsNBXZPjDKQbpz2QlLnnr0NOqhoDJ1SPiiqsIbI9t
lDuOfyUq83PIgXVLbGdqv0QLfeCDILKXflaosq9skFu3l23SKs/dQjgoaF8nuORLubofMc/iOHa3
kbAnZyiuYra26IiuL8JHzbiO9WwqVXSpoR01aSAj/XMpZ+aOjZNzjuyhOVgHBHDMHRCujebeswFJ
Qh+gbh0szr/dhb6EaO9yUjmZS8Ha3+ixCwxZhZDLofNk8X0s21JhNTYw4BynaJqkGpyO6cW8iS1h
zeZrkG3gIyUm+81NGV/mL26B+J2+DpmDqeWZUh+tJlhV4oW6eQcClz6u0y7FPZorH/tAHwY/t5LU
SgYeNllFpsvWZ/JUGfJ2LKvRMz1yhDD5Zr0snRi+cfoP470ztfIENPq7X22Be6KM4qwjcJwnyveX
Oln9RgkGxHIGeTQ7ceK2DeWTkZmbH8vBK26hUzkVUdszcjurad/HYbleW2QEP9CU9NewigrGwm4F
Blt58FKurcc3CMCkRnOJTyZSqcU5dktKv1ujA5NC76Fwg5hdem4RAo+BVih18MdSfMNWuM2kRX6k
HTuRZjeq5c12agHTslHOA5JOa0jXUfTtA41LeJFiEyJ7M+4m43s5awLOULbwkEbD5n6BWU1HTRcY
CA801LjdLbJFPGVObi/pQBm7HMNqWRheQaobmHln1YtV13K9rAutLYRspTsi8qLTgYUHnwKhf9nI
3Qi2AqFRnLMKxbucR2S+fmhVsZoj1EuCXogMbF9R7feffZpk4tBtQfBWzEs4JF6Ud/dtd88fbEoE
LxUV2pFDv1SGFBlSLm9RNPtpixXgc0NN2iYraZNb2qoyX65zGdWf6WnZS0L3xc/JgWvaJsG2RWLC
EBNxt7q0BIxyYcs4bfGlrjC8XOKmL75gYsRCk8W5IUSr3tTHvEQXCLRNLKx8TBNbnoqaZ5t/Pvpg
CgI3GAhl5SdCdrDpIfNe6uOG8ue0wajvj6KpiNyllW1nBOCVxYba0i3X19FvhviY1aH/0qqcEUfr
y+5NZ2HgpoPd7vKQDa10ss9yRnjdsVPQv3f9f1RF3X6cm02oq+OP22cTSsoQYtBI3IPmFX6qEeQj
N0GyVKa08HEluiN5iHI2DPC7Va15AmDYPa0ZrdDkfyg7syY7kS1L/5W2eqeMGces6j7AmWKeB+kF
C4VCzOCAAw6/vj+y2qpToWqp89p9yExJgc4B3Lfvvda3LB16e4P/0MaBDBDkZqbXvfuZR42kCfhw
dojmg7u51Cw/TaaSr3XNrD4eQRSx/EBLv0Hu5uExWYr1aYXsVUfa7e0H6jYQ1f5EJ+IMUtimZw/x
K8Wr17c7AtArg/aVbdiRNl2jIZnHDKoLZk36udBMS1nHtc7uSYkqv/fzSpac2XbZyW8gcLJgGSPJ
jDqxvBeLuQqQ+R5K0Dn8BQNfpZ+yHTFde7HKBpf+hJ6v3TPq9HfmwqiHdAMtX3qZ2dOuFw2qdJYp
ps0uTEL4HkvorrddY6YHI0S4FK+rmeenRVEqRQi5LfNgSKfmcMoUwD5WEza/2dHCP2SuynyyUy0i
mbPBbj9wvA0IYirJ95x1aCKQ21S+QJIY7LEwnS89/AXclSPOsNXO9dbDbrt3wRDWpOVrO3PsL5pE
y8l3EvdRDsLR6K3HybrV9ir8p8Tn0Yvx/rKpgXKitxVOCUh5DwHGriiS9N4uMPPgAJ/0sad6GFjI
sWptUXkF34ii9RlIUiRvK+Z+1+GAAGjHVzt+dZbSSKqoTI0pOOSsEvyZ2Qph4KVGte8DjTfU1LY5
sJt2pPBMJPnkF1ntWk/WvIT1GW17/F+069V7iU6rwXvRJeadMMmpCsYQHB5ipIyMAPbOJiLA+kV5
ORmnWYOY7WAFGW6PRQDCQt9abg6PsGZ4VqXpfcmq/I72u8j5Eh3XP84DHg7ku01+WHI9PgeZmbx7
1hrqU8It3WdlLd9KDorrocvr9iNIBSK/njezjiVpPAaWhbYmqgVvccPiVNILm+c8MFF7sHfhw/DU
Gk8YO6GDz52+CDjyMA221mk+GeQDFbHi8MtpGKDXtV2B63kC15swuzV0FxzU2PoPqixqknbdgnWs
8p2BP0+25VOwLjOJQ0W4Xk5tCZ8TGFBzRhSvS6Yk+NZjr5oUVWvr+ZcygSUZmwLDwyFZXTyTOhdY
/YS2kT4bhSpA80q1rHeY+STQwaF3iZjNtUv4blkvzNn9sCCPBJDid92nnYiWXNrusdBl0POcDzT1
VzNA26kEz0GYygerLuwUOdo4PE1yqVYqRs+Na3vrEMG7z/I4XSTj8LpQGt0ZrbOGLLVOdweeFN6g
1OHIR6jBMl0yzuneAFzhPLC0OXk3BkPlORb5Yl2vCOpYelZL6l3TWHl22ahm7COyPJOvHrHIHx3L
iRdNc+G1F80y2beY4RjwYH5WpU+0jtPoXSE7XZyLHNTnrqxZrC/hYki5IU4LuWc/yN29PVtucs1L
vwp0c5Peh4pF68pgBn9lyaXxLkZJMX/ntinZRlYGzPNcNNyk3XaURkaSiamOHRNl2cEueo8kHnNd
dmFpuuhwila8GqnOTBYnJBBRAxhGnLK0zHAAL/lqUG4AAyJcAXVvEwWMa8LrLOEcsbNsaxWxnstu
vSk9X7dEqSWj2FNVE1FGgZ6QE5q1I75/0A/WrrBRN+zRS5LLO+mKQjE1Mau8Eh+M/KOa2s5i2zIM
ZzfYrroCKW3U5yR95G+rOdq0gccuf0987nWMu2ZUl62FTPaiq53KvwF55E8/Bi+Zpn2JjH86a4rV
vTOK3PWOVFQDqz4KNz1GC9qPek9pE36xMrc56Sw3RcRPcfE4DUBvbvMhE4wgJrsx98SJ8rsLw8Dd
5nqFSi9zNw2L+8qfiVL1Wb2ms1lUafYYYMbc7JDSSfd5WZj1Tb6iJ7mqocVWB9wh6fxqTankOD4s
ImvQQIP+CaosmY4M8dr0vgKPjT2gmxxrZOjjD8vBJ522QGKoK8FoNrO2wOshJD7YJ5J6RshvzLfw
WXtaWlXR3qVqQMZOMHY3x87M7IrUZ/qlL27mtneoH/G6rxnSAMrLvH41lzQP/5SY8WsPiUofHYsl
At8JoWj83EFp0txDHpCOR6Rq7TUQiK8SA98cMTM2dzLXf4Lzbo2zv3dsIIcwJ4AjIgB2QNz61BkP
OXxX87KMx2Ipp+eBxIGYnaC4nzM1HphWJGMcNvMrnJnxinr3T77x/+nyNACAi9E6olP56eOOwqfD
TNQd+dEz8qWxNUBcDK7bP81uNjyH1pD+qFSLcqrNh0vDMX78vj3y+frbxIb+CGJuvgj6s1v35G8I
FdqnS99jljrSrmlFhIOLLgz12BnyJ7WH4tHtV9FOmxoPTT21Zbf7/V/gc1ti64Iwn6HYsehKE2Px
819AUk2YQN4XcGGoyZFcp+dGLs2XkI9+Kfxx+uKxF/+h8/4LOmG7Kq0gcGE+40rK/J+vmmLNs0nG
AzVvlM9MbPLzaSZJxEarmu/MApNDWghxUVjANSpk3/egJeo/9H9++eqh4Hl/wRNAGJM6tP363756
IWbMwtyZY0YZ2hLaCNTtwpzHaY4BIHbrRQc5qrnPOrf/XoepeQNSRQ2H33/9fzWO//78U1QBNQFd
wBzWp0n26ZuAy9K0loVMvFi8xeUctcW8mr2c1++9183TPbIVO4h72ine5pFTP2wq8fxQAWtSV6oY
rOqqcmfbuC2bsB1+zEpWmIBzP0gvUjco1xMlwDJFU6ggwExyrQhNl4Fm8c7QI7mZz4Jr9Mu4Lztk
MbGhrMq8WLVAUKu7rJ0P0jX95FQAs6qfsF+47Ss6cWFfi2LEeOFlyZie6AFLwBc+eKpTFYyzG5ek
EI6HsQ3dCgs5jkPCytzGnDEMe+0Lg/fF2o+jXX/HOkoc6twjHyRP3LIeab9bHHegplQXJcnJ3h+6
5L8MJklqwaVPI86BjeMFf8VX/e3Gm4hol6CccZaBdd5plDGHpCXE0evs/LlACHLpkRZ8PhIXFbVU
1zfQ5AkmlNvsfFzyuDVle/r9Y2D98hwwCGMAJyBfEvZIc+DTQqBW2aQGHLpDOAg4TzNOM+NcNYVl
PKulhgsgkglnJDrKLk6dcG32Y0BldN3TL+MdaWCFPmsSKvozZG2LeUS9Y3WRO9H0+I63engW2ObT
05LQMNrPjUH8NDEPqD219l7l6Amf2jXoXoyhr4hCLFAAV4Byu0Nam2tycm2sBdHY2Vtoud0gzoCT
geKlThZqQ3Lqm32VJxLd4FhOwQV2jbk5p/vhuXezU2h5qFzosg9C+Wl3RtlJknfYt5lLbp0zG5Ey
CnFZwj90d6DsvRe7W/sKoW+ne5rlY9J8kVZAPMai3JGTLgCP/tASzIbbCyscR2TCfqgzlfLQXFi2
Km4XCtXgnOMPA2/A02uxX3TRjze+3Td0EJuuv3cLabKhIs9ZznxAQP7zaMHNSo3CQTyFPsN/SrlR
z/PUOm+D4Y3yYtC0X/akUroZElg7yQ7NyngFhfSALjez23U9VMjL8utZ9TMH5GEVj+7kLl5cynS9
H3ixyJQHIuLvCmqD7FAnBl21wKvnnPPcGOIhLvApIGZgGMacMJyuvakI2x2YBjrm8CH7PXdhTXZ4
DJfyMHhifJNVSha4Arlyrq0UUeyYFcNh1KT9xlRxfIRszHwUTDO8TgQC7hCFSW0Z+wGsfH4zFSBu
zluz5jEnLdef4iCV7fwO7xT1fsQDAJsZ2qragsE10u/LtA+386s1GFwr9asj+lWx3MpyMGWUG8Hw
ypGMQhjpC0q4obQzfZMOYeffW2NbnSNmslCOC5+EX1KbxyOip9Y6JFaZZsfG0JZ3gROQD50DicuJ
Za2TV6zuMNDDUrg9SAZoVHVvJR9upvBDVcuMYGyG2ng+VDoYzhejR8pk+M38XJfDGER0gs3xD7vY
51IJwCF1r7eF32zhKc4nLQHEc2lm+ZpC1wKOl+qwv1t7Ul4oZ9azhgftH85xt+tRJ2xQL+6HFXza
sChGx3GyuZ5TG84DiPH3BZ9LFqM4+ZZ5/fzt92vSL0NcrkdmmggJjkC3AIP15w0yMEJZAYnBDRd4
GGeCXt9kaXjo8UF+KWrIMkCtJrIlw6mNwnx2rUiFtj4yaxdfbD99KwOz4YDsu7t5DUDMwo4uRNwk
c57sQpRyMfVQe1nKqbnMsEXjN83dl99/hs9j9+0j8AlsUhQD/tn8tKpyPkuysYS6l2qwL7gNrEOA
L2rnBys919QGiGbSBrwcsSUcf3/pT9FzzL0JCEFUD36NjR0W26dpbNuO6CLHxD80OZYb5IslgNxh
bnCQJaY3hteNPeEnQm6M1HXwU7Qexlysr1p13rizFRTwmKIRstPAGRujnjPaJw6ZeBvAb63vfuXz
rPkrjQmcnhxiYvw9YXYQ3oiYOSWb+0rmQQg2h/7TnyJaf3n2GQLw3aIaYQmynM9li9FMSdq0k8Sd
vBQ7n37Pj7SA52pZGE1RohvFH+pUZxvH/b1Q2tJfNog9KjQqRmrmn5/GFNYg+KG0O86LSdc7SYmb
IekcSh3OSzYCt5/zi4B2RH200963o4LCytnhAHLGvanyciE51sRgAp0jZK7j9/VzM1SuQoGQYxrg
PIYPOcgcTEYrw+pnox71U2p3eXqGlIhmfd5mccWp2CTezKs5s7qFOivRcLxLTof7eZses/oOz389
SP8oiuxGfjQPqv/4UFdv8j9+Chf713+AH31vJZFS5Eb/6yp/71tMoerz7/rpDw3/+uuX049296be
fvoXxgaMme7Gj365/xjGSv11gf/zO/9/f/F/ffz1Ux4X+fGf//bejo3aflqat81P8WLbae//nUj2
VPZvefPxy5/4r0Ay1/z37YkweSA4RAEqZ3maPwb1n/9m2/9ubVUUKxYsZRew338Hknn2v/MryHCQ
e/OLaEz/O5DMJZCMB5q1bKvISWAI/0kg2SZ6+L9Pa7DhuzhPhSEhomwNLAI/P611hqbMHvuZIZsd
ksBduOfw1P+UvvI/XgUNFR8RAB1Dpp+vEuRS1LmkLU6GNUF4RP+pk4Z98oed4OdVdPsw2ztOwiTN
Enj34tOHUR55946fTSyb7RjhlmnjpE6NEz3I/Bz++fBkwI+6aEur+KOKcDv//PxFckHWGsRLLDb4
zX7+iDU6wcqs2mlHXLUlvmG+FMSO0+SilYurvF73ip6iPjKGqzRD5zB9VlZvfWnsukt2xLlg5wN2
VOk4NQLmZ3VvAh9kKksKRvS3p/P2v/5Sf49/+/VuIPvkCMdFOM3/siaCX5iYGpnEFmeOurdXq0jP
fHOpnD+oCbcj+c9ficexlPMLdzzgMp9uB5NKMW/r/g7AiaLB7tjau7FV3c1XAghXD4ZshOP5moVk
ifj/9EMKD/EkOTDb/5GUbRvD3w5PIzFwVucUYhcMhr+jGxVcOB29+d9/lb/cdcH0gAiIrTPDixx+
ukrnLMwScITvCBobUK0KRPKeI59xE7z+/krbT/rpy9wqAx8fi00BZ/8izPOWUNZsNhZBwJbGQucn
2H0ntPZCa+OiKj0kwr+/4i+PCUsVz7KztVwQKn/OAMnHEeeNX6DDWFxatf7Wb/Bb4w+n3F8ekr+u
ghad+geRy19g9L/dJ4/RNgEaXMUxZXJfQHM5VEFu7gpNZJ5tds8OrIrb33+yP13z04MJVNFd3JVr
2qLDS1pD67LK7l3Wvv+iBBmjIg2C8396TZYkPitKTmzB1Fk/P4+43XrOPXALbGEk51OxqlvLWfV5
abQkkCO0KNVG4puTf1T8sybSMHR9gJPE8sHd/Lwmps1sEJkAJIDRQ3U/YQN/Y3TgRyy/wRhNeHz+
QOf+5ZVgBeR/lkO+JQXtZ6BvCwxpqDrP25HcIG+sUHZyRzxIwQxYFMbZ77/VDeD884tBS5auIBci
NQ4Jt/f5dAPTii5JV06UpgnEIBSPRXMuC0OtL4Xqoc2lfEg4y9h4m6OtKiy+NiyhCrGjH55I2O6s
N11poh1xBpZTfw6qTaSMIIPFOEDq7YIYUqykL6QlcBC6DgQcWD053vtm2niALGsUVAR6auc0jmDF
mYgh+2CePeZ9XAMWlTf9QF7JBYFCVnM+r5njvAiCjTroUlU8rM4ZCpXQ2juQ6di3kLzbpyILtfrm
5h0J6YtY5vZybv3OP3E8DIG4+onxbvX1bO5QC8jXljm8d+ZDhERy4HGajTwEdA2ObSIxtvBqz9ot
E3Eg0dSH0zGveoJHk5oRUeRUciyvCjMEVgl5LrWPqeEVt+QGoJlaA1tMt6S4ZM4Bs5V8hX5gGIdi
LTx54ADgiks3QMwYVf0mLLEY7N4IEradE5HPwzMUXdKXBbJt6ANBw4T9ndXR1e5e2inSwjhJho6v
Vs52ORPRuQbukzI1OH7ZLlBMbRpLsGMwj9p7UwgGbisl3POi6yY9hlVpWxFUCKgZqc2E/mLl/Huy
NVrCvVsG6FtXbIF3oUTSfyT2LvyaiECNkln/1Pm0UOc+gKRWaWE9zGwX1p3bYa6nwwxS8wjYCd11
ZOB/T/dGWKoZsEK42qDjp8m4nDONbcUgONt+DFpIH8g0Uih9bBMgkVulfFxmFsC3CJWBX97a1tBA
H+nQN8Q4e/jnpKfjuRvpCOj9Fuv1UhTkHsPfKb2LYeC+k7myGnK4THA5PhJC0WIdKeA9MdqbumeR
9LaJSEblYayZgpfXHsO85YCYMIG3zAYYhXjWAR0r6T/0dLF1lDDCbS9Y1yk2ahnSp2j6wa5jv2+8
tx5LVht3DNnpnkgAaq+dUu5Hgn2eFGXQDZvuvqrz2Cb7iHyGQnfPGGeNR9tGf3JwHMaWcH420QEj
EgsJZ1owhELDOhfbrMT4wZOPzsFvYR5EzpAkzwAHO/CAPlZGmrIan98KvaPb5UlK8sHqzVmsJyXv
mtFiUA4WjaRq5u5IpRCJjM4xgHP50lZNzw8pDeQoKQFIwDAQI35zUiRJ13nRbmgv21+CWIuSHJti
xEkSrWsWzPE8J9b30BihmYFhWjSPF8idmOuod6+2VzMG1sZmNLgIWxla90sLcNrJgcMhhl1OeWaF
7mEATiQPCzbGMOZIuI43ksKKZlkGemtvLrw3j7WBHu6eTbDID0wQszFmf+uulyTEfodrsf4yglx6
NaauuNmC1N3jmGtERxzTypx4q2omUzY0bPFkO455zqtrflEzeKd9Lw37oRnSNfxa2hDBDuS/ekYW
Y2rsw68Y6+rs1kHRCiBxspqVn1Ob5QDGSyZel+FtcWsoD+bcv1hIb4ZbJxj74QJn+fgwOamXnZlt
b+NFGhVzEGIgSjblA3k6dnpGtN4mJWro4l1K5mPlobeXwb7t0jwY7uegtd0uZjSHt6heCaaMPCi+
/feiLC39aHR50Zx4N5tqD3TNFR/4x/PkwNgU/gKR8MyKx8XQ+JXneQWk2sihuQcI7W8tXbc6aL9R
moEDCOAVTcLXXNC4jxfLx79oekN5h5ucMAUrkeU9RbT5nK2uwsMvJEKvAOvqzqTrei58y/zS1pb+
8Mdq+dFQBThHr++yG6lFLm8h2HbfCqORX73Wme/sUobYy9EIPJmj8p7NXmHpCkiOY4bLuojyPxD3
RRUa32XYrq/DjG5xt3BELPYSvVpwjsq0O6Jv6aYdHhf81L3pofFMnRQT5QI/9+TISl4b6GZ3DbK9
NRZwkacDbJ1W72DFgpqQDFT5CrWNMFOKRF7SUOkfgzJlxZog/BJRp1d3z+xk9pEievXzbM4sq5Ci
yGxSIAOGnWg9CCleNY0fc4hSM7bD3nhOu9K+xchtOBEGcTwRQ+/Y+D8LrznYhHWqc0Ri00mkQGlA
Dba87YkS1QkORoLDflT+21wKnBq0UsdXpj7YB2sXDcZOFou+Hl253tGwBwQ/ZkhMotTzMwNPHtCE
PaR0JDgWSJ6W2120HzR6Aa9AJcjBQg0FyYPMwIZd5bnVHE8wEMxjZY5Oima8EHeOVXX942wq8DkW
Loa37da+oytyKLDUDOENbj4oP8sno+u4kDR4NQfotmPU9+6xnhpHwYIe0lsTj1VAX2bJXhePz78T
6JGbPbuwSTNQ950NpLhHhJTidr9djbXrd2pQizhNoETNKAndjh08kLSc1Job33qaicgujTa0dlM2
Z/6+XJzmq7KDJLyGvV6isXHZQx7NZXKNqIZ+e9XMo2Wh+hFQUczCSU4Bqr8PQDzEKDV0rtPYaTz5
7m8JB4dyLIwQh3Ia/MDi2Bu7BBgepDW/cbmjTj/tPSTdyVFXUD3YfJcbbJWePnZBSMsvJN/Li1pa
pS826qHh0CShN+08TPtlJMoGcF2hKJmjYrW87GDhcq6B0s5JAXKxzW91j3oTr0xrvQ0pBukIU4PJ
yK0sAQXbqyHeKgY/r62phB2Vc2vLOHG187TOFjnneWhh6lsRA70ZQISqHQp9NJOaidEC6VEjzvP7
QX8F9JSkB4LI+/u0CNZsx9lFjrEow3Y+NrMYzFhKJobwWG1CEWjAI0gbbEXOqki6c39w6mXfWxtA
1qXk+ZazKN4LNme4FG5CJMMkZtAjfVNmAx1irUg6XAXLpgUAD6OCYAR0GNzVVGeToYI6HkXpfqnE
hMishKOjowH3/LgfSGskMABHCRu4HElNCUp7OOlS9Y8IMgoTdl41omihYaB3Yb5K83pOuwYOkCy5
q6VS2T0IaqZo0OHlNsfqF0RLAHD3Tk8n9wD6evpWIO6lZMWCjsPDLxDs+ir0CELLfQOIb7aGMLvr
caKs6sv0unAYJJ8UujN4MFjeHIb00jrLwWVRQ8oSwVKWNPpLlblQ07O6hnA44we8T6AEqnOEER47
EGKDZ0m7eI2EdqEVGXbm3HQSVOnRnP3UPwUOgqe9U2wWo9wa8pcZMspbb8+F2CNfEsHOnfLgR1IX
0o8GJ8myeGKZ/jF5TfhAsGJ4bs4SOaoeZP+M76x8VnbqSFYT1P2gC2rrqMIB4GkbBglKx9b3Jb6R
pX+eu2Zkjw9G+U23WfvQANd4GnqJdmjqpTwFreJD9zL3/Lj0BOzyACJQsVvcUOzW2kV4o0u/uWs0
KJK4c6AAoNaxuheoHBL+gjab89bwV4IdRgs7CzEewbORMRaIwJGIHvwYKv39ZiWVDFl6alOP9oYZ
+4MNZMPt6UzxpjFA2gVg3scIzFhwYdcckHDNW84VQA8PYSCDsyBaGS0t8RRwFI4Q5mYJcCETyr/w
0J+fMxxFfmQhcnzAo+2WR+jTzZWHyPW1p8Ir9g4EL4zmQ0hBZ+fkssXO2s1nAVj9l2RJCLeu27q+
5nZ2NhhZobzYhlh556thgVnW9OQCTlX9oEjReLDtpXliB6qBuM4q+UA316kozZcRTr7GH9iJsjd4
1hZxLRJF1gY2mvQ5XDvE3WlXwdCgxNbvU1Y3166jtzMHN3aKEEJv2R6YWCiAU+2N1IqZYNUiG+VM
ihzAMSQHuMHSNxxikANtvxjYGvAYIJVNqY4LvvwJhtSZVxDKFicUrHcrK2TPIzG1xQFaavKwuCOb
COSBlCRl1+7ASI7yh8V/ZkQOCu8bmsVpivzM6W/mIuFIoIOwRqo1rDOoWRUi9rMhjgQtKSZRNa5U
ILkenJ6ED2Xmca79+UuaenKNwqbzrpiOO3A1h7l9QHlgsDjDYOScwdi8j7oERvg5gD1ykDRLEeLB
IvsmwkbqUwXt+6aZCA+5YImsvwyLU7dHkJniARKbLyJDt+NX1fse/5jODvpO7dU7t22TZ8GDUJ65
dlu/hCa8kUglhYVAQ7nGpezIg0OIOIf3Vc3pdef6OVYKCluP8yD1NFUTQjJeWA1vJJr9PCffiSxD
SpMqtV79AVaGh5C+iECRtiCoK3r8+4XD4kfRc9JCi87Bda9TM9Tku23G/NVq8esAZAcVUUrV7rZg
eR1NQV4TY6HdilNQoGszXgMTqinMCbD9g9DbYN4LsiNIqilBpmc5j5bbsjh7YMq/ULe49s7yCnnT
Jnj3on5SihlSAFIisqkELiCkmexWsHUhj85IoO9GsLI1Y5Rx/jI5YfOIXhusHXtXcz0i4++uaQvC
N6aWoPbopV1TUcFpIBuHIyr6jnTAcKZAf2raQm33NbcRMPLJQrAdWa1GKH0FQ/TYG0X9aKXSfTRH
E5S8UMJ5yMq0FJFVTByhOkHRyOl8CP0Iwmj+liHeR/oQVutbDSSRn18LlvTR40mP8iTEbD0Clvnh
ay/jzkGJOyRM5752Xj59kMBB4haiQrYm7ocBy3EAd0P70eWutqT/lAyayUvyC3Npb5rFwQnSTdCw
8POM8JATDq2AZiCf14ftk37gkZnwmhRZdcS60pLg0VDUQkIGYVpxvig3dH3xkROQs0FwKIGj2rJX
oMSpW/pxMFDbRzaT+0tCkdvXcayYvw9mYMQAdDhwZsK332yrNi6nXqsvU2rm8JN7lhOcMIW67xQD
NYAEZgZUxrYKc1d6XsUXuWCoOfhKJt8oD0ZCPgJz4Sxr+Pw9ijaFhG32vA8RDj9xHQRl8GB4jfE0
BlX3liTVys4OS+iRRBVOM0XSQmcw+sR/YADPcDesQW5e1aAnnGM44W+gK13StVg4lHy3Bzd7JZtd
Qt6xc/r5iEfUKS1hiAO6QpW7nZ/gsOJHXNUZh1TKS9hnJZ+jpOo4ylnVjyU3uiZNxPNO+Cnc7nxy
QwbxpkrVxQYZ32UYCy8YSqB/tRcEfidW1BWyLDpAI05t6dzPfommFVL45EZIcbt7WFXIZCvXwaTd
eXVBIb1CatsFo0t80dKlFKAYkfs7BDc4xTm0LS2FOuvw3sBsIKPamLz0OGKguXENw/4SKmXPsS0N
ikfWZT9laDnSXpL0UC7HemkNwj+IcNmNMDRJPoJWTg+hB7iI9D3JxVvDnMvejWu9mJHG//YCnYZM
AwIDIGjOlplZ0ex4xY0ehdcRPGWh8OpCBb++q+vwjLjN0N/1KJjHHSSY6VkFsEkjV03W20h9anAK
WlYyQvB9tOckQVk4c8O8HSJ7Mko0JJtkxMgXMKUIZJW8IBiq53dsZhfBdOJ1hs7EoBoejHPm9QF/
h8Yxsjc4WlymgfUTXvRD2BqnvtUbyTX0ebDcaeQK8yLF5sLKfO/kJCtfLSDAhni7HsPQgRPhcJWb
BLaczRgOkJEw7SVIC9t+GCmZLUY8dN1MWmGu2nDvpmSf73DxpbuU2wff2+2Io/IHnpW9CWVGvkLS
t8DpNQSsAkPXSkQabbQfo7YAeh1A+TwC9/V91Ll4GVi0Elvs7HrWT7zBq3cgEFfeoYj2ilPPEYrJ
fp2QYdV70pzjHgn1B55OB13utCwsFWp9d5XvnduWj9OiI33w1QOI+9IXdv+eMoUm5MLNIMKaevY+
6B5XlCNumvc7OjGw54LZHr/PgQZyRKHefQkb37oRSpI8A/pMPLFrtUHkljynx2ma2jtmHGZwJXpX
PmGzT1Q0mF14WwVN+UpfIwEcaKCq3Q/dgLJ72JimURds+76hBcgjp7N6I/KgkBOPwOnifUXQBY0p
Y4xJ2nWOlkiTYYc0wUzlYRKp+80pzOSB+Kk+i+sAVcPVKmBRHhBwLl8DZ4F2ZSHvpdXQT858Kvuy
ym8Rf41yB3wLW44TDIFNukKHNdTfqGJqdmTj7dakKZhv8f7e2qvNGzFCP/vRQOOeGL47VBFsqVUe
4+hAAAM1YKqfjLJon5aOWU6Ur0o/MpR3M3D3AVWD8jiEnqYAlxovkech+9OFvIR8ynLuzlPIqjAx
YaDvJ4GN+V5nUwHR/bwcXdhMtE0yiT/CIGCJs34OU8ancx65Y7pOkbISovOqxAatxUsIWyT32inW
0hcvZh0iG4QBAMNpbNOJC7fFQkkwICBYVjKPT6StoOLuvSx9CQ2aO8B5W5uApayl5TaAXv3OrKG3
dhWrAQkOvUTo3pCZ+iXH4EuBORTAdCxtEXDW2msJwL5ap1dRN356wH7UUH+btJ6itEZ1RQpvgy3I
Szr5gu+zBQZjWg9FI1Sy98ds5mbSvsI/NnRPrJjTtT0FHvBVDpooKligfzjVUH6zcY1SCGCUTskF
59izdyEFv5IbhQxvRJmGCWrOxyuvg+JOehTKrz2OLlonRusRPqwYWmL3Mt0kOfNoAdPtqluDnI2l
JIh3MZz01XGa7jasDIB+tAQS0jEapBmZpYvbUJPGR9uusU+pU07hwbWm+tool3ogm8dK4Ha5iXgK
ihl8UT84nYiho3H6NFVli0PrJ0NG0IW1GSCDcREw+oLkMjPJ5Im9FBH+eVHL9jWhzdqhlrWzH2aI
VuiAuwGGrCaw49Fl5spNKzzja6I8FIgrX0J7kLT+0n0wVyhYnTZsbiGJiPc5dIj+zkAAv5g+qK2d
nKzyKZ9aEkNICGJeNOipDmL438HTpMuOXZ/1QR8qxyrfGTbTRCI2MjUgR1beetmWpYdM3LObr82y
ONRIuel03ybpIhZSHRbAiJUyTG/byTOrM9hE84fjjeq71REgBOAx60fiMZjKRIMxEzfQZpV14zrw
CwkkmAeM4jiZ9a7rQsh0Nl2Lq551wmBdHJdT4I6OukTUOLyYMADn2KVcOXMQTisWj959x5KNIa3r
Evq2hi+al8LEKLhLzEXcFL707hc6Pe8mrTD6ScgJv2VDy0kJsmEujmikFS0OK5A/QLe1AFTB+l1r
Ngwn8gbHPjHUruQ5bCOBeW/ssDdLSZWqaN1+hOFqsD6NRn1p4GtP4nqoPMzNai2/pXNfaN6ntqG7
j4VTRS3mSZSBYU6lPRcOyywS7GCKZ6Wwa3BuA4fVC0zDp9bxg3MDuuf3wkPyxzrK7IBVE2zSvsa/
bR1A8HlN3NAy7yh5Eyu/WOif2SQcBfkX/Hk8LJzYQEJRxPMWg21TN7ial68akTxHPQefVEQpil+T
Lv7QHVGVmmAMzaV/zLBMfdjNStBUIQcSijsHPZdJtgNu+XxDD3alYd3/b+rOZDlyJE3SrzLSd4QA
MMN26Iu7w3fSuS9xgZAMEvtm2PH08yEzqzsjejJHUuZSU1JSIlmRDHe6AzAz/VU/FRG9CatAzg3h
5SnqkTxCLguyzkHc+z3jzGk1cdBODkzZrMsg2r7hqCqosQ4HlEXfVi4KgUCyMX32DhXpJ5N1k7cS
DeEavJr3MOR5GKxBpy79NuwZ7VNlq9jadB7VC4e2ca1rXPX6jbFc22yxWHA3dVsZSLIZQWTmSXkw
MBqqrPMwZi0jI2K72oWkkBn5eEwCcPLpxB2dqdIkjUMImumZ0gJ3R8O4gDJLDJ7HU0Ew16+AzQIc
I0bPLMstVbILEjSNM7BsxMLWZHm8StFFtQ0FuPG8ye2+eIXooWnrykspEwg4bN6yH9FKn+0muy8H
P+MjpmNriexawXKgtp2YUFAK7ryZZ5DGA4awwXdznEdrelFILk9BhQBCLV8ebTF90GvQuRV86oRc
SUDUyQZwtNwo0NM0zEfropg7hh4Dktean/K+PA9q3a6l4YUxaKmcQwAnsjhQAWdfGWVsmvD6Qd2t
dDxgDVG4XmS7ghGI2vRe0J+6tLI7EGimdkE7gdQagw0M10oXQbn28KZ+ylnlzSZmJLgEmThXbzl5
2u4a9pEikFsmCZFvpaYH7ttc80n5sih3M08FDHF6cIkzIa/1UpTvPcOAeT2i2VCvlkCmXsFvS5n5
zmyF1kaW2CDiuecCgqvMpLZeUGkTz7gpuLOywFM7r47S5SmelAIkt+Doqveevmc3PDpbtjKcovVM
m7Uj22AHn3Yf69GDjqDdfsQ62zHy7FPE9Z0Hroa+w6uml7KCDbFjs49IX6J65ieyXUw/Sbu4IATM
rJSrauJYtq2GRp1caHHPrJmtyUCgZr0tYltvtkzzs2Qvyqy7GLbVddccE4L6Tk9pLSAGYKOrhaHT
v2AJQEWeGYN1nI0z1wAhl8AN22Ss0nIbM3Nw/bnsxJbt/misbT1beMyF1t7hWoq/N2UcI8tmyLUr
cKgDT/OY3WpHgdR93nreFZaXKbySoayqZTsbaVvAnxFOcaOw6SyrCzi6QGA4uwtr7tLNyBGOIq7E
ozkyJ+zjrQxgSONeRDnmU1LU+avmOI2+KTtTY4g+9/arqvouY3IQU+nVmyXtCRCeIfnyytmr12s6
LM2G+WyV6smXN5XpyxjjqwOYkXUfntVV6genGMxY20gH2/da8rTK69VA+neu12UL2NPP8BU3z3NG
wdnGzkajWns0UU1HtLGy8xXRIvCETpHR5ejhKFg5Y8UTQmRME1e47N3+q86jiIdboxBeBc0xwQOj
iKjlTDWot0E6PD80WCrhyoTtJ3dDxFxmxVmTgoPaCwCrZ5gK9qEGbQwl2YtdX1eYl3xgE/K+oIgJ
xWvWusPoOWAyqP/LnuYICMAGP1zZnFwG/sL3ZqOO19TLULg5xYbA4By53PZBYCRU8s7a0m5u2FV0
LBWzyE3LJihCu4XLsVFarafbNANPcqgGy7tx2ezlZCgbCndQxmCm7NFl+jpcmyFbrDfPg53/VIUw
2Q+lHVWQmTnU80HVjllxfA9cYol1QhZdd7g3Fpkabv/KUwGKaz/nKGGqKcjaV05HjigSNsuKVZTa
vDUgb0SLxGQPx2HoKIXq89TbkgWiDr0KZQtKNbU5NIxt1CxGV68sTWaEc3fgfwrmyVBGl3pbC1GE
D27CV7uCSV0uj2lYEkc+Lpi/cBxaTjTAVpHMC4YFqwqo+o+WZYqGwyHgTKiJqV8DHarkmqJG60A9
Xev4Wlt36IsFPEjA0WiNCLm6CTi5MdqJLkGE/HUOvrc5WYVyh5NmgWVcD15LfSZM8MQ7Ggy5r+ap
BVWSOBnF7zUohbUNyc7b0fROsl7WXWjyfKS1hXNkgvzeKTPe4fahOQ2pupwfK7rsk30EUJTyA6P2
FKIz1+V4qNPM/iid0vsw6naAFYhnAZpy72ilfcXZAaxJi3ehJuquOySl0PiBsadjVn1Rw612KdHO
HHo4I4BDj14KZ2RkJuC3dLddkJiI+6GjgHwyNPQ62txR7YunieNriUg+N84BUnQz3gUmkd0Dju5W
7ljNdXsbK+wD/mi4iP5tZzHZlTGRhbMRCrbyM/qWvhNMFKPLqGLp+ZF06urFZFEsboTm1dqakgAK
uZAuUAFFbNe/+8L+kYP5L33JP7mX/9bn/O/oYLbwm/21g/nprY0/3or/tcZR/ZONefmx323MhvmN
Flf5m69dkkO0MSj+bmNe/oQ9Lx4si4vFXnrji1K10X/+hzS+/QYu9HAuYmYWJt6thmb7f/0Rdhz+
ffYEODXdf+RiXgzEf3JHkm7xEA0sVxgArWxM0z+761o8ECSQqSL1eLKq7jaWt0GL+Afyod00xZ6g
mTPe6zZFPPvLNq/uvPhCetgPoM1YIl1RQrulfxrQfg0x46HAdoiJc3qMhkd9vo7qm66tNwm7gmKV
jDuKTib31i4/XOc6HM9AZCzj/rfP/x9dig9lzn9/9cf/dB3+5dX673gNOnxrf30NXpVF+1l8hqr8
6Qpcfuj3K9DUv0Eqxq+sY2RcYitcaH9cge43BpaY1+las5EiFmbZvy5B8c3isvAWUyKsPblc0P99
CRIh9xCFjYXzadD9/a8IwR8matIHfNpECv745z+bqvn3f70GXS5w2IuGKbFl2/by539ystL9YFoY
uNN1xlEFglSp2LRw2CTEFkXjiKDTVuN3SarB9Lt+YrZAAi7DiVlkbbgnDZjYfjWNTMRyZrJ+Ebr2
uWlQmX1IyG1M0eOkc56f4bHn9kLdEu7grRvE0wycA36jIbPyfFODP1jLVqpPR45LzEnznG0+tdbG
dQI6LzDWQKuow6G/yIJo4WqEd1OspJFMjxC42TDE9czkAb5xtHM7iQ7RE2Rcy6ESjznP3npVxB3Q
H51aZ6TmUX2fGEpfSU7TESXGTvMoZE2vEehqxoLQjVBzZIVDY53l2C51y8g7kjdWVbGca/Sw0Bh3
WwopP22Onhowf0V5FL09yVpjb55vZvhyr+3YouR4omW7ECSOU21Qm6heQCSrzrhu06OrV1V3zZJp
ujuHtoq9UBnDJg92lU7Blxk+ZOyGjzEHREb1WUaznpOK/Dplpgtig4/7Vcta67nh9N7SmDOVJ2ce
8SBUYCqhsHuktHw8Pb4xmBXjnGRiO1vpuV3y2Zj9DQbIGheFrPvHmjM4AKtwmghIWsHoEGOkzHrV
OS6/RMUh/ItGJnk1WmN6AYcn3pG/BKXONI63K5eqBJtdcO6pqynMjaMZ9xCuBupkYDEZ2ZIeGG9L
2budX8yg3szUwF/Z4yvRCDXi4SpK+NQeGjvfc5SeMUbFzzU9qE82mqjld4EuyEN0NiHU2IPyVWct
Rozc8u6cVMueuMAxH3a9HTCYpVw787VgyXo2gVVRt6hSpa7TsVA3c6vmk8mIffExlCj3bBdq96A5
lfEECsXg8reM0M+IAYTsGmpG02HQhGxVtPCNtHaX0IczGI/S1vo3SJZy3jRjC1oiq0M4H2mPLr2e
rNCxOBh5jK2x/6hXXWezvhhGxqtwgeivQ9B38yotU+i4YRtcDcmk8xpEP5E6aIljrsH+84DSCMYp
dhavBOW2TK41t0tv6JekDJByMvbWXEOlXLuYA5n8mkqO6yEsNcqIiBszg9R4lCxmQvvaxYJDZwEe
0YtM+lLzq3HoFSZrHY8ORLHyMOtVf+VpTXi0eALtHVOjENAu24WKkeJgO5ZSVAe6KfN6a+WwfuBH
hKLAHNon1goj4tUEDnfTUpN3y3BWl2g/AZmJKZa5tc6jRr/NY32ZlAvqdXKRoLJE0NDxZ9Y4ah7w
dy+HFdPp/4hW/KO16S8Xnp+Wp//ftkmGa/7dEnXNJkm9hR3k2d9zY4cf//kfv/3M7yuU5prfSGcQ
ldCN31JbNsmC35cozXW+LehzGAS/h8AWePUfa5RhfdNN4lcsUgCeyQ7xU3+sUYb+jVGIBZWUvZeh
29L6J2vUz9Z8i/+wcurgUkicCbIxSy7iTyuUk+m46LN68TjN9arBpH8PILHdCg5A/yjW8dtLwQqW
BuwMG4SG/gsuhWNJZWFbVlsGBYc6b2+TKt1FrvlAN/oJCWn/p+/h/7D6Lu/8v/d/y8vxkbPwmrYk
aOfyMf30m6WVjjkvttTW7sQDmjrWa5aaGP812D5UEODO279/xf/5WfKKpmfrbHg9ohW/vGKvGgsY
Ba+I25aulKam9BQRPqP/5O9f6LfA6K+/27JRxqzoYBD+DRPxp2/NqlAMC3dS25pnJ4sahZax0QpY
9FU4HTkupSfLadoHawIkWRT9IZqGe/6m772sXnJqE4oSCxJuJw+Kgq0uDDMq3zaDA3Pk9M7q8vr/
wpD9ZSe0XGY2mFp6MZZrjE+I6/nP11li4gfJvJD5mtbCV6rPDDxunNCbzpRprfqI6BkpKbnKMST7
89AM/t9/ZMbPYak/3gCZEG42yVZxCVb++Q2MmFPNEoEGiqGiMYjCvfRUysDc4uqjJHCh6nnhwTMY
KkMZnXPnbAbecQytN10fTpiC6CfX5w+zJNjx929t+dV/+jJttqlA/dnlOCSS/0eoCv9fZDl5vg3o
1ex8kjgYmTj/NsupGa9YWWGDFZUK0KisQW7ySoqbv38LZEV/eRM8iBgV80xhZyy4aX75eJLZKWUc
ezDVhi780pCQv88TAEC8EA4F9+aMRTJSc3pTxBmiXKAegmGeN4FWhNDEzQGVHrUaMp/LjAQ15ajT
E7ulJUVumc08dHRqsPKH8drlDtl4VflA0eeBdRx5LtiiC8OagK6v+aE9UN43IhUPu0yjpAM5m3YK
Wke0uTubkLqkH8heX8rLnP6OUarxDgM4uYZ0WWcrY9K8V1XHLXu2pnnWykB/n+ZyoMVhJkuyKYRD
AIFiwfEGg9CibnrBtGVE7O16PP8Tr980G6PUixM75+LaGSZk6ahs+s94Fh0oU7tDxXcalcLVaIMn
BTbxwGMoFX49UnxNqfNE7VetgWVyyvG5QW1KdnTUTPbRsntvNyI+HxybweDKqezi2m3yki5wrfqk
y2R6EBa9misae7NzxFR/hYwJNwcACHF7ww2us6Ytn6ewUecKB4dkGz2xxcymmvs5RiAtd7QZ47dR
TvsVYb3Z21iMnwsvAAXpQCJ6KRwbphu+xCvDYXTVY8c+ZGTMGaVXsgcLKhJr3aZum+IL8KxjFLVN
vuplOe1p/zTMbYOLklk7haDjOvMAFa5qHB27yKTQaddQZmRi3av6tWlQnuUx0mHySw31exVH2iXs
rGo6RBXBHz8JHb5Mt2Ej46vRZqQZiCRq0dIBiGHA1VG58lpXB+Zmyz7actPe3nRDW0+HWlkGxass
J5uA9l6LmsnY2UaWhTGhruqIpQyq3QWDzhTuMTSB7+5FKgCl2iVsTmUDMZaifcR6gasoEM34RjKB
DLCBgbA+Atz1bJ/oFHI2CHSQALRvShIlaXIbMJjxmHTn2kNYugwlFUjwTVEXhvAhyGjxuzW7bUwy
MrPnbe5UJpAe5Vi3I/PT6OCG3XBdNnH2RZxMfjK9xvfX1AY1y4ET72c9La5qy22pfsuSLwW5z7cm
9yagroh5WPhIxpmqzdz5MXvFfSVs69Ep8vSkZV5HXQtTgwAEU7bO8VJcggqcMZM9HNVznW2HHmUQ
tKZ9O5ExORjzZPqg/sONlJHYYzoegcTL5BQ5WAiyDnydK9jBRhKBMDGTjN47r3ykB6B8wyv3jKUA
8VdM2T6rqN3LJ6KnXe+86yGREyxxI8TlKVjj+6MlQrV00gRuQx2dO3DCjJgkYLi8Lfvx6NK9dRpk
bewZUlMkGyvk/NKW69JSJk4w45oBu/A1s7tMRnc2zLI65p63DZN8XCreDH+O4P7NhnuvOZjrzIbS
zV7Lt2WRaRemP0x3gXb4Y9Mah6Fz8kOL5/0qG2MQ20NTQPX2uhcT/uqqqM0bnMlf4LvMgxGHWM8D
zXrQdKM6ADWNT2OSvtfhPFzphZi/xsSIH3Oemy/KyaODwhux6dviNsSUvxJOzpOcWBLGxhh2TsNn
sqnYgh9xRIPiTDq1a8Je48aV3GJF3823YzCpalORio03Q549g84FYhIiTY1RhZWlxEdOPAIctZ5i
GVBgbjaw9e6g6xIKx8/tPZhODe4XhhGVuTRr4grIuKpydY0lMLqDebx2ZPwqU1OyNSqLk22lmIp0
2lyfa9jM10HSpafYzrETWw7ONHw3G0Z5HI2G0jmIaTjTmzpu8XHE10Ue39K5DMaD/uRi9pnsKe7o
arjus6n7ijRXHMc2bna6Objo1rBkIXx4JGypAdjZFSdXFXIMa5nSWl7rbMOq+ZHIioSgqeqLkdLm
hJtV13ac3ruvNuSzJqWZaNjNJpXt8RlBJKwQh9elfBoLHAw6JW9nOdrebZF709GwkekKTyZHlHXx
FPGw2IVhCd8TY+fZaEcH91TxkSLfXAbDzXclIKRr2cx3nhaG1E92iIelTaMiXc2gZzlBnuuCnUro
CPk9n6vpJRNtAf509N5t1Y7fs8ydfeDvSc7JuxTnlvMdiyfG5o1bZdOuyoV1QxEzEOkkbh/KKWXC
0QXDxc2yFoefSPy+xtoXynA6DJFnUR6uozaYAeDlEMVr29Ka6zPCYXQrolcVhQKJnhk3IJGpISUU
yo8x9tDeU1XTE0xTihsTyLTHgL+fcsRdHOfpWi6+i2I+9uX8llacp4tg4ZjxK4DTDN4bHk8Mi4u7
xcC20zNxA8RlnUWResu7IdmF2JXWSVU2h0qFvtHHnP0jm5zbQPRsNE91ZX6EwmXSa871gqq1Nvi4
KIw3jHVDeRCuJezAVoI6lmv1+5QN6sJElmZWPYMYBYA9dj6o8w52RdoNvk0ZH4OFoaBvJf+eT1F0
M0/FQL6j1T5JUt2FIE9Db0Z/oZrarwzWNm1oYhQkMg2tiqMtxZDebaeykUIsd6R8sMPmH5atFCuv
xKjKQR+LlLS7bTJ1KzvwjPfJrLu3yIwa0OYW/oWZqBdpT651/ABKvrDbsK+BHudkFqB19vuRMMVj
zEAo23hu/1ANeNCxFImHPnM7km9edxO0tNUB2mUInpW2d6Hpfl51vOn7rIz77ySu4kthKMIHfcnA
9TSXpnEepsh7pbcZfcYIJDyzllTRE3dCfIBhrdQq04r6kxADl5AXWe3LPBnRraEN4476IWpmSnD6
JbpVagRrLl9sP3Ev8MUYc9u6m2l0a/YSsWBPF1c6ZlAzAk+94YSa4tRIIbGuGeGbF4uGsRttHjsd
GI0qnwJbG3GEWqNZ7+cRsztG0zh+KOMEd5nB3KhcN4Q3ngTuYERPVzVfTUef0GrAuc6EDNx7iR2o
qR6yGu8Ghr3se0lsY2PNGU+hSjPQMWp5jQBZwiERoRMcyxzq9c7OlXXlunHyw86goPqhF4lDY7fi
nKvI3S9jQTrggQ6tYtbnZ8hkVMXLtrgfu5JYtRxPVSQx4dt6S46L4M/rlC6ZL1wepybJhv1QhdUV
Mqt8T6Nlh4mHp/C+T9XgfmWQVXdc5TNk0zDYI9IkBgjhWuzMkVEzWTaQYPBZJxyWKVBBIHczfrcu
m0MiY+l0AyjY7u9iChkZ1TF/Zgm0rU3otIK/FibAeuwcJtu2l4f+zC6nwtbGQ4Zu0fScOhTH7YAW
ji/GkHsUOHZW5G0C4iCEWZKITW0kiih/zDDNfgB4xhneudO9kfYNUl1WqYPLdNDaWGOYVhtc7jrB
pwXFxDapvK/DIotuerU8DIA2Ttaa5war8FR6fJfBVN7VBPjwztWldt3W40QBSg7IPTGHwjcNAOta
ZHovDX83TGDdzjc2HuVbgzPCEQxRe0d2TNtllKucnaFunhv4tDEb6hnElK7341M1TS4WsboLejIN
M7JyDWyrPGBSCyX7zhm4eh6Mvf1EVTwbMTVbV6YOy4hRFnq56zW4dPlqsctOiRFcY7TES+dElqo+
ecKrdl7FwsjdHbFz133QmyzKnlpLSw5TH7Ej8EZPwxYyWu3TwqG+wRRBsadjj+ldbaqBvpApafdD
LXpc7JSVT7WiwDikxGlOWow3Y2xGux532TUhI0yoIvOsU1hAc8E/09f3Mza116Rt83FjQM7+Mr0U
f+nU7Wt94hQy6s3jmLPgLNnR5zau4r05ZHm3trN23pluEW360CsP9tAESIyjuY80HN9sHqKrlFQY
awJp0BA3F2jIYKaLxql/mJSGEzvvw4JbptMfUDO729/OkP9IAvx/GU/9pBLuPsvrt/yz+XXS9W85
w/pbEtT9p3qPf1IHTYcf+GN+Jb4xujIR59GL0PqM/xIHDfebC2kTbW5ByGD//i9pUNrfUBKhr6Bq
2QtzE5npX+Mr8xsAKCkhOzoG0zAGsr+Mq/5ufIVi9QvvhROaiXjpUqbo4eVDTvtZNCH0E3tOyITI
Vgl3b5RqPuUE1lFzOAKI0uieuSGAUWBWWLXT+B3vibaOzFZdXLL8ZzK18h27LhdhErssVDRlRgmc
Saub5RkXQ0wzAKO7FzxVza7K4AqgW2E99YByALdo4q8BJ8UtuHzrwNKuXWNsU3fMB+prPMPDKsUY
cqNj+roCGFA9NbMWroshSvzBQmUwMWj6KbtPX3mm9pi07IsXZPChNQBwAJ7DWTzrY32L8VneS4Ub
Q+DEfi8dl7svioeDEDOU7gqtkrbY+TRiid/jMTHPM61UftnM+ZbNeHoum+EKxfMmNNm2jc5dZgSU
N5jGPVMVl0XfFqupZcfhEdp981w4+Xpp+COiCGsuzAvcHz+CIee9h7EfZ8RTM+eocqfe4TBGsUK4
JCp4NEV2scPHgWewZmUKVro13HTM6ra5R3CR/s5heC5UP52LwiWLL7r2k8OWBO6R5XtjNuFEMEhc
6dMwvRtJpN9LpL6DNknUmGJ4TQMPjEIotR1twNDbxTVmZWs3G6q4DfIShwrHpseh0CffsTuSnaXW
P4SceVbKrkK2yDAJjlE92OgHTfdEgzqjhyEieRsy/rt4XfTR1fiGE/bDOR6AVRbkYHtdEmaF0wYf
XdRHO+qw21shCEoUWajtqqAj6FrJi6UFcmOW7Q3CJlAEaoSjWqyHyWTsOMpDQV3rKKn5tiL8b934
FFbMdOhdWYdp9+6I+M6iXN3nBH+FGa86ulNCBX0+R1shkxJL9Xxq+/FUazj+GaawSr5H8FZXYRdS
0JL3j725cLuasIvOWt1g+m/rijfRGAriYYF5kJPnwSWU8NQ5SXoyiC2eAmqvca9juaFig37vKRdb
HaPjJkzoMIoLf+DRXLNFwYQ6rIRJIQsnroBk7TpsRIOiRMYG19PGJWy2BF7Z/HScYylzuVLe0K3Z
QYAwbFwalDmSMDt1PwxmoNuyRtrE4uS4m94wuhuSSytp04zkFt56coBX60DXrCnr19CRV4QnfF32
2ww7qsCEBBRCMu4txz1c4fpo9t6nUsaBrAVZk6Q9EbcbV6OYoI9Qi3EV9SOV8VZIRouhHr0Dp97E
3Tczz9wQA++BOaQnUcXGkSJ2XOiavrWU0axbUYhDjAX1uikR6HpXopFk7Sp16o9GU49OT7W54Vq3
hUmoEs9tupr63OIzl7PvONrbWKn0TKtdcqd0tJtkEvrGoVvAlKQGR2xIFEvZE25R8oIrbgT1NrfS
PrE/lLt0It7YW9o6bYPwAhtsXJG7fDXpdt/1mTE8dbaQUKDr7r4zravW1fisIg2BrDg65G7pu/jC
2X5QMoqv7HCUT2kxm5squ7TQYjfutCBBaBmn33v4oNQax1utiyeLppsNKYP45NXaVsTE1ghkvmB2
1bf0Sc4bXUUPwazYNcXlrpjyvWNwN4FmiJ0zFTrVkyRLusaO+JFFyS2wrI7WAIl6La80QXp7ap9K
h9N6HCZck211D4b2RzE5b05Xw+MFI+HERAHsLMuI/Ab7KIuTI+xJTrSdrah0h2Vfa3l+ZbqCLqtF
GecA52wDmAQfovfUOYarvMIDPX+ppEyRVDPoNpkd0uDmNDviLjzuGl0niVfgIq4MCQ2ak/62SUbU
Hzq/fCx5eO/xhe8Uld10BCYWuUVkAfCW0QbMs7MQd4Z1Smm9r+fifR4kfWlDYK4rWYy7UJruifTA
fMLwGd1NjmN+j0tpEROKWuMaupO6NEF8lGF6G5h1BeE5Q9sO5XyVAdMMPLcQq8Kwox+2ltp7o/eS
l9CKp2tHNerTS3Prc+RrO6azd2v0CeNfdxjfLWA8b1OFUgrqCcpvhp6cYZQP6/DgshRxbLeMg3LD
7D534h9taxBtL2uxAUxePJXt3N8tWdKnZqKv17TnQ6R0SK6hWdxqZW/QHpB4ZgNRwX7RRqtfFQtR
GX/I5BSPQY69GMQq7Uc8Bq77Ov3AKQyUNW4pndWcbKNHVEFwb9fmW4XYwIlBM5un2KV5hF91QafE
IhRbLM8EyM2iru+K2cY7uFSOurtm0uTB1UbtVfRVcWb7kbqbtCqcB6lrrrUCCtC9OqQC95gniptW
owTV89ISRZ6gQyMT3H8menqxwl2szgJmBtVi8IgeyUQNNz174t6PYQ+8d7qLFBRAYd1DWKuegCda
D5KoQgVnOprRQrMCChfNe9pb3cXdXW+a6l4TbnFnVlFzz1YEhW8o7HVmd82qwdW/CgzC4ESpqM30
rPFiW858hQu4O0ZpVsGFntPHUhpPpCa4xLq8PHnVKI7xrMY3Pg+8h7Ndl5/TDDaqntCZQv6lCR2y
EY/ONIY98SGTJyT0IlAhSsCr35Ug+uE1FP2d2Vl+7Vo0cXl6vAkD7z5JSKck+jVlP3da6rASl0w/
FhNDR42NPWXBV6wGGz6QRh3htMusH65bbDRizy0SPKbqd93k/OjA5Y5iSbUiQwqs7GVwdlPaO0kX
H8gNvbm9hr6b86AgTKFV78t28SSwitzkYdPiLpqDZu2y1acnunwDDahtppBoI5cv8aZu5znco2Sd
NqbX9jttDq1HaXTDhm2EuNIzHsd6OobbwolWIKRmTnNOc9snhv2ouJ1ALbRjfY+qhuCfSO8m4pDz
FqsOwapjmQnoAvG7OcUekSTuIbKASCwCwzZsK7VtvcH+tJ0G4ceZCS50Ax9OrnaV3skfFiMkn71X
wwpKGKNTbNKQyE9WOWf3MESoWQoArDA02A3l3O1oP32HOf6EF6jbMIYtrktPYZ9Oap7qwHVeyZHs
9YmaMu5LSyvOoVvuzACyf+wV42o2pf4U8x0rRsNmeGIRKj77hHhsPmNLns0q3MGhGQSDjCT8UTfp
m6O56mLmhp/QgHMWWLzvrMohkCfN6MYQuvlaI92fCgoBH4GMi8vQtc3ezqYCKB3W+mpAa8Bjk3z0
zGb8HijJak6FeKS1smQrUNTul8gzAEmmVds7E0ARdxpNlrDCIiTP1O4vU3jU067cFPnOGkBXmdLe
45uP6YyJspuwVNER7Ujtkb0JmWM2uuhu3+V+PFMP5RA12hghGX2LFfZQmPFtN5PwhC7qXQ8zAfca
fmTETMkoH+GrNvB38gbZx4rgTvIYjwVINYLFCT2BFp5JLfk+TOleaK3vGME9DrTYhfBEuY/NXdHO
9a6DT4JQLNzgkGS98ZXKptlXeXSi4a49IoOJE83mBDtVPO3TaMoPSlXdYe4c87l2jZxZ1Qy5W8P0
T0tmbBOMz2uKg6Cqxn7nqAxMsiSP2BPioD62SRO290no+WYc0MMqx7bx5SwFYkDvpNylUmNzZjJM
Q0znOo8pfPuuxhjnjtXuQqqRXoY2k1wfUzyg6ydsinWd2Dq7KIPophYZG7MpglPOjUapW6qkzskj
EkyzaLWkPokiLuzvnkZ7pwZYnSxDiNttKlxMp5bYoxi1wyprkMPI+nTPg6L/rnZFDHvMVpO1cmLO
6gXRRRiRjN2GFa4FQZxy0AM+ON19Mtomhem/ZP0q4TzQ5sYMB9hRejcmIt9pboCkXswkUyZZo81B
zeCbz811X7kCRS/GG9/gPXrIBjq5bJHkF57/4TYJ2cg1Lb2rM5SBSwCZCzOspd5M+q/wxCZp+WVq
DcJxSfasZWi7Hcv6ocffR2ukp4b1XLDRkC27OTMxTMTrWlxr0d6aJ/ucW6xJIlX5tVSdOiZFlT2Y
HAN4MHGoYwGhNUvwBga6Ab7z6XQHojdAVvrMhgih0euBXH2mHeC1Erq1ydxWS9deF1uwG/v50OUB
j7xCt4sLTAWTmqWuBbsTeutWJWxVKFw9GizOx7q1Z4bMOaXiqtROg+aSdx0Y2nWNq59Ae2g+KWlB
n1NU0yIiNT9KFi8/CYX8pZkq65BUlG90buOxghgTw5182vN/saDqikML49DUeLaHfk43HFjvyDS/
g4MqV/BTSHsMwIxaFL5FLl7bmOY4fNUciyL6Tnmsy+lC8FKsI1KQKxta3onxZ9XcA4u8G5Q8wgCj
OcE2bjgwfO+8H2IE9w2ssO8GwvN5zB6XJsRYH+5KTnwrYszeEZHUWY2BjA9cH+m6bYf2hTf6GvSF
BdGpfNYGJiwAY9o3O5WfQxKdekJGa0I/KyOft54rrsZ61FZJQEypcaIvYS2YYp0sOmxYDgxeT41m
kj+PbuWcR9k9eY1m+iTqKV3NgyuFHLrmeJ9dK0GJthFm7n5Gfoar70bWlR7RbgkmYVOk1vjYTmW9
CoiErRgBcRGPTsDuUOCPLcjPsOuF7Em5dFfsqN2jy9zM1phhtuNcWPdqzrWtFpTzrjas1z6I3P/N
3Xk02Y1kWfqvjM16UAblcGAxmyfwdGhFbmDBiCC0dshfPx+ys6vJqCzSsldtY1ZWVSmCD4EHuF+/
95zvvLAQpvshTr/aToGBk/xgl186JqdELyaGV2Ypdnz15SYwW7Gnl/cwEB4ZsbTFlBee4qzAgR66
QFXclUGgkWM7w2bErSWzXegxIt7Wei8XuGYAZM5JdvwgKUjeeE8//G1yQ7WJNKzdqyIhc7Cvgpsa
izK3Wz5ZxIqWKymC5GB7Sfct6Q19LZhiZCtena1VMTlBbrrqzVGDaNF7d6aHpnjdBO6l5mDkduoS
p3l2LejawDWOHb8mDs13lL0VghThAefEZrSW5LV2uhCYkgEeocCs1ZVXe29J5zoUP0W/WuZFo2ae
rBioGTgSbzO59SMe2vtGKxkG1DgzIqP9As9y2HOo5HkVfB21Bw6g7p1+X9tYzYuEDWkIr0jLsI+9
mOZrY8y+zrZOQofVS/J8OIByeNHXXY6+uY6vTK0JDwtIRVb8GaYb70gJhYTIQHRNc4XhAFi/2KHR
LiYKHt0AcKH49L41XmOFDBKs4tdE1FClhnjNdKzBrIzsBHNZseXbA+KoIRJ1+1xtXbdOAVPOt2QE
39dGfcD0tAT0Tt4G+QOLsG1UvhHaZ/ZbsCLBfWp+0+hg72wdkzxRKvE3/PQEo7bBMevlV9n2J0W5
XhtkXQ8NmzFE8Xv2iva6yzqm1bKkTYEPneG/fcLkOR9kUOxNJ2DuaQd+3yhiNEmmQZ+ZD960R0iA
7HpwVo2BJKkKi+IQ0e9b10r0O2ChAhu/He+yAPWKN1TTxkna5wF723Wb4hIuYvcF4ly2LspklwYd
bvE0uKTU4/sqQPE6zZiJrLx9HPLEt5rkXObNe+W6cov9iZMqv9eOEOn5WLT1i2UUzW3eygf8YVgT
MyhKrDBqV4ANv2L4Seyn0PadXaNYqgAlrGRJEqVNMlxmhw5hNw7UoURN2y43b70mlqylmvGN49s3
RyJYMIfcPFQZpFSznTcQaYPF8I9JM+m3OZPJdRgSJYuCHgQOAsV1NHo1XI+CGX+oHwyH/1Pi5QOc
FV4vvk4Limm4arCDpkTObhLb0S8VJCVsHcnjGFhXOki6vdt0Nm8eLR6vbzjSkx66gcUQYdYEX8kg
RYnX0IKkmkboLMzxVVk4pJDWN6uUsTfnNhxu4NtrJCN0MRosiEvqL3ZJTPytod2ZTn0Ma4/jJmBQ
gMFETWV09KBlxpihqV5xQu6dEotmKPQvjOqcazt3L8TjcUXTJlFGvU719DQUxXPXGMlec/TYd0QT
n5lT89h024EV5coMYD0vz0mxh6TFdpEH3o5UylsKD33rdB4EIKsjoRoOHm/6cZyAp/UlB8xuQU5R
An6PKMo+mEW9Aewj7gMawWqAX7ZiicKfjJDyuq4tEDS8nNRT8a7uQNNFnroTfbN25q5dT4FQdzn2
dy/OXghfrg8ECePLijAANMZZ16pbp3B2jaU5312GJHYc7NJq/tIMlBMxwFMX3hrjdRoWWCPiBn+Y
/aKEGX71POzgcg7WoEXPVR8x0XKRzcMAp4xLjBcj58b3sA+dTKA16ftb3GEnk7gzu4I72KCpW6vR
omcQr6tozDahLIoHO80jpFjjqQ1bl41jGvx5sl6xER6hj5yN4Kvsea6sMf7Icgi12vIE2j3NSlWB
eiZiaCVEoU6iI521ca30xPD7duz5uryh2UJpoHTK812g5nkbSZB9hJriNCD8ygx81BUPseMdjBRP
QJlx7sPuiflhVBNnetObrEfYY98FDqpzNBk2wQXC8rXIac5dB2/dbb/qdf+i2WrjhQuOvanfUTH0
ftWqbN1xFtyac5JvoqHyopU9FN/YZ3Fioo4aLKvZp1D9xhnDRKTGYtPUHw2iLVAvVzShQRNmb107
vpiJcFbKQeTv5MiDkiZMLvEQzWejNsXDHLK4a7bN02I/kx75WiLi23v9pctnRllV+JaWJBxMtT4y
vG7HTZeMqD+tgLKFCCfZn41YPw0dm8nYTtDGmno1V85VnjuXCIKWF6Uzdw+khkcct28KR/9CzuGK
AFfcCtUie51yUDgfSCGA/60Q9GEH2w5GszPT79P81Olf+tJcOIYcrDKAjlb6AVLER4NBAQlF+saZ
22zTpTouXoXapcyiZwa/2iHEm8jzeJas5g+6Zs8rsEDZOwJSZ5MXoHal2cy3tDNJEtYU0g69yWjh
azDGLT04D7xZxHXfyyS4UpozMAus40tGLtW6asfHIaBCF9EpClFPiU7TwPVjJ2Bk8GLaOd51otvL
WYtOdppkF27/6Gud2AedzYWWUfHQeCMrFcb5l057IfjcRx24paxyVrqV92vI5gvB0GjubUK6NoNr
HkNjPjDDjnaUJG+OFm+DNDzpjQnupH9HN3lFwF8Au7t9xzu8M8sa9RdJeloZ7tDscseIIMshdFpo
4rSF3ppALLT1aD46s3DBSxK0BLRt1xEyfYqg9m1hwNrPE4USJEAwyfaA4QLjfgMRW5+JHyvd/Ri0
lc9xKqPQrtpbs4cEHzMxAH+WFYt6TrF1u/ZHi5Z6ortijOObJbkcWdnjl5SXnQNIsp6H+ykUeyfm
IcTGmgFJTg8GeceKHRc78yqWXypA+mxHvuyc7hgO0XSZmRT5oEwwVoFliuVan+io0BZnbMv5Lu9u
Osiek5fcNx1W6aYI868McE9JoNH7Gu46JWpwEwO7ctM+MtZdxRN1c9PUDIVJbTiihURLSZarDtvy
bURVsnYoJSa91XaJrMWpQfyE5CtoTjZByuHQTThBaCDUkhfBq+1TTWPWYteLy3Kly9mBfVYXOFEa
UQwCuZWJRgW1HWx52n/VBU1Kc0r1fqZvMrCo9HTnVkHYXmiQfgcz0Ky1gDx61COT3M4QlK5Vrzvb
LNI0kDNsk7jpyNgDzbyhWHuQIE72SstrQpuRwa0qg7rHNtyBOPJBrZym9C5t3SOI7XDv+0kh8IyD
Is/WtZHIR8hPYj10YMZKyqlDj8EmX8+1E0WbnNSVS2CULEzsQei1gLztkomjs1GnE8wUw7tJ6L1/
0/QaRlTvttpaLxfYIkZ26AOl/mqX3VnLHdgSRXxAnhQ9m0IBLPFY5vuxhmWElPNgjmQloRMAS2j0
94p9+YMvt972hQvEUbo92jwYh89a1urvhLWLCmN8Fn0QnR5zmqQjBu6sQvHlpW+itfVzlEn9tYln
ZwdmengpCV1/Suk9rzP4Ej5Mw+wYOTT38dwL2qGx9cW0beNCS0jsyO8r7jsWwuvAQzE4q+A8kjx4
G7Wm863X25p0b84JG+Fp1Qb+SvSkEoh9qxR+/1VR5+klUyr1jbGt14kh4ss0dNVLJ2fvOECU8OlO
ofJC/bOBom5eirFpNvlcvIZ1c2PHzA9AkGBAFLV2iNpEXvFAdD7ZnXHFF4bqY3G9n7o4F1/McoIE
HolweBohuxw7csrpM8GhnHC9hfQiB/0Ixto+idSY78eEesQhJZ66oyDrS41meC0z6uGsDJ0dOBrI
lLJxnwd7bN57Ab4LAEbpl4EzbYdGn33yXhA1WR3b4gDpBHfbnZ265cE0q/alMMV0hthWnsp4Dt4b
k9YJPaAiNBz6iI3NU50X74OkkY1ezIJN1z4qzQBq1qIdee9iotG12Ah2tEqtUzk+JW2qvRLJHnAy
ctQecH132yK125C+wEwOefsOsnWydlqvObVBO7KFUVxggV9enhrcOQ7CddtTF1Hj1WZwEwdEm+vk
A5+MENwsIfQFFYLM3ipuwHEuGL3SYoBLLvtSMZ9M07uGE/72/9i8yE2OAGo9J73E+uAVp2BuBX1N
dEJWGLqbTAsjlhi7+Q/B/98Sa/zSifWTGuPfOrv+B8oxDEEY7Q/uhyUk7E9r1qIo+b//+9BmH/+r
/P6/Lq8/BXr9+XN/urYI1DJsaXtEmy7mXbxY/3Rt2f9waSqhodFZEXHN6Xzan64tYf/DNvBySLrh
tuv8aG7nH2E2dgVGMNt2iCQ0/o4045NlxJa6rnuk43Agc1g99EW38YP/p4HGZM4qBAtOkUGj4hXc
9nKcJ01clbG4lWFC0r0HKawChfTD3foLX5X42dQslg/HV+Wy12LIcUz9k81JNzUvNwe6qGXFStfR
Ru/3xUwkPTGk4aGtkYqumG6g3Y/C/lbrOPwAhzLAsg/tsaVUjugkp+0fJxjMyk6andTA39SF/tJP
jPGjKKr1E3eXaSrJ24ycU94yIx/fBnjpIzQuqDg5ir1t2Aj13OhmPK1cIDCw8mPzPTZ6pPJla/VI
PntWeVuLzXLrZlNFP6OZzkGADjSf8virmu2IpBCNwROT/WF8Wka+jpaJV01nJVglzBMYPNOIB85S
Az1qTFl+n5SB8lAMnv0ft/ZvvZX/9l376Y385bv7P/CtRN+E6Y/H+N+b/U9E//U/Gf3/+UN/iqWM
fyxCKTLVXJ2vHevvf76TYAAQ+QBYJf0O/K/r/GT2XyRMlv4HBMARDkKq/1RLGf/gfXRIikcuxUZM
ot/fUUsZcnnw/8vIJVFLARPgKcWSSSsGQ+XPb2WWBKQ5OmlBb6pu7iASz0eta0O8KhA5WdjTTZlt
ooKhZTiVOmKJNnuSonoPy+xrP1lHs1OviU4XSDAgxvdfKTopvUWZhImb45rF+ZJ2A1VVv8FQ8xrG
4+BPkqLamCZOEZzUtHq4DhM1+1YRPA2y34SOjj+rzW81w4r3kYvueqjN9bR0w/XQuAYZTJwFydBA
OGm9a8bFbWLzvhmOpWuQpdyER1wDj2OsPkzM7uylQ0f6J1FBS47mJuhauXIMChWNwR9YoOCb4Q0k
g9VXBXOxUaYvSNWOdp8vkd6MwlXeHYyKnnfvpefA5GzeOdUd7sB8VyQZnNduzPbDnF3NbW0eAi07
SVmeEVOcpK3bF1wOtx1irWIOXPp9+OwnpKF+nSbXiTZlWxodwZaQyRtiZrWj7Y7MDqd90sNCtg2r
2HlJvnXTdidLSbhF3RJ5EtJONp0n1eqrufEANrYISXB/J94Id9yy7sNwvKrxM3l2ead707buqj3g
6m0zN4d4HNc4pg6gIs+9bqGz785LEsII1jnIqRvyhHUuQd2ccuwravnotTnS68B6IgC3JBlEJ3vK
MXaMPh/N0fQFKPa9IpfqMtk2olpGEPjMObFhFxsHDtUNhZacd9Wk5CYtIvMQ1ZW7SVpie6PgnmBh
dNkQFu0UswJG/03RWt1K2A3S6mQrc0kCAPgsjJAH2FJ7dAD7WjiXOHP9OE12BZQEGLQpE7u0PVV1
eBqqAIlWAqlPa4C88W28GAY9ubRQCuB9vQaY7Zut/ICT2DLGCrbE03YrZA+ommIJ1657A1B3TrwU
PhCJq6uUTPgqT3d2TQO1pF+qm7BxSW/YJ3WfrHVres306SuKth2N59afuuLMFOpJa9MbdLHXteFs
0rZ/QBIBMjAjwJp6y0TVaxLP0CYGgnfCCGIGs5vBdr/VWb4j5od1HQbmWjcKxDO4ZVZJVx4Hqe8D
Q92NvXnQLedsleMBRQizksnQVmlHsx+zJfAqTTwFhbyCMoCypyMK2i34RYbyDMI8JIW13sMQJ8JC
L7bTjOQ/NouJw723ybEhENiS44wJ76si9Umn3sopeB5owXIr1Leazauaozfb1J4mwr2PVmgTzGW/
zVK+Nq06hSY9Lx2mAaKQB3MpLDsnvhdNcBilcbaojy3akelU780/6s9pEcHFuwTiblNUO5mOt57G
lMGdvHOZjY9RndyGtbkFv3hfm+FtRR0bFzwtdDbNpcD1nOLBTCDnBKnhs23uHJ0QGzvznpfcmg5Z
IFbN13kpi2ervm0YmFSBuigSFeaErVlPCD2C4gHjfBGx0LuoynepskPivptZSJ+iLe/J+Ti2ASNc
tRTfTdP1vluwSCz6BrFU5vhBCpoZNkSdpj9IW+Z+NT5ZengKwnID44Qb3PBMmYX5wF+A/+zkdmoB
S8/mFx7RYE0Y2FUu7Xyb1LgHcTKca03DENT5wPaz6zoxioPTCN8pu4eacwN96OseXPu6wV6QlrRf
la7yTWDoYgcHNaQ/FT2SILSBhr+uU+85pvXmmuWlh+awcft4D74v3XjOk1c8Ru5jjhNpDW3Wr4yI
g+1g3faxYvGfeySIzFlG8wlsBuEVwaZ1p7dyatYKtjyJEDUwvtZL9i2nqa3B1HOp9cQYX+kJHebA
BowL6+pkOfKSQw8pGX2uLV5d1BzzhrrpUcjiRuL+BhLH4Qq9YwTrUTk02CFdd92XWIo7O8MIaaIL
tZwb0+6eu+VsFli0WoIQNHTO4NPN7atospJ1NffvbWlVwLhya2WVyW039l+xtyHAaDEQNo372AwF
wWroJaaA1osj8tcBkcCKBKnbstb9nOAyxAwsuaAqn4eOv2rtkN5GUcZ0GrxvgygI2kaXM+jFDUsB
8HtteHaWQ2Y/Rk+tXXxzQhylRf0Gg+wmzLMXlvNDE+iHrMfInnVLY6p70ptub3ZEvwRdc5AlCWQ9
RzTEgaafVTRN2Dto3jpMSZDww1yfxqNTx980h4QikmKN1SwHZHzqMpnuW9bTIO3Bz229xnoqnFxu
IoT424C8gXGw2ZmYphih9x1nAYIeE51+URsdE0riEBLp9OeyDr+Og/7iJtlxtvNdA+cRvyddtNCT
b9BkTmVXXccWXt55CQ2rEFOuPFYGIJPFc2Ek9eL/u4mt6SnXtY/eiMyVN6iDPRl3anJitLcS3rrE
ipJebPSxOYz7cmZTnRklu4xoYBMhtUTmQxDHCSVbDIle7ssBcAnbebvNR+RW0tlGHfQa3HyoOyzz
XSbmDV/nIwtXc07Tap/CRl+D8aONWXV3ciBow9WIsiG6dw0GlJFXN36MoXFPzkS5VtoyEauu2DrS
VVahQMEDvW04WeeqZdKIKTbWptusQaEztG7t22V6Y7j2Ma/c27hMBY9uB7yrR6Y42xw04iH81o4A
aHsP6qqdvrWme0QzCPqWSKwLFQ3ATM/gO/QkzQZib9SMMrkepm0ZNfGqisu7uMpfDKtWbO7Zvu8L
cEJeWm2B/Wxdo6f3TNmlcJlnoFTL9rvmWfsS4yywTus7AL+t1rin3o3mQ15hCenIELRtfB9WaJQM
UzrjEldfHFo/eDHWMa0gQu8OSuhXqfJ2kRrqjafmcSWNmeWh9Yd88rOlf8Qk5SDAQa+NdP4aO+63
ySBZRYadu+qEfj1JMGPMSsqA78kxEv7oErHqkPCV4EI37ehkTeMpStgjTK+/s1AS4LXMdwT2Qb6e
Wh7nwjqj07bXtlbhdlv6WmOZ97vij15XLl5RumcbFQ8XnEr6tnfoYacWuYcIf9Z2z5gIGvSjcPPD
hFmSKa+xbrz4ApIHCGs+kP+h4r1jFYOP5dTeJCJ90GL9bDLO3rGQddugtxnXjrTfQkxta1rmqLqZ
SfgNYRfgGWlrKWGfYfeCs2lZNRLjOGFCIoEofB6Wnt48Ya9CbEBsKb1i5BF6iN87Y10Ml35nxLDM
xsmnEojZRXlVSPPVwGa+DMYqv53UFevcqbf6Myv5xJIYX6RbvEo6LHTrSXEhLUpDoU29pYhg1FEV
akppfp7GBV24EY1fi/qezIxtJtxHZU53Thd/GebpYuYxVK7kVXZSrfDdczUi7bdmxIxZKKKgJo/Y
G3yIlAIBIiW9WDhBofyorM7Zsi4yD0wnqMZAsepkGaQy0Q/0VdsP15ppgXmqrVs1Lj3wglyoZlEM
W+rkjqAnmR/cQ/lnWKtOuWkdQ3xaqP2s90raxkmOw/1cuY+t7W4bzSVt0fbWZIcs+nYfhaUfORU6
bZGX9AKJROs1uWXcZZP6WaKtL9IRDyLaUlIgWXSm4cukwnVnywC58XCeGj1YsZg2RBr0mxivN7qu
4G6AREyRzBjDa5LXdMSwbbQIcJbm8WwOVw59F5ivqGqtqMUgHxb7VKdJkNbdLU8f+vDAfFd1+RgE
BVRXhBK5tSVhSq1tGtP0RAJagPUD+YbVkpl2as3pRZPMBDVi4VbNOD2YQXNG//SAGO6a2Iy7tuhO
PMM5X+vwALznjxbqt5ZhldKRKYTaeLSSbD+J4YQR/hDSc1n1KqHikmI7JRRUdJxv+gwdJFPlDwYk
hINQDM/YeVd94l2HQuXMHnpmtWW6NpcG/MRsCayY2NBNUOs0DfZC826A6R9UG37Ht9vtBIjWjF0F
7nuxClp8NXU+PKcuzZuMeUOnpVvReAciDN2z7qp8Bxm9O6aRc4VCJNty91asRX6YJhfwCHvKLmQi
0dKXZtXRUU2B71V7IqV6ehr6MpTzEDnokVi0mMOamLZuP3WKapxl9ThFSt+qAAeHxTh8Rn0T1OTT
Wqhs6th77TsK1zbDKzl57UZKcaw6bYELtJofI6ygTEHxLeKMUAGPR7VVTJrJdPJdG1WsPkwvbVah
A9PFDTyBVTe1yVb3TE6haftsqRwhcfzk1sUpDlxrG5SW3FZO+mpVvI02jpw10Vz+2BCnpXsNZWBP
0o9VNPBknAqBDqOVusluesDF65jUsrUx1PFtEyXfDDOaT0REHXNhhcAhWBJHS9vZZdjsMA0wInA4
jhLWeAV1+CaKxKsSjcXYKGF6Rw5z3ZT+Qo0FSE9bi94aOQzp7F4xjqPeUvwh6Hkard7qbvli0prn
4BcSphLhakmEV1A9T1+dHmNNHj/yur4B9rmOEB2tEMCZVOXNu1fRhtfm6N4p3iYre3asJvcbK/dt
amtOsIgxp4UaroCl+mk6G18jgwxfN8Jh6RjmxIOILpz8gexsesarEZF2FRj8VA4emr5LdK9mtOEA
Omfoze6Glpu+gR3OAcJDspIYAGQhEzjnydVekgitB7VChty2MDBbxMXDjMicYwiTMYLI8OCuDHJ3
ESS+u+V2nqDlIugJLCJm1U3VLwT/ijlTaO+jPr1zrGuvSIDqLwE5pmQsMWEZr6Yj0vijo2M2R1+O
nhfpB9T8k6djqjHM5qUIiTijQ8Ci2DEqcIgUZke3b5X+Mg51cDAr2y8WR35uHZwChZ/t1s9jj+Mo
qOenmnFoYqFzYvUOhgnghtX4gbTQ7MIK8eSOsJbDWA63RRowSVTxFaG+J/L/LvR+L4oSLHKIOCub
B2Dy9wjdn4zB2LdRtKAkWqa0NrLL6YE2ArYbr72RjIOpTEyqINya28z8EpTKWBE93XDY7V6S5Cpv
68cmF/omjNoU6c/03sz2ETGx7dtUYMGwHOOjfJVWHVomERnrYHbMtajArDQomnSrOGJUQAQKnm4F
Lxr7NB4HMnpWWvBmmc8DC2I/17dxP2FADbOXU+54l7LKL33PCGfMOFz3wXXU9NmBZLhjwec0+WSt
8bB9tLI+g8yC+Y1stOI0rYv6jM5xbUsGhE78MufI8W9E9UrXfE1iW7GRWu+rippEx0rVtUwJGbTA
crhqmw5nf1DejV3H8DwGQQna936ypHbSEUJvlJhSv+57an2pX03SfiAj/NFqsQ/k/AurqWmM/ZJ3
BG07s8p3MZNWJov5CvEQvrpu2HVNtdcd46pCemkE/d5p2oc4Khu/mF5FIl5lLeUhHb8nGYQQOgl5
oS+hhPOVIMYTCcW7wRU926gtdN19KXCX7zuVvpcBv4XbT/0V8CM6x4xtTScitxciy0rFibnNPHCy
QIMMnwSnTThFdOswJGgOuJKh7LSdQZ/PGiETINcG8ljE5vdmCSEYFYWObapgZyKbvvTC1Y5kvyYn
R1l4AQ3aAERepxs7AFPfduK/QY/9/7S3zGzm37eVd83HR5G9Fu8/Avo8fuTPSY9hMLMxbdNzddBb
dJBpEP/J55Mm6D6GHS4NTGmaNI//OelxYchKa+HwuTposz+GQH+2lYVHm9owXFydtkvwyN/C830a
9CyIJE/Xlz/H1g3Clj4NekpHTTD1kuFSj13dkaUFb4iniKkE4h2zDS3NhaQWlxpeStBLwWFAOF0/
BS7A2KsfbttfzH2M5bP+q70tuBZpC2lwGbrhALb9dC1SEITu2dK40DRyzIQXU4+Q7XNo0B4hS1bO
xUrLNoRbo4imQRA70c57JmjHpVZzY7LHVZ6WB80FL0qsGqyi21YDBnD49XX+yy1zLRvmH9hC27WE
cIEq/jgbwz8vg1FY2QVABvmOhtdp4wUyhTU8l3YRT5scPUOCSNMMcc2jMG02bcs++/z3L4PpId+c
vjxDn785CzwCquYsuxB2HhffGqtnHGUC/iGZI0fpgYRSjQ4qwCKsvFOi95k64qcp3W+/vg7j07hu
GV464OWE5ZLrwbV8uh9BojDxwgU65qkbRMbRKRVyGEfBktVPVRzO5gP0rwERVD1p5qooyC89JChT
12OA0/c3EMi/uhyX54hBjWMylvF43X78ekZPhAGBBPJYkdxY3HahFZFRge4Sr0k5em1h+9CV0hAl
oSYtKLKix6YBSySlKXBbtmzqvwFFLjfgx+caFR3fEjPZZRKk86L9fEWZhbsDVag8dE6boVwt0UyE
u0SFIseMFjILIOkjy6bWRBVCrt53oYgvT1e//p6WifLPlyF1F2a5u5D4DMv7/HopC4oDoub5QFZw
VKA/ZBIRN2eht94iuA60GAU9kyWa81cSURKWssj2YJiwO8uKYMi0G+rku24DbF4XE8ko03rQtCUJ
oUdFEE5blOPTdApBbTqv0KddfPGuQNfDWUfW6WueWNiQ1kTKl+kr53X+m7SzEDrMr3/Tz48AqWWW
QaSU50CHB2Tw+TfVRMK0Ix4QrTABxJUi86yfygPEw5SrzFujILZsDut++WdZn1l4a2osEqSsxI2H
/8JsGsUv/OvL+vQYWNJmGsigH9gBSxx7ws+PQSXw4naIGP2cmL7U10xVV0fNmMOMyK/QuRoj3l6y
P2Fa7ZhcFOHv3oyfx4eCC/AQFejCNA3TYgX7tL6KIRjoVlLCGFptQDRwZ8Sh2GDFu20OenbhQNGq
G6Zz/G2a+uopArFClwA0jTioHOMe2Zp5XDFP0TNixomSnr8gcaQJ/es79YkVyXxVOIxL2TQty+aV
+TTnlHRrSkAwilkGGVk+BY9Jtnsdte2lyFVGADE9zN+8pP/y0DDU1ckFYN+BkelYy17847qhMmvU
5BB1OLJn3b3q9Tl2HoMk1cS1HbVEKXIDyvAeALZd78n6CLILjECb2G5ymzjP//oWLGCOH99W7gHL
KSkwHh4EJB3y0+WQwTqkA3lyPsI87xo8N1rCzojpR8/5yEwrHKP+1qkQ5e1zOI5rcmK62zxpWocw
NTl/GfI0cD7gVzsXsyU2aGujoaJ14KT4+JHtWnRemEAjOg5jpf29vWm5eANbrQnvk8pFeAs69wf5
iMF8YUDp2fg4A9z+Nh3GhMAxFSOfE/OozCdMWvN4jfg7Lr/DsIavjiJLfPzmHi5v1A8L73IZvP08
8S7fLCvNp8uwFQarmvfcJ9A9Po6pZdx2A7IP4qeIlVkc7IM0tpkOF/6cwfYJT8wxw2bjjcE4wokA
CPGdsC1SlX+3Qn1+FbkyoVPZcXXoXSzr01qAl75LAP1WfmSKvjtW7TDgQsjgQ24MGcFvYJ42WTtg
Bkxi0iDqao40Ig59QnsyLNM2nlNmv+FUwfTKUnE9YnJOr3my8/b467v4x7V8uouLRMlDCYQaiMiN
n79M5tv0kJXb+VVLdouiCRltGUr0UEuNtkqPOfwHlJKew1SCZh2DImciKNWsutp4lpOVKwR5Vo48
Nx+QE7Qi8uVgELITBlgubbueC1pyiYa5I5jla8pZcDyOedXfcXar6R/ELoOXUPTOMY4LZePKqEYt
uXimDBH8kvtd30trIHHKqWw+QRYlP4VnYlZgc/5Z2N/8x+/8Y97C8rx8uhOuQFxL82n5j72s8D88
1iH1S4Ojq/VHyJbxLWAndJ6ZampxY/Hl1Yd4FvFZ6lr++N/4YBfRB5BAl2pr2dp/+GDllmHOYbbz
QdOlw8YThOAJem2Rr+dF3UGy0wOIUq2h1PWvP/kvliFXUjjoiLGELZzlQf7hk2XBeRK0fOfnhLyO
93ki5LM3NvnHjBjT+yInCZ+AbkZqbAgRkowjgyZLf/O6/MV9p1xZAi7+kOW4nwqoEiqprbmD8okP
Z14PfAXNliaA+qwruJvDLX1HYAJWiuD917/+X32y4Ny27ETM591PW6ZRk5vmupXyDcvA64bDPQ++
t7zT67gdHIaLyjXwB1Su1/xuP1rQR58eNg54FjedHVDnw3++8+RYkuRHK9SXosNACjZ4XM4/hnfE
s5zvaGOBhJtNkzlXaMgg27W95tCWbNOgPZW6zs35+/cChDcUd7oSlLSfvoUEhArxwEPLOkAy4Tl1
veojc3PvXJsESn6QxYUY1cUL+5tv/3Pd5C4nVIBUJlQqlI+fd8K5KvSqEeyEws5oYU1j4T6A1mwf
hqrWGMoMRPetm9As5wUwoiXbX//an4+l7CKAqSzqAl6AxQb46a2PZwLHzLlq/XRSMHAhn9XAqFMZ
A99ISCg39FSn85KY2AYxVwvtmuhc2N+Dmml1sw5d9zSxBsQOddPiNmx7x//1Jf7rU7rcHpjaNsMJ
/ufTFXaN21VaEHGF0IjHTZo67vQyj4YGQSMw2hdtgEy0YVLb/Oar+at7w1EdLINkfaCD8emZsHPY
D940N35lDfVDFyp0CAkvU7B2jNzJNgUwlecUaySmyyRzToSMFGfHCM1bMkzmjtGqUYroLMo0ejU7
Zr+/2bz+oqrzlpKOK6Pe5Xz6afOqItLX7CGofRXP6Rt44qSBSlTQ62aUrjvrWJjJl5gv/g7YUHLI
Qrfo1xZG5Po3t+pfF1LUsVBNCIsyuJzPuygKpL6qqrzxQ88htlDgxIsx5ZSmBhqhBMY7DcSGgwdJ
2qE6hmZAzKath9b/Y+9MlutGsmz7K2k1Rxg6RzOoye3Zip0oihMYGZLQO3rAHV//lpPMzJCiKsJy
/GpSUUqJ5CUa9+Pn7L323V8/Km/k/p+XFSpK3zHnUPO0/LqsxC3k9S62uoPhVJPcU05wN4q5SooN
MIE52oVDMr823VKHmK7n5KssqYMOmgS+q1KFQHV55iW2Tiec/m7JMzfjl88W4pU0KmaEx5yUfl7y
sqaG3iXW7kA1Enj7bIZRToRgf93ZRpWziPrzNBbys9VEut0JawTenGL/ODrNUn/v8w6Z4d9crj8t
PhyYYsdDju3TerJ/XXyUPTetmrlc0UKDHyFB039O4gFVmHBMeNeqID1NVZC/Rkulrmio1zjtA5vj
O1DeIqKEG7l8M4sz2Y8qxHvpy0LvxxLNAKOF2j5Mk4uP5G8+9592D/SrQfh2pwMko792h9BPAvkk
EejgLwHA9V1YL2Y65Ex1tmMt1eHdqFSrvpHpIMuXfiHz80Z6cI6/YroYrY1bexaW/v/4U1GHBxwr
UMt6xI/8slD5jMstL6jzA/Pehra/GqqJc7bl4vz85CZVFJxP02BZ7O6auvCxatZwvlsXiOJ4/usG
/uVB+b5s7v/6g7lmnfrpyaOhyk5rs77HZKL82qKRQbbO6D+TPeyWHgGDx4mOziekiBL7vQpn4Z8a
V2dA1OZQ1eWLtN2F7oFOySw+TK3gfyrslo5GgaP2mq9T4tQ6oxgv23xZ/HOyHP1e4PRWhTrBECns
b8jvO34UgBFl1X+zaf1pR4gcjx4DGybRdHicf7nQGpA4zVs73q8R3/7AIBaDizXKpN+X0dLnjPAT
D8Eo/h4A3X99MVFe/3w1iUOB68h667DMUDDYv+wKidsDt4prUgnaTjG9ViXwVUxni6X4T8EZC4qj
suJlVs+5N/vhfFayHSAv02shPwUA/savy1vPqPAGek4ZChGeE2fKTJNsAlSkoq1lq9QuTnY7pmo6
IptG8XVyS9ZuON0kyf/wwtaqHmAlrOJr0bEfE3juzcE9qrAAEQeUuA50G8lghYuwdZ0T6NU2Tvj1
EeR8o5pdXBLQWu9hQMRJvK9BosGADUqS/yq0ID3eTJKdYs0/WerG7nAbVlNXxUd7Kkq+XOu+pLnF
eml+dCLWnD9FskuGCJNabB4mh3PVFO/zuDKPDgYn+lMt9mP+oSoQr2k8gOkw5Me0sFoeFjr4MlB3
9RwGi9q1gz3rZ/AGevziNKl25Lkf0FxiEcdbzLdSdtAl3jGZLYt87zSK3RrKWSV9RkmZ2/Fr1KDG
zeEys8oBAHGZcOVg7IOOg9RdBkNw3Ys8M/8bxztHnCL86UiBS39cQ/yOXGxVfcIqFyA+RM2Uuvax
6EZNt60NCLAnVMLyRSvM/ck52YFAcXnDbmxnpnq+/vi0eceD5BzWVYX04Ao1CYHKinM3etoVLer6
CLSec7QJyXIsAfZNDLydSd/gST/nMSIw+MLGuVa+iDyekdkkwuVoekgnkDrTuUPiMA9eRleUS6+8
wuaa47stuLCZq9aJEz/xAdUWFH3BaHdNATDJMmjJ902LgvvUfrz7zQJeA69WXXNJEhhn3JOPPzV6
nblAIQxGfvvA7eLm0U3dStxB567WR5gePSQMgAw/AkYDw2co7kv7ks8SA3PrqHqyNhwlyUnbdc5q
JAz5Emfcy6m0zA8FX8c2tSUGPHzxQWRYt47OTQdTddrcrX4qWcmdijiuz4FL4/XQ5npedpPM9PQY
uFXBR67eP3nm0799CZtEouAkrYaS47Z1F6uMjyNJBAMCGCKugT4QQR/xVoyNbdZpcnBpHCH5S7vg
mjz5PPbOSAAxHdNyST03Prd9GY/VldvECex4wpEGIt7qqmou8LQETb6BObYMN7Mo5kDu89wemdmn
8byqy262RpQ3dP4ANe/AR1vzEfuNx6qQOTR7xRYoUigeTF4Kw/LeQb+Zjw0rkGHUlZD/QndtvOe1
AUqEAI93iaJXNQFQczDy81JP5xyW+B0xeuJ51Tv8VGK+s0FCscabYKL1sY1GwqhR+FY8By5UR/4Z
rgLus8lcwnR8EznQpclDcXm1IHhgbG29fR6MZWBdVyju87u1TcwWkkt0SKciSUcetlCUkodNQMHh
PyWaTy7ngDaw+PH+lhE4b77I5/DMe+uucTHn96uHiDne0Gxsy5epLjI+p8hyzbvCEmNueu4nvVnW
mp5ntegLr3hyyM7pgOghHHyGvC+glGRLU8WnAmZlcidnt6ZlWLLjQYaCyOF+twlRRn9C2IZ5L5Ro
WTtTBgmI5vNyDGaYiPVsdjuQDVa0nQp6iLdxhy/zsXUnuzw6ALXwTcYZHUZN6kmji3tWwDm+c7S3
8jdh6Zncxoxyt7lMOs5AZO++36dVtIxjNvxrm6W9VjMb/vsvDA04jGcUP84SX0167Jj/ERE9/R6O
Kp2+IM3OQwfkxsJgcIB7puxN1JFlhFh/aQHg+ynP0LeGVGvryul7WcoDY8Oovx2HmDTzoFVBBhoS
Vzd2y2m1LspxSudsF1WQi05zytjsGtW4wywrScqxwAJvWQtywDZP0kdEqy4fGEcOjdqPV8LD4vuv
mQbXDz8ApFM3VZ9z4o9ItV6zvgdo6erevEcLedb6oou7kT8kTWpmPlNKSDh5sHPk6IsxzEkBgvpn
HkMlp06c4ZoQej7ABqrjO3jDA1/K6EVxT+nSm7nGgo+UC1oL/OkVMdO0jCcWlnUMaCUj4b70pjnP
L3lgZXfWK9SLG5gydG4GHpMoOgfqQdAg8ZIFU99tFkDwwqQwjC7bnMdeBE8A0v1Q0UV939goLoSa
j1nrgbqgTdk72U3VqWR5XdfB7NcftZLvJGa5/tjLyZ4hcWYjoZKYl0uDKqwN8NhMiD623yJrTKHw
sUm4ZIfzavaOb8ql98ILHb/Zr2bpdXxZOAZmEa8nkoKTjb06Zi8uutxsqnIZzP4pkzTndlUoiM2l
8kPz6n/seo0Hxo1MBAWJz/3nrA7Ntlk3Q8ArMTIVueAtsbnqqGzF+5Coksvbdx6RgS3kPCjzPKRC
m8ETKUsW17KobIqYsSbVpNkhQuc+bfug4JVFGJMN6Z22k7XqPxc46K1gu9hl0x1QYJVkhvf+gM0d
/qOVstr673Up83HFL9ynSyz1DmheGXnnJDWm7IPj2PUsEMryG74gZGTAHmKPgqHX1iYIk0fJed/6
yrA2zw11jXn1cukTtbCf3fJtlPf+E8LSlr7YhZqmg72v88psoCKty9I+xp5qU06GQWO2pxqXTzd+
Lt3eaqvHvp/MYhUnuWUXz5mLexzywBr2LJdbHFgJOKCNWPXSO9dAe7CEHcU8msfcaxyzLQ8SDVZ7
aDxCIJxrPZcON90uY/NbUFFXXMiWR9o/tfbsrc6N21U1YlCy2L3e+URUB94ZHN2zsC1kUwuB6KMk
vtOm9oNY5sxvV0pmofn5Gfym5Dm3gqGrHj/KAicv8/G1HXQ0fdaW5/Ey+klG2o0C4GHDAaxHswzn
WQjUb+e1vqkJPaOQGLdB5nvMUHMDcH3MyZrnIiOkL7kdH7VH7vYN/75zfPNL1llMRXwPnI/Ihj7q
Um7mHNcyIZ2+Mt8w6QlEaUDBTEBG8XIMlqK0grg4uKjWNiwYje9rAmRi81QIG+dUAskI1o42j5v5
FmFNsduc9e3Y8NGEN4z8S50NNa+I1WUN38Zpch+cc+MVkCWvmvfnmUwPc+tgj5m36EMQ0mZ1wPf0
ao86wMvntx+HGoJvWdL6YFwiiJ8hW2rIehBfVPjpGponxPyaRdWTL7wDtVC6F1WVDjnUazsv7XqP
pS5Mr6n7UWqGs9XLpzhLou57GPPzthPiZH+EKTq08gn0js1cvyuMmhWJVd3D9HIUetmdqCuBLr/3
qTx3BaOe8gsk8g7jmqrzFY1L1tHmBBU6DISlNOW66i+ALwgQAZucrT2Wor50KcPmjjvjXWUjqMgB
LIFoclAvjbZm5Ob5QqDKZ5Vql//Ua193pMainZkUnG7Sd+NNN8212neKIROccAQjyHzLigfqhu9r
cqeysXLlN/KC5rEnNsddiQ7n2pSYrsY5aor2jhAZ3M6H2K5mMX7y4xI+9rGdm8RhsctTces4NKzG
UxkP5ufbaRApEHFWY/7kVzBSTkmpS0BVtetO9ad2mHMbMko3RsN6HoV6xJZFIZchEFtJnMsTwGSY
IcgWoaWs2SNl0RQn0oBsPlvWSZQJ+SZWUJDAiHmZtPqrnlAkFr6Fx9useEXDBp68V80fS3abuzGy
GGobq2IlDgKzxjPOiR0Up1Ghi5dhaEWGNC8h+svZjxyH6vui1i1KOFFWqYAWMYj4S+GWEXd2mWDR
jAZp7tT6anSqJdgIK0SMjN2xFa1NsG6+jNGXaHV4boI86cmu81MnF0D0J1Ou1k1vjm3e+yZXKPaZ
ausWWvMreO//RNqpDztsQD4/VjtGseZQxgFkYMl4P5uKXprv5Q82qodeCt7eQipvVTdJovzhwEMb
s6XzoFBMrm/HkyIu3vYFiCD6Ymo9s9d7mrYI5FfPnHRdiNJczYBlbcp3sSaTSR1o/CZFfv2xXCDC
kOwIU9uaVZ/CL+mBYzRMMbP+cqgHtKZ3nBMTjEYQFgvALFAazXmlD2eztOvBMjVmEdVmA0bXzpvK
ehWysmeLcJPxOdEBFqRdQGYRH8xPanNZPvQSdtBwzCJ32yx40TKF7BnDTLjXY9xORKLtXdkasUhR
Wy28qHLyi748BUGb6egYoypT+2ayZXfrjR4ewTGfuGysGjw1gvgml33VaRWT6o9tXAaFYo3UIni7
Lu/HGGsYUqfbEAk6QJcaopk8Zt8aWdnsNeYp265ZvPJVXoOI6+S+L8s5dSsHpPfCeUxjWja95RlB
jiTAlvWsfl/yxqyKqWc+NtektXJuSBlZhESABanpqED8jVae4fa98snHxKx5HmgtrrIbYRzjHPVe
rqcJ1sHmDLrk24FCo99mXu+ZVoNDIg47XQSCmg0iGhxTaNmdu/bNvsqtOLsAu5eAHCQDSi3rUXCB
1bLjCYnie9vvRmi9Mozt9PsEjBkg7qy78rTmmUUoC7AjrCibmOcHF6ufdb7eprQonP5Ei66MvtMm
sB+6JunUc7Z4RgcFTMEujn495+2ZO6eJfmyTEqzSGqzkc6Xt6K0PlFZrZx0HQ8HOzwGHOV2+68tm
LR9VV1j2V3JgyFd15wxeNM1lPLb4EZ1p6AE1LbCE7/K6W4NiA9Epj070vYlcB0yjdQlPSfkvTlIp
98ySY1e8FqPrME1Ym/AoPZB88nys1jk4W8fZmu9rJnLJJxI/zXs5yLTgoquOAu9Hss5A5HakFkjU
rkhWAs4sVdmKk25YsUa8nS3heju2ST/Jr8zRLDnajhqlpEfGlaN4DAPGvB7zRoeg+6wbAGa/Pzgf
VTZlgKl63psE7+cVC7E0D5M/ZZwq07ilgA89Du/omCFmR+6WUMqQh3J4P6in/L4Njijz/Kv3Gsp9
f6uUXmk3LnSPeDzArNIaej9yl8lqSs2POvfjlQjFbMrqzq5NFW55Y2d/pW3QvnazzkMmLL6574fV
i9oFRyuKawI6XLRA0H4XN+IJ22Xj/FGOmNI6LzqzWgzlCrZxpEVWfGqIpgDrXVtwks7DGQZBAOhb
mSWDnq45B1kcEPjxsd9CviEWvU7MYQaQBgdcQv86StAJgyziSBBIfHeUCwnvTJlPTvqDdali6SLq
zon3ZUewI9iPRi3VA69UkGHmw7pqE4UhUIpgAtD1cs0NJAQwLZtohe9ne6tN+yTo8JahvlTDdwKp
p+E7tcRUvGYRKfDwt2Obx3Do9Vi8jnhigL2NIdqekv0i6H1IAattzlO5XozuaZWr1M/tUpv2l5JN
G3wvkJDkxTEZ6tksjNo2i6CdKrN+N+1s42x8bx6FzPIbwjwkCkd83FZrLockqZ2FtKdioDbqcsEf
ZtKpguvRS8xOoBzs8nQR39cw3riI9kQ2zBg97NzpnBK/n0jiYuOIHqfGDUlaHTcseN+HJtur+TjV
eznf2545bQDjMstXDNh6fRSWy0uBLQ6jHtG6H5u0aTpx2ZvSPAOlI2iDBIs7Bf1RC8ANC03TiCRD
KWC9cHE6u+F+E846c6Ox+5qGRhe0JGLuEiZ7Dbi90JsnUkMEtDZ5rj7EgzSBK3ypFk7qYNeshDXH
G3fCHQn+9b0HUONb80+OE3OItjrF+5NIBwzONnZGPZ5F4zzbXwgro+OO0BKUX5i3LpctqqixHlLI
8vPDx55qy/atebog9NT7JExa/Zr4KcZZ42oCaLUPUj1xreHGmYtGyW0uU5Ipi5UZZkIhmg1fSsoB
W6DZNXtsMBBGSUGhGbwNLbfmYth5b5xnQ6mqSe5V7CXWwBdMcl0uPqSNDGNNpUEDomRx6D96efRh
qRzGMTSLyMdhMZ2TgSNFPQX1iqxELpESu7ybFQ8wMNtAH0P8xBFlstYJy0k/iMV0h1LiHvpT7rYL
98UZvQArPq3RCABrORfmPzJq+Ew08zoBEVkT7sqt6xFw8CvAIjQFfp1L7juOffMHWJSCI0Ae5qBs
u61+79Tk5Rx6l1x3olQq8jS972tepTa1l6MItMzcBbgCcJVFuV/eJgr/Ebbm/8vkL5sJ6L8ESn8C
Td2/IHf6x03+ve+//wMDwj+u8m76XjU/YafoQ/7LiiCC3+zI942WAbwUk1aG1B9WBP4KpV7E8BVB
LrrZfxkR/PA3010N8QgwwHZi4f2bbxP8xiQvRJsY2W8WBfc/4dsQ1v7z2IgpPRojO+CHwH8KGUb8
PP71Lah0uSShKVu94RQuOfYZNDdDfRnmhE34rPFkl+h0X+EB3obZHV3fi1Um0QHs/zGr+BvEatmJ
YNRsMzres1jyYDPZ3R6DI+lGeX3h1+s5bZKD3dj3pFg/L331w299+I/hBdqRc5Zyzn12HG1yVXxj
MHQGhOkxyhr04Yka9+7UcCal1nVIaDb/T5GSCTMUWbv1VfpaY0M45eEKJBM0zGb2wtfVGb7XZWzt
TZDlvpsjoME2qb+UTrf8wtcwyp9z2z3h6LV3RZKku0FAwSVyE/U13iMMq3DJ3XK9WvW6nqhjOHFh
CIyZsG3jvPgR0b1FPYmjMBXdU9XWz3FT7wlkOR8nZBdLkeBzDg9Oxo/H3/lqY/k8IsiDkOPI9v1j
5YNbbZCxHatZthAV089Y4FXr3axrVO45i5K8EFxnKS1WIJXfOJSz3PJJVhQLO8JUJJ14+7HO5vbG
7wDnWD5rqsLwjB9v2hFX9Q25YgGy+rUHv0cnwKf2aKdrv3G+1IPFiXl5ngP9OAzcubwM1EbX2euy
hmdrVEA9cfsWySEexiEJyFkHuJH1476W1Y0Vr1/WhevkCu4RItANXZLbaWxvSqRi20Lz+5SAD7dL
JLyju5ohknPZq2k8p4Opu6UjQDt6Qim6bSoQIdUMCsnNCTSxVnur/K+hDU9igdzAZCUDTJG/guzT
F5FVtft0IrQl1n55njXsQwTmgfDQ/i0Y5U0RzKRnORYntEFVZznNozsf3NeBEyKtSuGp8yrh9DqU
dBeH3t9huwUFuNIXk9Dv6bbOTENZ0UsJ4dmKp3Ev7Gl44GymqCTI7gIIXWx5meGH2UDGpJ+cF73N
OIXgD9in1Ni+d7Qq+E4BljkdgtMRjLm3Fd2wTbbysAeCGLrW2S+es/UKaMHcLN+RzyvTkh3n2QPC
4nPHL++qor8Jbe5+1o03Nf24tDi4Xfn8h9Xr5n3c/kd5pZF3/HEID7QusG1jrBGcT4Xzi/wDYEbj
p1OYHqMKEBRA8yO5fyfmhh4PVPV3avhfR/5vPw1xF9oefipp6z+vNvME99zC/H8MI+THQRof+3A6
Wo18wnq0JuX1IhZ26JlGUTk8/fVv+pZr+KdflUU1EFgyXH7fn3+4rB2vaYBPH5H5vXrQJ3eBpbdw
dlngwNm+34h6IFuzuoxkfWmt4eGvP8KvCgHz6ztIo22z0iLV/mVGb4SHNOSclGHUfOW79WWaBWdd
B70JKlSTlH9zuUO2iV9vLhY39guE4Ti5fvVkQDUeeoZ/6THhSM48Apm6fuzLTyP5LNieR9POjKFm
d/E2E8tj4Qfwfl7djrmGgI4J+DtK8oMYJRpt/zEmE6qeLrpifoya6DC55MK03XUdd8f1G/0aAPs0
MELd7glQICtg8m6lBhS6LuFZ2+QvxTKcWSnpP122ZzXCWp19DzrFQXKqnhV5VZvWcy6xWBG6RM94
Q4tuX3QOMmealVm2vHRe/FAz3d2UttdfgGu2tvPifwu7/qng3Lnx2cKO7eTcZj4WgQooPZZ72vlM
iR9RuzykEWweHT1kq/2oGUdu8j66dkWkt02Unct8OjStdWoDW7wrg/6vlnrQLfDN35tJjr2++57m
P9dBIa/Y/15K7at/3L9U8wvjwD/aOM0Xfdg4o/A3GpKYCQCBe5Q8xh/yUTvF9m8O9jcsIzH/5z0w
9QPY6QDspN7CxRHwNxA7/109Od5vvPoABXn78LpQDf0HcEDEqD+/X0abGjtG7yWwFBgZ6M8rSuiv
YPfXQByKOXmYkEPel8pqXtw+WE8jE67qYEPQ309xWzN5JnzZg8hntkLw9jcjhED6pBHGH+OZgOPr
WqC1Gf3orw1MtQv6dwjHJCmEn9IoTGBpDmI4c+JR7WTuyM+OqPLnBD7L3RB4K9kFWePc0u4nNiB2
you2qbNTmKbLGXpLRV6XomAKe1BwdROGr/0YFztX0JzfST0HxR4Neb+fcGQ02zy1vS9ZbpEqI0Sp
n2QxoEtgs7SvMiz93q5ba+u24FB/Wzu1+NbmkhRWWtpuizm+S9DX9bkPCW12O3rGPn471oSqOXmV
K+ptwu9ByJ5Ax3MqFD2gTVe7AXQBVXRf+yZcL5XrYCXHZPacj+Tpwh2qSsIZsWAU21LTlW6JkH0h
0U+fJ0Q7Qr6Ty7NLaGrM1NRD0FmDqwEZBLAjar9ZsgJAIuj58pFaX1Q7bgAhKVk6fqpcD7A/2qkr
R9nA9CRTtvOlBaKzjOeyjIPdGkQ/bFggDyn6vGLDINvbIXDV0HOUC/nIDqP6yqms4lq2Nbj6qvjW
BBnB2wXjxnVDyvVsRkEDNZiwKvtzOmVBsgvBLr+gWba9HUGc2WmUqn2y9fikyg5Uky+tU0VMxgb+
mvmZS79LCvdr7aMd3GFiJKpHWNeJsJiczOBQYY9E4lhaSEsgoH0unf56sEf7qocasxv72H+e++y5
zJYVIo+VhzAuWIlDplApyVr9Fgw3PuQuzI9e3p4jF5Gc0iXhM6N1pYPpOh2qFUVBjXUeANrARQnL
E+5rC6kJA4bbpLODq1LiWE6jfHhYwxq89sjYT2g0kEcBe2DkAYqiL+sKYT8DT7FRrSayukkPbpW1
p9HDibKpZQQ2BdZRQ9ELpjntRy8jl0yIQ18V93OYl3D/xDZlELJh2l/ta0/+CJbJgPTceZ8yKv8O
y8FG5ji99BIBBCqap8UFStV4pLXQlic4cZ4uzVyxKSyCGbLpOcD6AlGCxrZ0vNcuIJ7OzwIqSze2
DuEAkacjSws5WWRxGpj0GVwnXMgZAnUZD/1uSUIihONb2Hf8exB0D+yp3weHhz1q4ATSwr1pxQgr
tHW6DT47wIsOKOt9Hzbr3ToyZtvWVujPeFItksp8R53oouTPDUK/p94nKyEleMwFltPKYxnAGfMr
97ZhaL1tIyJBo9HJ966yl0+jr+pDVQePFLKYHBvlvVIcBGIzO4P3RJS44AFKepw7OirhhEs6dATk
BfG2dp0bcv54m0rL51nVMI6EIbqD8tiNHvu704mZIbqet2tkkUDQR9kehjg6/HYC/CPd+C6Ez7Zh
mOjsew0RKLeAztENHUCDo5bbEgxCpzeTQ/zoGtChFQFv20l7nfcKKaq386ouefDj2hK7FRNSem1z
ojn4Wqy0WXNv2E3IaH0EJzuSqJLxRtEoPo+7bviiUy+5V1ov/k0TUzowuQFJZeWvpU8Bvti6RLW2
qBtCOYJ7uiui2HmLr27KPAuKXepo57TSULtHgpI8jHO4nvwSwlfEdHBX+mF5HtntsCtYNQ5BGOfb
WivrbpnHEp67MiFajl8EHB+cGaOujI8Q0HHbLcq5bBSIOoojRUrv6sijWBQSrZZu9wZ/T3KOiU7d
6KIIJGtGM38Xk3nD1IBQTXJ82cZKJj/oZrflTZLCQ+lr1fIGB21wD3x0cC6rkK7le80CcDj93vwP
BwPnz5sbonlaDcZjQMFqdtE/upBcia1eMMw/zGQHtiiuNl0w7e0R81nungcpcTqI39DeRek+D91h
02KeOZT9A1awL6VkRhEwsLn5Q4XwP3yqt5L1D0U8W67ngF8xJ5WILfxNav8Hb5RX+DYz6FwcJivz
kJMmX0S1PK4N48iW6fvZ7KwPGMV46yXBEsm06WC+AWexHso8MLQw+nRNMW0b0h3auIl3vqjrDZK4
B68yc5dhggmHqwX017l5eP76478dp379+DDIcSSYY8CfHAmQdgb0Gz4ff9KAa7vsnPSAK4QRL28t
hapNHoK4QcozwIJz8yMqFv/M5DJ7itjNoDzSsKxPGIWu/vqD/XIyebusjrFs4lHH+hr/ol32LYLs
YdqJQwjVb6ta+VhlMCFHgb8whSKIVO709hP/ryb+m5o4pgP3v9fEx+ll/F6/VJgkv8sxH/XZt//+
L/Ml/6yIo9+MxBynBk1FTu7/xmVbsfubS51sox4UKP2F+at/VsThbxFPnIjhfAgcKMas9AE2oSIG
uMBxFKiGj33B/4/IJnhpfy6JHYqqAKtNyGcjAoPez8+rRokFGm2QNCBgle/l23ZnNj6KiRs7p5E+
mk2R1KQfkdkm7bC3DowWbxU7KHCDfueaTdVXknzjydVniSjJPyxDdt+IfTgps+NCJ4YRW7rU24bd
2l2BeWqfoKVJL89NgV4ESxSTJDFdRrlPCQLwbet79m0ZzU+yhvEYJwsYwYW2TUnpFKpo3ndaw1lc
uh+CQnWfMgHb0NXfroQ8HefW2N8tcSCIlLJjmEw0TwQobMom4EbDW+XimCJGDlN6GBf7ITUFjmey
KypT9IxxZ4/ESoMqOQLHzDd4Lsvf9diOlxq55oG/xjI+K33bFkgzNx6RRafEbHfRW821kHgIeBlG
ROtcK1OYYY2RkBPa8/mtaIuQ/KBJ2AZvFR3yzOFieqvzZNY1Rxqb4rkzpWBvisKC6rClSrQTB+Qi
w5IjjNL0B8pNqsk2jq8byBLbSQMJ3cVUnVFZDTsHSsemNCVpborTxZSpZbo8pXV+5Q/9evBrX3xG
h/3ZYEJO3WKnVzKb6rNBRu5L08sq3XV69Hc5W/ZztYzNVjqri8C1nIdzoaqv9hLobyLshsvcr4Kz
wQn0U9NZwytovhd71ZJkt9aH1RV6HdlQGB7mY7nqicUxjJd1w1gp3ILSzc8WqHyf4ipjyxLwyNBc
E7WJafcBQSV5YcFgmYjg7dC61dOK1IKgb+zUM16DiwiL6TcKG4iyfVB+g3/OrHzs5sm9hR3mWVcj
UpDxBMJ3REvKxn+ZLCP+R9Tz5fmKxlogZkwIUFN9VWEattFQYZaWJ6a9SfsliaoSGKR25V2WUols
XDUuG3tBCtqIcLwkrdm7nOR0x5FT7QV4ma2U4bzp14zAewJXgqW6jmlzo4/T27qtvrgjI11kO48U
lcPO6/W91fn+fVmRXhaSLMWxqis5Ik2DRmhpZ6HWX1qMat3TbFUNidFedBp76iUBw/6LIkznkDuk
GyFqKtodTfT1PsDeyqbPDUzTQH+xKZQPaqnH+2IZ5WVdi+SBGTWyTyuUjOKUiGjOMMsz0cA4aTv3
rmz66pMa8voJx5/3Wk2NjWWbmM99Pumi+URSm8XzUHv5gRGc9aWpA3UzIeVtN5ojJO9+MS/YE2qr
OM4MxE+tGG77Xv0AuWxv9UJeUjhy3AsiMOir42DSzb3pPI9oCmdZ/YlExafSVjtrhg1uLZ/IIJp2
SvglqOggP3V4q5F5KIAOnjx0M1zjwgeWLGHXe9JiikxLYetLXz04wCFlUmyHsHf3sk4PU5FadwDG
rglp/UaQ6Ph9zPr2MOVQa4E6+WUCM9d3ssz6XA5BlOWXfWpV1XDdwnwRmpAorC56P4DXyWOCABM3
RgdAo/4Rn9HFyvn+d9JPy29AHIMn0cjghhg6/7zrHBp6I8MCS2zxgKIEH2lSW/BFTl1H5BiUCjpl
pJ2Et0Uufh9H5HSFikGfJe1RZnO8r3xnJUwqmx+HjPxEad0F3aAD0IlgqHzWx6upwxxZcYi6jKMy
+0rcZvLJ6yBdJ3mdXk2TrLq9SyjBIestQt6mYez2g+UdSPS+VAt65yS8iKa+2SglX13tncU2x4l5
kLBfWgJj0RycJUl/r9LK2Q2xfQuo4iJBsbFbODBuPewBMEUVWWllV5433ddOgeDFQLBJQTlfSN1F
Nz0p4Pspa+dPcKMZo3JGf6xDe9ogVpRkQNNt3LROYZQKI1hwDoBkhJI5qzZJGNZHx4Fcu09qKKb9
+nsl/FvVkl6ysb1lPmuRbdBrIbRvhhlqVRNs5WnWt2bNZJwQXDHamEk/dlANTR6cD7s5y2WOnKrr
mGaorHkIyu4Q5lDbo8qSJ/Ty6puLvO6wDENwQ6QlcQxjjjuKeUPY6+bBC0jbasBIbVsKyJ0mdXTf
un16quH97Hl+262TA/PayNG+r8huvZsHmju56p5sKyJ0pStCuJfpN9apg+qQcncYrV8b1ZOORRY7
s42sW+9HJ34UKcAqyFAHqgN4sXP1JUXlu2l8TojUyXqrsIHepC7jpkGpcVu566bvk0uQGJqQlRp3
M2lG2PYq+xCsy7EOCeRr1HhMUHnsszrmMApsonfLz341p0eiDOFad52CHlpGh4G98iEc08+J30EW
pYO7a8rwfl7Wp3Veyvt5KDoCR5f5EiFmffJnQMiNmrLDZCdyRw2CsMZPt+ScHh1iQ68xpF0PmK32
DlDKC1J1Y/Iolf5/7J3JkqxIlkS/iBJGA9u6Oz5GeMzT2yDxJuYZDIOv70NUD5lZ3Z3S+95kSUlV
5vPEcbimV/XoaYDaf0kC2zoW4wRC0+U9ZkYB/6LTjDldgu2l5m3TE0rlNExBa0rMJzBHRJFhBtWS
RXd5ZF3zVQaoxx57nUvzR+ArJGhBnA9dbSO6hSfVkKMC6mWfje77spTQ3JXRto+JBqPIC6i3vcw9
U2Dj0ozpJAiKG3u2oH0mfmT6r0YR55xxA0UtOErJsBo0qzuaMO4qy97biCMUHr7y6PY2rlixmWqA
MEgnYThARN27kY2IpNw3a7Ah2/fJUUt5a/vtA67gaWup+dapXaR1mKGNELc1mRyBQ7TqKFM1SzIZ
6SnuKnpH0gAKqUVwYwJImb7xWv1EYQozvEYbatM443JbBHradjMFZ/EgwtkED7lEiJdRchFyprUi
DUkBbXrV/YA2ldzG1Lg9GVNyzyj6mII73yeckY5GXps7G1gmQxRvO7ErqNjbcM/z5KJQ9EdbJ9ZT
A7jJL9Y5LaEqDheV9+JNTbLzonbexdi8nia75FpO8pcnqaEbrZ6HjHZ/aLaWe/K/3YNBpoSXCM2T
d02e3YBWMwdwta6a7ATD55xm4VgweIfNCIxk2NR1ki63HYADmKmBrnPKEZChb/Oxp4gRtypsnZMh
h2naJGkEc9Wdk0wRuqdn+8c891hIN/9/XPo64PzNcYkjyf92XjrW1c+x++z/eFz6+lv+47yE4O+4
kkAaAME/n5cC+Q+WfKbJRu6v/gvLXyu/VnaBtR5ifIuk93+cl+x/0IbOewo1/2vz4P5fVgj/qges
AEZqhdgyUbvFx/nzcQnY4VgkuRB7PU9ziEK9cb3KuwBffXDWKvRC0LEaCXPjBeiW7Vs0tQA/YqqV
Ff2iITze3cLYBCcrffzDdfzvlJb1yP8nqYJkI0oFx0LII0CMVsngD0oL3uTJHlye28tkRR9rXMPc
GmUeV9vGcfJDM/WxJmPXl9QxLCYtvuAY840guXoyI2N+WlI2ga0z9s9GonoCg3Xv7lzDYnizpuXe
HgaLVp04Se+zeoEtzH6EKt6lLu3vqcg4Lo20sf8CUCLXmpuODUrEc/jGcN3u9L//q34xqf7yryoE
fANsWqxKQcb9+V+VxIRDrZlmjjEN8Uzoa5hIezFrEJvzaSEd0ydcBcspMHLj0BkQ4kuvMdSmnxMO
CmXlp7fGYGd3aeRZhyCSwc+AbTtjWRP+zSf9F1HOoWzOQvfii+E/nBVB8IcvBVOljVMmTQ50guj7
jOafl8CTYZdwW7AOm+5UNwcvOtHdnlCFe7fIJjhlBOF2eT3EI+0Ztgb5VKcXQRDob9bbfwV/fKlI
rslq20drYG33l+tIgYEoODeQgiW79lQPrUYDBD88WdQllnjZXlFh71wk3nNvsQfz+sn6m513sPYC
/vm+dZ0VtGhiNgWRAiDzz5eI8Ix0RRc76PaUvlGaGccQ9Mugge2Rv8eZSxUnuZBtj8FiR8bB3QZm
TVVR/LKwtaJLrrIuebvYjOSTeWOsMep2muhsXdhJxKp+5OTdeJvaIKoBBowGIs++d1Jvonna4nSZ
fZuJK2y72sxea28uNrzG89d+7pCMfXUoJpu6V2N6TkTS3LboJXha7UVRuDWmz4lD2BljhK2qA5D+
z8yLrQRB3i72kYHdZisouNiJaExeCBfRstSZNylGpWAzKRcNusJKQrghVqe6k7lBJ9lgbrPeC95G
YmGbOYvoEi99D1mkUI3cS2WG0sqefdiDO0Z328I46/6YRFl8C6y8pRMrYjayBsFIiKeZg6j2+S2z
DgknIj/1pknAgBhGQWOtlXvblLTobhq6CJNLxlKTVHv6uvbEc9IQ03HRZftNYvy9GmUBtrIJ5sNg
U+9FfjeFYK/ro+G2/WcU4CPCH3kTBMuwb2dVnokugWZHGaGIoehOZV9fdQWtucdheVNhIT/UohAc
nKnIbhRl2bNYbW0E9G98105+kZHOQzto1YnAypPjETApOwQhFoB71qvTwRzn5d0v6iYsayHvilZ2
u3RSKVpSL+W3YYo+6Fm5X2aTgiw1es5zzY5mC+LnGdZoQwscZUzP2UQlQ1w0WXKBtkBUy6FZVPYk
Pn27wv9lAPHaQHWXUNlSfQXAzprG6OzyScwULsyVJQ5YrtMDI/fTXDb1PvdbMAx93G5AjhQDubDx
OUkyuePUNI/bOVB6Q78DrqiUL1HbdbJvLW2dOKanv1gke1uCZPhLpuBjXmpcrvX0USTS+GXgymV8
7ZN7z6m/6YQllCAsTLO2OYUiE9EBweuHMbNLibQ8acqb7iBEfmfAtrda0nwR+I6xrQkrY19ToWck
XlgIDoEQJfpdyo1U9tq+qMV4WPupisjr7/PVv96J8VSsZWb8GqO9O0bDT7qf7z0rWg5Tm1xL4uF7
qpKDX5hwfhhqoMpuiiv8gETss7TMt6NM+cbstNva9QCdP4koicEUf9EqSn4jg/RXnjUme7YxsSn0
GOJNbeVib0W1OqYL5MFtvXTWLnHj+dRNHce7Rv7iVd1vei8ettyT010z58s+z9LhGfae3OCzdu9b
xwsr1jghbQ20nXTUbJBtnJ0br+3ycuNVqcnqydffykrL7w5Gl1OmEvFu4HD4RmMLZFfppjf0yJnO
diwIe4BEZAHs9ctjbcvlqq2gPBRw2e4CWlnmZn6Le9ZFPO+8m75ZIX++F+2NpnZfO2fpn5IkOtNA
spzrsowecnBBN6RenW0txdFaVLol8ytwGlo21TIyQ83wsoC2oqZOxt85v9Fv2Fkx30SFjVAS6/gI
qsXfr27jrTNnp7mecE7GQIiGzpH4GDLdvI1V5pyycuLnVrjnsZjH36a3TFdOGF3oLV214GeCV7qJ
RZ7dE5o0tujG71kz33QQUakr5jEWOATc4DW2NCxT1V4Ck7usQalrsMTiLfUCH0vRpKsL0R+XQ2P6
QevMNqe68NFogvbqxnFx5NxKX3U5VWfLx4TgA0V+nqqF8kIu1iPBrNXJ2fd7IRJGKFODp8VokIAy
itO7OBmdfe2nb7UrwEFZhuqbXanG5SFzCb0NsSKj6VZWB4CpFYfaH7qzCcF3h5RdAfCX5daXNv3J
RlxQTTAUD23aA3jyy+RUWm32PmVW+mLmlfl7TdyDTyy/53BiLr4nG4LFhvdMqAVkVyztkzWBvhDt
01hIICVyhCa2TlRJ3FT7pCzb23jOqlMO4mBDaZd/2/osZyoMXneZKB9on8bAVXMet8QTr6nk7Dga
m2E36hO2/71p181ZdNNNJvo7n2hkyPH32iBTbYyeaq887bqTT6vBTpNFPOak5y9ESM8IbA/VWEDG
CKZmU4sJV1gHuONBeXmwwWgfbR3CIzuzS5N9lEXfqzmiTquPeN21ojjGM4DAUTVvXRvXnwTxmpfU
pugkdWl2lw54NOJq3oENoqLGws0ulXD11qGy5Uh6l95YJvRQS5WcCFT5D+4QJLuE+qZ9WVTEb8ux
3BRB596BamhJ97rc37z51JEmS3hwTHwvsDKewLz4P7Vt3EI2fwFQorfWHN23SjVhRyr+9+yW4y1h
7PI2i/z0SAqg4vgfUZGkdOr9Im9R/Ka6abrCL6YYjf4SUFM4B7Hzmvfgdpo+zA2jJInWmuj3vtFw
QOxVpGkviwceX8Du7HETxFoFN4pDa7c3RgDqlw4WiRFWQczyt1Wz6bJQV4Z1GJSuOZWP+FidJzJF
HUaNNCqq6EBoJdlNRlrZ2G6HLt4UCO7FgRBG+aPi5QQiV2WTfxEkhckmBNXS/ywdHzGX8Asah8kN
VB8r2XTuodG4k2kw9MsbQmAjzyeJYKxIMwxEgp1aHOO2Xz0emLTik2nqllrIyemmhxHxraFpDPVq
2/g9SiXLp1uy1fFv/OCsxyWOvSe7Zr66cpvTVhl0zaHXSXXjyV5ficFzPeyZ+O5mHtciTOqN1Y0f
CLuEsDj3b65VWC9jx/6FNq6CbnOSpeHsYVxOS/lp5oNzxD3hhFUW+Hi31UJp6RA3SR6y+YFyp8yY
VUGOVdcZEzcclxmnlerjmXiJ42tUKtboxE6UZi0CyLAOSRxDjyf6xmZpGIbsxc/dwrgv3ZEWt1HE
92OS5nuFoyXkKWNeFtI/t/AzWcBPdfQBOIKjymD7ebNTvqpnykRSnk0UJrHi1Q0+CQSI6ExveHTO
UWaoa3H76tRUYnpylNvSFTvCq7JNtAq6ZOwj+aj5O1eAOW2sooYZNBOPNQHCcwKFhtdYOTE9aWsf
LZUiOA9wF6aG1W27KE3vbTty3moEo2/M2k7I/2X5jqVrIZoTV5IBtvZ/OdWQ+Fs/7d0nv5yeunWH
MNbVa0lBzo5S+7eU67aNWDhQDnCFy/zWr5uIxSXnyCi69juzp7Dz/lG1yrmpq5kdxrrNGNN22gyV
SXmTLdrqMeIpmx0zewlYgkwU3RyJZ0U4SrDlg4VgYVJ5sGswrHjZuUxgRYSuT5j7pikWPNS0Ow9H
Kx8tAwcaMfqHdJFJtllgdfwkLUC1CuPlT5T19mIGCkeJZVMiuO53EhY99brxoWuXvjlPNM9Gjd+c
dUZ7bpTk+e4DezZUxt5o6NggzQ3LJDIPLJasdcckvtZN2dfqCd8Xayjbrj6naeq/B7Kf35N1W+X6
7K36vJt/Fln2odedVv213krqBkNdj/tKpDUH4AWGys5cBvszw7p2Yr0R3w70/RypM3wBUu+9OOs2
bRrjW3gMzbu1usOqL6OYWD1jxrDax/D6my9VwGNt21NlAhPry2wGUw3jmbN60Cizu8dMlF35/Za3
zZdVbeTjx2z4HGdnWAjl5Ivxtc0Y3EhLiB2Vb2eF9W0lTZxxnmOHk6szLl89conXDnft6pvjSmCh
c7/sdNGXtU6vLrt09ds1GO9o5akJqtfkpPLVl0ew3NyZwfAAVgsHXsUadmdmVfSWf/n5jCoYDqxi
mp2vicvPNWtUlOao8HmlJph7sWkVCK5KGds4leVNgFysZUDUlYq+rbUyQiBB/CrUqO8Aap147/KU
i6rhd/plLmx8FcjjKFzKdTtjEBT5VkN9HL5siUUxSZZHc94eYmtYKDFym/6Wa/67MlPkXzl7R6em
d5LdX9jB99gEJRCT3klOhieHB2mWD9OQUlibB29x2y5E01uGSaf7jCkf3xgZvy9P4euIdPGQZ7l1
q0u/egnspQVLuLor4y+jZSHdCCK+LPeiKPR3nijLQdE6w1IbQyfS6YkzFgXGzeRtAHpal34MkhNt
0cMuIobDoioOEI7cPOPmRyOOhcH7VdIkUKzGzzTzs9diSrKtRx/ZhuGbEsvVIcpIl1/c1TXaDnp6
xrp/KvSARbUtnmZhcbMXJWm+RnCYw51UvTQLbe2J9qmBzZLeg23mGs7ToPNVKh5t2sNcyBAb3dnd
JXFnHvItT3M5W94VvJoNcVs7YW878QdvHNTXTNmHjgQrwDxl7txa+J+I769NIfyryKPse5mX/aWc
KAljH5QwsvYnOgafoBPnH1GiSNAQHYxPVHlmP3A19m+JDqZ9Kqb4lcHWuNRytG5WmtLnCG/hjsrB
fmc6KS9cPlmenJohpf+vrxzGh6W2f5gTRKKNNTfBvqSGU21NXgYnEODWjXBMe+dLi1KpzM5+fYk7
/++I+TuJdw2d/c+WmPvP6rP8kx8G/8B/GmJ8onI++HhBKQ+2GMoE/tMiTp2PCUHdJN/mfTGs/8sQ
I/8hXEQOk6YSVyAhrYrgvwu8/PPIDFFJ7zqC9bzA1P1/8IjbqyD3R2kR/zoi1PoXRF6mTT75HwW7
Cq9V70rthu2QJHvpudaT7c8IIQtNonagbYQQNZzUMtsO4CgclHLdznjc0jeOYcKtGlGo4AaokFSg
dxgGJjK83IOxk2NqHkhqt3CqPar0fF39jTDq/FUD5tMHlo0STj8Dip6zam1/kBtxNXvQjCWNhnRC
3JdJlF4kO0TqXuM53Q2V91FnvclCaJV6fJrLzzMHpY3TWB4KmZt6Bxin1V6Z6R43pBtqF6p8S2PQ
GQ2NOJoYv/VJ/Uhwu333Tfo6h7SS33j0mzsYzhngBWbrbatnfWidRF0Sac67aBmg28tehEOV1FdT
lemxro0e0hjdZfkY2Hv21tmlAxj4T9Pa/2iK/NfrYa/VGHibfCnplvnL9fA6s6w5s1MJjwfzuWjS
Hvz+SKF6JMmozKmTv7fmAk9j7NT3P9z0/40ev+4c/nInCTxcxESpphIgJtbP9ofvoipwGwRjTyPF
xF/AY8oX0Aw02wSpRnCN9oXfFTtQA4RllHo1dJ4Di2h+/M3HgB30lw/CFyHByJJZXSXzf1rA/vBB
Eisa4ihKqUtOsipFH+GQirewPNl1gPGqaUTzAbWHPmAVa58pLPXK1bpR3kVeWf3UQZq+xRVGzEmn
6anqPX2/RB4s/YWT4CVr6vk9EAmUw0b9Bu1jXbMk6C9ARotrMFkUI7ZR5bkblfBWp/BIq72RzvU9
MuBHZVlX0y+sI9BB99IE9crhK18WWX46FeobUToqaUA4vXV+6X+ba0nvcV2vKrHDMTnqfJwldnsP
JMine9uUjwpn2XVy7T5gGTAy/TDhOKz+iu6YBJn9XJt+DQzNYL5uq+7I0aOBBGFahywCDF9oOvOc
qmkV5KO5f0/KenpJ457ov5vbBA9manObNiOnKcGVyLBx1lKBEtoizb5Ff0e5D/8dzaq+REj+xCJ7
tXwa+Wh8sta3nvvJ8T49mnRb4oo5iUSrZwOeDVbzoQsCHgv6CVPHWOwRW5aTORgpZphgfrBUVG8V
BHNO/7bPYyWDbJ/A0v5M7NFibnHYM9Ca5y1e2DAuObu+rdprF/Pj2+cgP4iSZfqWNQjgqcSk7yNr
EOy2kQHv4EAtOddCTP1ziesCynVsNh8oNYA42hIipeUY8mqlVnPbjxp0RZdW3wKnTS5ektA4QMfe
TsaCHk2F+qyEv4IASe1lmDqq8mPwcw+SE21DzIdediTd4a9H6DGkl709z3mWHe20zX+asRrv5xma
wZxLSIDWlFyLUmeQgfHW+lk68chdMhYAuKx7k5BlNjtZmDQWpwzTGDeUJiW7QUnIVU5PtR8mP++X
HuYGwIowY5ThudZxGNBIIA+4eQJ3Cwa05fQe4UWeKSBjAS0Uj3aWy3m3ayAagWQMgvZoSi3DLE8Y
ajMFnlJQtRmUbXpwg3REuxTpOcni4Fh0CIOmYUOuThUFa5t4Kubz4s/xgy8aWK1eI29yp494JKRP
FgPmTesREhiaznzt8DNdUtF4qL9ztO8704LollbjWXd5u2uJEb/mmVR0sAb+N7Ao7XHB5dRu3SVP
tjqfSw6AFd4+o6J101B6a9sQQzdmKe3zxAJ+i0wUWvC18KsLgx8Ze0iMAg09oL58nRU2oy7y9CPo
DAqfljpob6k2ifa1AnWrZp8rMljXoYphU9q2extRCqrbfjrXueVf67oDGRwH1k7IAT5dWtII2jV1
IAime8Z5mKf26omse+Jn8jH6ncO+CSGesmeFWmn7Jznk8mwGqXFcvCGlFNnwn+Fr+qGOI/murUw/
UgG1/GgKvkwAdcG+sf3iMedBezuazbCrijy4zmUhbn0/UrfduPjfwdxWP6BQ8dVFZfbeeLl9+PpO
pz4XYaFXySPVqILNMNcXUuuJPvrkBGDgdGWxm1M13GJs4eXO4Gk9W6BJH2dOQUeLJpgtgNb2EjTx
fGfkZSidHidcaetHkhzpJdJZvVcTEX0bVlho2ETbOcEIvDq47lAE3XNeZp+T0BIAJcDFrWkglBTC
exB0cF3dppOhzX71PtVxeV/FFFeA20oIXNuLsdwN9eLcQtrKOKfBQow3We7Jmt1UDkTdG51bkXqK
VrlieqloxwVnvzyliJxXP+P+5Y/ojhR3NhsBkhtZpesch3VxzVcM6Cc5K+oGOv58u54IwbNQKQjL
XNHBmg977LILxyrxE8W32g4t8D2HAlbayic40KR3YQh2xPi3ExfivTZdPqOlVXX16vEIfFKd24Lj
WxLEd0oGdIY2Xnt2fR7faV4EDwYAL5JuY/s4slP6tnR9+iZmd36oZPJUTbXxSyy+y7MHEQLgqXUF
LVUCdlEVisAy3vvY7izyq9Y43zYAPnGw9WuIqcoa/67JMrpNF1UFjy5K23kpc3sv2MygIjJLvCAH
4YbWpiRlVQE81ccK380DyzINGXeQ444rPHlhQhDI2jEEZBp1vDE2U8sW64D25O+TXMcMT0zDmlZt
tZyaxWr2uOWqB3C2rKSCVtTbLuteCnJAW6in4q7GOPwrswz9ti58+KN7Ne2VpaM3x0BOxfTDsmjq
Vf2eBcjtbBcNgQ6mvXnfyy5PNlMyyMvgmz+XsSYFpYb9kHv4k2Eg0+0debdsA7K3db90SCOf/EuB
J5y4XjoBypHqm58b+Wdululz3eh4X1aOl5Nnmexhb2u7x53ZGcuH4aqKOm7A3YADvKU8evHC88Ys
IEE4xQPjZP17qRxqPzy/wvcox+lFaGe+ZwkfrFXxektssi43dtY4ZyvJ2n1cr/XgQrxneXNYSlx0
7FXcz0naw1UBAqCHXDYLpUJGco1q1/llmul3lAL/Lh687ic8TYhNI86zFz3xTGGYnfV9Y2mmmrwJ
/JdlsRm2as+8EtDLTxSB2Ts9DxhEKaRg9ZBjxcuy4gO8kST02WEnr3qUB1KAHY1mZq4uJEF7tHPD
Yj0YX7CFPwhPVRupWnljaH6sihjmyWQWc0IBGqE+WDiNb0AwVRvD0xUE08KGoTUNu8QXwTed4cl7
9fvlY07dxNzzksZFP3brcOEqviB6FI4YUeV51oS3PKqcS92hr4iiB722ePdQCgBg+t6wVBtQ5bzl
nN7hEew6Ha92v/LN9ZoE+h7ebYL6u05BcozpJU4a71QjVywbDWzsaAEqC/iMt4wr/T0P0gKAlv9a
eusc0xXyIhxWUmamHiYrTve8urOLHpaLOZak0wRZ7UyCKyzN/uCPbbpFIASPmBRHjJElD1CkDXyv
/Wa0/bcqAgWfkPUaDd/ihWz/jrinjp5XLZsGQFdIUCwsDZqEQGimmMAqvLL19C6ykYxlr/nIU8Mf
6OXJK1co/15SAEa0iR1YHoDGhBV838lAnnJP6TAo7Z6MXSBOIxbIXdcm+k3QrnDui5gnUAfBzTTx
prIq2g91WbMlT7FgT9AG0PIx1OkavVUH+cl0nAOgLJpP6DoLm/qYNhqSWZw982MGChUv1xzRm+Vt
k4f97NwPYjL55VvuQxBZWtK+jN1Uz8TWhzSp7nLIdfdrZw4t412TXGdrxZea1fjQAfU9LPigrtR6
3/FuQ9nkyjDBkoI/lB3j6CRkT4oLbUzyoHvw9JjDZC69m6xP28fJieVNYJU/QGnP8EMLRhkxiuBG
r/+D2dHitqUQvgBnCkoywaKDft0HYa/zDvWMNZWvWn1OJu2FdhyPL/xzLopf1xk/9pDth8gaPuPy
E24WDt2Btq2au5aN/8xE5kTJoXULlzk5ym7sEUTG1Dd8h3HUhmlUXtnVWFfD5d7MmDEMIhnHqI/0
PlkbtbFTu/zt0w9H4JQkejBfMTsvO0y708mccufFiOr2poC0+qgwvp+cITfv4zFqD8o2OeTU0OTE
zjInXe6w2mgen9Z84y92eWg7d34RWJU3mawzSCOrRkb0uN/6ymbRbtaVd7t2fYCLLn3k/5pyEHAI
wCZ86beXIVXU0WA/JGdNXpofz7hYFHyyU8r3MlFJGDt9nG8nKYGqGs7yi6V8M+0oAKcveIkjaHJG
O4j7OUocbp2gq79lOCWflEHb64BxmpqqaApIcaDXP/RNwWSXmaxpW1ZbV1Xbet/isScwM0c8puAM
ls9jkRk3heOuUJdFMADUBFW52O8NcsRudDG6Rh5fvVm6+rFvaOXWqvxtZGCu9rYzI+1pkxRPavpG
sWFl2HOIn5viMLlewH5Ag0BZnGxv5VX2mBZi3MBYkx/Abas3LM5sbMSUHur1nW+BOt2aUBnTzcI+
XwCOq4OdArV5wB/FIYwo3Z0pKpRDsaTHvrarkBBbE8KSaEnJyG2lPNKng8n2ovcC8gkBPgJTPM7D
QiUpC6y9BXg72vY4d8MpdfwjsM4hFHPR/Ji5vXZm7Hv7KDD8PUSUYZVIZyyoLY7Pe3pk+wNnhAYZ
Fe1hcDsrzJdyXqFFtUm0uxY70QXWma7eZkuleICju1lBFgPe54U1W5Yi7FCAuusnj6HO0QmyOMkk
M4+7fWHz5ZBqPLdyvlpCW69LY/z0qyx+VZOTfleDae4pcyp/jEbZPfYkgfOtO1SPUzHG596rkxuY
uTzbXVzkSYPT2XMnAs1TJa0nCZBZb5vFI0ayfiT4AWGsoJ4MndVsoNdX+CvYznSGam9UYB8mh5lu
GKBjtE3ehpXtj2fKzmDeeDI6W4tDN6YxNDsLk+AOoCI/1lWWt+Nquow8rMh6d5xfjF7eUvy2gGVc
Oqg8Fv9AbwD8uWFi8FGO62jg/drGwzNlOkSwRG1hsc0p2wzzqTh02L5uAfMGm87xzha76MPidIy3
sTNyFfE3nyZN/jh2ZoGP2VFvrp1Pp6Yx2IRGfcH9W+H0IEcDdLKUvO86e6eSZ9CPyZkOhprYeMLA
SBIZFaXhfbpRQcd0t4Iri+w5ntLoFFkmDFAkCRSI+QmUsoD1RIFlGmDn37q1O54ix1L7yilZgbOG
3ucmjyTaRkriCObSbLlo9QFloN5KZvcwA14ewdFfgXmbZuQdlfWWf9Plw5XoEAUhHLsUm/Ifsc4o
YqEeStpsUOcCUvAGffM+dqNqizLisp4vxJZOlRvpo8+JoZ/2S5TJ0DHq07IAYgQS9U4U4MTS6Fdl
rZsMdz3ETTWFgtkiQr1ggGFaAMwzYFAYydVT5LU8Kxp68Kxn4AO0ZZ7A+oaZyZqHs8q2V7na1VPc
IoPMC79YmdGn4hv72sSR1rBxSujF2iQZLbatzqebIMNaYruYDqIgotI2mp/nzql2pp/nIQ5M/9Zy
sJJ5aXPjVHkaktwF35BYcxjMJgzkVN9W8At4AhaPUR6wHmQjzC02MO/qAymMF76EzyHOXrlQr7OX
HycXsKKmCWXERtHyRnZD1cVNu0sxmsFf1o5kRFlm6W1Gn61P4Br63imy/mwRbHYW2IA+T8pp07oe
VpkU/+B9sHT6wU1b3WwadviP7HLaTRtn9jXgRP8rlQLcgFW9gUqwamBheK16rAB7CUk8nN0h3kag
7w+Zlu4Pfk+ShhUe+3iW7IvwHOJlDWLRNuZsWdHvgcxJ8qcQOPAs5bwpy3kOFpyEU0knvIcGumFl
+5aWdsp+Ys4f+8BaLlXXFmHDt3lMa9vaUh3CyYyuFiYhB5yGFXOeTx35ze6Xl6KPOUpyauctCjWh
mbOfiBP5tpXpCx3TI9p1orZ+MfwcI9IGHWaxyeVw7fajfe/ZyoZhKuGD+G7w4ARjcE2B6e+sZsyO
OLPLa2xYpxUAcVUkdpJNBVCa90ORUjMz17y+c+86JIN9SzNIcTVbnJhDCzNuct6D2MKJVDE7RMRb
b2kFKPlxTeIoyFO8+yB9j8But4rg61UxGiCGDvq7nIzmsc50cDNSzB5Gi7Wcraiqj1o4qGWe9pu9
GNv+SLdfeTXaLLpdIcTf/RqnFDo05IUNFwA1rdAzYRAyfAZvisQU6cuAyMNuMtCR/cNbfF5QhSVY
bXJAdq7KdBmI4zjeNeaYfPpoIhdKEbIHn+/gEk9tdalMZ1651n7/S4o54Y9LMvuAtW440lMW3/k+
mFWPd/JPQnjGU9M5+e+oKecbDc/ooy+d/HFgI4Cl0ETR8lv4eTTZYRqJ/JGWxN7erakzmiMSbp46
9nZO1wb8FO3uPbb7+dmq0u6gccm89ItbP/Dt4hIdxjQ5RhGDT5yZ2Y3fxUU4OkFzqWo21SHnHfbh
FnVCGGRizueDu6WDgkSNk9TLzuaPvgVikuJF6MZT1n5tO0mxLr0b7Ge203sqHOniyQXQPDUn9yN1
Gk84MLtjl3pMNUEe53PYZnYMUYHzkX4EcoMnu5W0v2wgmnif8ZIiVNDqJ0Mw73xNIyNDdsGmzpoy
8IvvsuM9tfgTzBTtefK5FYm3bZ2y2S5F6b5WsxO/Qajf+PUswyBvaxwhtmPsYNXWBHg0rwnQ43Lb
YH55TXsHGc3X8RPP+EcUva3pciS2cs1o8pSjPjKoeftWtAdNCon9TMA+lhdYEIDAsBJza1ncJqMs
vg0l4kNPFCVsfAPwdwztOIH43JCxX5bRDZG1jwl1JVudVtXOCGJEX9p/ZZsPr2lAya10xh/diFjT
FVO/qxOxZjnrx6ZuUQQjTE9tknpnctLNBnOXx/7WIPdLN86/sXdmy3EjyZp+lXmAgzbsi9nYmA1y
A0mJi0SqKN3AqA37vuPp5wtWdTcTmZUY9rk91n1TpipFRiDCw8P9X3aYRUE97pP2KqSKvTW4ZH/J
Pld0a2TqXp8N49c0Qm9EdULbdiR6wGZJTAanv4FWVX5QweRcUa+XNlKgGtt67ovG1fss2wCtSBEO
68ZrEBJawdJR6aME23zuZCgLlK/6j2VAoFBhGj8mXYcBVKdBF+qNPCTLDXgYNTa9fbOBnte16K7w
HrYfKspaH14f3FOYD09BmCsfNOzdtlC3WleeitCz49Tg2h3sm6gxr4H0p1Cq1P2Efw66PNDmD2qh
dp8VXckOvY55C8XqVHLpF8UHrceYRx8wQ1a1tvxKU9t6yaGNP9dK23yhrgb9b4iQ29vGaljcZP0I
sZMuwQ3gau0KtWa0+Mh4PlSzWULhS+JDPgX3k50jKJJP4ZfLDZdXUbi3HUQamMKsmielhWiE5ix0
OAZJo0osq9UOfREdzWcUlQB8PeUJNem0vMt9pfxs8Kue6Ln84noiacFl05pc5PONF1Ok03gImQjZ
8tRP5fQJnGFx3RQzYkhRHlJfM5yV37w0ozPEb9aFmoSGBJesLlU6kK/x/UFL6l1VxPrTFKF8Eo4a
1H29TJBx6uN9IyIOyp4/Q9Rv3YamwU2cNfrH0oa0OavylJIcrRE9lu078bPg2SiaDYRVRdT4uIWm
IYEfzFYAaZWSN47CD/SjHvDk4zqqQrA5EExc8G7p5vInfG3yLj4hCCthcWgq6JaYi9adZczs6DYC
F10o6bWDALyLomQfg9ywHstYe6Gb9zQB/NvYddzzRCBRN2gYuG1l5/fpXKa7hIcWpYfkY8aVdjtE
enFlVSj0zBLdtmxWixtcK0STqlZoJoB72dLs+F3jduxS0bbI1GDM8p5Rf+BUdevnwCYVVCjxFnYO
GYiOjRF00gcHMhGAb5qsFpyDaxO9fu6FueDZbZqPlGPg9vRz/7VOlHlb+xnajXGDaI+j4HoUZV9t
OrUg72LF/DFzdlyOXnGjz8H0J1Tib/uwJ81QaEkov9F/RGvTVKlNHn9JZyqKDrMa6iaSMW2Hejo4
MsIFVOKTQ1qYVIMq0wofO1uKCDfw+GmtQuU0EFq+/G0XtosGykmOij+7rJm0cE5MH8GPyTgSyMWu
nTTzAaM5m16FNqzI3izlWYBOwWShiEeq5HCcFjGgCOFA9qPd7oZeA69bQ66Xh/S3ZNlfdDWbr+g+
RysTWzKNGNI2MLPUVRNRESSIjle4L0OfiGy1QB2x7FVN+5kEk7QyXxtoeShfBzLFLWIYHBJ7cSjz
ssc5aDbbnR6nsGVmg0KnXxg8DytV38LeBMld2+p1jGHaimvmCWFJjO0AwVA1pPwA7yzG5optgrJE
5jXx2+KQlVW5s00MDOwmsHapXD+Wue+7I/IXjTJ/gfefrqzyucmLhSass6FPVrmRwMejFkGZyfCf
Zb94AWH7HGsppQZAfUOrQNA2H9+3ZZk01CiQMkJTEXHQxdmJpGGgKkhpCwqfcRXRjsZf0y6fLo9y
un9sBUId8o3cH+gqiT9/gxLoMGNpcgtArIXA1hbOA6yXqW2A/3E4Lw915jMyFt6nkDnRxgGhcTwW
JSPkSDAqEGJkxEHrqVIM2C15vIlkmYQw5iLiRvEQwN+qbfPHyvCnp9NWCUUGICQLBNIyGDX6LIyV
Gb7V1J9Izn+Qx/obhc1vWtDRDqMFjOYTFH1zCxjwM23+b0MM3586CGIqo3GgU0L12k6iTWJ9vfzb
znyFo5+22OAtrb3eD/hpEA6u1dy5d/T2O5/GuzzMSTyGMY3QrKxy5ROeaFAdfwFTQhUQcC9MTX38
bLXNwS60L6lW1y7VZjQhYqiVIaI1yOeoSPwD/YD9fvk3LCPx608Qup5sbF1TLYGfebPhsFxDurIb
hdku9wJ9P2c7lFq1MlOB8Hl7lf85CmAu5NJhOAp28ttR8NZAJkzuGSW2noLJemzT9ksOxqkem93l
CZ3bVhwgWwfxo4oc8HioWE8duTK6eqfNZe3NgfWM1Qnq3qDZD1hTGTAyAMNcHvPc9DSBp1MgGKEH
tfiODs6EJg459Y4W6GMA2981w/p7q1vXfaj9vDzWuWOrahblD7issqpbi2OL7d6sYjJb7yAKQcaT
KrIQEBMUS8lHwjIeDkAze2R27OciGDY4qqgrX/PsvoUiymx1W0dQZXE+usGX5Kqt6l1t6h8dgFU3
EewJGhIz3bzuFxL12gdFifE0jYoDaEG0C2ppZc3P/gj9Nf6L9J6G3vGHhuVSVGqYQ5wai2dNkz9N
ivpxUtrHUim/AKhDVNSc3cr4rYcOQnDFy8p3EAF/uaeFMb2lgmxDlXrxHfoMt0rAyvWub3rcNnry
wEQuDmBvw11r5PtGb6gqQH0wMbF3R1RgJEp6RrjFV3jXtlDa8knBnNmKXbwUEw/clLwFKixvL//Q
082JLgNkfTISfiRm28frJNu5Fc4wuLm49KeI2sR17NgHy54Gd+6lYeVWOQ2dXCWmAG/i2gBwYrEq
sN9NjO9TiH5G0/9Mkugzb1yUYKQ1UKFQX1usP4ecwYR5vGoor4zmN5Erjn1qComOi06FDVNaPs9a
gj1C3tzTLq6h/SCHEdQTykQZ1i6BSuvPkQevBEvSyXAOc5g6YLFR0s4T61tr2r3XDsjvlnmGJohB
MkHX96Hu+T56ilIGlA2gSO207bVOB6Aw/gja/Pp93wq1FJW0n0/1ipdcRuMBB2SzRGlm1wFbRR0r
sx8wfDNcG70tWLX5WlxeRv8/x+OVJd54qi2LP3+zhrirxD3tFRRVwUTeFDGPuybwzZUduAzJYhRd
UWybLoUqctbjUVI9UrJIzuYdciwITZXh93mMvrV6iQccRGrREb68jMutwYDUxtHTI6nRgH2KH/Rm
WmM5hAAxqYupgUULrkpUMCLVi1orPxS6sC7GYbQLChxmLo97IkwhBiYnhizI+A7R8XhgKKKYldn2
uEuBNdKVALVTaI8+0Ds3gf1wrcKci434yZ5/h6b9GbLEnWnnH3wyICQcnlXYpnC/eQJe/l3LQ8nP
4qFAjLJ02UCXYnHJIwvYYjtWTzunopaFwYV+VfoBphzlVF5dHupMEUO2UeQQDyC0W7VXqcM3a59M
lEVTGG7EwACr7zkPNoGGMhaW16D/8mQ3WyoUrll5MQYsWcF3bsDb4k1Y6BRBaVKlw5p+6JntgHIE
BAOuC/IsZfFVukpHp9+nABk3ZrtHJBCRoaopd4Y1v9B8fY67IIIkk4b7lbUQwe7tFWHJCpckL0EE
1VFVMBbBEKQ88RyXXYwMk98p9t60hNF4zjBxzxEetuP5w5B3xY0JzG/fx0lt0Qiv2p+Xf4apn/kZ
KjgdCCz4wZx8ki6ttJ46Rb/T00H7aZT+16SP7gZZ7Q6+1f5Khs58BFZjBEgWOMGnGr6xl6bzNlOd
8EGy66sktWgI9AltgBqfNryIYZXnEsJ/lY5mhg7K5sGS6vCuBF9yleizcuVgLLUr5DT/amDe4BU4
4nxry5l6PWa/hy7sEBKq82oP6bfZ0Px2EePLMH3vs9tiyA9Vhd2nOmHyYA65ejXq8Xdksq1rhZ78
S9Mq46c2K/iRHQLqsVrsc1X9Ug0ahdQUFI49QGVV6V7fVhDj3KhPi7usaedD6GQWcGYl3pKMpv42
QNr4Y5pU+i3unmDRTZqcN+OgJE+JVcTGobSwElw5jMv7GOiaaaGqA8ufQ+Loi+QJy3iEvNK638H7
MX7ayHo8qbRYvGyWv2B4M67kwyf5IuNR+qCsKAoTjLnY/dJUTbHRwQMKcu0R+NIT3/B7YZXfuoaW
QURT0Zgbr7JoZk/Sj8tbTz2NPEwWzyXEA2VMNZYvHFxsczs0054KfuB/6RTgYVlkGdvMkv0fUa+a
EeJVlbRRU2n8BLRx+COlcvsYprV1E1DZ/93HPRsxHqWbNgNA6mJtqXUb9PjpbvgimiXyNH6SJ4BP
DurJmxaXz0+y0ciHVwAlfbbocHlOp9FE5+DSM38tCJjm4lCnxjQ5NWiUHfQvgIplHd3XTmTf2eXI
3jFD/wppiWAHoxXm7OvQ/8N1erzsiEHK+vdMp/+LIFbQvbzairkv9ffuJ5n8r3/JAPPf/qVqZSr/
ICOwKKqInSheh/8iPfFHDnQn3iWk8lTTdELov1WABbHJFmUKHelgwfb5p6qV+Q+HeIqbBX8XCr4Y
bbyH9LS8LWycyXjY8YDksnC4sY6Th04Ft1bG9UTbKbM+R2PXANW2p2IjlKK+a6UD9dvoE38/yAq0
+9nOJrcdpgqB1z60rlR8R4Gg1f7VFM36H7at4TUFthI38aiV5+8YRacHf4ZA78J5sm/frPn9n5fa
W0ekVxLP27sOFhk5K4UcGY8gWOuLHEOSZ58ekzFsw86YXkAbq58T05jAhjhIAIXoUX1R8Fp1C5Qn
Ia9n6haFqP0kD6Q8JOb6VQ32KHIpzioFPXKFfmMnATQLQhBCdGZuLcWe7rtWG561WpkM7Cs16R6A
8LxHqXbemVZad8LLN3+eQZrId0Gagx+Vc2gbZhyHH3w1B3E6CUzmAAorcltBX23ojf51TP+2zr4M
emIpqIxDAWM9dBKu4w+pdPT5UmSdtlig+HRFQ8vtRlki3aImfHnZl6m1GIoimcW9R/lIdharHmGZ
q0AMQzHKmqgI5KV83Ug+8dQB4ms1vnUIuvzh/VHoY/SjLprid/u/RfD6UZQIMQVh+7r9//1Pd/2v
uu2w/Pv4Ujb/a9/lP1+AAOTL/+bor2j+z+sfI7cvXASP/mH3eqgful81rjlNl/453F//5v/vH/4V
GlYijtD1vxRygi5Kj+XGxX/xz0CD2h2EM0h+Dv5RFHKJJn8Z8JjaP7gESUaRrSMf1xQO+T8DDSLl
DteJg5ijIFmKqso/A42NAY/j0AJRiTciPr0n0JxUTjD3IaBBxoOMxrtseVTnrAfSbgZwzjU53Roy
xDIA47upLH4UTvvdjuyHrsLYIVST8rrpUYWYdNAab1bsTMA4yUvoXLAKmo6EnE6HZlnHQtyUtuNg
69tOk+Wbzu6v7Tz71cTx4yg1MIUlAEXgMt0iLzDcRbNhZfyTo8P4FqssshOsBZY1SSJBqTS8DbaZ
Tr9rC6AF0oWeVHdlZoTo3KI2kLmapMxEK9OSEQKxK+zo5iYZ9kOao4ybDRGMcerQJTCMONyaVZci
sA1ePE3Lstj+z7FbWl+JUPn3x24TRumvt3e7+Nf/eeZMxCdpUBscKU7iX8eNGwlXK3Gfc7G/6lX+
67hJQq5SvIZsi6ItbUjRxvrrvEl4jBr4+olytShwclDfc+COM34uAioftDm42VXkmrRlU1CzUg0P
53G+UUKjoS5gAzh8aGswHE9qnhXKUxjExfc3K3PueInI/+/72KSpAJxXMdnklP5o8ywuITokQeYH
qX1tuXeB++mPD7efH9bauOKpcmkMccTevPWdqdfxY0ns68R9/vYYuB98d6Ug9op5uDTE4vUy4eZV
zQ5DNLuH54+P9/H2ft58BWT2vnB0ul6LZ1ml1+lkTAx0g9LV9jHcMplsm6/c16+1hgvzWZYEfDVU
gADzWRJ/2JbFwcpQo5rDvUlXy1IRWtaoDtieY32GSLaRsdaURhCfwpQIpLsmiGqOkAH/M7j8bcqy
8iWNRR6h8/j+c5nn/d2dszncgrD/bw7Bzfd2s1STbPR+yswz91u4eWzdW+yeV5aXk/52Q7LjoZcD
zBDFHm5ScfG+HYOGIVKJjtWiOaYPOynxCcqRhqFBIFn3lw/Y8fVBks5QUMuBFpB4ahYOIMdDSb4K
V7hqD5LhF4+BYV/n8xh7gxQk16hutADuKnllky4CCVcQXUKwOOQP9L15LRyPmUx6PJNUZ17VKM1+
lrHvMfquplCj5teZaq09dbXleooByS9FMKGfpr8+798ccB+CglqD9PSqDEkmtdZNDIoxxMQC2Np2
5VAh4FL5hzYOnV0I7uHGMOrSa5TBxsoWdnOQtMNLWcp1uWkVBSFVnjjbNELBHl+Ocd5Kox9/kkyq
642ROR8t5IhAJ0aFF9Sljc4WBgtR01tXIFqyGykGRK/jargFilrtDXB5m8mSw52Z4Ao7WRmo3T4z
9pe/s9gybw6sDhRcFw1q5DAoofDoP17zokUtNgPgt9dK2GEONJ59UQz9e0cBEkOVhiekRuma/Ox4
lEkyND+R52o/mYjNwxHu97WE3NnluZx8TiSdAS84IuUSegyLUz7XUqIaU6bv25bnGKAx6TqtjOFz
RyfHe/dQCo8fXs3coDxmF8umJn5mhQAL9lNg5cjDSgkuJ223o5PRfXr/UMKwkvKWwfVvLE5FkU02
rAVZ389KYOysapi3ShQp+1ANnZX4crIZHI0DQVuLd7qCksNiAWM1n0sf57O9qAbsUOUathS7w5Vj
vgwtZPiOjMc4zQt2Hkf9eDP41KyadnA6zwK6/Rs3oDnc1HRRfqc40g67ubHKz07TO+lKhBab7O1W
x9pT4+FhkJfz4NaWMsmyGtLV1Xv/AAy70F0Ti8Pn1EiGZE+jIvqjNaz6a0SuVQHcbuinXf6My+BG
dCMVo8Rig0MQJZDjWWcZHka93qQIlslVsJmDQjG8sUFXbgOaSf6k9k6gvHOl4btj+6RR+uFtxTtt
8T1tmJxZm0vmoaegiESoTbfIRMeuqS20+WzU7chg25WjsdxEVAQQyxHvLgKLsEI9nqiR+XOm0bL3
MhCwbigbxUcU+6MVb7LlWX8dhReeqakmXR9zcSoUU4E9lfiFVwFnuVEyHz56Cj4saUbpnaeCoegs
s3k4EFyLy+Qh6A1lAplSeGbtzNvBUiTXmvEmvLw/zkwIrCCwL1UG1Ati5XjZ4qJCpBVnHo+GQEGS
1CBHuw8cPVS3VUUcunvvcNzpGDSDrqNMIwSNju73zi6QoVTb0RtkwUE0tPDGFtykvMNL6PJQpxtC
lAN4hnD06FYuo8rcSW0RGubkydi63KLpUh/k0hlXUulzo1BbwOKXCh2NKfV4QpLtwMvLmslTsgn3
sCGqPanKv797Kga+mNSjAMLw2BGH/E3C0LRsNkeKabOj47eLh2LCnTFCMvfyMCexgtWiUCsgchC0
tGVDs7DHsULpcvAk9uQdZGf/gyrX1cdysudNM43Tj8vjLdJjdoEl0NlkANzT1E6Wh8mAX9OBr/HM
XA8ezKSVdpCtasqNGXogzpBs27JVdzbyNVetFhUrn+5064sCBbVrgUCkpy3+/M2qJsRLK1T7wWuM
SEJVTpA7hxCCZlqZ/dPlqZ7ZJhZbXuDmQdUgWnQ8Fmk6ErG9MnhBjgKEO6WisxLIkbYSes/NSSMH
wSSThhjUrONx/LKBMKU5kzdOev7CilqNB4o9Ug4FgxVXl2e1qHmRwrEdRbEeHDBVN3MZPZqoa/GV
SyUPuRLNRiUbuvy9LAXFlzyQpNsZCHfzNc4c+3HwbftTXheavatCVO1ctKuceCU6L5AC4vcY1G1B
5IDHtvmmi/ASjGasx4MsewHrgIxINMIexAnMSvfqHOr1FtKsAblcJendEt5lZY+TdF9u9FgtLVBG
1PX3qUG3CyvhGSBYGLfSF2QBYLOPuRZvL6/fyQHg59I14dUBMpUjsAi+o2nFXabNkxeDS/uZg/9C
K0PtWgQzVOMGimy8dzIb9RcsB3fwEIaVaLxMicRyARMH6Wzy9eiaHu8Wq+1KQ8+qyZs0ZN2BZOob
BZH5g4bo07PfIw2eM/eVTXOyRRmUyo2moGgHqGFZXJ+7uR3VHMeCKIr7b4mDZjbMwqbw3V7Jm3nl
Fj07muLIJumfiT+H+PM3h7wckrFGQ3jyMHzqr6zYQucjaCpro4aqvLL9zi0nMC1CJ40wboTF5+TY
+0PXcvjSFlGIjicXYRpNBM8pItr2Fuq0o2UF+sqZf01tjjJMsaLcDtzfqkPwXuR4oaKF0PfGyZuL
tqaDE6bdQW01/15DJxv6lJx7KbSjsrSSP+RgKO/00RR96wS6XK2hydlHH9FmhmuC71O7hms8uVX4
daSBtPrAJJpkacdfADK1lA5yLHuT3hqbMIfzBy0c/qrUtvUNtfK1l8u5z+BQFMQtBode6hbHAyL9
EtnykMmekZpoV2S587HSmuKp1Ktg19WafoDLLq3A988OSiCkuIndB/nG8aByqvWSgXqThxsFWrF5
rAOh7NXqM7YA4adQk0Osw8sCdYXLIeTM/qZ4ASdL5PgUaRd9c1iCPKraSPaiwYFHl4RQenep39s/
TT7uH5cHOzNJjZxUN4C2ky8uUcDS6PhpYlnQAxNZYhe10GaNCEv2IWzyHb8Do7mya96byIl7jIwR
tBtkMsx/j5fW7LUC9LY5ezJ10RLOsV5BfxxiK9hdnt7JJf06ENFYLCRA3MU3tMNQ01Iqyl4Wy92W
B1XiIV/UrXyxc6OgneUwKZUrc1lClivfGpW2ULx2xmAb57ABcCqwZKyfL09nWeUVtyGwJMppsm7T
O16evNxMHQkTeAVPSVked3ON4tS2RHABO8NALJ9CHfixaQPd3uJKEWGgUqtNsJHC2go37ZDKliuj
KBZ5kR0Z9crPO7cOZOiIkbJ7IWUsklrf8fMyykoFE3sbfHyBuhfOCHo4r5UXzh2RtwMtPitvVVj9
6DZ5Ri6sfOe8kmS3HKv0k1JXq0Ckk+c+IU7nuja5zknClgeyqtoOK5ac6CNJ1iYINekPM27VK2wL
oRgbjXUX1Wq9dTJNW2v+nUknQAkAgwLtKqDbi4lO/pBMqUUsmDInfzRwq5HB9DjjJ+4FILhp68gf
AsmfrrHvKDcTEojx+78pzzvmbqJ+ZYIHOT6qllp0lQOD1jOzOC3cXG6Qz4u6BlnAy3v7zOZhZ/P+
5C2OR9ayTpwDSMPwvbU8OTD0LY1BHIOmNlupKZy5unihkCFxt8qi63M8nUZD4skRbtC+IZnU7rMB
qaN+iLIfBKIQP9DZ158vT+zMZkVPVaewxnekgbYYUk3g11VhanmFNCARHljNTpsm+ZonoL/y/jkz
O4dbklAncmYqmMezIzOylbRVdMrQbftNuKndI8At9VunysCEQUWGPH95dov29GuCjuMVGxTVWMqy
y7qvUdTlpChC7QvNcWvfTNgruGGVJfe1ElY385CXn+j9dr/1VhtQap0j5QF9RvOvtu/fdmag4TC7
RdLEa5pyI3mCcorepQiPpNccm17fdsLJZSQb2bdKWz1IcqCbt4qMDMjBNrDXOESdA3soGVW8awPN
kfdq0poxJwhRn50Z2cmXOMDbettwg+C6GqtT7bZpHdq7Ptag5CBx0KGl6COIEfRQC/G9mP3PSDCk
fyhSlN3K4dhUz9qcoB/jJMp4l5mQ5zd2oxnmtqewZR5wXvHLvZTGiBhOqqQPN2FStcL9oNaHjYN8
JWrqdqb8rOu+/U0CWhUfQtWQmg0mX8mXSgoziQ3cWtYuShtkjrtetxB3AWHklk1j9bsC6YIfvWMP
E0w1ny59lSssyTBJzjNmrRaEGB0NrS3SY5KN53LrDBucCsZ6g1mOf0d/CD+yGGqJv7W03pldiRqc
sdfiqsF7mEeggiyIraINiqrnN6UNpfYujrr6Yz8YmuD2GPW3GKsSfjG1rpcG5SL7asqiYdrWjjF9
aXtoQCXSjZgKNLPyqAFm+DXVqv7DblodzFGvDQ+mg1YeHxPtPXdGbwuF5oSXHWn4aGgPKGPgMNrj
iPlQRzJeItPcOvdtU+KIhQSA/yPM29GCM+yXty12zpbHnPqnousM/87sAm4PFD7lCm2SOrvt0Axq
8KxK1HFTawMWiIORZ9/AkaGmhkRr+jQihJHs/GrofupyPwUeXiAIFGcK8o0bw5eNH+iJDMynQjnx
Bt6ADPRxHnEJDoqEloipdyp+Uh0/aN+guFztIyRi0wd5Hgrh9VcpKvXksek2dopY75WUxVMPlR34
F6QYxDc2QRaqXoJMqXwYMXP2N4WaQZIOKhQ/3bFPtB+FESBMlSgKhuWJVWNuZiM4+DJm3fiDFHK+
mqzExmFGAYIBW6OqtX2N2Mj3AKe677rWZsq+qLtU3mAci6pZMdnSsxTIZrNNmrR+KEkjyCI6mZ/B
PkOfVm4xETAkbWjYISgkbYd0zHRs7lv193/1CdbXTVxpXJ+N+Ksnqp9IgsEYX3kYnrmnHe45aK68
REHKiD9/8zCMtdKpJL/RPR0PmdCt5bRKdsk4hs91MA6dC1Ex92oJ2qTr96iXbi9HwnPhx+CCBKTD
TyAZPB4+0yQ/H2RIZC1h8ramY7HN0jRcGUWE8GWQI8YxP56HtHEWk4Q21sITgnmjNhImMC75ATe/
jbTh7MrcoOmm01Lre2hNoNIuT/Dc7cL1TF8MTUhxix5PEEelQKQKqjelMe4SeWRMh0aT508GkpUH
tCu/Xh7vdKoww+kkUvfhtakubxa/9HNJCQfDm318hJAdl2SMf6qh7G6kZMYaQmqMGSG+WSL9vTz0
6VayAIMzMjVEQVRZ3Nk0nZSoksb4Cn0pBK4KBFu+B1Eix/hdD3blZoWVd7sOFNrgqmherr09z5Th
KNzSqhOPFt5my4dLO4WmPplxdmWiThV4Pdbu1SZHMaVyEUX0cWXmSae4tYSMjEcfoJT2vV5rGfFf
bp90Oc+TlSU5TWNo5VHTAi1ACsw2OP76iRRV2phGyVVVN/ShnaZ2sFNTjOu+juyXy8t/utMYi7MM
MwiEL0+d47HKwKhyOBHJVW5r3Q4Nj2RnK2r3MdQHZ2/YGANdHu90p/FmATLAklO51q3F0e37CFns
dLY9O4oTVOfwHTcRiv2oxZOCsGmiuJOsNSsn+cyCigIh2DrmCBxjMagmj2AzoO57RO70loscZZLJ
nHdBh43W5fmdhiYLpiHpJ20TaIDLxkkdhKbVGo3jFUap7iVsEq7beFrrmp/5anB3ODWUa+lkL5sN
uCvyWCg7QDlyjDxb7UufmxD8fzTI2C3OSrhSRVDVk1hIJk8/TQDLBbZ3sYLxOGvDyKuN2rBapJS+
bMIf9QytukG9Q3soqnwwsV1KkMbFZdj3D3GohHfNUFv32EcWGgSYkdZijKTroz9ZTbBVGi1LP8aq
nhuur0Vzd2hKo32IZTTXb6180r+2/uQ8zQGp0P7yRzqzHwQKGqoLzxNDWXazo0kltTRa3xtldVTA
gfhVuHv1/nCnwBiT928/G/gPdQuGFKW84zMmNTYKxSB/vLLq7Mm18zyTULiv6kdYnMUaC/nMDgRw
RCBSwGGLuHo8GijZWrLwdvBgp5BeBr35tTOzegVrdH4UnatCoXrKXXU8ilMzQppOvocFV0gykmhx
9ySPpmKvDHTmfrDhyNFd5Z4QAfF4oMTS+8rEXNTD9cuCd0PniewPV9m66TLDrVEf35X2GH6IJlST
V57k5zaKKAfwfBX6R0tZkZR6sdQ3qu8hvh49khG16nOCOO2TKtV6+fj+XUlpEIwnb1gAY4tqZNDY
wYCEpuRJuDK6fRU7OORWlXzVK060cgLOBBA2PvVdgBVkGSewm3FGvkOZJC9IHThuPUYsSAoN+7ae
vk8cj5WoeCbq06wA90kljYbvMioactuOTqZIHq3x8E6VK2SHZzPFZy2FtYfJ71WtZObKzhFb8Dh/
A6dCSZ/rnXKOvLza2j6EaYKOloc6GypmQSaHvpBdboxdZ2JguDUz1JJdLcqHF0n17YPaNJP+7tI2
NFcwFYBmQNhThV1s33w0M8NEoJrCZQZ+vUBSdNMHxjDstbSf5O3sBOi22MgnfL68nc6dUNge+p/V
JLAzxyNzFMO+azKksdE3u8niGZcDnrMr8zs3Cs7fdGZFukrJ9HiURkJ8FncMvmwyQSoZ6MMhsdo5
jbUy0LkdC+GTBI3WNw2KxXTM3kFZ0g+ZjkU1KXbQ4nWi/qeO3sGmDjDfvrx6504+xwLWA7hNME+L
4VonitMSzgKIGOF2jxYe7SckAae4/w8OBz100XsFlsZWWWwR26DBrXap73VJCzyss+PuQQ4zHSQj
pqggUvWS6cUV3q+X53hmSYmnDv/DEgAMxmLguWDrt7Ow1PMRrKQsi2iTMptPaU99hmJrvrs83pk1
ZS25byEhCzGbxV4xUorq4jHppYoxuqoP53UKbQxppqZZ+XxntiVNFsIogleiyLm4nmjl55qC8beH
rnV0m6pYVnQmzuLvnxApGL0CoIvs/cWEkAxGmp1M3guSdLyxETXcBZUS/HICY5XHfyYD427AxgsK
D+j95YWrpmWtDGnseLHTFDgO99Z+nNRYPL7NAJdEPd2mLfLBadCB0mv63i2RpPkDZ+ng4KeSvVL/
PHMtO7wVCWji9J8821IKG1k9ivtfWCRsErsoD5jh9tcBdTQEotEcxcmSjI8Lrdq+f9k11AxgDnNe
TlrFEfAx3LEYm15LHX8YzBE4lJ3roHJNaUSE+j8YjjcqYYcAfvIYj7So7LC7IFuU8HoO8avA+Fw3
h/uhnCCoXx7s3JmEnyVaXLbOQRFn6E1lZfBnZ7B7PjPipya2KKPkkvFoEIvbyUX42lkZ70xRmcyU
ziAgZSSfqDAeD2hKPcwhtLu9Bn/W2c1aVcs2nRrq8w7d2lram4UfxDeU+ZvkgFR6j61IrkUV9dBx
SlcO1Otje3Fn81OoRWjsKi6VxYmKB73RIaP7XhPDiMRghK7bdY39QngHiYlya5jGto8IMBZGWylN
khtEb8Zf5mR2zyE2Ya0L4Qmxe3uMYoV7AZvTg9x2ljCKwpoYL/jKX4lq576YyC5eS/OiM3m8gLkf
BaM8h77nxHX9q3S06KucJMVX8HLptM3j3lBX9v/p2eMpRqdcPCp40i5DAdLNPiLamQ0oYB6qg970
yld817AhBl2RtrumxF8HzdNS/zw3jbPGJT2NrTaWFkj/QEYS79zFtdEZTeLMyHWTV2m1gxOKGeOw
MQLwW7mfzg+kA3YEZkOwWQyEx5vetYFteVUQ2AcpTHO8OvRx5QSc3kpMR3jgiUQRgODiqsDuozaT
omGUJEz3ytxDv6vzcA8ucVzZ3mcnxBMI8hNwRICPx1slnIouBKdseakPiMaBH+CVat9tLoeQsxMi
jaBwSFWHrOx4FEC28tzAD0SHuM63jaNUm7rHgAY5jPdnSawdT2mKkYoAJC2+EN6vRjSWA6V+QsXG
zuVpJ0yyNripKf/JrJDko99kc/0tN32ekWCjc2Z5M0YtCmAhgNgD8nRJOaxcbacHWiCsLCQItT+5
78frFxmgDGdztAB2Fe0V2tX2Xs6SYTM6uQrXSTPeHUCYE48jALAacLJlbQXLDzUHXWR7eWHK14Xs
owGdzs0u15p+gzfCWsg/Mz92O5ozMLX5/5IHkePuSeLQEj6sWL7vaHU/8G7D9drPeuMH2pWxuvIS
O7Mj4UAIrrD4RgDMj1c0GNo66aTS9kKpm9yoGISttGZtJ8R+VmLjuaH4cCQHpJrKCZzLaosW/Jhm
Y38329eh0TZbWkDjNtfzfmWoM6eZqiEHWaRAIgU8nlXiVJrZcul4Wk+Vtq3xeB7xd17Z9+e+1ptR
Xu/vNwmBpuA60k6N7XE0AF866kTPb+ofJztqvTEzzf9gN8LjoiJuEdpJeo5nNZC+IV9f860KZGv0
vHAekDiehN9Rvtf1WH5/jQWdRwqmMNPJek5Ki5LdW9T4CtuzELjcWY3T7U0AeXS5xjU2ifgix9kF
RWC4r9AqUOClsHM8t87AjyPLctayltVNW9KYSnR2ZJLNyWYeNNkrbbrPFUyFrRHX6s/LgVkw6U/H
B55AFQRwHf2W4/Hx5EtCDS8Zb7BivfQiJUh+OdWMYlASoXq/yVSzKe6nKqmHg43rYUUCpDWfM1Nt
rhF/Ft1mjL/fJ00mYAVIbYK+o2DNl7CXOVdeY4VTj5pF3cmYShe8gPIxrn3rpcNVYdjQdnYa19b6
7rdSGbSALy/KuVNElwuiCyU2mISL/ZYJaHTlkPCatdRsx9SMUOdXpKvLo5wLC2wuDdwY1Ej+guOV
DwMLeQ2JtoOVVNNt3eUx8ojCumFc9dUVZbrFJoN3wk31yljivXA8VMuRminw2B6Qh/5uQLpv3iBk
hXfpmKfmVz1vYkS8nQDXqv/H2Xn0Rm6sa/gXEWAOW3ZQU2mCrQneEA5zSBZzDr/+PqXNldhEExqc
OV5YxpRY8QtvUEm2PQ0bALDme02kjXmFIum6sqcnNbZXX9wbiQHBZvYu2CKmz31aDf4wFx+G5ksJ
Nx4TulVSDGJ9szc27rdjo3mXEOH98LU6Agob9f49fWU5a1ezisgRdW1K6FdRWpxHElcRhRdIBmWI
Kpdi1Mcma9JvWRZisTqKrH4ytA4vzts7Z+P+RcQE4CQGSzzS69d5bui8FyVGA3aWao8ds30/OXH0
ZEZNdyiwpN2JETcSMqnVwjMJTQr22TqfwFyEGDHVqJKYxvAzdcPqyW5jlx4JvYN4DKeTlRCjQnf1
7tpU5OdR6/Y2z9ZH0z5g/yAPYKI19H4PT2a3LG1CF6tvrPQnVqWtd2c7ufCQojRM48S/WNKdh2fj
iBKCI5dAw513df3wUPYYDczA6Qx2DnJaS5z4BrbOZ9HM5W8MxVhSEEXKta7fAcOa+6K3Yt44gAwv
WeKZv1ouZwt3Nyuqd/KLjWwNrOr/DyYP6psHXFWxQcVQ2LnYfazi+0AUjpkkDqcT8DHsGZdI+wzY
w3X8EoTwnibp1jVAuiEb+yYLur6NdHqPpjcr7kXRx/IZb7rxEaaAvhMyb60dOZS8aHRZlJE/f/uN
aJ7aVT9zvc5IVJsGvjLTbJvo2lXhznRufRCVUlrIAEWvWTNmHC2LmhF1hb2ogzRckqNbIJt6+9Rv
jQIEU2bXspF7BQroBBy7IrUvcZbHd0ual8clQVT+9igblBsX7R2uFbTbJOh+FZBQwJ6qxc7tS1ln
FVw7rf0646iNPKBJTc9M7UMVzvFdpU/Jsa3wFlOguj0CHqNpafbKUVVGvIOcunnORVT64SKsnZXd
unepE9L3JfNCe2T1G4aDDBVjaK9oGuJUU+Z4Qx5PahGr+LBae9Lfm5ff2+FWhwUuJbKsUWRfqmHQ
/g470/iPozrk575sRvuQN2Z6wZ+8/BOigFndA54ZzJMXLvUeLGRrR8Mu4jKTTWKiovc7ujR1dD7s
wb4oo+h+eLGWHMBvRZ9SHG92dsHWXiMCg8pH6YsQeDXFrHxsIwnmQOtUjAOokuUYxWAeb++1rSud
Qj+2DCwl3L3VKMCox8TlmrnE8ewEcevqmElFE2WOsvhcm0O806/Z2DgGG8BBqwFV8KsCMaS3qqu8
0CasX/qHcECOAVdK5ZkZmDDOk2rU4KZ2pnJj1Wh9S2lJSjrUyFYtVD318O1QGNTocCNKi0o/jqNi
XTAbTXZA1BvzCQcB4IzsnXB41zs1XgbkNGJWLam8g62ZyXGoygj/8DbFYKnsjrfXb/PT3ownf/7m
is3UfsE4QziXyE6SQ5Po+rNTthMZQi0uvzEU3QwEsyHHEEK+H6qanKwHb2tf8krkPiq07aexVsaX
0g53PmprEnnsX6XjJbBktSk9w2hrgF1RMJbow4fJWJ+a1u0eltEVBwH8eie4kr/5Koo0gK/AukT+
QdJJ33/ZkOSYrxpdFBiN42QBXuPFiyg05P3S0hj/cnFbz05SPwJLJWHoD5i1iOD25G6cdkoboDPo
TcG0XFfnunjCS1B3owDbce1kVSR/vEH1zmnfCDq4umAjIxAisSCr3WLpWZLVtRERZHSYL1bx8GRj
U/fkNLb9GOGR4uGB63SR73TI697+wrWgkEwoZbMEIikRASU5uepvtmpHPp8rUxEHGKF5NZEAuGu6
QblrPvbtCMRYq0vqg1NFNolaTBuH9xYCk1i4KTkaZXrYm3fNZJvLWeo9IJiP6Fp/Nyqumx4tt2pQ
YtAkUtkZzXqPQrA1cRacGuZO/n/dz+5BkRuV5QGMoIwbo3+EZWzYx/HnLFm6e/zRUT5PW/XkzLl7
uj1vWyecR0BK4wLsuuomhmhGZm43KRc1V8ej10tl4tyajmk5jTubcOscABKSSgxEUdc5BodOzYsl
CYo+Tr27GsTHcgDpnHV/2Sh//+UOhvZzUkwQKElsuo+pRga0w5/d+lxUyHSZz9HsWXe6jMzrGjPp
48DFZPzkuU14mp3o33aOl51bZuMpAjVAKqPLJjcyM+/3o0hFpJp4jV/o3/XYPSYRNKmkV5rlEOeA
I/3B9rrxlAA1FzvncOOCo95DAkV1Q0LAVkPrI3VRY2iVi0H9un/KB1dg/DmU0vqPn31tTVTgd16m
jYk1uVQlpFWyM9a1jilO9MoTqXIBI/2S1V3xomb5S965w84Kbs0rs0kACJYIKQD58zfnPHOsXtH0
MkRbsJnQNVVyshm4nPf16AyNPwAtwKnbKfO9nHzrC2EzkgawnHQeVs/GrGodiu4jzeesi9FbrpRC
9eHyCcN3pmbZCYE3rgSwgqwewoxS6GpVSXF6JeMpod3cTJUe3XmdAx3VnQe3uyDI3ZQoe7n2r1j6
dRdK1M47W2hzeCraUiedeva6xJIqQ8xxdUMAGrryonk5fJ7IaXHYwnSqnB57mLzlxXRF2QT1Mg7K
t9vX0sZdIRVwqN7Tc+cMrT4fmaNSm3GeD0Q+OMN/8Cm6+L5k/w3HRR8hPlSuIwroDyl6XD3If8wg
vbb6jcK+hPvD7LJVGnXrQwwQrp7TCjiTMrXRQ+b2AtPZHqqQE+U7B2iDE+7iIsP9T8DMzl6ns2Xh
ZumiOMqlqW0levIqI1LPyJfEBTU0wwxKp6wgIPZKizZCbKt5+93LIzEdVD3KnHM95I24Q9E4usfP
UekfRkWZn6ee/s7O1tw6CKwMVxsP7nWWYuVjpXpNpICmHnvUias0+ksZhsY8hGmDXtLtnbB1mbEJ
aT1zmbIYq2OXpyEaWikAxbiwSYwslOx9040XI4iMKvo74fzM59tDbkRLvIiAxXVyT2pCqyuGGAe9
A6Q+AnPW8nNbOeV5GW39dHsUXf7mq7iQQAUvKA/AlyyDv7/JUndJptK1iFiaLs7/q6NUSx5aS5sT
v9GXdMIoWo+8+7nziukOI5RFCcp+tGC3AN4SQaRjMf29Ns1Y+BhgN+NDWAz9czwmdnfojKGyDvMi
cPIs4HvP97pAov1rQrZu/1KIwjp/zKuJqAYKxJ5Oywa9AYYnhwaULt3gq+OLbPWUAnBNAsXLDC/Q
7MWZKCMAdfFrZOOjp15gt3LQQxRVDv3SMsO5Zbb62TCU7LnyUqhvt2d7a02pFXGWkUYlTZOb+s2z
YWtKq46GnQQaRulBUtvVIc6A890eZeNoENeATwazTi9rne/Wte4Oje0mQe5Y4l4lHP6cdkt15ySF
9vP2UJsfBLyBP1gfXkVTSy6apFmYYj2Kpjvs06qDBv1wZ9o2Xlv5d3PMocsQIa72aKbWKW5/VhJ0
PbhuxcES3B8bwARlBV+sMvXuKdLi6u53vo1JpCZNvrvOBbNlMIq64wDqmHfnvjebijiWtZvtzOHG
Kwe2U3ILUJ2A0iB//mZThKPblnaUiSCNYlIivpEiZYIbX+XnaRFOd17oJtUzVf/hBdUV8XFANPkO
H2jBqUd2an3RRPVSTWaKXos5N6RlOJYe8D2pnotGDS9F18WX2/O6cZfyqWgNQRKhOLJ+1dF8iCoq
qXGQW504L8CCL+ZSGcdkjufv6iT2hBM2xqOeieQwIAMau+sbDlSXAwmhjoI8xWYmi4XljyIp7lBu
mi5qXfzGy4SuMHRebDmBCa3beo4xIvQbVlEwDw14kC6rzgj/Y+ysh3vklI2TzlC8gNgbSe261bPE
1S3GuE6joLUTD6CcrT/UaqUFFXpiwe1V2xyKci1bVQJR1kEIaqpaVupkhwPOm4dFtNlDWEfuvZL3
4w7lZuO4o7lJTVDqDtKUXb18GAzn49CncbCgAVw8DG1oYN9EQmgcq1rqgM8xfmM/rLxb4u+3v3ID
hUeXDVwZTVlivqvNqVlprVt0p4NyQevpDhAJRM7J9cr/2rjTH9KJwPPcL3VoHGma4/DcgX2zz46d
xNnBFn0/HxSjMr8PreRg133vPPY2/+JkWyJ5jjCE2jPX3loYIPYaBC+qD1QA318fKdwkUC2Ddxlr
S7o7Rd6FKlB2T+azJy24VaOmwIFOlmzhX7OHFBM4BE1dT8KY9eekQa8dOtZ4GvQI6/Q6jrHRaadT
HSbJsW5wj6+7ZE8ceeO6RP2ErjmhHy/C+rpqW3dshNrIvms1/K8sp+EejQzzGCJmepjNZPzqWvmv
UNTDzt7YeOvI9qhPgBkl5Vu3lZfYKtHKpeGbDmF3QRrE/uxM457qyBZSgojF45whd35NmZrmqjcm
lPLBYJlpAclewW1uTro+Puu50fwEBiO+d7kyfLe6gf/AFHFBrhmXZXlWljjFJb1bvD33rI1LlKId
FHQsQ9lmawxapmVtTOcerGzTpE+JEy3/s71oQRJpjv1qDqsftw/ixioDQ2OiWWH0nK/wgqMTIf1C
r2ts6Lt49v8cLfkUN/ZTHdnfG834uyyAq9wec+PekcRTh3cYTPBVttuOkAKadAKAHBnlzzbM54Pq
IiQYTQ5l2qX6T01tc+eu2zi9HF0SCw6upOTJFPTN428bedwR+kK28MRPKk3doUV4CkGdpTne/jr5
N60CfUJBCeamuU2rYBVE2Y1lIxRt0thOzCE5KJ2O7FJri2ry65rT5pd2Zw3HMtbqf6JmacODlzfK
x+FwxOHMLktK+2x9WZVNpgxJTUEBkzk9951UtZ9bxwohBtldXX48EKb5TGbDmHC91oGw1U5AWk2K
JWPSZyBRyuhbY8U4KhtD/Tsf9mYoeXm8WcchUYZoyofwkrQCw7Re+Wlg/nqeNfwpbq/j1kmkoANZ
DvEjOI6r1zFHG0IXYQ9nJp+UoNJj9XFpuBzwJuoO7tSad7fH29qhkCm5izwJc12Ha5VhUEzDF+1i
qCkieAg8q/1Jb7v8l6Et+h5Cc+sMkhtJmRd63Fe9s6RQa7XtbLgettVGfjcluXiWxi7pUZ/nigKL
0LXYR3wi2WtJb30oYTjgZC552Y58v4SeMdljjGrJZXHFcJI+Es9FmasHozTr08fnlAoebWU8TziO
q7OoTIk9uzG8p7qMlnNPn/XQmpF60Xp3rwK89VXgg6mQgAsFrbQaqouxFAWg7lzScsw+56oWcfZm
5zAsVb3H4Ni6YgicaAvKdutVpD06XpEuKo3ByuydzzWKCUEfmuoXoPmIBmjd2D6RZrUBxNLx50hr
Zi+/3no1wFJaUvhYBnGrWCgyU2UZc4vEMA5DNdDrsOjPC2WTX2oWhf+r0bRusRnMjO9EC9kenm9r
qr1X3QoK+/wG6w1ED4+2g+dcnHzOP3W5PZ0rt8UVAAz5949vIMqPwHjgOILAlb/Km+vGKes4sWj4
Xsp+CM+NMJZjPSTpvdrqv4HRhktJ/Z6BWNP1lW3oM7mVwlCt5y6PlW2gFAPI7RDXYvKHtNnbsBub
iMmTYBpwYNfNkcgSRZ8srnuR6N8W7Je1vNSgGDERNsro52xhl3loCjSVSCLK+1lvk1+3J3cj0AOU
wJPMLSuZT6sjM0ddsxglwCG9spxD03bZEQ+4PezDxm6hV0ifEoQFdKd1u81wkUHUY+Da/eQ65xFb
VFgE+nQnmtTeCWxeQ9PV20/YjjYY9IEN6Yk4d/vS6j3vMmC2PFysMUmNwu/obfyDaNjofdeqLMQL
ou+z5lekdNbjMpnJs1aFRvVtMRHjOZlD5YzPI3pF03ns6jn7poyDgxtpNzsagk5llD/lWpz/UVb0
XXwIQcuzPbS9cpjHJl0eh0pT/6AB3DUnBenw/m6Zw/k/T1TobCRhqxtnHfe8Yw8mtDiMcxcnQZlh
ISDLzhpSTlCM4/t5DP3Gy7wfmjPO0xeE+bz2oBuJqV2KpM3+0JYWzwp8U5PhqLde+b/W7DNAzlVb
dQeRFzoad3bS/a1gVh6iktazldy6jb/aqTtPfmWnZhFk3VAP9BnMKgHz5+GWofaiA4Ck0iY7aXll
Lb5bueaz8GaRfkcjz1BPt3fgxhsPt49km1PABlwf77kZFtHLM0dVSzmMo6gCjDgRwiqsJRj0Ys+4
bmsvIjHAk4ao0bVKSEIIGloj9FRrVJ0vJf4e910F8GpQvZ2ztTUSdyAUKtDXqBvIn7+5uLoBhReU
ZqMgtsy0PDt9EUUHLY3c9qwnothDIG6EE7x80r4B2hbN1vVRrgE7kDsrlx5g0JnnMfrTmqfWF8g3
H4VpYlhrmOPOcdv8Rv5WKSYLtml9smu7wRFGhX1fDGMbsHjhMxpa9ieIzt3p9kbZuizhnyOQiyYU
jbrVg9c6kzmPbUNfAsDKQEdIjyhaWE1io9rTCPdoZHNpHpJMNbG77hFjE7Fj7BmXb30wuCPZcoVy
fPXuQ03PIUpQLaziMXoBLVsczKVxv+WK3u6E9K+P6PoqY5dSOwcxCzZ59cV50jgGtt40qAgE5z96
ryj/oh/qVH6VJWZ8xip5nM+9HhbZw5Io4jHqaKD5ok/tHyl6/M95VnldYGSWUhwRTbPp3logmqAg
Kab4kkS2Vxzw63Jwv4z75qXOitQ9jG2noj7WpUp+KOiN/A12Q3wjVC2UM2Rs7R6foyz2RwROHppI
emreXueNGZZi8560qgCWud7HEzU5Bd9TBdWb/CVNDe+umm0kmNXJuNweaePxkxocjIPUNk+wPFHv
DqjQPQQbODFpl6Fun3P3llWys4xblSRKzbQaacxwG6xTs7KqTK/JTZYxMafHujSQxbCklrenMcWi
MM1/Krj4p8lOf4xDnCBYpP26/aUblyy/AlUkQLsbajFaTyGz8BSOKWoAFwUb6NEvk2o5ARTSzlpa
RDuggc1FpIQkH3tToq/fT2272OmYtSiPpMDb/SIcsoPpKcldr/D23v62zVUkBubae62TrU5JvUyG
sHpDuVgY/lxQ95ovo9dYO0DHrVFIrCWgS6qqrotCSVHjEjOGyqWNzBmbFoDxegeG9/a3bO4VbH4Q
oiECvdZJKzGEdKeZAr4aNk7gQYm9FJNhfhpsKt+WNy3/o2et2r45ePajkVtLfAQBZn+5/WtsPCUI
qriI4XGjU8NYPSWTN+a4CyWU9dMpvsywTA9D34gToSnKz97U39E23JP72xpUYpWAH4Ath43xfsvU
dKZyMxrpcscR2uuqEt4bWls8Zah4Yp5Q1F/1vu52KgwbjwqqMWxQLgJp6rG6Apq2TuxpQtgkipPq
m4Y46SnqakCKi5EcJ6XJHyaI6od44uXUit9hYEi8CaZYJDjXVRsVjSqpzca5pMn5VHRVcdS86lfo
UmmUpNsPHxXqGoA7wKHDxLtqfwmt0ypdb8NLvDj6n44xx5LuOu+c/avMVLIgpICLBDrzRx6lN9fq
rNdd3dHVuHhV635phqb61Ht6e+yz3nmuc8OBhFcBSgS/9OFEg6EhlUgtR8rJxPTvh8YuLRT4OfSX
aYh71V/suP6rDZdl9p3CCvco8tenVUqHk3zTkqJdS1vi/XDR7JoLJFvcYAbiaEQJSiVDiVMs0afB
mWr7qFUUQg9LUaUzfMMKX/ZMHwtiassSYgfPsjHtJMgePUtOjxTqef/LCNHZaiSKgW8vkJZNAe7n
p4jZ+C7q3v3hqnVvnqPWcEaaShbJxO07Y2N4KsrygSE84jVdXcP9EhvDSIf/QthiHMqOwpLfLXbr
F2kyPLYFqM4qy5x7vc+/f3xkiM4ys+Qtv2pWeDgmUWRpRh6AsEGjpMoe1MKsJ9/Mi/FOWyL3oWnq
/gi0OgxuD/3qlvIuREPvCWwjATctIsKV1Q5AoQwPEM8aL2Jxhvu06cz0OBehftSHeLmbtFZ5rERv
/PTmfqBrlLRnoRqhX9vtInuYjY8aXvxvHxZ7qj9Xt6kUouLB5x8gh+xX1/Q3h7A0IEbHQh8u/ajY
39wCCayiWpw7OAjLn40XGy+9mY0vt6fjKsyg+GZRzIBxTuLDg/x+C1aAayKr1ftLlVWqekLeMru0
Tpx8Gr1Sac6QFc09y7qrd1nW+0wEzujYSD7/etej566LqBouXkHea+nJfFIpg59uf9jmKGCHEMPg
sbiCinVtYxZh2A6Xpumtf9D7rz5RXjB+YxRyNF4h8AKyR/J++mozc4smoWjRjK6FWPNUYsnj7XUK
tr6Fhr2jgpJFPmINe2tny6zmYRwuZqfMh6qZY5zT4l2NF3nVrk4G/Wysq16tvilbv/+YqqZSYaM1
cDFHx73r9TJqjkVoa59FVFvJsQIc7/kUQKznJSnLz/h8lu4R9StsFeYqc/eevqutCXsDHAkq5gQ0
dBTk9fX2PDhw+B2tXqQ4Qar7RkHVBQFytYx92yt1hcb3NP/3wV0jx6S8hnMcNM+rJltXlfHQAgC7
KISnn3uza5/zKhx3ds3ml0GWhQnDu86D9P7LsKC0LPRWF0IYZHtLE/tG0Sf1V9q3+p2WxN4elf/q
pqcfzlGjr0aQRtS0OuXRhAY3qz5flswUJw8426NTNOKPyYgrf9Ii507XyvoSdUn00Q6iHJleAv/j
jaGW/P5T7YRmECgQ9aIodXU2cyP5Ys70EmxP6fYuFvl3vdu/cizeM1ZPgmLXyaFrwNXsKmW5AG02
T03ozY9dY8d/jI2Z77EdrwMJBkP1Dp4RwS8RjFzjN7tzokOI7BzWOGOm1N+NUY8fiEfd5JyPzeD5
g4kGmd+1VvfvGHnmszt40ychqAjuxBBXdwNtGqn2xd0AnYuWzfvfw426asD2ZLnotV58hqzRnUGC
oRX90YOhIWtEhq/r/BPmyvthhrwrLeGwZdlgocDJHuWLg6dF017uvfU9bwdavQ6ppudKnRnLRcsV
80E0Q33K0+zDqCtm7c0or7jTN6uHvyjxoZiXC2Tj1o+LYflSmeLfUF+GI/rz006kdfW0y+Hwz5Kc
H8kqlR/9ZrhmQeoxRibigh7WcioxTAkS05zuRrHUfiE1gMacovBvLNmbQVczWRSzZi3msFxca9Lu
UB7K76N61Hf23/Wh0yiQcO5kQZhNuLpaUqx1THvhHOBxPX+O9bk+dY7AlRmqw85Q11uDgB2JDqiY
yMhciaErioi71hyMS6Gk8dGMQfCYfbtHfbv+IDmKPNJUnOEYr24sWbEEc4hWP07V9UGfs/EwGlP1
R9JTfb+9QtfvAIAVNgYMAqCjV6msMPUsTBPVuMxQp30XV+fTvLTuqcvz5DiCxv1+e7zrbSgtMAm8
JWcCRpP+fht27O4Msjs+JV423GEmVv9VlgLt3qiKkpPIsOH2gbKqO4WYrRmVfQIUAVk96kvvhy2h
CDvoRJgXgJzxEaTecMg0muWlYqg7e35rRqnFSDgF0woE6/1QBZlcrWJTdqmztA7irk9fotpeHhfc
S355MyXbnXtRHqL3bw5YM4ImXgNeniu5ZQvx3KSKYX+OWKL9jTa8U99D9oaQYFR5iSIyHgXWXdbk
ePNR6Q8KUy//vb2qG9Mr+7lESYQTRLqrlyjUxzarkgIBrhA33d5zMH5MQ+3kuuLDOmn0RDgdbFqi
w+vG7jzHdKkiaPFIlMZ3kOLs48LcnG5/0MYiQo3hUABQpZa+xo1CAbXygWuUaKV2aM1ZSGlUVn+E
OFrd4auBo+ntAVcXC51YHja0S4gxQf5QAHm/axxQAAUdpiygsuI+WiFy1Z0Z7+V3G6NAgeZlAUEC
wHid7WdNj4Vpm2XwddLiGQvK5riU7h7Jc3XG5bfoWOdRxtHheV415xyzTtMK6GdgakXvZ32qnRC1
+McZtKXyzRntGT8CCbEzg6tj8DoqgBiSOlpn9HFXEW3fdRosiyYLRisp/sSXpr0fQkxb0R0WpeeX
aS1pxH0CahzJHeNz6tJP+53fAVY0e1NyGNbQS8Uw54lHNQtQb3a/WgYBFy5Xjl9HoTjYydI8KYpX
+/Ys8h+Z2VQvtzfR1sST69DOI5km35Q/f/PGVxmt36FsyoA2MwqX82j8DB279onPuoOu6MUT5DBu
vQ+PakCpRz6APj0qPKutu4zN1HpzXQYLZLMvUafqd7U9td9adXKfRJX+SsBg/Lg95sZGZn/RsXdo
cl1Xb7SyyLqlGYrAK2vjU10qtR8rana5PcrGlgJ+wAOsU6sBcb+q06DUBECuVooA5V33L7cWIj2N
9ZhWFyIb1K5yPSpKXI0iYftp6SFvUrVhk3y5/VvI+Xtzv8uNDY6N0j6RPm2sdWtr7Fyv16ysDGQx
4UdoDv/OxWz5StLrf94eaWtWX0GHRIhc5OtXMtaqBbfCvAzqMOzOXhZZ58WY0rvbo2x+D3fc61NB
aVnO+ptdGrdJ3JjNUgStIPWkBdn4pRE6ZCrKB+FOr1OHswclBYg+0g37/VCtZZWiwAUtcJxJ/zYa
GYzQXuHsPiEGLCNgvRzsIBKxqI4UIq3840eD0gw4ZfC5DuX61Z2ETgxI2qSrgqVPlWPbD3OAJ2N/
GkszP6LfTcQzdcZOrLOxioCQHEOlii51/FfzO4oywstrKIMxUo2zEfal703jsvNpG6sIK4YeiOzj
g59bfZqBMD+5flgEsZaZfppU1V1l6KjQKcpwur1h1jw1uYyMRUHEJKmWy/l+GdOM2r2qcNrbOm6m
O6MJ69bHCCf/nI1Y0J0rgOePkd0M83FADyd91GHsKadmduoRl16v2BML3JpitHkwjYcep1/JO055
HPWLNvPxw1T8W+tjBxkev9CdnG1zGN5PEFYU3q50TfupTWvinTJI67b5Eo2pE2BAqxxvT++qMvM6
u/z1IBJlH+SKbF8nmd5MXl0E1uClhl9QzLSPRt4L7dxF8XhvzjFK02JQxF2pIwG5s7obH+mZpAPU
w6EgsWHfL66Hv1uktEsT0Pow/lSscrzXvF7fmcqtPYT+MgG5FJ+gTLoahk7DSF6SN0GkmOqLpzTh
p6pRnTul0dpDlZrKocI57zAMS3fGvNE76OlU/2kpebqTQm4cHHq0EKbpWWqkI6s7KZn6Ru/iqAlA
gRTPg20V3ykT1agoRsPOTbs1tWBOyFZBEvBH/ipvblpRJcukCbsOenpap6GAPMce+mALVoKVCMal
DhSkEyK/1U0A3TlUyJTTQHUK1FszdhpfM3oDZ5TnUz1Tim8/R3o4ftBX+HVkIh2JTYAEfAWWzwpC
IVFDDKReGX01Onjf0FP7HSL11SzyfYCHeEAoxhJXrhYs9JqucLVUwCFzer+A9ugXc7131q83qByG
bgHsV4MEdb1B8yxKiFDDJIiGmjM+55AQfKvJvep5SPMxfNHjblHvx1FvjfOgDglg9twqlBMdgCV1
fQQ5hB7cvhrWci2vMyzbopKQS4Kyju3Cqmh1J25FUFSzMfFuqYSPsxnl9EYnNtxJzcM5qJpycfzY
Fd6/BtFv6MMPU8VDGCeykdWlqa82+HH6k220P7UZctIZM7n4z7ap0gJBpDTZY6pcHTImExUIMOgQ
RgkxVmtm9kMR4+OUBqjATA/CLpJgKjPcKbPc23luN4ciuABNjYTI1f2leDSJc29JA9hI6WVpY92f
ytS5JEv2cns1tkaSVvQkvwBVr/i2UV4CYYs6wUHLbb8zmi7IwslAWCFTTreHWpt6vS48dFfSOFmI
4tZ8f3UMKBZHGIilAbGm/l9p0ieDumZ4LwqMrhnL4yz/q2YN/hJCTcW9DevW9bWoV39CcmuyQ930
pkFvO1X6J6sarC9d1lnKyckSpzxMulv8o4ahqflDOxnfShcvVl/PctCmY2TMe1+zOXGvlXnkSK7v
fr0GyU/DXQTOiEEZGGLh12pTHwYaKzth0dZlQQqPWDeEb87yKlTB4TIuwC2LwEwwAF76OXkEuhWd
by/P1ig82eDcpEcZJaP3qwMgt/MyxxGBLTz3KGJkj8pkto8fH4WTz9sM0OXavQDv2oVifp8EVj5b
R+zmjDO8ww/ascidxg0O9kOCXSVr5/23JPBV4hIvy2BM9ejz5KLKbdl9/vFLnFGIIwGUg9JfN5ln
xR4Lo48YRZ2bEzyk9IxOvLETZWxsNPogVMCkaDsR6+raaRSvpPqXchcU9eycnChtUV6cXLfw7Qrz
np1tcBW5MXWSTSKJrcRQ6/c9zWMkGLtFBMBD5ks/uAUkkgxWnodN8PdJixEFV4Xxt5qJvcxK7rB3
SakcmsTber32rtTS2tixZUFFBKXXGMfGiGoF5pO2GJcJ/9onLZ7GbwVQt/+hXuz8V6vWf7f35tb4
UrLZIjGH4b0+AXZopUXReGkwFHk5n4n63Ab2cNa7ge2laYR5YN18aYHf9SduLMwOjMVNy50AS67n
ehYQnwW0gKDgdeicIRFq4L6SBrE65HfG1HIRm0C3vnaaKP6IU5Ho97XZ7pWYN7aZQamW9INIkl22
2mYIoo+o31rYko6WMR9Ct6gtP6H6DfYWGsPHHziSSC4aWVIib1/Hd4YDGsMqiqCsR1X3NZyxv9Zu
Hf03GbO9F9JtzOi7wfT3t0FqhrVlNSEZe5/mD4oroiM6/arfihdFqD/K0Cp3DtGq1CvvH+QBaLWg
hMuVuj5EfdKNtVeZaWChGD34aSbGP9sCtWEcqBPVlUpK+fR0e/euOcyvg9Lct2Sjn+LAGulatsh5
DjjdB7lbL1/QeY+QHpvmC1p3mEjbxXgesE0+TsLWsNUshwP4h+ZE/Nj8087FHv1la9J5GMGl46IG
JGpV52L3JFOruwQWluCD1aG/nzy3euyjWBxD8ibg4ikux7cnYeMRkxclYTUlW1RuV48YOk5pYStl
GuCJvnzpSgBgtaq4/9weZWt56cRAIZQCKfY6ekeiB0f1jkBmiV3lXOBMfUaRoP6jAX3wNcUmfefR
3DqbnBGOJeeFo756zuyO8Lz1FObSoN48LFN5sqIeixo73xPn3x6KuJw6KI/OukmhTvaEcUaeBnaj
W75VT/9UprYcZs/aM1jZXCpoL4AE6bBeXQGiTRQlA7QfxL0oHlVHGe9Dams75daN50wqihJFS1bZ
lbCypzZt74wkWpjaL8OnImyjyZ+8ZKlPCar8DS7MkaEfvXCqnfsiLuP/3d4qa20veSrR7eAmQBCJ
2GqdNSxm6zjtQiifFi5ijiDH1UukoDUQKEuTjj8MLXGy70VdYuvsUlQf/USZUZ/3O88pX+ZE2OZR
VKJpD4slzOJU4KRpn73K0/Z8xzYWhN/UgxzAG3DNfwJnXBhxw9lpW7KaNEvyB4obO0dnaxD2MW1h
epkMs9rKQ2hS/QVdHSS07+9IbFLfWuZqpx6ycUBlbskmBr9OrXT1mKEgVAxSFjSwxsb5qoVz8qm1
puTvuXKzl5pYfc8uYGtAqZVEveC1Y7l6zxwQjUqcD1GglGV97BK0NLspmp9cZflp0Pw+3d5Vr6Hl
KkggUqc3CtJVZvirylMVYtcxlkMcdHldfjHsJTZ9qHyxdaTnXfyhjeFQPrmhasMVpON5GftloLxv
jvO9PS+6dTb61BXHQrbc/hYiN3JwASKej3aXD4avzmkUHjpRTOahn3QNLLFmxNHJ9hIjpartGtRh
4PgofpELTTmUTZQioCsleM6ZmpdnzxFKc1+HrtH5zZQJ45gLp6FrDf7SOTfaVCYfvyMpiBNQ8P6R
X65npNQL04XGiobMbM6n8f84O5PlOJG2bR8REczDFiiVJmuwLVvWhrAtiwQymRNIjv67qv9NW9Zv
Rb+b7oh2hykgecZ7iDFQgmzj5cU8mXcu9dbLZqtKLc5nfRpQ/V5PSP5oZbwKP2BLzEXRuu3nee7k
E9xFO6say/1fThezTIRA0Iwisb86zgW8Cl+VmLqujo7ysvNuSsen38SJ7XLfrfekD9/6Rll4Musn
eJ1cqX6/v101tga8g4esbU955QVl3mPO805kfiPTgJNGiuq0of5zO22jQ14OSWidO+5sQ+0anKtJ
jdNHBEGaT3//XN66oX9f6vRC/zWzhCCGOnOMjNKEXV3mW406Rh1iVP/DVWAaMBQAMoGI0u9XCcN9
E8uJMVPKcUwb5uJHtnjveYC+kdBYGgI6RPrtxGR+FUBlJTaJj0N5UUQehiCNYx2gg1dn0GrdSxWO
4ljG0s5LScz7+/29deyTf1B5PpwNtEF/vz9tzy68I74wvZkqm/jkj90inTRpuN11UUH29+u9UUEy
usQs8qQlQjH96tQn0MLoQyMky3xj3fuTE581jP/OTInDHBoqEuKseQ8Q+OZFT2YPbIX41+sZ1cyy
VdZBLC5Wxy0OzbovmR5FcIEkTZQvXTCfJ8xU36la3/gUkHfCDBM9ODiqyen8/ut8RlM4FJY1oXcT
t85N34QzzW6kv1hL4p39/aG+eSl4VKBzSfN84r9fCsPGcIkl+betqvhMh4VMlaXKm3hYnv+HK9Hj
ASEnAQevCU11m6hA9SiyxcEw6MypMFBgwdapbwpbzPewx6+Bq6c6C4IPBR7fHjn4D/2ArRT93Ahx
Mc1aX/ux1ZxF2N17aRyX4adpRc3vEKh9V5lfTP6T33nD9bAr9d569v/zQ07LLz4WVouvjm3ZD9HQ
SdTIK2fwcuEMzRHjL322uj1Wpkti0QMOC4/C6eIM1SyiUqHHw98f/hvf6ik6kKNgz9GEub+/Zlg9
7Rps6LFPjUZKrY6eledOSDo1AYOVMPofDrDH0o/JLkB+Jnu/X052q+8W3clK/jTfy7tNV9ATZ/Fj
Bh/9njDlG9Gc08SeiykyA+vXS42t23F56XrrvFLrmsHMGy9NY9sXf3+Cb30oJ/DiSZ0VXPDrJGjU
EOpAQv7d+mpa8gC81rlpoHWly1x53/5+sTdfF30Q+jsnsbPX6y6x2mHXuTAOBfStIGvnjjdXOGxB
6s7J152+4J039tYVoSAguMWgy//DSKv3o43cAocdJgI6+bGvNDCGuixupBWaOQ+kiux3AvpbL47B
CCv8Eyj0Dwjq0Fs0alKXF3VV8xkqP4EkEL53lbciOGUZdQWThz/n2AXcIlZ7lOJja2mAGCHmwccR
wtoZKvPz1cwWAt9xTwTHv7/DNw7MadWMviaMP8hOr6rCZGW4JFqbYxnUzqUQXXVovDVKC2AD77y8
1z4+p2AXnoALp1UUrObw9Hb/lTBQ/d5NUi/VxSJKZR9dVcxDrlpZ7Jle3dH6UqzBEJ55ylXVeRsG
1pAV7QQyxt0LoDF2bcef7FiwRy0brztvtFoepJrq8KwOisB+p3B468n8+9e+ioijZWo5TwptEYAj
uW8WxOvW2U2x1PyP3vb/78GAF3NRa8et6XXjJ6ea/R07auY/+/LZ3vYu61pWx541Dbed7v18mmf9
zps/vdlXzdiJJEUFCbaabv9V84f08jh0IzVD1Cb1/bw6Jg0tR2QaJ+0sDqWVo4Hhf+P12PmiE3X/
94P3xqcMKuckzMCs8ZQGfz8MSyfCea1LcRG6rdfm5ShZnMbBrNxjuWHMkRo70u/1QG+UobQHgKAo
dOlKXvfxCkEygJi4KSSWW105upvOgnVt0t2SDoeIEauDBSBQQfEfqTf/vGKKM6okdi4MyV/d7lb2
deOCwbyw+iK87SK7Z+EnnMytx+idF/vWk4V0g+bhCYzHWuT3JxuZEKyeOu1C6uJU0g+ec1Rh4x7D
nsllaQ/7O1/KW08VLgVdEfADSCmvLlhrVXsgBOsLUS7l13VqegBXQ30YA8dEl9Wkky4lZCZndO+W
eufi//ztr84xbqUU2vR8gF1fj6oC7RRstQeerBa1hjhq+UMu4XGISw/Rk/FQ1t3CvnMpRe7NtLxs
QYTtpqMXt7eWmNaHcrSAxTalO7W3UE7HIOtLp7iMPD0390VRzffJGI8f0OTFD7Xv434/G+Oga9/5
It5INNBNoTERIbFRfH04t1EMPlKk4mLo6+0Wk1GnTDUWVGd///DeukzCzoT+hIXRH1MmaE8NCoRS
XLSLZa5jjahS60fviYC+ET2RjkUygyOIlvLrejKcgl2Ha6gu+gDWS+7BQEEX2+pByPmMhZ/+fk/u
G0cwRoMLgA/LUxBUr9LYgslT35yWJYU3xeVZMfXbkoLQcj9Vyl91Foq+LVOO6ewejWv6OkWfM4Fh
PW1GPik3qPcz7qOSuamNfvbQfNszf3NHeR51EX/BpiwU6HUSF9Ox28vtfoWasd76tijXT3MYlk3m
t/h5ZHooSusSRduBjLVoeeWXur2H2bQP77zINx4xTD5EdIDeMWR5fV4QQlE60p6iWm7VnhXDsh69
0hf9ha755ztl0Guq9imC4ZEK+AfGD9oyry+3y3ZecPfjEVeLE2foXEkn08oeVdoGstSZcGf1NGOe
2F/bUMftY19a9ZqGZcSACVzpFKfWMjqa+byHLuO6q37I/34O3nokMOLA9VPTI4TxKsq2tqP2bQFv
39Yx79/u9Zm1mSkNpPyPWpf/PA5Io8A+4ZGB+H51qdnvhMDRRV4glOqcIYY2/yxU0Wba3duX/35X
qEfD9ThtV9kP/R7Qy9N2u0cC5sKeu/jMNF6Yz+icZGHTfv77ld76jMhPAOQYzyKp+2pYshaNbvZJ
yQumMU9SVfEhQX0ytRFNufeTdcmwcmny1enrd1qJN4LSP+4/JwdZQHCvi5FiDkpbBTzNrpv7g2dM
9MEA/vrv+9uTKgxTGYS+UA15FSXk5Mt2GieOB3Zt53tj9Qex4fdlaec9ZfdTdfgqK3Ep5pFkJiBK
r0u6arYL5dg1NxSX4lKotc3GkI6s0sYhAVkig+LfPfz99b1x/BMQEJwQ4Ah/4p2L+WSAskCdqcw4
AYaaiqvawbCti6p3QCRvHJQTzxADJWqMP3V25spNRqJxc7Fu1rJfJC5yvZeCYNpng7fB7tjrbttu
FqCm4aeyjN3ivXD0RpVz2sYQlEkwf8IeZjMqu+xsCDy2X/0sLGb2eEmL+rMTSjmkUxSqz4h1MalF
+q8OP1qmh2gzUvGGqQ786tad8fA+LigyXIHxwli2X8vST2UBvfbw9/fyxmGg6WExSUaEGfx6qFRF
/qLrhm1aT0l2VO4Wpp3d7Odd4O2ZVNT3RbUt75C933xFgDTpJpkvsWX4PWrEfbfaRbQ0FzqS3jcn
6eSD6dqVvtwXx3qam2vF8yW92cHF32/3rWESFQZfMemYjvn1pZkemRYzyObCjYzAxltBxU5hqux1
JpFiH3IyjZQIinR9my1L43jY3MUeFO1lsD7+/ce89U1AAThBxykOWVT+/hjm1qN3jgKJ+mQ4xCn9
vftYlf5wsm6x5+2dN/1GHIMlA0mGWeyp/Dn9mn+1uHTZSnQ9CQjoXwTNYUKIEX25/L/fE/Uu04gT
fe0PHaKSeoXBoeYq0onuAdF6qbBNeyjJi+/c0FufGcUoA21o2KeR6O83hPtgM1hzCIMtKJrjpFRU
Zd4moq9bswqPfYFuH/7rzcHCBUcEnopijsrm9ysiCgxpP6nVhSsRb09jH3dDpBf7OUi7HSv4v1/t
jaEElTDbTwbLIeHsNTGl9RkDWgVxJF5iVMV1V6Ml3aqg+YKpOJ2Mr6Z4yGYIgv190q2iTIsiAT5u
xsAyx5BEbJgPl0txaNewFodw8Nf2MLTuXKTYUAz+f34hKBYjzXSqOiC3ve7u3AldkxaZzwvo5OOh
SrbgEjkVbJFjt7mdk3l/53oBj/v3RAZLmO0kGB2oQ3+YeYCn65m7dPVFgXRwRtkxZnWMrUPrLdH5
O+/ilH9fX4vqgwEpwyhoHq/yM8ph+KU5s7wgqJgpF3pBkD08yVKnqEjYnzva9m+FnIbuuEdjpTMD
XWNL4ajWJVzpoW/SYVYivAKVvl3KrUyeATGNGiHYzYbHUK5rmUN1Ddd8qVey8Tu/3/3z97MQ+Udf
E5goy9Tfj260o4EbDQCoqsgZ7wrGbT/WgroOqqe7h9lYBP4vGscEFpRKiEBN5NefVNMocx22Eo1k
AZ+meqfo+fMLRqaG8w0whsHbH1rlPE+N09wpVTtd/9mprDD11iQ5LGpxHnq9ff37Q3jjcqfJPQGX
GutPzfnKstdVLpWEOUc/IlAtv9H1DqApCRnq+Hv9Hmvmz+TKp0tVDCAgfgMrU/uEeKsJwP5Uc/Vx
FWCyN9s2kPf9GGtQo8+RO6/fqX/+jPNgmhFkx5aIgpWd+u9vGjZAB4etWS76xh4OezzJk8509E4i
PX1ifx4pVqY0tVQ58Odeb75CVRX20sjkYipHT5yFsFjKm9ZEwSFxjCVStWJunq1ii74589pNBxFs
U5Qjm7CYVMXW8owJS+ueaGnh47wF5W1fSKFugmHCS2101DJcwyqZp2xtN9OxZh5FCaTHLadjYQrE
zoZy3pa7aW1lmFY7PuPZ1hQS92FtqxHF+yj5PtrSevSHQN0psmzJGM8tHuOyFHsaSsqqHNih9bKj
bGbydl+6G0eV83djNqmuk33bfgbOstRQI4KlzbwGXkfGrQiZoriHZiCAsenL6RMW6cZYNDgb5kCY
bE8i09yhVCY/261qHqPa7R6dba/Ho3Dl9EXEzLUPTrXveyrHdcUNSBdN8wuJGNFdaGZDVhonUqxp
H+Dp+mkt2hkDEbiRjX9c15DVSWJp038vK48ZoTFD8NGyu/hHtSZDcKiow9ejizNbg4xCM4/XjcWq
9FpBlypzHWyyudLKMvYVoHHP+7HIpLJSxJXW/ScRrUFta5AucHVnb4usSoz8oNzQIuONY+/cybYY
PqnAKsoFtsiW2M/7NiTtueUOq/eh9jp2s1gBb7ZLaI6sVo4XeGoDTH12Y6HDDBxWu1HvesEzm4U2
vKKBN8fG7MOU6ZNXzvnGxGk5l/Ein0Xh6kcWxlQqCjjDg7aR4D7fJP9DCspybfN6Nu6WorAYYRwE
5r7HC0+sQwaAqHyJ297zM/iO9Z7qVsmnzpQr5G5Vriwthjj+iLCxI0GEKfF1CIp+gGI2ym8ziq4y
c+OJmtyQ7BIwbgD3DpiPqCEFzePsqdolUB05tgmYKxjzz0WJ/FrmOIA9gOOXpszBqSUyZ9y7fSmM
cG4oY+ZvgIjm9iD6qRkPiyzXMR3xutNpiNy/zOIEqd9sDPbphW88yBfgFfdmStoqrcwcXlutjoHa
RSweVec0TkYn0mR10Yc6WxJR3VvTiOxvgJ6yTqH566umjmWH2WY3fimHRl7VgdcerVb1P4wXquTo
Nsbp8wnfDJkliBDfV3MX1qnVusuWcfybGptEFF3ScQ+iX87iFY87TnmXXb1V2wFWDd5grS09mc82
eeZaDIMLuaTp/UvBvLpL7X6drnRVG5C7UVncO7tdPSakUImselV+6pqi/mwHw/4krHras6ASjslq
tyh/4oQkrLRyF1llDSzLMrWwITN50URtfN478/bFcwfvLumlp9OqK5svW7MHD0np6zXbBxPeaAWy
NBdVvP7sfMu4qV465pdjHHcCBpf2oP5PfY2Ad6QqOxfdYnSadPti8d91cqhjPRY4TXT1LQKtpcOd
VdFQ53rqgiH3zFSZn9D2+JSnpApE3rH/k+fWPPjXipXZ7V6IJFcw1FEywXTSpMAO/T2bF+i/ecdy
T6UK7b5MyWn9aHnhOOVmXt1bv/Qk/wjaMVf9Hqts29dAZCrR7WPVjPIF21wP2nDbO7xdU0Yzp7Bt
7waDq30WmEp/FaWcymzYSrWn+J/wgSzjNqMMHbTDjybA9CotCGYqn3CoLc5mEYZfQrteX6Ywll+8
VjfbYQ6XOciSKRR3QW+F5RE8OUQg0w66zIUcAw1Ei0FgTsGfOFQ5ZTGla2m5R39qVHnmdSyR0qWc
xg9b49oNkU6tD4XrMvxqfermtItq72dlV6U4mBHBqLOmMTGjHbYv37y9rUUeMyrDrhURuIfJEoXO
VBUGX5nvjfOhtsqxS+Fl7i8We94TjW2L93R3LPMV4+12zJLSUuejT1OdrUPjIDaBLmuTh5yZJHWs
vr2D41Y/ArAAA7ZM87KlSWLPT2VZDJgntZ39Hb+I+asEa4GEweQ2TzIw4XAokfUL02Sd0X2MKq6V
1VV14ljANgvSuqj6l7UCQpSPQVirw7JsUZQNsS1vXegA9w6shC2bNyFmTNeE9wUmNzNIu9Jx/1DM
djiDSFva7/sJYMLn6FjjYS9brBPdCKdB31GzneP0No9ZHIntSw9Lh9IUy9oAt6cWi+oGbU30UHAx
cNJ9dBHOZGiLxm/Y7nt0iK01AoMTWcAXwKkiouqjH3jR2UVQHKeuPzH+Ir/iobgbE/8saBrXytre
ddShXi33C+OBbkDsdQWgp7vOe55UknyAfQTdMDJwXNJBdbrF21Kae29b+uugEVOU+uUIuIkU2dwa
dzQPftfsD50cOKsIhYUvcUEdd+h2ymliR+NebnWD5qscy3g48zds69Kk17MBVokcaGrVypfX3rD4
F1WpxfeyIyzgjihEk5l6GR4m3xPNWb1AclkY83eXSPHsA+sff7rY+sn5jvlgjT1Gz9+gUXuvCPPa
Lg/tGK0v/bJ7SGpD7GGarCbCoD11yQdIDkWZG22io+O205B5RRC2GZqf86+gLWSQ7r0txFlt5kjx
lZXJCyTuEQtZoomV7h3ZMlPAAAVmrhVWoOyg1YuuwmWnthAds+hO+iZ1gBXMmVOOpUydtU1uRSkQ
TbFNsGVGYm6V+t5QPy5Si19d765LXkQqNky1rfC+9OyO7z+w/JaNkwwoMFA1BaBEYm0G3nPq63a6
3WNXT5mhZP5YWNDhziZi/4UOtyLJN1VQHPdkIpdZodExcOoK5VuoemTdMCzGr67fuTsgnLL5PJo9
kYe2AwCb4iYV3/boDSx5tBWcyc6dt+m8ga32y2ut9q6xWgx1AuWrNSvjuG+ytU6WLTfNKWqxxTD3
W9lV4Xnt1tUHpKqwr5iw6wPPEYzLXYODhDmaDpL/GVHCvotxhN8oChxz6LTqkxta+Poeewt639Ef
IpW3gQHqZqwTXIJ8Y4jIeyn7g13Zck770ibt4NgmIgRxpF1dW1bZd+k8drLPVsgW5Mdl6/lEifa/
2n2u75BLo/t3fIFnLK4ku3u+z+32nDi6PE5hGyR8L/P2uQtNdyWMN3+2bUUaRHKf/UM7TEORdi4R
NsNPQq2p8m2Sv9U0yKTEEbiDcFzDbzKu+cLsffQui1rFM3fA6DMtRoJy5si1xz/PEkuXlm4XfqCX
q7Y0QsC2z/3a0/ZhbzrXzTYxEBdHbwuCHJAOMCKJOoPLJ5LEt4CAcOaIClE0qbWaouX4Cet6QpRC
pf0wLfxhtSS3nWRvR56JcBUu1mRdj8vMzpD9maTwqnEN+NW7ga5g5lPEAqdUGJXKyeWsFEY3z/jf
bgVSycL5pFRfPliBTh6jySbJl5KYrmtsno6rEMV4NuKSiTRR6DojE+re6nCx2UKLA99arFDCtntc
Envpmdw1+hzfV9Gey63yPqtRS4/+w6m8tB9dMI2JHp32zB4sH0B3AEYjZ6uB+KG9tsWtH58slYXP
phgsUoDUJR2WxKzTuGI9E6xqZjTILGSgN+hlOrXCoPmh3XYfz1tfWB+VshEpmgCqPzgngEgWjAio
pXUIfDwFHeGet8ra2N+hAIv12LbqT0nVD3bWzPHyNNlOeS3wkjFZM3pyOKdPduoMSgWZxKLZaSgP
lX8z+kXLbjAWzuVqLGc9KmB3UyrjVX9GJiXgV9uBxOjLhPZT09f15RoWa5O1EWKl2Tz029cB0N6c
CmcKV4yAvW3LhB6XOUUGpuhxHF8bcXA0hXiWtHQ2OUfVaTNWSeNP0fgLakVJFdUpWcayPzgWQJAr
moNIpi6yabRSi6s+DlXVTSnSP+5PaOcBJUjSIlYdDb06rHXLIfMxallTBD+GuxJIY5eiPFD88LQz
f9l7NW75RvHR8pxOncCoNjXmi2lmBufx1oxpwdIS9M0wVJ+mek9uISyQ//fQjOvZRJnkp/WQlD/n
wSu+s/Z0VBbEg71kYeH3XBYZ4ZuOPdLz6AdU2MIOPyoEA8e0tcbmpuxtFrCmDbbvGAqhDJ848KAz
v+unNTdUXj/8wBm/nhTGrLOVeuTR2h39gmqfauCQ6vgUpJWZ04bq5buSC7fnTmZhugwP4KZgH7Oe
uZasftKibS+yl2JiISA5or7qx4ZuYhnWtBY+QbjYAn7wujqItkh6DDUxYiq8+QOIhsDPmraXPzGP
Gn/6ZULWkD4Cb+kgpr3K59ryH31Nb5b5W7Q+0tASyAhY4CRjwvN1Uyq/yoxTLSKnzOtPz0chKTLv
0jwFWzj0KfY99JaBu3tPEEWpfKxqmbe8CRI5wl9auseqqNbnQCugHLWidUoBp1i3VOwB7aseZHFc
BuWsqdbzxmuWwVAdMJqfIC+As5zJipv5pipE6NI5Gm0rI8HXlwVmKESbsTE/rLWsrjp3m+r71gEK
1Fkq/CIgijdn/WoSyAhdn3hXCKBXfR5PqjzGxTg3OXVnD4DFMUt/VAvyDOk2Gq+kzi66FtiJq+mc
le/yWatNZnYRngbGqiSN48wy/sI0N27S1ewVPSCzP3k4Je2n3fK3OQ2BBjU5Mbq42QavegnD2a/z
YLLkx8W1qzY/HeqrDi8VCvchtIcMXoGLpUMdMWibZtBzK9Xjp9iEesymdd3sDEiIRfqzGv3cFDuc
tMTauyClyd3O2zoZnJTSanwoYxNvWVSjQJFa42h9lySNH8UWdk+NV+6oLstEE/uDLqAjDqm6HH9z
YsJfbyVZLfvpq5FRUGGrs43RGXnffKrtrvoOTGa4R39JPY3h7kTHbXGGOUsQgy/TKTQ9GUO1usvE
riLCvwIOnCo6HJrjRvjftR7nG6/iummFI8jz1jdK0nXva4GOQO2RasjVQWYP23on+bOPsrIS6xgq
x3wrlEo+FstcJ3lhAbziSxhGMrPPAD/9hyKUCmANF0td7CKzpPaAg8V74Obr2lYPDbXvMVFx8rTu
oU8cT9o6IN4hU5/2fZH8QvNnaFKKwXE8JGPhyzN0EeI682JBQDXFqr5SNTrXK/rpOvX7wMGNPXKm
6ayzh/j7VtTmyV/d+TJwThp1WLeaZ8I1ZyWeAy6YKN0SJUEMlqnDCOB5NkF8q6N92DPEY6sf1EeJ
n5rYai8hZcwRUwoN4oB5wFBciH5njjQN9r4e62StGdnbNdkj3McooaH11LGmM9/ORzzGLEjxgeUc
xCSnD+BWjMmqOa46EtPACKq1St5+PehRppPbStKZZ9b4yupX+0GLUd9C+aYY2n0lrimaadeMkGUL
SmJaMKReXAZ21W551IUg/WQqevT3Dypwy3sb35Dz1nW7j+s+TRZmFtjOpIUTb12+FiLq0z1e1haB
iDiuMiEMX4eGUsG4bHHNIfaF/LEvTvJkW/NY47uXOCxkhz3R6RIbt0z7mCF5pnXvffbspXuq52TD
5HSM15Xh89TbF/SNeqViXccqw93OdjLBYLlMgxjZ1dLv6TfCZRA3tpXIIaOiE9YZxES2HfAgg4+1
CJ02l65GS9djwGVS3wkRPKmjrXsO5YJNX7lEO7k+iacvTb0VH9fNK4qcJYP7a+JubprEhU8YOTK+
36p54zeq+sRGdqOnAkiWSpuapiydCobaqT8m5fcZOccyU93Qk2FKEQ+Hnq79l+utsciREe9IK/Pi
7WnQe9BCO4DFN4WnyKkDA5rpzDkx7C7nfVhuLVkrAR5wTu76cNQEaMveGWxEozfnFtPW9rAHncVh
YOPtpLba3ctOd6HPDy7CR7RcYLPFclH3lu+ID9iDbCETva37Ghk9+ZkdVtvntXZLnldpwktr7Kzo
Evhx7LBY0uWGyG0ZhZf4mG8vPdps2D6An3vpfcNYpvRt5KwVcBTqlVnq5z5Y9ZiauXGvqcyMPqoT
1S9NKmY82db22+1IGfvUJqFGp4Zl/EOCXZygIZ/qDj1IHT/hWyc/L3grkCo2ZFLBQcb0Ys3eLXdJ
0tWCTrtznYOvdhVCqYrsTywErfGinemt06RwwxsZFN4lQsOJm8ZLqZ+2MlA/qODcF08ZdgECH2HM
6XoPIZ++iBpBxbY747FoK/sKDmk/Aqwuui2P17L/XnnaxKzQknJCxCEJp8O8l+OXhVmbS/FeNv2B
WoDRYqT3CsFoJYYXaQ/2xA6oUD+XsSR8Sma2cb7GncWXt2/qbmoc8QJChx7bHfTyeXem7db4Yv3G
+fA+hpjQ/RBMOZt0m0CHIo1ZDE8KvYgPZdmV7nFvlvK7oWKMs7E27AGTiGYs3Ru3+1quS/ttbxz7
cWmd/tOIVtCjpaYxPK7gB2/h60ffq6osemQRTVPnAxO4Nt8tZzuCSwNVSJHp/tpBgX+bEDF6lO2m
tgypIxpXKlX3WRnm/DlKUiFnTvOR6NhrEM6zneZz6BfI5zVuAajEJ//baYI0c5IaJZMxC+xt247J
yISFsqWbv7C4du/rKOk+6UB0V85QRc35rGxb5A3aIH62kky2dBaejQuKi09iala//FxYgynZw7n1
1zURFmFzW7Fw6Lox+NVakWGcysrnca80iptCVr3PaLux+wM7n/WyD9ctAvUQzV+c0hUDQa30omOL
hHScci6BPHN3SA0YbV8TiAhvVdEVbF57Z3kBSkhUsY3AP5LlUmed8bxO2z6O+WfTRxv9wkyXc+H1
2xqkpmOPmPZJs8UppcfyNMAaaFNoLzGzuJpaNpVsBdp06CsfY5OZCJMqANgVKxPNwfJKV/6aGDAw
z3ZswJjj5LVnPthCJ/NnTNdzI0bouNBECI2DJWmJ9x5VlTRgUGjyjulpCZREyjvdDFhWi1WFHTm3
S5KsrIfxcnWRd+Mn1kudKwzMP8hBJWGGWZP9pdjG8GViffGpLRdqjLnhfGqQviNzwqDzCU+TleDX
J9uv7oxYebpVUfWwaG/xHjBy8T8OQMn69izuWXp/ZWc9/dKDaxHjp1jjjHqcyHXBET+A/kPjJpp+
ZlDjtVOB5zhHgG9RB7N0xZMmdlxQGW7qrO7BUGQynLtnvypqdNMLGY/ot4aMnrG6S2idu0U/DNMq
mLISs8VxiWb9IZlnuOC4wC8vYlhPHRsN4n1gmv7OVE7UonQweivFf60+rL3j3jXLZleHAYJWlcbd
ZF5qFXpXnYjM56B3mq+KUxqgdDysd2bzxu9dPYRfWhbtTNCqkHaz9Wr9IIFbd9cRvjkjHZFcaSsH
l+J5UU7NSGhZAnoJAmk13PRMV0fnXHaxtzQMYQITeIz2bdPNNmimyFUhw4JxKg9sBdqIKqc2VO42
wODmIEanoOdyvOqyx/+P/9xio5Za8ebY+Uh8faitxruLmZxSbgDF+bUiAvRVN5P1OPJbnLRFw9+w
F5oc6Il068/R7PmsV2iRvQzEQX05M9PqczH1pzkgUeYGYVnZwcJy1+FQF/wcthpbeAk1ovXPbAFB
6Fk6sJVTn+X3jOpcsVDJJBSUKHLR0RMcgKHNaLgVYVXcBJtvb9liVPKpXYdtOHeR6jXHRaHyehou
2P25u9LEHQJXbctBem35tbXAyTK+GBnpYKMowsxG9rXOhRH7fGWHZV0cNm+Pkrxtw3hOq6n/P47O
ZMtNXQvDT8Ra9M3UgO3qK5VKU5mw0pwC0QmQQIKnv5/v5IzOShwbpL3/NjGFRIqRMpbo8Q3Hxt5C
zO8zUuzE8EV02WK+AkRIlbdZ76b/GrePYAXTZnHv1eod0Snh9mxyNQWMZzqt+o6XiTH9AjFEGYJa
WRzmeJqHYh6GeQc/xbpRBt7osgCK2iWNK9sReJypi7XeK204G9JN7rgf/l6lgP9jdEt1nMJgcMt4
aO33LVl1Vpgg0TiYY6isU4j44njh55v9XMcwboXe0umBS3v4uS0muGZtP//tuMGa64YytzunZh/a
czzP2cuwqaEreFmAEFo/mRvWjLjLSunhFj2JNWJAFADs0/l2PXp3tREyeWpZFP5WfUh53bwFH1I3
uyza3hvHkyWdReZZj1eF1LnD+4zGkMnmBBym44uXTL5+3SOxHj8BPax6OoDA4zJkjGlOVW/q/3Dx
1fvFg7obHgYqj1gJ1iYZvksySP2zNxOFUQAKhvMd0uK2Pm/J0sjncJ8qe6rNkYx3Bjh9YRMNaQrn
vWAIBo0W+/0QhMr7ybHFRpNNuBDESZhljU+94A5+tm4volcnI/gkODnZbnWJebR/Z6qq4jvXDnJ5
kf5NINal0e4XgyuPf1IABf5eb+bNi+ZB07zyLsRdI1yvDDjy2lLU+P3yTVOZzqk7Dt55TuuV3ZTn
ByrVM4S4CaKDNf+nrMJ70qhi/ZDdhu5v9Iak9m/bO6viDebwOXWsj3xfSij7TPbqytEm3XYhq7cP
gqfE2ljcs+0OXY49ogVIN6YhObTixo//yjiasgtQ/lDnfargR5qozrYSbiL73uyZgxZwPvy/wR4q
+9ZXsVpLabouoyN5Y0RVM0xuPnhS+Bcz7bN5ImDW8S5OKyD1HNpU5Jlzbv60gbO49EJXxDZouNBz
f3jm31S34CBdtVvD8JJ5nxt/+PYIBDd35wAQU39LGs6gy36MLI98P96LdHGf5RMOBSZcYniC3CNe
RD/6ziiu67RRsEdcz/ro0aq4/ONiSU0O8zR6r041p0HepFPmvIYMcBNhDce6PWeVSaEoef/NF0+u
i3kCq07Cnx6BIEmprAphWuTum/t2T41+4h3wdM6WOZHTqXkhilDikj9tm4rcvx4891KkAmj+LjB9
P90B65IugP6eS0TjR1CcW1wW1yXSU1NEsTDq4q/IiU44V3b/vQceUqehMy7gjguUns+7tOPTmCju
gp49VhVmGRGoW7JrhlNPEnR/QijhPrje1gI6iWDZc38KM81qREDqfQbw9u+YdjhmtOlKlyyuVXCu
54okwJrzYnscs5nnCIr7sIVm9JFf25t5grtKEItjV7s6haRSuuNjrlWblWgCYptXUm+//O7YwjzD
GH2ceOB0fK37pNVn1R0xW0RGX33pj9uo8yWku7ZQNBTuZUXCnF80Opz3H106+C5kZbjG75GavOQ+
g1tlSSTXMA+ckQ9O853+tsy2wuFCTbXMN0ymNld0Ox+F6LeN8lu9a23vb7nee2GPULQlrhqff1Z8
4KdpnMXI58yM0Rt/OBek5B/3XWmjvOLQa0a8Bbz+PzYp9UwIUr1fIfmaH2F1u45oFk/dR7exrjlP
mWGyiAzzJoydw5jXxPUw3be15l7sGueICxQgB+y3ToJpz4FR5+CeDqPwa8h6i/qu1QTcnQAru5G1
oVqP73J35+FE8WJaQS+MML8yW6vq7G5uOH2DiFD8MFs71A8AGagAlNAajBl+Ky572yBERHemoLLr
3tu+A8M39fmwFWmjOCXiuZjo/kHnHaXaPo9r4jxFyCvSO+CEeDo5kyu8hwjs49u6VRFgaYMgDA5V
OZxgSzYCzYVdSENSgvIw7/eAaHzlDxMInTdUzVkndTycWsE2eT8dEZnAtAJ6byCzrBhDv5Ctp7MR
JHVYKvWrCT15FNIcosqH+JgUVXkyFEU7ot/5mIaByTeAnmpPSdCP/XWRQrkvWYeH8jxsQ+o+ueTd
cYJvQAZwmvAkTD1YA4KoZIQg1KevTKwvPIwHNeyLwtrTtD0gr4fy13kOKuTnX6JbIsePTjdNAxm8
wdaWU1ux94Yor6OvUyzcrVg3Aob/tbpKZ8gCztGe+Rz8BnDW5UGfXZawS7gAWT4fvteKwkH4GpQ6
Mpm+jnWo1nOGPrD5ui52YZzAFTeerUOS+NRvu7wa2pjfB/KoHxYqrpfCF/qAVUTnUQSNF42PSdDK
6Y5bbkBpaAUQidAKonARwUZ7fSCGn+BdVZyLOa0aamGi9XM4dCwICOjX8G6qF0KZNqwg/6bJUy8G
8usn3nb7f9zEhQjQeg/OQMWOT80Q8MA7xW3pTnVbmMyFP7VORZYQI7ElBBnSC3VBcB5HogPfya5B
sp7QRfhfuyp73I8cgqZ0jEhRgXDkkYM/QdsYXjf/Df2FlG4+dMDf/8ne9O0Fx2k35As8dlL4YxJv
5zmEpsdWZp11lqfkaDvqv11326anmljxjbhiIJpHNK9iO8etnH/pBW0UGNUqQBYzdyQ+g2jPihOx
po5d+QcG/X47lh9sE8P2skRZ84ireKkvzbJvwVkCEoMSbB28rcoOb0RmMwYVBXZdR/O40SnqnngB
FFSzGyanCFfacLJOYJ4EnH12EYbDJPcUlGEeDdbfKdda2OZWR4n1PHbzdNGIreo8oKiqefQhzYai
WnEMX1MCslDh7mO3F1Qtr1Mu/d07Cl1Hcs3hGLixueZFAK8drk6+R0n9ZKkbIkh9NCnIXtY1zxoJ
J0qiZo34hwnvKGPh6eCyZ+Py0Y5L/bzhWkYLI/jcHoHAw/lgj/reNHP8vPO5xzyr0pXtuxbyh7G9
/5sQhO4tjPrpV115A8qL7QiP15vyJn3ygg3QFe2SIsQG0Huizi+Vx8mQIPtLdNHUnAKd9goIxKGa
rlZxdlwO64z/eYIX+9zbSo9nehCj6MLLqNPSb5KtP5McgUhKy32fLr4Td/YSoyhQuRJ1Ep0xBKnq
fVtZloslDG8XwqjdH/xh3vKoGVi933TOZtFFSsfzC9mYozlPaayy895SZvK2Vpv4FrYhr66QS/XR
pZkCwbBh8Au6Bx1XS2zYV70DGJa2NtGvpcZCcppZ8OCKGVp45TmYviswtyavmmX+NNT+DoWAG3oG
EeyQ1cQ6eSUaYEHckEZbe4Zdt7xJflO5JzeQAr2RXN2RsMA6Bhkf3PFbI232rd3j6RPVcNg/hbsr
EC8POB/8TfZDnsgGjC1yxYSnbeaTfdXRLJsr0i26De0Gcv2+JjfSgkl7/RKbef/jocUZCJtM2VlT
R87/IOha8UgpIhd+FccqfAh2rdRPg14yOVf0coWXpeF8ufcdIN5LfahgLWYVbGhmfDNgQa1YbFog
JXu3ikR/JZqXR9Rx4unXgJftj0F5/cXJSHLOx5qQGd5I2qSvrSUuoGjmjZaR6ajc8KbOCmgtRRM7
Xqpp294OvQ3s08tEKIyGoc8KP93hjmqn18B1jaArYJpYbxFzmF1dETKtpnC22X3FYgRaJpt5IVeU
fbc5D6yD/8kttZBTewIZvdQ8en+70S71KfDt4YNibna+Q/THl8AgMZ0UFSHDOWi01xSx1eEH+wWS
AUC0ffi+Sm24wdeNO4kiWljtE94QST7y5KumXAFh26dOtuJ7Y7q+K2aZeW7ZJesifyZzNcb8aAEs
SkBLrr66ng4NyUKD+0dXBuEOYvzoQFJltj9KOwdpCrNY9RWlEJUJSRTRpp4a2niKxO+iF5d52Pzr
6SEOT2sAPZcbV+Eg7kenkSi8llicm7AlWzYjc490vmCavhufpOvzYhYadDmTuqDkvz28CSvcCK/j
8TyredAGP6o4fnpNW40XEn7JPkO2F+qy4kEF9kVp/63tazd5muOqRqtQa68ubaPB0N3Mie93Z50A
i5pk7uFwltuESihmlFMFh2CkxngOuFq7FYokCJjxbuyphCm2Ma1tgfataZCZTMBY21Rr2nOnFHTQ
k4nzfR8HNim+rg/XSSnWXSdsZDD70L+F3RpoIrSWLiIITmiKPmt+5eJY+2S5Csj134cSwGcJ2PHG
HFd3DBqimd+3TWTbnW2s91+smrgqF/DvL+2hEBlxVTY4K6YkvtGTw1piy46xlNgmLOATo/cZOU1c
Ymmo/iOLEG3OLUTn9Yj9ob1k1eAm9xyfW1cwbgc+V8Q0sxFHh4uGiH2+OdeMjekl4of/dPm+ZuZb
nYhLj1C5/60WkvJPjBxw0ieRjP4VWqC+xxnvrHeYSrPupoM5pjweLPu9DwQ5v8kYNP3kjykgn2pT
zz5wbrYmj7IpLdObd+ykYRS8a0Rw63BhMWpw+9Vd09+jXO4sosxIYUxPQNrOPOFj9+QhMB14A0E5
Sgz71f247MtTo/n5z0e8ul8hz7a3LA2yX/7ow3o3itvRBZ92eXgQKrqfYsmc7qQhNpsCIsgLzl1m
ITdA4XsUYRYgfJ3F8paY0DUFrTkWS+c6TulJI5wzCJeV8UtQ9w7SzxM++nEwevHQ0WmyYJfzdA2R
D671MxkD6TyKgEGgyGZo4Dx0O+Lq/MZ3ji9oNkDe9FxlcWF6N3rq0YA1b7sk26ilx3pQa44qRTz1
2nrjS3CYBZJP7U12CRwhbkn6yntz8WESzucI336ZM1ljHnYn/Z+VujUPFgxYvjCS7LdMg7RiHh5d
6V6gXhlHwljP/ivIlNSlwyY9cbqm7Q+pTBeegsqPlvcD/JdxqqvBhhnCrfPDm2dne9x7D3buwFwS
PQN/9duZNoEo/ObI/ggKZF0W6DgWQXrbUgzeDURLTaEYbMWpM612+Jqm7LVlQQO+hhh1rwias48A
9Xd71mvIc5NlvUXKGAT733XLdu7AboZ6rlHS8FBVuv50piXb3pCOQ7yG0KrLa9ikOypSwCLzegTr
9gtBbbcgaUW5d5q3Ix4uoUYMVdY6cxSpzrtSubTJ9nqsrb8xyFbyQzMI1fhPpPOxTw7DYh/5uJqy
YNjMe4oPRP+NAYWRkodGY46Rx2S/HhSHuK8awAjJhL+G4XwVZuOCqlHEffGTPQzBQaLsx+j17u85
W5LvAUr99bbnzR9D3bfZV79qEY/7x9Bmj8ad6v7VHsENsUpFOl98ZLdofANuq3zyIXu/HAJk6XFZ
5jl79KYEfiHUW/c1wmcaPzt69dsLE1Dll34HkUJTUbY54FxOtbDZxrWwj20EHlWaNd7+Zly1W66a
aeKoVtIdKYKdWfUrz1Ng/+S/vbRoEodTLKYV+cXIJvy6AyDJgqyvsToxaQx0t05Hv52QxS6kY1JJ
B3Zvb2kG7F0bU8t00Hu8MIzdGuqOSufJskugMOmvQV7zvRNdtc5GMl3E6ZS7HLi3ERbfYCF3uG+A
fTSU9xWvYJbvAgwz7+Yhlcwv0zzmxCDzCdNscpfPw7aB39z00eteLpkf+bkHLP4hOtObEx7QwC/X
pEnCJ7VIfsdQEd78RK4FEuop8yf13oPRHuedjpLb05gByuHMaPv8iNXYn0OkKjtSTLabliQPNFHc
11yCWxz99CaAppxJ1xsunaOm5cFsnXj3lmlQ+aba3SlWi0oXRjZAsxyCX78cNHA4Z8rOh6Acp7qe
7o03t81DmE4bk2qwodHkq2H+HIXZn0dCE4j4mntJuqptZcvSqUbF6J3t9/hB2v4njufkSmLo+jYH
DfIhO0/TbxMl/SdcZPpOOw2Q+OpXyO8pQH3y3ah76XE+v5pR6qW0MBUoPNfdf+sZhOG8obvfwo1L
CE6TCCRmI7PovOp95M/uqrazGVWQPQJTekmxpo36xdswc5UCAUCNe4ZWB8kU+jGk24ZZYl+Qw+11
lH7WNvPrshWqsznCODVds2YOPgcHeWsZ94gqWCTp3CM6d26nGD66s39WLAA/rOKOuHHasTqHx9y5
L97OOZ9DY/jLXSDW6rh0SNY/UElhgvD3IX33aD5eXiZEehrIKvEMOEtayZc13TmkVboRY7fZNPrd
iK5NLkAdsGWyVuI+SPYMUwMJ9v2VS10jPU1qt0yiZBlKNK2I5xQezIeDyXJHaUfA4P3gZd4XqZW8
VqNE0OTPFf+oXZiKQUa64X2aDJyywSLVxzY4vntOmpbznb2dQ5YPyZLUiT6ef3tcKN9sE6slb4jH
CUo3aoL0OggG/BI3VDgx5YwR2VBVLRN8LxPKsjY2w1/bp+uPfXfm9d5JXHPX6XoL31J9pHsIsSyO
f+5ksPWEow8VYMgS+1hQ50cPBwdXgcC8HXHlTnN2PtaI/Qvs1jbD2XOsJ7AwmPW1cZzxH4kf7MO7
6y6/pOhbeUaqhV653TagfTlOMmI+H90fVKep5h0fjvnGhoKnzqZ7VuwH9yaqicDFXbNwD++M6n+o
OjS2cOTKQUZBNvIsN0iRPw+smM8tmstvhApAt4VzM/9N0KrpU9pl00MSSFq002oFzFFHJx6APnh+
SLy1Kk8bP/pFcXj7fRepSE4KwqQ5LTsyD7zX4thOYd8IdFg38vAxpXvGll6lmCsT7aEUx3SNlMME
jg+ConbSvzRJGu/hMdTwFugk/iYrbue7ZDMHPmr3iJdz4iMUzyvXBvMlYEyrbrx+JvINIqOcnYbp
iwR7+VfwIjb3esS2Bpjo+33hmIADdnVkuHAxM9I+DgOUBkr+GW0JikIE9KPPQlD2KnVUOWW1fSY5
ycR/Dr5JclaYGN2HKQkHXFLt6m/nRmRrUMYm2Ltrn9hw5vuKOCP6o9c4frbGioK1hvz6k2WQVHSe
wIUA0k/yF9lbmL74KQJRwI3eBEeTm/1xJ5RXJ5TjvXg+XNXPpROnaLuYSMKQLzccOZvHeavW84JZ
Rl1TB9AdKvdANbtoD4xZoX1VBY0iMkNxsyPxFYzfGPdqasRKEr19pC2Nfu4SMz0liVZ1kTS6Th7j
YPf+BJbsYpjVzYQXgCW7X5TIzPS7U4nyc7Ghkb+/qcWmgloMMBAgvnQrYqfG5cVokaZX5Zm2fTpm
T/5lOd7fOM86ccFJI54cFa/TxdhaRA+IxLN34qnE31GvOyFnqJxDZMHjQv2XHEXDSkmE92lINq5m
VFWjYCtBdppjNsCOBH1bAzJJ1sQziWnU+c0i4GpGiBcdlGpvOnzFWOWJc+Xr9pEY5kOXilG3e1Zs
GOdxDcjdypx54bSkAvGTEp+wvUd4uP3Mwko8h2watkCOqP+rYzf5OQXYrp7TzCzyeiyu/pL0Nug+
XBCI49tRb2a4pnqvNc8oLpJiTOYtY0ToEnXX1gl3C4ef9816pN7mfdhzyjHsc+xyA67kirI1KdJo
vTG8OGYNnQKvwvgGgC0+pbM5fydkfOx1K2wi0sF1+O0MIxNi4tFdcIUzikUZNX3H+NTapqRZ9UZ5
pYFAoMQ0+7iAKIzF7CLTxdsedGHZeYkTgdofyZ/RNpB33oZTiOll7o7CjrhMyz4R6Ak3YtiCa+yg
ILm06+F/JCuKqsJDmN1f3Dip/sSGj7qs1UriEXzcC64RpFarRRZzS8NBy6OHcdd3Edj3uYt3O6N4
4FkaMMSNy4+m3RwfmueWQLgEkbGXGexz5lAY0t94iIMvyCv8P5zqW3zTUnX1GbBxbr56jbtOaPu5
o/WXpjMSBgeVaVW2g90N108kuqvn1z5zdryzXCJzH2XhAI//lHMTrpdgZ9WC06rl8NT4lKjg7avk
+uo20aSKbd63x27rRvSmiCNZnQKYwCeMF9JFFisOyP8hmGiWDLVY7dXxgLdPIKze1Z/62EXnZXH3
YNpQbUEg0PgQteMcvtA50Szn2LnBMGrLxCsfaPyFzpjv53TAkzGv7V4DpEDT8vQ1qCykx3psGpkv
kfa4Yozc1X2byGwoMxeFWoffDi0+YeXphTPO3a5Og4AVcUSmOB0By98RqO/Mz9Hs10/1so762WTH
seKDTA7UCy52CKgLjedFrVjtL2D6VfLGhxrBb7HuVLmp3OBbJSF288kTrLtJ02QVYryRwzhrkAzu
7ortfEM+8Fj5TpScR0wPD13HQ/8lcUlOurKnI9Bnx0JEF8+eU/3sO7uCh47SfEYIEY471q7FXhxo
3uAeuTyDZjx2wRmpe8+D1IruaZWeQZ2KRv4d9xTqL55T2b8xfGZ/kTx2+IaTep1zLF0+GysBoc17
PDf1b3RGyX6eiPKM2CTo5sOxFSb+eR7+v3aSlBfw3oG5//XNtJgTetr2CYxoEfc0PQwbeVyd+rR+
A8oNGITufyY0kAdoHvm1BYP7cXajdTruJa9yXfShEK+iHlocGgmv8ndu5xEvAMqA+qlBLZ3eIywX
QbF22FERS0LjFtWu54ehD9oqB8FLf8yETnUXvINMMuvQtdNdsnhdc+/5QtKuSTEEBh0oJtIzqT4H
m63gvfOlD9X0w8iOt8z3W0ItiUujBiEaXa1L0O60f0GoS9p+bHfcKbs/1S9Ux0lu3a23JSRAWJVD
a4C4JydIv9GrLlGkzLupnnjJkFjclrmvbh1667U/UiaXKkk5IuIIo1KM2TctlKe4+rNgkvHjahNs
BwkwAIevZ5In08XHT7FE6OUUoHyWD0EF65Z1LjuN327768Dfw7eCU0HwAk9sIp2fjCJ3kQ9EZUDz
himHAF9gOXohCIWswfVO64LSKo9rP+wuyHG69OyLdAgv1oEsJZNrXC5uKpDXzmoPxDWMKxGeN9EE
N/1Y1L5obSqJxq2Lp5djWMT4hfdXxneV5xh7h5ECuLgP15cmwUmby6nZEIzyJTKLE1/lu5O3PpEQ
ZNP7bFrG53rH0H6X7aSOIH/pDnYIsaeoX6r288DputxBb7I+AUllwn0dnCidTkSsdSFPW3v0xaCb
SBYLNOofNUDll4ly5JLPCRgSI9ZRf1H4AuzvWQdwZIKJrSsrxCHxZdpgu67TtiRMjtQjfAZckXg8
EvqZCjf22/GyreFmXrUnuxhzX79/Tww5/vwV8ZBiWAiWh1Ta2r24Gt3raT1q6AkiHzjYxxq/IjjU
zM0zdEhhTraLPT5o1cJ7AM71yJVdJ/6XNUm95LVvG5Gnyz575UCk9Z3NOD5z1JbEnEaHHy/cX3ZR
39RWHzE8Fe1KkqGJ0Xqp1/2b6qr0Sw3F4zE6IOkv3FDT6e0hTELvLBtszyPxzbg6+kiZU1Ql82+o
EGj7bMwCdtiwQWrIlyPALJgLuyticq8r/SA5gGriNRSwYJiKS+Jz6uTsLYD/dztSGkCrEfkpI1jn
KsBA5HXFnBjh5G2nuNsqkh/DO3sgKL9Gdkj/wTlgxgIOausysLMNykMO+zfeYuhEzJj7KfV26V2C
kSxaAhW28H1GfygfZWZ2fV/P0fadF/zW0LetdTlkUv4LdLB/ItcVOMhmZ0cTljI8xyuKTy6NFP/T
1IK3u5nUMN6Y6rKLY9Wx5LauqqNcgoD9icf9VaKR+oREzwo0gDcvEsj08vPYt6Plw8XMwoZ1A2vJ
Vs8vkFQz46FF83LH5G5S5vJlSU+yOjj1goyIhxzrzShLSjwi9C8zp1FhG2LhTwy1+48ti/TXYPbU
hx2S/doTUyTuZ3Dqh4SktJuJ1WC+6SlSQcebkP8PplW1jzMauJ9+s6Qjo6X0JmTYHNw88slsSzKt
KhBN6laSa2qctCv2oMEalBmSN5oUscNlQuhHpIMzpygS0np8pShs/iDutnkTe+d8eOsIsTMk3CaP
ZGP1QQlQuUU5wvf0MWktRhIad0KEUC6lfkGXIJAYKt9cbyQo1B6ie3B1FHZPKrTTH5f6Y1OuNiSI
gEAFPONJKuv4YunvyEAEkRy96T3OWPC4e04sS9l3hRZP4Jup1piYoSp6j1Azt1A0vn1PhmP+EYcd
tVOBJ5vfmlPPlj3485/ZQfF1QmRc2wup9O5vHgmSQ1lTXPaixNgXAibCW2LeEYX0iCxdV6psVeqV
npcFUXVweH/j+RjZRuDhxkImpGkX9ZFMXwXpP0E5T2v9KoiQ+sdlnsSFs/a7zyLtBShrx77/M8LU
WSToc8Jec5gQlV3QQWktm0ROdAQM88eEZxVtbNpF18RnOcsbdPeARz4ZzKd4IZ8i970GRiO0dUZG
hSDOSEPQrJeullvFNW/inzSxG/wtwRC91EnNLuS1WfBzqxLfv6wysV9a0df9Q4xw5TNONvFTORPv
8sC79X+I9FgLEu+GJCcaqfmeSNlu11kc+DWSOsmuThb45hl/GD1fW2ZX9JS+CPb7NEZ1yvC4gYbI
jg7TU6dt/LEbi0zArpmuLh209IOHaU+cJ9pTXEYjdYONMUSGl8M59sd11ma987HgZUXcsbTiODRZ
8gBLqgZewplP4awSIBqfZtvBgZIpUUSebqfnsa6IuODpdb91nBbjBckWXU9O0O3qrYvX9rVT+/HX
w+1wZz1clTeenEJ6vcm5pjV+jw7MSSmAdVbFmZ+HE1PA3RjPoYsUxSFzLhRNV18ishkg5aNQ1oUN
mS8vIPKN98sqa95luDnqjKkxfjp0PSyXmEiID7GyWQCvTsMbgs7RnEzEF8djQFJBzo1J2oap4uNN
9mu0nwASdtS7i0MOW+3FqFlWZ2flYdvf62sNRln6roXhb8XghQwu2/xP+ylLgkZaoE/axDZk2zmq
L8M6BM45wEDw1+37IL4LjR/8tx5TNACtxO5rdXQDknuZrj9vFdKIRTD+MyqEYxbdHwgtqXonNeRl
JLsKKTNk0nq/T1t0nDGbj68pADi3Bgmkvw0GekDzNFK/s3honLsVeO3rjD+hPWGJFs8aFXELBzSF
rx5QOE/ZHsAF+LsU1RP+Q4HPs1uyF+X1vb3gy6SE178xMiho5q+OpwGm3NHPmjLS/czr4yx6fclM
betyNz1VYorkd3nleGLiygaPQl8ex57qIJt2Pc9TQpaIGNGONDXsGCeRToPL5IcR+p3/I0TDzRkK
tsE1le/4ux8iaTeeuAEVE4NTAxNDhsuKNNCDs/rTLU320nK9kQ7DRfIrxt613Iumqv3SsQn4A4CE
CcqEjBFRYL1N3vzq8JC8B1MzUFexJK+6mTnl1cqQ5wwz7lgicdDtAVxAyJ3gE+qgOLpqAl/zp+Ts
wkuhcRqbIMpXuBfwR9eVbwxpDHJGuh5WN8UxdTmiYH/pPc7Q07ZDo5moFbcRegFvPra4BRmTosmF
RQd82irKlB6Cye3VzY7CKPmHnSZJSASJ/Be+Z+6SKHJpDMNPv38JyeP6UclZEb7QBOjwD8EJcia1
Sy/3LhvMW22SDht+NAkkQhiqtpNskaM/ATsAhNVShd+rtKtedX1UTy5MTfUQyvhIcjI3HFNmmfGG
07F78f4w1SH5aVa7wyftg9OH06zV9x3x6HHXkcj1CfkhKDQbkUCcQBU3UsHnBmzMq7LhkXhoDt0g
3Jo/5Bk1yYVQOcoS973fY9YfYhHunGSaX6pm9kDgYxavMlqg+vgZmhEfUxRXwTVxENHjx48P1IzL
vMBByNQrwnGY846ywegKLQZVgTqmrYrwSFLEayid6d7o+nV8w/Owvu7tun0JBqk4phG0K9T4jf2x
hLf9BP/Idk8WA7KxtBsS88AZV7lfeRoxUsR7MG5I1qLIK+sKsAQjKPq1E4vpLXjf1eahSi1ayciJ
SMuEvBvyOK09tz51VCz9N8Ow3yRrOI1PgPbbx+qlKMDZU5a3Rk9I9knDeZCopKKy2qHgyG2q8aNV
QS3+1fPq2QLJONEvt8wM/3Qg+ajOEbiLJjAgyH5Eld98J6pdfu2s4MUR4aiveyxdFxqmCR8w6NT+
qeWhIfqfeactoy4gVWIXbnaRWRs8wsrqkTZuYO6Xce3R5ABUR+86+x9pZ9ZjJ7Kl0T/USBBAAK9n
TE4605l2enxBLrvMPM/8+l64pe48JDrIt3UfqlTWdRwghh17f3t9dlfvilavWAjIfzzSCT4npkH4
WD9OXlg6Ox9YlbmvtWzu4vaJa46Kr0VfZR2V06mk0NI+8VOHDxWHE2B+pXTIoEpTb44T7QboKTm7
JK/LpMKZGlP9GeQT1Z8ksYuftdNZ1U7zpc1RkbR0biDiQDNiVA1KQH82R9hHupeG50odUPoAxcG6
g2yQXj+KyQlfSPVL85GJmMAMFbL1jlppcqaR/Kd07reorUlamqV/VOMeIgz/1648gj+GWxBZEyg8
+hmB/PNu6bkifUTiFbSDFR2qrm+iUw3SNuCCFXSPQnTqDBGwg4dp0hX7o+8Z40s6L0bSExG33CJ3
5IuKAgS8gVnE935lJzqEHaf+2lH0HM4pPfaPKQcCdmoZtrA+Zaeco6Htvzegof+FmGC8M5TUAG1k
2Z699w1E1Bc62VQIzkU+uNCJzEtVYbm4o7EFVcREZMV85Z5vftdIiH7RUGgSNqE5IqFJ+6b1UYpE
L45d1UlINxzI+5omIxcQRVee+bMg3tX9QPNNImShHnQ6i9KTbbTj98TqyWxPXeD4B8ENOP1OUtY+
0uI7p3T0iriZ652i3yEobC+d3pFHUuzSJC6xTOcH1TOR0ISvBfP5AB2afomk118gsakfh1okPxXm
ybc6HfKHwPDHuW3EYwc1vTH7SaO+Oncoa6TLHCB2/wapgpkd9Rc57EbOr3uHmT7eJ0aaPClxFJv7
CV1wtDMtpAZfIWP4dLvhQ0x3Gnhm8vYTN0XOGYrNh2Yo+g9DFE3Nh5xyHX1TTtV8TslJIg0FRP8V
hUVvn5GP6SUqoIydElNIy9yVJRfPu17Nlfo7hXE124s+LIt35DXyS058NZ0rZDHiGKi+QksDEi4g
PekQPBOHiO+a7xF9ZhOyETTbDRq4SY3KBpwOzg+7krpSTlpZL6LzNDkjHWVZQvBcSNVhzgWZQZjM
BjicUq5w7AJ5rRXvkbnGjzTTVNG7vkhMpEBqiugq9vUMtXBk+EeTXHJBCNnNddASCuMzFDRa100t
tDMXlYzU9+iyvB8QuPzoqWjNKjphhSGyYyWcHlGmLcpHDJzLcqeFKr+aRhshLsJG/o1K207OiZYm
wYUEaU7chj1RhyqrHtWvjV0ov7iNZ7zdPreeR5kaSC/HqJI7sJFt+LFE+nXS/WFsj4kYuPFPoqsR
wOpefkJVFz1pkI5AReV5MT2GZaljO0urDQZwqG/99PG/UAZKpQmb3pV2F1zAcxbWQydCz9lN1jho
h/8Snl4ZiGJTd/I6nLK0NCsykDtGlhx7qMDDCRW6mvNXTYgS8qgY74pqzKxj0nJijS0fjsaJuN+g
e66ARCUBDnhN6K7cUeY/f4XGpfg5UugpWhdgtLrXzFxHF4J+V3DP3IJDz6DNBUgUSAg5VgmKkv8t
QKLRTAulo6d1WzAJBw/o0TGUwn4cgcPsyRBZ3xVv4j7hEAdS00Z7lhON0wgY6Rv0zTVQpKVjHU9Z
yMKWaYEEVZjSpMvU1q2tqTm18DDBZIfd+TZ0c4WBKS3gcLbQZ1cHfYGjVHzSuCPXELf1qo98QP+L
jsJ8ri0qLvkDLlFlQkP27UG11bcMAF9Dz4x50NLTJKMFsvdIOrp912lPyBjssyE0ZW9QkDkRdUEu
Ql9zTGs5HYo+LneYmzr7os+3THnXphbYrv/9ITOT9NXUgrZUWZXkJXdpCn0PmZVta+E97aLdhkXr
6udEroEh1Ax2f0N4lYNMLKNqXUn9+KzbuvkowcZtMKtXR7EMi7el6wjbFp+zQ5/SaihEXYE7K9kp
w7zL+8o83v5+q5Pm1SgLMrbe+BIV1tC6BU3RLg4V/tGmOvQFEld2iSqElMR83cZ6WPlUWP6omJhq
qoWv8OLRMJB3SDQarWvBQzyaxdg8tnHvAW+j7e/28628RbSgqGokciVo9QsAegtsCT1I1LoY1Qn6
Zxtpn5BKUjz/23EEs0HVcb/RQNEuN5sgYztHxMLsi2r9MZ8EUtFp8DfmxFuuLqMQRuqGRY/kG+Is
sEZ04SYzzwO3eLLzUnzynEEZLlMYCZc8oCc2rNnn73+9ieJHhaUke5cFQH451wVWJxY8otolRGg/
BybXDCVK4uOQSR+k8sz6j2UO/c0TYgN8+8eoYzG2hWmCI2GO47dqzd/29Yqm6kIjWDi5TadIzY0R
+oJeMhSHC3CRidztLHSHbtUSj91RFZAl1xTNvLQt3QmnWHVK7lUePcXU6OG2mIk1pntaIjzzLqOd
FhFBCgeUSqvt+JfUMqnCF8i7dwkt+ekROygUsinME5SCyWS8WNWkFxvb59vpCeWag8FAMWPgXbNw
H9ScJA/DUIxuYMfyBVAUOoYpUJ9vT863620eZZ4v7NCYIy3WWxUrsUFNY6RUBWYgUPqG5sJAuH0x
1efbQ60+kCMd2zFAKIJluv5mKq2qk+1bDIVf9jE2yMzO0sGNVb32QJhc4CCnS0OSaL8eBYCUU1WO
gckgYqL9WJugDyYudfQsbLkNriwAMpsquVVuPRZVueuh0DZn9C3ag+tzQcp3SdrDh2r7GWkEwFAE
78CsBj96p0V2KxJlDDY2lvnvXywCm+E1w6JllbrAYgMjmxqlrVEOLukShRRiSr0275HpkXG4L0s1
Okg93zIhX3m/NhlAE6cythmcm68fuvCKMLKaanQjJcTSQ/bJ0ara/qiDvfn7T8lQs0+CgYMHRpLX
Q/kyAiIfMzcjY/hqiKGlu4tar9SNdGOk1Tf5aqTFpGlKBYRMm45uQxD6Ae2WfMycfKQ1RnRuCeWE
mqwtT7fXw+qgDtVEHSMdlYjj+vHoh+MCbdPQUSPe+IcV4/9MCy4vdia0h1RrxY+Ryus/twdd+3wG
Z57BSzVsdckLp23Np6gT965Pj8ulTOmxUgw6HkhRVxsvdW0oWwoDLZ6jCYiE188He5oral8Mbm8A
Be+NkuajsPu3HXpn4yRaeZOIJ1STsgdnAR5U1yOVo5FnnSZ7N6q75gmKqH4aMQ/5RGm3fGd7PvLF
UP15+0WujolVED1nnIEoM6/HDEcyitpcHu2QBadUfevkPgExfwgHwEkwAlTwPyNqcuPu9sBvD3pd
0zgP8KNV5WzwcT0wWrgshotUcuiZAe3TFNsTPDB+5Wmb/6sDKfE3vuPbfZsBDdXknMXoQy5NsyoW
Xh+IuoRlr9TcGWHJpXFYb3zD9VEIaQmeBXv3YrZodQbdcWhKN80H5CMOsv1nJ5Ji42HeTkoeBi9a
m6NVvP1sGqlTo/Oayq16eGaod+rpLMkn9ocAevHv259qZTA5n964coH0Ne3Fp6K6NVplGDQuwB3l
vsF+8BQMXvo4qsWW4dI8xa/PAh0EJ9GQ1GZThaUzl9ObJgUFr3aLoi6bX/CauUWJdkweARSimu4o
PnYXmny8JxyMEm66Gkf97cdd+YRAkFh+nO2YwS2vJRAgJy8mpeqaXtC+U5sWuQv9Rp9vj7L2UolW
HG5z+AeZy1PPDqcce6m8dYNUBCdvSn/QuZseLQO18e2RVlbavLYx+7a4vIrl81Bc6ANtsCpXRpN6
bgfbj8hhA4Om5ty1Z5Crzd9bTnMnxMhX5QrE0bc8E4ocMwUdNIGrVsrwxGkAVUhOzr2gMfd0++n+
BJCLKcMBzrnDkp71q/MO9yqGptMvQAcDFMmg9zO9zIZ1FRVz2nN2dFUYl9qs8n9pje1/YEYgjuyD
6osA872xn618TyaMEFiQ6MRtyxMJZfMgSjHrFtD0vsCupUxph7VyN6bI628/88oXdXSAw2xnuCJx
DF4/smWliWzDsHVD1F33Sl+Yn7yyTWn4q0kUgYHEI+bwt0MaCMjZOg0EKhgJLfYAlDpZloRR7WIx
AcnBlEdqr/VBBXu+z3o61m8P93YNMhwmjJirqJQRrUUkM/Wku4LGrtxAC1oX4EV+VnjWjVHefjNG
IeydDctUcnWL95igKza83qvcsHGmR3A79jnxHcTVM+rl9gMth+JLqZYkV8fJI3HNWpwLSmlA7m8V
CuhVV17qXK9Rqlr5yTfDvw1Y/gzFYtdtmIPOG8tGCjCoyKpEdXESye4IWr7SONjPXVn+xvtbfqXl
SPM8fbX0NAAOcdzkGFQERX/qW08eDAV8x+1XtzwT5lFooVG5pmvcupb3ky4aNU6KVnM1ohGIq6b8
rOuO5RKzW8eu0aIjVEjnAc+U+jjAONxYbCsPiVOXztrWiFO4il0/ZIxVMt5FICMFootLptjtXTg3
G9x+yOWS5iEJhywELzQ62iRyrkcB5iWNkJ3FzWKT3vSUPtQQjCc+MiGqbuxg/tLZZx7vf2IUwZyk
Ded6vHZSiIY8RXUpDKrdPp3i6GtVWfDobj/XyrznzREH2ahk1DcnQYfaZ1QyKehewcOVrulogrHU
kMilxwa+wcZwKx8L5SkvkHSYQzvY4jAw8xLdOP0HXJtNmpDKKHrHx7Xc2w+lz2/n9ZnD22Oj59oh
VAsjvOXGIRoZcZlFhceKr53PYZ4FJDiMvH4pCwUNmI27W0hOxQ9OmVGPuF+UQnDcTlAy0a92Yq/4
oQbwxG6t8OQ7anXH3NbqfWU7KJzLKRhxQWBbpS2det5zXmWNcgCoI58mtDqkbhJFN06yj0PnG2Dm
ERpKITr01/QTCIpiGJ1cBk+N2z0EmSzY49Kjoh1H8TlunL9rH9jGqU1TqXlYJCyuJ9LgC7gzUEvd
QLUjd6LfcBcpSU4ygWaz2699ZY2QNuW1Y+W+kkqKIkAW8OQnsFlB98XCwcalHa0/tEZb/DuM3Ybb
8nzGLD6yTulAZ6HM+ZHlhcGu+jabVIbDpg+u0OSnvzGatD/5OFXsgd+K97A9cH5O8Su5/aB/gr83
Q5tcVbixkAZdnrZp4kd1WSK3Irfrm/dFZoRf0UM4HzrFNmevVRumXdD676dWKb+KtC1P6PrlS+nl
4ksPCeF9R8rwePtXrXzpP/lfFOq8lDfp+nTQND+MDWxQadC+86umvsD9yD+hoIs2XsD6UJS2qL7K
Oa93PakcYwJloEi+dKPCjMwr1DpmmD3kCgKT/+Cp5iy9IAnE/r44mNNOlPiqc1oCMqF3CUh2c0iU
IPhAx3nzdHuslQmsz/cnSYrbwGh68VjlSAgS1fbkog+Y4s8+sd2nATHBQ5sABfopxKhsHF6rI9LJ
OGeedP6xGDFQ0tDX4mxytb6w6LEHKYnqDaeX1icPm/hbztTLdAIbI+ekblIlIGp7c3+rO6WwyrgZ
3TjwxWEQdD12BUoq5BkpSlH/p+ro8i8j7z9jMifZiIl4KD8uJkuAjjP1TTbgzMo/IA6hnxMJ8Dnv
k/D/OdR8/LwKeJqc+rXf2aM7CTsKjxnmA89pjDZopySqGDem5urLNLGWtaSOp+EyJgAVLO0AGYjr
1L123wP4P7dGkvyexfN3/lQUn+HiFhtzdG3pCbq4DGrYlJWWR9ssyiv6lmylSdPR4wBg8NwUVQgO
iR7u28thbYMlbW8zmGFLa7nKo7qizztzBtr0BUUKPy/vaFPUaJeMIX/1RD/YYuFSigB3I0uzNfK8
bF5/R+CnkTJmPCTKxH2ZWqifnBGo6JA5d8agtb+6oEZTUMk82xhaWxt7ruGy2LC2tZfHSmkWHQX4
mK/aVVXOSd54HYrGMewOYIIje4/VSDAcMq5F/V4iMXZH+lojEPyec4GjZWs7lQaAYG9nhg/imu5o
6Grj4Nm7yixrzIom0dMX3cP9Od7+YGtzgywQwQ91CeNNJJ4GqaeN4M7cMrGTU+8o1gF0QEL0qNob
c39t4yKgUAVxHPvW8r6kdiCejX6a3K4qx5OfB/Uddjn5QfXH6V0Q5OP59qOtrTVQgZQBCfJNUr3X
MwI5sO77wF/dzvEccTJavX1A2+L5T52eC9tNvZkqocV18+H2wH/qRcuzHsUI7Qcc9UTKi5Glzzmn
Arhwc2UQBWyJ0PhRObjAuI1V2tXZQAdhn3DqisNjX8UBdIOS9hd0loP5tQebkL2n6yQWoOVD2pm8
3OjtQzGGoOJt8ALxqab3W73Lyy76lEJCm1k5XtHSwBFU/gUN/vQpKjsVjdJoSiSkqNeM741PO/ae
nqTm59RME7wIG4nQge6Z8mXsIwtFs10OqPJbiHf3UHN0fINuv5iVGUC2FkaYw2lClL3Y1ocoqyU9
uwOhfDtjzAotUe6jOOi/I7eNklPdtmF5+vsxNYsUGXl+Uv7LuKvAUyLoGoUMfE5v/aEsspFpx85w
RPDqaTSrdiQ9/pMxqUAbpqOT0l0EIJVPdnioGHM0LI+PoCFobtgbTqYyDB871dmYcPMZtZhvCC44
KlWd9Dt1jeuZDqBQ7zwg9K6f4t2w8xpsbPYm4O4t4czKkjLITZtckaQkLlh8QAdCLI1n6eAa0B4C
CBOqpsD2SXErhdUag/kPpuldVI/Rj9tvdGWbMgwQy8TP/IOi8PUTTn1US9WktifAjGMPIcPROWLZ
o3fHTphio3y5Nk+Zo5ppaOBuyMddj2akA8xaGqncspla2EYNIFAjVMRwsJoJXokEYL6xD68cIZQw
TKYol1eSPIspY+eB3+hBOaFIgqr50MRze7AMYonkMf0hFeXByix92Gd2422c2fPsWM4eyqVz+K+Z
eAIvhoaGlqk111OXPaW8Y/NPjmmDQK+yjcjFUda4k9hWHbIqUqZd0ZXVxtte+7bS4XKNUYFO7m4x
e0kBpwTnGrtCkz3bWAm5GB78M+HCcr49ibS1kSwY4nPuxyH+mv/8VYwQa1C1Mr/kuxImifdBZJJU
pfFAyQ5QeqiI7JwpLR50q6U3GM+X7HtZl9kdIi37s5pmOipEOhv/YRWU8hKiW2lc0MrkkW7/zpXl
zHGFa4ghiKJIj13/TDQqjeWkw+QaAb2bom0ggdd0IW+MMi/WxXenX4buevKKZLmXUYsiNBwEwUK6
Gqd+cva6tC3ukV37lxZ/IBqVu77S6avRonsLI05oT342fSOPm+NOOsS0tiCgz86qFSL6t2go/lWr
KLshKQsdk5NJWM0eohg0P3g9tJhwxcTqy0tH2j0ix4msf6RSA7UFCa2Ke+6HyXhn1yWmy9Kw4h6Q
aWpBCS6akY8UxgUA/obN+l03jtE/gxEUz0bo+79FIdPm4PWaT/euhwHbHrNSjGog5VcXHSqdf0gV
OWY45PTioqt1mn27/SbfyAm5rkiy99p8E6QWubwEJgBjgSX4JtfoNhQ/iQqK/t8W2M8X+quD+kk1
aoM7b9jJ/r5sB4ihGR8m2JNIG39biMTTjQNoZaKT0WcpkZ8jKF1WE2wNwGVSaoar56jed76pfeKW
bzzhPTh8vP3wK3sld0LqXTb3UR593therSnVqbI+L0y8NRX2FlBuTQlKJ7LwGPYb+kY/UGYI/v5C
QxqFHCQyGoZcbpb+FIoQ9L8ODSKV8o6wwQlPvcCD5utoaNZWtW1eb4uFYqMKMgHozTf9ZQgR1CPF
xUnT3VSnh1una+FcSSwAIK+nX5Bv96dULZ5vv9aV84D5RPJYGtQytKVYiKuj1TVZYFDVttCfAjoS
WIvbaf9UlQ7Rc9mRpvKn+J4WaH9L8LyyAWFIj9gR6Q5bsrP4pn060XOP3yKqVAjdtDqBzwKp/vfb
HAc5ykAqpTSSLJVyfYh3Sjxm0o1bs8eb0sJmO9C2/O5XloI9K4JmySYl/GVWPGpMxzMIyNwB/P3B
geWF1VqjHPWcyuHtb/ambsk+wB3QBFXlOBpvb36vr9YCOnw6d7FodqvOortcpuY7w27CY6iY0501
WiOZ4rT5arSdfggUOzpM+J5svNWV9TgrTvhyJG75JYvfIOlBgCkVWa5J29GXJDIboOaad8rt3vyC
T7i/VRhee2pExcac1xOIY+35F716artOZEGzj5yj3QxDe5N2mSmjRdMxiwO1JHz7Ruxx4n6AwuqH
PeaMk7Wx4a0+tU2UT4jIj1kul3hUxyFIVAs0p2OcYrpy97jlwKtCUnDIdSvauvKvLBFHJWkt2PNn
/fZCA0njeyIjr7Vcep4iG0CIE0OqNbJDY2NtYhXGbHtthx8QPgCOstUaW3vy/aMZVbuOlO8B/rx9
DmHQfL49Cdd+GHlPAx8pASVGXQQPWg6CvlcVk7VrGx8sQtyd2Xb+xvOvbIm86f8bZbFDmACSMEMP
sbuIQb1y7H3Hl158GXrjRwcA+FL3jb4Rpv4p9Cy2YQ4aKtZUdmmkcRYzGzQ9IbvNKVtUaavsCktp
q1OeDQV2KDgC7xpsXOjTSYAGvM/gWdCrVAAYehARTOF3sdp034C1jne43HjdtzBRDPweRAaAZ4SU
AiQEpRaIRdp1/X3V9/EHT/a4GcWik3vyo3O3vJIMn6nhKDgg+n5t4s5n1tYhRLFyDuIGBpuO9S8d
h2D8sYypIs074Exieh9sb0CXlOtzXtFHiu8f6h62A5Bd09gq4a4uSJ1UH/2oNDiohrhekBZwLDjS
tSQVlo/OKYoI3s5VaanBnRbj+bqrK8NRdtoYWneabEcADAL1Kw1ZgSfPt6fjyvY7l3aYjbSQIMZe
rBMnbLXZ9UW6E5WGYyR97NEigbmXk6obe8DKkclQZMZnqflcMbx+7NiMaTOyBaeWHwa/Ynqc4BYX
+BP61fhA49tw18IhuFDSN7dCaf7m5cycVQ2kz9gUKL4uRk5Bf0bjJN16Av6WmaLbG0O4VStbe5XU
QLklEmVh+7WY/+AXxzi0LdPtpwGzRF9L2dki/Qug2k9//9HY2WhpsJFLEUFePw9uGXjE6Ckns4Pf
cxyH+Q8kt/pD2CCnuD3U2kZCrhhD6TlYpRB4PZSSQRgsCuZHOlj6xTeV8kWmqXgXcul+JwZw65as
NmKrtRfpcLsiP8PiYAu8HtOPgK5FuJG6lu631lEhCEv3odkVR/gq0cblYH0w7gWosQlaxWIxGpVT
ptj3mG6Imzk7Qz7zy7XoDsSTsbEA3g7FtVUlYKQhj/BYX0zDMQzN2OjYlB2RTPdlNYKr9szpYzEF
W7nc+RVdz/j5hqxjSkFCl1BjMRS8h5hNVZiuSZ893dEc8inQw9PtySHfLmlt3sbQ6M7CszfJO6cL
vEC0ke72vlk654GqhXg227wP7jF+zhJs+Zz2fp5XvzJsKqAXc6wCC6vjFywM1RfHQFe4r9KoBFul
RYKyObg2C+wrXmp4LdSNVh0ir7E/D5ak91wLRPZ7orfhY1egzz95uTTIUA6e91Mm9DLuFDPwP9Ep
lqfvbGho9i5qyT3uaLJQtL3defJn0samfg6BBP60TFgLULIV81+cevWfFcZ97/FVtf9poOvme66w
3UhfuigwPiyt+hw4RWu90GtGiiueprL7UA9JlN3HODQ8T5nZxyevK6ZfOChW6Z2XA+8/jD2SIHCa
pXjp6Y5Hg1Si8t2j7Mq0Ezk5nF+MJOv1nQ8m4GcSe0F3zMeogRRCwPwQF4rERC8tG/WCDyNMQE1N
1V1rzTj1ROqt3DjGVy7LFN45wq35wkiGY7EgwkZVcU2IdZcoGIdGMFeO/49aBpyGGFRrxkNX6D06
ijjC0DKQTgKPU1j9E0eW9mWyC6faiJj+hMSLyYxwhmukxmTWrOV1smu6HlqkSmEiDT7auDGD+YgA
ksGzHqoHe7SaI/7OoC8iSle5YjiHwAgikEO6To1JAR5EVvnl9tTX5tew/FEkyunM4i5BAXaxB09p
DlYyyYVrJGMbgw2xlexdmMHjYLY5/hdrQsNyN2QhRJYa8Hm0Tx11Ui705jTJJS3SIToZYYpH5cYP
m3fk5Q+jqEygj8ibVOXih1H+Qmc65uCqgjzvoJJ5RXRMxr50HkZHbX9MihOPu66O7XwPzlHFD4BC
Fl4rBj5in0XaDOqdAutJP+g45RZgIZrmB+X58X0Rat2v2792ZZ8S6HrsWVVN9LG8DZmYe2KJWukU
y1P1Y4xj6bAfdUCOG2/FeftSSMCjLEb6y2hycYx1LY1YdqDqrtpnzrek8zFwQMT5XidUhW2DXU0K
4rkHQDTUCdCjEisFbUMY8PYo5XRB9Q98hPQhWkF+46t7mELvN5igkj2Zf/nIJ7WhxaYC3AjEeB+0
7ejcJcgiN64Ca6+Yg4CqDuJ4Df3z9bBhAcWpbiaSX1MnsOBNowsXB7GxSFfONmHoyAEw2NKpYy9e
sJfQyU9PiuFSBcAmHmqK87N1Cv/ZQCEdnf561nDRIJQkIU3v2XKLIqrvhgwotpsXqemOGII8T03k
b+S9V14cl0eLHC+1V8QOi0cqezuLIOjqLmGlf/FUEDc0c5WPt59l/lsWyxXlBmo94ZDq5UZw/Xmy
qbE8vS97Nws9z/nt9ELGB/oKDOiXNQvwIaNmvTHmykw06GWg0Zjg4G09PJvkYFs57V9aqdffe3VW
p4Ab2Vlgdg4F7MB3Y46T3+0H1ecnWTwpRgUmyQ/6T0jYzWv01fyvdWyrw0Hv3C7G0uQhFSVaOdD8
1E6QM1VPvB6crLAabWaArE+NG+KXefTNOihmSDy9OX0R4BwSpmmkHXyIiv77ge7iT304UeeahRoP
VlJm+BbEQaG9BD4hzw4x/uy5HLPh/tAxV4m/FRxVP5Qm0PK7mA2jRsglQuvUJzGg2JTo2v+Q2F0q
d0G+3Zy59u6ZU+gySf+ofPnrt2AFjm4ZZdO4UaSPHz0MXTAKASyInKURp4H8NdYoWtl/uP32V6bZ
XJpDrU99jr7bef2+evlBVgJwM9CvazRRPSU+9HO4QNaellf7mc2q2dhw511l+bHJUVKL5II7N4le
j0cKrCWARkiOrar53Gda/RNwV7CHmgB4tGqmnwhtyj30p2xjnq0sW+6W7EEmVwfe9GKamYWoC6+i
BtoaNRg0IGNn0zeH8+33qa28UEZgFc27A8ywRYRdTnbUl4WkRy1sQZY0pqfWdzLShCuLXvpM2Dye
dpgVKcohAUM03Zs1c+JjiwlpvMNR2Wt+VT4GASc2ug64magEup9c6T8J7KiNjd+7Mu3YLamrzb1L
bxuKsBfBu7iKKOKBe6A8LIunMUmA73eNHre7sPISNx+axDncfk9r47JFoydA8izEUlRSRDrgGCD/
rpJbxV3SNuGzUeV4Anex9p5jsgbIWoWfbw+68m3+5MbJ/M3tkcv6ftcNENXn/kHdngoIiSruTnZn
H4c2/+zhMeXeHm5lxuHzR3GW81WlKr1Y0lUWq0aHdaVb1y3oD6tzsGEwimRLnrEWmlODnaNNmgwc
NorrRTWZJeVATCxdEy30dOh9PfyRkWGa0b7ZiC1yUBmuBr+3Q6oRhx9VeOvi3BmlifG5MMYft597
5dtahDQ6n4ngDfHh9c8ZvEyBJ6vWbojFJnbeSWg9F8zjc9OK/D4GMyaOWhLkf59omSNFloU+f9s3
9Z4pjtWQkgQdhR0gcM/DPTGJ/fquIyw43n7ElbgR9DL5D+62JFqWV4/RGbmrhkXt5lOg7U1faruy
Up29GoXNadAL76x5anMKWUunADO9l9vDr6QKNSYV1ST2UnIUS0FHNKFtD0XRuKAzJu8grBYkUYZN
wVMIrJoudQsQFkolZvtRDxODLGuk+V/UAPLvxo6+EuFZxJBEsPQLokZY7KsDt2xQj3TuDHE7HiQa
HbkzlKGtDnWXV1s19pUlzA5OBwPrCina8pjkvot0q6np7epzFHtN0N5xzWp3Dh46BxD52ca1d+3p
LDZIkhl8bSLl67kc4MxW6E7UuICaadouKx0voSEb/W94ctTi/e3vunI6UpTlesZBxdRajkZBv4Ci
WDV0k7XNvlU0oPymlrttpCkna4AQPGiW+VxCg9rYj03Bg1wfzKRb5rCZx5xrtIvPiLwl8vKEBiI6
/GKWakeojtFDm0470hgqJTBaRx6nxO4/OlGAkWJu2OMX4N9Kf0DD55Flt21PHv1psm1I0IWKZZTt
9QD0+qbG5GEqh3A34qGgHaBBFdWx7hPgdbWPWOZsx/kwU9QniKC+7mm/UwfvGZiO/mjtLK+wPmpF
rSS7CZbZo9dq5u/Y0pTgZA5UDVydnMlL7nuQgLsqaxF61O1HpwdAcXJo1AAD2JiKzscbMafsrN7p
oP7JGDEvZmQHk65E6DqB1//OAwB3Lk17jbXH98XMDhWsSW+vyRCnuJ2ZAl3e+2UgzY1p9mbLnDsm
qYpTvaVSwoe4nmbA6/pkAI6LIQ6Q5oMpWiwINBx2aVyMU/6DgQOD2kzWhgrgzYRjXLpRCVXoduKw
mmfFq/APejGGgpiWgEnNQUWLgly/ribvIc2piB0wru/KVn2fQaLYmOpvFhbNd9QcTU2iYUGZNi/0
VyMPKbRzygHJJWvwpzF9zAJrIGvHIQ2ajQvb291ybvSzOY4QO4DLWeb5azmWAQ4C+UXNA4PrDMj2
YyG04RRlUuIiqYvy1MrcugiSkWTnh7KV96Wjt1/+cnnzO+hao1ucnDkW9otnLhQz9BOhxBcHQNBD
oMT1XsasFonpYCzC+kWVAUbXA9jR2wO/iUT+DCwBjsFpsNg5r182Eac+FtKOmV6059FpbTw0+K9s
HIprn5TjEPUD5ZRZGXA9SganOVLpdLoIPIJeNLXtT5hue+8Mc9g66lcf6NVQi+SFqRSdNXh6fAE0
CERbQ2+Fgsjb335tK6tjTkHNtQYU4oTH1w9ERBUUdZMlGIL16Y8Q14ZPQlb2uUgEIi/MrTEaxNK5
OpSyzT7dHvvNQccnez32Yq4IfewqVfXiiwHc+KhnDjtSGYAPpUlqF/JuN6bI2yByHpACMBkUZAhM
1OuHxbetHnEXiC/2CA52J4SfuFET21/oPsCTsm8Rc+7wIKwOgO7wOm+cBOqpn08PXDDS7nD78dfm
EvOQCoBNX8KbJEtkTHx9xYkumEoVuHxg4vdA4hRnUEPv25fbg629a8TtDlVXWAPGn/3j1V6UoBDV
nWGKaaIqvuMh75+wTO0PVOTDQ6IN+en2cKvPhnbvzzUEFd9i8mKKUMKjHuMLONHiEhiYOCLjVg6B
D2n19lBrM5gLAddQ4kULSdn1RxVB6fUByJuLXukFpFnHC557JZ/u1KCFidtbPmLzKpTecCDcjP9+
DlMZZFr9qX6+2e9snaIN+OT4ooaTPJHj/Jd6B7hMUbTPIP+TjSm88l7p+J8TGZpgD1oeKVqv2yN2
Z8mlq7rmyTFb4zf2yuW3okNx8J+MRQKDDRXaGwmN6xdrm1MctLJILg3VoneZJ00XIKPptub4103k
hJ1zCxA9rhQ63pyUmUeswgWTzRt17+Ok9NNJ+mn3grGLON+eLivbqkWn45w7Zcd7U+OJM7wEcs+I
L8lgRk+DGdp3/oiA8/YoK98JkeMM5QSts/KdKIDJ0lajS92Wwbexbsp9k9Bc2LW1vvFAYmUBUA3n
uEXpSV/TcmkDF08jb2If6e3JAmkFQrk65j1byWlIE+DHZPojWhpatBd47VryHy8zNCSrla5+R0Xe
xwfKJWN8RA1HcRLGdbgPml6itVa62tlVCcbfx8akYQP/Yi290ABnR8dx9kI8DnBYu70TOAoKkzFg
wmM2Bcw6qPropJpeTYKlARq3cWytvV+uD2iqtDkRtVwHHR5hDlXW6EJVuTwWQzIenWyy3wd1/3T7
S669XRLFJuVk4JT82/UqwIDDq9E1hhezpnPBolX4jNlffG5SM99bcZrudcSdO7XGT+j2yCtbNm2N
fFT4h9ZML7oeubWayktFHl1AcqdHzCHkrsQc+Bw1UMXTTO02nnRlZTikqmYYIir0N3u2H0CAV3Il
uLQS4G8O/fDrZA3ORji+9uWIx7mGcaMmQlwkD8HPYHhAYHbxpk5xo070H5S+wqtM5QZ0+wWuDQVK
iNaFuVD/RqiqGJDWfV8NLz2ddRjo+dUJK4YEf+HO3/hWc9x3dbWUtI5xzyDgp0/gjWBUGdt+VIUX
XnDZU/qzbHQapUGcJ3sn98ITCfj0uTOrYgsztfqIJGhIExDAvZGQlr1mTX5kM24QpQdyOcO31Bse
ca3+b9LOY0duo23bR0SAOWxJdpyoUbK1IRResZhzPPrvohc/PGyiCfmHd4Yw1VWs8IQ7VG//YTF5
dWREKeh13cROqVSjhmREV0sKcSVQQ92rAln3JqXYC7K3Nv6yBRc03YJZX218rEXsykY1/yows/fA
IWbfU7psALPC6dGqSNfvT03VNr4ejGwCIxoQC9Pl/UnL2xmERerg0kON/i9tylVsyZLkg4z/xlej
zMSnMa1odEe0bHrgwIH6u5Di+aONnrbsycD/cO/BzKr0rb7K8X7CUNi1GzwxUFfH8riLrf47XgJ2
CdeqGk03GQ0wHrVaGJALcn1PU+qmdMduBMOAWB0HGt3I5aT/K9jjreh1YH3xNe/sHlN3KftVkvf+
KKy4Bv816zagZiTK/BkJ4s/aAKBi51HaukvoCNKDoOe+PO7vf0Fj2EhAVVZ8nWej+KqZoeIVmPr8
eUkBRasFB/YPx2Gd86lB0vYYrMVXCaltV8Uc+DRG2WfHGauzA83Nc5xIPd/fLFsnbkHzLpQgheho
dX/NZJ5NoI/JtbekH7FTKU9lEouziinqTvd66xggLUJlzrBR2l0HtphuNnCmiVSkWZa+2ZKufNca
qr1YtM/FI6aU1s7Utp46B/FUmAvsnhsUq3B6RDCXJrkl6vKFIzF5TiS1PoVY3YWh2H7RGsy50pS9
e39Rb6/PhedLTZsmDZ2aNeyt0ZqCWic3desgjZkrmBIXmj0e7CrA46vrFtY0jrf3B72dLoOSx4NH
tegqrF+iGVcyO45Ddg+2RWdV0n8MJrZ0WM4hmIJX3ksTFIavOn2xUxe6FdwwGZmTqfJ1AQ2vT4c9
GVodDR0ve1Emf0m9jhUCjdx5BlSkRQdYw+EpxNwqOratI+GaYhnOl6BpiucqnwakXQhhEd7qMSDe
ecdusT3LT6P0zMIsCID1kQorQ1VJCslnaLR8sSo8RlwDi68Apf/FZBxfJMNN8Nl7aaY2/5GFMwGR
3qra34le9LNL4z1Ld4K928uE32SbJFckWmSwq+tZKcZCSjuCaTlDdFPrY7Ro6jDbeQVuDzZlBZRh
iU10DsC6TmjlcSf1uGhRucqMay8ltGxLOBPo0uoOpPc/33ykcGiNLXAOlvv9BdkpWWR3Eld0IiIJ
P0wDnB2uimidlfIpk7Xp2IWF/qDbotj5xJvzJJmijYQMwm33FpJs18ApvA6DLp+BWKATXvGMSUpe
/IdJUgcE9ANRFaTk6sOBsIizPltivVBkF7wB8VbNA0fSfTuVciw4sBP4UgVN+RDPGgzw+0t8e38i
qEO4AlCY2uhN/BzGlMVpReLIp02NB/0l+YAzGvZtxRCfdCyrdt68fxr774PApV/GRDnSvL/qarqR
6UxRVUBPbXotforUdii8vigxPBryOov8lsep5uPWeePNhV2WbhpY4XcrcTBEsexuLC54Lk71mxzi
3/w4YzSQumKIhmfgiK39tY8GCXPTWo6zp9lSC27FbtEvJr8zpHNtJmNwauchAkUfTMoCBWzokI2V
02iHrJfFfNUwdWtcShWd5s5tXz0NJvYboPYCE+M+VQkesqQvhFfYs/nV5GdhhylAlWDEWehP8PiF
7GG/05duiM/HGw7KsekPuLcUB6eocGjE/WJ2XAvLw/kp5F3s3VFPe+PU6tqs4sRiahKTxsXTK0sE
OQADoNGNoKjZ/zAkSnb+YIzWdJLqPuWQRwAc8QCZpcJTjbbuXd6ffPCxDm8TNxp7dHjL2ehVP20Q
LzliBSIUNy3lbOT8Cr28Slgld1igzTWmZWWmfca1Q0ZqAees0q9GsAdyPUAHREuuF4ghDIr29seb
kLQAEPlSBmBPLC/fv0KxsVx6SrhbX5MSG6RMbjNvqgb9GQPD/pcZWv2n++NtvKQqichS4lwIQNqq
x5UpxdxKVRQDtuxUXCOcR6BEAncvOdR+9bCp38Bdljsv6daVArMB0CxUXXSUVhu/a22H57kS1ynG
Bo3aVQj4tOhO1dC2O5HC5lB0DYEQmfC6bnIDWndVZOITE8KHPnJL472aGMFDU8g7K7l1fSwDEWEC
5EEa6/2XM+bJgkjUR1fZKQ28/WozfiPTMk/taLc/jEqWdu6r5Q+urw/q4YACAbDftnDAVgP2raro
OmXIJuCwGlbpAdwzbPv7e2RrZhYpsWkARaNGtQRG/9qTstmZ9Er06AqYu8bcUa8AnVctVgByTwYz
jTsT2/pmix4fBVpenJtnYAx0VYy2GcFwnvGTGuvKL5K+eevq3Tx8cyjd0Ukd8TegNPR+aoDfIgyV
RHw10QrBO4skUim15jDBk/0PO5EwgSRHQ5gAbff3Q+U4fs1pPLKKea4fpCbR3SoU9UHoOHPd/2Bb
s1oqXQgnQkWhS/N+qNY0RxjbybIzgPd4GDXH50pV8Vqwm0zbGWzjBoFZqy0S6xBTaZW/HyzSlQkv
VpMbS7MTT5sd1N+ySuqguNvlqZ269Jk6hrazR25TVnqG1ITg3IJbg1f8flTkljPKCcRD2ahHP2hL
VYdEV6pFZWicswPdi4B+jAl91F1q8Z9DCWL14f4yb/SHNFQq0QgHMrxc2Nr7H2HJNe8O7yeuVLpF
SSqvpGcJ58rcBXyZPqKwYWdvoa7BxZt6DFI8RcrKz5ksZ8QX2JXvoZ42DqqKxBipyVLgpYn9/veM
ChBpM8JT2B5hd1P9mN06LlTXEHVyMNtgPv6HBUAriiY56EUZXtD7AR1eJkjqhEw4M6puOznjGV1A
qCSlsPzEqJKzaRXlUcccG4MIzL6duAuusz3vUaM37kK0cil+KsTGC9v7/Q9RekOOMptnM07T7mwF
RvTByfTgv8z3H3E82OwLBXB1sDCygyrppMk1ttv+KNuZc9QroXulPRsPTY+zmQXvxUMaafSQu6L2
0yiqr1NgP91f+Y0TDtj6HyoRevykwu/nmwZ6UeBNHl/HacSSGh8CFwu82TPVaK/atbnLTSi4FpRU
qhjr2yRroiDKUMu5ooCh9a5cNLbhD7Ja/yJGLF/6wo4/F6DMzoaYHodA7Un1cvUCbbW53J/1xlXD
hYacJ8BLLjdzvb9Vk+BkLpm1gXQ1IVja48VXd6/oTXcnkvH6C1WHce/m3hgWMRljqZGBB6EO/X6x
w7alQkdF9aLkoxm4BTxYxdPgVx1rR8PxLmuQnXGb0m723JM2Rl4E580lP+BYr0sOpQX1tW8TBxRq
ax3VMs8vYHjGk6RHxUPcBNqxXPRT76/yxlmCdQfkmjIS9/l6utoctZbIGTRSivAIRiY9mD01jvuj
bOxgxFNoyVCdoHq0FjNAw96mT1hYl1ixSl+q4tCvde3YDPKeKNDGfBxKtdQDECNCym/1QIG+EmaW
cyGWoC7cUatV/GljdSem3UDUYPvGbMhJqPTdZOhNnBptq4bmpZracfAG/E7eYiDzRExDGEmLwaqp
P+EnXEdHTSmr0rUgdoePFYWdeOdl2lhcPh03FCxiKiE3Lb7JDCzAllAxSBaPRVaYnwfsMdHemIed
quPGvNGKINbg9qXAeaNXQNSb5jnMhIuZW/Nj7gTzxDunKD8aFeN2L1acqj2U5Rx8jELYql4eN/0L
jsLar/sbavuHEC3yIGkbfU276kXfcUNfC7MI/MIuIq+ugS64FMoCP1Eb5Qg9Aqt1/J78LBpVV4U6
8r/7v+J25RflDHBrCwyWrtXqrpiqwijLvsQmWy5nvGBFCWXKNr3KMPb8dDYnzEbjhuAFZsup7+8l
APE4TMIzviSLKomnhVWsuREqoL2bgp44C6MF0V8IWYoBDPYGmhVGWF+r2kbJ7/60Nx4JHSgZoQz3
M73/9SPBcE7SGkZI76wRyKAXpfkxFlL6nIVl/zOWtOhM60l/m1KUz7Crz+YDRie6hjGpCPdUbm6D
w/c/Zr0wikzyPE/hVc3l/E1As09cvBmtxyouBy+dFPtg4srgOnb4WiLc/+dXAaGQQmAKG2SxyVq9
zlVTal0/CXGNSdF86odJ6+X1oP0Yg4nQL01K53nqi+AYwrJ+Q0zDubIWUr5zC9xefPyMRfsG+xww
rOsgIdbZjKHZhdfEsNpzZpiT5OFc3nQ749yGnfxt0vgFt0hrZf3tixa7YgnRqmujj1DCrRhcplF0
x9kwBTJ6kfTh/mbbOmPaorbDI7Vg21exv4C6N+vOyO2WlZLfjCWSEHPfuVOy62WxNRQwZ2oxIDI5
aquII7f7MLcH7pTYkFCBoqnnh/ZcfGtyGQD5n08LOg5qknQ2aL2udo0VoymW50l4bfHBdo0UUKTR
yCPYMmOv3bY5LUR1KDwSTZG7vb858gQAwShM6dKnsviAIpP+OTOH/rnIMuev+7Pa2oQ8izRKl/Cc
cvz7oZpAquYcfZBrpffDQS8DUNtJmu1E5vbWMAs9DygpwQQ1kffDaEgsF8EwBRdkOsboaMElbp8m
MSnha2so3deoTlKE1KyZ7nNfVu33KKQxcOrDIE88UTiF4fFATBEYPif+lE1jEx/DnlqxW7WT/Gus
eTqRIABb7RUWdHnPtNpUP9VEFrPfzxOVy0aY4e9Ij+sS4jo28Z7QEC/xijq1er9tJMzFZ8uIhIfA
sf07r/uA1MAwxldoKWPgUiFKxxc00tnOsj3mrTc4ak7OGNeWdQ5tudK9Xggz50mF39fpZMAHg9pM
7fftODoHcv6kd+0RLNGTrM7251hJxuwRoaT2QuO/rQ6TDqfVR5JQP6dWDmuvskoRn+fE1L4haKsg
UZd3YXBIxj6bT1Y6SM1BaYuufCmxUrEfCffRnAnHPMHPDOCVJhVgoqdB6r7gOp4FF6HV9S/SW0cc
JLlMntSqrQa3HbIad3s5Rv2vlSV0KoIg6lBVysKqcBu5CT+SMGU5aL9Ird0G/+fIzXPMMoDJ1NTN
IkkvvlP7hxl+f3NunAPQQEvTFDNUKqCrylYQ0Q5WRQGuRB/SB951A6WAEMjHTLVZ7Jzv2/4huTBw
GaSGOAYEi++3aICeshbmdXR1TPRj6CeMLvoMs48+cXswQbTnWRr5iiX2Br7NIkDOUIFYamlwStcX
CwyjTqstW1x1OUm+xH0tfR2UAS1nkixMCrKEt7gtQ3NnvhuvMBQJbjR6KYDMjdXJtzURdFWiU+UV
RfNisyjnXGtfBt2eH2JH/0lbUzrVY08hvuiqHQb5Rs+Uch7l5QXawOW9vnccY1YQKOuia2mI3MHv
vi9Pk6AM5HatMp/RDeqLq9YEsPkrdc6+gTPqXjvNIZk0eyVxR6VG+0J0e4J0G1uOSsXSaELTiILj
ahdYGcK2US2DmipMceDpJH+Mu9EfaYrt7O6t706HaZGMXpRf1xsODy9dneNaXO0sMq84z3de6mT/
k7WwQOzDcQ70jPc681vT4wqGeQcMgdrj6sEU8ZSlA26A18Ap1SMXiHIJak16jCWl27nzt4aCR08S
SXZOB3YVBqDjLwDV0D7TFdqtBr0fv6+V/jgm+Z7+9kaEQz5MJ5nxyMPXKxkMjg04RecRi6dAcwt0
Ph6Roe9b2u5xe4pyFMR2Ts/GkLQjl36kjBkDBeP3t0WIIkre4f18FUkpDjEt/0/0n8KjI3DVTYxx
z4thY7MsTV6aFwasp5vSVhFrAxUMCc1tR+WJ7saP0MiLb+CyTW/mmnSNYZr+w80EOJmVBa9CpWEd
KKfAwS1zdMgdo6rz6l41XxC+J3lGWsKbQrv1xrLcE+ndCBVIU6hVw6xGTMBcxVkmosR2bxLTjUaB
3l1ISdJCYq9z9uQEtz7hEo0Qo5KTAoN7/wmVsCnM1pyli9bM2K2ZPP1aXNg+BqvTqUC17XD/Nduc
GEag3C/YFhBvvR8vSNDvs9oRR+akLr9ZNoagdmLsbZSNY0eYT+WdbhpVsfWxk6J+RvYAT/u0ydUT
ltu5V8y57TVFbZzuT2hrAcG80A5lU5LSr074NE5OlzoMpath8TRIED6wq/srjiv7UDhAjf+/hnNW
MWQMhhkfefLpTjiRK4ShnCYtb31DpOoBdNpeuX5rJQGj8TgaFP9vxLsQyW4mKxgd1CbnwVWVrriK
cNS9rpfa1/tT2xoKUDJqJZw38lL1/daYSmgcClJ5l2ZKlrkU5VkvR1axQ0NpZ6iNsTjKCwCN/u4t
vhy1qjJMLGFd2B/52RyHpgNUEA8Xm+b90ygHxHVDUqMymTpG/KvWO/yGB0rPAJW6iROpa5M9n9tc
mzI3JXk2P8qRM7efrGbU24Me4wnmqbR/Kj8rZtl4FZamnmysyb7GelsMngE250GkufnRKmbjaxvb
xO6mOafaM0U5KzjyzBe/ylTLei/o7fYpIBcKf9gEnpML7wOzgGgEWOaNKjIcvgWGXXYHKbAdt9SB
yLsOuAr7RzP3rXxAEiv8FnV1O7mpMcj6xa5zGcnOSO7/StR46E6QpY0v1ON4pMhQ0tjXhCATkpQQ
cQOrmcAeTFb8O6N0Tufo/sfYiDkpQ/Dfkr/ykCzf6l+t29k0YzMqK+ki1MR8SIck8CdllA9Lg4jk
g6RZAiTyP2ySi52zu7ELKLrCHMK1HgG39TXRKARQcqVwGQVGcRz4F34qGuo9kzG+3Z/kViFsgREQ
4qIswHiroKMtpRacmSZdpNkyzxO5LRQxCekm1JXzs5ROksvjNXi1MPUXPde+d0pa/XFRAl0a8Om0
J3RoKevCX6ZFWWfkQBKztnQ8Exivhx7g/EnDPGMntr2950GNL6EBzRBS3fXSZpmeW6FJq3qgMXQm
upXOaVJ1v++v6tYoSKjA81464zdVFmMGw4O1l7iOpa08FtOAFoaUqHuYr1t1EFB6i+Yu4BOsggHe
v9+i7VghwAfOCrSe3X1QgLh8T/pxNvEVHNPeA2JNCR0JtvaFbLb9nIpwPk0RtFiUbMzvkFejn/FQ
O4CVZfFpapDkQoTd/Hx/Mf5Bb7wHW1BmpeW0aJFS5l6HY5RrUtXOB3Ht57C5FtRqJuxFRPYbAdzw
TFqR664KNfBxysOevDebP+FaOBywxLF8o7fkY2915ksvsA27/9NuD9rSrVk8gZcYA5uO9+snujka
7VgLr/Qa+lOqZ/XZgNzt5Vig+n8+1KJgQapMvoxS1vuhbMmmDZa24tpKnezL6AOe4rwKDqmWRDsX
l76x/YCjw8TgGQHLuW7wo7UDFrslHg0hfX/vKaFmbkGZMTkFWjd8Nw3RYgFD8ooCmRF0L8Bf+t4F
7dN+NylrtI9tKE+nUW96HUgY1R5/nB31RwnEy3gRNmQZV0fodDyKUG4p7UnIOLlVrzWfwjSLvtp1
NghXo817ntQxRs87DJSl9FKM3xwDMK4vG133Wi5YbF8z55L6j6RUmZdlYyI8JTRKA/KUrH1v6cFQ
/k0LA7lk3pDf41AgYtlWZmjSkJjiylP70Q6oRhfRx0rMCAn88WdbIJVk2FSjaQmtHgGJjhfaiYW4
ZnbUe+o45wcV2PaHUUNd5v5Qy2ZbHZOlCY9xCx0H9OxXm7FzUkMLHNK/OY+/KfgGnGbJaD0702pf
tRv51YEN4Wcw+9wIf7Kd/Xmbw8AHpOBAuw8raRqY7/enAuLA7lIKw7WWyH5WO60PDbnyQmwrn1R4
IcAaEU3/8ymjDYHLAWk9t//qUISDlSWSnpJOyLF9qOm/XFqzWbB03RC85UGAeB3ErOAkyoK6QtXV
QITv/4SbVx6hsCXsX8pYpBlrMxAznngqZGW6wFYq9Y9B7MTO73lqOnFKEuIeX2Q1k4+Rpglc1K3U
PZeg7R+AhBQKj8sOW60BOKZWFrBaLpKpt/HbDOwSmbSoqZ5C2DMn5LXjZ3wwmpcJ8+2/7k/+Jkmg
8QCpjyoTUsLkr6uoPWqQJZ8Tbb6ESF/yUCSRL+uj5Q5Gah0nIPo7i31z37LQS7TOUvMMsOHeb7KU
0Bampo4lo97kB5ARxsGo5f+1fTfsHKab7bwaSX0/0qiqeWSUuO4S1CYHQAjkc1VfHXPkg47Uq7Kj
MU7VTtx2c+8ugy7QEiKppXu0Ws42nvQ+EExPDdCbHSLNvvaoL+w8WhTm1zfFMg4cOD4eUvc3Gjl5
Ng0tUpOLwUCcD1+0frCjbw6xgPa9JGxPHmRdqMMp4R+BLIrqbHIDI4gLv06D0DjoBOvVBVWnBPVO
fH5itzSndvalKVOTU1FkswG3oC0rNxWAiT2672VM2THl6g3NpKQMmGFD5qPJ0lWXpgR1/IoME6Bj
dL37X6UeYCIuoqqlAC+CWaIfoyg5hMqRYn4lGmRolEbhmVVSOginUJunHq78pHWvkrAQ7ML/Toyf
cE+RPpsReCg3TMMufDAACeWuEwzh78C0EmsBBzWzX3URIu26SeMHQHbbefMipXAC91k+I/4fpYdF
iHM+qmlkvujISgvX1Nr8Z5HI+lE3AuUDt5v1WvPjH9TBUYQf8q6ZblDTj/XnmUaaL4EzqB7xfl+4
A3EWfVFa+O2eUIN6ZHqt+jxQGY3/amC3RS4iwi2ixMFkOSgJZRQU7Liz6x9tChva7fvUEQ9GmOfT
M2yj+EtLcSjwq6oZiqMhdOfUqxR7fzpaH31MuyxLTqbZjMPZDse5eJV5DOWfOXWEmvlK0BxVYdJK
KNpZ/TjWjT4ghdPFKUzdsite4woXX08eDTv6rjYoyV4b3ufZlVgYzVOyWg1dx8h751zochBdOLxz
7c2jSm2wKFv7aCa1Qp5VUeH3coFb8Uva9ubgIY6U2L5thV3wt1nG5hUEhw4aBXQHRo8o4/4lGXVD
O92klfIpnUvV8W2MQrWXIIr1kvQ5zxLPmorI/jKEVjc8zlU3mF+ArVfF9zBJJMVVrRoSCjoyWDJV
sjUSdqhB+Ci1QTi449jRR5xR99cf6pnm0TnMihrpuQbTPTcd8PXz0SszI9dARLk5TqOCQFBq18gl
y7GhlV/7JrKGr40hNaqbVqr6PayoKzwUUS6zLRviY2/k/pXPE5jM0Rvp9bFYrVa8wG/kmsSnmuBU
WIVcHAuz6z+MGX5oPh8CEY8W0eKo4WgpenyAXjzVoDqRxpFpFM7eXBrqtz6JQFrWc4zOpJ6204dE
D/TUtUPZ+eHMCdVSOzTHpyJLpopmfy46L6Fw/CMIahPdGZR8yofcdsZfTmNFvFFDyWdH03PUHgAR
UoyxWlwdATREIjrOJnJQh1SQ/riIraWNh4qRmkJtslsAEKmt/ahJwqUDItkgP4OgcSAgiLbJ/FCt
5cjPRynKzkoGnwZnn6Ag0y+d+AuMoe6BkFLDP8AO0g+y0ZrGwY6NUrligdpP19JRouZozVZw4Q5O
hhdSpugp7ie5OKWD2dZeNuUcLEtM9LdGMWXho6y0g3ZOU3n4mIaB+GnYRTtAjRhr1aM33gl/gFlc
uhNBqeFDqegSD3JLapwcyBdPU21XD6wai47Yv9LTpwA/6k62nCuHOXaARZtxYHZfRrmtrV9wojrz
YDedjirTOAW1W9Uqb+9k0OGMGzAbON7yZP3Ky95Ufo6q3H8ZozZ/VVJV+WzgKBrS70ijC8XXTPGn
oq20h6qr6vrEn9AuvY1InUuRD3XrHnesPZLbxsNDQRba9aIBAqlq9drZSWlEcRrZl6CNwgrhK2Ef
9UzVv+vVZH5M9En7VhpG+lSXWv0URaF9bELVHFyrNsS3sM/H4DC0oW25eQ3z8Y9jjEVAYwF30Uq6
cUWQzEi1x06yLmYQVB7bvjyOsEYfcrmeHuQ+N/785acizsEjjt5gBkHYz+W2ZC3iqpY/1NZIr5BX
LD0H7GXh5lCHPk1F0H25P82tT0DzGdWrf7Ara7LEXECdwcfIujhdFPno+fWPARLnx/uj3OQIaKar
wBwWnj0J3lohocPHrXUCxbpIqeak9IXlYPSolGnPuaYnX+pK5A+6UfaPFZ7Xb3M9Vz/v/4CNCA6I
NGAVkJUs8JofSDkiVtua1Z1Vs/UbzRjcMsRNbJSG4nx/qI3gdEFjL+qqixTgmqgq0z2Rx05lrjpq
GIFsCdTreBTktHGeFQDaOxnQ5tTQeVw6DppzE72pcdPkhOfWRVHFdz00q+ucOuZbGszyzsy29gpH
ldoiZYcl6XofnOImoCZcJ9gUhQIduXRQno1+mN7ur99tCLykVRT/UZVZ4JurSyGYTLXqldG+APiV
H2DfSkd9FhaL2JZnxJMLb1DZPfcHvV1EOm+LneDiIUnZZxUCm6D2o6RH+1TNhOHm1VwdoKoY+Pf1
yuG/DIW0CjuEFvn6LLRxCYthqFEEnSJxLABIukI3phMKLWLn2N1+MHrBFAshTYNLuyER600ZUeVm
11cCL8KqG+cnot5q5xq/3fCMgmqyiRDnhmcXNfawiwfdunCTB/KBDmeYulpoWA92IWU9ZY9I+WMm
7tJNR/iBpt7SSFmnLHLccBrS2Ln0yEwQU3EKFI+HWKIMWw074L7b24vKhrkUmWlx37JEm6YRrTYk
yBqNKN+4lQ5X9TxUaQyeZQhVC606zf4wmkR27hRimOQjjj7WO+f8H+3Jd4UWyt2U4Si1LPv0RmYm
s6wimgCWXobKDiXP6QLjGVycoXvIODuf8G6Mf0cGZR5XwWSvdBd/y9pr6iE33SbH1clFedkqj32M
wNnJDPpB8fsyjJNjb3dz7ZdVXtt+6Jhl/TpkrdqRUExh/jFEgMx6muZ5Kh+xYjbrA94bWnueAuEM
Hk4O9qWfa2iYZZxoP/H96NSd2/t2H1Pn+IdkB84X/v/qdEKYnadB8Hy0VR6fRa2FD7OcdzsLfPuZ
l74jZ38pd6ITtrreHCfqS0fiIi3KoXjrpjr5u+qdonQ1tVU0GlUUrPNMpJ2r0k07RXZWfb1/NSgb
dx9WHlzmtG0oKKzdKeQmiuugaHC+HKxc9bHoMPOPQ1LW3YOdoyZLl1w4mZeSIn2CiC4Qs3DkjOyl
tKL2byHDzvFbaSzyM96/WXCQiyiqHmjEWdphkgazOSqZXe05yN9+Hr4JlXwkWxfJ/HUMkSIpVbJp
dIoWynyIYiXzxhBdtfuLs3FFL7t56XRDH715V0GcmU4dOcYlz5FnbxP0lN0yYofPFUKE7v3Blm/9
/qz9I1DJrQksElTLMuV/NdHiMtQpJuMhKZETewhJTX/182DFro0d2KtOkFp5nbDkx0hrUWi9P/jG
eqI8aKFhTbedhs9qu2tyH2qJiSVhZVG2Cycz8doJKPf9Uf5pT63nuAg50UhARAo0xvs5ziEklrrq
7IuDvOsT1sVMbyqz5gOVTCBG5CUTil2y3KoVWTqHAqPQhKwgySVtcDXowoqL/878Hb/bUnYRqQ05
JQX1ctdGADpza3vOaaojf5we7CSur2WLC56XLWjFCtsBPNuSrv4bxp5KgtoJu4NbyusvH/Atdn7a
SltdkTCptGcnI8sn/VOhebdmXGoHbc4dEFvl4PzxXYMkIQhBA2iKTUlsdQsgRhDwP2Ob1nWTHqZk
1M4ajiU7n3hrM7OVl8ucKq2jroKcwpEDMxzJLiKRBd7YWonbMqOXuJr2Xq+t3YSOCC09WoMqtID3
n7lXU15RlSBAURvZRy7Y8AXB+k51b3NC/xplNSEKenFF355lg46GwUmZHcMxQJ5P5P3OUBuXJFEo
cg0LzI/IY/WFgiFKyyQUNnwLZXjGYCjIXO7uGqeeKH10qsZyZ6xJdiLEjSgH1BnHkdY28NG1IEsw
t6o8KhQvddHGRyOdh6M8aMJDe3k81KJSXu8fz63PBk4bBh7ZBFYKq1lC6R57fRisC7yK7HluxsnD
p8feCW221pJ9gdkJ1w3p2WoUxEuHKuodC5+G1vm7aJvQcSG6e9o4q9eyGaRLhJ5V+ee7HzdiHRUM
NMz1mwfDpsSX1kQSl3QcxmNUSuFlmhBTVR1h70TbG5+N2xt9KZJcnHrX2QS3O5ZGuexcxknk5JyJ
of6UNGl8RvkjfUIqNNvpDd0iE1CAB5poIN7Dy4E+/vvzNoYVi6iBjKb6Gz51c2L9wlNK+0p9ykEk
TBJ+nrRciHPiwFDKzA9VXATjzuV+G8uAObYJYqi3AwJav18Es0VdW8VCjKK07mdWPDzM8TT2PvpN
2RdBQOV41FvoW4I4DwnSlbzca+hurD29MfICcEGU+9dhmyUyXOfxq7u0ijxPiNdI2QQ8TZp+53PA
lSpMUezc3st+Xb1plGwW9V80VmR1vZ91Q4haLOhC25mjy4jVxWsxhBhqRFN9jkQ1urkj0BQhozj9
8XmFKbsYWCHkAVVl9dmHMDNKZ0GSQbyxXgcz710nd9Kd8/rP5baeIKquxMFsZqLE1aMdw1IOZwd0
T2CMsnI2JRvjN8BKFpKF2DG4ON/J/5MlK3lFV6dHtwXBmRdZj+fvqjIbIBREEgeuSXAoyJqMeXwu
oqygzx45YeyVSmUqniP1rerKoRQpx7ZVrMCrlVjWPIgCDoXOLNbmQw8//7HBhtr2yy5VBgSnUtgO
ApLV4PVTNCSPaE+pgdtj8WecyzBUPoFwcYazghEdvY2w196aoQm+IrwYvbV1nqp+EhlFc6CVItrT
hGX4h1lJcgGZYKCL2pK7A9WfKn0CSxY0ittH+vjRTDqouUmpQ5sZp055cUbJBFBmZOlbnyMk7wed
mX+CJmhFnmyXRBptIJm0PyIcuLx6zBCNsarWavysd8rMA+hQmG4bKkhoGvSH3nhmeowQS1F3rujG
il5OMeYfjEJEpa+MGd1mO09H9TWPzQJGg64hoBMn9nTNSUZ/Z1DyfqPUpF7KiTU+DGGXfUuSMnHc
kXJ248lo/P/All37hAJQ9oOWZvB3V4f1TzuFtniNu3j+jA2tkvs2U62hV3X2Y9LhDufGlpQeU5GQ
8wXUh3Q3VBKEalNMnaH3SJYpdt7ejWd+ib7xqqHxjJXZapcjh9ZoSteBby2ir9OoogkU13DrdD2P
dh7AraFUeruLNtMGubYqnIGfQaAi5/n4ARRW8ZpnUnCNQmtPmnPjrV3cnwAwAiNYGsvvr2wafHGg
2kQULR2Tc9K10/MU93v6FRvXIVqAy22MEieIhdXamUXZ5cVg2Re9V6S/+IDVg4gcGfHdSbNJmaCv
7umHb00MLhs6bRDaZIKX9xOb4iaMafCRoAMBvEhW3z+lKjbf96++rS+1KNUtLFyIletNYYtBqSKU
jS5Do8x+0mejDxDipyYPyc7225wPN6xBmROGwxohpJtSapqC+VgxJrSaFKW+WQZ7/fDt+fy/UfTV
h/o/zs6rt21la8O/iAB7uSUlWZIdO3GSnXJDpLLXYf/13zP+bmJKEOFzNg52gGxgRHJmzSpvAfE2
lHmJZw/NzjzIvCa/Y3CUBB124cfbr+7aA3Ff0faX5JALbfC+RMV0iD36WFpv7QXtrt9CcdKfb16F
+1cKTEnW5kX/BO4tYmpt7J0iMRR7o6/mg1ZVb+aeIowHCIJLCbzxpWxvOhNtwyzyTlmYuBoV2hh6
xyJtx27jpV35PlRMNJlg+VCprJHNnbqERSFaZhZ133/KxhSggG6ICRnpvnkzRZOnMtlpWNHABeMQ
vT5CejjQfgHldwJvFe5Sq8OwTAyTH5raFjXtSvICUgvnakYxZJDrXDWySzIXnVlMTvtDCYRWMh8P
ES81/LlS6g5AwOD+LCUjT6Pu/nB7k1wJT4AJ+XSUOKRO61gRG04IhIK++zxOha/MilvjR1ebGJLX
8yd429HGZ7z2uBg34VjOSIh/Vm92yem1poAzTrqTZ7+wSEtJ2ES47Bj35Y9Kjl0V5pXqo0B/8H+o
v+muvGhsymHGWiBisZUy6WV1hRPacu7swSLVsVrnHfAPU9+Ij1cOOU64sKNkR0+72EKCABIuDroX
PXqD+9bwike30N+M1OTscTVbkhklNVJXr3Mw+sWZhYAOC9zhCLJB+D0QwKfJicyNL3cpAcpaEvEH
0hELLWe9FioIGlPqODyVDY2eHVX6jHENbSPItGgSfqakaMcgjhx73ImuEFNQFaGIfLM2ywipQJP8
cO9MAgea25v4ck/JHyZlU4C/AWRetSFUiQMWZSLzkyWKDvQ9s59FEZmHSoRavUuRBTQDfY7axM8r
5HP+l+UlkIrJBMF2fYYmt6q0RNXCU9L3iD/EjPsGjCUwyvIVqEH3w6gaX5D7y5N9NyaUYLef/vII
Q/MAvYHwHcQ1pMBex6qqjceyrPPwtEQYpJqK5+1KtR72CGoaz0WUbY3qrtS6EsSNSBAqINS763Kr
bZuGyWoVnlSjToLB7GBNQPy27+YekZxegyxhaakW6LU7vofijs61OdbPt5/68jqQtxo2scA/kcZb
q/ChYjoI4bUQHqbRCBCkwmc87wC8lo715pMsl5K8A6QFMUxevWAnE3aEDLFy0qdcBdVDPe3ohfE/
7CJm1NBfuHhgra1OsrN0PbI/rnyr6XxQIS7cAfxK91OmxkEfDvkuz0ZjlzjT5N9+ldc2EPNdWmv4
CZCrykj2T9s77tF1DxczPNWJhYAJ2PN3Ud+Ugasq5ZPCBGLrdr3k7BITkZLhrLLm5bQ3M4UJPbHz
TgvwEFm3FZn+fanzqHm2hsUuDmXRl1+crjM+i6E088CxMwfFT5jhlR/nVft3wOX4g1EJuju3X8a1
KAceEoFH+idAQdbzbmTDl1xtayAZuZWhJDlm2UdU73TAvaXbfUHOX6sPtbDK76riRaZvdFH5wUgc
vd2NvZMuQaPUWraxBS87O0BQJTuUjr3sM8kI+M8nEpmDjQvyAKc0UZ/nvnioYFveJZ6wzjNmAnvS
g9+9qyNEkzf519tv5LJbyHvgf9QwMG8uNIbsUo8Nu6BbGGn2u77MdlncBgCR8se8ioG9Dd68cdNc
Odugg6ADcG26TEOM108bRUOmGE3jnbDswSvPU4d9nGvq71qb345uoLNLUsl15r7cIK+X6utZF/Q/
0MByCj0wlLbfNfrbxUnZ78zJuDiZWqMusjrbWWKQpNKCQSsNBw0MDpDCxhKo/LiMKLdv7OBrbw8h
DnAhL6qJ68gYSSxVOFFCRzagQrCn5c4pQ8u39XCrBrxy8Ur6H8Z9dD4Zlq+2pVq5SukiuHgqLKtP
jt2AdqQfTkZKKyVOpypQ7QQkuj640Ue1zZStw3olcrE+aRY1Af9aA3zofeBsUxFHVFdZdi4eivvF
6FARdYY8wN933oiUlzkdwUo+sMPAFufP1XfEqlvXZlnM98Ia39HCN48kFVszz2tPRbMFUh0JORfc
6r6ZByntSmFyimYPcVQr0qqPRWIQhrFCCft9OKHkfPuMX9szqO2BdJCWThfIijHrIEVGVHHOaPzR
EeN4qIslfEcnLn+zZilnweEQsBrPdnEWZqXovZE9eppqddwPusgOLT3JQI3baKM7e+WpmA4iBMd4
3/AuhL7VBQSMMdvGKXZA0e+XkckHLTNL+VvHIiv2t9/htZuD1izaWDJwoY612h1Zoy3jggLzCWRn
83csjLT1wR2rmZ+imZLdzUtVTc9GOy7zKYva2twN3oiybpbpLV1YgfH3flJrdctz6squRbqTOpaD
wjFZN6nTsGsy9PitU24q7ZdFjb5MVqk83376K4sgPknyQosa7ZF1EqHGoaHVYWmftFqPAo1O4UmZ
QfffXuXyaMiGFmgccOzcz+vUU4SN1psSuNi7Vf1BsXuIvG6S2IBflvRHMmM+c3vBywjHgjY9Bxop
FpYlq7OYpfwVYulwnIE/f+hw+ztMONd9rIAG+VIN6Cu2rGXgpZbYaPpffVR54dPDA5q9DuNCCzsj
VQcHkPs0Q4SMa4ZJhh3oeJMziTTSw+0nvfyAluyuoZFjcBMypn59E86ZZzPhb4DlhsN0V02hdmyH
0Xnz1Q6YSTajpOozOeCqy9brC/MAMBUnfN6xxEWi5KFsl58Y01Rvf3+IFdIokrueibt83n9SJnR6
h0wfQWSiw6I/6r0HLLoTo9+2inZY1MTa6FJepklMGiHSIHTOxBjB89frtc6QxjbMKyAEVR/Axm73
U20NwaCE01lJzTlQh2rYOA+XEY4yjLrf5jbiGl5P/ABmePoiamaqrWfvkipqdmyoet8tS/X5zfsD
Twq6lrSJPOoUmaL+8z4B+6AkY07hcULf4sMgxvbk1to4+LeXufJELMMVK8Vuuf7ka/5nmdno7NrG
BvlYuaZSYz6hVTt0TCZ4mHq2NQK4uhh9LyC08oTr8u//WUzXKpPQWITHWbXzO9HXhq/aTXiMtWYL
6f0y93w1w0Mxk7E+OQnNcgTWVztfKy3hFjYiPcrsgsuMZ+E4e7XP9MxvZ7P7NRc1ZsCVJRrbV1Fk
ARtjdeWPEgO/ch85FrzjZZqaL6VVFX9GjPrcQ7/0s7SwzKufMevCFWvGJgxMq3fyIF0a8M4TXhHO
kxHxzXQ/ikyIEPmSmo5fKUmfBxVyqfax0K2h3i19FoU7LtP5i4Hmwp9xzlLwhAC7+sAoAHQQ2efe
L6X5d0Csd5A6yWY2W9k73RDUY9g8WcpCi6tYIqQhxWIUX5ZydAmUbTn8XdKoPYIrsrQdVHatB0bZ
5xA+1CV7nhYXGsztnXQR0OQL18H1MJml07iumWAgFmWooVYYTiLaMeopT6UOwOH2KhdbCJAtJ5Az
SMUFWHQVZtQYxctBarEIMGGfTbU2dvmi9Y9xyJ1+e6nLB5JLyTkSQHMJWXy9W924jkkvQGc4rUj2
xtDq90tZbIEIrq7CPUA/ibb+BRpxyfvejiwpZjPm3h1Kecq+hL+28SwXt5tBBwC1KkIGRIuLrncN
+TkdXCs8MVzU9yEae2jJ6snX0JPuR+2UNBu74cp3ossNvk8C37jQVy+PUZiAvJ1E5yGrlKAVqnMX
gsVD/WXYqooulqKaBE1K9CKmQNJdRcrKKyeG1otxssKq2wNF0ffjqEt2nR3vbm+JK0uxEprHWLdR
wbrG6y2BDIydhLkwUKy2QtRYOVF3KETY8z7rdW+rsrzYGqAimfTIqSkIJSTYX6+GljLmT4qrn5ZB
Ez4TFPvd0pnWBpbm4iJlFW5RvhVlOZDD1Q2QmqrV5E0E71ZXk3eQfoSfgJh5sOYJBUZVrYPZyLeI
P9ceTQ58mMaBnb+wY0E7LnTMRFVPhJPiXnAtnCqv3xKKuvZoWN/B3cZqmUb16nO5eErrJk5xjJU8
9wninfFQNJ14n2WR+YmGhxr6M5F8S+/o2rJoS4IJYoeAIlmBAbuo6JIl6dWTZtTqByVJEanIreQw
2AVGjRJtMfiVlw5bZ+6yU8zDQh1xOAwgvtg0rzcMG0k3B5wMTllDH8Kf1BaUcA5C9Asq2lDkmrFl
vCbUQT/UyYQUkNYVxS4rYQju33pQ+CVMKKjcES4GAPv6lyidgk5g0ZinhKLkEGbOcqLMtfZaI+qN
RPryTHIXyPqPlUjc10uVtC2TwkxQUWnqR4ai3WNGS3xXlIq+8VCXm5b0VmJJX4hHjB9eP5QmOlEJ
SocTPTi72SnwppeA9EDbOJHX1kFujFY/jyUF1l+vo0+wBQvMHE7WlFYPc9eVu3nQ1d3tT3RRajHX
VQnRgJwk0nv9NNHIG7JA9JzsSYN7vUzcEIdpTlP94KZNPQRW16c/5whL4rtBlNnW4XzBxL7K0F4G
y/8/SkFfdv3hoJOYPXI72qkzNUBUAuTTGCAy2Fa+rXV57VsqsCYfPIL+TAHgQU1tDPMXulDeV/gT
xi81m8avIVbI2HHgz/PYwyp3gimWEsIjGJTvmTHqA5isXjx7LaAmX+3pRDO2yqMnwyvTH1nsWt9q
HczaDnNlRQSOcPrvUDGXe0NknYJe1TQpu3rGnmvjgry4kXl6icokNeW8smtef2QrdSuRkZSfIPbE
O7RQECRWYJy0uTUHJUT6N1aCNH8gKCEAwkeHSLTW8MCfRi9du/JO/RC3nx0jXgJTycn4i7jeKM0s
nd/+75eV1mto9kv4DURAgs7rZ0NEqHBnA7p11qRqjwuaJh5zxZn0xyVjKB947dTdm9WMQLkSJfG3
Sthjf04VRIb2nTHYepCOVVt9TU1o8o9NrhZBS3fixxRiAP27tXLvQR07oU4IAsc27PJ8tBAtY76c
7Sw9suInEU9W7I8tLPdgkj46QZTbYXQsySG+ActccCxDKbA7MGJCDRESeTvtFOB1IlBmzU59PIUy
HNowLIuO/aROX+BDx1DSC5sH6grXjXYxnOry/TiOAr2IbpgfzbDo8XyDse8dzdFLjPeNHqVcpzTY
HYmKNWvG8FkS3VV9J+xjbkP92SsuQmqfb5/t9Q3EB+Ae0NhiOFLK8fHrD6BWTq5wDvpT4jJZ0RQU
le6MMOzz+yGd3OHYFrX+1aviKdpq2V7cQSwt9XApKgnJNB1X+xqDBN1UFHs4GW4bZQFZNM4p8VhF
39Uqc4YgBm6nnO0OFdmT1inaf5xOVIwLCC7L45vfAokaR0saNtAjk0fwn3LTgTDXpR2VFAP7YVdp
auqDaLJ/eSZW6XZd1IHpiGgjeL884GrzS/at7CSx/2nUv16VYh4xr7rqAWqFvAY7t70nDf/3BmGn
ESGj1JxgesdzWKnviimy0MmNms7eKWkt4n2iRemWFNj6hoRRR34D5QnnETl2Wf2iGMULoADhfDLL
ynuKeiU9ucDqdwgfvLUIZCnettwAUoWXDsnrh88JDNDqxuXUz316ZFSdn2u7y+5uf9j1BSlXYRQO
PsIBhGCo8mr758MWmbeEij6oJ6qnYhcvWXuntflWL/LKVqaQhRwgp6fSt3z1MJaTJ1TThOiEFp5U
E1bRAnPBzjY96hGZtKPGt6eC/OUpjf2oleW4EbQvzzG/AMgkFY5sN611XKtRQD8zZ/XUj3l4TIRI
jo3TJYfECeEsGO0cVHa0xXW+GBfL1ws1mBMsWciOuspzjAFEC9oLywnrOi3GzcPBilKZhiY+9OWk
noY6a8wHBbJToOmzQH7LVJv7qk3iDmUvDI3QkVAcNBhHqE23v/zLOPj16ZJ6RC8IH9lAWu/lPPKQ
C4675ZQjr3BfpaNd+Gz+5qez4EzhDxIYiSLUMqU7YZlIRDWWt5QndWjNGKWTMCoD2IfdAglrhDcl
HFHox7YjuwiUDns836bz1gZGR10ShPFofzEMEDR+W9Mm3/V6I97bwkbwQ83i6hs+oqJGS7cZIr8w
i+LHyOl/moqYUQRyMDPtz64pSmDe6vgX6foEzFfnpKiOdExd/Xww4vcmytXf1L6rt8xq1gme/Ixo
JtKN5TNdCgCagDYTrxPLqbW08FG1SuehSCOU801YEb9Lo+j/4lvatwdoDPan29/pShSkSUN31kOq
FC2ndXbJVEQXnJ/lBHkiqfbOrFt/s8gaDN/MCsRamPuHTw2wa0RGCI7lTiYNX/IO4PtOM7vW2ki3
5Fld7Rucreiw0AMhbqyrXEWrACB2nXqqi6pKDk0E9thvAAntNQOxWOanmQgDbTadYjebRkI7kE30
4/ZbuRKI0Z2QrAIQiBLM8zpuTViRRGi9jKe6atNTKNR5rypZ+JHEr94IkVciB4RD8i/ALSTHa4FS
vNFDkvtlOi3q7D01HeO3uWgAG0a1ei6J/LsiS7cmX5fUWtpM6E2TakqvXxQ2Xj9gpc16A0FWOS1x
2Hxmxm90OwlretA6FMV9YCbDsEvyPh85Hgs+fXg7dOfSaqLnVE+nZ53w8nGyjC72w3xCU76qdMTf
aKGWPyEBtFsg5PVFgo8Q/WHOhux80xhbdam0xU6nzkbg1CnK9IPa9sl3ZK7UjTzk5WX/u/nkMiwB
7pSMAKKUzJf/ua8QpFXyxvaQuHGVBDpEHI0e0xGDYe/colp0zBAqXMiTEyVCnjsclGMEfaI76lrn
/igSz4g/GGWkDLtCGayvFuDUFsqn8IxjVmZkTyDBO2c/qrSx74cMpcTAiq02/qCFU2YFdC3JaLtK
76w7JUkoc9B/yH6UkznMgRgsmKNzl5f0mrMMi2LL6ZvmEBu00wAd4lLuw/ha/hKUG1SIwlDfsiy7
9hUY+un8nwn1hQ+qYqWaFTV4jNApj2l7N/PZCBukvd52+uRXkAR3NPst2urrfu4g9NEq+zI8NZzD
X71lxO9qLZ9M304G+83sOxaD6ifvKIpsWnOrTz6EpQJQMjzl6ZAhALXgFqnnxQOcxi1h6HWcl8+F
HxKNXealPNhqqSV0+tAIwYnOCSLXo11V+yLL3f2sLsODAGJ0p5RZg82yvWXKtQ6qcmXZ4qLNS7vp
Aqk3xMVUKO7onRoPsqhfz5l1THAA2424VQeKiwa2bmMPYxTWskcPoTrd/qLXNg68FSAU2BATclbh
hsIfj+NeeCerDOPziAZsgC7jpgcOn2p9eulhYUgKH5bR3ypICCtBpz9UMAt0Wifyw2pCDhbt8m9S
VemoKOMPvKtFAD3yzdgN3i/FmxwMgDdlSvd6EykVNLrUheVojYtxV7eGejfBN4PnXZcb98X6auJT
MiKWJ4PKUTplv15KmIM6lnK/hm6bPZS6Wt6XTe8c2hqd1zd/NbYqzQH6W7B915PiWYKljARhT3ds
xH+NEUntrWLY8M+7cioQuJETYq5aEpDVu7MrdDUm04nOxuBmfyN9GO/KAa2zfd2O3neakwZxzSrj
uyKrt/xMr+xL1ga2JInTXPOrl+lkiut24JHPlIHWHUqIxrhTTbRvdrffpHyG1c7kpkXE4iUjBjX4
+qN53ZKVADhRhUVnaQ/j/7gUw95LuumI5PmWF92VNypFgxDsAnTCbl690dmYEwykI9J7o272ee54
h7qf7X2BWMBno9Gbk+4W7dcOtZaNzblOZtic5EyorkiQ6KXK/pRVnhurOPzkuHbiICON7PM8+4R2
mXGfL+1flArDjVH/S4RevVzyZwuiDRMY7wJ8Nhd06x0nz8+IRNThHpSf4vqlW0XCd0a3n/Z0g4v0
0CVpZRzDSRPDuYBbCIFwiKMveZOmk49fq/sLTUXdokZKynoPAHN5znWvt/ycZjL10sA29TGpi+40
ZbINv/VayyWMWerTFBtafm4Hu6vPIm7Dzq+cztWDRC30324xo+qgeAnlWN/qtLO85BGWc/TVXkLa
orLiSCI1rHBXg3Xnx52n/4L5kn8riyiJ9rbo1fjRsmbxvaMz9QxUfnl02LDIJi6qjZ1jvjSfbu/X
q9+Rcw/SAO7wBdKu8UqNQhb1SNCKIJCLRes0v9C90fIFfob23TgnbhJMqLMZh9tLX7mqGBCyMP10
mQ+vjiTKuYmHhw7WgU6fd3f5kEUwSkVkWs9VJtp3bPjxp0KP7okBZa8/NFMIwvj2b7hErLGPX/aU
nIwSnFb3VaIZeT8aCf7hadZlH6SmcwyzFO4Ekh6EJb+fnGUJlFCLfqIVOL2fLLxpdqitCaSvG2f4
uAxGuuV3f9HnkMfLlFwyqhI5q1m9G5wkwkh0hMqqFGJgRuNQ1A5NjcbIBBxc871CS6w7TRvqLhBz
Y+W+JWyz9F28zTbm+9e+E+RuOVsFU3vBGTJ7qCsAM7CYRA9pJwHn+7Sew8c8h+0WFrble0pJtTgh
/ZQB3/91+xPJR10feqijILA1isSLAibEPXJsvSI6l2bb+K4yWw8hSfWn26tcuWwNmxPAjYtmwkXe
NLvM4pG8YZWImT8ENNRpWeUwNstW6Ly+lISxM7eGN79KXgAECCf0MD9cMt3bd/1kfjBSbdyhJtrs
/5enYv7OY6GGtkYn11FPFpNGeDoWY7dLEtVkCLcsfj/0W/j8q1uWjpiL+h+zjIvj3I55jPNYh1kO
nov3KACXeyU0rE+GUorHKam6U6KWeaA6i3roJg3NHSPM/7v9vFePM9oLUsxKajOtq90mHIok1khk
em12vgE4p2vAIKF+Emqeoim7VH1xN+HUBrs+I7y9m7WxWnZVZIzfEPxXPF+3SyPdiDLXgiw7mLke
FCmowusvnhWLQxSJztxtw8+4HiZEBfJI/eyEnbjPe9Broz6OW650L0ix1dFBvptKhHxcGm2uppZa
qA0Mu5TkDP61KXaN63U/KxQCflTTrH4r9b55HmYnL5/1dKjQkG3UXvXRXUpROs5bilLaM84zWsTp
52WumtzHVFL54RiEoKBceu2TUXsYZSVl02CWboyKGaAnrPU7lzEKXQWlbg9DZeqo73lcrM1YC3SR
+tT5mCZObp0NVJgEZMsWg754icV3gKRlfl/YRv4bS/SByj936r2JRrYUDVgwzkKLOebPeMs8p3PT
/FbSBBucCkUGpApQnkWlmlafsc/KKhRExrn6IVyt0vzEmxvHd1KjeE9pqFRfsXav7qHqCuNjtEzZ
vjDFIu4bMaW/mji3/iRRPP6+vT2vnPxX30OGun+aDnU0uxi3sjtHK/uhD4mzn1unCUozW45vXgn5
Q6QKGPsANV/HmH6mcBrJg86zCf3QGqLxWI6DsyuTyXp/eyn5o1ebTCJMua1oG+GRtXqoUjSuUyld
ch6wFr3vFjQqbSaFu9urXHl14DeohUAgm5eSjng6Z/ZsTOkZcGL/xQyz5BH/7eRQjuMWwvqiUcrV
CyfdAgQDrYM/rY4rODk3bqwoPWPD1fwQo7p8n9F4+g/3Tv1jX3fjE1PM4ofWDEl9TNR4pN0+Gn29
H003/H77ua+EDu5d3ixlPc3DdWUWW3C9h4b8BGhC++h2TEn1LHEPwJ6cPaZuzAyt3N74pFeKGOlF
gjout+GlMH7r5UrZVFp8blA93yMLgcyGGfePUd92gYISy+f/4SElJJo25RXVHiTS+yXiKc9pktBj
QkUy/RhppcMf8yT8Bg9jWnyTLpSx0X+6tnddXA4l1oLKd/2liYWIbIOeP8eUu4lvlO4SFEvsPt9+
vovxjdxR1CsULog4eBdCG3PqaZ2jz/G5jcPI8KFqDp9UTIeOWReaCNDXUf5eQQ3rV1OG00kMdY7o
vcC9bz8WYxPQJE+1Q7MMzcaHvnaqpEoUkhJs9gvEdqQzm2l73Ls7XcseR8UZ70Z8Wx6yJdtCNV95
1WgxSLAjeYjsTr2OfXk84FtVN/FZjwf1u9PqxqFb0KO6/aavHBdPRa6Adw09iSHh61VSNcEN3ZPu
lToXzmQsu6QPg1lN5yDMmBn1aIm+PTJBrOGapeVHi30dasepHJG68cgcrTzfmXak3jFuzSCbFfFG
VL9yLsFT2bK9ABeX7vjrp0PWPVWYWCfnehYKuAG3f1ySVJmDnKy/O5RKpW9pMl7pMFAUAlognWLj
rk8IUxHI3BonRDXy9l1D5v1ROO58X/RCPceYxt5btnAVsNapsmW2fmV3ykMDslgenQumxKAvtlOo
Nm3E2ijuTCf5NjRK9V5vmj+3d821vWkQ8ZnMcVVeECXwCVTFII9nZevpE8StHyrEj40y6toiJP0A
i5BZpYu42pph5Y7GQiPirIm0vJ/wcon3sWG2W4Jc144Al4GkIsEHvNgkiqWVTH15mL4bPja0oe9g
ETgHs8uT1u9GwKNJi8rdRiS99q2oVeHsAfe7ZMTbJZq4trVIvywzfN/WYxG42pQe7GreMjV9qVpW
GYdUIqSVhyAOgXVVs6OdYYjIrnOGZuEUHvReNOlTW0z939a08OBAyAOt/KmLzJ1Bv9HxmWF072t0
Pz+q9hJ/S9MBXw8nCesfAtLWLzWK+o9l3uF+UZRW3fijVztbyfjl5wfoxeVmwC4nTVqLnHCETDEX
M+ALwxV+1YfavnHD+s2NXHhFzM1U2SG7nNu4Xk+y60R0yBil71IUavdzk9X72+fl8mOzjQ26Nnxq
JPUugkIfT3HXNZhjLHZ+YMPnd22r1aesRffi9lLXXhs9frqM5ECEodW3blo31cU4pmdHQdWgzkW9
b3GD35DyvjwzqNjQAeK4vMC0VoG1mLu+iLo0PasdTjy42zULnoaoRj+FHRh5X68nrd0PkH+2SDEv
NdjrzcxEirRAzolejMRex3SbYgpsRlKcYWpJnMYsdDcY9B7wWz1JZ/ZUW0xvpMiKKnFHP9a2fUWd
1B91rvefS4xaht2Y9ohbcZvaDJsGUfxqCsBcvtJEuEvEsDOiB69KYmjIEPb/0IacniycbOwAeQpc
Ir04eW40G+XaRvdaOC1VYUy7pdPyYld1nWvvcY3B1WyMI32+Y7hWzkGSL1Px3sJTNA/aSZht0Gp4
UwduK0VycwH8N6hq1fxvMSqE6wZMynU/rWYKQBP4M7LOQEHeHIN4lRZ5O+kWnhLr+QICBTBbDZ3r
sexS7AGXeg/sKwsqJ/M2gvm1DSNVD1Fig+FwIVVch3M8KsaUnCesZny4w/ZPM2thXDtD+7FtGi1w
J/FmVjSXIPNYYixdODy5Vrt06DvNaDLSZDg82lHMSI+olaf57aQrO4i1zcbZu2z8QRyioAOpr8Iu
XzdoW9F2aE6XKRCrysp3SRabv9LWDjUpy5Th2cMNdHBmrxz30EGcX3rUeMNGQLvMP+i/w27j9veu
SaCncaYAFST/qNMyDIZwjj7Ri87vxTwWD3anNidTb7FohCS4NRW7FuYoNxlz8Novuf0tlLhZH1m7
zHMvkExU6WZl4k+UbzV8r4U5HDfpD9GDlh6hr6NApjSUOAX7KQTfup/csj5WXtFtxO3L/BGjM5Ip
sCd0hNDYfr1KPhsL59bOzrpSBFVeFHch/XdfbRDZBXaxkYtrV96fBpFFdr7oP+prqnKU5pliVbCZ
Ir3X0WicI/uYglH95MalCPcyGkw7KxIowLkD3Ry/bTLlYSjgd7VJkgel0jfV0R4RcAf3lXj3qRpt
yda+EBxX8ZfOspxgQcbl4ly9kyki4qEwz10W5Yt7twB/AQnDREDbRR1GbQ8aPg/qvunr/ikKJ7ML
4O0M1T7p6/yT9AX968E3WO5tNalO+M130mCsNb+7XpI6exuxo3SnDomLFFSu1tUpp/+lnD3kGYYA
5GJcY8O0ZNO+CG2RwZJNB7FxhK7sLQkARjNFlp5grV5/dZtORjL3fAYNXdZPZmF6voGj19YVKlHE
6xfJeFWD1SyJPesXuRhJzT0O0Mhz22k+Jzj3aX5lMx+DJKmU7T1jWdzP+qSxtA9WXZlKYGSML3xh
SVEhHYJkga76PIZB6qjlxzBaTORVhUbZNvVqR0tXmP1udAe38vUqBlTg9dBEgzQq8zaIptl9Rz0C
mXS2a3UJejVLfmWd2TOKXOyfRb8YzxbevoavQVZMfFXESbrP9Mm1dwBwLbETOeI6e61vbH03DgAe
6bI4039VaxRmMIxzdKwqa+z8ItHU702dhH+KOgRkas8F6ST05E/JmBs/ETPErKIrvdq7D0tstPya
xmd4mLNl+NYucaH4BHE0L/NIScc9XsqW9+BEdAf9ahyVdudVs/eZDEvJDoupxac5y9Xfblg6o6+Y
bfezaIaZ8wuLNkKVFn86n85Gor1LzWb6T2tn4R1cWDcWecFsbJW7V7pjVDFAtHgKmuwXt+xsx+5S
u613asWESRa90l1qtlEQqcX0JPuEj55IKyZmXfmuULp+1zFDCRyn3+L+vFTW6x0H2kkWVOC4LqUQ
It0osnF2T8jHGubei4a43jWpaNrHxZtA1oV6nET3meeN6V3RkR3gNahkyVGkE2jGrvNG7w6YVjgf
DGPEDbBwELnNcKSyfIvWvPvA2GTu/6ham0BIKGza3gXb5bPaWyI/CnfB3FxELUorkzKo1XPdu0N9
qLps/FnkDkaNONBp1TvXXbx39jLb5q6N7fZ9ainpV7dWoEOkOdhL/rNJ8Mu7Yp4DRThj6ivoOn5L
qkXNDoWjdhD3Z7zNcc8zixHmjcqBmYEtludh7qvzKJK+CDhxaAHn3qw9qcYiXN/x2GcbweRK4kNx
IaE9HHMSA3nF/NPCHhpkjJcJzoquNt5dgze953fUWLtRYw8omWh2MZnuxqrXNh3LIhWKyh8DprUA
WVhJ6nSruKcYoUg/tUFvjFlR7ZK6Z5rVV3ngFoBFO0E6qur1eI/+eXtniHmL7HwlH+F6phzht0gL
9tVFjdVOkTL64Icg8rMbm2x5VPSp2zOLsh67XsVk2Smcg2VtNYKvXKY6KFm8eMCWXKroOuAGPKOW
m131ykMoUjVIG888SNOMu9s115V2JRcVM0M6IXzqi1bFVDJqNXFkPLnZ1H1A4jjGDtqFDe8LY2EG
bBfZ8iFNBswPnUZlkok0T5986kdl+W7oyFg22GSgO+NHSaiWb0aYocBAFiO1qqik143EecL8dpSi
rq7S5vsMWt7ZmMZiY5Vr+1xOzohvyHVc4Lz4i6KYwVCf0jRVGG4BnP2EQEgrb4/eO0995rh+asXJ
Vib4QiFeRTWpMcGs3ZJswHV3A42E0emaWDlF0JqnvdFG0r6i8CywK/yV6bdzV+PQZQ3zz8lKpj/E
ou6ZfcNwtcxmzfHb2Oi8va2FVnMk28z0XejUw5cZoBnDPCdVDu7UMr9PqUmfN7bOlZqB5JJqVjLb
4Nqszgft5FHTI5QC64VIBY6UmbaV5gKQgFaYD7OBoSgyXNEBh2j1HvC/3vrUxVaAMo/5OOJaGwhl
UJ48Y1IOi9urH6NZjEewKMpXwxQQCXJlS135SlqMdQE3GrUzMNQ1Frj3Fkd4MZBj4kh+Spcivhtr
s/iTTlP2KSkUbeMlXTnKSJVITWy6J5ftxjhrUPfoWA8hm/zX/3F2Hkt2Wm3bPiKqyGEK7NB0ULYl
TyhL8kvOsAhH/13oH/xqNrWp1sR2qVxamxWfcIccrY/Gq8TQvo949I/oP7uDURC3HBIpKECb6K/H
RlHJY1N6mKcBAgbxvh/hmHVFFN8431/8nUATriZX44rQujXVqFDiR66X76KRPHnKgpNWNRuaf3+U
vdVaMc7saD6HdXv9AvGFhFNxSY6QAz2pmyU/6ZSILhGBkB9X6hHGbm8Cee2ogiMOtFNPRRSkxag1
fJgKc/ANIquTJNTaRdf07UVUbvZVjp1ujILN+qbYpYehNeXR+mnJ3D+hESZjgmVnD04ukoP7bfer
AOpSvlsVe26gAf1Im3XIpAe9FsnzIDnTA1XL7p9CiY9YxUdDbRYM218FVmPK8UIe92yt5M4QVbcv
UZi82WOQyjrPAgyLFcsKtuH13rDAAI4IroUPSChg9DDAePWw3R2vk8Ulcn8f7rwQlEXgoK0JNf2z
9Sb8LRKSYCilYEpQ/suG6NTpS/oSFyL1LWP5pxni//ROGQ8e5p2Z/H1Ie3OWx3IxMmAQzoNiJgj1
lKY6fapwsREEp90RhGDv+ygXgFn5hXbehlzNCrGRcV59qG2zfJHwCn7Mmk5/LM0OH6AxGnkEF+ug
rrb3hatR6Vp1oa62BbTyh0vfDaH9IFVyFpjxQO21WtRzZIxHFMyde0Q34V3D/iE1u6luzUOfKF1P
SFkJqfcXDDL8UeshHOlJ4pGqm6f7+2VvvNUeZ8WwIX2xxWKh0xYOokRnMxtEek76cfk5dsY3ve/V
IDGFc5CP78wk2RmVHtqghKtbMd1ESUopb1esSRzjDmXgH1pggXzB5OPI+XV3KNbq1/t5q2g2VQkK
UrANAi7f8UkrjfmFqo/5frDhGt2fxB2Al4EiPdLpaDDQUt/2Awwzx3/eDFcfGEdBG6GQvHoqdX8C
l3GRFGsmEVng+EFyfmm1uv+rGLPSU5VaeowiKt73f87el9P2NcEtsJduOlFaw/iVo0Kuwn/mNCNF
dCWmk04RldoD8PPOcUQThp2zPns8f5s6lWhFOFoClSVc6eenuquiq5JI8rldovzUdsb7SarSA/DJ
ejNvQlFQAbxDtOupn24FEWRogFgMztJD2pXRyZnL7AO9iPaAnr07ib+NsvmyWi4qEydO6UGYaUI+
rtKoSJ0mcXHoArx0f8X2Mknw+aiQsVrEYNsNNIT5ovcLJUZoHta/i1YbDyOioL4IYQgQijra+0a2
7cc+nJy/lCbTLS9ZNKBkTfhmvUGyCwgXa7eCNOMml9ZakvdUIzSrZzkPetPKAydyhoMjszu9mA2s
QsIrB37z/EpyakVpUUdBpxlTYOeAaGwj7l8cp/iDZh1zCiWAMGlVrts8v8g8DWnTAKK1pxgIpuqU
11wUn+6v4O5BWAUUKD9QmN8+EUhCOq0dAo0O8UN1Z2vGl9XMdMj6GBKJPOm8IYvfyBLlBiWuZDzg
OzxPW/ViwEnKZGFVFOhz1FEbVCu3XpjNLES+7f7n7S2XQUlL5X7jX9tkpOL6zFGSx8kLBp43zxly
QZ1cPIQI6R/E6+tybI83oA7s0iCQ3AK76aC1ldyQq2GVk1+GwZYRvx2y84jcp18MY/qNBMz40kfT
H5SkASeaBJ8gWVY2x+vYaZyQMsa2i1s8rp1Lhfi5byXDfNCA2Lu+SLAolxBOr72z16PglaiMhs1R
B3iMKmsryQ+ZqmYHb4CytyFJHFdNSHzPYf29HsYaFNqtDuLxUmsskYtYeAOKthez4pqYhbfX0Fq0
/2iQ0UhtF2Wq/babRXtBX8NY61aTqF06Ab3jW44FnHbdG7Fb5UvxUy6XtjtR3lSPWkF724wy2lrm
oZJCCPv6R6vqEiPRxstVCnkOFrvNfzilqp1Ma1L+4MBaQPfp4mEPcWPUjmJ5O8p1TkGjKmyY5FQo
ElMeLjU6IOcsm0sX/nd6wDXbWxQERhQFFX2q9PZmh4FsdOJWBm4mhaPAhUOZXB1LzlNmSB9Me4au
ACXrD47uL9Er0tNV22Mzp44Kj0ZNkVu0lEj/lKG+4OGJ1v6YreXb/Uti5+Q6v4rejEJWut3ZRboo
dYfqQiCVaFbTTtDbRwjyyosChrR0EyMqPpm9Xi8XoKVHic/OsSI35YJfpfAA4GzeayvtmzFD0Ckw
JsC3rtLKYDbxIpIPpnN3HGpgVMJWnMm2cqFXoRk3nYFeYZvVoyuM0TqPcx5+f/tcsk94hGn+WTeB
cozuzrzogiImmtUBzWbkxWfAoPR7wwADwN5zImiCmK8epft7H0hpkXgWAYK1HrQ5gzS7zC6kzNoO
hfhIQ6uBbtIePcp7EQ/5MBppSAGjHLKFRYQ41FpzA2U1jldznCVpOtuHrLC6HdXzQhlzLGvrVKRO
EaK+EY4T1dt4pFmyaIPlaW2p1QfB7N6Xr0RaMAygNW8s4SobkZ20gn1f6PL80lF9gBEwHUXnu19O
gkeysIJB+f7XE2zkWFXUkFUeYEco14nKdIBBfeVHJhQPLZdU8KBF9AL6ZnKdeBAPcu80/jDazUG1
ZfeXrL13pAeBGN7Q7EZjkASH1n7IJTRl/SIGwgAv3EgavzRny7wiBj1gpyE3M/LsJCqnGj3L9qwB
NbDdTDLH9OAn7TwADmh6oCtrLnqjDWsArWxnIwsfsjnJzy0onSctnZTzCh78g9UGk0YTmmgXyN7m
HS6WKkTmPWGfW3J8MvomPUlTc0RA2smvUcvUaD9rUM9v6oLTXIZa1+AQamYgqOKmjq5CVjIgQG3o
10v64/61sTd/IN+YOoQ6V8WK13vLIZmu8sqiR2JC8ZdbpCHqEkk6VWT5298yRMNwWWWtIBdvKwfU
JxpUwiMJOfkkvHRal0pI8LX1k+gWQyMSjRXNzYx4+ev+J+68oYTZ3IqEJmhebzsRFbZ2fVYbpEo4
Yl7aQWoD25qjxzC1MSFFgiCYOu0oMLnVIFyxfmv3ic4Lb9w2Noxr6O0KpOYgrKVSPyU1MtheEqOK
S/+jJB2DyDkEgx1NmptqcftjaG1M060GkBxUzJCHXs50yYeEYs3XHqpG5g6woCuvadt5ONlxPn6Y
F0cCe9IiV+gqyTClLqao6b+UFyc668VSJOceIeqvYQ0r1YPv236Te5gn7ztHiIe+AgR1TevWtjzB
FRYdhJR7zztXFgolSKWBQNrcW5aEQltT15ScpbjC3m+ysqdmrp1zY6VUnou4qx5iJ3Po/9TJ5f6i
713NQOht+PlczzdeN7kBibxUGuzUVDU5DY3WX4okPEIR7B1WdIgIYqj3MtS69X4rnlYF/XV55OmT
mjS/GnIrg1Nt20tYG5jNVlp2UFf8ha7e5Do8sv9/wE082NZxPkA8wH/Gqkzq613hrVZp76IJgCD/
5bj6jEV1DuANdS0U162ETsn9qd39aEqA3FKrkteWBljHFjoq8NK4Murm3SQ57TlZItWTGs1wI6c6
6pTeXlHwd2gmmMwx5g1bsWKp6VIRoxmDk6xoPI4Vyj+wEk5mmB8lQbdXxauh1E0oU6UAjJABW4vF
Vvl9KZbRc9C19ujdaS8dfWrmuDiSClor7K/XlI9aTbRo2a1mops1bYiw6W6yplOqMp+hAx4SEMrJ
RhAaJS+zqz5kEdU/R+qwAs/NI1W2vfnl9tcUjijk8W3il3WGvUzqEAeaVsTv4mkpn+yhqZeHFHBr
eLCDdwcjf8LnwFodwzYf24luVKWljIMsivIXLex6fG3D6X1e9enBe703FFmhTX99DfO3pcZJj2Y9
bXPAraZT+0hhYveMVMGpy/Ahu38k9oai/oVpPMLMiAVvXlG5LWs56mHGJnMiPc6KlP/sNNH71qxN
n+8PdXv6qIFRayAEWy0ItnUjZAmlmWcHiDW5p9TxWhjaGJ2zcMx8iiTL6f5wOyEf41FgBFQO9kPZ
5mhtl85JNOJehIqg/Vm0ZehOSwgaWSqUkxiGGQSaqZ3xxpx9LMezpxpDccR2Fe2gDHL7mlBqgXlA
JQSAOerlr+9aMx9jUQt+SIj25nunMhxPM8lNkS2wPH2aDTdpJLDfpTA+HMzB+lBtT+jvQ2+WF5Gj
3BDDnAXNIssdSJ2u7o2TbGTZ82LjluDW7ZIIl9IzBOJCabVgwN6xDoY8lM8dD3PP7DXa0cWx8xpg
CozmBTYUK5B6W8+bBppYgvw8UEsMPMuyMy+9tCTnVEyke0VeP2qiS/1eCJtFa+NLWo3yH2x93gKK
U2v78CaH73QF41D2SJD1huWFZSt/U4ah90x85g/WYW/rU+sBR80TiDjT5u4QctRQQoJIldXL30gp
lLJno0aDum5tfSqpJBxcILvzSwBDsIoBmHbDq9RiHa0KQ4qDMB3ysxorVLiSudDcQQlNv9JC/WS0
3FuVqsTvjIaaLWbQrXt/9+19NZHMiuklfiXHfr3vcQy0yy6CLac0qf2P3PbmOzFn5RlZje5RJ4I7
EhjbHZD5NSlh/UJAvB7QUtI0zB3uTcVmaxmFnH+cpbR4RHQz/pDj0nUQqu09uiQ6yC2g8MANuv6e
34OoeMi02k6ToBhQqrDGcfIExguZWw7pTGorQr9Nde3jH0wr6I4V//mrzP961Dgi8k8FmkOtI6Zv
U43CaCnF6ctohDRro+SoSr33ytOq+cWNgdq0fWXVpi3kvrTjwGrMxc1HpGKUQnybzdDAHbFYUHtF
BXomW3bLfP55/2P3djI6X5j7wSzhPt8+UIaoKNM71ZqNyEXvxpGC3YiioDZ0kXpzORdCGQK1Va0z
itLjM+Uy7WMpltg6SNfXm3Jzk1LKXNl1iIJhw7VZa7MxkKCfhijI6We7OQILn+pRkg+CjN1RyDKB
cSMSam+TWpsZtnObXtGcNNpPKnNfGiQJ/z6Y050HiTwdJWza/AQY232rUfdohtWsWC6lxXApE1FG
xJ6hfx7kugbZSoUgkO3Y+srJzTOwr9jXuKUAXermA5hfV4rDpXVnh83oKmU9RN5iTlWJL2dj9P5Q
CsAfU5Vl0tGjvr6V22VYS3VconsW7DlxtpMUCqm4qTeOJ43x8pROcWdfkiHR5WtKjFMReqr916iQ
heFb9iQ/KmFW/xv1Q/hkVrld+MQC1ZuNIDW8C4miNJVC4m0Zc4SHkZeGBKhMisbz1PTaOQZL/1PN
K/nDVC5HQnh7W4XIhYIiOgkrr/v1NcBWsSSB3VagwksPDDVEfGiAQ/v+/mbZ4cfhkkgABUqJbPGm
H4bejxRTBYuCIk9z24UkF/8bh6b+pVvUhp1QhKgZQk2K/lUHS5mepVkrrmgWtcJbYL92L9qMyPlJ
LdacBHrn9C22TBACta1K9tUycrtFVEjMX0H5W99bkfbyRZk48b6J5wLCB0tRfKrscE5Gl56O3V9H
FMWcUzVUHVQPaKi2u2ADOp7HCYmG69zbM1LGelU9gu5zsD0QSvapnGvVfJbjdKgpww5Re1HBSvxj
8Zdk/+tj+OlAa9vIOnU1IdIJvkwTfTqYyZ2tS/yr6kSkVOG2N5mlLlm1zD0MXXnWAtDb5svYdeX1
/ig7bxJ9w1UeG6ozidHmnhIoCyMAQN+lTiv5sa3H5tEsky7Il6x4gX34xalC5ev9MXeSCNIirhJw
IbQTtx3uXtSdWlRsfXQWkH5G9fmhoQfswyA5MlHZeeKBDkA6ppeOedP26gL2mObNAmhobqoftWML
1jSbP2G76rwLI6ccDoLEnfHg7VAzWB9Amt6byG0O7QhQSQFEINRmCJQrZODc4CSQupGktZMH3VJO
v9yfz71BaUqsIRMJ501vUKEt2cyDCB/6RFJOy6h+t+Klc825RpqxXo4kineWD/4GcwlzlIt1W6Vv
rKSDoER/YmirkXg7Wm9v/m+0zKtEO5Lg3rm3AHNSueWd/BUbvr63Il2rI7lZ8R9Vg0IEvgwPYAa1
g4d0ZwqR7AQHi7rICube1EM0HRJ2bdJebWWaKOdGpTrxyRydGAi00y7VqW6ryPTvr9vORP5CCJFr
Uq4FG/H605DPNjrUBKWHZtQbNA8X6ZzVGBtkJLunNw9FX2V1EoELQYNl8315N6cxomUAVhpRnS3S
12dRa3Hhrb5VBxfXL2+SzaO7hrkkL6u42E3pAwoofjOLlgcWusvlSYQKdExzkQ3hGoZoTTchjfzR
DlbyT1IUQ+FiXjNl0LRy/b8sS5tnbtx68bUW5vKpzlQ0nqcots9o0St/weWxTS92atWBeDXAEZLw
Mfmu4O7zU7MjE+taJO0/2fiaJwcJys5W5ERbqLGjtHxrK65PAxWCScqCOnFabAfn2g8xdT24kfdG
+VVboeqhQeNdc/TfsgSdl8jAVCRDQWjJr/WIxI2jzUe1sL1RQDXCCiNAJfxY34XfRsGCPUpsTeQB
SMD+KYGX5XVVPx1su6NRNtfh0DDMqHZ5kBhACbTJjM+q2cgHo+ycI+4G4n14B4Q42/cEeD5Mdsgl
QV3Ikjdq1Ivov1VnHXDqwT2x/uDXWxusAJcEYrj/T9zq9bSBGpm6bkmzQAmjpPXIJtpTaBb2R6GY
ReRro2GdUf69alYWHyTpt19JlE/Z9FflEre1zRF2iAtNedKzYCn1EovtRHY1XcxBLA3zQfKy95Wg
FmlgWSvQdosLixGfK8m680CLIbld4i7thnNrTXbk5SUE+h+qJdAr0AstDPpphoB7/7baHZ8+M6Rn
IknIa69nOWmzkU40s9zXRvmoL2P0Qv1Udu3OiK9FPKUv0NjkM4yy7mDk3UlG1ApMP0nDDa+7V7EG
ASfOyIusLB7eXvZ3A8Zn5NpqfbRvb08HqkAcPxx+GPImDirHOh86lPyDBDK2C60xfoKZN1zuT+Zt
hAdjAAgS9xb8/hsX11QrR/q8JYRpJPVK1Psmo/DRIegqV4QNd2sT9+GzSeHlqGm0U1JdyQrIvqBe
R3C53UetHJVDp2VFUCFB8SWs2uk5z1NTPhWohf2Ie0N86LvS8lHYHx4zTcLsKCvzKndNG3/3P1ha
ynawqsHQ3JLpIxDVKZoaObXN+nMTF9ZDbMSqD+s4/vz2GQcssaJE1zhwK/sEyljtBzMuApDpOdrC
jvxhhrLuOnndfW6doTxboCAPms47lQ8EdlB+WhsByAhu74dONNRuMUIJSlHV59mM0JhQjOn9SKXZ
Hyz159wMziVre0QZ8648UfM46gXvbWhWmp1G3WTNWzbnVhpD9AqsLGgpkF+Gxta8FFzvwXW/+6Wg
EoCSgkS57ThLuh0pcmhkwYQl3QcNWJrjyurkpG6u1PGKMh/np6qP4pNtJkXllrU5flnUsDwCJ99G
jSugVaWTBeAaV9N1Pn57REN1hK6uZAhMd0m2uLVmjd/rDNon0plTdCqV7E8OM90zLmUFKPQNDagd
0BIeiAtWCjE+xjaP6+PY0fT3sjE0G3fIEpF5rSraI/eXvbX9feTNt1L+VhoDD8zArqTlRR8bM5js
qj2ofO+OQrZLiYI+Hejn1zM6USCNiiZkaTvHKANIgCE6p0k0OP79M7q7dIBOEHkC/Hcj6hvLI9mG
wxMX6mpzNrSfKFF9x3Jd9UoH6eb7g+1cwdwG3IPUYNfUcBPSDb08RVampUE2qmr6mT5J9reKY4b6
LjOt8IIRQvUgy8N0vT/szjdC7aOlxb0AL3hb8un1WadLbaD53g0goMVCduCFKSWwRM26R7UcxEH1
57b2i3gpwpAo2KIdeCP4DqxT1ElLrdksR6rr7tiMavNk42UKKtauxMdFVoV2bsokj//XoUjVn4sx
6vXPb/9wwLKrcCHl/ZvFRVFJzRg6CWwA0c9QWiu/VlsBTK6KnmJrOBKF2mG58N0A6Ve7QFO94QoJ
LkRaIyjP2NqAXXkc1r5IZv0J39j+0lo4nTZxhuTSrHYeXjmtN5TZYyZFyjfCOnGw7Hu7bX13QVet
4K3tq4tI+6DrFHaCKs6oaOaDLhVno3Pmv1DnSnwx6N2DUyvR26UHwTvDlwK/sAKttrWPCBW3MCvo
WkVRWPj6UuZ+a5+VArh/Ip5E77zXUqs8ePZ2LgyCVAxp1trAbUMaoBAIBuHQKpND5Fvq3npxluqI
C7YTFjIKKoCrhMKqmvf6WoodtXBIlBA8NaTEg5zRnhdlDv25sI8kTveGgqi37qIVm7wt6ZcAWipr
QcTJWUb4T03f4vqU9U6ImrPQj4xZ9q4IKEoQbCjwr4j21x/WSLCMu1hKg0KeBg9Isop4aWpfnSX5
voCrevutS35GeQwwEtWBbYwSpUulJ62aBmpXNA+0uW2/HLXugRQxO6Wh0R3EvnuTScq+lqPJ2G8Q
cSUiIoMqMZ4YuziIx3A59ajq+BXyQqf7d87uUCsyk479DuUkV6ZZSpBJD6SCoKResFDPpk75u8eH
6WAWb/c8hDJcINkd3G8QkF8vWtdFjpPWUxagSk98SeZ5UnvokPc/aCfMYhgdexlekJ2aERB8k42v
MgwCw57aptllTWdOtRPZ0Po1+z3yYc3FQtLUlZRJ9029bQ9eztsHZf0NFo5fZPao7m0iyintkRKa
iSgNY2DDcItfJyHNTynr7Y21Mxku93nl4vqFts6cHnGh17//db7P+GgNok7Ljr0pj8t9ZKIwaBOP
qF2buqbZPmZ2154i+nveAPLHFfUyf+ixpD3fn/7dReZgUkLTVvWWzSL3Sjcgs14w+0XcnxZk0y9d
qWtv3rW/CuN0S1egCWyP11sJOGmZNBlCVlMshThhKrI3torlR10rufc/aG8qFSQu6YcSud6Au1ce
veT0NUOFfXUdLas/98ZUu5a8OPCmJvkMinI8G31nHHG0dgRS+EzybJWsDMbPNiPrGr1XJMoYQSNK
68NU6ekPrI5B/66dCHGhNIk5Rx5LyTOdt7q5Oj127jwEg29OXfK5W2KwJog7vrmkw8+i7QLgiND6
BucRaUKUkmYQF0ZmM4PcSsOPC7KQnS+1LaDh+wuwt6NgFQAfR4cBguFmR01RnVtZxmUYIp6tuehj
2Z8bu+/eLgHIV3FYV/d1SFbbPZVYNN6XpErJ+odWnFMkHb/YiAML9Drs6bHqC3J7yMl5hCKhFh5k
EKqyc2RRHkJvFsjmrZS+pYu87p0iDZZlabKPatFPaJZp0RL5yqo8+Hcx1QIpp1JJ0BYb01GdfQ0k
m+aqCuJvbmLrNV6tZlpWrpSADPQno7O7a74s3dd+UmsoGUMt0HOcQ/NcF/OUXGVZaKG7zHqsHVyA
t88Kymwr54J0iL27rW0aqN4WVZmlQSurRVBkeJz3tpFf+0U72h+7Fz7YcY4JSjqUwDaXrRo6StMJ
kQYxYKp3ldA1lMpQqTrN6LOdkiaZnm1jRM4Jgtt/dh+DyFOwTXr7LkXDCEk6OHr0mTY3UtonQ2QY
CMiCM+xfpkVIOIYX1sG9t3cWiFHxoqMLT9y4KaYiSRyXvQ1socga8WBYrXRFM8w+KhDsrR5jIITJ
4qHHsZnRRdiiQm6O7mqrmH4sJ6bX9TA2nTyyDljZt5EcBQiQceh8AUO/Udzi0h4hpoxEOUvdPysI
xD/kOiXLSSjCXzR79u+v0+5uAStJ14w6F1WczRQO2YT24urElC+a/B01oFmceqsU+mOuWKXitxTD
GzdHXTB3nTKrrPfJUNrv5KyHwnT/t+xNM5q8a5mTgOgm86BmG0n2jKR7DEnIt/U2DOLUsc4pDnUH
n707FDk8PV7OyY1qog6KBDIosN4KrKDwlVzulOcRnS8P8xb6vvc/bG9RySspnbKgtyCRGGsU2ZIy
UqreKDFJlovHKAV74CSh/gMQ5hG8d3dRwYfANCLfQZJ680aoNYrqlNxwvglHNXfROMwftV7X6ys6
x0vmjRXVA9Spos9zGafNqQ7b6JpNtXZUn9mZZ4VLiOI/emY68dfrwKRjVkYNvS5KJsvkFcqCowxw
q/QqyrE5eDJ2x+JyJT+gFQvD4fVYaj6w1HjRBMCb1avppO3JseDTZQoklPsLunPv0Oql3sQotNC3
8xuNeGhDI2b7oBV4KYquPodyeMRH2XsDiXUwFqUaw1P4a5l/K0xq8wRtFwJFYKLWqrsIUk4/8JVS
/gHYZL9oSllh1TGGavk4VKLmMcR7cPoXrfXUOaHWXn/pnVkeTjry/deq7SPZH+t0zBRXU2ZsURUd
1WovJfNuXcxNshXAY1snfa5z5+1HGwgMyTC5N6z+beSmVyUdZtSLA8nUsORtbMXNiyi7ZmZuHBzt
ncPGUFydPDtgULe5RiESTahjkgcV+uLPijT0ttdCR/qWDNJ01vRwVg6O997Gg+ICaYiQGMz3ult+
WyY82FHrKIi+camYn4dOty+NFPWIJg7OQTqxE33j4gHolPgXTOb24+q5WgS0PrpAdpS8l0onfVja
zKwuTL7+DGXOCuhrNthRwjM8WMO9TU8SQxwDyojYf5343z4TLSmgGwVjJ+h4nGbAmKfeSPqDL9yb
zFUZiyed65L39vUolSaUsF+7aU5TNKYLrMlAo11K/2cuenpQV9jbKuBIwbaTM92SrtDUTJG573N8
2sz0lKhx/ThJ0cdaFZVfWvZ4oA20NxwwijV0hxTAjnn9aSPiQ/UInC4oq0L3O16bv6IBerOki+xS
aMZRA2tvKikZE4OhGUVjfRO2GElmtbpe5MGCLr2fqWPosyVLv9Skt7eM8AmgHETpEI7/DQaGfAUt
FVBagRyK8FGpRXNKo+Koobz7QYg90DQBJHWjcgi8ehh0mzJXP0eWN1GbfalqR3cX9Hm/3L/hb6uv
fBBUHAjc1NxvSoWZqEBH1XkW2G2/nCXuRXpgsf0O6Gxx6boue8ibUH5zFZRBkbMgXuaevEHoliD4
mibKuEgaQmUjUgRvWf3z/pft7UJIKdQlibRoe61f/vsxLrBMV6HMBhooXijorVs5zXyOZtH4klIe
zOPRaJs9qDdlx7OACraoEuOpzot/0ybL3vccPa/u5ux0/+P2dghgNmJ1yjxorW+Gc9QZXkUZZcEs
4BkMQA48KYZ9GlWcgPtD7X4ZoGSgeijE3oSQ+PAuCBqzGXVJcs6JpuZXtYt6L0kT+dTGkzjfH2/v
+mXfw2ZHLOGWdqepi2OVNoUXJ1PyM6F8HYSrqvL9UfYmkNgJcQue6dseV61j5esMFSJwtnBOBjTc
00yl8hoNavsHa0WHgQyVdgtB4matbErG+WhyHUapmpyrMIk1X5qW6YT4sygOBttbLQtJXRo7VMlu
iq1VtFhtpHEXSrEMSVGJRy+xEHKWF/p1VtUdIVD27g9QNyBTIQ0CoFt/z2+nDNQJzJOSZ2x2ivJL
W/Sdi4Buck7qTv6CvsxyUhPpCLa6MyhBIi8MmTCrt42y2IdFm611ciagC6oc1WQ3783em80+8kyp
wMx4aLuv97fM7qjckasyFA/3ltUlWSocU2tJg67E6jAhg77ktIjOeRtbj8j0lOdlqZS379NVsJPe
pIHYDDX01/NbC2cRddoy6NxlL0O5xB9TJcn8Qp30A7DYzpEg76cYBr+I3GK7lKoV644I8SWcrFix
z6GZN++iDOTkQ2WS2hykFjsblftkxX7AilxVNF5/2ISbR67FIfl4llv/NHETXsTQdBcjGaXOpdc6
Hjw6e8tHE4IUbZXXvoEdM4lLKQQWj9DiJC9J8BJR9Ti6arEqziXweE+XscK+v2fWs70pyK/pwNrW
/RUQbZZPbexBmNi0B02p1O8tZXohjTXPiYUvpxU3yWWOyukyYdb1+f7Ae4vJmKQHSN/d1qWUsh0y
gCcU4hD2Sj38epD+LUZYTMI0wz9YyxW0Ttmfe/umPDWrhAyowyeBZlZx76GRX3derdUxxbAKStV7
u+ShP3iXdt4JHkDedRTbQStsoz48Z4s14oUOt/ZaTKfMn208uA4WcG8UdMRIsIj4uMM3C5iaDbSo
npp3Uxi1n81rubEW5cGtvQM947zR8rMg/pBYbT8mjfKxRjobIJ9CEOEJ8r6vTlNL71uOYeplqFaU
blc2Ze0qMIH8KNKN2F8SgCaypfUHFYb9n7OCU1fS9GqF9vpwQk6oChCMhBcaWI9IVIVX4p/xpCyl
+Tcu4fXXEp1yvKOk4prTd/OHrOmfownVyPvbeP+XUFld1dx2KGOxM+WcXIWEOs+M1psnPXkyUilh
S5u5E3Rh1L+0Squf58qY36HcLD/HLZ7yuOj0b+e5AtKQHbYD/Wc0jzazgjWwuZQVtd42i3/kaM6Q
taWdi+iqehlTqfmDrUfUxc3PtX+LE47yDgiKYRJSKuny0bCa7F0MVOHg7O5cFBqRv4KrwyqWty1g
I75hzhG66QHgs/HUafaPuYv7M6FyffC+7NyFMP65JDhGK2V8PWq/hwoitCerlCHjt1X9rx5X6fRQ
2F3+IsNeqN0uLkowLw2mF4M9mdLl/k7aG53CL/KuaDUBWN8EKtFi111OuSKQqL3SAAZukzZddVba
Kb5mjW5eWnwHTioX2cE67s0wZUh6+lzEvK3rL/vtu4coUuY5Lyh1y9l8Si3J9mMrzC5UqqqDe2Sn
/wx4AHgEVHyuxO0ORcmFW7gboyBbuj6Q5b7FRqQovKKLps8WGv5uiV3axYrxinRpsr6dJUgCvj4C
vDhczNtWP7YRI+bdLPEsshMMleW89As8m75LfFb2YGJ3XnRuTH4m1APKvFs0CJ7nFRqMbfhQpg5q
TJIhnmwcNLxWbmc/o297ikc5+nx/H+0wBlcGJJrOoAdIK7fFyo7Iu4pyXgQZ15DptEQWXWFzMYvi
tDQVDi8CtBjq1VpWKfCGR/NjavQxFHzDDIU3WbXyt6JE2BbY9vg/eYzzxlczrBi8timkp6wOoxye
tYpAbYv7lXURyxR9SJSp13ET6uvHsMoW2UWWI0rPfdtVX/W2UuYLuVSWuzTh+39pFzXxmWZX+xcW
tYnOoqOY6s+5k9jX0jDnxC+UqHpfQg8c/AFpyPwH5XGSO7QcltPSD3p0nZoqUv5W1X7+jP9sd4SU
2DmOKMZCTaG9y2Ruu64ZkokQHJM4MPKwuRQ4NZzFgA5eLtXpf2lNQ2YOyxgyTiJf7y/gzq6BjkAB
B8U6Is9t2zAOlaYtR5pcah1XAb6SsDenePhA1QN9DBG1CKJmR9j5nYNJ/A6PHlsR0M7b2LrJscwZ
HNiRxRDVJ2fJZT9DLvvvRtVyVHry+jJFpfA6C/yZmKrh2/1v3oliqBaspoXAmFbwxOsrqLJEmkEL
JUBDiPyhS6zkLOdLe6AEsjcKlRZAfMQxODVsLvi6wCPLmbO1xSaqyMXHV/hVXk4H5cX9YWhHrOUI
GKfbkKxbeB5i0IvGuJSFW8xR8W8ZV0fOFjsJCtpGXNhcaL8izNdzFq06Nex87B5jx3iubfyIkk5T
3Q7BBL8al6N+9u5nEcyiHwNph03yejxtxCnKKQmiy16qg9Tu809TLo56LfujOPRBHd5i/vF6FIT9
jSHiqafeh8q/H82y4UVZnqhvDyvwOwbWyXtHFL5Fb1gpNHaQSIgXjXofuUKpyLcqq4O2PEqA3N++
vxmJahG0KhlwyuuviitFTYsGzFxeYn/W1iCy4/ZQaHDvzoJlAwuYsAxUymYUsx+GugGBFOiRJr1w
nCw/RdztabGzDmXLyfK5UUpPUaa3i2z/sqaCd6OixHFTQlokB65YBmxUWWhgzpWMLd0iDR9gDX69
P5M7wQod8hUVDCeDVuZmF46xrU1tUSRBZNbiW2WUDV+WdJ8ngNIHi7Z3wFalfajANJVunM1TR2h2
0uPpjP8nfYjWCXo1zz2zXP7q4/7v+9+1OxhrRj143fbbWAHCvS1pmY7Z9xD1z46RxG4xyPa5xp37
NDEXB72ynXO2fhbiApTwKXJv9kqy6Go+ahUSNUU6nwkk5ocFLqn/f5ydR5OcSLeGfxER2AS2UKar
ulvd8mZDyHzCe5fw6++D7kZdEE1oZiJmoxhlAZknj3nN60+18bVYhXyW3A263W1qGXfZKCdNYsat
x/OTbHHDEUwDH/p23ENxbmx+AcaGzJITtk62hIp3EAYo0ZVBi2teEzXNkoOY++audBTXwltQJOeG
TfrJrWexE/K3nhPoKKQNZkrUpTf3V2GU+MbgM3SVY9akh2DMtfdBMibVQY306fT6S92qORct9uV9
qjQ1b8+AkoVBIWpRXDM0DI/aZASHVJWZl9idchpsPbiLNfcDhSIeyFbhQkrWooPTpztHcWPLLm5s
+D9w/TAqXP78r7oBrfk6aJIhv2Z6GV4KlHB8CVb9ZOUuSdqQ7OUoG194IREuAW7BGN0+tq6WilnH
dnEdDak2SIvE0RdVKnp7sLVgInOJxVObRvFhgpD46/V3vnFcAPkBHQGrwnjt9rqonZHLPDDza5sD
8eMDB9ZzqNrdnobSRvIHOI28D+A/xiW3HHY9nztLgaV5zcYhRJl4gBrLfXwsWkB+NZLeftu0+d1/
eDg6jmB+EDpdFb5hUqGH1mjF1QzU9j43m/zSjEm9U15vPRo1CSxY2nDgfZbP+9d2AYdqVqkyFVcm
Q9bPdpj1u0Cz069uVRqwaUKknNAeTvcw61tfbhkp0xixAB/fksqAqQBfDKKCrnjaH9PGjhHd1Mcd
uNhGAGDSA82AiRASDrf9sYDGN9SjrLyqRlWqHjAe42uTtOWALWW4a2q2cRJoSHPy6E1rGK/cBO+6
I0MblICTEAi3v3PssX1k2jJ8aV0tKg62AXTSx2e318BfTrK0zq9vmC0AMD8AIhSjSwqG2xrFDLSU
XeMwxZkl5JS5N1PVAyfWfG8jN8GIr7aq+W4gbESenYb5LwPX+k9z1Mofdac7Cb3lLtQ8Ba51sHNr
b3wJbmyOkAbIawNyhX88GoKCnxaipaqGznSyjcy8o/JRd17DRgAkBWEC/icqrQhhChB+QQ8sI5er
q4M1l8MD5og91miL9TqU650gtPnaibQEIaAfa0dyxcpC2MUgP3o36N60ibCeyf1r54Tb6uScYqkq
M/6BMlUPLZLP4mpkonmP2ioq7navJOplzlPjDgw+cpavb4mt1061s7QDoaXhgfjydCtVNJaaZEeU
iZX/VOIJbruCxEcwWua/w7x548sFsNgIrpq/iu5kknwDfQIj/m0FpvvgNP1wMmg+fPz3h2K2BQ2F
FuRiXfXyoSSMoSDWreyaTml5mNQ4prpCYC7XJ3unHvlT4t5MYpiUL2BTivB1Co3LpjVFcZ1fuyxI
vo1FM7/txmwOvDF104s2uuZZ0IERnpnkaO84pXUcO9o3/3x8XAILIzaHAnmNVUm0QnGT0sivtaGN
pg+zsE8PYN0WUNukN3syoett49KsJ4NYyr2F7PfyDZdpPzhqBLrcXsJmmU7Zp0mI7wi9Gv98ybES
E0ryUYiwq+b4wK1eBIjPX3UctDxLDeZLXWZ7+Jv1Jccq6DChaolD7iow0iYfjcGJGUygv/uRfaLe
kcSlPw3wdranRqI/Dioa8ztfbR2JgIPh6kTgA9e36hml3NlJnUhECWeRvUcJWIfRXLZvxGTW4Xkw
Yk0/vX401tcqK1LM0pOHF7CCK9tlQ4FmmfF1jEOctscuPyiVre1E2K3Xya6AZbHgIFZpl1ES7FrG
9de2zsK7piy145T3zpsYb7UTpUD3fpHz/PejyNgeodw/hR//uclUophCRZupZuOk0L004OjNbh/5
NAqn9w3Ktr9HpqUXrW+yEyKEoVfBGS92PunWCybKAURapjkkhS9PRuWYI++EYQ6d9PwcRG5wT/Ky
1wZZ9/0YGsKLpFMlQCjfhm3wHZOG9UNyrRRl6s9TbLp3Cpf3h1BHy++kd4Oqwn+PsncAcOPeZ5La
PP/7TgJhSKdVZycRd14+KLJ9YZfrEdyBYAgvhqFohxGx3J3e39YJ4WiC2aR/ZZEfvVyl5yX3HQY1
V90JZ3/KZf+cNjp66GH4I8kAu7z+UFtxjWAu6GEBHF4h5ApUXHDmgT6gagQ3pTEMXGki59IhO7az
UbbOCC6O2oKQW8qxm40y5LrB9rOBdkdZdehdC4g5WqQwTGwRLSrLXXg3F1P/6fUn3CBp0xWBvLtw
lLn2b2veflKqUS0puEOrloHvALTxpQzUhxDI628rb5vOhzOvna0wnVyPWtEMjvU8O094bimMd4rQ
+fn6b9o6M8vHXRi4ZMW3FWmOAqLTTEN0bcfY+JGGTvFsDv/B0HW5pulCAbEEQn1bCyqOAlOjYTTg
WF1wtUdkWFx9mB5Fo+5J5v8ZiL3MCviwSOARABlXrfCc1MJITrkE9iSNM8xcUXN4qPMxn7zZqFsw
GmmITVpoI+t1SrhCP+AmmIc/mrCMYI/o7edBVP2T2nV5c+hEPRhnx2bL06LrZuHNUWlqHhKOBjMY
CSr25HSudcQxp2rPSq9Wx6p1zIx2Qh1/6Qx3nHyjHZgDaHIGveVqcWn7M3hdw5Oa0g470X/jcy6S
XfRLUaJaC6UiOk2up4CgkKX7Qesz8ZghzL5Tlm6cVBZhD+PzQSy8jYChkeld2hnxFXJRd8AvnJmA
Ptf31jCqO3fmRgwCnAsmZPmU66pJj9JqqhfMizmqGpry8/g0dnr0aM+z/r1Q5bATGTbXW2ad7NMN
Ia/BLpDMt7mjlQyRxDgWX9DhzO4GupdPKPg6O/fm1udCl4O6kFpqzZJQKndAHSNCp65Re+ZzmjzC
UO92Vtn6XjwPWsR02tZN7jqctbaEeXmVU5bca72oDqWiaz7UsGqnqF8i583hWyTDSQAW6XBuqJd3
RokeIy4kAByixpp+pmhN+j3z+zvZZ71fKU7yYOMU9dwlu6ZVGw+JaiL11DKVp52vv1xZ6zSGiwbi
ZC5tIOuErmf6Js6T5muWKN2314Pmxi4BpEQfAcYXr/RWZUg0xoS08kInUKf4hI1D2fm9ycy4SFul
8ZrC1HcKuI2NgjEvVRVzFwh2twE0NYy5kHGVX+dIKX0xFMZ58Zw5vv5cW+8QOgHtiaXzvHIoEooF
J3GO82vTmnS4wyi+YtQrfEBpe1IdW0uRQwHjJr+gV36zUdC96l2MRvMrOlzzdxwFw8BnICe+xHD0
fr3+WBvXPYIwgG4spqVc+DdrDQRnM7EwTC31MXvU5Dg1fpC3+vs40OPCk7pWopZaZjuxeHtZmmhY
xWnMeJZv+lf3rl/YydUEjrZxZNF7PWGl8oYos46RNBXLb1Atu07q6O7Z7W29W6YwoD7BkZOl3jzv
xCn5fxrRKHtxiPEX/FAYOJ/mUtXfvf5qt5Zamq701Rc24m0mpaSWLtPc5iroCgvFGQTmPbsys2M+
GsAdXl9sK7hw34DCBXuzVp0YsUiecoEfhzpa4nObSQ19W6O1LyJrrEsyV8adBnvoMSkSc48UvPWg
tJihZ/FSTVs3Xn5ME+TsZHZkFZYD7aWszfmo1nF9imMn3DnrW9Hl76Vu9k3Wj1lYSY2psZMnpyJx
2tPI7fF7NmI8h+oo+PdRKwhoXAX/NP8WcsXLZzOUtq7iAheCXht/x+YQPGRtvAfW4p7hr7m5G5aL
ju1Ca4he3E2ERgglZswAaCqoIsv8kFPezKUHW16Bl9vr6imb49b2gkBPOx8xHav3IxT8KZchlmC9
UhS5b2u9Mp1F7YjKn0JLfYvLjfHZbvPQ9mDWJA1+Arm0DqqZteJ5mtPmdwpFKfEcp3E/hKlVFHeu
QG7ibDi1Fh7bqChbT0Gg+5ppGq7ubp4Gqh8Vcvwt1MLBgaV01C+aKFz9EIKSfDsMY/AuHcTcHsdc
L6qD0CUC7m4SDg+KdNvuVLuJ8cUpFDkczLQPa7/IjDk/ZIxp3ENr1UPvYaKrKBiNzvMbqRuVuFRj
D9Z9VIDc+y40159WS2H5LqDTRswIRKqd9appoT9OM33aAck5f4rLNPO7QLGlN1kdI/kZ2CKeiFNe
tG8gHOE0XGdOVpFdlPJHjuAgCtf0lkCmFKH8JEOZfiRK2fNT69rMpTyw/pn1C7FJiRREq0Vf26SO
x0teme45H+CMXBR9bMMj2byW+EaqOtkxULNUHNU8NHGRMEPdIK7FhuKXRhK/mcELZAe8ntr/ET2k
uNczGevHUFEacFFjUgwfk4ki5zA7Zl48z2Xdvq+SWjwirxfm3ixG2TxPoooqL2vE/MWxUvfnKObp
5Eo8rLw+RujnTtFEY58Ltc5ROByH4U2fFnr6OLbjMHrwT0PnQF05kt7nVhoe5nyAO5q6oznfqXjj
hV6ocusdkem3s4M29WbjV6PA2bCiN9Xepeqg5V6YVbV5aDo3vi+mse0x/k7dL2iQjY7fycL6WLtW
W3g2YB3nUVfG8WpV2pihLAzn11e5aOTdEJVTjeyDk5sx9iZtrnmdC3MKok81docMfFR90dJI4L3F
ZVF7zhB2v2oTmT8vyBRRY1fHxNlvcZFX76tutj71ShABALOSws/6AlFFkTKj9iZQbuHzQDHZerkj
auVTIRtd+CH06qtStfN7I0Hk/rnAZnf2yNmSgU3pTsNFxnXzcZhaq/PMqjM+V7U+ayeEVkX5G0tK
Pfd1zDT2GkgbdyV1If0/JnnkHbeVcZXKEMYfRAyrz41ngLjBB7d2nZ85tfn7utV+NbKadq6TVUhf
CBhIQHFBkuyslNLb1BntGgYBdjpT7LcL1q6KleQ4KdaP1y+uVcuIDj9qzZSkaGOy1s2FLGnrq9Zo
51fR6tlXR7r529DoBJgjN+m+VOhznvu0LTl5k/wEXjepjq//gNWjMnKijqL9SLrKKPEmwstEtnM2
1uhG1275VkZywqExGCnbmvT0X5ZCOwNoN1fKLUoiGYoidFWIgMEIXzMvwhl6QmWddCXYs6lafvXt
hUI2x+gQBZs1RyGOZsCOTsG8tx7rX4tb10+tZ1L27w+0aONyQy6aQbddxTBG2w0wP9WTMXBsm1km
ru84ifV9kY+ddzbl1iVJwYvxKZC7BVz88i42u8qY3IICKoWp/+DGxngeGBDLszAkaWvtxvJiDoV2
LFVN7p3CrW2C8zVtMabNgFBuOn5FDfiOFhGnsMU6Mu/MRvV01r0UStf9uxouIBpwAejyAl1bwWkK
EatdNNNH1TU4/6lOiHI6eW4xI9l5p3+Qpy82ygJd5KrkjeJbu6prdKGIEklWBtpJloyHpWF6PzVu
+2M2C+d/IjK5r9TcSXUvb5riMRVN5DxOZmUohy5SnOwUyCz+qgaFysh2pLB9fYetvvny87Bbg4nA
bHS1w7DsnEzsSvNrFDSFj6c690g7j8Yhq9zvQ2gbR8eRmR8ExR6BapVqsjKVAujyBUKKTOfL3VZq
cTSGdZ9ThgTyqBhFfsyqajhbqT0/6LE17fVXVjtsWZCKb6HvUjXcRkKkh+ugjliwwNX4Wk6q5FhV
76CkZDtNqj+B5vajw6KlMGEQSUtweet/lV+43kwgdG0mkfocDJ4+hiC2pT5a4cE0uoZ7Maid0iNj
WViVdVEjaTslzTc9Tcq3KiZOH3QrNqfDPMGIvxt6xLK9Irba6M5wa/tj3rZixAiiSr8BF8i+ZnoA
dmmSPN5x0EttPo61Mf8spILYZzUEgBsQXNUyrPOaRv/Enu87L2lnObxtIjp1R7uFVMqUDYa9R9oj
aKqB0vtah6ElPcoBO/ZxGE1cj6tw6LywxP3lDWErfd8gAxV42uSMn1/fmKsAy9eCN0jPGgU8+JH6
y1dYFJGQUYGsfcyzHsUcdB+tWEn/FVe3rEIXjHEmDJxVIFDtBPcrNcuvatbpxLlYeWzyek/Vcg0B
YxnmU8QvipD1dChOkkxkYEqvsx3E5ywLxiP5jnqQcdLz/bXAjzLdfIriLsZlzpq/RY1tPI3MrQ+v
v9VVrrP8EMaAZH6QCGFBvXyrYgxUOlnM/ePUnI6YERHslZbZtGrIQ+oo7EmC485x2IoxLMdRMPEf
XVHrOGnuvABP6IGExf9CKx8uiRI6tkd9aZ8CszS/wQ9LHgNEufcId1uHHj2fBdkN/oAM+OUDs7Uq
DllVXEU/jfeNmg3gzQKs0QZ3T/53cylEjmmpstpK3SZRKsq9BbqEGLVDg1MJYaogFiDT2dlJdDY+
o6MyYEWVlaYc/f6XT0UVERoTej3XqXXL82Sm1bVKbXHUGDX4VR2V96odFDuLbjwfDSXUYcBNMkG6
TUYaoxZk5nN+RWq7+2bgSHmOm77rvVif7T1knbZxPdAvQyqIdviG6SWNMyqIgU3TUDZ6zWBpF9E0
uVe2GeKE8aR6wPWTY5P2zu+RUeGhisHcpUJt7xJINGelmK0LXbBuUaucvaBW99SMNjJrxr10gxBq
UsEa3lxgi3KQJiX3SWzZwKcQeMwJlojUnbB2KD9gBtR+mcEPn2SKRhRqG9l09/pp3nxHy5iUI7tM
nG5iZO0Ad2kota+znop7tbeeMahAmXPMYUrhcLKTy2wtx1yHZjBjy7W0YSXqYmbilF8rR1M+OmWL
8ICVozxaDdlxtqdO7iy4RtnQhoTegtkkGKX10LIdqsLN8g7MaiCqN+CIwmPeVRG6S1aafMWbaDxl
dVfZvlG404egS4YLXKdyJ0fa2vi03KHoU0Wt/UF1qWRNbgKyyUUb3+ewn9DtHWqvU/J4Jz5vvmKc
s6jTyMUAj7082HmmzrWTjvnVyUR3tMPYPaOXkt25VWjfd3Njf319B209Gr19E2AciBSe8eV6eiSr
cRQ9fNgwar+xkjX7KC+bH61haMydz7n1cGwfDh0TJ/RWbw5Mj9l0iIVVitYS7tqpls5nrdbrc4kw
id/bMvoPD0eVjSMmLU127fLwf2VhmVakdjDjlFBxUs5zULwbXCmPMZaon/79Nf690vLkf60EqkQL
Z9Kha8eQ+QAsLKXvRd8N/9i9hunWF6OewBppIURat2deb3GBcTVKwqmtSq8Ex/eYtR2uUrDfPv6H
p1owo3RD4bfdJgsTvFfMeEFHJWrRXWObw34oHeLbiA2bslPqLjvtJmVeINsGU4M/emc3rzClVabS
JUqufRT2/ugY031UOfNOKrL19hZhTVJza6PwG1sRmx1wWHSqZ+NjMkfpUXbWfKrmdq/Fs/VAFDiU
G1RWy2zw5Z4YMpd+Us2grg0zVIloJ18B7+wh2DZyKzYCySvXANPu2yEIBtwikTVuYxA20UVV28gz
nam9WIOIjpFDezauh/ZMQrgXqrZeJRk6FA5wgGs+eS4yUAVcashyJTF8DXW6owuV+plMy9PrG3Hz
VXLDgRJhYLuiLrRCYjIViexKeg3beerQ1BzsPXDj5m1DNgXji5qY+eDNdYq+diRbeyk5Arc/Jm0y
0yhVo/eTMScnksss8dBH6o5GOtOpG/sWw2K73OGmrFHD3HkLKwX6AhffKmMNevQ8KX4yvMQ7PTwm
eiAkvfTEPA0JUgSASpwcVrAC0d4rC7fpz2WZo2icpji2Um3nuQeUoL+Qc+81vbY2GzGHX0bPZA3W
boYwKQKdIUABXPp+FDVDDGErz3lc/hgDqX53EWv7NjBy2Lk5tjYAoYHigTptTe/VA0cohltlV6kO
4tHuxvgzUiV70lRbWTW3POAd+GoYedx8f8wo9CKt8vxqx3b4M+9l+MVVusnTJCR3IETSc2W65+6+
dYx4pEWTZwGE3gbZzsRCx+mQc7JyS33MtSmvvMC1O9MDkqX/eP0gbX3ARQEOZxCHfvctQlo0rTOr
OYvxY6DUGvFYndGLCMiPm8g8owkUvZG1Oh7oTrc7pfYSwG8C/IJVpr6E5E7HZ1Gu/uuOjKosRJST
eMhAyXxXa8qvVGbub6y4Imrgfmh2Rpkbe+bFejdfs4kCfXCXEXiXaUPmFXo3/XBnPTm8/ko3l4EL
DY+ElGaVgxP+oTdGRgp/v1QelRq+MkPcnUxmKzQhwLAwKYF+mCutdL6mytwSG7Mh0ofhDqEhWknY
tYuDiDOhHRQhYs2zil7oXtR0TeHhshNnhxy/sX8eRyNYhXwrAF/KTw7KzU2t2mlD8CNnrMv8m2Gl
uAg7vfBBnZb/fltjbYIFAjEZV5Db0YEamI2RdAhN9n1efupKh65VUcIOzCbxHzKD5SMiaLkMKlYA
3oHhvtFnNOIcdCbeV3ZqPUVJFRxsOdg7ZdtWO2hpChJqaEpw8m9SA2xACkW0qKpZrdnDPZn0/nee
VuWPRq2rB5lowUnL2hoSPx5qRyiUw0U3il7z8LIzdvbvRvxhR+HWC/IMFQrXfXksp7apHEUjSdZF
FH7um0nzrbFsrlkWTsfXj8rrSwGUerlUic3xMLvApKIpiP2y7+sDolX5G8WgcH59qY1QDm8AJUP6
MO6Cv3m5VGtgBtwuCXmUamCWbPgJMkriiyu79FyjjH43RXvYiXUkALkEXJD9SgHHDf5yTanHdZcU
Da10GeDAFoTWB+pGdU8TeB1HWYbNSANoyctvSzYjCm1rduklDoMzHeMwNh7bUSkOgVKIh7ht94QE
ttbTkTaEEsympSP78rH0tC6NWaPtE0eV5rWVFjzqY5S+0Y1BgF/COOf1T7f1GmF8AtRgKLv0gF+u
Vwjpdm0NT7UNBvt9r2jpm07V6p1V1nsRkyiMJxhJGmQ0t2VUbFLLC0QRriOp/080c4NT2kfy0VDT
HaG49Z3LShSgC3ub6ua2DkhN5llTBHwOSkn1c3ZxTfLtTrXOTiAZCqBberEsZq+xg2HkzjHYepes
uVA/qHjwpXj5LsFxwDY2ANWV2CpdWim1h1hWe0jSrR3y1yr6zRczgyjKJ71gR1qd+hzqU3qqomk6
Ca3/qgB8Pr++QbaWw19xMS8gI1whIJOexByWPFLHU9X5xajYiYeBRXgfi749t/w/O/plW1+QuSgZ
rwbcbDXBFq2hBSOsxGuj1dITkQ3EBg0FpP5k8F4Bu01Tcki+Yuzu7sWxP5Z/L7Mmek7gotg/S9G/
qu/A8/cUVPl1TKYObIhNBuV1uIFr/sB85ENVpxpRVAWJYgT9NZW98gBqHyMrzCA/k8+J70ispo3n
yDzJEaoKhp39vWYWQMplmMqJJaVcLAhebjJHT62RYQMEP7Ag78K0TE9jMwQf0DAaHvCMnu+AeGFi
nWEpUueO6qHZbPjh0DqPWWlHOwf7z56+fWMAevhFFMVE45ufY6mgoeJugG0Lob/wepEHjZ+khnkd
89FpvD6yiviA+WE+nZSxrMqDI1EA9WLNyBwfWJOZe07QCMcHzIvzdKh1UfycJE1r+92Q4Edm5zPY
qzhy6PDLrtHVnUdYTuXtE3Ank4MQEoCNLgfg70y5dqIydkV+dan9jiZNpFOPwhCcUKd51APUfdwM
obipGgs0WJs9LduN82VhsIk+/wKQXVUkmPC6+KXrxdUZGuVpVIfupFmZdW7KyfXpCe3JPW4ktxxm
A/VFChM66bcRksOlFGGIwUuduOplwqfPry3jsyndsvataZ6xSapKEAiQtYc3dW3ln+BByX996yB0
OWWLSA8KGKt7tSwEPvFMMy84yX6pGzN/hv4ulrGrdddUTf5kzA0oMHXOFjyWdXk9qK0SFuZTC0UY
Su6iEX87XOHBBFYhUlxcBS5ICW7sidnR8MjoQZ5yHYtTmqd75Os/0ePFTkMwewHQckHZUBGtm5pM
Ou7sJGriXlwT2cEHQxeQVNoxNdN705LuJ+SmHUSesj72ROPUz0NfqcLDtT6JDimyXk/08lTlLnAn
JodzkIbvCzbvG1Wgizqb7XxP9qDv1R+r/cmPRpQAsWU6u4huLeH6r+NBo1rKrFScy1BHnxMM5s6m
HaanFqq/37VmvZO1bixHXiwgnAJ+X3N6MAVsg8Uw9YJao3wX2G3rMyHG/3sKlR9O3Xz4140AGRVw
Ak21RbjzdiM4dqgOJv6vl9IoDAZaadA/GIP+RckC8zlHtPIOJGi3c6WusiEcOfCdxfOVzq1Jz/Ll
K5V5VQ/URu4FsNF0ccza8c0JdcFxRNzw9edbpSQsRZsOlh3DRIBGN8Ft6EsZBq1kywl0/A4O6nLh
nQkG5Nfr66w/G1QFaEILGYQXeqsIN1icJnpV9qUeM+eQmJlysXvgPcEcx6euqrWdbbIK2uhT8dkQ
VGKmTDv1Zld2+ujUud46F6sPm7duWnZ3NYCKu9Cqyqsm3cFT7LJ840i0zicj32ufr+MHMh0UO2jR
0ddegVtqM3PVudPsS26owRPSDtlXxpY9q1qF9Q1hQy5l167Dw+tveb1xWBY5Li4LEqRVst43Harx
cCwuka3M5xR8sY+8qHtCSzzZ2TgbHxSCJkkYzSNGH7cbJ8xDVAeNQeHYqx8BaOuXMVbtE3bcxWGo
ZPbp9SfbWG4x/0CuB7g4J/8mjUCtMC8XXfRLIpox96B7tV9HJ43fyDJHiH+c/hkPBToC5hwfkbH+
MtF9eQanFgIdnQD34oyF816pK9VL0Hz8Auyc6Y7W/H79+TY2zCI4uZT+hDX2zcvlevz+qFU19xIs
Fd0I1/bNlPbak6HYtde4Wn+ZVaM/vb7oKpNenhGhAiY9C1v7NlWEhgI8ZW7cS5ebbngOcTqrPDdf
YB8zKKP0goij8s3KCu17mTfdnlPxOvawPPCMRdVtCUM33xQt1n4UglDe8NCnyTHSu4CH3Olaba3C
3448K/c4h3HZWX/dT05iGH3QOe6lbmrzc42G6LWMw3/uO1psFgY+FqAWuP237dQ8bGXoKpBn7big
Da+0+rGv0r1seuN8v1jl5o05jWmG9PkRVZvc9li7FbjhwFA9ug571/rGawMnzJ7kTuDr3AbssGTb
myGKunY31wetn/SL0TvBTsDaXIVPA9Rbp/99y/2SUeWOChk989l8vmgyBSsfzv/sW8jHYVplM8eB
WMGF8HILaKGm5XWD2KORFJ/mLsjOeaPFfm2LcSdrpQLl73qZw5GnL5gMtO+Ii7eQAT2vR13GWCa3
o2M/2WUdfhnQr3jSZjVKvN5IkRiKi9iU3ljmiKyBC9GzT8VgQakPhl6AhIwicL3mGN8h6IHjgklT
8ilSsuR3qodwQDjSwH0XJln6GAvUww5R0qs/1TISvQdVQ39ndzYg0YK2Hs6SyWA+Rk6eTV5u0n/2
UlJaTJwV/D1sULex73bxoJ8yrav1DyTluepZaPAMR+THbRLNLFeTQ1njEuhj/Mqsa7JL8SzmtFCp
eRQ7Oyqjyc3m9przy3RStYK9EHLfpI00n52ppzZqw9mdvWis5+kNSa51b7UNipGDdNTvpXST31Fk
2G+h+IbBYVTQm/cEzif/M5useJdlSM6dC6L/ExpJQXkYhQ3+Uu2V1PAHXF8+J0pRfmuHPnf90bJy
55ANVTDigGlHH1IHZs2hg353NAJn7O+CXorHelBkdy37uMkOShsYX5IODgatemPB7ESpchx7Q4ae
QIdROaVaXD/kcmxjf0yV9FuMYFV8VyD7JT271Rr3hC92VPiOq9TgR2PEHuC/SOTGet2qn/A30+pD
IDu98s0sr83L3CLqhJ5T8rlEF77GgTGC4qLEc197Vts5whNpNCgHGGV27ycl/3iOYlVPiBYr6aEO
IAsfBGmbykcSCh2Ijgv4zdSAgWJWNBn3dm7L5lHR86l924aG+r+inDXDT2tUF7yhruf6WQ/S9JyI
EneNkJ6V4oF1aX5WfOfBH+c0SPy6LeCMmI4s3862HG3PSty6uVN0vf6NEkEWXRqW5FPokGk8K3YS
91kkla4+DYOgNUNh0j4Qa5FQAAlXgcayM/s75ihRCklqyJN3AbzSckerYh1Slin/QkIkIq8VMQIH
TJSJiPKFi936OoRB94lbZfjXwAXvENAV3kqkzmukThXNCkNw3NJwBkrfJAhIfbNjy93JYlfPsqxC
7CKTY8QDuP9l4MqHVAlsRaTXgdALUqbpr6B5srvX04DVKoRHWgvM2gECMfW8SXVEXGsqdLz4OnXh
eK8ZbXC0RNHslNRbd5fDRUyVSGq64vVM3FsSXxd0YfoxPsCHmpnc98mhCcY9k6GtpegY0KpZRN4Y
kL98bZgaojwaZ6jBzwr+SdRqwEri9Ezd2O6w3DeWIimF/k1va2OyoeptOVpJrVyCpDP8pG7yU1WL
8MHoBncPa7R87ZurBZ4SbgHcxnid3l4tnSXwkQMEjieG2R/FpKZHq7Sy70oeZg8jPojNTo6/sTG4
/MnREJxfZlI3SWkGVVgvhyK4zHYrDzkOFYeawLTXsdxcZpkKLQr+a/GuDnR1hl0sGRq55yGre9d3
G9zbHcRBPDHq5k9raNI7MeXGIRdheT/U0w8OZ3YIZ1HcjZXe+11TDjvHYiMlp2+NQh3VBiCE28SR
mRIWNnPoXFpRYV0QuhHI/lo9drZTfjMnYZ3JYPewNRv7iUXBhC+2uWtmbEAInzOA2JeeLvMhQDvk
NMwhsIBesXcC5Xo70cReBiEkMYt4+fJZ/kqMp9lBVtCq9IsWhlnvRaEM4k+NCnV6LKI2/l6OwZ4m
xPrp2E5M5ZkVMG6lt/dyybCAiyvbQbvEcnQODbqZx0AH754U9V6ABtB+e1xYhGKKf5eHXOFHKuSc
J6dmppSYg1MfcYwWJ10NA+F3EaIN3iQr+3daYMZ+SrMucTzVzG3nZJRBlfio+dsfdcZ54YHmXxwc
5BjCKQUrJLlnS7v0UkNv60PUY2OOE22pP8XQ6yW+yiUZHvLAZnpS2tF6dhsMh89ZMXXfMiDb/9OS
NP9kuVOon1268+5FDXETeDAIWaafM4zmQnWl/kt0jdWecNAYv9iIA053FapA9jGgE/i1wPwnhrec
tfOpM7LsNGvjwDSwKS37srDGq5PmJpNzEANiIPdK35KqhIjtmAfLzGLXV5WxR6gCF5jgGJUSqLBG
dvgthzRc4pKR14mnQx6wDrGjdLrXmG7zvm0hPJNqOMAZEPezNb8MepoLyMIbNurfQxN5pFVl4Cmu
mHTPzMJU+yrzUpSA4NsMokpqJD+suIkDnywg/RkyDTNPRey6X5TKgcPihkV232pu0JwbMp3Sz0zR
Rqcevv2PNNeC7NRbsnunpVWf4HsQl9IrIKVlXmn0xsM4z+N8b1RuFD66qeIMfgCe64s1xoI8NrKR
n87ddL6P1GnMDg5yLp0/qA3e5WYflL86/Gix8yuRCDxocZAq8LSN6uH/ODuv3bh5tl0fkQD1sitp
Zjwuie107xCp6p2qR/9fygIWXmsGFvIh+6HFIfm0u7heng0BAjOz6adTZPxe8qJ4yaQ07vBWqcaD
nkdT5ztOGjU3adapN5huqtLvvQIMyFgqv3Qb6UNXa62XefSUm2zQ8x992zVf2xJ3BrgPz2jnVL1I
zJtcGN6HOTPm9NBF5KeH9TWEuWwXaenHSzr85kdvHlKjX7RHRP5t++DqQ58/4X6FiekA+7ENG12Z
Pw7JBNuoyIfhpKRzYhxMUUh0GerEe4/Mk9LAPx8TZij2Ig+Fq6fxuewNUQWkPPVLnkOK9s2kteSx
8xY1u3FsYf6uptprQqpGBVRbTOYT5v0Cg3XKLHFs1KguA12afRKWXR9xBFRlamd/1KbuWUDjX72/
K6O5VyMKB1+WneWEoyqMzMduENL5tCjyxh7yxbthNIFw44QB7PtGiU1ugz0+L5XwHrrKVD/MMbPN
mzqSeeIXg51/YgaXz/yaZtQeGum60alzjO4FWgvErho64/A90pdRCwuv0ag8stlqTnECMaBIujbz
F9lUcRBrbj2Gbj0UN1Oi1W3II6w/Sy22lneeMnXf2sr2fjj4ESh3uMGr8i6OI8oLJUqquzG2Y/cQ
yXQE7jMZueZDhpDv28zI4TJCI1dOs4KiFvxi4X3CdG0aPyAnxVbqKSec+8kj/74ihZAfEANNuqdF
L7so6HNq21t+FR1I/SK/CJTKrJNZLvXHumqbJXw7G7wIe+ScK5qIUR3wm4ts0C1Q6oZhxsC/SYIJ
uiNirL15yJMWbv7S2Yeh+mf+zLokrwlI41Wma0sucypmg2AYgNkX43iUCTYZddfGIf2J9uwsThIO
ZjrvlOoXWce6KOjCVbCTwd42SSzr6q8oNaTAqROfez0znyju9jTILiLe31VWe16gGrT3NhFv0IwE
a+MIysTUFAHDUC2Agt8892a1J/i1ZrWv0sO/S9FgXTW/UHjaxHPKHfrgyCjfElaGxB/7GrOTNgO6
iMiC8CW+QGCbqvyYGUn09X84NH9HVszF6X5s1q4S2nhdD4QK8ywn6Grp0F83p0PuSEQVpiRTAgKB
+vL2qlc2F+wiE0rGJfRbtsCtoojR2xhXFYw6ce9zTLL9xlHSFwRQ9xr615ZiRsIPiB0RP+am8wb1
V5bTurnLYmbBMKO0rRlFGfZYUvxrw5I2MCqo6B+Qc16OnAxXdOaUY3Khl9r7hMz3rkV4YSfpvkj+
SI6A86yXzkPq87LmA5NcrsJt6K1B1IrUdDi4FrOYpClN36OU36klLjeQBrO6Sh8wSacbu6klRjXG
aV7C0I9SToRUVOMO4dUliGA672zglW9ba2U2j9T2Uk3ZGYQCIxZ/uyJqipsmK7NDm0t5aiq1DhAn
2Z3bXvT81uY5DxcVNMUmcOXXaS3oCsuWyZjdmjLJ57BB21HBqdrInwolXdrfupaRG8WGPjKWzeL5
sZxwfRriWdP8eU6RvrE4XDe9s7o0v31FLl85nnDIWtzNVRh5+ygIMy6G2MRKWMndDiMrTTx1ou+f
/5dVQMjzAzN42+r5eEZLOyRzaXr2eh0q6Gy/I2MZfr29yuUR4mKsuK1VKozR0+aRsSREN6IHIg9d
LHBNFJGPpnf8UfZTuwP7v7YU/og8pLT0ke3aLCUy/AoyqBO3Qurpwzzl1pMolnHyZTaNyc7VuPyN
VptUejxMmAGgbgEmsGANLxpROtXtTA1GI06OhtbuUVOufBLxZ1U9IxKhO7xpisx2tlR08VMcdZWX
rCuLcFIK/YwG6bhzGi5Xwpl0RUQyfkVpYdvUH/rG6usSxTjTqpZ70cy/cmfGsD0x/tkoez1xMHzX
+M34ajudN9Nx6ZAozZBqh0Q8lHRo4bIpvh7Xe7CYi4HyuhQfQzMORPIFHkWC6VKRgya6VugzRn3r
fPNgnB5zVDa/VJVtf+KTh3OdRJBvFWBoO9X6JRFl/QMALNKrY6CNhe/rR2YYHKuqaiLQLJ1mOhVl
Ynu+0ahefXBqUQrfYE7nPLW4Lf52Za1lofSYNmDtKZAoyDMXTRsZ244faYr1z7xu/jhmK+B1eAAu
TTAQu/KMzqJRaUapdlsvtnmiIa+cKgw+d160a/kp7RGdoSwibBzo1/uAstNMWscPgfMu3N5Cy9/Z
pZ354wgExI8FU4CqW/YgGdd+fgCjIE/WeekFu1jiFoDcOrL5+KRbB2QWeMnHxj4Z1OMnyVTuE5rX
S5CN8UmL92ybLgMaKR0OI7TIgBlfPOKOMeL5V5PnNIpVfcIzTfEjpCx9URhZ5uOeo+50Na/tMWhm
uF3AT+j/rbvxn9YQvoWqUCT8hsmyxOchjpQAxxzhZ3IsHvo6Xda+R72TkF8+G3zl/1+UhO71opDz
eSLThBQLqfKThT743disTPJmVxn9yosL5AF45PrwwiHenCEwwE3vwuy9HSadZgi93feqyPaCyPq/
bBPy1UtjFetcdTTXn/U/u2jEPTxpwQcxINOfMbotjt1glQHaWabmV1Nhn9J4/Kpo3d7c4MppRacI
nA1REojsRUHVgKRs5jm6bTJ9+BGhfLWwXqsx19fB6/pohnnNU106zk9jLtX2DgnTdA8YfGWTdZgp
9MZX89kLcQttMBqo02WEB7g9g9uMo6OpVHu8xyurQEVZgUU8QNpFXimXaiLTpdefolBw541TbAVO
Wrt7p/PqOrQR0Q3yVq+AzZEBkTFJG2072NKJhp1uHr3PYQTu3IErRwbAI6ZE9PjtdSbz+shobmbr
Y6EoZ70vyoAZrYett7bQM2r0d26d6kGMpvxjBHLs3zMeqkP7L+MGKMY2aOtWrA4J4sa3SSSQqrMU
cUCZ3Q37aIl3XpcrW0lLlsuO+AjOrlvYSWQMo87jjWUuwgWP7eho3yHHpTurXHnD6GLwJ7LUX3L2
661ckibplV5Et5WLn+RBayL9t5XZHmo/U966Rwgr9XSuImqdndrqykP2/9hYzLmASG2xZ3k5tJWr
g9KQI90yL87aMJmXOpxKJT7/c0pMHuzyuKArC35o88SMWpfk4NiQka8T7E6pH0owilFyxN9I/x8+
i4CwDtWAfV3007MhQ+pcOBFqhlGPs0oe2zczHFTGykk57hl0XttEhi6UU2CQIb2vh+g/j+fYWl6r
JF1ymzUEdwd9pnBshBW6ibI36Ll2HteiFKyeQ8a67dG4uibdXF+ohUsRPdBenE+KMf55+5e6hFXj
AA+QmYwFUA3Do80HVV5rjTZZ2y3VUX1Ijax9QjEK6/V2NA5TKpuQWS8upKliH0QyWihzzv8MhOFv
WIUR0HNDfofX+fWmxonTp6ogMx/VojnnRqOdjBE19Sbq5p3Tcm1Tud2rFp9GALg4mUriqWmJmGqW
x/LGndL5NGVussMqvbqr8JBBjzHLQr1l80U0FJmAwiC4VWtND+NKd47VUiy+Aw0+6NU+D0cExYIK
ERq/nfviqRHmP5OX1l2FDQLYHtm2CyhkMs9DHql1ApW2qo4JDRAAl9XoA3rJd3b12q2gjufthA8P
8Hpz32NcsOu+a/FznyLswvrZ8dtpal/mbhfhcHUpWN5A5qitLrKXxjFi04JjfgvpPj3oqKKFxpTA
g06Mf4atoq4CyJLLQfMAbsqmf7KKixlerhVw7Pv2A8AZ5zPCJIgleHZs7xSn6w5tkrIVTsFyzNDR
0dhEWIXb7Zglki5KLoejqqq9v6wUbL1NlZNa1u6Pt+/9lW1kPZb7i0G7uPaq0qeRrqKZ09dLESM+
rMt7g3LsEbiW2DkdlypNtA1XBCnNQ1IVsCmv7zfv/zh7AmOWspeZ5TMiL86GGIT3ZwaOoP30QFv3
/jBreKkQmJMbEIuz4i9WpyiHVav+ccxS97O+lNYfc6xGegQOyhWUOkp7entfLlNUmwSVK2OAn8H4
dvOneo3J2XKwdy/sBdnb2h2FyeQlaUe/XtVLfZkkuhNY3jK1N7UdxeonLenMPRGly2eKP4OQhlEQ
YHvOxesdKxM1sxTMCc6t4c0BeUn+aJay3vlhLg/dugrghlUijLRpPST/CWYyy5yOIaRynusEOr+l
ePHzFNHmCqq5avUjQ6P649v7e2VJcFCOBSAVHDPtkddLRoja0aSW4mxkUFnCVqntU1cMs3dwGAB/
wJvX+fT2ipcnHbAIWga8+QQYavPXK3aa6COYMuLc9v1jYxTDQUJHh2iW7Vlu/u11vL7EwGx10mR6
c1CV1LUh+5/9tLJGZMkslfM42cqDGXu5g38roK8gqafpBwduYRqup5BdzLos5nOWasmPsXHSMlTK
uv3O4NlAMcpovN/CZijim4qtPVgZ83pAL9MIjrJJtWDRVKTClEJRu2M7KKV1O+t1hFJ5h4vAb63j
kQr0CJdeXxV15DGin9pn4E0QdHT0H+uTzPQaocQuslFPZa4OQmg2ysMwNANwOMRFftjjQPxH1Mr8
OGiLgqps7ZWPSqoYZ08r5OLbUjG9Z2YG6h2IXE0LwYba1YM+LZN8ApuPyZbbp8USCi0HCjiYzfJk
wlxXArf0MjQii1Jpb5KsZDjrlg1mtoremmCGoQqcPHSw86dkVAxkMSsExcPW9SYrYPDtyCDpdbWH
0okJTqPKtmDk7jj3TZyrn/rOVj9gkmm3vhIrw0OSNzWq44g028EyIY5fFZ77wTBiO/JzsBTvjLSO
P7u4j7h+tTBJCXG/acxjDM5Joh2XTktYIkvYoLs6qFMIYyNqA8m+DP4SATP0m1LEbojujMt7VIi8
D8FYpX3YK5OKngTtF8vPkN+kKaxHiopzZl1+U6YUsCF9wvTz24f9srqAyEInCCm0VYFtO/AaQMO7
Jaihswpz/SAVPfmaM3I4qsVAm2SypiMz9zx8e9Er2c5Kn+HUk6iScdibcx9Lhbm11drnmZSZ0G82
JsmbWc2WHzUDEr02SqC/89YAwOtXuctPosftnN+5KciEnS24vO+v/5j1af3PJSS28uMojoVMeRGF
JRj7Q2U3+G2ruzDxK7u9mhaTtNL/h5C1Pnb/WcqxCy4WQLCzxssZJMi53vZWFRdQMhbvuHBRHqRB
yvz2dl/5QBp+K6vNI65epLC5RPunLwbjPPBsnoStNiHTmyoYxr3x6ZWVqKeM1RdrJaZve5qJtBm9
peCi8AjIw0Za6bNUY/Wu6a3469sfdREX/paK6iqES9wjPrzeynxUknrQI+9c68rzwrbeamP30esS
CuPFiPaCwrXl8HfgMHBksR3dBAWtNCuaqVAaU4BXhyWWJoJ2ihZ4qTACs1j2OCUXO8nnUQ78VX+j
7t92LoG/xJZQF++sCaf4JAYpYKsq8HbqclHanW7NRQ6zLkajzYbFwmxlG9ZBvUdWTq18trIkETel
TjM4yEu9ODRQN/tgmRtA5AOQk4hXMs7fd/1S7lRA1zaYfA/7HGg8Kwz19e+Jgo4ZwdVxzm6nzQ/R
bDr5aeg0vTlgvVriDKBPO5nFJQmezyadwTWPZB2e+Sa1MHm9i6yqvXOcuXZ302hdvoQGsOEpXFTH
GUIUeNxDqSWWDgqqL41Qk4P41ZWjfpZOX1l3sZtFn2oUpzvfqrus87Mxl/+stsCf+VdcjrqbafAW
bKi4C+FHgd3UODDzdUYRvx3cMg5v36drB46hAEMhYMCrmNPr/ff0xmDomUFiQuvzpS7gKDtipjkf
jfGeo+76or5Ke/giB0ooiFQkPy8uU4WHnFjgnZzlEE8HcuL+LqkTfSfKXPsiOtZoPfPYwgrd/Lxk
d0UhZpdTnY5ZkAHwOhUVpG/hVXt0mWsXCFY9xR8gDiLpJp7ZYweNgDnsudNKnEAdazC+1sTtJxSG
xJfcqeMYDF/UkrqKyQDEl1a7DNhrFwicKBN8Wgj0gLYvFEhN0J+ze4bZvqwcF7tx/LxGQsKnsaCo
Zxg2e9995YcExs2tpSQw1zHW60MzM6kjNdftMyWNG+Jm09wYTLLPbx/Nv93izXmhwlonc8C3GZdt
ttdsNRfbahDM0ZxGdRdWSze2B/KL9EMhvUYeUsbSbqh1TSfBQ9r0pQCS5u0jbbkZ1HdiwfgH1qNY
Ly1ov8degO7xaRlEUaBqi5zfeeVox++EE1dfZWVJ5Q4Vf5kFs+dEvwbTLFZV1nI50kP2ukC1wLya
mNRoAbYsOPGUHSIPGN5U4rMsnfSX22fZB6idhos5jTW7N7oJ+C0Y22Z4UZ25U/3JHMefozSrPUm7
K4d+7erD6CCzAhOzPfTj4DrZCBrXcdv2pKlRdyzhbR0rme0JN18kM/B/8IwjyuPBTWDcLFXmc9za
CszSmVw7aLnVfmfGaYhg8XKy9IKSSZ3FzjP1t724OQs0HnGpI1tFM3p75KoaLT1LkzzaclSO1OUl
5QBt7A8Vvs+3CalkhF/1sDxMQ2O9X7qseFCKTHkv7Sw920i3Lb5ECvLFo8cc37x9UK9cB4tdB1xF
s4m/bnNOCVzWktb0AnTcGX4KxVqe5mhqjm+vcnXfKSd0KMQUxNvkebUHk0kDEVTBovKcQv2tApHH
ZnvviMboEUHvqp9NmjEle3vhK68cqcgaICgIVinD17e91XMEK9JBnId4yPzBk164TJ4IZjstD2Na
qbcS6b2D1KLpGfbZ8O9ZCvNyALPrAUcLa3PeIJvNGeNij+TS6s81tkWBkubFTd72NbBELb9vvaI/
dP2oH+vc0nfmMNe+nhmMtepVgaXZMmNnFFFzHFDJADHe+kzDzXhvGZXK1jsaROquDBvU1XwKyDGY
HLXY+frLnhjXjXEdk8hVuYddeL37fO/sijIXZxMEMsng1JWPqZunWij7RX+cFl0pqRDb5ne6jDEH
L3O+NVZs3qWpHDUmAYsx3Ugsgl+EMElSSjOJHqcJ8u3OMbn2BOF9gCAjQmnchM3vNLcZrE0U2c5l
0jYvk546KN+kM3X4aETjTpC/cuWQu8MqB0zJWsNurpwTTZPSRpQB+lhHgeVI6489qf23t0/+ldhK
/bQOTWFFE+s2e1/GWq4qSkUAyhb7xpsK7RNysfKIlKCiBrJJd5B/174KTTTSMBLTVTXm9W+dGbKt
xzb2zmNWilPHdCw9OEXfFqe3v+tSZIl+OEqBjByIrXQANgF80WfLECmJS6lJoCC5NtsuPYjeeAEo
qlQfPDEPPzrdpONLIJDf9TwxgSV5ZlMcnDKpb1OnTv7ZUWXzR+mvvx6yigN9o3FhgLTzkQGoeNJh
wR0aFEX3btU6V9mEE2j76xh3lWMguXi9VmOUOMnVqnueTNGfxjhRfTzoEGOqvPqm4LUJMr0zcPAz
E+g2E02qvsyznUN85cbwsAGag6DFjMLYHC/s4ZYMBzMyfMLtg4lpaTi2lbjNl3wPon5tKfA3tBpX
IOVFml/2SztbBSerMmX0p5NDf4B/Kz87dvXx7bN15QxzcFfVQujqvNibM4y2E/pc+UhOjBzloRBR
9YxjtrMz7r9yM1cUII133Ecu28OLa5Wz1ZL1QlxePquxTG9GQIiPCVsd4YjX2ztzkPXP3hwYqol1
0AM8lIHZ5sGRaSHR0ildNCUG6EbO2CQvOAik09dYKzzHNysv/r60ef885T0havByepJvb+1l/4z8
nvdhlZUiLQb2//rUamnndE05OucxNsaXyKrFqYVx1+GuZ5SpLygBYtQ2jHJhING2d2ZpLLezC35n
5/6sU6btbqytJeIxYwFAT6//kHkRyA1huHj2YtqfUe8avmaN2SHV4jks6lw+zf2iBFYnqp1wfKl2
yh6QqK1jIvJAOkCvl8YbI3dwerLPrlMj2o24kXlsIP64vj4gIolSplm3vqE0yU3lGeJjLB3xMfWc
5R16xGLvCl9JygBgMaNYHxEwsJvTLiixYgx4rLNe4MMUo+fU+KNEz8oG3niEglMf3KJdvr99EK7c
MejBDvg2JPupLzcZGQ/6ZCB1ap+L3n6BDF/eOYypdzozV54MtCYgDaBqCY5uG88pK3O16Pg0iS/L
baGi5OyXcz//AIRt78liXV3MBe3Ow7HOwjfvsUijlTY6049Oi+pcep2B/h/cIK8bzX/P1ulAoy8E
XXed92x+slYtbJHbk3Wmi2MHVlHL46xa2c4NuXpOSVoh6BAWAV1ufqNJLYxRzKl1XsypyQ6uWiJL
OyOZ8SwaLZVBs2jpfZ9UaRZAc4jf9TWuKz5urdD8SrUY9wSPru3wavOwtgpUZpabz/acquvyOeOk
6lV8N9BYqvwxHqIsVAfX7HdC27UTypgaFwGwS5etRXqV5rS4nX1WGO/hKirqldyW75REV79ptS5a
BWUJpZtvMoHODbje2mcYwgCHDGsMMrOZj1rk/LPLN88OKEDiGeQkZIU2P2dPwmPVJUu5BhOZHKDe
2UsnLxRRq+0889f2jqPJC7ryuxjOvH7h4qRVlhqCyFl1FFRQWe/QNtMeDvlKMIF8RIsR6DN4mguQ
rEerxPWqdQSUFN4vCT9UBGKREuURe0YeUUNL/Rc5kn3wMGjPYaBWZRYa5khT6+3n7DKY85cAm+D5
pDN4McTuIibmbqJZZ2dqqochy4aaR9SOBpiPTnGvz8ih7ZzPa0vSVNLWm7D2lzYnx+5mJ4nIkc9o
9Ec36iTSNmDuOR0jcK23k9HvdXMvjyrtAQ2CBwLSa5NmEzFpog+F4SbOWdH6IUyLNjrST7IOZWs4
O992dSkaEsBrPBdbts1SxqQa+ZhZ9hmf3eJYFSpAZKESJbtU3SlY1m16nQfwVcx8yNyh7YEKe31U
ycAYNIMSPht16xxwXhyOsxy+a8lkHrLUoSUaI/BZmE11q86pvqcoce0MgymHzwBQmOn9Ng9RU0OJ
JwMx4gm4HRiIqP0ADFS7UwcBwa3RxtNitFXvZ8AJE98o4/HdUpZ7WIVrG85bRzcMyMplmYiRRp1a
ZuSc1U4rjnoD19M05vxG05nXv31VrvTB4ITR4VsbIhyov8ON/4wSlwpZpmSi9Rp3sMqDjvH/zzyN
Z4oWV/mYg2A4YazjfWhb1D+nqYTD3aMdf7/kKoZ1LvLJfTKkz06fTX/e/tOwjr88Dav7MNdpnWBR
N78+DWbq8unAqc9Id3rDd9Kv2nwarVxTAkMxEAoyF1sChhRYEd2jFAAzv5uVefZF3UNFmWJYKThT
Wo3aPSfZ5Kb2U10rZVffW5lpZY9k/F1yaAr+e39opyrxBydr/mjV5Fa/59KW0bHRCiO5l2qZ6veN
x3T3o5VQEfg9bGX3FjWQCLjQrFbLtzj3ujKwOzPJUDVEo/ZAByxKvwP6acZwMObeOCmOUWg30tXQ
RvFqYZtB3I69+OOAHS1AHEzJNARMsqP0oRvGNvJTMVhTiMu5RTgyq/57bsdpdpSj7ckwLsxOCyLF
iuegdPtChuS3zCQwiYln7AH0gca94nU5Qghpc9vPySj8ZCldXHdsUUJ/mwz90U0qJiht12AxnWWz
hou1gU67H9eN4oI0moYfrYX+a5DocR+HaoOXto9kQfzo6Gjm32bI5YibCAc7/QA0u5txFPLG7nPW
G4Vuhw7Ncef7MrZadCzNzhGHGpXE+QChG1N6Hwrbkn8BnuGuzgKJVt6NqTVXxzanJPiBJNikBt1k
2igOTLpZHZKyz0wfVeGxfVLzWsmDfFnml7axSjMUmcg/yLnOlR+QUat3UZUZathXTmmN5w5n9hoZ
AjtSzYd8bno1aExjuh9ajfDQDNL64fS6JR41u6PbXZR188WymyEL9coCPIYqGyisolZ0FX83oU+h
XpfqAIpT6J+r2o5/a0bvkXHp03RfNLo3nuya4/NsVaL4zogD4UK69VnsD2qsfZ2FrnTvMzlP2Adq
UE/vmfMY7zBGWsbAWMz0V2/ZUf05jvJ8PtFvHu+lW1fF40JIiBHWt/TUT+Htdz5CONNtUSiDOI5L
NXx2iPYePpLK+KwJy7pT1Uz57M38C8xlnonBiVME/RyLbxVlneWrrciGcJTzoqS+p5WOt9rHx0vg
9Xn1vWCWGwUmnr+PLU2O4c4uVBn56sw3+kbRG3g6Gg140pj35ZMzlvK77NxeD70iZXKhgtfp7zLR
FsYJlTWjv0lwjP2N0DDSAiUM2B+F12cNOmxWa/g15ehxkXbyPbGkfCkcyFm+reZuxkEfvU9JF6sa
c69M6/1o6KcnpVbIBdO0TjofS6ul8PsGs5GjGVexd1SYx4SeQhkeTkIwY40HR6PGQ7ftLCHezjeZ
UWCjoUozeUihMf2So4s6mabV0yckG+w4RMjbfbSFUpRojLUTumyTJgozMJA9s45M16MM4EkdI0Nd
95r6xUAngFCZr8I8LWp+QglaWzpzaAz2CuyLLZBWZb3iEVvTob4eu9gTYdSPFplfjwPzs2PWhXNH
v01+KiRzvu/unK3uTl0v4getTTX7M/jh7IZktQCVVMWdTPBgmkZ5N2WIiLx39CRpH1KrdqogSqR3
x6RcpodI8eaH2lOnHwiF0wPDbz4dglRrzKc6zhDHXxyv9ngKo2XhJc3NnxojkCwQfeNNt4bbmcOJ
QWR3P9EIsP0ceGjkVyCrEawYHFU+JukEklIMDTD/RddiXxjaXx2WtPwyQkCojqPZL/h2R/TmHvu6
y98plQAqMIg6Gw49HaWIQ1fM1iE2k+q5rkrtI5q/7Bgumc2Hrsmq8bMW9yI/RDwv75depk5YVIr6
YtdugzxoCr/f6DpVQ1m3kr3f05aafStzF8d3pXQenclMzDPBzunvtXqJoydrnOXXpVW4H0aEhnlr
c7aPMfEAsGibuYFqT00aeDo6S4GNeoUdlhYX6Yuh5tl8jAzgbHfoySUYE0VTUn2JlU5qJ1NL2w9x
P5cO+ujUju8I9nMfAOEd3teiiqYATOA4PtSzAxSt0wtHhkbSLhnKF6hwI5w3d4VvNmqcB06VD80x
z3Q7OtYl6TQhbnVGNnDtfSIh0aqjVQDZDZJoAP01ZLr1szcnqfllr+c4mlDF+TTyOLwzklG+M+fV
8wTy5Yem9Mlvx2mNx7zATM23xjL9hQTI+EvFsjUN6yHqHH+ck0UNR2Q5PtApT0Gmot/Y+wrn7wsB
uStCr6/mb57WiA+DPXV3FWj9P5OL0rbP+9V/Gqi7eSfKCbN0IP3NlxGjLphgubK0x7zQyk+O0dXf
aqElH+glo+iZZHl9aEaJM5yRDO6LldEzhrVVJlmIEXT1x3aZC9wKNR6qs9ajKhiOQ6y+r1wla87l
PCbvlt4dbUT+bKTJ0R+z4wCJ6fhTTkfRoSjhVAep6hT1GbVDmYbMve35Xla29SUGEiT8ouwdFRXE
evozukxs7AxhnMBNHfnQollu+lZrqacit63o3szLOvMNCSDqi4EXQiiGjvdstQunFSwlBn4CeOBT
wbyFKaeMpiVQyjT5udRiMQ8UFQl8MGl2L0NUafWXaXKLz8wWRwUhxGrSSWNiXlrcLxXn3M91fHaR
Cqh4NwzvZRzm+qdp9aZ54Ckq1G/zMDXWUbRCa48kc6p5kE1dvtOdov1mLG5BkB91+dArrf6VfoJc
Asvo+sk3BuoXv9L5/05o2id22HQTsBdf5kvt3jrp0hsBXzbgcdrmyPhI5PdMH3h/+TRin2nR+i7y
PhCdKs6kks5Xm2IP1z1nFB/dMmWY585N1z6SQurElzxZRWW81Kuwi1LwBHcGxCKrHpXqsAWiQO3o
2LNxi1ikm4aOi0TAAb/TST3pA1rjnSYdK1SqdIjvc91ZntuhaszTqqsS+cCeps9tDp4y6KWOcGTs
ehk24llDwZ21QHOBImHUeiJfqPEV65f5xpIO4RfZzeWTjGK+0gNX+1xUyagFJvbUaPKs6thxgMbB
Yv8qZde0X95Oey9boWBN1v4Ywvew0vVN0jsM3AYzzrRz4RTmOVPSfgylmrWqb8yUQEhTiOiuM7r0
Pu0drdkpwK6UHqs8FeQpmuGwfzZ1rAWUMCeiaWcv99YkLUoerQpnjtpOi39utqzgRXq9OOYxDdvW
ejzIRa5I3mKBGFCIZpIIHCG6m1nW5eHtPb3sgFBGwW/woIDSXd5WsJWhYoMyNta57AzrIDTKWAQG
oqe3V7nSA6B3jVctKnKoX2wnu5UserVH/vAMhlhZfNXq688Tb9IHQ4zt0RZq9PPtBa/8WCibI7LB
XARd7m21OpgI1o25ByCTvPKgDVK/H0tnDnBU2WNKXTmVLAVIBykW5lxbuMQ0jPOswzfg6am05rDY
iXsQ9SzKGymU7mQPUMYwPx5LYmOtxfKfOzrreGI9kXQGVpvF15VgkXXISFcVgFAZmUdHTcSdnoOt
NT1s6iFxzjs9XcrfK7UnzL7VlmgdOm37cwVp/jK4un42rVj5Xk+2ED6cphIR3KU18qBte9xEZTkM
Q4Dyqbr4Wdd19w3y0+CyynEsDnNkyuo8eTAe+btT9ztWDV3rI+drpL4ZqUMTtioxlVBhVNIv0C74
PiMdkgSgTyorzJ0sgqVl6vKLGaHQ+2UsGz0LarO0vg5qZvJQKUkGsHmp7buuQtjXV5GQSaEVFxoS
Xq2syZsGIRKKgTpRDpnuSXHL/yKWu9pcX3oye60Ncc7SEB1zkWh+L8CdzM9d47jJQRmK2j1NTR4/
trU6my+tZkyGz5tqKTcklFq0ysNZq5YLAS4K89pDvUv1El2c7KgdKY6E1j17XldlbYDaIdoEaaH1
0w1QC70MiqScGLM0hWIHqipFH5qJgQaPm6qKdqKNPGUhPvWWfUy8SStDkqCy/5wOdlPdNJNDyh3p
elq/G2wtsW9hMzTpJ8eixPddC6fDO92bm1UNwqyT4P/YO4/uyI00Xf8VHe2hgTf3TPcikZlg0pah
VCptcEqlErxHwP36+wRH3cNE5hBTutu7UbcORQYQCPOZ18RwX9EHNaB//GySwj8tExh7P7V7Q/jI
5y1I7xgZoF+7A99AzWdW302FO+QPwLmtj9gnp5Ufe322HOD/o8ileVEFh9UeUkDlNAfMm3qoli/T
tGi/hGPRchUXdR3dK5rTlTv6W9w9ZlEV3a5JiqQNwPE174QnoVvJAjuAOEmf5H84Ge1Bd5R58B2K
3fFuDpXFpQsY1cqhH9qk9x1zQHRlEFba+WXtde8Vwy24GbjH+qPSN8yBn1Wz8VzWdi6iXeHZY49U
i8ibxyJMmvbPdGnLT7aa2KQPljm7d4nmRvd2YSMkQy6VCR/kTnjbtFmdHLxScY1jp+ZVd1+Meoc7
nWKTuJiKVvzilag4QuPQLfYBIIBPw4hod10jJBB0s5be5Ry0My6XVovwXGKFQ4C0i4ZInO3mvwqE
L1GOWAYz3iEvY3wUVu19Js1JP05eo99FNCIVH0+kIr+vXVCyu7Yq8baS7sUPuTkLgtJscdIbNPK6
0O8yGgXHPk8JHArAyNVes0qB5K2aqUg1Nrr7mMUpGyeHY4cMdxOVtW8PRfXFNBeF32ly76sZFfHI
vllq80CwhXRhFEXQU3oj1hZfhwhjIWZUDR+EWprZvZqj/+GDYgs/mUWxFFgCucmvxIhO7tsYlj97
lMX/HJZGXQ7opUzP2TLVIlC0Se0PoWLIv5miCHbM2sH+EC29ZGyoTk8hqLTKR8zrm4rGp2X8QQqw
KA9oJoqPYykkca30FPWQu0mTQeOZHScIXZFQ7pFK08cKrMY3JbfrGYYLQMHdYBRGsXNya/5gI3hY
+gghOTo2q4soTl5dtkHSFZ7no++3VL46e5HqE8IX5d2UAFTzR09N+Fii71p/8YRR7WJcvQ4JykMe
0oZ2g7Falxtkd1Ak+aiKdTTGWNDd0MLpTuiDSH0aDxMCf31NS9up+hFdxtalxenp3XOKjqi+B1Zg
275mkX3ReUKIdZny5lf8t009sJpo2ofpUJu7hi5O7PdRp56y1piGQ9G2ivCzGXTTadIjpNq1IUzf
kXPbvxW6iNuNK+IypkB/Bu0/KtVAubglzq+kXBtVdaDEd0I31trRCu72+hB5W/VZ+WfOK+IMI93V
QGuBEljX+TWnJClpUvMEMhaRz9HquievxMiR/TyW39ACKp/mrrSCLFY0DYZoWuPHUfb6rdIZ6ee3
A47LKADwLPK4KibUhKbrd3aXrEgdaiAnjzbZvReSn6J+Lm6p+znvKfGl/pJ7YueaRRa8PfJlbCVH
dl4QJ1c6c33edLrTdcYJ12H3/SQmjRxjLo6mcMvHUQu3bCWvvinWMbSxLDSP16GVGbtjPdaNcZKh
3q7yenzYGiM55mH1W+gV9q+kSAW1yva7tbrpe9ABIZxDWA/o2yoAV9CBH2a46icUNRa/SC2xn/TM
paqlzhsB+GWIw1CUrxwbQBoGz6tMg9JGlqZWZJyAOyz7vOiih57D7CnqtBRRRFqeg+3YG5HclW0D
klRGq9T1gezLiX/VbxjsuavEkqqn3myakyfCr9asRhvx/pXVAg2F6UMKEZW3dR+3HnCow1tZPU1a
bze+K8bid1yu+4c+XLzm0LmJtcFovQzFAX5BBaBrw0ez15hW6e1oeZGxnOaME1S10BSYoOEfheIW
G4iVyx6ZjikaSA2POJhi7+qz4TmhD5UltJPiVcthaW39d+BRYQCnzbxtMTDxye/aQ24IsvzOVDZO
pCtzK7VYXEJjINtozZx/wCTOcienXXMaklgc2gEIb2anIWHpgsLAaP6NDQEuRYbhDElPV878qwWD
pxgXcq8up0HHQaJesiqguTucLGvIN0Bgl5pigAdYnBJ6wwRzrJ+P1Vr2WFrCVk9FWLGzVcXpvnQD
LNGdNsbtVw9ZIKpzqVHWuzT1lNQn5Zt6mKKt9ij6BiXFzFGHCg0Cr/zu5JJHI6tUCVFpsa+nwWz6
zhbEXqchT6wPrWHMv2vDlGb70a3Nr7VG4WRjp145HjjpwUUhryBl8lYT3+Sw/Gwng5QB2uI0qEje
z4sxE1vX2C4spusLaKsvx/x/fJ3+T/StevdfF1v3z//k379W9dwmUdyv/vWfD8lXii/Vn/1/yl/7
9392/kv/fBq+tb1ov/3w8KXufjiK8o8vfVKV6985+xOM9NeT7L/0X87+5VD2ST+/F9/a+cO3TuT9
y3A8s/wv/7c//OHby195nutv//jxayXKXv41tI7LH//60emPf/woj7z/eP3n//rZ45eCX9t9aX//
8kfVrX/j25eu/8ePNA5/AnQJBRPWE0krkvg//jB++9ePYNC40g6B6wMiDR+0rNo+ZkjjJyl6iXUk
cGrOXY/8mWP2rx9xsUrUnYX4KQRe58d/PdvZ5/rvz/dDKYp3FSFE948fX7SK/jtcoXPPseRKq0pI
TICh1tdXmdIE1WtT8VNLuwd5GPWY20XJYaFlhkeDV5jtQaH1tew8SsqJ33WKrhCIWi0JsK23t3E/
d39ayyB0X8/y8dugLIOPApoZHWLLaTTCcG38Qwtd2iddbf9cWWVKxT5fjOD/L8X1UpSf739eis/x
tx92X+IvxZez1Sh/6a/V6Og/AQEDWY47AyUoYuF/r0ZX/YkVykIF1gksnKv436tRd35CvA+gLaqR
8nfkj/5ajbr6E38GLXOOekovumN8z2o8jzVQl9CJMwxAgPJUl4v//Di32rGb2SwY0tIjoMI94kPU
2lvAp/Nz8l+jAOKFASqpUvLnry4oSCSCPrJRB1EY+hBsPSrPXkFthpRrqhD67EtzC+F09c3QJyMC
ANyIzM75mEsV0/U27TooTL06zC0ZmaLCaHv1uf/a3We7WR7xr3eznEAA3kCoZJZD5fR8GPQrenqO
XR1UGIZFVGdK096rMdX6SkUqARE7JIR3qPxG91hzKTPSBEp+a5S40h5xo7ZOjdrQuhB58XuiI/6F
/H8ljI8vRZdArx0z2cVzp9zPcano74RmRfpRoB+U3tFKdh8Ewp9PtVbkN13XKxsRmzwpVy9HPkVN
2CTKlzVNzsTX322syGGFN1RBtyjmO/KYaN6ZZaz7hRvrPwsbTa95rCsfT4LwmLbqcEMPPD3OGkrR
O6VxtiBkK/CRXEjUiag2AsCVRp3rK55OSZy4TlMFi+Lat/Akp8/gQWiBqNX8y6x4+TvsyrMgUqSz
vQuNWFEncwOke7mwuFXQkYfFLKW91xqNVmWGw1A6ZYC29/gpsbviYXCSLZfVi3X1ouYHVk4Gkrif
yJ+/2jLo+EFvHaM8oAM542tT5beqrciWp9JurOGL3cnhgzgKPRWicojpchW8Gsq0eh1dkjIOzKJs
7gqsPT71kNfLnVuVP6uwfv7QonZI/bd3zsU0MipEDLo4bFI44av9OddGM7NupIdkDFpITaf8VmTd
lvDLxTw6LBVqs0ynDAbWZPdId4ZG67UmSOCt3sZJn1ENYveQLrvf+0YvQ4GldizWJy2i83nEYi0D
Gj82gdJ36XMcmned4mwphJ7nFuwABuE7aZQXOEr5x/kgaYlPDMIodZCEXr5r+ym70ftpeCpar33I
heUc3/5MF4vD8cD8g4hFyZ64iNvmbHEkXF5Ys0xNULnjO2BP9+BuOhRUqCZNyldrIs5/e8CLdcGA
aPWStwGlvJJycwoupe1ybrt25BdzGu5LA4XOvzMKzA6kkW1S+9U0OgLJBSSi60ArgehIidODBmbl
74zC+9ArlGzCNefLQTHJcnKzDuAjh4c5HX+fKHVvDPJSUjq7guSMsYMJC6BFgJc+/0Rh3wwNq5J3
MY3FH7URSxVt6XctZfYCmtm9G6bZDYYAMW0vkRwbHb/RalTtjXPk2pdzyA2pKmCuQJ54/hx6OUAF
DflyY93VfkfX7YgqWLixIFdaEi87gEKExH2qdNuo+50PQyXXRriC1/XQrd67vd7vaJof9GL8OBfD
M7LHyY4eyc5QqyBKGmmP+9sUgbKIWgtZP1kI86J246muvjsHGfMP4hihvfOHMq0oCy1Nr4PZEM8y
ej8Cit8Ko64NQrebQ5pVy1Uoz4ZXB7VhoQimtgxS130ZKMpQ0ucwo431dOXElH1MF2o1bEXynvNR
us7NqhTwexC2pXojaG88Z5xqt1NHE+HtXSj/1HrlcpGjk8OUGS+Z2usXok+KfymNrmCoemUXlm4B
acMq9zUtK19MmbKzimY+tOq8pc17uWlgFkAVofFJjUhKg52/ZQjgJTXrCpu0sRs+p8Iq8WWMlACt
xHpvEJ3dCWesvnWs4IexyPJbVFtCPL6sZGPlyI92NgfUbWDTSd1jqfy6VjJUKCNXfeVVgR41f6qq
kh5qxCEPYR8auAGBrXx7yi/Oc5kykOdKYgUVnPVl34Vu1AEqKIMUa9fMR4Ik0ncDy/cxDfvxJiuq
cD4Ugzn//Pa4F2uXcakSc21BHkRYYjXfADDHNh1FGYxkSw/0sXsYHZG1UZ4yz3sB8pZiGOJwMi6Q
vNz85591kgJ3k5iLIBdK/3PjuvPJm3M8XNtCuZvrBnBNP4+nuIjjoMeJ9tHpXONQFAQDtiiWz0zc
fDJdTO78HPHVem+O6XSI5sp7doT5a2HmM54/XIPkLkNgS8JqlskqbTr2+6mN6ltDesrg/SX2yL6L
90hTDYcswi+qzAf02MQS34Vqi3iGqSQHg44ZoJsyCfqeMylDJRew1JQ91sViU0viXPvuzyBbE8DY
OBlIW1ZHiIQ6jzrWCkE8z9a+UAnRm3T4/PYgKwL9y1dgFMqf0NJJcNcV7FFXFHhPUxm0Yf4VneGn
ybZLP0kSxfe0IdlnQ/kuNpSPJQ0/oJrWbgztIBbRUTeycqeV9T3S4+1uqjcZ8xcnDtkuAs/Qb8i5
OURXMRqOaXhRNQvLX58wSNfadr/UyGnQJNf8QYvYAUjBBSbN3o2Nd3GsrkZeHatW46UU2dUyKMZi
9MVgjbsym0FmJqL6Ox8ZriYRoiy1X8S8w6KPqhjLwG0n6C64f6PFH1vfG6jJF6I7QS0CG1hUSc63
WmbU8NkVuaM7gShwwXc1lvCXt5fSlWMDuSyue+wrZNC7OjZUxWoSFdeRoNVctNSETqdpxJPt7VGu
rQrqEpCMYWeRLKy+jY0EnoOFI9+G4OIYumb2axyO1n7uxuohTUf7dox6HLBbxdwiKV17QUA0iJhw
GUlR4vNZHJABE3k5FUGMSsQvJoDhvdKO1s3bL3jlkiFbRVFBFpRwGl/FTEsXwrd0kyLAbNy+K/Ny
fORUjPdVlJh+G5nxl7fHuzKhfDCKLwwIqkyVb/0qUtGncULPLC0CZeiUwDJQt0S71QgQYxK7XpSC
RrDDPVPOWwa0MnBfXaf0vKmM0RqEcbm2KPVyNx/GasiDZS7avdUZhr/AxN8jnp1+tPmoh8gp233U
Jc2uqmtto/N05XOeDS9PgVcvjtFFWeOdmQdKY05+UTWZPwGJ3wjRrnxOWeK2CZu46eiFno+STaFe
h53FKHCWbyYizxts4qodTu7iaBmbRkCXk8phyYGCxo/0zlmLgC/KRFRdxXmA8pC6L9Pq15FT4bML
XQgsus0dWMXmkxKDpS+mwT1972KSDRaiUermlHTWjWakTGgY2WodpE32xBnt7U3hKE+NwPA3r8vC
Z5Gpj04ebZwKL3Jv52sJyTQJhoS/QIb1Qr569TE1oxlxcw2roGmSvnvIihazyyo1Hawc88b4Brkn
IwNplaaj3x53D6QBVuePc6hWhyKavE9TvsgeEGSAnT239ue20wYHDpKpfBnT3El32jxP4BTSF46J
6KmCOsvcf4CO4iR+LQRpCzBrUGSgJHvtCMS3+6W0eoFGb1T9JsBwjOgO1HWNeFznPpHn7PVGsd3P
wPRRPVWqMf4tgw7/7e1PcrnMkTAhcJbaMzhomHLBvJqZsS8meFdpHTjAaz4jxVYjvtxWn98e5TJW
BVeIEDzSC5z9HCfno5TDApC46atAocARRtO9NnouhIny2ZXyrnrnblnOXRYYgWzI2iLjGXDA18lP
o8KecdukDGCzi5NdjOEt1LVpz/6Ibj0ddDNGX+VhghFD9aXV06fOGbeCtMv3lg/B9U2QInOU1WkN
/r3KAEIWwYAMpE6cPEBNaxaXNmO0zLvCiaBbhu7yx9vTfe3luQBl35ojm9BhFTzbdog1qWUWQZ84
2TGtK/WRq1/Zm06b4mbc949JnLq/hb2DeW3VlUfQhEvw9kNcHjUY7JCToavGTUyX4/ybe0rcFhj/
cXOURv2cG05ygp7TH1D/oHcexWjAUctP71JEyY4mKtkb41+fhFcPsIoFqo5Ipgn1IhDGVL1v+iV9
P8GEPCQDDn2pZdV3EZrWRwWPVn8wK2WXIBP43aHV+SSstlfYzyqKkEYRYEjyJepL94NlLt3GHX25
h+nfQ2h9qe7xv6sCbN9R3h50Va4yI37XDaa60/TC2Ig8ro8C7uPli7Kwzr9nHGWjqFviGyc01X2v
Ffo70LPuRsR7WRQCZwzvmqYqBRjJ0jkfxhi8rjXdhjAqLepdAWP+49TN/Z4ugvLQW0npN2Ia3pUh
6XxZIj46d1P2zTVz47BMiv1Y1lZ2E80i25tZv+Urc20OXj/cag4ENP7U0zo+p1stgY6x93uMO7b0
H+Slf35bMQUgeSACgwAntzufgjgejUZoTEFp1vnPhtGU9wsQ30NqxhtZ9mX4wUgg3JECpvnFCX0+
EvjnKBNmXgQzxkY+5t7GLoY1dECK/7feKbdygK3hVscSyEwoY+D4A0m88LGDtmEZIhoP/i49eaHy
ffAdmb3yenR4TFSjiSBt+TlfXW5dH6E0NBQF8Gr4kIVRIenWxfY+bpyeqnS15RN49f0QxyVs5Rqh
J3I+3hgWthvNjBeWQrnPx8g5ZLNZ+57bzYEejlvqflfGw0ZJQngkvOxCwqMsOzUeZ1pLcYJqkW2L
GB/X6ssCM/nOWYrq+PaJ/lLlXi1M7LywcoWzg1+HJZ/n1XxibKhnYaVkAXfdIImpf2LL6UeIulVR
+aSoCSwjDE2hs91De7tNQnfvFBXkpuyoVNF9Ra9vn4n0mNjlPq/qo5FXAaHYHlH5Le9leUysHxWF
O+krAleE3tT5ow4hvYehpoNo5tDaXMoPhvFEp76Gk4UGY9Fq3kYoL/f+xYjYM3LvSlXb9cHlRLic
9Z6dBYbajoHhKLJClWS+2qUPES6FtxHsOEondrdxZF45lGj50XwDEQNKbZ2iQaFbSqWasmAeBQQx
lNH2XRX3GzfZCi/2spnQLCWSkpvJ4f+czyjg8AWx1jjD16B0/ZyG1hEz9O5p6j3nZoTJcauHzvIl
7xNj72lCfVSHyTtZuFDva3NwH5O8tTbeXH7E1ZSbIG8kEIGmIPnT+SN1XlvizJpmgVNZ6skoeyIc
NdH2Ru5uNTmvDsVJAv4DPxpyifOhAIi5FHd5ezy1k6BUMR/Qo7449Zn36e1dduVzcl7RTiV4laWf
1QVY6A3o6M5NyVXCYl8ZDSB/7HU3pk4+72rqQC7RgSCpRwFkXa3oYLjMRV2lQTGwctxB83B0gF8k
wnAJymaIn99+qyvzh84IA7IbWUDqKhCirz6QDxpp4EUahvZWNx2dpJ1vXcis+78xFG9G3wNaIb3H
808lFIQUEr1PA+yPF26ZuEW1wgBkLFJz4/58WWGracSEBN8TYJsIVV18rE6rhBi8hCK8Nj57TWz6
3gBq06oHfFeyortp1Va9Wco5PtqNbT4sil2eDBqId4Ybh+/jBBrrTEXsD8OJrGanTBaovWjYl1Ob
IC4FndTO6B8YuZLe2Vlu+3MZDk/Zood7K5w8v5uxynx7/q4sQNpywO3I1cBfuvJTvjrlhWpnTbfw
ThPNjr09gLGfLbGl8XV5QFNzhJsKCAQlNtiK56NoUOuTfKiToGqW4VhZtX0YLFcEk5lWgW0r4bHh
TDq+/WqXq5BeI7ezfCsaY2sapjHH/VDkcRJQbclw6/KsQ1OB13GcYWO9X8k+yHoI4/6rv++ug/JJ
SWM1xkcrEG2lBKNwzaNmwFQQVWMcxlhP/KZq+idrpIMwQgnxIZFtCd5cfkkp/C2F/vgnSNrVlxxI
7RrwSEnQAjk6WlXeH6zJqjYuvpWsjrwZGEYqUHGiGFJH/fxTCqGAl4D5F+Rg4wgBIkU7tHjN7ZUl
nGjWhsZNDkLkvi6q8oTle/Q0e+VvUVhb98s4GGg9zO2dMS9bJqSXqCcejM9M6cGS1NG1MJ5G7wV2
gS6/gRKelGScfEwZuhurWPTdXJbTY6kP/QG38mKPCaBzs9SVBZcwWRD4BCH1/YuPohtmg/JsJ7c5
nybLnkaojnYcRJ1tfQ7nWT1K0uU+njJrwzD6Mhbhq/O+1KOJ1y62sNVxPRu9lQUqy5uKaQeGW9C5
mqOqgbBpGjs4+ajsjOVWqe3auid30ZEyUoEFUds8f0td9AmcjiYLdEDjhwkp4x0HqEndZRhv+qW+
N2flIbTCYjfXsx64sdF+/O55JqeBdOFyixIar1a9MwohYh2Do7BsqoNBj+7GqBCjaNFc3bhqrhxi
aMmBVJeK/pTPVleNkaQxjH15q+l6d6vEtntbDGW/49myQ2cNzU701XdjUcB4sqOlnDtYxQvgkGOX
9ZxmDDrr8AVbBVIrTcrNeO/KWUnuRM2UOjHI+LVZnlE2brk0Zhpw8T1CIHWfZqi/iJa6MGG1rK92
ad2PezXUCORVJTlBJp33IjG7HVaaDY1PV7mndXCn1Vr9y/d/YuxV6QzQagf5s4rGYiPKbXda0mDJ
58fMNZv71EXYCLCmuaERcOUIRef5pQUNOlR15M9fXYZmpvXwSos0MBo7xZCrKNydY4ou3jgcLuMx
UHR0WPA8fQG5rhYtwZiyaOj0B64xQ/cy0XQwk+5bCnmXcyvfGO3aupWdPgxJJc1u3VvpW11FzIfA
mQwyPC4dTlJG0pS7GdcGbLmifD+IfEv39tqCAqhAigIUFZLF6sZPMftoxskj5Cyr5FjXyLvYHtGt
ASP88Pb6eOlLn8dllB25eok5uZqMNWYYWrYWj2rIAlG0j3EPS7DtHwlA70NLh9Ps3KRWc+oyaqOh
hhCI80FtGgDM3aObdPsyouo+to9mOP3s1FuOs9duJVRNKW5x9cBIWxs+OU6mzAR7aYD0XI9/run4
9lRrO0eK6thwgI5Q7erHxdLResHt/iDCZQgcRdjAaaKtGsKVvI6pIo2S+ooIOqyvpaYjJspa9lKK
EMohgfN1NxXtl1zU2buoGz+gUabuQYPTGAC26md2P93mg9UeDGg6xzijMfb2x7ssHPNAaL+S0UqQ
5NrwqwT3oeojB09aO+YJuIeHhJTa+GGp6qe6MOgex579qdLj4QZr5b8RNDG8NA1g5UhU0fmOHxyn
itWBz+Nh0RsYCEb5FUCu4G+8JALB4I6JmKinnI8SViXRrzIzCm0TOCFu84vqztqearS1g9Ot+rM7
qLt0NIvHrjK3JC5e3uJig5Bm0lmF10i0fz7+lBYIZFUDWWaukbzE78WwSDWx06ihuqC6h8aARcAH
toX3ZJScQF6TPlETfG7HOkDF+Firzr7vtF2hAbVIslvdzW97M7vrwKSYZfq1z+p7JxruAS76jZq9
V+vxT2uu70udRpeeHCwrekYw9B2MyEetNHwwMj6oGW9n52kweRm0axwapuxT0VRfZdTqtA36kOot
kN0jqdyD4bI/5h7ZmDBQx2nXAMhBk4MMyT1lTX0cDesmRUyvRkBjirxbhBMfxl4cRaGfCkV7V9vF
SZ2jr0o23sWjeVBE/KRns75jMA7BfM/d7Y827jaKcTO4VhBO5SnU4Hi7Y3NSuuZvxC1SBVu2nYFe
eqtLzTEwgBtxQwRAQD80MSb1WPRxwmN43vPbq+/arUbyJbXfCdlpGay+fuItwsvk/alobhBDT0KH
PN8C+V8fBeMNSBscxu4qFGzQOgKFpqZBGXnN7chK2uF9U/2NG9pDtVt6WQCRWXs4NZOR67k9poEp
UFqIQjXdK7i8n96esSuXFxtR50ahqEDxazVj9YQkV0kTNwAnZYI0quEG4jNxzOqtjuyVSICR6NDT
0nnxsjj/NtbQYghkcjLMtrvcD0pm+mqGjYZRZek+zepqI1e48pWkyAypKjAygwrf+XgFpb5e6LxZ
ThX+TowifZztcAvbfH0Uzkmq1bIzuzrvKCKIAo0qLn8cOXZ5YdmHaODOffsrXR0F3WeIozLwX68F
hyh1RCmDFYeOwJ2deMOefK/YqPpcXQuS8UfoRMl1rX/Mjb3oRizSQKAKg45ZMaOFV9YHy6m3yN0r
t9uX3BqYGxLoNGgQtV4Td4ZBxaC1h9KRzhwPO/oZBRxvJ+nGm1ar4yeh4M92wC05a49Aw3rLXygS
j7etWbjpro1Rv3EU1UQbB6nfZM/Nmn1qY71BmcP7w0JG56BMvfXLlNhNfsgcBbBeOWNdriFOPOya
2hnMW2HVuoWMatN/jNDwUXaxNg5jMOFhRKzvaDOKmWR2Xx3QqMcs8aCeqZHplbfs+EZ7H+qtZx4G
uP6/2m2SCj9vi7EPGmsQDiZABd4/pTbYQV6BL/bDttI/q+Tt6U5UZnEqtEGnnWlYXwGkWKi2FXQU
SqcqnlrEyvUSDiiiqSJBGoh+2rvRBY4B8FDPf6t7hDZ4vnm6saOFR+09C4HHzkXRIK9V9UNvV5Cy
EEpsP8WN1v2OBVyPUIiIa2/PnZ39ypY58Zul2OEzbx6QQLTEzqstFOg9fbA/G1lqfGhJgyxQUGOW
+eVgj/GuyZwMuXrsQd63oD9vRKHV6b5bhHbPnInlFsnj6Ocmc5vTTLn3HUo07UHMMd7C1aI/NKMm
0LeeixsvcRIVUUt9wsq31qhmOnazfDK6yaW5ECpxsX97/1zJC2TziloJTXtKOqvYR2m1sKlQ5wsK
hNCC2nO/CQQfd26bvlNbmNBV55obgdC1LUvg7XD0SDGBtbR+GxsleSU1dacvlP3UKcshTuwtP4Zr
hyq7CCEGin5cSKtDTkQ980n3OBjJ9YhlUPAJFhybj7oWzg/LqG0Zjl07IyihSr1ySG7WurOqqqM6
dhavZfRUw9yM5WcirYsekPvz938z7D/RYJT+NBeWjeVQLBSrpiRI7BRFpMhwP6CPQ3m9mMegIdP7
PbeXLUu5a/MJGUZqhTkUb9fCfbnQhzCpQTuX46Tfsj6Hk1FMVVCl01f6a+rGIrkym9KuA0wLdxQo
5FW02oao/5V2RxZe46PtZYgd1XXyxwL96PD2bF7LzhiKJg+VacAO656xqy9tl1Uk/DinF89hzmWi
ui1Oy0Bp/MTEH1IDBnBAkxANzhAx1FavuwMisvEdcqRbbJQrG/LsaeTEvCo/uEXaOGpIL2OaRn+o
qh7PDbPY4zwBEjhTkDIyOe7enoKrk42xOkVjQMEEiOdj9j3nJNrHaYB0gHdAEq7ei3q2jotTGRvn
zZVlhB0NgRtMG5NGrX4+FMd+5HK7EfIuWX4jBeqOUZqWuIOZ3UHtqNG//WpXyCI0al4NuApDRjcV
kw5AOHCWFt/sdAJ6FCG1bbRhs7fKbvDpcSqnKi3Lo16Pht/njneANrcRdF3JcSmYS6EjLndIzauD
dpRO0JlGoiPJHfuh7WuK0uVvOmqfB/x2ikPfmU2gtplyo9diazvpsiK/yv5MKvUWlVeKELA4zucd
2NNUpggnB5BTUXCfqkPluf6YNfe9Lb4hQ3ow5+RoZy3qbukJPMo9AZzPctgrff150qpfHT085Xbx
hASIj2nTsy68eWPTX7kZTGlbiQAMVUjwQOcPOUCNihrZIRrtDg3CtPQOGZKTG6v9yiiehYcZ2x2s
GNTI81EyIO9qqUT0SGZ33AmhV0HmZtrGu1xZeJJnzPGMda90112dYGpuwFlPSJsR7koI47ziYGd9
dlMsE+6ECATcI7FSf6gwKzyo+FgfdLtFbrdL/nx7B1zuONmoJOlzOBvpjKw29xgK3DvChqJfrFf3
mdWhLqgYejAlXvWlaQzn5v9tPPk8rw4wVegRpkFteHTmdN6bKUiuacnwpYtnizJA22ww3V+I4+dL
+0U6Bsw4BXlKG6sjRfdYNDRUzCOsqPhDbcSLhUZBBgk6dHsDKWSAtuKxq4f6GZxGQi27s6rnJOyM
fmdUoTCODTpk6c7x5lZa2pXGXR937rxfwFR2+zqyR/cQDylIkmXu0JZHZbVQUaEOtQ9hzXbZ5V0y
oaCdV9gouO3cNBRYBcKJODSo3b4Tk/FFeBYimF1RIieJIH31h1dm4xcIzsWvCUpxBLzgKZDWwZpy
2PdLt5za2NSbY9otlNxLdXRz38xIe3caSsLHecrVD6jOqpjk5k3v3rplmBU3oVWh+pwwVfdD0udi
H9lKQZaCx+pOy02r3tuTh+IISnNVvncto4ayVkx2tkd4On8/ZY5IDvOcfMospatxKAkn1LlDRUXQ
fzDf42rQ1LjMTFN+R8tswsy42o/O0GnH3LDVYm97iw0aaCimB54+xX0ApUhU60rUbzOhGlto2yvY
QUJWiTm1qSC67LfzxaYreQouz/FQMNBPmSEM9KTN1kt3fWWkvokxzwGpyPlIxyDcaV3mIOOvo5go
kuTJbcLhNvGUJdqXnWgQfdhCo70UuFdLE7AFfTFshl+qL+ePl06t/mJCe+wcFLIbFAdBN1Y4q1j7
KsYYmTj4A/xGk4bZqIDGy3aoD/EGJviFD/YMYjns7mqn/MjKPHz3NoXUTDcJeQ2ZbspT8tU2depm
1kLuoqPTx/fjYjjzrlXU92VSmZ80he379nAX1x+xKkUuTdrx6RSHVtdfhPtnHDdLEphROfqsKNdf
4nR4cNHa96c0AjsRdogtap+neuk3go6LmEoOzivSZ6FvfYGaW6bCEEPcJQGc/nhXGNE7lLB+0bIM
5WdR/2mZw7u33/bqgLR9CZUtuuTq6uxPkDRtxnrgIhswHcyzsv9oz1BXvJk6q9lY9k64/XcXXAD1
0xzklmeSidBX52CpwI2LB95SFTYRDNLJfok3/cZcXlwnchRiGO4SAwDaupDoZRO8gYhXayKtPkUW
MsGLkseHuJvFYQyzbOO2llN1toXkeBSqKFpTpEcU/Xyd4oviaHncyDzOeWwqWL8UldyH0C7nHY1f
xx/02pJti62uzUWYsBp4dbQ0Q9ROAvfWIC0SdVcs0XBEGn4L+XtlOrmZCbvB7gP+WmPsJtvsBj2Z
ASxUJbKpS+Yc+2VKDrY6Tw+Ztcn8uwxLICsTCcqKs8QlrGFgShQpeho2cRDWun5ji9z4UEeTcVtH
rFSkA7ELQFswmAcrvMMYrtqHiRGj6pwqz2/vkSvzizMn4p+SQk5fexWG1VPaKHEZxQTE89fSMqLH
xNLU0//l7Lx25DbaMH1DfwHM4ZRkc3qSRsGSbJ0QsmwzFXPm1e9DAQuoOb3NHZ0IOpBdXcUKX3jD
7UG0K9vnYpTd9kG0yGyFA2M4SlosrQw383Gm+ZcqDewcng+PPsy928xhFtOQoMQXLNWS+fgC6p4b
ZX7SO+2JXpqBEq9yiqyNQrUkpyWl45Dyos+K8mHqsvd9QdMEwKOXNjZ+mqrxSFHFOnV9f+Qvfm3H
AD3YeokgPTiDlweiGeoxsrU8uUNczPAmUphTbimfgaWNAU7wR6S81+kxGwZ9FQvWGuUNFBkvx5vt
QmQrbq53ydj8Y6dSC7LF0N/nUM6DIjI/mgj3n8CMJU9cwD2Vo0iGiwXPatTNN2N8t9+C+NuGhOCK
M3e4o1J3eowNRHzn1np2EvoUoxLUrX6kTZQ/pGWEjlyPCgRXttDWAUBzYAOvwa65XAAyxrhQ8UtA
P7j/UMaZ9ocbD8UnFYzAH2piND4mJBwRWdvR0e698o4wNCUXzikdInO3eyn+rOqSpsndZFePsYoq
dR5FmAlNkj62TQmxz1PI6fOfsz1wT0UfpG3f61bzg3rGP41J0DU1I7X38T8ryWnnSsI9MX6n63GO
8W8MunZ4hkKRIfjUfLfNqjsNRdmf0OL2b5/DK4cdAjDZ74Yz3Pqfl2s4DNiOoLic3OEN3Yeu3duh
qyLU8BujkDzynQBVoM93OQpFToyB4ii+w/EWOyPqLPALF+fgRbr6UcC80RLadGV/ptq/RE5Dnuc0
EFE/Agyz+sgRKAGqoThaWEytX7dMggrawVa4uoDwNjaVCfAv+85aruA6Odp6fNcZ7o+mV9WTGafF
QUz4ukpAIM0pB/9CUfi1T3TVRkbmADlA6SGrX4zGUr0OK5xTXCZDWMa6DKim5Cfgf+KzqBtsWVup
nMBupp8Ap03+NM4GFW/DfBnX3gjoBqrEsK29PmZ1Kb05xxbc20S7D6LLq6sDmgHBAqrYr3QZswwT
r14ofJLBnTxLQ+LIGpP/fmN3UXfd6uTbzbs7jHVeRYh5M4hidf2dnhXmyWrLOnj7KETJMC6AL1KK
242i2whf09PiQ68IVCB73vrDFhXcHuV14sSX3qAym9gPlMl9hFoMuWtEds9NGivZl2ZajXup0F2y
VmxvUmo0AfgwqBMTqOa1nj+g42KDEABKmYOEP0/zMnrYHoBmKcvmfPDjtidsF/NRtFcYRYNbQ3/1
8hxrMY36GPZ5yFsyfAdNpnsxxC9fKdbmQTG7jESatwWSgeEtloRqOFghwv7d0SptA736IdBfNokm
Gpn7KvS6IhQ65L0Il6JyX+J0fmpibANXjChCM9OLl7KeCnwTov9oShX/RUZMALCO84farNQPt1fl
yh5Hzo/Ino7JJjhpXS5KjLdz2zmVCGvs/QIEtlQMtKHWvHWUrY1KtA2EahN93D12XaXCsFhRfrLw
a/CUPmvvE5kfCWq8vkIZhfXcblDO055ZaCiLlZfqGoUA/rSgrZflnKLM52taOp818CW+gtHgwcmi
xPfqczIsrQveVPoK6NlcLmGXLnprzn0U4uFUqan6VGOP94NekKOcFCOf7mpwya5Xu1Wr+0PRyY9m
ZM+j1xYmPoaTsvII17byEaDd8gGcmOARVl6szHU/xaORf5srkHAnF5AtXaBVK/5IEl370ejWgsO8
PSyWv46p8m2QajEHjeEsgipSjw/S3M4i9VwattKPolwbAqmvGZYBi4xgNabu4qVFEuFspoMZDFAw
d+cgNas4wl3FFK7vCOzRwL7I+Hlc+vSpLYbor3kSOKvPbv09jYdFenkGkdHTwMp+GIfa+KxOc/Ef
Wvrl31kdNynyloo50ZY0R7azm5IXiPTv3OjddykCR1bQlQpDRZS5sdhcMT87CXuqgaxYEN7XMU9+
YGnKCajws/mOnaFaeMgPpF9jrRq+WOsC8x3yxxcVR5fVa3X2wF2WaOXdqPUDCCFwrT9mQx1erLR0
AV6aVnteMMv+UKj0eUEdaeJJbY00OumAd87JgFGRpwlFfkuEM30ta6P7IA119ZpI6T44dI98nDWe
8qEQCKo5+FkAGKopuJS4dVljYz5yu9h/SGqjH5osi04F5aIuaEt3eaxoe7vnXmSpgfONdEXQOl2t
/F3bee94xuSmqU9OZLbIaeakCui1ic4rROROITzv+JtarhjgDKo6vMO+K1/uWrMWhv8/2WeI6zQa
OBI8KOFi14b7QeRW+W5USvOzRKWk8FDfjN7Pjdt/jMFfxV7p5KCn1UI4FIiUPP7sSEt8mNKi+HL7
9G+n+/K+AyEEeZx2GOIwr+gDcevac5RnURh3SINGCQINQ6Vqd3ZnfX77SCB3NgYqGhhk9pdHkcii
0dq4oDqO2Mhj3SX/9dhkvlPcLj0IPa/NCYAYKt8E8aDTd0FhlcVYnc0JI5EahE1ctI+Y0pl+N4g/
b8/pNRIeeC3KZCjecHfSnd0NlTu14wg2aFjHHTJN+lr8IWw6/dwN+pmHZAkSo6PTD8A4SOIRnmRe
HF2tP+ez+4b8CH4Azllbq2d3yU21DpRuitywiK01xM6x8MzZncPKKD9ry/AIUbr1rMiZfDPqvpeZ
Q3FjcHHzFP2/sfstE9Nj30d/pY71aCW69d9Qr/G5y/T64JW/8l0oJMEtJJNVuJJ3izU39mooFXut
F9141ybOPxgtDif40ZF3+7tceW0M+rrAtGCG0HrbZcxOHAHc0mUURqZVBbji0e4bbDugkI2bZCv1
2TNAgrx939H82dSqNj0t8GqXOzyO0iljGErTdqz8Ofbq4sVaNp35t9ZvLCUsJ+pHHFwkn3eHyVZ7
w03wtQ3dPFEwt8WFF8BQg54k1oe31/LqHicqZX87cGwgn15OyzXzYULLww3HFpseD/df++QKszt1
q+ae8M4a7yce35Mw1THA97i8b4gkDp7ybe32exwJHXI8tG+x+ditrRWn8UKlwg3XTJUhRUMa5Mns
hFhN6QGauO0fzUx2Is3y6KteHZm2CnJPXCjs3cvpm0qRZEJSNu8hd5/KssX2OGmcBzEirZqnU/x5
qTIcrnJTO/jIr+M/gHQ21BOTPh79vN3IToycShvDwR1AuZ+WusazcXGP1KaunUqsKAjNTOwoCL8v
5zc1tGnwLXPDUmCs1mVW9B221xPoOvugIX51PmQhP70LET3QL0cyCIIaLF/d0Eit5h1dw4qdmx6B
jbZVebVTwN6bPDIYMu6FTU0QEy4BB6OUSDmNrd6FujrLZ6XO2mdc7o8oX9uttR8PSyMCW5B7JOu7
ozi2WTKDMtq8mZPmBVNqx4vrvj5V1Yjb7TpqwdhjU6V3evJSttNRn//aVcdtSp7AXsG8Z3eppuYq
E6Vg+Ei3p3s7md33WmYLb9CQZaHfBRlMSeevt++Ea2fil0H3ElNTrUYg3Ri0oyv5o7Oi7FG3izSE
h1d8WFyjhdPcGoGwrT9uD3x1tlRCwWVCDSIrv9xCvTWvLbgkPi79M0RDWmyMdCnPSt+0/tIn1Sck
uH7cHvNKRZkSzKa+svWSyCR253CwzCxCyokToibfK0n+Qnqe/DMaFlZu+jKGCKWsLe5lhhbaWVw+
tGj2erHoijDqTe7oBZM8xJEWmif2V1O0zfvO7K132opAAQaHY4hKpnVuDBf8D/3hkPa9do/Rqw4s
E21V5OBK/lN9+NGWRfzx9uyubt9NWwB8JfCcPSLdyOYqqSZW1CxF3nkKeKvHoXMJ5HFK+JFKdFRz
NU4eFTvWPdWN2iMNtiv3D9VdHhfMWQhg9vy6pF1tsi2elx7vj2dFSeVzOjvDc2sbhb/qZfWsmGPx
5PS4uHdI13tN0kzvBXlcUKo5bpm5Le+xrXHOE9Ji3jKM0UniYUwTujH9UQFR2a/O9KgJjIvxsw4i
xDvPqGyhI7kW1nMq1fiEvoXy2XRwxevqzg5cRP5OStwlgaKBRpn5Lb6FAfgjEoOopqk6reU5Xelw
nwadJoqBwhcNVCPpmzunWMtnA9X/P1U1zu9vf60rVyjKh8j9Anug8LUPohUcD4XSsqfMvhifa2d0
T0qa6Afh05XjvUm906FC8Zp+5m7DJ4WZRprTEFCawj7FxYzYaa1mQdx2lIrwbg+0oi/CisckvD2/
a7HshltBrJLbm8RkW4BfSq1Vqo7TaPLagskt7utEb8ZHiOra4OO9rUSocNbLN2lm6n0dcyC0JEeX
Tc72CSbYvPjgPoy/yrQdPvU1Lgg+kk/Kk6MkVYnKdNchwZyq6X2y2tObGU0by2JjMnEvEYXvGxX5
kjuYf29rVqr6WcQSW0ttroFnN1WwasYQ4CaJ3BwJRSjc4QhEeO0U4WC3vXdblW+PRY3BesxLWxGk
FUBsFy0yvB7zwrOpRgdX8LUtCGCLUhEXEGDe3SuObZ+NDB4TVdMxDlMHDb1YiZWDLfiassZ6Erxv
ARCuXPbPJtUvG2HGU7To1pYIr52mNFS71Gk98LYI8M2EatJPx2z81LVt/KFzzfVhimQqz6mQKe0P
sJ3kQNXS514/u+mn25v0J/J19+RvBTOwVVSUKCxtr9Qvv61ybZFFtnTDqcdQXLjf5gykoTIUpzI2
z3WVP46VfOdG1Ehi42MxKX/n4/pcL8VD3NYfhmY6TTi4mkr5aaQwXve6n9vzWajVSUPKWLjQ6mM2
zKCPARye1tOQljlY3ysPKUW/DTYAWZN63C5qSaU15FAcnJAECaTrAD6lqAfD7wzzSXX7PrA3YOjB
um1bY79uNPbBK5ArE8jv7hW5KPmwrpYTLvbQ/RGlmfniApsoKXrjjDtANnQ9svf2b4jr2p8grqfW
6wb3u2gpSXnNmC4vC2TzHxHYxjYw5vk5ozpfeImZZn9pQkXgckEp9avMzT7BWRUNVX+JIu3PPMrU
IzbvlYeTFaR1gqoiUKd9XjAPaNgn5eKEvftdymJ9RPq2uC9rEGXOiFJzq+SWl+A4e9JjmA+3l/JK
j3bTZjKB64CohVC8i9plpEZ2DZ8kzOgHezgFP6pRdyey9g8ldmh9q2UoBvmpdNWPiSX+M6DKYHd9
JMV7dRfZtI7Ij34+35cHQUUOOc4Bo4Vr7L7DUm6r36+8l2Uan9yo6T07+vf2xK/dPqDtSYe2KBA4
0+WI0yDReiIvDmt1QoOocGy/SriCbo/yEzmz36nccHgwQC+Gybw/4amCksvA89bHyzdIu05YFi3E
FADigZYXqVfnNMNrGir3c162ZxDHg++qifnZiWbIq6lt3Flq3Nyt69a4TcvpTCs7eVpQbHxEjFAP
ZU35drYS+Q5V97c3LDdR9Q0TtIFM8Ba6XKVu1UXZ1boTNqOWP9Li00JFmzovibX2zl0z8RwLMR9c
KVc/DTEyjGcYZiBcLgelHr6izLI6IZWZjApmYwG2bMyDCOHasaNQCVuKdiVZnnY5CmbldYv/vBNK
1alCWEsWZdHJDZu1yj6bZto9YcPmPhbl6HxqZSMPhr9WDaEIsgnMoEywkYcvx4/asXGlYPx8yZBa
IRwjlszT+wpkhN9HifvJlulEFDDhXm7nVM+tQTv4EVdXeoN9geTjddxD60SdAr0aqX44iaHip20b
5x7JjeD2Ibg9iqvsjpoJXnGmcu6EQm+7p6ErUQxwRf87cwEvpwIwA7bv7NaTqs1CgaVjq6oDVgOD
agexg4jLb8wFLAt6R4S0QNkuv5o0c70whpG9mSYxF7L1qUQN8eBSvrY1AeHBF4TntGmgXw6iOfgn
diq34ZyU2ot01vTd6hKIicXJzrq00QyZO4Qfmko7uaDNDuZ4LU+l18UvwJ8Jbume5R/Zel4ZqC1z
NBIbnamsXeF55wPmBo3jfOstN/vT0PO58jBVUrBpV0yR086NG+OBjDN3Pax76hiXnTL6bxipuXmu
qEYnAGhk0+soTZRH1YV5xE2lorbXujB9rcyQo583dv2y4hMX+/rAn57Im62TYrvFR67P+KPuyu7b
7Y96LU0h1qZvTAwGsn/3BoLKSOqxkcQwFfRwIO4m0QOvAhTN6ZyRU596fTD9WbGXT7dHvvbubSRh
OorcQTAsLr90rmmNRUOdV2iNk/ctdhBBY+V/qm37yRmcj4m9HoEiLf6P+wfp1xF3G9iQDgAXhXcI
LeWANsoPaWvrGeaXv06rODiT14JvvDfAgG3em6Riu53ctLix5wOvrJxE+WfRVnPj1eh6n5oOrYqE
yONp7VCfLRfxJbF692FCnTKYdSf3B2f4B3T9mw0CIZfzrG/sPpAS4IkvV7x1hTMImiBhjOrbuSyN
8eH/I+u48l0vRtnNex2TNo63i3VBlOAONXEjRBXQoqvYde/zeElfhPIb+RQabA4IJopapN365czY
u5Nwt2tWr9aJRGBdfGsrbtzesa8FvFhAdHSwWdkeThbxchgLX0K1AqpIcUkbP5iDmxCvFE0wJ2py
6mLV+dJm/RIuXdQGnbHoD5VeGt/pP44vqhnJhyQXwl8HYBe3f9iVS5NEYEOFkj0rFBUvfxdqsUY/
VijUJKvVelyS3eY5SaY0KKZf5AXNM12o4WjqXx2lHT/fHv21iIyLpNO2JkgkwMjfW1YUJCIrzYwo
JGUcW9/N4uk5icyx9lP4G0j04W8Y5E4Xf1SbTTtlI/UnXiqE/bj2jYnTI5hhzylJUAJB1/iEGZNM
wqxK5XYWOF1e7kjj4Gdfufkg05Ibb6RQgJG7+8eeNVNk01ZxcrXpeRmG4qERzfDFlQnyIiN6Kdgn
4/fcRdYB9+ZKUEA7gl4xVHUgI/veaq6oFM4GRBGoHQ3/qNk8+Nm4Ogfs+yuj/IRActLtTfnWvNwU
biaz0VodO1QXvFo916n1zjONuvBuf/7X5x26KUDLjafHLbcvJyvSbvWqG+0w6lwZKCJPPiZZm/mm
Mdt3M2mPV7hR/vHNg27NFtBFQGE2UMzl5NiOdZ2rWJcYkdY13uq4y/vKVb9GltY+VfVa/mjt+cim
/sqVTtkQEuZWsEBXbN/mwdMopf6U2CHi2fEDBdfu42JSW3BiVUdblXppo9bRu9YFczLPlvsO+ZA6
rCyamJ1D99qw67cnDJTJOPrUMjeo6x4TlAxOFDudboXSjeRZz5vhDofb5nR7uV+/nIwCzxU9PnBd
0Owul7uWRpLiXWaFON7JM5bodoCSSICi3kySUh2JyB4Nt9u6ne52PbvKCtPGsfxOqduTO4LgVewh
CrR0fHuUzvEn2QOmvDli//zuv9SiUilasYrFCme9bu/mnh6srMV0EFu+vnAYZQvQuaMxe9x3mdrO
0rF06KzQirQ80KNu/jDqsQ4ETzAelshPNogDf03nI3Lhtl6XgQ+FRrDYvPoUhWl4X34+GdduIZfa
CkFAC3+RHXJ4hmzu09wej1oRr4diesA5WFCIQ/vKZi2RxyGANMO0mrR7GHnRvTLnTXZw6VyZ0SYA
hE0G3Xtiul0oQ82giCFdmaFMRPyYp5l2HoERhVVjVwe39ZWhYNXSqNmQjLCwdo+rMSSITZQJvO5U
VEjnrY2P84gb1NV6VAq6OtQmbLd5lQHP2n2npEvSrp1cIyzNtArFhARuPGnTnQqP8GAzXrm18QSz
FFwvNkDAHo5NIw2T+NUwQlyw4dnmEeKPSWy+U9Y0/6q2qnJHyW49+GpXOhMsI6fAgFENCWpPmVdU
kibcqXV0bEmCmwlpu7l2gkjaxsMo8xYdzNH4OMXaj8zV00+5DowQL5g0nFfXvUtyU31Y0RIJLGn0
YezkMqy7VvF6xIye7Gj6cvvWu7JGP4tkxMu4xyF0dnlsyEgiksCVXkNhOFx23A2hb4BEO7dFlJxv
D3blziPvpP3M2mw46W1v/HIH0aNzHeSfjBBXdP2R0MO8E4sY0TnEAGURxfRm1D9hFvAesl2kOUFY
Xo43yXriCIPIjVZgm60Ky7lwivRgVld29E+2EobOmyzF/vDY2Zg1tUwZxVqMj5Yrl1Ms1x65f67z
2wu4/eDdJUciC0Gd5hEQ8D1MFUdyWeqZTVVwadWXyO1iRAnSo1D7Ctgf8SxucUS4aWbT0r5ct6aw
ZxPJVi3ErFg8CNeJPnZ5XNOVQsck91JDVCenqed73Mfmf4uqXcJyNub7Fn2IF1o05qNr0Q4106Za
Ed2REn0KNcd7JU28wU7WzgcUab03ZbKEb10gmsOUM7eaL4fP3l1kvd5UvVU7WpibFNllHf1wnDb+
nUE2KRfEQPGx2/fQ1GYtBkSUtRA/7xGIXNV9s+Km/OP2VF4fFh1vNwrLlLCBDe5jd6OI8wwxAkrL
KOx59GESf+170gRgFKhEp0fOf1dSnMsBtcuvLiZI3tls2YhdiP5hkW1F7TIp/p2qPH1InhK4fuow
+qRnNlIvA5lYOichslDTXwVOV7DBbfdj11XNyU6pcZJDlnddjcDe7XV5fdz4mbTVtvIxDZV9w09P
1wbQnm2HS5o3fjMQCNaTMnhgAfSDD32FEslYaAdQxOW+4im5XBJ8i1wwXNhvpzFSiFDP2kCtKtUX
TTaHUVlTKUe++16pqy5AqWkJxtwQvlU25cEd8/rg80MwN9gquSR0e2qf4ZKhwfiwQxzJxvMUoS2v
L+5R8ehK0ZphYBLQDoAw8wqjFJer7CLa13QdYuj+kJXOcZQMXuM0ZFdmjfrLgmSjxIXssQYNjUKk
qh5832tT3Uwot34jOLo9LqvKEtIeev5hEtsGnqtJ5evKYLz5JiXQ30DGwBdILfYtRqV21GozZArT
frKDaJmWc1ba5en2Xt1CtMv7mlEg8SIhtAl+7PePMrQzLBpto7TZgAAddT6rq/3vlNgk3ZoK42nK
iweNGOAg9Ll2SDaZ863Eu2n3bD/sl5cWSdk+ko3BIq61/dh3ZnTqIolVuFoeDXXtnuJ2IvQGYoo4
ya4uhaeCLuqF7zUNcxmMGR0tVU0zXJV7HnXTeHsi8zNFo0UEgnYj4FxOTUXpuhPzZIeWtlT32pBK
T46JcxA6XJ0V9/t26rcLeDerUV024P5MZaG0HZ+uSU0anpbntJg+63Mj39/eKD8pYq92ytaIo1RD
+Lg/4Cl1vwR8ICcPUNOpKpvZj9xBA4O8RKEW6/H9qo+0kKhEAF5N5wcNb0hIH7U8FzN6vASKfaAq
vXGvZDqqEcUog16k/8BE1J7p5KlAfs3qrPZq/dDn41+rhF7hqmATxqgYXsrS1k+QHmIPLZA4UJFi
D3oVHEqcRSVI/zW5uz3ha+tLFY3gbKP6KPu+tN4Mer2sVFREK7VQyjwKKTswHpwA2o+6eoQp3T7Y
foG51jZvTfoASP1fbpucBqASJY4VLn1VorM/uL7NOgYJnhp+HOu110GPOaO5a50n4q8Q5gnGAFOb
vKTG5JybYdQ9Ea9LaK4Y6sjBmPxFgUkydoXqoaU/Pg+Y/jzFvI/0TZzuwY2c+exY4xQM6wb2nOLl
3l7d1gcCplSei5rwuW4j/JFx9tA7VGutyvEYxbGqGdutzLzTFj17rGa0Bf5Xq20fp21rh3kBgbIW
a/cgM969lSbj19sf59q19eta7TZ/rTYJe4wGUedqjdf2hf7F7E31pYky3W9QpL9DXs70XUBT/u2R
r1z+4LkQknNJeSkibNvml3trjivX6OyUa3k0m6dhRltdlV13vj3KldsRdBxPOnqm2x25i29Byc65
Bbs5HGWP7aM063OqV0+zOXcH18jr9Ao7rl9G2u26otCROpcx10gcm76ulROWGIC0xQrkyBZY5raK
aH9nEeFOEANvQere2UTA5+ibLuPVMcv5rnRrQc8gO8IzX1tEqvG0x7YGkLkvFCZNEtdGTaEwbwcU
ahRRopc2aQ+9MI8wc1eH4rbYADRgefdGx4lo09hUpU2wmTdB42qfYPtm564CpXB7Z1xpf5Dy/DLU
tkF/2YBVIQcwu5YVCsu0n107qcMuqvInAw5WOLtR/U1U8r/MmXvPGpvkIXWI9Yaytb1GKu3jUFo/
JID/g5jo//Gz6H+gE3eFutOPpZv2RcG50EtFubNVTDODxak07ZRWiuU5cL+QpUin5aUuVqP1IrPp
Hp3JqLugwQHjbC0V0DN0jpo/816Zj4qnV1JGqu9bkxN4MF5Se9EgBK74+COfyEgspCeSsK7mx9W1
v6nu+pIIUFWKSgJjwHxLsvf6MJ9HLXmeNsTzkKfvl1rcW2r5pTJ7f9GVd50t/GlFgPb25319vRDt
Ubjj4YENgzjY5dftaD/2WmWuIYL60T0qb4OvoAN4sIlev23bKGTom88wSeLWyvplDzmRYg6Ika2h
2SUN2YB8jvLonTp2lm8rUD3fOideI0rWgJDgtbyq4NRDlJoQlbRw0PQmhEwoIbF24vPtUX6G3bv3
c0s/YLgTEVF52E2KIpG9dpLyuCNEBDJgmJZH14zHU5/2KH/hRxUWWlefY5xPvHqtpjP2dk1AXCxP
y6xPJ4FlwCkvluwspDTeuUO2PlmTBfad5/WUWav69X/QMVRQ8CZ27TWm10ppTydwLYYHY+oI2XgF
GseWpdqPPtiGIN7L8C1rs8R2bljhprH3Y6m7ykNfZwwyxUDbPZp7X+ijdie0Yn2fuCWgSzel+FEU
5pnG/iHv/vXe5OdQpNqY7TC99j4c+O/OS5a5Vphs2JauLVAx0mLjzoyMwsvkiuCvI1K/2PQJFWn9
247lCPFc5h6R/ehNrTKELTTWg+21fddX351iClBy8k4ezMvN7ApQPZJgIeyS6ImQqPxk5XHzqR8R
M64V5V8rtetzAeU31FcUKm/vumtrQpZGew+dLpg6u4dam8Y8s7LICkkVl0BN5xWzovTIH/r1eYWv
hhIo9SKiUVQZL6c4qNHUUfym0VbhzmtGw/RULvKzAU/jlPXu25FMDIdLHHhMm/xsD1HYqBpD2tpW
OCSRfYpmPQ0aDSXt20t3pZHHMHhWGNSiyTz3ol9Fl+iqmGgwlXk+eMgoSZ+S+9dVa9xg4e/fpgXJ
jbY1H/S4QnfaeXaEGSTD/OX2D3m9uljMIzOJFBIMNYRdL1e31TrViuWkhfMi/yJZ1XxTQICOXekA
SSv7g/36OlZgODhjfE/K/iisXQ7XmKNBL7XUQmMVYvAoIA3eKIvkUbMq482NoMux9tuTNxXVx5xC
YKTMT5Y1/mNryGn+xvo5VBGIigkm9+Iisopys7VAZi4LHFVncJWTvtTVyW57clJ7OaqMXFtAE/L1
togA940tpP3l9cKSd9kAw2o423XvVejVvRBGlqfOVOfT7aldG4oCnkKBhJo23YfLoUqlQFECbS/g
CaVyGlIgZErvYL1mR/nBUNd2obVNi0sEquS+/YmuLwRyXCFINQ3jRa/q+gGZ3/oUAwN8jOqyOdiG
266+vDZ5iymKwFDZyJl7jB/X9ZInacXUVoWS4ERZ75Ri/UrG1xenSGmKQMBKDGbpHp2A15cmQ2v0
CGDiEn/sfSgBnKdaF0s1xOi+vatwMPFKDG4OFvT6KJxnZI5Q39uXfdZeLI3qpCpuvqrh9wMVJrQP
jvzNru0QeqCkgsgOQW7b7ZB6aGvkS/lsmysALK9lxbqzxkTGaNqDCV3bIYByeHlJnECs7A4zUtoq
zLJGDZWsk14Wz1bQJoMWxGT+Xg+J+CA1vBJ/AA9WsVVDxstEcmqb+y8HbUPprZNA5lqqffpeOAgG
GUpsejmeDKeCDZR4OnrigeVG2llplPXe0JrGb0u786OpLg927Ov583PIfZCR2UTd9q2TqCNNpamt
hFSSrNNSOQMovhxTN2ijJ+hW39969i+H2z0LpVKpI1cQvoedAwVKadJw4r0MYRn/cXuk1zuVeJ+D
vynGEJftL7QOJYWiKBlp0/u4c5toOkm1bA6sZ17vVFqJvDzUW8kgYaZdfk2nK5HYrdwVsbmuvCck
j8MS+Oc9pbejFvNPhPzl5QISDfsC9GOBBdGCuhzLLZsiJttUwmHoIt2flDn6tpaaqQfNhPKPN4ou
yoNJRitRGa7qjxlA0zqM2yoZHvgnU3yqOi0RdyLK6xFhQtF+WGZH/2s0Mr3x18pegwTPvndNMg0l
BiorWODe6ltUasvU6T5qYvhhZmP9Ga+wTPWieli/ZmvUTl7fDlAik1FodCiyScqXxJnIAwo1a1T0
fwXLkrdAX2e7+qzISYXvpk/GN7MbuIPnrd8SvPXzW+TzQFGoG2zM9d0VgqsTPVNrVMK5K/q7dk4V
ctQk+ev2KFdks7hzt3omHQuKInv1g4TgFCoaGvLRLOj7plPyrizXFgE9VBGyJ7NeRAbPoTSzACuz
BoqpM/bv3WzQqblG+vKUCnN6zIeof+nXPIIZCM7qKDHd7rDLjcO+oeS1NVawe9qDL1ZIT7Kt1Z6K
8oy2vFUnPv0PB83hyVnnYK4MsXqm0Bzlrhkldp1R5ALp7aRlTtRBJqMPXHChj5REou9m16bFZo7V
y/vaivTibLs9MULWNzrYhrQ7mZ2NTKje1Ol3GsWjexenJgMkiMiuXqfjHAkly4GYWYG9Kj2SmVL1
gCDUjW90VXTWe6qAMJ817R00n/UptTv7o2LMOJApTV92QWTjGOahVpaUPmqTw0nVECvx1ch0Zy+r
lBF216h1T0tWSz+DrwpTuMjL751ZYu7aKUL9KyVAeU4rHFfOS7FQvUFhXjs5aL9XQEZAqvtRhh6x
1yWtMQfSMYfxSXeLjoxLT9BLSWhHUgmmLH97Q70OIEDiEICBWgDRZOyhjZOSp9pc5kuoz1b5uHFa
A31KindtLwC0FG4CGbwrX6x8PhKefX1fMjL4DCqIJA6vmBa4pdIGdmnNt6YynjVgqYHulOPBXrwy
ClmjjrsKL5+NasXlHUaQaYgpo0jSD9mElOyK9YExW28GiGJasZ39jX1J4Le7lVWzsRHm69cwrvr0
0QIj5qdW4fzGXH4dZRc65A1Ucb1tV8hFzRAUzVKFrg6f6/aOeP3CMBdAH8QKLBgKEpcrNjn5JFC+
YsXysvGqNtU9Iy9XP+aGO0gef1oO7i4KgHRgBbkzdfK2Xd26ka0+NosGrsMYKC4kcyG/tmRV7YMU
2sqNIGTz1M1KXD6KvIU1negTPjOxslTCy3ThWKd+NfrvdZ2MT65jJNGdES3NZ5e6d+K3tYD7VkMK
RMurcYXntuuAaV9Vau/6CM5sMDZqdlRFvnKi2G1bJWEzXgDvdrl+eY5B1EJ1NFyc3HlYpj6mjdNt
xFpFK/3S6cRJFAsV+SSx3/wGbag6BgZjRRCzJ2LJcspwxMn4dLGhBDKDHk8JWfmdUTbE4AZ2c0gV
LycYg+u108VZQhIh6qxmMQVCj47Si9dx4kYMIF/7v8iUy1Ha/8PeeSxHjmTp+lXKeo8aaHFtuheB
iABFMpNMWZUbGCsFtAYc4unv5+yubgYijBjWbGdXaSzS4fr4Ob9Q2wISowkFYDbiz4sl+gCcYh5U
CAD5hYfw3MvL/gLHkgwfhRqZxQAvuA5Mx8XO24Fa7LEA+Xyb97qofC1ZvkRGiPA2m3s31UTD3qxZ
n2FLefe4yNeBA1ZyZ7iifN+WS3etVpHACgzvBkWoyL8lFZimUW+uzLYhAq/T72avxp+gD5UbR9D5
eMnTh9OUDAiwhXUl2e5qZ1Abczq2pjYex7bM3sRzYn8IrUnH2HewNwLrC6AVWdmCc4gwJcoP5uqc
ILgRIcouE5pPHgjuNIlukrgLbyZd/WRPRnpEpAQCCZqHV7w5Cl+rzOEuqY1PL8/bpe+gYCODblmp
J6t5ulCaOUxtdepHAKtl/RuwrRxyENW/+6qO2p+KQlIGkMBYlAejGeeHUnNaBz8457E0x2JLquL8
8ORtJ7XeCAMlF3IVMk95YrE0ntS8qSkarTO8sRCa2xdzrr/6NgAuREqDW1siyq3VneOkMaZROU0J
MUZfxawM+w74zsZ749Lwkr0mH0RsILnlq+HFB8uzhZ2PRxLcHxHVCf1cUK2dFwRjpvzN0ls3kzOa
vqKLa6tP/yDdsAWEu/CE5anIo4pnFbE1oOjTKdZnyxH5HLOsMzSULFYSHot69C43jWZHbq+iCOAZ
x6kcCr8f5+4mTPFyqJKo94tEmBsnhVzYp5cWX0PGiuoO1Ree1adfk9WkPoRiiWOR2Mb7uquX/ThU
0Qab8MJKQuMdNTVZ8yRbv7pGtMaFHtHRitLoDUL8UfehX+wh3amK0W306KzqIimLMtkmJUl5uq5z
OeMIJZx4uoHOVjR4jXpF8iWvjfmnrScxEXPULtXORkJ5IGStB9Ty8Z/Ri2IwD3CfU95yTZWZAPei
pdgNkTF+bkuhKTe4CaYtSgl5SQQLk+WhctXqvYPCz/dcVNg7lRjipkJlyeD8ZW89ltZXsewWOTiO
J1nuAJx7OlNqXSomumGY2AA2O/DqdH+fkGb+NpQGNnx97D7koZV/dZUsujar0bkza6XeIeNM8ShB
5ro2RXvbFo4+79JM9eiU5lwBvwUhHcMpf/kgWy8r+bGkQcnQADeSgIHTj23rWrHDaWiOo1k6frws
DlHLuGxEd+trglZYS4iYkLRGPmpdtA+dVgoEpM0R0Bgs0YE3Th7X1S5M5q8lQJKX+3QG9pTNkd+F
WAYGX6LgTjtFMOb2sUQ1IV/8zYrs/rg0hCaaptQ3RjvlV+5idWAqG+PBnGLzSlUxNfWKVLnqrOaP
tB25TfWoO3gVPI9uKpzbYlKvvUGZt865C8OvU1WWmF50vKn/n35pDsAuFkSjxyq247fO3CRvjDz2
HvTebq81paI41BthixFFW72Hjjm/T51KJv1nICqpmda6v3SV8bB45pYq+qVP4wAmX8brgjTM6sAp
Z+zQrbpojhMu7bD4jPiYVdGWrcOFzUL4QyvwCsgvrRMYTqPiCBPW+FDPbf4WdfbuDpsp4Q9Jad3V
YWnfIUObHWJ0dTfeoGd4UFYJTgK4KIE3Bwy+Zl6FhY74HlYnx9wqPhd25e0iQ0WHpc3U4cOEQ9jb
sIP/anbh73VmI86cTePG/K+PW3QkydmrLol0KEVkWE6nHw9nSx8dQxzFggt50trdTdOSukJJY0td
/GJTslAlFYsk8Pq0KSRQlaR3kVlbMvdHl83G9VwlX+yi3uJBnI2r7JTNY4DHFS8CpGFPW0IqvCpq
pxDHJsSHVI1x5XGyzPhgz210aDKUWiZU8/bhmLcfM7VcDqbxai4B38CjWEZmHqG8sb5a7IjR1oQ3
HBcX0IWRFD2XRb91eF4YU/n0dk2yryo+yasxTa3FgzcZDjBdywwcZRf6vJCG24LH//7lM+1SU3Cy
cHoGjgS+YzWocQcaz6nsAehJzklmRvlNVc3NzTRuaeGtd6QcOiCh7AuS5ZCkV2tysYxpjCPq7bGj
ln6kUGYZXCu7anHN3hmL0b3HvLc/AhLaMsk88w2TTaMnRaaZq4Ky2aqT+LUZ7Vi3wzFK5gHPMEPb
WfUAp96L2p0WLyWJ2rhsPnSxfHyrS2APAM8Gra1v59irr0Kdxy3bzToaRpFhb2guH5uwTDcePZfm
QhqwS6CNhNrInz+vbVDCCGPwpEd1BJFgo1AftFEtDmCFrY1pXx/CICYkxppYgiOCMv7q1UsoPw94
yzdHr69VfzYJiIYx3Lown5Q/ngeXNGORFyNvKuFu8HJPe0TCE3xEVMks+pTFh6r16q8hwPIF3naq
3VBfb0o/yywv+r2c9VbbkctOEzQ1jTFEBtc29nGTzQUqeUZ2UPNYD8Yx0vqd1QwwSWoBhX1XVLmA
qEaOfQIeiuvKTimcUoF72yVfeivkVZQi9H9fpSSaSa/3FlirtE06P7dL9zt/Q/1hmUP/qTaNKNqn
ohMlZVU4cDtWEwdNp6ifB6vvCStSKwZsak5KetCL1iqOXmgh3uGW2vBgCQ1rXV2dhLZTtKS6bZSl
PXZlYfkNs/CmGDoMA6kVRKmfQKurdwXb4V1vCkw9Xt7U67CIYUcwVd79ktl5fvx7qTmaqVUf80pM
e9XI6mD0dvgw1VribLQlz6LVFBN+kb7nsQ6Qyl5NMRohM9Dsoj4CcW33haeHe2R8M6A1lKhrRwn3
aH5u3e5P+l+nrUJRs/FelRki4r5VEDHUUDyBdif0sFOAhyZmnu0Lu5XG42Lx3llN7g0UBccUrG/I
j1E4bNVvlhPjJb3M8FISew6/IsKzjIfZTua3zZBVVmBWfRcfTR2F27AN7YzCVL7UhwnN/Pna9trk
/QxRV+yUGBb3IWn6UN+VeDscQi9GK83gfT75SmpM+Ajx+NP3lGnh2DtFH8GKJmIcjs4YJRlCEZqK
+jzrP9thDjYth9FNjPm6zab5m2oWgtqSXV2b0tZyVrHCohlz+KiwqXGSX4RXcS9YsExeXjlP9dOT
gfUIzNglCPBxxRJBnu7YsunVQqm7jHwH05kqKXXTYhiW+2SpswJSSZXtdLU1SvZQFvdXfV8bPRmz
Xvm65MhSXauLqH4Yw5KAbyNVuhuKAp2mOU4dZxc2Yng/AB1+p2qiOXjd0vUHUwttLUDxinEqhJGN
sLmlfcNYzlVx/3L3zt7eHEMsFmkFYwAAZAJOuxfHg9FnQ5sce/ywIScJc1j2pqE09+HsKQ5ekYlX
+5kSc0/ksObavZhqL/frCfLYoXJNjUx1WP0zZPyvb9P/i35wsuRzVJXdP/6bf3+r6hngbdyv/vmP
u+RbW3XVz/6/5a/9+387/aV/vBM/2n5of/xy91h3vxyH8vtjn1Tl+ndO/gQt/etL9o/948k/DiVA
w/lh+NHO73/wJu2fmuOb5f/5P/3hLz+e/srHuf7x9799qwaEmPhrEZ/1t3/96Pr73/9Gau3ZXMm/
/68fvn0s+L2bx+Ix+UbW7p9/7N+/8eOx6//+N7SMf4XPx5uXI4YXPU/Lv/0y/vjnj9xficNAOHtw
GKGdybOgRM02pk33V/yPZWGeqw4RErkcYMk+/cj5ldiYE5IzHGFnCaP5s+8n8/Wf+fuFfMs9BjV9
xx9+ckY92TdwzDiOUE1jeVFwWFUz9D7rBw8Z1+OiqXiE2aMuy3cmyhojjuxI2lVlne864rD3FTt/
AFVcYqoF+k/Mu1ydkVc3VTEZflF0aEFQZDOn3RAv4V2Zx86bHvusgtPVTpfDhG2bP9i5coV93MBG
HMT8qfS8JaSmzMXoz53IvtR4zJUHMCg3cRgX7+ccywG/6R173tmRm6f+aOWTiRGjaeZ+jrxrudMb
B2nBBUxVuAM7bnxGjUQ19iVh/5s81KvfmrxGJrgObT5QN8J3bl6VAtVYYcJJtgcvDRqr0+67US28
qxg/+882uq0Vjj495Y+G90/hF81oKjs01hyxMxX3bQVJcNoLXZt+RJqHpmvSFNMnDR+Fq0nL8sJX
Fy275p+I1ejlrH1BE1H/w2H5EQaoTvI4YPQ87ho9izTfiiw9OfSDjpmKtgzqZ14n5heytvCXxyXz
/kDGv7k1x9FyDglBQu2rNYyvXQ/jIIVx4iof0eMBmZ9UKE4BrTHHawwKoZIuQ8zkdMSqv9VORz2W
wNC0douudvqu0cIQ4GmvVRFhm6Z89aaUKCCE0WmitSvcQ0vE9VhRIy5xNUn63/TCiL+FIetzV9l1
+E4fMdDZhcRAhDyL13/VGhIQuwWZVNaOY1LHFWOW/kaNyPO5gFyxT7QsHfy46i28a4SSfG1NpcaL
vLA6009QBPohmmFKfFAeABFE0qbHrrOS34Qegi628a30FaSI7N2E3V95NPusgDmleGPoC9wd42M4
CPPB7oypCOI+Hm/M2aT8QwPLtIWXPY98CR/INIO9JKtCLHF6LKdVZ6v83eRo6XF5SJjEHRtbR/3T
2pIQkZHByUaVhQX5fESEgnNjDTnIob5Freakx9pq7hVnSfe5M0LFwNfy0MXevO+bRLzBQcW711J1
/KdmxP+d9M/ObYkV+q8/D9Ozg95/nIvH8pfrLn8sv3fPz3v5e38e996vJDgRKSaFQs2WNO6/j3tX
+5XaPmVWTltuc2LP/xz3/BZVPHYYMSGnvnyO/Hnce79CbefaR0eBDCp+PK857s8yzBIOCUoWSUX5
FWQfT9drOYmxLOsY5awk64OUfM87vYh30wKjU+um6NgbWvI7gmHf3VGP7h11wrFo6fZqo2FdlYmQ
WLDyENafq13UzqmxqxNXP4hiCe87U0y+JtLrwRa/5xivfwNWoF3bE4j2ZwP/r1vs+a31RNk62Qt0
wwVLQIEO4eAzK84Yw4iEk0k9LgYBSZR9cuq55hoYcTyxp3h4O89zEDdzr/t6XPNKTmsOwSqqxBUo
juRdpVMzzLXJftMok3GjqpQoarec4MzkYvjQuln9flrqLyrXzcuf/kQ1Pvl0+LkSnMY6MGRdenVi
6G6WNBGnybHDzyQ+aGb7ER2x6ffKbJAX89Ap8e2prh6r2Szf1834Cc9j9a6MMJBKirIwfNMo03uh
FvXntFnyead3Xgg9yR7UXeQV448YI4TrMu5/B69sXBdqLB4B9es89uaifOjdofIVdQZOgwLidUtG
19l5Ma/3XdXD9DDzsj7OcfJFtfMw2oOcDHk0zFaMDGRCXelpNP7vVHl2qsh9/sKpMvxxEjvK//vP
s8T8Fes6IDlPas4gi5+dJeavoHB18A0uQmUnoaNu/EpdgXiTUiwhJZXY52cJGRMwcVwfUmHLeM1R
sk7EkOtBpgK1OeC6NGOt3ltV0/cZrsYi6DowCK2hRfsk1pf9s8G4sNPX96tsRfpsSnFwdBzXlJBa
qZx6tHMRKDVU2YnyFqT2ON0nirGlQ77VFKP9PIkFGWcEVFSIgC/6ZvUI/IVuaPpIpKkbSe71TU6n
UHgDmUeqFA/HNcbfdcfczHV9CKpKgX2NctCbQowdfr59XAfC8+qg6NQOVJHW/T56rbGBGbgwdRTa
MIxAbp0HwXrqQM2FUqx4IFuo20TsHk61oVG9fuo4oCXSn8Q3a3iV6ejquNNCqd6m1Ypyu6RNchMV
ugLB+PWkOAaUeh3rkOK49GM6nTptLFxsPPBN7ybh8iKXRJvY2wIVXBg2IBYsRpSePKK41UupNIY6
4oXRB7oaehS9e+cDyfYtYPalVqSNB8teMlPXipyDMyZJXpt9ULu9eTtXU4h1Trcl47DOabMEmRck
RjgfwEqv7T2rXnclfbcPIr1srxvN7Hc1ladr0J3ODZbQjo9yj7fH8X5Lj/hS/7i6bZ7CT2HIKu2m
pgo5pbLvg2EgVQF7uT6MpLQOrz03gCeQjeapzMeCEDhdEc6iompa6HVQhlrlI1SLZeSU2D5qPu0r
k99k8ThqUYuUT3lkN1dNhXDVVF6+ddBohXOz6INzXVR2+7ZxrPL69b1yKN6QBzIhY1ursetLEZtL
kQB3olqxL2EN+jzN0qOy6K826qZXz5taBYpGg3tzX+Q01XfGVWVm1u0UFVsdOl8Mp62sLhEhlKHG
77MKCjY4SXBTA5wbZVd/YdgkkpI+SUrA6iRKinQumiiiL0s0X1mxPqJgbSVQP4tk/3JTFzv0n6bW
JxHvzz7EmL4KwtlxrxFmoSST6D9ebkRO8/MQUq445K3/7M/6UrQHMNZwZ6ugTgG3QgFwECZSNHBH
ot+ItOU0nzUlC1CkhkDZrEvCyCKGc6i6VZB2VhtEPWzYRMXkJ3GLb5yG+cZMXRw+T6oBafDRzLXW
YhwpSwolrApyJ1GOigR6Z4qTvXqSJFoLRA8BFCKva6nVRihOCbu+DMgDfx4mkR1qzxyPr5wkymAE
b+TvqFhRpl/dFlWf6niRq3nQuxga24iFfDcwgoLq3OLE+XJbZ8P21NYTukYqRq3ZWdxWYUWkmAe1
sKfHMCJk5xGSVBvNnJUjuc2RvIPgRuBJBW7NranALhVx2eeB6mbxW8X2EqizHb41Gf66S1sO7zQ7
nu4UY2zeSE+/dxmZky/DUC6pryluBQsgXu6cQYkJOKb0lhug+1DCb9wgW52tWvmdDLrkxCFyuVaQ
CJEJspI+yYMhGryvbR9abzW7agIlMp29iojwxqPuwvhTfSDNK7VtJKvq9LYxEXAtu8jJA11TPs8q
YvM5pYDXrlo4cZBCkbiEYIsm2Co+zRYoR5na5EEW5u3RKRpxQJF62Bi6c2kHSb2DaoRelqTnrjVZ
cqR6VGVQsgBf3PixzmNj3tuKUVIuMl1KI11aC7+Gf+6XSzH9ZhixR/LUVj9ykuu7WO/qD64W6W/G
uXHeFAYDsWsUUoCUSLrlQFaiOo51pVW4Hoj64bX7AGwiQD0JoCP0XEc1OoRBJJNNCt357CLVByKx
xWZhY2efxU5oJEoYEIwJ4KWATE9nW4k8dXCpugWUQsPf5xq1pWqco+Ms7OS2FW37JhznHw66QR9e
7t4560i2jM0ZOx1ACWyK05aNmsyva/dp4MRxOiHInBofrGW2Hqu6nRN/HBxy0+QWpoc5VbNq39Rz
g9cDao7Lm9pF324X9p33NQPo9TWK7XnyMwvp/i0PpPPtx9tCljrgVvIAPae8Y9w+USsMwHIbENPS
r1ZcGruyL2Z/Xoyt0t+l+aBYr0oZOV4bawR0LjNSrbqkAXQqyhClhQGLfHr4dp+EgZ3V5tchy+yg
nu3y08szcr7xZWVHhmLE6kBQjdMJiTFbn7t4SIMptKtDH/e2j/lwFrzcytPWPrmFccYC4E39Aly1
FHg/bQZZYHtM2pwqRdq2JVUX5LdtUUzoL07mjUMq7GaetfjTQh7Hr3AXux4bEZp7UfbTNcJ/3muv
afk98k1nybOC8tTp9yToBGtVbSdBV6gZix9h6TYZtpbRhcGlVICOPbkKrus19LZd5mkZUKYKhliZ
DkBi64OWgrx9eXC3WllNoZaEM0V5Whlnpzhk3Oc7vcw2vTPOYjaGDKANuRLwPBzg8ufPIDIh6T13
mM04mEXxzi1V40OcRC12dDEV/x3GLEPn181soqai2MnHvFIHbAr1Kj664OqvEyRWS/7T07/rbKqf
9eQkW47hl0YC/hl5JQ5Q0H+r06WvEkXDIjsOUtRerorFXe7N3EgPL4/3pYGw0Z2WssDyyb5qJWsW
LUoxYwqSrBhvLK/BksYb4gORu9iYWrkt1tsGmIUGJI1EKyvpdMzjMe/gs/VxQHbl55Q677rExBay
dz7VdXhMXf2Pl7t2DtInO0BkTomKXD3kcjnCzyY5djWxtFMZB0rfZEGB22e0S8Ko3zc84d9p2jIG
Smv3t1OKItxiRSXgNSO+ZyqtLy9/yvkoS/EDyg+Q7sCOufKIfvYlaB+rCIYmMRFhvny0wSztY6li
ZcCH2zgMzk/706ZWh1O1GH2cCprSCauPOPtkVxbiqMGUeNEbe0D27uWubbUnr4PnXTM7oTYh7ZHE
zo52VRvfkyybqEJT3QVWuyULK4O301XErMrYznYpmFAyPm0vJdbpPbWKAyMOtStqwWa+S6g3xzjw
Cu1OATPkjw7mGmHYu7/naaj9fLnDl5YVQwyfi7sG2em1TVVsZErTaazjqNGbhxaWw2cHZIM/hKFx
OzLLh8Yp8iCfzezGi5rwMLixl+1q8dr0A8cx9ECE/p/yU2t5hniqHC/K2ziYRo08HtvOH8TQ7iIb
BObLfb60fsl/AQWWiVISbqeDHk6i1aIqigMUazJ/Qfx3l82z6+d6vaVsd2k9waEDo2GwX0ggnjbV
VylawrkTBY0axzdGPI0HEHLhIZ0ThWJ5nh5f7tr5MUvKVVYBqfZJGumqvUxQqm4SIwqyJa5uy1Zo
P1Wn3OKhnZ99tELMQJaZevMZX6iZ0rrvsMEM1CoUX2p4nJIQoh11R8T+xLtsj9PgVsr3YtdYoQQH
FgD5Ncg4ItdIqFlGAQik+sNSDeNDrBnjxgFwIRyiAA45EBSDFPRaQ1YUxZ2mXEmjYMnN4iFbsvlb
pJndDeXI8K0+Ns4NII34YJZ6TX4sLX1ROtM9HK5i51Tlsnt5Ps+ll9gV4AghCck0NJm50wUUNwsH
SFow1IZXvcuI4D6X8aJwg3YN1kGZ8V51S6vdWbPR/KhSzTioxWxe4T6a3tV6FF0bZRZv3X2XpsKG
8MENC7mbfOvpRxWqNiqJ0kQByELjB3wO4Re2gGay0Xn52FmfjhxJqDcTDJIcWLUzj8bc2X0cBQPr
4Y9Kr71D3gI/9orFuq0HkICz18bXXgTfti7q+mGZ5mkrUjxD2EtSC499KeeFvhD5ltPesha8IXQU
lC/ndPmtHFvTB4E+7Ps47xAN711SwF6279GveIsLJ1iWxKt+e3koLow4KYcnmhP5dBhpp98gHI4s
gIPKscDg8QGlF+vgelm7sfjlX1mNNwU8CbLn6JAer6etyG0X2+WogM7pPyv91N0lcXEsG2vi/PI2
HpyXGmN7gQ5T5RXora52A5rokoleOU5pBribx96BeMJCyr90bzn1tzyQLg2hhP8iCWsCgXrCqj27
2oFQI7iQD3TO8GDzadnoK4mTbdifXGyFyim6LVIrYG0tP5TI3thDqxydocrRMkyJBcNpK11z4QCG
x8PzF7gv+2OtTEaRI17ahlZEa6X30ewWwEbl3sdAHonlZrwFVZlsdE3O/np1PG90tQ8ijCIG9ESU
Ywof/66vx/626WcvEF1l/uGATb/qXFcEYR1uCRpeGFTIGJL7CyYRRZRVCiwrFfI5SaQcvSg2A1Vw
6i+iXoKX99iFsIDFKLUKUE9ku8ufP1sgiWQdWe2Ey3hh5/7ULpFvVZ6+wyB+C6hxoUPcY2RwYfCj
I7N+DYmw1fIxbr0jBGv3kzs2y22LvPZGSPWE917NGGElxDGSbTwN1yUdva/UdkFy8Wi3kCFBTsfF
QQtTRLySSf1maADcllRNvtupmy/+BK35GwRu7a2+qFng2JnYY58d3XeDoUQ71OahIoBdV/xOLPVd
XFruHh+4cUMJT7twMKB2irUHEoryJbeKYVQeNaETJt7RyvL6rZmPXRgsmtGC+XMLgNNXqTLEAAsd
dX6f5Ispdp4aJ98ypcre65kV3sezA1SuxxgYdz+mvN7ZyDGW/jxGQ3T/6kUjQ2eZjSLdTy3jdNE0
mTfYijbgWCtK7eDVXoLQt5IfnBa0//+qqXXZUR1Byre9tODtkukd10R3revTeNdMS7gxBxe2wvNe
rYsYsxjD0KmwlY3xIfyIypJ65VA7edPEw/hXesX9CjUPvAJy6qcDOFRZlHpUh4+D2rbD3qjTePAz
fF7fh25hH14ewgv7TooWMVMcz1L9+LQx7MktMc0tRihWv/hK7C4Hb0RA6K+0AuYZABOY5zVuM6f5
OW1ZE2Tuh51XdsqujsstPbtLcQmd+U8zq6WXudaiTnmDi6doms+4GlP2DhXzjVarP9M+0h6N0BrI
CSSWrw54x+5sGwbDX+gqMSAKIfJcXsclo5Nroalipay0hbIDjj0D1x0t/y+0gnUCrCyMRPDhPp22
ZfEyLclqVr6GgzL/ihnVItqIfi4uDmIDSB7uk2LRaSvunOIbVpR4+6rez3hqIgwbGrFRArm4s3ho
ywoID7U1XXMgicN7k+WeNIP5No6V/DPCfVYAfnwr5bbV1Oq+rlqsdCKbTdxkfXGLdYkX9Oa4+OlU
F/uXJ+hSU+AU5OX5pKuyakq3RfxPh3KhRohf9Wl3A3Q+2Xtj7/yFLUx1gjgAZATPtFWBpKPoRm6T
LVzBiyWCq9oDUYe+sYUvBFgoxWDcDbGWetWaCRiWHcpIImWaRmHdNHOS3OSg1a6QZjF2ie62t6KM
6y8vj+LFRil9AmuC5gpk93QBCpRpSpHhmpSKsT7ICtgBL+/xtur75R1p455Sg5FsHPWXbluEPUHt
wY+DVbvaW3XrOcKdWfV1mtlvi3E0jrqr1AcrH5w7Jza23Owv7DIkeGR6n+y+pButOplZS6327GUU
Msv9kPTV3qrGLXezC0NJHhyrW9CDgAvWtgz4SaqzKmgFVok4jJHq7kveFHuthlrZZn3zqfGGrQv6
Uu6Aeg2ZZxD7kpO9WpspTOxWMNJHAoa0oDSpdw96lJTV0R5K9/ch54w0a6O8jzrcJetEVtRGxH5u
yyzSr6FXbdEQL+xLwGSQ3kFlEjuvD05pdjRjcoN9QxUmCNQMra+qYXNEmP2vzCuCuKDJQf1B8l9d
rSYgzTbD1edYg4F+EOj278xIuBsh7aXVYyF5TVAr2ZxrIp6tVKPakZSGqcYaHdS02CdD92rnb3rA
NQMAFXVDIJSreYyGpUvDlFZqcPPH1BkeFyTSg5d3+6WuIMVi8qShqk/F63QjZHgW1nkBND7poC8Z
MxrWLRZHr786uc8AjoFEkW9ouVGePWpcb9GTPMfiyPBavKZ1bGFGNx42puXSOgONAmdaen5Rtz5t
BXXwvLXjDpeXbnavRiXSbkIlLh7QYWj3Lw/bpaZ4AwIOktU7tvhpUwv6YOjD4RXSOqW9tyM7OSi8
Qo5lrJobM3SpKTgT0ggWwAcL4bSpLNaEs0w4roBYqPdL3hdXteYUe1j6m8GcvCFXTzXKSERzVD3h
hK8TxZqWwtkA5nHUWus6yRT4pJVyIEn9m6NIelHkQGbDY6IpVc6MTv869s0frx9ZnjLImINvkBXn
0+6GYxJmGbVATq+hxHLUJauXmeWhbbxxYxJlaHrWW6JjUhdStuKJyPxsVVqTC69KxUG4q3XlNqos
fV9HeuxXoabdWYmOaMVYNgfojOLBbbotsalLW4/7FccZnt+E6Ov97fUZlGQMKHJ80ncOHje+4Kzc
iCHOSytSP4qzV16rJtoiqwC9UrxyTkSDAQxWRDB3k7DcQTd1vivIhd1ai4b3Empeh7ZKq0/DaIpj
Ug7dvZku+ut9r4GskAqQETQqjGtPlaXR9Al5T/vYQxm8Ne0kv7GF+uXlBXRGkwaVAaEVaUlsoUk3
rAuDYz1hcwGu/Wja1TAflmbQGijvBfBLVQzTEUWA+XtoZERTDVzOiWwC2razt9TOzjHivIUWmmjT
vh+rYgpEr3oiEFZX/kS3KcM1cHK4VduwFrfqkDew6aGsiw9Tq6ufnI6y3UFoY4XRn6WJcqeAUtk4
5uRh+XzZwqyhJCCveMm4BQp0ukOi2RtrtxEiQAm0uut4LfhlCZ+V1bqoV7UgrFBTXfnx8rCuj6Gn
VkkSeeBPANqtYZK1FcFB1CBD2G3THdIshznTC3VXtl13eLkpeU6vOsgpJLXmXMBZXBqnHYRxEVou
dx1YkAI7N1OP75fFdHyU2JT7uJbC10hDPvaLm23QFtZDS1aUmMkhBOW45VaUP392InixElt6uQjw
Aeb8k7zs90XFI7Joo+Yqs93oalq66fHl3q4H9qlNMs+EiLLhteZS7Mxlqwum08xbfb9EE8JrceX6
wOvmjWt4HWWTgTPReKFajg4Sin6ro8ByUyUySrsJQq5RVNql/WWlsv9BPO4Uu/Q2hnN9wMr2SOWz
VKXzAgn90+HUUSEuhBiaYCqNDuF+fbkWUdpAnk6y6aDFY7qjhG5fT9zbt5TYMQF9eWzXR+zTB5Bk
QSmcGiHJpNMPaLw0d0M7b4K57xwkHbjgdoU6FcnGIXu+brg9KEyg8CBhc2s4mDsguMbJWweem0Sl
X5e6+DbZQlIOqjK5drXB2BfgSIOXu3e+dGiWvLtkQ3Ftr1k2ZijdoinJBJnIv2LRl/pt3XyE6LjF
UbowjqSLIFyRInvi6J6Oo1G7o9JocxVArrSui8audnOkzFev7o4FIFqaTPEkgwJw2soSjapdi7YK
0M4av4xGqFwTe5d7tVSyrTfJeY+glUmWMZoFiBN4cmif7XR4660XzmkZxAqOXabTaTvAkPn+5R6d
bzgwe9IVh+iaDPu6aKdWs5qQRCiCJhrQGNF604cBG4ymFvmdEm5JbF/qFC8fMn68+4jlV8t9Sts6
K3npBUolPB/QUHTMs2kLCnyhUzxcpTqmwc7ilD4bunQpYqsKBjtDTGwx/DQzr7q+SHcj2pwbQ3ih
T0wyRGOMyGUEvAp/0chANsjSq6Cd1OXB6Kv5OHrqa2G18oFlSLQrkSALYm2sboaobGqNVgUYn5tv
Rnizn41K3fJQOd+vtEJGALEtCGOcwacjl88lgne9CdVgUcMjDCjS9JhGBFNhbKrw8Kee36GyQxQZ
AaDxEkJ3Rg7rs/WdqlaTZYpaBQJtrZ0K/o86/bCl8XhpcljdAFh0gCz2OhRRSGSjVJFD0xhHzdfr
pYdwoGwV3i4tONy6ANsSJnuAlE774k0QeMvaK4Mxa9zf4rnTDsPs2YfME5nfOk24EWBd6tUTL41b
g/z8GouaD1qRNfpSBgNel0fXUWK/wLLx1XcTfsZkD4hVpcP4Uxj7bIamocZ7bMzLoAJbdCi7HNy+
XTkbrVxYchSEIEyAHeAy9lZLzsCApdXwAg3iUeBnYJbFYWHYAJz2rxZXZM3xcJTaiqAfySasztQ6
75NCSbklyND2Ozd1ASkbX6jV/tHG+c8iF7fxUH6oZu+2TtqNsvCFOZNXB4hdGpeEzNM1MrZhPpJc
qAJviGY/1UQN4rTc6uKl0SQTBhuZxzGKNqsDVudY7EKzopWqAxDcc8DirfOQuO3WsXceOpH8x82P
99KToc6qJW9pbAUyRBUAQ0fuoxmsndsZQxDmXfrWWCLdr8B3XAH7jN43ubllKHtpOKnpU+2ApAlF
W/782eKE0uvUzZBUgVN5s98qunWkGPpa5XW5YEigSTV0alRncFzEQArVErCU4t7q7tNFAeSdYKnJ
SyYzCsRrVLGxHc4DNVokxQxdEoYZz6jTfmVaUSoIPJdB3s3NLe9DXn9RZd61Gp4YSLoM+g6AQbNl
03lWJZM9xeuAmJtlw+NptTytKepKJYw5wqaF4tSQKJ8ihNNv3FY3v+FSkuyGITbu+6Rsb3Qixc8D
KJ9XB6kkdJ7gIASL1B/lMftsThOzGLVB9YpA6z3lJp3S/M5UyXl3Vg9/NNXFHYiA12IM6DgYPXk7
IMzJ8b06EyC89+2IMmjQghy7wkLMwyU46v8/Z2fSJCfOte0/9BDBPGwhh5pcrrLddtsbwiMIEDMS
8Ou/C8e36MrMqIx6F+5FR9hKCeno6Jx7uJI5XtiuKEWRehOwSRLOQBNE69CTtjyaWGA+r3mL7BmV
hf3r2dzpu3SbCx8RIbFNvh9gwMsFxDC0nupKy2PajQhsrK39Hr4qUpXDmO/w99Rx0eVG3HRTtnt9
5AtxZxPI3KDXDu/iU6zoKCe7cPpOHmWLIrrJQykuHUw5kDi6Jk97hvX7O0seTpx++CYkQy9nyf8F
PKRbiWqU/9Nq6wfPGN+NItoVVf9kj+rG1zIiowhvu6Xblcgtdk5207fNl9fnfOGbUpYmZ6YQSUHw
tPxt111Wj1xax2naBI8QBonHslyv7JwLKwsHmNf+9pIC/nwSZ0sPxwC0xKujof3+BkOg4abW6ouB
ccaVb3ghi2FBeXVsOGeK4CfrOi6VUZc1IOa5Rk5qCKZwB4olXgQ+EPWbW+J8xY1Ix2YlwSCPOUnS
nXS2prEN0DLuWww6urr/6iq9XjGhvxBOt0cUxBUu3c355uVekUGmhWOV5dGLyvlbPtvDfllVHzdz
Ed1VnbLuCpVZ17igZ+bR2+SYGdqV6CGQGJ5EMkS4ijqHt3EEktpoDKnK6ihh7NwElY/kT5HpfSoX
+3m1pIUC+ErL2eirgx5cerVeWCVZuzr4onbBlSzkrPfGL+M2o+e7vby3VsfLBVkMZN5BupbHxmlU
XBhpEJd5jSuMGz2EbvGYpkIcbDN7H+Tyoaj1o+xCOy68+debDw+YD+qEJJgkzqeYq6KvXeV18NMM
f7TupiHqcDeZ1JWAeOGIbu9Mn9Yee4Dr9OVsKTXOk1cbxdHt9AAi2u/v0tH7+fpULpxQCI3bpwYN
vYnFvBxkqKuwdRe/OKag7XZznq9JNMCRmqLpykgXTigtHTYyXUoOzyno2pmB367FUhz9eS2TTBDi
BoT6spjkf/2yIm53JRs5q82zXaBLYd+92TTCUjubmy4RyIX1Fq6YmnjOjI6TzAzxETE379hGc7Uz
ZtHvhiqM4nlZ8vt+aYpk9YW8snMvfUpUczY+sbf1tE5O8pYszVYqi6Nlqn6/NtJIDMCVbxSS2Oa7
acmBfqXxDlbn5bcMgzyr8sYsYN422WGS2OZGIGp2CEGZV0LT+YT+FnCpHGBgRwnyJACaS+7qIJXy
CAfLuHXT+cegXfP2yt7cnk8vn9mMEsCy52KmuX06obpLnWiqc3lsaxQ+Er20ont2yeWWPTyzdEhq
jebUvsznMIu1aocu5kq132+IejCyqV5/UP6tVDKAHLepCdEQ2+Xu3D+bQznMBI+m/eE1QfarxDsB
Fq4h0/F+9Ydp2UWkq34igdv/QpdbfNKynxF4l8temXb/vix076B27AzYq1V9LY86WNYMfhSGGDcG
EfCzOQ66OQ7e0qOX5eOinFrOt84BcIIigSP3rd+Z3wWi7b+NxTWXXTBqNMZClCd/5J2xWPuxmtIb
1/DWbm+3jVxjVQagN210pWO37gNxJeBcyKNZb55ehIINintaaF3MrihG24EhXrTrF9VH/teu8JAI
tHB8bGVuvbOkGx6AKNp3QY3FnBWWb23IksnyG6gbAt2jtnL6huAJWtkYJXDl+Gt2mG21+TXhLTG6
wbXnyqVNvG0sGloMiCfNy/MyacxDhwjVA7tDSK1ZMMHkofH2x15EoZ6+OeIGkMBObbai1vHqLuqr
Y16mzo0ntXqsoNZdOfuX5kI+Ca12U2SiSf9yLm5WsqSrhsTVNp8wMsyOaSqNKx2H88sC4Zj/DHKy
YLm9iLxcGKQUBW3OIiyPrfDzhN75NZLTxaF4SG568DzRTy+/OlunJuhVdVSZOUAQwyc7BbAaT/My
XpnV+cXErEDr/K3p0qQ4CZsraJ0FsTo+EO7Bd0M72vBpG2kmFXbCeVzV8zXSy3lix4jc6RR0tifV
afpYpL2I+oIRvW5w3gVU/RNv0cGuDxs72cRZDqpw3l6rYlDqrxvvCbjLaVpXlgW1zCivjr4S+k41
jqAfK1ou4eVaw+bCZoRgwobnPUeH+LQwH85arXUdlcdFSP2ukrb/vewC4+1VWLrQWxOMtimFyzNz
g0GCD+wdhvFs/WgPzfB1rDN55Ra68LE4UWQRvC2gTp7CkQYpyf+hkhyLpsqSvO2sWwQVrTmBVm29
00r4O9UH4RXI3sVRPS5zHk0A+09zf1iRk790S3nMYKcdOhefXWuci0c/Lc1Dk7nFZ3+NvOPrF+6l
78YcaQC5iBxBMXwZRJCdt7fCVHkcW0vdiGhMY4SR3ypQRoS3aENRNAUWwqV+EkVYStcamrE86rXL
HuY2rWTceKq5EhG3Y3uSPLwYZpvsfwoyy5j77oz43tEbw+LWJ88N4nmUP9GVKQ/YzfrHqoggOiwy
D++cMXXfXBCK8GuhDQwwj/fvKfZrwD0yzbu0OK61Oz4qRL6S2c0wLVa4hKvB7W8NKbPPr3/BC08k
uojUTqkIoSZGQv9y1qhLy6LtOrQsPCW6PRdN9CjaPjjk6eD80WHY/1S9GdyTVink7Iv5JjcM++jD
cnxnyjK9sqMuhHGagIBj8IUlOz1F/ktipz0bbXGE2q4TOJfVHiVrc9flTn7lnF7YvGgSbsombF4g
uicpqQzRkK5mHmVkFWNcYJ+xr4vpWo50aULBVp9ySUg3AOHL9XWF2ZspzMtjWuYwute1PdRmEWKx
pK91Ai9OaGvYbnrAW/3k5VBBY6ZW5zFU3kXfMj+s70yRXyN8XYgzDsAICMXcgWC1Tg7jNOeQXkK7
ODphKoCNd/O+rZfswc0XI8kz378F8nntZXZpZpsVHkkR86IZ9HJmRSqbKWLZEBdIdWyFtv4wq6b7
5/WzcOFepx3IJfu3SBqdPrqQNktdW/LgDDyh35eY3z3VRYq+yVRHYzKmjncl4lyaVgSTlW4avGnQ
hCfTWrp2VFlP4cRqwqNnuMPBWMxryoSXsnRekoibsXSgcU+rD5VhSuWWqjhGldJ3Zq7nWy0tbM7a
qXzKMijbJDLVLYhy8X0YVu+Q5XL9/8YNL3wb/qugfOEcsLRorKGQRRnkVGhtKDBgD9eMOBOu7ufI
wLumMxGu6FN1jU5xYVk5bB4NGyaN6PHJkZv0pOdQLuJYN2b9PRIuu3OI6t3ru+XSKGRjNM84D6gB
ndx9ha3BcC8lYjGG9a2TADMdjMPeHg5B62zCzex9ZOq2H/GfO4nKMnWOOhfHucyMhLKeSmoLXwJp
YyXy+nwufSDQ4CDRNxT+GZ9GrrrGFCbIj1ZufO2yOd0JbT8ZuCUn/4eB2PYMsVkrnVW0I6dVS4Aw
TRP4WdIsg7nHBCaPrfTNvBAyB6g7f0tv9MPP9FjwfbQRVrDRwHE76n89EFbXyML96xO6kDggPkW5
Fa/STYh9C5n//Ui9p6QN5O9IHxDZCNgTqTgEGNYNe77pvNeLHyxJCgBmjXUFyYPHuOFd4RCdBS/e
PlQ+ts7Oxok9fZtuENIxGzhfiGg274UqhkQB3o3JFIOdlHV6pVJ/tv238QDbb6XVjYN1EpKj0eqR
vKqLowoCzJ1MPcWhO2ZX9v+FUegHMBQ4p63KfLL/XR9VXR7c4mhF+mdnTGpnWn16JfH6y/B7kfmR
plLz411AnRH00dZp+s8HNOeeErLoxNGgltDSAxjAhBjI3VX54HwIRVQ++hrXcNvtjWNQWJOIZW/L
d4GNzGA2DLj9RJbC6W7IhrjqUH3tHT3vZ8CEOBsaxq4XuZfk3bQaSeB0y5OBQfPn1zfh2fHd5oCn
FC0a3mv0pV7OQaIs2dsjK+ViqDPsuq5GBL8J/UrEMwnt7vXR7LPmmwVVmQNFSzygaXzKanGFWxaZ
oVFmsW00HrKlK/ZhSon0zqR2kt4NwQa6rfoZakE6d7/6dckeo0Y3KNdsHu5haoV3kLbrX7nvGMdm
sWcZD5nXvBN1oB7z0s3205SKd82qA1CtmLcoxAOT2lnd23EswmOtzP5Gate57VLjO6jqa3z6873H
FJF2gE4J9Yoo/3JFhWXWFsgIxJyayntcyqGIS7cVV87RBWcBlNbIOza/BdbztNzj43JmVcWUH1Nb
RPG02geztT/kuNw0afR5mOx7N0ifUOKrYle6B17Ft5FbKeyP+ySvl6e5Vp9SRWdDm9qMe90fumpy
4gW5nsaZr5Q+ztdkq0ht3BQSTOQaT04K7O/IcGk2HtxaLfjZNK7EEnqajCv76zyaMc72AABAArvz
NGXJSiQzEDAI8WRfnY+YCdc/Gsr+kl59JT+sVHGvDHhpYhutg+YmaDD+vPzY5RDM/cTVcEgjZdxG
Be8uZ86rtyZ84OY2tMPGrdu6xydbyosErESaHVAcen2Lk57YbUp7/5e5gBUhQd+qAaeccN9pxrWV
zKUYl/xdZnY6bmUprjyfzgMOSRZ44u3ZSMZ9SkzMQ7tRpYYZMnZtt/O7PFZh87sGoHJlOhf2wpbN
AdBD5Ixy5cmLY3SyscmH0D/UWbbc667iCe4EvD2Up//pFv/aub88HnfNhj8EAX5yswnXG2VHlnWQ
sHu+6QmhTTxal3hEeHOP+ZB3JXJf2HobEQ9AKvc2HPSTM7WW9Wih6+UfQnu079PcK/bUjObD6xH7
4uciFQInCnkN6fCXGxzyfoR82TYrB/RQDiblZnCWGY0g/xqh/tICchcRODekG3Cll0M5S4j0oLNC
caH6e7eunfNe4Yyk1wevL9or2/B89Tb5QGSA6KwTRE/FrUbhNY2TCufQ24sf533Ph9KGcyXFO1+9
rQ1HS5ViKJfd3+vwPxlCg8/szDD2IeyiH6tf4p9FnfbQQzm5Use7NB8AEC7ZMY9CUPIvF2/EM52I
gGVnHxkVQHlv2smsSt8ciJgP4Fd60nwmrreXoyxOZuosc2za0EURi3Ky/jEGa/r01j0HDIj2DKg1
iqHwQF+OEiFBmTepxn50Qf4QLRpxKFrP/DjYXnplqAvLxt25kWzBH+B0frLnVhcx5CacbfLu7nZQ
rnc/yeCaEODFQfg4gPyxA6Kv8XI+c5eaSBQziF/VC9X+ILwT2rjWZTovyW1ZBzua1GODVZxWVWtV
ofEqpYVzct1/6vOxQmgFk+78Gc9FVTxZqR6GuDTbEp5aWrdm3MKtzm6bdVgRmlqR/dyvvoef6euf
83z6ZEF/4YEAOjf+wcvpm5kctYBbcXAzv/xdAbqk/292VzrF59GDsrlJJXujv9L2PymKRHKRQ+XV
JotMfy0MF2Tms+pB5V2beLLqr5zsi8NB56QzjbYVsMCTSRU2TBeZmQcOzHpbt1ipCR9tpkxtLlU4
fF6Jw2eLuHFwSAC21vsmNrJFmv9EEpUKt3dr1zu4ysfhCG/Nvbm619QMz2bFKMBEuZV5msE2PIki
GDMjQDfhwjws4perxiDph8VFPmD8aRievPL2vDQnihQ8BXxnK7ucHL65FcXQ9aZ3mFscElGhb/dZ
5FRXIv2lOYE7I+kEOk2BYvsV/1m5DqaiaA3XPUS5nx3niC6Aq1Z9O7QBsFE3vybDeSY+/5d4i1cl
Z/GvqMTJThQTbZsJvdRD0aV0EttVjSn+IUPV42TuAgdw3bbNKU3b6LsPa2V7cddn+jNmHF6xQ3qu
aRNH2faUhLkerX3VWIbDxdHhxzjpEVB2pdvlWpNrC90vHrO0Dni4gGWHEEJz/mRDTwWZVGF17qHP
qvlLDehiv9SGv3NaqGzoJoUPM7CBK0/o85j1d1RUhqmAbGTSkwtlmsPVDDLeJ9maV4/NoqL7CLGP
+7AKcUDrsI+IS7/ROy9rjZo18MMDhcDm0W2K9Idy/OnmjbGK38P1uWF8ITCZp+D3DJ0H5RYQ9aM6
dx8XVIRis1qGt16jjIJgKCIn1FU3m5SXW5Jy2Yi9zIg6xuguD65ufapYgf324wXEgvvA2pS4zyz0
escWiH+U7mHBhCPxFArYk8sOe33FLu0bVBQAKfK0hxx1Epjs2iwDR4fOAWOHJk1kWM07K4IoFff+
0t/wJHJvqei9ufW7lb4hmEGK2ewITwnmcxksVuWQvxk0EmPACBB2x6i/soQXJhfa9LCJ8ERDAu/L
D6VrdzK7ybQP7qbsHVmMs0dszdqlmvs8FgRFfAX98fPra7qF2ZOziPoBOwRUEhn1qfCfv1QuepsL
CYM1Z/G0zNWnQs/B3mqXkJJWOuGTnJrPabj8eX3gs3yVogy549YE4g+qnC/n2+HaORXEHrLiadiP
Sk6PJdr0t8vkW1dO2t8Cxekk0QbYXjDEHNQrXo5V9pNop2mxDrUw4Vn3eYtL7uoOzHpujXKXUnL7
mWOyvgOxHe5pUk97vwgKN3HXZtwjKdffcWUESTFS9BkK17rvna6/q7Ic75dgRO7XoGsWTY247zgl
cb7YMpmE1Q5XKtMX7jEar6B0CRx08E9pZxEKXSbfxzpEXu/fGHNZJCmNkysH7eIoyIjYjLCRSU7W
a5CuSRVltA6G37/vhzR4GtPCurLztn/k5KNwRW7hnxG4C04SgGagoDmbk3UQxkrUFepH1GJa2+bq
dhl4q7++3S5OiZwwoCtINeAUHF4LJ5/SobUOI0YosTk6wW2J9e3x9VH+2sSdTooSOzcysZB6/smk
aryB+mpuzYNZe7WXwJDuv2IsRlmQakj4wyhl/rnJ7UIks4OWG/XEWQ+HSlGojLNiMqFGhtbwp3Pm
tI17ZD9/O8Gwftdpr8p4xifT3UOJ6EVi9K5XJT04a3FEzI/Lq8L9vEVwO/K/e7KNop3rLOia8R/I
t41jKbyHnRSvd1G49Tep0/BXRGfvt8Ub+JNyQ/3PPBrCBbbjuF+xbijnGJa398XNBigE0GBGKzZh
7YFutUMgbJWbmXMikbr9EJbKDBMsTWiPwO9sPlZCl1+zvpuzxHGlrRJlNmufWG041xtpphpjfvji
7f8XNkGQh0ON+2paFT521oCEY7MJ6x9XPs3ZdgNLSoCl6MRlC7v6ZQyIwqpdAT+ZB55mwd6eqzbG
mL7FIGq+puJ0zojgJUmtFNT+pjaM/cbLsUxv6sth7dZDzmOoS3j3rbc822vuXilFfzv3hTJQC8yL
aVdNmf8Z85H2h91oeT+JOp2SpdJUSd2ybn6+eRU2kScaMEgdsVFP9uc8d23RQF0Cr9nZSQQpckcD
0YrttrtWgD8P8NzVmxEIGBuC/KliFrEvi3ovXw99auk9arnuwTBDDWZQXVvw87uTobYHPDfZBkg+
SYMnczTGsPEWpDdT3p1Wl7bP1urix+u6mfGkSg8bnmxx0LF6fTnPowqVCZO+NQ1JanGneAZv9Ko8
deflsOhovSub9E/kafNKZsCuOd+7XFpbzrpRM2Acv9xP7VqP/WxFwyFtdBnddNG4GHvpWmu5d9Jl
/uZ6Hfhhs8mcJvbHyP+sRFiYrIP2Qd92Q5ru8maurJ3yZGHHCN8abixGpxOxZWkr389R69l7Lv/Z
3efe3H2ao7XJE52KGW/5BV2GG6wDqVl1Mpq7Q1YN8NE9dIj3dZUuzs2q87ZMZqzqdUzARxEFz4Ai
S0RK4euxlRIjlGWtgiKRnp392y0qNJI2VHm4i+o2fACGlrk3ftaBJg36JorbUtufzGnqslhpaZCF
pEWm9srvZblPMymefVDEko5LFo7JX2H3XTqZ2TbpXpfJJr+69TmttNo51uJjhJza8l+xjOlHsPrV
swoz/1eHO/xHUGlmiehZa30MOsv6MjlTaMRzH1YTdk4Nb+xuaDwfYLCt37mVZYMY9ubofT31TRpH
ZVB4ybI0wXwY8GBGzDgw1uZBohREX3VtILMoYUwZXbeQB1nXhpF45P0lMWpW1vhE7XqA87Hm5j+d
CiuRlK2jSmQvVinjVXgyjYWD1Max89tcwuKy02JHP9D64OpeOHtd2UN7I/N++ux4ufOdZuiIQMeG
+ha9rx59w8irOMw4Nf+koh3uRb7a675zI51vxLDGOY5NW9dJaJb+rghnGcaul7l/oj71PQRwvAVs
mZtnDi5hi/VeaUJsXAptfsaLxe0P5CBZtGer9M9VY6gGTX0L+yRrtUfqIn4ejXGwFMbN0NGBjBF1
NFKi/Lp8LYeyY9FCg3OaT8aCm1Y78B5TUcsZFoJ2UpQ6088w9dwfxuSPiGPIQNyt/O0fKusWvkwf
krTptRweqJCszqEdlPNJqaiayMHMfOTUZzpKfHu2fYy2pvxP7TTug+1p8UTvECUHowrFU0U6+iHM
uoq8MApqhW98SNXeLKz2Z79qfIymoNJMzRjSJiHYaaTFJ0fdNXnp/SiBBdDcovjHzGS0uvusyJY/
bV96H22t/ABpdduiCzX6i97pgEw/wTSVqiMWODlBqgmn9QaczSCTdMzMJ+Ub8NR9WvbcHToT+wZK
+60MwxnkSyHaP3bjpd9Q++m+1iEMw3jgVfQ8UPB2EjviKQmg3+rfDf77QGUPnWjTT7rtjD88mIYy
6dQ01AnCq8FvDXHga1FMtnXso8pdDrZypLyvfJfF1qLof8JO8mqM6vIwP9hTXoq4D1XxWIOwLZLA
XcLvbdep34IKyzOLk0IXYA/NiYn26e8myqcggWRu1LHGPfM72vPTp2XRZntsEEzm/waRGneOtJwm
mVByTuO1LYtPlA9FlZj0t6y4hlj/Y4iodeyx3La93bSkbJCy8tJ/+WsCXNek/bjMdJEnwuuCPcA/
n5TcM4IPo7GgGucVZRg71jA+VU6LQBfOmgG7csg38XYR8QmGOsjb2AGOeh9pO+1uU+TI1YETFb33
MzfEJWxe6I27VtNn8eDbNBUF4ndBTGlMfyIVWvuYL6gL8ifLuQ8bf/ngyMJMdOFAzNXm4t51a2Sx
Z6081HeDrVuYrTyBxgRh1UzGTFBjFhf4w73h+eI59ce53pV15WGookz3Y5qn8tnPu8HnEzYWXl7+
aN14FP2fmsiH+RPQKCG9Qrqm2w8uXgNGNNYA4CbxsCKC+qlzbWs9+EHrdXc1dnMdSB0DXkivCaWJ
UGX+sNm3sDdc7c+HhtOmDus8NvVRTUVbU8yqw/qmbHsFbERIMJ9zM/xbUcUfkpyu4jFMM5eA29bo
uctBew/h1EPJruzOejRBOfmJlsX0zuoGNL0kxodHrCyJojWOeuIOT+RsxGgk19bR8xUxs4Mp8qkv
i+pnbhs6O3oinLPDqIpaHCvEq3gHkdc6R+HpiBy1zQlNRSbabwwwU7bMSU+gn0bWRxwwSjrSvUEm
0JOJ1SBXjaVM0GO3v6wSv9BjP6nAvMHg1c5jj69Y8mEEHJs5krMXO1MaNjHcxvFfGQoTqYLChBxT
B+76LxbVuJytcrSfQ7usbp2Jhn8sdNfMsePAwN8XQSaGm5RgbO7sbAoMFNWa4GOGArgfR9xZ73oO
XXAXBK1hohHuVlVsF3X1uxJTj1AXKkFf6Xj39w36rSlYK6unjNkG5OHL2i5PabQaCjuYWhLD+9Sb
46AooE4Xhlt3yYAm9W01p17c8Bo4Tl1gJms2PkA7Gp4UX5+7iFyuiG0Mv4aD17aKJUDxAd+vbPOo
pCk8PblizooYtFf2dfAMOSVerwDA05Iq7szJa381lNh4wHmTV8SFa5Jhkwcb7a4qarLgdFk6K85a
vxG7ZQmMh0ki70lRxcu/Ou7ov1uXTosjgdKZd61hc5/lVmHEQVRgkjhJtyNedsX85E3F8FU2adUk
ThOIhVjqlZCltNWmuxWcRhk3Wntqx4Gpon0m1fh9pf1wRFJ6Ce90Lsqbrufq2BUBSer30iv9dS9K
nVm3eW3k3wJTue2u1cqaEhpT4qbxi2k/zqI5DKKFe+U6ZWcl9dLKB9ay4B0mmqFJxGpkbWKjVfe4
VtBNf7jLTIF1Kkf/U9t7zu888mG4+kOlzX01hmjC10x2iguL6zo2w57wMDb+8L7s++732HHRHRET
BLHlDOnC446wO/zO9BRyK5nUZevUXL5Yzix/q9WyyQ66fnE/lcrQP8f+V14drEKuvzBiDr/O1VqT
0bVUf+d0BJ1hAyMIY0MFfrfju3m0PzGGfO6mcPw5TpX60qBpXcUdnN3PYg7UL94npHetb7U6XuyB
9M5FJbD6uKUnz/m0GPlRVTkSkBHuVyoG0Q8fo/fGSSeIYMx5ss4rHBszEupT39vBlzb0xn/LUAzT
IxT/+ifM39JPwsEK+limRv8YzIP44421/a/tuG2fZG6a/iGwcTUPtkvZBRdVmcX8O/WHya2tf0pT
Bh9Vt5gAYaSBIjud/6rbzYIUbMdprKJbsih/3peNNd/6K9sJFO22e0poAqiN5DBGw2wMnnHPKqt4
ztsc9iQiWc9mUznZThtj/bVNS+93CR+PJLpQ0T+GZ+cOLH5P/h7SyHhf90v9rtDWvBfKKpd9bfVy
My8Q03cpm+7n0o1QsmSatusnDSONLSHm/GOjI5L2ICutAMNCiIKxShEUZA7lAiG4bsp/WLBS3SmU
UT7njSEqCA2N0T6uXW8ZO2VSoNwFxPs2pm7FhVSUwguOrWVRt0RXIfN2VTbagofKIIv3pvaX5p9B
EDSSoXfcdVfOJlBHIsH4jJB43yZ1FCxjLNmqj3Xfm89Q0n2cJUxNeCPzqpe4pRIqYyvHIzUOpyJa
4jJC+C+mCedlN3aErRt2b3MvYhq67bQvxzD7jGFs9KuhxwRqLpjzNR7Bvn0sOx8XnNE3jW8SB5KV
TLrKP2ibWzQWgkrU3LvpGts5KJl4brKmiY2Uz8lxrLP6zhutOccnQjmPEoFc+zj4k/gzj/XEy9ou
011UzDKA4jVvb4/CscYEl4h2Sno0NY07jf+UQJQhzD8VQaVc4t9izJ9x8F3UTRSu47KXvAKxQzT9
joY0HqNcM5FteFQw/ak9+Okq6psOPP+D3Y/jsiudgnLxWkXlIRV2MyAk53h/NpdlUlFdh95tMzXz
L4CWQXsnXSfr48EIUkozdiaTEprBv47TcJLKMeAiafppHt7bePbKm6yfqijptSfKnTWv8+faGafv
KRDELCknlQ+Jrcf2u4hEnyUgFIOfdbFiezrV9erHYcX3SwQ21l7sGmP/ZTRpjgGVkuH3qpmQ24NL
Sr1JSi97QHa9M/bm6FvF3hnaHGM3bmYnnoGFZ7vKL8xsZ6yZYnlWsenzZeUqj8qWMBbsQBUCXxKk
PI5+UCFHof2JqmtWNI5+RDei1k9qCPx/jADpmMTSI1HbNEVwo0ZnGmIzDalaoR2LYB38kAW8KHWw
xMtUZ950Q+XYXyvMQqZHYxjaMEGmqH6XL1nX3Eblkj9K8gQ/nsrarWPeoeNXZHfGp97Cgjye18Yr
ksggGU042dDVVs+e0qTmmdGQsNBIjsNuKcjai6r8iOJS5cSTqiNMMYdp0LGP0HJNDyIa9HHkc4dH
EeF0kYRZrvJ7u3ai5Z7MCCeFoLXC26prTdBoNZqqSVUE/cfKKqc/dUlE3Oly6T5oOkTPcirJ+YuM
5+F9kQ4VsQNWARZdbTPmD0Zr9HMcLn2r8IeUJarYYubEzblu+hj1Hfc7VPAh35W+1z7NMx4jNwZp
wLEs6SDuG2Wm35aSld71pHZlEo6d+dxOHUmjo82m2KtJGf22NMH0TP25iXZjOY1DHK5R58RF7bBw
o2NnLfmk2UzkMDMbiRoPbXDAb551XwoCz12u+rEhA8naL4FhjuK2hLjzNTRRGdita9avOxnVGHJX
ekHnkAxqPI4T1U+Eg1PMNcclmH9LtAruBuXxeFUrnlkx3DDEd8y2kynhKpQqhtqevRvgbD6Fees/
20ZIyLa6TJr7JexSO1Y+2TNl1KIMKJSIPGKsqWyTKA8jKgKrNn+GqkdezW7n8VdX0He6gSGWHpp5
jdKdXw/1z2lwenP3PydXTYt9mD6U24O4KW2Sx86YTS/5X+vzZO8kjXjK8wEp+6idT0FL5SnzEFVL
UJLFXgs5hSiPKUJnLt/NqT7ym6Nr+pXnRTcEO8GEIv2PqhYkmJeVIh8/aRXaFQWpjCYukYO7wG/C
AZCYd03b6rz4RW8RrjGlPShKZ02/CaSJtop2OYhGcTdPbvQ+13n1660lNupdtNJD0NUUU0/7YpZQ
S+Ms9XzolfsOPU2f/GKgYvzmSl4QAKhD79iHlU+J9OXCFctkqNYy9cGEUwoCGOpTbS7XpPbPex4Y
FmOsCIeOfilH6OUo3CJDniEGjyPUVLyTRS6fehlVd1bqOYeuCZ0rIg0Xmt4b4h9A7CaggMjaSWV0
FZ2zel6mD9rF6c8jMslecV8782cDAZQ4rDs36RByjr2V54gsngufd0H/VhdED/KQs/H3nK17BcTv
5cT7UZGjZPaIAFGhb3SLb1ON0sGbPyKjoJgDVpkZW6fiCqUNsSZz9HiAqAmvug8GEh4cZF7fkWdn
DMVMmlZg8c0NxXAKXqXSV4kmU2iNp1q9KypsZKgve0ceCFXy+lBnRwxNRhCl9Ib+yqacDjXOY5ut
qpKHbgyGpM9r8TTMQv8/9s5kOW4kW9OvUlZ76AKO2exWLQDEwEGkqIFMaQOjJCbmecbT9+chZSYj
qFS02uwuqrutrMoyi6IQATjcz/nPP5x5xSTofzy0QlEDWQonPDBmTBKOHw4f3ig6ngsPJ2euM1K8
WumXORxBEJWPKM7gd58jlb+4iXh7qY5Uy6EaAhI+ed/ygbzHXjV5VGWa+VqRKoENH87Hp/+XpXlo
DVgXFFe8ApRoJ++AWDtzDc1+2Rqk1XgJzdduxaL7zKp48agOV0HqgUCDgfZpRlOeFuU0GA0ziFpZ
N3QEq7dq1S/7esmr8F8Zrs7ee8pjigp7srW+XBilzJZngsttk56Mx7VTvns//9eRHq7793/z71+q
emlJ5+1P/vXfr5MvJO5Vv/f/LX/tzz92/Ev/vh2f2n5on/7x+rHu/rEdyq+PfVKVp79z9Fdwpe+f
JHjsH4/+ZUNOb7/cDU/t8vYJVVB/uFz0VMk/+b/7w388Hf6W90v99K9/fkH/2Mu/LeJj/fP7jy6+
/uufB3u5/3r+93//4c1jwe+9ecwfhxd//umx6/lV3Xhl864Y1GUG82uTFTw9ffuJ9ooBMxQ6W5rD
Yu30z3+UFX36v/7pvAKDhXaLN4fcRKQ3bVcN8ifilYyh4v+Wtr9SrOf+84+P9ebbu/rt2XAbvv/7
cynj8Rt9cAZiVERJDNovs+hP3uhRNOhRK3u5BqXrAy21Oy82HCpFLam8saanq/VlYyRYtvx8wzp+
reWF4dDCsoDPRw+Hbc/xVqLWmM1n2tReO/GaUX+llq8rotxrsxL90t74/VKYecmXmpeBG3ZEthtz
Zl7DVLbXiFByP+tHazuDm575Qgfbn782x8Nl4F5SFZjYx1AfyPf+GacvQbE2qHS3144F2KW24OCd
auYfAFvHyz6hYiDvTxMbJnTOphcp/v6zZcS5z4eeHunrtc1kdJYVrKJpd8oqwt63tIqBvVhtcVvP
bWV7EdEGX2tEXKy3YfDKflk+aOPSPTArnb4SJK58tBU955BuXNNjKDfeEJlcRWQLxMvbtBDigzFM
zUfi0+yrKJ4/m12q3rUcsYEYZ4DUJVSb0gv1Yv7krpryawfv4SZRCLI1aVJx8eJ4F1qH1f+k9tfZ
ZA9blxwEpnHzubSR4+rp21V4e1he/Jcy9+RR0GrCRZic7tpc43ucoPThJm6meqdbYRf8fB0fRvQn
j50RpZC1rY6RjiMX+rPH3g3RnJh12IGIJ1sAJZ+ePACT2aaSVv0lSrcc+Uz/Or/OEn8x2+0w9rtu
UT2nHwIH48PhMVPTi6SpniKFqerk7Ar3VmcEOIkbs3P9LF/8eNIDs7jHijIYmsKb1tGf9GutfTMm
l2rv193bECgrVj8ZyUM6XoIx5qVPt+3HtrqJMrHB5NF30oEYRyDXdacxxJithy68TasFDKv33fA6
XfEbSu8W6yns75c1vZqSt2xK2PlfyiiIWrspEH9O1lZ3oo0YJ/7x0dbzW6cW+3J426bnsnAOsQEv
bi71L96GDpKI01MMjkM5Vp3WXVcxwXj86xYrAHWbZuVTklWLv5Cbdy3iNN8WboQTcT/G7zENvElg
km/NMFaCIg6tK6LiJoBCZr798BvafJIfnkZNa2mwAbOKsWzv0k5N3hAdCs01Xa8gfOSbPtZ1X6OM
8p1J+5rXZn+R2eZ45Vaj/doyusYrsa4P2iYv3+mZVV9kVFw8pXLZibI+Z/Fwouz8vqgxzZTiTsH9
OGkJslSodcpw89rsHHphaffHXrRcrvVq+kapj7+708z2DSblpWOh/4YxrLgo9Vn1mGxa/hhajKLg
0wZmC36hUAlBxcfNvTTTwQ/ZaPYzPhlUV1mxMYzs3MM8sN1PHyajTRL0YMNzgp1UcoSamnFPUXJd
LBMR0z26NJgf1q6voXN3zoR1rrNkVxNTQa/Whgc7Fcs52hUv44uPgPSKcC3I0FDWjl9WuJMwTkU2
XJOCzi6HdP9KyVZz55jhOQeLHxxwtG60VOw/WA6dHgelETdNtw7Dtdu0oJAGnmaFyNSPMajbmT3o
kAl1+rWgtCAaRc5IXXmy36la73TmUHfXea32NwViw0BPC/1uGvvpipuh4/a2Or49tdl1rKn1phEt
0xulWvZ23Ji3y1CRikSq4Q0QpzijAjrJu5UL16bGgVwsnV9NaO/HNz2y0b12jtZcR20oNl1sTZ5p
qcA1qcTilEkfAsgZoHK9/lsIuBroCJT3ZjlN21JbrZ3FAG+vKPkERjqqN5G5iDMVwssqCGU2hzac
f4Ok1lOhkhFGsSUWvb6umGG+Lcq22sTAqpcWoO7OXuLsgsmSda3pTEl/fnzIJ3P05GAEYZlMj0jJ
QOQOFeDz06OJVG2w47K8QpPrbOyFHK5ocM6pwl9ehQKPgpL/4NqJKvz4KjVEibGZU+OqUNt5qxYJ
994uz8lBXpy6skNjnya6DB40jejxVaxItdZ8GderYtF2et22+4HBq0ch2wTKZG4Pd+5/ouuon8p3
ffv01NN2/Af0GtKH5u9bjaAqkjL58vi825C/8a3ZUCztFTuOVORgTAK+ISnM37oN+SMcbVlt0ilY
egWDrXxvNzTzFRRUegn4/1RM+ND/2W/wI0k2x7cKeqL0wP+lfuPAa/1rwUNYp+5H249BBL52AE0n
+A7AWRr3idYEopfEptTBGSo3hOKFCgZGfjHokF3tmigGz8BN3fXw9ewCUwutoMkKu/amXnWesjK9
NMZFaWDh1G+0cha7gdKZpGyoMJBeFMLOsP+ca8+cbea3woX4AWoAqclSlsaPUQBct840XKfOuDzU
FYOfTWyMxb01aOJD2RTDjuTm9dJtkvkqnOuq8VpWdOI3ljBxQ1hvaq1vhv+5Nf0f20lbHJTnV3f5
j7dP9fA5T74crXN+94917rxC3MtCZYXTTiBF/3Od2+IVLwDeQLB4v/XVf61z95V0nkHfQtdJtytB
4u99tWbzdpACI42taRxABX+lr+atOdrZOecOxprYn4GoIuo9FYPUSi7SRc+nDdxPx75K4bcs26rH
AHibZXn6XsAHnDZYbsJWWcMuHbcd+oDGG7omv+o0tRKBrmRRddmZ+cIfdNVxN2icT34yxMnjOgiI
dmte6V+h8BF4nMHqLry6NoYPZQrsxGkPFd8TfaSkjJyTtryAf1pZQc4L8SEptQreFA6xzMp6vV+8
pHSMDPPwtCH0zV5oYTF9cbLXZV50kdeOk8srNdhh6kMLX6JdV6W2Aqs7028y0Zv3mpX2tU9SPBFY
WjGTbNKunV1vwsoen9zBtOF7KOX8vmVqV+wzx5HkDcMyxpsmLrC1D8eubnzFjXGAdd3wq/ThHjwc
QIQRjAwp36GczK3XpdbVtEQMlV5P7ugOl2m/isVb6s5h/tzORQHstApsCSZ2GiyPMYXzNYbZ7bbX
nKS4Afnpp6AjzONdkcJo2WtqPsjp8oiEEarmm9EkLiqY+jV91GZ81T3b4rd9lI5zt8FXHq9c+khF
+JOa0DZTMgzxp7gv1VuGzGrtJatTQWoCRh9vGFsZ065LpvahK8yRns5FIT9ulATx9b6p6+w9k+/M
8MfELa71JB5nDypt8Tq0R/Vxsp30lmBA+zPZS0bnhQyU2C6rYZo9LUJcgl3Fkt7mhtvf142bOb5e
O2rilTP9ahCHiv55tedo8bo5XT9EMI4neHQhDYFmoXTZNkiaoUEpq0JjWnWw79uapJ1tpDemfZfa
UAa8blxHc7cqVaNfGkYcC4aQUzj6FY46JACbWvcWYzu72eLhHr6uzbEXAQwM+0nS6PMbmCHibT9S
g16nxiisfT3oIgtWY3Ua353DrAicYs5Jkwrx3rmq8CqdLkoFVos/ikVMTIzDrg+6fq4jP+8j7DpT
jYwEXxsb19gSykCPNxRmngV1pufhTmkc47VhFWnvR32HlKAlfVzfzRoczm2WLKjO4qob3nZabDOX
DO3pi1ZM8+hZCjZ+HjyreLwuewiTqehJIYiZXM6UpnFde7ZoHdNXsnG9GIyuw67UmlScSy191IJe
KzGRg0zWuHT1WfUOB+YQEl+pRK6PmbyGGU+OsurjYCqhA8V0geJizpny0HeE2HidOSv3bTJOU5AU
tnnvTJP64MJpDj1miKXNE5c5kxCA2o2WQCPVnbn54lYNLuJGqnLglWmywG1rx892mY1vlHmeSYEa
Fx2OLRrs3+GW0O0tGaISTGUl1a0vnpawbYfdbK3L7K9JFmre6Dp4dSeEd7KJtoWf57OZ+VkcdV96
1Bu9P+Wrc11HaAK8Km14bew4md/HQ2beGLDM4fyULn0xCptia+MgCi8mWmyYhlUdXRQ53zbQ+h5z
ogGT9yKo6kxpAnD9ugqE2brI57Se2WvBRk0wrNGSLYpLDGxKd1i7ZQM5x34NWVCrfcU24Ti6M2wp
vxwT+sbVKib9SkQmNouFqn4pRDg8lq0Bb8ucyHDH2Ck3DG+x1kHbzZixfDDStIQFQabmO5NFWGOP
FCcwAiNzeKCg1THg7THyREGzzNjiYtFWB8nI0vUmI4Yj7xgTfIyER0BjHUXR5yiMjddqn5mTpw5C
V9g7M7fwo9lSG8+pAOO2xkhQ8dYZ9Cw90+C+PHV08GaaTs1kxMk49KQGx2BkXc2elIK11jahCF0P
TtG50L6TVl4ebrq0sgFRtZGvWKcAm2jVeOjmFrUGvrs9bMlWsXy152UYhjV9HadqC5U6DT9NWWxe
aSvk48DAyeVbvXQ0eHiOXh/32PJjgCdgqIK/Dmc9jhbH3zbu9GZqLL3ZWFWhXcIqGj+addp9aJLS
oLD4swz5AVAuW6TndasciVKxAvGRbyOdyY4vVZahq3V5UqN8HpLCH43Z7DYA2Dxlt68d7RoYCClV
XAgUaUy81cHv0ir5HhTzP9H1/MdWiLJx/PPRyFHO0ahl1z6Vj1+P2h/5C3+UhdorLAwdkB2wBqwG
pTfMX+0PfC+6bKoxG2mXNKf5o/0Rr3AaNnCckw+Z+o+u5I+yUHuFhtJCaMsQhtMKyc0vjFtOFywD
dpTVTPXlrB0U7OT1XMjfLWu7SYFnlNTvjMbaKNrY7c25t4Nnd+UHC/aFrZm8loQ1vpnh8o2PV6yG
IEWbyfQKGtNVXucwdrwwNKzA7ZZPIpPMryyPN9ICZJmi+k0O0yQoI8ijzsJxaJhRyqyk2U3DCksJ
apQU7HXQRZRhNxXVthirlDO3daF4Qt0tnazzyNI1fD2H9mnFNSeHW63Uj71+9/OvdgzX0EPyvgNt
kg0DzwZt8AmcYZecXlnI5VdFy7c9TbCvzV214fRoPB1bBS8fXMtbqQvObDin2+u3K8OQkEuMflj+
/BnYT/GOoBunwEDTymiDVyI0JdVYzkyID7bazzcbLoPnjgl0Jpi008scXwZ+p5YMrpsEk5mObdCa
QHbZEA+B6mKCwBGvt4FInTAniTMKv6C5jT4upBY0U7rYvpYp1ju0RZfASWKHpgr+q0mj8DujheQO
wVZfepoxtQPnWBVB/R6G9Gp2tPRT2s52gLUIJDGER/qVjgjnYpjM+eHwAP//LvZsYizh7Z/sYsPj
1yeOivrpeX8rf+evjQwcDaUgrg/qwTfyeCOThl5QMFgf4Hp/bWTWK5YLFAaQGkTsCDL/2sjMVw6O
Y9KLBj7FYaT8CxsZH+zoOIRlwgAPvJRYG5gSp/Jli87NXfRxCOZCewhbsXoVmaMBAwjEwKA5z+7N
D/ayH6BGCDbhtvBWEGj5wn2J3guCM21m0LKDQfQ3nX7DvjB9iopluARexhcOJSOJ62Zkx18JZ6/L
fd3q2oWarb3qWVqixl5iD+JjK3LY0GWovMV1Gbp0qi3GnSip1IJSp4/wU77yDm1zu4P+qdKYNA6u
Cg1ysgXycJ4L8T5GN137MzmXiTvifTIX6sWyrHPnW2bIVG8xaYgia4kjLIwW5DtLOGZ3Uxw7EPTd
MT2zH56MniWoxjqAZATkQB4wTqbH+4USkslF08vtcfPmU9kW9Qdr4nzcWApCcdFw6HjWPNpkK5fK
J/7JiLbCyJESKLQ6dPppjLJxTbkF9qzS8WYWbFO3q6IPaV2AzJNo3/k4cuJItpar5lnQFRkmpeOA
aBF14karLO1rN45puh3YeyFJpwtU1tRsvL609rPao8G0rdS5UhNUiNOiK9cVVg7b1V75m+xJ5AiS
Ci2606M4+w1Bi7eG+I2fORQPeRZHOyv4JrwYSkWB0wm5T8d3al3bvMb5oUMYuTreOOaaZ0LjLzz8
Ep2RzNy0viaYQtlpAIa9NpicIhGTwIK5bqKJq1Kb53f9pJo7CMFITjv0qmqm3qPXj3ZFN+ebn6/8
FzlOPFp8HORsGZoIFc3JWZdH9lRnIu8DKlA406sT7sfZ/S1pQ5Q7BtkwptTrM+SLgzJZ+20hkxHy
rB3PEARfnHzyc1A6IdGyJW/uZIn1uUl3aEZ9sPa9vqGF1dGEdeeKlhc0xMPXldlieHBQxJ16V6Zp
0zh5lvYBluWyJ27nwEHCCjvP6Pyu1+c9wQPWhlcCnd4ahZdYmQrfrHBf1vKwOnf3X25zOiQcbCdI
hNNJtD05iNHUlraoMAdD8thciyqvL5BOi8mPJZYSxlNxp+ohiuiygEWfivVyoWW5GrK2vLVFv9NH
Zy23KX977E1jGb6ehrY5Z7Im1+zxmsbkBq9cx0T4BZ5ysqbnHilBG6pdsE6WCHI3eb1q5WUPNnE5
OLf92otvt+WXju/bnw1Vjihg/8GkL6mv//szfP+Y9Mnz4xtY+c/z29ZeQe2jEZcjEwrGP09v2wBn
BrLmHGMKwmHMG/29DRHqK4YzDOkETgG8CXL1/9GGQAgTtPNgHqxH/oz5K22I3DSerxiZymFQVmjw
x/gQh3nyszJ2dVpdmZwYUf4I3uQlFXG8CSFKF9WSGKEXCbcimWdUnlAB97fW3EbnHJr4/j/4BKAU
oAgYXZ6m1kr2U9U2rb2JUCtt2wamhRGX2gb5za/6WvFdv3NzhNwWThp3s2mVsFAna1OgbgpUyBJB
DKZ95mB5eUe5p6T/QrTEDgfz8uNzJXZyAPvBMDbKmKm3bbWoHWzpCg/tFFjE2Ioi7/cYWSs3FsGG
D8hhRbJ9tvh+UCSdbgPSWkL2sPh1QDiAoX78EVCjozBMBb4vbdNtaquzXudL6Ab0gAUAH+JsXQ2V
/c8v+i2x5ngtYWzBYSoHvzxP92T3cUURNrnamhu1rNPIg6gTqxeKkSNXXmNRuxt31troom+1CejV
bUAyQ9UEx3XrrLqNesX4UK/qtHgjQu3rsrYQYqij1TxmSe9ihlBFEZgvsOBVo62ow+qUUCAOwlKy
qvR1zrwkDlcLZ4WSXoZPqvU7uHfGe9VBE4fgdxa219ppYnxN446JoYNr27TFaiT8EOtJ+hsPK31r
57rx2cmabNwunAj9vkg1/P+sxrXewlRMPgGkm9Zdj8qk+GDADdA918QofO8MivURSkJo3Og5KvYP
mbHkO6zg1nHrlJkmfO0AIqp9MT7YB2hRmw23vsH9WbyLLBvwcZE45HqAJAE6aV+BIIEqqwNsWUoE
EyGZ9gVRjUqQuwQ4qwPYGR6ATxwX0RQ3B0DU0KAm4REATEoCN5CpnWI74g1pb1LpOnkOrMqi0Lfl
AW5l/gD0Oh5gWHGAZItqauKgl0ht2YLR0/RLABcksNgmjs1JbAzLChMjHMwbR+K+EUJRQMZiXV0P
6ahzbU841/hEwztfigN0zMEFjEz5ZATo2tOdeoCZgWCBnC1eFPCEvH5SqHLfrQdwepxTrBiExKwb
Ii9ivBkklM3tHN+UwNvVAejO08oYMBkwqbINiYWHfVj4K96v+1aZRnsT0pHc5b0dX7ud5f7WRmP8
hBNG0YERqC6yfmfV0aSPza7u8n5nG4pzVWSLPV6limt8bBjhvRGNXjHSQUR6icDKZjTNbOX1PLtw
NNZVc+9GDFbbAFkmwiNtjpCsZVUCqC3sbhMyQEDIXqrG6o/gxDezFg+NbxTk9AYuOGLimUKJ7+ts
jO/qPMuVTWLU7rAn4NFK/LzLow1Z93N6X4zctNKLEirzS8TY4Bw1vo3l5Wyk4XrtZnNaBLUo3LeJ
7TaDH6P6Sv2qy9YdMC22rmJxzCYYwhKQZx2UdQ26uLKqvTHl0Wcm6RZuZ26eSveT2rH8fuwNr3Gr
9EttV0QCMJRXCW1kulP5orAU/TbVJxwkF2Kr+00G+HKDV1Q/+wkm52+ZSlUfHeZyX7C7TpDQNUp4
R7qocxtnqY23kVlHH5rBZo2nk9Y92Zg4vXFxXFN9hv0QEBOtjzZpqObAHEmRdlvHVMx7g/CXT62Y
y98ZoqFIdpt8/NRREX/WMJhiqI9pAuX8VMJz64ysUPd0qWZ4O+YtbEu8uBLdx9hxGPw0r2bNYy/P
HV9V54n5ZpXxnmh26r6xkJL1sGFLGtsi1NEclAM2JUxfKuSvSSlu1D7VM89y6A+CbFh6/rmBZh/E
gurOg86tYbyqVrURiAnYUQ731o+NYin4iud9+WhGFewzEfdVui2LAX6+C/cZt8IRJI2Xlej2IHH0
mOjvoV00Wq7OZYygrHl0q9fEz/h6VoxOYDk1keHDqJPUp0wq+n3mSzmiBbjCudfz7iD615oY6b2G
dSSwdCLYXEZnfpyHVkGAVtm1ulGhNxR+b+vKSndqRNGmSVt9CuZxUuNLI6Tu92vcKaT+0Ckfncgo
3qysXqwu8AvVPb2t1ltrUUrNxyEz/ILJWCotO8fhYx4p6vtGYbDCG4FDrjebNtkDrSrwv+hS8rED
2Cytw/wFH/TAbdvMDaauNN8TPtrb+7LSIZWWljNWl9PQszLnrLU+DCAFqVerpYMPitVl53wAT8t+
C2cakl0BGiwDwPiUD+ZU7EC4pZgbpRnMu7y7q9BdXaZrXr81bO7Vz8/QH11NemfRuVOQURUeH9xr
hfmP1aXmJsEW5w0y5jWYJsXZjnpuMErpn35+uQPf7vmJbUl2EENPjCqh5EEMO75e25ZryxZibMY1
Gu5iJyljLzYHGy+W1l0Hz0S/2fpTnMJPSAlxKj+I3lHCgOlfj+bSRU8bNIZVL5jfdIy6hrLDLyLS
I0ilY7lMr3W4uNB1cqVbfKgCSf9UcvLZZ0Chl0Mokkxwu+JER7Wjofk7/h6a5QxIWojAyYcJ0YDR
2a722YjHjoNozVzrilppFhdNWtAbMQDuWiwwpAwbTo81fCsAf6kn+r9eBCOnXn/fD71+bHuoac3A
gvwmqjkoZ+Qv/QFqqq+oEiWeCbINA+cvKcyBt8YWDHlVEhWZKfKW/DGdMV5JxMaFuUNOD234X12R
8YoNiR/RZAGQ0Ab/Sld0iPh9/mLIwCMkCdI5W9J2T90/825A21zFJQ1Cg8EAqp1wn6IoHTwLdO99
McYGji2ZvZ0nfQ3iaJgerLUzngorDh9rxd4PxjKWgahTFz/nWTQ4bii7sq0rnOVm5Z3R41i8Usu+
T1IyLe0pzXeDmCjRs7r81Ayd+r7Clfypq827KLIby1t0dQxIRWmu0lHEt3BIwkvk07FvVa2te2Lp
jBtHuovZBQ4+SO0d7atVDOZvYLftm2XU2fuBJd9FtegwqegLM8YqTO/fpUopAEvr/HeYMzjiNIvW
oxcpDfVeo+b5uqZY+ngT2+wdnJrBi/S6x2hmNgwKANTquHaY6ETzfjSrrT526NYrbdmEerT+Zlkh
xplOXr2uqEo/hUVje247YY1DBKu9HRYbSkqGwPWicjPxNa/GaNdk7hZd95s6nLQPyKnrrzpo1r2u
UH1IQwh1b4vS9ee15mzMa1TSbNHNBVSFXMX8ZzUu8YjDlGuZh8mLcZ86M/6VzdPx0gBnl6sW7iII
2Gl4E/J7zaC/KAPT6twAswz1Ql0U5/9gE/l/AViRo9e/30e2SXoEq8g//X0D0WznFez9I0QFiQ/k
VaBcKfqWREB67+87h6KJV/irupx3qkBuiXDuz71DEdorROIchqYKeEYQ4y9Ndk+RS2TLKpGnUraM
gATgRw4tn2EqwJZJb4rOuF9IxbrEprX7jf1C+Vx2rXkb6+V6m1nFEoS2gwtFMuqoReLZnxqRv1l6
+sJzp6M8/Z6tWPl54EVgmAt2bLE9nvTlShrFkTop9r0hUv2iNzBq72iZrozVdiXHB+xfqUoYuIID
NMlpsnG8wlUuK34NgJEfxHFkEpDu6BCJT5MzQhzFwtIdtHtSnvJNHMVdkC3ruaTx05kpl8EoBkgf
rBxPA4yqj+//kltK2IsxvFdCoorxIyBwoVBXQAg6Doz3HDCQ/gr8ZKWzXKenuYaHFIamfWGlmCPr
WYuICP+b3VxEJY4Oa3ThELq9L+Hq7Hpc5oKwGOcrK1fmbVbjSa+pcfcB2LcgDbxI3Q2p9M2GHJJz
uXGHGIXjJ3kY2AlOP4bdgOLH38xcekHopWHfK+gEavKpzKS9qRA+NSWeFTaaSWxLrMUM6qrymzjx
9WWUbTryv2bPKbUx1HAr9MaDRXaJr9A2Te39XI3vehOncAXOnFh8S/m1gcHheaCygTEjsytfzLBF
GGHd0vfOPSGrzR7HDaZgddPtnu0MPwC9Tvblb1cRvN8Y8TGeOCU5FHNYWRSwzv2CmZiPYoiOh/yr
7c+vciKwkZ4EvNSqTslMY0Dyp4Qzn73cECLxYsbu7WHMl+Ru0HJSG9p6Hkc/o2O9a2FyqFvdSZN7
PFeGKnDF1L7Gfqi1fSvDWA3Rp5jw0sybaKBzt4oKjyAUdmc+5w/uBnWL1HmY5GW84ENleZt3ul2E
92ldKxuMuXHWWSjOf343fvSqsQ5hyVB2Efl6+kZPdasiEVfCe0i82n6skvqqEWrtY2Xd+yntL3rE
FCu7tO4IgJ4df+kb8c5tsvKjKZIlUEoTu8M2TrZLVX5N4s7dT3O5vkl7PDuseOx9vN31a9w9le2w
jmuQ4iW2XQbYFlXWq3cFo9ZLkYrqnFLph/dP5oyhNYQQetqJlbhvCljU4b0a5tNlu/BNrHb5zAmU
7RyrLP2hysftMNd43DRZ+7q00QVUVW7AgdUAZlQZbIoX4JkbLo+Oow0AhF4gnJIlM3uonDI8X33m
HBlw2/roIRJGdDUnWkyatIp3ZNhUV0uLIybbGi6eRfe9q/lbgh3H48srSwoChEIZXHZy5V5fCSpB
LPGApuy6JIgeXkn61DI9v+hT65xn/QmCbTPww+ZdjtuE4CyXSoGj7zlVGZUlb5nLANN3K3sNhkmP
0CYWXVA39ewJbEr2P1/NJ8i9vChtN/MYsHNqB6kIeH7RqKLYcCvXuQ8R1NzECeb9pW6UvjDK6jdb
Gn8uRvmgD+u6M8dpPPPGyq908mhhFZKiw/vKUPVgE/9sY0lxZu76pGb/ikYTXnn+KVar0s+XbDqD
Mhg/uLsY1shkVchn2M6fFAT4+GpmbibuvTK2w+pJe9BdVGrT57EZ4n2jTyC3jr3Xpuaz467LXTho
+7WdzcCN7N9HtSAYD4P4N3oiPsGJRpHXGB+pq+ztigUjJDDCBZYcUVluZL9nBt7FzLgawDPQoxQK
Z1AlYXtlDvoDhoTqpnbTHqcjxhXaoNhXxJQmeDG19dWqqeFGrNbGsIc3cCrbi6pQFm8CVX1cKryJ
pBnIRdVO0XbuagXMCDxMM1aEqxow388Xxw/uGQoSyaihiERcebL+O9uc9bGe7fsSYjKetzmWsEWY
eUtTrNgLY3g5FsU5758frEgb2iw+RmgSubg4XpGpif+dXlvuPaZu1vU8WnqgodbbF+ylTOgW04/W
pg4klnQbNtO5uJkfLElJpqWEkjRK+IPHl+9NddH7PGOdxLqKaEr0b2o9utPwiThTGZ4iOPLdo2un
QMBUk/89NYFokyyFRhS791aylm8cSLMB8SkqZtAdrgfM2LeZ3SIzdxbdzxCC41k+LWdiQA/l08kr
CFMaFAFkgmHoqcZ8xn4WGUil3OdVYQQtFnrXRa01u6wtEGPYensp1ly/Fkuy7CM4P9shruJ9pzbx
r6WFHe6GoyJbkjJNWzulWCSZJBVXtX0/dxojJEpTz00rkPXFfAv+rm1+eW2DdOiQ+FllzJRPCuYU
EfZYlrqD6AAEutbLcJs6lXqt6Iu1I7ZN3KAa//rza744YPlagCtUhOQK4NV1sramfGpXQ5uc+06N
rc2SlI/tnH3vov/20DpNVeBGCiBODhHgHNzwT9/a3h7xvCPf7QHLS4CKlfTjPtOXi2myrLeh3XZ7
eDbzZVQ0nGdtl+xiTSiX+DujnW4GcFFlqs8t9RftmDxCTU5IKY3lrDkp4nO1LHusHSktsFbcWNoy
XqfjtAZaFub73lzUHW4DACgQzYImkb7Pkzbtmh67/p8/gh+sd3RzksGKGRu122nJXFVajhylSh7s
Uo/ZsuN+71b1eEvbGn4CLh43mLiWuwpjob0ZF9klJAENHUvc737+SV6WNTCUqa0hAEjE7dSXJZ3B
+2YE3w+mkjZVwBxFe9/gCJ/QqMYzXDUKvt5riyh+6J2h0s8ciAeTr+MXH6Ikc3IKPuTX9I7HG50x
V000uuP4EGbN6le1wCOfkb2PJq/BQivBfkwJx4cmYUoUZivG+qHbvHO00nlIyXK4Huaxk97q9W1m
iOjdsKgjnh55e9mtnIVj2RVvks7pGF/EijdYxBqPy9zum1ysflaY2i51iYIuM9UN0rwF58PU9sz5
9bJ+wyuCHYVaXWqCT98ENH7xUmlq8dBUIXK7Nsd5O0UbVjXuyGRQzGfu6cv3m8aaQlXKiGnCX7Sq
bb52tR3zSAtYaQwaup2uxOeyK1+2YzZFmYDwgA6FzvLUxsHCcSNfXb16WKzF8aLGvGT0KagR1nmj
o7oMmnUeNqooldvCRF/ZJN3XKRHqlzTLkwsH5+5t6XTJvTD1c1nycgc7WVRSEiMhJ7qfF1VWVeRK
jwY5exAJ+swyqjC8bCv9Tq2V+szNfvn+ILinTqZO4GqQxY/Xb6sP9YxuuXxYl7J8M7VV/Rk5IBqj
oiY8pYPrrYl+2DJ8PEvTe7mbSaYZpwcvjjw2T2rJCV5RtwIpPyQoMN5FJhuEbs8H99cFs4up+pyG
mu5TOVZfscm0AttRcH7sNO2XF7hs1mC7MDGA53/qstFMJqptwywfFI0kBG0MC8+yqsAuse3s1Pqc
XcNLLIYNEJodlZkcOFCiHd/z/8XZme3GrWRr+lUafR8FzsNF9wWZzNQsS5ZSsm8Iy94ig/M8PX1/
lKv6OFNq5XGjgAKqtreDScaw4l//YMLjSQotL54k1JOnzlySXZsr3WWn09aE0Tjc1erIQs8bJSC9
CWxlIgBASWrtCjfA5UwJTW42MbfjIs7FhawmKptk1CHoSyxKHQIWJdKHnZk78yZZLWvcuZ8udatq
7ipcz09Moff1Lbs4rw5vDmid2FAc/pyozJRQzdv4qZ3G7KHFbnaLdZKzGerG3Q1a22wWM3FOVVzr
SzpcI6AGGGVBqASA5bMdjpqXjgNnJ0ueOCzTL2Gm2hdlOCi7xPzuWC+NUjRBLpL5MlmQ0CaFfSoF
6P0uBfkFkPBNywX2ezR7205TcNDOsyfOx25j0AHxiKU5Rct8vxMwyqrhAI3BceH47jznir1YhAk8
kduSgctNw2WaVPYOKvep4NcPh6JyVVwY/sAWxztBbNnT2GfZU1aWORruEMurRH9MkO+dqh7WQ/Hw
29FwhZAMh2El0x27ELkSGgMy5PyJzGV7q4INbEVft2f2qOODjPIEI4b+WdiVs527ufvSp9Psqf0Y
B41lyMAt3PHEFfr917To/LELwL6juDqOh5N01hojyXmisHV3ORiev7ji1EX9/UpB5UgGKcxkwgGh
2B3OWVsN1blSx/xpcCp5NdjEpK4ZZdu2jPMz1+jNjZiM8cTu9u67Ojp0XqwywM7Rnh0HnTdMqmyJ
nflJ2Po/vdnE26HFy2uK2u7+81rs/VWMofBdpWjGdla1jtsXikI8kpKWy1OfZzKYLHcIQFOBv6O6
uIiWSPXE0gk/JoXgquiXCGTGyM8/f4h3X9J5O8hoyKzWuu+eQVvrUgcX0afR1hKkCIjhMfo4Zcz0
7kvSkICvCGgMXxHTn/X6/QfkAgyET7jQq6dBa+Q5dDHzSpmI29Eh6mE4DsG+I/vsxLo5LMSoMGk0
8V5pb6/4sXL8erHVRm+FBfhjZOIj1Cd37ZhgSRare1nkr5+/xjf17X+t0d+DYW8FTdjmg/Lch79w
NuYuV6uof8wXEyKQ3ZmVJ6wm3a0xu35XujNOWx0MDYf9wW1U4zbK2yJIbWGec8gMl4vVRmQahXim
4DDoq3AqdikyMlzMZRo0/Tzcq/bqK9/KZOcUWJrXZmv6ddtOJ86KI2kLv8VZO/yc7CAitOTddT/6
42tJlhwWAEu/nyuRX+QiFUHEHLkOMYnHd11qgTuPA96RdY4pOCgJ7l/t2SBpiRhmZu87W5MB3ktV
UDjJEDgWZ2iaF+mezIBi19djc8OUdi5gKuLK2I7pV0EBGzh1beNSEBKNYEtxSQ/jdUrcaVcXof6k
JTY0UsVIfjouYaBeN9V40hd2ikNCF146+N17S4z8RmZKtZ3q0d5YKrji55/5cLX8fjPokNeptVbB
xtGOlHWjOteO3e/HNomDxOp0rxoZ6vNRjmrtdRiqPCYt92nMLXX96LDWwhhqgREqe6LYNH4/qn97
KoxNP5TD8zKTlYOdP5yaBiuNUDoo7LtZUvZk0tO4f1y1eZNvm97qNjC8qhNP9/4doEKj68q8YN2C
mR3ODofsjzlH6LCf3SL1DHVSfRpe7onFe+Rg9vsdQOK3MUXg2KPPdDhMAXEYQaapYMoQoe6iGt0Y
Q0+qSGbgfmhTu5GVHDuBrmOBwnupvyt4zHuLmHs/MxUs6c3e8mFWqpnXm9gTajhbfP6dDkHD9RGB
z1aIAVYNMPbqCPXnOjEIkFSkI9R9mpjmhpsZzmqSmCj+jcE3+2I6C2sz3vUi+kWI5ika+OFB9Xt0
0AQaY6sDJlj24ehViKk/Ghxtn8FWvYBK1nkyAqPM46U78THe7aTgVdSsEL/ARjEaO9q+w65amior
9D2XiXxr9Gq4oYyF3E468XVOWX7ixR419t9+2yoc4GLLfwPgHA2o0/WdOOl1IPrQ+DaTv3GuNHp1
ix8ARumgCJtkhrJHY18/FzBRfK3Jw+3Sp+mXNCWG4fPv/NHPB1OAKoiyBPf+o70dnR5hiryavRwh
4AGAQ6/lAuTpKWF+RQ8x5vPxPviyzHjgb8Rk/OeY+KJhlxylta3v2eDDS+pC5hDk2RvkJac0FG9w
78G5xaddO62oX6D0AT0fziIzxDxo6JnDfVvatwvA8GYYxZ01RlZAeJp9EyuV8qTYib3Vs0wl3rLB
5sgxZoCa5kEr+QrJi44zkYPDjqnmfjyppw6kw0v379nAUkOMiqk2wcpH68zK8rhaQkPdj4Nm3BMo
M12PbZkFc9VHW4de7zZPSntTDkvy5fMv8X6v4+2Q8YOEF59AOkaHb0dwY4qMwlXZ63AwHVNt3DbO
0pz/9ShQDBSKQRWqHuDw4SimvRjpIoWxd7oYbyAHALWNcdf5+1FWvSrsWqAcGmyHoxDlk7gYu5n7
FqwyMMrioTEgNH8+yAdTl2AL/BwobZUVVz8cRBVNqTrjvFpTxdZ5pIjozOjL4hJtq3L3+VAffJvV
llVnWbIx2StF8c/dF509mNjCUF0Rh0FV0KosdILPPh/lg7m3Bmgg3laJYWEWHo7C1Su2+mYy9pJC
Z7dEtr2DJm3ejfOYXs5lNV2VCp1qvXGVE6+SHF7+7qO1icUxIlQNQBE+ytG8T0qrSwYsnfdqP7lx
gJJoDoMk76IfWcas92IOFd0XapVcSrKMHxsY+vcgV/WFlaMEoSSur6vMcp/UOGoKH81w+EMUrbiL
MNS57aqMoA5R2NvOUOipJ7UtidjJkuUln2NyU/HzSH8s3YxEzJolkmQttcAF6NZWV+6iRVu9JsPH
10c1rbykcpof6LSAIIU0ncticMzAsd3CY31zHZ37sELkstLkISZ25s9QhvaLWw+N7rULYctEQnaz
fhXHUvP1Aihzk2GvWgaq3Vr1ZQPVMfOJCFJ+GPpg/xJGV+EJuEzjmUxy0fkpiYnZBh1z+3VGg/JV
N3q0ACr5hV9Cvb2OyxTvtY6sEuW86Qz752qV6FWyaseAgpFou2SJgIwTtcUOdDW6uHTNFJFNSCDa
QlQ4FropycWFVwOWNz6KbfvbPDItvb7RnC3hDyrkn1mnVg4zgl6CNpv0llgzPbupqcR2VTNSwtRE
P3Zeb5vNU5c6YFA1HfB4O9Yjx6k5hcWPJYcd1NEeQw00ary/kJDwX8PUAXZR1rH5toV1U9PCk9us
6ovG7/HSIlXPTRIdIAvfZZzIY0WeaUoffh14/ZlnpcWwjwZhvbp9Js6knpS36xXlnF1VzcmzLZpf
epg7BITmVUlYsBg0hSTNsH/UsoSkS+4l3WNVL2O669Suf3YmxzxLtMlE/KE39q80zpYrfWprusyV
3VGblQmu19hepJTtkrynWoWJQ0arWWd+RVTYuTEsFe1oo5iJWUEKNE+GdjYnXLY9o8cM3cunZn4e
aqHZvpJH6kWGDHgiW8zsICUkEYYpGWGg3zTmI3dktXNXMbsJxxcrM+nlMGFex3ICT1NlhmGAoiz6
k0Pu630Yr8KpBnnaFYGuSroZSAZKN4Y1ObdaV4U+jgjxM2ngpGRNDtb1UVdg1wx83RILtizl6+d7
zOHt+O1846SHCkD3TFkbB4d7jFgGMQBjQqPjbHmcyhl6m1tPRPFOTH7S78Io6Mlj234+7AclNhoy
Dn3ADoP+3fGtPLPbaopDM9xbzmhe1zKsn9xCkNA4mM1r3ZghLJA+CSIaeQQu9qjWMiM8i3LNuHNM
/Lo0p4KEUHP3Y0k6BNfp8sTJePxm6CWyi9t0LsmM4SGPjpMe82K9LNJun5qDvEmjNgsIuCW1dmkj
HBIM9Z5y5BTg/NGgJgcy8AE4Iuje4edAiggJq88Hql0ysROMjfwyIpVZiYPZ3dpD8evz73C8za8/
ElSQHuX6ETCQPRxvqLR+nkQ97MOl3jUON/spmSN4TypuvmjSPh/tSIrirD339eK29iKBPQEWD4dD
wWbhImIO+3EZxi0ubd0mg816G5dyOEs4GfzWbPM1Q7bZdDmu0DF3PD9sdM1PqqTedLSufTsmvJMH
r4OCVqMvyjwJYpm0125oz6jd5vnEafjBR4G0sFYvb021Y9qCkbWtG5ty3JPtZW0HrB6/qLGmstgL
9Uyr+xATf/0Ut++DL4ND75sEnDYyHOjDVwXyMmZdXYx7/MTrs9kR4myA4efBOh03SUdW0+ff5oPx
Vg4hFefKfrGPs35Q43Yt8oFpH0XWvUw0clkJwCR03L2IjLk5Mdr69H+WF0wE3K9RckB5oWA71k/n
3RKPIFTTvm3IcI/jmDRC8iJPfLgPfhO/BzCJ6h3w7w1s+gNMGnRo2elUk4LY1aM/mHN+0Y3WPcdB
d8kV/dTi/XA4m2/lrjmV6nGXjHINuaHUyIZMEMDCM5kCExL0+SyqXwBP5YnV9ME7BCSDT0OVBvB3
zF4s0euN4VLM+9Ex4i0U5XJb2pH6+NfzgtMB9wJepLo20A/nYWEJJyxyc94rnfnDzPovrjb8g0D3
H3saiuDzsd76T0fTAmqvznZEVxlbhKPbSBQ79lTBGdkTPNFvtDTBbgZnq2BIWmM3YxN9NlJxeYL0
x/NhkKGHwHXaYKge+Zj16X6lmPiiUCN8/lzHNwsAN5fdCigRQSUn5REm5spMkPap9nsRDcO2cjDO
6YTinCklR/7nQ72DH9axMHJa2UEokuDSH75vWnKmlKHT73tKcA+qtnio4zC5GgkTDPSWbO5Gn2CA
ukPkY+I9X0xGW+2wf8zOOyrx3f/P47AvgNTTBqIHevg4mVpCUERkBx4g6vNF4+iFoDHe5LExIa8D
e2qHUod6D1NPCydjk/cLwmO1aM9kX4wnKFPvoO63t7Mm5DHj1+Lh6O1UQ5lHdieAh+FXXyoDCgsT
dRbJfxWgq7ZIHITzYqfMmeNVuRxuJhm6u9rBexWnUgXD2yawly7fET7Q+o5Itdt2yZzAxKz4pm+L
7GIh4nObYfLsQ/ybNj3iIq/LyvEEQWh90MOZvqabcSnha2OsaR8dvL2b47cBCXRPshrK7dLFVtng
ihXH2Fc5sRv6GS2ESyMx9p9/Uf2jyYwsY92n3uxFjtaYMugNJ3Q57Nk6SI4WKN0gpVIeT7byVR8S
d9M2hrkdzXretdqU7ubc/SaTULvrl6p6Ih3VDgQloU+2vdyBBQus11UzIHSWyBldCLQIqO2FabSb
vomNrVUPIf7BGEItblw+OlnveDmLja6TbEgIbvpLFcahp9vxgo+FMfpdM2dfhKa1u7qd5xN13ftt
04CQhZMagA4U/2MySYrDtKuOct6bzpxsF70cuXhK88T3ff+WsXrhfkznGy4OV+jDdTM3ZCHn0lr2
kVn2vmgGspwGtzivu1Gc2DI++EHa2tXWaOOtJfzR7qRY8AvMTlH2PTzOHTmf9TZz8vDEWfrRD0Ks
rK1kbbbnVcr5J+QR0ZTlJp6qewgvjodfWu0tlfvFydU++HyGvj9G4UfDvrUtPhQdtKM1nup2Q/+j
Bn0f1DMlVWvfUvO7ajYvLMC/Ey/v/TpcjeYghEHDBOB7t7WD7KoNMTj71EptXMEIdMpnq7lWVPC9
sEuUs7lUyqdMWU5hLB/8TOh4b/6g8AUA0w9f6CKanjt8rO/JZrYfCH/9ocaK8ktIt98gRR1P7OQf
fD+KEojGdFoB7o8deFqjcMiMnPW9kuNcrDTS3kmnxadDWP3j5x+QGfFud8MPkDII8AjVOW30w9+m
WlPUzElo72MnumzrqnAC2XTRVVcCVqEHMeyHKena1DdS4XzFJR/O86gOOJovo1VcuFoIp7ycKUL7
jiBq1OZQt8AHcDvA/rkkr96RSvINuDZ6bGwEGmetoWJWohvcX3H0qzAo7fM88erGGSos6aZY93GC
J7xVWsWYBIagrOAQNfTZc5reuLDH1L6H/sjZhYmN19Jp3HeEGW6wfStBeylVoaSLs6q1y3s7zLse
cUJsIlWph/tqzErLj7DgszwNXKrdWHjhPFulqk/n9jSrz7FR34+4f+PMSe4OycW5yL4lRpr0O+xb
gGUijtJsU7YzHPpK8mzR1IpzFNR648UZVot2ZXMd7pXuzkyg4oO5zIN2ZnCEPfQU6r9oR2MmMOVL
7zt2FT7Oc+q63N+VIfZrCFsXxP5STmF3HlIKKwSem00DJ7+B3O/6MZgWdg5G1uEDUroVXQZp9kAp
KZCrn1rjdDfXCsActnDViuFE6WWfdSp0xjL9ppKI/sLuAACHDIx0eJz7z9R0Yd/XKmvEtK5MY7zw
tST/Dj8ILOYtONgv50V8K6CAPjS1gd+JZUmt8DJOThhBxAk8At+OMN+hTn3FtyO6RP6f7Zo56r62
irN8V20xNrsWI6mKl2Q0gG7GSIKQA9UzwT5+7qbAapFlPhYE3oa35uguoQd8E9+IhAzCE5eaD/YS
tDPwKfCLplA57meoYM8VCpplX6zuibZVnRVp6mzJFRNbTHMtj8aVurGVvzMBX2/Va5LjyqpFxbTG
XB2utlqaZTZhAbOvJ/ims5Ja1IgntRHv96tV7grwunZEobYdrenKWEIxlJ3YU551F4ZrtTttLIXv
mHUcYFV/qhJ+v2ExHvUvMs/1Amcc7Y9jSTq9dAaxr7BG2YSlnLyh1W9aRIbbU/vVu+2KoWh3IXgi
P5Uz+/AFqgS+NFNji71s7fgydtUlUEE0N4qNTTNJCGITJW50nxBPetsZXfGKCVK+IV9B3yRWJU7J
0g7Zlr+/J/QfImN1eDHIhQ4fh05fT5mgEQ+wWJhuxDXhvk1I8hvYoFfrYb1l6SPsNyLzorEqQE5m
t98t8hQm8L6y4L3AM6OAgZAE7+DwQdRCpDLSouhpFCLd9MYCUBn2p9KqPvjQnMFcemAArYFV6z//
45YOSt3I0e6svRYT7uDquFS3s6btrKqbzj7/0h/8IPyZDAUFGMqLd4K/0MS2pgx7d59kvXGuRQUx
EjGk889HOSJXvX1Aa4VRVqMKupurG+Cfvyh3Mc4ZUhQ9hhaHntLL9pKgknbLFjwHmkvjwipiLSB3
RPXaEoc6K57FifbhEe//7SHg0pCPDhmcim0Nm/3zIZK6SVM9auKnMB7g8rd2EV5xy5nzbS6NMoK8
sB6TWpgLuiJ99bggpK0uWAXOo+YKJCKfv5T3INoqdEF2gkAf29rjshv/WIWkhBJRo90sWHg2blRv
taUyy00sQqkHVdZ3ykVbR7jA/e3QNOk4y4n/WQXpx9L4SHOmqWDf3AsVHxhJz8qHqu76bZp/S1v9
n6k0RPD5kCsqcni9W113VnsACMQcBUfXu0T0ZEms6vR6mvV/MqjAq7KhrfexkWGtE4X1oNNCcPHX
skyppX5ZwBI7Udu+n+3Il+EuwnyFwAhh8nAGWGXvStlpyIMVI94Y5P1d4Knlbj7/qR+ANofDHCFE
iwXxhKRZfqtb0amyCO2y2Tou7VpTv9giz27TyWke8wwerDZ0C552ru1lqYxvqsZC+NfP9S3ees6J
K9iRLmhdAZyMHI00nTGbQvR1+Pv7NlSXXipiLzSr3PLHsmtDofuSx3F1lVmLG6RIkjZS5o1fRH0G
oLtM34VWT2iRE0zfozE6cfn86GUBe6/7HCxPhZ744TM1tRsu0TCtEhd93KVIUoJwrXNFNuOQNQ+0
XAp12HXO+A8MYve2MkZrQ53Inj8ZmGY6+Lp0rjP+9cbI/e2tC8SZ67J5HT5WGUaaRYeJNtCgj8QM
19jLIcU7sSre8P2jZcHNcS1W1vT6d5GBcY66cZIVOgKRJw+iXsSrJrVqDmStZgoceTXxY1rJhCLq
S+ElYdHvdCUhp7iK9cT1NKN1v7i0e+8EbBF701bYzanJpMigCyf7BNr00eNiNMCLQd8CWm0e7eNq
HNpWkTrJkz6nzs2y0J4TcxrdsLvjpLBAkNFt0d63cSgvzJmCIZ6H/MJQ7JQwLaPd4odT7RQLDbPZ
N4nvLnLovQmiwomF/tGsAnPG9YNuGokWx77Fsw3UFWuTs6/mpfFEllvgoVp9YyCpf4mmcPgVT43x
rYwwlm5J27nszXaCAIracfXKQKxrluA44EV/R1Vf1yAbLkQq2lbAXfY70dWS9MJIJnffpUgpCfks
NpEhQr8q3fjEHD4Sa/weiyLuDanFyO24kJBCr2Myg8J9pTj5eao1Ed3edvTRUVhB3Xe5n5TEKzXx
jE1iZGKll4XRLbyBEcWy5ex0uxh93EuFpwyoBNsiji9y0Ij7uidyLKOCeRxqp9uZ7oiLXqjwN0dO
Erh2L/woyrP95xvr++2bVhnm5bjT6ZAwjpH3aohLBfuUlKxvNTwb7di5UMvyx+eDrFP4cEWuRC9q
TRveOdTSoyluGCEJ7KOSPhEMsoYv5uYG3LPfNKoznyqz3x+KkH9oizAN2AQg4R5uMuRQFbOIwvSp
UmPLq3tF24iEnHaCqrpAYW2cCWqqq5LgxY3A4vyC7LIBSLFXPfJa9SBacusWqaUaOLnVEiKbREGr
u+HOpD32NVKWkxr6tfA/ejvg/dDTSCLAM+DYcg7oNouqYkmeKBstCM+hzJ7zaao1zx2HMV3pJvUt
3Irqyew5ijG8SrPzoWmxe4yNGedJ/D231VTGV2M4hw8maWyxR/5yfs8+MoGAmku6H+LQvRvzKr0W
E/uQt8yAFkGhVfE9ugoF6X5aC9i1vU5ktxuS16eWHZ43UdvKH+CbOUkHkWSadIDuKu+YzJdcTr7N
X3HhpFiVc90e8q+N4dQZkdgzQdgWHrAZqLmGborFqwoYD0N3W6hZ/02powKqDV5fpxRsH71OSjD2
f0ijayF+OAFa0xQZx2LyZBZqvHXNvNlUoFIvY1rGAWP/LQt/Jc9BiscNCuRlpZUfjidCjX6YIRKE
P5a10etKbhyckXyDkLGAfK/pBMb2QeFPS3NtAKKsYAc6Zq+Xk7CXSk06nDtaDeBmdtynuLfnh2Ec
4jqwafhfI+hH+JtnmYDyo0i8e4YiC09FaBwlH6yboQu4jakJbX06DO7RwuZvNN2uFsMTwEpzjtGb
8VA6o7utxurCQjx0Qf1hfkE2oHilE/0kGjC7ki78daVvmvNFNaNAmVlq2DmTUKeW7Q5YNAmScfnO
rSc/4R70bhuC4MjxABuBuxmu0uvM+eMO6EAsn7KkwwMhp3qUwFvp4o142r7tdn/l2vjfN1z7f/o7
ruP9LKu5kfjetP/7LWM4+qdcs6sO/kdQgAjMd/0/zXz/Twse9p8ElvVP/nf/4b+9FR/m6p//9T9/
ligw1r8NsLL403YRt6g/Nv53KVpfeIau/B/38mf57t/6j1kjwb9cVVYxEEA4rSm+wX+itOx/oZtm
DdH/hIRMNfR/LddU51/8UW6ZXN8VFvVKk/mPh739L4ge3OzfOiAA3fbfuDUetf5WRI2bLHg5uwct
73eK+kIO0ZAlsEPK0BJBtfTjxmhzm43Rho/fEx+KwEWxL2bN/gqH5qvU0yKo9CQmw2VRvNSw5Jkt
MeyNO4cokEQ4V1YWv8xl01/Ecc11sKgvVfRrnhQU3hGxOhd1Np/isx/eg2GlYnlDp0ZBMQx9Hx+K
w5k+VoYqQ1XmBMuFDeVk33Lgyi8mpqU+RJwcP2D1L3VljOkgYF19dpDxrUfw4ZiRKURX4JcehBWM
MwDYV80uvrtKfkqVcFiyrD/ucKAjJLJ3p0USUxUF3LW+N0mU+07uPvwxcb/8Pn3/DAH8aAx+Dc4d
6+yCUXz4Y7pex8C2k1EgKjQXzdgSGto1VfD5KEfwydtPweKfSzNu9xxVx049BJop5VLlYtM4vbsh
i/ayzN2nUJo7t2+eh6Z/bFo1sNNO3SaLepc70wkA5/Cw/PcDoEOgqYXoG0bz4e+0ykHlFipBxNLy
igZ0ek2yR+2lQ6dCk8cw/cQPXv++/6p1/j3eKgbE8RK4YM3E+3MLlibZl0sRhkSg1rNPgvBLjD7P
ayNn8cLMvi1cs/Ua07gz++QVw/6vn4//m2t29ACrVQjNRV1FOXd8WkOtFwYSLBlIt7qozPomE4sW
GFbyGvXVcpda5p1Mx2KXD/hxNXb2YujJqy6zq4qWihfn1Wo0KAkpVZZ4q8eL8aU3nBvQ8bvczq8c
Yd0sSfqqYKFaSAeZ/oyp/zyKySv7OqHTgddq7rbxl1SlnUBax68hIyi3Uda03FC/W/RU9+gjfDXV
+nsaWg+tY9yVjXnnKIxs2GQn6SMRAmbyQq+m9eqlIXaI0TBOh7rLY8BVIl20sB+wnUC8Nal3Rh+9
hJCXAOCUb7SjcWpc/5GZauZXJZy6wNKyxstipzmzsG8gx5yhsraofAMDpg1mzcud0ZTORmKh41VD
fgVz6y5pneL3L9MS43oe6vnSqNc9T4o0KMQ4XSh2nV7LtH1OiePQSQ2YCO5bcn+cRmcjShJkuCvc
4BGFwb5pfRPwfp86dwwx7WhdHzq07ok8JicgBcaKsCvfadCWPXLUX6zMvsGX9sZMuvIsBd28ztLe
3c6m82CFFhg+JO9rpzIGeHxx5Zt6JLeFLIYNJ8+Naharyy3MYyop0l1t/a5K85eUtiU4gUZftH0O
8zgLcgIcvLXWfVy/a2gXV0lnOx5AW3zbu2GQJbbq95XTkhWUK5uhAuEzYvjeRgvwN60v+e01Qp5J
UD3UziYmbPjRxs8xUEpewqyX7rZQC3c3x4pLu9G+ceEd7sxmnnf1bEEvieWLUcjVSrKjaoL06EXu
qAWtiJft2OrLWVmad2VmmcQcMxUgjJuXI68hJlhx26SMlCzufB1G4YSlLf6VZlrjyJnzP0NoV0Fd
Z6/OWD1rsX3+9uyEQ0FtKezzIl9IZJ6WH+OgvZJN/VBPfbVFm116ysKPHOr41ZojksejUeOeMLu0
0Inl7uXQkTAw12fpkN3lFjEwTsk1ROo8d4p9/NYN2+cFvcTGTKyUss+dvCwb243a8p7cWEK8T4p5
h2Evs6bonheTCSBM+SrQquzKuXnuJjsNJtzzvFEQP4FRMZ4nzcTx6sqKiEj1zlUxHiX4WPPxgeHf
DourddEoeImTPskfCiv+73W59zEN09XV2BuE0ULtCfmre6Kg5jx9NQcWWbbkL7KxbuJRvdbC8bZW
3IecfEOPjIL0ms5NGizs2zsZaq2HhPluCclErtvJ2VBC3xT4oQWwP2xaxO6NOut3GTZ3nmZFLzgG
aQFmKowRNs8m5oOGqJ6F4E3NNmY6rSCeceSDqdjE+5obi4dEWvN1bMezZ6RkQ5vDukTt5eeAZNef
HOdBWeigALg/KBqze/1/9Kh87drspYhYslgwPrSxKoJ18+06aOF12zwDrd41GEdc4G/CBrROfAUg
3YO2QIkpJr/TRhOyvyg83WDLWOxmwtyomy6mvHI2a3qDt0RK58Hvim/0DoAE6g6f0275NGbLQypC
JNcKkSfeiKDPG6rsxexg/5p5TPdcLmj+a1ImGthXP/MlPqcpLH23YsW3SfPc2PHLoPfPTd48E4HI
uzdKpALcFrzYZp44Mc9dOvFrJutl+7ZO0dw+5HAqdoQfEE4992iLsU05q5yBVRGZvDeoyT7dv4dp
Tplcwr3gal1tnXJO7wcjyfaDHc6pr4QJ4mY3/EcZebXapItAGPxboaLdZWmuexyZ4Q/M9jG/Xsu+
0F23xnpSr3S75FL95sujt2Md0PUcb9WOb4lL/vTF0dkEE+QlAVE0+vlqBu2NDVM7rLt29vgo4iyS
jbPJGvFjnqL4i+4gkEjYv896jQ0/NctnC4Ntlg13tSsjbKutGi3avbpIQADIX83lYM/stOg2cq+L
BbpR0pP5N9Ue8zeDR6ZdMe8iZeYh5oGdPtfvGmA+D7ebwSczG/+gEOLzU5PF8W0qiiwwG/OH66r0
6bD52Ixu62w0bN2eMfI2L9uprrYhmOQ3VTgTQu5wvhYZ0QFov+OXNhLpPWj5D7VOe+nLZP1+iZLl
XlgtItBGVQuGsTZ+kSJTnklVX81QWSxDhgixIL4tmGat3RC042ztelCesTt/mSaO53VzqpArXegc
2M7E31sNzfPbsUg5eTePDYFqpEP4rbKeiym+gflabOSOeaMvzMPCZhlUbBj6gmpMy02IcSruBG07
3ppDJ7+XBTv42x6RSutGaaviqyiSlyirwosqQtjWrflLbPHrmZI9ZENJFIllRwSuOg/T0ms+KS6v
faV9qfT+uintn0acfUPhfZnOpHgsC1VCO8XUFkWOcfmgaH4jWXAaW9y2l/ibl0pmeW9eoHqaz5dT
raRX82RzUQmdZlMqxLiy6M5xTfyatEO+1TLM77rJnL5oI2dIOyKlLyq2dSrKZwcF0wYaasugrMcM
v6rvvXS5IsYvMuL9pY18rSL+tFqvi3YtMN7KhUJtnmcrfanxYuXMaknuI0rjRKW43lAO6zQoRPjy
01TjVviOuqjnXPWKaYmDzGGvsmzxMDISm2byOkoUmou0pU9b9JR64K3dfDAwvtY0b6EDkHbKNfAI
zpnmou1bNRIb2x5uY2lvui6+0I3hLkwz26tUQiSjQiqe0mT0NctrC7KCatfPiRHv7LQovBw95W4x
dEo2LKAV/JuLvt4mzfI1GlNUYFzc/Lhtz8NO+Wk6nfD0UDxx2/1qVs1lrTrVtp5MDPmjR7XtfyVa
dqZGNmlETOshC18r+DR+nMsLK6op07JhujFFl17kM2u5CNm4oUrhSkftPkoWzTrnzIQgqYJdJ9Fn
ASrEDtl26e3sVFbm4dTn+pAWqBqJ+fPl2C4+5ojIk+Aj+aJa9KAX2gkLhncXVKQnMLqoV0CGkYZw
1//zHoAhYWW1SMuh01KEDFlOkaZa54sdvSYVuycH6+vnpf8bdeTow9IQBhheu5SrrPJwSJBNOk5h
JjbF+qb4OMY5mN5yp8cuCG+7fOsdm1wPTpU8M3ZD6Nys5aS2sKHn7qD5XccFQCVA1F9rJmWkBFq/
ckMxgCruZYo5SnP2kKFwzmEpbVbjo/NSy17rqnnGehNuw8K9JtHvJod93kWH50tZUQVx7GuxzIKh
M+40g9JxLTfFQuWQU4RDQgIt0DgkiG6avXhQOqo2Li1vNd3QVK6/aM6D07JEBOcT+nBxpo58bSJv
bqqFP8lF6nlC+fdQupqOE964BrFGnMlLyDH++2TkzhWNHAzjrIjg/7B3Xr1xY+ua/it9OXNBgyzm
mwOcRbKiSsGyJEs3hGzLzKGYyV8/D2W7WyrbquMNDDD7nAE20O32LobFFb7whmEIx4RHrMBb9yUb
K0wRB5Na4FX2KM2BHcaQvHRr9AnmkMqVGh0+JjBt6FPU/jaI9enh+fP9UVHtQ5Hxv+dC2N+Fsedi
1z9/+m017WUx7T9WT8X5Y/ZUH1/q/8WS20wE+r2twfVjlDd/nbWfI1oyT8+VwNkfBeT43/YGBv4o
c20WvRNiu7my9k/JTXkn418D6QJjIuLDWUDyH38U8mNk4AA1IKMKK+Ofkpv6jqbyzNVAKWDm1lt/
UnL72YZ5hv3QF5+Vz2DCPXMVXlRlEcRu/NLH/gdy6dIY48j26kEi2SnCLSRB/XNm6IdrzOuas1Sp
el2Map2ukrHY4ZiRP4Gq1grkaMzxKp8Olib0TJseGysIzyCZ5meTIcfYkxWHA7rlftheLIbqTM1s
7TKRFvZj7kfRZTBiMCZFkeIEOL8d9vUYZoImnMFaQZ54cpRslJeZ1I251+gQ2SYrp0wgt8SGqZ+t
hyZw/3y6/9fm8r+vEyqGFm9N7Q9tldR/PeZf/nIeqSjXf23qlD/Vr+b5fInvpWXMUZEoYbbO9TQw
wXOz4ntp2cSxY2aZgzCb5bCRMvl7nmPYAesGKXMgQ7QL0Q39e57zV0xJCEKk1ZCladH9yTw/Dmho
cOlAzem0WrR5WW2vj59RGiU/bMhyFj10TxQ/AqFQonENpK0Fct1fuyoub1Xlz3qvOguf+878tFkP
nEIf7/fypJ1G+s2lJAdLRm7hAm6s3sfE6E4k520nXnyg/0LVdL4XPH6A3zNLYHEsjsBQtl3XjQHU
gCChKksmX8OX+bY2fivFOz/xy4N8vgud5LnhNn/QY43hutbMzFC4C+o6GfJKWb80fSVZk4Dl2z4c
sjPgd95CW1V1f0pN7Dhu4cY4kyJGA+qN6uUxwEzv22CyUu49gAnyzFA7w0FvX4C+WyL8pXhVSefv
7UF93bV6/oCz/MOClyZyQcfs9QdUdZ8il5wGyx5ZW8fPZZXhjSdHR3rnBJjpFyNLRw/gELQ4duJj
jK9th2UFCpP0FszLJUwr2bWnPNqgGp3sMF570BN5Z01duk4b42RteK6pH31XViALboEQBURhzqmX
M9WQ6oR762QzXWE5YWlOUKwo0mCRZa2zXqlcdTGZOHaO6I/GE8lA00kuahyYdicfkTfhR/Ifcmy+
DT+lYgyCmNdQYI4iVXqUYU0lj8qeltpL4zClDkz3EttMovq3v/QRwub5XvB45tYYIGsy9nkPeXEU
Koe4j1ItQpEvsAv8WH39U1hY6QNeXfoN2W7n2kYP/zDON21yhjqZ7KitHwNsGg7LCdTbVYKk4HRi
VS+OmwRMept8Hg0owD/0uI+2LrpGZdDUGlvXoALXr1IzE4M8WoUblbZScFKm1gdiU+Vc7SY4VmU/
hhDb/PHcxq5l2y966a41Bn41Kmno1lCynSDPS8zP28VyzFUTH8AscOvK0s6iQPqUJSiYwtclfZGG
KF3HRq9fU6m2Tym9HoGv5hEHMgQJiNVMhYV5/3rEE7MIZ+C75FWE70u9m9qdiYonOXEhDzLyAKH8
dbaDEdYoDQPUDxBgzkyKgMmWl3gAEyjvs0HCo6TsSvsOAC5o6kMQhKGnqOMp73j15xXK4UUcx/pk
jyUMe/28w8HXx2LQfQqOfuE2VYz1a5EjU0a5ItvFYaG8R+daKdh883Y/YRJ/GS/avhPx6EuJUA5+
RgVQbVD1GBZNIPqkbhz8WvkPDYDcgzMspA5uoBZcl8XUX0YHObyqyDRQPSkGLBXCRL8kYUzfRymW
AWm+DCLZavAUbbQVpqCL7Yxwex8ZvjU4Sj1Qs1AQd+unfLqBc6XdxMjGfwbe3i6VGa329gL6eQeZ
AWoc1HA2SeGP1evUTu/0QNV8LOOi7iYtEUDPrYN+4vz59V2QMQT4TAPp+JQrpzD2JRtDCTtAiLtf
jE9FaVgnXuXncIFXMXkXJLlQBz1GBUpUZ6eD3vue0qNyp8eT+bFaoBkSBDmRckdBoC37yhmrfLF5
exB/cWeaQQQDComBQoH69RSL68Yeo0Vte52uxgnwksQJe4ASY1VjFmze9MC9EfLIT0kPHiHr5rU4
7zFMbyIIHUjR0TZThUYkhbFqe2ohq4VQB8u/VcE5PS7qONEQ1dElN1NkaZlEfUbkTV9qXVB+1p02
XpQ1pW50e8JEHr/EtX926KlNLnx2DcCuafXBX8TSrgtN9cMkBSWKznkO9Ang0mfctzQscO34cmgT
f/X2aP68YL9tnChqKzOv5Qghg6vPYSxL2fbC0u6WWm/Z13Qd39dJwwZvDu0SFOs5BcpwBRw+OTGJ
fj2kLDhw4jPb+5hzkkyaJmkYsHpFUrarptJCx5dQ1Mmpja/i5NBdpFJWiHKk6ybFBSesoifLKZXV
S7DWo3fABCsx/UIgozK52mIaBBlmvi4xuPFsKtpOVvULt5TLp1lySbRZ9ZhGpX/eLNSTYKP5+7+O
D2xWA3v1rMgr/4TyDIZB6cLONL1DsDDfT2wnwscSZhdmKPbQiqQqSAHI3kSNr6GtdLA3Q1YVl35V
B7dvf9Sf+vZMVbJW9OgJrPlAx8TqIcetMkoK1kiFqVAJmumxQ79WGGpbb6xJkS6gGeMhqQXkkXXV
CRzAzxS1OqmwO0cfx2NCCIy4DogPqMZH08vma9I5C3mQQ4WE7mIzTbq8gTMcnRGhNSLVDNlJ1eBs
rCVtrZY0UZW4SN0yWugnJtsvZjpCnixjAw4P7IujoylUZ5YHgZ13qAv1BkiptTdYqbtayQ9uqgXm
Cpzcow2WaUer97B7+5P8YlPGdQT44wwBBsBztHkUB78x4wN3H2zf3yPabC3VTPuuKPJHVaj/9mn5
jBY6VXFCQfgz5abn9LwJn/5aVU/545cof6pfpefzpX4gv0jPwXABMZknKtKqTNUfyC8FQ010kFhN
31JwPu6PMpT6DjkImAyziAusR/7mB/Br8Q4c0DMSkgIVlX7lT7Lzn4Bf4KToNyizHRkMR46f16ee
b0uVJU114ipdTr+pz3KKPwhW14VT2jWQ1lm360bDS+w2BjoQikVfW5ddk9Y3cnMQMg7b1OiLhb/U
9OoQA1XQY7qqpizyYSjOymhsQkeRFsEHy8gMN+vV9npsimz0Wngl67henCD4LY6hNrwRPkuzvomN
hrtyrO0T2RKOMTHkMxontRuMVnaplX0h4ByGjj7WtfDrml4wQryuPBbpXsVx8Kq1ymRFs7mi8tV0
DlXjyxiRiC0unwunDZWbxAh0z5/qcd3kmN68mEqX3zaul7Cr4/SaZwYCOOt1odsFD/Qo17UqeJqA
lhOQEVm2bHqsN4I+Q8gp75woOxSi8YHav31P5RcDRQ8CV0HaAngxHquf8pFw/bAQB7e7eHGTxONt
2TcZ+vILUCimdrEwKmMZq7LhAKOKlkjS2Sc2ryOhMiIf3hsU8Zz4GsSuz7PzReJnHkiZzI5HKPPK
9AwVu5pRU/KPg6LOYr+huZdrOnzhYEwrRYolOEXYrNhjQ2vMGGGT0ikVapl8LrMewK8qyScG6VlL
/OVBwxNC+ZghzOhF8XmO1seEV1jW5iaDhEpst0eo2anoV4ITE13eQoEvnDS+oKfjTDI+iplxlqpf
QGuKWMqcxNfdcbGSgmxFvOFMreVCgwAjeD9asZC0O9zQOCclbEWuq1Y7kb8ep6/Pj77AjIqiAljl
40c/hHGeZzQO3VoqFNraKEAVuRkirzb1tMin8kQA/VMaT+cScCtibjMtj7LDfFK++JqW3ml2aysx
AZM0Lnsr3cljGa+KrgeQmSX+nl7Up7aJTSEDufOsZAKO3EsAHWjKC6s2jFXjd+mJx/p5GHgq6BdU
6PDk4J+vnwpES0U7mKeyKwgPkxYunKJsqjV7LAIEEhDR53X1R2flfx0G/W9cxp4rcr8/L+mfNlEd
/nUbVUGU/7KIPV/gxympvWOOzh0XlYCdfZsD78cpiWM9c8migUkl5vnA+/uUtN5REqA8gxsymyal
gX+OSeudKuOPbDMb0XMno/uTY/J4DgG9pcLOYU0VCG7zcYoG76sqh9pAvUergAf2Q+3kCDh2YGzS
8euLYfrFWTDPx5c7znwvusMWQH3w3bzE6/mKv8mEzmhMaSjXW8BFQewZwEo8O6xv377TkZLIMyqV
bY08aS4b0Ac4qvENU27bfsRrTX2IUae966zbPBt6Vxm1ZJnNapvY8m6MxJdcH7DcaA60TuVLoGrF
Q6Z+7YL3kqLFni4BA/RHUfvUPFQ1WTidpmZeGH9bWr+tgB8fk/PQQMKbk+VZM/IY3h1bFQ5UvWK7
7Ug7d0KUFJHaYt5EqI+Wio8bLmeM9/YoPVdPXn0QCpPMMOQSwNrP0hOvP0hKpy1t0Wlyy9jSHetQ
XAWH7iv84vTKGKp974eAH6S+2IcRgLFBRYN5NOx9R3sux/PXxQADGqx1hQwIzQFZdVRUvTDa2pfd
7SAl/TJSFDyjETtC8wvIvZ7lqA4E9sOoG8BTyuK6r4yroYNUiF4LsFrQt05rWKGnm9Eq0WUEHDIg
MErpj05V2WDeg9KrC5igCAA66tBFJ2Ks597k0ZDAnuNDPHtFkfi8HpKqH4I+gnPohlY7uJWZYbc6
Jl/yNItERC7rtnXwMWsag1qYfyb79jatmlCUZWCs3v46Rzxk5vDcxWKdwCPlkXAVeP0oY5GYGqBl
25XtCAfRufoxltTfYlx2nekQkwumlCGihZuEkMiUusERWascJLju+s6oToQ0P+0Urx/HPIrkMK8p
TNw1bdeWykTgdR24HbI81Ktvqx4xsrffnl3x9V7B3ZiXSEoiB0Rfev77FyduNAQo6OM/7x5AeECb
azovKI3uxAr4BTZoli9FMQOW3qyFeHSEZlo5pkrUIS6U+rFAsvhBBXvmmFG7zyTkeoN4csfBUrcQ
iSXhK/oWOUHUQgUSTPq6NhAWCguzXhlD9r5U0XWN026d5+YXNW/BuNn7NlX8/dTLgSOp7dLP8U0s
C4wvNHRdQlJ4YXeA1aIO5yf7ptKVi9avtR0onoNL7lLO2s1AASNUpcs+FqORNeBNXQufic0hyDIX
SGflZpJJWTTMPA3tYMdM0cyW4y9J3t8HgXw4swDjSXYwudYgoySE0ZtIopsuKiZhGQdFGAUAIe4T
egmCwY7d5aeq3L+cyyRiqNZhKQFg4WjrD4f00BtJartmmo7eODhFHExCzfUCV0vpA1ITxU7B7BO4
AJLWIOxgwwyUfCyn42cnwse5bnG8xtnwTFIEuEk437yeW6Zdto3l+5ZrVlYogHEaIpMLAGCf7V6U
YOoAaTen4u1f3pRyBsosGFYiL/D6prBMMzYJbpoHJJmQmgOjg2FZHfZTVNEDQ9OJ2Xb/9ir65XZm
0LZlAaFnSlL0+q55T+ehO8zifHq7qelhe9aINh+yraLoJFRw6/bBLCYJAoH5gARQtMs6fQ3yKDyx
no8MYr7tZgYJIGua0haVgddP4mOCV2B+ACem6jUH27PO8WUg2qEJWwCXXAC0lBigRg/V1q/iARBz
Y3kLUzpHy2DYWgYEg5ayJTjQEynqMyfneD4wL2nHzokQthKvHy2J0iDQqVXAf71XzUN6kY7nY9II
vTeWwGbwtILguCpw9FBVZzKAv2otuL9Oj1q07fXGTQLOKEXuxLioKlGU9n2dqbqT1iHccfV9tKhq
AIKxvRrsiashMAPL1nBUqxV+F+8PVm95cIbuB1zvA7sqET9/NOTOFtLI7AALm/TxGh6FL1QpmO3l
I9yEpEMpeiN8BGUni3Aa8RhTpjMzuDiYOSi/LFsAr613knxoXdyRELZioINgiF1jxLUIeDZOiIcU
1It2oun8q5MCrjZUHewhZlbr6/EEb1PmLUYnbh/bnau20Nytxls00Q1kjO9KAX+UlPy3L+DNaMo3
EpIif4yqp1d1uvkXPzIQ6x1kSnqicN/4l2ca5o8MxHqHH5JN/khliSrNjLD5UadbvOP/iYbTP1iZ
F4U6JPrAa4DLoXjPj/8kA/kJLkaJcJY8IqnH4xFgztHOiF5fTOs5U9ySsv9daKSFMzScZAI9ZOIK
VGAO8Iomx67Swy1tVBlKuuZv6siwdrrNKgDz+dHvNZgGh8RqkcKvfdBHshKKNmTb9fpUyUSvq+Gy
xrPZ6aKp9aZcbj5r2EPctG1QpqKHa3KfpLm1J/AwnqQoQG7PP1iHzTAsYvadxDL2/WgYy9HqZm+I
LFwyMDDr+qL3781ama5ffMNfZEvHB8Y8LJxPdOoVtLxI9F6voioNQCr4C8Wtu4PvRaZauGnelZ5e
qwd3CPJiUwP2xAITRYrnO///JfUSTzlXq3+/pK5nEKbX1s1jE7X165XFD3+srAUEZx0UJuU+AO0U
mv/J7dV32JagrEYIP7c+ZxmOHyvLfIc77Hyg4M4E43/eH3+UwE3q5gDVZYpMs1YewIwf3O/vMwba
+G+Typ9gHnNqTxJMDdwmyyPZez2FsojKa5wrrKyDbzqjCYNneAyGoFnnNlSQWid9245qFd1xNnBe
Scb1Qg/chUbSG8dDhgSK9hFiRrz0JxNaBNW+Kq0vlV4WTVtIrmUW1wtflVdq3F8V/eQ0cTx+Cxz+
aDL+Tyg6cU7Oyu8npuT+8bFqnl5R+L//8MeUZN6hS6ubYFyQpX212avvlDmNxKKPjR4DWM7tH1PS
ejcb3SIFxAb8/LN/piR/RcMBOwuFCxNL/smM/EUUOAsUkltTlycXOIYiNEURglvRkG3NAogKitEJ
Wz/c6ghwF+VtA5dI+Ng8tTlOm2UcaA5O3JivtJgkSUZ8x2LtqdmHp6wanvOP1yEgBGIo0xCmCdB/
6hj06QF7HL3DNCTpe9HUXb7WKxmt0vET0QyO1an/IDWUxjGNuSzL6jLJzVZoaXE7TvK4MdOVmQJm
qErrRlEqWfRljz19sCfrSonJUlkA69JFnlmX0+QjQtObsK6SDln2Cg8IN0i01LGtuWwMDc6BNLRa
wBczrITUrZxGsGryDpxK+q3u9Eer67979PQ8y36/ri6j5jPh0y8Luc8//b6ykEB4B61FZfoCUoVt
wrb9PYwiyH1nsniAhCAQjkgDGcT3lSUt1HeAHABhUlP6trb+XlrSQn9G6393NaEE/Cdr6yjqxvHL
xC4bsCGLH6TPT8oDyLaUXZtP5/pQQAlqWwhNQUCzMkrcAKbmt335t4fLcWo5O4wRoszlKc4xujBz
/PKiQlNp2QDRN1ycS3mUChmFQm8RFaFTdzDm+8WDrKQ4S6CFvZL8yyz7KAUgP6vDYjxRJ3s2t3mx
dkna2NXAcbI/zVDX41pvgbxTg7lecV6STkKjQXcgjw5CyYZwd6gf6yz3V2oU9gJDAnNdVfrXoO6v
czYDVxta/Tw366u2sFEIUPsPZlFTGs405f0C4yCEvItlUCDvfKjUCjqPjIVDgIvEdL8wyknkUV+c
KLOBv2HgXr0PPqW049iQiLGplh8V2gAThZmOWNQ+C6nKOC0GoqNQP+sID0f1UltsW3mtpVst2QTN
smrWaX0VBaJC4G5DDcHU1rrkGE/FNktEhcxx+VhbHpShKiSIdXjfQwI8fV/sx+IsjpZWjuKxoBCV
IzWvuboXbAx8wU0n0N5nWE4FApUDI18uvujI00lLA17jOaWoMl+Hd8pDOhJXrKJ6q5AVL5z+sMG0
bLyw81sDeqpafM6VrWGsW3NjYmuSu/4aXXvcr1CtJje05ZWCnhoaatUyC12UryaTvdEd9CW8yBFL
LM0JbUhVbvm+vaxmgLhIr8ob8169t0MxBsK8pGaDBkoQL7P6LrGEHbuF7yo0Ic+6pbH6FADqE5Ip
lLviSrqDBA4tXzaWQ7b0JW+sP0N97hCyC/eT6jSfcRY4+NT43WyHycHDQV7rqGGnYtTh/K7ws8E9
bLGP9+ZGd83rg0X1U/hPtYmno4DUVeyCT3w1/brmreL1SD0DdOYHVRgrf6WtwlWMjsw+usMY2x/X
02FDZmFf9LdLf2+ftTv/fERf+0Oxa5bp2fCRyoO2z3MHLkoXuMEnmpuWM26rpb7x36eaGGB0hs5Q
7uuAushKvewkGAjCdo1MJBf2fbqSzqb77FO+t/RVVrrx4CBO7yxW/dcYD5Sr9Kx37DN7g08fSYZA
9u5h3FhLvHycyvEdw+MdNwlrKhSpR8EDCk2ROeXX+Cv8/vhrTila3nSWg5ywCJbFrg8Ei2+6jPca
6qz76T5f6U6EdwFHuQM81Em+JJvi4xiv7PfW2bSik+D1G/upO0/P7SsK7NLopOfTI8u28gKM5jqh
VyK6VLz8Kr/SEgeJ+0ETUeLEmlB7hzIKUMH/a7lP+ZRfN9XTU7N/LP8NeGezOxNnxu8Pwm/Msz0B
Jl3N/7WsHgEE/e+Xqc/3K/yINEl+EJghb1dmlbs5V/lxHhpEmoSfNC5g39D4nM+GfyJNDlKSWvIe
8hKwwX8fh2hC0apDngcmGjhZmp5/chwe7aKUPIHyQhGio0Z/CQzb6+MpGcBBD6Ro7jgpi3VxmHcS
dZI9NUcR/MUw/SJT/wmYM98LCZpZbRzFWHqbr++l6pOtDLGNrHc99WuzRoUe3NEiCTUH/z8U/s1R
5F2AfrBh5y4WguE4pEsLni7gS1VbNV8jOdDXTTLZrqWBVJEjhHer/MxMZH359sM+Cx29OF7mgQHn
iFOcjhjSTD95/bALqzHrjo/n4p57GyRTQifUSs8sK9wX7KVDCVr8QBxrzAGteVjL8piv4gHxgay2
ZKFLMPjLNlGQFLc+JdHhg4kphFPCq8/MgywGvVXdhYXrWjxJLjL/6nJAP2QVhOaW2GkQ6GEQ+va5
5cbni6bO0dAtMWuvDk4PBRzxiCJaKot4a8nxrgLjoUbRl9Dy36sHjNV9mgXWwd/qfqF7f77y/yck
mvOKADsAMg8KKNAf6gwvZtBPEnDnRfW1SJPvMIeX28EvL/RtcyCVeocoE+wLaNkzNvDvwsjz38wF
CXJUoA/PJZO/Q2WLH1EvYQdAzm8W0Px7b4C4SfIKlm92NSZxhEhzVAh5qzDyOlSGNotgKVdiG0Kx
jlVwFLrCZbM0uFfhXbvlSE8F4jUn2PBHELSfb3FUvWsUtamUiVu41k3w2H1ML7Dyoczo5qfIPK83
up/udEyeS02zSGyLOxVetb5MT4X5c7T5z3bx/fLPXBr6pOAT1NfbRZC3eaKFfXjXo10h2vPpzl/K
H8rzU9aez8Sct2501IXRlMGKywUS13hEqVhDTMJcVoqwP4XLTSfUrb5ttuXOv2zdWLSb0a3OVW8M
heFay2RjuMUSiQ3F/LYp/D7L+eXovnj9+e9fZDk4yQbGlI7hXWWtJzx718viyfbaZeP1bvU43HYP
RCSGcmrU5xn41mAcnV4hLqLaweS28lZxqw/DZjqLCWnv6ptup2x9UV/WnRNTUNhuzQ8vlvcvTrOj
/OPbF5+lxqkTzejA416tdJBiQ4sbovvPeYfNjSgeCqe9p1WqfSAd0C6SZbRgBxfJp7fvzL7z00u/
vPHRsrQX1aKSlXmqjR50GKUS0+3nYv32TY7y1p9f72hl1iqUEaAF4Z1RIRkqynt5zhXpiM83BNnS
oosrOehTvX3fZxuX409KRDITIREqRSvj9Uyi3R5bOQnznZZ5VV43yyAYJ6+3kNItKRYLrVcB/ZjG
VabHpFDDRpU7xGwqo9khtJs6bWQeMANrK0cOh2KfKtq53QCsTQbzOpaqB2lmdmQIS2dogYFVGVb5
QvpajGa4NgvTFkonRctBBS2S13fTONWeMpXfWe6/Xy/zKn3rLY+2CwR6cUWWF+Ed4NCL5jLYD+8j
RzkPRHc7flLuUXQ6kS8fQQt+fM9/xvVo38jjYOy6xRTeqdeahcaxkITmZV4grAsJw6eP1uLUlzz1
jkd7gj+mVVcdlPDu4GWPh7XvjZbTegM5G33d2gGT011OInUzDy2m0VFTtyYLBcqQrKNQkCX163CV
bup1uuLPyYXkLnb+iY3rVxvIc+cIfIM6c85ez7bJ6mQcSnjG6mza2eeZG3+T7/jtl35GQh1/6RnK
R/Svw9s+puYBdT+oWhVFd5BAHWMFJWafvC/eV1+aUkwCawLvM2WCw411P+1Cd7xo7hQScS96aHZj
u2+spbEZLxfXdBpE6Yx3ZMQeCa1PSr+Rlsr1cEnoCR/oCQH8+17oX7BpShTvSnYPl+2X5BJDJtHv
RlEKGt3B5WMvTlW4ji0Pn8OEl294NJfT8KDICGyFd7rAbHbTufmFJKYl/MxUYEfh9e9lTSTb8Nra
YH81LifHFws3W2qfDFE54YMsUI13Dteh15KUt6fOiHmjeusDHH3icRynXFP88G5cxWfjVqb0dpus
21W3bgoXLwEk54ctBl5nqB1d2pi4nHgA/Vfr4OX4HK0DmpG93KG2cZeI8kzbhveocqxBke/6y8T5
YK5jd9hZbuLcVdvaRdOGSXHY4ji0xdx+We2Gq/zT5ePn4Sr18IV3Yudj6wAXuLcyRiukwrAv7hbv
6x3dpnLf79oTy/gII/pt47DAls0GM8Q1c9H25dEeLhJQjcj03DVu4+abauEaK/uzvlTcfBkvTY89
ufSM68lrL6IvjdPcBO7Xt8+EX+5d2MvoyFQQKfMorx9hEQbSaBlxdBfdLm4XT9J77Qv1tWabZ14C
Oy/DqR7iyokXP+K6fX/xF3c9Ci4wIk90Nc+iu3hZXuhrSVzWZ80q3Pa7U0vo5K3mI/9F+FSVZgmj
jVsl5/glZXt2BH8ZbXLPP2fjPAUzO+L8/PxmRxHEQbUBTRZ5dKet/O3gopp47juNO5wBJ3Kk8+ET
Jb97eQOQ0q1Ev6mvExckzN2Jr/rLhflifI8iDHPM0snMeGkW5apfletplX4KL8JP9nmw1T08i/Yd
8qF7/1xm71y9fffnpu5P2wL9P6gr5HawGl8PeZ7mg5JRAb8D5OCmbnwBu3iXuqErORHFu/4er0LX
F+V2sQvcqnH3liOftE56Nhv76SmoMUDRmKvZMyD+5YdHmjGAUsoYfNx8ykQkPl7vP90uo/ODyF1m
XO10u0J82uw/mWJXC6ITN3O8hfC2Kzz5xOVGczLnYuFgq7nNxEdj9VALKryrD+wh4fK9lzjrs9Bd
wpLneptLT+P9OvHpNlheZ+ICcAi/XO6c3KncWqhiH3CLWjxc7c3lrlg9XCXiYuK3ulhScHW1lSyu
gBueDcv9Ref2Xu34rpMKZzW6l0/Ly/v3n73xAmIL5lvLSOwvZEcXkC3ErnON7cVe8x4+hI4qvia8
6f72wT2ID7d4IYjPlTs6F/tJaJtMrAvxIRXcXyhLVXxc+hvaNM8DoCwNJ3S5KhqibJNPFw8mD3dV
uJm4Ph/Fl/3DxCu4O8n13l+ISpyBUBX6xl1ebW8L0Ys97/OFSunyZv0lWFKQFfRMxfqmpYr75aPv
3T74m0gUzqXO8ZU61wn/XjgXjOU8O4bdJ74HnSKR8c6FI4mNLq72127n7jeN+LAaxMO4etg5X5BL
4D89DLyU7EzsmpzlmEC69erigUyNmMt2lpmzmnjDZN+I99DinPHS4CqZo7msuyXXb4SnCTjc8798
9nTPW1nCQeXRca697TlORqvN5XIQ9+sbHlV1Vp2zqcUlHWLm7dnd+fUudc7F5dnEdD5bb8EwOgfX
255tvfdnltja7seD2K1bcV15G9074yYOkZZwEJARXx8tt3aISCfGZ3WvCY0Zdxl4zdYSbO/7Vpzn
wlvrxBIFn6J1zq8XYu2F4su01BlQdfs5dFf9UtqqW7FYPorzm9FNPgTiAXmMlcHAee/5Rym2wfzt
YnFrC9NF59IBIi7OnkzH2+K6vfO2ijM/2VPhLF1EKdzOMS7Oz7gRz+mUzv4icr2vnrtdPc2Bjnf+
Zd8629azxQ0bGu3lSy/3Vk+TE68P3r7dXo3OHkOIZecqy8ZdJ2K9R0zFWWxvWd0j02p/8aFzl/Rq
vMq9ud1f6OLj2mRFdK61klfeunFNcbvfXfHkiUtE5uHGKUaxa72L28QVhftVFdcfvzCT52Vkiq+Z
661vbh3vcjsyAc9X9wxfJr7erj/2gtEdKe49nlXCEuf3gXM/Lgdv6zVXIJcFtuyetKJBIOIdLneM
C58CTUxaCGsGu9yGInC56ny91rFd3ZXmB7rxbni6xtv6zvXVx0+92A1uzYCYgpW3RGJ88+FW5oth
48kQXplueiOLdF2eV9vc2Z6iNT5L17y1vx2VfBeSZUTagf3NZHv5KO0+Tu6nfc2sueVLsWA3obPX
nAVDXzifPqwaL9t8pmxw2NxZ4myOXTvvsFSd638tKqQnSiJNcRd9uNcbbxkDUpckID3yNt/IXoDA
0KrcBIlIr+NlQwGqvzDWFgQOT3VyJtzbp8+R/Mr3E/jF7Y9OYDu0Q0PL6zkmXFw9FOcY2bIPriJP
PffXxoWxLLfJxeFETv+rZAdxDcyOQJWgtHP0znKYRB2+JBGskKj0Qt2/xDOWZEM5POZwqJBfLwuc
cSvzVJVvPkuPZwH6YzTCyeeBky9eD3aWWUWvSNy496aN/NX6qt33HxcfyUjKvXlJqfpbyP1HcI3/
BJU2ay485n+Jtnp6bP8qvv51PQPV0BT7/O+ggDhHib9vQ/1nFcyyh/njy1rz/JPvfSddfQdRCiOM
71iLf2rLkqm+A2g+y6sAdwMNMUMB/i4uK+/oUWlA66DTIZ4xC+18R91JOjgMHQYUfScdDOofgpxe
p0XSrGiBKiO2Xq8ng3ZoUfDxUZkP0vYOifZPfnv7YiAuv02sl2Tq31z5mAmU6uhway1XprouYrpG
U2WdWLi/u/TReo2msdEOg5p4o21eyqp0mSrqKZ2P3137aFmW8OBzP0F8Xe5VJNV0CM7UTgz3XxuU
oywG/wOzTnFk8JQOZUmki6JTJnS/e+6jrKyI5XgYLeRZpyHvtiCFWzdNRvv6X3vu+a4vUqKFX019
bhYphJ7KxOkLhpEBYfpfu/hR8E/F2OxpsiVemyXGOsibR0zarBO1pd+Ny9FuN1k1R54pp55aHyjU
TGcQZE/s5L+79NFxqiOpYDVyk3qpvbJrdr9/ceUcrUk+W1mS/aO0G9SL81rP289qHMnDt335t8Ww
3zz2LDX58lv6VmdacdSmHrTNDQZMHxL9lIjS7y59tDDNQw9jKkWbPYaIuCviVtn7lnTCqvJ3Fz9a
mXpjai0yrYkXLj4fysBBAeJf20+O2+6+YWCoicQ1VhoYs5dWSr83O0Xg+t1jHy3MqKuTWoOF6EXl
4cJfdMFaLwd5+S8tHe1oqqDXeIjDqIm9utX+D2dntlw3jmXtV6noe3RwADhcdF/wTDoaU57tG0ba
lgESJEGQAEHw6f91/Fd2S+xUq4sRdVNOC4ZAbAwba68P6HlLf8blv2an+V9bw+9M2rOYRw2u6scQ
797AgDQ/lqHl57GO8vOmnrNV0FP4jc5qGvGq/mXpd3G/8VOuwr0E4tADE9AcHIzxodXV9Y4u4ba1
ZC2Z6OBRgDolzEAUJJ0G7iKYQs5be776lJMMTa+rAf7bKQeIY65K+J9bvW2414UZAtg9ILix8WR5
g8UKPtpAFv7Tl+hfXVHWheBL2y6Oj0uDB7Cq3aOgD9ew1JiNXV/FfRJZ2y4Krff17Wg/qP6NA/Er
gUlXezGNaAe1h0ciN5ru2rKpi6Hr36gqe63tVdAn8QKSzoJafIgJzkq27Z9CsfiN14zXGr/8+bPA
1Ek2jrOLAShMEvltSILxt0l6t3FNWUXm0gaVroCiOpRjdVycolc+JG/hI1/r+yo+G+VtyAMMTNQ0
al+yTl5Nidm4/1yMxJ+PTB3SwHR1W+5hEFEE1O2i6eem5eq3I+azMe/MUhOwqapDBqv8du6/Ad/8
FrrulTH5XWv2rO0QvrZ6iXV9gAIKSkHYGQHi1e+3dXwVPWZKjR8GdFw6DsIvq4umlo/b2l5F0ATa
TRsxdLxGs0HcfRzb9o9tTa8CqJsv5podmh7gqX42cXodDHO6bYZfJDvPp4mENIIOIxoH16tgbD/Q
jb1ehc480nFoseccfON2IsICCwLsW26xr02TVeiMMEb0QSIwTTShu1EE9JDk/uO28V5FDhCqfSdt
C3MT+Gw1pzLMPfuaKth5bDu9xavtDYIfgwJ1YG8FFCkZ+QxA2bavuTbP9SmxcxmjZUX8teF9CM3f
8mHTsKzrBXomajul4L/UrftOiL0tWa+3ncN/lwg8C3twciwAF1ANTfGcvKuD+SNlPHrDG+SVyfK7
yu5Z42WnqyrObXXgobjriMG9J3Djtp3zt9/ns8bzyJCAVq3AbfBp4Oes23ah+v1S9qzdMRaNnjja
LV0ARQLZwwl12/T7Hw9MpsGVMpTi4LoDYE0FbKi2nTh/v9g+63TEaQjKXAM9epXhraHrvuJC+1aK
8rXPuArLspfotmHiUBkQXjMy5lCzD9sOKb8Vws963hGQhyoYix/6CoUJyEGKYNuR7VKh/XyBJUFf
13BAFph9M7ilPTyCEhKqbXP7Ahl53npQB6x3GVovOZx2Y/EYAXm17Wv+ThU/GxMzOE4sQVDO/E9s
yqjssygm2LSYrNG0TVaFzraXmdJE6pBx82nkebYtdn4L5J513E1VG0UcjacGL0HsFKmN98C1Ksey
COd7j2niagPT+cAVNgFSatuYrHZMFPNTI0A9PLSZDuASBHtHnhO3cR6utkyUA5Pak0gcIg/acOCg
Zu8h7D5t6/sqONk02WnO0LoK3H0j3ZNeYJCzre3VdlmXQzlFAkvhQDKYTlMKbcVYbhv0S5n38wCi
PHPAZiYCTmYwe0QxlwFaRott4bk2h48GbsHxQ9czAn+U/o+k/7JpTNZWbEObLYbzVBziCi6Ftcun
x8ll2cbWV4dZwC77WgqFVcUvqJgtgUjbdkxe+zVx5TonNVqudb33w1WzvCWnfmV7CC5//izoB1/m
TudouSUKrjTx99kig7VttFeRiWoX35DLvibdEO6FZ/Bwmdu7bY2vArPXWdwoNSJ0wNGGcR/egeFH
urHnq7gUY5O0gmg0bm4rD4bytmPP2hY2jZQ1QDOIg1H+tm+au+Uta6+//44oF3j5HYMhW+YsN+hx
U0BwOG7a4FG58LLZjjo7inHA6SGbz0lobuJS7Ld8QBQ/vWw61wbeXXDAOgBaed26u9hXb2hkXxuL
VRw2Pg7cTLHdwDG1fifi8eNFzb9pbQI14WW34cTOJezuLwNN3w/ZHTwmNi0feLRbtYzaazNQbGTU
f+D20IlNkw7Eppfthg0lwwCYxiGk4Q8PqsqyxNuOrpBdvWzb5Ak3psW0m/vSnkrpNQwcUXm6bYqs
whBeCXIM5sukVmRAMS8qXDPYKm1rfLU/xm0KrInu0Djv+j/TrA9vBVvIuK3va+/cJk+GqYa/9sHq
JSsmMZ9g8xBv6/vaoh4UmwC2lTi/Mjnoz0upbHKMU8vmbRF0KZV6vivwIJCk5j3ODk0NFA9EqZm/
2jTsaysMNaUCbqiIn7YNr0TjO/hhw/BvW+Or4FQ6mdLBXYKzPaXUP3hUCW9reRWcvo5ZBbtKrFZd
diUB6DsF8Vxvyj+gOO3lcMtW1mMSY5X1Jur9MeWLH4GZtzCD2tb76OU/MAStxy0N/8BA6HIjG+BY
dUTfbWt8FaW2X2AB6QKsW+EHlo5FOG9760Z53Mtu27KJHCrtcPhGNbyIy3GX5G2wbUzWznypVtBB
z2i8cepKVHcLqTad6lEj/LLbTRbBMKHDsiWz8Y8mI9A5Cp9u2zbXJuDppa637Gx6mHIz3dog6G41
3nsOm75luto6EwCyZGuWBFyyATLZiXZn7/Q/a07/xVceuIq/HBjZhajYGUxy5FPfnvLBLIAH87ek
wK9s++kqRNO0N3NoKqyEpZtQUsT9QST1vHFk1jFKssW7HAb6Mh/t1QCXsuOMa/62Bf1iY/d8wQ1A
HMmHTifHzPbtfc7gWtr42mzs+ypCO1ZWvix5chQSVc7sgh0lInxrul/mxn+rwv565YXN6cu+d9jo
OobiuWNbq/pHusywQhjjpQCptD6GfZVsW4LXcqBEitn0MCUDJHEIb7B7o9Ck4uW2uFoj65QX0ey8
wm+RJ92jpjo+w7hVbltsLpZXL74vzox6XvrkaOxsHxnR81Uj0vmPTVH7u2bp2SWuwpkP7MwuOTqb
Jbt6MtmXllq7cdxXUTu0i5ilbZJjB8vCKyIFHDe0MY/b+r6O2rbNTWQwe5SMLv7aEtUSESPbDjLJ
KmpJR2INztNlblqoP3tgD+8CWO9u7Pw6bMeSAoeK5kHEUEdNMuj5UWW9cdKswjYNPaBmFSaN0+JR
E/BA+ylz2252ySpqmxiZw5rjq8oKDPZ4ZPNVGSQbDxxrhRDs/9q841jPGJ31B6a66JdQVbptYNbg
umriAEXCF/s4Gwsv6CBVVxanvm1zZu0olQdjnKrLatlm3hxnB2jikCxv+Zy/skutlUItbNVb4Up2
5NaK05w19DCB4b4pXQkQwMt1hkKvVw8UO6ypZQTfz9gcRtpunJBrPU/lkJC3gqDvTM97E7j2xiZs
m2gtW+t5Eqk1UPMt5gyboiscxzLw4L3cdsZmq1CdF52MmYUFEihC9kEwzgF+D98qxXrtq65CFabt
GcRIME4eXPdOE0avbUeTbVemdVGRlbLrI1jbHwOjfsqxz8+xqd8qEH+l52tZD2+zRgRLxo62Ycme
x9KeBOi12yJ1reuJLeiPMplhH9sF4pumTXyq077a9CQH7fPL2S5pPcRNGyfH0GTk1JY0vSY+RiX7
pq1pLe/pBMn7mo7YmrT1uzKLfdGk81sk5tcGfhWqZWLgwd/l7BjVwN+2nU922VK/hW18rfXLnz87
Ekxl39dxhFClsiXvSwhN92Gf5W8VVb7W/GpfzVJL5ynGlBzwtH1Tw1xoF7Sg8Wwb+FWsRk1u2lki
mnQVJUXQyupIMkHfCKfLAP/NeXUt8clq+PW1LEqOVoyAbY56vJFsns5S6Wy/7RdYba5zKtql7LGU
0TDyX/owGB7zFjTSNybmK7/BWkpUoRQEL/P4DYZcdfdD2XQ7JLEw+XXaz2/8G6984bWkSIAEi0mT
sGPcz8k5F4R/wTbufmwaoLXZRjdVXYj/MTjb2eqqD6v0NKJsf9vwx6tbbJvWFei/lB2XJatPMzwb
j/mUlNt2kt/1889CKwIdKcS2x44Zr1JcAsv0BF1Asy2/vFYWNUxaXDAxdQRYGQc6RtUBYu5oW2TF
q7hlIiDa0IUdfSLcoYPf7C6W+i0C+mtzZhW38EsTybjgBk5G3l6paiiLhfXLtsP2GiUhLnUsadWk
R8+wVkJRmF3BeGTbQxhgFS8XzNCUDubnOPUFpu1/zv2YwNiv8x82zfe1wsgwWU7A+bCjiaPoEBGX
X8GPLt12Yl1rjKZAY+EjOG3XZvINALjp8NRzFW1TAKK2+eXYzGkyOObR/uh9RItsSdNTOVFg87aN
zipeZ5B1ug5s2CPkGOZzFozV7dKo6Y31/tLLv1nv11ojKF2nKrnMyjGWE4ft5wRT/VzlD21cxftS
jkth8VTJt4XYWoI04YWijlKZHmM8B//mi92jWq7edtVfq5BwaVuyrkSCjjdaF1ENEDL8+d5EZL0y
VKsATmaXzEGPQ7KHIOEjdvWhgHKDvt/2mVeHZIYJ4wE4wIcI3HSDV0VzXAazTR4IrtzLSQqjxkHO
nIGlA4VMuOsGNcKypBricts72lqSFOLRveFYeo66jZZPNivpryHPNuZw1pIk2cVumliK+8k0z+8n
WJw80JE3b8TAKyvzWpTURiqSKYp3j2MUGhim+nCXtjAq3vRh17IkAPaIIB3sYHPjVHkus1C9N5io
5LCt/dVRmaC6qw8iGJ2xweZFiQK4I/E472xr/TJmz/bzWlOb0V7lx3Gs4/u2aYPbfJTpl22tr3Zc
KlnWCZHlx2xEQR2xaf6RD73blptbu2uNAUoiQxvnx5Tq+tx7eNXyfp62LTa/bU6ejUxXqsVmJMnB
QYAhe8Di9ofgsXraNjKrgPWoC8gnG2HcE+I/QRBm2qKGePPdpubXEiWQymRepT4/EhnBi5ctTQIr
3TL32xJoa5ESCzrY1WeqPMKQKLxTgOcVQTDE26b8WqnEYutM1HXlsWGwNNMBuPaK1Wa/bWxWG66q
WK7A8c2PsTQEsPuAXPWmyTeO/CpcqzGuGlQrl5d0dHPjjIivIU4x28J1rVhqG5SVcTmUR9HjbAyH
rvjedJZu1BwEq3itRJm3mZjKo1ZBcCAxqf9su9Z83zbwqw12iEfPbdQBEOwgJ0zAaT6yCe+P21pf
bbDpnKsSCQtyFHkbfkxi1ex7J8af21pfxevSSyBbTUuOZevng83C8uQMCTd9VtAyXq7CbUeGesyb
8sjHptmRwcs/0ljGP7b0HYUfL1v3s5Lz5ZHt2MRNdCdCoj/giv6Wa+jf767pWsq0BKI1ifXkOOlp
/hLNXF6XabBsyunCcfll32kKf1Bp+/LYLUt0dH19X5WtOm0bmFWslq0L9QiU0zFlpD+Efi6LeRFi
0yqWriVN5ZR0PZETOdKJ9Qdo/uuTu7DitvV9FapA8FjOFkaOpgM16qybXr+Py6Tftgana3ETbw1e
SnkMW75UxhB8ONeHu8hWwaaAgm3hyw9bA84Zaor+t4FJ9kghl59jWlUbA2oVrpLZbh4FlhrrB30j
vK/PlM9vXapemfJreRP26Sj1GcMq7G1zjlA8/Ekmrn3rRniZ2//zzoZr/Muh6Xvc1Lxy5JgJy/iu
tDOQCSWzR6nhegJ0Z5Iuu02zaK11goQNoFA6k6MfU8AyeByhwEiNG1tfBW+lkqCp+IIlOZ7j64By
Wgy4o286/qVrU/MKWqqctJyfRsccvQaDMvmokBgZjtvG5vL1nx0ARa68mbNAn4wNyyNcpd1V3Y8b
V4e17MmQiKo2VeNJSd4AAT3JrlhUtfza1vnVXkstE1WIAvRTms/D3ggGjrKQ9balLVsHr/AkqaKW
nKjF6VKoxp10zbZVdqVr5VMpclKSmJUn5rtJ4J5Pkic6DXxTwihda58CFB2IURp+JSMSwJq/w7N4
Iod546xfK6CmUStVZrDJSHsaFFM02VvTS75tVq4lUAtwuxWIXsPVaMHP3vcN72EmItpt5cswyHk5
66Xt4lbaTF85yYZdn+GrdvAr2TZx1iIoDVuloJTgHvQ1XD+gH+gfZWzcpvQxQDov+66kdZiXM7mq
dP/ZO9Y9Nakbv26KqHS14Q7ZVLu2avvzFNPmGwvr/mdvurfEm8nvd7u/WfXXKihpg8jTyPZn4U3M
bxiyRWV4Sg2sfrtbHwlLchT4jDWYYJlK6R2gZSQ7RWHsyyd3Yb7jga6rB7gLB6ClW6BbyELMHaFp
N3U7In2cHtOEiPq77pwHoiYKZh+Dv9Im0bVQVvbtLl7KPDjW1RTL72SOe9SFLTRx4df08iNwO44r
vbxLZj80112ZV+1dKtK6u2Y86/lX21lt4a6txnl4H2htm34nvTG0LvBLlPw7iVwIbK4MIlX/JI4Y
4APn3M78Y+mFA/qFUiIw6ZQfygcV0nq+bc28JMNuDKfM7EPayvJdP8FI4k7h3RawiRqa0fpdqgGn
mAo382BOQUz3bPjUDEMjTqg56PpzntmMFdxM7aT2U9A0LX5/YQHjWQaao2ggIEJ/ifom7u4zFea6
2rmBJuZW5VOk251zc5b9BDk81PeAgOsAOPhmioL9FLYVbl8KVjbpsOtg7srxy5pMenue0KbW+1Fn
NPy+NAEYuYXLdF3B+jieS/iAQrMcpaABRTgqDkjtlEB98tKV6r72nWGPA2cjWshg7hbB3xGO4cwD
m4Gt6KEeO1nf59EyNVc57iY9fqGSKn80Y4h755JlVfMInGPv4E5MZ7WcBPNsvBtt3OgGbufQGbxf
AG02zc6A+Mp1weaF91cCREDytY2NH7uigqowFWCkt92skAOZmQMpL+vdaPfQM8aD26Ekz8fxjQcE
HWm1IPQGLK65S1l9gqtUw8edXkbC8BjSZWUCX3CY8vZ/TiBwu4+2ijLxUZdMTwOcAeB3U4H0F80w
NCAxj8U5sYol36oxaupfJkjJAjs7TpaoK6aE4Md2iZjq+aqe8VuFJ9+WY0OKGg4GYVCEYHwRduhy
yOQQE07Z7FcwchEDqVXrErWJOrMd+UIWYxkwLWKJlx8gVHjyE/iIpgV2iBk4j9Z93h7i3um5u+m8
vARYqo3QB9STq3zei05N+XxDKxWHw7EO0sR0B5ILA2t3ZmNRdvs0q1r3FCHfYN9lLffVuDfKlMlO
Wv41mQeVHmqQrzXobQGm+aBT8OvCEWP0U9dj1HMMXhv66y7o2vQWRexj9C7TeO8MC9wbm8c2Sapr
F8oAHnh5Q38qNym5g8XX8iNaRuBUqE9h+xPy5QOVoeM/ORAA9MTTXKRLweNZ6PJubpSRt85IT53d
zbTMJf9iBSaVvKOLyKPqGo4zM9CMTuaD+DxidaDgT9RzCnJNVCZOXTcXY3ZQYEB6BwyGNj5xnxMS
jMvTTIap/5iMOUnBsRZIIgeFjalZHgXsrEHOabAzhOCSuVTWS4HVg8y6UAGeGfvjhHf8IbpKgwkO
VyeUOiZjWbRwHdK/UBzWeweKGUtMDwk5zFOywlCfRVOR2rrWX0F9hXrhOOMw1+Q7OAjJSRUjYKg8
LxZCNVAAAeDYwRf4Rfv83RB1Lvkae2J4VORTO1D0zU2O/mrMEKvHSoyZ/jKrVoVtQWfa2/syqKP5
T8enuoFVmw/66tSUbBrgQKV7OEUVgRVtFR4dT1LIBKQfYhndyikMprBoaKfjaT9kZQwdQRORMfwy
W+eDQ0plQn9ZgksYjOMVz1VzTCUS/ccwiMbhXk+17RQgBvMEp1I8hKTvBZwZgu/4rNaVRTZnrGoL
bA0u/8N2JkqhtlLQpOBngAt33+tYDRyzuZ4DYBBAGZ8je5K6B2Ycrj99wh8SERO9j8BxD85BRQ32
izSZMtgsalf+9LKZxKNMG2cfVKlZdMLYcPqjyWgLGFudsYx/xEZvazhRgmrJp0KAzOfOmaaLnqFn
zxxsiPE+hDfwnaFTF7ldahvLP9I8VOYqGKLRfRkbRzsYvrJKSHdozKyN2/VuDqZHq7HO3I21aC7m
OUEV7kIcJ8E+bJYcluIABIaPqaDGFl3jqwiu89TNzWdS2mRRjzjb1w1coYFuqPsbn/ZLenDh2M83
eOkjLCiiqBvhrd63IfVFidxYkxVtoHz7nTUzrYDiyIVDclLogfYglAi49ki4M3DxUKd2wJJdljP9
E+ZjTdful6k2oStQezP0SdFFaOPzmKX5+NBKWavuJIJayOzUhdOQBYeQh6S6iVQXjP7BZZOMul0+
+ogvd/Gy4FsVOjTNAAGB8UEZ7FVE2rrddwk+brfT/eVyXZglJv1jb7IRYYfKTB/pw+KQ5OsKMzDe
ZQ+NdvxrSRTDkWAeTDQ/hfjdl7JI46ieflLncojS5jHsXNGQuTNXNMpcvOMkKJ0u4CXosneBDSFd
5flYAWDPGo8r/a+qXCavjz1ejvKPWAGDqComWuXkGESJtaAHJP0EwlzXich/93rph5sykj64rnW6
uA9ds4zTHQ28MsHOaFmxGGeLBYsArOcRj4v4OLsRE2QXjSYNh13MYlMpUDSidv6EVb0m32zq04gX
ddRCp8BB6xJPdd50w4chs7HiJ6pikYU73SQ6v2WBzniys1bJadxVYa+qKw+UZpADWxh2/VRogtXp
nSPphCWZUk27P+LEJfZc5rNJHpdABhOHZ0nFwDCPjOHduBswJhlsSXkMlQeOpIDZSsEVyorSMIqb
93mnsJUXiglmvpHZTfwJfq507CEHbh0okBNe4+uvuQQjEjQY19Tx53DK6wv3clC4wBRlZhcCWrmA
z1N4GJeuB+wR3yD2rJga6usblkxD8g6Ps3H+vlqYBvxxgpOsRhI20VWH9BeAbsDqLFz21xktWf2p
WSzrfqRR1Ue+oF08h7pocsB7f1SMYxsooippqs/c8xJ8GJ4RnH3AEWOlPrejqEtYN8dQlX8aG10F
sMgGmoJgABNjMLVKX6X8xCqcY6NdBdvOGuvgxEiIug54wFicoAZci4uqbfryLIQdMYLSz+Etzhw0
+xQ3WBuP/RJerL66BRZxX7yKpTzOOnKDLOjYxuXXdsnV+IiuMCxypW3aC1ZAjdEfSUszUuRQ5oVF
2nYW9te5NCFwBPDeK9+pks7DOZybJjouFN8HB+5J5R9NKuYBJY8j91/Bxh6kLbwgcWuKUASK3pEF
MfEY+Bris6LX+SJVUfGENRWW2Mbk+PW94gD4QD3WtR2OJLSi8hDnI0+fRgkHM9giA8uMv9/WeGC9
Yi12qc+LL9P0eq4zxb7wEOvJj0VhwB7lYNj0IFQbT/czhC3iGlKoFOV2uD677Np042B+hf3STYcA
zqXMFpMNhboqp7i2X2QP2433MUSJ4t3kSGxVoVCo7D/JapT6Cu+xwoUFmF2p+jQEeDP9ubRZ2IWH
eJjmxBURHgndB5nrCAf6ibuenb2uXZVetbxuUHhaCWLbIix7y55CK2uG/VXy9pPDIoLxQUauYhiD
mZT4CohnrW/mBSb6fwYQ7z16XLXYbWrJgPJmY4M/ZmVRdBJXQ5V/rKqqntodbkgDuyMyl/JrBHep
+kEiCREdhxpx+CcfNWJyJ1mZM1RlhXmMGsqQPk2lIvmjh0PAjMuTIwG76gIY9ZzxCJ2ZD6qJjPju
8yHDr4+lXvqH1HVNi2hrvOnuAG8AcDXiwnVf4hnHyKLvkzQ41z3v9e0ATE98mmwl5QfGegEc6yR9
1F41PVUaq8AYf7JQY/UPtpwmeRprQ4gupqDLyAfRax49ycY4e8LOp+eig4AuLLAtppiVYR2N+8BM
dXA7UFvmn7q+uwBBh4z1+7CyWf9x7ijykRjlBUEwLqlBUYFNcCR7JKMzSD1bWXb1YWKayP2UTSZ9
R/g4R9fDxCnYHYtrGpQizHlzHzeLXHjRLlh9Psy5n9lOdYNV2G14ORZLUo/2JgicSN7Ba6+d5K7s
0sbwAxDClr5DGo6Nx3qeJFZCB8xRfaQLiAGnfmyz9BD048THPUqUqQOKVYjuFofPdLpOMx4mh3a0
nB/rGBF63S5dUh4YXWpcdtMq1LflJIOLGalVlbypWgqQd4EvKc058MZm+wj33eZ+gvhqPFux4I01
EY1qeWHRw+Qq7XiV3M8MlYi3bYAnkT1LSN2jsyj/grM3z5bgphwSqX7wpM3GLzYNdfgQNjhF4wKH
EqXkgfejHA4DTJun28QBC3ympTZY80M7BeeKDuF8iwpSOFAUSW1o/k2qqp+PWbVM3QeJKIatQ72E
+jTEuNQ8JNNIexytsjoVEzJGUd7eNbKLlvspwUB3AEERAJbqM/OckmUPOV/VweSb+DSH62aUkLfI
Va9kttNVYo+1OiSqpvw8Y0eEe0urNFQweDf+ti2JssrL66hEXE2DODdzoG/wvB7cy05tKwCAt/PL
/E/UGpvinLScmRJj4cZQf/BZXz5u6vu6SCply6C7WLmzTqrwOhJN/flyYn7joeu3Iutv8j/rKinu
woF7X8lzoxrR1wcKBl1dhHQozwxaJJSuwXCR700SEUx730LHGMBT+6nK5QW8qTi7rzCRDBKmOHot
8472+eALQgcfYyPKUH64p7bN8BfGnvLyFGkFDlkt+wiUwgYa1zuSp914DdZ1KDCtR7yJBYtv3nJy
vWQQ/+4XXGUWIZb2htcz6L8prg/HacjNfDWWofulAhMCagYTlbfegl+Zx2vIzqxlTKbRj+cJvnfk
uqlUThiwomGg9rlakIYpWLlQBkr6QjK7EzRH/gwSuZAwpMSWwBfYMRx4acyQ4Tg35Thc5W0csdtk
Konc9R0q5uyBGklyALj10HTjfRU1CQ5kxvQ2M3BLHsd+eIBg0Nl7WAQIXB5Gkenri75MgbNaStyq
D1VNrGSHZlZ1uo8G4R1WTKw70UkmPJpPEx9C96FVI942iiaZWmCSyqaEIRdus7i/+5OOWYhEjF74
KHZB6bXaRw6uQ4eWk3mcrmk259N9myUcfmDSja6r9r9D4l/yqL+rfkBVpn6ZNRcZlbE/VO+Higvz
nw/T02BgYf8PAJTHfxxt9xMm9qpb/8zlX/6vHwLm8589uZBKX/yfA2a48Y/2afDvnkbbmL8IoZe/
+X/9j/+4eM8b/8H3T//xbz8UrsKX1ji69dyO/uIB97qDfaGaaqr+XP/AX/716b9TZOeAVwzBWAx+
U07d02j+498gILpY24P9Du4ipSy+qJj+8q/Hf0pQvpjDFYoy+N9ftGUjMpYCPxdF/w5HkigBQCqO
o+Dyc3/97n/8/2j73+ioUfxbQfzfYQluKwPVLY4paAoomEQy4OXiCU+jIXJxGhyAG5z5ocQNuUU9
ZTTY6Q5bZuQ+kN+3M1z3sd0EQiXLfkCS1n9n8JP/znlfpt9MaGp+QJaHmF2cJB52mQnlsd31fpGs
MIp074zKRXXEMU+iWMXUqPfFqzus/Aq1+C580E1mAA6be7cUbIiZvg1wus76XRunAtfCsGdASjnd
4SQ7MBUfJsmWme4Wo/V4MJP28lOD8lt5ploNILMNqfvl2t58q/kQgdqOB/Oi8mlygK1QvUcW+36G
ncGHwbYdAgq5uKpWDwSG0AfZWoe/Wn3CfVX9gMURAzN9AGiN+++wq4tvFqwtPODlTqSoLRYG19ml
k7roK7gnX9IGJ/ie3gRh1t9IycZdyqU5hgkuNX7Kb9jImodYdjzZizTepTF9HP1S7eXQ633lHT9M
0OveLzJGCgmaor1KxSNEC0mR1cM9s7M4G+GH93bqk0M28eyMm3W0Cz0zx5iZJ+QMUfii0wdcQoaz
nsg1Xg5+hcQ/xkwuO6Y4OQ5z9bGxkz3h4rkcU1+rx7CJvud1TXcDcol7Wvb6Y9/CaF9GbXfA2fo7
4dk35IPjAvNSnZJg+REngvw/9r5kOW5ci/KLGMEZwJZDjkrNkmVvEJLlAkGQADiAIPn1ffSWvegv
6E1tymE5UyRw7xkfwsTZOga2WqTjjiIuECZFbOTyopj72PASPFuLjzrSwIGpEPxNweD2B+nb7ASf
p62DKV/LGYN3GYkeMx3Fubm+otSyCb/9Pqj3eAkl2gU9cfnLoOV2RiACTy7TsszJN186SvBAmiAo
p6TPfHzfyiRlByuzeT6CQwzvbLyntGadGJpL4yh5CdZZR9iGt2DpWtALAyLmqmSJKNoK6Zw2+SPZ
ZkaRNgf8I6P/2VDM23YniJtY/NikIvACANYcRvIyjZnVFabcZTgOWY9shVTs7lmEoDOu1ABiw2Uz
Ri9YleJPshNaIlZyPbm2GZ4iVLMijAt3jIyRJo8QiR2L/8ybMpdz/oHHNin3wNHCoIIMCHzYz6cG
6Se3kbf2P0Dlc6GFNsDD0XRx8Vps9w7D7DTVxvIumN4nyeF2IK3ipcI+UQrh5X20Jo+CmKQa8qQv
4SJbZMH6vEHpIm/xFFMMu8u1x3lBL3HUbRYIBmDZ/TQBKyuhpwiuPurCE6KXUPHNs6RMg2CrWROj
z0vyYbqbsNKAqbRYyapJr3zElgmX5hcD4HzqssW60jd8notUCH5yPBDFNkxvzWiyP4FHJhftlwbO
ZR/4w+Zs85iafDuSAEgBCyJ2MFSHh3QY0XGD7rGScpoXcZ92Bfy2yEUHAMZnPZwjj1rzsR32QqFl
t2BaqifZ7vvlxx6aKqDHSUsfJhnL68itPluIVGGLwu5Jw9HD6pKOH6bfgquZfVJ5M9Mb3X37KeCG
KdSKxx61rvgyEkDKafbzR/ZGF94jCZYqT4/TFDWiUCORVzouaF8yIz1SQL1nzO5h2bpsLyZp2R3K
4Om90WlSGdaGJ6SEtlff+OCKHOz0TWZImgODMRXThKDzbW/PU7MOLyHek+J/P1LN2/CSbpwWIfvf
v4q9C/SWoi9sYTKv8OvAz5Xz+PG/36CZbHgy655UNP75G4IceaTrqAE8NJ/KAH1cfRpcRtP4s2j0
+ko3fCU4e/nDDHUQsNapK5vRottvmefDlOb4fIP3B8As7Jg5hTpny5IzlvYe3NwWPwxk8TXt8PRI
ZMOWMFf9pnxrP//38w3LUQNM8u6oJvyJcBDs/n/foRFmfQ3Xfj7TMW3Wm+gylCTj1fsWU0ZvOmmS
77Wdw6epI+3nRDpdTePefiqXjB+Qke5fa7/0VU+gPizosuHogxD/t4qC9Qw6ib0SuCRexl0H79I2
wLmgnS3aCIFqQ6fpnY+gne1j6v+THkOyAmZ7ZdHOymjUzNJfSZaB1ThbDhxd/XzHeRz/zJWmWy6I
prVtAxQijIQpgLnFDbA56+ZLGkbTWFiSqXOADeh1kllyWVGke5x9/sBN+ALM83nL9WnVyV4Z6lFy
5I9xN501cYfYbSeXJF+WUlOGrUgrKiZ9CQnIvcbSB58MeNBp9EjF/muRzPxYnUCt5gDO9j6ajuCG
sQ8sDg8TYOGDHOexYGJSB0hHbM0NTYCkAk2igRRolGJhAWVoep0SSFZQM4vSrUUmZa4JMDSRidOY
4xGffN5H5TbNn2SI4nJ1aIjlfntHGrXE929eVcz/uJH/zRC7V0U6eIlGP9zjLmElOA99iqK4r1vn
8XQTHMUOvFO97BQc56zyt9VkaxU3+/SxNWB7yEKC6yiX4DgZqPY0tu5jPjVn8LcbDu6U/reG02Hf
yCkEOdwjVBpXltyfp5m7K5Cl48STavF5UtktUg+xCsjNZmtTUT+LciKSXrdOh6VSqPLqc1SD2uaN
azC8geeoQBumC5b+X8O8Hy1YyyLvlvw4U6R/DJH6K1O5gS354bRMPIK+RBBlkE5hxSZ0TIwywtYV
bafdBUPtMtLXIVtBFeYot0s9PYjUnNNtiautzbs70QH+RS3oWsGGSGvdNTgGMxJclnBfQRs6GDiD
9giPSV67yJ5B6eKsNk2JhBn92W6glqZkTp5QFJMchV94CaSWPfZgOJ+jKYcRjnRhpWlHX8xI4iPM
X8lJ9Rysb9DJtRL9JKspjAiiWUiqETofsScukjOmQdpWkvkYiSEgC/DwNfJ+n/rugXVRf8BZDQlP
tAEZBcU1/hq3NB+gApPuTCVhFQZSdCwKg2sk3+L5Qhj/BmC+3XNAOjcsuF1pVBpV1Nr+SYaDKfdh
EOcIl3TNe7g/ceXlc8VTlxxHovC8pksDRk4PhzFsx9feKsSI+8CYyiH/4o9mOjgiLGys1mycyh2t
Dudl6fPLlrTLQa5DAEiJqnOmp+ia5C05eZxX36szYBdJGzwgRnzBYyrUXcTG/YBzMToveboBPl/9
Wlr4pkH1pDhk4NlLNpBn4FxwHZJ4L9rZbpWQgQd8njfsTu5EVMQSh1nR2JuRZqxapYDBgX8q9BqO
L9pLBbkAJsacwqVlFdn+LHEwF20XS1GKkYhnbAe+Itmy12D1wHBkJkNOs2uPw9B0edFAGFe7DRQf
zH1ZEWJSr/jut0doA9iT5dPPCL3CiKCCew817F/8xeqReTTzzAPO/yWc97dl3Y45T+ciR3joGRTS
JfFbWuVq2/6JuM+/qSXhMcgJmCehKqmS9CRbIIUZ5/64Iu0fFyKYEYjF+Iz5GHcSbfl/DJWpdd4R
UuBO/piVn27RKM1TqjQrvTbvqPRQtW3C9aJH1bwyjIwVytblOQdjVSYzBtB5c3ndbviLKNH/4UZ/
3uMRtAiusoKF9H5h7pmHKVq4YyRN41qOEWE04jbhrOmfQBVLEDsrTrVhJb/gvn5tMdpfIL34Jsz9
Dbscs1cWJJVWNgU/HeEyE/Gezzgu9XhY4vYr9y26nkX7Sbodt9/eo+7TDQ8j3rFC0TQttszhprXw
q2HUQO8mzeMiV2GHbT1EN+JMbr3W8d2PouaoV0Cma9g172GaRqC8WEevIsF5bBB9h1E5LtmPGsM1
xh9WjXN0xG5XiEDbA0i2TwrC9YSBS3/C64dDkXWXzSJRO2gMO/FU2ieoM3zpom64QhKo8WuK0fjQ
seXiwhUNm+H2smman9IBkcIyIXGxTL6reJfe6yz/pN301uo0PoRE7WDcXVZGKg8O08BzUYSdwku/
22cUt/Ul4mB+fqn/EklRCTjk7hFprms9q+Ef4CUMusPYI98a/NeULPolboh7WgI9o4hTQpW0B7Et
s4G2eNgcfwebHlj0o8Ab7zEtFZuFgEfJMT0yAtkQ6P2/sNSoUuVOlykS1otpjPl5wVV36pLgVZnk
nAQAYHjqw9OcyPxhUQMUUtGOSKheXCKWiqozmuEUaVAeK0B92mCMy85N+9HjayxwbSe6xpIuziJL
8ThjAq9muYfPHFz5L4/+jGLh69Om3We02+5N+7FI59Q+T0HSvoo0jo9LOia/sVdNB8hLvwd06V6A
NeEsJMMDCJGHPTT3PdFHTzFpaYEYYFAi+qzyfjtHBvGVeHC/1CrvQnyvv3iUI7EanI1swS6jHo1d
FHDAYuRTVM6Z2KqsQ6HPEnfqmM1xHBYMbMSdT2f97FM6I7mnHcqNQ86gYhUeFrbPJ9XtvE61YNeF
C4xnwR+iG3cjbEFGex8s/3hLx3fgaX1Fe8kOaeAzeJ6NwGVp+XsCrPK+Q2T+cc8zfvNRgCuM07CC
jqoDDIeZh+PLzBEp/ehJoitk/mUP0jTKljmCbUuINvwtm5EdrqMku2VJ3JdN7+b7FodzCdYNfXhb
PwBx2/rjaFegbhG2+BJpHt86ZXvVrs3ytCKCFykz2EMxrOTFls5gqZbBfaVNumJ8i7eqi3LEDbK+
0eUazF/NAgY5IdApITMwPuYyc3fg7D49+LLf2e7BOoF7u8hsSPH8w0gI6ONj850oh3ZVBeji8JcO
yHj0Ayev3UTCJ7HM6V3LLMCF1QcYzNleQt8trlKrpwWZ19Cl5clBx90vKhv0dKY2q5B1RGDWHZaz
X+hU0GbwODZyORxyuBQe8elkDevCfbr/5Ee6xGcve5v+HvN0L1aEhbnC2ZQ9aq33WrJ4+jIgPUvd
UnzpfcRVkYWYRJzT4FFAYBcoIOpOgDrDq87bn6BR7FCYNthTmnTLy0RjgZ29bePKmmR7boyIauzC
6mR0BgGJaN0dVtS5NkSQ89JEU+VGr14N681zojdcAynO2dsAVunUQ0dzTUym7h261L63VeEc7wfI
e1QnXnr0phcdbL71atLgYwYHdDLMJUX30y7UB2r4HQ6pvUgXNLYQql0P0YDDZUbk7TuI5ydQsbcU
y79owj8dKKA3CjirVDHpDtZjdtWMD8d9zd7k0GW1guzhY4i74U4JS4sk8vLXYEl351oMAVG0f44x
RHltx7cjBB37XQpRaQg5wFX4Zr/jPvaA6N16StQ6Y5pwqKaleOWQLjWdUh2JOgvSvrBc/DVrMtW8
5V/LAFFJN/a3EevXtE/mYSSrfiL5lv/HoccHBSUgGcbE9xSMXB6JdLssoCywf7TOujt8dbIiENkc
yRazKgyb6YlgGH90WLZQ88qhEAXoUALn7KIiG1xeBTlelp/vCLIOxmIQrnzXBC8Ei6qwybNqbwYE
dGxI2H6GZ2o9IaKCwOAUzSXLen9kmgQlG4fgg1melmG2N5UZeP8CxnAtRYMiAXz/w8ViHDqAXcCs
3MZ+xt6TxXgIkxUUrBoQd9xv8XI0SYtk2JkP96p1/H5laiox0EK7AgLzj9nwjwI92E7AOYb8FNuh
f94xViMUOAre8hnrSTOuc+VgND/qH5QgFC48BC1u202FZzaE8wn/rubMVoBJwBq6W7p041Gks/yv
22WHhlgLOZaauxMx/XRchn77PVkcPqFgI+rrNFRMeTwkkKLu9JNmRtWt1e60ZzM95ZM2hw2wzUcX
uq1uIQBtCunm6Ju5UL/P1E5QlErHnhE6Ez4Mexv+1WwGibnQsZzRw/fPAU6qhNpEZVq6Fm5r9YE5
IDQxx0PJmtW+A4LiX0635p6381zqmRhQihAkCsSh/5UQBiQiVfceaWAnN08YbDK2mj/buqbP8YqW
gXRt198UCk4cISn9WiSyamwQLieFi7svkfeXP0+ILnxZJo5D2AwWtMPPoq234GLWaIdytYEe0+IS
Mg225kL0OkyK1ET0phSVVwg25VeifDf+XDsiB3PZt4/zuKOIGSIDW+STRPrvNJL7JId+4+p3Ju2x
yZMJ0o68DuJZVaklUwIFhcSl00bLFTLnAWwqjbCriYE96LUlz0Db1C2CiP6ziyGpgxCpl8Xo97Fc
Grr86tGJVaFmlP0dgbm9piLnV5a7ADGSQXyImfAXIyG7dYkGj4+Ap3/OGijjQvk4DWJ5jHuyXgzv
gZ+BqEV7z4CzUe03FjFxXIA33rVE8acAvzYMpRt7jNc+AsCZo2gbIueb5SG/4Gzt7xsVJXWfDesD
Xo+5IJuYvxkGIWvEVxKzL6jKXlKAq3eB1r/miL/IZMc8tIRLBXXtWhE8JrSJv/veuTJO2J/ctXXX
QU4zJr24AlzsXucojTEFxVWoyFvurSwpBWgYbuIQRXNS+DRMqghvQ51scZVhkC0C24iy6WIUbiO3
FzTidoTmFke89RgwN3tZjJhf0JWAx2ZSt6URMY67bj8srUYTUxTHlyGJl6qbt3eh3YcZGJSxmasn
vRwMtlEIPcLlFkVAEDnvT3jB90JGAb/ZeY4rFIHoKwk1Oa1RB6Vy7DGuwchaCQhQy7id23Oe5/Np
W6ftuI1I8QiZupiRzzesSWh1jtb0ayFtW8GBveJdi58SM/jTADFZuiSyjGUijnbc038IcR1fcjUF
9a4gzPaIgcKk0LVlAu3SyTfoUwkQDwfhcBbX2K0QrUucunnNgL1C1O2LIYOClLbth0McYwX1YPjY
QqZxk0PwI2rcXVrjSmEPOQHEy+Ty2ssuqqKJcBCHvi+QDglFWZZ0hyHnzdMyAz0IPQkq6Hlvu8BE
P3WAb51D9Q+bcnPTwJIOSG7GHpVgyR4NvnsaZuWYR+ic/98nw+PwuurtmWmMynJRaYG5E1PfAHb+
Z7OKWYNu8SxEt2y2XriL0ZNOtL33rTlDa//LTuK22ODbLiCBAxlDErQReR+KCXolSDB/Ws5KEXJy
giQ8r0JBMf1l9Ivm04htRX8A4hnKJczxdEGyfd6gkigt/5nb+/hgVuC/u+vrACHRT4tN8AB4yKI0
FNAT1okSPYFD2QVLUCiWGFqsnj40eLnLNLayXlrVnymEzfM8IaLBfED8mhUbsm7MNtBSpfLX1EpT
Y33gRQ566AD56HTIVD6A3djRJyfHW9qa1zVrcb+NwGR1kt9ppsYiGcEYIILA10NC1nrvV4lyVXvI
uxToXmNR1c6hpIxHlbySYPrtGGC6GEXr0DeSFTcmpCCwlZTtRj0MVHS6ptS/TRuTALdMeOht+NHS
ROBoUcspd+zV5Bi5hjlZb3EDKRVS/MYjS2xysZl7JrkFO7J2yz3smiIBCgCOnZlVHjK9HeAD+LM0
7CXjgESgoT7ipHeVmmOOs9fSs1tV+IrxsT1K9hepdQnwOw0AOmSvmCN/Cbk+YNEwEHSb5kWCet3A
59yriIQHhxzQWxpE34RDfcNsFcq9iJA/cmTDrk8euXGXhK5H3JgdzjQ8EiSS/rj9rAEQTB661H4v
c39uTPzGB55WRoXPO7Thl1b07d3YY7NlUVvFTH/mcJAXY4+9J5ILqC2IGc8KCeLFxnF9BJrqu71t
L9iSxMWT0B7jIPrbRfZVKPm5SGgrhA2ik0LP1KlnHZgkDKxXMYvsmGBUg/5djQ32an+aYM+ot3xn
D1sSfyf90r3AW7KeTTBsZdZY+5RQuEqQQWEqgfDGEsv7+CQQrHjU2v2GU6iXd174SjavONL9ueu9
LZLObccYxkKYDIz4Y1cbVc5oPOLh1JaYu86zb1t8mgAJN9lyTHR/7vz+u3fR3STcYU/WtRhWd+kU
dNEOD6DMOETbXft7M+kTvu/zmqR1BstHgueuSLYhrIG6HiclX9aJV2sL6m9wmj/KBn9ocf11HKat
Cib7DKbtOVnHg4ubs81ohdYiiEcHXkfoUi12iLevKZ8r7ZpHx6L3QOBVt+tZKeg798F9q25VFQ+i
r6kPzxnehgWPxtG79mZDeg5i+hLlSVcuaX9ZJ3HJ0BJO0qTYmYof19ZEBfg1h0IdT6s8DC+dQaUW
64b8vRn1BzIaMP5q+3tYg8dMNWUaTS/p0GzltEdnDyaywbZYg+e1H+He3jd8LYJ+rnBFVWtn38IG
9iFMsQedJ/dJZCG/gBL77Bjf7gU3JzOj1RVljGkt+56DmQXXFQey8mL92tEgcQlGqi5LAP/CPPMP
5LEnRRZggso7V8FL4gvrxFR32/q7b0Jfrzu/xVhbsgVpB+PAcTbgPeoYAYOLiCQBAuFAB3IRtGHX
YYokNrxEk18AxDKYZVtZaD77B6RCX9FzAAAYq2bd57M8AGqwH1DezI8rSdtL0Ep5YwGaejtHWqCp
+Vh0SX4EziLPzRQgsjTuYEsAsWjfEWbiv9IBAztqSrsKD7nuPmWeYVvHXA2hGWgD+BPqcBptvWKU
Q4LUd54vadlDggFCBlErK9uhts8ncLp9OIHPA/TULCmpE/xmcsJa+GIS3N4YTVIeVWQa68wBSRZA
M+RCXiRU9KcFbgWEsLm/qVJAHkBSAbMonJNn/AZLTIMGoLrT1eDNiEMjyy6x75+jPl9AacD067b3
lOvLQNRcuDB8zN2u6pjYruz58N417tEv8RuoUIXWaPD/QZ621RCJ8az3catgFvw7iiHCYh5Chd/m
5tWZhUCg3D7Pe36mnCUHNyS8hDp5K1y6P8V2t3U/LgaKRrgiu60DHx/9Rib0BH2MbcsM4PyUhuop
w2+UEJUX0JlicBXkuIEYLSgA2qRhU9l3XFUr5fewLTwTDdBiIrAvzM1c4PY5LU2HAG7BD8ZlfyYa
/XHL2pUjOMV6sfLHljO/C+P+snCuBs5ApeRZvaRC4jlOHmHPsAfToXe268K/OUKIT0EOv0JKwM8R
1RCMDjGScfehcl13HeelEs7nZ0Pa34EBGaG6GKPifD8GPjmmzRAd9ml4pjzCyp09zzkZH8RK1mrk
a343mtRVfAa8vfS4lXF8JheqSUm8MBU46OYyLzI9QI5oYCXD2A76HGA6xxJKctOXo6DvEWunewjL
s1szy+sEW0QNHeUJcuSHNsVjCNXzveJYMMZW1dAq1WAuIfdXyQgECAyuitsHHxJZmCmMi5ag+cJL
qQ4OhH3dpBgUFJrA8NZt8txRgNZhHpMqwFoArdNyl6FuZtmXvIYB7QlyJ+CMJHxHZBFUccKm+I9p
znKJP5MVMIbpb5De9/UW6+4WirTDAMq6MkqxqJAtwXbTB0QDxcViBzeXb4F7Ju9LYteufzTCRsm/
PbZ8qPgA9h6yeMSxnRPjiLqucCNuEHdPXXIDJwvXQZQtajxPKDqI7gY7NoEFVDGAiRpFELSHbGIe
/ushHT9b23TA6edp/9UAqlufJkBJtpAAI/0R/9Nntxn7p6lhhdqaR9zvfHwYA7P9t6uVjjWodgu8
vke11KnvM/iAJNeIIihWUCWm7MVgwqrNxiC6g/oDA2G+keb3YL1ASEyWEvscgxTDNI3nXsm7NZPG
PS8jZxhcBYrQKweNkr5o0TB3YKC7Ad5nzOWlTYYlPMLMP4JrVrtRwVUAe93u/crx4Tg3gLSyJJ3m
qqUttgX4ppZIrsU4o4roQw9+Dy8M5Tuw3rVrGs015p6cPkiIJ/Ac+x61bxAMbxWcQHIpop6yR6gp
6H1Koq91yB7pCKl4uix52eVaHmc1+WeawFY6tHaAhJBzSOakE3/61tvHQAWwiIzoHI7LOMRdWoY6
omcIPZ73hWSvvVAfYiSHvG0AgEe8jHu3HIRKHqnvUQCPoCoocBDHtI3pE4hzcxEBtbTEaej29xRK
a/rfMo7xz89f8ivT05u3kJr7oTkEgv9tUhcd+44ckUZ9tAtm4LG72zIZVbyNZmj7jQQV0uwgYSRQ
RxIfQF7A4bXgf+oWtRBRj+yacWCQ/ZB5fR922KXH1Vz5HGN5w9h79f2mi56t8bXPmqYiP1+SznQC
6Hs8jkFizhM020ef2C8d0PsGgmLsSMPFW8x42I7gde/hwMJriaKoQOAczWM7lmGDN8TDTPPGJ9g+
gzXOb10aphXQyw1Shpafg2VMf22rgwXM77/srL4Nho5qXsdjO+38RCwq48XM0GyzZxDIWvYdb7Q9
O+PuDTwTR7P412aV63UB8vU0DBQV9p7AOCnDP3rWTSmbCbdMEgCPHncLGTgWNF00S2vQU4SFlu37
IV3Bk6/NhAaNZq01tGtYqgYQEcN2AWmXnAjDJci22NZp5LdjJ7ocUwKBn7HFpozwqieIsPMiz3pR
5jFD61vEBcyphN1g5H1ONbWvhMEj2ro9f4Kmj538IEgFcmX4y32nCi+ZqNmA1iGRTNFpWqDxQtMU
dokWTG0zwnaU4NPDIpYgZArK4TPeduCulF4lxDTfA4gDgPs7OnW83x9ovIWlVvAq8CyIC8/Vb5Vj
/5wkrjYTty+qXdayh6evBg37sq99f2OKg9ZlA6ZB4mZWZX27vps06THMQCN1AeGN6GZp8d0XgEVh
B0Lq1f4JeVj81bEuM08zw3IYA9WPDrqDSeKRbqadDnPYhJes7e3XvjDggcWCD3qXduiRL4Mu/aVk
JMEwGvsGZVt2hejRwbALgtPt42X/ObKKeeKwjVKrQYfpuw5ywXIIgblYZqfK/ww30RTsJ8wc7Tsk
yAhyXBt/iSe+XnCAYbCmvFPlaPEc1JqPvilHF2HqmrS34SWK0YFeJLNb6TeWPtisFpexmq5c341M
VSYd/GUVJn0Osny6UNfH1doE+SPr1+0ATqK9n7dGPzdW/0XhYnzDS6xL1XfBE9rmn2IUYp1H1AW9
gBaB66D7l40trRDSBPUvTAxmT9Mn6yD2r2TEg2rPRcuhAWr2+QqV7R+U872BeXTVJvfaDWFwbjlW
5FjK51WByEs3YFO4h090SIJ/eoDGwDBSTps5trE25Trs/owT4pBl0BFRvCR1jyZOh4dcpVWU8Qg3
c65ugoQvCwO3F8L9DObLFnHqrzad43OcBFPJQxaXi/SHnSp8995P8pGE6YJxXoOPnBsCS1IvqgwC
gbfYzuRe5D1BiRGcDaVpx7AkqPM5R43aiqmJx7e9Ve8JhRHRu+EbC9D8DAkeVA7GvzQ4dlH8CCf8
v5ykrwCI5MGBbwFT/yz6sCn5yAjmb/+KEbSFjRLnBFz7/oB0p187AqIBz3b+wqcQv5poBifuc1jj
WOFHH0KKs61sbu9ElmUwr3vylsAce+t81h0gZJDHFUrqFjqgjfV7/QPl42cD36LtDhzc5abuoa+d
70gz6PQQR8GXC2leAyei5xgWv3vqthRvHZ4wHkGn4mEQLKHnCoupzfJTAnWAL/J5Q9PnrqL73cx/
VDb4G2IH1LFrp62GazW9goyc7mELSn8sPd8az2NlYQa6DiNkq0Wvxb+8kVAKDbWf1wMQfQQ74E1j
wwsc25CzgbQ49cNyRwJSRWxpTn0CQUcy7xGGcTg+TBJKPOrxhPmHQZqRo3cDRMME5Q+o9wtz0cmB
kou3uatgoinhQab4BNELE/M96e1dH0P3CmPacrC9gMAWDirYm1PiarEze9e2YwD5TtsUGZRKFUp5
wKbCmYCAEW6KQVJ+mmB1PTkAb/i8EH5Jtr330WzKjjSA8/EtqUkKyHpbxBus7XMwBe8BPOXgt2A2
YBkitma/7bjqs0cD29C108jB3sCYI9drugbK6wPEoCdQdbDWRxjJjQFQmcBZCfED/Y28/hYISvA3
ibaX3boYvmGBsikYcbxvg0OwZPA3bzvWw4zC7QXw+ex38i+CDYeWUb7MKOSUeLiifT9rfFk39Elp
bCD/XxD/fwviEyjV/x+C+PETTMr/4ey8luPGkm79Kif+e0zAm4tzA6AsWaRoJFG8QUgtNbz3ePrz
gdMRPwusUwj2THQ3JZrkdrlzZ65c6z0efv76f/DwsvkfBAt0MMuyqIsa79b/+T//4OEN5T8WBNSy
qlkGsHhr/tQ/eHjtP8DdNfjrTBjeqbPPLTJU2t/g8IryH0OTJEkUQUiJqgwN3Sfg8DPx2/9i4TXA
SwoqogYt87IyY28XbVAKvfCR7NM9U2pNAvwjaJpqR7WUfJdPWNNs383MP2j8/5O1PB6oW9f/938+
mlMhOJMwRWcAELcFxXQhGMhkN+pAkawetd9DEktTQm4h5AbyVWBGf123d94VMw9P1cSZ4tKQOATa
stVIpPJMkp34r6R/+LExFP25DPVojVXvjY3y3TQaoM1Fg1o/zQmirktLnjT+SuIJJz3cHO6393t3
u7Xt7c1pu3Xd7cnhzyeXf7uuY+/5yD3dbA/2ga85nfjj0XX53N498rnNkQ/56u3hcO/u+eyJbz7w
pY5z4KdtdzY/kh8/f8k25/sPz9v7w4GfZvPj7M386e1h67zyJfwKtjP/DR/zh41tO3tnj12+lp/4
ZXfPj79xXX7UK39z2NibDT/xxT3Zh8Ozfdg4fM9ms3E2juPMX7bh+/l58w9zbvngxEj4jR5n87u9
c/y2Oc5fujke7I1z57h8zKj3u5zBO/x2283+1nG2h9N2/kX53XZ856Pzk5+650uPd0/7/dM8TUzU
/N3u6ZTas9knh7++vjHe+LmvrJi16M9Lo4rsSCQ9nLb3r4ftM4PaOD+d/dF5WrH0Rot8zdLiiDU8
iui0lR627sPLr3vfvrc3P+4c0V6x80Zdf80OTug9ixsCF0VgzHZYopfD4yPr7DDfLMn+5uTeOM4K
q9gbL/A1gwueKE9qymjC4Ml9fWa3sE7X1wg/d+6dlsdqSSwJIQxMQSEWHm62N/OG3p7e/s9/71+3
nI179urp9bR9Pd2XNgfn9PrKWtq3OzbW4XF32O12m93u1r5jhx2dmz3b+cft7dt2vLWduz3rzcnj
WLjOw41jcz43xwfn5obdd9yvtOitboTZOb6j2VPFrvNIGjy4L+4z54YZW9vV2sK/fpiweULfmZjw
5OBU8EPb13t/w7HkuN/PB55pe+R/B3vHR/Op9m1GePx7Ty3c/tvd7/d/9/bD09oWeVPRurZHFg4/
Bc0QkXp4wEs932+dv/eH0N7utvOkn7b4OPfpNLtJFoaF2Nj4QGf+o3u/fXafD48n9yXHt+3sl5tf
W34AQ7nf2bvnLx3T5+JFHg879t3myD4v7M3dz8g+PrHUrivb7gMb4tWyv27u8CRb1967mwf80PE0
O5jrW/VNteraOBdMlmCSB0Vip+KwT/YLPrez+b1/7Lb24389M8PDid447s2WX2KD373+GyhvxPTX
foVFT/BkjP3Yz1P9gns/MQun2a+dntx717k5HPDW+1dOC84aj88tsdtsStzrdsucc/Xs51vAfWFx
tq/u4f4eh82+uX/0bfs7u2jLmnBLbI6cwhe89tF+82WH3eH+8Pjn4Nt/Hucf+uv5/jW0nyf7l28f
cHb4oftH/vjnD7sRn7937p7wsfz3Yf+0edr/7eDy90/2M7fIYNu+veOofr+9u/t+d9xvvh6O+99P
D9wUzgPXgbPZPLn2z1suov3DjfvEEbU3x+MtPvu4Z+pdZvVtmhn530w3lysWuVv2J+7l042z39xx
1N++8NsTfz07hSf35uHlhY3o/F5ZkeveSxYXV4xJIQcOqHlPbG/4h727O7lceRx923GP/73knJV9
IL1RKP//94EsLu6buDOMLscsNpmO0z3nn6M2W51v79LmFNm/5rsed8m5ONh8Id5h+zjfyiw0C89H
j3zDwb4jINjy0fy9h8Pujv/un5g09+g8vAU2TOt2vjU5UXec3MNbuLA/HjmQ81bfznvwfju708De
s4WYfrz11sUf38zL6O5fTkQ67v7e5XuuL4B6dnvoikk8a8oSCQKZrlNx2efZQcfji20GqBCZIHds
im7uPFxTWz1f5X+s0P9nqIR9srxUZcm9uoB1K61tCCesjdfSVl1lQ/Lqo0UHOtwSPqWCNtujhUYU
RVOUVFPlgXDu4hMJdgmK11BcVJa6Dc1+2CK1Lf33WUezsf8nvxCof5w7WmQ1lHZgsdBlbUl7L7Vm
SFbEA3ShBvJ3MSzTQ1MM08pm/Th3WLE0zeARQni+DJurknRZY1iVPcQq+JgAXFdL95gGhUtujTn5
mbIPnq/vivMr8m3+JBE0nimiTEy4vgiTrEwpi7QbK2rJmXxEKElzodWJTiKiqivDu2CKlx/vHItG
Y54Ii0tBLqDQSlvAGTRIFaQWs4kezbZw6ihNVuifL8ykrlqqSjezZhofCCG0AjY4IUupoYc1Oegw
0vfk/ppbeJ+s+x7evZVg5sL+eG/PWPi2scmnXIczjr0O+HufQvQhbKJOD1fsXJpCTZYsMMgMD560
893upegxhzl5ZkrvQedE0RSNoNDb6VXxuzUShUuTqBk0oou8y+Fsmz//Lnoiv6yb9dw54Y9y7LZd
Jd8Fuk4HkUrJRh9MdcVBXRycCchafmuKX8rWdpDbmE1I04yUtJT2rAiOhAaOCj+EkObTu16fRRIM
TrOkGfLiUpBgwYxhVgE3WomJSw1ev6ujifpV6lcrB2wO6f73/nk7YGemFgesm4yiqiVGRX7qPgjg
v4IktPxmSMqMxY/Lb2QcX66P7tJufD+6hU/sVDTe+xjiLikQqfODGNuGdeOvHOeLViRVN3Ue+tBT
LfZibRVBNUHbSlOP1X6Jc6rsgpkpnxIa+Wf62OwcZl3VPnJCax44khmYkddAP5UBreqwy9d0aS9t
dZ3KIUkpyQIJvTi/ZKjpVS1pUBMqS0GS0kriY6Kn3t8pxN/PFv6q+RcnmanDHVr8RFVdWIwESm6h
rszgbEPfJV37Q1PVX3IpG5vPbwZy+6I831yomM2n7t0p1jUx8HttLk15NN70aW3Cz0nF8bqVxet3
XieSOpZqKpauzxfJItwOBBPCyxnaVCqVQrVG6R3A4tGmoPd/BmvDl6VrO8+L4x1Favohyi6j/YD2
rBUv8nFb6hwdXZThtZh/rfnz78ZLJxUPS0rz8MA2if6Q1SrlwkBp03plBaX5GJ2fbCzpxDqyYmqa
tAw9gEmZgTTkFU1+QXwUE7nblmWhPOdddfJ1gYJWXcCTGgOeUrDvDCPIKNYAdL11QDijXAmFPnoa
i8uVEwnRiCpqyuLY9yPxkdDBngqii47X3qen35YbYAAudJv05odVB/S7RWZ0ZfU/zjmWZZPbHdaS
j+HRKCsDIDhuigGUp1Pl4GwnhV6s63vs4vjeWVlssbErADeVOG2edR1td4lM6d1DAhe872j9yOEG
ca9bvDguFpiJ0w2Jotn5XoKIAm64nhlVRhD8ggXbSEf71MrsfXQ+zJ6OjAxkixJZ8cU9m+UycnxG
Q8sgfWePuTkC4I7raCe2SfSrCWk2vT6qS/PIlgWmhy3xg0fw4pwEvsaNpEe9WrhdaQo3sif6jmmm
9UnuRqtxB58ocGWca3YX49RbfyhLKrR2kmbVTdTn+aGAi/sUwfZ3A083/SV0Aqy4v0uTO0ebojIH
8KqycH9DYaYlLURMbihpL43QDu1GtroZY2uB8UEqpPl+fXrnn3juFqy5IKEoPIG4FpexYKv4fabV
8Gp3Xp25OlBtV0mjDgDs8Pmwk1CaCEZXNFHUAeWc789YnSYEg9XCHvs22QDRaRGH1z4fTFuaKhGQ
EAjKc9Hm3Eo2QqerymNhC0bR75SYvqY4Mh7EEmKfpBJXdueFM3dmbd5F7/x378t6PYBKscUw8SRH
CQHrwd5cTePKzpjjk8U6GbTKi/PuUCkrLeIXznGYBMEEbKsT62NgCukuz1IRkJhmbgrojp9p2xNi
oI4wcXz+KFjiXK0ivuZBriwGaYDrmuKG258WVesJBIt8D7czbEmyVh7ySp9gLA48bWXEF3amRd6F
G4JqL/tmcUHwJtEbOt0IRSWP1nOwcXYhUfMNxU74vK+GZOItutZ5prxlZt+tolnAwabCjDl3H3c3
elu2B6jltWOoWvK+8QzI6BLa4Vam9cKSkuIg70AgYmryW5XjndUqKOWpabCqtLrs20kYmm4f5vUR
uiio2NScngATkGcJpdeK6Q/bdr50dVWRacKRuAMXK6p58JHTN01rIm0GdBhlCmgDo1uRvPmwglgh
+2DNbzLCraVvAdYJ9f7Enp3CRoLNvI0ghQzrZK8URvYpMQ1Cp9kWoSkvQINcjrSIUGm/gOm6aAp6
N7KhsMtWmF47QU6Mla1ycUzqzPdgkhnQl04snKICOvC2YFfGIzQqo3ojJm16AElfr/iWS6YM9r+o
6PNFu1SAaXovy/M0xRToCZu0Bzoq0/gjyMVxJTi8tB2IhTgCkKtZkI+fe7ESzpRwkIvCrlQx3FQC
sW7Qox1w/aq5YGW+ZrgamTzRWLJ2wh8cALcJcWEwoQGdrelyy1Pz8wtEQD3n87Bhysui+Cj5hRzV
4EB6rSO4xFFt8sGMHkDJTj+uD+jCAilkKTWVG4ca8ltd4d0BNuS0hI8SPJNatt6WDqraiZVu5le1
Vmoxl6buvaX58+8sZbQYeROUzdBBd9/gj6DLVPaKlf0234xnV4xF0MGLEv+H36XEf25EgrIeuQA4
uiU9F2/pFC+fUqXPDxYUAhO8y8Owuz5/kP9dsEhbnqXAEYHVRUQwlUmU9CUWVd9iAkvU5Qd6xxzP
ggfADjQv2GdD529GxDB3mVjKfwt0fdYaHBKB0seP13+dS5PMQsJUKJGfBVJxPn4f/mQUg9k5IA0n
VyiEaEOK4M/njRiaLquwlZM9VRe3mg7KOKwLDSL0sJLp3+8jeGFqep30lXNwaTUNC9grDZv4D2ve
vO+2jAc3iaiMbM4sygYH0Blo9R6dPK3bZ40wrli7NHcmSAnLNFRaCpchQjvAiodqTQEUWPNuYij1
DwVe1P385CE1YKnEQMSRy8S2kRiVMvp4xKhOq9scvQqg9kq4ko69MBamjUcUHpGFWs4cTL+wdYf0
7Y89aLGkt1RHCrXgs6ki8D/QIZKLUnjbmG/l83frY04d1Fbz3o9DJT0h1wlrgZeZKz73Y6ZjNgM+
SDOopfBymwf7zkwKP6YmwmkFRNgLb4URjRGpTI55r1m2LnZ3Zq890m/tbcrA8G7Idx91qyhW7pc5
nFh4Fs63pFAmINtCo9H5LzGVYms1kENByN3J0qYBE519UQdNpGei7XuFNm/45A9VZ8lradoLx4DX
AFgsGc5BwqzFMRDyQBPbFBTimEYKnByiDoC/CG8VZP6ctvb496f3KJePTA5aQeQMKPb5WFvZGNJJ
xIuoQQCCvlaqrZFCXnfdyvxrn88ohCIGGTJ2kKZby+cAOWd/qAyWFaSmT7efkR/GbDJoSbfWpP8+
ziCmTIUwkfcHiOX58+92EL6SlgrEiOFE1ELBHfOkNG0R7MhXq1a030Gfoi1yfXTzHC1Hx8mbM424
L3Up1hrEANb9Ej7oIkuhfwPW/a1s++lX2RqJK0mZTJe6ONwUgZLvkdypV2i/P25XSSGBIvPSIZLE
q52POM1K0e96tAbEpIJpRzd+J5XxqmUkqEqLjpxWXYsqP7qc2SKPVqppZFmVxSmte/qQZDqb7Azx
MfpHW0gc9C5bcQYfHhyWpMIQzQ3H/uTuWYR5dLCDgsuhLaoioZocMwvDlxKCGtWt4Mv4UsYdDB6x
GZAzMpKkXrsjLuxZTdQJZ4kByR4t8YO0SRhxRnkbrjav3GoQS8Db4UnBc15XSrRyDC84PkolPJXh
riOPwpvgfBHpqI9VKE85+Hr9Bb8YP0toRbmdWtEHr9aB9hQrKU9lmoPqZivTnWPYQl2X0Hqqq3p5
F2aeeiwYTZPwegaNnv8yclLDN0EDoh2XUByQP29+9TrxfCYOFiIoNCHUdK+VfvDpq4xJoIxO5gy8
JtTN53ZFGpO1ks4KWxvVJIdmz1OmHX0U4ZqK5KW15eEFBlXhOSmp8+ffOQl4wSIP5Cm9oXXrfe3G
SDE2o2R5N02otsZK3HjJmEXaigykRTP/Uoe6gZ0qAK2d2xOZ9WMh0bTTQ/2C4EDeP1/3RBecnz6b
ECkoGhT7lPNxSZ6qjQgVERNGhvc7aqTxq9kY3S7OkmRPQTP4ft3ehaGRowd1rJERMIEKnNtLVCFM
2zHHr+cGrRwBBcyqgtUo53tWTsgFUyYlZ65Ehka2eLE3Qj0t/LqJEPZDoQShoKGFuECbMuUgISiV
udcHdsGnQiHHwPBy4pxwPB9YNGR64rcCHUxpGjkeygfwU5YU/hwPEvnfzVjRvFdy16y8nC7ZJd2I
SeUNTLI4eW0D9y9MCdjtaQe1hzZU72hiol80C4Ovfa7mt2YHLfT10V6aW3RCKA8TfPHB/Pl3x6Ez
6ExvBEga5qYC18s45UUMK6Rh1PpKKufCDjXxcxrAbLLGgNLPTU1wzhkdlDi2V08TjduTvBsRP9vD
Xxq5cCwLK4mWS0PjWT2XT8gX81g8twevtV8OpkXHA0y6BxmZQzf1tfxxQspxZYfOO3ARBiBvolBr
QP6WuVzcw1BwyhCDeujv+GFyp9K37EYQOG2vr9VFK9y7moyCGqHUwooI92aqa3gTZNbKTemJ5k0g
BP2nc2ESRUcyEpDciJpszE/hdzsCBmQSpSO0F/B5DbDJiLR979WIupo7aqZYrrjIS7uCDNX8jiGo
UM3loETkSNsQvyU0zVPXTA9IpNAaRDxlGyVEeten8JI1cnwzhIo0Me+688EVWR3pSsHhrsbSP2Zh
pWzrGI41cRiKm6mf2pXRXVgyPDKZaIsGIkqnCy8ZG3LR024PV2dXFNRlAxHWH9TKaLC9PrALmx0T
c2KMHK0qLjHMQ6FKdJJzjoeuM+BmBjvgGnFuhnYYetXTdWMXZpFJpDRJpR0NhqUxb5DQrYPGxtat
QIOjXbTKv7JqZkPzBBK5ZP7V4PPekRubbCkxCdXh5bWNRFc6BANCpVEHZ0Us+K4qw+JUt5qwUaEm
tYcBfuPrw7w0pwTVqEXI6pxnmqfh3UkIULwrUkElxqyTo0w1cZOkCrzjqAqvuMY1S/Pd8M6SXgAL
AxWExkHbhN0BVw1ZLOKoHcTeccFSXh/YhavGMubC6BybcKcsBpYiCpAEUKbZiAE3u2nUhC+T7lkw
RNTlRqDT+WiUoff9XxjVZ7fCceC1tDBapRZsMaaSQWrNJIZAQb6mo/41QKp3K+qlsu3rQF2xeeF5
huMnqgafCmzhTRv63bzW5pTXkQJ5LS8lyYZM72hBSvB99ILoL4Te0lctFStXE8TqIPdDunImP8bS
c1UIF0pETd/V8vCLam4MSgJ9UmsM0kMrZyhKB5X/U/DK9jSZgrepIfU/CUW9cvN99DrzduWkEEeT
UFheRxkKWWFDftL2ZIBDlDT8TaRE8sP1Bf3oBXh1GuQhgZWRR1verzRQtmEoQ0ZBQB28+lPQBcjw
1nm2VeG5foXI1v953eLHCZ3fuaTUDJ07UFv6naBJhUCsiCDSBgFg+icz7YsFCYpvV5RVtpqS0ZKd
+SIk6bDHr6EWLll/i+IlTaXfXZs//24zdUIuhmho89iGtzxxDYGDSe4eNn/H6hNISkKo8XsX8tQi
prtdkP5cH/1HJwGtOxuZW5JcA5nSc/s6FQnCZJyEPMTKgX9+xoUKg31gmttPWyJFSmaIUs5bgv3c
Em8H2ZoSbkk0yY3MzSazH20rpqa/pV97DFbc0cdTqrCPTPw6cRqOYTGxdSRAO9ogj61DHPqbC8SF
qyp2pdgjA9dk+c5Px/JH0RvFLhoV9dv1wX48LFgnlQ7gWTQkEmKLwbZ0frd0/Nogx6IbqdDhQIkg
j/43VkwK/VR7gJguAgFOiAlKG2o5UtvWMRrVu84chMO/MGLK86kH7Qnx6PlQarB+Aqg0JrKfii+A
0mHVD0WxW8OCXTj5JLdlUpWGBXRwWU6ifgqJKW2+to/OkmuVtDpaUuofwPsNR9OE3O/6uC7sfOpw
c7HDoJP0AyKs9uUxL+clggFG2SSdmdxp5L3Q4xrUL9dNXdqLIC/F/yYswaWfT2EKbQbvLdhADKOv
D2JUqg7JhLkFvE8ORV2JEDeiJA9/QfGDPrhi5Shc8DGEcUwpWScA8UtssJbEEKuKBN+QuUFbUZJR
/KJCmE8eczCqZxkp4Q7hurB8VkN/rFYG/zEuIMKihZViDxlwfYmYyiHUkjXSL7Y05eIPFgOS50zm
MDpt4Cc1UMc4fkQDTfsXDgfD4Atm3S2FSvL5rDdhOPOG8ggYpbJ2BH7DA2xNwYsEl+RK7Lo47pw8
FL5AFfIAwIcT2Z2b8rogSy11DF2xrzVXgn19J+VdtOJBl0m9f8yY+DMRAgce9edmEEhLxVCBfzKi
RtFY8KWhByVscjFCeVuHlIF6YnZEVe+LN3jDtqTa+eC1zSe384dfY+ER1ELsG4Lb0A1h6LcHDSZt
AsN+lxup4sbWtMl1tI44zSTeADNurh+mxbl9sw7AD8SKRCaVDM75JFQQmIcId4doqfjtUSv1cQO1
MAynYbdWZri0rO9Nzef63eWsT4oxamkXuq1lhZtGSdAtHep8ZVkXju9tQNacGDaJ5nj4zJ9/ZwXp
jVgLwihwvRAVtCPEN6rn1GMBY5UyRpb4ZBSN98lobjYKkp7TSI85bObmfGrfGVVGtUSXzfLd3gt8
SNyV0p0zVyvB6oWhoUDO5QF8hv8tQ+WWZhFPIMHkWsNopjfIGSgxnP6pIe9p16/pATIKPP71DbJw
OG9Do3Q5I7WwzWPkfGi5Z3hBOEL7nw4iXKNZBLvH5BhTjXgnQlDGYCGjFXT9zm9Lqu3XjX/YMtTz
2fugFQDb42sXV3KFTIQqeJnqaGXj78XKGx0d4OuKlYVHV3Wy6KJMGEWZVqEWvLDSJiENLLksOX44
+p0zwmVzH5WDtRH0QdjUI7d1ivLwFroff8Wdfzh+mDYpPoOHkymnqAtXZ0W56MVRqjiSmAfSF1kr
uvJbCIGwoKLFYNTNSjXqkj3OBXc+sRxw9cUZDCY1kT0BPY0xhhMHCk/ThfYhcWBCrNzra3fBFLl7
ixQ+ACfO4WJoBR1dVQykBoFBWNC9MpvcgXsZl4Yo03VTi4hgXkBQEJTY+ceALX+xRyP4waSh7RlV
LeY3gZcVO8Gb4P8SkIppOmr8HnSfTpQOym2vaP3KIn44l7N5SiMEdSB32KnnR0QWLIsYOJAdNqm5
E6ZGtlW9IjEtohpZqrn4cH24H0+FQoTFtLJ5iBff+n/feZvCHxCr83Br6Fuo6FYgd16GQbMyqR9H
dWZFXpwKaIstAU1Zz6Gib8z6LRDeDCDvpMB66DpFW/Ezl8yRnZ3B2TRSML7zSdQycqchTFIuTkzM
om0BlWgIg6eGXHULn60KtSHSKwm0jZ+fTdRiSQMQ+pP4Xh4JUo1g+GUBdu5c/xHElDHz+pNwIBYJ
thNA0WR0qABx4s9Hl+RjEuimqDojw/lhiXmGXEdWrGTgPm4MGiBEnQwc7yVi8cUcRtAK+OjywEks
U/XRTBikBciFD5+dMKzMOSJKoiSmlqmpOlf6oDBhAi5UmciMlldEeOq1/fDRfei4RJ64tGhScV3K
GZOq90YFHRxX6MbcDgKR6w2yxP3gUay/PqAPV9yMaCKmUni80Cy0vOJQdGXVoOZ0S1rF/priNn3W
NL/clhGETLWZI3hKEnVlv18aH0gIhfotsABaX893RAWZte6jQ+NGYVBSMgbKXssIVAwCwsbXx3fJ
FCeK+4X3CnmRxbbQEiReaP2igjMpzX0RQHCad6b0QwVg+OnDNHfvgUEioz6n9Rb7XJzKcCxaM3aR
ss13Vp38XSn6GvTg43qxHyhHgPufr82lv60VCeYgOlvZgMb4tc2nyZ0ENbil77U+iUGRnLJJqNZq
Yx8P17nVhZ/wdDSs1cALXUXqYMMtwmaX1528v75WH2MRippk0Lg2aUGnvnm+LbQBOfRS4FGCRHf4
JY3byR6RSnFStZBvpCDyUjvsPWWvBo3387rpSwPkEuNlKxMDAbQ+Nz1MdSEIw8B7SNcHuKPl+DaG
FtH9F1ZIalPdJ9tLG9m5FS1qQTx5GnIuctdtlSKHJryU1vK6H7c8bxocoTIzZ1GLWzyqckNMM6kJ
IldsJ6/d5X1Ry9spquJ0X6Zy06y4xHlbvysuMgzM0ZACgRavKF6T54Pq/EwtywkqZ28q1Z0fl9ND
poWJG1VzrspqO2tlm1w4AmT9gODMeXPC48VaBY2qCp3RR65pEG00jUTNyhByc89DpUHCojBvO6Ou
0831xbswrfhjQDdY1bkzF4vXCHPwVXbQeXP5QOAfTQcP1n2YwXnMrzXNX5hUgn+UQ2f3z6tqManw
NY6G5UPSWzeNn9N+RujngD4wdSfUrTrYx2qO4NmnR8gzjjQWFxw0YeYillMNGCPrtkWYh2KoQ27J
e9b7RtlPSt79dd3UhfNG4YpjTqKYcu4SQdW0BlWAAJVWcPSG00md5iST9fvfGCETTZ6DVrDlc1iU
Ch88X5O6AKCRU81EJC97a1q5QT/sC9InXGPU/cjZzEDX8/0/8HijuBjlLr3l5UNC2t2Fqr3fBaOk
f78+oA8Okv2uzQUxokTaeZbotqzKqhlcXbpRrinPHsgs7xBOI02ubu5VIpSwftmb8PD3RRm/Rn1r
KStbhBLqh6Xj/QRUkgB5RoLQTH8+Xp5zMU2fcbkZNRF9ZVuYlEROvnTJVPsIraRqnU7IRqZTgmSf
WdURauZmCv0pnK/WCBemFYpSCqctZJfBzzAGi6Ee+sQshG+BgVJT890b4yiL9obQ1cLvLI0ED/Hs
UESAwQ5hbY+jDUJyoof825h1aPc0HeXeaNdAwKw8d0NhCTmCL0E/f30wlcqP0gjS5m+pEYv++4SW
o3JXpUaV/i5jtUF3px1DaRMJeVhCWI2ifXpsiyg8ikakRxTHom58GYKsoUCetX4VGVtZDVHERUS2
6y2bCptZncRkZkuIlCAxv5HekdUbnV5K8bdV0/v0NeZBCBt2TlsUArHMTGq4XSJEsOk3XT54R4jU
0wZ9lDbrn1BP1WmXzJvI89yUInmMHkljVV8HVamie8SyBWWfWJZHgpCx5NqPMhlbRIOVsh8MbV+V
kz8pqAxFSNw5iZhYqrGvkB3od00K1ArC94FqNWILoUkzbWqVVmqPI6pGbh546L3l7SRlv5Mi02XY
t2EK/F7WPGfRA6ryQrgDL5t7d01oIRZStlId8lBBVMpNdZAlL1LrizS1KhNadE+FjpyUa/lQR2yG
WiwbpzW0JEL3Hh6a1BUUobW+a95o1K8FAkRB65BkytqnOo9IutpdFiVVwFPWs6R9oMjN8KiHQxPz
ivCntqReGYkCzMCJXLXTd30wEh/VbLMrha3Hke+Sw6x1HzwYQVt0nU3bjAnFN+JX6P40id+PERSh
xFGwkY76kH+vDDr2eXdB5Nx8m0alR7AihGFUeDBrxU/+Qm0lln0nFQTUl92pryLZpOIvau1Trgei
9keeJtWPSUqjpSU6gY+IEQzXZldJNYoJZV4hfmHlSJDYMNYn1nPkjRA7p22hm9Nu9LUs+2FqsRjF
NniJAAbnHAGJHqJstZNFu2nVePpStiYwyJ1QWyN6F3KUVRoyjH6jtJUdmpPs/amrTNbYyp5e07Yg
jKMkvphI1Nb0rKvDVHWOHyGZ8qMIrEk69nKhTl/VrGr9J8VCQP2Z7tYhcTXLE3qHtojJsE2x8TK3
y8NRPKVQOtHwTzJ++pYIoEcaN291jCPtbNyO6Ber35rIbKet6eV4IAQF2jpAEN7LJV/Yl2NC5dXO
SnUcf2Qq+vMBmhUjNA22EYsTEJEsErJKvFEqOS0sZy6BW6IbNEJQI24SmKQB7UmOqQUgHkYnJ8Lc
XdpOv7VAoIrlekENCsiW8lHM1S0QocykY04SplGyI3HK+h8gLAVo8ekqhz5almclVRueH2DJ9pib
fvxTK6sBmS3DF9H51IMC8gS6dkbPiuypASLT2jhYrf0rjZCFgzddRkWudWY8RF0fDYRW1eYuzkUt
qQ5VkwRFu6sGWoNhreZRYOhuoeiedpspkZ62cBeh+hIcGrx1BEZashokaeCw0RxZFZD6cMK2Nwv5
MMHzXfRfEYwb2/Yxi5UytlD0sIxe+lp5OW8fojtEBKK5Jomy9dBMw3CDbv1Uy5vCn9Te7q2xlTZ1
PUIL5FpCH1Vf0qgcy30Jnwe6NVLa5HEEa6/cW7/NVKbmsW0iZAqbIuyNG0mMa/HVCOU6f04NOvJB
/QFWAnhII2n+W4Y+2bPljmjB6Yew625EHebC55EHcvtNbPIq2SWJr8s3tQkflYP7En8ZDeoRKHyN
EHB7U7LrIbuGJALydcnW/d4/6Z4c3MPunm7lxIrvqasV1HtSw6q1ZzPU0nhDuqlC04midx7c60XX
07xbKCgZv8gKue+/GFOovDR6VJMWaAXB2vFrUXKA5hq6dHAIibIDbi0mN/WYeZqLum+rOnFkyeWL
0sqmICJak5bFraDFVvIoxyHykRI3sPelVMNhvMXfFS+TKo0BYmlW6f1lTKGZPkSxYBoPTSlO1gtY
oDLf1rkQGrAcF924I1YdG7tD0HdUN6WQen9yq5aqL8BWw3Q7IO5k/WLL5uw5GKrL8KHS5Sz7bXlq
pNNYWDEPCOt0lfInVDuy07aQVzK7mj0iDg+aklKeErKx0Z+ycSqnYyBESL0BToVn/Zvnm42Y7dW+
1mtjK2qVP0j7gYcCBPMTJNrV30hy9+IflMfKDI1vJOhawakbBL9+ydUwtAod9NmgTy4dGl2NhFST
+/5gW1YQIvyERuOMSq0CpUR5QB9hPP9jtKkoJnZuljXdsgjONdbPUo3E4psRqinqVHrORg/QZ7Em
XXbifFQQgYBzPW0yHKk5VDvT7BJ60Kl7lKdQ0HoFTaYAyiAzH/DnQA/q9gd05jryhPoA57MMAb/k
xOBAwFhKOSLa2pCHwIrEOFTNb4NP4fSb1wvpbz8rIpNsZdLFZIML6ZskkDFzFPai4hilX6V/1e1k
PgLw4sa2oDcfHvSsH/Y+58u7jQMFPVm8T/liShR+Z3Xj+EcNqOcxgWD/N7KyTbovUAR9KPpef6Dx
1G/eroUfvikhVyqjyX7MEJRon4gUkOTSAs1Kd+UEucUOQhMPSTnDQ8NWya1K2081/Po2cN/0Wy4Z
LNY4CfDXj+IsOeEFIqLsMB44APGgI9DKJIm2Ebq8t7xuRij502T6GQrc34eikUsVue26B4LdNOmm
Qsl+i/K4pG5VMfN3PD5gDSnGuECxBVxQ4BbIAIkOKnfoUFO9aHc919sPBSxm4pQed4yjxR2LEo4J
zEAdqNbGGau+jQ81QkMjsh4m2DHY4iwfBqGhh1If5ZHh6EN7MdpRhGhgnFbNAGVNb6JWKnANQVCP
KafN5RjMh9QiSVpJuS64yiAPEiA7P3jE3cnfayXPOlserfqrGhn+V80fvL8DKjsPaJ+lAzMiCOI2
CHPqSKJRiZyHPLJ62zJrglWIYwr9tvDSIX7I8ymrd7JaR8VhyOnR2bZKIw9fYzrNS1ctDSG0I61G
9CzO2Zp6baXqxhtNMXcivud+Xgcy4SPU607jeTKa0jL8Y646EYuAS/x/HJ3HcuU6EkS/CBE0oNuS
18i7Vqul3jAkPTUNQO9AfP2cO7uJeKOW6ApVmVmZe8MhUkcNoU3t4n0mW9AQLNFZIiEjblTKVs7s
nythB7bKbVX/7Xg0VVZtWpx8Nr8D/toWSVEQ9C2yv0Z5GcNOc6ql5n8Cw9KDF4oktNSv3eJtxKo9
v5IFAbZpRKeCBKOOky5LyGd8VJoIt1PkEXWfJtMSzief2B4o/cSqJO3I7dgJk0LZm4rALckixC4h
OBIA2L9s0dQEvxpV1CRlhoI8sMZExHmocjDmPohIdjv0hZ8UWVtskXvoeJ79AyF+3hV5Wk1w3fka
i/jGCEl3GRH5kPpsBq3pHM0Us8lWUp/aZhWPHtKq7svtiCYQMTUzHUJSSQiIHPhnfRUl6rgSQ6Ov
CZ0PCpTibXSb6DqSZ3rcmAwznbTqRxHWtv2EGK+8N7rnPKnLqiLqfUqS8TTbwuFaXKIh6JZIRG43
5B43uRmDNy/Yp/imzdkDyEp/LV5sVLRO2qO8vzVrTnO5bhtN3mr7xDuEnSxMhvFUcslyNtXTPnje
30km5V2lu0ams+MXM8UwqauszVcK42Zd+Xv0nP2v6FSepAI7L/fFW8hqSgMkDs27GgeyLw9qmpf2
gc+ShFb08Jx8YV454qmkr321i8Daxem86rZzgyXJOpy/afhVp0jfLMrYv+JRBevJLiUJ0zX9w8vK
ukl9zE0152kBR11eVZsYwpNCqqPIdIrJp8rnHDjYirwpL5kP7rvcxEUQxTZnfQKEnI6Jv6IGzU2Z
n623Evy3BUXRnAX9dE/+kU8WWxypKiMxj9oFs0EoLZEPSd9cjey7PoG9efoAf7S610M0u2yICWYW
vq+wEusZg3NTX7UyHvtbehWmNsVjqbH3S/h3nHohUm4yknV4FljKP9D6zY/n2uK/su+2/7B/KT+3
Qum7NkCbd/KZ0p9svajXNhckDjq8UO+kxTrT2VF++zoq4VAzGyKMTpEJNU2BkyfiENBQ+OfQNa66
9nUzvcKzB4XNmPeZ3uzc+i8jO3b7kQ2kniTEOuQsEJxaGTJe/LFyLeOKZrBlQF0JhHuClcecwrLM
lJzQ6DvjSURjZH7XbUIe9SwV7fC8OtHR6pVzKJ2qlvy6Hr+6Kg2FKD/qgs35FNGa07zWJApPh7UZ
cv9MKe7uEVHkrPj6NmTtZknCVNoarwCEFMk/Z/TMP2cWyb9JBky2KwGye7Y4SwBpGU+cZwjsdMUc
0njHPGA8R/dyMYw0bjN8btvGpktR+g2RoIn1vyFLmIHmhMgbO4vxd5xH3VdDtLB/47OdfnadMCZc
OIzHAS8OUOATmysEMNdBjvakJNLsbe3ylc+ls8XfsO23h9DK/DOZd/G8+N7ynIhkU+QrjT7yyZm0
xzS6ZHwcq7oeTptspuqYuCS4pYQK7vfboI1DjOVmviIsSQniEfv8Xfv4JOD0Ql7ogRzQ6KydcXUA
bgr7OTmERnNyxi1x2Gryv7ZNEu+d7Hv32VM87DFa4vreqz3nn7c028MqwMFP/jCFn2uh69eSIB/N
SqOebpawoEUKIFPWdEfjs15pRLhE3G1V888Mjvgikqj2qG/7/qvqZmxZps7q8rGuBglt2qztj6un
cc+2PVHquAupNcpNvdyKxvQESbb78K8IZf539/vieeEIfwp1OX+Uc0Cw3Mpd+46Gebw1zeDS67c8
8xQPFuNmWgn6QK3Ly9qunJAtOHLXZBGU5fKQjIzhhHapmalqLy9jQhxUT67XGHI6nCoAkXdxNDqt
074uBNJWQXSGuXQ/wlkFIf4kk3iUY8Dn7rF2GQFUMcMfDGvtYyojEzGVoiSIYZvEnhw3ojMjvmTT
3Vg4X3naCG+2R2+YoT1nOc/nqOZep8ncELjVLR45VMsU8ZLlq5SP+RCXbygv9OvmLeBADH4LUVJ9
MhDWhwMDaX9hbF7ImQ9+yFvR9wTiEHJJMhB5nElME3MaTROTW07IIXB57hbX7hDp+WRMkrxypnfV
YQ2q9rZmw3u+Hjsd/u1WX9ybWtjg5MZlSQxrYpebqBiTl5LgShIuJ8WOARhLkGd7OQzH2DWRuhpc
2RKVJXv5HzFAJHHOba5vpR3JGNuWfs7GYApbLI92saU7T+bcQEVup3Ut7XtekIB1R7UIGmJjlUe8
TTxvxA73JKY4fcFwl3Px3J092d8Zuv3XQPnFLzWy6JtW8xAQBS3oAQ6e2p1/uqqbW9b9LiUc9Co8
jWvVRxlbNPMT0cAr5r14O3AD7BZmlrWsR3zdfJOVvQ3bdI1FOBwL2vbgEg9Frui6cZkJSxB4QTZb
FKV8z/Ibhi//7fRy+iOR0/+FJthvC73UJptLnfwhxav7DyRQP41L33zVgfWvOy5zzGDJGX8NLBFu
GWj+0cFtSX7tt5OO+b3LzhslSOI8EjC7eqlLRiZ3lpoBDuIF04vG3INh30MVQfWMhieykNWWYuRb
u7f9LoK/6z4F91FYj5+6UvKPH0GhERSp5y/ibEiHMRr8M5uaLiRuM6i1l47LFH/CMNMkL2VS3FlC
v8d05ybeE+bhVKxWmeWuXwqaFMdd3MOeR5o0ZpwJQsKMuupDIM0ioD2U/N2krxEfOrjdWfZ1Tszo
OhpGINZKGf5t1Q3nvBHbPbHoBIOEULHEUJZeVGRT2cXLka6JREU52fodmX7+5C3htqYN85ElF/DS
tQ1y7a7aEE/CdO3DqMsKn4X9m3jcx09v3eUrKbqS2i1s+9y1c/wnKHx3v05UoV77ue6+ZyTW99hH
dPupCqvEpB0uGO+OAUhNPU5glv+rwX3Ra8sRkJdYZ1Jiw+jZtE70Z/F7RjlUxPKtXElKy7ZuZ+sn
HJXRN7NT+7d6Ykim9/W75eC3rniv4g5rOmaGnIE0lpg5TXQtd40lYSXtpSbXl088/BJi08WxHDbM
jwjP4pgqlHpsfeYJcCA45bMechKKLUYJ51wk7nU8qeinaGR7g36dLkavtBjuHJtXkOWIyM02z7fM
xCIuD3HQI6DXAGLYZbI3f19BNn1vek6IbJ077xSEKx19O9eWFPJxnD6cYUueQsR9aO1bLElSFTR6
zBL8H2+hMjtSu0dyfotGzX3Wz62nMWVd6b3IzR38dPaL5hfxStGWkUXs22yWrrmTcbEnHIVz9RLj
xBulTT9X0cmPF/fEM+4tnRurzo03iQ/ERay7s/TuTYdAB9OdZjtuu1KwRK+R2MbyBudIDseStrpM
qUXiKikds56doo+iwxjEbKkHBUVGApbd5K62j9Osh+RoTalu93YfAwawYPfTROwTKY4hp1pLQnh1
0MvYXlURRBEhU0H5HuS9/RwS4wwHnqG6W8zsuYdkm3i5tcqbP7NQ/VfSaEkMHx3KNyTDfl9H21we
mJnbh9nsQj85WDHMxUvSAwIfTOfPJPPkSzV+uD7xZRgDL3J5kLlXhIe4jYf9S1nhTGmrZr4CEc88
BYdWnclw8pV/vggAWHGuxuQ7DKqxPQ7jZLePLV/cXzHE4dW+OiUfjl1Jum+25LtZOl2eYrdt3zBP
l3+WTtRjtvmi+XAqTt3UYeL+bUWdYLwUJt3JHUPe0iRcNn0U05LER7PkfXU1gnVPqddK194VOqFn
IZu+/xXKCXjRNR7OAD4Atj5UZF2ZFLvSzhzjuO4UMIff/FIG4wTs020rUjOW5mOWNW2oF7ltdGw0
f8yhWwd+tYmHaDo4djf3NM8Ds+yu9yFrQPSqI9v5DTn1cEKfYl/DuPjW9gIp7M4wPMe1iOOjh10P
zcY27Ftmq6AFmSJi0MnEbojXAp0b+6yD0/7n7ZHz/zzipvKugmTr/w75gtNpHi3DJejOMtbskb+A
9JBW1t9M0hMam07fBx3CXA+UeOzLJmutDZ6WelN3qyO29mDI2K6ywiLby0ozYiRfjnO/nTyPHgMF
TIEMuOmbkYRGlvte6nHxHP7va/fg+jV9215bpyHTtttlRmZo+NxoVAOp2ZcexE010QO2dH6Uzn24
/MdCvFlSwBCnP4Q85v7QjKIEsOqT4mndMcZJAUqUc15R7W6HwODQCQ6dEMo6gETc6zyfXiBVGmb7
vWvdS/kmstnIhTKNvxo/XtFNpyJ311fPyuSxb8xszsj166epLVzvEOAR8TwnGDji6U0wX9aGmwdd
5ZYLnYAzEVl3WhIgo7emrAs0HnWxulnXtZW9V1IxqgUcg00az0tgjr0VmHcKbTd9W42xezX2/bym
Pfz/a8lbNaOs0TEh6mxpFxTjig+qQitTpAa5F4NoGBTnpfBje8CcuIfKzOu5SGOMx/MsXHLzKVs9
O+eSKfUaTNV/7KIt/Ff6CUmQzVbMJH7zAkVpoLV1TsoWyhJG7K2vWyAakbputU94Y0gdQcJUUZP1
TY/ge8cby8SILny7AfOih1UPGx5qQQZPuw10+1t8D0k0/s6RyDkQ/kAh+NluFtTPnSECqm2wRNjl
E/pRt+Js0sT+fomysoCSMlGvOQw9GdGRSPZMMB88Jaamc2K7aCxTxyGoPA13ra5z32OvdzbQMmmA
M0N7iOhcx2yB42t4krZjADAyGLOg7uWvZHSZq12WLl+gfFwgjMFdaISWRaWzIrKar2Dun5aKlpdA
+0FdN6qkx1gLsQ6HdSvXLy/fHU2/t5HDRxSle+3NuXgdCTZ/RvtrmzSY8wSE1WnH8djA9t3bLgAA
K4tg/v1/koHc3aT/8ZbRPAqSyd9E3g36mIxD/UOQO8dpvxr7te1ifPT3tvwZOiw8GA78/LHf25AS
lHfe26olnr0r6NNV5HXed07S3x8ulXcMXtQuh8W049+oFQDz1q44bi1xqVlJxsoFv7Y6OHLOyUcY
tOmFUZXQc78I9ndE0uJvCzPBQZaUZkr14or6HsdS+KRiHtZf/R6XO3p/S/RB70Xjz+jg2UK3Hv4I
jBydjGE0fvC8rQbpHc30W5iGzrqcF+de15dKY8oyf245Pudsm931FnKE7VuEzJFI82pyw3sTWBlC
zTT62bg7/S6/sn30jAixNlw57+JopViNUei8DHFbD7dTHnkGgqlZg0MRaWBKbLRj72oZJFZZAQ4r
wWF22/0fd+hSrGg1VdYDp765WwlYqhamrTSQwB4F1iTBFYegC67d5BDhnm26Z3VxGjglrbffUfZ8
gkjxINrTMBbdv1w0UmatKQdG4dXvXmqTTFsGX15Np0S2mL6QX+k+E3dcO1mIyudpov0fKQdxCfnE
+sjCZrxxRprswuAAnzf9mipqHetJaxXt15KNwJ84qGuZNu4im4yXZH9fl1q8Fm49VlDB4/jZqhy0
diVMThHsuPZPIfak3yMnzyNIs/uEZ2/nPQ1o4XMgu0YRv3FhiE3duuOfHOTPOdf+vjw1jjs1t3k4
W5sOfF7hiWVE+L9aXEyPL37Dx2aa6OX9uEoq1DyTIPJy9cuvVoHNskQ5MtCKUSlool6VTx7bsMtx
nNfxWOQTFL9Bysf93T2ailE74TMZnWrgVhf0Ch1q0C9HQUwf24lSnO214Y2NOyf6N/vO/kI26zrd
9nHIkbOzc+Nm0RqYT3DwSGYTIuRziPUtaeMSefzlmMMTs+87n/avK8DtsKHx8gxY177XZnU/dqVj
N109QrNZeu9+QvKuTYbRM4arRLoOfxYdrVGqnQYOPyii4bqZBP8yKfYDLa2MdJANKg7+wXsEsB2o
CC5kccPOVSsnxiyM451vsBNg8ZaitmYK+tC728fG+a2FHDwCnm1QEZCt4wuOnEPGRyX47wEvue5F
bf7+ZVByfXBBpLQwbOj2GLEdEmZyWKf5vOGffgPg42xpxyv0i26p1YfCzwWxtbEV/pm8Vv/DCdrq
DZVq+XcBm/3AztMtz/DUzdtQV8HPaLvSpDQ9Dpg/3NxX3w3y3iTxsI3HYE3cb4TjvU29vMYEgDQK
qa4dpbc/LfFdwY1XkgJ8mFGD8CKz2PmP79EMoIcDPHG16p0WD+XNcAyVKPvjNFbydsJtArrJtPIn
9xuQALeL80M5buF2iiqLmrBaAkcwMXRiKu4LEo+5ZpgBkRne1/3ULYuvs4Znd9O6nQOXzELmj+q3
+blvLU2tyKc8yHbgav8YtIGps97RvnNrcz3mxFcPwYfwDIxQWxCke6oZYF8iJdw+SwIh9utqLL1X
5LA4AzhuSW8QdXi4dLMLOlNc+oC0yPP+Ubd+rynuW/tLjNBjnNIkfqTW7aNnZwrX4rSJufkb9XRH
WdUCVqdaFAHnmaf713kwwX/sXIDPtGrponScW5Yv3iVOhu69v++evVMjYRGkrOagTWsRRI9odXt1
iDmHLVR7PFCURLCwXrfiDnEqCHDR51wPUX3rUT5Ansthdo9kVVavtSp24J5gE9WxQ5ckgfM8YOV+
Dm3m7QvqYVdZ9cZeV9ikDX4WBT8+2kPYenZOOSLhOBZOmp8JE115gPFxb8KtyRUelkl4E6pYGAD9
zfwquZVvvbUsGZs6qUinVtS+bC29Esvhthv6E5BQ8TQR9Nyw4RG6b8Iplz/se/D5tUuOAGVvejMd
ShlPMitEjxRD5rF3PdV8f5/oBCiQMmohujyfYqtos/g4W2/sU7cCYsDcBHEkvokTQ2wVDjPZQI3r
n/WM7xunQZQfpWGISKXak1O7zqK+C/aN8PHYOKZKixVnoky3AKpX8R4GP30wlH9aSkrJTYiW686l
JTrEaKDki1V6udul01V3dGfh3dY7UXsO1natsiBoENXQOYDWuO7qjodm9QQAjC14ecog6D7WfeFC
Br8qnhuGrj+GmYAVH9FhcGDjPv+t4qLf2aa0UZQB/EMDQPWOt31Pm3JqwNRVpvt9XFif9ccHd9m6
b6FFUN2SFB9csX29fIerDo6OVy7DA9A9nNfMUuROURrCf8naVP/tcKs/GvT1TfYh0om8x9En81VB
9zYPtOaHau3l44zcA4UYHCw+SutuoBxWqbLdw4Yc081t/IzqjiK4lKDlnCRzNGa1qiYexRbx6s9k
j8u0LSf5liA9+izJN39zhihe0sZrzWeLSbR7qMtVPNNPWBQqA398FDe/pVzGN2U6J0mp1W7NDhS6
E5RjcqRp2Yu+wvIobC2zm53mtMIABqgBB3lgrj4a49RdjPwM3Fn+9p1oeZaCATWd4nX69pyipR9h
COoPObTmdcMF0tLli39b0ZKGma7WqUOzgm81Zp8+xrRrj8iCT7/pz5yF5Vckt2DGXnq3Pj5PQxUe
pAii6pBzA90MWW7Et5rzHmSV51fIlvEMgz/vEWyll5rM0goPWKYjsVJ3bQzcCSOn+jcMpvR/yqxj
hwrf6sdW03ked0KqobWgd5tDUq/SnEwNrT2YsBmyPVKSK8vZEj3anAMGbjw2f3vlqE8GAva4q0bY
V8/dHbZWxLC9ymKvX7x9dQGN3A0WjuOj6zP0GjDTOp67x3XOh4dGev7vsWXSfwZ28mU2oLz6u7NZ
91F0e/NrChUtNgrwGk1YlftvZbB3bODvlf8goLnLq64ths9y7S4KRGYQlW7YuM3nxWmVSNcl4bwQ
+1JDJ0EmvoYhopa6xOYy3YZ2/llZuPgbMoIW9Bs+36dPk0A3AceVHLtwq+ZsmGzx251dxEQ9jM4l
VaOErgi6jftcNdhPp8viuc/G38xzQzhZD3Qp608UdQwh+7z+Z1AWN2k5Xd7iaZJVd2V71b53EMK8
0Ik2VSYABpwU7qAkB10Dw+Hzqcr7cu7bKBulN3IOb/zQaSjlUhLvUQKOa0fs+ko2OcKhqTDzczHl
SCzqi9A+lXIrd/Roi3hnNtePfgDUzZ2vxWM/zsUT6zSY5+ZuK689dwYDHi8SJT64IMAgUnVLfIgA
1d4AFfsPp9i84Bg5Glx2HSv3Ac1kG2bslQBcMa+FsNK1G+0ZdRbxBq1X+7wvRMQcxODzwMsZKvnA
J8CWR4Fi712Ufm8Ofrk7V5uAfqeGF+Yz7oP8NaCL4T6FYvlyfQvLj4NnRcyMG+wM6mIr39y8CvIb
LFm3x3bAMebEp0BhQ5rHWdkFZCHDwK5DQefuj+BNTR9yVOzdeCcktSWN5mJWh1nLwZKsvueP7Fus
L6sXz1+rnOV45eIZcttqqHg6ty6HlpTBJzjeRvmLxuKq89mwB4uturOzDSh7jBT9LZc6IW2IvLLM
dlaufireH34DHu6nyWnCf70sdXgU49p+XsoDUxqcB17edBLXUW4abA3hSz+GeHPZdyj9ouWEEjHw
DBjFgx5ZLkAeE+YPNtIk+lmAOLQIpe3WQ5J3RU9LJKsbG7Qg2H2OTh0AA/XHaRC7elBJx+HZDM3m
8fqM/o0K4JzwvHE6zQwVqhdnNvX31tnob4keHEFm6Tt/JjswFAUa1x1pStQ2heewY1gsTk5bHq7+
H97C+g4p/rfJJz1kftvT7UUV/XlkYw9HyFY7V7XXo2cyFpKTgl0P5bGOadnTVTCJpjV0HWKjZPOu
EeWU8RGnO7KZwlb4ny1iOKqVzzFct6tzVU4DnwTAf/I0eb3/1INAt4d887ePwePU5OWT25fXEjeU
1qoOb9cJ7VfaJl31tu3QZWBSW3DPDvbGG464sjwuCPtGvKF6yTQfKViMcHSdGx7ciFZDGfGqElMg
ZLsIELuAxKHzOqwVBTdvP0aWSN83f+oeWqcy/lWte+fUCjPLM8V1UFk0d3MpUU0ACRIHBJ6g1xvV
wn+6FyYRTV2cRmyUrlcmCRr4hqYKJyqQB9hLUAqLDnjlQ2+vvuJ74iHkIzqmOQghPtb4npB7Es0m
H3j8nqUy0IPWqDAiW2ZEnwssAVrBuVHOx7WPtH8iKQhIu1788b2rve1nazmDcOSCcT7U8z78ihJX
6DuEvtVtTbVosmi7TFVwzPwRyGWqIo3ovd7xIRW3bC1CY0d2qz9lKbcfOD5+66gmlRzArXT8OMoG
QJiEQ8s8gP8trGsbB+Mf9uD64LYMuuo3ooN5puFa+wXJTCXQjBhWWVQ29iiwrgogtemOddrpfkVo
vmQxcJe9IiGxr8pHuFbjvaKwsF80Xit6eBPJfHqbC8UqyHHEgiu6FlD5n7h8b++m8M1yhpOPu0PC
VIzGYhG4QzJfA24XkRUfCZZo2HbFYfJQLiopUYOVMc111/2aoPERVjmV8yWQR7QHW6kgPyIOSZBG
MZo2BzmhEYLpvnwActkxK/TaeB2ymDMlpMOOUJrB9CWvczfEz3bxNwey0nKZbCgPZ5S2271dJwv8
ZqkMB4iR5aVANL3AD7lqANOM1VuFPYJ/WLpuxPUHFSBNpmp2sOIpoOSMrmLojxGGuEjG5nlGlyJK
BcUgeG3gb7FxVL2N8qsBbLnCpIgGN+scD8oQCq4NT9iO9XgzYaUWn0DuFWeT70HNSWTkeMaNlnG5
HVcP0soXxS+ax209ljio3mAm44KwOK0QDMcTr+9mHFwVhrrZ81TtlHd4RACfa1zBGaYRnERou2zt
fgbKU+wPt9ho4ra6KnNo/FX+V9qWGigq0mhS4TdgtEmNBjhdKNYvox70b4SJfn9kqjdva1E25bWg
8YbbqHr/OSo8HLaM2/NGzmE7u7CGrnu/0dx8DvUa/8IuOEF8RFpRftSJZaXT+t78MMaV97fsvCg4
1LVxrm1QdP3jmHTj87a3gYN2I0bB3l1a+yb31ZhJZ0EVRkcu2Lxuw+lPW2rm3BpbUIo8Is78ADIu
nykHcEjsmCHJ9VstBOI3sTxRpuya+bVC49jXOBptw//PATkna9o53XxPaYQnRkeUv7OJoa92nFXN
AcED9CAyn+FjZz9uOgwI3oYbclOcf4VpY//sCDC+DJjA5ShxQhIkKS4iPrqbz/iJ+/n8X1N400ZD
rYo3PHbX570cV06YPiw+h3nf/xURMruTGhP1lXBIj8eQDwsmYqjjAQuaOkIXutNyZrzxkN2yFHw3
bDHQ+DF6q28w+vaz66NqS12s4d9gccFotmne77tuSz7xfkHNA2McDLAAtkay7Iv4P1039qtituKq
XI2mbWmiVWZ1VQfzhc4L1sypIv23wtuV4B7Xsm4vQepgPavLTse0JohF2842iE8ch4dfQNvdTNvu
zakTeVvAdyBFicqoLsZj3CfIrjlbiFSKC2mLDEJ2eCB5zNkPkRM6d0HREjZQuZvuzvSP6s/QUZVp
4pAeLV5P6Ufw2HwjN62f2Gud0RlWXiOOKMLzp5n6VGa0+S5jWtUtvzy04r97uJvXIIRHkJyOd02n
/Zda+7J9HuptwWonqdb9yotX82sqpwkbVDv62AD1es7Pe+fXL0vvTyBP287Syu5Y0EZ6F0xTrRer
+MiUJMJjJTvGRTMN4XjwZr6aYzFXhvqYbGN73UrjLazjbjJOwFYD6kPgz/znknWe776yvcjwWutw
NKjdvf6KO4QTZywy1vx+ZcZB0EVS/YtBN/cjGQ141O7FzKUtwNpzWSIn21HAIG+YHf21jSZ/zen0
/8MU6gKz7maTFAJ6wCOrOP4H+yAoPRrWgz6GynCQj7ObnAe9KVhWNoSaK4O+84VZpSfYuPYm5PMB
y0Gbawc3mzSbiKnyPK1RmACSHPKcNRn6yCh6Apum2wzYCritR+R3h4qIyRjyYOF4Qlzjv3n7UH2Z
GGVvpnVEl8v23zhkgxPnT20t0RnR+dPkQruW6tT5TfhLNB5CngXTkKdJuLPNhjhftpT1N9RMfeR0
ryqq9r/xErq/Qggt5+jm1hGHMkkgJ8iGKqpMjQ2tqRZ+++zGc/xCemP34YgpQLDUdYWXUQ+BD0mH
a+9YSRMte82j/4mfPIJP5LjN9cji1Xp08X2fM/4e5zVn5/nG2q1DIwKA+t+kquLDA01DUTuYpoKJ
5RVLPb8RO0rB9aK7ROCGOAAJ/J+83Ut5QJFkoeGjuD+jsOcnfbR1Hece7BvNMZL8dPHxSTsW4xw9
zHUgDKVauwHYX12/j72qXpNcJU/QhiAuW55bcQG4TJfGoWC1xVSSdn+nsn3SNDBqeKgs07lj2SFl
sSr/CkugitOUDLU87GghEnRe834jbdjgdeFcTpjaGXR1lGsJLKtRdPhHt4mjx8vcGVBUFns9dVMx
Zvmygu3h3+TdTauVvwtFFUsxuKxIIGIsOcVjTzuDefP4b2Ph764amtk7rKMDX17FbBVwp3khs2Ae
Cp2udhfvLCDyjM2OJXpcWffVNxFWLQO6Sw9ojBYt3VTnsXij2uR5VrkNUob1kqYhd10+CMcTv7fK
t7/zal1cBOEXnBkzuOVT1pM/ZHYDh8ksCRT5xVdwh3ADM3pq9r4QyGcZq9Pdj9x71sXGhzgpEBxH
bkNnX8hoJiwq6TdDpYeeh3SG6rVGbfkJoagsrrQ7Jc+iLXHRSBIY+1t/3WAzoMOnQ07Zn1ix4Ky/
9mqZiHSayVKe21Ewi87Q7keG1bZmDbHuumdvd5EFoBmbWKLJHfguduSW42DKvT+MjnFlFltWoDPj
LMvn6m9iO27L6NanpEwU31SZhHRaCFAt8rmiqA8ukGD1nykAZo6LFe6aNR0L8DRmu0JykQxedYP/
WNLcb2sVPwWV0sPBX61mTatDY/fIyg+k9sKeAjdj8Jv/XNW602kvbW4OuwGyOhUljfHB5S6OB0sR
p7eoYam4sboX7v/YO7PluI1sXb+Kw/fwxjzs2N0XAKqKpMRJosYbBCXRmOcZT3++pN27WWCdwmFf
n3BHRzhkKpmJzJUr1/oHqkJq8CGuLXKJGusLCaDnQBIyc1afsmLCUD2G9/Gh7GYUXoQNwDWGCN1X
MLM6TciyNa9rg76zpy1zBbTYrhK0GPVAAXlL5HIlGik3SqAAeZmopILEG4Fl+xn8oV9lUM2fykxJ
bnVQ6bIADFI7phpr8RAtqz/tYODxR12XWiHVQzKuxKBh01mZ/J2Mb+w8nigFKejQ2LdKpdXKIdDt
5XsojfI1FNNBfgeZTPs1GoomijMZ8Ey8hMJLCsPRQn9ULm4hF2gKGH6tj2izY3DgAQLiRFlTIt9H
mB6kXqnLfLBBlo2Hvm1oK9e9SXs3lVvncpbCbjyMfO+PCzf4dKFTzbhMqJ7cd9pADQmNs/49gAhu
yRL0yQ3ZAddFJrfl4C4tRYyDHdcNBSwVNsFHapIZKUg5qOClitS+N/MSMCzXTXhbZyCJ3YFV/gJC
fbgVDz2gOHIGH0ySyvYOnmTwM62oIHuDNvHC0Cc7AyaCpco3J5o5zGEVzRb4rIxyRZ4grLtDDU//
mVFsQxlWraKHSC86Xr6yU39DZ8jMKLIV2c9QqRtQEEFKSQk2d1aBSS+qB6UEAUCQBX+hG2geu3GL
KbnPKZ6/O7O5DOTxGliQkVKtAQqHtBGctJ590GO4DB5dKPOHYTfWPXdQq+3LIKTPzdZtdnIXNqT4
TaVVnojO815NKO7skqmjjG3YC8DIyM5vBQZ19qOpnq7JXIrWvAjpaM+7SFfsGmm5WrpuB27Ni7Qs
tUubmojq2gjM84Qvp0q5bSED/moCebk1YYt27giwor/oFupvd3DPArRNJatkbSLdKHe4eHXW+6Uz
s+oz7wLps+RQGKUNVMng882ELLcbK+VbViy6TA7I8+inEyaD5PL8AqMYKJCmDlUNavyLhWuoQ8vF
KQyChEZpDJxtSBEeAFA8fwJdOuC34UBd2msVXB637Ge8aM8zroWWwEtxA8wDkP5ErkFG5Iwq5Irc
nSmz4dQAf2gI6+p3qS8Dt0/r/mCl43QnSRlir1IQ8um63s/SXjmcH35N+BbD49UKHd9GxpYu2DHX
Gg5r0wFbyV2oVzyHMqDM/YUMSlCD3Vnd0qNw3MXQw3fNlAELPj/42lUMgzlGV2WZrqNmCv2U49Hx
CTMNWneFmwZcubtGCThIObaAu5RXRQysiSpaCDOb/nnMiwqO6C4tQJuQxFDwrs3u68ZvtOaer3+j
lcQKgOegbnI+R1jqxGFamH4SOqpHqvS5JhUm8NALb2Cj7bJuNND3sudDUVABUMcQaPhMyQE8ibOx
UmsJgOdfCxNDoXqraK+UxeqJCN3rPImLPKTcCncuBNiRUY1M29Is/fOrsNaGEKMJhQ9LqJuCiVnJ
pFSjXmDzDhIEOLD9Q48tDXgcdCnSwsmYfmD0q26I6JzahkjuKaYh9qBirKQvAEi2ZdrSh4cOqN6Z
wExIcxWwuJ08XYKecw5VAXe71My32T8Ii0MTpLEpdiDjK6sdaJcwEMG/0O5DCA/KFeXfuPqU69wF
l1SCaG2fX9rXEz0eb7W/ZlOCmFJVEA8LeeRFO87XM+O+A4+hgRWvO7+26/qDY2Th/vzIr3c2IyM+
YyBqbOFHJX6zF7pm7WyUSqyzs3FIkq9CsK1cvFX5Rq2W5/XEJJBtAyODIs7xKAwda07NidZGpbsy
BPTNzpUrmvLjRwu89ca+eX0uUN8mfNA9piHI1zweztadwMkldmrTcZt1lIY9Ko5fINcoF+eX7/WZ
0NHZsHAjp92Dvq9Y3hfLB5WraaaYuyGo1fqSDAYuFvTh2APgCSu5oZy7Ybt+ckQNISYY8FAT1uqF
Ci/sOu8581UkjT+DmUKX0yWikthE6R1qjfaGzsipHYJ1gg0Rwkb+aa0uPuIIodO5JRo3Pe8VZ6na
yq+sdij+g62IBRGa8Iqu89VWaxkDJiejYC2X2qrBOncOmKOp3hjl1PohV64AnsIFBUz88RcbLXC6
acQoHQgBE2qhs1wkkdrsJmqsdPCphZ3fIqc2oyM7oAdIy4hmqxNmlo0RzrbYIsrg3I8FwiDeFIaW
tOszkpqNSLIWKRInzdEsmVXUUY1Y25SUTp+RA8M8bpQwf4xp6IEPTYGuLNV7uy2EJbHUDZ/PT/FE
+OJiQIRMIVbi9Kwer+kS2ItmABJ10RSA0alYwaGdqbdqebKvs8CmCqHpB10D8Lgx3RNfExFYus1o
MhFc9FWiMqhxGdk1J70NevubCvE64S5WhgvMyvp9CD96d36qJ06DSMiwZtEUrqR1aGlHpwNjl9HL
Ah7qGyhb7ntJ23IlP/EVLRVFN1NBpQjp59W0kKsJk0KcuUBNlQnUe9omB61tFXmvFDJo5DiR51sF
/G+0EdBOjsxFAIUNs0D00o8/ZQDuf+pwA3MTu+cdDRkm8IOWs0GRpFV+ENsBu45QOYONgU8cE8aT
yS4QuwbfJn6xF5G0gfJuwTBlYdNqumoLedihBCvdO1RQNiLaiTki/6dhYMJREXbhx0PVmawuo5HD
zof750sN0LLJaCDexjSQ7itgyl9TxdnSKz4xQUdow+MfZFBBkVffFMI0GswDhyRWENCRG+BIUFuC
QyjDUnjzJnXAfDi4bGB7gwjm8QQTSOfUk5hggCCQ73TgmMba2NJ7e30UhOOCjMmqgeKbuZYElAcb
F48aHxgJAYHbdEzB80XJsJGKnRhFaOPxD9ETCf1V+Ozhq+SF4dCMtsCIVkphgNaJzDcfa7JojpyK
hqIqo352vGKTHA0T6TsgC0Aj+W2DuE7pl43UbZ2vE9MhMCuo2ctccuyE44HoKOlhQf3UXUaUSeNc
bTwAixuKw6+j4rOlKHpZWMST/qxmo5KwjFNBkZPpplcEz3jexS34j2qC9b+DYV3N39665RDjxawR
iLohrFVWcSMG1k39gIxZ0yqebJFd7at5mvzzo5yYmGUTF3WZy83knXe8eiP6rWGT1jzFnZqWYRZZ
7zGTafe21UdeNYVb5jynx+MJgJEp+d1aFX9Q5d6yqOsAQZBa+n/YidJdDUKYNomclPf91Gg/z0/x
xAZhitiYccug+f/q6Y0+PqwVFnKOihjmbkl3oeyWt+93NHkojBmaiLrOSmjYaU047pAO3D6Tgzt7
gvDUJum84V75Oi+gFGVwlVjclVDiV2c3MCPkpoR8poa1HUhtVFlgzYwfgew7B2e04eCm4UQLr+3y
w/llPPHlSLfQCzTwKlSopRzvlCGW47rGsMQtTT38CgXI+Ao1T2/3WYlsh2umQIr254d8fa1gTMFS
ik4Ot+f60o5GtXBGXLTdQCuWgwEq63sm0ZF8L6k8z+8CGLyKW9YR9dzzA5/YMjaynjYH0Ob8rbVm
8b0kgUVv0B1Qq7pJDD1326oa35zHMj0H3UsVwhWS36v7q6wmuPw2wC8ns4sDvMYAkTepsDgKWZYb
Gxv01NbhaqYaKFYU0Nzx9+s1LLHAqfIutaf4gLYX2LosllClD6zkGj3C+dqgaHfQSK4f3r6cFsuI
24jN9jHE1nqRiVgxtevQNED/A2a6U9B82pVoKm68UU9tUEvlTUwOafBUXeXMaD5VGorzIJPN1HJb
AAvftQlVT/C39QU8kfbiP5gVT2mEbnn2EKqPZ7Ugp1JCEWR36mUV+7DcKxOYFyJZG7vx5MR45Yvk
g/+3V299lKmAhaLQgIJLAIcAZ2AaJm3pTNlFmhty+2GB+bNVCTsxqDBJ4d3DYnKFry6GRQWmXC3w
bGYc2+hRQeGawcGX6NqEee6fX8rXmRybgxeqwTuVW0FbxZZ8TGHZIqsDJaqDXOTFy1RnX+F+WfUE
Q3we1a1X3bMvynE9WFim8LKyWVeyh9XXm3InCk1aE67Dsct38dDJ1+OEgpgTd8VFYNM6UuK6PUQg
I/EAlGhPueFs0RDM0cjb2Lon4o2D8AkhXTOJ7ev0MhpBZuIOVYKtacIdRrpA+EKU4s+v8uk5vxhG
fIYX5zAxu2yQA9xvgmWZTLfphbgWVpG64eWa090aeSRdyiP9NTtDsbbKaEUjXG7jypPIGz5Vp/YX
X/wvYwUiw+q0lojJBZbOlEOw454OWvVJa+oUSJgcXg0tb7Tzkz+1xBS/uUu4OYWp2/HcdXPBmwJZ
RtcytBrdNRhE1pyPG7M6tZEtjMQVxPE1vqWY9YsVBhmsZ1PPOwEJvfpbkIT0EWs1fMR4eysVODkh
3lxCoRxsr7xaQNSRAQgoJBwNJuJ+0IAIpFETbSQcJ0eBVELgofZB/D6eELymoFKxTcUmOIztPTJF
eu/z0oIBff77nFo57Hu4Wim8U3xYpfENyb0NqZWBpE7eSyDTfascrPsKxvDH/2QohJ8dkVjjAX48
p7yd2s6R+EjV1FW3dtBFdDhtYLygicbk038wGG5XlOBIsZX1Kxw5mwh1aBLegQbMvu87jC9BiPtD
l+X780Od+lakaFyAyDFzw6/mBYZJN9uc0o2mGfk9Uhb2jWkP9kasEn/LOnAikmyJ8hA3xFqLucgG
c44X9l3Rgpt0e7CilwTH8XNEhWpf9bB9zk/r1M6g2AdEEbQSPazV9ad1kMZzk9YZelqFlyzQ45oE
kzDy+mjjY72eG9USnU3BxUclYz23UVecrAVTLdjUzSEK6vvSbq6AypkXchMPGxM7MZqN7jL2CXi+
CLjZ8T4ce03CbZz2ujFK5lWYO9ID1k5Qd5R+uUOiL9jIN1/vDyrrCsY55BEqTNfVWY5lE8C+VEJq
p8f+rVKWmZqbOn44/7lOjoLLIceYUgY9z+NZSdJgTgvqTCDaUGDVh7C5AcK55al0Yu1ELkSjhccB
RWfx5y8CLeV62FE2uPpimIc7RQkEZALW75Wej+YXtQ6yP988LbYgRSYVtXo6PKtpaWbWxGHEkwCF
MZL1XP0VF9YbPaopLPAe0AlLBHQuj3VKqUqITRTLwPOu1FDRbdGOobqsFx5QDAhqMt9s4zS//lrE
dQP7Td6UpJjrhmA9VDBwBgc8X1b3760lCa7lftTGN0d3KBWyhXO5RXRX7VV0t3PwPgBAUpQxunKX
p/nTIqBmjZls2WC9mpCpKbzALZknsop7+epQofTbSL0MEVGp5/hbXkrVLu2iN9fnGYWnKemEMEtg
QsfbDyAoaG8LueEGGm7tpoWNFM44j6l2PfQVsL2kdQDRwZPn8KN0WW/2yU7NU4QNXuREEDqOx79B
xktHEH5BLzUZWJm40aL3emzkb73/uU6ExxYXMzczofF4GBl5+F4XZTxoYbbvaONTAcj44vzZErn2
0ZVCxVPYhYheuCP+dzxIExdt07Xm9x6OcFVK92Z8kcvWvlRUF8cbEhxIX/g1bOzJV9UFMSpkI8q6
uhAMWn1DsISo9U7m96m/ciL7fT7s1DLwMjPxl+Xr+Qmuh6J2LNN9wCSHiisM6FXwiNGVWICGwgo2
p/AGtZPA68d8eCeht76TTXhqVPai3flB1zvkeVB6/PQ0VVKMdWkvQXXIGMspctHvSO/hB2S7xZ5t
//wo69v5r1Fscl5NE8Z6q/NGEzpEDpipRdCcRkAlkijFoqLkwSvfAkycGEyYhcBDo+ONRcYq6jdl
iU2ZIdCIUcBYY2V/4ELjxpy64I0bn3kdDbXa+IYZBNZSMxTcxBESQx4cEFd5a8omRqHygzcGdTUi
ySou9r0SgbxHnZEgYxxGusY02xZrf/4bvd4JdGdhQRCnqDZRHzk+XzAOlsQwIScGcVXxim0jFBaz
t0ZeOj9Ho6xOMQ8SNAEmHo8IggYuulnf5FT5dn4mrzcA5QikWTHnEN0ma/VVpkzq1HBBSg3TIvOX
MqHnkEHQFboS1pZV0vPWfRmWSDAYjBIB3RL6S2uHuhGNBH0e6GLRRUdFhpxRgqxtte8bKa9vAN+W
+87s+wvEX1VvihP1EpXcbCM2vvp2vJHxPFFAb9mCw7macV6jsJ5H1lcnhgFQI7PoTWa6lU2dHASE
B2tKx8aU14Mg+4KMcPgtnevc2Wm1ZlwVeNU5hzd9PYGI0XkI0UJhIPxPVrGiz7LJicxpdDHDi0Au
V/YndFOgkOpJtPHGW83or6HIcrFqpYeNneHxltcCK04LklvXzCF/t0zQ7zNJeVuQeB6F1s/zZLDA
XCMRlrJERqqIYNpEKgpsMKLfa/Ky1bBbw/f+GobugjDf47lqrNYN3ZyB/pkEjH4wmotkquf3qMj1
N0YfGoeIBzPMrsmAiAl/a0wxUYEo3YeXBrotHp9066CvDuHzr2PSChBHkIT4VT3SLlQk9JCKKOcp
c1s9zd5NyBnsY7htG4bcz7iwF2fweSxgciobh+Y9ufHxd9T1HOnnme8YJc1DD7kH6SztsATpBZLF
F0bZfO/j8XuvYJ+jBx8Lo/860YGeyfrqLr1El36rTiFi5eoX4iK3udAd4ZW7RgtBsYCVayORLyuN
oz3l6L+mV0VLl/MO7cwi3afxkqsf0ISLfy4xatQbaKUTiy9sbGWgSgAmEN87XpCgWdQe+c/BBRqG
hq9Zlj744cqvoyTzzx/XE2foaCjxq7x4Y9XKrEaz2HZRZ0qXKRviPclo//aTyigOZxQkm7gLj0dp
oLUGRcYZ6pcw2qvOJO0rFa2p/2AuPKsUWoA0IczVPnJwWciQXmMflUnyHVZ0eyMNkvnh/CinNgdQ
D44E9RF6t6uoA+AirIYcVnUaK8kBy9bIghGihLtQD7v3coWqg9pX1ZU2JMOntw/NHQWqDKzH64MC
tbpQxhxqoUZx7npSjPERXwTpEqq3cZejKod0mmneEfu3sIGvtwnAed5bwJVIpgkJxx9QGmntSE2C
foet19dJWpQXkdNudVteL61NB5BPJ9syD7x1vT6S68GUq3x2oeV9kE3jcdDth2AxrwYUXNBs7S4s
vXkbrIXgQ0VSRS2AMqsKRHd1LcI/Gnl2FzPMU8QKvjoVwuAXlaLFpofEbBWh2diGNGGQ6Ew+n/+c
Yqcchxlb4d4Cz0D7BUjNamjAM5DJUoa2TQDZ2hQku7KK6h1eR5Adumar8iD+vtfj6bRCwCQDXl3t
3FlZAj1U0cNpR+QO1ClPvmRhGOzBWSeQG63qAi3iLf+/17FMtAOBKAErZeesq+URXoMQo9FXRNBI
8lK5lPxUb519hb7WRiw7ORRvdkigaBlyYx9vUoTaFvwaEZlBOXBUuUDkVN4FTlzkeyVZFPNtWRsu
MzZ3NYAKtqzo1a9ubGmCO20bMDCMCe0OqUHfqkoxTnvjJhFIdYYgeoJS5GV5PCknAHC2oEGFUF5u
t7t5jJLCz8zI+AU3zEYLrUq2fIZfreNqyPU6ZhAAbRwNPKiela/o6VNiKZ2f19mwMblXYeUZhg/E
geyKvrW5uheiZY5kJJHQEp3r/hKtktyDG1Rs7IvXo1DXoAtPo5MrFe324yVEVXRIrBqWspO2xq6O
hgXFJnM5nP9Q69NF7sKp4lyxy1UbJdLjUWBmKXg+gXTpg0D+MDkDpklhfzlr1uBiQDR9GMqt9tCr
IVkxHi4Cti1Q2+s3X6ZY2qS1ECnitlH8Cf1yw3PKTrpTUFa6dexO6NXN3e78RMXnfxlGKIqppGkC
dsiggC2PJ5pNYz/IKUZQ3T52e2/clQftWvW3ShvrTiZB43ic1Z1DttibdcY4lf/9c+HjveH+urp7
PD+Z5/fIudlox7OZzDaC+cco6gFAgYuXx065QebFx//EM3a03tx3jXuFfL47fzk/9vrx+WqGYuO+
SL54Pmd6Iyy1pAvdGz1A8O5P69q6euu9ul5JceBfjDNlBXoQBePo98Ghhlb/GUDzVbCxL9a393qU
1fUCHT/JJDGbZY83iIdwoFd41cZZfvVOWo8izsSLuWhxo+iJ+F7X9e5H6j08GYfHzx+3nDOfzX3P
bYtV2AXInM1KzDD1Dtiph/6A+xmxzdvFsz6h33m5sRPEXj433CrkOjhWEj4YbvR+IPrq/izcqz+9
jxsJh3IiYLw8uuvHed4WrYUUqJgVClgexSIPzyDP9k3/8fCt9T+hFbT1wTbCxZoA1dla5URizMHn
YccBi3dfFvfnp5vIvWv9R94ELmKbGxfL1vdbg+s1RDrUTHy/2fux7OUDjli7dh/dxJeBmx16d+P7
ibv+zPdTV1Ek1eFQQi8Uk4y8nH90F8VPD3G2jeVc382r7b+G7OgSVkQRnUtXINrdIYAKUTb91ZBa
W3Pa2iuroGFbSWsX4qDZxtc+uIjRSq5UzM6KFCmSrYbzc53t3AKugkdiS6qB4NhfC5jd4tPgW3s8
4LxPsR/7f0K6JxDL7p9bs3zOP88NvIonY5jjJVAzsPZRvWo/lzf1lfYjuKPciOx29Tg/FFfxrXZn
PGzsmK3lXQWYsJtisxQ7RmPPoLzA/hwuyPK8wLW8alfsQt/2bG8Lsv2q2LLeQKtIM6tFmrXiYNCA
3McXiv+Qe4v7FLgVy1vuVXfzHj8VAGgIAuIXbDlw3McRu03tvJDFlsWEeKdwPjTfIXPQPedd7mHh
d9/eoWh9aA76e+dyY5VPxdWXY69WGT2ZOaNBQq7ijzvzc7aP9uN+9tN9e6lebNXMTn1S+gk0LQDV
0RRfPQgShKqTualat0H9XVZg3yJPpc9PfdH4yXJ/fmrrQEDaT92TYoemAfIHtHC8qmYXq0GU6Ysn
aZ22Rx8JVWWlifFYm5eNmKOvghtDgeyk0Q8HybbQxToeKrNVc1IHnLMCWOrvSqcowANr2UYMXa+e
GEWng8VrQLBl13UVHZdq/CCRO+pg5d4iOmldNUPWevKs5rdJleefoDIpd29eRSo4PKtI2mmCmmL/
vMgmSoQSmrbCqxHDyWqHLisxVe/ye+Tqs629KELYy0jDBHnDUbgBiG9Av1qdA9x4msWxpNmziqFw
PLQv2k+Iv6Gh1Billj5kytAh+Jpb1ehS2W4lF23E/C5L5uCz0RVdiYDAMAyXdW6q96BJajyGmriy
3UrGN+n8urxKvum50hszFUpN4MLoXR0vjI6JRtFZFiaWyjDgOSJl4Uw0RLM28qcWn1dkoI1hSvY4
nA6PDZ3Hn2HrhLav0B1c9kmlmVsM93V+KX4ljf1BewupV3yMjn8lCZGmGJf4ycNiIUVoWFNdzCjy
bxT+ESMYq8G+miuVazcepo3U9vVh0/howNOoB1Oh11a3E0qu0jjDDvGazv5eA9741CE+dIvi5hZK
9MRIgklj0oanqgCW53iSYSss7xx1QU4vMYFSwHXyyzlBLZQ+1dP5j/z6XFPCpOaFbABcDXndkg8t
ecpLpKw8CymcXddMGDzV4Ub75NUjh88Gq1IDkkkDmStAzPjFEQtpTmjJ0g9eIEWBO+Eo6iZ5qLls
qPwq7pdyZ2VBtlPlRL+mm589GfmsbESw10eP3wHcjWArATNbV9rmZRjDsuZ02Wg5m7uwDKSPeiqD
CXQ6tHAukS9GyuXNqyviGAQfoD4KlfrjeedGlGtlFkC0b0sUcGY93ee5pV28fRTAzaJZAOYApuzx
KOE40JuakwGZF/w8UUJCZRgz7Tevny5rTEShskav8vkbv/iG6aylVgcwxIvHqrjO9FbxYwn1mRH1
UD/vp2D/1lkJzAaISjog7Bx9tWfUWW4zvGjRh1/i8CoppeUywJNl45HwOqDYqgFnk0nRcnsFOoT1
S0tvtlsPf9jCl2X0bzJE2i9k25B2dm6MKMNO7XAZSO3fkKz/+jn9d/hU3v0V9tt//g///rNE7EnA
xlb/+s/r+GfDt/+z+x/xY//7nx3/0D9vh6em65un364fq/a3fV/8euzislj/zNFfwUh//yb+Y/d4
9C+7oou7+b5/auYPT22fdc/D8TuL//L/9Q9/e3r+Wx7m6ukfv/8s+6ITf1vIr/X73390+esfv4sb
/L9e/vV//9nNY86P7Zun4mf026GPHwtqNn/9jf/6safHtvvH75Kh/AGkVtCy2dnU8EQjbnz664/0
P8iwBHtHoKNFr/n334qy6aJ//G78IU4dB56KusBNi4STIyb+SP2DHjvtBe4RYKaiJPj7v37Bo2/2
72/4W9Hnd2WMbxk//Vwx//eVbphYX1JLpyvCIIKQsjrjNRK68OpGw63DYEgv+78MlHVqsp6DOJuO
Glojt576bLiMBdv4DSMbHRtmsGXUIIdg8TDRGyGWgKaUwUXJeJKEdHcOxrOtM1C7dB8nwuy5M5bx
ouxULKDbZkbyL05NafSqPjQfhYwjOlJNFN42rVTic/lsJh1Wwlga+7pIdpGAWxQfPVjpshyb9k9M
lPPPQ5XHKPkGVYdN9bNl9UA5qt7leR/IB31uperQJP2SYhgUBdPHflLMq7Ed2gmLVKf5xlZDhgzR
L/O+Lift3kStKL/IhYt2Ks31h1R20m/Os8l2OCBMHqodz9R2GhLpxhKO3KOs1ThYRvX8lKtomSIz
W1o/sY6OvnbCwtvAt3X289JaaEsGkJ1hjRTIrJatoX+qMwddVroKuIE7whgcgx8z/0ybyLQ/Ez+U
2g8k3YywdBy0B6zvJsMLLUsCY7kYcP2DfMgUr3t2H+9niXyFJrUZ38l5GApLr1RoH+Zaz1eE56q5
dtJL9XXaCn+urkmX5kBiHzsuJBMgqapd/+L2k2MSVg2T08aabXSTUYUUijyNOmMEu5Q3OXqjiLzT
z+qviOkTlgo0LbkIlYBwYy698DXKUTY5BI6BVV41tHxOFT1sZP0KxIiXqOh+Rc6kNu97ZPmDSzXX
mq+zLNnILo/6LzMCS+Kaljl/1hMpROp5xFAVc+m83qmVbnIVdXUaojLg9GiQVmPbYnVHbfuayrv+
FGL/jg5V3eoK1tsSpBp3yKfkU9dqre53cK0yXCM1ZIXVnrV1YbCm1wCc4Axi3Kajmp1VvfnBsqqG
B6Vkype0g0PFRx14SnwzMqsc6+g6jB6aEqniAV63UFGrK86ZN2Dn/rXBPEp3Q1zuf+BegXTjPEwx
2nbx3HzN64k6d910E6pFpn1fIsmJxTYCciJlr8LG7Z1ylC51xKn/bHBkQm6uTaLokQDW2RyCQLPe
5S00cixoUEDyQQe1eHVkhRngXJ1Ltdu0A3qi+TIVpmt0WdK7ClatDhZrgrpXt3VWeWmC2N0BTcX4
q1yYWDUVlpViCmZViisggmTqmjbyro6waZoQFLzvlgZ1fi2rK3YTdguzH1v6grh/CfJzB8HY1vw4
QZTflwZH/xOnDEBcStJJJsL+ttq+NzF8eLSUtsYRWNeaj0BSdQmkbaNWno5dGAlj79Caxa+5m3Zq
XgWKL4UiwxlKtb8am6mseI+a4V5RsYaFK1fkB3Tzq8aPMnm4X8o6+AoPo6Fwm3X2TS63WLoQ+bqH
rMGSzndUnihhiMGtO6iT9SVE6vND1WXqnTxLzTUuDRpeLWZfwqPKot5HHrus/SYHqu3BdC9FHlSb
34mQ8Rena6fHwJht+9J2UGr1iNQA8vFZxUQ3SIPidrSlIdqZowp5CTLseIcTn6LxwhV28vmcQoCQ
G7jA3vJsOT8828/bKOxOXixc6fGmw3s8ejarJwebBt8ee+TPtGdDe2D+2CU9317//0Z/cTU/6778
36/0Qz+v7vLnH/jXZW7+odNqJ9sCAg/3R1ymf1/mpvKHZoOxAjfOHcuN/u/L3P4DxiDvZkG7pkkP
cPh/L3PlD35AgMDREaKDDiLjLZf5XzSno8uc5iAFDo3WnYhU+qqvBSTRNlNsNxEzHnJEH4EOFh62
prqwwDADIN5hsnwfhPX7UkXoARfPjvDGUkeIe0zd8HGMUd5xZyXVvreRzU2iNgFlL9xHHmbM7H+N
S4XffBsWV7UcVB/wRiU0ozMxIhYtvOk1hBqEajeO9eWzeb1ULOk9fCID+dgA91NHuNtPaYx/UbUU
aMTaWTUanqXPIBizVGn5hZdQ/jiieFgJt6bwayv33Q2M1Vjz2zFQuj1ahMzICtL2KzTFYPT1QhN3
A/Cux0bvw/u6CgbwQL2WPoVttIAtLkNtYYZIGaFM3Bn0utv2sZGjCcXMJg8H1zBbWz9IRWG9q9XA
CP1clbpQkAtN9OV0Btspamkrvjkq4beuDfvrARlHvGhtqBaYGuXzfaQUMf5dON1f5bIt9T7VM+m2
WWI927dWh9CtWuOK6lLpVhY37x1j8Astm3jwh0luXFaLrF6EIUH4ZgwjfXFDY7K+KfjyAaYAsyOh
yIIy/CU1A1jKvTUkoOn4F8yc4iE2vLZuWjyxeD5eVPioGZfaaHxEujL4ICV6SM7Waj21FqyDPiDq
HWZ+TZHiWuf3C/2xswBDh5q1fAobKI+uKUf2pWzmAULhVm0Dr5CCGY9JPcIEijWEK5YB2PlhNhOa
xZVpdD+UySAb0FKlGi5UOTc+Gl0MJt6WsuFhTPEhcxW9hXyF2iPP6CixPbU3ruIiXXbjGAcI9fdO
dU0kNAwfOT328SRZyp82CnrQl2drQragVloq7GGGibE8OqjdL0id1B4EJROxbIzckIeYJfk26fX5
F/4I5dOwmPKfU7nIt2YzLzgdF6pWuZ0cDNhCjhlolTTNMBxWdQlRxRw+xo/IHDsYzCoOPPDQ2+H7
MAUVloT4k3kIZ4b0H2d9uchMk3t+MZDOlyfcqOQWmVpvtBMKBOrSNN+TEf0U18R9F6PDIabGmXb6
DkoGhmddlzm+hWszRj9hpOqomueoP5hqWTU/ZinIbgDjZ/1uiaz2so9DlL7wW8713SxoowdLxZjX
lc1eXZBRMN4piZYHO+7c6kGXc832ijjC3ytRTby1pngoZG8O03w5lGA07xtnzpNLS5cRgjaLDL1V
W1rsH7B64Ls3egylwRmU0ryZJLVHRTRZxltFqUsSz7DPfnWK3TbvGuTH31dmhtWqLk+TfFBMKBC7
TltQOKkWvgWJD6KxiLBHT6maBV9jXOcfJcD+iadKpvmtyODAeJ2sV9+ySKoktxTanL48kgy6cmLk
iDotGF9guBlND7Y6GImH/81wAx8ogui8KP13XNG0xzHVZ4StE1FByMeCrHNZpEer58HjTzykfllt
iH/SUgbtA8BHq7vUCH/RTkj6fSzqXLlnj2ktq19VBnq7JbLegbDo8uzZkSq8wc34sx3IceF1GKTa
blPLarjvrSiHCF2qVf+u0yt8xHoZ4eMbkCcT3q9ojtEMmYa+uzJLh+XQ66bG8M1QAC/hYgdWBA/V
xnxAHEJ4CnZVTerl60lCkMuTHiuCNJbGd6Msl+mNUWEVjsIKfEZomamFkfEYhfqtkof4QiT0LpD9
iQL7gB+RSVpBpRErFrObptvasMvkotZQRX1fGk1Z+LNZ4YcrbLLuARnKi6e3RYzi00yl+QP0u0i9
aqK5xI4EKfTgqulzqAaY95lKr6LuW8/m5Fp5EaOq3WAVuWvnXv6EIQc67zP61JJX6NYoexGrvmCn
qxX9jYrJdPOZKkaXPaVZCuODN7M97qkgDpVn1zbSmWkI0gUuQ6Z/saPcvmvZiyAaVH7ezydV+REa
pfSD+mwCKyvgW7kp4s2yr9h594CMb7v4+OsUzj6pW2vaQz4yJ7+do+jGkFM64EWwfMWLnpIWfuTJ
9QL5FoVie4CalMw4SGFJXFY/wy5cfiL829yWdZp8r+rJehdFpvIl4ED/VPAaX/CucXhQEXSsxh/T
xfolzGs+oUpRCnHxQViOFUGPTPkQ4PRbyRjP+E0b2KA0Ut3+og2TU74z0bJtPbxXSXjrrkE11K6x
UlFrQk4/knu7gVkSbQTbb/Gx5CoVb3DQjeK+NJP3+Iig5m8Cgb8Y28r4XI5jNnrJ1M+f1Cpj7w2Y
m6KujpAfgMtxxMkg7jRV3ac5pGwfx0EWsG4WHn9KHE4pj7cgjfYK6mpQjaMJk3As7PrPsjnpmidB
0cMGWOmxxM0WW8FEb9SST7E1trY3Ww6ojE5zZGqjFo8LN0F//f3i5MyHeGzuJANGhAcbTP3OuwuT
M/ydMVm3szQb9kn+f9g7jyXJrSxNPxFo0GIL5Tq0ytjAIhW0vhAXTz+fO6tqyOqZLut9L2hGIzPS
w90B3HN+6VmfdmrVv53USxoSfuxuiBUy3r81LaXEll5Yk98lFLJTvCZeAN10TlBzhTyu9NHjFF/F
+MNpFe8wC2/86eayfPD6qeWBYQIw0js+enWEjbB6lE2OmGnHaes16onis+RtKtD30fYoepIGhOL9
po9M/p7V1PutmZ3K06k274hLt1tiyobx3mqUet9hrbiMNC1/UApeZaGhifYlp0uixFlEOLw/YYE+
5LnWOXuWAQMxSeIO54oOdspP8sYQkaNSlRVqWyX2GHmMKdIogjWCzJXYk0RmqD/thbbUcO0yk95w
y2GjMYq0Oqjr1Q1Jaqf+4rLfvxDwl3oxlRgE/S1qkVClnXbMXGtBh8xIL0iQE1mJWbNrlDZgs1Ov
e9/84amNMKLUposFp7Rh0D1nWNsdykRtCsdpGg/5NeCJKtSquJvMtJrv6rpYtJAyy/SVE0UtD4VX
am+O0+tLYKxjEmejPVYY5FVBdH7m6mlkUNFnxPpK7UjUNIP9KoxGHXcbk9PH4JAPFBpGVr5shdo9
FNRXpQEt3So142lZnXmos/165vyzBi74yTQrv1dT0X66W8kS74jrV2fkBCb7ucNXHXDPOzSidN3I
bW4n4iF3kux1XCty4NOJccxfHKmqoPll+bIUVyu4hzP+G31t26lJc6uPLWPxvGPnCI38iSURtFDn
CTlaKkGfb4RVtg+pJ9t633bVCmiDWC00ODtOGgUMWTiYDbnxQ8om6+POdg5iKuZrU2GhHZeNpozQ
GAv7uDVpTdlSbhgzcdYjUAbXcMmhqc+q4U9pl+xcY+bZuCGgizZ4iTROCQMgAKBdtQ9mhJpqkpYh
MXR7b3y/6t9ncK5pRudAXBZiMOGBxhk5sdd7Cp1z2hqpsXfCBhrvSTabTNHnO8uLSTXWe2t4XQcy
QhGq3zY6JZEkmvxCRFGlYVMyOmEQtSaPLjACakuzzh6nfgRuSJfFeakJmSd2rErSOwp0yVPX1E4C
IZLEAMdVrfy022UeHWJabkQFt1lj0BFn0GpIeZVCx1DQTktzVJaSnI3Zktah7G3ztbgGSITLIPkL
WmtM7mdD53egPsqD55RaCm1mLEYZeFNGq8z/LsT/DnETAfLfYdzPEw8i0O6/wtu3H/nnSmz8AT4N
s0JOM7g0tr1/rcSW+weaYp4UXPl4j2977z/wbfsPFbxZ408TGkdk1l/wbe0PFzUAqDeeQ+hm638E
byO4hzz620Zso9fWPXwOUDFE1vwbY00vBeZtzXb9rcs1dh99c0Ts6kVL81plu1nsalV3b7dq0gaw
QMt7bTfryUqTRaebBAfL3iy09I32Kw7PMR+p5SxNmqcDbdVq2LD6+q/XGTuiGyiPizmrLT9bKiVu
hl7LmfWW4rNQNpzedeVMdAs4Y46kwqlVOmYJozxJzL9flDWxF1pM5de+LRoaKZIZWiek5Z5mDUOy
xAVekWQ61PDU3XvSVduALo7WjDjKhl0zKQt3bU6jLSP/JnpKp1iGwJZqjBSVO5jfGXJWJCTtlmnx
RIpPd0hHZ6KsUsVTT+fxdU83k3zzaH+2ZB25lK55OPwLjx3dsInhusbu/WCjyd4aZVmQpBE3udJM
unqPJsU4v03cXK+JtYyvWMx4O56bGu8DqWtP+qrTqNiLqY4mQ2c2mm/gmHLFyYrGBTIbB3B732W4
rpD154l7QIe8fg1eUbwDMNqfZC3T00at7moHFJl2fdhqRT6FwBFzG5ZX7E67onjetugQJWnytFwx
vpZ1BQ66KKsXZh5AQHXMpxcOn+tBigfnjj5tdjZDuN5HfkURK/iJIcSIU++6TtXyfXNFHNO1AM0E
1Z+uig6mI92jn56O1X5aeTJrdn8xEWFtQX6DM5ERAG0yNA3P7g3w7BXaF5MbDKrfING0usKj6QJS
WtxA0/4GoPY3MLW4AavXhysrLQyGienoCr7KKw4LAtzuEVGsdUCOEEBtMS+95g83ANel3OGXekV1
iaQG4JUyrzk/7FShnOcGAhOuBCCcVE1r++MNKN6AYXtfvQHI3EeAyckASBkSnALIvInNYvodaObk
ONY4ihttUvIjz5n1Nx17q3LoFCeFAnG3pn6keaFT4tmuvEd5A7kZ1CBtTGX4WCtRpUfNrNTiYCdD
8izoI0nG0KSnWH+F7rH676PX2sWJxuj5mTF7dt8bfAVkeeW2TQeupXQr3XFK8jzVJXVDkwJ64qtm
5ZAsQCNb96TYLHdMQAoTWaDaOYRTZunp3UxDKJIUU0uFb1I4mu0aFubivOjLctGoW5top1RhoBgB
6zHUp1YrI69LN/GQqEpnh52lUxZYqCOdIIHJgCF9u82oIslHquli0RcgC40sNISMqQVmriotwFFZ
03EFQWCljDRlOp/HtmKdTJSewovmavKKrD9XTht2gl/QVh+1NuufSVgps6gvTUtQK7eOL/ZtgRW1
8H42C2KFkKlL+aquu66Xq6y9LdOwwofJNmw6xfy5/Lkir+lyB1bA4rxed+jutk6rBJ8UPslWm8Kk
cF25EWSyfnd6330bINr6QHdH+1tyW9V7y5JfaFGTD1U30l+9Zra/q9WeDL8rLAKq9Nva34p2UXf9
DQ4Yr8iARUPEcHKNpPwJc93w6d1QBL0AUFhTu7bv+hvQ0N5AB+eKP1g3KMJIHZr3mrGqikPKdPvY
e3a57bwCd0JgWDmARn0DN1oxIONUWjCPbt2qJKpN41QK+rjCeXbKzV9vUMm45ZUZiRuEIq9oincD
Vvq2q++sG9xS3aAXeYNhUAA5ws8cJ6mj3iyd41JOdM5lWTtTqAaUk99AHe2K7zB68Gddc+iVQN4g
IAkYVN5goWJM1f36J1jkJgBHaAy6z/KKJk1ts6osW8M6+9UVb0pmb5pCAA9gqPYGSa1uDTzl3aAq
WfSy37nDIEuAzKJ/p7wTWIuK6J/NFeoyiMfpgvGGgMkbGqauI8gYtAQo2TTnIGbeDT0DmSMRqcpH
7be1WJibpxvWlvB1PQpPWp95lUiWUIOKo8YNvJ6mKh6etYwpS7OZUkmxeTFvoN402iZNcleoT73B
fkJtp+9kuetZUF5xwfwGEdLCBlzo5RspPgqBteB1N0hR5r170OeERg/wufJtvsGPxg2KpPbLuTDb
AlAuQ82Gq2CJ8ZMbhGkaSf1hJ7y/w3jFOUtNimynZDf48waFihssqsE2vShURbzPtnIFhRrGAKhX
O3MfzWJSfYUqq6e0obcnSsBjoOtm2+KMa+uOtipvK/9h7fxfduWv7Mo1Uvv/z648fA1f6fQl/z5M
8iP/HCbNP0hgZvQjRIswF/751zBp63/Y5CDCyWPMx0h2VcP/Y5iEwf2DZEuc18wBf/7PfxEsiu4g
srARFl0HSlSZ5v+MYfnbNHm1yZloR5FqYM2zrylIf5cqMYa5+oJEIDLS6rnR9Mm3ufloPU6d/yBX
usqD/u/c+s9XIoZF1Yxr98K/za3mXNqaYhZlBM4n77pJtR6WrTSjdiUL8i/fwT80IX/VgPy/XupK
TZHeQIQiM8Pf35SOV1ro9NZGaqY9ZCirA0Wznvoh+Q+B3nx5/+UtoTxE74uxmQwHNoW/quggyHpa
XbwiKld9rIIR6pai8EzDAAghQxNm+f7fv7HrZ/Tvn6FBdi3LCaEl/yUUkGJBMzeLvIysZqjuKaIG
jy+Gi4ItOi4zquUsii3/gyALden1ffztZUkvIQQAtTjmyT/Xnr++z6Qee8UbjSzCeek8EExZ/Wo6
mUQkPWR7I8vc53mloFGWFH8ZYuz2LCbVkVo35y4BsQ6twahCqyvrdw9kNaYhdDnO5LI9bFnqUoU7
WOdMTsPBYzChM9x2not5YzvW1pyJbiQwZas93LgII8Wpmyv3aK9t+a3SrTpy9AysDMFPS9dz2YlQ
nYcEgK4CT0i2WQQDMrlvpG/Wu8xQhInPdlTucVK6PxI1MT9NvjpSYDaUEfVQrqkvKEU8c1SKL6et
fma0OQYsi3fz6BSnXPfmoKcBVws3QxR8Ho4DNmppFIgZ64kDrdqzftl+KXLlXTMz985y+iXS6lnE
NkEwebCC4r41DKU7tBM5WfOu7lednR9I4hR72gm/1LZHBt9fSbAemzNYZat9DVOpPXfsMSA2aykm
pBLyB6qqlmlxobkdymbaAYW4KRwWjbOKPVnA0XnHB1wxoNxbwHfCR59cfRc2JcuJsPtzVlnAieOk
liEn3PCBtLt8Yp5dXpys0w4u9Uihrmw26vlG/25vhkJlrEpFBZiSEW5UTJ9XHX2xkqsWqJI7/Uht
qfjokrQXxejYxdw2wUkqRV2cqQ8p95j0k8OQu2qkb31KeqY3HgmaLO8LAskfRNUnB426RRBz/uN+
qlVFC4q6qsKhlRYRD4Vpw0+uCe29+nxEiCOeZW31NjIKOlMBnWrnSHlm9i2l3UPz8R63ASm9NrKP
Eq3HphpHkt+bLz0dWQVaUeg/OLKZ38p6nPZL4oqc1IXBBoMd3L2W58DyPdquiE1QC826nXdqm9/n
o7ONQb9NPwWPgGO9eoT8qDaYNRmQg/YkVDH8mlAvnooktQ+2yodLyxjmjhFmOgC5z2a/6Zm9Oh3w
rKhE/9Hbc3qw58Lwcx2dxeQpmRMaE8bYaiY+da7zLTTkvOy9VbPeIBPbB72z+yhLmzJI2i55pw+m
YHcv7A/SmNWjS/rfm6XOm+v3ffUpFdeJ+tbpdsXm/hIajgHR5M4HpBjgpy3kS+7V6VMzWzbKFtN7
TYAC8J7Z7o7BLz16ImsuKnffCnmlqa8GAbb3k9Eld5qWw6aKrVmfs8RSw7KlkjZHfnm/WpQYb9Ip
T16+lo+KNY4fbHSOeDShhqpI4dcYfyiZSdK+Lr262OP6V9t4aWahhg5Ti5hReg1J+0QXutHv0lnv
+727Ek7+OKs6wvceAZj6s/GqpUJ0NE/Jjl4aYr0Ty83RlnhG214ytuN9aYxe8VqWeDeIYqrUn5Qa
T04syRqQUZoD7wU9fbzphSOFz3uDPnCDRArzc+sVyopXkBYnbsp6EnTqESx7tPPOgWFL3QdV1Hun
IP9xx7TKRjbQ9bGEoMHAlI3FL/vlOnJ6yefWLEN6ekonQtpgXlx3QxhWScITj5m1JO2x8eT8zhBn
zpCPxvpVz6gz/N4EhA96fVx/TCrgCyq30XhDPeM5x9LJxO+6G+WzJuvMeCnKRADMo1ebAqfWt+ww
KEpphrVTd+spKwD1yZMzqifSZF1fyZPXPCmHndpRrkO+hRIkozhb6uCFMiV/bhidJCQgLonnGdYe
ihTVW7scU6CmHj4o0Bq8EPRQDlNAqflvM5N0Q3ZZ5cve6yqQT3vlD3au45tKK3bsksehAbguJ089
KZPN84LP40AqyC+qN+dzbyrdgwDcCtRqYstrLX3fIvX3ufifSy6vVuD9TLVyr/J6O21lBBeZ9zJO
4/1g23siw9yO13LVuCZHukvto+4Qze826AubxNTudVO+od8Imi3bcQJFbj+cHLGcbFKY6845VWv1
tiz9h9X2+W5N5A+r174MArYKYe60YT5DC7+6FG28cg7tYA73qg2DYQ+DxfaDOmpayKtMKMzzU9zm
bdPuNt0CmLK3t1Jy2/hJihDD2b6qfDi3ZXnhlETlMPweW23XGua9aXYh1anPbV89NgaVIaS47Bbb
2OUgaZ8Tzwa/zq5Ig2MfnBn8v2xG825ukt+Zubzkg7h3NC4Sr3kkRJjOIkqhKIZ9H+grDzxIHvqj
kzpOx/HR7biO5m3vqP0pq9ASyB6Qrch+rKqHkFXST/Fr6uTk95YXZlv1xm4q/MqaeWRWrCFlXlHa
CVTVN2fLWr/ltrPH1BNc9ahGy3O31CLax31TiK9h5jfetHNWynsa6OBjR2pFpca8Sb+7Kfp4HJbI
KZx7MS6ks6r2XdrqnPvGdLEQ8z9TnBJhVdr18/pSp0sZ2FC/F0qi90BhXEd6vbcmLZYd2Q9OJb8l
4CtBYVfHZRGRSfumr2tcw0mr6BSGei3goWLuprUny4egel8CRATaMuyK1u2JhrMksBi1Jm6l+LgY
drDaCBDk8KBkLK2aS8ZvZ5jDPcWxD8ZsUk+frEZ7rjaKXhEFV/E85Uczn70QOkKQz1a95BajoVo2
F5jSdFdWTTxt+UHd3JM1Zl9VW/4k57F/ysw0kg5NiESjHgugorkz0MTY+bNXuyeKzIz7AjdQ4C6K
t+cFePMFpTWJDLuBDidHKJCNq/tOWNovs4Nk7cmhC6BWaKDNpirYRvRNttCcR90pujvwFiSgVUu6
kjrcdR3NSKunTI+q6LyD11ofbN98ZKM8eU6RxHalHqB11R1qZvE006YWk8i1xLWS7L1NX750gjgu
vbM5x0kuD0ne7KUKRW0iQLmUinXoXaXd58t2GNKRoHmHxgDO+j2dzbNfu9qFDfqxWZdyP+jpCqte
FN9K1Q1QVNxVZNx8ZGxIwTJUxCCP+k4my1NTj2UopvxDePZI0WD2IW1eceEFgtVdH8c5f2u15QmA
7+QtYwoD3RIL6SW7btH1OyLmLguMb5DZwGqtyJ5Xqd5pxnww6u7RM+RxysfzrA0rHVYIhEIva5Zd
37oXqM4tctX6s+rTk20O+3ZdYNmtJpYTAmkLhEpqv8t82TtG/0S48Bsw/ZNhGXe0Zp+dKnsovWmO
5w2qVG4qtb0Timq5/rBRRUipRGbpHjwx7McFeWtvnhVuV0guGbdjeUG/c1cVZRG7bn7Xztp3Y61D
iox3s0DTkVOj6WuK+6mZ/VMqtTqAuLgHOo6Q3MVgHUjTqzJQnTrUsk05U2/7Ijb1e4OT0idwOswU
ErPbqkW7wshyHA2JMY43nrrX5Np1BTOsmgF6YCoDyefCubSd0QOft4J7fRwGnoW41vw8t4wnpxd3
Gv8TeGnS9qIEwV0HRPNdB10ousnxvU5/VUbt0LRuF6nD5pA1PcuDtyAqVQb9p+ryJZYw7Z6CPZDS
jB9dZaqxlU72sTAWlYfi+Eoa9zNdmkpA/UXh60tDhwgdGUjmcOY9WkO/BUTxeD5Mygb1V5CX4c4/
ZvxHQTN3l8lelCP12dHGrc2l4n2MVfO5DgQRjsX2vEG6+p0xqGjeOJxGTAJxR910LObq3RIzwW/t
8k3W2qWuOG8cW+Oz7WorUPRR25t0VyDYHouf+ux810W1Q89/kkP7ldAREq16cs9jKiKXhY6QtBJx
ZwPb9LaGey8DtR9u+oZ0foZK4XDp7APvn7diN3dF3v2ilubkqgkxnfYqA7U38C6PiCT1tMxOq2cy
vxWe41s1PkahV+MpmUczRpysHLZquuLkWtvsbaKkdu1mF2rYqF3BzJr2odYbEDktnoBt6kIUDsjM
jYn0haZrIr3q+51IJqsBaCb5TRvV9W2rJO1nqWL9SL20fClJZBvHAisp8sTnbaoNGCylCZcs0c91
KVhEVFId39TG0cDbmI/Vely+NwCiaaDXmRZh3XKfc11lAkjZ+a73IlddChANxtL+0tZsOytdbr2B
V3vILrJ5JxZDWX27LrpQ5iWanKwUXuSO3hakc5U9weXbX6VarfvBNC6bkWBFVt3yrpJ6/guThSNC
g4ahT8X2lADM3+J4YKzGDpuUAhmKd2jcDD4YCZM85BN6Mr9YdXe3NQ1LU6rV+hmPRnEU8C6BufR9
2OSCjHHXnmN7sdY76jfEsxCjdY+rpL4Mpfet3QwYfyRkv5KKfG2yQwXrjZ3aQVpyjbaeaM8DT8Ed
8cDluRtK+3mQTRGpxmTdCVJF/Fav1jhBmRV2EC5Bcm3yRsdpv8mZ2KfAzCaWKNmNF3uZndOYayNJ
Ku6YPHZeWoel1kIfJYiQ/Lmf3nOZ6SeoIe0RcKArcFYY5UXf6vxFSUvG30RVlz4oraSMuWKdH9ek
86jjAH1fuQp/O840RHOx6N8JZKrOarl1wWTL7pTVQw76axE55XtFNmb4dchR8y3u/WO5LOlOT2dn
35uJuFiJqKIqV39NY+/E6GhFaCaZ+1Ksq3Hfe1r/vGy6EspxYTyrtUNmbYlfzu7PmcbliJg+4ls2
jy961ZHWq10rIUS36Wmw6iuq4ZDsuBsLnZCj9fpNHZGPkq7GDZYxNekPNKkXUp7VmsRf93czSsNt
I9ficnhwMKvJ6aKafa4tYQ+pSH1CLUjmFb5EC2ZEvSyLIagWbDDRWjlVC+KlaJdxsBLzwS5d7V2Y
NXrbq+oP6Nhs06falGfNMnm41st4UDMy9HzqIcsdTB4EkrQMli0kJSadxcS9221k89sziGZGjNZB
jzWt6s+dq6PWz90xdNdZpfinnyLLrbD792TqTrVtxcRCL/t5UhlPtjkaDNkH/B1hi6EQRVXjAMEU
ZoCHVITghO4ZJ7Drm1Py0GN1JtHLQ/slvXXXcvBvQVEQjAh9cLHKbt7xVtcjwrBux8r/LGfSR/mC
3UMic9ufaWMoxJJeinH9ZrrbLztfyfKhO9ifDaFEs5IZxwy5iDlsTy6URakbdPp29UKWEqTTmkoR
4iay4nUdsmjupukokGBfOuEuu6naqlOG/PqYFxCJijSMj8Szf6zcz5QUWnpoonuMkWRNUZ5MMmob
8yXRGYKlNcaowTw2Ch06riM2NUCOY5+EDntgWcp8GfCCx6TFDwfRWpht6kTnrNxW5Q4u2F5cLV4F
eWpOB7eBk/y7N2RceVCCQQ3pHEut58aS+kQgSWY/WqZ5GixpR66xnfl9rMCSyNEHrqPebz1CJjtX
PWx565y5lcmgHRx0a4jKEd1l5v3QdXdr3nqHzFZFnJqrd+y9RSOsT8jifWxrJJpjly6Haai+d+1o
h3Ylygi1/RyNbtnuVol3zRxTXFiqUYf5Mn7lcmvizG3aoM1dJc6SND9km9vf9+30BAdrh86Qvs0q
4hSH4PVo6OUn9iUTSeAMYUWE5J77HbvHasO89B6n9azGbQ0MMTea8SHrpo+TORuCFZzAX1zjDqhT
wltXY8hWWYesGNPJKhEFGmOpMBJB18UohvyWiSOoNS7MVC3pJO4ToDv8VicWtS9VL38PdnPKXB7N
y1ZXd8Uq3UvuJfeuharOGvT5m4HQ8kAgOPmplJghhdOT3u+1qXm1Zp6CVZ0+dkLNz67S8FDbDC+e
1SLbI/tQv2k8mA9dqQ6haHrnwiO+CKzeHfesMVXEQTBBCDlVsBa5HsnBsQ7qaE1RpWvrxwa8Go22
K8/g4EQnrItk0Sma70qSLI+oRi1kDp5VfCNUoIw6l1zVhDcfjdCAUa8Lc/GB8JPDBON/1FXpxOog
1Cevs4qr3h+dZ1or6qvbTxyWimFHed1Mz02jGCd28S5qB6d/T5V0CTSM8+hsG++gJB4ds+ZWAGwW
3cRyVHhd5ne1m9wp9qqhvu/f5FRuB5mURjDjywosY+hCXdfpj1+qLz3XOIdbheut7t8207jT0k69
T9tR5bnkMZURHFdc3ZNLlYel9Jw3vVCqEGlbulu9QTniGK38Dd0wIET7WiLyRxaqtUmbOUFStCbD
ItLbBeNFKFfD9TVr++ByKPbjsMGALoWOLrP1sHjNjKAZt4dvzVwpJoPyqH3WZtvuDaEBOhtIArif
Hux1HslMr914KsHrC1yaged29sPcV/WdORh3Q9fQcrKhqAshou0D5s1XUWmvmotyd2wyFvnWYv6T
veUnDcn5K5eEO+DKM/A+GsJ+66/K68bEbFdv8caWSKPowZuayFy7b07h7ovEeDCk+1mv83dGKYsR
t5h3/eKK+8xcf5rdZsaFOdZRYhJ7PY/j9yxdQlF28tDnCkter4qDNizWA/fccNnaUpwHjvh9XWhj
2OWV3Gd9ukZ2Z5RxmjuK+lDqbXnE1nqxcvlu9PJLQbPGxrbI52ZTxydzAeDoRZrKAHOZHelCv++m
mjHTXBcXDToh82a+nCZ9WuLGarz3ZJTru2V07FGGq1zaieG5yk0UmXgmUvIzg8pcn+3ZfaPi+YT+
oIqrugyr0uKEG1J0iGv/rbElrYnJsuvm9eg42Z6hIQTQPUsKXD57yTlaZmrIPrWfnel5GZDjr25Y
l9uT3WH7A4GPrQIoJFfbi7shSoRGDg2rEAFG0PwRX20IAB4O/FBrcS0WU39YmvzgrNadk3sf3qCe
Cvw6nUk6ZVoc097cu1v9spqqGyOMCdR82k8tz0svfxyV6WXOutehmYKhdfdgqnG2ogECDvHq+ZiO
eVhldoyp55eAIBg1B2E6WToU8H2SkBsOCE0rjcOW7vFQ75WoTYdobOX2Xjj1fiNB2sqsoJqvzlQH
QZdyGnru3sY7GY4W19TQBaAO8aqs+GfGB6o9Ys+q3zrEz1k+fJME7Y6gMct1tdnSY9qQfGV1cUnd
sok0/ttc2/FQ6s92T4TfoONtweF1lJ79miBGImM2qsyJq2gLvbKPZYlCtCAhwgH5t3XON7RXC/C7
n9Y/a6Pr76hzG/eL3oacGke0J93HYhjH2qLEZ14OZsapnifrIU2NMGtNHCklI0Izn0Xb7FhMuVYT
49yI5QBgQFzCGMz8pmXafuuKIUyLIuD8COume4AN/XAUHoNuyqGt2ufaap6aEQAJgTbQSsPDOxGx
02qwAhpfxhQUjn1eHZrk7DkA83igz9UIUuy6aJ8jR7ixQtDrmY/y4lnJixADU8YPY9HPY57Ha14+
mIt56jEthGOFXCWpHqSLzGZb+UtAn1l2PH2OpzQ9pwQ8BkNePydqf6kk6BcnuiH0cOvrOVzJz/Wb
xXhMMzQym/cpayWg9SVOOTzAR5X9qheRYWw64t71jBr7Mrodzwv3okzdqRr7EK96ZCvtoUlY+yfu
MW+F+PO7ZRooJKwfuyo9k238uYzTg0ybHApBHPViCzLNcp8A1smX7aqwTSYR2ZZ9mSZEPDQGAWCS
GNG08/polDqwNoIBLLDFAwf+Y2WLy8BIuaklAIIOtMa7L+eVYd8Tp7nJnvq8m/zBmU9dNUbZBBBb
oZihqj3uTO201hPWt8VD/E5pKAavs2nUVWCnyxNy2OesIk6s0E/5pM5BY4xLNBlD5QuPp2miYMbK
WmOKRa7u8yxh9+S6YreN7ML8NNzEBZGYvrXm9DaYPDoR5G5hOTonU5dOmFbDT3XBzO1Nv9dsPQxU
ZZmtF65N/m3OnEcYo1fdalyQ9+mzMubTVrreAS7ixeSp1cENwnFehJd9l7M8ZrMXJ4X9IL1in7qE
nWMIp6PQQxadeHTED0+LBaigL14eaPl66k3tYJX11Sz+6m7KPfEnI17CDd9Caj7T6UYI6SACpOeX
Za5/Fa3hr72+61bl3rOzLw9FVgDuckhMFr/rKkcn0XFR2nt2k9BQy5NVZafEW59Ku3+aKB0NMms8
Nt14x/n32eaeGZAh9Fql2bqrdcH85LhRCiuIg7q5d4byPOhTuUuU7R0G21/q9YTv/L7KkIIKAnrP
7qbmz1rKHq5MxXq3bbByi9viCZazPj1vef1SFgTv0AWiRKWqpBJb1MDaRRzAwfEyD610Kc+LpqIG
8ra7bsjF3h25L7g/qsMoe2eXrqZ7V/EM2Yve0V7llRdU0wyEXnOF9B1dEPyx4oPTpwbAxx2abEdz
i/FBnFexcdF52yknUuKiW5YISjFWfdz2ShYRF3UdgVw7hkiGRO6rcl+KKnuut6T4TkBR8VDJHtSn
9GSPhyT5P+ydWVPbWLuF/9CnLg1b061s2WAbDGbmRgUBNI9b868/j3o4h9A5SeX+q3SlkyIga9rD
+671LHXdxbF+6id43YYdqZxM7IZneZCq730PDNpTtAEuoxugNg+DudqQTvKaRWPQnAUxueIeToXu
SRlqyPxiKIcrre6qYTUSMctkpaf6GT/7tcsCfRXkRXNd0z08K1PdvjFid36AK+Acq7x3LhW31hDt
ZuyY3Tic17IXqh812XhF6dB4gtWjPg9Uks9QVKGrMrOg2li4VlcJbbjMj4mSpsvT5htCGIZTzZ3x
FwiFH1S4iPB69n4hw/jFrcn2wVjUra0RfgtddYP1+MTok7QohbvR2NBOQAVcBu7JDAjF9EC/TH7G
4iLGnqmDNqNKwsDeDxdYUeILZzIt7hGsg/usCEYYu729683BeYlyl/lZpwoapp3wHKfr1wNRjXc4
YFE1Ir4LEZBBU0I+5bUDEwB0g+pM6kW3czr2REMs34AFPNut2R5jqge+hqD+tsuF2nmCNJKDO6bl
+TR36U1jUlithpiiDHXV9dxo2souzWKV0kpRERpyJbKQpiQFVNOeXwt6g4DpXXc4HxWZbSvZMv6o
xMDYTl3t67IhcIwymU/UzlqU2mVJzX0zUnY7ueqc7uPW3CJMuKY1ZJyifGYdXDf8cxVVz3p0igJ4
mVI/jHKczzODUHldtoVcs4btfTPMKKjHU++3lFDXukGpqYfVdFUjFb4ISlu5nMoISavdL5QAMx6p
XJR9dtSngZZZIcK9aMaBuWMIltkExYU34EO9jPG8rDpTS/ZBJJJrtbSfycqoN9R/5CZMrWzL2snF
+2TmsaeWTOxd2LaXam+XMU+ApNmUQrnYdWbq3rhtCtledqV8m7VAbRa3Sb6p7aE7OpWas12zimjd
zXq37QcXY5TN8o0tvi22s5BNy7IAEZ8HBIWBBnWyuAiaUeykE7Y7kVbk75T1bFHoiKq03+TjmIA7
ZyxBrpwErP31Rtyi8NOrtTkaOEtclQoAXjb3CA4FC201KRMrxna6HNOOrhZq2EdNavlZ2sfR2jWx
roxta15goCn5mYp1WQXSXpu47bimEzGrTlLq3n/mAsVORSiQ37v6hBHTCVWoZTIM2EoAjNIeXSux
okcDVEmI0ZfO1tq2RtU4/08babVW04r0wx6BFe0NJ9TojbW1emnVtmy3/0nzNJEWlBnqYsDMwLpz
rBXUR8gISTVF9yE52/XmT63Qf9V536nzUEj9RJ333nTfK/P4538r8yznD4wUQM6xSgiCrQxMI3+T
DxzIByhCyQwjq5Ev6OjL/lHmqX+gySMuzYXQRuI12jK+KP8CGSma84dhojtDm0fQBXfS/R34wRfV
FU1S1abfjpcXBylcJPSBn1VXkRmwX2+S0K9V/P5Vac5bS0uDXwS9fOFt/XUUxId0/B2BGuKLhq2h
+4UlNKTb2FQnqD3byo1fMEpeCEqf6zjtrxSj/Ph0F36gz/siY/vzmNCgTCw2zpIT9EV0WDgVlrlI
KushmExfVQLlFDpdcDDl/DJisr4YCzwiPz/mF03gn8d0kHZAsoB3AX70+6sJ3CmcmC0USuLxg+ZG
LRCacPZgXGR/vXjfUcQ+qw9/dEWp5EGUXFK/IF59fyStNGM7dFrK0aMc7stCVdZGqGYAENiXTEWg
nRnq0G4og2Xnv3mOHI9YAh0KKWBQ0IjfH5mwMcNMhV5Tb3d6uiSi1W7y0lwUOYEe/YqK+K/nk3fH
RMupobA06Lp8OU8TNkMoNdH4UMLYPseSAVxjA//zc/rhUTiSjZgN2aP6RcvZTvaEat5q/A6qxAXw
Y2g8kV75v3cU0sN0G+IoqR8Yj23ty1EMEuyliIPGz9AfXbm9rmx0zSp+8xlcjoKpDGSJYFVKD/X7
+1MhypZFFkq/a2dWjbk23JRGYO2qWgu2v31CZLWhx1RNSmZIN78/VGogM8D4SDYFe/uVGxpEnOe9
/Quh7debwwlB63N1brBJXIT55YQaYqg6J66kXw0UOhTWdN4wzeHv35wl8RgFNSsEqKfLq/0JdJg1
iGz1qpb+wKrekzkKubyjA/N7V4yBgbGeIRBAnfHvXPrJTASeiQTbes0+D/7aiI++VepfBXksr8Un
MS0kG8TbAPB05hasqF/jNbgJTd+5tYpTWo4+pjl5pitq+hQKh2q2k4ri6ucn9hUby93nKaBaxszE
M+d+hV5GeVl0fY/kEmdP6WW1wY5HU9INSQ/JTljVSyhydzuzkPEndpJ7XWTxwUYV94uBUVON5YH4
fPKkTPG8MDvikGQV7HwZhaWw597uSfwcQvCnK0iMfUPS/WxTWE/yqkIcV2musRYIPfXNkDZufr+s
2Z1rusvhxDZ/CN8nFcPTjp7zKC/qEd/eI54X0V5RLXbynSuViKqVkTcM7x1O3hi2i96clDFN4jXm
ySFkyyPm5ixLhupKaunQb4qhag5q2ec4tI1ohF2nV+ktOCKRn0WWRPoTh4hLVuMUO9GaIppO9Fvb
WfZaxZTEBqGP0QTLYZje8OEls9+3wSweQ62WY+VFVh7vVQqLKZUCBRGNTMNx3yXm4BIJ3eb9ijrd
wPp+qubpUksp5yp70F6tc4AilJrrMFS6QxmXmJsydzGCSVMt7xzHjTHvqLLy3cIM4AChDd8nxdQk
6zRcnOCxjS5zCMLpELSGWr0VDrRTj20pr6yVxnZCpTFo1NXcaaXcUFaQiyeyzXF2j5ai+8bQ2Q/S
blCj6XrbOD5tAZU2jBZRijfRJF5hHbXKld0oYi+Y6cC5sRFL1qrZoitQJCahIjT0aJ0TV0o+eqwD
PZDoAM01ZoMZKJoc7ZOa25ip5Lj8FDUdncaHzDB9KHNDjUUV5D17vQzkt6StBwyJedSFvqmO4XOk
SfeEntR4VqLBLoCzTX2PSzHNaGiLQR22aqqDdYgTbUACVFXDkwyr8WMWBTMz5v/HrhbNSwyNJFjn
8UDlNMBfKbGcj9ajAKCBBjtwBTQgIe2D1SzVAGoLyhEud/UtRZQVnSWqrc6bFhRPtippYIBtShK5
C9n0sKW1LR7GoOSxRv4VyY0xlXCNEHWWngLs97KpreZeFsC5tkZvhaiCwUer9JACd0vnxjI8Va8C
qInMFCbo0z5O130b5VslTeznNoyrR4w/1sNgVKAjrpyePMny2lUDOV90rgYM2W9tvdjGNPSxC0W6
e+KW6YIS+QDgJ2VZNHiFO7r3VkrVws8Vye44HihJ7h0FUcu2sS0agmmTohqIWwevmp6aNVbRTtIT
HULTPoo0oAySgTZRYKtjdjyEUZgg42q0tA2eUmdujmE4DtjkRGi9zXpW3VbtiEJdzi3GMccdxmVP
W/fPytABei0qlGkgK+fFumlT76TUUNxEA9Uc+ANBdSSQFhZQ1Wp0IXUU0MhQtai/tbuEQkTjJO5t
imfZPB+NLr2MmlyAOsZLV2+yrKjTC4PE1ydl7qE2ae2oqXvE1iMsgYb4Uz9Q2sRadcA0KFoXkXmh
57n2bsfV7OD7tIPdYOmELrgRRpaNqTUtDSqXZjJ92caS4QWZ05qycuK5mz0t0OxhA2YrQCSvA6a0
iqKnyBAplDpUVFF7O2W8ohmL+Mx3IwVTdqJQT0H5VNCO7wql/RjECPoEYWaMyqMw3R6tMELZvqf1
uoPTVvJQDkqD005vwreJNNihoQ6miguzqqLXkqls8ooWpYo3maP53ok+vzca2r7bptPF0+SI6Bll
bXw/a63xlM0jBbogrPA1TGFOLjMMwvEGsictoJr+HXLFRaiKPYC1hbqkYfvmFCqmN9m2eMoGY3od
pro8obZJEiqWQVtjAhztHkHFjB0AGAz2RaPUg1vVcGP9AORk6ldVlLqBxxVWv5WC3qPfhTkvT8Zb
MaCYNSGEWbG0PtigZYh3Gxp2Z4GAA+rlZmjX52hSjbMeKBfDRR7VDxmWjQgVJwVOnOWifG/iTqHU
mzkaWmJXezJne35cXB/uKmGFUXmpoiOH68J4oO0hJt5G20iJunWqXmx5lm0BrKYeX2Z1kBq+Cqo5
VBG6Xu47Q51OTpE6H24BT5KhmFUAjYZ4VtYojapXkzHgTUlShXAJoVjXet2aISSXhZIUunSlvZ45
yMdcLOlvlH105Wo69KxgxJvilejUXG/ojei1ayWx1cKJaawHTdcNvpK4GvreQEtvAp75ECmorvTb
uMGR7XVG2eX7Ck7XMaVUh8zYsEroNlHWZX4QNfWHFsUGaRciLJGN2jHCmTGuIUgC1702THw9GfDP
b+3YQzIhUC2lvzc5kzdPTfMyFGoDfKRLlNuF6vI4Rl0LkDPQefRzvTLeQuag6TxTJ1wjSZBXPSWb
HCfHJCqtoeqv0rfRKAXKXRrOovHsNkqu+qxIkUsknXatQvWrPPxzSg1AV2+HRbFXnXDx0sDS1cgU
RESP2YcLVWvyMlmKAtaMMh1kZ/T2RmfTd623UIMA77nEMUSDNZlnloiqBydGf+CNjQZQpFba+D6D
EUIv2C5pckWTMX1QwTLMdVd0ZXMQBFHrZwo2cADUs2m4a6tR4R5YpZ3We8nO5eRkEa/21Fj2TkNN
XHnod4uj1qbwTXIK3MhIOwRkeZsZ1kWdGfaifIdsAyRF6/fA8xBEAnYKrkemOPLD2k69aGwbQ2md
BvKOMQeUChO7e5nA6FWRbfbWe63qwzarGvluGTMEkWwim2CLmLG76dHB2F6UtRECczcaaUJgpHA9
ZFLKcyPy+bFTbeRYk+jkKSCp9yjqMTX9mS76M6NFRlW1Z54qLE1Hb85I9zxZk7qUjUUbcEFb8QDc
Tf82w5o462gcEi2V6vp9iRQ0Xs1NrByRWiGEs2MjQoZcy+OSWv4q6DURxMHPpnOs8zjQBRTqqyaF
dlXFbf3O2k7QQg7N9k4J6gxIXqDKCz2sZOO3jhPM67pvqTbWSA5gzAbKrZJr6L5cGpCHrrHnbAW1
pn+dc2eo150+8JKhXU3PMc07CXrjloVf6ghkPi0lTtbEWnde4C0JmG2D9MQGE/+ZlVTihsaS1ayC
YC5B+jUqCBrHUkC3CKiZxbqqMDR5rqFDCLYGNzmXDQGERL9R3/CcEYkTUEfHucpsRrgVqyyr8mfh
prcJRWBsa3itXnNdW+TWgcSrONQzeYzoEB0vaoaZgnmSAKfSjalQ1zNY4Lu2zp2LRtDC2NZKDaNf
5FKjHj4HulwlOSrrM4V1Q+xzq0hdFLSMLagOUoe81QOBZSFbFaMvepfybxs5mBHCVMb52ixRRfr4
PzrTbzoLIQgx8hE66bYRRK+NioNcN5LjPUTFqtVRVQY1SshUTwlUKV1MpB76GPOpdVr12M4lPS9n
SFiI4ezjBeDqK6+qWqETgq2Z31FHdkFTaFpO8wsT0Fq19P7KzkMEeyZlpx6xUFpumglQhN8EcZZs
imiMyg0KwpBuYJ0Cj2TfpKne4Pa0/kEY6GvD0ZpvNU1Lxgy9ztHnmpPCjDoAq2Z2d2N2WJWbv9V2
3y0uFSHeSjot0HBrGqVeiWCPudgasPVZtgJDDXtgqm1EayCSm2ZJ3ocRUrLdpHVtn1jPdTjp6iK+
69kd1H7pSINGYx7AXgzHiWbWnBbfGtk3B8VU8RtgcKHFaQJaeAeDVRz7spGPqtGMd1y1/J1+aq3T
XabJBFAlql5nGTUnROqBtQqiiHVwnBXuM10LvfTk1Ej8ppPhXrL7UdsVIliK8QN56GQqTCNAB12M
sB8Co6VxCOmhuOv7Kb9VbeputM1r+z7InextxDdhodMO63O3x/oPga41s/MQWRrDZjZwHjFj04Xe
Ndj8RJTaNxVGCM1DXYpy21TiDKUWYcLPWiMG7GoYKgAg041xPKll7mumok1dudkizCmTbrzj/VJT
1jnF+BFlPUvf1J3li2Vkg7My2L0xxKZASTZ1PSTkqdiLtyMlShGFYDK9VN3g9Ci8ku4Jp1fzaEcN
AOR51qe3cFSrdhUVWAgKLcVeZOjTrZlUg/BUEwXMvm3hCvpFHzpvTlrnO0PMs2Q20rvnzpwKk1Et
DA6KTLNjOJnGrXCr4Rhh3UT4ayf1VUSvBBAeEivW1exDzyIB4o3OwihXSi9LcHJNOT5EpRvg4ytm
BAuNgRrdq3ppfOt4EtiNxMQ4eja4xZc4TJWjUmb9GypBTBxtV7Cg7XOsZCBpE9MneITefTE0w+1U
dPZtnyxvZp4o0YfDdvVm1Los2skJMhdL8UGwdSFiEuNAW+ZIpjT6jR7Uq+I6ESo0TdspR6Bc4TAk
q3xAN1jUQfGaOhMKU8eyEEsmJFWAJlcnkrY0jCOwXYugmFaRYhffzBQbKnSMxmHFZLUqzcMuZB1i
4pB8CWzgHyjgQvfRUGJkN3gBJuGjsbVp1KQ6/JggrhCbDDaLiCSO573lFH3sGUHgfBsy2ktenRGX
tEq0TN2ZFQK3NY6W8tHMhmjaJ5Uj8HtgS9H9tHeRyhDpxINgVW0Bj9BxtLtqzqxrgHFTxnnIJl2X
jaE8VfD83l306ywGy7Q7MqOM1YaBOj9GdTM9zXD07my07UBw8jH+CJq6IXdoLNpvRtuG710/ppLL
MBft2gmVOPWQzdYfE5cUpX1v2Yg0A4sps9HFzQAyNlo1RRmewb3TopVjT/2zbbnRQwfXJVkg6lTZ
ZeFGGNyc1tIZdWgtb6wOXto6SFzj0IKapBfHcpsO/FQDmqCn5w67ttJI2nGi0GZ6iE3WCG5hUbJo
WnjIvsXkPvmoC4EsZiVyK97dDpajLuG8r5tJ9jfUOUHl1JrC9DyM9K3WRl1hv+8DafIi8zDguHFw
Vm3sEVj/faqEoVzDt1CzFXYryCCl7tjvNjuca9WOx3dFqRK5Qp0yxAvqeJY88yFqFx3l1+z1MfG0
q7q3BELJZk6egxqeMdnDNeBQq9PQruhOYq3B1Lgoc+iBZ35pRBhkO3YwfCy7zXLogDUxR4fYlcYF
yP3gTiTBUBi3rVYHln5nh3Rs18Sfug12hG500IXPrRk319QgEDO7ZCYlvs1XH+x6Vs+jNMJ8p6hN
/Qp+AHQ9FDAZHmCKMCE6eUZca5yhV1BRQWNNirAVIOdxKG1WTSnGHcn2VuxbVqu0QI4jnbcRiv43
Cx9vxgSMxBMoR1KQBREV/O72C+QX96t6oSDBvlfUWmVCr6byHuqluElk7pir1lpeVHUM4ocxjRqX
umCJVDRpxg/dVfS3NimY6HRy03DSOaNE+iPZ6kMySbKU9cwSnZBpaAhXOqo+d5Vb6XDVGtFVq2iQ
Mqs8alA9GIQXhZgHoy0eK/E4dooJI2G0M0zjJdXiFWjpxcLYTBFchglfEhWbLivOQzuz6kct6Rz1
4M6FGfslmnVGQEn3Cp+axp3y9AbgEnkNRCowdghdjdGcSXtgaMkglhjsCQMnOeRJEdDgncHBOOc9
Jko8QqaTB2LrdNGi75XmkOn4E0Kk9hmz3qosDTC9dRI5u6Ea3OZ2jGHXXya07521iVmTqiYiFNnu
gtkxu9smGkbkQ6MxYmqbUyqAXuW2osNR5s7BvhoxzAIcyHuS2VQQZualS0Q9SrKy6q0gwIUkKuW+
abF4XxtQoYdnyEFWdhlWQ9sHm0EnsGArIlz060kNdRWqIv3c2huLNHQU3oDInZrFGDXH10gKHDDC
WWu7m842NDaW7eS69KFa4EVMkIqo1Do/aNCFgYahEoauu0Y1jSbQswB/UtnQJQWtzKs6wGrhylSp
K3wbu8YNcT7FrCd0TwXQbWwcMVcZG2hjXDw+qdJEGzez1ZKpJsvecQPKi74IZaGx4xqw5UR6Iubt
1BHY4I9IbklYGAyKkWYsbHbcnEBBhSau4wnDbV+yNbhjDEygOiqzmFrsCGkX9caqqRhANa53auZv
ztDHNsXOCXUVPYgyf8/7eRlFqJ0VQJ0L2832ql4nOGRlWNIvSiTX4FtsS3yghdpDauaBjsf6MDph
PdyaiG0t+F7wnYyrrhCqTaFMz0ycMBqQAEQCqDLIwRwUUcQ3TFYyvScDBV5wGllzBEndrJO7ScHv
tw2M2qn3aWOa8WlEHc6VsEYDJhyeBmc/IsPE0ZZ1ncwxFoG0EuuiUEudmEtdlJaxRmxVFoFX1xgn
z9AAKMZ5SmtFX5m5m+uPOQywEy2e0tD9URpuFuN2bpJ0PJ80OWqz36KOCJ0tRqFW6ZGDxSEpXH5q
YKCkhswuCfW4ocoW0ioqD0ZYb6yqrDkMNggrVsQKwtgUr3rUydm37Jwu9F8tqv+qBj6pBsjm/tRB
WTKW/v7iXyFIdwD8viB9/vyOf5A+BhBIGl/E3aFzRyxJX/5v4QB8SHL56CIimuVbVJd+2T/CAQPl
gENZYIk7Q81vfgJEKob4g++hKfTPD7V+RzewtMM+9VgQM7iC1gtBSOrS8rG+tP6AtPVCDFTvZyI+
n2S2WFoAIt+yXMNz8enK/KCT/6XX/dextCXoXOW0AN5835qbVDU24jo1fLuwJV1mknp63XY2VM26
bUfX4oZkY3TFTTT/XuvxryNzTI2OKjKCrwnGzmggrdUhr6YhprvSBBxbYSn8+en98FKSrCYc0Dd0
1b+0uHPRtUZacpDYdG6kg/U36C/SX0V5fm3Q/XUunw7z5Y5pfSknZBcGBYY+vuwKsAxD3Si3lVCA
GKNY6rblSEeEWg4iJzNLH+KZbIaxC38BNNJ/eD9BQjn8EnSOebY/t1oH1hCRM3A/hxVgurVclRfK
Kt4yJ2w1fqdkN2zYAHgY2lYshq9Ro6/yV7bZOwz3578KIP7SXv77uvzfp1m+/qnxy9gbWwTXGP6S
FIgFwDwo4yh+8x6zz8JOa5suNxhOl7OIVT4dRIhpGIKuMHxLr8wNBeDsEi0DAkljLM9+/jh9PR/b
QntC85N2LIoGIlK+HMqQIXpcRnwK/8BDUyaWqG1/BdoyFkTZdyMAx7FtVAw8swg0eC2/P45K5FmF
wo2ZpaGP5CH8j+YzvewmwuapLxZb0XdRtK1iQ7wayJZnApICo6KbRK+f+i7bkh4Yk0oZwxwGNjks
qoNqC0NpTK/Tvoa+Tu1VFUczIxQJQmiFu5VeHYRUtsSaibRNt+W+yWKczujTM3oyRWWV19DPwW7Q
IVKxXyVUZVe2kunORT5xZc6TlKSCNC6nS2fRaLvmAfBriKa8VqnbKGlts7kNRw06jN2LNbih6c4e
WiATtAKEsx6F0mZn8fL7tkpj6Z5FzVglN4ZeVLQLhhr6k1PX6MBRl7v3cOCDAIANO1hIGZqJi3cy
e0APSqwk33L27uw2h0p7AmYfEOuUUbPwQ9B6Lag9FogOqc7lGhrBuG7CQibbVoiYmnbuhHIzz2ak
r9S8EVup2CWr0SRCOVhRpdwYo3Rwu0aBQb1cI2jOcOL2fMyzvCMjSVEuKNuyGMMZ7LyJcqy0o5sR
MLJy27DVCesMgD5FmRZj5+xU5SKm7V1vBzCMkz9YmfPmqglWqa3tjs4+VCbO17UnKOaK4SA7SMc2
ezFQCnV+w9Js2hTxCBWE4Nt6ZosD9xfTaaEsCDjtSm90GgKWNTlXdSGLK/zU9jWNEOvV5B0pVxkE
1JPbRyxOhsiFbBGn8Fqh5lhzvzaUSX5EI6ubNQsuNhPNCF7Yq0Q03KYmZAQcssNMpyuyHTa0Wt1o
Xk+c+TfmTypPg9bXT7Eo2nwl2WYB/FCcAgWxKr4peBIvUS0ogccLS5s1qiLYY5UdhvTW2jB7Em6R
actSWKHJojjVR0p/9gK/YPAtpIx8hVp3Rvoej2Gz0u2uPw5TVTxABWKADaswPMaGQeHQpqNzLSH4
zZ5RSMDldqz0NyP21bdBVnGFM24YKcXVSiOWXU70MNdjkKxzFWWD58QEOHhCa7JLeDbUmcfaaQ80
JmKwOJbsr/XOyGjuGNNwaYQkba1ET/5Bo4MPW7OxkHdkCbjnVGMhCeuZTYkVpqvJvKAq9GinHFqr
Evfq9RTlnenNSVMBxgoLCh2EhRCBkvKgH3WliWcqK7YCwjXD7iEAtNOFTzXjjeZCr5IenbM7xYb7
TMum1rY8Zs5xqHvKKlS7BrC0dqY+W25hE1ED66SCpl6Jkxv0vJcBnbUPLM3WSztPKFjcpkwWeISW
HIugmu54pMCohYSTrJGUDCNvWVKB0mGgvIQ9z2VKsA2cJGOIhveE24DUfuKlnrGrXgRmLlgTW0b7
OPVOjr93as11zBNzygsIc/Blmvy9MCKn8prESHlu6WaS7zKpFfNWUevWmaiTfG9qSD5WlPwz8yzV
ebkxmld1iiyepCUYGzZ2wqkZZL7C4IYXMoZFFpFjMKXdSqck+UzyEA0b/DT91YiQa1xnjlO/q6oC
PAx9HKypSdHGAzvxzDzEad1KL4sQeG/s2J7JNq9DV/iDiaPQr63AFB6gLaq4sJDN8bpKqiL14q6c
qCjmVR2s9VKazi6QFenXs1k3PcEZaC+2Yibe4qARs3GP3rojFYWkpJtIUovawoRSo1UQ9wasKM0w
Mx8ebzNfLEDcqxnZnE4QiZYZnl7II9CMpPJNTdojXgdc44slzcRvEXQ1cavTVBN+gPfAOBMww7hh
aktkSWiJSq7IyqCEhznavempBcEMiBWsGoVaqNbWwm3DMNhYCuk3uTb2W90NaURRRA+GFQ05YNPI
f6LWH50uBbtH6272pF2p+KIx8KpUQau82mD7tgc/jdWuxsDhwPRPTZvmVZQNJ6upYmwvgakbe9QE
0YCvGbklE0GUOWeFwLS6Jg/RvBr1oSFK0R4N049U0iNXcxGDYdBKPvwmN0td2WudbjbUVEtQa7XN
iJpoTXXHAjMUvhP1/SXod4WA4jTJHB8dJGqYEvmwilhwUbylixVoRV1Yq1eWmlj6wYSqSUM2NDOs
T2pkZD4ZwHp7a9GtGNZMnMaDOdajfYazcnRBPAdcMIK66nET6WozrrAYBoPH+2WWK94cWhWojIKe
0KTYUHyIKobqmR1dE09z2+SCYZXusNNU1rmYdEjNYJ5vNLuKIQD2gXkDIIZ2WhPoBYtGINZrIh1d
C41PZJr8CD1rkoPj9MNHJVMb1F6eUL/Pmc/ZXM8FCnY7Riywy5DNChT9+WJs5dzYpBa2/oC2PztO
qW49ti1YyIMSKbJkJFOQvIC4NQ61IcEmidhu000DOO35z1XVf7es321ZWcP9/0L3+/fife7es+8y
e3XB9/yzaXX/cFTLQny4iPJ0Unv/d9NqG38YwiZaD+HjnypOvvT3plUz/2ALwM9hR8lzDdzif7Xu
KvBa9KXo4AnpQJsudPt39qyLpP7TktU0rUVJaumIY00iFthVf1mykpuVUx8N1vdHlAPe23PsXcXe
MfQuI+/y6n17t/t4fNvdfLpIP9i9iu/liP8+6pe1/8y4Z+b9EKyfa+/+uvRukXt5j/zl9f2AzWP5
+/vWf3p4udzfXx5e7j5u7vZv14P3q8/xi5P/sv+DKzIqc8rJl+W9pr420fXPz9Ndrt7/lQT+fZ5f
NgQ6/XrdXM6z9B7vr3Ov9J7vH+/3r+/4b7xH/nvOvdm7fT2ezo/Pt+ehd37yrs5Pp/PD5el0WF36
h+3pfHs67ZY/+budv3++uTysdje71dPN5ermZn+8Xu0+9jeXu+v1fv/xi89vLhujn3z+r8Jpx8LF
pHR8/ovni8fr3dnF8/F5//i43d7uLx5Dzz+cDv52d/BPp+PpuDkuH3F3fXO9v/Evd7/Yw/25efrZ
Z8E38nm/iAozrSS2Qa7l6/LYcC1fX2/fr0LvljoEl/H0fhtzLfHg8kcw/t5p+377zuW9HZen+YF/
+VB5V0+R9/HydPnx9vRyHXm7l2uerqerD56u65uP+4831qH8ur/+uEcq4T1eHw5PL2/7j5vIu377
xfU1vjdk/Ov5WEpan8+JDD8KXeAn1+vNxfrsYr38f+N5/vlms115K89f8RfvbH22/vmDuZhsfnpj
je8PTNzHmOEPR3z552N4/faxfz3mnO8r0ebe6ZJrVXiHp939y9XL5S/u5PJW/exGLrv1Txv/dhBY
DydOWrHOaushVp/D9IqmzYIi80r1/uenivfn34ejZmjZpiE0w/kaS26mapexhAjWc1VfxMOhk8YZ
8hSvFx+1nfsk/jzP40usGHSnT6J/EIKYYLFT5pcpvRvwT3a3oRFf/vxT/XDc/ascSR1NJRvu+4uQ
ZnOBHCBanubb15LR7xR7r69XL4erl6ery7cb1bt/+9Xr/Keb4uuV/3zQL4/bjOoMABYHlSotb/PB
RqqQ4hefbhzUVUREEzm+19pfFLf+NcVQFWFz6Go4upjSvmrPJ0VfCpI1KXE17QhSm9DVOfkQ0ivv
528/v65fj2UjjhMLE5w5Uidh98uz1fRD25QtZORotvsLOUzGSy8G/dQkcf4Lef8PD2VpgvlZ1ZcC
8/d3kOpkrLoYftZZ3c435hy2yWqiBEL/Zs7vfn5ay8f+fOOW0zIpKVPjpuRKEev7Y9klWjiBJG0N
esw8utIMfFKis188lD86isV7QjCjwcJC/TIo9A30RqqlNv7Nbt4GiHG2hT2765+fy7+ewuVkLIel
D5V6DAnGl5OpzBgy+ER2GBp0axNR434Y5iykCfU/nJ3ZbtzKlqZfpdD3bJAMjkB1XSRz0ixrtHRD
2JLMeWYEh6fvjz4bVVLKrWwfFFBV5+xtR5KMYcVa6/9+TOlOk6I1ueeGfbpuMg8MNmKGl7REObr6
+nf88WnxjfIQb8Gpcw6e1pUxuoAKaAFYX4d0ksL/i67o4C9H8cg5msgdqWbjM+8fRDqdHbd4pUtK
WF2b7GjIpu0AP5Xd345iWbqPvomcJHrCwwRnRAF6iB2Xsnmj62QES3JqsR8d+XKfZjy5aQNB9CKe
WbQ6B+GS00E7s6mkrSF++6dxY/gBeXou6xTGjnwcc9mKPsz4g7EOVpfv55Q2PcZCVLHC0e+m8Fz6
l/u9lOFJ6nabXCseK4/ytHKDaK73zLON1jhbY5R7A7oaFLSNPc4/hGOtSUXDIVL41wnjfkz/ciMA
AUyjIVuARYKZGP9gV40Nf1iU3HItqYWDOsRlkq6fSXAfxJRIbb7+1H/8CELHh4DYHebuwYvRjVAg
q+HFiDKttr0nvgsvpvidAsr8eqRPC2T5BBYTiwej5f7QOIKrf5GLCs+kUBTIq21Lp5lOuEcWyGGI
7DIKS4PrB89CIWv5Fe+igSqEHjc2pHUST7lARpJhmw/KvHTogaW5CETT10/1aWZRtuJGpVM548Zj
m9bBuk96Db2b0U5r47y9tq/kQ3nRfvdfLXhuq/6xPUsfpuv5Mv4x/0qu/dNwg2fgkQDod43s/eQ+
/AkHzzyMTY6gip9QPYhb/QYdx2X1y9lFp+LbgG7o2gNodq9fp2ANTrq9uKId7shWf/jWD3/BwR6s
YgGMcjEFi5oUr7Ry30bW1rSH0wrO49cv/HAasTyEwH7ER/RNnKMfTFgttWu97/phbSjaCQ0kKbek
7fXvR0b5wzAIt9kSBDOVc+XgnUa1CI3axeDUiosTKBLDelLGdw85DUnqRd1DS1cG2vCeXpDdSEVC
+vduAXe4DrGV9OaVCwnab77Pw1baeJfGZ3k77AurWxfahUla1NCBFtAqKNIffgyrpPvZD0+G8TTS
GhTWJ8Y07Wb91eQD6tqji5tY5uDKCq0lS16rviaNm29tEFBHdso/PDcFZwdZAxVZ8vUHm3KVWjTR
hDxuUc3+zzGLrOeqyI9sOn8YhAjOEqT1XNO17INBUsPB2AUAxtqaCn2rWvUNnuZ4euQTHmz5TBQG
ITrANcVZchsfdwKohS0dKd2wBsVHmyw+iaucrvF/41F4XwtJgNnC//NxFMcf7NA10wGUbifOkW9O
1MWkd2SXObzYLc9ikE5BrGEKYYpl/b3b1UAiO0bcqGE9Zplc9WBjbn1qcBcj1hW7KkpEkE2j+VdI
AQ6DZVAqB7w/3iOb28dBw6iocuD1w1p1XnXqIhNpcP1CEJBrwBy7Bg2dgR3HOg+l8fezkKGJ8WnD
IAL/vem+e15bFFpZZCVv1RbgwDHWW9NIYx7ZOP80DdlL6LLgIZdr08cHFN6U6HOrKUxTIneb2rk8
NTjjz76eh8bh5ri8R2tJvqEaB29/2Fyh5Yhjq64Y1mhhBRUVqqPNZEbXapi80yycqJllY7HtnNLk
XxHGphuq7skf872lBsF0GtxVmhd39eBuKBKeH/l5yzp4f3osP89xHG4D3AdMwz2YW5EpYa5wWq4N
6tqgjfq2/GmPRn3VJrRj0LAd3jiOKvczt2Gu8UbUfetGyHA0ueXobLTZLF++/knLxDr4Rb6JCh1h
MaGQc8h4AATmQM7Edw4+DSjESdAGB9Fpm8vh2PJdTouPQ7EzuIZn+Hwh4vaD5WvXXoSmSsm1Sjzg
kyF6iB6D7r1yqF9Bh03OZ6Hv49G8oawxHolVPj2noeveYv/k8H+Wif5x/uHF0XrYgDRrnyp1hHN6
vtTAXZWbuyHOW2Pz9Wv9NA+XVgUdwC60E4NBD440HUMjkVNPW2Pbd5Vr/fdaUMYL3emZmrF+ZAUv
W/iHF2uwddgmvVP8b3zJDi4qGm2oQOHdjE5ot9/oE8TdUs7yxOk7ddOBdOeAGfJdmEbe9uvH/LRX
/h55iUh4vcztg5FzzZeq7fxs7UxUOE2tPm9lHQUI0J6xc9mXVRkd+Y6f9hFGJIR2DdNnz0Km//E7
JqIbyas7bFQNIux6WorXc5Wvv36ug8/nLPf1pU2KRQGwxjrslCooFNF+OlO0MlJbnBdeknc3TkHj
I0IAIvtdFY9ZfeQMOJiiDIr1KDNmGZOS/GG0VdrYMnp9W6zduu5eEqDDO+p8FNexpRI/vn7Ag9e4
jGXTW0c6grMGD+aDyE5xLQhFRhWy7xPjW5jW4V0yYxL796Ngb4auC7ILqJCD2COcKTzX2JKsBY5i
u9mI0x8tHu9/+96YD77uc97TusMudrC0aXuNnGrmvdFRDKK2EF35CO63zreybboj0ffhBYCkBy2H
WAgazDKdRzqYgBPcrrxRdEkDChDeiVtbZEIQ7AMy9Fo7t77pQPFo3CibaXau6qEtn+Yao+NVY8sp
3eRGCffSTMC2Phdt3v6ECF+mb16JazHWyuWwicHdD0vtz7SQ3YG9787UbHYeaM/M//aXH4iwGw8+
l6ibHJWhH8RtWidl28ahF+h9HG899EDYGWTDkdV0sEsArmAUEkc+7tvkpw5D0CiqGtTKaHvxKC5v
TFgKz43mqScDEuCi5EUsRbXMufvLZ+NDedTFmH9UyYzDkKoBLUlPFx9KzKkfVDlqWurV4ZG45tNO
ATWIg5M9R0dWinvix/3ImfxG4Tidr32fvolVYfUj/gxcl7yAlmTt2SCxYP9dtM0UNDBU9xdfSN7o
pyfreXf4MZfFmnRjsxlSVLyw7qoji9cQH4+V38M4Bo8G6Ipcwu/s/LvAMIPgiCUt7gbNCIccVnd0
OXgp1ieqmU+NwatvmxyJYBQn0baTY4zMtBtXBnYlO7fpoj3qYuPxb7/pEplzxbAArSyb5Me3XXi9
lRQpuHMfCcM+gQayRV8tjjz5p82R90tqkkiVucplZnkx7x4cQUVSFA2jpK2d3HpxHF8PKSjsv38W
tsYldWLRT7lUnt+PonXw0gEK5KCnTbicUpM72ODlvzFXiHZMMDasAmLjj6NkcWVree3nxPQKx5tx
MNf05Ez/zrPwJKS1GIg+zY+jzPhbNsSsOfuVkf+qgHVtMEDBSfvrV/ZpI+HDYB1q8WXINnGZ/TgM
MUGH+x3DIFrXvkEGgBGczHSm9HG/I+eYnbgJ6NCvB/10LC+DWoTGZE0NHu3gDc5Jj5M68cAaEbVc
G9mo760MwDqtY8Vfb1lsIMTHxHJLh+1hQi2jtcQ2/TFekynmGmaUGISlc57V6799JOaCw5ImlLeg
ah2cy3hSWTTbkWQugVt+rweuHM2q6xLT2fh2b4q3r4f7/NlMShNgGASpT4j3B28QfaLTEYowXAXj
tGWXAGYwTH65qvGW22U4Iux1Pu3ub4dd1rFlLHWehUq4bN3vlnGKwQvtlDkUbh3byI1jdFqzs5sF
CixbaCEGe1a6joqiPZJVPrjosHEuU4bZCBuQo+93af7dwOARFISWWGOnHMKzuHKLk8yNcKIapwls
ETJ0Lc+0S9rNoP7gwXnkuT8fSeST9AXHRUJGJ1D5+Nx0rLQjFPQwcOkBVivTn+NiC44lxRayEKSf
a9NTxpEptXzDd3eQ389MIp22TpuGcN9Y5sC7Z4adh/U8SrAAD0ltg7iITtE0HY+M8nkt8miMZRqg
q02m1MdR/BTqBXlB8A+tmofzNinJBkL20ao1jjHeMR/fT8MRUZqgiKjPLPuae7CtRXK0bAmOOkCi
re9kkT7kQrf2cEiSIzvbp5GYJ5wCv6+mzJrDkahI+vT84mOfhWN5WtKSvOqUkX0bIDNvv14Wy+L+
8KWI9FgMfCNubfTvH6xGJ+G/mulPDGLTbbEZMEf1zZG5lkyrNBN6dMGNFhZtn/YR1kJCYVH6twE7
l44lP0Oql7/JNQ9ea95ZLbUqeDRi4DjSalHiVwdr+KFqPOtvLzrLWMCSKfHwP+Zhk9QEjbuoPLzE
4lTWpzLTqgvTSo7dF//w+VzmPElQg8OWzfvjvAShVRYamT0oaXrWbDRL84tNRJ5Vp6k0co+l7D4P
t6wCmr5M9u4luv443AgnYI44QYBYO+oMDg909HI0rtzCKjZfz5Y/DrUka6j+k1BzD1ZclKHEzzF0
DQosY6e1shvYR42GP0IjTe3IUftpEwF1x93qvwc7mJpGUgPF6icL4bQatrVZDitsY4oj++OfHolU
OGc6hXmW3fLP321VbFSTOZnKCnDqQDyY9q17E9EdDTXBs/t/4/2hUTVdDnVu9r/bzN4NNicgoEzJ
+4thkW2tPtdRsljauUm7/5Hn+rTv/yaLUk4AfEbm6TAJP4cTjlYpQxmu7L7Fs/BQDGc6Loz5hBd0
WRxZxn/4WmQrYEwCUMVc/ZAxKX3ViqTqLDyPeigLhR7tfbeo1l9PwD+O4iCs8nxyd59Spp3h19VA
M26QYON+Vaa5eVLINP3rizCZF/LvlOLJUnO9/zgnxrg3K9/NmeYuhp5ZBznfGObpyGT4wxeyBF7x
KLypU3JWfhyFv3ruQP7hRtVH7itfsN5IByeArOmoYNJhro68vD9MdSpraBrJvxCe2wcDokdpNdL7
9GdoSFECGGSuRatEo78tRAl55BBbzviPJ4th0SihoyfGao0M1sfHS+CI2SALRQB43IeLHoOrL9Xg
X0RDjZuM41+pQY+OJGS4+i5P8WFcz3a5fHOmmARb/mEWslfpbM7ZQnCpmv6uNsJm2Pci6c9p5xFY
xtQ2csfS7LQnUVb5hY5FHLn3qfYg982pu838Eg8kt+qTmyiFcrbqLFQJeDta4NNb2xsCKaLiNoMp
KCAcVTTN904LBJkwrq8DhFTxLSyoyka93VdnXo1kJIjAoSNEdBybBJ42mvdmY3dPBVI2HC8iIEiB
7CtzG7lzSCdNb1kvFn/4IqstkHmZcBfsKIA7xNhRDYork26vMBarpjtcKYyTNl46LCo7qk51aIpv
vubjAVqIsN9lTZie41gUkT8UoR8FcWenV7SyLLSCZsj3rTZk0aZvdOdnZZHMWklJqnjVd1l1jnii
QRuUNBo2361rImJI0+ipCfUaSVLU8UydnoqzydEnPIJD6ZEJg5SKYGBKq8csxvCadxTKOy6E2ZME
6pmDraLCtIowRLyRVZ1O2Fpx3K/ISCVwSL0OpZDpVNPWmMfuNTK0KkVE12V3vpeL6aQEw/fYanP5
jY4mDLcLhBN3SlRwH7q8T85kDU4kSJULF7VBYbXPoxkHUCCWBQ4jIRS2FQwl7RpUdgpelHRT0MeV
J9GUANUP3NQekad5mNIiUtOGi7lzimbn4lcJESkXw7waxghRKaiAYY8bNNBAL7bEsImcOHmaDCd+
wigLc7+2G037RMs81rGk/+Gto/frnFiYlzZ1uC7rdjO2uD/O0Tm2Yn2xEanr/UhhnJhAyiK3CIAz
WiLIuwTZUG/l/U+3HgAKFElmPQI7gB43dfYFrj3Oc0Nl2z2rVB0PK6nc5joz5WCuCh8Iygo5YncT
hTgyBqYVNgsQYarHzey4WAQg4pmxXJxU4W1UV4sTO5lj6ApE0NTSQSvhbJcxWCAyT5x0KEt+ZuaY
X/uDql5lnPuPiGrTMZhJ8J5FdVs8G7XVPVJJ0+6TxrBeonKhQcH/8lKQLANYQtdVYEQSi0DMSZQ1
bQCfgRLThRRjUMYK/JU/YyTd2cK48/pJ2eil/P4aC+LaDQjw8CbB6KPjyhg7+ZlgAv2K0WuG6zHS
On3l4APP18pEdKvY4e/U5E/fsTOXwLg6iV0mUpcBqIblgReL3cbcmFNqF1tuj1G6raiOgv1TMUZp
pJqH7TRr3c43J23pNc3ckkhVAkkaLGt+KHLVnEXcJpONJmrrdXIVPqyuMbrZ3vFVgyfkCGmhJXaz
SG6GE9ivqEWyEvuzPNVJJz2STZrtbamEdtGg9HzWMHzrT+hdKM90eD+giBBvfUs8L7e2XdhHJ9nc
QIWkFLgAxRDcZVuN7h51MphEFNu5m/OLzlX2W+54443TlLMDBU21iI55BShYi77V13j35nda48UP
Gmr3K3PoEK5GMD0i2kiK3gn6PPGeZ2NsLouU9biasPbzN9QsK3tbwPw7VWIc3aDutMnfJMJkoxLu
byt5J0RyBYGxTNcGyQSaHYlDeHe2sn+CshhaqCvz+MAh5Lg72U1Yf40GKKutoZk2UloYQuV29LL0
GicJTwdNY9t30sB6dV2LKYYw3LfyspsLuIMKWkQW1KYbWUEGGxL3JRa9EQywRhH7FY2hr72mx54e
F9DXpAeUgrF53D/JruuuZ1FH3ypM/p5NLuK/cOxt2DVgcpOBM4p8zcTJALzk0JmCxArLtyRp4LS2
1ZzHV41ONyz1pmm6TYuCfpC+TqMX3FOKX5gqe9N6JChXe2NaZL0jtBOeu1cPZi9h29rILldpN6Z3
VtM5Pwjgm2QrZDFcUv03foVjUV6BpcS1ypum6sfQsKhXMuvETx+7mXEvuXWC2xyy/BnT+UGnucVf
PIG4dq8T0VTFaZ8k8kWEVpqBW9TGn/QqjfrW531f2Bj+hby6glnr0E29dQpK9ZtwhJy7MiINJpmn
+UO2M4tEfYvTUPtGVVb7MenzcLkUB56HCuPjVQ+f6aFEVSgppCaSSga8EIHz10h+NLZHqiCo7ag1
5lhtnoqykC8EU/3dMEom28KuutXhVL/EseBEAETdskBzo/kROWpia0xDThIbD2CO5hKrE+zO4jJQ
uoSryv04fABH5Jf6GYo0zuFd32fFN6H3YQF7pxPABce8ToMs9bPr1ur6VyXK8GQc++4F4FkI4rDk
wzHfmLwId9GXcbA5P/HnhbHcdgakPiXSpzp36nYrOInKwI2AlWlj6zz7ORbO2MHUCAuFtGoYXkJT
z0aWYLMyarqzYV1BWKQDIT/PXGw/V7E7IH2eqqHl7YDU8rhzZNl9hhiwhhKowSkMabYFodiw8yGa
xJsLlyR3QErML13hyZvFQKZxbebnQqQ4herV2FCP6nKGpENz43Z2IpiQHmJMtZozg1H9RJnx1nJq
pHvs7/ZD6M32tHeQXd7CTfdxttLiCgofHXYzrfxQ7FYhyGsBIrBTz0ieeYrWi6tq10yF2yFMG/2K
TdfyHrsu9JgGUey3wMqg664semTxoU1UgT8X8QhC1saX92M2u68ddeF2rUX4FPBaOn8M/HTwXvKh
NB8b1HxnlprSZzJT7ZWGtcTLOFT1ixYbKIwpcsASpOM9NHac++lFU2qhDFB9ZtoK2lJ8GVoJIZBp
SgSjIeY1/tZMHAy4Z5jodxkVWn2tWq2GT4f9EZQ1q9J+yj43f4JAruS6y9q048WPHptObj3qdBXj
29Pn4bRzMsiygY2XDS2NeTYiDg6JKz3MPVjyPO2g+uTF9DPLxVauybRtpqqqevK5fyVrjfOlWmOA
bN9CK458xKhRzB9CCIvXZcK73/Xg9N4GT8d4OJ09bd5qsii+E3aiaOKCkM+7rgcTSdMPpa1zN6yS
cD+q2WHZNct+KCsZ430uoC4xm732JVW2LrfUGOEKciyhxo2LdEJKkxRaeqrIwFprPCl9BPUO26hL
YgLMySmJxI6HzlM9PZMYXcHzQvWfYnyR4KMHKBycnbaxhr50v49NEd252dgOAenTNoswnW2d6IQa
hzY/eFrbOFc9Nbf5pC6bOT91y5w+0CyRRBdBAmM/P9MgnyPGlFUf7zBYnrJvsYixgEzxWVxHQtf0
U4DEkXlqF3bWv1oxQaZaodwFe1BQwswRchZyCkrwt9NuwEiBDkCKZH640WBnRetY1SrBJgmVylM0
z3U47im0NHCKLRFO/intN0V33hpQygO2E0ve5sQ38mxUeB9DruKc1FcJzTbthr9bpNupigb/Hmdc
ms0GW3n+Hk8SYd0IQp4wGKjRpbdVHbXFvTeY2QRT29Wz6NGVHoxu0MCe/j0tQTrorBOcPjk8ba4M
/Ju2d9JZDf6hJeBanSsBHUOrrC5AdAvOUSNwTKBLmMQVBb6pHAb2NnE5LndAQIfszmj4cOdyxhD5
1E26Vu3SqseXbWoSV90bAPHna3hbjlGfRKD7aMgb6MlPcAEu3Vi9eWEIRThN6qHcNkIrsK0fAGw/
uGaX5FfNAvHfYFks7Xnt1Haon3IZXox9JW6dz31N/bsgJuLaglsYxJc4AGbdPlQDiLNNJGk+uPMi
ockAazOh7eLWmYAuKChhIL8ipbEbRFX1vZMGS0vZsZFtRTi3RHqOvVzIgIbyGuoxYmA+X3JS1xIq
28p3wwYAFdFFd1nrpWJzReCBjZ3Ctnk+60NyCL983Z/yDSQzYf4AHd56F5VT9Oqm9nJb7Po2wURx
jLpGPaClcJfjfyjy6XEyegVS33Vl2F7h+kfKHsZxWqHLzuOWK5+fVP2rnnkZoVpPqZ+MhB3jb0bn
XgC/Kj+pVKLmEzPVbJMzy+iKaR1rTZlvkxiq97nfxQk2lUPqqmtDH6t21TuWfHIVUoYr0ZI4X4m2
1eUrQg673Hi2Uo9jarJFe+5gNWvLawEXRvns31AkMsqNwBa8WrDLVryBkDeUO9nEBu6+Vu9yo/At
u9W389iOkOYwWfTiTdqGTU1Ih3W5+wvDNCO8HDucBbZqmsU9GLVkCEqi+mkrsQbHVd0sXLHucR3Q
zugOQGKhFwKfYl+zsIXtmlSZdz0fsdzCKSjg24dpCZTYzy1n72JdLpBQ971b7eZmrPJvUwdrFp56
1xcXWYp3xwU2iXQPTfhQY+qmDXN9Sy4fi1upYctzZqs67e8HqypTB0tb7m/wAUBe7Hx69JOTSGYL
dUAMQtv2Q1v/Cu2x+26484x9gNZK9wRwdVSsAM7hfqyiIbrx/bjDhxkD5zZodDHk0D6arAqSevFR
lOS8TynJCsCwheQaRSZNM66BQU6QPc2RO2sNApstp8Sbfi0doiP+Gx7xJO+rBQM4RXjyxX7qEGTY
ZgrbpBon9XOcstK/hh7RhT+T2Sjj05SbpXcGf8TLwBeS1MBPWp/K81h0pn2p+OHzpWaZw3BRQDXg
9unnLWbIxLSwHayYrs19rY/M/26oLQc2h+1ibgqgTbjEdnNUPGA9qtXPc9qMb8k42JgBlyHj3Hh6
z85VJGTFNxCg9VPXa2c2LmIgb7qX+LTB6Yx0kUX7pPchLDt6XjwYIFTczSj18NqqS+7qiSzDjaxT
dBu8sPRXxJLyN4BEPbGNwUzAJY8B/K55dO8s11OvP8M2mOt7LnzrNBxT5PfZaMtzx25BCfQYI5Sb
xoZ6saJVw/zVDwZtXSQYOBm6rG5ebAC0XMQ6d7xOXTrpWD05PgyVk2HykHX4pW75++iyM7XI/s4V
t5p3sxzzeyxy4nlTwLgoAlg2HXQfu7fOpzSqxKZSldntukXvBLIHE4wd7JkcKvLsmvGmVZn7a27T
HVaPVb0D8azOK7n4BtZ+LJ85m4thNRsDKLqJTIq2GrM0O3PLBEyiTPxs2CRm3WyMRuk/RZeU5r5K
l3Xe6s0Cu05dP9lSoZzWCZKtO74IWQTChvCmx9gdKrs9mG2QNpN6cQbDeR3dqMxh5o7zTd0XEzk2
3Wgu3BYjxMCfTfuxb1Npc12m+a8ZC2MOegwUfoBwwaqkSdTo7bhTlvVlq+k1ZJREH3XQ93kyvbpu
R7/rgiTGoV1z7OyHPRf2uemH2If4Iy6CG1tP1S0ZksbYWOAebnNPzNa6MOdkDAajlg/wUwBllAPN
veuBBronmLeQD53Bas1gSrKuWRmi1n81YwnkdjSoWQTToPfzPtUM0q5am9ZvfLgcZMWkVSpAahY9
Y0SvkRiw2gFrAd9KvxsJmPwAt1MOz8ivy+cKQxqxrZU2QVh3lPY0lDO0X2hAmWHse1uauPSIiCgk
5ZIogw6eI9icURm84rGzyGCXVf3TFWlVYKMbxhtfjsVbZyYdd9hKfofwJd0ARggW0pPQCMxjrgz3
6PiGbOVBb7LWHe6SoCNGJ7nTkzaMV31vASk1J/UrLknw4KaAEefOTyPrtRWLx3TO3LkS4UgHo0Nk
TPbS62Eyk4yUZ5NlG6+ancoRUrcr74yBxrIxmwTxRUO6b59L3Z8DWxa1gavPEOOrDO/rtewzt+Ky
2ibfy54c0uKFQW+vlupzSRRvTRXeqL56Cr3MwMEObGdBRw19x55CVZGb7tksWlFDVo9we4UUSe6M
jaXnAlz41dNoGi2YCpyGKZ4kecT9TPSwSrOicOZ1O2hstsZIVIsjd+SZ7LODTTKznYY2QJKUOGBe
p/B1hJbiANC1/IJdPdW4CtmeuCYYIprNvRAMLsFhB9p7ZGSrKqIiSDzObZriQHjSs2hE2UkGsM9b
YROUOhsgPskvDbSLHdhean8fM2x+1mEhMSuxMsida1kZJIibRrXxpVJhgsMrW9pwkXg5OKEepjc2
CW1tEndldX1OrAhSN4a3agRQwOdHS2DdtnWnVqogYdPjktnLBrgLoq7FE3l03yIZDliHs6eae9+m
lnpmtS3StiSquh+A0KFIu2rBfvVWD1Ww7EUHCYXi2oBABSuIICbTQkbGtvLbWs+n4lLTYi/bmLGf
PDMZ8ynwOHKNtcOlaAfzO5UnqgGqu/FI9JdsHMQQ9Kcakbl2q7qIdlis1PMGVHTYbiVmbVx3dLfE
G6kf626VigbnFNLqiq2o9ElZyLGtYiJYbFv9tjD1VRNBsl8hdc9HQJ6GVW40yEj92vV7XHYqfD7a
vRaWln8CYAWTlASn200Rk6ha+14U3QxA72/9osCFWjb1mr+enkbcWjtkon4LbcqS9mSudWUU7aY2
fTWtTZwjQPk0lgrXXjY7+kbZU/KrUA1+LuM4i/gkR2AXOWtuK2q8hY7SycUcaEkbdcK9DD1uMAFt
gfobiNycez7h4lm9uIbtxIwnFoYZRI7rXpjqppeuuGd54C3dUiXGSLwyoGtpubxE1koeQysyRYFL
0zcVTPRoDXuM5UPW6z7FxsFkLnj6U4heKdn44H8RbwrakoCugTbeJcbInx7T0qUmMqdkwo3KheHV
xgkOh14ektolW6LdtmmRRBzulf5ihMmCuCUzE5/MQ5+Pu4Tqh7cyVVlfjSVZgAuKvrrkxiAncAem
8s9S3LXns2IgIA+4/Orlvu7tIgqmsmKvirzOuwcxrHH8EU8l65mOvT66obARF9ctt43LBCZcvHah
3l3Y0MNfasyksPzqm8UlpJnvbKpUOIMBSzLIrSU5sCZl0Hc1WovU3o4BTUmEzZlsyz3mDXbCgcZL
Jqc0dVejlDN23XhsLYmLODtr4USBa/Ycwl57dE/ZOefvjY2WbTVHNVJpYrxB7Uipavt+XBjk1ei3
JK402GD/6o/7KxLOVf1W3vbt21t/8aP+z+WPvlT11CZR3P/Xf374T1fqraU56O0/+Be7/9jK8vVH
n1Tl4Z/58Fd0//X7H0dv1YJN/fAfNmzC/fRNvrXTDcWA/F/D/fNv/v/+w3+QN3dT/fZ//tcLcvJ+
+dsiftZ7H9elyeL/DcNZvbWFfP1x+Af+IeE4FuQal7IoBWwuYM5CRPgH38o/gvOJdonyrEVufvlH
/5BwhPm/6U6lVR9xCcp3+qH+m4TDP6JkbFGCX5iO9OeafwPCcQ7qjjaV26UwTOscTfsOvY4f644N
GBynJkO8HY3sJLazXU1pc6AXyWJ/MxFy2Tc0c69VNl1GXrYvVL/jR5HHVYEfGxepm+0qDceY6UHN
WWB0ULmwNwKwzgro9iGt156mndYRTb7i1eqfKRSDpZN7OmIf66y9l7LchsTBJHn2BqqEcqCoVG3H
el73UOPxal1Fab+L+/gxQpQ4OqC8K64JrE1MOlaaI3bE7efZSSr8fesMxcpzhsCngrdiFS+F4fQO
Sez30Fc3MxDKIcFC3u/PHPzPsLfpi4xgk70FO7x3k+D6XyXU97asB/XqTy/2oPmDsrJyirBrt31T
ndZ4HAzOtSXTjWrsI01JB1X+TyMd1N/rps7iseYT+ua1Zj4p44gwbMEVv68RM8CiOnOwsXWJ5RGJ
HcwRl9oD0sF260UXiY6Tg3cLYS4zQk4KrBvuIrMK8K0Adpld1vGZqIoteK51ml7R1Ry0S62uzlbt
Yhyh2WtHPUoqy7rxMDJxYiwsOtx9gJ2v0h78GH9X30znnFIrp49WrvimTYAxKROl7HFssJuprjYd
6Uf89KgXse9pGWqZDGIiboL2Kf3ywdef8jc+412R/F8vgJ5E1gj9Zaa5vKB3jSj0YrlITVW7JWXH
L05240sa6YEvH2Wl9hmhMHRxy+Vwgode8lJyM9yG/Lyvf8cfv8O7n7Gs5Xc/owDJ4UwUhLYp9Qgw
rCvSSsQghJm2eWROHTQ/fHrigy7XqraUjwkb2wIpFMQPq9DGMUw/9kS/29U+v1mHBvnfBI7Dtgc/
bmu0OrzZzryLa/sk1cNVjpYY4ukOumXrn8PCJOg7JbdzM2uXVaU2RJQmtZKZ1H9Z6zAziNJ+LgWW
r9/2QSfqP6/gf37aQf+HRVu+6lLZblEBcdVx1yRRaCVYUvTRhhTYTjk0a6ro5uth//yR/2fYgw3Z
10hj14qP3Dg5Jkkwnkx4x7Xa5uGxFs3PGwfreuny/eflH2xR+CqQupEMNY1EwJi/RcXz1w9zbISD
nSOWOFj5LSMM03Pr3nXyyNb055cFZsTmKQRoiI8rgm5XojKXTVYaV/30Il1mR2RDMnz5+jn+uBxQ
BwJqQNNv/eZYv1t5oAR9nI0Yp8kXxuGOC7s+3349xr9UC58Wg+fhVL60QAvjYH13doRQsGDG4RHI
DkcX38RJl3gn5qyv+4w8sxdCSCSYLIZt4px1tk7Qx2XTFQ8j10fiv1+mnVwlg1zojOnSO3OvKKDi
Y9gCXkz4V2HE0ier9hrU0GK8TzM68vNySxaZVoL4SssR/stsg/h3h4Fr1A9bnTyh9OfL3n3Rm1fN
4s+79alW66cG10HSOR75ZpuLmAVDd6au/9pZ90aFH9tJb3NTsrI1xM0ThaNY6bK6G1aNhqgoKbfR
jL0FBh2ruT4JxzGIgfCEXJHa+aHRjFOh0j0F+30/7OqaS0SXX5rlm36aGNXPpHV/2ZZ6cOz5llvv
Te/uevMSwO43mbu/UumTPqaCh1FhmOq3dNaQMYrPel5cF3NTr1qACZhNSP//MncmzW0jaZj+L3NH
B5BIbIe5kARIarMs2bLsC8Ir9n3Hr58Hro4pEdSIozlNRHUdKtxO5oLMb3kXGvwqSaC1M4d7HAw3
yvCtTgw6XvreGIw9SSBC76gjB3e4ZLgckfusTe4wOLtJql8dIcR8sD621c8E6SDexmUKQ254PhK+
kwJk53tu/gzmb538UicOj9N3A0kmf6RwMXU7OTq7BAuruax3IPXc1sHeBE7c0MS3M3LK3bhQbD8P
VeVRab0yHXrM9oZ8EDhafBtPWH22xc1yXJToVxVl3qjGe0uGD2zPDqOKbcdLsRjeBYVxM4Xil92N
HsbPj6ByqMGrFjVxLblB5uW2QLcIi1iUgfsBv63h0FnNfqwe/RDDuek6E82urCK3E8NWqOY1qtMI
fVPBMQ9qZmyG5XkgR47B6FgF6GRhYKJX09RXOBs/lCzeTSH3OOru1a+RPxRl+Cnl087+0TqKawZU
+wBhIZl9tIJryHyUTsJjHH/X9ZjgTPVY85y8tW9vpfpPRIABaqx0B8gB25qscVHEzUrdzahDtb0D
0usDzi474hBnanYNYV/b/VjKkpR6HXFXdN6g3qtw6OZK2cZN+EAXxENkYzeW2Y6e/jPVJl4/HMRo
Rs1JtivAw6Dg4Qm4AH7ncB+LWyfsd1UqPKNI72pLfk/U+Fsk5w+5WdwV8/DQDPZNRiiLhrTmB1fQ
C6jshvu2+9lJZ4MHz5OupDvf+txXxC5huQ2KH+30e8ABWAXlJsf4gI4SgdCEm1zzKOYcVdl5m9JA
Du+7CEOj+Jfmy43e8h5qGrR7vEzaLYHTXg4m61DuNapLtF/uRmg3WlJg6rM1kQuJaU2m4XxTplgw
ifY6q+iGiPJ2DPJvJX9bJ4RrFx/Qq+UXoJ6MXErQfiiShnUYXBuEHWR7j34sLO2n1CB3qLJDp2Qc
SMNLym9ABO/Rf3JDE2PmAQxtUG7bNr617UfM5FxfNbYK1ir96NPTEG6j4GBDMAka2wzSj3VmHIeB
Ruq0OJ6MblTnHnLXmNH4T7qsD2Zs7tDS82boe3lIfTpy8ZK8cSYLwrhPiIZebZmVQDk4lllzdKx5
o0zZYV6I63R5lxkmdvtoNuO+F9/Q+3fj/NEAKsjmYEHaFPk9/dxjmGff7Fr5GLX11dj4II8paQUI
qSg3Co4veAThKPwtFskO6MjG4Lpup5qiCz4F/mNbFp7GQFpZejIbjtJPvbqRB93vjmPk8An3nuwc
YGTBJikc11bvCTR3Orrog4netkLhN4sPgbIDBXQDssCForb3E+s6rIMvDheUkrQ3mfijjsAu1fvQ
ofjZh1SgUcoNQDEGHy3R3+nVN0MED3U3Hvv+trSbHTBNl67wZhK5V+P0o+bHfBEfS5O9znU3xOMd
8LCn2s+xRguva7P/oFnZ7Zwkh84A/Ykfk8CVN2pQtOkvwNj/8qdOHkGS2oUPCvMV8ViEbU6fdLwu
afVRx/KMqLiKaciZqGwZFK2xLaNhmXpZTkoooPdOWDt20OdVx5V2eJ306i2yN9Si+nslfMKH6cJP
OwsIV79s9TxbKLOkBGQ1PSLAW7X/QcXWUMTzxmie6NZ7TpN5bftOegR1gdP1WEXiOn21egJZ6mEo
v3XkU9vFewka6u3gw1livbNlB4LMxQweEBbB6bKHVrOwBxMmhxiB2ZkHQyHa7tr7TkVaWrF2lJFc
bRg+LAFAjAX9JGgpz901tcXngK3ANqMU1bafkq3VXQsa9QYVuiVHDwdcHDlXspOfZaWTNNLZNCb0
+q1dpf4yQoOvxjwO5lP70EafICki9R1skwbbZM3tDzopYQ+Q2K+3BrRItUhcTT6XvqtLopOgoZMm
6SSCPAyNPaiZu1pv76U1e7b+O0qCe/Sh75dvztT6J1qaz8DednBA7lN6bsit3fp97jnB8BSamosz
+MemFN+GbNpa4aMZgOahCexl0/zYKCoYie6QT/7TNJjPKXXAmdREFfVeoZxJc25TWvEfoGOgguGc
I7PUFsmuwSsm4iHRYz7o8BLhdk01/ueA/Ltza0YQV6BfY3CxHMs7lTsxrB+l4i1lHHu2b3rWeH7q
rrqmoH/16DsXIuOz+hGsk3+KUVBXYRoskfOLyLip7NGg61t7AJ6aqPPKY3gXUQxGvP2fI/quauOn
IuOfdcnwpMx4G/1Epab40775p/a/i8V9qVn/of8vq498q//n8uMD0MtoVX3k//Df8iO1xf8gtG0h
IEARH1I/Wew/5UfN+Q+yiSa5ExVwGz0Lvvj/Vh9t7T+2QXtRRUxUhTqyEJ8bvvXwf/4Pqf1HW+qO
qHD/lb54X/XROM2ruG1IglQDydJF9fu/7IQXp8fXC1BKscMrXaoyoGaMA88Wo4C6e0ZDukw3/Qxm
rfUK2PL1vUq703zA3ziOD05cO9N9rY2lntA3oPya7dC0zfpDnOFPSVeptRefzFr9yNtaPIVBZEs6
cbhV02VNIsMtQtM3PwIH8LEqKTIF328tz+1aIsgJjqLxmmSCyL5FYh97+6oS3YMx9yrYEHCA9zRK
mp+O2irTfak48ZUoMVwDMUgbYovlgCn3DnwBcIJ0aZ61TocjIOJFEEAdJGYMyVimtyggDxEgr8gM
N4Nsa/q/YCwBZEdW2HhxZCQPSiAJiWgeo8ihil4zj6oGq1l6ZgOAZYuITIVqfuvUATjtF8folQLm
a3tD6xCXc4HGif1XzOPF3lRKjt8VRW2KMUVA0EwjkiSyn0vnOks0mvRvD7dypVrOAjxRzpr29x+5
5qf6EWIPUmtBtsdKjF+G6ANyjtikEfpDFZnAl6KNqvCafvOU/pxBV3zqy6F5nuhcJWAom3G4sAKn
Dz6/yIC5h7GCAxTAweRoeTNfrEATwHAJglyDthGrprOTSiFohs4EZkYMt2FvxQMvoZ06jUnXLR8L
N8+s4NLPWBXJFnUpdDIkCkXojVCEXGuAmCaKRArQynAT+m1q7gA0FuJDkicRMJCwJTuirexXG/oI
anI9gob7jYjS0mJSkNVIklKgBxr0jcMT59sy2KdA9qp8k9hdOf/S8MmwHnDLGMLHAfySD1pkBPm6
VUU7GPn27W0+rQgtc+FDhxhMQXlR8dJWPCewLOEErhxT4Siyi28zelOZa+JZEV84T6eloWUgRHpY
MwG9iYbJ3+P2YvOMXKdk2/i8vaE1AtBXKFVotxJLqRbPpDFaIIlZ2l2Y3vqjYVQ+GV2lVi4WwRZx
emQW//cyp8cMLUAsGOYE727dLPxdHTv1hXj0bIYGt7tt8LkIGPqIo52OBeTTQdgspcXnm8AUdxo2
9/6hnYCYX01Va4jrthtGcoO3d/D0xWdhCagXcDRfh0nVbV1za/3e1rMmoBIuFyfzUWuS+8yPK2R7
HL950qa68drMLHmz/ver9n9xHS3DmhS4YV8v0oL26mOcRTZMhQAkvZEqXkpbzRjG2862S8x3tEL+
fHu0Jar+NxxeJrkIIkno3AzLe7daW6xDRD/P4NCX7kJ3qOvS2pPOknL5qXPfwMt2M1Ofr7B+vaS2
JlZCfMvgcFCRNQQ+gLAgsMvTjfX9pBJRpXN+Gh+wOqGwA2/jgQrtnHxPDVs2DrQYfvfeNmbwiWEC
5YgeVq+kgDCTElkFoBtNixbjtkjAj95bY9znt1OvN+ZWBUsrPlQ4KGEOmyYYxMEg70B8fRyKZsS0
lA3OPhZzXrceyCnQ4lRyhmoCNqWSlgrfVMyPM15M8x+8GEtjOKiNmeBt2g+WOn8GKqX0vyFozAHo
wwHU7yaekL65lQOqTHdRDuzqY+6gB0avJygAgwypHljXiWpNkwAMNdg+yKYUWzb8WoHSjvZY1RO1
QqReui0uNJH4EitFa+IZJ4PFHKYDC5Z+DudUjzbhGMDC2ZVWKGtQGvM4P3c2+I9d0BvYrcukxFJo
qyKDrdjHMqXXcN0C2Avv6t7O4705IcVw4O8InNkLFWxq+23CyPGPNA9bCgCBRK8oQWeTq6NRTcUu
7kIrtuPsyMm1xgEWBUyOXTv3GenPECoKNZfOEr7hphVUHf0ei6Jqkn9y3cRm/VCVGfIBu0LPnUm4
ObZGoQVl0p8kEKCpnzBDBoVuw1HMIAaIekgmvMUMrMc2YxFa5Q/o5CVQijCvKpzxxgafI0cblOY3
kY0F2mSaw/g3utJpfqXoPjEJoOm4ElgbYpFXbSKgXQXq9OqI95FsY1BUcmi6AmNn0t0vUoDQ29Sm
VgxXojOzBcI9ZOrWCEo8+6DqkCXCZgx4fRQsxptHFLim/J7YpfyTxaXtPMCiRaN725WGljw30gpC
3vRU7SmAJuOk3hIVRuJhyh1Hv+7HqSng9YjJ5uCakXFl46wdwdHJjWD8PEEfPATgmBOvLJCb3OAM
l4ItK7N4MK5CK68/RWqmOW7RDrmtEB0FnTn/QB8MyCSow8XNEk+lQib7QYPx0t40lQg1c49+opaW
wMCScJ4odBmaOytto2/VJp+vB9Pu9f2ISW96HErelXGbWm3U2cGVHSiGBUMvBlv3CY/EDCBfiA19
t63qWA2Po94oIUfX1rKRnqiekqk2mJhiT9Uag159EW0n1auiD2gWb3rHN4HfziNlBniJMheWvumG
1gSvIxWEOWt9kvER8lqpbNuyNM0A7kyiinvgIKzsX3Ki/CHqQAP1bVZh6WJ1hqt9FiDAeyUSg4BU
HYYx/kahRLU9uL1Vd1cCz8xv5snWJgzPu4GKVQQ5p9omYqisw+Cr/XgzAXgO9/ZgacGtZthB9GSl
UZB0t8DZqSm5wxAWVCk5HHI8YpbV+vaPtA785jMF/SQSG5CgKW7HIWiZBdwy+k74uellFB1M2ZRD
d5XRfDaPgEYhInr2CFRDfKgBePoYlWfgoD8Wtg3gGv0inZsCUokm06+YaYr2C3VHG/+TWdHUp8zq
1A7+WlaMR+StWv8WUGL7gPUVNOGpNaz00oN4+g6TQaHQxmVL/uIQcVhrA1wf1+pEsX3LqyalAg6Z
NMcmKyoqsZW6KUervxBjnI8n6A1RGuN1IP5eC3nFCJdrHVw7LwEzd8jDojkUi+22rXNJz7NuXBjv
9C1c5ieWkFxFE4cD56wF0RXf7PsW+otX4jO25TSO3hj281a2fnNjd+iRFhn0HqAYl/QLVjnB36FN
i9f+r4uAMP4iE14EcV1BXJEKukRKFzbhVcJVAYp0TP1rVQ2rL2AspmOKyIKxLeuFeRtnQ+bFVUyF
xyxy7V16YMu7DOgGMQCKknQW1bX4Be7fSmQPsf8nnAL9Ku40cTQw0b4QX51uL6NY/N2IVFkGZVDU
jVcVFV/p5pgp1n8SHtxyM5SK2uyLlLhyD9+KQrhTLY2Xt+Oddapj4zZMBIkQgEDVCsW/05DDhGlb
Flbr/6n4yvptKvM82dcCZ0+PHH3ojwnsLX/b1u1MfupP7dGmrzY9v/0rzqcurKWNu0hwEF7qq18x
Gmbl23q4BD6hT0K2h8UC+AoSia3Xt9D8eO/h2en4Db498PqIQ0yWmJcjvUAkvag6nk5f6AEWspWk
Nt9Dg9v42Na1e1t02kPO7RjuoRFwL4u5h+gbYeRxeHv406xhOeaqNMlTKHoDtUE/9XR4RQRmJ40I
1QBAYYdUF9VVIAZYejmB0oWdfmUsCjuCO4I6ziJfeTpWKtpZj0lTPWJs5waHTPBYhpHcl2Y8uu+d
Ftply3HiLMMGWqu/gbNGOtqoFG8IAyvc2WMMZaRQqgjaWVte0Ic+TUv+XhU8sIikUbSyqHWJ03lN
IkLIKA+CPVBe+xjTbN2GMq83ouz8rW7jFIkFsKJfuBJeGRVpENIS9E+ohK53Dngowa9OvTU10vYj
oNbhaC6NXQGb+TFVbCBxSg9F4+2F/Zsl/5ueMFnkCC2VzEFijYOm3+rA2LlFGAIIZl/g9anus7iH
/6+KCadeaBWm50C29oOtNhfd7KZpmRXbZlKtAamoOg7aCz/n7EhRGpFMHolE0lDukNOlDzp0K0qT
qKqjqwj9tkvr9KnvYITSEYva9y7534uKhBeJ8b+q1KejxXWotaIDf2PbNcChKKHMbtsa+IOJLq1t
Zc2vzgSafuGKOL2bWHJsqElAuZVoby8a+qfDyr4qxrDym/2QjOpjrIvhQc1RQN92XadsqN2Yl0Y8
vZP/jugg1kahhGSby3B1otVEU/SO8G8fDJor6iz4kCsx3kT0Vr5wqJ/RuM0fsjYYbwLCuY9vH7H1
jcg2UvTic6Ikx+W01l4a8fxN8Y1t91NB0pkgvUuhsmg+pVLgvZw3uGIrgCbGOLnkh7BC2y3zFmiN
kXeDl10S8OW4vXj0geMrQQjDZA9jct5HdjvDDcmcn/Xcj8cJHYwt2G56YVoZuWnfDQczMc19ohrO
Ds4onN6uR0PEFxjHvr0mZ+ecY4QEEVuJRiFXzeqcF6XJ49DW016poJzgFgVGrZm/90DpL9ycZ6vP
SKCMdHSfkeqW62KHEVVZVzTztE8j6D9jLtSrOWzaYxIbytdWCZsbOsXANaygbS4M/dokTSC9lOYZ
HCms09UvZJDXkqbSnqoaMZ7R4yOtp8F3h7X99fZ6rnq97PSCfyZ2dii0qLQdl9/yYqelgnRTrA3a
nhWgjZdq40bFyGyPp3lyrFKz2RYC4QFhV8HdiCLuvm1icwtHRn0s58n05rT6IhdCU0CitnXQ5L5F
IiD8nSvmpVvndEeIttHxNZkycv98/BSiT39qi6gtA9nxzoCWrl2lCvD9b4qSKlwAgZ98sEqrech6
1QT84kDMurAr6+G5WsGI4zawPKcq19Dp8Mlgj4tC1OwNhdUfc3y2PxpV/z3RQsBoWZpiWT44V7kS
td7be3T6wPHGLANbBLuIGVtSXTvLGVkzJuYYqh7KXPmvVElQJA+tGo+BTLdAX1bS7J8i2kWf3x73
9Lpdxl0SKvpV+JWgd2gul+OLo6GJpAgs+poelg9iT9FdoIAKGioNC3a6GdLj/8N47DEfNskVVb/T
8coJeZbCp5SOTUpzbc32cKvEdHHqOf4RaqN64Xp9bXooSaJfrNH6Ikw6HQ6VgTrt7Er1TFk4H3ID
rhPCSh2gKZJxym4mcJL3T1BQrkX+1+T46ssJe7GgRYvKukb07g0Srr+K4vYelava1f0+3mSjLC5A
M5cT+W+I8s8Gsm/aYrPLNb4uE6dS6ZuxFCyoBJkVhFP/MPBfdtBz7f+HoXTbWfR/CYUAg55OzQaz
2Unhz97sAwZq4D+igFSMtosgqH8JDP7avLgdMbjh+jJhyJ8O1mqwtaUdaV48jMYNRnf2jVnViClT
rXt4e8vOh1oKwXx6xLU8hNbqTGaDac5DbKie6B3LxUAc8IPhV58hg1rvip6X3UL5EHAriT4CdGex
RusYWYndkeolZlO6BlANEFuxvQ0Hsn3VCOE+Dk5y4W55bX5k1MvOsUVIUJwuZWeGg9rbrerZRWQ5
m9aXxadRDqgBEBdllx628yvUxJsI6cClKcSFtPrkhNMlfdhHAikIbDk/wCarpg0iuHbcAvFo9GqX
hsJHwFC29vQpDspRjy5M+PwypYKw9LmZL0J/68qNkQjgTX2neQKNLNpzGfpdZYoc6AIxB8hsupDr
0/dv7ZLpcdnovF1n1jHWnGbCGBi0Mi14YITvx4DX7npCEsOtdMChqILU7/4kqWPw4VOg4tXEyeV0
a1ncDuLTqHswTJ97NR08bcrl1sjs5oLN6mtrugRKHF/6Jda6baw00djpKHp5qk4wLjD2PpI3ESOm
IHJ7xWk2Ojo2F5qLr5xc7LpstCgXAD3Z++n0IvADsTE3Oq/TFEJUKrItLMLk0KSV4b59CZy/FGwZ
5BvwG0tDc31mIp1CrmJOmoeuvtiGGPbeDRZ+vv6ohA+pyJIL470yNU4ocZ+FQQdQ9FVqmZlFrwwx
44ki0Hfa3I5ooWS/kmpsD2/PbFmk0xeCCJDIDvIZhgxiHVrQOxpwCZtmr3Si9lntciQi1DSPL7zs
58NQeaBqRycNChMs99O9cuYmG+s80LwG/YeJrgklpi38U/3L29M5v1+oqywGvOSGfGzrrh3yQKOC
7KXmqanNmeAi8mbKwL/UEG+Y3u9rl/pWD3enulSgPT8iC1THMDRB05ki0ipRtGUbZcE8ah55CYA5
uN1eXul/pjIcb8PUvFQrfG04SpN0KJGGt4kpThc0J3FAZMokAwRBseMrL1N3MGpsqZwA7YRosprd
20u7HnEpr8vFUwjrncW9Y/VQ+ErlQ2SfW/pjTrjtHe03MjlXo1nCGwM6/q40b6m+AvgAMkD6s+Ci
5Go5cy3rnUJ1WrdTEF6sCAr3SlYsUpypDVfh3VMD6YqkLcVHUJdrWVuDXLUIWwYrOxHuRemouwTq
/dXcByMY8MK88NGdFhX+Ozku5gURRplZrF5BO1Lp7/ayRUKiNY55UEKxdSBT7yYk2q8Zr7lFTMg/
isaENDnX1Tuvl2VxNYI0zg8WLGdntUEHLULCsXVbpJW2FFSRiaLBC0++ni+cmvVNRpJOaM3/CGhI
2dZJ9Oj0PgAIvXQHQKFf+zgtw/uy6pr4ykQs+/7tfXxtMMewePEogfEpLkf4RXitA1nT8eQhTirz
+BqNiBxOOy1SVGDe50DBFi7FBzB71Kk5nPZ6C0ewrLIyZeliCoUCU+oEvQrpvQBGXmASdIHC9crE
FooyIRNoGsH3fjqxpDN9kGB8e7CLQo80yX5KKifetWEuH99ew/VTzsR4DkDPcC4WL8zVxQKRC3so
Hxu2zG/bK3yXj+QW0jXxdt90i35HWc7FhfO4gs/+XU0qlwS+lNg4Luu7JbJ1OtRp0bhW6eT36Iak
5SY06/YwDzR4fVRQri3R+R4QONXfUqub3GiUi1LRrGQf01zS7UuLcL5wL7yyFqaDluKi9c/beFZ/
c5I211ABcvE6yb18nJ10W8kChTDaVAczqyOvLiX6J+/cAv46fIuIj1ENFlQyTne7jWWgAxVBnxfl
CMB+oApljboioK35qLY1VQetvfBAn52wZcwFZ0hhjVRgzQH1g1FB2aAYXDmlyZ9Ih1vTEDAci1Jt
3nuYl6GwNMHFe+mgrkMOPe6KEEWMwR2kgVwKRs9oH6fVMZ+s5EJcug47OEwEbtRvEXdXuYSWWb+4
EKJ5rubKNDHzkYq8i6263KqqP7z3k1lGoVkIe5YcEXzfapQUPYrKsAbXb3R/P4qk8sbISj3yAFJS
EGoIRojZe/8hcZaeB98oEKUFOfxyarrRdnpVQssRldB3jjFXmwrYzsewjPwNFmgmDpjdJVvuV07J
UpJe7j7uPCKP00EjPxk1DVEfl0amuVMLOd9xD02uJrLq/fOjncOdwEdAl3cd4IhyAr1uU9QdxKT/
snV1zLYxYqjbsYzaT4VUx71Pgvrj7VV9bYILIBLk2VJoO+tBhmpY67UGEc7o/+ho7tx0oFgos8np
QvHp9ZHAR6LUQHFkzRiQWU6B20CEWyL7eJhNhavFaRzkqNRL2Ih1UMxXAMrz36FW94nlh4ov8wnG
mJ2UN6hF5OWmL2EyIzfdAgzzw3so1Khm1cUlu/EVjI6bfRkbcjMYSar2HJvTE1PHSDaW3Ty4besM
G5W4+OgEQXifWuMIvBhxGpTto8Z4KEzTmRHYnZx7tffHD2pTN9eVUJ5EihVbH00wyfySVjg5LXzG
t7f9lXuCnjvvHQ85eh/rbffJIvGUsQdXa9s/Wp5On3r8Ny5cE2cBNEvBswqGA+Qmmbl+uhSziaTw
4LDjTW8lVyW3sGfXvn5j44juIpx6yaz3LMpcxkPthJIDSYJuLZN+cfmBrSq5XHvGq6TwGuS0QHXJ
yKMKhQiO3TUe10ewbYZFlbAc8/3ba3r2eP4dnjSWiIzag1gN38k56XyE+9zKHNNbrdJ6FWKQPd5a
RY0dn12k3YfWaA15wdXj1WUmwwRDsfTN1tCNWUsHxLc4camOjBupLSqFrSV2ZpbWSKjYl7oCrxxx
E7AEp46vGKXWtZlN3wBtnE2td8uqQnoibMz4NyVP4xO0CIT5+7SW3gQY91cfD/2uRLan2imqrH4X
k5agaBWWLRwLP23dXh2jAqlws9gF9mh/f3tDzm8cDgPJIjUo9uOM1NcUfUZRuu9d0ZOYlnNSai4Z
Y6FtMQDW/Qux+Pk2LPEETUQqQggDrN0r+dh0swTn5uqJitw0wdlXiBpcMj4Csb2vaO++TwkqaFZi
dsUnTFx+etq1Mp3TfrZ7l04emoM51dbxd9rOmF8hHyWK9w+H9RR5PjVoHczD6vltJV117Jg7tykj
nGHpsH1RA/DWvgjiePv2xp3fTmgPUVggX2SCnLLTqQGim2zIZZMbhl3zW/RSBzJsDV/eHuU8CF8k
jl4Ms1rBRg71YKJv5/bgoXaN1YbPWo3jNMmNEH8qvbGUWw2hemDNSt99ASGq73IwuC6EZH2vyih/
rKIGi8G3f9fZsSW4QvxmWWvK4pRGT2efkubpBVGCp/lNuMMIoD0Uoa9uJhJO9+2hzs4s5X0blB2h
/qLHsb4xgwothATRYq+I+u4ebJl0gwz4lzpV+AtOSTdeKAS8MiBSuKSRNDLwTFs3TcIhgfCFS5Zn
N0Z+o7L5T4hpONe2Exq3SDYq44WH7uxNIA+ns8a/qMbBV1wdWxK4tM2nWHijrxYfoOubDwil6n8C
CRtlk4EPpTin0ka5ClDMzA5Q9i8lVWfRyDK6DUeDhtTSyF0dM0I9R0+THueYPKy+5jQz71RqBM8q
msnTNhnjYNd0qglZQ1QXjvj5UWIthUNyRlWVD2kVqFvh0EnfnASMb7lwmwyncfGi6o5BNknnwmE6
e/+YJ26RDmZqDErV8/TclrqVGnIuhdePSo7BQaM8sKJ/MhR2dwb0ukM6aO//VugccN/i1cWbC2jz
dEwcrRQyBtbWMIbkNpmUZkAaobFgv834hVxwLnrlMAEHFcizLx3UswL8iGy6IYdW90hio50U03g9
V/biOa6Xj3qJ4owaJOltD4ENSVxR/H77az27FjkoYFKhYtHbIGhbdvtFfBPE2Ld0ZaphIJBkV35n
+Udk9i/5n61gXiwjIQSHlW2kXwSwbRXHqKQ6WZ33Eu636n9B+nU4ojTrPzdZihZG2/nKoljQpKGb
zsYIRR5rtm9Uny154UC9Ml8DPujCRcFEh5ro6XyxrTSakh6ZNyaB8VSBOjv2aVNdSJnPr6QFcMTt
AIWFWGH9bpv1iIwheZmX1tEfKSAZbZAjH69Bjmc3mHlfgkK+MiveUNJF6pFEq+vPRE/MoCc3kR7B
ws/Q1rH3VexL/ZvlKLzsciwbR0iAsSeXH7Ho6tpDITz057aRnkRPe4ubN3L6Wd4cHIFH/dun8mz9
KDTAzGUuQB2JB5dr4cWpbPOaxA6+ohehsN1vMEUyNybS0PdaU+BTn/S7t8c7mxrjcSgdUOE8IzSL
VuNZAvO6uaXvMIb+ZxV83A74f97sJNqt/oXn4+xOYzDLAF74t7oKDPt0MMXKZNHEseahWjE9zk7b
fM7SGXiyPodXJGc05It5vhD+vDLoUkKWBu8WPYE1BzbrlBpGAzME5FnelL2jXpuokO65Xk3XdJpp
1xpQY99e1vU2LuBOgDZERDgg0GRcnZiFImkY5ewcrIzmo2dNYBLR9qt6FAtwatqaLRipC9HAeiuX
MUlb6B/RR7UgZ56ubhvjk+PgXHOgoxu3t5OK+G8rEdq+m7LunUU4krwFkkF2yIAEVauY0qqMKi1o
jx2HVm1+DmOGFvpcI3MaWpN6IRU4n5dJsEFRkV4OI65j5SwAgxtYQ3hlI2CHJcpotFtEqNt615Y2
HKT37hx1cpQ5l2Y0jqnWsrMvPsDUp5+hYwAEscyRhxThoXs1nqrd3Dn2DqOm5kJr//ykLKnMIhNK
hYMxl3jnxXg5yohZjFPFMRkVODUYQhzwEg7KTVvVzj5uouhSEPf6iKCkABItsO7VDCm2yXHuZjpH
lfEU2ZV2r9Zac1W0I8YmBsKzby/o+pmHaEFhmDIO3UYDj9/VcEmLLjSTNI4JHnY7Z0YiSDHUwtW7
RMMLTpkOUdbOOwJG5IYdPfPeHn7FPyEiZ3yamCyvJDgE+nm6wJmp+ZbSpvZx8Kvwa2hXANjzUf2q
Yhb71e6V9mAUjsCYxsjtm0yq01IYlFfZLNULP2Uduv79JTyMFOepRkG/Pf0leBag6E3n9ZiPtb0z
unn62Tiz5dVG1n2ItTbpNqVUgkMylMnvt1fhlW+Itjb5H+qXPCzq6j6aCQiayEjNowLP7aoFGuVG
YRY9WkXV/3x7qGU/Xz6Wyyyh2/JvnuRzalPm+ImAkWDigiNLb+iiYlfZOZLOQzfAzXQuaRys7/e/
4y3quwDJIRZry9RffECqHdcG1FWOszaR2g4wh67tAuUtrVHrXT3xaG5Z1fff8AvuAXdsLqclJVnH
ynmtqrk/onWGu8lzr9UZxkIos416o25twNUXHurzaYIAghUBwwU8NcWK02k6cyRNpN10gjY5bluI
uDtHQorDyAb/h8oP0nulE80lotr5wWFYmzidCiBN7vWwQe6ry60ruQ77aK8FlXG0mwZjv1yYF2oi
r82Qoh9SyQQI9CZWn0fcoYvet5k8TlWt/sFnq/4CPwmHqTI2Z0wELW2+zdE4G9+7slRiSD9Q8wXD
AmhmdQNHA4ylwm6doxnm4W0FcRUdRcVB/yajqKqMuHbVthldeK3PPpNlVCI8zi1DnlVlMArOGjxW
7GMBavA+sNqlnl0O8Xc8Fgt7k9FkvzDi2VaS0JFl0R8V3D9c/KcnaAxs28c8HoFWfCW2po/x0iGa
EGsN01K9FIwQe5zdAzZlzX+3c/WBZBgOFEPTlFfczsNDZuSQvcva7KG0ZNXggNdzcCmVflsbSMJm
pfrDQjkf+UDdao94G43+tQ5Ra8QLQeBBCsrNMestXGaDQrSFl+OmwSJucjFAQf1R10fzPogtfdjp
6qR+4vHGplZowaRsbAP2xTEKjKK7V/UMs7y59zOIu405TDdDptT2fV8MQepaoVMaB0m9pt5N0vfF
c5mOESJ+GETKq1kUtOX0vlOLXV+Xc//UgM7QH3nctGZTZREEC7WeyHHyJPU/FxDwxF7klojdAp/N
pxwvsWCHwyB8XT3Pc7wsWv3OsKssvK6GoXpQ4hFRScjSqeXiElo9pgRf3y2RWY941sxQtsmZD0Md
6H9E3BQ/VKNvlC3U9rxA7HJx0yvTmBJMq2Nqys+UrReWHYbscaFFHTWZJrwf5kyYdyRikX2otWz6
YNFAelA59F9zgsWv9CfRarZk7Vxh1YKzlV7h1bQNctvOPmtankAdSQb5DJ8ACxeMRObKDSa/1fd2
l4/XXTYqP+tKpsIdlIpOAVzWdkCVJ+muSzuzb9Hcr52N3hdpeR1ZkwMmJ0z0/tbqUdrfxA1GnLe2
Xy66l7am+HDaQmHehvHAss6A5h87jCj8fdYn4e3CpIdZbJfDT3Ja40bLZd+5OYzun7GlFSilQtf+
GqQxJhcbpG8qZCdTlLZvDDob6T0VPKn8SBDru2qywHZ+AI/NYoixosp2PRIIxRYpkNFBKLVRYWuo
AzrX01Sh0tqOY+w6xqRVH3IaYpjy/i/KzmS5TmXbol9EBHXRZbNryZJsS7LdIVzI1CRJAgl8/Ru8
1rXksOLELRo3TtzUhiSLteYc0yYB82D5gt21Ny1x9HKkQndZV5CCMhHtAdwxnzJc6+BmZuI8ssL8
2VlT2d2aQSTVnpRN1/+tIqj8ZCVM5XgnmsFZ95nTeL87nev6yJrR3wRKF6UTQ2a3vDsCn6ByhzjO
q0NQ6ypxV9IInyCJ0Q/C3Ou4NwO6MzXGdEilnhN3mY2XRkbrA2law/p9DDyxtIg1xuZH55jl8NVe
UuN7pwe+Hkl5f+rjDmA3MfFqWAFUyIJY+jgTPRl2O+HkZvZJ5k7QJpWxTPU1IHIhQ38LT4C4y6Co
zB01dLW1Kcgq/cTXOPUoHsV0wYVuzp9xxPTBz2qwiVtuCeXqDxVNDyKo2bzz56rERRRXS0TNn8ns
/aQhkMpTPej+Rot8w4+6mf0JjMTqnGZaUvdIeKwA2YnR4eIulvqll+SXJuFEAPLeaUP8bKij64HM
qUgPF9LcmlNQDXlz0IsnQqyNyG9O7Wpt6TK+q8FPVuuwXOtRuupXgG9U/ZoMt+vuwcLkZKBNVjp1
JxAHeEZcuL/nVgyjPLYLtslYUEZtYnJFzTJJBygP1Ggdt76r9FxXsUKH8gtpTjQndcGSHSu9FEYM
sDro9jxZW91DnnLDxCo867nvNTxLz/DDQ9aHM+m0tvA2xmcFRp8E3PFT65vzA55/kkXivFNjdqvg
bhB4SN5HeWM5fW6/MP3z8FplZnAbZmILeJ5EEZ1LZWePbb5afqyDjH+APiNw9sDPQt41U4WMq6a+
9K7spnhC7HIlIsQxdk07EP6mIH+CG07HGULsIM2nqFmNPgGAO007enjAh+ugaM4YgB3S1Moa+L8L
mWWL0m1s9yjXLnRvpMz8b1B9wjvXBNudKHcz5ZFMOZX7YOI5/CCYcd4ACWNGqMgk5mJnm3NV7Fp/
TknoCaTKDp3Xj5Royh5GchYukx3LXJcvBjbE37rOoh+zb+af/d5Bwbndb0XcWdH8axpLVh+ngpJL
Blr+cfWF7wFz0CwcdZ5HT4YxoWm3cxoaWDW99VwyTaGNpSJ9hsMLLtALx+LbXAXmbQDPK0uMtRtv
c7siaREixTjtQ1DO5yhS4kttUC6M9WJ3AdHDxvCU0cP43Ru2Cnao98iLTpvOBZQyB8WvyjXagkyj
QETEBro1i1DU1kZ+7EhbPaydNUTHGQQodYx+MqwdGWW8pJX8zLs8nwmN4aS1PNiL1Hm8jARk3kV5
NT8NDozWskgLsjcjX4o7t5SG+4APNgJSxYE5VWeSW7Lfw+JOC5D+SlYP9bx6VwJ7NhSrsUCZTYf5
Ky5+rzqYbR9RrO7q/ian/hjEuh7cD2qBsxLr0ZewZbD3Z0dprf5N0JLkGAezaD/Tnjde0kBY8jyv
gdY7KRVvxVVGxcWbqLEdPQ604M6aifogRcYtOR06orN0ugQdbu9N4ASATd/aKfZvNhy3uZ087T/q
tCOKaZZedPErNojEVy6QFzIAtTo73PyGfTmUo7nvBaVownfHqtrVpZI3TkHbdQe9JFdJIWrQU56C
FQXVbfD0rUeqzJ3m1iuTEv+omZiqgYdJ1764QckXzZghqOLduLAPfhFKZLHFhXlBIY86FERvivkf
w8YN4A6HRV3uufiPL2PYdF8HIoncPZFiw4kbrdnGUeN4Pl52r3poihRO0lKZWyIoQCMy4iNe1rHQ
0/ixCtfaizn+WXeLACwD/oMrblTZASBjopl17JXIBmKLO0sbz3RIBDtOK8QOzajA+1pZQ8AyFFk/
Azpxejfjz7wdjLD/bmSmBi9tavVikZYl41W0qvlkguHLeKdt+Ox4SqqdpZvphSCzuTqPkbTak20R
y3Tln3CiXWeA7I6VnY934VxU5TXMlf4VTJkld7kvveHJEkPVweQnJAC8LzHLJ5qJcw8xjjTo28LF
MHws1nD46OVjWfADkfUnCKbCMC7SFLVrNdvdh2Xs/O5C1jGw44EzsPMCfGkojuFqpzDMO39C0qnS
NuHUOL1M7CeACQGZiFgjZnBvPZRPZozVPfsCr4ncbulLOLXM5ykCmIOtmb6POUGFEc1SHg0zXIK4
H4myvo6bOyKm25i2p7rS+d6IyAQ61oFynoqcOL794Fc9AO1x4VwWReuy9TtneSxmjpF72259ik6c
02AhGrMXnJooAh5YGNo5ZL4Yw123BuF9mVkWAbDSsm67yBHZRVmSPp+zWC5o3yoLX/Ko1SMRlf3k
H8gVL8WuyfNUsr/S2U6qbuStRyJvhwt1/GZKvIFAxmcZWGFPEMNoHU3i48yEmIqeTCTb3n7PssKp
mzsfd2ZqlG56lF1qkBQr0qI8V2lm8yFqC3ofVUcAIy1gwxJ5DlG/H32y3PQlZ9KT49rK9HOw5pCi
SSmkfyW6SPwSGyXRIjSeRTRgt7loe/ZPoyYHEfJdWlzN2ucNVSnFVpqpwOz3KiKzO1ZEKIPuBamV
39SyhBTgLoC3+kMwMukTv0DJsU3qstlZdZbtWxjD5qdihoNzH62beiLUDTJQhOIgFBYYMNdqXucw
mVdV3fnCFv0VxwYBjDB7yM0OBPjrWHXrPHxGQBepJMw7/oJg9ZrHtqm089kkJlkTktcOfAD2WEYH
3RsiBXmhcgvYlT9a5H6LbpgJoDfc6mx7SwP6WRQNhoM+7w7ZMPWaroltIjdMPQs2HFcIzfcekbP4
LMIe9LqW4UQY11STs1PrLoj2So7GQxWJxvkW5vw/x11h9+kuLKRvoBqxauN+6FziR7GDOV1CtgDD
ytFuxK2ClMkxBYjVRwnx/HPYR3Vx9SQZqLvQqIOj0Q+s3yGH03lXGUMrbuzVtquz606mE1vRJqwX
ll7GDyhqgmhXtkOnb13VcJyhyFga95ysN5RAJtvgEy4y4yvNTyf9tmrZE0pgtQMubGm+Zyr8W0XB
Qd64sTkw4DmvaiYetGc1Dpl7BpyIGr8ePtmWBH49Gu7BbJbfaiJP+J3q1/b/+Wf5C7Evd2wK5Bvf
53W5U3vc5wz4JGdwC0F544hpdpKGA3yQqHKGFSpgwnixlffSvqQ5y1BMLI19qjyDMOxxmKZq53Mm
eawyskD3GUt4EFPLLX7RZ+At+FaW35g9sRyJnRX+ZzcCMnUzh531k+IaaPslX/LbgPjoajcsYU70
3zQ2XJYNLpsfYRsX9tWedTPfINeo/D25nRMPQ1XlrjZFexfqiUWRLMoom78RBejiw1xD97dvual7
tpo8fCRpOl1uhJy9Z3/AiwuNTBi/wZdxCYyQmheHwQV2ye0r7Ior36gcuDf0oWKbIdHt4Iq6D+Nh
pq91lCPfwqUIPLmel7wwhwOlofW6+BqwubVYubXPF796XKJwzB87I12ahCshyHmX4IaS3WF4T3r0
pnAReIi2Uf0iq8Dh8LpRSj1N6aBz8osRte5HrZz1pmoKuyEZgzS6NMoCGFSiP+bz+Pnfk+dthQa1
NsoqqlG44NAj/VmhybjZmwDzygvxghcoGOlL0LTRwSF0r3unK/am/ISCcHNlMwy+USyjfw5lpPih
vbbyodjDRl0Gvr2wUsuu65vgc5rW7/Rw/lKFZ7xNVkdPGOfna9qJ70bE1KSpd/Zxip1QvJX3xqrD
NalhGz7ZPWFAhArKq12M6YrAK+AMOE4dZG4kJC//fsxvXjDITRqRmzIf9TRdkD9/O8dCOyLQ3TsP
5ECfelw7h3JGZADDqpbc5EX/TY32j5KYyeCdWuPfht6a1SS2QUfyXjuPrQ5aIu/FPzvZdq7j+nLg
qEDsFz0SjqqEkn8JeEzXoDKmd7oPf3sFtACAzkC7QVLyWt3huDLMmgBKO+0QEiaxlwUxS0PaJV1o
jDvqIuW405RXyH3Gjcbeq2ba97Tzww915NXzO/7Sv0xBxH38i4Y3He/XrWfoWR144IB67zqpI0ns
EcLG2TAvhBZ38IX6cp72//nNM+Qm+aCXT1H7VRtERZbocSl4Z29s7KQYczJCgeQneeHmF9ta5qPq
ybUh17f5+O+R/7IVwV/Gjsm3vREKXs05Zc1BhfrdO0fDEJI7kpXfqbpO8ZJHxhnf6RynsKma/z7d
NqkSQi0+vc2y9edMd+wmzbb62VmteWh8r+vIyQ+THVU7bQdaJJRTsp076qo+5Msa9e9gfv4y27eW
7UbFwi/9hlewGPM6BKPBj65gcbeIU67hvOh7qYegBXfRpz/JcVQEc1NcfGcjftt2REq7YZ2QFqHc
eN24aGdKqRQ46KuOVBriUrIo7bioSxGDnmghVIdjs5tBid35xeTfYlp9D/7zZjmHMcTqurWsscrB
APrz6Ytxcsi8D72zUsImfkBmZ5H3N1XQru+obt5+23iM0JNuKv1w0zhs39r/NMFUoDtFwpR/Hqnp
koHT2kbLDhlSOGtITJc3U1MX5PeZfRYAn6tK+YCicMgPKzn0N3qypvfacq8QQPRdaXCQNwFQkSsq
M/9VOwe9dGuRbBWe8056R7vnEB+7nPqPfh2t15lM3vKS04m+D2o51NfRVFVxdUneI6gIUnCStSMV
i8oq+r3RKBAy//GDpMHPpGT5Zz10cWv8+cSiULEFh2N5qbuJeqxfTgcaogC3s8B+WTEBTpIi1juD
vvkgGJSWIXQ8FBoI+7YZ8z+vaVWuov9QVRevsYw8JorQJnOokld4efWKCa2wRmooS5mfMrMkIOff
v/lvw9P6QWEEHMDDTvnn8J4pbfZct7yYevBZ2EOrA0+sJspLtSVP5SAzJCNeOu2NzJ8+/dfBN9Hm
dhjHUgAg6tUU5c1re6ULfU6zXl0Ku7Oa2I64i2Yq0xfTGMW59wctd9Iczd//Hvv/8WV/nMoDusMs
B6wJeATN16sBcZbO0hExdDaXdnmsgaa0R9MaZm5eJa1qpWn83MytRF+i8mZIn7TtoVboxqkhYNQf
yZNyBzHBcV7bUdbfrRAuylVRxjePVdM7J3+s5i///qPf7I/bbgF6YevZ4WJ+zQ7rWm1Q+3M7jkzp
Dc6H9Atu8OFge/2vaY5cEf97uDer1TYcAi2H2wv/ea1utaaZXp70u3OdSXvvUlj9je2sOuBhVOU7
Y73ZDbex6CQxFfHAMuCfE9EUlihnIbtzRij3R1TMxRqbaE/reLDmotjrcDI/F8UyvXPkeLtO8kRR
EtF0xULDiu/+OTCJXT4r42Sd+wji14Wqqr0fnHa6LTh6fYW2q2/7xSvaGBp1k8alAMLcb2jfHbqG
7B3pz5snjlEWhRgOPKr+G6n8zz+mWwwKLYN0zpbwl2dFu/TOdTInOjeRO7Xv7MVvHjmADc5YVAD9
EPzV61/uhpIgAIEMh+IW+WEas7Z1Kph44dmwkStshtkKaresl/odoe+biYwonisV59rIZl69drjI
Qcii5ZJ7XrHy2EQczN2t09KbEvZ053fBOw6et4+V4ZAroE9H0fjmnJsZ0NCpqU3nntSPpBuW8h4f
Qnmcdf3e+ertQwU5iqZmU8PR/3uth/fcvmmKtZ3ONpm6xwaA0b6s0BI1GaVO8sLtD42VvYcx+9ug
CHlw4fM830o2kYEEA4EsoNPHVodJ3vr1tJtqk04PjUu3PmWrlC+lbOb3AFtv9g/0hayeYEzwG2DB
fT1hqdYEYRWtZ+Rj6bO7ZvYD5Vrb2wBUprpAowkkZNmGcI0iSsH0/HuFevvD/1/DxfUYuhGa8Vfb
19g0vcHtxD1PmYiIaTODPK7dWlwGXdn7SjUv0kr/GxiTY8ymcwRGuqmZPI5xr1aMYq6McmEvPQuA
A5fa8iYHdqEd9DuD+lJ6+vdPfPOpbNgKTo2ofzdV5ZvqUZTTELCC/trJTpODXXR0sDA80j8ENf9C
ZZcn/J+HxLezqfMwWhLjsz31/zmTFG0eDmGthyvyPItOp67pvdUlBwQ/gsRP7rf8r9QYSjicVG0O
QLB+2JRfzaMyqtqUiTRezTTMLILBg2E8dwMNw5d//7Y3piRGQizFgoe3jgFfn/J6Wv9+WZrztZRo
ws6Fofx2V1C6LX5lavY/hZ6al2i3Upirdqotwq8m87e5pZ9S3tOl1cVP0Qbaj4ECBu9BSt6+7M19
zR+43UkDFE9/PnlDBdNsZ6N57RqKk7FtldTM0RE8hOOiT41a3inCvPl8IQ+icMKdxOPn1PvqDlrV
eWg6c0Tztp7n4KKC1f0wSO83puz8mKW+NT6U0jFP5aTL479fxJs1GRDoptHnLgqkAWf0nz/VIj9u
AADvXMvInvwxbsgEHW69OfUb4it1/s45e/so/zjubchNZNDcQUCyYCL9c7h1cKqwS1txdULRu09G
IExCB+vB6975Xt8+Um7WwAZhfKOhp/3z50Bh69GX9Y3uWnOiKZY9eZGTjldzrJ4bDyjK2UB01T80
gdFMPwECiq//fq6vxwe5SRGJmiFWFg/qwzbF/ufjnYrMBO0Q5CQGGc1XwmPc3VKRxVnao2pI2xPl
dw1V74jlrs7euU28Xo7/f+ytusD+B7PvNdqumqWhUpuxBbtrXPS5vNACoaMYdOuXQTft05z38/O/
f/Drb2YblBnMpRIpMdeIVxUcPvYyXPCWXIuUz57oi1F9dLUkb3OYmyou6a9n7yyQbyw8jOkDeoRd
BGuby/yrFRK5I46/bAUJA30Ox2aenrWshnsnIOfYn/361KNY2o1V2lq7fkCsFoxETf37h//lTW+1
hP/n3mEVfk3CKdG1SEW36gpb3XmO6NPdkXDWXEPyF6adl5bzJQoMnXgR0td/D/2K8Rpw0GBqswlS
moaOhV3zz1mmUPBYqzOU15xuYn2q6ADPdENpZoFMzLrHvkbPRe+tBwK0dut67haYAeQtGzTOBz39
LLLeXg4jUagHFPtOMsNFPHWIta+0EsrvE6j4d14aVxf+qP9dA/ijsSnzUTA1Oa28XnJGCMTaJ27n
0uuo/ODPmodjaGSrcRPloR0XQ+tcAIl45Q5ZSz3flwSF/VajE5ZxW1Zt8NizoXxubalekHXpR2cu
svpklLYPn9hns7iJUCwWX0Wj6/mQRkR63TRQ6DHo02y+QW/TZE+5dPOXuSBCfR+0vn5yhmGaDuli
96eFdi6K7y4zfuddOlvA8Z00X+jUlJ28o0Ex3pCA0q/kuhNIUiZKjaP6vNCjrw6zlB0xSriWTfuI
ucC1eBOm13yHVmbtWVWN/BvskkV9EEATJbMSKcxuYzjej3M7iUcxeJkiT9caM1g9jvLIEHda8ZKD
lryz8nX81s6W38Yys6fHjPZTHhtrMf8etNUZqDn7Sp4r3+GmGLHkTbELwOwK48tzYQAH+iBSj0oT
oSn5wXbyML1EUd8HN3NtpRUG7miqPwtEL+Vdbw2mPjmj13/Q/uYLkOT6eCftrQNZJYJOz67s58Ag
P1hWzW1fV+nZ9VD/xFHpy/Fh8eWMBZ18QEKOiNCqiGpRKktkMHflvsioBySF2ehHPaRNe+cWViYI
+FgzE+Hg5F8X15PpzhtHisJRscJn7pQY4kXME6lCWTHFAgbAtzYYqwD/h5wrcpcjMRINardf7bx3
zbjUg1roXefzj9EQNN8LpGMvoca8+2GqnN6Ih9q2P0YwGrMPrb3Uy23HOtHGYpJNQDjRjE6lWQbn
6pcN4Qx48Hu1L+gRfPPJ43rQ+VoNceoGizquGcmCO3r4uUN0rhMdAo0t6EiCNFME2f3So4RT1YH2
/4RMm5lm7+Bqh+ZBOmvfnHQjzWzPyYYobKuVw69pyeRP0+y8cj/Rk6/v3SDtqps1TF3rCPheWrdR
KolrkKMfPq2jR9B7NCF1wW+ux4eCyCbrhipi/TOY85Gc7dWmc3Isp04x17gQfgqzuZteRjln3bWD
k4YmcHSab8g7wuw3qoe8evB0E8y/PTp91Z4YoSBNmrXz05OTyW6IvbFqEShQnTpqbh7cUmdnuR+d
siEz2pHZcF6iOWv2JWFmTdzwDXRJ5UqlkjSdBToBwSp5nt2JMjuqA9P6yIdrOJ+IcEe+EUx5UZD8
qt2ftGP1FjO1KZ6qAh9jvI71MDwihLKfQ7DF873SeESVqE3rc5GPaM1SKzT8ZAlYWb4AQ9FcpRcX
QdfFzlb3l+XzkGLUPma/C6q1eVjXwsf1luVVMuam90gpbq4ebe5v9WPrBrOKayqf6iyywlkOU2bU
PQgCV2gLtwxauGkLm4/a7yzX6jt9wvVba5XmL7NoaKFNOdKbb4OqekH/RIXHqIC0l1ROKqdjaul0
RJowrlUye6ivMSxM/INuNGT9xVLUYuK0UebHuoIhwX46eDeaLCbnoObRk4nqm7S9yn52YIpPWZ+E
cE/I0g7MwtnhmxzvZiUpbUuzX5uvBp2UDcRq8qGV3iSHHd9D393QQ03HvSmDlHTC2af2Zg95fiEb
i93EYWP4jv+6y2IU+D4Zw9z0rtbozv1+FTrwDmnbEePRWhD89wIL7xdVEGq5o7CpBG2rSHyZ3KUj
w7jQ/Zcl6vhoU+6zz06RRV/LcXLd28DOogSOpDdejD5Nj5FwDXM3ZWpsTlSMRA3PhCLupVtt2Awo
TDndNJ3REVtTup6P5HPoyo9W3i7uRXRll4M4I5pYeusoHrbYpM6Oe8T1VoKUsriN3GpcLiMb+8Wg
2m4lLaHc/n7Twz8R6dXlCUc1HcapIvKLFVk4X/PGktmxi1BDkxPtlkESIk4xd/lcKPfOtxTBEPGC
psOs4mhqxaeoYXt7dovabu+7UQXq0oc9MqGys7vmTrLuGFAPuuwlVR5WbjTd9uTuh8Zy58TRA/Lj
BSmkkeA/IQo6yuzoWRpGse7MpWmCOO2BHiXIcP0mqTME9Gfk7KE+FbnrzAkybcJadTlS+7lbhiEV
H0C8T/pK6WtFQ92gzECOJYpWDV81vJLirCNb3dRhVFU3zdTPl8bMa/PjFM3uhfsSaaiFtI0xWfyh
szhNT/LsWKPME+73dnPuyDIicq51dIQVPvU/kTATPRLPTvhLL5Ygf045kur7TUz2lQVE/Bic3Lhd
i8KpL/li2f0XjyqH3uf1ymJkpEYD0aaTbvUZ9ZYlL2OY5kdpstTuzdLLrO9cHYw9D06Km80RczbG
xpqSpga02qMq7GwPDRCJYAr/Y7F2x5lQzo4veXZJd8c6nwUf1oGouBd4ycFLXgshDlTB3OFkrsPw
a1EZemDRdT4qg9QtaQVbNIBFsukoEDVxsziuXtP3P6iU6i7xw9p9iQR/Cpz6ObcOaMQtN5n9zLN+
drlvtTfRGkG9jC1E2fVzimO5PLurbeW/U1IVtuzatH0mo6wNT1mx9tkurIndhc3lhmcSkrwnwiJW
8CTNYlIToAKcXwNvmb193/aGc1qMQLo7XRBifvWw134vgmIaktIzTOOaS7/Oru4Y1Nkuygo3uEmn
0CQEIuISJtqmMB/N2YyOC20d0gtJ220OkI9E+yNjnch2rZAuWqtgCaB1oSnxSVCgj3PYXidZlSqN
CHMdBuMoXGRyeC2oen1ghQKMYGYZ9MaJdLJzA6a56mJB5IKfdJZhdsfMDZsnwylRZXYGKAdi6B02
fLA75QFVja0Tu2gheAbrvJQHzogTgsRiYO5OFpDN25ZQ4Ghn6Kwf91ZWZ2PiD4P3PEd6yXYdf6SI
e0sG5V6LqP4hyU2xDnU0IVwcijo4hG4+cYwJRcoJLZKodh0jerQzWKs/glIURsWZ2hx/ByJAKiYG
CJtYQQvqh1Nuh+UtkQ6WPcR+s5a3MLhq77wEYZHUaUMSsrHOTh8bTusvsaUD5UGl7px0zxF4Qf0W
VD6hvKMRFN+KrKw565J6eVdRQlU7D1nkmBRtOIUfqMeo/K4J2nL8tExGe2y8aOVIR0crOhKnF7RI
J0W2IJ2TKgRYEHcRnAgwRZkV3OPlqbrbvqBi8pEKUvnUUUdpT3PUD5y2Os+WiXa65YshJjTuceeD
td5NtMy7k6FMYs77ovaMPV401PvSQ6Y2tR4xHTr08hlvLLKyNq5lbuifdiEyHQedcNw9kxuRWmg3
C4VJatk7FpzG/1ZVLmz8VJa6YqWitJfMdqD8kyz89poNhsp2UjvqtnB85X8AM1akUWwiF+6uouDj
3PsGumCwiYMz7jKjtFBb165Dp0KHUXuL0rzrKbxCti13gsNxc6MDF9/KjDobkQVS6+3ETZH/QSIV
8jg8utIgyh1JHiuz3zQLIupefYZs7FWJJcI22xcBqMC9M7fjnb+WxvJTr4YgrJJ0xLM0K+Klrcac
o9ssrVetdlBBUvu+i7R6WM1srG6wV0Q91gJFmnSLk0iY5s3aWPk33/Dy/pyO0cK6RWXE/miEQ7XG
2C04e+JCVdleEfybwxwIayOIIyHRDdRESzpgD7qRWJ6SnkgyqLrNkjbT9clPvcC+zc3J+4EQv6O9
PkRBfjSqejoVTjR3MRFOhFEOyHDMG71qw9mh9S/6BCi31Rwagiv5oJHZfGbohlwuuaziUsje10cm
kfSwL5UzAdwqcqq7pVarcfSU1VAx7HK5swmYiT5MY8Fxyc3z1npq1k0zWi9tXl3ytF/yx7kaldoj
sO1OflYX5t6qZi54Fqpgl3xKxJeJJ4RJp5lWkJEWsScjKVjJZNTuJrJ6Go4iQ6V/hAYHkrgeQm/e
Z2RxmgnmMq+LPUxry5nziA1udDNTrzLy+9inSp+igKWXSNSOM0RMBdXaewXqcedVVhXetlHmrnue
Mt7k3Oy5aQzd6n9ufJvT5+ZDya5qaZTEbeTjbRqHGdtPTewxi5XI9roO1/yzO6n0EHHKz9pk1FH/
FKT2VF7AjBafLTDOy75e8MUOMVjQwIvtbizFfi5awL1TP/b1SU2S/32rC4dXCk1Gw2GnR9aPuHb0
8l1K1rK/awrf+7rlStdxCvc+3KMN5eTsLW03k3k5rIPHJdIorF1esUaIuHC8urqZCz9Qt4Zvi9vQ
nhv7lCnIPnzJ+DlVjMJw0MSrzibvrVmq3TT16Rc/RP4T+/jPkrXmVhj7qEvkrtNzG1yyHGXVvpqn
6dsyugO/wbFn0rsxivH0EVz7T7nKOvSxvp6A5Ek33BvOvLaJNYjopWcFqVJUEP7Q/xwqUX6VjenO
T00tsOSZKf7CVhfOT3wgcrkNFGrWo7ba7FvurNNyMZswJLTSENXwoNJ+uDQu/LMk142jT9Vg2wer
A0SFWjiXxaURQSbgTFUrmbTTCpIpybxFsJE5xYgWgmqgEX4GtTb1F8396ztpu9bvrvDxktSh27tH
Z+TdzmxkzT6aPXNNWij5kx93ZPbKPO5Won5jzufIIG2Fzy/OkHs/WPZcmQcEofV6aakwD4dgFR2h
He7kEbBVS/G4NBLRKNoKH/hmIytWUtNb3eegJN9zv0yp1e0thOdWIp3C3o005JtnUfEjDk1uG/4n
G+2yepTGIMl1XZvGTbLVy+HUETAUxG7hreHOxoK2fkuVP88f2IT1kLByN955ojjNzdczUZjJyiB7
GY16YKPHAfd/cQf+fLwirGIZWZDUio9V1foqLku03fGKziR3Y9lUTftBQ4TXHBJ9yMZcdIjP5CDo
6tux6tUDPhFFFrDf2t5x8xlctI/gKrbqBtuOV66WPK7kEJuoPlqzu634eL73BQtF4kRpGZJAOZUL
JgJJUMA+dfJm/hD5cgie2Git4DErLI77MYKi/ruVeqq8lxiFrZtQUXPd9QHZybcYnwDI62XZ/KmB
jH6wsrKPkYGTd7GklsAlTS5ItXuFK2Zfj8TqHQBYmc8Kyaa560eiAriSDRNq10VnL35WDib3ON8Y
iNC2CqjO71QZ39Z0HY8MSYrZ6MZc2qd/Vvp6C+qiY5j91arterorfStjsQxrNP34KbtjH1CP+Ngw
c9Xp30XGtyOjcgDxDxEqQL/02k/vO6UiYVrUV0eY7aGXJByzPW7JpEFRDkclZD1dSrf338vqfKMJ
oN2GBRmKGv+NVMx6Vd0cKoxFmc3IqEI4wnHTrg3qXp1NTzzLTBxZQfMjmysMHHBqi9jvbbKQKbL8
sqasead5/de/hiYgsjmUkbRxX3VKVDB7G9i4ujYh8gu2+3W9UDKsBVWQrnuU6I+H61L1NK1wfnwr
g5ySAPIVbHQWLox/v5Q3RWcWD/7NyZwzlwd+4M/pYMxLnQM5ym6KyatBqa7lWVlAFljFasw/VTef
7CHAWCGc98BZbwr9DhopVJp0Js1NR/ZqaMkHCmVtri5BJZr/4+y8euM2ujD8iwiwl9stXDVbtiXt
2r4hXBKWYR12/vrvob4bL3exhBNEARIHGk4/c85bvuqtxEDWNGB+mEb3CPlyTSXxoqss/Fm9D2gw
gmQospx3FRn2cMqNUTz0UVXgmdNbz1grax8mvpElMOei+ubEZozWZnyJVASKBSCUuxVji1kyfVHD
GWwextL00gdsuoxkL0ZXJp8Nqx0HGJjvMIY2dLZYLnUIS0RDHu26kQjHd3IUU0ZVwg/CrnL09lJ0
uYev+qBOB8HpZPqWnSbRoU3D0bxPXU3kuwCe0d8WSCgcM0kOMQJlGeAlSwXrfMgyYCcieavDetqb
sFmzjRnVHPMws7jvS2i+T2Rl8HpISjHYMNdIT2w6u/5L1bz3L6F+PrNHwLvwNeezOL+OXRw0kjcD
DUCxi9ogPfTxFB20cpJfvW409rFZr+Fc34+IP2oNNAscA5M19M7YLZeOCBgfdPHgpG8ij8tnJCoE
VHw1M+5lXyCPG8zk/E0UdRXCYdyZB+mCenGdNiOTi+zrPh/BHq5UQJbCsvNHkTDHaoPzFNmXZX0u
CTytV0POjDLD934Da7jdQUZr4eHVyMFsoqp1iAsh+IS7Mh9lReI40SHypoXyip9D8huTYvdXBuEn
3xgRGMqtnkbtAeO2fgUhtKzT860O4MB5AMmgoXa43O2wM+upisYXNkmVExQirbXxYmiYG0c2db+h
0llAvQpSDUNB3oPKtgeS/q/ZKdlX5qYeH8eyKI64l+rjCnJqcRK9fxuSeYBEZ28YbangVwmgeUbr
DS+EvPUjMG3vi15bMb55eZndW4zoGjzuaovGfAdzGtn8db6Kc9Oru1xph5c0DmBpiTYKnjzeN8gM
kEWLN9hapX+pCvX/XiLYM6PEAKOp8/n4RyUZY61M71DVfonJgX5xUNL+KmBxnbRRJDs2vfnvX10t
7+0BKGS+KZ7bFzrLGE65DfM4vJiTBQ8/rwtAuOn4ppeOUu08QyHkC7z6E4/BcgUtvTjq35sG6TBX
B4Gn4yx03lV7QPuCEHF8yUtR37WuYs2yVNav2azAF61l3qtd6L5ludm83e70oib5/5aRoQKOAhEO
fM+i5UwD6V7TMte6+Iy8AN4fciS3qoT6mq3xlbYozUM3w6TMBGK52FJhibJ+Zo7Ti2i1+qs2uM3j
LITVohGhmvpKifjKiqUx0LWUHdBFWurdUcnrBKDj8UWUuMlvGsJg7T7L2haAsdqi1CEq1NRuD+bV
NqEVeKClHH4Wu6RvcAYbeHu+cHj8QlGrL5FqNj3FL4Q0UUdq6rJZCY+vjamF+hewdgMxJHsxphqZ
IyNOJN2MG/mCrfhzXgvjmI7jz9t9m3/R+YXCrvijocVuhIE5Y4Kn8YXjeWbwIwrtSVR7ZJs5bwGu
JnfQKq1ftxu9GFCQIkT+oCbha8wIu/PVaVXp5KaxM7xaMubh7WHtxw0uPKvy4wKUDppBkDZXZvGd
afZnV1HRAlg3H/3aDIdaAhvqqkRz3XHKNxDBBrJ3U4vF3eBhX7+JyyT7VFQi1e9DPdHvqojSh+9O
labe57BrvUMYGTVGS9rJsUt5CqPJ+WRWee3DPZ+eql7fVo21TZ0Oem9gO1G7zQZ7VA9jZQiFl7yl
zGK6EIS3rdkF0UtoBsNdE4SV3NpRndubsEzQYwF9Y3wywoiSRxEG8tjFqGFsuHT6r4kXGcFvkhjh
9CNPhvJ30Y3u06BD/dj2fRLVMKV1V6wM2vKVwNOMhwpMIqBcnKCAx86nyiw7JxgBa79JngqQd8IE
MpfejENw0CSkLmAFFgWUhLzFT4p5pL1Tq3dQ2rFIU8kxN/7SUIwPwpiAwEejqAN+3FksWLUso9px
g+ZNy3vPBFxRuChu50rF+3Wi4JjVsl/ZjBdR19wmUKD5/TZjPZb4uZDEe9UXRffW51rbb2Ie2i1e
MGaaky6aenPvaKL77SVl6m4rXN4/hF7fD0hmdGZ7N2CsLsEqZRTZViKv5SkxfxdC+bzfgHUjtjX/
+R9X6VDCrjCCvnxzmi77EE5tcAewKJzmC42Uwt9tWhqDo4pJAvQGCCvO4jIjR2DXAfIKb6YVGT+D
oHV/4f/To4LdAIulHuX22crqWx5ONAmMb4YC8SZE0GBxi9VGA0DBqdo3JaMULL28OgLHU/26Tvtf
khOxeEzRlelXwPvzEjo7KADYzQ9iWscOgg1wPqwZAobU20zl1UDptD7oje08G61bf9OcBPG0jEOf
4yp3isdkSoq1SX1/eJ83z8IGNUkGD9i1874l/5hVGSB2QPbceUVdifKHNbjp8G1KQsw3LWk7zRsm
IPmjm/UWS64I3lzNUKy7cYzQQNLNRvzIQiP2Dr3JKXugnFu/uGOCaovQa63eT2an5xC2ezPfUWzR
k01IXcDmkd+68s4MqkHpeTtAXRsOEY8FQNcBGj8KhUKtb3dDSX4D2QPVe3PHGYuOja6E1hNqyV4x
u0gcRMFKAOTfVu2+DwM9OFCxUpoPwxB5/TNVBe8fnnFu+Q/GkaP5MtbCKT9bCB/QbidHCMIbtRCh
/GAHqrfmIr68eQj/UBfkkQKsHeGOJYwyVluncqfQe0WJAl0KB/mZVznk2WOpx6W99yQLZWXfXCxi
7JOAHrOceLbyqlhc5QAGCsQrSIYOeVyBdkgi87kZsR7dZ/gRzso+VEa+aKFWBP7tHXu1ZfYq+Q3S
XPqSA4woyES+usvfuPV6dgpZSbXR22cn19SPeTIWiFUE6yjG+SD4c/0iQU5cbyFVAtzbvfDNckTN
RcztN5dEkCSWtWadEMFwvIeqq0fHJy3Xd1u3mlD3TxT10S3JdG9bZFCiBxxi7PjBcwtyp2oXNz8y
qtNrwdVyXEh4vdOxOVwMg69d7O8gStTCGArlrRW2NDcAasofiELKYh+M5vBjsMbgpUIHQFm5R5bH
9Xu7kO5nZgOv9yU9JZId4JUhD4+KFZTgcQr0GmTnfo47LJNvT/0SSoqpIH2cQelcWhDQ1UXMOvYa
OANNUd7kUNaPTd2UP7pAzfZKrGvbUqtiY5+5mWdt67RTk3veBvZ9Yzm1txKvL8/S+Ttm/rOhQwni
zl6sfmFSwU+8IXgbu8E17nAsnr6mdZZTS+1RvTFnMNA2D9tJf8pirsqVzbfc79xVOv2HkgyK18VT
4fwonzRXlA4E0CM+EmoCnwLRnw7r9lNC6RqCLpW4lZG/7PDcIgc31zGZmmU6MdQ5ezAeFUfEn9oH
U1jlrs/6/iN+oEq7kQa3MwYsYwEr0q4Pt2d97s3ZzqO3IDA13MahfiIvfd5bTH8dZC8acazCVD2o
da8+4V4UAAhoEgucVt/tm8Swnh2sjfbkxvOVyb5c4O88IZMQm8cgIPzz9kU0Bi74T3EMu7F/VDB2
PlgA1/eiNZW1a/LaOLO258cRUSBqD+dt1Q7lkkCL0+MwlbnfRVb2rXbMfqPALjtAvJu+kXod9wgy
i7U36OX54UFLwptDnZU74OqcN91WvUIZ2hNHF68sH5XJ5EWN2mpfgY55mGqvOgUK9Zjbc3tlJZO+
BV3j4K4z0ybPGx2GjLJNTXIcBS3YtCCYEAKONbQWtnGciGEDxEpbozdc6en8sKdIjp4DUeYiy6lo
aEzJuMiOYP7sh6admldW1kQ0K2KbJ49hf20mJfz7ZYSYjsfAztc19/R5V5PGwzDDmPIjSIsHCn2h
se3Jruz1PkDt6vawXtkypGeQrCa1NgsXLJfsxGZFNTc7Fljdfs+CwdtrJlo2vUjKezS89ceSvNS3
ENmbDxC412b1evOAjt7Z2uSRz7vK4IfI5djMaovB++PQSjfHckySxc3awvlSjfDlIy2gWhjxYN1V
apPYK2fktUkmrYGotQrdDuj9+Tc08UC2OhD5MYBLeOT/qHfCQTq1GVSUTb1kDDeDUqxZsV/Zv7h4
2gS5WM6Qf1xMcpnFnuzLOD9Oox3e2d6g2nukrutDUdZ2uB2KptqquQdjp+KBdXvSr+0lnk4zJx80
DpHgeY95sSaCzZofnRG81rYHbgvSpB7+CZCewidqQpd3ZU1fPKRJyVH3cdi6JCF4RS76G3VAzJ3Y
SE6loo8tqWUJUzTum2jfWAjigFpMARKGmvIRhyPZHQigrQdHwioDZaQm6cob5zJAmL8HdjTPRkRR
YCOfj4FuRWMnmyg+jUFoAHUs+i44xGwVzhazBJEZ8Q4a9p4oY2evDk1S7mQ48OUx2TB3ZUIutgGn
KJrqc6Ciz/WUxeCMahy4nW6ExIlJ82sE0fAU9SWQ2TYZ0EpparWqDzkwKGvb2nqS3OcO2JDbi+Lq
N5ANxt2KC9xYTpAxpl1C0T4+ydqadj1r504p4/SHEN2PXp2ct9jIUEDNg2jahpWIVs73i13IEFDR
4tpmT1ABXdxnRV/2hYXS4SlXQ2fPfqkSasMBVoBN433TKNk/IaEWr4SkF6kNSF3UkuaYAYlYypKL
A6ioOjHViVSOaPCJXTFS6NnGJc+4VPfit8wcHGSOq3EGxDRPJpCDu2YUwxfkCPrnnoW5UgK5NgmU
x+dUPV/EjXO+KgceJDBpnPBkDEiFbKIcUsUwFpOK0kiiboxsdJ7CQMi7YnSLHft2WlkFF8cS4zHX
JuYyEe/D5eNbs2Yarj0hCWzH4SsoHu84q3M9pY6ZvtmKaaPmE1fpr2ES/fH2Arw4lWgapyibbckT
iCrned9B705pb7ECtKEu7lBDqpmJimRSFY8PVle6h9vtXVlxPEepWZETdSl8z9/zR57BmGKtA+ER
n4iw+pdWTRueYrq6tWNL3U1WYH6KQlbD7UavdJK1bQJB5HVIbmMe/z8aFa5A0brXk5OH6O8zzG+O
lUqzkTavn+WkrLGzrvURhyMkARhbrpn5z/9obuRpYMMqExSrQxdtUWXa6mQd4IVG6GzaIYhgQ0+9
lcPV4reexeEwJbnL50o7DmcXt7pS9rDSB1ecciMrEayNkFZrJxXujCDfcntAr/XQc+ZAFASDRoR4
3kOzrTlSYQ0cOydONwPJ6pdSG5ECnxIHzJ0leNSq0efbjV7ZJbqOrga1AdQIKIKfNzpFtmKoXaYc
lVbxyk3oJeJk9LmzC1Or2xGtG902B/v56CS2s7JDr9ykxKJkYRE9ohLECJ83jsCDqieWHRzDohf5
RodyI+E9ST1C5lkLQKDachelSK+jlBvkzbYsMpc0LPzrjWjS/nB7LObmziabDCE1ed63TMIcoZ9/
TkTgOJbg/o+Igav39miB+ozrTnV3aQPwYGW6L/bP3BrrigfIvK6XHhJS10NRt2p0dJXY2wddph6q
QDy0OWoxiHGP3svt3q21t7iZA70amgHa5LENRfzP5OBtuXGqrs/Q87V/xmnY6P+hh2im8ZLkxU5k
spheTIpKdHvM6BhX5Y9QaeEmNY54rYGr0cE8/vr3HZxrexZ4MNL7y0obReEkId2YHNWmjr+ABs0e
MieUvhJQNd8SELrJ/e0WLxcMz0eNxJg+s6kRLDlfMLEd9qThyuRoqy12E16ngUlUSX10ZaaujebF
8QBbHNwPwwmXV1OXOUAXWUeNnGtydBPOOgWof/CQd05T7gaZjdPOdQLjXosAW/u3e3m5cGh4rkOT
k+CoWIoAaqMurNq24mM0gCrbjqWXKjvFjIW2B5Nfv0Ezg993u82LY2nuLOVE7AfZIMB1z0cWCgMK
okErjk3TFG9BDDkG6LDnfcSg1H0NpnT8HRgyw7AgjcSa/dRlRE2Wi4otiVb4R8QOi3ktmjg2FWGI
I8FN8D2TLlLaWWSEByULrJ/oAcaIa1SDDp074u1ejzX+9Hld/fV5xGfgwMqx/38NnvNBCIKozWBm
JUcKU1O3l4klwr0q+pEineK83h7xi3ht7jPx6hxBojO2XF6QrcfaKxUB20VFe9jLh/qnHMnbYps9
+rFHymADZK/8nuchmHdYG+J4+wuurDPezu8B+6xnukwwZnE0uWIi54QSQat/LqcyOoiQ0tAWZ4TQ
V6c01f42SJ3TmVxBFMbZVxdlN42ixqAYljhOVSvrXRV65K9ttyxeFAhqd1BqvV+QbZr2kLRG2HAb
BNEKjunKtqaYTS4RqBAqssswNcVVQrGwRjgC03SVTak5+JdKpfulklb29hQjevcEx7RY2dUXuX26
7nImc/cCJKSKcr64oHsSwMkgPWZmktT7JO/08Q78ZLYyq1f6R8mVlwnpCDK3y3VltyDssyzMj15c
G1+txoUJCEd9W8MdemU4wucBBvLKzXP5GAJZxzrm+YedDqmnxWVXaQMGPkGSHW3Io+EPEZhlekA6
tCUBpRjhC6GkNHcq13r7U21N9Bc09N0kzNyuvUdhvZn2StUna4+iKxcGgjmwJuYSLHDdxY2IPLgW
ogqWHTWjiqJ9CbtoQ1nE7R6R/5bDSoR+pTUEgZHPY/ghSSyLroUJ1KEtmVEYbW31GeA5qpbkPB3x
24LRF6+c2dea4/FPJAMaHDbk4symJiYLVYKog+LWwSY3eGNtyXfV/yp4lH27fVhcWb6MH2sXHA+i
D0tnKq1ucY/BgwIihmVMhyjASeghSHLxdrudq50yZhM1VCGI0hYLCemGIuFoKI5jKcpvmgfNCVl6
quSF1q2cwFfuPMQUyN+4BOLzrjzfkSiMouGD/MTRdqcWAymt6h6hiGl3+Mzzdq9t7RWF68RPJ6Nd
kZW7cvRyzyCfy8OV+s6ynpUDUjciY8yPapVhZmDakvUvAudQQ2h9aZvkLx1WuWUwO+f0ea+fUZxf
hNrDCDjUSJ3i6Kih/sUL7XRX8wpDhywVH6KgrMI99SignLdn81o/0fADa8LznhNpMcRaUzXxaFTl
EUWFaotDQrwvDVHsjLEGpI+69MoNftEe8wkWXae8AE6bfzmf0nSEvVSNqXY0KQ0/Yg5QA24xqbzD
84WYWsMUXasXXixYWpn3OikokjbUDc+bVEyXNDsOFMcQJVU/Ssf6WUQNTgTZUAOmvj2el5ESE0nR
BlQk2vRIBC5ukdRoCmDemn5MtLF+cfKq/+T28Nj8LAOChGRgaVV3nabBlk2VFEOsyrkHLbAmi3Vx
ycx1SY4CMmDED4Ru5502KDsil6AZR8zN1Dvop8MJ2yNIB26XYz5oHTArWzXsvUAgz6uYwSaRhpcj
wcOi83naF2MoTP2Ij1R6SqIOwUA0Yj+1Y63DrBqG6qc6GLjRqc10ykuZ7IbQwaoMe8RtMFVoFYwy
Gv65PSWXS46rj5gGmNOcD1rm3QohalVtLeOo5Gn8s6vjNMDVovd0+MdBmN3JWAL+uN3m5ZqjTTTv
0JMCXYay0fnwNzzWk2KwjWOZu86PBGu+jxVqC/DHIn1/u6mLc58xJ6NHHRjkIcJK86f8kQaCqDjN
F6h57IbebLbIreTpTvbKmvrYtRU15245EgkOzWU2NXRb1azG0MIYLS2fKOub33ENl5s61OrfFrYf
6aY1jLUr4NrkITUKFgpAAyCtxUDayjgUgi86Nq0q7E1rdXAP4xpdFurrzteh9ZD2uT2g1+ZuVpIj
OuPsv4DhyqaijBFK4wgNwXxSQsesDmk/oI9RdO6aDuXl7FExoWNECRxOtHY+ewWeukomEuMoY0NX
PjooZRj7Rtaq/et2ry7uUl5NgDOYQUo1iHoutibMVAAzk4VZsaEiUGw283vcE4H6JeIs83MXhfNd
j4f4AQlbJ11ZpJeLh9Y5FxHtnyOhpX8wWcMyj1rbOpaxhj68UiL31VfVHRpCchdCwVQ2nj1W/u0+
Xy6e81b188FNRRWnqa7Qqjp2LxGKL/cFfCh4Gbr1bwJPeuVyuzbGRLEct4TpHhp95+1JVA563Avt
I5rt6T519WhPKjHeVHZYf0CYpNomAYLNWMC0/6Gn9JXkAIqtXHbzMvvjEEi6ED+ddrKP6FfhwJma
aryN8qmW+8JD3C0aQ9xw/n5w58oWuTrC24sUezc42CzK1D5WqTDvYKEFe7PFynIHpNAGHyvs6uft
Fq8tIoqMKhEh1T32zXknlRGIosCi69iUtnvq5KBn/hBjv7NNQh3ytJYVFHWbGqXhNR7Q9aZpFtSk
xvqf//yP8R3oUWWhcnUEjR9hlhRIvAsl1UMptfoehyZGHoz+mtvsfLqd5V8hOJBumZNNaBxjv33e
rBhHN08wVjwh6aHeWUj9DMDcin9cSmrNJk1hAgMVdnaIlYQostl/u54BEZKHnul8LuTOZa/brlEh
HivlqY1DHUGmujlpsdbu+W/BtkTV+02To/HoZDJaaflivGf+gwMml9IGA76ELhjFYNUI8VWnJExy
FBo0c1/1XXEw+jhGg6UMH+IslSuX9pXRBtkENggpRqC2y3JDVZYupLtaniIJZ0cWYfWEJKA8IP/k
7nFz0vaY2pd7bEGrL2bfKCt7+DJ0pHo+VwdnG2Vznvbz2S7z0PJylM5ONgocLYoPivePDSp3elaN
cTIPDsEStqm2pdSELnGe3yn4ndv3ArfRlfP64g7kU5hxeEwzhMBaqpyWgzCZAFGfYExhfBpOBmaT
Y/wj0XprJeOkX1yBc1sUF4CVkdcDtnje7VAmSJXVpjxBsyy9bUhY+zL2TqvtMb2rn+TYKuGeYDZA
aymJcsybZt25CpMf0k9RDDXSHJSkxmkwJXXP2Qe1BOekEOfaRHE+GZGlBD6yijZi0mXSTFuvLaZ4
gz5ri54WzH1nGxVieklrKKN/eWLRNVIu3LZgjGZ/7POuTSkCFA3mACcd2dTdVMwGbLYndzHmbfdN
W34kritXqLAXlx5tujA3kZ1hE3F2nLcJJBIgphM2J9xGHfo626kP1JKmCTk81S3/Pjc8Nzgj9WfO
ApjyxSEFtsiTgdU1J7RazFNZU3zk8Ff80FGVBxKGgF26tkr2WjLl2TZyjRZ1EeyS/3qo6TFl0LkY
4FFpPu92h4RHMahlewLXFD3zpd/aNA4PnTlke7WV+l3Q6Gtgrov7HsFyC1AH5zPS1tYS5zOECdyx
wWxPaYVS97ZgT4MhsRCYaUfVfOidzD0YOs5+G3JOX2/3953mdn43zNke3lr8jX2ZtZxnvayhnHfp
iex09NYLNbtzB9k62yoPc+jCVT362AijidVkUf80aJ78HjWIVykS7a/7ttZaeHOdUvzuUXp/TvCr
8ltkXO6QMA43RvkpKnxV0b27BF7fIW6Beq9EEJfnLT3gwQJ4nCOeQ+98ysSodhJHlfRkiTH51sDN
emqQctM3JjIZeyXV0p3WUliAExxtqsnQ728P4ZWdAvOFmgopCYDkS9aH1wR1EapFdipdI/pUoar2
MVKwUMWsEA2jsHRWckpLN3fQhshnA5tlwpAZ1pdT1qYixaxey08U0eVTrTviDjuMDqXLaepwizOL
Z88Lo9dKd7J2E3SjqmxzZJs+C2irH1OEl17GSQ4tOnEmdOPJqY6k6qcd2Htvl1p2swOwqHymhina
TVGnrdgO1hTcSTyMXgwYYltnnNAjzQzutzirzCchIl5St4dVn8Pcxcqcy388f2EjUyNbbMVB8ZBt
LfXs5IFDxq8Gi1ksBGxZ5JvGqvvvYKU8dPcFgjrU6Yxwj4m2KO9nDr/hY9viNtusK+Of9VQqX70p
MqUPMc20NkNJzmMGyozxJmWbPQDXQTfK0SP7Q6mnubK93ZOl48n7hDFN5FFmvAyVzfMVWlHjkQWW
4IQ9sZR7U08QaSwRO9nqJI3vRscrxh3kcesjtYxkvl805x752uA1xBL8c92b/Q9DpXi2w6E6RfQ0
m2xfV5V0i4rLvysfO2+XP4YdTIZKrX4Ox8FJ87MIHxql9BxkcjSfxH34SdMx3jFjA50oKpWbJFLU
fZGh3dlpZuFjXWs9yNxdw6Qv4ob3b5iz+OBOVfK2S6l4Ne9DRbFLzVeyyNpXatc9gTib7Z8Dsb/d
30XY8N4UwFZ03y0cUFB/P5+bslX0QMLN8fXAEx/6YQwfp8T4y8D//61QhQKXgEYSw3veijJ4uYvX
ueZXBdI8URwkW5HIyFfU2HwM7cx8DHIrXokEr40iCAFnrj6C5XyPmP54bdgtOoiOy0wOzPS2TfP0
Af1xZLXGbI3/tzgD3/uHowlZqjlLSm7gvH9uAGepbg0WTYBdbUWJAp27BMPmsorJfejWSoy9COz/
3x6o2DkTQXpsCVoygmkiA65qviyE/qxjAbnB4gqJPTFgGccVvmnRwPgv40k2h7iefWEveZWZPtq8
9j3N710V5GEjMHDVFW+vIsy20tSV8QRrOCMtYQpQsV9sQuQKB73DJN63UlRI0ZZG2A+HJtP7NjkN
Ck+WI1eI+FdGlBZpDhdGsCVLsGtmJ1NfBaXu92E47IimpwNRoYPoIDZpGJl+H7mV7m7vvSsLdK5c
8hYG/QCLenFzR0412S2z7CsD+pR2ZyZ+77jRBuXlNd7HIsaaFwz9IqeCvQ+Xp77YgKU6mLrwAkCS
A57EwiiLHYhmChSYpIMhzCYfCcVyH0AVXVmq1zrJOUplErAOpdNFJ03pjnncZqoPGSPbyVFtNrVZ
mAjXudN/WDXcM9BKyMORTlnEch4ec7YhLNUHH6T6bjVM2wTXrGc9ojyiK03/H+aPZDFhCEHrbGNx
vuuFHTRhO3LAhPPCscdsFsYOsrvIHH///UoB9czZwp1AbL6YvkTheaWKnE5FY67/7mEX25+xbVMR
eEbb+evt1i53H6k3rh8uIGiBgJDO+8UTR0d2joO6JK+C1JEn9rHOK6Ae4/RBRah25Q66XCLUrjnL
VJukAdtgMY7NYMPv03PTn1Wo78zU1vxIn6rvNtq3X253bZkdYCPMbQHznGmHqF4sTpYWFTZo7K3p
24NTWs3W7p00rTcomcvq0A1gyHwLtnL+0Za6EDy06iZPN6XE3hwpQM0NwpXw+fLgwSEKj2ZYDjBO
3aXSQdlNTVUowvbdEE/aasONKMKfg23iwGmNqHrtXRRtQ6TBAUattH1losnPAwudsdSzusv5RFMJ
LbUh6Cw/FBkybmnu6g85Aq/+iMbZ1rGHNbbQPJPnwdX7CQtHwAI9DXrgvME0nnpCEHyE27oQfjt2
8Vdg/fl90ETqPsHE40NmBKhUBl2xcr4vi2pMPGEAKXOe9ByBPPfOm46cBjpHO6i+HiGviP83k4/k
PULaWVv+mDrqqFmeepsYNewndRjUz1VXFocCP55X06mGfeZN+spqvBx/yC2wHucsmefwDD7/pm6K
CgOpXsIis4geLb1ukdyS+WNUFNPH0nI/317815oDxo2mxqzmc/G4h1XBNdeauo8TTPtS6TPvLXGR
TttQEkf+M0X563C7ycutTfF2FlNC4IZYeunkx2RCixpDwzcEKbANKsvTbGtoF343+5is3DVLeA6T
jOwXBzIrC+U0VCnOB3Sa4Y1myI1a10i7mm45bOy61b8MDbqbdo0utDWRqCLrmf3k9PyKgqCDDkc4
7K3CLlb6btLY+WKHfQj4mWObEPQi75sJVxtaDSf1MsyaQ9p46IomYRMVK++ry2mlHVY1qSMejJQt
zjut1jqafNGo+zHaXa+Z6sSPdqplj1nRKRsrdX/entIr3TJmWSxQHfyQ5z1vrhZ2HkbmYPhiYIwj
xbU+YkegfrrdypWFQ2+4EsjXU3Ve5uxLt6EWk6u6jwa++doM0YzVFn3/2OaUKja3G7s8g+fSNjVZ
GOmwrpeQ6bESI2WhQPchmEc/IsWzfqC6EE73cQejcs89MSiHWJpizfr8Si+BqszsQo5f+DWL26jR
nGaO1uYn0dQ+IluKUIICpmpbj4r6druTV5bJDIthG8LkINKdB+GP55CrofWJ7wRKfCi8PUQclsA9
S3ND6TbaR46IVigOV9ubeXtMI5t/eaujGwp8AZCVbwuSJ7ifpQ8Owcq9Wwlzp6Musf8P/ePdTgTI
bXrBGyGklbZsRhMF+gSdBn3UUF8KsDSZH2JjYDdrN8o8OWf7m/uazU3gMoNU3CUlzRBjZLiVa/qV
nBzpI+PsvCjxUFWbKnhPEteOtknmWvRGQR8j2jlp7R2m0ej3aq7JrVGuHjkX62kWrSCeoGpK4QFc
5PkcTxipo8JTWn7O8++Rrx73KCJWfuqMYuWsvZhemqLXICFh71NxWdxdUSKnGD0c0ychVn4MyxYx
kGmAq5jU5b4DIrWynC6OHdqDGMmtBaaUVhdbxYqDQME61/QbXYJnrTMjLzfTqDVrZNeLMeQU4I0E
ZxyzRfsiWyXMjMiwE/qBrZn4zWAmh9GTwFykfrq9Yi+6BM2Fc4eJIjkGamwRDQ0uFoBhxiIwtD58
YdFYD5bQo5XK0GUr/GpYOPMBo7KZF68irCD0PGvAKmmFYmT7WCQwRDb4zQy1u3KOXg4dx+Is28WF
NKeEFzfRZKRmAy3XPQTgl5CuNuy7IB/LnSZUHIZuD97F+qN+TJECmCamemB3Ft1KHU1ahVG5hxgF
ia1QZYMvpWI8BUbziAFpsAKnvhxF3rAg/OZKAZHrModJKlggBQLDzrTHYW8Y0/QYoEl5d7tT7/5t
f54pYHOIFZBGmLlaM938fAN3tjO2WdEUOyzCNHtjaDLNJZ7QRWvvUI/Sw27TtZbTf2CHMKS6NubB
wTZwYHqIlXfTYk/oHndI7aSbXuZps00FOWZQY/UofQrc2veqtbJ/cGCRL305uc8gr4xPViDMlHgY
1cMSwwXs5Wz9pR/aRt2ELebcW1T99JiMOfp2ydCULXVCW/0wuOrwI+p1N9tVej4+Qj1HgNvRR4y1
Mql70wM5LM4/YZawgHJnDIyN7Uj1c9jrRbb19FQpPqpF13RPQekY+Oikwv7tGbWZbRHXjl4DmfY/
Mn2K0k3nkBx5CmsEiBDzn3ACDawm/FjUXd/4aNEpnW9bVTzt4EZlhe+YYYZevVATZ2/3eqh9cmVZ
/+7bIssPLTmgfTAFGsqv1jD1v40wM+CmDezGfW8acY87kbREZm4lRJB0l5rJkJWQqHqXIM5uZLPB
S6e3UXO1gPBjzO2GeOnsdE+0GUp8mCrtQxlawT+GObTJnsBDmtsYe6LsvikHNMndKKsQEIUQIiuG
0GzJHhCOxpWPhLuH1KYKHTxQfK+OkuG+yCFF/pOVFQJ4PcmkjuOoHcdTFzgG1gloRUkPQFDXmruV
Fbm45HAZxJUesQ6y+AyKtYgamlxOWhl12EGESXFI8InZZVqhpehRm5PfQnjbQKmJ73MlL/aycYOV
9pfbnICeAHCGrEHGJ6qfj5w/opYOL6XRG5GOCuwBd12n/hF0be7bSOv6jl40ryvdXbbH45+Ti0sN
8Q4HJ8tFfy09wIkncpIHKO9l4INvzKQ/DRKRqyK3DHM3oXjV31Nw1q17p65cHLhaaIwDRpse2ALY
1AcHl5zJ74KKYntVSeSqKBKN4ybEpF18L+oIs2D4xYP6oQCOF7xQgcar0sgJbT+OQ6g+9I1hVMjp
e/xTYS98zgjDu1MTOsB6qZnoeD06grSFZYjB2cjaxjvIynoteM66oqh3MBJysemdkEiIMkYuv9Vd
Kh0/FgqS9Sneka+l3jfiWQSt+aQpJfrv86X7E5wVbkyySpL8oycjzTj0jRppd0gein81MxFWjlA8
Tyyw3GiffeodvfxSA5z6xkxhm6F10/Qh0eq4++DgWr/vqdzHL32dCfWRbx3in8JKLfMYwradnppp
rI1DYFROcQixXcvdbS40XdzZorbvB62u+0/xkOeIlClekW49MRgfvEIb498GMLQD79mg3QmqMJ65
t/S4+R9l59UcNdKF4V+kKuVwK03yjLMxGG5UYEBSK8dW69d/j/hu8Jjy1G7V7lIsa6UOp9/zBi0U
o0kMUeQ6OcJK1xBdh61Z1pXmSzsk7dwcZJamzcHHYDLbEzKQGJ/mJglwH86ki/0rTTDCp4guaZN7
SxHX++TS8vs5UNYZJ0AzI9k3NNASpqdZlGt4jpVEWMH708vHI5Gj29nUo1NCH2qFBTAJAuk/G/p9
mkmTJa8+JoIQrj5qwXK8XU2g7BKmGtE3pNEx7bud75XuJ7LM5t9BwrJw31QxW3teE20X9h3xNPSu
QSoPi1dlP3S/Sm+Tmo18W052PEUQRQiYyZgQiRV2ph5rEanlygwRTpnVHWNciqiC59iFjVqMge+l
1/U9AX2yeVjaRSt3jl/G9RZhkYNTU1tZHfkr5Ehk11OH72E4KH2px0hPcaXc1bMt8xuyPbJsW7Wl
D8kM4mLqf7FVby9fIcv7zovZFfUPv08tDzdMg0wVn7zLJBwFFB6foCnDLG4DFU/+r0zFQcNC5PZC
3WKTUhtHNeY4p1Vk/+2CtCDrkddkWRmcFqvov9Hb8yJVNGjRJogyw1EsqdOUrGeYeoUqbtuMHImp
RrmTiiTeCXDAW9usg/4WrlAVf3XdkuCLytZVe5WNXq12ImF238RF0kiYijXAUoyNxzEmdo4QwqTE
uu5BIpQeQ1OfF2/nEBAR5g5IzEMnZXVQhFsTuOTao36lKs2PTxol/gPyrdTPQ7+biddBZdYpEoA6
bxDPOe4ALwsZeKOKcAkhgzzqtTbtiAGDkLrRrUxTm7hocmfj1atBNZ0NyHVRb7LXhZVV234d+pYi
2HBTTw0xwW5aZ/odOvTYe/UWS1sOQll1uR3SbpREVRiBKB4oXJzPM56m+SeQ52WjEffnHx3hJ68d
GrrHZkwm44rXr6tN683iZWD+JAdMi/jIZL54rbaJncXc41YiPIJRasuJmjmxXuLeypwQsU1G3ndi
tfusrxb1vYIzZtwRQuqp703QW3wmIkWK2zlPC3rXbTx/SkbfE5GpD3JTZT2N2WEqqkOCJCLdKNkk
jOM4S52c+RoLM8Q+oSLcUFPxN1tDk32HUmLhgwtoCzu3b8qDIzVlfvIWobLrfk1X2rjNRIJNbPWl
MPey8DLvKugY/Xh1ZYPVtaR0GHmJbaKs1KcFhdgvm/+oFXC9cNEKrcygAsQlJx9wKEnY5g5Ja6Sx
u1V219uREM0ivhOAbdhfZEwSC8W5W/bzKfU1YR/TJfW9HcwF67rTvF4eVIMI5SYNWiKslz95cQXW
KxNt6TRPQrSOGBSZ9WgWP2mgTcGJn+VQrMZItra613r70VVJ0WySLJ2tLamOOLnUWKkGoZX3ffNt
Mto126B3zVedtD3rdWqarN+k5TIkD8R8dp9REDkqrNzZUnslTbuOgibNTnCkcnXTwXGaAaDYXbbF
YGhXYBoaxd80rXSKsQ0CPMqVXo07vW3QMoDAl+kLeqyivhGyHJ/bCs+139RgFlbvbVw3R9J8pBHO
KKB/JnoqLvET3m35sI5YaOl/rz7naBvelhjCHs1Ja3v9qOVzUeyNJVaEUXn05mbiInvDiOAvaNrT
pfX9fHnnsmAjlDRY9qJuODvQJgqSQTo3zjGnXKwe/G7pAhUBjHSvlpmm7q3TTUscoglOta02duW8
hzPBagZPz1nug3lgyvgkcP52lFqw6auraYDv4gQ4/eKT0f+Qsp9yGQ5S6qjLKsO/tgOvNTflNI5T
fgFcPicgrhAkMA/22utqij7yDBCwOZHlMw32o09+57AdrXosrswRwhQxk31O2Vz32feiqv1nu3La
ckvebOPd+7ayOAnMdD+utSrJ9PVog2lZSNaJHz9yyBLpEiaJieqmrEprq2ks8l/6fBBHu24M56my
c/uL7wzGEBpZUIxXLhFh/gU+4DmJhcfD8nXF6fEWxgfAOTusBwMuVfggTUdJzmGzKypdv8FpCFLa
0FV3Qq2xyoM9CvywkjlON5ref8XdGAdHAjKGo+arr9DJ7V868S5tqEo1Pdvj9NOPpeleOEW+Kxy4
VdimJnxCdm2AzbcD2qbj2nk4Qh+lq1QjIfz0gnwg0dCMDmcGVB/5mdBh28i53sEpdYr/2FjiZeE4
sna2odGACKxT7q+q3R5T+qCxqx8HMM9nmljDFtlHCaNPsOWQj0vt+vF0+qMF+vvkDHf+jyfuKtaC
CHeOPfCoA3kblXuE6CF06BdkMGz8icPFyWss4d+alFFrtmrmHzUTKESFnTK9JTJGL4/N0Bq7wHvI
p34pw7wviumTEK4vdknlIM+Z5Uj6FBVscevyq+a2K+hRXXiG9Wzx5hEAt9Zz//8hb1CAt2+NbBQv
d6zZJ4PAl1cNBREBq15w3bWz92tEjBTxBwjA+PjNvb8qICyY8B//TTjqZ/M2sMY2Nkfg36bwhLPv
RBfgLS69yb9PCkJ3PuWBNfjXvpGZlxrNf0bi2yfmZMow5TE4WhLt/vaJoWlrYENNeepzPbhGkd7X
uyG32GiIv27vtbaVJPe1lt2HRt845l2at72zsxMVkxnWxfp04ONlt0qIqatC1XZOsSfdrXiZE7MY
N5ZoNBFxvql+9zyjtWvyuAm+ffwC1/3h7UOs1kH0LZFxYGZxTqFK+j4dTb3Sjp477hRyju/SGdQv
9hLnnr0w2SojHe/q3nF+KXiEF+A9691sx3acHIf1tMB+4pwL7s0pa6oFs6nTtFitsUmDRF4XQ+uC
1lB6lJs5y3PiyBDGtk8ecGnLzu/09+a0OHNEvHbpfSXdmxQ/06PAjbEFIlX3h1+O2Q2xp369yxeO
nFE9114/hynkNG1bsEZ3KrRH3xzuJXly18pcKeSzbUOin/QG6XhYpY3903Y0m5PorNx5lwyGO2wz
JMHJiY5VYJ5GZRI3jMFzo31tBo7KRMNa0vWjNZFJRyJiQGUN9TTu9f3HH+0dEQDYkIAvxwLpxUOS
f50NPbkEAGO6OEk3mZfQCtRA8PQib0HQ6z04gDhhSjuFupH8bGbfOFrFOHz/+CbORw6bJN6VEB+A
MmE5ncP1Qd1kZAaP06nq6ARdFTG1SMgcN8SRnh7YJnl6rr6xjY5gJc2p9exkk6N5yYjlH7dBRxxP
MZuFwH9nXj8viyRXLR1Ouac6a4uT5hyNjW7MkWOS/xymfjZsnSTXbiY8RkNFAtiFQfwHVvl7DvEm
PMgkwC7wECE9nn2NLkiB5LK0Pcl4SXxCNYNhCfvJ7/yrZRiNLMzieWqvOWJ1P+x28M1t6dr1bT7g
h7lgddB6x7ZIEomeZtD63dhlpCF3RusSVj/ophoORFaNYiemor/GLK6av8d84+A4ydo/VTbh7KHm
Fc2xDxKCkjh0tY27c0ZSPmMtH6vtxx/+HCjncenCrw/K5grL8+xoLw3TWhINe3jNd19n3demjUjz
L2k7NPaF7vC7nvh6LfADCAZ8X/p+Z9cSYiBJg/PdaZLa62zkvR3GmBg626lV2b4ZwUbDrLO8etdV
Q/ks4zTdYA8wfgWRm64gxV2ce+cFNws9EhU6VVCCVyX52Y6jADRlp0R30qC+ZtEwTASbVjm57LoD
hBmZfbYEF3a5P6rBtyOMbgEvYQ1nYPE4L7dZTlwCdYfxlK3UgZPrFI11mGqznw6SwEyEsHVbTtmp
1yF/Pym3LEjPskm6zFUxFC9LCkD1EgB03GVpgJSGxDOiCWvo5ECjnTH+tCuTRAcPY5B4L0Dvh3Bx
Ey/bVHku3K+TUxbsWVaVSee2A02TD4iY2HQ51w4vGhmpmti1ZWnW0TSxVAPc2LN/i9IJy4KPB987
YIn3D9EKSx74SiuP82xENJIQsCqZ6hMizOFWpY6ewDvpUZMadCiJzIlzI9l0Tt8uYTUOzevS+jMZ
GkJIRa4Ng/Ro0nvcZBA+sqgRbvq5aJJaHWbEsWLTKNO6mpwYYcSFG18Hxtk3xCiKYwZKvrU1Z75d
s4cKAkAq6+7keYzgu75mZ7/JUtBhw1CkJra54dzqS+fEe80snPROm+y8j0bLzZHvVHnmfblwR+sV
z+6ITiviB9LWiP45N2IwOwwActgQLJ1Wc5pdYrrjcbbuDaO+G1s/vZcyiO+p8c2rznEw7NSb2WpW
Kuv8JekgTV54Rf+YWqvd0so5WanI5/qdOS1jKcfCOvUAyeA9i0syNfnpe7ul37/otKEvXPHdRgrd
cuXN0itldVlDGt9+lHqcCiPW9OFkySnpItl41RxZA9nqGz5mSUx2Z0uzfzRw8h+2aC5dkCMwIzg3
eWE5F77I+xfA43MTuBUjSHl3N9Kz40RHJXFCeOdmV0RTdxVZ7Pbk/vASmTWbviYy9MJxZ50wf40C
ygQIR7CG1xll0rc763tOpjezYrq0CLBtnyJDjcsnTZH3Q1mRde2FN/6Pq9GK8Wihc86mcFkL+r8O
V4VjVCwN3ioMMJZquxTL6rdtBuPRKgvx++MRftb35NEMBBEwzOnpMun+7C5/XSxX7uQ0Obnry7B0
YIf0RmhLatbLx5d5/0wMHUgwHEQwhINY/faZmsCZvRh6/TYr60XeTEbvpl/kSFP7oGw/ji+AL+en
+bXHs+anAD1ylMf+bi2q/3osNFPkMTrCfaiYRwah6UvQ5xwRx9jnsMfKJ/dSS6bkqjQoxMhixpF5
2gRkOP7A25jyg05PmoexZGRNyCoXIgM3XYXNTDTZTeJuXCHaRoQ+yjDT2H/8ss79Lbl7Gvpon2iM
oaWm/X129xMYtmcv7kMfuOU9balAACbaAVGXIr1Zarf8po1LEi6kB7uHpqqLx7Jp5EuD9Ka/ULqt
X+avsb/eC7dAPb/aZdMbPxv7SPScqq7s9LFKvN4IEztxo7SYjW+yS72ndMYemLLvkjn12TTnqqum
g7+YcXRHznsjyLkpFOQ0Pfiyin/GY1p+ijV/WX5oVdvXm2KypbqgO/vHW+eaJERAVWYiQNh4+9ar
EnYNEL3+oPg2wVUzw8U+NXZd+avnc2H6oP9l7u4JTCnrnpxsUp6/auz0y0YFMum2oPM6+ckfD4az
4n19E/DHVvUdfB/YCWeVc7PYcYH95vyg58t28ArlRgyOKwx0bSeaG7s6xrPNSgQKXlkH8hdIFv/4
Ds6ptax+qxUPzFJkRH/OUm9fTO4N2YB62nioWgTVodlMGbmijbZoL5aM9ftlqGS1zbqpm6I+VX36
HEMIKY8VkgQ9P1ppXhsh5HKn3CQ+y9GlHvafJvVfY5QbZKEA3l0ND1ZfzbPZ3tVd7OX64EI7IN1a
HFFdBKTalC12qAR86qWGcTXxI1dg7Ui1Q2NcPCMSHUEdD7ovg2nXQQag8QSZymaLq6yiejIrKyGD
kzD4KyTJUv7uYIXY2FRowP8Q+GTZ70qBW1zYjWSBgvlVRB3NkWF3w1M5l+lAK181GS6wTaP5w8ZM
NONglMqRu9lQQXkXB6RC7rQgETmaOH9SD37buSAi2pAO226iFtqKInG0I/FBTheN4yI/ISEmuaWY
hhhHh7RUYrilS2/aD01uJjShC01I9x4re8KiKtUCgLn4Yo0Hc870vbbkuvbIXRUvAE/09iUftIic
QmaUyXquyuPYzrew9e3yPq7JJ7mEgZ3PsvVb4YzMWRjLBiD58+NKo5G5bdiD8SCxKriu8OQBdCBk
OKpEY5RRZYvC3ORFnsldwhq+MWfZ0lpP17aaHqgLfIAzcIW7QRtH54XKzkEXfS7sGmppJ6QXt4/D
Et/Jfk4PAfBzJIsetKOK89++XcUHY4rrC6vNPy8MOAkwxhRnPXk7pzRpN2aOt9PjHNjpgX5ZSQoR
zDp+u7wXvtJeek4MZdi5+aVMtfOKbn1oFldOSrDSPJ8O9Ntrp03BWJhV+thILw02PfHzASAyNNkI
hU0euUNcWJ+yyfCiRW+yR4kFwpciEOWFheX9O4BhyM2YMBpB2M4p+2uESidqbXwcPUa6HRtmiP2+
ui4n1e11u8VIQXfTqBhc7fPHS9rZpsYbAAr5Q2IDQIfkbL59A0Vj0l0ta+3BN+IZZzxnStU1aZvC
3sAdVIhBh8kI66YOLi6mf57q7WLFs7qreo9KHmjobJvRM4h5XdAXj3Lt1oBYW22xnl6UbhRgMyvt
sfYL9vqFRIwmJG69Wp7m2eG4NajAEukm02Yhr6U20VngMCTjB5Plbv49w2VS4pdCrChvFPwU2pmi
lOl+SMygjsgwjIvruRnTNvTT3FSh2xDJRkuxM+hU51V3qmVSl5uiZxZuh4leTUlMs4pKXZ9RPNLl
h5KWGUmzMb146m5iVMf5Dsi2nnbgKpogf7rNx/4ThVl972LH8Q1n7Cx+cOqWKOoZxke1hXK9BCgi
dNHvyfCx22gZ3IH4QHfUvddlQMUQJZCS4qPDIZ7FYegk/6+VCvc+9pPyuhJ0X/eK6CrymU3NJIKS
MFE6/d3Q9t6mATElfXoiPDsqe9OFHkDvqn2CyS76+4p8ovIkZweNMvZEPi3V2plio8IIqMxoCRPC
ku+8bvYfEYl4deilcfclh9nAIbQXy/zVcUvn23qe9+Gdjf09vJvK3Y/ZVAp6nV2KpkhOsoPHqssD
7sua/Cxt1R3ybBaQqVyr066lpMQL/UaqdOsKer9sU9UElyMKjN4WPztJa3Uz5bUJCyZRrd1+82Xi
uferaGm5h/GsGVewAp0+jVTgJVsyvGwrooqzlvbQykq/EazAot0tcjUs7cqR7W3xFFN6rhtr+Nq5
hqyvkYEWgBywAX+hOfPvK4KqPpu1mv3QhMVQbZKqboKNWcJ8wETBLDZLkQQHSEkckiK9pBUZBWkK
cQHZmH9M2yxWe0f69bc6qGkKS38RXzhWFsFGaSuXxy2sqo3MJYHtsIe2p4uX2upFsMe1t1ERfVqI
dV1NCAvKFSeNo04RbTpuHWy5iytlzYV+hTXA9KMtyiTfYB9bN4pFc/Kfew6e1vWYlKOHvCwlDrRO
h8krD20hTBGxIEwnwys9+2lQBqGkugK4yzY2hkDqjoFQlN+x31PxbTybtbzSnGBxQkfTRLP3Rm0o
4R3KvDyBMgzOJ1QoyXS9tLrTh9Ocmq/LonIml2wC/STN0ndyGrZZm4ZxOpXFdq7tZk82l2180qDU
LMnOzVIskQKIf+ZuLWqoqEpPf8ZHyKe5aLgNLih97NQ74UPrKG/LupSNtiW0pbOiReT9w2TXorg3
l1E54ZiXWnyBAP9+kUTdQuOcIhwQD0jv7SK55u9gHpoNjzBfzA0sOH8rmlS/VnqdPtfjmB8bGhf/
dUNm0q3neiSsK4R67sgIQg2FAwHXY17QbSkxvvjkC79+DbwepLpmPhsn4Oz4rsIJ4xIZ8f2G5Dho
WTlx0GRcnebePnHp6z3WbpbzwGBeDCMc/Xm0ytBlgqL8zFwbv1hVTrdQBxF0bXoCyNLDxzvTPzZn
x0Mpgs8GygMIN2ebs9uXi3DnLHusZp3SqCuS/K6nOXVll238ZE26fXAslR3cYfEe5gD5ijZk2oUT
6Nnxi/2RSUmwwspcZ29+500hurkIjLp8LJzSyJMox/402TO/Zn+bwGXVrxyjc70L9cC/roqTLRUR
IAG95bNHL0oAXCJLm0dPJ6+iNrz01xBXywGCfXGn9zRbLpyt/lGMYpnrw/ZGC8vh9twQbmrQjbVW
VT/2XrIaRVVzPm/hfNlh19a1h7FK6vu3qpWfqwSrSJrLPcxYqrmbDjHP/cef/v3oczGqgWYB/3z1
013n41+YRZPCeWwMo3mUuGl864emvS4Vlp+Snvopp4szR2XCqiBnbbww6/4x1alJ0P4DKyD7elcP
eezSxdzWj9bYi9tptPTNLJ3xOyaHTqgwEdmWYhCPHz/v+8/tUADx6kG5DAub1bfPWxit1tWqEY/4
HiX3TSbYBTVZl3k4Z82OfhE0w4+v+Oc5zmovy6bsRRPL8vJugku3o1roa/shzxY4rpVWW6AZrp9O
h4Sd1UAC7RS7BeMXaze0dqWxfsdpMHxhNdCa68Zv1/14SOr2ONqFJW7BKNiU49hcnrhzGPQsLuWS
hlqtrOAnkc8jPN1czRlJqzEuLn1Iyii13ObjB3s3dLAYgB3BIo3jKJbp9ttXic6khswwiafSI15z
E/S452rwHvdGM+kHLAjrPvSAiOAOVl574a2eIRQM1hXTY9Vaw83WY8Xbi+dikFY5N8UTsdByh5Eu
Q4ZKCZFt0UZVN+WHilCEOwta4lHLhPH08bOfN8DW669QGf+kP47g5uz62OIZUJY7/ZHZIq1IE0VQ
U0JPzq85mLIHcCsbXyTd6/eidatPY5MWRbh6aT/DMihpH5bO549v6d10Yu3y2PtAI1YVlX0+sum5
t1qBnFjkWfFooV046L61xHC7becg8im+npbukhPDu/mEgS5TFwNRVOYm+Ofb77DAJo9Bwu3HNtZi
/6Qmq7yO2xJGed0G+UHCVn39+DnPUF3ePJ7j6+ul/wgL6LzNmWrUBOOcqMdx1spPfavVj15miH1a
UF1/fKn3rxSsH/49JhdszPRP3j5ckqQwiWWQPDVp032ppflVZr57qjjel+FI4sfW1RrxXw/pVLGo
VDmkoifHPufsO3Y0+aC6tfEjEQTJiTObH+lGW1Pmxc6tiyv+qa0o+8idV9MFOdz7V8uVUezT3QUQ
Y3S/fd7FnOsZH6z0CWOl7IDeCkKsMXXJXdwhVLuwD9LQ4ce9WRiJI2S4QrGih7yO3beXqxnMnKEy
75Hyo+0eKjLtW6qtJS8lUsvS7n/pHqr9Twvy2hT5gVECO1KCixAz9Bm687rJpmE/DAbiDbPRfvpt
m2e7PsvKe1i2ZbyzIIN04aKJDJYvKFN6bEk9tIqQFILBD/txSHva9WncbgbPmTJ8mdBmXElp1OM9
1bgxvhqZHxS3ueO3Oqes3Dbmu2Ftf4eDhtL1MMq+ymjJYPhFuGT53IoiLaDCkbcDVD4lyzYZ9fbV
YEEg6M4VXRIp0VtT6LJK3/bdiLqFwpqUYCOtul9+b6syVGPfDDfO0GtfBUTn8RYWZP857Wrtxa/G
/rVYDEtskV8t965TxnaUkEQ7XOvW6Dziqre8whrm8Fl2lRHmE9ByhNKHiPHMNOMxxOk9vZGWmWGK
oBdKHDFvrB/H2BiHq6rqF2dT05mImiCD1pbQfKrCcSgXPcJ8WmLZ585LcvCU0iPNR5r6uZ0NLdiP
Sd/8lsLPmRXE6fX7wtdl+lRxctd+debU1vewuMWGsrKedw4Z8vopBma5ToRVaCHA7vCbv+GvU2TK
18CdpLW1hzGrQkCb6VmTqjW/1F1THbuefeGIUsvyt5mMR7FRqTF+tdjT6y0yLkwBAPD6Cc4zBO+w
gXZN4czvuxtz7By4wmZe1+6tKpKF7qlOn+ve57Q073y9Vt21DXaRPTu9KNtNzGlvjnojsYrDPFOr
hWlKklHk2LVzwDeNWB8QRwz4xnoU9t4hDXm8aRXYSeQugzERy9Pm8RHLqMmctosZZ0secd4Kmm+l
CSEndFryRkZUbPlGJdO4n5SfWk9Ya8OpICSug19CKUr8FfdphakZcEDFX2uZN1ld+y+A94H72nbQ
ZDdYjAzPbWIHIhpM4YmTQ9hyvVGDoezr0kcEeAUZP/s+Jpbm4kCYaRzlJ2uc6s3USPGasE19SeDu
fSuLquxCTSfjGCYWJmoiS/yboUPtsW1jGXsvwN91swG6U164mA0yNY/xn4YZyqoMCdno/GTxH/qH
0ZHz7aitMURQjWkajCxuJOG5A12xrLaMlwLtm36fD4sbq9DLXPfRjwH9IZyVIE7dFOgHDoOsImAC
uWzHEN/dVm37PGuzO7uz5nkXDGniPdfTbAdDSMhhKkNuVeli45a0kCIn1TCwmydZ1GHcw446kDWq
DcybvJy3ntdzRxBELOdGpN3w0lVyfF2Zbz8Lg8EdST7tfI19Zv+twggru67iSdRXs6oazB+Ui5Ne
JmbvKu9Lp7zS51jDM7AmNMwZq778GXf+YAMJjKYbmaMwX1skrfEhb8YAv82SynsjGwWtw0jpC15B
xS4cwA1Z2g9Q8hs3wnlWDq9xT8j1cRraZHkSo1MYh6pVOFfRz9LyfZvPpROaQ4OcgvGICMJntzhg
cjXTXiQHCqeMlKgT0WRZE+nQ5KcN/ClrZm3wknSjT35s45c8iuToeXFl8wZNoXBqLc0YBA+T3c0Q
d/att8yeEhtRO1m2o1x1AQrtonlBLpzJcHRihKUhogBrwVjLtgjDFma6qyggnOfBisfxZoqB06LS
8KsOYqU71qFNgPlnGbcowWK7625G3urobFoF/f9kNamx7MwJkCK0NUNgLe04zVb0Jm2E3EaIHEF0
F+5j4EKPKFBFpIS5zG2O75RR51ofVuj9tvwAs927CGF/5SqTvxbRVM+WQTrLARfhwb6NB+XN6Cj0
pccxp9YA4z2n/95MsFxv0b94E7VUV5iRshorPapB1/DQSYdi9jaowGpzr6Ei8x/SZu5+1zIQWugV
tfYL98hkQskQOGtYd+xdMsA5pylTEmF7DT2aAnCVsZ9nO3hNM0CYmdonP0nT+YpwFv8qbfEY2OQ4
kwxF6DS9+zvJg+wOsEvT0CEyG41K72g/jXAAtyj7cycqMkbS1mnt8pfhdR04sIybIXICknD3giyG
a09lZfCfqyzUG2v5SLED1eGcppe4HiwhI+2eSozGGvarMdjOheGTqa5P2tZ202lD4l93KV/l/RGC
ghVKOaA8TcZ3TaGg0zVe3NA8WUgL2dqDri73w+jDpF/mIWXFHQZpRhmh8i8yH1sZyiVP5gtl0PsC
mtLZXIl0CP3oEFhvi6AWIJZoDqN+WhCF/Gi5LuynVKJRS2stQlulX/3XohZVNad9kAv63dTQby9o
W9LmbSrrETZAct2nDhHLuu1X97Oj+scJZiIK53qU//k5uSz0GReoDe3veewrDsel2SfSepRpQOm2
pOmOLcW/zYulvHXd+um/PyVnISBhjKjeH7rhuKrKMnvrETJk/21Wwgl1kYzRDHlIRaNT9Ye21Yv/
iqbQw3fJFQFIW83Ozn3p6gbakpjS4skZOY4QUNriHFKX0x0iXYxrNdVo4UB3DfFg71+y7Hk/nmGx
4YYERwuo4R39JCv1CuRs8h9H2SClgsoKT5s45aiznLTfYOqaHXqiCKyoQY70RcrYvIRt/eMWoEJi
C8GhcLXUWCv+v9AkKAPdPI159TSQZxwqmeOzKI3K8sKkDRpa5CSCJLr0XqpACyZcBJzpgqXC++nE
UkhbD7OD1ar9/PQEkqtPeev1TxxzrD1NRTng1mTYRxu3+sfe7KrnjwfauwsGK/GU8AHSjANgpTP4
Fq9zocHpNp+M0c5ucCpWG5nZzpHOTntEIjJdQF3eY7UAh3DLHUCdFTI9Byy9Gm9XRJjxk1NXXUsH
yR3YqAKII+GoaUm9k3XmPsvF9z7ZLpGtoWnJ+k6DUHjJPeU9CLLeCs/NIsK8Rqfw9nN7DmLHVkzx
k12NEoscu7r1/bbBkqBCi2MUVbYzjUrbyESPvxZmXESZ0VnfUjUaj42/4Cnx8bf4xw2tIRArsYxv
Qbf57ESpLNpAPuvbJwObhGudVghW45gO4vyNYAqjrD7btDCZgMfMhXTxxOBAkgfMBsds9B/DRPDe
x7f0bkbgjeSsBrV/vhUd2LevKCfOte2MtKADo3dzSHKC/53UU/nNThfnmsXiRTm9dUCzr1/lWe00
F17J+fDEjRDCLK33daggojv7RIEyY6cYi+5Ba8lXP6Jr6Yp7j+ij/oDYC+NaDAuRBX780Oe4CRdl
VqDbQ/9IX+XcJBeT86wUhe/f57hs/BwGTs37nt819ybRAHLrzmU37ixZtt2FZf8ck2T9w9sKzhgm
jCD05wsQbvJQ1jSAfGgswY94KHGfrhciKoQZyGDrLEL7WuDzYEe926v06uPnfgftr0RNuA244vCL
ldzx9mvD2Os6ZNbJQ1218/fZ1NDjVkvZRFZf5F+RYg37wMYGPKgxu50x+3huxmkJfQrwS9jVu3WC
e1mNL3HahDe9Qt1v70VrY7uH61A8GCVB7qtj3pZTlDjEOEudLCPpiGzC0jzGk6Qv97G/5J+nbomt
w4V3sl7nb5SHywPSBtgssS2Z74jhIjOsUQIWP6hJr646pcpbu5s9zoFQlF47DO2+e/bcP1kEbf4C
oEwQHTsXFun3w8IF14JJzJoJOHfOZwtypP6imJyHcaLFGbnVKGrEEbb+3OmDrTYp8ThjZKNVckPP
9MZLQWDvJwSbIQpPvBTQBEDqffstRuxNxdzq8wMeHOVDbszlbvHGIDLjqt4XltSueEWX6upzeI1S
muQHdiQDKiOQ3tliGGuORbRzMj70wzIGoRtXZKbLwtGuQHYuRZC9W2e4DO+W4kfH5ORdGFgGa6Br
S8N48PWCjAJcJcAqyj7+nc16vEtIM7lwajhfWNfnsqF0wBgjmIQ6/u0r7UkIlAJ97oO9LMFhnpbq
xk3nTN1Cu5iuGMf5ZzrZzhYM12OG/Y+yM9mNG8u26BcRYN9MyegkhSWHZLmbELYzk313edl+/VvU
mzgYgogqFLIGCRQV5G3P2XvtOY/d/ccj+72fzKrOQQe1Oo6b1QQzq0mrhNqolxn2VXig5tVPj1EH
9jwsE027y2nh5Rvt8ZuBzK9GwM/bA+Khc+W7/tUJ+pKizSb1YkVdAp5Fzu2J0kpnBqrbO8aZKlLx
nYpgWARmFcb/fPyL33nny17Ckk6xhYP16hfbsmHOlMK4sKdV0sdzJ77VC843k5CGTuxe6bGMqVJh
GXCCEKfbxgJ7M6SNRTpHF83jwIFAYHk9f50vaTYQF6bo+mWm/yN3ZlIr5l2mgW4TXhglG0Nsbe9Z
TnPcyVi4dH724qm7flwbl/CncGleyhT0365pegufgazM4YwUQVbHrs1AfhRhLA0skTayzMrKRuU3
YhLDoGLd98apK9GZRYmXwKb1+jw3fJIGES8FjVm3xYNsJ7V2QIVa8YFeWWoFVWpxS6qdzvVrvY33
2LpB2vizjaI1J4azQI3btzEl8aSuewAco5tYu9FaDv3SM+VT0o+p3GgN3Ohxl3fBmRrI7nKg4Xqz
ehd9Iiu6SfYln0ZKTn11SaFQmfh6gHNVXchxPk5y56FL6mrfjnI4mrVd/urcePoOQaY/oh1Vt/6o
m70Fn8yi3FhGI6GW655XbOq9FYOuuWglxe5jokTCO5M+UHRakLulcuSF11QZwU94+1rqhXKMWMWS
51SrNyMpbhZ5/hhQeOiBuRB4N+m7aN9iMY/VfNH1Ms6BpMThLpnGqQ8crbb2eJ0HP81CY+NC8N5j
sTsvCQGcedz1mQOTlAP0pdIuDrQV606xhY1WvYqpWjdN3SvnFlnUoW2k3GhUvTMZ2c9YBZYdjRvn
8u//moyjwMiJrk+9IEbL/rOFO+9ioeg94iFPbTZ+5drMucxF1Is8kPstJ/v1bsZmV3pEsaiXEM/I
jwiNUBd03MtKCn15vEMpMKcPyPeHXdzVjr5vooGGhVam4k5DY3x2hTP1n4Hk2N97PTN0v1Fm2/HH
SKg7Yct02g813YiXDoF2HICoSZwdQKPmlGBp7v0qq0tvZw5JjnlE9Iv2XZtk4oPr9Iot+9ONhZ0N
hRKNtchEuGBxbrp+tXqaRc1g1PKhHGBSforClsr43Kdg9jFmJOHnOjMpa9IfL4ogzGf7T41DazgD
Ao4fPYU4sH/KgZraobPSXL1XRy9XjhiNUFZXyLeHh9rI+5+pLtJ8n0yKcginzCg3bgHr0zBia4qR
oAfcJYEJL9dqgGRpXs06InRMonnWfpFeoz2lud3QnaGzlPpZmM7JPcXj/kkQZVZeDOptnU9Sehp/
xTxebrhKVtsXOzUnc8xHb0JYOqzLTPprwHLw9uKGDuc5492KDPvvnM2BmmmtsbMd+n+qz2SqvuqJ
XQ67YcIJ6KfKXBgbm/jt5+XyvtzFsHxwV2HNuP5DWkt482jZ6TklX7npgrIa2uF7ZaG8DOgtZTAL
J0fQMkhaOtN+2fa2s5tLTZ4nlOPyYXCFtGJ0jRB/NPaRikOXr3SeJrSgMgrV/ddMohE0F8qds1OL
KYc5E1VlYBNcJDYOBav1h8gk3cWng6ibawbb5eqtxtDmBhmF+pmSVtd+UystuaMXO2g7StJ12gX4
IULrMAscG68fn0feGMp/3S3enr1k2iBdY77wB1y/SLX3AEl2rfkAg84ckfMjIg1hgiV44OEXFkPx
Ja2dOOZvgQ2Gc67N8j4J8nAQbes3mS7HQNXSEOirtKPveLtxrRJS6VqHBO0vW7gls4eiU1Hm6gD7
UJ+iC1epaeWF8oBOrPmhu131jFITSkJWeFKclTBRly6TPhVkuYqMXl4ii9aPOzKWA80rjSc5urCf
8y6dojPwIXHvxjDf9vAgIxkYPUJRWlKMwu9F203locjd8RNsS+4KMiNu8hBpWj2+Yu1IvsoeHe1O
wu37ozjoTc5Va8bYTNrK/eMmBeiSohD9P0VIz8LnpNNywWFgFsfK49Z1tB2lfsgrC2SnLHRu6RmW
6RMwNfwQDgn1BSC1tE/cc02VHgdzS0X5YOfW5D1QalKa49A42l1We6R7xp3ZT/uNL8wHvP7AFLnY
S+kdvfF/VhfqYqDYqXdzfIZ5Uw87GiHdyVRp7xzBiM8nmY3at4+feDs5UaTxQIrHi/fyZjzT9ySR
jBXo3FSJ2f3j9YP+E+y62x9zT49qMoZmjQ2iCUvdIRk3cgLYSWAcceGmFm1HuwQJFoMWnumua2p0
n2WJNh3nqLLGnZlWug2Ry0u+TiTvJo9W5FbOqUNKZGysdsaySVy/OzyISFc4trF03QQBFOpkQQJW
4rMuapneDTItaw30BExr32vr9C7WhzC595qu8tCFp1WsF4EQzngYCDbAtE6e85m9X+r7ypVV2sKX
1NVvVtJ4TxZVbnjfpp4jcxh09KKPMKinL00NbWYvPDM/eAar/D1E1+wlmxOtPDJlVPzrli3mbDe2
2Tj5hEOCawy0JNSxBLRm/ratOq6kPuel0GY//rar2xPLBbYLCrXcIGg0sXReLxedRjxoJD3vwUFy
/m/tOhby0gTqnWaGn1WFr+X3tEcozcSlt/U5jJvPQRLHm/eF1gtfZvVwz5kIuS9s92HgesZGLNMB
L0Frp+VvJ67S6JWLVO4AI/O0XxSKrOS1hSBg/7bcISFBAgBTH9iKrv2C/CKl8EvNmZ4MBPq9dq+l
xPS9UgBEpOLnbt53YxBbtfKVSTqDabLCInoMm1hNdjAo3XbYzTi9DvggMu9rpMXekxvORsuoZpET
lApAG3GS86pHeLNVdmpH0fwetRHRxMYd6+2dX4/SpSXEdMPlR/9i/VpmK2U21qr1MHZ1UUE2AIro
PWpWQ5YtsqD2YHCfP1pFWmbH2FKK76bCWknH2LWauYY8hZD/30bEdnKv0jtL/FIqFPk80WAFSCl9
lQdSlmw6xRHXZJMiTx/SsRZuI5V9RdeTE0iJ8wyDXpGz2VpuSqg4yv+o2OHD8+yfVsF1/kVrRrf6
5GZJ1O6cNm35gpZLQl4wpol5Jww8oi+0OEvjcwbzuT9LrLaIO+JxroNBSyZrb6K/4ApQ1LqGDMWd
y6Mo1XB4gZfJa+Xvci6iABvx6DlZ+lyimUSUMNqTqOEj1E34rUppYbFhUVeY9lAczfS7HRpwLlpm
jvKKdpTCnizHFJ5zg2MiNNHkQArzJoCFpVKL/5Ikc2Ea1lyUvn48td7uwuvv6NCWwLBLaASy5uu5
leSqBTel0x7yeumm2plwf3FIjfI/c6uX+R/NTcvYl1o478FCT8l+ihdza+8wAXado8URkZfh1Oqf
OF5n2pN402OnQhqvERj+BUJXAMz7WSVW77xEccZWa6lDY7Crz3H/vW5zJ/7TxL3YE1xuhd7ea1rT
CzyZsvu70Ty+eBSoEhwSCAjqmKPnxhXlndWFv4mQcRstvQu84PoN4B5yc7fwpgcbJWSLkcjrPhuK
aXSfmHO6+mCKHguB13dJ+ymV6pwMG3/A7UnMcHBQ0kanDGTdeCdo+Yw0unvtobMps3/KpBp9EmYn
gQfkoUohIS2gYoFTnsXh46+/nOSvPz4HMJwTHAVpfqJqv/7pcV5RjO+q9Aypcsiw9SvlZdRzEutU
q3Y2VtK1z55lnLI2qAJsbCbjbV0Ek5YqDImp/kGLil5wAXIjIzqFeQYCmfW7rL53DTkIwWAMdRbA
kCJmHv6Koh0KVepuu8u7qR0emikdjy4BX6avzlHaX8q6zPU7hutQ5PB9SxltvKbbD8SoWAjztMLJ
d1gDAlQtc9M46ZUHvJCudgRmqOLAnGu3eK7wNrAZWP1XrWO93HjwO98HVwuvCnIf/1xbDugNVaMi
0+Tsxmk3IqikYvCqdhF4bhRDo9VvNYJv5wK9d1hEnKLwWrKsXw8ItEVdE6dJepapV5kHjmyDues5
QoefOU27yZOrhlqNdLONf3cECLWXjwfkMtdWA3IBmIEyWHhAFO+un88Ni0B6q/Uemq5M78dwueqz
rKqXjrbJJz0PCXX9+IlvBYjrRxJYsfAToCExt9esQLrDeV2okcNtV3NgS400HC4Y9ET7oKiVaL7n
kUyIwh4FWtQYKh3CmtKK3c9aNBU/7EiLQkjVPUztF7yowF11dSrsrRbpO8dbC346SiHa1rAx1jVc
VRmc2rNFdCYXmbOjPyl9Nv/pB9k9KhP8E18UCe6XbGnaZ3lcPy2pTwuBWYbaU1zWsowOOIgUebYl
5gDf1otYefTK3EZoMGGiOymjYf1WQk0Rya7jG5TETRd9tFFduJ1LlokeCPcB3TYACqslp+yaem7p
ap+rUdPuyaJHH9SrpHefkjhHQu0rBrviHo9mWW/5yc3lXrn61hb7HLfeRWWAX+16eBWGlWbZmDoP
Qz7Un8nN7L9bLkq/0kfsj+DYqYeIJWSWqkv8jwxDm6sLfWn+qVXpznK4UfUoVKaXCa61YAfvyuLX
TCy4eE3pq85fiVPokDgqiVf9aJrJOFl21kch3NV4uc7LCLrW3nMp2wTjXJRIix2nafft4CnjudGw
gPwRjVIn4ike4rYV+1jp0zLypzqr6DQNvV0659Gg+/ulJ/bgDlhcbR7aAoCez8K9iKZJDWt9wKTl
L6Zqx20Gc6IdRNS3fw6GSnz1wazzhT/18US6qdIwd5Yq/2JlQBa+XiSd1KkR9jXUOuxZHYLM1Unh
ELpSfIsiWJwBEimIUAetRsR0n1RO+SutNFPpNloN74wvdENLA40WD72OVashgze91ASis8uKWewU
r+V24MaziqK6NYfj3NruLhMWFOiPf/87D8YAx5hG5IE0bC2UApTJdSQi9wJlASnR3CSbg+jjij9B
ESgKiyI9Y4nZuhu98YRWY5oDOP00VgaTYLtlSf2rOubEBSfZPpwfFk234wQi7W1xmECe5n6Vu/2/
6linod/DjffuQ9OdPwlZlnIftoOpoGY3YSoPSeo+pOnk7ntOes5S1tPCw+zBZcfV7xVQv1XQnN/C
LAMD1rbF1H7i8Kq5p5ByxPQQe1NqP/ST1ctf+UTqwKPiQL56nhsz+9WPDVUTpRmAwVghQO1hT3cB
wv6uNbOw7Hdwqbaot28b1fVbWcC8HGrZx3Ayv+WG//VWlpaBY5Sqh5S6SrE/08MXO0Nm5fTcgKj5
yozlmACSw/vC3aD6Aeu8d8cd9t+5RRhNe6I8lmWq/IOAFmDtx0Plnb+OJcigsGnT/sBEsS4k9qgN
4tDFA5x3My49cBZDfGcSiT343py5zjHSqvbTEHd2+KrXY8Ehm7yQpIFHhM3wi4f719iBt0rMX/1U
i8T8nwcz9V+OO5i0cIkxj64HlXSo7o44V8+9NaT3qptitBCCGkt0Z0oGypGcZnJpTQTWpdg4J96e
AZYrpY0QT1+AF2styDARXd6DsSeKonX/I4oGAacjkhOSgw51kl0n5sYx67biTeImJV0O4e6Sm7A2
0OhOWutpqBdna8Rh/9DlYWKfvHBwjyIpL3hK5v8yyGk+7ODpiy0GBM3N4FUXFW5gvbGArVXBb6+c
Wh4HZVyWt1VmpKouyeutPKdzr0xJgP5Z7XeU29wRbow1auZnC6rZUwcaVwnA1Fv5pZubnmgdeoz4
MfwB621McoOKfPGlqYbetKEehFJ5bXPFDC+sQkp81wILq08LAjr+PCNJs7eOzfbNl2QRRikORnjx
RnGKvR5FOVkGhdEk7Tkq3Sz9mRpGXD4jC3ZBzdOZvTeRJVcQy1kvIaoCKcTOkCfDVxEN2SGxFVI7
2Lo0UCMKJfESjjMFoIA11fkR4s4vX9Dal88qzTo4FPkc/gyz3on8Bv98vqvqwn1NHG43fqNNLPf0
PUPnqJU5vgVwHU1i5jug+uZwb1VZghcwDscFVJC6miJ3kvyn4hR2YeHCRdCt6KdNqFK/M5VMtfa0
dCsgOGHM9XbWW+J6LKvsisfIyg2PTrNn/gyHVFPu5ajb7bOSj/ZyNrMxOeAGcpGzanpykpZI6H5m
iDPuOsZl42uDKaVfq/Sd99pMW+XOhmcanuJRgxdo5TpHO7CmDqHskrbaLzuj3f6WNFxHtU94O06F
3M5clHLt4ObKNxs0PIiA2BCgkj9exW42PDhPyzWOkzNyCmvdlrEAj1vEyURnxS617nds9TjeQvyd
9yQmKfDRYk4diwBja/W8OWnwYJZ2GgcO5WUWiethJeOafoiLCHqaF8F1a3jjWfJSJHBaq1F+EsiQ
tPdJo9XOSQDoroKJBeW3NZT2jzlvMvKa1DHzph9qoqrEgNIc0GfbH5Kq7O4ym1iD+8jUyKf1Jczr
3zEbyVYe4lrxyCRHcEyD7U3KTrdwJVHQx2w2Cr1Mz55CGeSopZOzMyYLl4YhwjN9G+jsLok2FLPy
IT8WlFLiwEw1w3eyzCEYA6D6RhnidhXkb+IMh7maZQeo2WrRB4ahSpEXxZmRLyeCX0wzRXNcCefc
RpiOAgJa2K0JETEObdSI36UTej8whxHHqRjV0H39eIDdLh+c45Y+Nf2/Ba+yuipE0uEsg3D0zFFi
Vv2mm4qdbCC8gD6nd9u1WxCLNw/q1anhDQS44LORQ9G/WO3LOceGPOsqwgcyt46hBTfkFpH8oWbo
AclZDChhJng4KzMXcR9M3cBr2Llw1lBUFJHS9J81vBjlA0fuCCgqIQEe4GaTwsXgu1U0F/HGZLi5
sLs0mulKYpnElMnh+3ouABylZ9cN1tkZobt1WeW8uLmchK/jtXzBvo7xrUBf/FT2sbPRD729TrkL
gWHpVnDEAjuyel1knEPxxkp8ZtC4ZXantFr9VZpqRarO4EZElUjHiGn1lzX+E31vJW1qhf44CWJt
HJx1ODm5k+JspPem+jF5IL9j6U7VpzofMnFZsD/TEVNjDl6DRCw9EOCRL0PTjxScYYcbceAqXjdn
4HayZHpRVcV0/2SayP41szIh7UlP+izQCmOKA52e+pcEv9boT/DlnH1oOlgQiRuS3kOpjpVOxFff
eriIEJ0nCHpMvbHSHWuNou0mVS2jH3pXifOQxqgU/BxtotEFEZEPl9HQ8Pt+PPxv6mWsDqwMGlAN
Z8lD91bbJ11ASrONWt6Poq8sREWSWaDNjnpEFd0941UlXsta8pW4ej1MVlcccPhVJ7UmtYpFWx4n
U2j3pha7z2k5QF63CRTzyZPbuoSstwJKVPxnuYBwXuNAu1qRYzDRKQ5ycY913jq5eZ78U1HsPk2Y
lva1rlZPefY/YrlYAhf5ikWHEdoqz189kxJCNYStMtznDdiCZKz7IFT1MsDiP5w0DiZ+Yjj9xpBf
lpy/Fwg6DgjpEGVyPqNa7KzqU3VaY8B2m+5UmnPxxXJACfoxzQPptyoV/Y0RsF4A357GWkQiPFVh
5PHXk9uRnkJHT+1ONQGN1MHKRPU7sFX1btLGmAHqAa76H0/+yzOXCgn6BkYduSHXz4z0fmga0mNO
CPCtb4CZxLyr3SgrH03UacReKSL/UkhOWxsPfu/VshtyVUNxssjCrh8MfsEj817rTpVsxc4ZrGo+
4PlOWh9FhbNVrbh5tRRjaa0uSQ1Lr3jNgRA2QqSSe+9dYY7xbszsdO9xDDiQAf5b1Bz1P57Lb2WH
q4HD83Bc8EDEUEso6vWv6wpvwDQ62ycBOTsnd6mZog7p8qK4/4yZzBwCp5vt+clOpvpeZEptn3PC
S+rPTSG4czezFv0kNUVP4HMpCmg1aSAeSbEBKjvdTq0frparvxpWtHGvT9CedvZQpV/KFKPang3P
806JW+oXKGLQLrMSZsC5FJ49nLwkL+JXb5phaB1KGWLX3jPgzPBPEhWW9iumLcziAWtbzkPQqJ3M
/whKUPjdm8jCg1ykVhMDrqwo5ZVlEsqg6Yrujw5TLnlQAbjlByJgnOhbxpW3u2vRZO0aMtOiO6Lo
+iYwzMliPWeV1c8DZ+F96aLdCkRjoJLUB6evGsQPhsYlqIwxkJdTVKJVdvpefHFSL6v+/fhjvTM2
KA96lI88zpjqOk1W0UyuQ+AA7qYq0uYvepxq6MgK9d9hFHP3mE+ZvjHRb8Y+be2FG0ENh/OMtYbg
e0nPWc/Kk7tMaPkjClJNHNAqqj+VRCbV/uOftz4yELDy/20MA1g3x4bVDC+qSlJDmFD7ENNpUFeg
dAgif9y5IeGmSDHrfdlCt/I9pdiytbzzQxEbLUhP2CPcs1fHFSsZ3LDAA80kH0NUGLp6H2m18cmc
9f7Pxz9zXevlZy7eTBfZNecTsJHXMy4nXI77mrBP7COD3+hVSiQJyWbpxrd75zkuqmZad2g50diu
fpLmtdCdq8Q9RQATzG+92g/WfSFMtdtaIW92WWgm0Daw6RFawFKyWiGTRCfggmz1ExLy8Ile7PCs
Ri4kjaKsZ8Jrc3pn3tDnGz2Z1Xh5U3AyNKkGwTnmMr96rMa1vRP9aFzq1Iv2eUayp200BJkKw6hP
GOfz0ucy4/ynlLF5+vgjrk/kbw+nKrpIR3EmEch6/RVNaIBZ24b6RfPgaeEF97KwCVp37sXdBP7V
eGn7dDiOTm0QwaVY5ScPX25OyLClPkTx7E77yJKDRR2dCMVPadsPT1lWuvru4z90tWa8/Z0ebSQu
pEgEqVtd/51aRJgPoe/aRUyO+lUvwzQNsnbsAhbrvNwJVyQvHz/x9rNQ4aYVtGzSC6dq9URKcSrK
B6FfiCqbo6eunNrXWFfyaTc6vSaxjKnaDwjCcXRnOK359eOnr+7g/F7MovQH+edSZF9XzCbZGzXt
AP3SLQD0dtSsP05o9YFSwpxTiPLc4Vj1Dm1O075V7HljXNy+bmq61Je5Ri8Qq7fo7L/Ku/xKE8n4
bFyimjiavqqJxrQK/dWDBawFtWvKeWPVXK1cbz+Yf4Au4u4O/WY1EMFCdh6h8+YlJKZnDDLH7F+V
KqX+YCaN/vnjt7ua6f//MLqw+K54ydzrrkcTEX6q3taldZETZeLH0ZHKfxAiABzbhjp+Il8u5gwm
/3ebBmhsV+O/DiY4d/0beaWpUjDWLrQsst+KgioioJ7j3JtQKv/HO8Pbb0TZuwCaNG+BUF3/Rh0A
xSCRwV1oG3G6TUdFudh9qD7B1USuF2Pw2lVtN270H2/9dYzZxbi/KP1tjtar7U+PE1voVWhe6mj2
yEowQfeLrnPqwEqMcVeWRftPC1oG37lCKu1sRXssX/qPj7/w+38GKV0L9Iv1XFt9YqUCfzQqjnnp
DUUDf2ZkBxvQM4ixqFQeNBnb93Y61X+mOHEfUS2FeE2TLQ/CuuSzfAS0GOyOGtPUprV8/RHISJdV
w07KR2i75k6bYPwcAWdEyHCiBIhmj0Lr85yNdonVJQPP4g3DvCwocX7CmtxMG5vNOxMbPhz7NU1i
WKJrJ74pzDLPRGZemiJDGSaS+AB3W9+njpedZViLjXX7dlpDgeMUBL+cp9KOuX4BcYqJh/Td8PPc
YDcgaKeov6k5IveSGoXYWENuF01OIswvE/o855L1TuqFWazUep1dtLEuuycp0tk4ju3Q7wxbiQnB
dJPe2ZVx0/ywiQ767qk9bKuNq8jt2kJviNsIizdlvhsfuqTKqFTWVF2qri1+8/d0QToMhgiyqnDn
YxhG+kMWEu7z8YC/+bCs04z2hZ5JyQjj+fWL1tiU+mgA7ICQYiwPtGV97NSgQWXdHmr63hs/8/Z5
8CMQ0C76cvSt6wJrBcd/QiMaXqpsjMM7aXTlF7NGbQYYKWrlPjPH+X9rXKFm55G80KUGwgq6PliX
kP+hMbnepbVk3d1VnpUcm9whNbi2ynE4qrNtZhuvdV1IfnvoYpzmLsvIuvHXxDZ9k7wqoudc0yMC
fogzE99hMrnzl7EdzXQnWo6o93rj5Z8oIOAmnjziZhdMdzHeNbIRzb4f7FjZmFg3Yx16ETEQXKIW
P+ut5S+erBpLmXcpHNm9ZoLALPBOLoQhrvTmU99k3FZpcOaXsi9KLt9OsuEye2cE4GJHuaXiIaZD
sTog9VrRVMY0Rc89CVz3epToP8IKtqYrRZQFmZZHW13TmyMZvxmAxoLiRRcLOPR6jI8heQCgPrwL
OPVZeaiMvLjLa9dlNo8EfmfuXJu7OCGbOaBMQK/p4yl2s5aZmFOAOnDXwdJG5/b68bnWo6uHrfUc
I/pJD0Pm5Me2zqL4aNFD2phft7+VBNzldy46Hotm+/XDekMmZTg02XOqKPKuRoP9ZbYa4yc+ve8e
lLgDYE0E62CH4PJ8/Dtv987lm8IO5RyGhMhcP9uoIPA6cEKfUzA4X6H+mkciv9Q7OSjihx1bFfQ6
lAsyVJDoDGXy3winamOyvzPxFhww1TJs4QtCc3UgLG3SfOCwOxejJV9U0BuW8iUZI8V6oiEAHQBm
OqeXBBf9Ehk7KuHJVMps9LVmSEsymmL9LAZ9njeG/dsd+q9SEysCTA/0Bfgh3qrzq2FQykovezfz
OMWxte+J3baaHfw9p/dzoU4EnJM/HJIfHandg2u3SRMQoNPuY9Rl0cklqgW6VzqEaQCrI4U3V43F
N6LNXOMeS49iUh2fgOKmtAQOneON/1GI7j9LoPLzMwmB9RDQm2rqfYx74ffGl1/qq+vfBibGI1iV
0iRpHNejLk2zWXNkzwyzXUUQtmc4gQ2el0qSI3HJJxH0f80E3ABj5iGfdAwcjsjOjtpvBVLc7KO8
Zv4QlIO2CbBhXfPu2HYcG6/0BS2XRac4N6Kvka0JZ9+qQ9T7heui24pskb58/BLeeTCbGhUqrHDc
RdYFBxs0fhWyBF08S2jEtODi+E4rIOuPUMJJW8vm/kscxcq8Me1ulxdOZCq9Jtq+pNivi1QsBCTo
5mP0LKWlFSDxtSZAMd1oJLOO6Uah/fZkuoRugG6lzMElT13f8NwalVIPTvy5y/PoX+Q5bXaUfWrI
p0EZPGs/QQdacmBsFI0FctTqBZaaUu8MLWuMXas2ysa8em/V4bqybGdvaob1xUGJImk2vR0/J0Pp
vNbs5o9dpeLL0gwop1DPG5/u4XhXFGaIX0bpR6R3sTx+/PXfwGKrKfAGxViMtRTI1ppg9LngmmTk
XQalK+s7M1Fm1yeVQScXCN/ivC+Sqgeml2QCfmLvWN8jq4V3WJt52p3GSinD19CYZOgrZk4yMWrr
GDl14zzpJGd9xiQVF35OGasJwmksXyYiFayAZHZLPgLlmhK/M4vo0xzF+b9Ox8GDYndpnIUH2vUQ
ZUaavLhq0sUB8g0XUqMFPYsOQgZVGvpxaN9rmsj3VocS8hDXSjIFYYPk4mhVUjl2uQs03QqB7mPX
VUNvB/emSv6kWtxQOu8I2snSyUiDtmfcky/StmRRWlob+4uoEumON6Sqz/m2/IxOvJ/OEtfcsOsq
JW7uVW1WjV+GlZvTfStNfdqPBHORnRG7FSLBpJmfCP40ftZeqWHdydLk9eOP93arW3888NfsHBDc
MBysTsF9V+WW3tjhRZrl9M9UDs18jF3FttGmdYkZVAQ3YB6Z8Av6ResW3W+drSwiKt0r8kPWStH7
om/kowmfNfJ7t+r+gKFskiALq7beOFC89VxWf+6iA9C483Nf4E++Xm6TcsTSEXnKJZ7Lot9h2sRs
VEXhpPJsK44fer3Pm6dItqp7VFBXCZJ5Bm4ybRH2pl8DRuVSJQajb3xl7FRzz9DuaC21aeTPg6H9
nkOVcWDkav1LG9LsxSnU1NwD+VTHnSYBj+3xIhdPVk2m+15B7cKD2wJPG8xQvWGU95nJ/0Bmucsb
3pdfx/3U7CUKhq35v5xo1i8DAzB3RNSWy95//TJUCjIEHHnhhVa2of5ioyNtxMffGEe0qKba/F7S
HCMueJhK9REfsHfvJapS3eOHUgcrCHuyUiuqPlt32NuDLrINQrIQ6rE0cxO4/sNs6ZiVPRnlc0YH
XTwZIp5/pLhWkkckx9YJW0+7sQ/fPpFqLGU3DvY0YDEnXD8xHg1ZV5lXPOOq0lVyfOi7ToXTCz9q
J1pM1Za49r0HAgJiuaM7SS16+fd/1fsQTVHsD9v6ubAH98QOSCbL1NFmrtE8aUe1Dev29PFcvd1m
KaWjp2Uff6/ynEdK4c1aVz+DEm8t3yQavc2NWQu6okwDoyvgLQqaWxuPvb03cb5Z2k5U/UCYr48V
BYYP10qc8nnwmtB5TCAwV0Hqjc0/JBPhSaYFP3vQk5fO70xCso0sTO9Et7HZv/PCmfHc3mjBgMfz
VmOqd/pEF5xgniGBkU7TonljPYx/2Cam66qp6o3j9DvPw/NKqwa0J7239d1FjtGgAHMSzxU5Qcei
Cn96JQovzEntkbDC+Pnjj/vOZs5PoxXLsAE2eJOaWcIdGqbJaJ5DIgm0QzrFWGpcgOQhh2RjOgjO
G/GeM46mP/TUk9mU+ipPnvFJyWzjqvzeb8ffw/L4pnda552qkFAIi+jFcxSGwzHS5/psZJox4+es
nojORRT88a9/625fL2WL048zJLMYuNYaykHHyoRk0CHGTEwSMsNYtX5TIBu901w71NJT0QmXYIaI
R6uECaE2xE/6pEIKLH3Ou4MM9LRxQWWrpWKAddccjOlAK31A4BlX7MYwSdeNSrUM1G5GHtGxjMQ4
vjrjh9FXWX+IhYqvcHDBTqPCrFrrszc6W3nn78zhRTlBwx0ZMdNpOdL+tWx4ZqoYoy3z50Z0+Rc1
zu0DbmZcAakx3Nf1nN2x7919/HLfuRjSDlksJhwVbcxuq02zwFtdinB2nk3Ins98TtQM+mj8bAah
H22lTb/RUZaH2Ot401Fk1/eNpil6EKJkKggv1Kb/eW7RJdJJ6GHPWvCZy1v66y1MnkycFgrkc5Ro
GQnME+HEBelbIxJTVz/XGSy7jZPD7ZBeyslYbWhgIK1eG20AOQxZ2mfOc457RYGxDsKVlzC9Jinc
DsydYtw4Wt3eTniiQTziUvBbELnXP3IgNQXhG0/Mwnn+ESfSDPJ5TmxfNGW///gT46vg/+1qAsFu
BmG07H8sW/zO66eFVtZwyIs9Vmln7n7FpoT1gRcfbfFvyjDt2B4i3K091EqZ6AT2DRlY6ijuIvOV
mZ173yHKKa3qM6Oa6QHyqEKQQtim+cmq7Fz9l/nW2mBv0t7dVRliul9SD4n+tMIZZVpKrK844XaP
7keVJEIEo5LzFkT18U4doS98iaQRmY8LiTnzawsLGy9CSzvjFwUqLBH34/9Rdh7LbSNbGH4iVCGH
LZhJBUuiJdsblO2xGznnp78fdDcmqCJK5VnNTLnZjQ4n/EHNB+L8lvJdvAZgJQ1HDDrUe1UkldGs
EG2SEeDXjUYloxwc9atEjsZDkPv9mRy3HfFB1LHgNBLN22KMgx009M4mcqXQs96sVmsfpoA+2pdg
U7ZG1/v1ugip/K47zmOM+A/ISFdIcu8Pqw7bQvkr5M9adiNCTm+Vd+X4ZEuFY21iw2l/+Tr+lmvb
yOTHpO7kF6U3lMF0jVRvvUMYZrl3Z/rCBjMbKMZTYntViiBgrLwZaVQNIMIV70uY9ZAZE/jy5TrT
avUP8aihvaYcw+yUCQO7Vih1xa8R05CfZUP5bNfISnXiPEsIyqAhMbpRlA3BucxouGpYq3/DGLJ4
CnRRDCv6SN5zElGQQl81ilZJS5lunRVxdUJVNQtXQdFbzyYa/q+e6NpzZEXe7zZylNil+p4mh1YV
4lsOOu8PpUnF2yBjXYgXePWjtkoi8gA3RsxBW2HaU8cPqdZ63UMod9kvJHDIogYlpPxbaI6PAUCM
/QjCHipGXAP1wnwdOJVcozWfVr9GCCP2yVf8sMCyzsaHCAsxx9+SJAr93h692nkCh4AngCQn5slW
h+4r5c4s3MLLTk+EabazKk08O3gVfGRZhmAonswxresNNCVRu2Fo5vjaE5tbzxauY5Yro3Lzw7Cs
7GeTq130wKT89Ti0drMZQdEfATknqqt3ctO9DDaUufU44lq/Kb2o+JN7SGIS7snduMo8q4m/NnQP
VRwTMlTw9bZSrDNW3d6vTie9fYGc27cnW46kYmXljefv/ATjWgoyQ1uuvSIbxlUO5VOvYRcYNduc
btvPsqYdApZckZNNiE/kdLwEjsBBUCv9uqHdjrte7yvkYk6OEHYwARRXoVwgOG6qrfKtTbE9+K7k
ha4+CoSrmxeN5f9GBSdrf+m+haGmixGBmh18EXd3cquU2Q/RAdN9ohU7olXVlTgnYjReWb+bSoTd
38oPdPOhQgZz3CZIHQxubtr1MZMDp3cn9obGJ0Kw1Igq5zHXvdI4RaKUewgsLYy7ocR7e9UNHVnT
2sM25AHFQyM58j/Gmxqnjd5cIbBIeTImVpp0n4kV9rZHxvmaGJGPc6Cc14d4LDpizboeRjcG/Si7
hkhGaz2MemE9I6UnMr5vVNlrKZGrdlWXRfdYjuOoHEh/pJ3Zhoazg4IKJq0WJiYuQTME7TZ1aiwS
1SIe0CBG3EIczBEU2rnVc6d8YL5e9jUMw55sMi6Rx1MK1fwCPUIoGz2pkz+1hIvMwlN5FTDwagPj
mEANtN1pgl/e6xrlkhw76gFgjWo8eeiPRlBFPAThWpgNR32Eo7XzYi9aAjRcPV80qsD7IhtGuA3g
d/rv/7zRgNCE3ZLgPZtxKv0XZeJcU7II1ipOYNVC+Hf1OBtonJMm0v2b8re5baKsY8MET8VGq6LN
tlk+Jr98UpvC9QbDeFbrclgIcK+jbRoSBi13ZgZ7HhDF5exGKkvoh6m4yiD0vEEfVH4I+iz9D4qI
8qCUVX+UzUrbKaPRDivkqLzC7Vv92+1Xe55Z0eQGskLtklud0vgVnJouZwJ1KHlRBy1TXS2nC6Y0
WfBLyuJwW8ohqdSIfV2PX0qHiGOZNJ9uSUFmwFKI2jUkM+eKVpdkgD8xE4tfIOYW3lYO1f6PFDd0
KaKSh/eIFam6kE9eF1IN5AUJSJkxCS35zuXaY0WH0Ba3xHOlBZkbGzi+hFYh7ouqIDbARDB/6LAW
t9dDFVe/8gxiMOXuAVSZTrH3s3Eh52tSXCfXIRiFbXf5Y9BNo2Kopv2z3aGYOYRKvULgoEbJwait
J6eWlujmH5wreoDkd2CFQBXMcb4gpq0xbrTh2chjqNCFb+wTLepehzrzljj688tj2mA0+CmHTGKS
kPQvJ2eGtuQJW2QvjVGqYu1otYOEZIEnp2OF9Z3flOUXGpDJn9v72uav/TcWZVgdqWDa+ZCh6IrM
wnu/yxGHK9X8xYYv5j16acp+4iBWb6Pmi10u2kysk5R8617DS+jt9ujzBZ5Gn/woONjA3+j5zidt
eG2OAuMLRSCE4pM0s55QIWsPZtXiVHN7sPnNhW0fJS6go0TkqMRrsyDfGqNQM+E/vahdLfd4OTm+
C24Ro1H6aOovXeS+vzDkVTuNVj5pOZ6BMGHRyp/XQEFZdhkQ6OKcSBq6z+6kz6Vhg5RaIWFZkYg9
6MhOec3knlideH501gBmtF+ZUGl9lrZQhhWyWRYCOj58M1f0oR1uwdqqd4bmmTywmpCqlZ+gFkeG
3TpbZLBQ40e6KxYvPEjy4LYeitBujBSd+XJ7Sa83LdND94bUaUIezxkNTegFHdlMfa5FnzxPaMW7
kgzhHNX9sJL6yjz1QeT/vT3oFayTAekhTbR16j2oU0x7+p/nLmmEnY92mp2xH0cnKSkRulo1ViBO
wmgs4+Bj5r3GozKBoz2UhnW0lRzvp0oqtR2y220OD7gZ8h0Jbb93BuKcvTpIdf98+3dOz/3l0ZoE
UrmqiG9RSZyX6wMDSExUVOrLUKY5cslUS+qdBk1s4Vq8PkSM47CsZOEUG+d6uEqdCSrOmvrSFlU4
bNPR+s8AcxaslFamzfH5SXEdMh+SWI7v/MQmUa5XiKy9SKmEdVUkUv9gYZo1LLw8H03q33FmOTIg
9jDuZBw2yAYKG7IKSAQXoZTBW9P3AUp2e1ofDYfAtawBKoSbM2/P4d1k5b09ai8B/W+Ctjw4GUYQ
/5b9KF2qjl7vC0rfYMunm5ch5wCEIExryw9Ucg0v6r53Uu6Zbktd8+tnp0Rdf6LhTOcTNsLsQSkK
GaVXushn0RcKprBNPfJw0m1bBWGp/ro92NUzMimyTLI/tHZlgpTZ3WqiUKrY2DCetSxqyrWfpM4v
Uj9kye1GH+7AiQVnIwjzvyN0rG7hAFzdQtPgQBChE9P35cW+vA+AC2hjREXiTN6EcaADpVqD4Wc7
buiJ2NvVeZQeFM8cD5+fNBoDxMDA4SbO6+W4MGLgJEIzPft16dHMwfhnk1qNOI/4KJ8z5HypTjSy
Gbi6UZiffs6AMFBIATOG6h2o29noFlZ3kpYX8KlCyqVaF8Fe61Ppp14V+aHxq6Wq3NURmcYjuGbT
Au9F8OhytqA7PT8BWHhGX9mWjn6nJPm2b7wY/AzKGM769uJenRK0xSbw1SRhhb3GXO9LNVHkJPjC
CLQUdULtJNH/c8Z8yYnrSmKadvyEt5tCS1iS2jyo1HU/5qVNhrMdUCD5gTO4huxuYQvM7sq2uTdj
aml7tTEdb6PRuqLK2plFUexSwxmOsRUYsRubXTXuvcCoUWU1cpRQMN6tOp+8dyjHY2EWcXm2bT/f
Z7JcKniMSU2yitoRq1VEbsjr3Tolp693UPQRE8CjzsT3vgx/+kGFTMPtlb36kIiq8mJYxPQTTGLe
LSmJ5awa8YHzaEoWeIze+qZgP7krzGZJjeN6KJj9FFTxLoLjj5b35Z7pRlVAxfPLM/La9dn3I0dd
dUH1jMGf0WxvT+s61npXqYeWhP0J2dG7oMQ/YQGI24DkUS3PzURG23l9Fe+tTne0FVIndfnXkeuw
mhAuo7HztSZ/AfM/Ujkfe8odilcliD2k4+ina7mypKdBTgp1ZRVVD2ygFTreg7oYf4fCpheBm6T6
1yBe29M9GPKtVKMPhG60XxWPBQybZAHRcnW/Tp4XqOFMlAkC5bmkCke8jAIzac6KVbVI++GYgqh9
3nzp1TJ7G1Qr3+hYY+9C6s4L2+UqbJ6+HjxiTiI18qsYXXGSQnh4Mp5zn2oeqoI5rXP8ZvVmVQZy
Ue0SX4xLLgxXV/p0GmkfQh3igAKVutw4TWHzSMJZPiuF0vQ7iZ4mqJQ8xHKBcK17SHGY2cZV9Omn
hHFpIKKsQDQAHWe2YcvSEEGgle1Z1TAWd/mq8tHXxoMNQ+d7S4aMN7KpLtVUro7JFB3C/6JhK1tE
cLNgp/X7MqxRNzqnDVVNfL0AcrhOK8XJ1uusON/cPilXWT1dSwv4CEp5PB5c67NZgjYC15YO/tcB
tPopKGhGK34X3lHruw/KbGfqgfI4yZ0+UKoz9g1TfijKrlrYWdNH/CdA5joAfgmQHZyWTDdVnr0o
shyGyMPr3rGS1WLreYOyBpObbTjG5WqoCmvd2k66azTJW4VtHSwsw2xjvw9POQHdPkB4gB5nD2jo
xVWX0Qs6qlqU7rJUKfaRkvQMavtvUBechfFme5rijaFTtyEcm/jRPDqXezofPRZdGuPj4BSDeRR+
p5rPBZoD8oHgxap+I/6WoEmAwky+cH18NDS1OvY27xwovNlK5+MAwqcW8TEXifyQmWYSrID7DV8l
y4TTSCPkL5LkSzre8332PuOJDDQhgEg71dm+TjzbTEp7SI7gxQfNJUbJdvaQhs+w71OEmQoz3/HO
B8HaQKLzIUraIXThQZq/zRLY/ed2/fuvQRcSvDFAPK6X2fcG6ND59mjGRxy2p75Rn3ibtom1sy5R
A3M9qPTBFsDS+Iq4PXLeepdXIW5NxRg+ajTpFpw0Zlf6/38Oe5+UAw0Ma562mXnXtHIiJxhxd38C
Ch6biTjsgl7QMOkSiUMPCikG2VfrT2Y709CEVSwCwpU08uexVdxXQi7B/Rwl3yj2pq9kdLk66xft
fPF1YdWvThlj8YDAyiermirjl7teUfu0wR0yO1aIzR00XL+NNS2t4GnwseM+IzKdfReyJfnbvkad
y1rltSK+SQgU6Sc9pii3jujwG26AuPOfzmytr43mR8pWVjp5eLn9Y435hcRvpaKAmxw+btRaZ69O
XIx1G0RVfuwGZThXhXgNh7K5p87iLVx9H4408WH5Q0F0rhVjDGaBrKHIjzQx1e2IoPyhAqeUb5J8
kq+6Pa0PdhpXDrPi4BPqvhsq/BMYOVUV956m5EenAnDmhlbS9YcQncMHIO+KQp1AS14Aq+i5izCF
3S1s9A/mivztxKahhDxlK5c7QJPDESm6KD/WRRI+AhM1v1RjRbdL7pZ8565nykDohU26NijKzDUv
pKxs9WpI26NAhWMd1VZxok5hoNStxveSZPr3cj3SABRLTmizbAW8FWwCDhU9GGZIpHs5R1ACsoUX
VX2USju4Sxr2s0u+rC8s5dU9DvGYKo/BQUJtiQzpcpjaDsxApVN+HK1Y2fS1hMS3KMedLA0otpVl
te9F8XZ791y90jovx1T9J/qcekuzS9ysrMjKTQNdCVUOPAgwcbHBbFQ/yz0u47hsZ9aXLC+NwIX9
JTB4KeP6v9s/4YNpwxyn7/Fe9wNXdjntKpNGX8XP5kChyzpkAoVnV5nIDyEy+dEqg0pEeRPZkdvD
Xn/UiY8F7GWSSKJEPbu65DTC28EX4pgpfeS7SitFT1pdifXtYa6fSfYOKQvpJ3h1HMemA/TP+ZSC
vKGe2Yqj74Sh/JWKseWsMKrPstdyBJ3qDgFy8wF4VUU6II2a1tBzRCZc247TrN7nTR8oz7d/1PVX
p7vHRuPupoFM7H/5m8p8cFqVWukxbswevRCjAJGrA1Dnlkk113P66I8Xet1GFU1+0GpjyT3xevH5
AWQd0OFZlisHSYlKjordfXfETUP7TxskrQGZoI+fPlH46k0QzalEhiDQ9Hz9s/Zk7uVQwW450qLt
v8da/EoKSUcAa/c7ux66fcc7ebi9tlSH+FsvIl/YCWTGxCBodlBVmX3xIK9ha5pqfxzYtV8QC8vz
FR9DxgepyJqHXELy6xxYtWYA7e4R+MsVr8AFSjGHtWdoQnURG1QwEgkk/5i2OkZRSI32xgr5opDQ
DtUDa50ovSevUh9FUGBbOLG5wUg1i7CrqvE5p3D1IkehlK36pFZOtSKn3ikZe7tFqXr04kcsZPz8
JQJk57iFiTbkymrr5izwO+CvSlG+fkHEqgR33gWBftbNTGoeOVD2HvGsSPmhYCvi/BlbpYro02Gx
sWkCyIJ3FMwdxS17EzPSViliPJlMH+BEnDX08nIpq99qT+SvXg5Y4lgYmfYTSZIKV+kEuBPUamBH
6Rr/UdNY5cUYbSmTNfEu75GpfiPmlP6kCn2UfaJIwCumZcGYx67lt6pN+r9YpDl3IBFBJbD3antt
D9bo7Fq5wa1SGEp75/SgV4FoeOVXPRyiM7KQqH+gNusg1NhWRrv2nDLqdxliemcJps2k7J1wPkYk
G/xNVZmp/zaq2EPvwkYP+z9QAfxi0/dyix9FaCf6ARhu+DOujE5a2aWlSfcm9h0vYZdqxfegc9ov
HrBVb13qRq4CsxrF+Jij61m4mlpa3Rc19yMJJwoteMH0sY5WwkQIf6MXlMoPSlH3fLAQsPO6CiBJ
upQpk/Ivi5QQ5uWpn66a0EY4tkss+4cXx82SKfl7KjPb35TtqAUTbwCEmPNn0WPp4SQbeBxpnfzq
2zCKMN7Kp4psUmnfVNSG6A+FiV7fa7HVqx7urNq0wfJGfgSzJYpV6dVN75YxUMltUjP7Q+iPWhC6
2NtgNNc5Wj4uXcRT82L+s/m1tJRAik9m0peXwWQY2w4y8o8IIZGL4mQKkUINs33mN81XL7D652iw
s32IAcFDZavFHga0cqyxvcAwBAe2z3UliCr4A2NgeoCgZ87V5dtYT5GVMstjYwf5iv53gfec1Blr
vBWXGi5zmMU0GLAGHrqpjwf/eFqcf25CBNpCouu0OnK8+VC8P32HVmHl/KaC0H5JQDevSpsk2YIx
/Oz3hb/1YkpVn42MaZbRCAeEydaZWGqXP8MhUWwonlbHoRrMnd6X7T1q+sEm1rJPVrbAynD5QgYE
qUccTuPicii1bltCjk5HcEctnuIoTSy3FQM3A06KhbJqcz//dvvqv4pkIFiSV7DIkGypB8yfm5zS
a1eoxaSrZzxhSpId4KxI92qWjH8wchcrJ8qXIOLXAQbcOwo9xODgZ6A/zp6bsMXS1KkH/eTbxGhu
6Hfmj5HWe7EbzbD+raZFJbZGYFTliuB2+NUB4faBaNVS8C0cPHnhzb1KCSE8wjYBTgLLFIzvbKeN
MYw7ISzjVIlRO4wkLNs61qW1ojbSSu1bdeEYTcf24libmOfSHzWoMVHIdGbTHzHSK/XS109lizcw
70H3O4zVUtmCGNKyjWxX4ZMAdRzep0mkLTkyX33yaXQKipNuwnuT6nKX6UOF/q7t6SfP4BA3YOsp
9pfdqTSMCkWkzE6+gI+U5IWk74NFRheFpMSmVQvpaLa5jaLX7Lax1VM2EE0mih2Ur0AAgt+xD7L+
NaSl/Hx7b1+FjDQTaDZSogYwzp01W2ZMMdNWcjzlBKBUfbWRLdgqo6LuqsHSfmOu6OA6npreLop0
dadT2ssX1Fk++M6UbiExTTI05ICzeF10FeVagPWnMhDZt6RvtBf0BqU1dCNpHyW9fMC4rLjP5awu
PntroREwQWjgsQKWorJy+ZHVpobWRTxxioZ6su0FuH9WSxzfXSAJS5D866ua0VDEgK0/EeiJ0S9H
0zUNdjh38YnDGh4qRco2UYHLjesT465T7rW95OTpn2KM5ZeuCtXu0Kt9+OnlvvwVsznrbVB5I253
p6L0xBvIc67MHCwAfhNeP35X1FxfATwR8LqcVGT727ttmuPloebSBooItIJ/sD66XIMB0yygYKw4
LUhrVUQYda0SVZL3CNhZS+2I650FuoKWJ8IIUxI8l5fEwS2RzcJUT77cRdqpkW3AcOhmHDrMFoM1
vKr6tyfheHcfe1mzZGF6fZSp0QHxVBFYgjkwLy5ooT9kZmaZJ2n0Smkl0H8e1kMTDI9WbgXgIVRj
oV784YhAB9iy1I1ITS8X1za6xsmolZ60NMk3cZuKykXCVnkCXGtuYM8uAQ0/+Jrk95SYeJGpyc8J
23qjeDK2KtapUGLnpMHuTDaJhArZxkjrYmHrfPA1NZ5BAKy0fbEwnf77P5EOXp4G3RYLpRrTdB4R
TzJfQnscjyqmKG4kp13u1kYUIALvWQup39U8Ca1gTpnENQo557yAg5h+rZbJmJ3CTOjVVo56mcg4
GvMMmk+RLnVYrr4jlW52LBeCiqwD/NPLmco6YAy1kAtmOslmKl5wQDUpouWj+SDH+vSzKwshjmsQ
Z+p3hPBVTbsMLTFWUQl4JpS22NdRznWCGj8TzdooWaS8ReCSvypxqz198jpgZCIJDTwalEvwfZcz
pVlmtIY6lKc6rNUn2Ry1x0hKolVYgIFbiCeuXnTGsqdW6JRpsotmY/kJN7sT6OWpARpyMEQdHWkc
GiujaBEzVMgFXQhuS1XcD76lo+H1Bu6V3h1/LmcoaP8mqejVE4YBhlhVXSCdy8JwXjDlRNEAz5SF
N+36maFFSO+VXglXAVi72RU7Ih4GeUWpT5Knw4LDgrr8bcohtn1k7CllPhcGYPjqGUbyHc42ptum
bHi+Q10qyOjkfPYL04h2oNSRpQB7mf8aXEc5Wr49nBBgs7Yybu+Pkhh+E7Yt3bfX8TL0Thoy1JK5
d1ns2bHJ6qTxS0sZT4IaQnJA35/kvJW9Yqd2KZXdtKdKvu41YW0KQBTlWR4JZwLXyPRhcMUY5uHX
25O/urL4RejcgbdDYB891VlWhPxCq/siGE95Xwt7FZhKFa+8gBTpNAJjSFc+OIxgJfw0qHcpmbd9
vv0Drvc8FyW31gRoJfSYx9AD/BdBs6w/AUQQr72NItaKLgbG6GMRqPo2iH27+2HUtrZYTFDZ2P+8
9Dx6kPLA5JGpvXfvpmLaP9c1Fxa+10KgUukYxXiKwT351ilqqt7G8CtFZx1Bqi4T0U9IqVGzEWLM
wmdFxJHzooSl3ThIaBl16E5Tw7j49sLMNwufBOUJonb05iZpmbk4cz8NAZGsQ8hgcPTqDgwWiaMb
+HVl7e1M6h4BfieIm/aiR+JlM3oUeGN3LKwiO0i1XzduzZ0xLh3f2ZZhtdgyBEjcGAQNkCcul80b
U0dSMke5iyjkDW5HCbva+yCqynVpWt0Jw6XhHi0Wo9yCAVeTpWLKdEj+/WyMT3HzPYsnHIc+ejl+
RTdVYV3Uu8LW8l3CZzB5DKQe37nUEjs1bzETc4YYZJcbK7AIDqUTysPaqVHIVLQcPPjtLzWdkfkP
IjuZFBOJaTjWlz8IaUDJ8yHv3sU4XO9ri2Iils09cODb48zyIBYeUCCdEpwxuUWuHt24dgazinPr
zoqlXj/qjdVHbmtE2GvFaVwGGyTL8H5NgxFc2zCaXrAq+spKFn7GLNT4/8+YehdUHCatodkl1tDI
LrRMsu8iw0BtO5H40W6JoU7rOqkhlnrK19uNWdO7gKBDixGVwsvVdWIDEGRv2ncNkHq01wclO+Da
mx+cDMWyIg76tSUpWOJVWPgsfNmPxsbvif4mxRx0naan858bImiKJO/b2MZMhqr2IaV0RR/KwwDH
hxoj7UPyPsf1sQV+AdpoLok4z+7GaaXBFaC6QBuBoG7eNtaxSGsHEtI7qUqMoy7aFBSgb2xHSalW
5TBIe7h4S+HAB3N28MqjfEJ7hphgdrwULnwjkmvnjnQ8LNaxFtaZSyNpWIPeCU+i6qonpLaMJ63s
lCXB4o9mTLaLtBIOK1QmZ4OLoIWZSLHpjmOab6zWifdD6Gn3cOPeqtRvN1TQ7e3tYzW3tkJoASYS
nU+CCFJfvvblV5akRvTjOAz3ciS0cD2EemX/0rAUPWeGjsKsMFoncQOlbc1zKqMD+60vczqU9GGC
L4kdGy9If8Tx8zi2er+KDTEYljv0Vire0Irxyhz5QzQ7UNfLh52ngj795ImcOtPcCJQdqQBOVheX
EyhbW8JTXdHuQAxmKCmGClIgTuncN7hQSQuDzT8RhRhaLaQ3ChnjJPp9OZisJiOsX0M5CckKNgpo
NppIWYcubDvuOurbz01rLJVBrq4+Jjap2gFrwcoQWMvloL0/xrku+eZ9g0GLcNVcqawzvVulkVdW
iCXcuU40uaYp5fU0u+LOr3t5VTWa1t7f3i3z48GkZTzEp74qO4YDevlL0JMYsWV1tPuhtpxmjQzR
iBVFpnStuZWkodvlhdVVe6xQ5OSHGuROv3j/Tu/Jv+8NFT+0pemekumh1DtPSUBTonFYFfIdYiQ0
jfnIudiPYaVrbtgUlrT2xBidQrxhENmmC/C17FKuSXfQKmG8dlmHZtoqcujoPZQeVwAKYfCjxlUl
4+KK/r0f9FiJTPI5j0lBl3bFgGZ1zoXvm5tYQSkDcwT0QZ4SrwPy2vdt/83IgVMeLK+RoR9XZdPu
hJFk7UboPnY4tSqLx4oQ39+im1jzL2KnTFwbzYEK73kPlkJBgw597rZs0tolf5D0rZbglcnPqfpz
TsZZ489OTypaS0Zl5anbakZfbfSui5WnGAfRQykc0T8qWqWWG1XzNX3dNUFjfQ+7cTxDuKAzpfhJ
tKQGf3UgYBdPll9TCkU11po9ElkeWj5io/6dUEJZ2Rpqi/ZUoUkPlTeoawMufoYxy2JVdJa2cfq4
q6YtiMo6Ld+58JM2ig5RhNy5s7UCBjpU50OVZpNt49CbT6j/xZ/soDAiAR+Vi+kCJtCZO1CkTqhJ
kRo6d01q2GvPomzT1EYHqN3Kl5CrV9HvJPCD5TM3Gi/nhA++PGdRT3usKnP/HpzbqOwjZLBN16eZ
rGEaWFoDNTk5s1FvGOoSaqgVh6DfkSBfB5MC2HSK44WTf73g/CKQTrSRpzWwZs9E5dm0v0Un7lO7
NH4NQom/kqLTaq/8AhpMbS21F+aB1vsScO3BtaFpaM5hrER7KCComrjPDK0+qQy7paUZHM2uNxaC
6quh0FODXjOZxE513/mV0vitR56FqVkJhvGhUYP+QSpKxEqLaomlNL/K0YGlFEffgDSYZtw8WoYV
KlDZq81T7ASFtKmrwtm0tWeY7mByvF0pr51Dh9aBW+p+/91JB+vL7St8Hq9P/hu89TB6QIFM9NDL
rdV3ZZMXZdzcy75lZusYq774Dk5NMvy8PdA7t/bipmYkmwfL/n9NcE5tgWRrFlGnlKRDWZuuqlHD
JrnzNW+dJ572ZciGFnGMQcl9kjhVESuBpL205d2lBu5WARofZ6Ux8/I+UVuF3CJuOnlV6plqIOti
0KN309p0Xmvy9dTFRnlS8XDQC1iIg6+2PvNwgEBh9jTRoObzUMqyoTQrqnuqI/WxqSzlEdqAcvTQ
LfjblNISRueD8Xjc2IzwZmDFzyMypa2UUjH96h4NoGwV617yk5dKHdxIS74keWbub3+oq+1PJRoK
/gRJskxKb7NHvZJCoyUcrdEZKRBhDEzkxHozGn+Sijbn22NdPRfTWDwXIPo423ROL3cfOBgntNGg
vJeLUr1XcBjYOjjZnhRRqNuqMfq/qg/J9ZOD0o5GWguoD9c2Y86SqM4SMPSyQr4X1jiunMbAfQnF
k53S5ODrgPhYqzbKoh+3R706aNOoRG2Ir1Baojl9OVVvyNTEcGr5PldGEIWSEQzfQRn6h9vDXH09
kFPEROwW8IQ2F/TlMDk9Ml2TDOXeKu0+c9VUR8CDx+VJ7Sxlc3usq53JWNOGpMLPrKjhXY6ly8SX
gRQo932AsyFnQN0iPzsejcCRDNcz0/z19oAfTW6qGarABcFLzqOLXA6og4Wteu8PlSO77N7RlUeA
VjjlikU9/Hd88MWNRUrPS8ATzwJNFOPL+Q12WkQWvrQPoyd0G6Ya5eF174QN7V78maguFZrjOqFR
vma5GX0DABRVVCYL04CnKIc7iWqjvFJFXz9rIJVgUZtB/ygXAYbJ1Nks6UdLpRczQy/L499Vj6TL
ZiituP1B4OYl6TZucqtYtXGTvHZITD2XvUaMKCcDeH83HoL8DVCsNKrb2+usXi801s5si4k3wmrP
A3uv9HvwDEK5x71WrhxyiNLGWcwkXcOtR/NtmLtIQj1Sa8OHAlFq/Uuo5WqxDnVifzqkVdIcSxSs
1EMU9DalptDA1DFJoireWBXlawToVDV6zbok8dNNSRe9u0vitof/MggMYH3XwBa2ec6wHum/Ewkr
wdqr8ONYuO1mN5ABFIf5UUwhzkcnfK690aLOhDBvmb+ZsSJ9G7KkfZBQullpAJE2vldF+9zwkoX1
nRf9/z8qdwAVTYs28/zk9GqkjDkq6G+0bOJDT4C8b7WgOYWdAnRPS8fXiELovgBbc+xFnKyCIQu/
3/7IH8x8elSgq4A6InOa3b11n8gQJZvyDXGXxrVlI1/3GBJ/15q8f9CQH17zHC35t84yxmniJMv8
Q9mO+vYcMKHoMUltoVVvLfJom44e9hoJxeHg++pXf2jGgxFnkpsmQ7tw6c/uKgaeZPWQ4ubamCK7
2avmZIbcKFXWvbG43aGuNHHg9pI2fS7/THK7WriGr+c5VeemLgpKIwR20wH7p1gG9p1bCW3eNwdx
p71lwnQpBtzrM8vX1kKLw6cKJ9unzmmWynTzZGGaKfQKTi7KDTwC8/IARAAl7oN6eMs9pz02Y5JQ
E9QdmnSx8lX25Gib4xAG8wZ9PMiU9rCuIEnte+nTjLv3X0KQBBWWagxV/8tF8PuxSLKu7t+8flD/
1AQce0Mrw7eqKIyFzzuPLt9nPfGmSTphaXOmL8eK2kAyY6Ma3py2d8jJg3FsUCAWwGKj0bJ9N85B
OdI0SwN0o418/NW0ikIPuqXBcfAzx/9KlOUkq8YLi0ctR7RyHeS9Jh2jpEt+GEaMw22oKqmOv85Q
CzjnnvH19omc3brvc0AQhQ79VNgGFH85B9seCgoCRv/GmtLZG3IwJy6Jc77TPa1ciEeuDwRCAlPn
gCecPp86/zhtkY01vsVvlhV4z76CjttmTMa6WbdWHWibQkUAaHd7gtMh++dBZYKkOTwohCjvKITZ
ITREi4yZ1ihvCb5vK1WT2jWpohhQqpfRuyt9ZZcWHlKmkToK6iJRv5DtfDBpgBZUsKcVRvly9qLH
k+FUZYfqW0dysQlxYL5LkkF2u1w2/waosj/fnvD1HUt7kzwBpTI+6BUDSfUwBvVh+75Jte1tTCtC
v45BN6ZSOltJ5GJt+5qyvj3oh5N8RwcA/DNpGFxuI1IFWwqAQLzlQVnu0IqLD0mT1A/GWOMbyXZa
OHvX2xYAxNSyZOciDXz1kOCBG4/JoL0J+kzfYB3V6MgjVfE09K2hLFRcP9pC9EfBWbJtJ3zjbHLj
iBJjVGlvVloqPqwMh1JY1zpl6XLvUyfPatJIoXdhsVHixPqSBJLlL8z46rO+S8BB1SYsnCLf2T6m
V5n7mGqbb+A+ICvr5SjtBuCYK0NkSAEhU5g/cOTyhaLL1aPCsDacKsrzwEx4Si/nnkiG3RlwRN7S
EZ6BSV5MB9Rw1HUYSsabVbbtyarw07BRX99/ck8506iU1v/H2Xv2uI2k4dq/iABz+Eql7ra75dC2
ZH8hPGsPM4s5/fpzVb94z7EoQUQPFjB214MpVbHCE+4AypFweJkzcaIVBYq2dSqLOPmZxUry5E2B
89ks9WI3xGWx/w/jgd6hgE+FHQzR5VTdaXQnHnHrZCZmwbXt0P4B75HEL24vokNdZWvyftfflGaH
zUhQv5CQN4zLEZM2gv7BWT3hcjd8k1KIR6PXqGNrNY2fqOi/1cDQ1mQibowKT1zyIOHgS3Guy1HT
fB4yYMDKaYqdb14UBhuhad02lwn+pmqNP7naNmtQ5asDyxVM3kbX2iYSo7hwOShl+szsMaI8wYfI
f5WtzTtoVOW3vnecb/e/4/WWlUNRI5UlOy7CxV3kpqpJ1jQop8CO1Q/lEJUHY4zMc214ydfBNElu
Wox4iFFh1/yHoWkNg3Qjj4EncTlL0ZedNsZReDamMJ2+ZHhaffGsPJx/ZZBwqk1ImrxHeAHKSzHA
/FkZ/uoWllXwN9wol5V8bS6Hn6pE8mrr6GwmpfjXLabuaRyd6jOkVxWteqhJ77325YDgVSERyhL4
UgXNHD1cV0o9OqOKmkeIHUXfBtg6P5oSSTRFxWbg/vre2EWIG1D8lWhJ2Bxya/8V4mZtbeRzaHin
qcRjgLiJYGKjdKlVokvIFbSynreGs6ho0PaSBcRlobK3gyacDCeg9WmkO6uif+mreqA+6PWQVe9f
SwB93D5oVSMRvvx4OIJNDSrVNDc1o9Ie8E0x920rVXUtVdGtrd2U1eO7l5MhSYwIxSQOVr9czjK1
SwLYGH1hq4Mzb0S98rXOxDiCQKp+3x/rxt6UCpuAr2ins56LUxnR8DYc5BDOdeqVW5qI6RGkGe49
U5vswVj/+Q/DsY6UTREiBEp8OTUFcr81cW2fq25Oar9JWvNJT+p2H2o4QMODgwPzX0akukKdVqNO
tDh8aBB2aGln0TnTRdpuUO6M+6cmKRx9W89Fkm5nK8WE5v6gN3ao9POS6Q6ry2t5Oc0eBew5peV4
UpJMUZ8rRD6KzVDGU7uH+WutPck3ng4utzfUEUIqV9gEIJ9NlHt5dA5iQReR/ohS7PH4UQ5zMlbl
c9n0z2lRiBVeyfUsdU4FzzJnn17U8mXW8jome87js1vryG2DcbU2oh55qbVp7RjeHIu7GxwvZb+r
0rcutHROhyo+I4CnPwJSNvbA0btnxCvEyom/PRR8BpXBECZY3GZ1i32SUdZMy6Y/sR2Fqu+CLrU/
eyqa7+/eKawhV/X/P5h8Nf+6OtWhRDhddaNzieJt5Qunn1o/1O1EeXCTYq2gf71RGI3uIVbyUr1w
CYeuFa3zFIOplV5vThuEHbONg3Rs4cNaFS8z4iEfCq6L1/cehzcYJbeMBOxc8epQVY1kyzY+U7GN
H7Ss884gGmECRcqq+cyNr0fBg0wL5jzVneXjUNoQ+IZIj88d0/rmlYiOZ4EjZRhEtuZYcXMsIhkw
f4BaqOVffrxKn8a8HuboPGHE/BH/YuU5Q9YVFe9mLZO7NRToH4c0gzedqV0OhYJNVmqoHJznCIci
v2oaVNatbmjCDQ+DE61sy+tnQWoWwb9QibnRhVpsy4R92el2mpxr9Bc+2YP4NkS2Atej017joeu+
3N8g17Hh5XCL2U22iCy0DKJzMcwgiEAU5jw+w+D9dBu7OnohHKLXZijhcqX8oN390Vcmu8xolLij
dIeG+9nu4556gN77AdHTJwVfg02gmWtmhLfG49rkhefkU7yVf//XmS+CABIk79/Zq93hQ+olytfQ
dfqdl07Wr5rS/xpq4OaA0HYg5MmGyZIAKFpdFDwf8bmfvOCrOurFs7Cx7W4RlH8EbN29j6mE0B1k
cHhp9J1QIAFFfjlBz+yMqgeSdzYpKBt+Aw9dfe6mqBp2BW4A84PXVaqDkcY4Jxv6c+2KMPyt+aK1
A5FRgskBhl6O3ytOi4SavMFLc6B5WRI/TU51ygtV/GY11joHtw4nClMSk4zTIrno5XhZpsRG1ATx
OSvr/ks2dNQ6DFCBj3Y4F2uW0DcH84igoH7I9HQRsdEn7SFfqdFZKEHTHeu2rx51UU7lywgocYWY
dF1CBtIMAwqaHY+G9GC/nFpeGdoAtDU55/SlAnrOdY4fyBhbgJG8ufXRP8l+uoB5NnoknbfQusFz
UNfSjyOJ2OP9g3rj+ZK0LOhn4KyvFaWKosj6Pis5OJqwrSPG5yNNtijw9kPAzkYxpIviB0prwKDu
j/x2RC7qlayDZEkDbdOB3C5xN0Gbx0bWtek5KbB22VZBO30z7aDe2E3q4bLKvc+fUtcRfIIoT5gF
FsQOreW9THPXP7d6uQbUlx96+ZNAz3JwiSBkg+Hy0xhl7ki3g+Rc5FY+bfDuQeoSc7nwcH/uN06T
RRWdFg+5N6WCxTjhiEKCBdLwrJvlSIKuKslhnpsMPZQJFnVXNc7n+yPeeA64FUk86AohSrwsI+op
z7tlRfk5C/PgwzTRKkVxG2tBP9Dn33HlKV+aQGsgcrnOinHgjclKECGXM2dZNukvFzW1I1x/ZzM/
G31xrhq1RYHRjqttmCkFElr26t184yuiqE0ZWupf0eNbdOl7FYfEDkDvWU/ybtiJCiKpjwiH3a5s
4RszQ4KMkgCWwyR8yyR9zLQQdGKZn8vUVPEwAI24NetYwhytSmyF3azx/W9dHqgEU2ICQyJdBBZR
RJcYVo3IV36u40Df1w794KmZ9T9UF8MnTDXjB4pv7YZOsmltZF8O+OWc7BNNmb7d31E3bg785Sk7
yawawMDihu4rPZwnvu05qnVPoVSaYPGDLh/IgcY54zuAhrKRqrv7oy6XHDgslENuTnLdNz3Wy80k
BDBLqqXTqeq18nEQZv2UxB13Zzn0f5zUwxT0/QOiJEGPjTuKQGhxVOe65y1ipvTVDPfDmITtoxjm
esQEpu8+aqMXvzOylzMkk5f9E5kHLhU8AKaFuZLo+snIs7p4iBBh+IOMkNJsm3Re6+wtXz45GH09
oj8K0GBd5XL/FTdlVAZrFyjtKZjTLMGywc2bL4rnhNHWqIpsXrmFbn09/CFoXfLYsBEXixkUgpDK
1eZTlDUuroOJyLOPCGQY353Oc7e4547t9v73k//Kv690OUPeWoo+SGjxtC+GrPpI88ainU8Q+mY/
smlr1KpVfBh6UsSNmEnh0eHLf1C2mQ9dLO2b7v+A5Tl5+wH0jKkGy+r+EsxZWWVZ9mWinWB/WLmv
d7rxJbdoximhZ/7TK13yqTe97Ov9UZd34P83KnkpdBLqo8vTGc6d1SPdrJ3UqtIKH+tWT/cRqzVX
lvfGF5US8DILJZ65quVNOQyGuIzV0+wMZnOw2qbut91ozvEhTnT1tdcHu9rfn9vNMWUVVh4PFV2M
y02rtLkbqp7QT7kuvA5XgoQ2vD+kZZw8dQEVPp+ynFB+3B/1ClbCkrKeIA7QEmZNlwLGxtwPVL4G
45Q0s/gUqWa+VRF4KjYVUTj/NQIhbsLa6ycz2tXjAM9Pr+2V6PHGgaU5/lbul1Sd5W5KjEbr0qoz
qQs7Wb1pXDt4VCMaWr6V2Wvc62XQIGcM/BpdeBJWANKLhZ7NcawQ/zdOaTDNHvbRSrUtoe+2Xlqj
3Wd51G4awxEf8albKzLe2MBcEJwY4B2gs5fCQXGZeyWNavPUT0aXb0Hg44vsteGaktmNzcTbDc2Q
ugbfdhmNF5lekb0YJmAhq/ae4jxBd7uJAvM8THPyg/5YtWZxe3NZJcOO1jU3/RJPX6cKvfA4YGrD
EE6HJixBYbbQakw/wBXxYzt7Gabcoxmcs2Feg7DcuBDRtJKYZCpxtBfkffXXlQ8BqaDrMPK+IAr6
qwS2VR/GItfTfRzFw9OoDMX02PTe8MXCEqXxEwvhnfe/4iiGknFQdeRKXCZcUGfKHmSodoJNkaQf
JgWajY8aXOkdc+j+2sdCd9FKvH+Ab06cWh3aDOiqweO6nHgcwpdBmlQ/lXWkpy9KMObbRnUTdWdk
/eBskM2eZQBcCGtr8Q9Lnkikne//iFvbjcbH//0R+uWPUHTkzGat1E+VqrVHEFX5j5zyyM4urGZD
0mesTPrG68MtQfwiRRukm/PleJWDDl44ePpJV0Bi8CpnPbpzk/6KDrmX7KYsnH7no2cHK+/CrXF5
ToiOqdmD8l8E/e2Uta7Wp8YpEnXzK0IcOXiOclVR9jE4TETBp8T9qUsO1/vXl0eeXN4A+UeEeDlf
ZWiAqpemcaLE3Oygynr7AHRj5uv2HO9ma5wP9we8NVGHXSwzepij6mKBezoQIEEa8+QKrfmYekP/
LByRwFqpUjffK0URAbanbFW/P64AioYwE4PLUrfcaX+dY/xU3cKphXFSBqHt46Ar/GFI62dPHWAF
l3Eg6g20oCj7D18WkAJCUNQuEB9ZHKPcHHvNDGvjZAujeRmnbvzS5z39Hh2/lsinKTsiHIs27xqd
49bTBwxGZpDcXgBKLyesVZGIh1gFnGIA6cSuTXfbgzqaDR7Nc10O/2WeUjkCrB8ZzvLDWm0WDqB9
zJONed8pLZX5E8xNN/ALfS45q3Vk7EQktebvb6ib0+RipkRMZ/tKJGLW00iA0+R1cCNYr9o003+K
Y69AriGjjLO5P9yt/YsqAmEULzn4TXlr/rWNssKcRqvOzZMa45eruN6LA1x4zxI3e+ze56MwlOnH
/TFvTZEslsITknWE5YsxtVCpg64nkvLUsf5mKNWs4ocdZXsKcc0ai//2YMCT8BKCxra8AdEEDMyy
d9g2leL8USKhZ5t56EGKmpPajvv7U5M/fZFuyPwGaBilB/B/i9OBg3ncaXZjnyCuBh/0shP5Vozi
uarrs1Im2UHjVnSfkP7V/TwIypXhb3xNbiKQ9bxwlMGXSsfgh1pHcYR9wjx2tA9KH9ghOojmcKqL
ca4fUPqAuGbm8ZStjHxj4uxZvOQB4iG4tGwSBcng2PDXGdnCHQnpRWMbJHrc+m0Z/EuQgblkiCFc
iIqDEIU/ithU339ipR4tVUwAkGQji22VoHUvzFx1TgL+56HPtRloxkhvI/KsGblYroo9bdQ1UQZ5
0S4+OZ0qKTxJZEFvZzGs5tLoQ93TOVWDoca7yjLS3tcq718lCTvdL+3B+A9rLdFb8uLHl2DJoZuM
WeUzx86pU4aw6zbZmET/lF2SR1u17wJlbxRToxw8cxaO39WO/lrz/6yJRNyaN5VsCRSUwMTlQzDq
+qROyCWdkjqv8QkabF+pRtyXrQQj6Ixi4/tfPMQA/9+Ai9jJEhhqZ1Ngn9ROEcmuBTPyJR49tX8I
QJtglweGzNeSUKl29w/1jSuEBJ5GIShD0LVLD6Bax0AnKyq+cBFh7KxAGvtAt6lINmbYdis4RBmh
LLcTMBw03kjdgY/IH/PXhWzoI3rVZmCdwrQ2A1+hVGv6hduv2UbdmhQJFsAxBDGBjyxuKsSPkX1p
iJRSZLtmhBfQPvwcjWWK9MFoTPXp/WsosRtoOUoB/+VuMdUMzs1sWCcxoUT7FEeu02yC0qbxmVSF
u9KuupFiyVILZAieNQBUi0V0zDBRueqtk41/uMrzCapJH1r1a5HnzjfL6/BRx9PwC7qC48otdHNo
0PbQtij4XInG2EVGfWCwzdPImwuS3VCbRzM1i+RRB3BUP+lIbEEpj6b4t8L/fqdCA3BnghUEGvio
vEPY8VxuHzwm+iZtW+dkRMhSR32f/FT7ytxMlVOv4L2vHxvAVJhvsH14bggJL4fSMeEYsNnRT4Ea
1sNGEU35GzUae9pnmWF1O1eN4UqrVUE39v5mur56dGo/rDBEPB7b5ed1lbFrBxKJU1HY4RZRuDDf
Ii5m6l+lPcTDbLVR/+/9Ia+PC0OiR8TySsWSZelSM/CQGqwejG6Vdx9DxYzzTUUOu1GVOFrrLl/f
ASCwVdnEILKnvbB4UlRvhhafxfZJ70X8P82ZtGYfZl61JrB0ax2RuUD9ROLVCHQvv+Cot5odIuN+
sty5LvY4y8bzNpkcxTrYhnC2qR2MayIoN3aN9J+mlwmIi7aBPD9/3W9u59iNldbeiY6rUe2bStCU
SqrElkidJvhQur37B95vtVaqvI5QyIIpt5AOS/uYpcoVizjR0wUzGghheRu0zMN9THcz3uO9bvzK
G3feToOGEZiiRp25RX01XatB3Fjwv3/DsjVV6Q2C2GEYnwtLTY9h08bJLi1zIbZuh4a5SbAfvPsq
lMk/2HZZeJcWXYv1Hty261EfO/PkzNEHbIB6Y1PFXmr4ttsXaPElZe0nU95+D5K2W7n2r29DOTpS
GyZyDhQg5IL89bXjicwZK7DwrAeW9jpRCAg20sDmtW5NMDdjkXwiRBXI8GN4+e4Ty2klQqL4Typl
L64no2rsLDNt5TRSjflgKvCt89RRvrbggQ73h7r1WaUpFhECfP8r0ZgM4uVcjGl4Rp2l9tE9CT95
STBtuzn7qo+e9Xp/uBtHyJYNBSnLAYfWXWTC4GBUfKZS5ZQVUVJsUPwZp13O4sc7s4HnHfr1BBYt
dEZ7pZd742KSrHWGRUyR3HgRgjVdiEqjHURn6uyTvU/7IXQOLQ6S/2FBKf4iUUkWTHlF/o6/tk1v
lInAqzw+a2WfH3hkRlQpoWpl7tw3h9hSKLHfX9Nbn5AnhV4Y3VUpeHM5Yp33sZeMRnxuIS0O+xiA
QHHw8F6OHmAROPVjjjrw5/tj3vqO0BcJ4OnnkrYsDkeeBijSYzV/1lvkGoYZS+9cwfDCEq332e6s
eteYub2ytHIil/ElaA+ppg2Uh8GXdSNlhl6iYw56jmDBjvjLCvGox0b+uamhLN6f4M2xcFom2Qdg
R539clET6nMKqCJQ89lQfVJTtdwEaMl4W9ENarEysVt7k7CLrwfnA9T84lQUDnqJDpJC51Rv81+q
lorw0GZxVWzfPymUYojRWT3YB4sHrInmujHS3DtlsdPvcQBzgo3RtqHxaE1z47y+fzS2Bq0C2Z6g
Yn65hIaFbIKmqB7loEFFrLNJosI3W7WId01iRL/vj3ZrDUlmabAzNQAh8u//OndjUDpRRqRxsmjv
v6DLBAQIUFSd7u6Pc+tZ4CF+A1xxbS5lNyR9y027LDjR9bDyBy904mcaJe7zrAFjRQLNLXqQUEgN
/grJ8OqV4W+FAlRHSFup2iLzvlhUVe1diDGVckpnz819xcC6DoK9+CCaHmL66FV7ljg+YHeSNru8
aIpv9+d/6+RLsT32qdQduaoZhFFaBgk3eNSVwXMAr+05JWf5WFhzRvPBpitU58bKabzRwQRSDkwS
UQmoHkgLXX5ds9BCVQSxd9LCqU6fhagDv3H0yDhg5GLiH1hgQ+/6yKvp+gf6ZflLYAWNeS6Qgfhz
fwGW/kHkKZTIQBWTP5AOUga8/C0hZde+9ERwyjPsU/ya5X6ANF8GCDJo7ZPae9jDamm7zazJOihg
gvMNaam2C+iaTZvMqdJtZRVrvJtbzwBmTZw2XN7AZi0ukbDRrZkeYAClSuTmFgPeangsUzWG4j2F
3YOS6WuC2jeH5IibttwJtAQvVwJ93i7UhemcxnZGWE0xqvaZnze4O8McDUKzKLe+r6z+jXMObOcN
egd8lVzqcswSkYwiHzr7ZM+lq50i1WumPTtD0fYUmevGh2OhG75IlLzeRFEfogRqqD/SeQw+B56K
Qm8qouLRq4KxOBtKh6HL/V9444LgZ0liGzm83CuXPzB2hBcYVhjQxymTyvemvPM2E3n0qe11JRn8
UrfynWVkrvXJKhtjLYu/8VGk+BYlGEQGCAgX+2DEbtRtlCw8T2ODo2yMAJ9du8XGTEgdNNua1uCQ
iwlD/qTaL2NVNgBat8sbAdGcBgQDSopTGlVfzcSuVD9VVO2h8kC87rOKHPshcKRQMhwRe97fX295
4/0VFcjhabcjsYusI2IzSwA13lRuSEwXPCMEJbCi07tg2PTS2YOGMYYr90e7nixXnuy4SySi7IVe
ft1Kc6QXj9CfSxEXm6nLop1jRvneU5L4wXJT8ehxK2xhTa3ZeS/vQCb6Vhwh9IHOx8ZagAPtbmrC
Lpr1Z7sNkw/1WMXUZSJ70yae4fggOfJtWbb6c1upxoM9ua2P+0SzVqVZbC9+haxL8R/AM/CZlrdf
EamJ2SW9+THAYOPYdEhW4L1e74JUTBsd07A1ZvfiwYEnSpVWYk0lEEqHg3C54r1Hci2mllc2T+c/
VZ38GKRrbzqSj+VZa26SOXEf7n/lqz0lDxA4V2Il7CRRfr8cM25dJQTDnTwPQok/hN1o/+N19s/Y
8/KVmunVckoAh5wY5CmWdlkvmYzAVOtBTZ/nVCQYL2tBWW2NYphshG7C7iek0HbtwN6anSF5I0S3
8hGTf/9XqNSVfVPT7kmfs6QtHuewU7AAGsCYYd8Wvr5/JSUvjPYy7AZggZdj9ZHbNFFip89jgOyU
G2raLwOcxj9GEfdrodmteUH3QeyXIg3fbnE2BaPnoamlnM0S9aHaopHjqt0jENJkJZu89dmI1dGs
4/aRaMfLaZlRzxsQ5BmXTim3fac+x0OSHKwEs5VdEmrtmp/z9THgtuHGYUyqh9rSNtgwEiLNho8W
U6b9bsWJ+90N3CbAKy9pOf1iRt4AaNWaKtr1tcMO5QgC+Kf8DfBGLsVfuwWXcmqirsMX9ProV2Gl
5q7PGmDJuOm1+3KanJ+24mnxJk/M+Se9hvG7juP17v4+WsS93AL8CjA3tOioCAEku/wVXWZZ/TTH
LHinjp9UVt6Kqt9pOPbqY+2K2id1mo0tBjjhBqHUNcHnq+8NaI6yvKz6YZd+1UeZHVjUbjZMR7PN
RP8BhVWz3QFmSyoLyVg1C7nxeytwV2KJpZefTK7pTaJGx6gAUt5A1X8tftvGlVmD0jg6aVy5tl9U
SvrVMCoEkjZVXfaiJ8iK8GtpKRJ+0aRP2wcRWNAybCW3tc0UuMlvjCZF6/e9GDzLB3bpDE9ObmXT
RyeIddOnXtL9c/9rLWNkfvdbggTTFiQLMKlFBWtwSmSi+6p7iXEQ3Ypp6rBNiHrhE3sZ7kY0+CY6
jRJ8iDxN+Rqnwjsknl62mwHDFHWjmiJ6bYM2XNlFbwzmi2CBTQxzA+1hBB0kYfxyG1Fe9wKh9P1L
H08dvp1FlkWbrFXsY1jGbbvrzbb+hpBZ1Ey+O2L72Za22RBM126yAeVVjp9TC47mRo11LzlqY6Jo
Kzfm1U6XVUc4LUCtwKhDpr38ibHoTKG2SfqiTmPpbiJDR+yys5KXvMFIeiuSoTH3XtC52Le7Qd0c
bATD1hArV7eNTYyDhSTSF2D2Sasvf4RriQGhgrp9sXMgOR0Uyn+spFKbnesVFENF2m8L05lP97fN
9dQpnKEESqMNDMKVm0NrdXXdK3b7AvKq249V0D/aUzLafouIvxPrG2HlyVaZSvdzaTv9yp1+Y3Ra
JFBnwMgS3CwJnCKwh7FTve4l9FRka9tB7faWYw36gZKaGv6Cqd5+IjEsaY312SiVs9DVXSmsXV00
b9BR0LESkeBc9eBESBGeF6B90RU72LtKRAahudNvt9GCTaUr9Y/7S35jPOluBfoARSDgbosDUTsU
eql+JceGVD70x6k2441XpOUnLc/EHxtZoPRwf8jry4EXms4XZ5AIklku4o/JTQRq8l1xDAlzXX8S
wRQqPkGlYqDx1gXYadtGVHPsytxUd/mo2N2e0Lcuhd+B6/pu6dAyPxppZ8SYqppVpI4rF4X8CZf3
BFQjQgkp4Y6qxFVYJobI06shPurNlOcvYzOFwKfqLvieIlq2Bgu/3nlIF7HKPCzsP8qNi9OmoRU5
DlV59JxiwmlaGSL+pI8Oi+tr1bo/EDg2fKQf7KepitU1gYI3D/rFbGktkblx7GC0LZuSdZLXCezT
CMRUnBzTfjSMDaRzEX8a7aAC/jiaU/c9AtBRbJ0uTcqXqE/NzK+43H80dToFSNlZ7ncutDrcdHPg
hVikkY7tMzUnA2mmyQIW7Ja0ysoxwVbXcoQ+HtxUF7QbrIIodAZV4DeqMMyXgn3+jMJm8jn3YKn7
XRwXn6Gn6t6hsoau3jpjPI/bpkLGYBcII8tDMAANrpnQommcN4HyNRGxnnyOQqf9J8D/Yn61jQSU
chh67JwZfQnukSrVXzPFCb7bLvCYJ3sep2TnZE6Q/QGb0pQfUgr3xrciViF+eUZWG1srMsNgC22p
r57y1swGOo8y8QHrUJV7GODW+FTC+3SejLwpXkajKeONNTpz86jgBGw89kky1Ue2EMjHsZ8pGA7C
y4D4KGHjwBZVy0jZ3z9vN3YX6SoaMDTVAZdehcUqjpdRkcRHq22Hp6kW46uOg9/HgDomp89sqj9K
WlkTQqZanLPNsrVK8PUvgDIDzoYUjl8AWu9yf1M97zjdRDHolHZfaiWLXqMob7e1o0IjbTKs12JF
NV/MuAz2QHPX4FXX43OKwVSgcsAu8pac7qx2ZsTP9YCiILDHfSI8MGweolnZRndTSYny6tk2z4nb
Vc8dgkzZ1qOnmq687G8V78tzRsLFHcvvkLSEZQ81s+xpFp4eH+Ninh0fX9JY/erWRvNxGPrG9TU9
zz/yLjvnAvvXJ0Q6sjP03tD9MvP426csKcvkVQto6PywMsTUPyRZo1hr7hXXb4JLsiaVnok6aUAu
rqOmQpcFcYbqqOGs9DTpCczWKOdp8hXqaQqCaqr43/09umQHIqbj0vKkJUFJGwbZcsw4x5fI8/ri
2DezNuwUdSheY7cp6p3oJYM3iyyMxf1Ua+Lk2xx5Rr7RC2V4HrSkwvRSMcLU+nH/N709+BefS4aJ
rAFlZ8nQX9Z6rLlAxGHItU+1qDPvpQyirv00kcTrH0M1aYZt30Se7QNE9aLPkzVayrOTlhOWUqro
JZ44ibJXBPfEsFHbHr8RvVLadNfXU5F+x/RiKA9tPg3e61h2U7gTiKu/1MhAjV9QPM3HfRkYoboS
5LzpNy4mRdsApTjeNf5YPvhG1aVuV5jGJ+zR50d1Cuf/uZ0ojK+OHoQHo6285BRXFefSi4bYe/JQ
IMgezbZrT4ZdiWwbYWT40TYz0zzVWVR9dAbKFQcM6Trlo1akff7Ns+J4+pI7lDs3deHkpyzQ436l
RLMkYUvcFwwMDhSlIR7oJSkisocicfKsO6oN6naQRQ2BaKwqRPilHxon9vNZ8aKHPLYGLNqzrvJb
IHhf59AMjV1KC4N/erTbciVlu7pr3vJz2gL0KcBgL/u/cZT0XZH347HIhaM9oI4XvsxxJZ4CqBWb
tMjyH1VgxBBtnX58nQc3Xgldrk4vP4CxAWBTlr2+ZPogEfrgeOPR7LBk9HFgMX/ndh1bm0EDrqC2
0Rre/LpEQNdNFstA5AHTQADo8n43IrrNJoZIRxVi/D/q0D9Nc5jspR+Jn5CWe/7opkiraU4gPjUk
us+UTtZgvNe5svwVlLxlqZDmlGde/opx1CujJSk5Qr5CV7erKrPdKsWoPynQksJNrxTa+Kj2yFEL
dKeKD8boJvHs91VujFJKBM7hqMxG8mzZbW9uYWTA9da8jJr9YDXwxKxJWzN7vb74+NXUUeHCkjFz
AS6CYQ3WByiXiVJqU2ITmun9P7wf+bwTnT6/BO38P4cfmQKPrZ2d0igIfyVD8VkRtvJOODAnCvQx
GkdE3UDiUGK9XEAzNsOuTOUClqazjxL3t4k+xquKgfBLmjWl995aOuO9qYlDeIG/uazpzLEkc7Xu
dOQ6r1H0b+ZPZeOaBzfWw69RN1v+PHqcD6errfP9u/0qv5Ugfg4oIQHlOxiCl1OlZF9Txu7t49z0
7fc+SJsYffFQc3YBPetPRpP9G8PQ/H5/1OujSaZFnZfWAaNDI7scFfPO0Ssbyzm68KV6H/hduu8d
e/6Rt03y3FXxv/fHu8piKB8Q0Uu+nlTjXwJlG6evm0GJrOM8AwbJK3187dq620hP+ndfe5dDLaY2
22mtuCKxjnaR46nnRjV+LypwkG1URcMeEcD4kHp5thuNMTmiBbDG+LwOrqAwUSakbg9AjwBmUbII
BerVCR2+44iIYvpo5mXZPNRBPad+51X1AwrPQG/sxM3/V7SDsIgZ8Al4zNrKfOnpHP1jzH3yucKL
qttgvBrvizSa1ron1/vOkAg+VNNJgHGskTvkr3qeAvV/JAjVj6UyIKSujt1WtevhFckS9Mt0Zc4O
AZ1c8d4uAw5WUmZPikZRj1v2UGzPGOuECP2I47G6CVyn3DSR6XwWVFofKDSEj/c33htJ+yLKQHIA
RVpQZVizyz7k5Ty9Jh7NEu7KceJe1Q4pYYXhB2lma36pAnZ5iloVSWlXtcdHrRsA3rZh4ym8yNBA
Nj0MfmWTxFbQH7CJ1o5kUePw0Zg7BTOryVT/lHrsTgenLdqHTlOnAMSYqFK/ckdH5JtAV5Ot0I3M
24EZGqxD12r4b+lx2mvUkUw39fW8mCSPxZnDbaMrVvrZ6izzgKZAh/CUqgxfKQjWxU/wq/p305gV
bgbJRfL7uBweo7afgqcawNk5R9vlc9w1XfBxIE0Wfo1RONLVxdBaf+6v6vVxRncAyBXlQRoPAHgu
F9VqGtGJWnOOLf2yaBvkVqDsCujmdD27LljjV71pJi8/Ir0GyiBUoaXH0uV44IIUCAOqddQ6XF03
hjCJ/lJaE36tWurBqZxmPmhT3OU+6X8vdkbPdf0IAE55iGJHb38OAqw6Ymsz9AbZ+912AHM0P/Yw
q0MCJNUo6zU5cdv9hbr1ywluJTwDazYelsVK5SWcoXBI22MQgvJzqlyPtvrcmEeHiqn1GpqdsgEE
ruj/5mmX7lLaV+4nrWqLyrcLlLd3MSiTQ11SLABS24k+9VXgE90vxRNiA32vyL6y4uG81l6+jh4l
mRt3R0RCsPxdqq+HadzZFb4eR44EcmOxiHy1cIynRojSrz3F2xZj9dPrUevnDXl3q5WslM3lgKqG
vH51O2G95Bbp0LXHiZfzs+YF0U8BDBYh59g8zFNXf6+bvl/jy8tttNhmIJqAEIAJJQhavsVKmykz
CsPi2IyYbmyRewu2TukaD+XYBNvRrZv2kesxf8hDgb/Z/a1y/SSTQtAS4HGk4OwuBxemsGLXyupj
Dp/+Qa1gd21UNyBupQx5LkI1/XV/wBsvAHRbHikLDVIgt4utibKUsPMp6Y8CnmK/HQMxalKHPcRW
IBo2UV+GpAp5+u3+sDcWmbqHpC3iLgLHTv6svx6eNq3m2Y264eiSKGVnfgCmnY6D9992CJuy+V1T
d7Gei9kqxFcnmNqVu+vm+PB1dCZIg2MZ5na1UhCGie7o4ieRAgTBcrkzJuC3k/d/SDvPHbmNdV1f
EQHm8LfjBI1GI1kWpT+EbMnMuRivfj81+wB7mk00MToLhg1YC64uVvrCG5ogY8fZsLyVCU2Oc6lY
6lbnZ+2zS4gKK0wrk9f3cv7GgP9lpqX9c4LHSg0MMYndk+n2wYtRIPGHzqhC9XtU4o3Cxsr+kkEm
VQQuI+gKi+Wm0eX11eQx7xk4lj7EsBojDFb+0YOY23QIvK0QY+XygzcEpED2THmGlwIqhZ0aNbt3
eB5dJx4fitEo/uOOz4xD6thp+4jmf/orlS3Es5Z5wb9D4/TKoanHPtjrSm+bj8agp8pZKRoFp9TQ
TivqY46d75BX7UCmmm6C6Hkf28fbe/Q1Kri8CSTjiUIQlXAS2GWdbtATvSynYn5OtHh40SE8GocK
bTF6+UZQfRjDNPkUhZSn9zNK0tFRsQlwD3Pfi+axjaK4pBmKGNyuxMEFjB32pvVu8ugJ71G2qry7
Cr5CuxucpjIeC63UU7/q7HTYl9no/KfOQvsGzZ7zF1OH9s5GOSBIOswhftG3J3q9KaDIIBAifSIl
ZmmRaI2Zo1WGo6CiYKjJXcOj9DUk+3zKoZ0eOBX9Rjh23fakjMXhkzYBkuBqL9IdoWG/7alN/6y5
dZrNu64YE1rBdt32O8Pt8u6ea9BM8TdzZ/NH1MXDI2cp8o4WCrvJQS8sHE6tuDa+ob3bxS+aPdv/
vPebSGcp7kOKfxLruTigSo6K/9ia87PuRZqx6zBFxf/Kix968uMTqsyY+t0e8fpKYESp5USmC5Zj
WQlrxsqbB2WYn4XZJLvBzPSHcFT+CtyKC6pUO/XfgpvofHvQ66WnUCJVW3hdKUUvWdal2+duA/3z
udTL6VAUqblLR5g9bqbeDaPT/HV7uOuQ8XK4xfWDIw2egMGgPvcT2u/wbMQPhJn9PJn0jQfmOnKR
cFjqLiS2ZPXL4DR1zVHLmkp9rvKpPTn9EDgnak9W9k/bSiuXVG9RVwDahi5kOaduuo/HdPTeyQ0l
y6GQgA+I1D7AEnSZYndx7jlTFFjPjjY1845evQ4OMFSPLW5rG8dqZS1lJM7VDjSPK1d+/Ddvqhm5
dVkgYfHc9tl8BlIxofpoZXjzNq19T86Ta6fby7k2Ig+oAzCADUQScDliFDQmnsmj9qzVChRQJ43O
3miO2T7Mu/AwD+1WtLKyf2RpSmqtAQECCXA5YBO2WgtcS38u+nmcj2Zu9e4nNTM9vHl0PTA38lR5
8V0+AISBkucm9V6kOt/lcNi76V7feNpzGXPB5ApCL2ecExt9owp+HY1INCHdDQIRmeEs4ClKVM2A
hlL9eRBlt9dak0ZQZg2nHJvoPVmVeo/8UXLAa5U68ruXkBNCQiUtj9D6XixhHxrGWFOafU6zOn2I
UFO6NwKQJx3kzANiRpuwUTmX5TeFgQGzliCGzbpYwrimuIhjoY7fcmHuxygZz6XXdh+KLIw+aEHi
7T0ci1/wOdGfkOT39nHTTUcEwDatGlYuXKnkQ5UGcAtEF3mFvDkvJNl1YWBl98yTnH2ZGy39VRD9
35lcu8Ou0HJzPmiK7iob53RtE1OdRutR1t2u6ozdUE2xFJN7putrnL3B7eOdIm8g2wicjWdsdSwL
agZiztRplzkzBSgzhaOpPltl3f+oE6X5gschgOhes8KNB2x1LImjINeVxtqLMKJEpSHSR+ZVGfn4
qw9C7HPJaXvzZ9m5mM/f3rhrqyelQrHLUyWJbrGPtMT05oZK6jMCOd4dqvioxiVFe/Jadf5Osx9O
ZDPHX28PujZFECLggV638LJwVVZm13XNrD3HKMa/YEihPuR6jfEhjRc6qH8wmOxioF1AwXS5P0Xr
VlNAo+O5TOekelTRnTwaroKqcKxk1sbnXLnKqcyAj8NbCJzVVeI5uB2iRwlXuW0l3iFF/Ekl0fb0
H3U9KIcO9fF32lPJt9Ei3uQKIPxgCRdXzxzlkVkqmfHsKG59gKhgFDCX3eQglSd2WmM4J7a0tsHi
XVlCYGRUrnggaS0sG2KT03RDN5vcP3Glf+fZzrSf1FLaOx4503wvfApgEZaCtIAAygJ1kD/mzRXj
kh1482RTX42b7H4o+t9VC8NDZFTI2Z+pseUmtHIqGFDK/nMkCGAXp8Jxi2qMqWk920aldv/2Un7u
jhqk1Z3Z0wHlbx2r0oNA0X7eEFZfG5rYw8HPF4A/X/ZyrnFmJchtJMaz4ijVJ9BbeXp2jCl3z4DW
0h9kSAMM23z4k7jHRi0HaUaKJlTcFx/ZDlNRRNzhz7Nip4emdfLuqMVz8DSHbv2sdlnZHN59MomW
EftGNFPKmSymGmLlpBqtoT9TNlY+xdj9OIe67JP0lNpznm582JWenO3IIynRGiA1lo2wUaugjcFU
/oQ4V/jgRl5uH5xcUDYolPmBAC0+9VqKapnIxYNiOGH8MaqU8IF6ivb59syvwXK4YxF4kcdLHgJk
hMtVdo0sTGFGZ5/i0Gaty14Y5i4uxvhz2czjI6+KuG+TqUJS3x5gqFsjMnnV2PwCN0nNGsuZcg/B
fksL/jqCosZMYUPKNXHmlq0lrQEM51ii+RTABUl3cVARVgDW+gACiHqwPihfUrBVu3jCM37j3Xu9
Gy9DGjYf2ayk/HDqlo46oNjSCNsuwaavfqMPDQI/sqwPaNw450hL889FU/RHocfmzu7C5mGwkn7j
ork+fK4OiZ2ek2SVX8kPUxrHxrhwx08ENEm3H2MwcCPlkRd0KRJv5+pwINta1bcsYq6fDfYjxVng
TLS4YB9cboeiElmfeNXwaQqM/vfseuIeTlCrfAW+zxNsmaETvvulAmFK9YqgHAOHq4qlOeX4JInI
fc5D7Rw1qa7vWpGUUNhy93M+18HP21v++sGQaSRuZajl8Qa8ns43d3g0x4NA2NnBzUCUv/u+t6iP
2sG3AV/xL7eHuj5d2AoD8CF+kvawbOXLz2nmIY9tkTYfMdea7ztzLO67unTSozfkwYOZBcNzH3Xq
MRKp0exr9C6/WoaISmTStdiPjKn8N061Umzs8Ks8CMYF2FODri0YF4Brlz9Lb4JaAHlpPuadXv+G
RjzCdaKXUd7dnv/VbpL+UOSRKKlIFf0lmVl4cWFqQTd9hNXhDmeziDgxpiBFt9qw+B3Otn36/xtx
8cGDxBbmhGrsxw6mRrtXXDO7C0LRfojBw5zjWD/fHm+5maRPBR0gAAaAytnFi7eqtlsFUlOcP1WF
md7zLBtPpRE8a1H6bmrg61AoDiPSwt8oY14uWlbnUxFWef4UOwE9LhOPYyB+WekDosW23BX2Tw0B
uWmfaoi23J7m8jqSY9M6gWhPgRusp3Y5dtdaoz50bvY0jvSk4qy2oQHm7i60O61CFcs1fheIT3+/
Pap8e97cw5Ld+kpR4E6npQ1k8HJUp9WEqo9q8K3DMSL/xyyq3gftFtzVU616Twm2cflnXAct+5OG
XpW3r+dwS9NgMfPX3yDL+oR7Ur/kqtpNL6sP5ln5hpZ2EB3qwlPJRGoA4r8GqpkVkCu7DoDuhE11
vD395Tv0v2NDseX80OWmhXU5f402s96jeu8nY98f3S5M9pUaWKcyChTvzrFS57+a4O1jaxbNWS1E
lBxnu1E2fsbqF3jzKxb7rm/boe1bHBAno2yHu8yoRtCtsTE3L3Ycj7+H2UyQ50gac8vLUs5vuf40
stjqsnl2xYrKghxfrdRQvkH4wjm8mkzjpa3IJnj2sQ28/bUXEcfrxwZWR2oGTwFWlPwMb54FK7bU
ugmHyAdI3KifVb3Qld2oYTd7IAIJH81WuOlvYtbhXFRFu3WRLK7K/x2emENKx6L/ueTfObNVEdfW
oR80mCF6VZ48z0VRf089MPpEWYW9EfOuHS5oGbwCNAtNDtrlfA1l8sKhdEL8MgZ3OMwU948g2hLj
ILjS6MeaijMe+sSdkr0oIVztqSYr9UYsvLbE+ArRs5MIIp6iy18x11WnlXMV+g4O3HeD4QUHY2qt
Q20D2r69wOtDScASOTZpjfzzNwusWBnjz1boa+OQ/t3oUilH92D/aKJ3tvK2tcF4+4itIddRcFxc
mIYGO94WGOzi4zk+UWg0s1OV1RXu7lps6e/LgV83D8btQKp5y0lfFl+Rt3yYW7cOvkV1o4FySY1o
Og1KG85HqLiD875H9nU4UOrk268EsqU4mt6KMSylypJVo285OHp6SKvK/TRFQ7gLg+n9wr+U/gmi
pPEHioVLth/FtTDr1Ur5ZhKn7SrPQTwv68PiL8+Msi0jmZVz4ZJxe1JugOktG0Vmg3inglHiN5Aj
0Z55zg8aYLP7bq7u2qn3/iqM2DkZqTKkO7fEanzjXK7sHEJFLiKZ//CPxVpWdMAAULWhL7QpuWu7
STx2EVAMeEg887ePxDITlSvJYNTCaS8A41s6TVnUZMgxO4UXtmyKj06oOL+iqmjiA///+pgPSRPv
51SlotnNs1rua1eC7AqwOf2hbqt329XJHwRKFHKabJsBF7k8pEE45mOWaWytShvOMCuoIeURYq3V
KLoHjW+wBQ9ZW2/WmvImBADn6nvnaaw0bWTlvqn3/4VOPucHiqyesW+5++6cWYmfAyg7xyAw3LvG
2Bp+bbml7J6snVESeM0g3txKoZ6bWhYHWDJZifEjcwfEtKPZ/Flw8f+6vdqrQ1FdhZmvSv1L+edv
hrKdsGsNr0n8Lo6UYK+i4VPskGkdqt2oZvVGWrfynhLy04PWeLzpYy0ySVMfk1FAUfCzuTOaz2Vl
5eonO7Gr4St1XMfbz17f5/8GmtaeG4sSzMvt2a48qC7vOA+qLLXSmb6cbQXwOQgzN/Gr0JwARSB0
/B+5pvmXY7RWf8rtMdoCOK9+YAlkk70QitiLeBUFPBY4VRLfLOxp3Nuj5WREbHTvnoNk1H7cnuDa
aLJIZlPmlYD0xWiBGBtjjOsU57AxyCnN1+HsPOe5m+v/xMNgvv+NQfaH1FkFvyXlWC6/Z9bl4IdU
J/FLE7uy3cAtWRxEW853tVNGWyiT9cn932iLoDPQ4VFrYZz4hkCW42Wq5yZ4BDJt/XJFtKV9sDbY
q2eWpGRS6ltMzQIAb/YK3sJFlQbi85hkibufO8xpX3QI3dbGrbt2MiSMGCowd84VJoxCX6lMzRT7
umL0+c6qkMzRC9BLu9ygCHcOB9crDSCkffsLceBB/MHJoDXIlpEYPDRxL1eyomtfhpWT+m3bOD9b
Z3LOWjKkx1JpjZcYcOrWM7P6fZG5lIp+WAYs1SyEaXexDmjaH7RGnQ9einbATkc8adjnar3ZAl0d
jto+GiTg4XlCL+fXV1EvKnSpfTsyYLq2jTan+1Z18r1wh2bDdkh+rEWOQudBZv4wbCkqLQK9KRBt
IbIk871ucOtHdYpn43GA2rERva5cZx5MMTqb0JFYvMV1ajhe2De1kftBPtrZSYtNKxl38dBMJ6tW
5vmhdDJzS/FkdVCEYZF91BFZWAZegxE5dS+NKLsxKJA/G8Hs7JRuHNqDKFPDPmmI425ZTa4sH06u
dDiRQaMov0xMQoQMLb1WU1+xmgjVGI0CqNmQcwdVDEG2gHtz+yJdnSVvFWQ1kP3g2i73y6Q3Yzi3
Zepb9TR894rxbgp1o9pXtZYLStyD2Er25Nuz3DS0y6BqsqIAdRZvkwYYPZkQqPHnvCw+mzO3LSXe
2e72Vs0t+0THHFS7qnZO/v5XGXVhFFkRa+dpXPZ0ZxhpLuYKmU9pO69PVoWQjJO2ufGUzbjI76NR
N+JuF1aB6u4bJe/dv29/7LXVBZ8g0wdPavTLP38ThCAa1yNnYue+nqflL7f3lCe7N+xgD0F9PL9/
LKSBSBhkBAJC8nIsT0G2Nw4avDXD2voQa0XxldQoCHaJKn7eHmrtGpCSFrTq6HYQTl4OpZiCUATh
e78IQm085JNwwiOcri1rgbXPB8ALJBXBscGVczlO2dj6YAqn8MPItf6hd+1iKtkVyHYUeOHentPq
WBIlTk1EyuMs3gnEr2yMub3cd1sru0N9p/yEs7PjoBhhbLHrVsfi9gSjTcPlKl8OOzT3oI1mfp3i
fnWfpkN7FgVXxFmDXP7X7YmtHT+dOI1Y2GMbLiupaAFEXmnhTpr2iY3zh2rtXFgjz+mA6MiuG8ff
jWmM97cHXZ0hsBQwl8T76GJdrhxshLnsMjZ+k7bmh0xk3a/JavrpYAnwyIfbg61dadRqEaoiT4OW
s1w6CdrSVHZ+khWZc24KI592sdaA4FBnPcT+u4Azf7o96NoMSdLpWyE1K2khlzP00FxWYhMHVldt
yng3esBbS2NyH6vQ2YI3rI4l+dyISlATMBdjUf6z9WAOct+zBtrQNtywY2kN2EppRrTVEFz7mq8q
gEwNpOvycMemE7t2ZqPnSCE8PyE8lOVAgZvmqOVN5D6QE7+zDycTc2jqgEf/35CL3eICsK6wZCv8
vEWd5EOcGf0PHKuaeu/Wavd5qGka3V691UlKHSguZbo1S8BIUou+HTJR+raKLxfM8/FjoMRasuvx
c7+ftKT48gcDkihxiUnRJHPRhLLmdq40Ly/9yIny88By7mw7Vvdd3rSPPE/zxnW2OsE34y22zGCF
eWaGRekPNc8eM2QRKT2av4m9i5+ZVrkbtU15yJavPGV7qo0gY0A4Lu7qqWW7hG1T+o6aN/mhsUcd
Xlzp1huh4dpZIEKQouPI7PDPy3NXjZ3XhRRw8Bvu6u+ZZih3bZiXL2Ly3oeffN2VEn1LAIHJDu/d
5UizkCyXoi99fAET/ZiB0/hZZ9FmCLi2VFI/UErtYfd11YUOiyTBv6b0E6cJX/KyDr4kc9vdwbL7
XNSNsREUbQ23WKgBFC+Q0aT0G1c68PV54e3KQlNK6v96WB1sp/2DlBMmFBADuftZu0VoQtzszZ1u
Fn4DEME8OIljnOwgb+ovVqOnWzpvazuRmgSqaVDXpfvK5bpFSlGnYTSUiNNbzqdE6WIE7erK2nji
VhJbQnOCSxqE3CTLPG8Y+zRoJ6vwOyTwg0dXj9TunFV2fa7IXD4ICxeLfRNEpQoRqNoScV5bxbej
L9481WlluOISGs2G+hKWadie8lwrvV2KXIF68CocmG5fYWvfVX5QCTaVzcHFFVY0NgJEiVb4Y5cn
w1lXtKE+Fb26hRxcH4fMD+4eaqXLRmAtcgr6pAo+4rBK9a8Xa0P1yaP8805pltcDLpVZUD6WwqhL
X9vEGadyjjtOQh3nyjnKmwdzRGYpK5yPUVkGxR88Omx+GcqSBtFivdyYTTUHCllg6Ztj0Ne7bAjK
wxRm811Ti87eR5a3BfVa3aOAH+ARgBmkXXc5YlEbaVW3SukrytA8uOXc7gtwWv/NtAXPnNb2Bbuw
7H7Ueflub5a1qNN6M/LiyDeiGIwhSyt/bhP3qIzDdJcpbb5L2yI6zxhWfvOqQDn8waBAQCXsndr2
8p5BVKcKsRQvfTTQ0CHCXtDdVQME5YRQ5qByjXd7dzC3nqTVDetgLI6zCsgXa5HgVulQ0SkPuXBc
eidnpUsd9ygxbxtP3+o3fTPOYjW9WaUikdgELUN9hNka/4t9oCZVp2jKH2M0yp/SUIgPtz/q2oOL
LDnvk034CYTvcg/FqJWB4JP5w5wr4zlBa0491cZYGR9QS7WmjWt1dTgDmUxZuSdlWQQuZA1tNzZe
6qOBoiv/4GLVpU9qZ1V2v5Pd4uT77emtLR6KXir9FxgZwKQupyfMkbc3EgWkoYZCnaZlBIR149lb
DrFrNzb9AcnIouiKQuDlQLZWWyXm1ZnvpGX8jyj1cL4roRAWpwqSFLQ8y+jubs9tdUiZ+ZlIFVAe
XMxt1idDnTyR+1hy5dGzZ4Ft/68vNdE+hAIjiX2GilqzEV8sYWCv1yozBIsBSfbaSpQeeu2osaNg
CDiH1s92BrV7IprKtd+a2ZfzITezTD93PXKnz9mQaQ5qoI0wLDTwzCHqdk4Jd+vc1G0Uf5gI9r7e
/iprO4y8FPC1NCSmCH65EK2ww65G/Nc3q3D+UsBp7HdTkk33Ye55X26PtXZk6QsBJWIVqJcsdjPZ
ryhiQ8n8Di5mc1CjqBq+6MJMgp1KJX7vpckP151ze2PctV0NFo0jxASvARZIKgiiEA5t33SZ9zck
ZqHEew2f1S3U39oekyEQUsKSaroscRVjI5SkmnK/RfkqOOhxMP2H0bKKrG9Q/LBabTrf/qRrU5Oa
L9Q0EEi6Kng7WQl6eIrZ1EouxpdIzE12bkq3GPa3B1rbJ/LwGLYEyF5hRnjBrDktyEpFmhnRrtea
uLtz1alrT200De7Gi7n6IZGN5KiCUgFDebkt86rHDt4G4VaIcTzHSHU9ujO2bLtYxI6zT6JxDP7k
U+ILLpvvlLKWxkNNCrBM1ZXC1xK8z45zGdANMYGc/779JVenhpuXDOjYk8vaWppXaAMLkl9bETHt
ny7CfTVGHHXY62KM7EMCnm7LPE9GGMuEVH5MKbIvWSGLo5enRplOyKn5o4N9iKUmRbcL7Lk9OLM7
wc6l//cBuF1wlydp9Ym6avXP7VmvnX3SEIqxJKtkqosFxVWJ252Oga9iJh/vAqFqFdxbEcJkqoBb
qa1dI5wZO/bftwde+9wgjJk4gFyuuUXslUwJzyTJv++WinokWEeX2u6FZx9oBrdfWxBs80aQsDpX
Ai68JqUyzjJmV6vK6B2h5L4onCE5pR5s1QdFqbrmp5LMEZKHjcBhaofEXLoV5K6PzU0gsWzcCIvv
XGeVNUgsqD8bVARCK8mdRxxJJDrHzYrvoxu1xq43QNJtdMPWLgiaCvT8IYJfc0ZUe2rtSWmpuCdI
TuICnrbjo2tz8X2GN5NEWyXqNQALiC44VQCfOLZLTlXVIrfspgl192bQ/rbG6N4cdKruajeGHyKn
SX80SR89JKrT/K2nBW4tlp5/0brJerm9w64/Oe8n1TM+Op1/HpjLu0qLx9KZAQ36StDW+IMrzqMr
8iSCFYS+5a4CUwJi3xvbT7fHvd7ZjPsq6sxzA1thEdD0oC/i3nEj33D66qxnZpAcObiW2GdxN8ul
rtKNeHQFlyrHhMNCY1ByRhb3iDqPCE0h5EimLVJn1ztzdqdTFB2+eorRNDtaS7bzMMZem52mIP1F
mtB64U5PxmqLNXh9pfFTSABw9qZpcMWHdBy47lbnxH5Sk9nMEFd+V0M8xw95jUvNMRjtUZwV7OrJ
EJTc3VsiNZ3z7SVY2YT8CKQPYGtQsr2WVKc0UFg5DX0nIYJFRLsU/xZGZ+2qtLWPToytAO6agNbY
xJMf2wP/MguRGidLaTc1fq6jAam7KVVY0K0ENCzP6JsOW6XPAkHRMfLn0bURqDArLT9Ry0Nm8Pa8
VweS8HfZNqUsuLhUy0kFt6SFkV9H0GwRGk7j4ZQ5WbOFq9kYaPlsNHpjW3VSM5Dh1XcxRQp0lFGU
qDYWcu0sgdpByU5C3blQLr+c26hqmrpj7LcpGm87Kl2qejbR5hpOtQ3xHpVCtd5yfZXJ4uWjzK6B
EwqBBo4dypqXg9a0apUi1GM/RA8keoRCPP7jaVn4cSyLMTuDqojGnTHM/bmYajvdWMPVvctECAgk
qdFeitDqsdVpRl3j7th35d+OEQ0f+kiE1mkMqQ/tsjZCMTssE3s+JlRrzZ029oNdwDxwtd9FpYr6
cHtXXT8hfA8iIkN2HvlLXrRvtq8w1SQIvCrxk8Eq/s7UuaHXgifd0c45R7fHWttYiLCjYkqRiStt
cVSittJabU5SX0AJGp9QZ9GRCm+a0dsq/qyPJM0qpDvpNdAyRgNSRC2zCk17OlQgZ8V/GENUW12V
tc9HrEz9DmgBf1/UJpJMb2tHSQH36NlHdYzK70ov/p3myQk3ts7alKRsMTEsB4FKyOVCZQFCdDk+
zz4/Y8iOqLR26IzTF2g3kGdrdzwif5iy8OAAC1k8N7kNDr5Ak92Po8iZPnvlkMU/0ZOKkx2mjFX8
MXWjPoATqNbduVdE+CwGO9gS1Vl74N/+isUDrxo91gx5nfhCtOpd72YIBOYEzgcxNOaDlVn6I8iK
rt9IudaGlZeDNBwCV7gEbCQ0ca2uihLfiYYiPYRhaN4jl6P+Bc4KN7q5Q07iA+TVeUvWfW0jIakO
5kjq5Vz1DOJuwCW+1hM/Bh//CJiS+EV3MI6SevP2FqR8dTTq6K8lCOC4i4jViyZo6sOY+OiGZcd6
Gr0vXlxNlPDG+MvtQ7+2nbjdwWxJfD79pct9W/ZFbVpVmsCbihB2xCigEjtIoEmyD9vQ0vetYwDC
rdI0i3chNNS9qkWm+/n2r1ibMCIhMiEhJQG3f/krGq3r5h5CnO8GiCDt1THWqpcyjwdnZ/Qlpre3
h1t72pBspnf9SiVfvjI6FDExZDyhFYWe372l/j10uCAkiCZ+BdOdbAy3Prv/G07eHW8u8bA2J23O
c+xtbSNtjnjJOd5LNc/AK0hu461XbO2QvJaUJGpcxjyXw+WtcPVGK0Pfxtwm+5DratAi/YjPTXxu
Ek/54QT1YB0jpbGr0+0PuzpTShQAOng/rkpnPIPTCC0KuL5lD58xQZKOKkqVHdwCzcfbY60uIqxk
+H+SnXBVmJ0GsLcNY0W1NuwxO7Me66pTd8D0o0PkjM67G9iSbqGC3Yabi7rJ4oZXzHhC7U0J/dk0
i/EQ5XboHZS5Czcu+LVvSPBOOZ3CBO/J4oJ3BgHeXukSvxV1/Jw0TS6LLkqa13uh652+Ma21z0jp
BWQhCFwAW4uj5+V9HnQ14fpI/wmTptm0fipTaRxdd0j+nkdj8+1YneAroNHlSSYyv9yfRkox1AYk
4hd52J+yPvKqvZKWAnlQxHkOt3fJ6mA0lmVXjQdzSWTDRiAsEV6M/Eg3mvyI7mE57XQkRgTCdYhH
3R5t9WMCocK4TfoaLdGadotvfRM7kT/QonjCUqF60kBsHkDhJNY+VmNixfePSPkRZJPUoCfrvfyY
GuycKenIb5DkLdDcEf9ZTZC+FHU3HLWhjzY+59oE3wy3fJka21a6Emlnv8S06lDMI2kcEhVH8uP4
v5lqwu8/mZ7kwllAtK8alN0Izx6jIpYPOcVfAOGerMnG/q7o7GkXVFb/B1c17UGqxgSL0ozy8nPW
dhDXGo0Fv7cLbdpXSj391aYi8M5E+sb97cmtJTscAUuS4hH2WFYOdJShhoGKhZ9ptXrUqfndVcDs
H+1I9ZSda7Qlwtqqt5ux6Pl5e+i1daT4CZEYyjtx62LbYE6Xqbh/pf4kjO+ZMqrJzg7b9NHURjxN
QzX7dnu8tTeJWicflhuGWutivDTNW6tQRugZjl3/prQqikNepsWxt0vjjnDWu/OCRp+Pt4ddO/2U
vPiflNq94kwjlgKzzekAUnajfj8OFKL2jQ2JqUgqJd84G6uDkWZIj2Y48Ev5NuGUcRuqUQZKrW99
GNCcEMvpu2PjmN14+oOZgUUlEwA0A4T4cqNmalyIxMqwrAmhSiB8mr+4SkbDqLWiPwkoXvF3QGZA
9y8ZjvkY5nOPgJg/Kl093zm4+Py0q6j4hMaQtRMTLgY7vQ/1Lcbz6iZFcAfwhdTdWnZEx9FxElJi
EtKkbr6bpet+JJCdz3OMZupdTmHd2dgvixEleJIzTx2PU0FytYRapQTDXqVEVKjErD7qpftNM9sI
M4v5w5BX6UbsvTgU/zuaQ0whFdoAZS+e3jRRQJ5YIn+y1QHf2RBFZn034cATHCstbPYtZK2HubaN
bmOnXg8Mu45NQ3GWowaN6XLz1FGQxak55k9JEE0PYVJ+7VjYFpJNoN3F6UjYUWXj+5rNzJbKJH10
YCMsKHpMl4PmcFYDqwiLp9B1J8CGmeG1pyw2R94RKzBw/xvacuN1XJsoAD2kqZDbAPq7mGhfh4Ge
cFSeuO21k5G13p1qYLsVYr32qZ3sbI/4/Nagi3vgdaJoxcAmJ6kiXFwMGkb9BG2oKp7qyWiPfTxr
5jEMu/kpAW+yxeM2+WpvCmbUeWmoGCY9ZI4mZgeLe6Ct4wAwi+UdQw1EjRROD6AD5+q4lfEvjwYD
eSC1aS1Qi+IsLmZVG1qQ9XnrHaMAxZZgMs3PeJH3O2ny9SxcUW68xKvjER9KIWeLvHQx3pDomjJU
jndMyso5tQU7syATPAIbGvdQyDeGWy7a6/RknCFrC9SkFrtT4wZ1I0X3jplb1T9iRdTHStjxmUL1
Fst/ZcnAxzEv3FAIE5cFXK21oGM2JnYJeWkdylAX+0IX7+S2sDFozdLWlGVMkI7LnqpVD0lgFKN3
HDEw34VmaR/NCEsFXSvyk62g5lXCkz8jwqNvXKLX82Nk+TIhVsFrvxTdxK0w1wO79459YngnWxs6
PPzCLZ7S1iiLja+HHiiNTnhH7jHtkQ6ffYpsnAZuP7PXu1DORe4/ckxADHLbvEnd00EzqsJovCNK
sNJscTCpkSAn4FqiO8ai9Xa3x1ublUQ1UQeRDbyltAycuroxscw7trOTnOKZ/Jlyon66PcrarCSi
2KJhhfnAchQ1UKtG5KF7bGbXvkuh8kW7Ri8cOvzGRCwP+uW988ICCBA/6DdNut0tcS6qMwfdKLT0
NPdu+STsqX6CdZ0cbs/r6hATm2CGgf4NVxVbfrFaYarZwkgxw6pnvd6rNm/o2BTJEcTRlhLOlSOa
dPziuuU1Q6EEZbTF/lPsSlFaHU+hNqyTrxl92bPldcq8zzXd+WHmnfjE/R8fjdaNop0oreBZ2K39
O8zbDjcipFfNjb26fOzkL4KPAXaMb4yo+2L21ZxhNxAM6cmL2vw+N9riYSRKO9BwQVPenrWHCY3v
jfLB2id/O6jcam8PSByWTYUizQk12+YktCY4BAqEgj7Bs/v9q0uvgBwe0RKpXn45lNXwdZWIocyo
jFG9wfgUX24xFdSfk2JLb2htYhYPnvSAoZ261JrsgrRTjC7D+qONIXSTm7g2tU+3tU/A9OstGcSr
I8niyURQStXTgVnqo/dYjkwiL9ITdOj4o4pSGNwkVF8S9B5OeeK8E7ykyc0CjIiZIbvIEysvojfr
Bgoi6E2dV2Ayax150mE8ouRRHOqQqOz2ui3SXDkU1AWoNIRgEi61OCl6ZOph4fXB0Syc0P3aw9bN
76w0Kpt7M6ORvM+wHtE7zNItjH/6esCL7PYvWFlLUjIJUGX/0MpcBNqqJozQSTrlqAeD9Sto7EQ7
jLlRfQqsuCw3LqGVlaR0xzRV4LBA3hYlBDWc4SMJlUgiLUcgNUWM5Y5wJN4+6YbBQ6ysmasNUOX1
N+ZgkHkSwABthuZ2uZxFlqJK5EqEwZA7ez2fxaEa9O40Q8b5xJ7tDiJsIsRLqnBjusuRpTTL6ymR
fUo4/Is4TQQ2TlEgax5zzB3ms3SV+BF7RvsRlhh8PnwvW29v63nzmKQRoonvW1nZcCfnk9khXEnQ
F5fzbhIndAKsQh/V3HWbPSaU9b+4mhjHnkbuxv0q/1tvQ+3XsYAd49JOu4Ss9HKsGAQHZYyofwzb
Xo+OTY9YCVLCU32fGbEuDl6dJsln1w6He5EUofOBkMELz7cnvLzk+RHgp0DJcQGSqi7jVCNSsjT1
kuERXkV5F3h6+OIlk/s5qVrvBSiKOFm57n2+PehySzMSPHvyN7m5JE/ncuaCXzM7FeCl/+HsOpbk
5NXoE1GFyGyBTsNEjz0OG8pRiCQJkJB4+nvw6p+erunyXds1akD69IUTagmE6G+ww9E+2qcgV807
pyHr/H1AGKn/rcGPHtzrVbdf9Z8QlbS170GpeSmXsVnbF7LGXVgsgFeGn4MIbOIcZfXy8f0nPY8U
25oArUApYZtLo1B9vabr8FB7U2fLwZnWZAd1I60LeKO1JEvYtFwzULjwYgGWQbb312gM1f7r5bRA
F3VYUlvCgy066HCmn9oA97a2Xi1yZRt2LUV6u38AusbwAsKJEbKx82DsEDeVSc3WkqyIFFlIZuDD
5DSTk0tdJzpqXAf3M8QIrkw1zqEV29dEQgZ8J4oeILPO0QXwTBjDitmlnClxPiVjpVTGehaTYlyH
Ry+RMQhtgCI+VlMVNfsxqMmnyoFmzAlQxfmaJeXbqIXMDZGDQFodjddz0kKqg5kPujalbBT9Cjoy
vWm5+1st3HnGoYofoHrcfMB1da2n9TaIbCnjNuOEcsxmEfP6i6+N6ifpyKWszGD2HvNpQYGcfgFG
jdwOdd08LZim3wXVOj04JIKi2Psb/OKDA9ALcT2EMqhZvF6/0oAphzE+A/pa+hka8+kI6VwN9Qwo
akRrXlPWvUhfdr+BXuQv7y9+YfNhMIghBTJ0IOvPBbZqyGWqyuDhu3p1djCgae/G1HhgmVs9F0s4
TzACdMcrpf3FVVHEbfJAG8b+7I4wUEWCwES8lDWv2c4GsS1jGBIUntuKEW32eTggZl7zADvHBW4b
Hnrdm7Z1sF1Rb1rexK3DGU6KAEJAs99upDvgthjPSVSnj31l2E5zQ/dhGz44W+ZHYEV3+D9eONAK
uLJQx6Iwev21MXxD1IT2fenUlf6eQlOrrt0avX4MFT9UNZMfZqdO9+8vuqWOr+9JPDhg3Fsdsjnv
nC0K0Zd5JXNicOGP0cGB9IfIIMdZ/Xp/mUufFWklBr8QPsDrPfusYMJvwtMdVLknMyJ6xRYSdK7j
itx4LKa5P7XkwcJjWFzJAy7cEVs7MdniGRSDz49wYDtTtazHLo6F2Ff9XD0ucvw4TP1wZedeOqxY
J4J6D9q1wDG+/nwoEV3lTdqUAg4qHydp7SePt8nRoZ237OPYqgfqjSlqL5CUrwTsC0+Jux4kOSjh
IVSef8Vqhcclera29CDJnuEALaWnGz7e+Csh1/zFL0RFdGcREMClQM8qPrvq/bpLVsomW5JRe6hB
hF/UweydUGIDxMT6X56b+H8i03wM/Eb8/OeN9LcJDmFxCN9B8/T1W45QxK+axGsZ6MpWe+SUYLBl
TMiK5saqtL4dNFNuEQNKe03B5MIXhpYvoDeYjW32WGeZlfIb0B9bg+sYLjVOBiu5er0NVsuAl07Q
WxgbGE+7s+PKrGF6uMZw/euadHZWERZB/URVDZfT8xevgrZautHBV04TjZWGNHQK6oObfDd4bB3y
xbEdr3OJOcyQQ1KNuqdhJY0o0ICIPAjdNrXcBZv6/Dd36JgsW9bxQnlL7OorV9eFuJJ4OHSYzYIF
/iaDWDe1ReZ7pnTHxX5JgirIY1c2/zhR3+I2JsBgKvk4d8gDz7aDDrs5JHVvS7QWmnhHVrffBT5U
BcAO6ZvhYELlXqneLmx/UFA2+3iMD1GYb7vkP5kuRI1F03h2LVO0hWDMOGp9vzaxez9A1/phngkd
4IYQ+/LU1tHynY0ufETePwQXjjtmpJAqAQwEHYjzOUIAlr8zh42Ln6DBX3JbxT5WMAWU0ArUXfeP
XaPtHSNyIu8F6gtueWdXRAPSIfDFvVt2Ebd3wlfwjbabFOZpoH1/De514aZAvbbpovxd7dw6DKYM
rKsg5VYmPl0OTRKYDwwqxi+ur9yjSYzOVNraK9XLpW8KKUKk2MApYhh8FtJwYxpO+totG3hm5NOY
BjeTsHVGhNfvALaDRCGgzk9OwsRD5Ut65RK+9MwQ9dm8r/42r8+Wr5e4BnSYkBJNyPhnr9b4FpOh
+qYThPAcGXbNi8huXhvv76Pt754HFKQaODxoRrxt9CaOV9N21KSMhL9UDMoRa6fuR9zU0B+oEmcO
ck/ErPrz/rKX4ihUtHB7IDDgpjw7tMZ3B+Y5OJi10/oFVG/858S6Y04csMcgaN7sRoPpot+Z7grJ
51Keh9EbDi0GjGjYn09xQxfTjmaZ1lKjfcVytR2dCX2BkcQfu7RVTdZokNG/zlB1qm8xrQeEsgWj
HvqGFflnA7LtDGMQiJEPPKqgeXTWfQqGAAdIi7WshxF+mi1cyEB1qjPriqWwyzhni6vHAxQx05Nq
IMRS8cDNJr++hhS6VPABCLgJK279aEDmXgc1aO/TJgnxSwZHy+9WReK7aY2TTxNlR2aNX8ROxIFz
USO66Cuz/Cad0UYhC8WJfH97XDgNwAmi0AaMARKP5yjXGjdgkywevhG0yI4hOnM7RJt1KaA5Ke69
1gUrfxhqeeUQXtiVAL0gyv1FDb4FhdcRHzBdt6VNnckFiZlbnbfo7NAdj5IhhIr4BEPDpDKiaAKC
ruGV574Q1dGDxIwHw2jICp1X+76Dzp2CCGNZWzfYi2qV2ZiAsZr0Mfn3XHVzLsG4G4JsMIQ8O4EB
N6PG6A93GMx9Szs1oLrhRIpsQcC78yZYmWaTbdoekhK+Lw/vf+CLpxCYAhxDJHEYa51doc7Ag8lx
Cb4w0SzXgQ3vCWlbniWwlr8xDpcFqA/iIewDlNgGvfUslBxctPd/x6UXvjmrot4DigyYrtebvnO5
JOG0bfqAwGVvsKygwnowqGfOlUe+kA6hlYNmyiY8jqzIe72UDycaBR6WW6LY8p5k1E07jxHy9P4D
XbjGXq1yFk+oHAHLmLHKHHXk82y66ssQe8mejAnUIIlKnuOh6k5AdY2FD1OOz+8vf35wwTvGFsUf
/CsbhUD9+iGRCbLQJKst27FK75K4k19aaZrPru1Zg5vES4cMOs7Blfzk/KlhcAXDH0xGUFbAbuN8
+NNj5jN60PssAdxcgYQHUifNfCbtoe1noQobMYFGq5DPck70WHQtul9X6DjnW2n7DVv6CYoHquk3
MSsly5TalsSlTRoNYgVmpkFBxgYoj66d4n8EeSH3xDQzgUwRUAPo5J/Xml0KiWqwBuOSIuP/1PeN
zPup6stoTZcnC2dXUPeSa/Ly59nC30XR5cW7xmeOzuMyTVQjgmFIyhb4ozwViQWebJ7jZx604z2U
QONp968bCmRr6AwDw43Pi2T/9YaSYsKnq0VS2gokb1fN6qk27liGyplYMToTf4Z/wLBeuQne7mMs
+5ceipYb3EHPlm1VyMOgq5OSNl54Ir6CrTZy0PRJ1cor+sHGua1icy0cnccIvN8NbLWNhTc/hHMQ
Dfe7CGr1KfaQiBRkbuI6TYs+CmCW8/5rvbBZsRDGAwDjw5fgvI4NRlXNFALjZR+jAQO5drWXVeid
ehCdr4SEi0sBHIGgAHuQNzJTE5cBS5cmKcNV1XfTGHpgxEmRLx7lVzbLpaVwn6EwxvQwAbHz9WaZ
QCuLwbRMS6FCeUfcbtkDBhV+XnR8zeLtwknAs2zz3w0fgQHP66VQFKYQ1+/TUjlUP4xrjOMH2e9y
qWj9OAmTnt7/YJd2BlRHgFVHd3lDgbxezxAOVbl4JGXD2hlUg7X9WXm1vvICL217wCgx9EUDakPg
vl4FTCHATJDVlUnMYSlu+2kC0iSew5MAfbg6+GE1HLTPkmvwjO3L/LcM2Tb+Jv634U3+tuleLxxX
E/CoqvVL4c1kzWCgaG8CeJ0dp9AhVQ4AonfoI9feKlh1O3kV9ldRs+fJ39+fAKMkMNWgHfQG8sIH
7J2URl65KBmAmxbEvBg73u3H3mjoTEWdQJbQsC5bvQ7zpfe/76U3H29ii2iQAnZ9TkdeEA5kEFC/
jOsJPoFGjEc94IAwpx6fLXOSbIIT8JXi79Km2iLr9tDg/5+fF2BvHLSzalL6EKovGMZ2P9jM5df3
H+1Nroc3C88vtJbDDTWLpO/1x3UHntQA6nvlMKTNzYAhzS6aJziqObO3w4w9BrTNEfeSwoW9m+3K
i4ml16SbL7xguCEGeMXYY9Cj2mLHf3o2XgihtLVPSWnCQAd0B//sKcghmdKTvDe+aeedxvyKejk4
djgj+fsv4cLugkU4+sIYfofRG5IX87XS0eQGpVoovWN9Qj5SPsf7GgJZc25X0//248EpkkRd60pf
CFXoKWzNfUTF7UO8fnLcJ3yyrQxKxkBROEIgT4X5BFbPF38yoah3cl5cj14JJRdiMQRo8M2BjcGy
yRn6p6IydRcoI5UGwmC7KlynD2BWJKBe+9Hx/Xd7IXigjkEts1FNt+b76weEgAMVixBe6fjNwPfz
6C1RoUcqghAAWwhi5jUKivBhCZyBPUs4QZ+GRaTi308TFEvwcfGq8aHP3zOsK0ZkR6kHb+S0S7OZ
Bd0uiUWwXtlKF74nJDrwJWF7Cmn78+OU2MVLpoD55cxS+oejITVmayinHZ2SJVO1vkZhvnB0NjoB
Wp4Yx+EBzjbQmkCRiXuDX+rFXb93S4sx4LQ+MS2SA9DFy+3apP2Vdtylh8R5cXGNbwuf450CTyu4
Atd+2U0w1E4WHQBvBEwsCVWwQ2F8DQR+cT0MeLGDUICj//F6D0HHDdmrhjgrawJWxFVgQP8ahxzS
n90BCYw6vb9nL8QDNDdAUMZy6CSn2+/5TzhqcRM0ahVR2VXag5AOesap+VrXNlE7uE4TQ4/VlGLY
C7n72jH7BVqd10CeFwIzuv7AV6Xg8W7SaduH/8+PgPwJF/XcRWUig0SInPSkFp+WXsVIMUYm3duw
abT2dnPaDM1HAEegHZhPHrcq6yrTXkt/374UlE0wHUNxg87vG0FNk8LXw3IZlQM67N2O8kndtE2o
c+oH7VML3aenZGrTl8Qf/o/rH2sD3o2BEjoib8kragUpCZurXLpVmxx3CXQmqeJtnDsuF/p2SWam
c7TfCM0mYN1/v78h3sZLbHbI7+BmwtwbumGvv8XqzZwwpwpKeJvzIFuHfjnofo2aTLp+dyVUvY2Y
22KbuiWAsMBTbD/mvx++8XATBkNYxgOzu6Sph30r6/joL9MzEpDqJYWf08Pg18NhVboZrkSwi8vj
HaPdCc4PCLqvl2eKiRB2TkGJ9ewtEGmYpPVh9WGpCdQlbCXuawU4bLHEnTBZMKECvpJuXXzbkEXe
3gIi9Tm6JYVWWRyvMa7jsO8/Wrf7MHkLPzFjrh30SyuBzorMB9AVZO9nB31ceSOjOglKR9ZHeEdU
PykL3H2gTf2PHT3gQzbEBCQvYXeCL3sWwnDdygEKRiGgKukkHqHzBO2uPVADvXnsawV3yAL+xOkX
4DldWq5Q/X359y28uQLh8oMJ5BszMua3TRfKKCzbdfHLsZvMB7eWKqslnKTeX+pt5roN/IDoxsxk
M7rb/v0/G7i1ra+4TsPSoVBdy8EsB3SbRv7w+f113l4LkNpERwd9cdzqb+70FdYYIhAyLlEv13uS
mCeoQOs6ayvXz3i1XmtkXdot6J1B5gDhDx2es4NJBe5CqbBeFWhrsmnyUQ3NyzAcIz2IKxvm7b2O
hwMNeWsC4BI6n5w6UsQSZU5c8qSLXkCPX8YyhY9L/8smJhi/ewuU0rOxmnlw5fa79FoRYCD5uA3S
0ep//fmSWS2h21ZROboYmWdJ6CS54GGYO33XtBnh7Y9//45IlRBfMSrFGdlunv/sl9GXXsJpEpWQ
RhLzMen8bsyCuaMPeuzTZQe61LVe2aW3C2ANtg/SbsCZzj6lljrxtXUiZPxCPko96GMdy+ghFKo7
roy6U94lbLjWF7x0hyKeIR/2kVW8sahB3GwhvogdFI+ByGegIlGwjm132zDRFCScrd0tUL95Nsr9
R6sJXNvoiAAbCZ8QpG64TF+/ZY/DE4zVLCmHylF5vXbOjvU12y/ShWMf3BCvbKMLpwX0iQQ6CJsO
75vEX3kun4iL9dDUDU8A6CW30IHqvy1+Qq50dy/sWOyeTZNwe7NvuruxQREbSIvOXCT8HVzxIMRY
gRKydkSDXRRfIxZdXA+dR6RnUDfDSOr1q2x0V0VxhQbkMGsJJrST3q9RL36srp3u+1Zfg4VfepXo
JUMLzQcjB1S31+uxWMOX27ERAJbDUExmxm3cAPhpfOtcg/e/GTUivdsEFrfcHnQ6qGy/XqwZejF1
KU1LyKaH+7lnzsc+aWD3Oki7b8JxzAPHbxFlY6sLAqVRmsVVSD6jKetfgU29PS74KdvEb9OCwvjl
LDBEDDk25iAprisI6oJ8VH8ebEj0bmVzd4qI9V+CQFK+h0rD8P39oHSurLyluSB1AYUPSwpgTP2z
W8wbE+rB6DYtu9VzQbEdhilb4nT6PrlMd5kJen0K0l7tnIo7Kgt5DO/CMJ2DrrCBTj4PcBd6iJ3k
2jlGmDrbf9B0QzKM0mQ7W5hZnddDVArR8tGBCibxABDiYdv6Odpj85zXLe39LOortyu0tfHTGKLQ
z+bRGkwPFYz4oGO1jEMROqn6BCvj0N+pGjiAPPUV6iq/4+FYRATCUxUURMLdCjEsPzcmgAUwBLBM
Ad6JXV+2Oc+RiM5x8iWsGt/m0EH1zJw3TQqpnLwPvI6o3EC2iqpsWXvSrLmeNKvum9Ud2s+Ydo36
O3U9yfZDhBzhCP5KU0+ZaKKwenGUN85eVvV+bCBI0zmWwvcnGcflt+bbSz5GVi9OBKXXflk+BsFI
2Z2B37Ta1zCcdr+itcDtg2B8YCdfBE76JVzqODlWrsUQMZtwBRCdpVJX04GDGwi7K2+laX8jxk5D
FruhET1FrgjgWKOTijyGiQTitRVKi7xm1ERrFoKXJaBR6OINrW27/lbMtZ3KSLA24mRHD9yt1CYj
O0x0kf2tTYQOHmoKC4ESLs4BO3jB1CUQpvag95WB6twfpUjd7jSAcWo+AZph+nwg3VjtvNRGAeQD
R9seWYJW786H5YbNoC8RhntnnKpkBzMH0ucY/1AJTxjqTU+LIt76C5JFnn/nLCEMo0ED7uDnlYa2
H+8dA2pdphPMIx9VFNXrr9AZW7ZPYJJS380KTg170zru/BTToVsPbQRF6AJU/o1NRXqQCEqg2zQ1
J8Bf1zQfu84kX+AByc1vjLUNgcZ7hMrwpougOfwTlgwDF8UyL5aFuwV86yDnEna0U0b8VXZdltQD
rfsM6CxfebnBjG3TZObgbH3yFIT04AldOTO/SzsrqgJOZTObs87n1GmgjQQtrds1GjBec7iZl6MH
0hD+29oxLliOiVBUs7tqnePxjjmgoMFCNbJ+RwomB7IeDeZZMH0egQd17qm/Ddxzf24jWudi6SP5
2XJDupvGREG1H/wOgL/dqpyGHkMD+Q25Qy49Qk8FbdZkXjJi5VIv4AivQNYV/YhD2mfDVInoZkhj
kIlXDEn4CZL7U/pIBPObKCcKlr33uqJ0+kWrtWU51ESaiezqqFfTlMOMG6CfIJVRC33nykFgSpcF
rzjHXKKGxDPhNeZ1hQpXMuzCZjXrbnCASM2MctL4uwP9ow2fSPjdqG3Ds4q0c5ptdKP+pZ0co3az
EFDaSVHnosHdj6J9QU8mcSDYXs1iv0oM97zc9+rIu48x4lyLSk+Bd6vCSIYnm8QopYqOA0By8GzV
y29VjyHBzdBHyfq8dFqaOnfspEjWLGtLfwk2KsB6XFKxFPlsI93VzT3HjaYD6PcDUE9OzOGXs66r
WyFWJYqKY+PKWJ1ADWu6O+NOnn2cQjtNC9CutEpLM9JwzXrexMGvlnswK8/cZtFNxvzU2eCoOnar
X1XQO/a7L7gYX6A1asTNCCHF9gNlFAoyoOJQqHuh6xSg7w7BsUyma5A+VqOr3JsajMq1bJxo8rxT
zW1ciWziGB4UHp2h6bHvwwh4Ccgl99G32pcO/cmUHkMghDC63NWeatShFcKVe09pj97g447ip4DU
xHgHd1/HulkUtC7OAlSX6uWHokO77kENS5ouIyrU+kgXCFLgmklm8hP9fZfSDPKSrv3gVCP+k5+w
qj2OnoWiXotuHX0Qk1T6ntTS0SdXTL15wQaJo9xfjFR5NAaTOOiIGHmsPe3WRzuLbbsPo9E/LId+
yFqOM8XoKdIdaU7zzBc451omNIKUcDAQ8ujIyHcNAMN0ahI5qL2Z3cp8HwQulDwBGAlqrhFPNtFN
n46bNPYikml6WVMeQFi4kgGYGy6tA/cbaKEivBlqa+287wzkrb5AdQryD0uCS4Hsce306pCKKBUT
7L0A6dzVIFzMcS7WpuF5Uy2LOOIOlPIjhDH49AVIOdfyXaSgo/zNWGwfXBZmGmIUOcAviQePMFhs
tAkgaPdxVKO3Cfo9RMsx9zVDmkO8NOKn3lXMOWHtOHpeF7uwTzXFqT65qFDNUTgeA8Q8DLllWRek
7FbPUTWjMp2S7nsYOdFSKsxBNoneubXhCyYAbffFdmKJPPjX4swc+xBQBY5Ls53IoZWhVUtm0dOO
DgqQn/kDeswBL5Cxc/QmRxGKSGSAqaFaSSWAgo8Wfe1hNzQJgAdZH/Y8gdMpZ7BnEsii72QDJ/Jd
qxPHnzMglikrelCunXxwkmhS2WyQhmYKwiL8WFs14rKQgO/m+LYeJDh6FkRHCu+SNdu8V9IyHVxe
71ronNVfw4in9saPzBgsO+P38XID4HuSflWTdtgHqlNPQW51UqN/HMe4SjMzzWAUZZ2MhCcLF+cU
ZvFwpvikXCCGb9UaVM5BrwNj9Q6IYRYLKFNGbP3eTovo/kyjdPELOTrd6SOMaOT6wps6aJtcoGJe
cxv08JrLTTDjm8I1LTUP65z6dg/nE0yXfvjOqmWQ45401XMF2YI9jFfkDHjZZOrDAF6id0+ZrXmJ
2RkIrgU4HxWUgcj2RjogKH8hKg1mN/O+K6BrAFKm9VYoVQ/r2snHRjr4VHaBV2IOeI0bZo5Iwz9d
3bLneBxrjZsbBkw3SukJ+Rk1qmyNrX5KNmEK78CnT+5sHTsih/tx+DVskoTdCzEk7aGbknE4qKFF
Au5CAwM8Z6gG7UHshJGgEpWHfigsX1P8VkWG+2WswhirAe58sHyqSCb0rH+xREFNOkko+zb6FX0Z
fesC1khjTfasV92z79MqfDDdujQ7gEAUVHXa2eXpAWSXoN0rG0t1a9p+pEfiKCA3JcM1etN3w/Js
fL8yj1ImTvq1GlrCMnCGow8BGsjOBwfqlctP2cOOg3Ci/RxpX/Vo1xCf0/g6JKXr9upXCwJcm3eB
CJ6nmfuPsFxegywdvFSWUC1sC7sRgU4ud6HMIWIzN0VP5giZMLQ4kdrBktLkllrCD4i2NDwKbzIB
bGj96VlgCsBwKeA1/R55IMc8JtCzLZKoUrTggaifK40NmZPY6Z8Zl+JXmyRzdfBSxe23tY/97pdd
oSua27iNsJtrQVxTQHAUHkH1gsnlNySYKn1yWsmXl9mDph2Qu9T0xxWyORDn7J2mv0WeJNDJnlok
MyMuc4l8vZLxE6435t4sGE4GRZrYQGUQEE7cPcN2XfvMp038pwJ2C8VZivLwQIFdEQfZIFvOF8ur
FpgAHahHb8QI8VYRsSxfAgdjq0xwtQw7GF7Q9NhyDA2QRK2UHhoVUT8sZO9F2D6hb+LdHNQxrLos
LIFSgjB4q7Vy2YEE1IkY0rs04pnSofuhazvzu3GHXhchfsnH1nfSeYcrLPCyKNHaPqyVJSmqqABp
AnzeV5uyYoW4gcjDTsq2aK2Goj7Gy31dNJLA6dpJaCyOHPzy9Cuuzz7cNbilnAOGaWatstV1R6dY
OAhhmFUn/XBo/WSq7uux9ennNh7jYbcId/IPzRK4PLd1GI57qNaw5W6yo8JESQwT/46uiep2Ttzi
iqM+wtlX2azcO20YQAaSwmLSI/UXn3/2Ax0d4Bc9AvrT+1b1Wd+att6lS8SWR1QW8VIgZ0waQDUl
WU+eAHEU1SJEmtuqdHnSUBxrv4lvEEEAdc3CMRmjvGml2lNA+XURLWkv8Ea9GbNvz/RVAQefJc5B
tavlYQVRa86ChLb9Zz66vt73ri/WIlZG2aJNeAV/HRjduCcDr7po53UjFEMb0YKO6LchtR/XZYxd
+Oh13OYDh/a4iyOEFIseUVdZM39c0UUFkAII7XQBtHcic68yp4lox8qwMjGRj472cdUuOfwZiYfG
fIR5RKcT9yaeOxIUlZRTYlAS1zRGAgva+a1cNYEeF0IR9AYDI36zufUlCIOetXdRDwH8e9TOQ/Cj
xhftCwV3Aew3TWbUcDTAUlM6AGZKjIqebQX0adEohSLIQH7rSwKQPM7e6PhfbOAzcyKy6jCs8erF
PxGq5vFGeD6F61ti2yFj7pQ+Q2Mx/ASjcfstRC7rZkZqyFgOyooE3BRiux1OsT/mbWRp8h0udW6T
OwozFzBSuxXq5aL1T/7aBU896i00SiaSypMdHJiSSTL4UQbhEJsUYuTTnDHjQOC0SlLTF46xJsm5
4PpBtQQwIVIbIBu6pvLmsuWBRTwARSxr0J9sCkv8sc74ZiV8NKylfl5zEXxBxyNle86S2c9pLwaZ
S0jriF2zCmC4/KSOA9jktvWQDUkfWRgI9rjm1h482Wka3CgLvDn5k+qJfh1qCJhncVBHf9wxpT+i
NV77fGkgReWnoyD4p8rehc6GTHC7UMfIOdLG2Yk0oF3mCRp+WTAQ/lMb3eu8hi+IzaNU999a+Maj
dGIIAwVA4xzVj2iG6rQ2roLbLAeC2PM7FgLxiY5KMQcM2T7c6AOS+dBa+BEaZ5FZiyGzySQULj5G
I4qTjHkmanam7WIHCLm4a/MF7FFwbhfVisJx5slBLI3V07D0Y5pX6GLcOhpye5nuFZl2MrAUWuxI
Mp3Mn+wmLR7YSuXcG3uW9asaSM5QnNT5wsc0zqDoWD8MxrVjFkH6cD1o1CAPUVtvkPMqNHoPcj2M
spEXzLfw1wL71gRq/QIiMOq+pZIrugPSQFKbQibko/IazvMlDtqfKM84WMLOaMej2c7erYanB8mJ
ZAwGbDoFkzi1E3lM/LWFPIKb6kcnCFpVMGth6T4ALnW7QI3mDrSJTuQpAiRkEukk/nhTE7m7CoZU
AtJKDj/MPWJ0AbRUM+Ux3AZwWRrouWYdRVmcOSbF5HRNB6i4TtHo/XEYjJ1zMkFGJccu68ZcQ1X2
Q4BfRnbAetF6N7vWrEXNLCT1WjQt4qxlqv8oBs8sWWIEbod6QkJf0IiRn73vGl0oTkhTNGg84rfQ
JsLVDCDVo/IN/LmGyKm/c28eWtB6W9fJUNAC7R6qbimQUc50v6I4uQPUCl1QCOqGKOgMGA87iFdF
GrqwLSgjSTxHnxeOIntOqKGoe6P5BXPyIcz8cPU9ROfVN9DKc4GvXBpAAyszQaosnWZ84GZKkOAk
a42agPiNqvCOtwzOg2dBXfA5+hU7G0W19yzLvTaW8ASxODcueWnrKdkq2/CHYA35ZtpkKdLRQlbH
rYbmXmk0WxBNquSjpHZk+9GPcOHWQPzITAJ3gx4IX/0vkEclHagUoUBZjt7BEcds8BEoJemzaZmM
nzW+DOJi8FZL8beXfgdxJgGWvw+lugzApXopyEp5h7eDayKbDCEVeHB9AE7vYCPkoDE8LjZAfbRk
lWw1eKiUaJnFovEoBAR53xdkSNz7iE2zi8vZhRwlINOpl9OoSX8FPmfgsiHwfWFeHbIsqmJoLsaj
5k/If2YIZPvwE81sBBfkzEM2sDwBvFgBIGDxsyROrkRnxe+gWzpbB0mPEHLJY9aZ4CGqgOjFGyHe
Hux+dLhI74ZVEbKB/UDG4IF5I5Xza+FTG+5MN0bPAy7lPueqFqiv3aT+4zYzn3doP9lvvccVL3qF
qi2bazDT8hVuK9MzgMu0f6jj2Uz33PXlTawj9syaMVEZr0lzp3BJD/s1Acz3ppslfuSgYsIxXVCV
2NGhr2DsucxN3hjRhUjufUweA+TxxxbNxDiHxDt4eCCER1WGvbXyvEdDot4DztbxfYC+k92jf4ii
hcPqNYNz6P84Oq/luHEsDD8RqpjDLUMH5WDJ4YZle2QwkyDBhKffr/dma6s845G6SeCcPxru9WEt
ytQjoFqn0sfDmzNcTPV9C85c5RaMSvzNWk0BrhlsLYsiwc/HJqooV+RdsvOPumtyZ7Hq16ASnnV1
eGO2FGNsv/xthYUyemgnb3mwFRD/tVjwIFyKylBLGjMLjBklu9P76Joa2IWUJkQWvaNAhdmSdaqO
OWRHHx3v8YBNt5O9J+MBrXXgO2e5z7RPHOtS8o/o0JNXZpHdSqNOmD2xXBIyUghTuCa7p67pMu4k
xKVR5ePT0aXHn7bLto70G21H9yiE6XW2eh5vsEOplnWxakSA1TQGzZnw9bqGBkFzlGJ5tOKUjXyt
Egj2cj53aulZv+Jp83+Efh2up3AGD0pbvdRdAhyq9d+x2n0IBcHumdYyCrusj3wyNBMT9VXEA2AN
9g0O/v/QtJhvhp2meY2Ms30iX6vGdBwD/lO9pnjjsaxB18+9XMS7BuF1EjV1UwUDtQ7hkK5G2Jix
hiL45zkjF1xP+kuXqCpmBe7p1ua9R9oj8o2taE+NMzvXMdZKnXtkF58SzWWXrhI7t3L8wZwKf5k+
pyZudHLwpNVZy77XkT0CoZNz0wMZusNchrkXduFzR8MML3C5aevUBC2nHcf9mIdxJZoUauF4c5SI
flhSRPVdJM1ivzhKdcw3DsNbjjt5nhJuFeU+3lBbReXgYcw1RJD1VuHZmLNtLpGMNh0v5ck2KwHn
vNLLlsYlu+8VE0rxoiwtVb6Mvv3GnRvLrOis/se8Lb5KzC225b6ic9TLe0+x+sSb6761oKVVMtJJ
/KcJ6eigMYdDAAP1MgJHVJI/lGPpuOkSeOpKw6NZUul1yz++e/G1LHE/Jg3zwD/yLllu+qE2bWJN
3g4XoWR1y42CQzjFdSvrXDdrLPO634YobcO5/Tu4ZpzzkcQT7l9zrE+D9t0/3m3xSWbD+nBmGegk
RHE73PURu3Z2RKVTZNu4Lj+rbgh+B/CB/wq7Gn7LWJAIWBRishPLeM6ec7kwVdVzBxg2dwSyPDR0
POWUEs5D1oAH8Duz1SWj3xzP7TpPXarrw3/luw0PXmav//RUODQknpS3ZNty9T87lh07jUazeIyv
Qbik/GzdcJJNv4IbzhHXV0FIR58Mnin3fOGEfry9lR8EYBVTGuE26/ICKsOcAoCed7WHt5QEf/uY
6C3as6rpjLoczr68o2Ppy8ybtHlRMzdcHvXDYu4rQOEjZ83i66oIcIjTbhVQQQ6NfJKPffXqNCAJ
YUp1odwtHYFI+nyiPUgn8YKSLPH3tmRVIxKZz7nsgyo12jNP3XKTe3XMvjtfah0roIK5CrNwUlFW
tyuhOwEBjCewBEeePGve/9rc6UEuj05eV2LCmqzfIUcg5mYycbaiBP2ovaE8LV7PJ9iTWzskg6rK
92UIwNR5dvsfg73vzEpbsDVpR8jjmOhl6F+MqpTKSBGvP6DarSqF5TZfxcpilMm2nfx0bKrofR+U
Cs/KqOJXPIj2bhOTXh5k4JXXyi/ngPHe3j5qf9NOWqOs2KGWdH9k+Iro+9ZVWV8bo8L4FBVEQqc+
zJFgs9PlHVjLphMf6vZOeWjEE2cy05au1lzeo0JqprQNnGLMGi6aO7ZhReJAOLk662ZaZtLpQHCS
qmksb6hbPFh4CMA1gVDXASq3kbdaEmXkx0xQk8p9eCfmMSaxOmuk0O/M08OarC4NmslWNg6Gbyzn
/9wiwiLcOIN55Bc35aPvi3K7q46VVd/pfPk7IodJJNMKCJ3eioAfqciuObsp6f45HhEIelTtVK3V
ql1+mOkQRXJ0kSrSBWziOEnMc5/WjsfTgpX7WZSB+PCkVfymqWCOmHsasOrDxBh1gV+bBIfwYN1N
rhwovrRL/95lJl1T1zv6DzPJ4t/OCXwkLNHNs4eP1E3A/Ycl2QlatVNp2eJnvQtS1ZuYFTBFRm3q
XNDHBr/nDruTdEUftWm3iJtAr3GAn5oxJuNoDXgQs23FRZh72lSMesfoB0mwjKTzDLEMqwwL+TJn
kRtBJrIa837s9bTBjAi/7xIsT2rNtslnF7Cm8nDv/EUJO12XGYRo9Nb+JaS3C8ftrmkTI0as+6/e
4x5NUtHtP8J13OTp8GOxZuBFa3EVcuqdJ4F4tD3JALCX67oKHwjG3hwgnK76YS9kGDL4OkMHWsCe
SKODOtaT7bU21q7A4qYcV5t3I1SHYu489uq7O/L4ncKy1CoZTF9+RSoyxJfbuuKvlWHpZQK6lH+/
c7boUrHRRKfFL0HQdrtyz7FXtuVZtJAL52nsx/VJ4yYNE6ffAAHhPVb25IlJNsc5pKKUabau2N84
o0/ovortUth6Ucwhjv2t3sPSnMGuGWTnrtyaLCS7Zn+uMATz5rQdsO3tQX/D6TSRld9uk80lQYd5
ywtP0RxIYGy2LZFBsI3nSs9O3pWe0qdhXKgxP5ZobBIQhNi6BF7rf+dM5eGklqLh6Ws3eSRusPiC
C56hBFv6dNyPzaRBKDehj0SAWFWJhuUDp5f1XpMiqKM43aygUqlTl8yPMctymxR9TOjeADL93eFt
LbJ9cui6GPaF8jAePf5XSbu56+o5fjeD4HVG8gb6uPbmZuDy9vr3AYXDVNMjW8hLeTj2pbanwzDV
+cVvt4sJpXX3djGZFYryLiR957suS1TMdjSxJ6Auidu8DjY9MtYjuUDnZhHA3axrJVKYBf8Tc269
psQXNCZbFsf70Su5E26j3OiRgEYGd8vepgf4i0GeIQ3t7i4K/aJ5FN0xy2+4zJS4IDbhyreNt0L8
j/bxM64WBSfWEblw76uq1t95ImYnmXxNcEbN5AA2XzhbnfZRsEL4uZ1b51U5hhz3YbVGJ7kVkFzC
d9/iqSidfN97wT/dBJVFNLQcGNAt3KiPN4Hd8bQBwHSfvIZl1yRFvDnHY9vbdfe+ced/FtLpjnfi
A/nIicSKutwl6+GPN7lzd+LHohSUUoTCfZ41jr6fzW5r9Vgg617Om1POebQy3V+GvuNKHA1RKYk3
ecGvfXA1MdIdL91lIHHdvVjb2FvvHvIFkx1H5835HAUThzK5MQfHoDavVtV1BxWFK7xRYuyp9M89
wJWdqB5C5+EYQR4Sj5FVU/a0878NyLdhKSf2yb86MOrhjzZEkIJjKV73l3HXfKG7ihwNXlr7w3s9
l6JLzeqq+p6ytdg9jXQ8xC9mDVZx0sGwjjkpit1wX0aU5yWuA4V68U1vrVDNbqXTofe24aGsWlyv
tw9pu+9j4wffNqLq9yebJ0wyy0Dm+e/Gn6nryJE+TqrOvYrFmGGSZqfHZh+Pv/3RcW+tXDuXKXKK
zw3cCevRusOFwbxHYaKWaVqzopHTn2WF9svhxppfBoFQmdPg1sbZGhw9fmNdtk+rHxzdVYplSYGD
1lRZ5SsL9cSZ1jxz33wWQVSkcTBNf9ptma6caP4PyoI9NkpaP38ZPHfiyd48lt0ZBwBvTPSbctjx
M9z87w0pHUSPteOHXKMq4RFRidstHFyZ1wz9uZpk+2nr3QtO1thqoIJy/xV6exxzV7XF8l/r2s1T
YNHLjnpjCJbEU8qIuyWuoiFFlwMWWk8TwTV69eMvs2ioCtzk1UUqP6ZDcQe4KgoZ/lWuJ70Tt3/s
vQ3hMTqnkmltz7paNkQvWk2Q+GsVOBfayMwZ0ty9B+8C1/OG7s1BinoC34j6RFTl+tdzSDefkUZw
3ni1zqdorNfT1g96P7lV7JjnuiM3qPSJCMlh/Pvc8ksi2bCP+VnEVgKRE9b+77ovgQGi5Xa8SHkU
f6Cxx99RfTwjNI/7rAkpikiWKe65PB3sdcksehRmQjlhPkkNODrTdL5kZtPrmUZlb0oDbXWaUlru
qKSkpdXKeHTiIeF0nVoGSVYLvZvV4rX1WBYonFhe12Kbr3OFw5elKW5+MSB0TyhdLVawYPIvE8+k
yza2uGgzR9lEp7atyn+kdQVA3WxzP13ylGzWs+j4O0jcCulWjNVXWPKl+L4p9St+0zBBPteUkG9L
/1T7e9ie6O6a3B/qiPqvbdwbwGZLg0yHujy+k5wrWQ/MDQDybUs8NF08xT8OFEDuU+3264/STEsP
0tjt4lK0S1sjzJnijWMF9UpifLGFWacEb3+kHfjCCTXx2S1MWJyUFVbToxLtFkD3lf5XGQ3Wf0hi
5Zzgxrest4OpCPuOW231+9FaWCe7aI2+KGDkzSn2usn7fp/Ls7+FMK8TQ9gDkqrmDo2VTd6JRM3h
8V0JeIx9zrXfDOMbjyAL4NjtjX2ytDVvaRVQOpJvDL8qw5Q06C89lsuKFsfhshGc//bFxscEpKkA
2TIXtmR9OKZd2fznVIx8nAtanqs6ohyerUWXzOi9P59K25dbikCoj/u0RQLSZEVo06nQxjsj/GQC
fqqgYPtrQ2RnpyU+PHZtdo7xZqqe58yUzShSu7bH70GLiCbZKm8hX0SZOkrWRRaIG2IXdNQl6CJm
uPG4DCJRhnMyofVHDLYFTXUnJzvek30c/S+h135+OsTKcOcZUiKRotA81BBL+pcyMj2kszftmr4z
iXxmixCtZkevW5EURz0ud60xh3O6bQaAXxZPUbCBuCfcul6R64PbK4n3kKo7ORqVQzug/Ih1HSM5
8paKwVEApNxanVC81KiLWKQPBZUxUrk63QVDaYJLiOdPZ9qf5HFtZeOVecUv45/W3YtWSB+/L5Og
r/3Hcq/b17Hcp+8sNAULt7D6N1nY/pW7RltZbBbFJmr6G1S/tOI6dUZ2CU7roc6LaurfDmjcP/V+
xE/e6I4bc8xU/dOMlADOMLBDKhcIfYBuszqX8HCZvZC3PdfWsX5ZomrWZEc85yadirv7eqj1VQE0
ksAC13WbTG1qobvW+WJp7xAeuk73bQi7ps4mZUO9NbNs7QQVlxWmdqT3n23Z7Vfue3NPpagFt+mV
ss04nV6lsfh/UCcblmphR1kbtQcxzFvJBx8WFnK2wB42P4H+OOJcR95059Tt9umREu+nQ1EMe15t
R3u3w8wNdySOth6J3GLxMTWq+sWRW7PerxQ0/qt6ZJQJrnyyaR0IMJc6ZXv6PJwhOM24fFAT0NYT
nXom6lvQVVWzmgg1h0AmTdEm2sQM485ejR9+VHdfnIcIQBrZli9WZJX57ao3WbS4UfEVIQk8RVEB
0VrbfotaRBXTZ0EKBmQsg3FE2n7ht1nT9ZwF3OSEFDolAiJemtbjQtsP7ojdm7aF2gbcsYgx5HZa
0ew/xGbnfgGtbueUtGNT5Ug8oI3FsOr2rant/qfXgVCkm2d37rWxWt0+hIPsYLWcZRyPrCqdEhIN
fWUO96Pb88zvieRU+36XgDb1Pfw9j3HuT2U1Zm2gPPgFt2Zp2A0p2GfFGtE/6XixtmsBWARJSl2r
Ukf9NkOXN7kuZd2+t0WDn6nmx2V26PgVKSeCAKH21PIuuip0wxdB2uUdXTSDTn3TeOCLApXCwyxZ
lTLuP2mfDbFzbNv+JpAsdL0D3heI1ro0iO7Z/Q8Sa1LtEJeT6Lrtl6wNtf5vbxpZ8ENHVJAC8yPX
XVh+/gThUDoZFLFfpnErXCttrSL87fs7YQw7xHW2S4XZfmji8hRSff7Qetv0l09VfFnjMY65Ygm1
Lm4fhlBnSChhpwrJEErZ07SgMKyH+Q8SazZ2BOTOI03y5tvM6zSkVSHW+4NZfM/tvrb+kGu+PRzk
bZXnTVjR24bZxEuctl2mS7AYplm/042T8qLULaZd0gpTt1sJxtKoSEGyVDEwKAzENLEgFOGn8Q9g
G+2sbnzxxmIsXubWk9X1QNARpKG3bh2pVaG7UFhY+c6pEqPFBbDQX5opQ64urHkbW+cjCOD4Jrud
nwxxQSpt7GIeeEJR5/tJYYUbdMEUx+vZK/a9uGzOhOJJ11Re+2PEQNLUUe1eWYKwsi287X7KWbkJ
jOzAfyfT1u4TuaEIRGxnrOzMmg3gKmDsEibS362RWbzfy+9lVUXil2GBkucBUKxNeUKH1absbey3
Kxekv2ZoVMHzdqRHYUbNLYpsj2yq8LSEYJ7ptvnBdtnI++nSoHEMVzYqOckzPXKdDEFn/Y4RtX7V
vnZafoRi9s82S0h4+ze5m+uD1/EdLrVe0kkUEf+mkpzUCG2st0oGGwJlLFB14gm4lT2cux91gbbs
kdhcWZ7crd+/N42eqnSr6sA9eexm0DS0IC/nZZl2joA4bOzrLLivz01F4u4DrXmjOLF/hXTZQmeF
Z2YsUMwaEM+64GERIlPbOt27eqHUoS84B6Ko4eMVQv23tkGwnKNKFx4TSNUYDhzhTQ/BzpeXdqpa
X3WHmhNcyJ/cJJ5uMnsBrduf/MLU8tm0ro6zYHG95RRwR4T/nHAMP7HEFvtph8MM7+o4mv+4vNfg
H50DIjcGlGMlFoAtOXmdRK1ipr5LGZ6mR3u06vvanr1TI9btMR5Lm3ABroSngSaDDySSc5CbFksD
osBodh8R+EKTicl1X8fQMzKdFNmld9S+et/8ScXPnaeOJoPr72iJXP3+HROg291L5B8r2HJpwY9F
hbgssQJWCfbBsfIQypGdxqs/j0Vq89HVQ9BcDL/xE5bQhiC3AEHMWTTO+IAfCKmLWnFI3HQiteLa
xqnLpR7IIEPlucnE27THrGt8FuPQnbGbC49oDpSJXgeTFBcaFI0o1JRQVPmPhMj4OId4jo6sjs30
F1UsWuASbFtDbXjmtOHFzu2qLO6Iw9Vjvrp79XHMAc/ajc18Ow7J3g6pepOPy1JbqV6r6ucugH2T
gHsYoWvxq+3m8AGien9FinL8hycqxGcAzA1Cg8iV9JKy6YaHtfLQvfTb6uVL5defy2gDw2zchJmF
6PZIRpidN3Qyy999RTnJYlCHL25wq+buSyLKbpj+eL/IPbqbyyH+NkAZP9EM037N8cI2NZeevqtV
479Uzro+D5O9/LBGN2boiNftWfHDAfSPfvu9Vgz1RvvLnuhx8r46w5uKbIust0b63X2njMXchQ0v
82Jrf1SdBZXIXdL5IT22k+kC89deAN7H9SbO1373Q0dsP0fdMte0UF6ODKxURd6e34DjvFoCdWr2
fjwbO+y/xr11r7rwg+u8WP3HbM/2vfRmAY3qsRL5/Vhm8QDV58/OIwLKJWeP3l6Rnv5X9qvk8+CH
6WuSiURrM1mQzISSpSvMpS3j3/jviPiob/zTqM5WOOpndHDBx+2FPjcOlJ7Y+bE341WX3pX6HPXR
gxwBwB3v8BKifCGYfdX+RMgbP8H9nuK4fe3byIHe5K5Nh9g71esx30uyHnpr+YVC4atbNqQI/XE/
IFFM+FOKTt1gf5jHefhWTARnptWIEmf7qEbBekXa55LqaFyHDKVc8BHdOrByP5zdtGfXfPTLIEQj
PurpvyAwTnBq7DZ8NHOrrtsczBLod1Io4aMB8Ui1PuFb5+kGM0DtHfXLfDLDOix5WTcHYTajHaZB
1Pg/tGPEq8EA+jlFmELKQU7Pg+jlfxt6cUYrUhx+B51nfV9YKH6JSXjfetHZz7DZw4s1t92dkmKb
M6ts3JPkrniwh7XLY4Doe1h9puTlcLp/AzJLhDbDXiaRNwb5gnII/t2Jnw7t35RGq87BWdtfdoM2
Kmlju75r4YvPERppCDPS1j+D/oh+a279Owe69F/coTgKn2x4EoWWfwGzZs5RJ5QS+yOplf2HtDVT
fKTUPVAZtvVOmvHdKbT128d5kjMGQN6uCrwuNs5PMXlIRU3j5Ms8eR8R78ql2dYKOmMFyKyad8m9
/WKHLn+VmELnTxXfTBe7L9H7+ccdZ24Le+j0M1L3uLJPkGvhZyxN98CITGkwZ1f4Yjde+53LOYS6
K5w7SxD6iQjiKAY66SrrvG9Re2/1KLMRDokeesXu9j+uJ8rXPcCX01a1eAr7Zn8z9eTsiTsr57SO
TvVLrIX7s9omtWO4mI4rw5pYsY54xTvZAd3PnTgfRMO2V31NZeHy98uiAhpRq/MLQEC/YUgaUasc
Ac/cPrT8PTUE+QsKcEoEmLFlfLU7T4BFxhiYOEYIrTkiiW1g3Xjf5IA/Zuy7Kt8G5T4iphzvNfLI
ewcBR6LD3jzv5IaVKfI8W2T+1iOEjEqOupY9MgcqHF7isTlg9EEQPwo5V68NpDfSUkvswM1ykL+W
o+gX/FZIiLQRw3/lMstsRhoXJYH2Y5YGv6KVwq7LQ6EY9PzHmDHyaRQaW1KA/+svvAoKRNeLzMfQ
x3j6YxxeGMeCmxPrTgrh/GG86mjYQi2qr2b0ihuxYpxSXRhKbO/V1Vbl3LGNgRSZWIjla+jUZiVg
bNanW6o5QDaOo/1nsSKGvzRKbt3fdfHC5azxHza/mvboLBa+qJhy9hbjp9Eimm8oIf0WcUrT212O
zoTaZzW3o2GZ6gObJCIzTthydtM3/sAvtzXOHXaP5riya2iEfLdWTjw/gA0kKClsWSNOW2pqo7dJ
Ha3+EEGJ3i6Fwa/MqQpVEb5oGtedR9khjs59X0ZXPDHmP+Kxqy4tj24pLyW7wPDSdwwNJ3RB+26d
ysnuIvM0iECF42lmz6jleQ7B6qokUuu4YsaLx6N6Vwpd7sq9p030s4d6CHK/qgb9bXG7m9yjdcfj
wLXgo1uez+6EqqPCRWdoEh0OuIccoWyEjEGbQuEaFkgprId2QMVI8xyUDNvtYNXOPKLxhlxS6Y7U
bpeZuwWl/dTDNEUXp5t1wecJmaP+csg5gKmbUfaqr05BZcf3bjarOCNFq/SSRCtaXpcBvliozbKi
OTpmqsjYma1TGFWb/LaIkIs5WoidfEIWMy1gGrNrNZSDYiH4COx26a8rTrsQUoS5+85DMhCz0u7b
lnrSKcg/bxFm5hWqv+ah9EJdZPze1WzBojnR/oNvpESGH2z77wXDrfXtmDgpf82h1e3sB7R1s/fI
WXbWTwKyHZJnDJNr8xos2p6eRhhd54qVenDOJGhMKOW9CXKGJ6EZMUbtbVc9BSOcHqLI2XJzD+om
PLdD0et/QdA3M0wNCuR3XA1F/31wFxseenMcEBJ3V8yrazXa1dPe4YIFOKdjxkkrjEjF2ezBDsvG
ksbV4VpCM/h2qE8zGRF3dG+h3CgMfo/IrU7CcSv3R6mrUDzCeB58vdMs5uOpgOKKvuFswWBg9eVA
3q0Z4vqlRTocooPs3eKCmzIsEtLlD3PtDgx6z3NczQVsf+iyXxjBf7RM+LQieRHRcuxHWoGVef0J
NHeoXknr8etn2jw4kE1kIanog9EHA6LBbJqeRbkChSRSqEbGqYa38P0zv2AcXmwrbFAq40xe2itW
9gX2OJyg0pNgG6Qk2IkN2v9htdFi//bqoMAksmk8KznO4rGA8sQMdYsOKqZ4OQ+SISgf+QkdO2v1
7Omze9Cx6V452yOm7KWawIp6Z3TdX6MleETCuRGOoIM6ZPdOBN4ttZKdVTC/4rPx94diBblNOOnE
kBV8neGC+u8GhqSu6Ef0GEDyhf1ZW4OrXnwUQ/VzYUfw4gqQYvqH5rOTd17EX4NbqUS6nbhgKPJu
1MG2ntEwbsVvErm36d+kBn++9g6AbY7Ktyx4ZuWhzku4bN0DSQsiPocRwMVFhoOhQqQviiKzQwSh
abx5rvcL16lX58Tob9tLjZ5JnGYQQTytPTbs5AgjIDLcyDDYZc9SDhoolcmFdMaAh9QhdSezmnJz
MrtuefZPEYi3/M7MqFUP/y1217rzY1Ut24nrxYFAmKqwEveH6NC46soSE8R2Q8o610fQo29n6Nm3
lt2uX6Z7z1vjEdJ11rWXqdAThwYt0Yf9LnboB1gmlvL3wOATQXxru+ujaI4+PPstnNDHtnc0tmFs
4M9v9DC6gn3C93W/IRNab7Lko04pCVTqJ27jervKwXZ9TjlcrQPJdH6NuSEedZ0ffCjLcSl8cmzf
BzVALzju4NX3QzFa6IRdacEA5BGosHrWYV3Xv0a7lryq7PqOabMhxCpbnBiAOkefltoexvHaYzPq
pnPLR3KMn4EGr/9p4V1xDkBaXvuXIfLnNvhwChd/c1JSzhBkdrVEFRuVVG1014+y/7dyksSpaNc6
PvlSrxiY0eZb5lzsbrM9EFGOFdawUa0vIV5SnK3k0ryG22qzELlNt6dbS6wPb8bsOvOfgeR1G7ei
D8kQnKqBDpHnJR6mpktBREX9EPqN8H6GZqALlJKjpT/1o0+hQzJyFJcWdnUseFcVeHHx0IWBDSbR
Uqnn3Qm8123ucl5y0KJrjO8PCIDhinRhgcBWTj88KmdsmruQexYyZ4PsGBJkBFvMw2Q2+xT0ILOX
1t1pWsQf407yuysaOVzAKGPhXFb7GF37Y6KT/vhbhu5Qfu8bkrxc9Kg4aHUC72hm1Ex0V/XJOjcB
6qBaoxHaaWgoc38FX3BYI7dZ381uDFCVb7Q5jQ+9tjHckJHUhHM6k5FavfYRRHWftNE+IDqGEmyT
Q0xV/HsiNHCWgPOirErCA8nMPnlT7W1OTmB/4K7Pkb/05orDeuz/4I+A8OC3cMXrOIJ6PtgRYuoy
G4VkX+u2fSneMG5rCgc2UIsiwSuMwHlw6Ma+5/lyGygjI32JWbQQ+3ligv3PN4HSd54uCKMQa7DA
mIQqHt+NVcbTj1IgK/A415p4vIMQ0gJIEoJsmHB/eAV7TsPnVGZltEF3MvCoIN1l1DRnlvURG0Tr
d+3fliCx8iUg9KL7h2pSlf/c7dbpSZk98eQo3BGzHcxplaUwbikfDyceQjcTjux84NhqlZ94HNr6
uiBTHZ4D9Ajla2vjuzqZ2gv763bUmkHIkADVXt1q8FmZQ1yFWDwj41tQyEjtfq+95k4iak8z+Kzb
PHbrqR21qPGO6/hYz6Vv2XLI6hWu4IKNE1K+uLW23VtLE/S56ib76+jbtnlFpu/PKxpV3r27Dj3X
Xe0AlDKqYwf+MSxxVPxFpb5sImkXFNWZQhUWRllQjOH4x9qbwhyXQ8pw+fR78iz6pHQIdkokqSVk
vMDpAORHq2x8onz9iH1rd/YgzFQn1/U0Qr2qn90E2I470rL370gu1h6zBfeP/c1FYsPNJLxqmLLe
Q372NDpHBOt12JY8W4SDoYbxxk2AJdlNceLy52BdAc9hqyIloBhXDft5ap36JhyDInUh1K3dudrO
PtXngnlpuQwh437NBFg34qcB6kDZWlVW/N1bBgIcUuDJQu/JEnp1+x8jvkS4S/wsW4sPH1s8HK4O
FSkdgK1vUECLm9Zotxm44FD7F4kA6/iUaMDIrBBc19kQicD7y/2irPOGx4yo1aIC0F5LAgGqxFV+
oU5VXDnqCdulqPJIH6P3XxFa4TqnntV526kmvatmJEG/vPMDymD6DXhFabBH8lWd2sIDEUpw3uHF
PfzW+R9HZ7bctq5E0S9iFSdweNUsWR5jO3ZeWLaTwwmcCYDg19+l+3bqVCWxJRLo3r33anzeeenA
E1AJEw3H1TNguanVPUuos3YSt5o579+cWC+Y7oUqq+Ywj3Nc/DdnHGc4RvNFmlfi14k9csbDNacB
WnKA49SH3i1DRrARsyB9ie/1Qftt1zYz7q6XmlpCjZoXJGq1jV/h3pvqitmGVHelb/6AMVZlcyo7
5eJBYdcGtIZ5qgP7Gs6pDm+jiqi/I1ZMS+XEla0WakhyXH9gi4zjcRDk0E5zushu5knuneUXiAkm
eIfeTggzVmhSRseWqqfYsVXV9+zBMTiMj3WS0/DyVRtxbISKcFNiZPIDcmXTkmGQ72xO0M5kvhRX
PvfVPqilCPpDOGudfpNJ5cTauck8sxslL3372rP99hM3WPjZh97CLdZjLiqvlRKIgXtsppAZhK+8
4s7zW4cAGM95NeIfmdGgdiwukut1LkZ/+k31OQ2/fUMcm53BXFXmKikf8hOFWDzurCI8Ls887+2U
7CxVFalaHXOBOvRRek5e3ZqsRXIcnFrluEezamUxlWxhhid9ukyHoZ7s/MsPmtkYzKWmaEOGDz3u
TXb24DWaThMpsWoGW7Sq7tGLebNbZP5p5RHux6pYfuHBd4qnlfbZ/qlxqDhfAtLc8l3nLGw8dxys
5YrT1PXSLz7Wzh7tGOGHIjy5VPnObfp5wW43JLTULgsQ1h/4ZUSdKNZ06POmxikecYZhRekEGzHP
CAA8h4N2hg0MjNBJmT7i0ub25sKNhusKwnga98iNcdfib5h0FOxCuBFNdQp10Fdv7FbocJbjdhDL
33TNR/uDJODOPwzuIv9FkWCN/ytUbfx/7jJMut4wFA2lfy9xUptpn7mtbo+DW06835NJdZxwSeVm
Fjtv6SBKbONh7Em3SHcu5VGi94Nl8Mm0n5i2l+Fx0XmbPHc5XJQ7EKfD/FK3fSIexsHJ2peREWv1
MXRYuw6FWdP+wWUaF20CJ6zYwUN/X34JxP/sLLBPc49wi3o7zRLtcusWIasZPUZA4duK/h+9uJaa
FfpJ0N7+Bmbc10XbJBhvFkrLwq6RK4SBZxfosLnLcneVv4WQIn0h00Z+nza59tud13Min9KsirzT
gMIV7uOOE+hu5rkYjsCfApw+vQtEOCnYT7GzC5nziy0H19wgAys9iADLsHAo2SEMnvDlrOEp8kA+
lXwogVLzcUxSfDOMvc1KkkfYuLxoHrAo2hEiiJszY6nBX+FQhyg7Kl9LZ98wvBEzdy5usmHH9o4C
+1cnEmf8hhfTSLU1hCeh89vBWcK73njt4uxW5lj/79QW4sj4fStymKSBV1HZDW7NwPlnAsqRnt2S
UbYcsVGa8kEMRG9Yc70GxSGXUy5Oc4h0VYChoLe4TMtKyIuceqdu9tSIIPY935praYq9pscSYPLB
P5PEbsNDuzrNTPHRrEAAOhJsyT01WOs9aVJzdtwTxwcu4XOyqvu5GqL2UAyLEj1OktSNvijVC7hi
pIBpyaYmaukz8cgwr8Z15XzSQIiFJxrz0rINQ6zt0w7rZQ69uyTIoatruhRlS2/e1nPw6aBVhc9D
zYF1LhZGHHctXmBCgtxZGlJJ7Xm7qY2SAi2xytvqopiUVjCLVg4zwCwDGje4mKE4rPzB9FkXkR2P
E8ir6XXEQHI737ogjt4bS/f+D3BC0r+pqJWEuTJ/iYnftYxQ3wnUuJBMIry077pLg/Ew0D53n1gG
bIYPD1pJ+WN6V/fPGB8dCjkiirzGuC98/exYSMbM0bxi3WG3lM1z0qibhcUbPMr/MVEkJnUkjRNv
0m7IhuhadBJz/Zhj6zisc6XV0YJ5Kfch0AsBo2HEf3Gt85gUcBouS/OrC8M+fezrlemjmRW/q0mo
3rwdS92U+TAFH29P7SM4e49Nhcx0kWjj9V7w2afptl7yNDzmcTJ+TjcYABnP1GIl0YFnvhI1Q3O8
oPUxcKKXg+pCPc0SwWvckwT8kyVhiTZPj9dT8/vMHar3FTqBoWLDPFtT2Ec4OvGtZQQJ8Ur0zqeE
bTq/Mpqa2zdmxsxHN52aCnOPE8Gst38YCbUzKckTv51RtEsvbe346BVjXsd7m3YeInQ2B6wKwc5K
pkW3bkCmffBn+8C92TGUcmbyHdgtu3rSBcP2IqQnqGoxNfiHA2wEFbpW+ZCl4eBsCYTO49dip7U/
4dvuym1eRgAQEsodnEZlbgCCsntGCZFsEAUkg5YhTZbxPiwCmb4tfZfi6g37xA03HF/FQP/hw+rZ
II0tgixMMvAjJ6RMdyUZuORtbUnaE7UsM461felVbFIaRTcTJ++G2CFgJnKvXXedm8kkfMg9n8rj
XIcDu5ujofNt/4QHRxXihcYqYHc1W1nj8LVK3cCcl1ECoEaxRYTOG5vG6ExVGRyA5Ln+s2zacn4W
FgX8bYad4H24CUPQQwaoRN6RJYbnql3dJdkmKkQWgVaI++TBqLluLnU5dURE8zJkq8uxsKFhmeIY
QN6vsOjaAqdtd9tYymzcrxpae9HKav7Tparnwyg872KS1CkfScT1tIJjRymzawmFtEdH9wyIN5gT
CfntgC5hBGByV8ApaHBhFIQ86jGmbSVWkI3rngkwGmqCh58+zCmjcNzDdNLpI8puU544bZhIofc5
fvLZ9VS9H3YcfFRDPj18/wQRUcRIAXvhm3Is5fKGGDvWLnCMiMuMhGKXH5nWqzprwqfhruKeGqpt
mbfomTFLmPwXmeFUmrdxW+Xr5wwKAzAcO6I6/AqYvjMerSBsld6nAx5TjIFF5fl7YEG45hpXJ9PT
ylQK/R/TSooFzVFwL2ObYzaHTCHLk1/Oc1Pc37A3416Oq8XJNNGGtY81ooBbntWtLispJAgFtjul
5w6PEt7NSCX5BZGK3u+hNylxBRz3Ylb/0QmTltwy9bk5r9qoksuv0XggwQ5sZPfaO7p+6/5bpyEd
Alb5jYXvHPxwqRULg1THJ7quzCB25HUz+yz7wm1eALwkkTnHaxD28kLqZK4eCOhUh47mu/6Hiq4T
BKIaE95MDBWYiO+pV89Eiva1n83PQkCM+zJfzQu6RBIf3a4r/xY5ftTNuggVxKiu7uQ0m5XjKzg4
Kl1/h7wUfzMNsokNQuDFNrSUwV0dLqP5j/Lee8rDtmSgqYrU2wlFXIkA1OA/LhMa1UE6WVGfncRv
D420RUBSc5metXezdWBc1vEfD0m1gzRiQMrgHMJYaQgsV79GiIPtQ8EtXH9rcp2uR1eeFhrRyZ8C
88Y5GyfBxo26yL6P2lJhbGiVPHnokOZutlRfrQ9TTz6RxOI66q03ehONT6hvHUHYCbY3kwfCTVsM
mJf8hYw5vmts84eJKx40RpxP8TMXj/stZYEDnNBPcDEiLrojbmcacw0azOcZ7ehot6r2ScAXZMAy
xJ6S0XrQ2NXfMbNr/2m/hYEfY5N6xbgTYHQAg+p/TE3Cmg3Z4Ts7CdUP9aVK2sCDfp42/r6dpkpd
S5yMw7NgJVrwGwPuHP7Om1D5j1mCmHHnsON0vCsxHUCJkVHjj7+RMENxho8lL/00LMjtUZumeG/A
vB7TrACkyy/r1OdKZtmMKTXvouAbp147utuxAgx3xpMTV4ciWMluRZ6bOg9TKTVid2PpeDaMfJP1
vahFY+4xEgGFMP+nxcPZLp5CrKIQJ+Scrpe0caL50+G2TGbKRURNVJW24N9g/42nsLzB29JYUBjV
MVLQQ84TyLvyXLtorSu1w1yWLSJs2sTLni9uSRsiErgmGO91sknrrQjXGvsXODYUUmy6Wat/Bwim
Ie6zBPneqycnvKOMity7HC+eunOIQ4X4ROuuVr9DIQbn4qa49JHfxeLjgksnPZ58NHzx5aQDODgW
KAhznuua1GmfdvUjptOlpeIK4nrviZGCgbrGcKokZo1gvACRqfG8RynnVOnxN9PVYFCumiXs94ls
l+ggqxTWjg8EkRBhRcC13+ETmb9omhezS+jCCZRWxv5anKpCQfVNAGwpxyr54A9m7W4hjeiJVeRa
72WT52Y/MYKsnkxm0mDncqMXD1baWxjBVH9K8joPOdZEEnke9ud9JIV9GSo81tfAAch1t3BEMtOq
R/8iyTJRIlN0IJWvMZGpZ0Q60pwQm9zgOPgkpzGeo5g/jUGdnSVHHtEkhUv+kbunnDYJB1lyutlf
wg24id7jSUgIjoUqigg4xaWZHzHP1sGPgS+RkxwNWffj4Gy1I6EuPUyYjkGlFQOg4lBiLhm3KT22
QBPrqXpZUDJVozV7tveyoCB3afc5GU0IlHZbje6sIVk4Tkp93Xn/cZ5KzEkDIbqmveQlZtbwSJCs
UDsPNWzdT4vNQ2RNv/lOFuv303ZJhu4TpidB4jJWTXLbdTg7KQ8pCgZpMYKuPcbGvtAXljBKvvTM
B51yXEUbR5Dcu8LpTuviSvsMxIM0Fb31ZN9sgcUYMk1bhfax6+rgvyEIun9kQl1xTEWSPwQZJea+
KhVVldvSo9Aq0xJiD5/YsEwqrJw/BDZWfcgpts5xXkKQnjNHAqBYy4CfDarCTbNuork+ZHhYXrDF
V4S3SBFfQQh2pMfxbHsHfo/ghahX++V5fl2eKr6c5iDHUaApQGi0m5gixbnwly+HyonX8lcvlv9H
uijHLpnLQtgdyAMcQTStvLjoShHDClP8BDLSrzEn3I/jh4m9lsMcjw9z5w5v/EZT+Jk39aS+RYEE
hKg91+3JK/XYnQs5Mhgduj7P9gyR4aPk6UQuwbOE4ZmKdPW+hzaBBb0oG/XsY2m3JwdpGpSJJ+v8
yqPVfrMOWUaHdSyzF4UUGOz6kOp632CM0jwFRC+RC0SR7MChYq3O2TCCm2WcXLf9svUs8i0PN1VR
SWs47H3WMdTfdSuBSiFsZZMkIN0Kv/J3rsOYcJOk+CpJnA1SRyfQxDkAjqSiLCRN0PMi2T2bxrp+
yyRmaHaLRiP/45Rhv5z9AWTIk+vmmb1RoliwipW7lzHQhsGjwFwHDK2byp2YwG1ScnfVXtWlgwMN
LJx4yN1p/ode54i/CrLpxzh5ZfWLMTBOkJhp8wPzQcCxyWr8M7Mybvl8cK1zQuVM/iI9yUvqQOwi
lREW/T6M4/gZj/hcHaLJAGch/+nBXgYP3AAQYJn0Vo5g7AC1EKbGR0te4zEg5YoMmA0l8IF6dUjx
ibn3t5pR//BGdnQ8ZojelhKrBq8BpLB3HzK4OdW5SwUG4yzIV3EZUl5/xvBe8pi7uu2288J85YJi
qCUVVQ+mT3ceNseei2ZHzHPugRFY8+DjztTbDgSYh20qiX8Z2rH+MPLA/OcAU72RCDpLj4o31T2k
ddZkx2JK3HPTyyG8IlmSr5zqG/aF1qp4rZF8YP7RLfhbIKzJ0TJgRN4X0iMB7rDC8H5o4+HRZUGy
3LIOrP1reHCYyWqWiEeoeCyOYL7usLSkYXC78crWi1BEMIPs6jau2WOs0yk+UQkwGNWmdrGcMT5i
t5VZxxdOA8y8a1lMyw6W0YrXksFzkB7tPKwPbSz6pzkzoTxGt4F4xNAmPkZLP0FsTckGlHcdK7vC
4NDyRdUnxiA5TTK9lrcfnEnE4yXpkV28d693xDzsCRcWWAFImjR/jIq86lpPxHePVG3NzALWKPtr
mbDdZcpL+uNsKmh3AcGDjwJfOINSeub3CK4HrR/lEzsyIu4J57QAFZ6/tCRKc6TSXNtdXgmOQmR5
IuF5Hfm8YtTO4V0Ox9Ddrwhd9gsUCjP9bzt0LVFqN2sKCXCwz1zWohLLTXI8EkNy5/In4+aVyVvP
TRMPHBn4QzjBy2dP2YZxpleUXo6XqCuyxVp8zHnevMspXU/d5Kn8Q7prBlbRB5CkD+Vo25GkBU7d
nTIRQIrJ97xg4wc6fYCwq5gmDbhEDthwmRk5jgNWKPF433Bhj2xTInFaE5bm+lqx1y+z+ijB1y5Q
grql3gUAw9I9c3+ovaPxwefwhFxc4pjjSbO78iGxZbzs4sZqFsoUWpXeC6tIdP13GYaBCUKW9EB8
gM14wW9MVKxA2Pu0Rt3ZH2NQU3PbpZ8Dk5d0jySHCl7K3lenvpmJiSdZri4E0UTyk1iwDx+c8ba4
Ap0Yd0uKb5xpilrOJR8lwkiTwIvGnlH+9euIxdPcosIyfxjMIz380r5KmHP/TYr8H7nkXoIf8MXK
MTm1U93shtLgKSYhZPNriBUUOacyID/8BpPO2QcqD/ekbKw8mjpdxMF2o7S/Sp+FoQxS06S/DHBN
C1xCfjYck7ERJG17ZN1NtWKpRQuG/1ojSTLROPWmWPBjJcAlcqz01QG/Dt1mbBb5HDES73fl7Nf9
YSl8BRBF1tydeZIadb/0VX/pedbJmsWrc2z62zI91Q7uczZUTrKvAqGu67B6+MBX3uw7ibOUxHQ3
qHMVEMXf5b6qCQDYEltolnmMQDfs/uoxGs7xdF0IodNBrc54bfOBDF2rKdheR4eb8ehrGplNbEUl
/jQziatNjeD/lys2f0omEvhHomPVs2OcEA7CbViE7jwuI44mZvDOBo4HsynjLeJPHN0SKzwrdO6k
DKGtDCRNd9YbiqcRQAF/Xuv898QyObMjV+HJP+jsKthgDFwfoBrN+Rb1KMZvinIHl0sKLORp7IeY
emciRgePQHa/Tax2/kSTMy8EGT1aOFWBdCN2P38vVhPYuuEaMCRF7HBjg5x+gGVPr+yxJfBt6eIZ
CIgXYLWCYmz+RCir5aOs3FwRWXaAG3JkNuP81I2jT+id3FF1LNyIOlY5mjgCi71a5ggrq0bGZSJG
sKSApInbNeVx7IJe3Q9Uuuo01Cb/1hWHMMqqu7zmVptgr+wKzqlkejfsEISoaaBpu8NWshHmBDhc
o9YXlXpN81JEhyYwRh1MZYafIqXQvjXF80tbOQJAtcKcB3EnCiDrYKM1ZInX8LfE5C/3dW2DerMU
FQ9xKLn4N3Ty5iPN+7jdybYNqh3QB82sq/eTY7t2JYHAvrw2uZVvM8gJTJJtW//BaJjLux4W7rvn
w9G5A18UPDPnl+8gdlameX4+XZJEKxLmGHEwv63WEKbMljWQD9jTkn9MVPP4HIJ9MxdMdt3wkEai
Paupx1MKMCJ9I3gNVF1LYtUYr6rePoRNTsS+rBnBFVpXwZ6hgtrjK7TkwwYlkXRYAtXfsF0Z5l5A
Rum/SOvGmkNIP68PVS+YPGQ+PO5Dz8KCbAuEIr3UGUaWHTnF2pxqHURnAInzEYThTPjAFCnObUNx
8kC2snH3ZWcdUt09uywIw2FK97HbHsugYHPOjNWOzm+1NWdPHbvRATDZ+uZlle/cFx3DqhsCfSST
CCmAFzgDl23m8pP5q8sja3udxg8yqjLnhdEU06NkEeN8caMhmM7LkMvxUGIEdzaVk6Z/liEDRSGp
+IDvLj5xrGhacvdEOpLuN20ZiLwOdSIYujtLLD4Im1cJt8eEYcKtoTbvJhV7WYeF3FYIRIGNmRuu
cds2uz6DrA10PJ/Vp+entBubbCrmN81OMLRfbx53anbi8kXezMKbuU2d4bEe2SF1nCXLCs9EQh17
nCs3BhOmB4w761DTz04T2sV2xWdH48i+q/GqdNK2PxPEg0cz03VfsxFkLBZUfPoIMSGY8M08VVF7
ReEHLAbnTg+4JlwOf2NJQO66da2e6zCWPxm/46+potkh488HiWip9St40HlEcJQr89/YAt2Hec54
oBf4wYO+jZHC875ud2W8Jv0psni2ONbq1LuMcRpflskG7yIpmwfWFwPW8bC0vReuD5ErjH1IpYiY
yy9L+QT/hYD5dI9pkpl5vmDgJJSuvG7nFU4bf62GbRkXtg8mxbGc6MnpMtGGdz38OkLEDlREsCgc
N9VMNGPrh7BdNzE4nDdmt3zBlW0zzoVCL/OB6lImu1roALBx51Qfk4jMGxhzNMQe5Ns7XomsvrLa
zpk+ozxmWZ6ri/GAZiHdBwDM4r4NGDcwqSyrH+vm7bUY5Vj9m/zAHdnRgixNoZ9AO2XJA0Mr6mHg
lVrbmQmXCdfhwxCNI8rS8L2dsO5XbzNLE+q3eV6H+4Tpb/OViFAMT/ihzH8z1L5qK73V+0M11bcX
GNVjgxfC1N+9cOqnZnJrDHqRD1nO1m6Kcd2brbn3hUuWiI4G5WRO3XF8TgvBsDHm275aXZU/Kshc
59slKktgMR5tfOCxyOhlaL/kzvNjckGMCMPTMiEFnKHd6PCZOVzsvjQrlQiHb9OJ5U66hZ88x+Tm
gx2O/qW+eF0z/9Ve6vZHZVLZ3bEwUjLKKQXjydbgO9sMybBoxDs7uTvjR6hLm1k46/BL9mGTPuG/
9Rf+ydb919VlGl58kfjuB3lW9dLNMjOXqWx0TCTC8yZ4r3hzn+hNZPbak0/Ithrf+rIfwcO+LNgB
O0YOajqnFZr7rw5AL7s2AiWOdTvBA6e+h7hEPKHCGfGJTS0S9wnk3XKjE/yebBVj6cKpTnFekryr
0vowuQmmsJTxzDaEE70HOs5KTlWGTvA0GrYMXjPrz1ivhlotW6ZgyIqNSZfnwuYs9aJ0n/XWBqX4
rJfR6/Jtl3uN2TR91uDPFnDv8KgMBUkfigKQiGMW/As7JIN7F+fVb4h7lXvMGEzEUIT8+UUYLqld
VHT+ynKRvpr/CuBojPpSlBnYtHzY+4bvGXPNVHpIK+vUiV1ZMWa+FgPCni8aFX7E86CC74Tq8zyx
IAEZkC019U8Q2mDaUuh0xAx4I7BDZHN6QWrwaOvXpr+WMysnd8TiMjirHV3VtnCZZ22g5o2fbegV
zOu7UQiSxPHwndYtkIhxDceSidSM+R+c7/rXyQI6CLDQ4d+1Ia1xnxtlGXIldcYMoKOlGSbl06rR
CncbNnpQrkHixTWgR+nQtbYaOh0YzphnSYZyemTXCoINg9s83oraWEimE3seR8znI6Skmj0jtFnd
DTqIGeqEHSJDFFM4JrwS/h6jpz6atuyubQcUHM9/o2KPIPEHLWSxuobMEhRCbXyupf88i6kcOu7Y
/bAwIGdpBS0FR3GGTrdxdTY/kfpU3N5ckAXgyMS8GmwmPyDfoTWkpTaW1sGFD0buGaezsGI5eRTH
ywYdhrTnALfpecK+ildQwlDZDDiGgh1MSPVZ1CtM0RrlilUrYRNV9+Uag86ISSpg6xW6+1gnBu43
e1EMXMo0L3K16sgTA5AH5oHzPOCZySjYquESpKlLrFI4PrTgWoX/BamLrOEEgTyUtna+sdfj8hJj
Wj2qpeeQy0B59ai/cnzHaQEgNq7YRYYW6k/bur9pxh5hh1tcBH7oLg0W/733C/fX1Oiu3TOQxn9d
q8bnm9B6+YtQ0rwJgoACJBejmo3fBIoNPCgnZCcg7zVg4CJBTLVZP7t6kN9r5BfQRBnSsCyvCUm1
ZfOcodzVUYSCjra68YKkeSlMjAtJGgy3/Go6+rEwVU98aZHdFlA8BnJwZekc3CLq2Q9ub2bbpi76
p6Hp/ZyAZ4nggNVtLraBTQHxsjF2lVuP9uxVtdHwxNUpARQKTnTyjC2L7SNc1++Na/DML0W3/lZN
hAmQN7MptrGOksfS0xQKdNqKYKTvWLlRno9JFNJmB28nI2R3yEi+JFt2OjceHUKFAo73v3/Xk79+
wRCoYgKbuKdzBobA5YUu/rv1xyDrV3f5Fce1AOeG2Yoyjs+bmi1H+7Qtaz7CTjnk3Cw5ZZeNGo+D
Hy+wduH1Jpub3fLI2pk2JWM7Em6vUEPKbcX7fIZvlwwXKxkHbwq4FuRliwR/qyH38mn82mCCBwH7
rGufuZJss+RHEqaFYRIR/D3EfZS8e7ZBOJfUsC9onPwnTtbbApty4sV0ZtXH+7WLYX1MUPfWvZ9k
8rnMveKrVzfyIIk759By7RTbsZ94uqDhZA+R15AnpnpgWMgHwW1ss5RiOs7Tpdsu5a0VadqWKkn6
UZfvOx1MiH5VOWCmYHfYG+5Spu0EYW5RbJuOZ+1hDdnNGA3+OauT/2MT0OgzyU/8cxY162/NOai2
6STjj2VxxoKhU1m+EQ42H7IRfkIMLFSPCbAkd9sFBvaedrm1NiWt7K908jIE3EjBDmKETdMfVFjW
ESKwIZKrqsWliqfud2pRtS4ZH94PNkI4IsDkaPHXuogvMTbW8iA76AiYAGa1b1UWP0bCOmo/iaa4
+s3CkRwsWVXA6hD9o57a5MeWvC4HAhmps2GHkt/sgUcyYNSMKdChmf6yjiCiD137haGTEosJdkKM
QFYZRnl/vSL2cPSFi5hOpZqy57oJwGJoDP7FboFd3G27bjZQqcbSDeXGBL7Pw+Ka8ELizPlKkZ9S
avClfuCzZG49sRLyzOiL34AUUK4OLduc6LGmpb/rKvTuXZIGlv+D1P8ryBimDRtGPB41I6B+wu4E
qcmnIAA13jUonAyQQg9z63eFOyo+JBOwfqJAaCbjkxyxxm7YqMTb264D0AmmzHlyl4sy+Xb9EdN3
0I3Df0bjPGBFSGdmFn/OgD1/Vg8ySrhpvH5MHm50ANxoPFYdpjck6gAnP46O1j8a2N7qQ5IBGAkj
s2FhgUyEc4n9Mll5wlvdoyVgYtAzm2BdSt2PWFg0+oOlixQncKmMNJmowR9mks2VMxTJcmLeTOiq
06M9VSxGoDaM64LlXSmZbFEEw1c5RmOyTwpPAlkeouK752D6IjLByq5u7tKCDrtAtlvamcTqiD75
N037aM22TTHEc3dZxyBIzgjBPXnbFFstH/8oRhVeNRdR84/1PJaudp789rYSary1MmDcGlqKPlXp
n9jDMLZDlM0FITNGMke/b4tr0GA73t6KOYj9ciGOZgkBkOiU41Rt1xLNQcnCI/MfZOaLmXSI9cDr
2+VqAZynoON9dsvz4XaNwTYEs1UPL4KUxRCR7InZ9VFSuhNkztFozmodx7farfhzrKOw/WO5IIhs
YukkX2kG1YqqjIzBpsVzXT+ZvJ7YyFJn9XeM5JqeVDwnb86YGIvfMCJOEzSd+m+wIRmxBnokX4wD
mpct0XT1ezh9yXhMp6F7xbY4io2i7AVb0cYNu3LycYnfZjYcvhrY3ZgJgnSyJ28J4FrnLNWxx5Rg
db8XXes2uzmegwdmPmrmKEB3TTbkterhznhjOX/njFndfw5+dZ9bYpLwdgh+H02wRE+5QXH93ZeG
sXMVuL05d3XSEAgHndbJLWJWKb8U88552rUFeWNqCpsTx914pP6cK80NLxcu6fivVjMIQH4VR17L
dg1SwCyTYJycVYO4mxIsmCxVKrNqM4eiZ7UUVKfJf0yyWxnYswBgBchZRDjhgrqusIAYY7eM3Qrg
XFhDmmXfuzIboXb7dWAeOVqK5p9g0D2eQoRbFn8oVP0NFKG8/UW+vbMvXhXZF4uFFalq0QkveBdB
L+RZLQ1U+LXyf62o7wXXeKqLN9jO6fK7mCrdXV1v9v37glXgHHdVFQJTIC+Q3Sm8fKw3aojD7eOI
eBLp4/r/A6hqfERJqCAe9VU97npWeVOqCiYsG7T2bHpM1GjtaZDdeMf1zlVD3s7ov0hirDcS+I8w
HdgMg5lq/fEtt1Ub35tapGLnKn7i31JVXfhBqtSLn2PYrnzaWJKRXSFlYR5iM5Z65BDvKK172HR7
ZkWZezBK5Ueq8TLeSuMzaOfxU92mwck7feEJRwiFc4TnMbMG8Q5oDxDJXC56eCMtBQgjT8ZMPTAS
6MS+U2jsn2rlHZF8Z3B8D3gaZPkMb4wJSRgp+Y5pcog282DNYzEZCEftqlcsovBc41MgRb/cMdQd
/Pdu6le9c8TIGsgNc28y3SZzveo/hgVLcB7JXMxPEwvw+vcuiHhM0FKQPQSObB76v4a5Ln6iuMGO
sXpTDE1U4bVnTabBrkNT0rJeARh9SHSG8VF/R0dK29Xg9Amf2U4xJm8BsC6Sr1gxss/Ejwr3Bbah
Bv9Fl3sBSjPGDwoHynSVjGuPaB9tiwsf88KZaAkQn9VDlfwGximY5mB89p1zqZ2oeqVgxCgPmF+O
rt42FUGW1yQe2/CVEFgAThAdjggfRkhnOwGwIDBIJNmFdQ5D4LXECxEdKffdE9YImbwy/GMnl4ev
stz1kfWfTFMW9iSAH1yNyb3XLK0JIDqkBfa1asuLaF20N2YWOXiVsqFYSmce/e0SaHldhluiJFLM
zp4bh1n6ZSZ/Q6qXuAhZA22h82ArnJ3ziieyIMXowiZ8DKaczZHBOhn7wBgJqyYbvsvgT+0xtf3k
narEHqMnlg86FcEVriQezj9sjsd4GSMpsMtNxqNuWFpvUSwocmNSEZs45G6++Ihcw33bMb0nGZbN
90PqpDgCXSB8MYm0/3F0ZsuR4loU/SIiQICA15wHp+eyXfVCuIZmngRCgq+/K+9bR0dXl50J0hn2
XjvBnqpY3+NAACudJ+yDJ8RSN99PhndETu03PWyUfif8mt86GploVkJUbFKKtf0Pn5uKmZfVgh2S
tTbPz7bL8hdU2Gu2m8AfjFsN5hV6CeuDG9NexWKOb6mot4Mo78dRiJtrOziN2IVlMDSv6dKP3iFY
G/rUyaJdBZ9i1oX8Lzd6CuMmjA9V0jIoCOOcTUQ7W3AeaTMku4ClEk9dUZhuN3MfOx8hI135NU3O
jwzHDWaKzjkGEVdF0PIJbwiGEPGNhJd1ZnTjd1zrCoORoGRNeqd87AK7YjKeqoL1pBrYqMVLZB8m
QUw1ZRooc0I4kkb3K/aFuLt1tat+LIPq7zi31XOfS6bFzk2BSA+eIedXwVHztqtjvPDGfXSC8moz
efDmgM4lc3UspzD5medx9C9GQkxBsCbz36qRDWEPo+5BEgB0f1OTbAjfJHunRY7T2g/6WjQdSzF7
D0GLVIqEL5NTjAxYtU4pE0yc18SV5GevD4ELoZDARroWpC8cCywY3xHCheXtzjhYnhJEp6BOB5a6
+2YpsmIrURaWx9odCqI+m+FPndRuR5/t9AgnncT4p4xirduHiPwfhoS1/o7JumsYKvbCgFjF7Y3O
uaqf5mUI2SBBSnE/IOJApYNWTQs4R41YH+xaAuv1/KTXp0aO/XBYXIbuiHMGUW9JffWcU4V3mwbd
L2F0CYnCc0s0o8tEMMLltEtZg72E1JEQRWEfjyPiVV3wHC5Ou3wG/0+bKQdbYLUVxL7dkNjbM5VQ
kN+E6PovOtNmPApPhkARRg2gPRP5uMOm1ePKgaB28GVrDk5ESMiGLN3FHpoxUcW5KdC8Q0LxEiae
vDRM+aSJ7DFlv9Q8elQI6zUM5RzupzQS95yPYi67kwjz4DnVc9D/DAtipAkPWUZ9ZJsbfaSEiEFj
q9l34sqOgbIBlieuoBDOZGiXhIBxEFFRBXKQlNtJnsn+JVi8+hzIunDA3PrjevAYjvXPcl7Hfwm6
V1YYyxJ7zXXssmWnxZ2FzXRp3c0Ow/or01rWG06HweF5Bs9P8A2Gi+daxH1x8Cg47kkmXRl8DYjm
MZ/bwvn2fBd/G5ueoNmjxtN+sZ2BT9Qn1g/r6yqyIbFHgR0poMDGoi/4OozPZt5fHeeKpAl9SNOk
lJqZdNjDwtTD9qmq8sBx4jyjYOy9bTdhtU5I96tks49lEM3bNmelgLpa+XSmutW/ljGurqFFqLVN
mL0nR6l9OUBPgu0jKSUjKtzt0kjFDY4dIDrTTHsWbb/kIjAtuGJWIivYgZV9pswTtK+ttJXzmaNB
vCpdR3Yr4eUsB5IECUIdHHQDVJRUwoCN1ulzxRTUHJDigUieNIgi9MPdCwec+0ZESLq+qCGiwGO3
2bXUShbPWd3fGcxh2DiAEOrpi+A6RB0eOiIUsW36I0UJ94tloij5Di0DDMRRwj91Tdw8eUPQfXft
nR6yDjCThyRZ/IfSGbn8p1VYuEpl516b3lv078Ytkv7FxcB4oGDu6emXULbvXt+E2SVi0V1fXAZl
x6DwFZIK2wr3pWd9iObDk+I78O5PShELQ+5fF3ZwUPwYm+cC/NDsJdEkKZWJ9hh+e17W79Y+g/JN
UCThQewQ/PxtsXMa7BrkENHO8i1U+ztLNeCIJ8rzQAe1tNz0kypf1eLO7jHQBHBu4GAwZGGvBkhj
Fi5GHWbm2kmPLJMli8MxS6PwmM69vi9DRn99DXJl/5J0If8NlEQPUCFzBAqC9OrjqKJ5/YGYnGoj
9Gz6V+k+m27Kc9JnDhwIWQiXJ7BiPujWjT9R5Z//nxHy5ZqFCxINvErFnynKyH52Bwwle0jlnJxN
n7fOtzPi7BVCVfFTlRfhB2aPzv3JcrWNX03LOYmUkqvQJUh57cOtF7rr9NO3s+uwNbpLH3Z5PsQp
ahCsyxtDB4BCvsl7dS4A80bvaHQC0FgsRZ2f4xoEV1BXiwIgWHrYpZJKQyHXoQ8/3eVfgFMNMetA
sWovxosyswsoeR6Q+o3Zja+o/omlsyJ0Y+yjmbiHbrzpEaQnjNt+nq+TlxMqt8n9JuOF5itvvzPm
QvIr6MdR0Di0FRFdjFzRqtMT8bVovl8qPJBaAWdPQw533EzOA+Y/sDETRpZfsA6SmDPATeezUrFt
T3WEXvcQRBy4l5wKLzy5fpjeajrJ9TnoV0QfY7TajMCQXGRnumDU2BuXRWV6Ge5Z3M9oCtb16BZh
7z5pHwh5AywNKYDXwLVS9aCpUlt+W/yPVSLCl9av1OVukl333X1BACzDf5aArP6JhVnabkYlhVqY
XPEdDkDvgi1YsoTr4iwb36vZjPOfyWnGdkL4paLltYvz2tkrY+8PuhCS1oFK6j0TFcnQG8OD9M1G
zhE/7woHfw8NMfWfPVPo5Jz0NGu3ponkZSXaInxAXclUMOYVnz4ZYur6mNS+Y7f5mEzQYBY17kCn
1NN+ZGjBbRrfbbDbWgbSfi9pOsIn5vG107pNotX8cAB5+08hWC/Wz+RLM+7f9YuDCf7es91Qtavh
kVmiHA8dTQUqjLymcUfQWNnvaWk1g0XVmz+l6dPlOZztgHl7mhOCczhvsbaFJpxfmKR4Hvq7u76K
Kyd/hIEZNUzgGKixzCdUayvCxbQvBHaO9TGfWShuDRkiF7eZJHkXZuIUrYqy73bg+6KnuyWXdol8
xmAjrdc4zy2ZZMsm9EeiVqYB/uLBNdjBIYARCL8zoZO9kQEivAsK34hfQ2dzc1BgBN7tAGB/C0E9
Ij/FzjnrNztHWXRoCs+5kKSEZkWUUHn2rEKppvop9oZtSbQnLpwSaRMBHWXpNQsU4cxVuxWMjjz4
TN1+u0m5pKwjkvGRcdBdnAmNdpfhxl75NCy8PowfVCAm1+DBGFg07YEBDCt2KON38pkgR3IbTbDG
/aG3iiQavzc7hrrdc1bix94O6UingMJdkYtwTwhePIBz23hyZpet3hT+ifpGdz8mnN/iiZWvK7aD
zDyknwALb+gOq6uCtrhu1xJjGSlpTWkuBO2V/zzQQNkhA3129SNVZHAP/MH+aMvBQd48Jc61JFVJ
PhSuvyaXogi7GmBWYP8lotfFJ0fZ/NIkRdRd2NXild1ELMheysSzd1Kxa5gkxjMaUp9QS4LMbU9z
YViZMojyKHM8PeGgJcd62qdd3n1hQlzrJ77Ntr3goSOobSnAoZ3ZIWIq4DH3l78lJQ93hpZjs8XX
J0gqEIywd1w07OedPjXEdLdEElFQp3VI+kiFrr3Hfx9vPI23Kgac6yKyLbpLDUwahA/TsFM0EEEB
S5Bh1k6jhSIBnYXp64oyMDqxJZT2Rz1FmFBGyA0nFagq2yJlv2dQEoTTvU4Z+h2ZmMZ5iy3WSo43
ln3PjA+CF6djLvCc8QkRl56njHgCDKzHyCkRqfZsvL67hsjhTW+URlsQBfboLE1xY28vgmPJCXIx
rjU50hBgnI9JEGqSUziASx/vaxi3Txhn3aMk1QZkZdeq8bDkCPrfWFdm7wSptv2prWLnaJqJNBJ3
iNWlipk3vljWneU3NnkN5y6Wa/FXlQ6BqHBBefBZkPrD54xk4xI5g0tmpsW1Pg9O1jyYFVfuxqrK
h3McYazfxrie+8uioWOzBUvC+hBpx0LaWYhv4N8YyDoev+fOIeOBqcTMNo1clTB7mkHg2QskH4Ds
ObTP/4AfarRM7PVe+f5zfr84KqJ95YMiQE8w1fqzrtMOP3XEzlCQUcwEkn1Lu+c6VMFx4tbBmUOw
k7dRSw2IFKuFfmhadlXPrsIFxewC/zCJqEW3N0MJd5AFyEr5C8aXVEszpus+NQZ0bshIJnoIoJk+
5zMZdts+z6vPqYlL/xATO1+Qrr6GT0vrTeken9IQ4la8Q7hXVjkviGhYcDDT9ZFDlF7yCxMSwBtA
ItPw2DEUjzboavpfMOlyJk/pnXRYUsqxGJtx0DiyLgnsK2nxNuECJuElMS5aQuGW/UtHVeaeaBTE
Zzhqj/VwGZsT+aPt+mxd1Flo0NBi46Ze3SuqI4LHrOrj5DWPmljtV1EqxsKT+I+JqKG948n7S0lt
LghFUSC7nMWgUWbl/ncXP5NASayifxlkr19ieEbh1nEM8h/UafhGF4K/7nTsgYwiXdV/vbFAwb6l
sosPIFuC9F3HY37xQFzW//Av+fDnsL8KlHzFOAAkNEzmCez2rTsfNfwJ+xHQzLp/U88filOM3omh
IAZmkPle+z6nIfqZNSgy/L/ZQBbojnXZPF0BYsSQ5bET7Vdo/FgV2mB5GwGBUGkl+ZL8JAswgrAj
AANCNmnzR0IWFl7pxUd8lDuRKMBW2oIkxgIt6TWNi/K/MZJozCT4s4mhTFx6mBTuWZuY1ymKolll
b1at84NZWBZvO0Jp0607NQuRiRjNngR3zfgetnHabcZhaotjOzsBSIjEZo+s1PjFhdKE67VeJ67J
BBNwo9IVz4BBwco5hdjlNxW2zviLA+buG6XJQDxFNbSPkx6d4dgFuPSPxBTcK0OHRft5aIbqZBUK
/+1SRyumvsxTV8Cy9jfqnqYmQIJK63EpdJDu8rGLYRdr9O87YIghdlQJ7ACRPREOJ1fFS0YcQZCS
zec1Vfof4yKODFghOtnRMTvf6KLpHvPOBeWYBoFuPqolXVkzhVjX3+jrQac6ES3jFoUE2jFRRuJE
hJ5eDnLtZH8xdR52D5R6lv9QOOF/MPYmiFWjiI5pEscEHMoG/W2GnX44kyeIa26BNZYySucD+4in
wn8Hux6zIZb4quDSZALeRolQcMWFoU5MN/rpK4v7KJJXnzJ5+dmuVjlnSxTnbZQNViQmjcGHRMQi
t8UYELUFw2AlhME43YgEUOY9okCyMAEBuImSR96fPDiapILdVyLaeR8V8WQnEOg5PDpVanGPNggg
wrojAz0WdTTtYq5oDb1EVw5mB6vvtiE33gdqWJ5ACYkAdWwy3vsu7NR7UfrpfIBxQE4MCny43N3s
xmpDuCxMUi5c/UCc5R1ohTqX3mSxDpAmv1x3rBG02iVmUZ+zIdOJGgZB2p4JFu6DOBL6ByzdidxJ
2oCfWnUsk3vExBzrkNZchPzEVm1S2pmEiOVxegVpRTYFPamDbc0V/UWNRqoHl2b4TlucInP03HZ4
5DXN1+tSzcGv0qno2knpGNeHqlzc75Fgon6brn30YzRVS1eOl59kUk7SfIt/ullY8NMO7GE4yh80
xxk5CqXvDCSMuMmjrdwpvo214YIGm+H9yM2QPDKprgruvLxmTt4a89CKjnAouCnzQa2g0W6VKYon
65k42w6dImvPKXWbX7h4qqeGtpUoSC9K4ptlzIpV25/8/0roG0cvWir0+jAkD0xBHHmBiGk5LESa
P3OZuWbDIlt6e7MWaDDzDticQAnD4zQMzhd2fvEnrgfiNXEqD0figOp/vXC63+1EeBoipJRBPJ1s
WbZQZzPvOSS/EsJQIBykmPD1aIbFwpRiO3oTOvTUG1nrpv5EcmvH9PZhJsxNbHmpoUBN/YqcbxPx
8C67bF1Cve0DqD07zzjVoWOQ52+bvvCDF7bold5bopzuK/hZpft1BfWNWtVp+htFA6l/m5lEwzce
mJbkQ6aXdFF+On3IqqMUc0tipbB8J6hGvZmXYt/GiNJ30A9wio+4fP8FYo5/VJS1pDPbvP8NXRK1
iLBm0bfedGL49Nn47SNV65CRocPiBIb79EmkB4AmiZbxye1zVOtkNaPYAa312ZAFlWyxXkCOKDjt
QzZV83QJm9i6u0r4LEgqcpyfl4Bh92ksJzudzVjEryANmBsETC0SfnRN4nDBZ07eEjidDQEVdPlt
kpKhiCM0j0/xEEZIeQSuyzNR4YiRgZAJov6IkPzw6SGc32iMU7hcRqmbDU2WvfhzhKaaud0XQh8E
P2GIrXLP5ClnyZ7VQTt+hl2arGe6NT3DF+0S0OpxuronxSfN/Js0QPdOTQrrV5I4lqdFR7QpOYaz
Mx63rDn0JGZ2j6y64isk3pCHTmLaAbnQwZ1eya2prw1oNu+Yqv/z2W0cgyftgOFPZGTtkzUN1LEI
wHr8QqUvnoylKNx5RGLorVCQu6i+FmAbWwQgOWEl1vRRrTY9xIHqiE9wxggZOp7g8gq8mhwCf32Z
hR8x/a3M+NLAb2NiPIV4uD5Cl1yA7wZEhbwmcGaBiSVRpr3+Oc4DNNU7/rZ2cbiuK4/RBTNPn2Uo
F6KBgRTXRB+vcAZ4sIuZ2b6HuOYNpILpDsaa+IXCMuj202rbaz/W7rwLvQDverdSkHzRFuXZka3B
zCi8EuMl8aHm7Sg2/GRfT3L80S6a9qDPXQN1aCnCUxcxc94LJeRfTMKaw1FzfWz6thWf5SziK+jJ
8ivuCLnYENGiyctTcvjulEtHPXTELRCFi2JmE7Igo8PxpvAZMWdKWl7UjfF+UmPbYXrsqrOPyEaf
lq6zwZHxDMlBlJAsbm2F0vpIYkP3cyXD0/ly3YWsdQcqXk0/k84n0kvtc4LJF4GFM1Tdt+Mg090m
YA+oYWWHlJAQPofRR64a/xcs27U6TwQK3EYAK3Yj0mX6D6pFKXdr4GOXXSWO7hM5FEbumZ51zWU2
6926AIAJ2SopcAnrPYzsaN3C8U/kZeHvvB+wesfOVK/Y64h/zucWrwQu1To/563nvOBuV5jSYiQX
D+QzpO6V+jxFCr2IwYTHjhCt7ExIb71rdIpcYwv5KG1OSQKQ5Gr8BQwNPAKEbAED7S0dTZNf2dwu
L2nBQ3rCzrlwN8ucxE8VcoUi6YOjc6CyRx63RmYI37DFEdvZZDr399iPsBEgVDUGNEZAEhNkNTqX
YmR+DhHd13mxj6Zakp4Bp2ix9xYCfwmYErV+JbM24dlx67H4U1UVFkWnUYLwFXD8aPk21I8rlT1/
Ds7egQ1rpbxdiaHD3xMTRf6e7AIa2oZ2bgUEgT2Q5Cj+xzuMVUj2AURMe6r95J9GRjohPx5YBHUB
7cImpO1njqPq7DPzW0aaT5I1TPpGXhw+SyCNCcZNXhKEMNelHnv/H1XIWh5mLqh/HVk4P/uJEO1z
Eg/QrAwLmhVhg2BrwhPYJhfsFepCKkGWXvph9N6mRDa8lmwrvEONn8pcyI6w/5HK7P5pmQLV9xem
jveYbyRL0Cnu151yIXSjJXTGR3BtxvkhZqxQ6VIwZWDeWPk0ylmBZIvpWKXfGwAz7i3NmGX/7Svi
Ao4LkkQ+UzBWwRcPIOaL7QjpKT3lfPnit5KT652XAjUf863eOvUpiny3wrwqgv9oogcE/Jav6JJa
SZLszvGCCX1kwBTurxOWFOAx7x5hCemo3DMELAzFDlLe9OQtPJSXFLcrlg6BeJQTSUCjT0M36COS
XJFbb2XKKFfvhIUWCzoFzgmbON8Juca0zyXkprkjbz1gZnijCUXPPkuAr+/Bbkj56nkDe2fsLnNx
cGd+4kfU0YizzBiqs3Qc6Z/XKKyZyQUSq9YMqcunl3HC4ZANUf3Ic5qScDYzpQd6XAGgiaZG7gvo
WAEfKctke3FzRHjMiMM4+tHgcQAUV6vIZ0Hc6S+36MX3gHYmeR9xJwLGZ0F4ScyoSduVZfTKOe+Q
cLYYRq2wCdqHuQ8I4hzWBq0+BJvkNLKkItfem/yrBhtsj5SYNNu9E8dMF/G1NLswtkF4QGIQ1Z9+
yerjnBtK8vckB2Gy0VOWyxtRE4ig4UrLAnVB2cj8jZFsSPNeMSiQx2mA4s1ot7mDKZIQPivo9Ijd
zW7NHHrWTTSQavqGwCpoHlc4VcWBSVr6u+2AlOJZRI52aCYyMreNZ1hI0SKR42ej3n4562y/8shI
59SHfRTcmKnh5UNKWe0UkJK/re4D5Iyy9OG5jp7nbBq83QZtoWTQtKJVqDbL7OKZL7W2Zt8QfJOQ
axX07WlyyLHchyom09UFwuKcOzkrfeFm8uZT7NN9veKkme/ewoZWd8pgshcJy/rNitOAULLAJW4n
dtPwF8UDJ8rYUokdxcLAYpMiaEBaWxNndGySgJh5DJ6gTsUUmme013H9I2Jsd48Q1uLKL7D4nIzI
RXZVmkDY9H0YvUndL/XPBKP6AmGgL2bnVY4tMpdCA1nB5Yte4wNgrwQliHMHxb1BHiD3SpdjcU3J
dEaE6wR5dV16E7Q/V0lu3zc/lEq/+1AMkffdjuxOT7jRs+TQ+aP/OMX0L1i+88zZzhVQiwv3zQp9
khKQv9OTrfNawqpiPLP2wzq9mc7tKtTfGuLARcMnkwcdMgK7sJnQy3cuqvnrTjIFNWPWmbljmro7
MA15wMjGa7L8jIs6ciAA9xEq0Cmb3aujXBlvLemD/YOsZ5IVE0ZwDJCLIGsN4WecnWAsIM/lW69S
8eN964JqqSwayJIaoNcGYW90LUWakSEO0QbZO+nh9MSIoQC83ruXbl6j8mjjpgz2pN/w8sgRyAvk
RB6EN+bMMWyhJeFsB1/imK3N0KyhdU0CbrFuytI/WFjm5KVX3LwPlV0ln4/kzyZPpdTL+E4Wnipf
JPqcuzpHeylVAzk5uJdZZp5buFeg+CDz4a0vl0JCtMKUfIhsImgXINf3yPqKND12MgfWv/EsnxMW
igKK6rprrK8EAeFR0H7S6NoXV/qtB4i2wIfAgExeXBZJDk28EyCMjyrxRvr2SlaXqQF37LEuNvFO
cKziqCn67qjlMEQ/gqSgq2QZuR6wYeNyGGD+TMi+2dSwfTJs8YtIRD84XlGD4xyWvE8q0sQhQtr6
Nc6R+JuDk0NXxFEJhzRhXITMwnU/cwavRFKiGCSa3O3DX7aoSK2mFCEZni6ToMm0J4gHtgnX5TMq
IJK8fK/1n4ZFhiSqQRunXuzGiHNsM6QQfLCdK3gPokoKd78ga7qHnsjQPa4AWt9ZNLNHadFUV0fJ
SAMZWPb/SGSgfbhCtBLuJbAiKaHPS0IEVEMlw4JwIqF0Ujb4hQoFWgkbMzyGS8xcHtLqENbXpFHh
wWdIQazLUEu7o3QUnKxk0aEsl6Vl6aY1Qi/Onx4uO+4Ihs9cz+kWqkb2r5jcgcDFbgYtnaz+X12Q
wpfVafGbHgisBRrEv9BjyXbw8Iif/YZR2YYA8tL5zTmMlD8deQj3FIlEf9aOFyEpq6EPPnRdAI8u
8PXQngqLKhYRHKDyx5x2+1fDrKrcRSoq390+eLLaJvWTKq14iCJd2e2iQp+MmCUC45gsjuufBmkD
UB+sA5mJg30oOCLQar7Rp0/ywG51Jc1g1ZQ5db2UVKLNSH0F5W81LfbLhv4RShECQAj2bfUS9WIu
blqs1R9v7QJv3zRYGzS/mUPbs6V/X39XCxrCY7P6vd2iTiV6O9P0hBeP0d+4bSOv7DdOJTskD23j
fqq5Mp+DN0TDoYmNl+xV6Tn+tcuS9ItnYh6OcEzD7HOuAXJvI2dkQB5Fi7w1Cz3FLkbvR0y07TNi
noZULNywqXhPYkM4XZ9M6/yhBgOC0ySh+9CRcNLsAJWQDMrgy7e7zgvyj3ZxcV75FZgMrEbsF5Od
TdDbbV07js0Nb0lHRdu2qHYWb3Gv7hISVt3jPAWOEWfaRe1WNtR+7y7OP/d1xoJVXAlI69tfjM0n
uNAqxyq18CTatH6l882+wO8xXMOKxUxLR2kWbMPMdfAiZg1q32Y3EjOAyK6TcOS2Ku+c6WFtI91v
F/qe4m0OB8UhZqMw2SVIzDASzoz5wJrhSbHIjNWQ1gGHunbxxo2O5me8a0wwpTBgBQXFAz57Y3Zs
uxH3a183fQIzHTZTzxpjyEpmZ2WPf2foDcPJtpAaoa9xYg95ODY8mop69L3OPeYEmpj1hus4ZyE7
ONjt1bPoi8E70Hn13cfSuivJXb7fT8mhKtIRH7nM8SiPEo/za9MHmg8WshzQCUTGGrcly+xkuagV
GePBEpfT3Ia4lfKhLCbOx6uXBR3JKii14xmcHedcAPegD/WRtbzWv9lD2fArZUNafqi8QctMBAqs
hK03Emq7K1W/tg8uw3rUZA0TXDBhcTqBixoi3PEzI/T66LX88be8xu8EYo1VBULdXofOpdTMqY+r
2+TF81Cj1dzQ8A/8R40xORC7jLwANO+zepg8W9ufZdYJAticJSCmwa3bbdIH45UsmmB9c+HM+Zd+
roFDOd4yR2dNI2w3BSUo8aHkUTBjaOVCuRsMYJiOhvXBH/ofgzegijxEZhSRKKm4pFsoQBnYIDop
6KEXxUpVb1Pti5X+GKT2zoPwCQlBuqbdTR0a4l0iHF2/uiWZf2ozSMJzb2rh4kLuNQFsurF+kPq1
FP7Y3iiklvEjNHS/zDarLNuFjsU16CPEhV0iu+nPFPpr/ohrXjy0nlbvyLzd5uQPAjqYxAziMjDo
iLNZfCrBuhXMgjqvddkEFcP0UFoNB7k2qUVrMsx3IlgHKOpnW6KOxQZUxb8r3i+zBywqayJZKDk3
Uw5IDCmqm0BA54sJoqM/JKi6C1C88rQk68i6jcTMeotiizBUUM24kRLKQAJkI6B9rNqN6W+2E7Tp
7QBMmqhdi3awInQlOVdToOMvj7HtZ4fyF80LIpxbXpfF+ujMs9v8AjGiiucWwyWkHTAxK3JwVSfR
m6ZPG3awFsx3NzqU7F1IZXJCD59+oQ3uz9DKUN2ji3N56WmnHuZmQMU43Qs1Yh2ZOL2zcBiiK0Bd
fAUu4ktvawbr2ZNGVyD2Q+NN8jnn4cUQVkP4eHQ0mQ47y7X3O1bI6Y9ChjrHAclwcaO8WJY7r+3r
5MITTToFhL97PoPpf7IZqdUulPQCkETG5WL5vt2tCRksPwzoClBtwJ6drqrvs1WfQr16zd81jBfn
wt8QNW+FN9hnkl+t++AIN/ykMgyamvRmW4LbhM6AtmTbl2PsfdomsEt15LuoMhbR2AdDJotEnP7q
c1+nh9qPyo+CVSoxaxUvH7a9O0D9jYVlkrP+TtrpR1pmmcJiLxQmSlB4tXcIqdDqG+vnNP3Fy7v6
wHBZ6KNdGPLM3dFh3n37U2OIS8bfpKIGDIAoy++pAth5PyvpgMpQiDvrpAojsRNxzWBP1+mIhlIX
RTC8Gf6xPlchpzBnKJPn4L1bJ3vJkxIEw8DdQrpN2WFR7iXMeCDB4f1Rq0r5TRsWjJ8NxtILT5hB
RT/HOLNEL2kESVQPoPxmQIh/48MKg1MUl2TU55Dt+8+azUlP4hTfOmb+xUNoNoAYPAhU4p8hcfGP
SBmICoR1NZoDSWNiQmSR9pZRSNRMjKji4ANEpCSyrZ4d/wca/aA7GoRH3rm6E4Aop8gwepUhfh5t
prk+1cDP830Zej2+T8RxV5P3WUKUEi6Lve/h/KN0cdKz21s8RuNaVr95ydUvg80dmqx0/S/2R+TS
LVARk2MuBaHNbNH6rzZKPSJs5zH7WIdGP4OZYnLd4XZA3kawNA6PLpjb31RliflXOT73Sx8Si7nL
tCrsBXNJ89omOv4vBz9iyGQXJkYMG0PGKvOprbZIw+36EdlAnMcFr+TW8dlabicmsj0rHK6iIwvV
FClwq6GkFG0YvHWxWircVhCplFffK6bea3wWF/dIdTTnpWVcSMzoOZ5mZDVNPzfNoZisVDtDZUYU
JER2EoURGpP3a3vWxnmSdUhkVMHsEjwlYkZqM0+RUKLFQRNT7uyrMAxvonI0mo/VL5+4XtjEz4kQ
sORVFLK476wcom3hcDodSFGx8TG10Z0NDly7nD7T6k4bqlWcKXQ7LkbMMTPjd+UVYNdiAEIYfklD
mPEfjMxNhd+8twhzeM8p5IKNwagCNRZ7tBhfjU6QA2zQ2q/iNmMl/m8tQIVvlQmcatsszHIgIpCF
00B1y9484eOs4plfPtjsUUHDAKQbZw4xwictvA4Jb2Scf2M5FNeg6ZLq0q1Zn58cmbW3tiI4G9Pf
MM9iY4vVJ7s7YKqzmzGU/bQ45LJLISHyfVA5lFftqra8W2iT7mZIjnD/LKEgeQqfbgpyxxHqi8cG
LneGSWHYMj8OwRvJMvvwPcw1x6ERKC3PgL0b+3PGG4B81YZJfdRMzl4hBMZ/Z2R86PDnxgt+mnTS
9kbMD1Ge6GMBNsPi7wgBmzDhb+Jc9GwavfYPLov4RlQuAgYfl8dbZAT5w2gmAvcpdhh6DWdvdVf2
mwBY9GPrhRO5Ma5qvOdwtYV/DLmNEqTgTlCp/qDnqjYDInRSEzTwMASEVPBtGLvLNaHyi0CSeVEw
byBCVw7NCit81oWDG//FFRUH/BDkP5/Q48wRccdIczdNMTJ+wM9owOG444JduvBGQPbtIqFIBXRL
OO4a3C5UnvYh6UnmPgTGjS+QJdLfcwRSc6drz++/qCPnkkx7zopvASTjA4yJJhYka/9FajbHNrD+
B5aM6F/OjUzUhUdHgEecZC6Czh8TtAVmJwZYeBhTbPcf/fW8nKxbguvrCQD5QJPNoY+hjtt4SF02
IdEgmNLkRobpFUzw+gtVyvqNLdP/BdaYX0bErHWY4GGpO0RIiO5ROpjuCsJc1tOqKRm2+EmwLiWU
gl9ERHsrn3yS2BNJHPruFKQ5f2JuXMpn1FOti8yFimu4hYWQ6wO0QmfZ4RaM8JMToQL7z7tzt1RL
l8S7HQEGVOiqmt9DL8147gE0wTaI/LK+pvCsHIDMxKK8hv/j6EyWI8WhKPpFRAgQILZJjp7noTaE
7XIBYh4FfH0fetOLrqgKOxOkN9x7ruBv6V2MKpNhMFp7jk+QEfYtANccW+HUBU9rM5CygUw/I8F6
xNfG20AicsYV+uo2wvqLEd52zwF8MvE4p0PM7Y2agNAUfGn1vnPLUt9t6vZX3hLyZHpdLBEYHO2w
il3ys2O3OcjqPCae6wcvC+LPIXbkeSQWhQWplvONH+peXjShnDDZqPmh2WM5Il0lC1nb129WoUsa
sYyumSxbDPEHdyoJ25Hj5Axw11LT/Jk7pwv2bmsP64nFbb5cKeZa7N4hLld/0RGHfBCa97v+LH1A
gid8Ba45buFAy5uXW9MQ6XxjfwK3IE2EtVYbh0+u5j2ncpU+njHs/UCWFBiDLm9Iq91ptCo7UVtk
5yYJ5dSVH5Z9C4gXzXl83K5zYDAFSVqOHDZ1q2s7LxXrspQt6NJXkUvQuhOtBHROzwWVfHqEoyWe
6gT05k5s3zKDzXLITth78pARR82JWiSDQUlkSnEjhCrPxE6SVUGLtLZnwD0IBTSl/adeAswMISft
eULlyu+L/OwBII0ff8Mey/DOJH5LyRN35AGyXlpu2V+QXBGnngX7cvIgdSmO3FfjLIjuRmmzL519
t4PUOFjLQThu6z6ky7Ry2+DkRwyEfvplSJ0FJ+KatbeT4HoOncaEx1TaTKZYyFYrSt9CkneL5qN7
op/oMPHiI/pVZeu212QMGLIK5my84b0vA3S5onlBmEHwN3oO+pfOyk0MkHAZ08NYe969Zk+4ws/E
MJp17fpd874ndFcjXGPG8p6Na5NFHyAUmLYx1AScr0QVBGc8N+zAAcnA3Gtp/5BcuaGjTy6nTnXp
6cKmQwdpuRqPLE8y58D3amN2T41it1SM7npome+E/b6r2bT4J1QdA+ejyEBS2k9Oruny2s6zrNNQ
u0t38pyeT8HJ2CXwKCboQ7S1iNdReqag2bJQIjSCmdNeZFkc/M7wXWJSoEjtQGjWAs6r4GCjsTJz
zyvGZLV4Qri4LHe6wV7FswzGth6nhsuUpIRblqEjA9GR0+0EIMH7YsnhIISlrx5ObQVy/oJkEoVV
lkNUiDycGi+bESzlfrZabBLV1N9qiwKXbMeF3Y41OwOz4WSgahwKB7EfIQcJTiH0DMOVsbgw9phg
ODrJW6uSK5/8W2D1vUrumarDADL4dMwhUHKdXyc9kJlC2ZCCp0tIpfxQuShuwwSOAYnMOGcwbCMF
H1wZMSzlOI+tVn1LBCUQ8Vo0vPueeTkjhiodH9ekJ+GEyYO6InmD9MUmj5NrO7dU+NaKcTwXZIDk
O19NSCNIAltQkzGW37QBplulqE4wOx1zw/Y1DZ6AH0HwZUqv7kpbEFRV4037XUm5HPYIKI2MxGZT
OPtlOsM08kK6cAvpqkFX5cpzky5QXEePtAEKoEqpI/XLaO4bUpEOBQ16cEgAcbg3vQq79tARZCJ3
0wiO4Jhrh4prIk9NX2awaL9tMqOww44IaJNcwH/dSn7cOfUDsN4QW0hUObN8ytZLOxmAhJmmYOdN
lgSrg8nqktPA5oaVbtByRd816EkCl2+jb6Zznvf9n17Pg4eiibznLeUbnAP3djf2WXODd7ZV09kn
ja+/yoVT2Oh4uE4/7LbBfVAamENIstqSr8Y4M5vNFs9ihNAdgGNHG/PVBk0+oThY2mVCmAne5TMW
RX0CJ1aKN4kYPH+C3xF3dzMgrJVzn9rCzDAX/S0oNYux2TmsnpktrpAW0KvhGd61DNr0s18GqA8C
crUVi/uUilhTu+NTypPev8MzQQ4QG4CN0bISLrREtdOzZcjzqd98K2VOpl2WM1C0Q89/XDJyB85B
qjizdn7B7Jwku4GoG1S6HP9sxouF1Wx8kIWqaKN4KmWsj05KyCV8lhHc8FNeCjvcACxWPz+FSPSR
WbReUw67nAjLJTnSYBSy3a9LHf7xrCJP961trf1rQ3Jbvi9QJN9hOZufMyvWZofflUHPTBevoh5y
8W3FQPKp7CiU2U325spVLipND+P+U2IlGd2MIaT9SGimvgSIppdTA6lWflp065qMFtQ/OposnYD3
W7MCLmU/9evnKg1C3IiXuwCkKxzToJ6FQ/Y9ZGO55V+Fxm/vXMZb3IcMQNGwKy8vYtalSEqXYVfG
DXoWEWTw2GTKiPhuDJCXXCsocmwEyxh95J67zpNHMrotRZoF8eT1HQdgLBF1Jh77R4z0gLWijmNJ
ki8eJJBlAFNBA93Tv9Wjs3NYOEJuR8eWFT/KRYXGacm5jA6frC0AajnRjUgSqQNS68ZqZ2e5HavE
a/4yDJyZ3sS28DGv105mnyrwR6j0CgztGOQhP69qOCC/z5Ov2lahc5BzOifXDqiVkWRLe07j9WPm
uvqbooabKaN6UTwS7oIfYd+gEJkpdvvCvtNZuHmnaH7fuhKf3hN7R1d+NO5gAfFw5GRnN7VYO+8w
z+BcDsiF8/FX0kPImKVqChujm7h8vTv2tl6JlrGO4dhS6bjpvSIe3UbRlOkOs12xTN0dbs4pP3AO
FtU9gCiJlhDEXXKTeUg3HjqbBvs7nnu4Twe7l3PM8hhZZ4pXniWN/+NRTjib9DcuPlxuNjweI1Os
q1DAXP5YsOYhgS/7RmTs3Wp2Rcaw2mv2Dqbt8ECRD/uGfxHc8Fc4j6ufvEjsDSwVWbFkwalmtTx9
91LZHc7ctLGOpu58+6TagZp5BQuYQiIKyNjY9yjCQsKvVGwEpumSEityLDJU2HOnQX2DCjxMCFfL
VsnCBVXLlFx6u/ME3K7WN8t3TWxwcJqkz4oUIi/O5M9cUzcjvHTSZD/JulkQV5qwvJnz1qnJTU/p
oKcYBsi3bTw4NoZR1IDwgUsgvof5we2AZ89mlRWmAupu1UzYT/sMlGUwNUBdADOrxjmteu3mOxi0
gWTiBiEHwY+Yw9eZkUdx6MtwCU4jHpv+2KDN1nNUekNJ4j2kG/FMdhDJmgynnO4i3KYnVziTecGZ
h6XHBWBSxxODZ1CTVkBy+ExvhplidTJAgoiB0OSH1DfQcOExHKEKtlV+LoE8yBoDBoch6WlTYPPW
Eh2kxW5hN9585sMw+C9+i1CWvKXOJ5bIBKReRrU2qdtjJaejZX/MJCxs9oHGWsL/ZFvxXY1LXkW4
7Xqzm5NYyM9cpZ1Or3lvAhdbdI4uv8ZLADJ/R1wIpzQjYUGGXyK6GGqZDyJup3TrQ8HsJHkNrMNm
AE/wivAW0DE3/DIdF/fHzOzDvWFfkYtfv0JZjxR3tsAXI5aWijCJnGko1GLSzH2BbB5sYyDPbpOM
LhLDhZXCVekzaT0bqbLN7ShcTnWiQsi8wjyDBm9g5h95SDn+FNRx01/0DYz9iDBy1EgaSgslRUJo
6bnyjLGeBkIw6Kqk4aGXduv7Pv5v9uq3Aehx+aBcCDojTF2ATjhB63R8Gim/2vCKaXYPKC7C9ZmB
36mw+xbZXQAxyOg74IS1UccayFrbHvD9OiWIxUoEQkVg8/FJL2QfGNTrSq/TMa90UHzG1AHTteLJ
G06m6simKJMwM6zRqz48T7M9mFMjbBL4rF6CK2JsgdHV2MtCutJGGb0w7h8mZMApOs6uLx3wYEYp
EtUTaF+HcvTnS0FvhRqUD6ncl+jVWCSjVmBgpovsCaVsy5zfm3KSjVrahmjBB9Hsq4qaf2+ZcKA0
Yn5Bt5ZWpNOhnHZ2vbsM6ZmBjbecAzZ/Ys9KS7w4PEDhWRCq/M0pz5Cx1L68qd2BEFunW9/bQjjj
QZR5ZbCF97i3JGYRZkpejIoAtwFz0WZOpwsRUfFvX7vEKTderPpf5CGe90VrYzd8JSjgIh8Zi3cm
XLk1j6jniL0ZZxe6Qq37Mjgy14OBnLe9FdVEq7HucydrYpnHidTvGzx9BqPJquR3rkx9jTZEA9TL
V7oom6qdgqjwZkweiYOZTYEkxTDe5tl133d1eA10YapxMxfo2BJC7J0DqylKtSBJiCwJdMaDFVi1
Rr1Zz97KoQi5ESmvSj+soc7WcwmysefZtqv4mlMAmdQwqeEnZev4Igoxs/LFcYZS3q6phyuJ/IPZ
FHUCQ3Eatp3KVe3tZuxyQCUWn3fAAnlKvFLoh39sIAHew+JSiByobnwEKDQo6RXpMsF0j1RcZ5c+
9AZxHczF4h1Ihkhf+0kqhfqXHvAWfnn7phXiyi+/SpjKVR44rX3ssRc4Nrlt/UmUV/wOOMorvg27
fx2tdcFSReZfGRmUXt/AYrD4k8PLCqGJt/zNyRftE5bk0rmsJLf9FInf1KCcIIyj52vWjMTAxDis
+bS57qFv/g4TGjBopGG4PpKbld7XEJ+WU1yWXhux4d3Ca2oR1IeANGdCZrqgOqMyTuXebuqwZQaK
yPFxcNg1HYeOWKr7dWCy/8y2ihQOPp+05rglHmnHwsA70SJBy0v7/A2EgvvPqzN9RlIN5h7jVvYi
2zFpr7Tvgr4gZwcuuq8scbckE85fokXLp0nIqT6W/mIrEpZCSZQeqNt2J/2sf26rOWc4zWF01Iib
q5PK6uReSVbb58ll2kXsThFiS52IijxYfesDj5JpLHZuwAD6Pq1K44MaHyXmhn5QDGQSbUW+nWFB
IANABhdmLPMlsGyc3qMJJG1ClWDuIQO6vYPLS9yO5Qc4Tm3EQ4TUYo0hhiL0rVPVxaRi5CgFcqbP
siOqp8vYQxMsaj3UagZKCNdGuztEaQmqTJxO22mNqe3Y+rzGX3GCkW0fxJb3hO4IaP1YmeSxLYX+
Ky0tbirG5Azi/od0WaGHbD9f1+1AxHuPKLFcBhjsg2aUBo63uvHAVKAPG3qx6aTnOCQDCZxZvkEL
h2tYAwFys37ltvHz0vzYNjVwQJIBlI2gzi4TUQTbnAn3H1LASZLNZa3lsBd+0y7XaNuT5gZxGpaI
WaefVH2LT4hXk7yMeD28K+OlJF7hbMjfK2tovjXh8X81lE37aktyfrE6JJcRW8bqquVXyvYpVnLG
NTZ5Gy+13YdvCefokzfnTYH+i8NXoMHvxEsJUre5kMYzHdn78SmrOCCI0G08EwWIz3uKG8CxM/Dn
+JuxlYucA0pZcRKedp2zaFX2swqx/lUsl0hcHFd9CiHY4sqzCqHOlHoLa8qQ356EapFgVeXVCWly
hQn2JeIPor0Sr78ZAAlKtuM8KcxNag9yp8yZmZHAtF6ZcQrgbyG0v0VqNSQXvkEXaLON9nlfCS9n
0dGEdHSzlcdAuoeit68HPIzZbnRnfFXcvNXd0mVmwp5gbKhEjl3t3RW6zs26du3bqPLxA58jOJ3Q
Unl+CBLqyGgc7K1DzJLmT8swCOZJxpDts7Km/m+3Coz34WAIQ0Ison11XTiVP33jvGM8C3zY/07M
wks5OrKddyz3xC+xp8svm9ZqvGnXGDnmzq/i5MdGwpPDqVt796wykr53NcAdTlPU8M4RGbmqbsdW
edWxp61zIzdove5ZljGLcGLtwiPywJGMD6Jct5e2G15MAoXlwBp1QwkioiAgibqdBDX4L3S7ukpd
HEcI3SIzSAwTSZo6nz7rYO+mJw1sfqlwTwO1cdOS2F5ES5idrQmsjxtb9kWNYUGcS95RFvtD7FXX
yMrICAU4Uf9oa2UanVHYP6ta5h84yZLvGA6eOVQLdzdqjpDOdJgCnO2Z7O7jhioxStIJano9dMkn
aG3sR2CbfFZzddwyDEpY4iF69AD7oGsc917gkoVFUFVRRrnE5U/AfbCFEkpLPiH+YeHoZwQxz8Rz
q4fS9t2/AAMmQOeyc7+KFD3JGbsFHbFbI/Yh7GsJDj5xRtW9i20k5/7ORH5nC4x6dybrvI2CCv8A
E5XCXb4vPLVeoK7PIArLGWSiKMPG3Wezjd+lMXkvqebbETQm+sLh3E71DNgMmoZ9skMUgvxUJeFF
AyiSfYqtWOxwd6jx0XS0PDvVYVW9qntPn6uRLuF6adMWQHjHBGC30gB5h9QadXDk7F4utBQSMTBR
rr51ZyQ2jOAsYpqeAwZTd3pnLJqK+7Jhj/APWw0+7cMYNMBGjxNi6iy5ZflHiPSJRYPbDwcd4Cml
/3AmT/M558mzNQsvA8YUxmN3U42e+8ohHgQHL011Hy1BkXz2OCb6v+uCv1oemOUOduQbvNsEdku3
/GrTwr8eB+wD2EuQEpSEQKEx3ueLHNtbhHhLfxzNUiMoRBJjzXuPSizmaXcsXJBtzOjuiR0vjggP
Vm67y5fCCWE0BE737sN5rU+4cJv6bsEZamGbjOE9RyC4qvSB5K/MYfK9MrRBdbMgHmZxCtUBfzmJ
OFDH/CLKLbmaa8PBmJ1XDmh0XsQGJniQERld0I8MNJMymLagAT/k0MDyVkSrJ+bXdA07idu3L7sj
siK7PNgoEp+8BJPZPijJD2KcYhWvmoQA5zZufIpXBhLITZnsd/KVqdz4G/ICUysrbyIScPa5lvH+
+IJtIMG1EU/NdvwHdVue/MabgnNjM1pmqwXC5sxyx0n+Eu+FGBJcofSPdZMi9A4w+KZnEnQWl8W5
7ER17aXjMP7lgneyW6AQfF4aw94G0anls7PV608oIZL4GcrUtlFcVgmcoFh4rI+bYzw9mhXUF3dc
opyz9BJEl1Sx43uwpEt2ShJM/7u2nzGV0ZEjWaeXFwxWUpvmxadkhEzjF6qMtKLmjSoUSvaTR1PP
bqEkSl3fpwqDKjcACKl8hexMUQT1EXiDUp4CTNQsD1Q9DrkACirULXBH77cH0LHcMMZQ/ctkC0Lf
mIm3CIgCK7iUOZCkR5NR+n40OCb8s5swHEJCVRms5+k67ZbEs8b3NPVUfVUbBLURk9VGEG/VduG9
W8+9ODCoFNwNxFPW/xybleAR+ZoH4zStUkagLhzPZ/TtU3GZUsPIjHlMiPQpQdopH10EqJ8jfjD3
tiO1eDjaMQUGDAUHu8+S83UdJ5LbN1pEN5s2wtyXkqDddYhOfpiQ4PsmJUDeIAacbWDxRBkgS7Xi
Jn1pSrV8UVcs02MbEuBMRJGxvRMKOAfLkNVIVe7QmlfNbZJUvb4mrSHQd03N8mcfAjBkZY3Xo2K4
A7TbxbCJDRAAv+NCV2UAruAwocdq2pCoANxq/U2N8mXoHufSi/XLmE8Z+n6+Fg6tRbOM55oJY+sh
8+2g617oNAzRo4mdlGygrHUgiKKV8eC/NxhUZiAWI551/kS54fugwqX/q0Pa6DNGqNE7T8qzs3eu
PNt6YGJu4ieZ6LY/U8aQLGjmwMUz7tpcKaXXy+phRpudHradj30WHp63g5+h3KKnZp3NrkmQQRJL
7OZx6VGcUub0xMxCurA6REfyyGzaUGE7hBmpqybBcHPwvawvfwASwLWY0yD7aKVJLrPExsJAySEX
C9HI9Or4TDoQzbVmvtiTxhMmE+P/xOSt91HHYJr0odziEg3CybljFE4USa55VvfbDeZvU1f/PXRA
CzHwhhPFArAGS4NMCPhm1dvdeZ3EuNGqWgxVIkTuycpmyRugAgoUaVep9SoOsDIx85phRraTEi2A
QEMeT89cKInyAYFKV6j5j1VlxeOShmmKcSr1UGwixYbcDBPvfW64H7FEdsmrSGG+MJ031q2FyQGn
Us8LFSHIo5pHtCanLYI3e0NvPfzLTIMayUKCz0a5yTz+CoQMBupWBrKcAvAvxmssyB5q4pgdMl6/
vRePWCGRfyNNrsyq3nM/1/W+RW7/ga6f5V7mz4acWXyGn2hqHAKDyFK5+B7xdYeJwfjbsG47nt4p
l7uOh/QWpiGDzSKv1fgOVrT4Wlen35BqJraiNBjdR1BB5sk48fBJZmX1z+ll/h2TN3vlOGYE4tgg
zN/NXObY3JAWfTEcRXnVLW3XHDo4DNYhLAv9EY4VCDwb/fNnhk/t2UIbnyJvRn6yN1gW78qUwKxd
2NXor4C4dT99TrXCnt3JH7HSum+hcJ1/eZb9n9Y0jkG0qrJDnT36rYB8aedEA6I+ZnuXVPbetx3O
xRnpab5ni1xeK5SZkI+IOW53KBhhKhtwpRWHXot/cZEt6UXYI1lk6JhzjVQUFkel8jEJOVJz3q56
wUbRpojXdqoXdAR0e1aBo0/W/zrZ9H5Emmb3S51VZwfHVEFGAVNB7dSVE1wPiA4FTirJJlzVDb9r
S7hNRlsRhMWV7xYDxiLOq5GwKISrSqBRQa+o4+nEYVD+mqmV35bhvN2A4KV1NTZ++xOw4gvR8JUV
ya8hA/lDYkG+OoyrbO8G11bP3DmJfyaJj/iGBd0sMIyKz2k3cq7SvVlZ0F06RqDg/aakeO7anlBK
h/uaRN+ape3BZuXyT/aj9WJQBJ/XtnHuYSpvdB2wTD07szxFcMLVHplQO+UpixNMaEtaqOuuWMPX
CgrGGI1wHFA31jW2kcyhSEEFgr03ZCP4YCGaaS+mVM7TNA3pYxvb3IWJJEAL6EAy39n9VAHmQEru
7lLgZNeY+tZvMVGdR6lL1vXOn+nC2bDaOGrlNM9vRixwMmlG2Xuys+5QZ7sVM+E0LC8eYqcpGjtv
eGSt1r7oZKlvdUU81g7NDIMzrw/6xwLqI2OaJJj/2blGO8ImzD+5+VDUx0GQT360LBLoI3TnBFiq
dl7/YJ9qn1U3JYhIxOYNHia7Ko/UTSSa897XUyQsyqlD5WWriUymwFshphM7Znz5g85F+o3tKWBG
ZGov2+Nh1E8hjW1A1RiXX6NrBT+hHia950kgI6uhJXsKof3wY9j4eA4sEdrrcLMpRGtSWkza1iZ/
7cIFnUppGe8maezKOYZUTu0u6DUHaNIxSCI2iHN1FwIn++jmOcB87PP9UzXEPBpcaAiEOBtgs49N
Zj+Qhcg5BZDL/krYE/FQ1aM89ctQfHijU3wAbqk+h8FFWGmLRd6wcNAvceXDgh4qxvWXqdTlqZih
/e1n9tqfyHDokOKgRcpvVkRQ1A6asjdwasibDmrz9AzlgeV4j711usiK9lnFCL7BOy3suTpeRvBM
TUM5QLANIis7ENCM6R3Jk8zX4Ics986AMfO6j5Ju89n1LUKXMYAo7ECt+7jgFpoPFk6sP0WaTvdG
YdKjvHY8iraplOsmxGIKBlKueLUESq8d1lGBJjJJQrNn2tPrg0AEhJCzZw6868dww6+zbWGaUwf2
m+L9ZaHuVznocUOzu0u6ZBwihkNTw14cJcAB4QS8Z3KN83eP4C+xW3NDrHne9Qqs3JSSDNH2MS1Y
AjZMHkuOyjsVrMk1wphm3sO/18mn7lP3X4bUyd+h4eoZrxcDJowyrb8yUA3XIjMb/N/Y0InpOhJF
sMpSvcP9tZd7hrUd9A8UW7fpPDvlxdYzJBOgHSWoIqeF7KlpXOpz1elNeAmDAu5T24nkYIFenq5B
VbJMlB0KT4YVtnc3taX1OyLGPnnbjw6vNTFY50g0/fGX0kb9Pm4CdnfyNslr3sEkDHXTPudzGXyH
XW+4RTkD8anCAjkswpFQlRiF3shRgtmkQQPVo4CmFSdSD+HGcU+2Ztc5TjkTfQBADnkoNkI4Om1x
IrG4xiHUJnF69poa0ogyVO+HFP6Yx6HumX8uCUbJwaYVGthi99ZmSmj6C1ZO+wPAOjvc2ecmijLm
1exzLTDowEinoGLgIbx4x43GagTYF9uHMVPhE1I1rm5sa8ktO2HWWEJM9HbCNtV7QTiuhq5fx28I
9bF1xolxT83A4pIvBz+5TS7hlpk5q81fXdG7OU352RVllV5TQMh7vv8WVXij028syPVrqUrGz00s
k/IqgbDBYN4STAgyVkn9sZtU/RyTkEP5nCfercTlBH5n9s1nkgzc0uw4ZLdPbScJDpNPjv1OOGWD
roeJ9d6w6VK7SeOQRKjfd/cujS/efM9qv3nTycPw/bj+N+P6IU8WiQVCVTnqLxXioHZHOsljJVI4
UDjzhseQuCFGjbquLgjYm4n5U0Ds2FZ0MuwIZue9ADLPPoRd8eZlJoYGXKWqLkWSbuP/PkcvOGIS
Jq+A/Su3UZuitnXdmaeUgJnqbga4/ZPAKSLsZm2zNkqHPHnrkZPOvLjVcKfqcrZYYvCy7px8xL1S
uN1AwkEY//KAM86BNFwxXNfimZOxfE7Wqqv23tAvf2ysF48sHAYvYrzegvqGh3UXr8P2xJBZ9x4E
i7mQVCtFtPah2HhUMfAMO5nyBDDJvH7YSJ1vcQNirBAjIA0+PsHYLfCmBp0+YdMGqmgK45EPg25/
mW3YXYLFKkVLbnn1vggt99amACOrJSvVNenfWJX4Op1673Yuq8NldinGBgImRWSZzmGHTXWCFche
Q3PocsvvDoi0+fQ5hoK3QmbMbFPEPcw92sY98/zzqzWl3b77jqJ9K+eJOcaA4PlxKTerFMWt2lfg
9fU26MEW21LS4hsqJG3ZiGng3OG6IbAlm6ZXQg2rZxrv6XtOdY6tqCcmx2LU0EQVM8tylxIpLqJk
Le2TMxB2SL26mXc7t8rfkKx3bz3kPc3luDkZMmthYx0C84bHoAn0cqcs+MehooI93hOtDqYYzFcK
Fet9bdi/7nyXKe6BuLjMP7cKY9kpoWa979VI64U6XKP9MkX25krcC6A4Caa/SnurekJXmKLVwSCP
Tyuu5s+0odaK0opJ5R5Wo33h5KKh7xGhFHsLuYA5YyVI7jBzsdVymXxAZcy4dkgmKz0d4TX0Qzz4
WcIdwKobSHpSm++yYONzxBnVH2yiA9gStohtGHd2nbVniz+lT8yXE8qtprb2M05IcTfM2p73YVWg
M1sUa9rLQMLoC37e/gwwULAeXJE7sq5lxcoK29HjQY9rDHqBR8LdQ+JxP0drgBvZkUA5XFKFmf24
PS4eHy9v0YFtNswNGlBolegGOzK5rMBvjxa2Zxoo4sAXWIKkjs91S3lVKAkbQknCDRApkfvKZrUX
IBDD2pyUbdoxovjk6sCm3D4FZJUlx9b25z99Nm/El87BMMzKVaJgQO5BbNcw1l/MWiXYAgcbys5C
bvyqAdpAibHJ0Nu1FeLLvcxzWDxCZIhDOojaYOqy2v4aGiDTEUe4c7/CG0Im4xmyoyY0WwSxDnJh
mR9uWNk+zc16sWed9ceq9It3tSypt2ugbCHAoF4ozkPfhKRI4+SLT2R10YYwPQRV2tHa/NOjxgPp
DKi5LqUV9NAKKWWYPUoj43PCqARr+0z+Nbyh4nZdJmlxvSRT9eIHxJ/ssU3E4Z3mfP4zpiZlV1S3
yt63VWxoX8nz/WYwAGtknPuGoRK7PPcRNkzT7fFb6ocs71yDrIE/3GNYXnkvsJKQua0ocvauZ6Uf
qyxRfSeZmzwUU+UOB9Kd5GkKBJlKs5ePt9R7c3ZyaCmzneQiErz9IzSd3srtHwBP+sseYb1EXWNV
3QucdvVYipHNolmdTpy8EWUouuWO5o4dQga/GwIVMx6n1V/YTqtfzOV2HRUixrNB9KS9HizppxaO
LtwdHOuZxUyFPgXSHsVdSurltOfC7KhkIHt9TLkC1NeNg/8l/VV1eGNcGyFmkm7p1P44nePRkwgh
ibCrjoqK99dlAJnsNTpyCkxsLQ/YhbhwvZq1HSas4VcxoukYSTgBMCVccfFpErjuwVJ45RuKIVZ3
TT/IAwMVFCFM9GjkCkgLL8zbmpuWoRweq6KrzEsJ0DDYIchh24I2h1RlZMwOY0kd6A3XT/RoUnrZ
uRdeGfAUlwvQe8at498VZZU+9B0Si72NXuMj53T/W3EcPS8gaLOo8vz1oGg54ePXiffmjrq6Fj1J
JntZu2zRXa/+UwYuMhoYUs0DYLP0fnWVxGgwFss/prTzr8DO8kk52Vwp5q1634D4g1olh/JQQBt9
S/mCn1hSoRTKR0b7WVoDrm/DSqIpL7dJW9iM/cwSpyR2CjNPfscbBtOIWncyDch3op3HvxRfzFB5
KRtdPCKaSX00qqqeHEYRHM97O11GDhHheFP4HOJFq45DOvnBzrEXk2O36UQQT7tSsYceo9Wel+Em
y52a/TJCq/4POQB8TEHOjpkBd58J95LA6R9Z3dRLi/KIsTJ79mp1mHhFtlWyAc54PrcYjcHNTgNx
gTO77kXwprR2EuaSWw8t7GXDdLikvrfgQ4Y8dOcHB9kMXgqPE6x9iJ3AYXkDW8Anf037xZi8Ob4t
ShWNfOc4QFvtAf6HkQXG8lkTCg0k3zTBeE10XSiPcly0d/IJNKx+8LQ6AbwIp+kNDMam9g+AHYAk
XrkhZFbq/8Qegc6nhe3j4mXoOQ+3qRqDvjqrkMwl/xq/PguIQ5aqjA9kdhuIO4c+xx0hD6AIZzAq
Kbl1O8F8X2zdAx0+nr6ZUi201ocCTn95QvLN6g6EJ4dkKQcufG6oPrjS5Ada0WxXNakTiJ0IXMVo
tbHADKB2Tfr4CjCHZOAoTbGsg1xwOH5w/6TvOoQwttMdulQqi6yy8dD6nkt/Tq23l0SW3nlI68m7
75CKFD3n0w7/tfWnY+D2z5eye2OW2/WRBjVAQVUS1BINWey9s9QmwWesHRsNnkfo+T6rMdDsRaIK
N5omv/u3SYbJADBSb9iTzsOHj5SdrPPcBTkKgFzSjs3LP+VjtCYIu5zZCCHrp/LB0pAf8GGJM5JC
x2ME0XS3zWh5yw7ad/gdFGY5QnpnOk+kxoDyaByYogXSRRVnxiH7nJHo/0kIyssOc+VWzJ1o1kgc
Yy/mnfk52L0rmob1jGGKKh9AMEVZM7cg3JPVGyX/tdStLBvA3/R1ASKgdcBxOPtUqxEE0Lg7QDwi
IL72SBXJpir8YLKOfAUrbOlf+azwkVT2OQLIcCitJ+FL5jOeq9t/KUPYJSpXzxuvle6cZ2o+lFtJ
SGG8WwXJoQcj0bzsPA+wkhTC1ReyT/CTNBULlQjzI+qjzFFkuLvSCtqrYXtE9hrbjHUSZl4zCFI2
4t041kESEWCmQX7Yq/qPtDPrjRvZ8vxXadznJobBLcjG9DxkppRay5ZkO2m/EF6quO87P/386EZP
K2mCCWkK96KAcqFOBmM7cc5/+WzxoqWZCo5Cwzuv0yCCgf3ES6SMcVPvR/BhA20scjiNok9RQADn
eMD/jEcwAG/UCDKMQ9qgsq2busqau8irfesQdlrf7W3ToxiB/Ar/Nro65i7Kcu8HSKL65IAKJUmF
ZPG3KUr9FwJhHcvEGlnZhdYgFj+gW7sLG8RLD1DbjJOjUv29zqhSPwEYo77E2OKbFoz9ExJLww8z
04tHzcLQ9jqkh+NdYVVjOFc1JmzcmPosbaRX9K0PhgbxeG+WTDD+DFaV7HHVoKqGlquj7lDaQrPA
7ryRZmkU/cqSDG/WrM6UvxB1StB+k2p1l8UZ+srSsstjGmLgeOtAub9Xmyp2ZcCBjEcoQoIH9A7A
IIJuBr8kGsuQO28K0xMYDwHPDzGuH0EYjz97FIx5X4M2qXfm6IfhjsIwbx+ew4jO8jm4+Wtqop+t
QOu/alOTf/RMJor6YkYhIlPQrcdCTEcud+zV71FqZrTp2/A5FnOFNUz1sUNk3Wa9GXjOQb8bqNrw
2oNEQPIKIUD6ffRdzRFtFXHYwVlQEHKA9zSFJ2cU0joEYAmd64IGdbEjIaBTgKiyCUlPcFkjcN4H
CEVgsAXzF/oczm2y/8njb8QmuRyae+YR2lAkvHB+dVGN27UcRYhZFpppz5oK8qvpGDMteUpRo+Ht
lQGHw4/iA0+sgRe7EprtDZXJqty3ljA/IuMzfIe/WH2PeLH8pJfrtzz4psFN4BY/0/9sXGS7q5cB
jXJUhgKBvI7QLUaMCCQf4t9hvoG+JNO/KtEnLW5KVQYIa1ROhwdXW9AIugvB9WNPZcEj0K7+9W//
6//875/Df/h/5x/zZKTN/m9Zm37Mw6yp//Nfxr/+ja7C/E9vf/3nv6RuqqphGg6oSknBEwwqf/7z
+3OY+fzL4t8DNQzqqqbRXOhp89ghhV94QfdxO4g8D2LyQFAdw7GFZpiObln2eZDJDk0bsYjYrXN1
/MhphGOnUvpPlWcbe32cwO+jCxMct6PO/9VXQ/uvqJaOc4tOC0roi6g83Tu7RbbUdaRsnhIzsl50
PVOUK7zBQhhdI6A9O7HUI7kjTOrt4NZacKmjzKxJZsVYfFdAJRQgQJO6UV2NDzO/zH4irfIeUG71
stuiqnqoTNsxVz+zrfGcQWle6nL+Ta/mUqT4/FqNmrh4aEGVnqj//aKlGn7tJohpYyD666wX2N9s
h135zkIlJM7TquNgz34etgNoVphlGLtWOTynHoXlzo5B6ZDx0cEfeJOeYjHDkIDTJs5+O/hi/c6T
THCbpqYNUU/o4jz4qI20GbM6dhOtJBHNYbjcAcFO2pvtOCvfVqiGBTdEagzUcs7jWBXPTcIwSAWP
G0UJONe5kCis9F3zpUfh8ZhhufB1O6rJf3WxhAWQT5I1SxoGTIzzqDbd5sHLZOSyyGfZUUiZI9YB
RQTsMG+K4HE73OrHZLuwZA24GXL+Oa8WECQHDHqUInZBDtH9FJF5CvQA7avtMCt7Q6iOaoE0ty1L
mssFI6Z6QNEicb18gO+Jn06FoTq9M8l1A36qDDTvejvk2vQJleUJWh/ErTn/+auR4Xivm1irxm7Y
G1r43Nsx2ZxCpPHK7wsj/2aXvtqh4Mnj+G479NpHxWWJDcIRK0FOnIf2a5ToEcZmtMVInT5CdrdE
6tbv3rFCX8dZrFC7iydbhCYMEQB3ELxL/wXIW3mF/xlUgyBEXzf3wx/vGBzFLs1CYlnjBjkfnCjs
iWqxnrjSyZvuQxyXWvdkAWU6vCeO7lggVm2+4+IjwsCT6QDx1x14fiH8XauT/5xX4B8vLJTV2bIE
3Q1bRyhtOSB684CK2ix1ASDPpvfm4F8haIr94vaAVheko6k0QlUhbW0xW0liepTbgsy1YFF9JoEI
xJWu6g46fFEteeGZei1A0UVkq9uR13YfZJr/jqyr51PGGQYfA0yci3i4+kHIBG1Fjh4B6QRh4B91
Q51rO+LaWDVVQ7wH9LrGNjiPiKBVhIdknblRC6jXI+V4bKohfVIRNka4MaeZSckovhB17ezUWJI0
/y0LNvAialgaU9HXWeZiqeLQYFGn4gcahIUr8W34uT3CtW/6OtZiedLazQdIbsxmqDdfHKWZRbVK
nIkHCMRPHXzz5/+/gIvl4wClV/UuytzUTioGp1hhdgW3qHgRtWZ8LTMYre9YN5xeiBBTsOBhufie
AR6SWoHVnZv3iXGkdWY2j3aEsd1+SmwT9TQZWeX99jDXdqNmC4NrVxOmsdwlQMOhv1Zt4tIMrst9
5WEuezXQvL7wOVdX6P/EWe4JM4tKEdlJgi5p8J1O7AjNIdCfQjs27U9YwPbhLRa+8lLCtrpEX4Vd
nJ4NWh9BJ+vE7dCqElRPUg9cUknT74gnvRFeONvWwnH92bYjhcZULhZN0CCpMYVhCnhP9a5jeFK3
ZIY+AtNp+Gl74tY+qC7Y7aZlWyoGIOdbnuuw8KG5kv5qxvBz5h7cZTrQg11i+0deqze8s9sLk7i2
CTleTNXkLw1sxHlMK6WAbwZcgD3dILlH/Ki4heUk7/Hq8ikgZmX1sD1KMZ+Vy/xM1+EqgmHRHM3W
zkOOyBU2lmJwLdlN8F2CO6i67lbpckAZIKnm8hDEVepBA11DxS6aa7OfjTW3f8bqvFqAttDMdKRt
zn/+KrmZnKYyU92OXMVHFmOHfEZ7j7oOVGxeHNRct6OtTq1NMmwKWnrM7Xk0M1IwJByDyPWAJt9C
Ci4A10MyfrZSKoBFUtqnwVGNCyfs2kmgoyg652+GDsH6PKqBZNpcjZ0z4UCFTDB29aGmkjgctke3
9i1JZMiAbRhRplgs3ASWNziTLnYNzIDu28Er2ushnkoBMqH0Lhxv68FMdqOtaXM6fD6oLu+xu3DG
yEXN1PiODLRyp+a+hVSr2l5tj2ttcxi6pfLOpwPgGItQjT6CsVJ0Zk2oNh7yNH72Q1COH/H7AE4P
QbC8MGNr64RylmGicmCrurrYjmWaq6mEnuu2TYVYc5AP/Y+xtiiztDpkYgz8qqE6Uo9Bk3l7rGuf
le0As97g6a2qiwzHrr2SC1GQ7FOxx+czLMTVlJl6f7BRe7gQTKxGMzUsuDF5ZoUuxsmN6GUjyC8X
eGu1LyiSf9KERONDlvpRgUx14BBoYXxbY/9iIKKMCmRg2R9rSIL39A1NFI+wWKO1Ra33S6yU1u32
5xDzL1ieUuSZcxGGAg8p9Pkyw3k1TzA8TVz48wC1PQvvNKWa/o4hqINfEzGgXVN/6hz8KlH/FA0W
Jbz7tOsAN4zt37K2jXk+O5LNZVEfW0xN0/eqQME8cpMcG0cEBVWESfJerYN33HWvAy1nJdKGOi5y
nrKpWn+bClRaDlonhLhtc5DnF3bXfPosv7Bk6UpAC5oJrf78C6u1CUbTLqlC0BfK9wBlFbBHlSVp
+6D3RnEOW09A2uFfCBHV++1vuhYc+aD5ypuft9q8EV8d/5ZOhQSfKfsk0Y4COR3BT/+Iu4OhvCCt
O0bHko5n9Ijmatx8CiSgtuP2D1jZAaT3rH9qT7BjxGL0bdEHVc3vOpkaClWoziatdWM0ZvYFCFWg
v324HP8097npKIss39NJh74DJTQHLk5bvSB6ifSaKFEYuTZB/IcHmdUo3GR+Xz0oFWi9d9x/miTH
INGgQ0uB/PxzawMEwrg0nJMAZW/PFWuOVgr4pfM0CjxrPAMU87OJy1924W5aO2pQo9EMS4Liocm1
2MgzOqyM6HycrM6iz9a1muCI8SfnY5ECMr6mZuxnz7CHwBzaTq+cyJ6hTKgY510pnoNot950/fDg
o9iD00gxtvrjOMBlcLcXxPoPtefTl33OabdYkjqtQjimmndyUFzKj1To8KZWzW78iJ6HirzJSFNM
dDYdNLsZpvbWU2foRxCGA53zojO9o19yXWFi7cTyyGqwjyJRowv529rCpRrkcPtq7F5z8T0riIm9
V6j2qVdgbeJ03z6EWFD8REClnd6eNmmkwszI7zN4WVuLUcT0VZy0T3qHBDJtsImeYVH24l7pMr9E
WbTuA2NftMIJP2xPxzyMxek0706TnakbPIQXw8SsYdDIQJwTeHZUFdoGv4k+Ebz4jQwMzIe6MvN/
YPsn3+pCJM8DuuPRzfZPWEkGKA6ZfGvINQgaLI5jLOlNCOKecwLdRo8WzRi4xUVufG69CVqM1kX2
N3S7Y/N2O+5K2kNWjKSVqetsmmWyinN2C8VPeCe4MT1YE+7cbJaQQ/van+LwiFhwmF0Y63zcLT83
SsNCcBXYdB4WqdZkxKi9FJ53ipFVDu+Kjh5bFOeag+MfdFhYjW1FfwkONQpsQfd1e8Rraxo7PZoA
DlVqYS6io42WCThiyilKFW08wLBLANRqdqlHN53RVOOFq0/M/8HFcJHx4StbusWBaC/2et+xejBb
9ygV16IGSWDL28mLc/HFjwb1uSvz8SVqxlmuPyxB1Q1adGMrGfKHKWbCfJosV68U21MvFLPX0h4y
HkrMqtD1Py9lnEownSp05WSiufHFr6buMebb0FpFvjE6dHWXItHXWAgSZgkkU9rezsckQL8JaaP5
c21PzMpS5CJW5fx4EVRnFveGJylT4USpnBKPlgGPQjMy/p6SEKwcVanqQOI+aBeW/8pS5BUudDRm
aEFBDz2/q1JpqTgw+s6pLaV+l2Mbj7UtJtf2wbHKGJgaVlf1keKH7wH8DBPvy/aYV9I9hksdlcq3
KgxjXqyvUhOR4FwHIEOelD5OcSN1CjjHYwdeajvO2rela2EiVUVfXNcWx4sAuVdCjXBOSZiCm8pG
oT7IoMOXo0YaFen/vOuetkOunGg6ZwrVG+JS+14MbRCdkwc4GpzAUtX3Ua/3wbEJtRg4HIaDe8BT
tJhzv+fU2Q68OtbfvROY/Zwu85y/+qZmC4TF6XvnVCMyfZcWXgksSkOxWKpSfu6Ej/TAOyJSeuc4
04Ww7MUq6mhfj2haeCe0j507JdT8r9BoYdBQtEWLGNNTcb0dceUQ46biCT73vbg0FvNZtTmgXa9x
TjGH6bWP6PR9rIWf4mpoP29HWluhZJKcXGxJzfydybz6mvTny4YMzj6NlREeYCLhK6L046S9Y9ag
qYLxVelU/nFKIuNJnT1V7JNR1s1RbYwy2MMtsJ51BZ3W6yxXxLftka19QzYEoIjfTdnllWsNog1h
D7BOZmU8yD70EPcKMCsYbB2GUm+vZeimcPiM1BfnStT5shyCIIww16b4A6gNMGU+gSQKegROVBtK
yvbY1maNG90Cj0GWSUJxHixCrhkd7NA52SzGK5MmzQw+QozyHbP2Oo52HkfvykFPusk5oebUPycO
lnfXuQ4BBYmeWT/B1pr01/bQVqZt7rbYjsl3FORs5yHFaHfYjuj2SdG074YXO6dJn05VXFpP24HW
ipdEsiWvUG5uFPLPI6XZgIwHMt0nx8ZKMm0q9RH3J1+i61tlR8RRsHs1HYi2uRLaJ7MHV6/VRfL3
9s9YOc4MqgFkKyZJqFwWaxqecng9DaybBjl6PbLE5x43xz3x0r8E/qcXhr3yfXkkUyilUqPC5lsc
Zjm2qGHrOcoJRX0S8Mn2n2IvEMjZaE779mU6552myQMcXz51EcuJSy/NNMM7KVOGkjr2XyOOueFc
MX3zRzSxoxMU2kg4qUOcTyUifpiPRUI5GXYN+hZFeTCdVWoq9Q22eln9WUTAry88K1aSC46Mebvr
oAVo7Z0Hhezj+VUz+TSEMKh6CTLfvhLagFeJ2aNYf8C2RAsei8AP8aceyksLZy2/I74E9UFTGCjw
Yv3iuGlV5eD5LoQX0V1rLCQHbkA3WxGA9XsSpq/dUpYIwWJmmAHFQ5J9hQSNrDS0cCwe3j4H/BQa
xw6JomosNq4FOkTLpOK70E5gDAr0Y2mqZqhPxGDnI3MSn7YDaitbB/wLSGWyAa5JY/7zV3cX8LcC
NSnJBNgKSsDURUw35RFU3oy9CCSig1hK+h+BcOp4iRdFZLhd0nUTtmk4LF2raG9GNz5eKigS2JMI
/0LhFBHanm5Yde1YBuJNIjV8lP0nbv/+NHCDPkZ2rYgPdj3TrbhZ1BjoZtIDS/UKQ14VQDr8BwTB
murH9mjXVhulLJXKAUoX3NTng/WRv6p7o1VO2JJ7MgaRWTrDh1SM2aehy+RTKmR6OySWfOgwSrra
Dr52aPC8QecQXT8W3GKplTVo89CJfBcZ+PqLFyLeg6VbVu9iqpwXYs3/rcV7CiSTJLWTVLh4vJwP
FBEIWPzm6J0QkeCJiNKCVyFFgXIRAsz9I26F0NxN6ME14uC92u+QgzeiC4t5Jbulw8upxemlUY5f
1Gl1rW6rsZkfdYiU4eCK1ZX/4mWB+sxBnvSHFlL649iYQ/rP2780d/rcgOEDUE48H70vU9g5svFO
HipvV1YNgRZbV7hoamBOx+1YazegKR2wSBTuwR0vCyNlaQIvhjVDDh9MSDUUqfegKoAnEdyJho8i
xwnq2rYbDY0xE0oUJoXglmFJVkNxoRS19ow2bSoktJxozv4BisowShU4dfFut+zwocWe7aNWONbR
HgXOhJ6SvUgMGrDUsFB2SU39i5VgSVpXysTWQ1trFw5+7ly4V9aWAZNhUTWgv0kieT4brUPBoO1s
71RoKQLZFoBn9SbHtl3dYatQiJ2KDiKaOlK+Y/3ZhmNSkCeHNZbgDV86pSgwXD6FiQ19T9ZD+0EN
Zo82n/L9flJAW13hPI2N8/aaWDtTbRBwJo6yJtiRxU0aBL3pow/onPQYZUcbWaKd2ibhhywSt8ir
9xemfTUciqPkYbN8z/L5oU45LOcmYLk7VfrZGiiA7opI0faDRMHkjpsv7P7aHuHa+cIBSuZMExfg
1mJro7LQF07UMqcd1s270LNwSUUZIv6roBUHo640UshgcZt8row6uzaCxn7Z/glrxymjRTeXXAXl
7jm9f3Vx5RCy6mqwnFOI5cNNR5LUIGUqf7VR0OUXUvi1e2O+LkgQqA+Yy7JLGFNJtwaGa6KLcgON
D14Ol+DwK1WBsQh8r5Una2rQpLYLUJ7vOGIsij6mRY0ADLK1eEGMSo7GecvN0VdUdwIscZ8t3zKi
KwPHQePKinv2TjN67qjb134ACP7azMF23r75i1OQBPNBVdLiElts5FoAUKhQJT81MzVs0ApZHs2+
+d4pZRle+OIrs8urU6XkRP2R8s9idtN4QhoL2wB3SqvwNkYLB8VJrDavTdPoywsn1MoGmrsMZB50
3ai2zn/+aim1nTpgaxOGbgf1/mmGoO1GL00eO5hxGHvll/roK7vndyMVtAXsmj8QH/DhIviYZei2
eqxDdI7CAUXqqqmSB8sff6vpjdYPNZ2MO1gAQXA/qC2Gtm+fzbkYM9cs0Ij/Aw2Jb3iMBwe4AWVu
rQN+yz/1AD5do1b1CyfU737WIh+xXgdbLJ2mgxrUDlrooqrn/AzBJKvHNBLtsRqRzSfVRv1hRyqB
gIjJG/ylyTuU43cD5C6YFvByqD7rpvXdVvJJ20PRHasLa2BtwdG/ma8pQBuOpZ+vAT02gPUH/MJR
NQZklqrANo6p3qAbThEcFaXtr7+65MC6q5ygtCH1RTj88UyAdg7hKqjR14mG/dT1gCQ1qpEAfYIH
w2p/bIdcnwTHQpxb0kAh5T8fohcEvg8KxXczzQFZtYMtZj1jijOiK4A8dX7Tqcj43DbIDD1kqWNh
jePIWAa7FvHWW5XchbJWGQNGwreq+GW3Ri8u4JzXZoFazHxxUrSjUHj+EzPGj/UqWPUA4YUISS4D
NwdcB26UCnGeC3OwGmzu/4LsnJFIi++B5LNMa0sJXYE/p/+hnpSmuZ6wO22OE5Ju/2x//vnEWm6B
uYGgz5kwELNFUlB25igxGojctMyC5GDW4BWfUYubLl4X2lokFjFQElOAm1lEApVuIquSovRZKmhw
xpS6vyPaAH9Mw/i43IN4QvVBAzRLsTkabj09Kq7As+YYMprlDYLy3fX22NdWuwnompuTahHP7fNp
TZqiDfRejVz7WxRW3Z2ZKeVfwgtCD4MIo750nq/l5NyVgNj+K565KG/XRu3r6FSErmFEorvFb6tN
r1t9gPWtWsF9SZXF+4i/hb+3rAZ/IF5AMNHToMyDd5yyFthTyvwg3Zj/85HPdwkZFAJlWpaW4w4b
2+gwZZ3+y6SBun/7V+bSNCxKpyq54GI9T03vTBBFI6g7JvL/9SBTfCJbYH07tSsxLCA1Uy/kJiuZ
EQVUbhGdotF8tJyPb8CESxN5Gropb9vs0fGGuDkKJA8f0Un14+uw7P3x2BaIXmKXMmRoz28Peu0u
ZQNTfaQr7GDeff4DChSASQnIjZS6masVaVcgj0SDZ9/oClRRNeBnXw0UHT9jxBLupJIZ74Dgwkdj
9NRBKYLq80HzKn9QFKv1VHa3q+dK96UvRkyaE4d7Ku1Sd3u4a2cWJRjyTZNUVCx70RXZPUjCOnAD
9MCiOwsZvis8JPTrNMtb9WY72Fp1DHAM7xgYaFQTfu+zVwPrh6KFfkVJEJcGnBSqVHyvqDvoR5Hm
3BqZrk53QZMgrIDQSuj8aMle0IGOnIZ/UjOIC3nE2jnC+tYhBYPJw0vk/EOHepvJ3Bt95P4UeedP
ZEltacjwqhgR/zjQh0k/bn+Cef0uT23KNewmMl9CL5aXOdRGFOncmanXoFaseVpn3KGoaeVXhWL6
+1KxO7QRUBj1L5wc65FpDv5X5N+Fu1ffXvViFaNQmwzYtlv9is6u2T1DZHaAsA+KfEydFKCWQ0KU
Xb1jzLY0SbvBSIFsOf/KBq4vCpeL744QmZ5AHHp3do365veOP9p14H7sOzmp5d9vD/sb4zknKJqU
i8kVIBcpRDYB6FzRXHeoge1CjvGbABWML13RDw3CClE8vWO0Ni1C9hOsPG35tkPr1mwHn5JrjvL/
i4eDzUuNw95dqaKLdh2n+B/t/ETBL297uGvFGg4Lbvn5yAbmNG/1VxOMmpHJ7RsqpxaZrvHeRnj8
FpEHpG18tZG4NUKGT+ywkvdAbLEwlvKglCyGvajaCYEAtdA+N0Cr/XfkYHRyaIWz7jVenOe/S0fF
aMaH+W4zBDDp8I7ovyFB2Pyy48b7uv0R1jY05UFdguaZD5lFLAsJF1ax4bt+gljcPu/k0B3KCvaQ
7ER7SBBces90G6xrqgaQsK05TXv11Sl6wVtSk9CdPXCehwn7WTsshn+0NO4Q8aWqcFCVi73G1XEa
VGQBV87H92Jto6sQolkdBG40hZNLP6dVP/ZOqU/PHrCm6mAgKXup4z6vn+XRRXZLPYjCBVfj4tsi
OISAsNmFLhIj9dcqqme1ycku9lJP7fbCNbx2WvFyJpRB5sllcf5Zcy3NwgrqIBTaoEbbA/uUJ14N
+Dzkg14l14mMkf+owhwpq7cvoRkKTCWIUgGlz/PI+hQ1PNi4fAPkfr53cWA/oE/VIaauBd/KkSbC
hTRr7btS7OVGnHGqTOd5QE9JNMQU9MDFHAHctYb3jHoX12bRXCEbE4UXIEgrGRYNTfTzeSTSPVh2
qFAQK2aBHp7OPNPrhxqbqoLDwB+RO0unevyrbWMMQmQyax2F2KEW19sfeGW8EsjhTDCkLUVL/Hy8
OmLN+YR1losCmXYotIK3Q2Pav0ZQji/boVa2CW8jltCM6oYNs7h5sCxC+8hII3cwMhxip8kQxZ1C
LQhrQXsA/tk72VheWEArS5fKguXMJErK08u9abUYiWS1EfJc6sTBcarAQSJRyH/QezPvKz9Jjp4A
53phGc0HzWJ78hQybR4A/EXt9vyzSmR3OgXr1RPA2tmJTA274iltS7hU2x91dXxsf0bIewii6Hmg
0fI0y68GsM4GBu/7JJH4TsSUk72Djc518lTnulXv6deD7t8OvTaf7MuZ2kTJQdiLw9YINAxexgSI
hd/nD4iAGdddVDQI+xvaoRHKeOEUWvumwEdm1g2PTTbN+VDhaZUJNlkADTokfm+FGQOSlUXSX8Cp
rJVSEEgAYEGLSedZu3jWof2VKQ5aeCfwiP1thDw68nlKfzvKUdkjwBN/0lLkkI5+lSNg3Cu/KPUg
NuNbjYVenmmh6jXJpsTDVe8urKu18wKeow4OggT7j+ZDmU7oy7e1fQIt5Kh3JQah/o0mm779FOHM
oOxKxWifAVLo5dGgO+Xfvn3OyRqoxkG04u+LOZddZyK7B1oWkxe8X4J6PIxA9q7HwTL3mKy8gxgs
gf+AiuTk0Oj3nM85b5JAx17MO9Wwy3+oha7lGHFZWDEcwmJSwp3VUD2+HyY8sZ+2h7q23MAscK3P
Nw+wwfPQHnLRdChS5eRJEFl7XSnbDrl7Wf98RxzuOIhrMwpkCcf1sCxKUQKlnzSFw01cVDLZGxTo
LiFA1k56+ryINlCnkmJZIMwR9EVjAzgi+oPNHjms9B7ULia1bR5+3h7SeigKkaSZvC+XPassbRSE
lwmlK3F806Xqj9ir+s9FzV36jkjgGoBBkc5ShjmfJA29Kpx2Q++UhkFziLMcf9qiUx9Yw96Fq3pt
UFTcqETMU/WHkEEZm92U0m4+iRBt8DGtU6zdQyxrd37h9BfuyrVjnSwEtCovU+ix8495lciiT13r
6BArJyvwcZgK1R7Pd1l0E0YIeJ/fOrQdpztHn/ILUzdvqOXF5cznuaOSPhvLioueUI81AQS7PE2q
7+yP4iWR6o+i1ZwHEQUeAu3WrI0fFuVDEzfVhXRkZdy2Sj6C6AeVgD/67YoHH7bxO54nqZO9KHU6
jPuxc4p7zeySb1bphC+Vg/zjhWN15SrjscbFMnexuUoXhYAYecLRt+PATaSdfZ3vaaCXNVrMlhIb
z2QN0YXDZTUgS3Y+wnkRL9dtg1Z5V5gReS1WOV/QwPY+DrX/ItI2FlwkiX9hgH8eZuCgKFLOSHci
LmHe5SysmyOMdRoRVHtGdZH7iiRM/769Hf+YPqgjzBx4EOqztFPnYb9atnqkppmCY61bI1b24mTC
bnbdIItgJ0e9QXBOt0NUMs03a2Us4i5SA1Q6okHgJeHC7+ZS8KT5hIxhfsT3vsdiKVQReh+9t96F
c1DqN0I4HAcg6M8HmwwszABbE7djNg88/YxDXCG1i6OV9ozIZf7Ws454PC9pEsOXnc/w83gCDiSV
UuQpLDjsHTyJQld32L8WyocQwFHy1q04h5vrgpTGbG7eRQqLWUauyT4uEU63kaMJ+vyA0092E1dm
dcwLw9pj4Csv7Is/FxDbn9c75zOYT5BC52Mch7xIDXPI3bl8cjtozn3shSgPWz3V7rSMqDwGfXUB
pvjHya4TlFe0xbOP09ZcrNrey6sA5dbcFZg4yUNAheo5GSN1PJTNxVfQajBAu0wlTA+a7ecjjAtz
RO0jKdySfOdLm+fFkyzo8CP7rQ5vzZjngb2KtcjWutCuem3MCjcZsXG5QrscGV7AhmiVbu/7P46z
OdAMYCBRm/usi1ekNhURbake5ZSisJ/6GDVW3KfjvSd9DRFQu72Qoq8tE1joNjU9HgOAoM8/4sBt
UAFZzNwGyvVtw+K4Rfp97Hf4i5r3Mq+VpzJsrrYH+UfuzSBfB10sE2GGGGnqUe6mVT49sDIUDF/D
AdtuG7uXL22Z+D8CbDJ3HXZNFw7WtVWD5BDYRkCGuiUXHxhbGHtAryEHVJDV4LkSuzsMHQraB1rb
w2l7oH9cFvNASbfR4puVMpaaYp6dSBDsTe4iy18+xVg1o4aeZ9mlIvjqB4WBDxNfwsJabnZN0aUy
1W3mTiPtSSfFWsp3pr8r1fsx5FId0Wg1A9pqRZZcOLr/yHJ+j/C/I9NPO18/5dRpPvZ6mYu6vP2l
sCmeWROAV631sdJoO+fTpBcDFnZYcnkzWFr5tP2J1zaMkHxgkKICTYDFOWe0yK8XuCG6gCLuNa0w
/tKwnsbyABPDbtCyb9vhVvYLOBukHDlTaSAuy0yFw6HN3kfpKDcaqhFDilGmTVGSwyP+hEyo/dBj
ynC9HXVlkPDqeAEQG/rssmwYo2aSOa2ducD15X2o5t4Rcl12B+kRy8MYSZDyrWkO8CUuYtDVoC4k
d8hiXou+qufM0c2KJr4agkorbyq0b5s3X8XncRbnT45Gy4Cwa+YiQu1hywPP/Ni1nSbxlKb4sf0Z
VxYrj23mjckAWbzMFds0JCEI89St9aIUcLqd9la0Vf1zRlK7ZRxBTcY2gMfYrpqdXp4jLCSd4/aP
WJ1LExoU2Qe387IQW7WlCCn+MpcIq1Naiqej33j2DQnJdJwacPPb8VYOPHBotgCRR8w/kp1WKLCd
Oz1zixgrEKXhlNvVtF1vpsnJsgvLZnVwYIpRNFQhsC0zOc0ssVX1/JyDKGwxn8qnZ3rq6m1VB+Iv
3C/9C9txdXC8sGY8GjtkKQokpI/X7MTg8rirHobWUOpd0fZBdlDCwdEvbMO1zY/2JOVBGj80lefR
v0rKrUKTVVKHucvuwBk3woFl8qT6JOy2/cilPl15ei3/efv8ofoHGgYtD4o3i+zRt9QsxqWdHWII
+9EpBDQvlPO/ZTK9pBiyNntwKuDO02NSOWjOxydyhKn7EYefpkHf/CHVo1C5y3HzGh/JkQfvm9oq
9BYvrJnVrwprFXwXxUj+fx4V6X/K1bB33KhQ1U8gyWz92KhD/EOUmv2p9OLHXA2QiN7+rCtXpkCN
l3P8d21lWe6VjQFkUq9TV/Xq8LODG+muabXCPth9KHAkzUwn2AWjreU3AQbWwYU8b3XQsMGQCZiF
nZZYVXo9uScURLuSBB10z/OCXeeUnr1TmkpctcGE2HXSoW69Peq1GTYhzvymRXL2LI51hAuaAHdd
DoO+SkE02dOeO7K4icpZYB28zDuGORMrgHNx3PGOPZ9bGG16hjchYn1CS75iW1EeKvjJHye16W7N
BkTpPtb84gLsem1uWcOz+gN9Croy51FxWfJ0kKpIhWkeutYjukCkQf5JqJgqDn2rXLW60fyMmyB+
2f6+a9NKGm1TrbP4m7pYy3jD4BNZI1JWdo18RLIcXzdMCNJdURTjQavS4uCYxSVttJV7jdNlRgMQ
laatOB9v1akIeIQ+4yXZuzF1q3/ucek9ZCOMykNYFxixxLgk4+rleOZzUHXyx/a453VzVuya1WUB
BQDVZEHT8Tv/BVPcCdUr+QWZNtnRXdilwQf6J/ZwvR1n5bwnzvxOoWsh/kDaaFFgVKVEaqjEoAQz
tGRs29tqquIcxzZ8CW7eEQ4GI+XkWd5gCcijBqNRjrciF9kLVlIOf0t7sDzDm+Ca5QmCfm8/lVi3
/xNwcdhP/WTxXka9u+WkxfBHKsOuVZz6VFQ8ArFyw+5tCLMfcdlPFyA8K0cDoQHS0Ead6UCLrSqr
XItjia6S7mMXtLNazOWvce1ov5RO7/yKUZi/sGhWNgsRZ1A1SnpA5hcRUSkfGgMjU7cqq+CDqgcS
kNaA+yk+TdU/uNU7GHlZ+NtsT+rabnkddvGN2w5/P2Eosev41fe8yOV9ZjQxXjJ5V34vvOoeINEH
fMXaO7xS8/JqO/rqZ6YcDawCITMSpfOdUmcj4KiGGZ66wnfBHt6XqT9+b1RjPBqN7N+eX/NcALbD
E43/LVcwkt2xEvVx4lpt86OucryhdF+4SifMS1LTK6cusD4K+oiNIc21fKSItvUyRw3QgE/UO68s
0ju98oZ2Vyt+ewybsMEYOPBmh+K346Hn4+dV6MWUYgUYh+gvJ66oImg1snTklaMY5qkhDbzwRddW
LfckyHBgHJx4iysUPDq9/9iI3DxtO0xRJq3p7rQy6bD0U6RziBUNA7OuxPPpZnvprB1+FLpo48GH
AEe6WDpZ6ztNooD6Bt063g8mdDQbYsBPo63bC3nCaihyQF6BvyFfi1AequCtCJTIBYJc3drlVN92
OczPBDXx53eMijYqQ4KWxQ12viGUfDTjEW9OF1Pc6GhjDrgb4tb4K5RcJO8IhZfyrJFIEX9JXpAT
C1fM3gjVVGKW2MWjcW0FBs5QQSLz4cI5s7YfEH35f9EWC6UZ4wH5R6QRNQzqcGwrgHY9Cq839mGC
R0CJ65G3Q0JYHguzzi6kQH9iu9kSgAMREkHdgPWy+KwT4EvV74ietiSEmKH3CSqemtajpwBNTIKx
HrQHynDmS4qLNxYdoPzvEty+L3E41tYSwmQceTCzeMMscgOtbEdMGaPUTfu6v+6CWN7TmK+uLBNX
6N3bZxg8OxIxsJfZKYuDAENp2FZCSbhSsHwI0zYS+yKsAVWXDa3n7WBr3xgcjvF/OTuznriZNkz/
Ikvel1O7FxoIEF6SACcWEOLyvrts//q5nJmR0m5Ei+8gRyiqdq3Pci+LFiV6nzQwjrduZrWVMhVl
8kjftJvA+Wqp3E7q3G+HrMGI17C1XgYt/q/TpYbT2o2HuVq1AfVVf//8p3xwKZEfcvdigIFrwhog
GHmJGNsMcbm4zJzrIpaGFziK9K3wLczTZc1z/dz+/uAlo/mNfSDaMQuWbTXXdMJs/GcBeNVgTl8t
oHnazsEr13mSSVMjDBC7Rfr115MuHwgZlKqXCH8VMnR6ierqPMaPbl8kl+E8lvhMe3K8gGaq3kSD
qnxZihuEz5KaWgy3qOSsbkIkHVRMPEMEfyfF8SENuweMOLM7qKtuYCeRPDfgB6E0mBkWkhAB6Yx1
c8qQXak6AwMmWmIHfaeP5TbVpKaemcqPtgzK1CTAJN08aKvN22qRPUaay1QOSvpdT1q8v/PSlNGV
pMUZ7evKpbYYojExfnVkTgytqQW/RpkIVMPxsYlj0BK6BsWnkB6J9UDdXCDfZFQZQN40Qo8EHG0T
WF7h/P7iMVn2Dc8aKRrijgg6HI+M+JCK1LDXP0Ya7fHAwR6rpzNtCyjdsT0agVbM3W4atHNXxckd
yMBL1QhQChBFqivHAyeF68blmEsE8bvmW1kOl1GPDjFW8Ln8aklsCSoXRV6aHBrNxtWGxeUJq2lP
OI+p2U6/8Isc72NMpQJvmJyv3rbLULSEuXEAOHBKjr+qbqQ1DlriPPa0PuW2VMADbA1hjVd5gQ3c
52t3ct0sn0UVjKgZ3A24qePBqsQgokrM7MmFpb6N2mj+Y0p7+iVatfyx7LNz8ezJAVk+TqeoRrUf
quNawn2ujKxturR4ksLKt2bTNgLnLC+/yrxqfkaEbDwgten9D59JHg8sDRclKFGr5QvDzi5GCOpP
tdfYm6JQFdWHewLy0bPzC1xwO+1/GtHCLoVVQuh01cKpOIkJzfDsKa9m6Y9wfL/lTh99E5gc7qrS
lWfGO4mLmFfiZndR3FgkdFdfOBl2JZXRzZ9G+EDbqY+Vbada4w+6Lf0O61ZR+3k6JiQOXvhFCyMe
DLJ4GLbgkbnXT1LOvEgE1slT8l+lNdhgzkF3zrxoTQYixCHmokTBswixkKDneJ8iJ6L0dmtoL9pY
T7uyqbonSn1QA2YVgrIhnqqxVXYpLIEf1B3a66RvvwOH6h4+Py5/JYH+KcnwO4D7/dUjXACO3LfH
v6MoO5Ai6lw/W3pmK5VvKNk4XOGx3KO13nsITfklnIJ4ixaGCk8iTSKj9R1s6uXtnJmzeRH1btm/
dR2aHJu889yfDs55r04KsAt+C7bgyO/HJUAGsK3ecNNIu30Hq2v9wsBYbX3NzIcbo7L7+O3Mpy33
yvGnYW0GMgYy3XLVre+dzu5kFYda/DxK4M43IB26Z4xtsYkm7AVbPzlqtE1RibYuYqM2jW1tj2pm
bIu4yOarSa007c6JFZH5s3Ck2ExFEk0wPeO52itTmYY3GpDq8pBEFD0wrERj51Dleq59T1P+6NiD
YZ1BTqxuN956gBMc+IVovihWLkWLf1oLM4C+0HHq6QWocXmv917c+56GtUKne9HOLoYzFDHIq+tJ
RLgU4ARQPwqkBI/r+zSWhZLBxHu2sriy9ko7kYj5AONr+3LORyfa1gNS14EDLEb71vQQxzw0jqat
FZZagY22Y+a7JoncZ1UIRduE3pQnPvCvwQ3q2K4ETvWiKe5z7C9TX5ZzdGv1cD+uLbczsI/vPFns
hVtrxa/WDMPoqkHVaK5v57Gr6u4btrD53jTosdzPCaKSF2nZYw6JLYFS4fBrNuOwpxvTXKpJkbdY
/o5afDdrkfxW2I3uQmDsk1e7FZgelmYzP5gFGjybVhk4k5mT1btkmsbhAlfONNyXyaC3wZhFJfZx
WZ0ku77yxv5ydOeGCpw0ptC+KYc8e0spiw2+o4dNvXUMnARfJnNCUL5NMycJsjy1In9Ei9NMdnYm
w/g/eCDZkzcxZVcFjXInqK08S75VNXrdPcUCk9a831m1pVwZdeg8O4RHYmvUXnZbN3PfIbGADfne
QkIt2rbelJmHEefXatPp4Ca389DIaovjbNb5XTZ698ir6pWvSqv19iD10tCfLKjqwRi1BkbClTF1
Ozg9fXxoFOo0KBvMyn3LYxZelCgP5D7wq1E8eLWs3G2h2cLdtD3o1utCVasMyW0794Ytyh5qHIDF
HZ2rwSw1h+YB6nJBXYcJ9KBpdH8alEntK2fSvfqB7Mnsb6zSKkwwAHN6qffoCPxXCc7sdVM0441q
NX3vZ5aIPbRq5yY61IM+ejyATW1tTaPU8r3Se07yTU311L6p4s4G3Yu0/nzRxm7i+Z0rQLHncwFB
3xyVq7inIRcMaiKL5whltD4YeeZfXbt1pqC2y+qO63OZtcSMRsy9dTFdGWhLZDdOKeff0dwJtLK7
0qkwF0ZGBfGHTG1CR/erIZZuwJtlT/sI85j8ZpaqomW+kXK5VhslR0Lgm0lgEj5gdaP1h7qOPO2b
qTZKcQjxpR7LwOjrIn/Ay16JdiPah+JFG+y6uG1VJ+vKTdtlob6VoV6hReXksZr8DBXRC92XWuuU
epDLOLf+U4Ee2ld5CcTq4NRlVNI0InsIOHp996C6il5EO302jAqf+lhxBl/mthleSmmPuJU0cZQ2
sLuHzE06HzsRZB6bUE/FRrenkMo6xkqP1SQi9YeIGvV+pjkY+Q33QnKIuZq1HZL/+nuIZ9iVqaEU
sIEtju+oPjSq8TALZZIvmlEZwFEGtU9+yGqwbkzFEPW11fM2+dxQCCe7boS/ah1KbwwiS++azeDZ
gHOkXubqPb7FyXsP1NW6UVXyoonKnu2PSpLPAW6t1n5G5lnz1caxX+25MH7VyGFobG+Bc7Y9zTgP
h5UhM0igTtv6JSpHUaDXEeaktdOWLYpbLtISZl6NAI7mWEM2d+7fXIyx86BNlfyuBbjo+sIu3fGi
oNky+UMbhVjzOkWZX9ZYUrU7VXTiMBuZoW2aDidz35u6qUMJT0l6dUtQVeYbFGrd20GZldpvTbvQ
NmZolWJvmIluYnVs4UK8a2CMpocB5lILFgETR+sJYZL8LRxMznXWZ63YIEo7mLfw8br+MmvQo71G
kT4Z8l2izqZ9GTeh+GVlydRustmwBGL9Op7hTh1ZD9DQE7lR5snBJBbdx6GM/Noljw50dLNvIzMN
u8fMA7kU0CbSExwC1eXrympQNvT29WpHFIBIV9VzRX0vB324UGWhk7Q1cEmCfBT5fNXKLOxv4V8j
mJDB0H1saB794Xkzox9RMU27UUPd6q1z7EgPrHYG6oXSf9burWou7lQv9aygtJvE2hqj2Ve7iZbT
EFR2bY47heYmCO4UJ0x/SkE+XmR0ScSmCE3nF+6s8XQlu4Vt7GaW2R/6zltsUMu49OXcdcV1k4L5
2lZ2PNqHQpPsZ1jauu3TRyybezMu4moPlmmwt6FagElvK0fRrocBvSFt0yJZpb1OOTJVNyo0U6j0
1phk+nW0FFJBA0TMJyzwsQ9CspnqV5/Iqoz38NTxaN5klZjz4PNoaNXOoPG3+CEBZ6HmRTVqLXZP
8zzsvSmdX5LIaoeLMuqyhxqV6f42NELOuMszgqs1nzjuyq4zKj8veveLMjnLr6DCR9xCtQSpljXb
D68DDXNqW3sJjQwvYy79R63z0gKKyTkxypNQiaHI3amAw9YkozaPQyXIC4mIukp/4VYsHtupi64c
ETfPXTVPw77SnPScwckqY+HjbGqkQIIRYiSPX5cNUqSyUgJb8eplprB8xankjTbk2nWnIJMWVTgK
OGWFg8LYadWZ5V1VDpa+LtVFihV/c0JrDbArLElnqFGS166rxjpIJzt+yilJbewxy87lDMvUHQXW
LkDhvz05gEKwrVclvbaJXIv+VPISiU65T+BEdd94O8pyo8FncDdWRCF3X1iD5d3mOfTvba129bBt
opmgLDUSmAVwyupDCCj/wQQNPFDm7bzhTyiFW5obqPp9/FMqQlV38Exy9RB7Tfu7Lmw749508/Jq
BuQ4XBDrFcYZrOvJxoGsj8QIqRmHkWR3VXcaktFukZSyXmai5WZ5zbXoLtVFcyWVoWHT1n3ZnKl1
nSwfYy709YU5uQjPrbKwpi/cSafg+7K8Wr0PP0LGl71C6cQvvag/p4JrrVMjJofSyFL3hwXL1ll9
YySRG51FrL6MCU5ou6rSiv5uVFqcyi0SGbm1Gm2G1cPqWZtCz9xn0BmDHtCcgS01If0xZn4CozP7
T9SI8Nl7mKRzc6NXRa9dYHZte/cz7t4VfuWLu3LhV4Yhqvd4qkKL8HyAnTD6JUIf8Y+Klyzahuhw
5Deem+V5oANdTLd6r2tPaExKzbfNugY7WdFFI8mpkvayzMUsHsymspq7qNDLHi91Y+zLDShvNQoU
3LwVN0CuM0wOuQmo1C/jUMfwGNKmsnX01EqGoLMHzdmhBowDeTCarYN2DpcFBfJtPljDYi5edgVN
tDCphvbenHnCfnlhlBevjmis9ou1K+6qhShIeqdCi6F2tbqyUCFOYtnI6Yl+QbSN5wLHIhG7N85s
vGLxqJzpc62fBBv2GwkyXC4KqTotreMbsmvEqEnRqU9KSa6ws6c02k1Kqt+pmZVFe9Wdh43uZkbi
pwLRDr+1y9Q8s/HXh43fgDIvVzQlENpta1VTGalKlHmF/hTZkRE4bpo+FLIUPhV8k5ADKtuZYuRJ
4eXviBxs0BPoB1AZOP7qtNJ6q05a/ckxiSriDvJ+Jpp4J8sw9BVpz3vUObSgiLufSqwkV1pvRoFb
Z+cE9T/4cmaeQ49gBYUmfVVPyy2Rc8Az4yns4vigwrzamkMzfQd4pV71XS8vPg8A/vrG/3tr8+EL
iZUHalFX5bU4/vBmcnppSdt8mhKv/e10mX3jkffYV9BpHNWP+8T1Nl2Xztke+y+FFLdRmm2vD9W8
CSX4tB1Yi/BMQWNVPaVZwo9CUxYeA/Vac00siLDg6aG6mU/AgESgo7W0dcu6V/15KORzXqJFsJsb
I1R/nZmNZXrXs0EHE7oNr+apnGmbTuDbuBmfhHDDn2BMmnyDuGZ1UYvO8LaiFNO8ScNEPKVe2fyi
e5psId6q2hdfm2UCIP5xCwM0hsixvAz/VHRMLy4TS47WU98O7l3S6E4QesLuCAJrh6DTLdN+//m3
fzDnOP5Q+aeis1BqV5c/3UhVmVGtfari+E8izfJKNUvcp3JoVxvKdd1PnIj0r+GGloVGIARGsYmS
8CKicfydg0ZJQs17+2kYpXphqgJfDjnP4z0FbtN3rTQ6R8b54HpDxGqZVMQegLWsZtYjxs6GqrCe
iqadm20xNfMVfi/O7CPLHd6Az+rSwEisQQbwgcpAbYzpTHt9HREuH82nUsCmMbCIux5/dG/UnZq1
fLSKGsC+A/xxSYxeBiNJ1kZNoR7msVFsptE653h0UrdbhgY3CkIL/CreR8v188++6g0KbNgXuk/x
GKbyW1KwI+5FZlqgQVJL77foh6XNDVRvI5js3jW2Axm8DBJ0ym9KJO/EIU+kcjHYYT//wXxe72Nf
pesQ79rW0ca30ZRdn+CUI7T7GXqFG1SQua6hBrXVlx8JKpC0qtDTp3sEQP34W+qmRKCqzJjGiic8
sfou8cVoZqAlvDS90UAUnQmnT/cOIwJuo4/k0oNYC+nbkRlqHTXqp0FCOppNpXsclW7adSLPLz3s
qy5aQ532FU/bPuMhPXMpLFvz+HJi9bgYHYK05bys3igcCTuT3Nh+8gbR73W37DaR8EbUaMd59/ll
8MF7yOXLkUSDFqAkDY/jyRVUU6dwrOwnWzYouvXoNx06T+uFX9a22W0Gt8+oYvXaNwzlC++i47ht
dfpawO7iqoy+fDnxc3imgLCr7tJNP/45iCKZQzZp9lM96cN3YYf1VlRTtnNEpfkzzNK9k5lflCvl
cmJQJhwaFhLviM8dDzq6CuzLqrOfCBGdvV2q8jVxHEAhLfydrzVe/99YaHhQwEc4b508USI22iZJ
7Set1JOfEjVFv0D1/9CWZXFmbU+vn+W7ENZYXnzw46s7t/aAZSms/FNmD9hb8QL7Q6Q3wZSWh9iK
lCCaUXLUrSg+s38/HhgVLoDz8NrW3ygMakLmYNlPimy9zRgPxQXeFLhAFR5i2n25HWTzElpafua+
XSuJMLmI6jAoCTgxJZKnxwtpDX1smaLOns0RpZIH8MWe5htupNH67dXMLy26PbspN6S5q3Ozdjbs
rVTDHKeS+ZUptI4NLyuqyO1gJFsDx5VzZpkfHDh6ikT4C4YWQvO68xeXXZmW+Wg8i6p7DsMs3VlD
IgIjy/RNGmFBCBbTDMx2rvw6GrOgHSNvn1C623x+8k8vGayqQGFi1IHggb0OQLtYbXshBvcJsS4B
8GgY79p6UF4maSnnqk+nIQcISNQiyKxNuvtrSB0A8yq3ycCeUjoQV6FmNIdQWAmge1X5OWtdir5m
c+5UL6f2+BalTwTendoPvXmCgOPNkMyRk832ED83ukHzgib8U49PRUtSZfboL/bj789n9KMB0Z9b
bBKWstPa34myhBSRqSbPQ2tNvwDwtluv0dU9hIbpse/U18+H+xscrz+Q+AJqyuLmRsv6+APh3jpV
7zjRcx27lf1fmad6FVBPa9WrTKixr1SURhHY+t2OIrxqDKwV/cnptH1FzLsd7DYFSSnjPttZEif6
xwqq65kp+WDhETLzuMeJQSBfriKgyRsnIw5b9ylszGpTWgReydhlVMNS+Wbmves3IuGB+XxmPtja
CLbCLyO3gPK1pkcrbVbP2GszKhovwJVS/Xr2RutRVZL2nFzp6V3H3vorK0m0SXCy/JZ/Ai0ls5JM
oJv2rDpxEtRtOezzps38gvD9yhZqfz9pfRVEKaSSr34lo0GkAHiGm+IJ7aDCpKCVvciekRRzDB+U
UhHIFkcQP83Nc9K7H2w2RgNNBzQTijJ6yKvvxG+rn2SbPmObqepB0dUjzoUmQrx3SoKx49bsSmva
RBlqX9ssla7zAlV7vK3owYa+pYfqHxUhROdqqoZ62qJD6SYPadeyT784LeRSYKsdTJAoNJ/U72Js
MXEr6cRrPPHoBCV2oxui5CncIkx9Dj9xsvpLpIKsJyksGSxgjuNZmdO8webJE6+5HqbXg51mezfP
6ZMzPf5QKsaPxo6vjXZozjyxJ3fNUiaigEB8ijwVjIzjgUUxUimjsPeS8D68UKKbr4ahGr9XWT2+
QA05Z//x8XiAuIjDqU6dFIsKxyjNMdVfwjYvLvQMu65hLLJtgWBe7UeoMp+pTn00IBkM2vE0Z3gq
Vx/ohJmM43A0XwBiuC/zMNp3RUZ3TMX3cGMM5lkr55OaKNcTtk2c4b9Zm7NeSk0VTW/pypubN729
KWXdkfHoghZ46MXFldGIbHjNtMmxlIOA8Fzeg4juuv8KY6qjXWzMQ91c5No4tWfWmnic1Ty66RcO
MFwJHlFHO41rWjVKmg415jdQAQLxYN1rBZEUWN7YCeRYuFZ47VK72UeKm823ZkM3iLZgS3KnJJbw
bqpIzzeI0BTOZtSsXN50VY80TOGYanvRFI4sDqMSITSUQbRGgBFQlHUxt7EZXzRYdw47qQ658tiF
PfBHCpVGtnX7TrwZxAoCm56O6FwOWlzcpxky8CKAAVpMydaujKau/YLO8Q/6t8r06InOeTIsEuNv
mhmbT8TmSfY2m0PUbxOvyEQAYCF7FV3nxH5VONjuVTiG7r2oRmVfDuMk7mq9oVTRVQb/NbBUkhHU
9+iCykMZ2VZ87yRJf49WZTheKEWY/2eCZ5p8ZcExbabEoQ2opGN1Nemd/jB7bac9T/mM5VaZpnly
O9ACuLLRhIz9mY5itliC2PmP1hxV9eCOLVg3f27BTW9a20iuPSiv7qUZuUbvO5HSYJySNSkOynHl
dQc6JaJ+b3MqR0Fbaw0dmVkv7xP4yCZN+jjNrvETMlSWzwt/WE6Pv0urlZPtW3ZqIh8khbKJS6gB
e6Saleswz0cviKVTNg92PQlVbnuzrtJia4do8gq8gCLh7kYg7Y+zkqjmWyqGRO7inCrvzqsV448Z
h3OZQ2RyPQrmtgQSJc88wCfX4lLOWgDfxLfwVtdlPc2L1Div1OmNK6Lbi0z2u9jsot2SVfsN+DvE
d7HcVmOZnkkBTkZ2IIkBoqWPSsmFZ+D4XixtpAHyaTB/21LNGwQm4BVtQNBp3+kvlT8a0DnYT1D9
LL19h208jYPPn5+T0gGBB6IsKE2BG1yIcsc/YMrH2MrzIvrTodEXfTfczn1UpDYTiOXNLZzzJLma
67DZJqLPf/A6TWfi+pOQC5wttQNakWRedJtXAQntNq0gcUlfCe+1fYynTbSpiqkwfPRLbhQM5Vya
6V51DjS5vrCpJlLJJOAm5F6C7lXulbl1N1aNar9OSLjv6nmqD5XuVvsM9VEUEmscMD6faXN1KdLG
RnUCmQa6n+Bv116OfRahN+yM3iuKbc4MhmjIfGV5o8+A4NbR5IJ6B2nLK4Seh01J8XhFVUWpZl5Z
75VKUeybYzs8WGWUvwO6sb4ojIb8EwIFSzxJ9KIvXlDHY+mTGU6xLsNXFVeoi6Sdu8s2rlV0cZFn
qYezUsp/A/B/X5a/AwJLgvzHYSGMOR4QSewsi73So2ltie/O4A23oQsJeVBld5gwfov8sKJmkDeV
eTDq6kXvKuXi84U8SYn//gg4XcRR7FywAcc/ohm0isZ25r3mda83m9CeXT8mwvshumG6lJNrboWd
pG9yjMJ3XczyNrMKNfetXHV3n/+W9f3xf38KpWr6Q9SM1yTprOjVce4G77Xy3N4+eMNQNP7QY0rq
exIVm42h1TPtxzL5rvVT9P3z0U+3NMuPjsr/H301EQhxmVaP3OdrLYt4Y7fuFAWGOO/We3pWGccl
rIKCTg1iTbaaDH2UXtcy4Zme/md6cHLsubP2PI3yyo69+Uyb56PxwK7Af8YSCEju6k4qB9eePG9y
X0dpGai5jtidT5MMcMgxn7u6ic+8Px8dWcgbRMYcWuDxyzz/k5QNC5J3zCPvNYsa604fm+ipEO54
mM0kO0cm++jb6KRTaljIRkSPx2OlDRFhg/PxK0b1zrgvezu7Ko3YnX0lUzxsezPL+PHlbQJWQCO7
oWyDmNFqOk2tkK6SlOGrEmp9FLR0r6KdmvKUn7liPzgNi20Bi0ankkbtKumr8P6YcCgIX1u1KoOy
CD1QEZWytTHsvdCbKQvqMmwekqRp959/4gcruGQZ0PehGlCXXq2g3iHAadaN96ph4+7tZ3VOcK0y
zXmrjsDvzkQN6zeTU48cJQk8Iooofq1Z7Xasd0qmRcprZipmuxRkp8xvdVu8hZWSEUV0uR8ZXvj4
+Ud+sHW45BGAoDLGLj2pO+OmQoXZYnrDJkJoohwuSBXHg4KRwdZK+3P2Lh+NB1cFYgwpHGMuscs/
x4JmYJNp6qS8LviISwVWzmYoYVFtFTdOrk1m4Vy7/aNlXHSwiIMWioy+WkbaTokXImHyGqG5GW1g
1YaBottJERQiCc/s1g9uT8YiU+Lo/+1/HX9eZknRVmIIXwuz6nUaySbwMm2c1TO3y0e7hbiDfJ/u
PdtldeK9oamNdHbCVyeP+sOsy2mbZml8Sd86vHbqOTs00xyeeSQ/GnQxIKeoDQ8PzMbxx41lWHpp
20dvCplCYGaN3OIjjaGH0OqLvurNb5UeJ2dO4emg6KVRzNRpoKKmseYbyHBQ41C1o7c+FtBjc6se
6BBBStu5Y1RfF3rjVT4scHPz+cE4XUnGXSIg6lrQgNbGPFSsmzESDmci7YzGr1kIQhJKRn8+H+d0
e3KBotHEdIK3oU97PKm4otl5W/bibZSOd21M+eQn0rHvTV3xtl8famFRgPcgN+AHHw+VR3GaYDwY
M5TMrydFTx7wlgTbjJTFl6+VvwaMsF94cxdYzfFQUd2KFloHX+UZxbdcaZXDOGkchUFcu6Itd59/
2QebBG0OHgfu0EXMZnWrmGHl5H0Mf6dVW2sTO2P36ClGdsi9JAYzZ+go0JbnhNnXaRaTSAcFnXBa
F5T51t8IvqUpzKKM31RVyr2hJ+HGwCXVj6fUuKHC3MEzHPWfgDzGrZeq9pmr5qONQ2ixlMIW9tZa
iz+M68mpDSV+ozo3HHgmk8B0iuzemYf48Pn0nl7aZAVUspFG5yywW49X0yrdwZrtOn9rx8yot2oe
l+mdi2S+/oMKVfc9qiBdnxOe+mhQamEcNJJJQpvVmuZVmgJhL8s3TULyVfEx/k5dyLiexkJcILIx
nrndPhiPOgGJMwaepHLrQKPw7LkB/lS+GY1j+UCZY7RFZdtt5CTNPwll4jMv/ukCLq8gDSk09ihq
ruuZAIOSIurH7E2d9HnnlpHzY4gNjIG0Yf6idwzLB8kOyWK6EaB0qRYfryBhRCmkrNI3JaRT8DCl
Del/6IW5ciihCzx8vl9OvmzJ42C/L8JWtH/XU4nKZFRJI+7eFpmn5w7tI18jQOXxVYzhfxiLzAyE
xFLqoBh2/GWgxypbneP+zVBLC5QAslZb3kQIHq0Sn2tBnNwzJOHUZpfciC8jTzwebDDhLNehPr55
Y9teG2FsB3UlrdtxSA6Dl2xjvUjPnL2Tdwi0HGBg8Gk6x8BbIzLLyg2LLEr0NzVVCV/wxKvVrU6t
8Ezed7pmC6kPs3E69VTpjOV4/BOYeenQDuRp+ltHjwJ2LR4jl2IMhy7IVO9cFLjM01HKz3otWDv4
p+gv0wM+HkxrLTgvvZf9zqzeAPxYWD/ghSbBPGYOANC4CCCyedso1Yvfn2/Nk2oDMqFILCwq1+jP
qiCUjoc2RtvI+2Zo/lAytV9ihM6uyKym+zqBbZQ1kfxdIR74kJjaeInbpPtTzyd5Zq7XVmEL3tkx
0CqlkE5cw7/jHxEXyhiWs9W9GwbY7u1sJ2HjW3Ef1dTFph55k1hF+wixf/OHYuYCUNxkaBe5tJqU
mnGuv3Qp6PdDpmqlujszQ+sdt1A0eM4QqiVLRsBi9eOMGAGRLrP0d8SKjPvBDI0XBaTVIxXvBgcz
DTrbSPVoW5OJXtVJMTiBZynawmksl2DCHH42czr+goXRn1NkOIGQLj8OAOnisMZOBT58PHNa42bd
oM36u9p03reYztOjhg9k7euta9xKOILS9zpklXxJuT736U4IsRmaSl50poBCK8xaWGfWc/10LD+K
RJhIgKxmYWsf/yhnIE4cUlt7n6dsfLdqrfxjZVRVTVbtHrGyc55nH+wfDig16sUKk+zbXEfiEIty
oY3Oe1I2Km4UsuhQRXTyzq9FG92WbVWo146YVN/Mkt7dlDzV92FhDj78wPx3MRHP7ITe5cnm881z
OhOUfpdknQQITPc6L3GzEl2JXgt/p731oqR2SLu/GOR16KDdmCfN++fDre9jKr301uHms9VISNa1
ytDrW6gQevQe8Qj4s4pHTKvUylVTtd1BGsVwaUpXbD8fdH15/R0U7y4q/OB2qfwerzZ0OQHHjEHL
GchqZwhzT8vLgxBYanc9uqf7EY2ZQxvB6P185A9mlzuaujaF7gWsvFp2OYvasnolekenSD5VnVtu
RBIbV2Y/ppvRFRefD3cyuzCI0Bzllua1Q4Nk9aFESmocJ0nyzsFpc99AWOttNPqpRaIjlz51LRR6
LXM4l2eunyKkQJjVpSACqOC0IKzhWtPjGpG+NxlHB8pNuYm8JrTw+uXd++qOZTBamzDLCcUW7erj
1awaRx/cok/fgVbEk1/DaVW2mUH1A/y9skW4o6m+GLnzfdTxoZ4Z4IKIJVZ3GCTJhEb5kL9bUVRc
NKHrXsEGDg9zDIT18yX8YCoZCgAuDw0iNmvO3Qypu0rVKn8XmR5vc09TdqPQ9QJaIgWCM991sj2X
78JxZMkwMcdY65BQhUw0Bduxd9CLIojT0bjoaUbtp2lQ7nI85/6X8RCqcQkyAeauHXPUDlRTosXl
e5xYEYoQVVl3B1UfrauoKUrFryrTOAOdPDn7yydyGpbrBnzoeulSQU9eSZ383U6S8XuY1NW2KRPb
b/oUwI3a6t11bVqLTXIlzwVNH6wlzws6SOydJfFb/v5PhDZZJAwRVM930Y8ldKahLi/aWiYxne7c
vvt843ywlgxGWsI9Tiy/pmoUhRHnmdGW73ORGtsS9/otkMJxP6DKGEiod2fumg/H4+WkdbpgydYT
m+t6L6p8LN/7JrEvKEikuAU2+R0PV3HR8syfaQecTibqShp1XfDRi/nQajLrMXcimWvp++xI9b6O
+npDgXm6o5B/Djt+GnISRMFtInH+q3umru5RrQLfSbCUvUduXWHCM+sZmguu/ctr9eQ7jvFwxhK1
Bjk1GLc2nMNdO8z1mRbi6QTzI2gQ8HqgQ0Jl63j3UJWc1GQqOZzOnOyttEyQmyiM385YpRetV34V
rcNIeHQBh6VoQKlpXc9G13ioOmUu3tvJfGn7uruIDB6uanY2ManS7vPterqcQMPoxFKWXKzL17JV
UIT61AiV/t1IzfAmVmeEaxIvPpjG8P71kUASEnbQ3Ke9vYr1Yg+bzE5phvdQ6tX1rHtiK4co3mE2
3+w/H2r1/gLrQtISdCwQBg0ZsLUdzzS3SHUouf4nKkoTvnCrb6mqRT+rqLUPuWtFm1Co7TnSyoej
LpAy7jmDAPv/kHZezXEjabr+KxN9j1l4s7GzF0AZFo1UoiSS0g1Coih4n7C//jyg+pxloRjE4U6o
u6MVNFlIpPnMa+aF9OKY6QFq9iIUym8ID7q+FXal3gldtHsQOtqjVqrpfYvIivK+w3x+WIohtHhI
5rn+l/knnVkQ0YpQf4/qqODClfvabYAm96cwa3zFjZO6W7n552v2RRL6Z0RE+mg9z2fAshxqDvjH
qEGu/Q4HukhBW0x3amxJK1Wexb77M8r8VMQYUHqX8LxMUJjMc0X7LcDxHBBcASbZS1A/iyTHZXJU
8Q19H26NIZ+r81xRpJjE24uzzR7awZEyXftdFbhsb+f/ZvtqjKBwRC0gqYmA4+2Vuth+f0bk9Ia7
QJWQ3PZ0zZRVjkqgmuq/gSBG28aJzUMUolYqdbq0fXuo8/kk2aIPQJuMP7TlTodqeyeanbnCwJWD
sR5BiE3RxmgKHxFxOYM6obU/3z0iymokxJoOdIN/T0dUArvoDZAzgavHjXPZ2s6nmKzX2cS1DtG3
wcBtZWWeb0Ekx5hHrnkufDgMpyOOPgakiY50h9sq6KrdtBBREAKRxt9NOthb/M6CHxpouPzH2086
X0SnO4LxZtVBclio2UsgsZMYoemkNcKqoD7lm2BowwMqYbarVWVwH2SJckTrBscTq9GvzFG21lyn
z9cRupVwnbgpEZpgCk4fXKhOZwq5iAM3MXTAJ1g6fmSWoXDrxRpD5Gz7zzqowFzmsSh7Lc0+y7zo
JamxuoB+C/opILZR8enKLCjf+zYZCJIN6wcaFftxftsvDlSrr4ax7uSBFetnU7J10N1XN6lAxOtT
zpFouiDqRHDZqihwrJw+zyDck1fK4MRxc+WQPgXn3OngfmWGfTlpLCUf+tK4m6giqldhWgbHKNMQ
IkttS8hgwwEbbkapkp1LxUeaDBbSVHhVHJi5W+XFKFw16TOywEEhVoldhBEi/Vhk6Kp5SC0I3QUp
a2KOi8pH9MOI20L6ZNZlmF8asdTJEO0xy3M1Ux6Ji5UBsaTS9eGGRoOna4H9E6Wi/CHMQtQYzcmq
tXbrT7WtFRuKQBN8oRq1joe3V/vZLuOymb2RiKYpGyOzfDo1VJQrLR00JXBNJ2sOeeNnN5peZV4Y
lvl3EsHhobHteo0ZsEgh6BqhksEZxg4nvSaNOB22MxCa0ZtMDdwQClFz6KtirL2+Q4nvKi07K72E
K9VfoehWZtuKJshaHnF2gkKBmRWH584c3NQl8saE5gW9p9dClKhUZ3QBvgrq2GD5Za9w8vanqQfG
yql99tCMibQlmh1ETnPZ9/ShQYojpNOhp+TqRvGrwMrtY44+OY3b3rlUh0HfG6D7d+YwmSs74JWn
JerGrJqrd6ZjLM5S0qPEcBK0FN2xji4sEVTJRaCqU3ArIq3Rrwui4Gwl1j5bWfTIKUbNAqAQrSCd
nD6tEuht3FIojEHg6rorUCIUnlIbSuZmfVB6Uik5NzUAFn/lqHmur51sdzIaMJAzsw8kCZTf05ER
SyqcTNOgmAi5E/nlQDrZ1F7Zakp6L+D6gzDWW0Vc2DgCRsKzbOA714MZ5e2Nlfdc4TsyajQuanQf
P7btJIWuUqvA0DMpa8uN7Qh9HxKswuMrG/SjCbIRfHOh8gbWrzBJzXajEx7LB0sjWUVsiZ6df+UI
drPqSrmlRPhlSc201bNMjj6YCUWWDfrUdblJATm+U9Kb6I4zDxd4sh50Linkn85HQvwsk/eo973T
bgz1q5OGbjZ+ft9BshxkMelJ2wttUkL1XvuMXIbkDqMbfXRW1tRyHS8HWSSRIsT925AC9Z7UzdUU
L5Au6+hgr+n/LpfuYhhtcTqZFpTsUnp+luDCupU/j4e1J1lGGcshFhlUERgGSQTvBKGB8FoRrjRu
zMfgi/iq3r79YpanznKkxalTQSG35JqRlI/JJSpcxta4CS+xY3l7mLU5W1wkKlj/At6deu/f5Jt4
I3/Gqf747w2xOMWiXhe+5EfqPQe1p298N9xKu7eHeHYxeXl2LGdrEXxFWBBpZcVjVD+qD9V+F8E6
cNuvHTj9X5HkRg/OIdhIB6TijLWK6FIrYLlPl9lfFklVInqeLw72tX7R+N6YHeVGuLVkXCqqix7M
B8PeBtpB0SRXMioAOQdJvpqaHZ9506PZYX5BnK2BYPz2tCxD0uWsLE4QGfB+nA6sodD6mfWfmvxb
W6+cH69uCK6Luf5M72RJ2lRDIj80OFg/ifslu1S+O9+DTbArLt5+kleX6YthFruhGOPICROGKX4n
F8Xj+CAdxv2/N8RiJ0hmKbSMduV9uw228zId3fdG08/v48VTLHaC0KCTT+k8xGV5HVyqh+qQrO2E
+QQ62wkvxljshDrUS6vWGUP5mDtudw0mC9e1+mdZu63mJb/kn//etC3ihSZwZElkrP7i93Ql3WmX
+X7t5S956X922ItnWqxjK1HCUkJU+t7/Xl6r++K7eey5ty+7eifuwq/65IqHcMWcZW3FLS5GkRRD
HUaMOY6edG9WG6n0nC/m139v9hY3Y14GKQqPzF6/HS7+LDrt8PYQr16+FE2JlxHvYpuehhE47EyA
9BL13qovC+mzrX82+snV+m//3jCLtS0XgZ/GE8OU4dYx9nFyWZZepK9s0ud29MvlTYoP3YjUx8Rb
ACzQ4gIWFrzzOpWnb05jh7mrREP7yQfe2EETh5i+K/ICZUKUsKILCbOOfJOg1fg7SmqdsAMrhJWq
w3JyAWSAu5pBrEBdaB0vzqWxH2otFr7yzU5S7N/kIf9YEyETrlWaSxo6rERS8yyePv4shkOHGzEg
iqpLdhJKa3ycxAm/B0bm6K4fRymuzr61FhYubw6if5Ie8gBwqwBnlnL17eAjy62r/reuUe0q9MC6
tfIlifFkKx7Nquadjl0AaoDJEeOClJ+57s+X7ItCQwpcNQrqtPyuVZnhse9y2bMl3KwsY8ICOBbl
mmjgcoOTN3NlzXViRC803GVO94WgTgX2Sot+NKoUXU1hEn008TS8QdDY/jgVU3GdAthfKTaevb/Z
H0yxmVSEaWitLDZjpqXyICG8jIKnCgqFqsMeYwDVe3svnr09VPHnTjtAbmpwoL1OH00qbQTXMyX/
UUuVU3pIcBefndlSeQ/EJFu5cc4fCSbM7LEJ/pA0dSlKapfUAzG+yX6UZt5e19g2fsorY23i5rdx
svABwM8wMgVBISgNS6ix5CNVpCem+TUKi25XSqZx01mRchEH2V1vd+aFhG1F6UqS0nlT2/Urmfiy
DwYwhEaiTV4KB4fNt3TANuQ0qaQwsL9WIdcCVNfBrn9YgwxwPC/CFmVbu44isNYTLN4vKFLmquOa
QZBIT0nKt61M+jPAcjEf1P3R4ANiyv8sId5chz7C7HpwJyS0j5ECSRor3xut6IJPGdId1lUtcl3Z
0IGuGy9ACNlxZZ3V97lGbaF8wsO3HX2vQT0vEa4JIdusXCdtzOYyUxuj3JDuii7zxoDi1sWoN7H+
TmsjppS+CFxHEFGsH+b0dJVWqYOtQZ/oX8fOlD6AEkZUuKM7e1/bmdLtEMEpAEG9vTPONr1NU4/S
FFuQJhHAp9MxaxZwaJuZ/bVUmDSKnr6LFIZ1ica8dvDBCd/ohVWt3MDna5c9D6yIpyWTB49/Oqiv
9l06lY3/NWxCGl91rDcpTpqNBke8Fba1T3tNGQ9R1sk5zAA19zdqD4d55VRYZpTPjsNwewGDsCPB
SZ5+jG5Ow3Qo1l/NKWimDyiqBPUGB3JTO4SgzqrNVFPP21KhKUkE48w3VoKds2NpVhWZOyxU0yBh
LEtLclzqRiSrxd2UjFFPUyAehp1R+WPo5q0ZrB1MZ8Mx1+DtWFwggAC8Lg54O6gt3Das5C6d0pSa
T5PDgJdiaOVuwrx/eXtlnc3uTGjhxgSszN0MPPR0dvsEEpkRttJX7KbGT2mrtV6Zavm+TILetSdq
S2MaDxsKdvbKmj4/m54LhHjnzH+A8i0WNVUqA32YtL7Twlr6UGeOc613sfOhGFvD46H1Ky3J1E+K
r4cfdCX8rSoiW4nLzvYVN9rMF5wJg/zPkjHoGFmiS0FFNM5lE8+6fMm2VPvkV98b+aVeBd8idMu2
75tytL1p04OBIg7CvHuJ2TH0fo4oWuOuLov82NAF/dRnvd59Qjp8+t2rljA3mTFV8Qc/nPy1fs/y
hVN+pr/NwoJfw3W7dOJEGb1KOrsf7szCsq/9lDLkz6ZUndSLtLimawCaJ9uPuuj3xYgo7nvf+nP5
m+uQJgD/PUO5+F1A6dOMxrue5Ejxwli1L/PEbpNLrcOExi3Arn/IG7X8HFeNeZl3Y/RTK/zBWDnd
liHw/DmA5kOumJGMlKpPF75kKL0ztpV8VzXCH12ChLLe96pIa4TwggBkUZuVKwiY8zEBHiMTwLB/
Gm6nY7ZDhssDUv13DtYoG6F3zsepcpAeSaQNKJ81wefl6gYXhtMPuiYkHTKic4uTJDHEpDZNWd/F
E4IhYSf6G8Q9pp3kOIHqVix0NH6z5tfby3sZWGmwELihkFdldXHXL7Z1kBhaCWLeuNNabKVnmcv4
3tBHbe1OfG0cNg+qgQxGP2lxL2Rtb0c1uj+ck50UXU6+lFpepta1vrJklwcyDwQik7MYZMhMi5m/
/iLGb8ToINPWKndBMjRuovjFtke42w1lf83C8HxzMhRRPYQAoK7ATU+Hclqok5gsKXcInBfX2lRb
V22v+7RmWaKwEeKNCIvpZ9ohcfT2WztfmjDuZh86ADC8syWKWGkcC81SVb7DPM3a5WltyZcVEYft
VoSvX7QWG6V3jwj1n1YwS5SAcAmZ6JNcTppODu6sMGl2vmmJnaPkztZG3sS1IFSuQDTOdgOAU5hb
aDCCesHmazG3QU73fszb6S4u1HRfj5SVcuC9nsweOQSZbG7Lon14+xnP1iiY4Rm/oM/X+ay1efo+
lS6BgF7n011SONLHJNX0ndaMxcqF8uooNmgsiOgQ5JaEYj/A1aDFMvDOUQaxGatUx3IoHFYOTD46
n/Zl8I7g1Iypw40Xj0RYK4ss0OjyqUUqI/rqS7WEoF89YlhqakWV/BzMKmpkN0xgRxguQLTKiV0t
jsL8Yao7I5sV4UFQ/wJn0YwXZp/a2KyINMTlNs5xm/FSQFfOT1oh1pi4DmIM/oPmxH5XeVJo9rXj
ArhuJa7owTQnT5t6P/vYaEULnTgfGmHuaXy3FLpiGCiK1491aCQbH2PXcUB41yqzq6D08Q1w6cxT
+d03DYsk9GIxaSbVdhvLoAPOLmD5XbjZqQ34o846+vFaqpedcdFiAoxJx1iolWK6IQjpxKIyifKk
2/WQNK6dGIeaD3A4tLrfICg0VMnWqBo7uUKXLCweolgtis/ow4VRfMDgTYcN3Zuyj6vSmA9jELql
omLj44ZI2VSSq6plijmNohUdeY4kTPqBvVFVByobSnw/xSqe9m7oo1ihulNfhmZLpkS94iKTjXH6
KBqkkPZkdXbyG5yXg/mEHqD0+NE3xpayJ5aF8a7GGCt6hFOV59sItxgSU/wLwZjIgM67y54bxN+R
fJvx72IQibyrUPXpPaOaOvNOQzypcjUjUbPdEBWTfLQDPRTXapAaES42WtkmgZtq4SwTFwvsRF1L
T9r0g1D8FMDL0OLtfAGF2pIugkAT3a0ODiZDu5jzfusMTmockxqPlm+yTKFl8JQ4Q4bDg7WkazWL
JC+Cg6JKxROq2eWsXKsO0dZPtd7YGQEOL3vHySV5M6rN0HzGV7DJ9yOhbrgvqcuPh9As025TDpof
b7o8DJqNZUuB7vV+n/ZXbaDV+h6bFqf36krDdkn3u7K+xGrStD8nttTaD6M/OvXkxR1wl+0gpUXg
RXUbGnvEW7IQdoJpdzviMTgLht1gsptOdt25I7872nQK+JTEcyIcSxCYAeZsja5q9nZSs9ix0Noi
aFFhzofToRiPUihJ0yUdqUB87LtWjb51aqMb+94HTfJ16lINt/ggHXo3Q4dv+hHEeOxt8UJps5yg
rpkN3Ci+NfIX6DjApy1TC017q1slOpyok+razjSxnL8BaKnPxFazQ7jFDRqjkXM4LSN0cddukZFy
tdRv6i98BLs/DGSt6UVcdY68bXVtyG4LIKjlU0Wan2Cwg7TJcbSVypC9CFUsoHBqj8SXyvLDdKea
9LHwysQyxtyTU6Vu0KknKs42vDotwgluwjzlQ6mHFh7KaeR3/veKj4Qxj4S1mm9s0kZHhKOvcn/4
oXfD4EPN0QJEm7Ocg+AmTvwsOEDvjGzTK0oRi9lFSs6VL3YWopOpgxggDIryIJ4MFxZqy82q5IGk
XHQdkPZfOeCJSFwkasx8bNSKjOgXXAk72uYwkJyfb98XZ7cwkht/DD7JxqiWLmIaHibG4i2Vvihp
k4MBk4EUemldDzdmGnHgyHkZrVyLy+gGqjKwWo5tckDoo8tyBigf4EG1lH2LQ6sSGz9QnXrXSpE2
PCKnYli/337CZYSjz3EhkCyCbnAagAlPb8Q8xhjBqZOa4XrH8Vq/rMMnaAu5fZXUHWeOmsRWl/Pi
J9HsQ9UYlG9vf4KzBwbxNJufOwBtYa4v0SlA+suSgye9L7Ftu3dCLfw1yHbzSdUr7PzePdazss+s
1wi8d3kzaw1GhqOw4vsW1daLojQGdUNdWnRumFV2tRLDnc0trh7k0pS9dbSxkK06nVtVHyWc29rk
XukL3NIAvTm3+NOKYx9l2R5DQvUbYW6ibkorLe7fftKzDgdIcAoJaDcA7UcRYJlPRbohYZ6ciXv0
5P0vpRlTvtg1wVCW+CdLud5u0wBrew8PTfWxqMdggN4E/6C1PHXSB+VTZ/nSsFK3fm4svAxZUE4k
NWA6IMiw3JZT0mQRDMmglu/QnOu0aB+iIIVufG4TmRw5s4Yh3QnAzzoFnXiyqCXGYW0/BLmVAcVr
urQpkAOXcb7xnCq3gwsKgrkZbLBg44zRyn5VAfNseZITU9VHmmtWdwWsdvoSHakYA83P1YcBQUBz
n1lVol70pUMkRIQUrmUcZ1WYWWmeyJGoGCj/zHE5HS+qWInRaMgPWTzp2gfK7+qw8W2tKXfRUGXg
p/qA42GvqpKIFdfiCAqOQWn02q42LNwn315HZ2sYyC/BMuBJhKPnj3T6cYZKVgOhW9FD0/jWVkmT
Acgc6rpGrDQbdQq7nT8ZlTdISb7Sozqf+FkLhH+QAwI4aiyiW16+FJXcCg+kZcSb2hQin1z6jo6k
K/zt7J21APSbCaNn/oQ584uWyXkm+mbKCH0frMlKDvDJooPZONJtFIr4YLZq+k44C+Mh/KVw3D87
jyzNpnJJqYWfDs2DIgofqyOzy+5ElPn1RlSFWrvNZMC60zJfX+lBnM8rKdCstT/vP8DxiypETxt3
PuqHByPCeOayih0pvwmjfIo3Vo5c98q8vrKg5ysNAXxY7qiOL0UschpkWd/19YME8Un+EsUNcXtT
2TmOJ2Ogx5dUCJDVK7DfyDaggMWwCVGJjDy7iJK1IsXyQif1m8Wa+SiIJ4N8nifnRe0gSzI7TLo+
fJjhqZvRMP1Do32oLc0LqGldvL13zmea7AIaIJVj4hZGPB1s8FUUvpvRebCRTPgKBUE5xqWJzraM
+uXt22M9d45OTtZZYJ3YFfYBCojgek8H881cOGZbSw+ZyAPyKvRxrSbykJ916IQWZZqNnwpi++wa
SStZwv0V8YG7sqKdd11qUhAImj+zyQU2MHXvf5XjaphtpzGMtS9q0TXKTTKWYXqZAV1DSB2TMONr
ONj957cf5GzSgPwTEFANRRqELvX8Bl+8IRHgKGvlsnJPI8cKL1kb1TebpDBEoyAxpc17R0PKAt1R
pKqfexmLWdOyWkYnNzPvdSkx7jG0BVZmSsa2Kkt7ZSPM++rkBc2qGeiawbKZFTOXvfARDTcsaU1j
xqAqczYWbKJqai4yZNI3tFJ0N+a1Hrh2420w6cV748pZUHkWYscLAhzwsvPZGqCGkqiy733ykYiO
kZMnuzTAS+UqCGRHWol9zjYa9LpZJhkW0zzuklrQon1KyUdGx9lohad3k+bFbRBcMgUNkO48XsHZ
LMdj1QBwpldNE55i7hJAlkRYWju9rP7sVPNo211wWSdm+6UvsnsyojVH7rPRaE3MFXu40kjlgDU+
XaRl04uEnsLwCHGA3vtUy/jgWoUT7VWrjMrtiDrxWkVwWe0BrmLOUfpMiOFEXfL70k7UfZtM8qPj
+PkRmkV+1cZWtbIhXnkyqtOz/Ml845PynD4ZdqtRrtuF/Ci1fndndMawxcog3RQjoo2uKlVP79uA
+DLJALUpwFPzB76xGK/FL5yQ1E8esTKX3coJ023XjZnbxdW0ElCcPxpdFl4a253yMeHc6aNRiGJu
61Q85oNZ7+Vy6vckJTclAeQNikrdO3ONZ/Q7eJ6Z5zCz3hbDEcTG1WhOI2qb/eysYYtdoAepZxbm
ms/U/KteHi0GQT716XkPcHQiJ3r6ZEM8YxosNHkaqy3wac+mQ4Q6w3WITfLd2+/rbBJ5UdgPIG3G
JUrGuAhPUaE1R20y2sdROOmDjU6LHVhRie+jCC/qwFy51ubw8vTJ5u1FdZN6NBfpctEb8gQ+AYbM
Y2CV1oMRywY1tEHuMbZurSHforMB5HWGHgXvPC9pQiJLQFuMLcd1tOyG6n0pj5OdZ49OwS3nEsX5
7kQW7A0drtAra+V8VjlP6GXTaeb0YnGevsDarDqMY42R88R0LoIi6X5bMA/u7ZTueRsUa+fXGdgY
+gt91lldAkQK2KVFVkOJK0whOUk/Ebixh58mELfpIFlx5CuendZ+3njWNCalup2w0egP5RBhNJFX
UREeRt9AkdDtIhajW7a2yDaii+JcYArW57G4irkXVFeRI1lqcRvS/ExxW4SELC+NkTmWcB6tWxoo
yNCUa1pYy5mcsSBoG3ED0MKGSbfIGuRGybLRRPh79JXxtqCCeZE6Y7VFzCn5Zihjv/LmllsPBhEl
i2fnHs4x8rbTNye3peSrVa19R8wo9sCFDC4+98k+ofu1ljwvb4BZsImre8aZcaJAZjsdq4jYAzqp
8E+kHjvzqZSdGFmxYAxaKd20+OwUu2CqKCOrscFt6HURIMjBjaqZLOo5YraK8KCrxVq8acB06fix
6HXrcvziV7AyMWcFCBPZEqAxJPozGRe41emn5eYMu9Qv08dWd0T/pFYYzUJQ7ZIen25qudJWCxs5
eeoCCc/5QaBM/ynAoTj3AjuPoCjFdMCqYiUuWRwoFGNmdR44SWxuLIKWcUJLZjRJkixurYJARNU6
ZwfdgzqbbAfbBKmkfVMW2fbtQ3OZAz2PConVsWAHY3G2LCJkQR37ZmqIW0TBwObEfXiR5k51WagU
P2qj764IILqdzqntmdD0PmKDugZMX+yM+TMAViLwBDrIDlkq0rX2VBe+7lS3ZZ+UsYfGmWJ7WTva
e6tu7A8iiMI1nt8rk01Vb1ZBAJZF1rVYsOB4+3IolOo2aUftmPdDuZdwo3kIA0dsbJsjZ/J1df/2
ZL86KKhIOm8AGs7URKUIgJDI+vo2w4rnENKr2MtKFd0gqeZ7kBk7VyrifuUNL46B58lFMsxgUVHh
Ahp1utgrwy6pvojmFko7XLO45pDTgDDDpXyvTvufsUzKiXSPcAxexjFpLNV0OdT6NiwkMz+0FBBk
vD0K3b+apqYJdjnEMno7qh0rt7US6+Mm9NU6dnVbUgVcNiWo3ndZouvB4Uc0MGMJQUgtYY0TRLeB
rkhx27exBu/NTi+EI9NM8YdkZQMvDsE/Q83BACNSH1uKeCCrI9RezrF9SaPgRnKUbtsW4VqwvUjW
nkeB/s1hy/1PALC4RoQSkWtUZX47FGN40xbN45RJw2ewbiFCTEa91ZDzwMErri6AUH5/ewUvF9M8
m9SN9VkGAoLqEgobS4EVd4Ee3UqTE3/ilpY8p5i6S9TxipXN8spszmjCORAgcwIFdLpuaUANqWRk
xa3UoUIYNIP4iANA8uPtB3plNmdUCLUJEK84pS2CxjRLfAyDpPI2UWDr4YpWe7HvmxvNCa1t1+rV
RTfqtKmr2dccA/Y1sbjl0TerocA+50IC+TunNadPmVZJr1ltz6Ev1+FH2S/pUstaJKcbNPjL77kR
+Gt39bzhXwSuLKAZHkrOjQzcrKw1n1IvyhigOsokrNT2Fu9SxNgaRVY3aj5h0wPuJw82Kb3TD7kv
2kenEtklKBbx2Dph9qgg6Pcz5Tn+duT6j8fhP9FZO/4ZvPnv/+Lvj0UJkzcIxeKv/30TPdZFU/wW
/zX/2P/7ttMf+u+P5VP+WdRPT+LmR7n8zpMf5Pf/Pf7mh/hx8pdtjuzt+Kl9qsfbp6ZNxfMgfNL5
O/9/v/iPp+ff8mUsn/711yP+8WL+bUFU5H/9/aXDr3/9NTM0/+Plr//7ax9+ZPzY5wJDqiL/x6FJ
f+S/muUPPv1oxL/+oh74T4pAMqURRPQAoP31j/7p+QuG8U/Y2mQCtKmgjMxo07yoRfivvyTjn/hk
PF/nhNP0lXjHyFQ/f0lR/6mBLmcjc9cCrcP28P9+wJM39T9v7h95mx2LKBcNn2ZeoP+zmhBooHCD
lwwVWy7SuVV2uprqPB380cqiY9bq6mVTytnORGtsE8f0PozG7y6Vxm83MSCDbWpNxjYR0YD8T6G5
mdmiWwNbYm2Fn96zfz4Tt/pMQqCdzrOefiZU14nZnC4+JoLUzKdOqLuZMaRfNNj9Tz1YxX7TxdmN
oQ+gKEAdBZ/gv4AlGiAOdW4uFG1fBpryJR5T3D1KPcLdfhzisPDyNO8fX7zzv6f05RQ+UyKWUzhL
DM+UH+7pZRlaS6rWTNQxOqYyV9OmwGD0S90VVeNFqSUdQTmhS1WNpXPIQVDfDiPuMp4WmD+NpFM/
yIOifu1Ke/hiDKS/Lm+vfkrDwt9Lg+l/GlUnQfilix4NPZy+jk1Sfk7U4VYOO+nu7Qc5PbH/TDsx
7LxGn7F28+Xx4mBRQlEjKl5HR1PtAa5QQPeQUVF2b49yegU9j8KinW8+yAH8swje6SraUSUGFlwt
JZtOV7DnHqrqqgZCtJIonB7Ofw8F0A2BJ6pA6IiePlCXRE5pmzyQFLW/086IXOGrN40EKxoDta/v
fy7SawqxtLTmSOp0sL6irtaGenQMS0u7llMhtnke2zdK1ryPY/XnuegzEPtSXCbDWuwPxAmiDP22
+BjnYbTrda3f4sbUb95+oFeWw+yVB1SczGUuA50+0JghUDmYcnwEqRPv+I56i5GytvKOzkchCpkP
IDrKmAEusZ2Ix/X+MCnx0THkwK3aqt35dqyuPMsiTZqnDEFbwpFZOJWS2RJuKQY9inIYVEdM4uRN
rmYh0ZVo3GgAgRhkTGClqq412sN2IjAD+FIMK3Xk037nn49Aw5ychbYnKewikI9nDQ6zS+IjZPbf
LYE8qvYd5mlh0G90NLa9rqujjSistR33yhQjsUTBHKkOKnhL9T87Tf0uJWQ/1nkbbDAUbd2kQCHm
7eVyvtloc8waVVQLKTgtBV+wQSOjwKHiKFMU8Cjv/lDH/F6C4IjL8Uqj8bWp5MIEU0JhhMLWIurr
YjscG72MjwK/k23dCWM7IeXkVnYZbrTBqa4nXe/cFE/itYV0fjeh6YLYBafJs772IvrCr93Oe79J
j/bwHVDrDXDnbR8Frh3LhzZD2jrNPTXwvQGODCqs22z6HI7xj5ru+jCWbptYm6T99fbUn79gEgpM
eOeSMGt8uVPNDl0Bo5jCo5NK0Z0jxc5tDOFi//Yoi7LLvIAxqJzr97PpBPHn/DFe3A++JmjitWE8
32jJJtKcxOt7U1yAOKQbGIbWhTVI8TezxgCchoNzEdOR2ZV6scbLOn/9xPuzei3LjU191mdW9Nr2
uzg+4o2SXJSlJohK5GGbZnLooeEJxCOaIioidei9PQfni5yRyY+fo2+ymsWZmGmKROGbhTeEzrgt
xkjfRGbRbZ3MMT7mUSyvzPlpevM85QBwub1A93OCLcdTlabPDPiXx6gT0RfwrFpEvV8qBQhRrDld
+Jt57CVjlR2kNNqFuR9MK4/82msnFp0xNVz2ZDuLW7QcIw2OSBYfrVJxrjTROFuTmIX6bKNyZlEJ
af1afI4HwH7YHZie3aHNbID4WYkLF/o782yAlldmRgXN6DkJOl2AbYk4JB0ccYwi0mU3LEpLuEg7
FO227RQVy0Upg23cO0VwhVTu1hw7Gy2Lui9K5DgzpJWpmXRH3Yc3uy38DKvwvMVC08VVVC0v7GYw
gWw2WuQgo+Pb1xAU1W9FjsQ5lVDHBpGciwer0wcKQK3deo1aj0/YyUW/K9tJvvRtg62nHZT177Id
YVy+d+3NzhnsQf6w2eXFe4gcESBWnzTHQupUuu+Emg2Fdi80JgcFhUj7/PZ454EaV78M7YJiF2SW
JeFZszrbpFPfHHF4LS+MUDMIYq3UjQvZ2L091PkBxlAcXOA0ZzjQ8gBT2rIahaw0x4ir+FJCbHRj
wSP/34wyKxaBFqEft7wHq7GN7CGUeCBZY60M5b2kJ93/ZhAgHtQkyDmIpU/XaFh1odlphTgiK1js
QGOo7uggovjuCQOEh6URkAyac8twBim5UjViIY56oKZbBUusJNTWbvRX3gqSAeAEITFBBVjixWyk
2EVTRu0xVdtmK4buqRvbemVVn9+ngGUctjPNuJmwsYhlBbe7I6yxPcZOnR4CY6wvJEdOD6SfwXaa
tMybenPtAnntyeZaORC+mRw25+QvbzLTqgDkjRqDyqLwEqNrt5lNt+/tl/TKBpqZvLhR0BBTzlZ1
liNK5gx1fUyibgRUGEsbiQkgSzVWza3ni+c0B4W3SiuEOtsss75kW2tZY3faNNTHuBglj/qTtW3j
QdmVreXf+KpwrlUdXD1m0ZVXRGq17YNK+5xWBRbOuBp+VXuhrVRuX5lkk0CJvJjuKhCKRZBmGtTj
MxgBx3yanL0VWE++ZGvbt+d4Aft8vhPIH2yqYVxQYKIWp6IoaXzLNchXNJeDO2kEcOw2gZ73XlL3
+7DIByKCKe+3eket3jX6WY7SD2JDdYOuD+KN2TWi2Y12fh+1ksoZ5xRZvvIpX1kJ3N5UXOlqQ6mx
F1MRZRU1gbxsjwCphk0xIeAO+FrydLsZV06GVwo61HNejLXIQyHAqHiIF+1RqfGJNkYt+KiHUr0r
wlA7yIMe7opOMa5LA5qSJfuBm1Ge8NLEjy9iJRhozlI5ffslqfOht1idyElwvrMb5lt8cSjmYgz9
UTH6Y1lI5XWcNZBJ6tJqNxjQ9Y+mEiE5FU55E3v4S9jmztHz+kgFqJS9phP/h7Pz2nEbidb1ExFg
DrekUne7bWmcfUM4MsdiKj79/tj7HMCihCa8LwYYwOMpkaxatcIfOmwurKgQO+nGdRTETmzrQYw+
re4jPNc5QWfj9oxjSi8OsaUA8rfKXMugQSr12a4g3mykRC9d3fXzkAMye6KSW+6t6/jBeGmKsMzq
z0ljiH0WMxgdsJCBZWa7vlNYFb2x9Hfq0HwKhRgew+5xzI5dP+p+mtvtXmI6dIBhJXZt7Xa+IXXa
Rnmuf6gKffg1wsDeQfmxgljwpIll/Ym73jy7eKgfKthFb6BAlA8jNKSjm7juDltE8aAAFt9PToqP
nteOG7fa7QYmXJoUGTScudPWxV2tOugsx+p4VjGbCwBRtp9tG1pHphrp5fXNchs2oAvzTkGUUWKR
EFy/22bqBxOR0vGstNI4xiL/DYtZO/0fFkE5nYka/zA8uF5EMZquJTRNZ3ps465SYiegt7flC7bE
nuttQqeLBugyvlqMR1f5qkSiaSZPmM5DKn4nnfuYOuOBOTQIh64xNjblvU9kkqxRnDFtoT98/Ujh
iDNCAdL0rMs2R+VjgBiTqXQ/lSbfOM8vQXX9YIvxhQ5GgXnZGnDoJTINYRnJM4oCiE5FbvLQJJl+
0Jtch2ClNI+ezMR3LbH1LuDz2U/u6E6lj5K08ChdCq8LkrQ1PBofUaEf0fAc/yx8vi3xwDubCaFl
MDaUi/z1de0yCrS8MTSczlBf6kBlDBLYbbQ10rtTItETWGBtSL+Syqx7mk2hKw52B/KM/FGd4DKV
pamvZWZb+qPdou/ZMh5CCaYaet8UQvsewZeLDlMYifdhH0lt4xK4s/Hoxy3CyBSAzKZWewHnE6M1
kno+Y7KrfZ+VOWJ7O+m5ZB6/y6dN0ds77TXvasHVTmcwrjRFw4KdW4fv5OxBuzX1JMhzjM5kQpd+
7OvwS6lK9X2X58YB/la+8dB3DgBJ1iJHi6aQRyPq+gDEkWOLtJjmc+PozXHOgfqVo9LtSiP6N574
knTwuGwo+pXIOhAar5fq5zDJkmKczziZ0wTxGjcw+mE8mKMQG0nkypPr/6+FoNAyEVn6ANdr5Qno
B3u0ZhpOrnEcIHbvTNB+T1nWuiclHkyaD6X040T2+9kD5D8Y2G2nllJ/CBnRb0SZ24YET46EEtJm
zDtp2l7/GqVu3VJm/XyWRAcftp31sSoQqkncUjxmmSt8Pezknrf3s20HZSOlvPeJQbPhX7Sozd4k
e1qP0EEaq/NZn/MvXWQ7u6moPgnULDb20p2ZDo2Gv1ZavXWZVk2pj/iuFbbMn0M19bSDpgt0Zzyt
697Nph2nfh7mfeOPhkC5PWp1uhB1YR/nzp0gldCA+xB1uen6Ei+mwcdVuNvRuPeqA/Ss9qcLR6I/
OXmjqW84oToCTaqbvimbyvACSK7RFv72NmqDrnwBAS5uHvRQVrvWcuKpxM7NOLdu1hzCpFaOXiyK
c2xGmrJzx1p6O09l/Osbk15dPIaBn2VWqYNfN26YHczemo9O4jl/wqxVVG6yUXmfKYP26d8uZ2jt
sBTB9HhwdEBjLLvgrz5jAoFTzmklzqGmWEGqGfNx9MT/G1pfzaz/HtutrwYaWrQC8AbFdRLg7hoK
MdpFZnRd259Nu0tOrSHLg+3K4evrz7KOxAsgDES1gZIa8ABw5NfPUnr1UI+iHc/T2Mk3EfWsX0+Z
9xHIkPMgkXl4//p6L1OEv6/mRVBoyZ/INxwGHWuSZ51reKaJXD2HjeH87PCtDv1GQ1TJ7wt4ruAk
AZ9AoFbgvS8eEJ0f5YaV+gnJ/y9hZKoZtCJqQ38Y4uSz0/RC20Fg90a/0oSW+wB0k5yaoeyKwEE3
+Z1WQCdnh9jJN8HfrvwSgH6KxUgvfrQAgp5FXztPMViFlPagpfa+PaMFEeBBQmMtgQicBHXVWpAU
RNIx/9Qzgfpjaw2MpOsWys5oSlCytEmToLNiC1s2y6ifE8VtMx+jqPrn66/wRZXn+hUCkGGOh2aO
xlB8HeP6XlOzshT92Uu0RUkt0eeTN7rqW7P5qcSG8tHKZvl1NvHhWOCEvgrxptoxrkiroMAP/VGt
5vpXqTGcW3ScFLhH+MjlfptVymc5OJrw5YjoRtxKUb9BTB5MdbiMr+fO7H7EsVs3R8fpvBOfly9T
jF58Vlu7/RDnLtMFgPR20M9tpvpp39XGM8AosJhhV3SPRd8ZpW/YUqURKTPk3joP1aN9bwzmpx64
bwsSJ1WORQZt3q+9vGz2NrTo53hujCqIKyk+1XOqzUHV0iQJaL87WSDKvq/90e2tCwPA2ttbthY/
SqszcYYMw3k/j10J99OTM4SMzmnRWR3TXH/UkfT6qGcl2PShF70bRG2Txk/om4XPSjQPl6pyZ8fP
I/UbO6wvfDXutRbEWaiqAQbMce5T7Y1ukBlZ1R8tfaRerZuoeij1ofqQZFmTBNM4uVlQeHU24U1b
Wpo/mfWxKAsZn/qEGYDflmH7STcpYXwAXdLyi9n4EkKymJfY3LrH1zfQOrKQbYLVQzZjkQCClraK
X0IiNtvXen9We7vbayXNxpqh5OGfV6FhxlyW8gWFvTW9AdaVpVdlSQ5uuplvGBnGepm1VfjdZHY8
DMsgCklTiVRnrRoWVljsYP0kz7kQ9Um1u3mf0X0MUgOSg3Sm7/gyTr6QhroHhcscCBP7jWJtKcZW
59HiGC6TS3SsboDQsV6HUhnDnsGppu1KABztIGKfBnEZ5MiMnhrMDRxP/n79Ba8ku0m2eHQiwQIv
XZDf68yr6gbHUNyGgYHo4bDFkyI+F7yGzh/RVfpTdvXwxyMJyYLUwVmhtrXikNHrOtuKgrZEkX/S
yrE0F+2QYS812UKAG6Nk8LtOzzdmI0s+cvOOGEgRt6gBwVdc3zOiHNQ57c3hDIeAiXapqw+pnuZ7
s5vU07QoylnCqTeSwTsbnSDJUJn7mnHgGpupWuXk9vhpnPtRy4NRTanqaN5urLJOOfkMdBGBtaFi
BnFvPfcotapzGlUZz6OrJCd1mEGcu8k8gAkinfralUWM7Zts4j8dJvVNEKLXt9XxufN6OWMMHAEj
mcQ84/r1pkOPcY9UqORHdz5pE3SsSOrJxSqHBw9Sw4eic/QPG/tv+Z+uvikcEaBZJrMKFBFXnTzM
tm001DR5TlTvZOadT/72lsLxg84EXzZqwN33fcjNXeZ255qonmt6kIPA3/gddz4zv4M5O2D7lxnz
9cN3TdsRcyOqnambHtxYN588+EKPRYtoYWVII8AKIPT1WoOeZmptUFrSYVakdMHYA4UvSh3qB5y+
/cYPW5Kn1QuixmXjLbGJenf1gvLWSrQq44e5Qz/5ThX/cZFFODdpgnejTlRsrE7s5RBl3/PUdg9z
hc1ph1DMRii+szs4BZAOlw9FJF/+/K+E1avCpoJRPp+jsUdNfyp7PMtjdadaUxNERjXtakXWD68/
/QvIYfX0S0ZJqkznfzki16vaVp7WRi0phkADHUN7CA92nYnjOCvhA/AwtKfN6H2j5f3eVEzVb9Oc
l8GcYId0j3uhvnKOqMBqjO6z5o2ZWtLH+qp7AlikHNp+dh5wXe5+Si8ZHwxg3v40uPlOHzTzcVDN
T3I24j0BmZqBL+9zHytPeheOwTCP4x5XtoI2Z2v4HCeGK12GljBkP62UxrOZDFuU/nWeTZBgGraM
kXgj2E2tahucCcJ0yLX5LGQr9u6QJ75Xt8UuBoYcpLo0N+6k5Q5fv3wUG9A4gWXPCG75PX99coC1
VpT1IVtP78czFLl2l2dxt0dT4t+A1C/XEIko3WYsgdnoLw3/v5ZCp4j7F2epcwb87ISOmXkcPGWr
OrxzyBf7oIXbALAMjZjrBwI9qqWVNahnYZHM6viOnwaVc/T6pr3pZizfyeZmXcCwjFlfOml/PUwJ
nj+dRKydw5z7FZTMku8Z5NOXwS6zr9E0DZ8tL467x5An/a+KJq0ImtxymgOmbWoT5FWrbM0g7z37
SxuYcSBCTWudmDrUE+Cjnnr2PBcASdZK9L1pV248+22YWGaOpDD05VB+XTeoKstNEToq9XNmzem+
GjxMwSK1QFcs9/Lsk1Gl8Weat7JHmidqzulg9FRnEOvJvVFz/Mbw0ExOFipPP2w3Fm+NKXcw5rVH
zQtMxE3djbB2+1r4vYDqoYUR15hdXW+JFCPRArAqzQ1Vcq2GlrvT5NBtXO+3J5d+P4g8zaTYx9Z4
tfEo8Rft2Uo/OzbBozdiJGAR4XqDP2d8Ssd5/DehhuU8seCLxi9WrYABVnc5V100SzHrZzt0452b
hMIHwKTtR6rKYEpyb7fx3W8TmOsFl/f8155fxBXKpjf0c2lIH0prunON+TExnTc0i5MDEj7uaVC6
ELunMTwUAk8CWjXZru+r5j86IeUOXwD5iKT99ylz033DpOKhtHFhnayNj3Eb1vipLh2+FzYDXMrr
n4oEVgqyhZ8qlB7jxwSkbA1YMkjCbottc/e7/7XU6jMsltrzxIDg7JlFt2NUQG8pNzXfHmV8UIp0
K428t5s53ehcgzRQaYxfP1pkypS6rNDPRmJGD1Gi8lSyGjde4L0zzsnmC0CCgru52s1hLatpzHQ2
l9XYQR02zhn9QDTWyEkOE8X/HgSZ9/n1HXZbIHkq4prEFM4RE9bVokhaoBLqZsZ5kTgMxi7/o9aW
+4EZt/1GqDU1uTfM38NEcTYixL1vuDwsihovE7vVrWvYuuSEpcZ5surkRNSWO0bP81uzyEPfk/qW
qPy99RC6YJgDDox5zupB+9qyej2ajLPS5TResep8dry2DnA2lLuKXvBGVXXnOLwQtSiyXZDdawgU
3e5ETn0xnylySOJSqR/d3vid1lG2sdKd3QmWEXQyzGZqnHWfMEyGaUysdj6nRqMeEZx7Bvu6BaC7
8zgAgFFGRQZlgSCvPldpTPD0XJKkvs+bEzlZvJt1ZjNh1UYbz3PnSzGFWQRmDZCpVM/Xp83zCm2x
GZn5Uq7+rpsq4znL7OKQ91JDmkvd4oPeXQ9IKMUvCYxz82hxiIsm/IVzirbVAZJb/7nJ+28K6upv
52yKNwYRd9oiUNsZ7AIFRYPkpscjK6HVVmKrZ7tW56MYvfZixIUaNGGoHjit8QE7cs2vkRc9WF1b
PooxUzYqgDufk98AcWdREASbuXrHpdb1suAKP7v08g/JUPVMG1PjaNBg3Qhrd7YnmRsaehQFGBPY
qyssqaPOtkHbniF+h09yilJaea26EcduJhSLpBHjO2rBxVMVdNb1rqmayi2GJeOQjlv/NJSeCxlx
mb1VhnCT1DyGzByNj7ozm4Fhdklgj51yMGobyyW7Kh5yI/mt1IZ2GmVdHkr44LvXI+1KC+kleaDf
sfCvFmzCTZrstqkrhVqoZ4mC8ynCxeSNNabDKRHJ1wkK1xEgWPKY58VnzK/LN46srWM90QIu69T6
rEjQ4l3rAqEYwIY3o5XtlbJFmKvE4+LfBAT+97fy1bAietGtWfcP3LLJJC1+9ex0bntUkAf9b3DM
pTwPt6hDd24gFF0QlwOKtaharypxZP0WEnqknaG9MP9m7PCMCVL5trNTARTY0xa+lsoNoXe/Xv8i
9w4BNwL6cShLg5NepRG42ok4HWYNYkeHwlIyfxPWaJ3yFPbu6yvdTPmX3ck1u4wGsHaCVnm9O92w
mzO+vn6e3fptxRDgqEVF94OroXyfG7nt0yMSvsUI5ps2VfpHS+TyZDhbMp53UgziHKWuikwKwXX1
xFOcoMDbDvo50tvRJ9y9LUfX3vV0SnZz6gI5irT3rz/6S/i8LnfJx6A8gJQBXIYSzPWj186gZFNo
GedaSyCgN26cvzHRukl8Bpc5GjRj9lgkNjw3F4UR3Uev3XIO1ZiXCZMbmZ1Rif/DZLGNdzrzlL0n
Ve+z7Sn2D4VEUzkgsFpl/K0aIFTvZOWfNB2nMShcUWdBOIgiw6sQ09O96yju7LuNp3/R+kK+ldY0
HmfZKfazaYn40WloUvhs8ybI3KJ4CrPRXhT+0qZjPmHVYpcgVTAHtbIoI0DAYVI1CwkHTY3zYie1
aMbJUlMaGUyxZr9DYWQYnjVHakAYKJQq4M8Kita21QtEfmU4KaeOrXLEcrt8UpWy/KkxVrZ9Qbr1
Tug2IDW1qRFyomeIziQKh58NBTWpXRnO7hz06JR8rmekoW3PSH+FVlvVD10fWUu3r/VqH8dspjGd
V6VHJwyjLVD5vU0NWAjNvqVzAp10FXJnZlCengrjDDLnnTPX2huUKuaPczn1f0ypjo8dxEXk+7ri
K3qayKYWaHi/1eYqP72+x+5cMRRCIMy4vlGQWZ+u0cwURQ9HgxZrGT0wQoR96LjR8Z9XWY4wOqEL
g1Zfm7+XjtDDVAmNc94k7iFEumWP0MP3f1wEmU1wywjBYsls07u9Pi2TrVeT2nX2OenGZt+gBLSb
k2TrTr6JfKziLMrB0OfQ7lpPenstNic11JzzlNq5j5OM/nYpck6NY26FvpvwzhyLk79wkkm7ySCv
HwiVKdPokkw5V06Ka1wO3V7FtDzPSuWxy/Vup3rxtHPNagtZdWfhBWxDgUHohZa6ylitdJ61ajSU
s800+uK09RjkTdHvk7n45aqx5afZ3O2Ssd/ajf/bBrgKeSDfF4gLfEFkU4m318/cADydFSPJLq5w
KFLp6sQHUc35cy+UZN4x/1o0DLV2eGYMmJ4sYdX7OpnBHReQTM1IpXFhF4r3zuw872dRpc6nBNX5
d4OKT9ii2FtVH2isJLOPRnEZHrRotMWB9KfaN7D5Q4rHuBH71tCzwBFiqjBp0PXGx9uu6HeEV+dd
pjld73u9XaGdnwunCNosHk7tXEe1H+nzdEZ+NkJ/PMuTi614wyUvOICBrIbyrDWF97aNyvx7Wmk5
gVt4+NjnBXj/TLGzz2kstcGHjzH+ttu5n327E/pvzQkn30JHuvC70XuKK9MUz0TRVDsKrZGfO2uM
jMAD5xAdhLAs7N9TMf2aEAn8VbSR+qeC9ktVmgq99hcwqbfvUNg7KrEV6w/Swk98B8tU/M6K/EEh
MhH+oxAWj9GxGU5Klo1vZOqZ7ztrRjA9SnL71Iyzjai+LZ1533tZtHdwSS19rKxkvGs7o/81xJPV
Bsk4RPtoQJnnoGZeKfb0zJOTpuR6tJurnmYKgs2om5R00sNKLw9qpHzrjTz7XJh6UfBtsHZ4ear0
kR6AiWS9TD+bbiPiQAljlNT7IRZfOlM0zd4j3zq7iNAdTK+OHhrc4b7mbW+A/ax7421swXjxY8rY
0J+yUkQbCftNkrDsXroQTI0WieG1o9coaJmSGiQXVcTo73uqskf+odr1Zt3tRS2tXW0jKPV63Lvt
7jIBQUNwyZIQ3MaB4/rMqAg/lXbvZhclZRBnjU39CcagDBpFqU+6HNOj25T5MauYwcfprJ8Mhrnz
nGlPjrCTfy1B4UFTstCIYYILA3yJn3+13VKbz+shCn/hd8R73QyNXTqNGGYMsGAjGXobV8ttTUgu
bTGnZAjBmnAfrhfs89wz00xUFy3Net9wlBmTUXjmWVWId/Pgyic1s1XefqEdkyKX/2ky07++/glu
blEdYRmT0p7vwJW+VgtSXSVG/SjVL04UVk+uzIcnW8dh9/VVlnh/HRsxbqSVTSa8VIVrYLPeYyVo
d7F5no3sqJhT5Yexru3yCiJorMdv3bmZfLf1hv0oky1M7+29t7hGIlaxdLq4+VYZCwFNd8CqmWfL
bKNnxww1P0fGfxeiKfD6Y97ePjh9LixfYFQvH/X6g1rxNMxqm/GYAp5IzDREljI9lmhy7MehcujE
Yi1Th7b3j1TxRdiDtIOOEENFeNura6+UMejSRJjnFon+wEZu93s0NebBw8jqMbPHEbUzvImceVa2
NvGSm6w/7aJjQROKAKI7q1MjdIlXJg6n57CQn2TW2R+c3sY1w7DiRy2Lj13VYFrvWfHONivv7aSl
D56dHzsl/vHvL5/mBoUd4QuV19U7sGvbzr3ess5okPTvrJl62q+HVj+pufKVlw8BFVJJQQaQzR9f
X/re9qatudARae8AsVl9dy9KawziLKCBqDK6fVK8SZwpeihkPr6rWvcprXPYxkgd+hFVyuuL3wkj
tFNhyjCLY+oOePB6dUxUHC+dyB6HpEIepEzq0xBJ8a4cHfebU2WmH5u4R/j8rOYCYCffT5XVbkgK
3/TT2IF//4jVNvBCpx/mMrYZkgxqMHlmdIhGCmyrQ2wCmn2yf/2pX66G632Hbhwi6ag5LTOZNZZk
8SYce0RRzq1aKEDO0jz7Ythp8d3iovjPqoGsBp3q5lHQYYP+hXwClXimEi2YE13GXcBuGKMgcpQy
P/SjwArFBq/6hYQCuFySS7vzGxCstZ8mIjuRvlqAKKiI4Ep0ifJFpK2uwBzL+lOuaaMIMtCtP6eW
nOf1J71zSZJFMzWG7cjSADWvv29TTaRirWufJdbMfiUU5cETrfcWP8v+AF4YVpOcgDcB/sMIzH5C
sQUhxS5uDwI7hq2p5O2H5teQ2S99WtQU1ygCoVcoqFeNfQYo117K0vvNAR9PTly4TyP+gP7rT397
P7EcO3tx2IR3uQbSJGAEm8Sa7LOmJcYbqypGejZD/PD6KivzWVpfOox1YNXIbcC4g7R+/Y6tBZ9N
8HLOOH1YPwDDU9nL+KIluvdOr3AkipRO+WJIRXwYcjk9G1P61CFX/wu6GCm1XkTWPtJDN9upehGe
8eWJdmpuZElQaoPcUA9eztJ66+PIskzfLYLOOmtycjWpe1diGe9EM2DISN8LwIo+SDr98PqLub3R
6MjTLEOBZMGqrE9ZZtejndSGc87Gaj5GnqcdR0d6T2jsGb4WZvD2q9HbtYOrbhzw24TUsUhHl5wM
bvRNw7zMjW5OnTi6aHKeTnJQooc+j8RDj2VAEGHmumfwXW7E0ttATg+Z9I/RMrEcjMz1NojmEhtm
14oviELkT8XQNI9UfDXq6LrpT/M4+wOChz5If+8BhP+8e/1t356tZXkLl64lH6ZPf718ZXa4F1Qs
PzShfWKY1DNqwWe1V8A8g5TaopneXY/kG+AysYVpyPV6mVo4kczd+JL2jTg6Y96ekIvSgixX4o8j
Emgbr/f2MC9oG4gwKF6DpV+P7jM7NDRQGsllYMxCiwNUQ4lt1UbIuMVhUsXQ64Tcs4BTYCBeP1YP
mplxtJZc9HCa3ksLaoCPl0luPkdSifsgLPP6A5xJ4LyZ3jlcAkOVY9oIDhAKUBSlrm/qwzj6hplM
l262jd9FPEbqzpaieJcaaKBt/OQ7txk/meQFwCCBiKHJ9U92Ncn8y6jTSywdZVcmMdcnDrdf5jxW
jmqpRLu6c7VTrbX8WjesHzKjcQDeG8p7ymh3H2apcbIRUD4lWu/sZY/OiRbW/cURZfLYGVLuYW2f
1UhkHtB9Qzw6whUnW4vqR71wtF1aWngWU/v+c1FFys/sEGcUEEn2OrDaXmgllZulFwyw/a6l8TQk
iUnZbSa+Xev/JFe5hHFWA3fIvyA+wj11/RpbK56tzo3Si4XSsg/UKt3pmJQFHj3ljcT3zl5mqUVW
GFMedvRqk+W01AttdpNLpFfZ50pF9zPKhNh4fXdX4cWhl8v1TdC/fqABi/aonUR6MeYmOkLgUPCG
Nf9V9+zltf21yhIW/6p8Fa1oZytlldhonaDHE+QYet5/rtpoB5g0/4cwRxkIOnxBjzEdXL06dRoH
xx3U9OJIy3zf9PUcDFI6gRMr3mM/xlu9udurBEj6olWMcgRt3PXIJ27RBc4HiMc6YL8DPNJuV9V2
fBx10kBrkuFOJo3977GclhoCvMvoDyreKpY7soh6uA7pZSHKnPJGiQN0M+x9HCc/KyPdqgLu3FyU
fuDPgdwvzlar5eLIUmKzG7NLqik4rhjlUzcp74vG/KMPxsWb0jdmYb2dmvJfRT/YO4x3KOnR1kZd
eU1tjOmOWFpOTA974OxJ5Bj7upDDxtu8k6BxGy/ClhTWZAX6aot2ZSjCWKU/hYwJHA5IVN3nEu6M
6uMW2xn+jHbsg0oytmPyTNezh8kZ+eGAqFCC4ix6dKOp/sZm+RzP81gFTjgLa++O6XzoBm/ufSQf
MJT65/scXgenFgr8otm5CkdTFlp4D9MSdkZ05+u8a46JnSXHbE7tQELS3FjvNjFcksKFdM9kc3F8
uz7HMARz6YYp7bR2+JrQB39IxfAbKsyWxtOdsATKHCr6gh9iySWx+CtgNCgsF/XgFJcoSqBJV6kZ
dLozbXz0O+cWlV5GiDDiaNusbYDtQmpm1ZvFBZUfxmuqYu9G6GpBZXvZvkS0adciUrqRd95iChbI
CzgJKoJFlW79EoupJdnso/Iyaq0bAKYsDtgWNU8uoIJjixfnpZhM8PUVymxp7lnfa30ud1T+Fgwq
erpDooyHvgnLt23vNm/NebNxeOczY9RFp4luC3fPGn469m4RRbYsL2neZ0+uOtNXV8cJoqDbbXyC
Ox+ar0xjkAEVDco1jqPrEHByYOJf9LSZgrZUMl/NRbFRZdywZwki0CoXBwiVDgbpwvV+Up1RQ2kp
qy7wl0xA4ob1GLZW8WVuhpcDzfiEOeubOY2GI5lPdagzvXlGfZRWh2U1h3ruYPQo9e+2rpIDgKly
3+JodhjmDO+0If+KDQHEbr2ef0aw6rAUhnL2+lm/96bAJTARRWqOHGRVOijjogA5uBW5tIoXniFs
ZC/iLV7JC4LsuvYjWcfIEWoVmS0IsOs3FcH4A9jn1ZeyMzO2Yzokx7qokXZT+sLAe8Gokx94Lbvp
rtE749Mso9rxR9MMvzOO0C7DpE8fQz2q35ezbf8ISynEwXPa9FJZevgTBp1e0kBcUNYtxry1n7nh
lgfBvVe1dL6XlvOLLOL1M8xeY+DekdUXw6zyQEM6LfZnUXhfX/8iN8o2y65iGrjoJUOKpPS4Xify
7HqaOi+5GGGImML4qRoZoWQjEzBBV1/szV7bp41L8LdE0E/jgxjV52p2Tq//kDt3M+1nhqFMVuiR
qsv7+CtaGigL8EHL9GJXNTyvqp4eUssYAiP1xNGbxz+ydA49nswfDWwxtpBny81/vWNITyniXfCI
uDatsx8ta9QUBl55aY3BgTKqTZ+MeEZuAqLIEctiPfNrQ00DS63i5xHV0X1tD+4RjiomInFr7UvT
qDb0OO9c54SvhSYIRwoYkLe6GaHHRcgL0Y90jCn63opMQuEFufVV2oNS+EqjV66vSjdCqc5MntKm
NU74SQBn6CNNDfcJ/9WP3NGoi6YkhVLSNdOfcVr4qmkZqgz3VFXdmmK85GyrV0l9DpAGjTGdmnl1
+NKwmHLIpNSEwmz/M5rY/khLgs5hxPQBrSiEJasdVYcXBg606Qe+SH1EfTpRghEDyTForLDPDk3Z
mz+qEA/ijoc76OXUcs4mZQCUY/cp3L9QqZRAEAuXtl6vA9eXenYeFBNGjlMr4quWFPwZtEB3RJt1
CPeZOaXvXJlId1cbzVjvNWjQ2a7Dl+XZ6kkPdzRnJ/g8kQtdQHhlGQxhrdgHowGSux9dkURB3xp5
vZvVxqHLBkLpQYn6WH1U5lgcs9jRC5/8orzYWmuCEW7n9pcLRRj3cIlUGbVf0KXOW0SM5nM9AsyY
rdn+WSEK0/ihqWAL3el9FuhqPH5XW8fMAhCfRurXIit/huFQfe3y2R73JNPlqXMRXwkyEVo6hN3I
yANTGULgQ9OkqI9Ytto9zdeqbgON+I44b+iANWmK0rp0mdXoNHYj+SuDc9QE0hNMTVNUk2w/y1Gc
9Hsh3D/SrBnEbhz1m9i2HLUF00aj1qZttdrYhmJaCbyY+WI3GbAh4gHikE1Vq7mvJW4O4Xh2yP36
2SuPipeP6scUcOthQJA/wdna1jCFV+ap9kXVGr91XKs/WEOHoDr1SxS0c4UlvYL2YR+Q7Onf6mEO
uwDmHK7kSa7Cb+UT/Jf01HP7PjL1r4mLrZ4v5xZiuGm09i6V2vSkT90MCTduG5bOce+WgPW+J6U+
f6rUnIPTDE1t7MJczc8aglpMkjqZ5XsIu3kYVGjH1/tsqosfJrqq+q7S3U7fjZx4yzc9iQ18n7tU
dc5QG1/VLpMPZjNFws/6xh2OnlYZo9+aJo2KKe/0NgCCFR0cIcFuVdjgWAe3rwfNV6BldPDUcUTz
nbhU92Ulix00VS8PjEYr/Say4l9hHVUJIElspIIi1+wYH9FEIfdPjfiPOnfRZ5Q80/da3E/uU9Pa
6AXWCzvBNBSp+gxlvP1YzGDSxjyTUNqMYsZvGi/fPRek+RX92pBgiWHg97CJ4NyPOoTZdnRiyOAK
kPJAUZrwOc6KrHobdZk+PqahpQ5HV4I1O+B0U71/fY/d9GSZ9i0gE6LHguhZO/jESYh1Vd+Jy5i6
eWDVtfNo6u1FqFHrDxaKpFY+/hCT4W20nZfodhX9aJJDKGNWzbRlEYa+vsZkSg6WzrK91FluBFWP
dHIV6YguhmZz7IZNhtmd51yY6ksDWoXGtsYribTUJtcMWS8Pn/qc/lQfGi4A3+Kpb8sje6vaC934
54KWtIFnJNOkFwcca5XI6XakubM+iEu8sKAXQfh9biPA//pHvMnhGWg4C/wUjBIdkHUeJ+aC46kW
w0VrnMvUx99zrHzejGarb+yWOwuR+izqKMCk2TfLn/+VfIQdIjiR3veXCgHsHUULvEyGGYesabfS
+DtLAW5HZpkAaNMQWMW+UQOpQP44XUoEhgNiwryHTuk+wVvLNp7qduhJt/rvtValbmpUYJT6afof
9r5rOXIky/JX2upp9wE9AQ2sbe+DuwMIhGQEdb7AKKG1xtfP8aiaGSaYRmy1buusKJJJhoDDxZXn
nnvqY/AYNSVSgP4E8jA5lkBzAUXooHeFfqeq0MjojVMRxPxz6+s1/Czr0YUDPJLYpIiAgODo+6nV
4xSYEUMfThL49ZhWa+YmG6clbq7PiEvcKvxYbipjqyCg8P1ltCqKS7UShtMgibkjoD3zthJG5D+U
ftwC+GDQ0u+js5EANpRw8mHg0FomoBHU7w0vYCAXDm2EmOB9zAcyjBF4cMumhz+uVGToS9UCqCNn
sRks3vSP9hJHD65wFvntz+YWhC8A6iTVcKpV2YkT/1tvGOFjWZbE8DxHbgMWy74zDqULZMMWGOqb
BruPFLos7PVqXKFwWFsw438wJCwAcI3IfCLsMXcnwlYODfSqHU7g5Ewc0ET2x6gHoLGSEEr6/eKB
M1bBHUYnWYT1ZrdvlgnaECHqcarUBkC0ODKuo14HTaQMlqivd/Hn3ANCRehPiKoQwCc43ehsfwHy
JAS+Ip56AHbh9q3Q89hWYHJlpDNNlPWFfVSg79OQwtJNOX/h7UoQhR26A4EMN8KUSWTS1fyqhL7s
ydh6ytaHGR1x2lRUMjReKlsA/GnPE2pCj0kInUuroX8fpjx+gbJpx23aC5OLUl9oZH0ADG0/eX32
u8NjuFGMjjuFF3JRvsAfRCFgR53sj9p4UuVcRmVIMZEAgawzMgm/rwsZtgi/FJoxXlBViFvOzixa
WHXCGAvjyRy7kWVxl9AgTVHcPwaLBK4c2PK9Xsa1UDvFM6WIls37oILwLZcmDddSm1CneVMWqN/X
QGuegbVcFoI9imEEFqOIfo312PWSmS8Ihs+aGoAbBLlBLwD/EiCk7yc2MQV1gM09nuoECH8QfKF9
ru+D1VSY8E8Qwj8mqzxD2nRKl/ToZ6MEABAUh6tg8OMc3TOdg2TdpAZtMp1UuDNESVPQUWl9CadI
wYUH8fefS+SHUdyMWnTAfC/Bww9bqNSSqtP1cXUyUcijh1J5K6dy4w49qs6/PpY/EPuo0uJlTTC6
4HXKMzukTet6KpJEPU3Aftx6JkAIkWng6JQlqrhIB7peNxcAnCCZloCP1JzMQWJ+EQOBVNb63dfD
+azrOAAeQV+sL8KB88rGDJS1VS5yRPBgPgI+p4A51ygXJOznxURBEHBkvH82AjbznZxJZliWUqme
KiWI7b6rcMuSErliY5RW3DXiQhjiBzdlICSCxoyoJEfgcXZKEYAH2YZfKacVmHtInyH0VeVmY389
dT+4K2hLANNMaHGea//+dLRFXSFCXmunrFKzTYyyl3Xry4ED72EAsGG1+r1QLIgDHrgG/J0v1JxH
26vLZBqVUTshlSLSFNas1a56BKb9xFw35bhUmP359EPUAYuF7AwYLvHz+/tLMx/sD2Kgn0QTMCQP
9eeofGkE1y8RZhOnqqZTZujOJASvX0/sZX2+l3zQxhfsIXhlFcjA76+sBQ0IQyrMLPpg9e+KAlPa
F5LKUlsBrYrl+lwg38/C2gC+fpWg/KaINIaUrmKBDmE8iIGaUDOSn2sYhwSc09nJAGmx7TW6QkJd
XeqNfcFGzccLlDMYLSCxEOWeyck6RiOvoZX1U5kImaWhMIjqbR09ejm42dBOEu2jvT5kcLLGXV5n
BXxiP7TEphBYrWsFCVBvT+MeqKKvJ/LzOQD8A3AMHq9ASmeOA/E6TIfqD/7ZkwB7H/1GohFIKZe0
xGdFhWJzCCTQreAa6Ojy/XIBT9arEbLXZwHxyJNZlgL876E1QTxTNP1TPnjKSS8RNKATsimGHfkg
EKIh+l/m4Per0Loc7kt+TKDtUHMVhMYzGk610sZAS6R1FvmmE0SR2sJCRBk2GYrQ7xHvqsuJjarZ
nMZSRe8wLYN7TVZqVCnoBKemd+ASn7aallUpyPcCE3UPgJwDn7xSJksPIjT/Nc0ufQTqaQKpRVuW
MUl0LbEQqsnvzRZV+10VxGdo5/RV90OlWYN7KrstK8UEvKUIpbM36boNZyZ9WpV5UIGcwxtSpuFm
3oAtWE0EUmh6lOQYzbnqZgSrhNxX1WYo2sqzerEUXYBXotewEKMVFFsS+9RIlaoET51WbOu2it5L
mKSgMZf86b7MJe0YlW0agzg+lg+pBHZBR9fR4QbE30Pnk7ZrUYtWeUWQOEmfdWiDmWjYVyXCq8B5
DY0lJYW6E3yAtIE+V3p0Lom0WFzYD5/C4oglwL7HbgDIC2Ez+fvt0IwgQ9WTJjxHDTjnTa2XmJzq
zUOtCCBvkbtmU+mCbOUlklwTSOMWAuOfxRYuf4nWIa+FTObMcggn9J9RPLT9yWL5IR0ClKkEsUb1
PtQQetXbK6RLJtJ34DD9+rTxD/5OCoBMFTYSgOJwYcC2PLtvLURHmhaogTOSOdV+yPWOVYEmbiIE
w2zVi/w9bH5h4Yh/NidUWObQ3jh6wCTAW/1+toUE5xLnSTo3bZrv0Dc9JD36yLIUOXe3hN22VfPY
sws0HEOSYMosI46zHcpzywX1dDFcZvcPXASIZYHrBEnCPPTRVJLYYyzKeQo0IOqG1lAFK5LU/jgY
o3gQowDRXi9fFTLRFL8FaKlTH+UavQ9QLFp2YM1HY9FtB++ot7ssUw6V2YO+KUunVc8KGEpglizQ
RoN2ppfZfeTXAAKDn4eAXa/1LYBJlYgpuWK6MTwbmKUTKPaZKGYFOMkQE89oVAFRD7x0CX5CX2+g
wb7eAZ8sAiwCRCG+oScYiHLmdkcTVX0FO+eM5skq0GdmSlEkOdlF1WcW+n6E7OvrfdrqPIJ2iaMh
vQq8Bh/PB6vVB9c2OkJG8rnWqniPZkYyyo49I7ktV/lNXK2kxzLv1Ud0PawXChM+aRZ+ZTAM8jw1
NPQ8+VTJQl1Lwiif+2pQSCILCQXoZkl//WBzI7uFEAk3TXnkfTahqZkOvVSU8jkc/XwTmgmaY6pp
tE7jRIcqm3zw/UnRQcTiflPH+MFolNAFM/USsdunEAFuFzgF1HMAg8PbzX8/0UmhtFHot/IZ9RLj
zarP8rVZIMkXNIJ/9/Wa/mhmP15qZnXBtksVBZLznBoITg6FkFJYSEvNxD/JaICKALkB8hdtHBCp
5KP4sHNCXVyBYanVzsEoi3a8ClMXiHcZvTjHbN0WhbjxJRk9tVbttB9jUVwQlZ/DfAA0IdYN/AGw
/pjPmckQKj3UvuYp50IZDCsyUicMooQoTbkFGvexy1aHeurcXKmOnR4uXZ3P4feSCsgdmO5wqlUN
afXZHHe9LqyaLFDP0zRM+zYW5RNYdIN9FzcTq0LgRFFmW73F8ir9ViXJbZaHnLi2itZfr7XIVcJs
ILBzeZEYlgFB/5nKqM1Wn/QqFc6rCo4EEfUemWyQsjTHCs9daSnawZIyGwqZGqC2e+/9dt1AyKKM
tK9HOjVFKLISLbyfFwY2nyGFRyZR2QW1IgF3Nl+fOvYBHgc07CS1o+8MK3Vn+KO81pVcztEvJx03
oO6tr9QY2JkySgXEI+LsqfblcOk4zI8eyp9QS4cgAKJzsDLnADFRr8JAQ7T5lBVSGbB6FIrYkgIY
8WZcxhlFkQxyFegyvpp2ZiEARF6kJYjbfMVsHgy812MD6NhHoNdaUWYTGsfzBFivhFY1gZGJrJRa
g9hE5Ad0otmU7Tw96XVS5bGwrhJFfSlRRLBDZqGvUAga1o8GdGlLUP9S9AQc5d2z0k7Kvbkqwl2Z
r5BbkOE4mTTPUO5H04rHziI/Hu4MeWyAUY7SLToFqiDVijKJwHorJFbBlRFAXVJMA22mJIsQZ0G6
l4hDGi51o/oEhOIOFUwGlGgC3fqZ/WflN5nYF2V87StxJbnDBMwNaQIfzI5hZ9QSgbyP37pYSm48
QaoRuZvi5lpqWnkN+zt5DsVIAcIawWKEDSPTDygIeBHFENFt531hH3I58PGAYKxoLAIkAQrcgVea
uxbJpOZ1GmGsqMoFkWVsJA3tulJ0UnnVOooU5G4g5qkjRVV8PXLCSoAvOib2cUwR/1xiUvl0YNG7
BVkXQE94RQn038zaArNuOFalIF0LaB4CkvQ1gtOWqH0LDIQ0as3mHC659pSK0UGdMHN5t1aG+Hca
2BgESijQWxXsOKgVuZB0fBDeoFdRW9WTVtdJ3mpUQ8dNuppGzelgeW/SelWSogj6bz04ocHcuWBz
fEIqwcBF/NPkdXHQypCg36uOpm1UT9dS/XqSrsJkX4vHHFlZQ24Z+CkZ76OmgJI3is5aY6Jx28OI
QjVZKaiv7lNYpJVhKZlITOk+yiJnlVbWwpaZe6OX8QEs+dv45h3QBqMfhFhM9GtAY53UMtzOMshg
BeT09YXmKpRfB+wUSGRgdyKeN5sHpS8G9AvCPMREoqBCoR3pGY7Qwnx/soHm15kZeaHsFV2v4X5W
VCQ1DRhYIJkVEWBDft1X//FdK4T60iT+JS/AsuKjb9/3v/6/ffgCKzt/b/4vf9t/v2z2qmPxll03
1dtbs38q5q/87o34/N+uz56ap+9+sbImbMZT+1aN57caSu2/2tfzV/7/PvmHt8un3IzF259+eclR
u8I/zQ/z7JffnnJf//QLJ5D6j48f/9tzh6cUb6P5S17/4X9t396SMPP/9x/cOnnKXuv5B7w91c2f
fjG1PwIjhICYCeQk/Eyevu7ffnvGAE4QwQXkQ1Chgg2R5VUT/OkXQRT/iKQ+3gOMC1C8vE4aHFC/
PiX9EXsIbwCpFpJwiPD98l8DvfpVEv66RP5b/tvvH5tZXHb3B4EJNLyEZj+cch7oXQBdZwIKzQgi
RHJlydG6lKjdNvLXYbUF9Vqauk3FNPQgAElRhui94oOSdz00a03egiiMjJmMappNNrEyAc8jAWcW
Whh103rVU1nbVAb6flgaQmwKrQtW1tdd5MiCI3jrCqhdnarlLpU4/IwFGojXNlXmyv3O09w+sLyW
qgnTGicdtgW6HOS2B6qs8SatgPbZB1v9rr5JX8Eh/z48AT+jHEaAg6PHUXFTbwnPyc/LVzM08ylA
3YOuFoECBj/Bqr+Nb/p9/q38JmlUvV+9dQHRn8WC6c/5t/xb+5YFJI7J9DwAYHiNShDPbse3MQQy
BhKP5C1T83UfbdvoRYsBVi+daNrXMh0je8zdJgYxFHhaHxPhHUY0GjgEZIiu+nFBRFxI9L64JWPm
nuhJUcuej0Xv9YeiOhnJemVsVeG2kFC5TA7Tu3AyHtpdejPdxY+yJSQkfoSzVnYU3RrMkoICE+Wv
xbn3yAjurAoFSOgdQRai8ovD5EbnB731DxqmsrBB5un/f4ENsiQV5kUr/35S4QdrDnIhGDMcCAC3
h8f2PmzNVASbkJZqshNmpUFAIJ6gsQVi8p7G4rFZqkVYutpMSP+FV5tbbFwngE8ULivCU2BRmFtE
lTLlvtKBTbilmjNStEClEYsYDj01LYh4OuGh0pChOJH5TF0QT7DTP4vcjwOYG6xpEk+FB25WR3F6
C3SH6B7UAmdK6gQcUkR9GGmzA5CyUWh3YzwNrx7aydzCKQGZP74LDRCDJN4U16gKKlEnOTkVPPTn
cJMOFB2ieVb6Nn3zTw2yYhr10cj3VjjIOmm24e0K1Z46cjAEHs06Wf32i1KQQSfowdRHQE2RNiK6
FecEYfm4tqKGNB7Vbvxd8x6kTLgV9tG5R791ZCs2/pX/OD0VAwh0aHboWXf2FeoldOeRdlfdaQkt
ErLTK6I9iHf1K8oajuN9v/VZei4JqiTDM/gLkJVaqeRGtkGY4pd0SmiOfrMR7QN7ekRaNGAgYw3f
Azz7XrxkL8VLFZHe5//LBdEOr6uDDLXLm4lgwFQubhHnB4w0iR3giyswJ6HZCHphfJO2IasNZEAJ
j3teN46HmmdAFrZAUi8xry4v80y+/1zmf8VlXpIm85bjf21pMsuy/CrMOPUm+CclRJ+5bP0gqctu
EI1gTBSnkPy3XlLAnlGGpNFr9OYCRxoVZGXJ31665Ew5/DUuOff6fr1NVEYiPAmAJ+AF399mrEpx
acqZ4gDaTwdW05t7oC4PtF2IJSxeaGYO/9kXkn6k9NC5B04JQnpo1jKbxVDKA8moSzSt8DyPykbe
k0xHpzQAQdZSOAx2XQz+WjdRYCWDE9MWEBkjlRarpKpGw+JcnGhHMabuKAfFJkAnE6oAtQ7azqC0
tRGStzqUBZLMmgGRHHlxxrz4ZpCUBCxvze+t7L8s0MfbmS1QVsdaiFCx4pgyTWnQo90LneA1TaQE
UxMaaXfUz1gSMiizDgx3ZPUwoEdZeQXF4XUEsTN92GdPSUp0oHfpktL94TH9OL7ZuvppskLbBoxv
hGXvgqKwcL0EBFk0uq6OxoO2NtbSQwHfwDj2z91+cKp9uJARXFryOXXTv/iSqzP99vdecr7jZl4g
bLv/PmBzbGkepNlKEmDmlU8liG1Q/vVUtwQwwYUs59LWmmct/hZba+lele/F4599r3Noz+WY854G
EnCB/L+Z1Kq7IIkm0J46Dw8rejz6pCGPj7fX1wtRicvizBfv43Vm4sQ3MpAU8uuMG//cuEADktXG
c/x14z4XbuWivtDSKAxktyYDcQRHph4pCGy7XXHIyNPThlmCY200/BGZ9ENB7hWikYwc0HyLmItG
vTSLzH+amLl8qQYjLFEg7uTIBZwh/zzUmZ1MO7gSAyumZU5XbjXRDExJp2JTHqsVRUtRHSVjt7r7
IVr3g6DX0lgu2cYPNgGYNP5mY1naMBd9+2Esf+6G+aHe/rBhLuxiH66jBj5CkSk2TGeDjk3b1N9c
KJncUUwQEljDEg/F4hzPUpV9VNYrZCkVp2HDSzow85jcgLBBBbgnYEHIoO8A7Gh0Eq3lkJryTdwh
eEhLhhK9BO7SEtZi6cRcFuLDBPzDT8ziis0SBn/pis355eYndI5prrXW7OIQOyRLae6s4BZTb60o
THyXaRCj9ykT/uJdMhOXf/NdsjgJM7n615iEHwUQAQwGoR8v5DM/FfbIUSxOPfB1DmPfcvKtsHtn
/w08yezBjhh58y1Ss5oZx0d6qi2ZrK+vD8jvk5GttyN9WLP1bUTWX4tIgKx/YB18GJQyixEnbWOA
tRqDWjlIbjMoGqqdVDLYwY3mtCPpWNDht3qTb+sNDvKDtke++4RM0QteWVBhPeLoN7ZM7gT7tVzL
jyprqbn2aLlGg0XLuPXgnJw863SH2v8rzUKjKiKvXdRRUoNpLgJpdFgbLHQaolN8WQ1xrpA1tYdt
YL+BKsiaaM0K663aKugWeHOF0JRgwXZ+y/ceU64a8iZQx40d3eowgRqh1mNDYnx8TI1Xg70l0HYW
rcgGfJB28AxV/ew7tY1WtHgxmHbpy5W6J+nuymC6pVquCQ2l0wLj0FhCrNpuyMrtqI4/K3gF6BNo
6Hi77D7EJTWmnvUDD5eJzsq9j96bTWvfo3HdBvfzEtMXje0ee3Z/MMg9wlv0/uqcUgetSXcZyV3w
tEIZO/d4CrT6RN1skJPEy+VNwmNvKxuNjMnmcH06AaxKgBYkmrWtLf54AJE42b4OR3Q+sFtasdpq
2Lalr3cSRH9KwPvNIvqq4n3gGbcqlu1S0tkP25bsExfwZwYFwXr6sN9GbsVKC9GhY7DbZjv+YQWr
7MDtN91DibYMpMhJT8dNtIvcFnhWiswPaTcRRYexKwnhw2g3buQjvywfoUc9fN2h6TAeMXk9PKqO
dzTI0/q9JXd3qxMgzwNZEVLuQK6JOS6smq0erMfYbSyNdFbuPtasZT2bNr2t7zHNAh2I6xNnJCNZ
Z3Td4/4WTgI3DT9ZWv9zOuecxUULeCIqGhVHJbWV4E5xA3vbzZ2QHPcDm+xs11vsSndQ2b15rF1L
3GCI9mhblC1YfUuSYl4N93eRFEvzM1P0VVOWDYgL+PzwTeXt9WNv7UGJihT3N5FNzCQp3TyNO2rJ
Ds5ARla2f7XbbK5PC9OzLLRmZv5PofVTaP17Cq2Z7fi3PJRL8mEWgP1byk+QP/5AmCOtpQFyzwHQ
87ydoDTeFIB9B7qpYhVbOVw/1lZnd3ZrtdZkT/iZ3g32YCP3RPlz46aElmwur+MZKf4coJR2/pS5
oi3axmZiEhWZaktWQFMrtkIrYoLVrfVzt+7WAtUYDBpm4mcIi1oFjwGRWqpXdnbXsoFqZNcyq7PU
TWc9+cxkhsU1KUh53N4SrkdoUSDU7B5/RcdChjwNfHZYDAmsGkjTQ0QCcvsk06cCf+cuPowG5y2l
xlUO7XiOnauzwhoYRh0553QntSTemYfyRXYmuoOmzcjuanf/qCEoEJB1AvPhLicmmS5aG2r6dXun
wlZAPEMnsABB9UtOLXnlc/POB3T9DvWN53s8z42K19dXZEM3NLJi27cTJ4XxqpDRbu3C4tMCUOZt
yUZbs1NWONwoQPkTS5yv9TbWc2GtZ6Z8CCaxzK9yRP6xei1mr6UGvvjKy1DlfCW3HeMZTr6Myqa3
CjdzDadwBzZasr1C6lFCEKWAFR5aaA1m+1ZgR/gtQ3w9tVB6jgWXmW4HWH7+t9JBB1IEMyI7tGqa
4Hm82s5paE3r1Inx7LCO9/B50RlpdUxzmDQre4IJCi6g3fiA/sT4XzmKTmX1du1O1shg6XuWRCR7
sFAhAGu6gA2Gm8FDxKhCy8NtaPgaLVhvTIfFXVotTbelJR81R7RXCAQlbmcXDJ1hYIGr2PYGVia3
GyqtC0oz4GmsYE3Km5U7HeRTvitdadc4NLB8BrwsRR0IhiNusnVICMxzq3QyO7Xs3m0OzWFlr1i2
wSftTwwlVzTYoGcdRQsJbGFueqLHD01gSMIwpOFdh98TK2cDPrFDNhnNtSg6a7DGajAVW8SdYICi
KZ9lWBq+dNwQjHZ+eBAYWOs7cxfaaxPQOe1mPLY2CV3fpSBHcoKl7bMoKmYBq5+i4l9WVKDY7GtR
MXd2vVYRYpTP8+BYDUFRWwDHQuAPtncaflMMHs6SBBnBn1EfQD0B+SCylTXiBHrOio5ASWQsslNH
oC8dHFZsWssNQZDzUMMdaNlkpSzEftZxCBOaOBuW7Zt972oPA/azQjzEYafNeATsgOFU+FZmA37O
/Quc3pEi+Y+PVI4rcpAegnNDk43pNk7j4PDZsgP0lRscchdJfWpcTg6knfW1SAW5xcI8zTIaVReh
MLavFEdGSICf6JbCk9/3lKvH1lJfJrtjBdTiZKsPiTtBKqHhJpMZl5P8oQGTqtHWSRhg0JCYipWw
2onsAPPm499gEVr7lscAwsdP38odfxNaiV07pSM+c9kbQ7JmkK8Ry53gmr8vBTqFvzY8hVC+gNSx
co/3QfaKz/wTxHVkl3h/wLA2Vko9JmDCu23q8Ff9+sr6jb8ixyOw+Xd/k9jhRlyXDn7iiqFV0tpJ
Me4Q65LY6CeP7zFGFlupVdgYE+4xgxZAEwmMgEt9jwW4j9TB1z51+P3wyIW/idi0zvl4bP4T48Sd
5HgVv/Ll68j1BH8fhO2hW6cQuVzs6jAgdAQUQnoVuylshh3aAMJ+SIh5Uje1m5yjs/KQuxDf0K3N
ob4RNz0bbHD4Oe3FyBng2XNjBsUETGStk2EVFBrQGFqutaAxIL/BcuTkFxmds+YwWZDulGsXCevl
r/l+HLAGK5wSzypoQyu6YiBVO6tUREIhZoElXIV2bAdWYDEwScM4EZgA9c5VVwmFUNmeNa4Tx4dK
G+2RpXiusRFJ4AaFgrF2NlfVgcPjFOC0gRJA/ex5ZCLdGXbxrsKw8GiwB7ceG4l6hdzuxmfXOVA/
Dnpp0swxzpETMqh5D3rNozBKRpwtC/wpVMVMIiVjIgqUUzDEOCo1ndKtd/VOd673JVRlBTW276FD
JQy8ojF7EG0VN11jgmqrwLbn5wvUgwA/xbZMfQChtuut6fbkjt+hgYnBkDF8tm7XyOdC5bY4IBgt
q6yW5QhtFZZ+QsUHrm1aBKqvI0RH1GCit2sPeh522RqhcLd25U29Ex3pQXnRXmo2vvjYmTWLd8au
W7vwq3M6cUcbiHKYXynZIpTD9pP9YHeWsMfSwvL0HaDUroTN4CQWfQczHH1/T+jpFel0en17eIrI
7W1PXmH1eVgw2q6jW+3AttzaE8lEzjzEUpMbfpUS/8hxLRPmIchEccHX1ztzXTGEQRjfZqXVr80r
HytsYKZK2NMjthZfUpUZeHllI97k9Ot8m2NhuCzks+VhaUrsgxFgeOSFYPXsALxCeK+35U2w3mAl
uTkOli/sOr6ZkC3HFvJoRGEsYzugeziE62SVsDOp7uSu7oiYOHmjPQgIDWUOboseJKbSEROzo8Ga
h/eIZTqWbKVH//ieAxwfOR72foYHcG24BS6oZfzVxBLqDIzd+BhhIWShXuAv8/DSB49kHtJRCjQv
7YYaeZJLtK60pItPwg8st1D5oUAG5eKfDA/c9+AHOj9A+dj+Gh2ObVSg3ai2yBQq7kQI2Pbgb3X8
3rgrSw6Jv1YoP7sa3XMzVd0V9rNI2ltIMZYdL5YqpBqXY7BY7cyON61TQt7Bej2Nt61TXYNMdl87
IoG0w+sgCR1xi76kay6ZI0jgHLqKyzpYvohtxhwliAfcDBOMkEewYl1L1+GufRQP6j7e+a566O5z
ZyAC3mVaPESKyOqVCd+Ay0Iuh9GYi12kLDRD7MQ4txpk4a+fLeA3f6eQCh6TAhsW22bt2wYOGV8l
HmCEbb0VrYEGd72NVyGc2+E9/VVHNXfYQjI7ybVv8TE2awRsGQJ3jQULNrv1WQIbG3Hp+/6+clpW
wu4MId9ifD52gYU2dBAvEQ7xCKU9YTc9VZTCrK6wPbFOWMHAqZ8TODUFk07w43D+uQsUOaKLaCh2
IcKl3LrFz87mK10h1MpVJxfNPLrO/4UwI1R+CSBPhWAsvFNsRNgMTngcEeMU8ImZg8pofMrlYYGf
FbKJh1UhuzAZAXa1iPh4C7N6BQlrOj3creL9ACykre94kFa/iDEftjueQhVKju9wN2xuiaPPCLQK
D7Q21mBN8BVM+Bwy4UeYH1cTAtuEm+pjRhLMOUgYr9J7iDnXoyncGawVdkIK0cYdXjieQIzyBEaD
z+fuTuuuCIUEx3HSL6roMjNrAR+pP/ZbwQ1wmC8PO9l0TkNNNzusAJbM7rqNusdy8aA7CZ6EExS5
5V1rSA5gKx08Zrj4umxFA3DVXxUq+LDvYwyBOxHqwWAyvrhyjW89VzhDMW/T2249bLlihvFg808A
yxU+kRsVMErsjIVr7gxOOETP8Lxrt0b5Q0igh/DgqxFBaEv2TrJ164Vv5BBGQe8EcAFhdGAK0h3K
Ro+Fsw7tjNLkrUWg2sDqtkiElFg/k4XYyo2D1hsloa/Yx5ggPtvKOXD4ruYecnnPZxtaEc4O9voN
V0PCDX8t/6tB6zX/t+pGjnTmmpN7g4EDNwreIF5Nse0WDMJFH3vOYfDTx/7pY7fpFXhgm/pPv4hL
7sQsXI9aUxSv9ojGRTB+ueKoYeQ9cTEp7ZdAmcvOCx/NBwDAT+flp/Py03n56bz8dF6G//Pj4lEe
Af3KdZlldkQhTX2Ti29ADRCTdh0dNvFCEeDSNWYAoT/rGstO2CxV8NMJ++mE/XTCYHf9dML+8U7Y
ohU9S1T9RVa0viCP5yUaq1UZp+aATElPlUveo3B54jzbyUeeWOXIMeQfCYIVyO6qlxxiAd9UR9x4
YoolIY+hItY0IQ7D49u/Ro2A0zPYyxuPy8b0LTfJ6vV+2iC8jXpJS3V6hA3Q+IIOAD3mzAf8jQdk
eMzj1zjrlvvHS7ivxTud5Tr+de90Mf11yaR/8Iz+TdNf4Nz8kcED6kTOZAXixjmEvK860Px0Dd/8
iNYhXsdjbnd3r3cjfUZQFbTs5A5/KBii6VvABHt8l3loncf7EIdyJ/Z8nsixxEtriqD6jUCOgBJs
smN2rB3jqrmXruSDvB9Oyk1hFQhol0CO6EhX1QgtkaurqxeQnpErRDUTcoVQ1LSZNisXmNTN5JRM
Rai/tXNERwNbpLk7Asxagv8FfDZwrgOb4N0dmTaPCdFP7+/XAblGGgBjFdhryE7vyAHIuIcYiT30
iqF3HLYp2Nu7LQLfO/Qgpq+vEQX2A5k/RP/vKnaH1Abigiq/YUA4gQpp+U/+DL/70x3m4jJH+GS0
mri8goMKTq9fZyZ/HEX/sDIz3z4JYzM24lYBVpk/tkj50G+9NbCcPOjEvkEhzn1HfHIeyM2llt0B
eJlYOwL8yw4ImlvUyFjoFcPQWYjwtF2H5IqdIXkVWSESE7iXCDHXu1dAbcbLrL0D+xJZ70u9pS5w
0k9G9Yc7mRnVA3qLq4OEfID2rXjw3gCzdvqNfh0+aSewq52GK3R+ysgQMN51XqMrk4DcXJiIvjeu
URyooK1HxKtphuf8RUOSjwnAYke09lDhRVE4KJ00q+tJ9/j1Csgc5vnVuGeGOlqpgbDXw9kAn3KI
PO0bT4Gm9AUcRIT5JNyjr9Rtaqd2YoGE/jq+DvZotYzMXYiMEI9pc3zw12O6FNh9NaaZWY9eQIoc
Fzy3ggyVQpGJQipEtpudARwXz+cBEEPq9QVrQhuU8YtWDiSQeN/bG2CXUDGFzCaygPUlKQNmcBph
qMDEIEfUI4WZ7JEzgtWUOeojSlQXkMfgAlqYU/78B7kcgYRaDwWMn2cLDIyXJ2mRN9hzyM+IlC3P
DvD8UAbgUm/5Zw5f6pCJ8+6Q+wEerTlyNFp9m+AnT2/zJLOH9DNPp3M4E09/c5A93+8hTZF9d6rC
8hUmn/ybytyWCivBK4/A87iOAL+ukcGsWbgbEKV70o6TteaQH4MWUPdI/GIVDSROa+T9OvuSTkMQ
mo84cYcLLMlkMfBrypHjFTpL3qxgImRIFL8XTr99ffWs9/fb3VvqnK+ymGQZwfmDjAoZvgU4g9fv
JquBUOPRcR7z5nqff+8R+UbeGomCds1/51kgHitHehHB9eqST0bK9i/cXtKsRKJVstAbZWz5lKwu
GATU66759Pa38rokPHsWkoCGECUQvJsNJMZ1QUdS0NsVuU3Z7e11zlL7coeQiafX1wy1d1yKfn0O
fmwh/o9MuRRofthHqyELO7nFQMtzclTQkJIBaeZ0Ts5RYE6FRZp20v3CRZe05aVC7MNVf2rLv5e2
XNwPM8j+X2U/LAljaRbs/8edliWxe0EGfti4P8XuP5fYnVlI/2RafclQkv4BhtKS0SnNDKV/FqNz
yeyfk/3+85r9Oo8mfDJVwZHKGcVUFCbMpKOalz5IR2DqGadvHZA7x3xYu8fsut7/J3tf1ts4km75
Vxr3nQUySAbJwdwGJrhosSRbku20/UI4nTb3feevnxPK6psy5RanMHXRXZhBJZCVXhT7t3/nSEsU
eVvvqKSwY/YebT1Ycqg9sJoHlNGbwRrmxTJZo7aHodgH7t1bb6qLCrVkwKxaUGfcZojEhAyFeu02
OtVVpCbvMvAfDFjeQWT6+3wBVqZwXxZsH8PTQ7PmjCk7u7yJf/YXW96JsOXi9IBwL0mAngZ5Gm9F
ONMYelIlAYBu0Sw7mOl9gxIZ5ZtmPXHTnNfC9haMcbO8h/sBByRaRjf0VCtamM2W14GGDm8TaYFe
A/YZBjrUmNft8eYBK7xFkZWTbA24/LzkqEGGnBdcopTHlHGmgHxfgA+WZRLr6EKVHKOxrxtys4ub
WAt/qcXJX1Z+n53c5N0NYuSlBADEC4QJVHazf0Rc4/EJfjRq70REQRaLOwURl9Y8RSfvFnf7HO0y
kgl/ZMad4Grr2h2aPJHCBZJRrGImt85qfbx+hrPLnOjM/8ZlqnxHr61zov/AuRfQpkSoprB5LWm0
GxGkcQJIr+88+PJ9tSPs9Xmz8NA/GqxXO4RsgE6D79x+R7EjfiwzEUPjYYXBfpEX1UpxkjuyoUt6
oy+TowcWguX13eMzujbjiXYcXUPL9B4zBratc4OA3vWPPxFGXvv8iZtfg6MuIxqkRwmKaDQDDWb0
+J03k0kbxRTxd4oKTHXJKzR5JXpsSUtHuuFl49yD9x3fOlRAF/8o0ZWPiEW3kU0JwsFlshkfRrtk
KE5jbWe7h+sTn9kXY+r/9lQU/BH7kuyf0Tq2n3Owv9Yavx7nlHchL3q/lgsMcFOji3hEVSjQsswM
sT2EUAV2z2/GCN/7O+Kqzoot0MmW4guq8x10Muwdf97vgHXzULJnkGaxkmGWaGjjEUIfXvi6ZAfo
QjQ4HRHH+wD1FsryPmZOV+a7cOV0p+RkQj4KoehjEZAqAyb/ZLCnAgFgHi1+2fKvtBYonCDfeRPU
5pkfnrAomXX9sObenTER4//+725KOvJH393c9Z0I3OZPv74TofvXvL4Tcf3fdX1ntOOUzPAPacc5
AXyKZJ2Zb/82Aph8vStIRGmgGuIEOZA9ZxNPI0GqVNopi+8+2pOqRQbgHgQbv0HWmUeYKA+QdxZ6
KXiSaqZzQRK5wLgUbL8GnyRI47EmmSD36K9NzGIXoqNoRC/sYG9PyF63iS0vUxTb83J+A81UPcCm
UOd5VNEI9f2mPHrg4i4YuA4rODMFerq4hAemhrxsLfcZJenObidiHcT6CLGKdqHfiEj/hixBV05m
yeZRxP8Oq37BW41CBOwDR1yCn4V56CJBkoYHWkObLCP4P4kT2glKrPFNdH8QGNDEEi1ivXI7usA3
rgtb4G7ObM7EIxiKACiULk7G0tBJPaCZhkv8mwyqZ4BZyf8pQvRvX8RTNw3vrUG3Mb6isad/ZLF4
F3aP3nLZ4ToiY7w34MXAbxb4MreaeCcO70fkn/ZSMHzv53/+Hf8Z4AfDKbxHCxiK+HmZf45kBlKG
NkFyUGfoNjR7tHfxLDsgt/i/Ue6PjiS0hWvoGGhPDRZgUsN37JQZi5/V+9JagoLqgUdzfcv+iX76
dZ0m+inxpKTJIlwnEV5Swb57bFWYh3vwxHDTsGKp5fAv8DuS2Onq5eXbYH2TTSDX5TB6Xl9/AMEG
OjxkP/Yf6wC3Pjd9XIbEmjvb2YvPLdyzV/f/0sX/EjZK13+d4kSpFqWbtnmCUzyZ8zxSwf/jh8bN
t9C5X92jhwi9RGggPxn9Ac73/vt3MDWz/cfjI6AH3t91YD9F8IfdFbfw0E+7WX98fKCX8Lg0PwSk
Y/nhrgnj79k8okUvQItOjj68dIEGN56vDddH3x7YjMybXd1Eo/+1VjcvtCa6/v8LrVmhNXEN/2VC
a9ZSmPiYf6ql8KWhbUiiBEIbicin4MSZvHRdGsRDD10ILQUmaDzpDAIeUHcjW79SB+S/6xkZ/SXk
rH425GS5ARFqGhIM6WvSj17UgUqhlyBgqb8rPtpPW6ldJKFUWlGUJE46AiNVkQA1qkQMFFpPXQeg
/SJJK1MQ87ukJd9zH3xN6VAuVC2qmNG14tyMvzQYfs1YmZhySRhFqltBcAKJpEUfLkpyfDNfyWzY
Ij5Yo7F3mQMG5OGVFyWsdx7w+Wc08CnKf2HQnU1hYtAlpQa2cAVTgGPNRfTBs3mjHIezixmHheF9
gx7qhPawro4fMWohrtsAhFtF12YwsZqSvqkiv8AMttw7/rHfckDEWweYfjVHtXlYh2w/M+Tcvk/N
jj9/309I5tdWPbEnqrypO0HAqiWngCWHurDCROwLoY4CZQXFYsR74cAIQPLhnGE79PFx0zBh+xTV
BIGFAolhiSPh1q+KsD+iHChS+ni8vlNfy7qz6zFR7b3eCgJJMc1HaOvv3MKEVQazEyENbtI+WYvW
BB5Rzu44yOKbAmAhDtu42JXcD+GN3cvlPbcE+NQ7Ho8x0Yj++Phx/Lg+09mLzM/8TOD8+Rd59kgn
mvRfdKRzYpLTnp1v1L9eTM691olcT7xI7qIcdzBh27vNTJx35sOntc1/7MNPRBNXXvmpPuLsUoa9
rIpuB5WE11LhAUuAKQEwiRltw2812/Au+MCMdxlKqhpAjgFfA3BfOdsBnIFXPP3gGYdn+/pLmXvT
08rff92blmaMiCmI/J9hRMxoo9PmnZ3Yn6CNZi/JRMYmY0A1sH/jkogmoMQ8FPLCWoIGqEwOfct1
gsBeegs+/0JFEd2AAEjkuDvUIi5Qy3hEb745Y5nMzmkqTf8d5jSRr3/mY/qdjvLu51ue8F9O/vn3
/9VUdfkaB6/p31hTvr82f8s+/nasX+ugqoO36i9AfcmZY65RX2bRV3yX/Ld+8l0Kkqr9BrZZ0NBQ
cHYrVMe3fhJeCmCn+U1XQDmha6DElUB6+YvyUgdNpoiSe9lQCKGixoFQ/sF5SaTfwOUObGzOoyvr
4Cf7I5yXXEf8EsSqBr42qkoyOHFFA6l6efLGNLVXG1q68qESCAzdyCtNxc+0Ra0yFwl1UQOrYdcz
aRyPZ1v1+/04J9vkdtxkYE3D9oBaTQZ1p4SNOde2CYxrtfJK5QC+mszKNB8RT230V9dH4Z/yaRTJ
QH8CkMR1GUFhNCt8HkVN27BJmlrcj4K8FbTi3ZUEFKEK/TrqfnhKmK5B5j6jRz5rTmzpZMyJBZtV
cZn3oSjuK99lie8Bf6dKADkiend6PsfY+1kT/BxMAfEpuHTBUifSyTZmQuK2tYHB/LQTLQNV/2CI
iwYrQGvDMRE737m+odLn2pzTgCqRdEklsgKG1GnbR9tUcunWGtmXXnQgrlJtSrdYpVG08oTuvlQG
YRUQ6Gxl6TY7tR59NjMBfiMnR6qpqiRpYLEyQDg4kcCZDHJeo87IHkPJm0Yhu8DI8kUhdNqyyxpE
QGkFDJ02Ixb10/oYOS1pYInnafgtCNKVsKqrtt5en9XFmQNdVVGxK7qoE5BuTxxWDyxUUh4H2t2o
NKjvr4aBoYAJwFC5Ni71vpi7Y5OqVRwDBlRBIE3A5qUTdXruZUsrqhcjvUtVwzMHPTiWknAjJXnh
5OEAZKiajPdx2vfMLwRT7QAv03XAhM+HfEVSFWivSXb0Gk2bUZAX8gTzQpOdbKCvGHS8U+otkfRR
lxijdpeJqHWP1RVAZl+SsClsUPhKC5+Km6Ycw+UQS+VMQPLLPTEUKlIqQyrqU/yVMva0qmkxtuZV
m0QLP4yhlR8kr3cw2/6bZjS3fg0ArFEtFVuRFW9lIPSRaTKw9tth2Bi9S2ac+K/uhaEhGwVWYc3Q
T9HzM6tJIJCvXkFwTHkZ3Yk6+GJrr3mPBOU5BW39zC2cbj5n2tF1mcs6IvLt/yztusB1lQ5S8KAb
zatRkFWZC04rFPd9T178sX7oA2COpqM7I/FOj/78TRpQb7IENWYQGTwJ04RkF/g52l1G6aAYx0DL
QDXvWUoiM2/tAeAKRXRAdWtqpgLezgW9eRBY8lzPzUlhXMyBKNC2EtQqrt7nxYOYWFbGjkiHFm0Y
Ww00HfJ3hTgN3amlibvwoVGnD5ZUALWYmWemv3JHFip/VDydtuJsGhPxFJfBEHsCpuF9UMUp36Rm
CUrKsjUFbU1T021YCLzEV1pamrRW5oJGE88Ad4yfxNnwkytQZ17iigOG7wBwIi09smwDawzAFnfb
CUvvQZFOFMXjQwwgp6c0vqvQVfJ+XRieKIOuHcVEKTVhkuqKIkqHhiagtn5uCTri9JK1/Vsq7nNc
kNKA3zcoM8LnVC58MbAscQUsE6poE9XbiqBtH4KYHBRAT/umInJWucYzab9ox4PrASJRXkI1sKjb
hlXPyu5lzHapsh46p4vvNfB+KUi5yke/sZJ8HYBCOzI9uiVkeX2LTnbVxUzxXmRobqgxZXpNVKEp
s0iWDlHp9MgytuyW9pbem6DFRvOVBlRggBSDG/zYAkr5rf2oVmoKTMkedlns5OmiaHaFxIjBUjTk
WaKjPlaZ1fhmozFFMo1mScaZqz0JkPy8W4okQsjAWtRB4f75heW+7iaC3JJDhI6vaDm8lmTjtUxI
nzVAlyZm4DFtGSiYvF2ENvrtRm8/dg89cK5Tq9/6M9LuFAWe7uH5fCan3UuZn2ZCg/kAFjwxB8/U
dnq79dBRHThUs0FOG0bbylvJleX3TlI8hPJSGtCB2tx6LwkEUbxPxBtVXIoBE9CJLX4LOlZmNinW
GohSSgU9X4s8WFAgmT5F+j52l7Rk4gHsP9evw9RM5a/2fCUT2WWIdd0INXY2GF9qY2loToxgs/7a
DI+yfHd9rAsLzlAgICnUJPwLiYLx/vMxKoKvGkaqSAejBouN7CQAXnWXxtZ40UA1dn2wSUwFd2Yy
2GRlHeDlNV/DPW+QPJfxh9WlHVBEPTVby9Zqwox0HfkLJbppWxASmwLsp348BEhMgC4lvG2bHToR
xRw47QWw8DKm7sXNGIGki1XoJD6RIEvH4AjGrALh4ifFQfVvRLehH4CRRWByd1/Jy7Hd+qEdKlYy
bGTPwi8HbzSzfOFA0vX1JV+YIT+XbKgizEC4fFOdD2tTEZR0kA7DwkBhQ2EmQKR8k586albEcYMF
6hNbzQr8TRGZZTHzSk+BuU+vgu84lDD+gjaAgfz5eIUuVowwx44b3iIEZCcgA0eLS2A1RUuvJtlD
uEvVRdahlLpXl35s9j9AdN/pVi2xNNt2heO7TheEjISPvF82Zi7SLMk+bS0Fby3ejNWjnjHlSJYo
mJcju3wvgPCYPBnZwRNMKXN8ZI/0+1G6EXOAaOiZlc5yZU3dkNMmw6KCB0xQZX4qOTkzrKq8MrTR
wybHAJkczQilIa8ipOcjRZgoNxtpW3gO6dcpAoe7pmU1ZTJKPConpJZYLeo5vX+i4b7c9l8Tmihe
t26lpOp76aAPZoDAFHkMlU0HCOBbNBy38baob9vgtqXrJryR6DodrUZg5KiWzEcBL2VRyBTIT8+q
XCtN4bpYPQ4lZd6t7pt+Zjbfq0ftLbeGg79XX6nLtCNulzuuHIpylphlOisPuuM+UcLkRyliHmXK
B1SLrrLuMdnBBjBujbsQRaOJ07UmEUwZv0WsfC38uP4CJgH/3x+9ThHyQGiDIk7x+QoSkYqSKHTS
QTgat+pb+AM0r+r3hNzUykqUHCo4DcT1plyr7+XIvJAVt1h78gpD3HhCEVT2KkhWsqsPsp0/JvfF
Sv0od7hyYsLSp0Y3ayidt+CQbtybdGTCHojFq2zOm5ia7qcbZogSgV2rK7rIje2zG0a0OKt7A4vA
5paAyEYNccmSnQCA03KRq0yKljg27b0GgVcKrwJglde38dSwM71S3MlTEMGAzz1lfu8qQ0io75OD
/yNFZdiDD7jXRdRYBsBGOoaoTNw5seFAaKqhKT4Rpt9U9+kBB9qsktxKFRYr8Gy29UPnMx31aMLi
+gwnBHE/D1qlCN/A+CewCCaX3ki0Mqc69ghsZyhEiVl/D/2v7u0wMKu7Gk01/5cDToRbGSeNQPnN
Sku4Eoy+p6CAENkA7NiBjVsFmKGw6uZIW2fXObkLaZS6esLvgvswvtWEdbvmXb+X9uFr+2o8xjP2
84UbB9F9tqt0EkwQaPL7aN6jC8wJ0Nu9kh+qzxkhg9k899xgkzy3N9bUr1S4bgOo1PqV3JjecJtl
KDEbUFmXPflagnqAmMGeylCsJDqKYOa6E0ADu/eNtszInTEuc3cnqh5Ty0cl3Sq4bi08L/XWLY5Z
Pwde+aUBc74/E/Hih4LQyAFEbQHkXt8aHtJsmQE7OGAyMsBvasjScO7icTvl4i3+uul0YvumXR1T
z8eYLs5BYsNgC4aTVkfYmIJryw+CZqWH0GNYunrn5nMP7St1h7iKSCQe9xWnvX2C16VKMybk4H6I
r96wdp8NyU6/5zeSwoT6NkhmbOtLj57fwV8Dngr5z6Wf16aVkRXkQA2b6FYPkm3DSYb7FGtXQcqN
5x6AboHcaLCzIpE6JJvZci47Lnb8bAaTi9mWRqXIGpbc3pegAWwsH2RpARui++sy5cL25uYDRJmo
6TyiOU10+l7Z9YPriseuh89YsrhZD4XTJmAI9gkLjOfrw13GKSbjTdcVNalWBhgvGuxYXzaJXbeL
GBxA1BzBDpNYdWKRYh9rVgTn+aHdV6A/tINo5oTnlj15RJ2uqG7XYhq6tNaBZA0A+2otec9Baib6
H5cyk0VPno8aZqPu+hhN0JkOHB5g0VQOODNFlXmgbFDslt4mWx15Xt32+pX4nMZM9rZURjbCilyG
Px7QuwNLyMySmoWEkCbC+GZOnOvHcwoSfrp2k5kqn9W+GrmtnmeYaQyU8dr08o0P9P12ESJSuPOr
lZfd5N5iAAPGyORykeJB9C1h6vBWKDslh43tBvCAE0vOEUwotx0osYpdhJYWAKULxOzB+BNv0CnE
Em/RiL6pQnFRsxdikxaANgd8v7DMJDBAw1EttGPS/ri+Qonv9cUKqSQrMoLVSPtMQg+q4IdNQLDC
Nr19yQ1glwGqg65K4I/Lz3K0MuDaj3dxb9bUnBmaa65rQ0/tBT0wRF/E0L5ia8Yi7LAJZoN+JlTs
4ymgIXSubepSWfDzPFvtxGJI06D7/TzjTSauRLNv163hiPSH5uPBbWXD1qoZcU0vxDUGJeA8pzLR
VRENCZ8vkS+IARXDQToiClcXK0VcFAPzZQRnHNVnBooaYjY8CpCchkWCdRg5mr+QEInrHIL+yhpa
c5UAOR/Y87kVAndJMF3NJqGldEw9dM/GVgS6u/ImvAzPHu6ih4+uLT9m8I8BetQeStlRQMSTmMZW
DxjCjJUEg5UbqgFwnPSNkTesVr7pxaL21nppdgkciJmndNKJ09MmMkV+j8hEQ0Lz8y7ERtgQrxbE
YzAyjFcibb9pP9DtOzqae2ugnS+1cAvAy+5/b5DXDyw8n/JbvwYNnMH0e+EQZSzWsQFbGHiKb4v6
Uq6cRl8Gz959tE3wLlmv2oEOAu2FP9w0ldPrjObMA/dA/2AIdqN8NMI6Fk05M7vGGUMW6IwsECoa
sZnffIpw/LsLpCD4aIgKhzMm/IVxdboHv3ZgImRrozKqJsR9r8i+zuFGLAJhSVevRYKWA2F1/XVN
SLqgwiajTYSsL+iDkFLsN4Isq/JNw1HrgN4vYD9maO3ITR30M+8x6GRRLZ4uCIxmUN538Kveypcw
YlA07vdoLgL0xZNHPJo3LiL9gZLXz5dAVDUxiMZQOpagPKpY65nwS64v/NJY4QtXRarh4zHQNOKS
FlEsJWUvHTXU0YGpBo0fGat/xN89wkLXrMGRi6bwnKXe0vt2fexJlebvm3429kRfyL1s+EqCsYOK
KY/aN/Fdz/kVVL+13zr054S8i12DO/6MaE8lmd43l/NBR9hrj4kzAMFfKfXzjZhE2zxDzLqg76Rj
nZgjCHH2iWqKwKnygCF/fd2XLtFkzydaJDXGQUjKUTpWQ7rUIwTz8BotEURb0kaDVhfguDiCuB2a
GbEyO/JEiUTJ4IvoJsKNKiwEuAq0RYABEMwh8FAIU0C1ozMVFEOzXiA/ygt5dnbUE1WSRKEiDyoG
pi/NY/mMO0ZfR52FKRMehXdfNAvwNPcMlsnMXn+lsc+PlYuZM2NcrZJQ1yLstSofZJDbtJZXLMQd
DEj5dnhV3pt+kcs46XHmOk1qR/9xuXm6XdRUJHUnEtyItVpuO1FCPsQMQXImm8LglO5CNWpreKF6
yxr/vsyeUm1kSvgWeMfhYczXpfxcSBJLpLsuQgYGuVikAl2gKRKTkoHJQWnKpEKGxb6+UV9f/1/T
ncga382ltsbIRxdBAMXMoWeqlSs9Iv3YFHNh3i91PA9uySJKIRCH/HwodSxwtoZcOqa1XVAgTuS9
KQGpkJcabPxcYG7g5P56NvR5omW9uIZnA09uQyFket6oGVYJsx106S1D2qiIrJjYOjAQFda0VtJa
4zckQiLi1OBcbVDbb6GC30CDuGw3IJtrbB8kbdFq6G8IkuH1QgkdmW6otm+VowfMwnbVdmu12Y79
wq1mBPaXavHXCqbl/XoaSEKVFLhWilkjMl3ifiAaOoTPdb8cfdg7kXX9ZlyGJLm4oqgZQduFRpRp
gUYsjUrW1bDIfG0ljyorw00lNfA/UkuJV6SxKrABgexJNEtlOVSJ08MHlGSTAqOxdOL0UU22cbxF
0I0A7TS47cetTsxWsGTCynxVdFsNXpOWfSvF5wAUUa09xk+xsirTFdGXMZo7o3GTJ6Bxjws7DREv
J4ipSAff3QTVcWaxF+8ACQAZpSgU4XGg52gT2TwEauDTHoaAkW8zmHaKDhqjGmFmfZE8lsZKq/dh
fovXmiQ3XrLSQmeMkZbdqxXLKXMjM83NLrCM99oAkoI02H5iRcRqYKvBCIPxsBMEu0SgPYXfdlMv
8hhto/Fg96VTaavuiaA5FaoXG1IDvCXdX1/eKYv76QFMljdRAII6DnVbYXkKWjQbeIhmBSCEV90U
wALZAqsSDbRogy33iCJrBBtve9qNoiIg5Sgg3FNZjrUppg7eP2KjP9foPkKw2xG7wTbJi4yaoWRW
wiLPF1h7kgDIUEmPpciU2OyqZa0xQzdF31J3iWZKoYmtKXVL9cxkdGj0mjR2TbYIsVeB1RALGdsy
YQ16VwoW9CzC9r30Bctf4L6WxInzkVHXVHSnVL/lxub6Xl2aRnyvqGIooqgjbjStaS6lQEKljQfT
SLEH4oh+xMb6LvVyVqMkCF1Iilk1d16xHrnt3a9pPRPM5IdxcVhnE5gYpUAJ7mpawP7Tw6VePOT1
TqOmRm46d+aJX/q1k6VOLbFclVETBWNbdO0aruUwPEl0T7RVkbMmWxvuMipvtMDKMquaQ0WRLkTa
ZPCJ5SUmctG7/E4WACwZTBpbBi5DvxaFRZduqnal+o7a2667DsqFFO68ckFL0wB4LdTiXOjssgBj
MpuJABhLJZXc0JeOSXpTa0sd2YnGVo7ZD9TtFSgfqOZssgsLZTLg5EmiokcpR4Llo8AxHX4U7SrR
PUblb2JySAerqPZN8oRdh+ni9tXq+iW/dHyQPyciCpsMjaJi9qLwqyJxn45KdEzUHGzIuZ4ypU4C
uzbGZ1fLgJQSjwqcy+bFKwz/JuLuV6XKnVVp8IZSVVUXQ+nuujJJTWUYPnSSgSRTEt7Lmr7A5hsW
cjK8+Z7Tjp22hca6H6uynDG2LqxLLEKGuyzpuipTfQqNwlP1mhxI0bFMeVEFLXq7h9paXN+ry3gI
3HGJInKK+g2k507fP7Mla62XhdDT/GOh0+c+S0bwItYo8M1qpJgiV7JRqrwxINVQnobMaYOkutzO
rfVSLJ1mgfJR4DQYVNQnAZK+1DPPcwf/SHukMqPKs/SChmbaVHSllFamo2zKUOTOhoeeZEtB2FQh
OWqF9NB0wThze/lrOBNRuoiSFqojK2mgasgQp5Zc0fdF7buud+wxiFUE8dHvK42JtffRlaUwY/yQ
yVvhw6mKgZAUMnoqikUnhmOkp6o4GhnW3sobSgIQrsu1bxY1eXBjj8W5EixrIpd2niavRQRPShYz
4aYSx6eshRbPW01gCs0L24uTNyRAvaZRl0Urw9vsFdkMIFgktYtWPlXjGat3WgPEJ8+zEDruDsxe
cdq4MwyZhkIW1TiQHqmPsUD4sJRSxTHcaOXW8VYVNGmVen3NCiEB46qXCI5XIoeUF1HBNJo9DlkR
sUAkK5LroGPVb6g/CFaoAalbbYDirMpz5zvp94UhJJ7KrAjqWkSE+tWJxdwNbuMSzROPPZV2fiKy
rlBCq9OD6mYM3XshiIQ9SUYPWfdeW8Z+ntppRcRFqHc7Nczrm75HsBDlpZshSIZVI0tm7qrbAHXd
bBBF/87FOs2mGWEFULXd+WLT7QJBDM0sCUfz+gueSjushqIAy6CoKaZUw5+J40Gb0AhUsTq2oQGO
Rh+77wkVkAX6VLPVMkAhVvikUalxgJzum66HQhotiVAFl8FmK9OmXwtCh2gUMstpVLm7MEAIzhup
A2BkMyvrYl8TLYMRNAAlpM3BMyGUrkV6eNfXlzLNhaBUGsWihkjx/gyNVzN/XorY9UZrJLlxCPMy
uxGC7oHA1EyotlNxkcyM5uBhDZqlOiJWKvdqt0t8FLTIkh6tYymym04I13IcMjiqmYVyp9AiMtT9
aZp/qJdlG7yVWZV91NOulbf+f7xlKDkPPL/++23+nh7r8v293r7m05/k4/3Xj6JX5vfxrdf69dM/
7LQO6mHfvJfD4b1q4vrv/xO/CRYq/pP/p9/82/vpU+6H/P0//+Mta9Kaf5oXZCl6U07fWv34z//g
cvef97c47z/ey9f6/cepaee94u07p31I36vgdfo5PzteJCr/JqLeGbk0yHWUN8IQ+tnwIsnabwrK
g2VkUXHeKsVhp7hNPrgQxd/QvyDLKOdXIYfRsfFf7S4SvgO1iFuCkmYJVWt/qNvlszHKe10MShUR
hjBBLw49Pa0z5RfIYZYYeRptxSowJb22vUhALjNlcUKYZ9yf7dbdTw3yz1tcfh9Ng/slGTpC4LzB
5zxsMwaDJAxhG20zoV2WjWwr4ox5/9lmwAgaqp0VXnBPoUeVk1V6tp6+LYq8SRNlK7siMf2kQ8A/
iOdyKBe7huAq9LUqqRLq+S4gCxJdE1pVj+ttrsaow2tU9JiUSbPomty3izFDYLmQlBlzaGKonNaG
MiENcoGPjATC592rgzTIM92otpXWCBvJTT9ybQARc2bo8Ko78IdLqOBXfUjyYcQDRboWcZC0pbPJ
y8/u9O8zwfWTRdhlijhFxELNeycYtVxu6zTQnWxEgaErl9KTEGne0u1q8CfHRHGUQAbevSFozEuQ
zun0NrMKsZVWfR9F9hDL0Y2muhprAyLDSC7ypde3T1mqoG436yorLRp9ISVqC1FOlfaGSqV7cJGt
8xlasmqzcHW6Ed2MzvjTE9/lH+tDqSJiBXgYp9jJ2S2K9XAQPOA+bAvfKB1Z7b5lAOVleMGalXm1
54R9Lu+bbNBZ4mr+TsWNQINN4d66ocyd6GCwNTLcu42ePZWFMty5SVRbMO1g1cBkmTH3P5trfLro
GTNgOcLYR05hqs2TdBiaBBJmK2kqXXQakmo9KsLNUu4M6D95rg7r8pFpEpElIBFDS6HGaXIR1dhI
ozFSgq0YBOaYAli4r63rkmKiCPmaPo8xsQnlmnYD/NdgW9ko1WuB2gjFB9RbASywKQOApU1QLpdZ
Ipu73Ze7qUnwPETExHg34rRkPhcF6vWjCkqS2kH/3SZIgf2qDzeDUv5Uoz910xfiUIYUP7Ozfy7S
QECKG9mQV9PKVFL7URkNJNjWYOwIDuG9cZtu6Br3XXoKN+CNWKSb/pYsNCd3qgfvHSXJ+12+y1bk
FjkUpTHVjw44SLfBzO5/9t0v5zUxD6MC3BVFNAZbubsZYFXkKbWFskaR3eiEgcb8RDeRg7x+5Be3
Sic6hRmHUnqY0XCDPos3ZRQK4jZBv62L9EOJhoXqZnO9chdnexpDk3U0API+Sx7CPnvYUlPlYirH
/RYBGAT/wG2B7oBWueujmSDPpbCejMSP/mykMPRDl5YYSWbAYlury9B6U4HIXN3mM+bvxWFhpFO3
I4UmR1aZe1dnI3lDIsbUxUihUqBeHH0biLhIw2s7fgsQdY15RkibyWFeKIDTmHDaYIroqMCaBHeU
eJTdNs37rREDGhwBa1fTbc3f6saxilGKUsyo9bnxpoaDUMtGK2E8eKWoqsy27Zg6nvRBa3flIaZL
opkBv7qMPEyIwADMLfz1eVNF0mp9QbN+K3V+v+okhLa1WJ9rILk4OoNCcIsiyuIlRYHF/3kUL86a
uFOrYqe1wDr0K7jaumWgvjHzEzixnqln/qpHv8v1l3axm6dhYfnB5kP93NTJGONUVvqwKHaCEexF
IXJqF3Jcq+yCZC9GjNQsKjqvD/nFShFwRbobTYgU/trkORSaICkuX2mRgkUpcVeqrDiVqjmjWJou
SfaNmq4rY3V91IvnblBNg1LWYTPhYUy78JIAfbFdToddoLjWoAy2Wy40hLLDPH27PtIU0RHWOkFO
EGUd6MOFQz3ViXoWl4ovj/JW2Qq3yrrbRWsKYOV7F8oKUM2L3E5tRWMNCi/UmeOcWqM/h+aDSgoa
4U/4pWcCoM/kgRiI3iEzBQ4r2IFqaLABZccVOnpKjHh9qV8OB+WPinW0a0HifL60xv9m70uWHMeR
KH9lbO5sIwmuV4qSQhEZUuwZGRdariRAcAE3kPj6eYyqrgxBatGy+zplllWHspQTgMPhy/Png6Rk
TNE9ngaYayTv0Iy75XK6oQTFNYEo6Z/46swTqd/D97V9EKa5AR5FjEzrd2E3gfFmLZFUn/6+A/du
/geX3AHxwPFibL/uCDU941bIBJMqKwXSjAmQvMurmM3h73xaAOVwnNlhxx97bkCZb8eHE3IsVB3s
okr3pQiHTSnat4rn/IpNlGwuSzqzHkiBA47gEXZFx1lVgMoWKlN037WM3mZOGcRDRpbq7/q9gtX3
7JCgkGbPAeh7z+WH9aTWpKhrTOUhM4i35VlAntRQW99ohvYKYfK3y4vS7RXEAbEWumizQ0hn6x6Z
0wwsUzxsDmwMYyvLDhKdtOZkxVNrP8raQn134TqfWSDC1PfjQlwOD+34wGqRKcHE0B4I4QDOWHLn
pgpsoSibicF/uLy8E+3A8uBnzmQT6NIOdZqltqqQHkya9tDBHCPFC35Kx78uQnehgeNEN/DYoA0U
rfFzchdP9/GikrwuOSVte+h5dUP7m8IMt5dXsiRBu01Tl7McRZ/2IPwAUMJDUOYLxufMXoVkvk7Q
OhQ3dNh3XQ2+PaRde/DhvBnmtd3uDFrHl5ehFc5wX+ed+i1Fx3oXVgt28RxSnOf64JuR+pxXKwPM
fvf0O2Bh/CdqdRVbWNq8OUdGQhOq+ab+yKeqqCCUNlGH9ktrnZAY8Gt36b04c51wd8GhgmI4/qW/
imiiEW0w61sFLKU3VndOYkggDMDCVjZrowPVoVzC2Orv/7yjPvAyMNfwOuz38scHi5GlFk/aUDUH
NIPZSHvvCbtqSVSnwMug3rpgBU8C+FlcYDpAv7kIUV2938pTyZSHrtvgAN2r+i5V4JgmN+oG83G2
apvvyHV4rd6MHzKI6p/V58vqc+4WfBSuGQ+nKWSjBgg3Ae8h1V3uNwsKeu4EUXAIZiuMN1+vzxRJ
JYehgAS8J3GGNui8wFDG1MXgH0ftk6l8q0q6YITPXAp3NlGBhWMEoYceOyGhF9gDMeRhtKyYq+HO
C21ARtrYQskcRW2kDtHen7+NZr72MKVZSnRmlwse3en9d1G5QFbGg/uKyGPe+w96ZDTlMKFZQB0s
q1z5SMJ3484Nf1w+wHNLxYuDppIAmBwHadFjKaIJRoqtnw6WjebyKLRWDons78HruJeR+Da8NM/l
UhXs9MnByj7I1LSmtXJRJjLFykpM7Ck3RVFERYnEh3u3sLr5648NjYseUaRX4KlCefR2Z6EoMpq1
pQ4FDA2qwyIqgtj+4b8NKP0WcfuJPCt/fVno6Z04ljmf64dzS8DflObmpA4Z4Hrm+LlGk+BlCVoV
cTbaxyK0541YdMi4Y6oDQaqI3IjbMUKfPeacmDfGzogp2KLpdkKfcxXRXbMtfmXb8CkoF67m0kK1
J7Bt6xRBwqgOYUav7fHK9+qF0FTjdPh7oXOKBAPB4LHqKHJl+3lPxlYdpms0GHrb6iX7MTS7rIrA
KCG3/DF43Ftr4978Dm4N4964Z/vmJX8ScbgGlummX3ArTlId7xsf2g5qt6DhIXoNQSEL6wu3MA/5
C7IOSM3Vawtd6I/EiPwvSyHd2bsJLMA/0rRjzuvC7nxzlvZr+OGSnSu2YRu1gPnP5AaRC9TcVUU3
yUIgojWx/73rH+RqB0uywOmJhNziF31wN9nGifOdd+ffZI/0U3ajRGR+Hheu6qmdh0qHIYhr4PrO
7fPHt8ZE1nxKDcg0fzn+p3y4KnacPOKxXqRAOHU+EDXAtGNbZ44iffxLL9wKr5Y3HcbXbkO/+k/q
e3hTPeSgbroxn9FsgBb9BsoGNPNrf3X55p67MqgHWSjZIA1CdOYP10jCkE7JdFC2F43GylZLXuMZ
f2Be3m8R2uH5Dq99QAymg3ntgh1x3Ey/6k/lJ3vbXpc7tnO2+ZVw1mRfsh0FNmrBs1ta4HzMH4zf
JLPCLppMHbjiRlSPxkb0fKmV6KyQEDcDzjGyHnrnccBBuFU2vToYDq4DYMat+Hz5nM69vWAy+keC
tgyjGIRRc9idtnlRNL/hk38lCnNBG868g8gUgbgJ3g2yjI7mBlPaq26azXgf7sNp08vPTbm2/q5g
/8fU+xl996DseAYRDoEnTnttVSBYxaZE7dPU2U/ppmfPZdbdT+pTaDgLb9+p7zt7SyAWRK3Qs+C6
HB9/oND3xMLS3dssXFlD9jyGO5PehEmCAiVw2V0Zq2Ep5XDGTnoW2BXhpuA2o5SlnZaY8q5hogcp
Tm9d1UrtJpCoJIGB9p/d5HfrosNM7LLcDM23Af2sTmAj0hk2l1Xm9DBRQvNdfMMMJgLl1/HSvYzU
QZOb454mqKDYk79B7h/k1aJ9agNjqWyhNULARqOlBtV0UMkTEDgiH3Ysrs7y1pCjnR4ShKLR2Dnr
ykh3HUc7E0+2GfJVU8LeTDvbBenD0PTrOkwX3JCTS4LiEZjsvTlZgdq+PusxGdDYWaVOuKciwB10
alROXDBvOHlKFwrCZ0WFIB6aHyeEw9oJk1KMksJZ3yeuctecA+FptgnaL6o2/1MVRqSNjJIPgBby
Eyj+HW8sHzuT9qk5HaQCYB6VoDH7Scdn5bJPZjEA8AQeuYUSw8mtmUXOcT6Oc66QaSbbEcRuACSY
Dq3oImSHr8bQiqlD7pBBWU12t5tatVWyjy9r7LxpR87xnPV3wKY4Z7bQQKa5/hWtfQ6Si+Yw2MJe
TcYw3IQ8wewb0E5EjJl7CsjUbvCmauGqnFHeGZaMBDKurOO+s59+fCVQ8RJpwEULyfm2ov6VW4Lr
wEJYnrrZNxR21ikzN0MaQ/G2QxJYkTd4C9p7ZvXYUzwfoOhDZKn3jfG2GafMF80hV4Y5AATi5Guw
NtYr1JPbH0BhAS7V1dbdYDVLWQkNSDdfXoLcAK4vzBZCO1/TMXcASCznfXNoXIOiJ9QzOKgIc/Cl
+FV5a/X2dOOHmbqZmqlY1X3DIgmCvRjrQNLCD8eVnLLPk8FIrJoJfTnJ4AAX5akNrRi6G5t+3OWN
N0Z+XYjtZaU5eXvnT59NHIjmUFDRI6pElSpreNIcqMSAVVkwGo+GFy7cCA3E/NcOIXGHsBdFBkjR
dsgRtRrLEBkixkK4SZ1Vrz23f81zZt0MAfoTHKXu05Kje5WRYM2CRvxhjXY+o7l/F/AXVHFOnjJF
yyQDnV578Ia636mGl5tRBnxhO0+vPhKi8yUAgHlOVOrrDAFZCBLSHtrWc9DjqoqvMinDlTdN8jHn
eb/ys55eBQOX+0o4/OHyaZ67BLiHAd5N3EYUBY6NXeNI0fWF1x4kc+b2JUFiVg1kW6MYZ9WSbbwB
4DvDMabVZcHzD2u2B+acBA6YY9BDpee5AyMZsySX3j7vUMHpQyK2dit7dDqjHRxjIslVk4ff/1Am
elDBl4qWcDyYHu7f8WILVLWszE8Jbt03w7ilMllZphlb/EWmcsG6nDxYmqz5Gn3wg0dZFkZfJ/Yh
BCQzD5ybULU3IDpeEHOyje9i5kojptIR4mn+VqVSgKVzxz44LvhwUmQbgV2/7T9f3rjzi/ktRdMS
Lxy6zmTwmgYxXlWVv6LDdZaqheD6RBfnFmFYROBDAIVHCvV4yxAb5Ympcvsgm42nriZyPWLmXbe2
qrtuXFC/E2cNSUsT9QGk+OCm4vU7lmV0Eze5P2JFr4W3cvl6fEnJ7vKunVztWQZYklGQBYIRkMhj
GVYuw7bDxh0yJ5yipM2fcwC4A2BKlNOuEqsyo3ayd2WTLrzrp8/rsWQdXoLkUG+pUJiIj0Co11f0
Cn7SylDfm4I+VKYP0rQ2tj1j3am3sDfjiZEFqPi8f0fXe/4C8BgB8WMBO6d7NHjdgzwda+sQ+nzj
G5jNG36eJFv3xX2XLs1UP/X/Z2mzlQZUEP6/Hg82cE7BRCOsAx+tWPretmZ83WZ2LDv24oyvCbdf
s+rRlXUsDfRA9c1uAp/R5eM+p1Jzny6W6wL0qTNrlIVV5SyzrQPwynHbvpECVCDtD7M1FnT3nF4B
pwEPCgbLRbByrFcqDwPWNI11II9s2PTNm6A31Q+ePAjnAIjPn68KUFkL8QxeYZQmj4VR05raPLfI
oRyCB1+ZN3LMb7umeG1yf+G+nLEywGj8FqXdyZHRkYajTVCrsR9SDxxS3QjwvVy4HedUcw5aAFKG
J4M9PF6RKJreYZaCZWYO+F1Z+JoMPY06p38hubwSHggrLu/haUoGsSm8PLAgeNDOE77uuih7mlsg
ATRpEbzyyeqioSnUNbGzaZUWRbODOfzJzRy0mLlTrSUatoZs+OTWLlj+TDxVCS1iVVFxO3GV3dZ5
+72yON1Stx0+L3zs6THMQRaoYdDVNUMftRN3c9Aoo5mjwyuJjgAnKL+IsKvXVTe4q7SBSXbgit4M
dmhEmdmZa+7Xw3oS4LQBbRQoaDOJpra+MKKKh0sEPadnB0I8RGehiW4dRIIabq7B8yDRRwtvaQhA
TdWxT6zJnHhwR3QyecZNkLCltnKteRhbgarhTLYOtCmApAiTjvUlzOxO0hnvKpPJf0uDPvsh844/
TrI3MJKTDvJtLEhYrZQqii9VT4mH9kojR1oY9ZvHUQR0H4ATtI0qoEmbaMoS9pxzZrzVwrQKhD0+
cMHGFNI3dICpOpJQkhAt87Z9z7IOtIdmZqtryTr33qlto101KW+DKLR5Bua/ME+eAic38MOjrcoV
elDafWnUSGdaFs2/IHs+YWpsYPhvDubA3efgwM2jru7lt6n1UNkdClY8gV5DAK/LveEF4JHim5Q9
aA9LUaSHUaKcsXAjdFuJkiwAFXiA0S00U9lr3pFZpy2QI544wHTH6Yjm1DQiWbey5PayNuvKrAvS
Lrs0TNkSAUF9YMadMawCfghBEHBZyvy5H187XYqmIiXyPNVQQoprAkMLplo0kyxYLX3HkCBA7g5v
nAfYP9xlLd3jBIbVlRYbDrxA/2hW7AYasihsGFrkcmTX/mxBKLUC6YhbFqBfCvBkbdtYCQhbzYfh
QDNkdiYTnThtALz/ZSknDxnSq0iwIL5CPyK6AbVtGzxvHCyDAqSRDeumnYkDO/+hE3IDWv5oGhTK
kQEGu9H8D7UCcRYEg5zXBoocqEctEAikN3aVKBBcgvu2AsGcL2g0BAvLmzfpo1a8S0F1HukNbCee
z2PDgXgOIDZSIslhDLHdHwKLgofG+kPd06XoR0UTEBt4FcJUxst1ESafUXuQm8snpbVswgjOOzaH
iFgPQig9h9y7SppZwBAndknMmX8QlYq67ifquKtc1WvmOVdgE4PtwswPcNBHhIwj/o+8qo2lq3Cq
NvB9UD1G+Q3fhXLR8b5OBe+r0Umyu5k2rQy967yqY5UDImV3q8R1NqK7b+1w4UqcPD1ofplJEX2k
W+dRC/axVGcKnQmlI3rnofCGKd7jtatWKTjiP1/eat2WoNsJUBUkklEEmxO82nk6RdNadmnQO251
xsZUHkrjLigqLks5ya8gwkL4Y7/3J71jDo+Xk3rcpzy18ZKScIyc3LaA8pETaC+cyJQ+mNJE4CC9
035tJ0QstKqXgHX6QvEF74UPeHwmMmCOttBSUtGDQA/MyIBer6qpkCAnKKoFp3JJimZjLCMHvrky
u8MYpge3AMDfR0fOgm6cE4IhH+97ipzxO03UUbBfcD4ih3sgqYdnMzfL+tlQlrlwC+dv/WhQ5h3D
Y+mibmDCodRV0IfTE1T0/RL65UZI2sRFZjRozgzoRrRCrC8rycmy4GLZQGoAQg1DharOsY6Q2mFu
SSxxSD1QIHe/hPt8WcB8xEcLehcAtDIUAfZYv8nwzb3KHFxx4H4ahRR+DEpE2cv/JkR7OcemhAZY
EELBxsPEZ6kehd/8qQZoK9GsQ5m7TQraP3GwqjcJGCVV04Kd160efIx5us4/e6W9WYXIvHrMiDhU
YgV+QPCN4aIyVKmjpFvLpWLW0snMqvFBo6tkDDhAVuJQkCcrr6NK3iCBsbBpuknVlzR/xAchVk2m
ks3HX3/HetROONHoI0JfEHNejX/vnGYCggLTZ9CSJA7T8A3sUxFdChGWNmte54d1EIr+VQytFYcA
uXyjuPPdJyv49b9psXYXOTcKyjhkpBPwwMFXUryAn+l/kzGr4Id10MrDELYBKsbQJd9bgGbxz3yx
HL1wHDrgVKqWtXWIlQzggnVA2i1AQXp5ISeG8viu6PA93mIRtbDFwbfYlfAl2hIO0q7XpP52WdBZ
DUZ7AIgH0fCBTOLxjpldkgH8iGuP0GIdoFbjyjd/IqA3fUjchZLIWS37IEu7LQFF+2VZzaFME4JL
9JM1PHsgWbi8oCUh2l1pwF3KpT3bsaGOOMblBJjp8N+Ef+gN+L1t2oXpZB427bsUG5O9XdDpGiBu
NOmqL/9cpQGgRHkDiUgUy98nen5Qac+wwSRtmDD+Xr1ywEOKeBks8QtSzthmJJOAJkJA+z6P71gN
RN+ypG5acSAhKsYIrqO6iGywwhFUVVfBUrh55pAgDh45MHFISpyU4ARJUI+XUG/xRSF1lRNMWPI3
lzXhJKn6HtR+kKLr2+hyjmSQOIhiPUcu+/ouv2cg+q+jdojEd3Wb3S8y9p5dmgsIBbxTVDT0buS8
wyBmO+txXiGPk0T+9MBn5/ClMS1nxXzIP2jPtR8gQ45KBBwP9nUE1osb+7z/cXkDzxihoxyH9mDb
jpV3Lph8Dgwzm0znvrGeMRl1q0ADd1nQ+ZP6sBrtOpGWyaFrYe4kiA1slPMiFYy3jbRfK57GBNy+
3tBvUZB+cP16BWbe68En28FO/9zsHq1Ye6P8KkdaVc4WinXg4bRjMNtEQD1sg/oP6ThRKdIySNpb
BQ6QykKLiji0INFu4jKJuqf2wb/KQaOzIkWMOlgFDtRNUizs9pnn6+MidS7B3DJ4LmfBFgO9M8ZQ
DNP9wnnOAazmFh+J0D3WHmMdkbcQB5AdhK89qPu+gT4n79BzFofppnAXlrSgqTr5VGpZ1RQCCnEA
yUqcT7c2zQEvLUEe+V9Zrt+aqkMvqZsj2UQhidpi7dBrkQ8bK3+5vH8LlzvUHuWi6NOmfT+hcrxy
+xsC4naTLZjHMy//0Rlp1jExWtupCM7ILOTWGhrQuKdru5eRke8bK91eXtLZB+bDvs0n+OEZs+qG
Gu68b4MF7x98+G21rRVIb5xnv8OdR6dwj0GHl4UuqYVmVgb1b6HAscOsHDL5HIyfVbvQbKGXff+6
yaiZobF77rDW1gYC5bLsO7jnXVltcteMkIqOPICc/bDeIE+379Xnyws7L9GHxzZ7bcBfHu9mhTqd
KLjC+1mHccLYp7qcViWGMplu8JCHIdi4lsBGJ8Dxv1b5W6b2GnQpDaWXIZYuMUJFktcRjPsBGVZK
0k1VgXjB3lnhmrTXZLGJ9eQc0e0JZCIoo1B5QmpJWy4GOnu8tQ1339VfCGZNdOjKrdwqBrZ+/Ycb
q0nSFhmGLHBkkXr7xrxLhLkjLRbIEKp29Lmr/Rjlhc1liRoDN94BTaR22cnkSc9KINLZxvZ1+2Kr
FWpmI1hU2ghAEswkTNfFChWZF/d68h7Ah89uaLxUzzip8L1/BgA8aKGxLPQMaTlJYZSKDwqfQV/a
r/IXyNV37UPzmN77D/Waf+13/WN1B+EoocWL5e+zB/xBuPZeTKNUiWdDuHeLkXgh+EOsiLAVaVfD
DYiW78Ytf65ANvlziT7kVKvn3Z+xtwDWwOXUYZk5KUjQhpm3H5t4GKIQ83i6uDHWtFsnmPga27fe
goqd2F1Novbum3yaSF5BopjCe7t8shTFqMchbpIXBXrTy9p18pIcC9PLjWZYZiJrZ31GF1jQrANf
xGNoLhj3JSna8XFDlUmTY0mYipKyBi9IGlXW98tLObF52lI0IyCBTCaFNytoVmztDiPlyvCKNOO6
KUDWIxqMCGsWAtazagnEORQDpC+onR6bWQyoblAXS9w9DzAKHSNF3Dw2+HW21OR1fv9+y9FMAOXc
HpQK3D1N0fZE9rW5xQzPy9u3tJb5Gz48wLLiymqrEDa0esIYspiAhTFAg1XpLhi0k0rLuyX5sGvz
l3yQpBKTVC3qZZgaE5n34ffusTQj+sne8W/9d/kK8owAhMJLXu3SHmpvvXTH0WxQB9+XLbiTJWiT
5yGBz5c3cUmIFh8QYaWsdvEQOUa4Dih4xoufIN1cX5byH4zSb33QTIRhAoYT2tC7FgzVzgFTLMOv
wQ9EPt5nw4x7TIddmtB1WTtsU7P+VQsEN0IBdy+qLQlvuP/UouEgX8KRLInRDIWaaifjKQ7JTesV
KC2BAn4tMfsybBa28MTdfDcW/97Bk1qXiTYsRiYcFLiyMdcX9mhuDN+Cs8Q05nGUlw9saVmanehM
w6zyALvXOd8Tz7muxTdE/yuJmSGXBZ0GykAxYZYjUk8e+oZOOrMLp/TLth3d/Yj+PTasigdw5yNZ
/yMcYi96xMydr5clzqbnKJKbBc79++gHQaFbb/dyJsDIG9SG9yFZT5gKYOLuXpZw5k5BwlwnxAsM
ykVN2UNgxYlhQIKZiQQZO95upgqkfH7uLj29C6J0HwfjKAcnQ5PRvpjJesWa2ZjkQH/9T+vRcQ5B
wE0qgGHZmzYGdbdN7LX1CpMmFzR8aS3ac2gz4JrIgLX4PkZgofBg0q/VsNQgc17hAHRBSXduNNTT
WV6oirITprsHGfc+eREjmCIQzTsx5n6h+a4Rkd1FoMr5b/bwt1TNzlZqMisyQmo1Q5OeOvfVW6Lh
O+d3Q+9+y9D0bm6AUn6l3D2Qap9cTF5Zl4/+HrPuH/kmiNt4+MW+uluyKjb2N7OLwi/VtyXa9fNn
+M8n6ChXJwG8whKTu5+sHvFpGCM05dXz5b08f4N/C9FsbmWJBPM/sU5pvEzZV9V9+bPfB9s3kIgA
rwJbARyMNy/yw3OfCzPpaCr6u5YpHqNZ8Kcxmkt9hif9JrNxmHGH4IKbead1KEoAwKDFW2u4y43S
nCfNJ8ZbEDTDaz6p/otjlwIDsby++cx4gXRonzkUgUOCQSJ5n44vVFqAlk/clm+WV7vjChAMTO6r
0c36mdRUsNWIZPUUFSDYKqPCaDsD3faiW/Bhdd9/XgWQvjYmPcGhBI/M8V6FPam71OHdXWZz9TSU
YohYIwpkMkHQXFrFbqbxXLhLut/8LhPEIXgvQnD26U874X1RiZB0d7Dlw09LMrkCApZGpZzHGtdE
fcnN4Xkk7u6yXpxZKziRZ6ZL4COAN9GcWhZaHar9prwDIdC9zGi5yQoGcHOPmgIozLKtXfg//1wk
dhZaCHZGRHSaqk8cmEqpXAlCa7COZsnw08Clcoj51BF1m/R8+MOHH3s7H+U/AjUjzFwQ8QriyzvU
T7K15MZTWHgysie0Y7Vt8ofhCKTN6QJwgwIljolGmpthBbXHUnOUd2GS2RjT0LAHL5EvFfeTH20z
LPGW6F7NLA4cR0BoQx5QFJqy4oGxPZ6W8s71wQxEJozoS0EEB0L7PMEgSxEsRJEnbi/a6AClA1IV
qDaUh/Q7nrpuW2MKHLnj/i9K0gcXHJ557VzlJny3ZB5FEtzYsrhlov7ksKWE/Mk9AYoO/AxgEQFG
BdzPmh0Lm8A1GDrt7sjE3kanTXeTmXYrWXYvYU1EBLZgP2L1EgvTSasDVn0kdz6GD/ZTJp7k00iw
amZ9Hidnk7nkRho2elLrSFVd1AKO27TJjkkLMNiRoBmnXLAR+hvhzrwp6EIHIm3mUNVxMg0PTIMq
37tzczOIK+KWkWynP8VkvkuB0iBlibHqaKs4XqmF023mNrU7biRiWxaEw8lDD8dlI3BC7jcT66Lq
h25QINFcU+/C8YOK9FVv0Ptx9PpnuwgwHTGRiXkIVVJWmB9fel9L1qK5gdMqwxhy3gVgxPfL+ikF
S+a92dBxy6Zul7ZVvlGpiekyzGB/PQX/n5X9/87tHP+wBs6k738ztu+/FiBz3zQ/y+/Z/7lDkHHK
w46/+RcPu2ER51+YWz/TQQFY57/b8r+I2BEKOP+aKwkIg0wMa3hH3f7NxG74/wLWHUSHaFnCaAEk
MmEj26qfWdoN2/8X2DsBAgMqmOC/yPX9m5p+/pq0KsFq/x85Cd4bgH5HRjPad56DMbceQ58B19D8
x46NVkcBOLyVtE82Ag7KTScZQLIDrmfeyOG2Hzu5tqwuiEC2pa77sirXtpnzWDYYqMXceowR7YDy
xsnMjeE5NOoVL66FZ2J0eUb7J1p4GC1Rqpdm7J/FRL9KNvZPSd47W9NF2GcYaFf4cBh/L/Mj6bsG
q8SyYAfwXqOR0sPu4X07vqRSpGGFuzDeYrJTsAMDovlWI2UDkixj+/6hJuKNtKXZnePRCaFutdTZ
phEt4xPwBY4P1io8riiq6J2zHvVCRmrLvFXZsHkNxFTeoXueVVdDbqzLoBk31phggFXq2OnrPCio
Xg1B0n02lVXdM1liVGblTZg121WY7V7kgFFHoBwtX/vKZd9B0lMcGMn7a0la34pK02W7kUjgNzLF
dmg+cD41jagwu7UKW4y76tnYRqLFmAbL5qEbAdXKfBjhpeSIljh7XzesMNrswHY8069p7ksjsn6y
RDPeFm5IHnjaCRWBwMDoo8ppxS+LZqBcGTiXG5g+wI5GmTjXo4t2fluEkQVcEjBoU8G++Eh+DAtP
hBYJzl+H+4TrCGZHjDoAt/2xYrCcspBLy75lYG/5WvIMs4d8jNzZumJyMHhZutM6b0h6YGk9XvMB
xHUrx0YBFvHvCEI+BMYwvjJPFqArx2/X/F0+phhCS9CpCCdXD6Ja2oZe3rTytqHsrZuLX0OwjI89
rmi/S0HnAvIus4+Crmrt7RoSN0Wnu1C3JsKPVdNIOEOOgbvrZo+5EN013Ar108psY50pE2jTghvN
pqi74qngVUoxvaTjHvZiYJHC/M8hBg8emJgLYmxJpwZ4qKVAC0nos70HNtCYWFMHkuYyuC8sEKlh
JE74dXIrUGCM2QTYZGtR59EZg+LNL5o36qJ2s84oiOvRp5nFTlc2seQoV0eA12MsUOtjmqvKPfED
ipfHeIb5kgN1Rn9hNmB60QI3Q8D1snWjpF2xbMRQ6r7qXu18cjDJdCrdBh9LjJVR0XaToIDmtKzG
EDXV+49eJgoQb/gFDWP5VK5Iw/iPBYs2K+aRoYYV8aEd6PlHeIq+sGPFbdu2y2UdTrdlDXJmI1H2
bT55RZzYpN8V0lQrzJORO1UN8kWpSmwm5vpXE8+L14UvmR107UvmJhFQcAGRDJiV5mJiiGPKytow
b42xQhUz4W4KFgCCQ2Kt08chPL0NSyuG4R6VOb0hmmvsqGqxgfnoVvU693CXon4avfjylx27+ii8
QbXh/oFRCkBP4KXnD//gg3aEdynvkuHez8uvtY1tCtwsX5lgW13lo70QGeo3dmaXQe4S6SSMkQJx
iLYNxuiOaNv3zPt2JOKLM/JsU7CmvLq8ppOXDAE7XAQQPCCggBeog8wMw3bzXqTW/WSCvHJoubFu
RQHyrwQ+7jSgqouxd2+1n2B0NDit3lghy6WQZl7KxxPHN8zOCKBSmIoGV0aLoVQIv6Mte4zLGcNx
67dlvZGO2a59G1qY+cF+CP3boPXYlY9uObRlDAkmceb7Ar8bVUkIIIFJBrVKnGSJVEkLPOZDh6uP
fIQf4DhAFaV/G2vd3uYJvw9LS668zoHRKeai8wSwnGKYJerlolrXWec+0LYpVqnVu+ucg7RmgHu8
oIKzu3S8U/ga6AOGQuGVgW91rIJOWo5jYRJ+bxUW37opyPLQ+GfFQbxHysR7dAsH9TcMilk6It08
vG/DB8Fa/IXUUU9sZvL7UYJikdStuR5NDCNDnCCeEwGCX1qi52nyhbnua8z+paTcBCxMl/T15BKC
rhN6CqIrOKcgtNF2YMwtZyxHI7v36wYtSPCK43osu6ukJ9V9ycoqTjMg2EsjKTFp7kvldl9aVO/G
xuueZav8O4bOzVtPjWojM76UDTi9TjOb6KzMKALgAXyP3j/YiN5ADinxGb0naZ/FY+I395KoK3f0
0huLSRj5xuz3jHXhDcB6qOCn9RItwKyRRzqCT0A3GpISPrx4eN7HOhLQkmUEI8LvTSdB+dw1H5x0
qtaIr5Nd21lWVPVJtg+EX99dtiXnjgYAFGRfZnosBB3HgtGd76aFSiBYuO2G9FCPrMjpCtNysg2S
JHxBF2z9pbDnlYI9G+89KHGBeTkWOHFWdE7D2L0bcoAgEiZ3wsPo11QU3o52YorqFhNfix4T9+Ze
wFWjArqVJsbp9YYwrkdTvgnG+s3UiHLtDhKTIZEBjU1WObGsk+mtzQovdsfuxWtqa5N6JF0gvDq7
Z3AXkUOykRk+8ZgoWoEb2tN7u+/p2siJiilnr8wCGatVOM5C4DLvyIlueCDmRsJqfs+0HQtGM+kN
xdm9yPwndHoM27oIMrSfZd8qFn6qQrIEBdRIJmFAwWtpYpadjUApREOrFgG6OVU8M0EDztwGaYTE
fjXnPI1EDwUA1WBpoH4Hjt3qIQz2oVvtqaTdp6rrtw1SfGs7ag3s/J8qKno1ERPMcw7nrk3thpSp
P2RGBRtitWOwcir/xbaHe9VlVqySamkkjpZq+WsHAmT90QeKcAXM+cdqChr5vOunjt6XhnL5qgEH
D7ic3NQ2MYxXNT8wx/UOSeIN5t/Bx+E2GlUpMnztymwztR0wY7CLbPdqSCf3GfVT/hXb7S4R9bx/
xbFqzDz0aHqc2QPBc6x5N3C8C0GlYgB7F+QwjJZ67gaZ7bKQ95i1jBQ4ZkzzimOKN4p3DHEVzdeV
j7sWWx4jj9Id+r0Vcv49QJ0DqTELM3/y1uud2G5LclsC+/cp9YzpvuSu/Xr5RN/Zr7WvB/If07BD
5DVQXtGO1A+SCr5+md7zclJRIgKx5qgeXJWhsle0t0gMV95eFT214zTPt8kkyc3UYnywl1jh1SRt
jFSv8qtGYGyz3bMsNi3M66xRRfEy34/sIJfXtiEByzS6VdtaakVhT8MxSWKn8cKoGlxnhdD3J3LB
xrXbPARemT+CJLiOHScfY8GNxzHv7H1WNuOK5GN9JTGidiNKj6+mLsSoTM66bdAjAlnYm5M7jyYC
zAcCHRL6ek13djT/H2fntds4Eq3rJyLAHG6pLMum7M59Q3RkJos5PP3+6H2A06J8TMwBGpgZ9AAl
soqrVvjDP1eSNCZyYA2TdB1F0LpqVottbkzRCnLm9VpZ7gAFDVMnCOVkyIvK1wlqpVCGLHiurXLc
6oawTmqOLW/CXbStoBm5IimbXS0p0wd0nzTEPKPWg2/6MfTz6RHqYHFOnRQUtC5+qFb2qU0ca8s9
+9Ech29+n4W7Kch2cl32h1Jt/IOv0tzRO7YEo7pyJdG6y76B+KEGRq2MUy8+64unseV2rDhR0lWr
cQ+cKjW9OlP4f9qb/8/22BvpAnFobqVD+mfmtQyOviToMslmdo0iPiy/s0hqg4HqWMs9vW7gFITW
HqEwsbUz+dGojGzl/nn1tbjdNn4BD4jRElAJMtzb0yE3gB2H0ciumEB8jMSBWbnkj671M8YGvmys
XW0lD8q0cyANV+Nw0Urn0A/towj/Bmq0GWJnpVOxwFjO4ZJfxPwP0bDZ/OXOUbFMfYkBTnadgkY7
aox/XWWM1P0Uz9bsSZ49wI6VP3ZlmRF0amyvG3PayD5OfLLdjDttSLptX0zxb4np0nnMJIyHAgNl
THBJJFyJ/Z/PynyZULzAZgFnvIycQAv0Ukn07NoBndyNfd1vIgdY1/uf8V2RxGuhlUvfi2WQU5jT
vn8+41RGhWU0tOxqh119SNo+2KSKVm/9sbVXlrpPSvDAm9Nr6Aca/7o4E2EXmXLRO/F1irJgq47A
pAMf7fbIUuNNoslrO/7Go/3f9cBOLy5IVY/jqjOj5Bqn9imyO2KA1jzUiXMMdWUntPAxt8U51cQG
cIobSfgg54deG127K8/BsJId3NVYKo30+RahnY5725J+HWRNg2RklV5F4oeuMOgq6TFWj0UXHlUz
IUeM7MYlzTc2sTT4u/e3+Y3jjw4iYZqin24d1fDtPhtVl6elMcTXSNeng2lV1Qd/LK1HS+vPIYp5
yPSp2mOvSy1oDKUF3TnimJtLwSXvarBoUpSP5zGplGMg146b+yi2S2IMHp0mji6N4n98/wfflxsI
HqEVgZAI3DhmBre/txCmr2k00a71BGWVHQSG3cXGNkeObROk+bSvLckr7GKNVvxG8KR1gavJrNZD
70CbY/g/X4SV5j3nA4EIGnjjvkfzrLP16VPXqb9lO5i+NIojXK2StQ1eyj6uB0a2kk7fH1x+wXxS
lDm1YyB6+wvUcoDq0E3h1anrl1xU6hW+I8o+eZ6vvOW7xjJiMFysVHU87cyeWHyTYxz3pWgLlhqK
Y2wh0yDZifbYSkX9YGX1k0Ah4yns2q1AyBFFwm1QAa6jYf/UYue98txv7LmCnzueOwQ+dGoWfV61
t8yp1cboqmGFCjE9qZ9sMzGeVXv6GlX1sTLz7IOcpfEKh2Te0dvLiiTmf4HopHhA0m/fN/oFZWmp
dXxVfMM4SCYMB0ftnO37J/o+/LGbc3uBrhi4naXCMzBPf0q0PLzG1dCdnDjoN/T5xG4y9Q+1Mq54
H7xxhojsOsN0+p00mOa//+cU66WZ9FBi4qtUOh/TvEr240T/kkZCf3r/ue6LP8pkmxk2CEJ0apYz
gEot+6FGkera9crvooG/rPhq9RmF3l/p2Mi/QRateWS89XAsirymgsQQ2hm3D1eUUab2MSonSqxJ
F1OrPweI4B5TU/7z/rO9sWd01BloIi9BAbNkF4XF0E01d7NXRmq3F2ljHs0IJoTai4cRuNLKB/BG
tTQ3pzkbpCgzKmDxOSoi9ek1qYo3hbn1aKhKtbfDaHpiukTDw4jgRcbdMUys6cKUzD6XzIq+Oq3Y
VlFpnarQV49VYEzMMior+NU2zXBoxfBXC4fkBeRGvcmmJFpBxryx/4Sq+ZCRQjjsyu1mqCEKtCZs
Nq+qLH0rOhE/S4V+aSySzbySajgPyEe+vy9vviigBgypaVfSPl18sqMfibxpS9UzkvwAVuTc1B+T
9q8mqX9IqI5NiCTz6Lt6luE27DRuHCCnWJx1/1DnmZsY3Sd7khxijLnRfeUY9+1KTLl/K1SNdERm
BI8Fh3zxVjIfPSSEsIKrWsjXtnVe6l7WnkrVvuhylb30eRmupFf3UWyuU/kc5uKCnuri7AhR4wtb
+sGVRlrsFk5uo3SutIf33/wCKDTn0TfLLNsOORl/X5hWcDXLvVo128RJz53hxBvmeF/NdPo62c0h
C6RLpQ8/setYG5es/oDFmzXGKNCizgmunI691APQMSJHdikK961Q952TPEqp8zXzzz6kysyZ1kwq
7oMCaQmnHdUGYhdSYLcHvvfLRO+0guhTamhWIQGZje1fJcCMO6u/vP+6X5uNt3cTb5wWD508ZjZ3
A7S00eIoUuXgqpXxi6yQhKUCbfExz1Q4Flqx18e4+kvlEjzMzehvilzaD41u5ke9JhQnmAC6pDnO
pR4D+W/cCBProlQyY1fY5R9R+/TY26n8TH+hr9ERDA6SlaAoqOtD9iA5YZhsfTQat6gMxrsoUBGM
G9LxMbZDZ68aY/Kk2qnY+11m/tSkMt00YvS/oinmX2w2aSXUvLX3fFFYNTDIQ0B8ma74Wtk6iYii
awv86Gxm0x+AY+XZV6W91qnt2bA6GvBTRGfLCoodg2Plk9DE8f1Nuc9TmGZSVlNi4ziDnejtAWhk
nYZvpYRXg2OIgnjy15nK6NBVfXKhyim3StP+ztJG/vuf1yWBAHtjzY6SXH2366roVAZ53QXXAKdW
NybRfy5a/Bn8Ub3KJHGnAS3uYx431oq28hvdVsZ4uswJNEkpmKHerlxIbVuWzBSussroDhTh38bP
4m2mqanYlAFkHJH2/tkR0md5aJznUR3VA+BnAAlNGO6MOgKHI3Qvtq3n99/JGxksfUXiK61QFGbR
grr9aZGEAjI9IseLHfWHoBeyEV9UxvCg1nF3Tobkg9kkl9ak2uzV7NxayZ8aNdXHMQnWaLpvROC5
40KrE8MwMNnzufkn5yrgjVcmlrL4EibDD6eYEle2pmTlFNwnP8wNuVpIfuh9K8tZUJFGNH2xkvKy
ovW6NBwudexUh76rzGjlSnnjEsM6kmqVFi6Bbgl6VfNJi0y1972Mdtsucbp4H5RB7paW2W1Lreg2
qVDXJAnf6B3xgfP2ZpM37B2WO5qXamRWkLAgx6PN5+qVbmzqAuG8Qo++gby13Kwzw0PajoTfOFf9
LQzWZ22yw6OjlyXypJXlbOpGSGcsnfFhErb8t271zysnb47zi9AMRI7eDF8iViby4sKdeqnsJjmz
vaA3s2Ohlia44CneNJXafiGA/MgVTVyGZpTP/Cr7ZJc4OMdt+Gvld8zr3P6O2YBCZxhC7sgoYL6v
/jl2TgKDpyl9cW2nXHwxEV45UUDGpGJVvx2Z7W5NirWjavqfJH3sdx15/LYbh42QhnybiXGnDrFx
6SWUXpspjfaDwCEtHwfpIU3DNT2t+dfc/Fq6D2SL4EORULbRB739tYpB17wgmFzlcmg38lDR+W/i
T840OZthcv7zEWY5lO2J0yRjJNaLl5NQKoA/1QJK6DYGLjhl+0Gyy61d5eneDPN6y6WbrsTLu0Aw
LwqMmSAA9t9aZggVR9hCnjG49nRiNvSmU8xAsnHlGnodyy9e5fxVzo0CZO+xY7l9ldStCODJwvGS
Oj7QJqGtnbvIE7hte3IiFAICbZsFh779k3YPhXQaEtnruk9qUTBnEQ/SkGwDpHiGqD8UZbw3xCe8
XF096vinvvJj7wBKpC5802S9BC8TLNCioVPl2IqVWSF5DYODnZV16IFX8WGugz6CV0uOadRK27Fy
XqyxNs5dhgRynvrMruRBzmn1y9YxAkB+Wvl67mIctkBsF7tFvYyg9+J3UZEn/TCOwbVlmr4PKj86
BhRJJzD9SCebyVEXTIMpGYInW47jAyYq/Vbvw/bQgFcK3Ma2W5R0eWnNGP0JmEY+A7uaDu//zLuv
Rud+m/UfaNTODZv5xP3zjeuBqBolVNSXkdH8Pst/BqiUalMOjLrPtu+vdX+lzqRrlmGzyOZpEC0W
S6aEbJE6Tki26VWF7lnRgJ1n3JE2BsI6h2atPsz5rl7Y8QPCFDK0Yvmn1kYIUjNv3L//g+6rPXQr
uehwblJUoKlLCIA9tQ4piOpcW712DkNbT0gFyAFNSrBDLy0qGI9V53zDX1099DCTdlZRqtIW1iN7
WA7ZAeVVH3HXsv5ogwj6JUqJbjDcqarcaW3gu6Nj/wUdjLL6+7/8btv44bQQmcGQxSt3ZaqeYCem
yL5+ncJ+Nw2RtZHU4pkBHdcFA6D/vhgQSXpZJCHzgrfbBhwLelNl6NcsScaLaeT5xs+ZNjYYWBzR
WVBX1ruLcjwczRcd+zC+Us7K7XpNzgHM+paHwxDOFSqaW1Ynr0W5N1fhFOItzkkEH3e7SpaZorQr
U7+iZjZsOlECwHG0cqWh8NqluomlRACkKLhGZcwP6SzdLgMuOUYlcbCumaJ2F1lq2k9FEvTbtu6N
F1vL5VkXigojtiYJelHSbxqwjdaul0DG7FqlVRBd183uWpCcBO4Ujv5fqxmtr/ZY+x/6tkJpLchl
s3HnhHWThrRvqOLkPne7obJ3qoXpvZVkySeA1WB8oqGuK3egpD+OwWDQKlSx1ZbHIsGH1jGyU4z1
rhtI/PcGyKT44YTdUci0cTeOX8GtnQI1FG5popG9ibtU3TIg8bkAwTomWK1ZhSI1O5EMyt7XU0Dm
IoiGwO2sFH4R11aw8g3ffQncVLDuAARSluN9usiNqVqmsBWOfNWjPNrVAG4Ruqt1flWaAH1bNQl+
pS7fbCgAdhzCYHHOfRgEYm83tMmMpGtS7GWVTj7b1jel0743rX2JwhQ8cOUG8bm0vxfh+NKniasA
qC7j9Kih/eI7GxqmO1VrjiqeQpL1p27/pvofhsLMilXmwpErynTfMFWOfGmbqs8aMwp0Ax4Eg6Sc
pl0mfbK7sUFOX3lGcHFfKPlOTqVt06/Mx++KgfkpZ+kUMOE0DpdEiJbkvZd7gQfk2FHpq1V9GYIy
/R1N3cf3o8ubK8FJ+N/BCKPd2/fZB1rY2aE+eV1sjV8Ycj9wsvPT1DTp7v2V7qtNHoqG8mwqBRfh
jqsEIlDxTaecvMIYQD/qv+o0fbZNgIBFVx+jrtBcfWz+RhVOhUbtpnF67bmUk7DfCpsGvlyuRLp7
rM38i7gUySPRQaIkun34RFUjeZTxJQ1rq9kkraqfCrULXavR/cAFLid2lTqYhyxV7EvcZcxqzHOd
QQ/QBinfWgrdks4U9pOlCXVb9Gm1MnC/i5KwExVYiaTW/Ebi8u0PLGSKP6uwFE+anPhk2CUZYFJf
VzZmfszbbwoUHh8yO8OcBA7i7Spd7zSwHVQchan79ora9wlXZ2qcenJRtwl9+1tbOFetcNSjmUbD
xp9kMHIwQQ5mFEILbURrPXah/7sPZ0RUFIVsZaIkbifp2coxekWgLH4tk0OoRlyJwJHtRRqTxLpQ
9FBqPcvkFuycODpYemTsM3QGSyqPOj07hjQ+RhhiuEKv5QMVPLrwOSLSfqBV1xSlpkOmVSZRCiyd
MuRoWVQVLhxK1Y6bUCBpMSlttukYsLsYEQaHrrUky9WCnEcqdNpmcooYrl5kB0eb9k6e1b8StcaA
GSiIfyoNP9jmzdgccifNmbv28G5GK9rTRlBPnPN+FzZxtR1GNTozfPyTjVF76ITWfIjG3t7j/vds
j4rDQRRK9L0fZMdrRFHsGegPO78znri1L7UWO4dWQiH9/ePwyiJevGDYH8gpvBafZGi3x0EkVSQn
WjN4ZqFyvTlGEzwH2In2gT+BsC/lLe4hn2sl9p+YvltepOtYm8pmdK2m0vY0QdXZZlZ0KMOhPky4
oDw0bQh3og6GJwG+5GH0E+sPjiLaloa/7OKqWx8duq8rB/uugsYXZk7++QPyh3bH7YN05pAYYxj2
mNb0yi7EmmXL8e0OVa7Ifzhdv8omQgqyGbtmnwyVsoZUmL+b5YsElI8WK9Zyszjr7fpZyYyjxh7U
U+PY+qxINbhna7DPQ09GSgIyHpQ4Kj+1RlB/ryWqlBbFrFrxezdo7TVv2NfR+uLXwIACcoXo9Qy8
XQS7MdDUrhWN5UGXi0+yWYJztSfDupjD+DLZrdzx6xpk0OJOo9Ue1z8yOJ+/lDYdXxg41B+1zjfd
jOTwMa5k57kEyf4warn1JNVZNvuZJXuoWJlrCzmDIW7G+2aKu505BJQ2zgg5VNQhU/VMr4yTGjXm
dwDg4YdcCOGsnOG7tGRGa4JCJzunl3Y3+i20gJZnZbeehkoiikJ17IG5iQ8ggJVNVfbVSmfgvgx2
EAvnsnbAGIO7WVph9GDrBQ4NtqcgArm3RD59p4AIHiNH4GSSVPI2rpR2z+nvDvowlaho693vNrSK
H6Dwqh0RVd2oGCatvIi7C4QGgoLAH7ctPcW7SmXstFjPsbPyBPKFkP0K8yTUfk3SZL6Gbo4WU5O5
2GZWTJmiLzFNmpLHshpNjueozWNXqNLnRu3PkAaVn+/HprcXolKkgQiSYjlIjbPQSLsQY1Hk2/NH
NCGLjeWH9UHUarxSmt9Xp7O5Dt0Xpu2vTfL51f5Tm2Pfoo22mtqe1I3Z7zyPtWdqUPmbWeER48RT
eEnH6KsmIZ44lMWcIGbOh0AeDReBl/q7JEkxyFxhHsdszLhapPirWUjdsacI71yNliKiGIbz5/03
dHeXvzJxGW2rDgefAHj7q8c2tfHqbGwPuwnU/WSlds0ISzEQuF1/SezReZSMfPw0lcmac89dy4Wl
Z8j2TGGCxbuUdusKI6TQw6/Wbqd4J/cv1mDJ2x6dt6oxQzcZ/bXu01sPa/Gpz00esP3LkFYZQaQl
iWR7fJ3Jduokc9uJPHhiW7E4hAYXXmxmS41rhsNah+m+tORx6aFDVQZlI/Mrbt/0UMVOmBS17TXR
qHyQcwTStBBBh6myi8eka5V9VPvOfrQrpL8D2562RqoUm1yrA4xiStKGoOwuvVExqitH+TuamNBk
InNCVGVqM8rIMuTVTVAP26SRL5OBnZcRhx3epNxaoT/i8mGEKDpNMCaPTRNar4yEYMchaNw+HNN9
V1ejJ2GUGdDMwa4plpoOuyEM5btM0l2BScHkgpKMjpUcRedwmsTGmKDp6rZ/8vNSnOKgax5j/MQ2
RdnrmkuDI9pk9jBuzFbWPr5/eJX7DYV8PiOFqPrhoyw9G/FtU6K0TXD7kzQD36AO0iCWTI9RNmH+
ZDRqsml4tQ/k9J/KJlU2cWNGW8RnuhO54oeoUeNdqOQdhNEWnICf9fWj5evRTlbUNbDCfSzit4JR
APtIY01ZyjgpndlKdZQy/UJE54dv5zttgjwdTNHL+2/l/jJjCIFCz2zvQsq7VLgZpkiA+2k0T5mu
JKuAVHvLOjaq+DiaykrKdH9fsMAMHOXOBKy2DLBWMRShlho4O/Zh96TUjbHJukHa/ucn4nJmk2il
A8FZAn3MQdWZIkiaV44q+VfXYhiYhT9DHX8Bywd58P5ybzwUWHZG+4RyEDhLad9SyVp8i5hTTlLP
nNNqfUZqft+u7NM9xJAmLc+FpBd+hKBDFvnmWFR9a1IfeHIQfDfaEAD96EP8q+UmdmVTPETjEO+n
Ia12aGXoz2qYfHj/SV/zjNubmJneDBMhgwfXtLSwxad+6pVy0rxmSpKdlqX9ccoj+9oY/jNwivEb
jDyuBKMq0s+KMMuNSdd+cKBYt/GoPVZq+CUyxv4RBkP7UI79sJca2T5oKKvvHeHX10ApAjec9O7k
pz2Nu65+GFPdbYIKQnStio3dZQ9xAjUnBbBd7CxwNG4FVXhbBVF4jnOlWMu95kC7eGbET5hDcE9T
LS+L5Cocy8pxWt2LshaVe8saLmlBiqUlqeoFll1+qSTnSkeKiMekAFiDYnXf3n/xd6UG2QD8PVIt
imjIqYt2phEi41NlmubZkJNOrWFgWg298qHI7HaL3NuPxmjyPWhlzyxHbSVVeSMS4do1z92o4wGu
LDL7QlHjqLeE5qWhcVG7Rk3dIsfwWa+AJL//nG98SlTejglGi/kXYM7bS0+xohGH+cL2in6MfgZO
/r3Etn7lFL/1IbGN5JGzchCHeI6I/6RekilkScKiwEPJGYJN2ksgHLn9Zk1DRkh1fLGkrkAPKrcO
Rub/KRN4O+8/6Bs3EU0h+BSIQ5FqGovaLYklzW61zPGQ9b+o+vikjln2bNK13oxlkV2cmCsxw+T0
/WXfeL+QGOZ+D/n0rMRy++RTU0c63UbHK7JE2QsnUHaBwFH0/2MVrCyI9RxWMMK3q2RK1oVV6zue
BPH0mkbyRVOG9Pn9Rd6oiaCH8X3PPPh5XrJ4hUYbOHU7mLYnUu3KlBDvUQg8Zy0U4iJMvXzRCn18
1K3ucxwM8rMRZsber616n+p5f0qsoDm3RrNywd1/qCot1dn2Bdc0vFnmb+mfo1UqIzMjcFkYzI3f
pa5uHuIS+qDvFF28ieUGVS6zhx0eE4LOkq/bK3fR/bnidnVYXoM9z/tfHO3KlgMlUagqdCwaz33e
F9u6KSNXS57LGpXsPN/StFyDNt2n5nAESKzmeQtqBMubKQ0j2R5LxfKsqfiaJh1wM4Qjij5+YXT7
Q5O6biUk3TPh6dLPfFuVR5znAovNT7pECepKmjxys/YwVkZ0EM6EPtToV4+KGewtu1Ie9DgqtnAV
sp2N9cq2B8ewYXC/5mF1jz2ZgQlk6lBUZkHUZVUkS6KnQCU8tyI3drjW08u1ozj7njBZeajzUXhN
biu/ZSfAgRdwyTglW2cYgBpBINc+6zJaNqo/ZbtSl8Or0DRaSRr3+n/+MFXI6vw+EhUC35LgG0dZ
JZcqOaWiR+bVdPLHtG3DlU/gtYF3e2GqJJIE8PnSAv+82BtAx22sMC3zgiLDTjUMsUuJo2bYZ2Pz
ECZZvjWaadzlrazuHa39UE94JAndd/6uRIg3jiXXJc7NHMw5HdRuP0ZfQgBPFZLi9aOSnIJ4Kk5C
NyiAaCHFKMdLQv/uhyM6vHmbHNLaGq+RVp5a6IPf6kDYj45AMYaar6KsGTEmPgVqlp2ddq2qvo8a
pBbI2dPYAQp/L9nKwLeWYsX0JlWa/gQ1QkVFp2Awo7ujZh3DIf6UKvX0vUBjauVIvDZPbneLtWcl
X1Q9GDgvkTVSO2lx7wymh5OCS0/k0pSacBMH6SrpPE2/qux32Q2/ith2AaidcrM92zQk3Hwiz4PO
gl/MED9aTe129kNsIiqAAU9tIOTorOlT3icinF3EFoDQInZF3+R2P8OwABsYhPpTaOt/8y4ST1ka
iK2jd+Hp/aNzXxPN1QMM+DndgXe5yEPkIK6lTPTouivI+5VYDuz71Cp2NYCL3Vy4r6QD98Mr1kJC
CuwNWaYDc+D20Qy5YSDSpNpT1SPWYcuZfpDSCE5vlJq/1NwxzmaZh24/5/tGMps6+OGOloj+MTVD
CYfw2NpXXRltithcSxru1L3o9UAUpxfBAZkhQ4tLTSK6F6PWmF7gPwEKEBXO7GP4K9S/SpmyjRA4
6hLzocvzC27jwwbhGzdRfzbG9GwG9UMtHU0bbaGPkvQhkMTgOvJTpT5G9rPZgbgNUwpxbVs5zMaR
WxpA4Q71sSkOnWStHfY3Mj+ehCwar1uVlGGpcEpxP+Umf2iwhZ/DajYHmCrM0+JWPAe+nWxrtDq+
tqZSb1CAEodaSCsMm/uYRCWBHhUDg9dacXGyUNtSnSA2Vc/sI+UiUukZH/dd2+uPSleC9ov6T+8f
5dfaYPmBc6oAPgP2Q19gkRIESmNW4RBQDRvZWTeqXcegIsSLJanrXdK+2KD9dQlIuhztpzHftCHQ
SLM4ZWXxOZDNTTm9DLbYyMY59C+F7ruxJLxx2DVJuLEb9ZhquANho543L+//8jcuEt4VvCnCiApW
cml7VcqFlYeJpnqU1cNTiIrpS9ANMRY6tbLhLuOCt7pgZ+iSfKhr3dj5kRpt6wkg+vu/RH8jQNPg
4TPgA6X2XV5pgxrl2LdlOrptE7gD/SHGo1Bk6jWJ+p2TvCjxc9bGW1sKjyUylHxEIAXGnWSUO3pG
Vyfcq6F07cTnQTqDnDSqz7F0qAy04exfkfxkoF8nrniMfDSD8lg6+bG31M9RfjJlif8l8Ky43sXy
U1vRncsZrAQhQIgm+eWrxqFUp2c49R/SHEcNo2EOMknW57x1HmflAEqXNQ7/qyjv4kRRB79qutBh
gWx8G6zMYi5WRSd7FdpMukTYn3zXTL5IQ79pSX0i6zrGH2n41QwbcZLQIjykLuHwd9K+DPg6BZ1H
N23ow70IYM3DpC5y+dTa2ne08EzXytNn9By8CTew5lOBrJBsHN/f0DeKB8QlYEZQYhLaNGsu+v/J
09GNQb2taidPD43pEkoqkgdUi9dM+Nk+mtT0ENdF/9gWfnyQpcoHjJ5kowufut1Khpw+WF3ansKg
s9fICvclGgAGMkkiLcJ15lLxvu8SbRQggr2hic4x7n1uZPbGUbFT2500S6K5mzXfSUTHPUlc96vJ
p2hvTLHsOk7xsfCz4WtX1StB5K3AydAXbi0oBgYXrx/IP++rH1Rfj1MobeRCyrnW1W+ktyECt4Xz
3GVhdDBNLHi0SgWjRqf5bIXampzh/e1P6wPpwJmJzKsxF7d/JzmxUWjgOwItOSrIBIARgLH1MIXh
WqJxz3ue2yw09ahpkDa+Y4wYPrJ9XeOPXm2P3Rm1rcukl+nZgLb2GCQo0ZU9NBlcnsNvAWDaBhRQ
xoHtwumBWzjb5nHKrSi0qH10OlX54UiBdVSrwHyWx8l61CJfXrlX7sfqtBI40mCXCPMqonm3J7pV
ksguS2fwWjk7Q6sYvKhh8O2Gsko/MDLclAjtmoOlP9fyGD7IEYNz38FTvumS4IwQYeSqdjg+1VU2
eEoW20+9YaGfZTUXnILKHRXUIQhq9AvyMrm2jfQzMBFmWQm1b2VeqF0g2gQ+wAYwcvsYWTvpgNha
7Smusi0iCf4WGI/XTVq7cYS+stj9t0bWRZ3MHAvIk7VMbIDu2aFRltrTILXKppQ0a1vW1Z/3Y839
uYX1w7iYmELVw4V2+0RJPMYCKGrq+XqYe6Vdv4yRYzxOifjPtf+8ECNS+loo78uLPh3Md7/T1Tr1
rEDKj07Z/a5S5xz3UbzpleSSk/u7VZL9Zxkn4OoGw0DIK0BlOX23z9cVfuLEclZ4keUEn7XJ+KaO
4UddJIBZHLs9JmHh799/pff7Ni8JD0CbXVXuuHQ+rGwrm5rCkwLbvCD7o14aYw0cdZ+pzQhA6leq
Dfiilnr7XHKvdRkqH+Q6QD92cTPa9FyLeGeZmeoOqjq4UtolK5/xfaIxy+CjkANdjWJwCXi07Dzw
kfUWXj4a/YErWHqphd4+VbH9w6n0C+NxhR60Nl4KnxbHyvdwzw1gL/9dfv55/4T5yIqlKU5q4U1y
5XbZs58+SqCy+g6bwB4HKtn4iEHDUQfuXrQ/C7ujmYZ2UJV/KLFfFcanktw9aQ5Teelwq6Kt/t0W
1dUJIsy/lJfQWZNrfOskUG+h5sbQHgLV/Pf//GBHznNhjxEO9T1SzY3vqDvbKdY82d46CkxcqH+4
Agmuiy9LlqFIG6EskMFJglMahbycJP882lnujnFbXa1JX8sD3lgT6SLY44Rzm4dbbIVajmY9mUbm
zeN9E/SrbtQvhpRtI23cxaW/qRBRbrufiEs8xeJD5tgvRSdtuLzPKO5fdS085P3aN3EfncElzGgj
jiZAvmVnd5iKsRWJkntx0X9pTKugIyKbp0nPUNUoxWpZfP8SQOARnUmHmMEQ2G63V6hVGfHMrZd2
ev4lSdNgX5X29DkaVSBXagQ3PdXj/impVf/U6M5Lzgf9KY9KsiELncHKB2PmOmagvWRNHp1iYU0/
MscIP74fkN4oVWYAPYGX/AjxJHMRLIrIAAhWCbTESV6OtaX6l6bXzHqjm8nXwWmufl7vq4IWn6tI
Zv6pnHAgL6g3Vu6A+w2isOXmJKMFk0Yv8vaFxbYS9GkNelGuECfVpF7at7VTHgphMC1UijWltvt+
M+uRdMyhkhn1cjAF4rCMCyhZXtTh2K5mpdgZjR0/ZpW+b+xBuRQ9ugJtNMTblTc+5zO3RQgYFAai
YPDmCYq++CZVa9Iku7NaL4lkYxfltXroRkM6+zUMj6zppecwGKAMiQaJNCi93yL+FoxEZHiTL+pt
nzlrcjlvnFbqQ4BQgKI4BEszkwRrQzljaONljWoeyWT9s2GU+ZYpXfENsK2z69Lh2/vv4T4AcleA
iZkbzwaSWYvbtxmDviyioaMRTklqK4m1mRQ0z95f5T6HAan0ShJB7pT54/z3/4TZuMRoo0qr0kMs
owY/mNUHWxHy8xQ60cq89a0HmvlDsHMBCLDHt0uJJi1H2/aFN0TkDT6YFnpC1bRyz76OJG6Pz0z9
BV5BcOW9LRWs4INSzuSy/xTXTKHNMc1PJFCXPDPMjYpFzE4Uxk8x6sNDh47cH6eB0q5ZVNhplcDc
YIqwk9Ks3pjG9GMgM9r3qh+5UOg1tARS5KCFme1GqdN//ded4FxRlkAYBvtJz/D29VRmY40AKPwn
3OTp0yTw9gozrw99Rfv2/aXeKPpIQv6HszPtjRvL0vRfSeR3VnNfGl0NDBmb1pAs2Zb9hZBtmft+
uf76eaiqmXYwjOB4kEgUXErr8u7nnvMuc0ApM/cc+YupaDLUfIHDVEeoHq+CV96HqO78bZ8EGIJH
tuOmnNwHTZYo3tvTrMUompWFNzfx6zRpONgReplk7RySCsvuiqG16twQ4p58p7Tr7SjYRs5of+rs
NDr0SREdOqNpjl2o3RYdPoVrQ7Dc0hpKTvMJg74xe0tforCiMbKi0u6t+xbJ55veVqurqAp2gz9L
vcnxNo/Z1aGmT7zNky9Ra/pXUgf9T/De+FBKHaY/aRXuxlB9Gfy8PxSR0m4vT9PZJzI0PPxIh7OM
uZTnDfXL3nSCAM7IqEcPnVP9CPveIOdi11eykRRHrQYwq0V5+3K5zbP62+wcRiKVGJWAk/9ZNBrk
iJ7DKY8fMk0PnvrAgV9kxCjIpJQ87QHuNXKq4UHSVOENjZTfolWeeYk5lYYbGuXag2B57b1/Dh6Y
/4pOeG2djkELlABInh099JLzLVbFS6YZeyxg8cyqim5lTc59O1mTc99/aWyxBXkzR6TrrehBbyP7
xk8E1ug5WrmXh/i8SxAX51IuwS1B+dnNqnSBOg5d9KAKJ3u2U583CLPs1XjkHBRelCtLfXnEk+ZQ
AC4SxrDTUOZZHPEq+ZzIz+lVHxjfJkNProxElF44SmvX5G9bmus3PFG5uZYnfKFLvN/aIXrApcM2
3BztLjcdOm1yeTzG3uVhPDvo3/tF1Auqd75S5EW/+gQmJ0c87AFFeKUW7zR7rl5FSAj2wzB5k99+
KBNQR6TDYeJYWyMYD3I27cosuRunEX4FSXF8hzwCGxdZlV2gBbeoyVxHQbIS9C+jqflbZ8K5PgPy
uM8X34qMnuXHphM9hOWoQgDJ7Q+TUPNt2aFDUchRvylGw9/q5bD27vzdnFDoMpBy5DVLHfB0A+WJ
XdfYy0UPUWbortLG2k2U+r4byHr+h6SjuZNUhud+gkThij9tSprM0agjZLjCyMqwkx1MT3L6fmXe
zzfpvEuB5LHMiBKXZU0/TCQRd0H8UMJrpFiQEIbBJNxdXl2/26RcDTzPWFoImMw//+XsNRE5hKLY
Rw++49+ngd8da3Ky15XUD/cROmpX/z/NzTxdlC5wUFlcyAB3cBcp2aPQPBAiNX8SYlZbR7K/qak6
bC83dn6vMILkx6mT4ThAJHbaN+RW1TIeZI65oTPcIQ7fKrlCqquN+32a2Q+x2ny/3OL5ItSQWmAg
3zPMoF5PW+wmtQxbvacMrpvgitOh3iH92bqdVvUrp+tZpoMADXscnWQHB+wMsz5tK+kMCFW5agDZ
0HZq4+8GsqCbwW6gI/fiWuqFtLFD+5tRPKmBehiiu1R/KIaPYfbQ1EAO9WsFDLMakg5Np10kDapX
W/lHZeaFK73Y2amGklSx8tln70w+m/weucpZpg+Az7zsf1lwfRmZg8Pz8pjgSOPGmdZv0Ckndg1j
e5NURvk5RjHQNYUw7xW56647BZWX2HLEysr/zVzxyIGWy9PDIBRYzJVRi9qME8S5RSSUm7k0fxik
CE4r4O2VTs99Or1vrdlBAJgChxPPkEW5CRl/o3IyaTjmYYBiE6qBu0Gu88+XF9/5Vj5tZdGhIihL
s/aDkTSmDTZdUzFwsJV9olHU8oM19+73iuGyU7PfGdR03PtApZ9OpCIhvGPXzXgMcmUnNf5zaau+
lzSQCkM8Aa6r/osUB7etcpvHD2Z/HVcfovjTGB8N/1Ydvgf20Ygf1Nn5dPTaqvNK8wGY3DEtX5vk
W1NfZ/2PQARY/yLAs1PVH/b0bWqRssdjAB9023Zb/0uPvPjoXDs2ei4C8e8XUT4Ew23kfOsdDZOC
Gsb1AR89z1GeNONRmp5lecvLVuofhYNeWLw3qp9Od9Urn5DN70hHYr7hWuFPyfEKI8Nz5GDOOkPf
8uBzLyVuHn+nnp6EUFiaVyt6y/OfGQx529cJM67H5lpRP5fOvd2CgFI3OVLCEvhtK73C9sS9PNtn
b5vZsBKgKSrG5OVJHyzH3zaiIeQtBXqwpUTZOsonZPiN78IZgptKDQPk4TPlCrqEflsA63PR3bXW
DF3ew+TFKuBZMaMFidxR+J532S/bOUsGGzKX3x9FjXNkJF/H5WE0xCsWEiSKwvSNImC6mVLju4Il
oqy8xiOZvtxtAeJUeNZp11003abNiz38mJQ3RzmkNnwO6b7VXyWQFcVU3iXFzSB2cWF91gv10che
rYHqMcoYHmm7lVPhPIABIszblGIHV+4Z1deQw9DqzVQ7qhH8ay18lsicehEknZ2eG/kNmv2u5lTG
SrNn5VztvUwHHnR2YQPksAjJlSpH4swYxmOrM0mx1VT7YUL8MjV8sddjEHloD3fKS6T5e5Hl6VPS
asZdVKTlQ1J0+p1oW98zgcb+8YVNWgZfPvRGwTSfASOLJDHCFAfYY4MgbYF49U7vctsjZ+ZWMxDt
8qI+PygxeeEsIe2nOTMC9HQ1YfQeyGNU0BqSt7uxbHMIsMMaGOKsOMpgc0tz9M8SmggeL7aOBT1X
VUoVWnsmXfmcyOIKKDOmnE9dlrEGu5BSmoH3kBR4cQA6c1K+xX7+3SxKzc3r5gmt0X2dpF43wLnX
plWj9fOjfGbWcauTt+DhtHwNRjE/FiPyBmVp9Eh8adKz4UiR5+Nl9ESJRft5edzP70J+IUOPlClI
ZGDdp+OO8EZlkhqXj6oEM1s4YbPrgmLYauZa7Pyb/QVLn4vKoJA401tOW5oyfQqlANiChdzZJoiA
NUL7bV0/nG6DcE9Szf/eG+3Hy/07w7fOM07MAYoIsDUAsHnAfzmmtKwAWxSm07GHHf4pA6R4Q+mr
QHBfGY85Ce1jmFc9pje88XVJ+l4ICe2qaCw9oQVAKXjn7TsYqVcmDHhXTusOu6g++Xr5M88DVpv7
lJOAXMiM61/ECRHuHvHYmGh3aH4BsatRHvOqMe9LfYq8PjLirda1a9XP38w9SRAQyOCuec0stSVz
pNxqv1eYEV7M06DYZLvxgwAK0K2ssjOMILMA0xwEJNQbnk9LIcdRGoFp2Q6YFTU2N0onY8tbTx/T
MplAXDpCfxsbNLqcMn2kAuCa+FJ+KR1j2OvoKn6ph+RZC7p61wlN++MIDV6KyVuOzyNbsaSQqRi4
h81Q1kdKGwHaSIbklkOZrRxvv1uGc6Xv/W6Z53mxDNOqBDhjVPUxaiZQRWk43tgI+LkK1ME7oUn6
Lh6qrayKaEcgYm4iq0cKPK+PaEVoW0BZ+a5o5S/QziYvnR1YxmQY1j7y/BCeFbAoA8CxYIcuseCW
UJHmNuryGEID+6gbfXk/2fFLNkTOi1GHyV1sWq+Kk4kPktXp940VtQA8m+4RcerPcVRTo6jkdO1q
OFPnwrweNAWkD5wMZxeFxd1gixZouNkWR9G+ROiQXat+XV/rqdG/5DlInjxw4Gb6o3E74RH0IDCF
2cpZGb60cn/dZ2vOk78bJZYL3DzwfXDKFp/TCsxv2oaKahqE5XPUFOGuy5Npe/lE+F0rvF3J+0DF
gDusnp5bLRhuUQGzP1p2Ft62U4TqrzmuWW7My+40iAMZNnOzKNTOMi+LcydNQTnIVVFBxOc9BJmy
2la2MW1MKQRkP8R/WCCZZ5K2yEUTOGoAWU871Rt2OQ2lWhxxFxM3cisTAPbWSh3x/FjjnKHIS9wy
W7Est5oq5ICXt1ki0hEEEMubx2JQ0u8OCoyXp+h3C5O001zCYr/Msmen3VGVKbRSyWmOXGSIeLSK
f1CteG/Gzbgv0IT4UdbqIRJi/NoNY+QBc229VtUSlKK159jK1/TJzvCyjO98xkISZpzhMSzCm1KA
wYgxcD02YX9odcO14xKZLkx9fcjMWSJ7RdZrTyE7ZlM48lYWvbOZ5Lb9jO/izPzUnYJifdG7Tohu
jYP67i1/13aTTHTbuEcQl7vR6L7aWdy6SEuOz51w5KumwKlQTkU9uaEWAZ9LM+3b5cGew4OTlUo1
h/BkhnNTM2VyT8e6bIcJtc9RPsoN8BU9nCKkAAvnulXQCckyO7rqQGM+F0oZXUWyNK3k5M7nmnMR
uTQK5fpMfFsm5ew0rJ0pTpVjOmTJs287hzKehoOfajuQlqDdu8bfI/f1NS/jxDOKztxY2DmoE3Z5
49TnK0XAs0XO58yMJcrsWBGcudgEiikoLmXKkeJ9ep2qQXg7Qv97rTJ/7b15dhLNTVFvhHTH+kL+
5nTk/TYUo+EUCtmFYnqQDKvxBpUa+eX5PQsPacXGpZWcDEwJmCSnrUAtSEPk7eXjTA72UlVkB61Q
evTGxuHI1qqfKsPothWC6yvX3hlHgCuPpC4vWPJq0ASWqWvA4lVnO6I5Yp2MrVyWNC8SLiGbIevV
m0oo48EKjc+5DBAxLgKwk1j9Hcc2tJ9GC0tZiskd1iGB/5QiNn4oO3x1i7r6Cmb9gVe67CqJI65H
Z8iOUthwj5OW+amnM98EgUT1UCKbtdMGXFn7UtqVICQ2aW5IXyibqLsRy9aVpXwWa9JdsrCQVfmX
YskiEE+LyOlwl6byWNXIopK/2lgTfp/xqGAUoDktulZWsl+Z3vloP92/tDqXaIAS4gp05qZpTXaS
dXpzROVvD6rDaj4ZZAClsgMivW2JrSs98dRin9XP6OK4fX8tIGNI+UsQgw3PHoOm2czHbKnr5Dof
/R7BCLWc9c8OUoyXlfNa9uouEfEmLe5FKOGAsEO+OWypfijZofQ1rCwR2omEZ+vJNlAZ/hDdwzs4
50FieJIoNmHX72Ir3sHEO1hpv4WHu0ENLwOeENZIfubhYdDzbROnmzlQTBFFTPlrPka1w0HoAYBP
4Crgi+2tZtS73MZ4mv8Nehm7ZXunp9HGl65Ab+9TS/GS4JvM1wz6vlXVfeOP+4wcCQJSdRfGXIxQ
4y9PwvnzlwQH9TGLd+WcN16WpHOzkalV1fLRbye3lKbOTTAZRLvNuZW0MTiOjNZ+AM20Uc20hvvS
TAhQJtX1aFo/Ja0qrlIjtzY+JQoPY+hgK8E42DS1rd3xfFsTFT7TvABNjuwXqS7WDEf/0mjDSWxf
kVKVFJMhikNeRtUtKq0KScNeutGnQLkP5TRyQyDdSm/rW7kW/rZJNeUGj+kvQByOuUWJfBaTqbwp
ifudrzn5g5ZNazfv+RkJxoASP2leqg7UIU9PL3PShdaMYKVKsgWbMRuC3aha1ePl+ftdKzNpgWIN
gSel69NWnFI2OoiBLVQ/GyuxAiFcU0ah7XIrv7nqiGZArCGNNKfElkFh3eahL2tN+4ANknVNJeyL
iheCW2fq2yDD59P0DN/Hbk9ezkvqBgEbK54cNwuS6IbxVTYr3zMP3unRARyMMjmPNFC6SDecdrvI
aqMOpKR8qJ1c87Qi6Y92jmp3HgXGLqrCVzyKu20PwM/LC0IvDOwtL0rE0+XvOB/9GcbBeCByDf18
OSxGFAwxvi/5w+RYr44e46gWyMXKNXjWiA4UHvcLZJyoMZ8VSXKnCTD7iKXjhOjmLXxEsn/NUKyc
xmfB1NwKsoYsfghKPABORzSOWKaaMkpHSS+mrUi7ctuaRXdwSnAQth3GuzbqzStptK09+EBpJUJ/
10I4mVE8ywCGzvLkpGfIe562r6lTrsVGb9wbfYQYO/asrjLgVlMVYbDhiafD0CJP6DoRGXx7RD0t
yn6MTqe5UZI+aA1SZY2ajB6COJ/jrgNIFEgd9oq1pT4MTmwdbMrON0nT9e6I4fv28kI4u0B5/cHp
QtgLz5lZB/j064shy4QQRnJMskrZkH3K4VPFJIx6sa+V6MqMWnltT55dnwjOcFfPWrJMGTN32mat
DzXDSIknw0XJE9iZPPQx0iHWUOjfrUiLroaC3LQyTcYdfhj4XPpmedVMkb0fkXf0Lo/AWfRJbpJN
MGuWojZGbuf0axw09v0ymkq4FjZuK0akfa4QFP4pjZK+svvPNwSFMxUbXQp1YCWXuy4cDN1PJOAK
lZQnO9IOwJWQUVxp5Sz6ZNRA6cJCmWeVsspph1r4DSO5i/joW22+i0N8UBPky3bInAefqqyPPieF
H+5qyl4rLZ+XRREEwzgU1y14jvMr8rTpZOh9vTVFeWx7YWyGUG7vcGCI8R+Md4U+JLsAXqdbp2Fx
ZeFx0CHW6MW53n27PKXnR8IsbsSFC4CGJPwSLeZbvU6tpsmOhgFOBEkRsReG5Snx2D+W8Tgig06B
p9B7JJb9Rl0ZhfMtxaMKiXzAk+8iH4uYtFdxiZjkPjtCrQndHMLUXm+NbsMO/BB3ib3NlXjNU+08
Jwf4gfPHlnnVkGNZZqSRQ50Q+bLVey4ufUuAWm6J9MpsIxI9+BJIcnYI5QmCf4HkqUvaJ3SLoUWO
PTCTu7xMVK8QU0nxUZO/GmXLpk/KRLvRUtn50/02M6uRxIBdTcEVWPnpGomnvLPLYZDvdUn9SJW8
I+Oko93jdyvXz9k8gM/gEQS8hTQtnO55N/6SLZcy8BJlQUOTdLSy7IuF7WReID1R18knP/PXasnz
7zu5COb2qDzMCaj33ONpe1Ot5zWlfvke6qlwQ2uIPDNI05VenR1XcytIRvPWIf1M9vW0lTxJfcTi
evlekjJ0sPGGu1I5sV3S7NNKhus8eKItHSrLO5eNg2RxNJZDpGTZ1Mj3oak+aTOwFnOXxNNBRL3p
7dDtu0a+80v1KTIbVwVnX7lJHTj7IKNamg/2j8vb+l2lejnCOjgHQgqKC4SOp33XWruOBqeS7+2g
HDe5GfpbpEDia6XQWjeVfWcfy2FymHw5/lmaOGO6cJLDr446aSi3i8zZYqjV7OvAEi7W4/nOp1Sx
N+20OqA0+WMw0/AAfFLay4nx5idJualqdeSYkrQbo0+y+2gqwtfK9MeXGu32Q1qoxk0b6eaxyoXi
cZ5jv6p31S0XmfOs5O2qu858dp+OAEVMwDnEGzDY8I8/HQHLKuK4VUvYhUprbswe6njfKY9JrHpO
0Ruwkvm/m75Gt0+zA6+qpWolYDivlZNWwKuJqAtk0JxuPf0E37RiNcjhgqi5dK0Z0m2rBc22qq3h
JkOr77oJ09d+6uKbXEZDEIPJEt5BrOG1kWTRbZoyoFowKXucabufpkj1jd/UGDSn0O/jMjjUBDn7
mCt7WxH9bHtlkG8bOyuvq0gTniwhve9NI4zKadTMu9yPdNcuMulW0ZQKv8Wcs95CsynKHy6vvt8c
sQiDkCef9XwQbV+eJ9UglXFbJTBsRk3a6SjR+6bWILQRKRXHZSTa20xy6k2dTIe0n55ElW5SDetb
uWuMqyymBksQKPwn6p/OhqTGsbV7beV0PT/0+Eg4IDyriDG4CE5nxw7AUdV2I4EV16vrZgyRTExh
LsU2GJWojge36TR55cY7P/nI1FJ0IuXlcPEtlfdirIjKmY9xrIJgekIzrL6Tw3itxDev7ZO1P5OP
NDCZsx4IAmiLexX95opOIKAgs/7VUe+3xdAnW9HHFYDSVQ+C89OPpALFI8Io8vtAGuZe/3J/2CYn
rZGOyjFOSvS9y8YkJ9IOzUvR69K28mucCbTofmwU9SrWQsNLCnTjVWloNmqcDk/A3tZCu7PZnT8J
MS9iCw42Ciqnn5Q3aIBYI0o6yM+98G/mpVmZfc8KYCqBLkcfR39NiP1sbt+bBNGOeA/vnHf93F9G
AYPowRwLXzmOkRF4AtnTTTwU/Z+mgFFBomY5i7xSJCIpftoxWUa2OqEgetRrJdjZU2q/tEi3HzKp
0J4u7+Oz4JDIjGaoRDGAMMUWOyQu+xjZYWT05Dpp76PkpnVqjAAdR0o9xIU02aPEvlVRe7+GJLzS
+DlCBpOvd/FIskGUW5aYiCnBzywyRXbskb/bI73oHxLDqklIKArETeyt5G1fyc+yHZbbrkkVXAqK
bpuRFHfL3vC9IDDHlSP9PGyfPwrYMeMyUwqXnHU76SQu9jA7RpreXJHUljdFUTj7JKgNN6FodNXJ
6ofQGLxEjlFtipKDr6ZradVzLBifQXZklrfhGcFD4nQRaEAqMfjp02NeKXejHAV3aG1qW6JsgExK
VWxSOB0bp5WTzZBj7p0m+Upwdb6/iCp4OvB4IJtwZpORTUHC1dLBEW/1J12XgisRo5olhaXYoOW1
TbVqbUv/ptfgtABIw9GRMcnR54Dvlw2WItcpmqxIj2OZ18iwls7XOpRwoxMJqcveloF3kDmIyZix
SJtq2wwOSYLLm+J8l59+xCKuyMgRJXXdpkcpiaRdZUrxNi3i4OMftwK5nxoPBVpI+Et4WCYcRUqy
ODyqfQjGTlakTZ9DYrrcyjsb9fSiIA1DyRDaNiKA5FxPRzQaZb0SYx4eA6ffcJm7WfIp1aINXKXd
YLw46kNsXAvtk97nnhXrLiBa10nbzShhNdzeW/6IHnOET6HsiuhVnZJ7Lb829Lc20DGMf1LDj/6A
q0QC9LLtPbsBalKlByLznZ33HyFC3dpB96msvxZ4pG3r8htqx38+XxAAuQMBEXARLFnJkH7aoI3U
4Iinyo2dSSpeEc1qxHOWrASkYAMiREpwJgks4200ZgcilCo8JgjXH0pjtDwfht5hdIpdKFnBFouO
2uvt2PEssHSHPFUVF4BDszKjv1mdM+sLfDPYWR5zi9uhQdTDadEXOfZdrFHcwGxQnjOkl9fN+eaH
W8a6mU8A5GqXp2DZOl0QWXlwzKf6uZcn56lqLPEscVDhghJZPHFYwB/+uFHCaeAgxPWAt5YBfdgA
ogptpIUmuUmvJowibgCW47/iD7s0kboNkeia0+l5R3kSM5A8VbHThtx+uj8afQipCoscVRXwgYYZ
G59kexIbOx+UDcsouImqLN1f7ui7DcfprqRVwEkATcDjoFJx2qqTUUerxjo/Cuc4Fb6nhPgbGimK
Y5lbwDCY+l0LRzt/HsDgyv1zKvGa07d+f1X6h5JclZnci/YK4RbXsh+76KteOZ45jodkPCga7jTQ
v+BmZcVO60M31p6U7E4L7y2HNHBgNI/mpOxGGcx6k6Lx2LgR16oTZTtfZPsGqcxOERuBXKbVJK8Z
wOftmIKZtWsAi6HALaiv+8PlIZlfSr+OCCkJMnS4zVoz8gaA5OmIWBN7W+6j/kPO5XCoZHzRKswg
D1Iha9Tm0FAQVmdts1ZfOyLfo7aTptG6RWiFoH32cyCVcNq07WThxKWUfkAoU3UFArRPbWo81KoI
rvBvoYQWMNa+nflbLWZ7m22vH2IBkjwzR+SyukzFldeMrtH/0T0OoXFXcWRamLc+TRm2W4P/6fJg
ndX7kJbg5W/PsoOsojOrx2EIklCvTemRp/cBEZXyurCk6FiGabOVSqM+SG2zSQ253Eg9Acw4yPbW
1yXlIbYj5zAIHI5bUurmqGI33ina02h39UYUQfKQqbG6stzPAr0ZsQMhH3MSTlCKH4tNVkhO1Vpd
rT36SsBDQdWbHUSC4gWE+VfJb1EhQ8TAk1W/uAsm23Ar02m9JOrajd1YyQ5Lpc7DPTz+wysY2B6V
vfkZOzM4yBSfTnxSTFLhFIP66BdBuI1Nqdm0QeivZI6WB/Z7K1BksDeDg0+V9rSVoUzDvJ9mK40x
KnfY77HtqkpcXV4S7yosv65iAH4Ar4B2g/AjpF/eC12mpIpIJeMxVpxqZ9b66JUovcKHll9RBrju
Ey3ZJnb6bM4aHWPTbvMuLrfjgOivY4t6W2RDcnByR7lGbOVzjYuP24ZPYRiFSCXbH2NDHjadlhfX
5NlNTgdeQCirVJ4aKOE2163q1vEz4xCGZe4pk5TsSM4ani5nFsqdAtU3fKq9vNL1ZzsxU09PrAr9
ODtdubnOtjMDwShQUeBwJQ59X4y/xJBR2U+OwCbwkVhna+zQe/dGr7uKtqT5bwavuAs3UPyO5Vfx
Fj35K1fYvGQWszCj6wHuzOlIXomnk43QslDDWqiPAD4PsDj12tqY+l7huXB5vs/IYu/dBHWBIBVE
dJDepy1hvWhn7H71sby19+Y+uR925ZWyg2ntBlvFlXeZp+3LT93WejT21rW8yffBJnSl3eXvWN6f
y89QTz9jMNs26uRKfUQl2DWQgkuNr1q5r1UT+ObKGl/uJGJlcC1z7EVkgpTIosu6NmdTQtTWBiU3
7iw7+NTkjrPy+v59I2CnSetxMS89LgioqtpPM8DTEW6KRRRHWwzkopWuzBf8yTpBlwQIBLX+WbqO
6+d02Iw+RMp1KvOj2Qa4N8O1Rg66CGZmvr9BLOMrpYHsoQIz50nJtLZ4zvs4Ywn/lc0hrb1k7JEc
HuGh0nolJybsybGYX1hrLq6LVgB7zSgD/Hfn8jopPO20j1lK5idDeOJIBjdr3QnY8SHlQf14eQUu
wZH/aoccOBog5MLY86ftoDHisxv07DjI8XAV5kNPpbbwiiKxuM4VgbmoKGuv9o16YydougKGn54b
Q/b3Socnnci6wmUlFFtFq7ubMRxDd0qgfld1a+6Dcrhqw0PSRd96vP48odQ3dpk8QQuP94Vafh9N
P1mpoy+CoX/1iLoQNawZAb2UTxhhjfsi17Jj5QSPo066t2aeDIigLio+kasHaFSWimz/2WZ+b1en
QsQJTkRFefZ0JEeAkBYa5iRkGsX4mGZpdF22POmEngVuWlmfm3LNDvo3iwRECghlEmp0d4lYSHQu
kr6K0qOw9PDgj5PtpRrUqPc18h/fh/8M3oqHf+2s5r//iz9/L8qR4m0oFn/872P5lj+J+u1N3L2W
/zX/1f/7n/736R/5m//+zZtX8Xryh20Od3R8bN/q8cNbg6nQe5t8w/xf/r/+8K+399/yPJZv//z7
e9HmYv5t6I3lf//7R1c//vn3bOrxH7/++n//7P4146/t6rf8e/jXU9GK8K3O/3rNf/z1vzDVqL+L
6Ptft/yxWf6yt9dG/PNvy/oHVSNCXeJHRh5Q099/9W/zTzTnH3MOcD5dZyL3e5EwL2oR/vNv3nX/
IFfBNubvcfC+G8o0c9v8THf+AWYALhmVfEpxf/+fbz6Zlv+Zpr/yNnsoolw0fAwL7H+OxVlXjEtz
ZqVB4uJ8WiKCYtxiRDEFoacZYfOcaFaCq4tivnay7u9SrQPah+n69peB+/dH/NroOzrupFUKN6S5
uLJpnlNkEQeSpPZTnhixlybtpmrvFeM2tb7Vzu0Uf9Dj3Ovqx0b9UIl4m812u066UeLnKn/So2TT
9V9ao3cLS77K6m9UeHbYFLtJd0D8K7WGq4yig9k+QqbYdT6ih3rgRfGt6jxXCsXvJnEJhF0HloHe
DN7Y5vsuVNxSJjQq9yr+vYJ86OXuLtB3DPKiu4u7R6uxbkMBI/asJ/suuq/c1s3caSPtCq8+llvt
Mf1Up67iqa6zcuudnmvnLS9eWj0m0LIPjodiUdu6wGWPfv0SKPG2yqOf7WBc6c3Plc7Oc3dpbueL
+JdosDBMUD0aTQKa2e6q7U5sKMy66c7Y+4fiCnfH3dPlJs/W8OnwLqmIY1H0lBFoMSTmTI+Tp+/6
lSfFb5sgaJ/5FiQQlu8ppe0mRagkQgfr+2QToBgPQYV2W/Epi79c7s0C0vXvOfulrcVqSY3aqro5
6Rrc5xR+ftj76mN9GG6KPSyd++AtuFaPOlfSTf4Y7gPhas9D7PafL3/FIiv//hWz6Rh0ITIjc2x2
Oo162rR1HKeJ16Doq2wQW+KOttxu3JamGwZupLjqGl7yN0vnpM3Fas2U2pSxX6NNXk4ddrW5wF8g
GKg0Fcm0W+nheWuEGOS8DJK0RGZLV2rST1ImoYfrWYWke4GaDo+BA0c5GUNzkxeaduDRJnb5VGZ3
OhabG+AX9is+UO2hqbQKw+6mPfIMV49SZCdvY2Lqf7bqOB4JRSj9cVii5YtC7ekcKIakcP5FSGga
4VzMlqk/OJF/o0kjYD5fAgNNjWTlyDiND5BznF0OAQnDKeIfICynjcpK5qSKmplIwBuNm9lBvSPu
iQ6XR38+BX45JcCt0ydSqmQp5ptxmQlIR5Kpkd2MIKOx5QCtbrakv83ceK5lCGFDMVo3VKXA/Ce1
aUVkXM21l+OixMq9NwfJ1KmJvUAcY9xy2lOlBAapxtDlVcpiW0NJHVKBhMw60k6YeGUFlu3l19Cs
cy+qnPomDkknJJEyeo4k/OuuJSd4eVQWx8w7ghQhDeJAKqwAdBdjPxWOyANMR3ZCMydwa1N1E5dV
daXX9psGkfEAijVeuYwXKl5z/oL25PlZBOWJfxbDUGhFLKQ8pNFxyJ7KrJV3UeskHy01Tg6hptUZ
/gzjtNHxRiAmxsJtcCOgB6NnQxLUXUSn1xjOi7LU/E3gk1mLPAkBsilLidFOlcOir6ZqFyKRhHDP
mNz4VqeRoaz9nezbP5KeJErBo0MJsG4RTmWuPHLOhwVAG3V+GyIrhsZkKU9XhzH5FfyvCllAlkjo
Ua5RWBVpJxegq4rwQ27Gag/kQ0/HPSGe/OKHdfVqoYFsYtbdT5ySQ+V/u7xAFvRfBuadjQcBBJEu
/lk+Y/Wgb6SuUjv8uzUkC0niTh9iINyHHMThB8sQUeXKeleSSg/G4TtGAIa9SS1tRDC4ruMHO8sy
xe1VS8I2r5qmj5GqBdFm5SsXR+t8TaLeaM8aVuQOkCI4HTuU6oTVW7l54Azwb/EizF6UPvFdRBTR
eepGZZdoOATaVkAKA5rdFaVofFVs4XiIuraejieWNwkDdagyASUo2pX33tnszl9I7g76BkE0yOnF
UzkZtcZqqRgccn+0UlfPTWWrVJA0lLpUXUpP/XWh+BpSfdDUseTNtnFgK16oQ+EDBNGvXEbzxv7l
OHwfMCYXriGpcSSrFoutrDQhwMCbh5i0HtdfmG0Tv+zZW8qamuFvmppxqRzuPAFJjy5yOrIw2igT
KNHDSXyTayovvVaT5ye5sBb3zoN42iv4tuQc4VAisHImr6k0VTVURuIfxjr+PjpRjOyGElJUwuI+
SnP9mRRu9dpqTeGaIqlxBa9rDy1Z2+sHfEUsRE1XdvUiVzmLZlHwgPc4IzCw6TEXJ2yvcYjBQfMP
vhDxjyHV9EenNa7kIJW8GO+NPYd8cZOGwtnlUq1+VEakp/p4Eruhj9Ci96X2pjE7E6ZGZ4tt3Yv8
OpmabC/Axn2ouI63SjfVV5c31Pmc8dWggHjs8W763+ydx3LkWLKmX6Vt9iiDFssBEFqQERRJ5gZG
poDWGk9/P7Cqu5NB3gyrns3Mtdl0WVtkJgIn/Pjx4/4L8XI4mHB8meiReuu2M6Z9GCL+MrSluE48
cby2d+ff/+JHoweCrONs9wgiYK4Pfqnftdi39CHUrHVeqO29WUU+1K/ZLW7G6Gt2azX4jppp/SNA
KnUpR1K8zkcaa8sqi7Rr2s+XxfD8e83JEwOvWVSZvPf+2/QI2lpGJ3vrpq1KwF1efFIH5mlFMCix
m4A2x1Few+LLaWD0fM/YWjDT1EJdTKaISzru8LiHaIVmbrpeQBEmKoMBQUMlwUm+azpl33ZV9JJq
kZavjZQBDrQ5iStgBSn1yun+4VSbXwbuAfg4+osz7+j9yzToYyCQzMt48AKXaTtPtHuvWQPsaxda
mmTLtDCiRc1sbgEDOHF92WhXfzuUuHAD04MIBEbhcgPodQQ8u2YDWIPRLcMimVZel+i7VI6voQHn
8vQikmb5H5pbc6JFi+b960Zip6NLLgrrIPE0t1W6wKXVgIfNOJjugJYIaov4dzS5UTi/f8k5XX54
MhJyPBjQJCDi909OQEKMUVwK62zM6rUghi85Pj0OviFk+bjIXCHNxEVawhXAqDq/kvc+2a1z9YZK
Be1RPEouYjasiiQ2p8jfFLmv7b12FG8zYs8WoIFcedHLgpGIeveoi3Q2NEEqmijxbtiyJkNcTFBa
UU+WI1Wd22le6+ZSEl9JEZ++HzSLmZ335mH1fnVTpeP4aNHAb3yzWzS18MVg62MK1hdXnvTp6wHu
xJkDdS6uoe+f1AWy3Ji5xOtxK3Hhr9hA68JnY+q8rZJ66p0mTl9/HzofX47UB+AIQyNQh8qllAs6
8snos6SbOLGKpZFY1bIWW3/Zi6l15Q70cX/Mj2IP4icAb/qSDi4oDPWVhjipoyhPbVHPue6HE7If
vaZkC7PCwio14QPmwMh//5YfFxZZx9ljd8ZRazz7/cIOUxJZpHN/owRmthFMIEKJ3A3Hypgrx7Dw
XHGY0mtF18ejhQ2BONVc1gPX/dBsjMxEkkbT3+QBHAyeKIN9mir8nuxy6tMN1G8aG2bhV90GITxp
m4yWUNL7y/znfAiudQAu6OpzMUDTFS806nwwd0B73q8CKXrIptiy1qWJSGOv1tBUKspPPSjR7CeD
OHVWaa7MkHdj1dG4jQPuZrov4OVqiCVAhMQ7pTFiEE0g5ZDO63ZbRv34lBoRsnmZWC/SQdF3oRcV
t9jdtxsji+NNko0D1Oqo2SDcnt5Kg6ccmlFJtqISgiHpuxJgA2Pa0GyMK4XEx9+ddAjzZ75SMQLQ
LlJTr4Z5BfQCREIbuJV8nCoGNtpTVh7D7hqT95NnzcUKRS33AMaHF+l/gNRapRUzyTA0gkPZWk+M
OsQdmuiIYhTJfT1d5RN+csKCzwIwjUWUTq102TEJUTuYfAAl+HyiGSIp/lpvggHncEyxUeeo12jr
olhuWbFrNoqx9/LRu7LEH+8+fAUyPxc16D/UUO+DKg8xQZlkwJuxiXu0pFsvQlv6rj5O8kLv42vS
xh/zFdIVLC4zcADSYHnePy7LIIAW+GFuzGxst5IQlodpkLt9Mo7NFWHij6fqPC3QGflRO1vGpbQW
+uLt2AdZsBlMfevnXoXGXmq4qgpXv2Y1qd897w5Qke6Wah9duSJddiTZrXNbirQFAIc7m3axsBCf
FKGbhJBjFRJGNobmpvSVYJFbSuUQ79O6HlPhte4SaWFisnGT5cIXhHgN68r5/jGwwa6QuLmvQaZG
1u/9kptJpKUDngebDOUDPSkHV0qF6blNeuVQBYrYOdF4zfds3pjvK5r5meh56MAQaUfMv80vVblX
RT1GMAaUWCUJF54UBQdK1v5K7H4MJmR+JebH4LKYDl7C7Vs0jISsRAGmz5CSSORSXisVmv4wCpsr
vc1PgmlewZkpgg05GeL9C1mV0qu9kUSbJK8RqPW0+0TU4x0CMOJa4hrlqF2e7KNCRPM6w8L79+ff
x03Ki1IbylwF6Xe+XTt+Wc5CytvYM4toAyU8WQxemS9LTyvtIVc2U2fUV3bOxcR8Pml4HhEKa0rl
mZd5SW2aHpUHpKAjUQncXjeGRaeO/mL0An8dZaZw9Nqw3op+FS05rWJHMptgHTRYDpdthQWi2CL0
24bhq9hWI2Sm3FiPjea5lLQeKEUt2klTpzotJCH+cOSvGNEPB28S8Kui//qidc1J0evm4ffr+EnC
5cXIs8wp32SiLvaCH0tB3WZ1tGHsGdmtid+FiWuRHXiZj+JwtSuDWtz2QwOybODDAXz0lSLx08XF
G4JzjZsiwmYX1X4t9K0E1CveDJ5ULga6224hD4pp57X0CAw1uhFKOMn043J1DWKm2cuZZj5JUjeu
xM4M1nJePrd9Oi3qAOmmWtd7uJOatjYFBSyiiruwQX29zSQum12pMYAUBDWjUOlfFP7d1FCyFZKD
19z8PsszYKCp8ck2lNsXqb1MizAKsH1GWleNlk0hZYupHAMsR3zFRa0aH5IiG19+/4t+lgKAx5DV
4DjCj58//2VnqFIkdFhtRJtSbzVbzIecNm+vuFal5VcuL59sQrrvMyGXLq8BXPH9o0K/bqWoqYgd
IZeQJxL9XeuDkZWVYVihMXINqPZJDkX6gs3Hoauy7S+7knk1q+kQq1It6a6iVgieICR4JRw/VvUq
j+CMQsSEDvJlahEmzIYEf4o2Xq93a1oigQOwt3fqhPt2I2bWUZD73GXfeFfq60/fbybBETI6M/2L
9Wz8qCsi2Yw2tWRCfZeE/BFnzur29wHy2a/GLOpNY3bOZRdl3YjQKc0NgVQ2WNIi90XvMI6dsBYM
IT7pXn1NHvnz5wET4LZC+0S7yDComKRV37KeXRgtQOTkSxkIl8NgDOplc20E+dmvR5HBwJOSajbg
ex+TMZBP3zJ4mlFL6Q6FgNiFqjuth3hyKmk86OXw5At+vvgPFpUpGLucudQHLKnFvKfyMi3aBIUM
/zQyyqUvJa3te6NwMEJRO/0Hz4MDNj8Oo6rL8VtTZqqVdgH2HoUEIH1Ksr0X8dP1Fq3MLu+v0e4/
Oe2Bpc2o3/nQpT5+v6xKluRmWHL3oc8pOD3WEuuhpmxsoJdsBBEkmIUvGT1WK1j3ohBcKTY+SWrU
4zMTf275ftB4Q0lI5/jV403Bu9leqw3HIaq+DqhFrH+/sJ8/idCZVUYoyi92R8Dk2orLINkAdPMW
fmhV6ypkVo6mxzXM2mdn75sBwKzlgSzv5fkAonCQavrOm0Bsglfwc+VmHEsDLHyEQZHeFht/yMxD
n0+eQzFUP2ldfU3B5ZNBCsglxLapGunEwk5+/8sW8C0yTxqjjSjADxR1VIOo0wHup9ZE37iDtmak
0prYRwc6C3LH15WAMPCKNXL+3er3y4+WCc97XyjDsGSuixQdHDrAje+/jyrABJbLSViHUSlJdmME
+c+0UaUbIzeCaQWsaVTXTRGr35Mq8cqVrnr9fih77bluioHmsi7d6dlQHZqhguwhtYP8JUKkdav1
nfII7zcW7RF/stvJHELfFuMZvCh3Ph2L+LlrsjNNjRY/iak1lww40x9emPXDAta89oz/em2SRiKX
iyPK7sV0llspOWYNLAJQ+cI5VdXiVlCCKLKzPm1GO9bEMUHQjcLULT09DuzQx8cVweyscTscIaO9
Gvi4LfQC3JllxXg2sT0MBFZtVBbUPBqUNzuOapOHak3yLUcr9zFNQ07cdGj7V7MYk4OJZOAXFVOW
AP2dgKGz3iue3bYGo3mEzFLZxe5X34uVVByGUkYZTomG9EmuyYZV5Q+ANkcmNkgE+W1sj2pQLzDG
sF7KMa8f0wmlQ1fSUgxEwroR7hq+NlrFsZ9K7hSm0nMqZv5dO+QhWv+NHht2KTbhnaDlBWIIxmgO
9tSCv0ykSNv3ZvEDM9tH3xAMbTEkmfRUNmE2rOWRmeuRBnv/WgJyX8QiBHmb5nAkuX5kKOt5vY0b
JHjr0e6RRtyZ9HUyJ22pwZxwUI16oSBX/QVCavxqBHLXLHROmmc1N3ofbwR9fLakRje2DLxVZOu6
0DgW0xi8aHHoWZtKMKSNUFVKhiNH1x5xpq3RXUr7LLUxsKy8VablGL3PqH9ki3MAPoLeegdr0Ks7
L+6ZrVTAHqTFIHiTaYdtZnDUCWgJukJoTXepGjIybb3chFUANQf14qDLHlKlQNQKvGezVoM8P/cA
VzcTbFkXXUTxgEdwccYjlia315YMHIyu605FNpWRU9VW3NjJ1Er3okc2WVdJG+0nsRJv0QhOVTv2
Bnj7uiDEgz3qvRisilD0161eKqPjpWNrulKtH/JRH75lJQJPTqMaXmf7fdmUbi6LCTKIWip+DyYv
BrE0TaLpygjyPsl90b36dRxZQO9g79l1JRbPihbmPyw1ae4UbWpfJjGUBoJ5UFwVJXe+id9HN1Hj
j5pTj5r2qjV9JTreUIoFdn2m0BOGAdC/Qavu0Eow6SV6oBCdrNX0l7oOxhSOdZC/xFHcRwsBMPqT
HCMzG9J8VGzFDIvU8cP530miBGcEwEHqRuxz6VWjWRqvvH4wbxku+bKdxbkaOTFXGheqhfoYori2
zcoxQscwlPAREPysw7VdVrOvVk9vFZmIEAOLIhz9cKHIGMMEHB85E95yVAiQWNEWKqfykzGmQWAH
VsFOUkNGVE4rBpW/bLN2HBdJELa4coxTwtwr0hOs17L6FrLsmNnKYPguaaD6ltdD+kVQInWT5pYc
2WIApnM2P6g3Vj8oj1Ocdd9RvQJkHIZ+5ztSGHu1U8eSGeKFJQgAyoKkfa560YoddGjrr36E2KIt
95NZLhEtQGE+apvHfkz00YFcVqq2rySYl/C9g9QNAJuqNJLVsdxYbdTAGwjSY9KXXmqbZTUA6kwb
7RyJk8Klu4A+YpdZNdwGqCIhBF30/KAtobtsZ628oJq076LH5QfFKn+8rSI4yuAIoiZDMrHTCPWw
CG9J4H7nTJqCGqM6jf5LT7ttcgg9eE1518T7LoqH187LgldjlHrZFjswJjZaChYCSfFkncca0xO3
zhkg7WbBt/ukRUnHHnufDnmv16K0YOcN8PHGNnYY1ienVCybb1oR7Zop/CJOmtouC4QioPh5UHY3
sVEVolsIqKCmoE571wPl1ttJNxSVSyzkwW0RqJBHpNLI1rk8df62FgLDcJlYCad2UvRoEUZTda7D
NjhbZocxC4t5j/3mPtWsL1wdo8jVWw4bhPbJHHGXtXskLCYcggng56LtihDpVGJLTHz0fHUf/Qon
zVJvWphxK4eLNg7D+yhR/OdYKoNH/nncjehG8TtN8ehtJx/xVDsU2Cw2LZ38Z656cmtLjZA+pOAh
H9o6KWteKhl0WxrRKnEtQch828uoReyg1kZcASdFO5sjupgJytX7pIwhmbWDgEdM1jZCtTB7q/Kx
xPA8gimI0aNE2AZDS4vhSI/1ZryAwFk0kF6or6a07gx7KIMmoOuRorYD0QCZAtEcrE1T59Jz1/k4
Yvp9Z9q6VKSSk/tCvyOYoWsaSmF0mMv0ReHqeTMYdqLkDQxPC4DwmOn5c1qW9U1Bgdg6smINOBsG
NJwdGQq5aPcFNoMLueykJyHQzANi3NZfLk//oxH0FnX9f4+gX7Uv6a8Q+flP/wmRR4/uD/q6oOT5
31menvvDnxD5+ROufVyJaDu/jcj+AshLyh/csel8I+MHhxT31v/1j7/w8XxEtY9dJ7jJWVFBlf8O
Qv4SrA5QiHYoTHe+HNw2/uX3FaX/pr/Y+3A0tKK5N9O2XXuVEr1KXVWZZL0uo8tsBNYaJlWy6ae+
XBj5oPgL9qXWELljtQ7lQzgGuIGUTeyfU+Q+zoo4hjdRaslf2C/hvaTV3leESJVFDu6n4Pg6Srk4
dsvBzxxtjNUHXxjaXSN0wlmQS8UNB294kLwmmmwTLMQ+ADb8zROHJfVLcwqHOC5txKWh8Mq0UgOn
1yZzm1KH1kucOUj8fV/uwcbK/wn14xB+q/I6/9m853m854v8P0cQgTbzu/hGuZj6NX2p/7GpE/gg
v8b621/9K9hF7Q8QWHO7lDEc6vJcYf4Kdj5BAoVwA5Y2hy/dh3/xQcQ/GH8osNi5aiGJMCMD/8kH
kUS4IghCAx2d+yTzv/g3KCFvMJRfrlA62AX8ZbDwYCfizHiJQrUUhEhgO0vrsqiVLVIrVW+XQmoE
blFoLqLX5UQtkYYAgyOlXKoW3IVKhLfeKf0+ZVPktlSLr8g/F5tA92+59gCZ7eSzlahUvV0TVccy
gJHR+d70rSsHyaENgf8nff5so3r1Ie/6v6C1fyud/u+2bqqXJHzJ/mG31Y+X9h/5z3/cNS/03+Dw
1Jex+o6x9H8HRekNrvffZ9hj2P54F3Uzuu/PqBNoev6B/slMX51DBFjVP8Pu7SO04gHqgdPTeQbp
919xZ5KZmRjPLB1lppQTrf+KO+uPeYpCZqa1Q6iQg/9O3M19+n/H3WytzDcDc0b3mRbmB6fpSUsM
P7GE4kFEOjK2u0CsgsWgKNuEorOwvckojw32tLKdyiMXk7bTuSZXsrQCrDIhUIvBfAlYePL3PaJK
HddyDPBInQZY3Kh4CMSyh5VoFvWhqMXgdZowd33b8H8ryv6H5r65Xf6byHtpq/Zd6M1//q+Ep+vE
EOC92dCWrAZj7Z8Jb/4ExTbG1mAx0Ff7JeGR04ir2aUGfMaspfPLCS/wITSc2aMDxaY/y4b/g9Aj
6kAB8yVmpCrlBPjk92e8LuNKEZa5d4s+i+rKQdTZdf0K12NcFyZD0FgWwEnMPWDT99z4B8qG94I4
gTw3kIJsUt2uhcF4lJi2BeGwCRkvOqJn+E7bfRMm+fX/R1kzzhRMeI6/i7LDS1UHL0ny1wFbvwu4
+a/+FXCG9AeoE5qwmLaDuJyV6v46YXXxD4BkqATOAAaY7eSgfxaUFJpMZ8HgUTYyZZ9j8a9Ep/6B
+zwDMWZUwPpotep/J9guBhpMgiUGRIzy3/De6CW8j7VeSpO0F8P0XA0iwIUSZL5o3nU93SoYA+aV
jijf+pekiroPT4MoANILCgNMl4uhkB75/ZCQT89GWMfL9CRP/k2PKHKuNIdcCVBNUY1r5J5Pnsl2
ZgTFEs+GePPnv8wQ08gL5JY217kbjRssr3IEUIZVUYcLscuNVSjHu9CSnF8i4fbPc+JXUukny/qm
TUv5NAP6L5e10zurBeyYnOVJm9ZdY26awfrSCOYuCQH3//5hf1IY/n1Ysa7M9nSORASQWFeoWu/f
UWfma0ZAFs7WjdYtTY1mB1z37+KA/rpv19H3UMfVPHtq/TuJplV7NJsbJVtrsV3RJvdduXEm6cWa
7Mhz2+C76X8384eh/BK0t2K3abqfirqB69MiCxQsk+gevw892CXYRmqLsHOMAHuVlVk/T4zAMr+w
h8qR79tqUweuuo9OebAYle9jfq92mBQdk+BmMp51YTUVsBlWnnYGrlPIJ1E9mxrdN4l7twzvoTg1
orCKcQ811uFqkNeCH7iCaTjKGaNjBVkLwEY2fse5cWM9Ti860h4axhvJNnxWv8SvcuHEwu2kfUuE
9BDqhUPnocxve1w41fSHKT6P5h0kujLy7LFr7aw4yeVrGcW0XCK7kH903ldQDXZm2X67rJVNByQy
ovWilE/edMIQog6WYh/ZWtvxxliNjE9GRPmpfBHCXTVsdWhTyVTYlrQTi20R2/Vthl0UXsgC13/f
8a0lscBAv4p3quca8ygfy8+VL7ghquDXDM4uRzRvUUL5ZIC1np3HLgE1ZeRXftpb+hnyALooOp0N
tR49F5G4gEDw1KVZh8o+g5Bvj5wpeUNP5Peh+mFfsBmAN4I0hSbL+XuxGUejaeJ41NVzY740I92S
BiSRoxe9Zc8eRVem3589jREbQzaEQtmEF5dlTZCbFuE5/Zy01oMXFLRaGEQ5KN/shyporjztQ6KZ
y0UqWp5IOQBs4f0m9HqjE1rEe+8HWcELcChpFBsPRuFtmj7d6RaSpLAS7N8v6IUUL1v/TTeBfxEQ
/QxcoJz5Nb2Nnp+JiOnE99WoPTfGOkg788FqPNGGB1oupKie7CrQh0Ud92vAzcRyEdyHaXfS+8y0
69ZUNikQHsAwnYs13Pn33+9N5uNdaoLWClYMVS9KeToqF794KGtCGsu+dZcVB/gD/NoGrUFzrcmu
pdDqtVVxPcZraTnQ3F6A9aWRht6n8IMe/WjZIl7rmq3ewUuAE7NMD9VO2pYbbWusppF7lRuUjnXQ
W97R4Q9WFerDttS7JWhHR8faN7GFrb4UbcQNS9EWvgv7epuvtcLWj/Wrfxds5V31Ndn6y2DlLcqF
bDjI58qGzVzMO2vPv1+NS5AvxO95NbjGAqPhcn15APoFajBjGVt35kM/Oso3v3QiGU9kB9eoQHW8
n8Yuf0gaW75NdnNHMbU9+rXVsrRsmorVY+nZAtJod8Wh30U/8lfewyhwtb4SVdY8KP34q/37e9LP
+jWqKl/sewxDrbtoU+xVRlQmfPZqme/yNTwG0uhPibV9io/T0jt1T9JNth+37cKwPe8YyysvcLxD
sLHWvufIZ2Wj5M4YLsN8bbWLPHGBUSfc3wN3ivdoI5vDAwJRGZME2u90VGuHE4xGabwI8O5eGztv
099Kp+E8UvcaNi6es4sX87sAuYZVotPMvVGH3aQtayZY+e3ovYj5c9Ocs9JRKlt9So6enS/VdbGK
TsUhv5FjJ7+rDtHqmhzSm13c5brRCGS6z02Aa+NFORVLspV6QWfehY/iVrqRNtNNtK+P6dGy8bP6
oj5CYj61JdFqxzFkcpue3FQ7nbUUJCdqnP5rOiySzDFzpx42VX9b4SklOJnEfMzh7yXVqjUXRric
tFVQLjIMQXonRK8zWpma46Evnjmlira7U++jnRa72VfOHcNcCMG2LNh0y+RreSds2435Jfqqf5EO
3TFdCrccPMw+olM0OKlp9ySPuxY2pHqHl3oA6JwpaL5miCLkSLet+sm1ukUSYzRopwgMXsFDXuiq
k9PYJfRd4ZSylvNV/H30jRE1DhqJ5p138A7hY7tVNgiNOoWb7MvAEYeFINo5upu1g0cLmonpQd+0
y2SX7cJV6VqnfMOMe6kuxcymoclU8ZCvf7+R/yT9/vpLA7aFMI40AQgni7vaRd4t1HwA7ViOp8Rc
hekql7aMD81qqbMf/UQm/+/iAh1Ga5ECAPe3+BcmxknvTlG2Ea2t3u/q4lm1Hsxmi3K94R+00REV
d/TWUeiU3wpzSc+gybfNzxHfVleobOWUNXYl2rJkq9/pp1ov/m3xU9YXbf7gj09mdSMNCz4HgJyM
dhQ4+DuYULkMp0ehRFpWuRvKd1Pu1qU7wiiNjkq6qBIMuVdJsAz9dWMwtmOBJbadpWCbt+3EB/AS
zhgdp/hQlKuAhhnZuL4JI8OesmOjhk5rWK6cPejK0bJcNmbX/uDLl83KEBfR2WRK/FpLtqJjcL6L
5GUenzphpY+vI7Winq2zCdk9PbNLQ1nEWHFUGpB4lVfky6jorZiQAnokQ1JbIEcqmkOIZkFsi9G0
bkzf1lwdiaI+kOzK2KfD2Qhuu/ZQm+GyMx9D417OBjtl7IPw0+9D4LK4oAMPK3He6lhQcIW62Ope
KoOynAIRycqmsnuQkZ4+Koihy7UzlcaVk+PD01ALm3sP8ziCDXJZXIhppOp5GFdn3zS/1xWlmxIj
fSyWBuNZBli/f7cLycbZLJGrKswFXA1kSO2XEmFNCHYGDJN/F+kpCjFSOblhln0DUjXX+VsU7UUn
NDZZB2fRL3HVAZSAc1u1tgpjW+WKd2WxP/lCcyuaiyqllapKb0LHv9ziBJTKQzEYxDNQji9VH2hL
Cke47/reV9oEDRBv1SgcqkJ6smLhGJbGSdMZ1WW+eDJG9ZqE62WtR4XHQQ6rjqoLMvElnYTcNPip
KE9nr+pX6tTCxe4bWy+xFpqQcp7S3LNZYu3KuTwnlXdJh144DDQQVlxo1T/xRr+swoDtg2FiGH1u
w6JeiHEtOh2KXc5QEHm/D4GPbzgTz2bYEk1+0bxkZgt+ApQnT9tzUzaCnXsL5pK1rSE9zM3yq6Lg
9x1L19xCKZU/vCGT3FnImffksZdOA0MlF0pVFPI5jrcQK1LwZOp3K1FwFDhOyEZG69Y6Gv5Llna2
0lk2s2hbwQVFPGhWbBf5s1beq83ZKx4z8XYYdtlwNxaPY/1aNkTJcBck+755DfWd2uypluNsh0WF
Oa6z8jBO60IAo7PAwYBLHDNzNXVgT80KcQ4YzHIdyznJjxueeTNVi3Baz0abxckI2fW3WXvQUOkX
n8WSBK4Kx3JaQxWIhZ85d45JBiYiY8UrLA2OXvVJ98+tdTbyx9LgJrQ2+CLmjeCDN/6W5I/aiKPD
sfZB56854zrjlIgbS0OFBF+Tn5Yx42X2unVjGrx06grJSgyBg2MZCypBWFjCFzN6kKejHJy5YSPY
6fFOIasobGX1h9eutO5Fyo+ZcgrL+4Trrd5sI2kVQJrsxk3EWgkctJVrCHvMPJj+m4vKBOCvoUO/
bL8FueCY2YsEXDPQvtbowVi+XeirBFGCGqT7KRu57AA2dHJtg5yJrG64P+vGfdfeB/zRMNadSrmr
R2cwH1trKSkLWcFvBpgCF+c5V9coUUW7XruCSp7r1vcbiGYahD9swUSN0dbFqV0Cf/MNzVPPQYgn
rDDqqVPgyG2jsFPYoyZUTigVxpVd+6GaRmwNox50jUmkPPayVggmv2+HTFTOk/496+y0mhz8+cQS
U758F5c/a+Eogq/BJan1T0qz9ZWtl60k76CWj026JKHUw7NgLhPjkA4HGfMdGSka7WRyFdBOo/TV
8x1VtQv6CRSN1bZPsD61K307Rre1OuPjWNkRG75lZ7ndVjb2mZ0qD1R1063nObp1srp2AQUaaL2G
vSpMejiXglOb26mDBipuM3E71D/8bKlq+Aou8u+evhJZO3Frnbr4cISWU/U3QfSUj5qtJZVdhilw
xf2kngoDecXq0VC24GHC6gZnZWOws/AKqpYm+YffdibZzfoxoD/p+F3cWcy6BI6TKfI5VLbY7VAt
QDzbaLfeInH6n11n5wewONWTCv6vRb3d9n07mhWcvZM4bfHZs5cpV9LBOBTBPlFf5//jR8Cm0kdP
x40A+14QPwhGYBeG/cBSuBuP+bSNjEOQHW5yem202duMqlndqJzNyvhjALYXK08tQ0gj5z/7HEk4
qVgqHSr7X63wZYwOFj0fy/Hy1RjeBeA4hrXwWtxK9cEQXMnf+SBD9EdvfOjazpldXeXxxVdPStFx
UTqo00rQbwrwYtQBqCU5aU9CqG7G8cVs91aObL9xFsKWe/S+c/PS8ZqzKNCzyx2h3WambEMY8zW7
m9xKXwUKbp/3tZaD/0Spv3cjIba16l7EkZAlG7kPtvFa5BioDjKX64g7fAgQDiWcwdYNd3yU9q18
KJWV3Ns6tmbhuXrpXV+6hT5RTK1tYsurg6cpbzTv6EW9G3YrrfqukNuCg9wOuKp3qBBo+6y6rbVH
yccSxOc6XtyUzQJoY+Bo7Ws+aPu2CTcBTlfmUNrF8AqqMjV+iAhhwFOx6ylYSvkqqzBGKpdG800K
HQP57khZKkY+X4W8avXGgKzImfFoC+o9pkreuBlit2jp67XtLWNiO9Vfi+S7ptzLdtW5wrDS4lUb
UjOvo9H1Tc4CyvxlbtoP/Jir7Ouj/CoUS4C9KbpAohudhYdWdKXviFaYXF5K5NgXVu5Y8aIaDnGw
4jzoTs1xmLgCI3Pt1i4HTbIKNmO09LDoFEM7TxdlvB0Tt3ho4h1t1WWS2NNiUDl4bMXfiO6+SFa9
gxxzxq6vD2G7QM5BX1tuvSA/BM8YyeZf/Z21zI/xi3BbBjaaO915WLQbzOTpDt+09FL1jUHf5Rx8
9VHzEGxxXd6FEd8ObFapOtAcd9EX1RY9ZzxVqqt+ya7c+d74Ne8z85/2xTMDAMPES/pzTi2PtUEm
n6MKm+UuLETwVJ3DBTGwIY6HbitZCEZnMhuUvpaPSYWVW7tEp7ETlvoRiMBDLRj7WrwGbZ9B2u++
Gf1D9GIwiJdAcKNUw+e/FF1WWaUhMuXDOQKF6PianLsgFsO/ORqhS8lLzzZVaEwBMro4mRRmyaUZ
jeI5wprKLrT2UQzEW1XsuORPL404zcagV3ImTJKP74aOC1SPmadM7pw//+XdkHQS5AhU7zlN7HBy
RMNNxTWNqHAiE2CB6NL/HpSFLq0z+YgbXECcTo8JOZYufLExf0ih+0r6KXDfzp022RnS2Y9yZxCe
DSQJh+4YauQMVHV/tPrt1P+Q0iej3onJa9felhFY0ces+zmBTlfoYqF35BgI7wo2k4Y4clvNoeaU
6MLbcFCIgShYZqOD2Jc1/Bd759HcNpau4b8yNXt0IYfF3RAEoyhRpERJ3qAs20LOGb/+PlD3zIhU
X7F819Pldncp8CCc8IU3OBmRVLgJyjXO1X0Hkhesq82K6QJ23hmdBz/emJSVF7A3V/KWgsaKQOQe
xQ/btakXzildLfFBsAunXVSOd4v5+LfszX2M3vLnzAFbsqWPws/RNUI5Unfal+gpeZVeiq20lr8N
9wL/1fadayPQhjWNSBYKbz+bp94Kf4VoPMBDAkICsbvv7tOlqazy5LWNfgzJrpe3IqpZ7Q5r0rpb
C1UKAJ+TJl+12jEsbsTsOZmnxQ0LfJTxQt5I0daiiOOtJ3EtZWGhQ9UDpCW9ATZq83d7EB+Klyif
JS9QAIzMNqh3SuxsbIGzuJ8ZL8Hr1wkCie7nyWPA/0QYkArI52xkqMHtmHEzHnxkGopVj2AUBAB1
IfUL13IIKvm6qs/lYE0LbgYsmomtfrOKeak6bf6QGq9Ndkst3hx3NYH1MFOlJTDl3HdQV9ACULkz
6uVebleH+EV4Bg+d3VY2wTUVgnimH3EF76R5mDjynXscnlGVj4ZFhtPhvfrcnqQ3ZNFOCbPh3ruB
3+F4m2LnLyI+wPoWd3PgpNmNe9csDIdrXKen/Lt2apfZAjAHXiDRke3+TStnBhOuhDo/D6R5kwNR
nuUr/85YxVhzfE+rubHS1zkSPdKDfqcv8o3/Lc3sWJ3FTrWu36gEcnBKs+pF20Vc2k7ZaY5lC06y
jJb4Ey68G33GYWKLi9IhgxG+hxRoWFChrXyj1iIe3Rv3Qeyod1D1EX/Ka5is1HiQXMTocpdtultl
1a70nxW7tQNG/xWGyBb4knYPQlp9KLoZKw6IVO6E4xzUajdsNGqokjOmK5GeVfszN+6Hdj0oRygJ
S62/sfxFWNl8DzvB6VBIZ8ZBfEmfop0OMXXW8Ep2yWNRzPhj5A5/SneuCysdypRkSzWcVRsj+SKz
saTrupVVbVtha7a7rMO2KXmuhk1HDZP9/bVdGUtcAeuRqr3T+ctAmbf3UW1Lj91P7Ve7k2u6GLOS
TzJnCT3KyKGCJMAN0O3Ys7FJRZCt0pZyfRvFO/SwDXXOD2eRnaoz/5evztJipqOTGs7NYS42C1fb
uNa8DLcKUvkStvFrSVqY2cbv7iNKrAg0NG9qQDx1VGgRt6ugWFbqDocWpbrrSE1Cp67nfLEx4Nsu
s2xed2x1s5Hp4toUtmkigvyxaN/RibySRXwugeAMj+sc1aZJCwae6vlerWplYhpuMh6SxmhmSNph
wRT0MRBr+h1+ZGzq6CCVN7rc7NPMMTWIMgL/2ImoUeJV/kIXnWlqf9XiBhhFKYZOPp1E+muXrbxS
gSDSNb50kJ6xjRgcUcvpsKLRT0535Zyi1fdpq0GTmMgAw0NaeZ+qEWLsKm0kQVHq58mq2DS3/U13
kp1wYTndnqWB0OAo2Ym/afqHPEKd1JEoET/Ke/VhwKZtT5U8bPdoqIRUzAXyETLhRWDNqtSWg6Xp
z8wf4+Mgzmzte4JzgoYEnB2Dw87m1DIr5vZeRpWuvosru8NTAW+Met6ETp/NS9Kyeibuw7dpod8N
L027UsIHT70dWkdhe94P+3wrv5Qrb53c1M648ZbB0jpES8Gpt8NenUdLaqtP/Nwd2/sp/d7d5Lfy
omNfUm5VZVaEtwZT0p1XME5H+AGbIVjW0W6s9320S1SuY67ue2zR0IUspu3QhZ3VOoJxL3HkSLZq
8G7sbi88TnvjTtxz+d63jDD8UdzTXxOflTeBPTLeUic2gMm/jOOcPgwJEXuMvlcO2KvOEbecaYvx
hvh2oc44b+fyYnxDKRpTMeExfZ00ltGpUWbRY8e6M2fFLx70tNWsxo3+7B/Q1QsesgdSIWGT36Mr
5P9q0+nUtH5a+06wMX8XoCIUs+q1ZdOilRSRYMyat8xJd8Vd8EzZZGPeNhtrpR/CXx7nc7cpb+IH
7cewkXfRq6VQOJ4Ze4rC/FfoN+GjotBWnkOCQJS7lraaMi3VUb+J2/vK3ZrVbWchfB1lm7hdDf1N
39439T5Qd566AFCKf6ygzHNpEZhsOmwPuO4trWoJKUNoVmOwDPxFZ8D+sdXc1r9RsNYrNu55Utka
YuH1LHpCG29CFggz3Rnqfd7sZHk1NAt5OMjqLqpsX7cr7ju9EZpdXN+h5GpH2s4KTrm3wZjJuFLX
/VRFBpyOMAHYRhk1X/HSDdxsgLC7fT0eQBvmd4ISpFucY6A1tb0KGlz7TWULhDtQdwMKDIKSXgmL
93zLCjMdDlInRAeXgjLMc5Mdsyw2mRj9HEyM/b6OSN6BceeROsPRmJk8Eydv0IuSvBXmSgshPDqE
lZvPUXJ61eS02aMjX9pD/UOU2DAHsiS/nii+IC78PrXjdBKH0Dmu6kSm9lTRqh+EZd0G8A+tpl5Y
XvXj6wu9fA08eapBU3VdhDaA6sf5Yyn6RgzrMAkO70wNoWyYprpeoymm2GMnN+uvh3vniX98LtN4
wBbpSU4wCOM9C/gQ5Ue5lYx5FQcHE3LZNi6Gmz50zUVU+dU8CMYfhU5GNYRK4AzmSKPFN40FpeHU
ztS43LYlOSP3UyJWr7or3RIaynq5cYP55ZUz7l0V4OxK33UwQVFwqvBstIsnUyVC4UalMh7lbw3j
SbB4ZvEDFr5L7eguoQw42T39Uv/obbJfyhNbPU3R4BvK4EJCvXZWBijk7tVsAWGQck0MAKK5TSi4
BGjULqJoTkiCUIlM6UcKOP+PjXqrtivrkIRbT9qmcJOLLVFeEdthOUsHGk4LdPLa0dHMdjYxqWtY
YAQRC1qfVkd8PS+SXSpTvL0X3ENHuA9BqnCoCRCIDLjHOYowC14zZ7gvEBZDsxzkQTWjktEqlEjs
gHCJWI7z6Klm9wNjBf0T8fhwXhIEanbeXXnE76CXy0dsTHNv8jzDmeuiuRoBuab8GovHMS9vMGuI
5orRa/A3OShxL5ZnrNrv7aQvnEdEV4l4p0ruW2hF2ZqmyP7rqXlZs5sU5xC+RvxWRZgRwPf5SiAV
9nWWbHqU5UCiixPfqWrXLt3ghyQ3RK2PQ5utwq6/JgEwfe75Q2Bc1aReSAMXhaGLnQKVqsTSqyA9
tpawqCdTyryHuxLoLnDuQKaYpVfO17f6adFzq0DWidyoJMCDuygjCKpUV5JSJMcwC1unNLZ4drsk
eUTzmDoufnuwCYiEnh69dIw+Ljbe3uu1INc0nmtYPAd+SoCtmL8yqXkc4uBaZHoZnPHxFBGANhAO
TsfKBcRHKRSR4rbXHd0xouSWVsTacEqv7O7vh8XFO3s3vKc1JAKLvST3h6rSV1Kht9hWUHSj9Drr
H3y4ofpMHFn+BH22SdIbrMx4r1VzT3Q04h0AreljE6yzFMn0g2Dd5f0215zQXWYWjo8xjlWOjJZu
7TTw1otbpXxAXT/2IBMve2FuqasK1Y1gobnbGr4liaK19VRnUJ1yXFmuY2m0qOfSG+kkXWvMUIkc
cccOHpIH6WT0iBA4SmDnt8RefD8+Re0Mom3hO1JhQ6aSYR3WdkbLML7NFAfbsD65DY0Fvo0k8aNn
m4LdAr0pFoXieMYSZmeywroo6pbtLl02Vx7yZdePVznh5RTAx2DBQOqdr0dVFBI/iMXmKAIvt/T2
jh7fbLTkHqJM+dxo2R1y49d2pEuwEe4x6EzTakb8kcl6qZKQGn6XxlDxjkiEhKSB/XyA3+Momga2
q63UOdB8SkJtv0qF2nOKLL/WXv582wZplQJEG/lJxDKmtfvhgBQ9TGc6rU+PsaCe4iDB30DF7Cks
0sKpQ1meh9lbY2TXrGs/bwlsweAx5Ylson/S56iaISqDNi+Pg15Wm9pcCmDxNOzTE8kTrtQXP6E/
qSkSA6D3i3kDWOjLAqNQo9rVlRmDdeaxEKVVlcYhLYE3v9tnQppz2jaxPVq0kOI8u1be/fyOQZ6i
QUv4QWhmXBoRZ5z3fhoM5VFIRYuexThvU2+nNFox14JgN9x0RRjSBPROdOaef3czRIZoEkCCQCiS
r17svLIaQMU20/JYJdW2qGTyGtFiv2j0GQazV/epT0cLo1EWg5E9ofovC9lWJ5ZA/LTqCLSiXlHI
6up1L4w4I8v6SZF935bTfKDBHF2VOP90qqFcRzVuaoLJoFIU+Xwa+9yNIeR0wJJkAORWig8+eOi0
OcJo3qalwiqWaUn3tSFgOqSYNghR08HdTrc8IJh5LCJRLS6MTtWPFX32r1/Dp/AchDqML4XTnsY+
nPuLwz7MYwEwricehqI2ba8f3vy2qBZ6luMnHNHdJxgwgK7TyrSinp25Joku/Kc6QLFAUxN1UeOS
5yQ64V6uHGQtbpwyAfGWh1cu9dPCBK6KARsGWSxMIvWLK23TsdP7VM+PVg5+G0V1CZHQQrJdOfrh
FyDKvn4ynw7QCZON7i4TVIKEealiZVVNJaWekR0Ho1eAlINbid0mvrIGtU9rEK0jIDTUbWgEgMS9
2Nw7rVSySo6DYwFYDVNvS35RpP5Q+ePaL4LsRldBq3nDSBNYLfKtrnEdlhArO6SJ7hBEs/aZi1C5
OwLv6Q1t0+pRd5trgbKNJGoK+vismgmt3TLU7yxfADc0NtJilH+YAHkF3321PF9YcxlUSykKy3F/
axUa1e4UsY64HEAbiAQqtSpshMjNDlaSzkOl5gWMo7rMDbG6b6iOurXZ3o+GgyexdQBWMGh1tjeK
eoCPdyU8/Zw5TfJQnAsQeEhjYSuer6gqUE0TOYHwONYJHkgmLWHsLrO5EUsZNjCU/IIQ95WmifZs
5g+Qf7pZLVq/xFrcoa3uKL3aPqmyZY8ldYBSRsB5Uti7cmrLl5V4iEXAkBBwnuKwzzJvhZx6yGWm
wVHrhGCpIA50J9WZ4HhtLc+GmumEVAtoAmRLaJADPa2bVVX4TGi1xvaLQsDeS1+SPE42oxXcJEZb
ryO1WQZxVd2ogretXUlefT3pP525TEGYAJCEgWNorLXzR6s0aYlcQddOiC5rqTApbuitzZBwo51i
dZN1bd/Mf39MNsgp3pjc4t+f44dzvpM1ELp4HR/ksP4xxtWvxI+fYjdaJ6bLIUjfSxD9K6G49E72
OQtcQe5x6vKNqVDKjnJ+p8i4lbIe1/0hDeZKutPVo2GhV9GfcNTySnTVpGct2cFDqotNooPZAZs5
qcVY5Kie3RWFgy7KzIPPg2YMfipoMeP/RKZWDeAK3HHmjUAx5FejBv77qvcZfKptScEP7o/c3rUy
hmdYVqezITnI/W0LuiePMFvc1/HcGJw0ItckETohm2G3+WMivaIagF2GjReFai0s/w3Yb+xTGdSX
LhX1RH3Us5X5lOrzLn1WlC0CKREKTq1d7TXTaZDX6AD80CbVHb2xUR6YNf2bkB8iquNJMU97hEh2
qn5nlI8u9Tv9SY1VxD/uPC64PCAe02aL3LPLnkrs7ZDPB6SYXth1aXgF2to1FsYEM+WjnCiFXMFx
DhByKf2m2B+L1SIBNSHKUHYnRrvYL2NxQFhFl9khFfzI3Z7iphvcesBqs669pmP/p5rf5TSZVgLk
Tw2eqXoxTQItScSgULtDg2WcfJ/pkIzvKiRAYrGwtcrRYgoF2rNhfrfynctLzNyjXz/7zaZSXhT1
l6T+6jtKXPney3/Fws53ETJ31OhpbJZg3pps64r0YB5xcx6GZqaGT14r26iMzCxXXwS0yeDD1y4d
DUAVGJ7NumiNh3Hn7zJ56ZnPjQVEKv8pV6U9KtQveENVE9gSvOcaRrTUP1nuZvDLmQabp9O1Sd4I
fZ3Y7qt63fo4t3WpPdgdADq1ayiddBTlKCxH9XxogUfQS7My+AxhNsP8CeKDCj6YqYMukKD8krSf
gZDPUmlvPfckUyW8LwEgf0q1wHsuMpQCufSBenbJd2UoTJ0rUl89gYqZicEwEytOk4gGd/uifYM6
0FGLRzT61AJWim3ZvC/zQxj9VGkeRzJKUP3a9OOZ5T1Y3n1QvmT6QQQx4z+jo23p28Ii04VQBNAt
CQ8uF6NaaytbNvkL8ClgzEheKaAnmLHNUtDmJrh0KtEFUvKz8ZRx5kHOnVmWTZ2FPlrzKL9Jx96f
0wGXsFKOohsZpoJqI72T+E6T3wv3dAXbV2XbJzb1+WCZpbZaOh07Qo0j7KyiXgN6TZ5nIPk4JMV5
ZL528kmwkMV06AUl/rzt5k3keDhX+Wj0LI1wFadLpKMzdxMAY+y+WRUlybVsYIG0CMsFSr7sMSWA
kJvw/cv9cFeXgNDhx1X9k+gj6iO/NNlLTx8XFG7nz41T93NEfBsZH3MJuZAGbSk/WNHGje1U3nj1
s2eu4/Gb0X4fmZkm5BWTcGPqVTe+E7GPMU/oilrLrHEUE53eLXh4tkL+pO1NKRwjkFHRmpyslzdR
DHDgJmmwy7xFyW+WVq/R1E/uMfNYp9K9ysUL+c9Wum/jo9sfQ5qNFdJW/dYs1zonehY9pv4udW8V
aSl7Sz/ZqN7SDW+iZhPGG4xQSO+VEd32TTreSelWl+apuki0w9A9QeRT2scmXiTrJrsbzGWvLvLg
oYygBh6kZt/Q+HefZJbH2K81y7HMG4DseKTL6cqiRQoMaqPTkLwm34mizEVxCzMlUHDkeFiDE+59
il6zOgvqoT3g6ikEYEvjsJ4ZaT0sBkk84qPYrcdC7+7UGqGsKvFu0l7Gvc9y/aUvUkUpGpm6cNRb
LAQQc0VE+Gu0Sm0begKOIXFpocwaq30ww/Shdqf+rZyhrCiCfpiAYClgrTrx+2XRI5Sntbm4aCuO
qdhCS1rznxAYxeTUSArQsi28E9PRi9oO8H1BFiZbRi3i9F+f+5+TXxoeMA6nPNASRWRaz49gIdeq
UPKF+Ci7YrfX/XZeKOlcVtGHG1uJw7iFzGJ6r31TVdh6eNeMbqRP74QLmPiBE/dxyr6n2PxD5KE1
EmZJmhYfSd7UGy/fUw0YFnmtvgUV0MG6xhE1LikOl0Pf2Wk0/oQ0Ts8pZ6J//Sw+JYnTlSAoK9P+
sQxAP+dX0mF0YMVhmxzHWHzxtJGzeyDjygh1l7p8q1ns61+P+Dk8nYbU0U94V5P5lPyniRJXo6xS
+qy6em5maWfXkfFDyS1zn6gexIlGXuNsiBxbVqEgrpZ3ZS8/KByGm8IcQPTpyaMnl/yaOZSEQGlr
12U0s+RfRs+hBfu5v/KU3lFdZ6exAssAB0Jl8gySxEvl5GB0g2hAJRYYHPOjlVJ/2faibHdu086l
LqidPG5HbEdJl3TQupN+3b4GYuHRbmzSuF2oniUtB1FslnKjzrSiwma98aSF51b6Qksza2kaEwcm
CQFjVHW1rKRcXw0ZqCvfD34MqVHdDFKy7Ab5mkr5FLlc3hyUTF4JfulTQn4+B6oh791MHaOjDKli
1pnVwyCGqytvffqQrwa5KLu4nhbJcuQCpKlEGh2jkSwCqczB0fCXasL4Mzx5oesxpdhYx8a2sp6L
5i7t43wRGmK5iMm4Eca76034QV0L5Iuuky0CZZiP4QDOFZSv28NdSnQVcp9grnLVg5aQC8bCmvN2
lWuh/OdVPBXTZapY6NaAHr9YxXlg6r7mj8JBrwE2TRquTiG2FAdMr0MtmaRFJy5ovButn8q7nldC
qzV1AFqdeWWCvpfwLx4vnQsdsOTUwiBLPX+HtYV4LGmScGiKeKnVSrssap6iMKrrTJMhKcj5sBhB
5amRZsvSoNxZQU2QAE/C8TSCMC2h0xIa14CMf3thKMSDHWS5K+8yaR+3ujTv0jAuS+FQWMNo1153
mMSAiQ/iOXsb5N+0fmkbd967vMPEF7ZYLXS2MYCSajHjthXBP6JL+nxlOn7KkWm7kBqzknlvJPMX
+WaJRGo4eLl3jF0zvR3JZ3UF65zY7LZj6q511yrneWR6dq/2oq3yU7Ze5fpW07DBEbZ9dqPQJVXF
VFh5CG8RK+hvqeUPi2JIRbuHF/F+wf9V7/mnPNFi/2/1nocs9b5/FFN5//l/CUcZyh8UZJDyYP3B
gZrMr/9UU5kUUv8AkYRpLJS8vzSl/i0chZYZP41uFDOTvvJH+R5Z/WPyFwTBhOElmiRY7/6GcNQF
TEub7MFoaZLITfVmREAuoi8jCkIMknvtsTcz64b6CjKnYSLM0xDKjxb3eMNHYvqgomMKMjtCj0RN
5X49lJBP2EzKeYPnPbIWUjleiYKmIOc/OwZXRuFv0qKmUQdCgkTzfMdI+lz0vECoH100XCmjkUIX
eiHt6alFi1JQ4yvb5fkp89d4vA5q0SiTUPU9H89vaeWOg9c+elXaODEquzAxK+lK8fQitvtzGJqP
iC/h7gRT7eKB+24eSaioto+5Ab4xFawM1K5vCrDQre5gNiPc9dCsbxJZV+a1UbW2UJTNlUrh9OzO
ni1qFphi0PwEoMaJetFwDaJQrVzLzE6CJgyrSpaF56EAtm8mZvM0lGINJCBp9nKRiQDoQWh9WCH7
Pwf6CMb7/BCoGhPNmQZmGUR34sX4gqpVo5RNNaUa9pSbgWJrZASCFbGWbjMNfdFGC+WtUlT9bdir
z00EGPfra/j0uhE5YmPFXmayV6XLff660zoSxir26lMpT9K78GMB+xj6lVGmGzl/0IzC+uXcM1hh
l1yqvg+7QvL7+lToSrmWgwhorN9oyzIU/CtDXUAlmFkkDFBNZVYxiEuQTOd3NOZtJ2XqMJwGqdLm
Xt+EC/SYJJqjprVpZc33Z1nug3+shWe9g0AT06BcBUIaPLmeKyd2oMT6bzHY/rwmoEOSgRQooYh2
ceyrpE1h0pTdSVeEbw1NN9C36SrstXuUlWZYFF/rZ31+4JMTN/bfKrL4UG8vlpdsjmqr5/FwyvqQ
JjnUTZxAO3DBSWBcmcWfhiI3w0MYQy1MO2hRXMygutCGSouz9hQ30HgSZKzno9Uiu6dW8pWc5Dw4
5TEyFBE+hhNQLQCMTXvlh3wszYsw992uOeExlSx6wxI2bqOXtltq2gENcdGRjNKYCVlyjVj7dzdJ
6El1ccJM0GU/HzmsGz9Xo7I/JSTvK6luBBjsWbxQNdx0vl6Rnzb8KdfFWhoJBRlftks0Ve/RcrVG
uT+5qntjVNGz1HrxrDcCxL0q5fXrwc7zyj+fKOcnhYd3xx5NPr8vI5eNuG3d5hQhoQ3+3EDAKAqN
apUPSX4zBkKybVIAgL896mQSNjVoOMOhRZ+PWo5IQgMgEFERT9zXqIOjHpS0QAIZE5imUihwC8rb
12NO0/BsCyLAIGvCslviZiGAn4/JVahtaxXiqfWgNFrYANsjH7D67VEwtCEgQeQPmMA7qfTjDG07
NIZqdzzplW85vlbVM1Pp3cXXo1zwrt5fG89NQ9J4Qn4QuZzfjIs5a5trrX4Kc3OXAO7H+ZuSIhaR
AZTB0pEUVIW0mRVinHvqRQ8O1oCC2gDtj/ChP319OX+zOKZIgfxq4vnTyzq/mkLxcyHOEv1kAn+r
wBeOWT+Xx/T/c9cTjMhkX0er9hL/NUQG8jZUn0/Q2WlFdoh6bYOdeexUR6HJOJPXxQ/0hbyfAHjd
a+Czv7vJj4NfrJRMwsg1KSv9lFo7tbkxjFvPv4KY/zyELNO9ZoJqKCYAMT1/jq2SpmIshPWT0ovx
Mh7LZJFERjsLYy367XnKJGXhE1cCAuX/zocSOmxC/KixTkWnd04kQ+4FTHvNRPldOed80U0+4Chv
MjOI4NWLc0/CxDSgvGadTLPNIqCYWf3L62IQmy7avhS8MxoTMz0bC+jPcbLM69p/K9KY6rgn9aFh
Z4WqvohNMgkEu7ofzen3pT8TLUUVLq0lcK/4dxekf2YU1Esf/VcX7lQUI6Ki1MNWzYt2D2QETKgJ
VBcoiwrbqxEyceUFBXOlUifRLXylrTfcFZJrG93nTYf7R7gN9M5UuntPOz5sB5oUFZSaOuOUVnHm
5ImrUBysuisnxqcwluYTPtXkCWBYJjDU+ctMMUcsZbOyToPL3hm5EnR1F09seYOVOSWOQh3qm6aD
jRi6aHo7UhUnv4W9mDYkStboa5Cn45oDz+X8EjAJNKo+ELyT1snWuqciO5fFKFoJXZY6EUr8V/aC
zw8W1TSR2B0fWnmSHTofjzJYkUhlHZ3E0ovmxoiyiY6N7vzrje3zg2UUPh7zWTBBqEKejyL3ktuH
chWdkJqGFeIpubYIhwJ+c9dq+9Rry62XUoZQCvq6g+flVzaEvx1/Sktpt5MCXxbAEYdT4xHD35Ol
asFtXrcvQgFsGQdevBUSAeWevodCrmTCM7iAaxXgixb49FK5fRB2OgUhZGwueaZ93JmC7+vhKYaU
1aHqyPFabg1PxCJRGfKH0Pcgkg90XqAopLZejPGqGCT1ytz6m3dNTwSVGkA2mKq9d04+LCLZzVUt
F3gLgOTHZR/UAI+arFp+/a7/dhRKq/iRI55CDnH+rrvRs4rCYEZlRZ04Vdz3m1wMr2n0/O0o7LeY
FGC6C4j6fJS4SwyMI6PopNfg5LvOz+H+GNWVOPmdi3C+77IfsPHCIaAFzjo5H6Zx29ptWzE8DUJk
oq6XVTtBKyE0epVmN0GyH6l7yjNrUK2nrCv8XZxYyaOOqOwP0UJpEw/V3sGV680w+vbNEBtwQX1n
0EsWxnR4kyJBXqq9MiI0UJdYygQRgiIubDy3legqf/1m/mYVcDPgLae7mdL185uRe48SoduE2EBR
NG0M1jo2nTRPBYn+4yCrtuBmr0kq3+ftcA18ctEDel8E4NzRDCJw5K1dpm5ZAgUjJ+8+pXGpOTw7
GudCLq1LEVZBlEvhclB6Y9UVjbgotE67zVp3OPSuGCy8yPX/H2sBfs5UqEVjH6/J82ehU/mxuiQN
T1YsGutKDDJAx2p6ZS1Mn/Jp+hAbvI9Die0iVsappS/rdgxOo9lFuN/0KI1ZXrIOkmRcj5nWXxnv
bx7ypG/KIwYUDOnoMmymKF0yXcvqZHXtS25A4M18WZt1kj6sx17Rn6W6fW5VpHVw38N9sxEhoopt
tVXKLLpymn6qykzmCURghJnmhCKbqo4fs0w/SOi9Dml98rDpLJBPqKsNiVLieFblL5n11RMPLsXF
XQXlkPsT+rUQr0z6TxXJ6So4y9GbojpDvnvxpguB9xwpRj2VDExI+kX9RHjqrTuRHnsnwqBJUvDG
apmki0GL4te6UYYHV5B/pVayz4b6MGildaVg9t6f+DAzOAum+srksUKBhXjjMqDLOjMFdtU+42kk
3HiYBT/rVQWax4W6geCGYSLxVJUgI3E8GrSdZ8bFs14Mao02J+ZwsyFW4tsibdxvvlRPoiRGrO3w
PlGqWdsBG0e+I9YBD3qt9JCoPfghAdeTu1ofY2BTNKOfkSVtsHOru/ShsDKQGIKixfuqq6R7ym3A
AwLAqA9ylSs9RKACRZwy84pv2C/5PxC6UR/iJAthaI4VOJWeNA2UST7SbJc1tzi0nZB+S5NSOg2m
hVyl1mRw/FXFRUUP0Iz/XRbrEUiPH1nbrNfTHeBs70c7eWjxAXL2qoxIJmeSr/wEsAuVMYwS+VVp
zQAZEL1XXyXLK+5V3LAn613No7eTiwSzI3MJ1SbF/5FbRgKHviM4V7RmauVbVvkgVBnwmiTMrZFu
/IjQU+bn4YuIBdOfqcF/Wxi0MFhEX7QwmvZ73Jz3MPiFf/cwrD8QgSLppoI5+fNypv6lCG/of4i4
WrAm6G9QRyX+/lcLQ/sDFV1K9zA4Rf5GNP7fkvACniuTZTFxgMyvEUH+TgfjvYT6YWUStCCgxM45
8cxJHtWLJKAy1LzWcq0G2wJqB2c9fdsroGe0pFFXQVOZk1F5stS9MtvLrZJv1NzNF/Ggj/tK6dtt
E0UxfLJ06Xmg3c2siG4sqy4eJKlPb4yUmE9HlnylltW4DaRRRNwGvyGkPRFYQ3C7vBLCnOfCU4pP
vIuOHYVxyvOcC+ebsKiWGlLXinrUaL/PvSQ1ndA0f6DcLaw/vOT9n4/oYxV+ioX+8+D+Gmkyh6AJ
QMXtEsfdJJUVdnmjHeUEVhFu2SZHDkoxqZYnIMZ8fZc3OfuQFUvjlU3+b25yMumBIQOBRkY+7/wm
fTPPejMR3aMWIM2KqKa3jV0VpImmD1dOtU9DMcnMCclBcXw6ZS+eZ8i8aa02wXOi0+uFP+jfE90X
baGXtCtvTpmyorMHSq8KFwSmIcQkUDMXJ5eRibqX6EPxEBmY0nnVmrrxwhzrm7QQnaJPFhgkzDRl
nXqR3apP7ND3UibbIWRO9zuKUNTWQDdXK7+rN0Oyx8Jl3rb4EKqUQ+Kj1viPvQbdP5nUPKotjNxt
2YLi8BFmamTpyok3Xez5zajUnKfAExQQidhFwG72Q6j7GBg9SFGHdo0IHqR/948ZwGAHqnCtyPVp
NkL2mVQ8KQDRLWFmnE+JvEMoKaRM8QAaSV+Obg9fTehh+Sduus5xN76PBANoQHl1hpynJqwDRp56
oKw8MD8U2c9HNsKwh1HC0dkYlIS8PEW8QHaTK6vtEmjAMGRx6HDScANHLhrTZXzI5qRcykIBxupD
40qwRAU/Wqn0oJZRYiC5YsZz4N7VzPXA8Hkl0IjK9fVZqVZobiclSXCTKo4wgM4pvv/mPoCakmWA
OIPsNImDXmygeV/ETRa63mPgepntxnVzZ0igy90csKkEcttpJbiImMbefz3wRbbGk58SQp1oj3/p
1igXc0yqR130da18rFXQrSBq6VHBJOzS+6IankqlxVhxGGzDszAOjpXXGvOHTkHjKFFdlHaavd8R
PgHF+J7V+TJq5F+epNQzarWvGZwtdcqac3J21Iu+vvKLUJkrJ1ImPSAnm5QCAEGfv0wBLJjqUZN9
LDR55476sovzeWZat5WF1Hmq2lqdYvqoPkl/0eP/G6X8k23zw1uYf6+//+NXWgP9vP2e/Pqffz5h
XhNU/8Ac7h+Lpm5SZvmf357Mb95/998Biw5EYqoow5ng5fzHwgbQhfmHNDGN+SIHxb+Clcn1kLiG
fjC8ykltgi3g30Zd/8vemezIjWVb9lcSNWeAzWU3qQFJ693MW3mjCSG5XGwv+/7b3qx+rBYVES8l
j3gSAqhJAoWMFKKRzMxp5L33nLP32uK31Z9Ggg2ruoVFWfsnp5V3qwBVNdWATS1B0jY1xV8Kvmi0
ezLN1e5D2qccwxtD5pepSGzVN2ke7lY/npdOUZRtllkfPtd9A2XaUVvEhIaVfQjrrr7kkyHvtFld
di314y/2yx/X/W8fEFUJMkKinBjlvIdgENNrqQ094w91CgIEX/sRDo2DUlDW4hdL4o8L7x9vxfiE
yQbNf76vHx+ibrBHZHdL92FWZnBsYxNtIjVOfzGC/ssBcd398bGvsy8e17/AmEfUw0qDwveRErrf
aRYyYomLdELc4OMYqrGw9RVGqC5ks8tn57LUyjlr8lMTh6B1tKig7s6WDfhs8146XHFFc7Mgneds
a4d3mY37LBvSap9GjLOrNg53cV+bQOdd9Vf9grUE//euvF4yRGqcrFkt1dUC/O6SzZwMm1m28aNt
K/EXmz3hhlZa63PIoi5PKhcBv3acBBzgXszVbsgXP5ozlQxuInUakFl5KxtMlg+mGNLNkEXJ71/q
/1+f/hdmYJXJJk8wR0mVpWDV7vzPVRUAv6p6a7qy+JtMy799rT/XL5VsQGomNAzrbBEb8J8FF5WT
+xtnCAiStKg4aa56sj8zuNTfaFYzUmL6ugoH1238jzWMeovpPbqQ9RngUcOr808kY99usu9uwveX
4X2XDMJM0ie9SA+9PMUi9WztTQ5YShg2KfDXtPmCcUUfg7n25+VDHZFssEGumJobByRqeKShEcMX
sH22/TLb26+Z5QmgqtZdXd9Y4WVxd2QRiHxvL09wYVP7y0qALVBcJt1rLW41cRVGD0N4iCmQbB+Q
rWZ+SuJ7J7so/cWujrV+aq2b0rkS6Q29soxfT0p4WpLrdto5DhSd8KThXdGTS6PQXUH4uXQXe80y
gktLgn2xD8GjuI9mcl2S7dIQmCguzTo2c+GsAHLLzxJwy3CwtO0QnkDQWsUDTZPM8PU6UNK93hzi
8ZM+kJ1RgqMhIDzt7+R8HxsPi3pQsidt+ThkBzs+h+1edgdrPkXjruF1xq3FSoJG1r2yNGZ6+aNL
okXmdxPyu+tp3lkJ4ovr2L3Sxk2an9pqP8VHYzzPww1IsDZEjn1cGJhgggPUyNHHSG9wUIfG3gZF
tzzDTN6Dm1r/KreLeIqn2z57qEb6SelJgocxL424r9v7MD+n8R64YEq0ibNJcGPWXrYEHZ1f69go
e7IjdGBg2lavdnV8/e1h+UfryEMp+es/IFuUpYD1AAAFwHtqGOgw7s+Whg9F0r19+dcan/rW/uuc
8Aj/67rv8jkpor/L5/vbl/9jtbDN33iuYb2urVKgBYJd9s/APus3Mm+BZHHgpcv83YlHd9YDD1Wd
RQ/GsJn+/PdiQT4kYnF6sFR/K/Ofnuc/iiZ918/FmM5KtqYF0s2ARktb+cddXu/x7AyJFb3UA4be
oYnNO61NLxXtFKWu38YKStKy3Icz93bmCJLh5aYj6N7DyjBumsL48t2lvvl9nfq+7fHjFvrH58F9
THLlOkJd21nf12Fjg2N7nofoRWZVvVUiC3r8+ksG0zQgph12Y68+/fw939ULXEJiINg2qHfWoSZr
+o9v2hp6ocxKYjzMlnIytWYj5dg8RnNce10T55umnoRf1Ogg6yJGQ/OrhD9uv+/ODYLdhNY1mwPn
ZEBCfyHnyrjouaSTc7eYs+cC349rDD2C9ClLOaicNUCcGxesG8svznh/fWMGfmgA6CQgION/P/7g
TRvFqGEN4063FLirNkCZMSGZzgiHe7cdty3wBlOr9nUpXn5xzb8hJr/bp3gsbA3HEN8zYtNV4f/j
e6eDMGlox/I28zIP1J93Pn88HKRv+9EOocCVeXE35qXbO4F1sA4JVOnmBFn6omxIjQhc390AO+ff
r7+v2jf7Yt95N82+42/djX7QbzqPFA1+4+vgv95YAYjSl+bkbkRAcPgh/Ty+zARjUYMSBsVE4FBt
tMtyia7cD9MtFJPUm2/0w+ApPn43f/DsTbN5veFFX187/nby+4Dr5CfBrRn0PjzdLeoRH4HHxvBg
PG6aQN2pu3Kj7oZts5Vf0wP4l2D03b27N4N0V+6RbIP5W76oF+3AaO56ulZOZLtt7Cv9rOzVHWhT
eMLw0Xg1BnvfXt/ZmAdla3jufrkRF+OwvlLvhf7X/an0QJj7drB+DDeo9/Wp3ef+vfQYC/iEHu3g
kR1gW+/ch3Y/er9KBPymSv7L9wlozWUoiaLt/bkjAW8X1qaS326D6wdy0061X+6i2+FzgvW682IH
7MUGlBrhWvtoAx9ro3lAjLbLPtmUO37rhl7K9m13Oc4enlf/fvbGfRRg8/X4F5t0kwUznzrnkhfr
/8+z5o/ebczG6JGXUnxwbyC1JvxzMO6VINoW/vpn9/uf37jfOtbvfk6iMW0gAxjw1yX9x/u2EnJk
im1INLJuhKl8dI7TUKcYdovdmEDBK+d0zQNwaIh09dXvv0ATjXsZH779UzuPL6g02l0tkw7zIpOz
pJgHX5sqAsyGknm2pdXqIdRGv9Gn8vjtFw3MQKxjqLN7nlDGAfSfbJYGHiMBTmq8DotUPYZsHUfO
gH/8UpTr1CqM7ODf/+7b74Mb6Pyiw2r+uJrwwpjNzbVbzb7G5vW+hxYuxZTOEMdvGQMcFaFciSK+
S7v4ypFvStfda6EZwIu7GIp21s3lvoWFubp5Inez0EjTyT9Qv0QxqZFifLDT4lNZure1nUCsdk+9
7J56whLCFoFd8TkR4wvOmX2Jz9mcGxCb/cUtrV2iPTra4iA1dG+gmu3qaoJzusQ7ixhTwOtXU5dt
yf/ZjCLclPE1fXw4vNUmhMNV2nAlrWGfQ5xGvhAI0Z1SDplGziGxzu8Qwt2PxGiNBAH+/KZ6twN9
u3TM8UHufBN5YBL88aaSqdO7ui7jWzVjq+lS5HWITlC3fFVxGZwQkWnmDRrDLaqD4Rdv/mNvd/3G
+MLYAalBOIrQX/nxvR0yEuap08INjLfJr90x8dNlrDzRGKAK2667q0SMkRrd289/6nf3y3oqY+8j
v3NN8USe9e5JMsfGaSdsutdpq79lksM7DB+5XSIY3ChCvLQzTIBhjCFdrB67n7/5XwhC6KZJ7f6G
FBVrCta79mYleuIue1N9qLUMkKqI7lLpZCetx/2uhkq+RYhAappZnsuqPCRL0p8zk9QTjbIKIQTo
jeKTEEsRRN2SE79XvVZp1T5Iu/lVj+TH60TL69snpZeJ6gvGif7uTFQ46Clyzg8PvZa8oAaH6aUS
R5cY9qlok5c+M3Hc4vTMl/yXOL53A5o1skngwiCsHE0mnej1v3/fFx9l4+gkn97mRR/k4xhuqmE5
bIPErrCtNVDxej1iCpItJBMmMUp7G9BikfdI0FZuQt27V3bJik9G6mkQ2rMzF+NtN+rNrmmA1n77
R6skf9AU4J6LGQ9hp84f+ojWm2Gq104t0lu7q8IPorsscpyv0ujo2vFwzzS78eOK4MNUzGoQT2bq
t2MxHBcEqwHowO7OjsKLag34LWbjw7f75/9BBQT1+rWs5iaB/fq/r6u34r5r3t6686fqP6BWWg/c
/3PXZPeGbCD59H1vd/0Dvxc7wvqNEgJhCmQ4pIlIzf+sdYT6m6qtLXkaY99McfyXPxojwvjNdFiC
6JshHOLUz8v9GU6u/cZckAk1Wl0BoA9t/D9ojPBRuFX/vXEztWKUxOiKAdU6GMDA/+OtjNfFtQej
bzaL09XZLp9Tyu/RrqzHxERwu437UG39OhoMa2uJZvqgD7nziU88HUKnBB89oBQhazPuBTEy1kLz
lbH7WuRnhvtshj3kz66TLg3ZxM3MHYPEEYDJMgzXk263NWcCnRqL0aPzscsto6dfoc5wsN06PBeO
2wLDGLt4TaIrldJHY00YRqaO01XXaUboOVqv+5ENXuB6HMJ0nwyqe9VZ+XyJsIJ9EmZafy2rYk3a
idVPyzKjDUXnnL2UbpEb9FHyEfx+HquXBCDDS1cP9ge3kGOyi5GRlGRmxORfWnNELEE4Crv1xlwu
HNgi2X6C6qt9iQupQcNeEvmkd3zVnjpHBiKbbpEkvWhDHQZO3JLiqeGofzZjazkV8GGtg4Jiia05
v9ZFQ5BMP7rNUY+FzHayLZRLk5vYnd0yTb/EaabgBxBiPjZWxWRJHTrbIrx1bnPCbpAk+abeEQEk
GmUYApT/beJ1YWGghlGwAdF0MQxs/0Vf0XKFzcrqnUQDNNpe/yjaQiMg3sqbW5qJ0UoHIR0j7Zhw
B2omWD1rvXOum8wgVTuPnHjxa9lC46Rlq+obRRHNk1Ga7meclxmsFSNDKNPKUfs0IPpr/ChGhBRk
64R4iGnT70OwP+i4q1SShKkXHVyGWtSOZ8t+ubFaGgcoauax2jupSFsvsjOIIMpY6PsBIL4eWOpI
MHrJgeaDLMZEIilM7ch3iYTKPKfTZs7BdpEou35yiXgSQrHrY91WIHlyU6V+rIuyhoNSgoXz8dNU
+r6ryQ6ahAsogh6DM2xiN+4I+EoaWOdu2uj3zkjOUzF1MdSTxUEzOHF2T/TCmH3L4B7D9zm3hKm0
w4cpaxYi2+105jt3e2kdl7hIez9lwPopj2YVUz3zllPt9GGzmS2nlL7uhKth3DJtuTFlBdAU3ZBz
tpfSynwx2s7s6VWIhjLMFYvgXrtdln1aE07tiaQxzX3pAP4DCASpAeNYRs7VLLTpY9FN7kul6GQa
i87JuT6taOEeufPA3+fjvFXnxv3cLB2vVPegiuK5as6LUaA1SLRU3XdyIId2TEseW8OaViWqFQMP
ZdI9f80mNl+7X9jUIJp1KKhS2IyHmCxu03dVVghvUevmq4a2zPBTDAFZoIEIW7WBDHe93FDKHJFr
aD7Zsiwy3xATMCus9zUXU4jmsS2S/GuO0uujbLuaBOOmCt+6qiIciydwvJiDvqRBXiEG9fu2JEsV
/Scg6MxtcmrARIufnMzVR380akvz7SlWIx/nQt/7WaJFC1KRFBZtu4gURLPmLCqT7QL0bbbePH5h
pq19JIC01j3RxSL2jWwgEqISKP5oeCrLDbIDDoe1GUsZqE4nVY9ntCfWxFEYyxdxa6sHq3XGdNdR
BhCymzPD2pZLqY/bWYlYmizUdsZ+djMgZIgBWQ6NSDR0WBgwQ0wTlSTesBqVhuQrDsHbsKbK2qpD
Jp5LsyE9ynGm5NHpSvdLGar9MxNKQb2nJu2ws1QTBkTZd92DO80Wp9h8yKx9X3V6sTFmuIjbUEnt
kdgfLapYeVQjfeXjTP0hsWQybckpFR8nVxBMwg/e38V2FsUbWSnDuG/KfjF2Ub5o3Z1oYu4QRZlN
66afaLYfuIzKpwKjRbYdx5bgQzfL6y9qMnY+bx9uU2nJoK6SW1HnE4tw3aekG5a25M6U3V6PgBqa
IQe7Zkn4WhmX8fWZLlgfMw09y5S7ZCrF1VIW53SkLqhleDD56h2g+0453yAf2rjRDLBYGz1N9pcs
giTCYyyr4VrU6mvLe6sm7R0j1Y5Z0++Mnn5aGI5ebPEBhmwMDAck0bezNlpiwwUXVkHTSXAPtI35
TILpl7kt7iea6GKsOAbrn7ToZujqs8xmAp/mvdHGh7Yj5Jt6bmbisMCl0qBwT8m8kXX83AyOEnRm
Xe/tZnzoi5DA9jSZ9oZFFFZR3A1SYWmrTXiVzrmIDd3Pa3OjEtxl96+OTIiuHLDJuLxbroLZbwDA
jaFzdI30yZyNeNvlKq6kFK1GSEgJXKExI2Z6yXJCcOZjslTZUbSGcsQ8/RBlQnqmaANSRsr9mO31
UvKkzs0hi2DOxYWzbyK5zZ3hrkUlMFju0aURVjop8YjT52VQgaGO9nzgzz+FTfTUpgJ9SCHu8yw5
DnZ8cjLjKhtmEM3OQva8Ou+GeqKNr/KyVSRu43x6NZW02Mghbl1/NLUB/RFi44Ici0LyoDbdRhH6
Fu87j+hySklIzAvtNGrke8sC7JEprntYw37DiqOCr1tpMJXnOPUzg5NAptlbablQRfJ9n+p7dXYe
q3a1VC0cnGeKncdFFb5qVdetTjcmQRa6OPLMWgROfpLJJp7SkvwkxNZxAYC6RDXRaetBJu9ek1K/
a2qJBpiH0e8XFeJmvq3L+mHQ02eWUx9hYnxQ0L8P69i860rWgIQoJlFjANty9Lmv7fJU1/knPY+f
JlCcr02paQ+2Tlqk0HuPBAKXYTDIHMWZzi3q4iB1Y0iC5XQ7xLwm3KdsU/Y1MV2KoosTXuZXRwDx
Ke1BO4+aNnvd9Cwq6P1uar3xdkHKGCpOGnK+usF0SdYJOaJJ7ZyS1WrEYb1zOG4EeqV8WSCtwR/Z
LPkSHvWqqe5bYXM00Rd/mFaq6I1IIWsXxl2qQhXK3Z6EPd0Co6gO4qVvhuVqyaIgq+kJ5nXvZcV8
q4txK1PIbIXOpMrhO0SNciOLimLo0kRDdECHcykWmLRKd2jywuXKJ5+XJD4vZIAsuEONKboolnno
ZuvG7lKfA0ZCZq8aQEa6100izeKRRBUr2sTCJr8P6OzK4o+8OSOaRq07PRBlqHtdJvddTwK4kp3n
JjplmXWja/KuwKrW2iQbsKJGqnujs8+YlOaZppEaH2Z7t+Zmc+tdNAfEY3hG/jHOCFJq2g8cMp6Z
oXhu/FpUjPfy22Rm5tdwO5f3/WwcrZCvn7RYDoGKn0C3MYggM6JlvOmjR/Qlvq3R5myIRXC/KGV3
NYPwpqsYnvE4nNQu3So5PXhnDik630bNIG9DaJs6zgh6iSeIggrrOnQoYP9NvyfMeJMWgxoM61sB
6P8YuuWNwJOq7UIDiDK+oSDKLHc7jNm1CXondy3GciErs768ZvUMaz0zl0DTRe/NDYcRdem+FG28
LeFPBOnSc0QuBAA2eRnNlnzgpgiynOWkTZ7lCBeDHw2A5phBPzPrTxytiYcoP026UtW+pc5Ymy2k
Dx8pb4ljixbV/mKQ3KKNYR1TFnSds4kVVW/RgztqQdx538zkVcnsI/QzoiRSK3dSsthJsEvaTiWm
rrRGtChhr2DRZEDjtVWfEEoxttIfkkQQjW5J8dqYqfykCUmqEDrQsNpYdmg10B6lpMEGWYyjVlEk
TQBoR9ub1kDgijtZ7IgdCHIPiW57qhypEb8ztQaY17p/49pmw0G3QjsJrCSETjdVjnWbRlJ+zU3N
pQunQkWETAJRT3XqMfKmKSoe1Zxa/kqZOF5dW2HS3di49GOcToO4r/RIc8AiuCKnvJeCPIl5qr7w
aMH2nZq8QcgJCg08RQEx15scfrCgsjuUxhpbw+046m1Lilg3X+dKRX4q5jzmtVMnp3HP1qM6UIQi
PAujSPmAEoh5flQrS7AtOvp6sHRz3TqWWaI8jUupXDiYzPUpm61sI9vZ/qJhALCQyvdgcYGHLZ//
eY/hnLDqteXX7n3z4D+6zUDy2M/6DA//57+aLJnfvm80fPsjf3QaxG8rIsXEIqyuw8t1dvr7VFVH
2b4ifdx1dsrh0vq3BEPov2loZVHpgOwBW7+aQf/oNBgmr7fmKtsITdfGhfgnnYYfNVo2XVTLstb8
TWYESFHeh6LA42UXptvpZzgh2J+vhtw9Sfxn3HW0Vv67+/I301LLWruU3zc11jdDvEpHnU1zJdf8
2NTI+lbvitqEYVcqcrnHiaFVR8pc5iBszHVBLTXp2jk23fTresh2djKG6YzZtnf2aiuJugE+BTST
7kIIGdSpAfVmUZS28GVMp9gXSdnFW3PJCuVQt9KaTnoddvXeskf7bCR5XV5ncadfmW3SRZciTpOZ
M1oz1afYnKMaDQO7ezBIh/1C7xazJT9LlUhXU5hEWY0fn/TEfP1Dpj5xOMCxk+06DvE3SQeYiQDp
rDCOfSXrjOWeGexe0LonAhga8Rz1vFI3FcR9WpQOL27mWDVKjMVQ/Lq1a0J8hphLkUJvuEnLyCFY
LBtNUmAb+spezQv4o54P0dYtF1UL8CZyhOwcNVbOmFjVg7Dcsg+ablyLb05LWb0rrFKTV0OVMHcJ
8h7jBcHxVtgddLeg5sHiYLreWCU9faBWc5tdvEDQ9LRRUSe/jfgSUQzSivLMll0PKvBSYF4bxFNK
JJInhkj5HBG8pmkKxkHTCnAggqpdlMmP9UHZjEmoeXq7JnEKhR10XF8pC4uADgfCdcfeJWO/QQGu
UeO1JMvFgJCtjilpZd9FFs5OLeweXcB33qxGZbDAYFViHfSv/UDC1p0Ce2fTKPo197h+bivd8fKl
uO1tsrxDPI5S5bDKrQ/W1TEPLgcoL4kIKGwXpmEZn4EzfX1MLLLV1vJ/mPQtioYMqXK3KyXNCMWk
MrOV64E1eBgWcptHsUcM05AoOd7qRnxKWHqDOFW2TodjHt/rGGA1d0hHagC5hF9Cxn2icaWvaRj0
1WH2plWns0j9rE/mHQgsfjY9+hS3+nG2o3PlIP/NWgtQ5xLKnVa0W1GbN86QB+nUY3XVlMug9QDu
mjtKw0u2IJ+pWpo4dItCh1xj1W45wKXNWQkJ+9TNc4uD3JuKeWeP836Zi2tt4RNUpXVVWsONqcdv
THvoBzXNA7C4e6MnQKaYL/M6SpJ9+MHohpNKAJYi0mXTuzjV2iU8TNYSBrPSPTs5KEWdnXTR2ddU
a1k/G/7XjvJb/8bLmDjt25MDbWCB8kv+mScyWWDjh4mdF/GTaMi6Vtz+enBQb9qd0njrSMulgQnV
6osG2cqL3Ik4wDoFUNC+tROcv2gGSOmE6YYpUdDkpNouJLpVYHIrTT5YGWops3ZPo75cFUtyU1K4
enAGyLRSL/gPIk/O5sgbZXBtixQsMU4SkrFg/yP5eNQrF8a9g1bKXdodaa90gbpnPugVPVbGw536
6ioZ9Upc3nDkJRCwvQuls9BaGnZNbZ0YKzxTr+87g4xGUSAHo3P7OW6Am/ahASpTJMKfy1AJ5sY4
K65+smd+aB0bsRfW7WdDwZYOPfbAALC96qp6CThi3hhVKXZuVd24MuwuTToQf1ove3gMjmfE9huE
uK0snfI0Z9FdpXU8iRNeBHrNC8VM2Xh909ClK5YrERmNL/Vy8Q0j+xolGYlcwNDhyvhQIYqTDdI5
dIe1P7lWbdVbmbiaF+mKTTiCuTVFvzGnVPEG2hFe47hBnmDza239eljwDTZdcmpjtdolirU1GLf4
s82hPu/da9Fqx3g2KAGzk5rSjs3cbqMSR99mAEPBEpjcT/I2DVMCExJz9Acz7+g0mI+Ro2X8t4GE
OgWKG7VBDBPd+qiZwwnTg3MTcubb0KohIrO0H6basg9pPe5rMzu09ThBZaz3adxsnLE+zAvvZuAC
8fVMJL4Sa8tdxjbtlYKk4qImbKhPcT5m9h6QxsGS9pexick5HmcCa1So1DbiajvuDR9voxKwWMDW
14JqjZcX7lSBs+27TVTrW2aL05Xa1kQyI5Y9FINynJyZTxp3HPqiOlMfYxnG+94mqzWqNsLAQS7S
8Da3o4slm9fa5P4uB9jnSUyOrlNzpqM+sR1Y3+qcPEjVDfR2hGlAV95vKM1Zd6NLS1dknhuSfsES
b9gkigv3ernR1LHRzlO+wOEeW+VaNSQQ8h7UvZGnNU1goqgH4Hi5hW+XliKsLQTMqTucyho8dGW0
fuPaX40xYzXQsox9MdLzTeJonRPQWjw4hXKs00I9mfS/CKijFmMgHu/1IrmN8uYFPM2ZruBDZ0jd
k6W9ayhwRgDf9lNB0fbWQg68FEwYvWXMz3Ze0mTpK/j+5Fjm5rx12vqzW8UP+liKt1nmamBa9bVt
9fMttVCOxTjZsvl9XuzypavK2nNlPR9SRd2HxG+Q7k2WcV9wRqf42zRjeSgsRfVCO/zMIRsnuvl1
KGMkmEPl7FMRVzeDTMeTZlXGJsP3wxZZyIcIdOZqphd4i3ODC8WXVKjTh8JOcdXD70KWNHl4ce90
ej6BSLQzyRlfJS61rdtXlTfNxiXBjESyAD1vMylqX1lr56Qw2Wab/rp324hoiJlaDf/eE8kswq+q
1uHBzzgvuP0j9GqwEZmNziA2FXox4Xy0m+rUR25zUDm4AqRLThA4UNFEWL5jO30puqI/VKr57MyV
u1HL5WNUyVuF5SkU2trLdZuzLk2dSJpMXKkGkVg6rUNvELUSSJHulzg7wnq5Ncvm7NjFvekkxkab
YdCy940bM9bF3ULQpGdINfepFcE/W8uLOfUwPgaxC8tc8l2qyV6JlDrQBtnj06nSk9CVc9VWboB1
4CXiifASTe2vLHdt2iN02eDoVr6gaXjtJ9jr2pTcmQkTAQo56buOoj2aRDgWo5nsRFUqfrlYL0tB
DiKDY3uLv62k48jXXitgYY2mowAn8JUexrgZ1PCQdcbGQflCQ+caXfWnUUxn7nBxZQ1ygHacb/s8
Ar9vupdezjwnM5jZrGNzkGsOxGTbtCpQEovlhAyk8Mpi+FKq+Qan1In4OTr1bsZ0yrheGvc67ZKH
ahCBpubnJibLN6ry18ytPSUEVhaVlhoki0rcqnlj6cYtc6sdoIbniQF+aHO64CAX+8gbHW/K1U+d
k1C99+YjP21J+gAZ06P+QbXxSCf2eMKN/eByI0pdbY6itwb6PKMS0O9IrqUEOje5zeCXbf1SpcpE
gE2oX2B01tMhbdZ0ClHNeb9zmqmKbxMnpfQGNEnK22CNxVsy6pDp47gmVoH+qryLVD2bzpKNR/Ph
WkDgb2CAn6pEYshTgFYqHv5x296vgV3FJwYz2dOY9iUi5xmz7+CDkDbObS9UjoSGqpFJyaQuEHZR
tNdqY8DE/3ltsur3fqxMXKGiB6NEA/pHWfRjZRIVOpePaaNfSpSeXjroZVBy010VQxwyv0nmqfFT
M2x/lyZT7kZv5d/URGvx9+6NYfCQr4OqZMUUGO8cgxWMiB51VO8LrVQSCiBFIERIu7ryc4eurKfU
rk3E8QwSkRaK5HsvODOqXGeXLBTVzu5xMg87pc6N52zdDkehFSpDuy6im8xsKXBmWE0cCBfzFKts
1dLI7BQkwBqIozZoSnrM/ZUfKcN080+vKpXt6oNUGW0CCH0n1qnh09n5YPd+J5v8sTXd/HGgv6tI
nV0YEasN1iBz1M3P3/Udc2etaZEpw3RjHL8qk413ClmckJ0RqWSuW+mQJ4EoKuODUWui3TbTJEOv
0QciP0sz4UmiiUSVMRHKC6fAsnOfe95VfnF3rXXt+7sL27tN9QPjSdPefSA0Y+ag6I3q99zNJ0Qn
zmnKWgVNfJrcKFWlnOvSDsGzjsgDf34x/lLff2s60ElY/WgrmOfHGxv0P2Ito1pDvcfo8xA5FctF
sTSIAXVMRn5jL9avCN3v72lkCyZicACMBB+vLpIf33PUp8a2QxEFfb4csRgXYb/py+ef/2DfPvn3
FxUxMIIoAEs4v3Xifd89OeYIRETaDEK0e3ebB8vhWlrBrvU+fxyOtB+fhafdsmloNZmcvu/sWfS3
P/8Ia4rBu28WtrKKvR5OqM0aDLzrxx81wzkd2lEZ+l1cn0iKfYhDjl9VRmVi2MTUTAzfCM82j1Oc
XVfSPFRo9nzpJO1+zqvF45i37stYXeqOZa603fYIjuqrpfSHMOrJe5NdygGqNLJbvVloxpPJxZmV
bDigvyzzotoJizQjRg0LdP2WpoE5l/dIsI52Yt1UKWNMrQkspbx0DQN17N7otJtDWRslkd2dHxaS
wcOAnBtRFTMujohXjpXpG4p4CPmSdrcRPjfqGvgp72n+vS6GPDkDGHuKl0tujU+NOR3NnKtszsNT
2I8veju9qEP1FBr6MTWKk8LqGhD8vLErSkoI8QfGZ9CQFPchQjggI76jUN1mibUrxXRQtfraHYR9
aqEVpLqyXbom98eIrhRxARxDiCXTYnmphLWdkxHrIvnIRKYwBSdrRv1IR/o+7qxPSR1ejVm0n0fj
LlnnPkPC/MRqXyQRyIXRPHFVHsqBAApddbbYInYoQo9SMZ85oVE1R5dYzsGs85uVCL1L1T8NiKDp
VTNaQvAfCWVnxsorTMWTriXYlqrhrRTlA+s0TfRuQWI7EpnMqJSnM1DK8EPhRIbnkLm6xC2DbvuO
yeGzSSjy2MvHxS2PvRS5Z6kINqqp3droT+LK8mDOHcpGD4bKfSkmk+47y0haX/Q5fRqjZD0b77Nh
3Cbh/+XozJbcRLYo+kVEMA+vQmisQTW67BfCLreZEkhISCC//i7dl47bHdculSTg5D5r761/twsk
4Oz1r161vAk2sgNJrrZyfllhdCLhjvmVDxY3HxVL4r0snEvLopcNk0oJvGVN6cV9fyhMx1mm7n6G
FWJOUaM8hIxpaWSXbwyUH8ukhj2K3JAKKr1TOj6dl9lCUVim58nr3ot5Ww7DsKpdlY/iu+u96EDc
00Ne90fjsrylu6a3YXxaz273uVU9+Ca6rAlZLXnLZ0xRJRUD6BSmpB10ZFHVNdNRCvOw0buXzp56
sWZveupWi8l3qp+8WF05CD9bg+Irz8LwYJX+pQ7llaPpJTFcZ/MW1QcJubNztImOM5vIzCrc6gSY
sT03vXzQdXPM8xmZ3K81tVsLRUGaEybGEyJyzHYG5PnwUcfO/jATudCpf+zt2bFN1o9JTL96f4pS
Y2ECs1usWDNXW1b11c8pmd7DlsIYVv0rC97oYEfmyP1gSretD3YlN42u7R+sDqg3b555X/dd3ysW
3k6ShmaFsN3oXxqIy0mrkbnPdnFoDduY+aJ6jFR+Er1xP7eVXB06rt4TyRMODIWdoe5/xFiy0gGZ
7WFckjztGRN3gaQETUxL7AFAzVe1Dv9yN7h0czEguvRlNjhEk0Wj/5iUyeui5h+WWujEAhyiNzGN
cq9OI1qd0TYVfrLc//JHe7hYhJmYmLozjzZXt00eZb1lGCve4XcygTl6D2BppTmvHtTxGd7xKViL
n6pxdzPYFfD4yWkDTHtM0iqQuxyt0fTbE17U5zwJDi7flLGvfvdyuojRylxrplA1INl8PcjYgcls
nuetIsrMycrePlXCv63UjY+xuaqtCHaOEAc76Y9D7PyczW+ndH7MbB0vST3549FvhVX+UKOtj9MC
VBZ5HA8oj90T5G5lsDZS8gsXvDgKzucoOTpt+F9oLQnVXgl1P8LZItxGlTnnQecpWuCk9TvqXKS5
sVjScKyp2o2q4HVe6hFJmDc94d4Ia3d1LE1YwVTJJ9uq1uOWsFgdSOyj/lPx5d+aT0DSZSfVulIo
5dbvOIeHGyLyX2LwzkZbOTKKs6cI8Z81hwFaoF6DPST5ROtRk+cZdqVbJPsYdN+z/60GkeRSThSZ
1blAf1tj+7FvOCnA5aAyBMUuKHS8IyjJPMrK/ghc7bzadq1oCq+ij7myaJ+CWkqFWNxbVzsiSV1+
yWsMfpKCN05/4BaGS13LDSnSjqqdIM0t7aLN3Rfx9LxslHANQlHCWl1ZfZJBN+XTro8NHsqc09W2
hI+V1kO2COshXuIbJC5ZEhyP9nh0VFrmPN+Lub50BaQfs4CD+sFoWzbj56S8r2GFCALuI2EvIkd7
DAfr4sXDExz3y6anB3/rrHkXRVP/7W7TX6+dliMJqU6qBwsRuB1y1C2nyqefiY1rdI06Yf0hxzFu
qZZE89RmMjtqa37ai5QXXfmGJveY4/lr65gKqaMV1TNaFQ11bB0OChoBa8jgO8R7hV2AotiUg7kS
7FV7kE7b3O/JnxGfbpU/jxwasFNhSACDkYnT7pWIA7HTXb5WaZH766+q9L/nwg7aUxItztOUtPNh
jcsOtqHND4WFYLGvtSrVobJXpahWk+Uj+kkI3mVg1SvvZZPLeCCo8G4uXWSvMq5lDC7aoJ2K2KXc
y7AmL6DwntrZKfL9EFtqX7uxjVbex3/U3EZZo4V8XQlmPRdV/RDkDDOevT7Fpa6ssw48PVBouCav
mvnifbKKEYuIMNQjThV+qnnji1w7+xXdah/LvHngy4jRZFwPvipvm16jY2z1nxpBe409axcbNycY
tauyet2CVGNNj0urSfvKWn6UwfgK29fDFXADrPQSvgxDK1Klo+TLmkooU6/K/X8dySrvph39Lds8
AyRTP7f37P46ynxJxA5NrvyNQ/xJoK8DRJoTHTJ2Mh3GtT4lbocLFru2eGMUERBSJsajG4hXilvL
D3ubt+096X1IzhhKAmp9fVyqwf/RzSXF3r6dH1zan7IEpevY1QQABB4VT7Gbrzf24MGxMcly8pO5
mU6Bv3lHjg9DjRyouaE7PsSrx/V80jTzZvmERroW+oEmqOWLvVi4X838xi7RXMfJQoKw8xx9hA38
O/f95zFahgvxFTT49Qx46Qjy4R8Ysetj3KP3efa1CeRv3pqfa5k81bNLH545j0Yea7MewRSi/RAt
9WGY7zyp54zRqWK7+Z8Oyg4vtaHBiEptZh57PY/zmB8Lvpf3p6c2/sGDUr6uLjfRzmqKnWEjdmVH
NJDKnvNx1SBTPtUZ97Sjl7wJFe+8CNMhCuStj7ZjnFfqpQso/zOtgweZhr9KyDMrEZutuOiv82Ie
uUK2NHFAp61hQdIem988/dvTbC8ZJsn4UPXN74kAc3BGEewHd7mpVoKHEIfZcvculvm/IgxeQ9dS
HF1gf7v6YXFBFVC8bxQgfMNmUzBXg1mgzex1QJcVW5iN1ZID+1nvRw/p12r4AlrF8mh3o9jVS3Kp
LUmhYzk9DnF8KxqgEqMI7iFQPV31SolepbO1YKXHLoOnYTWeiq4iLXQ25iN2sBQUoZuytqPosVve
BYWkmRf0PHc7QCvWDswQ9ybfnVLQwwtDGCHiTJTeUptTHxYsCGuIu0wOvuG9ToLqNi/sXJXBIRRI
jEpNEN9GkXuP0Wz5R0sH9hdy5XQBgU39ro120k1ENg3Mrzv2kxyhB4wWLAPWIY3MGERn3gXoJX/Y
UtWR57nGJhXQVt/jWJaaIvBk+lvVShwt5IrnqfNehPDXp6aLvTd7sRpi1eObVIJ4q9bvfoWLetQr
YYhbUh4XzzIv1NKLPfVaH0NSf05BtQEiQvBS/fQcQWyknTMsOOe3SzGi/xbL+Iv4EZW19gS9spKv
/NzPm/7XNQPdqnr9Wdc6utQxWc/K1l9dk3NYMA09wAXXUW4P2ylADzgM4ybxcjGyLgV7LgC0eu/n
fXxovRkSg+SsLSdTEEHsqbd78VfJdn1xXaILnEhm3v/Vhrw/m2A4NtzzmLJZQ7fToautT9NFL70e
ebsl5Y9zGhb3cIJOAcwsjnytlEm7SWTKBgTZ5Xk5HVdrxq53d74OFhHtfX8fSootPJdC19U+4KlX
pSL0izfPo/1x8wM6M/QEt0UyVT7fdNiTIy6nzgIuEXlmOsb5eUMrDGmjRknnRs+elIelu+RPzgLW
pOkpjokHMF71wvqSzAX1HJrheR1xOtJvS4IDC5nWPdo9my26T7Z0VMm/sYnlvKP26oe/WDollytF
xrOv45pbVDJWEvRYWim9ueKgahLNXSwBu5IWRFks7bGYrOoEhEtYY/db4/TGYODSyerje+ovKEvf
rDL8jBsi5GdEkW7I83pBnNyFkcQMuwzYE9bxhqX4Oiu+Ab2u30RHnxWbzjaGvErAnXZj0KWuZI8W
FeMTyNl4gzi/JtHYvPoC+tvtmB3ySJz1sNxEWCgiJIengVUE9aXNOqettH9U28RdsvDOq7bdErby
Xv/p/h6E+xFYefDK5p2Byp+Wn5GzubuoGuk+7JqCT7n9kbf3oNZt+tlb0OssKPxzVZl3a0v6F6rD
GfR9L86WAGx72rr8wOVzDlRCeJpbSEIZkATCHP+3Ha4YAVHFnjBlrGldll92z7iY6I5VUVA/eFve
ZnPAjL3Mjzz4qGQNBgCDLg+vbkh/q8suHFO3+1Ko5DW3eNuH6N/oQtNFdfISrZB61RAwC/UzaKnF
ET3onpJuc48iZhUvbJpou+lWmuQahD1pt8w2O+JBTVqDzl2EBK+tdVFfuHY7wIYp+c+rrBsOg9+z
CcY0cLrfnqJltq3HW9OjDejoc+IRzJHCIy/Yz88CiMvpWC85XhFz8Y6fw+ZKbBUE6PhxfWvYMz3q
AtjTL5Y+9RbaHCx6coqGpu0FGdVN58SA+S8jencpL1vIA5KEG8NTGa+AGjtxKmZ3O+W6eGO7YUGY
o8MzhBxyGU5kkNQWxbjBebZ0+5UETMq67nW6WR6/L2w5YT8vSsJ5TrZ+m4YRtqJQT0Ko+F0HlLq6
jSn2cBkVTYo2VCW0Fp+w+lzVvJ7meA4vSVNyplJbdxoDHYBV5iC/1R8MfOvffvF7SL4guayN+WOT
Wn9J+o3YyfrnMPjIQJH82Xrjzdiyy6YCU37ULiJrFty+5BS8Q938R8VjuTPcYzNAzN9B1XSpxKGR
rqzGVblEWVyvrPTwuRpZXUoFZU+ENM0YHf7sho9psixsR+FTtK06vSsPrq/fqC1/5h2q9jpsT6um
aX1m31MG4dVzy424FoxMA7djhOfnWuc9E7ZMnhFqf9mbGYlvjT+22fnHvhGItu/PtuvfSkf79IZV
XwId8Mj518qqeRzYhoVdugYucWmLuG1FzdZFmPiUtCXPqYpFqGcPf6RCNZ/oZ9ox6j8p37+hVA9p
J5tnNUjc5nTS7wIr+BNENT8i8suzCU2RDpLObu3FdLPywCEq+dq1+tiIct6VTICXcnG6v0J07nHi
j+iw/ppdLs5iiR56LtVHIdc3vB7rbog5tc9KPrmrzysx1bovXfkxDPbHlkS3ol13a0VtV+276z4P
aELzfPfdwcc7Sy5oyxYvrL1/BROzUBLUV+mtFEl7w7Yb5+rqrNMK/dyIkQvGJRBndZ4D2fwtfK6c
KrD2ZeNJvj2MiO1wx5orD5FZJ+sdEOWYEwcWSK72mc/zbAPY578n097nv8G1bw/UZX6Ug3gz+JvT
obbelRY/er888S4GOzvgf2zitsrui+H3nAyccDl7ICeOK/53MA6+I8m6H7y5TZHR2HFMVhYM8k0v
44fYkHksNbzUFchzL8drPRSPnr3Af+vxlAtcXqU93/LcudKb9Ijn7JV+RYpiVfDpq3Yi4LJsce+0
Pzo7QGkVz7UpPyKf9ZWsaCHtt/Oai99+vH7UtX0ME6Csymu/wlHUnzZdDLtF24eSN+aBbYFC0mup
seSpvSum+mGdySBykBn5xMknsgP/e1hlnZaQvd7U3ao54ufqr4ABVdXkvqq2tumq74ntCfsUwhsN
DUVpDWhI1c9hAf8wK/CZogCGWn/rsT9tuMJ2qpYEkItE86+Is72037QsP4fS/MfF7V/9XtR7tlAi
K3J631Wfo5DFL43QbxHf3MRh17xgtDvEejo5c/0crkyURNXnu2C1OAeyU2D+Yp/Pwf5QjtWNg2HF
ich4TCzxbfNb+F6ioQ9sTLN2CpuvpHYXDGMCAwO3IH9jxSimOsy8kOb5zYr5OnU1lin1ALynjxxz
D9KF6MX2RbnpqinWw+8hVPCEhPC60N0+JLB8wm/A+Yv91CV7E+JXWNH3eopYIeWR6EicYnQOk1Mv
IC4Wfxx/Bev4TWtvcOSEZbgrrlbqmwJJRnhu7u7LLpguC7fiveutDaO+fQP0RVXPAw5tef68BeJh
s/UDK6/HYkCe8sZ7q7pNekkUbB/LuoyZJ2byW+yGPZl3tMP8AtNXA0/zIATwP9X5jHWwjcun0ugE
OC/8Hc/OxqODH9vmMs/ieXlxggBKPYK+CkgZT+EVLk2yfNp98d7j4tglQ/tARUS1r+zm3d/8nC9E
dxJtSOthnQcp21dk0eWRXognucRPMveudm95+1JUAihPf0+KW0A5i7eys4/CZw9odMzANOjz4pvL
0ChmqJIdsM5JABc9pe+mtz8n/97Kjit6V7vVlC7bgFTuir1eKkq+4obsCcmJAswQqwx73hWFhvqC
02rBmkCBvLimXzPBBunR9rq3bVgCHpZFfCocDgRe1RneKjfI8njlmhJpjJcujoLpC3ifMxkWOiJd
bkVS+jscOfarwlCBFOFW1mVb8796BH5wB9P+WVvHeoQtx3ZmJxlU+RUSj7ouemdendwgYyfztR+T
ENyJkh2qdZNr2Qvv2ElLpstIIFdtI49BhKf8pla2RfO7ypEShKBpzMkJl7JGK2W/K59zvq0Y9MJw
v6lIM3LGEH2qtOQnpKx6D/Ne3TZh57fFcuicGTuyGPIQhMJxmtljzpqX3TpFTXktbB6W3DmPE4Io
53JNyj+pWsBYeT/8CcLZT+n1iB+8MkmA3z1/x8rVtPtIj+PDNpavgN134yYOxDreTtrE+YmRj2O+
/dWt+bey+vA8BMGHGQBOobGGHQGvf5u2wIo4Ijg14fLTNJAfpgxvzWpvOADmT7CGH1US4jBigCAJ
/n7JSFkRXdH+bQvpZM48PMuQYcT2cduwkC+OjrViNFErUuDm/hKFY3G18uuH03RayhUavvLOFEC6
Wei5/yWNU6fadThhl+JqacP9Owa7siFFiHEbfuB0YOiLCJUp4uvmEZiBb+DD5wx/ADnMhsZ0GZtC
6EiHiZ3OxpqIkTvigi6mcgDkPKLphy1pZ8RyMKHmEKphY0TinNuST6qJuDl6dUWhRO5D6THPjSRH
7WfbhxuMgj9zmT/5/lKkCLJkisQDCT3OJB8xci+8Mdu4U0HJe+ZcZDyUTxYy2N4rRhRu727D3Jqu
wdoWjDwbgPFwfRUKWkMOz8PSfYR9sHDjFZRN7XltgiJRMyj01mLo0zAkWyV1Jsdtj4Gu2i4bFZzy
zhnvi6SQYzmOM7JsLyqInLRwBqivu4JdOooTa0OGkStx1uBtC/Kwz8wwAu8J9h5T6N0GycaKG85Z
d9FBlgzgns7NIeniIdnpKmgPnmQGclBUaO8mDIgD4X62tsxtlwvrxx/aCv+0krIvPp3h7rf9cAfF
1yp5s1DPRfGB/vCMQVY8bUC2+3lLhhP3+AZE0z+tHXUBZrEYY0u/v/8yTTnuXJy17MXoNjaWC4M7
nCcCdDBj/wzy5IgUjtwUCALh8GGLKgp2EZah1kCpJfkK8H0PrEveR49zSmPcn9aiqbHoHnXIoSLk
mIRgsc15uvF+UWu1FT/ykjKLxXCMQ3pf29g+OCb5iDz1huNsF8l52yO9o94m2dpxdZaMk4X61Zba
Zs3V+Vm+RN1+Iia79uMtHfL+E1glm3R33ur8cdb29+q5r+PqPEgvd5EYiMNLtqlIhaefOviiJDL7
xfeyWY79LuibV9GqMWsm6Epe8T9g2Se7LtVR5PqlwdyRdiHhmaZdBT9SZEPinQoTX/MROC2omc6a
Rv/2WsPdSBNvBTObDx4LtxXhSeqbV/5qvaFM0WYuVpdksUV6vJf/YN/8nqv/Frx7Fmem0mpxm38X
9cRTK3G31KrKUx/5X0tfvvbRwNLt7rYc2muBeKpcdeFAeZrX8ZdjTNYrk0mD119NLF1jGrZrQpSn
6bEJ8Y5H5fOKMsC35syR5RjI6ldkFMl9sCRnQYHLFNz9oOu5dAjZiErSm8rozaxwT8rtr1O+dYcB
/IrTowHLqOr/RF78k0H7zxrMLccgyDz+o6nE1ZHFXcb2PgtbwJVG+QxF5jO1GwtoJWqc5YFCWODd
gGHPd5ePut1emL8ooCjJECy3a9KKvT+gctpR34eHeglj3hhU37SxDc5+AlKcaUNea7X+ObghB4J5
Hl6DQuZv3KPYTjdL1aSYtS+NHNnMT+DVlSfbvV9byPzYd/adFc0iE9YU/lPCLT6SYiwOjcE+N7oT
jsvZbpdzjrHUBL2XuVv34VbGwMs6YHKse8cZLmKxI7mnckPvO0J3iGekPkCHWOTup/cqLknIyqPv
vFiGt75DIN3NZZinHiEECE4OpjltggzfAL9uTWZsWJrzNGqA7yCIcKFCx6ykXiPI3GuIj55v/0Io
pRuG4Z12+e3ZRB63CInNjJnuW4koeY49+WV8tjl2Xj1NJdGPPEYVaBr+LXuas6L07deqcIO9t4UU
XIY3KIhsY+sz+ZgOPYn9sBrC+h4xwJWHQcluwJ89fIqurOJ9FwKmJwpMbQ1k/1RKJ2QUSY6g0Ud7
NTqLXIOhOw++Rw5LT7rw36O8fMkjhrjRfCNiBpnTD1Zm/DLiNy4Q/u7HHy8q/s5g7HtLRcV5K7EF
1MVntPlnkWCIlMFlkdjLg/5+m7Tb3x1BB6ZRV/f/VYHcn3aw9BUe8tHsE5F8M5tgAFEVYpEd/y2E
lf+pCY9At3eHgxw8DIXDYFWgdGFLdrjXofXF6sUXGy+hmLrr0pQnYVvNnkXVA+YHzKjw0FYPYVvn
YXMqJxwmPYfBdK7jL8uyPkwon+0tWtLVZcvXUtKyjGGQYiJ1eLOiLLq7YfF/qZ1cmnEfuJwwTPLC
lLBnszKTKOa9tYIiZL3qfWF1P4pOfQ+4JwunZzUYPdwzMkhKpogFC67wp9vcz24Wicg6KEFXteGp
jvA+74oak10csOpkDsXOi8vDK7aIRISWR7o/Xoy1YLftDs5EzxWudWYvk5iDGubzFnstjs7lQtHb
cB57BPI6JzlD1yRteT8o3Qn3ykrsQ6WKm/Fm/Wht9c+xmj76u0t5UjF2/Lt5mX7jbSeD6ZWsiUMi
yp6U5ZI0u67hSrH9wyibKAtQS9j5YZEm6l/B3Q5X25m/TG34qvHX9IQzkDcRO2JMF7/Fb0kuxbWe
rANB+OEObDV/I80eCy+RpsA0M3G84lYL57A0YQ7V469/7dn6samZV4yhlylwDndb7tEFPFblkXeD
Tuk4rr9W3/6vHL3pzdcdRoZOcVNu8OBuG3TItjLbk+mR2pRiBDVos0f/XLo15laVhffq4gGYdo0K
eNqwvk5HmP10HatkNxXyE/L8ITD3KUQxd/fxJ+HLM2syjqtN0rBFH3gyDigY7Jxo8ELuPAsKoIC9
hkuIv/y8VUwqM/ms0eK+NHePf4Vh8DhPpDNNS4NQAlt0593njmwRW5WEYMxa2mB0FkUVR2hMl7BH
fqfiymdvkkMlI4jm2BlV9OyVA0aWhQK/nBwlZ9vIT4oK1NXY84KrKO9qlz03896DeN/SpmlH99kV
2Pwft7DnR3VmxTVjFb5O5TDb1fvqIlBma4P75MK2P4kyJ+imtCJIxuOi8diRN9ihyj3j0PY7cqOt
z6bekWHmhJyasmDRpJTMWzhnJi4IvNWN1f6nZ2Yba5DcvoeJv/ShCqJNZVHAcIfRpuGCVAljBseo
uv4vrNa6++xWrnK83bBF+8mp5vm/Vige+g5E2ImuPjP+GJFbBQvBT8RR3v1inu7/LCbAS6JImg39
mSI7Um8dyzutbUJkDtrfX3/2XLY4NZN5r1j/5rpv2wciTPR4YTF0d7CTtvCzGDte1xpqw18K6/5n
cKZ6+15crePvFfjks1woS8t8rgReFlnPJ1MwpL7qe4333jVt8+jh2N9Spxb9ccVqsT3acyL8fcy4
3h3DpfCGDCLYu0f+DCAbMeclwpBH0diEaurp6ObRPB70XMb1iacnSXbS2Et+aMZwi250GCTJtTF2
PP9k6qv6VMF33isguHXuKPRdrK9aVZLKsZDdIpfrRNN0O5WIcJYyvcf0zE54X0HYZ7TEk1I8sgxm
OiPXDfe2AOknTM9596M8qTIMHo4hkZzW8WGn1Vw9ypAU83My42ZGK6769i+aTLkeS7QZKKM6nBlx
y2WWHmps0+n8wmq9wfcrlmF8DvBNtW/KCkOGK/bF60vfspm+KB/qfk8MjutfCj+v3EciX5SDNsLC
I5c1wkgzehYdMJu9BtnqLPobFatbGLliaT+WOmKqt+2mRre2G9d+dcIt+JqKcdkyb5ghFoiqS+5s
nyU6YLp6OcRFOLIQLQludcfBcffznR292LMqR3gYseUc8WbZE6Dpa6Kadi5nDffZgWjXr6EwoU9Y
Z8Unw7oY2HWWcR89RBznzgYad0x5K7FFW6vc9N6CgIvZcYnaeq46ZveHxo1C/q4x2q693Rn3HFhh
Hz2ZUPAQ4bYOHJ04PRkjZKiBj9paIa5aJTTAruopGEzBCMs3vzHIMHYTyo9uLMqAlZkw/eNgy/ha
w/f8tTY589wMiv7EYmF5gNh/rF0WkGQjWFAn2tLTSyuJp0/7tZPsE4Nt+jBW7zMuNABtSH0WQH+h
DFYMtOuLlq3GGJcX9YGYJsEa9L62JICFh6JAed6t5cRuFj6C3MAoKOpK81102j8QI86fqubBsvP0
/3FMZiviibwp8D9loO3xwEktkY9ugwsbs40WI6g+786t5VZ2lyHlP6rLTHfsKjjvdLFXULUaoNc7
xyp0f1gBToZdZSI8HuWyAuoUKp4J4YwTDvA1nUmQfTURDycZVzgb5tBaX4OwfG+qFTh3dRdrW3Zu
vrjy0lEw+a/g5zZPHbIJclspOLfQyUuIeVuyrsKd6b8r9I4BUqsJpsyVm2UwR1QkZSBjlt/ROsTh
rqt5ssydE/9uGyFvq07ULfAtVJ3SrdnKoWGhMa3F9hHVK5dyoprJfV5rXk7Kokucg3qJw31d+9N3
77ow5+M6C/dRg/qdfMK4gtSEYYQBLminC2NDw0ZG2dw87bVoLnM5NgsjmwfAxfBsUTxgJ+xf/crl
/QUg4dbpwFXhc/g/9R5WwPhbS1dkrLqc3cd4h9q3fJ0Jh1+GJ7zN3CJZrXxMk8L14rkqzBQVXMOp
2gh1TBO5VrC28WS9E+AFnVx7nnfKvbZ8mBB9b72NBcrnmEAMPBDCcJii1nl3t2TWvFi7wqZiibPK
l+1tLnvnhqSBYC4H1Mp0pENuH5PiX5x7x+PS1KiAPkoVMtsxnDvubAPR1c+AWf0XsC23EJQl1aBa
+IowGtuU094sBfdHzlG5TNt28/7DfeKVe2/EJzhVjUOIQ75RWOsV4NxzxToP3acbD9IO+4exIihu
lyRbf26dUH+FOgZjpxWR59C4Ii73fc8Dt4/5nFaCF36NYV+3aei3NNOT9RwsO1x56pFWK/sPnBPT
v7R6NAy/LJ7ha/hjPncJ3C6r3QNjMh+XuyHX9r8W7jhNKqzlaU7MBU/8uor9XWHQNDNuLyt5px32
sd2GrbK++/90mElywOqLHbcWCAlXA0F1yvotTK1/qnoF5Y2X9YbVOY73TPqCwnnqe7LFUdCetgUu
yp638J+aOeQe7tirn++l6uN/tpLTk06wjDEAS5goxYPTczbCYBYSM3/qfpXvIFDzY0Wk2p+RrOgi
xaHAd6l1BWbVqlDhm+pCgE8AQGx8/hb/zk3lf0HY8f/tXCaIW8x5q9yTe96wecmt8jUZZQ+MoCLx
npfqwZ+EmjLO4kzralrfu2krvxI1oHbZNA5BmjSl6H4r2+1eVsu2/wQE8TwIPbd/qtAZkO0CbNtW
43CcmoxE/REzPS0TVwnnCentIZvsftdIegPUPIb/KikZpDabqQQHsntAhROfoKklPqSgLPhkDGhO
a2vb2y/OGrxRhqmsk8+q5QkVhmiNRQ78Rl65vHLefZ9E4HKzIk2L6TPY6vdtzLv/Zi1+z8QWZiFK
HC0m+pWxv7i5PI1eYvaGzbWORuDwlabTXVgmGHHHcEwHNqMQJnenbjSUt6Hs5wePuFziR6I6AqSy
CMusBO00S+mU31WR5HAjvuo/KlFxwDSwPQTphQ0GYI3D1nbM+AImEf/l1y5eKJYEMJqK3noIpLI/
xjmqvnuIEwtb3ZzEB81amDUfqrS/x987n6sY2ZxpwKoOJbGqKzihzVe7Fj6PNNe7e3LFuIUtFIsZ
n2qOFeQwwkGvR4G8wQX1f9OEiWdNNpVHHJbvtM7NDQ3fS6Y9vvfOunUhgChVml4sWDlsKincizV1
wT8W9NYzWVM1or6tkb///+fIfWF5iyFkoG6lNlforuTXXE3Ot22wpO2R5+RrWc6k24T/4+5cmhNH
tjz+VYjZ3HsjBjcSCMFiOsLG2C6/2mVc7r69cQhQgYyQQA9eExMxm/kQs55VL2Y3y9nVN5lPMr+U
kJsUFH4ob5WjWHSUbTqVOnnyvM//RNWAIAo1Rx9G5Qoyw1mMkTCuV4WNH6gSPa0+VCm3CU0K+sNH
8LcYBTtbUHNk8LWKuE/uwPOpx9SXxge9QnZ/Hs4IHlLvSN3VFGdm8ADMWnsYDgDdcYgVUPXuawal
KI+Po66Y6XNsaI/GRWVaR+rOai4DQIcExs69abmB1UrFVm+xnFXDkyg2XK81pmfAxr14uPLpPAZX
eQHAHQCCIBxN4xZmA6lAc0XIkYm0owZdOeWFcMSxmafESb3H03FTnwGLQ3OuBxBy1e3OPbz3Y/IK
9BUxst080Xx60dtNgt6fKVTW62C1afX7ORcZUaa50/mpp5m1SQtHYbjohLqpk8KregH1pFN6RJrz
ykzvRwmxomg1XN0TTXHvucAGxYi4IuCfu9GC4OsDTVneSovRndjP9aDh0aToQpFII7jFPxsPV9SK
l48r84bT8prNxU1QcZbA51EXTRcCewNmYDT26SsbPw685qd6YzA4pcu81tF9EqeLeGHcD+tVjMsx
Vlfl6BGP7rcaMyRpbKw1qFyqR8OPw3CxuqbCSv84X9UHALhHnqhYp3vU+VinTpapJ0ZlWgMPcICJ
FCyHw49m3NSq59VovDqJp8HkN5ec0f2wadJW4ASfAp8qZQAvR31tNQXbjK7iLhHe+hU5ACx2p0LN
Kl1jgc7/XadVd0o/vXvigalArKzCvOO2t3S5P+A+8XXfJyN4BJpefKuNl8H5JKg512Q5exrIH3Gr
MgA7uD2Ygbpx7+tg1LRp2uBA3fEIPTIKIr12VmkOy0E71f5zJ6bWmpZMrpZDgfvxpLZc3Kzi4XDS
ajwEcPiMOMvsojaAS48YOotHaSZ9b02haq68sBxWT8ZwSnAE4gBh5mQBIuHcCJ/uXEoOHv1wcVOf
DjC5qk3hudVjIM/O57rPb2qLBRd/NGrClzTOa8zPBgi4HLWoy6p0R4JXqLKnxdGoVJYnIO086ozk
BfvyKlo2Fg8nKwZ1Xhhx1KzTKjODQKOHKYvQ9omCmkfLxeisGrjTZhsEEYOyjFWMZ6xH89nobDJc
8P1UCpCUeaifN0ASGOAgjaaLFjWsI/o9EwFGm4G5NIhEzZxG6yGaUzEXD2sPhEhcR+dhlMhSEOP7
PLJuGqPVnEtHCoeJAF7s1ypn1HBST0+9QjmiCG1OZG10vjJG+BIzyusYcUWga1lr0f1LdL/VSAzC
EOFT+TSOViOw9+JadXxDfVrzsRXFVCS26I/VRycDw6wxSmBYjwKGZol6yDkXlcmMHsJrueJeUOns
ju7LYwd8SWK/dZK5VPfA1dRp2s0AfQqslKaDEDKL6iYwbhhSR8vpw6rS8kD0qrScusNJLivAp11O
lgvt8Sx2efZRUB55w+Ny2Q9+hYfqBDb9hTFoL9xFTGTqIaAKpVonlNTSa81BJwqDB4yZKBqcTxzG
WBxp9bBCn7Uzoptjquug+YUGddFHq5VnlE+HmkMv+hGFgXr0ycADabQxi2gijKd1KqXMsjDfH82Z
e5+eYUAgPgS0azCKz2beCDz8Kd9mHhHdST2ylLPqKZEgcsKVagikjWO4MVKlETValWGlQhFLvKAx
yGWWWOPksQo41LxC//pH/IUH87S+cCo0J8zH4x7j3YhS+cPlEgTT1ZKQqzGPKncDL6hNOwuqcx7O
8exhv1qwIA9DUdToPqw2YXmHyIt3PDZHD1QNPc71X6izeHDxE4cAcxBcdEMyhMwyP2vGC695Fi60
6u9Y+Y3fRtOH9mOjTA2VQ3uNqOYtDwa35Qm8Nwc4a+DoC1SIez2b12j0qOL2EIo4ai7Hg9vBI1ls
Os0iqpWiz3rQ/Dvtg0hEw0BZn0SVxa9J255qMOyXYVkBMi1mCoZ5wCuxm14GrB3+nPyZluBjRhFK
P7STsYQfYztY3tph7Eb7/8pKaW+xWOjGd7zozt9a4kVf2r/Qeh7i3XLCuMSeH3uR2N+AolIJ5Uqn
3/EJAuppS8nb7FvBtZjFGPdZGhhuMTaY7mBcMPFhQdf3Bus/M1uoWmlSSMaghuRDKynPWx/10wN3
0GD/62Wk3kfLfS9gJ6cmpkVqJh23hUhg6Ac6AQSwxukOFh+6hzdIYBzUmWpcY+xPSiBBofdFAjFs
sRgFDKaCIyQ04NOTD33iGxRoHIh5y2JUy3t7cyCvC766dlAlww8uHIADG6+sVaqAvHHqdQ17gU9K
4nfF9+lVzN2gV1x9g1nw4B1UK0xhzt5RIsGBCWRqMtD7ffG7XoM/izF89YDZJQ3qztMbn7vyZf3A
MCqIBJpk0k/6wPd0/GLwSiEaVJkoZ9QoU2H2QfqRb0DVPKCnnomV6RV7V+9e8NXLAD+a9MgBTYHH
knxy7147YJyvZlKOkN2M93UFmoirQqdvMC6DcX4UaYhpLXyQJvLlp7qvQVPEn7LhfVFAzAspRAEs
nzoDv6nBkV9dP2DyIzNJGJ++/iQPekf8r9eKvnu1eWBUUHw0AafyTbb6ys0mI1ioTGHCU0qD9IHv
iAZV8FgLHX8dGW8yZAac/ycRv3EByk3Yo9LQBGjO09/f1w3QinJBzWSajilsH/kGaLUDUtTM32Fi
UvJ5d8aPrhc2eZtA/2LU6wISSHxkox8ScO6MMzczx+e9CYE6Gy50AXB7GDLLRFc8vOQjG/1lof6b
NQMbIP3zOzSBtaImcLWClY85aWRaUOaCKsjRDM011zowcY7flwwQ0E6FuKBexfmtmxh665eUuQBD
qaljKECg9PPuRIGmpV7p2/0gXccHJLqIG/j0jhuawGweoAjrDUNMHhSfd2cP14o6wbgCBoBhpnB4
00/OGKwemAa28PsLAGjVokqQd8cT1PVGdryyKaTp5gF+ImqylgrcF9lAL/jSU4ywRaq6n4QQHTvc
iEM++4Uswra9wDpyJsJjBPbATJO+KmKK6eJpFE38/HPPJ6Lm8YsktrfxBxHu3PjR79mW98x3pHBl
GpjdWCELHibbXu9lTa/tN5E23hZBP4iU/fLMsQMr6A2XyR+W67cW0eB/+afDz4HTszZjpYT3sh+z
qOr6lTdE6N4lvYinRbllNeJiBdcN5RmJOsD8xVZsAxg5sbM1kigpdUWI7j+PQQSVX/f6134QDUuH
YztPWIosGwXXPozDKLDcHB3Mipi6WGTPHeZ37dwzo8SbxI2LrP2LuAnyjuvVBnCXeqNm4FgBiFgX
XnWRZ9yQZBj4+afUa4y3hOo1xlIyhb1ibD0l/jNdEL6Qu+EZK8eI9QbNdnqjqdc0XSMAzKzY/Ou8
4UFHlssdKnUiK7LZXEoewaNiNgfRRmKSvB/6mMb97M/ZhX3D467skIm7kTWWjwrDn2mhDWH5aaZZ
BV9ni4Xf8jCL7ga7m207eatqlREjsIMJN2BjUM2R/bnAW7WswOl2YcDStR0N7cC1vL5EzEYN37YK
FatAulV0rSmQMVNaf/Wxu6TwU65nWzbLOZzX/33j6LGs2G7jZYpq41y2FNHmK4j3RFds/qq91iCJ
ms3UiLTz7Jd7FUEQd62Mmol0zX7YQdoXXr9DdjaIrRLnWDqygm7cl56wpbo2iPDiJwyYKetKy4r0
yVeZ4oXrit1afV/iPg1bqei6d0MbSgytsSUtLeLeRZduWUuai0ofwq1rIyIhhVfPcYexpWjiP8Xz
C4l87DOxMGd51Pfd6Feu65Vu7UncdZ1e9v6Cr+sK2OM0sD1LZubmPgn4wo2fxlbfdv1YNnO2dfrr
SX1mYWRuUoFcYPbj2+/3OXycOz8CD8XXvbIY4+E509jO1koEkgFOclE+vsJADO0gsKJsrXRpBUxx
Q7lF5JduKQPdXFuvKLjcHYuijNKFQ5V5Ik2v7ZkjS5CKgkuePuUy7slmha5E8gWcaN/qJ9u/87uY
gBKVREau6OGCKT9K6dOCL/1wlzDUt/2Q11+nlFD3jtdjy8kbYa+UUqmAwymfjPCxi74ZxWCREw5L
9w6jE3YKeV3F7fjU2fsEBYzMcArLCaR7TVFscQK1sPR7lsxSpgIR17Fkq0g3Fci3jrjMbdxDKpZi
mVlMBdcg5U5MmGj45Q/XHi8z8gpRR0Ng9uPbBX/yAlcWT7Cl0i1RVqVMDqVaoPTXk8Dinv0t27V4
CQZqVZ41QHbZyHssZ4WWv4jKZDZ3YoivrXY56iRFlLaM/j3f/V7RJ3dAmEQytRXchUNv4Mv2+1Z4
5PXy+ciPwrnlSXvVVKxre47E8LoK2R7T/Nx3JP5WsGxraPU319wOlb2erpk9XfI/l4TGY6KbrMZr
CkTusT32exhoxFOef54CDmwRWw3oEJGIpYBZmOrjB7ILqUJHt7AlCCuW0mDwbh9nb5Dphc5Iy5rY
pXs76EvKem9Y7oUrHz86XWKYEsfXFdgA7cFyEm2eogpd1J7GVuQj99zSaYxtJ8mUugI2aWPaBfKy
pgJfsh0ByzaRxbUKg0hEME4tOgYlQjSe1cZpKnNfBOrU6sqXsKHAlDgd5tTAdvT99WJwmxGI9WWM
93arqvXlfyK71P/Lh5mfM5HpQSq+/IXtLaVD25GSeT0tLp1u3ioAt6P4bi8JcYOflS2UeOk1BVzG
fnNUUOGfXRENGlhhzwrkDSs4titr6UeRJIS1vXHvF0rhK8u15pIMpiAi2/3bmZhlc4squMVXKNKe
HFbRDCW0jYVjLftgmpgwjpJ1omURMoiV87k0TYWau/JXQv7mo2Oidqrorq8dTPxsmeTKqVAZyaqy
vtBU+LmpGC4fOWFoxdKuVYRMb7/8EdMiJ5mF1BZnz3k7a9zimcixYzoBiy/bsZe9oe26thxQqCjY
8TrjvFV9QBGVin179sBys4UE1+lqYhQizFu6tH1PEp66qK0qelE6/ngrsy8GMBZelxSZxHEkOYuv
eufLXppeVaCgO1/+yy/d+eMvfyQB0Jvgy397PUdOXehi8mhRmtxxDXNJfF1USBVe1/JWeQFN70zx
hT8Nti54TYFKYYb6yPGs0okVSmYRfX7F90yBkZOz6XVDAZHbxGFELifbYXK9VSjY37d8EF1F7vB3
Z9y1unNZYtQVECKVoZ2t+y06PYty8pETlO4w5iQhSqVO8ZUPu0tbOjuTokKNMG+NThKmWtBK8OyF
+X5x2KSM7QcMxO6s2WMw7nPn/R1PIinV+wGPwu3mVcizp/B8JOTQ6/vYLtlxCpmpwIpL6hFzZrgC
wXZkuwMnHm9uVjSyFJZpzBJw0tKhMztY2QN/hvLL1k3UiAK1x+atQHb/VOSHj2J3QDGbtN2qgu0e
297YCkabVBB98kVp/SGADF4/W0gQV4U32Q6jfJmnGHVddLetld0byrRV4U2CF5cngmhEKbrbEyvw
7V2FCHtrM18Yw0lTo9kmEzmh4EafOl0SDNSFby7cVHByp1TIeKG9lNZV4Iqc2gGlb/KyKugQ2HZP
sgRVuP+twMcilkQDVlRGkreHFc5iD5kjEUFT4Z9/6G0JB02Ff/4hslx5tyrKjM7tIMdg4MAUJ+45
lZUEYuVqB01FzdKlFc1y3KDCWbx0omGcN000FTngjuvPrFF+ywpofOkg1ykoCSNbTrIDYlb8BC/j
hT0m7RgMsrWEuNRU1MZeMXwTmkjrGgrEGrWKVj7orUBQEKGP5M2qcJy/UrKfIBkV1aF06cwtWVao
UM03FJ7IVo+moor3hp6iOBfR1ESXYVEy3BJ0zLXN0MZffF1xoylskXiCfi0FCydSk8JPOV4levyL
0qIzoSI2WybxBkTfdOFVZxYOXSBZwrqugsRzuy8rj6Tbv/B+5060ShtlspdPaKFC5X0aBZBYMn/o
mcoe83Y75ZPnRHafWmZv0Pdlt1FF3vheFA7Bdy3Sd9lmE5ooyZlSPW6Trghkhlbh1XTsIB9/VVEG
QjuILaq1ruS0AhDduoJARdo+eWX17H7e0wODQYU9d+GH/kyiNrBt4KU3s7N9OyN++Q8h/ne5ZkDI
ABQDfIZWZWg9yYbnH/f9QmugE2ta4XLTzf0Lkv5DeszofBIyJTu6xABTILVby0kuhqOiNuDUWlk0
dAbORNqvim6OD1Q0S4uqSB1+CAPLljIAmgqVyF6n0l5VBPfO/SCX51Qiji7iOX1O0m5VJEEubYK8
uUIAFXnCXzDnpM2qyDN9pLtaCtxo2/3a8atb9TpW3HdKh4GV11F7u6dfGMXqLHOhUl1FP+TazhB7
LrXHDgXFucoIFZ1qv9phREOnJ4Vk6cLOjvXt2unv9jhnMKqI9F77JZjuL2Ep7/mg5orv+VQ4VKVO
3O07QB84Pekq1nQmoBZ/BtUA3V06W6ugBk0V/tthNy5dxaHkDq1XV0Cjf71td9q39+3jfysJ5iEg
Wtrif/r4KzXyt5reAKW3UavVniXcpv5urxvCv02zS4Ls8QNm9j4PKB2Gj2UZrcCNP8Rj61rOo7yw
ApFxGCAyZDdegXWFdBu49CWHw+zyJu6UAkJcLRmGKSsrAVtZ1ClmXnn+0BQEHI5o0pFLIaoK9krv
Sdfvy2emIvzbCZzSJWpJEmIq3Gva2eQsrIrY7BltRKUL8Z/O4W3GAIl3oKIw8gPZdHpyZSJr+EyF
OY2V86squBbn1kQWDZoKc+hiGQyWq7w4o5SnOBnSKMCFn+tiYd5C8bXTsqkdayu40hd4eEwAywkL
TcW9vrTkxi8CCcVpQZzF8reuiKGAymQa6MLM8bKK8j9yDX1nJhvemgoEDha2lvk7raLf69qeyMXI
mqng6G4s2tNtd6fh2lCy/mjLVNFUpOxvAPJj3tkWqMFewKeX+n2EgK0JYiO7GolhoQK+525oOXkP
R1dhW9xZj842pamJzF7h7Q7fneXQGJCtk9pYCiwMgYkhzMK8mNNVSKRPq669gxwqkqr3jh15lpwf
UCHqfsEz9WelDxFd15PSTyWmNzMqPF7fzE3yi8EhCg5g/cCLmMmLQwp1fypl/3R2PdSsqcjGdibE
O9zlLnkDHp0K2+fK6fdJLbStUPbyk2j01y2r8IWyYU21ztAZgXPnQbWnf6YIV5snBVolcHfP+sjP
F14mWsXigALH/b9//89wZC0tYF2WdPexgzMaVAE82kVUUB3rVRXtiXcOTeNlmh/ljj8xzqKqArKp
Y+MUjDJ2D386dixGh0e81UdACCw502IyRsNUYNEe+6O+DwHvrBFupDOWvBKwuIFGVHB4F1bsMDNt
kzE0BkCJeXjZ794unW+ssuuUe9QdlsMwztZLfZTkGQqyaR087R0rK5BBl9YkGubMmpQ0zyqu7xhY
SiBYf7zIUouOdLn/T4XoAnzK3ipgVVF1cmUvcohmWl0JswsQpBvQjgM7aSC7Eh2tQJRv3gD9+Z6G
54X6OhHQ2cJmTUaOFI02PcFx7MAQRivsixi/VBc+4aJukuYJXfQ5XfsdL3Dy/kUv8Ob+/3GZadt1
VrIfokBptHysbgEIKCk8FX512y11LHcGRGmwyRQqkNQAoYzsMe715sLbcOCvzyES5esLPObNdVGd
2Y9v183XEDiwAJrNlkrU8t6r90Ir9AZRLVsrWnPfjU6W3WTYb5uK2YX//G2v3653T3CJFaKr6QmE
etH3Qm/8KfqZFLDBz98LXy3GNc13lasowyQ++9l3Rzu8TUbl6EBUN+t1iqrEaKTnIXd2nfC3STSm
8PY/4LkHA8GJclpFhYt+REg311ugoujvKLBWcquxCjiBFoFGSQGr8KZbvuvnoapUBJHaPZCaZdWr
wiY+AVa6NxQ4YznQKhVN4ieWOxIx0Z3hCwXu92lMOldWwUqCxMRiUMISa2gqeudESB6bYSkbDUb2
49vNkRs7iLNVUktEgQf/KYjzm2XEVfaYt2/2nnLmFX6XdHBMWHhu5e+nBnbNI/kBlULqTlIcZI19
6XBU9N4d0TCZH8agIBHcEeLW3wlPrSLP3PIFpvdfL2ycNW/wt12CTAWWW5LOFnVZABALQbzrOSra
u1q+n9lkkk9kPBuTez7mceI8OtkVFjJIRQ7zhBYWUUXZX4+5SdoKnF6wXVzBzJOvRyVe6HqtdSE9
Wsut4g0Vrt16/aS+QBy20IzMK0mHYYnamb50KA0FigHPWspnqSjMPbNpV1pzaBpG6x3TNuhmv5Ne
QlNRrXtBkL1Lk012xImKU4Hz1BoGZCmZjLJ+HfkBCuh/bc9LLcvd0auiooHn2smNq1DRvnNveYRj
ZHNCBQL9tUX6UyKwijsrCPy7Tego11XZqGaPeruhcuNEPSYH7FQujPFS8ABrwqgi8Qo74F3VpJDc
PEyhAqZGSYWkdnaXlqgI26XTBM5sl5E3/1w6DBl5EQKLmAibO3Fjyc6SHm3F3lCyU5iuVvxQ7vwR
tqnEqUz2VbEupSfZMkKC6SqK1e5i+kdzm1XAmb9yvE461+QkjqgjkDauArR1y8jUVSRkW6JySMzE
yS7t5r4NRjiYJuPcmEVNFLhmqOjollI9pSsaj4PSLzGFENiLO804ZgTXmAdeMxpEwRhw+Dyg9/dz
fHaNEizq+Gy+jZDN+9v+Nr+dRbZVR3frOwZB/oBvuWMK5bd9y9SHEFG3pzm92Qb2grTbPhOIJAmk
on7xNg5zxZy6imqXuy//C2bm0t4UPMwYzX78mjWyi8+/TYzb3DFYMzuW5KzWl3RP9mJrkszm27yP
O75rjuc7e8tNou0QdWs52XNxv37+fwAAAP//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533399</xdr:colOff>
      <xdr:row>27</xdr:row>
      <xdr:rowOff>175531</xdr:rowOff>
    </xdr:from>
    <xdr:to>
      <xdr:col>4</xdr:col>
      <xdr:colOff>371475</xdr:colOff>
      <xdr:row>31</xdr:row>
      <xdr:rowOff>104775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C228B7A-1AC6-98CC-C5EB-C7B4A4456C71}"/>
            </a:ext>
          </a:extLst>
        </xdr:cNvPr>
        <xdr:cNvSpPr/>
      </xdr:nvSpPr>
      <xdr:spPr>
        <a:xfrm>
          <a:off x="2600324" y="5299981"/>
          <a:ext cx="2133601" cy="653144"/>
        </a:xfrm>
        <a:prstGeom prst="rect">
          <a:avLst/>
        </a:prstGeom>
        <a:ln>
          <a:solidFill>
            <a:schemeClr val="tx2">
              <a:lumMod val="50000"/>
              <a:lumOff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Median Salary</a:t>
          </a:r>
        </a:p>
      </xdr:txBody>
    </xdr:sp>
    <xdr:clientData/>
  </xdr:twoCellAnchor>
  <xdr:twoCellAnchor>
    <xdr:from>
      <xdr:col>3</xdr:col>
      <xdr:colOff>922565</xdr:colOff>
      <xdr:row>29</xdr:row>
      <xdr:rowOff>127906</xdr:rowOff>
    </xdr:from>
    <xdr:to>
      <xdr:col>3</xdr:col>
      <xdr:colOff>2143125</xdr:colOff>
      <xdr:row>30</xdr:row>
      <xdr:rowOff>171451</xdr:rowOff>
    </xdr:to>
    <xdr:sp macro="" textlink="Median_Salary">
      <xdr:nvSpPr>
        <xdr:cNvPr id="4" name="TextBox 3">
          <a:extLst>
            <a:ext uri="{FF2B5EF4-FFF2-40B4-BE49-F238E27FC236}">
              <a16:creationId xmlns:a16="http://schemas.microsoft.com/office/drawing/2014/main" id="{6109BC19-986A-67FD-DCC8-05C5E404E528}"/>
            </a:ext>
          </a:extLst>
        </xdr:cNvPr>
        <xdr:cNvSpPr txBox="1"/>
      </xdr:nvSpPr>
      <xdr:spPr>
        <a:xfrm>
          <a:off x="2989490" y="5614306"/>
          <a:ext cx="1220560" cy="2245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A2064E43-7E71-416C-AF64-E952FD1F5AE4}" type="TxLink">
            <a:rPr lang="en-US" sz="1800" b="1" i="0" u="none" strike="noStrike">
              <a:solidFill>
                <a:srgbClr val="000000"/>
              </a:solidFill>
              <a:latin typeface="+mj-lt"/>
            </a:rPr>
            <a:pPr algn="ctr"/>
            <a:t>$130,483</a:t>
          </a:fld>
          <a:endParaRPr lang="en-US" sz="1800">
            <a:latin typeface="+mj-lt"/>
          </a:endParaRPr>
        </a:p>
      </xdr:txBody>
    </xdr:sp>
    <xdr:clientData/>
  </xdr:twoCellAnchor>
  <xdr:twoCellAnchor>
    <xdr:from>
      <xdr:col>7</xdr:col>
      <xdr:colOff>883374</xdr:colOff>
      <xdr:row>27</xdr:row>
      <xdr:rowOff>129269</xdr:rowOff>
    </xdr:from>
    <xdr:to>
      <xdr:col>10</xdr:col>
      <xdr:colOff>847725</xdr:colOff>
      <xdr:row>31</xdr:row>
      <xdr:rowOff>161925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19AF66D5-EEEE-44A6-AC61-320665D4BD70}"/>
            </a:ext>
          </a:extLst>
        </xdr:cNvPr>
        <xdr:cNvSpPr/>
      </xdr:nvSpPr>
      <xdr:spPr>
        <a:xfrm>
          <a:off x="7703274" y="5253719"/>
          <a:ext cx="2898051" cy="756556"/>
        </a:xfrm>
        <a:prstGeom prst="rect">
          <a:avLst/>
        </a:prstGeom>
        <a:ln>
          <a:solidFill>
            <a:schemeClr val="tx2">
              <a:lumMod val="50000"/>
              <a:lumOff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/>
            <a:t>Top</a:t>
          </a:r>
          <a:r>
            <a:rPr lang="en-US" sz="1600" b="1" baseline="0"/>
            <a:t> Industry </a:t>
          </a:r>
          <a:endParaRPr lang="en-US" sz="1600" b="1"/>
        </a:p>
      </xdr:txBody>
    </xdr:sp>
    <xdr:clientData/>
  </xdr:twoCellAnchor>
  <xdr:twoCellAnchor>
    <xdr:from>
      <xdr:col>15</xdr:col>
      <xdr:colOff>190499</xdr:colOff>
      <xdr:row>28</xdr:row>
      <xdr:rowOff>19052</xdr:rowOff>
    </xdr:from>
    <xdr:to>
      <xdr:col>18</xdr:col>
      <xdr:colOff>276224</xdr:colOff>
      <xdr:row>31</xdr:row>
      <xdr:rowOff>104775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875CF-685E-EA61-CEF1-AA5D4CC46D28}"/>
            </a:ext>
          </a:extLst>
        </xdr:cNvPr>
        <xdr:cNvSpPr/>
      </xdr:nvSpPr>
      <xdr:spPr>
        <a:xfrm>
          <a:off x="13563599" y="5324477"/>
          <a:ext cx="2066925" cy="628648"/>
        </a:xfrm>
        <a:prstGeom prst="rect">
          <a:avLst/>
        </a:prstGeom>
        <a:ln>
          <a:solidFill>
            <a:schemeClr val="tx2">
              <a:lumMod val="50000"/>
              <a:lumOff val="50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600" b="1">
              <a:latin typeface="+mj-lt"/>
            </a:rPr>
            <a:t>Job Count</a:t>
          </a:r>
        </a:p>
        <a:p>
          <a:pPr algn="l"/>
          <a:endParaRPr lang="en-US" sz="1600"/>
        </a:p>
      </xdr:txBody>
    </xdr:sp>
    <xdr:clientData/>
  </xdr:twoCellAnchor>
  <xdr:twoCellAnchor>
    <xdr:from>
      <xdr:col>16</xdr:col>
      <xdr:colOff>364669</xdr:colOff>
      <xdr:row>29</xdr:row>
      <xdr:rowOff>161924</xdr:rowOff>
    </xdr:from>
    <xdr:to>
      <xdr:col>17</xdr:col>
      <xdr:colOff>333374</xdr:colOff>
      <xdr:row>31</xdr:row>
      <xdr:rowOff>0</xdr:rowOff>
    </xdr:to>
    <xdr:sp macro="" textlink="Count">
      <xdr:nvSpPr>
        <xdr:cNvPr id="11" name="TextBox 10">
          <a:extLst>
            <a:ext uri="{FF2B5EF4-FFF2-40B4-BE49-F238E27FC236}">
              <a16:creationId xmlns:a16="http://schemas.microsoft.com/office/drawing/2014/main" id="{BCCD4410-C21F-BDFC-2935-A8A1F24507C8}"/>
            </a:ext>
          </a:extLst>
        </xdr:cNvPr>
        <xdr:cNvSpPr txBox="1"/>
      </xdr:nvSpPr>
      <xdr:spPr>
        <a:xfrm>
          <a:off x="14347369" y="5648324"/>
          <a:ext cx="578305" cy="20002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1EF28373-34AE-4B88-ACC9-1331516CBD9B}" type="TxLink">
            <a:rPr lang="en-US" sz="1800" b="1" i="0" u="none" strike="noStrike">
              <a:solidFill>
                <a:srgbClr val="000000"/>
              </a:solidFill>
              <a:latin typeface="+mj-lt"/>
            </a:rPr>
            <a:pPr algn="ctr"/>
            <a:t>14</a:t>
          </a:fld>
          <a:endParaRPr lang="en-US" sz="1800">
            <a:latin typeface="+mj-lt"/>
          </a:endParaRPr>
        </a:p>
      </xdr:txBody>
    </xdr:sp>
    <xdr:clientData/>
  </xdr:twoCellAnchor>
  <xdr:twoCellAnchor>
    <xdr:from>
      <xdr:col>0</xdr:col>
      <xdr:colOff>266700</xdr:colOff>
      <xdr:row>5</xdr:row>
      <xdr:rowOff>122466</xdr:rowOff>
    </xdr:from>
    <xdr:to>
      <xdr:col>5</xdr:col>
      <xdr:colOff>879022</xdr:colOff>
      <xdr:row>26</xdr:row>
      <xdr:rowOff>57150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6ED198A-C36A-4A6B-81FA-A2B4C55161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13064</xdr:colOff>
      <xdr:row>5</xdr:row>
      <xdr:rowOff>123824</xdr:rowOff>
    </xdr:from>
    <xdr:to>
      <xdr:col>12</xdr:col>
      <xdr:colOff>714375</xdr:colOff>
      <xdr:row>26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B98D5B93-1AB3-4F21-AD88-AD57C48398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15744" y="1274444"/>
              <a:ext cx="5860051" cy="37928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13</xdr:col>
      <xdr:colOff>47625</xdr:colOff>
      <xdr:row>5</xdr:row>
      <xdr:rowOff>123826</xdr:rowOff>
    </xdr:from>
    <xdr:to>
      <xdr:col>20</xdr:col>
      <xdr:colOff>381000</xdr:colOff>
      <xdr:row>26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181DDBF-1EA5-4450-80B2-EF638EE572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125186</xdr:colOff>
      <xdr:row>29</xdr:row>
      <xdr:rowOff>38102</xdr:rowOff>
    </xdr:from>
    <xdr:to>
      <xdr:col>10</xdr:col>
      <xdr:colOff>590550</xdr:colOff>
      <xdr:row>30</xdr:row>
      <xdr:rowOff>161925</xdr:rowOff>
    </xdr:to>
    <xdr:sp macro="" textlink="Industry">
      <xdr:nvSpPr>
        <xdr:cNvPr id="12" name="TextBox 11">
          <a:extLst>
            <a:ext uri="{FF2B5EF4-FFF2-40B4-BE49-F238E27FC236}">
              <a16:creationId xmlns:a16="http://schemas.microsoft.com/office/drawing/2014/main" id="{02681ED4-235E-CD5A-4605-BE33691B0EE5}"/>
            </a:ext>
          </a:extLst>
        </xdr:cNvPr>
        <xdr:cNvSpPr txBox="1"/>
      </xdr:nvSpPr>
      <xdr:spPr>
        <a:xfrm>
          <a:off x="7992836" y="5524502"/>
          <a:ext cx="2351314" cy="304798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BE646190-8BCF-4BDE-B6CF-C0DC03B0A646}" type="TxLink">
            <a:rPr lang="en-US" sz="1800" b="1" i="0" u="none" strike="noStrike">
              <a:solidFill>
                <a:srgbClr val="000000"/>
              </a:solidFill>
              <a:latin typeface="Aptos Narrow"/>
            </a:rPr>
            <a:pPr algn="ctr"/>
            <a:t>Media</a:t>
          </a:fld>
          <a:endParaRPr lang="en-US" sz="18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F58B74-F341-451A-9FEC-B407705E9663}" name="AI" displayName="AI" ref="A1:S15001" totalsRowShown="0" headerRowDxfId="3">
  <autoFilter ref="A1:S15001" xr:uid="{19F58B74-F341-451A-9FEC-B407705E9663}"/>
  <tableColumns count="19">
    <tableColumn id="1" xr3:uid="{9242D9D6-BFA3-450D-8E00-505E4F73EBCF}" name="Job id"/>
    <tableColumn id="2" xr3:uid="{4B335976-2DB4-4238-A92E-C9ACF2A883A1}" name="Job Title"/>
    <tableColumn id="3" xr3:uid="{D4FE0D04-BAAF-4A68-BD04-4642E0460145}" name="Salary (USD) " dataDxfId="2"/>
    <tableColumn id="4" xr3:uid="{288516AA-42EF-42BC-90B1-415C1D442451}" name="Salary Currency"/>
    <tableColumn id="5" xr3:uid="{79A2AF61-9C18-44C3-8AD0-443D11FC3D9E}" name="Experience Level"/>
    <tableColumn id="6" xr3:uid="{AA3B653E-A984-41CB-A1CB-A03530538C7F}" name="Employment Type"/>
    <tableColumn id="7" xr3:uid="{440792D1-7F08-4CED-AB49-2E1A906C24FB}" name="Company Location"/>
    <tableColumn id="8" xr3:uid="{A5113D31-119C-453C-88DD-3ECFF4B1B618}" name="Company Size"/>
    <tableColumn id="9" xr3:uid="{EEB62972-6C30-42B2-A39D-0BFE7109616F}" name="Employee Residence "/>
    <tableColumn id="10" xr3:uid="{8C262EA2-836B-40F1-980C-065A7CF2F0AD}" name="Remote Ration"/>
    <tableColumn id="11" xr3:uid="{68FCD286-C51D-4CC9-B3EE-8943DB88D939}" name="required Skills"/>
    <tableColumn id="12" xr3:uid="{6956B720-D28E-43C0-8A15-94A30E662477}" name="education_required"/>
    <tableColumn id="13" xr3:uid="{9CF491CA-271D-4312-AC17-4C4C105B60B9}" name="years_experience"/>
    <tableColumn id="14" xr3:uid="{9F31A99F-161D-43BB-A4B5-1702B59AEEEB}" name="industry"/>
    <tableColumn id="15" xr3:uid="{FA081806-1C12-4E2E-9CFC-FFC45ED7DA4F}" name="posting_date" dataDxfId="1"/>
    <tableColumn id="16" xr3:uid="{63C2E9A9-0B2A-4629-9A1D-6267676AF94A}" name="application_deadline" dataDxfId="0"/>
    <tableColumn id="17" xr3:uid="{A88B47ED-698B-4845-8FB9-8433F88BF100}" name="job_description_length"/>
    <tableColumn id="18" xr3:uid="{D14F3B9A-496C-4830-A05C-A79792A9E932}" name="benefits_score"/>
    <tableColumn id="19" xr3:uid="{85995352-6FB0-4AA2-8461-F53D0EC10AA5}" name="company_name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756BE-9453-4369-A8DD-79CD5A60D7B1}">
  <dimension ref="A1:S15001"/>
  <sheetViews>
    <sheetView zoomScale="93" zoomScaleNormal="120" zoomScaleSheetLayoutView="90" workbookViewId="0">
      <selection sqref="A1:S1"/>
    </sheetView>
  </sheetViews>
  <sheetFormatPr defaultRowHeight="14.4" x14ac:dyDescent="0.3"/>
  <cols>
    <col min="1" max="1" width="11.77734375" bestFit="1" customWidth="1"/>
    <col min="2" max="2" width="27.6640625" bestFit="1" customWidth="1"/>
    <col min="3" max="3" width="17.21875" style="2" bestFit="1" customWidth="1"/>
    <col min="4" max="4" width="20.21875" bestFit="1" customWidth="1"/>
    <col min="5" max="5" width="21.6640625" bestFit="1" customWidth="1"/>
    <col min="6" max="7" width="22.6640625" bestFit="1" customWidth="1"/>
    <col min="8" max="8" width="18.88671875" bestFit="1" customWidth="1"/>
    <col min="9" max="9" width="25.109375" bestFit="1" customWidth="1"/>
    <col min="10" max="10" width="17.77734375" bestFit="1" customWidth="1"/>
    <col min="11" max="11" width="64.33203125" bestFit="1" customWidth="1"/>
    <col min="12" max="12" width="23.88671875" bestFit="1" customWidth="1"/>
    <col min="13" max="13" width="22.109375" bestFit="1" customWidth="1"/>
    <col min="14" max="14" width="19.33203125" bestFit="1" customWidth="1"/>
    <col min="15" max="15" width="17.77734375" bestFit="1" customWidth="1"/>
    <col min="16" max="16" width="25" bestFit="1" customWidth="1"/>
    <col min="17" max="17" width="26.88671875" bestFit="1" customWidth="1"/>
    <col min="18" max="18" width="19.6640625" bestFit="1" customWidth="1"/>
    <col min="19" max="19" width="24.88671875" bestFit="1" customWidth="1"/>
  </cols>
  <sheetData>
    <row r="1" spans="1:19" x14ac:dyDescent="0.3">
      <c r="A1" s="20" t="s">
        <v>28791</v>
      </c>
      <c r="B1" s="20" t="s">
        <v>28766</v>
      </c>
      <c r="C1" s="21" t="s">
        <v>28779</v>
      </c>
      <c r="D1" s="20" t="s">
        <v>28780</v>
      </c>
      <c r="E1" s="20" t="s">
        <v>28781</v>
      </c>
      <c r="F1" s="20" t="s">
        <v>28772</v>
      </c>
      <c r="G1" s="20" t="s">
        <v>28770</v>
      </c>
      <c r="H1" s="20" t="s">
        <v>28782</v>
      </c>
      <c r="I1" s="20" t="s">
        <v>28783</v>
      </c>
      <c r="J1" s="20" t="s">
        <v>28784</v>
      </c>
      <c r="K1" s="20" t="s">
        <v>28785</v>
      </c>
      <c r="L1" s="20" t="s">
        <v>0</v>
      </c>
      <c r="M1" s="20" t="s">
        <v>1</v>
      </c>
      <c r="N1" s="20" t="s">
        <v>2</v>
      </c>
      <c r="O1" s="20" t="s">
        <v>3</v>
      </c>
      <c r="P1" s="20" t="s">
        <v>4</v>
      </c>
      <c r="Q1" s="20" t="s">
        <v>5</v>
      </c>
      <c r="R1" s="20" t="s">
        <v>6</v>
      </c>
      <c r="S1" s="20" t="s">
        <v>7</v>
      </c>
    </row>
    <row r="2" spans="1:19" x14ac:dyDescent="0.3">
      <c r="A2" t="s">
        <v>8</v>
      </c>
      <c r="B2" t="s">
        <v>9</v>
      </c>
      <c r="C2" s="2">
        <v>90376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  <c r="I2" t="s">
        <v>13</v>
      </c>
      <c r="J2" t="s">
        <v>15</v>
      </c>
      <c r="K2" t="s">
        <v>16</v>
      </c>
      <c r="L2" t="s">
        <v>17</v>
      </c>
      <c r="M2">
        <v>9</v>
      </c>
      <c r="N2" t="s">
        <v>18</v>
      </c>
      <c r="O2" s="1">
        <v>45583</v>
      </c>
      <c r="P2" s="1">
        <v>45603</v>
      </c>
      <c r="Q2">
        <v>1076</v>
      </c>
      <c r="R2">
        <v>5.9</v>
      </c>
      <c r="S2" t="s">
        <v>19</v>
      </c>
    </row>
    <row r="3" spans="1:19" x14ac:dyDescent="0.3">
      <c r="A3" t="s">
        <v>20</v>
      </c>
      <c r="B3" t="s">
        <v>21</v>
      </c>
      <c r="C3" s="2">
        <v>61895</v>
      </c>
      <c r="D3" t="s">
        <v>10</v>
      </c>
      <c r="E3" t="s">
        <v>22</v>
      </c>
      <c r="F3" t="s">
        <v>12</v>
      </c>
      <c r="G3" t="s">
        <v>23</v>
      </c>
      <c r="H3" t="s">
        <v>14</v>
      </c>
      <c r="I3" t="s">
        <v>24</v>
      </c>
      <c r="J3" t="s">
        <v>25</v>
      </c>
      <c r="K3" t="s">
        <v>26</v>
      </c>
      <c r="L3" t="s">
        <v>27</v>
      </c>
      <c r="M3">
        <v>1</v>
      </c>
      <c r="N3" t="s">
        <v>28</v>
      </c>
      <c r="O3" s="1">
        <v>45616</v>
      </c>
      <c r="P3" s="1">
        <v>45668</v>
      </c>
      <c r="Q3">
        <v>1268</v>
      </c>
      <c r="R3">
        <v>5.2</v>
      </c>
      <c r="S3" t="s">
        <v>29</v>
      </c>
    </row>
    <row r="4" spans="1:19" x14ac:dyDescent="0.3">
      <c r="A4" t="s">
        <v>30</v>
      </c>
      <c r="B4" t="s">
        <v>31</v>
      </c>
      <c r="C4" s="2">
        <v>152626</v>
      </c>
      <c r="D4" t="s">
        <v>10</v>
      </c>
      <c r="E4" t="s">
        <v>32</v>
      </c>
      <c r="F4" t="s">
        <v>33</v>
      </c>
      <c r="G4" t="s">
        <v>34</v>
      </c>
      <c r="H4" t="s">
        <v>35</v>
      </c>
      <c r="I4" t="s">
        <v>36</v>
      </c>
      <c r="J4" t="s">
        <v>37</v>
      </c>
      <c r="K4" t="s">
        <v>38</v>
      </c>
      <c r="L4" t="s">
        <v>39</v>
      </c>
      <c r="M4">
        <v>2</v>
      </c>
      <c r="N4" t="s">
        <v>40</v>
      </c>
      <c r="O4" s="1">
        <v>45734</v>
      </c>
      <c r="P4" s="1">
        <v>45754</v>
      </c>
      <c r="Q4">
        <v>1974</v>
      </c>
      <c r="R4">
        <v>9.4</v>
      </c>
      <c r="S4" t="s">
        <v>41</v>
      </c>
    </row>
    <row r="5" spans="1:19" x14ac:dyDescent="0.3">
      <c r="A5" t="s">
        <v>42</v>
      </c>
      <c r="B5" t="s">
        <v>43</v>
      </c>
      <c r="C5" s="2">
        <v>80215</v>
      </c>
      <c r="D5" t="s">
        <v>10</v>
      </c>
      <c r="E5" t="s">
        <v>11</v>
      </c>
      <c r="F5" t="s">
        <v>33</v>
      </c>
      <c r="G5" t="s">
        <v>44</v>
      </c>
      <c r="H5" t="s">
        <v>14</v>
      </c>
      <c r="I5" t="s">
        <v>44</v>
      </c>
      <c r="J5" t="s">
        <v>15</v>
      </c>
      <c r="K5" t="s">
        <v>45</v>
      </c>
      <c r="L5" t="s">
        <v>46</v>
      </c>
      <c r="M5">
        <v>7</v>
      </c>
      <c r="N5" t="s">
        <v>47</v>
      </c>
      <c r="O5" s="1">
        <v>45649</v>
      </c>
      <c r="P5" s="1">
        <v>45712</v>
      </c>
      <c r="Q5">
        <v>1345</v>
      </c>
      <c r="R5">
        <v>8.6</v>
      </c>
      <c r="S5" t="s">
        <v>48</v>
      </c>
    </row>
    <row r="6" spans="1:19" x14ac:dyDescent="0.3">
      <c r="A6" t="s">
        <v>49</v>
      </c>
      <c r="B6" t="s">
        <v>50</v>
      </c>
      <c r="C6" s="2">
        <v>54624</v>
      </c>
      <c r="D6" t="s">
        <v>51</v>
      </c>
      <c r="E6" t="s">
        <v>22</v>
      </c>
      <c r="F6" t="s">
        <v>52</v>
      </c>
      <c r="G6" t="s">
        <v>53</v>
      </c>
      <c r="H6" t="s">
        <v>54</v>
      </c>
      <c r="I6" t="s">
        <v>55</v>
      </c>
      <c r="J6" t="s">
        <v>25</v>
      </c>
      <c r="K6" t="s">
        <v>56</v>
      </c>
      <c r="L6" t="s">
        <v>27</v>
      </c>
      <c r="M6" t="s">
        <v>37</v>
      </c>
      <c r="N6" t="s">
        <v>28</v>
      </c>
      <c r="O6" s="1">
        <v>45762</v>
      </c>
      <c r="P6" s="1">
        <v>45831</v>
      </c>
      <c r="Q6">
        <v>1989</v>
      </c>
      <c r="R6">
        <v>6.6</v>
      </c>
      <c r="S6" t="s">
        <v>57</v>
      </c>
    </row>
    <row r="7" spans="1:19" x14ac:dyDescent="0.3">
      <c r="A7" t="s">
        <v>58</v>
      </c>
      <c r="B7" t="s">
        <v>59</v>
      </c>
      <c r="C7" s="2">
        <v>123574</v>
      </c>
      <c r="D7" t="s">
        <v>51</v>
      </c>
      <c r="E7" t="s">
        <v>11</v>
      </c>
      <c r="F7" t="s">
        <v>12</v>
      </c>
      <c r="G7" t="s">
        <v>60</v>
      </c>
      <c r="H7" t="s">
        <v>14</v>
      </c>
      <c r="I7" t="s">
        <v>60</v>
      </c>
      <c r="J7" t="s">
        <v>15</v>
      </c>
      <c r="K7" t="s">
        <v>61</v>
      </c>
      <c r="L7" t="s">
        <v>39</v>
      </c>
      <c r="M7">
        <v>7</v>
      </c>
      <c r="N7" t="s">
        <v>62</v>
      </c>
      <c r="O7" s="1">
        <v>45535</v>
      </c>
      <c r="P7" s="1">
        <v>45569</v>
      </c>
      <c r="Q7">
        <v>819</v>
      </c>
      <c r="R7">
        <v>5.9</v>
      </c>
      <c r="S7" t="s">
        <v>63</v>
      </c>
    </row>
    <row r="8" spans="1:19" x14ac:dyDescent="0.3">
      <c r="A8" t="s">
        <v>64</v>
      </c>
      <c r="B8" t="s">
        <v>65</v>
      </c>
      <c r="C8" s="2">
        <v>79670</v>
      </c>
      <c r="D8" t="s">
        <v>66</v>
      </c>
      <c r="E8" t="s">
        <v>32</v>
      </c>
      <c r="F8" t="s">
        <v>33</v>
      </c>
      <c r="G8" t="s">
        <v>67</v>
      </c>
      <c r="H8" t="s">
        <v>54</v>
      </c>
      <c r="I8" t="s">
        <v>67</v>
      </c>
      <c r="J8" t="s">
        <v>37</v>
      </c>
      <c r="K8" t="s">
        <v>68</v>
      </c>
      <c r="L8" t="s">
        <v>39</v>
      </c>
      <c r="M8">
        <v>3</v>
      </c>
      <c r="N8" t="s">
        <v>69</v>
      </c>
      <c r="O8" s="1">
        <v>45655</v>
      </c>
      <c r="P8" s="1">
        <v>45716</v>
      </c>
      <c r="Q8">
        <v>1936</v>
      </c>
      <c r="R8">
        <v>6.3</v>
      </c>
      <c r="S8" t="s">
        <v>70</v>
      </c>
    </row>
    <row r="9" spans="1:19" x14ac:dyDescent="0.3">
      <c r="A9" t="s">
        <v>71</v>
      </c>
      <c r="B9" t="s">
        <v>43</v>
      </c>
      <c r="C9" s="2">
        <v>70640</v>
      </c>
      <c r="D9" t="s">
        <v>51</v>
      </c>
      <c r="E9" t="s">
        <v>22</v>
      </c>
      <c r="F9" t="s">
        <v>33</v>
      </c>
      <c r="G9" t="s">
        <v>53</v>
      </c>
      <c r="H9" t="s">
        <v>35</v>
      </c>
      <c r="I9" t="s">
        <v>53</v>
      </c>
      <c r="J9" t="s">
        <v>37</v>
      </c>
      <c r="K9" t="s">
        <v>72</v>
      </c>
      <c r="L9" t="s">
        <v>27</v>
      </c>
      <c r="M9" t="s">
        <v>37</v>
      </c>
      <c r="N9" t="s">
        <v>62</v>
      </c>
      <c r="O9" s="1">
        <v>45450</v>
      </c>
      <c r="P9" s="1">
        <v>45474</v>
      </c>
      <c r="Q9">
        <v>1286</v>
      </c>
      <c r="R9">
        <v>7.6</v>
      </c>
      <c r="S9" t="s">
        <v>73</v>
      </c>
    </row>
    <row r="10" spans="1:19" x14ac:dyDescent="0.3">
      <c r="A10" t="s">
        <v>74</v>
      </c>
      <c r="B10" t="s">
        <v>75</v>
      </c>
      <c r="C10" s="2">
        <v>160710</v>
      </c>
      <c r="D10" t="s">
        <v>10</v>
      </c>
      <c r="E10" t="s">
        <v>11</v>
      </c>
      <c r="F10" t="s">
        <v>12</v>
      </c>
      <c r="G10" t="s">
        <v>55</v>
      </c>
      <c r="H10" t="s">
        <v>35</v>
      </c>
      <c r="I10" t="s">
        <v>55</v>
      </c>
      <c r="J10" t="s">
        <v>37</v>
      </c>
      <c r="K10" t="s">
        <v>76</v>
      </c>
      <c r="L10" t="s">
        <v>46</v>
      </c>
      <c r="M10">
        <v>7</v>
      </c>
      <c r="N10" t="s">
        <v>77</v>
      </c>
      <c r="O10" s="1">
        <v>45600</v>
      </c>
      <c r="P10" s="1">
        <v>45620</v>
      </c>
      <c r="Q10">
        <v>551</v>
      </c>
      <c r="R10">
        <v>9.3000000000000007</v>
      </c>
      <c r="S10" t="s">
        <v>78</v>
      </c>
    </row>
    <row r="11" spans="1:19" x14ac:dyDescent="0.3">
      <c r="A11" t="s">
        <v>79</v>
      </c>
      <c r="B11" t="s">
        <v>21</v>
      </c>
      <c r="C11" s="2">
        <v>102557</v>
      </c>
      <c r="D11" t="s">
        <v>10</v>
      </c>
      <c r="E11" t="s">
        <v>11</v>
      </c>
      <c r="F11" t="s">
        <v>52</v>
      </c>
      <c r="G11" t="s">
        <v>80</v>
      </c>
      <c r="H11" t="s">
        <v>14</v>
      </c>
      <c r="I11" t="s">
        <v>80</v>
      </c>
      <c r="J11" t="s">
        <v>37</v>
      </c>
      <c r="K11" t="s">
        <v>81</v>
      </c>
      <c r="L11" t="s">
        <v>27</v>
      </c>
      <c r="M11">
        <v>5</v>
      </c>
      <c r="N11" t="s">
        <v>77</v>
      </c>
      <c r="O11" s="1">
        <v>45585</v>
      </c>
      <c r="P11" s="1">
        <v>45602</v>
      </c>
      <c r="Q11">
        <v>2340</v>
      </c>
      <c r="R11">
        <v>5.8</v>
      </c>
      <c r="S11" t="s">
        <v>73</v>
      </c>
    </row>
    <row r="12" spans="1:19" x14ac:dyDescent="0.3">
      <c r="A12" t="s">
        <v>82</v>
      </c>
      <c r="B12" t="s">
        <v>83</v>
      </c>
      <c r="C12" s="2">
        <v>102322</v>
      </c>
      <c r="D12" t="s">
        <v>10</v>
      </c>
      <c r="E12" t="s">
        <v>11</v>
      </c>
      <c r="F12" t="s">
        <v>52</v>
      </c>
      <c r="G12" t="s">
        <v>84</v>
      </c>
      <c r="H12" t="s">
        <v>14</v>
      </c>
      <c r="I12" t="s">
        <v>84</v>
      </c>
      <c r="J12" t="s">
        <v>25</v>
      </c>
      <c r="K12" t="s">
        <v>85</v>
      </c>
      <c r="L12" t="s">
        <v>39</v>
      </c>
      <c r="M12">
        <v>8</v>
      </c>
      <c r="N12" t="s">
        <v>86</v>
      </c>
      <c r="O12" s="1">
        <v>45686</v>
      </c>
      <c r="P12" s="1">
        <v>45721</v>
      </c>
      <c r="Q12">
        <v>1047</v>
      </c>
      <c r="R12">
        <v>9.9</v>
      </c>
      <c r="S12" t="s">
        <v>19</v>
      </c>
    </row>
    <row r="13" spans="1:19" x14ac:dyDescent="0.3">
      <c r="A13" t="s">
        <v>87</v>
      </c>
      <c r="B13" t="s">
        <v>59</v>
      </c>
      <c r="C13" s="2">
        <v>115047</v>
      </c>
      <c r="D13" t="s">
        <v>10</v>
      </c>
      <c r="E13" t="s">
        <v>88</v>
      </c>
      <c r="F13" t="s">
        <v>12</v>
      </c>
      <c r="G13" t="s">
        <v>36</v>
      </c>
      <c r="H13" t="s">
        <v>54</v>
      </c>
      <c r="I13" t="s">
        <v>36</v>
      </c>
      <c r="J13" t="s">
        <v>37</v>
      </c>
      <c r="K13" t="s">
        <v>89</v>
      </c>
      <c r="L13" t="s">
        <v>27</v>
      </c>
      <c r="M13">
        <v>15</v>
      </c>
      <c r="N13" t="s">
        <v>90</v>
      </c>
      <c r="O13" s="1">
        <v>45489</v>
      </c>
      <c r="P13" s="1">
        <v>45523</v>
      </c>
      <c r="Q13">
        <v>513</v>
      </c>
      <c r="R13">
        <v>6.8</v>
      </c>
      <c r="S13" t="s">
        <v>29</v>
      </c>
    </row>
    <row r="14" spans="1:19" x14ac:dyDescent="0.3">
      <c r="A14" t="s">
        <v>91</v>
      </c>
      <c r="B14" t="s">
        <v>50</v>
      </c>
      <c r="C14" s="2">
        <v>124355</v>
      </c>
      <c r="D14" t="s">
        <v>51</v>
      </c>
      <c r="E14" t="s">
        <v>11</v>
      </c>
      <c r="F14" t="s">
        <v>12</v>
      </c>
      <c r="G14" t="s">
        <v>53</v>
      </c>
      <c r="H14" t="s">
        <v>14</v>
      </c>
      <c r="I14" t="s">
        <v>53</v>
      </c>
      <c r="J14" t="s">
        <v>25</v>
      </c>
      <c r="K14" t="s">
        <v>92</v>
      </c>
      <c r="L14" t="s">
        <v>46</v>
      </c>
      <c r="M14">
        <v>5</v>
      </c>
      <c r="N14" t="s">
        <v>18</v>
      </c>
      <c r="O14" s="1">
        <v>45655</v>
      </c>
      <c r="P14" s="1">
        <v>45684</v>
      </c>
      <c r="Q14">
        <v>760</v>
      </c>
      <c r="R14">
        <v>5.2</v>
      </c>
      <c r="S14" t="s">
        <v>93</v>
      </c>
    </row>
    <row r="15" spans="1:19" x14ac:dyDescent="0.3">
      <c r="A15" t="s">
        <v>94</v>
      </c>
      <c r="B15" t="s">
        <v>83</v>
      </c>
      <c r="C15" s="2">
        <v>68760</v>
      </c>
      <c r="D15" t="s">
        <v>10</v>
      </c>
      <c r="E15" t="s">
        <v>22</v>
      </c>
      <c r="F15" t="s">
        <v>12</v>
      </c>
      <c r="G15" t="s">
        <v>95</v>
      </c>
      <c r="H15" t="s">
        <v>54</v>
      </c>
      <c r="I15" t="s">
        <v>95</v>
      </c>
      <c r="J15" t="s">
        <v>37</v>
      </c>
      <c r="K15" t="s">
        <v>96</v>
      </c>
      <c r="L15" t="s">
        <v>27</v>
      </c>
      <c r="M15" t="s">
        <v>37</v>
      </c>
      <c r="N15" t="s">
        <v>97</v>
      </c>
      <c r="O15" s="1">
        <v>45333</v>
      </c>
      <c r="P15" s="1">
        <v>45347</v>
      </c>
      <c r="Q15">
        <v>1657</v>
      </c>
      <c r="R15">
        <v>9.1</v>
      </c>
      <c r="S15" t="s">
        <v>73</v>
      </c>
    </row>
    <row r="16" spans="1:19" x14ac:dyDescent="0.3">
      <c r="A16" t="s">
        <v>98</v>
      </c>
      <c r="B16" t="s">
        <v>9</v>
      </c>
      <c r="C16" s="2">
        <v>150122</v>
      </c>
      <c r="D16" t="s">
        <v>10</v>
      </c>
      <c r="E16" t="s">
        <v>11</v>
      </c>
      <c r="F16" t="s">
        <v>99</v>
      </c>
      <c r="G16" t="s">
        <v>84</v>
      </c>
      <c r="H16" t="s">
        <v>14</v>
      </c>
      <c r="I16" t="s">
        <v>84</v>
      </c>
      <c r="J16" t="s">
        <v>25</v>
      </c>
      <c r="K16" t="s">
        <v>100</v>
      </c>
      <c r="L16" t="s">
        <v>39</v>
      </c>
      <c r="M16">
        <v>6</v>
      </c>
      <c r="N16" t="s">
        <v>101</v>
      </c>
      <c r="O16" s="1">
        <v>45567</v>
      </c>
      <c r="P16" s="1">
        <v>45622</v>
      </c>
      <c r="Q16">
        <v>1466</v>
      </c>
      <c r="R16">
        <v>9.8000000000000007</v>
      </c>
      <c r="S16" t="s">
        <v>57</v>
      </c>
    </row>
    <row r="17" spans="1:19" x14ac:dyDescent="0.3">
      <c r="A17" t="s">
        <v>102</v>
      </c>
      <c r="B17" t="s">
        <v>103</v>
      </c>
      <c r="C17" s="2">
        <v>78846</v>
      </c>
      <c r="D17" t="s">
        <v>66</v>
      </c>
      <c r="E17" t="s">
        <v>22</v>
      </c>
      <c r="F17" t="s">
        <v>52</v>
      </c>
      <c r="G17" t="s">
        <v>67</v>
      </c>
      <c r="H17" t="s">
        <v>35</v>
      </c>
      <c r="I17" t="s">
        <v>104</v>
      </c>
      <c r="J17" t="s">
        <v>37</v>
      </c>
      <c r="K17" t="s">
        <v>105</v>
      </c>
      <c r="L17" t="s">
        <v>46</v>
      </c>
      <c r="M17" t="s">
        <v>37</v>
      </c>
      <c r="N17" t="s">
        <v>47</v>
      </c>
      <c r="O17" s="1">
        <v>45563</v>
      </c>
      <c r="P17" s="1">
        <v>45591</v>
      </c>
      <c r="Q17">
        <v>2059</v>
      </c>
      <c r="R17">
        <v>9.6</v>
      </c>
      <c r="S17" t="s">
        <v>70</v>
      </c>
    </row>
    <row r="18" spans="1:19" x14ac:dyDescent="0.3">
      <c r="A18" t="s">
        <v>106</v>
      </c>
      <c r="B18" t="s">
        <v>65</v>
      </c>
      <c r="C18" s="2">
        <v>59823</v>
      </c>
      <c r="D18" t="s">
        <v>10</v>
      </c>
      <c r="E18" t="s">
        <v>22</v>
      </c>
      <c r="F18" t="s">
        <v>99</v>
      </c>
      <c r="G18" t="s">
        <v>44</v>
      </c>
      <c r="H18" t="s">
        <v>35</v>
      </c>
      <c r="I18" t="s">
        <v>44</v>
      </c>
      <c r="J18" t="s">
        <v>25</v>
      </c>
      <c r="K18" t="s">
        <v>107</v>
      </c>
      <c r="L18" t="s">
        <v>17</v>
      </c>
      <c r="M18">
        <v>1</v>
      </c>
      <c r="N18" t="s">
        <v>108</v>
      </c>
      <c r="O18" s="1">
        <v>45694</v>
      </c>
      <c r="P18" s="1">
        <v>45742</v>
      </c>
      <c r="Q18">
        <v>1200</v>
      </c>
      <c r="R18">
        <v>5.8</v>
      </c>
      <c r="S18" t="s">
        <v>93</v>
      </c>
    </row>
    <row r="19" spans="1:19" x14ac:dyDescent="0.3">
      <c r="A19" t="s">
        <v>109</v>
      </c>
      <c r="B19" t="s">
        <v>110</v>
      </c>
      <c r="C19" s="2">
        <v>181139</v>
      </c>
      <c r="D19" t="s">
        <v>51</v>
      </c>
      <c r="E19" t="s">
        <v>88</v>
      </c>
      <c r="F19" t="s">
        <v>12</v>
      </c>
      <c r="G19" t="s">
        <v>53</v>
      </c>
      <c r="H19" t="s">
        <v>35</v>
      </c>
      <c r="I19" t="s">
        <v>53</v>
      </c>
      <c r="J19" t="s">
        <v>25</v>
      </c>
      <c r="K19" t="s">
        <v>111</v>
      </c>
      <c r="L19" t="s">
        <v>39</v>
      </c>
      <c r="M19">
        <v>15</v>
      </c>
      <c r="N19" t="s">
        <v>108</v>
      </c>
      <c r="O19" s="1">
        <v>45406</v>
      </c>
      <c r="P19" s="1">
        <v>45446</v>
      </c>
      <c r="Q19">
        <v>2142</v>
      </c>
      <c r="R19">
        <v>8.6999999999999993</v>
      </c>
      <c r="S19" t="s">
        <v>112</v>
      </c>
    </row>
    <row r="20" spans="1:19" x14ac:dyDescent="0.3">
      <c r="A20" t="s">
        <v>113</v>
      </c>
      <c r="B20" t="s">
        <v>114</v>
      </c>
      <c r="C20" s="2">
        <v>155300</v>
      </c>
      <c r="D20" t="s">
        <v>10</v>
      </c>
      <c r="E20" t="s">
        <v>11</v>
      </c>
      <c r="F20" t="s">
        <v>12</v>
      </c>
      <c r="G20" t="s">
        <v>55</v>
      </c>
      <c r="H20" t="s">
        <v>14</v>
      </c>
      <c r="I20" t="s">
        <v>55</v>
      </c>
      <c r="J20" t="s">
        <v>37</v>
      </c>
      <c r="K20" t="s">
        <v>115</v>
      </c>
      <c r="L20" t="s">
        <v>39</v>
      </c>
      <c r="M20">
        <v>9</v>
      </c>
      <c r="N20" t="s">
        <v>116</v>
      </c>
      <c r="O20" s="1">
        <v>45412</v>
      </c>
      <c r="P20" s="1">
        <v>45441</v>
      </c>
      <c r="Q20">
        <v>589</v>
      </c>
      <c r="R20">
        <v>8.6</v>
      </c>
      <c r="S20" t="s">
        <v>117</v>
      </c>
    </row>
    <row r="21" spans="1:19" x14ac:dyDescent="0.3">
      <c r="A21" t="s">
        <v>118</v>
      </c>
      <c r="B21" t="s">
        <v>119</v>
      </c>
      <c r="C21" s="2">
        <v>93851</v>
      </c>
      <c r="D21" t="s">
        <v>51</v>
      </c>
      <c r="E21" t="s">
        <v>32</v>
      </c>
      <c r="F21" t="s">
        <v>52</v>
      </c>
      <c r="G21" t="s">
        <v>120</v>
      </c>
      <c r="H21" t="s">
        <v>35</v>
      </c>
      <c r="I21" t="s">
        <v>60</v>
      </c>
      <c r="J21" t="s">
        <v>25</v>
      </c>
      <c r="K21" t="s">
        <v>121</v>
      </c>
      <c r="L21" t="s">
        <v>46</v>
      </c>
      <c r="M21">
        <v>4</v>
      </c>
      <c r="N21" t="s">
        <v>122</v>
      </c>
      <c r="O21" s="1">
        <v>45413</v>
      </c>
      <c r="P21" s="1">
        <v>45475</v>
      </c>
      <c r="Q21">
        <v>1809</v>
      </c>
      <c r="R21">
        <v>6.7</v>
      </c>
      <c r="S21" t="s">
        <v>112</v>
      </c>
    </row>
    <row r="22" spans="1:19" x14ac:dyDescent="0.3">
      <c r="A22" t="s">
        <v>123</v>
      </c>
      <c r="B22" t="s">
        <v>114</v>
      </c>
      <c r="C22" s="2">
        <v>134197</v>
      </c>
      <c r="D22" t="s">
        <v>10</v>
      </c>
      <c r="E22" t="s">
        <v>32</v>
      </c>
      <c r="F22" t="s">
        <v>99</v>
      </c>
      <c r="G22" t="s">
        <v>95</v>
      </c>
      <c r="H22" t="s">
        <v>14</v>
      </c>
      <c r="I22" t="s">
        <v>53</v>
      </c>
      <c r="J22" t="s">
        <v>37</v>
      </c>
      <c r="K22" t="s">
        <v>124</v>
      </c>
      <c r="L22" t="s">
        <v>17</v>
      </c>
      <c r="M22">
        <v>3</v>
      </c>
      <c r="N22" t="s">
        <v>86</v>
      </c>
      <c r="O22" s="1">
        <v>45464</v>
      </c>
      <c r="P22" s="1">
        <v>45532</v>
      </c>
      <c r="Q22">
        <v>969</v>
      </c>
      <c r="R22">
        <v>9.6</v>
      </c>
      <c r="S22" t="s">
        <v>112</v>
      </c>
    </row>
    <row r="23" spans="1:19" x14ac:dyDescent="0.3">
      <c r="A23" t="s">
        <v>125</v>
      </c>
      <c r="B23" t="s">
        <v>83</v>
      </c>
      <c r="C23" s="2">
        <v>102550</v>
      </c>
      <c r="D23" t="s">
        <v>10</v>
      </c>
      <c r="E23" t="s">
        <v>32</v>
      </c>
      <c r="F23" t="s">
        <v>52</v>
      </c>
      <c r="G23" t="s">
        <v>126</v>
      </c>
      <c r="H23" t="s">
        <v>14</v>
      </c>
      <c r="I23" t="s">
        <v>126</v>
      </c>
      <c r="J23" t="s">
        <v>37</v>
      </c>
      <c r="K23" t="s">
        <v>127</v>
      </c>
      <c r="L23" t="s">
        <v>17</v>
      </c>
      <c r="M23">
        <v>2</v>
      </c>
      <c r="N23" t="s">
        <v>18</v>
      </c>
      <c r="O23" s="1">
        <v>45405</v>
      </c>
      <c r="P23" s="1">
        <v>45466</v>
      </c>
      <c r="Q23">
        <v>625</v>
      </c>
      <c r="R23">
        <v>10</v>
      </c>
      <c r="S23" t="s">
        <v>128</v>
      </c>
    </row>
    <row r="24" spans="1:19" x14ac:dyDescent="0.3">
      <c r="A24" t="s">
        <v>129</v>
      </c>
      <c r="B24" t="s">
        <v>130</v>
      </c>
      <c r="C24" s="2">
        <v>99382</v>
      </c>
      <c r="D24" t="s">
        <v>51</v>
      </c>
      <c r="E24" t="s">
        <v>11</v>
      </c>
      <c r="F24" t="s">
        <v>12</v>
      </c>
      <c r="G24" t="s">
        <v>60</v>
      </c>
      <c r="H24" t="s">
        <v>54</v>
      </c>
      <c r="I24" t="s">
        <v>60</v>
      </c>
      <c r="J24" t="s">
        <v>37</v>
      </c>
      <c r="K24" t="s">
        <v>131</v>
      </c>
      <c r="L24" t="s">
        <v>46</v>
      </c>
      <c r="M24">
        <v>7</v>
      </c>
      <c r="N24" t="s">
        <v>18</v>
      </c>
      <c r="O24" s="1">
        <v>45729</v>
      </c>
      <c r="P24" s="1">
        <v>45788</v>
      </c>
      <c r="Q24">
        <v>1629</v>
      </c>
      <c r="R24">
        <v>6.9</v>
      </c>
      <c r="S24" t="s">
        <v>78</v>
      </c>
    </row>
    <row r="25" spans="1:19" x14ac:dyDescent="0.3">
      <c r="A25" t="s">
        <v>132</v>
      </c>
      <c r="B25" t="s">
        <v>103</v>
      </c>
      <c r="C25" s="2">
        <v>52167</v>
      </c>
      <c r="D25" t="s">
        <v>10</v>
      </c>
      <c r="E25" t="s">
        <v>32</v>
      </c>
      <c r="F25" t="s">
        <v>99</v>
      </c>
      <c r="G25" t="s">
        <v>80</v>
      </c>
      <c r="H25" t="s">
        <v>14</v>
      </c>
      <c r="I25" t="s">
        <v>24</v>
      </c>
      <c r="J25" t="s">
        <v>25</v>
      </c>
      <c r="K25" t="s">
        <v>133</v>
      </c>
      <c r="L25" t="s">
        <v>27</v>
      </c>
      <c r="M25">
        <v>4</v>
      </c>
      <c r="N25" t="s">
        <v>86</v>
      </c>
      <c r="O25" s="1">
        <v>45450</v>
      </c>
      <c r="P25" s="1">
        <v>45467</v>
      </c>
      <c r="Q25">
        <v>2298</v>
      </c>
      <c r="R25">
        <v>9.3000000000000007</v>
      </c>
      <c r="S25" t="s">
        <v>73</v>
      </c>
    </row>
    <row r="26" spans="1:19" x14ac:dyDescent="0.3">
      <c r="A26" t="s">
        <v>134</v>
      </c>
      <c r="B26" t="s">
        <v>130</v>
      </c>
      <c r="C26" s="2">
        <v>53923</v>
      </c>
      <c r="D26" t="s">
        <v>10</v>
      </c>
      <c r="E26" t="s">
        <v>32</v>
      </c>
      <c r="F26" t="s">
        <v>99</v>
      </c>
      <c r="G26" t="s">
        <v>13</v>
      </c>
      <c r="H26" t="s">
        <v>54</v>
      </c>
      <c r="I26" t="s">
        <v>13</v>
      </c>
      <c r="J26" t="s">
        <v>37</v>
      </c>
      <c r="K26" t="s">
        <v>135</v>
      </c>
      <c r="L26" t="s">
        <v>17</v>
      </c>
      <c r="M26">
        <v>2</v>
      </c>
      <c r="N26" t="s">
        <v>62</v>
      </c>
      <c r="O26" s="1">
        <v>45592</v>
      </c>
      <c r="P26" s="1">
        <v>45614</v>
      </c>
      <c r="Q26">
        <v>1006</v>
      </c>
      <c r="R26">
        <v>7.4</v>
      </c>
      <c r="S26" t="s">
        <v>112</v>
      </c>
    </row>
    <row r="27" spans="1:19" x14ac:dyDescent="0.3">
      <c r="A27" t="s">
        <v>136</v>
      </c>
      <c r="B27" t="s">
        <v>137</v>
      </c>
      <c r="C27" s="2">
        <v>109779</v>
      </c>
      <c r="D27" t="s">
        <v>10</v>
      </c>
      <c r="E27" t="s">
        <v>11</v>
      </c>
      <c r="F27" t="s">
        <v>52</v>
      </c>
      <c r="G27" t="s">
        <v>104</v>
      </c>
      <c r="H27" t="s">
        <v>35</v>
      </c>
      <c r="I27" t="s">
        <v>104</v>
      </c>
      <c r="J27" t="s">
        <v>25</v>
      </c>
      <c r="K27" t="s">
        <v>138</v>
      </c>
      <c r="L27" t="s">
        <v>46</v>
      </c>
      <c r="M27">
        <v>6</v>
      </c>
      <c r="N27" t="s">
        <v>77</v>
      </c>
      <c r="O27" s="1">
        <v>45505</v>
      </c>
      <c r="P27" s="1">
        <v>45567</v>
      </c>
      <c r="Q27">
        <v>1146</v>
      </c>
      <c r="R27">
        <v>8.8000000000000007</v>
      </c>
      <c r="S27" t="s">
        <v>70</v>
      </c>
    </row>
    <row r="28" spans="1:19" x14ac:dyDescent="0.3">
      <c r="A28" t="s">
        <v>139</v>
      </c>
      <c r="B28" t="s">
        <v>130</v>
      </c>
      <c r="C28" s="2">
        <v>80979</v>
      </c>
      <c r="D28" t="s">
        <v>10</v>
      </c>
      <c r="E28" t="s">
        <v>32</v>
      </c>
      <c r="F28" t="s">
        <v>12</v>
      </c>
      <c r="G28" t="s">
        <v>140</v>
      </c>
      <c r="H28" t="s">
        <v>54</v>
      </c>
      <c r="I28" t="s">
        <v>44</v>
      </c>
      <c r="J28" t="s">
        <v>15</v>
      </c>
      <c r="K28" t="s">
        <v>141</v>
      </c>
      <c r="L28" t="s">
        <v>27</v>
      </c>
      <c r="M28">
        <v>2</v>
      </c>
      <c r="N28" t="s">
        <v>28</v>
      </c>
      <c r="O28" s="1">
        <v>45614</v>
      </c>
      <c r="P28" s="1">
        <v>45675</v>
      </c>
      <c r="Q28">
        <v>2109</v>
      </c>
      <c r="R28">
        <v>7.7</v>
      </c>
      <c r="S28" t="s">
        <v>29</v>
      </c>
    </row>
    <row r="29" spans="1:19" x14ac:dyDescent="0.3">
      <c r="A29" t="s">
        <v>142</v>
      </c>
      <c r="B29" t="s">
        <v>75</v>
      </c>
      <c r="C29" s="2">
        <v>52997</v>
      </c>
      <c r="D29" t="s">
        <v>10</v>
      </c>
      <c r="E29" t="s">
        <v>32</v>
      </c>
      <c r="F29" t="s">
        <v>52</v>
      </c>
      <c r="G29" t="s">
        <v>80</v>
      </c>
      <c r="H29" t="s">
        <v>14</v>
      </c>
      <c r="I29" t="s">
        <v>55</v>
      </c>
      <c r="J29" t="s">
        <v>37</v>
      </c>
      <c r="K29" t="s">
        <v>143</v>
      </c>
      <c r="L29" t="s">
        <v>46</v>
      </c>
      <c r="M29">
        <v>2</v>
      </c>
      <c r="N29" t="s">
        <v>77</v>
      </c>
      <c r="O29" s="1">
        <v>45667</v>
      </c>
      <c r="P29" s="1">
        <v>45708</v>
      </c>
      <c r="Q29">
        <v>2101</v>
      </c>
      <c r="R29">
        <v>8.6</v>
      </c>
      <c r="S29" t="s">
        <v>93</v>
      </c>
    </row>
    <row r="30" spans="1:19" x14ac:dyDescent="0.3">
      <c r="A30" t="s">
        <v>144</v>
      </c>
      <c r="B30" t="s">
        <v>145</v>
      </c>
      <c r="C30" s="2">
        <v>42819</v>
      </c>
      <c r="D30" t="s">
        <v>10</v>
      </c>
      <c r="E30" t="s">
        <v>22</v>
      </c>
      <c r="F30" t="s">
        <v>12</v>
      </c>
      <c r="G30" t="s">
        <v>24</v>
      </c>
      <c r="H30" t="s">
        <v>14</v>
      </c>
      <c r="I30" t="s">
        <v>24</v>
      </c>
      <c r="J30" t="s">
        <v>15</v>
      </c>
      <c r="K30" t="s">
        <v>146</v>
      </c>
      <c r="L30" t="s">
        <v>46</v>
      </c>
      <c r="M30" t="s">
        <v>37</v>
      </c>
      <c r="N30" t="s">
        <v>62</v>
      </c>
      <c r="O30" s="1">
        <v>45573</v>
      </c>
      <c r="P30" s="1">
        <v>45616</v>
      </c>
      <c r="Q30">
        <v>2187</v>
      </c>
      <c r="R30">
        <v>8.6</v>
      </c>
      <c r="S30" t="s">
        <v>128</v>
      </c>
    </row>
    <row r="31" spans="1:19" x14ac:dyDescent="0.3">
      <c r="A31" t="s">
        <v>147</v>
      </c>
      <c r="B31" t="s">
        <v>130</v>
      </c>
      <c r="C31" s="2">
        <v>82083</v>
      </c>
      <c r="D31" t="s">
        <v>10</v>
      </c>
      <c r="E31" t="s">
        <v>32</v>
      </c>
      <c r="F31" t="s">
        <v>12</v>
      </c>
      <c r="G31" t="s">
        <v>104</v>
      </c>
      <c r="H31" t="s">
        <v>35</v>
      </c>
      <c r="I31" t="s">
        <v>104</v>
      </c>
      <c r="J31" t="s">
        <v>25</v>
      </c>
      <c r="K31" t="s">
        <v>148</v>
      </c>
      <c r="L31" t="s">
        <v>27</v>
      </c>
      <c r="M31">
        <v>2</v>
      </c>
      <c r="N31" t="s">
        <v>149</v>
      </c>
      <c r="O31" s="1">
        <v>45309</v>
      </c>
      <c r="P31" s="1">
        <v>45347</v>
      </c>
      <c r="Q31">
        <v>1212</v>
      </c>
      <c r="R31">
        <v>6.3</v>
      </c>
      <c r="S31" t="s">
        <v>48</v>
      </c>
    </row>
    <row r="32" spans="1:19" x14ac:dyDescent="0.3">
      <c r="A32" t="s">
        <v>150</v>
      </c>
      <c r="B32" t="s">
        <v>145</v>
      </c>
      <c r="C32" s="2">
        <v>67488</v>
      </c>
      <c r="D32" t="s">
        <v>51</v>
      </c>
      <c r="E32" t="s">
        <v>22</v>
      </c>
      <c r="F32" t="s">
        <v>99</v>
      </c>
      <c r="G32" t="s">
        <v>120</v>
      </c>
      <c r="H32" t="s">
        <v>14</v>
      </c>
      <c r="I32" t="s">
        <v>120</v>
      </c>
      <c r="J32" t="s">
        <v>25</v>
      </c>
      <c r="K32" t="s">
        <v>151</v>
      </c>
      <c r="L32" t="s">
        <v>27</v>
      </c>
      <c r="M32">
        <v>1</v>
      </c>
      <c r="N32" t="s">
        <v>149</v>
      </c>
      <c r="O32" s="1">
        <v>45428</v>
      </c>
      <c r="P32" s="1">
        <v>45499</v>
      </c>
      <c r="Q32">
        <v>887</v>
      </c>
      <c r="R32">
        <v>6</v>
      </c>
      <c r="S32" t="s">
        <v>57</v>
      </c>
    </row>
    <row r="33" spans="1:19" x14ac:dyDescent="0.3">
      <c r="A33" t="s">
        <v>152</v>
      </c>
      <c r="B33" t="s">
        <v>119</v>
      </c>
      <c r="C33" s="2">
        <v>68624</v>
      </c>
      <c r="D33" t="s">
        <v>10</v>
      </c>
      <c r="E33" t="s">
        <v>22</v>
      </c>
      <c r="F33" t="s">
        <v>99</v>
      </c>
      <c r="G33" t="s">
        <v>153</v>
      </c>
      <c r="H33" t="s">
        <v>14</v>
      </c>
      <c r="I33" t="s">
        <v>153</v>
      </c>
      <c r="J33" t="s">
        <v>37</v>
      </c>
      <c r="K33" t="s">
        <v>154</v>
      </c>
      <c r="L33" t="s">
        <v>27</v>
      </c>
      <c r="M33">
        <v>1</v>
      </c>
      <c r="N33" t="s">
        <v>108</v>
      </c>
      <c r="O33" s="1">
        <v>45322</v>
      </c>
      <c r="P33" s="1">
        <v>45359</v>
      </c>
      <c r="Q33">
        <v>1910</v>
      </c>
      <c r="R33">
        <v>9.1999999999999993</v>
      </c>
      <c r="S33" t="s">
        <v>73</v>
      </c>
    </row>
    <row r="34" spans="1:19" x14ac:dyDescent="0.3">
      <c r="A34" t="s">
        <v>155</v>
      </c>
      <c r="B34" t="s">
        <v>137</v>
      </c>
      <c r="C34" s="2">
        <v>146852</v>
      </c>
      <c r="D34" t="s">
        <v>10</v>
      </c>
      <c r="E34" t="s">
        <v>11</v>
      </c>
      <c r="F34" t="s">
        <v>99</v>
      </c>
      <c r="G34" t="s">
        <v>34</v>
      </c>
      <c r="H34" t="s">
        <v>54</v>
      </c>
      <c r="I34" t="s">
        <v>34</v>
      </c>
      <c r="J34" t="s">
        <v>15</v>
      </c>
      <c r="K34" t="s">
        <v>156</v>
      </c>
      <c r="L34" t="s">
        <v>46</v>
      </c>
      <c r="M34">
        <v>7</v>
      </c>
      <c r="N34" t="s">
        <v>108</v>
      </c>
      <c r="O34" s="1">
        <v>45532</v>
      </c>
      <c r="P34" s="1">
        <v>45555</v>
      </c>
      <c r="Q34">
        <v>684</v>
      </c>
      <c r="R34">
        <v>5.3</v>
      </c>
      <c r="S34" t="s">
        <v>128</v>
      </c>
    </row>
    <row r="35" spans="1:19" x14ac:dyDescent="0.3">
      <c r="A35" t="s">
        <v>157</v>
      </c>
      <c r="B35" t="s">
        <v>130</v>
      </c>
      <c r="C35" s="2">
        <v>178183</v>
      </c>
      <c r="D35" t="s">
        <v>10</v>
      </c>
      <c r="E35" t="s">
        <v>88</v>
      </c>
      <c r="F35" t="s">
        <v>33</v>
      </c>
      <c r="G35" t="s">
        <v>158</v>
      </c>
      <c r="H35" t="s">
        <v>14</v>
      </c>
      <c r="I35" t="s">
        <v>158</v>
      </c>
      <c r="J35" t="s">
        <v>37</v>
      </c>
      <c r="K35" t="s">
        <v>159</v>
      </c>
      <c r="L35" t="s">
        <v>39</v>
      </c>
      <c r="M35">
        <v>16</v>
      </c>
      <c r="N35" t="s">
        <v>40</v>
      </c>
      <c r="O35" s="1">
        <v>45352</v>
      </c>
      <c r="P35" s="1">
        <v>45370</v>
      </c>
      <c r="Q35">
        <v>1850</v>
      </c>
      <c r="R35">
        <v>5.7</v>
      </c>
      <c r="S35" t="s">
        <v>93</v>
      </c>
    </row>
    <row r="36" spans="1:19" x14ac:dyDescent="0.3">
      <c r="A36" t="s">
        <v>160</v>
      </c>
      <c r="B36" t="s">
        <v>161</v>
      </c>
      <c r="C36" s="2">
        <v>150864</v>
      </c>
      <c r="D36" t="s">
        <v>10</v>
      </c>
      <c r="E36" t="s">
        <v>11</v>
      </c>
      <c r="F36" t="s">
        <v>33</v>
      </c>
      <c r="G36" t="s">
        <v>84</v>
      </c>
      <c r="H36" t="s">
        <v>35</v>
      </c>
      <c r="I36" t="s">
        <v>55</v>
      </c>
      <c r="J36" t="s">
        <v>37</v>
      </c>
      <c r="K36" t="s">
        <v>162</v>
      </c>
      <c r="L36" t="s">
        <v>46</v>
      </c>
      <c r="M36">
        <v>8</v>
      </c>
      <c r="N36" t="s">
        <v>47</v>
      </c>
      <c r="O36" s="1">
        <v>45591</v>
      </c>
      <c r="P36" s="1">
        <v>45651</v>
      </c>
      <c r="Q36">
        <v>1504</v>
      </c>
      <c r="R36">
        <v>7.9</v>
      </c>
      <c r="S36" t="s">
        <v>19</v>
      </c>
    </row>
    <row r="37" spans="1:19" x14ac:dyDescent="0.3">
      <c r="A37" t="s">
        <v>163</v>
      </c>
      <c r="B37" t="s">
        <v>145</v>
      </c>
      <c r="C37" s="2">
        <v>126942</v>
      </c>
      <c r="D37" t="s">
        <v>10</v>
      </c>
      <c r="E37" t="s">
        <v>88</v>
      </c>
      <c r="F37" t="s">
        <v>12</v>
      </c>
      <c r="G37" t="s">
        <v>158</v>
      </c>
      <c r="H37" t="s">
        <v>35</v>
      </c>
      <c r="I37" t="s">
        <v>120</v>
      </c>
      <c r="J37" t="s">
        <v>37</v>
      </c>
      <c r="K37" t="s">
        <v>164</v>
      </c>
      <c r="L37" t="s">
        <v>39</v>
      </c>
      <c r="M37">
        <v>10</v>
      </c>
      <c r="N37" t="s">
        <v>116</v>
      </c>
      <c r="O37" s="1">
        <v>45322</v>
      </c>
      <c r="P37" s="1">
        <v>45348</v>
      </c>
      <c r="Q37">
        <v>1261</v>
      </c>
      <c r="R37">
        <v>9.9</v>
      </c>
      <c r="S37" t="s">
        <v>41</v>
      </c>
    </row>
    <row r="38" spans="1:19" x14ac:dyDescent="0.3">
      <c r="A38" t="s">
        <v>165</v>
      </c>
      <c r="B38" t="s">
        <v>59</v>
      </c>
      <c r="C38" s="2">
        <v>53752</v>
      </c>
      <c r="D38" t="s">
        <v>10</v>
      </c>
      <c r="E38" t="s">
        <v>32</v>
      </c>
      <c r="F38" t="s">
        <v>52</v>
      </c>
      <c r="G38" t="s">
        <v>166</v>
      </c>
      <c r="H38" t="s">
        <v>14</v>
      </c>
      <c r="I38" t="s">
        <v>166</v>
      </c>
      <c r="J38" t="s">
        <v>25</v>
      </c>
      <c r="K38" t="s">
        <v>167</v>
      </c>
      <c r="L38" t="s">
        <v>39</v>
      </c>
      <c r="M38">
        <v>2</v>
      </c>
      <c r="N38" t="s">
        <v>86</v>
      </c>
      <c r="O38" s="1">
        <v>45582</v>
      </c>
      <c r="P38" s="1">
        <v>45608</v>
      </c>
      <c r="Q38">
        <v>998</v>
      </c>
      <c r="R38">
        <v>6.1</v>
      </c>
      <c r="S38" t="s">
        <v>29</v>
      </c>
    </row>
    <row r="39" spans="1:19" x14ac:dyDescent="0.3">
      <c r="A39" t="s">
        <v>168</v>
      </c>
      <c r="B39" t="s">
        <v>137</v>
      </c>
      <c r="C39" s="2">
        <v>111381</v>
      </c>
      <c r="D39" t="s">
        <v>10</v>
      </c>
      <c r="E39" t="s">
        <v>88</v>
      </c>
      <c r="F39" t="s">
        <v>12</v>
      </c>
      <c r="G39" t="s">
        <v>104</v>
      </c>
      <c r="H39" t="s">
        <v>54</v>
      </c>
      <c r="I39" t="s">
        <v>104</v>
      </c>
      <c r="J39" t="s">
        <v>37</v>
      </c>
      <c r="K39" t="s">
        <v>169</v>
      </c>
      <c r="L39" t="s">
        <v>27</v>
      </c>
      <c r="M39">
        <v>18</v>
      </c>
      <c r="N39" t="s">
        <v>77</v>
      </c>
      <c r="O39" s="1">
        <v>45305</v>
      </c>
      <c r="P39" s="1">
        <v>45363</v>
      </c>
      <c r="Q39">
        <v>1030</v>
      </c>
      <c r="R39">
        <v>8.1</v>
      </c>
      <c r="S39" t="s">
        <v>41</v>
      </c>
    </row>
    <row r="40" spans="1:19" x14ac:dyDescent="0.3">
      <c r="A40" t="s">
        <v>170</v>
      </c>
      <c r="B40" t="s">
        <v>31</v>
      </c>
      <c r="C40" s="2">
        <v>41430</v>
      </c>
      <c r="D40" t="s">
        <v>10</v>
      </c>
      <c r="E40" t="s">
        <v>22</v>
      </c>
      <c r="F40" t="s">
        <v>52</v>
      </c>
      <c r="G40" t="s">
        <v>13</v>
      </c>
      <c r="H40" t="s">
        <v>14</v>
      </c>
      <c r="I40" t="s">
        <v>13</v>
      </c>
      <c r="J40" t="s">
        <v>15</v>
      </c>
      <c r="K40" t="s">
        <v>171</v>
      </c>
      <c r="L40" t="s">
        <v>17</v>
      </c>
      <c r="M40">
        <v>1</v>
      </c>
      <c r="N40" t="s">
        <v>62</v>
      </c>
      <c r="O40" s="1">
        <v>45458</v>
      </c>
      <c r="P40" s="1">
        <v>45502</v>
      </c>
      <c r="Q40">
        <v>2323</v>
      </c>
      <c r="R40">
        <v>8</v>
      </c>
      <c r="S40" t="s">
        <v>48</v>
      </c>
    </row>
    <row r="41" spans="1:19" x14ac:dyDescent="0.3">
      <c r="A41" t="s">
        <v>172</v>
      </c>
      <c r="B41" t="s">
        <v>114</v>
      </c>
      <c r="C41" s="2">
        <v>166080</v>
      </c>
      <c r="D41" t="s">
        <v>51</v>
      </c>
      <c r="E41" t="s">
        <v>88</v>
      </c>
      <c r="F41" t="s">
        <v>33</v>
      </c>
      <c r="G41" t="s">
        <v>120</v>
      </c>
      <c r="H41" t="s">
        <v>35</v>
      </c>
      <c r="I41" t="s">
        <v>120</v>
      </c>
      <c r="J41" t="s">
        <v>25</v>
      </c>
      <c r="K41" t="s">
        <v>173</v>
      </c>
      <c r="L41" t="s">
        <v>39</v>
      </c>
      <c r="M41">
        <v>15</v>
      </c>
      <c r="N41" t="s">
        <v>77</v>
      </c>
      <c r="O41" s="1">
        <v>45352</v>
      </c>
      <c r="P41" s="1">
        <v>45413</v>
      </c>
      <c r="Q41">
        <v>831</v>
      </c>
      <c r="R41">
        <v>5.0999999999999996</v>
      </c>
      <c r="S41" t="s">
        <v>174</v>
      </c>
    </row>
    <row r="42" spans="1:19" x14ac:dyDescent="0.3">
      <c r="A42" t="s">
        <v>175</v>
      </c>
      <c r="B42" t="s">
        <v>176</v>
      </c>
      <c r="C42" s="2">
        <v>96956</v>
      </c>
      <c r="D42" t="s">
        <v>10</v>
      </c>
      <c r="E42" t="s">
        <v>32</v>
      </c>
      <c r="F42" t="s">
        <v>99</v>
      </c>
      <c r="G42" t="s">
        <v>126</v>
      </c>
      <c r="H42" t="s">
        <v>14</v>
      </c>
      <c r="I42" t="s">
        <v>13</v>
      </c>
      <c r="J42" t="s">
        <v>37</v>
      </c>
      <c r="K42" t="s">
        <v>177</v>
      </c>
      <c r="L42" t="s">
        <v>17</v>
      </c>
      <c r="M42">
        <v>2</v>
      </c>
      <c r="N42" t="s">
        <v>86</v>
      </c>
      <c r="O42" s="1">
        <v>45346</v>
      </c>
      <c r="P42" s="1">
        <v>45360</v>
      </c>
      <c r="Q42">
        <v>761</v>
      </c>
      <c r="R42">
        <v>5.3</v>
      </c>
      <c r="S42" t="s">
        <v>70</v>
      </c>
    </row>
    <row r="43" spans="1:19" x14ac:dyDescent="0.3">
      <c r="A43" t="s">
        <v>178</v>
      </c>
      <c r="B43" t="s">
        <v>59</v>
      </c>
      <c r="C43" s="2">
        <v>196954</v>
      </c>
      <c r="D43" t="s">
        <v>10</v>
      </c>
      <c r="E43" t="s">
        <v>11</v>
      </c>
      <c r="F43" t="s">
        <v>33</v>
      </c>
      <c r="G43" t="s">
        <v>126</v>
      </c>
      <c r="H43" t="s">
        <v>35</v>
      </c>
      <c r="I43" t="s">
        <v>126</v>
      </c>
      <c r="J43" t="s">
        <v>15</v>
      </c>
      <c r="K43" t="s">
        <v>179</v>
      </c>
      <c r="L43" t="s">
        <v>17</v>
      </c>
      <c r="M43">
        <v>8</v>
      </c>
      <c r="N43" t="s">
        <v>116</v>
      </c>
      <c r="O43" s="1">
        <v>45733</v>
      </c>
      <c r="P43" s="1">
        <v>45763</v>
      </c>
      <c r="Q43">
        <v>2290</v>
      </c>
      <c r="R43">
        <v>7.5</v>
      </c>
      <c r="S43" t="s">
        <v>70</v>
      </c>
    </row>
    <row r="44" spans="1:19" x14ac:dyDescent="0.3">
      <c r="A44" t="s">
        <v>180</v>
      </c>
      <c r="B44" t="s">
        <v>31</v>
      </c>
      <c r="C44" s="2">
        <v>56745</v>
      </c>
      <c r="D44" t="s">
        <v>10</v>
      </c>
      <c r="E44" t="s">
        <v>22</v>
      </c>
      <c r="F44" t="s">
        <v>52</v>
      </c>
      <c r="G44" t="s">
        <v>158</v>
      </c>
      <c r="H44" t="s">
        <v>35</v>
      </c>
      <c r="I44" t="s">
        <v>158</v>
      </c>
      <c r="J44" t="s">
        <v>25</v>
      </c>
      <c r="K44" t="s">
        <v>181</v>
      </c>
      <c r="L44" t="s">
        <v>39</v>
      </c>
      <c r="M44">
        <v>1</v>
      </c>
      <c r="N44" t="s">
        <v>86</v>
      </c>
      <c r="O44" s="1">
        <v>45689</v>
      </c>
      <c r="P44" s="1">
        <v>45758</v>
      </c>
      <c r="Q44">
        <v>502</v>
      </c>
      <c r="R44">
        <v>5.5</v>
      </c>
      <c r="S44" t="s">
        <v>78</v>
      </c>
    </row>
    <row r="45" spans="1:19" x14ac:dyDescent="0.3">
      <c r="A45" t="s">
        <v>182</v>
      </c>
      <c r="B45" t="s">
        <v>183</v>
      </c>
      <c r="C45" s="2">
        <v>113455</v>
      </c>
      <c r="D45" t="s">
        <v>10</v>
      </c>
      <c r="E45" t="s">
        <v>11</v>
      </c>
      <c r="F45" t="s">
        <v>99</v>
      </c>
      <c r="G45" t="s">
        <v>55</v>
      </c>
      <c r="H45" t="s">
        <v>14</v>
      </c>
      <c r="I45" t="s">
        <v>55</v>
      </c>
      <c r="J45" t="s">
        <v>15</v>
      </c>
      <c r="K45" t="s">
        <v>184</v>
      </c>
      <c r="L45" t="s">
        <v>39</v>
      </c>
      <c r="M45">
        <v>8</v>
      </c>
      <c r="N45" t="s">
        <v>149</v>
      </c>
      <c r="O45" s="1">
        <v>45406</v>
      </c>
      <c r="P45" s="1">
        <v>45455</v>
      </c>
      <c r="Q45">
        <v>1281</v>
      </c>
      <c r="R45">
        <v>8</v>
      </c>
      <c r="S45" t="s">
        <v>112</v>
      </c>
    </row>
    <row r="46" spans="1:19" x14ac:dyDescent="0.3">
      <c r="A46" t="s">
        <v>185</v>
      </c>
      <c r="B46" t="s">
        <v>130</v>
      </c>
      <c r="C46" s="2">
        <v>158808</v>
      </c>
      <c r="D46" t="s">
        <v>51</v>
      </c>
      <c r="E46" t="s">
        <v>11</v>
      </c>
      <c r="F46" t="s">
        <v>52</v>
      </c>
      <c r="G46" t="s">
        <v>120</v>
      </c>
      <c r="H46" t="s">
        <v>14</v>
      </c>
      <c r="I46" t="s">
        <v>120</v>
      </c>
      <c r="J46" t="s">
        <v>15</v>
      </c>
      <c r="K46" t="s">
        <v>186</v>
      </c>
      <c r="L46" t="s">
        <v>17</v>
      </c>
      <c r="M46">
        <v>5</v>
      </c>
      <c r="N46" t="s">
        <v>28</v>
      </c>
      <c r="O46" s="1">
        <v>45719</v>
      </c>
      <c r="P46" s="1">
        <v>45780</v>
      </c>
      <c r="Q46">
        <v>1926</v>
      </c>
      <c r="R46">
        <v>7.4</v>
      </c>
      <c r="S46" t="s">
        <v>48</v>
      </c>
    </row>
    <row r="47" spans="1:19" x14ac:dyDescent="0.3">
      <c r="A47" t="s">
        <v>187</v>
      </c>
      <c r="B47" t="s">
        <v>9</v>
      </c>
      <c r="C47" s="2">
        <v>174663</v>
      </c>
      <c r="D47" t="s">
        <v>10</v>
      </c>
      <c r="E47" t="s">
        <v>11</v>
      </c>
      <c r="F47" t="s">
        <v>12</v>
      </c>
      <c r="G47" t="s">
        <v>126</v>
      </c>
      <c r="H47" t="s">
        <v>14</v>
      </c>
      <c r="I47" t="s">
        <v>55</v>
      </c>
      <c r="J47" t="s">
        <v>15</v>
      </c>
      <c r="K47" t="s">
        <v>188</v>
      </c>
      <c r="L47" t="s">
        <v>39</v>
      </c>
      <c r="M47">
        <v>7</v>
      </c>
      <c r="N47" t="s">
        <v>28</v>
      </c>
      <c r="O47" s="1">
        <v>45301</v>
      </c>
      <c r="P47" s="1">
        <v>45373</v>
      </c>
      <c r="Q47">
        <v>1151</v>
      </c>
      <c r="R47">
        <v>5.4</v>
      </c>
      <c r="S47" t="s">
        <v>174</v>
      </c>
    </row>
    <row r="48" spans="1:19" x14ac:dyDescent="0.3">
      <c r="A48" t="s">
        <v>189</v>
      </c>
      <c r="B48" t="s">
        <v>9</v>
      </c>
      <c r="C48" s="2">
        <v>46753</v>
      </c>
      <c r="D48" t="s">
        <v>10</v>
      </c>
      <c r="E48" t="s">
        <v>22</v>
      </c>
      <c r="F48" t="s">
        <v>12</v>
      </c>
      <c r="G48" t="s">
        <v>44</v>
      </c>
      <c r="H48" t="s">
        <v>54</v>
      </c>
      <c r="I48" t="s">
        <v>44</v>
      </c>
      <c r="J48" t="s">
        <v>15</v>
      </c>
      <c r="K48" t="s">
        <v>190</v>
      </c>
      <c r="L48" t="s">
        <v>46</v>
      </c>
      <c r="M48">
        <v>1</v>
      </c>
      <c r="N48" t="s">
        <v>90</v>
      </c>
      <c r="O48" s="1">
        <v>45612</v>
      </c>
      <c r="P48" s="1">
        <v>45644</v>
      </c>
      <c r="Q48">
        <v>2012</v>
      </c>
      <c r="R48">
        <v>9.6999999999999993</v>
      </c>
      <c r="S48" t="s">
        <v>78</v>
      </c>
    </row>
    <row r="49" spans="1:19" x14ac:dyDescent="0.3">
      <c r="A49" t="s">
        <v>191</v>
      </c>
      <c r="B49" t="s">
        <v>21</v>
      </c>
      <c r="C49" s="2">
        <v>69020</v>
      </c>
      <c r="D49" t="s">
        <v>10</v>
      </c>
      <c r="E49" t="s">
        <v>32</v>
      </c>
      <c r="F49" t="s">
        <v>33</v>
      </c>
      <c r="G49" t="s">
        <v>13</v>
      </c>
      <c r="H49" t="s">
        <v>35</v>
      </c>
      <c r="I49" t="s">
        <v>13</v>
      </c>
      <c r="J49" t="s">
        <v>37</v>
      </c>
      <c r="K49" t="s">
        <v>192</v>
      </c>
      <c r="L49" t="s">
        <v>17</v>
      </c>
      <c r="M49">
        <v>4</v>
      </c>
      <c r="N49" t="s">
        <v>97</v>
      </c>
      <c r="O49" s="1">
        <v>45540</v>
      </c>
      <c r="P49" s="1">
        <v>45590</v>
      </c>
      <c r="Q49">
        <v>1584</v>
      </c>
      <c r="R49">
        <v>8.8000000000000007</v>
      </c>
      <c r="S49" t="s">
        <v>29</v>
      </c>
    </row>
    <row r="50" spans="1:19" x14ac:dyDescent="0.3">
      <c r="A50" t="s">
        <v>193</v>
      </c>
      <c r="B50" t="s">
        <v>31</v>
      </c>
      <c r="C50" s="2">
        <v>288815</v>
      </c>
      <c r="D50" t="s">
        <v>10</v>
      </c>
      <c r="E50" t="s">
        <v>88</v>
      </c>
      <c r="F50" t="s">
        <v>52</v>
      </c>
      <c r="G50" t="s">
        <v>34</v>
      </c>
      <c r="H50" t="s">
        <v>54</v>
      </c>
      <c r="I50" t="s">
        <v>34</v>
      </c>
      <c r="J50" t="s">
        <v>37</v>
      </c>
      <c r="K50" t="s">
        <v>194</v>
      </c>
      <c r="L50" t="s">
        <v>17</v>
      </c>
      <c r="M50">
        <v>12</v>
      </c>
      <c r="N50" t="s">
        <v>90</v>
      </c>
      <c r="O50" s="1">
        <v>45512</v>
      </c>
      <c r="P50" s="1">
        <v>45558</v>
      </c>
      <c r="Q50">
        <v>1930</v>
      </c>
      <c r="R50">
        <v>7.2</v>
      </c>
      <c r="S50" t="s">
        <v>128</v>
      </c>
    </row>
    <row r="51" spans="1:19" x14ac:dyDescent="0.3">
      <c r="A51" t="s">
        <v>195</v>
      </c>
      <c r="B51" t="s">
        <v>50</v>
      </c>
      <c r="C51" s="2">
        <v>124871</v>
      </c>
      <c r="D51" t="s">
        <v>10</v>
      </c>
      <c r="E51" t="s">
        <v>88</v>
      </c>
      <c r="F51" t="s">
        <v>33</v>
      </c>
      <c r="G51" t="s">
        <v>80</v>
      </c>
      <c r="H51" t="s">
        <v>14</v>
      </c>
      <c r="I51" t="s">
        <v>158</v>
      </c>
      <c r="J51" t="s">
        <v>15</v>
      </c>
      <c r="K51" t="s">
        <v>196</v>
      </c>
      <c r="L51" t="s">
        <v>46</v>
      </c>
      <c r="M51">
        <v>19</v>
      </c>
      <c r="N51" t="s">
        <v>28</v>
      </c>
      <c r="O51" s="1">
        <v>45726</v>
      </c>
      <c r="P51" s="1">
        <v>45794</v>
      </c>
      <c r="Q51">
        <v>1556</v>
      </c>
      <c r="R51">
        <v>8</v>
      </c>
      <c r="S51" t="s">
        <v>41</v>
      </c>
    </row>
    <row r="52" spans="1:19" x14ac:dyDescent="0.3">
      <c r="A52" t="s">
        <v>197</v>
      </c>
      <c r="B52" t="s">
        <v>59</v>
      </c>
      <c r="C52" s="2">
        <v>70391</v>
      </c>
      <c r="D52" t="s">
        <v>51</v>
      </c>
      <c r="E52" t="s">
        <v>32</v>
      </c>
      <c r="F52" t="s">
        <v>99</v>
      </c>
      <c r="G52" t="s">
        <v>60</v>
      </c>
      <c r="H52" t="s">
        <v>54</v>
      </c>
      <c r="I52" t="s">
        <v>60</v>
      </c>
      <c r="J52" t="s">
        <v>37</v>
      </c>
      <c r="K52" t="s">
        <v>198</v>
      </c>
      <c r="L52" t="s">
        <v>46</v>
      </c>
      <c r="M52">
        <v>4</v>
      </c>
      <c r="N52" t="s">
        <v>77</v>
      </c>
      <c r="O52" s="1">
        <v>45520</v>
      </c>
      <c r="P52" s="1">
        <v>45584</v>
      </c>
      <c r="Q52">
        <v>1974</v>
      </c>
      <c r="R52">
        <v>9.1999999999999993</v>
      </c>
      <c r="S52" t="s">
        <v>29</v>
      </c>
    </row>
    <row r="53" spans="1:19" x14ac:dyDescent="0.3">
      <c r="A53" t="s">
        <v>199</v>
      </c>
      <c r="B53" t="s">
        <v>119</v>
      </c>
      <c r="C53" s="2">
        <v>115376</v>
      </c>
      <c r="D53" t="s">
        <v>10</v>
      </c>
      <c r="E53" t="s">
        <v>88</v>
      </c>
      <c r="F53" t="s">
        <v>99</v>
      </c>
      <c r="G53" t="s">
        <v>44</v>
      </c>
      <c r="H53" t="s">
        <v>14</v>
      </c>
      <c r="I53" t="s">
        <v>44</v>
      </c>
      <c r="J53" t="s">
        <v>25</v>
      </c>
      <c r="K53" t="s">
        <v>200</v>
      </c>
      <c r="L53" t="s">
        <v>27</v>
      </c>
      <c r="M53">
        <v>17</v>
      </c>
      <c r="N53" t="s">
        <v>101</v>
      </c>
      <c r="O53" s="1">
        <v>45363</v>
      </c>
      <c r="P53" s="1">
        <v>45396</v>
      </c>
      <c r="Q53">
        <v>2028</v>
      </c>
      <c r="R53">
        <v>5.5</v>
      </c>
      <c r="S53" t="s">
        <v>41</v>
      </c>
    </row>
    <row r="54" spans="1:19" x14ac:dyDescent="0.3">
      <c r="A54" t="s">
        <v>201</v>
      </c>
      <c r="B54" t="s">
        <v>119</v>
      </c>
      <c r="C54" s="2">
        <v>106579</v>
      </c>
      <c r="D54" t="s">
        <v>10</v>
      </c>
      <c r="E54" t="s">
        <v>32</v>
      </c>
      <c r="F54" t="s">
        <v>52</v>
      </c>
      <c r="G54" t="s">
        <v>126</v>
      </c>
      <c r="H54" t="s">
        <v>54</v>
      </c>
      <c r="I54" t="s">
        <v>126</v>
      </c>
      <c r="J54" t="s">
        <v>25</v>
      </c>
      <c r="K54" t="s">
        <v>202</v>
      </c>
      <c r="L54" t="s">
        <v>39</v>
      </c>
      <c r="M54">
        <v>3</v>
      </c>
      <c r="N54" t="s">
        <v>69</v>
      </c>
      <c r="O54" s="1">
        <v>45346</v>
      </c>
      <c r="P54" s="1">
        <v>45414</v>
      </c>
      <c r="Q54">
        <v>2028</v>
      </c>
      <c r="R54">
        <v>5.4</v>
      </c>
      <c r="S54" t="s">
        <v>128</v>
      </c>
    </row>
    <row r="55" spans="1:19" x14ac:dyDescent="0.3">
      <c r="A55" t="s">
        <v>203</v>
      </c>
      <c r="B55" t="s">
        <v>176</v>
      </c>
      <c r="C55" s="2">
        <v>135230</v>
      </c>
      <c r="D55" t="s">
        <v>10</v>
      </c>
      <c r="E55" t="s">
        <v>11</v>
      </c>
      <c r="F55" t="s">
        <v>52</v>
      </c>
      <c r="G55" t="s">
        <v>95</v>
      </c>
      <c r="H55" t="s">
        <v>54</v>
      </c>
      <c r="I55" t="s">
        <v>95</v>
      </c>
      <c r="J55" t="s">
        <v>25</v>
      </c>
      <c r="K55" t="s">
        <v>204</v>
      </c>
      <c r="L55" t="s">
        <v>46</v>
      </c>
      <c r="M55">
        <v>8</v>
      </c>
      <c r="N55" t="s">
        <v>47</v>
      </c>
      <c r="O55" s="1">
        <v>45480</v>
      </c>
      <c r="P55" s="1">
        <v>45544</v>
      </c>
      <c r="Q55">
        <v>1219</v>
      </c>
      <c r="R55">
        <v>7.5</v>
      </c>
      <c r="S55" t="s">
        <v>70</v>
      </c>
    </row>
    <row r="56" spans="1:19" x14ac:dyDescent="0.3">
      <c r="A56" t="s">
        <v>205</v>
      </c>
      <c r="B56" t="s">
        <v>119</v>
      </c>
      <c r="C56" s="2">
        <v>67607</v>
      </c>
      <c r="D56" t="s">
        <v>10</v>
      </c>
      <c r="E56" t="s">
        <v>32</v>
      </c>
      <c r="F56" t="s">
        <v>52</v>
      </c>
      <c r="G56" t="s">
        <v>104</v>
      </c>
      <c r="H56" t="s">
        <v>54</v>
      </c>
      <c r="I56" t="s">
        <v>104</v>
      </c>
      <c r="J56" t="s">
        <v>15</v>
      </c>
      <c r="K56" t="s">
        <v>206</v>
      </c>
      <c r="L56" t="s">
        <v>27</v>
      </c>
      <c r="M56">
        <v>4</v>
      </c>
      <c r="N56" t="s">
        <v>28</v>
      </c>
      <c r="O56" s="1">
        <v>45509</v>
      </c>
      <c r="P56" s="1">
        <v>45530</v>
      </c>
      <c r="Q56">
        <v>1714</v>
      </c>
      <c r="R56">
        <v>8.6</v>
      </c>
      <c r="S56" t="s">
        <v>78</v>
      </c>
    </row>
    <row r="57" spans="1:19" x14ac:dyDescent="0.3">
      <c r="A57" t="s">
        <v>207</v>
      </c>
      <c r="B57" t="s">
        <v>59</v>
      </c>
      <c r="C57" s="2">
        <v>88470</v>
      </c>
      <c r="D57" t="s">
        <v>10</v>
      </c>
      <c r="E57" t="s">
        <v>32</v>
      </c>
      <c r="F57" t="s">
        <v>52</v>
      </c>
      <c r="G57" t="s">
        <v>23</v>
      </c>
      <c r="H57" t="s">
        <v>35</v>
      </c>
      <c r="I57" t="s">
        <v>23</v>
      </c>
      <c r="J57" t="s">
        <v>37</v>
      </c>
      <c r="K57" t="s">
        <v>208</v>
      </c>
      <c r="L57" t="s">
        <v>39</v>
      </c>
      <c r="M57">
        <v>3</v>
      </c>
      <c r="N57" t="s">
        <v>108</v>
      </c>
      <c r="O57" s="1">
        <v>45502</v>
      </c>
      <c r="P57" s="1">
        <v>45562</v>
      </c>
      <c r="Q57">
        <v>1528</v>
      </c>
      <c r="R57">
        <v>9.1</v>
      </c>
      <c r="S57" t="s">
        <v>41</v>
      </c>
    </row>
    <row r="58" spans="1:19" x14ac:dyDescent="0.3">
      <c r="A58" t="s">
        <v>209</v>
      </c>
      <c r="B58" t="s">
        <v>83</v>
      </c>
      <c r="C58" s="2">
        <v>79863</v>
      </c>
      <c r="D58" t="s">
        <v>10</v>
      </c>
      <c r="E58" t="s">
        <v>32</v>
      </c>
      <c r="F58" t="s">
        <v>33</v>
      </c>
      <c r="G58" t="s">
        <v>44</v>
      </c>
      <c r="H58" t="s">
        <v>35</v>
      </c>
      <c r="I58" t="s">
        <v>44</v>
      </c>
      <c r="J58" t="s">
        <v>25</v>
      </c>
      <c r="K58" t="s">
        <v>210</v>
      </c>
      <c r="L58" t="s">
        <v>39</v>
      </c>
      <c r="M58">
        <v>4</v>
      </c>
      <c r="N58" t="s">
        <v>18</v>
      </c>
      <c r="O58" s="1">
        <v>45563</v>
      </c>
      <c r="P58" s="1">
        <v>45591</v>
      </c>
      <c r="Q58">
        <v>1325</v>
      </c>
      <c r="R58">
        <v>5.6</v>
      </c>
      <c r="S58" t="s">
        <v>41</v>
      </c>
    </row>
    <row r="59" spans="1:19" x14ac:dyDescent="0.3">
      <c r="A59" t="s">
        <v>211</v>
      </c>
      <c r="B59" t="s">
        <v>110</v>
      </c>
      <c r="C59" s="2">
        <v>60299</v>
      </c>
      <c r="D59" t="s">
        <v>10</v>
      </c>
      <c r="E59" t="s">
        <v>22</v>
      </c>
      <c r="F59" t="s">
        <v>52</v>
      </c>
      <c r="G59" t="s">
        <v>104</v>
      </c>
      <c r="H59" t="s">
        <v>35</v>
      </c>
      <c r="I59" t="s">
        <v>104</v>
      </c>
      <c r="J59" t="s">
        <v>25</v>
      </c>
      <c r="K59" t="s">
        <v>212</v>
      </c>
      <c r="L59" t="s">
        <v>46</v>
      </c>
      <c r="M59" t="s">
        <v>37</v>
      </c>
      <c r="N59" t="s">
        <v>116</v>
      </c>
      <c r="O59" s="1">
        <v>45738</v>
      </c>
      <c r="P59" s="1">
        <v>45778</v>
      </c>
      <c r="Q59">
        <v>1872</v>
      </c>
      <c r="R59">
        <v>6.6</v>
      </c>
      <c r="S59" t="s">
        <v>57</v>
      </c>
    </row>
    <row r="60" spans="1:19" x14ac:dyDescent="0.3">
      <c r="A60" t="s">
        <v>213</v>
      </c>
      <c r="B60" t="s">
        <v>110</v>
      </c>
      <c r="C60" s="2">
        <v>85645</v>
      </c>
      <c r="D60" t="s">
        <v>51</v>
      </c>
      <c r="E60" t="s">
        <v>32</v>
      </c>
      <c r="F60" t="s">
        <v>99</v>
      </c>
      <c r="G60" t="s">
        <v>60</v>
      </c>
      <c r="H60" t="s">
        <v>14</v>
      </c>
      <c r="I60" t="s">
        <v>60</v>
      </c>
      <c r="J60" t="s">
        <v>37</v>
      </c>
      <c r="K60" t="s">
        <v>214</v>
      </c>
      <c r="L60" t="s">
        <v>39</v>
      </c>
      <c r="M60">
        <v>4</v>
      </c>
      <c r="N60" t="s">
        <v>122</v>
      </c>
      <c r="O60" s="1">
        <v>45331</v>
      </c>
      <c r="P60" s="1">
        <v>45357</v>
      </c>
      <c r="Q60">
        <v>793</v>
      </c>
      <c r="R60">
        <v>7.9</v>
      </c>
      <c r="S60" t="s">
        <v>112</v>
      </c>
    </row>
    <row r="61" spans="1:19" x14ac:dyDescent="0.3">
      <c r="A61" t="s">
        <v>215</v>
      </c>
      <c r="B61" t="s">
        <v>21</v>
      </c>
      <c r="C61" s="2">
        <v>110222</v>
      </c>
      <c r="D61" t="s">
        <v>66</v>
      </c>
      <c r="E61" t="s">
        <v>11</v>
      </c>
      <c r="F61" t="s">
        <v>33</v>
      </c>
      <c r="G61" t="s">
        <v>67</v>
      </c>
      <c r="H61" t="s">
        <v>54</v>
      </c>
      <c r="I61" t="s">
        <v>53</v>
      </c>
      <c r="J61" t="s">
        <v>37</v>
      </c>
      <c r="K61" t="s">
        <v>216</v>
      </c>
      <c r="L61" t="s">
        <v>39</v>
      </c>
      <c r="M61">
        <v>8</v>
      </c>
      <c r="N61" t="s">
        <v>28</v>
      </c>
      <c r="O61" s="1">
        <v>45371</v>
      </c>
      <c r="P61" s="1">
        <v>45417</v>
      </c>
      <c r="Q61">
        <v>1945</v>
      </c>
      <c r="R61">
        <v>9</v>
      </c>
      <c r="S61" t="s">
        <v>29</v>
      </c>
    </row>
    <row r="62" spans="1:19" x14ac:dyDescent="0.3">
      <c r="A62" t="s">
        <v>217</v>
      </c>
      <c r="B62" t="s">
        <v>176</v>
      </c>
      <c r="C62" s="2">
        <v>49365</v>
      </c>
      <c r="D62" t="s">
        <v>10</v>
      </c>
      <c r="E62" t="s">
        <v>22</v>
      </c>
      <c r="F62" t="s">
        <v>99</v>
      </c>
      <c r="G62" t="s">
        <v>13</v>
      </c>
      <c r="H62" t="s">
        <v>14</v>
      </c>
      <c r="I62" t="s">
        <v>13</v>
      </c>
      <c r="J62" t="s">
        <v>37</v>
      </c>
      <c r="K62" t="s">
        <v>218</v>
      </c>
      <c r="L62" t="s">
        <v>39</v>
      </c>
      <c r="M62">
        <v>1</v>
      </c>
      <c r="N62" t="s">
        <v>116</v>
      </c>
      <c r="O62" s="1">
        <v>45465</v>
      </c>
      <c r="P62" s="1">
        <v>45518</v>
      </c>
      <c r="Q62">
        <v>1907</v>
      </c>
      <c r="R62">
        <v>10</v>
      </c>
      <c r="S62" t="s">
        <v>93</v>
      </c>
    </row>
    <row r="63" spans="1:19" x14ac:dyDescent="0.3">
      <c r="A63" t="s">
        <v>219</v>
      </c>
      <c r="B63" t="s">
        <v>176</v>
      </c>
      <c r="C63" s="2">
        <v>162296</v>
      </c>
      <c r="D63" t="s">
        <v>10</v>
      </c>
      <c r="E63" t="s">
        <v>11</v>
      </c>
      <c r="F63" t="s">
        <v>52</v>
      </c>
      <c r="G63" t="s">
        <v>95</v>
      </c>
      <c r="H63" t="s">
        <v>54</v>
      </c>
      <c r="I63" t="s">
        <v>95</v>
      </c>
      <c r="J63" t="s">
        <v>15</v>
      </c>
      <c r="K63" t="s">
        <v>220</v>
      </c>
      <c r="L63" t="s">
        <v>17</v>
      </c>
      <c r="M63">
        <v>6</v>
      </c>
      <c r="N63" t="s">
        <v>116</v>
      </c>
      <c r="O63" s="1">
        <v>45448</v>
      </c>
      <c r="P63" s="1">
        <v>45474</v>
      </c>
      <c r="Q63">
        <v>1714</v>
      </c>
      <c r="R63">
        <v>6.2</v>
      </c>
      <c r="S63" t="s">
        <v>63</v>
      </c>
    </row>
    <row r="64" spans="1:19" x14ac:dyDescent="0.3">
      <c r="A64" t="s">
        <v>221</v>
      </c>
      <c r="B64" t="s">
        <v>50</v>
      </c>
      <c r="C64" s="2">
        <v>102382</v>
      </c>
      <c r="D64" t="s">
        <v>10</v>
      </c>
      <c r="E64" t="s">
        <v>32</v>
      </c>
      <c r="F64" t="s">
        <v>52</v>
      </c>
      <c r="G64" t="s">
        <v>34</v>
      </c>
      <c r="H64" t="s">
        <v>14</v>
      </c>
      <c r="I64" t="s">
        <v>34</v>
      </c>
      <c r="J64" t="s">
        <v>37</v>
      </c>
      <c r="K64" t="s">
        <v>222</v>
      </c>
      <c r="L64" t="s">
        <v>46</v>
      </c>
      <c r="M64">
        <v>3</v>
      </c>
      <c r="N64" t="s">
        <v>40</v>
      </c>
      <c r="O64" s="1">
        <v>45374</v>
      </c>
      <c r="P64" s="1">
        <v>45446</v>
      </c>
      <c r="Q64">
        <v>2199</v>
      </c>
      <c r="R64">
        <v>5.8</v>
      </c>
      <c r="S64" t="s">
        <v>19</v>
      </c>
    </row>
    <row r="65" spans="1:19" x14ac:dyDescent="0.3">
      <c r="A65" t="s">
        <v>223</v>
      </c>
      <c r="B65" t="s">
        <v>21</v>
      </c>
      <c r="C65" s="2">
        <v>99972</v>
      </c>
      <c r="D65" t="s">
        <v>10</v>
      </c>
      <c r="E65" t="s">
        <v>32</v>
      </c>
      <c r="F65" t="s">
        <v>52</v>
      </c>
      <c r="G65" t="s">
        <v>140</v>
      </c>
      <c r="H65" t="s">
        <v>14</v>
      </c>
      <c r="I65" t="s">
        <v>23</v>
      </c>
      <c r="J65" t="s">
        <v>15</v>
      </c>
      <c r="K65" t="s">
        <v>224</v>
      </c>
      <c r="L65" t="s">
        <v>46</v>
      </c>
      <c r="M65">
        <v>4</v>
      </c>
      <c r="N65" t="s">
        <v>101</v>
      </c>
      <c r="O65" s="1">
        <v>45342</v>
      </c>
      <c r="P65" s="1">
        <v>45366</v>
      </c>
      <c r="Q65">
        <v>799</v>
      </c>
      <c r="R65">
        <v>6.5</v>
      </c>
      <c r="S65" t="s">
        <v>73</v>
      </c>
    </row>
    <row r="66" spans="1:19" x14ac:dyDescent="0.3">
      <c r="A66" t="s">
        <v>225</v>
      </c>
      <c r="B66" t="s">
        <v>114</v>
      </c>
      <c r="C66" s="2">
        <v>64129</v>
      </c>
      <c r="D66" t="s">
        <v>10</v>
      </c>
      <c r="E66" t="s">
        <v>22</v>
      </c>
      <c r="F66" t="s">
        <v>12</v>
      </c>
      <c r="G66" t="s">
        <v>36</v>
      </c>
      <c r="H66" t="s">
        <v>35</v>
      </c>
      <c r="I66" t="s">
        <v>36</v>
      </c>
      <c r="J66" t="s">
        <v>37</v>
      </c>
      <c r="K66" t="s">
        <v>226</v>
      </c>
      <c r="L66" t="s">
        <v>17</v>
      </c>
      <c r="M66" t="s">
        <v>37</v>
      </c>
      <c r="N66" t="s">
        <v>90</v>
      </c>
      <c r="O66" s="1">
        <v>45641</v>
      </c>
      <c r="P66" s="1">
        <v>45699</v>
      </c>
      <c r="Q66">
        <v>909</v>
      </c>
      <c r="R66">
        <v>7.1</v>
      </c>
      <c r="S66" t="s">
        <v>227</v>
      </c>
    </row>
    <row r="67" spans="1:19" x14ac:dyDescent="0.3">
      <c r="A67" t="s">
        <v>228</v>
      </c>
      <c r="B67" t="s">
        <v>31</v>
      </c>
      <c r="C67" s="2">
        <v>87938</v>
      </c>
      <c r="D67" t="s">
        <v>10</v>
      </c>
      <c r="E67" t="s">
        <v>11</v>
      </c>
      <c r="F67" t="s">
        <v>99</v>
      </c>
      <c r="G67" t="s">
        <v>24</v>
      </c>
      <c r="H67" t="s">
        <v>54</v>
      </c>
      <c r="I67" t="s">
        <v>24</v>
      </c>
      <c r="J67" t="s">
        <v>25</v>
      </c>
      <c r="K67" t="s">
        <v>229</v>
      </c>
      <c r="L67" t="s">
        <v>46</v>
      </c>
      <c r="M67">
        <v>8</v>
      </c>
      <c r="N67" t="s">
        <v>40</v>
      </c>
      <c r="O67" s="1">
        <v>45641</v>
      </c>
      <c r="P67" s="1">
        <v>45700</v>
      </c>
      <c r="Q67">
        <v>508</v>
      </c>
      <c r="R67">
        <v>8.1</v>
      </c>
      <c r="S67" t="s">
        <v>227</v>
      </c>
    </row>
    <row r="68" spans="1:19" x14ac:dyDescent="0.3">
      <c r="A68" t="s">
        <v>230</v>
      </c>
      <c r="B68" t="s">
        <v>83</v>
      </c>
      <c r="C68" s="2">
        <v>71405</v>
      </c>
      <c r="D68" t="s">
        <v>10</v>
      </c>
      <c r="E68" t="s">
        <v>32</v>
      </c>
      <c r="F68" t="s">
        <v>33</v>
      </c>
      <c r="G68" t="s">
        <v>104</v>
      </c>
      <c r="H68" t="s">
        <v>35</v>
      </c>
      <c r="I68" t="s">
        <v>104</v>
      </c>
      <c r="J68" t="s">
        <v>37</v>
      </c>
      <c r="K68" t="s">
        <v>231</v>
      </c>
      <c r="L68" t="s">
        <v>39</v>
      </c>
      <c r="M68">
        <v>4</v>
      </c>
      <c r="N68" t="s">
        <v>149</v>
      </c>
      <c r="O68" s="1">
        <v>45536</v>
      </c>
      <c r="P68" s="1">
        <v>45594</v>
      </c>
      <c r="Q68">
        <v>1153</v>
      </c>
      <c r="R68">
        <v>9.5</v>
      </c>
      <c r="S68" t="s">
        <v>57</v>
      </c>
    </row>
    <row r="69" spans="1:19" x14ac:dyDescent="0.3">
      <c r="A69" t="s">
        <v>232</v>
      </c>
      <c r="B69" t="s">
        <v>110</v>
      </c>
      <c r="C69" s="2">
        <v>316182</v>
      </c>
      <c r="D69" t="s">
        <v>10</v>
      </c>
      <c r="E69" t="s">
        <v>88</v>
      </c>
      <c r="F69" t="s">
        <v>52</v>
      </c>
      <c r="G69" t="s">
        <v>153</v>
      </c>
      <c r="H69" t="s">
        <v>14</v>
      </c>
      <c r="I69" t="s">
        <v>23</v>
      </c>
      <c r="J69" t="s">
        <v>37</v>
      </c>
      <c r="K69" t="s">
        <v>233</v>
      </c>
      <c r="L69" t="s">
        <v>39</v>
      </c>
      <c r="M69">
        <v>12</v>
      </c>
      <c r="N69" t="s">
        <v>116</v>
      </c>
      <c r="O69" s="1">
        <v>45697</v>
      </c>
      <c r="P69" s="1">
        <v>45711</v>
      </c>
      <c r="Q69">
        <v>2452</v>
      </c>
      <c r="R69">
        <v>7</v>
      </c>
      <c r="S69" t="s">
        <v>234</v>
      </c>
    </row>
    <row r="70" spans="1:19" x14ac:dyDescent="0.3">
      <c r="A70" t="s">
        <v>235</v>
      </c>
      <c r="B70" t="s">
        <v>183</v>
      </c>
      <c r="C70" s="2">
        <v>72459</v>
      </c>
      <c r="D70" t="s">
        <v>51</v>
      </c>
      <c r="E70" t="s">
        <v>22</v>
      </c>
      <c r="F70" t="s">
        <v>52</v>
      </c>
      <c r="G70" t="s">
        <v>60</v>
      </c>
      <c r="H70" t="s">
        <v>14</v>
      </c>
      <c r="I70" t="s">
        <v>60</v>
      </c>
      <c r="J70" t="s">
        <v>25</v>
      </c>
      <c r="K70" t="s">
        <v>236</v>
      </c>
      <c r="L70" t="s">
        <v>17</v>
      </c>
      <c r="M70" t="s">
        <v>37</v>
      </c>
      <c r="N70" t="s">
        <v>69</v>
      </c>
      <c r="O70" s="1">
        <v>45534</v>
      </c>
      <c r="P70" s="1">
        <v>45550</v>
      </c>
      <c r="Q70">
        <v>583</v>
      </c>
      <c r="R70">
        <v>9.6</v>
      </c>
      <c r="S70" t="s">
        <v>78</v>
      </c>
    </row>
    <row r="71" spans="1:19" x14ac:dyDescent="0.3">
      <c r="A71" t="s">
        <v>237</v>
      </c>
      <c r="B71" t="s">
        <v>65</v>
      </c>
      <c r="C71" s="2">
        <v>78338</v>
      </c>
      <c r="D71" t="s">
        <v>51</v>
      </c>
      <c r="E71" t="s">
        <v>32</v>
      </c>
      <c r="F71" t="s">
        <v>99</v>
      </c>
      <c r="G71" t="s">
        <v>53</v>
      </c>
      <c r="H71" t="s">
        <v>35</v>
      </c>
      <c r="I71" t="s">
        <v>53</v>
      </c>
      <c r="J71" t="s">
        <v>25</v>
      </c>
      <c r="K71" t="s">
        <v>238</v>
      </c>
      <c r="L71" t="s">
        <v>39</v>
      </c>
      <c r="M71">
        <v>3</v>
      </c>
      <c r="N71" t="s">
        <v>101</v>
      </c>
      <c r="O71" s="1">
        <v>45596</v>
      </c>
      <c r="P71" s="1">
        <v>45641</v>
      </c>
      <c r="Q71">
        <v>548</v>
      </c>
      <c r="R71">
        <v>8.6999999999999993</v>
      </c>
      <c r="S71" t="s">
        <v>128</v>
      </c>
    </row>
    <row r="72" spans="1:19" x14ac:dyDescent="0.3">
      <c r="A72" t="s">
        <v>239</v>
      </c>
      <c r="B72" t="s">
        <v>43</v>
      </c>
      <c r="C72" s="2">
        <v>51907</v>
      </c>
      <c r="D72" t="s">
        <v>10</v>
      </c>
      <c r="E72" t="s">
        <v>32</v>
      </c>
      <c r="F72" t="s">
        <v>33</v>
      </c>
      <c r="G72" t="s">
        <v>104</v>
      </c>
      <c r="H72" t="s">
        <v>14</v>
      </c>
      <c r="I72" t="s">
        <v>55</v>
      </c>
      <c r="J72" t="s">
        <v>25</v>
      </c>
      <c r="K72" t="s">
        <v>240</v>
      </c>
      <c r="L72" t="s">
        <v>17</v>
      </c>
      <c r="M72">
        <v>4</v>
      </c>
      <c r="N72" t="s">
        <v>62</v>
      </c>
      <c r="O72" s="1">
        <v>45336</v>
      </c>
      <c r="P72" s="1">
        <v>45384</v>
      </c>
      <c r="Q72">
        <v>912</v>
      </c>
      <c r="R72">
        <v>8.1999999999999993</v>
      </c>
      <c r="S72" t="s">
        <v>63</v>
      </c>
    </row>
    <row r="73" spans="1:19" x14ac:dyDescent="0.3">
      <c r="A73" t="s">
        <v>241</v>
      </c>
      <c r="B73" t="s">
        <v>83</v>
      </c>
      <c r="C73" s="2">
        <v>122831</v>
      </c>
      <c r="D73" t="s">
        <v>51</v>
      </c>
      <c r="E73" t="s">
        <v>11</v>
      </c>
      <c r="F73" t="s">
        <v>33</v>
      </c>
      <c r="G73" t="s">
        <v>53</v>
      </c>
      <c r="H73" t="s">
        <v>54</v>
      </c>
      <c r="I73" t="s">
        <v>53</v>
      </c>
      <c r="J73" t="s">
        <v>25</v>
      </c>
      <c r="K73" t="s">
        <v>242</v>
      </c>
      <c r="L73" t="s">
        <v>27</v>
      </c>
      <c r="M73">
        <v>7</v>
      </c>
      <c r="N73" t="s">
        <v>108</v>
      </c>
      <c r="O73" s="1">
        <v>45443</v>
      </c>
      <c r="P73" s="1">
        <v>45462</v>
      </c>
      <c r="Q73">
        <v>761</v>
      </c>
      <c r="R73">
        <v>8.4</v>
      </c>
      <c r="S73" t="s">
        <v>117</v>
      </c>
    </row>
    <row r="74" spans="1:19" x14ac:dyDescent="0.3">
      <c r="A74" t="s">
        <v>243</v>
      </c>
      <c r="B74" t="s">
        <v>183</v>
      </c>
      <c r="C74" s="2">
        <v>124820</v>
      </c>
      <c r="D74" t="s">
        <v>10</v>
      </c>
      <c r="E74" t="s">
        <v>32</v>
      </c>
      <c r="F74" t="s">
        <v>33</v>
      </c>
      <c r="G74" t="s">
        <v>95</v>
      </c>
      <c r="H74" t="s">
        <v>54</v>
      </c>
      <c r="I74" t="s">
        <v>95</v>
      </c>
      <c r="J74" t="s">
        <v>15</v>
      </c>
      <c r="K74" t="s">
        <v>244</v>
      </c>
      <c r="L74" t="s">
        <v>39</v>
      </c>
      <c r="M74">
        <v>3</v>
      </c>
      <c r="N74" t="s">
        <v>108</v>
      </c>
      <c r="O74" s="1">
        <v>45506</v>
      </c>
      <c r="P74" s="1">
        <v>45566</v>
      </c>
      <c r="Q74">
        <v>2077</v>
      </c>
      <c r="R74">
        <v>9.9</v>
      </c>
      <c r="S74" t="s">
        <v>128</v>
      </c>
    </row>
    <row r="75" spans="1:19" x14ac:dyDescent="0.3">
      <c r="A75" t="s">
        <v>245</v>
      </c>
      <c r="B75" t="s">
        <v>83</v>
      </c>
      <c r="C75" s="2">
        <v>134200</v>
      </c>
      <c r="D75" t="s">
        <v>66</v>
      </c>
      <c r="E75" t="s">
        <v>11</v>
      </c>
      <c r="F75" t="s">
        <v>52</v>
      </c>
      <c r="G75" t="s">
        <v>67</v>
      </c>
      <c r="H75" t="s">
        <v>54</v>
      </c>
      <c r="I75" t="s">
        <v>67</v>
      </c>
      <c r="J75" t="s">
        <v>15</v>
      </c>
      <c r="K75" t="s">
        <v>246</v>
      </c>
      <c r="L75" t="s">
        <v>46</v>
      </c>
      <c r="M75">
        <v>9</v>
      </c>
      <c r="N75" t="s">
        <v>149</v>
      </c>
      <c r="O75" s="1">
        <v>45625</v>
      </c>
      <c r="P75" s="1">
        <v>45666</v>
      </c>
      <c r="Q75">
        <v>2396</v>
      </c>
      <c r="R75">
        <v>7.8</v>
      </c>
      <c r="S75" t="s">
        <v>227</v>
      </c>
    </row>
    <row r="76" spans="1:19" x14ac:dyDescent="0.3">
      <c r="A76" t="s">
        <v>247</v>
      </c>
      <c r="B76" t="s">
        <v>114</v>
      </c>
      <c r="C76" s="2">
        <v>51920</v>
      </c>
      <c r="D76" t="s">
        <v>10</v>
      </c>
      <c r="E76" t="s">
        <v>22</v>
      </c>
      <c r="F76" t="s">
        <v>52</v>
      </c>
      <c r="G76" t="s">
        <v>84</v>
      </c>
      <c r="H76" t="s">
        <v>54</v>
      </c>
      <c r="I76" t="s">
        <v>158</v>
      </c>
      <c r="J76" t="s">
        <v>25</v>
      </c>
      <c r="K76" t="s">
        <v>248</v>
      </c>
      <c r="L76" t="s">
        <v>46</v>
      </c>
      <c r="M76" t="s">
        <v>37</v>
      </c>
      <c r="N76" t="s">
        <v>47</v>
      </c>
      <c r="O76" s="1">
        <v>45755</v>
      </c>
      <c r="P76" s="1">
        <v>45790</v>
      </c>
      <c r="Q76">
        <v>1778</v>
      </c>
      <c r="R76">
        <v>7.9</v>
      </c>
      <c r="S76" t="s">
        <v>234</v>
      </c>
    </row>
    <row r="77" spans="1:19" x14ac:dyDescent="0.3">
      <c r="A77" t="s">
        <v>249</v>
      </c>
      <c r="B77" t="s">
        <v>114</v>
      </c>
      <c r="C77" s="2">
        <v>56427</v>
      </c>
      <c r="D77" t="s">
        <v>10</v>
      </c>
      <c r="E77" t="s">
        <v>22</v>
      </c>
      <c r="F77" t="s">
        <v>33</v>
      </c>
      <c r="G77" t="s">
        <v>55</v>
      </c>
      <c r="H77" t="s">
        <v>14</v>
      </c>
      <c r="I77" t="s">
        <v>55</v>
      </c>
      <c r="J77" t="s">
        <v>25</v>
      </c>
      <c r="K77" t="s">
        <v>250</v>
      </c>
      <c r="L77" t="s">
        <v>27</v>
      </c>
      <c r="M77" t="s">
        <v>37</v>
      </c>
      <c r="N77" t="s">
        <v>97</v>
      </c>
      <c r="O77" s="1">
        <v>45612</v>
      </c>
      <c r="P77" s="1">
        <v>45682</v>
      </c>
      <c r="Q77">
        <v>1366</v>
      </c>
      <c r="R77">
        <v>5.2</v>
      </c>
      <c r="S77" t="s">
        <v>174</v>
      </c>
    </row>
    <row r="78" spans="1:19" x14ac:dyDescent="0.3">
      <c r="A78" t="s">
        <v>251</v>
      </c>
      <c r="B78" t="s">
        <v>103</v>
      </c>
      <c r="C78" s="2">
        <v>213783</v>
      </c>
      <c r="D78" t="s">
        <v>10</v>
      </c>
      <c r="E78" t="s">
        <v>88</v>
      </c>
      <c r="F78" t="s">
        <v>99</v>
      </c>
      <c r="G78" t="s">
        <v>23</v>
      </c>
      <c r="H78" t="s">
        <v>54</v>
      </c>
      <c r="I78" t="s">
        <v>23</v>
      </c>
      <c r="J78" t="s">
        <v>25</v>
      </c>
      <c r="K78" t="s">
        <v>252</v>
      </c>
      <c r="L78" t="s">
        <v>17</v>
      </c>
      <c r="M78">
        <v>16</v>
      </c>
      <c r="N78" t="s">
        <v>97</v>
      </c>
      <c r="O78" s="1">
        <v>45554</v>
      </c>
      <c r="P78" s="1">
        <v>45571</v>
      </c>
      <c r="Q78">
        <v>2383</v>
      </c>
      <c r="R78">
        <v>9.1999999999999993</v>
      </c>
      <c r="S78" t="s">
        <v>78</v>
      </c>
    </row>
    <row r="79" spans="1:19" x14ac:dyDescent="0.3">
      <c r="A79" t="s">
        <v>253</v>
      </c>
      <c r="B79" t="s">
        <v>130</v>
      </c>
      <c r="C79" s="2">
        <v>59728</v>
      </c>
      <c r="D79" t="s">
        <v>10</v>
      </c>
      <c r="E79" t="s">
        <v>32</v>
      </c>
      <c r="F79" t="s">
        <v>33</v>
      </c>
      <c r="G79" t="s">
        <v>104</v>
      </c>
      <c r="H79" t="s">
        <v>14</v>
      </c>
      <c r="I79" t="s">
        <v>104</v>
      </c>
      <c r="J79" t="s">
        <v>15</v>
      </c>
      <c r="K79" t="s">
        <v>254</v>
      </c>
      <c r="L79" t="s">
        <v>39</v>
      </c>
      <c r="M79">
        <v>2</v>
      </c>
      <c r="N79" t="s">
        <v>116</v>
      </c>
      <c r="O79" s="1">
        <v>45453</v>
      </c>
      <c r="P79" s="1">
        <v>45517</v>
      </c>
      <c r="Q79">
        <v>1350</v>
      </c>
      <c r="R79">
        <v>7.5</v>
      </c>
      <c r="S79" t="s">
        <v>70</v>
      </c>
    </row>
    <row r="80" spans="1:19" x14ac:dyDescent="0.3">
      <c r="A80" t="s">
        <v>255</v>
      </c>
      <c r="B80" t="s">
        <v>256</v>
      </c>
      <c r="C80" s="2">
        <v>119432</v>
      </c>
      <c r="D80" t="s">
        <v>10</v>
      </c>
      <c r="E80" t="s">
        <v>11</v>
      </c>
      <c r="F80" t="s">
        <v>12</v>
      </c>
      <c r="G80" t="s">
        <v>44</v>
      </c>
      <c r="H80" t="s">
        <v>35</v>
      </c>
      <c r="I80" t="s">
        <v>44</v>
      </c>
      <c r="J80" t="s">
        <v>37</v>
      </c>
      <c r="K80" t="s">
        <v>257</v>
      </c>
      <c r="L80" t="s">
        <v>46</v>
      </c>
      <c r="M80">
        <v>6</v>
      </c>
      <c r="N80" t="s">
        <v>101</v>
      </c>
      <c r="O80" s="1">
        <v>45402</v>
      </c>
      <c r="P80" s="1">
        <v>45451</v>
      </c>
      <c r="Q80">
        <v>1008</v>
      </c>
      <c r="R80">
        <v>6.3</v>
      </c>
      <c r="S80" t="s">
        <v>41</v>
      </c>
    </row>
    <row r="81" spans="1:19" x14ac:dyDescent="0.3">
      <c r="A81" t="s">
        <v>258</v>
      </c>
      <c r="B81" t="s">
        <v>9</v>
      </c>
      <c r="C81" s="2">
        <v>284486</v>
      </c>
      <c r="D81" t="s">
        <v>10</v>
      </c>
      <c r="E81" t="s">
        <v>88</v>
      </c>
      <c r="F81" t="s">
        <v>12</v>
      </c>
      <c r="G81" t="s">
        <v>126</v>
      </c>
      <c r="H81" t="s">
        <v>14</v>
      </c>
      <c r="I81" t="s">
        <v>126</v>
      </c>
      <c r="J81" t="s">
        <v>37</v>
      </c>
      <c r="K81" t="s">
        <v>259</v>
      </c>
      <c r="L81" t="s">
        <v>27</v>
      </c>
      <c r="M81">
        <v>12</v>
      </c>
      <c r="N81" t="s">
        <v>47</v>
      </c>
      <c r="O81" s="1">
        <v>45701</v>
      </c>
      <c r="P81" s="1">
        <v>45726</v>
      </c>
      <c r="Q81">
        <v>2231</v>
      </c>
      <c r="R81">
        <v>7</v>
      </c>
      <c r="S81" t="s">
        <v>29</v>
      </c>
    </row>
    <row r="82" spans="1:19" x14ac:dyDescent="0.3">
      <c r="A82" t="s">
        <v>260</v>
      </c>
      <c r="B82" t="s">
        <v>75</v>
      </c>
      <c r="C82" s="2">
        <v>157597</v>
      </c>
      <c r="D82" t="s">
        <v>51</v>
      </c>
      <c r="E82" t="s">
        <v>88</v>
      </c>
      <c r="F82" t="s">
        <v>12</v>
      </c>
      <c r="G82" t="s">
        <v>53</v>
      </c>
      <c r="H82" t="s">
        <v>35</v>
      </c>
      <c r="I82" t="s">
        <v>53</v>
      </c>
      <c r="J82" t="s">
        <v>15</v>
      </c>
      <c r="K82" t="s">
        <v>261</v>
      </c>
      <c r="L82" t="s">
        <v>17</v>
      </c>
      <c r="M82">
        <v>17</v>
      </c>
      <c r="N82" t="s">
        <v>90</v>
      </c>
      <c r="O82" s="1">
        <v>45535</v>
      </c>
      <c r="P82" s="1">
        <v>45550</v>
      </c>
      <c r="Q82">
        <v>639</v>
      </c>
      <c r="R82">
        <v>8.4</v>
      </c>
      <c r="S82" t="s">
        <v>63</v>
      </c>
    </row>
    <row r="83" spans="1:19" x14ac:dyDescent="0.3">
      <c r="A83" t="s">
        <v>262</v>
      </c>
      <c r="B83" t="s">
        <v>130</v>
      </c>
      <c r="C83" s="2">
        <v>196942</v>
      </c>
      <c r="D83" t="s">
        <v>10</v>
      </c>
      <c r="E83" t="s">
        <v>88</v>
      </c>
      <c r="F83" t="s">
        <v>12</v>
      </c>
      <c r="G83" t="s">
        <v>140</v>
      </c>
      <c r="H83" t="s">
        <v>35</v>
      </c>
      <c r="I83" t="s">
        <v>140</v>
      </c>
      <c r="J83" t="s">
        <v>25</v>
      </c>
      <c r="K83" t="s">
        <v>263</v>
      </c>
      <c r="L83" t="s">
        <v>27</v>
      </c>
      <c r="M83">
        <v>19</v>
      </c>
      <c r="N83" t="s">
        <v>69</v>
      </c>
      <c r="O83" s="1">
        <v>45383</v>
      </c>
      <c r="P83" s="1">
        <v>45398</v>
      </c>
      <c r="Q83">
        <v>826</v>
      </c>
      <c r="R83">
        <v>7.5</v>
      </c>
      <c r="S83" t="s">
        <v>29</v>
      </c>
    </row>
    <row r="84" spans="1:19" x14ac:dyDescent="0.3">
      <c r="A84" t="s">
        <v>264</v>
      </c>
      <c r="B84" t="s">
        <v>183</v>
      </c>
      <c r="C84" s="2">
        <v>207548</v>
      </c>
      <c r="D84" t="s">
        <v>10</v>
      </c>
      <c r="E84" t="s">
        <v>88</v>
      </c>
      <c r="F84" t="s">
        <v>12</v>
      </c>
      <c r="G84" t="s">
        <v>23</v>
      </c>
      <c r="H84" t="s">
        <v>14</v>
      </c>
      <c r="I84" t="s">
        <v>23</v>
      </c>
      <c r="J84" t="s">
        <v>37</v>
      </c>
      <c r="K84" t="s">
        <v>265</v>
      </c>
      <c r="L84" t="s">
        <v>46</v>
      </c>
      <c r="M84">
        <v>10</v>
      </c>
      <c r="N84" t="s">
        <v>97</v>
      </c>
      <c r="O84" s="1">
        <v>45327</v>
      </c>
      <c r="P84" s="1">
        <v>45362</v>
      </c>
      <c r="Q84">
        <v>2292</v>
      </c>
      <c r="R84">
        <v>6.7</v>
      </c>
      <c r="S84" t="s">
        <v>128</v>
      </c>
    </row>
    <row r="85" spans="1:19" x14ac:dyDescent="0.3">
      <c r="A85" t="s">
        <v>266</v>
      </c>
      <c r="B85" t="s">
        <v>43</v>
      </c>
      <c r="C85" s="2">
        <v>68838</v>
      </c>
      <c r="D85" t="s">
        <v>10</v>
      </c>
      <c r="E85" t="s">
        <v>32</v>
      </c>
      <c r="F85" t="s">
        <v>33</v>
      </c>
      <c r="G85" t="s">
        <v>84</v>
      </c>
      <c r="H85" t="s">
        <v>54</v>
      </c>
      <c r="I85" t="s">
        <v>84</v>
      </c>
      <c r="J85" t="s">
        <v>15</v>
      </c>
      <c r="K85" t="s">
        <v>267</v>
      </c>
      <c r="L85" t="s">
        <v>46</v>
      </c>
      <c r="M85">
        <v>3</v>
      </c>
      <c r="N85" t="s">
        <v>18</v>
      </c>
      <c r="O85" s="1">
        <v>45463</v>
      </c>
      <c r="P85" s="1">
        <v>45516</v>
      </c>
      <c r="Q85">
        <v>804</v>
      </c>
      <c r="R85">
        <v>7.4</v>
      </c>
      <c r="S85" t="s">
        <v>29</v>
      </c>
    </row>
    <row r="86" spans="1:19" x14ac:dyDescent="0.3">
      <c r="A86" t="s">
        <v>268</v>
      </c>
      <c r="B86" t="s">
        <v>130</v>
      </c>
      <c r="C86" s="2">
        <v>125666</v>
      </c>
      <c r="D86" t="s">
        <v>10</v>
      </c>
      <c r="E86" t="s">
        <v>88</v>
      </c>
      <c r="F86" t="s">
        <v>33</v>
      </c>
      <c r="G86" t="s">
        <v>158</v>
      </c>
      <c r="H86" t="s">
        <v>35</v>
      </c>
      <c r="I86" t="s">
        <v>158</v>
      </c>
      <c r="J86" t="s">
        <v>25</v>
      </c>
      <c r="K86" t="s">
        <v>269</v>
      </c>
      <c r="L86" t="s">
        <v>46</v>
      </c>
      <c r="M86">
        <v>13</v>
      </c>
      <c r="N86" t="s">
        <v>86</v>
      </c>
      <c r="O86" s="1">
        <v>45462</v>
      </c>
      <c r="P86" s="1">
        <v>45526</v>
      </c>
      <c r="Q86">
        <v>757</v>
      </c>
      <c r="R86">
        <v>8.4</v>
      </c>
      <c r="S86" t="s">
        <v>29</v>
      </c>
    </row>
    <row r="87" spans="1:19" x14ac:dyDescent="0.3">
      <c r="A87" t="s">
        <v>270</v>
      </c>
      <c r="B87" t="s">
        <v>43</v>
      </c>
      <c r="C87" s="2">
        <v>73174</v>
      </c>
      <c r="D87" t="s">
        <v>10</v>
      </c>
      <c r="E87" t="s">
        <v>22</v>
      </c>
      <c r="F87" t="s">
        <v>99</v>
      </c>
      <c r="G87" t="s">
        <v>153</v>
      </c>
      <c r="H87" t="s">
        <v>14</v>
      </c>
      <c r="I87" t="s">
        <v>153</v>
      </c>
      <c r="J87" t="s">
        <v>15</v>
      </c>
      <c r="K87" t="s">
        <v>271</v>
      </c>
      <c r="L87" t="s">
        <v>39</v>
      </c>
      <c r="M87" t="s">
        <v>37</v>
      </c>
      <c r="N87" t="s">
        <v>116</v>
      </c>
      <c r="O87" s="1">
        <v>45487</v>
      </c>
      <c r="P87" s="1">
        <v>45543</v>
      </c>
      <c r="Q87">
        <v>678</v>
      </c>
      <c r="R87">
        <v>6.4</v>
      </c>
      <c r="S87" t="s">
        <v>227</v>
      </c>
    </row>
    <row r="88" spans="1:19" x14ac:dyDescent="0.3">
      <c r="A88" t="s">
        <v>272</v>
      </c>
      <c r="B88" t="s">
        <v>83</v>
      </c>
      <c r="C88" s="2">
        <v>33314</v>
      </c>
      <c r="D88" t="s">
        <v>10</v>
      </c>
      <c r="E88" t="s">
        <v>22</v>
      </c>
      <c r="F88" t="s">
        <v>12</v>
      </c>
      <c r="G88" t="s">
        <v>104</v>
      </c>
      <c r="H88" t="s">
        <v>54</v>
      </c>
      <c r="I88" t="s">
        <v>44</v>
      </c>
      <c r="J88" t="s">
        <v>15</v>
      </c>
      <c r="K88" t="s">
        <v>273</v>
      </c>
      <c r="L88" t="s">
        <v>17</v>
      </c>
      <c r="M88" t="s">
        <v>37</v>
      </c>
      <c r="N88" t="s">
        <v>90</v>
      </c>
      <c r="O88" s="1">
        <v>45763</v>
      </c>
      <c r="P88" s="1">
        <v>45823</v>
      </c>
      <c r="Q88">
        <v>1207</v>
      </c>
      <c r="R88">
        <v>8.3000000000000007</v>
      </c>
      <c r="S88" t="s">
        <v>48</v>
      </c>
    </row>
    <row r="89" spans="1:19" x14ac:dyDescent="0.3">
      <c r="A89" t="s">
        <v>274</v>
      </c>
      <c r="B89" t="s">
        <v>31</v>
      </c>
      <c r="C89" s="2">
        <v>69914</v>
      </c>
      <c r="D89" t="s">
        <v>10</v>
      </c>
      <c r="E89" t="s">
        <v>22</v>
      </c>
      <c r="F89" t="s">
        <v>99</v>
      </c>
      <c r="G89" t="s">
        <v>126</v>
      </c>
      <c r="H89" t="s">
        <v>54</v>
      </c>
      <c r="I89" t="s">
        <v>126</v>
      </c>
      <c r="J89" t="s">
        <v>25</v>
      </c>
      <c r="K89" t="s">
        <v>275</v>
      </c>
      <c r="L89" t="s">
        <v>39</v>
      </c>
      <c r="M89" t="s">
        <v>37</v>
      </c>
      <c r="N89" t="s">
        <v>122</v>
      </c>
      <c r="O89" s="1">
        <v>45703</v>
      </c>
      <c r="P89" s="1">
        <v>45762</v>
      </c>
      <c r="Q89">
        <v>1517</v>
      </c>
      <c r="R89">
        <v>7</v>
      </c>
      <c r="S89" t="s">
        <v>19</v>
      </c>
    </row>
    <row r="90" spans="1:19" x14ac:dyDescent="0.3">
      <c r="A90" t="s">
        <v>276</v>
      </c>
      <c r="B90" t="s">
        <v>65</v>
      </c>
      <c r="C90" s="2">
        <v>152118</v>
      </c>
      <c r="D90" t="s">
        <v>51</v>
      </c>
      <c r="E90" t="s">
        <v>88</v>
      </c>
      <c r="F90" t="s">
        <v>33</v>
      </c>
      <c r="G90" t="s">
        <v>53</v>
      </c>
      <c r="H90" t="s">
        <v>14</v>
      </c>
      <c r="I90" t="s">
        <v>53</v>
      </c>
      <c r="J90" t="s">
        <v>15</v>
      </c>
      <c r="K90" t="s">
        <v>277</v>
      </c>
      <c r="L90" t="s">
        <v>27</v>
      </c>
      <c r="M90">
        <v>11</v>
      </c>
      <c r="N90" t="s">
        <v>18</v>
      </c>
      <c r="O90" s="1">
        <v>45432</v>
      </c>
      <c r="P90" s="1">
        <v>45487</v>
      </c>
      <c r="Q90">
        <v>1294</v>
      </c>
      <c r="R90">
        <v>6.9</v>
      </c>
      <c r="S90" t="s">
        <v>112</v>
      </c>
    </row>
    <row r="91" spans="1:19" x14ac:dyDescent="0.3">
      <c r="A91" t="s">
        <v>278</v>
      </c>
      <c r="B91" t="s">
        <v>21</v>
      </c>
      <c r="C91" s="2">
        <v>78014</v>
      </c>
      <c r="D91" t="s">
        <v>51</v>
      </c>
      <c r="E91" t="s">
        <v>22</v>
      </c>
      <c r="F91" t="s">
        <v>12</v>
      </c>
      <c r="G91" t="s">
        <v>53</v>
      </c>
      <c r="H91" t="s">
        <v>35</v>
      </c>
      <c r="I91" t="s">
        <v>53</v>
      </c>
      <c r="J91" t="s">
        <v>15</v>
      </c>
      <c r="K91" t="s">
        <v>279</v>
      </c>
      <c r="L91" t="s">
        <v>46</v>
      </c>
      <c r="M91" t="s">
        <v>37</v>
      </c>
      <c r="N91" t="s">
        <v>108</v>
      </c>
      <c r="O91" s="1">
        <v>45615</v>
      </c>
      <c r="P91" s="1">
        <v>45633</v>
      </c>
      <c r="Q91">
        <v>841</v>
      </c>
      <c r="R91">
        <v>6.8</v>
      </c>
      <c r="S91" t="s">
        <v>234</v>
      </c>
    </row>
    <row r="92" spans="1:19" x14ac:dyDescent="0.3">
      <c r="A92" t="s">
        <v>280</v>
      </c>
      <c r="B92" t="s">
        <v>119</v>
      </c>
      <c r="C92" s="2">
        <v>48466</v>
      </c>
      <c r="D92" t="s">
        <v>10</v>
      </c>
      <c r="E92" t="s">
        <v>22</v>
      </c>
      <c r="F92" t="s">
        <v>52</v>
      </c>
      <c r="G92" t="s">
        <v>23</v>
      </c>
      <c r="H92" t="s">
        <v>54</v>
      </c>
      <c r="I92" t="s">
        <v>23</v>
      </c>
      <c r="J92" t="s">
        <v>25</v>
      </c>
      <c r="K92" t="s">
        <v>281</v>
      </c>
      <c r="L92" t="s">
        <v>17</v>
      </c>
      <c r="M92" t="s">
        <v>37</v>
      </c>
      <c r="N92" t="s">
        <v>18</v>
      </c>
      <c r="O92" s="1">
        <v>45726</v>
      </c>
      <c r="P92" s="1">
        <v>45791</v>
      </c>
      <c r="Q92">
        <v>1146</v>
      </c>
      <c r="R92">
        <v>5.7</v>
      </c>
      <c r="S92" t="s">
        <v>93</v>
      </c>
    </row>
    <row r="93" spans="1:19" x14ac:dyDescent="0.3">
      <c r="A93" t="s">
        <v>282</v>
      </c>
      <c r="B93" t="s">
        <v>75</v>
      </c>
      <c r="C93" s="2">
        <v>97997</v>
      </c>
      <c r="D93" t="s">
        <v>51</v>
      </c>
      <c r="E93" t="s">
        <v>11</v>
      </c>
      <c r="F93" t="s">
        <v>12</v>
      </c>
      <c r="G93" t="s">
        <v>53</v>
      </c>
      <c r="H93" t="s">
        <v>54</v>
      </c>
      <c r="I93" t="s">
        <v>53</v>
      </c>
      <c r="J93" t="s">
        <v>15</v>
      </c>
      <c r="K93" t="s">
        <v>283</v>
      </c>
      <c r="L93" t="s">
        <v>46</v>
      </c>
      <c r="M93">
        <v>8</v>
      </c>
      <c r="N93" t="s">
        <v>101</v>
      </c>
      <c r="O93" s="1">
        <v>45462</v>
      </c>
      <c r="P93" s="1">
        <v>45489</v>
      </c>
      <c r="Q93">
        <v>2419</v>
      </c>
      <c r="R93">
        <v>6</v>
      </c>
      <c r="S93" t="s">
        <v>117</v>
      </c>
    </row>
    <row r="94" spans="1:19" x14ac:dyDescent="0.3">
      <c r="A94" t="s">
        <v>284</v>
      </c>
      <c r="B94" t="s">
        <v>65</v>
      </c>
      <c r="C94" s="2">
        <v>128341</v>
      </c>
      <c r="D94" t="s">
        <v>10</v>
      </c>
      <c r="E94" t="s">
        <v>11</v>
      </c>
      <c r="F94" t="s">
        <v>33</v>
      </c>
      <c r="G94" t="s">
        <v>55</v>
      </c>
      <c r="H94" t="s">
        <v>54</v>
      </c>
      <c r="I94" t="s">
        <v>55</v>
      </c>
      <c r="J94" t="s">
        <v>37</v>
      </c>
      <c r="K94" t="s">
        <v>285</v>
      </c>
      <c r="L94" t="s">
        <v>17</v>
      </c>
      <c r="M94">
        <v>9</v>
      </c>
      <c r="N94" t="s">
        <v>116</v>
      </c>
      <c r="O94" s="1">
        <v>45773</v>
      </c>
      <c r="P94" s="1">
        <v>45823</v>
      </c>
      <c r="Q94">
        <v>2457</v>
      </c>
      <c r="R94">
        <v>6.9</v>
      </c>
      <c r="S94" t="s">
        <v>63</v>
      </c>
    </row>
    <row r="95" spans="1:19" x14ac:dyDescent="0.3">
      <c r="A95" t="s">
        <v>286</v>
      </c>
      <c r="B95" t="s">
        <v>9</v>
      </c>
      <c r="C95" s="2">
        <v>111528</v>
      </c>
      <c r="D95" t="s">
        <v>10</v>
      </c>
      <c r="E95" t="s">
        <v>32</v>
      </c>
      <c r="F95" t="s">
        <v>33</v>
      </c>
      <c r="G95" t="s">
        <v>126</v>
      </c>
      <c r="H95" t="s">
        <v>35</v>
      </c>
      <c r="I95" t="s">
        <v>126</v>
      </c>
      <c r="J95" t="s">
        <v>37</v>
      </c>
      <c r="K95" t="s">
        <v>287</v>
      </c>
      <c r="L95" t="s">
        <v>46</v>
      </c>
      <c r="M95">
        <v>3</v>
      </c>
      <c r="N95" t="s">
        <v>108</v>
      </c>
      <c r="O95" s="1">
        <v>45352</v>
      </c>
      <c r="P95" s="1">
        <v>45420</v>
      </c>
      <c r="Q95">
        <v>1299</v>
      </c>
      <c r="R95">
        <v>9.5</v>
      </c>
      <c r="S95" t="s">
        <v>93</v>
      </c>
    </row>
    <row r="96" spans="1:19" x14ac:dyDescent="0.3">
      <c r="A96" t="s">
        <v>288</v>
      </c>
      <c r="B96" t="s">
        <v>183</v>
      </c>
      <c r="C96" s="2">
        <v>138945</v>
      </c>
      <c r="D96" t="s">
        <v>10</v>
      </c>
      <c r="E96" t="s">
        <v>88</v>
      </c>
      <c r="F96" t="s">
        <v>52</v>
      </c>
      <c r="G96" t="s">
        <v>23</v>
      </c>
      <c r="H96" t="s">
        <v>54</v>
      </c>
      <c r="I96" t="s">
        <v>23</v>
      </c>
      <c r="J96" t="s">
        <v>15</v>
      </c>
      <c r="K96" t="s">
        <v>289</v>
      </c>
      <c r="L96" t="s">
        <v>27</v>
      </c>
      <c r="M96">
        <v>19</v>
      </c>
      <c r="N96" t="s">
        <v>40</v>
      </c>
      <c r="O96" s="1">
        <v>45483</v>
      </c>
      <c r="P96" s="1">
        <v>45550</v>
      </c>
      <c r="Q96">
        <v>1559</v>
      </c>
      <c r="R96">
        <v>8.9</v>
      </c>
      <c r="S96" t="s">
        <v>174</v>
      </c>
    </row>
    <row r="97" spans="1:19" x14ac:dyDescent="0.3">
      <c r="A97" t="s">
        <v>290</v>
      </c>
      <c r="B97" t="s">
        <v>43</v>
      </c>
      <c r="C97" s="2">
        <v>98688</v>
      </c>
      <c r="D97" t="s">
        <v>10</v>
      </c>
      <c r="E97" t="s">
        <v>11</v>
      </c>
      <c r="F97" t="s">
        <v>99</v>
      </c>
      <c r="G97" t="s">
        <v>104</v>
      </c>
      <c r="H97" t="s">
        <v>14</v>
      </c>
      <c r="I97" t="s">
        <v>104</v>
      </c>
      <c r="J97" t="s">
        <v>15</v>
      </c>
      <c r="K97" t="s">
        <v>291</v>
      </c>
      <c r="L97" t="s">
        <v>17</v>
      </c>
      <c r="M97">
        <v>8</v>
      </c>
      <c r="N97" t="s">
        <v>90</v>
      </c>
      <c r="O97" s="1">
        <v>45392</v>
      </c>
      <c r="P97" s="1">
        <v>45415</v>
      </c>
      <c r="Q97">
        <v>598</v>
      </c>
      <c r="R97">
        <v>8.6</v>
      </c>
      <c r="S97" t="s">
        <v>128</v>
      </c>
    </row>
    <row r="98" spans="1:19" x14ac:dyDescent="0.3">
      <c r="A98" t="s">
        <v>292</v>
      </c>
      <c r="B98" t="s">
        <v>75</v>
      </c>
      <c r="C98" s="2">
        <v>109029</v>
      </c>
      <c r="D98" t="s">
        <v>51</v>
      </c>
      <c r="E98" t="s">
        <v>11</v>
      </c>
      <c r="F98" t="s">
        <v>99</v>
      </c>
      <c r="G98" t="s">
        <v>53</v>
      </c>
      <c r="H98" t="s">
        <v>54</v>
      </c>
      <c r="I98" t="s">
        <v>53</v>
      </c>
      <c r="J98" t="s">
        <v>37</v>
      </c>
      <c r="K98" t="s">
        <v>293</v>
      </c>
      <c r="L98" t="s">
        <v>17</v>
      </c>
      <c r="M98">
        <v>6</v>
      </c>
      <c r="N98" t="s">
        <v>101</v>
      </c>
      <c r="O98" s="1">
        <v>45752</v>
      </c>
      <c r="P98" s="1">
        <v>45821</v>
      </c>
      <c r="Q98">
        <v>2049</v>
      </c>
      <c r="R98">
        <v>6.1</v>
      </c>
      <c r="S98" t="s">
        <v>93</v>
      </c>
    </row>
    <row r="99" spans="1:19" x14ac:dyDescent="0.3">
      <c r="A99" t="s">
        <v>294</v>
      </c>
      <c r="B99" t="s">
        <v>43</v>
      </c>
      <c r="C99" s="2">
        <v>84797</v>
      </c>
      <c r="D99" t="s">
        <v>10</v>
      </c>
      <c r="E99" t="s">
        <v>32</v>
      </c>
      <c r="F99" t="s">
        <v>99</v>
      </c>
      <c r="G99" t="s">
        <v>23</v>
      </c>
      <c r="H99" t="s">
        <v>14</v>
      </c>
      <c r="I99" t="s">
        <v>23</v>
      </c>
      <c r="J99" t="s">
        <v>37</v>
      </c>
      <c r="K99" t="s">
        <v>295</v>
      </c>
      <c r="L99" t="s">
        <v>27</v>
      </c>
      <c r="M99">
        <v>4</v>
      </c>
      <c r="N99" t="s">
        <v>108</v>
      </c>
      <c r="O99" s="1">
        <v>45630</v>
      </c>
      <c r="P99" s="1">
        <v>45660</v>
      </c>
      <c r="Q99">
        <v>1909</v>
      </c>
      <c r="R99">
        <v>6.2</v>
      </c>
      <c r="S99" t="s">
        <v>227</v>
      </c>
    </row>
    <row r="100" spans="1:19" x14ac:dyDescent="0.3">
      <c r="A100" t="s">
        <v>296</v>
      </c>
      <c r="B100" t="s">
        <v>183</v>
      </c>
      <c r="C100" s="2">
        <v>290199</v>
      </c>
      <c r="D100" t="s">
        <v>10</v>
      </c>
      <c r="E100" t="s">
        <v>88</v>
      </c>
      <c r="F100" t="s">
        <v>12</v>
      </c>
      <c r="G100" t="s">
        <v>34</v>
      </c>
      <c r="H100" t="s">
        <v>35</v>
      </c>
      <c r="I100" t="s">
        <v>153</v>
      </c>
      <c r="J100" t="s">
        <v>15</v>
      </c>
      <c r="K100" t="s">
        <v>297</v>
      </c>
      <c r="L100" t="s">
        <v>27</v>
      </c>
      <c r="M100">
        <v>12</v>
      </c>
      <c r="N100" t="s">
        <v>149</v>
      </c>
      <c r="O100" s="1">
        <v>45669</v>
      </c>
      <c r="P100" s="1">
        <v>45723</v>
      </c>
      <c r="Q100">
        <v>1137</v>
      </c>
      <c r="R100">
        <v>5.6</v>
      </c>
      <c r="S100" t="s">
        <v>19</v>
      </c>
    </row>
    <row r="101" spans="1:19" x14ac:dyDescent="0.3">
      <c r="A101" t="s">
        <v>298</v>
      </c>
      <c r="B101" t="s">
        <v>9</v>
      </c>
      <c r="C101" s="2">
        <v>195691</v>
      </c>
      <c r="D101" t="s">
        <v>10</v>
      </c>
      <c r="E101" t="s">
        <v>11</v>
      </c>
      <c r="F101" t="s">
        <v>12</v>
      </c>
      <c r="G101" t="s">
        <v>126</v>
      </c>
      <c r="H101" t="s">
        <v>35</v>
      </c>
      <c r="I101" t="s">
        <v>126</v>
      </c>
      <c r="J101" t="s">
        <v>37</v>
      </c>
      <c r="K101" t="s">
        <v>299</v>
      </c>
      <c r="L101" t="s">
        <v>46</v>
      </c>
      <c r="M101">
        <v>8</v>
      </c>
      <c r="N101" t="s">
        <v>122</v>
      </c>
      <c r="O101" s="1">
        <v>45402</v>
      </c>
      <c r="P101" s="1">
        <v>45465</v>
      </c>
      <c r="Q101">
        <v>916</v>
      </c>
      <c r="R101">
        <v>8.6999999999999993</v>
      </c>
      <c r="S101" t="s">
        <v>57</v>
      </c>
    </row>
    <row r="102" spans="1:19" x14ac:dyDescent="0.3">
      <c r="A102" t="s">
        <v>300</v>
      </c>
      <c r="B102" t="s">
        <v>103</v>
      </c>
      <c r="C102" s="2">
        <v>193448</v>
      </c>
      <c r="D102" t="s">
        <v>10</v>
      </c>
      <c r="E102" t="s">
        <v>11</v>
      </c>
      <c r="F102" t="s">
        <v>99</v>
      </c>
      <c r="G102" t="s">
        <v>95</v>
      </c>
      <c r="H102" t="s">
        <v>35</v>
      </c>
      <c r="I102" t="s">
        <v>95</v>
      </c>
      <c r="J102" t="s">
        <v>25</v>
      </c>
      <c r="K102" t="s">
        <v>301</v>
      </c>
      <c r="L102" t="s">
        <v>39</v>
      </c>
      <c r="M102">
        <v>9</v>
      </c>
      <c r="N102" t="s">
        <v>47</v>
      </c>
      <c r="O102" s="1">
        <v>45659</v>
      </c>
      <c r="P102" s="1">
        <v>45727</v>
      </c>
      <c r="Q102">
        <v>579</v>
      </c>
      <c r="R102">
        <v>6.6</v>
      </c>
      <c r="S102" t="s">
        <v>128</v>
      </c>
    </row>
    <row r="103" spans="1:19" x14ac:dyDescent="0.3">
      <c r="A103" t="s">
        <v>302</v>
      </c>
      <c r="B103" t="s">
        <v>103</v>
      </c>
      <c r="C103" s="2">
        <v>138466</v>
      </c>
      <c r="D103" t="s">
        <v>10</v>
      </c>
      <c r="E103" t="s">
        <v>88</v>
      </c>
      <c r="F103" t="s">
        <v>52</v>
      </c>
      <c r="G103" t="s">
        <v>104</v>
      </c>
      <c r="H103" t="s">
        <v>35</v>
      </c>
      <c r="I103" t="s">
        <v>104</v>
      </c>
      <c r="J103" t="s">
        <v>25</v>
      </c>
      <c r="K103" t="s">
        <v>303</v>
      </c>
      <c r="L103" t="s">
        <v>39</v>
      </c>
      <c r="M103">
        <v>16</v>
      </c>
      <c r="N103" t="s">
        <v>77</v>
      </c>
      <c r="O103" s="1">
        <v>45316</v>
      </c>
      <c r="P103" s="1">
        <v>45386</v>
      </c>
      <c r="Q103">
        <v>1690</v>
      </c>
      <c r="R103">
        <v>9.5</v>
      </c>
      <c r="S103" t="s">
        <v>19</v>
      </c>
    </row>
    <row r="104" spans="1:19" x14ac:dyDescent="0.3">
      <c r="A104" t="s">
        <v>304</v>
      </c>
      <c r="B104" t="s">
        <v>75</v>
      </c>
      <c r="C104" s="2">
        <v>91577</v>
      </c>
      <c r="D104" t="s">
        <v>51</v>
      </c>
      <c r="E104" t="s">
        <v>32</v>
      </c>
      <c r="F104" t="s">
        <v>12</v>
      </c>
      <c r="G104" t="s">
        <v>120</v>
      </c>
      <c r="H104" t="s">
        <v>14</v>
      </c>
      <c r="I104" t="s">
        <v>120</v>
      </c>
      <c r="J104" t="s">
        <v>25</v>
      </c>
      <c r="K104" t="s">
        <v>305</v>
      </c>
      <c r="L104" t="s">
        <v>17</v>
      </c>
      <c r="M104">
        <v>3</v>
      </c>
      <c r="N104" t="s">
        <v>122</v>
      </c>
      <c r="O104" s="1">
        <v>45318</v>
      </c>
      <c r="P104" s="1">
        <v>45350</v>
      </c>
      <c r="Q104">
        <v>859</v>
      </c>
      <c r="R104">
        <v>6.5</v>
      </c>
      <c r="S104" t="s">
        <v>117</v>
      </c>
    </row>
    <row r="105" spans="1:19" x14ac:dyDescent="0.3">
      <c r="A105" t="s">
        <v>306</v>
      </c>
      <c r="B105" t="s">
        <v>256</v>
      </c>
      <c r="C105" s="2">
        <v>92875</v>
      </c>
      <c r="D105" t="s">
        <v>10</v>
      </c>
      <c r="E105" t="s">
        <v>32</v>
      </c>
      <c r="F105" t="s">
        <v>99</v>
      </c>
      <c r="G105" t="s">
        <v>84</v>
      </c>
      <c r="H105" t="s">
        <v>54</v>
      </c>
      <c r="I105" t="s">
        <v>84</v>
      </c>
      <c r="J105" t="s">
        <v>37</v>
      </c>
      <c r="K105" t="s">
        <v>307</v>
      </c>
      <c r="L105" t="s">
        <v>46</v>
      </c>
      <c r="M105">
        <v>3</v>
      </c>
      <c r="N105" t="s">
        <v>108</v>
      </c>
      <c r="O105" s="1">
        <v>45494</v>
      </c>
      <c r="P105" s="1">
        <v>45562</v>
      </c>
      <c r="Q105">
        <v>701</v>
      </c>
      <c r="R105">
        <v>5.3</v>
      </c>
      <c r="S105" t="s">
        <v>234</v>
      </c>
    </row>
    <row r="106" spans="1:19" x14ac:dyDescent="0.3">
      <c r="A106" t="s">
        <v>308</v>
      </c>
      <c r="B106" t="s">
        <v>114</v>
      </c>
      <c r="C106" s="2">
        <v>213287</v>
      </c>
      <c r="D106" t="s">
        <v>66</v>
      </c>
      <c r="E106" t="s">
        <v>88</v>
      </c>
      <c r="F106" t="s">
        <v>99</v>
      </c>
      <c r="G106" t="s">
        <v>67</v>
      </c>
      <c r="H106" t="s">
        <v>54</v>
      </c>
      <c r="I106" t="s">
        <v>67</v>
      </c>
      <c r="J106" t="s">
        <v>25</v>
      </c>
      <c r="K106" t="s">
        <v>309</v>
      </c>
      <c r="L106" t="s">
        <v>27</v>
      </c>
      <c r="M106">
        <v>13</v>
      </c>
      <c r="N106" t="s">
        <v>62</v>
      </c>
      <c r="O106" s="1">
        <v>45719</v>
      </c>
      <c r="P106" s="1">
        <v>45750</v>
      </c>
      <c r="Q106">
        <v>1102</v>
      </c>
      <c r="R106">
        <v>6.3</v>
      </c>
      <c r="S106" t="s">
        <v>73</v>
      </c>
    </row>
    <row r="107" spans="1:19" x14ac:dyDescent="0.3">
      <c r="A107" t="s">
        <v>310</v>
      </c>
      <c r="B107" t="s">
        <v>43</v>
      </c>
      <c r="C107" s="2">
        <v>62171</v>
      </c>
      <c r="D107" t="s">
        <v>10</v>
      </c>
      <c r="E107" t="s">
        <v>32</v>
      </c>
      <c r="F107" t="s">
        <v>99</v>
      </c>
      <c r="G107" t="s">
        <v>166</v>
      </c>
      <c r="H107" t="s">
        <v>54</v>
      </c>
      <c r="I107" t="s">
        <v>166</v>
      </c>
      <c r="J107" t="s">
        <v>37</v>
      </c>
      <c r="K107" t="s">
        <v>311</v>
      </c>
      <c r="L107" t="s">
        <v>17</v>
      </c>
      <c r="M107">
        <v>2</v>
      </c>
      <c r="N107" t="s">
        <v>47</v>
      </c>
      <c r="O107" s="1">
        <v>45550</v>
      </c>
      <c r="P107" s="1">
        <v>45603</v>
      </c>
      <c r="Q107">
        <v>2162</v>
      </c>
      <c r="R107">
        <v>8.1</v>
      </c>
      <c r="S107" t="s">
        <v>112</v>
      </c>
    </row>
    <row r="108" spans="1:19" x14ac:dyDescent="0.3">
      <c r="A108" t="s">
        <v>312</v>
      </c>
      <c r="B108" t="s">
        <v>9</v>
      </c>
      <c r="C108" s="2">
        <v>152658</v>
      </c>
      <c r="D108" t="s">
        <v>10</v>
      </c>
      <c r="E108" t="s">
        <v>88</v>
      </c>
      <c r="F108" t="s">
        <v>33</v>
      </c>
      <c r="G108" t="s">
        <v>36</v>
      </c>
      <c r="H108" t="s">
        <v>35</v>
      </c>
      <c r="I108" t="s">
        <v>67</v>
      </c>
      <c r="J108" t="s">
        <v>15</v>
      </c>
      <c r="K108" t="s">
        <v>313</v>
      </c>
      <c r="L108" t="s">
        <v>39</v>
      </c>
      <c r="M108">
        <v>16</v>
      </c>
      <c r="N108" t="s">
        <v>18</v>
      </c>
      <c r="O108" s="1">
        <v>45319</v>
      </c>
      <c r="P108" s="1">
        <v>45368</v>
      </c>
      <c r="Q108">
        <v>548</v>
      </c>
      <c r="R108">
        <v>9</v>
      </c>
      <c r="S108" t="s">
        <v>29</v>
      </c>
    </row>
    <row r="109" spans="1:19" x14ac:dyDescent="0.3">
      <c r="A109" t="s">
        <v>314</v>
      </c>
      <c r="B109" t="s">
        <v>130</v>
      </c>
      <c r="C109" s="2">
        <v>95085</v>
      </c>
      <c r="D109" t="s">
        <v>10</v>
      </c>
      <c r="E109" t="s">
        <v>32</v>
      </c>
      <c r="F109" t="s">
        <v>99</v>
      </c>
      <c r="G109" t="s">
        <v>95</v>
      </c>
      <c r="H109" t="s">
        <v>14</v>
      </c>
      <c r="I109" t="s">
        <v>95</v>
      </c>
      <c r="J109" t="s">
        <v>25</v>
      </c>
      <c r="K109" t="s">
        <v>315</v>
      </c>
      <c r="L109" t="s">
        <v>39</v>
      </c>
      <c r="M109">
        <v>2</v>
      </c>
      <c r="N109" t="s">
        <v>149</v>
      </c>
      <c r="O109" s="1">
        <v>45371</v>
      </c>
      <c r="P109" s="1">
        <v>45402</v>
      </c>
      <c r="Q109">
        <v>2298</v>
      </c>
      <c r="R109">
        <v>6.5</v>
      </c>
      <c r="S109" t="s">
        <v>93</v>
      </c>
    </row>
    <row r="110" spans="1:19" x14ac:dyDescent="0.3">
      <c r="A110" t="s">
        <v>316</v>
      </c>
      <c r="B110" t="s">
        <v>161</v>
      </c>
      <c r="C110" s="2">
        <v>86750</v>
      </c>
      <c r="D110" t="s">
        <v>51</v>
      </c>
      <c r="E110" t="s">
        <v>32</v>
      </c>
      <c r="F110" t="s">
        <v>33</v>
      </c>
      <c r="G110" t="s">
        <v>53</v>
      </c>
      <c r="H110" t="s">
        <v>54</v>
      </c>
      <c r="I110" t="s">
        <v>53</v>
      </c>
      <c r="J110" t="s">
        <v>25</v>
      </c>
      <c r="K110" t="s">
        <v>317</v>
      </c>
      <c r="L110" t="s">
        <v>46</v>
      </c>
      <c r="M110">
        <v>2</v>
      </c>
      <c r="N110" t="s">
        <v>77</v>
      </c>
      <c r="O110" s="1">
        <v>45639</v>
      </c>
      <c r="P110" s="1">
        <v>45712</v>
      </c>
      <c r="Q110">
        <v>1397</v>
      </c>
      <c r="R110">
        <v>7.1</v>
      </c>
      <c r="S110" t="s">
        <v>112</v>
      </c>
    </row>
    <row r="111" spans="1:19" x14ac:dyDescent="0.3">
      <c r="A111" t="s">
        <v>318</v>
      </c>
      <c r="B111" t="s">
        <v>31</v>
      </c>
      <c r="C111" s="2">
        <v>64261</v>
      </c>
      <c r="D111" t="s">
        <v>10</v>
      </c>
      <c r="E111" t="s">
        <v>32</v>
      </c>
      <c r="F111" t="s">
        <v>52</v>
      </c>
      <c r="G111" t="s">
        <v>104</v>
      </c>
      <c r="H111" t="s">
        <v>14</v>
      </c>
      <c r="I111" t="s">
        <v>104</v>
      </c>
      <c r="J111" t="s">
        <v>37</v>
      </c>
      <c r="K111" t="s">
        <v>319</v>
      </c>
      <c r="L111" t="s">
        <v>27</v>
      </c>
      <c r="M111">
        <v>2</v>
      </c>
      <c r="N111" t="s">
        <v>122</v>
      </c>
      <c r="O111" s="1">
        <v>45539</v>
      </c>
      <c r="P111" s="1">
        <v>45575</v>
      </c>
      <c r="Q111">
        <v>2385</v>
      </c>
      <c r="R111">
        <v>8.8000000000000007</v>
      </c>
      <c r="S111" t="s">
        <v>29</v>
      </c>
    </row>
    <row r="112" spans="1:19" x14ac:dyDescent="0.3">
      <c r="A112" t="s">
        <v>320</v>
      </c>
      <c r="B112" t="s">
        <v>183</v>
      </c>
      <c r="C112" s="2">
        <v>205357</v>
      </c>
      <c r="D112" t="s">
        <v>10</v>
      </c>
      <c r="E112" t="s">
        <v>88</v>
      </c>
      <c r="F112" t="s">
        <v>52</v>
      </c>
      <c r="G112" t="s">
        <v>126</v>
      </c>
      <c r="H112" t="s">
        <v>54</v>
      </c>
      <c r="I112" t="s">
        <v>126</v>
      </c>
      <c r="J112" t="s">
        <v>25</v>
      </c>
      <c r="K112" t="s">
        <v>321</v>
      </c>
      <c r="L112" t="s">
        <v>17</v>
      </c>
      <c r="M112">
        <v>18</v>
      </c>
      <c r="N112" t="s">
        <v>40</v>
      </c>
      <c r="O112" s="1">
        <v>45359</v>
      </c>
      <c r="P112" s="1">
        <v>45425</v>
      </c>
      <c r="Q112">
        <v>1646</v>
      </c>
      <c r="R112">
        <v>6.6</v>
      </c>
      <c r="S112" t="s">
        <v>93</v>
      </c>
    </row>
    <row r="113" spans="1:19" x14ac:dyDescent="0.3">
      <c r="A113" t="s">
        <v>322</v>
      </c>
      <c r="B113" t="s">
        <v>59</v>
      </c>
      <c r="C113" s="2">
        <v>165676</v>
      </c>
      <c r="D113" t="s">
        <v>51</v>
      </c>
      <c r="E113" t="s">
        <v>88</v>
      </c>
      <c r="F113" t="s">
        <v>12</v>
      </c>
      <c r="G113" t="s">
        <v>53</v>
      </c>
      <c r="H113" t="s">
        <v>54</v>
      </c>
      <c r="I113" t="s">
        <v>53</v>
      </c>
      <c r="J113" t="s">
        <v>15</v>
      </c>
      <c r="K113" t="s">
        <v>323</v>
      </c>
      <c r="L113" t="s">
        <v>39</v>
      </c>
      <c r="M113">
        <v>18</v>
      </c>
      <c r="N113" t="s">
        <v>77</v>
      </c>
      <c r="O113" s="1">
        <v>45425</v>
      </c>
      <c r="P113" s="1">
        <v>45468</v>
      </c>
      <c r="Q113">
        <v>926</v>
      </c>
      <c r="R113">
        <v>7.8</v>
      </c>
      <c r="S113" t="s">
        <v>63</v>
      </c>
    </row>
    <row r="114" spans="1:19" x14ac:dyDescent="0.3">
      <c r="A114" t="s">
        <v>324</v>
      </c>
      <c r="B114" t="s">
        <v>256</v>
      </c>
      <c r="C114" s="2">
        <v>114658</v>
      </c>
      <c r="D114" t="s">
        <v>51</v>
      </c>
      <c r="E114" t="s">
        <v>11</v>
      </c>
      <c r="F114" t="s">
        <v>12</v>
      </c>
      <c r="G114" t="s">
        <v>53</v>
      </c>
      <c r="H114" t="s">
        <v>14</v>
      </c>
      <c r="I114" t="s">
        <v>53</v>
      </c>
      <c r="J114" t="s">
        <v>25</v>
      </c>
      <c r="K114" t="s">
        <v>325</v>
      </c>
      <c r="L114" t="s">
        <v>17</v>
      </c>
      <c r="M114">
        <v>9</v>
      </c>
      <c r="N114" t="s">
        <v>86</v>
      </c>
      <c r="O114" s="1">
        <v>45369</v>
      </c>
      <c r="P114" s="1">
        <v>45402</v>
      </c>
      <c r="Q114">
        <v>1560</v>
      </c>
      <c r="R114">
        <v>8.1999999999999993</v>
      </c>
      <c r="S114" t="s">
        <v>117</v>
      </c>
    </row>
    <row r="115" spans="1:19" x14ac:dyDescent="0.3">
      <c r="A115" t="s">
        <v>326</v>
      </c>
      <c r="B115" t="s">
        <v>176</v>
      </c>
      <c r="C115" s="2">
        <v>143149</v>
      </c>
      <c r="D115" t="s">
        <v>51</v>
      </c>
      <c r="E115" t="s">
        <v>11</v>
      </c>
      <c r="F115" t="s">
        <v>33</v>
      </c>
      <c r="G115" t="s">
        <v>53</v>
      </c>
      <c r="H115" t="s">
        <v>35</v>
      </c>
      <c r="I115" t="s">
        <v>53</v>
      </c>
      <c r="J115" t="s">
        <v>15</v>
      </c>
      <c r="K115" t="s">
        <v>327</v>
      </c>
      <c r="L115" t="s">
        <v>27</v>
      </c>
      <c r="M115">
        <v>6</v>
      </c>
      <c r="N115" t="s">
        <v>108</v>
      </c>
      <c r="O115" s="1">
        <v>45364</v>
      </c>
      <c r="P115" s="1">
        <v>45422</v>
      </c>
      <c r="Q115">
        <v>1169</v>
      </c>
      <c r="R115">
        <v>9.1</v>
      </c>
      <c r="S115" t="s">
        <v>234</v>
      </c>
    </row>
    <row r="116" spans="1:19" x14ac:dyDescent="0.3">
      <c r="A116" t="s">
        <v>328</v>
      </c>
      <c r="B116" t="s">
        <v>183</v>
      </c>
      <c r="C116" s="2">
        <v>116276</v>
      </c>
      <c r="D116" t="s">
        <v>51</v>
      </c>
      <c r="E116" t="s">
        <v>11</v>
      </c>
      <c r="F116" t="s">
        <v>33</v>
      </c>
      <c r="G116" t="s">
        <v>60</v>
      </c>
      <c r="H116" t="s">
        <v>54</v>
      </c>
      <c r="I116" t="s">
        <v>60</v>
      </c>
      <c r="J116" t="s">
        <v>15</v>
      </c>
      <c r="K116" t="s">
        <v>329</v>
      </c>
      <c r="L116" t="s">
        <v>17</v>
      </c>
      <c r="M116">
        <v>7</v>
      </c>
      <c r="N116" t="s">
        <v>101</v>
      </c>
      <c r="O116" s="1">
        <v>45518</v>
      </c>
      <c r="P116" s="1">
        <v>45541</v>
      </c>
      <c r="Q116">
        <v>608</v>
      </c>
      <c r="R116">
        <v>7.9</v>
      </c>
      <c r="S116" t="s">
        <v>48</v>
      </c>
    </row>
    <row r="117" spans="1:19" x14ac:dyDescent="0.3">
      <c r="A117" t="s">
        <v>330</v>
      </c>
      <c r="B117" t="s">
        <v>43</v>
      </c>
      <c r="C117" s="2">
        <v>61055</v>
      </c>
      <c r="D117" t="s">
        <v>10</v>
      </c>
      <c r="E117" t="s">
        <v>22</v>
      </c>
      <c r="F117" t="s">
        <v>33</v>
      </c>
      <c r="G117" t="s">
        <v>126</v>
      </c>
      <c r="H117" t="s">
        <v>14</v>
      </c>
      <c r="I117" t="s">
        <v>24</v>
      </c>
      <c r="J117" t="s">
        <v>25</v>
      </c>
      <c r="K117" t="s">
        <v>331</v>
      </c>
      <c r="L117" t="s">
        <v>17</v>
      </c>
      <c r="M117" t="s">
        <v>37</v>
      </c>
      <c r="N117" t="s">
        <v>149</v>
      </c>
      <c r="O117" s="1">
        <v>45447</v>
      </c>
      <c r="P117" s="1">
        <v>45489</v>
      </c>
      <c r="Q117">
        <v>1891</v>
      </c>
      <c r="R117">
        <v>6.9</v>
      </c>
      <c r="S117" t="s">
        <v>41</v>
      </c>
    </row>
    <row r="118" spans="1:19" x14ac:dyDescent="0.3">
      <c r="A118" t="s">
        <v>332</v>
      </c>
      <c r="B118" t="s">
        <v>130</v>
      </c>
      <c r="C118" s="2">
        <v>50303</v>
      </c>
      <c r="D118" t="s">
        <v>10</v>
      </c>
      <c r="E118" t="s">
        <v>22</v>
      </c>
      <c r="F118" t="s">
        <v>99</v>
      </c>
      <c r="G118" t="s">
        <v>80</v>
      </c>
      <c r="H118" t="s">
        <v>35</v>
      </c>
      <c r="I118" t="s">
        <v>80</v>
      </c>
      <c r="J118" t="s">
        <v>25</v>
      </c>
      <c r="K118" t="s">
        <v>333</v>
      </c>
      <c r="L118" t="s">
        <v>27</v>
      </c>
      <c r="M118" t="s">
        <v>37</v>
      </c>
      <c r="N118" t="s">
        <v>69</v>
      </c>
      <c r="O118" s="1">
        <v>45515</v>
      </c>
      <c r="P118" s="1">
        <v>45567</v>
      </c>
      <c r="Q118">
        <v>2015</v>
      </c>
      <c r="R118">
        <v>7</v>
      </c>
      <c r="S118" t="s">
        <v>70</v>
      </c>
    </row>
    <row r="119" spans="1:19" x14ac:dyDescent="0.3">
      <c r="A119" t="s">
        <v>334</v>
      </c>
      <c r="B119" t="s">
        <v>75</v>
      </c>
      <c r="C119" s="2">
        <v>65570</v>
      </c>
      <c r="D119" t="s">
        <v>10</v>
      </c>
      <c r="E119" t="s">
        <v>11</v>
      </c>
      <c r="F119" t="s">
        <v>33</v>
      </c>
      <c r="G119" t="s">
        <v>24</v>
      </c>
      <c r="H119" t="s">
        <v>54</v>
      </c>
      <c r="I119" t="s">
        <v>24</v>
      </c>
      <c r="J119" t="s">
        <v>15</v>
      </c>
      <c r="K119" t="s">
        <v>335</v>
      </c>
      <c r="L119" t="s">
        <v>39</v>
      </c>
      <c r="M119">
        <v>7</v>
      </c>
      <c r="N119" t="s">
        <v>149</v>
      </c>
      <c r="O119" s="1">
        <v>45587</v>
      </c>
      <c r="P119" s="1">
        <v>45602</v>
      </c>
      <c r="Q119">
        <v>635</v>
      </c>
      <c r="R119">
        <v>9.9</v>
      </c>
      <c r="S119" t="s">
        <v>19</v>
      </c>
    </row>
    <row r="120" spans="1:19" x14ac:dyDescent="0.3">
      <c r="A120" t="s">
        <v>336</v>
      </c>
      <c r="B120" t="s">
        <v>21</v>
      </c>
      <c r="C120" s="2">
        <v>231078</v>
      </c>
      <c r="D120" t="s">
        <v>10</v>
      </c>
      <c r="E120" t="s">
        <v>88</v>
      </c>
      <c r="F120" t="s">
        <v>33</v>
      </c>
      <c r="G120" t="s">
        <v>55</v>
      </c>
      <c r="H120" t="s">
        <v>14</v>
      </c>
      <c r="I120" t="s">
        <v>55</v>
      </c>
      <c r="J120" t="s">
        <v>15</v>
      </c>
      <c r="K120" t="s">
        <v>337</v>
      </c>
      <c r="L120" t="s">
        <v>17</v>
      </c>
      <c r="M120">
        <v>17</v>
      </c>
      <c r="N120" t="s">
        <v>47</v>
      </c>
      <c r="O120" s="1">
        <v>45397</v>
      </c>
      <c r="P120" s="1">
        <v>45446</v>
      </c>
      <c r="Q120">
        <v>784</v>
      </c>
      <c r="R120">
        <v>7.6</v>
      </c>
      <c r="S120" t="s">
        <v>63</v>
      </c>
    </row>
    <row r="121" spans="1:19" x14ac:dyDescent="0.3">
      <c r="A121" t="s">
        <v>338</v>
      </c>
      <c r="B121" t="s">
        <v>103</v>
      </c>
      <c r="C121" s="2">
        <v>106633</v>
      </c>
      <c r="D121" t="s">
        <v>10</v>
      </c>
      <c r="E121" t="s">
        <v>11</v>
      </c>
      <c r="F121" t="s">
        <v>99</v>
      </c>
      <c r="G121" t="s">
        <v>140</v>
      </c>
      <c r="H121" t="s">
        <v>14</v>
      </c>
      <c r="I121" t="s">
        <v>36</v>
      </c>
      <c r="J121" t="s">
        <v>25</v>
      </c>
      <c r="K121" t="s">
        <v>339</v>
      </c>
      <c r="L121" t="s">
        <v>17</v>
      </c>
      <c r="M121">
        <v>9</v>
      </c>
      <c r="N121" t="s">
        <v>18</v>
      </c>
      <c r="O121" s="1">
        <v>45430</v>
      </c>
      <c r="P121" s="1">
        <v>45468</v>
      </c>
      <c r="Q121">
        <v>1243</v>
      </c>
      <c r="R121">
        <v>5.5</v>
      </c>
      <c r="S121" t="s">
        <v>117</v>
      </c>
    </row>
    <row r="122" spans="1:19" x14ac:dyDescent="0.3">
      <c r="A122" t="s">
        <v>340</v>
      </c>
      <c r="B122" t="s">
        <v>31</v>
      </c>
      <c r="C122" s="2">
        <v>121180</v>
      </c>
      <c r="D122" t="s">
        <v>10</v>
      </c>
      <c r="E122" t="s">
        <v>11</v>
      </c>
      <c r="F122" t="s">
        <v>33</v>
      </c>
      <c r="G122" t="s">
        <v>80</v>
      </c>
      <c r="H122" t="s">
        <v>35</v>
      </c>
      <c r="I122" t="s">
        <v>80</v>
      </c>
      <c r="J122" t="s">
        <v>37</v>
      </c>
      <c r="K122" t="s">
        <v>341</v>
      </c>
      <c r="L122" t="s">
        <v>27</v>
      </c>
      <c r="M122">
        <v>9</v>
      </c>
      <c r="N122" t="s">
        <v>28</v>
      </c>
      <c r="O122" s="1">
        <v>45663</v>
      </c>
      <c r="P122" s="1">
        <v>45689</v>
      </c>
      <c r="Q122">
        <v>611</v>
      </c>
      <c r="R122">
        <v>7</v>
      </c>
      <c r="S122" t="s">
        <v>78</v>
      </c>
    </row>
    <row r="123" spans="1:19" x14ac:dyDescent="0.3">
      <c r="A123" t="s">
        <v>342</v>
      </c>
      <c r="B123" t="s">
        <v>65</v>
      </c>
      <c r="C123" s="2">
        <v>64531</v>
      </c>
      <c r="D123" t="s">
        <v>10</v>
      </c>
      <c r="E123" t="s">
        <v>22</v>
      </c>
      <c r="F123" t="s">
        <v>52</v>
      </c>
      <c r="G123" t="s">
        <v>13</v>
      </c>
      <c r="H123" t="s">
        <v>35</v>
      </c>
      <c r="I123" t="s">
        <v>120</v>
      </c>
      <c r="J123" t="s">
        <v>15</v>
      </c>
      <c r="K123" t="s">
        <v>343</v>
      </c>
      <c r="L123" t="s">
        <v>46</v>
      </c>
      <c r="M123" t="s">
        <v>37</v>
      </c>
      <c r="N123" t="s">
        <v>149</v>
      </c>
      <c r="O123" s="1">
        <v>45742</v>
      </c>
      <c r="P123" s="1">
        <v>45760</v>
      </c>
      <c r="Q123">
        <v>1645</v>
      </c>
      <c r="R123">
        <v>7</v>
      </c>
      <c r="S123" t="s">
        <v>19</v>
      </c>
    </row>
    <row r="124" spans="1:19" x14ac:dyDescent="0.3">
      <c r="A124" t="s">
        <v>344</v>
      </c>
      <c r="B124" t="s">
        <v>110</v>
      </c>
      <c r="C124" s="2">
        <v>125654</v>
      </c>
      <c r="D124" t="s">
        <v>10</v>
      </c>
      <c r="E124" t="s">
        <v>32</v>
      </c>
      <c r="F124" t="s">
        <v>12</v>
      </c>
      <c r="G124" t="s">
        <v>55</v>
      </c>
      <c r="H124" t="s">
        <v>35</v>
      </c>
      <c r="I124" t="s">
        <v>55</v>
      </c>
      <c r="J124" t="s">
        <v>15</v>
      </c>
      <c r="K124" t="s">
        <v>345</v>
      </c>
      <c r="L124" t="s">
        <v>46</v>
      </c>
      <c r="M124">
        <v>4</v>
      </c>
      <c r="N124" t="s">
        <v>18</v>
      </c>
      <c r="O124" s="1">
        <v>45463</v>
      </c>
      <c r="P124" s="1">
        <v>45529</v>
      </c>
      <c r="Q124">
        <v>1212</v>
      </c>
      <c r="R124">
        <v>6.8</v>
      </c>
      <c r="S124" t="s">
        <v>70</v>
      </c>
    </row>
    <row r="125" spans="1:19" x14ac:dyDescent="0.3">
      <c r="A125" t="s">
        <v>346</v>
      </c>
      <c r="B125" t="s">
        <v>183</v>
      </c>
      <c r="C125" s="2">
        <v>182275</v>
      </c>
      <c r="D125" t="s">
        <v>10</v>
      </c>
      <c r="E125" t="s">
        <v>88</v>
      </c>
      <c r="F125" t="s">
        <v>99</v>
      </c>
      <c r="G125" t="s">
        <v>80</v>
      </c>
      <c r="H125" t="s">
        <v>35</v>
      </c>
      <c r="I125" t="s">
        <v>80</v>
      </c>
      <c r="J125" t="s">
        <v>37</v>
      </c>
      <c r="K125" t="s">
        <v>347</v>
      </c>
      <c r="L125" t="s">
        <v>46</v>
      </c>
      <c r="M125">
        <v>14</v>
      </c>
      <c r="N125" t="s">
        <v>101</v>
      </c>
      <c r="O125" s="1">
        <v>45766</v>
      </c>
      <c r="P125" s="1">
        <v>45791</v>
      </c>
      <c r="Q125">
        <v>2427</v>
      </c>
      <c r="R125">
        <v>9</v>
      </c>
      <c r="S125" t="s">
        <v>174</v>
      </c>
    </row>
    <row r="126" spans="1:19" x14ac:dyDescent="0.3">
      <c r="A126" t="s">
        <v>348</v>
      </c>
      <c r="B126" t="s">
        <v>183</v>
      </c>
      <c r="C126" s="2">
        <v>117708</v>
      </c>
      <c r="D126" t="s">
        <v>10</v>
      </c>
      <c r="E126" t="s">
        <v>32</v>
      </c>
      <c r="F126" t="s">
        <v>33</v>
      </c>
      <c r="G126" t="s">
        <v>153</v>
      </c>
      <c r="H126" t="s">
        <v>35</v>
      </c>
      <c r="I126" t="s">
        <v>153</v>
      </c>
      <c r="J126" t="s">
        <v>37</v>
      </c>
      <c r="K126" t="s">
        <v>349</v>
      </c>
      <c r="L126" t="s">
        <v>46</v>
      </c>
      <c r="M126">
        <v>4</v>
      </c>
      <c r="N126" t="s">
        <v>122</v>
      </c>
      <c r="O126" s="1">
        <v>45346</v>
      </c>
      <c r="P126" s="1">
        <v>45368</v>
      </c>
      <c r="Q126">
        <v>1912</v>
      </c>
      <c r="R126">
        <v>9.3000000000000007</v>
      </c>
      <c r="S126" t="s">
        <v>63</v>
      </c>
    </row>
    <row r="127" spans="1:19" x14ac:dyDescent="0.3">
      <c r="A127" t="s">
        <v>350</v>
      </c>
      <c r="B127" t="s">
        <v>114</v>
      </c>
      <c r="C127" s="2">
        <v>143246</v>
      </c>
      <c r="D127" t="s">
        <v>10</v>
      </c>
      <c r="E127" t="s">
        <v>88</v>
      </c>
      <c r="F127" t="s">
        <v>99</v>
      </c>
      <c r="G127" t="s">
        <v>36</v>
      </c>
      <c r="H127" t="s">
        <v>54</v>
      </c>
      <c r="I127" t="s">
        <v>36</v>
      </c>
      <c r="J127" t="s">
        <v>37</v>
      </c>
      <c r="K127" t="s">
        <v>351</v>
      </c>
      <c r="L127" t="s">
        <v>27</v>
      </c>
      <c r="M127">
        <v>11</v>
      </c>
      <c r="N127" t="s">
        <v>62</v>
      </c>
      <c r="O127" s="1">
        <v>45651</v>
      </c>
      <c r="P127" s="1">
        <v>45681</v>
      </c>
      <c r="Q127">
        <v>1426</v>
      </c>
      <c r="R127">
        <v>8.4</v>
      </c>
      <c r="S127" t="s">
        <v>48</v>
      </c>
    </row>
    <row r="128" spans="1:19" x14ac:dyDescent="0.3">
      <c r="A128" t="s">
        <v>352</v>
      </c>
      <c r="B128" t="s">
        <v>103</v>
      </c>
      <c r="C128" s="2">
        <v>203198</v>
      </c>
      <c r="D128" t="s">
        <v>10</v>
      </c>
      <c r="E128" t="s">
        <v>11</v>
      </c>
      <c r="F128" t="s">
        <v>99</v>
      </c>
      <c r="G128" t="s">
        <v>153</v>
      </c>
      <c r="H128" t="s">
        <v>35</v>
      </c>
      <c r="I128" t="s">
        <v>153</v>
      </c>
      <c r="J128" t="s">
        <v>15</v>
      </c>
      <c r="K128" t="s">
        <v>353</v>
      </c>
      <c r="L128" t="s">
        <v>27</v>
      </c>
      <c r="M128">
        <v>5</v>
      </c>
      <c r="N128" t="s">
        <v>47</v>
      </c>
      <c r="O128" s="1">
        <v>45630</v>
      </c>
      <c r="P128" s="1">
        <v>45668</v>
      </c>
      <c r="Q128">
        <v>1596</v>
      </c>
      <c r="R128">
        <v>7.6</v>
      </c>
      <c r="S128" t="s">
        <v>174</v>
      </c>
    </row>
    <row r="129" spans="1:19" x14ac:dyDescent="0.3">
      <c r="A129" t="s">
        <v>354</v>
      </c>
      <c r="B129" t="s">
        <v>119</v>
      </c>
      <c r="C129" s="2">
        <v>69487</v>
      </c>
      <c r="D129" t="s">
        <v>10</v>
      </c>
      <c r="E129" t="s">
        <v>22</v>
      </c>
      <c r="F129" t="s">
        <v>12</v>
      </c>
      <c r="G129" t="s">
        <v>34</v>
      </c>
      <c r="H129" t="s">
        <v>54</v>
      </c>
      <c r="I129" t="s">
        <v>34</v>
      </c>
      <c r="J129" t="s">
        <v>37</v>
      </c>
      <c r="K129" t="s">
        <v>355</v>
      </c>
      <c r="L129" t="s">
        <v>27</v>
      </c>
      <c r="M129" t="s">
        <v>37</v>
      </c>
      <c r="N129" t="s">
        <v>122</v>
      </c>
      <c r="O129" s="1">
        <v>45600</v>
      </c>
      <c r="P129" s="1">
        <v>45628</v>
      </c>
      <c r="Q129">
        <v>1825</v>
      </c>
      <c r="R129">
        <v>7.7</v>
      </c>
      <c r="S129" t="s">
        <v>227</v>
      </c>
    </row>
    <row r="130" spans="1:19" x14ac:dyDescent="0.3">
      <c r="A130" t="s">
        <v>356</v>
      </c>
      <c r="B130" t="s">
        <v>103</v>
      </c>
      <c r="C130" s="2">
        <v>95673</v>
      </c>
      <c r="D130" t="s">
        <v>10</v>
      </c>
      <c r="E130" t="s">
        <v>88</v>
      </c>
      <c r="F130" t="s">
        <v>33</v>
      </c>
      <c r="G130" t="s">
        <v>24</v>
      </c>
      <c r="H130" t="s">
        <v>54</v>
      </c>
      <c r="I130" t="s">
        <v>24</v>
      </c>
      <c r="J130" t="s">
        <v>37</v>
      </c>
      <c r="K130" t="s">
        <v>357</v>
      </c>
      <c r="L130" t="s">
        <v>39</v>
      </c>
      <c r="M130">
        <v>17</v>
      </c>
      <c r="N130" t="s">
        <v>101</v>
      </c>
      <c r="O130" s="1">
        <v>45528</v>
      </c>
      <c r="P130" s="1">
        <v>45550</v>
      </c>
      <c r="Q130">
        <v>1467</v>
      </c>
      <c r="R130">
        <v>8.1</v>
      </c>
      <c r="S130" t="s">
        <v>63</v>
      </c>
    </row>
    <row r="131" spans="1:19" x14ac:dyDescent="0.3">
      <c r="A131" t="s">
        <v>358</v>
      </c>
      <c r="B131" t="s">
        <v>21</v>
      </c>
      <c r="C131" s="2">
        <v>59405</v>
      </c>
      <c r="D131" t="s">
        <v>10</v>
      </c>
      <c r="E131" t="s">
        <v>22</v>
      </c>
      <c r="F131" t="s">
        <v>33</v>
      </c>
      <c r="G131" t="s">
        <v>80</v>
      </c>
      <c r="H131" t="s">
        <v>35</v>
      </c>
      <c r="I131" t="s">
        <v>80</v>
      </c>
      <c r="J131" t="s">
        <v>25</v>
      </c>
      <c r="K131" t="s">
        <v>359</v>
      </c>
      <c r="L131" t="s">
        <v>17</v>
      </c>
      <c r="M131">
        <v>1</v>
      </c>
      <c r="N131" t="s">
        <v>47</v>
      </c>
      <c r="O131" s="1">
        <v>45734</v>
      </c>
      <c r="P131" s="1">
        <v>45759</v>
      </c>
      <c r="Q131">
        <v>984</v>
      </c>
      <c r="R131">
        <v>6</v>
      </c>
      <c r="S131" t="s">
        <v>19</v>
      </c>
    </row>
    <row r="132" spans="1:19" x14ac:dyDescent="0.3">
      <c r="A132" t="s">
        <v>360</v>
      </c>
      <c r="B132" t="s">
        <v>31</v>
      </c>
      <c r="C132" s="2">
        <v>131756</v>
      </c>
      <c r="D132" t="s">
        <v>51</v>
      </c>
      <c r="E132" t="s">
        <v>11</v>
      </c>
      <c r="F132" t="s">
        <v>52</v>
      </c>
      <c r="G132" t="s">
        <v>120</v>
      </c>
      <c r="H132" t="s">
        <v>14</v>
      </c>
      <c r="I132" t="s">
        <v>158</v>
      </c>
      <c r="J132" t="s">
        <v>37</v>
      </c>
      <c r="K132" t="s">
        <v>361</v>
      </c>
      <c r="L132" t="s">
        <v>46</v>
      </c>
      <c r="M132">
        <v>5</v>
      </c>
      <c r="N132" t="s">
        <v>101</v>
      </c>
      <c r="O132" s="1">
        <v>45507</v>
      </c>
      <c r="P132" s="1">
        <v>45580</v>
      </c>
      <c r="Q132">
        <v>2308</v>
      </c>
      <c r="R132">
        <v>7.9</v>
      </c>
      <c r="S132" t="s">
        <v>112</v>
      </c>
    </row>
    <row r="133" spans="1:19" x14ac:dyDescent="0.3">
      <c r="A133" t="s">
        <v>362</v>
      </c>
      <c r="B133" t="s">
        <v>21</v>
      </c>
      <c r="C133" s="2">
        <v>42835</v>
      </c>
      <c r="D133" t="s">
        <v>10</v>
      </c>
      <c r="E133" t="s">
        <v>22</v>
      </c>
      <c r="F133" t="s">
        <v>52</v>
      </c>
      <c r="G133" t="s">
        <v>36</v>
      </c>
      <c r="H133" t="s">
        <v>35</v>
      </c>
      <c r="I133" t="s">
        <v>53</v>
      </c>
      <c r="J133" t="s">
        <v>37</v>
      </c>
      <c r="K133" t="s">
        <v>363</v>
      </c>
      <c r="L133" t="s">
        <v>17</v>
      </c>
      <c r="M133" t="s">
        <v>37</v>
      </c>
      <c r="N133" t="s">
        <v>28</v>
      </c>
      <c r="O133" s="1">
        <v>45718</v>
      </c>
      <c r="P133" s="1">
        <v>45746</v>
      </c>
      <c r="Q133">
        <v>539</v>
      </c>
      <c r="R133">
        <v>9</v>
      </c>
      <c r="S133" t="s">
        <v>227</v>
      </c>
    </row>
    <row r="134" spans="1:19" x14ac:dyDescent="0.3">
      <c r="A134" t="s">
        <v>364</v>
      </c>
      <c r="B134" t="s">
        <v>83</v>
      </c>
      <c r="C134" s="2">
        <v>61893</v>
      </c>
      <c r="D134" t="s">
        <v>10</v>
      </c>
      <c r="E134" t="s">
        <v>22</v>
      </c>
      <c r="F134" t="s">
        <v>99</v>
      </c>
      <c r="G134" t="s">
        <v>23</v>
      </c>
      <c r="H134" t="s">
        <v>14</v>
      </c>
      <c r="I134" t="s">
        <v>23</v>
      </c>
      <c r="J134" t="s">
        <v>15</v>
      </c>
      <c r="K134" t="s">
        <v>365</v>
      </c>
      <c r="L134" t="s">
        <v>39</v>
      </c>
      <c r="M134">
        <v>1</v>
      </c>
      <c r="N134" t="s">
        <v>47</v>
      </c>
      <c r="O134" s="1">
        <v>45379</v>
      </c>
      <c r="P134" s="1">
        <v>45413</v>
      </c>
      <c r="Q134">
        <v>1419</v>
      </c>
      <c r="R134">
        <v>5.2</v>
      </c>
      <c r="S134" t="s">
        <v>93</v>
      </c>
    </row>
    <row r="135" spans="1:19" x14ac:dyDescent="0.3">
      <c r="A135" t="s">
        <v>366</v>
      </c>
      <c r="B135" t="s">
        <v>130</v>
      </c>
      <c r="C135" s="2">
        <v>141791</v>
      </c>
      <c r="D135" t="s">
        <v>51</v>
      </c>
      <c r="E135" t="s">
        <v>88</v>
      </c>
      <c r="F135" t="s">
        <v>12</v>
      </c>
      <c r="G135" t="s">
        <v>53</v>
      </c>
      <c r="H135" t="s">
        <v>14</v>
      </c>
      <c r="I135" t="s">
        <v>53</v>
      </c>
      <c r="J135" t="s">
        <v>37</v>
      </c>
      <c r="K135" t="s">
        <v>367</v>
      </c>
      <c r="L135" t="s">
        <v>46</v>
      </c>
      <c r="M135">
        <v>13</v>
      </c>
      <c r="N135" t="s">
        <v>28</v>
      </c>
      <c r="O135" s="1">
        <v>45691</v>
      </c>
      <c r="P135" s="1">
        <v>45711</v>
      </c>
      <c r="Q135">
        <v>2136</v>
      </c>
      <c r="R135">
        <v>5.8</v>
      </c>
      <c r="S135" t="s">
        <v>117</v>
      </c>
    </row>
    <row r="136" spans="1:19" x14ac:dyDescent="0.3">
      <c r="A136" t="s">
        <v>368</v>
      </c>
      <c r="B136" t="s">
        <v>103</v>
      </c>
      <c r="C136" s="2">
        <v>258637</v>
      </c>
      <c r="D136" t="s">
        <v>66</v>
      </c>
      <c r="E136" t="s">
        <v>88</v>
      </c>
      <c r="F136" t="s">
        <v>52</v>
      </c>
      <c r="G136" t="s">
        <v>67</v>
      </c>
      <c r="H136" t="s">
        <v>14</v>
      </c>
      <c r="I136" t="s">
        <v>67</v>
      </c>
      <c r="J136" t="s">
        <v>15</v>
      </c>
      <c r="K136" t="s">
        <v>369</v>
      </c>
      <c r="L136" t="s">
        <v>27</v>
      </c>
      <c r="M136">
        <v>11</v>
      </c>
      <c r="N136" t="s">
        <v>40</v>
      </c>
      <c r="O136" s="1">
        <v>45673</v>
      </c>
      <c r="P136" s="1">
        <v>45703</v>
      </c>
      <c r="Q136">
        <v>813</v>
      </c>
      <c r="R136">
        <v>9.1</v>
      </c>
      <c r="S136" t="s">
        <v>128</v>
      </c>
    </row>
    <row r="137" spans="1:19" x14ac:dyDescent="0.3">
      <c r="A137" t="s">
        <v>370</v>
      </c>
      <c r="B137" t="s">
        <v>43</v>
      </c>
      <c r="C137" s="2">
        <v>49485</v>
      </c>
      <c r="D137" t="s">
        <v>10</v>
      </c>
      <c r="E137" t="s">
        <v>32</v>
      </c>
      <c r="F137" t="s">
        <v>99</v>
      </c>
      <c r="G137" t="s">
        <v>158</v>
      </c>
      <c r="H137" t="s">
        <v>54</v>
      </c>
      <c r="I137" t="s">
        <v>158</v>
      </c>
      <c r="J137" t="s">
        <v>37</v>
      </c>
      <c r="K137" t="s">
        <v>371</v>
      </c>
      <c r="L137" t="s">
        <v>39</v>
      </c>
      <c r="M137">
        <v>2</v>
      </c>
      <c r="N137" t="s">
        <v>101</v>
      </c>
      <c r="O137" s="1">
        <v>45513</v>
      </c>
      <c r="P137" s="1">
        <v>45551</v>
      </c>
      <c r="Q137">
        <v>909</v>
      </c>
      <c r="R137">
        <v>7.8</v>
      </c>
      <c r="S137" t="s">
        <v>73</v>
      </c>
    </row>
    <row r="138" spans="1:19" x14ac:dyDescent="0.3">
      <c r="A138" t="s">
        <v>372</v>
      </c>
      <c r="B138" t="s">
        <v>137</v>
      </c>
      <c r="C138" s="2">
        <v>172916</v>
      </c>
      <c r="D138" t="s">
        <v>10</v>
      </c>
      <c r="E138" t="s">
        <v>11</v>
      </c>
      <c r="F138" t="s">
        <v>52</v>
      </c>
      <c r="G138" t="s">
        <v>95</v>
      </c>
      <c r="H138" t="s">
        <v>54</v>
      </c>
      <c r="I138" t="s">
        <v>44</v>
      </c>
      <c r="J138" t="s">
        <v>25</v>
      </c>
      <c r="K138" t="s">
        <v>373</v>
      </c>
      <c r="L138" t="s">
        <v>17</v>
      </c>
      <c r="M138">
        <v>8</v>
      </c>
      <c r="N138" t="s">
        <v>90</v>
      </c>
      <c r="O138" s="1">
        <v>45655</v>
      </c>
      <c r="P138" s="1">
        <v>45672</v>
      </c>
      <c r="Q138">
        <v>1630</v>
      </c>
      <c r="R138">
        <v>7.6</v>
      </c>
      <c r="S138" t="s">
        <v>19</v>
      </c>
    </row>
    <row r="139" spans="1:19" x14ac:dyDescent="0.3">
      <c r="A139" t="s">
        <v>374</v>
      </c>
      <c r="B139" t="s">
        <v>110</v>
      </c>
      <c r="C139" s="2">
        <v>324557</v>
      </c>
      <c r="D139" t="s">
        <v>10</v>
      </c>
      <c r="E139" t="s">
        <v>88</v>
      </c>
      <c r="F139" t="s">
        <v>99</v>
      </c>
      <c r="G139" t="s">
        <v>153</v>
      </c>
      <c r="H139" t="s">
        <v>35</v>
      </c>
      <c r="I139" t="s">
        <v>153</v>
      </c>
      <c r="J139" t="s">
        <v>25</v>
      </c>
      <c r="K139" t="s">
        <v>375</v>
      </c>
      <c r="L139" t="s">
        <v>46</v>
      </c>
      <c r="M139">
        <v>11</v>
      </c>
      <c r="N139" t="s">
        <v>86</v>
      </c>
      <c r="O139" s="1">
        <v>45602</v>
      </c>
      <c r="P139" s="1">
        <v>45620</v>
      </c>
      <c r="Q139">
        <v>1209</v>
      </c>
      <c r="R139">
        <v>7.3</v>
      </c>
      <c r="S139" t="s">
        <v>227</v>
      </c>
    </row>
    <row r="140" spans="1:19" x14ac:dyDescent="0.3">
      <c r="A140" t="s">
        <v>376</v>
      </c>
      <c r="B140" t="s">
        <v>50</v>
      </c>
      <c r="C140" s="2">
        <v>73894</v>
      </c>
      <c r="D140" t="s">
        <v>51</v>
      </c>
      <c r="E140" t="s">
        <v>32</v>
      </c>
      <c r="F140" t="s">
        <v>12</v>
      </c>
      <c r="G140" t="s">
        <v>53</v>
      </c>
      <c r="H140" t="s">
        <v>14</v>
      </c>
      <c r="I140" t="s">
        <v>53</v>
      </c>
      <c r="J140" t="s">
        <v>15</v>
      </c>
      <c r="K140" t="s">
        <v>377</v>
      </c>
      <c r="L140" t="s">
        <v>17</v>
      </c>
      <c r="M140">
        <v>4</v>
      </c>
      <c r="N140" t="s">
        <v>47</v>
      </c>
      <c r="O140" s="1">
        <v>45512</v>
      </c>
      <c r="P140" s="1">
        <v>45547</v>
      </c>
      <c r="Q140">
        <v>1070</v>
      </c>
      <c r="R140">
        <v>5.2</v>
      </c>
      <c r="S140" t="s">
        <v>234</v>
      </c>
    </row>
    <row r="141" spans="1:19" x14ac:dyDescent="0.3">
      <c r="A141" t="s">
        <v>378</v>
      </c>
      <c r="B141" t="s">
        <v>65</v>
      </c>
      <c r="C141" s="2">
        <v>122598</v>
      </c>
      <c r="D141" t="s">
        <v>10</v>
      </c>
      <c r="E141" t="s">
        <v>11</v>
      </c>
      <c r="F141" t="s">
        <v>99</v>
      </c>
      <c r="G141" t="s">
        <v>84</v>
      </c>
      <c r="H141" t="s">
        <v>54</v>
      </c>
      <c r="I141" t="s">
        <v>44</v>
      </c>
      <c r="J141" t="s">
        <v>15</v>
      </c>
      <c r="K141" t="s">
        <v>379</v>
      </c>
      <c r="L141" t="s">
        <v>39</v>
      </c>
      <c r="M141">
        <v>9</v>
      </c>
      <c r="N141" t="s">
        <v>28</v>
      </c>
      <c r="O141" s="1">
        <v>45662</v>
      </c>
      <c r="P141" s="1">
        <v>45701</v>
      </c>
      <c r="Q141">
        <v>1181</v>
      </c>
      <c r="R141">
        <v>5.2</v>
      </c>
      <c r="S141" t="s">
        <v>234</v>
      </c>
    </row>
    <row r="142" spans="1:19" x14ac:dyDescent="0.3">
      <c r="A142" t="s">
        <v>380</v>
      </c>
      <c r="B142" t="s">
        <v>176</v>
      </c>
      <c r="C142" s="2">
        <v>94478</v>
      </c>
      <c r="D142" t="s">
        <v>10</v>
      </c>
      <c r="E142" t="s">
        <v>32</v>
      </c>
      <c r="F142" t="s">
        <v>33</v>
      </c>
      <c r="G142" t="s">
        <v>153</v>
      </c>
      <c r="H142" t="s">
        <v>54</v>
      </c>
      <c r="I142" t="s">
        <v>153</v>
      </c>
      <c r="J142" t="s">
        <v>25</v>
      </c>
      <c r="K142" t="s">
        <v>381</v>
      </c>
      <c r="L142" t="s">
        <v>46</v>
      </c>
      <c r="M142">
        <v>4</v>
      </c>
      <c r="N142" t="s">
        <v>149</v>
      </c>
      <c r="O142" s="1">
        <v>45436</v>
      </c>
      <c r="P142" s="1">
        <v>45468</v>
      </c>
      <c r="Q142">
        <v>506</v>
      </c>
      <c r="R142">
        <v>8.4</v>
      </c>
      <c r="S142" t="s">
        <v>117</v>
      </c>
    </row>
    <row r="143" spans="1:19" x14ac:dyDescent="0.3">
      <c r="A143" t="s">
        <v>382</v>
      </c>
      <c r="B143" t="s">
        <v>83</v>
      </c>
      <c r="C143" s="2">
        <v>53088</v>
      </c>
      <c r="D143" t="s">
        <v>10</v>
      </c>
      <c r="E143" t="s">
        <v>22</v>
      </c>
      <c r="F143" t="s">
        <v>52</v>
      </c>
      <c r="G143" t="s">
        <v>80</v>
      </c>
      <c r="H143" t="s">
        <v>14</v>
      </c>
      <c r="I143" t="s">
        <v>80</v>
      </c>
      <c r="J143" t="s">
        <v>15</v>
      </c>
      <c r="K143" t="s">
        <v>383</v>
      </c>
      <c r="L143" t="s">
        <v>46</v>
      </c>
      <c r="M143">
        <v>1</v>
      </c>
      <c r="N143" t="s">
        <v>116</v>
      </c>
      <c r="O143" s="1">
        <v>45759</v>
      </c>
      <c r="P143" s="1">
        <v>45821</v>
      </c>
      <c r="Q143">
        <v>2090</v>
      </c>
      <c r="R143">
        <v>9</v>
      </c>
      <c r="S143" t="s">
        <v>227</v>
      </c>
    </row>
    <row r="144" spans="1:19" x14ac:dyDescent="0.3">
      <c r="A144" t="s">
        <v>384</v>
      </c>
      <c r="B144" t="s">
        <v>183</v>
      </c>
      <c r="C144" s="2">
        <v>116012</v>
      </c>
      <c r="D144" t="s">
        <v>10</v>
      </c>
      <c r="E144" t="s">
        <v>32</v>
      </c>
      <c r="F144" t="s">
        <v>99</v>
      </c>
      <c r="G144" t="s">
        <v>153</v>
      </c>
      <c r="H144" t="s">
        <v>14</v>
      </c>
      <c r="I144" t="s">
        <v>140</v>
      </c>
      <c r="J144" t="s">
        <v>37</v>
      </c>
      <c r="K144" t="s">
        <v>385</v>
      </c>
      <c r="L144" t="s">
        <v>27</v>
      </c>
      <c r="M144">
        <v>3</v>
      </c>
      <c r="N144" t="s">
        <v>18</v>
      </c>
      <c r="O144" s="1">
        <v>45558</v>
      </c>
      <c r="P144" s="1">
        <v>45595</v>
      </c>
      <c r="Q144">
        <v>657</v>
      </c>
      <c r="R144">
        <v>7.9</v>
      </c>
      <c r="S144" t="s">
        <v>93</v>
      </c>
    </row>
    <row r="145" spans="1:19" x14ac:dyDescent="0.3">
      <c r="A145" t="s">
        <v>386</v>
      </c>
      <c r="B145" t="s">
        <v>161</v>
      </c>
      <c r="C145" s="2">
        <v>35593</v>
      </c>
      <c r="D145" t="s">
        <v>10</v>
      </c>
      <c r="E145" t="s">
        <v>22</v>
      </c>
      <c r="F145" t="s">
        <v>12</v>
      </c>
      <c r="G145" t="s">
        <v>13</v>
      </c>
      <c r="H145" t="s">
        <v>54</v>
      </c>
      <c r="I145" t="s">
        <v>13</v>
      </c>
      <c r="J145" t="s">
        <v>37</v>
      </c>
      <c r="K145" t="s">
        <v>387</v>
      </c>
      <c r="L145" t="s">
        <v>17</v>
      </c>
      <c r="M145" t="s">
        <v>37</v>
      </c>
      <c r="N145" t="s">
        <v>28</v>
      </c>
      <c r="O145" s="1">
        <v>45360</v>
      </c>
      <c r="P145" s="1">
        <v>45389</v>
      </c>
      <c r="Q145">
        <v>1812</v>
      </c>
      <c r="R145">
        <v>6.3</v>
      </c>
      <c r="S145" t="s">
        <v>112</v>
      </c>
    </row>
    <row r="146" spans="1:19" x14ac:dyDescent="0.3">
      <c r="A146" t="s">
        <v>388</v>
      </c>
      <c r="B146" t="s">
        <v>103</v>
      </c>
      <c r="C146" s="2">
        <v>149053</v>
      </c>
      <c r="D146" t="s">
        <v>10</v>
      </c>
      <c r="E146" t="s">
        <v>88</v>
      </c>
      <c r="F146" t="s">
        <v>99</v>
      </c>
      <c r="G146" t="s">
        <v>80</v>
      </c>
      <c r="H146" t="s">
        <v>54</v>
      </c>
      <c r="I146" t="s">
        <v>80</v>
      </c>
      <c r="J146" t="s">
        <v>37</v>
      </c>
      <c r="K146" t="s">
        <v>389</v>
      </c>
      <c r="L146" t="s">
        <v>27</v>
      </c>
      <c r="M146">
        <v>17</v>
      </c>
      <c r="N146" t="s">
        <v>28</v>
      </c>
      <c r="O146" s="1">
        <v>45613</v>
      </c>
      <c r="P146" s="1">
        <v>45652</v>
      </c>
      <c r="Q146">
        <v>652</v>
      </c>
      <c r="R146">
        <v>5.5</v>
      </c>
      <c r="S146" t="s">
        <v>19</v>
      </c>
    </row>
    <row r="147" spans="1:19" x14ac:dyDescent="0.3">
      <c r="A147" t="s">
        <v>390</v>
      </c>
      <c r="B147" t="s">
        <v>65</v>
      </c>
      <c r="C147" s="2">
        <v>88230</v>
      </c>
      <c r="D147" t="s">
        <v>10</v>
      </c>
      <c r="E147" t="s">
        <v>32</v>
      </c>
      <c r="F147" t="s">
        <v>99</v>
      </c>
      <c r="G147" t="s">
        <v>80</v>
      </c>
      <c r="H147" t="s">
        <v>35</v>
      </c>
      <c r="I147" t="s">
        <v>80</v>
      </c>
      <c r="J147" t="s">
        <v>37</v>
      </c>
      <c r="K147" t="s">
        <v>391</v>
      </c>
      <c r="L147" t="s">
        <v>39</v>
      </c>
      <c r="M147">
        <v>4</v>
      </c>
      <c r="N147" t="s">
        <v>40</v>
      </c>
      <c r="O147" s="1">
        <v>45434</v>
      </c>
      <c r="P147" s="1">
        <v>45500</v>
      </c>
      <c r="Q147">
        <v>1984</v>
      </c>
      <c r="R147">
        <v>7.6</v>
      </c>
      <c r="S147" t="s">
        <v>174</v>
      </c>
    </row>
    <row r="148" spans="1:19" x14ac:dyDescent="0.3">
      <c r="A148" t="s">
        <v>392</v>
      </c>
      <c r="B148" t="s">
        <v>9</v>
      </c>
      <c r="C148" s="2">
        <v>224919</v>
      </c>
      <c r="D148" t="s">
        <v>10</v>
      </c>
      <c r="E148" t="s">
        <v>88</v>
      </c>
      <c r="F148" t="s">
        <v>33</v>
      </c>
      <c r="G148" t="s">
        <v>140</v>
      </c>
      <c r="H148" t="s">
        <v>14</v>
      </c>
      <c r="I148" t="s">
        <v>34</v>
      </c>
      <c r="J148" t="s">
        <v>25</v>
      </c>
      <c r="K148" t="s">
        <v>393</v>
      </c>
      <c r="L148" t="s">
        <v>39</v>
      </c>
      <c r="M148">
        <v>19</v>
      </c>
      <c r="N148" t="s">
        <v>40</v>
      </c>
      <c r="O148" s="1">
        <v>45628</v>
      </c>
      <c r="P148" s="1">
        <v>45681</v>
      </c>
      <c r="Q148">
        <v>911</v>
      </c>
      <c r="R148">
        <v>5.7</v>
      </c>
      <c r="S148" t="s">
        <v>29</v>
      </c>
    </row>
    <row r="149" spans="1:19" x14ac:dyDescent="0.3">
      <c r="A149" t="s">
        <v>394</v>
      </c>
      <c r="B149" t="s">
        <v>183</v>
      </c>
      <c r="C149" s="2">
        <v>220439</v>
      </c>
      <c r="D149" t="s">
        <v>51</v>
      </c>
      <c r="E149" t="s">
        <v>88</v>
      </c>
      <c r="F149" t="s">
        <v>52</v>
      </c>
      <c r="G149" t="s">
        <v>120</v>
      </c>
      <c r="H149" t="s">
        <v>54</v>
      </c>
      <c r="I149" t="s">
        <v>120</v>
      </c>
      <c r="J149" t="s">
        <v>25</v>
      </c>
      <c r="K149" t="s">
        <v>395</v>
      </c>
      <c r="L149" t="s">
        <v>39</v>
      </c>
      <c r="M149">
        <v>12</v>
      </c>
      <c r="N149" t="s">
        <v>90</v>
      </c>
      <c r="O149" s="1">
        <v>45381</v>
      </c>
      <c r="P149" s="1">
        <v>45397</v>
      </c>
      <c r="Q149">
        <v>1795</v>
      </c>
      <c r="R149">
        <v>9.9</v>
      </c>
      <c r="S149" t="s">
        <v>29</v>
      </c>
    </row>
    <row r="150" spans="1:19" x14ac:dyDescent="0.3">
      <c r="A150" t="s">
        <v>396</v>
      </c>
      <c r="B150" t="s">
        <v>43</v>
      </c>
      <c r="C150" s="2">
        <v>48861</v>
      </c>
      <c r="D150" t="s">
        <v>10</v>
      </c>
      <c r="E150" t="s">
        <v>22</v>
      </c>
      <c r="F150" t="s">
        <v>52</v>
      </c>
      <c r="G150" t="s">
        <v>158</v>
      </c>
      <c r="H150" t="s">
        <v>54</v>
      </c>
      <c r="I150" t="s">
        <v>158</v>
      </c>
      <c r="J150" t="s">
        <v>25</v>
      </c>
      <c r="K150" t="s">
        <v>397</v>
      </c>
      <c r="L150" t="s">
        <v>17</v>
      </c>
      <c r="M150" t="s">
        <v>37</v>
      </c>
      <c r="N150" t="s">
        <v>62</v>
      </c>
      <c r="O150" s="1">
        <v>45477</v>
      </c>
      <c r="P150" s="1">
        <v>45515</v>
      </c>
      <c r="Q150">
        <v>1031</v>
      </c>
      <c r="R150">
        <v>8.1</v>
      </c>
      <c r="S150" t="s">
        <v>174</v>
      </c>
    </row>
    <row r="151" spans="1:19" x14ac:dyDescent="0.3">
      <c r="A151" t="s">
        <v>398</v>
      </c>
      <c r="B151" t="s">
        <v>31</v>
      </c>
      <c r="C151" s="2">
        <v>115841</v>
      </c>
      <c r="D151" t="s">
        <v>10</v>
      </c>
      <c r="E151" t="s">
        <v>11</v>
      </c>
      <c r="F151" t="s">
        <v>33</v>
      </c>
      <c r="G151" t="s">
        <v>126</v>
      </c>
      <c r="H151" t="s">
        <v>54</v>
      </c>
      <c r="I151" t="s">
        <v>126</v>
      </c>
      <c r="J151" t="s">
        <v>37</v>
      </c>
      <c r="K151" t="s">
        <v>399</v>
      </c>
      <c r="L151" t="s">
        <v>46</v>
      </c>
      <c r="M151">
        <v>7</v>
      </c>
      <c r="N151" t="s">
        <v>62</v>
      </c>
      <c r="O151" s="1">
        <v>45590</v>
      </c>
      <c r="P151" s="1">
        <v>45637</v>
      </c>
      <c r="Q151">
        <v>1446</v>
      </c>
      <c r="R151">
        <v>7.2</v>
      </c>
      <c r="S151" t="s">
        <v>78</v>
      </c>
    </row>
    <row r="152" spans="1:19" x14ac:dyDescent="0.3">
      <c r="A152" t="s">
        <v>400</v>
      </c>
      <c r="B152" t="s">
        <v>43</v>
      </c>
      <c r="C152" s="2">
        <v>57266</v>
      </c>
      <c r="D152" t="s">
        <v>10</v>
      </c>
      <c r="E152" t="s">
        <v>32</v>
      </c>
      <c r="F152" t="s">
        <v>33</v>
      </c>
      <c r="G152" t="s">
        <v>24</v>
      </c>
      <c r="H152" t="s">
        <v>14</v>
      </c>
      <c r="I152" t="s">
        <v>24</v>
      </c>
      <c r="J152" t="s">
        <v>37</v>
      </c>
      <c r="K152" t="s">
        <v>401</v>
      </c>
      <c r="L152" t="s">
        <v>17</v>
      </c>
      <c r="M152">
        <v>3</v>
      </c>
      <c r="N152" t="s">
        <v>28</v>
      </c>
      <c r="O152" s="1">
        <v>45515</v>
      </c>
      <c r="P152" s="1">
        <v>45530</v>
      </c>
      <c r="Q152">
        <v>1075</v>
      </c>
      <c r="R152">
        <v>7.3</v>
      </c>
      <c r="S152" t="s">
        <v>63</v>
      </c>
    </row>
    <row r="153" spans="1:19" x14ac:dyDescent="0.3">
      <c r="A153" t="s">
        <v>402</v>
      </c>
      <c r="B153" t="s">
        <v>161</v>
      </c>
      <c r="C153" s="2">
        <v>66384</v>
      </c>
      <c r="D153" t="s">
        <v>10</v>
      </c>
      <c r="E153" t="s">
        <v>32</v>
      </c>
      <c r="F153" t="s">
        <v>12</v>
      </c>
      <c r="G153" t="s">
        <v>140</v>
      </c>
      <c r="H153" t="s">
        <v>54</v>
      </c>
      <c r="I153" t="s">
        <v>104</v>
      </c>
      <c r="J153" t="s">
        <v>37</v>
      </c>
      <c r="K153" t="s">
        <v>403</v>
      </c>
      <c r="L153" t="s">
        <v>39</v>
      </c>
      <c r="M153">
        <v>2</v>
      </c>
      <c r="N153" t="s">
        <v>77</v>
      </c>
      <c r="O153" s="1">
        <v>45403</v>
      </c>
      <c r="P153" s="1">
        <v>45436</v>
      </c>
      <c r="Q153">
        <v>1421</v>
      </c>
      <c r="R153">
        <v>9.1</v>
      </c>
      <c r="S153" t="s">
        <v>41</v>
      </c>
    </row>
    <row r="154" spans="1:19" x14ac:dyDescent="0.3">
      <c r="A154" t="s">
        <v>404</v>
      </c>
      <c r="B154" t="s">
        <v>75</v>
      </c>
      <c r="C154" s="2">
        <v>184637</v>
      </c>
      <c r="D154" t="s">
        <v>10</v>
      </c>
      <c r="E154" t="s">
        <v>88</v>
      </c>
      <c r="F154" t="s">
        <v>52</v>
      </c>
      <c r="G154" t="s">
        <v>84</v>
      </c>
      <c r="H154" t="s">
        <v>54</v>
      </c>
      <c r="I154" t="s">
        <v>84</v>
      </c>
      <c r="J154" t="s">
        <v>25</v>
      </c>
      <c r="K154" t="s">
        <v>405</v>
      </c>
      <c r="L154" t="s">
        <v>17</v>
      </c>
      <c r="M154">
        <v>11</v>
      </c>
      <c r="N154" t="s">
        <v>77</v>
      </c>
      <c r="O154" s="1">
        <v>45435</v>
      </c>
      <c r="P154" s="1">
        <v>45482</v>
      </c>
      <c r="Q154">
        <v>2292</v>
      </c>
      <c r="R154">
        <v>5.5</v>
      </c>
      <c r="S154" t="s">
        <v>227</v>
      </c>
    </row>
    <row r="155" spans="1:19" x14ac:dyDescent="0.3">
      <c r="A155" t="s">
        <v>406</v>
      </c>
      <c r="B155" t="s">
        <v>9</v>
      </c>
      <c r="C155" s="2">
        <v>92445</v>
      </c>
      <c r="D155" t="s">
        <v>51</v>
      </c>
      <c r="E155" t="s">
        <v>32</v>
      </c>
      <c r="F155" t="s">
        <v>12</v>
      </c>
      <c r="G155" t="s">
        <v>120</v>
      </c>
      <c r="H155" t="s">
        <v>14</v>
      </c>
      <c r="I155" t="s">
        <v>158</v>
      </c>
      <c r="J155" t="s">
        <v>15</v>
      </c>
      <c r="K155" t="s">
        <v>407</v>
      </c>
      <c r="L155" t="s">
        <v>17</v>
      </c>
      <c r="M155">
        <v>4</v>
      </c>
      <c r="N155" t="s">
        <v>101</v>
      </c>
      <c r="O155" s="1">
        <v>45587</v>
      </c>
      <c r="P155" s="1">
        <v>45650</v>
      </c>
      <c r="Q155">
        <v>826</v>
      </c>
      <c r="R155">
        <v>9.1999999999999993</v>
      </c>
      <c r="S155" t="s">
        <v>70</v>
      </c>
    </row>
    <row r="156" spans="1:19" x14ac:dyDescent="0.3">
      <c r="A156" t="s">
        <v>408</v>
      </c>
      <c r="B156" t="s">
        <v>183</v>
      </c>
      <c r="C156" s="2">
        <v>57388</v>
      </c>
      <c r="D156" t="s">
        <v>10</v>
      </c>
      <c r="E156" t="s">
        <v>22</v>
      </c>
      <c r="F156" t="s">
        <v>33</v>
      </c>
      <c r="G156" t="s">
        <v>23</v>
      </c>
      <c r="H156" t="s">
        <v>35</v>
      </c>
      <c r="I156" t="s">
        <v>23</v>
      </c>
      <c r="J156" t="s">
        <v>37</v>
      </c>
      <c r="K156" t="s">
        <v>409</v>
      </c>
      <c r="L156" t="s">
        <v>39</v>
      </c>
      <c r="M156">
        <v>1</v>
      </c>
      <c r="N156" t="s">
        <v>47</v>
      </c>
      <c r="O156" s="1">
        <v>45303</v>
      </c>
      <c r="P156" s="1">
        <v>45334</v>
      </c>
      <c r="Q156">
        <v>1684</v>
      </c>
      <c r="R156">
        <v>8.3000000000000007</v>
      </c>
      <c r="S156" t="s">
        <v>19</v>
      </c>
    </row>
    <row r="157" spans="1:19" x14ac:dyDescent="0.3">
      <c r="A157" t="s">
        <v>410</v>
      </c>
      <c r="B157" t="s">
        <v>145</v>
      </c>
      <c r="C157" s="2">
        <v>53374</v>
      </c>
      <c r="D157" t="s">
        <v>10</v>
      </c>
      <c r="E157" t="s">
        <v>32</v>
      </c>
      <c r="F157" t="s">
        <v>52</v>
      </c>
      <c r="G157" t="s">
        <v>13</v>
      </c>
      <c r="H157" t="s">
        <v>14</v>
      </c>
      <c r="I157" t="s">
        <v>13</v>
      </c>
      <c r="J157" t="s">
        <v>37</v>
      </c>
      <c r="K157" t="s">
        <v>411</v>
      </c>
      <c r="L157" t="s">
        <v>46</v>
      </c>
      <c r="M157">
        <v>2</v>
      </c>
      <c r="N157" t="s">
        <v>77</v>
      </c>
      <c r="O157" s="1">
        <v>45465</v>
      </c>
      <c r="P157" s="1">
        <v>45504</v>
      </c>
      <c r="Q157">
        <v>2224</v>
      </c>
      <c r="R157">
        <v>9.5</v>
      </c>
      <c r="S157" t="s">
        <v>117</v>
      </c>
    </row>
    <row r="158" spans="1:19" x14ac:dyDescent="0.3">
      <c r="A158" t="s">
        <v>412</v>
      </c>
      <c r="B158" t="s">
        <v>9</v>
      </c>
      <c r="C158" s="2">
        <v>95716</v>
      </c>
      <c r="D158" t="s">
        <v>10</v>
      </c>
      <c r="E158" t="s">
        <v>11</v>
      </c>
      <c r="F158" t="s">
        <v>12</v>
      </c>
      <c r="G158" t="s">
        <v>158</v>
      </c>
      <c r="H158" t="s">
        <v>54</v>
      </c>
      <c r="I158" t="s">
        <v>158</v>
      </c>
      <c r="J158" t="s">
        <v>15</v>
      </c>
      <c r="K158" t="s">
        <v>413</v>
      </c>
      <c r="L158" t="s">
        <v>46</v>
      </c>
      <c r="M158">
        <v>6</v>
      </c>
      <c r="N158" t="s">
        <v>28</v>
      </c>
      <c r="O158" s="1">
        <v>45370</v>
      </c>
      <c r="P158" s="1">
        <v>45387</v>
      </c>
      <c r="Q158">
        <v>1811</v>
      </c>
      <c r="R158">
        <v>7.4</v>
      </c>
      <c r="S158" t="s">
        <v>234</v>
      </c>
    </row>
    <row r="159" spans="1:19" x14ac:dyDescent="0.3">
      <c r="A159" t="s">
        <v>414</v>
      </c>
      <c r="B159" t="s">
        <v>43</v>
      </c>
      <c r="C159" s="2">
        <v>157091</v>
      </c>
      <c r="D159" t="s">
        <v>10</v>
      </c>
      <c r="E159" t="s">
        <v>32</v>
      </c>
      <c r="F159" t="s">
        <v>33</v>
      </c>
      <c r="G159" t="s">
        <v>95</v>
      </c>
      <c r="H159" t="s">
        <v>35</v>
      </c>
      <c r="I159" t="s">
        <v>95</v>
      </c>
      <c r="J159" t="s">
        <v>37</v>
      </c>
      <c r="K159" t="s">
        <v>415</v>
      </c>
      <c r="L159" t="s">
        <v>46</v>
      </c>
      <c r="M159">
        <v>2</v>
      </c>
      <c r="N159" t="s">
        <v>122</v>
      </c>
      <c r="O159" s="1">
        <v>45720</v>
      </c>
      <c r="P159" s="1">
        <v>45740</v>
      </c>
      <c r="Q159">
        <v>1002</v>
      </c>
      <c r="R159">
        <v>7.7</v>
      </c>
      <c r="S159" t="s">
        <v>70</v>
      </c>
    </row>
    <row r="160" spans="1:19" x14ac:dyDescent="0.3">
      <c r="A160" t="s">
        <v>416</v>
      </c>
      <c r="B160" t="s">
        <v>130</v>
      </c>
      <c r="C160" s="2">
        <v>204144</v>
      </c>
      <c r="D160" t="s">
        <v>10</v>
      </c>
      <c r="E160" t="s">
        <v>11</v>
      </c>
      <c r="F160" t="s">
        <v>33</v>
      </c>
      <c r="G160" t="s">
        <v>95</v>
      </c>
      <c r="H160" t="s">
        <v>35</v>
      </c>
      <c r="I160" t="s">
        <v>95</v>
      </c>
      <c r="J160" t="s">
        <v>25</v>
      </c>
      <c r="K160" t="s">
        <v>417</v>
      </c>
      <c r="L160" t="s">
        <v>46</v>
      </c>
      <c r="M160">
        <v>8</v>
      </c>
      <c r="N160" t="s">
        <v>86</v>
      </c>
      <c r="O160" s="1">
        <v>45638</v>
      </c>
      <c r="P160" s="1">
        <v>45660</v>
      </c>
      <c r="Q160">
        <v>1663</v>
      </c>
      <c r="R160">
        <v>9.5</v>
      </c>
      <c r="S160" t="s">
        <v>41</v>
      </c>
    </row>
    <row r="161" spans="1:19" x14ac:dyDescent="0.3">
      <c r="A161" t="s">
        <v>418</v>
      </c>
      <c r="B161" t="s">
        <v>21</v>
      </c>
      <c r="C161" s="2">
        <v>190314</v>
      </c>
      <c r="D161" t="s">
        <v>51</v>
      </c>
      <c r="E161" t="s">
        <v>88</v>
      </c>
      <c r="F161" t="s">
        <v>12</v>
      </c>
      <c r="G161" t="s">
        <v>120</v>
      </c>
      <c r="H161" t="s">
        <v>14</v>
      </c>
      <c r="I161" t="s">
        <v>120</v>
      </c>
      <c r="J161" t="s">
        <v>25</v>
      </c>
      <c r="K161" t="s">
        <v>419</v>
      </c>
      <c r="L161" t="s">
        <v>46</v>
      </c>
      <c r="M161">
        <v>12</v>
      </c>
      <c r="N161" t="s">
        <v>77</v>
      </c>
      <c r="O161" s="1">
        <v>45435</v>
      </c>
      <c r="P161" s="1">
        <v>45495</v>
      </c>
      <c r="Q161">
        <v>521</v>
      </c>
      <c r="R161">
        <v>9.9</v>
      </c>
      <c r="S161" t="s">
        <v>234</v>
      </c>
    </row>
    <row r="162" spans="1:19" x14ac:dyDescent="0.3">
      <c r="A162" t="s">
        <v>420</v>
      </c>
      <c r="B162" t="s">
        <v>65</v>
      </c>
      <c r="C162" s="2">
        <v>198403</v>
      </c>
      <c r="D162" t="s">
        <v>10</v>
      </c>
      <c r="E162" t="s">
        <v>88</v>
      </c>
      <c r="F162" t="s">
        <v>33</v>
      </c>
      <c r="G162" t="s">
        <v>153</v>
      </c>
      <c r="H162" t="s">
        <v>14</v>
      </c>
      <c r="I162" t="s">
        <v>104</v>
      </c>
      <c r="J162" t="s">
        <v>15</v>
      </c>
      <c r="K162" t="s">
        <v>421</v>
      </c>
      <c r="L162" t="s">
        <v>39</v>
      </c>
      <c r="M162">
        <v>15</v>
      </c>
      <c r="N162" t="s">
        <v>28</v>
      </c>
      <c r="O162" s="1">
        <v>45365</v>
      </c>
      <c r="P162" s="1">
        <v>45403</v>
      </c>
      <c r="Q162">
        <v>944</v>
      </c>
      <c r="R162">
        <v>9.1</v>
      </c>
      <c r="S162" t="s">
        <v>234</v>
      </c>
    </row>
    <row r="163" spans="1:19" x14ac:dyDescent="0.3">
      <c r="A163" t="s">
        <v>422</v>
      </c>
      <c r="B163" t="s">
        <v>119</v>
      </c>
      <c r="C163" s="2">
        <v>153040</v>
      </c>
      <c r="D163" t="s">
        <v>10</v>
      </c>
      <c r="E163" t="s">
        <v>11</v>
      </c>
      <c r="F163" t="s">
        <v>12</v>
      </c>
      <c r="G163" t="s">
        <v>23</v>
      </c>
      <c r="H163" t="s">
        <v>35</v>
      </c>
      <c r="I163" t="s">
        <v>23</v>
      </c>
      <c r="J163" t="s">
        <v>15</v>
      </c>
      <c r="K163" t="s">
        <v>423</v>
      </c>
      <c r="L163" t="s">
        <v>17</v>
      </c>
      <c r="M163">
        <v>7</v>
      </c>
      <c r="N163" t="s">
        <v>90</v>
      </c>
      <c r="O163" s="1">
        <v>45468</v>
      </c>
      <c r="P163" s="1">
        <v>45527</v>
      </c>
      <c r="Q163">
        <v>1112</v>
      </c>
      <c r="R163">
        <v>8.1999999999999993</v>
      </c>
      <c r="S163" t="s">
        <v>41</v>
      </c>
    </row>
    <row r="164" spans="1:19" x14ac:dyDescent="0.3">
      <c r="A164" t="s">
        <v>424</v>
      </c>
      <c r="B164" t="s">
        <v>21</v>
      </c>
      <c r="C164" s="2">
        <v>51898</v>
      </c>
      <c r="D164" t="s">
        <v>10</v>
      </c>
      <c r="E164" t="s">
        <v>32</v>
      </c>
      <c r="F164" t="s">
        <v>33</v>
      </c>
      <c r="G164" t="s">
        <v>104</v>
      </c>
      <c r="H164" t="s">
        <v>54</v>
      </c>
      <c r="I164" t="s">
        <v>104</v>
      </c>
      <c r="J164" t="s">
        <v>37</v>
      </c>
      <c r="K164" t="s">
        <v>425</v>
      </c>
      <c r="L164" t="s">
        <v>39</v>
      </c>
      <c r="M164">
        <v>2</v>
      </c>
      <c r="N164" t="s">
        <v>47</v>
      </c>
      <c r="O164" s="1">
        <v>45570</v>
      </c>
      <c r="P164" s="1">
        <v>45622</v>
      </c>
      <c r="Q164">
        <v>721</v>
      </c>
      <c r="R164">
        <v>8.9</v>
      </c>
      <c r="S164" t="s">
        <v>227</v>
      </c>
    </row>
    <row r="165" spans="1:19" x14ac:dyDescent="0.3">
      <c r="A165" t="s">
        <v>426</v>
      </c>
      <c r="B165" t="s">
        <v>59</v>
      </c>
      <c r="C165" s="2">
        <v>115191</v>
      </c>
      <c r="D165" t="s">
        <v>51</v>
      </c>
      <c r="E165" t="s">
        <v>11</v>
      </c>
      <c r="F165" t="s">
        <v>33</v>
      </c>
      <c r="G165" t="s">
        <v>60</v>
      </c>
      <c r="H165" t="s">
        <v>54</v>
      </c>
      <c r="I165" t="s">
        <v>120</v>
      </c>
      <c r="J165" t="s">
        <v>37</v>
      </c>
      <c r="K165" t="s">
        <v>427</v>
      </c>
      <c r="L165" t="s">
        <v>39</v>
      </c>
      <c r="M165">
        <v>7</v>
      </c>
      <c r="N165" t="s">
        <v>40</v>
      </c>
      <c r="O165" s="1">
        <v>45483</v>
      </c>
      <c r="P165" s="1">
        <v>45539</v>
      </c>
      <c r="Q165">
        <v>2362</v>
      </c>
      <c r="R165">
        <v>5.7</v>
      </c>
      <c r="S165" t="s">
        <v>57</v>
      </c>
    </row>
    <row r="166" spans="1:19" x14ac:dyDescent="0.3">
      <c r="A166" t="s">
        <v>428</v>
      </c>
      <c r="B166" t="s">
        <v>130</v>
      </c>
      <c r="C166" s="2">
        <v>170139</v>
      </c>
      <c r="D166" t="s">
        <v>10</v>
      </c>
      <c r="E166" t="s">
        <v>11</v>
      </c>
      <c r="F166" t="s">
        <v>52</v>
      </c>
      <c r="G166" t="s">
        <v>126</v>
      </c>
      <c r="H166" t="s">
        <v>35</v>
      </c>
      <c r="I166" t="s">
        <v>153</v>
      </c>
      <c r="J166" t="s">
        <v>15</v>
      </c>
      <c r="K166" t="s">
        <v>429</v>
      </c>
      <c r="L166" t="s">
        <v>17</v>
      </c>
      <c r="M166">
        <v>5</v>
      </c>
      <c r="N166" t="s">
        <v>101</v>
      </c>
      <c r="O166" s="1">
        <v>45687</v>
      </c>
      <c r="P166" s="1">
        <v>45743</v>
      </c>
      <c r="Q166">
        <v>578</v>
      </c>
      <c r="R166">
        <v>9.6</v>
      </c>
      <c r="S166" t="s">
        <v>48</v>
      </c>
    </row>
    <row r="167" spans="1:19" x14ac:dyDescent="0.3">
      <c r="A167" t="s">
        <v>430</v>
      </c>
      <c r="B167" t="s">
        <v>130</v>
      </c>
      <c r="C167" s="2">
        <v>63860</v>
      </c>
      <c r="D167" t="s">
        <v>10</v>
      </c>
      <c r="E167" t="s">
        <v>22</v>
      </c>
      <c r="F167" t="s">
        <v>12</v>
      </c>
      <c r="G167" t="s">
        <v>23</v>
      </c>
      <c r="H167" t="s">
        <v>35</v>
      </c>
      <c r="I167" t="s">
        <v>23</v>
      </c>
      <c r="J167" t="s">
        <v>25</v>
      </c>
      <c r="K167" t="s">
        <v>431</v>
      </c>
      <c r="L167" t="s">
        <v>27</v>
      </c>
      <c r="M167" t="s">
        <v>37</v>
      </c>
      <c r="N167" t="s">
        <v>69</v>
      </c>
      <c r="O167" s="1">
        <v>45506</v>
      </c>
      <c r="P167" s="1">
        <v>45563</v>
      </c>
      <c r="Q167">
        <v>2424</v>
      </c>
      <c r="R167">
        <v>9.5</v>
      </c>
      <c r="S167" t="s">
        <v>41</v>
      </c>
    </row>
    <row r="168" spans="1:19" x14ac:dyDescent="0.3">
      <c r="A168" t="s">
        <v>432</v>
      </c>
      <c r="B168" t="s">
        <v>43</v>
      </c>
      <c r="C168" s="2">
        <v>125152</v>
      </c>
      <c r="D168" t="s">
        <v>10</v>
      </c>
      <c r="E168" t="s">
        <v>32</v>
      </c>
      <c r="F168" t="s">
        <v>12</v>
      </c>
      <c r="G168" t="s">
        <v>95</v>
      </c>
      <c r="H168" t="s">
        <v>14</v>
      </c>
      <c r="I168" t="s">
        <v>95</v>
      </c>
      <c r="J168" t="s">
        <v>25</v>
      </c>
      <c r="K168" t="s">
        <v>433</v>
      </c>
      <c r="L168" t="s">
        <v>46</v>
      </c>
      <c r="M168">
        <v>3</v>
      </c>
      <c r="N168" t="s">
        <v>149</v>
      </c>
      <c r="O168" s="1">
        <v>45515</v>
      </c>
      <c r="P168" s="1">
        <v>45535</v>
      </c>
      <c r="Q168">
        <v>2348</v>
      </c>
      <c r="R168">
        <v>6.6</v>
      </c>
      <c r="S168" t="s">
        <v>19</v>
      </c>
    </row>
    <row r="169" spans="1:19" x14ac:dyDescent="0.3">
      <c r="A169" t="s">
        <v>434</v>
      </c>
      <c r="B169" t="s">
        <v>21</v>
      </c>
      <c r="C169" s="2">
        <v>61572</v>
      </c>
      <c r="D169" t="s">
        <v>10</v>
      </c>
      <c r="E169" t="s">
        <v>22</v>
      </c>
      <c r="F169" t="s">
        <v>12</v>
      </c>
      <c r="G169" t="s">
        <v>36</v>
      </c>
      <c r="H169" t="s">
        <v>35</v>
      </c>
      <c r="I169" t="s">
        <v>36</v>
      </c>
      <c r="J169" t="s">
        <v>15</v>
      </c>
      <c r="K169" t="s">
        <v>435</v>
      </c>
      <c r="L169" t="s">
        <v>17</v>
      </c>
      <c r="M169" t="s">
        <v>37</v>
      </c>
      <c r="N169" t="s">
        <v>62</v>
      </c>
      <c r="O169" s="1">
        <v>45492</v>
      </c>
      <c r="P169" s="1">
        <v>45543</v>
      </c>
      <c r="Q169">
        <v>2485</v>
      </c>
      <c r="R169">
        <v>7.1</v>
      </c>
      <c r="S169" t="s">
        <v>70</v>
      </c>
    </row>
    <row r="170" spans="1:19" x14ac:dyDescent="0.3">
      <c r="A170" t="s">
        <v>436</v>
      </c>
      <c r="B170" t="s">
        <v>145</v>
      </c>
      <c r="C170" s="2">
        <v>101054</v>
      </c>
      <c r="D170" t="s">
        <v>51</v>
      </c>
      <c r="E170" t="s">
        <v>32</v>
      </c>
      <c r="F170" t="s">
        <v>12</v>
      </c>
      <c r="G170" t="s">
        <v>60</v>
      </c>
      <c r="H170" t="s">
        <v>14</v>
      </c>
      <c r="I170" t="s">
        <v>104</v>
      </c>
      <c r="J170" t="s">
        <v>15</v>
      </c>
      <c r="K170" t="s">
        <v>437</v>
      </c>
      <c r="L170" t="s">
        <v>27</v>
      </c>
      <c r="M170">
        <v>3</v>
      </c>
      <c r="N170" t="s">
        <v>122</v>
      </c>
      <c r="O170" s="1">
        <v>45297</v>
      </c>
      <c r="P170" s="1">
        <v>45348</v>
      </c>
      <c r="Q170">
        <v>986</v>
      </c>
      <c r="R170">
        <v>8.5</v>
      </c>
      <c r="S170" t="s">
        <v>41</v>
      </c>
    </row>
    <row r="171" spans="1:19" x14ac:dyDescent="0.3">
      <c r="A171" t="s">
        <v>438</v>
      </c>
      <c r="B171" t="s">
        <v>114</v>
      </c>
      <c r="C171" s="2">
        <v>145355</v>
      </c>
      <c r="D171" t="s">
        <v>10</v>
      </c>
      <c r="E171" t="s">
        <v>88</v>
      </c>
      <c r="F171" t="s">
        <v>12</v>
      </c>
      <c r="G171" t="s">
        <v>23</v>
      </c>
      <c r="H171" t="s">
        <v>54</v>
      </c>
      <c r="I171" t="s">
        <v>23</v>
      </c>
      <c r="J171" t="s">
        <v>25</v>
      </c>
      <c r="K171" t="s">
        <v>439</v>
      </c>
      <c r="L171" t="s">
        <v>27</v>
      </c>
      <c r="M171">
        <v>13</v>
      </c>
      <c r="N171" t="s">
        <v>28</v>
      </c>
      <c r="O171" s="1">
        <v>45529</v>
      </c>
      <c r="P171" s="1">
        <v>45547</v>
      </c>
      <c r="Q171">
        <v>685</v>
      </c>
      <c r="R171">
        <v>9.6</v>
      </c>
      <c r="S171" t="s">
        <v>174</v>
      </c>
    </row>
    <row r="172" spans="1:19" x14ac:dyDescent="0.3">
      <c r="A172" t="s">
        <v>440</v>
      </c>
      <c r="B172" t="s">
        <v>161</v>
      </c>
      <c r="C172" s="2">
        <v>183484</v>
      </c>
      <c r="D172" t="s">
        <v>10</v>
      </c>
      <c r="E172" t="s">
        <v>88</v>
      </c>
      <c r="F172" t="s">
        <v>99</v>
      </c>
      <c r="G172" t="s">
        <v>55</v>
      </c>
      <c r="H172" t="s">
        <v>54</v>
      </c>
      <c r="I172" t="s">
        <v>55</v>
      </c>
      <c r="J172" t="s">
        <v>25</v>
      </c>
      <c r="K172" t="s">
        <v>441</v>
      </c>
      <c r="L172" t="s">
        <v>27</v>
      </c>
      <c r="M172">
        <v>19</v>
      </c>
      <c r="N172" t="s">
        <v>69</v>
      </c>
      <c r="O172" s="1">
        <v>45616</v>
      </c>
      <c r="P172" s="1">
        <v>45658</v>
      </c>
      <c r="Q172">
        <v>834</v>
      </c>
      <c r="R172">
        <v>7.7</v>
      </c>
      <c r="S172" t="s">
        <v>41</v>
      </c>
    </row>
    <row r="173" spans="1:19" x14ac:dyDescent="0.3">
      <c r="A173" t="s">
        <v>442</v>
      </c>
      <c r="B173" t="s">
        <v>103</v>
      </c>
      <c r="C173" s="2">
        <v>111997</v>
      </c>
      <c r="D173" t="s">
        <v>10</v>
      </c>
      <c r="E173" t="s">
        <v>32</v>
      </c>
      <c r="F173" t="s">
        <v>12</v>
      </c>
      <c r="G173" t="s">
        <v>55</v>
      </c>
      <c r="H173" t="s">
        <v>35</v>
      </c>
      <c r="I173" t="s">
        <v>55</v>
      </c>
      <c r="J173" t="s">
        <v>25</v>
      </c>
      <c r="K173" t="s">
        <v>443</v>
      </c>
      <c r="L173" t="s">
        <v>46</v>
      </c>
      <c r="M173">
        <v>2</v>
      </c>
      <c r="N173" t="s">
        <v>101</v>
      </c>
      <c r="O173" s="1">
        <v>45731</v>
      </c>
      <c r="P173" s="1">
        <v>45761</v>
      </c>
      <c r="Q173">
        <v>1535</v>
      </c>
      <c r="R173">
        <v>6.6</v>
      </c>
      <c r="S173" t="s">
        <v>63</v>
      </c>
    </row>
    <row r="174" spans="1:19" x14ac:dyDescent="0.3">
      <c r="A174" t="s">
        <v>444</v>
      </c>
      <c r="B174" t="s">
        <v>31</v>
      </c>
      <c r="C174" s="2">
        <v>214195</v>
      </c>
      <c r="D174" t="s">
        <v>66</v>
      </c>
      <c r="E174" t="s">
        <v>88</v>
      </c>
      <c r="F174" t="s">
        <v>52</v>
      </c>
      <c r="G174" t="s">
        <v>67</v>
      </c>
      <c r="H174" t="s">
        <v>14</v>
      </c>
      <c r="I174" t="s">
        <v>84</v>
      </c>
      <c r="J174" t="s">
        <v>25</v>
      </c>
      <c r="K174" t="s">
        <v>445</v>
      </c>
      <c r="L174" t="s">
        <v>17</v>
      </c>
      <c r="M174">
        <v>19</v>
      </c>
      <c r="N174" t="s">
        <v>90</v>
      </c>
      <c r="O174" s="1">
        <v>45729</v>
      </c>
      <c r="P174" s="1">
        <v>45758</v>
      </c>
      <c r="Q174">
        <v>1254</v>
      </c>
      <c r="R174">
        <v>5.2</v>
      </c>
      <c r="S174" t="s">
        <v>19</v>
      </c>
    </row>
    <row r="175" spans="1:19" x14ac:dyDescent="0.3">
      <c r="A175" t="s">
        <v>446</v>
      </c>
      <c r="B175" t="s">
        <v>21</v>
      </c>
      <c r="C175" s="2">
        <v>93211</v>
      </c>
      <c r="D175" t="s">
        <v>10</v>
      </c>
      <c r="E175" t="s">
        <v>11</v>
      </c>
      <c r="F175" t="s">
        <v>52</v>
      </c>
      <c r="G175" t="s">
        <v>44</v>
      </c>
      <c r="H175" t="s">
        <v>14</v>
      </c>
      <c r="I175" t="s">
        <v>67</v>
      </c>
      <c r="J175" t="s">
        <v>15</v>
      </c>
      <c r="K175" t="s">
        <v>447</v>
      </c>
      <c r="L175" t="s">
        <v>27</v>
      </c>
      <c r="M175">
        <v>9</v>
      </c>
      <c r="N175" t="s">
        <v>90</v>
      </c>
      <c r="O175" s="1">
        <v>45665</v>
      </c>
      <c r="P175" s="1">
        <v>45691</v>
      </c>
      <c r="Q175">
        <v>1474</v>
      </c>
      <c r="R175">
        <v>9.3000000000000007</v>
      </c>
      <c r="S175" t="s">
        <v>227</v>
      </c>
    </row>
    <row r="176" spans="1:19" x14ac:dyDescent="0.3">
      <c r="A176" t="s">
        <v>448</v>
      </c>
      <c r="B176" t="s">
        <v>161</v>
      </c>
      <c r="C176" s="2">
        <v>82209</v>
      </c>
      <c r="D176" t="s">
        <v>51</v>
      </c>
      <c r="E176" t="s">
        <v>22</v>
      </c>
      <c r="F176" t="s">
        <v>52</v>
      </c>
      <c r="G176" t="s">
        <v>60</v>
      </c>
      <c r="H176" t="s">
        <v>35</v>
      </c>
      <c r="I176" t="s">
        <v>60</v>
      </c>
      <c r="J176" t="s">
        <v>25</v>
      </c>
      <c r="K176" t="s">
        <v>449</v>
      </c>
      <c r="L176" t="s">
        <v>27</v>
      </c>
      <c r="M176">
        <v>1</v>
      </c>
      <c r="N176" t="s">
        <v>122</v>
      </c>
      <c r="O176" s="1">
        <v>45605</v>
      </c>
      <c r="P176" s="1">
        <v>45649</v>
      </c>
      <c r="Q176">
        <v>859</v>
      </c>
      <c r="R176">
        <v>7</v>
      </c>
      <c r="S176" t="s">
        <v>19</v>
      </c>
    </row>
    <row r="177" spans="1:19" x14ac:dyDescent="0.3">
      <c r="A177" t="s">
        <v>450</v>
      </c>
      <c r="B177" t="s">
        <v>21</v>
      </c>
      <c r="C177" s="2">
        <v>149669</v>
      </c>
      <c r="D177" t="s">
        <v>51</v>
      </c>
      <c r="E177" t="s">
        <v>11</v>
      </c>
      <c r="F177" t="s">
        <v>52</v>
      </c>
      <c r="G177" t="s">
        <v>60</v>
      </c>
      <c r="H177" t="s">
        <v>14</v>
      </c>
      <c r="I177" t="s">
        <v>60</v>
      </c>
      <c r="J177" t="s">
        <v>15</v>
      </c>
      <c r="K177" t="s">
        <v>451</v>
      </c>
      <c r="L177" t="s">
        <v>39</v>
      </c>
      <c r="M177">
        <v>9</v>
      </c>
      <c r="N177" t="s">
        <v>149</v>
      </c>
      <c r="O177" s="1">
        <v>45597</v>
      </c>
      <c r="P177" s="1">
        <v>45619</v>
      </c>
      <c r="Q177">
        <v>2291</v>
      </c>
      <c r="R177">
        <v>6.2</v>
      </c>
      <c r="S177" t="s">
        <v>93</v>
      </c>
    </row>
    <row r="178" spans="1:19" x14ac:dyDescent="0.3">
      <c r="A178" t="s">
        <v>452</v>
      </c>
      <c r="B178" t="s">
        <v>21</v>
      </c>
      <c r="C178" s="2">
        <v>56825</v>
      </c>
      <c r="D178" t="s">
        <v>10</v>
      </c>
      <c r="E178" t="s">
        <v>32</v>
      </c>
      <c r="F178" t="s">
        <v>52</v>
      </c>
      <c r="G178" t="s">
        <v>13</v>
      </c>
      <c r="H178" t="s">
        <v>14</v>
      </c>
      <c r="I178" t="s">
        <v>13</v>
      </c>
      <c r="J178" t="s">
        <v>15</v>
      </c>
      <c r="K178" t="s">
        <v>453</v>
      </c>
      <c r="L178" t="s">
        <v>39</v>
      </c>
      <c r="M178">
        <v>3</v>
      </c>
      <c r="N178" t="s">
        <v>77</v>
      </c>
      <c r="O178" s="1">
        <v>45484</v>
      </c>
      <c r="P178" s="1">
        <v>45506</v>
      </c>
      <c r="Q178">
        <v>2301</v>
      </c>
      <c r="R178">
        <v>9.5</v>
      </c>
      <c r="S178" t="s">
        <v>112</v>
      </c>
    </row>
    <row r="179" spans="1:19" x14ac:dyDescent="0.3">
      <c r="A179" t="s">
        <v>454</v>
      </c>
      <c r="B179" t="s">
        <v>119</v>
      </c>
      <c r="C179" s="2">
        <v>131635</v>
      </c>
      <c r="D179" t="s">
        <v>10</v>
      </c>
      <c r="E179" t="s">
        <v>32</v>
      </c>
      <c r="F179" t="s">
        <v>99</v>
      </c>
      <c r="G179" t="s">
        <v>153</v>
      </c>
      <c r="H179" t="s">
        <v>35</v>
      </c>
      <c r="I179" t="s">
        <v>153</v>
      </c>
      <c r="J179" t="s">
        <v>15</v>
      </c>
      <c r="K179" t="s">
        <v>455</v>
      </c>
      <c r="L179" t="s">
        <v>46</v>
      </c>
      <c r="M179">
        <v>2</v>
      </c>
      <c r="N179" t="s">
        <v>90</v>
      </c>
      <c r="O179" s="1">
        <v>45361</v>
      </c>
      <c r="P179" s="1">
        <v>45398</v>
      </c>
      <c r="Q179">
        <v>715</v>
      </c>
      <c r="R179">
        <v>8.1999999999999993</v>
      </c>
      <c r="S179" t="s">
        <v>29</v>
      </c>
    </row>
    <row r="180" spans="1:19" x14ac:dyDescent="0.3">
      <c r="A180" t="s">
        <v>456</v>
      </c>
      <c r="B180" t="s">
        <v>43</v>
      </c>
      <c r="C180" s="2">
        <v>163843</v>
      </c>
      <c r="D180" t="s">
        <v>10</v>
      </c>
      <c r="E180" t="s">
        <v>11</v>
      </c>
      <c r="F180" t="s">
        <v>33</v>
      </c>
      <c r="G180" t="s">
        <v>95</v>
      </c>
      <c r="H180" t="s">
        <v>35</v>
      </c>
      <c r="I180" t="s">
        <v>95</v>
      </c>
      <c r="J180" t="s">
        <v>15</v>
      </c>
      <c r="K180" t="s">
        <v>457</v>
      </c>
      <c r="L180" t="s">
        <v>46</v>
      </c>
      <c r="M180">
        <v>7</v>
      </c>
      <c r="N180" t="s">
        <v>86</v>
      </c>
      <c r="O180" s="1">
        <v>45555</v>
      </c>
      <c r="P180" s="1">
        <v>45588</v>
      </c>
      <c r="Q180">
        <v>1723</v>
      </c>
      <c r="R180">
        <v>8.5</v>
      </c>
      <c r="S180" t="s">
        <v>117</v>
      </c>
    </row>
    <row r="181" spans="1:19" x14ac:dyDescent="0.3">
      <c r="A181" t="s">
        <v>458</v>
      </c>
      <c r="B181" t="s">
        <v>50</v>
      </c>
      <c r="C181" s="2">
        <v>73281</v>
      </c>
      <c r="D181" t="s">
        <v>10</v>
      </c>
      <c r="E181" t="s">
        <v>32</v>
      </c>
      <c r="F181" t="s">
        <v>12</v>
      </c>
      <c r="G181" t="s">
        <v>44</v>
      </c>
      <c r="H181" t="s">
        <v>35</v>
      </c>
      <c r="I181" t="s">
        <v>44</v>
      </c>
      <c r="J181" t="s">
        <v>37</v>
      </c>
      <c r="K181" t="s">
        <v>459</v>
      </c>
      <c r="L181" t="s">
        <v>17</v>
      </c>
      <c r="M181">
        <v>2</v>
      </c>
      <c r="N181" t="s">
        <v>101</v>
      </c>
      <c r="O181" s="1">
        <v>45685</v>
      </c>
      <c r="P181" s="1">
        <v>45709</v>
      </c>
      <c r="Q181">
        <v>1753</v>
      </c>
      <c r="R181">
        <v>5.5</v>
      </c>
      <c r="S181" t="s">
        <v>73</v>
      </c>
    </row>
    <row r="182" spans="1:19" x14ac:dyDescent="0.3">
      <c r="A182" t="s">
        <v>460</v>
      </c>
      <c r="B182" t="s">
        <v>65</v>
      </c>
      <c r="C182" s="2">
        <v>51907</v>
      </c>
      <c r="D182" t="s">
        <v>10</v>
      </c>
      <c r="E182" t="s">
        <v>32</v>
      </c>
      <c r="F182" t="s">
        <v>12</v>
      </c>
      <c r="G182" t="s">
        <v>36</v>
      </c>
      <c r="H182" t="s">
        <v>14</v>
      </c>
      <c r="I182" t="s">
        <v>36</v>
      </c>
      <c r="J182" t="s">
        <v>15</v>
      </c>
      <c r="K182" t="s">
        <v>461</v>
      </c>
      <c r="L182" t="s">
        <v>39</v>
      </c>
      <c r="M182">
        <v>3</v>
      </c>
      <c r="N182" t="s">
        <v>101</v>
      </c>
      <c r="O182" s="1">
        <v>45572</v>
      </c>
      <c r="P182" s="1">
        <v>45632</v>
      </c>
      <c r="Q182">
        <v>1290</v>
      </c>
      <c r="R182">
        <v>8.3000000000000007</v>
      </c>
      <c r="S182" t="s">
        <v>70</v>
      </c>
    </row>
    <row r="183" spans="1:19" x14ac:dyDescent="0.3">
      <c r="A183" t="s">
        <v>462</v>
      </c>
      <c r="B183" t="s">
        <v>43</v>
      </c>
      <c r="C183" s="2">
        <v>178240</v>
      </c>
      <c r="D183" t="s">
        <v>51</v>
      </c>
      <c r="E183" t="s">
        <v>88</v>
      </c>
      <c r="F183" t="s">
        <v>33</v>
      </c>
      <c r="G183" t="s">
        <v>120</v>
      </c>
      <c r="H183" t="s">
        <v>54</v>
      </c>
      <c r="I183" t="s">
        <v>120</v>
      </c>
      <c r="J183" t="s">
        <v>15</v>
      </c>
      <c r="K183" t="s">
        <v>463</v>
      </c>
      <c r="L183" t="s">
        <v>17</v>
      </c>
      <c r="M183">
        <v>12</v>
      </c>
      <c r="N183" t="s">
        <v>108</v>
      </c>
      <c r="O183" s="1">
        <v>45444</v>
      </c>
      <c r="P183" s="1">
        <v>45488</v>
      </c>
      <c r="Q183">
        <v>2461</v>
      </c>
      <c r="R183">
        <v>8.5</v>
      </c>
      <c r="S183" t="s">
        <v>41</v>
      </c>
    </row>
    <row r="184" spans="1:19" x14ac:dyDescent="0.3">
      <c r="A184" t="s">
        <v>464</v>
      </c>
      <c r="B184" t="s">
        <v>183</v>
      </c>
      <c r="C184" s="2">
        <v>83226</v>
      </c>
      <c r="D184" t="s">
        <v>10</v>
      </c>
      <c r="E184" t="s">
        <v>11</v>
      </c>
      <c r="F184" t="s">
        <v>99</v>
      </c>
      <c r="G184" t="s">
        <v>24</v>
      </c>
      <c r="H184" t="s">
        <v>54</v>
      </c>
      <c r="I184" t="s">
        <v>104</v>
      </c>
      <c r="J184" t="s">
        <v>37</v>
      </c>
      <c r="K184" t="s">
        <v>465</v>
      </c>
      <c r="L184" t="s">
        <v>27</v>
      </c>
      <c r="M184">
        <v>7</v>
      </c>
      <c r="N184" t="s">
        <v>101</v>
      </c>
      <c r="O184" s="1">
        <v>45615</v>
      </c>
      <c r="P184" s="1">
        <v>45659</v>
      </c>
      <c r="Q184">
        <v>1227</v>
      </c>
      <c r="R184">
        <v>7.9</v>
      </c>
      <c r="S184" t="s">
        <v>57</v>
      </c>
    </row>
    <row r="185" spans="1:19" x14ac:dyDescent="0.3">
      <c r="A185" t="s">
        <v>466</v>
      </c>
      <c r="B185" t="s">
        <v>103</v>
      </c>
      <c r="C185" s="2">
        <v>46995</v>
      </c>
      <c r="D185" t="s">
        <v>10</v>
      </c>
      <c r="E185" t="s">
        <v>22</v>
      </c>
      <c r="F185" t="s">
        <v>99</v>
      </c>
      <c r="G185" t="s">
        <v>80</v>
      </c>
      <c r="H185" t="s">
        <v>54</v>
      </c>
      <c r="I185" t="s">
        <v>80</v>
      </c>
      <c r="J185" t="s">
        <v>25</v>
      </c>
      <c r="K185" t="s">
        <v>467</v>
      </c>
      <c r="L185" t="s">
        <v>27</v>
      </c>
      <c r="M185">
        <v>1</v>
      </c>
      <c r="N185" t="s">
        <v>116</v>
      </c>
      <c r="O185" s="1">
        <v>45480</v>
      </c>
      <c r="P185" s="1">
        <v>45505</v>
      </c>
      <c r="Q185">
        <v>1212</v>
      </c>
      <c r="R185">
        <v>5.9</v>
      </c>
      <c r="S185" t="s">
        <v>70</v>
      </c>
    </row>
    <row r="186" spans="1:19" x14ac:dyDescent="0.3">
      <c r="A186" t="s">
        <v>468</v>
      </c>
      <c r="B186" t="s">
        <v>9</v>
      </c>
      <c r="C186" s="2">
        <v>275296</v>
      </c>
      <c r="D186" t="s">
        <v>10</v>
      </c>
      <c r="E186" t="s">
        <v>88</v>
      </c>
      <c r="F186" t="s">
        <v>99</v>
      </c>
      <c r="G186" t="s">
        <v>34</v>
      </c>
      <c r="H186" t="s">
        <v>35</v>
      </c>
      <c r="I186" t="s">
        <v>34</v>
      </c>
      <c r="J186" t="s">
        <v>37</v>
      </c>
      <c r="K186" t="s">
        <v>469</v>
      </c>
      <c r="L186" t="s">
        <v>39</v>
      </c>
      <c r="M186">
        <v>14</v>
      </c>
      <c r="N186" t="s">
        <v>122</v>
      </c>
      <c r="O186" s="1">
        <v>45328</v>
      </c>
      <c r="P186" s="1">
        <v>45365</v>
      </c>
      <c r="Q186">
        <v>1483</v>
      </c>
      <c r="R186">
        <v>7</v>
      </c>
      <c r="S186" t="s">
        <v>70</v>
      </c>
    </row>
    <row r="187" spans="1:19" x14ac:dyDescent="0.3">
      <c r="A187" t="s">
        <v>470</v>
      </c>
      <c r="B187" t="s">
        <v>161</v>
      </c>
      <c r="C187" s="2">
        <v>300422</v>
      </c>
      <c r="D187" t="s">
        <v>10</v>
      </c>
      <c r="E187" t="s">
        <v>88</v>
      </c>
      <c r="F187" t="s">
        <v>52</v>
      </c>
      <c r="G187" t="s">
        <v>153</v>
      </c>
      <c r="H187" t="s">
        <v>14</v>
      </c>
      <c r="I187" t="s">
        <v>44</v>
      </c>
      <c r="J187" t="s">
        <v>25</v>
      </c>
      <c r="K187" t="s">
        <v>471</v>
      </c>
      <c r="L187" t="s">
        <v>17</v>
      </c>
      <c r="M187">
        <v>11</v>
      </c>
      <c r="N187" t="s">
        <v>40</v>
      </c>
      <c r="O187" s="1">
        <v>45565</v>
      </c>
      <c r="P187" s="1">
        <v>45614</v>
      </c>
      <c r="Q187">
        <v>2385</v>
      </c>
      <c r="R187">
        <v>9.9</v>
      </c>
      <c r="S187" t="s">
        <v>227</v>
      </c>
    </row>
    <row r="188" spans="1:19" x14ac:dyDescent="0.3">
      <c r="A188" t="s">
        <v>472</v>
      </c>
      <c r="B188" t="s">
        <v>103</v>
      </c>
      <c r="C188" s="2">
        <v>116704</v>
      </c>
      <c r="D188" t="s">
        <v>10</v>
      </c>
      <c r="E188" t="s">
        <v>32</v>
      </c>
      <c r="F188" t="s">
        <v>12</v>
      </c>
      <c r="G188" t="s">
        <v>23</v>
      </c>
      <c r="H188" t="s">
        <v>35</v>
      </c>
      <c r="I188" t="s">
        <v>23</v>
      </c>
      <c r="J188" t="s">
        <v>25</v>
      </c>
      <c r="K188" t="s">
        <v>473</v>
      </c>
      <c r="L188" t="s">
        <v>17</v>
      </c>
      <c r="M188">
        <v>2</v>
      </c>
      <c r="N188" t="s">
        <v>116</v>
      </c>
      <c r="O188" s="1">
        <v>45381</v>
      </c>
      <c r="P188" s="1">
        <v>45397</v>
      </c>
      <c r="Q188">
        <v>1540</v>
      </c>
      <c r="R188">
        <v>9.8000000000000007</v>
      </c>
      <c r="S188" t="s">
        <v>41</v>
      </c>
    </row>
    <row r="189" spans="1:19" x14ac:dyDescent="0.3">
      <c r="A189" t="s">
        <v>474</v>
      </c>
      <c r="B189" t="s">
        <v>31</v>
      </c>
      <c r="C189" s="2">
        <v>98422</v>
      </c>
      <c r="D189" t="s">
        <v>10</v>
      </c>
      <c r="E189" t="s">
        <v>22</v>
      </c>
      <c r="F189" t="s">
        <v>52</v>
      </c>
      <c r="G189" t="s">
        <v>126</v>
      </c>
      <c r="H189" t="s">
        <v>35</v>
      </c>
      <c r="I189" t="s">
        <v>126</v>
      </c>
      <c r="J189" t="s">
        <v>37</v>
      </c>
      <c r="K189" t="s">
        <v>475</v>
      </c>
      <c r="L189" t="s">
        <v>46</v>
      </c>
      <c r="M189" t="s">
        <v>37</v>
      </c>
      <c r="N189" t="s">
        <v>122</v>
      </c>
      <c r="O189" s="1">
        <v>45435</v>
      </c>
      <c r="P189" s="1">
        <v>45480</v>
      </c>
      <c r="Q189">
        <v>673</v>
      </c>
      <c r="R189">
        <v>9.4</v>
      </c>
      <c r="S189" t="s">
        <v>73</v>
      </c>
    </row>
    <row r="190" spans="1:19" x14ac:dyDescent="0.3">
      <c r="A190" t="s">
        <v>476</v>
      </c>
      <c r="B190" t="s">
        <v>183</v>
      </c>
      <c r="C190" s="2">
        <v>210249</v>
      </c>
      <c r="D190" t="s">
        <v>10</v>
      </c>
      <c r="E190" t="s">
        <v>88</v>
      </c>
      <c r="F190" t="s">
        <v>52</v>
      </c>
      <c r="G190" t="s">
        <v>95</v>
      </c>
      <c r="H190" t="s">
        <v>14</v>
      </c>
      <c r="I190" t="s">
        <v>55</v>
      </c>
      <c r="J190" t="s">
        <v>25</v>
      </c>
      <c r="K190" t="s">
        <v>477</v>
      </c>
      <c r="L190" t="s">
        <v>27</v>
      </c>
      <c r="M190">
        <v>15</v>
      </c>
      <c r="N190" t="s">
        <v>69</v>
      </c>
      <c r="O190" s="1">
        <v>45646</v>
      </c>
      <c r="P190" s="1">
        <v>45703</v>
      </c>
      <c r="Q190">
        <v>1219</v>
      </c>
      <c r="R190">
        <v>6.4</v>
      </c>
      <c r="S190" t="s">
        <v>227</v>
      </c>
    </row>
    <row r="191" spans="1:19" x14ac:dyDescent="0.3">
      <c r="A191" t="s">
        <v>478</v>
      </c>
      <c r="B191" t="s">
        <v>43</v>
      </c>
      <c r="C191" s="2">
        <v>67708</v>
      </c>
      <c r="D191" t="s">
        <v>10</v>
      </c>
      <c r="E191" t="s">
        <v>32</v>
      </c>
      <c r="F191" t="s">
        <v>33</v>
      </c>
      <c r="G191" t="s">
        <v>36</v>
      </c>
      <c r="H191" t="s">
        <v>54</v>
      </c>
      <c r="I191" t="s">
        <v>53</v>
      </c>
      <c r="J191" t="s">
        <v>37</v>
      </c>
      <c r="K191" t="s">
        <v>479</v>
      </c>
      <c r="L191" t="s">
        <v>27</v>
      </c>
      <c r="M191">
        <v>3</v>
      </c>
      <c r="N191" t="s">
        <v>90</v>
      </c>
      <c r="O191" s="1">
        <v>45453</v>
      </c>
      <c r="P191" s="1">
        <v>45493</v>
      </c>
      <c r="Q191">
        <v>1393</v>
      </c>
      <c r="R191">
        <v>7.6</v>
      </c>
      <c r="S191" t="s">
        <v>117</v>
      </c>
    </row>
    <row r="192" spans="1:19" x14ac:dyDescent="0.3">
      <c r="A192" t="s">
        <v>480</v>
      </c>
      <c r="B192" t="s">
        <v>114</v>
      </c>
      <c r="C192" s="2">
        <v>95796</v>
      </c>
      <c r="D192" t="s">
        <v>10</v>
      </c>
      <c r="E192" t="s">
        <v>88</v>
      </c>
      <c r="F192" t="s">
        <v>33</v>
      </c>
      <c r="G192" t="s">
        <v>80</v>
      </c>
      <c r="H192" t="s">
        <v>54</v>
      </c>
      <c r="I192" t="s">
        <v>80</v>
      </c>
      <c r="J192" t="s">
        <v>25</v>
      </c>
      <c r="K192" t="s">
        <v>481</v>
      </c>
      <c r="L192" t="s">
        <v>27</v>
      </c>
      <c r="M192">
        <v>13</v>
      </c>
      <c r="N192" t="s">
        <v>47</v>
      </c>
      <c r="O192" s="1">
        <v>45580</v>
      </c>
      <c r="P192" s="1">
        <v>45651</v>
      </c>
      <c r="Q192">
        <v>1933</v>
      </c>
      <c r="R192">
        <v>5.8</v>
      </c>
      <c r="S192" t="s">
        <v>57</v>
      </c>
    </row>
    <row r="193" spans="1:19" x14ac:dyDescent="0.3">
      <c r="A193" t="s">
        <v>482</v>
      </c>
      <c r="B193" t="s">
        <v>145</v>
      </c>
      <c r="C193" s="2">
        <v>229098</v>
      </c>
      <c r="D193" t="s">
        <v>10</v>
      </c>
      <c r="E193" t="s">
        <v>88</v>
      </c>
      <c r="F193" t="s">
        <v>52</v>
      </c>
      <c r="G193" t="s">
        <v>153</v>
      </c>
      <c r="H193" t="s">
        <v>35</v>
      </c>
      <c r="I193" t="s">
        <v>13</v>
      </c>
      <c r="J193" t="s">
        <v>15</v>
      </c>
      <c r="K193" t="s">
        <v>483</v>
      </c>
      <c r="L193" t="s">
        <v>27</v>
      </c>
      <c r="M193">
        <v>17</v>
      </c>
      <c r="N193" t="s">
        <v>77</v>
      </c>
      <c r="O193" s="1">
        <v>45323</v>
      </c>
      <c r="P193" s="1">
        <v>45376</v>
      </c>
      <c r="Q193">
        <v>2004</v>
      </c>
      <c r="R193">
        <v>8.5</v>
      </c>
      <c r="S193" t="s">
        <v>93</v>
      </c>
    </row>
    <row r="194" spans="1:19" x14ac:dyDescent="0.3">
      <c r="A194" t="s">
        <v>484</v>
      </c>
      <c r="B194" t="s">
        <v>130</v>
      </c>
      <c r="C194" s="2">
        <v>134300</v>
      </c>
      <c r="D194" t="s">
        <v>10</v>
      </c>
      <c r="E194" t="s">
        <v>88</v>
      </c>
      <c r="F194" t="s">
        <v>12</v>
      </c>
      <c r="G194" t="s">
        <v>24</v>
      </c>
      <c r="H194" t="s">
        <v>54</v>
      </c>
      <c r="I194" t="s">
        <v>24</v>
      </c>
      <c r="J194" t="s">
        <v>15</v>
      </c>
      <c r="K194" t="s">
        <v>485</v>
      </c>
      <c r="L194" t="s">
        <v>27</v>
      </c>
      <c r="M194">
        <v>11</v>
      </c>
      <c r="N194" t="s">
        <v>40</v>
      </c>
      <c r="O194" s="1">
        <v>45487</v>
      </c>
      <c r="P194" s="1">
        <v>45551</v>
      </c>
      <c r="Q194">
        <v>2111</v>
      </c>
      <c r="R194">
        <v>5</v>
      </c>
      <c r="S194" t="s">
        <v>93</v>
      </c>
    </row>
    <row r="195" spans="1:19" x14ac:dyDescent="0.3">
      <c r="A195" t="s">
        <v>486</v>
      </c>
      <c r="B195" t="s">
        <v>31</v>
      </c>
      <c r="C195" s="2">
        <v>74408</v>
      </c>
      <c r="D195" t="s">
        <v>10</v>
      </c>
      <c r="E195" t="s">
        <v>22</v>
      </c>
      <c r="F195" t="s">
        <v>12</v>
      </c>
      <c r="G195" t="s">
        <v>140</v>
      </c>
      <c r="H195" t="s">
        <v>14</v>
      </c>
      <c r="I195" t="s">
        <v>95</v>
      </c>
      <c r="J195" t="s">
        <v>25</v>
      </c>
      <c r="K195" t="s">
        <v>487</v>
      </c>
      <c r="L195" t="s">
        <v>39</v>
      </c>
      <c r="M195">
        <v>1</v>
      </c>
      <c r="N195" t="s">
        <v>18</v>
      </c>
      <c r="O195" s="1">
        <v>45511</v>
      </c>
      <c r="P195" s="1">
        <v>45559</v>
      </c>
      <c r="Q195">
        <v>1036</v>
      </c>
      <c r="R195">
        <v>7.9</v>
      </c>
      <c r="S195" t="s">
        <v>227</v>
      </c>
    </row>
    <row r="196" spans="1:19" x14ac:dyDescent="0.3">
      <c r="A196" t="s">
        <v>488</v>
      </c>
      <c r="B196" t="s">
        <v>59</v>
      </c>
      <c r="C196" s="2">
        <v>201971</v>
      </c>
      <c r="D196" t="s">
        <v>51</v>
      </c>
      <c r="E196" t="s">
        <v>88</v>
      </c>
      <c r="F196" t="s">
        <v>99</v>
      </c>
      <c r="G196" t="s">
        <v>120</v>
      </c>
      <c r="H196" t="s">
        <v>14</v>
      </c>
      <c r="I196" t="s">
        <v>140</v>
      </c>
      <c r="J196" t="s">
        <v>37</v>
      </c>
      <c r="K196" t="s">
        <v>489</v>
      </c>
      <c r="L196" t="s">
        <v>46</v>
      </c>
      <c r="M196">
        <v>13</v>
      </c>
      <c r="N196" t="s">
        <v>101</v>
      </c>
      <c r="O196" s="1">
        <v>45490</v>
      </c>
      <c r="P196" s="1">
        <v>45546</v>
      </c>
      <c r="Q196">
        <v>991</v>
      </c>
      <c r="R196">
        <v>6.8</v>
      </c>
      <c r="S196" t="s">
        <v>48</v>
      </c>
    </row>
    <row r="197" spans="1:19" x14ac:dyDescent="0.3">
      <c r="A197" t="s">
        <v>490</v>
      </c>
      <c r="B197" t="s">
        <v>21</v>
      </c>
      <c r="C197" s="2">
        <v>180764</v>
      </c>
      <c r="D197" t="s">
        <v>51</v>
      </c>
      <c r="E197" t="s">
        <v>88</v>
      </c>
      <c r="F197" t="s">
        <v>12</v>
      </c>
      <c r="G197" t="s">
        <v>53</v>
      </c>
      <c r="H197" t="s">
        <v>54</v>
      </c>
      <c r="I197" t="s">
        <v>53</v>
      </c>
      <c r="J197" t="s">
        <v>25</v>
      </c>
      <c r="K197" t="s">
        <v>491</v>
      </c>
      <c r="L197" t="s">
        <v>27</v>
      </c>
      <c r="M197">
        <v>17</v>
      </c>
      <c r="N197" t="s">
        <v>69</v>
      </c>
      <c r="O197" s="1">
        <v>45705</v>
      </c>
      <c r="P197" s="1">
        <v>45732</v>
      </c>
      <c r="Q197">
        <v>1244</v>
      </c>
      <c r="R197">
        <v>7.6</v>
      </c>
      <c r="S197" t="s">
        <v>112</v>
      </c>
    </row>
    <row r="198" spans="1:19" x14ac:dyDescent="0.3">
      <c r="A198" t="s">
        <v>492</v>
      </c>
      <c r="B198" t="s">
        <v>65</v>
      </c>
      <c r="C198" s="2">
        <v>49644</v>
      </c>
      <c r="D198" t="s">
        <v>10</v>
      </c>
      <c r="E198" t="s">
        <v>22</v>
      </c>
      <c r="F198" t="s">
        <v>12</v>
      </c>
      <c r="G198" t="s">
        <v>13</v>
      </c>
      <c r="H198" t="s">
        <v>35</v>
      </c>
      <c r="I198" t="s">
        <v>23</v>
      </c>
      <c r="J198" t="s">
        <v>25</v>
      </c>
      <c r="K198" t="s">
        <v>493</v>
      </c>
      <c r="L198" t="s">
        <v>17</v>
      </c>
      <c r="M198" t="s">
        <v>37</v>
      </c>
      <c r="N198" t="s">
        <v>116</v>
      </c>
      <c r="O198" s="1">
        <v>45703</v>
      </c>
      <c r="P198" s="1">
        <v>45742</v>
      </c>
      <c r="Q198">
        <v>2266</v>
      </c>
      <c r="R198">
        <v>5.5</v>
      </c>
      <c r="S198" t="s">
        <v>48</v>
      </c>
    </row>
    <row r="199" spans="1:19" x14ac:dyDescent="0.3">
      <c r="A199" t="s">
        <v>494</v>
      </c>
      <c r="B199" t="s">
        <v>103</v>
      </c>
      <c r="C199" s="2">
        <v>89115</v>
      </c>
      <c r="D199" t="s">
        <v>10</v>
      </c>
      <c r="E199" t="s">
        <v>11</v>
      </c>
      <c r="F199" t="s">
        <v>12</v>
      </c>
      <c r="G199" t="s">
        <v>36</v>
      </c>
      <c r="H199" t="s">
        <v>14</v>
      </c>
      <c r="I199" t="s">
        <v>36</v>
      </c>
      <c r="J199" t="s">
        <v>15</v>
      </c>
      <c r="K199" t="s">
        <v>495</v>
      </c>
      <c r="L199" t="s">
        <v>27</v>
      </c>
      <c r="M199">
        <v>7</v>
      </c>
      <c r="N199" t="s">
        <v>97</v>
      </c>
      <c r="O199" s="1">
        <v>45738</v>
      </c>
      <c r="P199" s="1">
        <v>45796</v>
      </c>
      <c r="Q199">
        <v>684</v>
      </c>
      <c r="R199">
        <v>6.3</v>
      </c>
      <c r="S199" t="s">
        <v>63</v>
      </c>
    </row>
    <row r="200" spans="1:19" x14ac:dyDescent="0.3">
      <c r="A200" t="s">
        <v>496</v>
      </c>
      <c r="B200" t="s">
        <v>21</v>
      </c>
      <c r="C200" s="2">
        <v>38540</v>
      </c>
      <c r="D200" t="s">
        <v>10</v>
      </c>
      <c r="E200" t="s">
        <v>22</v>
      </c>
      <c r="F200" t="s">
        <v>52</v>
      </c>
      <c r="G200" t="s">
        <v>80</v>
      </c>
      <c r="H200" t="s">
        <v>54</v>
      </c>
      <c r="I200" t="s">
        <v>80</v>
      </c>
      <c r="J200" t="s">
        <v>37</v>
      </c>
      <c r="K200" t="s">
        <v>497</v>
      </c>
      <c r="L200" t="s">
        <v>39</v>
      </c>
      <c r="M200">
        <v>1</v>
      </c>
      <c r="N200" t="s">
        <v>101</v>
      </c>
      <c r="O200" s="1">
        <v>45686</v>
      </c>
      <c r="P200" s="1">
        <v>45715</v>
      </c>
      <c r="Q200">
        <v>2144</v>
      </c>
      <c r="R200">
        <v>7.6</v>
      </c>
      <c r="S200" t="s">
        <v>19</v>
      </c>
    </row>
    <row r="201" spans="1:19" x14ac:dyDescent="0.3">
      <c r="A201" t="s">
        <v>498</v>
      </c>
      <c r="B201" t="s">
        <v>103</v>
      </c>
      <c r="C201" s="2">
        <v>180252</v>
      </c>
      <c r="D201" t="s">
        <v>10</v>
      </c>
      <c r="E201" t="s">
        <v>11</v>
      </c>
      <c r="F201" t="s">
        <v>99</v>
      </c>
      <c r="G201" t="s">
        <v>126</v>
      </c>
      <c r="H201" t="s">
        <v>35</v>
      </c>
      <c r="I201" t="s">
        <v>126</v>
      </c>
      <c r="J201" t="s">
        <v>15</v>
      </c>
      <c r="K201" t="s">
        <v>499</v>
      </c>
      <c r="L201" t="s">
        <v>27</v>
      </c>
      <c r="M201">
        <v>7</v>
      </c>
      <c r="N201" t="s">
        <v>86</v>
      </c>
      <c r="O201" s="1">
        <v>45336</v>
      </c>
      <c r="P201" s="1">
        <v>45389</v>
      </c>
      <c r="Q201">
        <v>1711</v>
      </c>
      <c r="R201">
        <v>6.3</v>
      </c>
      <c r="S201" t="s">
        <v>48</v>
      </c>
    </row>
    <row r="202" spans="1:19" x14ac:dyDescent="0.3">
      <c r="A202" t="s">
        <v>500</v>
      </c>
      <c r="B202" t="s">
        <v>137</v>
      </c>
      <c r="C202" s="2">
        <v>56585</v>
      </c>
      <c r="D202" t="s">
        <v>51</v>
      </c>
      <c r="E202" t="s">
        <v>22</v>
      </c>
      <c r="F202" t="s">
        <v>99</v>
      </c>
      <c r="G202" t="s">
        <v>120</v>
      </c>
      <c r="H202" t="s">
        <v>54</v>
      </c>
      <c r="I202" t="s">
        <v>120</v>
      </c>
      <c r="J202" t="s">
        <v>37</v>
      </c>
      <c r="K202" t="s">
        <v>501</v>
      </c>
      <c r="L202" t="s">
        <v>27</v>
      </c>
      <c r="M202">
        <v>1</v>
      </c>
      <c r="N202" t="s">
        <v>69</v>
      </c>
      <c r="O202" s="1">
        <v>45590</v>
      </c>
      <c r="P202" s="1">
        <v>45609</v>
      </c>
      <c r="Q202">
        <v>1647</v>
      </c>
      <c r="R202">
        <v>6.1</v>
      </c>
      <c r="S202" t="s">
        <v>73</v>
      </c>
    </row>
    <row r="203" spans="1:19" x14ac:dyDescent="0.3">
      <c r="A203" t="s">
        <v>502</v>
      </c>
      <c r="B203" t="s">
        <v>31</v>
      </c>
      <c r="C203" s="2">
        <v>103942</v>
      </c>
      <c r="D203" t="s">
        <v>10</v>
      </c>
      <c r="E203" t="s">
        <v>11</v>
      </c>
      <c r="F203" t="s">
        <v>33</v>
      </c>
      <c r="G203" t="s">
        <v>84</v>
      </c>
      <c r="H203" t="s">
        <v>14</v>
      </c>
      <c r="I203" t="s">
        <v>84</v>
      </c>
      <c r="J203" t="s">
        <v>37</v>
      </c>
      <c r="K203" t="s">
        <v>503</v>
      </c>
      <c r="L203" t="s">
        <v>46</v>
      </c>
      <c r="M203">
        <v>5</v>
      </c>
      <c r="N203" t="s">
        <v>40</v>
      </c>
      <c r="O203" s="1">
        <v>45695</v>
      </c>
      <c r="P203" s="1">
        <v>45722</v>
      </c>
      <c r="Q203">
        <v>1636</v>
      </c>
      <c r="R203">
        <v>5.5</v>
      </c>
      <c r="S203" t="s">
        <v>19</v>
      </c>
    </row>
    <row r="204" spans="1:19" x14ac:dyDescent="0.3">
      <c r="A204" t="s">
        <v>504</v>
      </c>
      <c r="B204" t="s">
        <v>83</v>
      </c>
      <c r="C204" s="2">
        <v>176009</v>
      </c>
      <c r="D204" t="s">
        <v>66</v>
      </c>
      <c r="E204" t="s">
        <v>11</v>
      </c>
      <c r="F204" t="s">
        <v>33</v>
      </c>
      <c r="G204" t="s">
        <v>67</v>
      </c>
      <c r="H204" t="s">
        <v>35</v>
      </c>
      <c r="I204" t="s">
        <v>67</v>
      </c>
      <c r="J204" t="s">
        <v>15</v>
      </c>
      <c r="K204" t="s">
        <v>505</v>
      </c>
      <c r="L204" t="s">
        <v>17</v>
      </c>
      <c r="M204">
        <v>9</v>
      </c>
      <c r="N204" t="s">
        <v>18</v>
      </c>
      <c r="O204" s="1">
        <v>45347</v>
      </c>
      <c r="P204" s="1">
        <v>45382</v>
      </c>
      <c r="Q204">
        <v>2270</v>
      </c>
      <c r="R204">
        <v>6.6</v>
      </c>
      <c r="S204" t="s">
        <v>78</v>
      </c>
    </row>
    <row r="205" spans="1:19" x14ac:dyDescent="0.3">
      <c r="A205" t="s">
        <v>506</v>
      </c>
      <c r="B205" t="s">
        <v>31</v>
      </c>
      <c r="C205" s="2">
        <v>59056</v>
      </c>
      <c r="D205" t="s">
        <v>10</v>
      </c>
      <c r="E205" t="s">
        <v>32</v>
      </c>
      <c r="F205" t="s">
        <v>12</v>
      </c>
      <c r="G205" t="s">
        <v>24</v>
      </c>
      <c r="H205" t="s">
        <v>14</v>
      </c>
      <c r="I205" t="s">
        <v>24</v>
      </c>
      <c r="J205" t="s">
        <v>15</v>
      </c>
      <c r="K205" t="s">
        <v>507</v>
      </c>
      <c r="L205" t="s">
        <v>39</v>
      </c>
      <c r="M205">
        <v>2</v>
      </c>
      <c r="N205" t="s">
        <v>62</v>
      </c>
      <c r="O205" s="1">
        <v>45527</v>
      </c>
      <c r="P205" s="1">
        <v>45583</v>
      </c>
      <c r="Q205">
        <v>2262</v>
      </c>
      <c r="R205">
        <v>6</v>
      </c>
      <c r="S205" t="s">
        <v>93</v>
      </c>
    </row>
    <row r="206" spans="1:19" x14ac:dyDescent="0.3">
      <c r="A206" t="s">
        <v>508</v>
      </c>
      <c r="B206" t="s">
        <v>50</v>
      </c>
      <c r="C206" s="2">
        <v>76940</v>
      </c>
      <c r="D206" t="s">
        <v>10</v>
      </c>
      <c r="E206" t="s">
        <v>32</v>
      </c>
      <c r="F206" t="s">
        <v>99</v>
      </c>
      <c r="G206" t="s">
        <v>80</v>
      </c>
      <c r="H206" t="s">
        <v>14</v>
      </c>
      <c r="I206" t="s">
        <v>80</v>
      </c>
      <c r="J206" t="s">
        <v>37</v>
      </c>
      <c r="K206" t="s">
        <v>509</v>
      </c>
      <c r="L206" t="s">
        <v>39</v>
      </c>
      <c r="M206">
        <v>3</v>
      </c>
      <c r="N206" t="s">
        <v>122</v>
      </c>
      <c r="O206" s="1">
        <v>45745</v>
      </c>
      <c r="P206" s="1">
        <v>45808</v>
      </c>
      <c r="Q206">
        <v>1948</v>
      </c>
      <c r="R206">
        <v>7.5</v>
      </c>
      <c r="S206" t="s">
        <v>128</v>
      </c>
    </row>
    <row r="207" spans="1:19" x14ac:dyDescent="0.3">
      <c r="A207" t="s">
        <v>510</v>
      </c>
      <c r="B207" t="s">
        <v>110</v>
      </c>
      <c r="C207" s="2">
        <v>110341</v>
      </c>
      <c r="D207" t="s">
        <v>66</v>
      </c>
      <c r="E207" t="s">
        <v>11</v>
      </c>
      <c r="F207" t="s">
        <v>12</v>
      </c>
      <c r="G207" t="s">
        <v>67</v>
      </c>
      <c r="H207" t="s">
        <v>14</v>
      </c>
      <c r="I207" t="s">
        <v>23</v>
      </c>
      <c r="J207" t="s">
        <v>37</v>
      </c>
      <c r="K207" t="s">
        <v>511</v>
      </c>
      <c r="L207" t="s">
        <v>46</v>
      </c>
      <c r="M207">
        <v>7</v>
      </c>
      <c r="N207" t="s">
        <v>149</v>
      </c>
      <c r="O207" s="1">
        <v>45736</v>
      </c>
      <c r="P207" s="1">
        <v>45785</v>
      </c>
      <c r="Q207">
        <v>2231</v>
      </c>
      <c r="R207">
        <v>5.6</v>
      </c>
      <c r="S207" t="s">
        <v>19</v>
      </c>
    </row>
    <row r="208" spans="1:19" x14ac:dyDescent="0.3">
      <c r="A208" t="s">
        <v>512</v>
      </c>
      <c r="B208" t="s">
        <v>176</v>
      </c>
      <c r="C208" s="2">
        <v>102922</v>
      </c>
      <c r="D208" t="s">
        <v>66</v>
      </c>
      <c r="E208" t="s">
        <v>32</v>
      </c>
      <c r="F208" t="s">
        <v>33</v>
      </c>
      <c r="G208" t="s">
        <v>67</v>
      </c>
      <c r="H208" t="s">
        <v>35</v>
      </c>
      <c r="I208" t="s">
        <v>67</v>
      </c>
      <c r="J208" t="s">
        <v>37</v>
      </c>
      <c r="K208" t="s">
        <v>513</v>
      </c>
      <c r="L208" t="s">
        <v>39</v>
      </c>
      <c r="M208">
        <v>4</v>
      </c>
      <c r="N208" t="s">
        <v>77</v>
      </c>
      <c r="O208" s="1">
        <v>45457</v>
      </c>
      <c r="P208" s="1">
        <v>45478</v>
      </c>
      <c r="Q208">
        <v>773</v>
      </c>
      <c r="R208">
        <v>7.4</v>
      </c>
      <c r="S208" t="s">
        <v>234</v>
      </c>
    </row>
    <row r="209" spans="1:19" x14ac:dyDescent="0.3">
      <c r="A209" t="s">
        <v>514</v>
      </c>
      <c r="B209" t="s">
        <v>183</v>
      </c>
      <c r="C209" s="2">
        <v>44130</v>
      </c>
      <c r="D209" t="s">
        <v>10</v>
      </c>
      <c r="E209" t="s">
        <v>22</v>
      </c>
      <c r="F209" t="s">
        <v>99</v>
      </c>
      <c r="G209" t="s">
        <v>166</v>
      </c>
      <c r="H209" t="s">
        <v>54</v>
      </c>
      <c r="I209" t="s">
        <v>34</v>
      </c>
      <c r="J209" t="s">
        <v>37</v>
      </c>
      <c r="K209" t="s">
        <v>515</v>
      </c>
      <c r="L209" t="s">
        <v>27</v>
      </c>
      <c r="M209" t="s">
        <v>37</v>
      </c>
      <c r="N209" t="s">
        <v>101</v>
      </c>
      <c r="O209" s="1">
        <v>45618</v>
      </c>
      <c r="P209" s="1">
        <v>45646</v>
      </c>
      <c r="Q209">
        <v>2330</v>
      </c>
      <c r="R209">
        <v>8.6999999999999993</v>
      </c>
      <c r="S209" t="s">
        <v>70</v>
      </c>
    </row>
    <row r="210" spans="1:19" x14ac:dyDescent="0.3">
      <c r="A210" t="s">
        <v>516</v>
      </c>
      <c r="B210" t="s">
        <v>114</v>
      </c>
      <c r="C210" s="2">
        <v>128112</v>
      </c>
      <c r="D210" t="s">
        <v>10</v>
      </c>
      <c r="E210" t="s">
        <v>11</v>
      </c>
      <c r="F210" t="s">
        <v>12</v>
      </c>
      <c r="G210" t="s">
        <v>55</v>
      </c>
      <c r="H210" t="s">
        <v>35</v>
      </c>
      <c r="I210" t="s">
        <v>55</v>
      </c>
      <c r="J210" t="s">
        <v>25</v>
      </c>
      <c r="K210" t="s">
        <v>517</v>
      </c>
      <c r="L210" t="s">
        <v>39</v>
      </c>
      <c r="M210">
        <v>5</v>
      </c>
      <c r="N210" t="s">
        <v>86</v>
      </c>
      <c r="O210" s="1">
        <v>45622</v>
      </c>
      <c r="P210" s="1">
        <v>45677</v>
      </c>
      <c r="Q210">
        <v>2129</v>
      </c>
      <c r="R210">
        <v>9.3000000000000007</v>
      </c>
      <c r="S210" t="s">
        <v>78</v>
      </c>
    </row>
    <row r="211" spans="1:19" x14ac:dyDescent="0.3">
      <c r="A211" t="s">
        <v>518</v>
      </c>
      <c r="B211" t="s">
        <v>75</v>
      </c>
      <c r="C211" s="2">
        <v>48892</v>
      </c>
      <c r="D211" t="s">
        <v>51</v>
      </c>
      <c r="E211" t="s">
        <v>22</v>
      </c>
      <c r="F211" t="s">
        <v>12</v>
      </c>
      <c r="G211" t="s">
        <v>53</v>
      </c>
      <c r="H211" t="s">
        <v>14</v>
      </c>
      <c r="I211" t="s">
        <v>24</v>
      </c>
      <c r="J211" t="s">
        <v>25</v>
      </c>
      <c r="K211" t="s">
        <v>519</v>
      </c>
      <c r="L211" t="s">
        <v>17</v>
      </c>
      <c r="M211" t="s">
        <v>37</v>
      </c>
      <c r="N211" t="s">
        <v>47</v>
      </c>
      <c r="O211" s="1">
        <v>45573</v>
      </c>
      <c r="P211" s="1">
        <v>45635</v>
      </c>
      <c r="Q211">
        <v>2296</v>
      </c>
      <c r="R211">
        <v>6.6</v>
      </c>
      <c r="S211" t="s">
        <v>70</v>
      </c>
    </row>
    <row r="212" spans="1:19" x14ac:dyDescent="0.3">
      <c r="A212" t="s">
        <v>520</v>
      </c>
      <c r="B212" t="s">
        <v>119</v>
      </c>
      <c r="C212" s="2">
        <v>127478</v>
      </c>
      <c r="D212" t="s">
        <v>66</v>
      </c>
      <c r="E212" t="s">
        <v>32</v>
      </c>
      <c r="F212" t="s">
        <v>12</v>
      </c>
      <c r="G212" t="s">
        <v>67</v>
      </c>
      <c r="H212" t="s">
        <v>35</v>
      </c>
      <c r="I212" t="s">
        <v>67</v>
      </c>
      <c r="J212" t="s">
        <v>15</v>
      </c>
      <c r="K212" t="s">
        <v>521</v>
      </c>
      <c r="L212" t="s">
        <v>27</v>
      </c>
      <c r="M212">
        <v>4</v>
      </c>
      <c r="N212" t="s">
        <v>122</v>
      </c>
      <c r="O212" s="1">
        <v>45742</v>
      </c>
      <c r="P212" s="1">
        <v>45776</v>
      </c>
      <c r="Q212">
        <v>2495</v>
      </c>
      <c r="R212">
        <v>7.8</v>
      </c>
      <c r="S212" t="s">
        <v>70</v>
      </c>
    </row>
    <row r="213" spans="1:19" x14ac:dyDescent="0.3">
      <c r="A213" t="s">
        <v>522</v>
      </c>
      <c r="B213" t="s">
        <v>9</v>
      </c>
      <c r="C213" s="2">
        <v>100524</v>
      </c>
      <c r="D213" t="s">
        <v>10</v>
      </c>
      <c r="E213" t="s">
        <v>11</v>
      </c>
      <c r="F213" t="s">
        <v>33</v>
      </c>
      <c r="G213" t="s">
        <v>158</v>
      </c>
      <c r="H213" t="s">
        <v>14</v>
      </c>
      <c r="I213" t="s">
        <v>158</v>
      </c>
      <c r="J213" t="s">
        <v>37</v>
      </c>
      <c r="K213" t="s">
        <v>523</v>
      </c>
      <c r="L213" t="s">
        <v>46</v>
      </c>
      <c r="M213">
        <v>6</v>
      </c>
      <c r="N213" t="s">
        <v>69</v>
      </c>
      <c r="O213" s="1">
        <v>45380</v>
      </c>
      <c r="P213" s="1">
        <v>45437</v>
      </c>
      <c r="Q213">
        <v>1274</v>
      </c>
      <c r="R213">
        <v>5.6</v>
      </c>
      <c r="S213" t="s">
        <v>29</v>
      </c>
    </row>
    <row r="214" spans="1:19" x14ac:dyDescent="0.3">
      <c r="A214" t="s">
        <v>524</v>
      </c>
      <c r="B214" t="s">
        <v>161</v>
      </c>
      <c r="C214" s="2">
        <v>45429</v>
      </c>
      <c r="D214" t="s">
        <v>10</v>
      </c>
      <c r="E214" t="s">
        <v>22</v>
      </c>
      <c r="F214" t="s">
        <v>99</v>
      </c>
      <c r="G214" t="s">
        <v>166</v>
      </c>
      <c r="H214" t="s">
        <v>35</v>
      </c>
      <c r="I214" t="s">
        <v>120</v>
      </c>
      <c r="J214" t="s">
        <v>37</v>
      </c>
      <c r="K214" t="s">
        <v>525</v>
      </c>
      <c r="L214" t="s">
        <v>39</v>
      </c>
      <c r="M214" t="s">
        <v>37</v>
      </c>
      <c r="N214" t="s">
        <v>69</v>
      </c>
      <c r="O214" s="1">
        <v>45549</v>
      </c>
      <c r="P214" s="1">
        <v>45565</v>
      </c>
      <c r="Q214">
        <v>1854</v>
      </c>
      <c r="R214">
        <v>6.8</v>
      </c>
      <c r="S214" t="s">
        <v>117</v>
      </c>
    </row>
    <row r="215" spans="1:19" x14ac:dyDescent="0.3">
      <c r="A215" t="s">
        <v>526</v>
      </c>
      <c r="B215" t="s">
        <v>130</v>
      </c>
      <c r="C215" s="2">
        <v>62262</v>
      </c>
      <c r="D215" t="s">
        <v>10</v>
      </c>
      <c r="E215" t="s">
        <v>32</v>
      </c>
      <c r="F215" t="s">
        <v>99</v>
      </c>
      <c r="G215" t="s">
        <v>80</v>
      </c>
      <c r="H215" t="s">
        <v>35</v>
      </c>
      <c r="I215" t="s">
        <v>53</v>
      </c>
      <c r="J215" t="s">
        <v>25</v>
      </c>
      <c r="K215" t="s">
        <v>527</v>
      </c>
      <c r="L215" t="s">
        <v>17</v>
      </c>
      <c r="M215">
        <v>4</v>
      </c>
      <c r="N215" t="s">
        <v>62</v>
      </c>
      <c r="O215" s="1">
        <v>45735</v>
      </c>
      <c r="P215" s="1">
        <v>45754</v>
      </c>
      <c r="Q215">
        <v>1358</v>
      </c>
      <c r="R215">
        <v>9.4</v>
      </c>
      <c r="S215" t="s">
        <v>112</v>
      </c>
    </row>
    <row r="216" spans="1:19" x14ac:dyDescent="0.3">
      <c r="A216" t="s">
        <v>528</v>
      </c>
      <c r="B216" t="s">
        <v>31</v>
      </c>
      <c r="C216" s="2">
        <v>68595</v>
      </c>
      <c r="D216" t="s">
        <v>10</v>
      </c>
      <c r="E216" t="s">
        <v>32</v>
      </c>
      <c r="F216" t="s">
        <v>99</v>
      </c>
      <c r="G216" t="s">
        <v>13</v>
      </c>
      <c r="H216" t="s">
        <v>54</v>
      </c>
      <c r="I216" t="s">
        <v>13</v>
      </c>
      <c r="J216" t="s">
        <v>15</v>
      </c>
      <c r="K216" t="s">
        <v>529</v>
      </c>
      <c r="L216" t="s">
        <v>27</v>
      </c>
      <c r="M216">
        <v>4</v>
      </c>
      <c r="N216" t="s">
        <v>90</v>
      </c>
      <c r="O216" s="1">
        <v>45321</v>
      </c>
      <c r="P216" s="1">
        <v>45351</v>
      </c>
      <c r="Q216">
        <v>1954</v>
      </c>
      <c r="R216">
        <v>7.5</v>
      </c>
      <c r="S216" t="s">
        <v>227</v>
      </c>
    </row>
    <row r="217" spans="1:19" x14ac:dyDescent="0.3">
      <c r="A217" t="s">
        <v>530</v>
      </c>
      <c r="B217" t="s">
        <v>21</v>
      </c>
      <c r="C217" s="2">
        <v>301038</v>
      </c>
      <c r="D217" t="s">
        <v>10</v>
      </c>
      <c r="E217" t="s">
        <v>88</v>
      </c>
      <c r="F217" t="s">
        <v>52</v>
      </c>
      <c r="G217" t="s">
        <v>95</v>
      </c>
      <c r="H217" t="s">
        <v>14</v>
      </c>
      <c r="I217" t="s">
        <v>95</v>
      </c>
      <c r="J217" t="s">
        <v>15</v>
      </c>
      <c r="K217" t="s">
        <v>531</v>
      </c>
      <c r="L217" t="s">
        <v>46</v>
      </c>
      <c r="M217">
        <v>18</v>
      </c>
      <c r="N217" t="s">
        <v>28</v>
      </c>
      <c r="O217" s="1">
        <v>45762</v>
      </c>
      <c r="P217" s="1">
        <v>45790</v>
      </c>
      <c r="Q217">
        <v>1248</v>
      </c>
      <c r="R217">
        <v>5.5</v>
      </c>
      <c r="S217" t="s">
        <v>128</v>
      </c>
    </row>
    <row r="218" spans="1:19" x14ac:dyDescent="0.3">
      <c r="A218" t="s">
        <v>532</v>
      </c>
      <c r="B218" t="s">
        <v>137</v>
      </c>
      <c r="C218" s="2">
        <v>46253</v>
      </c>
      <c r="D218" t="s">
        <v>10</v>
      </c>
      <c r="E218" t="s">
        <v>22</v>
      </c>
      <c r="F218" t="s">
        <v>12</v>
      </c>
      <c r="G218" t="s">
        <v>13</v>
      </c>
      <c r="H218" t="s">
        <v>14</v>
      </c>
      <c r="I218" t="s">
        <v>13</v>
      </c>
      <c r="J218" t="s">
        <v>37</v>
      </c>
      <c r="K218" t="s">
        <v>533</v>
      </c>
      <c r="L218" t="s">
        <v>39</v>
      </c>
      <c r="M218">
        <v>1</v>
      </c>
      <c r="N218" t="s">
        <v>77</v>
      </c>
      <c r="O218" s="1">
        <v>45762</v>
      </c>
      <c r="P218" s="1">
        <v>45807</v>
      </c>
      <c r="Q218">
        <v>854</v>
      </c>
      <c r="R218">
        <v>7.9</v>
      </c>
      <c r="S218" t="s">
        <v>70</v>
      </c>
    </row>
    <row r="219" spans="1:19" x14ac:dyDescent="0.3">
      <c r="A219" t="s">
        <v>534</v>
      </c>
      <c r="B219" t="s">
        <v>43</v>
      </c>
      <c r="C219" s="2">
        <v>59644</v>
      </c>
      <c r="D219" t="s">
        <v>10</v>
      </c>
      <c r="E219" t="s">
        <v>22</v>
      </c>
      <c r="F219" t="s">
        <v>52</v>
      </c>
      <c r="G219" t="s">
        <v>140</v>
      </c>
      <c r="H219" t="s">
        <v>14</v>
      </c>
      <c r="I219" t="s">
        <v>140</v>
      </c>
      <c r="J219" t="s">
        <v>37</v>
      </c>
      <c r="K219" t="s">
        <v>535</v>
      </c>
      <c r="L219" t="s">
        <v>39</v>
      </c>
      <c r="M219" t="s">
        <v>37</v>
      </c>
      <c r="N219" t="s">
        <v>47</v>
      </c>
      <c r="O219" s="1">
        <v>45402</v>
      </c>
      <c r="P219" s="1">
        <v>45439</v>
      </c>
      <c r="Q219">
        <v>646</v>
      </c>
      <c r="R219">
        <v>8.6999999999999993</v>
      </c>
      <c r="S219" t="s">
        <v>48</v>
      </c>
    </row>
    <row r="220" spans="1:19" x14ac:dyDescent="0.3">
      <c r="A220" t="s">
        <v>536</v>
      </c>
      <c r="B220" t="s">
        <v>65</v>
      </c>
      <c r="C220" s="2">
        <v>53960</v>
      </c>
      <c r="D220" t="s">
        <v>10</v>
      </c>
      <c r="E220" t="s">
        <v>32</v>
      </c>
      <c r="F220" t="s">
        <v>52</v>
      </c>
      <c r="G220" t="s">
        <v>158</v>
      </c>
      <c r="H220" t="s">
        <v>14</v>
      </c>
      <c r="I220" t="s">
        <v>158</v>
      </c>
      <c r="J220" t="s">
        <v>37</v>
      </c>
      <c r="K220" t="s">
        <v>537</v>
      </c>
      <c r="L220" t="s">
        <v>27</v>
      </c>
      <c r="M220">
        <v>3</v>
      </c>
      <c r="N220" t="s">
        <v>86</v>
      </c>
      <c r="O220" s="1">
        <v>45488</v>
      </c>
      <c r="P220" s="1">
        <v>45520</v>
      </c>
      <c r="Q220">
        <v>1401</v>
      </c>
      <c r="R220">
        <v>9.6999999999999993</v>
      </c>
      <c r="S220" t="s">
        <v>234</v>
      </c>
    </row>
    <row r="221" spans="1:19" x14ac:dyDescent="0.3">
      <c r="A221" t="s">
        <v>538</v>
      </c>
      <c r="B221" t="s">
        <v>256</v>
      </c>
      <c r="C221" s="2">
        <v>94894</v>
      </c>
      <c r="D221" t="s">
        <v>51</v>
      </c>
      <c r="E221" t="s">
        <v>22</v>
      </c>
      <c r="F221" t="s">
        <v>52</v>
      </c>
      <c r="G221" t="s">
        <v>120</v>
      </c>
      <c r="H221" t="s">
        <v>35</v>
      </c>
      <c r="I221" t="s">
        <v>120</v>
      </c>
      <c r="J221" t="s">
        <v>15</v>
      </c>
      <c r="K221" t="s">
        <v>539</v>
      </c>
      <c r="L221" t="s">
        <v>39</v>
      </c>
      <c r="M221">
        <v>1</v>
      </c>
      <c r="N221" t="s">
        <v>108</v>
      </c>
      <c r="O221" s="1">
        <v>45718</v>
      </c>
      <c r="P221" s="1">
        <v>45760</v>
      </c>
      <c r="Q221">
        <v>1931</v>
      </c>
      <c r="R221">
        <v>8.5</v>
      </c>
      <c r="S221" t="s">
        <v>41</v>
      </c>
    </row>
    <row r="222" spans="1:19" x14ac:dyDescent="0.3">
      <c r="A222" t="s">
        <v>540</v>
      </c>
      <c r="B222" t="s">
        <v>83</v>
      </c>
      <c r="C222" s="2">
        <v>91611</v>
      </c>
      <c r="D222" t="s">
        <v>10</v>
      </c>
      <c r="E222" t="s">
        <v>11</v>
      </c>
      <c r="F222" t="s">
        <v>12</v>
      </c>
      <c r="G222" t="s">
        <v>104</v>
      </c>
      <c r="H222" t="s">
        <v>35</v>
      </c>
      <c r="I222" t="s">
        <v>104</v>
      </c>
      <c r="J222" t="s">
        <v>37</v>
      </c>
      <c r="K222" t="s">
        <v>541</v>
      </c>
      <c r="L222" t="s">
        <v>39</v>
      </c>
      <c r="M222">
        <v>5</v>
      </c>
      <c r="N222" t="s">
        <v>116</v>
      </c>
      <c r="O222" s="1">
        <v>45543</v>
      </c>
      <c r="P222" s="1">
        <v>45608</v>
      </c>
      <c r="Q222">
        <v>1885</v>
      </c>
      <c r="R222">
        <v>7</v>
      </c>
      <c r="S222" t="s">
        <v>234</v>
      </c>
    </row>
    <row r="223" spans="1:19" x14ac:dyDescent="0.3">
      <c r="A223" t="s">
        <v>542</v>
      </c>
      <c r="B223" t="s">
        <v>43</v>
      </c>
      <c r="C223" s="2">
        <v>285880</v>
      </c>
      <c r="D223" t="s">
        <v>51</v>
      </c>
      <c r="E223" t="s">
        <v>88</v>
      </c>
      <c r="F223" t="s">
        <v>33</v>
      </c>
      <c r="G223" t="s">
        <v>120</v>
      </c>
      <c r="H223" t="s">
        <v>35</v>
      </c>
      <c r="I223" t="s">
        <v>23</v>
      </c>
      <c r="J223" t="s">
        <v>15</v>
      </c>
      <c r="K223" t="s">
        <v>543</v>
      </c>
      <c r="L223" t="s">
        <v>27</v>
      </c>
      <c r="M223">
        <v>18</v>
      </c>
      <c r="N223" t="s">
        <v>116</v>
      </c>
      <c r="O223" s="1">
        <v>45397</v>
      </c>
      <c r="P223" s="1">
        <v>45420</v>
      </c>
      <c r="Q223">
        <v>1537</v>
      </c>
      <c r="R223">
        <v>9.1999999999999993</v>
      </c>
      <c r="S223" t="s">
        <v>19</v>
      </c>
    </row>
    <row r="224" spans="1:19" x14ac:dyDescent="0.3">
      <c r="A224" t="s">
        <v>544</v>
      </c>
      <c r="B224" t="s">
        <v>59</v>
      </c>
      <c r="C224" s="2">
        <v>115263</v>
      </c>
      <c r="D224" t="s">
        <v>66</v>
      </c>
      <c r="E224" t="s">
        <v>32</v>
      </c>
      <c r="F224" t="s">
        <v>33</v>
      </c>
      <c r="G224" t="s">
        <v>67</v>
      </c>
      <c r="H224" t="s">
        <v>35</v>
      </c>
      <c r="I224" t="s">
        <v>67</v>
      </c>
      <c r="J224" t="s">
        <v>15</v>
      </c>
      <c r="K224" t="s">
        <v>545</v>
      </c>
      <c r="L224" t="s">
        <v>17</v>
      </c>
      <c r="M224">
        <v>3</v>
      </c>
      <c r="N224" t="s">
        <v>116</v>
      </c>
      <c r="O224" s="1">
        <v>45682</v>
      </c>
      <c r="P224" s="1">
        <v>45710</v>
      </c>
      <c r="Q224">
        <v>1423</v>
      </c>
      <c r="R224">
        <v>6.9</v>
      </c>
      <c r="S224" t="s">
        <v>227</v>
      </c>
    </row>
    <row r="225" spans="1:19" x14ac:dyDescent="0.3">
      <c r="A225" t="s">
        <v>546</v>
      </c>
      <c r="B225" t="s">
        <v>119</v>
      </c>
      <c r="C225" s="2">
        <v>51882</v>
      </c>
      <c r="D225" t="s">
        <v>10</v>
      </c>
      <c r="E225" t="s">
        <v>32</v>
      </c>
      <c r="F225" t="s">
        <v>12</v>
      </c>
      <c r="G225" t="s">
        <v>13</v>
      </c>
      <c r="H225" t="s">
        <v>54</v>
      </c>
      <c r="I225" t="s">
        <v>13</v>
      </c>
      <c r="J225" t="s">
        <v>15</v>
      </c>
      <c r="K225" t="s">
        <v>547</v>
      </c>
      <c r="L225" t="s">
        <v>39</v>
      </c>
      <c r="M225">
        <v>3</v>
      </c>
      <c r="N225" t="s">
        <v>101</v>
      </c>
      <c r="O225" s="1">
        <v>45329</v>
      </c>
      <c r="P225" s="1">
        <v>45374</v>
      </c>
      <c r="Q225">
        <v>1379</v>
      </c>
      <c r="R225">
        <v>9</v>
      </c>
      <c r="S225" t="s">
        <v>78</v>
      </c>
    </row>
    <row r="226" spans="1:19" x14ac:dyDescent="0.3">
      <c r="A226" t="s">
        <v>548</v>
      </c>
      <c r="B226" t="s">
        <v>176</v>
      </c>
      <c r="C226" s="2">
        <v>82051</v>
      </c>
      <c r="D226" t="s">
        <v>51</v>
      </c>
      <c r="E226" t="s">
        <v>32</v>
      </c>
      <c r="F226" t="s">
        <v>52</v>
      </c>
      <c r="G226" t="s">
        <v>60</v>
      </c>
      <c r="H226" t="s">
        <v>14</v>
      </c>
      <c r="I226" t="s">
        <v>23</v>
      </c>
      <c r="J226" t="s">
        <v>25</v>
      </c>
      <c r="K226" t="s">
        <v>549</v>
      </c>
      <c r="L226" t="s">
        <v>27</v>
      </c>
      <c r="M226">
        <v>2</v>
      </c>
      <c r="N226" t="s">
        <v>18</v>
      </c>
      <c r="O226" s="1">
        <v>45767</v>
      </c>
      <c r="P226" s="1">
        <v>45801</v>
      </c>
      <c r="Q226">
        <v>1220</v>
      </c>
      <c r="R226">
        <v>6.1</v>
      </c>
      <c r="S226" t="s">
        <v>93</v>
      </c>
    </row>
    <row r="227" spans="1:19" x14ac:dyDescent="0.3">
      <c r="A227" t="s">
        <v>550</v>
      </c>
      <c r="B227" t="s">
        <v>130</v>
      </c>
      <c r="C227" s="2">
        <v>122331</v>
      </c>
      <c r="D227" t="s">
        <v>10</v>
      </c>
      <c r="E227" t="s">
        <v>11</v>
      </c>
      <c r="F227" t="s">
        <v>33</v>
      </c>
      <c r="G227" t="s">
        <v>23</v>
      </c>
      <c r="H227" t="s">
        <v>35</v>
      </c>
      <c r="I227" t="s">
        <v>23</v>
      </c>
      <c r="J227" t="s">
        <v>37</v>
      </c>
      <c r="K227" t="s">
        <v>551</v>
      </c>
      <c r="L227" t="s">
        <v>46</v>
      </c>
      <c r="M227">
        <v>5</v>
      </c>
      <c r="N227" t="s">
        <v>149</v>
      </c>
      <c r="O227" s="1">
        <v>45696</v>
      </c>
      <c r="P227" s="1">
        <v>45723</v>
      </c>
      <c r="Q227">
        <v>503</v>
      </c>
      <c r="R227">
        <v>5.7</v>
      </c>
      <c r="S227" t="s">
        <v>128</v>
      </c>
    </row>
    <row r="228" spans="1:19" x14ac:dyDescent="0.3">
      <c r="A228" t="s">
        <v>552</v>
      </c>
      <c r="B228" t="s">
        <v>103</v>
      </c>
      <c r="C228" s="2">
        <v>159643</v>
      </c>
      <c r="D228" t="s">
        <v>10</v>
      </c>
      <c r="E228" t="s">
        <v>11</v>
      </c>
      <c r="F228" t="s">
        <v>52</v>
      </c>
      <c r="G228" t="s">
        <v>126</v>
      </c>
      <c r="H228" t="s">
        <v>54</v>
      </c>
      <c r="I228" t="s">
        <v>126</v>
      </c>
      <c r="J228" t="s">
        <v>25</v>
      </c>
      <c r="K228" t="s">
        <v>553</v>
      </c>
      <c r="L228" t="s">
        <v>27</v>
      </c>
      <c r="M228">
        <v>5</v>
      </c>
      <c r="N228" t="s">
        <v>69</v>
      </c>
      <c r="O228" s="1">
        <v>45318</v>
      </c>
      <c r="P228" s="1">
        <v>45354</v>
      </c>
      <c r="Q228">
        <v>951</v>
      </c>
      <c r="R228">
        <v>5.3</v>
      </c>
      <c r="S228" t="s">
        <v>234</v>
      </c>
    </row>
    <row r="229" spans="1:19" x14ac:dyDescent="0.3">
      <c r="A229" t="s">
        <v>554</v>
      </c>
      <c r="B229" t="s">
        <v>119</v>
      </c>
      <c r="C229" s="2">
        <v>254305</v>
      </c>
      <c r="D229" t="s">
        <v>66</v>
      </c>
      <c r="E229" t="s">
        <v>88</v>
      </c>
      <c r="F229" t="s">
        <v>33</v>
      </c>
      <c r="G229" t="s">
        <v>67</v>
      </c>
      <c r="H229" t="s">
        <v>14</v>
      </c>
      <c r="I229" t="s">
        <v>67</v>
      </c>
      <c r="J229" t="s">
        <v>15</v>
      </c>
      <c r="K229" t="s">
        <v>555</v>
      </c>
      <c r="L229" t="s">
        <v>17</v>
      </c>
      <c r="M229">
        <v>15</v>
      </c>
      <c r="N229" t="s">
        <v>122</v>
      </c>
      <c r="O229" s="1">
        <v>45360</v>
      </c>
      <c r="P229" s="1">
        <v>45377</v>
      </c>
      <c r="Q229">
        <v>1534</v>
      </c>
      <c r="R229">
        <v>9.4</v>
      </c>
      <c r="S229" t="s">
        <v>174</v>
      </c>
    </row>
    <row r="230" spans="1:19" x14ac:dyDescent="0.3">
      <c r="A230" t="s">
        <v>556</v>
      </c>
      <c r="B230" t="s">
        <v>75</v>
      </c>
      <c r="C230" s="2">
        <v>52027</v>
      </c>
      <c r="D230" t="s">
        <v>10</v>
      </c>
      <c r="E230" t="s">
        <v>32</v>
      </c>
      <c r="F230" t="s">
        <v>52</v>
      </c>
      <c r="G230" t="s">
        <v>36</v>
      </c>
      <c r="H230" t="s">
        <v>14</v>
      </c>
      <c r="I230" t="s">
        <v>36</v>
      </c>
      <c r="J230" t="s">
        <v>25</v>
      </c>
      <c r="K230" t="s">
        <v>557</v>
      </c>
      <c r="L230" t="s">
        <v>27</v>
      </c>
      <c r="M230">
        <v>2</v>
      </c>
      <c r="N230" t="s">
        <v>149</v>
      </c>
      <c r="O230" s="1">
        <v>45400</v>
      </c>
      <c r="P230" s="1">
        <v>45430</v>
      </c>
      <c r="Q230">
        <v>2036</v>
      </c>
      <c r="R230">
        <v>5.7</v>
      </c>
      <c r="S230" t="s">
        <v>19</v>
      </c>
    </row>
    <row r="231" spans="1:19" x14ac:dyDescent="0.3">
      <c r="A231" t="s">
        <v>558</v>
      </c>
      <c r="B231" t="s">
        <v>137</v>
      </c>
      <c r="C231" s="2">
        <v>43072</v>
      </c>
      <c r="D231" t="s">
        <v>10</v>
      </c>
      <c r="E231" t="s">
        <v>22</v>
      </c>
      <c r="F231" t="s">
        <v>52</v>
      </c>
      <c r="G231" t="s">
        <v>44</v>
      </c>
      <c r="H231" t="s">
        <v>54</v>
      </c>
      <c r="I231" t="s">
        <v>67</v>
      </c>
      <c r="J231" t="s">
        <v>25</v>
      </c>
      <c r="K231" t="s">
        <v>559</v>
      </c>
      <c r="L231" t="s">
        <v>39</v>
      </c>
      <c r="M231" t="s">
        <v>37</v>
      </c>
      <c r="N231" t="s">
        <v>97</v>
      </c>
      <c r="O231" s="1">
        <v>45672</v>
      </c>
      <c r="P231" s="1">
        <v>45726</v>
      </c>
      <c r="Q231">
        <v>700</v>
      </c>
      <c r="R231">
        <v>8.3000000000000007</v>
      </c>
      <c r="S231" t="s">
        <v>48</v>
      </c>
    </row>
    <row r="232" spans="1:19" x14ac:dyDescent="0.3">
      <c r="A232" t="s">
        <v>560</v>
      </c>
      <c r="B232" t="s">
        <v>119</v>
      </c>
      <c r="C232" s="2">
        <v>87011</v>
      </c>
      <c r="D232" t="s">
        <v>51</v>
      </c>
      <c r="E232" t="s">
        <v>32</v>
      </c>
      <c r="F232" t="s">
        <v>33</v>
      </c>
      <c r="G232" t="s">
        <v>53</v>
      </c>
      <c r="H232" t="s">
        <v>35</v>
      </c>
      <c r="I232" t="s">
        <v>44</v>
      </c>
      <c r="J232" t="s">
        <v>15</v>
      </c>
      <c r="K232" t="s">
        <v>561</v>
      </c>
      <c r="L232" t="s">
        <v>46</v>
      </c>
      <c r="M232">
        <v>4</v>
      </c>
      <c r="N232" t="s">
        <v>69</v>
      </c>
      <c r="O232" s="1">
        <v>45746</v>
      </c>
      <c r="P232" s="1">
        <v>45790</v>
      </c>
      <c r="Q232">
        <v>2261</v>
      </c>
      <c r="R232">
        <v>8.5</v>
      </c>
      <c r="S232" t="s">
        <v>48</v>
      </c>
    </row>
    <row r="233" spans="1:19" x14ac:dyDescent="0.3">
      <c r="A233" t="s">
        <v>562</v>
      </c>
      <c r="B233" t="s">
        <v>9</v>
      </c>
      <c r="C233" s="2">
        <v>36734</v>
      </c>
      <c r="D233" t="s">
        <v>10</v>
      </c>
      <c r="E233" t="s">
        <v>22</v>
      </c>
      <c r="F233" t="s">
        <v>33</v>
      </c>
      <c r="G233" t="s">
        <v>13</v>
      </c>
      <c r="H233" t="s">
        <v>54</v>
      </c>
      <c r="I233" t="s">
        <v>13</v>
      </c>
      <c r="J233" t="s">
        <v>25</v>
      </c>
      <c r="K233" t="s">
        <v>563</v>
      </c>
      <c r="L233" t="s">
        <v>27</v>
      </c>
      <c r="M233">
        <v>1</v>
      </c>
      <c r="N233" t="s">
        <v>28</v>
      </c>
      <c r="O233" s="1">
        <v>45576</v>
      </c>
      <c r="P233" s="1">
        <v>45610</v>
      </c>
      <c r="Q233">
        <v>1214</v>
      </c>
      <c r="R233">
        <v>9.1999999999999993</v>
      </c>
      <c r="S233" t="s">
        <v>112</v>
      </c>
    </row>
    <row r="234" spans="1:19" x14ac:dyDescent="0.3">
      <c r="A234" t="s">
        <v>564</v>
      </c>
      <c r="B234" t="s">
        <v>145</v>
      </c>
      <c r="C234" s="2">
        <v>84897</v>
      </c>
      <c r="D234" t="s">
        <v>10</v>
      </c>
      <c r="E234" t="s">
        <v>32</v>
      </c>
      <c r="F234" t="s">
        <v>12</v>
      </c>
      <c r="G234" t="s">
        <v>24</v>
      </c>
      <c r="H234" t="s">
        <v>35</v>
      </c>
      <c r="I234" t="s">
        <v>24</v>
      </c>
      <c r="J234" t="s">
        <v>37</v>
      </c>
      <c r="K234" t="s">
        <v>565</v>
      </c>
      <c r="L234" t="s">
        <v>39</v>
      </c>
      <c r="M234">
        <v>3</v>
      </c>
      <c r="N234" t="s">
        <v>90</v>
      </c>
      <c r="O234" s="1">
        <v>45572</v>
      </c>
      <c r="P234" s="1">
        <v>45638</v>
      </c>
      <c r="Q234">
        <v>2463</v>
      </c>
      <c r="R234">
        <v>5.9</v>
      </c>
      <c r="S234" t="s">
        <v>29</v>
      </c>
    </row>
    <row r="235" spans="1:19" x14ac:dyDescent="0.3">
      <c r="A235" t="s">
        <v>566</v>
      </c>
      <c r="B235" t="s">
        <v>9</v>
      </c>
      <c r="C235" s="2">
        <v>173839</v>
      </c>
      <c r="D235" t="s">
        <v>10</v>
      </c>
      <c r="E235" t="s">
        <v>11</v>
      </c>
      <c r="F235" t="s">
        <v>33</v>
      </c>
      <c r="G235" t="s">
        <v>126</v>
      </c>
      <c r="H235" t="s">
        <v>14</v>
      </c>
      <c r="I235" t="s">
        <v>126</v>
      </c>
      <c r="J235" t="s">
        <v>25</v>
      </c>
      <c r="K235" t="s">
        <v>567</v>
      </c>
      <c r="L235" t="s">
        <v>17</v>
      </c>
      <c r="M235">
        <v>5</v>
      </c>
      <c r="N235" t="s">
        <v>77</v>
      </c>
      <c r="O235" s="1">
        <v>45692</v>
      </c>
      <c r="P235" s="1">
        <v>45742</v>
      </c>
      <c r="Q235">
        <v>2409</v>
      </c>
      <c r="R235">
        <v>5.0999999999999996</v>
      </c>
      <c r="S235" t="s">
        <v>63</v>
      </c>
    </row>
    <row r="236" spans="1:19" x14ac:dyDescent="0.3">
      <c r="A236" t="s">
        <v>568</v>
      </c>
      <c r="B236" t="s">
        <v>130</v>
      </c>
      <c r="C236" s="2">
        <v>59357</v>
      </c>
      <c r="D236" t="s">
        <v>10</v>
      </c>
      <c r="E236" t="s">
        <v>22</v>
      </c>
      <c r="F236" t="s">
        <v>99</v>
      </c>
      <c r="G236" t="s">
        <v>36</v>
      </c>
      <c r="H236" t="s">
        <v>35</v>
      </c>
      <c r="I236" t="s">
        <v>104</v>
      </c>
      <c r="J236" t="s">
        <v>37</v>
      </c>
      <c r="K236" t="s">
        <v>569</v>
      </c>
      <c r="L236" t="s">
        <v>27</v>
      </c>
      <c r="M236" t="s">
        <v>37</v>
      </c>
      <c r="N236" t="s">
        <v>122</v>
      </c>
      <c r="O236" s="1">
        <v>45373</v>
      </c>
      <c r="P236" s="1">
        <v>45395</v>
      </c>
      <c r="Q236">
        <v>2247</v>
      </c>
      <c r="R236">
        <v>8.5</v>
      </c>
      <c r="S236" t="s">
        <v>174</v>
      </c>
    </row>
    <row r="237" spans="1:19" x14ac:dyDescent="0.3">
      <c r="A237" t="s">
        <v>570</v>
      </c>
      <c r="B237" t="s">
        <v>176</v>
      </c>
      <c r="C237" s="2">
        <v>51431</v>
      </c>
      <c r="D237" t="s">
        <v>10</v>
      </c>
      <c r="E237" t="s">
        <v>22</v>
      </c>
      <c r="F237" t="s">
        <v>33</v>
      </c>
      <c r="G237" t="s">
        <v>80</v>
      </c>
      <c r="H237" t="s">
        <v>14</v>
      </c>
      <c r="I237" t="s">
        <v>67</v>
      </c>
      <c r="J237" t="s">
        <v>25</v>
      </c>
      <c r="K237" t="s">
        <v>571</v>
      </c>
      <c r="L237" t="s">
        <v>39</v>
      </c>
      <c r="M237" t="s">
        <v>37</v>
      </c>
      <c r="N237" t="s">
        <v>122</v>
      </c>
      <c r="O237" s="1">
        <v>45463</v>
      </c>
      <c r="P237" s="1">
        <v>45493</v>
      </c>
      <c r="Q237">
        <v>2424</v>
      </c>
      <c r="R237">
        <v>8.6999999999999993</v>
      </c>
      <c r="S237" t="s">
        <v>234</v>
      </c>
    </row>
    <row r="238" spans="1:19" x14ac:dyDescent="0.3">
      <c r="A238" t="s">
        <v>572</v>
      </c>
      <c r="B238" t="s">
        <v>83</v>
      </c>
      <c r="C238" s="2">
        <v>96506</v>
      </c>
      <c r="D238" t="s">
        <v>10</v>
      </c>
      <c r="E238" t="s">
        <v>11</v>
      </c>
      <c r="F238" t="s">
        <v>99</v>
      </c>
      <c r="G238" t="s">
        <v>24</v>
      </c>
      <c r="H238" t="s">
        <v>54</v>
      </c>
      <c r="I238" t="s">
        <v>24</v>
      </c>
      <c r="J238" t="s">
        <v>25</v>
      </c>
      <c r="K238" t="s">
        <v>573</v>
      </c>
      <c r="L238" t="s">
        <v>46</v>
      </c>
      <c r="M238">
        <v>5</v>
      </c>
      <c r="N238" t="s">
        <v>116</v>
      </c>
      <c r="O238" s="1">
        <v>45476</v>
      </c>
      <c r="P238" s="1">
        <v>45500</v>
      </c>
      <c r="Q238">
        <v>2137</v>
      </c>
      <c r="R238">
        <v>8.6</v>
      </c>
      <c r="S238" t="s">
        <v>73</v>
      </c>
    </row>
    <row r="239" spans="1:19" x14ac:dyDescent="0.3">
      <c r="A239" t="s">
        <v>574</v>
      </c>
      <c r="B239" t="s">
        <v>75</v>
      </c>
      <c r="C239" s="2">
        <v>59198</v>
      </c>
      <c r="D239" t="s">
        <v>10</v>
      </c>
      <c r="E239" t="s">
        <v>22</v>
      </c>
      <c r="F239" t="s">
        <v>99</v>
      </c>
      <c r="G239" t="s">
        <v>23</v>
      </c>
      <c r="H239" t="s">
        <v>54</v>
      </c>
      <c r="I239" t="s">
        <v>34</v>
      </c>
      <c r="J239" t="s">
        <v>15</v>
      </c>
      <c r="K239" t="s">
        <v>575</v>
      </c>
      <c r="L239" t="s">
        <v>27</v>
      </c>
      <c r="M239">
        <v>1</v>
      </c>
      <c r="N239" t="s">
        <v>90</v>
      </c>
      <c r="O239" s="1">
        <v>45774</v>
      </c>
      <c r="P239" s="1">
        <v>45817</v>
      </c>
      <c r="Q239">
        <v>2008</v>
      </c>
      <c r="R239">
        <v>5.6</v>
      </c>
      <c r="S239" t="s">
        <v>117</v>
      </c>
    </row>
    <row r="240" spans="1:19" x14ac:dyDescent="0.3">
      <c r="A240" t="s">
        <v>576</v>
      </c>
      <c r="B240" t="s">
        <v>110</v>
      </c>
      <c r="C240" s="2">
        <v>223757</v>
      </c>
      <c r="D240" t="s">
        <v>51</v>
      </c>
      <c r="E240" t="s">
        <v>88</v>
      </c>
      <c r="F240" t="s">
        <v>33</v>
      </c>
      <c r="G240" t="s">
        <v>60</v>
      </c>
      <c r="H240" t="s">
        <v>54</v>
      </c>
      <c r="I240" t="s">
        <v>60</v>
      </c>
      <c r="J240" t="s">
        <v>37</v>
      </c>
      <c r="K240" t="s">
        <v>577</v>
      </c>
      <c r="L240" t="s">
        <v>46</v>
      </c>
      <c r="M240">
        <v>12</v>
      </c>
      <c r="N240" t="s">
        <v>40</v>
      </c>
      <c r="O240" s="1">
        <v>45745</v>
      </c>
      <c r="P240" s="1">
        <v>45805</v>
      </c>
      <c r="Q240">
        <v>1269</v>
      </c>
      <c r="R240">
        <v>7.3</v>
      </c>
      <c r="S240" t="s">
        <v>19</v>
      </c>
    </row>
    <row r="241" spans="1:19" x14ac:dyDescent="0.3">
      <c r="A241" t="s">
        <v>578</v>
      </c>
      <c r="B241" t="s">
        <v>161</v>
      </c>
      <c r="C241" s="2">
        <v>74322</v>
      </c>
      <c r="D241" t="s">
        <v>51</v>
      </c>
      <c r="E241" t="s">
        <v>22</v>
      </c>
      <c r="F241" t="s">
        <v>99</v>
      </c>
      <c r="G241" t="s">
        <v>53</v>
      </c>
      <c r="H241" t="s">
        <v>35</v>
      </c>
      <c r="I241" t="s">
        <v>53</v>
      </c>
      <c r="J241" t="s">
        <v>37</v>
      </c>
      <c r="K241" t="s">
        <v>579</v>
      </c>
      <c r="L241" t="s">
        <v>17</v>
      </c>
      <c r="M241">
        <v>1</v>
      </c>
      <c r="N241" t="s">
        <v>69</v>
      </c>
      <c r="O241" s="1">
        <v>45642</v>
      </c>
      <c r="P241" s="1">
        <v>45665</v>
      </c>
      <c r="Q241">
        <v>2090</v>
      </c>
      <c r="R241">
        <v>7.9</v>
      </c>
      <c r="S241" t="s">
        <v>57</v>
      </c>
    </row>
    <row r="242" spans="1:19" x14ac:dyDescent="0.3">
      <c r="A242" t="s">
        <v>580</v>
      </c>
      <c r="B242" t="s">
        <v>119</v>
      </c>
      <c r="C242" s="2">
        <v>120749</v>
      </c>
      <c r="D242" t="s">
        <v>10</v>
      </c>
      <c r="E242" t="s">
        <v>32</v>
      </c>
      <c r="F242" t="s">
        <v>33</v>
      </c>
      <c r="G242" t="s">
        <v>126</v>
      </c>
      <c r="H242" t="s">
        <v>14</v>
      </c>
      <c r="I242" t="s">
        <v>120</v>
      </c>
      <c r="J242" t="s">
        <v>15</v>
      </c>
      <c r="K242" t="s">
        <v>581</v>
      </c>
      <c r="L242" t="s">
        <v>39</v>
      </c>
      <c r="M242">
        <v>2</v>
      </c>
      <c r="N242" t="s">
        <v>149</v>
      </c>
      <c r="O242" s="1">
        <v>45474</v>
      </c>
      <c r="P242" s="1">
        <v>45534</v>
      </c>
      <c r="Q242">
        <v>1860</v>
      </c>
      <c r="R242">
        <v>6.5</v>
      </c>
      <c r="S242" t="s">
        <v>128</v>
      </c>
    </row>
    <row r="243" spans="1:19" x14ac:dyDescent="0.3">
      <c r="A243" t="s">
        <v>582</v>
      </c>
      <c r="B243" t="s">
        <v>43</v>
      </c>
      <c r="C243" s="2">
        <v>138212</v>
      </c>
      <c r="D243" t="s">
        <v>10</v>
      </c>
      <c r="E243" t="s">
        <v>88</v>
      </c>
      <c r="F243" t="s">
        <v>99</v>
      </c>
      <c r="G243" t="s">
        <v>158</v>
      </c>
      <c r="H243" t="s">
        <v>54</v>
      </c>
      <c r="I243" t="s">
        <v>158</v>
      </c>
      <c r="J243" t="s">
        <v>15</v>
      </c>
      <c r="K243" t="s">
        <v>583</v>
      </c>
      <c r="L243" t="s">
        <v>27</v>
      </c>
      <c r="M243">
        <v>15</v>
      </c>
      <c r="N243" t="s">
        <v>28</v>
      </c>
      <c r="O243" s="1">
        <v>45341</v>
      </c>
      <c r="P243" s="1">
        <v>45376</v>
      </c>
      <c r="Q243">
        <v>1176</v>
      </c>
      <c r="R243">
        <v>5.6</v>
      </c>
      <c r="S243" t="s">
        <v>48</v>
      </c>
    </row>
    <row r="244" spans="1:19" x14ac:dyDescent="0.3">
      <c r="A244" t="s">
        <v>584</v>
      </c>
      <c r="B244" t="s">
        <v>137</v>
      </c>
      <c r="C244" s="2">
        <v>199039</v>
      </c>
      <c r="D244" t="s">
        <v>10</v>
      </c>
      <c r="E244" t="s">
        <v>88</v>
      </c>
      <c r="F244" t="s">
        <v>52</v>
      </c>
      <c r="G244" t="s">
        <v>23</v>
      </c>
      <c r="H244" t="s">
        <v>54</v>
      </c>
      <c r="I244" t="s">
        <v>23</v>
      </c>
      <c r="J244" t="s">
        <v>37</v>
      </c>
      <c r="K244" t="s">
        <v>585</v>
      </c>
      <c r="L244" t="s">
        <v>27</v>
      </c>
      <c r="M244">
        <v>15</v>
      </c>
      <c r="N244" t="s">
        <v>108</v>
      </c>
      <c r="O244" s="1">
        <v>45554</v>
      </c>
      <c r="P244" s="1">
        <v>45581</v>
      </c>
      <c r="Q244">
        <v>1566</v>
      </c>
      <c r="R244">
        <v>6.2</v>
      </c>
      <c r="S244" t="s">
        <v>112</v>
      </c>
    </row>
    <row r="245" spans="1:19" x14ac:dyDescent="0.3">
      <c r="A245" t="s">
        <v>586</v>
      </c>
      <c r="B245" t="s">
        <v>31</v>
      </c>
      <c r="C245" s="2">
        <v>105699</v>
      </c>
      <c r="D245" t="s">
        <v>10</v>
      </c>
      <c r="E245" t="s">
        <v>11</v>
      </c>
      <c r="F245" t="s">
        <v>33</v>
      </c>
      <c r="G245" t="s">
        <v>55</v>
      </c>
      <c r="H245" t="s">
        <v>54</v>
      </c>
      <c r="I245" t="s">
        <v>84</v>
      </c>
      <c r="J245" t="s">
        <v>37</v>
      </c>
      <c r="K245" t="s">
        <v>587</v>
      </c>
      <c r="L245" t="s">
        <v>46</v>
      </c>
      <c r="M245">
        <v>6</v>
      </c>
      <c r="N245" t="s">
        <v>62</v>
      </c>
      <c r="O245" s="1">
        <v>45699</v>
      </c>
      <c r="P245" s="1">
        <v>45739</v>
      </c>
      <c r="Q245">
        <v>593</v>
      </c>
      <c r="R245">
        <v>6.6</v>
      </c>
      <c r="S245" t="s">
        <v>112</v>
      </c>
    </row>
    <row r="246" spans="1:19" x14ac:dyDescent="0.3">
      <c r="A246" t="s">
        <v>588</v>
      </c>
      <c r="B246" t="s">
        <v>119</v>
      </c>
      <c r="C246" s="2">
        <v>38497</v>
      </c>
      <c r="D246" t="s">
        <v>10</v>
      </c>
      <c r="E246" t="s">
        <v>22</v>
      </c>
      <c r="F246" t="s">
        <v>33</v>
      </c>
      <c r="G246" t="s">
        <v>166</v>
      </c>
      <c r="H246" t="s">
        <v>54</v>
      </c>
      <c r="I246" t="s">
        <v>166</v>
      </c>
      <c r="J246" t="s">
        <v>25</v>
      </c>
      <c r="K246" t="s">
        <v>589</v>
      </c>
      <c r="L246" t="s">
        <v>17</v>
      </c>
      <c r="M246" t="s">
        <v>37</v>
      </c>
      <c r="N246" t="s">
        <v>47</v>
      </c>
      <c r="O246" s="1">
        <v>45722</v>
      </c>
      <c r="P246" s="1">
        <v>45786</v>
      </c>
      <c r="Q246">
        <v>2043</v>
      </c>
      <c r="R246">
        <v>7.7</v>
      </c>
      <c r="S246" t="s">
        <v>70</v>
      </c>
    </row>
    <row r="247" spans="1:19" x14ac:dyDescent="0.3">
      <c r="A247" t="s">
        <v>590</v>
      </c>
      <c r="B247" t="s">
        <v>103</v>
      </c>
      <c r="C247" s="2">
        <v>63141</v>
      </c>
      <c r="D247" t="s">
        <v>10</v>
      </c>
      <c r="E247" t="s">
        <v>32</v>
      </c>
      <c r="F247" t="s">
        <v>12</v>
      </c>
      <c r="G247" t="s">
        <v>166</v>
      </c>
      <c r="H247" t="s">
        <v>54</v>
      </c>
      <c r="I247" t="s">
        <v>166</v>
      </c>
      <c r="J247" t="s">
        <v>25</v>
      </c>
      <c r="K247" t="s">
        <v>591</v>
      </c>
      <c r="L247" t="s">
        <v>39</v>
      </c>
      <c r="M247">
        <v>3</v>
      </c>
      <c r="N247" t="s">
        <v>90</v>
      </c>
      <c r="O247" s="1">
        <v>45635</v>
      </c>
      <c r="P247" s="1">
        <v>45696</v>
      </c>
      <c r="Q247">
        <v>1662</v>
      </c>
      <c r="R247">
        <v>5.2</v>
      </c>
      <c r="S247" t="s">
        <v>234</v>
      </c>
    </row>
    <row r="248" spans="1:19" x14ac:dyDescent="0.3">
      <c r="A248" t="s">
        <v>592</v>
      </c>
      <c r="B248" t="s">
        <v>31</v>
      </c>
      <c r="C248" s="2">
        <v>87871</v>
      </c>
      <c r="D248" t="s">
        <v>10</v>
      </c>
      <c r="E248" t="s">
        <v>11</v>
      </c>
      <c r="F248" t="s">
        <v>12</v>
      </c>
      <c r="G248" t="s">
        <v>80</v>
      </c>
      <c r="H248" t="s">
        <v>35</v>
      </c>
      <c r="I248" t="s">
        <v>67</v>
      </c>
      <c r="J248" t="s">
        <v>25</v>
      </c>
      <c r="K248" t="s">
        <v>593</v>
      </c>
      <c r="L248" t="s">
        <v>27</v>
      </c>
      <c r="M248">
        <v>9</v>
      </c>
      <c r="N248" t="s">
        <v>86</v>
      </c>
      <c r="O248" s="1">
        <v>45690</v>
      </c>
      <c r="P248" s="1">
        <v>45763</v>
      </c>
      <c r="Q248">
        <v>906</v>
      </c>
      <c r="R248">
        <v>9.1</v>
      </c>
      <c r="S248" t="s">
        <v>112</v>
      </c>
    </row>
    <row r="249" spans="1:19" x14ac:dyDescent="0.3">
      <c r="A249" t="s">
        <v>594</v>
      </c>
      <c r="B249" t="s">
        <v>119</v>
      </c>
      <c r="C249" s="2">
        <v>255678</v>
      </c>
      <c r="D249" t="s">
        <v>10</v>
      </c>
      <c r="E249" t="s">
        <v>88</v>
      </c>
      <c r="F249" t="s">
        <v>12</v>
      </c>
      <c r="G249" t="s">
        <v>126</v>
      </c>
      <c r="H249" t="s">
        <v>14</v>
      </c>
      <c r="I249" t="s">
        <v>140</v>
      </c>
      <c r="J249" t="s">
        <v>37</v>
      </c>
      <c r="K249" t="s">
        <v>595</v>
      </c>
      <c r="L249" t="s">
        <v>17</v>
      </c>
      <c r="M249">
        <v>18</v>
      </c>
      <c r="N249" t="s">
        <v>86</v>
      </c>
      <c r="O249" s="1">
        <v>45394</v>
      </c>
      <c r="P249" s="1">
        <v>45451</v>
      </c>
      <c r="Q249">
        <v>2029</v>
      </c>
      <c r="R249">
        <v>7.3</v>
      </c>
      <c r="S249" t="s">
        <v>70</v>
      </c>
    </row>
    <row r="250" spans="1:19" x14ac:dyDescent="0.3">
      <c r="A250" t="s">
        <v>596</v>
      </c>
      <c r="B250" t="s">
        <v>75</v>
      </c>
      <c r="C250" s="2">
        <v>132056</v>
      </c>
      <c r="D250" t="s">
        <v>51</v>
      </c>
      <c r="E250" t="s">
        <v>11</v>
      </c>
      <c r="F250" t="s">
        <v>12</v>
      </c>
      <c r="G250" t="s">
        <v>120</v>
      </c>
      <c r="H250" t="s">
        <v>54</v>
      </c>
      <c r="I250" t="s">
        <v>120</v>
      </c>
      <c r="J250" t="s">
        <v>37</v>
      </c>
      <c r="K250" t="s">
        <v>597</v>
      </c>
      <c r="L250" t="s">
        <v>27</v>
      </c>
      <c r="M250">
        <v>7</v>
      </c>
      <c r="N250" t="s">
        <v>69</v>
      </c>
      <c r="O250" s="1">
        <v>45570</v>
      </c>
      <c r="P250" s="1">
        <v>45588</v>
      </c>
      <c r="Q250">
        <v>1085</v>
      </c>
      <c r="R250">
        <v>6.5</v>
      </c>
      <c r="S250" t="s">
        <v>234</v>
      </c>
    </row>
    <row r="251" spans="1:19" x14ac:dyDescent="0.3">
      <c r="A251" t="s">
        <v>598</v>
      </c>
      <c r="B251" t="s">
        <v>9</v>
      </c>
      <c r="C251" s="2">
        <v>146085</v>
      </c>
      <c r="D251" t="s">
        <v>10</v>
      </c>
      <c r="E251" t="s">
        <v>11</v>
      </c>
      <c r="F251" t="s">
        <v>99</v>
      </c>
      <c r="G251" t="s">
        <v>126</v>
      </c>
      <c r="H251" t="s">
        <v>14</v>
      </c>
      <c r="I251" t="s">
        <v>126</v>
      </c>
      <c r="J251" t="s">
        <v>25</v>
      </c>
      <c r="K251" t="s">
        <v>599</v>
      </c>
      <c r="L251" t="s">
        <v>39</v>
      </c>
      <c r="M251">
        <v>6</v>
      </c>
      <c r="N251" t="s">
        <v>101</v>
      </c>
      <c r="O251" s="1">
        <v>45605</v>
      </c>
      <c r="P251" s="1">
        <v>45671</v>
      </c>
      <c r="Q251">
        <v>1642</v>
      </c>
      <c r="R251">
        <v>6.4</v>
      </c>
      <c r="S251" t="s">
        <v>128</v>
      </c>
    </row>
    <row r="252" spans="1:19" x14ac:dyDescent="0.3">
      <c r="A252" t="s">
        <v>600</v>
      </c>
      <c r="B252" t="s">
        <v>114</v>
      </c>
      <c r="C252" s="2">
        <v>85037</v>
      </c>
      <c r="D252" t="s">
        <v>10</v>
      </c>
      <c r="E252" t="s">
        <v>32</v>
      </c>
      <c r="F252" t="s">
        <v>12</v>
      </c>
      <c r="G252" t="s">
        <v>84</v>
      </c>
      <c r="H252" t="s">
        <v>14</v>
      </c>
      <c r="I252" t="s">
        <v>84</v>
      </c>
      <c r="J252" t="s">
        <v>15</v>
      </c>
      <c r="K252" t="s">
        <v>601</v>
      </c>
      <c r="L252" t="s">
        <v>27</v>
      </c>
      <c r="M252">
        <v>3</v>
      </c>
      <c r="N252" t="s">
        <v>116</v>
      </c>
      <c r="O252" s="1">
        <v>45582</v>
      </c>
      <c r="P252" s="1">
        <v>45631</v>
      </c>
      <c r="Q252">
        <v>931</v>
      </c>
      <c r="R252">
        <v>8</v>
      </c>
      <c r="S252" t="s">
        <v>174</v>
      </c>
    </row>
    <row r="253" spans="1:19" x14ac:dyDescent="0.3">
      <c r="A253" t="s">
        <v>602</v>
      </c>
      <c r="B253" t="s">
        <v>103</v>
      </c>
      <c r="C253" s="2">
        <v>42661</v>
      </c>
      <c r="D253" t="s">
        <v>10</v>
      </c>
      <c r="E253" t="s">
        <v>22</v>
      </c>
      <c r="F253" t="s">
        <v>52</v>
      </c>
      <c r="G253" t="s">
        <v>24</v>
      </c>
      <c r="H253" t="s">
        <v>14</v>
      </c>
      <c r="I253" t="s">
        <v>24</v>
      </c>
      <c r="J253" t="s">
        <v>37</v>
      </c>
      <c r="K253" t="s">
        <v>603</v>
      </c>
      <c r="L253" t="s">
        <v>17</v>
      </c>
      <c r="M253">
        <v>1</v>
      </c>
      <c r="N253" t="s">
        <v>116</v>
      </c>
      <c r="O253" s="1">
        <v>45651</v>
      </c>
      <c r="P253" s="1">
        <v>45670</v>
      </c>
      <c r="Q253">
        <v>783</v>
      </c>
      <c r="R253">
        <v>8</v>
      </c>
      <c r="S253" t="s">
        <v>234</v>
      </c>
    </row>
    <row r="254" spans="1:19" x14ac:dyDescent="0.3">
      <c r="A254" t="s">
        <v>604</v>
      </c>
      <c r="B254" t="s">
        <v>161</v>
      </c>
      <c r="C254" s="2">
        <v>119706</v>
      </c>
      <c r="D254" t="s">
        <v>10</v>
      </c>
      <c r="E254" t="s">
        <v>11</v>
      </c>
      <c r="F254" t="s">
        <v>33</v>
      </c>
      <c r="G254" t="s">
        <v>104</v>
      </c>
      <c r="H254" t="s">
        <v>35</v>
      </c>
      <c r="I254" t="s">
        <v>104</v>
      </c>
      <c r="J254" t="s">
        <v>15</v>
      </c>
      <c r="K254" t="s">
        <v>605</v>
      </c>
      <c r="L254" t="s">
        <v>39</v>
      </c>
      <c r="M254">
        <v>7</v>
      </c>
      <c r="N254" t="s">
        <v>149</v>
      </c>
      <c r="O254" s="1">
        <v>45548</v>
      </c>
      <c r="P254" s="1">
        <v>45571</v>
      </c>
      <c r="Q254">
        <v>2429</v>
      </c>
      <c r="R254">
        <v>5.9</v>
      </c>
      <c r="S254" t="s">
        <v>63</v>
      </c>
    </row>
    <row r="255" spans="1:19" x14ac:dyDescent="0.3">
      <c r="A255" t="s">
        <v>606</v>
      </c>
      <c r="B255" t="s">
        <v>256</v>
      </c>
      <c r="C255" s="2">
        <v>110064</v>
      </c>
      <c r="D255" t="s">
        <v>10</v>
      </c>
      <c r="E255" t="s">
        <v>88</v>
      </c>
      <c r="F255" t="s">
        <v>52</v>
      </c>
      <c r="G255" t="s">
        <v>158</v>
      </c>
      <c r="H255" t="s">
        <v>14</v>
      </c>
      <c r="I255" t="s">
        <v>55</v>
      </c>
      <c r="J255" t="s">
        <v>25</v>
      </c>
      <c r="K255" t="s">
        <v>607</v>
      </c>
      <c r="L255" t="s">
        <v>17</v>
      </c>
      <c r="M255">
        <v>10</v>
      </c>
      <c r="N255" t="s">
        <v>116</v>
      </c>
      <c r="O255" s="1">
        <v>45575</v>
      </c>
      <c r="P255" s="1">
        <v>45643</v>
      </c>
      <c r="Q255">
        <v>546</v>
      </c>
      <c r="R255">
        <v>9.8000000000000007</v>
      </c>
      <c r="S255" t="s">
        <v>19</v>
      </c>
    </row>
    <row r="256" spans="1:19" x14ac:dyDescent="0.3">
      <c r="A256" t="s">
        <v>608</v>
      </c>
      <c r="B256" t="s">
        <v>119</v>
      </c>
      <c r="C256" s="2">
        <v>91090</v>
      </c>
      <c r="D256" t="s">
        <v>10</v>
      </c>
      <c r="E256" t="s">
        <v>11</v>
      </c>
      <c r="F256" t="s">
        <v>99</v>
      </c>
      <c r="G256" t="s">
        <v>13</v>
      </c>
      <c r="H256" t="s">
        <v>14</v>
      </c>
      <c r="I256" t="s">
        <v>13</v>
      </c>
      <c r="J256" t="s">
        <v>25</v>
      </c>
      <c r="K256" t="s">
        <v>609</v>
      </c>
      <c r="L256" t="s">
        <v>39</v>
      </c>
      <c r="M256">
        <v>9</v>
      </c>
      <c r="N256" t="s">
        <v>86</v>
      </c>
      <c r="O256" s="1">
        <v>45685</v>
      </c>
      <c r="P256" s="1">
        <v>45700</v>
      </c>
      <c r="Q256">
        <v>1136</v>
      </c>
      <c r="R256">
        <v>6.2</v>
      </c>
      <c r="S256" t="s">
        <v>19</v>
      </c>
    </row>
    <row r="257" spans="1:19" x14ac:dyDescent="0.3">
      <c r="A257" t="s">
        <v>610</v>
      </c>
      <c r="B257" t="s">
        <v>65</v>
      </c>
      <c r="C257" s="2">
        <v>80307</v>
      </c>
      <c r="D257" t="s">
        <v>51</v>
      </c>
      <c r="E257" t="s">
        <v>32</v>
      </c>
      <c r="F257" t="s">
        <v>33</v>
      </c>
      <c r="G257" t="s">
        <v>53</v>
      </c>
      <c r="H257" t="s">
        <v>35</v>
      </c>
      <c r="I257" t="s">
        <v>95</v>
      </c>
      <c r="J257" t="s">
        <v>15</v>
      </c>
      <c r="K257" t="s">
        <v>611</v>
      </c>
      <c r="L257" t="s">
        <v>27</v>
      </c>
      <c r="M257">
        <v>4</v>
      </c>
      <c r="N257" t="s">
        <v>149</v>
      </c>
      <c r="O257" s="1">
        <v>45532</v>
      </c>
      <c r="P257" s="1">
        <v>45576</v>
      </c>
      <c r="Q257">
        <v>2097</v>
      </c>
      <c r="R257">
        <v>7.4</v>
      </c>
      <c r="S257" t="s">
        <v>57</v>
      </c>
    </row>
    <row r="258" spans="1:19" x14ac:dyDescent="0.3">
      <c r="A258" t="s">
        <v>612</v>
      </c>
      <c r="B258" t="s">
        <v>103</v>
      </c>
      <c r="C258" s="2">
        <v>107321</v>
      </c>
      <c r="D258" t="s">
        <v>51</v>
      </c>
      <c r="E258" t="s">
        <v>32</v>
      </c>
      <c r="F258" t="s">
        <v>52</v>
      </c>
      <c r="G258" t="s">
        <v>60</v>
      </c>
      <c r="H258" t="s">
        <v>35</v>
      </c>
      <c r="I258" t="s">
        <v>24</v>
      </c>
      <c r="J258" t="s">
        <v>37</v>
      </c>
      <c r="K258" t="s">
        <v>613</v>
      </c>
      <c r="L258" t="s">
        <v>27</v>
      </c>
      <c r="M258">
        <v>3</v>
      </c>
      <c r="N258" t="s">
        <v>101</v>
      </c>
      <c r="O258" s="1">
        <v>45720</v>
      </c>
      <c r="P258" s="1">
        <v>45761</v>
      </c>
      <c r="Q258">
        <v>1012</v>
      </c>
      <c r="R258">
        <v>7.6</v>
      </c>
      <c r="S258" t="s">
        <v>41</v>
      </c>
    </row>
    <row r="259" spans="1:19" x14ac:dyDescent="0.3">
      <c r="A259" t="s">
        <v>614</v>
      </c>
      <c r="B259" t="s">
        <v>145</v>
      </c>
      <c r="C259" s="2">
        <v>59373</v>
      </c>
      <c r="D259" t="s">
        <v>10</v>
      </c>
      <c r="E259" t="s">
        <v>22</v>
      </c>
      <c r="F259" t="s">
        <v>12</v>
      </c>
      <c r="G259" t="s">
        <v>80</v>
      </c>
      <c r="H259" t="s">
        <v>35</v>
      </c>
      <c r="I259" t="s">
        <v>80</v>
      </c>
      <c r="J259" t="s">
        <v>37</v>
      </c>
      <c r="K259" t="s">
        <v>615</v>
      </c>
      <c r="L259" t="s">
        <v>46</v>
      </c>
      <c r="M259" t="s">
        <v>37</v>
      </c>
      <c r="N259" t="s">
        <v>69</v>
      </c>
      <c r="O259" s="1">
        <v>45490</v>
      </c>
      <c r="P259" s="1">
        <v>45532</v>
      </c>
      <c r="Q259">
        <v>1833</v>
      </c>
      <c r="R259">
        <v>5.3</v>
      </c>
      <c r="S259" t="s">
        <v>70</v>
      </c>
    </row>
    <row r="260" spans="1:19" x14ac:dyDescent="0.3">
      <c r="A260" t="s">
        <v>616</v>
      </c>
      <c r="B260" t="s">
        <v>183</v>
      </c>
      <c r="C260" s="2">
        <v>65191</v>
      </c>
      <c r="D260" t="s">
        <v>51</v>
      </c>
      <c r="E260" t="s">
        <v>22</v>
      </c>
      <c r="F260" t="s">
        <v>52</v>
      </c>
      <c r="G260" t="s">
        <v>53</v>
      </c>
      <c r="H260" t="s">
        <v>54</v>
      </c>
      <c r="I260" t="s">
        <v>53</v>
      </c>
      <c r="J260" t="s">
        <v>37</v>
      </c>
      <c r="K260" t="s">
        <v>617</v>
      </c>
      <c r="L260" t="s">
        <v>27</v>
      </c>
      <c r="M260" t="s">
        <v>37</v>
      </c>
      <c r="N260" t="s">
        <v>40</v>
      </c>
      <c r="O260" s="1">
        <v>45311</v>
      </c>
      <c r="P260" s="1">
        <v>45343</v>
      </c>
      <c r="Q260">
        <v>1652</v>
      </c>
      <c r="R260">
        <v>6.5</v>
      </c>
      <c r="S260" t="s">
        <v>93</v>
      </c>
    </row>
    <row r="261" spans="1:19" x14ac:dyDescent="0.3">
      <c r="A261" t="s">
        <v>618</v>
      </c>
      <c r="B261" t="s">
        <v>137</v>
      </c>
      <c r="C261" s="2">
        <v>152969</v>
      </c>
      <c r="D261" t="s">
        <v>10</v>
      </c>
      <c r="E261" t="s">
        <v>88</v>
      </c>
      <c r="F261" t="s">
        <v>33</v>
      </c>
      <c r="G261" t="s">
        <v>80</v>
      </c>
      <c r="H261" t="s">
        <v>35</v>
      </c>
      <c r="I261" t="s">
        <v>80</v>
      </c>
      <c r="J261" t="s">
        <v>37</v>
      </c>
      <c r="K261" t="s">
        <v>619</v>
      </c>
      <c r="L261" t="s">
        <v>39</v>
      </c>
      <c r="M261">
        <v>16</v>
      </c>
      <c r="N261" t="s">
        <v>77</v>
      </c>
      <c r="O261" s="1">
        <v>45766</v>
      </c>
      <c r="P261" s="1">
        <v>45789</v>
      </c>
      <c r="Q261">
        <v>1811</v>
      </c>
      <c r="R261">
        <v>8.4</v>
      </c>
      <c r="S261" t="s">
        <v>57</v>
      </c>
    </row>
    <row r="262" spans="1:19" x14ac:dyDescent="0.3">
      <c r="A262" t="s">
        <v>620</v>
      </c>
      <c r="B262" t="s">
        <v>119</v>
      </c>
      <c r="C262" s="2">
        <v>147893</v>
      </c>
      <c r="D262" t="s">
        <v>10</v>
      </c>
      <c r="E262" t="s">
        <v>11</v>
      </c>
      <c r="F262" t="s">
        <v>33</v>
      </c>
      <c r="G262" t="s">
        <v>34</v>
      </c>
      <c r="H262" t="s">
        <v>54</v>
      </c>
      <c r="I262" t="s">
        <v>34</v>
      </c>
      <c r="J262" t="s">
        <v>15</v>
      </c>
      <c r="K262" t="s">
        <v>621</v>
      </c>
      <c r="L262" t="s">
        <v>39</v>
      </c>
      <c r="M262">
        <v>8</v>
      </c>
      <c r="N262" t="s">
        <v>62</v>
      </c>
      <c r="O262" s="1">
        <v>45417</v>
      </c>
      <c r="P262" s="1">
        <v>45462</v>
      </c>
      <c r="Q262">
        <v>1746</v>
      </c>
      <c r="R262">
        <v>5.9</v>
      </c>
      <c r="S262" t="s">
        <v>93</v>
      </c>
    </row>
    <row r="263" spans="1:19" x14ac:dyDescent="0.3">
      <c r="A263" t="s">
        <v>622</v>
      </c>
      <c r="B263" t="s">
        <v>65</v>
      </c>
      <c r="C263" s="2">
        <v>69807</v>
      </c>
      <c r="D263" t="s">
        <v>10</v>
      </c>
      <c r="E263" t="s">
        <v>22</v>
      </c>
      <c r="F263" t="s">
        <v>99</v>
      </c>
      <c r="G263" t="s">
        <v>126</v>
      </c>
      <c r="H263" t="s">
        <v>35</v>
      </c>
      <c r="I263" t="s">
        <v>126</v>
      </c>
      <c r="J263" t="s">
        <v>37</v>
      </c>
      <c r="K263" t="s">
        <v>623</v>
      </c>
      <c r="L263" t="s">
        <v>17</v>
      </c>
      <c r="M263" t="s">
        <v>37</v>
      </c>
      <c r="N263" t="s">
        <v>122</v>
      </c>
      <c r="O263" s="1">
        <v>45640</v>
      </c>
      <c r="P263" s="1">
        <v>45657</v>
      </c>
      <c r="Q263">
        <v>1431</v>
      </c>
      <c r="R263">
        <v>8.4</v>
      </c>
      <c r="S263" t="s">
        <v>19</v>
      </c>
    </row>
    <row r="264" spans="1:19" x14ac:dyDescent="0.3">
      <c r="A264" t="s">
        <v>624</v>
      </c>
      <c r="B264" t="s">
        <v>21</v>
      </c>
      <c r="C264" s="2">
        <v>67824</v>
      </c>
      <c r="D264" t="s">
        <v>66</v>
      </c>
      <c r="E264" t="s">
        <v>22</v>
      </c>
      <c r="F264" t="s">
        <v>99</v>
      </c>
      <c r="G264" t="s">
        <v>67</v>
      </c>
      <c r="H264" t="s">
        <v>35</v>
      </c>
      <c r="I264" t="s">
        <v>34</v>
      </c>
      <c r="J264" t="s">
        <v>37</v>
      </c>
      <c r="K264" t="s">
        <v>625</v>
      </c>
      <c r="L264" t="s">
        <v>17</v>
      </c>
      <c r="M264" t="s">
        <v>37</v>
      </c>
      <c r="N264" t="s">
        <v>69</v>
      </c>
      <c r="O264" s="1">
        <v>45418</v>
      </c>
      <c r="P264" s="1">
        <v>45464</v>
      </c>
      <c r="Q264">
        <v>1121</v>
      </c>
      <c r="R264">
        <v>9.6999999999999993</v>
      </c>
      <c r="S264" t="s">
        <v>78</v>
      </c>
    </row>
    <row r="265" spans="1:19" x14ac:dyDescent="0.3">
      <c r="A265" t="s">
        <v>626</v>
      </c>
      <c r="B265" t="s">
        <v>114</v>
      </c>
      <c r="C265" s="2">
        <v>141523</v>
      </c>
      <c r="D265" t="s">
        <v>10</v>
      </c>
      <c r="E265" t="s">
        <v>88</v>
      </c>
      <c r="F265" t="s">
        <v>52</v>
      </c>
      <c r="G265" t="s">
        <v>36</v>
      </c>
      <c r="H265" t="s">
        <v>35</v>
      </c>
      <c r="I265" t="s">
        <v>36</v>
      </c>
      <c r="J265" t="s">
        <v>37</v>
      </c>
      <c r="K265" t="s">
        <v>627</v>
      </c>
      <c r="L265" t="s">
        <v>39</v>
      </c>
      <c r="M265">
        <v>10</v>
      </c>
      <c r="N265" t="s">
        <v>90</v>
      </c>
      <c r="O265" s="1">
        <v>45312</v>
      </c>
      <c r="P265" s="1">
        <v>45346</v>
      </c>
      <c r="Q265">
        <v>872</v>
      </c>
      <c r="R265">
        <v>9.6</v>
      </c>
      <c r="S265" t="s">
        <v>48</v>
      </c>
    </row>
    <row r="266" spans="1:19" x14ac:dyDescent="0.3">
      <c r="A266" t="s">
        <v>628</v>
      </c>
      <c r="B266" t="s">
        <v>75</v>
      </c>
      <c r="C266" s="2">
        <v>122796</v>
      </c>
      <c r="D266" t="s">
        <v>10</v>
      </c>
      <c r="E266" t="s">
        <v>11</v>
      </c>
      <c r="F266" t="s">
        <v>52</v>
      </c>
      <c r="G266" t="s">
        <v>44</v>
      </c>
      <c r="H266" t="s">
        <v>35</v>
      </c>
      <c r="I266" t="s">
        <v>44</v>
      </c>
      <c r="J266" t="s">
        <v>25</v>
      </c>
      <c r="K266" t="s">
        <v>629</v>
      </c>
      <c r="L266" t="s">
        <v>46</v>
      </c>
      <c r="M266">
        <v>9</v>
      </c>
      <c r="N266" t="s">
        <v>62</v>
      </c>
      <c r="O266" s="1">
        <v>45524</v>
      </c>
      <c r="P266" s="1">
        <v>45551</v>
      </c>
      <c r="Q266">
        <v>1075</v>
      </c>
      <c r="R266">
        <v>5.5</v>
      </c>
      <c r="S266" t="s">
        <v>234</v>
      </c>
    </row>
    <row r="267" spans="1:19" x14ac:dyDescent="0.3">
      <c r="A267" t="s">
        <v>630</v>
      </c>
      <c r="B267" t="s">
        <v>50</v>
      </c>
      <c r="C267" s="2">
        <v>81885</v>
      </c>
      <c r="D267" t="s">
        <v>10</v>
      </c>
      <c r="E267" t="s">
        <v>32</v>
      </c>
      <c r="F267" t="s">
        <v>52</v>
      </c>
      <c r="G267" t="s">
        <v>126</v>
      </c>
      <c r="H267" t="s">
        <v>54</v>
      </c>
      <c r="I267" t="s">
        <v>126</v>
      </c>
      <c r="J267" t="s">
        <v>37</v>
      </c>
      <c r="K267" t="s">
        <v>631</v>
      </c>
      <c r="L267" t="s">
        <v>46</v>
      </c>
      <c r="M267">
        <v>3</v>
      </c>
      <c r="N267" t="s">
        <v>149</v>
      </c>
      <c r="O267" s="1">
        <v>45633</v>
      </c>
      <c r="P267" s="1">
        <v>45693</v>
      </c>
      <c r="Q267">
        <v>1057</v>
      </c>
      <c r="R267">
        <v>9</v>
      </c>
      <c r="S267" t="s">
        <v>73</v>
      </c>
    </row>
    <row r="268" spans="1:19" x14ac:dyDescent="0.3">
      <c r="A268" t="s">
        <v>632</v>
      </c>
      <c r="B268" t="s">
        <v>75</v>
      </c>
      <c r="C268" s="2">
        <v>118505</v>
      </c>
      <c r="D268" t="s">
        <v>66</v>
      </c>
      <c r="E268" t="s">
        <v>11</v>
      </c>
      <c r="F268" t="s">
        <v>12</v>
      </c>
      <c r="G268" t="s">
        <v>67</v>
      </c>
      <c r="H268" t="s">
        <v>14</v>
      </c>
      <c r="I268" t="s">
        <v>67</v>
      </c>
      <c r="J268" t="s">
        <v>15</v>
      </c>
      <c r="K268" t="s">
        <v>633</v>
      </c>
      <c r="L268" t="s">
        <v>17</v>
      </c>
      <c r="M268">
        <v>5</v>
      </c>
      <c r="N268" t="s">
        <v>77</v>
      </c>
      <c r="O268" s="1">
        <v>45731</v>
      </c>
      <c r="P268" s="1">
        <v>45764</v>
      </c>
      <c r="Q268">
        <v>677</v>
      </c>
      <c r="R268">
        <v>8.6</v>
      </c>
      <c r="S268" t="s">
        <v>93</v>
      </c>
    </row>
    <row r="269" spans="1:19" x14ac:dyDescent="0.3">
      <c r="A269" t="s">
        <v>634</v>
      </c>
      <c r="B269" t="s">
        <v>137</v>
      </c>
      <c r="C269" s="2">
        <v>133565</v>
      </c>
      <c r="D269" t="s">
        <v>10</v>
      </c>
      <c r="E269" t="s">
        <v>11</v>
      </c>
      <c r="F269" t="s">
        <v>52</v>
      </c>
      <c r="G269" t="s">
        <v>126</v>
      </c>
      <c r="H269" t="s">
        <v>54</v>
      </c>
      <c r="I269" t="s">
        <v>36</v>
      </c>
      <c r="J269" t="s">
        <v>25</v>
      </c>
      <c r="K269" t="s">
        <v>635</v>
      </c>
      <c r="L269" t="s">
        <v>27</v>
      </c>
      <c r="M269">
        <v>5</v>
      </c>
      <c r="N269" t="s">
        <v>28</v>
      </c>
      <c r="O269" s="1">
        <v>45647</v>
      </c>
      <c r="P269" s="1">
        <v>45714</v>
      </c>
      <c r="Q269">
        <v>768</v>
      </c>
      <c r="R269">
        <v>8</v>
      </c>
      <c r="S269" t="s">
        <v>128</v>
      </c>
    </row>
    <row r="270" spans="1:19" x14ac:dyDescent="0.3">
      <c r="A270" t="s">
        <v>636</v>
      </c>
      <c r="B270" t="s">
        <v>75</v>
      </c>
      <c r="C270" s="2">
        <v>60019</v>
      </c>
      <c r="D270" t="s">
        <v>66</v>
      </c>
      <c r="E270" t="s">
        <v>22</v>
      </c>
      <c r="F270" t="s">
        <v>12</v>
      </c>
      <c r="G270" t="s">
        <v>67</v>
      </c>
      <c r="H270" t="s">
        <v>54</v>
      </c>
      <c r="I270" t="s">
        <v>67</v>
      </c>
      <c r="J270" t="s">
        <v>25</v>
      </c>
      <c r="K270" t="s">
        <v>637</v>
      </c>
      <c r="L270" t="s">
        <v>46</v>
      </c>
      <c r="M270">
        <v>1</v>
      </c>
      <c r="N270" t="s">
        <v>77</v>
      </c>
      <c r="O270" s="1">
        <v>45362</v>
      </c>
      <c r="P270" s="1">
        <v>45382</v>
      </c>
      <c r="Q270">
        <v>618</v>
      </c>
      <c r="R270">
        <v>5.2</v>
      </c>
      <c r="S270" t="s">
        <v>128</v>
      </c>
    </row>
    <row r="271" spans="1:19" x14ac:dyDescent="0.3">
      <c r="A271" t="s">
        <v>638</v>
      </c>
      <c r="B271" t="s">
        <v>130</v>
      </c>
      <c r="C271" s="2">
        <v>76875</v>
      </c>
      <c r="D271" t="s">
        <v>10</v>
      </c>
      <c r="E271" t="s">
        <v>22</v>
      </c>
      <c r="F271" t="s">
        <v>52</v>
      </c>
      <c r="G271" t="s">
        <v>126</v>
      </c>
      <c r="H271" t="s">
        <v>14</v>
      </c>
      <c r="I271" t="s">
        <v>34</v>
      </c>
      <c r="J271" t="s">
        <v>37</v>
      </c>
      <c r="K271" t="s">
        <v>639</v>
      </c>
      <c r="L271" t="s">
        <v>17</v>
      </c>
      <c r="M271" t="s">
        <v>37</v>
      </c>
      <c r="N271" t="s">
        <v>122</v>
      </c>
      <c r="O271" s="1">
        <v>45397</v>
      </c>
      <c r="P271" s="1">
        <v>45460</v>
      </c>
      <c r="Q271">
        <v>1637</v>
      </c>
      <c r="R271">
        <v>8.3000000000000007</v>
      </c>
      <c r="S271" t="s">
        <v>117</v>
      </c>
    </row>
    <row r="272" spans="1:19" x14ac:dyDescent="0.3">
      <c r="A272" t="s">
        <v>640</v>
      </c>
      <c r="B272" t="s">
        <v>161</v>
      </c>
      <c r="C272" s="2">
        <v>64400</v>
      </c>
      <c r="D272" t="s">
        <v>10</v>
      </c>
      <c r="E272" t="s">
        <v>22</v>
      </c>
      <c r="F272" t="s">
        <v>12</v>
      </c>
      <c r="G272" t="s">
        <v>140</v>
      </c>
      <c r="H272" t="s">
        <v>35</v>
      </c>
      <c r="I272" t="s">
        <v>140</v>
      </c>
      <c r="J272" t="s">
        <v>37</v>
      </c>
      <c r="K272" t="s">
        <v>641</v>
      </c>
      <c r="L272" t="s">
        <v>17</v>
      </c>
      <c r="M272">
        <v>1</v>
      </c>
      <c r="N272" t="s">
        <v>122</v>
      </c>
      <c r="O272" s="1">
        <v>45585</v>
      </c>
      <c r="P272" s="1">
        <v>45645</v>
      </c>
      <c r="Q272">
        <v>1385</v>
      </c>
      <c r="R272">
        <v>8.6999999999999993</v>
      </c>
      <c r="S272" t="s">
        <v>112</v>
      </c>
    </row>
    <row r="273" spans="1:19" x14ac:dyDescent="0.3">
      <c r="A273" t="s">
        <v>642</v>
      </c>
      <c r="B273" t="s">
        <v>83</v>
      </c>
      <c r="C273" s="2">
        <v>68857</v>
      </c>
      <c r="D273" t="s">
        <v>10</v>
      </c>
      <c r="E273" t="s">
        <v>32</v>
      </c>
      <c r="F273" t="s">
        <v>12</v>
      </c>
      <c r="G273" t="s">
        <v>166</v>
      </c>
      <c r="H273" t="s">
        <v>14</v>
      </c>
      <c r="I273" t="s">
        <v>166</v>
      </c>
      <c r="J273" t="s">
        <v>37</v>
      </c>
      <c r="K273" t="s">
        <v>643</v>
      </c>
      <c r="L273" t="s">
        <v>27</v>
      </c>
      <c r="M273">
        <v>3</v>
      </c>
      <c r="N273" t="s">
        <v>77</v>
      </c>
      <c r="O273" s="1">
        <v>45684</v>
      </c>
      <c r="P273" s="1">
        <v>45739</v>
      </c>
      <c r="Q273">
        <v>2300</v>
      </c>
      <c r="R273">
        <v>10</v>
      </c>
      <c r="S273" t="s">
        <v>78</v>
      </c>
    </row>
    <row r="274" spans="1:19" x14ac:dyDescent="0.3">
      <c r="A274" t="s">
        <v>644</v>
      </c>
      <c r="B274" t="s">
        <v>256</v>
      </c>
      <c r="C274" s="2">
        <v>97840</v>
      </c>
      <c r="D274" t="s">
        <v>10</v>
      </c>
      <c r="E274" t="s">
        <v>11</v>
      </c>
      <c r="F274" t="s">
        <v>52</v>
      </c>
      <c r="G274" t="s">
        <v>24</v>
      </c>
      <c r="H274" t="s">
        <v>14</v>
      </c>
      <c r="I274" t="s">
        <v>34</v>
      </c>
      <c r="J274" t="s">
        <v>25</v>
      </c>
      <c r="K274" t="s">
        <v>645</v>
      </c>
      <c r="L274" t="s">
        <v>17</v>
      </c>
      <c r="M274">
        <v>7</v>
      </c>
      <c r="N274" t="s">
        <v>101</v>
      </c>
      <c r="O274" s="1">
        <v>45449</v>
      </c>
      <c r="P274" s="1">
        <v>45494</v>
      </c>
      <c r="Q274">
        <v>1713</v>
      </c>
      <c r="R274">
        <v>7.7</v>
      </c>
      <c r="S274" t="s">
        <v>48</v>
      </c>
    </row>
    <row r="275" spans="1:19" x14ac:dyDescent="0.3">
      <c r="A275" t="s">
        <v>646</v>
      </c>
      <c r="B275" t="s">
        <v>110</v>
      </c>
      <c r="C275" s="2">
        <v>168619</v>
      </c>
      <c r="D275" t="s">
        <v>10</v>
      </c>
      <c r="E275" t="s">
        <v>88</v>
      </c>
      <c r="F275" t="s">
        <v>99</v>
      </c>
      <c r="G275" t="s">
        <v>84</v>
      </c>
      <c r="H275" t="s">
        <v>35</v>
      </c>
      <c r="I275" t="s">
        <v>13</v>
      </c>
      <c r="J275" t="s">
        <v>25</v>
      </c>
      <c r="K275" t="s">
        <v>647</v>
      </c>
      <c r="L275" t="s">
        <v>17</v>
      </c>
      <c r="M275">
        <v>18</v>
      </c>
      <c r="N275" t="s">
        <v>18</v>
      </c>
      <c r="O275" s="1">
        <v>45477</v>
      </c>
      <c r="P275" s="1">
        <v>45505</v>
      </c>
      <c r="Q275">
        <v>2429</v>
      </c>
      <c r="R275">
        <v>7.3</v>
      </c>
      <c r="S275" t="s">
        <v>93</v>
      </c>
    </row>
    <row r="276" spans="1:19" x14ac:dyDescent="0.3">
      <c r="A276" t="s">
        <v>648</v>
      </c>
      <c r="B276" t="s">
        <v>183</v>
      </c>
      <c r="C276" s="2">
        <v>118132</v>
      </c>
      <c r="D276" t="s">
        <v>66</v>
      </c>
      <c r="E276" t="s">
        <v>11</v>
      </c>
      <c r="F276" t="s">
        <v>33</v>
      </c>
      <c r="G276" t="s">
        <v>67</v>
      </c>
      <c r="H276" t="s">
        <v>14</v>
      </c>
      <c r="I276" t="s">
        <v>67</v>
      </c>
      <c r="J276" t="s">
        <v>25</v>
      </c>
      <c r="K276" t="s">
        <v>649</v>
      </c>
      <c r="L276" t="s">
        <v>39</v>
      </c>
      <c r="M276">
        <v>8</v>
      </c>
      <c r="N276" t="s">
        <v>40</v>
      </c>
      <c r="O276" s="1">
        <v>45643</v>
      </c>
      <c r="P276" s="1">
        <v>45687</v>
      </c>
      <c r="Q276">
        <v>2489</v>
      </c>
      <c r="R276">
        <v>8.9</v>
      </c>
      <c r="S276" t="s">
        <v>73</v>
      </c>
    </row>
    <row r="277" spans="1:19" x14ac:dyDescent="0.3">
      <c r="A277" t="s">
        <v>650</v>
      </c>
      <c r="B277" t="s">
        <v>65</v>
      </c>
      <c r="C277" s="2">
        <v>81112</v>
      </c>
      <c r="D277" t="s">
        <v>10</v>
      </c>
      <c r="E277" t="s">
        <v>11</v>
      </c>
      <c r="F277" t="s">
        <v>33</v>
      </c>
      <c r="G277" t="s">
        <v>44</v>
      </c>
      <c r="H277" t="s">
        <v>54</v>
      </c>
      <c r="I277" t="s">
        <v>23</v>
      </c>
      <c r="J277" t="s">
        <v>25</v>
      </c>
      <c r="K277" t="s">
        <v>651</v>
      </c>
      <c r="L277" t="s">
        <v>46</v>
      </c>
      <c r="M277">
        <v>7</v>
      </c>
      <c r="N277" t="s">
        <v>47</v>
      </c>
      <c r="O277" s="1">
        <v>45719</v>
      </c>
      <c r="P277" s="1">
        <v>45776</v>
      </c>
      <c r="Q277">
        <v>655</v>
      </c>
      <c r="R277">
        <v>7.5</v>
      </c>
      <c r="S277" t="s">
        <v>234</v>
      </c>
    </row>
    <row r="278" spans="1:19" x14ac:dyDescent="0.3">
      <c r="A278" t="s">
        <v>652</v>
      </c>
      <c r="B278" t="s">
        <v>145</v>
      </c>
      <c r="C278" s="2">
        <v>111502</v>
      </c>
      <c r="D278" t="s">
        <v>66</v>
      </c>
      <c r="E278" t="s">
        <v>32</v>
      </c>
      <c r="F278" t="s">
        <v>33</v>
      </c>
      <c r="G278" t="s">
        <v>67</v>
      </c>
      <c r="H278" t="s">
        <v>14</v>
      </c>
      <c r="I278" t="s">
        <v>67</v>
      </c>
      <c r="J278" t="s">
        <v>37</v>
      </c>
      <c r="K278" t="s">
        <v>653</v>
      </c>
      <c r="L278" t="s">
        <v>27</v>
      </c>
      <c r="M278">
        <v>4</v>
      </c>
      <c r="N278" t="s">
        <v>97</v>
      </c>
      <c r="O278" s="1">
        <v>45535</v>
      </c>
      <c r="P278" s="1">
        <v>45592</v>
      </c>
      <c r="Q278">
        <v>1184</v>
      </c>
      <c r="R278">
        <v>7.7</v>
      </c>
      <c r="S278" t="s">
        <v>93</v>
      </c>
    </row>
    <row r="279" spans="1:19" x14ac:dyDescent="0.3">
      <c r="A279" t="s">
        <v>654</v>
      </c>
      <c r="B279" t="s">
        <v>43</v>
      </c>
      <c r="C279" s="2">
        <v>151610</v>
      </c>
      <c r="D279" t="s">
        <v>10</v>
      </c>
      <c r="E279" t="s">
        <v>11</v>
      </c>
      <c r="F279" t="s">
        <v>52</v>
      </c>
      <c r="G279" t="s">
        <v>126</v>
      </c>
      <c r="H279" t="s">
        <v>35</v>
      </c>
      <c r="I279" t="s">
        <v>126</v>
      </c>
      <c r="J279" t="s">
        <v>25</v>
      </c>
      <c r="K279" t="s">
        <v>655</v>
      </c>
      <c r="L279" t="s">
        <v>39</v>
      </c>
      <c r="M279">
        <v>5</v>
      </c>
      <c r="N279" t="s">
        <v>149</v>
      </c>
      <c r="O279" s="1">
        <v>45750</v>
      </c>
      <c r="P279" s="1">
        <v>45799</v>
      </c>
      <c r="Q279">
        <v>686</v>
      </c>
      <c r="R279">
        <v>5.3</v>
      </c>
      <c r="S279" t="s">
        <v>73</v>
      </c>
    </row>
    <row r="280" spans="1:19" x14ac:dyDescent="0.3">
      <c r="A280" t="s">
        <v>656</v>
      </c>
      <c r="B280" t="s">
        <v>110</v>
      </c>
      <c r="C280" s="2">
        <v>95128</v>
      </c>
      <c r="D280" t="s">
        <v>10</v>
      </c>
      <c r="E280" t="s">
        <v>11</v>
      </c>
      <c r="F280" t="s">
        <v>33</v>
      </c>
      <c r="G280" t="s">
        <v>80</v>
      </c>
      <c r="H280" t="s">
        <v>35</v>
      </c>
      <c r="I280" t="s">
        <v>80</v>
      </c>
      <c r="J280" t="s">
        <v>25</v>
      </c>
      <c r="K280" t="s">
        <v>657</v>
      </c>
      <c r="L280" t="s">
        <v>17</v>
      </c>
      <c r="M280">
        <v>7</v>
      </c>
      <c r="N280" t="s">
        <v>77</v>
      </c>
      <c r="O280" s="1">
        <v>45641</v>
      </c>
      <c r="P280" s="1">
        <v>45659</v>
      </c>
      <c r="Q280">
        <v>1905</v>
      </c>
      <c r="R280">
        <v>9.8000000000000007</v>
      </c>
      <c r="S280" t="s">
        <v>48</v>
      </c>
    </row>
    <row r="281" spans="1:19" x14ac:dyDescent="0.3">
      <c r="A281" t="s">
        <v>658</v>
      </c>
      <c r="B281" t="s">
        <v>110</v>
      </c>
      <c r="C281" s="2">
        <v>136733</v>
      </c>
      <c r="D281" t="s">
        <v>66</v>
      </c>
      <c r="E281" t="s">
        <v>11</v>
      </c>
      <c r="F281" t="s">
        <v>33</v>
      </c>
      <c r="G281" t="s">
        <v>67</v>
      </c>
      <c r="H281" t="s">
        <v>54</v>
      </c>
      <c r="I281" t="s">
        <v>67</v>
      </c>
      <c r="J281" t="s">
        <v>37</v>
      </c>
      <c r="K281" t="s">
        <v>659</v>
      </c>
      <c r="L281" t="s">
        <v>46</v>
      </c>
      <c r="M281">
        <v>8</v>
      </c>
      <c r="N281" t="s">
        <v>69</v>
      </c>
      <c r="O281" s="1">
        <v>45737</v>
      </c>
      <c r="P281" s="1">
        <v>45795</v>
      </c>
      <c r="Q281">
        <v>1291</v>
      </c>
      <c r="R281">
        <v>8.8000000000000007</v>
      </c>
      <c r="S281" t="s">
        <v>19</v>
      </c>
    </row>
    <row r="282" spans="1:19" x14ac:dyDescent="0.3">
      <c r="A282" t="s">
        <v>660</v>
      </c>
      <c r="B282" t="s">
        <v>130</v>
      </c>
      <c r="C282" s="2">
        <v>69822</v>
      </c>
      <c r="D282" t="s">
        <v>10</v>
      </c>
      <c r="E282" t="s">
        <v>32</v>
      </c>
      <c r="F282" t="s">
        <v>33</v>
      </c>
      <c r="G282" t="s">
        <v>13</v>
      </c>
      <c r="H282" t="s">
        <v>54</v>
      </c>
      <c r="I282" t="s">
        <v>67</v>
      </c>
      <c r="J282" t="s">
        <v>15</v>
      </c>
      <c r="K282" t="s">
        <v>661</v>
      </c>
      <c r="L282" t="s">
        <v>17</v>
      </c>
      <c r="M282">
        <v>3</v>
      </c>
      <c r="N282" t="s">
        <v>116</v>
      </c>
      <c r="O282" s="1">
        <v>45469</v>
      </c>
      <c r="P282" s="1">
        <v>45508</v>
      </c>
      <c r="Q282">
        <v>1558</v>
      </c>
      <c r="R282">
        <v>8.9</v>
      </c>
      <c r="S282" t="s">
        <v>78</v>
      </c>
    </row>
    <row r="283" spans="1:19" x14ac:dyDescent="0.3">
      <c r="A283" t="s">
        <v>662</v>
      </c>
      <c r="B283" t="s">
        <v>183</v>
      </c>
      <c r="C283" s="2">
        <v>88380</v>
      </c>
      <c r="D283" t="s">
        <v>10</v>
      </c>
      <c r="E283" t="s">
        <v>22</v>
      </c>
      <c r="F283" t="s">
        <v>52</v>
      </c>
      <c r="G283" t="s">
        <v>34</v>
      </c>
      <c r="H283" t="s">
        <v>35</v>
      </c>
      <c r="I283" t="s">
        <v>34</v>
      </c>
      <c r="J283" t="s">
        <v>15</v>
      </c>
      <c r="K283" t="s">
        <v>663</v>
      </c>
      <c r="L283" t="s">
        <v>17</v>
      </c>
      <c r="M283" t="s">
        <v>37</v>
      </c>
      <c r="N283" t="s">
        <v>18</v>
      </c>
      <c r="O283" s="1">
        <v>45765</v>
      </c>
      <c r="P283" s="1">
        <v>45785</v>
      </c>
      <c r="Q283">
        <v>1196</v>
      </c>
      <c r="R283">
        <v>5.3</v>
      </c>
      <c r="S283" t="s">
        <v>63</v>
      </c>
    </row>
    <row r="284" spans="1:19" x14ac:dyDescent="0.3">
      <c r="A284" t="s">
        <v>664</v>
      </c>
      <c r="B284" t="s">
        <v>43</v>
      </c>
      <c r="C284" s="2">
        <v>199482</v>
      </c>
      <c r="D284" t="s">
        <v>51</v>
      </c>
      <c r="E284" t="s">
        <v>88</v>
      </c>
      <c r="F284" t="s">
        <v>52</v>
      </c>
      <c r="G284" t="s">
        <v>53</v>
      </c>
      <c r="H284" t="s">
        <v>54</v>
      </c>
      <c r="I284" t="s">
        <v>53</v>
      </c>
      <c r="J284" t="s">
        <v>15</v>
      </c>
      <c r="K284" t="s">
        <v>665</v>
      </c>
      <c r="L284" t="s">
        <v>17</v>
      </c>
      <c r="M284">
        <v>18</v>
      </c>
      <c r="N284" t="s">
        <v>122</v>
      </c>
      <c r="O284" s="1">
        <v>45705</v>
      </c>
      <c r="P284" s="1">
        <v>45777</v>
      </c>
      <c r="Q284">
        <v>1230</v>
      </c>
      <c r="R284">
        <v>5</v>
      </c>
      <c r="S284" t="s">
        <v>29</v>
      </c>
    </row>
    <row r="285" spans="1:19" x14ac:dyDescent="0.3">
      <c r="A285" t="s">
        <v>666</v>
      </c>
      <c r="B285" t="s">
        <v>161</v>
      </c>
      <c r="C285" s="2">
        <v>56268</v>
      </c>
      <c r="D285" t="s">
        <v>10</v>
      </c>
      <c r="E285" t="s">
        <v>32</v>
      </c>
      <c r="F285" t="s">
        <v>99</v>
      </c>
      <c r="G285" t="s">
        <v>80</v>
      </c>
      <c r="H285" t="s">
        <v>54</v>
      </c>
      <c r="I285" t="s">
        <v>80</v>
      </c>
      <c r="J285" t="s">
        <v>15</v>
      </c>
      <c r="K285" t="s">
        <v>667</v>
      </c>
      <c r="L285" t="s">
        <v>17</v>
      </c>
      <c r="M285">
        <v>4</v>
      </c>
      <c r="N285" t="s">
        <v>18</v>
      </c>
      <c r="O285" s="1">
        <v>45724</v>
      </c>
      <c r="P285" s="1">
        <v>45750</v>
      </c>
      <c r="Q285">
        <v>1777</v>
      </c>
      <c r="R285">
        <v>6.8</v>
      </c>
      <c r="S285" t="s">
        <v>29</v>
      </c>
    </row>
    <row r="286" spans="1:19" x14ac:dyDescent="0.3">
      <c r="A286" t="s">
        <v>668</v>
      </c>
      <c r="B286" t="s">
        <v>114</v>
      </c>
      <c r="C286" s="2">
        <v>142301</v>
      </c>
      <c r="D286" t="s">
        <v>51</v>
      </c>
      <c r="E286" t="s">
        <v>88</v>
      </c>
      <c r="F286" t="s">
        <v>52</v>
      </c>
      <c r="G286" t="s">
        <v>53</v>
      </c>
      <c r="H286" t="s">
        <v>14</v>
      </c>
      <c r="I286" t="s">
        <v>53</v>
      </c>
      <c r="J286" t="s">
        <v>15</v>
      </c>
      <c r="K286" t="s">
        <v>669</v>
      </c>
      <c r="L286" t="s">
        <v>27</v>
      </c>
      <c r="M286">
        <v>12</v>
      </c>
      <c r="N286" t="s">
        <v>86</v>
      </c>
      <c r="O286" s="1">
        <v>45365</v>
      </c>
      <c r="P286" s="1">
        <v>45430</v>
      </c>
      <c r="Q286">
        <v>972</v>
      </c>
      <c r="R286">
        <v>9.9</v>
      </c>
      <c r="S286" t="s">
        <v>48</v>
      </c>
    </row>
    <row r="287" spans="1:19" x14ac:dyDescent="0.3">
      <c r="A287" t="s">
        <v>670</v>
      </c>
      <c r="B287" t="s">
        <v>43</v>
      </c>
      <c r="C287" s="2">
        <v>178371</v>
      </c>
      <c r="D287" t="s">
        <v>10</v>
      </c>
      <c r="E287" t="s">
        <v>88</v>
      </c>
      <c r="F287" t="s">
        <v>12</v>
      </c>
      <c r="G287" t="s">
        <v>44</v>
      </c>
      <c r="H287" t="s">
        <v>14</v>
      </c>
      <c r="I287" t="s">
        <v>44</v>
      </c>
      <c r="J287" t="s">
        <v>37</v>
      </c>
      <c r="K287" t="s">
        <v>671</v>
      </c>
      <c r="L287" t="s">
        <v>39</v>
      </c>
      <c r="M287">
        <v>15</v>
      </c>
      <c r="N287" t="s">
        <v>97</v>
      </c>
      <c r="O287" s="1">
        <v>45755</v>
      </c>
      <c r="P287" s="1">
        <v>45828</v>
      </c>
      <c r="Q287">
        <v>1723</v>
      </c>
      <c r="R287">
        <v>5.2</v>
      </c>
      <c r="S287" t="s">
        <v>174</v>
      </c>
    </row>
    <row r="288" spans="1:19" x14ac:dyDescent="0.3">
      <c r="A288" t="s">
        <v>672</v>
      </c>
      <c r="B288" t="s">
        <v>256</v>
      </c>
      <c r="C288" s="2">
        <v>157412</v>
      </c>
      <c r="D288" t="s">
        <v>10</v>
      </c>
      <c r="E288" t="s">
        <v>88</v>
      </c>
      <c r="F288" t="s">
        <v>12</v>
      </c>
      <c r="G288" t="s">
        <v>104</v>
      </c>
      <c r="H288" t="s">
        <v>54</v>
      </c>
      <c r="I288" t="s">
        <v>104</v>
      </c>
      <c r="J288" t="s">
        <v>15</v>
      </c>
      <c r="K288" t="s">
        <v>673</v>
      </c>
      <c r="L288" t="s">
        <v>39</v>
      </c>
      <c r="M288">
        <v>12</v>
      </c>
      <c r="N288" t="s">
        <v>77</v>
      </c>
      <c r="O288" s="1">
        <v>45470</v>
      </c>
      <c r="P288" s="1">
        <v>45540</v>
      </c>
      <c r="Q288">
        <v>900</v>
      </c>
      <c r="R288">
        <v>5.4</v>
      </c>
      <c r="S288" t="s">
        <v>128</v>
      </c>
    </row>
    <row r="289" spans="1:19" x14ac:dyDescent="0.3">
      <c r="A289" t="s">
        <v>674</v>
      </c>
      <c r="B289" t="s">
        <v>21</v>
      </c>
      <c r="C289" s="2">
        <v>250562</v>
      </c>
      <c r="D289" t="s">
        <v>10</v>
      </c>
      <c r="E289" t="s">
        <v>88</v>
      </c>
      <c r="F289" t="s">
        <v>12</v>
      </c>
      <c r="G289" t="s">
        <v>34</v>
      </c>
      <c r="H289" t="s">
        <v>54</v>
      </c>
      <c r="I289" t="s">
        <v>34</v>
      </c>
      <c r="J289" t="s">
        <v>37</v>
      </c>
      <c r="K289" t="s">
        <v>675</v>
      </c>
      <c r="L289" t="s">
        <v>39</v>
      </c>
      <c r="M289">
        <v>12</v>
      </c>
      <c r="N289" t="s">
        <v>77</v>
      </c>
      <c r="O289" s="1">
        <v>45695</v>
      </c>
      <c r="P289" s="1">
        <v>45722</v>
      </c>
      <c r="Q289">
        <v>2407</v>
      </c>
      <c r="R289">
        <v>7.7</v>
      </c>
      <c r="S289" t="s">
        <v>128</v>
      </c>
    </row>
    <row r="290" spans="1:19" x14ac:dyDescent="0.3">
      <c r="A290" t="s">
        <v>676</v>
      </c>
      <c r="B290" t="s">
        <v>114</v>
      </c>
      <c r="C290" s="2">
        <v>167401</v>
      </c>
      <c r="D290" t="s">
        <v>10</v>
      </c>
      <c r="E290" t="s">
        <v>88</v>
      </c>
      <c r="F290" t="s">
        <v>99</v>
      </c>
      <c r="G290" t="s">
        <v>24</v>
      </c>
      <c r="H290" t="s">
        <v>14</v>
      </c>
      <c r="I290" t="s">
        <v>23</v>
      </c>
      <c r="J290" t="s">
        <v>15</v>
      </c>
      <c r="K290" t="s">
        <v>677</v>
      </c>
      <c r="L290" t="s">
        <v>17</v>
      </c>
      <c r="M290">
        <v>14</v>
      </c>
      <c r="N290" t="s">
        <v>90</v>
      </c>
      <c r="O290" s="1">
        <v>45651</v>
      </c>
      <c r="P290" s="1">
        <v>45689</v>
      </c>
      <c r="Q290">
        <v>1124</v>
      </c>
      <c r="R290">
        <v>8.5</v>
      </c>
      <c r="S290" t="s">
        <v>112</v>
      </c>
    </row>
    <row r="291" spans="1:19" x14ac:dyDescent="0.3">
      <c r="A291" t="s">
        <v>678</v>
      </c>
      <c r="B291" t="s">
        <v>256</v>
      </c>
      <c r="C291" s="2">
        <v>85328</v>
      </c>
      <c r="D291" t="s">
        <v>51</v>
      </c>
      <c r="E291" t="s">
        <v>22</v>
      </c>
      <c r="F291" t="s">
        <v>12</v>
      </c>
      <c r="G291" t="s">
        <v>60</v>
      </c>
      <c r="H291" t="s">
        <v>35</v>
      </c>
      <c r="I291" t="s">
        <v>153</v>
      </c>
      <c r="J291" t="s">
        <v>37</v>
      </c>
      <c r="K291" t="s">
        <v>679</v>
      </c>
      <c r="L291" t="s">
        <v>17</v>
      </c>
      <c r="M291" t="s">
        <v>37</v>
      </c>
      <c r="N291" t="s">
        <v>47</v>
      </c>
      <c r="O291" s="1">
        <v>45590</v>
      </c>
      <c r="P291" s="1">
        <v>45624</v>
      </c>
      <c r="Q291">
        <v>1225</v>
      </c>
      <c r="R291">
        <v>6</v>
      </c>
      <c r="S291" t="s">
        <v>19</v>
      </c>
    </row>
    <row r="292" spans="1:19" x14ac:dyDescent="0.3">
      <c r="A292" t="s">
        <v>680</v>
      </c>
      <c r="B292" t="s">
        <v>50</v>
      </c>
      <c r="C292" s="2">
        <v>94160</v>
      </c>
      <c r="D292" t="s">
        <v>10</v>
      </c>
      <c r="E292" t="s">
        <v>11</v>
      </c>
      <c r="F292" t="s">
        <v>99</v>
      </c>
      <c r="G292" t="s">
        <v>24</v>
      </c>
      <c r="H292" t="s">
        <v>54</v>
      </c>
      <c r="I292" t="s">
        <v>36</v>
      </c>
      <c r="J292" t="s">
        <v>25</v>
      </c>
      <c r="K292" t="s">
        <v>681</v>
      </c>
      <c r="L292" t="s">
        <v>39</v>
      </c>
      <c r="M292">
        <v>5</v>
      </c>
      <c r="N292" t="s">
        <v>18</v>
      </c>
      <c r="O292" s="1">
        <v>45752</v>
      </c>
      <c r="P292" s="1">
        <v>45798</v>
      </c>
      <c r="Q292">
        <v>1064</v>
      </c>
      <c r="R292">
        <v>5.3</v>
      </c>
      <c r="S292" t="s">
        <v>48</v>
      </c>
    </row>
    <row r="293" spans="1:19" x14ac:dyDescent="0.3">
      <c r="A293" t="s">
        <v>682</v>
      </c>
      <c r="B293" t="s">
        <v>43</v>
      </c>
      <c r="C293" s="2">
        <v>147732</v>
      </c>
      <c r="D293" t="s">
        <v>10</v>
      </c>
      <c r="E293" t="s">
        <v>88</v>
      </c>
      <c r="F293" t="s">
        <v>52</v>
      </c>
      <c r="G293" t="s">
        <v>166</v>
      </c>
      <c r="H293" t="s">
        <v>14</v>
      </c>
      <c r="I293" t="s">
        <v>166</v>
      </c>
      <c r="J293" t="s">
        <v>25</v>
      </c>
      <c r="K293" t="s">
        <v>683</v>
      </c>
      <c r="L293" t="s">
        <v>27</v>
      </c>
      <c r="M293">
        <v>17</v>
      </c>
      <c r="N293" t="s">
        <v>69</v>
      </c>
      <c r="O293" s="1">
        <v>45444</v>
      </c>
      <c r="P293" s="1">
        <v>45490</v>
      </c>
      <c r="Q293">
        <v>823</v>
      </c>
      <c r="R293">
        <v>7.4</v>
      </c>
      <c r="S293" t="s">
        <v>63</v>
      </c>
    </row>
    <row r="294" spans="1:19" x14ac:dyDescent="0.3">
      <c r="A294" t="s">
        <v>684</v>
      </c>
      <c r="B294" t="s">
        <v>83</v>
      </c>
      <c r="C294" s="2">
        <v>50749</v>
      </c>
      <c r="D294" t="s">
        <v>10</v>
      </c>
      <c r="E294" t="s">
        <v>22</v>
      </c>
      <c r="F294" t="s">
        <v>33</v>
      </c>
      <c r="G294" t="s">
        <v>23</v>
      </c>
      <c r="H294" t="s">
        <v>54</v>
      </c>
      <c r="I294" t="s">
        <v>23</v>
      </c>
      <c r="J294" t="s">
        <v>15</v>
      </c>
      <c r="K294" t="s">
        <v>685</v>
      </c>
      <c r="L294" t="s">
        <v>27</v>
      </c>
      <c r="M294" t="s">
        <v>37</v>
      </c>
      <c r="N294" t="s">
        <v>77</v>
      </c>
      <c r="O294" s="1">
        <v>45410</v>
      </c>
      <c r="P294" s="1">
        <v>45446</v>
      </c>
      <c r="Q294">
        <v>2177</v>
      </c>
      <c r="R294">
        <v>7.1</v>
      </c>
      <c r="S294" t="s">
        <v>93</v>
      </c>
    </row>
    <row r="295" spans="1:19" x14ac:dyDescent="0.3">
      <c r="A295" t="s">
        <v>686</v>
      </c>
      <c r="B295" t="s">
        <v>50</v>
      </c>
      <c r="C295" s="2">
        <v>222223</v>
      </c>
      <c r="D295" t="s">
        <v>51</v>
      </c>
      <c r="E295" t="s">
        <v>88</v>
      </c>
      <c r="F295" t="s">
        <v>52</v>
      </c>
      <c r="G295" t="s">
        <v>120</v>
      </c>
      <c r="H295" t="s">
        <v>14</v>
      </c>
      <c r="I295" t="s">
        <v>120</v>
      </c>
      <c r="J295" t="s">
        <v>37</v>
      </c>
      <c r="K295" t="s">
        <v>687</v>
      </c>
      <c r="L295" t="s">
        <v>46</v>
      </c>
      <c r="M295">
        <v>19</v>
      </c>
      <c r="N295" t="s">
        <v>149</v>
      </c>
      <c r="O295" s="1">
        <v>45409</v>
      </c>
      <c r="P295" s="1">
        <v>45471</v>
      </c>
      <c r="Q295">
        <v>2274</v>
      </c>
      <c r="R295">
        <v>7.9</v>
      </c>
      <c r="S295" t="s">
        <v>93</v>
      </c>
    </row>
    <row r="296" spans="1:19" x14ac:dyDescent="0.3">
      <c r="A296" t="s">
        <v>688</v>
      </c>
      <c r="B296" t="s">
        <v>75</v>
      </c>
      <c r="C296" s="2">
        <v>47958</v>
      </c>
      <c r="D296" t="s">
        <v>10</v>
      </c>
      <c r="E296" t="s">
        <v>22</v>
      </c>
      <c r="F296" t="s">
        <v>52</v>
      </c>
      <c r="G296" t="s">
        <v>158</v>
      </c>
      <c r="H296" t="s">
        <v>35</v>
      </c>
      <c r="I296" t="s">
        <v>158</v>
      </c>
      <c r="J296" t="s">
        <v>15</v>
      </c>
      <c r="K296" t="s">
        <v>689</v>
      </c>
      <c r="L296" t="s">
        <v>17</v>
      </c>
      <c r="M296" t="s">
        <v>37</v>
      </c>
      <c r="N296" t="s">
        <v>69</v>
      </c>
      <c r="O296" s="1">
        <v>45691</v>
      </c>
      <c r="P296" s="1">
        <v>45742</v>
      </c>
      <c r="Q296">
        <v>1951</v>
      </c>
      <c r="R296">
        <v>6.4</v>
      </c>
      <c r="S296" t="s">
        <v>57</v>
      </c>
    </row>
    <row r="297" spans="1:19" x14ac:dyDescent="0.3">
      <c r="A297" t="s">
        <v>690</v>
      </c>
      <c r="B297" t="s">
        <v>176</v>
      </c>
      <c r="C297" s="2">
        <v>52877</v>
      </c>
      <c r="D297" t="s">
        <v>10</v>
      </c>
      <c r="E297" t="s">
        <v>22</v>
      </c>
      <c r="F297" t="s">
        <v>33</v>
      </c>
      <c r="G297" t="s">
        <v>104</v>
      </c>
      <c r="H297" t="s">
        <v>35</v>
      </c>
      <c r="I297" t="s">
        <v>104</v>
      </c>
      <c r="J297" t="s">
        <v>15</v>
      </c>
      <c r="K297" t="s">
        <v>691</v>
      </c>
      <c r="L297" t="s">
        <v>46</v>
      </c>
      <c r="M297">
        <v>1</v>
      </c>
      <c r="N297" t="s">
        <v>149</v>
      </c>
      <c r="O297" s="1">
        <v>45526</v>
      </c>
      <c r="P297" s="1">
        <v>45546</v>
      </c>
      <c r="Q297">
        <v>2471</v>
      </c>
      <c r="R297">
        <v>5.3</v>
      </c>
      <c r="S297" t="s">
        <v>48</v>
      </c>
    </row>
    <row r="298" spans="1:19" x14ac:dyDescent="0.3">
      <c r="A298" t="s">
        <v>692</v>
      </c>
      <c r="B298" t="s">
        <v>9</v>
      </c>
      <c r="C298" s="2">
        <v>138782</v>
      </c>
      <c r="D298" t="s">
        <v>10</v>
      </c>
      <c r="E298" t="s">
        <v>88</v>
      </c>
      <c r="F298" t="s">
        <v>12</v>
      </c>
      <c r="G298" t="s">
        <v>158</v>
      </c>
      <c r="H298" t="s">
        <v>14</v>
      </c>
      <c r="I298" t="s">
        <v>158</v>
      </c>
      <c r="J298" t="s">
        <v>37</v>
      </c>
      <c r="K298" t="s">
        <v>693</v>
      </c>
      <c r="L298" t="s">
        <v>17</v>
      </c>
      <c r="M298">
        <v>19</v>
      </c>
      <c r="N298" t="s">
        <v>116</v>
      </c>
      <c r="O298" s="1">
        <v>45696</v>
      </c>
      <c r="P298" s="1">
        <v>45758</v>
      </c>
      <c r="Q298">
        <v>1137</v>
      </c>
      <c r="R298">
        <v>6.3</v>
      </c>
      <c r="S298" t="s">
        <v>174</v>
      </c>
    </row>
    <row r="299" spans="1:19" x14ac:dyDescent="0.3">
      <c r="A299" t="s">
        <v>694</v>
      </c>
      <c r="B299" t="s">
        <v>31</v>
      </c>
      <c r="C299" s="2">
        <v>66150</v>
      </c>
      <c r="D299" t="s">
        <v>10</v>
      </c>
      <c r="E299" t="s">
        <v>11</v>
      </c>
      <c r="F299" t="s">
        <v>99</v>
      </c>
      <c r="G299" t="s">
        <v>24</v>
      </c>
      <c r="H299" t="s">
        <v>54</v>
      </c>
      <c r="I299" t="s">
        <v>24</v>
      </c>
      <c r="J299" t="s">
        <v>25</v>
      </c>
      <c r="K299" t="s">
        <v>695</v>
      </c>
      <c r="L299" t="s">
        <v>27</v>
      </c>
      <c r="M299">
        <v>5</v>
      </c>
      <c r="N299" t="s">
        <v>116</v>
      </c>
      <c r="O299" s="1">
        <v>45719</v>
      </c>
      <c r="P299" s="1">
        <v>45777</v>
      </c>
      <c r="Q299">
        <v>819</v>
      </c>
      <c r="R299">
        <v>6.4</v>
      </c>
      <c r="S299" t="s">
        <v>29</v>
      </c>
    </row>
    <row r="300" spans="1:19" x14ac:dyDescent="0.3">
      <c r="A300" t="s">
        <v>696</v>
      </c>
      <c r="B300" t="s">
        <v>65</v>
      </c>
      <c r="C300" s="2">
        <v>178470</v>
      </c>
      <c r="D300" t="s">
        <v>10</v>
      </c>
      <c r="E300" t="s">
        <v>88</v>
      </c>
      <c r="F300" t="s">
        <v>99</v>
      </c>
      <c r="G300" t="s">
        <v>140</v>
      </c>
      <c r="H300" t="s">
        <v>35</v>
      </c>
      <c r="I300" t="s">
        <v>55</v>
      </c>
      <c r="J300" t="s">
        <v>25</v>
      </c>
      <c r="K300" t="s">
        <v>697</v>
      </c>
      <c r="L300" t="s">
        <v>46</v>
      </c>
      <c r="M300">
        <v>18</v>
      </c>
      <c r="N300" t="s">
        <v>97</v>
      </c>
      <c r="O300" s="1">
        <v>45338</v>
      </c>
      <c r="P300" s="1">
        <v>45374</v>
      </c>
      <c r="Q300">
        <v>1577</v>
      </c>
      <c r="R300">
        <v>7.8</v>
      </c>
      <c r="S300" t="s">
        <v>78</v>
      </c>
    </row>
    <row r="301" spans="1:19" x14ac:dyDescent="0.3">
      <c r="A301" t="s">
        <v>698</v>
      </c>
      <c r="B301" t="s">
        <v>161</v>
      </c>
      <c r="C301" s="2">
        <v>62936</v>
      </c>
      <c r="D301" t="s">
        <v>10</v>
      </c>
      <c r="E301" t="s">
        <v>32</v>
      </c>
      <c r="F301" t="s">
        <v>52</v>
      </c>
      <c r="G301" t="s">
        <v>13</v>
      </c>
      <c r="H301" t="s">
        <v>14</v>
      </c>
      <c r="I301" t="s">
        <v>23</v>
      </c>
      <c r="J301" t="s">
        <v>25</v>
      </c>
      <c r="K301" t="s">
        <v>699</v>
      </c>
      <c r="L301" t="s">
        <v>17</v>
      </c>
      <c r="M301">
        <v>3</v>
      </c>
      <c r="N301" t="s">
        <v>101</v>
      </c>
      <c r="O301" s="1">
        <v>45574</v>
      </c>
      <c r="P301" s="1">
        <v>45619</v>
      </c>
      <c r="Q301">
        <v>1626</v>
      </c>
      <c r="R301">
        <v>9.3000000000000007</v>
      </c>
      <c r="S301" t="s">
        <v>112</v>
      </c>
    </row>
    <row r="302" spans="1:19" x14ac:dyDescent="0.3">
      <c r="A302" t="s">
        <v>700</v>
      </c>
      <c r="B302" t="s">
        <v>110</v>
      </c>
      <c r="C302" s="2">
        <v>159003</v>
      </c>
      <c r="D302" t="s">
        <v>10</v>
      </c>
      <c r="E302" t="s">
        <v>88</v>
      </c>
      <c r="F302" t="s">
        <v>99</v>
      </c>
      <c r="G302" t="s">
        <v>166</v>
      </c>
      <c r="H302" t="s">
        <v>54</v>
      </c>
      <c r="I302" t="s">
        <v>166</v>
      </c>
      <c r="J302" t="s">
        <v>15</v>
      </c>
      <c r="K302" t="s">
        <v>701</v>
      </c>
      <c r="L302" t="s">
        <v>46</v>
      </c>
      <c r="M302">
        <v>11</v>
      </c>
      <c r="N302" t="s">
        <v>108</v>
      </c>
      <c r="O302" s="1">
        <v>45327</v>
      </c>
      <c r="P302" s="1">
        <v>45382</v>
      </c>
      <c r="Q302">
        <v>1743</v>
      </c>
      <c r="R302">
        <v>7.7</v>
      </c>
      <c r="S302" t="s">
        <v>93</v>
      </c>
    </row>
    <row r="303" spans="1:19" x14ac:dyDescent="0.3">
      <c r="A303" t="s">
        <v>702</v>
      </c>
      <c r="B303" t="s">
        <v>256</v>
      </c>
      <c r="C303" s="2">
        <v>98694</v>
      </c>
      <c r="D303" t="s">
        <v>10</v>
      </c>
      <c r="E303" t="s">
        <v>88</v>
      </c>
      <c r="F303" t="s">
        <v>12</v>
      </c>
      <c r="G303" t="s">
        <v>13</v>
      </c>
      <c r="H303" t="s">
        <v>14</v>
      </c>
      <c r="I303" t="s">
        <v>13</v>
      </c>
      <c r="J303" t="s">
        <v>15</v>
      </c>
      <c r="K303" t="s">
        <v>703</v>
      </c>
      <c r="L303" t="s">
        <v>27</v>
      </c>
      <c r="M303">
        <v>15</v>
      </c>
      <c r="N303" t="s">
        <v>40</v>
      </c>
      <c r="O303" s="1">
        <v>45429</v>
      </c>
      <c r="P303" s="1">
        <v>45495</v>
      </c>
      <c r="Q303">
        <v>957</v>
      </c>
      <c r="R303">
        <v>7.4</v>
      </c>
      <c r="S303" t="s">
        <v>93</v>
      </c>
    </row>
    <row r="304" spans="1:19" x14ac:dyDescent="0.3">
      <c r="A304" t="s">
        <v>704</v>
      </c>
      <c r="B304" t="s">
        <v>114</v>
      </c>
      <c r="C304" s="2">
        <v>50471</v>
      </c>
      <c r="D304" t="s">
        <v>10</v>
      </c>
      <c r="E304" t="s">
        <v>22</v>
      </c>
      <c r="F304" t="s">
        <v>99</v>
      </c>
      <c r="G304" t="s">
        <v>13</v>
      </c>
      <c r="H304" t="s">
        <v>54</v>
      </c>
      <c r="I304" t="s">
        <v>13</v>
      </c>
      <c r="J304" t="s">
        <v>25</v>
      </c>
      <c r="K304" t="s">
        <v>705</v>
      </c>
      <c r="L304" t="s">
        <v>17</v>
      </c>
      <c r="M304">
        <v>1</v>
      </c>
      <c r="N304" t="s">
        <v>97</v>
      </c>
      <c r="O304" s="1">
        <v>45676</v>
      </c>
      <c r="P304" s="1">
        <v>45714</v>
      </c>
      <c r="Q304">
        <v>2465</v>
      </c>
      <c r="R304">
        <v>9.1</v>
      </c>
      <c r="S304" t="s">
        <v>70</v>
      </c>
    </row>
    <row r="305" spans="1:19" x14ac:dyDescent="0.3">
      <c r="A305" t="s">
        <v>706</v>
      </c>
      <c r="B305" t="s">
        <v>21</v>
      </c>
      <c r="C305" s="2">
        <v>104460</v>
      </c>
      <c r="D305" t="s">
        <v>10</v>
      </c>
      <c r="E305" t="s">
        <v>32</v>
      </c>
      <c r="F305" t="s">
        <v>33</v>
      </c>
      <c r="G305" t="s">
        <v>84</v>
      </c>
      <c r="H305" t="s">
        <v>14</v>
      </c>
      <c r="I305" t="s">
        <v>120</v>
      </c>
      <c r="J305" t="s">
        <v>37</v>
      </c>
      <c r="K305" t="s">
        <v>707</v>
      </c>
      <c r="L305" t="s">
        <v>17</v>
      </c>
      <c r="M305">
        <v>3</v>
      </c>
      <c r="N305" t="s">
        <v>122</v>
      </c>
      <c r="O305" s="1">
        <v>45746</v>
      </c>
      <c r="P305" s="1">
        <v>45780</v>
      </c>
      <c r="Q305">
        <v>1126</v>
      </c>
      <c r="R305">
        <v>6.6</v>
      </c>
      <c r="S305" t="s">
        <v>93</v>
      </c>
    </row>
    <row r="306" spans="1:19" x14ac:dyDescent="0.3">
      <c r="A306" t="s">
        <v>708</v>
      </c>
      <c r="B306" t="s">
        <v>119</v>
      </c>
      <c r="C306" s="2">
        <v>63711</v>
      </c>
      <c r="D306" t="s">
        <v>10</v>
      </c>
      <c r="E306" t="s">
        <v>22</v>
      </c>
      <c r="F306" t="s">
        <v>52</v>
      </c>
      <c r="G306" t="s">
        <v>140</v>
      </c>
      <c r="H306" t="s">
        <v>14</v>
      </c>
      <c r="I306" t="s">
        <v>44</v>
      </c>
      <c r="J306" t="s">
        <v>37</v>
      </c>
      <c r="K306" t="s">
        <v>709</v>
      </c>
      <c r="L306" t="s">
        <v>27</v>
      </c>
      <c r="M306" t="s">
        <v>37</v>
      </c>
      <c r="N306" t="s">
        <v>62</v>
      </c>
      <c r="O306" s="1">
        <v>45515</v>
      </c>
      <c r="P306" s="1">
        <v>45556</v>
      </c>
      <c r="Q306">
        <v>540</v>
      </c>
      <c r="R306">
        <v>7.5</v>
      </c>
      <c r="S306" t="s">
        <v>48</v>
      </c>
    </row>
    <row r="307" spans="1:19" x14ac:dyDescent="0.3">
      <c r="A307" t="s">
        <v>710</v>
      </c>
      <c r="B307" t="s">
        <v>75</v>
      </c>
      <c r="C307" s="2">
        <v>64384</v>
      </c>
      <c r="D307" t="s">
        <v>10</v>
      </c>
      <c r="E307" t="s">
        <v>22</v>
      </c>
      <c r="F307" t="s">
        <v>52</v>
      </c>
      <c r="G307" t="s">
        <v>140</v>
      </c>
      <c r="H307" t="s">
        <v>35</v>
      </c>
      <c r="I307" t="s">
        <v>158</v>
      </c>
      <c r="J307" t="s">
        <v>37</v>
      </c>
      <c r="K307" t="s">
        <v>711</v>
      </c>
      <c r="L307" t="s">
        <v>46</v>
      </c>
      <c r="M307" t="s">
        <v>37</v>
      </c>
      <c r="N307" t="s">
        <v>47</v>
      </c>
      <c r="O307" s="1">
        <v>45345</v>
      </c>
      <c r="P307" s="1">
        <v>45382</v>
      </c>
      <c r="Q307">
        <v>887</v>
      </c>
      <c r="R307">
        <v>6.3</v>
      </c>
      <c r="S307" t="s">
        <v>19</v>
      </c>
    </row>
    <row r="308" spans="1:19" x14ac:dyDescent="0.3">
      <c r="A308" t="s">
        <v>712</v>
      </c>
      <c r="B308" t="s">
        <v>59</v>
      </c>
      <c r="C308" s="2">
        <v>223296</v>
      </c>
      <c r="D308" t="s">
        <v>10</v>
      </c>
      <c r="E308" t="s">
        <v>11</v>
      </c>
      <c r="F308" t="s">
        <v>33</v>
      </c>
      <c r="G308" t="s">
        <v>153</v>
      </c>
      <c r="H308" t="s">
        <v>35</v>
      </c>
      <c r="I308" t="s">
        <v>140</v>
      </c>
      <c r="J308" t="s">
        <v>37</v>
      </c>
      <c r="K308" t="s">
        <v>713</v>
      </c>
      <c r="L308" t="s">
        <v>27</v>
      </c>
      <c r="M308">
        <v>5</v>
      </c>
      <c r="N308" t="s">
        <v>62</v>
      </c>
      <c r="O308" s="1">
        <v>45777</v>
      </c>
      <c r="P308" s="1">
        <v>45803</v>
      </c>
      <c r="Q308">
        <v>2342</v>
      </c>
      <c r="R308">
        <v>9.1999999999999993</v>
      </c>
      <c r="S308" t="s">
        <v>63</v>
      </c>
    </row>
    <row r="309" spans="1:19" x14ac:dyDescent="0.3">
      <c r="A309" t="s">
        <v>714</v>
      </c>
      <c r="B309" t="s">
        <v>83</v>
      </c>
      <c r="C309" s="2">
        <v>73372</v>
      </c>
      <c r="D309" t="s">
        <v>10</v>
      </c>
      <c r="E309" t="s">
        <v>11</v>
      </c>
      <c r="F309" t="s">
        <v>52</v>
      </c>
      <c r="G309" t="s">
        <v>158</v>
      </c>
      <c r="H309" t="s">
        <v>14</v>
      </c>
      <c r="I309" t="s">
        <v>158</v>
      </c>
      <c r="J309" t="s">
        <v>15</v>
      </c>
      <c r="K309" t="s">
        <v>715</v>
      </c>
      <c r="L309" t="s">
        <v>46</v>
      </c>
      <c r="M309">
        <v>9</v>
      </c>
      <c r="N309" t="s">
        <v>108</v>
      </c>
      <c r="O309" s="1">
        <v>45344</v>
      </c>
      <c r="P309" s="1">
        <v>45402</v>
      </c>
      <c r="Q309">
        <v>2398</v>
      </c>
      <c r="R309">
        <v>8.1</v>
      </c>
      <c r="S309" t="s">
        <v>57</v>
      </c>
    </row>
    <row r="310" spans="1:19" x14ac:dyDescent="0.3">
      <c r="A310" t="s">
        <v>716</v>
      </c>
      <c r="B310" t="s">
        <v>183</v>
      </c>
      <c r="C310" s="2">
        <v>92458</v>
      </c>
      <c r="D310" t="s">
        <v>51</v>
      </c>
      <c r="E310" t="s">
        <v>32</v>
      </c>
      <c r="F310" t="s">
        <v>99</v>
      </c>
      <c r="G310" t="s">
        <v>53</v>
      </c>
      <c r="H310" t="s">
        <v>14</v>
      </c>
      <c r="I310" t="s">
        <v>53</v>
      </c>
      <c r="J310" t="s">
        <v>15</v>
      </c>
      <c r="K310" t="s">
        <v>717</v>
      </c>
      <c r="L310" t="s">
        <v>39</v>
      </c>
      <c r="M310">
        <v>3</v>
      </c>
      <c r="N310" t="s">
        <v>90</v>
      </c>
      <c r="O310" s="1">
        <v>45417</v>
      </c>
      <c r="P310" s="1">
        <v>45447</v>
      </c>
      <c r="Q310">
        <v>1146</v>
      </c>
      <c r="R310">
        <v>8.1</v>
      </c>
      <c r="S310" t="s">
        <v>234</v>
      </c>
    </row>
    <row r="311" spans="1:19" x14ac:dyDescent="0.3">
      <c r="A311" t="s">
        <v>718</v>
      </c>
      <c r="B311" t="s">
        <v>103</v>
      </c>
      <c r="C311" s="2">
        <v>80483</v>
      </c>
      <c r="D311" t="s">
        <v>10</v>
      </c>
      <c r="E311" t="s">
        <v>32</v>
      </c>
      <c r="F311" t="s">
        <v>52</v>
      </c>
      <c r="G311" t="s">
        <v>158</v>
      </c>
      <c r="H311" t="s">
        <v>35</v>
      </c>
      <c r="I311" t="s">
        <v>158</v>
      </c>
      <c r="J311" t="s">
        <v>15</v>
      </c>
      <c r="K311" t="s">
        <v>719</v>
      </c>
      <c r="L311" t="s">
        <v>17</v>
      </c>
      <c r="M311">
        <v>2</v>
      </c>
      <c r="N311" t="s">
        <v>77</v>
      </c>
      <c r="O311" s="1">
        <v>45718</v>
      </c>
      <c r="P311" s="1">
        <v>45741</v>
      </c>
      <c r="Q311">
        <v>2022</v>
      </c>
      <c r="R311">
        <v>8.8000000000000007</v>
      </c>
      <c r="S311" t="s">
        <v>117</v>
      </c>
    </row>
    <row r="312" spans="1:19" x14ac:dyDescent="0.3">
      <c r="A312" t="s">
        <v>720</v>
      </c>
      <c r="B312" t="s">
        <v>183</v>
      </c>
      <c r="C312" s="2">
        <v>71730</v>
      </c>
      <c r="D312" t="s">
        <v>10</v>
      </c>
      <c r="E312" t="s">
        <v>32</v>
      </c>
      <c r="F312" t="s">
        <v>99</v>
      </c>
      <c r="G312" t="s">
        <v>13</v>
      </c>
      <c r="H312" t="s">
        <v>35</v>
      </c>
      <c r="I312" t="s">
        <v>60</v>
      </c>
      <c r="J312" t="s">
        <v>25</v>
      </c>
      <c r="K312" t="s">
        <v>721</v>
      </c>
      <c r="L312" t="s">
        <v>46</v>
      </c>
      <c r="M312">
        <v>2</v>
      </c>
      <c r="N312" t="s">
        <v>101</v>
      </c>
      <c r="O312" s="1">
        <v>45409</v>
      </c>
      <c r="P312" s="1">
        <v>45440</v>
      </c>
      <c r="Q312">
        <v>1083</v>
      </c>
      <c r="R312">
        <v>9.5</v>
      </c>
      <c r="S312" t="s">
        <v>174</v>
      </c>
    </row>
    <row r="313" spans="1:19" x14ac:dyDescent="0.3">
      <c r="A313" t="s">
        <v>722</v>
      </c>
      <c r="B313" t="s">
        <v>183</v>
      </c>
      <c r="C313" s="2">
        <v>186565</v>
      </c>
      <c r="D313" t="s">
        <v>10</v>
      </c>
      <c r="E313" t="s">
        <v>88</v>
      </c>
      <c r="F313" t="s">
        <v>52</v>
      </c>
      <c r="G313" t="s">
        <v>95</v>
      </c>
      <c r="H313" t="s">
        <v>54</v>
      </c>
      <c r="I313" t="s">
        <v>104</v>
      </c>
      <c r="J313" t="s">
        <v>37</v>
      </c>
      <c r="K313" t="s">
        <v>723</v>
      </c>
      <c r="L313" t="s">
        <v>27</v>
      </c>
      <c r="M313">
        <v>19</v>
      </c>
      <c r="N313" t="s">
        <v>149</v>
      </c>
      <c r="O313" s="1">
        <v>45770</v>
      </c>
      <c r="P313" s="1">
        <v>45828</v>
      </c>
      <c r="Q313">
        <v>1343</v>
      </c>
      <c r="R313">
        <v>6.6</v>
      </c>
      <c r="S313" t="s">
        <v>128</v>
      </c>
    </row>
    <row r="314" spans="1:19" x14ac:dyDescent="0.3">
      <c r="A314" t="s">
        <v>724</v>
      </c>
      <c r="B314" t="s">
        <v>137</v>
      </c>
      <c r="C314" s="2">
        <v>114225</v>
      </c>
      <c r="D314" t="s">
        <v>10</v>
      </c>
      <c r="E314" t="s">
        <v>11</v>
      </c>
      <c r="F314" t="s">
        <v>52</v>
      </c>
      <c r="G314" t="s">
        <v>158</v>
      </c>
      <c r="H314" t="s">
        <v>35</v>
      </c>
      <c r="I314" t="s">
        <v>158</v>
      </c>
      <c r="J314" t="s">
        <v>15</v>
      </c>
      <c r="K314" t="s">
        <v>725</v>
      </c>
      <c r="L314" t="s">
        <v>27</v>
      </c>
      <c r="M314">
        <v>9</v>
      </c>
      <c r="N314" t="s">
        <v>47</v>
      </c>
      <c r="O314" s="1">
        <v>45449</v>
      </c>
      <c r="P314" s="1">
        <v>45466</v>
      </c>
      <c r="Q314">
        <v>729</v>
      </c>
      <c r="R314">
        <v>8.4</v>
      </c>
      <c r="S314" t="s">
        <v>73</v>
      </c>
    </row>
    <row r="315" spans="1:19" x14ac:dyDescent="0.3">
      <c r="A315" t="s">
        <v>726</v>
      </c>
      <c r="B315" t="s">
        <v>21</v>
      </c>
      <c r="C315" s="2">
        <v>160286</v>
      </c>
      <c r="D315" t="s">
        <v>10</v>
      </c>
      <c r="E315" t="s">
        <v>88</v>
      </c>
      <c r="F315" t="s">
        <v>99</v>
      </c>
      <c r="G315" t="s">
        <v>23</v>
      </c>
      <c r="H315" t="s">
        <v>54</v>
      </c>
      <c r="I315" t="s">
        <v>36</v>
      </c>
      <c r="J315" t="s">
        <v>37</v>
      </c>
      <c r="K315" t="s">
        <v>727</v>
      </c>
      <c r="L315" t="s">
        <v>46</v>
      </c>
      <c r="M315">
        <v>19</v>
      </c>
      <c r="N315" t="s">
        <v>149</v>
      </c>
      <c r="O315" s="1">
        <v>45730</v>
      </c>
      <c r="P315" s="1">
        <v>45771</v>
      </c>
      <c r="Q315">
        <v>1451</v>
      </c>
      <c r="R315">
        <v>8.9</v>
      </c>
      <c r="S315" t="s">
        <v>29</v>
      </c>
    </row>
    <row r="316" spans="1:19" x14ac:dyDescent="0.3">
      <c r="A316" t="s">
        <v>728</v>
      </c>
      <c r="B316" t="s">
        <v>145</v>
      </c>
      <c r="C316" s="2">
        <v>60957</v>
      </c>
      <c r="D316" t="s">
        <v>10</v>
      </c>
      <c r="E316" t="s">
        <v>32</v>
      </c>
      <c r="F316" t="s">
        <v>12</v>
      </c>
      <c r="G316" t="s">
        <v>24</v>
      </c>
      <c r="H316" t="s">
        <v>35</v>
      </c>
      <c r="I316" t="s">
        <v>24</v>
      </c>
      <c r="J316" t="s">
        <v>25</v>
      </c>
      <c r="K316" t="s">
        <v>463</v>
      </c>
      <c r="L316" t="s">
        <v>46</v>
      </c>
      <c r="M316">
        <v>4</v>
      </c>
      <c r="N316" t="s">
        <v>108</v>
      </c>
      <c r="O316" s="1">
        <v>45375</v>
      </c>
      <c r="P316" s="1">
        <v>45433</v>
      </c>
      <c r="Q316">
        <v>798</v>
      </c>
      <c r="R316">
        <v>7.8</v>
      </c>
      <c r="S316" t="s">
        <v>48</v>
      </c>
    </row>
    <row r="317" spans="1:19" x14ac:dyDescent="0.3">
      <c r="A317" t="s">
        <v>729</v>
      </c>
      <c r="B317" t="s">
        <v>83</v>
      </c>
      <c r="C317" s="2">
        <v>90148</v>
      </c>
      <c r="D317" t="s">
        <v>10</v>
      </c>
      <c r="E317" t="s">
        <v>32</v>
      </c>
      <c r="F317" t="s">
        <v>33</v>
      </c>
      <c r="G317" t="s">
        <v>23</v>
      </c>
      <c r="H317" t="s">
        <v>14</v>
      </c>
      <c r="I317" t="s">
        <v>23</v>
      </c>
      <c r="J317" t="s">
        <v>15</v>
      </c>
      <c r="K317" t="s">
        <v>730</v>
      </c>
      <c r="L317" t="s">
        <v>46</v>
      </c>
      <c r="M317">
        <v>4</v>
      </c>
      <c r="N317" t="s">
        <v>108</v>
      </c>
      <c r="O317" s="1">
        <v>45758</v>
      </c>
      <c r="P317" s="1">
        <v>45815</v>
      </c>
      <c r="Q317">
        <v>2220</v>
      </c>
      <c r="R317">
        <v>9</v>
      </c>
      <c r="S317" t="s">
        <v>19</v>
      </c>
    </row>
    <row r="318" spans="1:19" x14ac:dyDescent="0.3">
      <c r="A318" t="s">
        <v>731</v>
      </c>
      <c r="B318" t="s">
        <v>75</v>
      </c>
      <c r="C318" s="2">
        <v>105723</v>
      </c>
      <c r="D318" t="s">
        <v>10</v>
      </c>
      <c r="E318" t="s">
        <v>11</v>
      </c>
      <c r="F318" t="s">
        <v>12</v>
      </c>
      <c r="G318" t="s">
        <v>84</v>
      </c>
      <c r="H318" t="s">
        <v>14</v>
      </c>
      <c r="I318" t="s">
        <v>44</v>
      </c>
      <c r="J318" t="s">
        <v>15</v>
      </c>
      <c r="K318" t="s">
        <v>732</v>
      </c>
      <c r="L318" t="s">
        <v>17</v>
      </c>
      <c r="M318">
        <v>5</v>
      </c>
      <c r="N318" t="s">
        <v>40</v>
      </c>
      <c r="O318" s="1">
        <v>45635</v>
      </c>
      <c r="P318" s="1">
        <v>45659</v>
      </c>
      <c r="Q318">
        <v>744</v>
      </c>
      <c r="R318">
        <v>6.7</v>
      </c>
      <c r="S318" t="s">
        <v>29</v>
      </c>
    </row>
    <row r="319" spans="1:19" x14ac:dyDescent="0.3">
      <c r="A319" t="s">
        <v>733</v>
      </c>
      <c r="B319" t="s">
        <v>176</v>
      </c>
      <c r="C319" s="2">
        <v>388754</v>
      </c>
      <c r="D319" t="s">
        <v>10</v>
      </c>
      <c r="E319" t="s">
        <v>88</v>
      </c>
      <c r="F319" t="s">
        <v>12</v>
      </c>
      <c r="G319" t="s">
        <v>34</v>
      </c>
      <c r="H319" t="s">
        <v>35</v>
      </c>
      <c r="I319" t="s">
        <v>126</v>
      </c>
      <c r="J319" t="s">
        <v>37</v>
      </c>
      <c r="K319" t="s">
        <v>734</v>
      </c>
      <c r="L319" t="s">
        <v>27</v>
      </c>
      <c r="M319">
        <v>16</v>
      </c>
      <c r="N319" t="s">
        <v>122</v>
      </c>
      <c r="O319" s="1">
        <v>45463</v>
      </c>
      <c r="P319" s="1">
        <v>45515</v>
      </c>
      <c r="Q319">
        <v>829</v>
      </c>
      <c r="R319">
        <v>8.6</v>
      </c>
      <c r="S319" t="s">
        <v>174</v>
      </c>
    </row>
    <row r="320" spans="1:19" x14ac:dyDescent="0.3">
      <c r="A320" t="s">
        <v>735</v>
      </c>
      <c r="B320" t="s">
        <v>50</v>
      </c>
      <c r="C320" s="2">
        <v>45129</v>
      </c>
      <c r="D320" t="s">
        <v>10</v>
      </c>
      <c r="E320" t="s">
        <v>22</v>
      </c>
      <c r="F320" t="s">
        <v>12</v>
      </c>
      <c r="G320" t="s">
        <v>13</v>
      </c>
      <c r="H320" t="s">
        <v>14</v>
      </c>
      <c r="I320" t="s">
        <v>13</v>
      </c>
      <c r="J320" t="s">
        <v>15</v>
      </c>
      <c r="K320" t="s">
        <v>736</v>
      </c>
      <c r="L320" t="s">
        <v>27</v>
      </c>
      <c r="M320">
        <v>1</v>
      </c>
      <c r="N320" t="s">
        <v>101</v>
      </c>
      <c r="O320" s="1">
        <v>45706</v>
      </c>
      <c r="P320" s="1">
        <v>45742</v>
      </c>
      <c r="Q320">
        <v>550</v>
      </c>
      <c r="R320">
        <v>9.5</v>
      </c>
      <c r="S320" t="s">
        <v>73</v>
      </c>
    </row>
    <row r="321" spans="1:19" x14ac:dyDescent="0.3">
      <c r="A321" t="s">
        <v>737</v>
      </c>
      <c r="B321" t="s">
        <v>114</v>
      </c>
      <c r="C321" s="2">
        <v>68001</v>
      </c>
      <c r="D321" t="s">
        <v>51</v>
      </c>
      <c r="E321" t="s">
        <v>32</v>
      </c>
      <c r="F321" t="s">
        <v>99</v>
      </c>
      <c r="G321" t="s">
        <v>53</v>
      </c>
      <c r="H321" t="s">
        <v>14</v>
      </c>
      <c r="I321" t="s">
        <v>53</v>
      </c>
      <c r="J321" t="s">
        <v>25</v>
      </c>
      <c r="K321" t="s">
        <v>738</v>
      </c>
      <c r="L321" t="s">
        <v>27</v>
      </c>
      <c r="M321">
        <v>2</v>
      </c>
      <c r="N321" t="s">
        <v>101</v>
      </c>
      <c r="O321" s="1">
        <v>45346</v>
      </c>
      <c r="P321" s="1">
        <v>45404</v>
      </c>
      <c r="Q321">
        <v>1983</v>
      </c>
      <c r="R321">
        <v>6.2</v>
      </c>
      <c r="S321" t="s">
        <v>63</v>
      </c>
    </row>
    <row r="322" spans="1:19" x14ac:dyDescent="0.3">
      <c r="A322" t="s">
        <v>739</v>
      </c>
      <c r="B322" t="s">
        <v>137</v>
      </c>
      <c r="C322" s="2">
        <v>51736</v>
      </c>
      <c r="D322" t="s">
        <v>10</v>
      </c>
      <c r="E322" t="s">
        <v>22</v>
      </c>
      <c r="F322" t="s">
        <v>99</v>
      </c>
      <c r="G322" t="s">
        <v>166</v>
      </c>
      <c r="H322" t="s">
        <v>14</v>
      </c>
      <c r="I322" t="s">
        <v>44</v>
      </c>
      <c r="J322" t="s">
        <v>15</v>
      </c>
      <c r="K322" t="s">
        <v>740</v>
      </c>
      <c r="L322" t="s">
        <v>27</v>
      </c>
      <c r="M322" t="s">
        <v>37</v>
      </c>
      <c r="N322" t="s">
        <v>77</v>
      </c>
      <c r="O322" s="1">
        <v>45360</v>
      </c>
      <c r="P322" s="1">
        <v>45414</v>
      </c>
      <c r="Q322">
        <v>566</v>
      </c>
      <c r="R322">
        <v>7.3</v>
      </c>
      <c r="S322" t="s">
        <v>29</v>
      </c>
    </row>
    <row r="323" spans="1:19" x14ac:dyDescent="0.3">
      <c r="A323" t="s">
        <v>741</v>
      </c>
      <c r="B323" t="s">
        <v>176</v>
      </c>
      <c r="C323" s="2">
        <v>112035</v>
      </c>
      <c r="D323" t="s">
        <v>10</v>
      </c>
      <c r="E323" t="s">
        <v>11</v>
      </c>
      <c r="F323" t="s">
        <v>12</v>
      </c>
      <c r="G323" t="s">
        <v>23</v>
      </c>
      <c r="H323" t="s">
        <v>35</v>
      </c>
      <c r="I323" t="s">
        <v>23</v>
      </c>
      <c r="J323" t="s">
        <v>15</v>
      </c>
      <c r="K323" t="s">
        <v>742</v>
      </c>
      <c r="L323" t="s">
        <v>39</v>
      </c>
      <c r="M323">
        <v>8</v>
      </c>
      <c r="N323" t="s">
        <v>47</v>
      </c>
      <c r="O323" s="1">
        <v>45505</v>
      </c>
      <c r="P323" s="1">
        <v>45535</v>
      </c>
      <c r="Q323">
        <v>1524</v>
      </c>
      <c r="R323">
        <v>6.6</v>
      </c>
      <c r="S323" t="s">
        <v>70</v>
      </c>
    </row>
    <row r="324" spans="1:19" x14ac:dyDescent="0.3">
      <c r="A324" t="s">
        <v>743</v>
      </c>
      <c r="B324" t="s">
        <v>114</v>
      </c>
      <c r="C324" s="2">
        <v>55619</v>
      </c>
      <c r="D324" t="s">
        <v>51</v>
      </c>
      <c r="E324" t="s">
        <v>22</v>
      </c>
      <c r="F324" t="s">
        <v>12</v>
      </c>
      <c r="G324" t="s">
        <v>53</v>
      </c>
      <c r="H324" t="s">
        <v>54</v>
      </c>
      <c r="I324" t="s">
        <v>53</v>
      </c>
      <c r="J324" t="s">
        <v>25</v>
      </c>
      <c r="K324" t="s">
        <v>744</v>
      </c>
      <c r="L324" t="s">
        <v>46</v>
      </c>
      <c r="M324">
        <v>1</v>
      </c>
      <c r="N324" t="s">
        <v>69</v>
      </c>
      <c r="O324" s="1">
        <v>45313</v>
      </c>
      <c r="P324" s="1">
        <v>45327</v>
      </c>
      <c r="Q324">
        <v>716</v>
      </c>
      <c r="R324">
        <v>9.9</v>
      </c>
      <c r="S324" t="s">
        <v>128</v>
      </c>
    </row>
    <row r="325" spans="1:19" x14ac:dyDescent="0.3">
      <c r="A325" t="s">
        <v>745</v>
      </c>
      <c r="B325" t="s">
        <v>9</v>
      </c>
      <c r="C325" s="2">
        <v>56796</v>
      </c>
      <c r="D325" t="s">
        <v>10</v>
      </c>
      <c r="E325" t="s">
        <v>22</v>
      </c>
      <c r="F325" t="s">
        <v>52</v>
      </c>
      <c r="G325" t="s">
        <v>24</v>
      </c>
      <c r="H325" t="s">
        <v>14</v>
      </c>
      <c r="I325" t="s">
        <v>24</v>
      </c>
      <c r="J325" t="s">
        <v>15</v>
      </c>
      <c r="K325" t="s">
        <v>746</v>
      </c>
      <c r="L325" t="s">
        <v>39</v>
      </c>
      <c r="M325">
        <v>1</v>
      </c>
      <c r="N325" t="s">
        <v>69</v>
      </c>
      <c r="O325" s="1">
        <v>45362</v>
      </c>
      <c r="P325" s="1">
        <v>45420</v>
      </c>
      <c r="Q325">
        <v>821</v>
      </c>
      <c r="R325">
        <v>9.4</v>
      </c>
      <c r="S325" t="s">
        <v>128</v>
      </c>
    </row>
    <row r="326" spans="1:19" x14ac:dyDescent="0.3">
      <c r="A326" t="s">
        <v>747</v>
      </c>
      <c r="B326" t="s">
        <v>137</v>
      </c>
      <c r="C326" s="2">
        <v>61808</v>
      </c>
      <c r="D326" t="s">
        <v>10</v>
      </c>
      <c r="E326" t="s">
        <v>22</v>
      </c>
      <c r="F326" t="s">
        <v>12</v>
      </c>
      <c r="G326" t="s">
        <v>84</v>
      </c>
      <c r="H326" t="s">
        <v>35</v>
      </c>
      <c r="I326" t="s">
        <v>84</v>
      </c>
      <c r="J326" t="s">
        <v>37</v>
      </c>
      <c r="K326" t="s">
        <v>748</v>
      </c>
      <c r="L326" t="s">
        <v>27</v>
      </c>
      <c r="M326" t="s">
        <v>37</v>
      </c>
      <c r="N326" t="s">
        <v>62</v>
      </c>
      <c r="O326" s="1">
        <v>45377</v>
      </c>
      <c r="P326" s="1">
        <v>45431</v>
      </c>
      <c r="Q326">
        <v>786</v>
      </c>
      <c r="R326">
        <v>5.4</v>
      </c>
      <c r="S326" t="s">
        <v>29</v>
      </c>
    </row>
    <row r="327" spans="1:19" x14ac:dyDescent="0.3">
      <c r="A327" t="s">
        <v>749</v>
      </c>
      <c r="B327" t="s">
        <v>50</v>
      </c>
      <c r="C327" s="2">
        <v>78751</v>
      </c>
      <c r="D327" t="s">
        <v>10</v>
      </c>
      <c r="E327" t="s">
        <v>32</v>
      </c>
      <c r="F327" t="s">
        <v>12</v>
      </c>
      <c r="G327" t="s">
        <v>55</v>
      </c>
      <c r="H327" t="s">
        <v>14</v>
      </c>
      <c r="I327" t="s">
        <v>120</v>
      </c>
      <c r="J327" t="s">
        <v>25</v>
      </c>
      <c r="K327" t="s">
        <v>750</v>
      </c>
      <c r="L327" t="s">
        <v>27</v>
      </c>
      <c r="M327">
        <v>3</v>
      </c>
      <c r="N327" t="s">
        <v>69</v>
      </c>
      <c r="O327" s="1">
        <v>45754</v>
      </c>
      <c r="P327" s="1">
        <v>45797</v>
      </c>
      <c r="Q327">
        <v>893</v>
      </c>
      <c r="R327">
        <v>7.7</v>
      </c>
      <c r="S327" t="s">
        <v>29</v>
      </c>
    </row>
    <row r="328" spans="1:19" x14ac:dyDescent="0.3">
      <c r="A328" t="s">
        <v>751</v>
      </c>
      <c r="B328" t="s">
        <v>59</v>
      </c>
      <c r="C328" s="2">
        <v>238449</v>
      </c>
      <c r="D328" t="s">
        <v>10</v>
      </c>
      <c r="E328" t="s">
        <v>88</v>
      </c>
      <c r="F328" t="s">
        <v>52</v>
      </c>
      <c r="G328" t="s">
        <v>126</v>
      </c>
      <c r="H328" t="s">
        <v>14</v>
      </c>
      <c r="I328" t="s">
        <v>126</v>
      </c>
      <c r="J328" t="s">
        <v>15</v>
      </c>
      <c r="K328" t="s">
        <v>752</v>
      </c>
      <c r="L328" t="s">
        <v>39</v>
      </c>
      <c r="M328">
        <v>15</v>
      </c>
      <c r="N328" t="s">
        <v>69</v>
      </c>
      <c r="O328" s="1">
        <v>45672</v>
      </c>
      <c r="P328" s="1">
        <v>45709</v>
      </c>
      <c r="Q328">
        <v>1595</v>
      </c>
      <c r="R328">
        <v>5.3</v>
      </c>
      <c r="S328" t="s">
        <v>73</v>
      </c>
    </row>
    <row r="329" spans="1:19" x14ac:dyDescent="0.3">
      <c r="A329" t="s">
        <v>753</v>
      </c>
      <c r="B329" t="s">
        <v>9</v>
      </c>
      <c r="C329" s="2">
        <v>81908</v>
      </c>
      <c r="D329" t="s">
        <v>10</v>
      </c>
      <c r="E329" t="s">
        <v>22</v>
      </c>
      <c r="F329" t="s">
        <v>33</v>
      </c>
      <c r="G329" t="s">
        <v>140</v>
      </c>
      <c r="H329" t="s">
        <v>35</v>
      </c>
      <c r="I329" t="s">
        <v>140</v>
      </c>
      <c r="J329" t="s">
        <v>25</v>
      </c>
      <c r="K329" t="s">
        <v>754</v>
      </c>
      <c r="L329" t="s">
        <v>39</v>
      </c>
      <c r="M329" t="s">
        <v>37</v>
      </c>
      <c r="N329" t="s">
        <v>47</v>
      </c>
      <c r="O329" s="1">
        <v>45751</v>
      </c>
      <c r="P329" s="1">
        <v>45780</v>
      </c>
      <c r="Q329">
        <v>1599</v>
      </c>
      <c r="R329">
        <v>5.7</v>
      </c>
      <c r="S329" t="s">
        <v>93</v>
      </c>
    </row>
    <row r="330" spans="1:19" x14ac:dyDescent="0.3">
      <c r="A330" t="s">
        <v>755</v>
      </c>
      <c r="B330" t="s">
        <v>110</v>
      </c>
      <c r="C330" s="2">
        <v>79556</v>
      </c>
      <c r="D330" t="s">
        <v>10</v>
      </c>
      <c r="E330" t="s">
        <v>11</v>
      </c>
      <c r="F330" t="s">
        <v>12</v>
      </c>
      <c r="G330" t="s">
        <v>44</v>
      </c>
      <c r="H330" t="s">
        <v>14</v>
      </c>
      <c r="I330" t="s">
        <v>44</v>
      </c>
      <c r="J330" t="s">
        <v>25</v>
      </c>
      <c r="K330" t="s">
        <v>756</v>
      </c>
      <c r="L330" t="s">
        <v>27</v>
      </c>
      <c r="M330">
        <v>7</v>
      </c>
      <c r="N330" t="s">
        <v>47</v>
      </c>
      <c r="O330" s="1">
        <v>45655</v>
      </c>
      <c r="P330" s="1">
        <v>45707</v>
      </c>
      <c r="Q330">
        <v>1131</v>
      </c>
      <c r="R330">
        <v>8.6999999999999993</v>
      </c>
      <c r="S330" t="s">
        <v>70</v>
      </c>
    </row>
    <row r="331" spans="1:19" x14ac:dyDescent="0.3">
      <c r="A331" t="s">
        <v>757</v>
      </c>
      <c r="B331" t="s">
        <v>43</v>
      </c>
      <c r="C331" s="2">
        <v>70609</v>
      </c>
      <c r="D331" t="s">
        <v>10</v>
      </c>
      <c r="E331" t="s">
        <v>22</v>
      </c>
      <c r="F331" t="s">
        <v>12</v>
      </c>
      <c r="G331" t="s">
        <v>23</v>
      </c>
      <c r="H331" t="s">
        <v>14</v>
      </c>
      <c r="I331" t="s">
        <v>153</v>
      </c>
      <c r="J331" t="s">
        <v>25</v>
      </c>
      <c r="K331" t="s">
        <v>758</v>
      </c>
      <c r="L331" t="s">
        <v>17</v>
      </c>
      <c r="M331">
        <v>1</v>
      </c>
      <c r="N331" t="s">
        <v>62</v>
      </c>
      <c r="O331" s="1">
        <v>45722</v>
      </c>
      <c r="P331" s="1">
        <v>45758</v>
      </c>
      <c r="Q331">
        <v>1118</v>
      </c>
      <c r="R331">
        <v>8.6999999999999993</v>
      </c>
      <c r="S331" t="s">
        <v>234</v>
      </c>
    </row>
    <row r="332" spans="1:19" x14ac:dyDescent="0.3">
      <c r="A332" t="s">
        <v>759</v>
      </c>
      <c r="B332" t="s">
        <v>65</v>
      </c>
      <c r="C332" s="2">
        <v>100354</v>
      </c>
      <c r="D332" t="s">
        <v>66</v>
      </c>
      <c r="E332" t="s">
        <v>32</v>
      </c>
      <c r="F332" t="s">
        <v>52</v>
      </c>
      <c r="G332" t="s">
        <v>67</v>
      </c>
      <c r="H332" t="s">
        <v>54</v>
      </c>
      <c r="I332" t="s">
        <v>34</v>
      </c>
      <c r="J332" t="s">
        <v>25</v>
      </c>
      <c r="K332" t="s">
        <v>760</v>
      </c>
      <c r="L332" t="s">
        <v>27</v>
      </c>
      <c r="M332">
        <v>2</v>
      </c>
      <c r="N332" t="s">
        <v>77</v>
      </c>
      <c r="O332" s="1">
        <v>45397</v>
      </c>
      <c r="P332" s="1">
        <v>45434</v>
      </c>
      <c r="Q332">
        <v>2134</v>
      </c>
      <c r="R332">
        <v>9</v>
      </c>
      <c r="S332" t="s">
        <v>41</v>
      </c>
    </row>
    <row r="333" spans="1:19" x14ac:dyDescent="0.3">
      <c r="A333" t="s">
        <v>761</v>
      </c>
      <c r="B333" t="s">
        <v>43</v>
      </c>
      <c r="C333" s="2">
        <v>62606</v>
      </c>
      <c r="D333" t="s">
        <v>10</v>
      </c>
      <c r="E333" t="s">
        <v>32</v>
      </c>
      <c r="F333" t="s">
        <v>12</v>
      </c>
      <c r="G333" t="s">
        <v>23</v>
      </c>
      <c r="H333" t="s">
        <v>54</v>
      </c>
      <c r="I333" t="s">
        <v>23</v>
      </c>
      <c r="J333" t="s">
        <v>25</v>
      </c>
      <c r="K333" t="s">
        <v>762</v>
      </c>
      <c r="L333" t="s">
        <v>27</v>
      </c>
      <c r="M333">
        <v>3</v>
      </c>
      <c r="N333" t="s">
        <v>101</v>
      </c>
      <c r="O333" s="1">
        <v>45528</v>
      </c>
      <c r="P333" s="1">
        <v>45562</v>
      </c>
      <c r="Q333">
        <v>832</v>
      </c>
      <c r="R333">
        <v>9.6</v>
      </c>
      <c r="S333" t="s">
        <v>112</v>
      </c>
    </row>
    <row r="334" spans="1:19" x14ac:dyDescent="0.3">
      <c r="A334" t="s">
        <v>763</v>
      </c>
      <c r="B334" t="s">
        <v>43</v>
      </c>
      <c r="C334" s="2">
        <v>44279</v>
      </c>
      <c r="D334" t="s">
        <v>10</v>
      </c>
      <c r="E334" t="s">
        <v>22</v>
      </c>
      <c r="F334" t="s">
        <v>12</v>
      </c>
      <c r="G334" t="s">
        <v>104</v>
      </c>
      <c r="H334" t="s">
        <v>54</v>
      </c>
      <c r="I334" t="s">
        <v>80</v>
      </c>
      <c r="J334" t="s">
        <v>37</v>
      </c>
      <c r="K334" t="s">
        <v>764</v>
      </c>
      <c r="L334" t="s">
        <v>46</v>
      </c>
      <c r="M334">
        <v>1</v>
      </c>
      <c r="N334" t="s">
        <v>101</v>
      </c>
      <c r="O334" s="1">
        <v>45414</v>
      </c>
      <c r="P334" s="1">
        <v>45486</v>
      </c>
      <c r="Q334">
        <v>539</v>
      </c>
      <c r="R334">
        <v>5</v>
      </c>
      <c r="S334" t="s">
        <v>117</v>
      </c>
    </row>
    <row r="335" spans="1:19" x14ac:dyDescent="0.3">
      <c r="A335" t="s">
        <v>765</v>
      </c>
      <c r="B335" t="s">
        <v>119</v>
      </c>
      <c r="C335" s="2">
        <v>36995</v>
      </c>
      <c r="D335" t="s">
        <v>10</v>
      </c>
      <c r="E335" t="s">
        <v>22</v>
      </c>
      <c r="F335" t="s">
        <v>33</v>
      </c>
      <c r="G335" t="s">
        <v>158</v>
      </c>
      <c r="H335" t="s">
        <v>54</v>
      </c>
      <c r="I335" t="s">
        <v>158</v>
      </c>
      <c r="J335" t="s">
        <v>37</v>
      </c>
      <c r="K335" t="s">
        <v>766</v>
      </c>
      <c r="L335" t="s">
        <v>17</v>
      </c>
      <c r="M335" t="s">
        <v>37</v>
      </c>
      <c r="N335" t="s">
        <v>101</v>
      </c>
      <c r="O335" s="1">
        <v>45714</v>
      </c>
      <c r="P335" s="1">
        <v>45768</v>
      </c>
      <c r="Q335">
        <v>1309</v>
      </c>
      <c r="R335">
        <v>8.6</v>
      </c>
      <c r="S335" t="s">
        <v>48</v>
      </c>
    </row>
    <row r="336" spans="1:19" x14ac:dyDescent="0.3">
      <c r="A336" t="s">
        <v>767</v>
      </c>
      <c r="B336" t="s">
        <v>65</v>
      </c>
      <c r="C336" s="2">
        <v>193149</v>
      </c>
      <c r="D336" t="s">
        <v>51</v>
      </c>
      <c r="E336" t="s">
        <v>88</v>
      </c>
      <c r="F336" t="s">
        <v>12</v>
      </c>
      <c r="G336" t="s">
        <v>60</v>
      </c>
      <c r="H336" t="s">
        <v>35</v>
      </c>
      <c r="I336" t="s">
        <v>60</v>
      </c>
      <c r="J336" t="s">
        <v>15</v>
      </c>
      <c r="K336" t="s">
        <v>768</v>
      </c>
      <c r="L336" t="s">
        <v>39</v>
      </c>
      <c r="M336">
        <v>15</v>
      </c>
      <c r="N336" t="s">
        <v>47</v>
      </c>
      <c r="O336" s="1">
        <v>45500</v>
      </c>
      <c r="P336" s="1">
        <v>45551</v>
      </c>
      <c r="Q336">
        <v>1792</v>
      </c>
      <c r="R336">
        <v>9.6</v>
      </c>
      <c r="S336" t="s">
        <v>41</v>
      </c>
    </row>
    <row r="337" spans="1:19" x14ac:dyDescent="0.3">
      <c r="A337" t="s">
        <v>769</v>
      </c>
      <c r="B337" t="s">
        <v>176</v>
      </c>
      <c r="C337" s="2">
        <v>88722</v>
      </c>
      <c r="D337" t="s">
        <v>10</v>
      </c>
      <c r="E337" t="s">
        <v>32</v>
      </c>
      <c r="F337" t="s">
        <v>52</v>
      </c>
      <c r="G337" t="s">
        <v>84</v>
      </c>
      <c r="H337" t="s">
        <v>54</v>
      </c>
      <c r="I337" t="s">
        <v>84</v>
      </c>
      <c r="J337" t="s">
        <v>25</v>
      </c>
      <c r="K337" t="s">
        <v>770</v>
      </c>
      <c r="L337" t="s">
        <v>46</v>
      </c>
      <c r="M337">
        <v>3</v>
      </c>
      <c r="N337" t="s">
        <v>77</v>
      </c>
      <c r="O337" s="1">
        <v>45615</v>
      </c>
      <c r="P337" s="1">
        <v>45674</v>
      </c>
      <c r="Q337">
        <v>2330</v>
      </c>
      <c r="R337">
        <v>8.1999999999999993</v>
      </c>
      <c r="S337" t="s">
        <v>234</v>
      </c>
    </row>
    <row r="338" spans="1:19" x14ac:dyDescent="0.3">
      <c r="A338" t="s">
        <v>771</v>
      </c>
      <c r="B338" t="s">
        <v>176</v>
      </c>
      <c r="C338" s="2">
        <v>145098</v>
      </c>
      <c r="D338" t="s">
        <v>51</v>
      </c>
      <c r="E338" t="s">
        <v>11</v>
      </c>
      <c r="F338" t="s">
        <v>52</v>
      </c>
      <c r="G338" t="s">
        <v>120</v>
      </c>
      <c r="H338" t="s">
        <v>35</v>
      </c>
      <c r="I338" t="s">
        <v>120</v>
      </c>
      <c r="J338" t="s">
        <v>25</v>
      </c>
      <c r="K338" t="s">
        <v>772</v>
      </c>
      <c r="L338" t="s">
        <v>27</v>
      </c>
      <c r="M338">
        <v>8</v>
      </c>
      <c r="N338" t="s">
        <v>69</v>
      </c>
      <c r="O338" s="1">
        <v>45528</v>
      </c>
      <c r="P338" s="1">
        <v>45576</v>
      </c>
      <c r="Q338">
        <v>1349</v>
      </c>
      <c r="R338">
        <v>6</v>
      </c>
      <c r="S338" t="s">
        <v>93</v>
      </c>
    </row>
    <row r="339" spans="1:19" x14ac:dyDescent="0.3">
      <c r="A339" t="s">
        <v>773</v>
      </c>
      <c r="B339" t="s">
        <v>50</v>
      </c>
      <c r="C339" s="2">
        <v>83381</v>
      </c>
      <c r="D339" t="s">
        <v>10</v>
      </c>
      <c r="E339" t="s">
        <v>32</v>
      </c>
      <c r="F339" t="s">
        <v>52</v>
      </c>
      <c r="G339" t="s">
        <v>55</v>
      </c>
      <c r="H339" t="s">
        <v>54</v>
      </c>
      <c r="I339" t="s">
        <v>34</v>
      </c>
      <c r="J339" t="s">
        <v>37</v>
      </c>
      <c r="K339" t="s">
        <v>774</v>
      </c>
      <c r="L339" t="s">
        <v>27</v>
      </c>
      <c r="M339">
        <v>3</v>
      </c>
      <c r="N339" t="s">
        <v>97</v>
      </c>
      <c r="O339" s="1">
        <v>45584</v>
      </c>
      <c r="P339" s="1">
        <v>45625</v>
      </c>
      <c r="Q339">
        <v>2296</v>
      </c>
      <c r="R339">
        <v>5.2</v>
      </c>
      <c r="S339" t="s">
        <v>57</v>
      </c>
    </row>
    <row r="340" spans="1:19" x14ac:dyDescent="0.3">
      <c r="A340" t="s">
        <v>775</v>
      </c>
      <c r="B340" t="s">
        <v>83</v>
      </c>
      <c r="C340" s="2">
        <v>46591</v>
      </c>
      <c r="D340" t="s">
        <v>10</v>
      </c>
      <c r="E340" t="s">
        <v>22</v>
      </c>
      <c r="F340" t="s">
        <v>99</v>
      </c>
      <c r="G340" t="s">
        <v>166</v>
      </c>
      <c r="H340" t="s">
        <v>14</v>
      </c>
      <c r="I340" t="s">
        <v>166</v>
      </c>
      <c r="J340" t="s">
        <v>25</v>
      </c>
      <c r="K340" t="s">
        <v>776</v>
      </c>
      <c r="L340" t="s">
        <v>27</v>
      </c>
      <c r="M340">
        <v>1</v>
      </c>
      <c r="N340" t="s">
        <v>108</v>
      </c>
      <c r="O340" s="1">
        <v>45523</v>
      </c>
      <c r="P340" s="1">
        <v>45580</v>
      </c>
      <c r="Q340">
        <v>690</v>
      </c>
      <c r="R340">
        <v>6.4</v>
      </c>
      <c r="S340" t="s">
        <v>234</v>
      </c>
    </row>
    <row r="341" spans="1:19" x14ac:dyDescent="0.3">
      <c r="A341" t="s">
        <v>777</v>
      </c>
      <c r="B341" t="s">
        <v>176</v>
      </c>
      <c r="C341" s="2">
        <v>99604</v>
      </c>
      <c r="D341" t="s">
        <v>10</v>
      </c>
      <c r="E341" t="s">
        <v>88</v>
      </c>
      <c r="F341" t="s">
        <v>52</v>
      </c>
      <c r="G341" t="s">
        <v>166</v>
      </c>
      <c r="H341" t="s">
        <v>54</v>
      </c>
      <c r="I341" t="s">
        <v>166</v>
      </c>
      <c r="J341" t="s">
        <v>15</v>
      </c>
      <c r="K341" t="s">
        <v>778</v>
      </c>
      <c r="L341" t="s">
        <v>27</v>
      </c>
      <c r="M341">
        <v>11</v>
      </c>
      <c r="N341" t="s">
        <v>40</v>
      </c>
      <c r="O341" s="1">
        <v>45295</v>
      </c>
      <c r="P341" s="1">
        <v>45346</v>
      </c>
      <c r="Q341">
        <v>849</v>
      </c>
      <c r="R341">
        <v>5</v>
      </c>
      <c r="S341" t="s">
        <v>19</v>
      </c>
    </row>
    <row r="342" spans="1:19" x14ac:dyDescent="0.3">
      <c r="A342" t="s">
        <v>779</v>
      </c>
      <c r="B342" t="s">
        <v>9</v>
      </c>
      <c r="C342" s="2">
        <v>262339</v>
      </c>
      <c r="D342" t="s">
        <v>10</v>
      </c>
      <c r="E342" t="s">
        <v>88</v>
      </c>
      <c r="F342" t="s">
        <v>33</v>
      </c>
      <c r="G342" t="s">
        <v>95</v>
      </c>
      <c r="H342" t="s">
        <v>35</v>
      </c>
      <c r="I342" t="s">
        <v>95</v>
      </c>
      <c r="J342" t="s">
        <v>37</v>
      </c>
      <c r="K342" t="s">
        <v>780</v>
      </c>
      <c r="L342" t="s">
        <v>39</v>
      </c>
      <c r="M342">
        <v>12</v>
      </c>
      <c r="N342" t="s">
        <v>97</v>
      </c>
      <c r="O342" s="1">
        <v>45513</v>
      </c>
      <c r="P342" s="1">
        <v>45552</v>
      </c>
      <c r="Q342">
        <v>1881</v>
      </c>
      <c r="R342">
        <v>5.4</v>
      </c>
      <c r="S342" t="s">
        <v>48</v>
      </c>
    </row>
    <row r="343" spans="1:19" x14ac:dyDescent="0.3">
      <c r="A343" t="s">
        <v>781</v>
      </c>
      <c r="B343" t="s">
        <v>183</v>
      </c>
      <c r="C343" s="2">
        <v>58899</v>
      </c>
      <c r="D343" t="s">
        <v>10</v>
      </c>
      <c r="E343" t="s">
        <v>22</v>
      </c>
      <c r="F343" t="s">
        <v>33</v>
      </c>
      <c r="G343" t="s">
        <v>55</v>
      </c>
      <c r="H343" t="s">
        <v>54</v>
      </c>
      <c r="I343" t="s">
        <v>23</v>
      </c>
      <c r="J343" t="s">
        <v>15</v>
      </c>
      <c r="K343" t="s">
        <v>782</v>
      </c>
      <c r="L343" t="s">
        <v>27</v>
      </c>
      <c r="M343">
        <v>1</v>
      </c>
      <c r="N343" t="s">
        <v>47</v>
      </c>
      <c r="O343" s="1">
        <v>45675</v>
      </c>
      <c r="P343" s="1">
        <v>45727</v>
      </c>
      <c r="Q343">
        <v>1802</v>
      </c>
      <c r="R343">
        <v>8.3000000000000007</v>
      </c>
      <c r="S343" t="s">
        <v>128</v>
      </c>
    </row>
    <row r="344" spans="1:19" x14ac:dyDescent="0.3">
      <c r="A344" t="s">
        <v>783</v>
      </c>
      <c r="B344" t="s">
        <v>119</v>
      </c>
      <c r="C344" s="2">
        <v>109939</v>
      </c>
      <c r="D344" t="s">
        <v>10</v>
      </c>
      <c r="E344" t="s">
        <v>32</v>
      </c>
      <c r="F344" t="s">
        <v>33</v>
      </c>
      <c r="G344" t="s">
        <v>153</v>
      </c>
      <c r="H344" t="s">
        <v>14</v>
      </c>
      <c r="I344" t="s">
        <v>153</v>
      </c>
      <c r="J344" t="s">
        <v>25</v>
      </c>
      <c r="K344" t="s">
        <v>784</v>
      </c>
      <c r="L344" t="s">
        <v>46</v>
      </c>
      <c r="M344">
        <v>4</v>
      </c>
      <c r="N344" t="s">
        <v>122</v>
      </c>
      <c r="O344" s="1">
        <v>45504</v>
      </c>
      <c r="P344" s="1">
        <v>45561</v>
      </c>
      <c r="Q344">
        <v>2145</v>
      </c>
      <c r="R344">
        <v>9.4</v>
      </c>
      <c r="S344" t="s">
        <v>70</v>
      </c>
    </row>
    <row r="345" spans="1:19" x14ac:dyDescent="0.3">
      <c r="A345" t="s">
        <v>785</v>
      </c>
      <c r="B345" t="s">
        <v>43</v>
      </c>
      <c r="C345" s="2">
        <v>32587</v>
      </c>
      <c r="D345" t="s">
        <v>10</v>
      </c>
      <c r="E345" t="s">
        <v>22</v>
      </c>
      <c r="F345" t="s">
        <v>33</v>
      </c>
      <c r="G345" t="s">
        <v>104</v>
      </c>
      <c r="H345" t="s">
        <v>54</v>
      </c>
      <c r="I345" t="s">
        <v>67</v>
      </c>
      <c r="J345" t="s">
        <v>25</v>
      </c>
      <c r="K345" t="s">
        <v>786</v>
      </c>
      <c r="L345" t="s">
        <v>17</v>
      </c>
      <c r="M345" t="s">
        <v>37</v>
      </c>
      <c r="N345" t="s">
        <v>108</v>
      </c>
      <c r="O345" s="1">
        <v>45753</v>
      </c>
      <c r="P345" s="1">
        <v>45783</v>
      </c>
      <c r="Q345">
        <v>1031</v>
      </c>
      <c r="R345">
        <v>8.4</v>
      </c>
      <c r="S345" t="s">
        <v>128</v>
      </c>
    </row>
    <row r="346" spans="1:19" x14ac:dyDescent="0.3">
      <c r="A346" t="s">
        <v>787</v>
      </c>
      <c r="B346" t="s">
        <v>137</v>
      </c>
      <c r="C346" s="2">
        <v>102069</v>
      </c>
      <c r="D346" t="s">
        <v>10</v>
      </c>
      <c r="E346" t="s">
        <v>32</v>
      </c>
      <c r="F346" t="s">
        <v>52</v>
      </c>
      <c r="G346" t="s">
        <v>95</v>
      </c>
      <c r="H346" t="s">
        <v>14</v>
      </c>
      <c r="I346" t="s">
        <v>95</v>
      </c>
      <c r="J346" t="s">
        <v>15</v>
      </c>
      <c r="K346" t="s">
        <v>788</v>
      </c>
      <c r="L346" t="s">
        <v>39</v>
      </c>
      <c r="M346">
        <v>2</v>
      </c>
      <c r="N346" t="s">
        <v>62</v>
      </c>
      <c r="O346" s="1">
        <v>45584</v>
      </c>
      <c r="P346" s="1">
        <v>45622</v>
      </c>
      <c r="Q346">
        <v>887</v>
      </c>
      <c r="R346">
        <v>7.4</v>
      </c>
      <c r="S346" t="s">
        <v>117</v>
      </c>
    </row>
    <row r="347" spans="1:19" x14ac:dyDescent="0.3">
      <c r="A347" t="s">
        <v>789</v>
      </c>
      <c r="B347" t="s">
        <v>31</v>
      </c>
      <c r="C347" s="2">
        <v>153376</v>
      </c>
      <c r="D347" t="s">
        <v>10</v>
      </c>
      <c r="E347" t="s">
        <v>88</v>
      </c>
      <c r="F347" t="s">
        <v>33</v>
      </c>
      <c r="G347" t="s">
        <v>158</v>
      </c>
      <c r="H347" t="s">
        <v>54</v>
      </c>
      <c r="I347" t="s">
        <v>158</v>
      </c>
      <c r="J347" t="s">
        <v>37</v>
      </c>
      <c r="K347" t="s">
        <v>790</v>
      </c>
      <c r="L347" t="s">
        <v>27</v>
      </c>
      <c r="M347">
        <v>12</v>
      </c>
      <c r="N347" t="s">
        <v>40</v>
      </c>
      <c r="O347" s="1">
        <v>45516</v>
      </c>
      <c r="P347" s="1">
        <v>45572</v>
      </c>
      <c r="Q347">
        <v>1254</v>
      </c>
      <c r="R347">
        <v>8</v>
      </c>
      <c r="S347" t="s">
        <v>63</v>
      </c>
    </row>
    <row r="348" spans="1:19" x14ac:dyDescent="0.3">
      <c r="A348" t="s">
        <v>791</v>
      </c>
      <c r="B348" t="s">
        <v>83</v>
      </c>
      <c r="C348" s="2">
        <v>92574</v>
      </c>
      <c r="D348" t="s">
        <v>10</v>
      </c>
      <c r="E348" t="s">
        <v>22</v>
      </c>
      <c r="F348" t="s">
        <v>52</v>
      </c>
      <c r="G348" t="s">
        <v>34</v>
      </c>
      <c r="H348" t="s">
        <v>14</v>
      </c>
      <c r="I348" t="s">
        <v>34</v>
      </c>
      <c r="J348" t="s">
        <v>15</v>
      </c>
      <c r="K348" t="s">
        <v>792</v>
      </c>
      <c r="L348" t="s">
        <v>46</v>
      </c>
      <c r="M348">
        <v>1</v>
      </c>
      <c r="N348" t="s">
        <v>40</v>
      </c>
      <c r="O348" s="1">
        <v>45571</v>
      </c>
      <c r="P348" s="1">
        <v>45622</v>
      </c>
      <c r="Q348">
        <v>1951</v>
      </c>
      <c r="R348">
        <v>5.2</v>
      </c>
      <c r="S348" t="s">
        <v>234</v>
      </c>
    </row>
    <row r="349" spans="1:19" x14ac:dyDescent="0.3">
      <c r="A349" t="s">
        <v>793</v>
      </c>
      <c r="B349" t="s">
        <v>130</v>
      </c>
      <c r="C349" s="2">
        <v>92858</v>
      </c>
      <c r="D349" t="s">
        <v>10</v>
      </c>
      <c r="E349" t="s">
        <v>11</v>
      </c>
      <c r="F349" t="s">
        <v>33</v>
      </c>
      <c r="G349" t="s">
        <v>140</v>
      </c>
      <c r="H349" t="s">
        <v>54</v>
      </c>
      <c r="I349" t="s">
        <v>140</v>
      </c>
      <c r="J349" t="s">
        <v>15</v>
      </c>
      <c r="K349" t="s">
        <v>794</v>
      </c>
      <c r="L349" t="s">
        <v>39</v>
      </c>
      <c r="M349">
        <v>6</v>
      </c>
      <c r="N349" t="s">
        <v>90</v>
      </c>
      <c r="O349" s="1">
        <v>45642</v>
      </c>
      <c r="P349" s="1">
        <v>45686</v>
      </c>
      <c r="Q349">
        <v>1124</v>
      </c>
      <c r="R349">
        <v>8.9</v>
      </c>
      <c r="S349" t="s">
        <v>19</v>
      </c>
    </row>
    <row r="350" spans="1:19" x14ac:dyDescent="0.3">
      <c r="A350" t="s">
        <v>795</v>
      </c>
      <c r="B350" t="s">
        <v>176</v>
      </c>
      <c r="C350" s="2">
        <v>84172</v>
      </c>
      <c r="D350" t="s">
        <v>51</v>
      </c>
      <c r="E350" t="s">
        <v>22</v>
      </c>
      <c r="F350" t="s">
        <v>99</v>
      </c>
      <c r="G350" t="s">
        <v>60</v>
      </c>
      <c r="H350" t="s">
        <v>35</v>
      </c>
      <c r="I350" t="s">
        <v>104</v>
      </c>
      <c r="J350" t="s">
        <v>37</v>
      </c>
      <c r="K350" t="s">
        <v>796</v>
      </c>
      <c r="L350" t="s">
        <v>17</v>
      </c>
      <c r="M350">
        <v>1</v>
      </c>
      <c r="N350" t="s">
        <v>90</v>
      </c>
      <c r="O350" s="1">
        <v>45517</v>
      </c>
      <c r="P350" s="1">
        <v>45587</v>
      </c>
      <c r="Q350">
        <v>2213</v>
      </c>
      <c r="R350">
        <v>6.3</v>
      </c>
      <c r="S350" t="s">
        <v>128</v>
      </c>
    </row>
    <row r="351" spans="1:19" x14ac:dyDescent="0.3">
      <c r="A351" t="s">
        <v>797</v>
      </c>
      <c r="B351" t="s">
        <v>50</v>
      </c>
      <c r="C351" s="2">
        <v>66601</v>
      </c>
      <c r="D351" t="s">
        <v>10</v>
      </c>
      <c r="E351" t="s">
        <v>11</v>
      </c>
      <c r="F351" t="s">
        <v>12</v>
      </c>
      <c r="G351" t="s">
        <v>166</v>
      </c>
      <c r="H351" t="s">
        <v>54</v>
      </c>
      <c r="I351" t="s">
        <v>166</v>
      </c>
      <c r="J351" t="s">
        <v>25</v>
      </c>
      <c r="K351" t="s">
        <v>798</v>
      </c>
      <c r="L351" t="s">
        <v>27</v>
      </c>
      <c r="M351">
        <v>5</v>
      </c>
      <c r="N351" t="s">
        <v>101</v>
      </c>
      <c r="O351" s="1">
        <v>45466</v>
      </c>
      <c r="P351" s="1">
        <v>45516</v>
      </c>
      <c r="Q351">
        <v>809</v>
      </c>
      <c r="R351">
        <v>8.5</v>
      </c>
      <c r="S351" t="s">
        <v>73</v>
      </c>
    </row>
    <row r="352" spans="1:19" x14ac:dyDescent="0.3">
      <c r="A352" t="s">
        <v>799</v>
      </c>
      <c r="B352" t="s">
        <v>176</v>
      </c>
      <c r="C352" s="2">
        <v>99818</v>
      </c>
      <c r="D352" t="s">
        <v>10</v>
      </c>
      <c r="E352" t="s">
        <v>11</v>
      </c>
      <c r="F352" t="s">
        <v>52</v>
      </c>
      <c r="G352" t="s">
        <v>36</v>
      </c>
      <c r="H352" t="s">
        <v>35</v>
      </c>
      <c r="I352" t="s">
        <v>36</v>
      </c>
      <c r="J352" t="s">
        <v>25</v>
      </c>
      <c r="K352" t="s">
        <v>800</v>
      </c>
      <c r="L352" t="s">
        <v>27</v>
      </c>
      <c r="M352">
        <v>6</v>
      </c>
      <c r="N352" t="s">
        <v>86</v>
      </c>
      <c r="O352" s="1">
        <v>45476</v>
      </c>
      <c r="P352" s="1">
        <v>45521</v>
      </c>
      <c r="Q352">
        <v>1210</v>
      </c>
      <c r="R352">
        <v>9.6999999999999993</v>
      </c>
      <c r="S352" t="s">
        <v>227</v>
      </c>
    </row>
    <row r="353" spans="1:19" x14ac:dyDescent="0.3">
      <c r="A353" t="s">
        <v>801</v>
      </c>
      <c r="B353" t="s">
        <v>161</v>
      </c>
      <c r="C353" s="2">
        <v>96240</v>
      </c>
      <c r="D353" t="s">
        <v>10</v>
      </c>
      <c r="E353" t="s">
        <v>11</v>
      </c>
      <c r="F353" t="s">
        <v>12</v>
      </c>
      <c r="G353" t="s">
        <v>13</v>
      </c>
      <c r="H353" t="s">
        <v>35</v>
      </c>
      <c r="I353" t="s">
        <v>166</v>
      </c>
      <c r="J353" t="s">
        <v>25</v>
      </c>
      <c r="K353" t="s">
        <v>802</v>
      </c>
      <c r="L353" t="s">
        <v>17</v>
      </c>
      <c r="M353">
        <v>8</v>
      </c>
      <c r="N353" t="s">
        <v>101</v>
      </c>
      <c r="O353" s="1">
        <v>45737</v>
      </c>
      <c r="P353" s="1">
        <v>45787</v>
      </c>
      <c r="Q353">
        <v>1105</v>
      </c>
      <c r="R353">
        <v>5.2</v>
      </c>
      <c r="S353" t="s">
        <v>128</v>
      </c>
    </row>
    <row r="354" spans="1:19" x14ac:dyDescent="0.3">
      <c r="A354" t="s">
        <v>803</v>
      </c>
      <c r="B354" t="s">
        <v>21</v>
      </c>
      <c r="C354" s="2">
        <v>72389</v>
      </c>
      <c r="D354" t="s">
        <v>51</v>
      </c>
      <c r="E354" t="s">
        <v>32</v>
      </c>
      <c r="F354" t="s">
        <v>99</v>
      </c>
      <c r="G354" t="s">
        <v>60</v>
      </c>
      <c r="H354" t="s">
        <v>14</v>
      </c>
      <c r="I354" t="s">
        <v>60</v>
      </c>
      <c r="J354" t="s">
        <v>25</v>
      </c>
      <c r="K354" t="s">
        <v>804</v>
      </c>
      <c r="L354" t="s">
        <v>17</v>
      </c>
      <c r="M354">
        <v>2</v>
      </c>
      <c r="N354" t="s">
        <v>69</v>
      </c>
      <c r="O354" s="1">
        <v>45418</v>
      </c>
      <c r="P354" s="1">
        <v>45441</v>
      </c>
      <c r="Q354">
        <v>2438</v>
      </c>
      <c r="R354">
        <v>6.7</v>
      </c>
      <c r="S354" t="s">
        <v>63</v>
      </c>
    </row>
    <row r="355" spans="1:19" x14ac:dyDescent="0.3">
      <c r="A355" t="s">
        <v>805</v>
      </c>
      <c r="B355" t="s">
        <v>145</v>
      </c>
      <c r="C355" s="2">
        <v>118570</v>
      </c>
      <c r="D355" t="s">
        <v>10</v>
      </c>
      <c r="E355" t="s">
        <v>11</v>
      </c>
      <c r="F355" t="s">
        <v>33</v>
      </c>
      <c r="G355" t="s">
        <v>24</v>
      </c>
      <c r="H355" t="s">
        <v>35</v>
      </c>
      <c r="I355" t="s">
        <v>80</v>
      </c>
      <c r="J355" t="s">
        <v>37</v>
      </c>
      <c r="K355" t="s">
        <v>806</v>
      </c>
      <c r="L355" t="s">
        <v>39</v>
      </c>
      <c r="M355">
        <v>8</v>
      </c>
      <c r="N355" t="s">
        <v>62</v>
      </c>
      <c r="O355" s="1">
        <v>45672</v>
      </c>
      <c r="P355" s="1">
        <v>45696</v>
      </c>
      <c r="Q355">
        <v>2479</v>
      </c>
      <c r="R355">
        <v>8.9</v>
      </c>
      <c r="S355" t="s">
        <v>19</v>
      </c>
    </row>
    <row r="356" spans="1:19" x14ac:dyDescent="0.3">
      <c r="A356" t="s">
        <v>807</v>
      </c>
      <c r="B356" t="s">
        <v>43</v>
      </c>
      <c r="C356" s="2">
        <v>56276</v>
      </c>
      <c r="D356" t="s">
        <v>10</v>
      </c>
      <c r="E356" t="s">
        <v>32</v>
      </c>
      <c r="F356" t="s">
        <v>33</v>
      </c>
      <c r="G356" t="s">
        <v>80</v>
      </c>
      <c r="H356" t="s">
        <v>14</v>
      </c>
      <c r="I356" t="s">
        <v>13</v>
      </c>
      <c r="J356" t="s">
        <v>37</v>
      </c>
      <c r="K356" t="s">
        <v>808</v>
      </c>
      <c r="L356" t="s">
        <v>46</v>
      </c>
      <c r="M356">
        <v>3</v>
      </c>
      <c r="N356" t="s">
        <v>86</v>
      </c>
      <c r="O356" s="1">
        <v>45585</v>
      </c>
      <c r="P356" s="1">
        <v>45641</v>
      </c>
      <c r="Q356">
        <v>2408</v>
      </c>
      <c r="R356">
        <v>9.1</v>
      </c>
      <c r="S356" t="s">
        <v>227</v>
      </c>
    </row>
    <row r="357" spans="1:19" x14ac:dyDescent="0.3">
      <c r="A357" t="s">
        <v>809</v>
      </c>
      <c r="B357" t="s">
        <v>59</v>
      </c>
      <c r="C357" s="2">
        <v>93369</v>
      </c>
      <c r="D357" t="s">
        <v>10</v>
      </c>
      <c r="E357" t="s">
        <v>88</v>
      </c>
      <c r="F357" t="s">
        <v>12</v>
      </c>
      <c r="G357" t="s">
        <v>24</v>
      </c>
      <c r="H357" t="s">
        <v>54</v>
      </c>
      <c r="I357" t="s">
        <v>24</v>
      </c>
      <c r="J357" t="s">
        <v>37</v>
      </c>
      <c r="K357" t="s">
        <v>810</v>
      </c>
      <c r="L357" t="s">
        <v>17</v>
      </c>
      <c r="M357">
        <v>13</v>
      </c>
      <c r="N357" t="s">
        <v>90</v>
      </c>
      <c r="O357" s="1">
        <v>45465</v>
      </c>
      <c r="P357" s="1">
        <v>45519</v>
      </c>
      <c r="Q357">
        <v>658</v>
      </c>
      <c r="R357">
        <v>8.8000000000000007</v>
      </c>
      <c r="S357" t="s">
        <v>234</v>
      </c>
    </row>
    <row r="358" spans="1:19" x14ac:dyDescent="0.3">
      <c r="A358" t="s">
        <v>811</v>
      </c>
      <c r="B358" t="s">
        <v>75</v>
      </c>
      <c r="C358" s="2">
        <v>115634</v>
      </c>
      <c r="D358" t="s">
        <v>10</v>
      </c>
      <c r="E358" t="s">
        <v>11</v>
      </c>
      <c r="F358" t="s">
        <v>33</v>
      </c>
      <c r="G358" t="s">
        <v>36</v>
      </c>
      <c r="H358" t="s">
        <v>35</v>
      </c>
      <c r="I358" t="s">
        <v>44</v>
      </c>
      <c r="J358" t="s">
        <v>15</v>
      </c>
      <c r="K358" t="s">
        <v>812</v>
      </c>
      <c r="L358" t="s">
        <v>27</v>
      </c>
      <c r="M358">
        <v>9</v>
      </c>
      <c r="N358" t="s">
        <v>149</v>
      </c>
      <c r="O358" s="1">
        <v>45669</v>
      </c>
      <c r="P358" s="1">
        <v>45705</v>
      </c>
      <c r="Q358">
        <v>639</v>
      </c>
      <c r="R358">
        <v>8.6999999999999993</v>
      </c>
      <c r="S358" t="s">
        <v>234</v>
      </c>
    </row>
    <row r="359" spans="1:19" x14ac:dyDescent="0.3">
      <c r="A359" t="s">
        <v>813</v>
      </c>
      <c r="B359" t="s">
        <v>110</v>
      </c>
      <c r="C359" s="2">
        <v>215782</v>
      </c>
      <c r="D359" t="s">
        <v>10</v>
      </c>
      <c r="E359" t="s">
        <v>88</v>
      </c>
      <c r="F359" t="s">
        <v>33</v>
      </c>
      <c r="G359" t="s">
        <v>34</v>
      </c>
      <c r="H359" t="s">
        <v>14</v>
      </c>
      <c r="I359" t="s">
        <v>34</v>
      </c>
      <c r="J359" t="s">
        <v>15</v>
      </c>
      <c r="K359" t="s">
        <v>814</v>
      </c>
      <c r="L359" t="s">
        <v>46</v>
      </c>
      <c r="M359">
        <v>13</v>
      </c>
      <c r="N359" t="s">
        <v>69</v>
      </c>
      <c r="O359" s="1">
        <v>45465</v>
      </c>
      <c r="P359" s="1">
        <v>45522</v>
      </c>
      <c r="Q359">
        <v>1841</v>
      </c>
      <c r="R359">
        <v>7.8</v>
      </c>
      <c r="S359" t="s">
        <v>70</v>
      </c>
    </row>
    <row r="360" spans="1:19" x14ac:dyDescent="0.3">
      <c r="A360" t="s">
        <v>815</v>
      </c>
      <c r="B360" t="s">
        <v>31</v>
      </c>
      <c r="C360" s="2">
        <v>110858</v>
      </c>
      <c r="D360" t="s">
        <v>10</v>
      </c>
      <c r="E360" t="s">
        <v>32</v>
      </c>
      <c r="F360" t="s">
        <v>33</v>
      </c>
      <c r="G360" t="s">
        <v>153</v>
      </c>
      <c r="H360" t="s">
        <v>35</v>
      </c>
      <c r="I360" t="s">
        <v>153</v>
      </c>
      <c r="J360" t="s">
        <v>15</v>
      </c>
      <c r="K360" t="s">
        <v>816</v>
      </c>
      <c r="L360" t="s">
        <v>27</v>
      </c>
      <c r="M360">
        <v>4</v>
      </c>
      <c r="N360" t="s">
        <v>97</v>
      </c>
      <c r="O360" s="1">
        <v>45299</v>
      </c>
      <c r="P360" s="1">
        <v>45322</v>
      </c>
      <c r="Q360">
        <v>1052</v>
      </c>
      <c r="R360">
        <v>5.3</v>
      </c>
      <c r="S360" t="s">
        <v>70</v>
      </c>
    </row>
    <row r="361" spans="1:19" x14ac:dyDescent="0.3">
      <c r="A361" t="s">
        <v>817</v>
      </c>
      <c r="B361" t="s">
        <v>83</v>
      </c>
      <c r="C361" s="2">
        <v>77926</v>
      </c>
      <c r="D361" t="s">
        <v>10</v>
      </c>
      <c r="E361" t="s">
        <v>22</v>
      </c>
      <c r="F361" t="s">
        <v>52</v>
      </c>
      <c r="G361" t="s">
        <v>140</v>
      </c>
      <c r="H361" t="s">
        <v>14</v>
      </c>
      <c r="I361" t="s">
        <v>84</v>
      </c>
      <c r="J361" t="s">
        <v>37</v>
      </c>
      <c r="K361" t="s">
        <v>818</v>
      </c>
      <c r="L361" t="s">
        <v>46</v>
      </c>
      <c r="M361">
        <v>1</v>
      </c>
      <c r="N361" t="s">
        <v>122</v>
      </c>
      <c r="O361" s="1">
        <v>45501</v>
      </c>
      <c r="P361" s="1">
        <v>45516</v>
      </c>
      <c r="Q361">
        <v>1269</v>
      </c>
      <c r="R361">
        <v>7</v>
      </c>
      <c r="S361" t="s">
        <v>234</v>
      </c>
    </row>
    <row r="362" spans="1:19" x14ac:dyDescent="0.3">
      <c r="A362" t="s">
        <v>819</v>
      </c>
      <c r="B362" t="s">
        <v>103</v>
      </c>
      <c r="C362" s="2">
        <v>115976</v>
      </c>
      <c r="D362" t="s">
        <v>10</v>
      </c>
      <c r="E362" t="s">
        <v>88</v>
      </c>
      <c r="F362" t="s">
        <v>12</v>
      </c>
      <c r="G362" t="s">
        <v>80</v>
      </c>
      <c r="H362" t="s">
        <v>54</v>
      </c>
      <c r="I362" t="s">
        <v>80</v>
      </c>
      <c r="J362" t="s">
        <v>25</v>
      </c>
      <c r="K362" t="s">
        <v>820</v>
      </c>
      <c r="L362" t="s">
        <v>27</v>
      </c>
      <c r="M362">
        <v>12</v>
      </c>
      <c r="N362" t="s">
        <v>97</v>
      </c>
      <c r="O362" s="1">
        <v>45306</v>
      </c>
      <c r="P362" s="1">
        <v>45345</v>
      </c>
      <c r="Q362">
        <v>1437</v>
      </c>
      <c r="R362">
        <v>8.8000000000000007</v>
      </c>
      <c r="S362" t="s">
        <v>174</v>
      </c>
    </row>
    <row r="363" spans="1:19" x14ac:dyDescent="0.3">
      <c r="A363" t="s">
        <v>821</v>
      </c>
      <c r="B363" t="s">
        <v>65</v>
      </c>
      <c r="C363" s="2">
        <v>71134</v>
      </c>
      <c r="D363" t="s">
        <v>51</v>
      </c>
      <c r="E363" t="s">
        <v>22</v>
      </c>
      <c r="F363" t="s">
        <v>12</v>
      </c>
      <c r="G363" t="s">
        <v>53</v>
      </c>
      <c r="H363" t="s">
        <v>35</v>
      </c>
      <c r="I363" t="s">
        <v>53</v>
      </c>
      <c r="J363" t="s">
        <v>15</v>
      </c>
      <c r="K363" t="s">
        <v>822</v>
      </c>
      <c r="L363" t="s">
        <v>27</v>
      </c>
      <c r="M363">
        <v>1</v>
      </c>
      <c r="N363" t="s">
        <v>90</v>
      </c>
      <c r="O363" s="1">
        <v>45667</v>
      </c>
      <c r="P363" s="1">
        <v>45699</v>
      </c>
      <c r="Q363">
        <v>1395</v>
      </c>
      <c r="R363">
        <v>9.1999999999999993</v>
      </c>
      <c r="S363" t="s">
        <v>112</v>
      </c>
    </row>
    <row r="364" spans="1:19" x14ac:dyDescent="0.3">
      <c r="A364" t="s">
        <v>823</v>
      </c>
      <c r="B364" t="s">
        <v>256</v>
      </c>
      <c r="C364" s="2">
        <v>63231</v>
      </c>
      <c r="D364" t="s">
        <v>51</v>
      </c>
      <c r="E364" t="s">
        <v>22</v>
      </c>
      <c r="F364" t="s">
        <v>52</v>
      </c>
      <c r="G364" t="s">
        <v>60</v>
      </c>
      <c r="H364" t="s">
        <v>35</v>
      </c>
      <c r="I364" t="s">
        <v>60</v>
      </c>
      <c r="J364" t="s">
        <v>15</v>
      </c>
      <c r="K364" t="s">
        <v>824</v>
      </c>
      <c r="L364" t="s">
        <v>17</v>
      </c>
      <c r="M364">
        <v>1</v>
      </c>
      <c r="N364" t="s">
        <v>108</v>
      </c>
      <c r="O364" s="1">
        <v>45638</v>
      </c>
      <c r="P364" s="1">
        <v>45709</v>
      </c>
      <c r="Q364">
        <v>1631</v>
      </c>
      <c r="R364">
        <v>6.8</v>
      </c>
      <c r="S364" t="s">
        <v>19</v>
      </c>
    </row>
    <row r="365" spans="1:19" x14ac:dyDescent="0.3">
      <c r="A365" t="s">
        <v>825</v>
      </c>
      <c r="B365" t="s">
        <v>50</v>
      </c>
      <c r="C365" s="2">
        <v>96419</v>
      </c>
      <c r="D365" t="s">
        <v>10</v>
      </c>
      <c r="E365" t="s">
        <v>32</v>
      </c>
      <c r="F365" t="s">
        <v>12</v>
      </c>
      <c r="G365" t="s">
        <v>95</v>
      </c>
      <c r="H365" t="s">
        <v>54</v>
      </c>
      <c r="I365" t="s">
        <v>126</v>
      </c>
      <c r="J365" t="s">
        <v>37</v>
      </c>
      <c r="K365" t="s">
        <v>826</v>
      </c>
      <c r="L365" t="s">
        <v>46</v>
      </c>
      <c r="M365">
        <v>3</v>
      </c>
      <c r="N365" t="s">
        <v>90</v>
      </c>
      <c r="O365" s="1">
        <v>45669</v>
      </c>
      <c r="P365" s="1">
        <v>45697</v>
      </c>
      <c r="Q365">
        <v>1515</v>
      </c>
      <c r="R365">
        <v>6.5</v>
      </c>
      <c r="S365" t="s">
        <v>29</v>
      </c>
    </row>
    <row r="366" spans="1:19" x14ac:dyDescent="0.3">
      <c r="A366" t="s">
        <v>827</v>
      </c>
      <c r="B366" t="s">
        <v>75</v>
      </c>
      <c r="C366" s="2">
        <v>221235</v>
      </c>
      <c r="D366" t="s">
        <v>66</v>
      </c>
      <c r="E366" t="s">
        <v>88</v>
      </c>
      <c r="F366" t="s">
        <v>99</v>
      </c>
      <c r="G366" t="s">
        <v>67</v>
      </c>
      <c r="H366" t="s">
        <v>14</v>
      </c>
      <c r="I366" t="s">
        <v>140</v>
      </c>
      <c r="J366" t="s">
        <v>37</v>
      </c>
      <c r="K366" t="s">
        <v>828</v>
      </c>
      <c r="L366" t="s">
        <v>39</v>
      </c>
      <c r="M366">
        <v>13</v>
      </c>
      <c r="N366" t="s">
        <v>28</v>
      </c>
      <c r="O366" s="1">
        <v>45396</v>
      </c>
      <c r="P366" s="1">
        <v>45414</v>
      </c>
      <c r="Q366">
        <v>2121</v>
      </c>
      <c r="R366">
        <v>7.6</v>
      </c>
      <c r="S366" t="s">
        <v>93</v>
      </c>
    </row>
    <row r="367" spans="1:19" x14ac:dyDescent="0.3">
      <c r="A367" t="s">
        <v>829</v>
      </c>
      <c r="B367" t="s">
        <v>31</v>
      </c>
      <c r="C367" s="2">
        <v>213785</v>
      </c>
      <c r="D367" t="s">
        <v>10</v>
      </c>
      <c r="E367" t="s">
        <v>88</v>
      </c>
      <c r="F367" t="s">
        <v>99</v>
      </c>
      <c r="G367" t="s">
        <v>23</v>
      </c>
      <c r="H367" t="s">
        <v>14</v>
      </c>
      <c r="I367" t="s">
        <v>23</v>
      </c>
      <c r="J367" t="s">
        <v>25</v>
      </c>
      <c r="K367" t="s">
        <v>830</v>
      </c>
      <c r="L367" t="s">
        <v>27</v>
      </c>
      <c r="M367">
        <v>13</v>
      </c>
      <c r="N367" t="s">
        <v>97</v>
      </c>
      <c r="O367" s="1">
        <v>45320</v>
      </c>
      <c r="P367" s="1">
        <v>45364</v>
      </c>
      <c r="Q367">
        <v>1813</v>
      </c>
      <c r="R367">
        <v>9.5</v>
      </c>
      <c r="S367" t="s">
        <v>41</v>
      </c>
    </row>
    <row r="368" spans="1:19" x14ac:dyDescent="0.3">
      <c r="A368" t="s">
        <v>831</v>
      </c>
      <c r="B368" t="s">
        <v>21</v>
      </c>
      <c r="C368" s="2">
        <v>59378</v>
      </c>
      <c r="D368" t="s">
        <v>10</v>
      </c>
      <c r="E368" t="s">
        <v>22</v>
      </c>
      <c r="F368" t="s">
        <v>52</v>
      </c>
      <c r="G368" t="s">
        <v>80</v>
      </c>
      <c r="H368" t="s">
        <v>35</v>
      </c>
      <c r="I368" t="s">
        <v>166</v>
      </c>
      <c r="J368" t="s">
        <v>25</v>
      </c>
      <c r="K368" t="s">
        <v>832</v>
      </c>
      <c r="L368" t="s">
        <v>46</v>
      </c>
      <c r="M368" t="s">
        <v>37</v>
      </c>
      <c r="N368" t="s">
        <v>108</v>
      </c>
      <c r="O368" s="1">
        <v>45445</v>
      </c>
      <c r="P368" s="1">
        <v>45518</v>
      </c>
      <c r="Q368">
        <v>749</v>
      </c>
      <c r="R368">
        <v>5.7</v>
      </c>
      <c r="S368" t="s">
        <v>234</v>
      </c>
    </row>
    <row r="369" spans="1:19" x14ac:dyDescent="0.3">
      <c r="A369" t="s">
        <v>833</v>
      </c>
      <c r="B369" t="s">
        <v>59</v>
      </c>
      <c r="C369" s="2">
        <v>61374</v>
      </c>
      <c r="D369" t="s">
        <v>10</v>
      </c>
      <c r="E369" t="s">
        <v>22</v>
      </c>
      <c r="F369" t="s">
        <v>12</v>
      </c>
      <c r="G369" t="s">
        <v>95</v>
      </c>
      <c r="H369" t="s">
        <v>54</v>
      </c>
      <c r="I369" t="s">
        <v>153</v>
      </c>
      <c r="J369" t="s">
        <v>15</v>
      </c>
      <c r="K369" t="s">
        <v>834</v>
      </c>
      <c r="L369" t="s">
        <v>39</v>
      </c>
      <c r="M369">
        <v>1</v>
      </c>
      <c r="N369" t="s">
        <v>47</v>
      </c>
      <c r="O369" s="1">
        <v>45369</v>
      </c>
      <c r="P369" s="1">
        <v>45427</v>
      </c>
      <c r="Q369">
        <v>509</v>
      </c>
      <c r="R369">
        <v>6.6</v>
      </c>
      <c r="S369" t="s">
        <v>174</v>
      </c>
    </row>
    <row r="370" spans="1:19" x14ac:dyDescent="0.3">
      <c r="A370" t="s">
        <v>835</v>
      </c>
      <c r="B370" t="s">
        <v>183</v>
      </c>
      <c r="C370" s="2">
        <v>77579</v>
      </c>
      <c r="D370" t="s">
        <v>10</v>
      </c>
      <c r="E370" t="s">
        <v>22</v>
      </c>
      <c r="F370" t="s">
        <v>33</v>
      </c>
      <c r="G370" t="s">
        <v>95</v>
      </c>
      <c r="H370" t="s">
        <v>35</v>
      </c>
      <c r="I370" t="s">
        <v>95</v>
      </c>
      <c r="J370" t="s">
        <v>15</v>
      </c>
      <c r="K370" t="s">
        <v>836</v>
      </c>
      <c r="L370" t="s">
        <v>46</v>
      </c>
      <c r="M370" t="s">
        <v>37</v>
      </c>
      <c r="N370" t="s">
        <v>149</v>
      </c>
      <c r="O370" s="1">
        <v>45748</v>
      </c>
      <c r="P370" s="1">
        <v>45775</v>
      </c>
      <c r="Q370">
        <v>1103</v>
      </c>
      <c r="R370">
        <v>8.9</v>
      </c>
      <c r="S370" t="s">
        <v>29</v>
      </c>
    </row>
    <row r="371" spans="1:19" x14ac:dyDescent="0.3">
      <c r="A371" t="s">
        <v>837</v>
      </c>
      <c r="B371" t="s">
        <v>9</v>
      </c>
      <c r="C371" s="2">
        <v>61122</v>
      </c>
      <c r="D371" t="s">
        <v>10</v>
      </c>
      <c r="E371" t="s">
        <v>22</v>
      </c>
      <c r="F371" t="s">
        <v>12</v>
      </c>
      <c r="G371" t="s">
        <v>80</v>
      </c>
      <c r="H371" t="s">
        <v>35</v>
      </c>
      <c r="I371" t="s">
        <v>24</v>
      </c>
      <c r="J371" t="s">
        <v>15</v>
      </c>
      <c r="K371" t="s">
        <v>838</v>
      </c>
      <c r="L371" t="s">
        <v>39</v>
      </c>
      <c r="M371" t="s">
        <v>37</v>
      </c>
      <c r="N371" t="s">
        <v>90</v>
      </c>
      <c r="O371" s="1">
        <v>45382</v>
      </c>
      <c r="P371" s="1">
        <v>45416</v>
      </c>
      <c r="Q371">
        <v>2180</v>
      </c>
      <c r="R371">
        <v>9.6</v>
      </c>
      <c r="S371" t="s">
        <v>41</v>
      </c>
    </row>
    <row r="372" spans="1:19" x14ac:dyDescent="0.3">
      <c r="A372" t="s">
        <v>839</v>
      </c>
      <c r="B372" t="s">
        <v>110</v>
      </c>
      <c r="C372" s="2">
        <v>53318</v>
      </c>
      <c r="D372" t="s">
        <v>10</v>
      </c>
      <c r="E372" t="s">
        <v>32</v>
      </c>
      <c r="F372" t="s">
        <v>99</v>
      </c>
      <c r="G372" t="s">
        <v>104</v>
      </c>
      <c r="H372" t="s">
        <v>54</v>
      </c>
      <c r="I372" t="s">
        <v>23</v>
      </c>
      <c r="J372" t="s">
        <v>37</v>
      </c>
      <c r="K372" t="s">
        <v>840</v>
      </c>
      <c r="L372" t="s">
        <v>17</v>
      </c>
      <c r="M372">
        <v>3</v>
      </c>
      <c r="N372" t="s">
        <v>62</v>
      </c>
      <c r="O372" s="1">
        <v>45479</v>
      </c>
      <c r="P372" s="1">
        <v>45532</v>
      </c>
      <c r="Q372">
        <v>2199</v>
      </c>
      <c r="R372">
        <v>6.6</v>
      </c>
      <c r="S372" t="s">
        <v>73</v>
      </c>
    </row>
    <row r="373" spans="1:19" x14ac:dyDescent="0.3">
      <c r="A373" t="s">
        <v>841</v>
      </c>
      <c r="B373" t="s">
        <v>114</v>
      </c>
      <c r="C373" s="2">
        <v>182747</v>
      </c>
      <c r="D373" t="s">
        <v>10</v>
      </c>
      <c r="E373" t="s">
        <v>88</v>
      </c>
      <c r="F373" t="s">
        <v>99</v>
      </c>
      <c r="G373" t="s">
        <v>140</v>
      </c>
      <c r="H373" t="s">
        <v>54</v>
      </c>
      <c r="I373" t="s">
        <v>13</v>
      </c>
      <c r="J373" t="s">
        <v>25</v>
      </c>
      <c r="K373" t="s">
        <v>842</v>
      </c>
      <c r="L373" t="s">
        <v>17</v>
      </c>
      <c r="M373">
        <v>15</v>
      </c>
      <c r="N373" t="s">
        <v>69</v>
      </c>
      <c r="O373" s="1">
        <v>45570</v>
      </c>
      <c r="P373" s="1">
        <v>45639</v>
      </c>
      <c r="Q373">
        <v>2290</v>
      </c>
      <c r="R373">
        <v>7.2</v>
      </c>
      <c r="S373" t="s">
        <v>234</v>
      </c>
    </row>
    <row r="374" spans="1:19" x14ac:dyDescent="0.3">
      <c r="A374" t="s">
        <v>843</v>
      </c>
      <c r="B374" t="s">
        <v>145</v>
      </c>
      <c r="C374" s="2">
        <v>138496</v>
      </c>
      <c r="D374" t="s">
        <v>10</v>
      </c>
      <c r="E374" t="s">
        <v>11</v>
      </c>
      <c r="F374" t="s">
        <v>12</v>
      </c>
      <c r="G374" t="s">
        <v>55</v>
      </c>
      <c r="H374" t="s">
        <v>14</v>
      </c>
      <c r="I374" t="s">
        <v>24</v>
      </c>
      <c r="J374" t="s">
        <v>25</v>
      </c>
      <c r="K374" t="s">
        <v>844</v>
      </c>
      <c r="L374" t="s">
        <v>39</v>
      </c>
      <c r="M374">
        <v>5</v>
      </c>
      <c r="N374" t="s">
        <v>86</v>
      </c>
      <c r="O374" s="1">
        <v>45590</v>
      </c>
      <c r="P374" s="1">
        <v>45622</v>
      </c>
      <c r="Q374">
        <v>1377</v>
      </c>
      <c r="R374">
        <v>5.9</v>
      </c>
      <c r="S374" t="s">
        <v>234</v>
      </c>
    </row>
    <row r="375" spans="1:19" x14ac:dyDescent="0.3">
      <c r="A375" t="s">
        <v>845</v>
      </c>
      <c r="B375" t="s">
        <v>110</v>
      </c>
      <c r="C375" s="2">
        <v>79744</v>
      </c>
      <c r="D375" t="s">
        <v>10</v>
      </c>
      <c r="E375" t="s">
        <v>11</v>
      </c>
      <c r="F375" t="s">
        <v>52</v>
      </c>
      <c r="G375" t="s">
        <v>104</v>
      </c>
      <c r="H375" t="s">
        <v>54</v>
      </c>
      <c r="I375" t="s">
        <v>95</v>
      </c>
      <c r="J375" t="s">
        <v>37</v>
      </c>
      <c r="K375" t="s">
        <v>846</v>
      </c>
      <c r="L375" t="s">
        <v>39</v>
      </c>
      <c r="M375">
        <v>8</v>
      </c>
      <c r="N375" t="s">
        <v>28</v>
      </c>
      <c r="O375" s="1">
        <v>45511</v>
      </c>
      <c r="P375" s="1">
        <v>45562</v>
      </c>
      <c r="Q375">
        <v>2435</v>
      </c>
      <c r="R375">
        <v>6.1</v>
      </c>
      <c r="S375" t="s">
        <v>73</v>
      </c>
    </row>
    <row r="376" spans="1:19" x14ac:dyDescent="0.3">
      <c r="A376" t="s">
        <v>847</v>
      </c>
      <c r="B376" t="s">
        <v>50</v>
      </c>
      <c r="C376" s="2">
        <v>133437</v>
      </c>
      <c r="D376" t="s">
        <v>10</v>
      </c>
      <c r="E376" t="s">
        <v>88</v>
      </c>
      <c r="F376" t="s">
        <v>52</v>
      </c>
      <c r="G376" t="s">
        <v>80</v>
      </c>
      <c r="H376" t="s">
        <v>54</v>
      </c>
      <c r="I376" t="s">
        <v>80</v>
      </c>
      <c r="J376" t="s">
        <v>15</v>
      </c>
      <c r="K376" t="s">
        <v>848</v>
      </c>
      <c r="L376" t="s">
        <v>39</v>
      </c>
      <c r="M376">
        <v>13</v>
      </c>
      <c r="N376" t="s">
        <v>18</v>
      </c>
      <c r="O376" s="1">
        <v>45517</v>
      </c>
      <c r="P376" s="1">
        <v>45569</v>
      </c>
      <c r="Q376">
        <v>1342</v>
      </c>
      <c r="R376">
        <v>7.8</v>
      </c>
      <c r="S376" t="s">
        <v>48</v>
      </c>
    </row>
    <row r="377" spans="1:19" x14ac:dyDescent="0.3">
      <c r="A377" t="s">
        <v>849</v>
      </c>
      <c r="B377" t="s">
        <v>59</v>
      </c>
      <c r="C377" s="2">
        <v>90174</v>
      </c>
      <c r="D377" t="s">
        <v>10</v>
      </c>
      <c r="E377" t="s">
        <v>22</v>
      </c>
      <c r="F377" t="s">
        <v>33</v>
      </c>
      <c r="G377" t="s">
        <v>153</v>
      </c>
      <c r="H377" t="s">
        <v>54</v>
      </c>
      <c r="I377" t="s">
        <v>153</v>
      </c>
      <c r="J377" t="s">
        <v>15</v>
      </c>
      <c r="K377" t="s">
        <v>850</v>
      </c>
      <c r="L377" t="s">
        <v>17</v>
      </c>
      <c r="M377">
        <v>1</v>
      </c>
      <c r="N377" t="s">
        <v>101</v>
      </c>
      <c r="O377" s="1">
        <v>45663</v>
      </c>
      <c r="P377" s="1">
        <v>45687</v>
      </c>
      <c r="Q377">
        <v>662</v>
      </c>
      <c r="R377">
        <v>8.1999999999999993</v>
      </c>
      <c r="S377" t="s">
        <v>227</v>
      </c>
    </row>
    <row r="378" spans="1:19" x14ac:dyDescent="0.3">
      <c r="A378" t="s">
        <v>851</v>
      </c>
      <c r="B378" t="s">
        <v>176</v>
      </c>
      <c r="C378" s="2">
        <v>87820</v>
      </c>
      <c r="D378" t="s">
        <v>10</v>
      </c>
      <c r="E378" t="s">
        <v>11</v>
      </c>
      <c r="F378" t="s">
        <v>99</v>
      </c>
      <c r="G378" t="s">
        <v>158</v>
      </c>
      <c r="H378" t="s">
        <v>54</v>
      </c>
      <c r="I378" t="s">
        <v>158</v>
      </c>
      <c r="J378" t="s">
        <v>37</v>
      </c>
      <c r="K378" t="s">
        <v>852</v>
      </c>
      <c r="L378" t="s">
        <v>39</v>
      </c>
      <c r="M378">
        <v>7</v>
      </c>
      <c r="N378" t="s">
        <v>122</v>
      </c>
      <c r="O378" s="1">
        <v>45756</v>
      </c>
      <c r="P378" s="1">
        <v>45807</v>
      </c>
      <c r="Q378">
        <v>1762</v>
      </c>
      <c r="R378">
        <v>8.4</v>
      </c>
      <c r="S378" t="s">
        <v>227</v>
      </c>
    </row>
    <row r="379" spans="1:19" x14ac:dyDescent="0.3">
      <c r="A379" t="s">
        <v>853</v>
      </c>
      <c r="B379" t="s">
        <v>137</v>
      </c>
      <c r="C379" s="2">
        <v>66990</v>
      </c>
      <c r="D379" t="s">
        <v>10</v>
      </c>
      <c r="E379" t="s">
        <v>32</v>
      </c>
      <c r="F379" t="s">
        <v>33</v>
      </c>
      <c r="G379" t="s">
        <v>104</v>
      </c>
      <c r="H379" t="s">
        <v>54</v>
      </c>
      <c r="I379" t="s">
        <v>104</v>
      </c>
      <c r="J379" t="s">
        <v>37</v>
      </c>
      <c r="K379" t="s">
        <v>854</v>
      </c>
      <c r="L379" t="s">
        <v>46</v>
      </c>
      <c r="M379">
        <v>3</v>
      </c>
      <c r="N379" t="s">
        <v>40</v>
      </c>
      <c r="O379" s="1">
        <v>45428</v>
      </c>
      <c r="P379" s="1">
        <v>45449</v>
      </c>
      <c r="Q379">
        <v>1431</v>
      </c>
      <c r="R379">
        <v>8.3000000000000007</v>
      </c>
      <c r="S379" t="s">
        <v>48</v>
      </c>
    </row>
    <row r="380" spans="1:19" x14ac:dyDescent="0.3">
      <c r="A380" t="s">
        <v>855</v>
      </c>
      <c r="B380" t="s">
        <v>110</v>
      </c>
      <c r="C380" s="2">
        <v>122069</v>
      </c>
      <c r="D380" t="s">
        <v>51</v>
      </c>
      <c r="E380" t="s">
        <v>11</v>
      </c>
      <c r="F380" t="s">
        <v>12</v>
      </c>
      <c r="G380" t="s">
        <v>53</v>
      </c>
      <c r="H380" t="s">
        <v>54</v>
      </c>
      <c r="I380" t="s">
        <v>13</v>
      </c>
      <c r="J380" t="s">
        <v>25</v>
      </c>
      <c r="K380" t="s">
        <v>856</v>
      </c>
      <c r="L380" t="s">
        <v>46</v>
      </c>
      <c r="M380">
        <v>6</v>
      </c>
      <c r="N380" t="s">
        <v>47</v>
      </c>
      <c r="O380" s="1">
        <v>45386</v>
      </c>
      <c r="P380" s="1">
        <v>45421</v>
      </c>
      <c r="Q380">
        <v>1600</v>
      </c>
      <c r="R380">
        <v>7</v>
      </c>
      <c r="S380" t="s">
        <v>78</v>
      </c>
    </row>
    <row r="381" spans="1:19" x14ac:dyDescent="0.3">
      <c r="A381" t="s">
        <v>857</v>
      </c>
      <c r="B381" t="s">
        <v>256</v>
      </c>
      <c r="C381" s="2">
        <v>56318</v>
      </c>
      <c r="D381" t="s">
        <v>51</v>
      </c>
      <c r="E381" t="s">
        <v>22</v>
      </c>
      <c r="F381" t="s">
        <v>33</v>
      </c>
      <c r="G381" t="s">
        <v>120</v>
      </c>
      <c r="H381" t="s">
        <v>14</v>
      </c>
      <c r="I381" t="s">
        <v>67</v>
      </c>
      <c r="J381" t="s">
        <v>37</v>
      </c>
      <c r="K381" t="s">
        <v>858</v>
      </c>
      <c r="L381" t="s">
        <v>17</v>
      </c>
      <c r="M381">
        <v>1</v>
      </c>
      <c r="N381" t="s">
        <v>69</v>
      </c>
      <c r="O381" s="1">
        <v>45622</v>
      </c>
      <c r="P381" s="1">
        <v>45691</v>
      </c>
      <c r="Q381">
        <v>1619</v>
      </c>
      <c r="R381">
        <v>6.2</v>
      </c>
      <c r="S381" t="s">
        <v>174</v>
      </c>
    </row>
    <row r="382" spans="1:19" x14ac:dyDescent="0.3">
      <c r="A382" t="s">
        <v>859</v>
      </c>
      <c r="B382" t="s">
        <v>103</v>
      </c>
      <c r="C382" s="2">
        <v>45830</v>
      </c>
      <c r="D382" t="s">
        <v>51</v>
      </c>
      <c r="E382" t="s">
        <v>22</v>
      </c>
      <c r="F382" t="s">
        <v>99</v>
      </c>
      <c r="G382" t="s">
        <v>53</v>
      </c>
      <c r="H382" t="s">
        <v>54</v>
      </c>
      <c r="I382" t="s">
        <v>53</v>
      </c>
      <c r="J382" t="s">
        <v>15</v>
      </c>
      <c r="K382" t="s">
        <v>860</v>
      </c>
      <c r="L382" t="s">
        <v>17</v>
      </c>
      <c r="M382">
        <v>1</v>
      </c>
      <c r="N382" t="s">
        <v>108</v>
      </c>
      <c r="O382" s="1">
        <v>45652</v>
      </c>
      <c r="P382" s="1">
        <v>45705</v>
      </c>
      <c r="Q382">
        <v>2472</v>
      </c>
      <c r="R382">
        <v>6.2</v>
      </c>
      <c r="S382" t="s">
        <v>41</v>
      </c>
    </row>
    <row r="383" spans="1:19" x14ac:dyDescent="0.3">
      <c r="A383" t="s">
        <v>861</v>
      </c>
      <c r="B383" t="s">
        <v>43</v>
      </c>
      <c r="C383" s="2">
        <v>70207</v>
      </c>
      <c r="D383" t="s">
        <v>10</v>
      </c>
      <c r="E383" t="s">
        <v>22</v>
      </c>
      <c r="F383" t="s">
        <v>52</v>
      </c>
      <c r="G383" t="s">
        <v>55</v>
      </c>
      <c r="H383" t="s">
        <v>54</v>
      </c>
      <c r="I383" t="s">
        <v>55</v>
      </c>
      <c r="J383" t="s">
        <v>15</v>
      </c>
      <c r="K383" t="s">
        <v>862</v>
      </c>
      <c r="L383" t="s">
        <v>46</v>
      </c>
      <c r="M383">
        <v>1</v>
      </c>
      <c r="N383" t="s">
        <v>62</v>
      </c>
      <c r="O383" s="1">
        <v>45525</v>
      </c>
      <c r="P383" s="1">
        <v>45575</v>
      </c>
      <c r="Q383">
        <v>1142</v>
      </c>
      <c r="R383">
        <v>8.8000000000000007</v>
      </c>
      <c r="S383" t="s">
        <v>117</v>
      </c>
    </row>
    <row r="384" spans="1:19" x14ac:dyDescent="0.3">
      <c r="A384" t="s">
        <v>863</v>
      </c>
      <c r="B384" t="s">
        <v>21</v>
      </c>
      <c r="C384" s="2">
        <v>84101</v>
      </c>
      <c r="D384" t="s">
        <v>10</v>
      </c>
      <c r="E384" t="s">
        <v>22</v>
      </c>
      <c r="F384" t="s">
        <v>12</v>
      </c>
      <c r="G384" t="s">
        <v>34</v>
      </c>
      <c r="H384" t="s">
        <v>35</v>
      </c>
      <c r="I384" t="s">
        <v>34</v>
      </c>
      <c r="J384" t="s">
        <v>15</v>
      </c>
      <c r="K384" t="s">
        <v>864</v>
      </c>
      <c r="L384" t="s">
        <v>39</v>
      </c>
      <c r="M384" t="s">
        <v>37</v>
      </c>
      <c r="N384" t="s">
        <v>86</v>
      </c>
      <c r="O384" s="1">
        <v>45719</v>
      </c>
      <c r="P384" s="1">
        <v>45782</v>
      </c>
      <c r="Q384">
        <v>1888</v>
      </c>
      <c r="R384">
        <v>7.5</v>
      </c>
      <c r="S384" t="s">
        <v>78</v>
      </c>
    </row>
    <row r="385" spans="1:19" x14ac:dyDescent="0.3">
      <c r="A385" t="s">
        <v>865</v>
      </c>
      <c r="B385" t="s">
        <v>103</v>
      </c>
      <c r="C385" s="2">
        <v>57591</v>
      </c>
      <c r="D385" t="s">
        <v>10</v>
      </c>
      <c r="E385" t="s">
        <v>22</v>
      </c>
      <c r="F385" t="s">
        <v>12</v>
      </c>
      <c r="G385" t="s">
        <v>55</v>
      </c>
      <c r="H385" t="s">
        <v>14</v>
      </c>
      <c r="I385" t="s">
        <v>55</v>
      </c>
      <c r="J385" t="s">
        <v>37</v>
      </c>
      <c r="K385" t="s">
        <v>866</v>
      </c>
      <c r="L385" t="s">
        <v>46</v>
      </c>
      <c r="M385">
        <v>1</v>
      </c>
      <c r="N385" t="s">
        <v>69</v>
      </c>
      <c r="O385" s="1">
        <v>45429</v>
      </c>
      <c r="P385" s="1">
        <v>45475</v>
      </c>
      <c r="Q385">
        <v>1937</v>
      </c>
      <c r="R385">
        <v>6.4</v>
      </c>
      <c r="S385" t="s">
        <v>70</v>
      </c>
    </row>
    <row r="386" spans="1:19" x14ac:dyDescent="0.3">
      <c r="A386" t="s">
        <v>867</v>
      </c>
      <c r="B386" t="s">
        <v>130</v>
      </c>
      <c r="C386" s="2">
        <v>45158</v>
      </c>
      <c r="D386" t="s">
        <v>10</v>
      </c>
      <c r="E386" t="s">
        <v>22</v>
      </c>
      <c r="F386" t="s">
        <v>12</v>
      </c>
      <c r="G386" t="s">
        <v>104</v>
      </c>
      <c r="H386" t="s">
        <v>14</v>
      </c>
      <c r="I386" t="s">
        <v>104</v>
      </c>
      <c r="J386" t="s">
        <v>25</v>
      </c>
      <c r="K386" t="s">
        <v>868</v>
      </c>
      <c r="L386" t="s">
        <v>46</v>
      </c>
      <c r="M386">
        <v>1</v>
      </c>
      <c r="N386" t="s">
        <v>40</v>
      </c>
      <c r="O386" s="1">
        <v>45304</v>
      </c>
      <c r="P386" s="1">
        <v>45319</v>
      </c>
      <c r="Q386">
        <v>1988</v>
      </c>
      <c r="R386">
        <v>9.1999999999999993</v>
      </c>
      <c r="S386" t="s">
        <v>93</v>
      </c>
    </row>
    <row r="387" spans="1:19" x14ac:dyDescent="0.3">
      <c r="A387" t="s">
        <v>869</v>
      </c>
      <c r="B387" t="s">
        <v>145</v>
      </c>
      <c r="C387" s="2">
        <v>132585</v>
      </c>
      <c r="D387" t="s">
        <v>10</v>
      </c>
      <c r="E387" t="s">
        <v>88</v>
      </c>
      <c r="F387" t="s">
        <v>99</v>
      </c>
      <c r="G387" t="s">
        <v>158</v>
      </c>
      <c r="H387" t="s">
        <v>54</v>
      </c>
      <c r="I387" t="s">
        <v>158</v>
      </c>
      <c r="J387" t="s">
        <v>25</v>
      </c>
      <c r="K387" t="s">
        <v>870</v>
      </c>
      <c r="L387" t="s">
        <v>27</v>
      </c>
      <c r="M387">
        <v>12</v>
      </c>
      <c r="N387" t="s">
        <v>77</v>
      </c>
      <c r="O387" s="1">
        <v>45723</v>
      </c>
      <c r="P387" s="1">
        <v>45748</v>
      </c>
      <c r="Q387">
        <v>576</v>
      </c>
      <c r="R387">
        <v>5.5</v>
      </c>
      <c r="S387" t="s">
        <v>128</v>
      </c>
    </row>
    <row r="388" spans="1:19" x14ac:dyDescent="0.3">
      <c r="A388" t="s">
        <v>871</v>
      </c>
      <c r="B388" t="s">
        <v>130</v>
      </c>
      <c r="C388" s="2">
        <v>99055</v>
      </c>
      <c r="D388" t="s">
        <v>51</v>
      </c>
      <c r="E388" t="s">
        <v>32</v>
      </c>
      <c r="F388" t="s">
        <v>52</v>
      </c>
      <c r="G388" t="s">
        <v>60</v>
      </c>
      <c r="H388" t="s">
        <v>14</v>
      </c>
      <c r="I388" t="s">
        <v>60</v>
      </c>
      <c r="J388" t="s">
        <v>37</v>
      </c>
      <c r="K388" t="s">
        <v>872</v>
      </c>
      <c r="L388" t="s">
        <v>46</v>
      </c>
      <c r="M388">
        <v>2</v>
      </c>
      <c r="N388" t="s">
        <v>116</v>
      </c>
      <c r="O388" s="1">
        <v>45516</v>
      </c>
      <c r="P388" s="1">
        <v>45566</v>
      </c>
      <c r="Q388">
        <v>1031</v>
      </c>
      <c r="R388">
        <v>5.8</v>
      </c>
      <c r="S388" t="s">
        <v>19</v>
      </c>
    </row>
    <row r="389" spans="1:19" x14ac:dyDescent="0.3">
      <c r="A389" t="s">
        <v>873</v>
      </c>
      <c r="B389" t="s">
        <v>145</v>
      </c>
      <c r="C389" s="2">
        <v>212847</v>
      </c>
      <c r="D389" t="s">
        <v>10</v>
      </c>
      <c r="E389" t="s">
        <v>11</v>
      </c>
      <c r="F389" t="s">
        <v>99</v>
      </c>
      <c r="G389" t="s">
        <v>34</v>
      </c>
      <c r="H389" t="s">
        <v>14</v>
      </c>
      <c r="I389" t="s">
        <v>34</v>
      </c>
      <c r="J389" t="s">
        <v>37</v>
      </c>
      <c r="K389" t="s">
        <v>874</v>
      </c>
      <c r="L389" t="s">
        <v>17</v>
      </c>
      <c r="M389">
        <v>9</v>
      </c>
      <c r="N389" t="s">
        <v>108</v>
      </c>
      <c r="O389" s="1">
        <v>45432</v>
      </c>
      <c r="P389" s="1">
        <v>45469</v>
      </c>
      <c r="Q389">
        <v>1146</v>
      </c>
      <c r="R389">
        <v>7.3</v>
      </c>
      <c r="S389" t="s">
        <v>117</v>
      </c>
    </row>
    <row r="390" spans="1:19" x14ac:dyDescent="0.3">
      <c r="A390" t="s">
        <v>875</v>
      </c>
      <c r="B390" t="s">
        <v>59</v>
      </c>
      <c r="C390" s="2">
        <v>135102</v>
      </c>
      <c r="D390" t="s">
        <v>10</v>
      </c>
      <c r="E390" t="s">
        <v>88</v>
      </c>
      <c r="F390" t="s">
        <v>52</v>
      </c>
      <c r="G390" t="s">
        <v>13</v>
      </c>
      <c r="H390" t="s">
        <v>54</v>
      </c>
      <c r="I390" t="s">
        <v>13</v>
      </c>
      <c r="J390" t="s">
        <v>25</v>
      </c>
      <c r="K390" t="s">
        <v>876</v>
      </c>
      <c r="L390" t="s">
        <v>27</v>
      </c>
      <c r="M390">
        <v>17</v>
      </c>
      <c r="N390" t="s">
        <v>116</v>
      </c>
      <c r="O390" s="1">
        <v>45518</v>
      </c>
      <c r="P390" s="1">
        <v>45540</v>
      </c>
      <c r="Q390">
        <v>2160</v>
      </c>
      <c r="R390">
        <v>9.1</v>
      </c>
      <c r="S390" t="s">
        <v>19</v>
      </c>
    </row>
    <row r="391" spans="1:19" x14ac:dyDescent="0.3">
      <c r="A391" t="s">
        <v>877</v>
      </c>
      <c r="B391" t="s">
        <v>130</v>
      </c>
      <c r="C391" s="2">
        <v>63685</v>
      </c>
      <c r="D391" t="s">
        <v>10</v>
      </c>
      <c r="E391" t="s">
        <v>22</v>
      </c>
      <c r="F391" t="s">
        <v>99</v>
      </c>
      <c r="G391" t="s">
        <v>140</v>
      </c>
      <c r="H391" t="s">
        <v>54</v>
      </c>
      <c r="I391" t="s">
        <v>140</v>
      </c>
      <c r="J391" t="s">
        <v>37</v>
      </c>
      <c r="K391" t="s">
        <v>878</v>
      </c>
      <c r="L391" t="s">
        <v>39</v>
      </c>
      <c r="M391" t="s">
        <v>37</v>
      </c>
      <c r="N391" t="s">
        <v>101</v>
      </c>
      <c r="O391" s="1">
        <v>45663</v>
      </c>
      <c r="P391" s="1">
        <v>45730</v>
      </c>
      <c r="Q391">
        <v>912</v>
      </c>
      <c r="R391">
        <v>6.6</v>
      </c>
      <c r="S391" t="s">
        <v>70</v>
      </c>
    </row>
    <row r="392" spans="1:19" x14ac:dyDescent="0.3">
      <c r="A392" t="s">
        <v>879</v>
      </c>
      <c r="B392" t="s">
        <v>50</v>
      </c>
      <c r="C392" s="2">
        <v>122593</v>
      </c>
      <c r="D392" t="s">
        <v>10</v>
      </c>
      <c r="E392" t="s">
        <v>11</v>
      </c>
      <c r="F392" t="s">
        <v>33</v>
      </c>
      <c r="G392" t="s">
        <v>36</v>
      </c>
      <c r="H392" t="s">
        <v>35</v>
      </c>
      <c r="I392" t="s">
        <v>36</v>
      </c>
      <c r="J392" t="s">
        <v>25</v>
      </c>
      <c r="K392" t="s">
        <v>880</v>
      </c>
      <c r="L392" t="s">
        <v>27</v>
      </c>
      <c r="M392">
        <v>7</v>
      </c>
      <c r="N392" t="s">
        <v>86</v>
      </c>
      <c r="O392" s="1">
        <v>45433</v>
      </c>
      <c r="P392" s="1">
        <v>45492</v>
      </c>
      <c r="Q392">
        <v>832</v>
      </c>
      <c r="R392">
        <v>6.4</v>
      </c>
      <c r="S392" t="s">
        <v>117</v>
      </c>
    </row>
    <row r="393" spans="1:19" x14ac:dyDescent="0.3">
      <c r="A393" t="s">
        <v>881</v>
      </c>
      <c r="B393" t="s">
        <v>103</v>
      </c>
      <c r="C393" s="2">
        <v>107056</v>
      </c>
      <c r="D393" t="s">
        <v>10</v>
      </c>
      <c r="E393" t="s">
        <v>32</v>
      </c>
      <c r="F393" t="s">
        <v>12</v>
      </c>
      <c r="G393" t="s">
        <v>95</v>
      </c>
      <c r="H393" t="s">
        <v>14</v>
      </c>
      <c r="I393" t="s">
        <v>95</v>
      </c>
      <c r="J393" t="s">
        <v>15</v>
      </c>
      <c r="K393" t="s">
        <v>882</v>
      </c>
      <c r="L393" t="s">
        <v>46</v>
      </c>
      <c r="M393">
        <v>4</v>
      </c>
      <c r="N393" t="s">
        <v>116</v>
      </c>
      <c r="O393" s="1">
        <v>45457</v>
      </c>
      <c r="P393" s="1">
        <v>45482</v>
      </c>
      <c r="Q393">
        <v>1715</v>
      </c>
      <c r="R393">
        <v>9.9</v>
      </c>
      <c r="S393" t="s">
        <v>29</v>
      </c>
    </row>
    <row r="394" spans="1:19" x14ac:dyDescent="0.3">
      <c r="A394" t="s">
        <v>883</v>
      </c>
      <c r="B394" t="s">
        <v>119</v>
      </c>
      <c r="C394" s="2">
        <v>53318</v>
      </c>
      <c r="D394" t="s">
        <v>10</v>
      </c>
      <c r="E394" t="s">
        <v>22</v>
      </c>
      <c r="F394" t="s">
        <v>52</v>
      </c>
      <c r="G394" t="s">
        <v>166</v>
      </c>
      <c r="H394" t="s">
        <v>14</v>
      </c>
      <c r="I394" t="s">
        <v>166</v>
      </c>
      <c r="J394" t="s">
        <v>15</v>
      </c>
      <c r="K394" t="s">
        <v>884</v>
      </c>
      <c r="L394" t="s">
        <v>46</v>
      </c>
      <c r="M394" t="s">
        <v>37</v>
      </c>
      <c r="N394" t="s">
        <v>47</v>
      </c>
      <c r="O394" s="1">
        <v>45312</v>
      </c>
      <c r="P394" s="1">
        <v>45344</v>
      </c>
      <c r="Q394">
        <v>2277</v>
      </c>
      <c r="R394">
        <v>7.5</v>
      </c>
      <c r="S394" t="s">
        <v>41</v>
      </c>
    </row>
    <row r="395" spans="1:19" x14ac:dyDescent="0.3">
      <c r="A395" t="s">
        <v>885</v>
      </c>
      <c r="B395" t="s">
        <v>176</v>
      </c>
      <c r="C395" s="2">
        <v>90704</v>
      </c>
      <c r="D395" t="s">
        <v>10</v>
      </c>
      <c r="E395" t="s">
        <v>22</v>
      </c>
      <c r="F395" t="s">
        <v>52</v>
      </c>
      <c r="G395" t="s">
        <v>153</v>
      </c>
      <c r="H395" t="s">
        <v>35</v>
      </c>
      <c r="I395" t="s">
        <v>153</v>
      </c>
      <c r="J395" t="s">
        <v>15</v>
      </c>
      <c r="K395" t="s">
        <v>886</v>
      </c>
      <c r="L395" t="s">
        <v>17</v>
      </c>
      <c r="M395">
        <v>1</v>
      </c>
      <c r="N395" t="s">
        <v>62</v>
      </c>
      <c r="O395" s="1">
        <v>45427</v>
      </c>
      <c r="P395" s="1">
        <v>45490</v>
      </c>
      <c r="Q395">
        <v>907</v>
      </c>
      <c r="R395">
        <v>9.5</v>
      </c>
      <c r="S395" t="s">
        <v>29</v>
      </c>
    </row>
    <row r="396" spans="1:19" x14ac:dyDescent="0.3">
      <c r="A396" t="s">
        <v>887</v>
      </c>
      <c r="B396" t="s">
        <v>65</v>
      </c>
      <c r="C396" s="2">
        <v>125671</v>
      </c>
      <c r="D396" t="s">
        <v>10</v>
      </c>
      <c r="E396" t="s">
        <v>11</v>
      </c>
      <c r="F396" t="s">
        <v>52</v>
      </c>
      <c r="G396" t="s">
        <v>95</v>
      </c>
      <c r="H396" t="s">
        <v>54</v>
      </c>
      <c r="I396" t="s">
        <v>95</v>
      </c>
      <c r="J396" t="s">
        <v>37</v>
      </c>
      <c r="K396" t="s">
        <v>888</v>
      </c>
      <c r="L396" t="s">
        <v>46</v>
      </c>
      <c r="M396">
        <v>7</v>
      </c>
      <c r="N396" t="s">
        <v>62</v>
      </c>
      <c r="O396" s="1">
        <v>45381</v>
      </c>
      <c r="P396" s="1">
        <v>45429</v>
      </c>
      <c r="Q396">
        <v>2126</v>
      </c>
      <c r="R396">
        <v>6.2</v>
      </c>
      <c r="S396" t="s">
        <v>57</v>
      </c>
    </row>
    <row r="397" spans="1:19" x14ac:dyDescent="0.3">
      <c r="A397" t="s">
        <v>889</v>
      </c>
      <c r="B397" t="s">
        <v>119</v>
      </c>
      <c r="C397" s="2">
        <v>62031</v>
      </c>
      <c r="D397" t="s">
        <v>10</v>
      </c>
      <c r="E397" t="s">
        <v>32</v>
      </c>
      <c r="F397" t="s">
        <v>33</v>
      </c>
      <c r="G397" t="s">
        <v>24</v>
      </c>
      <c r="H397" t="s">
        <v>54</v>
      </c>
      <c r="I397" t="s">
        <v>67</v>
      </c>
      <c r="J397" t="s">
        <v>15</v>
      </c>
      <c r="K397" t="s">
        <v>890</v>
      </c>
      <c r="L397" t="s">
        <v>46</v>
      </c>
      <c r="M397">
        <v>4</v>
      </c>
      <c r="N397" t="s">
        <v>62</v>
      </c>
      <c r="O397" s="1">
        <v>45772</v>
      </c>
      <c r="P397" s="1">
        <v>45836</v>
      </c>
      <c r="Q397">
        <v>794</v>
      </c>
      <c r="R397">
        <v>8.3000000000000007</v>
      </c>
      <c r="S397" t="s">
        <v>128</v>
      </c>
    </row>
    <row r="398" spans="1:19" x14ac:dyDescent="0.3">
      <c r="A398" t="s">
        <v>891</v>
      </c>
      <c r="B398" t="s">
        <v>114</v>
      </c>
      <c r="C398" s="2">
        <v>171375</v>
      </c>
      <c r="D398" t="s">
        <v>51</v>
      </c>
      <c r="E398" t="s">
        <v>88</v>
      </c>
      <c r="F398" t="s">
        <v>52</v>
      </c>
      <c r="G398" t="s">
        <v>120</v>
      </c>
      <c r="H398" t="s">
        <v>35</v>
      </c>
      <c r="I398" t="s">
        <v>120</v>
      </c>
      <c r="J398" t="s">
        <v>37</v>
      </c>
      <c r="K398" t="s">
        <v>892</v>
      </c>
      <c r="L398" t="s">
        <v>27</v>
      </c>
      <c r="M398">
        <v>17</v>
      </c>
      <c r="N398" t="s">
        <v>18</v>
      </c>
      <c r="O398" s="1">
        <v>45333</v>
      </c>
      <c r="P398" s="1">
        <v>45386</v>
      </c>
      <c r="Q398">
        <v>2056</v>
      </c>
      <c r="R398">
        <v>9.3000000000000007</v>
      </c>
      <c r="S398" t="s">
        <v>117</v>
      </c>
    </row>
    <row r="399" spans="1:19" x14ac:dyDescent="0.3">
      <c r="A399" t="s">
        <v>893</v>
      </c>
      <c r="B399" t="s">
        <v>21</v>
      </c>
      <c r="C399" s="2">
        <v>69220</v>
      </c>
      <c r="D399" t="s">
        <v>10</v>
      </c>
      <c r="E399" t="s">
        <v>32</v>
      </c>
      <c r="F399" t="s">
        <v>12</v>
      </c>
      <c r="G399" t="s">
        <v>55</v>
      </c>
      <c r="H399" t="s">
        <v>54</v>
      </c>
      <c r="I399" t="s">
        <v>36</v>
      </c>
      <c r="J399" t="s">
        <v>25</v>
      </c>
      <c r="K399" t="s">
        <v>894</v>
      </c>
      <c r="L399" t="s">
        <v>39</v>
      </c>
      <c r="M399">
        <v>2</v>
      </c>
      <c r="N399" t="s">
        <v>62</v>
      </c>
      <c r="O399" s="1">
        <v>45299</v>
      </c>
      <c r="P399" s="1">
        <v>45348</v>
      </c>
      <c r="Q399">
        <v>571</v>
      </c>
      <c r="R399">
        <v>10</v>
      </c>
      <c r="S399" t="s">
        <v>93</v>
      </c>
    </row>
    <row r="400" spans="1:19" x14ac:dyDescent="0.3">
      <c r="A400" t="s">
        <v>895</v>
      </c>
      <c r="B400" t="s">
        <v>119</v>
      </c>
      <c r="C400" s="2">
        <v>80383</v>
      </c>
      <c r="D400" t="s">
        <v>10</v>
      </c>
      <c r="E400" t="s">
        <v>22</v>
      </c>
      <c r="F400" t="s">
        <v>99</v>
      </c>
      <c r="G400" t="s">
        <v>95</v>
      </c>
      <c r="H400" t="s">
        <v>54</v>
      </c>
      <c r="I400" t="s">
        <v>95</v>
      </c>
      <c r="J400" t="s">
        <v>37</v>
      </c>
      <c r="K400" t="s">
        <v>896</v>
      </c>
      <c r="L400" t="s">
        <v>39</v>
      </c>
      <c r="M400" t="s">
        <v>37</v>
      </c>
      <c r="N400" t="s">
        <v>40</v>
      </c>
      <c r="O400" s="1">
        <v>45519</v>
      </c>
      <c r="P400" s="1">
        <v>45548</v>
      </c>
      <c r="Q400">
        <v>1760</v>
      </c>
      <c r="R400">
        <v>7.5</v>
      </c>
      <c r="S400" t="s">
        <v>112</v>
      </c>
    </row>
    <row r="401" spans="1:19" x14ac:dyDescent="0.3">
      <c r="A401" t="s">
        <v>897</v>
      </c>
      <c r="B401" t="s">
        <v>145</v>
      </c>
      <c r="C401" s="2">
        <v>175527</v>
      </c>
      <c r="D401" t="s">
        <v>10</v>
      </c>
      <c r="E401" t="s">
        <v>11</v>
      </c>
      <c r="F401" t="s">
        <v>52</v>
      </c>
      <c r="G401" t="s">
        <v>95</v>
      </c>
      <c r="H401" t="s">
        <v>54</v>
      </c>
      <c r="I401" t="s">
        <v>95</v>
      </c>
      <c r="J401" t="s">
        <v>25</v>
      </c>
      <c r="K401" t="s">
        <v>898</v>
      </c>
      <c r="L401" t="s">
        <v>46</v>
      </c>
      <c r="M401">
        <v>6</v>
      </c>
      <c r="N401" t="s">
        <v>28</v>
      </c>
      <c r="O401" s="1">
        <v>45413</v>
      </c>
      <c r="P401" s="1">
        <v>45455</v>
      </c>
      <c r="Q401">
        <v>1990</v>
      </c>
      <c r="R401">
        <v>5.9</v>
      </c>
      <c r="S401" t="s">
        <v>57</v>
      </c>
    </row>
    <row r="402" spans="1:19" x14ac:dyDescent="0.3">
      <c r="A402" t="s">
        <v>899</v>
      </c>
      <c r="B402" t="s">
        <v>83</v>
      </c>
      <c r="C402" s="2">
        <v>141125</v>
      </c>
      <c r="D402" t="s">
        <v>51</v>
      </c>
      <c r="E402" t="s">
        <v>88</v>
      </c>
      <c r="F402" t="s">
        <v>99</v>
      </c>
      <c r="G402" t="s">
        <v>120</v>
      </c>
      <c r="H402" t="s">
        <v>54</v>
      </c>
      <c r="I402" t="s">
        <v>120</v>
      </c>
      <c r="J402" t="s">
        <v>25</v>
      </c>
      <c r="K402" t="s">
        <v>900</v>
      </c>
      <c r="L402" t="s">
        <v>17</v>
      </c>
      <c r="M402">
        <v>14</v>
      </c>
      <c r="N402" t="s">
        <v>40</v>
      </c>
      <c r="O402" s="1">
        <v>45460</v>
      </c>
      <c r="P402" s="1">
        <v>45491</v>
      </c>
      <c r="Q402">
        <v>1415</v>
      </c>
      <c r="R402">
        <v>5.4</v>
      </c>
      <c r="S402" t="s">
        <v>63</v>
      </c>
    </row>
    <row r="403" spans="1:19" x14ac:dyDescent="0.3">
      <c r="A403" t="s">
        <v>901</v>
      </c>
      <c r="B403" t="s">
        <v>119</v>
      </c>
      <c r="C403" s="2">
        <v>305621</v>
      </c>
      <c r="D403" t="s">
        <v>10</v>
      </c>
      <c r="E403" t="s">
        <v>88</v>
      </c>
      <c r="F403" t="s">
        <v>33</v>
      </c>
      <c r="G403" t="s">
        <v>95</v>
      </c>
      <c r="H403" t="s">
        <v>14</v>
      </c>
      <c r="I403" t="s">
        <v>95</v>
      </c>
      <c r="J403" t="s">
        <v>25</v>
      </c>
      <c r="K403" t="s">
        <v>902</v>
      </c>
      <c r="L403" t="s">
        <v>17</v>
      </c>
      <c r="M403">
        <v>19</v>
      </c>
      <c r="N403" t="s">
        <v>97</v>
      </c>
      <c r="O403" s="1">
        <v>45479</v>
      </c>
      <c r="P403" s="1">
        <v>45543</v>
      </c>
      <c r="Q403">
        <v>550</v>
      </c>
      <c r="R403">
        <v>6.6</v>
      </c>
      <c r="S403" t="s">
        <v>48</v>
      </c>
    </row>
    <row r="404" spans="1:19" x14ac:dyDescent="0.3">
      <c r="A404" t="s">
        <v>903</v>
      </c>
      <c r="B404" t="s">
        <v>137</v>
      </c>
      <c r="C404" s="2">
        <v>187599</v>
      </c>
      <c r="D404" t="s">
        <v>51</v>
      </c>
      <c r="E404" t="s">
        <v>88</v>
      </c>
      <c r="F404" t="s">
        <v>12</v>
      </c>
      <c r="G404" t="s">
        <v>60</v>
      </c>
      <c r="H404" t="s">
        <v>14</v>
      </c>
      <c r="I404" t="s">
        <v>60</v>
      </c>
      <c r="J404" t="s">
        <v>37</v>
      </c>
      <c r="K404" t="s">
        <v>904</v>
      </c>
      <c r="L404" t="s">
        <v>46</v>
      </c>
      <c r="M404">
        <v>11</v>
      </c>
      <c r="N404" t="s">
        <v>116</v>
      </c>
      <c r="O404" s="1">
        <v>45699</v>
      </c>
      <c r="P404" s="1">
        <v>45758</v>
      </c>
      <c r="Q404">
        <v>2377</v>
      </c>
      <c r="R404">
        <v>7.5</v>
      </c>
      <c r="S404" t="s">
        <v>70</v>
      </c>
    </row>
    <row r="405" spans="1:19" x14ac:dyDescent="0.3">
      <c r="A405" t="s">
        <v>905</v>
      </c>
      <c r="B405" t="s">
        <v>50</v>
      </c>
      <c r="C405" s="2">
        <v>33959</v>
      </c>
      <c r="D405" t="s">
        <v>10</v>
      </c>
      <c r="E405" t="s">
        <v>22</v>
      </c>
      <c r="F405" t="s">
        <v>52</v>
      </c>
      <c r="G405" t="s">
        <v>36</v>
      </c>
      <c r="H405" t="s">
        <v>54</v>
      </c>
      <c r="I405" t="s">
        <v>36</v>
      </c>
      <c r="J405" t="s">
        <v>37</v>
      </c>
      <c r="K405" t="s">
        <v>906</v>
      </c>
      <c r="L405" t="s">
        <v>17</v>
      </c>
      <c r="M405">
        <v>1</v>
      </c>
      <c r="N405" t="s">
        <v>69</v>
      </c>
      <c r="O405" s="1">
        <v>45419</v>
      </c>
      <c r="P405" s="1">
        <v>45471</v>
      </c>
      <c r="Q405">
        <v>1088</v>
      </c>
      <c r="R405">
        <v>9.1</v>
      </c>
      <c r="S405" t="s">
        <v>29</v>
      </c>
    </row>
    <row r="406" spans="1:19" x14ac:dyDescent="0.3">
      <c r="A406" t="s">
        <v>907</v>
      </c>
      <c r="B406" t="s">
        <v>103</v>
      </c>
      <c r="C406" s="2">
        <v>229855</v>
      </c>
      <c r="D406" t="s">
        <v>66</v>
      </c>
      <c r="E406" t="s">
        <v>88</v>
      </c>
      <c r="F406" t="s">
        <v>33</v>
      </c>
      <c r="G406" t="s">
        <v>67</v>
      </c>
      <c r="H406" t="s">
        <v>35</v>
      </c>
      <c r="I406" t="s">
        <v>23</v>
      </c>
      <c r="J406" t="s">
        <v>37</v>
      </c>
      <c r="K406" t="s">
        <v>908</v>
      </c>
      <c r="L406" t="s">
        <v>46</v>
      </c>
      <c r="M406">
        <v>16</v>
      </c>
      <c r="N406" t="s">
        <v>97</v>
      </c>
      <c r="O406" s="1">
        <v>45404</v>
      </c>
      <c r="P406" s="1">
        <v>45421</v>
      </c>
      <c r="Q406">
        <v>979</v>
      </c>
      <c r="R406">
        <v>5.0999999999999996</v>
      </c>
      <c r="S406" t="s">
        <v>57</v>
      </c>
    </row>
    <row r="407" spans="1:19" x14ac:dyDescent="0.3">
      <c r="A407" t="s">
        <v>909</v>
      </c>
      <c r="B407" t="s">
        <v>65</v>
      </c>
      <c r="C407" s="2">
        <v>85361</v>
      </c>
      <c r="D407" t="s">
        <v>51</v>
      </c>
      <c r="E407" t="s">
        <v>32</v>
      </c>
      <c r="F407" t="s">
        <v>52</v>
      </c>
      <c r="G407" t="s">
        <v>60</v>
      </c>
      <c r="H407" t="s">
        <v>35</v>
      </c>
      <c r="I407" t="s">
        <v>60</v>
      </c>
      <c r="J407" t="s">
        <v>15</v>
      </c>
      <c r="K407" t="s">
        <v>910</v>
      </c>
      <c r="L407" t="s">
        <v>46</v>
      </c>
      <c r="M407">
        <v>2</v>
      </c>
      <c r="N407" t="s">
        <v>101</v>
      </c>
      <c r="O407" s="1">
        <v>45768</v>
      </c>
      <c r="P407" s="1">
        <v>45835</v>
      </c>
      <c r="Q407">
        <v>1150</v>
      </c>
      <c r="R407">
        <v>6</v>
      </c>
      <c r="S407" t="s">
        <v>227</v>
      </c>
    </row>
    <row r="408" spans="1:19" x14ac:dyDescent="0.3">
      <c r="A408" t="s">
        <v>911</v>
      </c>
      <c r="B408" t="s">
        <v>256</v>
      </c>
      <c r="C408" s="2">
        <v>80376</v>
      </c>
      <c r="D408" t="s">
        <v>10</v>
      </c>
      <c r="E408" t="s">
        <v>11</v>
      </c>
      <c r="F408" t="s">
        <v>33</v>
      </c>
      <c r="G408" t="s">
        <v>36</v>
      </c>
      <c r="H408" t="s">
        <v>14</v>
      </c>
      <c r="I408" t="s">
        <v>36</v>
      </c>
      <c r="J408" t="s">
        <v>15</v>
      </c>
      <c r="K408" t="s">
        <v>912</v>
      </c>
      <c r="L408" t="s">
        <v>39</v>
      </c>
      <c r="M408">
        <v>5</v>
      </c>
      <c r="N408" t="s">
        <v>18</v>
      </c>
      <c r="O408" s="1">
        <v>45464</v>
      </c>
      <c r="P408" s="1">
        <v>45534</v>
      </c>
      <c r="Q408">
        <v>1419</v>
      </c>
      <c r="R408">
        <v>7.7</v>
      </c>
      <c r="S408" t="s">
        <v>73</v>
      </c>
    </row>
    <row r="409" spans="1:19" x14ac:dyDescent="0.3">
      <c r="A409" t="s">
        <v>913</v>
      </c>
      <c r="B409" t="s">
        <v>65</v>
      </c>
      <c r="C409" s="2">
        <v>45147</v>
      </c>
      <c r="D409" t="s">
        <v>10</v>
      </c>
      <c r="E409" t="s">
        <v>22</v>
      </c>
      <c r="F409" t="s">
        <v>12</v>
      </c>
      <c r="G409" t="s">
        <v>166</v>
      </c>
      <c r="H409" t="s">
        <v>14</v>
      </c>
      <c r="I409" t="s">
        <v>166</v>
      </c>
      <c r="J409" t="s">
        <v>25</v>
      </c>
      <c r="K409" t="s">
        <v>914</v>
      </c>
      <c r="L409" t="s">
        <v>39</v>
      </c>
      <c r="M409" t="s">
        <v>37</v>
      </c>
      <c r="N409" t="s">
        <v>69</v>
      </c>
      <c r="O409" s="1">
        <v>45335</v>
      </c>
      <c r="P409" s="1">
        <v>45356</v>
      </c>
      <c r="Q409">
        <v>1935</v>
      </c>
      <c r="R409">
        <v>7.6</v>
      </c>
      <c r="S409" t="s">
        <v>63</v>
      </c>
    </row>
    <row r="410" spans="1:19" x14ac:dyDescent="0.3">
      <c r="A410" t="s">
        <v>915</v>
      </c>
      <c r="B410" t="s">
        <v>256</v>
      </c>
      <c r="C410" s="2">
        <v>46236</v>
      </c>
      <c r="D410" t="s">
        <v>10</v>
      </c>
      <c r="E410" t="s">
        <v>32</v>
      </c>
      <c r="F410" t="s">
        <v>33</v>
      </c>
      <c r="G410" t="s">
        <v>104</v>
      </c>
      <c r="H410" t="s">
        <v>54</v>
      </c>
      <c r="I410" t="s">
        <v>24</v>
      </c>
      <c r="J410" t="s">
        <v>25</v>
      </c>
      <c r="K410" t="s">
        <v>916</v>
      </c>
      <c r="L410" t="s">
        <v>46</v>
      </c>
      <c r="M410">
        <v>4</v>
      </c>
      <c r="N410" t="s">
        <v>149</v>
      </c>
      <c r="O410" s="1">
        <v>45527</v>
      </c>
      <c r="P410" s="1">
        <v>45553</v>
      </c>
      <c r="Q410">
        <v>1762</v>
      </c>
      <c r="R410">
        <v>6.9</v>
      </c>
      <c r="S410" t="s">
        <v>93</v>
      </c>
    </row>
    <row r="411" spans="1:19" x14ac:dyDescent="0.3">
      <c r="A411" t="s">
        <v>917</v>
      </c>
      <c r="B411" t="s">
        <v>114</v>
      </c>
      <c r="C411" s="2">
        <v>72594</v>
      </c>
      <c r="D411" t="s">
        <v>10</v>
      </c>
      <c r="E411" t="s">
        <v>32</v>
      </c>
      <c r="F411" t="s">
        <v>52</v>
      </c>
      <c r="G411" t="s">
        <v>44</v>
      </c>
      <c r="H411" t="s">
        <v>14</v>
      </c>
      <c r="I411" t="s">
        <v>44</v>
      </c>
      <c r="J411" t="s">
        <v>25</v>
      </c>
      <c r="K411" t="s">
        <v>918</v>
      </c>
      <c r="L411" t="s">
        <v>39</v>
      </c>
      <c r="M411">
        <v>3</v>
      </c>
      <c r="N411" t="s">
        <v>90</v>
      </c>
      <c r="O411" s="1">
        <v>45596</v>
      </c>
      <c r="P411" s="1">
        <v>45614</v>
      </c>
      <c r="Q411">
        <v>1829</v>
      </c>
      <c r="R411">
        <v>7</v>
      </c>
      <c r="S411" t="s">
        <v>78</v>
      </c>
    </row>
    <row r="412" spans="1:19" x14ac:dyDescent="0.3">
      <c r="A412" t="s">
        <v>919</v>
      </c>
      <c r="B412" t="s">
        <v>145</v>
      </c>
      <c r="C412" s="2">
        <v>119767</v>
      </c>
      <c r="D412" t="s">
        <v>10</v>
      </c>
      <c r="E412" t="s">
        <v>11</v>
      </c>
      <c r="F412" t="s">
        <v>33</v>
      </c>
      <c r="G412" t="s">
        <v>140</v>
      </c>
      <c r="H412" t="s">
        <v>35</v>
      </c>
      <c r="I412" t="s">
        <v>126</v>
      </c>
      <c r="J412" t="s">
        <v>25</v>
      </c>
      <c r="K412" t="s">
        <v>920</v>
      </c>
      <c r="L412" t="s">
        <v>17</v>
      </c>
      <c r="M412">
        <v>5</v>
      </c>
      <c r="N412" t="s">
        <v>97</v>
      </c>
      <c r="O412" s="1">
        <v>45577</v>
      </c>
      <c r="P412" s="1">
        <v>45622</v>
      </c>
      <c r="Q412">
        <v>1702</v>
      </c>
      <c r="R412">
        <v>9.6</v>
      </c>
      <c r="S412" t="s">
        <v>93</v>
      </c>
    </row>
    <row r="413" spans="1:19" x14ac:dyDescent="0.3">
      <c r="A413" t="s">
        <v>921</v>
      </c>
      <c r="B413" t="s">
        <v>183</v>
      </c>
      <c r="C413" s="2">
        <v>141385</v>
      </c>
      <c r="D413" t="s">
        <v>10</v>
      </c>
      <c r="E413" t="s">
        <v>88</v>
      </c>
      <c r="F413" t="s">
        <v>12</v>
      </c>
      <c r="G413" t="s">
        <v>166</v>
      </c>
      <c r="H413" t="s">
        <v>54</v>
      </c>
      <c r="I413" t="s">
        <v>166</v>
      </c>
      <c r="J413" t="s">
        <v>37</v>
      </c>
      <c r="K413" t="s">
        <v>922</v>
      </c>
      <c r="L413" t="s">
        <v>27</v>
      </c>
      <c r="M413">
        <v>15</v>
      </c>
      <c r="N413" t="s">
        <v>97</v>
      </c>
      <c r="O413" s="1">
        <v>45725</v>
      </c>
      <c r="P413" s="1">
        <v>45773</v>
      </c>
      <c r="Q413">
        <v>1804</v>
      </c>
      <c r="R413">
        <v>6.9</v>
      </c>
      <c r="S413" t="s">
        <v>63</v>
      </c>
    </row>
    <row r="414" spans="1:19" x14ac:dyDescent="0.3">
      <c r="A414" t="s">
        <v>923</v>
      </c>
      <c r="B414" t="s">
        <v>83</v>
      </c>
      <c r="C414" s="2">
        <v>231393</v>
      </c>
      <c r="D414" t="s">
        <v>10</v>
      </c>
      <c r="E414" t="s">
        <v>88</v>
      </c>
      <c r="F414" t="s">
        <v>99</v>
      </c>
      <c r="G414" t="s">
        <v>23</v>
      </c>
      <c r="H414" t="s">
        <v>35</v>
      </c>
      <c r="I414" t="s">
        <v>23</v>
      </c>
      <c r="J414" t="s">
        <v>37</v>
      </c>
      <c r="K414" t="s">
        <v>924</v>
      </c>
      <c r="L414" t="s">
        <v>17</v>
      </c>
      <c r="M414">
        <v>12</v>
      </c>
      <c r="N414" t="s">
        <v>90</v>
      </c>
      <c r="O414" s="1">
        <v>45683</v>
      </c>
      <c r="P414" s="1">
        <v>45750</v>
      </c>
      <c r="Q414">
        <v>861</v>
      </c>
      <c r="R414">
        <v>8.9</v>
      </c>
      <c r="S414" t="s">
        <v>48</v>
      </c>
    </row>
    <row r="415" spans="1:19" x14ac:dyDescent="0.3">
      <c r="A415" t="s">
        <v>925</v>
      </c>
      <c r="B415" t="s">
        <v>21</v>
      </c>
      <c r="C415" s="2">
        <v>58405</v>
      </c>
      <c r="D415" t="s">
        <v>51</v>
      </c>
      <c r="E415" t="s">
        <v>22</v>
      </c>
      <c r="F415" t="s">
        <v>99</v>
      </c>
      <c r="G415" t="s">
        <v>53</v>
      </c>
      <c r="H415" t="s">
        <v>35</v>
      </c>
      <c r="I415" t="s">
        <v>53</v>
      </c>
      <c r="J415" t="s">
        <v>25</v>
      </c>
      <c r="K415" t="s">
        <v>926</v>
      </c>
      <c r="L415" t="s">
        <v>46</v>
      </c>
      <c r="M415">
        <v>1</v>
      </c>
      <c r="N415" t="s">
        <v>28</v>
      </c>
      <c r="O415" s="1">
        <v>45706</v>
      </c>
      <c r="P415" s="1">
        <v>45742</v>
      </c>
      <c r="Q415">
        <v>783</v>
      </c>
      <c r="R415">
        <v>9.1999999999999993</v>
      </c>
      <c r="S415" t="s">
        <v>41</v>
      </c>
    </row>
    <row r="416" spans="1:19" x14ac:dyDescent="0.3">
      <c r="A416" t="s">
        <v>927</v>
      </c>
      <c r="B416" t="s">
        <v>137</v>
      </c>
      <c r="C416" s="2">
        <v>60440</v>
      </c>
      <c r="D416" t="s">
        <v>10</v>
      </c>
      <c r="E416" t="s">
        <v>22</v>
      </c>
      <c r="F416" t="s">
        <v>52</v>
      </c>
      <c r="G416" t="s">
        <v>44</v>
      </c>
      <c r="H416" t="s">
        <v>35</v>
      </c>
      <c r="I416" t="s">
        <v>44</v>
      </c>
      <c r="J416" t="s">
        <v>37</v>
      </c>
      <c r="K416" t="s">
        <v>928</v>
      </c>
      <c r="L416" t="s">
        <v>39</v>
      </c>
      <c r="M416">
        <v>1</v>
      </c>
      <c r="N416" t="s">
        <v>108</v>
      </c>
      <c r="O416" s="1">
        <v>45762</v>
      </c>
      <c r="P416" s="1">
        <v>45808</v>
      </c>
      <c r="Q416">
        <v>1122</v>
      </c>
      <c r="R416">
        <v>7.6</v>
      </c>
      <c r="S416" t="s">
        <v>117</v>
      </c>
    </row>
    <row r="417" spans="1:19" x14ac:dyDescent="0.3">
      <c r="A417" t="s">
        <v>929</v>
      </c>
      <c r="B417" t="s">
        <v>145</v>
      </c>
      <c r="C417" s="2">
        <v>195647</v>
      </c>
      <c r="D417" t="s">
        <v>10</v>
      </c>
      <c r="E417" t="s">
        <v>11</v>
      </c>
      <c r="F417" t="s">
        <v>33</v>
      </c>
      <c r="G417" t="s">
        <v>153</v>
      </c>
      <c r="H417" t="s">
        <v>35</v>
      </c>
      <c r="I417" t="s">
        <v>60</v>
      </c>
      <c r="J417" t="s">
        <v>25</v>
      </c>
      <c r="K417" t="s">
        <v>930</v>
      </c>
      <c r="L417" t="s">
        <v>39</v>
      </c>
      <c r="M417">
        <v>9</v>
      </c>
      <c r="N417" t="s">
        <v>97</v>
      </c>
      <c r="O417" s="1">
        <v>45511</v>
      </c>
      <c r="P417" s="1">
        <v>45542</v>
      </c>
      <c r="Q417">
        <v>1794</v>
      </c>
      <c r="R417">
        <v>7</v>
      </c>
      <c r="S417" t="s">
        <v>73</v>
      </c>
    </row>
    <row r="418" spans="1:19" x14ac:dyDescent="0.3">
      <c r="A418" t="s">
        <v>931</v>
      </c>
      <c r="B418" t="s">
        <v>75</v>
      </c>
      <c r="C418" s="2">
        <v>298418</v>
      </c>
      <c r="D418" t="s">
        <v>10</v>
      </c>
      <c r="E418" t="s">
        <v>88</v>
      </c>
      <c r="F418" t="s">
        <v>33</v>
      </c>
      <c r="G418" t="s">
        <v>153</v>
      </c>
      <c r="H418" t="s">
        <v>35</v>
      </c>
      <c r="I418" t="s">
        <v>153</v>
      </c>
      <c r="J418" t="s">
        <v>37</v>
      </c>
      <c r="K418" t="s">
        <v>932</v>
      </c>
      <c r="L418" t="s">
        <v>27</v>
      </c>
      <c r="M418">
        <v>12</v>
      </c>
      <c r="N418" t="s">
        <v>28</v>
      </c>
      <c r="O418" s="1">
        <v>45423</v>
      </c>
      <c r="P418" s="1">
        <v>45496</v>
      </c>
      <c r="Q418">
        <v>1438</v>
      </c>
      <c r="R418">
        <v>8.3000000000000007</v>
      </c>
      <c r="S418" t="s">
        <v>73</v>
      </c>
    </row>
    <row r="419" spans="1:19" x14ac:dyDescent="0.3">
      <c r="A419" t="s">
        <v>933</v>
      </c>
      <c r="B419" t="s">
        <v>119</v>
      </c>
      <c r="C419" s="2">
        <v>182777</v>
      </c>
      <c r="D419" t="s">
        <v>10</v>
      </c>
      <c r="E419" t="s">
        <v>11</v>
      </c>
      <c r="F419" t="s">
        <v>33</v>
      </c>
      <c r="G419" t="s">
        <v>95</v>
      </c>
      <c r="H419" t="s">
        <v>14</v>
      </c>
      <c r="I419" t="s">
        <v>95</v>
      </c>
      <c r="J419" t="s">
        <v>15</v>
      </c>
      <c r="K419" t="s">
        <v>934</v>
      </c>
      <c r="L419" t="s">
        <v>46</v>
      </c>
      <c r="M419">
        <v>6</v>
      </c>
      <c r="N419" t="s">
        <v>47</v>
      </c>
      <c r="O419" s="1">
        <v>45688</v>
      </c>
      <c r="P419" s="1">
        <v>45749</v>
      </c>
      <c r="Q419">
        <v>2238</v>
      </c>
      <c r="R419">
        <v>5.8</v>
      </c>
      <c r="S419" t="s">
        <v>93</v>
      </c>
    </row>
    <row r="420" spans="1:19" x14ac:dyDescent="0.3">
      <c r="A420" t="s">
        <v>935</v>
      </c>
      <c r="B420" t="s">
        <v>9</v>
      </c>
      <c r="C420" s="2">
        <v>87006</v>
      </c>
      <c r="D420" t="s">
        <v>51</v>
      </c>
      <c r="E420" t="s">
        <v>32</v>
      </c>
      <c r="F420" t="s">
        <v>52</v>
      </c>
      <c r="G420" t="s">
        <v>60</v>
      </c>
      <c r="H420" t="s">
        <v>14</v>
      </c>
      <c r="I420" t="s">
        <v>60</v>
      </c>
      <c r="J420" t="s">
        <v>15</v>
      </c>
      <c r="K420" t="s">
        <v>936</v>
      </c>
      <c r="L420" t="s">
        <v>27</v>
      </c>
      <c r="M420">
        <v>3</v>
      </c>
      <c r="N420" t="s">
        <v>86</v>
      </c>
      <c r="O420" s="1">
        <v>45299</v>
      </c>
      <c r="P420" s="1">
        <v>45346</v>
      </c>
      <c r="Q420">
        <v>758</v>
      </c>
      <c r="R420">
        <v>9.9</v>
      </c>
      <c r="S420" t="s">
        <v>73</v>
      </c>
    </row>
    <row r="421" spans="1:19" x14ac:dyDescent="0.3">
      <c r="A421" t="s">
        <v>937</v>
      </c>
      <c r="B421" t="s">
        <v>110</v>
      </c>
      <c r="C421" s="2">
        <v>69827</v>
      </c>
      <c r="D421" t="s">
        <v>66</v>
      </c>
      <c r="E421" t="s">
        <v>22</v>
      </c>
      <c r="F421" t="s">
        <v>12</v>
      </c>
      <c r="G421" t="s">
        <v>67</v>
      </c>
      <c r="H421" t="s">
        <v>35</v>
      </c>
      <c r="I421" t="s">
        <v>67</v>
      </c>
      <c r="J421" t="s">
        <v>37</v>
      </c>
      <c r="K421" t="s">
        <v>938</v>
      </c>
      <c r="L421" t="s">
        <v>27</v>
      </c>
      <c r="M421">
        <v>1</v>
      </c>
      <c r="N421" t="s">
        <v>116</v>
      </c>
      <c r="O421" s="1">
        <v>45576</v>
      </c>
      <c r="P421" s="1">
        <v>45591</v>
      </c>
      <c r="Q421">
        <v>1069</v>
      </c>
      <c r="R421">
        <v>9.6999999999999993</v>
      </c>
      <c r="S421" t="s">
        <v>73</v>
      </c>
    </row>
    <row r="422" spans="1:19" x14ac:dyDescent="0.3">
      <c r="A422" t="s">
        <v>939</v>
      </c>
      <c r="B422" t="s">
        <v>43</v>
      </c>
      <c r="C422" s="2">
        <v>206945</v>
      </c>
      <c r="D422" t="s">
        <v>51</v>
      </c>
      <c r="E422" t="s">
        <v>88</v>
      </c>
      <c r="F422" t="s">
        <v>52</v>
      </c>
      <c r="G422" t="s">
        <v>60</v>
      </c>
      <c r="H422" t="s">
        <v>54</v>
      </c>
      <c r="I422" t="s">
        <v>60</v>
      </c>
      <c r="J422" t="s">
        <v>25</v>
      </c>
      <c r="K422" t="s">
        <v>940</v>
      </c>
      <c r="L422" t="s">
        <v>17</v>
      </c>
      <c r="M422">
        <v>12</v>
      </c>
      <c r="N422" t="s">
        <v>97</v>
      </c>
      <c r="O422" s="1">
        <v>45757</v>
      </c>
      <c r="P422" s="1">
        <v>45821</v>
      </c>
      <c r="Q422">
        <v>1994</v>
      </c>
      <c r="R422">
        <v>5.9</v>
      </c>
      <c r="S422" t="s">
        <v>48</v>
      </c>
    </row>
    <row r="423" spans="1:19" x14ac:dyDescent="0.3">
      <c r="A423" t="s">
        <v>941</v>
      </c>
      <c r="B423" t="s">
        <v>83</v>
      </c>
      <c r="C423" s="2">
        <v>99795</v>
      </c>
      <c r="D423" t="s">
        <v>10</v>
      </c>
      <c r="E423" t="s">
        <v>22</v>
      </c>
      <c r="F423" t="s">
        <v>33</v>
      </c>
      <c r="G423" t="s">
        <v>34</v>
      </c>
      <c r="H423" t="s">
        <v>14</v>
      </c>
      <c r="I423" t="s">
        <v>34</v>
      </c>
      <c r="J423" t="s">
        <v>25</v>
      </c>
      <c r="K423" t="s">
        <v>942</v>
      </c>
      <c r="L423" t="s">
        <v>17</v>
      </c>
      <c r="M423">
        <v>1</v>
      </c>
      <c r="N423" t="s">
        <v>86</v>
      </c>
      <c r="O423" s="1">
        <v>45432</v>
      </c>
      <c r="P423" s="1">
        <v>45454</v>
      </c>
      <c r="Q423">
        <v>517</v>
      </c>
      <c r="R423">
        <v>6.9</v>
      </c>
      <c r="S423" t="s">
        <v>117</v>
      </c>
    </row>
    <row r="424" spans="1:19" x14ac:dyDescent="0.3">
      <c r="A424" t="s">
        <v>943</v>
      </c>
      <c r="B424" t="s">
        <v>21</v>
      </c>
      <c r="C424" s="2">
        <v>114667</v>
      </c>
      <c r="D424" t="s">
        <v>10</v>
      </c>
      <c r="E424" t="s">
        <v>32</v>
      </c>
      <c r="F424" t="s">
        <v>52</v>
      </c>
      <c r="G424" t="s">
        <v>153</v>
      </c>
      <c r="H424" t="s">
        <v>54</v>
      </c>
      <c r="I424" t="s">
        <v>153</v>
      </c>
      <c r="J424" t="s">
        <v>37</v>
      </c>
      <c r="K424" t="s">
        <v>944</v>
      </c>
      <c r="L424" t="s">
        <v>17</v>
      </c>
      <c r="M424">
        <v>4</v>
      </c>
      <c r="N424" t="s">
        <v>47</v>
      </c>
      <c r="O424" s="1">
        <v>45755</v>
      </c>
      <c r="P424" s="1">
        <v>45798</v>
      </c>
      <c r="Q424">
        <v>1607</v>
      </c>
      <c r="R424">
        <v>5.9</v>
      </c>
      <c r="S424" t="s">
        <v>41</v>
      </c>
    </row>
    <row r="425" spans="1:19" x14ac:dyDescent="0.3">
      <c r="A425" t="s">
        <v>945</v>
      </c>
      <c r="B425" t="s">
        <v>137</v>
      </c>
      <c r="C425" s="2">
        <v>128576</v>
      </c>
      <c r="D425" t="s">
        <v>10</v>
      </c>
      <c r="E425" t="s">
        <v>32</v>
      </c>
      <c r="F425" t="s">
        <v>52</v>
      </c>
      <c r="G425" t="s">
        <v>153</v>
      </c>
      <c r="H425" t="s">
        <v>35</v>
      </c>
      <c r="I425" t="s">
        <v>153</v>
      </c>
      <c r="J425" t="s">
        <v>15</v>
      </c>
      <c r="K425" t="s">
        <v>946</v>
      </c>
      <c r="L425" t="s">
        <v>39</v>
      </c>
      <c r="M425">
        <v>4</v>
      </c>
      <c r="N425" t="s">
        <v>18</v>
      </c>
      <c r="O425" s="1">
        <v>45569</v>
      </c>
      <c r="P425" s="1">
        <v>45624</v>
      </c>
      <c r="Q425">
        <v>1102</v>
      </c>
      <c r="R425">
        <v>9.4</v>
      </c>
      <c r="S425" t="s">
        <v>63</v>
      </c>
    </row>
    <row r="426" spans="1:19" x14ac:dyDescent="0.3">
      <c r="A426" t="s">
        <v>947</v>
      </c>
      <c r="B426" t="s">
        <v>130</v>
      </c>
      <c r="C426" s="2">
        <v>60097</v>
      </c>
      <c r="D426" t="s">
        <v>51</v>
      </c>
      <c r="E426" t="s">
        <v>22</v>
      </c>
      <c r="F426" t="s">
        <v>52</v>
      </c>
      <c r="G426" t="s">
        <v>60</v>
      </c>
      <c r="H426" t="s">
        <v>54</v>
      </c>
      <c r="I426" t="s">
        <v>60</v>
      </c>
      <c r="J426" t="s">
        <v>37</v>
      </c>
      <c r="K426" t="s">
        <v>948</v>
      </c>
      <c r="L426" t="s">
        <v>27</v>
      </c>
      <c r="M426">
        <v>1</v>
      </c>
      <c r="N426" t="s">
        <v>86</v>
      </c>
      <c r="O426" s="1">
        <v>45565</v>
      </c>
      <c r="P426" s="1">
        <v>45626</v>
      </c>
      <c r="Q426">
        <v>2223</v>
      </c>
      <c r="R426">
        <v>6.3</v>
      </c>
      <c r="S426" t="s">
        <v>112</v>
      </c>
    </row>
    <row r="427" spans="1:19" x14ac:dyDescent="0.3">
      <c r="A427" t="s">
        <v>949</v>
      </c>
      <c r="B427" t="s">
        <v>83</v>
      </c>
      <c r="C427" s="2">
        <v>101978</v>
      </c>
      <c r="D427" t="s">
        <v>10</v>
      </c>
      <c r="E427" t="s">
        <v>32</v>
      </c>
      <c r="F427" t="s">
        <v>99</v>
      </c>
      <c r="G427" t="s">
        <v>126</v>
      </c>
      <c r="H427" t="s">
        <v>54</v>
      </c>
      <c r="I427" t="s">
        <v>126</v>
      </c>
      <c r="J427" t="s">
        <v>37</v>
      </c>
      <c r="K427" t="s">
        <v>950</v>
      </c>
      <c r="L427" t="s">
        <v>27</v>
      </c>
      <c r="M427">
        <v>3</v>
      </c>
      <c r="N427" t="s">
        <v>28</v>
      </c>
      <c r="O427" s="1">
        <v>45458</v>
      </c>
      <c r="P427" s="1">
        <v>45490</v>
      </c>
      <c r="Q427">
        <v>992</v>
      </c>
      <c r="R427">
        <v>8.9</v>
      </c>
      <c r="S427" t="s">
        <v>128</v>
      </c>
    </row>
    <row r="428" spans="1:19" x14ac:dyDescent="0.3">
      <c r="A428" t="s">
        <v>951</v>
      </c>
      <c r="B428" t="s">
        <v>9</v>
      </c>
      <c r="C428" s="2">
        <v>353726</v>
      </c>
      <c r="D428" t="s">
        <v>10</v>
      </c>
      <c r="E428" t="s">
        <v>88</v>
      </c>
      <c r="F428" t="s">
        <v>12</v>
      </c>
      <c r="G428" t="s">
        <v>34</v>
      </c>
      <c r="H428" t="s">
        <v>14</v>
      </c>
      <c r="I428" t="s">
        <v>34</v>
      </c>
      <c r="J428" t="s">
        <v>25</v>
      </c>
      <c r="K428" t="s">
        <v>952</v>
      </c>
      <c r="L428" t="s">
        <v>46</v>
      </c>
      <c r="M428">
        <v>13</v>
      </c>
      <c r="N428" t="s">
        <v>90</v>
      </c>
      <c r="O428" s="1">
        <v>45590</v>
      </c>
      <c r="P428" s="1">
        <v>45646</v>
      </c>
      <c r="Q428">
        <v>761</v>
      </c>
      <c r="R428">
        <v>5.2</v>
      </c>
      <c r="S428" t="s">
        <v>174</v>
      </c>
    </row>
    <row r="429" spans="1:19" x14ac:dyDescent="0.3">
      <c r="A429" t="s">
        <v>953</v>
      </c>
      <c r="B429" t="s">
        <v>59</v>
      </c>
      <c r="C429" s="2">
        <v>95186</v>
      </c>
      <c r="D429" t="s">
        <v>10</v>
      </c>
      <c r="E429" t="s">
        <v>88</v>
      </c>
      <c r="F429" t="s">
        <v>99</v>
      </c>
      <c r="G429" t="s">
        <v>80</v>
      </c>
      <c r="H429" t="s">
        <v>54</v>
      </c>
      <c r="I429" t="s">
        <v>60</v>
      </c>
      <c r="J429" t="s">
        <v>25</v>
      </c>
      <c r="K429" t="s">
        <v>954</v>
      </c>
      <c r="L429" t="s">
        <v>27</v>
      </c>
      <c r="M429">
        <v>18</v>
      </c>
      <c r="N429" t="s">
        <v>149</v>
      </c>
      <c r="O429" s="1">
        <v>45598</v>
      </c>
      <c r="P429" s="1">
        <v>45635</v>
      </c>
      <c r="Q429">
        <v>1301</v>
      </c>
      <c r="R429">
        <v>7.1</v>
      </c>
      <c r="S429" t="s">
        <v>48</v>
      </c>
    </row>
    <row r="430" spans="1:19" x14ac:dyDescent="0.3">
      <c r="A430" t="s">
        <v>955</v>
      </c>
      <c r="B430" t="s">
        <v>31</v>
      </c>
      <c r="C430" s="2">
        <v>133855</v>
      </c>
      <c r="D430" t="s">
        <v>10</v>
      </c>
      <c r="E430" t="s">
        <v>11</v>
      </c>
      <c r="F430" t="s">
        <v>33</v>
      </c>
      <c r="G430" t="s">
        <v>55</v>
      </c>
      <c r="H430" t="s">
        <v>54</v>
      </c>
      <c r="I430" t="s">
        <v>55</v>
      </c>
      <c r="J430" t="s">
        <v>37</v>
      </c>
      <c r="K430" t="s">
        <v>956</v>
      </c>
      <c r="L430" t="s">
        <v>46</v>
      </c>
      <c r="M430">
        <v>8</v>
      </c>
      <c r="N430" t="s">
        <v>69</v>
      </c>
      <c r="O430" s="1">
        <v>45537</v>
      </c>
      <c r="P430" s="1">
        <v>45552</v>
      </c>
      <c r="Q430">
        <v>1070</v>
      </c>
      <c r="R430">
        <v>7.8</v>
      </c>
      <c r="S430" t="s">
        <v>234</v>
      </c>
    </row>
    <row r="431" spans="1:19" x14ac:dyDescent="0.3">
      <c r="A431" t="s">
        <v>957</v>
      </c>
      <c r="B431" t="s">
        <v>145</v>
      </c>
      <c r="C431" s="2">
        <v>162221</v>
      </c>
      <c r="D431" t="s">
        <v>10</v>
      </c>
      <c r="E431" t="s">
        <v>11</v>
      </c>
      <c r="F431" t="s">
        <v>33</v>
      </c>
      <c r="G431" t="s">
        <v>140</v>
      </c>
      <c r="H431" t="s">
        <v>35</v>
      </c>
      <c r="I431" t="s">
        <v>140</v>
      </c>
      <c r="J431" t="s">
        <v>15</v>
      </c>
      <c r="K431" t="s">
        <v>958</v>
      </c>
      <c r="L431" t="s">
        <v>46</v>
      </c>
      <c r="M431">
        <v>9</v>
      </c>
      <c r="N431" t="s">
        <v>97</v>
      </c>
      <c r="O431" s="1">
        <v>45580</v>
      </c>
      <c r="P431" s="1">
        <v>45602</v>
      </c>
      <c r="Q431">
        <v>1439</v>
      </c>
      <c r="R431">
        <v>8.1999999999999993</v>
      </c>
      <c r="S431" t="s">
        <v>41</v>
      </c>
    </row>
    <row r="432" spans="1:19" x14ac:dyDescent="0.3">
      <c r="A432" t="s">
        <v>959</v>
      </c>
      <c r="B432" t="s">
        <v>130</v>
      </c>
      <c r="C432" s="2">
        <v>124709</v>
      </c>
      <c r="D432" t="s">
        <v>10</v>
      </c>
      <c r="E432" t="s">
        <v>88</v>
      </c>
      <c r="F432" t="s">
        <v>99</v>
      </c>
      <c r="G432" t="s">
        <v>23</v>
      </c>
      <c r="H432" t="s">
        <v>54</v>
      </c>
      <c r="I432" t="s">
        <v>23</v>
      </c>
      <c r="J432" t="s">
        <v>25</v>
      </c>
      <c r="K432" t="s">
        <v>960</v>
      </c>
      <c r="L432" t="s">
        <v>17</v>
      </c>
      <c r="M432">
        <v>19</v>
      </c>
      <c r="N432" t="s">
        <v>97</v>
      </c>
      <c r="O432" s="1">
        <v>45470</v>
      </c>
      <c r="P432" s="1">
        <v>45538</v>
      </c>
      <c r="Q432">
        <v>1871</v>
      </c>
      <c r="R432">
        <v>8.4</v>
      </c>
      <c r="S432" t="s">
        <v>70</v>
      </c>
    </row>
    <row r="433" spans="1:19" x14ac:dyDescent="0.3">
      <c r="A433" t="s">
        <v>961</v>
      </c>
      <c r="B433" t="s">
        <v>176</v>
      </c>
      <c r="C433" s="2">
        <v>58778</v>
      </c>
      <c r="D433" t="s">
        <v>51</v>
      </c>
      <c r="E433" t="s">
        <v>22</v>
      </c>
      <c r="F433" t="s">
        <v>52</v>
      </c>
      <c r="G433" t="s">
        <v>53</v>
      </c>
      <c r="H433" t="s">
        <v>14</v>
      </c>
      <c r="I433" t="s">
        <v>53</v>
      </c>
      <c r="J433" t="s">
        <v>15</v>
      </c>
      <c r="K433" t="s">
        <v>962</v>
      </c>
      <c r="L433" t="s">
        <v>39</v>
      </c>
      <c r="M433" t="s">
        <v>37</v>
      </c>
      <c r="N433" t="s">
        <v>18</v>
      </c>
      <c r="O433" s="1">
        <v>45623</v>
      </c>
      <c r="P433" s="1">
        <v>45664</v>
      </c>
      <c r="Q433">
        <v>2003</v>
      </c>
      <c r="R433">
        <v>5.5</v>
      </c>
      <c r="S433" t="s">
        <v>19</v>
      </c>
    </row>
    <row r="434" spans="1:19" x14ac:dyDescent="0.3">
      <c r="A434" t="s">
        <v>963</v>
      </c>
      <c r="B434" t="s">
        <v>50</v>
      </c>
      <c r="C434" s="2">
        <v>59227</v>
      </c>
      <c r="D434" t="s">
        <v>10</v>
      </c>
      <c r="E434" t="s">
        <v>32</v>
      </c>
      <c r="F434" t="s">
        <v>33</v>
      </c>
      <c r="G434" t="s">
        <v>158</v>
      </c>
      <c r="H434" t="s">
        <v>54</v>
      </c>
      <c r="I434" t="s">
        <v>158</v>
      </c>
      <c r="J434" t="s">
        <v>15</v>
      </c>
      <c r="K434" t="s">
        <v>964</v>
      </c>
      <c r="L434" t="s">
        <v>17</v>
      </c>
      <c r="M434">
        <v>3</v>
      </c>
      <c r="N434" t="s">
        <v>47</v>
      </c>
      <c r="O434" s="1">
        <v>45743</v>
      </c>
      <c r="P434" s="1">
        <v>45803</v>
      </c>
      <c r="Q434">
        <v>935</v>
      </c>
      <c r="R434">
        <v>5.8</v>
      </c>
      <c r="S434" t="s">
        <v>48</v>
      </c>
    </row>
    <row r="435" spans="1:19" x14ac:dyDescent="0.3">
      <c r="A435" t="s">
        <v>965</v>
      </c>
      <c r="B435" t="s">
        <v>43</v>
      </c>
      <c r="C435" s="2">
        <v>191741</v>
      </c>
      <c r="D435" t="s">
        <v>10</v>
      </c>
      <c r="E435" t="s">
        <v>88</v>
      </c>
      <c r="F435" t="s">
        <v>12</v>
      </c>
      <c r="G435" t="s">
        <v>13</v>
      </c>
      <c r="H435" t="s">
        <v>35</v>
      </c>
      <c r="I435" t="s">
        <v>13</v>
      </c>
      <c r="J435" t="s">
        <v>37</v>
      </c>
      <c r="K435" t="s">
        <v>966</v>
      </c>
      <c r="L435" t="s">
        <v>46</v>
      </c>
      <c r="M435">
        <v>11</v>
      </c>
      <c r="N435" t="s">
        <v>122</v>
      </c>
      <c r="O435" s="1">
        <v>45609</v>
      </c>
      <c r="P435" s="1">
        <v>45647</v>
      </c>
      <c r="Q435">
        <v>2408</v>
      </c>
      <c r="R435">
        <v>5.7</v>
      </c>
      <c r="S435" t="s">
        <v>112</v>
      </c>
    </row>
    <row r="436" spans="1:19" x14ac:dyDescent="0.3">
      <c r="A436" t="s">
        <v>967</v>
      </c>
      <c r="B436" t="s">
        <v>256</v>
      </c>
      <c r="C436" s="2">
        <v>125762</v>
      </c>
      <c r="D436" t="s">
        <v>10</v>
      </c>
      <c r="E436" t="s">
        <v>88</v>
      </c>
      <c r="F436" t="s">
        <v>33</v>
      </c>
      <c r="G436" t="s">
        <v>166</v>
      </c>
      <c r="H436" t="s">
        <v>14</v>
      </c>
      <c r="I436" t="s">
        <v>166</v>
      </c>
      <c r="J436" t="s">
        <v>37</v>
      </c>
      <c r="K436" t="s">
        <v>968</v>
      </c>
      <c r="L436" t="s">
        <v>17</v>
      </c>
      <c r="M436">
        <v>14</v>
      </c>
      <c r="N436" t="s">
        <v>90</v>
      </c>
      <c r="O436" s="1">
        <v>45445</v>
      </c>
      <c r="P436" s="1">
        <v>45487</v>
      </c>
      <c r="Q436">
        <v>1409</v>
      </c>
      <c r="R436">
        <v>5.3</v>
      </c>
      <c r="S436" t="s">
        <v>70</v>
      </c>
    </row>
    <row r="437" spans="1:19" x14ac:dyDescent="0.3">
      <c r="A437" t="s">
        <v>969</v>
      </c>
      <c r="B437" t="s">
        <v>21</v>
      </c>
      <c r="C437" s="2">
        <v>100678</v>
      </c>
      <c r="D437" t="s">
        <v>10</v>
      </c>
      <c r="E437" t="s">
        <v>32</v>
      </c>
      <c r="F437" t="s">
        <v>99</v>
      </c>
      <c r="G437" t="s">
        <v>126</v>
      </c>
      <c r="H437" t="s">
        <v>54</v>
      </c>
      <c r="I437" t="s">
        <v>126</v>
      </c>
      <c r="J437" t="s">
        <v>25</v>
      </c>
      <c r="K437" t="s">
        <v>970</v>
      </c>
      <c r="L437" t="s">
        <v>46</v>
      </c>
      <c r="M437">
        <v>4</v>
      </c>
      <c r="N437" t="s">
        <v>18</v>
      </c>
      <c r="O437" s="1">
        <v>45300</v>
      </c>
      <c r="P437" s="1">
        <v>45340</v>
      </c>
      <c r="Q437">
        <v>617</v>
      </c>
      <c r="R437">
        <v>6.5</v>
      </c>
      <c r="S437" t="s">
        <v>112</v>
      </c>
    </row>
    <row r="438" spans="1:19" x14ac:dyDescent="0.3">
      <c r="A438" t="s">
        <v>971</v>
      </c>
      <c r="B438" t="s">
        <v>110</v>
      </c>
      <c r="C438" s="2">
        <v>117568</v>
      </c>
      <c r="D438" t="s">
        <v>10</v>
      </c>
      <c r="E438" t="s">
        <v>11</v>
      </c>
      <c r="F438" t="s">
        <v>52</v>
      </c>
      <c r="G438" t="s">
        <v>104</v>
      </c>
      <c r="H438" t="s">
        <v>35</v>
      </c>
      <c r="I438" t="s">
        <v>34</v>
      </c>
      <c r="J438" t="s">
        <v>25</v>
      </c>
      <c r="K438" t="s">
        <v>972</v>
      </c>
      <c r="L438" t="s">
        <v>27</v>
      </c>
      <c r="M438">
        <v>9</v>
      </c>
      <c r="N438" t="s">
        <v>86</v>
      </c>
      <c r="O438" s="1">
        <v>45455</v>
      </c>
      <c r="P438" s="1">
        <v>45483</v>
      </c>
      <c r="Q438">
        <v>1270</v>
      </c>
      <c r="R438">
        <v>7.7</v>
      </c>
      <c r="S438" t="s">
        <v>174</v>
      </c>
    </row>
    <row r="439" spans="1:19" x14ac:dyDescent="0.3">
      <c r="A439" t="s">
        <v>973</v>
      </c>
      <c r="B439" t="s">
        <v>83</v>
      </c>
      <c r="C439" s="2">
        <v>134632</v>
      </c>
      <c r="D439" t="s">
        <v>10</v>
      </c>
      <c r="E439" t="s">
        <v>88</v>
      </c>
      <c r="F439" t="s">
        <v>52</v>
      </c>
      <c r="G439" t="s">
        <v>13</v>
      </c>
      <c r="H439" t="s">
        <v>54</v>
      </c>
      <c r="I439" t="s">
        <v>13</v>
      </c>
      <c r="J439" t="s">
        <v>25</v>
      </c>
      <c r="K439" t="s">
        <v>974</v>
      </c>
      <c r="L439" t="s">
        <v>46</v>
      </c>
      <c r="M439">
        <v>17</v>
      </c>
      <c r="N439" t="s">
        <v>69</v>
      </c>
      <c r="O439" s="1">
        <v>45396</v>
      </c>
      <c r="P439" s="1">
        <v>45468</v>
      </c>
      <c r="Q439">
        <v>577</v>
      </c>
      <c r="R439">
        <v>6.4</v>
      </c>
      <c r="S439" t="s">
        <v>41</v>
      </c>
    </row>
    <row r="440" spans="1:19" x14ac:dyDescent="0.3">
      <c r="A440" t="s">
        <v>975</v>
      </c>
      <c r="B440" t="s">
        <v>137</v>
      </c>
      <c r="C440" s="2">
        <v>106560</v>
      </c>
      <c r="D440" t="s">
        <v>10</v>
      </c>
      <c r="E440" t="s">
        <v>32</v>
      </c>
      <c r="F440" t="s">
        <v>12</v>
      </c>
      <c r="G440" t="s">
        <v>34</v>
      </c>
      <c r="H440" t="s">
        <v>54</v>
      </c>
      <c r="I440" t="s">
        <v>60</v>
      </c>
      <c r="J440" t="s">
        <v>15</v>
      </c>
      <c r="K440" t="s">
        <v>976</v>
      </c>
      <c r="L440" t="s">
        <v>39</v>
      </c>
      <c r="M440">
        <v>2</v>
      </c>
      <c r="N440" t="s">
        <v>86</v>
      </c>
      <c r="O440" s="1">
        <v>45577</v>
      </c>
      <c r="P440" s="1">
        <v>45629</v>
      </c>
      <c r="Q440">
        <v>926</v>
      </c>
      <c r="R440">
        <v>5.4</v>
      </c>
      <c r="S440" t="s">
        <v>128</v>
      </c>
    </row>
    <row r="441" spans="1:19" x14ac:dyDescent="0.3">
      <c r="A441" t="s">
        <v>977</v>
      </c>
      <c r="B441" t="s">
        <v>21</v>
      </c>
      <c r="C441" s="2">
        <v>94044</v>
      </c>
      <c r="D441" t="s">
        <v>10</v>
      </c>
      <c r="E441" t="s">
        <v>22</v>
      </c>
      <c r="F441" t="s">
        <v>52</v>
      </c>
      <c r="G441" t="s">
        <v>126</v>
      </c>
      <c r="H441" t="s">
        <v>35</v>
      </c>
      <c r="I441" t="s">
        <v>126</v>
      </c>
      <c r="J441" t="s">
        <v>25</v>
      </c>
      <c r="K441" t="s">
        <v>978</v>
      </c>
      <c r="L441" t="s">
        <v>46</v>
      </c>
      <c r="M441">
        <v>1</v>
      </c>
      <c r="N441" t="s">
        <v>62</v>
      </c>
      <c r="O441" s="1">
        <v>45340</v>
      </c>
      <c r="P441" s="1">
        <v>45412</v>
      </c>
      <c r="Q441">
        <v>1367</v>
      </c>
      <c r="R441">
        <v>8.4</v>
      </c>
      <c r="S441" t="s">
        <v>41</v>
      </c>
    </row>
    <row r="442" spans="1:19" x14ac:dyDescent="0.3">
      <c r="A442" t="s">
        <v>979</v>
      </c>
      <c r="B442" t="s">
        <v>9</v>
      </c>
      <c r="C442" s="2">
        <v>79076</v>
      </c>
      <c r="D442" t="s">
        <v>10</v>
      </c>
      <c r="E442" t="s">
        <v>11</v>
      </c>
      <c r="F442" t="s">
        <v>99</v>
      </c>
      <c r="G442" t="s">
        <v>166</v>
      </c>
      <c r="H442" t="s">
        <v>14</v>
      </c>
      <c r="I442" t="s">
        <v>166</v>
      </c>
      <c r="J442" t="s">
        <v>15</v>
      </c>
      <c r="K442" t="s">
        <v>980</v>
      </c>
      <c r="L442" t="s">
        <v>39</v>
      </c>
      <c r="M442">
        <v>6</v>
      </c>
      <c r="N442" t="s">
        <v>77</v>
      </c>
      <c r="O442" s="1">
        <v>45318</v>
      </c>
      <c r="P442" s="1">
        <v>45341</v>
      </c>
      <c r="Q442">
        <v>1566</v>
      </c>
      <c r="R442">
        <v>7</v>
      </c>
      <c r="S442" t="s">
        <v>93</v>
      </c>
    </row>
    <row r="443" spans="1:19" x14ac:dyDescent="0.3">
      <c r="A443" t="s">
        <v>981</v>
      </c>
      <c r="B443" t="s">
        <v>21</v>
      </c>
      <c r="C443" s="2">
        <v>198743</v>
      </c>
      <c r="D443" t="s">
        <v>10</v>
      </c>
      <c r="E443" t="s">
        <v>88</v>
      </c>
      <c r="F443" t="s">
        <v>33</v>
      </c>
      <c r="G443" t="s">
        <v>23</v>
      </c>
      <c r="H443" t="s">
        <v>14</v>
      </c>
      <c r="I443" t="s">
        <v>126</v>
      </c>
      <c r="J443" t="s">
        <v>15</v>
      </c>
      <c r="K443" t="s">
        <v>982</v>
      </c>
      <c r="L443" t="s">
        <v>27</v>
      </c>
      <c r="M443">
        <v>19</v>
      </c>
      <c r="N443" t="s">
        <v>90</v>
      </c>
      <c r="O443" s="1">
        <v>45607</v>
      </c>
      <c r="P443" s="1">
        <v>45666</v>
      </c>
      <c r="Q443">
        <v>770</v>
      </c>
      <c r="R443">
        <v>9</v>
      </c>
      <c r="S443" t="s">
        <v>73</v>
      </c>
    </row>
    <row r="444" spans="1:19" x14ac:dyDescent="0.3">
      <c r="A444" t="s">
        <v>983</v>
      </c>
      <c r="B444" t="s">
        <v>161</v>
      </c>
      <c r="C444" s="2">
        <v>97175</v>
      </c>
      <c r="D444" t="s">
        <v>10</v>
      </c>
      <c r="E444" t="s">
        <v>11</v>
      </c>
      <c r="F444" t="s">
        <v>99</v>
      </c>
      <c r="G444" t="s">
        <v>166</v>
      </c>
      <c r="H444" t="s">
        <v>14</v>
      </c>
      <c r="I444" t="s">
        <v>60</v>
      </c>
      <c r="J444" t="s">
        <v>15</v>
      </c>
      <c r="K444" t="s">
        <v>984</v>
      </c>
      <c r="L444" t="s">
        <v>27</v>
      </c>
      <c r="M444">
        <v>8</v>
      </c>
      <c r="N444" t="s">
        <v>86</v>
      </c>
      <c r="O444" s="1">
        <v>45506</v>
      </c>
      <c r="P444" s="1">
        <v>45553</v>
      </c>
      <c r="Q444">
        <v>1440</v>
      </c>
      <c r="R444">
        <v>9.9</v>
      </c>
      <c r="S444" t="s">
        <v>117</v>
      </c>
    </row>
    <row r="445" spans="1:19" x14ac:dyDescent="0.3">
      <c r="A445" t="s">
        <v>985</v>
      </c>
      <c r="B445" t="s">
        <v>59</v>
      </c>
      <c r="C445" s="2">
        <v>64832</v>
      </c>
      <c r="D445" t="s">
        <v>10</v>
      </c>
      <c r="E445" t="s">
        <v>32</v>
      </c>
      <c r="F445" t="s">
        <v>52</v>
      </c>
      <c r="G445" t="s">
        <v>80</v>
      </c>
      <c r="H445" t="s">
        <v>54</v>
      </c>
      <c r="I445" t="s">
        <v>60</v>
      </c>
      <c r="J445" t="s">
        <v>15</v>
      </c>
      <c r="K445" t="s">
        <v>986</v>
      </c>
      <c r="L445" t="s">
        <v>39</v>
      </c>
      <c r="M445">
        <v>2</v>
      </c>
      <c r="N445" t="s">
        <v>47</v>
      </c>
      <c r="O445" s="1">
        <v>45636</v>
      </c>
      <c r="P445" s="1">
        <v>45699</v>
      </c>
      <c r="Q445">
        <v>2357</v>
      </c>
      <c r="R445">
        <v>6.4</v>
      </c>
      <c r="S445" t="s">
        <v>41</v>
      </c>
    </row>
    <row r="446" spans="1:19" x14ac:dyDescent="0.3">
      <c r="A446" t="s">
        <v>987</v>
      </c>
      <c r="B446" t="s">
        <v>114</v>
      </c>
      <c r="C446" s="2">
        <v>143835</v>
      </c>
      <c r="D446" t="s">
        <v>10</v>
      </c>
      <c r="E446" t="s">
        <v>11</v>
      </c>
      <c r="F446" t="s">
        <v>33</v>
      </c>
      <c r="G446" t="s">
        <v>55</v>
      </c>
      <c r="H446" t="s">
        <v>54</v>
      </c>
      <c r="I446" t="s">
        <v>140</v>
      </c>
      <c r="J446" t="s">
        <v>15</v>
      </c>
      <c r="K446" t="s">
        <v>988</v>
      </c>
      <c r="L446" t="s">
        <v>39</v>
      </c>
      <c r="M446">
        <v>5</v>
      </c>
      <c r="N446" t="s">
        <v>40</v>
      </c>
      <c r="O446" s="1">
        <v>45623</v>
      </c>
      <c r="P446" s="1">
        <v>45669</v>
      </c>
      <c r="Q446">
        <v>915</v>
      </c>
      <c r="R446">
        <v>6</v>
      </c>
      <c r="S446" t="s">
        <v>112</v>
      </c>
    </row>
    <row r="447" spans="1:19" x14ac:dyDescent="0.3">
      <c r="A447" t="s">
        <v>989</v>
      </c>
      <c r="B447" t="s">
        <v>176</v>
      </c>
      <c r="C447" s="2">
        <v>181246</v>
      </c>
      <c r="D447" t="s">
        <v>10</v>
      </c>
      <c r="E447" t="s">
        <v>11</v>
      </c>
      <c r="F447" t="s">
        <v>12</v>
      </c>
      <c r="G447" t="s">
        <v>153</v>
      </c>
      <c r="H447" t="s">
        <v>14</v>
      </c>
      <c r="I447" t="s">
        <v>53</v>
      </c>
      <c r="J447" t="s">
        <v>37</v>
      </c>
      <c r="K447" t="s">
        <v>990</v>
      </c>
      <c r="L447" t="s">
        <v>46</v>
      </c>
      <c r="M447">
        <v>9</v>
      </c>
      <c r="N447" t="s">
        <v>90</v>
      </c>
      <c r="O447" s="1">
        <v>45510</v>
      </c>
      <c r="P447" s="1">
        <v>45527</v>
      </c>
      <c r="Q447">
        <v>981</v>
      </c>
      <c r="R447">
        <v>8.1</v>
      </c>
      <c r="S447" t="s">
        <v>19</v>
      </c>
    </row>
    <row r="448" spans="1:19" x14ac:dyDescent="0.3">
      <c r="A448" t="s">
        <v>991</v>
      </c>
      <c r="B448" t="s">
        <v>65</v>
      </c>
      <c r="C448" s="2">
        <v>46950</v>
      </c>
      <c r="D448" t="s">
        <v>10</v>
      </c>
      <c r="E448" t="s">
        <v>32</v>
      </c>
      <c r="F448" t="s">
        <v>33</v>
      </c>
      <c r="G448" t="s">
        <v>24</v>
      </c>
      <c r="H448" t="s">
        <v>54</v>
      </c>
      <c r="I448" t="s">
        <v>84</v>
      </c>
      <c r="J448" t="s">
        <v>25</v>
      </c>
      <c r="K448" t="s">
        <v>992</v>
      </c>
      <c r="L448" t="s">
        <v>17</v>
      </c>
      <c r="M448">
        <v>2</v>
      </c>
      <c r="N448" t="s">
        <v>77</v>
      </c>
      <c r="O448" s="1">
        <v>45691</v>
      </c>
      <c r="P448" s="1">
        <v>45754</v>
      </c>
      <c r="Q448">
        <v>2143</v>
      </c>
      <c r="R448">
        <v>8.4</v>
      </c>
      <c r="S448" t="s">
        <v>128</v>
      </c>
    </row>
    <row r="449" spans="1:19" x14ac:dyDescent="0.3">
      <c r="A449" t="s">
        <v>993</v>
      </c>
      <c r="B449" t="s">
        <v>50</v>
      </c>
      <c r="C449" s="2">
        <v>84808</v>
      </c>
      <c r="D449" t="s">
        <v>10</v>
      </c>
      <c r="E449" t="s">
        <v>11</v>
      </c>
      <c r="F449" t="s">
        <v>12</v>
      </c>
      <c r="G449" t="s">
        <v>166</v>
      </c>
      <c r="H449" t="s">
        <v>54</v>
      </c>
      <c r="I449" t="s">
        <v>166</v>
      </c>
      <c r="J449" t="s">
        <v>37</v>
      </c>
      <c r="K449" t="s">
        <v>994</v>
      </c>
      <c r="L449" t="s">
        <v>46</v>
      </c>
      <c r="M449">
        <v>7</v>
      </c>
      <c r="N449" t="s">
        <v>47</v>
      </c>
      <c r="O449" s="1">
        <v>45699</v>
      </c>
      <c r="P449" s="1">
        <v>45725</v>
      </c>
      <c r="Q449">
        <v>2447</v>
      </c>
      <c r="R449">
        <v>6.6</v>
      </c>
      <c r="S449" t="s">
        <v>128</v>
      </c>
    </row>
    <row r="450" spans="1:19" x14ac:dyDescent="0.3">
      <c r="A450" t="s">
        <v>995</v>
      </c>
      <c r="B450" t="s">
        <v>59</v>
      </c>
      <c r="C450" s="2">
        <v>153304</v>
      </c>
      <c r="D450" t="s">
        <v>10</v>
      </c>
      <c r="E450" t="s">
        <v>11</v>
      </c>
      <c r="F450" t="s">
        <v>33</v>
      </c>
      <c r="G450" t="s">
        <v>55</v>
      </c>
      <c r="H450" t="s">
        <v>35</v>
      </c>
      <c r="I450" t="s">
        <v>23</v>
      </c>
      <c r="J450" t="s">
        <v>37</v>
      </c>
      <c r="K450" t="s">
        <v>996</v>
      </c>
      <c r="L450" t="s">
        <v>46</v>
      </c>
      <c r="M450">
        <v>7</v>
      </c>
      <c r="N450" t="s">
        <v>108</v>
      </c>
      <c r="O450" s="1">
        <v>45390</v>
      </c>
      <c r="P450" s="1">
        <v>45443</v>
      </c>
      <c r="Q450">
        <v>891</v>
      </c>
      <c r="R450">
        <v>7.6</v>
      </c>
      <c r="S450" t="s">
        <v>234</v>
      </c>
    </row>
    <row r="451" spans="1:19" x14ac:dyDescent="0.3">
      <c r="A451" t="s">
        <v>997</v>
      </c>
      <c r="B451" t="s">
        <v>75</v>
      </c>
      <c r="C451" s="2">
        <v>187668</v>
      </c>
      <c r="D451" t="s">
        <v>10</v>
      </c>
      <c r="E451" t="s">
        <v>88</v>
      </c>
      <c r="F451" t="s">
        <v>52</v>
      </c>
      <c r="G451" t="s">
        <v>55</v>
      </c>
      <c r="H451" t="s">
        <v>14</v>
      </c>
      <c r="I451" t="s">
        <v>55</v>
      </c>
      <c r="J451" t="s">
        <v>37</v>
      </c>
      <c r="K451" t="s">
        <v>998</v>
      </c>
      <c r="L451" t="s">
        <v>27</v>
      </c>
      <c r="M451">
        <v>14</v>
      </c>
      <c r="N451" t="s">
        <v>90</v>
      </c>
      <c r="O451" s="1">
        <v>45426</v>
      </c>
      <c r="P451" s="1">
        <v>45497</v>
      </c>
      <c r="Q451">
        <v>1120</v>
      </c>
      <c r="R451">
        <v>8.8000000000000007</v>
      </c>
      <c r="S451" t="s">
        <v>70</v>
      </c>
    </row>
    <row r="452" spans="1:19" x14ac:dyDescent="0.3">
      <c r="A452" t="s">
        <v>999</v>
      </c>
      <c r="B452" t="s">
        <v>31</v>
      </c>
      <c r="C452" s="2">
        <v>72769</v>
      </c>
      <c r="D452" t="s">
        <v>10</v>
      </c>
      <c r="E452" t="s">
        <v>32</v>
      </c>
      <c r="F452" t="s">
        <v>12</v>
      </c>
      <c r="G452" t="s">
        <v>24</v>
      </c>
      <c r="H452" t="s">
        <v>14</v>
      </c>
      <c r="I452" t="s">
        <v>158</v>
      </c>
      <c r="J452" t="s">
        <v>15</v>
      </c>
      <c r="K452" t="s">
        <v>1000</v>
      </c>
      <c r="L452" t="s">
        <v>39</v>
      </c>
      <c r="M452">
        <v>4</v>
      </c>
      <c r="N452" t="s">
        <v>122</v>
      </c>
      <c r="O452" s="1">
        <v>45490</v>
      </c>
      <c r="P452" s="1">
        <v>45533</v>
      </c>
      <c r="Q452">
        <v>2306</v>
      </c>
      <c r="R452">
        <v>8.6999999999999993</v>
      </c>
      <c r="S452" t="s">
        <v>41</v>
      </c>
    </row>
    <row r="453" spans="1:19" x14ac:dyDescent="0.3">
      <c r="A453" t="s">
        <v>1001</v>
      </c>
      <c r="B453" t="s">
        <v>119</v>
      </c>
      <c r="C453" s="2">
        <v>222757</v>
      </c>
      <c r="D453" t="s">
        <v>10</v>
      </c>
      <c r="E453" t="s">
        <v>88</v>
      </c>
      <c r="F453" t="s">
        <v>99</v>
      </c>
      <c r="G453" t="s">
        <v>55</v>
      </c>
      <c r="H453" t="s">
        <v>54</v>
      </c>
      <c r="I453" t="s">
        <v>95</v>
      </c>
      <c r="J453" t="s">
        <v>37</v>
      </c>
      <c r="K453" t="s">
        <v>1002</v>
      </c>
      <c r="L453" t="s">
        <v>27</v>
      </c>
      <c r="M453">
        <v>10</v>
      </c>
      <c r="N453" t="s">
        <v>108</v>
      </c>
      <c r="O453" s="1">
        <v>45648</v>
      </c>
      <c r="P453" s="1">
        <v>45690</v>
      </c>
      <c r="Q453">
        <v>1550</v>
      </c>
      <c r="R453">
        <v>6.7</v>
      </c>
      <c r="S453" t="s">
        <v>63</v>
      </c>
    </row>
    <row r="454" spans="1:19" x14ac:dyDescent="0.3">
      <c r="A454" t="s">
        <v>1003</v>
      </c>
      <c r="B454" t="s">
        <v>114</v>
      </c>
      <c r="C454" s="2">
        <v>160302</v>
      </c>
      <c r="D454" t="s">
        <v>10</v>
      </c>
      <c r="E454" t="s">
        <v>88</v>
      </c>
      <c r="F454" t="s">
        <v>52</v>
      </c>
      <c r="G454" t="s">
        <v>95</v>
      </c>
      <c r="H454" t="s">
        <v>54</v>
      </c>
      <c r="I454" t="s">
        <v>95</v>
      </c>
      <c r="J454" t="s">
        <v>37</v>
      </c>
      <c r="K454" t="s">
        <v>1004</v>
      </c>
      <c r="L454" t="s">
        <v>46</v>
      </c>
      <c r="M454">
        <v>11</v>
      </c>
      <c r="N454" t="s">
        <v>149</v>
      </c>
      <c r="O454" s="1">
        <v>45765</v>
      </c>
      <c r="P454" s="1">
        <v>45836</v>
      </c>
      <c r="Q454">
        <v>1348</v>
      </c>
      <c r="R454">
        <v>9.6999999999999993</v>
      </c>
      <c r="S454" t="s">
        <v>57</v>
      </c>
    </row>
    <row r="455" spans="1:19" x14ac:dyDescent="0.3">
      <c r="A455" t="s">
        <v>1005</v>
      </c>
      <c r="B455" t="s">
        <v>43</v>
      </c>
      <c r="C455" s="2">
        <v>78913</v>
      </c>
      <c r="D455" t="s">
        <v>10</v>
      </c>
      <c r="E455" t="s">
        <v>32</v>
      </c>
      <c r="F455" t="s">
        <v>12</v>
      </c>
      <c r="G455" t="s">
        <v>44</v>
      </c>
      <c r="H455" t="s">
        <v>35</v>
      </c>
      <c r="I455" t="s">
        <v>44</v>
      </c>
      <c r="J455" t="s">
        <v>25</v>
      </c>
      <c r="K455" t="s">
        <v>1006</v>
      </c>
      <c r="L455" t="s">
        <v>17</v>
      </c>
      <c r="M455">
        <v>2</v>
      </c>
      <c r="N455" t="s">
        <v>97</v>
      </c>
      <c r="O455" s="1">
        <v>45375</v>
      </c>
      <c r="P455" s="1">
        <v>45439</v>
      </c>
      <c r="Q455">
        <v>1894</v>
      </c>
      <c r="R455">
        <v>6.1</v>
      </c>
      <c r="S455" t="s">
        <v>112</v>
      </c>
    </row>
    <row r="456" spans="1:19" x14ac:dyDescent="0.3">
      <c r="A456" t="s">
        <v>1007</v>
      </c>
      <c r="B456" t="s">
        <v>119</v>
      </c>
      <c r="C456" s="2">
        <v>226519</v>
      </c>
      <c r="D456" t="s">
        <v>51</v>
      </c>
      <c r="E456" t="s">
        <v>88</v>
      </c>
      <c r="F456" t="s">
        <v>33</v>
      </c>
      <c r="G456" t="s">
        <v>120</v>
      </c>
      <c r="H456" t="s">
        <v>14</v>
      </c>
      <c r="I456" t="s">
        <v>53</v>
      </c>
      <c r="J456" t="s">
        <v>15</v>
      </c>
      <c r="K456" t="s">
        <v>1008</v>
      </c>
      <c r="L456" t="s">
        <v>27</v>
      </c>
      <c r="M456">
        <v>18</v>
      </c>
      <c r="N456" t="s">
        <v>86</v>
      </c>
      <c r="O456" s="1">
        <v>45487</v>
      </c>
      <c r="P456" s="1">
        <v>45524</v>
      </c>
      <c r="Q456">
        <v>1874</v>
      </c>
      <c r="R456">
        <v>8.9</v>
      </c>
      <c r="S456" t="s">
        <v>41</v>
      </c>
    </row>
    <row r="457" spans="1:19" x14ac:dyDescent="0.3">
      <c r="A457" t="s">
        <v>1009</v>
      </c>
      <c r="B457" t="s">
        <v>119</v>
      </c>
      <c r="C457" s="2">
        <v>175559</v>
      </c>
      <c r="D457" t="s">
        <v>10</v>
      </c>
      <c r="E457" t="s">
        <v>11</v>
      </c>
      <c r="F457" t="s">
        <v>33</v>
      </c>
      <c r="G457" t="s">
        <v>153</v>
      </c>
      <c r="H457" t="s">
        <v>14</v>
      </c>
      <c r="I457" t="s">
        <v>153</v>
      </c>
      <c r="J457" t="s">
        <v>37</v>
      </c>
      <c r="K457" t="s">
        <v>1010</v>
      </c>
      <c r="L457" t="s">
        <v>17</v>
      </c>
      <c r="M457">
        <v>8</v>
      </c>
      <c r="N457" t="s">
        <v>86</v>
      </c>
      <c r="O457" s="1">
        <v>45703</v>
      </c>
      <c r="P457" s="1">
        <v>45726</v>
      </c>
      <c r="Q457">
        <v>921</v>
      </c>
      <c r="R457">
        <v>9.5</v>
      </c>
      <c r="S457" t="s">
        <v>73</v>
      </c>
    </row>
    <row r="458" spans="1:19" x14ac:dyDescent="0.3">
      <c r="A458" t="s">
        <v>1011</v>
      </c>
      <c r="B458" t="s">
        <v>256</v>
      </c>
      <c r="C458" s="2">
        <v>141569</v>
      </c>
      <c r="D458" t="s">
        <v>10</v>
      </c>
      <c r="E458" t="s">
        <v>11</v>
      </c>
      <c r="F458" t="s">
        <v>33</v>
      </c>
      <c r="G458" t="s">
        <v>23</v>
      </c>
      <c r="H458" t="s">
        <v>14</v>
      </c>
      <c r="I458" t="s">
        <v>23</v>
      </c>
      <c r="J458" t="s">
        <v>15</v>
      </c>
      <c r="K458" t="s">
        <v>1012</v>
      </c>
      <c r="L458" t="s">
        <v>39</v>
      </c>
      <c r="M458">
        <v>6</v>
      </c>
      <c r="N458" t="s">
        <v>77</v>
      </c>
      <c r="O458" s="1">
        <v>45638</v>
      </c>
      <c r="P458" s="1">
        <v>45675</v>
      </c>
      <c r="Q458">
        <v>1718</v>
      </c>
      <c r="R458">
        <v>9.1</v>
      </c>
      <c r="S458" t="s">
        <v>93</v>
      </c>
    </row>
    <row r="459" spans="1:19" x14ac:dyDescent="0.3">
      <c r="A459" t="s">
        <v>1013</v>
      </c>
      <c r="B459" t="s">
        <v>43</v>
      </c>
      <c r="C459" s="2">
        <v>164894</v>
      </c>
      <c r="D459" t="s">
        <v>51</v>
      </c>
      <c r="E459" t="s">
        <v>11</v>
      </c>
      <c r="F459" t="s">
        <v>99</v>
      </c>
      <c r="G459" t="s">
        <v>53</v>
      </c>
      <c r="H459" t="s">
        <v>35</v>
      </c>
      <c r="I459" t="s">
        <v>53</v>
      </c>
      <c r="J459" t="s">
        <v>25</v>
      </c>
      <c r="K459" t="s">
        <v>1014</v>
      </c>
      <c r="L459" t="s">
        <v>39</v>
      </c>
      <c r="M459">
        <v>7</v>
      </c>
      <c r="N459" t="s">
        <v>116</v>
      </c>
      <c r="O459" s="1">
        <v>45705</v>
      </c>
      <c r="P459" s="1">
        <v>45770</v>
      </c>
      <c r="Q459">
        <v>1932</v>
      </c>
      <c r="R459">
        <v>9.6999999999999993</v>
      </c>
      <c r="S459" t="s">
        <v>93</v>
      </c>
    </row>
    <row r="460" spans="1:19" x14ac:dyDescent="0.3">
      <c r="A460" t="s">
        <v>1015</v>
      </c>
      <c r="B460" t="s">
        <v>75</v>
      </c>
      <c r="C460" s="2">
        <v>88878</v>
      </c>
      <c r="D460" t="s">
        <v>10</v>
      </c>
      <c r="E460" t="s">
        <v>32</v>
      </c>
      <c r="F460" t="s">
        <v>99</v>
      </c>
      <c r="G460" t="s">
        <v>166</v>
      </c>
      <c r="H460" t="s">
        <v>35</v>
      </c>
      <c r="I460" t="s">
        <v>166</v>
      </c>
      <c r="J460" t="s">
        <v>37</v>
      </c>
      <c r="K460" t="s">
        <v>1016</v>
      </c>
      <c r="L460" t="s">
        <v>27</v>
      </c>
      <c r="M460">
        <v>4</v>
      </c>
      <c r="N460" t="s">
        <v>108</v>
      </c>
      <c r="O460" s="1">
        <v>45498</v>
      </c>
      <c r="P460" s="1">
        <v>45546</v>
      </c>
      <c r="Q460">
        <v>1996</v>
      </c>
      <c r="R460">
        <v>5.6</v>
      </c>
      <c r="S460" t="s">
        <v>174</v>
      </c>
    </row>
    <row r="461" spans="1:19" x14ac:dyDescent="0.3">
      <c r="A461" t="s">
        <v>1017</v>
      </c>
      <c r="B461" t="s">
        <v>130</v>
      </c>
      <c r="C461" s="2">
        <v>101624</v>
      </c>
      <c r="D461" t="s">
        <v>51</v>
      </c>
      <c r="E461" t="s">
        <v>11</v>
      </c>
      <c r="F461" t="s">
        <v>33</v>
      </c>
      <c r="G461" t="s">
        <v>60</v>
      </c>
      <c r="H461" t="s">
        <v>54</v>
      </c>
      <c r="I461" t="s">
        <v>60</v>
      </c>
      <c r="J461" t="s">
        <v>37</v>
      </c>
      <c r="K461" t="s">
        <v>1018</v>
      </c>
      <c r="L461" t="s">
        <v>27</v>
      </c>
      <c r="M461">
        <v>6</v>
      </c>
      <c r="N461" t="s">
        <v>47</v>
      </c>
      <c r="O461" s="1">
        <v>45759</v>
      </c>
      <c r="P461" s="1">
        <v>45775</v>
      </c>
      <c r="Q461">
        <v>2275</v>
      </c>
      <c r="R461">
        <v>7.3</v>
      </c>
      <c r="S461" t="s">
        <v>93</v>
      </c>
    </row>
    <row r="462" spans="1:19" x14ac:dyDescent="0.3">
      <c r="A462" t="s">
        <v>1019</v>
      </c>
      <c r="B462" t="s">
        <v>145</v>
      </c>
      <c r="C462" s="2">
        <v>84728</v>
      </c>
      <c r="D462" t="s">
        <v>10</v>
      </c>
      <c r="E462" t="s">
        <v>32</v>
      </c>
      <c r="F462" t="s">
        <v>99</v>
      </c>
      <c r="G462" t="s">
        <v>55</v>
      </c>
      <c r="H462" t="s">
        <v>54</v>
      </c>
      <c r="I462" t="s">
        <v>36</v>
      </c>
      <c r="J462" t="s">
        <v>25</v>
      </c>
      <c r="K462" t="s">
        <v>1020</v>
      </c>
      <c r="L462" t="s">
        <v>27</v>
      </c>
      <c r="M462">
        <v>3</v>
      </c>
      <c r="N462" t="s">
        <v>62</v>
      </c>
      <c r="O462" s="1">
        <v>45663</v>
      </c>
      <c r="P462" s="1">
        <v>45707</v>
      </c>
      <c r="Q462">
        <v>1538</v>
      </c>
      <c r="R462">
        <v>8.3000000000000007</v>
      </c>
      <c r="S462" t="s">
        <v>19</v>
      </c>
    </row>
    <row r="463" spans="1:19" x14ac:dyDescent="0.3">
      <c r="A463" t="s">
        <v>1021</v>
      </c>
      <c r="B463" t="s">
        <v>119</v>
      </c>
      <c r="C463" s="2">
        <v>97260</v>
      </c>
      <c r="D463" t="s">
        <v>10</v>
      </c>
      <c r="E463" t="s">
        <v>88</v>
      </c>
      <c r="F463" t="s">
        <v>99</v>
      </c>
      <c r="G463" t="s">
        <v>80</v>
      </c>
      <c r="H463" t="s">
        <v>14</v>
      </c>
      <c r="I463" t="s">
        <v>80</v>
      </c>
      <c r="J463" t="s">
        <v>25</v>
      </c>
      <c r="K463" t="s">
        <v>1022</v>
      </c>
      <c r="L463" t="s">
        <v>39</v>
      </c>
      <c r="M463">
        <v>17</v>
      </c>
      <c r="N463" t="s">
        <v>90</v>
      </c>
      <c r="O463" s="1">
        <v>45302</v>
      </c>
      <c r="P463" s="1">
        <v>45323</v>
      </c>
      <c r="Q463">
        <v>1796</v>
      </c>
      <c r="R463">
        <v>5.5</v>
      </c>
      <c r="S463" t="s">
        <v>117</v>
      </c>
    </row>
    <row r="464" spans="1:19" x14ac:dyDescent="0.3">
      <c r="A464" t="s">
        <v>1023</v>
      </c>
      <c r="B464" t="s">
        <v>183</v>
      </c>
      <c r="C464" s="2">
        <v>69936</v>
      </c>
      <c r="D464" t="s">
        <v>10</v>
      </c>
      <c r="E464" t="s">
        <v>32</v>
      </c>
      <c r="F464" t="s">
        <v>33</v>
      </c>
      <c r="G464" t="s">
        <v>55</v>
      </c>
      <c r="H464" t="s">
        <v>54</v>
      </c>
      <c r="I464" t="s">
        <v>55</v>
      </c>
      <c r="J464" t="s">
        <v>37</v>
      </c>
      <c r="K464" t="s">
        <v>1024</v>
      </c>
      <c r="L464" t="s">
        <v>17</v>
      </c>
      <c r="M464">
        <v>4</v>
      </c>
      <c r="N464" t="s">
        <v>97</v>
      </c>
      <c r="O464" s="1">
        <v>45688</v>
      </c>
      <c r="P464" s="1">
        <v>45741</v>
      </c>
      <c r="Q464">
        <v>1902</v>
      </c>
      <c r="R464">
        <v>8.3000000000000007</v>
      </c>
      <c r="S464" t="s">
        <v>48</v>
      </c>
    </row>
    <row r="465" spans="1:19" x14ac:dyDescent="0.3">
      <c r="A465" t="s">
        <v>1025</v>
      </c>
      <c r="B465" t="s">
        <v>114</v>
      </c>
      <c r="C465" s="2">
        <v>75400</v>
      </c>
      <c r="D465" t="s">
        <v>10</v>
      </c>
      <c r="E465" t="s">
        <v>32</v>
      </c>
      <c r="F465" t="s">
        <v>52</v>
      </c>
      <c r="G465" t="s">
        <v>36</v>
      </c>
      <c r="H465" t="s">
        <v>35</v>
      </c>
      <c r="I465" t="s">
        <v>36</v>
      </c>
      <c r="J465" t="s">
        <v>37</v>
      </c>
      <c r="K465" t="s">
        <v>1026</v>
      </c>
      <c r="L465" t="s">
        <v>39</v>
      </c>
      <c r="M465">
        <v>3</v>
      </c>
      <c r="N465" t="s">
        <v>122</v>
      </c>
      <c r="O465" s="1">
        <v>45747</v>
      </c>
      <c r="P465" s="1">
        <v>45795</v>
      </c>
      <c r="Q465">
        <v>1485</v>
      </c>
      <c r="R465">
        <v>7.1</v>
      </c>
      <c r="S465" t="s">
        <v>227</v>
      </c>
    </row>
    <row r="466" spans="1:19" x14ac:dyDescent="0.3">
      <c r="A466" t="s">
        <v>1027</v>
      </c>
      <c r="B466" t="s">
        <v>130</v>
      </c>
      <c r="C466" s="2">
        <v>107195</v>
      </c>
      <c r="D466" t="s">
        <v>10</v>
      </c>
      <c r="E466" t="s">
        <v>22</v>
      </c>
      <c r="F466" t="s">
        <v>33</v>
      </c>
      <c r="G466" t="s">
        <v>153</v>
      </c>
      <c r="H466" t="s">
        <v>35</v>
      </c>
      <c r="I466" t="s">
        <v>140</v>
      </c>
      <c r="J466" t="s">
        <v>37</v>
      </c>
      <c r="K466" t="s">
        <v>1028</v>
      </c>
      <c r="L466" t="s">
        <v>46</v>
      </c>
      <c r="M466" t="s">
        <v>37</v>
      </c>
      <c r="N466" t="s">
        <v>149</v>
      </c>
      <c r="O466" s="1">
        <v>45478</v>
      </c>
      <c r="P466" s="1">
        <v>45521</v>
      </c>
      <c r="Q466">
        <v>1292</v>
      </c>
      <c r="R466">
        <v>7.8</v>
      </c>
      <c r="S466" t="s">
        <v>29</v>
      </c>
    </row>
    <row r="467" spans="1:19" x14ac:dyDescent="0.3">
      <c r="A467" t="s">
        <v>1029</v>
      </c>
      <c r="B467" t="s">
        <v>176</v>
      </c>
      <c r="C467" s="2">
        <v>75537</v>
      </c>
      <c r="D467" t="s">
        <v>10</v>
      </c>
      <c r="E467" t="s">
        <v>11</v>
      </c>
      <c r="F467" t="s">
        <v>99</v>
      </c>
      <c r="G467" t="s">
        <v>36</v>
      </c>
      <c r="H467" t="s">
        <v>14</v>
      </c>
      <c r="I467" t="s">
        <v>36</v>
      </c>
      <c r="J467" t="s">
        <v>25</v>
      </c>
      <c r="K467" t="s">
        <v>1030</v>
      </c>
      <c r="L467" t="s">
        <v>17</v>
      </c>
      <c r="M467">
        <v>8</v>
      </c>
      <c r="N467" t="s">
        <v>108</v>
      </c>
      <c r="O467" s="1">
        <v>45350</v>
      </c>
      <c r="P467" s="1">
        <v>45405</v>
      </c>
      <c r="Q467">
        <v>1794</v>
      </c>
      <c r="R467">
        <v>7.3</v>
      </c>
      <c r="S467" t="s">
        <v>78</v>
      </c>
    </row>
    <row r="468" spans="1:19" x14ac:dyDescent="0.3">
      <c r="A468" t="s">
        <v>1031</v>
      </c>
      <c r="B468" t="s">
        <v>9</v>
      </c>
      <c r="C468" s="2">
        <v>109409</v>
      </c>
      <c r="D468" t="s">
        <v>10</v>
      </c>
      <c r="E468" t="s">
        <v>32</v>
      </c>
      <c r="F468" t="s">
        <v>33</v>
      </c>
      <c r="G468" t="s">
        <v>95</v>
      </c>
      <c r="H468" t="s">
        <v>35</v>
      </c>
      <c r="I468" t="s">
        <v>55</v>
      </c>
      <c r="J468" t="s">
        <v>15</v>
      </c>
      <c r="K468" t="s">
        <v>1032</v>
      </c>
      <c r="L468" t="s">
        <v>39</v>
      </c>
      <c r="M468">
        <v>2</v>
      </c>
      <c r="N468" t="s">
        <v>40</v>
      </c>
      <c r="O468" s="1">
        <v>45603</v>
      </c>
      <c r="P468" s="1">
        <v>45667</v>
      </c>
      <c r="Q468">
        <v>2473</v>
      </c>
      <c r="R468">
        <v>8.3000000000000007</v>
      </c>
      <c r="S468" t="s">
        <v>174</v>
      </c>
    </row>
    <row r="469" spans="1:19" x14ac:dyDescent="0.3">
      <c r="A469" t="s">
        <v>1033</v>
      </c>
      <c r="B469" t="s">
        <v>50</v>
      </c>
      <c r="C469" s="2">
        <v>49641</v>
      </c>
      <c r="D469" t="s">
        <v>10</v>
      </c>
      <c r="E469" t="s">
        <v>22</v>
      </c>
      <c r="F469" t="s">
        <v>12</v>
      </c>
      <c r="G469" t="s">
        <v>44</v>
      </c>
      <c r="H469" t="s">
        <v>35</v>
      </c>
      <c r="I469" t="s">
        <v>44</v>
      </c>
      <c r="J469" t="s">
        <v>25</v>
      </c>
      <c r="K469" t="s">
        <v>1034</v>
      </c>
      <c r="L469" t="s">
        <v>27</v>
      </c>
      <c r="M469" t="s">
        <v>37</v>
      </c>
      <c r="N469" t="s">
        <v>28</v>
      </c>
      <c r="O469" s="1">
        <v>45554</v>
      </c>
      <c r="P469" s="1">
        <v>45622</v>
      </c>
      <c r="Q469">
        <v>1450</v>
      </c>
      <c r="R469">
        <v>9.5</v>
      </c>
      <c r="S469" t="s">
        <v>41</v>
      </c>
    </row>
    <row r="470" spans="1:19" x14ac:dyDescent="0.3">
      <c r="A470" t="s">
        <v>1035</v>
      </c>
      <c r="B470" t="s">
        <v>183</v>
      </c>
      <c r="C470" s="2">
        <v>60830</v>
      </c>
      <c r="D470" t="s">
        <v>10</v>
      </c>
      <c r="E470" t="s">
        <v>22</v>
      </c>
      <c r="F470" t="s">
        <v>33</v>
      </c>
      <c r="G470" t="s">
        <v>153</v>
      </c>
      <c r="H470" t="s">
        <v>54</v>
      </c>
      <c r="I470" t="s">
        <v>153</v>
      </c>
      <c r="J470" t="s">
        <v>37</v>
      </c>
      <c r="K470" t="s">
        <v>1036</v>
      </c>
      <c r="L470" t="s">
        <v>17</v>
      </c>
      <c r="M470" t="s">
        <v>37</v>
      </c>
      <c r="N470" t="s">
        <v>90</v>
      </c>
      <c r="O470" s="1">
        <v>45544</v>
      </c>
      <c r="P470" s="1">
        <v>45586</v>
      </c>
      <c r="Q470">
        <v>1544</v>
      </c>
      <c r="R470">
        <v>7.9</v>
      </c>
      <c r="S470" t="s">
        <v>70</v>
      </c>
    </row>
    <row r="471" spans="1:19" x14ac:dyDescent="0.3">
      <c r="A471" t="s">
        <v>1037</v>
      </c>
      <c r="B471" t="s">
        <v>110</v>
      </c>
      <c r="C471" s="2">
        <v>48516</v>
      </c>
      <c r="D471" t="s">
        <v>10</v>
      </c>
      <c r="E471" t="s">
        <v>22</v>
      </c>
      <c r="F471" t="s">
        <v>33</v>
      </c>
      <c r="G471" t="s">
        <v>36</v>
      </c>
      <c r="H471" t="s">
        <v>35</v>
      </c>
      <c r="I471" t="s">
        <v>36</v>
      </c>
      <c r="J471" t="s">
        <v>25</v>
      </c>
      <c r="K471" t="s">
        <v>1038</v>
      </c>
      <c r="L471" t="s">
        <v>46</v>
      </c>
      <c r="M471">
        <v>1</v>
      </c>
      <c r="N471" t="s">
        <v>18</v>
      </c>
      <c r="O471" s="1">
        <v>45735</v>
      </c>
      <c r="P471" s="1">
        <v>45785</v>
      </c>
      <c r="Q471">
        <v>1474</v>
      </c>
      <c r="R471">
        <v>5.7</v>
      </c>
      <c r="S471" t="s">
        <v>174</v>
      </c>
    </row>
    <row r="472" spans="1:19" x14ac:dyDescent="0.3">
      <c r="A472" t="s">
        <v>1039</v>
      </c>
      <c r="B472" t="s">
        <v>256</v>
      </c>
      <c r="C472" s="2">
        <v>98740</v>
      </c>
      <c r="D472" t="s">
        <v>10</v>
      </c>
      <c r="E472" t="s">
        <v>11</v>
      </c>
      <c r="F472" t="s">
        <v>33</v>
      </c>
      <c r="G472" t="s">
        <v>84</v>
      </c>
      <c r="H472" t="s">
        <v>54</v>
      </c>
      <c r="I472" t="s">
        <v>84</v>
      </c>
      <c r="J472" t="s">
        <v>37</v>
      </c>
      <c r="K472" t="s">
        <v>1040</v>
      </c>
      <c r="L472" t="s">
        <v>39</v>
      </c>
      <c r="M472">
        <v>9</v>
      </c>
      <c r="N472" t="s">
        <v>18</v>
      </c>
      <c r="O472" s="1">
        <v>45552</v>
      </c>
      <c r="P472" s="1">
        <v>45593</v>
      </c>
      <c r="Q472">
        <v>2181</v>
      </c>
      <c r="R472">
        <v>5.8</v>
      </c>
      <c r="S472" t="s">
        <v>57</v>
      </c>
    </row>
    <row r="473" spans="1:19" x14ac:dyDescent="0.3">
      <c r="A473" t="s">
        <v>1041</v>
      </c>
      <c r="B473" t="s">
        <v>176</v>
      </c>
      <c r="C473" s="2">
        <v>109279</v>
      </c>
      <c r="D473" t="s">
        <v>10</v>
      </c>
      <c r="E473" t="s">
        <v>88</v>
      </c>
      <c r="F473" t="s">
        <v>12</v>
      </c>
      <c r="G473" t="s">
        <v>13</v>
      </c>
      <c r="H473" t="s">
        <v>14</v>
      </c>
      <c r="I473" t="s">
        <v>13</v>
      </c>
      <c r="J473" t="s">
        <v>15</v>
      </c>
      <c r="K473" t="s">
        <v>1042</v>
      </c>
      <c r="L473" t="s">
        <v>39</v>
      </c>
      <c r="M473">
        <v>12</v>
      </c>
      <c r="N473" t="s">
        <v>62</v>
      </c>
      <c r="O473" s="1">
        <v>45640</v>
      </c>
      <c r="P473" s="1">
        <v>45665</v>
      </c>
      <c r="Q473">
        <v>2054</v>
      </c>
      <c r="R473">
        <v>9.1</v>
      </c>
      <c r="S473" t="s">
        <v>234</v>
      </c>
    </row>
    <row r="474" spans="1:19" x14ac:dyDescent="0.3">
      <c r="A474" t="s">
        <v>1043</v>
      </c>
      <c r="B474" t="s">
        <v>161</v>
      </c>
      <c r="C474" s="2">
        <v>103692</v>
      </c>
      <c r="D474" t="s">
        <v>10</v>
      </c>
      <c r="E474" t="s">
        <v>32</v>
      </c>
      <c r="F474" t="s">
        <v>12</v>
      </c>
      <c r="G474" t="s">
        <v>95</v>
      </c>
      <c r="H474" t="s">
        <v>14</v>
      </c>
      <c r="I474" t="s">
        <v>95</v>
      </c>
      <c r="J474" t="s">
        <v>37</v>
      </c>
      <c r="K474" t="s">
        <v>1044</v>
      </c>
      <c r="L474" t="s">
        <v>27</v>
      </c>
      <c r="M474">
        <v>2</v>
      </c>
      <c r="N474" t="s">
        <v>97</v>
      </c>
      <c r="O474" s="1">
        <v>45421</v>
      </c>
      <c r="P474" s="1">
        <v>45472</v>
      </c>
      <c r="Q474">
        <v>1716</v>
      </c>
      <c r="R474">
        <v>5.8</v>
      </c>
      <c r="S474" t="s">
        <v>93</v>
      </c>
    </row>
    <row r="475" spans="1:19" x14ac:dyDescent="0.3">
      <c r="A475" t="s">
        <v>1045</v>
      </c>
      <c r="B475" t="s">
        <v>183</v>
      </c>
      <c r="C475" s="2">
        <v>110492</v>
      </c>
      <c r="D475" t="s">
        <v>10</v>
      </c>
      <c r="E475" t="s">
        <v>32</v>
      </c>
      <c r="F475" t="s">
        <v>52</v>
      </c>
      <c r="G475" t="s">
        <v>55</v>
      </c>
      <c r="H475" t="s">
        <v>35</v>
      </c>
      <c r="I475" t="s">
        <v>55</v>
      </c>
      <c r="J475" t="s">
        <v>37</v>
      </c>
      <c r="K475" t="s">
        <v>1046</v>
      </c>
      <c r="L475" t="s">
        <v>46</v>
      </c>
      <c r="M475">
        <v>3</v>
      </c>
      <c r="N475" t="s">
        <v>69</v>
      </c>
      <c r="O475" s="1">
        <v>45404</v>
      </c>
      <c r="P475" s="1">
        <v>45418</v>
      </c>
      <c r="Q475">
        <v>2216</v>
      </c>
      <c r="R475">
        <v>7.7</v>
      </c>
      <c r="S475" t="s">
        <v>117</v>
      </c>
    </row>
    <row r="476" spans="1:19" x14ac:dyDescent="0.3">
      <c r="A476" t="s">
        <v>1047</v>
      </c>
      <c r="B476" t="s">
        <v>176</v>
      </c>
      <c r="C476" s="2">
        <v>226973</v>
      </c>
      <c r="D476" t="s">
        <v>51</v>
      </c>
      <c r="E476" t="s">
        <v>88</v>
      </c>
      <c r="F476" t="s">
        <v>33</v>
      </c>
      <c r="G476" t="s">
        <v>60</v>
      </c>
      <c r="H476" t="s">
        <v>35</v>
      </c>
      <c r="I476" t="s">
        <v>140</v>
      </c>
      <c r="J476" t="s">
        <v>25</v>
      </c>
      <c r="K476" t="s">
        <v>1048</v>
      </c>
      <c r="L476" t="s">
        <v>27</v>
      </c>
      <c r="M476">
        <v>10</v>
      </c>
      <c r="N476" t="s">
        <v>86</v>
      </c>
      <c r="O476" s="1">
        <v>45620</v>
      </c>
      <c r="P476" s="1">
        <v>45681</v>
      </c>
      <c r="Q476">
        <v>702</v>
      </c>
      <c r="R476">
        <v>7.3</v>
      </c>
      <c r="S476" t="s">
        <v>174</v>
      </c>
    </row>
    <row r="477" spans="1:19" x14ac:dyDescent="0.3">
      <c r="A477" t="s">
        <v>1049</v>
      </c>
      <c r="B477" t="s">
        <v>83</v>
      </c>
      <c r="C477" s="2">
        <v>171987</v>
      </c>
      <c r="D477" t="s">
        <v>10</v>
      </c>
      <c r="E477" t="s">
        <v>11</v>
      </c>
      <c r="F477" t="s">
        <v>33</v>
      </c>
      <c r="G477" t="s">
        <v>126</v>
      </c>
      <c r="H477" t="s">
        <v>14</v>
      </c>
      <c r="I477" t="s">
        <v>126</v>
      </c>
      <c r="J477" t="s">
        <v>25</v>
      </c>
      <c r="K477" t="s">
        <v>1050</v>
      </c>
      <c r="L477" t="s">
        <v>39</v>
      </c>
      <c r="M477">
        <v>6</v>
      </c>
      <c r="N477" t="s">
        <v>40</v>
      </c>
      <c r="O477" s="1">
        <v>45764</v>
      </c>
      <c r="P477" s="1">
        <v>45801</v>
      </c>
      <c r="Q477">
        <v>2063</v>
      </c>
      <c r="R477">
        <v>5.4</v>
      </c>
      <c r="S477" t="s">
        <v>48</v>
      </c>
    </row>
    <row r="478" spans="1:19" x14ac:dyDescent="0.3">
      <c r="A478" t="s">
        <v>1051</v>
      </c>
      <c r="B478" t="s">
        <v>50</v>
      </c>
      <c r="C478" s="2">
        <v>173054</v>
      </c>
      <c r="D478" t="s">
        <v>10</v>
      </c>
      <c r="E478" t="s">
        <v>11</v>
      </c>
      <c r="F478" t="s">
        <v>12</v>
      </c>
      <c r="G478" t="s">
        <v>84</v>
      </c>
      <c r="H478" t="s">
        <v>35</v>
      </c>
      <c r="I478" t="s">
        <v>84</v>
      </c>
      <c r="J478" t="s">
        <v>25</v>
      </c>
      <c r="K478" t="s">
        <v>1052</v>
      </c>
      <c r="L478" t="s">
        <v>46</v>
      </c>
      <c r="M478">
        <v>6</v>
      </c>
      <c r="N478" t="s">
        <v>116</v>
      </c>
      <c r="O478" s="1">
        <v>45477</v>
      </c>
      <c r="P478" s="1">
        <v>45504</v>
      </c>
      <c r="Q478">
        <v>1353</v>
      </c>
      <c r="R478">
        <v>7.1</v>
      </c>
      <c r="S478" t="s">
        <v>117</v>
      </c>
    </row>
    <row r="479" spans="1:19" x14ac:dyDescent="0.3">
      <c r="A479" t="s">
        <v>1053</v>
      </c>
      <c r="B479" t="s">
        <v>83</v>
      </c>
      <c r="C479" s="2">
        <v>73669</v>
      </c>
      <c r="D479" t="s">
        <v>10</v>
      </c>
      <c r="E479" t="s">
        <v>32</v>
      </c>
      <c r="F479" t="s">
        <v>12</v>
      </c>
      <c r="G479" t="s">
        <v>24</v>
      </c>
      <c r="H479" t="s">
        <v>35</v>
      </c>
      <c r="I479" t="s">
        <v>24</v>
      </c>
      <c r="J479" t="s">
        <v>37</v>
      </c>
      <c r="K479" t="s">
        <v>1054</v>
      </c>
      <c r="L479" t="s">
        <v>27</v>
      </c>
      <c r="M479">
        <v>2</v>
      </c>
      <c r="N479" t="s">
        <v>116</v>
      </c>
      <c r="O479" s="1">
        <v>45573</v>
      </c>
      <c r="P479" s="1">
        <v>45643</v>
      </c>
      <c r="Q479">
        <v>1945</v>
      </c>
      <c r="R479">
        <v>7.4</v>
      </c>
      <c r="S479" t="s">
        <v>93</v>
      </c>
    </row>
    <row r="480" spans="1:19" x14ac:dyDescent="0.3">
      <c r="A480" t="s">
        <v>1055</v>
      </c>
      <c r="B480" t="s">
        <v>59</v>
      </c>
      <c r="C480" s="2">
        <v>98984</v>
      </c>
      <c r="D480" t="s">
        <v>10</v>
      </c>
      <c r="E480" t="s">
        <v>32</v>
      </c>
      <c r="F480" t="s">
        <v>99</v>
      </c>
      <c r="G480" t="s">
        <v>153</v>
      </c>
      <c r="H480" t="s">
        <v>14</v>
      </c>
      <c r="I480" t="s">
        <v>67</v>
      </c>
      <c r="J480" t="s">
        <v>25</v>
      </c>
      <c r="K480" t="s">
        <v>1056</v>
      </c>
      <c r="L480" t="s">
        <v>17</v>
      </c>
      <c r="M480">
        <v>2</v>
      </c>
      <c r="N480" t="s">
        <v>69</v>
      </c>
      <c r="O480" s="1">
        <v>45547</v>
      </c>
      <c r="P480" s="1">
        <v>45618</v>
      </c>
      <c r="Q480">
        <v>1443</v>
      </c>
      <c r="R480">
        <v>9.1999999999999993</v>
      </c>
      <c r="S480" t="s">
        <v>234</v>
      </c>
    </row>
    <row r="481" spans="1:19" x14ac:dyDescent="0.3">
      <c r="A481" t="s">
        <v>1057</v>
      </c>
      <c r="B481" t="s">
        <v>176</v>
      </c>
      <c r="C481" s="2">
        <v>101933</v>
      </c>
      <c r="D481" t="s">
        <v>66</v>
      </c>
      <c r="E481" t="s">
        <v>32</v>
      </c>
      <c r="F481" t="s">
        <v>52</v>
      </c>
      <c r="G481" t="s">
        <v>67</v>
      </c>
      <c r="H481" t="s">
        <v>35</v>
      </c>
      <c r="I481" t="s">
        <v>67</v>
      </c>
      <c r="J481" t="s">
        <v>37</v>
      </c>
      <c r="K481" t="s">
        <v>1058</v>
      </c>
      <c r="L481" t="s">
        <v>39</v>
      </c>
      <c r="M481">
        <v>2</v>
      </c>
      <c r="N481" t="s">
        <v>40</v>
      </c>
      <c r="O481" s="1">
        <v>45381</v>
      </c>
      <c r="P481" s="1">
        <v>45447</v>
      </c>
      <c r="Q481">
        <v>647</v>
      </c>
      <c r="R481">
        <v>10</v>
      </c>
      <c r="S481" t="s">
        <v>117</v>
      </c>
    </row>
    <row r="482" spans="1:19" x14ac:dyDescent="0.3">
      <c r="A482" t="s">
        <v>1059</v>
      </c>
      <c r="B482" t="s">
        <v>103</v>
      </c>
      <c r="C482" s="2">
        <v>107603</v>
      </c>
      <c r="D482" t="s">
        <v>10</v>
      </c>
      <c r="E482" t="s">
        <v>11</v>
      </c>
      <c r="F482" t="s">
        <v>52</v>
      </c>
      <c r="G482" t="s">
        <v>158</v>
      </c>
      <c r="H482" t="s">
        <v>14</v>
      </c>
      <c r="I482" t="s">
        <v>158</v>
      </c>
      <c r="J482" t="s">
        <v>37</v>
      </c>
      <c r="K482" t="s">
        <v>1060</v>
      </c>
      <c r="L482" t="s">
        <v>39</v>
      </c>
      <c r="M482">
        <v>6</v>
      </c>
      <c r="N482" t="s">
        <v>101</v>
      </c>
      <c r="O482" s="1">
        <v>45761</v>
      </c>
      <c r="P482" s="1">
        <v>45775</v>
      </c>
      <c r="Q482">
        <v>2098</v>
      </c>
      <c r="R482">
        <v>8.5</v>
      </c>
      <c r="S482" t="s">
        <v>48</v>
      </c>
    </row>
    <row r="483" spans="1:19" x14ac:dyDescent="0.3">
      <c r="A483" t="s">
        <v>1061</v>
      </c>
      <c r="B483" t="s">
        <v>137</v>
      </c>
      <c r="C483" s="2">
        <v>116150</v>
      </c>
      <c r="D483" t="s">
        <v>10</v>
      </c>
      <c r="E483" t="s">
        <v>11</v>
      </c>
      <c r="F483" t="s">
        <v>99</v>
      </c>
      <c r="G483" t="s">
        <v>23</v>
      </c>
      <c r="H483" t="s">
        <v>54</v>
      </c>
      <c r="I483" t="s">
        <v>23</v>
      </c>
      <c r="J483" t="s">
        <v>37</v>
      </c>
      <c r="K483" t="s">
        <v>1062</v>
      </c>
      <c r="L483" t="s">
        <v>17</v>
      </c>
      <c r="M483">
        <v>7</v>
      </c>
      <c r="N483" t="s">
        <v>77</v>
      </c>
      <c r="O483" s="1">
        <v>45661</v>
      </c>
      <c r="P483" s="1">
        <v>45677</v>
      </c>
      <c r="Q483">
        <v>1273</v>
      </c>
      <c r="R483">
        <v>8</v>
      </c>
      <c r="S483" t="s">
        <v>48</v>
      </c>
    </row>
    <row r="484" spans="1:19" x14ac:dyDescent="0.3">
      <c r="A484" t="s">
        <v>1063</v>
      </c>
      <c r="B484" t="s">
        <v>103</v>
      </c>
      <c r="C484" s="2">
        <v>170702</v>
      </c>
      <c r="D484" t="s">
        <v>10</v>
      </c>
      <c r="E484" t="s">
        <v>88</v>
      </c>
      <c r="F484" t="s">
        <v>99</v>
      </c>
      <c r="G484" t="s">
        <v>126</v>
      </c>
      <c r="H484" t="s">
        <v>54</v>
      </c>
      <c r="I484" t="s">
        <v>126</v>
      </c>
      <c r="J484" t="s">
        <v>25</v>
      </c>
      <c r="K484" t="s">
        <v>1064</v>
      </c>
      <c r="L484" t="s">
        <v>17</v>
      </c>
      <c r="M484">
        <v>13</v>
      </c>
      <c r="N484" t="s">
        <v>149</v>
      </c>
      <c r="O484" s="1">
        <v>45419</v>
      </c>
      <c r="P484" s="1">
        <v>45455</v>
      </c>
      <c r="Q484">
        <v>1980</v>
      </c>
      <c r="R484">
        <v>6.2</v>
      </c>
      <c r="S484" t="s">
        <v>174</v>
      </c>
    </row>
    <row r="485" spans="1:19" x14ac:dyDescent="0.3">
      <c r="A485" t="s">
        <v>1065</v>
      </c>
      <c r="B485" t="s">
        <v>176</v>
      </c>
      <c r="C485" s="2">
        <v>149281</v>
      </c>
      <c r="D485" t="s">
        <v>10</v>
      </c>
      <c r="E485" t="s">
        <v>88</v>
      </c>
      <c r="F485" t="s">
        <v>99</v>
      </c>
      <c r="G485" t="s">
        <v>166</v>
      </c>
      <c r="H485" t="s">
        <v>54</v>
      </c>
      <c r="I485" t="s">
        <v>166</v>
      </c>
      <c r="J485" t="s">
        <v>15</v>
      </c>
      <c r="K485" t="s">
        <v>1066</v>
      </c>
      <c r="L485" t="s">
        <v>46</v>
      </c>
      <c r="M485">
        <v>14</v>
      </c>
      <c r="N485" t="s">
        <v>77</v>
      </c>
      <c r="O485" s="1">
        <v>45451</v>
      </c>
      <c r="P485" s="1">
        <v>45485</v>
      </c>
      <c r="Q485">
        <v>814</v>
      </c>
      <c r="R485">
        <v>9.6999999999999993</v>
      </c>
      <c r="S485" t="s">
        <v>63</v>
      </c>
    </row>
    <row r="486" spans="1:19" x14ac:dyDescent="0.3">
      <c r="A486" t="s">
        <v>1067</v>
      </c>
      <c r="B486" t="s">
        <v>176</v>
      </c>
      <c r="C486" s="2">
        <v>43707</v>
      </c>
      <c r="D486" t="s">
        <v>10</v>
      </c>
      <c r="E486" t="s">
        <v>22</v>
      </c>
      <c r="F486" t="s">
        <v>52</v>
      </c>
      <c r="G486" t="s">
        <v>166</v>
      </c>
      <c r="H486" t="s">
        <v>35</v>
      </c>
      <c r="I486" t="s">
        <v>166</v>
      </c>
      <c r="J486" t="s">
        <v>37</v>
      </c>
      <c r="K486" t="s">
        <v>1068</v>
      </c>
      <c r="L486" t="s">
        <v>27</v>
      </c>
      <c r="M486">
        <v>1</v>
      </c>
      <c r="N486" t="s">
        <v>90</v>
      </c>
      <c r="O486" s="1">
        <v>45305</v>
      </c>
      <c r="P486" s="1">
        <v>45341</v>
      </c>
      <c r="Q486">
        <v>1582</v>
      </c>
      <c r="R486">
        <v>7</v>
      </c>
      <c r="S486" t="s">
        <v>128</v>
      </c>
    </row>
    <row r="487" spans="1:19" x14ac:dyDescent="0.3">
      <c r="A487" t="s">
        <v>1069</v>
      </c>
      <c r="B487" t="s">
        <v>21</v>
      </c>
      <c r="C487" s="2">
        <v>85131</v>
      </c>
      <c r="D487" t="s">
        <v>66</v>
      </c>
      <c r="E487" t="s">
        <v>32</v>
      </c>
      <c r="F487" t="s">
        <v>99</v>
      </c>
      <c r="G487" t="s">
        <v>67</v>
      </c>
      <c r="H487" t="s">
        <v>14</v>
      </c>
      <c r="I487" t="s">
        <v>60</v>
      </c>
      <c r="J487" t="s">
        <v>15</v>
      </c>
      <c r="K487" t="s">
        <v>1070</v>
      </c>
      <c r="L487" t="s">
        <v>39</v>
      </c>
      <c r="M487">
        <v>4</v>
      </c>
      <c r="N487" t="s">
        <v>62</v>
      </c>
      <c r="O487" s="1">
        <v>45305</v>
      </c>
      <c r="P487" s="1">
        <v>45342</v>
      </c>
      <c r="Q487">
        <v>1593</v>
      </c>
      <c r="R487">
        <v>9.9</v>
      </c>
      <c r="S487" t="s">
        <v>78</v>
      </c>
    </row>
    <row r="488" spans="1:19" x14ac:dyDescent="0.3">
      <c r="A488" t="s">
        <v>1071</v>
      </c>
      <c r="B488" t="s">
        <v>31</v>
      </c>
      <c r="C488" s="2">
        <v>85625</v>
      </c>
      <c r="D488" t="s">
        <v>10</v>
      </c>
      <c r="E488" t="s">
        <v>11</v>
      </c>
      <c r="F488" t="s">
        <v>52</v>
      </c>
      <c r="G488" t="s">
        <v>13</v>
      </c>
      <c r="H488" t="s">
        <v>54</v>
      </c>
      <c r="I488" t="s">
        <v>166</v>
      </c>
      <c r="J488" t="s">
        <v>25</v>
      </c>
      <c r="K488" t="s">
        <v>1072</v>
      </c>
      <c r="L488" t="s">
        <v>39</v>
      </c>
      <c r="M488">
        <v>9</v>
      </c>
      <c r="N488" t="s">
        <v>86</v>
      </c>
      <c r="O488" s="1">
        <v>45736</v>
      </c>
      <c r="P488" s="1">
        <v>45769</v>
      </c>
      <c r="Q488">
        <v>1506</v>
      </c>
      <c r="R488">
        <v>8</v>
      </c>
      <c r="S488" t="s">
        <v>19</v>
      </c>
    </row>
    <row r="489" spans="1:19" x14ac:dyDescent="0.3">
      <c r="A489" t="s">
        <v>1073</v>
      </c>
      <c r="B489" t="s">
        <v>256</v>
      </c>
      <c r="C489" s="2">
        <v>127955</v>
      </c>
      <c r="D489" t="s">
        <v>51</v>
      </c>
      <c r="E489" t="s">
        <v>11</v>
      </c>
      <c r="F489" t="s">
        <v>52</v>
      </c>
      <c r="G489" t="s">
        <v>60</v>
      </c>
      <c r="H489" t="s">
        <v>54</v>
      </c>
      <c r="I489" t="s">
        <v>60</v>
      </c>
      <c r="J489" t="s">
        <v>25</v>
      </c>
      <c r="K489" t="s">
        <v>1074</v>
      </c>
      <c r="L489" t="s">
        <v>17</v>
      </c>
      <c r="M489">
        <v>6</v>
      </c>
      <c r="N489" t="s">
        <v>18</v>
      </c>
      <c r="O489" s="1">
        <v>45516</v>
      </c>
      <c r="P489" s="1">
        <v>45586</v>
      </c>
      <c r="Q489">
        <v>716</v>
      </c>
      <c r="R489">
        <v>6.6</v>
      </c>
      <c r="S489" t="s">
        <v>41</v>
      </c>
    </row>
    <row r="490" spans="1:19" x14ac:dyDescent="0.3">
      <c r="A490" t="s">
        <v>1075</v>
      </c>
      <c r="B490" t="s">
        <v>43</v>
      </c>
      <c r="C490" s="2">
        <v>53707</v>
      </c>
      <c r="D490" t="s">
        <v>10</v>
      </c>
      <c r="E490" t="s">
        <v>22</v>
      </c>
      <c r="F490" t="s">
        <v>52</v>
      </c>
      <c r="G490" t="s">
        <v>13</v>
      </c>
      <c r="H490" t="s">
        <v>14</v>
      </c>
      <c r="I490" t="s">
        <v>13</v>
      </c>
      <c r="J490" t="s">
        <v>15</v>
      </c>
      <c r="K490" t="s">
        <v>1076</v>
      </c>
      <c r="L490" t="s">
        <v>27</v>
      </c>
      <c r="M490" t="s">
        <v>37</v>
      </c>
      <c r="N490" t="s">
        <v>62</v>
      </c>
      <c r="O490" s="1">
        <v>45351</v>
      </c>
      <c r="P490" s="1">
        <v>45402</v>
      </c>
      <c r="Q490">
        <v>1589</v>
      </c>
      <c r="R490">
        <v>7.6</v>
      </c>
      <c r="S490" t="s">
        <v>117</v>
      </c>
    </row>
    <row r="491" spans="1:19" x14ac:dyDescent="0.3">
      <c r="A491" t="s">
        <v>1077</v>
      </c>
      <c r="B491" t="s">
        <v>161</v>
      </c>
      <c r="C491" s="2">
        <v>152266</v>
      </c>
      <c r="D491" t="s">
        <v>10</v>
      </c>
      <c r="E491" t="s">
        <v>88</v>
      </c>
      <c r="F491" t="s">
        <v>12</v>
      </c>
      <c r="G491" t="s">
        <v>104</v>
      </c>
      <c r="H491" t="s">
        <v>14</v>
      </c>
      <c r="I491" t="s">
        <v>104</v>
      </c>
      <c r="J491" t="s">
        <v>15</v>
      </c>
      <c r="K491" t="s">
        <v>1078</v>
      </c>
      <c r="L491" t="s">
        <v>39</v>
      </c>
      <c r="M491">
        <v>12</v>
      </c>
      <c r="N491" t="s">
        <v>97</v>
      </c>
      <c r="O491" s="1">
        <v>45414</v>
      </c>
      <c r="P491" s="1">
        <v>45438</v>
      </c>
      <c r="Q491">
        <v>1722</v>
      </c>
      <c r="R491">
        <v>6.5</v>
      </c>
      <c r="S491" t="s">
        <v>41</v>
      </c>
    </row>
    <row r="492" spans="1:19" x14ac:dyDescent="0.3">
      <c r="A492" t="s">
        <v>1079</v>
      </c>
      <c r="B492" t="s">
        <v>65</v>
      </c>
      <c r="C492" s="2">
        <v>104315</v>
      </c>
      <c r="D492" t="s">
        <v>66</v>
      </c>
      <c r="E492" t="s">
        <v>32</v>
      </c>
      <c r="F492" t="s">
        <v>12</v>
      </c>
      <c r="G492" t="s">
        <v>67</v>
      </c>
      <c r="H492" t="s">
        <v>14</v>
      </c>
      <c r="I492" t="s">
        <v>53</v>
      </c>
      <c r="J492" t="s">
        <v>15</v>
      </c>
      <c r="K492" t="s">
        <v>1080</v>
      </c>
      <c r="L492" t="s">
        <v>46</v>
      </c>
      <c r="M492">
        <v>3</v>
      </c>
      <c r="N492" t="s">
        <v>101</v>
      </c>
      <c r="O492" s="1">
        <v>45715</v>
      </c>
      <c r="P492" s="1">
        <v>45752</v>
      </c>
      <c r="Q492">
        <v>1512</v>
      </c>
      <c r="R492">
        <v>6.5</v>
      </c>
      <c r="S492" t="s">
        <v>57</v>
      </c>
    </row>
    <row r="493" spans="1:19" x14ac:dyDescent="0.3">
      <c r="A493" t="s">
        <v>1081</v>
      </c>
      <c r="B493" t="s">
        <v>103</v>
      </c>
      <c r="C493" s="2">
        <v>49234</v>
      </c>
      <c r="D493" t="s">
        <v>10</v>
      </c>
      <c r="E493" t="s">
        <v>32</v>
      </c>
      <c r="F493" t="s">
        <v>33</v>
      </c>
      <c r="G493" t="s">
        <v>158</v>
      </c>
      <c r="H493" t="s">
        <v>54</v>
      </c>
      <c r="I493" t="s">
        <v>158</v>
      </c>
      <c r="J493" t="s">
        <v>37</v>
      </c>
      <c r="K493" t="s">
        <v>1082</v>
      </c>
      <c r="L493" t="s">
        <v>27</v>
      </c>
      <c r="M493">
        <v>2</v>
      </c>
      <c r="N493" t="s">
        <v>116</v>
      </c>
      <c r="O493" s="1">
        <v>45294</v>
      </c>
      <c r="P493" s="1">
        <v>45326</v>
      </c>
      <c r="Q493">
        <v>898</v>
      </c>
      <c r="R493">
        <v>9.3000000000000007</v>
      </c>
      <c r="S493" t="s">
        <v>117</v>
      </c>
    </row>
    <row r="494" spans="1:19" x14ac:dyDescent="0.3">
      <c r="A494" t="s">
        <v>1083</v>
      </c>
      <c r="B494" t="s">
        <v>65</v>
      </c>
      <c r="C494" s="2">
        <v>104397</v>
      </c>
      <c r="D494" t="s">
        <v>10</v>
      </c>
      <c r="E494" t="s">
        <v>11</v>
      </c>
      <c r="F494" t="s">
        <v>99</v>
      </c>
      <c r="G494" t="s">
        <v>140</v>
      </c>
      <c r="H494" t="s">
        <v>54</v>
      </c>
      <c r="I494" t="s">
        <v>140</v>
      </c>
      <c r="J494" t="s">
        <v>15</v>
      </c>
      <c r="K494" t="s">
        <v>1084</v>
      </c>
      <c r="L494" t="s">
        <v>46</v>
      </c>
      <c r="M494">
        <v>8</v>
      </c>
      <c r="N494" t="s">
        <v>77</v>
      </c>
      <c r="O494" s="1">
        <v>45470</v>
      </c>
      <c r="P494" s="1">
        <v>45526</v>
      </c>
      <c r="Q494">
        <v>1903</v>
      </c>
      <c r="R494">
        <v>5.7</v>
      </c>
      <c r="S494" t="s">
        <v>234</v>
      </c>
    </row>
    <row r="495" spans="1:19" x14ac:dyDescent="0.3">
      <c r="A495" t="s">
        <v>1085</v>
      </c>
      <c r="B495" t="s">
        <v>75</v>
      </c>
      <c r="C495" s="2">
        <v>117198</v>
      </c>
      <c r="D495" t="s">
        <v>51</v>
      </c>
      <c r="E495" t="s">
        <v>11</v>
      </c>
      <c r="F495" t="s">
        <v>33</v>
      </c>
      <c r="G495" t="s">
        <v>53</v>
      </c>
      <c r="H495" t="s">
        <v>14</v>
      </c>
      <c r="I495" t="s">
        <v>53</v>
      </c>
      <c r="J495" t="s">
        <v>15</v>
      </c>
      <c r="K495" t="s">
        <v>1086</v>
      </c>
      <c r="L495" t="s">
        <v>17</v>
      </c>
      <c r="M495">
        <v>8</v>
      </c>
      <c r="N495" t="s">
        <v>69</v>
      </c>
      <c r="O495" s="1">
        <v>45754</v>
      </c>
      <c r="P495" s="1">
        <v>45804</v>
      </c>
      <c r="Q495">
        <v>966</v>
      </c>
      <c r="R495">
        <v>5.9</v>
      </c>
      <c r="S495" t="s">
        <v>234</v>
      </c>
    </row>
    <row r="496" spans="1:19" x14ac:dyDescent="0.3">
      <c r="A496" t="s">
        <v>1087</v>
      </c>
      <c r="B496" t="s">
        <v>110</v>
      </c>
      <c r="C496" s="2">
        <v>63395</v>
      </c>
      <c r="D496" t="s">
        <v>10</v>
      </c>
      <c r="E496" t="s">
        <v>22</v>
      </c>
      <c r="F496" t="s">
        <v>52</v>
      </c>
      <c r="G496" t="s">
        <v>95</v>
      </c>
      <c r="H496" t="s">
        <v>54</v>
      </c>
      <c r="I496" t="s">
        <v>53</v>
      </c>
      <c r="J496" t="s">
        <v>37</v>
      </c>
      <c r="K496" t="s">
        <v>1088</v>
      </c>
      <c r="L496" t="s">
        <v>39</v>
      </c>
      <c r="M496" t="s">
        <v>37</v>
      </c>
      <c r="N496" t="s">
        <v>122</v>
      </c>
      <c r="O496" s="1">
        <v>45663</v>
      </c>
      <c r="P496" s="1">
        <v>45705</v>
      </c>
      <c r="Q496">
        <v>980</v>
      </c>
      <c r="R496">
        <v>7.3</v>
      </c>
      <c r="S496" t="s">
        <v>227</v>
      </c>
    </row>
    <row r="497" spans="1:19" x14ac:dyDescent="0.3">
      <c r="A497" t="s">
        <v>1089</v>
      </c>
      <c r="B497" t="s">
        <v>31</v>
      </c>
      <c r="C497" s="2">
        <v>77545</v>
      </c>
      <c r="D497" t="s">
        <v>51</v>
      </c>
      <c r="E497" t="s">
        <v>22</v>
      </c>
      <c r="F497" t="s">
        <v>33</v>
      </c>
      <c r="G497" t="s">
        <v>120</v>
      </c>
      <c r="H497" t="s">
        <v>14</v>
      </c>
      <c r="I497" t="s">
        <v>120</v>
      </c>
      <c r="J497" t="s">
        <v>15</v>
      </c>
      <c r="K497" t="s">
        <v>1090</v>
      </c>
      <c r="L497" t="s">
        <v>27</v>
      </c>
      <c r="M497" t="s">
        <v>37</v>
      </c>
      <c r="N497" t="s">
        <v>149</v>
      </c>
      <c r="O497" s="1">
        <v>45751</v>
      </c>
      <c r="P497" s="1">
        <v>45815</v>
      </c>
      <c r="Q497">
        <v>1632</v>
      </c>
      <c r="R497">
        <v>7.4</v>
      </c>
      <c r="S497" t="s">
        <v>70</v>
      </c>
    </row>
    <row r="498" spans="1:19" x14ac:dyDescent="0.3">
      <c r="A498" t="s">
        <v>1091</v>
      </c>
      <c r="B498" t="s">
        <v>21</v>
      </c>
      <c r="C498" s="2">
        <v>161796</v>
      </c>
      <c r="D498" t="s">
        <v>10</v>
      </c>
      <c r="E498" t="s">
        <v>11</v>
      </c>
      <c r="F498" t="s">
        <v>33</v>
      </c>
      <c r="G498" t="s">
        <v>140</v>
      </c>
      <c r="H498" t="s">
        <v>35</v>
      </c>
      <c r="I498" t="s">
        <v>140</v>
      </c>
      <c r="J498" t="s">
        <v>25</v>
      </c>
      <c r="K498" t="s">
        <v>1092</v>
      </c>
      <c r="L498" t="s">
        <v>39</v>
      </c>
      <c r="M498">
        <v>9</v>
      </c>
      <c r="N498" t="s">
        <v>116</v>
      </c>
      <c r="O498" s="1">
        <v>45618</v>
      </c>
      <c r="P498" s="1">
        <v>45665</v>
      </c>
      <c r="Q498">
        <v>1838</v>
      </c>
      <c r="R498">
        <v>7</v>
      </c>
      <c r="S498" t="s">
        <v>57</v>
      </c>
    </row>
    <row r="499" spans="1:19" x14ac:dyDescent="0.3">
      <c r="A499" t="s">
        <v>1093</v>
      </c>
      <c r="B499" t="s">
        <v>75</v>
      </c>
      <c r="C499" s="2">
        <v>217701</v>
      </c>
      <c r="D499" t="s">
        <v>10</v>
      </c>
      <c r="E499" t="s">
        <v>88</v>
      </c>
      <c r="F499" t="s">
        <v>52</v>
      </c>
      <c r="G499" t="s">
        <v>153</v>
      </c>
      <c r="H499" t="s">
        <v>54</v>
      </c>
      <c r="I499" t="s">
        <v>153</v>
      </c>
      <c r="J499" t="s">
        <v>37</v>
      </c>
      <c r="K499" t="s">
        <v>1094</v>
      </c>
      <c r="L499" t="s">
        <v>17</v>
      </c>
      <c r="M499">
        <v>10</v>
      </c>
      <c r="N499" t="s">
        <v>62</v>
      </c>
      <c r="O499" s="1">
        <v>45352</v>
      </c>
      <c r="P499" s="1">
        <v>45420</v>
      </c>
      <c r="Q499">
        <v>1366</v>
      </c>
      <c r="R499">
        <v>7.1</v>
      </c>
      <c r="S499" t="s">
        <v>73</v>
      </c>
    </row>
    <row r="500" spans="1:19" x14ac:dyDescent="0.3">
      <c r="A500" t="s">
        <v>1095</v>
      </c>
      <c r="B500" t="s">
        <v>161</v>
      </c>
      <c r="C500" s="2">
        <v>128702</v>
      </c>
      <c r="D500" t="s">
        <v>10</v>
      </c>
      <c r="E500" t="s">
        <v>11</v>
      </c>
      <c r="F500" t="s">
        <v>52</v>
      </c>
      <c r="G500" t="s">
        <v>84</v>
      </c>
      <c r="H500" t="s">
        <v>54</v>
      </c>
      <c r="I500" t="s">
        <v>23</v>
      </c>
      <c r="J500" t="s">
        <v>25</v>
      </c>
      <c r="K500" t="s">
        <v>1096</v>
      </c>
      <c r="L500" t="s">
        <v>46</v>
      </c>
      <c r="M500">
        <v>8</v>
      </c>
      <c r="N500" t="s">
        <v>62</v>
      </c>
      <c r="O500" s="1">
        <v>45776</v>
      </c>
      <c r="P500" s="1">
        <v>45790</v>
      </c>
      <c r="Q500">
        <v>1818</v>
      </c>
      <c r="R500">
        <v>9.6999999999999993</v>
      </c>
      <c r="S500" t="s">
        <v>63</v>
      </c>
    </row>
    <row r="501" spans="1:19" x14ac:dyDescent="0.3">
      <c r="A501" t="s">
        <v>1097</v>
      </c>
      <c r="B501" t="s">
        <v>110</v>
      </c>
      <c r="C501" s="2">
        <v>63866</v>
      </c>
      <c r="D501" t="s">
        <v>10</v>
      </c>
      <c r="E501" t="s">
        <v>22</v>
      </c>
      <c r="F501" t="s">
        <v>99</v>
      </c>
      <c r="G501" t="s">
        <v>84</v>
      </c>
      <c r="H501" t="s">
        <v>35</v>
      </c>
      <c r="I501" t="s">
        <v>84</v>
      </c>
      <c r="J501" t="s">
        <v>25</v>
      </c>
      <c r="K501" t="s">
        <v>1098</v>
      </c>
      <c r="L501" t="s">
        <v>17</v>
      </c>
      <c r="M501" t="s">
        <v>37</v>
      </c>
      <c r="N501" t="s">
        <v>28</v>
      </c>
      <c r="O501" s="1">
        <v>45716</v>
      </c>
      <c r="P501" s="1">
        <v>45759</v>
      </c>
      <c r="Q501">
        <v>1833</v>
      </c>
      <c r="R501">
        <v>8.6</v>
      </c>
      <c r="S501" t="s">
        <v>19</v>
      </c>
    </row>
    <row r="502" spans="1:19" x14ac:dyDescent="0.3">
      <c r="A502" t="s">
        <v>1099</v>
      </c>
      <c r="B502" t="s">
        <v>176</v>
      </c>
      <c r="C502" s="2">
        <v>171813</v>
      </c>
      <c r="D502" t="s">
        <v>10</v>
      </c>
      <c r="E502" t="s">
        <v>11</v>
      </c>
      <c r="F502" t="s">
        <v>52</v>
      </c>
      <c r="G502" t="s">
        <v>153</v>
      </c>
      <c r="H502" t="s">
        <v>54</v>
      </c>
      <c r="I502" t="s">
        <v>84</v>
      </c>
      <c r="J502" t="s">
        <v>37</v>
      </c>
      <c r="K502" t="s">
        <v>1100</v>
      </c>
      <c r="L502" t="s">
        <v>27</v>
      </c>
      <c r="M502">
        <v>8</v>
      </c>
      <c r="N502" t="s">
        <v>97</v>
      </c>
      <c r="O502" s="1">
        <v>45762</v>
      </c>
      <c r="P502" s="1">
        <v>45783</v>
      </c>
      <c r="Q502">
        <v>787</v>
      </c>
      <c r="R502">
        <v>7.3</v>
      </c>
      <c r="S502" t="s">
        <v>48</v>
      </c>
    </row>
    <row r="503" spans="1:19" x14ac:dyDescent="0.3">
      <c r="A503" t="s">
        <v>1101</v>
      </c>
      <c r="B503" t="s">
        <v>119</v>
      </c>
      <c r="C503" s="2">
        <v>138694</v>
      </c>
      <c r="D503" t="s">
        <v>10</v>
      </c>
      <c r="E503" t="s">
        <v>88</v>
      </c>
      <c r="F503" t="s">
        <v>12</v>
      </c>
      <c r="G503" t="s">
        <v>13</v>
      </c>
      <c r="H503" t="s">
        <v>54</v>
      </c>
      <c r="I503" t="s">
        <v>13</v>
      </c>
      <c r="J503" t="s">
        <v>25</v>
      </c>
      <c r="K503" t="s">
        <v>1102</v>
      </c>
      <c r="L503" t="s">
        <v>17</v>
      </c>
      <c r="M503">
        <v>19</v>
      </c>
      <c r="N503" t="s">
        <v>40</v>
      </c>
      <c r="O503" s="1">
        <v>45518</v>
      </c>
      <c r="P503" s="1">
        <v>45553</v>
      </c>
      <c r="Q503">
        <v>1685</v>
      </c>
      <c r="R503">
        <v>9.3000000000000007</v>
      </c>
      <c r="S503" t="s">
        <v>93</v>
      </c>
    </row>
    <row r="504" spans="1:19" x14ac:dyDescent="0.3">
      <c r="A504" t="s">
        <v>1103</v>
      </c>
      <c r="B504" t="s">
        <v>83</v>
      </c>
      <c r="C504" s="2">
        <v>130454</v>
      </c>
      <c r="D504" t="s">
        <v>10</v>
      </c>
      <c r="E504" t="s">
        <v>32</v>
      </c>
      <c r="F504" t="s">
        <v>99</v>
      </c>
      <c r="G504" t="s">
        <v>55</v>
      </c>
      <c r="H504" t="s">
        <v>35</v>
      </c>
      <c r="I504" t="s">
        <v>23</v>
      </c>
      <c r="J504" t="s">
        <v>25</v>
      </c>
      <c r="K504" t="s">
        <v>1104</v>
      </c>
      <c r="L504" t="s">
        <v>27</v>
      </c>
      <c r="M504">
        <v>2</v>
      </c>
      <c r="N504" t="s">
        <v>40</v>
      </c>
      <c r="O504" s="1">
        <v>45438</v>
      </c>
      <c r="P504" s="1">
        <v>45511</v>
      </c>
      <c r="Q504">
        <v>1561</v>
      </c>
      <c r="R504">
        <v>7.9</v>
      </c>
      <c r="S504" t="s">
        <v>29</v>
      </c>
    </row>
    <row r="505" spans="1:19" x14ac:dyDescent="0.3">
      <c r="A505" t="s">
        <v>1105</v>
      </c>
      <c r="B505" t="s">
        <v>145</v>
      </c>
      <c r="C505" s="2">
        <v>145190</v>
      </c>
      <c r="D505" t="s">
        <v>10</v>
      </c>
      <c r="E505" t="s">
        <v>11</v>
      </c>
      <c r="F505" t="s">
        <v>99</v>
      </c>
      <c r="G505" t="s">
        <v>23</v>
      </c>
      <c r="H505" t="s">
        <v>35</v>
      </c>
      <c r="I505" t="s">
        <v>23</v>
      </c>
      <c r="J505" t="s">
        <v>37</v>
      </c>
      <c r="K505" t="s">
        <v>1106</v>
      </c>
      <c r="L505" t="s">
        <v>46</v>
      </c>
      <c r="M505">
        <v>5</v>
      </c>
      <c r="N505" t="s">
        <v>101</v>
      </c>
      <c r="O505" s="1">
        <v>45665</v>
      </c>
      <c r="P505" s="1">
        <v>45727</v>
      </c>
      <c r="Q505">
        <v>1109</v>
      </c>
      <c r="R505">
        <v>5.5</v>
      </c>
      <c r="S505" t="s">
        <v>19</v>
      </c>
    </row>
    <row r="506" spans="1:19" x14ac:dyDescent="0.3">
      <c r="A506" t="s">
        <v>1107</v>
      </c>
      <c r="B506" t="s">
        <v>130</v>
      </c>
      <c r="C506" s="2">
        <v>47965</v>
      </c>
      <c r="D506" t="s">
        <v>10</v>
      </c>
      <c r="E506" t="s">
        <v>32</v>
      </c>
      <c r="F506" t="s">
        <v>52</v>
      </c>
      <c r="G506" t="s">
        <v>166</v>
      </c>
      <c r="H506" t="s">
        <v>54</v>
      </c>
      <c r="I506" t="s">
        <v>166</v>
      </c>
      <c r="J506" t="s">
        <v>15</v>
      </c>
      <c r="K506" t="s">
        <v>1108</v>
      </c>
      <c r="L506" t="s">
        <v>27</v>
      </c>
      <c r="M506">
        <v>4</v>
      </c>
      <c r="N506" t="s">
        <v>116</v>
      </c>
      <c r="O506" s="1">
        <v>45655</v>
      </c>
      <c r="P506" s="1">
        <v>45706</v>
      </c>
      <c r="Q506">
        <v>522</v>
      </c>
      <c r="R506">
        <v>7.8</v>
      </c>
      <c r="S506" t="s">
        <v>174</v>
      </c>
    </row>
    <row r="507" spans="1:19" x14ac:dyDescent="0.3">
      <c r="A507" t="s">
        <v>1109</v>
      </c>
      <c r="B507" t="s">
        <v>176</v>
      </c>
      <c r="C507" s="2">
        <v>61289</v>
      </c>
      <c r="D507" t="s">
        <v>51</v>
      </c>
      <c r="E507" t="s">
        <v>22</v>
      </c>
      <c r="F507" t="s">
        <v>99</v>
      </c>
      <c r="G507" t="s">
        <v>60</v>
      </c>
      <c r="H507" t="s">
        <v>35</v>
      </c>
      <c r="I507" t="s">
        <v>60</v>
      </c>
      <c r="J507" t="s">
        <v>25</v>
      </c>
      <c r="K507" t="s">
        <v>1110</v>
      </c>
      <c r="L507" t="s">
        <v>17</v>
      </c>
      <c r="M507" t="s">
        <v>37</v>
      </c>
      <c r="N507" t="s">
        <v>116</v>
      </c>
      <c r="O507" s="1">
        <v>45582</v>
      </c>
      <c r="P507" s="1">
        <v>45610</v>
      </c>
      <c r="Q507">
        <v>583</v>
      </c>
      <c r="R507">
        <v>5.7</v>
      </c>
      <c r="S507" t="s">
        <v>128</v>
      </c>
    </row>
    <row r="508" spans="1:19" x14ac:dyDescent="0.3">
      <c r="A508" t="s">
        <v>1111</v>
      </c>
      <c r="B508" t="s">
        <v>256</v>
      </c>
      <c r="C508" s="2">
        <v>73637</v>
      </c>
      <c r="D508" t="s">
        <v>10</v>
      </c>
      <c r="E508" t="s">
        <v>11</v>
      </c>
      <c r="F508" t="s">
        <v>52</v>
      </c>
      <c r="G508" t="s">
        <v>104</v>
      </c>
      <c r="H508" t="s">
        <v>14</v>
      </c>
      <c r="I508" t="s">
        <v>36</v>
      </c>
      <c r="J508" t="s">
        <v>15</v>
      </c>
      <c r="K508" t="s">
        <v>1112</v>
      </c>
      <c r="L508" t="s">
        <v>17</v>
      </c>
      <c r="M508">
        <v>9</v>
      </c>
      <c r="N508" t="s">
        <v>122</v>
      </c>
      <c r="O508" s="1">
        <v>45689</v>
      </c>
      <c r="P508" s="1">
        <v>45740</v>
      </c>
      <c r="Q508">
        <v>1231</v>
      </c>
      <c r="R508">
        <v>6.8</v>
      </c>
      <c r="S508" t="s">
        <v>78</v>
      </c>
    </row>
    <row r="509" spans="1:19" x14ac:dyDescent="0.3">
      <c r="A509" t="s">
        <v>1113</v>
      </c>
      <c r="B509" t="s">
        <v>59</v>
      </c>
      <c r="C509" s="2">
        <v>64826</v>
      </c>
      <c r="D509" t="s">
        <v>51</v>
      </c>
      <c r="E509" t="s">
        <v>22</v>
      </c>
      <c r="F509" t="s">
        <v>12</v>
      </c>
      <c r="G509" t="s">
        <v>53</v>
      </c>
      <c r="H509" t="s">
        <v>14</v>
      </c>
      <c r="I509" t="s">
        <v>53</v>
      </c>
      <c r="J509" t="s">
        <v>37</v>
      </c>
      <c r="K509" t="s">
        <v>1114</v>
      </c>
      <c r="L509" t="s">
        <v>46</v>
      </c>
      <c r="M509" t="s">
        <v>37</v>
      </c>
      <c r="N509" t="s">
        <v>47</v>
      </c>
      <c r="O509" s="1">
        <v>45514</v>
      </c>
      <c r="P509" s="1">
        <v>45558</v>
      </c>
      <c r="Q509">
        <v>1862</v>
      </c>
      <c r="R509">
        <v>5.6</v>
      </c>
      <c r="S509" t="s">
        <v>57</v>
      </c>
    </row>
    <row r="510" spans="1:19" x14ac:dyDescent="0.3">
      <c r="A510" t="s">
        <v>1115</v>
      </c>
      <c r="B510" t="s">
        <v>43</v>
      </c>
      <c r="C510" s="2">
        <v>146600</v>
      </c>
      <c r="D510" t="s">
        <v>10</v>
      </c>
      <c r="E510" t="s">
        <v>88</v>
      </c>
      <c r="F510" t="s">
        <v>99</v>
      </c>
      <c r="G510" t="s">
        <v>166</v>
      </c>
      <c r="H510" t="s">
        <v>35</v>
      </c>
      <c r="I510" t="s">
        <v>166</v>
      </c>
      <c r="J510" t="s">
        <v>37</v>
      </c>
      <c r="K510" t="s">
        <v>1116</v>
      </c>
      <c r="L510" t="s">
        <v>17</v>
      </c>
      <c r="M510">
        <v>18</v>
      </c>
      <c r="N510" t="s">
        <v>28</v>
      </c>
      <c r="O510" s="1">
        <v>45499</v>
      </c>
      <c r="P510" s="1">
        <v>45550</v>
      </c>
      <c r="Q510">
        <v>1850</v>
      </c>
      <c r="R510">
        <v>8.4</v>
      </c>
      <c r="S510" t="s">
        <v>227</v>
      </c>
    </row>
    <row r="511" spans="1:19" x14ac:dyDescent="0.3">
      <c r="A511" t="s">
        <v>1117</v>
      </c>
      <c r="B511" t="s">
        <v>21</v>
      </c>
      <c r="C511" s="2">
        <v>172271</v>
      </c>
      <c r="D511" t="s">
        <v>10</v>
      </c>
      <c r="E511" t="s">
        <v>11</v>
      </c>
      <c r="F511" t="s">
        <v>99</v>
      </c>
      <c r="G511" t="s">
        <v>153</v>
      </c>
      <c r="H511" t="s">
        <v>54</v>
      </c>
      <c r="I511" t="s">
        <v>60</v>
      </c>
      <c r="J511" t="s">
        <v>15</v>
      </c>
      <c r="K511" t="s">
        <v>1118</v>
      </c>
      <c r="L511" t="s">
        <v>46</v>
      </c>
      <c r="M511">
        <v>9</v>
      </c>
      <c r="N511" t="s">
        <v>47</v>
      </c>
      <c r="O511" s="1">
        <v>45524</v>
      </c>
      <c r="P511" s="1">
        <v>45583</v>
      </c>
      <c r="Q511">
        <v>1002</v>
      </c>
      <c r="R511">
        <v>8.5</v>
      </c>
      <c r="S511" t="s">
        <v>63</v>
      </c>
    </row>
    <row r="512" spans="1:19" x14ac:dyDescent="0.3">
      <c r="A512" t="s">
        <v>1119</v>
      </c>
      <c r="B512" t="s">
        <v>31</v>
      </c>
      <c r="C512" s="2">
        <v>156725</v>
      </c>
      <c r="D512" t="s">
        <v>10</v>
      </c>
      <c r="E512" t="s">
        <v>88</v>
      </c>
      <c r="F512" t="s">
        <v>12</v>
      </c>
      <c r="G512" t="s">
        <v>36</v>
      </c>
      <c r="H512" t="s">
        <v>35</v>
      </c>
      <c r="I512" t="s">
        <v>84</v>
      </c>
      <c r="J512" t="s">
        <v>37</v>
      </c>
      <c r="K512" t="s">
        <v>1120</v>
      </c>
      <c r="L512" t="s">
        <v>39</v>
      </c>
      <c r="M512">
        <v>19</v>
      </c>
      <c r="N512" t="s">
        <v>28</v>
      </c>
      <c r="O512" s="1">
        <v>45486</v>
      </c>
      <c r="P512" s="1">
        <v>45537</v>
      </c>
      <c r="Q512">
        <v>1293</v>
      </c>
      <c r="R512">
        <v>5</v>
      </c>
      <c r="S512" t="s">
        <v>57</v>
      </c>
    </row>
    <row r="513" spans="1:19" x14ac:dyDescent="0.3">
      <c r="A513" t="s">
        <v>1121</v>
      </c>
      <c r="B513" t="s">
        <v>137</v>
      </c>
      <c r="C513" s="2">
        <v>94680</v>
      </c>
      <c r="D513" t="s">
        <v>10</v>
      </c>
      <c r="E513" t="s">
        <v>22</v>
      </c>
      <c r="F513" t="s">
        <v>99</v>
      </c>
      <c r="G513" t="s">
        <v>153</v>
      </c>
      <c r="H513" t="s">
        <v>35</v>
      </c>
      <c r="I513" t="s">
        <v>153</v>
      </c>
      <c r="J513" t="s">
        <v>37</v>
      </c>
      <c r="K513" t="s">
        <v>1122</v>
      </c>
      <c r="L513" t="s">
        <v>46</v>
      </c>
      <c r="M513">
        <v>1</v>
      </c>
      <c r="N513" t="s">
        <v>122</v>
      </c>
      <c r="O513" s="1">
        <v>45734</v>
      </c>
      <c r="P513" s="1">
        <v>45784</v>
      </c>
      <c r="Q513">
        <v>1312</v>
      </c>
      <c r="R513">
        <v>6.2</v>
      </c>
      <c r="S513" t="s">
        <v>48</v>
      </c>
    </row>
    <row r="514" spans="1:19" x14ac:dyDescent="0.3">
      <c r="A514" t="s">
        <v>1123</v>
      </c>
      <c r="B514" t="s">
        <v>75</v>
      </c>
      <c r="C514" s="2">
        <v>92035</v>
      </c>
      <c r="D514" t="s">
        <v>10</v>
      </c>
      <c r="E514" t="s">
        <v>11</v>
      </c>
      <c r="F514" t="s">
        <v>12</v>
      </c>
      <c r="G514" t="s">
        <v>104</v>
      </c>
      <c r="H514" t="s">
        <v>14</v>
      </c>
      <c r="I514" t="s">
        <v>120</v>
      </c>
      <c r="J514" t="s">
        <v>25</v>
      </c>
      <c r="K514" t="s">
        <v>1124</v>
      </c>
      <c r="L514" t="s">
        <v>46</v>
      </c>
      <c r="M514">
        <v>6</v>
      </c>
      <c r="N514" t="s">
        <v>97</v>
      </c>
      <c r="O514" s="1">
        <v>45700</v>
      </c>
      <c r="P514" s="1">
        <v>45720</v>
      </c>
      <c r="Q514">
        <v>2173</v>
      </c>
      <c r="R514">
        <v>9.5</v>
      </c>
      <c r="S514" t="s">
        <v>117</v>
      </c>
    </row>
    <row r="515" spans="1:19" x14ac:dyDescent="0.3">
      <c r="A515" t="s">
        <v>1125</v>
      </c>
      <c r="B515" t="s">
        <v>114</v>
      </c>
      <c r="C515" s="2">
        <v>77042</v>
      </c>
      <c r="D515" t="s">
        <v>10</v>
      </c>
      <c r="E515" t="s">
        <v>11</v>
      </c>
      <c r="F515" t="s">
        <v>33</v>
      </c>
      <c r="G515" t="s">
        <v>13</v>
      </c>
      <c r="H515" t="s">
        <v>54</v>
      </c>
      <c r="I515" t="s">
        <v>13</v>
      </c>
      <c r="J515" t="s">
        <v>37</v>
      </c>
      <c r="K515" t="s">
        <v>1126</v>
      </c>
      <c r="L515" t="s">
        <v>17</v>
      </c>
      <c r="M515">
        <v>6</v>
      </c>
      <c r="N515" t="s">
        <v>40</v>
      </c>
      <c r="O515" s="1">
        <v>45459</v>
      </c>
      <c r="P515" s="1">
        <v>45519</v>
      </c>
      <c r="Q515">
        <v>1425</v>
      </c>
      <c r="R515">
        <v>7.5</v>
      </c>
      <c r="S515" t="s">
        <v>227</v>
      </c>
    </row>
    <row r="516" spans="1:19" x14ac:dyDescent="0.3">
      <c r="A516" t="s">
        <v>1127</v>
      </c>
      <c r="B516" t="s">
        <v>110</v>
      </c>
      <c r="C516" s="2">
        <v>272652</v>
      </c>
      <c r="D516" t="s">
        <v>10</v>
      </c>
      <c r="E516" t="s">
        <v>88</v>
      </c>
      <c r="F516" t="s">
        <v>33</v>
      </c>
      <c r="G516" t="s">
        <v>153</v>
      </c>
      <c r="H516" t="s">
        <v>54</v>
      </c>
      <c r="I516" t="s">
        <v>153</v>
      </c>
      <c r="J516" t="s">
        <v>37</v>
      </c>
      <c r="K516" t="s">
        <v>1128</v>
      </c>
      <c r="L516" t="s">
        <v>46</v>
      </c>
      <c r="M516">
        <v>19</v>
      </c>
      <c r="N516" t="s">
        <v>18</v>
      </c>
      <c r="O516" s="1">
        <v>45670</v>
      </c>
      <c r="P516" s="1">
        <v>45714</v>
      </c>
      <c r="Q516">
        <v>610</v>
      </c>
      <c r="R516">
        <v>7.2</v>
      </c>
      <c r="S516" t="s">
        <v>41</v>
      </c>
    </row>
    <row r="517" spans="1:19" x14ac:dyDescent="0.3">
      <c r="A517" t="s">
        <v>1129</v>
      </c>
      <c r="B517" t="s">
        <v>103</v>
      </c>
      <c r="C517" s="2">
        <v>117510</v>
      </c>
      <c r="D517" t="s">
        <v>51</v>
      </c>
      <c r="E517" t="s">
        <v>32</v>
      </c>
      <c r="F517" t="s">
        <v>99</v>
      </c>
      <c r="G517" t="s">
        <v>53</v>
      </c>
      <c r="H517" t="s">
        <v>35</v>
      </c>
      <c r="I517" t="s">
        <v>53</v>
      </c>
      <c r="J517" t="s">
        <v>37</v>
      </c>
      <c r="K517" t="s">
        <v>1130</v>
      </c>
      <c r="L517" t="s">
        <v>39</v>
      </c>
      <c r="M517">
        <v>2</v>
      </c>
      <c r="N517" t="s">
        <v>28</v>
      </c>
      <c r="O517" s="1">
        <v>45518</v>
      </c>
      <c r="P517" s="1">
        <v>45554</v>
      </c>
      <c r="Q517">
        <v>2075</v>
      </c>
      <c r="R517">
        <v>7.6</v>
      </c>
      <c r="S517" t="s">
        <v>48</v>
      </c>
    </row>
    <row r="518" spans="1:19" x14ac:dyDescent="0.3">
      <c r="A518" t="s">
        <v>1131</v>
      </c>
      <c r="B518" t="s">
        <v>43</v>
      </c>
      <c r="C518" s="2">
        <v>80985</v>
      </c>
      <c r="D518" t="s">
        <v>51</v>
      </c>
      <c r="E518" t="s">
        <v>22</v>
      </c>
      <c r="F518" t="s">
        <v>99</v>
      </c>
      <c r="G518" t="s">
        <v>120</v>
      </c>
      <c r="H518" t="s">
        <v>14</v>
      </c>
      <c r="I518" t="s">
        <v>120</v>
      </c>
      <c r="J518" t="s">
        <v>37</v>
      </c>
      <c r="K518" t="s">
        <v>1132</v>
      </c>
      <c r="L518" t="s">
        <v>17</v>
      </c>
      <c r="M518" t="s">
        <v>37</v>
      </c>
      <c r="N518" t="s">
        <v>90</v>
      </c>
      <c r="O518" s="1">
        <v>45581</v>
      </c>
      <c r="P518" s="1">
        <v>45628</v>
      </c>
      <c r="Q518">
        <v>1635</v>
      </c>
      <c r="R518">
        <v>5.9</v>
      </c>
      <c r="S518" t="s">
        <v>70</v>
      </c>
    </row>
    <row r="519" spans="1:19" x14ac:dyDescent="0.3">
      <c r="A519" t="s">
        <v>1133</v>
      </c>
      <c r="B519" t="s">
        <v>59</v>
      </c>
      <c r="C519" s="2">
        <v>61352</v>
      </c>
      <c r="D519" t="s">
        <v>10</v>
      </c>
      <c r="E519" t="s">
        <v>32</v>
      </c>
      <c r="F519" t="s">
        <v>12</v>
      </c>
      <c r="G519" t="s">
        <v>166</v>
      </c>
      <c r="H519" t="s">
        <v>14</v>
      </c>
      <c r="I519" t="s">
        <v>166</v>
      </c>
      <c r="J519" t="s">
        <v>25</v>
      </c>
      <c r="K519" t="s">
        <v>1134</v>
      </c>
      <c r="L519" t="s">
        <v>27</v>
      </c>
      <c r="M519">
        <v>3</v>
      </c>
      <c r="N519" t="s">
        <v>101</v>
      </c>
      <c r="O519" s="1">
        <v>45772</v>
      </c>
      <c r="P519" s="1">
        <v>45832</v>
      </c>
      <c r="Q519">
        <v>1942</v>
      </c>
      <c r="R519">
        <v>6.3</v>
      </c>
      <c r="S519" t="s">
        <v>29</v>
      </c>
    </row>
    <row r="520" spans="1:19" x14ac:dyDescent="0.3">
      <c r="A520" t="s">
        <v>1135</v>
      </c>
      <c r="B520" t="s">
        <v>9</v>
      </c>
      <c r="C520" s="2">
        <v>77636</v>
      </c>
      <c r="D520" t="s">
        <v>10</v>
      </c>
      <c r="E520" t="s">
        <v>11</v>
      </c>
      <c r="F520" t="s">
        <v>12</v>
      </c>
      <c r="G520" t="s">
        <v>24</v>
      </c>
      <c r="H520" t="s">
        <v>54</v>
      </c>
      <c r="I520" t="s">
        <v>24</v>
      </c>
      <c r="J520" t="s">
        <v>25</v>
      </c>
      <c r="K520" t="s">
        <v>1136</v>
      </c>
      <c r="L520" t="s">
        <v>46</v>
      </c>
      <c r="M520">
        <v>5</v>
      </c>
      <c r="N520" t="s">
        <v>122</v>
      </c>
      <c r="O520" s="1">
        <v>45330</v>
      </c>
      <c r="P520" s="1">
        <v>45396</v>
      </c>
      <c r="Q520">
        <v>1159</v>
      </c>
      <c r="R520">
        <v>8.9</v>
      </c>
      <c r="S520" t="s">
        <v>93</v>
      </c>
    </row>
    <row r="521" spans="1:19" x14ac:dyDescent="0.3">
      <c r="A521" t="s">
        <v>1137</v>
      </c>
      <c r="B521" t="s">
        <v>119</v>
      </c>
      <c r="C521" s="2">
        <v>214326</v>
      </c>
      <c r="D521" t="s">
        <v>10</v>
      </c>
      <c r="E521" t="s">
        <v>11</v>
      </c>
      <c r="F521" t="s">
        <v>52</v>
      </c>
      <c r="G521" t="s">
        <v>153</v>
      </c>
      <c r="H521" t="s">
        <v>35</v>
      </c>
      <c r="I521" t="s">
        <v>84</v>
      </c>
      <c r="J521" t="s">
        <v>15</v>
      </c>
      <c r="K521" t="s">
        <v>1138</v>
      </c>
      <c r="L521" t="s">
        <v>39</v>
      </c>
      <c r="M521">
        <v>6</v>
      </c>
      <c r="N521" t="s">
        <v>62</v>
      </c>
      <c r="O521" s="1">
        <v>45308</v>
      </c>
      <c r="P521" s="1">
        <v>45373</v>
      </c>
      <c r="Q521">
        <v>1904</v>
      </c>
      <c r="R521">
        <v>6.4</v>
      </c>
      <c r="S521" t="s">
        <v>174</v>
      </c>
    </row>
    <row r="522" spans="1:19" x14ac:dyDescent="0.3">
      <c r="A522" t="s">
        <v>1139</v>
      </c>
      <c r="B522" t="s">
        <v>176</v>
      </c>
      <c r="C522" s="2">
        <v>71473</v>
      </c>
      <c r="D522" t="s">
        <v>10</v>
      </c>
      <c r="E522" t="s">
        <v>32</v>
      </c>
      <c r="F522" t="s">
        <v>12</v>
      </c>
      <c r="G522" t="s">
        <v>80</v>
      </c>
      <c r="H522" t="s">
        <v>14</v>
      </c>
      <c r="I522" t="s">
        <v>80</v>
      </c>
      <c r="J522" t="s">
        <v>25</v>
      </c>
      <c r="K522" t="s">
        <v>1140</v>
      </c>
      <c r="L522" t="s">
        <v>17</v>
      </c>
      <c r="M522">
        <v>4</v>
      </c>
      <c r="N522" t="s">
        <v>40</v>
      </c>
      <c r="O522" s="1">
        <v>45390</v>
      </c>
      <c r="P522" s="1">
        <v>45446</v>
      </c>
      <c r="Q522">
        <v>796</v>
      </c>
      <c r="R522">
        <v>8</v>
      </c>
      <c r="S522" t="s">
        <v>63</v>
      </c>
    </row>
    <row r="523" spans="1:19" x14ac:dyDescent="0.3">
      <c r="A523" t="s">
        <v>1141</v>
      </c>
      <c r="B523" t="s">
        <v>145</v>
      </c>
      <c r="C523" s="2">
        <v>48920</v>
      </c>
      <c r="D523" t="s">
        <v>10</v>
      </c>
      <c r="E523" t="s">
        <v>32</v>
      </c>
      <c r="F523" t="s">
        <v>12</v>
      </c>
      <c r="G523" t="s">
        <v>166</v>
      </c>
      <c r="H523" t="s">
        <v>54</v>
      </c>
      <c r="I523" t="s">
        <v>166</v>
      </c>
      <c r="J523" t="s">
        <v>25</v>
      </c>
      <c r="K523" t="s">
        <v>1142</v>
      </c>
      <c r="L523" t="s">
        <v>39</v>
      </c>
      <c r="M523">
        <v>2</v>
      </c>
      <c r="N523" t="s">
        <v>47</v>
      </c>
      <c r="O523" s="1">
        <v>45407</v>
      </c>
      <c r="P523" s="1">
        <v>45441</v>
      </c>
      <c r="Q523">
        <v>2086</v>
      </c>
      <c r="R523">
        <v>9.5</v>
      </c>
      <c r="S523" t="s">
        <v>227</v>
      </c>
    </row>
    <row r="524" spans="1:19" x14ac:dyDescent="0.3">
      <c r="A524" t="s">
        <v>1143</v>
      </c>
      <c r="B524" t="s">
        <v>114</v>
      </c>
      <c r="C524" s="2">
        <v>63273</v>
      </c>
      <c r="D524" t="s">
        <v>10</v>
      </c>
      <c r="E524" t="s">
        <v>32</v>
      </c>
      <c r="F524" t="s">
        <v>33</v>
      </c>
      <c r="G524" t="s">
        <v>36</v>
      </c>
      <c r="H524" t="s">
        <v>54</v>
      </c>
      <c r="I524" t="s">
        <v>53</v>
      </c>
      <c r="J524" t="s">
        <v>15</v>
      </c>
      <c r="K524" t="s">
        <v>1144</v>
      </c>
      <c r="L524" t="s">
        <v>27</v>
      </c>
      <c r="M524">
        <v>4</v>
      </c>
      <c r="N524" t="s">
        <v>116</v>
      </c>
      <c r="O524" s="1">
        <v>45527</v>
      </c>
      <c r="P524" s="1">
        <v>45565</v>
      </c>
      <c r="Q524">
        <v>992</v>
      </c>
      <c r="R524">
        <v>9.4</v>
      </c>
      <c r="S524" t="s">
        <v>234</v>
      </c>
    </row>
    <row r="525" spans="1:19" x14ac:dyDescent="0.3">
      <c r="A525" t="s">
        <v>1145</v>
      </c>
      <c r="B525" t="s">
        <v>103</v>
      </c>
      <c r="C525" s="2">
        <v>134087</v>
      </c>
      <c r="D525" t="s">
        <v>10</v>
      </c>
      <c r="E525" t="s">
        <v>88</v>
      </c>
      <c r="F525" t="s">
        <v>99</v>
      </c>
      <c r="G525" t="s">
        <v>140</v>
      </c>
      <c r="H525" t="s">
        <v>54</v>
      </c>
      <c r="I525" t="s">
        <v>140</v>
      </c>
      <c r="J525" t="s">
        <v>37</v>
      </c>
      <c r="K525" t="s">
        <v>1146</v>
      </c>
      <c r="L525" t="s">
        <v>46</v>
      </c>
      <c r="M525">
        <v>12</v>
      </c>
      <c r="N525" t="s">
        <v>47</v>
      </c>
      <c r="O525" s="1">
        <v>45474</v>
      </c>
      <c r="P525" s="1">
        <v>45497</v>
      </c>
      <c r="Q525">
        <v>968</v>
      </c>
      <c r="R525">
        <v>5.9</v>
      </c>
      <c r="S525" t="s">
        <v>63</v>
      </c>
    </row>
    <row r="526" spans="1:19" x14ac:dyDescent="0.3">
      <c r="A526" t="s">
        <v>1147</v>
      </c>
      <c r="B526" t="s">
        <v>161</v>
      </c>
      <c r="C526" s="2">
        <v>142446</v>
      </c>
      <c r="D526" t="s">
        <v>10</v>
      </c>
      <c r="E526" t="s">
        <v>11</v>
      </c>
      <c r="F526" t="s">
        <v>33</v>
      </c>
      <c r="G526" t="s">
        <v>95</v>
      </c>
      <c r="H526" t="s">
        <v>14</v>
      </c>
      <c r="I526" t="s">
        <v>95</v>
      </c>
      <c r="J526" t="s">
        <v>15</v>
      </c>
      <c r="K526" t="s">
        <v>1148</v>
      </c>
      <c r="L526" t="s">
        <v>46</v>
      </c>
      <c r="M526">
        <v>9</v>
      </c>
      <c r="N526" t="s">
        <v>108</v>
      </c>
      <c r="O526" s="1">
        <v>45610</v>
      </c>
      <c r="P526" s="1">
        <v>45655</v>
      </c>
      <c r="Q526">
        <v>1666</v>
      </c>
      <c r="R526">
        <v>9.6</v>
      </c>
      <c r="S526" t="s">
        <v>57</v>
      </c>
    </row>
    <row r="527" spans="1:19" x14ac:dyDescent="0.3">
      <c r="A527" t="s">
        <v>1149</v>
      </c>
      <c r="B527" t="s">
        <v>31</v>
      </c>
      <c r="C527" s="2">
        <v>159755</v>
      </c>
      <c r="D527" t="s">
        <v>66</v>
      </c>
      <c r="E527" t="s">
        <v>11</v>
      </c>
      <c r="F527" t="s">
        <v>99</v>
      </c>
      <c r="G527" t="s">
        <v>67</v>
      </c>
      <c r="H527" t="s">
        <v>35</v>
      </c>
      <c r="I527" t="s">
        <v>55</v>
      </c>
      <c r="J527" t="s">
        <v>15</v>
      </c>
      <c r="K527" t="s">
        <v>1150</v>
      </c>
      <c r="L527" t="s">
        <v>46</v>
      </c>
      <c r="M527">
        <v>9</v>
      </c>
      <c r="N527" t="s">
        <v>69</v>
      </c>
      <c r="O527" s="1">
        <v>45503</v>
      </c>
      <c r="P527" s="1">
        <v>45563</v>
      </c>
      <c r="Q527">
        <v>1272</v>
      </c>
      <c r="R527">
        <v>8.6999999999999993</v>
      </c>
      <c r="S527" t="s">
        <v>112</v>
      </c>
    </row>
    <row r="528" spans="1:19" x14ac:dyDescent="0.3">
      <c r="A528" t="s">
        <v>1151</v>
      </c>
      <c r="B528" t="s">
        <v>256</v>
      </c>
      <c r="C528" s="2">
        <v>188034</v>
      </c>
      <c r="D528" t="s">
        <v>51</v>
      </c>
      <c r="E528" t="s">
        <v>88</v>
      </c>
      <c r="F528" t="s">
        <v>99</v>
      </c>
      <c r="G528" t="s">
        <v>60</v>
      </c>
      <c r="H528" t="s">
        <v>35</v>
      </c>
      <c r="I528" t="s">
        <v>60</v>
      </c>
      <c r="J528" t="s">
        <v>25</v>
      </c>
      <c r="K528" t="s">
        <v>1152</v>
      </c>
      <c r="L528" t="s">
        <v>27</v>
      </c>
      <c r="M528">
        <v>13</v>
      </c>
      <c r="N528" t="s">
        <v>86</v>
      </c>
      <c r="O528" s="1">
        <v>45586</v>
      </c>
      <c r="P528" s="1">
        <v>45622</v>
      </c>
      <c r="Q528">
        <v>1330</v>
      </c>
      <c r="R528">
        <v>6.9</v>
      </c>
      <c r="S528" t="s">
        <v>227</v>
      </c>
    </row>
    <row r="529" spans="1:19" x14ac:dyDescent="0.3">
      <c r="A529" t="s">
        <v>1153</v>
      </c>
      <c r="B529" t="s">
        <v>176</v>
      </c>
      <c r="C529" s="2">
        <v>125153</v>
      </c>
      <c r="D529" t="s">
        <v>51</v>
      </c>
      <c r="E529" t="s">
        <v>11</v>
      </c>
      <c r="F529" t="s">
        <v>99</v>
      </c>
      <c r="G529" t="s">
        <v>120</v>
      </c>
      <c r="H529" t="s">
        <v>54</v>
      </c>
      <c r="I529" t="s">
        <v>36</v>
      </c>
      <c r="J529" t="s">
        <v>15</v>
      </c>
      <c r="K529" t="s">
        <v>621</v>
      </c>
      <c r="L529" t="s">
        <v>27</v>
      </c>
      <c r="M529">
        <v>9</v>
      </c>
      <c r="N529" t="s">
        <v>90</v>
      </c>
      <c r="O529" s="1">
        <v>45359</v>
      </c>
      <c r="P529" s="1">
        <v>45376</v>
      </c>
      <c r="Q529">
        <v>926</v>
      </c>
      <c r="R529">
        <v>8.9</v>
      </c>
      <c r="S529" t="s">
        <v>29</v>
      </c>
    </row>
    <row r="530" spans="1:19" x14ac:dyDescent="0.3">
      <c r="A530" t="s">
        <v>1154</v>
      </c>
      <c r="B530" t="s">
        <v>110</v>
      </c>
      <c r="C530" s="2">
        <v>146076</v>
      </c>
      <c r="D530" t="s">
        <v>10</v>
      </c>
      <c r="E530" t="s">
        <v>88</v>
      </c>
      <c r="F530" t="s">
        <v>52</v>
      </c>
      <c r="G530" t="s">
        <v>36</v>
      </c>
      <c r="H530" t="s">
        <v>14</v>
      </c>
      <c r="I530" t="s">
        <v>36</v>
      </c>
      <c r="J530" t="s">
        <v>15</v>
      </c>
      <c r="K530" t="s">
        <v>1155</v>
      </c>
      <c r="L530" t="s">
        <v>27</v>
      </c>
      <c r="M530">
        <v>11</v>
      </c>
      <c r="N530" t="s">
        <v>77</v>
      </c>
      <c r="O530" s="1">
        <v>45309</v>
      </c>
      <c r="P530" s="1">
        <v>45344</v>
      </c>
      <c r="Q530">
        <v>1893</v>
      </c>
      <c r="R530">
        <v>5.0999999999999996</v>
      </c>
      <c r="S530" t="s">
        <v>41</v>
      </c>
    </row>
    <row r="531" spans="1:19" x14ac:dyDescent="0.3">
      <c r="A531" t="s">
        <v>1156</v>
      </c>
      <c r="B531" t="s">
        <v>65</v>
      </c>
      <c r="C531" s="2">
        <v>140113</v>
      </c>
      <c r="D531" t="s">
        <v>10</v>
      </c>
      <c r="E531" t="s">
        <v>11</v>
      </c>
      <c r="F531" t="s">
        <v>12</v>
      </c>
      <c r="G531" t="s">
        <v>140</v>
      </c>
      <c r="H531" t="s">
        <v>14</v>
      </c>
      <c r="I531" t="s">
        <v>36</v>
      </c>
      <c r="J531" t="s">
        <v>15</v>
      </c>
      <c r="K531" t="s">
        <v>1157</v>
      </c>
      <c r="L531" t="s">
        <v>27</v>
      </c>
      <c r="M531">
        <v>5</v>
      </c>
      <c r="N531" t="s">
        <v>86</v>
      </c>
      <c r="O531" s="1">
        <v>45416</v>
      </c>
      <c r="P531" s="1">
        <v>45488</v>
      </c>
      <c r="Q531">
        <v>1430</v>
      </c>
      <c r="R531">
        <v>9.1</v>
      </c>
      <c r="S531" t="s">
        <v>117</v>
      </c>
    </row>
    <row r="532" spans="1:19" x14ac:dyDescent="0.3">
      <c r="A532" t="s">
        <v>1158</v>
      </c>
      <c r="B532" t="s">
        <v>21</v>
      </c>
      <c r="C532" s="2">
        <v>73269</v>
      </c>
      <c r="D532" t="s">
        <v>66</v>
      </c>
      <c r="E532" t="s">
        <v>22</v>
      </c>
      <c r="F532" t="s">
        <v>99</v>
      </c>
      <c r="G532" t="s">
        <v>67</v>
      </c>
      <c r="H532" t="s">
        <v>54</v>
      </c>
      <c r="I532" t="s">
        <v>67</v>
      </c>
      <c r="J532" t="s">
        <v>15</v>
      </c>
      <c r="K532" t="s">
        <v>1159</v>
      </c>
      <c r="L532" t="s">
        <v>39</v>
      </c>
      <c r="M532" t="s">
        <v>37</v>
      </c>
      <c r="N532" t="s">
        <v>18</v>
      </c>
      <c r="O532" s="1">
        <v>45630</v>
      </c>
      <c r="P532" s="1">
        <v>45672</v>
      </c>
      <c r="Q532">
        <v>986</v>
      </c>
      <c r="R532">
        <v>5.2</v>
      </c>
      <c r="S532" t="s">
        <v>57</v>
      </c>
    </row>
    <row r="533" spans="1:19" x14ac:dyDescent="0.3">
      <c r="A533" t="s">
        <v>1160</v>
      </c>
      <c r="B533" t="s">
        <v>21</v>
      </c>
      <c r="C533" s="2">
        <v>103806</v>
      </c>
      <c r="D533" t="s">
        <v>10</v>
      </c>
      <c r="E533" t="s">
        <v>32</v>
      </c>
      <c r="F533" t="s">
        <v>12</v>
      </c>
      <c r="G533" t="s">
        <v>126</v>
      </c>
      <c r="H533" t="s">
        <v>35</v>
      </c>
      <c r="I533" t="s">
        <v>126</v>
      </c>
      <c r="J533" t="s">
        <v>25</v>
      </c>
      <c r="K533" t="s">
        <v>1161</v>
      </c>
      <c r="L533" t="s">
        <v>39</v>
      </c>
      <c r="M533">
        <v>3</v>
      </c>
      <c r="N533" t="s">
        <v>116</v>
      </c>
      <c r="O533" s="1">
        <v>45537</v>
      </c>
      <c r="P533" s="1">
        <v>45566</v>
      </c>
      <c r="Q533">
        <v>1905</v>
      </c>
      <c r="R533">
        <v>8.3000000000000007</v>
      </c>
      <c r="S533" t="s">
        <v>234</v>
      </c>
    </row>
    <row r="534" spans="1:19" x14ac:dyDescent="0.3">
      <c r="A534" t="s">
        <v>1162</v>
      </c>
      <c r="B534" t="s">
        <v>65</v>
      </c>
      <c r="C534" s="2">
        <v>103370</v>
      </c>
      <c r="D534" t="s">
        <v>10</v>
      </c>
      <c r="E534" t="s">
        <v>11</v>
      </c>
      <c r="F534" t="s">
        <v>99</v>
      </c>
      <c r="G534" t="s">
        <v>55</v>
      </c>
      <c r="H534" t="s">
        <v>54</v>
      </c>
      <c r="I534" t="s">
        <v>55</v>
      </c>
      <c r="J534" t="s">
        <v>37</v>
      </c>
      <c r="K534" t="s">
        <v>1163</v>
      </c>
      <c r="L534" t="s">
        <v>17</v>
      </c>
      <c r="M534">
        <v>7</v>
      </c>
      <c r="N534" t="s">
        <v>97</v>
      </c>
      <c r="O534" s="1">
        <v>45631</v>
      </c>
      <c r="P534" s="1">
        <v>45688</v>
      </c>
      <c r="Q534">
        <v>2149</v>
      </c>
      <c r="R534">
        <v>8.9</v>
      </c>
      <c r="S534" t="s">
        <v>41</v>
      </c>
    </row>
    <row r="535" spans="1:19" x14ac:dyDescent="0.3">
      <c r="A535" t="s">
        <v>1164</v>
      </c>
      <c r="B535" t="s">
        <v>110</v>
      </c>
      <c r="C535" s="2">
        <v>142657</v>
      </c>
      <c r="D535" t="s">
        <v>10</v>
      </c>
      <c r="E535" t="s">
        <v>88</v>
      </c>
      <c r="F535" t="s">
        <v>33</v>
      </c>
      <c r="G535" t="s">
        <v>24</v>
      </c>
      <c r="H535" t="s">
        <v>14</v>
      </c>
      <c r="I535" t="s">
        <v>24</v>
      </c>
      <c r="J535" t="s">
        <v>25</v>
      </c>
      <c r="K535" t="s">
        <v>1165</v>
      </c>
      <c r="L535" t="s">
        <v>17</v>
      </c>
      <c r="M535">
        <v>13</v>
      </c>
      <c r="N535" t="s">
        <v>86</v>
      </c>
      <c r="O535" s="1">
        <v>45551</v>
      </c>
      <c r="P535" s="1">
        <v>45585</v>
      </c>
      <c r="Q535">
        <v>1335</v>
      </c>
      <c r="R535">
        <v>5.6</v>
      </c>
      <c r="S535" t="s">
        <v>174</v>
      </c>
    </row>
    <row r="536" spans="1:19" x14ac:dyDescent="0.3">
      <c r="A536" t="s">
        <v>1166</v>
      </c>
      <c r="B536" t="s">
        <v>119</v>
      </c>
      <c r="C536" s="2">
        <v>291226</v>
      </c>
      <c r="D536" t="s">
        <v>10</v>
      </c>
      <c r="E536" t="s">
        <v>88</v>
      </c>
      <c r="F536" t="s">
        <v>33</v>
      </c>
      <c r="G536" t="s">
        <v>153</v>
      </c>
      <c r="H536" t="s">
        <v>54</v>
      </c>
      <c r="I536" t="s">
        <v>153</v>
      </c>
      <c r="J536" t="s">
        <v>15</v>
      </c>
      <c r="K536" t="s">
        <v>1167</v>
      </c>
      <c r="L536" t="s">
        <v>17</v>
      </c>
      <c r="M536">
        <v>10</v>
      </c>
      <c r="N536" t="s">
        <v>77</v>
      </c>
      <c r="O536" s="1">
        <v>45481</v>
      </c>
      <c r="P536" s="1">
        <v>45527</v>
      </c>
      <c r="Q536">
        <v>1109</v>
      </c>
      <c r="R536">
        <v>5.6</v>
      </c>
      <c r="S536" t="s">
        <v>70</v>
      </c>
    </row>
    <row r="537" spans="1:19" x14ac:dyDescent="0.3">
      <c r="A537" t="s">
        <v>1168</v>
      </c>
      <c r="B537" t="s">
        <v>176</v>
      </c>
      <c r="C537" s="2">
        <v>65226</v>
      </c>
      <c r="D537" t="s">
        <v>10</v>
      </c>
      <c r="E537" t="s">
        <v>22</v>
      </c>
      <c r="F537" t="s">
        <v>33</v>
      </c>
      <c r="G537" t="s">
        <v>126</v>
      </c>
      <c r="H537" t="s">
        <v>54</v>
      </c>
      <c r="I537" t="s">
        <v>126</v>
      </c>
      <c r="J537" t="s">
        <v>25</v>
      </c>
      <c r="K537" t="s">
        <v>1169</v>
      </c>
      <c r="L537" t="s">
        <v>39</v>
      </c>
      <c r="M537" t="s">
        <v>37</v>
      </c>
      <c r="N537" t="s">
        <v>47</v>
      </c>
      <c r="O537" s="1">
        <v>45454</v>
      </c>
      <c r="P537" s="1">
        <v>45479</v>
      </c>
      <c r="Q537">
        <v>642</v>
      </c>
      <c r="R537">
        <v>8.1999999999999993</v>
      </c>
      <c r="S537" t="s">
        <v>227</v>
      </c>
    </row>
    <row r="538" spans="1:19" x14ac:dyDescent="0.3">
      <c r="A538" t="s">
        <v>1170</v>
      </c>
      <c r="B538" t="s">
        <v>31</v>
      </c>
      <c r="C538" s="2">
        <v>108886</v>
      </c>
      <c r="D538" t="s">
        <v>10</v>
      </c>
      <c r="E538" t="s">
        <v>22</v>
      </c>
      <c r="F538" t="s">
        <v>33</v>
      </c>
      <c r="G538" t="s">
        <v>34</v>
      </c>
      <c r="H538" t="s">
        <v>14</v>
      </c>
      <c r="I538" t="s">
        <v>34</v>
      </c>
      <c r="J538" t="s">
        <v>15</v>
      </c>
      <c r="K538" t="s">
        <v>1171</v>
      </c>
      <c r="L538" t="s">
        <v>17</v>
      </c>
      <c r="M538" t="s">
        <v>37</v>
      </c>
      <c r="N538" t="s">
        <v>108</v>
      </c>
      <c r="O538" s="1">
        <v>45338</v>
      </c>
      <c r="P538" s="1">
        <v>45354</v>
      </c>
      <c r="Q538">
        <v>2369</v>
      </c>
      <c r="R538">
        <v>5.3</v>
      </c>
      <c r="S538" t="s">
        <v>73</v>
      </c>
    </row>
    <row r="539" spans="1:19" x14ac:dyDescent="0.3">
      <c r="A539" t="s">
        <v>1172</v>
      </c>
      <c r="B539" t="s">
        <v>256</v>
      </c>
      <c r="C539" s="2">
        <v>271344</v>
      </c>
      <c r="D539" t="s">
        <v>10</v>
      </c>
      <c r="E539" t="s">
        <v>88</v>
      </c>
      <c r="F539" t="s">
        <v>12</v>
      </c>
      <c r="G539" t="s">
        <v>23</v>
      </c>
      <c r="H539" t="s">
        <v>35</v>
      </c>
      <c r="I539" t="s">
        <v>23</v>
      </c>
      <c r="J539" t="s">
        <v>15</v>
      </c>
      <c r="K539" t="s">
        <v>1173</v>
      </c>
      <c r="L539" t="s">
        <v>17</v>
      </c>
      <c r="M539">
        <v>17</v>
      </c>
      <c r="N539" t="s">
        <v>149</v>
      </c>
      <c r="O539" s="1">
        <v>45304</v>
      </c>
      <c r="P539" s="1">
        <v>45370</v>
      </c>
      <c r="Q539">
        <v>929</v>
      </c>
      <c r="R539">
        <v>6.7</v>
      </c>
      <c r="S539" t="s">
        <v>29</v>
      </c>
    </row>
    <row r="540" spans="1:19" x14ac:dyDescent="0.3">
      <c r="A540" t="s">
        <v>1174</v>
      </c>
      <c r="B540" t="s">
        <v>176</v>
      </c>
      <c r="C540" s="2">
        <v>171571</v>
      </c>
      <c r="D540" t="s">
        <v>10</v>
      </c>
      <c r="E540" t="s">
        <v>11</v>
      </c>
      <c r="F540" t="s">
        <v>33</v>
      </c>
      <c r="G540" t="s">
        <v>34</v>
      </c>
      <c r="H540" t="s">
        <v>14</v>
      </c>
      <c r="I540" t="s">
        <v>34</v>
      </c>
      <c r="J540" t="s">
        <v>25</v>
      </c>
      <c r="K540" t="s">
        <v>1175</v>
      </c>
      <c r="L540" t="s">
        <v>39</v>
      </c>
      <c r="M540">
        <v>7</v>
      </c>
      <c r="N540" t="s">
        <v>47</v>
      </c>
      <c r="O540" s="1">
        <v>45657</v>
      </c>
      <c r="P540" s="1">
        <v>45718</v>
      </c>
      <c r="Q540">
        <v>997</v>
      </c>
      <c r="R540">
        <v>8.6</v>
      </c>
      <c r="S540" t="s">
        <v>117</v>
      </c>
    </row>
    <row r="541" spans="1:19" x14ac:dyDescent="0.3">
      <c r="A541" t="s">
        <v>1176</v>
      </c>
      <c r="B541" t="s">
        <v>114</v>
      </c>
      <c r="C541" s="2">
        <v>82918</v>
      </c>
      <c r="D541" t="s">
        <v>10</v>
      </c>
      <c r="E541" t="s">
        <v>11</v>
      </c>
      <c r="F541" t="s">
        <v>52</v>
      </c>
      <c r="G541" t="s">
        <v>158</v>
      </c>
      <c r="H541" t="s">
        <v>54</v>
      </c>
      <c r="I541" t="s">
        <v>158</v>
      </c>
      <c r="J541" t="s">
        <v>37</v>
      </c>
      <c r="K541" t="s">
        <v>1177</v>
      </c>
      <c r="L541" t="s">
        <v>46</v>
      </c>
      <c r="M541">
        <v>9</v>
      </c>
      <c r="N541" t="s">
        <v>86</v>
      </c>
      <c r="O541" s="1">
        <v>45534</v>
      </c>
      <c r="P541" s="1">
        <v>45565</v>
      </c>
      <c r="Q541">
        <v>1763</v>
      </c>
      <c r="R541">
        <v>5.8</v>
      </c>
      <c r="S541" t="s">
        <v>112</v>
      </c>
    </row>
    <row r="542" spans="1:19" x14ac:dyDescent="0.3">
      <c r="A542" t="s">
        <v>1178</v>
      </c>
      <c r="B542" t="s">
        <v>103</v>
      </c>
      <c r="C542" s="2">
        <v>136651</v>
      </c>
      <c r="D542" t="s">
        <v>10</v>
      </c>
      <c r="E542" t="s">
        <v>88</v>
      </c>
      <c r="F542" t="s">
        <v>12</v>
      </c>
      <c r="G542" t="s">
        <v>166</v>
      </c>
      <c r="H542" t="s">
        <v>14</v>
      </c>
      <c r="I542" t="s">
        <v>158</v>
      </c>
      <c r="J542" t="s">
        <v>37</v>
      </c>
      <c r="K542" t="s">
        <v>1179</v>
      </c>
      <c r="L542" t="s">
        <v>17</v>
      </c>
      <c r="M542">
        <v>17</v>
      </c>
      <c r="N542" t="s">
        <v>90</v>
      </c>
      <c r="O542" s="1">
        <v>45536</v>
      </c>
      <c r="P542" s="1">
        <v>45601</v>
      </c>
      <c r="Q542">
        <v>1124</v>
      </c>
      <c r="R542">
        <v>5.6</v>
      </c>
      <c r="S542" t="s">
        <v>227</v>
      </c>
    </row>
    <row r="543" spans="1:19" x14ac:dyDescent="0.3">
      <c r="A543" t="s">
        <v>1180</v>
      </c>
      <c r="B543" t="s">
        <v>21</v>
      </c>
      <c r="C543" s="2">
        <v>237637</v>
      </c>
      <c r="D543" t="s">
        <v>10</v>
      </c>
      <c r="E543" t="s">
        <v>88</v>
      </c>
      <c r="F543" t="s">
        <v>99</v>
      </c>
      <c r="G543" t="s">
        <v>84</v>
      </c>
      <c r="H543" t="s">
        <v>35</v>
      </c>
      <c r="I543" t="s">
        <v>84</v>
      </c>
      <c r="J543" t="s">
        <v>37</v>
      </c>
      <c r="K543" t="s">
        <v>1181</v>
      </c>
      <c r="L543" t="s">
        <v>39</v>
      </c>
      <c r="M543">
        <v>17</v>
      </c>
      <c r="N543" t="s">
        <v>101</v>
      </c>
      <c r="O543" s="1">
        <v>45324</v>
      </c>
      <c r="P543" s="1">
        <v>45344</v>
      </c>
      <c r="Q543">
        <v>786</v>
      </c>
      <c r="R543">
        <v>5.7</v>
      </c>
      <c r="S543" t="s">
        <v>93</v>
      </c>
    </row>
    <row r="544" spans="1:19" x14ac:dyDescent="0.3">
      <c r="A544" t="s">
        <v>1182</v>
      </c>
      <c r="B544" t="s">
        <v>50</v>
      </c>
      <c r="C544" s="2">
        <v>59160</v>
      </c>
      <c r="D544" t="s">
        <v>10</v>
      </c>
      <c r="E544" t="s">
        <v>22</v>
      </c>
      <c r="F544" t="s">
        <v>99</v>
      </c>
      <c r="G544" t="s">
        <v>24</v>
      </c>
      <c r="H544" t="s">
        <v>35</v>
      </c>
      <c r="I544" t="s">
        <v>67</v>
      </c>
      <c r="J544" t="s">
        <v>15</v>
      </c>
      <c r="K544" t="s">
        <v>1183</v>
      </c>
      <c r="L544" t="s">
        <v>17</v>
      </c>
      <c r="M544" t="s">
        <v>37</v>
      </c>
      <c r="N544" t="s">
        <v>122</v>
      </c>
      <c r="O544" s="1">
        <v>45308</v>
      </c>
      <c r="P544" s="1">
        <v>45371</v>
      </c>
      <c r="Q544">
        <v>1772</v>
      </c>
      <c r="R544">
        <v>7.4</v>
      </c>
      <c r="S544" t="s">
        <v>93</v>
      </c>
    </row>
    <row r="545" spans="1:19" x14ac:dyDescent="0.3">
      <c r="A545" t="s">
        <v>1184</v>
      </c>
      <c r="B545" t="s">
        <v>119</v>
      </c>
      <c r="C545" s="2">
        <v>49162</v>
      </c>
      <c r="D545" t="s">
        <v>10</v>
      </c>
      <c r="E545" t="s">
        <v>22</v>
      </c>
      <c r="F545" t="s">
        <v>33</v>
      </c>
      <c r="G545" t="s">
        <v>13</v>
      </c>
      <c r="H545" t="s">
        <v>35</v>
      </c>
      <c r="I545" t="s">
        <v>13</v>
      </c>
      <c r="J545" t="s">
        <v>37</v>
      </c>
      <c r="K545" t="s">
        <v>1185</v>
      </c>
      <c r="L545" t="s">
        <v>39</v>
      </c>
      <c r="M545" t="s">
        <v>37</v>
      </c>
      <c r="N545" t="s">
        <v>28</v>
      </c>
      <c r="O545" s="1">
        <v>45743</v>
      </c>
      <c r="P545" s="1">
        <v>45767</v>
      </c>
      <c r="Q545">
        <v>1766</v>
      </c>
      <c r="R545">
        <v>9.1999999999999993</v>
      </c>
      <c r="S545" t="s">
        <v>19</v>
      </c>
    </row>
    <row r="546" spans="1:19" x14ac:dyDescent="0.3">
      <c r="A546" t="s">
        <v>1186</v>
      </c>
      <c r="B546" t="s">
        <v>137</v>
      </c>
      <c r="C546" s="2">
        <v>83663</v>
      </c>
      <c r="D546" t="s">
        <v>10</v>
      </c>
      <c r="E546" t="s">
        <v>11</v>
      </c>
      <c r="F546" t="s">
        <v>99</v>
      </c>
      <c r="G546" t="s">
        <v>44</v>
      </c>
      <c r="H546" t="s">
        <v>14</v>
      </c>
      <c r="I546" t="s">
        <v>44</v>
      </c>
      <c r="J546" t="s">
        <v>25</v>
      </c>
      <c r="K546" t="s">
        <v>1187</v>
      </c>
      <c r="L546" t="s">
        <v>27</v>
      </c>
      <c r="M546">
        <v>5</v>
      </c>
      <c r="N546" t="s">
        <v>101</v>
      </c>
      <c r="O546" s="1">
        <v>45639</v>
      </c>
      <c r="P546" s="1">
        <v>45654</v>
      </c>
      <c r="Q546">
        <v>1948</v>
      </c>
      <c r="R546">
        <v>7.4</v>
      </c>
      <c r="S546" t="s">
        <v>48</v>
      </c>
    </row>
    <row r="547" spans="1:19" x14ac:dyDescent="0.3">
      <c r="A547" t="s">
        <v>1188</v>
      </c>
      <c r="B547" t="s">
        <v>110</v>
      </c>
      <c r="C547" s="2">
        <v>35782</v>
      </c>
      <c r="D547" t="s">
        <v>10</v>
      </c>
      <c r="E547" t="s">
        <v>22</v>
      </c>
      <c r="F547" t="s">
        <v>12</v>
      </c>
      <c r="G547" t="s">
        <v>44</v>
      </c>
      <c r="H547" t="s">
        <v>54</v>
      </c>
      <c r="I547" t="s">
        <v>44</v>
      </c>
      <c r="J547" t="s">
        <v>15</v>
      </c>
      <c r="K547" t="s">
        <v>1189</v>
      </c>
      <c r="L547" t="s">
        <v>27</v>
      </c>
      <c r="M547" t="s">
        <v>37</v>
      </c>
      <c r="N547" t="s">
        <v>62</v>
      </c>
      <c r="O547" s="1">
        <v>45355</v>
      </c>
      <c r="P547" s="1">
        <v>45404</v>
      </c>
      <c r="Q547">
        <v>1770</v>
      </c>
      <c r="R547">
        <v>7.1</v>
      </c>
      <c r="S547" t="s">
        <v>128</v>
      </c>
    </row>
    <row r="548" spans="1:19" x14ac:dyDescent="0.3">
      <c r="A548" t="s">
        <v>1190</v>
      </c>
      <c r="B548" t="s">
        <v>110</v>
      </c>
      <c r="C548" s="2">
        <v>115383</v>
      </c>
      <c r="D548" t="s">
        <v>10</v>
      </c>
      <c r="E548" t="s">
        <v>11</v>
      </c>
      <c r="F548" t="s">
        <v>99</v>
      </c>
      <c r="G548" t="s">
        <v>140</v>
      </c>
      <c r="H548" t="s">
        <v>14</v>
      </c>
      <c r="I548" t="s">
        <v>36</v>
      </c>
      <c r="J548" t="s">
        <v>15</v>
      </c>
      <c r="K548" t="s">
        <v>1191</v>
      </c>
      <c r="L548" t="s">
        <v>46</v>
      </c>
      <c r="M548">
        <v>8</v>
      </c>
      <c r="N548" t="s">
        <v>40</v>
      </c>
      <c r="O548" s="1">
        <v>45498</v>
      </c>
      <c r="P548" s="1">
        <v>45539</v>
      </c>
      <c r="Q548">
        <v>1711</v>
      </c>
      <c r="R548">
        <v>6.4</v>
      </c>
      <c r="S548" t="s">
        <v>48</v>
      </c>
    </row>
    <row r="549" spans="1:19" x14ac:dyDescent="0.3">
      <c r="A549" t="s">
        <v>1192</v>
      </c>
      <c r="B549" t="s">
        <v>145</v>
      </c>
      <c r="C549" s="2">
        <v>54121</v>
      </c>
      <c r="D549" t="s">
        <v>10</v>
      </c>
      <c r="E549" t="s">
        <v>22</v>
      </c>
      <c r="F549" t="s">
        <v>33</v>
      </c>
      <c r="G549" t="s">
        <v>158</v>
      </c>
      <c r="H549" t="s">
        <v>14</v>
      </c>
      <c r="I549" t="s">
        <v>158</v>
      </c>
      <c r="J549" t="s">
        <v>37</v>
      </c>
      <c r="K549" t="s">
        <v>1193</v>
      </c>
      <c r="L549" t="s">
        <v>17</v>
      </c>
      <c r="M549">
        <v>1</v>
      </c>
      <c r="N549" t="s">
        <v>18</v>
      </c>
      <c r="O549" s="1">
        <v>45415</v>
      </c>
      <c r="P549" s="1">
        <v>45462</v>
      </c>
      <c r="Q549">
        <v>1267</v>
      </c>
      <c r="R549">
        <v>9.5</v>
      </c>
      <c r="S549" t="s">
        <v>234</v>
      </c>
    </row>
    <row r="550" spans="1:19" x14ac:dyDescent="0.3">
      <c r="A550" t="s">
        <v>1194</v>
      </c>
      <c r="B550" t="s">
        <v>21</v>
      </c>
      <c r="C550" s="2">
        <v>135272</v>
      </c>
      <c r="D550" t="s">
        <v>10</v>
      </c>
      <c r="E550" t="s">
        <v>88</v>
      </c>
      <c r="F550" t="s">
        <v>99</v>
      </c>
      <c r="G550" t="s">
        <v>44</v>
      </c>
      <c r="H550" t="s">
        <v>35</v>
      </c>
      <c r="I550" t="s">
        <v>153</v>
      </c>
      <c r="J550" t="s">
        <v>37</v>
      </c>
      <c r="K550" t="s">
        <v>1195</v>
      </c>
      <c r="L550" t="s">
        <v>17</v>
      </c>
      <c r="M550">
        <v>17</v>
      </c>
      <c r="N550" t="s">
        <v>28</v>
      </c>
      <c r="O550" s="1">
        <v>45587</v>
      </c>
      <c r="P550" s="1">
        <v>45641</v>
      </c>
      <c r="Q550">
        <v>2061</v>
      </c>
      <c r="R550">
        <v>5.0999999999999996</v>
      </c>
      <c r="S550" t="s">
        <v>128</v>
      </c>
    </row>
    <row r="551" spans="1:19" x14ac:dyDescent="0.3">
      <c r="A551" t="s">
        <v>1196</v>
      </c>
      <c r="B551" t="s">
        <v>110</v>
      </c>
      <c r="C551" s="2">
        <v>46323</v>
      </c>
      <c r="D551" t="s">
        <v>10</v>
      </c>
      <c r="E551" t="s">
        <v>22</v>
      </c>
      <c r="F551" t="s">
        <v>52</v>
      </c>
      <c r="G551" t="s">
        <v>24</v>
      </c>
      <c r="H551" t="s">
        <v>14</v>
      </c>
      <c r="I551" t="s">
        <v>24</v>
      </c>
      <c r="J551" t="s">
        <v>25</v>
      </c>
      <c r="K551" t="s">
        <v>1197</v>
      </c>
      <c r="L551" t="s">
        <v>17</v>
      </c>
      <c r="M551" t="s">
        <v>37</v>
      </c>
      <c r="N551" t="s">
        <v>90</v>
      </c>
      <c r="O551" s="1">
        <v>45424</v>
      </c>
      <c r="P551" s="1">
        <v>45476</v>
      </c>
      <c r="Q551">
        <v>1722</v>
      </c>
      <c r="R551">
        <v>8.5</v>
      </c>
      <c r="S551" t="s">
        <v>112</v>
      </c>
    </row>
    <row r="552" spans="1:19" x14ac:dyDescent="0.3">
      <c r="A552" t="s">
        <v>1198</v>
      </c>
      <c r="B552" t="s">
        <v>161</v>
      </c>
      <c r="C552" s="2">
        <v>70013</v>
      </c>
      <c r="D552" t="s">
        <v>10</v>
      </c>
      <c r="E552" t="s">
        <v>32</v>
      </c>
      <c r="F552" t="s">
        <v>12</v>
      </c>
      <c r="G552" t="s">
        <v>158</v>
      </c>
      <c r="H552" t="s">
        <v>54</v>
      </c>
      <c r="I552" t="s">
        <v>158</v>
      </c>
      <c r="J552" t="s">
        <v>15</v>
      </c>
      <c r="K552" t="s">
        <v>1199</v>
      </c>
      <c r="L552" t="s">
        <v>17</v>
      </c>
      <c r="M552">
        <v>2</v>
      </c>
      <c r="N552" t="s">
        <v>122</v>
      </c>
      <c r="O552" s="1">
        <v>45356</v>
      </c>
      <c r="P552" s="1">
        <v>45405</v>
      </c>
      <c r="Q552">
        <v>1879</v>
      </c>
      <c r="R552">
        <v>7.8</v>
      </c>
      <c r="S552" t="s">
        <v>174</v>
      </c>
    </row>
    <row r="553" spans="1:19" x14ac:dyDescent="0.3">
      <c r="A553" t="s">
        <v>1200</v>
      </c>
      <c r="B553" t="s">
        <v>176</v>
      </c>
      <c r="C553" s="2">
        <v>97749</v>
      </c>
      <c r="D553" t="s">
        <v>10</v>
      </c>
      <c r="E553" t="s">
        <v>32</v>
      </c>
      <c r="F553" t="s">
        <v>12</v>
      </c>
      <c r="G553" t="s">
        <v>84</v>
      </c>
      <c r="H553" t="s">
        <v>54</v>
      </c>
      <c r="I553" t="s">
        <v>34</v>
      </c>
      <c r="J553" t="s">
        <v>15</v>
      </c>
      <c r="K553" t="s">
        <v>1201</v>
      </c>
      <c r="L553" t="s">
        <v>27</v>
      </c>
      <c r="M553">
        <v>3</v>
      </c>
      <c r="N553" t="s">
        <v>69</v>
      </c>
      <c r="O553" s="1">
        <v>45605</v>
      </c>
      <c r="P553" s="1">
        <v>45666</v>
      </c>
      <c r="Q553">
        <v>2219</v>
      </c>
      <c r="R553">
        <v>8</v>
      </c>
      <c r="S553" t="s">
        <v>29</v>
      </c>
    </row>
    <row r="554" spans="1:19" x14ac:dyDescent="0.3">
      <c r="A554" t="s">
        <v>1202</v>
      </c>
      <c r="B554" t="s">
        <v>50</v>
      </c>
      <c r="C554" s="2">
        <v>137427</v>
      </c>
      <c r="D554" t="s">
        <v>10</v>
      </c>
      <c r="E554" t="s">
        <v>11</v>
      </c>
      <c r="F554" t="s">
        <v>52</v>
      </c>
      <c r="G554" t="s">
        <v>84</v>
      </c>
      <c r="H554" t="s">
        <v>14</v>
      </c>
      <c r="I554" t="s">
        <v>84</v>
      </c>
      <c r="J554" t="s">
        <v>25</v>
      </c>
      <c r="K554" t="s">
        <v>1203</v>
      </c>
      <c r="L554" t="s">
        <v>39</v>
      </c>
      <c r="M554">
        <v>7</v>
      </c>
      <c r="N554" t="s">
        <v>108</v>
      </c>
      <c r="O554" s="1">
        <v>45625</v>
      </c>
      <c r="P554" s="1">
        <v>45694</v>
      </c>
      <c r="Q554">
        <v>756</v>
      </c>
      <c r="R554">
        <v>5.7</v>
      </c>
      <c r="S554" t="s">
        <v>174</v>
      </c>
    </row>
    <row r="555" spans="1:19" x14ac:dyDescent="0.3">
      <c r="A555" t="s">
        <v>1204</v>
      </c>
      <c r="B555" t="s">
        <v>137</v>
      </c>
      <c r="C555" s="2">
        <v>160234</v>
      </c>
      <c r="D555" t="s">
        <v>10</v>
      </c>
      <c r="E555" t="s">
        <v>88</v>
      </c>
      <c r="F555" t="s">
        <v>12</v>
      </c>
      <c r="G555" t="s">
        <v>23</v>
      </c>
      <c r="H555" t="s">
        <v>54</v>
      </c>
      <c r="I555" t="s">
        <v>140</v>
      </c>
      <c r="J555" t="s">
        <v>25</v>
      </c>
      <c r="K555" t="s">
        <v>1205</v>
      </c>
      <c r="L555" t="s">
        <v>46</v>
      </c>
      <c r="M555">
        <v>15</v>
      </c>
      <c r="N555" t="s">
        <v>97</v>
      </c>
      <c r="O555" s="1">
        <v>45685</v>
      </c>
      <c r="P555" s="1">
        <v>45715</v>
      </c>
      <c r="Q555">
        <v>2166</v>
      </c>
      <c r="R555">
        <v>8</v>
      </c>
      <c r="S555" t="s">
        <v>93</v>
      </c>
    </row>
    <row r="556" spans="1:19" x14ac:dyDescent="0.3">
      <c r="A556" t="s">
        <v>1206</v>
      </c>
      <c r="B556" t="s">
        <v>256</v>
      </c>
      <c r="C556" s="2">
        <v>286216</v>
      </c>
      <c r="D556" t="s">
        <v>10</v>
      </c>
      <c r="E556" t="s">
        <v>88</v>
      </c>
      <c r="F556" t="s">
        <v>99</v>
      </c>
      <c r="G556" t="s">
        <v>153</v>
      </c>
      <c r="H556" t="s">
        <v>35</v>
      </c>
      <c r="I556" t="s">
        <v>80</v>
      </c>
      <c r="J556" t="s">
        <v>25</v>
      </c>
      <c r="K556" t="s">
        <v>1207</v>
      </c>
      <c r="L556" t="s">
        <v>46</v>
      </c>
      <c r="M556">
        <v>12</v>
      </c>
      <c r="N556" t="s">
        <v>28</v>
      </c>
      <c r="O556" s="1">
        <v>45332</v>
      </c>
      <c r="P556" s="1">
        <v>45396</v>
      </c>
      <c r="Q556">
        <v>1304</v>
      </c>
      <c r="R556">
        <v>6.5</v>
      </c>
      <c r="S556" t="s">
        <v>41</v>
      </c>
    </row>
    <row r="557" spans="1:19" x14ac:dyDescent="0.3">
      <c r="A557" t="s">
        <v>1208</v>
      </c>
      <c r="B557" t="s">
        <v>145</v>
      </c>
      <c r="C557" s="2">
        <v>80478</v>
      </c>
      <c r="D557" t="s">
        <v>10</v>
      </c>
      <c r="E557" t="s">
        <v>32</v>
      </c>
      <c r="F557" t="s">
        <v>99</v>
      </c>
      <c r="G557" t="s">
        <v>55</v>
      </c>
      <c r="H557" t="s">
        <v>14</v>
      </c>
      <c r="I557" t="s">
        <v>55</v>
      </c>
      <c r="J557" t="s">
        <v>37</v>
      </c>
      <c r="K557" t="s">
        <v>1209</v>
      </c>
      <c r="L557" t="s">
        <v>46</v>
      </c>
      <c r="M557">
        <v>4</v>
      </c>
      <c r="N557" t="s">
        <v>101</v>
      </c>
      <c r="O557" s="1">
        <v>45352</v>
      </c>
      <c r="P557" s="1">
        <v>45374</v>
      </c>
      <c r="Q557">
        <v>2136</v>
      </c>
      <c r="R557">
        <v>5.8</v>
      </c>
      <c r="S557" t="s">
        <v>93</v>
      </c>
    </row>
    <row r="558" spans="1:19" x14ac:dyDescent="0.3">
      <c r="A558" t="s">
        <v>1210</v>
      </c>
      <c r="B558" t="s">
        <v>137</v>
      </c>
      <c r="C558" s="2">
        <v>144224</v>
      </c>
      <c r="D558" t="s">
        <v>10</v>
      </c>
      <c r="E558" t="s">
        <v>11</v>
      </c>
      <c r="F558" t="s">
        <v>33</v>
      </c>
      <c r="G558" t="s">
        <v>55</v>
      </c>
      <c r="H558" t="s">
        <v>14</v>
      </c>
      <c r="I558" t="s">
        <v>55</v>
      </c>
      <c r="J558" t="s">
        <v>15</v>
      </c>
      <c r="K558" t="s">
        <v>1211</v>
      </c>
      <c r="L558" t="s">
        <v>17</v>
      </c>
      <c r="M558">
        <v>9</v>
      </c>
      <c r="N558" t="s">
        <v>90</v>
      </c>
      <c r="O558" s="1">
        <v>45332</v>
      </c>
      <c r="P558" s="1">
        <v>45368</v>
      </c>
      <c r="Q558">
        <v>1720</v>
      </c>
      <c r="R558">
        <v>6.2</v>
      </c>
      <c r="S558" t="s">
        <v>41</v>
      </c>
    </row>
    <row r="559" spans="1:19" x14ac:dyDescent="0.3">
      <c r="A559" t="s">
        <v>1212</v>
      </c>
      <c r="B559" t="s">
        <v>130</v>
      </c>
      <c r="C559" s="2">
        <v>151942</v>
      </c>
      <c r="D559" t="s">
        <v>10</v>
      </c>
      <c r="E559" t="s">
        <v>11</v>
      </c>
      <c r="F559" t="s">
        <v>12</v>
      </c>
      <c r="G559" t="s">
        <v>23</v>
      </c>
      <c r="H559" t="s">
        <v>35</v>
      </c>
      <c r="I559" t="s">
        <v>36</v>
      </c>
      <c r="J559" t="s">
        <v>37</v>
      </c>
      <c r="K559" t="s">
        <v>1213</v>
      </c>
      <c r="L559" t="s">
        <v>17</v>
      </c>
      <c r="M559">
        <v>7</v>
      </c>
      <c r="N559" t="s">
        <v>86</v>
      </c>
      <c r="O559" s="1">
        <v>45610</v>
      </c>
      <c r="P559" s="1">
        <v>45670</v>
      </c>
      <c r="Q559">
        <v>1984</v>
      </c>
      <c r="R559">
        <v>7.1</v>
      </c>
      <c r="S559" t="s">
        <v>93</v>
      </c>
    </row>
    <row r="560" spans="1:19" x14ac:dyDescent="0.3">
      <c r="A560" t="s">
        <v>1214</v>
      </c>
      <c r="B560" t="s">
        <v>21</v>
      </c>
      <c r="C560" s="2">
        <v>81319</v>
      </c>
      <c r="D560" t="s">
        <v>51</v>
      </c>
      <c r="E560" t="s">
        <v>22</v>
      </c>
      <c r="F560" t="s">
        <v>12</v>
      </c>
      <c r="G560" t="s">
        <v>60</v>
      </c>
      <c r="H560" t="s">
        <v>35</v>
      </c>
      <c r="I560" t="s">
        <v>84</v>
      </c>
      <c r="J560" t="s">
        <v>37</v>
      </c>
      <c r="K560" t="s">
        <v>1215</v>
      </c>
      <c r="L560" t="s">
        <v>17</v>
      </c>
      <c r="M560" t="s">
        <v>37</v>
      </c>
      <c r="N560" t="s">
        <v>18</v>
      </c>
      <c r="O560" s="1">
        <v>45707</v>
      </c>
      <c r="P560" s="1">
        <v>45762</v>
      </c>
      <c r="Q560">
        <v>581</v>
      </c>
      <c r="R560">
        <v>9</v>
      </c>
      <c r="S560" t="s">
        <v>227</v>
      </c>
    </row>
    <row r="561" spans="1:19" x14ac:dyDescent="0.3">
      <c r="A561" t="s">
        <v>1216</v>
      </c>
      <c r="B561" t="s">
        <v>114</v>
      </c>
      <c r="C561" s="2">
        <v>259184</v>
      </c>
      <c r="D561" t="s">
        <v>10</v>
      </c>
      <c r="E561" t="s">
        <v>88</v>
      </c>
      <c r="F561" t="s">
        <v>33</v>
      </c>
      <c r="G561" t="s">
        <v>95</v>
      </c>
      <c r="H561" t="s">
        <v>54</v>
      </c>
      <c r="I561" t="s">
        <v>24</v>
      </c>
      <c r="J561" t="s">
        <v>25</v>
      </c>
      <c r="K561" t="s">
        <v>1217</v>
      </c>
      <c r="L561" t="s">
        <v>27</v>
      </c>
      <c r="M561">
        <v>18</v>
      </c>
      <c r="N561" t="s">
        <v>18</v>
      </c>
      <c r="O561" s="1">
        <v>45481</v>
      </c>
      <c r="P561" s="1">
        <v>45554</v>
      </c>
      <c r="Q561">
        <v>1587</v>
      </c>
      <c r="R561">
        <v>5.9</v>
      </c>
      <c r="S561" t="s">
        <v>227</v>
      </c>
    </row>
    <row r="562" spans="1:19" x14ac:dyDescent="0.3">
      <c r="A562" t="s">
        <v>1218</v>
      </c>
      <c r="B562" t="s">
        <v>31</v>
      </c>
      <c r="C562" s="2">
        <v>105668</v>
      </c>
      <c r="D562" t="s">
        <v>10</v>
      </c>
      <c r="E562" t="s">
        <v>88</v>
      </c>
      <c r="F562" t="s">
        <v>12</v>
      </c>
      <c r="G562" t="s">
        <v>13</v>
      </c>
      <c r="H562" t="s">
        <v>54</v>
      </c>
      <c r="I562" t="s">
        <v>13</v>
      </c>
      <c r="J562" t="s">
        <v>25</v>
      </c>
      <c r="K562" t="s">
        <v>1219</v>
      </c>
      <c r="L562" t="s">
        <v>39</v>
      </c>
      <c r="M562">
        <v>11</v>
      </c>
      <c r="N562" t="s">
        <v>149</v>
      </c>
      <c r="O562" s="1">
        <v>45620</v>
      </c>
      <c r="P562" s="1">
        <v>45665</v>
      </c>
      <c r="Q562">
        <v>2254</v>
      </c>
      <c r="R562">
        <v>8.5</v>
      </c>
      <c r="S562" t="s">
        <v>117</v>
      </c>
    </row>
    <row r="563" spans="1:19" x14ac:dyDescent="0.3">
      <c r="A563" t="s">
        <v>1220</v>
      </c>
      <c r="B563" t="s">
        <v>59</v>
      </c>
      <c r="C563" s="2">
        <v>223289</v>
      </c>
      <c r="D563" t="s">
        <v>10</v>
      </c>
      <c r="E563" t="s">
        <v>88</v>
      </c>
      <c r="F563" t="s">
        <v>99</v>
      </c>
      <c r="G563" t="s">
        <v>95</v>
      </c>
      <c r="H563" t="s">
        <v>35</v>
      </c>
      <c r="I563" t="s">
        <v>60</v>
      </c>
      <c r="J563" t="s">
        <v>37</v>
      </c>
      <c r="K563" t="s">
        <v>1221</v>
      </c>
      <c r="L563" t="s">
        <v>39</v>
      </c>
      <c r="M563">
        <v>14</v>
      </c>
      <c r="N563" t="s">
        <v>69</v>
      </c>
      <c r="O563" s="1">
        <v>45735</v>
      </c>
      <c r="P563" s="1">
        <v>45770</v>
      </c>
      <c r="Q563">
        <v>1504</v>
      </c>
      <c r="R563">
        <v>7.9</v>
      </c>
      <c r="S563" t="s">
        <v>41</v>
      </c>
    </row>
    <row r="564" spans="1:19" x14ac:dyDescent="0.3">
      <c r="A564" t="s">
        <v>1222</v>
      </c>
      <c r="B564" t="s">
        <v>119</v>
      </c>
      <c r="C564" s="2">
        <v>62692</v>
      </c>
      <c r="D564" t="s">
        <v>10</v>
      </c>
      <c r="E564" t="s">
        <v>32</v>
      </c>
      <c r="F564" t="s">
        <v>52</v>
      </c>
      <c r="G564" t="s">
        <v>44</v>
      </c>
      <c r="H564" t="s">
        <v>14</v>
      </c>
      <c r="I564" t="s">
        <v>44</v>
      </c>
      <c r="J564" t="s">
        <v>37</v>
      </c>
      <c r="K564" t="s">
        <v>1223</v>
      </c>
      <c r="L564" t="s">
        <v>27</v>
      </c>
      <c r="M564">
        <v>4</v>
      </c>
      <c r="N564" t="s">
        <v>149</v>
      </c>
      <c r="O564" s="1">
        <v>45519</v>
      </c>
      <c r="P564" s="1">
        <v>45583</v>
      </c>
      <c r="Q564">
        <v>2291</v>
      </c>
      <c r="R564">
        <v>5.5</v>
      </c>
      <c r="S564" t="s">
        <v>78</v>
      </c>
    </row>
    <row r="565" spans="1:19" x14ac:dyDescent="0.3">
      <c r="A565" t="s">
        <v>1224</v>
      </c>
      <c r="B565" t="s">
        <v>9</v>
      </c>
      <c r="C565" s="2">
        <v>70084</v>
      </c>
      <c r="D565" t="s">
        <v>10</v>
      </c>
      <c r="E565" t="s">
        <v>22</v>
      </c>
      <c r="F565" t="s">
        <v>12</v>
      </c>
      <c r="G565" t="s">
        <v>23</v>
      </c>
      <c r="H565" t="s">
        <v>35</v>
      </c>
      <c r="I565" t="s">
        <v>23</v>
      </c>
      <c r="J565" t="s">
        <v>25</v>
      </c>
      <c r="K565" t="s">
        <v>1225</v>
      </c>
      <c r="L565" t="s">
        <v>39</v>
      </c>
      <c r="M565" t="s">
        <v>37</v>
      </c>
      <c r="N565" t="s">
        <v>149</v>
      </c>
      <c r="O565" s="1">
        <v>45730</v>
      </c>
      <c r="P565" s="1">
        <v>45747</v>
      </c>
      <c r="Q565">
        <v>1204</v>
      </c>
      <c r="R565">
        <v>5.7</v>
      </c>
      <c r="S565" t="s">
        <v>70</v>
      </c>
    </row>
    <row r="566" spans="1:19" x14ac:dyDescent="0.3">
      <c r="A566" t="s">
        <v>1226</v>
      </c>
      <c r="B566" t="s">
        <v>256</v>
      </c>
      <c r="C566" s="2">
        <v>69418</v>
      </c>
      <c r="D566" t="s">
        <v>10</v>
      </c>
      <c r="E566" t="s">
        <v>22</v>
      </c>
      <c r="F566" t="s">
        <v>33</v>
      </c>
      <c r="G566" t="s">
        <v>23</v>
      </c>
      <c r="H566" t="s">
        <v>35</v>
      </c>
      <c r="I566" t="s">
        <v>23</v>
      </c>
      <c r="J566" t="s">
        <v>25</v>
      </c>
      <c r="K566" t="s">
        <v>1227</v>
      </c>
      <c r="L566" t="s">
        <v>27</v>
      </c>
      <c r="M566">
        <v>1</v>
      </c>
      <c r="N566" t="s">
        <v>90</v>
      </c>
      <c r="O566" s="1">
        <v>45322</v>
      </c>
      <c r="P566" s="1">
        <v>45347</v>
      </c>
      <c r="Q566">
        <v>1649</v>
      </c>
      <c r="R566">
        <v>5.8</v>
      </c>
      <c r="S566" t="s">
        <v>48</v>
      </c>
    </row>
    <row r="567" spans="1:19" x14ac:dyDescent="0.3">
      <c r="A567" t="s">
        <v>1228</v>
      </c>
      <c r="B567" t="s">
        <v>114</v>
      </c>
      <c r="C567" s="2">
        <v>153083</v>
      </c>
      <c r="D567" t="s">
        <v>10</v>
      </c>
      <c r="E567" t="s">
        <v>88</v>
      </c>
      <c r="F567" t="s">
        <v>33</v>
      </c>
      <c r="G567" t="s">
        <v>13</v>
      </c>
      <c r="H567" t="s">
        <v>14</v>
      </c>
      <c r="I567" t="s">
        <v>13</v>
      </c>
      <c r="J567" t="s">
        <v>37</v>
      </c>
      <c r="K567" t="s">
        <v>1229</v>
      </c>
      <c r="L567" t="s">
        <v>17</v>
      </c>
      <c r="M567">
        <v>11</v>
      </c>
      <c r="N567" t="s">
        <v>77</v>
      </c>
      <c r="O567" s="1">
        <v>45558</v>
      </c>
      <c r="P567" s="1">
        <v>45597</v>
      </c>
      <c r="Q567">
        <v>1759</v>
      </c>
      <c r="R567">
        <v>7.2</v>
      </c>
      <c r="S567" t="s">
        <v>234</v>
      </c>
    </row>
    <row r="568" spans="1:19" x14ac:dyDescent="0.3">
      <c r="A568" t="s">
        <v>1230</v>
      </c>
      <c r="B568" t="s">
        <v>110</v>
      </c>
      <c r="C568" s="2">
        <v>201269</v>
      </c>
      <c r="D568" t="s">
        <v>10</v>
      </c>
      <c r="E568" t="s">
        <v>88</v>
      </c>
      <c r="F568" t="s">
        <v>52</v>
      </c>
      <c r="G568" t="s">
        <v>153</v>
      </c>
      <c r="H568" t="s">
        <v>54</v>
      </c>
      <c r="I568" t="s">
        <v>153</v>
      </c>
      <c r="J568" t="s">
        <v>25</v>
      </c>
      <c r="K568" t="s">
        <v>1231</v>
      </c>
      <c r="L568" t="s">
        <v>39</v>
      </c>
      <c r="M568">
        <v>15</v>
      </c>
      <c r="N568" t="s">
        <v>28</v>
      </c>
      <c r="O568" s="1">
        <v>45433</v>
      </c>
      <c r="P568" s="1">
        <v>45494</v>
      </c>
      <c r="Q568">
        <v>2172</v>
      </c>
      <c r="R568">
        <v>7.7</v>
      </c>
      <c r="S568" t="s">
        <v>19</v>
      </c>
    </row>
    <row r="569" spans="1:19" x14ac:dyDescent="0.3">
      <c r="A569" t="s">
        <v>1232</v>
      </c>
      <c r="B569" t="s">
        <v>21</v>
      </c>
      <c r="C569" s="2">
        <v>148214</v>
      </c>
      <c r="D569" t="s">
        <v>10</v>
      </c>
      <c r="E569" t="s">
        <v>88</v>
      </c>
      <c r="F569" t="s">
        <v>99</v>
      </c>
      <c r="G569" t="s">
        <v>158</v>
      </c>
      <c r="H569" t="s">
        <v>54</v>
      </c>
      <c r="I569" t="s">
        <v>13</v>
      </c>
      <c r="J569" t="s">
        <v>15</v>
      </c>
      <c r="K569" t="s">
        <v>1233</v>
      </c>
      <c r="L569" t="s">
        <v>39</v>
      </c>
      <c r="M569">
        <v>19</v>
      </c>
      <c r="N569" t="s">
        <v>86</v>
      </c>
      <c r="O569" s="1">
        <v>45613</v>
      </c>
      <c r="P569" s="1">
        <v>45667</v>
      </c>
      <c r="Q569">
        <v>1176</v>
      </c>
      <c r="R569">
        <v>9</v>
      </c>
      <c r="S569" t="s">
        <v>73</v>
      </c>
    </row>
    <row r="570" spans="1:19" x14ac:dyDescent="0.3">
      <c r="A570" t="s">
        <v>1234</v>
      </c>
      <c r="B570" t="s">
        <v>176</v>
      </c>
      <c r="C570" s="2">
        <v>97454</v>
      </c>
      <c r="D570" t="s">
        <v>51</v>
      </c>
      <c r="E570" t="s">
        <v>32</v>
      </c>
      <c r="F570" t="s">
        <v>52</v>
      </c>
      <c r="G570" t="s">
        <v>60</v>
      </c>
      <c r="H570" t="s">
        <v>54</v>
      </c>
      <c r="I570" t="s">
        <v>60</v>
      </c>
      <c r="J570" t="s">
        <v>15</v>
      </c>
      <c r="K570" t="s">
        <v>1235</v>
      </c>
      <c r="L570" t="s">
        <v>39</v>
      </c>
      <c r="M570">
        <v>4</v>
      </c>
      <c r="N570" t="s">
        <v>116</v>
      </c>
      <c r="O570" s="1">
        <v>45742</v>
      </c>
      <c r="P570" s="1">
        <v>45760</v>
      </c>
      <c r="Q570">
        <v>1141</v>
      </c>
      <c r="R570">
        <v>5.7</v>
      </c>
      <c r="S570" t="s">
        <v>174</v>
      </c>
    </row>
    <row r="571" spans="1:19" x14ac:dyDescent="0.3">
      <c r="A571" t="s">
        <v>1236</v>
      </c>
      <c r="B571" t="s">
        <v>83</v>
      </c>
      <c r="C571" s="2">
        <v>130864</v>
      </c>
      <c r="D571" t="s">
        <v>10</v>
      </c>
      <c r="E571" t="s">
        <v>11</v>
      </c>
      <c r="F571" t="s">
        <v>52</v>
      </c>
      <c r="G571" t="s">
        <v>23</v>
      </c>
      <c r="H571" t="s">
        <v>14</v>
      </c>
      <c r="I571" t="s">
        <v>166</v>
      </c>
      <c r="J571" t="s">
        <v>25</v>
      </c>
      <c r="K571" t="s">
        <v>1237</v>
      </c>
      <c r="L571" t="s">
        <v>39</v>
      </c>
      <c r="M571">
        <v>7</v>
      </c>
      <c r="N571" t="s">
        <v>149</v>
      </c>
      <c r="O571" s="1">
        <v>45442</v>
      </c>
      <c r="P571" s="1">
        <v>45501</v>
      </c>
      <c r="Q571">
        <v>618</v>
      </c>
      <c r="R571">
        <v>8.6999999999999993</v>
      </c>
      <c r="S571" t="s">
        <v>117</v>
      </c>
    </row>
    <row r="572" spans="1:19" x14ac:dyDescent="0.3">
      <c r="A572" t="s">
        <v>1238</v>
      </c>
      <c r="B572" t="s">
        <v>145</v>
      </c>
      <c r="C572" s="2">
        <v>137934</v>
      </c>
      <c r="D572" t="s">
        <v>10</v>
      </c>
      <c r="E572" t="s">
        <v>11</v>
      </c>
      <c r="F572" t="s">
        <v>33</v>
      </c>
      <c r="G572" t="s">
        <v>95</v>
      </c>
      <c r="H572" t="s">
        <v>14</v>
      </c>
      <c r="I572" t="s">
        <v>44</v>
      </c>
      <c r="J572" t="s">
        <v>15</v>
      </c>
      <c r="K572" t="s">
        <v>1239</v>
      </c>
      <c r="L572" t="s">
        <v>17</v>
      </c>
      <c r="M572">
        <v>9</v>
      </c>
      <c r="N572" t="s">
        <v>86</v>
      </c>
      <c r="O572" s="1">
        <v>45575</v>
      </c>
      <c r="P572" s="1">
        <v>45606</v>
      </c>
      <c r="Q572">
        <v>2477</v>
      </c>
      <c r="R572">
        <v>9.6999999999999993</v>
      </c>
      <c r="S572" t="s">
        <v>174</v>
      </c>
    </row>
    <row r="573" spans="1:19" x14ac:dyDescent="0.3">
      <c r="A573" t="s">
        <v>1240</v>
      </c>
      <c r="B573" t="s">
        <v>59</v>
      </c>
      <c r="C573" s="2">
        <v>313205</v>
      </c>
      <c r="D573" t="s">
        <v>10</v>
      </c>
      <c r="E573" t="s">
        <v>88</v>
      </c>
      <c r="F573" t="s">
        <v>99</v>
      </c>
      <c r="G573" t="s">
        <v>95</v>
      </c>
      <c r="H573" t="s">
        <v>35</v>
      </c>
      <c r="I573" t="s">
        <v>95</v>
      </c>
      <c r="J573" t="s">
        <v>15</v>
      </c>
      <c r="K573" t="s">
        <v>1241</v>
      </c>
      <c r="L573" t="s">
        <v>39</v>
      </c>
      <c r="M573">
        <v>12</v>
      </c>
      <c r="N573" t="s">
        <v>69</v>
      </c>
      <c r="O573" s="1">
        <v>45340</v>
      </c>
      <c r="P573" s="1">
        <v>45393</v>
      </c>
      <c r="Q573">
        <v>1946</v>
      </c>
      <c r="R573">
        <v>6.7</v>
      </c>
      <c r="S573" t="s">
        <v>73</v>
      </c>
    </row>
    <row r="574" spans="1:19" x14ac:dyDescent="0.3">
      <c r="A574" t="s">
        <v>1242</v>
      </c>
      <c r="B574" t="s">
        <v>59</v>
      </c>
      <c r="C574" s="2">
        <v>83357</v>
      </c>
      <c r="D574" t="s">
        <v>10</v>
      </c>
      <c r="E574" t="s">
        <v>32</v>
      </c>
      <c r="F574" t="s">
        <v>52</v>
      </c>
      <c r="G574" t="s">
        <v>84</v>
      </c>
      <c r="H574" t="s">
        <v>35</v>
      </c>
      <c r="I574" t="s">
        <v>84</v>
      </c>
      <c r="J574" t="s">
        <v>15</v>
      </c>
      <c r="K574" t="s">
        <v>1243</v>
      </c>
      <c r="L574" t="s">
        <v>46</v>
      </c>
      <c r="M574">
        <v>4</v>
      </c>
      <c r="N574" t="s">
        <v>62</v>
      </c>
      <c r="O574" s="1">
        <v>45501</v>
      </c>
      <c r="P574" s="1">
        <v>45545</v>
      </c>
      <c r="Q574">
        <v>2143</v>
      </c>
      <c r="R574">
        <v>5.0999999999999996</v>
      </c>
      <c r="S574" t="s">
        <v>57</v>
      </c>
    </row>
    <row r="575" spans="1:19" x14ac:dyDescent="0.3">
      <c r="A575" t="s">
        <v>1244</v>
      </c>
      <c r="B575" t="s">
        <v>145</v>
      </c>
      <c r="C575" s="2">
        <v>109917</v>
      </c>
      <c r="D575" t="s">
        <v>10</v>
      </c>
      <c r="E575" t="s">
        <v>11</v>
      </c>
      <c r="F575" t="s">
        <v>33</v>
      </c>
      <c r="G575" t="s">
        <v>13</v>
      </c>
      <c r="H575" t="s">
        <v>35</v>
      </c>
      <c r="I575" t="s">
        <v>126</v>
      </c>
      <c r="J575" t="s">
        <v>25</v>
      </c>
      <c r="K575" t="s">
        <v>1245</v>
      </c>
      <c r="L575" t="s">
        <v>17</v>
      </c>
      <c r="M575">
        <v>9</v>
      </c>
      <c r="N575" t="s">
        <v>47</v>
      </c>
      <c r="O575" s="1">
        <v>45499</v>
      </c>
      <c r="P575" s="1">
        <v>45529</v>
      </c>
      <c r="Q575">
        <v>1599</v>
      </c>
      <c r="R575">
        <v>8.5</v>
      </c>
      <c r="S575" t="s">
        <v>174</v>
      </c>
    </row>
    <row r="576" spans="1:19" x14ac:dyDescent="0.3">
      <c r="A576" t="s">
        <v>1246</v>
      </c>
      <c r="B576" t="s">
        <v>145</v>
      </c>
      <c r="C576" s="2">
        <v>115301</v>
      </c>
      <c r="D576" t="s">
        <v>10</v>
      </c>
      <c r="E576" t="s">
        <v>11</v>
      </c>
      <c r="F576" t="s">
        <v>99</v>
      </c>
      <c r="G576" t="s">
        <v>55</v>
      </c>
      <c r="H576" t="s">
        <v>54</v>
      </c>
      <c r="I576" t="s">
        <v>55</v>
      </c>
      <c r="J576" t="s">
        <v>25</v>
      </c>
      <c r="K576" t="s">
        <v>1247</v>
      </c>
      <c r="L576" t="s">
        <v>17</v>
      </c>
      <c r="M576">
        <v>6</v>
      </c>
      <c r="N576" t="s">
        <v>90</v>
      </c>
      <c r="O576" s="1">
        <v>45409</v>
      </c>
      <c r="P576" s="1">
        <v>45428</v>
      </c>
      <c r="Q576">
        <v>1232</v>
      </c>
      <c r="R576">
        <v>6.2</v>
      </c>
      <c r="S576" t="s">
        <v>19</v>
      </c>
    </row>
    <row r="577" spans="1:19" x14ac:dyDescent="0.3">
      <c r="A577" t="s">
        <v>1248</v>
      </c>
      <c r="B577" t="s">
        <v>50</v>
      </c>
      <c r="C577" s="2">
        <v>53116</v>
      </c>
      <c r="D577" t="s">
        <v>10</v>
      </c>
      <c r="E577" t="s">
        <v>22</v>
      </c>
      <c r="F577" t="s">
        <v>12</v>
      </c>
      <c r="G577" t="s">
        <v>84</v>
      </c>
      <c r="H577" t="s">
        <v>14</v>
      </c>
      <c r="I577" t="s">
        <v>84</v>
      </c>
      <c r="J577" t="s">
        <v>37</v>
      </c>
      <c r="K577" t="s">
        <v>848</v>
      </c>
      <c r="L577" t="s">
        <v>27</v>
      </c>
      <c r="M577" t="s">
        <v>37</v>
      </c>
      <c r="N577" t="s">
        <v>149</v>
      </c>
      <c r="O577" s="1">
        <v>45432</v>
      </c>
      <c r="P577" s="1">
        <v>45496</v>
      </c>
      <c r="Q577">
        <v>1658</v>
      </c>
      <c r="R577">
        <v>5.7</v>
      </c>
      <c r="S577" t="s">
        <v>19</v>
      </c>
    </row>
    <row r="578" spans="1:19" x14ac:dyDescent="0.3">
      <c r="A578" t="s">
        <v>1249</v>
      </c>
      <c r="B578" t="s">
        <v>103</v>
      </c>
      <c r="C578" s="2">
        <v>46556</v>
      </c>
      <c r="D578" t="s">
        <v>10</v>
      </c>
      <c r="E578" t="s">
        <v>22</v>
      </c>
      <c r="F578" t="s">
        <v>12</v>
      </c>
      <c r="G578" t="s">
        <v>104</v>
      </c>
      <c r="H578" t="s">
        <v>14</v>
      </c>
      <c r="I578" t="s">
        <v>126</v>
      </c>
      <c r="J578" t="s">
        <v>25</v>
      </c>
      <c r="K578" t="s">
        <v>1250</v>
      </c>
      <c r="L578" t="s">
        <v>17</v>
      </c>
      <c r="M578" t="s">
        <v>37</v>
      </c>
      <c r="N578" t="s">
        <v>101</v>
      </c>
      <c r="O578" s="1">
        <v>45438</v>
      </c>
      <c r="P578" s="1">
        <v>45501</v>
      </c>
      <c r="Q578">
        <v>1410</v>
      </c>
      <c r="R578">
        <v>9.8000000000000007</v>
      </c>
      <c r="S578" t="s">
        <v>41</v>
      </c>
    </row>
    <row r="579" spans="1:19" x14ac:dyDescent="0.3">
      <c r="A579" t="s">
        <v>1251</v>
      </c>
      <c r="B579" t="s">
        <v>256</v>
      </c>
      <c r="C579" s="2">
        <v>160078</v>
      </c>
      <c r="D579" t="s">
        <v>10</v>
      </c>
      <c r="E579" t="s">
        <v>11</v>
      </c>
      <c r="F579" t="s">
        <v>33</v>
      </c>
      <c r="G579" t="s">
        <v>126</v>
      </c>
      <c r="H579" t="s">
        <v>35</v>
      </c>
      <c r="I579" t="s">
        <v>120</v>
      </c>
      <c r="J579" t="s">
        <v>15</v>
      </c>
      <c r="K579" t="s">
        <v>1252</v>
      </c>
      <c r="L579" t="s">
        <v>46</v>
      </c>
      <c r="M579">
        <v>5</v>
      </c>
      <c r="N579" t="s">
        <v>101</v>
      </c>
      <c r="O579" s="1">
        <v>45414</v>
      </c>
      <c r="P579" s="1">
        <v>45452</v>
      </c>
      <c r="Q579">
        <v>2248</v>
      </c>
      <c r="R579">
        <v>7.4</v>
      </c>
      <c r="S579" t="s">
        <v>63</v>
      </c>
    </row>
    <row r="580" spans="1:19" x14ac:dyDescent="0.3">
      <c r="A580" t="s">
        <v>1253</v>
      </c>
      <c r="B580" t="s">
        <v>145</v>
      </c>
      <c r="C580" s="2">
        <v>111371</v>
      </c>
      <c r="D580" t="s">
        <v>10</v>
      </c>
      <c r="E580" t="s">
        <v>88</v>
      </c>
      <c r="F580" t="s">
        <v>12</v>
      </c>
      <c r="G580" t="s">
        <v>158</v>
      </c>
      <c r="H580" t="s">
        <v>35</v>
      </c>
      <c r="I580" t="s">
        <v>158</v>
      </c>
      <c r="J580" t="s">
        <v>37</v>
      </c>
      <c r="K580" t="s">
        <v>1254</v>
      </c>
      <c r="L580" t="s">
        <v>17</v>
      </c>
      <c r="M580">
        <v>18</v>
      </c>
      <c r="N580" t="s">
        <v>69</v>
      </c>
      <c r="O580" s="1">
        <v>45302</v>
      </c>
      <c r="P580" s="1">
        <v>45373</v>
      </c>
      <c r="Q580">
        <v>1686</v>
      </c>
      <c r="R580">
        <v>5.6</v>
      </c>
      <c r="S580" t="s">
        <v>73</v>
      </c>
    </row>
    <row r="581" spans="1:19" x14ac:dyDescent="0.3">
      <c r="A581" t="s">
        <v>1255</v>
      </c>
      <c r="B581" t="s">
        <v>50</v>
      </c>
      <c r="C581" s="2">
        <v>64072</v>
      </c>
      <c r="D581" t="s">
        <v>66</v>
      </c>
      <c r="E581" t="s">
        <v>22</v>
      </c>
      <c r="F581" t="s">
        <v>52</v>
      </c>
      <c r="G581" t="s">
        <v>67</v>
      </c>
      <c r="H581" t="s">
        <v>14</v>
      </c>
      <c r="I581" t="s">
        <v>67</v>
      </c>
      <c r="J581" t="s">
        <v>37</v>
      </c>
      <c r="K581" t="s">
        <v>1256</v>
      </c>
      <c r="L581" t="s">
        <v>46</v>
      </c>
      <c r="M581" t="s">
        <v>37</v>
      </c>
      <c r="N581" t="s">
        <v>18</v>
      </c>
      <c r="O581" s="1">
        <v>45772</v>
      </c>
      <c r="P581" s="1">
        <v>45822</v>
      </c>
      <c r="Q581">
        <v>2264</v>
      </c>
      <c r="R581">
        <v>5.3</v>
      </c>
      <c r="S581" t="s">
        <v>57</v>
      </c>
    </row>
    <row r="582" spans="1:19" x14ac:dyDescent="0.3">
      <c r="A582" t="s">
        <v>1257</v>
      </c>
      <c r="B582" t="s">
        <v>145</v>
      </c>
      <c r="C582" s="2">
        <v>120586</v>
      </c>
      <c r="D582" t="s">
        <v>10</v>
      </c>
      <c r="E582" t="s">
        <v>88</v>
      </c>
      <c r="F582" t="s">
        <v>52</v>
      </c>
      <c r="G582" t="s">
        <v>166</v>
      </c>
      <c r="H582" t="s">
        <v>54</v>
      </c>
      <c r="I582" t="s">
        <v>55</v>
      </c>
      <c r="J582" t="s">
        <v>37</v>
      </c>
      <c r="K582" t="s">
        <v>1258</v>
      </c>
      <c r="L582" t="s">
        <v>17</v>
      </c>
      <c r="M582">
        <v>19</v>
      </c>
      <c r="N582" t="s">
        <v>18</v>
      </c>
      <c r="O582" s="1">
        <v>45463</v>
      </c>
      <c r="P582" s="1">
        <v>45511</v>
      </c>
      <c r="Q582">
        <v>2224</v>
      </c>
      <c r="R582">
        <v>6.9</v>
      </c>
      <c r="S582" t="s">
        <v>93</v>
      </c>
    </row>
    <row r="583" spans="1:19" x14ac:dyDescent="0.3">
      <c r="A583" t="s">
        <v>1259</v>
      </c>
      <c r="B583" t="s">
        <v>183</v>
      </c>
      <c r="C583" s="2">
        <v>182856</v>
      </c>
      <c r="D583" t="s">
        <v>51</v>
      </c>
      <c r="E583" t="s">
        <v>88</v>
      </c>
      <c r="F583" t="s">
        <v>33</v>
      </c>
      <c r="G583" t="s">
        <v>60</v>
      </c>
      <c r="H583" t="s">
        <v>14</v>
      </c>
      <c r="I583" t="s">
        <v>60</v>
      </c>
      <c r="J583" t="s">
        <v>37</v>
      </c>
      <c r="K583" t="s">
        <v>1260</v>
      </c>
      <c r="L583" t="s">
        <v>39</v>
      </c>
      <c r="M583">
        <v>12</v>
      </c>
      <c r="N583" t="s">
        <v>149</v>
      </c>
      <c r="O583" s="1">
        <v>45383</v>
      </c>
      <c r="P583" s="1">
        <v>45450</v>
      </c>
      <c r="Q583">
        <v>649</v>
      </c>
      <c r="R583">
        <v>6.1</v>
      </c>
      <c r="S583" t="s">
        <v>48</v>
      </c>
    </row>
    <row r="584" spans="1:19" x14ac:dyDescent="0.3">
      <c r="A584" t="s">
        <v>1261</v>
      </c>
      <c r="B584" t="s">
        <v>21</v>
      </c>
      <c r="C584" s="2">
        <v>43117</v>
      </c>
      <c r="D584" t="s">
        <v>10</v>
      </c>
      <c r="E584" t="s">
        <v>22</v>
      </c>
      <c r="F584" t="s">
        <v>99</v>
      </c>
      <c r="G584" t="s">
        <v>104</v>
      </c>
      <c r="H584" t="s">
        <v>14</v>
      </c>
      <c r="I584" t="s">
        <v>104</v>
      </c>
      <c r="J584" t="s">
        <v>15</v>
      </c>
      <c r="K584" t="s">
        <v>1262</v>
      </c>
      <c r="L584" t="s">
        <v>17</v>
      </c>
      <c r="M584">
        <v>1</v>
      </c>
      <c r="N584" t="s">
        <v>69</v>
      </c>
      <c r="O584" s="1">
        <v>45299</v>
      </c>
      <c r="P584" s="1">
        <v>45337</v>
      </c>
      <c r="Q584">
        <v>1133</v>
      </c>
      <c r="R584">
        <v>10</v>
      </c>
      <c r="S584" t="s">
        <v>78</v>
      </c>
    </row>
    <row r="585" spans="1:19" x14ac:dyDescent="0.3">
      <c r="A585" t="s">
        <v>1263</v>
      </c>
      <c r="B585" t="s">
        <v>110</v>
      </c>
      <c r="C585" s="2">
        <v>148848</v>
      </c>
      <c r="D585" t="s">
        <v>10</v>
      </c>
      <c r="E585" t="s">
        <v>11</v>
      </c>
      <c r="F585" t="s">
        <v>12</v>
      </c>
      <c r="G585" t="s">
        <v>126</v>
      </c>
      <c r="H585" t="s">
        <v>54</v>
      </c>
      <c r="I585" t="s">
        <v>126</v>
      </c>
      <c r="J585" t="s">
        <v>37</v>
      </c>
      <c r="K585" t="s">
        <v>1264</v>
      </c>
      <c r="L585" t="s">
        <v>27</v>
      </c>
      <c r="M585">
        <v>6</v>
      </c>
      <c r="N585" t="s">
        <v>40</v>
      </c>
      <c r="O585" s="1">
        <v>45676</v>
      </c>
      <c r="P585" s="1">
        <v>45748</v>
      </c>
      <c r="Q585">
        <v>2009</v>
      </c>
      <c r="R585">
        <v>9.5</v>
      </c>
      <c r="S585" t="s">
        <v>73</v>
      </c>
    </row>
    <row r="586" spans="1:19" x14ac:dyDescent="0.3">
      <c r="A586" t="s">
        <v>1265</v>
      </c>
      <c r="B586" t="s">
        <v>75</v>
      </c>
      <c r="C586" s="2">
        <v>49630</v>
      </c>
      <c r="D586" t="s">
        <v>10</v>
      </c>
      <c r="E586" t="s">
        <v>22</v>
      </c>
      <c r="F586" t="s">
        <v>52</v>
      </c>
      <c r="G586" t="s">
        <v>84</v>
      </c>
      <c r="H586" t="s">
        <v>54</v>
      </c>
      <c r="I586" t="s">
        <v>84</v>
      </c>
      <c r="J586" t="s">
        <v>25</v>
      </c>
      <c r="K586" t="s">
        <v>1266</v>
      </c>
      <c r="L586" t="s">
        <v>17</v>
      </c>
      <c r="M586" t="s">
        <v>37</v>
      </c>
      <c r="N586" t="s">
        <v>62</v>
      </c>
      <c r="O586" s="1">
        <v>45619</v>
      </c>
      <c r="P586" s="1">
        <v>45645</v>
      </c>
      <c r="Q586">
        <v>1506</v>
      </c>
      <c r="R586">
        <v>8.8000000000000007</v>
      </c>
      <c r="S586" t="s">
        <v>174</v>
      </c>
    </row>
    <row r="587" spans="1:19" x14ac:dyDescent="0.3">
      <c r="A587" t="s">
        <v>1267</v>
      </c>
      <c r="B587" t="s">
        <v>83</v>
      </c>
      <c r="C587" s="2">
        <v>112595</v>
      </c>
      <c r="D587" t="s">
        <v>66</v>
      </c>
      <c r="E587" t="s">
        <v>32</v>
      </c>
      <c r="F587" t="s">
        <v>52</v>
      </c>
      <c r="G587" t="s">
        <v>67</v>
      </c>
      <c r="H587" t="s">
        <v>35</v>
      </c>
      <c r="I587" t="s">
        <v>67</v>
      </c>
      <c r="J587" t="s">
        <v>25</v>
      </c>
      <c r="K587" t="s">
        <v>1268</v>
      </c>
      <c r="L587" t="s">
        <v>17</v>
      </c>
      <c r="M587">
        <v>2</v>
      </c>
      <c r="N587" t="s">
        <v>62</v>
      </c>
      <c r="O587" s="1">
        <v>45377</v>
      </c>
      <c r="P587" s="1">
        <v>45406</v>
      </c>
      <c r="Q587">
        <v>2259</v>
      </c>
      <c r="R587">
        <v>7.1</v>
      </c>
      <c r="S587" t="s">
        <v>117</v>
      </c>
    </row>
    <row r="588" spans="1:19" x14ac:dyDescent="0.3">
      <c r="A588" t="s">
        <v>1269</v>
      </c>
      <c r="B588" t="s">
        <v>119</v>
      </c>
      <c r="C588" s="2">
        <v>49185</v>
      </c>
      <c r="D588" t="s">
        <v>10</v>
      </c>
      <c r="E588" t="s">
        <v>22</v>
      </c>
      <c r="F588" t="s">
        <v>52</v>
      </c>
      <c r="G588" t="s">
        <v>166</v>
      </c>
      <c r="H588" t="s">
        <v>14</v>
      </c>
      <c r="I588" t="s">
        <v>158</v>
      </c>
      <c r="J588" t="s">
        <v>15</v>
      </c>
      <c r="K588" t="s">
        <v>1270</v>
      </c>
      <c r="L588" t="s">
        <v>46</v>
      </c>
      <c r="M588">
        <v>1</v>
      </c>
      <c r="N588" t="s">
        <v>97</v>
      </c>
      <c r="O588" s="1">
        <v>45648</v>
      </c>
      <c r="P588" s="1">
        <v>45676</v>
      </c>
      <c r="Q588">
        <v>1802</v>
      </c>
      <c r="R588">
        <v>6.5</v>
      </c>
      <c r="S588" t="s">
        <v>19</v>
      </c>
    </row>
    <row r="589" spans="1:19" x14ac:dyDescent="0.3">
      <c r="A589" t="s">
        <v>1271</v>
      </c>
      <c r="B589" t="s">
        <v>21</v>
      </c>
      <c r="C589" s="2">
        <v>87531</v>
      </c>
      <c r="D589" t="s">
        <v>51</v>
      </c>
      <c r="E589" t="s">
        <v>32</v>
      </c>
      <c r="F589" t="s">
        <v>52</v>
      </c>
      <c r="G589" t="s">
        <v>120</v>
      </c>
      <c r="H589" t="s">
        <v>54</v>
      </c>
      <c r="I589" t="s">
        <v>60</v>
      </c>
      <c r="J589" t="s">
        <v>25</v>
      </c>
      <c r="K589" t="s">
        <v>1272</v>
      </c>
      <c r="L589" t="s">
        <v>39</v>
      </c>
      <c r="M589">
        <v>3</v>
      </c>
      <c r="N589" t="s">
        <v>90</v>
      </c>
      <c r="O589" s="1">
        <v>45354</v>
      </c>
      <c r="P589" s="1">
        <v>45385</v>
      </c>
      <c r="Q589">
        <v>2261</v>
      </c>
      <c r="R589">
        <v>8.8000000000000007</v>
      </c>
      <c r="S589" t="s">
        <v>227</v>
      </c>
    </row>
    <row r="590" spans="1:19" x14ac:dyDescent="0.3">
      <c r="A590" t="s">
        <v>1273</v>
      </c>
      <c r="B590" t="s">
        <v>50</v>
      </c>
      <c r="C590" s="2">
        <v>139122</v>
      </c>
      <c r="D590" t="s">
        <v>51</v>
      </c>
      <c r="E590" t="s">
        <v>88</v>
      </c>
      <c r="F590" t="s">
        <v>52</v>
      </c>
      <c r="G590" t="s">
        <v>60</v>
      </c>
      <c r="H590" t="s">
        <v>14</v>
      </c>
      <c r="I590" t="s">
        <v>60</v>
      </c>
      <c r="J590" t="s">
        <v>15</v>
      </c>
      <c r="K590" t="s">
        <v>1274</v>
      </c>
      <c r="L590" t="s">
        <v>27</v>
      </c>
      <c r="M590">
        <v>12</v>
      </c>
      <c r="N590" t="s">
        <v>62</v>
      </c>
      <c r="O590" s="1">
        <v>45707</v>
      </c>
      <c r="P590" s="1">
        <v>45760</v>
      </c>
      <c r="Q590">
        <v>964</v>
      </c>
      <c r="R590">
        <v>5.8</v>
      </c>
      <c r="S590" t="s">
        <v>227</v>
      </c>
    </row>
    <row r="591" spans="1:19" x14ac:dyDescent="0.3">
      <c r="A591" t="s">
        <v>1275</v>
      </c>
      <c r="B591" t="s">
        <v>176</v>
      </c>
      <c r="C591" s="2">
        <v>162476</v>
      </c>
      <c r="D591" t="s">
        <v>51</v>
      </c>
      <c r="E591" t="s">
        <v>88</v>
      </c>
      <c r="F591" t="s">
        <v>99</v>
      </c>
      <c r="G591" t="s">
        <v>60</v>
      </c>
      <c r="H591" t="s">
        <v>35</v>
      </c>
      <c r="I591" t="s">
        <v>60</v>
      </c>
      <c r="J591" t="s">
        <v>37</v>
      </c>
      <c r="K591" t="s">
        <v>1276</v>
      </c>
      <c r="L591" t="s">
        <v>46</v>
      </c>
      <c r="M591">
        <v>17</v>
      </c>
      <c r="N591" t="s">
        <v>69</v>
      </c>
      <c r="O591" s="1">
        <v>45623</v>
      </c>
      <c r="P591" s="1">
        <v>45665</v>
      </c>
      <c r="Q591">
        <v>693</v>
      </c>
      <c r="R591">
        <v>6.5</v>
      </c>
      <c r="S591" t="s">
        <v>128</v>
      </c>
    </row>
    <row r="592" spans="1:19" x14ac:dyDescent="0.3">
      <c r="A592" t="s">
        <v>1277</v>
      </c>
      <c r="B592" t="s">
        <v>103</v>
      </c>
      <c r="C592" s="2">
        <v>106583</v>
      </c>
      <c r="D592" t="s">
        <v>10</v>
      </c>
      <c r="E592" t="s">
        <v>22</v>
      </c>
      <c r="F592" t="s">
        <v>99</v>
      </c>
      <c r="G592" t="s">
        <v>126</v>
      </c>
      <c r="H592" t="s">
        <v>35</v>
      </c>
      <c r="I592" t="s">
        <v>126</v>
      </c>
      <c r="J592" t="s">
        <v>25</v>
      </c>
      <c r="K592" t="s">
        <v>1278</v>
      </c>
      <c r="L592" t="s">
        <v>17</v>
      </c>
      <c r="M592">
        <v>1</v>
      </c>
      <c r="N592" t="s">
        <v>108</v>
      </c>
      <c r="O592" s="1">
        <v>45542</v>
      </c>
      <c r="P592" s="1">
        <v>45600</v>
      </c>
      <c r="Q592">
        <v>1886</v>
      </c>
      <c r="R592">
        <v>8.1</v>
      </c>
      <c r="S592" t="s">
        <v>112</v>
      </c>
    </row>
    <row r="593" spans="1:19" x14ac:dyDescent="0.3">
      <c r="A593" t="s">
        <v>1279</v>
      </c>
      <c r="B593" t="s">
        <v>145</v>
      </c>
      <c r="C593" s="2">
        <v>160883</v>
      </c>
      <c r="D593" t="s">
        <v>51</v>
      </c>
      <c r="E593" t="s">
        <v>88</v>
      </c>
      <c r="F593" t="s">
        <v>99</v>
      </c>
      <c r="G593" t="s">
        <v>60</v>
      </c>
      <c r="H593" t="s">
        <v>54</v>
      </c>
      <c r="I593" t="s">
        <v>60</v>
      </c>
      <c r="J593" t="s">
        <v>15</v>
      </c>
      <c r="K593" t="s">
        <v>1280</v>
      </c>
      <c r="L593" t="s">
        <v>46</v>
      </c>
      <c r="M593">
        <v>14</v>
      </c>
      <c r="N593" t="s">
        <v>97</v>
      </c>
      <c r="O593" s="1">
        <v>45455</v>
      </c>
      <c r="P593" s="1">
        <v>45490</v>
      </c>
      <c r="Q593">
        <v>2061</v>
      </c>
      <c r="R593">
        <v>6</v>
      </c>
      <c r="S593" t="s">
        <v>41</v>
      </c>
    </row>
    <row r="594" spans="1:19" x14ac:dyDescent="0.3">
      <c r="A594" t="s">
        <v>1281</v>
      </c>
      <c r="B594" t="s">
        <v>83</v>
      </c>
      <c r="C594" s="2">
        <v>138000</v>
      </c>
      <c r="D594" t="s">
        <v>10</v>
      </c>
      <c r="E594" t="s">
        <v>88</v>
      </c>
      <c r="F594" t="s">
        <v>99</v>
      </c>
      <c r="G594" t="s">
        <v>24</v>
      </c>
      <c r="H594" t="s">
        <v>54</v>
      </c>
      <c r="I594" t="s">
        <v>24</v>
      </c>
      <c r="J594" t="s">
        <v>37</v>
      </c>
      <c r="K594" t="s">
        <v>1282</v>
      </c>
      <c r="L594" t="s">
        <v>17</v>
      </c>
      <c r="M594">
        <v>11</v>
      </c>
      <c r="N594" t="s">
        <v>62</v>
      </c>
      <c r="O594" s="1">
        <v>45521</v>
      </c>
      <c r="P594" s="1">
        <v>45556</v>
      </c>
      <c r="Q594">
        <v>2450</v>
      </c>
      <c r="R594">
        <v>7.3</v>
      </c>
      <c r="S594" t="s">
        <v>174</v>
      </c>
    </row>
    <row r="595" spans="1:19" x14ac:dyDescent="0.3">
      <c r="A595" t="s">
        <v>1283</v>
      </c>
      <c r="B595" t="s">
        <v>176</v>
      </c>
      <c r="C595" s="2">
        <v>47999</v>
      </c>
      <c r="D595" t="s">
        <v>10</v>
      </c>
      <c r="E595" t="s">
        <v>22</v>
      </c>
      <c r="F595" t="s">
        <v>12</v>
      </c>
      <c r="G595" t="s">
        <v>24</v>
      </c>
      <c r="H595" t="s">
        <v>54</v>
      </c>
      <c r="I595" t="s">
        <v>24</v>
      </c>
      <c r="J595" t="s">
        <v>37</v>
      </c>
      <c r="K595" t="s">
        <v>1284</v>
      </c>
      <c r="L595" t="s">
        <v>46</v>
      </c>
      <c r="M595" t="s">
        <v>37</v>
      </c>
      <c r="N595" t="s">
        <v>116</v>
      </c>
      <c r="O595" s="1">
        <v>45521</v>
      </c>
      <c r="P595" s="1">
        <v>45583</v>
      </c>
      <c r="Q595">
        <v>620</v>
      </c>
      <c r="R595">
        <v>8.9</v>
      </c>
      <c r="S595" t="s">
        <v>63</v>
      </c>
    </row>
    <row r="596" spans="1:19" x14ac:dyDescent="0.3">
      <c r="A596" t="s">
        <v>1285</v>
      </c>
      <c r="B596" t="s">
        <v>183</v>
      </c>
      <c r="C596" s="2">
        <v>261332</v>
      </c>
      <c r="D596" t="s">
        <v>10</v>
      </c>
      <c r="E596" t="s">
        <v>88</v>
      </c>
      <c r="F596" t="s">
        <v>99</v>
      </c>
      <c r="G596" t="s">
        <v>34</v>
      </c>
      <c r="H596" t="s">
        <v>54</v>
      </c>
      <c r="I596" t="s">
        <v>34</v>
      </c>
      <c r="J596" t="s">
        <v>15</v>
      </c>
      <c r="K596" t="s">
        <v>1286</v>
      </c>
      <c r="L596" t="s">
        <v>39</v>
      </c>
      <c r="M596">
        <v>10</v>
      </c>
      <c r="N596" t="s">
        <v>40</v>
      </c>
      <c r="O596" s="1">
        <v>45635</v>
      </c>
      <c r="P596" s="1">
        <v>45677</v>
      </c>
      <c r="Q596">
        <v>1794</v>
      </c>
      <c r="R596">
        <v>7.7</v>
      </c>
      <c r="S596" t="s">
        <v>63</v>
      </c>
    </row>
    <row r="597" spans="1:19" x14ac:dyDescent="0.3">
      <c r="A597" t="s">
        <v>1287</v>
      </c>
      <c r="B597" t="s">
        <v>103</v>
      </c>
      <c r="C597" s="2">
        <v>117075</v>
      </c>
      <c r="D597" t="s">
        <v>66</v>
      </c>
      <c r="E597" t="s">
        <v>11</v>
      </c>
      <c r="F597" t="s">
        <v>12</v>
      </c>
      <c r="G597" t="s">
        <v>67</v>
      </c>
      <c r="H597" t="s">
        <v>14</v>
      </c>
      <c r="I597" t="s">
        <v>67</v>
      </c>
      <c r="J597" t="s">
        <v>25</v>
      </c>
      <c r="K597" t="s">
        <v>1288</v>
      </c>
      <c r="L597" t="s">
        <v>17</v>
      </c>
      <c r="M597">
        <v>8</v>
      </c>
      <c r="N597" t="s">
        <v>69</v>
      </c>
      <c r="O597" s="1">
        <v>45771</v>
      </c>
      <c r="P597" s="1">
        <v>45820</v>
      </c>
      <c r="Q597">
        <v>1770</v>
      </c>
      <c r="R597">
        <v>8.4</v>
      </c>
      <c r="S597" t="s">
        <v>227</v>
      </c>
    </row>
    <row r="598" spans="1:19" x14ac:dyDescent="0.3">
      <c r="A598" t="s">
        <v>1289</v>
      </c>
      <c r="B598" t="s">
        <v>75</v>
      </c>
      <c r="C598" s="2">
        <v>97771</v>
      </c>
      <c r="D598" t="s">
        <v>10</v>
      </c>
      <c r="E598" t="s">
        <v>32</v>
      </c>
      <c r="F598" t="s">
        <v>12</v>
      </c>
      <c r="G598" t="s">
        <v>55</v>
      </c>
      <c r="H598" t="s">
        <v>14</v>
      </c>
      <c r="I598" t="s">
        <v>55</v>
      </c>
      <c r="J598" t="s">
        <v>37</v>
      </c>
      <c r="K598" t="s">
        <v>1290</v>
      </c>
      <c r="L598" t="s">
        <v>27</v>
      </c>
      <c r="M598">
        <v>3</v>
      </c>
      <c r="N598" t="s">
        <v>86</v>
      </c>
      <c r="O598" s="1">
        <v>45437</v>
      </c>
      <c r="P598" s="1">
        <v>45483</v>
      </c>
      <c r="Q598">
        <v>810</v>
      </c>
      <c r="R598">
        <v>9.5</v>
      </c>
      <c r="S598" t="s">
        <v>73</v>
      </c>
    </row>
    <row r="599" spans="1:19" x14ac:dyDescent="0.3">
      <c r="A599" t="s">
        <v>1291</v>
      </c>
      <c r="B599" t="s">
        <v>31</v>
      </c>
      <c r="C599" s="2">
        <v>79627</v>
      </c>
      <c r="D599" t="s">
        <v>66</v>
      </c>
      <c r="E599" t="s">
        <v>22</v>
      </c>
      <c r="F599" t="s">
        <v>12</v>
      </c>
      <c r="G599" t="s">
        <v>67</v>
      </c>
      <c r="H599" t="s">
        <v>14</v>
      </c>
      <c r="I599" t="s">
        <v>67</v>
      </c>
      <c r="J599" t="s">
        <v>25</v>
      </c>
      <c r="K599" t="s">
        <v>1292</v>
      </c>
      <c r="L599" t="s">
        <v>17</v>
      </c>
      <c r="M599">
        <v>1</v>
      </c>
      <c r="N599" t="s">
        <v>69</v>
      </c>
      <c r="O599" s="1">
        <v>45716</v>
      </c>
      <c r="P599" s="1">
        <v>45754</v>
      </c>
      <c r="Q599">
        <v>1499</v>
      </c>
      <c r="R599">
        <v>10</v>
      </c>
      <c r="S599" t="s">
        <v>117</v>
      </c>
    </row>
    <row r="600" spans="1:19" x14ac:dyDescent="0.3">
      <c r="A600" t="s">
        <v>1293</v>
      </c>
      <c r="B600" t="s">
        <v>256</v>
      </c>
      <c r="C600" s="2">
        <v>133019</v>
      </c>
      <c r="D600" t="s">
        <v>10</v>
      </c>
      <c r="E600" t="s">
        <v>88</v>
      </c>
      <c r="F600" t="s">
        <v>99</v>
      </c>
      <c r="G600" t="s">
        <v>24</v>
      </c>
      <c r="H600" t="s">
        <v>54</v>
      </c>
      <c r="I600" t="s">
        <v>24</v>
      </c>
      <c r="J600" t="s">
        <v>37</v>
      </c>
      <c r="K600" t="s">
        <v>1294</v>
      </c>
      <c r="L600" t="s">
        <v>46</v>
      </c>
      <c r="M600">
        <v>15</v>
      </c>
      <c r="N600" t="s">
        <v>122</v>
      </c>
      <c r="O600" s="1">
        <v>45588</v>
      </c>
      <c r="P600" s="1">
        <v>45631</v>
      </c>
      <c r="Q600">
        <v>2154</v>
      </c>
      <c r="R600">
        <v>5.2</v>
      </c>
      <c r="S600" t="s">
        <v>78</v>
      </c>
    </row>
    <row r="601" spans="1:19" x14ac:dyDescent="0.3">
      <c r="A601" t="s">
        <v>1295</v>
      </c>
      <c r="B601" t="s">
        <v>256</v>
      </c>
      <c r="C601" s="2">
        <v>216253</v>
      </c>
      <c r="D601" t="s">
        <v>66</v>
      </c>
      <c r="E601" t="s">
        <v>88</v>
      </c>
      <c r="F601" t="s">
        <v>52</v>
      </c>
      <c r="G601" t="s">
        <v>67</v>
      </c>
      <c r="H601" t="s">
        <v>35</v>
      </c>
      <c r="I601" t="s">
        <v>67</v>
      </c>
      <c r="J601" t="s">
        <v>25</v>
      </c>
      <c r="K601" t="s">
        <v>1296</v>
      </c>
      <c r="L601" t="s">
        <v>46</v>
      </c>
      <c r="M601">
        <v>13</v>
      </c>
      <c r="N601" t="s">
        <v>69</v>
      </c>
      <c r="O601" s="1">
        <v>45762</v>
      </c>
      <c r="P601" s="1">
        <v>45822</v>
      </c>
      <c r="Q601">
        <v>1044</v>
      </c>
      <c r="R601">
        <v>6.1</v>
      </c>
      <c r="S601" t="s">
        <v>19</v>
      </c>
    </row>
    <row r="602" spans="1:19" x14ac:dyDescent="0.3">
      <c r="A602" t="s">
        <v>1297</v>
      </c>
      <c r="B602" t="s">
        <v>59</v>
      </c>
      <c r="C602" s="2">
        <v>73822</v>
      </c>
      <c r="D602" t="s">
        <v>10</v>
      </c>
      <c r="E602" t="s">
        <v>32</v>
      </c>
      <c r="F602" t="s">
        <v>99</v>
      </c>
      <c r="G602" t="s">
        <v>44</v>
      </c>
      <c r="H602" t="s">
        <v>14</v>
      </c>
      <c r="I602" t="s">
        <v>44</v>
      </c>
      <c r="J602" t="s">
        <v>37</v>
      </c>
      <c r="K602" t="s">
        <v>1298</v>
      </c>
      <c r="L602" t="s">
        <v>46</v>
      </c>
      <c r="M602">
        <v>3</v>
      </c>
      <c r="N602" t="s">
        <v>18</v>
      </c>
      <c r="O602" s="1">
        <v>45523</v>
      </c>
      <c r="P602" s="1">
        <v>45594</v>
      </c>
      <c r="Q602">
        <v>531</v>
      </c>
      <c r="R602">
        <v>7.4</v>
      </c>
      <c r="S602" t="s">
        <v>234</v>
      </c>
    </row>
    <row r="603" spans="1:19" x14ac:dyDescent="0.3">
      <c r="A603" t="s">
        <v>1299</v>
      </c>
      <c r="B603" t="s">
        <v>75</v>
      </c>
      <c r="C603" s="2">
        <v>169842</v>
      </c>
      <c r="D603" t="s">
        <v>51</v>
      </c>
      <c r="E603" t="s">
        <v>88</v>
      </c>
      <c r="F603" t="s">
        <v>33</v>
      </c>
      <c r="G603" t="s">
        <v>60</v>
      </c>
      <c r="H603" t="s">
        <v>54</v>
      </c>
      <c r="I603" t="s">
        <v>60</v>
      </c>
      <c r="J603" t="s">
        <v>15</v>
      </c>
      <c r="K603" t="s">
        <v>1300</v>
      </c>
      <c r="L603" t="s">
        <v>39</v>
      </c>
      <c r="M603">
        <v>15</v>
      </c>
      <c r="N603" t="s">
        <v>40</v>
      </c>
      <c r="O603" s="1">
        <v>45432</v>
      </c>
      <c r="P603" s="1">
        <v>45447</v>
      </c>
      <c r="Q603">
        <v>1020</v>
      </c>
      <c r="R603">
        <v>7.8</v>
      </c>
      <c r="S603" t="s">
        <v>234</v>
      </c>
    </row>
    <row r="604" spans="1:19" x14ac:dyDescent="0.3">
      <c r="A604" t="s">
        <v>1301</v>
      </c>
      <c r="B604" t="s">
        <v>50</v>
      </c>
      <c r="C604" s="2">
        <v>97370</v>
      </c>
      <c r="D604" t="s">
        <v>10</v>
      </c>
      <c r="E604" t="s">
        <v>32</v>
      </c>
      <c r="F604" t="s">
        <v>33</v>
      </c>
      <c r="G604" t="s">
        <v>84</v>
      </c>
      <c r="H604" t="s">
        <v>14</v>
      </c>
      <c r="I604" t="s">
        <v>84</v>
      </c>
      <c r="J604" t="s">
        <v>25</v>
      </c>
      <c r="K604" t="s">
        <v>1302</v>
      </c>
      <c r="L604" t="s">
        <v>27</v>
      </c>
      <c r="M604">
        <v>2</v>
      </c>
      <c r="N604" t="s">
        <v>47</v>
      </c>
      <c r="O604" s="1">
        <v>45579</v>
      </c>
      <c r="P604" s="1">
        <v>45625</v>
      </c>
      <c r="Q604">
        <v>1038</v>
      </c>
      <c r="R604">
        <v>7</v>
      </c>
      <c r="S604" t="s">
        <v>128</v>
      </c>
    </row>
    <row r="605" spans="1:19" x14ac:dyDescent="0.3">
      <c r="A605" t="s">
        <v>1303</v>
      </c>
      <c r="B605" t="s">
        <v>119</v>
      </c>
      <c r="C605" s="2">
        <v>106332</v>
      </c>
      <c r="D605" t="s">
        <v>10</v>
      </c>
      <c r="E605" t="s">
        <v>22</v>
      </c>
      <c r="F605" t="s">
        <v>33</v>
      </c>
      <c r="G605" t="s">
        <v>153</v>
      </c>
      <c r="H605" t="s">
        <v>35</v>
      </c>
      <c r="I605" t="s">
        <v>153</v>
      </c>
      <c r="J605" t="s">
        <v>37</v>
      </c>
      <c r="K605" t="s">
        <v>1304</v>
      </c>
      <c r="L605" t="s">
        <v>39</v>
      </c>
      <c r="M605" t="s">
        <v>37</v>
      </c>
      <c r="N605" t="s">
        <v>90</v>
      </c>
      <c r="O605" s="1">
        <v>45527</v>
      </c>
      <c r="P605" s="1">
        <v>45587</v>
      </c>
      <c r="Q605">
        <v>1623</v>
      </c>
      <c r="R605">
        <v>6.8</v>
      </c>
      <c r="S605" t="s">
        <v>227</v>
      </c>
    </row>
    <row r="606" spans="1:19" x14ac:dyDescent="0.3">
      <c r="A606" t="s">
        <v>1305</v>
      </c>
      <c r="B606" t="s">
        <v>59</v>
      </c>
      <c r="C606" s="2">
        <v>146023</v>
      </c>
      <c r="D606" t="s">
        <v>10</v>
      </c>
      <c r="E606" t="s">
        <v>11</v>
      </c>
      <c r="F606" t="s">
        <v>99</v>
      </c>
      <c r="G606" t="s">
        <v>126</v>
      </c>
      <c r="H606" t="s">
        <v>14</v>
      </c>
      <c r="I606" t="s">
        <v>126</v>
      </c>
      <c r="J606" t="s">
        <v>15</v>
      </c>
      <c r="K606" t="s">
        <v>1306</v>
      </c>
      <c r="L606" t="s">
        <v>46</v>
      </c>
      <c r="M606">
        <v>5</v>
      </c>
      <c r="N606" t="s">
        <v>116</v>
      </c>
      <c r="O606" s="1">
        <v>45537</v>
      </c>
      <c r="P606" s="1">
        <v>45575</v>
      </c>
      <c r="Q606">
        <v>2193</v>
      </c>
      <c r="R606">
        <v>6.3</v>
      </c>
      <c r="S606" t="s">
        <v>48</v>
      </c>
    </row>
    <row r="607" spans="1:19" x14ac:dyDescent="0.3">
      <c r="A607" t="s">
        <v>1307</v>
      </c>
      <c r="B607" t="s">
        <v>21</v>
      </c>
      <c r="C607" s="2">
        <v>167210</v>
      </c>
      <c r="D607" t="s">
        <v>10</v>
      </c>
      <c r="E607" t="s">
        <v>88</v>
      </c>
      <c r="F607" t="s">
        <v>33</v>
      </c>
      <c r="G607" t="s">
        <v>95</v>
      </c>
      <c r="H607" t="s">
        <v>54</v>
      </c>
      <c r="I607" t="s">
        <v>23</v>
      </c>
      <c r="J607" t="s">
        <v>37</v>
      </c>
      <c r="K607" t="s">
        <v>1308</v>
      </c>
      <c r="L607" t="s">
        <v>27</v>
      </c>
      <c r="M607">
        <v>15</v>
      </c>
      <c r="N607" t="s">
        <v>101</v>
      </c>
      <c r="O607" s="1">
        <v>45580</v>
      </c>
      <c r="P607" s="1">
        <v>45646</v>
      </c>
      <c r="Q607">
        <v>985</v>
      </c>
      <c r="R607">
        <v>5.7</v>
      </c>
      <c r="S607" t="s">
        <v>63</v>
      </c>
    </row>
    <row r="608" spans="1:19" x14ac:dyDescent="0.3">
      <c r="A608" t="s">
        <v>1309</v>
      </c>
      <c r="B608" t="s">
        <v>119</v>
      </c>
      <c r="C608" s="2">
        <v>46796</v>
      </c>
      <c r="D608" t="s">
        <v>10</v>
      </c>
      <c r="E608" t="s">
        <v>32</v>
      </c>
      <c r="F608" t="s">
        <v>12</v>
      </c>
      <c r="G608" t="s">
        <v>158</v>
      </c>
      <c r="H608" t="s">
        <v>54</v>
      </c>
      <c r="I608" t="s">
        <v>158</v>
      </c>
      <c r="J608" t="s">
        <v>15</v>
      </c>
      <c r="K608" t="s">
        <v>1310</v>
      </c>
      <c r="L608" t="s">
        <v>17</v>
      </c>
      <c r="M608">
        <v>2</v>
      </c>
      <c r="N608" t="s">
        <v>86</v>
      </c>
      <c r="O608" s="1">
        <v>45513</v>
      </c>
      <c r="P608" s="1">
        <v>45571</v>
      </c>
      <c r="Q608">
        <v>1505</v>
      </c>
      <c r="R608">
        <v>5</v>
      </c>
      <c r="S608" t="s">
        <v>93</v>
      </c>
    </row>
    <row r="609" spans="1:19" x14ac:dyDescent="0.3">
      <c r="A609" t="s">
        <v>1311</v>
      </c>
      <c r="B609" t="s">
        <v>130</v>
      </c>
      <c r="C609" s="2">
        <v>87462</v>
      </c>
      <c r="D609" t="s">
        <v>10</v>
      </c>
      <c r="E609" t="s">
        <v>22</v>
      </c>
      <c r="F609" t="s">
        <v>52</v>
      </c>
      <c r="G609" t="s">
        <v>95</v>
      </c>
      <c r="H609" t="s">
        <v>14</v>
      </c>
      <c r="I609" t="s">
        <v>95</v>
      </c>
      <c r="J609" t="s">
        <v>37</v>
      </c>
      <c r="K609" t="s">
        <v>1312</v>
      </c>
      <c r="L609" t="s">
        <v>46</v>
      </c>
      <c r="M609">
        <v>1</v>
      </c>
      <c r="N609" t="s">
        <v>77</v>
      </c>
      <c r="O609" s="1">
        <v>45590</v>
      </c>
      <c r="P609" s="1">
        <v>45612</v>
      </c>
      <c r="Q609">
        <v>2432</v>
      </c>
      <c r="R609">
        <v>6.7</v>
      </c>
      <c r="S609" t="s">
        <v>78</v>
      </c>
    </row>
    <row r="610" spans="1:19" x14ac:dyDescent="0.3">
      <c r="A610" t="s">
        <v>1313</v>
      </c>
      <c r="B610" t="s">
        <v>21</v>
      </c>
      <c r="C610" s="2">
        <v>45441</v>
      </c>
      <c r="D610" t="s">
        <v>10</v>
      </c>
      <c r="E610" t="s">
        <v>22</v>
      </c>
      <c r="F610" t="s">
        <v>33</v>
      </c>
      <c r="G610" t="s">
        <v>24</v>
      </c>
      <c r="H610" t="s">
        <v>14</v>
      </c>
      <c r="I610" t="s">
        <v>24</v>
      </c>
      <c r="J610" t="s">
        <v>25</v>
      </c>
      <c r="K610" t="s">
        <v>1314</v>
      </c>
      <c r="L610" t="s">
        <v>17</v>
      </c>
      <c r="M610">
        <v>1</v>
      </c>
      <c r="N610" t="s">
        <v>122</v>
      </c>
      <c r="O610" s="1">
        <v>45392</v>
      </c>
      <c r="P610" s="1">
        <v>45459</v>
      </c>
      <c r="Q610">
        <v>2493</v>
      </c>
      <c r="R610">
        <v>7.3</v>
      </c>
      <c r="S610" t="s">
        <v>128</v>
      </c>
    </row>
    <row r="611" spans="1:19" x14ac:dyDescent="0.3">
      <c r="A611" t="s">
        <v>1315</v>
      </c>
      <c r="B611" t="s">
        <v>43</v>
      </c>
      <c r="C611" s="2">
        <v>102462</v>
      </c>
      <c r="D611" t="s">
        <v>10</v>
      </c>
      <c r="E611" t="s">
        <v>11</v>
      </c>
      <c r="F611" t="s">
        <v>52</v>
      </c>
      <c r="G611" t="s">
        <v>104</v>
      </c>
      <c r="H611" t="s">
        <v>14</v>
      </c>
      <c r="I611" t="s">
        <v>53</v>
      </c>
      <c r="J611" t="s">
        <v>37</v>
      </c>
      <c r="K611" t="s">
        <v>1316</v>
      </c>
      <c r="L611" t="s">
        <v>39</v>
      </c>
      <c r="M611">
        <v>9</v>
      </c>
      <c r="N611" t="s">
        <v>101</v>
      </c>
      <c r="O611" s="1">
        <v>45712</v>
      </c>
      <c r="P611" s="1">
        <v>45744</v>
      </c>
      <c r="Q611">
        <v>2206</v>
      </c>
      <c r="R611">
        <v>6</v>
      </c>
      <c r="S611" t="s">
        <v>19</v>
      </c>
    </row>
    <row r="612" spans="1:19" x14ac:dyDescent="0.3">
      <c r="A612" t="s">
        <v>1317</v>
      </c>
      <c r="B612" t="s">
        <v>59</v>
      </c>
      <c r="C612" s="2">
        <v>140104</v>
      </c>
      <c r="D612" t="s">
        <v>10</v>
      </c>
      <c r="E612" t="s">
        <v>32</v>
      </c>
      <c r="F612" t="s">
        <v>12</v>
      </c>
      <c r="G612" t="s">
        <v>95</v>
      </c>
      <c r="H612" t="s">
        <v>14</v>
      </c>
      <c r="I612" t="s">
        <v>95</v>
      </c>
      <c r="J612" t="s">
        <v>25</v>
      </c>
      <c r="K612" t="s">
        <v>1318</v>
      </c>
      <c r="L612" t="s">
        <v>46</v>
      </c>
      <c r="M612">
        <v>2</v>
      </c>
      <c r="N612" t="s">
        <v>47</v>
      </c>
      <c r="O612" s="1">
        <v>45319</v>
      </c>
      <c r="P612" s="1">
        <v>45367</v>
      </c>
      <c r="Q612">
        <v>1858</v>
      </c>
      <c r="R612">
        <v>8.5</v>
      </c>
      <c r="S612" t="s">
        <v>117</v>
      </c>
    </row>
    <row r="613" spans="1:19" x14ac:dyDescent="0.3">
      <c r="A613" t="s">
        <v>1319</v>
      </c>
      <c r="B613" t="s">
        <v>110</v>
      </c>
      <c r="C613" s="2">
        <v>90291</v>
      </c>
      <c r="D613" t="s">
        <v>51</v>
      </c>
      <c r="E613" t="s">
        <v>32</v>
      </c>
      <c r="F613" t="s">
        <v>99</v>
      </c>
      <c r="G613" t="s">
        <v>120</v>
      </c>
      <c r="H613" t="s">
        <v>14</v>
      </c>
      <c r="I613" t="s">
        <v>120</v>
      </c>
      <c r="J613" t="s">
        <v>15</v>
      </c>
      <c r="K613" t="s">
        <v>1320</v>
      </c>
      <c r="L613" t="s">
        <v>27</v>
      </c>
      <c r="M613">
        <v>3</v>
      </c>
      <c r="N613" t="s">
        <v>108</v>
      </c>
      <c r="O613" s="1">
        <v>45371</v>
      </c>
      <c r="P613" s="1">
        <v>45429</v>
      </c>
      <c r="Q613">
        <v>695</v>
      </c>
      <c r="R613">
        <v>6.4</v>
      </c>
      <c r="S613" t="s">
        <v>73</v>
      </c>
    </row>
    <row r="614" spans="1:19" x14ac:dyDescent="0.3">
      <c r="A614" t="s">
        <v>1321</v>
      </c>
      <c r="B614" t="s">
        <v>21</v>
      </c>
      <c r="C614" s="2">
        <v>303636</v>
      </c>
      <c r="D614" t="s">
        <v>10</v>
      </c>
      <c r="E614" t="s">
        <v>88</v>
      </c>
      <c r="F614" t="s">
        <v>52</v>
      </c>
      <c r="G614" t="s">
        <v>153</v>
      </c>
      <c r="H614" t="s">
        <v>14</v>
      </c>
      <c r="I614" t="s">
        <v>153</v>
      </c>
      <c r="J614" t="s">
        <v>25</v>
      </c>
      <c r="K614" t="s">
        <v>1322</v>
      </c>
      <c r="L614" t="s">
        <v>27</v>
      </c>
      <c r="M614">
        <v>10</v>
      </c>
      <c r="N614" t="s">
        <v>77</v>
      </c>
      <c r="O614" s="1">
        <v>45500</v>
      </c>
      <c r="P614" s="1">
        <v>45517</v>
      </c>
      <c r="Q614">
        <v>2105</v>
      </c>
      <c r="R614">
        <v>9.4</v>
      </c>
      <c r="S614" t="s">
        <v>174</v>
      </c>
    </row>
    <row r="615" spans="1:19" x14ac:dyDescent="0.3">
      <c r="A615" t="s">
        <v>1323</v>
      </c>
      <c r="B615" t="s">
        <v>176</v>
      </c>
      <c r="C615" s="2">
        <v>99041</v>
      </c>
      <c r="D615" t="s">
        <v>10</v>
      </c>
      <c r="E615" t="s">
        <v>22</v>
      </c>
      <c r="F615" t="s">
        <v>12</v>
      </c>
      <c r="G615" t="s">
        <v>126</v>
      </c>
      <c r="H615" t="s">
        <v>35</v>
      </c>
      <c r="I615" t="s">
        <v>24</v>
      </c>
      <c r="J615" t="s">
        <v>15</v>
      </c>
      <c r="K615" t="s">
        <v>1324</v>
      </c>
      <c r="L615" t="s">
        <v>17</v>
      </c>
      <c r="M615">
        <v>1</v>
      </c>
      <c r="N615" t="s">
        <v>47</v>
      </c>
      <c r="O615" s="1">
        <v>45372</v>
      </c>
      <c r="P615" s="1">
        <v>45386</v>
      </c>
      <c r="Q615">
        <v>1042</v>
      </c>
      <c r="R615">
        <v>9.1999999999999993</v>
      </c>
      <c r="S615" t="s">
        <v>128</v>
      </c>
    </row>
    <row r="616" spans="1:19" x14ac:dyDescent="0.3">
      <c r="A616" t="s">
        <v>1325</v>
      </c>
      <c r="B616" t="s">
        <v>130</v>
      </c>
      <c r="C616" s="2">
        <v>42279</v>
      </c>
      <c r="D616" t="s">
        <v>10</v>
      </c>
      <c r="E616" t="s">
        <v>22</v>
      </c>
      <c r="F616" t="s">
        <v>52</v>
      </c>
      <c r="G616" t="s">
        <v>158</v>
      </c>
      <c r="H616" t="s">
        <v>54</v>
      </c>
      <c r="I616" t="s">
        <v>36</v>
      </c>
      <c r="J616" t="s">
        <v>25</v>
      </c>
      <c r="K616" t="s">
        <v>1326</v>
      </c>
      <c r="L616" t="s">
        <v>27</v>
      </c>
      <c r="M616">
        <v>1</v>
      </c>
      <c r="N616" t="s">
        <v>122</v>
      </c>
      <c r="O616" s="1">
        <v>45654</v>
      </c>
      <c r="P616" s="1">
        <v>45711</v>
      </c>
      <c r="Q616">
        <v>1374</v>
      </c>
      <c r="R616">
        <v>7.1</v>
      </c>
      <c r="S616" t="s">
        <v>93</v>
      </c>
    </row>
    <row r="617" spans="1:19" x14ac:dyDescent="0.3">
      <c r="A617" t="s">
        <v>1327</v>
      </c>
      <c r="B617" t="s">
        <v>59</v>
      </c>
      <c r="C617" s="2">
        <v>65919</v>
      </c>
      <c r="D617" t="s">
        <v>10</v>
      </c>
      <c r="E617" t="s">
        <v>11</v>
      </c>
      <c r="F617" t="s">
        <v>99</v>
      </c>
      <c r="G617" t="s">
        <v>44</v>
      </c>
      <c r="H617" t="s">
        <v>54</v>
      </c>
      <c r="I617" t="s">
        <v>44</v>
      </c>
      <c r="J617" t="s">
        <v>15</v>
      </c>
      <c r="K617" t="s">
        <v>1328</v>
      </c>
      <c r="L617" t="s">
        <v>46</v>
      </c>
      <c r="M617">
        <v>7</v>
      </c>
      <c r="N617" t="s">
        <v>86</v>
      </c>
      <c r="O617" s="1">
        <v>45303</v>
      </c>
      <c r="P617" s="1">
        <v>45360</v>
      </c>
      <c r="Q617">
        <v>2098</v>
      </c>
      <c r="R617">
        <v>7.7</v>
      </c>
      <c r="S617" t="s">
        <v>57</v>
      </c>
    </row>
    <row r="618" spans="1:19" x14ac:dyDescent="0.3">
      <c r="A618" t="s">
        <v>1329</v>
      </c>
      <c r="B618" t="s">
        <v>31</v>
      </c>
      <c r="C618" s="2">
        <v>101235</v>
      </c>
      <c r="D618" t="s">
        <v>10</v>
      </c>
      <c r="E618" t="s">
        <v>11</v>
      </c>
      <c r="F618" t="s">
        <v>52</v>
      </c>
      <c r="G618" t="s">
        <v>24</v>
      </c>
      <c r="H618" t="s">
        <v>14</v>
      </c>
      <c r="I618" t="s">
        <v>24</v>
      </c>
      <c r="J618" t="s">
        <v>25</v>
      </c>
      <c r="K618" t="s">
        <v>1330</v>
      </c>
      <c r="L618" t="s">
        <v>17</v>
      </c>
      <c r="M618">
        <v>6</v>
      </c>
      <c r="N618" t="s">
        <v>28</v>
      </c>
      <c r="O618" s="1">
        <v>45614</v>
      </c>
      <c r="P618" s="1">
        <v>45671</v>
      </c>
      <c r="Q618">
        <v>1238</v>
      </c>
      <c r="R618">
        <v>6.7</v>
      </c>
      <c r="S618" t="s">
        <v>93</v>
      </c>
    </row>
    <row r="619" spans="1:19" x14ac:dyDescent="0.3">
      <c r="A619" t="s">
        <v>1331</v>
      </c>
      <c r="B619" t="s">
        <v>183</v>
      </c>
      <c r="C619" s="2">
        <v>109969</v>
      </c>
      <c r="D619" t="s">
        <v>10</v>
      </c>
      <c r="E619" t="s">
        <v>32</v>
      </c>
      <c r="F619" t="s">
        <v>12</v>
      </c>
      <c r="G619" t="s">
        <v>126</v>
      </c>
      <c r="H619" t="s">
        <v>35</v>
      </c>
      <c r="I619" t="s">
        <v>55</v>
      </c>
      <c r="J619" t="s">
        <v>25</v>
      </c>
      <c r="K619" t="s">
        <v>1332</v>
      </c>
      <c r="L619" t="s">
        <v>46</v>
      </c>
      <c r="M619">
        <v>4</v>
      </c>
      <c r="N619" t="s">
        <v>28</v>
      </c>
      <c r="O619" s="1">
        <v>45488</v>
      </c>
      <c r="P619" s="1">
        <v>45554</v>
      </c>
      <c r="Q619">
        <v>827</v>
      </c>
      <c r="R619">
        <v>5.6</v>
      </c>
      <c r="S619" t="s">
        <v>93</v>
      </c>
    </row>
    <row r="620" spans="1:19" x14ac:dyDescent="0.3">
      <c r="A620" t="s">
        <v>1333</v>
      </c>
      <c r="B620" t="s">
        <v>137</v>
      </c>
      <c r="C620" s="2">
        <v>115496</v>
      </c>
      <c r="D620" t="s">
        <v>10</v>
      </c>
      <c r="E620" t="s">
        <v>88</v>
      </c>
      <c r="F620" t="s">
        <v>12</v>
      </c>
      <c r="G620" t="s">
        <v>44</v>
      </c>
      <c r="H620" t="s">
        <v>35</v>
      </c>
      <c r="I620" t="s">
        <v>44</v>
      </c>
      <c r="J620" t="s">
        <v>25</v>
      </c>
      <c r="K620" t="s">
        <v>1334</v>
      </c>
      <c r="L620" t="s">
        <v>27</v>
      </c>
      <c r="M620">
        <v>12</v>
      </c>
      <c r="N620" t="s">
        <v>101</v>
      </c>
      <c r="O620" s="1">
        <v>45351</v>
      </c>
      <c r="P620" s="1">
        <v>45424</v>
      </c>
      <c r="Q620">
        <v>2471</v>
      </c>
      <c r="R620">
        <v>7.4</v>
      </c>
      <c r="S620" t="s">
        <v>227</v>
      </c>
    </row>
    <row r="621" spans="1:19" x14ac:dyDescent="0.3">
      <c r="A621" t="s">
        <v>1335</v>
      </c>
      <c r="B621" t="s">
        <v>50</v>
      </c>
      <c r="C621" s="2">
        <v>224280</v>
      </c>
      <c r="D621" t="s">
        <v>10</v>
      </c>
      <c r="E621" t="s">
        <v>88</v>
      </c>
      <c r="F621" t="s">
        <v>99</v>
      </c>
      <c r="G621" t="s">
        <v>153</v>
      </c>
      <c r="H621" t="s">
        <v>35</v>
      </c>
      <c r="I621" t="s">
        <v>153</v>
      </c>
      <c r="J621" t="s">
        <v>25</v>
      </c>
      <c r="K621" t="s">
        <v>1336</v>
      </c>
      <c r="L621" t="s">
        <v>17</v>
      </c>
      <c r="M621">
        <v>18</v>
      </c>
      <c r="N621" t="s">
        <v>149</v>
      </c>
      <c r="O621" s="1">
        <v>45555</v>
      </c>
      <c r="P621" s="1">
        <v>45613</v>
      </c>
      <c r="Q621">
        <v>2245</v>
      </c>
      <c r="R621">
        <v>6.1</v>
      </c>
      <c r="S621" t="s">
        <v>63</v>
      </c>
    </row>
    <row r="622" spans="1:19" x14ac:dyDescent="0.3">
      <c r="A622" t="s">
        <v>1337</v>
      </c>
      <c r="B622" t="s">
        <v>65</v>
      </c>
      <c r="C622" s="2">
        <v>50915</v>
      </c>
      <c r="D622" t="s">
        <v>10</v>
      </c>
      <c r="E622" t="s">
        <v>32</v>
      </c>
      <c r="F622" t="s">
        <v>33</v>
      </c>
      <c r="G622" t="s">
        <v>158</v>
      </c>
      <c r="H622" t="s">
        <v>54</v>
      </c>
      <c r="I622" t="s">
        <v>36</v>
      </c>
      <c r="J622" t="s">
        <v>25</v>
      </c>
      <c r="K622" t="s">
        <v>1338</v>
      </c>
      <c r="L622" t="s">
        <v>39</v>
      </c>
      <c r="M622">
        <v>2</v>
      </c>
      <c r="N622" t="s">
        <v>149</v>
      </c>
      <c r="O622" s="1">
        <v>45572</v>
      </c>
      <c r="P622" s="1">
        <v>45595</v>
      </c>
      <c r="Q622">
        <v>1178</v>
      </c>
      <c r="R622">
        <v>6.4</v>
      </c>
      <c r="S622" t="s">
        <v>234</v>
      </c>
    </row>
    <row r="623" spans="1:19" x14ac:dyDescent="0.3">
      <c r="A623" t="s">
        <v>1339</v>
      </c>
      <c r="B623" t="s">
        <v>31</v>
      </c>
      <c r="C623" s="2">
        <v>131250</v>
      </c>
      <c r="D623" t="s">
        <v>51</v>
      </c>
      <c r="E623" t="s">
        <v>11</v>
      </c>
      <c r="F623" t="s">
        <v>99</v>
      </c>
      <c r="G623" t="s">
        <v>120</v>
      </c>
      <c r="H623" t="s">
        <v>35</v>
      </c>
      <c r="I623" t="s">
        <v>120</v>
      </c>
      <c r="J623" t="s">
        <v>25</v>
      </c>
      <c r="K623" t="s">
        <v>1340</v>
      </c>
      <c r="L623" t="s">
        <v>17</v>
      </c>
      <c r="M623">
        <v>9</v>
      </c>
      <c r="N623" t="s">
        <v>69</v>
      </c>
      <c r="O623" s="1">
        <v>45516</v>
      </c>
      <c r="P623" s="1">
        <v>45574</v>
      </c>
      <c r="Q623">
        <v>2056</v>
      </c>
      <c r="R623">
        <v>8.3000000000000007</v>
      </c>
      <c r="S623" t="s">
        <v>93</v>
      </c>
    </row>
    <row r="624" spans="1:19" x14ac:dyDescent="0.3">
      <c r="A624" t="s">
        <v>1341</v>
      </c>
      <c r="B624" t="s">
        <v>145</v>
      </c>
      <c r="C624" s="2">
        <v>76339</v>
      </c>
      <c r="D624" t="s">
        <v>10</v>
      </c>
      <c r="E624" t="s">
        <v>11</v>
      </c>
      <c r="F624" t="s">
        <v>12</v>
      </c>
      <c r="G624" t="s">
        <v>104</v>
      </c>
      <c r="H624" t="s">
        <v>14</v>
      </c>
      <c r="I624" t="s">
        <v>104</v>
      </c>
      <c r="J624" t="s">
        <v>37</v>
      </c>
      <c r="K624" t="s">
        <v>1342</v>
      </c>
      <c r="L624" t="s">
        <v>17</v>
      </c>
      <c r="M624">
        <v>5</v>
      </c>
      <c r="N624" t="s">
        <v>86</v>
      </c>
      <c r="O624" s="1">
        <v>45389</v>
      </c>
      <c r="P624" s="1">
        <v>45427</v>
      </c>
      <c r="Q624">
        <v>1307</v>
      </c>
      <c r="R624">
        <v>7.4</v>
      </c>
      <c r="S624" t="s">
        <v>234</v>
      </c>
    </row>
    <row r="625" spans="1:19" x14ac:dyDescent="0.3">
      <c r="A625" t="s">
        <v>1343</v>
      </c>
      <c r="B625" t="s">
        <v>59</v>
      </c>
      <c r="C625" s="2">
        <v>70128</v>
      </c>
      <c r="D625" t="s">
        <v>10</v>
      </c>
      <c r="E625" t="s">
        <v>22</v>
      </c>
      <c r="F625" t="s">
        <v>12</v>
      </c>
      <c r="G625" t="s">
        <v>84</v>
      </c>
      <c r="H625" t="s">
        <v>14</v>
      </c>
      <c r="I625" t="s">
        <v>84</v>
      </c>
      <c r="J625" t="s">
        <v>25</v>
      </c>
      <c r="K625" t="s">
        <v>1344</v>
      </c>
      <c r="L625" t="s">
        <v>39</v>
      </c>
      <c r="M625" t="s">
        <v>37</v>
      </c>
      <c r="N625" t="s">
        <v>62</v>
      </c>
      <c r="O625" s="1">
        <v>45542</v>
      </c>
      <c r="P625" s="1">
        <v>45572</v>
      </c>
      <c r="Q625">
        <v>931</v>
      </c>
      <c r="R625">
        <v>7</v>
      </c>
      <c r="S625" t="s">
        <v>112</v>
      </c>
    </row>
    <row r="626" spans="1:19" x14ac:dyDescent="0.3">
      <c r="A626" t="s">
        <v>1345</v>
      </c>
      <c r="B626" t="s">
        <v>43</v>
      </c>
      <c r="C626" s="2">
        <v>123728</v>
      </c>
      <c r="D626" t="s">
        <v>51</v>
      </c>
      <c r="E626" t="s">
        <v>11</v>
      </c>
      <c r="F626" t="s">
        <v>99</v>
      </c>
      <c r="G626" t="s">
        <v>60</v>
      </c>
      <c r="H626" t="s">
        <v>35</v>
      </c>
      <c r="I626" t="s">
        <v>23</v>
      </c>
      <c r="J626" t="s">
        <v>25</v>
      </c>
      <c r="K626" t="s">
        <v>1346</v>
      </c>
      <c r="L626" t="s">
        <v>46</v>
      </c>
      <c r="M626">
        <v>9</v>
      </c>
      <c r="N626" t="s">
        <v>77</v>
      </c>
      <c r="O626" s="1">
        <v>45457</v>
      </c>
      <c r="P626" s="1">
        <v>45473</v>
      </c>
      <c r="Q626">
        <v>1128</v>
      </c>
      <c r="R626">
        <v>7.9</v>
      </c>
      <c r="S626" t="s">
        <v>48</v>
      </c>
    </row>
    <row r="627" spans="1:19" x14ac:dyDescent="0.3">
      <c r="A627" t="s">
        <v>1347</v>
      </c>
      <c r="B627" t="s">
        <v>83</v>
      </c>
      <c r="C627" s="2">
        <v>72448</v>
      </c>
      <c r="D627" t="s">
        <v>10</v>
      </c>
      <c r="E627" t="s">
        <v>32</v>
      </c>
      <c r="F627" t="s">
        <v>12</v>
      </c>
      <c r="G627" t="s">
        <v>13</v>
      </c>
      <c r="H627" t="s">
        <v>35</v>
      </c>
      <c r="I627" t="s">
        <v>13</v>
      </c>
      <c r="J627" t="s">
        <v>25</v>
      </c>
      <c r="K627" t="s">
        <v>1348</v>
      </c>
      <c r="L627" t="s">
        <v>46</v>
      </c>
      <c r="M627">
        <v>4</v>
      </c>
      <c r="N627" t="s">
        <v>122</v>
      </c>
      <c r="O627" s="1">
        <v>45683</v>
      </c>
      <c r="P627" s="1">
        <v>45737</v>
      </c>
      <c r="Q627">
        <v>2277</v>
      </c>
      <c r="R627">
        <v>6.7</v>
      </c>
      <c r="S627" t="s">
        <v>19</v>
      </c>
    </row>
    <row r="628" spans="1:19" x14ac:dyDescent="0.3">
      <c r="A628" t="s">
        <v>1349</v>
      </c>
      <c r="B628" t="s">
        <v>65</v>
      </c>
      <c r="C628" s="2">
        <v>90172</v>
      </c>
      <c r="D628" t="s">
        <v>10</v>
      </c>
      <c r="E628" t="s">
        <v>11</v>
      </c>
      <c r="F628" t="s">
        <v>99</v>
      </c>
      <c r="G628" t="s">
        <v>104</v>
      </c>
      <c r="H628" t="s">
        <v>35</v>
      </c>
      <c r="I628" t="s">
        <v>44</v>
      </c>
      <c r="J628" t="s">
        <v>15</v>
      </c>
      <c r="K628" t="s">
        <v>1350</v>
      </c>
      <c r="L628" t="s">
        <v>39</v>
      </c>
      <c r="M628">
        <v>7</v>
      </c>
      <c r="N628" t="s">
        <v>47</v>
      </c>
      <c r="O628" s="1">
        <v>45305</v>
      </c>
      <c r="P628" s="1">
        <v>45369</v>
      </c>
      <c r="Q628">
        <v>1788</v>
      </c>
      <c r="R628">
        <v>5.7</v>
      </c>
      <c r="S628" t="s">
        <v>63</v>
      </c>
    </row>
    <row r="629" spans="1:19" x14ac:dyDescent="0.3">
      <c r="A629" t="s">
        <v>1351</v>
      </c>
      <c r="B629" t="s">
        <v>176</v>
      </c>
      <c r="C629" s="2">
        <v>133372</v>
      </c>
      <c r="D629" t="s">
        <v>10</v>
      </c>
      <c r="E629" t="s">
        <v>32</v>
      </c>
      <c r="F629" t="s">
        <v>33</v>
      </c>
      <c r="G629" t="s">
        <v>126</v>
      </c>
      <c r="H629" t="s">
        <v>35</v>
      </c>
      <c r="I629" t="s">
        <v>126</v>
      </c>
      <c r="J629" t="s">
        <v>15</v>
      </c>
      <c r="K629" t="s">
        <v>1352</v>
      </c>
      <c r="L629" t="s">
        <v>27</v>
      </c>
      <c r="M629">
        <v>4</v>
      </c>
      <c r="N629" t="s">
        <v>122</v>
      </c>
      <c r="O629" s="1">
        <v>45738</v>
      </c>
      <c r="P629" s="1">
        <v>45798</v>
      </c>
      <c r="Q629">
        <v>1461</v>
      </c>
      <c r="R629">
        <v>9.9</v>
      </c>
      <c r="S629" t="s">
        <v>63</v>
      </c>
    </row>
    <row r="630" spans="1:19" x14ac:dyDescent="0.3">
      <c r="A630" t="s">
        <v>1353</v>
      </c>
      <c r="B630" t="s">
        <v>137</v>
      </c>
      <c r="C630" s="2">
        <v>215554</v>
      </c>
      <c r="D630" t="s">
        <v>10</v>
      </c>
      <c r="E630" t="s">
        <v>11</v>
      </c>
      <c r="F630" t="s">
        <v>99</v>
      </c>
      <c r="G630" t="s">
        <v>34</v>
      </c>
      <c r="H630" t="s">
        <v>14</v>
      </c>
      <c r="I630" t="s">
        <v>34</v>
      </c>
      <c r="J630" t="s">
        <v>15</v>
      </c>
      <c r="K630" t="s">
        <v>1354</v>
      </c>
      <c r="L630" t="s">
        <v>17</v>
      </c>
      <c r="M630">
        <v>8</v>
      </c>
      <c r="N630" t="s">
        <v>40</v>
      </c>
      <c r="O630" s="1">
        <v>45580</v>
      </c>
      <c r="P630" s="1">
        <v>45647</v>
      </c>
      <c r="Q630">
        <v>2206</v>
      </c>
      <c r="R630">
        <v>7.2</v>
      </c>
      <c r="S630" t="s">
        <v>112</v>
      </c>
    </row>
    <row r="631" spans="1:19" x14ac:dyDescent="0.3">
      <c r="A631" t="s">
        <v>1355</v>
      </c>
      <c r="B631" t="s">
        <v>65</v>
      </c>
      <c r="C631" s="2">
        <v>349562</v>
      </c>
      <c r="D631" t="s">
        <v>10</v>
      </c>
      <c r="E631" t="s">
        <v>88</v>
      </c>
      <c r="F631" t="s">
        <v>12</v>
      </c>
      <c r="G631" t="s">
        <v>153</v>
      </c>
      <c r="H631" t="s">
        <v>35</v>
      </c>
      <c r="I631" t="s">
        <v>153</v>
      </c>
      <c r="J631" t="s">
        <v>25</v>
      </c>
      <c r="K631" t="s">
        <v>1356</v>
      </c>
      <c r="L631" t="s">
        <v>39</v>
      </c>
      <c r="M631">
        <v>15</v>
      </c>
      <c r="N631" t="s">
        <v>116</v>
      </c>
      <c r="O631" s="1">
        <v>45309</v>
      </c>
      <c r="P631" s="1">
        <v>45361</v>
      </c>
      <c r="Q631">
        <v>958</v>
      </c>
      <c r="R631">
        <v>6.5</v>
      </c>
      <c r="S631" t="s">
        <v>29</v>
      </c>
    </row>
    <row r="632" spans="1:19" x14ac:dyDescent="0.3">
      <c r="A632" t="s">
        <v>1357</v>
      </c>
      <c r="B632" t="s">
        <v>103</v>
      </c>
      <c r="C632" s="2">
        <v>137181</v>
      </c>
      <c r="D632" t="s">
        <v>10</v>
      </c>
      <c r="E632" t="s">
        <v>88</v>
      </c>
      <c r="F632" t="s">
        <v>99</v>
      </c>
      <c r="G632" t="s">
        <v>104</v>
      </c>
      <c r="H632" t="s">
        <v>54</v>
      </c>
      <c r="I632" t="s">
        <v>104</v>
      </c>
      <c r="J632" t="s">
        <v>25</v>
      </c>
      <c r="K632" t="s">
        <v>1358</v>
      </c>
      <c r="L632" t="s">
        <v>27</v>
      </c>
      <c r="M632">
        <v>19</v>
      </c>
      <c r="N632" t="s">
        <v>47</v>
      </c>
      <c r="O632" s="1">
        <v>45723</v>
      </c>
      <c r="P632" s="1">
        <v>45773</v>
      </c>
      <c r="Q632">
        <v>2047</v>
      </c>
      <c r="R632">
        <v>6.7</v>
      </c>
      <c r="S632" t="s">
        <v>227</v>
      </c>
    </row>
    <row r="633" spans="1:19" x14ac:dyDescent="0.3">
      <c r="A633" t="s">
        <v>1359</v>
      </c>
      <c r="B633" t="s">
        <v>256</v>
      </c>
      <c r="C633" s="2">
        <v>61587</v>
      </c>
      <c r="D633" t="s">
        <v>10</v>
      </c>
      <c r="E633" t="s">
        <v>22</v>
      </c>
      <c r="F633" t="s">
        <v>99</v>
      </c>
      <c r="G633" t="s">
        <v>140</v>
      </c>
      <c r="H633" t="s">
        <v>14</v>
      </c>
      <c r="I633" t="s">
        <v>140</v>
      </c>
      <c r="J633" t="s">
        <v>15</v>
      </c>
      <c r="K633" t="s">
        <v>1360</v>
      </c>
      <c r="L633" t="s">
        <v>39</v>
      </c>
      <c r="M633" t="s">
        <v>37</v>
      </c>
      <c r="N633" t="s">
        <v>122</v>
      </c>
      <c r="O633" s="1">
        <v>45491</v>
      </c>
      <c r="P633" s="1">
        <v>45508</v>
      </c>
      <c r="Q633">
        <v>1531</v>
      </c>
      <c r="R633">
        <v>6.2</v>
      </c>
      <c r="S633" t="s">
        <v>128</v>
      </c>
    </row>
    <row r="634" spans="1:19" x14ac:dyDescent="0.3">
      <c r="A634" t="s">
        <v>1361</v>
      </c>
      <c r="B634" t="s">
        <v>130</v>
      </c>
      <c r="C634" s="2">
        <v>151385</v>
      </c>
      <c r="D634" t="s">
        <v>10</v>
      </c>
      <c r="E634" t="s">
        <v>88</v>
      </c>
      <c r="F634" t="s">
        <v>52</v>
      </c>
      <c r="G634" t="s">
        <v>23</v>
      </c>
      <c r="H634" t="s">
        <v>54</v>
      </c>
      <c r="I634" t="s">
        <v>23</v>
      </c>
      <c r="J634" t="s">
        <v>15</v>
      </c>
      <c r="K634" t="s">
        <v>1362</v>
      </c>
      <c r="L634" t="s">
        <v>27</v>
      </c>
      <c r="M634">
        <v>14</v>
      </c>
      <c r="N634" t="s">
        <v>47</v>
      </c>
      <c r="O634" s="1">
        <v>45411</v>
      </c>
      <c r="P634" s="1">
        <v>45480</v>
      </c>
      <c r="Q634">
        <v>1290</v>
      </c>
      <c r="R634">
        <v>9.8000000000000007</v>
      </c>
      <c r="S634" t="s">
        <v>48</v>
      </c>
    </row>
    <row r="635" spans="1:19" x14ac:dyDescent="0.3">
      <c r="A635" t="s">
        <v>1363</v>
      </c>
      <c r="B635" t="s">
        <v>183</v>
      </c>
      <c r="C635" s="2">
        <v>109757</v>
      </c>
      <c r="D635" t="s">
        <v>10</v>
      </c>
      <c r="E635" t="s">
        <v>11</v>
      </c>
      <c r="F635" t="s">
        <v>12</v>
      </c>
      <c r="G635" t="s">
        <v>104</v>
      </c>
      <c r="H635" t="s">
        <v>35</v>
      </c>
      <c r="I635" t="s">
        <v>104</v>
      </c>
      <c r="J635" t="s">
        <v>37</v>
      </c>
      <c r="K635" t="s">
        <v>1364</v>
      </c>
      <c r="L635" t="s">
        <v>27</v>
      </c>
      <c r="M635">
        <v>7</v>
      </c>
      <c r="N635" t="s">
        <v>47</v>
      </c>
      <c r="O635" s="1">
        <v>45598</v>
      </c>
      <c r="P635" s="1">
        <v>45637</v>
      </c>
      <c r="Q635">
        <v>1518</v>
      </c>
      <c r="R635">
        <v>7.3</v>
      </c>
      <c r="S635" t="s">
        <v>128</v>
      </c>
    </row>
    <row r="636" spans="1:19" x14ac:dyDescent="0.3">
      <c r="A636" t="s">
        <v>1365</v>
      </c>
      <c r="B636" t="s">
        <v>75</v>
      </c>
      <c r="C636" s="2">
        <v>176838</v>
      </c>
      <c r="D636" t="s">
        <v>10</v>
      </c>
      <c r="E636" t="s">
        <v>11</v>
      </c>
      <c r="F636" t="s">
        <v>33</v>
      </c>
      <c r="G636" t="s">
        <v>95</v>
      </c>
      <c r="H636" t="s">
        <v>35</v>
      </c>
      <c r="I636" t="s">
        <v>95</v>
      </c>
      <c r="J636" t="s">
        <v>15</v>
      </c>
      <c r="K636" t="s">
        <v>1366</v>
      </c>
      <c r="L636" t="s">
        <v>27</v>
      </c>
      <c r="M636">
        <v>6</v>
      </c>
      <c r="N636" t="s">
        <v>97</v>
      </c>
      <c r="O636" s="1">
        <v>45743</v>
      </c>
      <c r="P636" s="1">
        <v>45812</v>
      </c>
      <c r="Q636">
        <v>858</v>
      </c>
      <c r="R636">
        <v>5.0999999999999996</v>
      </c>
      <c r="S636" t="s">
        <v>128</v>
      </c>
    </row>
    <row r="637" spans="1:19" x14ac:dyDescent="0.3">
      <c r="A637" t="s">
        <v>1367</v>
      </c>
      <c r="B637" t="s">
        <v>161</v>
      </c>
      <c r="C637" s="2">
        <v>92318</v>
      </c>
      <c r="D637" t="s">
        <v>10</v>
      </c>
      <c r="E637" t="s">
        <v>32</v>
      </c>
      <c r="F637" t="s">
        <v>12</v>
      </c>
      <c r="G637" t="s">
        <v>55</v>
      </c>
      <c r="H637" t="s">
        <v>35</v>
      </c>
      <c r="I637" t="s">
        <v>140</v>
      </c>
      <c r="J637" t="s">
        <v>25</v>
      </c>
      <c r="K637" t="s">
        <v>1368</v>
      </c>
      <c r="L637" t="s">
        <v>46</v>
      </c>
      <c r="M637">
        <v>3</v>
      </c>
      <c r="N637" t="s">
        <v>149</v>
      </c>
      <c r="O637" s="1">
        <v>45756</v>
      </c>
      <c r="P637" s="1">
        <v>45789</v>
      </c>
      <c r="Q637">
        <v>1358</v>
      </c>
      <c r="R637">
        <v>8.9</v>
      </c>
      <c r="S637" t="s">
        <v>117</v>
      </c>
    </row>
    <row r="638" spans="1:19" x14ac:dyDescent="0.3">
      <c r="A638" t="s">
        <v>1369</v>
      </c>
      <c r="B638" t="s">
        <v>75</v>
      </c>
      <c r="C638" s="2">
        <v>92317</v>
      </c>
      <c r="D638" t="s">
        <v>10</v>
      </c>
      <c r="E638" t="s">
        <v>22</v>
      </c>
      <c r="F638" t="s">
        <v>99</v>
      </c>
      <c r="G638" t="s">
        <v>95</v>
      </c>
      <c r="H638" t="s">
        <v>35</v>
      </c>
      <c r="I638" t="s">
        <v>95</v>
      </c>
      <c r="J638" t="s">
        <v>15</v>
      </c>
      <c r="K638" t="s">
        <v>1370</v>
      </c>
      <c r="L638" t="s">
        <v>39</v>
      </c>
      <c r="M638" t="s">
        <v>37</v>
      </c>
      <c r="N638" t="s">
        <v>69</v>
      </c>
      <c r="O638" s="1">
        <v>45742</v>
      </c>
      <c r="P638" s="1">
        <v>45795</v>
      </c>
      <c r="Q638">
        <v>2430</v>
      </c>
      <c r="R638">
        <v>7.5</v>
      </c>
      <c r="S638" t="s">
        <v>117</v>
      </c>
    </row>
    <row r="639" spans="1:19" x14ac:dyDescent="0.3">
      <c r="A639" t="s">
        <v>1371</v>
      </c>
      <c r="B639" t="s">
        <v>50</v>
      </c>
      <c r="C639" s="2">
        <v>100729</v>
      </c>
      <c r="D639" t="s">
        <v>10</v>
      </c>
      <c r="E639" t="s">
        <v>11</v>
      </c>
      <c r="F639" t="s">
        <v>99</v>
      </c>
      <c r="G639" t="s">
        <v>13</v>
      </c>
      <c r="H639" t="s">
        <v>35</v>
      </c>
      <c r="I639" t="s">
        <v>13</v>
      </c>
      <c r="J639" t="s">
        <v>15</v>
      </c>
      <c r="K639" t="s">
        <v>1372</v>
      </c>
      <c r="L639" t="s">
        <v>46</v>
      </c>
      <c r="M639">
        <v>6</v>
      </c>
      <c r="N639" t="s">
        <v>97</v>
      </c>
      <c r="O639" s="1">
        <v>45614</v>
      </c>
      <c r="P639" s="1">
        <v>45658</v>
      </c>
      <c r="Q639">
        <v>1890</v>
      </c>
      <c r="R639">
        <v>6.6</v>
      </c>
      <c r="S639" t="s">
        <v>19</v>
      </c>
    </row>
    <row r="640" spans="1:19" x14ac:dyDescent="0.3">
      <c r="A640" t="s">
        <v>1373</v>
      </c>
      <c r="B640" t="s">
        <v>65</v>
      </c>
      <c r="C640" s="2">
        <v>89020</v>
      </c>
      <c r="D640" t="s">
        <v>10</v>
      </c>
      <c r="E640" t="s">
        <v>32</v>
      </c>
      <c r="F640" t="s">
        <v>12</v>
      </c>
      <c r="G640" t="s">
        <v>140</v>
      </c>
      <c r="H640" t="s">
        <v>54</v>
      </c>
      <c r="I640" t="s">
        <v>140</v>
      </c>
      <c r="J640" t="s">
        <v>15</v>
      </c>
      <c r="K640" t="s">
        <v>1374</v>
      </c>
      <c r="L640" t="s">
        <v>46</v>
      </c>
      <c r="M640">
        <v>2</v>
      </c>
      <c r="N640" t="s">
        <v>101</v>
      </c>
      <c r="O640" s="1">
        <v>45392</v>
      </c>
      <c r="P640" s="1">
        <v>45432</v>
      </c>
      <c r="Q640">
        <v>1107</v>
      </c>
      <c r="R640">
        <v>9.3000000000000007</v>
      </c>
      <c r="S640" t="s">
        <v>29</v>
      </c>
    </row>
    <row r="641" spans="1:19" x14ac:dyDescent="0.3">
      <c r="A641" t="s">
        <v>1375</v>
      </c>
      <c r="B641" t="s">
        <v>130</v>
      </c>
      <c r="C641" s="2">
        <v>132294</v>
      </c>
      <c r="D641" t="s">
        <v>51</v>
      </c>
      <c r="E641" t="s">
        <v>11</v>
      </c>
      <c r="F641" t="s">
        <v>99</v>
      </c>
      <c r="G641" t="s">
        <v>120</v>
      </c>
      <c r="H641" t="s">
        <v>35</v>
      </c>
      <c r="I641" t="s">
        <v>120</v>
      </c>
      <c r="J641" t="s">
        <v>25</v>
      </c>
      <c r="K641" t="s">
        <v>1376</v>
      </c>
      <c r="L641" t="s">
        <v>17</v>
      </c>
      <c r="M641">
        <v>5</v>
      </c>
      <c r="N641" t="s">
        <v>77</v>
      </c>
      <c r="O641" s="1">
        <v>45768</v>
      </c>
      <c r="P641" s="1">
        <v>45783</v>
      </c>
      <c r="Q641">
        <v>2307</v>
      </c>
      <c r="R641">
        <v>5.0999999999999996</v>
      </c>
      <c r="S641" t="s">
        <v>73</v>
      </c>
    </row>
    <row r="642" spans="1:19" x14ac:dyDescent="0.3">
      <c r="A642" t="s">
        <v>1377</v>
      </c>
      <c r="B642" t="s">
        <v>110</v>
      </c>
      <c r="C642" s="2">
        <v>85887</v>
      </c>
      <c r="D642" t="s">
        <v>10</v>
      </c>
      <c r="E642" t="s">
        <v>11</v>
      </c>
      <c r="F642" t="s">
        <v>12</v>
      </c>
      <c r="G642" t="s">
        <v>166</v>
      </c>
      <c r="H642" t="s">
        <v>54</v>
      </c>
      <c r="I642" t="s">
        <v>36</v>
      </c>
      <c r="J642" t="s">
        <v>25</v>
      </c>
      <c r="K642" t="s">
        <v>1378</v>
      </c>
      <c r="L642" t="s">
        <v>17</v>
      </c>
      <c r="M642">
        <v>7</v>
      </c>
      <c r="N642" t="s">
        <v>62</v>
      </c>
      <c r="O642" s="1">
        <v>45438</v>
      </c>
      <c r="P642" s="1">
        <v>45509</v>
      </c>
      <c r="Q642">
        <v>619</v>
      </c>
      <c r="R642">
        <v>6.6</v>
      </c>
      <c r="S642" t="s">
        <v>93</v>
      </c>
    </row>
    <row r="643" spans="1:19" x14ac:dyDescent="0.3">
      <c r="A643" t="s">
        <v>1379</v>
      </c>
      <c r="B643" t="s">
        <v>75</v>
      </c>
      <c r="C643" s="2">
        <v>66066</v>
      </c>
      <c r="D643" t="s">
        <v>10</v>
      </c>
      <c r="E643" t="s">
        <v>32</v>
      </c>
      <c r="F643" t="s">
        <v>33</v>
      </c>
      <c r="G643" t="s">
        <v>104</v>
      </c>
      <c r="H643" t="s">
        <v>35</v>
      </c>
      <c r="I643" t="s">
        <v>104</v>
      </c>
      <c r="J643" t="s">
        <v>25</v>
      </c>
      <c r="K643" t="s">
        <v>1380</v>
      </c>
      <c r="L643" t="s">
        <v>17</v>
      </c>
      <c r="M643">
        <v>4</v>
      </c>
      <c r="N643" t="s">
        <v>122</v>
      </c>
      <c r="O643" s="1">
        <v>45650</v>
      </c>
      <c r="P643" s="1">
        <v>45679</v>
      </c>
      <c r="Q643">
        <v>1450</v>
      </c>
      <c r="R643">
        <v>6.9</v>
      </c>
      <c r="S643" t="s">
        <v>48</v>
      </c>
    </row>
    <row r="644" spans="1:19" x14ac:dyDescent="0.3">
      <c r="A644" t="s">
        <v>1381</v>
      </c>
      <c r="B644" t="s">
        <v>65</v>
      </c>
      <c r="C644" s="2">
        <v>242433</v>
      </c>
      <c r="D644" t="s">
        <v>10</v>
      </c>
      <c r="E644" t="s">
        <v>88</v>
      </c>
      <c r="F644" t="s">
        <v>12</v>
      </c>
      <c r="G644" t="s">
        <v>34</v>
      </c>
      <c r="H644" t="s">
        <v>35</v>
      </c>
      <c r="I644" t="s">
        <v>34</v>
      </c>
      <c r="J644" t="s">
        <v>37</v>
      </c>
      <c r="K644" t="s">
        <v>1382</v>
      </c>
      <c r="L644" t="s">
        <v>46</v>
      </c>
      <c r="M644">
        <v>15</v>
      </c>
      <c r="N644" t="s">
        <v>149</v>
      </c>
      <c r="O644" s="1">
        <v>45516</v>
      </c>
      <c r="P644" s="1">
        <v>45535</v>
      </c>
      <c r="Q644">
        <v>689</v>
      </c>
      <c r="R644">
        <v>10</v>
      </c>
      <c r="S644" t="s">
        <v>117</v>
      </c>
    </row>
    <row r="645" spans="1:19" x14ac:dyDescent="0.3">
      <c r="A645" t="s">
        <v>1383</v>
      </c>
      <c r="B645" t="s">
        <v>183</v>
      </c>
      <c r="C645" s="2">
        <v>84450</v>
      </c>
      <c r="D645" t="s">
        <v>10</v>
      </c>
      <c r="E645" t="s">
        <v>32</v>
      </c>
      <c r="F645" t="s">
        <v>12</v>
      </c>
      <c r="G645" t="s">
        <v>13</v>
      </c>
      <c r="H645" t="s">
        <v>35</v>
      </c>
      <c r="I645" t="s">
        <v>13</v>
      </c>
      <c r="J645" t="s">
        <v>37</v>
      </c>
      <c r="K645" t="s">
        <v>1384</v>
      </c>
      <c r="L645" t="s">
        <v>27</v>
      </c>
      <c r="M645">
        <v>3</v>
      </c>
      <c r="N645" t="s">
        <v>86</v>
      </c>
      <c r="O645" s="1">
        <v>45657</v>
      </c>
      <c r="P645" s="1">
        <v>45708</v>
      </c>
      <c r="Q645">
        <v>2006</v>
      </c>
      <c r="R645">
        <v>6.8</v>
      </c>
      <c r="S645" t="s">
        <v>117</v>
      </c>
    </row>
    <row r="646" spans="1:19" x14ac:dyDescent="0.3">
      <c r="A646" t="s">
        <v>1385</v>
      </c>
      <c r="B646" t="s">
        <v>83</v>
      </c>
      <c r="C646" s="2">
        <v>69485</v>
      </c>
      <c r="D646" t="s">
        <v>10</v>
      </c>
      <c r="E646" t="s">
        <v>32</v>
      </c>
      <c r="F646" t="s">
        <v>12</v>
      </c>
      <c r="G646" t="s">
        <v>44</v>
      </c>
      <c r="H646" t="s">
        <v>54</v>
      </c>
      <c r="I646" t="s">
        <v>120</v>
      </c>
      <c r="J646" t="s">
        <v>15</v>
      </c>
      <c r="K646" t="s">
        <v>1386</v>
      </c>
      <c r="L646" t="s">
        <v>39</v>
      </c>
      <c r="M646">
        <v>4</v>
      </c>
      <c r="N646" t="s">
        <v>62</v>
      </c>
      <c r="O646" s="1">
        <v>45489</v>
      </c>
      <c r="P646" s="1">
        <v>45529</v>
      </c>
      <c r="Q646">
        <v>1212</v>
      </c>
      <c r="R646">
        <v>9.6</v>
      </c>
      <c r="S646" t="s">
        <v>41</v>
      </c>
    </row>
    <row r="647" spans="1:19" x14ac:dyDescent="0.3">
      <c r="A647" t="s">
        <v>1387</v>
      </c>
      <c r="B647" t="s">
        <v>119</v>
      </c>
      <c r="C647" s="2">
        <v>116320</v>
      </c>
      <c r="D647" t="s">
        <v>10</v>
      </c>
      <c r="E647" t="s">
        <v>88</v>
      </c>
      <c r="F647" t="s">
        <v>52</v>
      </c>
      <c r="G647" t="s">
        <v>23</v>
      </c>
      <c r="H647" t="s">
        <v>54</v>
      </c>
      <c r="I647" t="s">
        <v>23</v>
      </c>
      <c r="J647" t="s">
        <v>15</v>
      </c>
      <c r="K647" t="s">
        <v>1388</v>
      </c>
      <c r="L647" t="s">
        <v>17</v>
      </c>
      <c r="M647">
        <v>17</v>
      </c>
      <c r="N647" t="s">
        <v>62</v>
      </c>
      <c r="O647" s="1">
        <v>45388</v>
      </c>
      <c r="P647" s="1">
        <v>45402</v>
      </c>
      <c r="Q647">
        <v>697</v>
      </c>
      <c r="R647">
        <v>9.5</v>
      </c>
      <c r="S647" t="s">
        <v>63</v>
      </c>
    </row>
    <row r="648" spans="1:19" x14ac:dyDescent="0.3">
      <c r="A648" t="s">
        <v>1389</v>
      </c>
      <c r="B648" t="s">
        <v>59</v>
      </c>
      <c r="C648" s="2">
        <v>54457</v>
      </c>
      <c r="D648" t="s">
        <v>10</v>
      </c>
      <c r="E648" t="s">
        <v>32</v>
      </c>
      <c r="F648" t="s">
        <v>33</v>
      </c>
      <c r="G648" t="s">
        <v>36</v>
      </c>
      <c r="H648" t="s">
        <v>54</v>
      </c>
      <c r="I648" t="s">
        <v>158</v>
      </c>
      <c r="J648" t="s">
        <v>15</v>
      </c>
      <c r="K648" t="s">
        <v>1390</v>
      </c>
      <c r="L648" t="s">
        <v>27</v>
      </c>
      <c r="M648">
        <v>4</v>
      </c>
      <c r="N648" t="s">
        <v>77</v>
      </c>
      <c r="O648" s="1">
        <v>45510</v>
      </c>
      <c r="P648" s="1">
        <v>45524</v>
      </c>
      <c r="Q648">
        <v>909</v>
      </c>
      <c r="R648">
        <v>5.8</v>
      </c>
      <c r="S648" t="s">
        <v>117</v>
      </c>
    </row>
    <row r="649" spans="1:19" x14ac:dyDescent="0.3">
      <c r="A649" t="s">
        <v>1391</v>
      </c>
      <c r="B649" t="s">
        <v>176</v>
      </c>
      <c r="C649" s="2">
        <v>146370</v>
      </c>
      <c r="D649" t="s">
        <v>10</v>
      </c>
      <c r="E649" t="s">
        <v>11</v>
      </c>
      <c r="F649" t="s">
        <v>12</v>
      </c>
      <c r="G649" t="s">
        <v>84</v>
      </c>
      <c r="H649" t="s">
        <v>35</v>
      </c>
      <c r="I649" t="s">
        <v>84</v>
      </c>
      <c r="J649" t="s">
        <v>15</v>
      </c>
      <c r="K649" t="s">
        <v>1392</v>
      </c>
      <c r="L649" t="s">
        <v>27</v>
      </c>
      <c r="M649">
        <v>9</v>
      </c>
      <c r="N649" t="s">
        <v>69</v>
      </c>
      <c r="O649" s="1">
        <v>45617</v>
      </c>
      <c r="P649" s="1">
        <v>45631</v>
      </c>
      <c r="Q649">
        <v>767</v>
      </c>
      <c r="R649">
        <v>5.3</v>
      </c>
      <c r="S649" t="s">
        <v>41</v>
      </c>
    </row>
    <row r="650" spans="1:19" x14ac:dyDescent="0.3">
      <c r="A650" t="s">
        <v>1393</v>
      </c>
      <c r="B650" t="s">
        <v>256</v>
      </c>
      <c r="C650" s="2">
        <v>150795</v>
      </c>
      <c r="D650" t="s">
        <v>10</v>
      </c>
      <c r="E650" t="s">
        <v>11</v>
      </c>
      <c r="F650" t="s">
        <v>52</v>
      </c>
      <c r="G650" t="s">
        <v>23</v>
      </c>
      <c r="H650" t="s">
        <v>35</v>
      </c>
      <c r="I650" t="s">
        <v>95</v>
      </c>
      <c r="J650" t="s">
        <v>15</v>
      </c>
      <c r="K650" t="s">
        <v>1394</v>
      </c>
      <c r="L650" t="s">
        <v>17</v>
      </c>
      <c r="M650">
        <v>8</v>
      </c>
      <c r="N650" t="s">
        <v>149</v>
      </c>
      <c r="O650" s="1">
        <v>45296</v>
      </c>
      <c r="P650" s="1">
        <v>45327</v>
      </c>
      <c r="Q650">
        <v>2317</v>
      </c>
      <c r="R650">
        <v>8.5</v>
      </c>
      <c r="S650" t="s">
        <v>19</v>
      </c>
    </row>
    <row r="651" spans="1:19" x14ac:dyDescent="0.3">
      <c r="A651" t="s">
        <v>1395</v>
      </c>
      <c r="B651" t="s">
        <v>83</v>
      </c>
      <c r="C651" s="2">
        <v>91012</v>
      </c>
      <c r="D651" t="s">
        <v>10</v>
      </c>
      <c r="E651" t="s">
        <v>11</v>
      </c>
      <c r="F651" t="s">
        <v>52</v>
      </c>
      <c r="G651" t="s">
        <v>36</v>
      </c>
      <c r="H651" t="s">
        <v>14</v>
      </c>
      <c r="I651" t="s">
        <v>36</v>
      </c>
      <c r="J651" t="s">
        <v>37</v>
      </c>
      <c r="K651" t="s">
        <v>1396</v>
      </c>
      <c r="L651" t="s">
        <v>46</v>
      </c>
      <c r="M651">
        <v>9</v>
      </c>
      <c r="N651" t="s">
        <v>101</v>
      </c>
      <c r="O651" s="1">
        <v>45611</v>
      </c>
      <c r="P651" s="1">
        <v>45636</v>
      </c>
      <c r="Q651">
        <v>965</v>
      </c>
      <c r="R651">
        <v>9.6999999999999993</v>
      </c>
      <c r="S651" t="s">
        <v>73</v>
      </c>
    </row>
    <row r="652" spans="1:19" x14ac:dyDescent="0.3">
      <c r="A652" t="s">
        <v>1397</v>
      </c>
      <c r="B652" t="s">
        <v>83</v>
      </c>
      <c r="C652" s="2">
        <v>102675</v>
      </c>
      <c r="D652" t="s">
        <v>10</v>
      </c>
      <c r="E652" t="s">
        <v>88</v>
      </c>
      <c r="F652" t="s">
        <v>99</v>
      </c>
      <c r="G652" t="s">
        <v>158</v>
      </c>
      <c r="H652" t="s">
        <v>54</v>
      </c>
      <c r="I652" t="s">
        <v>60</v>
      </c>
      <c r="J652" t="s">
        <v>37</v>
      </c>
      <c r="K652" t="s">
        <v>1398</v>
      </c>
      <c r="L652" t="s">
        <v>39</v>
      </c>
      <c r="M652">
        <v>12</v>
      </c>
      <c r="N652" t="s">
        <v>62</v>
      </c>
      <c r="O652" s="1">
        <v>45602</v>
      </c>
      <c r="P652" s="1">
        <v>45654</v>
      </c>
      <c r="Q652">
        <v>1132</v>
      </c>
      <c r="R652">
        <v>5.6</v>
      </c>
      <c r="S652" t="s">
        <v>70</v>
      </c>
    </row>
    <row r="653" spans="1:19" x14ac:dyDescent="0.3">
      <c r="A653" t="s">
        <v>1399</v>
      </c>
      <c r="B653" t="s">
        <v>83</v>
      </c>
      <c r="C653" s="2">
        <v>86410</v>
      </c>
      <c r="D653" t="s">
        <v>10</v>
      </c>
      <c r="E653" t="s">
        <v>11</v>
      </c>
      <c r="F653" t="s">
        <v>12</v>
      </c>
      <c r="G653" t="s">
        <v>166</v>
      </c>
      <c r="H653" t="s">
        <v>54</v>
      </c>
      <c r="I653" t="s">
        <v>53</v>
      </c>
      <c r="J653" t="s">
        <v>37</v>
      </c>
      <c r="K653" t="s">
        <v>1400</v>
      </c>
      <c r="L653" t="s">
        <v>39</v>
      </c>
      <c r="M653">
        <v>5</v>
      </c>
      <c r="N653" t="s">
        <v>69</v>
      </c>
      <c r="O653" s="1">
        <v>45711</v>
      </c>
      <c r="P653" s="1">
        <v>45769</v>
      </c>
      <c r="Q653">
        <v>1790</v>
      </c>
      <c r="R653">
        <v>6.2</v>
      </c>
      <c r="S653" t="s">
        <v>128</v>
      </c>
    </row>
    <row r="654" spans="1:19" x14ac:dyDescent="0.3">
      <c r="A654" t="s">
        <v>1401</v>
      </c>
      <c r="B654" t="s">
        <v>59</v>
      </c>
      <c r="C654" s="2">
        <v>222869</v>
      </c>
      <c r="D654" t="s">
        <v>10</v>
      </c>
      <c r="E654" t="s">
        <v>88</v>
      </c>
      <c r="F654" t="s">
        <v>12</v>
      </c>
      <c r="G654" t="s">
        <v>23</v>
      </c>
      <c r="H654" t="s">
        <v>14</v>
      </c>
      <c r="I654" t="s">
        <v>104</v>
      </c>
      <c r="J654" t="s">
        <v>25</v>
      </c>
      <c r="K654" t="s">
        <v>683</v>
      </c>
      <c r="L654" t="s">
        <v>27</v>
      </c>
      <c r="M654">
        <v>14</v>
      </c>
      <c r="N654" t="s">
        <v>69</v>
      </c>
      <c r="O654" s="1">
        <v>45695</v>
      </c>
      <c r="P654" s="1">
        <v>45716</v>
      </c>
      <c r="Q654">
        <v>524</v>
      </c>
      <c r="R654">
        <v>7.1</v>
      </c>
      <c r="S654" t="s">
        <v>41</v>
      </c>
    </row>
    <row r="655" spans="1:19" x14ac:dyDescent="0.3">
      <c r="A655" t="s">
        <v>1402</v>
      </c>
      <c r="B655" t="s">
        <v>50</v>
      </c>
      <c r="C655" s="2">
        <v>106477</v>
      </c>
      <c r="D655" t="s">
        <v>10</v>
      </c>
      <c r="E655" t="s">
        <v>11</v>
      </c>
      <c r="F655" t="s">
        <v>12</v>
      </c>
      <c r="G655" t="s">
        <v>140</v>
      </c>
      <c r="H655" t="s">
        <v>14</v>
      </c>
      <c r="I655" t="s">
        <v>140</v>
      </c>
      <c r="J655" t="s">
        <v>37</v>
      </c>
      <c r="K655" t="s">
        <v>1403</v>
      </c>
      <c r="L655" t="s">
        <v>46</v>
      </c>
      <c r="M655">
        <v>7</v>
      </c>
      <c r="N655" t="s">
        <v>28</v>
      </c>
      <c r="O655" s="1">
        <v>45472</v>
      </c>
      <c r="P655" s="1">
        <v>45504</v>
      </c>
      <c r="Q655">
        <v>976</v>
      </c>
      <c r="R655">
        <v>7.8</v>
      </c>
      <c r="S655" t="s">
        <v>78</v>
      </c>
    </row>
    <row r="656" spans="1:19" x14ac:dyDescent="0.3">
      <c r="A656" t="s">
        <v>1404</v>
      </c>
      <c r="B656" t="s">
        <v>21</v>
      </c>
      <c r="C656" s="2">
        <v>148341</v>
      </c>
      <c r="D656" t="s">
        <v>10</v>
      </c>
      <c r="E656" t="s">
        <v>32</v>
      </c>
      <c r="F656" t="s">
        <v>33</v>
      </c>
      <c r="G656" t="s">
        <v>153</v>
      </c>
      <c r="H656" t="s">
        <v>35</v>
      </c>
      <c r="I656" t="s">
        <v>153</v>
      </c>
      <c r="J656" t="s">
        <v>25</v>
      </c>
      <c r="K656" t="s">
        <v>1405</v>
      </c>
      <c r="L656" t="s">
        <v>17</v>
      </c>
      <c r="M656">
        <v>4</v>
      </c>
      <c r="N656" t="s">
        <v>108</v>
      </c>
      <c r="O656" s="1">
        <v>45391</v>
      </c>
      <c r="P656" s="1">
        <v>45412</v>
      </c>
      <c r="Q656">
        <v>2375</v>
      </c>
      <c r="R656">
        <v>9.6</v>
      </c>
      <c r="S656" t="s">
        <v>112</v>
      </c>
    </row>
    <row r="657" spans="1:19" x14ac:dyDescent="0.3">
      <c r="A657" t="s">
        <v>1406</v>
      </c>
      <c r="B657" t="s">
        <v>176</v>
      </c>
      <c r="C657" s="2">
        <v>195999</v>
      </c>
      <c r="D657" t="s">
        <v>10</v>
      </c>
      <c r="E657" t="s">
        <v>88</v>
      </c>
      <c r="F657" t="s">
        <v>12</v>
      </c>
      <c r="G657" t="s">
        <v>84</v>
      </c>
      <c r="H657" t="s">
        <v>54</v>
      </c>
      <c r="I657" t="s">
        <v>84</v>
      </c>
      <c r="J657" t="s">
        <v>37</v>
      </c>
      <c r="K657" t="s">
        <v>1407</v>
      </c>
      <c r="L657" t="s">
        <v>39</v>
      </c>
      <c r="M657">
        <v>16</v>
      </c>
      <c r="N657" t="s">
        <v>149</v>
      </c>
      <c r="O657" s="1">
        <v>45633</v>
      </c>
      <c r="P657" s="1">
        <v>45698</v>
      </c>
      <c r="Q657">
        <v>2495</v>
      </c>
      <c r="R657">
        <v>5.3</v>
      </c>
      <c r="S657" t="s">
        <v>48</v>
      </c>
    </row>
    <row r="658" spans="1:19" x14ac:dyDescent="0.3">
      <c r="A658" t="s">
        <v>1408</v>
      </c>
      <c r="B658" t="s">
        <v>114</v>
      </c>
      <c r="C658" s="2">
        <v>142309</v>
      </c>
      <c r="D658" t="s">
        <v>10</v>
      </c>
      <c r="E658" t="s">
        <v>11</v>
      </c>
      <c r="F658" t="s">
        <v>52</v>
      </c>
      <c r="G658" t="s">
        <v>34</v>
      </c>
      <c r="H658" t="s">
        <v>54</v>
      </c>
      <c r="I658" t="s">
        <v>34</v>
      </c>
      <c r="J658" t="s">
        <v>25</v>
      </c>
      <c r="K658" t="s">
        <v>1409</v>
      </c>
      <c r="L658" t="s">
        <v>46</v>
      </c>
      <c r="M658">
        <v>8</v>
      </c>
      <c r="N658" t="s">
        <v>47</v>
      </c>
      <c r="O658" s="1">
        <v>45468</v>
      </c>
      <c r="P658" s="1">
        <v>45504</v>
      </c>
      <c r="Q658">
        <v>625</v>
      </c>
      <c r="R658">
        <v>7.7</v>
      </c>
      <c r="S658" t="s">
        <v>19</v>
      </c>
    </row>
    <row r="659" spans="1:19" x14ac:dyDescent="0.3">
      <c r="A659" t="s">
        <v>1410</v>
      </c>
      <c r="B659" t="s">
        <v>110</v>
      </c>
      <c r="C659" s="2">
        <v>153558</v>
      </c>
      <c r="D659" t="s">
        <v>10</v>
      </c>
      <c r="E659" t="s">
        <v>11</v>
      </c>
      <c r="F659" t="s">
        <v>33</v>
      </c>
      <c r="G659" t="s">
        <v>95</v>
      </c>
      <c r="H659" t="s">
        <v>14</v>
      </c>
      <c r="I659" t="s">
        <v>95</v>
      </c>
      <c r="J659" t="s">
        <v>25</v>
      </c>
      <c r="K659" t="s">
        <v>1411</v>
      </c>
      <c r="L659" t="s">
        <v>17</v>
      </c>
      <c r="M659">
        <v>9</v>
      </c>
      <c r="N659" t="s">
        <v>86</v>
      </c>
      <c r="O659" s="1">
        <v>45553</v>
      </c>
      <c r="P659" s="1">
        <v>45616</v>
      </c>
      <c r="Q659">
        <v>1381</v>
      </c>
      <c r="R659">
        <v>7.3</v>
      </c>
      <c r="S659" t="s">
        <v>19</v>
      </c>
    </row>
    <row r="660" spans="1:19" x14ac:dyDescent="0.3">
      <c r="A660" t="s">
        <v>1412</v>
      </c>
      <c r="B660" t="s">
        <v>114</v>
      </c>
      <c r="C660" s="2">
        <v>112920</v>
      </c>
      <c r="D660" t="s">
        <v>10</v>
      </c>
      <c r="E660" t="s">
        <v>11</v>
      </c>
      <c r="F660" t="s">
        <v>12</v>
      </c>
      <c r="G660" t="s">
        <v>24</v>
      </c>
      <c r="H660" t="s">
        <v>35</v>
      </c>
      <c r="I660" t="s">
        <v>24</v>
      </c>
      <c r="J660" t="s">
        <v>37</v>
      </c>
      <c r="K660" t="s">
        <v>1413</v>
      </c>
      <c r="L660" t="s">
        <v>46</v>
      </c>
      <c r="M660">
        <v>8</v>
      </c>
      <c r="N660" t="s">
        <v>149</v>
      </c>
      <c r="O660" s="1">
        <v>45397</v>
      </c>
      <c r="P660" s="1">
        <v>45446</v>
      </c>
      <c r="Q660">
        <v>1090</v>
      </c>
      <c r="R660">
        <v>8.5</v>
      </c>
      <c r="S660" t="s">
        <v>112</v>
      </c>
    </row>
    <row r="661" spans="1:19" x14ac:dyDescent="0.3">
      <c r="A661" t="s">
        <v>1414</v>
      </c>
      <c r="B661" t="s">
        <v>43</v>
      </c>
      <c r="C661" s="2">
        <v>236175</v>
      </c>
      <c r="D661" t="s">
        <v>10</v>
      </c>
      <c r="E661" t="s">
        <v>88</v>
      </c>
      <c r="F661" t="s">
        <v>52</v>
      </c>
      <c r="G661" t="s">
        <v>153</v>
      </c>
      <c r="H661" t="s">
        <v>54</v>
      </c>
      <c r="I661" t="s">
        <v>153</v>
      </c>
      <c r="J661" t="s">
        <v>25</v>
      </c>
      <c r="K661" t="s">
        <v>1415</v>
      </c>
      <c r="L661" t="s">
        <v>39</v>
      </c>
      <c r="M661">
        <v>15</v>
      </c>
      <c r="N661" t="s">
        <v>47</v>
      </c>
      <c r="O661" s="1">
        <v>45442</v>
      </c>
      <c r="P661" s="1">
        <v>45464</v>
      </c>
      <c r="Q661">
        <v>1620</v>
      </c>
      <c r="R661">
        <v>6.4</v>
      </c>
      <c r="S661" t="s">
        <v>73</v>
      </c>
    </row>
    <row r="662" spans="1:19" x14ac:dyDescent="0.3">
      <c r="A662" t="s">
        <v>1416</v>
      </c>
      <c r="B662" t="s">
        <v>137</v>
      </c>
      <c r="C662" s="2">
        <v>118402</v>
      </c>
      <c r="D662" t="s">
        <v>10</v>
      </c>
      <c r="E662" t="s">
        <v>11</v>
      </c>
      <c r="F662" t="s">
        <v>99</v>
      </c>
      <c r="G662" t="s">
        <v>13</v>
      </c>
      <c r="H662" t="s">
        <v>35</v>
      </c>
      <c r="I662" t="s">
        <v>13</v>
      </c>
      <c r="J662" t="s">
        <v>25</v>
      </c>
      <c r="K662" t="s">
        <v>1417</v>
      </c>
      <c r="L662" t="s">
        <v>27</v>
      </c>
      <c r="M662">
        <v>7</v>
      </c>
      <c r="N662" t="s">
        <v>62</v>
      </c>
      <c r="O662" s="1">
        <v>45335</v>
      </c>
      <c r="P662" s="1">
        <v>45388</v>
      </c>
      <c r="Q662">
        <v>990</v>
      </c>
      <c r="R662">
        <v>7.8</v>
      </c>
      <c r="S662" t="s">
        <v>227</v>
      </c>
    </row>
    <row r="663" spans="1:19" x14ac:dyDescent="0.3">
      <c r="A663" t="s">
        <v>1418</v>
      </c>
      <c r="B663" t="s">
        <v>31</v>
      </c>
      <c r="C663" s="2">
        <v>112606</v>
      </c>
      <c r="D663" t="s">
        <v>10</v>
      </c>
      <c r="E663" t="s">
        <v>32</v>
      </c>
      <c r="F663" t="s">
        <v>52</v>
      </c>
      <c r="G663" t="s">
        <v>126</v>
      </c>
      <c r="H663" t="s">
        <v>14</v>
      </c>
      <c r="I663" t="s">
        <v>23</v>
      </c>
      <c r="J663" t="s">
        <v>15</v>
      </c>
      <c r="K663" t="s">
        <v>1419</v>
      </c>
      <c r="L663" t="s">
        <v>27</v>
      </c>
      <c r="M663">
        <v>2</v>
      </c>
      <c r="N663" t="s">
        <v>101</v>
      </c>
      <c r="O663" s="1">
        <v>45330</v>
      </c>
      <c r="P663" s="1">
        <v>45361</v>
      </c>
      <c r="Q663">
        <v>682</v>
      </c>
      <c r="R663">
        <v>9.6999999999999993</v>
      </c>
      <c r="S663" t="s">
        <v>29</v>
      </c>
    </row>
    <row r="664" spans="1:19" x14ac:dyDescent="0.3">
      <c r="A664" t="s">
        <v>1420</v>
      </c>
      <c r="B664" t="s">
        <v>114</v>
      </c>
      <c r="C664" s="2">
        <v>88916</v>
      </c>
      <c r="D664" t="s">
        <v>10</v>
      </c>
      <c r="E664" t="s">
        <v>22</v>
      </c>
      <c r="F664" t="s">
        <v>33</v>
      </c>
      <c r="G664" t="s">
        <v>34</v>
      </c>
      <c r="H664" t="s">
        <v>14</v>
      </c>
      <c r="I664" t="s">
        <v>60</v>
      </c>
      <c r="J664" t="s">
        <v>37</v>
      </c>
      <c r="K664" t="s">
        <v>1421</v>
      </c>
      <c r="L664" t="s">
        <v>27</v>
      </c>
      <c r="M664">
        <v>1</v>
      </c>
      <c r="N664" t="s">
        <v>18</v>
      </c>
      <c r="O664" s="1">
        <v>45634</v>
      </c>
      <c r="P664" s="1">
        <v>45703</v>
      </c>
      <c r="Q664">
        <v>2037</v>
      </c>
      <c r="R664">
        <v>7.1</v>
      </c>
      <c r="S664" t="s">
        <v>19</v>
      </c>
    </row>
    <row r="665" spans="1:19" x14ac:dyDescent="0.3">
      <c r="A665" t="s">
        <v>1422</v>
      </c>
      <c r="B665" t="s">
        <v>145</v>
      </c>
      <c r="C665" s="2">
        <v>145141</v>
      </c>
      <c r="D665" t="s">
        <v>10</v>
      </c>
      <c r="E665" t="s">
        <v>88</v>
      </c>
      <c r="F665" t="s">
        <v>12</v>
      </c>
      <c r="G665" t="s">
        <v>36</v>
      </c>
      <c r="H665" t="s">
        <v>35</v>
      </c>
      <c r="I665" t="s">
        <v>84</v>
      </c>
      <c r="J665" t="s">
        <v>25</v>
      </c>
      <c r="K665" t="s">
        <v>1423</v>
      </c>
      <c r="L665" t="s">
        <v>27</v>
      </c>
      <c r="M665">
        <v>17</v>
      </c>
      <c r="N665" t="s">
        <v>47</v>
      </c>
      <c r="O665" s="1">
        <v>45592</v>
      </c>
      <c r="P665" s="1">
        <v>45607</v>
      </c>
      <c r="Q665">
        <v>1860</v>
      </c>
      <c r="R665">
        <v>8.6</v>
      </c>
      <c r="S665" t="s">
        <v>48</v>
      </c>
    </row>
    <row r="666" spans="1:19" x14ac:dyDescent="0.3">
      <c r="A666" t="s">
        <v>1424</v>
      </c>
      <c r="B666" t="s">
        <v>83</v>
      </c>
      <c r="C666" s="2">
        <v>149673</v>
      </c>
      <c r="D666" t="s">
        <v>10</v>
      </c>
      <c r="E666" t="s">
        <v>88</v>
      </c>
      <c r="F666" t="s">
        <v>52</v>
      </c>
      <c r="G666" t="s">
        <v>104</v>
      </c>
      <c r="H666" t="s">
        <v>14</v>
      </c>
      <c r="I666" t="s">
        <v>104</v>
      </c>
      <c r="J666" t="s">
        <v>15</v>
      </c>
      <c r="K666" t="s">
        <v>1425</v>
      </c>
      <c r="L666" t="s">
        <v>27</v>
      </c>
      <c r="M666">
        <v>15</v>
      </c>
      <c r="N666" t="s">
        <v>101</v>
      </c>
      <c r="O666" s="1">
        <v>45470</v>
      </c>
      <c r="P666" s="1">
        <v>45538</v>
      </c>
      <c r="Q666">
        <v>2488</v>
      </c>
      <c r="R666">
        <v>7.6</v>
      </c>
      <c r="S666" t="s">
        <v>117</v>
      </c>
    </row>
    <row r="667" spans="1:19" x14ac:dyDescent="0.3">
      <c r="A667" t="s">
        <v>1426</v>
      </c>
      <c r="B667" t="s">
        <v>256</v>
      </c>
      <c r="C667" s="2">
        <v>78123</v>
      </c>
      <c r="D667" t="s">
        <v>51</v>
      </c>
      <c r="E667" t="s">
        <v>32</v>
      </c>
      <c r="F667" t="s">
        <v>12</v>
      </c>
      <c r="G667" t="s">
        <v>120</v>
      </c>
      <c r="H667" t="s">
        <v>54</v>
      </c>
      <c r="I667" t="s">
        <v>120</v>
      </c>
      <c r="J667" t="s">
        <v>25</v>
      </c>
      <c r="K667" t="s">
        <v>1427</v>
      </c>
      <c r="L667" t="s">
        <v>17</v>
      </c>
      <c r="M667">
        <v>4</v>
      </c>
      <c r="N667" t="s">
        <v>47</v>
      </c>
      <c r="O667" s="1">
        <v>45545</v>
      </c>
      <c r="P667" s="1">
        <v>45583</v>
      </c>
      <c r="Q667">
        <v>1944</v>
      </c>
      <c r="R667">
        <v>7.8</v>
      </c>
      <c r="S667" t="s">
        <v>117</v>
      </c>
    </row>
    <row r="668" spans="1:19" x14ac:dyDescent="0.3">
      <c r="A668" t="s">
        <v>1428</v>
      </c>
      <c r="B668" t="s">
        <v>103</v>
      </c>
      <c r="C668" s="2">
        <v>38010</v>
      </c>
      <c r="D668" t="s">
        <v>10</v>
      </c>
      <c r="E668" t="s">
        <v>22</v>
      </c>
      <c r="F668" t="s">
        <v>12</v>
      </c>
      <c r="G668" t="s">
        <v>13</v>
      </c>
      <c r="H668" t="s">
        <v>14</v>
      </c>
      <c r="I668" t="s">
        <v>13</v>
      </c>
      <c r="J668" t="s">
        <v>25</v>
      </c>
      <c r="K668" t="s">
        <v>1429</v>
      </c>
      <c r="L668" t="s">
        <v>17</v>
      </c>
      <c r="M668" t="s">
        <v>37</v>
      </c>
      <c r="N668" t="s">
        <v>97</v>
      </c>
      <c r="O668" s="1">
        <v>45442</v>
      </c>
      <c r="P668" s="1">
        <v>45491</v>
      </c>
      <c r="Q668">
        <v>1934</v>
      </c>
      <c r="R668">
        <v>7.4</v>
      </c>
      <c r="S668" t="s">
        <v>128</v>
      </c>
    </row>
    <row r="669" spans="1:19" x14ac:dyDescent="0.3">
      <c r="A669" t="s">
        <v>1430</v>
      </c>
      <c r="B669" t="s">
        <v>119</v>
      </c>
      <c r="C669" s="2">
        <v>118524</v>
      </c>
      <c r="D669" t="s">
        <v>10</v>
      </c>
      <c r="E669" t="s">
        <v>11</v>
      </c>
      <c r="F669" t="s">
        <v>52</v>
      </c>
      <c r="G669" t="s">
        <v>80</v>
      </c>
      <c r="H669" t="s">
        <v>35</v>
      </c>
      <c r="I669" t="s">
        <v>23</v>
      </c>
      <c r="J669" t="s">
        <v>37</v>
      </c>
      <c r="K669" t="s">
        <v>1431</v>
      </c>
      <c r="L669" t="s">
        <v>39</v>
      </c>
      <c r="M669">
        <v>5</v>
      </c>
      <c r="N669" t="s">
        <v>97</v>
      </c>
      <c r="O669" s="1">
        <v>45443</v>
      </c>
      <c r="P669" s="1">
        <v>45476</v>
      </c>
      <c r="Q669">
        <v>2186</v>
      </c>
      <c r="R669">
        <v>5.9</v>
      </c>
      <c r="S669" t="s">
        <v>19</v>
      </c>
    </row>
    <row r="670" spans="1:19" x14ac:dyDescent="0.3">
      <c r="A670" t="s">
        <v>1432</v>
      </c>
      <c r="B670" t="s">
        <v>130</v>
      </c>
      <c r="C670" s="2">
        <v>46335</v>
      </c>
      <c r="D670" t="s">
        <v>10</v>
      </c>
      <c r="E670" t="s">
        <v>22</v>
      </c>
      <c r="F670" t="s">
        <v>52</v>
      </c>
      <c r="G670" t="s">
        <v>13</v>
      </c>
      <c r="H670" t="s">
        <v>14</v>
      </c>
      <c r="I670" t="s">
        <v>13</v>
      </c>
      <c r="J670" t="s">
        <v>25</v>
      </c>
      <c r="K670" t="s">
        <v>1433</v>
      </c>
      <c r="L670" t="s">
        <v>27</v>
      </c>
      <c r="M670">
        <v>1</v>
      </c>
      <c r="N670" t="s">
        <v>122</v>
      </c>
      <c r="O670" s="1">
        <v>45386</v>
      </c>
      <c r="P670" s="1">
        <v>45406</v>
      </c>
      <c r="Q670">
        <v>2263</v>
      </c>
      <c r="R670">
        <v>7.2</v>
      </c>
      <c r="S670" t="s">
        <v>48</v>
      </c>
    </row>
    <row r="671" spans="1:19" x14ac:dyDescent="0.3">
      <c r="A671" t="s">
        <v>1434</v>
      </c>
      <c r="B671" t="s">
        <v>21</v>
      </c>
      <c r="C671" s="2">
        <v>52062</v>
      </c>
      <c r="D671" t="s">
        <v>10</v>
      </c>
      <c r="E671" t="s">
        <v>22</v>
      </c>
      <c r="F671" t="s">
        <v>52</v>
      </c>
      <c r="G671" t="s">
        <v>44</v>
      </c>
      <c r="H671" t="s">
        <v>35</v>
      </c>
      <c r="I671" t="s">
        <v>44</v>
      </c>
      <c r="J671" t="s">
        <v>15</v>
      </c>
      <c r="K671" t="s">
        <v>1435</v>
      </c>
      <c r="L671" t="s">
        <v>17</v>
      </c>
      <c r="M671" t="s">
        <v>37</v>
      </c>
      <c r="N671" t="s">
        <v>149</v>
      </c>
      <c r="O671" s="1">
        <v>45676</v>
      </c>
      <c r="P671" s="1">
        <v>45703</v>
      </c>
      <c r="Q671">
        <v>1678</v>
      </c>
      <c r="R671">
        <v>5.6</v>
      </c>
      <c r="S671" t="s">
        <v>57</v>
      </c>
    </row>
    <row r="672" spans="1:19" x14ac:dyDescent="0.3">
      <c r="A672" t="s">
        <v>1436</v>
      </c>
      <c r="B672" t="s">
        <v>137</v>
      </c>
      <c r="C672" s="2">
        <v>204346</v>
      </c>
      <c r="D672" t="s">
        <v>10</v>
      </c>
      <c r="E672" t="s">
        <v>88</v>
      </c>
      <c r="F672" t="s">
        <v>99</v>
      </c>
      <c r="G672" t="s">
        <v>104</v>
      </c>
      <c r="H672" t="s">
        <v>35</v>
      </c>
      <c r="I672" t="s">
        <v>104</v>
      </c>
      <c r="J672" t="s">
        <v>25</v>
      </c>
      <c r="K672" t="s">
        <v>1437</v>
      </c>
      <c r="L672" t="s">
        <v>27</v>
      </c>
      <c r="M672">
        <v>17</v>
      </c>
      <c r="N672" t="s">
        <v>108</v>
      </c>
      <c r="O672" s="1">
        <v>45452</v>
      </c>
      <c r="P672" s="1">
        <v>45511</v>
      </c>
      <c r="Q672">
        <v>768</v>
      </c>
      <c r="R672">
        <v>6.5</v>
      </c>
      <c r="S672" t="s">
        <v>128</v>
      </c>
    </row>
    <row r="673" spans="1:19" x14ac:dyDescent="0.3">
      <c r="A673" t="s">
        <v>1438</v>
      </c>
      <c r="B673" t="s">
        <v>21</v>
      </c>
      <c r="C673" s="2">
        <v>82249</v>
      </c>
      <c r="D673" t="s">
        <v>10</v>
      </c>
      <c r="E673" t="s">
        <v>11</v>
      </c>
      <c r="F673" t="s">
        <v>99</v>
      </c>
      <c r="G673" t="s">
        <v>80</v>
      </c>
      <c r="H673" t="s">
        <v>14</v>
      </c>
      <c r="I673" t="s">
        <v>80</v>
      </c>
      <c r="J673" t="s">
        <v>15</v>
      </c>
      <c r="K673" t="s">
        <v>1439</v>
      </c>
      <c r="L673" t="s">
        <v>17</v>
      </c>
      <c r="M673">
        <v>6</v>
      </c>
      <c r="N673" t="s">
        <v>101</v>
      </c>
      <c r="O673" s="1">
        <v>45749</v>
      </c>
      <c r="P673" s="1">
        <v>45820</v>
      </c>
      <c r="Q673">
        <v>952</v>
      </c>
      <c r="R673">
        <v>6.9</v>
      </c>
      <c r="S673" t="s">
        <v>29</v>
      </c>
    </row>
    <row r="674" spans="1:19" x14ac:dyDescent="0.3">
      <c r="A674" t="s">
        <v>1440</v>
      </c>
      <c r="B674" t="s">
        <v>43</v>
      </c>
      <c r="C674" s="2">
        <v>184631</v>
      </c>
      <c r="D674" t="s">
        <v>10</v>
      </c>
      <c r="E674" t="s">
        <v>88</v>
      </c>
      <c r="F674" t="s">
        <v>52</v>
      </c>
      <c r="G674" t="s">
        <v>153</v>
      </c>
      <c r="H674" t="s">
        <v>54</v>
      </c>
      <c r="I674" t="s">
        <v>153</v>
      </c>
      <c r="J674" t="s">
        <v>25</v>
      </c>
      <c r="K674" t="s">
        <v>1441</v>
      </c>
      <c r="L674" t="s">
        <v>17</v>
      </c>
      <c r="M674">
        <v>12</v>
      </c>
      <c r="N674" t="s">
        <v>90</v>
      </c>
      <c r="O674" s="1">
        <v>45361</v>
      </c>
      <c r="P674" s="1">
        <v>45407</v>
      </c>
      <c r="Q674">
        <v>2171</v>
      </c>
      <c r="R674">
        <v>9.3000000000000007</v>
      </c>
      <c r="S674" t="s">
        <v>73</v>
      </c>
    </row>
    <row r="675" spans="1:19" x14ac:dyDescent="0.3">
      <c r="A675" t="s">
        <v>1442</v>
      </c>
      <c r="B675" t="s">
        <v>114</v>
      </c>
      <c r="C675" s="2">
        <v>113269</v>
      </c>
      <c r="D675" t="s">
        <v>10</v>
      </c>
      <c r="E675" t="s">
        <v>88</v>
      </c>
      <c r="F675" t="s">
        <v>12</v>
      </c>
      <c r="G675" t="s">
        <v>166</v>
      </c>
      <c r="H675" t="s">
        <v>35</v>
      </c>
      <c r="I675" t="s">
        <v>24</v>
      </c>
      <c r="J675" t="s">
        <v>25</v>
      </c>
      <c r="K675" t="s">
        <v>1443</v>
      </c>
      <c r="L675" t="s">
        <v>39</v>
      </c>
      <c r="M675">
        <v>18</v>
      </c>
      <c r="N675" t="s">
        <v>116</v>
      </c>
      <c r="O675" s="1">
        <v>45450</v>
      </c>
      <c r="P675" s="1">
        <v>45512</v>
      </c>
      <c r="Q675">
        <v>731</v>
      </c>
      <c r="R675">
        <v>5.2</v>
      </c>
      <c r="S675" t="s">
        <v>70</v>
      </c>
    </row>
    <row r="676" spans="1:19" x14ac:dyDescent="0.3">
      <c r="A676" t="s">
        <v>1444</v>
      </c>
      <c r="B676" t="s">
        <v>110</v>
      </c>
      <c r="C676" s="2">
        <v>231074</v>
      </c>
      <c r="D676" t="s">
        <v>10</v>
      </c>
      <c r="E676" t="s">
        <v>88</v>
      </c>
      <c r="F676" t="s">
        <v>33</v>
      </c>
      <c r="G676" t="s">
        <v>126</v>
      </c>
      <c r="H676" t="s">
        <v>35</v>
      </c>
      <c r="I676" t="s">
        <v>126</v>
      </c>
      <c r="J676" t="s">
        <v>37</v>
      </c>
      <c r="K676" t="s">
        <v>1445</v>
      </c>
      <c r="L676" t="s">
        <v>17</v>
      </c>
      <c r="M676">
        <v>17</v>
      </c>
      <c r="N676" t="s">
        <v>149</v>
      </c>
      <c r="O676" s="1">
        <v>45492</v>
      </c>
      <c r="P676" s="1">
        <v>45526</v>
      </c>
      <c r="Q676">
        <v>1425</v>
      </c>
      <c r="R676">
        <v>7.4</v>
      </c>
      <c r="S676" t="s">
        <v>19</v>
      </c>
    </row>
    <row r="677" spans="1:19" x14ac:dyDescent="0.3">
      <c r="A677" t="s">
        <v>1446</v>
      </c>
      <c r="B677" t="s">
        <v>119</v>
      </c>
      <c r="C677" s="2">
        <v>103963</v>
      </c>
      <c r="D677" t="s">
        <v>51</v>
      </c>
      <c r="E677" t="s">
        <v>32</v>
      </c>
      <c r="F677" t="s">
        <v>33</v>
      </c>
      <c r="G677" t="s">
        <v>120</v>
      </c>
      <c r="H677" t="s">
        <v>35</v>
      </c>
      <c r="I677" t="s">
        <v>120</v>
      </c>
      <c r="J677" t="s">
        <v>15</v>
      </c>
      <c r="K677" t="s">
        <v>1447</v>
      </c>
      <c r="L677" t="s">
        <v>46</v>
      </c>
      <c r="M677">
        <v>3</v>
      </c>
      <c r="N677" t="s">
        <v>108</v>
      </c>
      <c r="O677" s="1">
        <v>45602</v>
      </c>
      <c r="P677" s="1">
        <v>45642</v>
      </c>
      <c r="Q677">
        <v>880</v>
      </c>
      <c r="R677">
        <v>6.8</v>
      </c>
      <c r="S677" t="s">
        <v>41</v>
      </c>
    </row>
    <row r="678" spans="1:19" x14ac:dyDescent="0.3">
      <c r="A678" t="s">
        <v>1448</v>
      </c>
      <c r="B678" t="s">
        <v>119</v>
      </c>
      <c r="C678" s="2">
        <v>146154</v>
      </c>
      <c r="D678" t="s">
        <v>51</v>
      </c>
      <c r="E678" t="s">
        <v>11</v>
      </c>
      <c r="F678" t="s">
        <v>12</v>
      </c>
      <c r="G678" t="s">
        <v>60</v>
      </c>
      <c r="H678" t="s">
        <v>14</v>
      </c>
      <c r="I678" t="s">
        <v>60</v>
      </c>
      <c r="J678" t="s">
        <v>25</v>
      </c>
      <c r="K678" t="s">
        <v>1449</v>
      </c>
      <c r="L678" t="s">
        <v>46</v>
      </c>
      <c r="M678">
        <v>7</v>
      </c>
      <c r="N678" t="s">
        <v>101</v>
      </c>
      <c r="O678" s="1">
        <v>45719</v>
      </c>
      <c r="P678" s="1">
        <v>45768</v>
      </c>
      <c r="Q678">
        <v>607</v>
      </c>
      <c r="R678">
        <v>8.1</v>
      </c>
      <c r="S678" t="s">
        <v>112</v>
      </c>
    </row>
    <row r="679" spans="1:19" x14ac:dyDescent="0.3">
      <c r="A679" t="s">
        <v>1450</v>
      </c>
      <c r="B679" t="s">
        <v>75</v>
      </c>
      <c r="C679" s="2">
        <v>60380</v>
      </c>
      <c r="D679" t="s">
        <v>10</v>
      </c>
      <c r="E679" t="s">
        <v>22</v>
      </c>
      <c r="F679" t="s">
        <v>33</v>
      </c>
      <c r="G679" t="s">
        <v>140</v>
      </c>
      <c r="H679" t="s">
        <v>14</v>
      </c>
      <c r="I679" t="s">
        <v>140</v>
      </c>
      <c r="J679" t="s">
        <v>37</v>
      </c>
      <c r="K679" t="s">
        <v>1451</v>
      </c>
      <c r="L679" t="s">
        <v>39</v>
      </c>
      <c r="M679">
        <v>1</v>
      </c>
      <c r="N679" t="s">
        <v>101</v>
      </c>
      <c r="O679" s="1">
        <v>45633</v>
      </c>
      <c r="P679" s="1">
        <v>45670</v>
      </c>
      <c r="Q679">
        <v>888</v>
      </c>
      <c r="R679">
        <v>5.6</v>
      </c>
      <c r="S679" t="s">
        <v>57</v>
      </c>
    </row>
    <row r="680" spans="1:19" x14ac:dyDescent="0.3">
      <c r="A680" t="s">
        <v>1452</v>
      </c>
      <c r="B680" t="s">
        <v>103</v>
      </c>
      <c r="C680" s="2">
        <v>65442</v>
      </c>
      <c r="D680" t="s">
        <v>10</v>
      </c>
      <c r="E680" t="s">
        <v>22</v>
      </c>
      <c r="F680" t="s">
        <v>99</v>
      </c>
      <c r="G680" t="s">
        <v>24</v>
      </c>
      <c r="H680" t="s">
        <v>35</v>
      </c>
      <c r="I680" t="s">
        <v>120</v>
      </c>
      <c r="J680" t="s">
        <v>37</v>
      </c>
      <c r="K680" t="s">
        <v>1453</v>
      </c>
      <c r="L680" t="s">
        <v>39</v>
      </c>
      <c r="M680" t="s">
        <v>37</v>
      </c>
      <c r="N680" t="s">
        <v>28</v>
      </c>
      <c r="O680" s="1">
        <v>45357</v>
      </c>
      <c r="P680" s="1">
        <v>45384</v>
      </c>
      <c r="Q680">
        <v>1639</v>
      </c>
      <c r="R680">
        <v>6.4</v>
      </c>
      <c r="S680" t="s">
        <v>78</v>
      </c>
    </row>
    <row r="681" spans="1:19" x14ac:dyDescent="0.3">
      <c r="A681" t="s">
        <v>1454</v>
      </c>
      <c r="B681" t="s">
        <v>21</v>
      </c>
      <c r="C681" s="2">
        <v>88616</v>
      </c>
      <c r="D681" t="s">
        <v>10</v>
      </c>
      <c r="E681" t="s">
        <v>11</v>
      </c>
      <c r="F681" t="s">
        <v>52</v>
      </c>
      <c r="G681" t="s">
        <v>36</v>
      </c>
      <c r="H681" t="s">
        <v>35</v>
      </c>
      <c r="I681" t="s">
        <v>36</v>
      </c>
      <c r="J681" t="s">
        <v>37</v>
      </c>
      <c r="K681" t="s">
        <v>1455</v>
      </c>
      <c r="L681" t="s">
        <v>46</v>
      </c>
      <c r="M681">
        <v>8</v>
      </c>
      <c r="N681" t="s">
        <v>40</v>
      </c>
      <c r="O681" s="1">
        <v>45580</v>
      </c>
      <c r="P681" s="1">
        <v>45630</v>
      </c>
      <c r="Q681">
        <v>1098</v>
      </c>
      <c r="R681">
        <v>9.1</v>
      </c>
      <c r="S681" t="s">
        <v>227</v>
      </c>
    </row>
    <row r="682" spans="1:19" x14ac:dyDescent="0.3">
      <c r="A682" t="s">
        <v>1456</v>
      </c>
      <c r="B682" t="s">
        <v>137</v>
      </c>
      <c r="C682" s="2">
        <v>85469</v>
      </c>
      <c r="D682" t="s">
        <v>10</v>
      </c>
      <c r="E682" t="s">
        <v>11</v>
      </c>
      <c r="F682" t="s">
        <v>99</v>
      </c>
      <c r="G682" t="s">
        <v>44</v>
      </c>
      <c r="H682" t="s">
        <v>54</v>
      </c>
      <c r="I682" t="s">
        <v>44</v>
      </c>
      <c r="J682" t="s">
        <v>15</v>
      </c>
      <c r="K682" t="s">
        <v>1457</v>
      </c>
      <c r="L682" t="s">
        <v>17</v>
      </c>
      <c r="M682">
        <v>5</v>
      </c>
      <c r="N682" t="s">
        <v>116</v>
      </c>
      <c r="O682" s="1">
        <v>45446</v>
      </c>
      <c r="P682" s="1">
        <v>45509</v>
      </c>
      <c r="Q682">
        <v>1971</v>
      </c>
      <c r="R682">
        <v>5.8</v>
      </c>
      <c r="S682" t="s">
        <v>93</v>
      </c>
    </row>
    <row r="683" spans="1:19" x14ac:dyDescent="0.3">
      <c r="A683" t="s">
        <v>1458</v>
      </c>
      <c r="B683" t="s">
        <v>256</v>
      </c>
      <c r="C683" s="2">
        <v>70047</v>
      </c>
      <c r="D683" t="s">
        <v>10</v>
      </c>
      <c r="E683" t="s">
        <v>32</v>
      </c>
      <c r="F683" t="s">
        <v>99</v>
      </c>
      <c r="G683" t="s">
        <v>23</v>
      </c>
      <c r="H683" t="s">
        <v>14</v>
      </c>
      <c r="I683" t="s">
        <v>53</v>
      </c>
      <c r="J683" t="s">
        <v>37</v>
      </c>
      <c r="K683" t="s">
        <v>1459</v>
      </c>
      <c r="L683" t="s">
        <v>17</v>
      </c>
      <c r="M683">
        <v>2</v>
      </c>
      <c r="N683" t="s">
        <v>86</v>
      </c>
      <c r="O683" s="1">
        <v>45772</v>
      </c>
      <c r="P683" s="1">
        <v>45840</v>
      </c>
      <c r="Q683">
        <v>1706</v>
      </c>
      <c r="R683">
        <v>9.4</v>
      </c>
      <c r="S683" t="s">
        <v>93</v>
      </c>
    </row>
    <row r="684" spans="1:19" x14ac:dyDescent="0.3">
      <c r="A684" t="s">
        <v>1460</v>
      </c>
      <c r="B684" t="s">
        <v>103</v>
      </c>
      <c r="C684" s="2">
        <v>193865</v>
      </c>
      <c r="D684" t="s">
        <v>10</v>
      </c>
      <c r="E684" t="s">
        <v>88</v>
      </c>
      <c r="F684" t="s">
        <v>12</v>
      </c>
      <c r="G684" t="s">
        <v>140</v>
      </c>
      <c r="H684" t="s">
        <v>14</v>
      </c>
      <c r="I684" t="s">
        <v>140</v>
      </c>
      <c r="J684" t="s">
        <v>15</v>
      </c>
      <c r="K684" t="s">
        <v>1461</v>
      </c>
      <c r="L684" t="s">
        <v>27</v>
      </c>
      <c r="M684">
        <v>11</v>
      </c>
      <c r="N684" t="s">
        <v>90</v>
      </c>
      <c r="O684" s="1">
        <v>45318</v>
      </c>
      <c r="P684" s="1">
        <v>45341</v>
      </c>
      <c r="Q684">
        <v>1894</v>
      </c>
      <c r="R684">
        <v>8</v>
      </c>
      <c r="S684" t="s">
        <v>174</v>
      </c>
    </row>
    <row r="685" spans="1:19" x14ac:dyDescent="0.3">
      <c r="A685" t="s">
        <v>1462</v>
      </c>
      <c r="B685" t="s">
        <v>75</v>
      </c>
      <c r="C685" s="2">
        <v>40586</v>
      </c>
      <c r="D685" t="s">
        <v>10</v>
      </c>
      <c r="E685" t="s">
        <v>22</v>
      </c>
      <c r="F685" t="s">
        <v>12</v>
      </c>
      <c r="G685" t="s">
        <v>104</v>
      </c>
      <c r="H685" t="s">
        <v>54</v>
      </c>
      <c r="I685" t="s">
        <v>13</v>
      </c>
      <c r="J685" t="s">
        <v>37</v>
      </c>
      <c r="K685" t="s">
        <v>1463</v>
      </c>
      <c r="L685" t="s">
        <v>46</v>
      </c>
      <c r="M685" t="s">
        <v>37</v>
      </c>
      <c r="N685" t="s">
        <v>86</v>
      </c>
      <c r="O685" s="1">
        <v>45414</v>
      </c>
      <c r="P685" s="1">
        <v>45442</v>
      </c>
      <c r="Q685">
        <v>2292</v>
      </c>
      <c r="R685">
        <v>7.9</v>
      </c>
      <c r="S685" t="s">
        <v>48</v>
      </c>
    </row>
    <row r="686" spans="1:19" x14ac:dyDescent="0.3">
      <c r="A686" t="s">
        <v>1464</v>
      </c>
      <c r="B686" t="s">
        <v>145</v>
      </c>
      <c r="C686" s="2">
        <v>86218</v>
      </c>
      <c r="D686" t="s">
        <v>10</v>
      </c>
      <c r="E686" t="s">
        <v>11</v>
      </c>
      <c r="F686" t="s">
        <v>99</v>
      </c>
      <c r="G686" t="s">
        <v>80</v>
      </c>
      <c r="H686" t="s">
        <v>54</v>
      </c>
      <c r="I686" t="s">
        <v>80</v>
      </c>
      <c r="J686" t="s">
        <v>15</v>
      </c>
      <c r="K686" t="s">
        <v>1465</v>
      </c>
      <c r="L686" t="s">
        <v>39</v>
      </c>
      <c r="M686">
        <v>5</v>
      </c>
      <c r="N686" t="s">
        <v>149</v>
      </c>
      <c r="O686" s="1">
        <v>45675</v>
      </c>
      <c r="P686" s="1">
        <v>45719</v>
      </c>
      <c r="Q686">
        <v>1519</v>
      </c>
      <c r="R686">
        <v>5.0999999999999996</v>
      </c>
      <c r="S686" t="s">
        <v>93</v>
      </c>
    </row>
    <row r="687" spans="1:19" x14ac:dyDescent="0.3">
      <c r="A687" t="s">
        <v>1466</v>
      </c>
      <c r="B687" t="s">
        <v>43</v>
      </c>
      <c r="C687" s="2">
        <v>154077</v>
      </c>
      <c r="D687" t="s">
        <v>51</v>
      </c>
      <c r="E687" t="s">
        <v>88</v>
      </c>
      <c r="F687" t="s">
        <v>52</v>
      </c>
      <c r="G687" t="s">
        <v>120</v>
      </c>
      <c r="H687" t="s">
        <v>54</v>
      </c>
      <c r="I687" t="s">
        <v>120</v>
      </c>
      <c r="J687" t="s">
        <v>37</v>
      </c>
      <c r="K687" t="s">
        <v>1467</v>
      </c>
      <c r="L687" t="s">
        <v>27</v>
      </c>
      <c r="M687">
        <v>17</v>
      </c>
      <c r="N687" t="s">
        <v>18</v>
      </c>
      <c r="O687" s="1">
        <v>45663</v>
      </c>
      <c r="P687" s="1">
        <v>45707</v>
      </c>
      <c r="Q687">
        <v>752</v>
      </c>
      <c r="R687">
        <v>5.2</v>
      </c>
      <c r="S687" t="s">
        <v>41</v>
      </c>
    </row>
    <row r="688" spans="1:19" x14ac:dyDescent="0.3">
      <c r="A688" t="s">
        <v>1468</v>
      </c>
      <c r="B688" t="s">
        <v>145</v>
      </c>
      <c r="C688" s="2">
        <v>91434</v>
      </c>
      <c r="D688" t="s">
        <v>10</v>
      </c>
      <c r="E688" t="s">
        <v>11</v>
      </c>
      <c r="F688" t="s">
        <v>52</v>
      </c>
      <c r="G688" t="s">
        <v>80</v>
      </c>
      <c r="H688" t="s">
        <v>14</v>
      </c>
      <c r="I688" t="s">
        <v>80</v>
      </c>
      <c r="J688" t="s">
        <v>37</v>
      </c>
      <c r="K688" t="s">
        <v>1469</v>
      </c>
      <c r="L688" t="s">
        <v>17</v>
      </c>
      <c r="M688">
        <v>5</v>
      </c>
      <c r="N688" t="s">
        <v>108</v>
      </c>
      <c r="O688" s="1">
        <v>45456</v>
      </c>
      <c r="P688" s="1">
        <v>45511</v>
      </c>
      <c r="Q688">
        <v>1347</v>
      </c>
      <c r="R688">
        <v>8.5</v>
      </c>
      <c r="S688" t="s">
        <v>78</v>
      </c>
    </row>
    <row r="689" spans="1:19" x14ac:dyDescent="0.3">
      <c r="A689" t="s">
        <v>1470</v>
      </c>
      <c r="B689" t="s">
        <v>183</v>
      </c>
      <c r="C689" s="2">
        <v>40034</v>
      </c>
      <c r="D689" t="s">
        <v>10</v>
      </c>
      <c r="E689" t="s">
        <v>22</v>
      </c>
      <c r="F689" t="s">
        <v>52</v>
      </c>
      <c r="G689" t="s">
        <v>36</v>
      </c>
      <c r="H689" t="s">
        <v>54</v>
      </c>
      <c r="I689" t="s">
        <v>36</v>
      </c>
      <c r="J689" t="s">
        <v>37</v>
      </c>
      <c r="K689" t="s">
        <v>1471</v>
      </c>
      <c r="L689" t="s">
        <v>46</v>
      </c>
      <c r="M689">
        <v>1</v>
      </c>
      <c r="N689" t="s">
        <v>62</v>
      </c>
      <c r="O689" s="1">
        <v>45623</v>
      </c>
      <c r="P689" s="1">
        <v>45655</v>
      </c>
      <c r="Q689">
        <v>2497</v>
      </c>
      <c r="R689">
        <v>6.8</v>
      </c>
      <c r="S689" t="s">
        <v>19</v>
      </c>
    </row>
    <row r="690" spans="1:19" x14ac:dyDescent="0.3">
      <c r="A690" t="s">
        <v>1472</v>
      </c>
      <c r="B690" t="s">
        <v>145</v>
      </c>
      <c r="C690" s="2">
        <v>63832</v>
      </c>
      <c r="D690" t="s">
        <v>10</v>
      </c>
      <c r="E690" t="s">
        <v>32</v>
      </c>
      <c r="F690" t="s">
        <v>52</v>
      </c>
      <c r="G690" t="s">
        <v>24</v>
      </c>
      <c r="H690" t="s">
        <v>14</v>
      </c>
      <c r="I690" t="s">
        <v>24</v>
      </c>
      <c r="J690" t="s">
        <v>37</v>
      </c>
      <c r="K690" t="s">
        <v>1473</v>
      </c>
      <c r="L690" t="s">
        <v>27</v>
      </c>
      <c r="M690">
        <v>3</v>
      </c>
      <c r="N690" t="s">
        <v>69</v>
      </c>
      <c r="O690" s="1">
        <v>45744</v>
      </c>
      <c r="P690" s="1">
        <v>45781</v>
      </c>
      <c r="Q690">
        <v>1837</v>
      </c>
      <c r="R690">
        <v>8.9</v>
      </c>
      <c r="S690" t="s">
        <v>73</v>
      </c>
    </row>
    <row r="691" spans="1:19" x14ac:dyDescent="0.3">
      <c r="A691" t="s">
        <v>1474</v>
      </c>
      <c r="B691" t="s">
        <v>75</v>
      </c>
      <c r="C691" s="2">
        <v>89120</v>
      </c>
      <c r="D691" t="s">
        <v>10</v>
      </c>
      <c r="E691" t="s">
        <v>11</v>
      </c>
      <c r="F691" t="s">
        <v>12</v>
      </c>
      <c r="G691" t="s">
        <v>44</v>
      </c>
      <c r="H691" t="s">
        <v>14</v>
      </c>
      <c r="I691" t="s">
        <v>44</v>
      </c>
      <c r="J691" t="s">
        <v>25</v>
      </c>
      <c r="K691" t="s">
        <v>1475</v>
      </c>
      <c r="L691" t="s">
        <v>27</v>
      </c>
      <c r="M691">
        <v>9</v>
      </c>
      <c r="N691" t="s">
        <v>149</v>
      </c>
      <c r="O691" s="1">
        <v>45621</v>
      </c>
      <c r="P691" s="1">
        <v>45693</v>
      </c>
      <c r="Q691">
        <v>2469</v>
      </c>
      <c r="R691">
        <v>9.6999999999999993</v>
      </c>
      <c r="S691" t="s">
        <v>70</v>
      </c>
    </row>
    <row r="692" spans="1:19" x14ac:dyDescent="0.3">
      <c r="A692" t="s">
        <v>1476</v>
      </c>
      <c r="B692" t="s">
        <v>43</v>
      </c>
      <c r="C692" s="2">
        <v>77360</v>
      </c>
      <c r="D692" t="s">
        <v>10</v>
      </c>
      <c r="E692" t="s">
        <v>32</v>
      </c>
      <c r="F692" t="s">
        <v>12</v>
      </c>
      <c r="G692" t="s">
        <v>55</v>
      </c>
      <c r="H692" t="s">
        <v>54</v>
      </c>
      <c r="I692" t="s">
        <v>55</v>
      </c>
      <c r="J692" t="s">
        <v>25</v>
      </c>
      <c r="K692" t="s">
        <v>1477</v>
      </c>
      <c r="L692" t="s">
        <v>46</v>
      </c>
      <c r="M692">
        <v>2</v>
      </c>
      <c r="N692" t="s">
        <v>116</v>
      </c>
      <c r="O692" s="1">
        <v>45634</v>
      </c>
      <c r="P692" s="1">
        <v>45679</v>
      </c>
      <c r="Q692">
        <v>1508</v>
      </c>
      <c r="R692">
        <v>7.4</v>
      </c>
      <c r="S692" t="s">
        <v>48</v>
      </c>
    </row>
    <row r="693" spans="1:19" x14ac:dyDescent="0.3">
      <c r="A693" t="s">
        <v>1478</v>
      </c>
      <c r="B693" t="s">
        <v>65</v>
      </c>
      <c r="C693" s="2">
        <v>203751</v>
      </c>
      <c r="D693" t="s">
        <v>66</v>
      </c>
      <c r="E693" t="s">
        <v>88</v>
      </c>
      <c r="F693" t="s">
        <v>52</v>
      </c>
      <c r="G693" t="s">
        <v>67</v>
      </c>
      <c r="H693" t="s">
        <v>35</v>
      </c>
      <c r="I693" t="s">
        <v>67</v>
      </c>
      <c r="J693" t="s">
        <v>25</v>
      </c>
      <c r="K693" t="s">
        <v>1479</v>
      </c>
      <c r="L693" t="s">
        <v>39</v>
      </c>
      <c r="M693">
        <v>10</v>
      </c>
      <c r="N693" t="s">
        <v>90</v>
      </c>
      <c r="O693" s="1">
        <v>45485</v>
      </c>
      <c r="P693" s="1">
        <v>45543</v>
      </c>
      <c r="Q693">
        <v>1197</v>
      </c>
      <c r="R693">
        <v>5.4</v>
      </c>
      <c r="S693" t="s">
        <v>117</v>
      </c>
    </row>
    <row r="694" spans="1:19" x14ac:dyDescent="0.3">
      <c r="A694" t="s">
        <v>1480</v>
      </c>
      <c r="B694" t="s">
        <v>50</v>
      </c>
      <c r="C694" s="2">
        <v>221809</v>
      </c>
      <c r="D694" t="s">
        <v>10</v>
      </c>
      <c r="E694" t="s">
        <v>88</v>
      </c>
      <c r="F694" t="s">
        <v>99</v>
      </c>
      <c r="G694" t="s">
        <v>55</v>
      </c>
      <c r="H694" t="s">
        <v>54</v>
      </c>
      <c r="I694" t="s">
        <v>36</v>
      </c>
      <c r="J694" t="s">
        <v>15</v>
      </c>
      <c r="K694" t="s">
        <v>1481</v>
      </c>
      <c r="L694" t="s">
        <v>17</v>
      </c>
      <c r="M694">
        <v>14</v>
      </c>
      <c r="N694" t="s">
        <v>28</v>
      </c>
      <c r="O694" s="1">
        <v>45394</v>
      </c>
      <c r="P694" s="1">
        <v>45411</v>
      </c>
      <c r="Q694">
        <v>2015</v>
      </c>
      <c r="R694">
        <v>8.1999999999999993</v>
      </c>
      <c r="S694" t="s">
        <v>73</v>
      </c>
    </row>
    <row r="695" spans="1:19" x14ac:dyDescent="0.3">
      <c r="A695" t="s">
        <v>1482</v>
      </c>
      <c r="B695" t="s">
        <v>59</v>
      </c>
      <c r="C695" s="2">
        <v>104780</v>
      </c>
      <c r="D695" t="s">
        <v>51</v>
      </c>
      <c r="E695" t="s">
        <v>11</v>
      </c>
      <c r="F695" t="s">
        <v>33</v>
      </c>
      <c r="G695" t="s">
        <v>53</v>
      </c>
      <c r="H695" t="s">
        <v>54</v>
      </c>
      <c r="I695" t="s">
        <v>53</v>
      </c>
      <c r="J695" t="s">
        <v>37</v>
      </c>
      <c r="K695" t="s">
        <v>1483</v>
      </c>
      <c r="L695" t="s">
        <v>46</v>
      </c>
      <c r="M695">
        <v>8</v>
      </c>
      <c r="N695" t="s">
        <v>86</v>
      </c>
      <c r="O695" s="1">
        <v>45762</v>
      </c>
      <c r="P695" s="1">
        <v>45776</v>
      </c>
      <c r="Q695">
        <v>2251</v>
      </c>
      <c r="R695">
        <v>5.3</v>
      </c>
      <c r="S695" t="s">
        <v>73</v>
      </c>
    </row>
    <row r="696" spans="1:19" x14ac:dyDescent="0.3">
      <c r="A696" t="s">
        <v>1484</v>
      </c>
      <c r="B696" t="s">
        <v>21</v>
      </c>
      <c r="C696" s="2">
        <v>107828</v>
      </c>
      <c r="D696" t="s">
        <v>10</v>
      </c>
      <c r="E696" t="s">
        <v>11</v>
      </c>
      <c r="F696" t="s">
        <v>12</v>
      </c>
      <c r="G696" t="s">
        <v>13</v>
      </c>
      <c r="H696" t="s">
        <v>14</v>
      </c>
      <c r="I696" t="s">
        <v>13</v>
      </c>
      <c r="J696" t="s">
        <v>37</v>
      </c>
      <c r="K696" t="s">
        <v>1485</v>
      </c>
      <c r="L696" t="s">
        <v>27</v>
      </c>
      <c r="M696">
        <v>8</v>
      </c>
      <c r="N696" t="s">
        <v>62</v>
      </c>
      <c r="O696" s="1">
        <v>45605</v>
      </c>
      <c r="P696" s="1">
        <v>45627</v>
      </c>
      <c r="Q696">
        <v>929</v>
      </c>
      <c r="R696">
        <v>6.5</v>
      </c>
      <c r="S696" t="s">
        <v>78</v>
      </c>
    </row>
    <row r="697" spans="1:19" x14ac:dyDescent="0.3">
      <c r="A697" t="s">
        <v>1486</v>
      </c>
      <c r="B697" t="s">
        <v>183</v>
      </c>
      <c r="C697" s="2">
        <v>101302</v>
      </c>
      <c r="D697" t="s">
        <v>10</v>
      </c>
      <c r="E697" t="s">
        <v>22</v>
      </c>
      <c r="F697" t="s">
        <v>52</v>
      </c>
      <c r="G697" t="s">
        <v>126</v>
      </c>
      <c r="H697" t="s">
        <v>35</v>
      </c>
      <c r="I697" t="s">
        <v>104</v>
      </c>
      <c r="J697" t="s">
        <v>15</v>
      </c>
      <c r="K697" t="s">
        <v>1487</v>
      </c>
      <c r="L697" t="s">
        <v>27</v>
      </c>
      <c r="M697" t="s">
        <v>37</v>
      </c>
      <c r="N697" t="s">
        <v>86</v>
      </c>
      <c r="O697" s="1">
        <v>45544</v>
      </c>
      <c r="P697" s="1">
        <v>45596</v>
      </c>
      <c r="Q697">
        <v>1636</v>
      </c>
      <c r="R697">
        <v>7.1</v>
      </c>
      <c r="S697" t="s">
        <v>57</v>
      </c>
    </row>
    <row r="698" spans="1:19" x14ac:dyDescent="0.3">
      <c r="A698" t="s">
        <v>1488</v>
      </c>
      <c r="B698" t="s">
        <v>130</v>
      </c>
      <c r="C698" s="2">
        <v>174571</v>
      </c>
      <c r="D698" t="s">
        <v>10</v>
      </c>
      <c r="E698" t="s">
        <v>88</v>
      </c>
      <c r="F698" t="s">
        <v>12</v>
      </c>
      <c r="G698" t="s">
        <v>23</v>
      </c>
      <c r="H698" t="s">
        <v>35</v>
      </c>
      <c r="I698" t="s">
        <v>166</v>
      </c>
      <c r="J698" t="s">
        <v>15</v>
      </c>
      <c r="K698" t="s">
        <v>1489</v>
      </c>
      <c r="L698" t="s">
        <v>27</v>
      </c>
      <c r="M698">
        <v>17</v>
      </c>
      <c r="N698" t="s">
        <v>108</v>
      </c>
      <c r="O698" s="1">
        <v>45622</v>
      </c>
      <c r="P698" s="1">
        <v>45656</v>
      </c>
      <c r="Q698">
        <v>2338</v>
      </c>
      <c r="R698">
        <v>9.1</v>
      </c>
      <c r="S698" t="s">
        <v>174</v>
      </c>
    </row>
    <row r="699" spans="1:19" x14ac:dyDescent="0.3">
      <c r="A699" t="s">
        <v>1490</v>
      </c>
      <c r="B699" t="s">
        <v>43</v>
      </c>
      <c r="C699" s="2">
        <v>84547</v>
      </c>
      <c r="D699" t="s">
        <v>10</v>
      </c>
      <c r="E699" t="s">
        <v>32</v>
      </c>
      <c r="F699" t="s">
        <v>33</v>
      </c>
      <c r="G699" t="s">
        <v>140</v>
      </c>
      <c r="H699" t="s">
        <v>35</v>
      </c>
      <c r="I699" t="s">
        <v>140</v>
      </c>
      <c r="J699" t="s">
        <v>25</v>
      </c>
      <c r="K699" t="s">
        <v>1491</v>
      </c>
      <c r="L699" t="s">
        <v>17</v>
      </c>
      <c r="M699">
        <v>3</v>
      </c>
      <c r="N699" t="s">
        <v>47</v>
      </c>
      <c r="O699" s="1">
        <v>45701</v>
      </c>
      <c r="P699" s="1">
        <v>45769</v>
      </c>
      <c r="Q699">
        <v>2292</v>
      </c>
      <c r="R699">
        <v>7.4</v>
      </c>
      <c r="S699" t="s">
        <v>174</v>
      </c>
    </row>
    <row r="700" spans="1:19" x14ac:dyDescent="0.3">
      <c r="A700" t="s">
        <v>1492</v>
      </c>
      <c r="B700" t="s">
        <v>59</v>
      </c>
      <c r="C700" s="2">
        <v>77553</v>
      </c>
      <c r="D700" t="s">
        <v>10</v>
      </c>
      <c r="E700" t="s">
        <v>11</v>
      </c>
      <c r="F700" t="s">
        <v>12</v>
      </c>
      <c r="G700" t="s">
        <v>36</v>
      </c>
      <c r="H700" t="s">
        <v>14</v>
      </c>
      <c r="I700" t="s">
        <v>36</v>
      </c>
      <c r="J700" t="s">
        <v>25</v>
      </c>
      <c r="K700" t="s">
        <v>1493</v>
      </c>
      <c r="L700" t="s">
        <v>17</v>
      </c>
      <c r="M700">
        <v>5</v>
      </c>
      <c r="N700" t="s">
        <v>28</v>
      </c>
      <c r="O700" s="1">
        <v>45530</v>
      </c>
      <c r="P700" s="1">
        <v>45572</v>
      </c>
      <c r="Q700">
        <v>2268</v>
      </c>
      <c r="R700">
        <v>6.6</v>
      </c>
      <c r="S700" t="s">
        <v>93</v>
      </c>
    </row>
    <row r="701" spans="1:19" x14ac:dyDescent="0.3">
      <c r="A701" t="s">
        <v>1494</v>
      </c>
      <c r="B701" t="s">
        <v>83</v>
      </c>
      <c r="C701" s="2">
        <v>67912</v>
      </c>
      <c r="D701" t="s">
        <v>10</v>
      </c>
      <c r="E701" t="s">
        <v>32</v>
      </c>
      <c r="F701" t="s">
        <v>12</v>
      </c>
      <c r="G701" t="s">
        <v>13</v>
      </c>
      <c r="H701" t="s">
        <v>35</v>
      </c>
      <c r="I701" t="s">
        <v>84</v>
      </c>
      <c r="J701" t="s">
        <v>25</v>
      </c>
      <c r="K701" t="s">
        <v>1495</v>
      </c>
      <c r="L701" t="s">
        <v>46</v>
      </c>
      <c r="M701">
        <v>3</v>
      </c>
      <c r="N701" t="s">
        <v>62</v>
      </c>
      <c r="O701" s="1">
        <v>45362</v>
      </c>
      <c r="P701" s="1">
        <v>45384</v>
      </c>
      <c r="Q701">
        <v>2193</v>
      </c>
      <c r="R701">
        <v>7.8</v>
      </c>
      <c r="S701" t="s">
        <v>73</v>
      </c>
    </row>
    <row r="702" spans="1:19" x14ac:dyDescent="0.3">
      <c r="A702" t="s">
        <v>1496</v>
      </c>
      <c r="B702" t="s">
        <v>130</v>
      </c>
      <c r="C702" s="2">
        <v>43910</v>
      </c>
      <c r="D702" t="s">
        <v>10</v>
      </c>
      <c r="E702" t="s">
        <v>22</v>
      </c>
      <c r="F702" t="s">
        <v>33</v>
      </c>
      <c r="G702" t="s">
        <v>158</v>
      </c>
      <c r="H702" t="s">
        <v>54</v>
      </c>
      <c r="I702" t="s">
        <v>23</v>
      </c>
      <c r="J702" t="s">
        <v>15</v>
      </c>
      <c r="K702" t="s">
        <v>1497</v>
      </c>
      <c r="L702" t="s">
        <v>17</v>
      </c>
      <c r="M702" t="s">
        <v>37</v>
      </c>
      <c r="N702" t="s">
        <v>116</v>
      </c>
      <c r="O702" s="1">
        <v>45429</v>
      </c>
      <c r="P702" s="1">
        <v>45497</v>
      </c>
      <c r="Q702">
        <v>1501</v>
      </c>
      <c r="R702">
        <v>6.7</v>
      </c>
      <c r="S702" t="s">
        <v>93</v>
      </c>
    </row>
    <row r="703" spans="1:19" x14ac:dyDescent="0.3">
      <c r="A703" t="s">
        <v>1498</v>
      </c>
      <c r="B703" t="s">
        <v>119</v>
      </c>
      <c r="C703" s="2">
        <v>101440</v>
      </c>
      <c r="D703" t="s">
        <v>10</v>
      </c>
      <c r="E703" t="s">
        <v>32</v>
      </c>
      <c r="F703" t="s">
        <v>33</v>
      </c>
      <c r="G703" t="s">
        <v>34</v>
      </c>
      <c r="H703" t="s">
        <v>54</v>
      </c>
      <c r="I703" t="s">
        <v>34</v>
      </c>
      <c r="J703" t="s">
        <v>25</v>
      </c>
      <c r="K703" t="s">
        <v>1499</v>
      </c>
      <c r="L703" t="s">
        <v>17</v>
      </c>
      <c r="M703">
        <v>4</v>
      </c>
      <c r="N703" t="s">
        <v>77</v>
      </c>
      <c r="O703" s="1">
        <v>45764</v>
      </c>
      <c r="P703" s="1">
        <v>45818</v>
      </c>
      <c r="Q703">
        <v>1993</v>
      </c>
      <c r="R703">
        <v>8.8000000000000007</v>
      </c>
      <c r="S703" t="s">
        <v>78</v>
      </c>
    </row>
    <row r="704" spans="1:19" x14ac:dyDescent="0.3">
      <c r="A704" t="s">
        <v>1500</v>
      </c>
      <c r="B704" t="s">
        <v>59</v>
      </c>
      <c r="C704" s="2">
        <v>59027</v>
      </c>
      <c r="D704" t="s">
        <v>10</v>
      </c>
      <c r="E704" t="s">
        <v>32</v>
      </c>
      <c r="F704" t="s">
        <v>12</v>
      </c>
      <c r="G704" t="s">
        <v>36</v>
      </c>
      <c r="H704" t="s">
        <v>35</v>
      </c>
      <c r="I704" t="s">
        <v>36</v>
      </c>
      <c r="J704" t="s">
        <v>37</v>
      </c>
      <c r="K704" t="s">
        <v>1501</v>
      </c>
      <c r="L704" t="s">
        <v>27</v>
      </c>
      <c r="M704">
        <v>3</v>
      </c>
      <c r="N704" t="s">
        <v>69</v>
      </c>
      <c r="O704" s="1">
        <v>45530</v>
      </c>
      <c r="P704" s="1">
        <v>45597</v>
      </c>
      <c r="Q704">
        <v>1042</v>
      </c>
      <c r="R704">
        <v>9.5</v>
      </c>
      <c r="S704" t="s">
        <v>112</v>
      </c>
    </row>
    <row r="705" spans="1:19" x14ac:dyDescent="0.3">
      <c r="A705" t="s">
        <v>1502</v>
      </c>
      <c r="B705" t="s">
        <v>114</v>
      </c>
      <c r="C705" s="2">
        <v>63073</v>
      </c>
      <c r="D705" t="s">
        <v>10</v>
      </c>
      <c r="E705" t="s">
        <v>22</v>
      </c>
      <c r="F705" t="s">
        <v>12</v>
      </c>
      <c r="G705" t="s">
        <v>24</v>
      </c>
      <c r="H705" t="s">
        <v>35</v>
      </c>
      <c r="I705" t="s">
        <v>95</v>
      </c>
      <c r="J705" t="s">
        <v>15</v>
      </c>
      <c r="K705" t="s">
        <v>1503</v>
      </c>
      <c r="L705" t="s">
        <v>39</v>
      </c>
      <c r="M705" t="s">
        <v>37</v>
      </c>
      <c r="N705" t="s">
        <v>122</v>
      </c>
      <c r="O705" s="1">
        <v>45524</v>
      </c>
      <c r="P705" s="1">
        <v>45586</v>
      </c>
      <c r="Q705">
        <v>1524</v>
      </c>
      <c r="R705">
        <v>5.8</v>
      </c>
      <c r="S705" t="s">
        <v>78</v>
      </c>
    </row>
    <row r="706" spans="1:19" x14ac:dyDescent="0.3">
      <c r="A706" t="s">
        <v>1504</v>
      </c>
      <c r="B706" t="s">
        <v>183</v>
      </c>
      <c r="C706" s="2">
        <v>66881</v>
      </c>
      <c r="D706" t="s">
        <v>10</v>
      </c>
      <c r="E706" t="s">
        <v>22</v>
      </c>
      <c r="F706" t="s">
        <v>33</v>
      </c>
      <c r="G706" t="s">
        <v>84</v>
      </c>
      <c r="H706" t="s">
        <v>14</v>
      </c>
      <c r="I706" t="s">
        <v>84</v>
      </c>
      <c r="J706" t="s">
        <v>25</v>
      </c>
      <c r="K706" t="s">
        <v>1505</v>
      </c>
      <c r="L706" t="s">
        <v>39</v>
      </c>
      <c r="M706" t="s">
        <v>37</v>
      </c>
      <c r="N706" t="s">
        <v>101</v>
      </c>
      <c r="O706" s="1">
        <v>45662</v>
      </c>
      <c r="P706" s="1">
        <v>45676</v>
      </c>
      <c r="Q706">
        <v>809</v>
      </c>
      <c r="R706">
        <v>9.4</v>
      </c>
      <c r="S706" t="s">
        <v>117</v>
      </c>
    </row>
    <row r="707" spans="1:19" x14ac:dyDescent="0.3">
      <c r="A707" t="s">
        <v>1506</v>
      </c>
      <c r="B707" t="s">
        <v>43</v>
      </c>
      <c r="C707" s="2">
        <v>55576</v>
      </c>
      <c r="D707" t="s">
        <v>51</v>
      </c>
      <c r="E707" t="s">
        <v>22</v>
      </c>
      <c r="F707" t="s">
        <v>52</v>
      </c>
      <c r="G707" t="s">
        <v>53</v>
      </c>
      <c r="H707" t="s">
        <v>35</v>
      </c>
      <c r="I707" t="s">
        <v>166</v>
      </c>
      <c r="J707" t="s">
        <v>37</v>
      </c>
      <c r="K707" t="s">
        <v>1507</v>
      </c>
      <c r="L707" t="s">
        <v>17</v>
      </c>
      <c r="M707" t="s">
        <v>37</v>
      </c>
      <c r="N707" t="s">
        <v>149</v>
      </c>
      <c r="O707" s="1">
        <v>45725</v>
      </c>
      <c r="P707" s="1">
        <v>45779</v>
      </c>
      <c r="Q707">
        <v>2283</v>
      </c>
      <c r="R707">
        <v>9.9</v>
      </c>
      <c r="S707" t="s">
        <v>78</v>
      </c>
    </row>
    <row r="708" spans="1:19" x14ac:dyDescent="0.3">
      <c r="A708" t="s">
        <v>1508</v>
      </c>
      <c r="B708" t="s">
        <v>31</v>
      </c>
      <c r="C708" s="2">
        <v>283696</v>
      </c>
      <c r="D708" t="s">
        <v>66</v>
      </c>
      <c r="E708" t="s">
        <v>88</v>
      </c>
      <c r="F708" t="s">
        <v>99</v>
      </c>
      <c r="G708" t="s">
        <v>67</v>
      </c>
      <c r="H708" t="s">
        <v>35</v>
      </c>
      <c r="I708" t="s">
        <v>36</v>
      </c>
      <c r="J708" t="s">
        <v>37</v>
      </c>
      <c r="K708" t="s">
        <v>1509</v>
      </c>
      <c r="L708" t="s">
        <v>46</v>
      </c>
      <c r="M708">
        <v>18</v>
      </c>
      <c r="N708" t="s">
        <v>122</v>
      </c>
      <c r="O708" s="1">
        <v>45577</v>
      </c>
      <c r="P708" s="1">
        <v>45603</v>
      </c>
      <c r="Q708">
        <v>1190</v>
      </c>
      <c r="R708">
        <v>7.5</v>
      </c>
      <c r="S708" t="s">
        <v>174</v>
      </c>
    </row>
    <row r="709" spans="1:19" x14ac:dyDescent="0.3">
      <c r="A709" t="s">
        <v>1510</v>
      </c>
      <c r="B709" t="s">
        <v>145</v>
      </c>
      <c r="C709" s="2">
        <v>233692</v>
      </c>
      <c r="D709" t="s">
        <v>66</v>
      </c>
      <c r="E709" t="s">
        <v>88</v>
      </c>
      <c r="F709" t="s">
        <v>52</v>
      </c>
      <c r="G709" t="s">
        <v>67</v>
      </c>
      <c r="H709" t="s">
        <v>54</v>
      </c>
      <c r="I709" t="s">
        <v>67</v>
      </c>
      <c r="J709" t="s">
        <v>37</v>
      </c>
      <c r="K709" t="s">
        <v>1320</v>
      </c>
      <c r="L709" t="s">
        <v>39</v>
      </c>
      <c r="M709">
        <v>13</v>
      </c>
      <c r="N709" t="s">
        <v>122</v>
      </c>
      <c r="O709" s="1">
        <v>45636</v>
      </c>
      <c r="P709" s="1">
        <v>45677</v>
      </c>
      <c r="Q709">
        <v>1149</v>
      </c>
      <c r="R709">
        <v>7.3</v>
      </c>
      <c r="S709" t="s">
        <v>227</v>
      </c>
    </row>
    <row r="710" spans="1:19" x14ac:dyDescent="0.3">
      <c r="A710" t="s">
        <v>1511</v>
      </c>
      <c r="B710" t="s">
        <v>103</v>
      </c>
      <c r="C710" s="2">
        <v>100620</v>
      </c>
      <c r="D710" t="s">
        <v>10</v>
      </c>
      <c r="E710" t="s">
        <v>88</v>
      </c>
      <c r="F710" t="s">
        <v>99</v>
      </c>
      <c r="G710" t="s">
        <v>166</v>
      </c>
      <c r="H710" t="s">
        <v>54</v>
      </c>
      <c r="I710" t="s">
        <v>13</v>
      </c>
      <c r="J710" t="s">
        <v>25</v>
      </c>
      <c r="K710" t="s">
        <v>1512</v>
      </c>
      <c r="L710" t="s">
        <v>17</v>
      </c>
      <c r="M710">
        <v>13</v>
      </c>
      <c r="N710" t="s">
        <v>40</v>
      </c>
      <c r="O710" s="1">
        <v>45702</v>
      </c>
      <c r="P710" s="1">
        <v>45767</v>
      </c>
      <c r="Q710">
        <v>810</v>
      </c>
      <c r="R710">
        <v>10</v>
      </c>
      <c r="S710" t="s">
        <v>227</v>
      </c>
    </row>
    <row r="711" spans="1:19" x14ac:dyDescent="0.3">
      <c r="A711" t="s">
        <v>1513</v>
      </c>
      <c r="B711" t="s">
        <v>119</v>
      </c>
      <c r="C711" s="2">
        <v>88800</v>
      </c>
      <c r="D711" t="s">
        <v>51</v>
      </c>
      <c r="E711" t="s">
        <v>32</v>
      </c>
      <c r="F711" t="s">
        <v>99</v>
      </c>
      <c r="G711" t="s">
        <v>53</v>
      </c>
      <c r="H711" t="s">
        <v>54</v>
      </c>
      <c r="I711" t="s">
        <v>34</v>
      </c>
      <c r="J711" t="s">
        <v>25</v>
      </c>
      <c r="K711" t="s">
        <v>808</v>
      </c>
      <c r="L711" t="s">
        <v>39</v>
      </c>
      <c r="M711">
        <v>2</v>
      </c>
      <c r="N711" t="s">
        <v>86</v>
      </c>
      <c r="O711" s="1">
        <v>45545</v>
      </c>
      <c r="P711" s="1">
        <v>45573</v>
      </c>
      <c r="Q711">
        <v>962</v>
      </c>
      <c r="R711">
        <v>6.9</v>
      </c>
      <c r="S711" t="s">
        <v>227</v>
      </c>
    </row>
    <row r="712" spans="1:19" x14ac:dyDescent="0.3">
      <c r="A712" t="s">
        <v>1514</v>
      </c>
      <c r="B712" t="s">
        <v>119</v>
      </c>
      <c r="C712" s="2">
        <v>104307</v>
      </c>
      <c r="D712" t="s">
        <v>10</v>
      </c>
      <c r="E712" t="s">
        <v>88</v>
      </c>
      <c r="F712" t="s">
        <v>12</v>
      </c>
      <c r="G712" t="s">
        <v>44</v>
      </c>
      <c r="H712" t="s">
        <v>14</v>
      </c>
      <c r="I712" t="s">
        <v>67</v>
      </c>
      <c r="J712" t="s">
        <v>37</v>
      </c>
      <c r="K712" t="s">
        <v>1515</v>
      </c>
      <c r="L712" t="s">
        <v>27</v>
      </c>
      <c r="M712">
        <v>12</v>
      </c>
      <c r="N712" t="s">
        <v>69</v>
      </c>
      <c r="O712" s="1">
        <v>45402</v>
      </c>
      <c r="P712" s="1">
        <v>45458</v>
      </c>
      <c r="Q712">
        <v>1747</v>
      </c>
      <c r="R712">
        <v>8</v>
      </c>
      <c r="S712" t="s">
        <v>78</v>
      </c>
    </row>
    <row r="713" spans="1:19" x14ac:dyDescent="0.3">
      <c r="A713" t="s">
        <v>1516</v>
      </c>
      <c r="B713" t="s">
        <v>130</v>
      </c>
      <c r="C713" s="2">
        <v>61847</v>
      </c>
      <c r="D713" t="s">
        <v>10</v>
      </c>
      <c r="E713" t="s">
        <v>32</v>
      </c>
      <c r="F713" t="s">
        <v>52</v>
      </c>
      <c r="G713" t="s">
        <v>24</v>
      </c>
      <c r="H713" t="s">
        <v>35</v>
      </c>
      <c r="I713" t="s">
        <v>95</v>
      </c>
      <c r="J713" t="s">
        <v>37</v>
      </c>
      <c r="K713" t="s">
        <v>1517</v>
      </c>
      <c r="L713" t="s">
        <v>39</v>
      </c>
      <c r="M713">
        <v>4</v>
      </c>
      <c r="N713" t="s">
        <v>40</v>
      </c>
      <c r="O713" s="1">
        <v>45648</v>
      </c>
      <c r="P713" s="1">
        <v>45695</v>
      </c>
      <c r="Q713">
        <v>718</v>
      </c>
      <c r="R713">
        <v>8.9</v>
      </c>
      <c r="S713" t="s">
        <v>70</v>
      </c>
    </row>
    <row r="714" spans="1:19" x14ac:dyDescent="0.3">
      <c r="A714" t="s">
        <v>1518</v>
      </c>
      <c r="B714" t="s">
        <v>9</v>
      </c>
      <c r="C714" s="2">
        <v>57025</v>
      </c>
      <c r="D714" t="s">
        <v>10</v>
      </c>
      <c r="E714" t="s">
        <v>22</v>
      </c>
      <c r="F714" t="s">
        <v>52</v>
      </c>
      <c r="G714" t="s">
        <v>23</v>
      </c>
      <c r="H714" t="s">
        <v>14</v>
      </c>
      <c r="I714" t="s">
        <v>23</v>
      </c>
      <c r="J714" t="s">
        <v>25</v>
      </c>
      <c r="K714" t="s">
        <v>1519</v>
      </c>
      <c r="L714" t="s">
        <v>46</v>
      </c>
      <c r="M714" t="s">
        <v>37</v>
      </c>
      <c r="N714" t="s">
        <v>47</v>
      </c>
      <c r="O714" s="1">
        <v>45644</v>
      </c>
      <c r="P714" s="1">
        <v>45680</v>
      </c>
      <c r="Q714">
        <v>583</v>
      </c>
      <c r="R714">
        <v>6.7</v>
      </c>
      <c r="S714" t="s">
        <v>117</v>
      </c>
    </row>
    <row r="715" spans="1:19" x14ac:dyDescent="0.3">
      <c r="A715" t="s">
        <v>1520</v>
      </c>
      <c r="B715" t="s">
        <v>43</v>
      </c>
      <c r="C715" s="2">
        <v>66576</v>
      </c>
      <c r="D715" t="s">
        <v>10</v>
      </c>
      <c r="E715" t="s">
        <v>32</v>
      </c>
      <c r="F715" t="s">
        <v>52</v>
      </c>
      <c r="G715" t="s">
        <v>80</v>
      </c>
      <c r="H715" t="s">
        <v>54</v>
      </c>
      <c r="I715" t="s">
        <v>80</v>
      </c>
      <c r="J715" t="s">
        <v>15</v>
      </c>
      <c r="K715" t="s">
        <v>1521</v>
      </c>
      <c r="L715" t="s">
        <v>17</v>
      </c>
      <c r="M715">
        <v>3</v>
      </c>
      <c r="N715" t="s">
        <v>97</v>
      </c>
      <c r="O715" s="1">
        <v>45511</v>
      </c>
      <c r="P715" s="1">
        <v>45562</v>
      </c>
      <c r="Q715">
        <v>2210</v>
      </c>
      <c r="R715">
        <v>9.3000000000000007</v>
      </c>
      <c r="S715" t="s">
        <v>234</v>
      </c>
    </row>
    <row r="716" spans="1:19" x14ac:dyDescent="0.3">
      <c r="A716" t="s">
        <v>1522</v>
      </c>
      <c r="B716" t="s">
        <v>43</v>
      </c>
      <c r="C716" s="2">
        <v>112261</v>
      </c>
      <c r="D716" t="s">
        <v>10</v>
      </c>
      <c r="E716" t="s">
        <v>11</v>
      </c>
      <c r="F716" t="s">
        <v>52</v>
      </c>
      <c r="G716" t="s">
        <v>13</v>
      </c>
      <c r="H716" t="s">
        <v>35</v>
      </c>
      <c r="I716" t="s">
        <v>23</v>
      </c>
      <c r="J716" t="s">
        <v>37</v>
      </c>
      <c r="K716" t="s">
        <v>1523</v>
      </c>
      <c r="L716" t="s">
        <v>27</v>
      </c>
      <c r="M716">
        <v>6</v>
      </c>
      <c r="N716" t="s">
        <v>101</v>
      </c>
      <c r="O716" s="1">
        <v>45453</v>
      </c>
      <c r="P716" s="1">
        <v>45495</v>
      </c>
      <c r="Q716">
        <v>1114</v>
      </c>
      <c r="R716">
        <v>5.2</v>
      </c>
      <c r="S716" t="s">
        <v>234</v>
      </c>
    </row>
    <row r="717" spans="1:19" x14ac:dyDescent="0.3">
      <c r="A717" t="s">
        <v>1524</v>
      </c>
      <c r="B717" t="s">
        <v>31</v>
      </c>
      <c r="C717" s="2">
        <v>201387</v>
      </c>
      <c r="D717" t="s">
        <v>10</v>
      </c>
      <c r="E717" t="s">
        <v>88</v>
      </c>
      <c r="F717" t="s">
        <v>12</v>
      </c>
      <c r="G717" t="s">
        <v>84</v>
      </c>
      <c r="H717" t="s">
        <v>54</v>
      </c>
      <c r="I717" t="s">
        <v>84</v>
      </c>
      <c r="J717" t="s">
        <v>37</v>
      </c>
      <c r="K717" t="s">
        <v>1525</v>
      </c>
      <c r="L717" t="s">
        <v>17</v>
      </c>
      <c r="M717">
        <v>13</v>
      </c>
      <c r="N717" t="s">
        <v>47</v>
      </c>
      <c r="O717" s="1">
        <v>45744</v>
      </c>
      <c r="P717" s="1">
        <v>45798</v>
      </c>
      <c r="Q717">
        <v>713</v>
      </c>
      <c r="R717">
        <v>8.8000000000000007</v>
      </c>
      <c r="S717" t="s">
        <v>117</v>
      </c>
    </row>
    <row r="718" spans="1:19" x14ac:dyDescent="0.3">
      <c r="A718" t="s">
        <v>1526</v>
      </c>
      <c r="B718" t="s">
        <v>75</v>
      </c>
      <c r="C718" s="2">
        <v>112934</v>
      </c>
      <c r="D718" t="s">
        <v>10</v>
      </c>
      <c r="E718" t="s">
        <v>32</v>
      </c>
      <c r="F718" t="s">
        <v>12</v>
      </c>
      <c r="G718" t="s">
        <v>95</v>
      </c>
      <c r="H718" t="s">
        <v>35</v>
      </c>
      <c r="I718" t="s">
        <v>95</v>
      </c>
      <c r="J718" t="s">
        <v>25</v>
      </c>
      <c r="K718" t="s">
        <v>1527</v>
      </c>
      <c r="L718" t="s">
        <v>39</v>
      </c>
      <c r="M718">
        <v>3</v>
      </c>
      <c r="N718" t="s">
        <v>97</v>
      </c>
      <c r="O718" s="1">
        <v>45706</v>
      </c>
      <c r="P718" s="1">
        <v>45754</v>
      </c>
      <c r="Q718">
        <v>1219</v>
      </c>
      <c r="R718">
        <v>6</v>
      </c>
      <c r="S718" t="s">
        <v>128</v>
      </c>
    </row>
    <row r="719" spans="1:19" x14ac:dyDescent="0.3">
      <c r="A719" t="s">
        <v>1528</v>
      </c>
      <c r="B719" t="s">
        <v>130</v>
      </c>
      <c r="C719" s="2">
        <v>108067</v>
      </c>
      <c r="D719" t="s">
        <v>66</v>
      </c>
      <c r="E719" t="s">
        <v>32</v>
      </c>
      <c r="F719" t="s">
        <v>52</v>
      </c>
      <c r="G719" t="s">
        <v>67</v>
      </c>
      <c r="H719" t="s">
        <v>35</v>
      </c>
      <c r="I719" t="s">
        <v>67</v>
      </c>
      <c r="J719" t="s">
        <v>25</v>
      </c>
      <c r="K719" t="s">
        <v>1529</v>
      </c>
      <c r="L719" t="s">
        <v>46</v>
      </c>
      <c r="M719">
        <v>2</v>
      </c>
      <c r="N719" t="s">
        <v>18</v>
      </c>
      <c r="O719" s="1">
        <v>45389</v>
      </c>
      <c r="P719" s="1">
        <v>45421</v>
      </c>
      <c r="Q719">
        <v>1446</v>
      </c>
      <c r="R719">
        <v>6</v>
      </c>
      <c r="S719" t="s">
        <v>70</v>
      </c>
    </row>
    <row r="720" spans="1:19" x14ac:dyDescent="0.3">
      <c r="A720" t="s">
        <v>1530</v>
      </c>
      <c r="B720" t="s">
        <v>75</v>
      </c>
      <c r="C720" s="2">
        <v>107490</v>
      </c>
      <c r="D720" t="s">
        <v>10</v>
      </c>
      <c r="E720" t="s">
        <v>11</v>
      </c>
      <c r="F720" t="s">
        <v>12</v>
      </c>
      <c r="G720" t="s">
        <v>24</v>
      </c>
      <c r="H720" t="s">
        <v>35</v>
      </c>
      <c r="I720" t="s">
        <v>36</v>
      </c>
      <c r="J720" t="s">
        <v>15</v>
      </c>
      <c r="K720" t="s">
        <v>1531</v>
      </c>
      <c r="L720" t="s">
        <v>27</v>
      </c>
      <c r="M720">
        <v>8</v>
      </c>
      <c r="N720" t="s">
        <v>149</v>
      </c>
      <c r="O720" s="1">
        <v>45688</v>
      </c>
      <c r="P720" s="1">
        <v>45752</v>
      </c>
      <c r="Q720">
        <v>1314</v>
      </c>
      <c r="R720">
        <v>7.8</v>
      </c>
      <c r="S720" t="s">
        <v>128</v>
      </c>
    </row>
    <row r="721" spans="1:19" x14ac:dyDescent="0.3">
      <c r="A721" t="s">
        <v>1532</v>
      </c>
      <c r="B721" t="s">
        <v>50</v>
      </c>
      <c r="C721" s="2">
        <v>150456</v>
      </c>
      <c r="D721" t="s">
        <v>10</v>
      </c>
      <c r="E721" t="s">
        <v>88</v>
      </c>
      <c r="F721" t="s">
        <v>12</v>
      </c>
      <c r="G721" t="s">
        <v>158</v>
      </c>
      <c r="H721" t="s">
        <v>35</v>
      </c>
      <c r="I721" t="s">
        <v>158</v>
      </c>
      <c r="J721" t="s">
        <v>25</v>
      </c>
      <c r="K721" t="s">
        <v>1533</v>
      </c>
      <c r="L721" t="s">
        <v>17</v>
      </c>
      <c r="M721">
        <v>11</v>
      </c>
      <c r="N721" t="s">
        <v>18</v>
      </c>
      <c r="O721" s="1">
        <v>45334</v>
      </c>
      <c r="P721" s="1">
        <v>45370</v>
      </c>
      <c r="Q721">
        <v>1284</v>
      </c>
      <c r="R721">
        <v>5.4</v>
      </c>
      <c r="S721" t="s">
        <v>93</v>
      </c>
    </row>
    <row r="722" spans="1:19" x14ac:dyDescent="0.3">
      <c r="A722" t="s">
        <v>1534</v>
      </c>
      <c r="B722" t="s">
        <v>183</v>
      </c>
      <c r="C722" s="2">
        <v>106457</v>
      </c>
      <c r="D722" t="s">
        <v>10</v>
      </c>
      <c r="E722" t="s">
        <v>88</v>
      </c>
      <c r="F722" t="s">
        <v>33</v>
      </c>
      <c r="G722" t="s">
        <v>104</v>
      </c>
      <c r="H722" t="s">
        <v>14</v>
      </c>
      <c r="I722" t="s">
        <v>166</v>
      </c>
      <c r="J722" t="s">
        <v>25</v>
      </c>
      <c r="K722" t="s">
        <v>1535</v>
      </c>
      <c r="L722" t="s">
        <v>17</v>
      </c>
      <c r="M722">
        <v>13</v>
      </c>
      <c r="N722" t="s">
        <v>116</v>
      </c>
      <c r="O722" s="1">
        <v>45409</v>
      </c>
      <c r="P722" s="1">
        <v>45454</v>
      </c>
      <c r="Q722">
        <v>1179</v>
      </c>
      <c r="R722">
        <v>8.3000000000000007</v>
      </c>
      <c r="S722" t="s">
        <v>117</v>
      </c>
    </row>
    <row r="723" spans="1:19" x14ac:dyDescent="0.3">
      <c r="A723" t="s">
        <v>1536</v>
      </c>
      <c r="B723" t="s">
        <v>110</v>
      </c>
      <c r="C723" s="2">
        <v>60806</v>
      </c>
      <c r="D723" t="s">
        <v>10</v>
      </c>
      <c r="E723" t="s">
        <v>32</v>
      </c>
      <c r="F723" t="s">
        <v>12</v>
      </c>
      <c r="G723" t="s">
        <v>166</v>
      </c>
      <c r="H723" t="s">
        <v>54</v>
      </c>
      <c r="I723" t="s">
        <v>166</v>
      </c>
      <c r="J723" t="s">
        <v>15</v>
      </c>
      <c r="K723" t="s">
        <v>1537</v>
      </c>
      <c r="L723" t="s">
        <v>46</v>
      </c>
      <c r="M723">
        <v>4</v>
      </c>
      <c r="N723" t="s">
        <v>28</v>
      </c>
      <c r="O723" s="1">
        <v>45321</v>
      </c>
      <c r="P723" s="1">
        <v>45335</v>
      </c>
      <c r="Q723">
        <v>909</v>
      </c>
      <c r="R723">
        <v>5.8</v>
      </c>
      <c r="S723" t="s">
        <v>48</v>
      </c>
    </row>
    <row r="724" spans="1:19" x14ac:dyDescent="0.3">
      <c r="A724" t="s">
        <v>1538</v>
      </c>
      <c r="B724" t="s">
        <v>110</v>
      </c>
      <c r="C724" s="2">
        <v>85293</v>
      </c>
      <c r="D724" t="s">
        <v>51</v>
      </c>
      <c r="E724" t="s">
        <v>32</v>
      </c>
      <c r="F724" t="s">
        <v>52</v>
      </c>
      <c r="G724" t="s">
        <v>60</v>
      </c>
      <c r="H724" t="s">
        <v>54</v>
      </c>
      <c r="I724" t="s">
        <v>80</v>
      </c>
      <c r="J724" t="s">
        <v>37</v>
      </c>
      <c r="K724" t="s">
        <v>1539</v>
      </c>
      <c r="L724" t="s">
        <v>39</v>
      </c>
      <c r="M724">
        <v>4</v>
      </c>
      <c r="N724" t="s">
        <v>40</v>
      </c>
      <c r="O724" s="1">
        <v>45641</v>
      </c>
      <c r="P724" s="1">
        <v>45701</v>
      </c>
      <c r="Q724">
        <v>1926</v>
      </c>
      <c r="R724">
        <v>6.2</v>
      </c>
      <c r="S724" t="s">
        <v>63</v>
      </c>
    </row>
    <row r="725" spans="1:19" x14ac:dyDescent="0.3">
      <c r="A725" t="s">
        <v>1540</v>
      </c>
      <c r="B725" t="s">
        <v>137</v>
      </c>
      <c r="C725" s="2">
        <v>230849</v>
      </c>
      <c r="D725" t="s">
        <v>10</v>
      </c>
      <c r="E725" t="s">
        <v>11</v>
      </c>
      <c r="F725" t="s">
        <v>99</v>
      </c>
      <c r="G725" t="s">
        <v>34</v>
      </c>
      <c r="H725" t="s">
        <v>35</v>
      </c>
      <c r="I725" t="s">
        <v>34</v>
      </c>
      <c r="J725" t="s">
        <v>25</v>
      </c>
      <c r="K725" t="s">
        <v>571</v>
      </c>
      <c r="L725" t="s">
        <v>17</v>
      </c>
      <c r="M725">
        <v>5</v>
      </c>
      <c r="N725" t="s">
        <v>28</v>
      </c>
      <c r="O725" s="1">
        <v>45748</v>
      </c>
      <c r="P725" s="1">
        <v>45796</v>
      </c>
      <c r="Q725">
        <v>1818</v>
      </c>
      <c r="R725">
        <v>9.9</v>
      </c>
      <c r="S725" t="s">
        <v>227</v>
      </c>
    </row>
    <row r="726" spans="1:19" x14ac:dyDescent="0.3">
      <c r="A726" t="s">
        <v>1541</v>
      </c>
      <c r="B726" t="s">
        <v>145</v>
      </c>
      <c r="C726" s="2">
        <v>163009</v>
      </c>
      <c r="D726" t="s">
        <v>10</v>
      </c>
      <c r="E726" t="s">
        <v>11</v>
      </c>
      <c r="F726" t="s">
        <v>52</v>
      </c>
      <c r="G726" t="s">
        <v>84</v>
      </c>
      <c r="H726" t="s">
        <v>35</v>
      </c>
      <c r="I726" t="s">
        <v>84</v>
      </c>
      <c r="J726" t="s">
        <v>37</v>
      </c>
      <c r="K726" t="s">
        <v>1542</v>
      </c>
      <c r="L726" t="s">
        <v>17</v>
      </c>
      <c r="M726">
        <v>7</v>
      </c>
      <c r="N726" t="s">
        <v>122</v>
      </c>
      <c r="O726" s="1">
        <v>45558</v>
      </c>
      <c r="P726" s="1">
        <v>45606</v>
      </c>
      <c r="Q726">
        <v>1941</v>
      </c>
      <c r="R726">
        <v>6.9</v>
      </c>
      <c r="S726" t="s">
        <v>29</v>
      </c>
    </row>
    <row r="727" spans="1:19" x14ac:dyDescent="0.3">
      <c r="A727" t="s">
        <v>1543</v>
      </c>
      <c r="B727" t="s">
        <v>256</v>
      </c>
      <c r="C727" s="2">
        <v>98449</v>
      </c>
      <c r="D727" t="s">
        <v>10</v>
      </c>
      <c r="E727" t="s">
        <v>11</v>
      </c>
      <c r="F727" t="s">
        <v>33</v>
      </c>
      <c r="G727" t="s">
        <v>84</v>
      </c>
      <c r="H727" t="s">
        <v>54</v>
      </c>
      <c r="I727" t="s">
        <v>60</v>
      </c>
      <c r="J727" t="s">
        <v>25</v>
      </c>
      <c r="K727" t="s">
        <v>1544</v>
      </c>
      <c r="L727" t="s">
        <v>27</v>
      </c>
      <c r="M727">
        <v>6</v>
      </c>
      <c r="N727" t="s">
        <v>47</v>
      </c>
      <c r="O727" s="1">
        <v>45493</v>
      </c>
      <c r="P727" s="1">
        <v>45548</v>
      </c>
      <c r="Q727">
        <v>1267</v>
      </c>
      <c r="R727">
        <v>5.7</v>
      </c>
      <c r="S727" t="s">
        <v>117</v>
      </c>
    </row>
    <row r="728" spans="1:19" x14ac:dyDescent="0.3">
      <c r="A728" t="s">
        <v>1545</v>
      </c>
      <c r="B728" t="s">
        <v>256</v>
      </c>
      <c r="C728" s="2">
        <v>84501</v>
      </c>
      <c r="D728" t="s">
        <v>10</v>
      </c>
      <c r="E728" t="s">
        <v>11</v>
      </c>
      <c r="F728" t="s">
        <v>33</v>
      </c>
      <c r="G728" t="s">
        <v>36</v>
      </c>
      <c r="H728" t="s">
        <v>54</v>
      </c>
      <c r="I728" t="s">
        <v>36</v>
      </c>
      <c r="J728" t="s">
        <v>37</v>
      </c>
      <c r="K728" t="s">
        <v>1546</v>
      </c>
      <c r="L728" t="s">
        <v>17</v>
      </c>
      <c r="M728">
        <v>7</v>
      </c>
      <c r="N728" t="s">
        <v>101</v>
      </c>
      <c r="O728" s="1">
        <v>45301</v>
      </c>
      <c r="P728" s="1">
        <v>45330</v>
      </c>
      <c r="Q728">
        <v>1540</v>
      </c>
      <c r="R728">
        <v>7.3</v>
      </c>
      <c r="S728" t="s">
        <v>174</v>
      </c>
    </row>
    <row r="729" spans="1:19" x14ac:dyDescent="0.3">
      <c r="A729" t="s">
        <v>1547</v>
      </c>
      <c r="B729" t="s">
        <v>176</v>
      </c>
      <c r="C729" s="2">
        <v>176592</v>
      </c>
      <c r="D729" t="s">
        <v>10</v>
      </c>
      <c r="E729" t="s">
        <v>88</v>
      </c>
      <c r="F729" t="s">
        <v>33</v>
      </c>
      <c r="G729" t="s">
        <v>36</v>
      </c>
      <c r="H729" t="s">
        <v>14</v>
      </c>
      <c r="I729" t="s">
        <v>80</v>
      </c>
      <c r="J729" t="s">
        <v>25</v>
      </c>
      <c r="K729" t="s">
        <v>1548</v>
      </c>
      <c r="L729" t="s">
        <v>46</v>
      </c>
      <c r="M729">
        <v>15</v>
      </c>
      <c r="N729" t="s">
        <v>97</v>
      </c>
      <c r="O729" s="1">
        <v>45645</v>
      </c>
      <c r="P729" s="1">
        <v>45678</v>
      </c>
      <c r="Q729">
        <v>2201</v>
      </c>
      <c r="R729">
        <v>6.7</v>
      </c>
      <c r="S729" t="s">
        <v>128</v>
      </c>
    </row>
    <row r="730" spans="1:19" x14ac:dyDescent="0.3">
      <c r="A730" t="s">
        <v>1549</v>
      </c>
      <c r="B730" t="s">
        <v>75</v>
      </c>
      <c r="C730" s="2">
        <v>60973</v>
      </c>
      <c r="D730" t="s">
        <v>10</v>
      </c>
      <c r="E730" t="s">
        <v>22</v>
      </c>
      <c r="F730" t="s">
        <v>99</v>
      </c>
      <c r="G730" t="s">
        <v>140</v>
      </c>
      <c r="H730" t="s">
        <v>54</v>
      </c>
      <c r="I730" t="s">
        <v>158</v>
      </c>
      <c r="J730" t="s">
        <v>37</v>
      </c>
      <c r="K730" t="s">
        <v>1550</v>
      </c>
      <c r="L730" t="s">
        <v>39</v>
      </c>
      <c r="M730">
        <v>1</v>
      </c>
      <c r="N730" t="s">
        <v>90</v>
      </c>
      <c r="O730" s="1">
        <v>45756</v>
      </c>
      <c r="P730" s="1">
        <v>45795</v>
      </c>
      <c r="Q730">
        <v>1339</v>
      </c>
      <c r="R730">
        <v>5.0999999999999996</v>
      </c>
      <c r="S730" t="s">
        <v>41</v>
      </c>
    </row>
    <row r="731" spans="1:19" x14ac:dyDescent="0.3">
      <c r="A731" t="s">
        <v>1551</v>
      </c>
      <c r="B731" t="s">
        <v>50</v>
      </c>
      <c r="C731" s="2">
        <v>41326</v>
      </c>
      <c r="D731" t="s">
        <v>10</v>
      </c>
      <c r="E731" t="s">
        <v>22</v>
      </c>
      <c r="F731" t="s">
        <v>52</v>
      </c>
      <c r="G731" t="s">
        <v>36</v>
      </c>
      <c r="H731" t="s">
        <v>14</v>
      </c>
      <c r="I731" t="s">
        <v>36</v>
      </c>
      <c r="J731" t="s">
        <v>37</v>
      </c>
      <c r="K731" t="s">
        <v>1552</v>
      </c>
      <c r="L731" t="s">
        <v>39</v>
      </c>
      <c r="M731" t="s">
        <v>37</v>
      </c>
      <c r="N731" t="s">
        <v>69</v>
      </c>
      <c r="O731" s="1">
        <v>45681</v>
      </c>
      <c r="P731" s="1">
        <v>45739</v>
      </c>
      <c r="Q731">
        <v>1490</v>
      </c>
      <c r="R731">
        <v>5.7</v>
      </c>
      <c r="S731" t="s">
        <v>227</v>
      </c>
    </row>
    <row r="732" spans="1:19" x14ac:dyDescent="0.3">
      <c r="A732" t="s">
        <v>1553</v>
      </c>
      <c r="B732" t="s">
        <v>256</v>
      </c>
      <c r="C732" s="2">
        <v>80463</v>
      </c>
      <c r="D732" t="s">
        <v>51</v>
      </c>
      <c r="E732" t="s">
        <v>22</v>
      </c>
      <c r="F732" t="s">
        <v>52</v>
      </c>
      <c r="G732" t="s">
        <v>53</v>
      </c>
      <c r="H732" t="s">
        <v>35</v>
      </c>
      <c r="I732" t="s">
        <v>53</v>
      </c>
      <c r="J732" t="s">
        <v>25</v>
      </c>
      <c r="K732" t="s">
        <v>1554</v>
      </c>
      <c r="L732" t="s">
        <v>46</v>
      </c>
      <c r="M732" t="s">
        <v>37</v>
      </c>
      <c r="N732" t="s">
        <v>86</v>
      </c>
      <c r="O732" s="1">
        <v>45594</v>
      </c>
      <c r="P732" s="1">
        <v>45620</v>
      </c>
      <c r="Q732">
        <v>1466</v>
      </c>
      <c r="R732">
        <v>5.9</v>
      </c>
      <c r="S732" t="s">
        <v>48</v>
      </c>
    </row>
    <row r="733" spans="1:19" x14ac:dyDescent="0.3">
      <c r="A733" t="s">
        <v>1555</v>
      </c>
      <c r="B733" t="s">
        <v>75</v>
      </c>
      <c r="C733" s="2">
        <v>43605</v>
      </c>
      <c r="D733" t="s">
        <v>10</v>
      </c>
      <c r="E733" t="s">
        <v>22</v>
      </c>
      <c r="F733" t="s">
        <v>52</v>
      </c>
      <c r="G733" t="s">
        <v>13</v>
      </c>
      <c r="H733" t="s">
        <v>14</v>
      </c>
      <c r="I733" t="s">
        <v>13</v>
      </c>
      <c r="J733" t="s">
        <v>37</v>
      </c>
      <c r="K733" t="s">
        <v>1556</v>
      </c>
      <c r="L733" t="s">
        <v>46</v>
      </c>
      <c r="M733" t="s">
        <v>37</v>
      </c>
      <c r="N733" t="s">
        <v>69</v>
      </c>
      <c r="O733" s="1">
        <v>45727</v>
      </c>
      <c r="P733" s="1">
        <v>45777</v>
      </c>
      <c r="Q733">
        <v>1614</v>
      </c>
      <c r="R733">
        <v>5.5</v>
      </c>
      <c r="S733" t="s">
        <v>19</v>
      </c>
    </row>
    <row r="734" spans="1:19" x14ac:dyDescent="0.3">
      <c r="A734" t="s">
        <v>1557</v>
      </c>
      <c r="B734" t="s">
        <v>50</v>
      </c>
      <c r="C734" s="2">
        <v>237830</v>
      </c>
      <c r="D734" t="s">
        <v>66</v>
      </c>
      <c r="E734" t="s">
        <v>88</v>
      </c>
      <c r="F734" t="s">
        <v>12</v>
      </c>
      <c r="G734" t="s">
        <v>67</v>
      </c>
      <c r="H734" t="s">
        <v>54</v>
      </c>
      <c r="I734" t="s">
        <v>120</v>
      </c>
      <c r="J734" t="s">
        <v>37</v>
      </c>
      <c r="K734" t="s">
        <v>1558</v>
      </c>
      <c r="L734" t="s">
        <v>27</v>
      </c>
      <c r="M734">
        <v>10</v>
      </c>
      <c r="N734" t="s">
        <v>149</v>
      </c>
      <c r="O734" s="1">
        <v>45734</v>
      </c>
      <c r="P734" s="1">
        <v>45778</v>
      </c>
      <c r="Q734">
        <v>1909</v>
      </c>
      <c r="R734">
        <v>7</v>
      </c>
      <c r="S734" t="s">
        <v>41</v>
      </c>
    </row>
    <row r="735" spans="1:19" x14ac:dyDescent="0.3">
      <c r="A735" t="s">
        <v>1559</v>
      </c>
      <c r="B735" t="s">
        <v>137</v>
      </c>
      <c r="C735" s="2">
        <v>134808</v>
      </c>
      <c r="D735" t="s">
        <v>10</v>
      </c>
      <c r="E735" t="s">
        <v>11</v>
      </c>
      <c r="F735" t="s">
        <v>52</v>
      </c>
      <c r="G735" t="s">
        <v>153</v>
      </c>
      <c r="H735" t="s">
        <v>54</v>
      </c>
      <c r="I735" t="s">
        <v>153</v>
      </c>
      <c r="J735" t="s">
        <v>15</v>
      </c>
      <c r="K735" t="s">
        <v>1326</v>
      </c>
      <c r="L735" t="s">
        <v>46</v>
      </c>
      <c r="M735">
        <v>6</v>
      </c>
      <c r="N735" t="s">
        <v>18</v>
      </c>
      <c r="O735" s="1">
        <v>45624</v>
      </c>
      <c r="P735" s="1">
        <v>45691</v>
      </c>
      <c r="Q735">
        <v>1493</v>
      </c>
      <c r="R735">
        <v>6.7</v>
      </c>
      <c r="S735" t="s">
        <v>48</v>
      </c>
    </row>
    <row r="736" spans="1:19" x14ac:dyDescent="0.3">
      <c r="A736" t="s">
        <v>1560</v>
      </c>
      <c r="B736" t="s">
        <v>21</v>
      </c>
      <c r="C736" s="2">
        <v>210609</v>
      </c>
      <c r="D736" t="s">
        <v>10</v>
      </c>
      <c r="E736" t="s">
        <v>88</v>
      </c>
      <c r="F736" t="s">
        <v>99</v>
      </c>
      <c r="G736" t="s">
        <v>84</v>
      </c>
      <c r="H736" t="s">
        <v>54</v>
      </c>
      <c r="I736" t="s">
        <v>84</v>
      </c>
      <c r="J736" t="s">
        <v>25</v>
      </c>
      <c r="K736" t="s">
        <v>1561</v>
      </c>
      <c r="L736" t="s">
        <v>46</v>
      </c>
      <c r="M736">
        <v>10</v>
      </c>
      <c r="N736" t="s">
        <v>90</v>
      </c>
      <c r="O736" s="1">
        <v>45611</v>
      </c>
      <c r="P736" s="1">
        <v>45683</v>
      </c>
      <c r="Q736">
        <v>1266</v>
      </c>
      <c r="R736">
        <v>5.6</v>
      </c>
      <c r="S736" t="s">
        <v>63</v>
      </c>
    </row>
    <row r="737" spans="1:19" x14ac:dyDescent="0.3">
      <c r="A737" t="s">
        <v>1562</v>
      </c>
      <c r="B737" t="s">
        <v>31</v>
      </c>
      <c r="C737" s="2">
        <v>114392</v>
      </c>
      <c r="D737" t="s">
        <v>10</v>
      </c>
      <c r="E737" t="s">
        <v>88</v>
      </c>
      <c r="F737" t="s">
        <v>52</v>
      </c>
      <c r="G737" t="s">
        <v>13</v>
      </c>
      <c r="H737" t="s">
        <v>54</v>
      </c>
      <c r="I737" t="s">
        <v>13</v>
      </c>
      <c r="J737" t="s">
        <v>25</v>
      </c>
      <c r="K737" t="s">
        <v>1563</v>
      </c>
      <c r="L737" t="s">
        <v>27</v>
      </c>
      <c r="M737">
        <v>18</v>
      </c>
      <c r="N737" t="s">
        <v>116</v>
      </c>
      <c r="O737" s="1">
        <v>45401</v>
      </c>
      <c r="P737" s="1">
        <v>45465</v>
      </c>
      <c r="Q737">
        <v>826</v>
      </c>
      <c r="R737">
        <v>7.9</v>
      </c>
      <c r="S737" t="s">
        <v>117</v>
      </c>
    </row>
    <row r="738" spans="1:19" x14ac:dyDescent="0.3">
      <c r="A738" t="s">
        <v>1564</v>
      </c>
      <c r="B738" t="s">
        <v>43</v>
      </c>
      <c r="C738" s="2">
        <v>125444</v>
      </c>
      <c r="D738" t="s">
        <v>10</v>
      </c>
      <c r="E738" t="s">
        <v>11</v>
      </c>
      <c r="F738" t="s">
        <v>33</v>
      </c>
      <c r="G738" t="s">
        <v>23</v>
      </c>
      <c r="H738" t="s">
        <v>35</v>
      </c>
      <c r="I738" t="s">
        <v>23</v>
      </c>
      <c r="J738" t="s">
        <v>15</v>
      </c>
      <c r="K738" t="s">
        <v>1565</v>
      </c>
      <c r="L738" t="s">
        <v>17</v>
      </c>
      <c r="M738">
        <v>7</v>
      </c>
      <c r="N738" t="s">
        <v>97</v>
      </c>
      <c r="O738" s="1">
        <v>45328</v>
      </c>
      <c r="P738" s="1">
        <v>45368</v>
      </c>
      <c r="Q738">
        <v>1397</v>
      </c>
      <c r="R738">
        <v>5.2</v>
      </c>
      <c r="S738" t="s">
        <v>57</v>
      </c>
    </row>
    <row r="739" spans="1:19" x14ac:dyDescent="0.3">
      <c r="A739" t="s">
        <v>1566</v>
      </c>
      <c r="B739" t="s">
        <v>176</v>
      </c>
      <c r="C739" s="2">
        <v>94854</v>
      </c>
      <c r="D739" t="s">
        <v>10</v>
      </c>
      <c r="E739" t="s">
        <v>22</v>
      </c>
      <c r="F739" t="s">
        <v>52</v>
      </c>
      <c r="G739" t="s">
        <v>126</v>
      </c>
      <c r="H739" t="s">
        <v>14</v>
      </c>
      <c r="I739" t="s">
        <v>126</v>
      </c>
      <c r="J739" t="s">
        <v>37</v>
      </c>
      <c r="K739" t="s">
        <v>1567</v>
      </c>
      <c r="L739" t="s">
        <v>46</v>
      </c>
      <c r="M739">
        <v>1</v>
      </c>
      <c r="N739" t="s">
        <v>40</v>
      </c>
      <c r="O739" s="1">
        <v>45571</v>
      </c>
      <c r="P739" s="1">
        <v>45603</v>
      </c>
      <c r="Q739">
        <v>2254</v>
      </c>
      <c r="R739">
        <v>6.1</v>
      </c>
      <c r="S739" t="s">
        <v>93</v>
      </c>
    </row>
    <row r="740" spans="1:19" x14ac:dyDescent="0.3">
      <c r="A740" t="s">
        <v>1568</v>
      </c>
      <c r="B740" t="s">
        <v>65</v>
      </c>
      <c r="C740" s="2">
        <v>47919</v>
      </c>
      <c r="D740" t="s">
        <v>10</v>
      </c>
      <c r="E740" t="s">
        <v>22</v>
      </c>
      <c r="F740" t="s">
        <v>12</v>
      </c>
      <c r="G740" t="s">
        <v>44</v>
      </c>
      <c r="H740" t="s">
        <v>14</v>
      </c>
      <c r="I740" t="s">
        <v>44</v>
      </c>
      <c r="J740" t="s">
        <v>15</v>
      </c>
      <c r="K740" t="s">
        <v>1569</v>
      </c>
      <c r="L740" t="s">
        <v>46</v>
      </c>
      <c r="M740">
        <v>1</v>
      </c>
      <c r="N740" t="s">
        <v>69</v>
      </c>
      <c r="O740" s="1">
        <v>45721</v>
      </c>
      <c r="P740" s="1">
        <v>45793</v>
      </c>
      <c r="Q740">
        <v>1849</v>
      </c>
      <c r="R740">
        <v>7.5</v>
      </c>
      <c r="S740" t="s">
        <v>48</v>
      </c>
    </row>
    <row r="741" spans="1:19" x14ac:dyDescent="0.3">
      <c r="A741" t="s">
        <v>1570</v>
      </c>
      <c r="B741" t="s">
        <v>137</v>
      </c>
      <c r="C741" s="2">
        <v>95469</v>
      </c>
      <c r="D741" t="s">
        <v>10</v>
      </c>
      <c r="E741" t="s">
        <v>32</v>
      </c>
      <c r="F741" t="s">
        <v>12</v>
      </c>
      <c r="G741" t="s">
        <v>84</v>
      </c>
      <c r="H741" t="s">
        <v>35</v>
      </c>
      <c r="I741" t="s">
        <v>84</v>
      </c>
      <c r="J741" t="s">
        <v>15</v>
      </c>
      <c r="K741" t="s">
        <v>1571</v>
      </c>
      <c r="L741" t="s">
        <v>27</v>
      </c>
      <c r="M741">
        <v>4</v>
      </c>
      <c r="N741" t="s">
        <v>28</v>
      </c>
      <c r="O741" s="1">
        <v>45574</v>
      </c>
      <c r="P741" s="1">
        <v>45630</v>
      </c>
      <c r="Q741">
        <v>2215</v>
      </c>
      <c r="R741">
        <v>6.5</v>
      </c>
      <c r="S741" t="s">
        <v>41</v>
      </c>
    </row>
    <row r="742" spans="1:19" x14ac:dyDescent="0.3">
      <c r="A742" t="s">
        <v>1572</v>
      </c>
      <c r="B742" t="s">
        <v>9</v>
      </c>
      <c r="C742" s="2">
        <v>145886</v>
      </c>
      <c r="D742" t="s">
        <v>10</v>
      </c>
      <c r="E742" t="s">
        <v>88</v>
      </c>
      <c r="F742" t="s">
        <v>12</v>
      </c>
      <c r="G742" t="s">
        <v>80</v>
      </c>
      <c r="H742" t="s">
        <v>14</v>
      </c>
      <c r="I742" t="s">
        <v>24</v>
      </c>
      <c r="J742" t="s">
        <v>15</v>
      </c>
      <c r="K742" t="s">
        <v>1573</v>
      </c>
      <c r="L742" t="s">
        <v>46</v>
      </c>
      <c r="M742">
        <v>11</v>
      </c>
      <c r="N742" t="s">
        <v>108</v>
      </c>
      <c r="O742" s="1">
        <v>45329</v>
      </c>
      <c r="P742" s="1">
        <v>45377</v>
      </c>
      <c r="Q742">
        <v>1494</v>
      </c>
      <c r="R742">
        <v>8.6</v>
      </c>
      <c r="S742" t="s">
        <v>227</v>
      </c>
    </row>
    <row r="743" spans="1:19" x14ac:dyDescent="0.3">
      <c r="A743" t="s">
        <v>1574</v>
      </c>
      <c r="B743" t="s">
        <v>119</v>
      </c>
      <c r="C743" s="2">
        <v>168131</v>
      </c>
      <c r="D743" t="s">
        <v>51</v>
      </c>
      <c r="E743" t="s">
        <v>88</v>
      </c>
      <c r="F743" t="s">
        <v>33</v>
      </c>
      <c r="G743" t="s">
        <v>60</v>
      </c>
      <c r="H743" t="s">
        <v>54</v>
      </c>
      <c r="I743" t="s">
        <v>60</v>
      </c>
      <c r="J743" t="s">
        <v>15</v>
      </c>
      <c r="K743" t="s">
        <v>1575</v>
      </c>
      <c r="L743" t="s">
        <v>46</v>
      </c>
      <c r="M743">
        <v>18</v>
      </c>
      <c r="N743" t="s">
        <v>77</v>
      </c>
      <c r="O743" s="1">
        <v>45661</v>
      </c>
      <c r="P743" s="1">
        <v>45728</v>
      </c>
      <c r="Q743">
        <v>1220</v>
      </c>
      <c r="R743">
        <v>5.3</v>
      </c>
      <c r="S743" t="s">
        <v>41</v>
      </c>
    </row>
    <row r="744" spans="1:19" x14ac:dyDescent="0.3">
      <c r="A744" t="s">
        <v>1576</v>
      </c>
      <c r="B744" t="s">
        <v>130</v>
      </c>
      <c r="C744" s="2">
        <v>110003</v>
      </c>
      <c r="D744" t="s">
        <v>10</v>
      </c>
      <c r="E744" t="s">
        <v>22</v>
      </c>
      <c r="F744" t="s">
        <v>52</v>
      </c>
      <c r="G744" t="s">
        <v>34</v>
      </c>
      <c r="H744" t="s">
        <v>14</v>
      </c>
      <c r="I744" t="s">
        <v>34</v>
      </c>
      <c r="J744" t="s">
        <v>15</v>
      </c>
      <c r="K744" t="s">
        <v>1577</v>
      </c>
      <c r="L744" t="s">
        <v>17</v>
      </c>
      <c r="M744" t="s">
        <v>37</v>
      </c>
      <c r="N744" t="s">
        <v>62</v>
      </c>
      <c r="O744" s="1">
        <v>45345</v>
      </c>
      <c r="P744" s="1">
        <v>45384</v>
      </c>
      <c r="Q744">
        <v>743</v>
      </c>
      <c r="R744">
        <v>5.2</v>
      </c>
      <c r="S744" t="s">
        <v>41</v>
      </c>
    </row>
    <row r="745" spans="1:19" x14ac:dyDescent="0.3">
      <c r="A745" t="s">
        <v>1578</v>
      </c>
      <c r="B745" t="s">
        <v>183</v>
      </c>
      <c r="C745" s="2">
        <v>128378</v>
      </c>
      <c r="D745" t="s">
        <v>51</v>
      </c>
      <c r="E745" t="s">
        <v>11</v>
      </c>
      <c r="F745" t="s">
        <v>12</v>
      </c>
      <c r="G745" t="s">
        <v>53</v>
      </c>
      <c r="H745" t="s">
        <v>35</v>
      </c>
      <c r="I745" t="s">
        <v>53</v>
      </c>
      <c r="J745" t="s">
        <v>25</v>
      </c>
      <c r="K745" t="s">
        <v>1579</v>
      </c>
      <c r="L745" t="s">
        <v>17</v>
      </c>
      <c r="M745">
        <v>9</v>
      </c>
      <c r="N745" t="s">
        <v>116</v>
      </c>
      <c r="O745" s="1">
        <v>45388</v>
      </c>
      <c r="P745" s="1">
        <v>45420</v>
      </c>
      <c r="Q745">
        <v>1937</v>
      </c>
      <c r="R745">
        <v>6.2</v>
      </c>
      <c r="S745" t="s">
        <v>29</v>
      </c>
    </row>
    <row r="746" spans="1:19" x14ac:dyDescent="0.3">
      <c r="A746" t="s">
        <v>1580</v>
      </c>
      <c r="B746" t="s">
        <v>137</v>
      </c>
      <c r="C746" s="2">
        <v>88058</v>
      </c>
      <c r="D746" t="s">
        <v>10</v>
      </c>
      <c r="E746" t="s">
        <v>11</v>
      </c>
      <c r="F746" t="s">
        <v>52</v>
      </c>
      <c r="G746" t="s">
        <v>44</v>
      </c>
      <c r="H746" t="s">
        <v>35</v>
      </c>
      <c r="I746" t="s">
        <v>44</v>
      </c>
      <c r="J746" t="s">
        <v>15</v>
      </c>
      <c r="K746" t="s">
        <v>1581</v>
      </c>
      <c r="L746" t="s">
        <v>39</v>
      </c>
      <c r="M746">
        <v>5</v>
      </c>
      <c r="N746" t="s">
        <v>18</v>
      </c>
      <c r="O746" s="1">
        <v>45607</v>
      </c>
      <c r="P746" s="1">
        <v>45629</v>
      </c>
      <c r="Q746">
        <v>1617</v>
      </c>
      <c r="R746">
        <v>8.8000000000000007</v>
      </c>
      <c r="S746" t="s">
        <v>48</v>
      </c>
    </row>
    <row r="747" spans="1:19" x14ac:dyDescent="0.3">
      <c r="A747" t="s">
        <v>1582</v>
      </c>
      <c r="B747" t="s">
        <v>83</v>
      </c>
      <c r="C747" s="2">
        <v>46224</v>
      </c>
      <c r="D747" t="s">
        <v>10</v>
      </c>
      <c r="E747" t="s">
        <v>22</v>
      </c>
      <c r="F747" t="s">
        <v>33</v>
      </c>
      <c r="G747" t="s">
        <v>166</v>
      </c>
      <c r="H747" t="s">
        <v>35</v>
      </c>
      <c r="I747" t="s">
        <v>95</v>
      </c>
      <c r="J747" t="s">
        <v>25</v>
      </c>
      <c r="K747" t="s">
        <v>1583</v>
      </c>
      <c r="L747" t="s">
        <v>46</v>
      </c>
      <c r="M747">
        <v>1</v>
      </c>
      <c r="N747" t="s">
        <v>149</v>
      </c>
      <c r="O747" s="1">
        <v>45716</v>
      </c>
      <c r="P747" s="1">
        <v>45746</v>
      </c>
      <c r="Q747">
        <v>1219</v>
      </c>
      <c r="R747">
        <v>7.6</v>
      </c>
      <c r="S747" t="s">
        <v>227</v>
      </c>
    </row>
    <row r="748" spans="1:19" x14ac:dyDescent="0.3">
      <c r="A748" t="s">
        <v>1584</v>
      </c>
      <c r="B748" t="s">
        <v>50</v>
      </c>
      <c r="C748" s="2">
        <v>94183</v>
      </c>
      <c r="D748" t="s">
        <v>10</v>
      </c>
      <c r="E748" t="s">
        <v>32</v>
      </c>
      <c r="F748" t="s">
        <v>12</v>
      </c>
      <c r="G748" t="s">
        <v>95</v>
      </c>
      <c r="H748" t="s">
        <v>14</v>
      </c>
      <c r="I748" t="s">
        <v>95</v>
      </c>
      <c r="J748" t="s">
        <v>25</v>
      </c>
      <c r="K748" t="s">
        <v>1585</v>
      </c>
      <c r="L748" t="s">
        <v>46</v>
      </c>
      <c r="M748">
        <v>3</v>
      </c>
      <c r="N748" t="s">
        <v>18</v>
      </c>
      <c r="O748" s="1">
        <v>45312</v>
      </c>
      <c r="P748" s="1">
        <v>45371</v>
      </c>
      <c r="Q748">
        <v>689</v>
      </c>
      <c r="R748">
        <v>7.5</v>
      </c>
      <c r="S748" t="s">
        <v>41</v>
      </c>
    </row>
    <row r="749" spans="1:19" x14ac:dyDescent="0.3">
      <c r="A749" t="s">
        <v>1586</v>
      </c>
      <c r="B749" t="s">
        <v>9</v>
      </c>
      <c r="C749" s="2">
        <v>222528</v>
      </c>
      <c r="D749" t="s">
        <v>51</v>
      </c>
      <c r="E749" t="s">
        <v>88</v>
      </c>
      <c r="F749" t="s">
        <v>33</v>
      </c>
      <c r="G749" t="s">
        <v>60</v>
      </c>
      <c r="H749" t="s">
        <v>35</v>
      </c>
      <c r="I749" t="s">
        <v>34</v>
      </c>
      <c r="J749" t="s">
        <v>15</v>
      </c>
      <c r="K749" t="s">
        <v>1587</v>
      </c>
      <c r="L749" t="s">
        <v>46</v>
      </c>
      <c r="M749">
        <v>16</v>
      </c>
      <c r="N749" t="s">
        <v>86</v>
      </c>
      <c r="O749" s="1">
        <v>45550</v>
      </c>
      <c r="P749" s="1">
        <v>45596</v>
      </c>
      <c r="Q749">
        <v>2226</v>
      </c>
      <c r="R749">
        <v>6.8</v>
      </c>
      <c r="S749" t="s">
        <v>63</v>
      </c>
    </row>
    <row r="750" spans="1:19" x14ac:dyDescent="0.3">
      <c r="A750" t="s">
        <v>1588</v>
      </c>
      <c r="B750" t="s">
        <v>161</v>
      </c>
      <c r="C750" s="2">
        <v>73953</v>
      </c>
      <c r="D750" t="s">
        <v>10</v>
      </c>
      <c r="E750" t="s">
        <v>32</v>
      </c>
      <c r="F750" t="s">
        <v>33</v>
      </c>
      <c r="G750" t="s">
        <v>166</v>
      </c>
      <c r="H750" t="s">
        <v>35</v>
      </c>
      <c r="I750" t="s">
        <v>166</v>
      </c>
      <c r="J750" t="s">
        <v>37</v>
      </c>
      <c r="K750" t="s">
        <v>1589</v>
      </c>
      <c r="L750" t="s">
        <v>46</v>
      </c>
      <c r="M750">
        <v>4</v>
      </c>
      <c r="N750" t="s">
        <v>149</v>
      </c>
      <c r="O750" s="1">
        <v>45658</v>
      </c>
      <c r="P750" s="1">
        <v>45690</v>
      </c>
      <c r="Q750">
        <v>929</v>
      </c>
      <c r="R750">
        <v>8.5</v>
      </c>
      <c r="S750" t="s">
        <v>174</v>
      </c>
    </row>
    <row r="751" spans="1:19" x14ac:dyDescent="0.3">
      <c r="A751" t="s">
        <v>1590</v>
      </c>
      <c r="B751" t="s">
        <v>183</v>
      </c>
      <c r="C751" s="2">
        <v>146692</v>
      </c>
      <c r="D751" t="s">
        <v>10</v>
      </c>
      <c r="E751" t="s">
        <v>88</v>
      </c>
      <c r="F751" t="s">
        <v>99</v>
      </c>
      <c r="G751" t="s">
        <v>36</v>
      </c>
      <c r="H751" t="s">
        <v>35</v>
      </c>
      <c r="I751" t="s">
        <v>36</v>
      </c>
      <c r="J751" t="s">
        <v>25</v>
      </c>
      <c r="K751" t="s">
        <v>1591</v>
      </c>
      <c r="L751" t="s">
        <v>17</v>
      </c>
      <c r="M751">
        <v>17</v>
      </c>
      <c r="N751" t="s">
        <v>40</v>
      </c>
      <c r="O751" s="1">
        <v>45339</v>
      </c>
      <c r="P751" s="1">
        <v>45373</v>
      </c>
      <c r="Q751">
        <v>715</v>
      </c>
      <c r="R751">
        <v>6.5</v>
      </c>
      <c r="S751" t="s">
        <v>174</v>
      </c>
    </row>
    <row r="752" spans="1:19" x14ac:dyDescent="0.3">
      <c r="A752" t="s">
        <v>1592</v>
      </c>
      <c r="B752" t="s">
        <v>114</v>
      </c>
      <c r="C752" s="2">
        <v>63479</v>
      </c>
      <c r="D752" t="s">
        <v>51</v>
      </c>
      <c r="E752" t="s">
        <v>22</v>
      </c>
      <c r="F752" t="s">
        <v>52</v>
      </c>
      <c r="G752" t="s">
        <v>120</v>
      </c>
      <c r="H752" t="s">
        <v>14</v>
      </c>
      <c r="I752" t="s">
        <v>120</v>
      </c>
      <c r="J752" t="s">
        <v>37</v>
      </c>
      <c r="K752" t="s">
        <v>1593</v>
      </c>
      <c r="L752" t="s">
        <v>46</v>
      </c>
      <c r="M752">
        <v>1</v>
      </c>
      <c r="N752" t="s">
        <v>90</v>
      </c>
      <c r="O752" s="1">
        <v>45582</v>
      </c>
      <c r="P752" s="1">
        <v>45654</v>
      </c>
      <c r="Q752">
        <v>1643</v>
      </c>
      <c r="R752">
        <v>9.3000000000000007</v>
      </c>
      <c r="S752" t="s">
        <v>112</v>
      </c>
    </row>
    <row r="753" spans="1:19" x14ac:dyDescent="0.3">
      <c r="A753" t="s">
        <v>1594</v>
      </c>
      <c r="B753" t="s">
        <v>145</v>
      </c>
      <c r="C753" s="2">
        <v>63982</v>
      </c>
      <c r="D753" t="s">
        <v>10</v>
      </c>
      <c r="E753" t="s">
        <v>32</v>
      </c>
      <c r="F753" t="s">
        <v>52</v>
      </c>
      <c r="G753" t="s">
        <v>80</v>
      </c>
      <c r="H753" t="s">
        <v>54</v>
      </c>
      <c r="I753" t="s">
        <v>80</v>
      </c>
      <c r="J753" t="s">
        <v>15</v>
      </c>
      <c r="K753" t="s">
        <v>1595</v>
      </c>
      <c r="L753" t="s">
        <v>46</v>
      </c>
      <c r="M753">
        <v>3</v>
      </c>
      <c r="N753" t="s">
        <v>97</v>
      </c>
      <c r="O753" s="1">
        <v>45698</v>
      </c>
      <c r="P753" s="1">
        <v>45748</v>
      </c>
      <c r="Q753">
        <v>750</v>
      </c>
      <c r="R753">
        <v>9.3000000000000007</v>
      </c>
      <c r="S753" t="s">
        <v>73</v>
      </c>
    </row>
    <row r="754" spans="1:19" x14ac:dyDescent="0.3">
      <c r="A754" t="s">
        <v>1596</v>
      </c>
      <c r="B754" t="s">
        <v>145</v>
      </c>
      <c r="C754" s="2">
        <v>64885</v>
      </c>
      <c r="D754" t="s">
        <v>10</v>
      </c>
      <c r="E754" t="s">
        <v>22</v>
      </c>
      <c r="F754" t="s">
        <v>33</v>
      </c>
      <c r="G754" t="s">
        <v>158</v>
      </c>
      <c r="H754" t="s">
        <v>35</v>
      </c>
      <c r="I754" t="s">
        <v>158</v>
      </c>
      <c r="J754" t="s">
        <v>25</v>
      </c>
      <c r="K754" t="s">
        <v>1597</v>
      </c>
      <c r="L754" t="s">
        <v>17</v>
      </c>
      <c r="M754" t="s">
        <v>37</v>
      </c>
      <c r="N754" t="s">
        <v>18</v>
      </c>
      <c r="O754" s="1">
        <v>45348</v>
      </c>
      <c r="P754" s="1">
        <v>45407</v>
      </c>
      <c r="Q754">
        <v>1736</v>
      </c>
      <c r="R754">
        <v>6.1</v>
      </c>
      <c r="S754" t="s">
        <v>57</v>
      </c>
    </row>
    <row r="755" spans="1:19" x14ac:dyDescent="0.3">
      <c r="A755" t="s">
        <v>1598</v>
      </c>
      <c r="B755" t="s">
        <v>145</v>
      </c>
      <c r="C755" s="2">
        <v>137927</v>
      </c>
      <c r="D755" t="s">
        <v>10</v>
      </c>
      <c r="E755" t="s">
        <v>88</v>
      </c>
      <c r="F755" t="s">
        <v>52</v>
      </c>
      <c r="G755" t="s">
        <v>13</v>
      </c>
      <c r="H755" t="s">
        <v>35</v>
      </c>
      <c r="I755" t="s">
        <v>13</v>
      </c>
      <c r="J755" t="s">
        <v>37</v>
      </c>
      <c r="K755" t="s">
        <v>1599</v>
      </c>
      <c r="L755" t="s">
        <v>39</v>
      </c>
      <c r="M755">
        <v>14</v>
      </c>
      <c r="N755" t="s">
        <v>122</v>
      </c>
      <c r="O755" s="1">
        <v>45665</v>
      </c>
      <c r="P755" s="1">
        <v>45717</v>
      </c>
      <c r="Q755">
        <v>2191</v>
      </c>
      <c r="R755">
        <v>5.7</v>
      </c>
      <c r="S755" t="s">
        <v>41</v>
      </c>
    </row>
    <row r="756" spans="1:19" x14ac:dyDescent="0.3">
      <c r="A756" t="s">
        <v>1600</v>
      </c>
      <c r="B756" t="s">
        <v>103</v>
      </c>
      <c r="C756" s="2">
        <v>167929</v>
      </c>
      <c r="D756" t="s">
        <v>10</v>
      </c>
      <c r="E756" t="s">
        <v>11</v>
      </c>
      <c r="F756" t="s">
        <v>12</v>
      </c>
      <c r="G756" t="s">
        <v>34</v>
      </c>
      <c r="H756" t="s">
        <v>14</v>
      </c>
      <c r="I756" t="s">
        <v>67</v>
      </c>
      <c r="J756" t="s">
        <v>15</v>
      </c>
      <c r="K756" t="s">
        <v>1601</v>
      </c>
      <c r="L756" t="s">
        <v>17</v>
      </c>
      <c r="M756">
        <v>6</v>
      </c>
      <c r="N756" t="s">
        <v>28</v>
      </c>
      <c r="O756" s="1">
        <v>45508</v>
      </c>
      <c r="P756" s="1">
        <v>45570</v>
      </c>
      <c r="Q756">
        <v>1257</v>
      </c>
      <c r="R756">
        <v>8.1999999999999993</v>
      </c>
      <c r="S756" t="s">
        <v>70</v>
      </c>
    </row>
    <row r="757" spans="1:19" x14ac:dyDescent="0.3">
      <c r="A757" t="s">
        <v>1602</v>
      </c>
      <c r="B757" t="s">
        <v>110</v>
      </c>
      <c r="C757" s="2">
        <v>92628</v>
      </c>
      <c r="D757" t="s">
        <v>51</v>
      </c>
      <c r="E757" t="s">
        <v>32</v>
      </c>
      <c r="F757" t="s">
        <v>52</v>
      </c>
      <c r="G757" t="s">
        <v>53</v>
      </c>
      <c r="H757" t="s">
        <v>54</v>
      </c>
      <c r="I757" t="s">
        <v>53</v>
      </c>
      <c r="J757" t="s">
        <v>15</v>
      </c>
      <c r="K757" t="s">
        <v>1603</v>
      </c>
      <c r="L757" t="s">
        <v>46</v>
      </c>
      <c r="M757">
        <v>2</v>
      </c>
      <c r="N757" t="s">
        <v>47</v>
      </c>
      <c r="O757" s="1">
        <v>45298</v>
      </c>
      <c r="P757" s="1">
        <v>45337</v>
      </c>
      <c r="Q757">
        <v>2346</v>
      </c>
      <c r="R757">
        <v>6.2</v>
      </c>
      <c r="S757" t="s">
        <v>234</v>
      </c>
    </row>
    <row r="758" spans="1:19" x14ac:dyDescent="0.3">
      <c r="A758" t="s">
        <v>1604</v>
      </c>
      <c r="B758" t="s">
        <v>65</v>
      </c>
      <c r="C758" s="2">
        <v>169198</v>
      </c>
      <c r="D758" t="s">
        <v>10</v>
      </c>
      <c r="E758" t="s">
        <v>88</v>
      </c>
      <c r="F758" t="s">
        <v>52</v>
      </c>
      <c r="G758" t="s">
        <v>95</v>
      </c>
      <c r="H758" t="s">
        <v>54</v>
      </c>
      <c r="I758" t="s">
        <v>95</v>
      </c>
      <c r="J758" t="s">
        <v>15</v>
      </c>
      <c r="K758" t="s">
        <v>1605</v>
      </c>
      <c r="L758" t="s">
        <v>27</v>
      </c>
      <c r="M758">
        <v>18</v>
      </c>
      <c r="N758" t="s">
        <v>86</v>
      </c>
      <c r="O758" s="1">
        <v>45714</v>
      </c>
      <c r="P758" s="1">
        <v>45784</v>
      </c>
      <c r="Q758">
        <v>776</v>
      </c>
      <c r="R758">
        <v>9.1999999999999993</v>
      </c>
      <c r="S758" t="s">
        <v>29</v>
      </c>
    </row>
    <row r="759" spans="1:19" x14ac:dyDescent="0.3">
      <c r="A759" t="s">
        <v>1606</v>
      </c>
      <c r="B759" t="s">
        <v>9</v>
      </c>
      <c r="C759" s="2">
        <v>47386</v>
      </c>
      <c r="D759" t="s">
        <v>10</v>
      </c>
      <c r="E759" t="s">
        <v>22</v>
      </c>
      <c r="F759" t="s">
        <v>33</v>
      </c>
      <c r="G759" t="s">
        <v>104</v>
      </c>
      <c r="H759" t="s">
        <v>14</v>
      </c>
      <c r="I759" t="s">
        <v>104</v>
      </c>
      <c r="J759" t="s">
        <v>37</v>
      </c>
      <c r="K759" t="s">
        <v>1607</v>
      </c>
      <c r="L759" t="s">
        <v>27</v>
      </c>
      <c r="M759" t="s">
        <v>37</v>
      </c>
      <c r="N759" t="s">
        <v>77</v>
      </c>
      <c r="O759" s="1">
        <v>45722</v>
      </c>
      <c r="P759" s="1">
        <v>45770</v>
      </c>
      <c r="Q759">
        <v>510</v>
      </c>
      <c r="R759">
        <v>5.4</v>
      </c>
      <c r="S759" t="s">
        <v>57</v>
      </c>
    </row>
    <row r="760" spans="1:19" x14ac:dyDescent="0.3">
      <c r="A760" t="s">
        <v>1608</v>
      </c>
      <c r="B760" t="s">
        <v>83</v>
      </c>
      <c r="C760" s="2">
        <v>53057</v>
      </c>
      <c r="D760" t="s">
        <v>10</v>
      </c>
      <c r="E760" t="s">
        <v>22</v>
      </c>
      <c r="F760" t="s">
        <v>12</v>
      </c>
      <c r="G760" t="s">
        <v>80</v>
      </c>
      <c r="H760" t="s">
        <v>14</v>
      </c>
      <c r="I760" t="s">
        <v>153</v>
      </c>
      <c r="J760" t="s">
        <v>25</v>
      </c>
      <c r="K760" t="s">
        <v>1609</v>
      </c>
      <c r="L760" t="s">
        <v>46</v>
      </c>
      <c r="M760" t="s">
        <v>37</v>
      </c>
      <c r="N760" t="s">
        <v>47</v>
      </c>
      <c r="O760" s="1">
        <v>45744</v>
      </c>
      <c r="P760" s="1">
        <v>45772</v>
      </c>
      <c r="Q760">
        <v>796</v>
      </c>
      <c r="R760">
        <v>7</v>
      </c>
      <c r="S760" t="s">
        <v>19</v>
      </c>
    </row>
    <row r="761" spans="1:19" x14ac:dyDescent="0.3">
      <c r="A761" t="s">
        <v>1610</v>
      </c>
      <c r="B761" t="s">
        <v>114</v>
      </c>
      <c r="C761" s="2">
        <v>166340</v>
      </c>
      <c r="D761" t="s">
        <v>10</v>
      </c>
      <c r="E761" t="s">
        <v>11</v>
      </c>
      <c r="F761" t="s">
        <v>33</v>
      </c>
      <c r="G761" t="s">
        <v>126</v>
      </c>
      <c r="H761" t="s">
        <v>35</v>
      </c>
      <c r="I761" t="s">
        <v>126</v>
      </c>
      <c r="J761" t="s">
        <v>25</v>
      </c>
      <c r="K761" t="s">
        <v>1611</v>
      </c>
      <c r="L761" t="s">
        <v>17</v>
      </c>
      <c r="M761">
        <v>6</v>
      </c>
      <c r="N761" t="s">
        <v>149</v>
      </c>
      <c r="O761" s="1">
        <v>45419</v>
      </c>
      <c r="P761" s="1">
        <v>45436</v>
      </c>
      <c r="Q761">
        <v>1940</v>
      </c>
      <c r="R761">
        <v>8.4</v>
      </c>
      <c r="S761" t="s">
        <v>93</v>
      </c>
    </row>
    <row r="762" spans="1:19" x14ac:dyDescent="0.3">
      <c r="A762" t="s">
        <v>1612</v>
      </c>
      <c r="B762" t="s">
        <v>65</v>
      </c>
      <c r="C762" s="2">
        <v>140497</v>
      </c>
      <c r="D762" t="s">
        <v>10</v>
      </c>
      <c r="E762" t="s">
        <v>11</v>
      </c>
      <c r="F762" t="s">
        <v>33</v>
      </c>
      <c r="G762" t="s">
        <v>126</v>
      </c>
      <c r="H762" t="s">
        <v>54</v>
      </c>
      <c r="I762" t="s">
        <v>104</v>
      </c>
      <c r="J762" t="s">
        <v>15</v>
      </c>
      <c r="K762" t="s">
        <v>1613</v>
      </c>
      <c r="L762" t="s">
        <v>27</v>
      </c>
      <c r="M762">
        <v>7</v>
      </c>
      <c r="N762" t="s">
        <v>101</v>
      </c>
      <c r="O762" s="1">
        <v>45458</v>
      </c>
      <c r="P762" s="1">
        <v>45489</v>
      </c>
      <c r="Q762">
        <v>1340</v>
      </c>
      <c r="R762">
        <v>7.5</v>
      </c>
      <c r="S762" t="s">
        <v>19</v>
      </c>
    </row>
    <row r="763" spans="1:19" x14ac:dyDescent="0.3">
      <c r="A763" t="s">
        <v>1614</v>
      </c>
      <c r="B763" t="s">
        <v>137</v>
      </c>
      <c r="C763" s="2">
        <v>84288</v>
      </c>
      <c r="D763" t="s">
        <v>66</v>
      </c>
      <c r="E763" t="s">
        <v>22</v>
      </c>
      <c r="F763" t="s">
        <v>33</v>
      </c>
      <c r="G763" t="s">
        <v>67</v>
      </c>
      <c r="H763" t="s">
        <v>14</v>
      </c>
      <c r="I763" t="s">
        <v>67</v>
      </c>
      <c r="J763" t="s">
        <v>37</v>
      </c>
      <c r="K763" t="s">
        <v>1615</v>
      </c>
      <c r="L763" t="s">
        <v>27</v>
      </c>
      <c r="M763">
        <v>1</v>
      </c>
      <c r="N763" t="s">
        <v>86</v>
      </c>
      <c r="O763" s="1">
        <v>45309</v>
      </c>
      <c r="P763" s="1">
        <v>45330</v>
      </c>
      <c r="Q763">
        <v>2474</v>
      </c>
      <c r="R763">
        <v>9.1</v>
      </c>
      <c r="S763" t="s">
        <v>29</v>
      </c>
    </row>
    <row r="764" spans="1:19" x14ac:dyDescent="0.3">
      <c r="A764" t="s">
        <v>1616</v>
      </c>
      <c r="B764" t="s">
        <v>59</v>
      </c>
      <c r="C764" s="2">
        <v>66276</v>
      </c>
      <c r="D764" t="s">
        <v>10</v>
      </c>
      <c r="E764" t="s">
        <v>32</v>
      </c>
      <c r="F764" t="s">
        <v>12</v>
      </c>
      <c r="G764" t="s">
        <v>158</v>
      </c>
      <c r="H764" t="s">
        <v>54</v>
      </c>
      <c r="I764" t="s">
        <v>44</v>
      </c>
      <c r="J764" t="s">
        <v>15</v>
      </c>
      <c r="K764" t="s">
        <v>1346</v>
      </c>
      <c r="L764" t="s">
        <v>17</v>
      </c>
      <c r="M764">
        <v>4</v>
      </c>
      <c r="N764" t="s">
        <v>69</v>
      </c>
      <c r="O764" s="1">
        <v>45675</v>
      </c>
      <c r="P764" s="1">
        <v>45748</v>
      </c>
      <c r="Q764">
        <v>575</v>
      </c>
      <c r="R764">
        <v>6.3</v>
      </c>
      <c r="S764" t="s">
        <v>78</v>
      </c>
    </row>
    <row r="765" spans="1:19" x14ac:dyDescent="0.3">
      <c r="A765" t="s">
        <v>1617</v>
      </c>
      <c r="B765" t="s">
        <v>183</v>
      </c>
      <c r="C765" s="2">
        <v>73556</v>
      </c>
      <c r="D765" t="s">
        <v>10</v>
      </c>
      <c r="E765" t="s">
        <v>22</v>
      </c>
      <c r="F765" t="s">
        <v>52</v>
      </c>
      <c r="G765" t="s">
        <v>95</v>
      </c>
      <c r="H765" t="s">
        <v>14</v>
      </c>
      <c r="I765" t="s">
        <v>44</v>
      </c>
      <c r="J765" t="s">
        <v>15</v>
      </c>
      <c r="K765" t="s">
        <v>1618</v>
      </c>
      <c r="L765" t="s">
        <v>27</v>
      </c>
      <c r="M765">
        <v>1</v>
      </c>
      <c r="N765" t="s">
        <v>40</v>
      </c>
      <c r="O765" s="1">
        <v>45662</v>
      </c>
      <c r="P765" s="1">
        <v>45715</v>
      </c>
      <c r="Q765">
        <v>1319</v>
      </c>
      <c r="R765">
        <v>7.5</v>
      </c>
      <c r="S765" t="s">
        <v>227</v>
      </c>
    </row>
    <row r="766" spans="1:19" x14ac:dyDescent="0.3">
      <c r="A766" t="s">
        <v>1619</v>
      </c>
      <c r="B766" t="s">
        <v>9</v>
      </c>
      <c r="C766" s="2">
        <v>94446</v>
      </c>
      <c r="D766" t="s">
        <v>10</v>
      </c>
      <c r="E766" t="s">
        <v>11</v>
      </c>
      <c r="F766" t="s">
        <v>33</v>
      </c>
      <c r="G766" t="s">
        <v>44</v>
      </c>
      <c r="H766" t="s">
        <v>14</v>
      </c>
      <c r="I766" t="s">
        <v>44</v>
      </c>
      <c r="J766" t="s">
        <v>37</v>
      </c>
      <c r="K766" t="s">
        <v>1620</v>
      </c>
      <c r="L766" t="s">
        <v>27</v>
      </c>
      <c r="M766">
        <v>9</v>
      </c>
      <c r="N766" t="s">
        <v>90</v>
      </c>
      <c r="O766" s="1">
        <v>45682</v>
      </c>
      <c r="P766" s="1">
        <v>45739</v>
      </c>
      <c r="Q766">
        <v>2005</v>
      </c>
      <c r="R766">
        <v>6.3</v>
      </c>
      <c r="S766" t="s">
        <v>234</v>
      </c>
    </row>
    <row r="767" spans="1:19" x14ac:dyDescent="0.3">
      <c r="A767" t="s">
        <v>1621</v>
      </c>
      <c r="B767" t="s">
        <v>50</v>
      </c>
      <c r="C767" s="2">
        <v>122645</v>
      </c>
      <c r="D767" t="s">
        <v>10</v>
      </c>
      <c r="E767" t="s">
        <v>88</v>
      </c>
      <c r="F767" t="s">
        <v>99</v>
      </c>
      <c r="G767" t="s">
        <v>24</v>
      </c>
      <c r="H767" t="s">
        <v>14</v>
      </c>
      <c r="I767" t="s">
        <v>24</v>
      </c>
      <c r="J767" t="s">
        <v>37</v>
      </c>
      <c r="K767" t="s">
        <v>1622</v>
      </c>
      <c r="L767" t="s">
        <v>46</v>
      </c>
      <c r="M767">
        <v>12</v>
      </c>
      <c r="N767" t="s">
        <v>18</v>
      </c>
      <c r="O767" s="1">
        <v>45562</v>
      </c>
      <c r="P767" s="1">
        <v>45579</v>
      </c>
      <c r="Q767">
        <v>1369</v>
      </c>
      <c r="R767">
        <v>9.5</v>
      </c>
      <c r="S767" t="s">
        <v>19</v>
      </c>
    </row>
    <row r="768" spans="1:19" x14ac:dyDescent="0.3">
      <c r="A768" t="s">
        <v>1623</v>
      </c>
      <c r="B768" t="s">
        <v>119</v>
      </c>
      <c r="C768" s="2">
        <v>262925</v>
      </c>
      <c r="D768" t="s">
        <v>10</v>
      </c>
      <c r="E768" t="s">
        <v>88</v>
      </c>
      <c r="F768" t="s">
        <v>52</v>
      </c>
      <c r="G768" t="s">
        <v>84</v>
      </c>
      <c r="H768" t="s">
        <v>35</v>
      </c>
      <c r="I768" t="s">
        <v>84</v>
      </c>
      <c r="J768" t="s">
        <v>37</v>
      </c>
      <c r="K768" t="s">
        <v>1624</v>
      </c>
      <c r="L768" t="s">
        <v>46</v>
      </c>
      <c r="M768">
        <v>15</v>
      </c>
      <c r="N768" t="s">
        <v>28</v>
      </c>
      <c r="O768" s="1">
        <v>45328</v>
      </c>
      <c r="P768" s="1">
        <v>45398</v>
      </c>
      <c r="Q768">
        <v>1212</v>
      </c>
      <c r="R768">
        <v>6.9</v>
      </c>
      <c r="S768" t="s">
        <v>63</v>
      </c>
    </row>
    <row r="769" spans="1:19" x14ac:dyDescent="0.3">
      <c r="A769" t="s">
        <v>1625</v>
      </c>
      <c r="B769" t="s">
        <v>75</v>
      </c>
      <c r="C769" s="2">
        <v>169198</v>
      </c>
      <c r="D769" t="s">
        <v>10</v>
      </c>
      <c r="E769" t="s">
        <v>88</v>
      </c>
      <c r="F769" t="s">
        <v>99</v>
      </c>
      <c r="G769" t="s">
        <v>158</v>
      </c>
      <c r="H769" t="s">
        <v>35</v>
      </c>
      <c r="I769" t="s">
        <v>36</v>
      </c>
      <c r="J769" t="s">
        <v>15</v>
      </c>
      <c r="K769" t="s">
        <v>1626</v>
      </c>
      <c r="L769" t="s">
        <v>17</v>
      </c>
      <c r="M769">
        <v>15</v>
      </c>
      <c r="N769" t="s">
        <v>40</v>
      </c>
      <c r="O769" s="1">
        <v>45720</v>
      </c>
      <c r="P769" s="1">
        <v>45737</v>
      </c>
      <c r="Q769">
        <v>683</v>
      </c>
      <c r="R769">
        <v>9.4</v>
      </c>
      <c r="S769" t="s">
        <v>70</v>
      </c>
    </row>
    <row r="770" spans="1:19" x14ac:dyDescent="0.3">
      <c r="A770" t="s">
        <v>1627</v>
      </c>
      <c r="B770" t="s">
        <v>43</v>
      </c>
      <c r="C770" s="2">
        <v>109118</v>
      </c>
      <c r="D770" t="s">
        <v>51</v>
      </c>
      <c r="E770" t="s">
        <v>11</v>
      </c>
      <c r="F770" t="s">
        <v>33</v>
      </c>
      <c r="G770" t="s">
        <v>60</v>
      </c>
      <c r="H770" t="s">
        <v>14</v>
      </c>
      <c r="I770" t="s">
        <v>60</v>
      </c>
      <c r="J770" t="s">
        <v>37</v>
      </c>
      <c r="K770" t="s">
        <v>1628</v>
      </c>
      <c r="L770" t="s">
        <v>46</v>
      </c>
      <c r="M770">
        <v>9</v>
      </c>
      <c r="N770" t="s">
        <v>28</v>
      </c>
      <c r="O770" s="1">
        <v>45711</v>
      </c>
      <c r="P770" s="1">
        <v>45776</v>
      </c>
      <c r="Q770">
        <v>1135</v>
      </c>
      <c r="R770">
        <v>6.1</v>
      </c>
      <c r="S770" t="s">
        <v>63</v>
      </c>
    </row>
    <row r="771" spans="1:19" x14ac:dyDescent="0.3">
      <c r="A771" t="s">
        <v>1629</v>
      </c>
      <c r="B771" t="s">
        <v>161</v>
      </c>
      <c r="C771" s="2">
        <v>155622</v>
      </c>
      <c r="D771" t="s">
        <v>10</v>
      </c>
      <c r="E771" t="s">
        <v>11</v>
      </c>
      <c r="F771" t="s">
        <v>52</v>
      </c>
      <c r="G771" t="s">
        <v>153</v>
      </c>
      <c r="H771" t="s">
        <v>14</v>
      </c>
      <c r="I771" t="s">
        <v>80</v>
      </c>
      <c r="J771" t="s">
        <v>15</v>
      </c>
      <c r="K771" t="s">
        <v>1630</v>
      </c>
      <c r="L771" t="s">
        <v>27</v>
      </c>
      <c r="M771">
        <v>5</v>
      </c>
      <c r="N771" t="s">
        <v>116</v>
      </c>
      <c r="O771" s="1">
        <v>45643</v>
      </c>
      <c r="P771" s="1">
        <v>45689</v>
      </c>
      <c r="Q771">
        <v>1544</v>
      </c>
      <c r="R771">
        <v>7.4</v>
      </c>
      <c r="S771" t="s">
        <v>57</v>
      </c>
    </row>
    <row r="772" spans="1:19" x14ac:dyDescent="0.3">
      <c r="A772" t="s">
        <v>1631</v>
      </c>
      <c r="B772" t="s">
        <v>50</v>
      </c>
      <c r="C772" s="2">
        <v>188924</v>
      </c>
      <c r="D772" t="s">
        <v>10</v>
      </c>
      <c r="E772" t="s">
        <v>88</v>
      </c>
      <c r="F772" t="s">
        <v>52</v>
      </c>
      <c r="G772" t="s">
        <v>23</v>
      </c>
      <c r="H772" t="s">
        <v>54</v>
      </c>
      <c r="I772" t="s">
        <v>23</v>
      </c>
      <c r="J772" t="s">
        <v>37</v>
      </c>
      <c r="K772" t="s">
        <v>1632</v>
      </c>
      <c r="L772" t="s">
        <v>46</v>
      </c>
      <c r="M772">
        <v>16</v>
      </c>
      <c r="N772" t="s">
        <v>108</v>
      </c>
      <c r="O772" s="1">
        <v>45432</v>
      </c>
      <c r="P772" s="1">
        <v>45463</v>
      </c>
      <c r="Q772">
        <v>824</v>
      </c>
      <c r="R772">
        <v>5.8</v>
      </c>
      <c r="S772" t="s">
        <v>29</v>
      </c>
    </row>
    <row r="773" spans="1:19" x14ac:dyDescent="0.3">
      <c r="A773" t="s">
        <v>1633</v>
      </c>
      <c r="B773" t="s">
        <v>183</v>
      </c>
      <c r="C773" s="2">
        <v>86629</v>
      </c>
      <c r="D773" t="s">
        <v>10</v>
      </c>
      <c r="E773" t="s">
        <v>32</v>
      </c>
      <c r="F773" t="s">
        <v>52</v>
      </c>
      <c r="G773" t="s">
        <v>153</v>
      </c>
      <c r="H773" t="s">
        <v>54</v>
      </c>
      <c r="I773" t="s">
        <v>126</v>
      </c>
      <c r="J773" t="s">
        <v>15</v>
      </c>
      <c r="K773" t="s">
        <v>1634</v>
      </c>
      <c r="L773" t="s">
        <v>46</v>
      </c>
      <c r="M773">
        <v>2</v>
      </c>
      <c r="N773" t="s">
        <v>86</v>
      </c>
      <c r="O773" s="1">
        <v>45713</v>
      </c>
      <c r="P773" s="1">
        <v>45735</v>
      </c>
      <c r="Q773">
        <v>1350</v>
      </c>
      <c r="R773">
        <v>6</v>
      </c>
      <c r="S773" t="s">
        <v>112</v>
      </c>
    </row>
    <row r="774" spans="1:19" x14ac:dyDescent="0.3">
      <c r="A774" t="s">
        <v>1635</v>
      </c>
      <c r="B774" t="s">
        <v>110</v>
      </c>
      <c r="C774" s="2">
        <v>104981</v>
      </c>
      <c r="D774" t="s">
        <v>10</v>
      </c>
      <c r="E774" t="s">
        <v>11</v>
      </c>
      <c r="F774" t="s">
        <v>99</v>
      </c>
      <c r="G774" t="s">
        <v>158</v>
      </c>
      <c r="H774" t="s">
        <v>35</v>
      </c>
      <c r="I774" t="s">
        <v>158</v>
      </c>
      <c r="J774" t="s">
        <v>37</v>
      </c>
      <c r="K774" t="s">
        <v>1636</v>
      </c>
      <c r="L774" t="s">
        <v>27</v>
      </c>
      <c r="M774">
        <v>5</v>
      </c>
      <c r="N774" t="s">
        <v>77</v>
      </c>
      <c r="O774" s="1">
        <v>45679</v>
      </c>
      <c r="P774" s="1">
        <v>45725</v>
      </c>
      <c r="Q774">
        <v>1645</v>
      </c>
      <c r="R774">
        <v>8.5</v>
      </c>
      <c r="S774" t="s">
        <v>70</v>
      </c>
    </row>
    <row r="775" spans="1:19" x14ac:dyDescent="0.3">
      <c r="A775" t="s">
        <v>1637</v>
      </c>
      <c r="B775" t="s">
        <v>31</v>
      </c>
      <c r="C775" s="2">
        <v>87507</v>
      </c>
      <c r="D775" t="s">
        <v>10</v>
      </c>
      <c r="E775" t="s">
        <v>88</v>
      </c>
      <c r="F775" t="s">
        <v>12</v>
      </c>
      <c r="G775" t="s">
        <v>13</v>
      </c>
      <c r="H775" t="s">
        <v>54</v>
      </c>
      <c r="I775" t="s">
        <v>13</v>
      </c>
      <c r="J775" t="s">
        <v>25</v>
      </c>
      <c r="K775" t="s">
        <v>1638</v>
      </c>
      <c r="L775" t="s">
        <v>39</v>
      </c>
      <c r="M775">
        <v>18</v>
      </c>
      <c r="N775" t="s">
        <v>97</v>
      </c>
      <c r="O775" s="1">
        <v>45716</v>
      </c>
      <c r="P775" s="1">
        <v>45788</v>
      </c>
      <c r="Q775">
        <v>962</v>
      </c>
      <c r="R775">
        <v>6.1</v>
      </c>
      <c r="S775" t="s">
        <v>48</v>
      </c>
    </row>
    <row r="776" spans="1:19" x14ac:dyDescent="0.3">
      <c r="A776" t="s">
        <v>1639</v>
      </c>
      <c r="B776" t="s">
        <v>256</v>
      </c>
      <c r="C776" s="2">
        <v>66992</v>
      </c>
      <c r="D776" t="s">
        <v>10</v>
      </c>
      <c r="E776" t="s">
        <v>32</v>
      </c>
      <c r="F776" t="s">
        <v>12</v>
      </c>
      <c r="G776" t="s">
        <v>166</v>
      </c>
      <c r="H776" t="s">
        <v>54</v>
      </c>
      <c r="I776" t="s">
        <v>166</v>
      </c>
      <c r="J776" t="s">
        <v>15</v>
      </c>
      <c r="K776" t="s">
        <v>1640</v>
      </c>
      <c r="L776" t="s">
        <v>27</v>
      </c>
      <c r="M776">
        <v>2</v>
      </c>
      <c r="N776" t="s">
        <v>69</v>
      </c>
      <c r="O776" s="1">
        <v>45296</v>
      </c>
      <c r="P776" s="1">
        <v>45354</v>
      </c>
      <c r="Q776">
        <v>1201</v>
      </c>
      <c r="R776">
        <v>7.8</v>
      </c>
      <c r="S776" t="s">
        <v>234</v>
      </c>
    </row>
    <row r="777" spans="1:19" x14ac:dyDescent="0.3">
      <c r="A777" t="s">
        <v>1641</v>
      </c>
      <c r="B777" t="s">
        <v>176</v>
      </c>
      <c r="C777" s="2">
        <v>96225</v>
      </c>
      <c r="D777" t="s">
        <v>10</v>
      </c>
      <c r="E777" t="s">
        <v>32</v>
      </c>
      <c r="F777" t="s">
        <v>52</v>
      </c>
      <c r="G777" t="s">
        <v>126</v>
      </c>
      <c r="H777" t="s">
        <v>14</v>
      </c>
      <c r="I777" t="s">
        <v>126</v>
      </c>
      <c r="J777" t="s">
        <v>15</v>
      </c>
      <c r="K777" t="s">
        <v>1642</v>
      </c>
      <c r="L777" t="s">
        <v>27</v>
      </c>
      <c r="M777">
        <v>4</v>
      </c>
      <c r="N777" t="s">
        <v>101</v>
      </c>
      <c r="O777" s="1">
        <v>45362</v>
      </c>
      <c r="P777" s="1">
        <v>45408</v>
      </c>
      <c r="Q777">
        <v>983</v>
      </c>
      <c r="R777">
        <v>9.9</v>
      </c>
      <c r="S777" t="s">
        <v>70</v>
      </c>
    </row>
    <row r="778" spans="1:19" x14ac:dyDescent="0.3">
      <c r="A778" t="s">
        <v>1643</v>
      </c>
      <c r="B778" t="s">
        <v>75</v>
      </c>
      <c r="C778" s="2">
        <v>55320</v>
      </c>
      <c r="D778" t="s">
        <v>51</v>
      </c>
      <c r="E778" t="s">
        <v>22</v>
      </c>
      <c r="F778" t="s">
        <v>52</v>
      </c>
      <c r="G778" t="s">
        <v>60</v>
      </c>
      <c r="H778" t="s">
        <v>54</v>
      </c>
      <c r="I778" t="s">
        <v>67</v>
      </c>
      <c r="J778" t="s">
        <v>15</v>
      </c>
      <c r="K778" t="s">
        <v>1644</v>
      </c>
      <c r="L778" t="s">
        <v>27</v>
      </c>
      <c r="M778" t="s">
        <v>37</v>
      </c>
      <c r="N778" t="s">
        <v>18</v>
      </c>
      <c r="O778" s="1">
        <v>45648</v>
      </c>
      <c r="P778" s="1">
        <v>45694</v>
      </c>
      <c r="Q778">
        <v>881</v>
      </c>
      <c r="R778">
        <v>6</v>
      </c>
      <c r="S778" t="s">
        <v>234</v>
      </c>
    </row>
    <row r="779" spans="1:19" x14ac:dyDescent="0.3">
      <c r="A779" t="s">
        <v>1645</v>
      </c>
      <c r="B779" t="s">
        <v>161</v>
      </c>
      <c r="C779" s="2">
        <v>152846</v>
      </c>
      <c r="D779" t="s">
        <v>10</v>
      </c>
      <c r="E779" t="s">
        <v>88</v>
      </c>
      <c r="F779" t="s">
        <v>52</v>
      </c>
      <c r="G779" t="s">
        <v>36</v>
      </c>
      <c r="H779" t="s">
        <v>35</v>
      </c>
      <c r="I779" t="s">
        <v>36</v>
      </c>
      <c r="J779" t="s">
        <v>15</v>
      </c>
      <c r="K779" t="s">
        <v>1646</v>
      </c>
      <c r="L779" t="s">
        <v>27</v>
      </c>
      <c r="M779">
        <v>15</v>
      </c>
      <c r="N779" t="s">
        <v>18</v>
      </c>
      <c r="O779" s="1">
        <v>45496</v>
      </c>
      <c r="P779" s="1">
        <v>45511</v>
      </c>
      <c r="Q779">
        <v>578</v>
      </c>
      <c r="R779">
        <v>7.3</v>
      </c>
      <c r="S779" t="s">
        <v>117</v>
      </c>
    </row>
    <row r="780" spans="1:19" x14ac:dyDescent="0.3">
      <c r="A780" t="s">
        <v>1647</v>
      </c>
      <c r="B780" t="s">
        <v>256</v>
      </c>
      <c r="C780" s="2">
        <v>60829</v>
      </c>
      <c r="D780" t="s">
        <v>51</v>
      </c>
      <c r="E780" t="s">
        <v>22</v>
      </c>
      <c r="F780" t="s">
        <v>99</v>
      </c>
      <c r="G780" t="s">
        <v>53</v>
      </c>
      <c r="H780" t="s">
        <v>14</v>
      </c>
      <c r="I780" t="s">
        <v>53</v>
      </c>
      <c r="J780" t="s">
        <v>37</v>
      </c>
      <c r="K780" t="s">
        <v>1648</v>
      </c>
      <c r="L780" t="s">
        <v>27</v>
      </c>
      <c r="M780">
        <v>1</v>
      </c>
      <c r="N780" t="s">
        <v>69</v>
      </c>
      <c r="O780" s="1">
        <v>45725</v>
      </c>
      <c r="P780" s="1">
        <v>45773</v>
      </c>
      <c r="Q780">
        <v>1171</v>
      </c>
      <c r="R780">
        <v>9.3000000000000007</v>
      </c>
      <c r="S780" t="s">
        <v>73</v>
      </c>
    </row>
    <row r="781" spans="1:19" x14ac:dyDescent="0.3">
      <c r="A781" t="s">
        <v>1649</v>
      </c>
      <c r="B781" t="s">
        <v>110</v>
      </c>
      <c r="C781" s="2">
        <v>48427</v>
      </c>
      <c r="D781" t="s">
        <v>10</v>
      </c>
      <c r="E781" t="s">
        <v>22</v>
      </c>
      <c r="F781" t="s">
        <v>99</v>
      </c>
      <c r="G781" t="s">
        <v>36</v>
      </c>
      <c r="H781" t="s">
        <v>14</v>
      </c>
      <c r="I781" t="s">
        <v>36</v>
      </c>
      <c r="J781" t="s">
        <v>15</v>
      </c>
      <c r="K781" t="s">
        <v>1650</v>
      </c>
      <c r="L781" t="s">
        <v>27</v>
      </c>
      <c r="M781" t="s">
        <v>37</v>
      </c>
      <c r="N781" t="s">
        <v>122</v>
      </c>
      <c r="O781" s="1">
        <v>45647</v>
      </c>
      <c r="P781" s="1">
        <v>45691</v>
      </c>
      <c r="Q781">
        <v>573</v>
      </c>
      <c r="R781">
        <v>5.2</v>
      </c>
      <c r="S781" t="s">
        <v>227</v>
      </c>
    </row>
    <row r="782" spans="1:19" x14ac:dyDescent="0.3">
      <c r="A782" t="s">
        <v>1651</v>
      </c>
      <c r="B782" t="s">
        <v>65</v>
      </c>
      <c r="C782" s="2">
        <v>145966</v>
      </c>
      <c r="D782" t="s">
        <v>51</v>
      </c>
      <c r="E782" t="s">
        <v>88</v>
      </c>
      <c r="F782" t="s">
        <v>33</v>
      </c>
      <c r="G782" t="s">
        <v>60</v>
      </c>
      <c r="H782" t="s">
        <v>54</v>
      </c>
      <c r="I782" t="s">
        <v>60</v>
      </c>
      <c r="J782" t="s">
        <v>37</v>
      </c>
      <c r="K782" t="s">
        <v>1652</v>
      </c>
      <c r="L782" t="s">
        <v>17</v>
      </c>
      <c r="M782">
        <v>18</v>
      </c>
      <c r="N782" t="s">
        <v>69</v>
      </c>
      <c r="O782" s="1">
        <v>45660</v>
      </c>
      <c r="P782" s="1">
        <v>45699</v>
      </c>
      <c r="Q782">
        <v>1757</v>
      </c>
      <c r="R782">
        <v>7.2</v>
      </c>
      <c r="S782" t="s">
        <v>227</v>
      </c>
    </row>
    <row r="783" spans="1:19" x14ac:dyDescent="0.3">
      <c r="A783" t="s">
        <v>1653</v>
      </c>
      <c r="B783" t="s">
        <v>145</v>
      </c>
      <c r="C783" s="2">
        <v>175737</v>
      </c>
      <c r="D783" t="s">
        <v>10</v>
      </c>
      <c r="E783" t="s">
        <v>11</v>
      </c>
      <c r="F783" t="s">
        <v>99</v>
      </c>
      <c r="G783" t="s">
        <v>84</v>
      </c>
      <c r="H783" t="s">
        <v>35</v>
      </c>
      <c r="I783" t="s">
        <v>84</v>
      </c>
      <c r="J783" t="s">
        <v>25</v>
      </c>
      <c r="K783" t="s">
        <v>1654</v>
      </c>
      <c r="L783" t="s">
        <v>39</v>
      </c>
      <c r="M783">
        <v>8</v>
      </c>
      <c r="N783" t="s">
        <v>86</v>
      </c>
      <c r="O783" s="1">
        <v>45313</v>
      </c>
      <c r="P783" s="1">
        <v>45377</v>
      </c>
      <c r="Q783">
        <v>2056</v>
      </c>
      <c r="R783">
        <v>7.9</v>
      </c>
      <c r="S783" t="s">
        <v>117</v>
      </c>
    </row>
    <row r="784" spans="1:19" x14ac:dyDescent="0.3">
      <c r="A784" t="s">
        <v>1655</v>
      </c>
      <c r="B784" t="s">
        <v>114</v>
      </c>
      <c r="C784" s="2">
        <v>268001</v>
      </c>
      <c r="D784" t="s">
        <v>10</v>
      </c>
      <c r="E784" t="s">
        <v>88</v>
      </c>
      <c r="F784" t="s">
        <v>99</v>
      </c>
      <c r="G784" t="s">
        <v>126</v>
      </c>
      <c r="H784" t="s">
        <v>54</v>
      </c>
      <c r="I784" t="s">
        <v>126</v>
      </c>
      <c r="J784" t="s">
        <v>37</v>
      </c>
      <c r="K784" t="s">
        <v>1656</v>
      </c>
      <c r="L784" t="s">
        <v>27</v>
      </c>
      <c r="M784">
        <v>11</v>
      </c>
      <c r="N784" t="s">
        <v>108</v>
      </c>
      <c r="O784" s="1">
        <v>45476</v>
      </c>
      <c r="P784" s="1">
        <v>45506</v>
      </c>
      <c r="Q784">
        <v>1883</v>
      </c>
      <c r="R784">
        <v>9.4</v>
      </c>
      <c r="S784" t="s">
        <v>78</v>
      </c>
    </row>
    <row r="785" spans="1:19" x14ac:dyDescent="0.3">
      <c r="A785" t="s">
        <v>1657</v>
      </c>
      <c r="B785" t="s">
        <v>21</v>
      </c>
      <c r="C785" s="2">
        <v>129418</v>
      </c>
      <c r="D785" t="s">
        <v>10</v>
      </c>
      <c r="E785" t="s">
        <v>32</v>
      </c>
      <c r="F785" t="s">
        <v>12</v>
      </c>
      <c r="G785" t="s">
        <v>34</v>
      </c>
      <c r="H785" t="s">
        <v>14</v>
      </c>
      <c r="I785" t="s">
        <v>34</v>
      </c>
      <c r="J785" t="s">
        <v>15</v>
      </c>
      <c r="K785" t="s">
        <v>1658</v>
      </c>
      <c r="L785" t="s">
        <v>17</v>
      </c>
      <c r="M785">
        <v>4</v>
      </c>
      <c r="N785" t="s">
        <v>62</v>
      </c>
      <c r="O785" s="1">
        <v>45721</v>
      </c>
      <c r="P785" s="1">
        <v>45793</v>
      </c>
      <c r="Q785">
        <v>1036</v>
      </c>
      <c r="R785">
        <v>9.1999999999999993</v>
      </c>
      <c r="S785" t="s">
        <v>73</v>
      </c>
    </row>
    <row r="786" spans="1:19" x14ac:dyDescent="0.3">
      <c r="A786" t="s">
        <v>1659</v>
      </c>
      <c r="B786" t="s">
        <v>31</v>
      </c>
      <c r="C786" s="2">
        <v>129638</v>
      </c>
      <c r="D786" t="s">
        <v>10</v>
      </c>
      <c r="E786" t="s">
        <v>11</v>
      </c>
      <c r="F786" t="s">
        <v>52</v>
      </c>
      <c r="G786" t="s">
        <v>140</v>
      </c>
      <c r="H786" t="s">
        <v>54</v>
      </c>
      <c r="I786" t="s">
        <v>140</v>
      </c>
      <c r="J786" t="s">
        <v>37</v>
      </c>
      <c r="K786" t="s">
        <v>1660</v>
      </c>
      <c r="L786" t="s">
        <v>27</v>
      </c>
      <c r="M786">
        <v>9</v>
      </c>
      <c r="N786" t="s">
        <v>62</v>
      </c>
      <c r="O786" s="1">
        <v>45745</v>
      </c>
      <c r="P786" s="1">
        <v>45790</v>
      </c>
      <c r="Q786">
        <v>1292</v>
      </c>
      <c r="R786">
        <v>10</v>
      </c>
      <c r="S786" t="s">
        <v>41</v>
      </c>
    </row>
    <row r="787" spans="1:19" x14ac:dyDescent="0.3">
      <c r="A787" t="s">
        <v>1661</v>
      </c>
      <c r="B787" t="s">
        <v>114</v>
      </c>
      <c r="C787" s="2">
        <v>103620</v>
      </c>
      <c r="D787" t="s">
        <v>51</v>
      </c>
      <c r="E787" t="s">
        <v>11</v>
      </c>
      <c r="F787" t="s">
        <v>99</v>
      </c>
      <c r="G787" t="s">
        <v>60</v>
      </c>
      <c r="H787" t="s">
        <v>54</v>
      </c>
      <c r="I787" t="s">
        <v>60</v>
      </c>
      <c r="J787" t="s">
        <v>25</v>
      </c>
      <c r="K787" t="s">
        <v>1662</v>
      </c>
      <c r="L787" t="s">
        <v>17</v>
      </c>
      <c r="M787">
        <v>8</v>
      </c>
      <c r="N787" t="s">
        <v>18</v>
      </c>
      <c r="O787" s="1">
        <v>45530</v>
      </c>
      <c r="P787" s="1">
        <v>45559</v>
      </c>
      <c r="Q787">
        <v>503</v>
      </c>
      <c r="R787">
        <v>7.9</v>
      </c>
      <c r="S787" t="s">
        <v>48</v>
      </c>
    </row>
    <row r="788" spans="1:19" x14ac:dyDescent="0.3">
      <c r="A788" t="s">
        <v>1663</v>
      </c>
      <c r="B788" t="s">
        <v>176</v>
      </c>
      <c r="C788" s="2">
        <v>84718</v>
      </c>
      <c r="D788" t="s">
        <v>51</v>
      </c>
      <c r="E788" t="s">
        <v>32</v>
      </c>
      <c r="F788" t="s">
        <v>12</v>
      </c>
      <c r="G788" t="s">
        <v>60</v>
      </c>
      <c r="H788" t="s">
        <v>14</v>
      </c>
      <c r="I788" t="s">
        <v>60</v>
      </c>
      <c r="J788" t="s">
        <v>15</v>
      </c>
      <c r="K788" t="s">
        <v>1664</v>
      </c>
      <c r="L788" t="s">
        <v>17</v>
      </c>
      <c r="M788">
        <v>2</v>
      </c>
      <c r="N788" t="s">
        <v>86</v>
      </c>
      <c r="O788" s="1">
        <v>45542</v>
      </c>
      <c r="P788" s="1">
        <v>45591</v>
      </c>
      <c r="Q788">
        <v>1494</v>
      </c>
      <c r="R788">
        <v>8.3000000000000007</v>
      </c>
      <c r="S788" t="s">
        <v>70</v>
      </c>
    </row>
    <row r="789" spans="1:19" x14ac:dyDescent="0.3">
      <c r="A789" t="s">
        <v>1665</v>
      </c>
      <c r="B789" t="s">
        <v>83</v>
      </c>
      <c r="C789" s="2">
        <v>56723</v>
      </c>
      <c r="D789" t="s">
        <v>10</v>
      </c>
      <c r="E789" t="s">
        <v>32</v>
      </c>
      <c r="F789" t="s">
        <v>52</v>
      </c>
      <c r="G789" t="s">
        <v>36</v>
      </c>
      <c r="H789" t="s">
        <v>54</v>
      </c>
      <c r="I789" t="s">
        <v>36</v>
      </c>
      <c r="J789" t="s">
        <v>15</v>
      </c>
      <c r="K789" t="s">
        <v>1666</v>
      </c>
      <c r="L789" t="s">
        <v>39</v>
      </c>
      <c r="M789">
        <v>3</v>
      </c>
      <c r="N789" t="s">
        <v>47</v>
      </c>
      <c r="O789" s="1">
        <v>45316</v>
      </c>
      <c r="P789" s="1">
        <v>45363</v>
      </c>
      <c r="Q789">
        <v>1933</v>
      </c>
      <c r="R789">
        <v>7.3</v>
      </c>
      <c r="S789" t="s">
        <v>128</v>
      </c>
    </row>
    <row r="790" spans="1:19" x14ac:dyDescent="0.3">
      <c r="A790" t="s">
        <v>1667</v>
      </c>
      <c r="B790" t="s">
        <v>75</v>
      </c>
      <c r="C790" s="2">
        <v>108228</v>
      </c>
      <c r="D790" t="s">
        <v>51</v>
      </c>
      <c r="E790" t="s">
        <v>11</v>
      </c>
      <c r="F790" t="s">
        <v>52</v>
      </c>
      <c r="G790" t="s">
        <v>120</v>
      </c>
      <c r="H790" t="s">
        <v>54</v>
      </c>
      <c r="I790" t="s">
        <v>120</v>
      </c>
      <c r="J790" t="s">
        <v>15</v>
      </c>
      <c r="K790" t="s">
        <v>1668</v>
      </c>
      <c r="L790" t="s">
        <v>17</v>
      </c>
      <c r="M790">
        <v>5</v>
      </c>
      <c r="N790" t="s">
        <v>116</v>
      </c>
      <c r="O790" s="1">
        <v>45448</v>
      </c>
      <c r="P790" s="1">
        <v>45498</v>
      </c>
      <c r="Q790">
        <v>944</v>
      </c>
      <c r="R790">
        <v>8.6999999999999993</v>
      </c>
      <c r="S790" t="s">
        <v>29</v>
      </c>
    </row>
    <row r="791" spans="1:19" x14ac:dyDescent="0.3">
      <c r="A791" t="s">
        <v>1669</v>
      </c>
      <c r="B791" t="s">
        <v>9</v>
      </c>
      <c r="C791" s="2">
        <v>86453</v>
      </c>
      <c r="D791" t="s">
        <v>10</v>
      </c>
      <c r="E791" t="s">
        <v>22</v>
      </c>
      <c r="F791" t="s">
        <v>52</v>
      </c>
      <c r="G791" t="s">
        <v>126</v>
      </c>
      <c r="H791" t="s">
        <v>35</v>
      </c>
      <c r="I791" t="s">
        <v>126</v>
      </c>
      <c r="J791" t="s">
        <v>25</v>
      </c>
      <c r="K791" t="s">
        <v>1670</v>
      </c>
      <c r="L791" t="s">
        <v>17</v>
      </c>
      <c r="M791">
        <v>1</v>
      </c>
      <c r="N791" t="s">
        <v>97</v>
      </c>
      <c r="O791" s="1">
        <v>45670</v>
      </c>
      <c r="P791" s="1">
        <v>45734</v>
      </c>
      <c r="Q791">
        <v>2482</v>
      </c>
      <c r="R791">
        <v>10</v>
      </c>
      <c r="S791" t="s">
        <v>41</v>
      </c>
    </row>
    <row r="792" spans="1:19" x14ac:dyDescent="0.3">
      <c r="A792" t="s">
        <v>1671</v>
      </c>
      <c r="B792" t="s">
        <v>114</v>
      </c>
      <c r="C792" s="2">
        <v>57729</v>
      </c>
      <c r="D792" t="s">
        <v>10</v>
      </c>
      <c r="E792" t="s">
        <v>32</v>
      </c>
      <c r="F792" t="s">
        <v>52</v>
      </c>
      <c r="G792" t="s">
        <v>24</v>
      </c>
      <c r="H792" t="s">
        <v>14</v>
      </c>
      <c r="I792" t="s">
        <v>24</v>
      </c>
      <c r="J792" t="s">
        <v>15</v>
      </c>
      <c r="K792" t="s">
        <v>1672</v>
      </c>
      <c r="L792" t="s">
        <v>39</v>
      </c>
      <c r="M792">
        <v>2</v>
      </c>
      <c r="N792" t="s">
        <v>18</v>
      </c>
      <c r="O792" s="1">
        <v>45631</v>
      </c>
      <c r="P792" s="1">
        <v>45663</v>
      </c>
      <c r="Q792">
        <v>1203</v>
      </c>
      <c r="R792">
        <v>5.7</v>
      </c>
      <c r="S792" t="s">
        <v>93</v>
      </c>
    </row>
    <row r="793" spans="1:19" x14ac:dyDescent="0.3">
      <c r="A793" t="s">
        <v>1673</v>
      </c>
      <c r="B793" t="s">
        <v>145</v>
      </c>
      <c r="C793" s="2">
        <v>64180</v>
      </c>
      <c r="D793" t="s">
        <v>51</v>
      </c>
      <c r="E793" t="s">
        <v>22</v>
      </c>
      <c r="F793" t="s">
        <v>52</v>
      </c>
      <c r="G793" t="s">
        <v>120</v>
      </c>
      <c r="H793" t="s">
        <v>35</v>
      </c>
      <c r="I793" t="s">
        <v>120</v>
      </c>
      <c r="J793" t="s">
        <v>15</v>
      </c>
      <c r="K793" t="s">
        <v>1674</v>
      </c>
      <c r="L793" t="s">
        <v>46</v>
      </c>
      <c r="M793">
        <v>1</v>
      </c>
      <c r="N793" t="s">
        <v>47</v>
      </c>
      <c r="O793" s="1">
        <v>45457</v>
      </c>
      <c r="P793" s="1">
        <v>45520</v>
      </c>
      <c r="Q793">
        <v>903</v>
      </c>
      <c r="R793">
        <v>8.9</v>
      </c>
      <c r="S793" t="s">
        <v>73</v>
      </c>
    </row>
    <row r="794" spans="1:19" x14ac:dyDescent="0.3">
      <c r="A794" t="s">
        <v>1675</v>
      </c>
      <c r="B794" t="s">
        <v>75</v>
      </c>
      <c r="C794" s="2">
        <v>139082</v>
      </c>
      <c r="D794" t="s">
        <v>10</v>
      </c>
      <c r="E794" t="s">
        <v>11</v>
      </c>
      <c r="F794" t="s">
        <v>33</v>
      </c>
      <c r="G794" t="s">
        <v>126</v>
      </c>
      <c r="H794" t="s">
        <v>54</v>
      </c>
      <c r="I794" t="s">
        <v>84</v>
      </c>
      <c r="J794" t="s">
        <v>25</v>
      </c>
      <c r="K794" t="s">
        <v>1676</v>
      </c>
      <c r="L794" t="s">
        <v>27</v>
      </c>
      <c r="M794">
        <v>9</v>
      </c>
      <c r="N794" t="s">
        <v>101</v>
      </c>
      <c r="O794" s="1">
        <v>45473</v>
      </c>
      <c r="P794" s="1">
        <v>45542</v>
      </c>
      <c r="Q794">
        <v>2259</v>
      </c>
      <c r="R794">
        <v>5.0999999999999996</v>
      </c>
      <c r="S794" t="s">
        <v>63</v>
      </c>
    </row>
    <row r="795" spans="1:19" x14ac:dyDescent="0.3">
      <c r="A795" t="s">
        <v>1677</v>
      </c>
      <c r="B795" t="s">
        <v>110</v>
      </c>
      <c r="C795" s="2">
        <v>114575</v>
      </c>
      <c r="D795" t="s">
        <v>10</v>
      </c>
      <c r="E795" t="s">
        <v>22</v>
      </c>
      <c r="F795" t="s">
        <v>12</v>
      </c>
      <c r="G795" t="s">
        <v>153</v>
      </c>
      <c r="H795" t="s">
        <v>35</v>
      </c>
      <c r="I795" t="s">
        <v>153</v>
      </c>
      <c r="J795" t="s">
        <v>37</v>
      </c>
      <c r="K795" t="s">
        <v>1678</v>
      </c>
      <c r="L795" t="s">
        <v>27</v>
      </c>
      <c r="M795" t="s">
        <v>37</v>
      </c>
      <c r="N795" t="s">
        <v>77</v>
      </c>
      <c r="O795" s="1">
        <v>45726</v>
      </c>
      <c r="P795" s="1">
        <v>45785</v>
      </c>
      <c r="Q795">
        <v>1662</v>
      </c>
      <c r="R795">
        <v>6.5</v>
      </c>
      <c r="S795" t="s">
        <v>93</v>
      </c>
    </row>
    <row r="796" spans="1:19" x14ac:dyDescent="0.3">
      <c r="A796" t="s">
        <v>1679</v>
      </c>
      <c r="B796" t="s">
        <v>9</v>
      </c>
      <c r="C796" s="2">
        <v>119161</v>
      </c>
      <c r="D796" t="s">
        <v>51</v>
      </c>
      <c r="E796" t="s">
        <v>11</v>
      </c>
      <c r="F796" t="s">
        <v>12</v>
      </c>
      <c r="G796" t="s">
        <v>53</v>
      </c>
      <c r="H796" t="s">
        <v>35</v>
      </c>
      <c r="I796" t="s">
        <v>80</v>
      </c>
      <c r="J796" t="s">
        <v>15</v>
      </c>
      <c r="K796" t="s">
        <v>1680</v>
      </c>
      <c r="L796" t="s">
        <v>46</v>
      </c>
      <c r="M796">
        <v>5</v>
      </c>
      <c r="N796" t="s">
        <v>97</v>
      </c>
      <c r="O796" s="1">
        <v>45360</v>
      </c>
      <c r="P796" s="1">
        <v>45388</v>
      </c>
      <c r="Q796">
        <v>2006</v>
      </c>
      <c r="R796">
        <v>6.1</v>
      </c>
      <c r="S796" t="s">
        <v>63</v>
      </c>
    </row>
    <row r="797" spans="1:19" x14ac:dyDescent="0.3">
      <c r="A797" t="s">
        <v>1681</v>
      </c>
      <c r="B797" t="s">
        <v>50</v>
      </c>
      <c r="C797" s="2">
        <v>132334</v>
      </c>
      <c r="D797" t="s">
        <v>10</v>
      </c>
      <c r="E797" t="s">
        <v>88</v>
      </c>
      <c r="F797" t="s">
        <v>33</v>
      </c>
      <c r="G797" t="s">
        <v>158</v>
      </c>
      <c r="H797" t="s">
        <v>54</v>
      </c>
      <c r="I797" t="s">
        <v>158</v>
      </c>
      <c r="J797" t="s">
        <v>15</v>
      </c>
      <c r="K797" t="s">
        <v>1682</v>
      </c>
      <c r="L797" t="s">
        <v>39</v>
      </c>
      <c r="M797">
        <v>11</v>
      </c>
      <c r="N797" t="s">
        <v>86</v>
      </c>
      <c r="O797" s="1">
        <v>45378</v>
      </c>
      <c r="P797" s="1">
        <v>45444</v>
      </c>
      <c r="Q797">
        <v>717</v>
      </c>
      <c r="R797">
        <v>5.9</v>
      </c>
      <c r="S797" t="s">
        <v>93</v>
      </c>
    </row>
    <row r="798" spans="1:19" x14ac:dyDescent="0.3">
      <c r="A798" t="s">
        <v>1683</v>
      </c>
      <c r="B798" t="s">
        <v>145</v>
      </c>
      <c r="C798" s="2">
        <v>55149</v>
      </c>
      <c r="D798" t="s">
        <v>10</v>
      </c>
      <c r="E798" t="s">
        <v>22</v>
      </c>
      <c r="F798" t="s">
        <v>33</v>
      </c>
      <c r="G798" t="s">
        <v>24</v>
      </c>
      <c r="H798" t="s">
        <v>14</v>
      </c>
      <c r="I798" t="s">
        <v>24</v>
      </c>
      <c r="J798" t="s">
        <v>25</v>
      </c>
      <c r="K798" t="s">
        <v>1684</v>
      </c>
      <c r="L798" t="s">
        <v>27</v>
      </c>
      <c r="M798" t="s">
        <v>37</v>
      </c>
      <c r="N798" t="s">
        <v>28</v>
      </c>
      <c r="O798" s="1">
        <v>45580</v>
      </c>
      <c r="P798" s="1">
        <v>45609</v>
      </c>
      <c r="Q798">
        <v>1852</v>
      </c>
      <c r="R798">
        <v>6.2</v>
      </c>
      <c r="S798" t="s">
        <v>78</v>
      </c>
    </row>
    <row r="799" spans="1:19" x14ac:dyDescent="0.3">
      <c r="A799" t="s">
        <v>1685</v>
      </c>
      <c r="B799" t="s">
        <v>21</v>
      </c>
      <c r="C799" s="2">
        <v>153207</v>
      </c>
      <c r="D799" t="s">
        <v>10</v>
      </c>
      <c r="E799" t="s">
        <v>88</v>
      </c>
      <c r="F799" t="s">
        <v>33</v>
      </c>
      <c r="G799" t="s">
        <v>36</v>
      </c>
      <c r="H799" t="s">
        <v>14</v>
      </c>
      <c r="I799" t="s">
        <v>36</v>
      </c>
      <c r="J799" t="s">
        <v>37</v>
      </c>
      <c r="K799" t="s">
        <v>1686</v>
      </c>
      <c r="L799" t="s">
        <v>27</v>
      </c>
      <c r="M799">
        <v>11</v>
      </c>
      <c r="N799" t="s">
        <v>40</v>
      </c>
      <c r="O799" s="1">
        <v>45756</v>
      </c>
      <c r="P799" s="1">
        <v>45775</v>
      </c>
      <c r="Q799">
        <v>2165</v>
      </c>
      <c r="R799">
        <v>5.9</v>
      </c>
      <c r="S799" t="s">
        <v>73</v>
      </c>
    </row>
    <row r="800" spans="1:19" x14ac:dyDescent="0.3">
      <c r="A800" t="s">
        <v>1687</v>
      </c>
      <c r="B800" t="s">
        <v>145</v>
      </c>
      <c r="C800" s="2">
        <v>93743</v>
      </c>
      <c r="D800" t="s">
        <v>66</v>
      </c>
      <c r="E800" t="s">
        <v>22</v>
      </c>
      <c r="F800" t="s">
        <v>99</v>
      </c>
      <c r="G800" t="s">
        <v>67</v>
      </c>
      <c r="H800" t="s">
        <v>35</v>
      </c>
      <c r="I800" t="s">
        <v>67</v>
      </c>
      <c r="J800" t="s">
        <v>15</v>
      </c>
      <c r="K800" t="s">
        <v>1688</v>
      </c>
      <c r="L800" t="s">
        <v>39</v>
      </c>
      <c r="M800">
        <v>1</v>
      </c>
      <c r="N800" t="s">
        <v>101</v>
      </c>
      <c r="O800" s="1">
        <v>45480</v>
      </c>
      <c r="P800" s="1">
        <v>45525</v>
      </c>
      <c r="Q800">
        <v>1415</v>
      </c>
      <c r="R800">
        <v>9.5</v>
      </c>
      <c r="S800" t="s">
        <v>70</v>
      </c>
    </row>
    <row r="801" spans="1:19" x14ac:dyDescent="0.3">
      <c r="A801" t="s">
        <v>1689</v>
      </c>
      <c r="B801" t="s">
        <v>114</v>
      </c>
      <c r="C801" s="2">
        <v>283569</v>
      </c>
      <c r="D801" t="s">
        <v>10</v>
      </c>
      <c r="E801" t="s">
        <v>88</v>
      </c>
      <c r="F801" t="s">
        <v>99</v>
      </c>
      <c r="G801" t="s">
        <v>95</v>
      </c>
      <c r="H801" t="s">
        <v>54</v>
      </c>
      <c r="I801" t="s">
        <v>95</v>
      </c>
      <c r="J801" t="s">
        <v>15</v>
      </c>
      <c r="K801" t="s">
        <v>1690</v>
      </c>
      <c r="L801" t="s">
        <v>46</v>
      </c>
      <c r="M801">
        <v>16</v>
      </c>
      <c r="N801" t="s">
        <v>108</v>
      </c>
      <c r="O801" s="1">
        <v>45664</v>
      </c>
      <c r="P801" s="1">
        <v>45683</v>
      </c>
      <c r="Q801">
        <v>2155</v>
      </c>
      <c r="R801">
        <v>9.6999999999999993</v>
      </c>
      <c r="S801" t="s">
        <v>57</v>
      </c>
    </row>
    <row r="802" spans="1:19" x14ac:dyDescent="0.3">
      <c r="A802" t="s">
        <v>1691</v>
      </c>
      <c r="B802" t="s">
        <v>183</v>
      </c>
      <c r="C802" s="2">
        <v>173652</v>
      </c>
      <c r="D802" t="s">
        <v>10</v>
      </c>
      <c r="E802" t="s">
        <v>88</v>
      </c>
      <c r="F802" t="s">
        <v>52</v>
      </c>
      <c r="G802" t="s">
        <v>23</v>
      </c>
      <c r="H802" t="s">
        <v>54</v>
      </c>
      <c r="I802" t="s">
        <v>23</v>
      </c>
      <c r="J802" t="s">
        <v>37</v>
      </c>
      <c r="K802" t="s">
        <v>1692</v>
      </c>
      <c r="L802" t="s">
        <v>17</v>
      </c>
      <c r="M802">
        <v>12</v>
      </c>
      <c r="N802" t="s">
        <v>108</v>
      </c>
      <c r="O802" s="1">
        <v>45725</v>
      </c>
      <c r="P802" s="1">
        <v>45780</v>
      </c>
      <c r="Q802">
        <v>1857</v>
      </c>
      <c r="R802">
        <v>8.4</v>
      </c>
      <c r="S802" t="s">
        <v>234</v>
      </c>
    </row>
    <row r="803" spans="1:19" x14ac:dyDescent="0.3">
      <c r="A803" t="s">
        <v>1693</v>
      </c>
      <c r="B803" t="s">
        <v>103</v>
      </c>
      <c r="C803" s="2">
        <v>154607</v>
      </c>
      <c r="D803" t="s">
        <v>10</v>
      </c>
      <c r="E803" t="s">
        <v>88</v>
      </c>
      <c r="F803" t="s">
        <v>52</v>
      </c>
      <c r="G803" t="s">
        <v>158</v>
      </c>
      <c r="H803" t="s">
        <v>14</v>
      </c>
      <c r="I803" t="s">
        <v>158</v>
      </c>
      <c r="J803" t="s">
        <v>25</v>
      </c>
      <c r="K803" t="s">
        <v>1694</v>
      </c>
      <c r="L803" t="s">
        <v>46</v>
      </c>
      <c r="M803">
        <v>12</v>
      </c>
      <c r="N803" t="s">
        <v>77</v>
      </c>
      <c r="O803" s="1">
        <v>45559</v>
      </c>
      <c r="P803" s="1">
        <v>45587</v>
      </c>
      <c r="Q803">
        <v>632</v>
      </c>
      <c r="R803">
        <v>5.8</v>
      </c>
      <c r="S803" t="s">
        <v>63</v>
      </c>
    </row>
    <row r="804" spans="1:19" x14ac:dyDescent="0.3">
      <c r="A804" t="s">
        <v>1695</v>
      </c>
      <c r="B804" t="s">
        <v>114</v>
      </c>
      <c r="C804" s="2">
        <v>213979</v>
      </c>
      <c r="D804" t="s">
        <v>51</v>
      </c>
      <c r="E804" t="s">
        <v>88</v>
      </c>
      <c r="F804" t="s">
        <v>52</v>
      </c>
      <c r="G804" t="s">
        <v>53</v>
      </c>
      <c r="H804" t="s">
        <v>14</v>
      </c>
      <c r="I804" t="s">
        <v>53</v>
      </c>
      <c r="J804" t="s">
        <v>25</v>
      </c>
      <c r="K804" t="s">
        <v>1696</v>
      </c>
      <c r="L804" t="s">
        <v>27</v>
      </c>
      <c r="M804">
        <v>12</v>
      </c>
      <c r="N804" t="s">
        <v>86</v>
      </c>
      <c r="O804" s="1">
        <v>45539</v>
      </c>
      <c r="P804" s="1">
        <v>45582</v>
      </c>
      <c r="Q804">
        <v>1094</v>
      </c>
      <c r="R804">
        <v>6.6</v>
      </c>
      <c r="S804" t="s">
        <v>234</v>
      </c>
    </row>
    <row r="805" spans="1:19" x14ac:dyDescent="0.3">
      <c r="A805" t="s">
        <v>1697</v>
      </c>
      <c r="B805" t="s">
        <v>9</v>
      </c>
      <c r="C805" s="2">
        <v>55483</v>
      </c>
      <c r="D805" t="s">
        <v>10</v>
      </c>
      <c r="E805" t="s">
        <v>22</v>
      </c>
      <c r="F805" t="s">
        <v>99</v>
      </c>
      <c r="G805" t="s">
        <v>158</v>
      </c>
      <c r="H805" t="s">
        <v>14</v>
      </c>
      <c r="I805" t="s">
        <v>158</v>
      </c>
      <c r="J805" t="s">
        <v>25</v>
      </c>
      <c r="K805" t="s">
        <v>1698</v>
      </c>
      <c r="L805" t="s">
        <v>39</v>
      </c>
      <c r="M805">
        <v>1</v>
      </c>
      <c r="N805" t="s">
        <v>116</v>
      </c>
      <c r="O805" s="1">
        <v>45489</v>
      </c>
      <c r="P805" s="1">
        <v>45544</v>
      </c>
      <c r="Q805">
        <v>2404</v>
      </c>
      <c r="R805">
        <v>6.8</v>
      </c>
      <c r="S805" t="s">
        <v>63</v>
      </c>
    </row>
    <row r="806" spans="1:19" x14ac:dyDescent="0.3">
      <c r="A806" t="s">
        <v>1699</v>
      </c>
      <c r="B806" t="s">
        <v>161</v>
      </c>
      <c r="C806" s="2">
        <v>72300</v>
      </c>
      <c r="D806" t="s">
        <v>10</v>
      </c>
      <c r="E806" t="s">
        <v>32</v>
      </c>
      <c r="F806" t="s">
        <v>52</v>
      </c>
      <c r="G806" t="s">
        <v>84</v>
      </c>
      <c r="H806" t="s">
        <v>14</v>
      </c>
      <c r="I806" t="s">
        <v>84</v>
      </c>
      <c r="J806" t="s">
        <v>37</v>
      </c>
      <c r="K806" t="s">
        <v>1700</v>
      </c>
      <c r="L806" t="s">
        <v>46</v>
      </c>
      <c r="M806">
        <v>3</v>
      </c>
      <c r="N806" t="s">
        <v>28</v>
      </c>
      <c r="O806" s="1">
        <v>45755</v>
      </c>
      <c r="P806" s="1">
        <v>45780</v>
      </c>
      <c r="Q806">
        <v>1524</v>
      </c>
      <c r="R806">
        <v>5.5</v>
      </c>
      <c r="S806" t="s">
        <v>73</v>
      </c>
    </row>
    <row r="807" spans="1:19" x14ac:dyDescent="0.3">
      <c r="A807" t="s">
        <v>1701</v>
      </c>
      <c r="B807" t="s">
        <v>183</v>
      </c>
      <c r="C807" s="2">
        <v>89872</v>
      </c>
      <c r="D807" t="s">
        <v>10</v>
      </c>
      <c r="E807" t="s">
        <v>11</v>
      </c>
      <c r="F807" t="s">
        <v>52</v>
      </c>
      <c r="G807" t="s">
        <v>80</v>
      </c>
      <c r="H807" t="s">
        <v>14</v>
      </c>
      <c r="I807" t="s">
        <v>80</v>
      </c>
      <c r="J807" t="s">
        <v>25</v>
      </c>
      <c r="K807" t="s">
        <v>1702</v>
      </c>
      <c r="L807" t="s">
        <v>27</v>
      </c>
      <c r="M807">
        <v>5</v>
      </c>
      <c r="N807" t="s">
        <v>149</v>
      </c>
      <c r="O807" s="1">
        <v>45660</v>
      </c>
      <c r="P807" s="1">
        <v>45693</v>
      </c>
      <c r="Q807">
        <v>1182</v>
      </c>
      <c r="R807">
        <v>7.3</v>
      </c>
      <c r="S807" t="s">
        <v>93</v>
      </c>
    </row>
    <row r="808" spans="1:19" x14ac:dyDescent="0.3">
      <c r="A808" t="s">
        <v>1703</v>
      </c>
      <c r="B808" t="s">
        <v>83</v>
      </c>
      <c r="C808" s="2">
        <v>66331</v>
      </c>
      <c r="D808" t="s">
        <v>10</v>
      </c>
      <c r="E808" t="s">
        <v>22</v>
      </c>
      <c r="F808" t="s">
        <v>33</v>
      </c>
      <c r="G808" t="s">
        <v>140</v>
      </c>
      <c r="H808" t="s">
        <v>14</v>
      </c>
      <c r="I808" t="s">
        <v>126</v>
      </c>
      <c r="J808" t="s">
        <v>15</v>
      </c>
      <c r="K808" t="s">
        <v>1704</v>
      </c>
      <c r="L808" t="s">
        <v>39</v>
      </c>
      <c r="M808">
        <v>1</v>
      </c>
      <c r="N808" t="s">
        <v>86</v>
      </c>
      <c r="O808" s="1">
        <v>45409</v>
      </c>
      <c r="P808" s="1">
        <v>45465</v>
      </c>
      <c r="Q808">
        <v>517</v>
      </c>
      <c r="R808">
        <v>8.1</v>
      </c>
      <c r="S808" t="s">
        <v>29</v>
      </c>
    </row>
    <row r="809" spans="1:19" x14ac:dyDescent="0.3">
      <c r="A809" t="s">
        <v>1705</v>
      </c>
      <c r="B809" t="s">
        <v>130</v>
      </c>
      <c r="C809" s="2">
        <v>42890</v>
      </c>
      <c r="D809" t="s">
        <v>10</v>
      </c>
      <c r="E809" t="s">
        <v>22</v>
      </c>
      <c r="F809" t="s">
        <v>52</v>
      </c>
      <c r="G809" t="s">
        <v>104</v>
      </c>
      <c r="H809" t="s">
        <v>54</v>
      </c>
      <c r="I809" t="s">
        <v>153</v>
      </c>
      <c r="J809" t="s">
        <v>37</v>
      </c>
      <c r="K809" t="s">
        <v>1706</v>
      </c>
      <c r="L809" t="s">
        <v>39</v>
      </c>
      <c r="M809">
        <v>1</v>
      </c>
      <c r="N809" t="s">
        <v>116</v>
      </c>
      <c r="O809" s="1">
        <v>45334</v>
      </c>
      <c r="P809" s="1">
        <v>45382</v>
      </c>
      <c r="Q809">
        <v>1220</v>
      </c>
      <c r="R809">
        <v>8.9</v>
      </c>
      <c r="S809" t="s">
        <v>227</v>
      </c>
    </row>
    <row r="810" spans="1:19" x14ac:dyDescent="0.3">
      <c r="A810" t="s">
        <v>1707</v>
      </c>
      <c r="B810" t="s">
        <v>9</v>
      </c>
      <c r="C810" s="2">
        <v>136966</v>
      </c>
      <c r="D810" t="s">
        <v>10</v>
      </c>
      <c r="E810" t="s">
        <v>32</v>
      </c>
      <c r="F810" t="s">
        <v>99</v>
      </c>
      <c r="G810" t="s">
        <v>34</v>
      </c>
      <c r="H810" t="s">
        <v>54</v>
      </c>
      <c r="I810" t="s">
        <v>34</v>
      </c>
      <c r="J810" t="s">
        <v>25</v>
      </c>
      <c r="K810" t="s">
        <v>1708</v>
      </c>
      <c r="L810" t="s">
        <v>17</v>
      </c>
      <c r="M810">
        <v>2</v>
      </c>
      <c r="N810" t="s">
        <v>90</v>
      </c>
      <c r="O810" s="1">
        <v>45769</v>
      </c>
      <c r="P810" s="1">
        <v>45815</v>
      </c>
      <c r="Q810">
        <v>660</v>
      </c>
      <c r="R810">
        <v>5.9</v>
      </c>
      <c r="S810" t="s">
        <v>19</v>
      </c>
    </row>
    <row r="811" spans="1:19" x14ac:dyDescent="0.3">
      <c r="A811" t="s">
        <v>1709</v>
      </c>
      <c r="B811" t="s">
        <v>31</v>
      </c>
      <c r="C811" s="2">
        <v>202404</v>
      </c>
      <c r="D811" t="s">
        <v>10</v>
      </c>
      <c r="E811" t="s">
        <v>88</v>
      </c>
      <c r="F811" t="s">
        <v>33</v>
      </c>
      <c r="G811" t="s">
        <v>24</v>
      </c>
      <c r="H811" t="s">
        <v>35</v>
      </c>
      <c r="I811" t="s">
        <v>24</v>
      </c>
      <c r="J811" t="s">
        <v>25</v>
      </c>
      <c r="K811" t="s">
        <v>1710</v>
      </c>
      <c r="L811" t="s">
        <v>17</v>
      </c>
      <c r="M811">
        <v>14</v>
      </c>
      <c r="N811" t="s">
        <v>116</v>
      </c>
      <c r="O811" s="1">
        <v>45418</v>
      </c>
      <c r="P811" s="1">
        <v>45434</v>
      </c>
      <c r="Q811">
        <v>696</v>
      </c>
      <c r="R811">
        <v>7.5</v>
      </c>
      <c r="S811" t="s">
        <v>63</v>
      </c>
    </row>
    <row r="812" spans="1:19" x14ac:dyDescent="0.3">
      <c r="A812" t="s">
        <v>1711</v>
      </c>
      <c r="B812" t="s">
        <v>31</v>
      </c>
      <c r="C812" s="2">
        <v>81796</v>
      </c>
      <c r="D812" t="s">
        <v>10</v>
      </c>
      <c r="E812" t="s">
        <v>11</v>
      </c>
      <c r="F812" t="s">
        <v>52</v>
      </c>
      <c r="G812" t="s">
        <v>44</v>
      </c>
      <c r="H812" t="s">
        <v>14</v>
      </c>
      <c r="I812" t="s">
        <v>13</v>
      </c>
      <c r="J812" t="s">
        <v>37</v>
      </c>
      <c r="K812" t="s">
        <v>1712</v>
      </c>
      <c r="L812" t="s">
        <v>17</v>
      </c>
      <c r="M812">
        <v>5</v>
      </c>
      <c r="N812" t="s">
        <v>108</v>
      </c>
      <c r="O812" s="1">
        <v>45673</v>
      </c>
      <c r="P812" s="1">
        <v>45719</v>
      </c>
      <c r="Q812">
        <v>2363</v>
      </c>
      <c r="R812">
        <v>9.3000000000000007</v>
      </c>
      <c r="S812" t="s">
        <v>117</v>
      </c>
    </row>
    <row r="813" spans="1:19" x14ac:dyDescent="0.3">
      <c r="A813" t="s">
        <v>1713</v>
      </c>
      <c r="B813" t="s">
        <v>103</v>
      </c>
      <c r="C813" s="2">
        <v>136668</v>
      </c>
      <c r="D813" t="s">
        <v>66</v>
      </c>
      <c r="E813" t="s">
        <v>11</v>
      </c>
      <c r="F813" t="s">
        <v>99</v>
      </c>
      <c r="G813" t="s">
        <v>67</v>
      </c>
      <c r="H813" t="s">
        <v>54</v>
      </c>
      <c r="I813" t="s">
        <v>67</v>
      </c>
      <c r="J813" t="s">
        <v>37</v>
      </c>
      <c r="K813" t="s">
        <v>1714</v>
      </c>
      <c r="L813" t="s">
        <v>27</v>
      </c>
      <c r="M813">
        <v>5</v>
      </c>
      <c r="N813" t="s">
        <v>18</v>
      </c>
      <c r="O813" s="1">
        <v>45396</v>
      </c>
      <c r="P813" s="1">
        <v>45433</v>
      </c>
      <c r="Q813">
        <v>2466</v>
      </c>
      <c r="R813">
        <v>6.4</v>
      </c>
      <c r="S813" t="s">
        <v>29</v>
      </c>
    </row>
    <row r="814" spans="1:19" x14ac:dyDescent="0.3">
      <c r="A814" t="s">
        <v>1715</v>
      </c>
      <c r="B814" t="s">
        <v>83</v>
      </c>
      <c r="C814" s="2">
        <v>51557</v>
      </c>
      <c r="D814" t="s">
        <v>10</v>
      </c>
      <c r="E814" t="s">
        <v>22</v>
      </c>
      <c r="F814" t="s">
        <v>52</v>
      </c>
      <c r="G814" t="s">
        <v>55</v>
      </c>
      <c r="H814" t="s">
        <v>54</v>
      </c>
      <c r="I814" t="s">
        <v>67</v>
      </c>
      <c r="J814" t="s">
        <v>25</v>
      </c>
      <c r="K814" t="s">
        <v>1716</v>
      </c>
      <c r="L814" t="s">
        <v>27</v>
      </c>
      <c r="M814">
        <v>1</v>
      </c>
      <c r="N814" t="s">
        <v>116</v>
      </c>
      <c r="O814" s="1">
        <v>45373</v>
      </c>
      <c r="P814" s="1">
        <v>45409</v>
      </c>
      <c r="Q814">
        <v>2106</v>
      </c>
      <c r="R814">
        <v>5</v>
      </c>
      <c r="S814" t="s">
        <v>70</v>
      </c>
    </row>
    <row r="815" spans="1:19" x14ac:dyDescent="0.3">
      <c r="A815" t="s">
        <v>1717</v>
      </c>
      <c r="B815" t="s">
        <v>110</v>
      </c>
      <c r="C815" s="2">
        <v>63794</v>
      </c>
      <c r="D815" t="s">
        <v>10</v>
      </c>
      <c r="E815" t="s">
        <v>22</v>
      </c>
      <c r="F815" t="s">
        <v>52</v>
      </c>
      <c r="G815" t="s">
        <v>126</v>
      </c>
      <c r="H815" t="s">
        <v>54</v>
      </c>
      <c r="I815" t="s">
        <v>126</v>
      </c>
      <c r="J815" t="s">
        <v>25</v>
      </c>
      <c r="K815" t="s">
        <v>1718</v>
      </c>
      <c r="L815" t="s">
        <v>27</v>
      </c>
      <c r="M815">
        <v>1</v>
      </c>
      <c r="N815" t="s">
        <v>77</v>
      </c>
      <c r="O815" s="1">
        <v>45541</v>
      </c>
      <c r="P815" s="1">
        <v>45578</v>
      </c>
      <c r="Q815">
        <v>1754</v>
      </c>
      <c r="R815">
        <v>7.1</v>
      </c>
      <c r="S815" t="s">
        <v>29</v>
      </c>
    </row>
    <row r="816" spans="1:19" x14ac:dyDescent="0.3">
      <c r="A816" t="s">
        <v>1719</v>
      </c>
      <c r="B816" t="s">
        <v>110</v>
      </c>
      <c r="C816" s="2">
        <v>118833</v>
      </c>
      <c r="D816" t="s">
        <v>10</v>
      </c>
      <c r="E816" t="s">
        <v>11</v>
      </c>
      <c r="F816" t="s">
        <v>52</v>
      </c>
      <c r="G816" t="s">
        <v>153</v>
      </c>
      <c r="H816" t="s">
        <v>54</v>
      </c>
      <c r="I816" t="s">
        <v>120</v>
      </c>
      <c r="J816" t="s">
        <v>37</v>
      </c>
      <c r="K816" t="s">
        <v>1720</v>
      </c>
      <c r="L816" t="s">
        <v>27</v>
      </c>
      <c r="M816">
        <v>5</v>
      </c>
      <c r="N816" t="s">
        <v>62</v>
      </c>
      <c r="O816" s="1">
        <v>45401</v>
      </c>
      <c r="P816" s="1">
        <v>45426</v>
      </c>
      <c r="Q816">
        <v>735</v>
      </c>
      <c r="R816">
        <v>5.6</v>
      </c>
      <c r="S816" t="s">
        <v>128</v>
      </c>
    </row>
    <row r="817" spans="1:19" x14ac:dyDescent="0.3">
      <c r="A817" t="s">
        <v>1721</v>
      </c>
      <c r="B817" t="s">
        <v>119</v>
      </c>
      <c r="C817" s="2">
        <v>107720</v>
      </c>
      <c r="D817" t="s">
        <v>10</v>
      </c>
      <c r="E817" t="s">
        <v>22</v>
      </c>
      <c r="F817" t="s">
        <v>33</v>
      </c>
      <c r="G817" t="s">
        <v>153</v>
      </c>
      <c r="H817" t="s">
        <v>35</v>
      </c>
      <c r="I817" t="s">
        <v>153</v>
      </c>
      <c r="J817" t="s">
        <v>25</v>
      </c>
      <c r="K817" t="s">
        <v>1722</v>
      </c>
      <c r="L817" t="s">
        <v>46</v>
      </c>
      <c r="M817">
        <v>1</v>
      </c>
      <c r="N817" t="s">
        <v>47</v>
      </c>
      <c r="O817" s="1">
        <v>45643</v>
      </c>
      <c r="P817" s="1">
        <v>45671</v>
      </c>
      <c r="Q817">
        <v>2193</v>
      </c>
      <c r="R817">
        <v>5.7</v>
      </c>
      <c r="S817" t="s">
        <v>128</v>
      </c>
    </row>
    <row r="818" spans="1:19" x14ac:dyDescent="0.3">
      <c r="A818" t="s">
        <v>1723</v>
      </c>
      <c r="B818" t="s">
        <v>114</v>
      </c>
      <c r="C818" s="2">
        <v>158240</v>
      </c>
      <c r="D818" t="s">
        <v>10</v>
      </c>
      <c r="E818" t="s">
        <v>11</v>
      </c>
      <c r="F818" t="s">
        <v>52</v>
      </c>
      <c r="G818" t="s">
        <v>95</v>
      </c>
      <c r="H818" t="s">
        <v>35</v>
      </c>
      <c r="I818" t="s">
        <v>95</v>
      </c>
      <c r="J818" t="s">
        <v>25</v>
      </c>
      <c r="K818" t="s">
        <v>1724</v>
      </c>
      <c r="L818" t="s">
        <v>17</v>
      </c>
      <c r="M818">
        <v>7</v>
      </c>
      <c r="N818" t="s">
        <v>69</v>
      </c>
      <c r="O818" s="1">
        <v>45606</v>
      </c>
      <c r="P818" s="1">
        <v>45650</v>
      </c>
      <c r="Q818">
        <v>2042</v>
      </c>
      <c r="R818">
        <v>9.1</v>
      </c>
      <c r="S818" t="s">
        <v>41</v>
      </c>
    </row>
    <row r="819" spans="1:19" x14ac:dyDescent="0.3">
      <c r="A819" t="s">
        <v>1725</v>
      </c>
      <c r="B819" t="s">
        <v>83</v>
      </c>
      <c r="C819" s="2">
        <v>192550</v>
      </c>
      <c r="D819" t="s">
        <v>51</v>
      </c>
      <c r="E819" t="s">
        <v>88</v>
      </c>
      <c r="F819" t="s">
        <v>12</v>
      </c>
      <c r="G819" t="s">
        <v>53</v>
      </c>
      <c r="H819" t="s">
        <v>14</v>
      </c>
      <c r="I819" t="s">
        <v>120</v>
      </c>
      <c r="J819" t="s">
        <v>37</v>
      </c>
      <c r="K819" t="s">
        <v>1726</v>
      </c>
      <c r="L819" t="s">
        <v>46</v>
      </c>
      <c r="M819">
        <v>17</v>
      </c>
      <c r="N819" t="s">
        <v>18</v>
      </c>
      <c r="O819" s="1">
        <v>45294</v>
      </c>
      <c r="P819" s="1">
        <v>45333</v>
      </c>
      <c r="Q819">
        <v>1929</v>
      </c>
      <c r="R819">
        <v>5.0999999999999996</v>
      </c>
      <c r="S819" t="s">
        <v>70</v>
      </c>
    </row>
    <row r="820" spans="1:19" x14ac:dyDescent="0.3">
      <c r="A820" t="s">
        <v>1727</v>
      </c>
      <c r="B820" t="s">
        <v>161</v>
      </c>
      <c r="C820" s="2">
        <v>143010</v>
      </c>
      <c r="D820" t="s">
        <v>10</v>
      </c>
      <c r="E820" t="s">
        <v>11</v>
      </c>
      <c r="F820" t="s">
        <v>99</v>
      </c>
      <c r="G820" t="s">
        <v>153</v>
      </c>
      <c r="H820" t="s">
        <v>14</v>
      </c>
      <c r="I820" t="s">
        <v>23</v>
      </c>
      <c r="J820" t="s">
        <v>37</v>
      </c>
      <c r="K820" t="s">
        <v>1728</v>
      </c>
      <c r="L820" t="s">
        <v>27</v>
      </c>
      <c r="M820">
        <v>7</v>
      </c>
      <c r="N820" t="s">
        <v>86</v>
      </c>
      <c r="O820" s="1">
        <v>45429</v>
      </c>
      <c r="P820" s="1">
        <v>45495</v>
      </c>
      <c r="Q820">
        <v>1130</v>
      </c>
      <c r="R820">
        <v>9.6</v>
      </c>
      <c r="S820" t="s">
        <v>41</v>
      </c>
    </row>
    <row r="821" spans="1:19" x14ac:dyDescent="0.3">
      <c r="A821" t="s">
        <v>1729</v>
      </c>
      <c r="B821" t="s">
        <v>50</v>
      </c>
      <c r="C821" s="2">
        <v>61684</v>
      </c>
      <c r="D821" t="s">
        <v>10</v>
      </c>
      <c r="E821" t="s">
        <v>22</v>
      </c>
      <c r="F821" t="s">
        <v>99</v>
      </c>
      <c r="G821" t="s">
        <v>126</v>
      </c>
      <c r="H821" t="s">
        <v>54</v>
      </c>
      <c r="I821" t="s">
        <v>126</v>
      </c>
      <c r="J821" t="s">
        <v>37</v>
      </c>
      <c r="K821" t="s">
        <v>1730</v>
      </c>
      <c r="L821" t="s">
        <v>17</v>
      </c>
      <c r="M821">
        <v>1</v>
      </c>
      <c r="N821" t="s">
        <v>47</v>
      </c>
      <c r="O821" s="1">
        <v>45386</v>
      </c>
      <c r="P821" s="1">
        <v>45413</v>
      </c>
      <c r="Q821">
        <v>2000</v>
      </c>
      <c r="R821">
        <v>8.6</v>
      </c>
      <c r="S821" t="s">
        <v>128</v>
      </c>
    </row>
    <row r="822" spans="1:19" x14ac:dyDescent="0.3">
      <c r="A822" t="s">
        <v>1731</v>
      </c>
      <c r="B822" t="s">
        <v>31</v>
      </c>
      <c r="C822" s="2">
        <v>135830</v>
      </c>
      <c r="D822" t="s">
        <v>10</v>
      </c>
      <c r="E822" t="s">
        <v>88</v>
      </c>
      <c r="F822" t="s">
        <v>12</v>
      </c>
      <c r="G822" t="s">
        <v>80</v>
      </c>
      <c r="H822" t="s">
        <v>14</v>
      </c>
      <c r="I822" t="s">
        <v>67</v>
      </c>
      <c r="J822" t="s">
        <v>37</v>
      </c>
      <c r="K822" t="s">
        <v>1732</v>
      </c>
      <c r="L822" t="s">
        <v>39</v>
      </c>
      <c r="M822">
        <v>17</v>
      </c>
      <c r="N822" t="s">
        <v>86</v>
      </c>
      <c r="O822" s="1">
        <v>45740</v>
      </c>
      <c r="P822" s="1">
        <v>45770</v>
      </c>
      <c r="Q822">
        <v>1987</v>
      </c>
      <c r="R822">
        <v>7.8</v>
      </c>
      <c r="S822" t="s">
        <v>57</v>
      </c>
    </row>
    <row r="823" spans="1:19" x14ac:dyDescent="0.3">
      <c r="A823" t="s">
        <v>1733</v>
      </c>
      <c r="B823" t="s">
        <v>145</v>
      </c>
      <c r="C823" s="2">
        <v>80796</v>
      </c>
      <c r="D823" t="s">
        <v>10</v>
      </c>
      <c r="E823" t="s">
        <v>11</v>
      </c>
      <c r="F823" t="s">
        <v>52</v>
      </c>
      <c r="G823" t="s">
        <v>36</v>
      </c>
      <c r="H823" t="s">
        <v>14</v>
      </c>
      <c r="I823" t="s">
        <v>36</v>
      </c>
      <c r="J823" t="s">
        <v>15</v>
      </c>
      <c r="K823" t="s">
        <v>1734</v>
      </c>
      <c r="L823" t="s">
        <v>39</v>
      </c>
      <c r="M823">
        <v>6</v>
      </c>
      <c r="N823" t="s">
        <v>18</v>
      </c>
      <c r="O823" s="1">
        <v>45541</v>
      </c>
      <c r="P823" s="1">
        <v>45591</v>
      </c>
      <c r="Q823">
        <v>927</v>
      </c>
      <c r="R823">
        <v>7.7</v>
      </c>
      <c r="S823" t="s">
        <v>78</v>
      </c>
    </row>
    <row r="824" spans="1:19" x14ac:dyDescent="0.3">
      <c r="A824" t="s">
        <v>1735</v>
      </c>
      <c r="B824" t="s">
        <v>130</v>
      </c>
      <c r="C824" s="2">
        <v>63765</v>
      </c>
      <c r="D824" t="s">
        <v>51</v>
      </c>
      <c r="E824" t="s">
        <v>22</v>
      </c>
      <c r="F824" t="s">
        <v>52</v>
      </c>
      <c r="G824" t="s">
        <v>120</v>
      </c>
      <c r="H824" t="s">
        <v>14</v>
      </c>
      <c r="I824" t="s">
        <v>36</v>
      </c>
      <c r="J824" t="s">
        <v>25</v>
      </c>
      <c r="K824" t="s">
        <v>1736</v>
      </c>
      <c r="L824" t="s">
        <v>39</v>
      </c>
      <c r="M824" t="s">
        <v>37</v>
      </c>
      <c r="N824" t="s">
        <v>18</v>
      </c>
      <c r="O824" s="1">
        <v>45674</v>
      </c>
      <c r="P824" s="1">
        <v>45731</v>
      </c>
      <c r="Q824">
        <v>2267</v>
      </c>
      <c r="R824">
        <v>5.5</v>
      </c>
      <c r="S824" t="s">
        <v>93</v>
      </c>
    </row>
    <row r="825" spans="1:19" x14ac:dyDescent="0.3">
      <c r="A825" t="s">
        <v>1737</v>
      </c>
      <c r="B825" t="s">
        <v>145</v>
      </c>
      <c r="C825" s="2">
        <v>113684</v>
      </c>
      <c r="D825" t="s">
        <v>10</v>
      </c>
      <c r="E825" t="s">
        <v>32</v>
      </c>
      <c r="F825" t="s">
        <v>99</v>
      </c>
      <c r="G825" t="s">
        <v>23</v>
      </c>
      <c r="H825" t="s">
        <v>35</v>
      </c>
      <c r="I825" t="s">
        <v>23</v>
      </c>
      <c r="J825" t="s">
        <v>25</v>
      </c>
      <c r="K825" t="s">
        <v>1738</v>
      </c>
      <c r="L825" t="s">
        <v>46</v>
      </c>
      <c r="M825">
        <v>2</v>
      </c>
      <c r="N825" t="s">
        <v>108</v>
      </c>
      <c r="O825" s="1">
        <v>45492</v>
      </c>
      <c r="P825" s="1">
        <v>45543</v>
      </c>
      <c r="Q825">
        <v>811</v>
      </c>
      <c r="R825">
        <v>8.5</v>
      </c>
      <c r="S825" t="s">
        <v>29</v>
      </c>
    </row>
    <row r="826" spans="1:19" x14ac:dyDescent="0.3">
      <c r="A826" t="s">
        <v>1739</v>
      </c>
      <c r="B826" t="s">
        <v>256</v>
      </c>
      <c r="C826" s="2">
        <v>67793</v>
      </c>
      <c r="D826" t="s">
        <v>10</v>
      </c>
      <c r="E826" t="s">
        <v>32</v>
      </c>
      <c r="F826" t="s">
        <v>99</v>
      </c>
      <c r="G826" t="s">
        <v>166</v>
      </c>
      <c r="H826" t="s">
        <v>54</v>
      </c>
      <c r="I826" t="s">
        <v>166</v>
      </c>
      <c r="J826" t="s">
        <v>25</v>
      </c>
      <c r="K826" t="s">
        <v>1740</v>
      </c>
      <c r="L826" t="s">
        <v>46</v>
      </c>
      <c r="M826">
        <v>2</v>
      </c>
      <c r="N826" t="s">
        <v>69</v>
      </c>
      <c r="O826" s="1">
        <v>45548</v>
      </c>
      <c r="P826" s="1">
        <v>45573</v>
      </c>
      <c r="Q826">
        <v>2464</v>
      </c>
      <c r="R826">
        <v>6.5</v>
      </c>
      <c r="S826" t="s">
        <v>63</v>
      </c>
    </row>
    <row r="827" spans="1:19" x14ac:dyDescent="0.3">
      <c r="A827" t="s">
        <v>1741</v>
      </c>
      <c r="B827" t="s">
        <v>65</v>
      </c>
      <c r="C827" s="2">
        <v>36696</v>
      </c>
      <c r="D827" t="s">
        <v>10</v>
      </c>
      <c r="E827" t="s">
        <v>22</v>
      </c>
      <c r="F827" t="s">
        <v>52</v>
      </c>
      <c r="G827" t="s">
        <v>166</v>
      </c>
      <c r="H827" t="s">
        <v>14</v>
      </c>
      <c r="I827" t="s">
        <v>23</v>
      </c>
      <c r="J827" t="s">
        <v>37</v>
      </c>
      <c r="K827" t="s">
        <v>1742</v>
      </c>
      <c r="L827" t="s">
        <v>17</v>
      </c>
      <c r="M827">
        <v>1</v>
      </c>
      <c r="N827" t="s">
        <v>28</v>
      </c>
      <c r="O827" s="1">
        <v>45599</v>
      </c>
      <c r="P827" s="1">
        <v>45665</v>
      </c>
      <c r="Q827">
        <v>1868</v>
      </c>
      <c r="R827">
        <v>10</v>
      </c>
      <c r="S827" t="s">
        <v>73</v>
      </c>
    </row>
    <row r="828" spans="1:19" x14ac:dyDescent="0.3">
      <c r="A828" t="s">
        <v>1743</v>
      </c>
      <c r="B828" t="s">
        <v>31</v>
      </c>
      <c r="C828" s="2">
        <v>189666</v>
      </c>
      <c r="D828" t="s">
        <v>10</v>
      </c>
      <c r="E828" t="s">
        <v>88</v>
      </c>
      <c r="F828" t="s">
        <v>33</v>
      </c>
      <c r="G828" t="s">
        <v>84</v>
      </c>
      <c r="H828" t="s">
        <v>35</v>
      </c>
      <c r="I828" t="s">
        <v>84</v>
      </c>
      <c r="J828" t="s">
        <v>25</v>
      </c>
      <c r="K828" t="s">
        <v>1744</v>
      </c>
      <c r="L828" t="s">
        <v>17</v>
      </c>
      <c r="M828">
        <v>13</v>
      </c>
      <c r="N828" t="s">
        <v>28</v>
      </c>
      <c r="O828" s="1">
        <v>45413</v>
      </c>
      <c r="P828" s="1">
        <v>45473</v>
      </c>
      <c r="Q828">
        <v>1957</v>
      </c>
      <c r="R828">
        <v>9.9</v>
      </c>
      <c r="S828" t="s">
        <v>29</v>
      </c>
    </row>
    <row r="829" spans="1:19" x14ac:dyDescent="0.3">
      <c r="A829" t="s">
        <v>1745</v>
      </c>
      <c r="B829" t="s">
        <v>21</v>
      </c>
      <c r="C829" s="2">
        <v>144259</v>
      </c>
      <c r="D829" t="s">
        <v>10</v>
      </c>
      <c r="E829" t="s">
        <v>88</v>
      </c>
      <c r="F829" t="s">
        <v>12</v>
      </c>
      <c r="G829" t="s">
        <v>104</v>
      </c>
      <c r="H829" t="s">
        <v>54</v>
      </c>
      <c r="I829" t="s">
        <v>104</v>
      </c>
      <c r="J829" t="s">
        <v>25</v>
      </c>
      <c r="K829" t="s">
        <v>1746</v>
      </c>
      <c r="L829" t="s">
        <v>46</v>
      </c>
      <c r="M829">
        <v>10</v>
      </c>
      <c r="N829" t="s">
        <v>86</v>
      </c>
      <c r="O829" s="1">
        <v>45360</v>
      </c>
      <c r="P829" s="1">
        <v>45389</v>
      </c>
      <c r="Q829">
        <v>1336</v>
      </c>
      <c r="R829">
        <v>9.6</v>
      </c>
      <c r="S829" t="s">
        <v>41</v>
      </c>
    </row>
    <row r="830" spans="1:19" x14ac:dyDescent="0.3">
      <c r="A830" t="s">
        <v>1747</v>
      </c>
      <c r="B830" t="s">
        <v>176</v>
      </c>
      <c r="C830" s="2">
        <v>80853</v>
      </c>
      <c r="D830" t="s">
        <v>66</v>
      </c>
      <c r="E830" t="s">
        <v>32</v>
      </c>
      <c r="F830" t="s">
        <v>99</v>
      </c>
      <c r="G830" t="s">
        <v>67</v>
      </c>
      <c r="H830" t="s">
        <v>14</v>
      </c>
      <c r="I830" t="s">
        <v>67</v>
      </c>
      <c r="J830" t="s">
        <v>37</v>
      </c>
      <c r="K830" t="s">
        <v>1748</v>
      </c>
      <c r="L830" t="s">
        <v>17</v>
      </c>
      <c r="M830">
        <v>3</v>
      </c>
      <c r="N830" t="s">
        <v>18</v>
      </c>
      <c r="O830" s="1">
        <v>45294</v>
      </c>
      <c r="P830" s="1">
        <v>45308</v>
      </c>
      <c r="Q830">
        <v>2084</v>
      </c>
      <c r="R830">
        <v>7.4</v>
      </c>
      <c r="S830" t="s">
        <v>227</v>
      </c>
    </row>
    <row r="831" spans="1:19" x14ac:dyDescent="0.3">
      <c r="A831" t="s">
        <v>1749</v>
      </c>
      <c r="B831" t="s">
        <v>110</v>
      </c>
      <c r="C831" s="2">
        <v>63854</v>
      </c>
      <c r="D831" t="s">
        <v>10</v>
      </c>
      <c r="E831" t="s">
        <v>32</v>
      </c>
      <c r="F831" t="s">
        <v>33</v>
      </c>
      <c r="G831" t="s">
        <v>13</v>
      </c>
      <c r="H831" t="s">
        <v>14</v>
      </c>
      <c r="I831" t="s">
        <v>13</v>
      </c>
      <c r="J831" t="s">
        <v>25</v>
      </c>
      <c r="K831" t="s">
        <v>1750</v>
      </c>
      <c r="L831" t="s">
        <v>46</v>
      </c>
      <c r="M831">
        <v>2</v>
      </c>
      <c r="N831" t="s">
        <v>69</v>
      </c>
      <c r="O831" s="1">
        <v>45549</v>
      </c>
      <c r="P831" s="1">
        <v>45565</v>
      </c>
      <c r="Q831">
        <v>1558</v>
      </c>
      <c r="R831">
        <v>8.5</v>
      </c>
      <c r="S831" t="s">
        <v>227</v>
      </c>
    </row>
    <row r="832" spans="1:19" x14ac:dyDescent="0.3">
      <c r="A832" t="s">
        <v>1751</v>
      </c>
      <c r="B832" t="s">
        <v>161</v>
      </c>
      <c r="C832" s="2">
        <v>202935</v>
      </c>
      <c r="D832" t="s">
        <v>51</v>
      </c>
      <c r="E832" t="s">
        <v>88</v>
      </c>
      <c r="F832" t="s">
        <v>52</v>
      </c>
      <c r="G832" t="s">
        <v>120</v>
      </c>
      <c r="H832" t="s">
        <v>35</v>
      </c>
      <c r="I832" t="s">
        <v>24</v>
      </c>
      <c r="J832" t="s">
        <v>37</v>
      </c>
      <c r="K832" t="s">
        <v>1752</v>
      </c>
      <c r="L832" t="s">
        <v>27</v>
      </c>
      <c r="M832">
        <v>12</v>
      </c>
      <c r="N832" t="s">
        <v>97</v>
      </c>
      <c r="O832" s="1">
        <v>45454</v>
      </c>
      <c r="P832" s="1">
        <v>45515</v>
      </c>
      <c r="Q832">
        <v>2194</v>
      </c>
      <c r="R832">
        <v>8.6999999999999993</v>
      </c>
      <c r="S832" t="s">
        <v>234</v>
      </c>
    </row>
    <row r="833" spans="1:19" x14ac:dyDescent="0.3">
      <c r="A833" t="s">
        <v>1753</v>
      </c>
      <c r="B833" t="s">
        <v>83</v>
      </c>
      <c r="C833" s="2">
        <v>34007</v>
      </c>
      <c r="D833" t="s">
        <v>10</v>
      </c>
      <c r="E833" t="s">
        <v>22</v>
      </c>
      <c r="F833" t="s">
        <v>33</v>
      </c>
      <c r="G833" t="s">
        <v>80</v>
      </c>
      <c r="H833" t="s">
        <v>54</v>
      </c>
      <c r="I833" t="s">
        <v>153</v>
      </c>
      <c r="J833" t="s">
        <v>25</v>
      </c>
      <c r="K833" t="s">
        <v>1754</v>
      </c>
      <c r="L833" t="s">
        <v>17</v>
      </c>
      <c r="M833">
        <v>1</v>
      </c>
      <c r="N833" t="s">
        <v>18</v>
      </c>
      <c r="O833" s="1">
        <v>45359</v>
      </c>
      <c r="P833" s="1">
        <v>45399</v>
      </c>
      <c r="Q833">
        <v>1687</v>
      </c>
      <c r="R833">
        <v>5.4</v>
      </c>
      <c r="S833" t="s">
        <v>57</v>
      </c>
    </row>
    <row r="834" spans="1:19" x14ac:dyDescent="0.3">
      <c r="A834" t="s">
        <v>1755</v>
      </c>
      <c r="B834" t="s">
        <v>43</v>
      </c>
      <c r="C834" s="2">
        <v>91619</v>
      </c>
      <c r="D834" t="s">
        <v>10</v>
      </c>
      <c r="E834" t="s">
        <v>11</v>
      </c>
      <c r="F834" t="s">
        <v>12</v>
      </c>
      <c r="G834" t="s">
        <v>104</v>
      </c>
      <c r="H834" t="s">
        <v>54</v>
      </c>
      <c r="I834" t="s">
        <v>104</v>
      </c>
      <c r="J834" t="s">
        <v>15</v>
      </c>
      <c r="K834" t="s">
        <v>1756</v>
      </c>
      <c r="L834" t="s">
        <v>46</v>
      </c>
      <c r="M834">
        <v>6</v>
      </c>
      <c r="N834" t="s">
        <v>77</v>
      </c>
      <c r="O834" s="1">
        <v>45761</v>
      </c>
      <c r="P834" s="1">
        <v>45789</v>
      </c>
      <c r="Q834">
        <v>2119</v>
      </c>
      <c r="R834">
        <v>7.1</v>
      </c>
      <c r="S834" t="s">
        <v>227</v>
      </c>
    </row>
    <row r="835" spans="1:19" x14ac:dyDescent="0.3">
      <c r="A835" t="s">
        <v>1757</v>
      </c>
      <c r="B835" t="s">
        <v>83</v>
      </c>
      <c r="C835" s="2">
        <v>143704</v>
      </c>
      <c r="D835" t="s">
        <v>51</v>
      </c>
      <c r="E835" t="s">
        <v>11</v>
      </c>
      <c r="F835" t="s">
        <v>12</v>
      </c>
      <c r="G835" t="s">
        <v>60</v>
      </c>
      <c r="H835" t="s">
        <v>35</v>
      </c>
      <c r="I835" t="s">
        <v>60</v>
      </c>
      <c r="J835" t="s">
        <v>15</v>
      </c>
      <c r="K835" t="s">
        <v>1758</v>
      </c>
      <c r="L835" t="s">
        <v>39</v>
      </c>
      <c r="M835">
        <v>6</v>
      </c>
      <c r="N835" t="s">
        <v>77</v>
      </c>
      <c r="O835" s="1">
        <v>45602</v>
      </c>
      <c r="P835" s="1">
        <v>45631</v>
      </c>
      <c r="Q835">
        <v>2239</v>
      </c>
      <c r="R835">
        <v>6.8</v>
      </c>
      <c r="S835" t="s">
        <v>73</v>
      </c>
    </row>
    <row r="836" spans="1:19" x14ac:dyDescent="0.3">
      <c r="A836" t="s">
        <v>1759</v>
      </c>
      <c r="B836" t="s">
        <v>137</v>
      </c>
      <c r="C836" s="2">
        <v>86391</v>
      </c>
      <c r="D836" t="s">
        <v>10</v>
      </c>
      <c r="E836" t="s">
        <v>11</v>
      </c>
      <c r="F836" t="s">
        <v>99</v>
      </c>
      <c r="G836" t="s">
        <v>166</v>
      </c>
      <c r="H836" t="s">
        <v>54</v>
      </c>
      <c r="I836" t="s">
        <v>166</v>
      </c>
      <c r="J836" t="s">
        <v>15</v>
      </c>
      <c r="K836" t="s">
        <v>1760</v>
      </c>
      <c r="L836" t="s">
        <v>17</v>
      </c>
      <c r="M836">
        <v>5</v>
      </c>
      <c r="N836" t="s">
        <v>86</v>
      </c>
      <c r="O836" s="1">
        <v>45756</v>
      </c>
      <c r="P836" s="1">
        <v>45770</v>
      </c>
      <c r="Q836">
        <v>639</v>
      </c>
      <c r="R836">
        <v>8.9</v>
      </c>
      <c r="S836" t="s">
        <v>112</v>
      </c>
    </row>
    <row r="837" spans="1:19" x14ac:dyDescent="0.3">
      <c r="A837" t="s">
        <v>1761</v>
      </c>
      <c r="B837" t="s">
        <v>161</v>
      </c>
      <c r="C837" s="2">
        <v>114323</v>
      </c>
      <c r="D837" t="s">
        <v>10</v>
      </c>
      <c r="E837" t="s">
        <v>32</v>
      </c>
      <c r="F837" t="s">
        <v>12</v>
      </c>
      <c r="G837" t="s">
        <v>34</v>
      </c>
      <c r="H837" t="s">
        <v>14</v>
      </c>
      <c r="I837" t="s">
        <v>34</v>
      </c>
      <c r="J837" t="s">
        <v>25</v>
      </c>
      <c r="K837" t="s">
        <v>1762</v>
      </c>
      <c r="L837" t="s">
        <v>46</v>
      </c>
      <c r="M837">
        <v>2</v>
      </c>
      <c r="N837" t="s">
        <v>108</v>
      </c>
      <c r="O837" s="1">
        <v>45763</v>
      </c>
      <c r="P837" s="1">
        <v>45804</v>
      </c>
      <c r="Q837">
        <v>1621</v>
      </c>
      <c r="R837">
        <v>8.1999999999999993</v>
      </c>
      <c r="S837" t="s">
        <v>73</v>
      </c>
    </row>
    <row r="838" spans="1:19" x14ac:dyDescent="0.3">
      <c r="A838" t="s">
        <v>1763</v>
      </c>
      <c r="B838" t="s">
        <v>103</v>
      </c>
      <c r="C838" s="2">
        <v>123019</v>
      </c>
      <c r="D838" t="s">
        <v>10</v>
      </c>
      <c r="E838" t="s">
        <v>32</v>
      </c>
      <c r="F838" t="s">
        <v>12</v>
      </c>
      <c r="G838" t="s">
        <v>126</v>
      </c>
      <c r="H838" t="s">
        <v>14</v>
      </c>
      <c r="I838" t="s">
        <v>120</v>
      </c>
      <c r="J838" t="s">
        <v>37</v>
      </c>
      <c r="K838" t="s">
        <v>1764</v>
      </c>
      <c r="L838" t="s">
        <v>17</v>
      </c>
      <c r="M838">
        <v>4</v>
      </c>
      <c r="N838" t="s">
        <v>62</v>
      </c>
      <c r="O838" s="1">
        <v>45775</v>
      </c>
      <c r="P838" s="1">
        <v>45805</v>
      </c>
      <c r="Q838">
        <v>2018</v>
      </c>
      <c r="R838">
        <v>9.4</v>
      </c>
      <c r="S838" t="s">
        <v>227</v>
      </c>
    </row>
    <row r="839" spans="1:19" x14ac:dyDescent="0.3">
      <c r="A839" t="s">
        <v>1765</v>
      </c>
      <c r="B839" t="s">
        <v>31</v>
      </c>
      <c r="C839" s="2">
        <v>54256</v>
      </c>
      <c r="D839" t="s">
        <v>51</v>
      </c>
      <c r="E839" t="s">
        <v>22</v>
      </c>
      <c r="F839" t="s">
        <v>12</v>
      </c>
      <c r="G839" t="s">
        <v>53</v>
      </c>
      <c r="H839" t="s">
        <v>54</v>
      </c>
      <c r="I839" t="s">
        <v>53</v>
      </c>
      <c r="J839" t="s">
        <v>25</v>
      </c>
      <c r="K839" t="s">
        <v>1766</v>
      </c>
      <c r="L839" t="s">
        <v>17</v>
      </c>
      <c r="M839" t="s">
        <v>37</v>
      </c>
      <c r="N839" t="s">
        <v>62</v>
      </c>
      <c r="O839" s="1">
        <v>45526</v>
      </c>
      <c r="P839" s="1">
        <v>45567</v>
      </c>
      <c r="Q839">
        <v>2050</v>
      </c>
      <c r="R839">
        <v>8.6</v>
      </c>
      <c r="S839" t="s">
        <v>128</v>
      </c>
    </row>
    <row r="840" spans="1:19" x14ac:dyDescent="0.3">
      <c r="A840" t="s">
        <v>1767</v>
      </c>
      <c r="B840" t="s">
        <v>256</v>
      </c>
      <c r="C840" s="2">
        <v>86315</v>
      </c>
      <c r="D840" t="s">
        <v>10</v>
      </c>
      <c r="E840" t="s">
        <v>32</v>
      </c>
      <c r="F840" t="s">
        <v>99</v>
      </c>
      <c r="G840" t="s">
        <v>140</v>
      </c>
      <c r="H840" t="s">
        <v>54</v>
      </c>
      <c r="I840" t="s">
        <v>140</v>
      </c>
      <c r="J840" t="s">
        <v>37</v>
      </c>
      <c r="K840" t="s">
        <v>1768</v>
      </c>
      <c r="L840" t="s">
        <v>46</v>
      </c>
      <c r="M840">
        <v>3</v>
      </c>
      <c r="N840" t="s">
        <v>108</v>
      </c>
      <c r="O840" s="1">
        <v>45774</v>
      </c>
      <c r="P840" s="1">
        <v>45819</v>
      </c>
      <c r="Q840">
        <v>1326</v>
      </c>
      <c r="R840">
        <v>7.5</v>
      </c>
      <c r="S840" t="s">
        <v>48</v>
      </c>
    </row>
    <row r="841" spans="1:19" x14ac:dyDescent="0.3">
      <c r="A841" t="s">
        <v>1769</v>
      </c>
      <c r="B841" t="s">
        <v>59</v>
      </c>
      <c r="C841" s="2">
        <v>82655</v>
      </c>
      <c r="D841" t="s">
        <v>10</v>
      </c>
      <c r="E841" t="s">
        <v>32</v>
      </c>
      <c r="F841" t="s">
        <v>12</v>
      </c>
      <c r="G841" t="s">
        <v>44</v>
      </c>
      <c r="H841" t="s">
        <v>35</v>
      </c>
      <c r="I841" t="s">
        <v>158</v>
      </c>
      <c r="J841" t="s">
        <v>37</v>
      </c>
      <c r="K841" t="s">
        <v>1770</v>
      </c>
      <c r="L841" t="s">
        <v>46</v>
      </c>
      <c r="M841">
        <v>4</v>
      </c>
      <c r="N841" t="s">
        <v>116</v>
      </c>
      <c r="O841" s="1">
        <v>45455</v>
      </c>
      <c r="P841" s="1">
        <v>45505</v>
      </c>
      <c r="Q841">
        <v>720</v>
      </c>
      <c r="R841">
        <v>8.5</v>
      </c>
      <c r="S841" t="s">
        <v>73</v>
      </c>
    </row>
    <row r="842" spans="1:19" x14ac:dyDescent="0.3">
      <c r="A842" t="s">
        <v>1771</v>
      </c>
      <c r="B842" t="s">
        <v>256</v>
      </c>
      <c r="C842" s="2">
        <v>65988</v>
      </c>
      <c r="D842" t="s">
        <v>10</v>
      </c>
      <c r="E842" t="s">
        <v>22</v>
      </c>
      <c r="F842" t="s">
        <v>33</v>
      </c>
      <c r="G842" t="s">
        <v>23</v>
      </c>
      <c r="H842" t="s">
        <v>54</v>
      </c>
      <c r="I842" t="s">
        <v>23</v>
      </c>
      <c r="J842" t="s">
        <v>15</v>
      </c>
      <c r="K842" t="s">
        <v>1772</v>
      </c>
      <c r="L842" t="s">
        <v>46</v>
      </c>
      <c r="M842" t="s">
        <v>37</v>
      </c>
      <c r="N842" t="s">
        <v>108</v>
      </c>
      <c r="O842" s="1">
        <v>45390</v>
      </c>
      <c r="P842" s="1">
        <v>45452</v>
      </c>
      <c r="Q842">
        <v>2079</v>
      </c>
      <c r="R842">
        <v>7.7</v>
      </c>
      <c r="S842" t="s">
        <v>63</v>
      </c>
    </row>
    <row r="843" spans="1:19" x14ac:dyDescent="0.3">
      <c r="A843" t="s">
        <v>1773</v>
      </c>
      <c r="B843" t="s">
        <v>65</v>
      </c>
      <c r="C843" s="2">
        <v>200761</v>
      </c>
      <c r="D843" t="s">
        <v>10</v>
      </c>
      <c r="E843" t="s">
        <v>88</v>
      </c>
      <c r="F843" t="s">
        <v>33</v>
      </c>
      <c r="G843" t="s">
        <v>158</v>
      </c>
      <c r="H843" t="s">
        <v>35</v>
      </c>
      <c r="I843" t="s">
        <v>158</v>
      </c>
      <c r="J843" t="s">
        <v>15</v>
      </c>
      <c r="K843" t="s">
        <v>1774</v>
      </c>
      <c r="L843" t="s">
        <v>17</v>
      </c>
      <c r="M843">
        <v>19</v>
      </c>
      <c r="N843" t="s">
        <v>86</v>
      </c>
      <c r="O843" s="1">
        <v>45665</v>
      </c>
      <c r="P843" s="1">
        <v>45696</v>
      </c>
      <c r="Q843">
        <v>2164</v>
      </c>
      <c r="R843">
        <v>7.3</v>
      </c>
      <c r="S843" t="s">
        <v>63</v>
      </c>
    </row>
    <row r="844" spans="1:19" x14ac:dyDescent="0.3">
      <c r="A844" t="s">
        <v>1775</v>
      </c>
      <c r="B844" t="s">
        <v>65</v>
      </c>
      <c r="C844" s="2">
        <v>272996</v>
      </c>
      <c r="D844" t="s">
        <v>10</v>
      </c>
      <c r="E844" t="s">
        <v>88</v>
      </c>
      <c r="F844" t="s">
        <v>12</v>
      </c>
      <c r="G844" t="s">
        <v>126</v>
      </c>
      <c r="H844" t="s">
        <v>14</v>
      </c>
      <c r="I844" t="s">
        <v>126</v>
      </c>
      <c r="J844" t="s">
        <v>25</v>
      </c>
      <c r="K844" t="s">
        <v>1776</v>
      </c>
      <c r="L844" t="s">
        <v>39</v>
      </c>
      <c r="M844">
        <v>11</v>
      </c>
      <c r="N844" t="s">
        <v>97</v>
      </c>
      <c r="O844" s="1">
        <v>45477</v>
      </c>
      <c r="P844" s="1">
        <v>45510</v>
      </c>
      <c r="Q844">
        <v>1583</v>
      </c>
      <c r="R844">
        <v>8.6999999999999993</v>
      </c>
      <c r="S844" t="s">
        <v>63</v>
      </c>
    </row>
    <row r="845" spans="1:19" x14ac:dyDescent="0.3">
      <c r="A845" t="s">
        <v>1777</v>
      </c>
      <c r="B845" t="s">
        <v>110</v>
      </c>
      <c r="C845" s="2">
        <v>54146</v>
      </c>
      <c r="D845" t="s">
        <v>10</v>
      </c>
      <c r="E845" t="s">
        <v>22</v>
      </c>
      <c r="F845" t="s">
        <v>12</v>
      </c>
      <c r="G845" t="s">
        <v>80</v>
      </c>
      <c r="H845" t="s">
        <v>14</v>
      </c>
      <c r="I845" t="s">
        <v>80</v>
      </c>
      <c r="J845" t="s">
        <v>25</v>
      </c>
      <c r="K845" t="s">
        <v>1778</v>
      </c>
      <c r="L845" t="s">
        <v>39</v>
      </c>
      <c r="M845">
        <v>1</v>
      </c>
      <c r="N845" t="s">
        <v>47</v>
      </c>
      <c r="O845" s="1">
        <v>45722</v>
      </c>
      <c r="P845" s="1">
        <v>45739</v>
      </c>
      <c r="Q845">
        <v>1512</v>
      </c>
      <c r="R845">
        <v>7.7</v>
      </c>
      <c r="S845" t="s">
        <v>128</v>
      </c>
    </row>
    <row r="846" spans="1:19" x14ac:dyDescent="0.3">
      <c r="A846" t="s">
        <v>1779</v>
      </c>
      <c r="B846" t="s">
        <v>59</v>
      </c>
      <c r="C846" s="2">
        <v>59833</v>
      </c>
      <c r="D846" t="s">
        <v>10</v>
      </c>
      <c r="E846" t="s">
        <v>32</v>
      </c>
      <c r="F846" t="s">
        <v>52</v>
      </c>
      <c r="G846" t="s">
        <v>44</v>
      </c>
      <c r="H846" t="s">
        <v>54</v>
      </c>
      <c r="I846" t="s">
        <v>44</v>
      </c>
      <c r="J846" t="s">
        <v>37</v>
      </c>
      <c r="K846" t="s">
        <v>1780</v>
      </c>
      <c r="L846" t="s">
        <v>27</v>
      </c>
      <c r="M846">
        <v>3</v>
      </c>
      <c r="N846" t="s">
        <v>108</v>
      </c>
      <c r="O846" s="1">
        <v>45349</v>
      </c>
      <c r="P846" s="1">
        <v>45405</v>
      </c>
      <c r="Q846">
        <v>1738</v>
      </c>
      <c r="R846">
        <v>7.5</v>
      </c>
      <c r="S846" t="s">
        <v>174</v>
      </c>
    </row>
    <row r="847" spans="1:19" x14ac:dyDescent="0.3">
      <c r="A847" t="s">
        <v>1781</v>
      </c>
      <c r="B847" t="s">
        <v>75</v>
      </c>
      <c r="C847" s="2">
        <v>180769</v>
      </c>
      <c r="D847" t="s">
        <v>10</v>
      </c>
      <c r="E847" t="s">
        <v>11</v>
      </c>
      <c r="F847" t="s">
        <v>33</v>
      </c>
      <c r="G847" t="s">
        <v>95</v>
      </c>
      <c r="H847" t="s">
        <v>14</v>
      </c>
      <c r="I847" t="s">
        <v>95</v>
      </c>
      <c r="J847" t="s">
        <v>37</v>
      </c>
      <c r="K847" t="s">
        <v>1782</v>
      </c>
      <c r="L847" t="s">
        <v>46</v>
      </c>
      <c r="M847">
        <v>5</v>
      </c>
      <c r="N847" t="s">
        <v>62</v>
      </c>
      <c r="O847" s="1">
        <v>45739</v>
      </c>
      <c r="P847" s="1">
        <v>45773</v>
      </c>
      <c r="Q847">
        <v>1475</v>
      </c>
      <c r="R847">
        <v>9.4</v>
      </c>
      <c r="S847" t="s">
        <v>73</v>
      </c>
    </row>
    <row r="848" spans="1:19" x14ac:dyDescent="0.3">
      <c r="A848" t="s">
        <v>1783</v>
      </c>
      <c r="B848" t="s">
        <v>161</v>
      </c>
      <c r="C848" s="2">
        <v>32926</v>
      </c>
      <c r="D848" t="s">
        <v>10</v>
      </c>
      <c r="E848" t="s">
        <v>22</v>
      </c>
      <c r="F848" t="s">
        <v>99</v>
      </c>
      <c r="G848" t="s">
        <v>36</v>
      </c>
      <c r="H848" t="s">
        <v>54</v>
      </c>
      <c r="I848" t="s">
        <v>36</v>
      </c>
      <c r="J848" t="s">
        <v>25</v>
      </c>
      <c r="K848" t="s">
        <v>1784</v>
      </c>
      <c r="L848" t="s">
        <v>27</v>
      </c>
      <c r="M848" t="s">
        <v>37</v>
      </c>
      <c r="N848" t="s">
        <v>86</v>
      </c>
      <c r="O848" s="1">
        <v>45635</v>
      </c>
      <c r="P848" s="1">
        <v>45670</v>
      </c>
      <c r="Q848">
        <v>2309</v>
      </c>
      <c r="R848">
        <v>9.8000000000000007</v>
      </c>
      <c r="S848" t="s">
        <v>93</v>
      </c>
    </row>
    <row r="849" spans="1:19" x14ac:dyDescent="0.3">
      <c r="A849" t="s">
        <v>1785</v>
      </c>
      <c r="B849" t="s">
        <v>9</v>
      </c>
      <c r="C849" s="2">
        <v>56145</v>
      </c>
      <c r="D849" t="s">
        <v>66</v>
      </c>
      <c r="E849" t="s">
        <v>22</v>
      </c>
      <c r="F849" t="s">
        <v>12</v>
      </c>
      <c r="G849" t="s">
        <v>67</v>
      </c>
      <c r="H849" t="s">
        <v>14</v>
      </c>
      <c r="I849" t="s">
        <v>67</v>
      </c>
      <c r="J849" t="s">
        <v>37</v>
      </c>
      <c r="K849" t="s">
        <v>1786</v>
      </c>
      <c r="L849" t="s">
        <v>39</v>
      </c>
      <c r="M849" t="s">
        <v>37</v>
      </c>
      <c r="N849" t="s">
        <v>28</v>
      </c>
      <c r="O849" s="1">
        <v>45470</v>
      </c>
      <c r="P849" s="1">
        <v>45507</v>
      </c>
      <c r="Q849">
        <v>1519</v>
      </c>
      <c r="R849">
        <v>8.9</v>
      </c>
      <c r="S849" t="s">
        <v>128</v>
      </c>
    </row>
    <row r="850" spans="1:19" x14ac:dyDescent="0.3">
      <c r="A850" t="s">
        <v>1787</v>
      </c>
      <c r="B850" t="s">
        <v>83</v>
      </c>
      <c r="C850" s="2">
        <v>47908</v>
      </c>
      <c r="D850" t="s">
        <v>10</v>
      </c>
      <c r="E850" t="s">
        <v>22</v>
      </c>
      <c r="F850" t="s">
        <v>99</v>
      </c>
      <c r="G850" t="s">
        <v>36</v>
      </c>
      <c r="H850" t="s">
        <v>14</v>
      </c>
      <c r="I850" t="s">
        <v>36</v>
      </c>
      <c r="J850" t="s">
        <v>25</v>
      </c>
      <c r="K850" t="s">
        <v>1788</v>
      </c>
      <c r="L850" t="s">
        <v>17</v>
      </c>
      <c r="M850">
        <v>1</v>
      </c>
      <c r="N850" t="s">
        <v>62</v>
      </c>
      <c r="O850" s="1">
        <v>45581</v>
      </c>
      <c r="P850" s="1">
        <v>45595</v>
      </c>
      <c r="Q850">
        <v>1347</v>
      </c>
      <c r="R850">
        <v>7</v>
      </c>
      <c r="S850" t="s">
        <v>73</v>
      </c>
    </row>
    <row r="851" spans="1:19" x14ac:dyDescent="0.3">
      <c r="A851" t="s">
        <v>1789</v>
      </c>
      <c r="B851" t="s">
        <v>110</v>
      </c>
      <c r="C851" s="2">
        <v>121384</v>
      </c>
      <c r="D851" t="s">
        <v>51</v>
      </c>
      <c r="E851" t="s">
        <v>11</v>
      </c>
      <c r="F851" t="s">
        <v>33</v>
      </c>
      <c r="G851" t="s">
        <v>53</v>
      </c>
      <c r="H851" t="s">
        <v>35</v>
      </c>
      <c r="I851" t="s">
        <v>53</v>
      </c>
      <c r="J851" t="s">
        <v>25</v>
      </c>
      <c r="K851" t="s">
        <v>1790</v>
      </c>
      <c r="L851" t="s">
        <v>46</v>
      </c>
      <c r="M851">
        <v>5</v>
      </c>
      <c r="N851" t="s">
        <v>149</v>
      </c>
      <c r="O851" s="1">
        <v>45387</v>
      </c>
      <c r="P851" s="1">
        <v>45412</v>
      </c>
      <c r="Q851">
        <v>1203</v>
      </c>
      <c r="R851">
        <v>7.3</v>
      </c>
      <c r="S851" t="s">
        <v>70</v>
      </c>
    </row>
    <row r="852" spans="1:19" x14ac:dyDescent="0.3">
      <c r="A852" t="s">
        <v>1791</v>
      </c>
      <c r="B852" t="s">
        <v>31</v>
      </c>
      <c r="C852" s="2">
        <v>149451</v>
      </c>
      <c r="D852" t="s">
        <v>51</v>
      </c>
      <c r="E852" t="s">
        <v>88</v>
      </c>
      <c r="F852" t="s">
        <v>33</v>
      </c>
      <c r="G852" t="s">
        <v>120</v>
      </c>
      <c r="H852" t="s">
        <v>54</v>
      </c>
      <c r="I852" t="s">
        <v>140</v>
      </c>
      <c r="J852" t="s">
        <v>15</v>
      </c>
      <c r="K852" t="s">
        <v>1792</v>
      </c>
      <c r="L852" t="s">
        <v>39</v>
      </c>
      <c r="M852">
        <v>15</v>
      </c>
      <c r="N852" t="s">
        <v>97</v>
      </c>
      <c r="O852" s="1">
        <v>45671</v>
      </c>
      <c r="P852" s="1">
        <v>45715</v>
      </c>
      <c r="Q852">
        <v>623</v>
      </c>
      <c r="R852">
        <v>8.5</v>
      </c>
      <c r="S852" t="s">
        <v>29</v>
      </c>
    </row>
    <row r="853" spans="1:19" x14ac:dyDescent="0.3">
      <c r="A853" t="s">
        <v>1793</v>
      </c>
      <c r="B853" t="s">
        <v>137</v>
      </c>
      <c r="C853" s="2">
        <v>95030</v>
      </c>
      <c r="D853" t="s">
        <v>10</v>
      </c>
      <c r="E853" t="s">
        <v>22</v>
      </c>
      <c r="F853" t="s">
        <v>12</v>
      </c>
      <c r="G853" t="s">
        <v>34</v>
      </c>
      <c r="H853" t="s">
        <v>14</v>
      </c>
      <c r="I853" t="s">
        <v>34</v>
      </c>
      <c r="J853" t="s">
        <v>37</v>
      </c>
      <c r="K853" t="s">
        <v>1794</v>
      </c>
      <c r="L853" t="s">
        <v>17</v>
      </c>
      <c r="M853" t="s">
        <v>37</v>
      </c>
      <c r="N853" t="s">
        <v>40</v>
      </c>
      <c r="O853" s="1">
        <v>45550</v>
      </c>
      <c r="P853" s="1">
        <v>45600</v>
      </c>
      <c r="Q853">
        <v>1754</v>
      </c>
      <c r="R853">
        <v>5.7</v>
      </c>
      <c r="S853" t="s">
        <v>112</v>
      </c>
    </row>
    <row r="854" spans="1:19" x14ac:dyDescent="0.3">
      <c r="A854" t="s">
        <v>1795</v>
      </c>
      <c r="B854" t="s">
        <v>65</v>
      </c>
      <c r="C854" s="2">
        <v>96311</v>
      </c>
      <c r="D854" t="s">
        <v>10</v>
      </c>
      <c r="E854" t="s">
        <v>22</v>
      </c>
      <c r="F854" t="s">
        <v>33</v>
      </c>
      <c r="G854" t="s">
        <v>55</v>
      </c>
      <c r="H854" t="s">
        <v>35</v>
      </c>
      <c r="I854" t="s">
        <v>55</v>
      </c>
      <c r="J854" t="s">
        <v>15</v>
      </c>
      <c r="K854" t="s">
        <v>1796</v>
      </c>
      <c r="L854" t="s">
        <v>17</v>
      </c>
      <c r="M854" t="s">
        <v>37</v>
      </c>
      <c r="N854" t="s">
        <v>108</v>
      </c>
      <c r="O854" s="1">
        <v>45409</v>
      </c>
      <c r="P854" s="1">
        <v>45430</v>
      </c>
      <c r="Q854">
        <v>1746</v>
      </c>
      <c r="R854">
        <v>7.2</v>
      </c>
      <c r="S854" t="s">
        <v>19</v>
      </c>
    </row>
    <row r="855" spans="1:19" x14ac:dyDescent="0.3">
      <c r="A855" t="s">
        <v>1797</v>
      </c>
      <c r="B855" t="s">
        <v>176</v>
      </c>
      <c r="C855" s="2">
        <v>111067</v>
      </c>
      <c r="D855" t="s">
        <v>10</v>
      </c>
      <c r="E855" t="s">
        <v>32</v>
      </c>
      <c r="F855" t="s">
        <v>33</v>
      </c>
      <c r="G855" t="s">
        <v>95</v>
      </c>
      <c r="H855" t="s">
        <v>54</v>
      </c>
      <c r="I855" t="s">
        <v>95</v>
      </c>
      <c r="J855" t="s">
        <v>15</v>
      </c>
      <c r="K855" t="s">
        <v>1798</v>
      </c>
      <c r="L855" t="s">
        <v>46</v>
      </c>
      <c r="M855">
        <v>2</v>
      </c>
      <c r="N855" t="s">
        <v>149</v>
      </c>
      <c r="O855" s="1">
        <v>45490</v>
      </c>
      <c r="P855" s="1">
        <v>45504</v>
      </c>
      <c r="Q855">
        <v>1741</v>
      </c>
      <c r="R855">
        <v>8</v>
      </c>
      <c r="S855" t="s">
        <v>112</v>
      </c>
    </row>
    <row r="856" spans="1:19" x14ac:dyDescent="0.3">
      <c r="A856" t="s">
        <v>1799</v>
      </c>
      <c r="B856" t="s">
        <v>21</v>
      </c>
      <c r="C856" s="2">
        <v>81479</v>
      </c>
      <c r="D856" t="s">
        <v>10</v>
      </c>
      <c r="E856" t="s">
        <v>32</v>
      </c>
      <c r="F856" t="s">
        <v>99</v>
      </c>
      <c r="G856" t="s">
        <v>140</v>
      </c>
      <c r="H856" t="s">
        <v>14</v>
      </c>
      <c r="I856" t="s">
        <v>140</v>
      </c>
      <c r="J856" t="s">
        <v>15</v>
      </c>
      <c r="K856" t="s">
        <v>1800</v>
      </c>
      <c r="L856" t="s">
        <v>17</v>
      </c>
      <c r="M856">
        <v>4</v>
      </c>
      <c r="N856" t="s">
        <v>86</v>
      </c>
      <c r="O856" s="1">
        <v>45371</v>
      </c>
      <c r="P856" s="1">
        <v>45395</v>
      </c>
      <c r="Q856">
        <v>2018</v>
      </c>
      <c r="R856">
        <v>6.9</v>
      </c>
      <c r="S856" t="s">
        <v>70</v>
      </c>
    </row>
    <row r="857" spans="1:19" x14ac:dyDescent="0.3">
      <c r="A857" t="s">
        <v>1801</v>
      </c>
      <c r="B857" t="s">
        <v>43</v>
      </c>
      <c r="C857" s="2">
        <v>167621</v>
      </c>
      <c r="D857" t="s">
        <v>66</v>
      </c>
      <c r="E857" t="s">
        <v>11</v>
      </c>
      <c r="F857" t="s">
        <v>99</v>
      </c>
      <c r="G857" t="s">
        <v>67</v>
      </c>
      <c r="H857" t="s">
        <v>35</v>
      </c>
      <c r="I857" t="s">
        <v>67</v>
      </c>
      <c r="J857" t="s">
        <v>37</v>
      </c>
      <c r="K857" t="s">
        <v>1802</v>
      </c>
      <c r="L857" t="s">
        <v>46</v>
      </c>
      <c r="M857">
        <v>5</v>
      </c>
      <c r="N857" t="s">
        <v>47</v>
      </c>
      <c r="O857" s="1">
        <v>45458</v>
      </c>
      <c r="P857" s="1">
        <v>45499</v>
      </c>
      <c r="Q857">
        <v>786</v>
      </c>
      <c r="R857">
        <v>5.0999999999999996</v>
      </c>
      <c r="S857" t="s">
        <v>29</v>
      </c>
    </row>
    <row r="858" spans="1:19" x14ac:dyDescent="0.3">
      <c r="A858" t="s">
        <v>1803</v>
      </c>
      <c r="B858" t="s">
        <v>145</v>
      </c>
      <c r="C858" s="2">
        <v>133238</v>
      </c>
      <c r="D858" t="s">
        <v>10</v>
      </c>
      <c r="E858" t="s">
        <v>11</v>
      </c>
      <c r="F858" t="s">
        <v>52</v>
      </c>
      <c r="G858" t="s">
        <v>84</v>
      </c>
      <c r="H858" t="s">
        <v>54</v>
      </c>
      <c r="I858" t="s">
        <v>84</v>
      </c>
      <c r="J858" t="s">
        <v>25</v>
      </c>
      <c r="K858" t="s">
        <v>1804</v>
      </c>
      <c r="L858" t="s">
        <v>17</v>
      </c>
      <c r="M858">
        <v>7</v>
      </c>
      <c r="N858" t="s">
        <v>97</v>
      </c>
      <c r="O858" s="1">
        <v>45459</v>
      </c>
      <c r="P858" s="1">
        <v>45531</v>
      </c>
      <c r="Q858">
        <v>934</v>
      </c>
      <c r="R858">
        <v>8.5</v>
      </c>
      <c r="S858" t="s">
        <v>70</v>
      </c>
    </row>
    <row r="859" spans="1:19" x14ac:dyDescent="0.3">
      <c r="A859" t="s">
        <v>1805</v>
      </c>
      <c r="B859" t="s">
        <v>59</v>
      </c>
      <c r="C859" s="2">
        <v>73628</v>
      </c>
      <c r="D859" t="s">
        <v>10</v>
      </c>
      <c r="E859" t="s">
        <v>22</v>
      </c>
      <c r="F859" t="s">
        <v>99</v>
      </c>
      <c r="G859" t="s">
        <v>126</v>
      </c>
      <c r="H859" t="s">
        <v>54</v>
      </c>
      <c r="I859" t="s">
        <v>126</v>
      </c>
      <c r="J859" t="s">
        <v>37</v>
      </c>
      <c r="K859" t="s">
        <v>1806</v>
      </c>
      <c r="L859" t="s">
        <v>17</v>
      </c>
      <c r="M859" t="s">
        <v>37</v>
      </c>
      <c r="N859" t="s">
        <v>97</v>
      </c>
      <c r="O859" s="1">
        <v>45350</v>
      </c>
      <c r="P859" s="1">
        <v>45411</v>
      </c>
      <c r="Q859">
        <v>2019</v>
      </c>
      <c r="R859">
        <v>7.4</v>
      </c>
      <c r="S859" t="s">
        <v>234</v>
      </c>
    </row>
    <row r="860" spans="1:19" x14ac:dyDescent="0.3">
      <c r="A860" t="s">
        <v>1807</v>
      </c>
      <c r="B860" t="s">
        <v>43</v>
      </c>
      <c r="C860" s="2">
        <v>161576</v>
      </c>
      <c r="D860" t="s">
        <v>10</v>
      </c>
      <c r="E860" t="s">
        <v>11</v>
      </c>
      <c r="F860" t="s">
        <v>99</v>
      </c>
      <c r="G860" t="s">
        <v>34</v>
      </c>
      <c r="H860" t="s">
        <v>14</v>
      </c>
      <c r="I860" t="s">
        <v>34</v>
      </c>
      <c r="J860" t="s">
        <v>37</v>
      </c>
      <c r="K860" t="s">
        <v>1808</v>
      </c>
      <c r="L860" t="s">
        <v>27</v>
      </c>
      <c r="M860">
        <v>5</v>
      </c>
      <c r="N860" t="s">
        <v>108</v>
      </c>
      <c r="O860" s="1">
        <v>45686</v>
      </c>
      <c r="P860" s="1">
        <v>45730</v>
      </c>
      <c r="Q860">
        <v>605</v>
      </c>
      <c r="R860">
        <v>9.8000000000000007</v>
      </c>
      <c r="S860" t="s">
        <v>41</v>
      </c>
    </row>
    <row r="861" spans="1:19" x14ac:dyDescent="0.3">
      <c r="A861" t="s">
        <v>1809</v>
      </c>
      <c r="B861" t="s">
        <v>9</v>
      </c>
      <c r="C861" s="2">
        <v>49933</v>
      </c>
      <c r="D861" t="s">
        <v>10</v>
      </c>
      <c r="E861" t="s">
        <v>32</v>
      </c>
      <c r="F861" t="s">
        <v>12</v>
      </c>
      <c r="G861" t="s">
        <v>166</v>
      </c>
      <c r="H861" t="s">
        <v>54</v>
      </c>
      <c r="I861" t="s">
        <v>166</v>
      </c>
      <c r="J861" t="s">
        <v>15</v>
      </c>
      <c r="K861" t="s">
        <v>1810</v>
      </c>
      <c r="L861" t="s">
        <v>46</v>
      </c>
      <c r="M861">
        <v>2</v>
      </c>
      <c r="N861" t="s">
        <v>97</v>
      </c>
      <c r="O861" s="1">
        <v>45543</v>
      </c>
      <c r="P861" s="1">
        <v>45596</v>
      </c>
      <c r="Q861">
        <v>526</v>
      </c>
      <c r="R861">
        <v>8.1</v>
      </c>
      <c r="S861" t="s">
        <v>227</v>
      </c>
    </row>
    <row r="862" spans="1:19" x14ac:dyDescent="0.3">
      <c r="A862" t="s">
        <v>1811</v>
      </c>
      <c r="B862" t="s">
        <v>119</v>
      </c>
      <c r="C862" s="2">
        <v>104278</v>
      </c>
      <c r="D862" t="s">
        <v>66</v>
      </c>
      <c r="E862" t="s">
        <v>11</v>
      </c>
      <c r="F862" t="s">
        <v>52</v>
      </c>
      <c r="G862" t="s">
        <v>67</v>
      </c>
      <c r="H862" t="s">
        <v>54</v>
      </c>
      <c r="I862" t="s">
        <v>67</v>
      </c>
      <c r="J862" t="s">
        <v>15</v>
      </c>
      <c r="K862" t="s">
        <v>1812</v>
      </c>
      <c r="L862" t="s">
        <v>27</v>
      </c>
      <c r="M862">
        <v>8</v>
      </c>
      <c r="N862" t="s">
        <v>90</v>
      </c>
      <c r="O862" s="1">
        <v>45685</v>
      </c>
      <c r="P862" s="1">
        <v>45722</v>
      </c>
      <c r="Q862">
        <v>1684</v>
      </c>
      <c r="R862">
        <v>7.4</v>
      </c>
      <c r="S862" t="s">
        <v>78</v>
      </c>
    </row>
    <row r="863" spans="1:19" x14ac:dyDescent="0.3">
      <c r="A863" t="s">
        <v>1813</v>
      </c>
      <c r="B863" t="s">
        <v>110</v>
      </c>
      <c r="C863" s="2">
        <v>87047</v>
      </c>
      <c r="D863" t="s">
        <v>10</v>
      </c>
      <c r="E863" t="s">
        <v>11</v>
      </c>
      <c r="F863" t="s">
        <v>33</v>
      </c>
      <c r="G863" t="s">
        <v>80</v>
      </c>
      <c r="H863" t="s">
        <v>14</v>
      </c>
      <c r="I863" t="s">
        <v>13</v>
      </c>
      <c r="J863" t="s">
        <v>37</v>
      </c>
      <c r="K863" t="s">
        <v>1814</v>
      </c>
      <c r="L863" t="s">
        <v>39</v>
      </c>
      <c r="M863">
        <v>5</v>
      </c>
      <c r="N863" t="s">
        <v>116</v>
      </c>
      <c r="O863" s="1">
        <v>45474</v>
      </c>
      <c r="P863" s="1">
        <v>45546</v>
      </c>
      <c r="Q863">
        <v>2229</v>
      </c>
      <c r="R863">
        <v>6.2</v>
      </c>
      <c r="S863" t="s">
        <v>112</v>
      </c>
    </row>
    <row r="864" spans="1:19" x14ac:dyDescent="0.3">
      <c r="A864" t="s">
        <v>1815</v>
      </c>
      <c r="B864" t="s">
        <v>9</v>
      </c>
      <c r="C864" s="2">
        <v>139174</v>
      </c>
      <c r="D864" t="s">
        <v>10</v>
      </c>
      <c r="E864" t="s">
        <v>11</v>
      </c>
      <c r="F864" t="s">
        <v>12</v>
      </c>
      <c r="G864" t="s">
        <v>95</v>
      </c>
      <c r="H864" t="s">
        <v>14</v>
      </c>
      <c r="I864" t="s">
        <v>95</v>
      </c>
      <c r="J864" t="s">
        <v>37</v>
      </c>
      <c r="K864" t="s">
        <v>1816</v>
      </c>
      <c r="L864" t="s">
        <v>17</v>
      </c>
      <c r="M864">
        <v>7</v>
      </c>
      <c r="N864" t="s">
        <v>122</v>
      </c>
      <c r="O864" s="1">
        <v>45768</v>
      </c>
      <c r="P864" s="1">
        <v>45787</v>
      </c>
      <c r="Q864">
        <v>724</v>
      </c>
      <c r="R864">
        <v>8.5</v>
      </c>
      <c r="S864" t="s">
        <v>70</v>
      </c>
    </row>
    <row r="865" spans="1:19" x14ac:dyDescent="0.3">
      <c r="A865" t="s">
        <v>1817</v>
      </c>
      <c r="B865" t="s">
        <v>103</v>
      </c>
      <c r="C865" s="2">
        <v>60519</v>
      </c>
      <c r="D865" t="s">
        <v>10</v>
      </c>
      <c r="E865" t="s">
        <v>22</v>
      </c>
      <c r="F865" t="s">
        <v>52</v>
      </c>
      <c r="G865" t="s">
        <v>95</v>
      </c>
      <c r="H865" t="s">
        <v>54</v>
      </c>
      <c r="I865" t="s">
        <v>60</v>
      </c>
      <c r="J865" t="s">
        <v>15</v>
      </c>
      <c r="K865" t="s">
        <v>1818</v>
      </c>
      <c r="L865" t="s">
        <v>46</v>
      </c>
      <c r="M865" t="s">
        <v>37</v>
      </c>
      <c r="N865" t="s">
        <v>86</v>
      </c>
      <c r="O865" s="1">
        <v>45500</v>
      </c>
      <c r="P865" s="1">
        <v>45534</v>
      </c>
      <c r="Q865">
        <v>1518</v>
      </c>
      <c r="R865">
        <v>8.8000000000000007</v>
      </c>
      <c r="S865" t="s">
        <v>117</v>
      </c>
    </row>
    <row r="866" spans="1:19" x14ac:dyDescent="0.3">
      <c r="A866" t="s">
        <v>1819</v>
      </c>
      <c r="B866" t="s">
        <v>9</v>
      </c>
      <c r="C866" s="2">
        <v>92309</v>
      </c>
      <c r="D866" t="s">
        <v>51</v>
      </c>
      <c r="E866" t="s">
        <v>32</v>
      </c>
      <c r="F866" t="s">
        <v>33</v>
      </c>
      <c r="G866" t="s">
        <v>53</v>
      </c>
      <c r="H866" t="s">
        <v>54</v>
      </c>
      <c r="I866" t="s">
        <v>53</v>
      </c>
      <c r="J866" t="s">
        <v>15</v>
      </c>
      <c r="K866" t="s">
        <v>1820</v>
      </c>
      <c r="L866" t="s">
        <v>17</v>
      </c>
      <c r="M866">
        <v>2</v>
      </c>
      <c r="N866" t="s">
        <v>86</v>
      </c>
      <c r="O866" s="1">
        <v>45754</v>
      </c>
      <c r="P866" s="1">
        <v>45827</v>
      </c>
      <c r="Q866">
        <v>1227</v>
      </c>
      <c r="R866">
        <v>5.8</v>
      </c>
      <c r="S866" t="s">
        <v>117</v>
      </c>
    </row>
    <row r="867" spans="1:19" x14ac:dyDescent="0.3">
      <c r="A867" t="s">
        <v>1821</v>
      </c>
      <c r="B867" t="s">
        <v>161</v>
      </c>
      <c r="C867" s="2">
        <v>74676</v>
      </c>
      <c r="D867" t="s">
        <v>51</v>
      </c>
      <c r="E867" t="s">
        <v>22</v>
      </c>
      <c r="F867" t="s">
        <v>33</v>
      </c>
      <c r="G867" t="s">
        <v>53</v>
      </c>
      <c r="H867" t="s">
        <v>35</v>
      </c>
      <c r="I867" t="s">
        <v>53</v>
      </c>
      <c r="J867" t="s">
        <v>37</v>
      </c>
      <c r="K867" t="s">
        <v>1822</v>
      </c>
      <c r="L867" t="s">
        <v>39</v>
      </c>
      <c r="M867" t="s">
        <v>37</v>
      </c>
      <c r="N867" t="s">
        <v>62</v>
      </c>
      <c r="O867" s="1">
        <v>45553</v>
      </c>
      <c r="P867" s="1">
        <v>45578</v>
      </c>
      <c r="Q867">
        <v>1219</v>
      </c>
      <c r="R867">
        <v>7.5</v>
      </c>
      <c r="S867" t="s">
        <v>57</v>
      </c>
    </row>
    <row r="868" spans="1:19" x14ac:dyDescent="0.3">
      <c r="A868" t="s">
        <v>1823</v>
      </c>
      <c r="B868" t="s">
        <v>145</v>
      </c>
      <c r="C868" s="2">
        <v>227312</v>
      </c>
      <c r="D868" t="s">
        <v>10</v>
      </c>
      <c r="E868" t="s">
        <v>11</v>
      </c>
      <c r="F868" t="s">
        <v>12</v>
      </c>
      <c r="G868" t="s">
        <v>95</v>
      </c>
      <c r="H868" t="s">
        <v>35</v>
      </c>
      <c r="I868" t="s">
        <v>95</v>
      </c>
      <c r="J868" t="s">
        <v>15</v>
      </c>
      <c r="K868" t="s">
        <v>1824</v>
      </c>
      <c r="L868" t="s">
        <v>17</v>
      </c>
      <c r="M868">
        <v>6</v>
      </c>
      <c r="N868" t="s">
        <v>90</v>
      </c>
      <c r="O868" s="1">
        <v>45714</v>
      </c>
      <c r="P868" s="1">
        <v>45732</v>
      </c>
      <c r="Q868">
        <v>1510</v>
      </c>
      <c r="R868">
        <v>8</v>
      </c>
      <c r="S868" t="s">
        <v>227</v>
      </c>
    </row>
    <row r="869" spans="1:19" x14ac:dyDescent="0.3">
      <c r="A869" t="s">
        <v>1825</v>
      </c>
      <c r="B869" t="s">
        <v>110</v>
      </c>
      <c r="C869" s="2">
        <v>45330</v>
      </c>
      <c r="D869" t="s">
        <v>10</v>
      </c>
      <c r="E869" t="s">
        <v>22</v>
      </c>
      <c r="F869" t="s">
        <v>33</v>
      </c>
      <c r="G869" t="s">
        <v>44</v>
      </c>
      <c r="H869" t="s">
        <v>54</v>
      </c>
      <c r="I869" t="s">
        <v>53</v>
      </c>
      <c r="J869" t="s">
        <v>37</v>
      </c>
      <c r="K869" t="s">
        <v>1826</v>
      </c>
      <c r="L869" t="s">
        <v>39</v>
      </c>
      <c r="M869" t="s">
        <v>37</v>
      </c>
      <c r="N869" t="s">
        <v>122</v>
      </c>
      <c r="O869" s="1">
        <v>45509</v>
      </c>
      <c r="P869" s="1">
        <v>45538</v>
      </c>
      <c r="Q869">
        <v>2471</v>
      </c>
      <c r="R869">
        <v>6.8</v>
      </c>
      <c r="S869" t="s">
        <v>93</v>
      </c>
    </row>
    <row r="870" spans="1:19" x14ac:dyDescent="0.3">
      <c r="A870" t="s">
        <v>1827</v>
      </c>
      <c r="B870" t="s">
        <v>65</v>
      </c>
      <c r="C870" s="2">
        <v>68262</v>
      </c>
      <c r="D870" t="s">
        <v>10</v>
      </c>
      <c r="E870" t="s">
        <v>22</v>
      </c>
      <c r="F870" t="s">
        <v>52</v>
      </c>
      <c r="G870" t="s">
        <v>126</v>
      </c>
      <c r="H870" t="s">
        <v>54</v>
      </c>
      <c r="I870" t="s">
        <v>126</v>
      </c>
      <c r="J870" t="s">
        <v>37</v>
      </c>
      <c r="K870" t="s">
        <v>1828</v>
      </c>
      <c r="L870" t="s">
        <v>39</v>
      </c>
      <c r="M870">
        <v>1</v>
      </c>
      <c r="N870" t="s">
        <v>62</v>
      </c>
      <c r="O870" s="1">
        <v>45725</v>
      </c>
      <c r="P870" s="1">
        <v>45769</v>
      </c>
      <c r="Q870">
        <v>947</v>
      </c>
      <c r="R870">
        <v>6.9</v>
      </c>
      <c r="S870" t="s">
        <v>93</v>
      </c>
    </row>
    <row r="871" spans="1:19" x14ac:dyDescent="0.3">
      <c r="A871" t="s">
        <v>1829</v>
      </c>
      <c r="B871" t="s">
        <v>21</v>
      </c>
      <c r="C871" s="2">
        <v>68263</v>
      </c>
      <c r="D871" t="s">
        <v>10</v>
      </c>
      <c r="E871" t="s">
        <v>22</v>
      </c>
      <c r="F871" t="s">
        <v>33</v>
      </c>
      <c r="G871" t="s">
        <v>95</v>
      </c>
      <c r="H871" t="s">
        <v>54</v>
      </c>
      <c r="I871" t="s">
        <v>95</v>
      </c>
      <c r="J871" t="s">
        <v>25</v>
      </c>
      <c r="K871" t="s">
        <v>1830</v>
      </c>
      <c r="L871" t="s">
        <v>17</v>
      </c>
      <c r="M871" t="s">
        <v>37</v>
      </c>
      <c r="N871" t="s">
        <v>62</v>
      </c>
      <c r="O871" s="1">
        <v>45535</v>
      </c>
      <c r="P871" s="1">
        <v>45585</v>
      </c>
      <c r="Q871">
        <v>2020</v>
      </c>
      <c r="R871">
        <v>7.2</v>
      </c>
      <c r="S871" t="s">
        <v>78</v>
      </c>
    </row>
    <row r="872" spans="1:19" x14ac:dyDescent="0.3">
      <c r="A872" t="s">
        <v>1831</v>
      </c>
      <c r="B872" t="s">
        <v>161</v>
      </c>
      <c r="C872" s="2">
        <v>48962</v>
      </c>
      <c r="D872" t="s">
        <v>10</v>
      </c>
      <c r="E872" t="s">
        <v>22</v>
      </c>
      <c r="F872" t="s">
        <v>12</v>
      </c>
      <c r="G872" t="s">
        <v>23</v>
      </c>
      <c r="H872" t="s">
        <v>54</v>
      </c>
      <c r="I872" t="s">
        <v>23</v>
      </c>
      <c r="J872" t="s">
        <v>37</v>
      </c>
      <c r="K872" t="s">
        <v>1832</v>
      </c>
      <c r="L872" t="s">
        <v>39</v>
      </c>
      <c r="M872" t="s">
        <v>37</v>
      </c>
      <c r="N872" t="s">
        <v>122</v>
      </c>
      <c r="O872" s="1">
        <v>45397</v>
      </c>
      <c r="P872" s="1">
        <v>45456</v>
      </c>
      <c r="Q872">
        <v>1106</v>
      </c>
      <c r="R872">
        <v>7.1</v>
      </c>
      <c r="S872" t="s">
        <v>234</v>
      </c>
    </row>
    <row r="873" spans="1:19" x14ac:dyDescent="0.3">
      <c r="A873" t="s">
        <v>1833</v>
      </c>
      <c r="B873" t="s">
        <v>83</v>
      </c>
      <c r="C873" s="2">
        <v>54120</v>
      </c>
      <c r="D873" t="s">
        <v>10</v>
      </c>
      <c r="E873" t="s">
        <v>22</v>
      </c>
      <c r="F873" t="s">
        <v>99</v>
      </c>
      <c r="G873" t="s">
        <v>23</v>
      </c>
      <c r="H873" t="s">
        <v>14</v>
      </c>
      <c r="I873" t="s">
        <v>23</v>
      </c>
      <c r="J873" t="s">
        <v>37</v>
      </c>
      <c r="K873" t="s">
        <v>1834</v>
      </c>
      <c r="L873" t="s">
        <v>27</v>
      </c>
      <c r="M873" t="s">
        <v>37</v>
      </c>
      <c r="N873" t="s">
        <v>28</v>
      </c>
      <c r="O873" s="1">
        <v>45420</v>
      </c>
      <c r="P873" s="1">
        <v>45440</v>
      </c>
      <c r="Q873">
        <v>1954</v>
      </c>
      <c r="R873">
        <v>5.0999999999999996</v>
      </c>
      <c r="S873" t="s">
        <v>112</v>
      </c>
    </row>
    <row r="874" spans="1:19" x14ac:dyDescent="0.3">
      <c r="A874" t="s">
        <v>1835</v>
      </c>
      <c r="B874" t="s">
        <v>43</v>
      </c>
      <c r="C874" s="2">
        <v>231893</v>
      </c>
      <c r="D874" t="s">
        <v>10</v>
      </c>
      <c r="E874" t="s">
        <v>88</v>
      </c>
      <c r="F874" t="s">
        <v>33</v>
      </c>
      <c r="G874" t="s">
        <v>153</v>
      </c>
      <c r="H874" t="s">
        <v>14</v>
      </c>
      <c r="I874" t="s">
        <v>153</v>
      </c>
      <c r="J874" t="s">
        <v>15</v>
      </c>
      <c r="K874" t="s">
        <v>1836</v>
      </c>
      <c r="L874" t="s">
        <v>46</v>
      </c>
      <c r="M874">
        <v>13</v>
      </c>
      <c r="N874" t="s">
        <v>62</v>
      </c>
      <c r="O874" s="1">
        <v>45615</v>
      </c>
      <c r="P874" s="1">
        <v>45680</v>
      </c>
      <c r="Q874">
        <v>1053</v>
      </c>
      <c r="R874">
        <v>9</v>
      </c>
      <c r="S874" t="s">
        <v>63</v>
      </c>
    </row>
    <row r="875" spans="1:19" x14ac:dyDescent="0.3">
      <c r="A875" t="s">
        <v>1837</v>
      </c>
      <c r="B875" t="s">
        <v>59</v>
      </c>
      <c r="C875" s="2">
        <v>122818</v>
      </c>
      <c r="D875" t="s">
        <v>10</v>
      </c>
      <c r="E875" t="s">
        <v>88</v>
      </c>
      <c r="F875" t="s">
        <v>12</v>
      </c>
      <c r="G875" t="s">
        <v>24</v>
      </c>
      <c r="H875" t="s">
        <v>14</v>
      </c>
      <c r="I875" t="s">
        <v>24</v>
      </c>
      <c r="J875" t="s">
        <v>37</v>
      </c>
      <c r="K875" t="s">
        <v>1838</v>
      </c>
      <c r="L875" t="s">
        <v>17</v>
      </c>
      <c r="M875">
        <v>10</v>
      </c>
      <c r="N875" t="s">
        <v>40</v>
      </c>
      <c r="O875" s="1">
        <v>45717</v>
      </c>
      <c r="P875" s="1">
        <v>45773</v>
      </c>
      <c r="Q875">
        <v>591</v>
      </c>
      <c r="R875">
        <v>6.8</v>
      </c>
      <c r="S875" t="s">
        <v>234</v>
      </c>
    </row>
    <row r="876" spans="1:19" x14ac:dyDescent="0.3">
      <c r="A876" t="s">
        <v>1839</v>
      </c>
      <c r="B876" t="s">
        <v>9</v>
      </c>
      <c r="C876" s="2">
        <v>194364</v>
      </c>
      <c r="D876" t="s">
        <v>10</v>
      </c>
      <c r="E876" t="s">
        <v>88</v>
      </c>
      <c r="F876" t="s">
        <v>52</v>
      </c>
      <c r="G876" t="s">
        <v>23</v>
      </c>
      <c r="H876" t="s">
        <v>35</v>
      </c>
      <c r="I876" t="s">
        <v>23</v>
      </c>
      <c r="J876" t="s">
        <v>25</v>
      </c>
      <c r="K876" t="s">
        <v>1840</v>
      </c>
      <c r="L876" t="s">
        <v>27</v>
      </c>
      <c r="M876">
        <v>16</v>
      </c>
      <c r="N876" t="s">
        <v>90</v>
      </c>
      <c r="O876" s="1">
        <v>45659</v>
      </c>
      <c r="P876" s="1">
        <v>45727</v>
      </c>
      <c r="Q876">
        <v>1233</v>
      </c>
      <c r="R876">
        <v>7</v>
      </c>
      <c r="S876" t="s">
        <v>19</v>
      </c>
    </row>
    <row r="877" spans="1:19" x14ac:dyDescent="0.3">
      <c r="A877" t="s">
        <v>1841</v>
      </c>
      <c r="B877" t="s">
        <v>75</v>
      </c>
      <c r="C877" s="2">
        <v>55870</v>
      </c>
      <c r="D877" t="s">
        <v>10</v>
      </c>
      <c r="E877" t="s">
        <v>32</v>
      </c>
      <c r="F877" t="s">
        <v>99</v>
      </c>
      <c r="G877" t="s">
        <v>80</v>
      </c>
      <c r="H877" t="s">
        <v>14</v>
      </c>
      <c r="I877" t="s">
        <v>80</v>
      </c>
      <c r="J877" t="s">
        <v>15</v>
      </c>
      <c r="K877" t="s">
        <v>1842</v>
      </c>
      <c r="L877" t="s">
        <v>27</v>
      </c>
      <c r="M877">
        <v>4</v>
      </c>
      <c r="N877" t="s">
        <v>40</v>
      </c>
      <c r="O877" s="1">
        <v>45573</v>
      </c>
      <c r="P877" s="1">
        <v>45598</v>
      </c>
      <c r="Q877">
        <v>2299</v>
      </c>
      <c r="R877">
        <v>8.6</v>
      </c>
      <c r="S877" t="s">
        <v>227</v>
      </c>
    </row>
    <row r="878" spans="1:19" x14ac:dyDescent="0.3">
      <c r="A878" t="s">
        <v>1843</v>
      </c>
      <c r="B878" t="s">
        <v>103</v>
      </c>
      <c r="C878" s="2">
        <v>96120</v>
      </c>
      <c r="D878" t="s">
        <v>10</v>
      </c>
      <c r="E878" t="s">
        <v>11</v>
      </c>
      <c r="F878" t="s">
        <v>12</v>
      </c>
      <c r="G878" t="s">
        <v>24</v>
      </c>
      <c r="H878" t="s">
        <v>14</v>
      </c>
      <c r="I878" t="s">
        <v>158</v>
      </c>
      <c r="J878" t="s">
        <v>15</v>
      </c>
      <c r="K878" t="s">
        <v>1844</v>
      </c>
      <c r="L878" t="s">
        <v>46</v>
      </c>
      <c r="M878">
        <v>6</v>
      </c>
      <c r="N878" t="s">
        <v>108</v>
      </c>
      <c r="O878" s="1">
        <v>45641</v>
      </c>
      <c r="P878" s="1">
        <v>45706</v>
      </c>
      <c r="Q878">
        <v>989</v>
      </c>
      <c r="R878">
        <v>6.6</v>
      </c>
      <c r="S878" t="s">
        <v>227</v>
      </c>
    </row>
    <row r="879" spans="1:19" x14ac:dyDescent="0.3">
      <c r="A879" t="s">
        <v>1845</v>
      </c>
      <c r="B879" t="s">
        <v>145</v>
      </c>
      <c r="C879" s="2">
        <v>77510</v>
      </c>
      <c r="D879" t="s">
        <v>51</v>
      </c>
      <c r="E879" t="s">
        <v>32</v>
      </c>
      <c r="F879" t="s">
        <v>99</v>
      </c>
      <c r="G879" t="s">
        <v>60</v>
      </c>
      <c r="H879" t="s">
        <v>54</v>
      </c>
      <c r="I879" t="s">
        <v>60</v>
      </c>
      <c r="J879" t="s">
        <v>37</v>
      </c>
      <c r="K879" t="s">
        <v>1846</v>
      </c>
      <c r="L879" t="s">
        <v>17</v>
      </c>
      <c r="M879">
        <v>4</v>
      </c>
      <c r="N879" t="s">
        <v>47</v>
      </c>
      <c r="O879" s="1">
        <v>45516</v>
      </c>
      <c r="P879" s="1">
        <v>45575</v>
      </c>
      <c r="Q879">
        <v>2161</v>
      </c>
      <c r="R879">
        <v>6</v>
      </c>
      <c r="S879" t="s">
        <v>73</v>
      </c>
    </row>
    <row r="880" spans="1:19" x14ac:dyDescent="0.3">
      <c r="A880" t="s">
        <v>1847</v>
      </c>
      <c r="B880" t="s">
        <v>21</v>
      </c>
      <c r="C880" s="2">
        <v>128595</v>
      </c>
      <c r="D880" t="s">
        <v>10</v>
      </c>
      <c r="E880" t="s">
        <v>88</v>
      </c>
      <c r="F880" t="s">
        <v>99</v>
      </c>
      <c r="G880" t="s">
        <v>13</v>
      </c>
      <c r="H880" t="s">
        <v>14</v>
      </c>
      <c r="I880" t="s">
        <v>13</v>
      </c>
      <c r="J880" t="s">
        <v>15</v>
      </c>
      <c r="K880" t="s">
        <v>1848</v>
      </c>
      <c r="L880" t="s">
        <v>27</v>
      </c>
      <c r="M880">
        <v>15</v>
      </c>
      <c r="N880" t="s">
        <v>86</v>
      </c>
      <c r="O880" s="1">
        <v>45446</v>
      </c>
      <c r="P880" s="1">
        <v>45493</v>
      </c>
      <c r="Q880">
        <v>617</v>
      </c>
      <c r="R880">
        <v>5.2</v>
      </c>
      <c r="S880" t="s">
        <v>19</v>
      </c>
    </row>
    <row r="881" spans="1:19" x14ac:dyDescent="0.3">
      <c r="A881" t="s">
        <v>1849</v>
      </c>
      <c r="B881" t="s">
        <v>65</v>
      </c>
      <c r="C881" s="2">
        <v>98002</v>
      </c>
      <c r="D881" t="s">
        <v>10</v>
      </c>
      <c r="E881" t="s">
        <v>88</v>
      </c>
      <c r="F881" t="s">
        <v>33</v>
      </c>
      <c r="G881" t="s">
        <v>166</v>
      </c>
      <c r="H881" t="s">
        <v>54</v>
      </c>
      <c r="I881" t="s">
        <v>67</v>
      </c>
      <c r="J881" t="s">
        <v>25</v>
      </c>
      <c r="K881" t="s">
        <v>1850</v>
      </c>
      <c r="L881" t="s">
        <v>27</v>
      </c>
      <c r="M881">
        <v>13</v>
      </c>
      <c r="N881" t="s">
        <v>122</v>
      </c>
      <c r="O881" s="1">
        <v>45514</v>
      </c>
      <c r="P881" s="1">
        <v>45551</v>
      </c>
      <c r="Q881">
        <v>1143</v>
      </c>
      <c r="R881">
        <v>6.1</v>
      </c>
      <c r="S881" t="s">
        <v>48</v>
      </c>
    </row>
    <row r="882" spans="1:19" x14ac:dyDescent="0.3">
      <c r="A882" t="s">
        <v>1851</v>
      </c>
      <c r="B882" t="s">
        <v>114</v>
      </c>
      <c r="C882" s="2">
        <v>158973</v>
      </c>
      <c r="D882" t="s">
        <v>51</v>
      </c>
      <c r="E882" t="s">
        <v>11</v>
      </c>
      <c r="F882" t="s">
        <v>33</v>
      </c>
      <c r="G882" t="s">
        <v>120</v>
      </c>
      <c r="H882" t="s">
        <v>35</v>
      </c>
      <c r="I882" t="s">
        <v>84</v>
      </c>
      <c r="J882" t="s">
        <v>15</v>
      </c>
      <c r="K882" t="s">
        <v>1852</v>
      </c>
      <c r="L882" t="s">
        <v>17</v>
      </c>
      <c r="M882">
        <v>9</v>
      </c>
      <c r="N882" t="s">
        <v>122</v>
      </c>
      <c r="O882" s="1">
        <v>45582</v>
      </c>
      <c r="P882" s="1">
        <v>45613</v>
      </c>
      <c r="Q882">
        <v>2479</v>
      </c>
      <c r="R882">
        <v>9.9</v>
      </c>
      <c r="S882" t="s">
        <v>117</v>
      </c>
    </row>
    <row r="883" spans="1:19" x14ac:dyDescent="0.3">
      <c r="A883" t="s">
        <v>1853</v>
      </c>
      <c r="B883" t="s">
        <v>145</v>
      </c>
      <c r="C883" s="2">
        <v>40770</v>
      </c>
      <c r="D883" t="s">
        <v>10</v>
      </c>
      <c r="E883" t="s">
        <v>22</v>
      </c>
      <c r="F883" t="s">
        <v>33</v>
      </c>
      <c r="G883" t="s">
        <v>104</v>
      </c>
      <c r="H883" t="s">
        <v>54</v>
      </c>
      <c r="I883" t="s">
        <v>104</v>
      </c>
      <c r="J883" t="s">
        <v>25</v>
      </c>
      <c r="K883" t="s">
        <v>1854</v>
      </c>
      <c r="L883" t="s">
        <v>39</v>
      </c>
      <c r="M883" t="s">
        <v>37</v>
      </c>
      <c r="N883" t="s">
        <v>101</v>
      </c>
      <c r="O883" s="1">
        <v>45685</v>
      </c>
      <c r="P883" s="1">
        <v>45717</v>
      </c>
      <c r="Q883">
        <v>572</v>
      </c>
      <c r="R883">
        <v>9.9</v>
      </c>
      <c r="S883" t="s">
        <v>234</v>
      </c>
    </row>
    <row r="884" spans="1:19" x14ac:dyDescent="0.3">
      <c r="A884" t="s">
        <v>1855</v>
      </c>
      <c r="B884" t="s">
        <v>65</v>
      </c>
      <c r="C884" s="2">
        <v>94589</v>
      </c>
      <c r="D884" t="s">
        <v>10</v>
      </c>
      <c r="E884" t="s">
        <v>11</v>
      </c>
      <c r="F884" t="s">
        <v>12</v>
      </c>
      <c r="G884" t="s">
        <v>23</v>
      </c>
      <c r="H884" t="s">
        <v>54</v>
      </c>
      <c r="I884" t="s">
        <v>23</v>
      </c>
      <c r="J884" t="s">
        <v>15</v>
      </c>
      <c r="K884" t="s">
        <v>1856</v>
      </c>
      <c r="L884" t="s">
        <v>46</v>
      </c>
      <c r="M884">
        <v>7</v>
      </c>
      <c r="N884" t="s">
        <v>97</v>
      </c>
      <c r="O884" s="1">
        <v>45343</v>
      </c>
      <c r="P884" s="1">
        <v>45371</v>
      </c>
      <c r="Q884">
        <v>2048</v>
      </c>
      <c r="R884">
        <v>6.2</v>
      </c>
      <c r="S884" t="s">
        <v>57</v>
      </c>
    </row>
    <row r="885" spans="1:19" x14ac:dyDescent="0.3">
      <c r="A885" t="s">
        <v>1857</v>
      </c>
      <c r="B885" t="s">
        <v>65</v>
      </c>
      <c r="C885" s="2">
        <v>54488</v>
      </c>
      <c r="D885" t="s">
        <v>10</v>
      </c>
      <c r="E885" t="s">
        <v>32</v>
      </c>
      <c r="F885" t="s">
        <v>12</v>
      </c>
      <c r="G885" t="s">
        <v>36</v>
      </c>
      <c r="H885" t="s">
        <v>54</v>
      </c>
      <c r="I885" t="s">
        <v>34</v>
      </c>
      <c r="J885" t="s">
        <v>25</v>
      </c>
      <c r="K885" t="s">
        <v>1858</v>
      </c>
      <c r="L885" t="s">
        <v>17</v>
      </c>
      <c r="M885">
        <v>2</v>
      </c>
      <c r="N885" t="s">
        <v>86</v>
      </c>
      <c r="O885" s="1">
        <v>45328</v>
      </c>
      <c r="P885" s="1">
        <v>45383</v>
      </c>
      <c r="Q885">
        <v>1063</v>
      </c>
      <c r="R885">
        <v>7.2</v>
      </c>
      <c r="S885" t="s">
        <v>93</v>
      </c>
    </row>
    <row r="886" spans="1:19" x14ac:dyDescent="0.3">
      <c r="A886" t="s">
        <v>1859</v>
      </c>
      <c r="B886" t="s">
        <v>59</v>
      </c>
      <c r="C886" s="2">
        <v>83080</v>
      </c>
      <c r="D886" t="s">
        <v>10</v>
      </c>
      <c r="E886" t="s">
        <v>11</v>
      </c>
      <c r="F886" t="s">
        <v>52</v>
      </c>
      <c r="G886" t="s">
        <v>158</v>
      </c>
      <c r="H886" t="s">
        <v>54</v>
      </c>
      <c r="I886" t="s">
        <v>158</v>
      </c>
      <c r="J886" t="s">
        <v>37</v>
      </c>
      <c r="K886" t="s">
        <v>1860</v>
      </c>
      <c r="L886" t="s">
        <v>27</v>
      </c>
      <c r="M886">
        <v>5</v>
      </c>
      <c r="N886" t="s">
        <v>97</v>
      </c>
      <c r="O886" s="1">
        <v>45621</v>
      </c>
      <c r="P886" s="1">
        <v>45682</v>
      </c>
      <c r="Q886">
        <v>1676</v>
      </c>
      <c r="R886">
        <v>7.4</v>
      </c>
      <c r="S886" t="s">
        <v>41</v>
      </c>
    </row>
    <row r="887" spans="1:19" x14ac:dyDescent="0.3">
      <c r="A887" t="s">
        <v>1861</v>
      </c>
      <c r="B887" t="s">
        <v>50</v>
      </c>
      <c r="C887" s="2">
        <v>47322</v>
      </c>
      <c r="D887" t="s">
        <v>10</v>
      </c>
      <c r="E887" t="s">
        <v>22</v>
      </c>
      <c r="F887" t="s">
        <v>52</v>
      </c>
      <c r="G887" t="s">
        <v>13</v>
      </c>
      <c r="H887" t="s">
        <v>54</v>
      </c>
      <c r="I887" t="s">
        <v>140</v>
      </c>
      <c r="J887" t="s">
        <v>37</v>
      </c>
      <c r="K887" t="s">
        <v>1862</v>
      </c>
      <c r="L887" t="s">
        <v>46</v>
      </c>
      <c r="M887" t="s">
        <v>37</v>
      </c>
      <c r="N887" t="s">
        <v>18</v>
      </c>
      <c r="O887" s="1">
        <v>45467</v>
      </c>
      <c r="P887" s="1">
        <v>45509</v>
      </c>
      <c r="Q887">
        <v>1303</v>
      </c>
      <c r="R887">
        <v>5.5</v>
      </c>
      <c r="S887" t="s">
        <v>73</v>
      </c>
    </row>
    <row r="888" spans="1:19" x14ac:dyDescent="0.3">
      <c r="A888" t="s">
        <v>1863</v>
      </c>
      <c r="B888" t="s">
        <v>43</v>
      </c>
      <c r="C888" s="2">
        <v>128247</v>
      </c>
      <c r="D888" t="s">
        <v>10</v>
      </c>
      <c r="E888" t="s">
        <v>11</v>
      </c>
      <c r="F888" t="s">
        <v>99</v>
      </c>
      <c r="G888" t="s">
        <v>55</v>
      </c>
      <c r="H888" t="s">
        <v>35</v>
      </c>
      <c r="I888" t="s">
        <v>55</v>
      </c>
      <c r="J888" t="s">
        <v>25</v>
      </c>
      <c r="K888" t="s">
        <v>1864</v>
      </c>
      <c r="L888" t="s">
        <v>39</v>
      </c>
      <c r="M888">
        <v>8</v>
      </c>
      <c r="N888" t="s">
        <v>40</v>
      </c>
      <c r="O888" s="1">
        <v>45514</v>
      </c>
      <c r="P888" s="1">
        <v>45568</v>
      </c>
      <c r="Q888">
        <v>1673</v>
      </c>
      <c r="R888">
        <v>5.9</v>
      </c>
      <c r="S888" t="s">
        <v>234</v>
      </c>
    </row>
    <row r="889" spans="1:19" x14ac:dyDescent="0.3">
      <c r="A889" t="s">
        <v>1865</v>
      </c>
      <c r="B889" t="s">
        <v>130</v>
      </c>
      <c r="C889" s="2">
        <v>79588</v>
      </c>
      <c r="D889" t="s">
        <v>10</v>
      </c>
      <c r="E889" t="s">
        <v>22</v>
      </c>
      <c r="F889" t="s">
        <v>33</v>
      </c>
      <c r="G889" t="s">
        <v>126</v>
      </c>
      <c r="H889" t="s">
        <v>54</v>
      </c>
      <c r="I889" t="s">
        <v>126</v>
      </c>
      <c r="J889" t="s">
        <v>25</v>
      </c>
      <c r="K889" t="s">
        <v>1866</v>
      </c>
      <c r="L889" t="s">
        <v>17</v>
      </c>
      <c r="M889" t="s">
        <v>37</v>
      </c>
      <c r="N889" t="s">
        <v>101</v>
      </c>
      <c r="O889" s="1">
        <v>45594</v>
      </c>
      <c r="P889" s="1">
        <v>45666</v>
      </c>
      <c r="Q889">
        <v>1272</v>
      </c>
      <c r="R889">
        <v>6.8</v>
      </c>
      <c r="S889" t="s">
        <v>48</v>
      </c>
    </row>
    <row r="890" spans="1:19" x14ac:dyDescent="0.3">
      <c r="A890" t="s">
        <v>1867</v>
      </c>
      <c r="B890" t="s">
        <v>31</v>
      </c>
      <c r="C890" s="2">
        <v>60149</v>
      </c>
      <c r="D890" t="s">
        <v>10</v>
      </c>
      <c r="E890" t="s">
        <v>22</v>
      </c>
      <c r="F890" t="s">
        <v>33</v>
      </c>
      <c r="G890" t="s">
        <v>24</v>
      </c>
      <c r="H890" t="s">
        <v>35</v>
      </c>
      <c r="I890" t="s">
        <v>126</v>
      </c>
      <c r="J890" t="s">
        <v>15</v>
      </c>
      <c r="K890" t="s">
        <v>1868</v>
      </c>
      <c r="L890" t="s">
        <v>39</v>
      </c>
      <c r="M890">
        <v>1</v>
      </c>
      <c r="N890" t="s">
        <v>77</v>
      </c>
      <c r="O890" s="1">
        <v>45756</v>
      </c>
      <c r="P890" s="1">
        <v>45798</v>
      </c>
      <c r="Q890">
        <v>868</v>
      </c>
      <c r="R890">
        <v>7</v>
      </c>
      <c r="S890" t="s">
        <v>63</v>
      </c>
    </row>
    <row r="891" spans="1:19" x14ac:dyDescent="0.3">
      <c r="A891" t="s">
        <v>1869</v>
      </c>
      <c r="B891" t="s">
        <v>137</v>
      </c>
      <c r="C891" s="2">
        <v>66901</v>
      </c>
      <c r="D891" t="s">
        <v>10</v>
      </c>
      <c r="E891" t="s">
        <v>32</v>
      </c>
      <c r="F891" t="s">
        <v>99</v>
      </c>
      <c r="G891" t="s">
        <v>36</v>
      </c>
      <c r="H891" t="s">
        <v>35</v>
      </c>
      <c r="I891" t="s">
        <v>36</v>
      </c>
      <c r="J891" t="s">
        <v>37</v>
      </c>
      <c r="K891" t="s">
        <v>1870</v>
      </c>
      <c r="L891" t="s">
        <v>46</v>
      </c>
      <c r="M891">
        <v>2</v>
      </c>
      <c r="N891" t="s">
        <v>62</v>
      </c>
      <c r="O891" s="1">
        <v>45646</v>
      </c>
      <c r="P891" s="1">
        <v>45696</v>
      </c>
      <c r="Q891">
        <v>2216</v>
      </c>
      <c r="R891">
        <v>6.2</v>
      </c>
      <c r="S891" t="s">
        <v>29</v>
      </c>
    </row>
    <row r="892" spans="1:19" x14ac:dyDescent="0.3">
      <c r="A892" t="s">
        <v>1871</v>
      </c>
      <c r="B892" t="s">
        <v>110</v>
      </c>
      <c r="C892" s="2">
        <v>178494</v>
      </c>
      <c r="D892" t="s">
        <v>10</v>
      </c>
      <c r="E892" t="s">
        <v>88</v>
      </c>
      <c r="F892" t="s">
        <v>99</v>
      </c>
      <c r="G892" t="s">
        <v>13</v>
      </c>
      <c r="H892" t="s">
        <v>35</v>
      </c>
      <c r="I892" t="s">
        <v>166</v>
      </c>
      <c r="J892" t="s">
        <v>15</v>
      </c>
      <c r="K892" t="s">
        <v>1872</v>
      </c>
      <c r="L892" t="s">
        <v>27</v>
      </c>
      <c r="M892">
        <v>15</v>
      </c>
      <c r="N892" t="s">
        <v>101</v>
      </c>
      <c r="O892" s="1">
        <v>45535</v>
      </c>
      <c r="P892" s="1">
        <v>45577</v>
      </c>
      <c r="Q892">
        <v>2179</v>
      </c>
      <c r="R892">
        <v>9.4</v>
      </c>
      <c r="S892" t="s">
        <v>73</v>
      </c>
    </row>
    <row r="893" spans="1:19" x14ac:dyDescent="0.3">
      <c r="A893" t="s">
        <v>1873</v>
      </c>
      <c r="B893" t="s">
        <v>137</v>
      </c>
      <c r="C893" s="2">
        <v>92213</v>
      </c>
      <c r="D893" t="s">
        <v>10</v>
      </c>
      <c r="E893" t="s">
        <v>11</v>
      </c>
      <c r="F893" t="s">
        <v>52</v>
      </c>
      <c r="G893" t="s">
        <v>13</v>
      </c>
      <c r="H893" t="s">
        <v>35</v>
      </c>
      <c r="I893" t="s">
        <v>23</v>
      </c>
      <c r="J893" t="s">
        <v>37</v>
      </c>
      <c r="K893" t="s">
        <v>1874</v>
      </c>
      <c r="L893" t="s">
        <v>27</v>
      </c>
      <c r="M893">
        <v>9</v>
      </c>
      <c r="N893" t="s">
        <v>149</v>
      </c>
      <c r="O893" s="1">
        <v>45631</v>
      </c>
      <c r="P893" s="1">
        <v>45690</v>
      </c>
      <c r="Q893">
        <v>1502</v>
      </c>
      <c r="R893">
        <v>5.0999999999999996</v>
      </c>
      <c r="S893" t="s">
        <v>227</v>
      </c>
    </row>
    <row r="894" spans="1:19" x14ac:dyDescent="0.3">
      <c r="A894" t="s">
        <v>1875</v>
      </c>
      <c r="B894" t="s">
        <v>21</v>
      </c>
      <c r="C894" s="2">
        <v>67260</v>
      </c>
      <c r="D894" t="s">
        <v>10</v>
      </c>
      <c r="E894" t="s">
        <v>11</v>
      </c>
      <c r="F894" t="s">
        <v>52</v>
      </c>
      <c r="G894" t="s">
        <v>13</v>
      </c>
      <c r="H894" t="s">
        <v>54</v>
      </c>
      <c r="I894" t="s">
        <v>13</v>
      </c>
      <c r="J894" t="s">
        <v>15</v>
      </c>
      <c r="K894" t="s">
        <v>1876</v>
      </c>
      <c r="L894" t="s">
        <v>39</v>
      </c>
      <c r="M894">
        <v>7</v>
      </c>
      <c r="N894" t="s">
        <v>101</v>
      </c>
      <c r="O894" s="1">
        <v>45409</v>
      </c>
      <c r="P894" s="1">
        <v>45432</v>
      </c>
      <c r="Q894">
        <v>1562</v>
      </c>
      <c r="R894">
        <v>7.3</v>
      </c>
      <c r="S894" t="s">
        <v>29</v>
      </c>
    </row>
    <row r="895" spans="1:19" x14ac:dyDescent="0.3">
      <c r="A895" t="s">
        <v>1877</v>
      </c>
      <c r="B895" t="s">
        <v>21</v>
      </c>
      <c r="C895" s="2">
        <v>106704</v>
      </c>
      <c r="D895" t="s">
        <v>51</v>
      </c>
      <c r="E895" t="s">
        <v>32</v>
      </c>
      <c r="F895" t="s">
        <v>12</v>
      </c>
      <c r="G895" t="s">
        <v>60</v>
      </c>
      <c r="H895" t="s">
        <v>35</v>
      </c>
      <c r="I895" t="s">
        <v>60</v>
      </c>
      <c r="J895" t="s">
        <v>15</v>
      </c>
      <c r="K895" t="s">
        <v>1878</v>
      </c>
      <c r="L895" t="s">
        <v>46</v>
      </c>
      <c r="M895">
        <v>3</v>
      </c>
      <c r="N895" t="s">
        <v>28</v>
      </c>
      <c r="O895" s="1">
        <v>45491</v>
      </c>
      <c r="P895" s="1">
        <v>45538</v>
      </c>
      <c r="Q895">
        <v>1604</v>
      </c>
      <c r="R895">
        <v>7</v>
      </c>
      <c r="S895" t="s">
        <v>48</v>
      </c>
    </row>
    <row r="896" spans="1:19" x14ac:dyDescent="0.3">
      <c r="A896" t="s">
        <v>1879</v>
      </c>
      <c r="B896" t="s">
        <v>183</v>
      </c>
      <c r="C896" s="2">
        <v>154496</v>
      </c>
      <c r="D896" t="s">
        <v>10</v>
      </c>
      <c r="E896" t="s">
        <v>88</v>
      </c>
      <c r="F896" t="s">
        <v>33</v>
      </c>
      <c r="G896" t="s">
        <v>44</v>
      </c>
      <c r="H896" t="s">
        <v>54</v>
      </c>
      <c r="I896" t="s">
        <v>44</v>
      </c>
      <c r="J896" t="s">
        <v>25</v>
      </c>
      <c r="K896" t="s">
        <v>1880</v>
      </c>
      <c r="L896" t="s">
        <v>39</v>
      </c>
      <c r="M896">
        <v>13</v>
      </c>
      <c r="N896" t="s">
        <v>40</v>
      </c>
      <c r="O896" s="1">
        <v>45359</v>
      </c>
      <c r="P896" s="1">
        <v>45381</v>
      </c>
      <c r="Q896">
        <v>1345</v>
      </c>
      <c r="R896">
        <v>9.9</v>
      </c>
      <c r="S896" t="s">
        <v>174</v>
      </c>
    </row>
    <row r="897" spans="1:19" x14ac:dyDescent="0.3">
      <c r="A897" t="s">
        <v>1881</v>
      </c>
      <c r="B897" t="s">
        <v>59</v>
      </c>
      <c r="C897" s="2">
        <v>166781</v>
      </c>
      <c r="D897" t="s">
        <v>10</v>
      </c>
      <c r="E897" t="s">
        <v>88</v>
      </c>
      <c r="F897" t="s">
        <v>52</v>
      </c>
      <c r="G897" t="s">
        <v>23</v>
      </c>
      <c r="H897" t="s">
        <v>54</v>
      </c>
      <c r="I897" t="s">
        <v>126</v>
      </c>
      <c r="J897" t="s">
        <v>25</v>
      </c>
      <c r="K897" t="s">
        <v>1882</v>
      </c>
      <c r="L897" t="s">
        <v>39</v>
      </c>
      <c r="M897">
        <v>19</v>
      </c>
      <c r="N897" t="s">
        <v>62</v>
      </c>
      <c r="O897" s="1">
        <v>45634</v>
      </c>
      <c r="P897" s="1">
        <v>45678</v>
      </c>
      <c r="Q897">
        <v>1938</v>
      </c>
      <c r="R897">
        <v>7.1</v>
      </c>
      <c r="S897" t="s">
        <v>63</v>
      </c>
    </row>
    <row r="898" spans="1:19" x14ac:dyDescent="0.3">
      <c r="A898" t="s">
        <v>1883</v>
      </c>
      <c r="B898" t="s">
        <v>256</v>
      </c>
      <c r="C898" s="2">
        <v>53048</v>
      </c>
      <c r="D898" t="s">
        <v>10</v>
      </c>
      <c r="E898" t="s">
        <v>32</v>
      </c>
      <c r="F898" t="s">
        <v>33</v>
      </c>
      <c r="G898" t="s">
        <v>104</v>
      </c>
      <c r="H898" t="s">
        <v>54</v>
      </c>
      <c r="I898" t="s">
        <v>104</v>
      </c>
      <c r="J898" t="s">
        <v>37</v>
      </c>
      <c r="K898" t="s">
        <v>1884</v>
      </c>
      <c r="L898" t="s">
        <v>17</v>
      </c>
      <c r="M898">
        <v>3</v>
      </c>
      <c r="N898" t="s">
        <v>69</v>
      </c>
      <c r="O898" s="1">
        <v>45478</v>
      </c>
      <c r="P898" s="1">
        <v>45542</v>
      </c>
      <c r="Q898">
        <v>1528</v>
      </c>
      <c r="R898">
        <v>5.4</v>
      </c>
      <c r="S898" t="s">
        <v>128</v>
      </c>
    </row>
    <row r="899" spans="1:19" x14ac:dyDescent="0.3">
      <c r="A899" t="s">
        <v>1885</v>
      </c>
      <c r="B899" t="s">
        <v>114</v>
      </c>
      <c r="C899" s="2">
        <v>175244</v>
      </c>
      <c r="D899" t="s">
        <v>10</v>
      </c>
      <c r="E899" t="s">
        <v>11</v>
      </c>
      <c r="F899" t="s">
        <v>33</v>
      </c>
      <c r="G899" t="s">
        <v>55</v>
      </c>
      <c r="H899" t="s">
        <v>35</v>
      </c>
      <c r="I899" t="s">
        <v>55</v>
      </c>
      <c r="J899" t="s">
        <v>15</v>
      </c>
      <c r="K899" t="s">
        <v>1886</v>
      </c>
      <c r="L899" t="s">
        <v>27</v>
      </c>
      <c r="M899">
        <v>7</v>
      </c>
      <c r="N899" t="s">
        <v>47</v>
      </c>
      <c r="O899" s="1">
        <v>45473</v>
      </c>
      <c r="P899" s="1">
        <v>45540</v>
      </c>
      <c r="Q899">
        <v>662</v>
      </c>
      <c r="R899">
        <v>8</v>
      </c>
      <c r="S899" t="s">
        <v>234</v>
      </c>
    </row>
    <row r="900" spans="1:19" x14ac:dyDescent="0.3">
      <c r="A900" t="s">
        <v>1887</v>
      </c>
      <c r="B900" t="s">
        <v>83</v>
      </c>
      <c r="C900" s="2">
        <v>72245</v>
      </c>
      <c r="D900" t="s">
        <v>10</v>
      </c>
      <c r="E900" t="s">
        <v>32</v>
      </c>
      <c r="F900" t="s">
        <v>12</v>
      </c>
      <c r="G900" t="s">
        <v>140</v>
      </c>
      <c r="H900" t="s">
        <v>54</v>
      </c>
      <c r="I900" t="s">
        <v>140</v>
      </c>
      <c r="J900" t="s">
        <v>25</v>
      </c>
      <c r="K900" t="s">
        <v>1888</v>
      </c>
      <c r="L900" t="s">
        <v>27</v>
      </c>
      <c r="M900">
        <v>4</v>
      </c>
      <c r="N900" t="s">
        <v>18</v>
      </c>
      <c r="O900" s="1">
        <v>45418</v>
      </c>
      <c r="P900" s="1">
        <v>45452</v>
      </c>
      <c r="Q900">
        <v>1529</v>
      </c>
      <c r="R900">
        <v>5.4</v>
      </c>
      <c r="S900" t="s">
        <v>128</v>
      </c>
    </row>
    <row r="901" spans="1:19" x14ac:dyDescent="0.3">
      <c r="A901" t="s">
        <v>1889</v>
      </c>
      <c r="B901" t="s">
        <v>183</v>
      </c>
      <c r="C901" s="2">
        <v>206257</v>
      </c>
      <c r="D901" t="s">
        <v>10</v>
      </c>
      <c r="E901" t="s">
        <v>88</v>
      </c>
      <c r="F901" t="s">
        <v>12</v>
      </c>
      <c r="G901" t="s">
        <v>126</v>
      </c>
      <c r="H901" t="s">
        <v>54</v>
      </c>
      <c r="I901" t="s">
        <v>126</v>
      </c>
      <c r="J901" t="s">
        <v>25</v>
      </c>
      <c r="K901" t="s">
        <v>1890</v>
      </c>
      <c r="L901" t="s">
        <v>17</v>
      </c>
      <c r="M901">
        <v>16</v>
      </c>
      <c r="N901" t="s">
        <v>28</v>
      </c>
      <c r="O901" s="1">
        <v>45687</v>
      </c>
      <c r="P901" s="1">
        <v>45709</v>
      </c>
      <c r="Q901">
        <v>871</v>
      </c>
      <c r="R901">
        <v>5.6</v>
      </c>
      <c r="S901" t="s">
        <v>73</v>
      </c>
    </row>
    <row r="902" spans="1:19" x14ac:dyDescent="0.3">
      <c r="A902" t="s">
        <v>1891</v>
      </c>
      <c r="B902" t="s">
        <v>75</v>
      </c>
      <c r="C902" s="2">
        <v>77410</v>
      </c>
      <c r="D902" t="s">
        <v>10</v>
      </c>
      <c r="E902" t="s">
        <v>11</v>
      </c>
      <c r="F902" t="s">
        <v>33</v>
      </c>
      <c r="G902" t="s">
        <v>44</v>
      </c>
      <c r="H902" t="s">
        <v>14</v>
      </c>
      <c r="I902" t="s">
        <v>80</v>
      </c>
      <c r="J902" t="s">
        <v>37</v>
      </c>
      <c r="K902" t="s">
        <v>1892</v>
      </c>
      <c r="L902" t="s">
        <v>39</v>
      </c>
      <c r="M902">
        <v>9</v>
      </c>
      <c r="N902" t="s">
        <v>116</v>
      </c>
      <c r="O902" s="1">
        <v>45479</v>
      </c>
      <c r="P902" s="1">
        <v>45547</v>
      </c>
      <c r="Q902">
        <v>1919</v>
      </c>
      <c r="R902">
        <v>8.8000000000000007</v>
      </c>
      <c r="S902" t="s">
        <v>112</v>
      </c>
    </row>
    <row r="903" spans="1:19" x14ac:dyDescent="0.3">
      <c r="A903" t="s">
        <v>1893</v>
      </c>
      <c r="B903" t="s">
        <v>75</v>
      </c>
      <c r="C903" s="2">
        <v>145271</v>
      </c>
      <c r="D903" t="s">
        <v>51</v>
      </c>
      <c r="E903" t="s">
        <v>88</v>
      </c>
      <c r="F903" t="s">
        <v>99</v>
      </c>
      <c r="G903" t="s">
        <v>120</v>
      </c>
      <c r="H903" t="s">
        <v>14</v>
      </c>
      <c r="I903" t="s">
        <v>120</v>
      </c>
      <c r="J903" t="s">
        <v>25</v>
      </c>
      <c r="K903" t="s">
        <v>1894</v>
      </c>
      <c r="L903" t="s">
        <v>27</v>
      </c>
      <c r="M903">
        <v>10</v>
      </c>
      <c r="N903" t="s">
        <v>116</v>
      </c>
      <c r="O903" s="1">
        <v>45716</v>
      </c>
      <c r="P903" s="1">
        <v>45733</v>
      </c>
      <c r="Q903">
        <v>1494</v>
      </c>
      <c r="R903">
        <v>6.6</v>
      </c>
      <c r="S903" t="s">
        <v>29</v>
      </c>
    </row>
    <row r="904" spans="1:19" x14ac:dyDescent="0.3">
      <c r="A904" t="s">
        <v>1895</v>
      </c>
      <c r="B904" t="s">
        <v>119</v>
      </c>
      <c r="C904" s="2">
        <v>81756</v>
      </c>
      <c r="D904" t="s">
        <v>10</v>
      </c>
      <c r="E904" t="s">
        <v>32</v>
      </c>
      <c r="F904" t="s">
        <v>99</v>
      </c>
      <c r="G904" t="s">
        <v>140</v>
      </c>
      <c r="H904" t="s">
        <v>14</v>
      </c>
      <c r="I904" t="s">
        <v>140</v>
      </c>
      <c r="J904" t="s">
        <v>37</v>
      </c>
      <c r="K904" t="s">
        <v>1896</v>
      </c>
      <c r="L904" t="s">
        <v>39</v>
      </c>
      <c r="M904">
        <v>2</v>
      </c>
      <c r="N904" t="s">
        <v>62</v>
      </c>
      <c r="O904" s="1">
        <v>45336</v>
      </c>
      <c r="P904" s="1">
        <v>45402</v>
      </c>
      <c r="Q904">
        <v>1721</v>
      </c>
      <c r="R904">
        <v>7</v>
      </c>
      <c r="S904" t="s">
        <v>128</v>
      </c>
    </row>
    <row r="905" spans="1:19" x14ac:dyDescent="0.3">
      <c r="A905" t="s">
        <v>1897</v>
      </c>
      <c r="B905" t="s">
        <v>114</v>
      </c>
      <c r="C905" s="2">
        <v>157394</v>
      </c>
      <c r="D905" t="s">
        <v>10</v>
      </c>
      <c r="E905" t="s">
        <v>11</v>
      </c>
      <c r="F905" t="s">
        <v>52</v>
      </c>
      <c r="G905" t="s">
        <v>153</v>
      </c>
      <c r="H905" t="s">
        <v>54</v>
      </c>
      <c r="I905" t="s">
        <v>153</v>
      </c>
      <c r="J905" t="s">
        <v>37</v>
      </c>
      <c r="K905" t="s">
        <v>1898</v>
      </c>
      <c r="L905" t="s">
        <v>27</v>
      </c>
      <c r="M905">
        <v>9</v>
      </c>
      <c r="N905" t="s">
        <v>122</v>
      </c>
      <c r="O905" s="1">
        <v>45732</v>
      </c>
      <c r="P905" s="1">
        <v>45748</v>
      </c>
      <c r="Q905">
        <v>907</v>
      </c>
      <c r="R905">
        <v>6.9</v>
      </c>
      <c r="S905" t="s">
        <v>128</v>
      </c>
    </row>
    <row r="906" spans="1:19" x14ac:dyDescent="0.3">
      <c r="A906" t="s">
        <v>1899</v>
      </c>
      <c r="B906" t="s">
        <v>65</v>
      </c>
      <c r="C906" s="2">
        <v>50008</v>
      </c>
      <c r="D906" t="s">
        <v>10</v>
      </c>
      <c r="E906" t="s">
        <v>22</v>
      </c>
      <c r="F906" t="s">
        <v>52</v>
      </c>
      <c r="G906" t="s">
        <v>80</v>
      </c>
      <c r="H906" t="s">
        <v>54</v>
      </c>
      <c r="I906" t="s">
        <v>80</v>
      </c>
      <c r="J906" t="s">
        <v>37</v>
      </c>
      <c r="K906" t="s">
        <v>1900</v>
      </c>
      <c r="L906" t="s">
        <v>17</v>
      </c>
      <c r="M906" t="s">
        <v>37</v>
      </c>
      <c r="N906" t="s">
        <v>28</v>
      </c>
      <c r="O906" s="1">
        <v>45347</v>
      </c>
      <c r="P906" s="1">
        <v>45371</v>
      </c>
      <c r="Q906">
        <v>607</v>
      </c>
      <c r="R906">
        <v>9.1</v>
      </c>
      <c r="S906" t="s">
        <v>112</v>
      </c>
    </row>
    <row r="907" spans="1:19" x14ac:dyDescent="0.3">
      <c r="A907" t="s">
        <v>1901</v>
      </c>
      <c r="B907" t="s">
        <v>161</v>
      </c>
      <c r="C907" s="2">
        <v>133327</v>
      </c>
      <c r="D907" t="s">
        <v>10</v>
      </c>
      <c r="E907" t="s">
        <v>88</v>
      </c>
      <c r="F907" t="s">
        <v>99</v>
      </c>
      <c r="G907" t="s">
        <v>104</v>
      </c>
      <c r="H907" t="s">
        <v>54</v>
      </c>
      <c r="I907" t="s">
        <v>104</v>
      </c>
      <c r="J907" t="s">
        <v>15</v>
      </c>
      <c r="K907" t="s">
        <v>1902</v>
      </c>
      <c r="L907" t="s">
        <v>27</v>
      </c>
      <c r="M907">
        <v>11</v>
      </c>
      <c r="N907" t="s">
        <v>149</v>
      </c>
      <c r="O907" s="1">
        <v>45661</v>
      </c>
      <c r="P907" s="1">
        <v>45684</v>
      </c>
      <c r="Q907">
        <v>2337</v>
      </c>
      <c r="R907">
        <v>7.3</v>
      </c>
      <c r="S907" t="s">
        <v>128</v>
      </c>
    </row>
    <row r="908" spans="1:19" x14ac:dyDescent="0.3">
      <c r="A908" t="s">
        <v>1903</v>
      </c>
      <c r="B908" t="s">
        <v>110</v>
      </c>
      <c r="C908" s="2">
        <v>97247</v>
      </c>
      <c r="D908" t="s">
        <v>51</v>
      </c>
      <c r="E908" t="s">
        <v>32</v>
      </c>
      <c r="F908" t="s">
        <v>12</v>
      </c>
      <c r="G908" t="s">
        <v>60</v>
      </c>
      <c r="H908" t="s">
        <v>14</v>
      </c>
      <c r="I908" t="s">
        <v>158</v>
      </c>
      <c r="J908" t="s">
        <v>15</v>
      </c>
      <c r="K908" t="s">
        <v>1904</v>
      </c>
      <c r="L908" t="s">
        <v>17</v>
      </c>
      <c r="M908">
        <v>3</v>
      </c>
      <c r="N908" t="s">
        <v>18</v>
      </c>
      <c r="O908" s="1">
        <v>45549</v>
      </c>
      <c r="P908" s="1">
        <v>45583</v>
      </c>
      <c r="Q908">
        <v>1560</v>
      </c>
      <c r="R908">
        <v>6.9</v>
      </c>
      <c r="S908" t="s">
        <v>128</v>
      </c>
    </row>
    <row r="909" spans="1:19" x14ac:dyDescent="0.3">
      <c r="A909" t="s">
        <v>1905</v>
      </c>
      <c r="B909" t="s">
        <v>43</v>
      </c>
      <c r="C909" s="2">
        <v>81533</v>
      </c>
      <c r="D909" t="s">
        <v>10</v>
      </c>
      <c r="E909" t="s">
        <v>32</v>
      </c>
      <c r="F909" t="s">
        <v>52</v>
      </c>
      <c r="G909" t="s">
        <v>13</v>
      </c>
      <c r="H909" t="s">
        <v>35</v>
      </c>
      <c r="I909" t="s">
        <v>67</v>
      </c>
      <c r="J909" t="s">
        <v>25</v>
      </c>
      <c r="K909" t="s">
        <v>1906</v>
      </c>
      <c r="L909" t="s">
        <v>46</v>
      </c>
      <c r="M909">
        <v>4</v>
      </c>
      <c r="N909" t="s">
        <v>101</v>
      </c>
      <c r="O909" s="1">
        <v>45321</v>
      </c>
      <c r="P909" s="1">
        <v>45351</v>
      </c>
      <c r="Q909">
        <v>997</v>
      </c>
      <c r="R909">
        <v>6.3</v>
      </c>
      <c r="S909" t="s">
        <v>174</v>
      </c>
    </row>
    <row r="910" spans="1:19" x14ac:dyDescent="0.3">
      <c r="A910" t="s">
        <v>1907</v>
      </c>
      <c r="B910" t="s">
        <v>31</v>
      </c>
      <c r="C910" s="2">
        <v>308823</v>
      </c>
      <c r="D910" t="s">
        <v>10</v>
      </c>
      <c r="E910" t="s">
        <v>88</v>
      </c>
      <c r="F910" t="s">
        <v>33</v>
      </c>
      <c r="G910" t="s">
        <v>34</v>
      </c>
      <c r="H910" t="s">
        <v>35</v>
      </c>
      <c r="I910" t="s">
        <v>153</v>
      </c>
      <c r="J910" t="s">
        <v>25</v>
      </c>
      <c r="K910" t="s">
        <v>1908</v>
      </c>
      <c r="L910" t="s">
        <v>46</v>
      </c>
      <c r="M910">
        <v>19</v>
      </c>
      <c r="N910" t="s">
        <v>62</v>
      </c>
      <c r="O910" s="1">
        <v>45375</v>
      </c>
      <c r="P910" s="1">
        <v>45395</v>
      </c>
      <c r="Q910">
        <v>1945</v>
      </c>
      <c r="R910">
        <v>6.5</v>
      </c>
      <c r="S910" t="s">
        <v>174</v>
      </c>
    </row>
    <row r="911" spans="1:19" x14ac:dyDescent="0.3">
      <c r="A911" t="s">
        <v>1909</v>
      </c>
      <c r="B911" t="s">
        <v>21</v>
      </c>
      <c r="C911" s="2">
        <v>130424</v>
      </c>
      <c r="D911" t="s">
        <v>51</v>
      </c>
      <c r="E911" t="s">
        <v>11</v>
      </c>
      <c r="F911" t="s">
        <v>33</v>
      </c>
      <c r="G911" t="s">
        <v>60</v>
      </c>
      <c r="H911" t="s">
        <v>35</v>
      </c>
      <c r="I911" t="s">
        <v>60</v>
      </c>
      <c r="J911" t="s">
        <v>37</v>
      </c>
      <c r="K911" t="s">
        <v>1910</v>
      </c>
      <c r="L911" t="s">
        <v>17</v>
      </c>
      <c r="M911">
        <v>7</v>
      </c>
      <c r="N911" t="s">
        <v>40</v>
      </c>
      <c r="O911" s="1">
        <v>45718</v>
      </c>
      <c r="P911" s="1">
        <v>45758</v>
      </c>
      <c r="Q911">
        <v>1325</v>
      </c>
      <c r="R911">
        <v>5.7</v>
      </c>
      <c r="S911" t="s">
        <v>174</v>
      </c>
    </row>
    <row r="912" spans="1:19" x14ac:dyDescent="0.3">
      <c r="A912" t="s">
        <v>1911</v>
      </c>
      <c r="B912" t="s">
        <v>9</v>
      </c>
      <c r="C912" s="2">
        <v>35640</v>
      </c>
      <c r="D912" t="s">
        <v>10</v>
      </c>
      <c r="E912" t="s">
        <v>22</v>
      </c>
      <c r="F912" t="s">
        <v>99</v>
      </c>
      <c r="G912" t="s">
        <v>158</v>
      </c>
      <c r="H912" t="s">
        <v>54</v>
      </c>
      <c r="I912" t="s">
        <v>158</v>
      </c>
      <c r="J912" t="s">
        <v>37</v>
      </c>
      <c r="K912" t="s">
        <v>1912</v>
      </c>
      <c r="L912" t="s">
        <v>17</v>
      </c>
      <c r="M912">
        <v>1</v>
      </c>
      <c r="N912" t="s">
        <v>86</v>
      </c>
      <c r="O912" s="1">
        <v>45760</v>
      </c>
      <c r="P912" s="1">
        <v>45828</v>
      </c>
      <c r="Q912">
        <v>1830</v>
      </c>
      <c r="R912">
        <v>8.1</v>
      </c>
      <c r="S912" t="s">
        <v>78</v>
      </c>
    </row>
    <row r="913" spans="1:19" x14ac:dyDescent="0.3">
      <c r="A913" t="s">
        <v>1913</v>
      </c>
      <c r="B913" t="s">
        <v>183</v>
      </c>
      <c r="C913" s="2">
        <v>249324</v>
      </c>
      <c r="D913" t="s">
        <v>66</v>
      </c>
      <c r="E913" t="s">
        <v>88</v>
      </c>
      <c r="F913" t="s">
        <v>52</v>
      </c>
      <c r="G913" t="s">
        <v>67</v>
      </c>
      <c r="H913" t="s">
        <v>35</v>
      </c>
      <c r="I913" t="s">
        <v>67</v>
      </c>
      <c r="J913" t="s">
        <v>25</v>
      </c>
      <c r="K913" t="s">
        <v>1914</v>
      </c>
      <c r="L913" t="s">
        <v>17</v>
      </c>
      <c r="M913">
        <v>19</v>
      </c>
      <c r="N913" t="s">
        <v>18</v>
      </c>
      <c r="O913" s="1">
        <v>45405</v>
      </c>
      <c r="P913" s="1">
        <v>45467</v>
      </c>
      <c r="Q913">
        <v>1795</v>
      </c>
      <c r="R913">
        <v>9.1</v>
      </c>
      <c r="S913" t="s">
        <v>174</v>
      </c>
    </row>
    <row r="914" spans="1:19" x14ac:dyDescent="0.3">
      <c r="A914" t="s">
        <v>1915</v>
      </c>
      <c r="B914" t="s">
        <v>256</v>
      </c>
      <c r="C914" s="2">
        <v>60462</v>
      </c>
      <c r="D914" t="s">
        <v>66</v>
      </c>
      <c r="E914" t="s">
        <v>22</v>
      </c>
      <c r="F914" t="s">
        <v>12</v>
      </c>
      <c r="G914" t="s">
        <v>67</v>
      </c>
      <c r="H914" t="s">
        <v>54</v>
      </c>
      <c r="I914" t="s">
        <v>67</v>
      </c>
      <c r="J914" t="s">
        <v>15</v>
      </c>
      <c r="K914" t="s">
        <v>1916</v>
      </c>
      <c r="L914" t="s">
        <v>17</v>
      </c>
      <c r="M914" t="s">
        <v>37</v>
      </c>
      <c r="N914" t="s">
        <v>149</v>
      </c>
      <c r="O914" s="1">
        <v>45313</v>
      </c>
      <c r="P914" s="1">
        <v>45359</v>
      </c>
      <c r="Q914">
        <v>570</v>
      </c>
      <c r="R914">
        <v>8.1</v>
      </c>
      <c r="S914" t="s">
        <v>19</v>
      </c>
    </row>
    <row r="915" spans="1:19" x14ac:dyDescent="0.3">
      <c r="A915" t="s">
        <v>1917</v>
      </c>
      <c r="B915" t="s">
        <v>145</v>
      </c>
      <c r="C915" s="2">
        <v>73640</v>
      </c>
      <c r="D915" t="s">
        <v>10</v>
      </c>
      <c r="E915" t="s">
        <v>32</v>
      </c>
      <c r="F915" t="s">
        <v>12</v>
      </c>
      <c r="G915" t="s">
        <v>44</v>
      </c>
      <c r="H915" t="s">
        <v>14</v>
      </c>
      <c r="I915" t="s">
        <v>80</v>
      </c>
      <c r="J915" t="s">
        <v>37</v>
      </c>
      <c r="K915" t="s">
        <v>1918</v>
      </c>
      <c r="L915" t="s">
        <v>27</v>
      </c>
      <c r="M915">
        <v>4</v>
      </c>
      <c r="N915" t="s">
        <v>28</v>
      </c>
      <c r="O915" s="1">
        <v>45527</v>
      </c>
      <c r="P915" s="1">
        <v>45596</v>
      </c>
      <c r="Q915">
        <v>1909</v>
      </c>
      <c r="R915">
        <v>7.8</v>
      </c>
      <c r="S915" t="s">
        <v>174</v>
      </c>
    </row>
    <row r="916" spans="1:19" x14ac:dyDescent="0.3">
      <c r="A916" t="s">
        <v>1919</v>
      </c>
      <c r="B916" t="s">
        <v>145</v>
      </c>
      <c r="C916" s="2">
        <v>165792</v>
      </c>
      <c r="D916" t="s">
        <v>10</v>
      </c>
      <c r="E916" t="s">
        <v>88</v>
      </c>
      <c r="F916" t="s">
        <v>99</v>
      </c>
      <c r="G916" t="s">
        <v>84</v>
      </c>
      <c r="H916" t="s">
        <v>14</v>
      </c>
      <c r="I916" t="s">
        <v>84</v>
      </c>
      <c r="J916" t="s">
        <v>25</v>
      </c>
      <c r="K916" t="s">
        <v>1920</v>
      </c>
      <c r="L916" t="s">
        <v>27</v>
      </c>
      <c r="M916">
        <v>17</v>
      </c>
      <c r="N916" t="s">
        <v>62</v>
      </c>
      <c r="O916" s="1">
        <v>45490</v>
      </c>
      <c r="P916" s="1">
        <v>45557</v>
      </c>
      <c r="Q916">
        <v>1165</v>
      </c>
      <c r="R916">
        <v>8.8000000000000007</v>
      </c>
      <c r="S916" t="s">
        <v>73</v>
      </c>
    </row>
    <row r="917" spans="1:19" x14ac:dyDescent="0.3">
      <c r="A917" t="s">
        <v>1921</v>
      </c>
      <c r="B917" t="s">
        <v>75</v>
      </c>
      <c r="C917" s="2">
        <v>85604</v>
      </c>
      <c r="D917" t="s">
        <v>10</v>
      </c>
      <c r="E917" t="s">
        <v>11</v>
      </c>
      <c r="F917" t="s">
        <v>99</v>
      </c>
      <c r="G917" t="s">
        <v>80</v>
      </c>
      <c r="H917" t="s">
        <v>54</v>
      </c>
      <c r="I917" t="s">
        <v>67</v>
      </c>
      <c r="J917" t="s">
        <v>15</v>
      </c>
      <c r="K917" t="s">
        <v>1922</v>
      </c>
      <c r="L917" t="s">
        <v>27</v>
      </c>
      <c r="M917">
        <v>8</v>
      </c>
      <c r="N917" t="s">
        <v>86</v>
      </c>
      <c r="O917" s="1">
        <v>45604</v>
      </c>
      <c r="P917" s="1">
        <v>45667</v>
      </c>
      <c r="Q917">
        <v>536</v>
      </c>
      <c r="R917">
        <v>7.3</v>
      </c>
      <c r="S917" t="s">
        <v>78</v>
      </c>
    </row>
    <row r="918" spans="1:19" x14ac:dyDescent="0.3">
      <c r="A918" t="s">
        <v>1923</v>
      </c>
      <c r="B918" t="s">
        <v>176</v>
      </c>
      <c r="C918" s="2">
        <v>221853</v>
      </c>
      <c r="D918" t="s">
        <v>10</v>
      </c>
      <c r="E918" t="s">
        <v>11</v>
      </c>
      <c r="F918" t="s">
        <v>99</v>
      </c>
      <c r="G918" t="s">
        <v>34</v>
      </c>
      <c r="H918" t="s">
        <v>35</v>
      </c>
      <c r="I918" t="s">
        <v>34</v>
      </c>
      <c r="J918" t="s">
        <v>37</v>
      </c>
      <c r="K918" t="s">
        <v>1924</v>
      </c>
      <c r="L918" t="s">
        <v>46</v>
      </c>
      <c r="M918">
        <v>6</v>
      </c>
      <c r="N918" t="s">
        <v>97</v>
      </c>
      <c r="O918" s="1">
        <v>45474</v>
      </c>
      <c r="P918" s="1">
        <v>45533</v>
      </c>
      <c r="Q918">
        <v>1796</v>
      </c>
      <c r="R918">
        <v>7.5</v>
      </c>
      <c r="S918" t="s">
        <v>174</v>
      </c>
    </row>
    <row r="919" spans="1:19" x14ac:dyDescent="0.3">
      <c r="A919" t="s">
        <v>1925</v>
      </c>
      <c r="B919" t="s">
        <v>176</v>
      </c>
      <c r="C919" s="2">
        <v>49643</v>
      </c>
      <c r="D919" t="s">
        <v>10</v>
      </c>
      <c r="E919" t="s">
        <v>22</v>
      </c>
      <c r="F919" t="s">
        <v>12</v>
      </c>
      <c r="G919" t="s">
        <v>36</v>
      </c>
      <c r="H919" t="s">
        <v>35</v>
      </c>
      <c r="I919" t="s">
        <v>36</v>
      </c>
      <c r="J919" t="s">
        <v>37</v>
      </c>
      <c r="K919" t="s">
        <v>1926</v>
      </c>
      <c r="L919" t="s">
        <v>39</v>
      </c>
      <c r="M919" t="s">
        <v>37</v>
      </c>
      <c r="N919" t="s">
        <v>90</v>
      </c>
      <c r="O919" s="1">
        <v>45642</v>
      </c>
      <c r="P919" s="1">
        <v>45714</v>
      </c>
      <c r="Q919">
        <v>2280</v>
      </c>
      <c r="R919">
        <v>9.8000000000000007</v>
      </c>
      <c r="S919" t="s">
        <v>117</v>
      </c>
    </row>
    <row r="920" spans="1:19" x14ac:dyDescent="0.3">
      <c r="A920" t="s">
        <v>1927</v>
      </c>
      <c r="B920" t="s">
        <v>75</v>
      </c>
      <c r="C920" s="2">
        <v>349508</v>
      </c>
      <c r="D920" t="s">
        <v>10</v>
      </c>
      <c r="E920" t="s">
        <v>88</v>
      </c>
      <c r="F920" t="s">
        <v>99</v>
      </c>
      <c r="G920" t="s">
        <v>95</v>
      </c>
      <c r="H920" t="s">
        <v>35</v>
      </c>
      <c r="I920" t="s">
        <v>36</v>
      </c>
      <c r="J920" t="s">
        <v>37</v>
      </c>
      <c r="K920" t="s">
        <v>1928</v>
      </c>
      <c r="L920" t="s">
        <v>46</v>
      </c>
      <c r="M920">
        <v>10</v>
      </c>
      <c r="N920" t="s">
        <v>47</v>
      </c>
      <c r="O920" s="1">
        <v>45357</v>
      </c>
      <c r="P920" s="1">
        <v>45378</v>
      </c>
      <c r="Q920">
        <v>2055</v>
      </c>
      <c r="R920">
        <v>6</v>
      </c>
      <c r="S920" t="s">
        <v>19</v>
      </c>
    </row>
    <row r="921" spans="1:19" x14ac:dyDescent="0.3">
      <c r="A921" t="s">
        <v>1929</v>
      </c>
      <c r="B921" t="s">
        <v>145</v>
      </c>
      <c r="C921" s="2">
        <v>139175</v>
      </c>
      <c r="D921" t="s">
        <v>51</v>
      </c>
      <c r="E921" t="s">
        <v>11</v>
      </c>
      <c r="F921" t="s">
        <v>99</v>
      </c>
      <c r="G921" t="s">
        <v>60</v>
      </c>
      <c r="H921" t="s">
        <v>14</v>
      </c>
      <c r="I921" t="s">
        <v>60</v>
      </c>
      <c r="J921" t="s">
        <v>25</v>
      </c>
      <c r="K921" t="s">
        <v>1930</v>
      </c>
      <c r="L921" t="s">
        <v>39</v>
      </c>
      <c r="M921">
        <v>8</v>
      </c>
      <c r="N921" t="s">
        <v>101</v>
      </c>
      <c r="O921" s="1">
        <v>45347</v>
      </c>
      <c r="P921" s="1">
        <v>45368</v>
      </c>
      <c r="Q921">
        <v>2298</v>
      </c>
      <c r="R921">
        <v>7.5</v>
      </c>
      <c r="S921" t="s">
        <v>234</v>
      </c>
    </row>
    <row r="922" spans="1:19" x14ac:dyDescent="0.3">
      <c r="A922" t="s">
        <v>1931</v>
      </c>
      <c r="B922" t="s">
        <v>59</v>
      </c>
      <c r="C922" s="2">
        <v>95775</v>
      </c>
      <c r="D922" t="s">
        <v>10</v>
      </c>
      <c r="E922" t="s">
        <v>88</v>
      </c>
      <c r="F922" t="s">
        <v>12</v>
      </c>
      <c r="G922" t="s">
        <v>158</v>
      </c>
      <c r="H922" t="s">
        <v>54</v>
      </c>
      <c r="I922" t="s">
        <v>158</v>
      </c>
      <c r="J922" t="s">
        <v>15</v>
      </c>
      <c r="K922" t="s">
        <v>1932</v>
      </c>
      <c r="L922" t="s">
        <v>17</v>
      </c>
      <c r="M922">
        <v>19</v>
      </c>
      <c r="N922" t="s">
        <v>122</v>
      </c>
      <c r="O922" s="1">
        <v>45616</v>
      </c>
      <c r="P922" s="1">
        <v>45670</v>
      </c>
      <c r="Q922">
        <v>1857</v>
      </c>
      <c r="R922">
        <v>5.3</v>
      </c>
      <c r="S922" t="s">
        <v>70</v>
      </c>
    </row>
    <row r="923" spans="1:19" x14ac:dyDescent="0.3">
      <c r="A923" t="s">
        <v>1933</v>
      </c>
      <c r="B923" t="s">
        <v>65</v>
      </c>
      <c r="C923" s="2">
        <v>204850</v>
      </c>
      <c r="D923" t="s">
        <v>10</v>
      </c>
      <c r="E923" t="s">
        <v>11</v>
      </c>
      <c r="F923" t="s">
        <v>99</v>
      </c>
      <c r="G923" t="s">
        <v>95</v>
      </c>
      <c r="H923" t="s">
        <v>35</v>
      </c>
      <c r="I923" t="s">
        <v>95</v>
      </c>
      <c r="J923" t="s">
        <v>37</v>
      </c>
      <c r="K923" t="s">
        <v>1934</v>
      </c>
      <c r="L923" t="s">
        <v>17</v>
      </c>
      <c r="M923">
        <v>5</v>
      </c>
      <c r="N923" t="s">
        <v>116</v>
      </c>
      <c r="O923" s="1">
        <v>45727</v>
      </c>
      <c r="P923" s="1">
        <v>45796</v>
      </c>
      <c r="Q923">
        <v>2398</v>
      </c>
      <c r="R923">
        <v>9.8000000000000007</v>
      </c>
      <c r="S923" t="s">
        <v>174</v>
      </c>
    </row>
    <row r="924" spans="1:19" x14ac:dyDescent="0.3">
      <c r="A924" t="s">
        <v>1935</v>
      </c>
      <c r="B924" t="s">
        <v>43</v>
      </c>
      <c r="C924" s="2">
        <v>48201</v>
      </c>
      <c r="D924" t="s">
        <v>10</v>
      </c>
      <c r="E924" t="s">
        <v>22</v>
      </c>
      <c r="F924" t="s">
        <v>12</v>
      </c>
      <c r="G924" t="s">
        <v>158</v>
      </c>
      <c r="H924" t="s">
        <v>35</v>
      </c>
      <c r="I924" t="s">
        <v>140</v>
      </c>
      <c r="J924" t="s">
        <v>25</v>
      </c>
      <c r="K924" t="s">
        <v>1936</v>
      </c>
      <c r="L924" t="s">
        <v>39</v>
      </c>
      <c r="M924">
        <v>1</v>
      </c>
      <c r="N924" t="s">
        <v>101</v>
      </c>
      <c r="O924" s="1">
        <v>45556</v>
      </c>
      <c r="P924" s="1">
        <v>45600</v>
      </c>
      <c r="Q924">
        <v>2438</v>
      </c>
      <c r="R924">
        <v>5.8</v>
      </c>
      <c r="S924" t="s">
        <v>234</v>
      </c>
    </row>
    <row r="925" spans="1:19" x14ac:dyDescent="0.3">
      <c r="A925" t="s">
        <v>1937</v>
      </c>
      <c r="B925" t="s">
        <v>137</v>
      </c>
      <c r="C925" s="2">
        <v>152753</v>
      </c>
      <c r="D925" t="s">
        <v>10</v>
      </c>
      <c r="E925" t="s">
        <v>32</v>
      </c>
      <c r="F925" t="s">
        <v>52</v>
      </c>
      <c r="G925" t="s">
        <v>34</v>
      </c>
      <c r="H925" t="s">
        <v>14</v>
      </c>
      <c r="I925" t="s">
        <v>36</v>
      </c>
      <c r="J925" t="s">
        <v>15</v>
      </c>
      <c r="K925" t="s">
        <v>1938</v>
      </c>
      <c r="L925" t="s">
        <v>27</v>
      </c>
      <c r="M925">
        <v>4</v>
      </c>
      <c r="N925" t="s">
        <v>122</v>
      </c>
      <c r="O925" s="1">
        <v>45647</v>
      </c>
      <c r="P925" s="1">
        <v>45709</v>
      </c>
      <c r="Q925">
        <v>614</v>
      </c>
      <c r="R925">
        <v>9</v>
      </c>
      <c r="S925" t="s">
        <v>117</v>
      </c>
    </row>
    <row r="926" spans="1:19" x14ac:dyDescent="0.3">
      <c r="A926" t="s">
        <v>1939</v>
      </c>
      <c r="B926" t="s">
        <v>103</v>
      </c>
      <c r="C926" s="2">
        <v>128912</v>
      </c>
      <c r="D926" t="s">
        <v>10</v>
      </c>
      <c r="E926" t="s">
        <v>88</v>
      </c>
      <c r="F926" t="s">
        <v>99</v>
      </c>
      <c r="G926" t="s">
        <v>13</v>
      </c>
      <c r="H926" t="s">
        <v>14</v>
      </c>
      <c r="I926" t="s">
        <v>13</v>
      </c>
      <c r="J926" t="s">
        <v>25</v>
      </c>
      <c r="K926" t="s">
        <v>1940</v>
      </c>
      <c r="L926" t="s">
        <v>27</v>
      </c>
      <c r="M926">
        <v>18</v>
      </c>
      <c r="N926" t="s">
        <v>77</v>
      </c>
      <c r="O926" s="1">
        <v>45747</v>
      </c>
      <c r="P926" s="1">
        <v>45784</v>
      </c>
      <c r="Q926">
        <v>2202</v>
      </c>
      <c r="R926">
        <v>8.3000000000000007</v>
      </c>
      <c r="S926" t="s">
        <v>117</v>
      </c>
    </row>
    <row r="927" spans="1:19" x14ac:dyDescent="0.3">
      <c r="A927" t="s">
        <v>1941</v>
      </c>
      <c r="B927" t="s">
        <v>31</v>
      </c>
      <c r="C927" s="2">
        <v>324061</v>
      </c>
      <c r="D927" t="s">
        <v>10</v>
      </c>
      <c r="E927" t="s">
        <v>88</v>
      </c>
      <c r="F927" t="s">
        <v>99</v>
      </c>
      <c r="G927" t="s">
        <v>153</v>
      </c>
      <c r="H927" t="s">
        <v>35</v>
      </c>
      <c r="I927" t="s">
        <v>23</v>
      </c>
      <c r="J927" t="s">
        <v>25</v>
      </c>
      <c r="K927" t="s">
        <v>1942</v>
      </c>
      <c r="L927" t="s">
        <v>27</v>
      </c>
      <c r="M927">
        <v>12</v>
      </c>
      <c r="N927" t="s">
        <v>28</v>
      </c>
      <c r="O927" s="1">
        <v>45426</v>
      </c>
      <c r="P927" s="1">
        <v>45486</v>
      </c>
      <c r="Q927">
        <v>1213</v>
      </c>
      <c r="R927">
        <v>5.2</v>
      </c>
      <c r="S927" t="s">
        <v>29</v>
      </c>
    </row>
    <row r="928" spans="1:19" x14ac:dyDescent="0.3">
      <c r="A928" t="s">
        <v>1943</v>
      </c>
      <c r="B928" t="s">
        <v>65</v>
      </c>
      <c r="C928" s="2">
        <v>264209</v>
      </c>
      <c r="D928" t="s">
        <v>10</v>
      </c>
      <c r="E928" t="s">
        <v>88</v>
      </c>
      <c r="F928" t="s">
        <v>99</v>
      </c>
      <c r="G928" t="s">
        <v>140</v>
      </c>
      <c r="H928" t="s">
        <v>35</v>
      </c>
      <c r="I928" t="s">
        <v>140</v>
      </c>
      <c r="J928" t="s">
        <v>25</v>
      </c>
      <c r="K928" t="s">
        <v>1944</v>
      </c>
      <c r="L928" t="s">
        <v>17</v>
      </c>
      <c r="M928">
        <v>19</v>
      </c>
      <c r="N928" t="s">
        <v>77</v>
      </c>
      <c r="O928" s="1">
        <v>45481</v>
      </c>
      <c r="P928" s="1">
        <v>45549</v>
      </c>
      <c r="Q928">
        <v>619</v>
      </c>
      <c r="R928">
        <v>5.8</v>
      </c>
      <c r="S928" t="s">
        <v>73</v>
      </c>
    </row>
    <row r="929" spans="1:19" x14ac:dyDescent="0.3">
      <c r="A929" t="s">
        <v>1945</v>
      </c>
      <c r="B929" t="s">
        <v>59</v>
      </c>
      <c r="C929" s="2">
        <v>193480</v>
      </c>
      <c r="D929" t="s">
        <v>66</v>
      </c>
      <c r="E929" t="s">
        <v>88</v>
      </c>
      <c r="F929" t="s">
        <v>52</v>
      </c>
      <c r="G929" t="s">
        <v>67</v>
      </c>
      <c r="H929" t="s">
        <v>54</v>
      </c>
      <c r="I929" t="s">
        <v>67</v>
      </c>
      <c r="J929" t="s">
        <v>25</v>
      </c>
      <c r="K929" t="s">
        <v>1946</v>
      </c>
      <c r="L929" t="s">
        <v>27</v>
      </c>
      <c r="M929">
        <v>14</v>
      </c>
      <c r="N929" t="s">
        <v>101</v>
      </c>
      <c r="O929" s="1">
        <v>45580</v>
      </c>
      <c r="P929" s="1">
        <v>45604</v>
      </c>
      <c r="Q929">
        <v>519</v>
      </c>
      <c r="R929">
        <v>8</v>
      </c>
      <c r="S929" t="s">
        <v>73</v>
      </c>
    </row>
    <row r="930" spans="1:19" x14ac:dyDescent="0.3">
      <c r="A930" t="s">
        <v>1947</v>
      </c>
      <c r="B930" t="s">
        <v>50</v>
      </c>
      <c r="C930" s="2">
        <v>278777</v>
      </c>
      <c r="D930" t="s">
        <v>10</v>
      </c>
      <c r="E930" t="s">
        <v>88</v>
      </c>
      <c r="F930" t="s">
        <v>33</v>
      </c>
      <c r="G930" t="s">
        <v>84</v>
      </c>
      <c r="H930" t="s">
        <v>35</v>
      </c>
      <c r="I930" t="s">
        <v>84</v>
      </c>
      <c r="J930" t="s">
        <v>15</v>
      </c>
      <c r="K930" t="s">
        <v>1948</v>
      </c>
      <c r="L930" t="s">
        <v>46</v>
      </c>
      <c r="M930">
        <v>17</v>
      </c>
      <c r="N930" t="s">
        <v>77</v>
      </c>
      <c r="O930" s="1">
        <v>45540</v>
      </c>
      <c r="P930" s="1">
        <v>45583</v>
      </c>
      <c r="Q930">
        <v>1697</v>
      </c>
      <c r="R930">
        <v>9.6999999999999993</v>
      </c>
      <c r="S930" t="s">
        <v>19</v>
      </c>
    </row>
    <row r="931" spans="1:19" x14ac:dyDescent="0.3">
      <c r="A931" t="s">
        <v>1949</v>
      </c>
      <c r="B931" t="s">
        <v>256</v>
      </c>
      <c r="C931" s="2">
        <v>64705</v>
      </c>
      <c r="D931" t="s">
        <v>10</v>
      </c>
      <c r="E931" t="s">
        <v>22</v>
      </c>
      <c r="F931" t="s">
        <v>33</v>
      </c>
      <c r="G931" t="s">
        <v>44</v>
      </c>
      <c r="H931" t="s">
        <v>35</v>
      </c>
      <c r="I931" t="s">
        <v>44</v>
      </c>
      <c r="J931" t="s">
        <v>25</v>
      </c>
      <c r="K931" t="s">
        <v>1950</v>
      </c>
      <c r="L931" t="s">
        <v>17</v>
      </c>
      <c r="M931" t="s">
        <v>37</v>
      </c>
      <c r="N931" t="s">
        <v>101</v>
      </c>
      <c r="O931" s="1">
        <v>45776</v>
      </c>
      <c r="P931" s="1">
        <v>45791</v>
      </c>
      <c r="Q931">
        <v>707</v>
      </c>
      <c r="R931">
        <v>8.8000000000000007</v>
      </c>
      <c r="S931" t="s">
        <v>78</v>
      </c>
    </row>
    <row r="932" spans="1:19" x14ac:dyDescent="0.3">
      <c r="A932" t="s">
        <v>1951</v>
      </c>
      <c r="B932" t="s">
        <v>75</v>
      </c>
      <c r="C932" s="2">
        <v>54926</v>
      </c>
      <c r="D932" t="s">
        <v>10</v>
      </c>
      <c r="E932" t="s">
        <v>22</v>
      </c>
      <c r="F932" t="s">
        <v>99</v>
      </c>
      <c r="G932" t="s">
        <v>104</v>
      </c>
      <c r="H932" t="s">
        <v>14</v>
      </c>
      <c r="I932" t="s">
        <v>104</v>
      </c>
      <c r="J932" t="s">
        <v>15</v>
      </c>
      <c r="K932" t="s">
        <v>1952</v>
      </c>
      <c r="L932" t="s">
        <v>46</v>
      </c>
      <c r="M932">
        <v>1</v>
      </c>
      <c r="N932" t="s">
        <v>149</v>
      </c>
      <c r="O932" s="1">
        <v>45303</v>
      </c>
      <c r="P932" s="1">
        <v>45317</v>
      </c>
      <c r="Q932">
        <v>699</v>
      </c>
      <c r="R932">
        <v>5.2</v>
      </c>
      <c r="S932" t="s">
        <v>73</v>
      </c>
    </row>
    <row r="933" spans="1:19" x14ac:dyDescent="0.3">
      <c r="A933" t="s">
        <v>1953</v>
      </c>
      <c r="B933" t="s">
        <v>59</v>
      </c>
      <c r="C933" s="2">
        <v>84494</v>
      </c>
      <c r="D933" t="s">
        <v>66</v>
      </c>
      <c r="E933" t="s">
        <v>22</v>
      </c>
      <c r="F933" t="s">
        <v>52</v>
      </c>
      <c r="G933" t="s">
        <v>67</v>
      </c>
      <c r="H933" t="s">
        <v>35</v>
      </c>
      <c r="I933" t="s">
        <v>44</v>
      </c>
      <c r="J933" t="s">
        <v>15</v>
      </c>
      <c r="K933" t="s">
        <v>1954</v>
      </c>
      <c r="L933" t="s">
        <v>39</v>
      </c>
      <c r="M933">
        <v>1</v>
      </c>
      <c r="N933" t="s">
        <v>77</v>
      </c>
      <c r="O933" s="1">
        <v>45626</v>
      </c>
      <c r="P933" s="1">
        <v>45649</v>
      </c>
      <c r="Q933">
        <v>2352</v>
      </c>
      <c r="R933">
        <v>7.4</v>
      </c>
      <c r="S933" t="s">
        <v>57</v>
      </c>
    </row>
    <row r="934" spans="1:19" x14ac:dyDescent="0.3">
      <c r="A934" t="s">
        <v>1955</v>
      </c>
      <c r="B934" t="s">
        <v>183</v>
      </c>
      <c r="C934" s="2">
        <v>171218</v>
      </c>
      <c r="D934" t="s">
        <v>51</v>
      </c>
      <c r="E934" t="s">
        <v>88</v>
      </c>
      <c r="F934" t="s">
        <v>52</v>
      </c>
      <c r="G934" t="s">
        <v>53</v>
      </c>
      <c r="H934" t="s">
        <v>54</v>
      </c>
      <c r="I934" t="s">
        <v>53</v>
      </c>
      <c r="J934" t="s">
        <v>25</v>
      </c>
      <c r="K934" t="s">
        <v>1956</v>
      </c>
      <c r="L934" t="s">
        <v>27</v>
      </c>
      <c r="M934">
        <v>16</v>
      </c>
      <c r="N934" t="s">
        <v>69</v>
      </c>
      <c r="O934" s="1">
        <v>45709</v>
      </c>
      <c r="P934" s="1">
        <v>45761</v>
      </c>
      <c r="Q934">
        <v>2387</v>
      </c>
      <c r="R934">
        <v>8.3000000000000007</v>
      </c>
      <c r="S934" t="s">
        <v>227</v>
      </c>
    </row>
    <row r="935" spans="1:19" x14ac:dyDescent="0.3">
      <c r="A935" t="s">
        <v>1957</v>
      </c>
      <c r="B935" t="s">
        <v>21</v>
      </c>
      <c r="C935" s="2">
        <v>124370</v>
      </c>
      <c r="D935" t="s">
        <v>51</v>
      </c>
      <c r="E935" t="s">
        <v>11</v>
      </c>
      <c r="F935" t="s">
        <v>52</v>
      </c>
      <c r="G935" t="s">
        <v>120</v>
      </c>
      <c r="H935" t="s">
        <v>54</v>
      </c>
      <c r="I935" t="s">
        <v>120</v>
      </c>
      <c r="J935" t="s">
        <v>15</v>
      </c>
      <c r="K935" t="s">
        <v>1958</v>
      </c>
      <c r="L935" t="s">
        <v>46</v>
      </c>
      <c r="M935">
        <v>6</v>
      </c>
      <c r="N935" t="s">
        <v>18</v>
      </c>
      <c r="O935" s="1">
        <v>45554</v>
      </c>
      <c r="P935" s="1">
        <v>45610</v>
      </c>
      <c r="Q935">
        <v>2211</v>
      </c>
      <c r="R935">
        <v>9.1</v>
      </c>
      <c r="S935" t="s">
        <v>19</v>
      </c>
    </row>
    <row r="936" spans="1:19" x14ac:dyDescent="0.3">
      <c r="A936" t="s">
        <v>1959</v>
      </c>
      <c r="B936" t="s">
        <v>75</v>
      </c>
      <c r="C936" s="2">
        <v>162562</v>
      </c>
      <c r="D936" t="s">
        <v>10</v>
      </c>
      <c r="E936" t="s">
        <v>88</v>
      </c>
      <c r="F936" t="s">
        <v>33</v>
      </c>
      <c r="G936" t="s">
        <v>140</v>
      </c>
      <c r="H936" t="s">
        <v>35</v>
      </c>
      <c r="I936" t="s">
        <v>140</v>
      </c>
      <c r="J936" t="s">
        <v>25</v>
      </c>
      <c r="K936" t="s">
        <v>1960</v>
      </c>
      <c r="L936" t="s">
        <v>27</v>
      </c>
      <c r="M936">
        <v>15</v>
      </c>
      <c r="N936" t="s">
        <v>90</v>
      </c>
      <c r="O936" s="1">
        <v>45456</v>
      </c>
      <c r="P936" s="1">
        <v>45481</v>
      </c>
      <c r="Q936">
        <v>655</v>
      </c>
      <c r="R936">
        <v>6.8</v>
      </c>
      <c r="S936" t="s">
        <v>70</v>
      </c>
    </row>
    <row r="937" spans="1:19" x14ac:dyDescent="0.3">
      <c r="A937" t="s">
        <v>1961</v>
      </c>
      <c r="B937" t="s">
        <v>21</v>
      </c>
      <c r="C937" s="2">
        <v>59904</v>
      </c>
      <c r="D937" t="s">
        <v>66</v>
      </c>
      <c r="E937" t="s">
        <v>22</v>
      </c>
      <c r="F937" t="s">
        <v>12</v>
      </c>
      <c r="G937" t="s">
        <v>67</v>
      </c>
      <c r="H937" t="s">
        <v>14</v>
      </c>
      <c r="I937" t="s">
        <v>13</v>
      </c>
      <c r="J937" t="s">
        <v>25</v>
      </c>
      <c r="K937" t="s">
        <v>1962</v>
      </c>
      <c r="L937" t="s">
        <v>46</v>
      </c>
      <c r="M937" t="s">
        <v>37</v>
      </c>
      <c r="N937" t="s">
        <v>116</v>
      </c>
      <c r="O937" s="1">
        <v>45302</v>
      </c>
      <c r="P937" s="1">
        <v>45349</v>
      </c>
      <c r="Q937">
        <v>1149</v>
      </c>
      <c r="R937">
        <v>7.3</v>
      </c>
      <c r="S937" t="s">
        <v>117</v>
      </c>
    </row>
    <row r="938" spans="1:19" x14ac:dyDescent="0.3">
      <c r="A938" t="s">
        <v>1963</v>
      </c>
      <c r="B938" t="s">
        <v>65</v>
      </c>
      <c r="C938" s="2">
        <v>192545</v>
      </c>
      <c r="D938" t="s">
        <v>10</v>
      </c>
      <c r="E938" t="s">
        <v>88</v>
      </c>
      <c r="F938" t="s">
        <v>33</v>
      </c>
      <c r="G938" t="s">
        <v>24</v>
      </c>
      <c r="H938" t="s">
        <v>35</v>
      </c>
      <c r="I938" t="s">
        <v>53</v>
      </c>
      <c r="J938" t="s">
        <v>25</v>
      </c>
      <c r="K938" t="s">
        <v>1964</v>
      </c>
      <c r="L938" t="s">
        <v>27</v>
      </c>
      <c r="M938">
        <v>10</v>
      </c>
      <c r="N938" t="s">
        <v>40</v>
      </c>
      <c r="O938" s="1">
        <v>45480</v>
      </c>
      <c r="P938" s="1">
        <v>45536</v>
      </c>
      <c r="Q938">
        <v>2410</v>
      </c>
      <c r="R938">
        <v>9.1</v>
      </c>
      <c r="S938" t="s">
        <v>48</v>
      </c>
    </row>
    <row r="939" spans="1:19" x14ac:dyDescent="0.3">
      <c r="A939" t="s">
        <v>1965</v>
      </c>
      <c r="B939" t="s">
        <v>114</v>
      </c>
      <c r="C939" s="2">
        <v>194442</v>
      </c>
      <c r="D939" t="s">
        <v>10</v>
      </c>
      <c r="E939" t="s">
        <v>88</v>
      </c>
      <c r="F939" t="s">
        <v>52</v>
      </c>
      <c r="G939" t="s">
        <v>55</v>
      </c>
      <c r="H939" t="s">
        <v>54</v>
      </c>
      <c r="I939" t="s">
        <v>55</v>
      </c>
      <c r="J939" t="s">
        <v>25</v>
      </c>
      <c r="K939" t="s">
        <v>1966</v>
      </c>
      <c r="L939" t="s">
        <v>27</v>
      </c>
      <c r="M939">
        <v>14</v>
      </c>
      <c r="N939" t="s">
        <v>47</v>
      </c>
      <c r="O939" s="1">
        <v>45682</v>
      </c>
      <c r="P939" s="1">
        <v>45755</v>
      </c>
      <c r="Q939">
        <v>2366</v>
      </c>
      <c r="R939">
        <v>5.2</v>
      </c>
      <c r="S939" t="s">
        <v>93</v>
      </c>
    </row>
    <row r="940" spans="1:19" x14ac:dyDescent="0.3">
      <c r="A940" t="s">
        <v>1967</v>
      </c>
      <c r="B940" t="s">
        <v>130</v>
      </c>
      <c r="C940" s="2">
        <v>77274</v>
      </c>
      <c r="D940" t="s">
        <v>10</v>
      </c>
      <c r="E940" t="s">
        <v>22</v>
      </c>
      <c r="F940" t="s">
        <v>99</v>
      </c>
      <c r="G940" t="s">
        <v>126</v>
      </c>
      <c r="H940" t="s">
        <v>54</v>
      </c>
      <c r="I940" t="s">
        <v>126</v>
      </c>
      <c r="J940" t="s">
        <v>15</v>
      </c>
      <c r="K940" t="s">
        <v>1968</v>
      </c>
      <c r="L940" t="s">
        <v>17</v>
      </c>
      <c r="M940" t="s">
        <v>37</v>
      </c>
      <c r="N940" t="s">
        <v>28</v>
      </c>
      <c r="O940" s="1">
        <v>45475</v>
      </c>
      <c r="P940" s="1">
        <v>45500</v>
      </c>
      <c r="Q940">
        <v>1806</v>
      </c>
      <c r="R940">
        <v>8.9</v>
      </c>
      <c r="S940" t="s">
        <v>128</v>
      </c>
    </row>
    <row r="941" spans="1:19" x14ac:dyDescent="0.3">
      <c r="A941" t="s">
        <v>1969</v>
      </c>
      <c r="B941" t="s">
        <v>145</v>
      </c>
      <c r="C941" s="2">
        <v>85110</v>
      </c>
      <c r="D941" t="s">
        <v>10</v>
      </c>
      <c r="E941" t="s">
        <v>32</v>
      </c>
      <c r="F941" t="s">
        <v>33</v>
      </c>
      <c r="G941" t="s">
        <v>24</v>
      </c>
      <c r="H941" t="s">
        <v>35</v>
      </c>
      <c r="I941" t="s">
        <v>24</v>
      </c>
      <c r="J941" t="s">
        <v>37</v>
      </c>
      <c r="K941" t="s">
        <v>1970</v>
      </c>
      <c r="L941" t="s">
        <v>27</v>
      </c>
      <c r="M941">
        <v>2</v>
      </c>
      <c r="N941" t="s">
        <v>62</v>
      </c>
      <c r="O941" s="1">
        <v>45555</v>
      </c>
      <c r="P941" s="1">
        <v>45587</v>
      </c>
      <c r="Q941">
        <v>538</v>
      </c>
      <c r="R941">
        <v>5.3</v>
      </c>
      <c r="S941" t="s">
        <v>70</v>
      </c>
    </row>
    <row r="942" spans="1:19" x14ac:dyDescent="0.3">
      <c r="A942" t="s">
        <v>1971</v>
      </c>
      <c r="B942" t="s">
        <v>21</v>
      </c>
      <c r="C942" s="2">
        <v>71765</v>
      </c>
      <c r="D942" t="s">
        <v>10</v>
      </c>
      <c r="E942" t="s">
        <v>32</v>
      </c>
      <c r="F942" t="s">
        <v>99</v>
      </c>
      <c r="G942" t="s">
        <v>13</v>
      </c>
      <c r="H942" t="s">
        <v>35</v>
      </c>
      <c r="I942" t="s">
        <v>13</v>
      </c>
      <c r="J942" t="s">
        <v>15</v>
      </c>
      <c r="K942" t="s">
        <v>1972</v>
      </c>
      <c r="L942" t="s">
        <v>17</v>
      </c>
      <c r="M942">
        <v>3</v>
      </c>
      <c r="N942" t="s">
        <v>122</v>
      </c>
      <c r="O942" s="1">
        <v>45310</v>
      </c>
      <c r="P942" s="1">
        <v>45375</v>
      </c>
      <c r="Q942">
        <v>1395</v>
      </c>
      <c r="R942">
        <v>8.5</v>
      </c>
      <c r="S942" t="s">
        <v>19</v>
      </c>
    </row>
    <row r="943" spans="1:19" x14ac:dyDescent="0.3">
      <c r="A943" t="s">
        <v>1973</v>
      </c>
      <c r="B943" t="s">
        <v>21</v>
      </c>
      <c r="C943" s="2">
        <v>86066</v>
      </c>
      <c r="D943" t="s">
        <v>10</v>
      </c>
      <c r="E943" t="s">
        <v>32</v>
      </c>
      <c r="F943" t="s">
        <v>99</v>
      </c>
      <c r="G943" t="s">
        <v>23</v>
      </c>
      <c r="H943" t="s">
        <v>54</v>
      </c>
      <c r="I943" t="s">
        <v>23</v>
      </c>
      <c r="J943" t="s">
        <v>15</v>
      </c>
      <c r="K943" t="s">
        <v>1974</v>
      </c>
      <c r="L943" t="s">
        <v>17</v>
      </c>
      <c r="M943">
        <v>3</v>
      </c>
      <c r="N943" t="s">
        <v>86</v>
      </c>
      <c r="O943" s="1">
        <v>45388</v>
      </c>
      <c r="P943" s="1">
        <v>45450</v>
      </c>
      <c r="Q943">
        <v>2401</v>
      </c>
      <c r="R943">
        <v>5.5</v>
      </c>
      <c r="S943" t="s">
        <v>93</v>
      </c>
    </row>
    <row r="944" spans="1:19" x14ac:dyDescent="0.3">
      <c r="A944" t="s">
        <v>1975</v>
      </c>
      <c r="B944" t="s">
        <v>83</v>
      </c>
      <c r="C944" s="2">
        <v>39252</v>
      </c>
      <c r="D944" t="s">
        <v>10</v>
      </c>
      <c r="E944" t="s">
        <v>22</v>
      </c>
      <c r="F944" t="s">
        <v>33</v>
      </c>
      <c r="G944" t="s">
        <v>13</v>
      </c>
      <c r="H944" t="s">
        <v>54</v>
      </c>
      <c r="I944" t="s">
        <v>13</v>
      </c>
      <c r="J944" t="s">
        <v>15</v>
      </c>
      <c r="K944" t="s">
        <v>1976</v>
      </c>
      <c r="L944" t="s">
        <v>27</v>
      </c>
      <c r="M944" t="s">
        <v>37</v>
      </c>
      <c r="N944" t="s">
        <v>90</v>
      </c>
      <c r="O944" s="1">
        <v>45744</v>
      </c>
      <c r="P944" s="1">
        <v>45792</v>
      </c>
      <c r="Q944">
        <v>1949</v>
      </c>
      <c r="R944">
        <v>8.8000000000000007</v>
      </c>
      <c r="S944" t="s">
        <v>78</v>
      </c>
    </row>
    <row r="945" spans="1:19" x14ac:dyDescent="0.3">
      <c r="A945" t="s">
        <v>1977</v>
      </c>
      <c r="B945" t="s">
        <v>183</v>
      </c>
      <c r="C945" s="2">
        <v>66124</v>
      </c>
      <c r="D945" t="s">
        <v>10</v>
      </c>
      <c r="E945" t="s">
        <v>22</v>
      </c>
      <c r="F945" t="s">
        <v>12</v>
      </c>
      <c r="G945" t="s">
        <v>84</v>
      </c>
      <c r="H945" t="s">
        <v>54</v>
      </c>
      <c r="I945" t="s">
        <v>84</v>
      </c>
      <c r="J945" t="s">
        <v>37</v>
      </c>
      <c r="K945" t="s">
        <v>1978</v>
      </c>
      <c r="L945" t="s">
        <v>46</v>
      </c>
      <c r="M945" t="s">
        <v>37</v>
      </c>
      <c r="N945" t="s">
        <v>122</v>
      </c>
      <c r="O945" s="1">
        <v>45365</v>
      </c>
      <c r="P945" s="1">
        <v>45423</v>
      </c>
      <c r="Q945">
        <v>661</v>
      </c>
      <c r="R945">
        <v>7.7</v>
      </c>
      <c r="S945" t="s">
        <v>234</v>
      </c>
    </row>
    <row r="946" spans="1:19" x14ac:dyDescent="0.3">
      <c r="A946" t="s">
        <v>1979</v>
      </c>
      <c r="B946" t="s">
        <v>176</v>
      </c>
      <c r="C946" s="2">
        <v>215545</v>
      </c>
      <c r="D946" t="s">
        <v>51</v>
      </c>
      <c r="E946" t="s">
        <v>88</v>
      </c>
      <c r="F946" t="s">
        <v>99</v>
      </c>
      <c r="G946" t="s">
        <v>60</v>
      </c>
      <c r="H946" t="s">
        <v>35</v>
      </c>
      <c r="I946" t="s">
        <v>60</v>
      </c>
      <c r="J946" t="s">
        <v>15</v>
      </c>
      <c r="K946" t="s">
        <v>1980</v>
      </c>
      <c r="L946" t="s">
        <v>17</v>
      </c>
      <c r="M946">
        <v>16</v>
      </c>
      <c r="N946" t="s">
        <v>149</v>
      </c>
      <c r="O946" s="1">
        <v>45582</v>
      </c>
      <c r="P946" s="1">
        <v>45642</v>
      </c>
      <c r="Q946">
        <v>1032</v>
      </c>
      <c r="R946">
        <v>5.4</v>
      </c>
      <c r="S946" t="s">
        <v>63</v>
      </c>
    </row>
    <row r="947" spans="1:19" x14ac:dyDescent="0.3">
      <c r="A947" t="s">
        <v>1981</v>
      </c>
      <c r="B947" t="s">
        <v>114</v>
      </c>
      <c r="C947" s="2">
        <v>57458</v>
      </c>
      <c r="D947" t="s">
        <v>10</v>
      </c>
      <c r="E947" t="s">
        <v>32</v>
      </c>
      <c r="F947" t="s">
        <v>12</v>
      </c>
      <c r="G947" t="s">
        <v>104</v>
      </c>
      <c r="H947" t="s">
        <v>54</v>
      </c>
      <c r="I947" t="s">
        <v>153</v>
      </c>
      <c r="J947" t="s">
        <v>15</v>
      </c>
      <c r="K947" t="s">
        <v>1982</v>
      </c>
      <c r="L947" t="s">
        <v>39</v>
      </c>
      <c r="M947">
        <v>4</v>
      </c>
      <c r="N947" t="s">
        <v>116</v>
      </c>
      <c r="O947" s="1">
        <v>45453</v>
      </c>
      <c r="P947" s="1">
        <v>45491</v>
      </c>
      <c r="Q947">
        <v>2200</v>
      </c>
      <c r="R947">
        <v>8.1</v>
      </c>
      <c r="S947" t="s">
        <v>19</v>
      </c>
    </row>
    <row r="948" spans="1:19" x14ac:dyDescent="0.3">
      <c r="A948" t="s">
        <v>1983</v>
      </c>
      <c r="B948" t="s">
        <v>256</v>
      </c>
      <c r="C948" s="2">
        <v>178695</v>
      </c>
      <c r="D948" t="s">
        <v>10</v>
      </c>
      <c r="E948" t="s">
        <v>88</v>
      </c>
      <c r="F948" t="s">
        <v>99</v>
      </c>
      <c r="G948" t="s">
        <v>158</v>
      </c>
      <c r="H948" t="s">
        <v>14</v>
      </c>
      <c r="I948" t="s">
        <v>158</v>
      </c>
      <c r="J948" t="s">
        <v>37</v>
      </c>
      <c r="K948" t="s">
        <v>1984</v>
      </c>
      <c r="L948" t="s">
        <v>27</v>
      </c>
      <c r="M948">
        <v>10</v>
      </c>
      <c r="N948" t="s">
        <v>116</v>
      </c>
      <c r="O948" s="1">
        <v>45627</v>
      </c>
      <c r="P948" s="1">
        <v>45648</v>
      </c>
      <c r="Q948">
        <v>1065</v>
      </c>
      <c r="R948">
        <v>9.3000000000000007</v>
      </c>
      <c r="S948" t="s">
        <v>227</v>
      </c>
    </row>
    <row r="949" spans="1:19" x14ac:dyDescent="0.3">
      <c r="A949" t="s">
        <v>1985</v>
      </c>
      <c r="B949" t="s">
        <v>137</v>
      </c>
      <c r="C949" s="2">
        <v>91260</v>
      </c>
      <c r="D949" t="s">
        <v>10</v>
      </c>
      <c r="E949" t="s">
        <v>88</v>
      </c>
      <c r="F949" t="s">
        <v>99</v>
      </c>
      <c r="G949" t="s">
        <v>13</v>
      </c>
      <c r="H949" t="s">
        <v>54</v>
      </c>
      <c r="I949" t="s">
        <v>13</v>
      </c>
      <c r="J949" t="s">
        <v>15</v>
      </c>
      <c r="K949" t="s">
        <v>1986</v>
      </c>
      <c r="L949" t="s">
        <v>17</v>
      </c>
      <c r="M949">
        <v>17</v>
      </c>
      <c r="N949" t="s">
        <v>86</v>
      </c>
      <c r="O949" s="1">
        <v>45717</v>
      </c>
      <c r="P949" s="1">
        <v>45786</v>
      </c>
      <c r="Q949">
        <v>506</v>
      </c>
      <c r="R949">
        <v>9.1</v>
      </c>
      <c r="S949" t="s">
        <v>19</v>
      </c>
    </row>
    <row r="950" spans="1:19" x14ac:dyDescent="0.3">
      <c r="A950" t="s">
        <v>1987</v>
      </c>
      <c r="B950" t="s">
        <v>256</v>
      </c>
      <c r="C950" s="2">
        <v>96741</v>
      </c>
      <c r="D950" t="s">
        <v>10</v>
      </c>
      <c r="E950" t="s">
        <v>11</v>
      </c>
      <c r="F950" t="s">
        <v>99</v>
      </c>
      <c r="G950" t="s">
        <v>166</v>
      </c>
      <c r="H950" t="s">
        <v>54</v>
      </c>
      <c r="I950" t="s">
        <v>158</v>
      </c>
      <c r="J950" t="s">
        <v>37</v>
      </c>
      <c r="K950" t="s">
        <v>1988</v>
      </c>
      <c r="L950" t="s">
        <v>39</v>
      </c>
      <c r="M950">
        <v>5</v>
      </c>
      <c r="N950" t="s">
        <v>62</v>
      </c>
      <c r="O950" s="1">
        <v>45484</v>
      </c>
      <c r="P950" s="1">
        <v>45520</v>
      </c>
      <c r="Q950">
        <v>2438</v>
      </c>
      <c r="R950">
        <v>9.6999999999999993</v>
      </c>
      <c r="S950" t="s">
        <v>70</v>
      </c>
    </row>
    <row r="951" spans="1:19" x14ac:dyDescent="0.3">
      <c r="A951" t="s">
        <v>1989</v>
      </c>
      <c r="B951" t="s">
        <v>83</v>
      </c>
      <c r="C951" s="2">
        <v>36197</v>
      </c>
      <c r="D951" t="s">
        <v>10</v>
      </c>
      <c r="E951" t="s">
        <v>22</v>
      </c>
      <c r="F951" t="s">
        <v>12</v>
      </c>
      <c r="G951" t="s">
        <v>13</v>
      </c>
      <c r="H951" t="s">
        <v>14</v>
      </c>
      <c r="I951" t="s">
        <v>13</v>
      </c>
      <c r="J951" t="s">
        <v>15</v>
      </c>
      <c r="K951" t="s">
        <v>1990</v>
      </c>
      <c r="L951" t="s">
        <v>17</v>
      </c>
      <c r="M951">
        <v>1</v>
      </c>
      <c r="N951" t="s">
        <v>47</v>
      </c>
      <c r="O951" s="1">
        <v>45458</v>
      </c>
      <c r="P951" s="1">
        <v>45518</v>
      </c>
      <c r="Q951">
        <v>711</v>
      </c>
      <c r="R951">
        <v>9</v>
      </c>
      <c r="S951" t="s">
        <v>29</v>
      </c>
    </row>
    <row r="952" spans="1:19" x14ac:dyDescent="0.3">
      <c r="A952" t="s">
        <v>1991</v>
      </c>
      <c r="B952" t="s">
        <v>59</v>
      </c>
      <c r="C952" s="2">
        <v>72300</v>
      </c>
      <c r="D952" t="s">
        <v>10</v>
      </c>
      <c r="E952" t="s">
        <v>11</v>
      </c>
      <c r="F952" t="s">
        <v>12</v>
      </c>
      <c r="G952" t="s">
        <v>44</v>
      </c>
      <c r="H952" t="s">
        <v>14</v>
      </c>
      <c r="I952" t="s">
        <v>44</v>
      </c>
      <c r="J952" t="s">
        <v>37</v>
      </c>
      <c r="K952" t="s">
        <v>1992</v>
      </c>
      <c r="L952" t="s">
        <v>27</v>
      </c>
      <c r="M952">
        <v>8</v>
      </c>
      <c r="N952" t="s">
        <v>101</v>
      </c>
      <c r="O952" s="1">
        <v>45606</v>
      </c>
      <c r="P952" s="1">
        <v>45651</v>
      </c>
      <c r="Q952">
        <v>1910</v>
      </c>
      <c r="R952">
        <v>7.3</v>
      </c>
      <c r="S952" t="s">
        <v>29</v>
      </c>
    </row>
    <row r="953" spans="1:19" x14ac:dyDescent="0.3">
      <c r="A953" t="s">
        <v>1993</v>
      </c>
      <c r="B953" t="s">
        <v>176</v>
      </c>
      <c r="C953" s="2">
        <v>157364</v>
      </c>
      <c r="D953" t="s">
        <v>10</v>
      </c>
      <c r="E953" t="s">
        <v>11</v>
      </c>
      <c r="F953" t="s">
        <v>99</v>
      </c>
      <c r="G953" t="s">
        <v>55</v>
      </c>
      <c r="H953" t="s">
        <v>14</v>
      </c>
      <c r="I953" t="s">
        <v>55</v>
      </c>
      <c r="J953" t="s">
        <v>15</v>
      </c>
      <c r="K953" t="s">
        <v>1994</v>
      </c>
      <c r="L953" t="s">
        <v>27</v>
      </c>
      <c r="M953">
        <v>5</v>
      </c>
      <c r="N953" t="s">
        <v>86</v>
      </c>
      <c r="O953" s="1">
        <v>45642</v>
      </c>
      <c r="P953" s="1">
        <v>45682</v>
      </c>
      <c r="Q953">
        <v>1082</v>
      </c>
      <c r="R953">
        <v>6.8</v>
      </c>
      <c r="S953" t="s">
        <v>117</v>
      </c>
    </row>
    <row r="954" spans="1:19" x14ac:dyDescent="0.3">
      <c r="A954" t="s">
        <v>1995</v>
      </c>
      <c r="B954" t="s">
        <v>114</v>
      </c>
      <c r="C954" s="2">
        <v>65948</v>
      </c>
      <c r="D954" t="s">
        <v>10</v>
      </c>
      <c r="E954" t="s">
        <v>32</v>
      </c>
      <c r="F954" t="s">
        <v>52</v>
      </c>
      <c r="G954" t="s">
        <v>44</v>
      </c>
      <c r="H954" t="s">
        <v>35</v>
      </c>
      <c r="I954" t="s">
        <v>44</v>
      </c>
      <c r="J954" t="s">
        <v>37</v>
      </c>
      <c r="K954" t="s">
        <v>1996</v>
      </c>
      <c r="L954" t="s">
        <v>39</v>
      </c>
      <c r="M954">
        <v>4</v>
      </c>
      <c r="N954" t="s">
        <v>101</v>
      </c>
      <c r="O954" s="1">
        <v>45586</v>
      </c>
      <c r="P954" s="1">
        <v>45619</v>
      </c>
      <c r="Q954">
        <v>1835</v>
      </c>
      <c r="R954">
        <v>5.5</v>
      </c>
      <c r="S954" t="s">
        <v>78</v>
      </c>
    </row>
    <row r="955" spans="1:19" x14ac:dyDescent="0.3">
      <c r="A955" t="s">
        <v>1997</v>
      </c>
      <c r="B955" t="s">
        <v>50</v>
      </c>
      <c r="C955" s="2">
        <v>63655</v>
      </c>
      <c r="D955" t="s">
        <v>10</v>
      </c>
      <c r="E955" t="s">
        <v>32</v>
      </c>
      <c r="F955" t="s">
        <v>33</v>
      </c>
      <c r="G955" t="s">
        <v>44</v>
      </c>
      <c r="H955" t="s">
        <v>35</v>
      </c>
      <c r="I955" t="s">
        <v>44</v>
      </c>
      <c r="J955" t="s">
        <v>25</v>
      </c>
      <c r="K955" t="s">
        <v>1998</v>
      </c>
      <c r="L955" t="s">
        <v>39</v>
      </c>
      <c r="M955">
        <v>2</v>
      </c>
      <c r="N955" t="s">
        <v>86</v>
      </c>
      <c r="O955" s="1">
        <v>45637</v>
      </c>
      <c r="P955" s="1">
        <v>45654</v>
      </c>
      <c r="Q955">
        <v>1486</v>
      </c>
      <c r="R955">
        <v>9.6999999999999993</v>
      </c>
      <c r="S955" t="s">
        <v>174</v>
      </c>
    </row>
    <row r="956" spans="1:19" x14ac:dyDescent="0.3">
      <c r="A956" t="s">
        <v>1999</v>
      </c>
      <c r="B956" t="s">
        <v>31</v>
      </c>
      <c r="C956" s="2">
        <v>114900</v>
      </c>
      <c r="D956" t="s">
        <v>10</v>
      </c>
      <c r="E956" t="s">
        <v>88</v>
      </c>
      <c r="F956" t="s">
        <v>12</v>
      </c>
      <c r="G956" t="s">
        <v>24</v>
      </c>
      <c r="H956" t="s">
        <v>54</v>
      </c>
      <c r="I956" t="s">
        <v>24</v>
      </c>
      <c r="J956" t="s">
        <v>15</v>
      </c>
      <c r="K956" t="s">
        <v>2000</v>
      </c>
      <c r="L956" t="s">
        <v>46</v>
      </c>
      <c r="M956">
        <v>15</v>
      </c>
      <c r="N956" t="s">
        <v>90</v>
      </c>
      <c r="O956" s="1">
        <v>45322</v>
      </c>
      <c r="P956" s="1">
        <v>45339</v>
      </c>
      <c r="Q956">
        <v>1810</v>
      </c>
      <c r="R956">
        <v>8.3000000000000007</v>
      </c>
      <c r="S956" t="s">
        <v>48</v>
      </c>
    </row>
    <row r="957" spans="1:19" x14ac:dyDescent="0.3">
      <c r="A957" t="s">
        <v>2001</v>
      </c>
      <c r="B957" t="s">
        <v>43</v>
      </c>
      <c r="C957" s="2">
        <v>49496</v>
      </c>
      <c r="D957" t="s">
        <v>10</v>
      </c>
      <c r="E957" t="s">
        <v>22</v>
      </c>
      <c r="F957" t="s">
        <v>12</v>
      </c>
      <c r="G957" t="s">
        <v>104</v>
      </c>
      <c r="H957" t="s">
        <v>54</v>
      </c>
      <c r="I957" t="s">
        <v>104</v>
      </c>
      <c r="J957" t="s">
        <v>25</v>
      </c>
      <c r="K957" t="s">
        <v>2002</v>
      </c>
      <c r="L957" t="s">
        <v>39</v>
      </c>
      <c r="M957">
        <v>1</v>
      </c>
      <c r="N957" t="s">
        <v>108</v>
      </c>
      <c r="O957" s="1">
        <v>45752</v>
      </c>
      <c r="P957" s="1">
        <v>45777</v>
      </c>
      <c r="Q957">
        <v>894</v>
      </c>
      <c r="R957">
        <v>5.8</v>
      </c>
      <c r="S957" t="s">
        <v>78</v>
      </c>
    </row>
    <row r="958" spans="1:19" x14ac:dyDescent="0.3">
      <c r="A958" t="s">
        <v>2003</v>
      </c>
      <c r="B958" t="s">
        <v>161</v>
      </c>
      <c r="C958" s="2">
        <v>58108</v>
      </c>
      <c r="D958" t="s">
        <v>10</v>
      </c>
      <c r="E958" t="s">
        <v>32</v>
      </c>
      <c r="F958" t="s">
        <v>12</v>
      </c>
      <c r="G958" t="s">
        <v>44</v>
      </c>
      <c r="H958" t="s">
        <v>54</v>
      </c>
      <c r="I958" t="s">
        <v>44</v>
      </c>
      <c r="J958" t="s">
        <v>37</v>
      </c>
      <c r="K958" t="s">
        <v>2004</v>
      </c>
      <c r="L958" t="s">
        <v>27</v>
      </c>
      <c r="M958">
        <v>2</v>
      </c>
      <c r="N958" t="s">
        <v>28</v>
      </c>
      <c r="O958" s="1">
        <v>45737</v>
      </c>
      <c r="P958" s="1">
        <v>45807</v>
      </c>
      <c r="Q958">
        <v>2419</v>
      </c>
      <c r="R958">
        <v>6.6</v>
      </c>
      <c r="S958" t="s">
        <v>112</v>
      </c>
    </row>
    <row r="959" spans="1:19" x14ac:dyDescent="0.3">
      <c r="A959" t="s">
        <v>2005</v>
      </c>
      <c r="B959" t="s">
        <v>21</v>
      </c>
      <c r="C959" s="2">
        <v>90557</v>
      </c>
      <c r="D959" t="s">
        <v>51</v>
      </c>
      <c r="E959" t="s">
        <v>32</v>
      </c>
      <c r="F959" t="s">
        <v>33</v>
      </c>
      <c r="G959" t="s">
        <v>120</v>
      </c>
      <c r="H959" t="s">
        <v>54</v>
      </c>
      <c r="I959" t="s">
        <v>120</v>
      </c>
      <c r="J959" t="s">
        <v>25</v>
      </c>
      <c r="K959" t="s">
        <v>2006</v>
      </c>
      <c r="L959" t="s">
        <v>39</v>
      </c>
      <c r="M959">
        <v>3</v>
      </c>
      <c r="N959" t="s">
        <v>28</v>
      </c>
      <c r="O959" s="1">
        <v>45444</v>
      </c>
      <c r="P959" s="1">
        <v>45500</v>
      </c>
      <c r="Q959">
        <v>1436</v>
      </c>
      <c r="R959">
        <v>8.5</v>
      </c>
      <c r="S959" t="s">
        <v>48</v>
      </c>
    </row>
    <row r="960" spans="1:19" x14ac:dyDescent="0.3">
      <c r="A960" t="s">
        <v>2007</v>
      </c>
      <c r="B960" t="s">
        <v>75</v>
      </c>
      <c r="C960" s="2">
        <v>52763</v>
      </c>
      <c r="D960" t="s">
        <v>51</v>
      </c>
      <c r="E960" t="s">
        <v>22</v>
      </c>
      <c r="F960" t="s">
        <v>33</v>
      </c>
      <c r="G960" t="s">
        <v>53</v>
      </c>
      <c r="H960" t="s">
        <v>14</v>
      </c>
      <c r="I960" t="s">
        <v>53</v>
      </c>
      <c r="J960" t="s">
        <v>25</v>
      </c>
      <c r="K960" t="s">
        <v>2008</v>
      </c>
      <c r="L960" t="s">
        <v>46</v>
      </c>
      <c r="M960" t="s">
        <v>37</v>
      </c>
      <c r="N960" t="s">
        <v>62</v>
      </c>
      <c r="O960" s="1">
        <v>45680</v>
      </c>
      <c r="P960" s="1">
        <v>45751</v>
      </c>
      <c r="Q960">
        <v>1223</v>
      </c>
      <c r="R960">
        <v>5.3</v>
      </c>
      <c r="S960" t="s">
        <v>73</v>
      </c>
    </row>
    <row r="961" spans="1:19" x14ac:dyDescent="0.3">
      <c r="A961" t="s">
        <v>2009</v>
      </c>
      <c r="B961" t="s">
        <v>110</v>
      </c>
      <c r="C961" s="2">
        <v>65941</v>
      </c>
      <c r="D961" t="s">
        <v>66</v>
      </c>
      <c r="E961" t="s">
        <v>22</v>
      </c>
      <c r="F961" t="s">
        <v>99</v>
      </c>
      <c r="G961" t="s">
        <v>67</v>
      </c>
      <c r="H961" t="s">
        <v>14</v>
      </c>
      <c r="I961" t="s">
        <v>153</v>
      </c>
      <c r="J961" t="s">
        <v>15</v>
      </c>
      <c r="K961" t="s">
        <v>2010</v>
      </c>
      <c r="L961" t="s">
        <v>46</v>
      </c>
      <c r="M961">
        <v>1</v>
      </c>
      <c r="N961" t="s">
        <v>77</v>
      </c>
      <c r="O961" s="1">
        <v>45437</v>
      </c>
      <c r="P961" s="1">
        <v>45481</v>
      </c>
      <c r="Q961">
        <v>1892</v>
      </c>
      <c r="R961">
        <v>7.4</v>
      </c>
      <c r="S961" t="s">
        <v>29</v>
      </c>
    </row>
    <row r="962" spans="1:19" x14ac:dyDescent="0.3">
      <c r="A962" t="s">
        <v>2011</v>
      </c>
      <c r="B962" t="s">
        <v>43</v>
      </c>
      <c r="C962" s="2">
        <v>66981</v>
      </c>
      <c r="D962" t="s">
        <v>10</v>
      </c>
      <c r="E962" t="s">
        <v>32</v>
      </c>
      <c r="F962" t="s">
        <v>52</v>
      </c>
      <c r="G962" t="s">
        <v>23</v>
      </c>
      <c r="H962" t="s">
        <v>54</v>
      </c>
      <c r="I962" t="s">
        <v>23</v>
      </c>
      <c r="J962" t="s">
        <v>25</v>
      </c>
      <c r="K962" t="s">
        <v>2012</v>
      </c>
      <c r="L962" t="s">
        <v>46</v>
      </c>
      <c r="M962">
        <v>2</v>
      </c>
      <c r="N962" t="s">
        <v>90</v>
      </c>
      <c r="O962" s="1">
        <v>45672</v>
      </c>
      <c r="P962" s="1">
        <v>45721</v>
      </c>
      <c r="Q962">
        <v>1688</v>
      </c>
      <c r="R962">
        <v>5.2</v>
      </c>
      <c r="S962" t="s">
        <v>93</v>
      </c>
    </row>
    <row r="963" spans="1:19" x14ac:dyDescent="0.3">
      <c r="A963" t="s">
        <v>2013</v>
      </c>
      <c r="B963" t="s">
        <v>9</v>
      </c>
      <c r="C963" s="2">
        <v>64687</v>
      </c>
      <c r="D963" t="s">
        <v>10</v>
      </c>
      <c r="E963" t="s">
        <v>22</v>
      </c>
      <c r="F963" t="s">
        <v>33</v>
      </c>
      <c r="G963" t="s">
        <v>55</v>
      </c>
      <c r="H963" t="s">
        <v>35</v>
      </c>
      <c r="I963" t="s">
        <v>67</v>
      </c>
      <c r="J963" t="s">
        <v>15</v>
      </c>
      <c r="K963" t="s">
        <v>2014</v>
      </c>
      <c r="L963" t="s">
        <v>39</v>
      </c>
      <c r="M963" t="s">
        <v>37</v>
      </c>
      <c r="N963" t="s">
        <v>77</v>
      </c>
      <c r="O963" s="1">
        <v>45693</v>
      </c>
      <c r="P963" s="1">
        <v>45751</v>
      </c>
      <c r="Q963">
        <v>748</v>
      </c>
      <c r="R963">
        <v>9.1999999999999993</v>
      </c>
      <c r="S963" t="s">
        <v>19</v>
      </c>
    </row>
    <row r="964" spans="1:19" x14ac:dyDescent="0.3">
      <c r="A964" t="s">
        <v>2015</v>
      </c>
      <c r="B964" t="s">
        <v>21</v>
      </c>
      <c r="C964" s="2">
        <v>65456</v>
      </c>
      <c r="D964" t="s">
        <v>10</v>
      </c>
      <c r="E964" t="s">
        <v>11</v>
      </c>
      <c r="F964" t="s">
        <v>33</v>
      </c>
      <c r="G964" t="s">
        <v>24</v>
      </c>
      <c r="H964" t="s">
        <v>54</v>
      </c>
      <c r="I964" t="s">
        <v>24</v>
      </c>
      <c r="J964" t="s">
        <v>37</v>
      </c>
      <c r="K964" t="s">
        <v>2016</v>
      </c>
      <c r="L964" t="s">
        <v>27</v>
      </c>
      <c r="M964">
        <v>7</v>
      </c>
      <c r="N964" t="s">
        <v>149</v>
      </c>
      <c r="O964" s="1">
        <v>45559</v>
      </c>
      <c r="P964" s="1">
        <v>45629</v>
      </c>
      <c r="Q964">
        <v>2464</v>
      </c>
      <c r="R964">
        <v>7.6</v>
      </c>
      <c r="S964" t="s">
        <v>112</v>
      </c>
    </row>
    <row r="965" spans="1:19" x14ac:dyDescent="0.3">
      <c r="A965" t="s">
        <v>2017</v>
      </c>
      <c r="B965" t="s">
        <v>59</v>
      </c>
      <c r="C965" s="2">
        <v>46549</v>
      </c>
      <c r="D965" t="s">
        <v>10</v>
      </c>
      <c r="E965" t="s">
        <v>32</v>
      </c>
      <c r="F965" t="s">
        <v>52</v>
      </c>
      <c r="G965" t="s">
        <v>166</v>
      </c>
      <c r="H965" t="s">
        <v>54</v>
      </c>
      <c r="I965" t="s">
        <v>166</v>
      </c>
      <c r="J965" t="s">
        <v>25</v>
      </c>
      <c r="K965" t="s">
        <v>2018</v>
      </c>
      <c r="L965" t="s">
        <v>27</v>
      </c>
      <c r="M965">
        <v>4</v>
      </c>
      <c r="N965" t="s">
        <v>18</v>
      </c>
      <c r="O965" s="1">
        <v>45678</v>
      </c>
      <c r="P965" s="1">
        <v>45713</v>
      </c>
      <c r="Q965">
        <v>1980</v>
      </c>
      <c r="R965">
        <v>9</v>
      </c>
      <c r="S965" t="s">
        <v>57</v>
      </c>
    </row>
    <row r="966" spans="1:19" x14ac:dyDescent="0.3">
      <c r="A966" t="s">
        <v>2019</v>
      </c>
      <c r="B966" t="s">
        <v>83</v>
      </c>
      <c r="C966" s="2">
        <v>50052</v>
      </c>
      <c r="D966" t="s">
        <v>10</v>
      </c>
      <c r="E966" t="s">
        <v>22</v>
      </c>
      <c r="F966" t="s">
        <v>99</v>
      </c>
      <c r="G966" t="s">
        <v>13</v>
      </c>
      <c r="H966" t="s">
        <v>14</v>
      </c>
      <c r="I966" t="s">
        <v>13</v>
      </c>
      <c r="J966" t="s">
        <v>15</v>
      </c>
      <c r="K966" t="s">
        <v>2020</v>
      </c>
      <c r="L966" t="s">
        <v>46</v>
      </c>
      <c r="M966" t="s">
        <v>37</v>
      </c>
      <c r="N966" t="s">
        <v>28</v>
      </c>
      <c r="O966" s="1">
        <v>45310</v>
      </c>
      <c r="P966" s="1">
        <v>45363</v>
      </c>
      <c r="Q966">
        <v>1217</v>
      </c>
      <c r="R966">
        <v>6.5</v>
      </c>
      <c r="S966" t="s">
        <v>48</v>
      </c>
    </row>
    <row r="967" spans="1:19" x14ac:dyDescent="0.3">
      <c r="A967" t="s">
        <v>2021</v>
      </c>
      <c r="B967" t="s">
        <v>137</v>
      </c>
      <c r="C967" s="2">
        <v>155456</v>
      </c>
      <c r="D967" t="s">
        <v>66</v>
      </c>
      <c r="E967" t="s">
        <v>11</v>
      </c>
      <c r="F967" t="s">
        <v>12</v>
      </c>
      <c r="G967" t="s">
        <v>67</v>
      </c>
      <c r="H967" t="s">
        <v>35</v>
      </c>
      <c r="I967" t="s">
        <v>24</v>
      </c>
      <c r="J967" t="s">
        <v>37</v>
      </c>
      <c r="K967" t="s">
        <v>2022</v>
      </c>
      <c r="L967" t="s">
        <v>17</v>
      </c>
      <c r="M967">
        <v>7</v>
      </c>
      <c r="N967" t="s">
        <v>47</v>
      </c>
      <c r="O967" s="1">
        <v>45605</v>
      </c>
      <c r="P967" s="1">
        <v>45655</v>
      </c>
      <c r="Q967">
        <v>2179</v>
      </c>
      <c r="R967">
        <v>9.4</v>
      </c>
      <c r="S967" t="s">
        <v>78</v>
      </c>
    </row>
    <row r="968" spans="1:19" x14ac:dyDescent="0.3">
      <c r="A968" t="s">
        <v>2023</v>
      </c>
      <c r="B968" t="s">
        <v>75</v>
      </c>
      <c r="C968" s="2">
        <v>64577</v>
      </c>
      <c r="D968" t="s">
        <v>10</v>
      </c>
      <c r="E968" t="s">
        <v>22</v>
      </c>
      <c r="F968" t="s">
        <v>52</v>
      </c>
      <c r="G968" t="s">
        <v>23</v>
      </c>
      <c r="H968" t="s">
        <v>35</v>
      </c>
      <c r="I968" t="s">
        <v>60</v>
      </c>
      <c r="J968" t="s">
        <v>25</v>
      </c>
      <c r="K968" t="s">
        <v>2024</v>
      </c>
      <c r="L968" t="s">
        <v>27</v>
      </c>
      <c r="M968" t="s">
        <v>37</v>
      </c>
      <c r="N968" t="s">
        <v>18</v>
      </c>
      <c r="O968" s="1">
        <v>45413</v>
      </c>
      <c r="P968" s="1">
        <v>45482</v>
      </c>
      <c r="Q968">
        <v>886</v>
      </c>
      <c r="R968">
        <v>5.8</v>
      </c>
      <c r="S968" t="s">
        <v>174</v>
      </c>
    </row>
    <row r="969" spans="1:19" x14ac:dyDescent="0.3">
      <c r="A969" t="s">
        <v>2025</v>
      </c>
      <c r="B969" t="s">
        <v>59</v>
      </c>
      <c r="C969" s="2">
        <v>140234</v>
      </c>
      <c r="D969" t="s">
        <v>10</v>
      </c>
      <c r="E969" t="s">
        <v>11</v>
      </c>
      <c r="F969" t="s">
        <v>12</v>
      </c>
      <c r="G969" t="s">
        <v>126</v>
      </c>
      <c r="H969" t="s">
        <v>35</v>
      </c>
      <c r="I969" t="s">
        <v>153</v>
      </c>
      <c r="J969" t="s">
        <v>37</v>
      </c>
      <c r="K969" t="s">
        <v>2026</v>
      </c>
      <c r="L969" t="s">
        <v>39</v>
      </c>
      <c r="M969">
        <v>6</v>
      </c>
      <c r="N969" t="s">
        <v>77</v>
      </c>
      <c r="O969" s="1">
        <v>45437</v>
      </c>
      <c r="P969" s="1">
        <v>45455</v>
      </c>
      <c r="Q969">
        <v>938</v>
      </c>
      <c r="R969">
        <v>6.2</v>
      </c>
      <c r="S969" t="s">
        <v>48</v>
      </c>
    </row>
    <row r="970" spans="1:19" x14ac:dyDescent="0.3">
      <c r="A970" t="s">
        <v>2027</v>
      </c>
      <c r="B970" t="s">
        <v>183</v>
      </c>
      <c r="C970" s="2">
        <v>60171</v>
      </c>
      <c r="D970" t="s">
        <v>10</v>
      </c>
      <c r="E970" t="s">
        <v>22</v>
      </c>
      <c r="F970" t="s">
        <v>52</v>
      </c>
      <c r="G970" t="s">
        <v>23</v>
      </c>
      <c r="H970" t="s">
        <v>14</v>
      </c>
      <c r="I970" t="s">
        <v>23</v>
      </c>
      <c r="J970" t="s">
        <v>37</v>
      </c>
      <c r="K970" t="s">
        <v>2028</v>
      </c>
      <c r="L970" t="s">
        <v>46</v>
      </c>
      <c r="M970" t="s">
        <v>37</v>
      </c>
      <c r="N970" t="s">
        <v>47</v>
      </c>
      <c r="O970" s="1">
        <v>45703</v>
      </c>
      <c r="P970" s="1">
        <v>45732</v>
      </c>
      <c r="Q970">
        <v>1653</v>
      </c>
      <c r="R970">
        <v>5</v>
      </c>
      <c r="S970" t="s">
        <v>73</v>
      </c>
    </row>
    <row r="971" spans="1:19" x14ac:dyDescent="0.3">
      <c r="A971" t="s">
        <v>2029</v>
      </c>
      <c r="B971" t="s">
        <v>65</v>
      </c>
      <c r="C971" s="2">
        <v>267363</v>
      </c>
      <c r="D971" t="s">
        <v>10</v>
      </c>
      <c r="E971" t="s">
        <v>88</v>
      </c>
      <c r="F971" t="s">
        <v>12</v>
      </c>
      <c r="G971" t="s">
        <v>95</v>
      </c>
      <c r="H971" t="s">
        <v>14</v>
      </c>
      <c r="I971" t="s">
        <v>95</v>
      </c>
      <c r="J971" t="s">
        <v>37</v>
      </c>
      <c r="K971" t="s">
        <v>2030</v>
      </c>
      <c r="L971" t="s">
        <v>46</v>
      </c>
      <c r="M971">
        <v>10</v>
      </c>
      <c r="N971" t="s">
        <v>149</v>
      </c>
      <c r="O971" s="1">
        <v>45643</v>
      </c>
      <c r="P971" s="1">
        <v>45710</v>
      </c>
      <c r="Q971">
        <v>1202</v>
      </c>
      <c r="R971">
        <v>9.9</v>
      </c>
      <c r="S971" t="s">
        <v>174</v>
      </c>
    </row>
    <row r="972" spans="1:19" x14ac:dyDescent="0.3">
      <c r="A972" t="s">
        <v>2031</v>
      </c>
      <c r="B972" t="s">
        <v>9</v>
      </c>
      <c r="C972" s="2">
        <v>206831</v>
      </c>
      <c r="D972" t="s">
        <v>10</v>
      </c>
      <c r="E972" t="s">
        <v>88</v>
      </c>
      <c r="F972" t="s">
        <v>52</v>
      </c>
      <c r="G972" t="s">
        <v>126</v>
      </c>
      <c r="H972" t="s">
        <v>14</v>
      </c>
      <c r="I972" t="s">
        <v>126</v>
      </c>
      <c r="J972" t="s">
        <v>25</v>
      </c>
      <c r="K972" t="s">
        <v>2032</v>
      </c>
      <c r="L972" t="s">
        <v>39</v>
      </c>
      <c r="M972">
        <v>10</v>
      </c>
      <c r="N972" t="s">
        <v>77</v>
      </c>
      <c r="O972" s="1">
        <v>45296</v>
      </c>
      <c r="P972" s="1">
        <v>45368</v>
      </c>
      <c r="Q972">
        <v>1833</v>
      </c>
      <c r="R972">
        <v>5.3</v>
      </c>
      <c r="S972" t="s">
        <v>117</v>
      </c>
    </row>
    <row r="973" spans="1:19" x14ac:dyDescent="0.3">
      <c r="A973" t="s">
        <v>2033</v>
      </c>
      <c r="B973" t="s">
        <v>119</v>
      </c>
      <c r="C973" s="2">
        <v>260674</v>
      </c>
      <c r="D973" t="s">
        <v>10</v>
      </c>
      <c r="E973" t="s">
        <v>88</v>
      </c>
      <c r="F973" t="s">
        <v>12</v>
      </c>
      <c r="G973" t="s">
        <v>95</v>
      </c>
      <c r="H973" t="s">
        <v>14</v>
      </c>
      <c r="I973" t="s">
        <v>95</v>
      </c>
      <c r="J973" t="s">
        <v>25</v>
      </c>
      <c r="K973" t="s">
        <v>2034</v>
      </c>
      <c r="L973" t="s">
        <v>27</v>
      </c>
      <c r="M973">
        <v>14</v>
      </c>
      <c r="N973" t="s">
        <v>97</v>
      </c>
      <c r="O973" s="1">
        <v>45424</v>
      </c>
      <c r="P973" s="1">
        <v>45463</v>
      </c>
      <c r="Q973">
        <v>815</v>
      </c>
      <c r="R973">
        <v>7.8</v>
      </c>
      <c r="S973" t="s">
        <v>234</v>
      </c>
    </row>
    <row r="974" spans="1:19" x14ac:dyDescent="0.3">
      <c r="A974" t="s">
        <v>2035</v>
      </c>
      <c r="B974" t="s">
        <v>43</v>
      </c>
      <c r="C974" s="2">
        <v>53593</v>
      </c>
      <c r="D974" t="s">
        <v>10</v>
      </c>
      <c r="E974" t="s">
        <v>22</v>
      </c>
      <c r="F974" t="s">
        <v>52</v>
      </c>
      <c r="G974" t="s">
        <v>140</v>
      </c>
      <c r="H974" t="s">
        <v>14</v>
      </c>
      <c r="I974" t="s">
        <v>140</v>
      </c>
      <c r="J974" t="s">
        <v>37</v>
      </c>
      <c r="K974" t="s">
        <v>2036</v>
      </c>
      <c r="L974" t="s">
        <v>46</v>
      </c>
      <c r="M974">
        <v>1</v>
      </c>
      <c r="N974" t="s">
        <v>77</v>
      </c>
      <c r="O974" s="1">
        <v>45637</v>
      </c>
      <c r="P974" s="1">
        <v>45662</v>
      </c>
      <c r="Q974">
        <v>1410</v>
      </c>
      <c r="R974">
        <v>8.5</v>
      </c>
      <c r="S974" t="s">
        <v>174</v>
      </c>
    </row>
    <row r="975" spans="1:19" x14ac:dyDescent="0.3">
      <c r="A975" t="s">
        <v>2037</v>
      </c>
      <c r="B975" t="s">
        <v>176</v>
      </c>
      <c r="C975" s="2">
        <v>161560</v>
      </c>
      <c r="D975" t="s">
        <v>10</v>
      </c>
      <c r="E975" t="s">
        <v>88</v>
      </c>
      <c r="F975" t="s">
        <v>33</v>
      </c>
      <c r="G975" t="s">
        <v>104</v>
      </c>
      <c r="H975" t="s">
        <v>14</v>
      </c>
      <c r="I975" t="s">
        <v>104</v>
      </c>
      <c r="J975" t="s">
        <v>15</v>
      </c>
      <c r="K975" t="s">
        <v>2038</v>
      </c>
      <c r="L975" t="s">
        <v>17</v>
      </c>
      <c r="M975">
        <v>11</v>
      </c>
      <c r="N975" t="s">
        <v>90</v>
      </c>
      <c r="O975" s="1">
        <v>45472</v>
      </c>
      <c r="P975" s="1">
        <v>45512</v>
      </c>
      <c r="Q975">
        <v>1669</v>
      </c>
      <c r="R975">
        <v>5.0999999999999996</v>
      </c>
      <c r="S975" t="s">
        <v>227</v>
      </c>
    </row>
    <row r="976" spans="1:19" x14ac:dyDescent="0.3">
      <c r="A976" t="s">
        <v>2039</v>
      </c>
      <c r="B976" t="s">
        <v>43</v>
      </c>
      <c r="C976" s="2">
        <v>112489</v>
      </c>
      <c r="D976" t="s">
        <v>10</v>
      </c>
      <c r="E976" t="s">
        <v>11</v>
      </c>
      <c r="F976" t="s">
        <v>33</v>
      </c>
      <c r="G976" t="s">
        <v>158</v>
      </c>
      <c r="H976" t="s">
        <v>35</v>
      </c>
      <c r="I976" t="s">
        <v>158</v>
      </c>
      <c r="J976" t="s">
        <v>37</v>
      </c>
      <c r="K976" t="s">
        <v>2040</v>
      </c>
      <c r="L976" t="s">
        <v>46</v>
      </c>
      <c r="M976">
        <v>9</v>
      </c>
      <c r="N976" t="s">
        <v>28</v>
      </c>
      <c r="O976" s="1">
        <v>45517</v>
      </c>
      <c r="P976" s="1">
        <v>45534</v>
      </c>
      <c r="Q976">
        <v>998</v>
      </c>
      <c r="R976">
        <v>7.5</v>
      </c>
      <c r="S976" t="s">
        <v>117</v>
      </c>
    </row>
    <row r="977" spans="1:19" x14ac:dyDescent="0.3">
      <c r="A977" t="s">
        <v>2041</v>
      </c>
      <c r="B977" t="s">
        <v>59</v>
      </c>
      <c r="C977" s="2">
        <v>211117</v>
      </c>
      <c r="D977" t="s">
        <v>10</v>
      </c>
      <c r="E977" t="s">
        <v>88</v>
      </c>
      <c r="F977" t="s">
        <v>99</v>
      </c>
      <c r="G977" t="s">
        <v>153</v>
      </c>
      <c r="H977" t="s">
        <v>54</v>
      </c>
      <c r="I977" t="s">
        <v>153</v>
      </c>
      <c r="J977" t="s">
        <v>37</v>
      </c>
      <c r="K977" t="s">
        <v>2042</v>
      </c>
      <c r="L977" t="s">
        <v>17</v>
      </c>
      <c r="M977">
        <v>12</v>
      </c>
      <c r="N977" t="s">
        <v>28</v>
      </c>
      <c r="O977" s="1">
        <v>45620</v>
      </c>
      <c r="P977" s="1">
        <v>45693</v>
      </c>
      <c r="Q977">
        <v>649</v>
      </c>
      <c r="R977">
        <v>7.5</v>
      </c>
      <c r="S977" t="s">
        <v>70</v>
      </c>
    </row>
    <row r="978" spans="1:19" x14ac:dyDescent="0.3">
      <c r="A978" t="s">
        <v>2043</v>
      </c>
      <c r="B978" t="s">
        <v>114</v>
      </c>
      <c r="C978" s="2">
        <v>167739</v>
      </c>
      <c r="D978" t="s">
        <v>10</v>
      </c>
      <c r="E978" t="s">
        <v>11</v>
      </c>
      <c r="F978" t="s">
        <v>52</v>
      </c>
      <c r="G978" t="s">
        <v>55</v>
      </c>
      <c r="H978" t="s">
        <v>35</v>
      </c>
      <c r="I978" t="s">
        <v>55</v>
      </c>
      <c r="J978" t="s">
        <v>37</v>
      </c>
      <c r="K978" t="s">
        <v>2044</v>
      </c>
      <c r="L978" t="s">
        <v>39</v>
      </c>
      <c r="M978">
        <v>6</v>
      </c>
      <c r="N978" t="s">
        <v>86</v>
      </c>
      <c r="O978" s="1">
        <v>45581</v>
      </c>
      <c r="P978" s="1">
        <v>45641</v>
      </c>
      <c r="Q978">
        <v>843</v>
      </c>
      <c r="R978">
        <v>6.4</v>
      </c>
      <c r="S978" t="s">
        <v>174</v>
      </c>
    </row>
    <row r="979" spans="1:19" x14ac:dyDescent="0.3">
      <c r="A979" t="s">
        <v>2045</v>
      </c>
      <c r="B979" t="s">
        <v>31</v>
      </c>
      <c r="C979" s="2">
        <v>122140</v>
      </c>
      <c r="D979" t="s">
        <v>51</v>
      </c>
      <c r="E979" t="s">
        <v>11</v>
      </c>
      <c r="F979" t="s">
        <v>33</v>
      </c>
      <c r="G979" t="s">
        <v>53</v>
      </c>
      <c r="H979" t="s">
        <v>14</v>
      </c>
      <c r="I979" t="s">
        <v>53</v>
      </c>
      <c r="J979" t="s">
        <v>37</v>
      </c>
      <c r="K979" t="s">
        <v>2046</v>
      </c>
      <c r="L979" t="s">
        <v>27</v>
      </c>
      <c r="M979">
        <v>8</v>
      </c>
      <c r="N979" t="s">
        <v>40</v>
      </c>
      <c r="O979" s="1">
        <v>45671</v>
      </c>
      <c r="P979" s="1">
        <v>45688</v>
      </c>
      <c r="Q979">
        <v>882</v>
      </c>
      <c r="R979">
        <v>7.9</v>
      </c>
      <c r="S979" t="s">
        <v>29</v>
      </c>
    </row>
    <row r="980" spans="1:19" x14ac:dyDescent="0.3">
      <c r="A980" t="s">
        <v>2047</v>
      </c>
      <c r="B980" t="s">
        <v>103</v>
      </c>
      <c r="C980" s="2">
        <v>156933</v>
      </c>
      <c r="D980" t="s">
        <v>10</v>
      </c>
      <c r="E980" t="s">
        <v>88</v>
      </c>
      <c r="F980" t="s">
        <v>52</v>
      </c>
      <c r="G980" t="s">
        <v>158</v>
      </c>
      <c r="H980" t="s">
        <v>14</v>
      </c>
      <c r="I980" t="s">
        <v>67</v>
      </c>
      <c r="J980" t="s">
        <v>25</v>
      </c>
      <c r="K980" t="s">
        <v>2048</v>
      </c>
      <c r="L980" t="s">
        <v>27</v>
      </c>
      <c r="M980">
        <v>19</v>
      </c>
      <c r="N980" t="s">
        <v>69</v>
      </c>
      <c r="O980" s="1">
        <v>45571</v>
      </c>
      <c r="P980" s="1">
        <v>45587</v>
      </c>
      <c r="Q980">
        <v>986</v>
      </c>
      <c r="R980">
        <v>6.5</v>
      </c>
      <c r="S980" t="s">
        <v>112</v>
      </c>
    </row>
    <row r="981" spans="1:19" x14ac:dyDescent="0.3">
      <c r="A981" t="s">
        <v>2049</v>
      </c>
      <c r="B981" t="s">
        <v>21</v>
      </c>
      <c r="C981" s="2">
        <v>68680</v>
      </c>
      <c r="D981" t="s">
        <v>51</v>
      </c>
      <c r="E981" t="s">
        <v>22</v>
      </c>
      <c r="F981" t="s">
        <v>99</v>
      </c>
      <c r="G981" t="s">
        <v>120</v>
      </c>
      <c r="H981" t="s">
        <v>54</v>
      </c>
      <c r="I981" t="s">
        <v>120</v>
      </c>
      <c r="J981" t="s">
        <v>15</v>
      </c>
      <c r="K981" t="s">
        <v>2050</v>
      </c>
      <c r="L981" t="s">
        <v>39</v>
      </c>
      <c r="M981" t="s">
        <v>37</v>
      </c>
      <c r="N981" t="s">
        <v>116</v>
      </c>
      <c r="O981" s="1">
        <v>45547</v>
      </c>
      <c r="P981" s="1">
        <v>45611</v>
      </c>
      <c r="Q981">
        <v>1237</v>
      </c>
      <c r="R981">
        <v>9.1</v>
      </c>
      <c r="S981" t="s">
        <v>29</v>
      </c>
    </row>
    <row r="982" spans="1:19" x14ac:dyDescent="0.3">
      <c r="A982" t="s">
        <v>2051</v>
      </c>
      <c r="B982" t="s">
        <v>9</v>
      </c>
      <c r="C982" s="2">
        <v>64003</v>
      </c>
      <c r="D982" t="s">
        <v>10</v>
      </c>
      <c r="E982" t="s">
        <v>32</v>
      </c>
      <c r="F982" t="s">
        <v>12</v>
      </c>
      <c r="G982" t="s">
        <v>24</v>
      </c>
      <c r="H982" t="s">
        <v>54</v>
      </c>
      <c r="I982" t="s">
        <v>80</v>
      </c>
      <c r="J982" t="s">
        <v>15</v>
      </c>
      <c r="K982" t="s">
        <v>2052</v>
      </c>
      <c r="L982" t="s">
        <v>46</v>
      </c>
      <c r="M982">
        <v>4</v>
      </c>
      <c r="N982" t="s">
        <v>86</v>
      </c>
      <c r="O982" s="1">
        <v>45315</v>
      </c>
      <c r="P982" s="1">
        <v>45356</v>
      </c>
      <c r="Q982">
        <v>751</v>
      </c>
      <c r="R982">
        <v>9.1999999999999993</v>
      </c>
      <c r="S982" t="s">
        <v>73</v>
      </c>
    </row>
    <row r="983" spans="1:19" x14ac:dyDescent="0.3">
      <c r="A983" t="s">
        <v>2053</v>
      </c>
      <c r="B983" t="s">
        <v>21</v>
      </c>
      <c r="C983" s="2">
        <v>144276</v>
      </c>
      <c r="D983" t="s">
        <v>51</v>
      </c>
      <c r="E983" t="s">
        <v>11</v>
      </c>
      <c r="F983" t="s">
        <v>99</v>
      </c>
      <c r="G983" t="s">
        <v>60</v>
      </c>
      <c r="H983" t="s">
        <v>35</v>
      </c>
      <c r="I983" t="s">
        <v>60</v>
      </c>
      <c r="J983" t="s">
        <v>37</v>
      </c>
      <c r="K983" t="s">
        <v>2054</v>
      </c>
      <c r="L983" t="s">
        <v>39</v>
      </c>
      <c r="M983">
        <v>6</v>
      </c>
      <c r="N983" t="s">
        <v>69</v>
      </c>
      <c r="O983" s="1">
        <v>45427</v>
      </c>
      <c r="P983" s="1">
        <v>45445</v>
      </c>
      <c r="Q983">
        <v>1323</v>
      </c>
      <c r="R983">
        <v>5.0999999999999996</v>
      </c>
      <c r="S983" t="s">
        <v>93</v>
      </c>
    </row>
    <row r="984" spans="1:19" x14ac:dyDescent="0.3">
      <c r="A984" t="s">
        <v>2055</v>
      </c>
      <c r="B984" t="s">
        <v>43</v>
      </c>
      <c r="C984" s="2">
        <v>91065</v>
      </c>
      <c r="D984" t="s">
        <v>10</v>
      </c>
      <c r="E984" t="s">
        <v>32</v>
      </c>
      <c r="F984" t="s">
        <v>52</v>
      </c>
      <c r="G984" t="s">
        <v>55</v>
      </c>
      <c r="H984" t="s">
        <v>14</v>
      </c>
      <c r="I984" t="s">
        <v>55</v>
      </c>
      <c r="J984" t="s">
        <v>25</v>
      </c>
      <c r="K984" t="s">
        <v>2056</v>
      </c>
      <c r="L984" t="s">
        <v>46</v>
      </c>
      <c r="M984">
        <v>3</v>
      </c>
      <c r="N984" t="s">
        <v>86</v>
      </c>
      <c r="O984" s="1">
        <v>45643</v>
      </c>
      <c r="P984" s="1">
        <v>45690</v>
      </c>
      <c r="Q984">
        <v>1707</v>
      </c>
      <c r="R984">
        <v>6.9</v>
      </c>
      <c r="S984" t="s">
        <v>29</v>
      </c>
    </row>
    <row r="985" spans="1:19" x14ac:dyDescent="0.3">
      <c r="A985" t="s">
        <v>2057</v>
      </c>
      <c r="B985" t="s">
        <v>43</v>
      </c>
      <c r="C985" s="2">
        <v>86793</v>
      </c>
      <c r="D985" t="s">
        <v>10</v>
      </c>
      <c r="E985" t="s">
        <v>11</v>
      </c>
      <c r="F985" t="s">
        <v>99</v>
      </c>
      <c r="G985" t="s">
        <v>36</v>
      </c>
      <c r="H985" t="s">
        <v>54</v>
      </c>
      <c r="I985" t="s">
        <v>36</v>
      </c>
      <c r="J985" t="s">
        <v>15</v>
      </c>
      <c r="K985" t="s">
        <v>2058</v>
      </c>
      <c r="L985" t="s">
        <v>17</v>
      </c>
      <c r="M985">
        <v>7</v>
      </c>
      <c r="N985" t="s">
        <v>77</v>
      </c>
      <c r="O985" s="1">
        <v>45709</v>
      </c>
      <c r="P985" s="1">
        <v>45759</v>
      </c>
      <c r="Q985">
        <v>2267</v>
      </c>
      <c r="R985">
        <v>7.8</v>
      </c>
      <c r="S985" t="s">
        <v>57</v>
      </c>
    </row>
    <row r="986" spans="1:19" x14ac:dyDescent="0.3">
      <c r="A986" t="s">
        <v>2059</v>
      </c>
      <c r="B986" t="s">
        <v>83</v>
      </c>
      <c r="C986" s="2">
        <v>81612</v>
      </c>
      <c r="D986" t="s">
        <v>10</v>
      </c>
      <c r="E986" t="s">
        <v>11</v>
      </c>
      <c r="F986" t="s">
        <v>99</v>
      </c>
      <c r="G986" t="s">
        <v>158</v>
      </c>
      <c r="H986" t="s">
        <v>54</v>
      </c>
      <c r="I986" t="s">
        <v>158</v>
      </c>
      <c r="J986" t="s">
        <v>37</v>
      </c>
      <c r="K986" t="s">
        <v>2060</v>
      </c>
      <c r="L986" t="s">
        <v>27</v>
      </c>
      <c r="M986">
        <v>9</v>
      </c>
      <c r="N986" t="s">
        <v>122</v>
      </c>
      <c r="O986" s="1">
        <v>45309</v>
      </c>
      <c r="P986" s="1">
        <v>45332</v>
      </c>
      <c r="Q986">
        <v>1441</v>
      </c>
      <c r="R986">
        <v>9.1</v>
      </c>
      <c r="S986" t="s">
        <v>19</v>
      </c>
    </row>
    <row r="987" spans="1:19" x14ac:dyDescent="0.3">
      <c r="A987" t="s">
        <v>2061</v>
      </c>
      <c r="B987" t="s">
        <v>75</v>
      </c>
      <c r="C987" s="2">
        <v>129423</v>
      </c>
      <c r="D987" t="s">
        <v>51</v>
      </c>
      <c r="E987" t="s">
        <v>32</v>
      </c>
      <c r="F987" t="s">
        <v>12</v>
      </c>
      <c r="G987" t="s">
        <v>120</v>
      </c>
      <c r="H987" t="s">
        <v>35</v>
      </c>
      <c r="I987" t="s">
        <v>120</v>
      </c>
      <c r="J987" t="s">
        <v>15</v>
      </c>
      <c r="K987" t="s">
        <v>2062</v>
      </c>
      <c r="L987" t="s">
        <v>27</v>
      </c>
      <c r="M987">
        <v>4</v>
      </c>
      <c r="N987" t="s">
        <v>97</v>
      </c>
      <c r="O987" s="1">
        <v>45596</v>
      </c>
      <c r="P987" s="1">
        <v>45621</v>
      </c>
      <c r="Q987">
        <v>995</v>
      </c>
      <c r="R987">
        <v>5.0999999999999996</v>
      </c>
      <c r="S987" t="s">
        <v>70</v>
      </c>
    </row>
    <row r="988" spans="1:19" x14ac:dyDescent="0.3">
      <c r="A988" t="s">
        <v>2063</v>
      </c>
      <c r="B988" t="s">
        <v>65</v>
      </c>
      <c r="C988" s="2">
        <v>114714</v>
      </c>
      <c r="D988" t="s">
        <v>51</v>
      </c>
      <c r="E988" t="s">
        <v>11</v>
      </c>
      <c r="F988" t="s">
        <v>99</v>
      </c>
      <c r="G988" t="s">
        <v>120</v>
      </c>
      <c r="H988" t="s">
        <v>54</v>
      </c>
      <c r="I988" t="s">
        <v>120</v>
      </c>
      <c r="J988" t="s">
        <v>25</v>
      </c>
      <c r="K988" t="s">
        <v>2064</v>
      </c>
      <c r="L988" t="s">
        <v>17</v>
      </c>
      <c r="M988">
        <v>7</v>
      </c>
      <c r="N988" t="s">
        <v>90</v>
      </c>
      <c r="O988" s="1">
        <v>45336</v>
      </c>
      <c r="P988" s="1">
        <v>45395</v>
      </c>
      <c r="Q988">
        <v>782</v>
      </c>
      <c r="R988">
        <v>8</v>
      </c>
      <c r="S988" t="s">
        <v>234</v>
      </c>
    </row>
    <row r="989" spans="1:19" x14ac:dyDescent="0.3">
      <c r="A989" t="s">
        <v>2065</v>
      </c>
      <c r="B989" t="s">
        <v>83</v>
      </c>
      <c r="C989" s="2">
        <v>175418</v>
      </c>
      <c r="D989" t="s">
        <v>10</v>
      </c>
      <c r="E989" t="s">
        <v>11</v>
      </c>
      <c r="F989" t="s">
        <v>52</v>
      </c>
      <c r="G989" t="s">
        <v>153</v>
      </c>
      <c r="H989" t="s">
        <v>54</v>
      </c>
      <c r="I989" t="s">
        <v>153</v>
      </c>
      <c r="J989" t="s">
        <v>15</v>
      </c>
      <c r="K989" t="s">
        <v>2066</v>
      </c>
      <c r="L989" t="s">
        <v>27</v>
      </c>
      <c r="M989">
        <v>7</v>
      </c>
      <c r="N989" t="s">
        <v>101</v>
      </c>
      <c r="O989" s="1">
        <v>45460</v>
      </c>
      <c r="P989" s="1">
        <v>45516</v>
      </c>
      <c r="Q989">
        <v>1419</v>
      </c>
      <c r="R989">
        <v>9</v>
      </c>
      <c r="S989" t="s">
        <v>70</v>
      </c>
    </row>
    <row r="990" spans="1:19" x14ac:dyDescent="0.3">
      <c r="A990" t="s">
        <v>2067</v>
      </c>
      <c r="B990" t="s">
        <v>145</v>
      </c>
      <c r="C990" s="2">
        <v>203407</v>
      </c>
      <c r="D990" t="s">
        <v>51</v>
      </c>
      <c r="E990" t="s">
        <v>88</v>
      </c>
      <c r="F990" t="s">
        <v>52</v>
      </c>
      <c r="G990" t="s">
        <v>53</v>
      </c>
      <c r="H990" t="s">
        <v>35</v>
      </c>
      <c r="I990" t="s">
        <v>67</v>
      </c>
      <c r="J990" t="s">
        <v>37</v>
      </c>
      <c r="K990" t="s">
        <v>2068</v>
      </c>
      <c r="L990" t="s">
        <v>27</v>
      </c>
      <c r="M990">
        <v>10</v>
      </c>
      <c r="N990" t="s">
        <v>108</v>
      </c>
      <c r="O990" s="1">
        <v>45479</v>
      </c>
      <c r="P990" s="1">
        <v>45531</v>
      </c>
      <c r="Q990">
        <v>1426</v>
      </c>
      <c r="R990">
        <v>7.1</v>
      </c>
      <c r="S990" t="s">
        <v>112</v>
      </c>
    </row>
    <row r="991" spans="1:19" x14ac:dyDescent="0.3">
      <c r="A991" t="s">
        <v>2069</v>
      </c>
      <c r="B991" t="s">
        <v>161</v>
      </c>
      <c r="C991" s="2">
        <v>63098</v>
      </c>
      <c r="D991" t="s">
        <v>10</v>
      </c>
      <c r="E991" t="s">
        <v>22</v>
      </c>
      <c r="F991" t="s">
        <v>52</v>
      </c>
      <c r="G991" t="s">
        <v>23</v>
      </c>
      <c r="H991" t="s">
        <v>14</v>
      </c>
      <c r="I991" t="s">
        <v>34</v>
      </c>
      <c r="J991" t="s">
        <v>37</v>
      </c>
      <c r="K991" t="s">
        <v>2070</v>
      </c>
      <c r="L991" t="s">
        <v>27</v>
      </c>
      <c r="M991" t="s">
        <v>37</v>
      </c>
      <c r="N991" t="s">
        <v>101</v>
      </c>
      <c r="O991" s="1">
        <v>45331</v>
      </c>
      <c r="P991" s="1">
        <v>45358</v>
      </c>
      <c r="Q991">
        <v>1712</v>
      </c>
      <c r="R991">
        <v>5.2</v>
      </c>
      <c r="S991" t="s">
        <v>174</v>
      </c>
    </row>
    <row r="992" spans="1:19" x14ac:dyDescent="0.3">
      <c r="A992" t="s">
        <v>2071</v>
      </c>
      <c r="B992" t="s">
        <v>83</v>
      </c>
      <c r="C992" s="2">
        <v>88118</v>
      </c>
      <c r="D992" t="s">
        <v>10</v>
      </c>
      <c r="E992" t="s">
        <v>32</v>
      </c>
      <c r="F992" t="s">
        <v>52</v>
      </c>
      <c r="G992" t="s">
        <v>104</v>
      </c>
      <c r="H992" t="s">
        <v>35</v>
      </c>
      <c r="I992" t="s">
        <v>104</v>
      </c>
      <c r="J992" t="s">
        <v>15</v>
      </c>
      <c r="K992" t="s">
        <v>2072</v>
      </c>
      <c r="L992" t="s">
        <v>17</v>
      </c>
      <c r="M992">
        <v>3</v>
      </c>
      <c r="N992" t="s">
        <v>28</v>
      </c>
      <c r="O992" s="1">
        <v>45708</v>
      </c>
      <c r="P992" s="1">
        <v>45750</v>
      </c>
      <c r="Q992">
        <v>524</v>
      </c>
      <c r="R992">
        <v>9.3000000000000007</v>
      </c>
      <c r="S992" t="s">
        <v>41</v>
      </c>
    </row>
    <row r="993" spans="1:19" x14ac:dyDescent="0.3">
      <c r="A993" t="s">
        <v>2073</v>
      </c>
      <c r="B993" t="s">
        <v>145</v>
      </c>
      <c r="C993" s="2">
        <v>50135</v>
      </c>
      <c r="D993" t="s">
        <v>10</v>
      </c>
      <c r="E993" t="s">
        <v>22</v>
      </c>
      <c r="F993" t="s">
        <v>12</v>
      </c>
      <c r="G993" t="s">
        <v>24</v>
      </c>
      <c r="H993" t="s">
        <v>14</v>
      </c>
      <c r="I993" t="s">
        <v>24</v>
      </c>
      <c r="J993" t="s">
        <v>37</v>
      </c>
      <c r="K993" t="s">
        <v>2074</v>
      </c>
      <c r="L993" t="s">
        <v>39</v>
      </c>
      <c r="M993" t="s">
        <v>37</v>
      </c>
      <c r="N993" t="s">
        <v>62</v>
      </c>
      <c r="O993" s="1">
        <v>45649</v>
      </c>
      <c r="P993" s="1">
        <v>45720</v>
      </c>
      <c r="Q993">
        <v>2428</v>
      </c>
      <c r="R993">
        <v>5.2</v>
      </c>
      <c r="S993" t="s">
        <v>48</v>
      </c>
    </row>
    <row r="994" spans="1:19" x14ac:dyDescent="0.3">
      <c r="A994" t="s">
        <v>2075</v>
      </c>
      <c r="B994" t="s">
        <v>145</v>
      </c>
      <c r="C994" s="2">
        <v>47671</v>
      </c>
      <c r="D994" t="s">
        <v>10</v>
      </c>
      <c r="E994" t="s">
        <v>22</v>
      </c>
      <c r="F994" t="s">
        <v>33</v>
      </c>
      <c r="G994" t="s">
        <v>24</v>
      </c>
      <c r="H994" t="s">
        <v>14</v>
      </c>
      <c r="I994" t="s">
        <v>95</v>
      </c>
      <c r="J994" t="s">
        <v>25</v>
      </c>
      <c r="K994" t="s">
        <v>2076</v>
      </c>
      <c r="L994" t="s">
        <v>17</v>
      </c>
      <c r="M994">
        <v>1</v>
      </c>
      <c r="N994" t="s">
        <v>101</v>
      </c>
      <c r="O994" s="1">
        <v>45562</v>
      </c>
      <c r="P994" s="1">
        <v>45579</v>
      </c>
      <c r="Q994">
        <v>1162</v>
      </c>
      <c r="R994">
        <v>9.1999999999999993</v>
      </c>
      <c r="S994" t="s">
        <v>78</v>
      </c>
    </row>
    <row r="995" spans="1:19" x14ac:dyDescent="0.3">
      <c r="A995" t="s">
        <v>2077</v>
      </c>
      <c r="B995" t="s">
        <v>183</v>
      </c>
      <c r="C995" s="2">
        <v>43632</v>
      </c>
      <c r="D995" t="s">
        <v>10</v>
      </c>
      <c r="E995" t="s">
        <v>22</v>
      </c>
      <c r="F995" t="s">
        <v>52</v>
      </c>
      <c r="G995" t="s">
        <v>24</v>
      </c>
      <c r="H995" t="s">
        <v>54</v>
      </c>
      <c r="I995" t="s">
        <v>24</v>
      </c>
      <c r="J995" t="s">
        <v>25</v>
      </c>
      <c r="K995" t="s">
        <v>2078</v>
      </c>
      <c r="L995" t="s">
        <v>17</v>
      </c>
      <c r="M995" t="s">
        <v>37</v>
      </c>
      <c r="N995" t="s">
        <v>116</v>
      </c>
      <c r="O995" s="1">
        <v>45767</v>
      </c>
      <c r="P995" s="1">
        <v>45811</v>
      </c>
      <c r="Q995">
        <v>1545</v>
      </c>
      <c r="R995">
        <v>6.6</v>
      </c>
      <c r="S995" t="s">
        <v>227</v>
      </c>
    </row>
    <row r="996" spans="1:19" x14ac:dyDescent="0.3">
      <c r="A996" t="s">
        <v>2079</v>
      </c>
      <c r="B996" t="s">
        <v>256</v>
      </c>
      <c r="C996" s="2">
        <v>243973</v>
      </c>
      <c r="D996" t="s">
        <v>51</v>
      </c>
      <c r="E996" t="s">
        <v>88</v>
      </c>
      <c r="F996" t="s">
        <v>52</v>
      </c>
      <c r="G996" t="s">
        <v>120</v>
      </c>
      <c r="H996" t="s">
        <v>35</v>
      </c>
      <c r="I996" t="s">
        <v>23</v>
      </c>
      <c r="J996" t="s">
        <v>37</v>
      </c>
      <c r="K996" t="s">
        <v>2080</v>
      </c>
      <c r="L996" t="s">
        <v>27</v>
      </c>
      <c r="M996">
        <v>10</v>
      </c>
      <c r="N996" t="s">
        <v>108</v>
      </c>
      <c r="O996" s="1">
        <v>45440</v>
      </c>
      <c r="P996" s="1">
        <v>45513</v>
      </c>
      <c r="Q996">
        <v>2210</v>
      </c>
      <c r="R996">
        <v>8.5</v>
      </c>
      <c r="S996" t="s">
        <v>117</v>
      </c>
    </row>
    <row r="997" spans="1:19" x14ac:dyDescent="0.3">
      <c r="A997" t="s">
        <v>2081</v>
      </c>
      <c r="B997" t="s">
        <v>75</v>
      </c>
      <c r="C997" s="2">
        <v>60598</v>
      </c>
      <c r="D997" t="s">
        <v>51</v>
      </c>
      <c r="E997" t="s">
        <v>22</v>
      </c>
      <c r="F997" t="s">
        <v>33</v>
      </c>
      <c r="G997" t="s">
        <v>120</v>
      </c>
      <c r="H997" t="s">
        <v>14</v>
      </c>
      <c r="I997" t="s">
        <v>120</v>
      </c>
      <c r="J997" t="s">
        <v>15</v>
      </c>
      <c r="K997" t="s">
        <v>2082</v>
      </c>
      <c r="L997" t="s">
        <v>17</v>
      </c>
      <c r="M997">
        <v>1</v>
      </c>
      <c r="N997" t="s">
        <v>28</v>
      </c>
      <c r="O997" s="1">
        <v>45675</v>
      </c>
      <c r="P997" s="1">
        <v>45718</v>
      </c>
      <c r="Q997">
        <v>1633</v>
      </c>
      <c r="R997">
        <v>7.2</v>
      </c>
      <c r="S997" t="s">
        <v>48</v>
      </c>
    </row>
    <row r="998" spans="1:19" x14ac:dyDescent="0.3">
      <c r="A998" t="s">
        <v>2083</v>
      </c>
      <c r="B998" t="s">
        <v>145</v>
      </c>
      <c r="C998" s="2">
        <v>116364</v>
      </c>
      <c r="D998" t="s">
        <v>10</v>
      </c>
      <c r="E998" t="s">
        <v>32</v>
      </c>
      <c r="F998" t="s">
        <v>33</v>
      </c>
      <c r="G998" t="s">
        <v>34</v>
      </c>
      <c r="H998" t="s">
        <v>54</v>
      </c>
      <c r="I998" t="s">
        <v>34</v>
      </c>
      <c r="J998" t="s">
        <v>37</v>
      </c>
      <c r="K998" t="s">
        <v>2084</v>
      </c>
      <c r="L998" t="s">
        <v>17</v>
      </c>
      <c r="M998">
        <v>3</v>
      </c>
      <c r="N998" t="s">
        <v>62</v>
      </c>
      <c r="O998" s="1">
        <v>45337</v>
      </c>
      <c r="P998" s="1">
        <v>45387</v>
      </c>
      <c r="Q998">
        <v>1138</v>
      </c>
      <c r="R998">
        <v>5.6</v>
      </c>
      <c r="S998" t="s">
        <v>48</v>
      </c>
    </row>
    <row r="999" spans="1:19" x14ac:dyDescent="0.3">
      <c r="A999" t="s">
        <v>2085</v>
      </c>
      <c r="B999" t="s">
        <v>83</v>
      </c>
      <c r="C999" s="2">
        <v>172307</v>
      </c>
      <c r="D999" t="s">
        <v>10</v>
      </c>
      <c r="E999" t="s">
        <v>11</v>
      </c>
      <c r="F999" t="s">
        <v>33</v>
      </c>
      <c r="G999" t="s">
        <v>55</v>
      </c>
      <c r="H999" t="s">
        <v>35</v>
      </c>
      <c r="I999" t="s">
        <v>55</v>
      </c>
      <c r="J999" t="s">
        <v>25</v>
      </c>
      <c r="K999" t="s">
        <v>2086</v>
      </c>
      <c r="L999" t="s">
        <v>46</v>
      </c>
      <c r="M999">
        <v>5</v>
      </c>
      <c r="N999" t="s">
        <v>122</v>
      </c>
      <c r="O999" s="1">
        <v>45475</v>
      </c>
      <c r="P999" s="1">
        <v>45495</v>
      </c>
      <c r="Q999">
        <v>1073</v>
      </c>
      <c r="R999">
        <v>6.5</v>
      </c>
      <c r="S999" t="s">
        <v>93</v>
      </c>
    </row>
    <row r="1000" spans="1:19" x14ac:dyDescent="0.3">
      <c r="A1000" t="s">
        <v>2087</v>
      </c>
      <c r="B1000" t="s">
        <v>256</v>
      </c>
      <c r="C1000" s="2">
        <v>102396</v>
      </c>
      <c r="D1000" t="s">
        <v>10</v>
      </c>
      <c r="E1000" t="s">
        <v>22</v>
      </c>
      <c r="F1000" t="s">
        <v>99</v>
      </c>
      <c r="G1000" t="s">
        <v>95</v>
      </c>
      <c r="H1000" t="s">
        <v>35</v>
      </c>
      <c r="I1000" t="s">
        <v>95</v>
      </c>
      <c r="J1000" t="s">
        <v>15</v>
      </c>
      <c r="K1000" t="s">
        <v>2088</v>
      </c>
      <c r="L1000" t="s">
        <v>39</v>
      </c>
      <c r="M1000" t="s">
        <v>37</v>
      </c>
      <c r="N1000" t="s">
        <v>62</v>
      </c>
      <c r="O1000" s="1">
        <v>45639</v>
      </c>
      <c r="P1000" s="1">
        <v>45662</v>
      </c>
      <c r="Q1000">
        <v>581</v>
      </c>
      <c r="R1000">
        <v>7.3</v>
      </c>
      <c r="S1000" t="s">
        <v>93</v>
      </c>
    </row>
    <row r="1001" spans="1:19" x14ac:dyDescent="0.3">
      <c r="A1001" t="s">
        <v>2089</v>
      </c>
      <c r="B1001" t="s">
        <v>43</v>
      </c>
      <c r="C1001" s="2">
        <v>87052</v>
      </c>
      <c r="D1001" t="s">
        <v>10</v>
      </c>
      <c r="E1001" t="s">
        <v>11</v>
      </c>
      <c r="F1001" t="s">
        <v>33</v>
      </c>
      <c r="G1001" t="s">
        <v>104</v>
      </c>
      <c r="H1001" t="s">
        <v>35</v>
      </c>
      <c r="I1001" t="s">
        <v>120</v>
      </c>
      <c r="J1001" t="s">
        <v>25</v>
      </c>
      <c r="K1001" t="s">
        <v>2090</v>
      </c>
      <c r="L1001" t="s">
        <v>27</v>
      </c>
      <c r="M1001">
        <v>9</v>
      </c>
      <c r="N1001" t="s">
        <v>86</v>
      </c>
      <c r="O1001" s="1">
        <v>45332</v>
      </c>
      <c r="P1001" s="1">
        <v>45364</v>
      </c>
      <c r="Q1001">
        <v>2358</v>
      </c>
      <c r="R1001">
        <v>9.8000000000000007</v>
      </c>
      <c r="S1001" t="s">
        <v>117</v>
      </c>
    </row>
    <row r="1002" spans="1:19" x14ac:dyDescent="0.3">
      <c r="A1002" t="s">
        <v>2091</v>
      </c>
      <c r="B1002" t="s">
        <v>83</v>
      </c>
      <c r="C1002" s="2">
        <v>107176</v>
      </c>
      <c r="D1002" t="s">
        <v>51</v>
      </c>
      <c r="E1002" t="s">
        <v>11</v>
      </c>
      <c r="F1002" t="s">
        <v>52</v>
      </c>
      <c r="G1002" t="s">
        <v>53</v>
      </c>
      <c r="H1002" t="s">
        <v>14</v>
      </c>
      <c r="I1002" t="s">
        <v>53</v>
      </c>
      <c r="J1002" t="s">
        <v>25</v>
      </c>
      <c r="K1002" t="s">
        <v>2092</v>
      </c>
      <c r="L1002" t="s">
        <v>27</v>
      </c>
      <c r="M1002">
        <v>5</v>
      </c>
      <c r="N1002" t="s">
        <v>122</v>
      </c>
      <c r="O1002" s="1">
        <v>45768</v>
      </c>
      <c r="P1002" s="1">
        <v>45805</v>
      </c>
      <c r="Q1002">
        <v>1242</v>
      </c>
      <c r="R1002">
        <v>6.8</v>
      </c>
      <c r="S1002" t="s">
        <v>70</v>
      </c>
    </row>
    <row r="1003" spans="1:19" x14ac:dyDescent="0.3">
      <c r="A1003" t="s">
        <v>2093</v>
      </c>
      <c r="B1003" t="s">
        <v>137</v>
      </c>
      <c r="C1003" s="2">
        <v>141302</v>
      </c>
      <c r="D1003" t="s">
        <v>10</v>
      </c>
      <c r="E1003" t="s">
        <v>11</v>
      </c>
      <c r="F1003" t="s">
        <v>52</v>
      </c>
      <c r="G1003" t="s">
        <v>140</v>
      </c>
      <c r="H1003" t="s">
        <v>14</v>
      </c>
      <c r="I1003" t="s">
        <v>140</v>
      </c>
      <c r="J1003" t="s">
        <v>15</v>
      </c>
      <c r="K1003" t="s">
        <v>2094</v>
      </c>
      <c r="L1003" t="s">
        <v>46</v>
      </c>
      <c r="M1003">
        <v>8</v>
      </c>
      <c r="N1003" t="s">
        <v>69</v>
      </c>
      <c r="O1003" s="1">
        <v>45508</v>
      </c>
      <c r="P1003" s="1">
        <v>45571</v>
      </c>
      <c r="Q1003">
        <v>2273</v>
      </c>
      <c r="R1003">
        <v>5.4</v>
      </c>
      <c r="S1003" t="s">
        <v>128</v>
      </c>
    </row>
    <row r="1004" spans="1:19" x14ac:dyDescent="0.3">
      <c r="A1004" t="s">
        <v>2095</v>
      </c>
      <c r="B1004" t="s">
        <v>137</v>
      </c>
      <c r="C1004" s="2">
        <v>48616</v>
      </c>
      <c r="D1004" t="s">
        <v>10</v>
      </c>
      <c r="E1004" t="s">
        <v>22</v>
      </c>
      <c r="F1004" t="s">
        <v>33</v>
      </c>
      <c r="G1004" t="s">
        <v>158</v>
      </c>
      <c r="H1004" t="s">
        <v>14</v>
      </c>
      <c r="I1004" t="s">
        <v>158</v>
      </c>
      <c r="J1004" t="s">
        <v>15</v>
      </c>
      <c r="K1004" t="s">
        <v>2096</v>
      </c>
      <c r="L1004" t="s">
        <v>27</v>
      </c>
      <c r="M1004" t="s">
        <v>37</v>
      </c>
      <c r="N1004" t="s">
        <v>90</v>
      </c>
      <c r="O1004" s="1">
        <v>45498</v>
      </c>
      <c r="P1004" s="1">
        <v>45554</v>
      </c>
      <c r="Q1004">
        <v>2487</v>
      </c>
      <c r="R1004">
        <v>9.4</v>
      </c>
      <c r="S1004" t="s">
        <v>117</v>
      </c>
    </row>
    <row r="1005" spans="1:19" x14ac:dyDescent="0.3">
      <c r="A1005" t="s">
        <v>2097</v>
      </c>
      <c r="B1005" t="s">
        <v>137</v>
      </c>
      <c r="C1005" s="2">
        <v>108338</v>
      </c>
      <c r="D1005" t="s">
        <v>10</v>
      </c>
      <c r="E1005" t="s">
        <v>11</v>
      </c>
      <c r="F1005" t="s">
        <v>33</v>
      </c>
      <c r="G1005" t="s">
        <v>166</v>
      </c>
      <c r="H1005" t="s">
        <v>35</v>
      </c>
      <c r="I1005" t="s">
        <v>166</v>
      </c>
      <c r="J1005" t="s">
        <v>25</v>
      </c>
      <c r="K1005" t="s">
        <v>2098</v>
      </c>
      <c r="L1005" t="s">
        <v>27</v>
      </c>
      <c r="M1005">
        <v>7</v>
      </c>
      <c r="N1005" t="s">
        <v>90</v>
      </c>
      <c r="O1005" s="1">
        <v>45363</v>
      </c>
      <c r="P1005" s="1">
        <v>45386</v>
      </c>
      <c r="Q1005">
        <v>2154</v>
      </c>
      <c r="R1005">
        <v>8.9</v>
      </c>
      <c r="S1005" t="s">
        <v>112</v>
      </c>
    </row>
    <row r="1006" spans="1:19" x14ac:dyDescent="0.3">
      <c r="A1006" t="s">
        <v>2099</v>
      </c>
      <c r="B1006" t="s">
        <v>31</v>
      </c>
      <c r="C1006" s="2">
        <v>68130</v>
      </c>
      <c r="D1006" t="s">
        <v>10</v>
      </c>
      <c r="E1006" t="s">
        <v>22</v>
      </c>
      <c r="F1006" t="s">
        <v>52</v>
      </c>
      <c r="G1006" t="s">
        <v>23</v>
      </c>
      <c r="H1006" t="s">
        <v>54</v>
      </c>
      <c r="I1006" t="s">
        <v>23</v>
      </c>
      <c r="J1006" t="s">
        <v>37</v>
      </c>
      <c r="K1006" t="s">
        <v>2100</v>
      </c>
      <c r="L1006" t="s">
        <v>17</v>
      </c>
      <c r="M1006">
        <v>1</v>
      </c>
      <c r="N1006" t="s">
        <v>47</v>
      </c>
      <c r="O1006" s="1">
        <v>45538</v>
      </c>
      <c r="P1006" s="1">
        <v>45598</v>
      </c>
      <c r="Q1006">
        <v>1586</v>
      </c>
      <c r="R1006">
        <v>8</v>
      </c>
      <c r="S1006" t="s">
        <v>29</v>
      </c>
    </row>
    <row r="1007" spans="1:19" x14ac:dyDescent="0.3">
      <c r="A1007" t="s">
        <v>2101</v>
      </c>
      <c r="B1007" t="s">
        <v>31</v>
      </c>
      <c r="C1007" s="2">
        <v>135359</v>
      </c>
      <c r="D1007" t="s">
        <v>10</v>
      </c>
      <c r="E1007" t="s">
        <v>32</v>
      </c>
      <c r="F1007" t="s">
        <v>33</v>
      </c>
      <c r="G1007" t="s">
        <v>153</v>
      </c>
      <c r="H1007" t="s">
        <v>14</v>
      </c>
      <c r="I1007" t="s">
        <v>153</v>
      </c>
      <c r="J1007" t="s">
        <v>15</v>
      </c>
      <c r="K1007" t="s">
        <v>2102</v>
      </c>
      <c r="L1007" t="s">
        <v>17</v>
      </c>
      <c r="M1007">
        <v>3</v>
      </c>
      <c r="N1007" t="s">
        <v>101</v>
      </c>
      <c r="O1007" s="1">
        <v>45607</v>
      </c>
      <c r="P1007" s="1">
        <v>45651</v>
      </c>
      <c r="Q1007">
        <v>1238</v>
      </c>
      <c r="R1007">
        <v>9.3000000000000007</v>
      </c>
      <c r="S1007" t="s">
        <v>78</v>
      </c>
    </row>
    <row r="1008" spans="1:19" x14ac:dyDescent="0.3">
      <c r="A1008" t="s">
        <v>2103</v>
      </c>
      <c r="B1008" t="s">
        <v>65</v>
      </c>
      <c r="C1008" s="2">
        <v>85303</v>
      </c>
      <c r="D1008" t="s">
        <v>10</v>
      </c>
      <c r="E1008" t="s">
        <v>32</v>
      </c>
      <c r="F1008" t="s">
        <v>52</v>
      </c>
      <c r="G1008" t="s">
        <v>126</v>
      </c>
      <c r="H1008" t="s">
        <v>54</v>
      </c>
      <c r="I1008" t="s">
        <v>126</v>
      </c>
      <c r="J1008" t="s">
        <v>25</v>
      </c>
      <c r="K1008" t="s">
        <v>2104</v>
      </c>
      <c r="L1008" t="s">
        <v>39</v>
      </c>
      <c r="M1008">
        <v>3</v>
      </c>
      <c r="N1008" t="s">
        <v>28</v>
      </c>
      <c r="O1008" s="1">
        <v>45606</v>
      </c>
      <c r="P1008" s="1">
        <v>45647</v>
      </c>
      <c r="Q1008">
        <v>527</v>
      </c>
      <c r="R1008">
        <v>5.4</v>
      </c>
      <c r="S1008" t="s">
        <v>117</v>
      </c>
    </row>
    <row r="1009" spans="1:19" x14ac:dyDescent="0.3">
      <c r="A1009" t="s">
        <v>2105</v>
      </c>
      <c r="B1009" t="s">
        <v>83</v>
      </c>
      <c r="C1009" s="2">
        <v>51029</v>
      </c>
      <c r="D1009" t="s">
        <v>10</v>
      </c>
      <c r="E1009" t="s">
        <v>32</v>
      </c>
      <c r="F1009" t="s">
        <v>99</v>
      </c>
      <c r="G1009" t="s">
        <v>158</v>
      </c>
      <c r="H1009" t="s">
        <v>14</v>
      </c>
      <c r="I1009" t="s">
        <v>158</v>
      </c>
      <c r="J1009" t="s">
        <v>15</v>
      </c>
      <c r="K1009" t="s">
        <v>2106</v>
      </c>
      <c r="L1009" t="s">
        <v>46</v>
      </c>
      <c r="M1009">
        <v>2</v>
      </c>
      <c r="N1009" t="s">
        <v>28</v>
      </c>
      <c r="O1009" s="1">
        <v>45330</v>
      </c>
      <c r="P1009" s="1">
        <v>45352</v>
      </c>
      <c r="Q1009">
        <v>1579</v>
      </c>
      <c r="R1009">
        <v>6.7</v>
      </c>
      <c r="S1009" t="s">
        <v>41</v>
      </c>
    </row>
    <row r="1010" spans="1:19" x14ac:dyDescent="0.3">
      <c r="A1010" t="s">
        <v>2107</v>
      </c>
      <c r="B1010" t="s">
        <v>9</v>
      </c>
      <c r="C1010" s="2">
        <v>197389</v>
      </c>
      <c r="D1010" t="s">
        <v>10</v>
      </c>
      <c r="E1010" t="s">
        <v>88</v>
      </c>
      <c r="F1010" t="s">
        <v>33</v>
      </c>
      <c r="G1010" t="s">
        <v>95</v>
      </c>
      <c r="H1010" t="s">
        <v>14</v>
      </c>
      <c r="I1010" t="s">
        <v>95</v>
      </c>
      <c r="J1010" t="s">
        <v>37</v>
      </c>
      <c r="K1010" t="s">
        <v>2108</v>
      </c>
      <c r="L1010" t="s">
        <v>27</v>
      </c>
      <c r="M1010">
        <v>16</v>
      </c>
      <c r="N1010" t="s">
        <v>101</v>
      </c>
      <c r="O1010" s="1">
        <v>45702</v>
      </c>
      <c r="P1010" s="1">
        <v>45730</v>
      </c>
      <c r="Q1010">
        <v>758</v>
      </c>
      <c r="R1010">
        <v>5.7</v>
      </c>
      <c r="S1010" t="s">
        <v>57</v>
      </c>
    </row>
    <row r="1011" spans="1:19" x14ac:dyDescent="0.3">
      <c r="A1011" t="s">
        <v>2109</v>
      </c>
      <c r="B1011" t="s">
        <v>21</v>
      </c>
      <c r="C1011" s="2">
        <v>161971</v>
      </c>
      <c r="D1011" t="s">
        <v>10</v>
      </c>
      <c r="E1011" t="s">
        <v>88</v>
      </c>
      <c r="F1011" t="s">
        <v>12</v>
      </c>
      <c r="G1011" t="s">
        <v>23</v>
      </c>
      <c r="H1011" t="s">
        <v>14</v>
      </c>
      <c r="I1011" t="s">
        <v>23</v>
      </c>
      <c r="J1011" t="s">
        <v>15</v>
      </c>
      <c r="K1011" t="s">
        <v>2110</v>
      </c>
      <c r="L1011" t="s">
        <v>27</v>
      </c>
      <c r="M1011">
        <v>12</v>
      </c>
      <c r="N1011" t="s">
        <v>69</v>
      </c>
      <c r="O1011" s="1">
        <v>45661</v>
      </c>
      <c r="P1011" s="1">
        <v>45716</v>
      </c>
      <c r="Q1011">
        <v>2048</v>
      </c>
      <c r="R1011">
        <v>9.6999999999999993</v>
      </c>
      <c r="S1011" t="s">
        <v>93</v>
      </c>
    </row>
    <row r="1012" spans="1:19" x14ac:dyDescent="0.3">
      <c r="A1012" t="s">
        <v>2111</v>
      </c>
      <c r="B1012" t="s">
        <v>50</v>
      </c>
      <c r="C1012" s="2">
        <v>117643</v>
      </c>
      <c r="D1012" t="s">
        <v>10</v>
      </c>
      <c r="E1012" t="s">
        <v>88</v>
      </c>
      <c r="F1012" t="s">
        <v>33</v>
      </c>
      <c r="G1012" t="s">
        <v>23</v>
      </c>
      <c r="H1012" t="s">
        <v>54</v>
      </c>
      <c r="I1012" t="s">
        <v>23</v>
      </c>
      <c r="J1012" t="s">
        <v>25</v>
      </c>
      <c r="K1012" t="s">
        <v>2112</v>
      </c>
      <c r="L1012" t="s">
        <v>39</v>
      </c>
      <c r="M1012">
        <v>12</v>
      </c>
      <c r="N1012" t="s">
        <v>97</v>
      </c>
      <c r="O1012" s="1">
        <v>45582</v>
      </c>
      <c r="P1012" s="1">
        <v>45626</v>
      </c>
      <c r="Q1012">
        <v>2045</v>
      </c>
      <c r="R1012">
        <v>10</v>
      </c>
      <c r="S1012" t="s">
        <v>93</v>
      </c>
    </row>
    <row r="1013" spans="1:19" x14ac:dyDescent="0.3">
      <c r="A1013" t="s">
        <v>2113</v>
      </c>
      <c r="B1013" t="s">
        <v>31</v>
      </c>
      <c r="C1013" s="2">
        <v>171484</v>
      </c>
      <c r="D1013" t="s">
        <v>10</v>
      </c>
      <c r="E1013" t="s">
        <v>11</v>
      </c>
      <c r="F1013" t="s">
        <v>52</v>
      </c>
      <c r="G1013" t="s">
        <v>153</v>
      </c>
      <c r="H1013" t="s">
        <v>14</v>
      </c>
      <c r="I1013" t="s">
        <v>153</v>
      </c>
      <c r="J1013" t="s">
        <v>37</v>
      </c>
      <c r="K1013" t="s">
        <v>2114</v>
      </c>
      <c r="L1013" t="s">
        <v>39</v>
      </c>
      <c r="M1013">
        <v>7</v>
      </c>
      <c r="N1013" t="s">
        <v>116</v>
      </c>
      <c r="O1013" s="1">
        <v>45433</v>
      </c>
      <c r="P1013" s="1">
        <v>45480</v>
      </c>
      <c r="Q1013">
        <v>1184</v>
      </c>
      <c r="R1013">
        <v>6.9</v>
      </c>
      <c r="S1013" t="s">
        <v>70</v>
      </c>
    </row>
    <row r="1014" spans="1:19" x14ac:dyDescent="0.3">
      <c r="A1014" t="s">
        <v>2115</v>
      </c>
      <c r="B1014" t="s">
        <v>145</v>
      </c>
      <c r="C1014" s="2">
        <v>55087</v>
      </c>
      <c r="D1014" t="s">
        <v>10</v>
      </c>
      <c r="E1014" t="s">
        <v>32</v>
      </c>
      <c r="F1014" t="s">
        <v>33</v>
      </c>
      <c r="G1014" t="s">
        <v>80</v>
      </c>
      <c r="H1014" t="s">
        <v>14</v>
      </c>
      <c r="I1014" t="s">
        <v>120</v>
      </c>
      <c r="J1014" t="s">
        <v>15</v>
      </c>
      <c r="K1014" t="s">
        <v>2116</v>
      </c>
      <c r="L1014" t="s">
        <v>17</v>
      </c>
      <c r="M1014">
        <v>2</v>
      </c>
      <c r="N1014" t="s">
        <v>77</v>
      </c>
      <c r="O1014" s="1">
        <v>45447</v>
      </c>
      <c r="P1014" s="1">
        <v>45475</v>
      </c>
      <c r="Q1014">
        <v>1122</v>
      </c>
      <c r="R1014">
        <v>5.0999999999999996</v>
      </c>
      <c r="S1014" t="s">
        <v>227</v>
      </c>
    </row>
    <row r="1015" spans="1:19" x14ac:dyDescent="0.3">
      <c r="A1015" t="s">
        <v>2117</v>
      </c>
      <c r="B1015" t="s">
        <v>9</v>
      </c>
      <c r="C1015" s="2">
        <v>62406</v>
      </c>
      <c r="D1015" t="s">
        <v>10</v>
      </c>
      <c r="E1015" t="s">
        <v>22</v>
      </c>
      <c r="F1015" t="s">
        <v>33</v>
      </c>
      <c r="G1015" t="s">
        <v>23</v>
      </c>
      <c r="H1015" t="s">
        <v>35</v>
      </c>
      <c r="I1015" t="s">
        <v>23</v>
      </c>
      <c r="J1015" t="s">
        <v>15</v>
      </c>
      <c r="K1015" t="s">
        <v>2118</v>
      </c>
      <c r="L1015" t="s">
        <v>27</v>
      </c>
      <c r="M1015" t="s">
        <v>37</v>
      </c>
      <c r="N1015" t="s">
        <v>101</v>
      </c>
      <c r="O1015" s="1">
        <v>45676</v>
      </c>
      <c r="P1015" s="1">
        <v>45711</v>
      </c>
      <c r="Q1015">
        <v>1778</v>
      </c>
      <c r="R1015">
        <v>7</v>
      </c>
      <c r="S1015" t="s">
        <v>73</v>
      </c>
    </row>
    <row r="1016" spans="1:19" x14ac:dyDescent="0.3">
      <c r="A1016" t="s">
        <v>2119</v>
      </c>
      <c r="B1016" t="s">
        <v>119</v>
      </c>
      <c r="C1016" s="2">
        <v>88746</v>
      </c>
      <c r="D1016" t="s">
        <v>10</v>
      </c>
      <c r="E1016" t="s">
        <v>32</v>
      </c>
      <c r="F1016" t="s">
        <v>33</v>
      </c>
      <c r="G1016" t="s">
        <v>44</v>
      </c>
      <c r="H1016" t="s">
        <v>35</v>
      </c>
      <c r="I1016" t="s">
        <v>95</v>
      </c>
      <c r="J1016" t="s">
        <v>15</v>
      </c>
      <c r="K1016" t="s">
        <v>2120</v>
      </c>
      <c r="L1016" t="s">
        <v>39</v>
      </c>
      <c r="M1016">
        <v>3</v>
      </c>
      <c r="N1016" t="s">
        <v>122</v>
      </c>
      <c r="O1016" s="1">
        <v>45630</v>
      </c>
      <c r="P1016" s="1">
        <v>45690</v>
      </c>
      <c r="Q1016">
        <v>1232</v>
      </c>
      <c r="R1016">
        <v>9.4</v>
      </c>
      <c r="S1016" t="s">
        <v>128</v>
      </c>
    </row>
    <row r="1017" spans="1:19" x14ac:dyDescent="0.3">
      <c r="A1017" t="s">
        <v>2121</v>
      </c>
      <c r="B1017" t="s">
        <v>119</v>
      </c>
      <c r="C1017" s="2">
        <v>132548</v>
      </c>
      <c r="D1017" t="s">
        <v>10</v>
      </c>
      <c r="E1017" t="s">
        <v>11</v>
      </c>
      <c r="F1017" t="s">
        <v>12</v>
      </c>
      <c r="G1017" t="s">
        <v>153</v>
      </c>
      <c r="H1017" t="s">
        <v>54</v>
      </c>
      <c r="I1017" t="s">
        <v>140</v>
      </c>
      <c r="J1017" t="s">
        <v>15</v>
      </c>
      <c r="K1017" t="s">
        <v>2122</v>
      </c>
      <c r="L1017" t="s">
        <v>27</v>
      </c>
      <c r="M1017">
        <v>8</v>
      </c>
      <c r="N1017" t="s">
        <v>122</v>
      </c>
      <c r="O1017" s="1">
        <v>45598</v>
      </c>
      <c r="P1017" s="1">
        <v>45612</v>
      </c>
      <c r="Q1017">
        <v>2400</v>
      </c>
      <c r="R1017">
        <v>6.1</v>
      </c>
      <c r="S1017" t="s">
        <v>112</v>
      </c>
    </row>
    <row r="1018" spans="1:19" x14ac:dyDescent="0.3">
      <c r="A1018" t="s">
        <v>2123</v>
      </c>
      <c r="B1018" t="s">
        <v>103</v>
      </c>
      <c r="C1018" s="2">
        <v>80300</v>
      </c>
      <c r="D1018" t="s">
        <v>10</v>
      </c>
      <c r="E1018" t="s">
        <v>22</v>
      </c>
      <c r="F1018" t="s">
        <v>52</v>
      </c>
      <c r="G1018" t="s">
        <v>55</v>
      </c>
      <c r="H1018" t="s">
        <v>14</v>
      </c>
      <c r="I1018" t="s">
        <v>80</v>
      </c>
      <c r="J1018" t="s">
        <v>37</v>
      </c>
      <c r="K1018" t="s">
        <v>2124</v>
      </c>
      <c r="L1018" t="s">
        <v>39</v>
      </c>
      <c r="M1018">
        <v>1</v>
      </c>
      <c r="N1018" t="s">
        <v>86</v>
      </c>
      <c r="O1018" s="1">
        <v>45352</v>
      </c>
      <c r="P1018" s="1">
        <v>45414</v>
      </c>
      <c r="Q1018">
        <v>1139</v>
      </c>
      <c r="R1018">
        <v>7.7</v>
      </c>
      <c r="S1018" t="s">
        <v>174</v>
      </c>
    </row>
    <row r="1019" spans="1:19" x14ac:dyDescent="0.3">
      <c r="A1019" t="s">
        <v>2125</v>
      </c>
      <c r="B1019" t="s">
        <v>161</v>
      </c>
      <c r="C1019" s="2">
        <v>109131</v>
      </c>
      <c r="D1019" t="s">
        <v>10</v>
      </c>
      <c r="E1019" t="s">
        <v>11</v>
      </c>
      <c r="F1019" t="s">
        <v>99</v>
      </c>
      <c r="G1019" t="s">
        <v>36</v>
      </c>
      <c r="H1019" t="s">
        <v>35</v>
      </c>
      <c r="I1019" t="s">
        <v>53</v>
      </c>
      <c r="J1019" t="s">
        <v>15</v>
      </c>
      <c r="K1019" t="s">
        <v>2126</v>
      </c>
      <c r="L1019" t="s">
        <v>27</v>
      </c>
      <c r="M1019">
        <v>9</v>
      </c>
      <c r="N1019" t="s">
        <v>62</v>
      </c>
      <c r="O1019" s="1">
        <v>45669</v>
      </c>
      <c r="P1019" s="1">
        <v>45741</v>
      </c>
      <c r="Q1019">
        <v>572</v>
      </c>
      <c r="R1019">
        <v>5.2</v>
      </c>
      <c r="S1019" t="s">
        <v>48</v>
      </c>
    </row>
    <row r="1020" spans="1:19" x14ac:dyDescent="0.3">
      <c r="A1020" t="s">
        <v>2127</v>
      </c>
      <c r="B1020" t="s">
        <v>83</v>
      </c>
      <c r="C1020" s="2">
        <v>134833</v>
      </c>
      <c r="D1020" t="s">
        <v>10</v>
      </c>
      <c r="E1020" t="s">
        <v>11</v>
      </c>
      <c r="F1020" t="s">
        <v>33</v>
      </c>
      <c r="G1020" t="s">
        <v>95</v>
      </c>
      <c r="H1020" t="s">
        <v>54</v>
      </c>
      <c r="I1020" t="s">
        <v>95</v>
      </c>
      <c r="J1020" t="s">
        <v>15</v>
      </c>
      <c r="K1020" t="s">
        <v>2128</v>
      </c>
      <c r="L1020" t="s">
        <v>17</v>
      </c>
      <c r="M1020">
        <v>7</v>
      </c>
      <c r="N1020" t="s">
        <v>77</v>
      </c>
      <c r="O1020" s="1">
        <v>45595</v>
      </c>
      <c r="P1020" s="1">
        <v>45642</v>
      </c>
      <c r="Q1020">
        <v>1109</v>
      </c>
      <c r="R1020">
        <v>9.3000000000000007</v>
      </c>
      <c r="S1020" t="s">
        <v>70</v>
      </c>
    </row>
    <row r="1021" spans="1:19" x14ac:dyDescent="0.3">
      <c r="A1021" t="s">
        <v>2129</v>
      </c>
      <c r="B1021" t="s">
        <v>75</v>
      </c>
      <c r="C1021" s="2">
        <v>108128</v>
      </c>
      <c r="D1021" t="s">
        <v>10</v>
      </c>
      <c r="E1021" t="s">
        <v>32</v>
      </c>
      <c r="F1021" t="s">
        <v>33</v>
      </c>
      <c r="G1021" t="s">
        <v>126</v>
      </c>
      <c r="H1021" t="s">
        <v>54</v>
      </c>
      <c r="I1021" t="s">
        <v>126</v>
      </c>
      <c r="J1021" t="s">
        <v>15</v>
      </c>
      <c r="K1021" t="s">
        <v>2130</v>
      </c>
      <c r="L1021" t="s">
        <v>17</v>
      </c>
      <c r="M1021">
        <v>2</v>
      </c>
      <c r="N1021" t="s">
        <v>77</v>
      </c>
      <c r="O1021" s="1">
        <v>45769</v>
      </c>
      <c r="P1021" s="1">
        <v>45830</v>
      </c>
      <c r="Q1021">
        <v>1213</v>
      </c>
      <c r="R1021">
        <v>9.1999999999999993</v>
      </c>
      <c r="S1021" t="s">
        <v>41</v>
      </c>
    </row>
    <row r="1022" spans="1:19" x14ac:dyDescent="0.3">
      <c r="A1022" t="s">
        <v>2131</v>
      </c>
      <c r="B1022" t="s">
        <v>114</v>
      </c>
      <c r="C1022" s="2">
        <v>152069</v>
      </c>
      <c r="D1022" t="s">
        <v>10</v>
      </c>
      <c r="E1022" t="s">
        <v>88</v>
      </c>
      <c r="F1022" t="s">
        <v>33</v>
      </c>
      <c r="G1022" t="s">
        <v>55</v>
      </c>
      <c r="H1022" t="s">
        <v>54</v>
      </c>
      <c r="I1022" t="s">
        <v>55</v>
      </c>
      <c r="J1022" t="s">
        <v>15</v>
      </c>
      <c r="K1022" t="s">
        <v>363</v>
      </c>
      <c r="L1022" t="s">
        <v>46</v>
      </c>
      <c r="M1022">
        <v>12</v>
      </c>
      <c r="N1022" t="s">
        <v>90</v>
      </c>
      <c r="O1022" s="1">
        <v>45647</v>
      </c>
      <c r="P1022" s="1">
        <v>45681</v>
      </c>
      <c r="Q1022">
        <v>2117</v>
      </c>
      <c r="R1022">
        <v>6.6</v>
      </c>
      <c r="S1022" t="s">
        <v>70</v>
      </c>
    </row>
    <row r="1023" spans="1:19" x14ac:dyDescent="0.3">
      <c r="A1023" t="s">
        <v>2132</v>
      </c>
      <c r="B1023" t="s">
        <v>256</v>
      </c>
      <c r="C1023" s="2">
        <v>88423</v>
      </c>
      <c r="D1023" t="s">
        <v>10</v>
      </c>
      <c r="E1023" t="s">
        <v>11</v>
      </c>
      <c r="F1023" t="s">
        <v>99</v>
      </c>
      <c r="G1023" t="s">
        <v>80</v>
      </c>
      <c r="H1023" t="s">
        <v>35</v>
      </c>
      <c r="I1023" t="s">
        <v>80</v>
      </c>
      <c r="J1023" t="s">
        <v>15</v>
      </c>
      <c r="K1023" t="s">
        <v>2133</v>
      </c>
      <c r="L1023" t="s">
        <v>39</v>
      </c>
      <c r="M1023">
        <v>6</v>
      </c>
      <c r="N1023" t="s">
        <v>101</v>
      </c>
      <c r="O1023" s="1">
        <v>45518</v>
      </c>
      <c r="P1023" s="1">
        <v>45581</v>
      </c>
      <c r="Q1023">
        <v>1796</v>
      </c>
      <c r="R1023">
        <v>9.4</v>
      </c>
      <c r="S1023" t="s">
        <v>63</v>
      </c>
    </row>
    <row r="1024" spans="1:19" x14ac:dyDescent="0.3">
      <c r="A1024" t="s">
        <v>2134</v>
      </c>
      <c r="B1024" t="s">
        <v>110</v>
      </c>
      <c r="C1024" s="2">
        <v>43468</v>
      </c>
      <c r="D1024" t="s">
        <v>10</v>
      </c>
      <c r="E1024" t="s">
        <v>22</v>
      </c>
      <c r="F1024" t="s">
        <v>52</v>
      </c>
      <c r="G1024" t="s">
        <v>158</v>
      </c>
      <c r="H1024" t="s">
        <v>14</v>
      </c>
      <c r="I1024" t="s">
        <v>158</v>
      </c>
      <c r="J1024" t="s">
        <v>15</v>
      </c>
      <c r="K1024" t="s">
        <v>2135</v>
      </c>
      <c r="L1024" t="s">
        <v>17</v>
      </c>
      <c r="M1024" t="s">
        <v>37</v>
      </c>
      <c r="N1024" t="s">
        <v>108</v>
      </c>
      <c r="O1024" s="1">
        <v>45585</v>
      </c>
      <c r="P1024" s="1">
        <v>45611</v>
      </c>
      <c r="Q1024">
        <v>2329</v>
      </c>
      <c r="R1024">
        <v>8.6</v>
      </c>
      <c r="S1024" t="s">
        <v>70</v>
      </c>
    </row>
    <row r="1025" spans="1:19" x14ac:dyDescent="0.3">
      <c r="A1025" t="s">
        <v>2136</v>
      </c>
      <c r="B1025" t="s">
        <v>119</v>
      </c>
      <c r="C1025" s="2">
        <v>85934</v>
      </c>
      <c r="D1025" t="s">
        <v>10</v>
      </c>
      <c r="E1025" t="s">
        <v>11</v>
      </c>
      <c r="F1025" t="s">
        <v>33</v>
      </c>
      <c r="G1025" t="s">
        <v>36</v>
      </c>
      <c r="H1025" t="s">
        <v>14</v>
      </c>
      <c r="I1025" t="s">
        <v>36</v>
      </c>
      <c r="J1025" t="s">
        <v>15</v>
      </c>
      <c r="K1025" t="s">
        <v>2137</v>
      </c>
      <c r="L1025" t="s">
        <v>46</v>
      </c>
      <c r="M1025">
        <v>6</v>
      </c>
      <c r="N1025" t="s">
        <v>122</v>
      </c>
      <c r="O1025" s="1">
        <v>45398</v>
      </c>
      <c r="P1025" s="1">
        <v>45458</v>
      </c>
      <c r="Q1025">
        <v>982</v>
      </c>
      <c r="R1025">
        <v>6.5</v>
      </c>
      <c r="S1025" t="s">
        <v>234</v>
      </c>
    </row>
    <row r="1026" spans="1:19" x14ac:dyDescent="0.3">
      <c r="A1026" t="s">
        <v>2138</v>
      </c>
      <c r="B1026" t="s">
        <v>137</v>
      </c>
      <c r="C1026" s="2">
        <v>88205</v>
      </c>
      <c r="D1026" t="s">
        <v>51</v>
      </c>
      <c r="E1026" t="s">
        <v>32</v>
      </c>
      <c r="F1026" t="s">
        <v>52</v>
      </c>
      <c r="G1026" t="s">
        <v>120</v>
      </c>
      <c r="H1026" t="s">
        <v>54</v>
      </c>
      <c r="I1026" t="s">
        <v>120</v>
      </c>
      <c r="J1026" t="s">
        <v>37</v>
      </c>
      <c r="K1026" t="s">
        <v>2139</v>
      </c>
      <c r="L1026" t="s">
        <v>17</v>
      </c>
      <c r="M1026">
        <v>2</v>
      </c>
      <c r="N1026" t="s">
        <v>77</v>
      </c>
      <c r="O1026" s="1">
        <v>45638</v>
      </c>
      <c r="P1026" s="1">
        <v>45668</v>
      </c>
      <c r="Q1026">
        <v>1489</v>
      </c>
      <c r="R1026">
        <v>7.1</v>
      </c>
      <c r="S1026" t="s">
        <v>41</v>
      </c>
    </row>
    <row r="1027" spans="1:19" x14ac:dyDescent="0.3">
      <c r="A1027" t="s">
        <v>2140</v>
      </c>
      <c r="B1027" t="s">
        <v>114</v>
      </c>
      <c r="C1027" s="2">
        <v>76655</v>
      </c>
      <c r="D1027" t="s">
        <v>10</v>
      </c>
      <c r="E1027" t="s">
        <v>32</v>
      </c>
      <c r="F1027" t="s">
        <v>33</v>
      </c>
      <c r="G1027" t="s">
        <v>23</v>
      </c>
      <c r="H1027" t="s">
        <v>54</v>
      </c>
      <c r="I1027" t="s">
        <v>23</v>
      </c>
      <c r="J1027" t="s">
        <v>37</v>
      </c>
      <c r="K1027" t="s">
        <v>2141</v>
      </c>
      <c r="L1027" t="s">
        <v>17</v>
      </c>
      <c r="M1027">
        <v>3</v>
      </c>
      <c r="N1027" t="s">
        <v>47</v>
      </c>
      <c r="O1027" s="1">
        <v>45389</v>
      </c>
      <c r="P1027" s="1">
        <v>45408</v>
      </c>
      <c r="Q1027">
        <v>805</v>
      </c>
      <c r="R1027">
        <v>8.6</v>
      </c>
      <c r="S1027" t="s">
        <v>41</v>
      </c>
    </row>
    <row r="1028" spans="1:19" x14ac:dyDescent="0.3">
      <c r="A1028" t="s">
        <v>2142</v>
      </c>
      <c r="B1028" t="s">
        <v>59</v>
      </c>
      <c r="C1028" s="2">
        <v>172093</v>
      </c>
      <c r="D1028" t="s">
        <v>10</v>
      </c>
      <c r="E1028" t="s">
        <v>88</v>
      </c>
      <c r="F1028" t="s">
        <v>99</v>
      </c>
      <c r="G1028" t="s">
        <v>166</v>
      </c>
      <c r="H1028" t="s">
        <v>14</v>
      </c>
      <c r="I1028" t="s">
        <v>166</v>
      </c>
      <c r="J1028" t="s">
        <v>37</v>
      </c>
      <c r="K1028" t="s">
        <v>2143</v>
      </c>
      <c r="L1028" t="s">
        <v>27</v>
      </c>
      <c r="M1028">
        <v>10</v>
      </c>
      <c r="N1028" t="s">
        <v>97</v>
      </c>
      <c r="O1028" s="1">
        <v>45435</v>
      </c>
      <c r="P1028" s="1">
        <v>45470</v>
      </c>
      <c r="Q1028">
        <v>2317</v>
      </c>
      <c r="R1028">
        <v>8.9</v>
      </c>
      <c r="S1028" t="s">
        <v>41</v>
      </c>
    </row>
    <row r="1029" spans="1:19" x14ac:dyDescent="0.3">
      <c r="A1029" t="s">
        <v>2144</v>
      </c>
      <c r="B1029" t="s">
        <v>256</v>
      </c>
      <c r="C1029" s="2">
        <v>73263</v>
      </c>
      <c r="D1029" t="s">
        <v>10</v>
      </c>
      <c r="E1029" t="s">
        <v>32</v>
      </c>
      <c r="F1029" t="s">
        <v>12</v>
      </c>
      <c r="G1029" t="s">
        <v>13</v>
      </c>
      <c r="H1029" t="s">
        <v>14</v>
      </c>
      <c r="I1029" t="s">
        <v>60</v>
      </c>
      <c r="J1029" t="s">
        <v>37</v>
      </c>
      <c r="K1029" t="s">
        <v>2145</v>
      </c>
      <c r="L1029" t="s">
        <v>17</v>
      </c>
      <c r="M1029">
        <v>2</v>
      </c>
      <c r="N1029" t="s">
        <v>47</v>
      </c>
      <c r="O1029" s="1">
        <v>45367</v>
      </c>
      <c r="P1029" s="1">
        <v>45425</v>
      </c>
      <c r="Q1029">
        <v>1524</v>
      </c>
      <c r="R1029">
        <v>6.9</v>
      </c>
      <c r="S1029" t="s">
        <v>234</v>
      </c>
    </row>
    <row r="1030" spans="1:19" x14ac:dyDescent="0.3">
      <c r="A1030" t="s">
        <v>2146</v>
      </c>
      <c r="B1030" t="s">
        <v>9</v>
      </c>
      <c r="C1030" s="2">
        <v>145214</v>
      </c>
      <c r="D1030" t="s">
        <v>10</v>
      </c>
      <c r="E1030" t="s">
        <v>88</v>
      </c>
      <c r="F1030" t="s">
        <v>99</v>
      </c>
      <c r="G1030" t="s">
        <v>140</v>
      </c>
      <c r="H1030" t="s">
        <v>14</v>
      </c>
      <c r="I1030" t="s">
        <v>53</v>
      </c>
      <c r="J1030" t="s">
        <v>37</v>
      </c>
      <c r="K1030" t="s">
        <v>2147</v>
      </c>
      <c r="L1030" t="s">
        <v>39</v>
      </c>
      <c r="M1030">
        <v>17</v>
      </c>
      <c r="N1030" t="s">
        <v>108</v>
      </c>
      <c r="O1030" s="1">
        <v>45389</v>
      </c>
      <c r="P1030" s="1">
        <v>45406</v>
      </c>
      <c r="Q1030">
        <v>1873</v>
      </c>
      <c r="R1030">
        <v>5.9</v>
      </c>
      <c r="S1030" t="s">
        <v>19</v>
      </c>
    </row>
    <row r="1031" spans="1:19" x14ac:dyDescent="0.3">
      <c r="A1031" t="s">
        <v>2148</v>
      </c>
      <c r="B1031" t="s">
        <v>103</v>
      </c>
      <c r="C1031" s="2">
        <v>179667</v>
      </c>
      <c r="D1031" t="s">
        <v>10</v>
      </c>
      <c r="E1031" t="s">
        <v>88</v>
      </c>
      <c r="F1031" t="s">
        <v>99</v>
      </c>
      <c r="G1031" t="s">
        <v>140</v>
      </c>
      <c r="H1031" t="s">
        <v>35</v>
      </c>
      <c r="I1031" t="s">
        <v>140</v>
      </c>
      <c r="J1031" t="s">
        <v>37</v>
      </c>
      <c r="K1031" t="s">
        <v>2149</v>
      </c>
      <c r="L1031" t="s">
        <v>46</v>
      </c>
      <c r="M1031">
        <v>11</v>
      </c>
      <c r="N1031" t="s">
        <v>62</v>
      </c>
      <c r="O1031" s="1">
        <v>45349</v>
      </c>
      <c r="P1031" s="1">
        <v>45395</v>
      </c>
      <c r="Q1031">
        <v>1045</v>
      </c>
      <c r="R1031">
        <v>9.4</v>
      </c>
      <c r="S1031" t="s">
        <v>70</v>
      </c>
    </row>
    <row r="1032" spans="1:19" x14ac:dyDescent="0.3">
      <c r="A1032" t="s">
        <v>2150</v>
      </c>
      <c r="B1032" t="s">
        <v>9</v>
      </c>
      <c r="C1032" s="2">
        <v>171215</v>
      </c>
      <c r="D1032" t="s">
        <v>10</v>
      </c>
      <c r="E1032" t="s">
        <v>88</v>
      </c>
      <c r="F1032" t="s">
        <v>52</v>
      </c>
      <c r="G1032" t="s">
        <v>166</v>
      </c>
      <c r="H1032" t="s">
        <v>14</v>
      </c>
      <c r="I1032" t="s">
        <v>166</v>
      </c>
      <c r="J1032" t="s">
        <v>37</v>
      </c>
      <c r="K1032" t="s">
        <v>2151</v>
      </c>
      <c r="L1032" t="s">
        <v>39</v>
      </c>
      <c r="M1032">
        <v>11</v>
      </c>
      <c r="N1032" t="s">
        <v>18</v>
      </c>
      <c r="O1032" s="1">
        <v>45471</v>
      </c>
      <c r="P1032" s="1">
        <v>45495</v>
      </c>
      <c r="Q1032">
        <v>1055</v>
      </c>
      <c r="R1032">
        <v>5.7</v>
      </c>
      <c r="S1032" t="s">
        <v>234</v>
      </c>
    </row>
    <row r="1033" spans="1:19" x14ac:dyDescent="0.3">
      <c r="A1033" t="s">
        <v>2152</v>
      </c>
      <c r="B1033" t="s">
        <v>75</v>
      </c>
      <c r="C1033" s="2">
        <v>102169</v>
      </c>
      <c r="D1033" t="s">
        <v>51</v>
      </c>
      <c r="E1033" t="s">
        <v>32</v>
      </c>
      <c r="F1033" t="s">
        <v>52</v>
      </c>
      <c r="G1033" t="s">
        <v>53</v>
      </c>
      <c r="H1033" t="s">
        <v>14</v>
      </c>
      <c r="I1033" t="s">
        <v>84</v>
      </c>
      <c r="J1033" t="s">
        <v>25</v>
      </c>
      <c r="K1033" t="s">
        <v>2153</v>
      </c>
      <c r="L1033" t="s">
        <v>17</v>
      </c>
      <c r="M1033">
        <v>3</v>
      </c>
      <c r="N1033" t="s">
        <v>77</v>
      </c>
      <c r="O1033" s="1">
        <v>45758</v>
      </c>
      <c r="P1033" s="1">
        <v>45797</v>
      </c>
      <c r="Q1033">
        <v>1993</v>
      </c>
      <c r="R1033">
        <v>6.6</v>
      </c>
      <c r="S1033" t="s">
        <v>93</v>
      </c>
    </row>
    <row r="1034" spans="1:19" x14ac:dyDescent="0.3">
      <c r="A1034" t="s">
        <v>2154</v>
      </c>
      <c r="B1034" t="s">
        <v>75</v>
      </c>
      <c r="C1034" s="2">
        <v>156162</v>
      </c>
      <c r="D1034" t="s">
        <v>10</v>
      </c>
      <c r="E1034" t="s">
        <v>88</v>
      </c>
      <c r="F1034" t="s">
        <v>12</v>
      </c>
      <c r="G1034" t="s">
        <v>55</v>
      </c>
      <c r="H1034" t="s">
        <v>54</v>
      </c>
      <c r="I1034" t="s">
        <v>60</v>
      </c>
      <c r="J1034" t="s">
        <v>15</v>
      </c>
      <c r="K1034" t="s">
        <v>2155</v>
      </c>
      <c r="L1034" t="s">
        <v>27</v>
      </c>
      <c r="M1034">
        <v>19</v>
      </c>
      <c r="N1034" t="s">
        <v>116</v>
      </c>
      <c r="O1034" s="1">
        <v>45461</v>
      </c>
      <c r="P1034" s="1">
        <v>45501</v>
      </c>
      <c r="Q1034">
        <v>2210</v>
      </c>
      <c r="R1034">
        <v>7.9</v>
      </c>
      <c r="S1034" t="s">
        <v>63</v>
      </c>
    </row>
    <row r="1035" spans="1:19" x14ac:dyDescent="0.3">
      <c r="A1035" t="s">
        <v>2156</v>
      </c>
      <c r="B1035" t="s">
        <v>50</v>
      </c>
      <c r="C1035" s="2">
        <v>187720</v>
      </c>
      <c r="D1035" t="s">
        <v>10</v>
      </c>
      <c r="E1035" t="s">
        <v>88</v>
      </c>
      <c r="F1035" t="s">
        <v>99</v>
      </c>
      <c r="G1035" t="s">
        <v>153</v>
      </c>
      <c r="H1035" t="s">
        <v>14</v>
      </c>
      <c r="I1035" t="s">
        <v>153</v>
      </c>
      <c r="J1035" t="s">
        <v>15</v>
      </c>
      <c r="K1035" t="s">
        <v>2157</v>
      </c>
      <c r="L1035" t="s">
        <v>17</v>
      </c>
      <c r="M1035">
        <v>18</v>
      </c>
      <c r="N1035" t="s">
        <v>77</v>
      </c>
      <c r="O1035" s="1">
        <v>45518</v>
      </c>
      <c r="P1035" s="1">
        <v>45548</v>
      </c>
      <c r="Q1035">
        <v>1458</v>
      </c>
      <c r="R1035">
        <v>7.9</v>
      </c>
      <c r="S1035" t="s">
        <v>73</v>
      </c>
    </row>
    <row r="1036" spans="1:19" x14ac:dyDescent="0.3">
      <c r="A1036" t="s">
        <v>2158</v>
      </c>
      <c r="B1036" t="s">
        <v>130</v>
      </c>
      <c r="C1036" s="2">
        <v>53217</v>
      </c>
      <c r="D1036" t="s">
        <v>10</v>
      </c>
      <c r="E1036" t="s">
        <v>32</v>
      </c>
      <c r="F1036" t="s">
        <v>33</v>
      </c>
      <c r="G1036" t="s">
        <v>13</v>
      </c>
      <c r="H1036" t="s">
        <v>54</v>
      </c>
      <c r="I1036" t="s">
        <v>13</v>
      </c>
      <c r="J1036" t="s">
        <v>25</v>
      </c>
      <c r="K1036" t="s">
        <v>2159</v>
      </c>
      <c r="L1036" t="s">
        <v>39</v>
      </c>
      <c r="M1036">
        <v>2</v>
      </c>
      <c r="N1036" t="s">
        <v>122</v>
      </c>
      <c r="O1036" s="1">
        <v>45327</v>
      </c>
      <c r="P1036" s="1">
        <v>45360</v>
      </c>
      <c r="Q1036">
        <v>2317</v>
      </c>
      <c r="R1036">
        <v>8</v>
      </c>
      <c r="S1036" t="s">
        <v>93</v>
      </c>
    </row>
    <row r="1037" spans="1:19" x14ac:dyDescent="0.3">
      <c r="A1037" t="s">
        <v>2160</v>
      </c>
      <c r="B1037" t="s">
        <v>176</v>
      </c>
      <c r="C1037" s="2">
        <v>35049</v>
      </c>
      <c r="D1037" t="s">
        <v>10</v>
      </c>
      <c r="E1037" t="s">
        <v>22</v>
      </c>
      <c r="F1037" t="s">
        <v>12</v>
      </c>
      <c r="G1037" t="s">
        <v>44</v>
      </c>
      <c r="H1037" t="s">
        <v>54</v>
      </c>
      <c r="I1037" t="s">
        <v>13</v>
      </c>
      <c r="J1037" t="s">
        <v>37</v>
      </c>
      <c r="K1037" t="s">
        <v>2161</v>
      </c>
      <c r="L1037" t="s">
        <v>17</v>
      </c>
      <c r="M1037">
        <v>1</v>
      </c>
      <c r="N1037" t="s">
        <v>108</v>
      </c>
      <c r="O1037" s="1">
        <v>45472</v>
      </c>
      <c r="P1037" s="1">
        <v>45496</v>
      </c>
      <c r="Q1037">
        <v>1797</v>
      </c>
      <c r="R1037">
        <v>9.8000000000000007</v>
      </c>
      <c r="S1037" t="s">
        <v>29</v>
      </c>
    </row>
    <row r="1038" spans="1:19" x14ac:dyDescent="0.3">
      <c r="A1038" t="s">
        <v>2162</v>
      </c>
      <c r="B1038" t="s">
        <v>183</v>
      </c>
      <c r="C1038" s="2">
        <v>53379</v>
      </c>
      <c r="D1038" t="s">
        <v>10</v>
      </c>
      <c r="E1038" t="s">
        <v>22</v>
      </c>
      <c r="F1038" t="s">
        <v>52</v>
      </c>
      <c r="G1038" t="s">
        <v>36</v>
      </c>
      <c r="H1038" t="s">
        <v>35</v>
      </c>
      <c r="I1038" t="s">
        <v>36</v>
      </c>
      <c r="J1038" t="s">
        <v>37</v>
      </c>
      <c r="K1038" t="s">
        <v>2163</v>
      </c>
      <c r="L1038" t="s">
        <v>39</v>
      </c>
      <c r="M1038" t="s">
        <v>37</v>
      </c>
      <c r="N1038" t="s">
        <v>77</v>
      </c>
      <c r="O1038" s="1">
        <v>45551</v>
      </c>
      <c r="P1038" s="1">
        <v>45573</v>
      </c>
      <c r="Q1038">
        <v>1475</v>
      </c>
      <c r="R1038">
        <v>5.9</v>
      </c>
      <c r="S1038" t="s">
        <v>57</v>
      </c>
    </row>
    <row r="1039" spans="1:19" x14ac:dyDescent="0.3">
      <c r="A1039" t="s">
        <v>2164</v>
      </c>
      <c r="B1039" t="s">
        <v>75</v>
      </c>
      <c r="C1039" s="2">
        <v>55411</v>
      </c>
      <c r="D1039" t="s">
        <v>10</v>
      </c>
      <c r="E1039" t="s">
        <v>32</v>
      </c>
      <c r="F1039" t="s">
        <v>12</v>
      </c>
      <c r="G1039" t="s">
        <v>80</v>
      </c>
      <c r="H1039" t="s">
        <v>54</v>
      </c>
      <c r="I1039" t="s">
        <v>80</v>
      </c>
      <c r="J1039" t="s">
        <v>15</v>
      </c>
      <c r="K1039" t="s">
        <v>2165</v>
      </c>
      <c r="L1039" t="s">
        <v>39</v>
      </c>
      <c r="M1039">
        <v>2</v>
      </c>
      <c r="N1039" t="s">
        <v>86</v>
      </c>
      <c r="O1039" s="1">
        <v>45736</v>
      </c>
      <c r="P1039" s="1">
        <v>45761</v>
      </c>
      <c r="Q1039">
        <v>2239</v>
      </c>
      <c r="R1039">
        <v>7.6</v>
      </c>
      <c r="S1039" t="s">
        <v>78</v>
      </c>
    </row>
    <row r="1040" spans="1:19" x14ac:dyDescent="0.3">
      <c r="A1040" t="s">
        <v>2166</v>
      </c>
      <c r="B1040" t="s">
        <v>59</v>
      </c>
      <c r="C1040" s="2">
        <v>334614</v>
      </c>
      <c r="D1040" t="s">
        <v>10</v>
      </c>
      <c r="E1040" t="s">
        <v>88</v>
      </c>
      <c r="F1040" t="s">
        <v>12</v>
      </c>
      <c r="G1040" t="s">
        <v>95</v>
      </c>
      <c r="H1040" t="s">
        <v>35</v>
      </c>
      <c r="I1040" t="s">
        <v>95</v>
      </c>
      <c r="J1040" t="s">
        <v>15</v>
      </c>
      <c r="K1040" t="s">
        <v>2167</v>
      </c>
      <c r="L1040" t="s">
        <v>27</v>
      </c>
      <c r="M1040">
        <v>19</v>
      </c>
      <c r="N1040" t="s">
        <v>101</v>
      </c>
      <c r="O1040" s="1">
        <v>45310</v>
      </c>
      <c r="P1040" s="1">
        <v>45346</v>
      </c>
      <c r="Q1040">
        <v>1451</v>
      </c>
      <c r="R1040">
        <v>5.2</v>
      </c>
      <c r="S1040" t="s">
        <v>234</v>
      </c>
    </row>
    <row r="1041" spans="1:19" x14ac:dyDescent="0.3">
      <c r="A1041" t="s">
        <v>2168</v>
      </c>
      <c r="B1041" t="s">
        <v>183</v>
      </c>
      <c r="C1041" s="2">
        <v>104343</v>
      </c>
      <c r="D1041" t="s">
        <v>10</v>
      </c>
      <c r="E1041" t="s">
        <v>11</v>
      </c>
      <c r="F1041" t="s">
        <v>52</v>
      </c>
      <c r="G1041" t="s">
        <v>24</v>
      </c>
      <c r="H1041" t="s">
        <v>14</v>
      </c>
      <c r="I1041" t="s">
        <v>120</v>
      </c>
      <c r="J1041" t="s">
        <v>25</v>
      </c>
      <c r="K1041" t="s">
        <v>2169</v>
      </c>
      <c r="L1041" t="s">
        <v>27</v>
      </c>
      <c r="M1041">
        <v>6</v>
      </c>
      <c r="N1041" t="s">
        <v>122</v>
      </c>
      <c r="O1041" s="1">
        <v>45714</v>
      </c>
      <c r="P1041" s="1">
        <v>45728</v>
      </c>
      <c r="Q1041">
        <v>509</v>
      </c>
      <c r="R1041">
        <v>8.3000000000000007</v>
      </c>
      <c r="S1041" t="s">
        <v>112</v>
      </c>
    </row>
    <row r="1042" spans="1:19" x14ac:dyDescent="0.3">
      <c r="A1042" t="s">
        <v>2170</v>
      </c>
      <c r="B1042" t="s">
        <v>114</v>
      </c>
      <c r="C1042" s="2">
        <v>38483</v>
      </c>
      <c r="D1042" t="s">
        <v>10</v>
      </c>
      <c r="E1042" t="s">
        <v>22</v>
      </c>
      <c r="F1042" t="s">
        <v>52</v>
      </c>
      <c r="G1042" t="s">
        <v>36</v>
      </c>
      <c r="H1042" t="s">
        <v>54</v>
      </c>
      <c r="I1042" t="s">
        <v>36</v>
      </c>
      <c r="J1042" t="s">
        <v>15</v>
      </c>
      <c r="K1042" t="s">
        <v>2171</v>
      </c>
      <c r="L1042" t="s">
        <v>27</v>
      </c>
      <c r="M1042">
        <v>1</v>
      </c>
      <c r="N1042" t="s">
        <v>28</v>
      </c>
      <c r="O1042" s="1">
        <v>45771</v>
      </c>
      <c r="P1042" s="1">
        <v>45807</v>
      </c>
      <c r="Q1042">
        <v>588</v>
      </c>
      <c r="R1042">
        <v>6.4</v>
      </c>
      <c r="S1042" t="s">
        <v>41</v>
      </c>
    </row>
    <row r="1043" spans="1:19" x14ac:dyDescent="0.3">
      <c r="A1043" t="s">
        <v>2172</v>
      </c>
      <c r="B1043" t="s">
        <v>21</v>
      </c>
      <c r="C1043" s="2">
        <v>52483</v>
      </c>
      <c r="D1043" t="s">
        <v>10</v>
      </c>
      <c r="E1043" t="s">
        <v>22</v>
      </c>
      <c r="F1043" t="s">
        <v>52</v>
      </c>
      <c r="G1043" t="s">
        <v>104</v>
      </c>
      <c r="H1043" t="s">
        <v>35</v>
      </c>
      <c r="I1043" t="s">
        <v>166</v>
      </c>
      <c r="J1043" t="s">
        <v>25</v>
      </c>
      <c r="K1043" t="s">
        <v>2173</v>
      </c>
      <c r="L1043" t="s">
        <v>39</v>
      </c>
      <c r="M1043">
        <v>1</v>
      </c>
      <c r="N1043" t="s">
        <v>47</v>
      </c>
      <c r="O1043" s="1">
        <v>45479</v>
      </c>
      <c r="P1043" s="1">
        <v>45546</v>
      </c>
      <c r="Q1043">
        <v>1027</v>
      </c>
      <c r="R1043">
        <v>8.6</v>
      </c>
      <c r="S1043" t="s">
        <v>73</v>
      </c>
    </row>
    <row r="1044" spans="1:19" x14ac:dyDescent="0.3">
      <c r="A1044" t="s">
        <v>2174</v>
      </c>
      <c r="B1044" t="s">
        <v>145</v>
      </c>
      <c r="C1044" s="2">
        <v>49223</v>
      </c>
      <c r="D1044" t="s">
        <v>10</v>
      </c>
      <c r="E1044" t="s">
        <v>22</v>
      </c>
      <c r="F1044" t="s">
        <v>52</v>
      </c>
      <c r="G1044" t="s">
        <v>104</v>
      </c>
      <c r="H1044" t="s">
        <v>54</v>
      </c>
      <c r="I1044" t="s">
        <v>24</v>
      </c>
      <c r="J1044" t="s">
        <v>15</v>
      </c>
      <c r="K1044" t="s">
        <v>2175</v>
      </c>
      <c r="L1044" t="s">
        <v>46</v>
      </c>
      <c r="M1044">
        <v>1</v>
      </c>
      <c r="N1044" t="s">
        <v>108</v>
      </c>
      <c r="O1044" s="1">
        <v>45697</v>
      </c>
      <c r="P1044" s="1">
        <v>45723</v>
      </c>
      <c r="Q1044">
        <v>1980</v>
      </c>
      <c r="R1044">
        <v>9.8000000000000007</v>
      </c>
      <c r="S1044" t="s">
        <v>78</v>
      </c>
    </row>
    <row r="1045" spans="1:19" x14ac:dyDescent="0.3">
      <c r="A1045" t="s">
        <v>2176</v>
      </c>
      <c r="B1045" t="s">
        <v>161</v>
      </c>
      <c r="C1045" s="2">
        <v>122233</v>
      </c>
      <c r="D1045" t="s">
        <v>51</v>
      </c>
      <c r="E1045" t="s">
        <v>32</v>
      </c>
      <c r="F1045" t="s">
        <v>12</v>
      </c>
      <c r="G1045" t="s">
        <v>120</v>
      </c>
      <c r="H1045" t="s">
        <v>35</v>
      </c>
      <c r="I1045" t="s">
        <v>120</v>
      </c>
      <c r="J1045" t="s">
        <v>37</v>
      </c>
      <c r="K1045" t="s">
        <v>2177</v>
      </c>
      <c r="L1045" t="s">
        <v>39</v>
      </c>
      <c r="M1045">
        <v>2</v>
      </c>
      <c r="N1045" t="s">
        <v>77</v>
      </c>
      <c r="O1045" s="1">
        <v>45441</v>
      </c>
      <c r="P1045" s="1">
        <v>45471</v>
      </c>
      <c r="Q1045">
        <v>722</v>
      </c>
      <c r="R1045">
        <v>7.4</v>
      </c>
      <c r="S1045" t="s">
        <v>73</v>
      </c>
    </row>
    <row r="1046" spans="1:19" x14ac:dyDescent="0.3">
      <c r="A1046" t="s">
        <v>2178</v>
      </c>
      <c r="B1046" t="s">
        <v>65</v>
      </c>
      <c r="C1046" s="2">
        <v>221710</v>
      </c>
      <c r="D1046" t="s">
        <v>10</v>
      </c>
      <c r="E1046" t="s">
        <v>11</v>
      </c>
      <c r="F1046" t="s">
        <v>33</v>
      </c>
      <c r="G1046" t="s">
        <v>34</v>
      </c>
      <c r="H1046" t="s">
        <v>35</v>
      </c>
      <c r="I1046" t="s">
        <v>34</v>
      </c>
      <c r="J1046" t="s">
        <v>15</v>
      </c>
      <c r="K1046" t="s">
        <v>2179</v>
      </c>
      <c r="L1046" t="s">
        <v>46</v>
      </c>
      <c r="M1046">
        <v>5</v>
      </c>
      <c r="N1046" t="s">
        <v>77</v>
      </c>
      <c r="O1046" s="1">
        <v>45326</v>
      </c>
      <c r="P1046" s="1">
        <v>45345</v>
      </c>
      <c r="Q1046">
        <v>2155</v>
      </c>
      <c r="R1046">
        <v>5.3</v>
      </c>
      <c r="S1046" t="s">
        <v>41</v>
      </c>
    </row>
    <row r="1047" spans="1:19" x14ac:dyDescent="0.3">
      <c r="A1047" t="s">
        <v>2180</v>
      </c>
      <c r="B1047" t="s">
        <v>183</v>
      </c>
      <c r="C1047" s="2">
        <v>61681</v>
      </c>
      <c r="D1047" t="s">
        <v>10</v>
      </c>
      <c r="E1047" t="s">
        <v>32</v>
      </c>
      <c r="F1047" t="s">
        <v>12</v>
      </c>
      <c r="G1047" t="s">
        <v>44</v>
      </c>
      <c r="H1047" t="s">
        <v>14</v>
      </c>
      <c r="I1047" t="s">
        <v>44</v>
      </c>
      <c r="J1047" t="s">
        <v>15</v>
      </c>
      <c r="K1047" t="s">
        <v>2181</v>
      </c>
      <c r="L1047" t="s">
        <v>39</v>
      </c>
      <c r="M1047">
        <v>4</v>
      </c>
      <c r="N1047" t="s">
        <v>116</v>
      </c>
      <c r="O1047" s="1">
        <v>45761</v>
      </c>
      <c r="P1047" s="1">
        <v>45792</v>
      </c>
      <c r="Q1047">
        <v>795</v>
      </c>
      <c r="R1047">
        <v>10</v>
      </c>
      <c r="S1047" t="s">
        <v>19</v>
      </c>
    </row>
    <row r="1048" spans="1:19" x14ac:dyDescent="0.3">
      <c r="A1048" t="s">
        <v>2182</v>
      </c>
      <c r="B1048" t="s">
        <v>161</v>
      </c>
      <c r="C1048" s="2">
        <v>67671</v>
      </c>
      <c r="D1048" t="s">
        <v>10</v>
      </c>
      <c r="E1048" t="s">
        <v>32</v>
      </c>
      <c r="F1048" t="s">
        <v>33</v>
      </c>
      <c r="G1048" t="s">
        <v>36</v>
      </c>
      <c r="H1048" t="s">
        <v>14</v>
      </c>
      <c r="I1048" t="s">
        <v>36</v>
      </c>
      <c r="J1048" t="s">
        <v>25</v>
      </c>
      <c r="K1048" t="s">
        <v>2183</v>
      </c>
      <c r="L1048" t="s">
        <v>46</v>
      </c>
      <c r="M1048">
        <v>2</v>
      </c>
      <c r="N1048" t="s">
        <v>77</v>
      </c>
      <c r="O1048" s="1">
        <v>45410</v>
      </c>
      <c r="P1048" s="1">
        <v>45430</v>
      </c>
      <c r="Q1048">
        <v>1708</v>
      </c>
      <c r="R1048">
        <v>5.2</v>
      </c>
      <c r="S1048" t="s">
        <v>29</v>
      </c>
    </row>
    <row r="1049" spans="1:19" x14ac:dyDescent="0.3">
      <c r="A1049" t="s">
        <v>2184</v>
      </c>
      <c r="B1049" t="s">
        <v>110</v>
      </c>
      <c r="C1049" s="2">
        <v>237827</v>
      </c>
      <c r="D1049" t="s">
        <v>10</v>
      </c>
      <c r="E1049" t="s">
        <v>88</v>
      </c>
      <c r="F1049" t="s">
        <v>12</v>
      </c>
      <c r="G1049" t="s">
        <v>95</v>
      </c>
      <c r="H1049" t="s">
        <v>14</v>
      </c>
      <c r="I1049" t="s">
        <v>95</v>
      </c>
      <c r="J1049" t="s">
        <v>25</v>
      </c>
      <c r="K1049" t="s">
        <v>2185</v>
      </c>
      <c r="L1049" t="s">
        <v>39</v>
      </c>
      <c r="M1049">
        <v>14</v>
      </c>
      <c r="N1049" t="s">
        <v>90</v>
      </c>
      <c r="O1049" s="1">
        <v>45468</v>
      </c>
      <c r="P1049" s="1">
        <v>45513</v>
      </c>
      <c r="Q1049">
        <v>1468</v>
      </c>
      <c r="R1049">
        <v>6</v>
      </c>
      <c r="S1049" t="s">
        <v>70</v>
      </c>
    </row>
    <row r="1050" spans="1:19" x14ac:dyDescent="0.3">
      <c r="A1050" t="s">
        <v>2186</v>
      </c>
      <c r="B1050" t="s">
        <v>114</v>
      </c>
      <c r="C1050" s="2">
        <v>269645</v>
      </c>
      <c r="D1050" t="s">
        <v>10</v>
      </c>
      <c r="E1050" t="s">
        <v>88</v>
      </c>
      <c r="F1050" t="s">
        <v>33</v>
      </c>
      <c r="G1050" t="s">
        <v>140</v>
      </c>
      <c r="H1050" t="s">
        <v>35</v>
      </c>
      <c r="I1050" t="s">
        <v>140</v>
      </c>
      <c r="J1050" t="s">
        <v>25</v>
      </c>
      <c r="K1050" t="s">
        <v>2187</v>
      </c>
      <c r="L1050" t="s">
        <v>17</v>
      </c>
      <c r="M1050">
        <v>16</v>
      </c>
      <c r="N1050" t="s">
        <v>62</v>
      </c>
      <c r="O1050" s="1">
        <v>45407</v>
      </c>
      <c r="P1050" s="1">
        <v>45459</v>
      </c>
      <c r="Q1050">
        <v>1694</v>
      </c>
      <c r="R1050">
        <v>7.2</v>
      </c>
      <c r="S1050" t="s">
        <v>112</v>
      </c>
    </row>
    <row r="1051" spans="1:19" x14ac:dyDescent="0.3">
      <c r="A1051" t="s">
        <v>2188</v>
      </c>
      <c r="B1051" t="s">
        <v>75</v>
      </c>
      <c r="C1051" s="2">
        <v>123571</v>
      </c>
      <c r="D1051" t="s">
        <v>10</v>
      </c>
      <c r="E1051" t="s">
        <v>11</v>
      </c>
      <c r="F1051" t="s">
        <v>12</v>
      </c>
      <c r="G1051" t="s">
        <v>140</v>
      </c>
      <c r="H1051" t="s">
        <v>54</v>
      </c>
      <c r="I1051" t="s">
        <v>140</v>
      </c>
      <c r="J1051" t="s">
        <v>37</v>
      </c>
      <c r="K1051" t="s">
        <v>2189</v>
      </c>
      <c r="L1051" t="s">
        <v>27</v>
      </c>
      <c r="M1051">
        <v>9</v>
      </c>
      <c r="N1051" t="s">
        <v>62</v>
      </c>
      <c r="O1051" s="1">
        <v>45586</v>
      </c>
      <c r="P1051" s="1">
        <v>45605</v>
      </c>
      <c r="Q1051">
        <v>2124</v>
      </c>
      <c r="R1051">
        <v>8.8000000000000007</v>
      </c>
      <c r="S1051" t="s">
        <v>63</v>
      </c>
    </row>
    <row r="1052" spans="1:19" x14ac:dyDescent="0.3">
      <c r="A1052" t="s">
        <v>2190</v>
      </c>
      <c r="B1052" t="s">
        <v>145</v>
      </c>
      <c r="C1052" s="2">
        <v>135653</v>
      </c>
      <c r="D1052" t="s">
        <v>10</v>
      </c>
      <c r="E1052" t="s">
        <v>88</v>
      </c>
      <c r="F1052" t="s">
        <v>33</v>
      </c>
      <c r="G1052" t="s">
        <v>80</v>
      </c>
      <c r="H1052" t="s">
        <v>35</v>
      </c>
      <c r="I1052" t="s">
        <v>80</v>
      </c>
      <c r="J1052" t="s">
        <v>37</v>
      </c>
      <c r="K1052" t="s">
        <v>2191</v>
      </c>
      <c r="L1052" t="s">
        <v>27</v>
      </c>
      <c r="M1052">
        <v>14</v>
      </c>
      <c r="N1052" t="s">
        <v>86</v>
      </c>
      <c r="O1052" s="1">
        <v>45539</v>
      </c>
      <c r="P1052" s="1">
        <v>45608</v>
      </c>
      <c r="Q1052">
        <v>1116</v>
      </c>
      <c r="R1052">
        <v>8</v>
      </c>
      <c r="S1052" t="s">
        <v>70</v>
      </c>
    </row>
    <row r="1053" spans="1:19" x14ac:dyDescent="0.3">
      <c r="A1053" t="s">
        <v>2192</v>
      </c>
      <c r="B1053" t="s">
        <v>110</v>
      </c>
      <c r="C1053" s="2">
        <v>63527</v>
      </c>
      <c r="D1053" t="s">
        <v>10</v>
      </c>
      <c r="E1053" t="s">
        <v>32</v>
      </c>
      <c r="F1053" t="s">
        <v>99</v>
      </c>
      <c r="G1053" t="s">
        <v>23</v>
      </c>
      <c r="H1053" t="s">
        <v>54</v>
      </c>
      <c r="I1053" t="s">
        <v>23</v>
      </c>
      <c r="J1053" t="s">
        <v>37</v>
      </c>
      <c r="K1053" t="s">
        <v>2193</v>
      </c>
      <c r="L1053" t="s">
        <v>17</v>
      </c>
      <c r="M1053">
        <v>4</v>
      </c>
      <c r="N1053" t="s">
        <v>62</v>
      </c>
      <c r="O1053" s="1">
        <v>45760</v>
      </c>
      <c r="P1053" s="1">
        <v>45803</v>
      </c>
      <c r="Q1053">
        <v>868</v>
      </c>
      <c r="R1053">
        <v>6.1</v>
      </c>
      <c r="S1053" t="s">
        <v>70</v>
      </c>
    </row>
    <row r="1054" spans="1:19" x14ac:dyDescent="0.3">
      <c r="A1054" t="s">
        <v>2194</v>
      </c>
      <c r="B1054" t="s">
        <v>103</v>
      </c>
      <c r="C1054" s="2">
        <v>149345</v>
      </c>
      <c r="D1054" t="s">
        <v>51</v>
      </c>
      <c r="E1054" t="s">
        <v>88</v>
      </c>
      <c r="F1054" t="s">
        <v>52</v>
      </c>
      <c r="G1054" t="s">
        <v>53</v>
      </c>
      <c r="H1054" t="s">
        <v>14</v>
      </c>
      <c r="I1054" t="s">
        <v>53</v>
      </c>
      <c r="J1054" t="s">
        <v>15</v>
      </c>
      <c r="K1054" t="s">
        <v>1368</v>
      </c>
      <c r="L1054" t="s">
        <v>46</v>
      </c>
      <c r="M1054">
        <v>18</v>
      </c>
      <c r="N1054" t="s">
        <v>116</v>
      </c>
      <c r="O1054" s="1">
        <v>45685</v>
      </c>
      <c r="P1054" s="1">
        <v>45739</v>
      </c>
      <c r="Q1054">
        <v>1437</v>
      </c>
      <c r="R1054">
        <v>9.9</v>
      </c>
      <c r="S1054" t="s">
        <v>93</v>
      </c>
    </row>
    <row r="1055" spans="1:19" x14ac:dyDescent="0.3">
      <c r="A1055" t="s">
        <v>2195</v>
      </c>
      <c r="B1055" t="s">
        <v>145</v>
      </c>
      <c r="C1055" s="2">
        <v>88770</v>
      </c>
      <c r="D1055" t="s">
        <v>10</v>
      </c>
      <c r="E1055" t="s">
        <v>11</v>
      </c>
      <c r="F1055" t="s">
        <v>12</v>
      </c>
      <c r="G1055" t="s">
        <v>36</v>
      </c>
      <c r="H1055" t="s">
        <v>14</v>
      </c>
      <c r="I1055" t="s">
        <v>36</v>
      </c>
      <c r="J1055" t="s">
        <v>25</v>
      </c>
      <c r="K1055" t="s">
        <v>2196</v>
      </c>
      <c r="L1055" t="s">
        <v>27</v>
      </c>
      <c r="M1055">
        <v>7</v>
      </c>
      <c r="N1055" t="s">
        <v>101</v>
      </c>
      <c r="O1055" s="1">
        <v>45394</v>
      </c>
      <c r="P1055" s="1">
        <v>45450</v>
      </c>
      <c r="Q1055">
        <v>1352</v>
      </c>
      <c r="R1055">
        <v>6</v>
      </c>
      <c r="S1055" t="s">
        <v>29</v>
      </c>
    </row>
    <row r="1056" spans="1:19" x14ac:dyDescent="0.3">
      <c r="A1056" t="s">
        <v>2197</v>
      </c>
      <c r="B1056" t="s">
        <v>137</v>
      </c>
      <c r="C1056" s="2">
        <v>116638</v>
      </c>
      <c r="D1056" t="s">
        <v>10</v>
      </c>
      <c r="E1056" t="s">
        <v>11</v>
      </c>
      <c r="F1056" t="s">
        <v>99</v>
      </c>
      <c r="G1056" t="s">
        <v>55</v>
      </c>
      <c r="H1056" t="s">
        <v>14</v>
      </c>
      <c r="I1056" t="s">
        <v>55</v>
      </c>
      <c r="J1056" t="s">
        <v>15</v>
      </c>
      <c r="K1056" t="s">
        <v>2198</v>
      </c>
      <c r="L1056" t="s">
        <v>27</v>
      </c>
      <c r="M1056">
        <v>8</v>
      </c>
      <c r="N1056" t="s">
        <v>86</v>
      </c>
      <c r="O1056" s="1">
        <v>45754</v>
      </c>
      <c r="P1056" s="1">
        <v>45769</v>
      </c>
      <c r="Q1056">
        <v>1989</v>
      </c>
      <c r="R1056">
        <v>8.5</v>
      </c>
      <c r="S1056" t="s">
        <v>48</v>
      </c>
    </row>
    <row r="1057" spans="1:19" x14ac:dyDescent="0.3">
      <c r="A1057" t="s">
        <v>2199</v>
      </c>
      <c r="B1057" t="s">
        <v>65</v>
      </c>
      <c r="C1057" s="2">
        <v>89557</v>
      </c>
      <c r="D1057" t="s">
        <v>10</v>
      </c>
      <c r="E1057" t="s">
        <v>22</v>
      </c>
      <c r="F1057" t="s">
        <v>99</v>
      </c>
      <c r="G1057" t="s">
        <v>95</v>
      </c>
      <c r="H1057" t="s">
        <v>35</v>
      </c>
      <c r="I1057" t="s">
        <v>95</v>
      </c>
      <c r="J1057" t="s">
        <v>37</v>
      </c>
      <c r="K1057" t="s">
        <v>2200</v>
      </c>
      <c r="L1057" t="s">
        <v>39</v>
      </c>
      <c r="M1057" t="s">
        <v>37</v>
      </c>
      <c r="N1057" t="s">
        <v>28</v>
      </c>
      <c r="O1057" s="1">
        <v>45319</v>
      </c>
      <c r="P1057" s="1">
        <v>45366</v>
      </c>
      <c r="Q1057">
        <v>678</v>
      </c>
      <c r="R1057">
        <v>8.9</v>
      </c>
      <c r="S1057" t="s">
        <v>63</v>
      </c>
    </row>
    <row r="1058" spans="1:19" x14ac:dyDescent="0.3">
      <c r="A1058" t="s">
        <v>2201</v>
      </c>
      <c r="B1058" t="s">
        <v>114</v>
      </c>
      <c r="C1058" s="2">
        <v>127936</v>
      </c>
      <c r="D1058" t="s">
        <v>10</v>
      </c>
      <c r="E1058" t="s">
        <v>32</v>
      </c>
      <c r="F1058" t="s">
        <v>99</v>
      </c>
      <c r="G1058" t="s">
        <v>126</v>
      </c>
      <c r="H1058" t="s">
        <v>35</v>
      </c>
      <c r="I1058" t="s">
        <v>126</v>
      </c>
      <c r="J1058" t="s">
        <v>37</v>
      </c>
      <c r="K1058" t="s">
        <v>2202</v>
      </c>
      <c r="L1058" t="s">
        <v>17</v>
      </c>
      <c r="M1058">
        <v>2</v>
      </c>
      <c r="N1058" t="s">
        <v>40</v>
      </c>
      <c r="O1058" s="1">
        <v>45541</v>
      </c>
      <c r="P1058" s="1">
        <v>45572</v>
      </c>
      <c r="Q1058">
        <v>1140</v>
      </c>
      <c r="R1058">
        <v>5.4</v>
      </c>
      <c r="S1058" t="s">
        <v>234</v>
      </c>
    </row>
    <row r="1059" spans="1:19" x14ac:dyDescent="0.3">
      <c r="A1059" t="s">
        <v>2203</v>
      </c>
      <c r="B1059" t="s">
        <v>65</v>
      </c>
      <c r="C1059" s="2">
        <v>172697</v>
      </c>
      <c r="D1059" t="s">
        <v>51</v>
      </c>
      <c r="E1059" t="s">
        <v>11</v>
      </c>
      <c r="F1059" t="s">
        <v>12</v>
      </c>
      <c r="G1059" t="s">
        <v>120</v>
      </c>
      <c r="H1059" t="s">
        <v>35</v>
      </c>
      <c r="I1059" t="s">
        <v>120</v>
      </c>
      <c r="J1059" t="s">
        <v>25</v>
      </c>
      <c r="K1059" t="s">
        <v>2204</v>
      </c>
      <c r="L1059" t="s">
        <v>46</v>
      </c>
      <c r="M1059">
        <v>7</v>
      </c>
      <c r="N1059" t="s">
        <v>86</v>
      </c>
      <c r="O1059" s="1">
        <v>45448</v>
      </c>
      <c r="P1059" s="1">
        <v>45477</v>
      </c>
      <c r="Q1059">
        <v>646</v>
      </c>
      <c r="R1059">
        <v>6.3</v>
      </c>
      <c r="S1059" t="s">
        <v>78</v>
      </c>
    </row>
    <row r="1060" spans="1:19" x14ac:dyDescent="0.3">
      <c r="A1060" t="s">
        <v>2205</v>
      </c>
      <c r="B1060" t="s">
        <v>130</v>
      </c>
      <c r="C1060" s="2">
        <v>264300</v>
      </c>
      <c r="D1060" t="s">
        <v>10</v>
      </c>
      <c r="E1060" t="s">
        <v>88</v>
      </c>
      <c r="F1060" t="s">
        <v>99</v>
      </c>
      <c r="G1060" t="s">
        <v>126</v>
      </c>
      <c r="H1060" t="s">
        <v>35</v>
      </c>
      <c r="I1060" t="s">
        <v>67</v>
      </c>
      <c r="J1060" t="s">
        <v>15</v>
      </c>
      <c r="K1060" t="s">
        <v>2206</v>
      </c>
      <c r="L1060" t="s">
        <v>39</v>
      </c>
      <c r="M1060">
        <v>12</v>
      </c>
      <c r="N1060" t="s">
        <v>101</v>
      </c>
      <c r="O1060" s="1">
        <v>45355</v>
      </c>
      <c r="P1060" s="1">
        <v>45397</v>
      </c>
      <c r="Q1060">
        <v>1805</v>
      </c>
      <c r="R1060">
        <v>8.6</v>
      </c>
      <c r="S1060" t="s">
        <v>93</v>
      </c>
    </row>
    <row r="1061" spans="1:19" x14ac:dyDescent="0.3">
      <c r="A1061" t="s">
        <v>2207</v>
      </c>
      <c r="B1061" t="s">
        <v>103</v>
      </c>
      <c r="C1061" s="2">
        <v>49695</v>
      </c>
      <c r="D1061" t="s">
        <v>10</v>
      </c>
      <c r="E1061" t="s">
        <v>22</v>
      </c>
      <c r="F1061" t="s">
        <v>99</v>
      </c>
      <c r="G1061" t="s">
        <v>80</v>
      </c>
      <c r="H1061" t="s">
        <v>35</v>
      </c>
      <c r="I1061" t="s">
        <v>153</v>
      </c>
      <c r="J1061" t="s">
        <v>25</v>
      </c>
      <c r="K1061" t="s">
        <v>2208</v>
      </c>
      <c r="L1061" t="s">
        <v>17</v>
      </c>
      <c r="M1061" t="s">
        <v>37</v>
      </c>
      <c r="N1061" t="s">
        <v>40</v>
      </c>
      <c r="O1061" s="1">
        <v>45624</v>
      </c>
      <c r="P1061" s="1">
        <v>45661</v>
      </c>
      <c r="Q1061">
        <v>1760</v>
      </c>
      <c r="R1061">
        <v>6.2</v>
      </c>
      <c r="S1061" t="s">
        <v>63</v>
      </c>
    </row>
    <row r="1062" spans="1:19" x14ac:dyDescent="0.3">
      <c r="A1062" t="s">
        <v>2209</v>
      </c>
      <c r="B1062" t="s">
        <v>59</v>
      </c>
      <c r="C1062" s="2">
        <v>268218</v>
      </c>
      <c r="D1062" t="s">
        <v>10</v>
      </c>
      <c r="E1062" t="s">
        <v>88</v>
      </c>
      <c r="F1062" t="s">
        <v>33</v>
      </c>
      <c r="G1062" t="s">
        <v>95</v>
      </c>
      <c r="H1062" t="s">
        <v>14</v>
      </c>
      <c r="I1062" t="s">
        <v>95</v>
      </c>
      <c r="J1062" t="s">
        <v>15</v>
      </c>
      <c r="K1062" t="s">
        <v>2210</v>
      </c>
      <c r="L1062" t="s">
        <v>39</v>
      </c>
      <c r="M1062">
        <v>10</v>
      </c>
      <c r="N1062" t="s">
        <v>28</v>
      </c>
      <c r="O1062" s="1">
        <v>45582</v>
      </c>
      <c r="P1062" s="1">
        <v>45613</v>
      </c>
      <c r="Q1062">
        <v>1119</v>
      </c>
      <c r="R1062">
        <v>9.4</v>
      </c>
      <c r="S1062" t="s">
        <v>73</v>
      </c>
    </row>
    <row r="1063" spans="1:19" x14ac:dyDescent="0.3">
      <c r="A1063" t="s">
        <v>2211</v>
      </c>
      <c r="B1063" t="s">
        <v>183</v>
      </c>
      <c r="C1063" s="2">
        <v>244121</v>
      </c>
      <c r="D1063" t="s">
        <v>66</v>
      </c>
      <c r="E1063" t="s">
        <v>88</v>
      </c>
      <c r="F1063" t="s">
        <v>52</v>
      </c>
      <c r="G1063" t="s">
        <v>67</v>
      </c>
      <c r="H1063" t="s">
        <v>14</v>
      </c>
      <c r="I1063" t="s">
        <v>67</v>
      </c>
      <c r="J1063" t="s">
        <v>37</v>
      </c>
      <c r="K1063" t="s">
        <v>2212</v>
      </c>
      <c r="L1063" t="s">
        <v>46</v>
      </c>
      <c r="M1063">
        <v>15</v>
      </c>
      <c r="N1063" t="s">
        <v>62</v>
      </c>
      <c r="O1063" s="1">
        <v>45532</v>
      </c>
      <c r="P1063" s="1">
        <v>45601</v>
      </c>
      <c r="Q1063">
        <v>645</v>
      </c>
      <c r="R1063">
        <v>5</v>
      </c>
      <c r="S1063" t="s">
        <v>57</v>
      </c>
    </row>
    <row r="1064" spans="1:19" x14ac:dyDescent="0.3">
      <c r="A1064" t="s">
        <v>2213</v>
      </c>
      <c r="B1064" t="s">
        <v>103</v>
      </c>
      <c r="C1064" s="2">
        <v>64393</v>
      </c>
      <c r="D1064" t="s">
        <v>10</v>
      </c>
      <c r="E1064" t="s">
        <v>22</v>
      </c>
      <c r="F1064" t="s">
        <v>12</v>
      </c>
      <c r="G1064" t="s">
        <v>24</v>
      </c>
      <c r="H1064" t="s">
        <v>35</v>
      </c>
      <c r="I1064" t="s">
        <v>24</v>
      </c>
      <c r="J1064" t="s">
        <v>25</v>
      </c>
      <c r="K1064" t="s">
        <v>2214</v>
      </c>
      <c r="L1064" t="s">
        <v>39</v>
      </c>
      <c r="M1064" t="s">
        <v>37</v>
      </c>
      <c r="N1064" t="s">
        <v>69</v>
      </c>
      <c r="O1064" s="1">
        <v>45598</v>
      </c>
      <c r="P1064" s="1">
        <v>45634</v>
      </c>
      <c r="Q1064">
        <v>1232</v>
      </c>
      <c r="R1064">
        <v>5.8</v>
      </c>
      <c r="S1064" t="s">
        <v>78</v>
      </c>
    </row>
    <row r="1065" spans="1:19" x14ac:dyDescent="0.3">
      <c r="A1065" t="s">
        <v>2215</v>
      </c>
      <c r="B1065" t="s">
        <v>161</v>
      </c>
      <c r="C1065" s="2">
        <v>128609</v>
      </c>
      <c r="D1065" t="s">
        <v>10</v>
      </c>
      <c r="E1065" t="s">
        <v>88</v>
      </c>
      <c r="F1065" t="s">
        <v>52</v>
      </c>
      <c r="G1065" t="s">
        <v>36</v>
      </c>
      <c r="H1065" t="s">
        <v>14</v>
      </c>
      <c r="I1065" t="s">
        <v>44</v>
      </c>
      <c r="J1065" t="s">
        <v>37</v>
      </c>
      <c r="K1065" t="s">
        <v>2216</v>
      </c>
      <c r="L1065" t="s">
        <v>17</v>
      </c>
      <c r="M1065">
        <v>12</v>
      </c>
      <c r="N1065" t="s">
        <v>97</v>
      </c>
      <c r="O1065" s="1">
        <v>45504</v>
      </c>
      <c r="P1065" s="1">
        <v>45546</v>
      </c>
      <c r="Q1065">
        <v>1082</v>
      </c>
      <c r="R1065">
        <v>6.7</v>
      </c>
      <c r="S1065" t="s">
        <v>117</v>
      </c>
    </row>
    <row r="1066" spans="1:19" x14ac:dyDescent="0.3">
      <c r="A1066" t="s">
        <v>2217</v>
      </c>
      <c r="B1066" t="s">
        <v>9</v>
      </c>
      <c r="C1066" s="2">
        <v>177931</v>
      </c>
      <c r="D1066" t="s">
        <v>10</v>
      </c>
      <c r="E1066" t="s">
        <v>88</v>
      </c>
      <c r="F1066" t="s">
        <v>33</v>
      </c>
      <c r="G1066" t="s">
        <v>80</v>
      </c>
      <c r="H1066" t="s">
        <v>35</v>
      </c>
      <c r="I1066" t="s">
        <v>158</v>
      </c>
      <c r="J1066" t="s">
        <v>15</v>
      </c>
      <c r="K1066" t="s">
        <v>2218</v>
      </c>
      <c r="L1066" t="s">
        <v>27</v>
      </c>
      <c r="M1066">
        <v>15</v>
      </c>
      <c r="N1066" t="s">
        <v>86</v>
      </c>
      <c r="O1066" s="1">
        <v>45410</v>
      </c>
      <c r="P1066" s="1">
        <v>45468</v>
      </c>
      <c r="Q1066">
        <v>736</v>
      </c>
      <c r="R1066">
        <v>6.4</v>
      </c>
      <c r="S1066" t="s">
        <v>29</v>
      </c>
    </row>
    <row r="1067" spans="1:19" x14ac:dyDescent="0.3">
      <c r="A1067" t="s">
        <v>2219</v>
      </c>
      <c r="B1067" t="s">
        <v>256</v>
      </c>
      <c r="C1067" s="2">
        <v>199888</v>
      </c>
      <c r="D1067" t="s">
        <v>10</v>
      </c>
      <c r="E1067" t="s">
        <v>88</v>
      </c>
      <c r="F1067" t="s">
        <v>33</v>
      </c>
      <c r="G1067" t="s">
        <v>55</v>
      </c>
      <c r="H1067" t="s">
        <v>54</v>
      </c>
      <c r="I1067" t="s">
        <v>84</v>
      </c>
      <c r="J1067" t="s">
        <v>25</v>
      </c>
      <c r="K1067" t="s">
        <v>2220</v>
      </c>
      <c r="L1067" t="s">
        <v>17</v>
      </c>
      <c r="M1067">
        <v>17</v>
      </c>
      <c r="N1067" t="s">
        <v>28</v>
      </c>
      <c r="O1067" s="1">
        <v>45499</v>
      </c>
      <c r="P1067" s="1">
        <v>45529</v>
      </c>
      <c r="Q1067">
        <v>1534</v>
      </c>
      <c r="R1067">
        <v>8.6</v>
      </c>
      <c r="S1067" t="s">
        <v>112</v>
      </c>
    </row>
    <row r="1068" spans="1:19" x14ac:dyDescent="0.3">
      <c r="A1068" t="s">
        <v>2221</v>
      </c>
      <c r="B1068" t="s">
        <v>83</v>
      </c>
      <c r="C1068" s="2">
        <v>64276</v>
      </c>
      <c r="D1068" t="s">
        <v>10</v>
      </c>
      <c r="E1068" t="s">
        <v>22</v>
      </c>
      <c r="F1068" t="s">
        <v>33</v>
      </c>
      <c r="G1068" t="s">
        <v>140</v>
      </c>
      <c r="H1068" t="s">
        <v>35</v>
      </c>
      <c r="I1068" t="s">
        <v>140</v>
      </c>
      <c r="J1068" t="s">
        <v>15</v>
      </c>
      <c r="K1068" t="s">
        <v>2222</v>
      </c>
      <c r="L1068" t="s">
        <v>17</v>
      </c>
      <c r="M1068" t="s">
        <v>37</v>
      </c>
      <c r="N1068" t="s">
        <v>47</v>
      </c>
      <c r="O1068" s="1">
        <v>45355</v>
      </c>
      <c r="P1068" s="1">
        <v>45409</v>
      </c>
      <c r="Q1068">
        <v>877</v>
      </c>
      <c r="R1068">
        <v>7.5</v>
      </c>
      <c r="S1068" t="s">
        <v>19</v>
      </c>
    </row>
    <row r="1069" spans="1:19" x14ac:dyDescent="0.3">
      <c r="A1069" t="s">
        <v>2223</v>
      </c>
      <c r="B1069" t="s">
        <v>75</v>
      </c>
      <c r="C1069" s="2">
        <v>62281</v>
      </c>
      <c r="D1069" t="s">
        <v>10</v>
      </c>
      <c r="E1069" t="s">
        <v>32</v>
      </c>
      <c r="F1069" t="s">
        <v>52</v>
      </c>
      <c r="G1069" t="s">
        <v>80</v>
      </c>
      <c r="H1069" t="s">
        <v>14</v>
      </c>
      <c r="I1069" t="s">
        <v>80</v>
      </c>
      <c r="J1069" t="s">
        <v>15</v>
      </c>
      <c r="K1069" t="s">
        <v>2224</v>
      </c>
      <c r="L1069" t="s">
        <v>46</v>
      </c>
      <c r="M1069">
        <v>4</v>
      </c>
      <c r="N1069" t="s">
        <v>101</v>
      </c>
      <c r="O1069" s="1">
        <v>45676</v>
      </c>
      <c r="P1069" s="1">
        <v>45700</v>
      </c>
      <c r="Q1069">
        <v>1374</v>
      </c>
      <c r="R1069">
        <v>7.9</v>
      </c>
      <c r="S1069" t="s">
        <v>63</v>
      </c>
    </row>
    <row r="1070" spans="1:19" x14ac:dyDescent="0.3">
      <c r="A1070" t="s">
        <v>2225</v>
      </c>
      <c r="B1070" t="s">
        <v>114</v>
      </c>
      <c r="C1070" s="2">
        <v>186582</v>
      </c>
      <c r="D1070" t="s">
        <v>10</v>
      </c>
      <c r="E1070" t="s">
        <v>11</v>
      </c>
      <c r="F1070" t="s">
        <v>12</v>
      </c>
      <c r="G1070" t="s">
        <v>153</v>
      </c>
      <c r="H1070" t="s">
        <v>14</v>
      </c>
      <c r="I1070" t="s">
        <v>153</v>
      </c>
      <c r="J1070" t="s">
        <v>37</v>
      </c>
      <c r="K1070" t="s">
        <v>2226</v>
      </c>
      <c r="L1070" t="s">
        <v>27</v>
      </c>
      <c r="M1070">
        <v>5</v>
      </c>
      <c r="N1070" t="s">
        <v>28</v>
      </c>
      <c r="O1070" s="1">
        <v>45505</v>
      </c>
      <c r="P1070" s="1">
        <v>45543</v>
      </c>
      <c r="Q1070">
        <v>2107</v>
      </c>
      <c r="R1070">
        <v>9.3000000000000007</v>
      </c>
      <c r="S1070" t="s">
        <v>78</v>
      </c>
    </row>
    <row r="1071" spans="1:19" x14ac:dyDescent="0.3">
      <c r="A1071" t="s">
        <v>2227</v>
      </c>
      <c r="B1071" t="s">
        <v>130</v>
      </c>
      <c r="C1071" s="2">
        <v>80426</v>
      </c>
      <c r="D1071" t="s">
        <v>10</v>
      </c>
      <c r="E1071" t="s">
        <v>22</v>
      </c>
      <c r="F1071" t="s">
        <v>33</v>
      </c>
      <c r="G1071" t="s">
        <v>23</v>
      </c>
      <c r="H1071" t="s">
        <v>35</v>
      </c>
      <c r="I1071" t="s">
        <v>23</v>
      </c>
      <c r="J1071" t="s">
        <v>37</v>
      </c>
      <c r="K1071" t="s">
        <v>2228</v>
      </c>
      <c r="L1071" t="s">
        <v>17</v>
      </c>
      <c r="M1071" t="s">
        <v>37</v>
      </c>
      <c r="N1071" t="s">
        <v>108</v>
      </c>
      <c r="O1071" s="1">
        <v>45691</v>
      </c>
      <c r="P1071" s="1">
        <v>45748</v>
      </c>
      <c r="Q1071">
        <v>530</v>
      </c>
      <c r="R1071">
        <v>6.3</v>
      </c>
      <c r="S1071" t="s">
        <v>70</v>
      </c>
    </row>
    <row r="1072" spans="1:19" x14ac:dyDescent="0.3">
      <c r="A1072" t="s">
        <v>2229</v>
      </c>
      <c r="B1072" t="s">
        <v>110</v>
      </c>
      <c r="C1072" s="2">
        <v>93366</v>
      </c>
      <c r="D1072" t="s">
        <v>10</v>
      </c>
      <c r="E1072" t="s">
        <v>11</v>
      </c>
      <c r="F1072" t="s">
        <v>99</v>
      </c>
      <c r="G1072" t="s">
        <v>158</v>
      </c>
      <c r="H1072" t="s">
        <v>35</v>
      </c>
      <c r="I1072" t="s">
        <v>84</v>
      </c>
      <c r="J1072" t="s">
        <v>37</v>
      </c>
      <c r="K1072" t="s">
        <v>2230</v>
      </c>
      <c r="L1072" t="s">
        <v>46</v>
      </c>
      <c r="M1072">
        <v>9</v>
      </c>
      <c r="N1072" t="s">
        <v>97</v>
      </c>
      <c r="O1072" s="1">
        <v>45334</v>
      </c>
      <c r="P1072" s="1">
        <v>45378</v>
      </c>
      <c r="Q1072">
        <v>661</v>
      </c>
      <c r="R1072">
        <v>8.5</v>
      </c>
      <c r="S1072" t="s">
        <v>93</v>
      </c>
    </row>
    <row r="1073" spans="1:19" x14ac:dyDescent="0.3">
      <c r="A1073" t="s">
        <v>2231</v>
      </c>
      <c r="B1073" t="s">
        <v>21</v>
      </c>
      <c r="C1073" s="2">
        <v>80669</v>
      </c>
      <c r="D1073" t="s">
        <v>10</v>
      </c>
      <c r="E1073" t="s">
        <v>22</v>
      </c>
      <c r="F1073" t="s">
        <v>99</v>
      </c>
      <c r="G1073" t="s">
        <v>153</v>
      </c>
      <c r="H1073" t="s">
        <v>54</v>
      </c>
      <c r="I1073" t="s">
        <v>67</v>
      </c>
      <c r="J1073" t="s">
        <v>25</v>
      </c>
      <c r="K1073" t="s">
        <v>2232</v>
      </c>
      <c r="L1073" t="s">
        <v>17</v>
      </c>
      <c r="M1073">
        <v>1</v>
      </c>
      <c r="N1073" t="s">
        <v>77</v>
      </c>
      <c r="O1073" s="1">
        <v>45531</v>
      </c>
      <c r="P1073" s="1">
        <v>45557</v>
      </c>
      <c r="Q1073">
        <v>1251</v>
      </c>
      <c r="R1073">
        <v>9.6999999999999993</v>
      </c>
      <c r="S1073" t="s">
        <v>112</v>
      </c>
    </row>
    <row r="1074" spans="1:19" x14ac:dyDescent="0.3">
      <c r="A1074" t="s">
        <v>2233</v>
      </c>
      <c r="B1074" t="s">
        <v>50</v>
      </c>
      <c r="C1074" s="2">
        <v>104706</v>
      </c>
      <c r="D1074" t="s">
        <v>10</v>
      </c>
      <c r="E1074" t="s">
        <v>32</v>
      </c>
      <c r="F1074" t="s">
        <v>12</v>
      </c>
      <c r="G1074" t="s">
        <v>84</v>
      </c>
      <c r="H1074" t="s">
        <v>35</v>
      </c>
      <c r="I1074" t="s">
        <v>44</v>
      </c>
      <c r="J1074" t="s">
        <v>37</v>
      </c>
      <c r="K1074" t="s">
        <v>2234</v>
      </c>
      <c r="L1074" t="s">
        <v>46</v>
      </c>
      <c r="M1074">
        <v>2</v>
      </c>
      <c r="N1074" t="s">
        <v>47</v>
      </c>
      <c r="O1074" s="1">
        <v>45640</v>
      </c>
      <c r="P1074" s="1">
        <v>45701</v>
      </c>
      <c r="Q1074">
        <v>1148</v>
      </c>
      <c r="R1074">
        <v>7.9</v>
      </c>
      <c r="S1074" t="s">
        <v>234</v>
      </c>
    </row>
    <row r="1075" spans="1:19" x14ac:dyDescent="0.3">
      <c r="A1075" t="s">
        <v>2235</v>
      </c>
      <c r="B1075" t="s">
        <v>183</v>
      </c>
      <c r="C1075" s="2">
        <v>85510</v>
      </c>
      <c r="D1075" t="s">
        <v>10</v>
      </c>
      <c r="E1075" t="s">
        <v>32</v>
      </c>
      <c r="F1075" t="s">
        <v>99</v>
      </c>
      <c r="G1075" t="s">
        <v>166</v>
      </c>
      <c r="H1075" t="s">
        <v>35</v>
      </c>
      <c r="I1075" t="s">
        <v>166</v>
      </c>
      <c r="J1075" t="s">
        <v>25</v>
      </c>
      <c r="K1075" t="s">
        <v>2236</v>
      </c>
      <c r="L1075" t="s">
        <v>46</v>
      </c>
      <c r="M1075">
        <v>4</v>
      </c>
      <c r="N1075" t="s">
        <v>86</v>
      </c>
      <c r="O1075" s="1">
        <v>45589</v>
      </c>
      <c r="P1075" s="1">
        <v>45620</v>
      </c>
      <c r="Q1075">
        <v>1995</v>
      </c>
      <c r="R1075">
        <v>7.9</v>
      </c>
      <c r="S1075" t="s">
        <v>19</v>
      </c>
    </row>
    <row r="1076" spans="1:19" x14ac:dyDescent="0.3">
      <c r="A1076" t="s">
        <v>2237</v>
      </c>
      <c r="B1076" t="s">
        <v>183</v>
      </c>
      <c r="C1076" s="2">
        <v>58608</v>
      </c>
      <c r="D1076" t="s">
        <v>10</v>
      </c>
      <c r="E1076" t="s">
        <v>32</v>
      </c>
      <c r="F1076" t="s">
        <v>33</v>
      </c>
      <c r="G1076" t="s">
        <v>36</v>
      </c>
      <c r="H1076" t="s">
        <v>14</v>
      </c>
      <c r="I1076" t="s">
        <v>44</v>
      </c>
      <c r="J1076" t="s">
        <v>25</v>
      </c>
      <c r="K1076" t="s">
        <v>746</v>
      </c>
      <c r="L1076" t="s">
        <v>17</v>
      </c>
      <c r="M1076">
        <v>3</v>
      </c>
      <c r="N1076" t="s">
        <v>116</v>
      </c>
      <c r="O1076" s="1">
        <v>45405</v>
      </c>
      <c r="P1076" s="1">
        <v>45449</v>
      </c>
      <c r="Q1076">
        <v>1454</v>
      </c>
      <c r="R1076">
        <v>6.2</v>
      </c>
      <c r="S1076" t="s">
        <v>93</v>
      </c>
    </row>
    <row r="1077" spans="1:19" x14ac:dyDescent="0.3">
      <c r="A1077" t="s">
        <v>2238</v>
      </c>
      <c r="B1077" t="s">
        <v>110</v>
      </c>
      <c r="C1077" s="2">
        <v>41059</v>
      </c>
      <c r="D1077" t="s">
        <v>10</v>
      </c>
      <c r="E1077" t="s">
        <v>22</v>
      </c>
      <c r="F1077" t="s">
        <v>33</v>
      </c>
      <c r="G1077" t="s">
        <v>80</v>
      </c>
      <c r="H1077" t="s">
        <v>54</v>
      </c>
      <c r="I1077" t="s">
        <v>24</v>
      </c>
      <c r="J1077" t="s">
        <v>25</v>
      </c>
      <c r="K1077" t="s">
        <v>2239</v>
      </c>
      <c r="L1077" t="s">
        <v>17</v>
      </c>
      <c r="M1077">
        <v>1</v>
      </c>
      <c r="N1077" t="s">
        <v>40</v>
      </c>
      <c r="O1077" s="1">
        <v>45447</v>
      </c>
      <c r="P1077" s="1">
        <v>45486</v>
      </c>
      <c r="Q1077">
        <v>1376</v>
      </c>
      <c r="R1077">
        <v>9.8000000000000007</v>
      </c>
      <c r="S1077" t="s">
        <v>93</v>
      </c>
    </row>
    <row r="1078" spans="1:19" x14ac:dyDescent="0.3">
      <c r="A1078" t="s">
        <v>2240</v>
      </c>
      <c r="B1078" t="s">
        <v>31</v>
      </c>
      <c r="C1078" s="2">
        <v>73796</v>
      </c>
      <c r="D1078" t="s">
        <v>10</v>
      </c>
      <c r="E1078" t="s">
        <v>22</v>
      </c>
      <c r="F1078" t="s">
        <v>33</v>
      </c>
      <c r="G1078" t="s">
        <v>55</v>
      </c>
      <c r="H1078" t="s">
        <v>35</v>
      </c>
      <c r="I1078" t="s">
        <v>55</v>
      </c>
      <c r="J1078" t="s">
        <v>15</v>
      </c>
      <c r="K1078" t="s">
        <v>2241</v>
      </c>
      <c r="L1078" t="s">
        <v>46</v>
      </c>
      <c r="M1078" t="s">
        <v>37</v>
      </c>
      <c r="N1078" t="s">
        <v>62</v>
      </c>
      <c r="O1078" s="1">
        <v>45640</v>
      </c>
      <c r="P1078" s="1">
        <v>45683</v>
      </c>
      <c r="Q1078">
        <v>2265</v>
      </c>
      <c r="R1078">
        <v>9.5</v>
      </c>
      <c r="S1078" t="s">
        <v>70</v>
      </c>
    </row>
    <row r="1079" spans="1:19" x14ac:dyDescent="0.3">
      <c r="A1079" t="s">
        <v>2242</v>
      </c>
      <c r="B1079" t="s">
        <v>119</v>
      </c>
      <c r="C1079" s="2">
        <v>139360</v>
      </c>
      <c r="D1079" t="s">
        <v>10</v>
      </c>
      <c r="E1079" t="s">
        <v>88</v>
      </c>
      <c r="F1079" t="s">
        <v>33</v>
      </c>
      <c r="G1079" t="s">
        <v>84</v>
      </c>
      <c r="H1079" t="s">
        <v>54</v>
      </c>
      <c r="I1079" t="s">
        <v>84</v>
      </c>
      <c r="J1079" t="s">
        <v>25</v>
      </c>
      <c r="K1079" t="s">
        <v>2243</v>
      </c>
      <c r="L1079" t="s">
        <v>46</v>
      </c>
      <c r="M1079">
        <v>16</v>
      </c>
      <c r="N1079" t="s">
        <v>122</v>
      </c>
      <c r="O1079" s="1">
        <v>45743</v>
      </c>
      <c r="P1079" s="1">
        <v>45792</v>
      </c>
      <c r="Q1079">
        <v>2111</v>
      </c>
      <c r="R1079">
        <v>9.9</v>
      </c>
      <c r="S1079" t="s">
        <v>41</v>
      </c>
    </row>
    <row r="1080" spans="1:19" x14ac:dyDescent="0.3">
      <c r="A1080" t="s">
        <v>2244</v>
      </c>
      <c r="B1080" t="s">
        <v>65</v>
      </c>
      <c r="C1080" s="2">
        <v>283408</v>
      </c>
      <c r="D1080" t="s">
        <v>10</v>
      </c>
      <c r="E1080" t="s">
        <v>88</v>
      </c>
      <c r="F1080" t="s">
        <v>33</v>
      </c>
      <c r="G1080" t="s">
        <v>153</v>
      </c>
      <c r="H1080" t="s">
        <v>54</v>
      </c>
      <c r="I1080" t="s">
        <v>153</v>
      </c>
      <c r="J1080" t="s">
        <v>37</v>
      </c>
      <c r="K1080" t="s">
        <v>2245</v>
      </c>
      <c r="L1080" t="s">
        <v>46</v>
      </c>
      <c r="M1080">
        <v>17</v>
      </c>
      <c r="N1080" t="s">
        <v>47</v>
      </c>
      <c r="O1080" s="1">
        <v>45544</v>
      </c>
      <c r="P1080" s="1">
        <v>45610</v>
      </c>
      <c r="Q1080">
        <v>2410</v>
      </c>
      <c r="R1080">
        <v>8.1999999999999993</v>
      </c>
      <c r="S1080" t="s">
        <v>93</v>
      </c>
    </row>
    <row r="1081" spans="1:19" x14ac:dyDescent="0.3">
      <c r="A1081" t="s">
        <v>2246</v>
      </c>
      <c r="B1081" t="s">
        <v>75</v>
      </c>
      <c r="C1081" s="2">
        <v>113645</v>
      </c>
      <c r="D1081" t="s">
        <v>66</v>
      </c>
      <c r="E1081" t="s">
        <v>32</v>
      </c>
      <c r="F1081" t="s">
        <v>12</v>
      </c>
      <c r="G1081" t="s">
        <v>67</v>
      </c>
      <c r="H1081" t="s">
        <v>35</v>
      </c>
      <c r="I1081" t="s">
        <v>67</v>
      </c>
      <c r="J1081" t="s">
        <v>25</v>
      </c>
      <c r="K1081" t="s">
        <v>2247</v>
      </c>
      <c r="L1081" t="s">
        <v>27</v>
      </c>
      <c r="M1081">
        <v>4</v>
      </c>
      <c r="N1081" t="s">
        <v>28</v>
      </c>
      <c r="O1081" s="1">
        <v>45747</v>
      </c>
      <c r="P1081" s="1">
        <v>45777</v>
      </c>
      <c r="Q1081">
        <v>2318</v>
      </c>
      <c r="R1081">
        <v>8.4</v>
      </c>
      <c r="S1081" t="s">
        <v>174</v>
      </c>
    </row>
    <row r="1082" spans="1:19" x14ac:dyDescent="0.3">
      <c r="A1082" t="s">
        <v>2248</v>
      </c>
      <c r="B1082" t="s">
        <v>21</v>
      </c>
      <c r="C1082" s="2">
        <v>155932</v>
      </c>
      <c r="D1082" t="s">
        <v>66</v>
      </c>
      <c r="E1082" t="s">
        <v>88</v>
      </c>
      <c r="F1082" t="s">
        <v>52</v>
      </c>
      <c r="G1082" t="s">
        <v>67</v>
      </c>
      <c r="H1082" t="s">
        <v>54</v>
      </c>
      <c r="I1082" t="s">
        <v>67</v>
      </c>
      <c r="J1082" t="s">
        <v>37</v>
      </c>
      <c r="K1082" t="s">
        <v>2249</v>
      </c>
      <c r="L1082" t="s">
        <v>46</v>
      </c>
      <c r="M1082">
        <v>11</v>
      </c>
      <c r="N1082" t="s">
        <v>77</v>
      </c>
      <c r="O1082" s="1">
        <v>45638</v>
      </c>
      <c r="P1082" s="1">
        <v>45689</v>
      </c>
      <c r="Q1082">
        <v>1074</v>
      </c>
      <c r="R1082">
        <v>9.1999999999999993</v>
      </c>
      <c r="S1082" t="s">
        <v>112</v>
      </c>
    </row>
    <row r="1083" spans="1:19" x14ac:dyDescent="0.3">
      <c r="A1083" t="s">
        <v>2250</v>
      </c>
      <c r="B1083" t="s">
        <v>256</v>
      </c>
      <c r="C1083" s="2">
        <v>63898</v>
      </c>
      <c r="D1083" t="s">
        <v>10</v>
      </c>
      <c r="E1083" t="s">
        <v>22</v>
      </c>
      <c r="F1083" t="s">
        <v>33</v>
      </c>
      <c r="G1083" t="s">
        <v>55</v>
      </c>
      <c r="H1083" t="s">
        <v>14</v>
      </c>
      <c r="I1083" t="s">
        <v>55</v>
      </c>
      <c r="J1083" t="s">
        <v>37</v>
      </c>
      <c r="K1083" t="s">
        <v>2251</v>
      </c>
      <c r="L1083" t="s">
        <v>46</v>
      </c>
      <c r="M1083">
        <v>1</v>
      </c>
      <c r="N1083" t="s">
        <v>149</v>
      </c>
      <c r="O1083" s="1">
        <v>45721</v>
      </c>
      <c r="P1083" s="1">
        <v>45771</v>
      </c>
      <c r="Q1083">
        <v>1995</v>
      </c>
      <c r="R1083">
        <v>5.7</v>
      </c>
      <c r="S1083" t="s">
        <v>29</v>
      </c>
    </row>
    <row r="1084" spans="1:19" x14ac:dyDescent="0.3">
      <c r="A1084" t="s">
        <v>2252</v>
      </c>
      <c r="B1084" t="s">
        <v>65</v>
      </c>
      <c r="C1084" s="2">
        <v>113621</v>
      </c>
      <c r="D1084" t="s">
        <v>10</v>
      </c>
      <c r="E1084" t="s">
        <v>22</v>
      </c>
      <c r="F1084" t="s">
        <v>52</v>
      </c>
      <c r="G1084" t="s">
        <v>153</v>
      </c>
      <c r="H1084" t="s">
        <v>35</v>
      </c>
      <c r="I1084" t="s">
        <v>153</v>
      </c>
      <c r="J1084" t="s">
        <v>25</v>
      </c>
      <c r="K1084" t="s">
        <v>2253</v>
      </c>
      <c r="L1084" t="s">
        <v>46</v>
      </c>
      <c r="M1084" t="s">
        <v>37</v>
      </c>
      <c r="N1084" t="s">
        <v>18</v>
      </c>
      <c r="O1084" s="1">
        <v>45623</v>
      </c>
      <c r="P1084" s="1">
        <v>45650</v>
      </c>
      <c r="Q1084">
        <v>1178</v>
      </c>
      <c r="R1084">
        <v>6.2</v>
      </c>
      <c r="S1084" t="s">
        <v>234</v>
      </c>
    </row>
    <row r="1085" spans="1:19" x14ac:dyDescent="0.3">
      <c r="A1085" t="s">
        <v>2254</v>
      </c>
      <c r="B1085" t="s">
        <v>9</v>
      </c>
      <c r="C1085" s="2">
        <v>184001</v>
      </c>
      <c r="D1085" t="s">
        <v>10</v>
      </c>
      <c r="E1085" t="s">
        <v>88</v>
      </c>
      <c r="F1085" t="s">
        <v>52</v>
      </c>
      <c r="G1085" t="s">
        <v>34</v>
      </c>
      <c r="H1085" t="s">
        <v>54</v>
      </c>
      <c r="I1085" t="s">
        <v>34</v>
      </c>
      <c r="J1085" t="s">
        <v>25</v>
      </c>
      <c r="K1085" t="s">
        <v>2255</v>
      </c>
      <c r="L1085" t="s">
        <v>39</v>
      </c>
      <c r="M1085">
        <v>14</v>
      </c>
      <c r="N1085" t="s">
        <v>149</v>
      </c>
      <c r="O1085" s="1">
        <v>45739</v>
      </c>
      <c r="P1085" s="1">
        <v>45795</v>
      </c>
      <c r="Q1085">
        <v>2398</v>
      </c>
      <c r="R1085">
        <v>6.7</v>
      </c>
      <c r="S1085" t="s">
        <v>174</v>
      </c>
    </row>
    <row r="1086" spans="1:19" x14ac:dyDescent="0.3">
      <c r="A1086" t="s">
        <v>2256</v>
      </c>
      <c r="B1086" t="s">
        <v>256</v>
      </c>
      <c r="C1086" s="2">
        <v>82405</v>
      </c>
      <c r="D1086" t="s">
        <v>51</v>
      </c>
      <c r="E1086" t="s">
        <v>22</v>
      </c>
      <c r="F1086" t="s">
        <v>99</v>
      </c>
      <c r="G1086" t="s">
        <v>120</v>
      </c>
      <c r="H1086" t="s">
        <v>35</v>
      </c>
      <c r="I1086" t="s">
        <v>120</v>
      </c>
      <c r="J1086" t="s">
        <v>25</v>
      </c>
      <c r="K1086" t="s">
        <v>2257</v>
      </c>
      <c r="L1086" t="s">
        <v>17</v>
      </c>
      <c r="M1086" t="s">
        <v>37</v>
      </c>
      <c r="N1086" t="s">
        <v>97</v>
      </c>
      <c r="O1086" s="1">
        <v>45556</v>
      </c>
      <c r="P1086" s="1">
        <v>45629</v>
      </c>
      <c r="Q1086">
        <v>2241</v>
      </c>
      <c r="R1086">
        <v>7.7</v>
      </c>
      <c r="S1086" t="s">
        <v>63</v>
      </c>
    </row>
    <row r="1087" spans="1:19" x14ac:dyDescent="0.3">
      <c r="A1087" t="s">
        <v>2258</v>
      </c>
      <c r="B1087" t="s">
        <v>59</v>
      </c>
      <c r="C1087" s="2">
        <v>306862</v>
      </c>
      <c r="D1087" t="s">
        <v>10</v>
      </c>
      <c r="E1087" t="s">
        <v>88</v>
      </c>
      <c r="F1087" t="s">
        <v>33</v>
      </c>
      <c r="G1087" t="s">
        <v>95</v>
      </c>
      <c r="H1087" t="s">
        <v>35</v>
      </c>
      <c r="I1087" t="s">
        <v>120</v>
      </c>
      <c r="J1087" t="s">
        <v>37</v>
      </c>
      <c r="K1087" t="s">
        <v>2259</v>
      </c>
      <c r="L1087" t="s">
        <v>39</v>
      </c>
      <c r="M1087">
        <v>12</v>
      </c>
      <c r="N1087" t="s">
        <v>108</v>
      </c>
      <c r="O1087" s="1">
        <v>45400</v>
      </c>
      <c r="P1087" s="1">
        <v>45434</v>
      </c>
      <c r="Q1087">
        <v>2305</v>
      </c>
      <c r="R1087">
        <v>6.9</v>
      </c>
      <c r="S1087" t="s">
        <v>29</v>
      </c>
    </row>
    <row r="1088" spans="1:19" x14ac:dyDescent="0.3">
      <c r="A1088" t="s">
        <v>2260</v>
      </c>
      <c r="B1088" t="s">
        <v>50</v>
      </c>
      <c r="C1088" s="2">
        <v>63532</v>
      </c>
      <c r="D1088" t="s">
        <v>10</v>
      </c>
      <c r="E1088" t="s">
        <v>22</v>
      </c>
      <c r="F1088" t="s">
        <v>99</v>
      </c>
      <c r="G1088" t="s">
        <v>153</v>
      </c>
      <c r="H1088" t="s">
        <v>54</v>
      </c>
      <c r="I1088" t="s">
        <v>153</v>
      </c>
      <c r="J1088" t="s">
        <v>37</v>
      </c>
      <c r="K1088" t="s">
        <v>2261</v>
      </c>
      <c r="L1088" t="s">
        <v>17</v>
      </c>
      <c r="M1088">
        <v>1</v>
      </c>
      <c r="N1088" t="s">
        <v>149</v>
      </c>
      <c r="O1088" s="1">
        <v>45620</v>
      </c>
      <c r="P1088" s="1">
        <v>45646</v>
      </c>
      <c r="Q1088">
        <v>547</v>
      </c>
      <c r="R1088">
        <v>6.6</v>
      </c>
      <c r="S1088" t="s">
        <v>174</v>
      </c>
    </row>
    <row r="1089" spans="1:19" x14ac:dyDescent="0.3">
      <c r="A1089" t="s">
        <v>2262</v>
      </c>
      <c r="B1089" t="s">
        <v>110</v>
      </c>
      <c r="C1089" s="2">
        <v>58701</v>
      </c>
      <c r="D1089" t="s">
        <v>10</v>
      </c>
      <c r="E1089" t="s">
        <v>32</v>
      </c>
      <c r="F1089" t="s">
        <v>33</v>
      </c>
      <c r="G1089" t="s">
        <v>36</v>
      </c>
      <c r="H1089" t="s">
        <v>14</v>
      </c>
      <c r="I1089" t="s">
        <v>36</v>
      </c>
      <c r="J1089" t="s">
        <v>25</v>
      </c>
      <c r="K1089" t="s">
        <v>2263</v>
      </c>
      <c r="L1089" t="s">
        <v>39</v>
      </c>
      <c r="M1089">
        <v>4</v>
      </c>
      <c r="N1089" t="s">
        <v>90</v>
      </c>
      <c r="O1089" s="1">
        <v>45493</v>
      </c>
      <c r="P1089" s="1">
        <v>45518</v>
      </c>
      <c r="Q1089">
        <v>1765</v>
      </c>
      <c r="R1089">
        <v>8.4</v>
      </c>
      <c r="S1089" t="s">
        <v>174</v>
      </c>
    </row>
    <row r="1090" spans="1:19" x14ac:dyDescent="0.3">
      <c r="A1090" t="s">
        <v>2264</v>
      </c>
      <c r="B1090" t="s">
        <v>43</v>
      </c>
      <c r="C1090" s="2">
        <v>171299</v>
      </c>
      <c r="D1090" t="s">
        <v>51</v>
      </c>
      <c r="E1090" t="s">
        <v>88</v>
      </c>
      <c r="F1090" t="s">
        <v>52</v>
      </c>
      <c r="G1090" t="s">
        <v>120</v>
      </c>
      <c r="H1090" t="s">
        <v>54</v>
      </c>
      <c r="I1090" t="s">
        <v>120</v>
      </c>
      <c r="J1090" t="s">
        <v>37</v>
      </c>
      <c r="K1090" t="s">
        <v>2265</v>
      </c>
      <c r="L1090" t="s">
        <v>46</v>
      </c>
      <c r="M1090">
        <v>13</v>
      </c>
      <c r="N1090" t="s">
        <v>108</v>
      </c>
      <c r="O1090" s="1">
        <v>45759</v>
      </c>
      <c r="P1090" s="1">
        <v>45796</v>
      </c>
      <c r="Q1090">
        <v>602</v>
      </c>
      <c r="R1090">
        <v>5.8</v>
      </c>
      <c r="S1090" t="s">
        <v>128</v>
      </c>
    </row>
    <row r="1091" spans="1:19" x14ac:dyDescent="0.3">
      <c r="A1091" t="s">
        <v>2266</v>
      </c>
      <c r="B1091" t="s">
        <v>130</v>
      </c>
      <c r="C1091" s="2">
        <v>62306</v>
      </c>
      <c r="D1091" t="s">
        <v>10</v>
      </c>
      <c r="E1091" t="s">
        <v>32</v>
      </c>
      <c r="F1091" t="s">
        <v>52</v>
      </c>
      <c r="G1091" t="s">
        <v>24</v>
      </c>
      <c r="H1091" t="s">
        <v>14</v>
      </c>
      <c r="I1091" t="s">
        <v>23</v>
      </c>
      <c r="J1091" t="s">
        <v>15</v>
      </c>
      <c r="K1091" t="s">
        <v>2267</v>
      </c>
      <c r="L1091" t="s">
        <v>17</v>
      </c>
      <c r="M1091">
        <v>4</v>
      </c>
      <c r="N1091" t="s">
        <v>69</v>
      </c>
      <c r="O1091" s="1">
        <v>45394</v>
      </c>
      <c r="P1091" s="1">
        <v>45450</v>
      </c>
      <c r="Q1091">
        <v>1769</v>
      </c>
      <c r="R1091">
        <v>7.4</v>
      </c>
      <c r="S1091" t="s">
        <v>29</v>
      </c>
    </row>
    <row r="1092" spans="1:19" x14ac:dyDescent="0.3">
      <c r="A1092" t="s">
        <v>2268</v>
      </c>
      <c r="B1092" t="s">
        <v>161</v>
      </c>
      <c r="C1092" s="2">
        <v>108428</v>
      </c>
      <c r="D1092" t="s">
        <v>10</v>
      </c>
      <c r="E1092" t="s">
        <v>32</v>
      </c>
      <c r="F1092" t="s">
        <v>52</v>
      </c>
      <c r="G1092" t="s">
        <v>95</v>
      </c>
      <c r="H1092" t="s">
        <v>14</v>
      </c>
      <c r="I1092" t="s">
        <v>95</v>
      </c>
      <c r="J1092" t="s">
        <v>25</v>
      </c>
      <c r="K1092" t="s">
        <v>2269</v>
      </c>
      <c r="L1092" t="s">
        <v>17</v>
      </c>
      <c r="M1092">
        <v>4</v>
      </c>
      <c r="N1092" t="s">
        <v>108</v>
      </c>
      <c r="O1092" s="1">
        <v>45381</v>
      </c>
      <c r="P1092" s="1">
        <v>45413</v>
      </c>
      <c r="Q1092">
        <v>1020</v>
      </c>
      <c r="R1092">
        <v>9.3000000000000007</v>
      </c>
      <c r="S1092" t="s">
        <v>57</v>
      </c>
    </row>
    <row r="1093" spans="1:19" x14ac:dyDescent="0.3">
      <c r="A1093" t="s">
        <v>2270</v>
      </c>
      <c r="B1093" t="s">
        <v>50</v>
      </c>
      <c r="C1093" s="2">
        <v>105008</v>
      </c>
      <c r="D1093" t="s">
        <v>51</v>
      </c>
      <c r="E1093" t="s">
        <v>11</v>
      </c>
      <c r="F1093" t="s">
        <v>12</v>
      </c>
      <c r="G1093" t="s">
        <v>60</v>
      </c>
      <c r="H1093" t="s">
        <v>14</v>
      </c>
      <c r="I1093" t="s">
        <v>60</v>
      </c>
      <c r="J1093" t="s">
        <v>37</v>
      </c>
      <c r="K1093" t="s">
        <v>2271</v>
      </c>
      <c r="L1093" t="s">
        <v>17</v>
      </c>
      <c r="M1093">
        <v>9</v>
      </c>
      <c r="N1093" t="s">
        <v>47</v>
      </c>
      <c r="O1093" s="1">
        <v>45394</v>
      </c>
      <c r="P1093" s="1">
        <v>45429</v>
      </c>
      <c r="Q1093">
        <v>1909</v>
      </c>
      <c r="R1093">
        <v>9.5</v>
      </c>
      <c r="S1093" t="s">
        <v>227</v>
      </c>
    </row>
    <row r="1094" spans="1:19" x14ac:dyDescent="0.3">
      <c r="A1094" t="s">
        <v>2272</v>
      </c>
      <c r="B1094" t="s">
        <v>43</v>
      </c>
      <c r="C1094" s="2">
        <v>109329</v>
      </c>
      <c r="D1094" t="s">
        <v>51</v>
      </c>
      <c r="E1094" t="s">
        <v>11</v>
      </c>
      <c r="F1094" t="s">
        <v>52</v>
      </c>
      <c r="G1094" t="s">
        <v>53</v>
      </c>
      <c r="H1094" t="s">
        <v>14</v>
      </c>
      <c r="I1094" t="s">
        <v>53</v>
      </c>
      <c r="J1094" t="s">
        <v>15</v>
      </c>
      <c r="K1094" t="s">
        <v>2273</v>
      </c>
      <c r="L1094" t="s">
        <v>39</v>
      </c>
      <c r="M1094">
        <v>8</v>
      </c>
      <c r="N1094" t="s">
        <v>40</v>
      </c>
      <c r="O1094" s="1">
        <v>45542</v>
      </c>
      <c r="P1094" s="1">
        <v>45570</v>
      </c>
      <c r="Q1094">
        <v>944</v>
      </c>
      <c r="R1094">
        <v>10</v>
      </c>
      <c r="S1094" t="s">
        <v>128</v>
      </c>
    </row>
    <row r="1095" spans="1:19" x14ac:dyDescent="0.3">
      <c r="A1095" t="s">
        <v>2274</v>
      </c>
      <c r="B1095" t="s">
        <v>59</v>
      </c>
      <c r="C1095" s="2">
        <v>129639</v>
      </c>
      <c r="D1095" t="s">
        <v>10</v>
      </c>
      <c r="E1095" t="s">
        <v>11</v>
      </c>
      <c r="F1095" t="s">
        <v>52</v>
      </c>
      <c r="G1095" t="s">
        <v>84</v>
      </c>
      <c r="H1095" t="s">
        <v>35</v>
      </c>
      <c r="I1095" t="s">
        <v>84</v>
      </c>
      <c r="J1095" t="s">
        <v>15</v>
      </c>
      <c r="K1095" t="s">
        <v>2275</v>
      </c>
      <c r="L1095" t="s">
        <v>27</v>
      </c>
      <c r="M1095">
        <v>5</v>
      </c>
      <c r="N1095" t="s">
        <v>86</v>
      </c>
      <c r="O1095" s="1">
        <v>45669</v>
      </c>
      <c r="P1095" s="1">
        <v>45685</v>
      </c>
      <c r="Q1095">
        <v>784</v>
      </c>
      <c r="R1095">
        <v>8.1999999999999993</v>
      </c>
      <c r="S1095" t="s">
        <v>117</v>
      </c>
    </row>
    <row r="1096" spans="1:19" x14ac:dyDescent="0.3">
      <c r="A1096" t="s">
        <v>2276</v>
      </c>
      <c r="B1096" t="s">
        <v>256</v>
      </c>
      <c r="C1096" s="2">
        <v>153539</v>
      </c>
      <c r="D1096" t="s">
        <v>10</v>
      </c>
      <c r="E1096" t="s">
        <v>32</v>
      </c>
      <c r="F1096" t="s">
        <v>33</v>
      </c>
      <c r="G1096" t="s">
        <v>34</v>
      </c>
      <c r="H1096" t="s">
        <v>35</v>
      </c>
      <c r="I1096" t="s">
        <v>44</v>
      </c>
      <c r="J1096" t="s">
        <v>25</v>
      </c>
      <c r="K1096" t="s">
        <v>2277</v>
      </c>
      <c r="L1096" t="s">
        <v>17</v>
      </c>
      <c r="M1096">
        <v>3</v>
      </c>
      <c r="N1096" t="s">
        <v>28</v>
      </c>
      <c r="O1096" s="1">
        <v>45598</v>
      </c>
      <c r="P1096" s="1">
        <v>45628</v>
      </c>
      <c r="Q1096">
        <v>1620</v>
      </c>
      <c r="R1096">
        <v>6.8</v>
      </c>
      <c r="S1096" t="s">
        <v>41</v>
      </c>
    </row>
    <row r="1097" spans="1:19" x14ac:dyDescent="0.3">
      <c r="A1097" t="s">
        <v>2278</v>
      </c>
      <c r="B1097" t="s">
        <v>145</v>
      </c>
      <c r="C1097" s="2">
        <v>47668</v>
      </c>
      <c r="D1097" t="s">
        <v>10</v>
      </c>
      <c r="E1097" t="s">
        <v>22</v>
      </c>
      <c r="F1097" t="s">
        <v>12</v>
      </c>
      <c r="G1097" t="s">
        <v>23</v>
      </c>
      <c r="H1097" t="s">
        <v>54</v>
      </c>
      <c r="I1097" t="s">
        <v>23</v>
      </c>
      <c r="J1097" t="s">
        <v>25</v>
      </c>
      <c r="K1097" t="s">
        <v>2279</v>
      </c>
      <c r="L1097" t="s">
        <v>46</v>
      </c>
      <c r="M1097" t="s">
        <v>37</v>
      </c>
      <c r="N1097" t="s">
        <v>122</v>
      </c>
      <c r="O1097" s="1">
        <v>45341</v>
      </c>
      <c r="P1097" s="1">
        <v>45410</v>
      </c>
      <c r="Q1097">
        <v>1948</v>
      </c>
      <c r="R1097">
        <v>9.1999999999999993</v>
      </c>
      <c r="S1097" t="s">
        <v>117</v>
      </c>
    </row>
    <row r="1098" spans="1:19" x14ac:dyDescent="0.3">
      <c r="A1098" t="s">
        <v>2280</v>
      </c>
      <c r="B1098" t="s">
        <v>119</v>
      </c>
      <c r="C1098" s="2">
        <v>156235</v>
      </c>
      <c r="D1098" t="s">
        <v>10</v>
      </c>
      <c r="E1098" t="s">
        <v>11</v>
      </c>
      <c r="F1098" t="s">
        <v>12</v>
      </c>
      <c r="G1098" t="s">
        <v>153</v>
      </c>
      <c r="H1098" t="s">
        <v>54</v>
      </c>
      <c r="I1098" t="s">
        <v>13</v>
      </c>
      <c r="J1098" t="s">
        <v>15</v>
      </c>
      <c r="K1098" t="s">
        <v>2281</v>
      </c>
      <c r="L1098" t="s">
        <v>39</v>
      </c>
      <c r="M1098">
        <v>8</v>
      </c>
      <c r="N1098" t="s">
        <v>69</v>
      </c>
      <c r="O1098" s="1">
        <v>45516</v>
      </c>
      <c r="P1098" s="1">
        <v>45559</v>
      </c>
      <c r="Q1098">
        <v>1065</v>
      </c>
      <c r="R1098">
        <v>6.4</v>
      </c>
      <c r="S1098" t="s">
        <v>41</v>
      </c>
    </row>
    <row r="1099" spans="1:19" x14ac:dyDescent="0.3">
      <c r="A1099" t="s">
        <v>2282</v>
      </c>
      <c r="B1099" t="s">
        <v>43</v>
      </c>
      <c r="C1099" s="2">
        <v>104757</v>
      </c>
      <c r="D1099" t="s">
        <v>10</v>
      </c>
      <c r="E1099" t="s">
        <v>32</v>
      </c>
      <c r="F1099" t="s">
        <v>99</v>
      </c>
      <c r="G1099" t="s">
        <v>84</v>
      </c>
      <c r="H1099" t="s">
        <v>14</v>
      </c>
      <c r="I1099" t="s">
        <v>84</v>
      </c>
      <c r="J1099" t="s">
        <v>37</v>
      </c>
      <c r="K1099" t="s">
        <v>2283</v>
      </c>
      <c r="L1099" t="s">
        <v>39</v>
      </c>
      <c r="M1099">
        <v>2</v>
      </c>
      <c r="N1099" t="s">
        <v>101</v>
      </c>
      <c r="O1099" s="1">
        <v>45303</v>
      </c>
      <c r="P1099" s="1">
        <v>45325</v>
      </c>
      <c r="Q1099">
        <v>2087</v>
      </c>
      <c r="R1099">
        <v>9.9</v>
      </c>
      <c r="S1099" t="s">
        <v>234</v>
      </c>
    </row>
    <row r="1100" spans="1:19" x14ac:dyDescent="0.3">
      <c r="A1100" t="s">
        <v>2284</v>
      </c>
      <c r="B1100" t="s">
        <v>59</v>
      </c>
      <c r="C1100" s="2">
        <v>99360</v>
      </c>
      <c r="D1100" t="s">
        <v>51</v>
      </c>
      <c r="E1100" t="s">
        <v>32</v>
      </c>
      <c r="F1100" t="s">
        <v>12</v>
      </c>
      <c r="G1100" t="s">
        <v>120</v>
      </c>
      <c r="H1100" t="s">
        <v>35</v>
      </c>
      <c r="I1100" t="s">
        <v>120</v>
      </c>
      <c r="J1100" t="s">
        <v>37</v>
      </c>
      <c r="K1100" t="s">
        <v>2285</v>
      </c>
      <c r="L1100" t="s">
        <v>39</v>
      </c>
      <c r="M1100">
        <v>3</v>
      </c>
      <c r="N1100" t="s">
        <v>47</v>
      </c>
      <c r="O1100" s="1">
        <v>45403</v>
      </c>
      <c r="P1100" s="1">
        <v>45463</v>
      </c>
      <c r="Q1100">
        <v>1573</v>
      </c>
      <c r="R1100">
        <v>9.1999999999999993</v>
      </c>
      <c r="S1100" t="s">
        <v>19</v>
      </c>
    </row>
    <row r="1101" spans="1:19" x14ac:dyDescent="0.3">
      <c r="A1101" t="s">
        <v>2286</v>
      </c>
      <c r="B1101" t="s">
        <v>145</v>
      </c>
      <c r="C1101" s="2">
        <v>48541</v>
      </c>
      <c r="D1101" t="s">
        <v>10</v>
      </c>
      <c r="E1101" t="s">
        <v>22</v>
      </c>
      <c r="F1101" t="s">
        <v>12</v>
      </c>
      <c r="G1101" t="s">
        <v>166</v>
      </c>
      <c r="H1101" t="s">
        <v>54</v>
      </c>
      <c r="I1101" t="s">
        <v>95</v>
      </c>
      <c r="J1101" t="s">
        <v>25</v>
      </c>
      <c r="K1101" t="s">
        <v>2287</v>
      </c>
      <c r="L1101" t="s">
        <v>39</v>
      </c>
      <c r="M1101">
        <v>1</v>
      </c>
      <c r="N1101" t="s">
        <v>90</v>
      </c>
      <c r="O1101" s="1">
        <v>45640</v>
      </c>
      <c r="P1101" s="1">
        <v>45713</v>
      </c>
      <c r="Q1101">
        <v>1978</v>
      </c>
      <c r="R1101">
        <v>6.5</v>
      </c>
      <c r="S1101" t="s">
        <v>19</v>
      </c>
    </row>
    <row r="1102" spans="1:19" x14ac:dyDescent="0.3">
      <c r="A1102" t="s">
        <v>2288</v>
      </c>
      <c r="B1102" t="s">
        <v>110</v>
      </c>
      <c r="C1102" s="2">
        <v>109517</v>
      </c>
      <c r="D1102" t="s">
        <v>10</v>
      </c>
      <c r="E1102" t="s">
        <v>88</v>
      </c>
      <c r="F1102" t="s">
        <v>99</v>
      </c>
      <c r="G1102" t="s">
        <v>44</v>
      </c>
      <c r="H1102" t="s">
        <v>54</v>
      </c>
      <c r="I1102" t="s">
        <v>44</v>
      </c>
      <c r="J1102" t="s">
        <v>37</v>
      </c>
      <c r="K1102" t="s">
        <v>2289</v>
      </c>
      <c r="L1102" t="s">
        <v>39</v>
      </c>
      <c r="M1102">
        <v>17</v>
      </c>
      <c r="N1102" t="s">
        <v>122</v>
      </c>
      <c r="O1102" s="1">
        <v>45361</v>
      </c>
      <c r="P1102" s="1">
        <v>45408</v>
      </c>
      <c r="Q1102">
        <v>1665</v>
      </c>
      <c r="R1102">
        <v>8.1</v>
      </c>
      <c r="S1102" t="s">
        <v>70</v>
      </c>
    </row>
    <row r="1103" spans="1:19" x14ac:dyDescent="0.3">
      <c r="A1103" t="s">
        <v>2290</v>
      </c>
      <c r="B1103" t="s">
        <v>145</v>
      </c>
      <c r="C1103" s="2">
        <v>161346</v>
      </c>
      <c r="D1103" t="s">
        <v>10</v>
      </c>
      <c r="E1103" t="s">
        <v>88</v>
      </c>
      <c r="F1103" t="s">
        <v>52</v>
      </c>
      <c r="G1103" t="s">
        <v>166</v>
      </c>
      <c r="H1103" t="s">
        <v>14</v>
      </c>
      <c r="I1103" t="s">
        <v>23</v>
      </c>
      <c r="J1103" t="s">
        <v>15</v>
      </c>
      <c r="K1103" t="s">
        <v>2291</v>
      </c>
      <c r="L1103" t="s">
        <v>46</v>
      </c>
      <c r="M1103">
        <v>10</v>
      </c>
      <c r="N1103" t="s">
        <v>86</v>
      </c>
      <c r="O1103" s="1">
        <v>45541</v>
      </c>
      <c r="P1103" s="1">
        <v>45573</v>
      </c>
      <c r="Q1103">
        <v>1733</v>
      </c>
      <c r="R1103">
        <v>6.9</v>
      </c>
      <c r="S1103" t="s">
        <v>29</v>
      </c>
    </row>
    <row r="1104" spans="1:19" x14ac:dyDescent="0.3">
      <c r="A1104" t="s">
        <v>2292</v>
      </c>
      <c r="B1104" t="s">
        <v>75</v>
      </c>
      <c r="C1104" s="2">
        <v>272477</v>
      </c>
      <c r="D1104" t="s">
        <v>10</v>
      </c>
      <c r="E1104" t="s">
        <v>88</v>
      </c>
      <c r="F1104" t="s">
        <v>12</v>
      </c>
      <c r="G1104" t="s">
        <v>55</v>
      </c>
      <c r="H1104" t="s">
        <v>35</v>
      </c>
      <c r="I1104" t="s">
        <v>55</v>
      </c>
      <c r="J1104" t="s">
        <v>37</v>
      </c>
      <c r="K1104" t="s">
        <v>2293</v>
      </c>
      <c r="L1104" t="s">
        <v>17</v>
      </c>
      <c r="M1104">
        <v>16</v>
      </c>
      <c r="N1104" t="s">
        <v>47</v>
      </c>
      <c r="O1104" s="1">
        <v>45776</v>
      </c>
      <c r="P1104" s="1">
        <v>45801</v>
      </c>
      <c r="Q1104">
        <v>643</v>
      </c>
      <c r="R1104">
        <v>5.3</v>
      </c>
      <c r="S1104" t="s">
        <v>78</v>
      </c>
    </row>
    <row r="1105" spans="1:19" x14ac:dyDescent="0.3">
      <c r="A1105" t="s">
        <v>2294</v>
      </c>
      <c r="B1105" t="s">
        <v>31</v>
      </c>
      <c r="C1105" s="2">
        <v>70997</v>
      </c>
      <c r="D1105" t="s">
        <v>10</v>
      </c>
      <c r="E1105" t="s">
        <v>32</v>
      </c>
      <c r="F1105" t="s">
        <v>12</v>
      </c>
      <c r="G1105" t="s">
        <v>80</v>
      </c>
      <c r="H1105" t="s">
        <v>14</v>
      </c>
      <c r="I1105" t="s">
        <v>80</v>
      </c>
      <c r="J1105" t="s">
        <v>15</v>
      </c>
      <c r="K1105" t="s">
        <v>2295</v>
      </c>
      <c r="L1105" t="s">
        <v>39</v>
      </c>
      <c r="M1105">
        <v>3</v>
      </c>
      <c r="N1105" t="s">
        <v>97</v>
      </c>
      <c r="O1105" s="1">
        <v>45512</v>
      </c>
      <c r="P1105" s="1">
        <v>45543</v>
      </c>
      <c r="Q1105">
        <v>1490</v>
      </c>
      <c r="R1105">
        <v>5.9</v>
      </c>
      <c r="S1105" t="s">
        <v>63</v>
      </c>
    </row>
    <row r="1106" spans="1:19" x14ac:dyDescent="0.3">
      <c r="A1106" t="s">
        <v>2296</v>
      </c>
      <c r="B1106" t="s">
        <v>161</v>
      </c>
      <c r="C1106" s="2">
        <v>139357</v>
      </c>
      <c r="D1106" t="s">
        <v>10</v>
      </c>
      <c r="E1106" t="s">
        <v>88</v>
      </c>
      <c r="F1106" t="s">
        <v>52</v>
      </c>
      <c r="G1106" t="s">
        <v>158</v>
      </c>
      <c r="H1106" t="s">
        <v>54</v>
      </c>
      <c r="I1106" t="s">
        <v>158</v>
      </c>
      <c r="J1106" t="s">
        <v>15</v>
      </c>
      <c r="K1106" t="s">
        <v>2297</v>
      </c>
      <c r="L1106" t="s">
        <v>46</v>
      </c>
      <c r="M1106">
        <v>11</v>
      </c>
      <c r="N1106" t="s">
        <v>18</v>
      </c>
      <c r="O1106" s="1">
        <v>45442</v>
      </c>
      <c r="P1106" s="1">
        <v>45464</v>
      </c>
      <c r="Q1106">
        <v>1968</v>
      </c>
      <c r="R1106">
        <v>5.0999999999999996</v>
      </c>
      <c r="S1106" t="s">
        <v>48</v>
      </c>
    </row>
    <row r="1107" spans="1:19" x14ac:dyDescent="0.3">
      <c r="A1107" t="s">
        <v>2298</v>
      </c>
      <c r="B1107" t="s">
        <v>137</v>
      </c>
      <c r="C1107" s="2">
        <v>109453</v>
      </c>
      <c r="D1107" t="s">
        <v>10</v>
      </c>
      <c r="E1107" t="s">
        <v>32</v>
      </c>
      <c r="F1107" t="s">
        <v>33</v>
      </c>
      <c r="G1107" t="s">
        <v>84</v>
      </c>
      <c r="H1107" t="s">
        <v>35</v>
      </c>
      <c r="I1107" t="s">
        <v>84</v>
      </c>
      <c r="J1107" t="s">
        <v>37</v>
      </c>
      <c r="K1107" t="s">
        <v>2299</v>
      </c>
      <c r="L1107" t="s">
        <v>17</v>
      </c>
      <c r="M1107">
        <v>4</v>
      </c>
      <c r="N1107" t="s">
        <v>69</v>
      </c>
      <c r="O1107" s="1">
        <v>45393</v>
      </c>
      <c r="P1107" s="1">
        <v>45447</v>
      </c>
      <c r="Q1107">
        <v>1486</v>
      </c>
      <c r="R1107">
        <v>9.1999999999999993</v>
      </c>
      <c r="S1107" t="s">
        <v>73</v>
      </c>
    </row>
    <row r="1108" spans="1:19" x14ac:dyDescent="0.3">
      <c r="A1108" t="s">
        <v>2300</v>
      </c>
      <c r="B1108" t="s">
        <v>103</v>
      </c>
      <c r="C1108" s="2">
        <v>133277</v>
      </c>
      <c r="D1108" t="s">
        <v>10</v>
      </c>
      <c r="E1108" t="s">
        <v>88</v>
      </c>
      <c r="F1108" t="s">
        <v>99</v>
      </c>
      <c r="G1108" t="s">
        <v>24</v>
      </c>
      <c r="H1108" t="s">
        <v>14</v>
      </c>
      <c r="I1108" t="s">
        <v>24</v>
      </c>
      <c r="J1108" t="s">
        <v>15</v>
      </c>
      <c r="K1108" t="s">
        <v>2301</v>
      </c>
      <c r="L1108" t="s">
        <v>17</v>
      </c>
      <c r="M1108">
        <v>15</v>
      </c>
      <c r="N1108" t="s">
        <v>97</v>
      </c>
      <c r="O1108" s="1">
        <v>45321</v>
      </c>
      <c r="P1108" s="1">
        <v>45388</v>
      </c>
      <c r="Q1108">
        <v>1571</v>
      </c>
      <c r="R1108">
        <v>6.6</v>
      </c>
      <c r="S1108" t="s">
        <v>227</v>
      </c>
    </row>
    <row r="1109" spans="1:19" x14ac:dyDescent="0.3">
      <c r="A1109" t="s">
        <v>2302</v>
      </c>
      <c r="B1109" t="s">
        <v>161</v>
      </c>
      <c r="C1109" s="2">
        <v>45957</v>
      </c>
      <c r="D1109" t="s">
        <v>10</v>
      </c>
      <c r="E1109" t="s">
        <v>22</v>
      </c>
      <c r="F1109" t="s">
        <v>52</v>
      </c>
      <c r="G1109" t="s">
        <v>36</v>
      </c>
      <c r="H1109" t="s">
        <v>14</v>
      </c>
      <c r="I1109" t="s">
        <v>36</v>
      </c>
      <c r="J1109" t="s">
        <v>37</v>
      </c>
      <c r="K1109" t="s">
        <v>2303</v>
      </c>
      <c r="L1109" t="s">
        <v>39</v>
      </c>
      <c r="M1109" t="s">
        <v>37</v>
      </c>
      <c r="N1109" t="s">
        <v>40</v>
      </c>
      <c r="O1109" s="1">
        <v>45693</v>
      </c>
      <c r="P1109" s="1">
        <v>45734</v>
      </c>
      <c r="Q1109">
        <v>919</v>
      </c>
      <c r="R1109">
        <v>7.3</v>
      </c>
      <c r="S1109" t="s">
        <v>234</v>
      </c>
    </row>
    <row r="1110" spans="1:19" x14ac:dyDescent="0.3">
      <c r="A1110" t="s">
        <v>2304</v>
      </c>
      <c r="B1110" t="s">
        <v>50</v>
      </c>
      <c r="C1110" s="2">
        <v>152020</v>
      </c>
      <c r="D1110" t="s">
        <v>10</v>
      </c>
      <c r="E1110" t="s">
        <v>88</v>
      </c>
      <c r="F1110" t="s">
        <v>33</v>
      </c>
      <c r="G1110" t="s">
        <v>44</v>
      </c>
      <c r="H1110" t="s">
        <v>54</v>
      </c>
      <c r="I1110" t="s">
        <v>44</v>
      </c>
      <c r="J1110" t="s">
        <v>37</v>
      </c>
      <c r="K1110" t="s">
        <v>2305</v>
      </c>
      <c r="L1110" t="s">
        <v>39</v>
      </c>
      <c r="M1110">
        <v>11</v>
      </c>
      <c r="N1110" t="s">
        <v>62</v>
      </c>
      <c r="O1110" s="1">
        <v>45346</v>
      </c>
      <c r="P1110" s="1">
        <v>45419</v>
      </c>
      <c r="Q1110">
        <v>820</v>
      </c>
      <c r="R1110">
        <v>9.1999999999999993</v>
      </c>
      <c r="S1110" t="s">
        <v>234</v>
      </c>
    </row>
    <row r="1111" spans="1:19" x14ac:dyDescent="0.3">
      <c r="A1111" t="s">
        <v>2306</v>
      </c>
      <c r="B1111" t="s">
        <v>9</v>
      </c>
      <c r="C1111" s="2">
        <v>53959</v>
      </c>
      <c r="D1111" t="s">
        <v>10</v>
      </c>
      <c r="E1111" t="s">
        <v>22</v>
      </c>
      <c r="F1111" t="s">
        <v>52</v>
      </c>
      <c r="G1111" t="s">
        <v>23</v>
      </c>
      <c r="H1111" t="s">
        <v>54</v>
      </c>
      <c r="I1111" t="s">
        <v>23</v>
      </c>
      <c r="J1111" t="s">
        <v>15</v>
      </c>
      <c r="K1111" t="s">
        <v>2307</v>
      </c>
      <c r="L1111" t="s">
        <v>27</v>
      </c>
      <c r="M1111">
        <v>1</v>
      </c>
      <c r="N1111" t="s">
        <v>69</v>
      </c>
      <c r="O1111" s="1">
        <v>45652</v>
      </c>
      <c r="P1111" s="1">
        <v>45674</v>
      </c>
      <c r="Q1111">
        <v>2248</v>
      </c>
      <c r="R1111">
        <v>8.5</v>
      </c>
      <c r="S1111" t="s">
        <v>117</v>
      </c>
    </row>
    <row r="1112" spans="1:19" x14ac:dyDescent="0.3">
      <c r="A1112" t="s">
        <v>2308</v>
      </c>
      <c r="B1112" t="s">
        <v>75</v>
      </c>
      <c r="C1112" s="2">
        <v>65952</v>
      </c>
      <c r="D1112" t="s">
        <v>51</v>
      </c>
      <c r="E1112" t="s">
        <v>22</v>
      </c>
      <c r="F1112" t="s">
        <v>99</v>
      </c>
      <c r="G1112" t="s">
        <v>120</v>
      </c>
      <c r="H1112" t="s">
        <v>14</v>
      </c>
      <c r="I1112" t="s">
        <v>120</v>
      </c>
      <c r="J1112" t="s">
        <v>15</v>
      </c>
      <c r="K1112" t="s">
        <v>2309</v>
      </c>
      <c r="L1112" t="s">
        <v>17</v>
      </c>
      <c r="M1112" t="s">
        <v>37</v>
      </c>
      <c r="N1112" t="s">
        <v>116</v>
      </c>
      <c r="O1112" s="1">
        <v>45670</v>
      </c>
      <c r="P1112" s="1">
        <v>45718</v>
      </c>
      <c r="Q1112">
        <v>1881</v>
      </c>
      <c r="R1112">
        <v>6.8</v>
      </c>
      <c r="S1112" t="s">
        <v>41</v>
      </c>
    </row>
    <row r="1113" spans="1:19" x14ac:dyDescent="0.3">
      <c r="A1113" t="s">
        <v>2310</v>
      </c>
      <c r="B1113" t="s">
        <v>50</v>
      </c>
      <c r="C1113" s="2">
        <v>76023</v>
      </c>
      <c r="D1113" t="s">
        <v>10</v>
      </c>
      <c r="E1113" t="s">
        <v>22</v>
      </c>
      <c r="F1113" t="s">
        <v>52</v>
      </c>
      <c r="G1113" t="s">
        <v>55</v>
      </c>
      <c r="H1113" t="s">
        <v>35</v>
      </c>
      <c r="I1113" t="s">
        <v>55</v>
      </c>
      <c r="J1113" t="s">
        <v>37</v>
      </c>
      <c r="K1113" t="s">
        <v>2311</v>
      </c>
      <c r="L1113" t="s">
        <v>46</v>
      </c>
      <c r="M1113" t="s">
        <v>37</v>
      </c>
      <c r="N1113" t="s">
        <v>18</v>
      </c>
      <c r="O1113" s="1">
        <v>45375</v>
      </c>
      <c r="P1113" s="1">
        <v>45407</v>
      </c>
      <c r="Q1113">
        <v>1647</v>
      </c>
      <c r="R1113">
        <v>5.5</v>
      </c>
      <c r="S1113" t="s">
        <v>57</v>
      </c>
    </row>
    <row r="1114" spans="1:19" x14ac:dyDescent="0.3">
      <c r="A1114" t="s">
        <v>2312</v>
      </c>
      <c r="B1114" t="s">
        <v>83</v>
      </c>
      <c r="C1114" s="2">
        <v>82330</v>
      </c>
      <c r="D1114" t="s">
        <v>10</v>
      </c>
      <c r="E1114" t="s">
        <v>11</v>
      </c>
      <c r="F1114" t="s">
        <v>12</v>
      </c>
      <c r="G1114" t="s">
        <v>44</v>
      </c>
      <c r="H1114" t="s">
        <v>14</v>
      </c>
      <c r="I1114" t="s">
        <v>44</v>
      </c>
      <c r="J1114" t="s">
        <v>37</v>
      </c>
      <c r="K1114" t="s">
        <v>2313</v>
      </c>
      <c r="L1114" t="s">
        <v>27</v>
      </c>
      <c r="M1114">
        <v>6</v>
      </c>
      <c r="N1114" t="s">
        <v>47</v>
      </c>
      <c r="O1114" s="1">
        <v>45751</v>
      </c>
      <c r="P1114" s="1">
        <v>45773</v>
      </c>
      <c r="Q1114">
        <v>1552</v>
      </c>
      <c r="R1114">
        <v>9.3000000000000007</v>
      </c>
      <c r="S1114" t="s">
        <v>227</v>
      </c>
    </row>
    <row r="1115" spans="1:19" x14ac:dyDescent="0.3">
      <c r="A1115" t="s">
        <v>2314</v>
      </c>
      <c r="B1115" t="s">
        <v>9</v>
      </c>
      <c r="C1115" s="2">
        <v>72552</v>
      </c>
      <c r="D1115" t="s">
        <v>10</v>
      </c>
      <c r="E1115" t="s">
        <v>32</v>
      </c>
      <c r="F1115" t="s">
        <v>12</v>
      </c>
      <c r="G1115" t="s">
        <v>140</v>
      </c>
      <c r="H1115" t="s">
        <v>54</v>
      </c>
      <c r="I1115" t="s">
        <v>140</v>
      </c>
      <c r="J1115" t="s">
        <v>37</v>
      </c>
      <c r="K1115" t="s">
        <v>2315</v>
      </c>
      <c r="L1115" t="s">
        <v>17</v>
      </c>
      <c r="M1115">
        <v>3</v>
      </c>
      <c r="N1115" t="s">
        <v>116</v>
      </c>
      <c r="O1115" s="1">
        <v>45740</v>
      </c>
      <c r="P1115" s="1">
        <v>45807</v>
      </c>
      <c r="Q1115">
        <v>825</v>
      </c>
      <c r="R1115">
        <v>9.1</v>
      </c>
      <c r="S1115" t="s">
        <v>112</v>
      </c>
    </row>
    <row r="1116" spans="1:19" x14ac:dyDescent="0.3">
      <c r="A1116" t="s">
        <v>2316</v>
      </c>
      <c r="B1116" t="s">
        <v>110</v>
      </c>
      <c r="C1116" s="2">
        <v>122100</v>
      </c>
      <c r="D1116" t="s">
        <v>10</v>
      </c>
      <c r="E1116" t="s">
        <v>32</v>
      </c>
      <c r="F1116" t="s">
        <v>12</v>
      </c>
      <c r="G1116" t="s">
        <v>34</v>
      </c>
      <c r="H1116" t="s">
        <v>35</v>
      </c>
      <c r="I1116" t="s">
        <v>34</v>
      </c>
      <c r="J1116" t="s">
        <v>37</v>
      </c>
      <c r="K1116" t="s">
        <v>2317</v>
      </c>
      <c r="L1116" t="s">
        <v>39</v>
      </c>
      <c r="M1116">
        <v>2</v>
      </c>
      <c r="N1116" t="s">
        <v>86</v>
      </c>
      <c r="O1116" s="1">
        <v>45495</v>
      </c>
      <c r="P1116" s="1">
        <v>45536</v>
      </c>
      <c r="Q1116">
        <v>2020</v>
      </c>
      <c r="R1116">
        <v>6.7</v>
      </c>
      <c r="S1116" t="s">
        <v>41</v>
      </c>
    </row>
    <row r="1117" spans="1:19" x14ac:dyDescent="0.3">
      <c r="A1117" t="s">
        <v>2318</v>
      </c>
      <c r="B1117" t="s">
        <v>183</v>
      </c>
      <c r="C1117" s="2">
        <v>55463</v>
      </c>
      <c r="D1117" t="s">
        <v>10</v>
      </c>
      <c r="E1117" t="s">
        <v>22</v>
      </c>
      <c r="F1117" t="s">
        <v>12</v>
      </c>
      <c r="G1117" t="s">
        <v>166</v>
      </c>
      <c r="H1117" t="s">
        <v>35</v>
      </c>
      <c r="I1117" t="s">
        <v>36</v>
      </c>
      <c r="J1117" t="s">
        <v>37</v>
      </c>
      <c r="K1117" t="s">
        <v>2319</v>
      </c>
      <c r="L1117" t="s">
        <v>46</v>
      </c>
      <c r="M1117" t="s">
        <v>37</v>
      </c>
      <c r="N1117" t="s">
        <v>62</v>
      </c>
      <c r="O1117" s="1">
        <v>45410</v>
      </c>
      <c r="P1117" s="1">
        <v>45462</v>
      </c>
      <c r="Q1117">
        <v>928</v>
      </c>
      <c r="R1117">
        <v>6.4</v>
      </c>
      <c r="S1117" t="s">
        <v>70</v>
      </c>
    </row>
    <row r="1118" spans="1:19" x14ac:dyDescent="0.3">
      <c r="A1118" t="s">
        <v>2320</v>
      </c>
      <c r="B1118" t="s">
        <v>130</v>
      </c>
      <c r="C1118" s="2">
        <v>56321</v>
      </c>
      <c r="D1118" t="s">
        <v>51</v>
      </c>
      <c r="E1118" t="s">
        <v>22</v>
      </c>
      <c r="F1118" t="s">
        <v>52</v>
      </c>
      <c r="G1118" t="s">
        <v>53</v>
      </c>
      <c r="H1118" t="s">
        <v>54</v>
      </c>
      <c r="I1118" t="s">
        <v>53</v>
      </c>
      <c r="J1118" t="s">
        <v>15</v>
      </c>
      <c r="K1118" t="s">
        <v>2321</v>
      </c>
      <c r="L1118" t="s">
        <v>27</v>
      </c>
      <c r="M1118">
        <v>1</v>
      </c>
      <c r="N1118" t="s">
        <v>90</v>
      </c>
      <c r="O1118" s="1">
        <v>45515</v>
      </c>
      <c r="P1118" s="1">
        <v>45554</v>
      </c>
      <c r="Q1118">
        <v>653</v>
      </c>
      <c r="R1118">
        <v>7.9</v>
      </c>
      <c r="S1118" t="s">
        <v>234</v>
      </c>
    </row>
    <row r="1119" spans="1:19" x14ac:dyDescent="0.3">
      <c r="A1119" t="s">
        <v>2322</v>
      </c>
      <c r="B1119" t="s">
        <v>256</v>
      </c>
      <c r="C1119" s="2">
        <v>159438</v>
      </c>
      <c r="D1119" t="s">
        <v>51</v>
      </c>
      <c r="E1119" t="s">
        <v>11</v>
      </c>
      <c r="F1119" t="s">
        <v>12</v>
      </c>
      <c r="G1119" t="s">
        <v>53</v>
      </c>
      <c r="H1119" t="s">
        <v>35</v>
      </c>
      <c r="I1119" t="s">
        <v>55</v>
      </c>
      <c r="J1119" t="s">
        <v>37</v>
      </c>
      <c r="K1119" t="s">
        <v>2323</v>
      </c>
      <c r="L1119" t="s">
        <v>46</v>
      </c>
      <c r="M1119">
        <v>8</v>
      </c>
      <c r="N1119" t="s">
        <v>108</v>
      </c>
      <c r="O1119" s="1">
        <v>45481</v>
      </c>
      <c r="P1119" s="1">
        <v>45549</v>
      </c>
      <c r="Q1119">
        <v>1136</v>
      </c>
      <c r="R1119">
        <v>7.9</v>
      </c>
      <c r="S1119" t="s">
        <v>57</v>
      </c>
    </row>
    <row r="1120" spans="1:19" x14ac:dyDescent="0.3">
      <c r="A1120" t="s">
        <v>2324</v>
      </c>
      <c r="B1120" t="s">
        <v>114</v>
      </c>
      <c r="C1120" s="2">
        <v>51089</v>
      </c>
      <c r="D1120" t="s">
        <v>10</v>
      </c>
      <c r="E1120" t="s">
        <v>22</v>
      </c>
      <c r="F1120" t="s">
        <v>12</v>
      </c>
      <c r="G1120" t="s">
        <v>140</v>
      </c>
      <c r="H1120" t="s">
        <v>54</v>
      </c>
      <c r="I1120" t="s">
        <v>140</v>
      </c>
      <c r="J1120" t="s">
        <v>37</v>
      </c>
      <c r="K1120" t="s">
        <v>2325</v>
      </c>
      <c r="L1120" t="s">
        <v>39</v>
      </c>
      <c r="M1120">
        <v>1</v>
      </c>
      <c r="N1120" t="s">
        <v>149</v>
      </c>
      <c r="O1120" s="1">
        <v>45703</v>
      </c>
      <c r="P1120" s="1">
        <v>45727</v>
      </c>
      <c r="Q1120">
        <v>621</v>
      </c>
      <c r="R1120">
        <v>7.6</v>
      </c>
      <c r="S1120" t="s">
        <v>19</v>
      </c>
    </row>
    <row r="1121" spans="1:19" x14ac:dyDescent="0.3">
      <c r="A1121" t="s">
        <v>2326</v>
      </c>
      <c r="B1121" t="s">
        <v>256</v>
      </c>
      <c r="C1121" s="2">
        <v>50111</v>
      </c>
      <c r="D1121" t="s">
        <v>10</v>
      </c>
      <c r="E1121" t="s">
        <v>32</v>
      </c>
      <c r="F1121" t="s">
        <v>12</v>
      </c>
      <c r="G1121" t="s">
        <v>36</v>
      </c>
      <c r="H1121" t="s">
        <v>54</v>
      </c>
      <c r="I1121" t="s">
        <v>36</v>
      </c>
      <c r="J1121" t="s">
        <v>25</v>
      </c>
      <c r="K1121" t="s">
        <v>2327</v>
      </c>
      <c r="L1121" t="s">
        <v>17</v>
      </c>
      <c r="M1121">
        <v>2</v>
      </c>
      <c r="N1121" t="s">
        <v>40</v>
      </c>
      <c r="O1121" s="1">
        <v>45557</v>
      </c>
      <c r="P1121" s="1">
        <v>45591</v>
      </c>
      <c r="Q1121">
        <v>647</v>
      </c>
      <c r="R1121">
        <v>9</v>
      </c>
      <c r="S1121" t="s">
        <v>128</v>
      </c>
    </row>
    <row r="1122" spans="1:19" x14ac:dyDescent="0.3">
      <c r="A1122" t="s">
        <v>2328</v>
      </c>
      <c r="B1122" t="s">
        <v>176</v>
      </c>
      <c r="C1122" s="2">
        <v>40353</v>
      </c>
      <c r="D1122" t="s">
        <v>10</v>
      </c>
      <c r="E1122" t="s">
        <v>22</v>
      </c>
      <c r="F1122" t="s">
        <v>99</v>
      </c>
      <c r="G1122" t="s">
        <v>36</v>
      </c>
      <c r="H1122" t="s">
        <v>14</v>
      </c>
      <c r="I1122" t="s">
        <v>36</v>
      </c>
      <c r="J1122" t="s">
        <v>25</v>
      </c>
      <c r="K1122" t="s">
        <v>2329</v>
      </c>
      <c r="L1122" t="s">
        <v>46</v>
      </c>
      <c r="M1122" t="s">
        <v>37</v>
      </c>
      <c r="N1122" t="s">
        <v>149</v>
      </c>
      <c r="O1122" s="1">
        <v>45734</v>
      </c>
      <c r="P1122" s="1">
        <v>45762</v>
      </c>
      <c r="Q1122">
        <v>1307</v>
      </c>
      <c r="R1122">
        <v>7.4</v>
      </c>
      <c r="S1122" t="s">
        <v>73</v>
      </c>
    </row>
    <row r="1123" spans="1:19" x14ac:dyDescent="0.3">
      <c r="A1123" t="s">
        <v>2330</v>
      </c>
      <c r="B1123" t="s">
        <v>176</v>
      </c>
      <c r="C1123" s="2">
        <v>80269</v>
      </c>
      <c r="D1123" t="s">
        <v>10</v>
      </c>
      <c r="E1123" t="s">
        <v>11</v>
      </c>
      <c r="F1123" t="s">
        <v>99</v>
      </c>
      <c r="G1123" t="s">
        <v>13</v>
      </c>
      <c r="H1123" t="s">
        <v>54</v>
      </c>
      <c r="I1123" t="s">
        <v>13</v>
      </c>
      <c r="J1123" t="s">
        <v>37</v>
      </c>
      <c r="K1123" t="s">
        <v>2331</v>
      </c>
      <c r="L1123" t="s">
        <v>27</v>
      </c>
      <c r="M1123">
        <v>9</v>
      </c>
      <c r="N1123" t="s">
        <v>47</v>
      </c>
      <c r="O1123" s="1">
        <v>45438</v>
      </c>
      <c r="P1123" s="1">
        <v>45492</v>
      </c>
      <c r="Q1123">
        <v>795</v>
      </c>
      <c r="R1123">
        <v>7</v>
      </c>
      <c r="S1123" t="s">
        <v>227</v>
      </c>
    </row>
    <row r="1124" spans="1:19" x14ac:dyDescent="0.3">
      <c r="A1124" t="s">
        <v>2332</v>
      </c>
      <c r="B1124" t="s">
        <v>110</v>
      </c>
      <c r="C1124" s="2">
        <v>118816</v>
      </c>
      <c r="D1124" t="s">
        <v>10</v>
      </c>
      <c r="E1124" t="s">
        <v>11</v>
      </c>
      <c r="F1124" t="s">
        <v>12</v>
      </c>
      <c r="G1124" t="s">
        <v>126</v>
      </c>
      <c r="H1124" t="s">
        <v>54</v>
      </c>
      <c r="I1124" t="s">
        <v>140</v>
      </c>
      <c r="J1124" t="s">
        <v>25</v>
      </c>
      <c r="K1124" t="s">
        <v>2333</v>
      </c>
      <c r="L1124" t="s">
        <v>27</v>
      </c>
      <c r="M1124">
        <v>6</v>
      </c>
      <c r="N1124" t="s">
        <v>62</v>
      </c>
      <c r="O1124" s="1">
        <v>45472</v>
      </c>
      <c r="P1124" s="1">
        <v>45534</v>
      </c>
      <c r="Q1124">
        <v>2204</v>
      </c>
      <c r="R1124">
        <v>5.3</v>
      </c>
      <c r="S1124" t="s">
        <v>57</v>
      </c>
    </row>
    <row r="1125" spans="1:19" x14ac:dyDescent="0.3">
      <c r="A1125" t="s">
        <v>2334</v>
      </c>
      <c r="B1125" t="s">
        <v>145</v>
      </c>
      <c r="C1125" s="2">
        <v>83896</v>
      </c>
      <c r="D1125" t="s">
        <v>10</v>
      </c>
      <c r="E1125" t="s">
        <v>11</v>
      </c>
      <c r="F1125" t="s">
        <v>12</v>
      </c>
      <c r="G1125" t="s">
        <v>36</v>
      </c>
      <c r="H1125" t="s">
        <v>35</v>
      </c>
      <c r="I1125" t="s">
        <v>36</v>
      </c>
      <c r="J1125" t="s">
        <v>25</v>
      </c>
      <c r="K1125" t="s">
        <v>2335</v>
      </c>
      <c r="L1125" t="s">
        <v>39</v>
      </c>
      <c r="M1125">
        <v>9</v>
      </c>
      <c r="N1125" t="s">
        <v>90</v>
      </c>
      <c r="O1125" s="1">
        <v>45523</v>
      </c>
      <c r="P1125" s="1">
        <v>45549</v>
      </c>
      <c r="Q1125">
        <v>2499</v>
      </c>
      <c r="R1125">
        <v>5.9</v>
      </c>
      <c r="S1125" t="s">
        <v>93</v>
      </c>
    </row>
    <row r="1126" spans="1:19" x14ac:dyDescent="0.3">
      <c r="A1126" t="s">
        <v>2336</v>
      </c>
      <c r="B1126" t="s">
        <v>119</v>
      </c>
      <c r="C1126" s="2">
        <v>57477</v>
      </c>
      <c r="D1126" t="s">
        <v>10</v>
      </c>
      <c r="E1126" t="s">
        <v>32</v>
      </c>
      <c r="F1126" t="s">
        <v>33</v>
      </c>
      <c r="G1126" t="s">
        <v>104</v>
      </c>
      <c r="H1126" t="s">
        <v>14</v>
      </c>
      <c r="I1126" t="s">
        <v>84</v>
      </c>
      <c r="J1126" t="s">
        <v>25</v>
      </c>
      <c r="K1126" t="s">
        <v>2337</v>
      </c>
      <c r="L1126" t="s">
        <v>27</v>
      </c>
      <c r="M1126">
        <v>3</v>
      </c>
      <c r="N1126" t="s">
        <v>101</v>
      </c>
      <c r="O1126" s="1">
        <v>45564</v>
      </c>
      <c r="P1126" s="1">
        <v>45637</v>
      </c>
      <c r="Q1126">
        <v>2119</v>
      </c>
      <c r="R1126">
        <v>9.6999999999999993</v>
      </c>
      <c r="S1126" t="s">
        <v>78</v>
      </c>
    </row>
    <row r="1127" spans="1:19" x14ac:dyDescent="0.3">
      <c r="A1127" t="s">
        <v>2338</v>
      </c>
      <c r="B1127" t="s">
        <v>176</v>
      </c>
      <c r="C1127" s="2">
        <v>60737</v>
      </c>
      <c r="D1127" t="s">
        <v>10</v>
      </c>
      <c r="E1127" t="s">
        <v>22</v>
      </c>
      <c r="F1127" t="s">
        <v>12</v>
      </c>
      <c r="G1127" t="s">
        <v>166</v>
      </c>
      <c r="H1127" t="s">
        <v>35</v>
      </c>
      <c r="I1127" t="s">
        <v>166</v>
      </c>
      <c r="J1127" t="s">
        <v>25</v>
      </c>
      <c r="K1127" t="s">
        <v>2339</v>
      </c>
      <c r="L1127" t="s">
        <v>17</v>
      </c>
      <c r="M1127" t="s">
        <v>37</v>
      </c>
      <c r="N1127" t="s">
        <v>28</v>
      </c>
      <c r="O1127" s="1">
        <v>45627</v>
      </c>
      <c r="P1127" s="1">
        <v>45668</v>
      </c>
      <c r="Q1127">
        <v>2082</v>
      </c>
      <c r="R1127">
        <v>5.3</v>
      </c>
      <c r="S1127" t="s">
        <v>117</v>
      </c>
    </row>
    <row r="1128" spans="1:19" x14ac:dyDescent="0.3">
      <c r="A1128" t="s">
        <v>2340</v>
      </c>
      <c r="B1128" t="s">
        <v>43</v>
      </c>
      <c r="C1128" s="2">
        <v>126827</v>
      </c>
      <c r="D1128" t="s">
        <v>51</v>
      </c>
      <c r="E1128" t="s">
        <v>11</v>
      </c>
      <c r="F1128" t="s">
        <v>99</v>
      </c>
      <c r="G1128" t="s">
        <v>53</v>
      </c>
      <c r="H1128" t="s">
        <v>14</v>
      </c>
      <c r="I1128" t="s">
        <v>53</v>
      </c>
      <c r="J1128" t="s">
        <v>25</v>
      </c>
      <c r="K1128" t="s">
        <v>2341</v>
      </c>
      <c r="L1128" t="s">
        <v>17</v>
      </c>
      <c r="M1128">
        <v>9</v>
      </c>
      <c r="N1128" t="s">
        <v>69</v>
      </c>
      <c r="O1128" s="1">
        <v>45474</v>
      </c>
      <c r="P1128" s="1">
        <v>45543</v>
      </c>
      <c r="Q1128">
        <v>1348</v>
      </c>
      <c r="R1128">
        <v>9.9</v>
      </c>
      <c r="S1128" t="s">
        <v>48</v>
      </c>
    </row>
    <row r="1129" spans="1:19" x14ac:dyDescent="0.3">
      <c r="A1129" t="s">
        <v>2342</v>
      </c>
      <c r="B1129" t="s">
        <v>9</v>
      </c>
      <c r="C1129" s="2">
        <v>71955</v>
      </c>
      <c r="D1129" t="s">
        <v>51</v>
      </c>
      <c r="E1129" t="s">
        <v>22</v>
      </c>
      <c r="F1129" t="s">
        <v>99</v>
      </c>
      <c r="G1129" t="s">
        <v>53</v>
      </c>
      <c r="H1129" t="s">
        <v>14</v>
      </c>
      <c r="I1129" t="s">
        <v>53</v>
      </c>
      <c r="J1129" t="s">
        <v>15</v>
      </c>
      <c r="K1129" t="s">
        <v>2343</v>
      </c>
      <c r="L1129" t="s">
        <v>39</v>
      </c>
      <c r="M1129">
        <v>1</v>
      </c>
      <c r="N1129" t="s">
        <v>149</v>
      </c>
      <c r="O1129" s="1">
        <v>45584</v>
      </c>
      <c r="P1129" s="1">
        <v>45644</v>
      </c>
      <c r="Q1129">
        <v>1513</v>
      </c>
      <c r="R1129">
        <v>9.8000000000000007</v>
      </c>
      <c r="S1129" t="s">
        <v>19</v>
      </c>
    </row>
    <row r="1130" spans="1:19" x14ac:dyDescent="0.3">
      <c r="A1130" t="s">
        <v>2344</v>
      </c>
      <c r="B1130" t="s">
        <v>9</v>
      </c>
      <c r="C1130" s="2">
        <v>96170</v>
      </c>
      <c r="D1130" t="s">
        <v>10</v>
      </c>
      <c r="E1130" t="s">
        <v>11</v>
      </c>
      <c r="F1130" t="s">
        <v>52</v>
      </c>
      <c r="G1130" t="s">
        <v>44</v>
      </c>
      <c r="H1130" t="s">
        <v>35</v>
      </c>
      <c r="I1130" t="s">
        <v>44</v>
      </c>
      <c r="J1130" t="s">
        <v>25</v>
      </c>
      <c r="K1130" t="s">
        <v>2345</v>
      </c>
      <c r="L1130" t="s">
        <v>39</v>
      </c>
      <c r="M1130">
        <v>5</v>
      </c>
      <c r="N1130" t="s">
        <v>122</v>
      </c>
      <c r="O1130" s="1">
        <v>45776</v>
      </c>
      <c r="P1130" s="1">
        <v>45819</v>
      </c>
      <c r="Q1130">
        <v>1033</v>
      </c>
      <c r="R1130">
        <v>6.3</v>
      </c>
      <c r="S1130" t="s">
        <v>57</v>
      </c>
    </row>
    <row r="1131" spans="1:19" x14ac:dyDescent="0.3">
      <c r="A1131" t="s">
        <v>2346</v>
      </c>
      <c r="B1131" t="s">
        <v>31</v>
      </c>
      <c r="C1131" s="2">
        <v>47291</v>
      </c>
      <c r="D1131" t="s">
        <v>10</v>
      </c>
      <c r="E1131" t="s">
        <v>22</v>
      </c>
      <c r="F1131" t="s">
        <v>52</v>
      </c>
      <c r="G1131" t="s">
        <v>13</v>
      </c>
      <c r="H1131" t="s">
        <v>54</v>
      </c>
      <c r="I1131" t="s">
        <v>13</v>
      </c>
      <c r="J1131" t="s">
        <v>15</v>
      </c>
      <c r="K1131" t="s">
        <v>2347</v>
      </c>
      <c r="L1131" t="s">
        <v>39</v>
      </c>
      <c r="M1131" t="s">
        <v>37</v>
      </c>
      <c r="N1131" t="s">
        <v>97</v>
      </c>
      <c r="O1131" s="1">
        <v>45553</v>
      </c>
      <c r="P1131" s="1">
        <v>45620</v>
      </c>
      <c r="Q1131">
        <v>2310</v>
      </c>
      <c r="R1131">
        <v>5.0999999999999996</v>
      </c>
      <c r="S1131" t="s">
        <v>234</v>
      </c>
    </row>
    <row r="1132" spans="1:19" x14ac:dyDescent="0.3">
      <c r="A1132" t="s">
        <v>2348</v>
      </c>
      <c r="B1132" t="s">
        <v>75</v>
      </c>
      <c r="C1132" s="2">
        <v>66901</v>
      </c>
      <c r="D1132" t="s">
        <v>10</v>
      </c>
      <c r="E1132" t="s">
        <v>32</v>
      </c>
      <c r="F1132" t="s">
        <v>12</v>
      </c>
      <c r="G1132" t="s">
        <v>166</v>
      </c>
      <c r="H1132" t="s">
        <v>14</v>
      </c>
      <c r="I1132" t="s">
        <v>166</v>
      </c>
      <c r="J1132" t="s">
        <v>37</v>
      </c>
      <c r="K1132" t="s">
        <v>2349</v>
      </c>
      <c r="L1132" t="s">
        <v>39</v>
      </c>
      <c r="M1132">
        <v>3</v>
      </c>
      <c r="N1132" t="s">
        <v>77</v>
      </c>
      <c r="O1132" s="1">
        <v>45640</v>
      </c>
      <c r="P1132" s="1">
        <v>45699</v>
      </c>
      <c r="Q1132">
        <v>606</v>
      </c>
      <c r="R1132">
        <v>6.6</v>
      </c>
      <c r="S1132" t="s">
        <v>174</v>
      </c>
    </row>
    <row r="1133" spans="1:19" x14ac:dyDescent="0.3">
      <c r="A1133" t="s">
        <v>2350</v>
      </c>
      <c r="B1133" t="s">
        <v>130</v>
      </c>
      <c r="C1133" s="2">
        <v>133002</v>
      </c>
      <c r="D1133" t="s">
        <v>10</v>
      </c>
      <c r="E1133" t="s">
        <v>88</v>
      </c>
      <c r="F1133" t="s">
        <v>12</v>
      </c>
      <c r="G1133" t="s">
        <v>13</v>
      </c>
      <c r="H1133" t="s">
        <v>14</v>
      </c>
      <c r="I1133" t="s">
        <v>55</v>
      </c>
      <c r="J1133" t="s">
        <v>37</v>
      </c>
      <c r="K1133" t="s">
        <v>2351</v>
      </c>
      <c r="L1133" t="s">
        <v>39</v>
      </c>
      <c r="M1133">
        <v>12</v>
      </c>
      <c r="N1133" t="s">
        <v>149</v>
      </c>
      <c r="O1133" s="1">
        <v>45453</v>
      </c>
      <c r="P1133" s="1">
        <v>45471</v>
      </c>
      <c r="Q1133">
        <v>1918</v>
      </c>
      <c r="R1133">
        <v>8.1</v>
      </c>
      <c r="S1133" t="s">
        <v>41</v>
      </c>
    </row>
    <row r="1134" spans="1:19" x14ac:dyDescent="0.3">
      <c r="A1134" t="s">
        <v>2352</v>
      </c>
      <c r="B1134" t="s">
        <v>176</v>
      </c>
      <c r="C1134" s="2">
        <v>89495</v>
      </c>
      <c r="D1134" t="s">
        <v>10</v>
      </c>
      <c r="E1134" t="s">
        <v>22</v>
      </c>
      <c r="F1134" t="s">
        <v>33</v>
      </c>
      <c r="G1134" t="s">
        <v>126</v>
      </c>
      <c r="H1134" t="s">
        <v>14</v>
      </c>
      <c r="I1134" t="s">
        <v>126</v>
      </c>
      <c r="J1134" t="s">
        <v>25</v>
      </c>
      <c r="K1134" t="s">
        <v>2353</v>
      </c>
      <c r="L1134" t="s">
        <v>46</v>
      </c>
      <c r="M1134">
        <v>1</v>
      </c>
      <c r="N1134" t="s">
        <v>149</v>
      </c>
      <c r="O1134" s="1">
        <v>45308</v>
      </c>
      <c r="P1134" s="1">
        <v>45362</v>
      </c>
      <c r="Q1134">
        <v>1146</v>
      </c>
      <c r="R1134">
        <v>5.9</v>
      </c>
      <c r="S1134" t="s">
        <v>112</v>
      </c>
    </row>
    <row r="1135" spans="1:19" x14ac:dyDescent="0.3">
      <c r="A1135" t="s">
        <v>2354</v>
      </c>
      <c r="B1135" t="s">
        <v>50</v>
      </c>
      <c r="C1135" s="2">
        <v>220156</v>
      </c>
      <c r="D1135" t="s">
        <v>10</v>
      </c>
      <c r="E1135" t="s">
        <v>88</v>
      </c>
      <c r="F1135" t="s">
        <v>99</v>
      </c>
      <c r="G1135" t="s">
        <v>95</v>
      </c>
      <c r="H1135" t="s">
        <v>14</v>
      </c>
      <c r="I1135" t="s">
        <v>95</v>
      </c>
      <c r="J1135" t="s">
        <v>25</v>
      </c>
      <c r="K1135" t="s">
        <v>2355</v>
      </c>
      <c r="L1135" t="s">
        <v>17</v>
      </c>
      <c r="M1135">
        <v>19</v>
      </c>
      <c r="N1135" t="s">
        <v>101</v>
      </c>
      <c r="O1135" s="1">
        <v>45664</v>
      </c>
      <c r="P1135" s="1">
        <v>45737</v>
      </c>
      <c r="Q1135">
        <v>1835</v>
      </c>
      <c r="R1135">
        <v>9.8000000000000007</v>
      </c>
      <c r="S1135" t="s">
        <v>63</v>
      </c>
    </row>
    <row r="1136" spans="1:19" x14ac:dyDescent="0.3">
      <c r="A1136" t="s">
        <v>2356</v>
      </c>
      <c r="B1136" t="s">
        <v>103</v>
      </c>
      <c r="C1136" s="2">
        <v>74382</v>
      </c>
      <c r="D1136" t="s">
        <v>10</v>
      </c>
      <c r="E1136" t="s">
        <v>32</v>
      </c>
      <c r="F1136" t="s">
        <v>33</v>
      </c>
      <c r="G1136" t="s">
        <v>104</v>
      </c>
      <c r="H1136" t="s">
        <v>14</v>
      </c>
      <c r="I1136" t="s">
        <v>104</v>
      </c>
      <c r="J1136" t="s">
        <v>37</v>
      </c>
      <c r="K1136" t="s">
        <v>2357</v>
      </c>
      <c r="L1136" t="s">
        <v>46</v>
      </c>
      <c r="M1136">
        <v>4</v>
      </c>
      <c r="N1136" t="s">
        <v>18</v>
      </c>
      <c r="O1136" s="1">
        <v>45320</v>
      </c>
      <c r="P1136" s="1">
        <v>45366</v>
      </c>
      <c r="Q1136">
        <v>2257</v>
      </c>
      <c r="R1136">
        <v>7.2</v>
      </c>
      <c r="S1136" t="s">
        <v>70</v>
      </c>
    </row>
    <row r="1137" spans="1:19" x14ac:dyDescent="0.3">
      <c r="A1137" t="s">
        <v>2358</v>
      </c>
      <c r="B1137" t="s">
        <v>183</v>
      </c>
      <c r="C1137" s="2">
        <v>291446</v>
      </c>
      <c r="D1137" t="s">
        <v>51</v>
      </c>
      <c r="E1137" t="s">
        <v>88</v>
      </c>
      <c r="F1137" t="s">
        <v>99</v>
      </c>
      <c r="G1137" t="s">
        <v>60</v>
      </c>
      <c r="H1137" t="s">
        <v>35</v>
      </c>
      <c r="I1137" t="s">
        <v>60</v>
      </c>
      <c r="J1137" t="s">
        <v>25</v>
      </c>
      <c r="K1137" t="s">
        <v>2359</v>
      </c>
      <c r="L1137" t="s">
        <v>27</v>
      </c>
      <c r="M1137">
        <v>16</v>
      </c>
      <c r="N1137" t="s">
        <v>108</v>
      </c>
      <c r="O1137" s="1">
        <v>45651</v>
      </c>
      <c r="P1137" s="1">
        <v>45701</v>
      </c>
      <c r="Q1137">
        <v>1123</v>
      </c>
      <c r="R1137">
        <v>7.4</v>
      </c>
      <c r="S1137" t="s">
        <v>19</v>
      </c>
    </row>
    <row r="1138" spans="1:19" x14ac:dyDescent="0.3">
      <c r="A1138" t="s">
        <v>2360</v>
      </c>
      <c r="B1138" t="s">
        <v>21</v>
      </c>
      <c r="C1138" s="2">
        <v>91669</v>
      </c>
      <c r="D1138" t="s">
        <v>51</v>
      </c>
      <c r="E1138" t="s">
        <v>32</v>
      </c>
      <c r="F1138" t="s">
        <v>52</v>
      </c>
      <c r="G1138" t="s">
        <v>60</v>
      </c>
      <c r="H1138" t="s">
        <v>14</v>
      </c>
      <c r="I1138" t="s">
        <v>13</v>
      </c>
      <c r="J1138" t="s">
        <v>37</v>
      </c>
      <c r="K1138" t="s">
        <v>2361</v>
      </c>
      <c r="L1138" t="s">
        <v>17</v>
      </c>
      <c r="M1138">
        <v>4</v>
      </c>
      <c r="N1138" t="s">
        <v>77</v>
      </c>
      <c r="O1138" s="1">
        <v>45329</v>
      </c>
      <c r="P1138" s="1">
        <v>45350</v>
      </c>
      <c r="Q1138">
        <v>766</v>
      </c>
      <c r="R1138">
        <v>6.9</v>
      </c>
      <c r="S1138" t="s">
        <v>112</v>
      </c>
    </row>
    <row r="1139" spans="1:19" x14ac:dyDescent="0.3">
      <c r="A1139" t="s">
        <v>2362</v>
      </c>
      <c r="B1139" t="s">
        <v>103</v>
      </c>
      <c r="C1139" s="2">
        <v>61729</v>
      </c>
      <c r="D1139" t="s">
        <v>10</v>
      </c>
      <c r="E1139" t="s">
        <v>32</v>
      </c>
      <c r="F1139" t="s">
        <v>12</v>
      </c>
      <c r="G1139" t="s">
        <v>80</v>
      </c>
      <c r="H1139" t="s">
        <v>54</v>
      </c>
      <c r="I1139" t="s">
        <v>80</v>
      </c>
      <c r="J1139" t="s">
        <v>15</v>
      </c>
      <c r="K1139" t="s">
        <v>2363</v>
      </c>
      <c r="L1139" t="s">
        <v>27</v>
      </c>
      <c r="M1139">
        <v>2</v>
      </c>
      <c r="N1139" t="s">
        <v>149</v>
      </c>
      <c r="O1139" s="1">
        <v>45543</v>
      </c>
      <c r="P1139" s="1">
        <v>45598</v>
      </c>
      <c r="Q1139">
        <v>871</v>
      </c>
      <c r="R1139">
        <v>6.6</v>
      </c>
      <c r="S1139" t="s">
        <v>48</v>
      </c>
    </row>
    <row r="1140" spans="1:19" x14ac:dyDescent="0.3">
      <c r="A1140" t="s">
        <v>2364</v>
      </c>
      <c r="B1140" t="s">
        <v>145</v>
      </c>
      <c r="C1140" s="2">
        <v>122018</v>
      </c>
      <c r="D1140" t="s">
        <v>10</v>
      </c>
      <c r="E1140" t="s">
        <v>88</v>
      </c>
      <c r="F1140" t="s">
        <v>12</v>
      </c>
      <c r="G1140" t="s">
        <v>44</v>
      </c>
      <c r="H1140" t="s">
        <v>54</v>
      </c>
      <c r="I1140" t="s">
        <v>44</v>
      </c>
      <c r="J1140" t="s">
        <v>25</v>
      </c>
      <c r="K1140" t="s">
        <v>2365</v>
      </c>
      <c r="L1140" t="s">
        <v>27</v>
      </c>
      <c r="M1140">
        <v>14</v>
      </c>
      <c r="N1140" t="s">
        <v>40</v>
      </c>
      <c r="O1140" s="1">
        <v>45440</v>
      </c>
      <c r="P1140" s="1">
        <v>45495</v>
      </c>
      <c r="Q1140">
        <v>2498</v>
      </c>
      <c r="R1140">
        <v>5.6</v>
      </c>
      <c r="S1140" t="s">
        <v>93</v>
      </c>
    </row>
    <row r="1141" spans="1:19" x14ac:dyDescent="0.3">
      <c r="A1141" t="s">
        <v>2366</v>
      </c>
      <c r="B1141" t="s">
        <v>50</v>
      </c>
      <c r="C1141" s="2">
        <v>84845</v>
      </c>
      <c r="D1141" t="s">
        <v>51</v>
      </c>
      <c r="E1141" t="s">
        <v>32</v>
      </c>
      <c r="F1141" t="s">
        <v>52</v>
      </c>
      <c r="G1141" t="s">
        <v>60</v>
      </c>
      <c r="H1141" t="s">
        <v>54</v>
      </c>
      <c r="I1141" t="s">
        <v>60</v>
      </c>
      <c r="J1141" t="s">
        <v>15</v>
      </c>
      <c r="K1141" t="s">
        <v>2367</v>
      </c>
      <c r="L1141" t="s">
        <v>27</v>
      </c>
      <c r="M1141">
        <v>3</v>
      </c>
      <c r="N1141" t="s">
        <v>69</v>
      </c>
      <c r="O1141" s="1">
        <v>45294</v>
      </c>
      <c r="P1141" s="1">
        <v>45308</v>
      </c>
      <c r="Q1141">
        <v>2455</v>
      </c>
      <c r="R1141">
        <v>6.3</v>
      </c>
      <c r="S1141" t="s">
        <v>93</v>
      </c>
    </row>
    <row r="1142" spans="1:19" x14ac:dyDescent="0.3">
      <c r="A1142" t="s">
        <v>2368</v>
      </c>
      <c r="B1142" t="s">
        <v>256</v>
      </c>
      <c r="C1142" s="2">
        <v>109716</v>
      </c>
      <c r="D1142" t="s">
        <v>66</v>
      </c>
      <c r="E1142" t="s">
        <v>32</v>
      </c>
      <c r="F1142" t="s">
        <v>52</v>
      </c>
      <c r="G1142" t="s">
        <v>67</v>
      </c>
      <c r="H1142" t="s">
        <v>14</v>
      </c>
      <c r="I1142" t="s">
        <v>67</v>
      </c>
      <c r="J1142" t="s">
        <v>15</v>
      </c>
      <c r="K1142" t="s">
        <v>2369</v>
      </c>
      <c r="L1142" t="s">
        <v>46</v>
      </c>
      <c r="M1142">
        <v>3</v>
      </c>
      <c r="N1142" t="s">
        <v>90</v>
      </c>
      <c r="O1142" s="1">
        <v>45650</v>
      </c>
      <c r="P1142" s="1">
        <v>45671</v>
      </c>
      <c r="Q1142">
        <v>1755</v>
      </c>
      <c r="R1142">
        <v>5.0999999999999996</v>
      </c>
      <c r="S1142" t="s">
        <v>29</v>
      </c>
    </row>
    <row r="1143" spans="1:19" x14ac:dyDescent="0.3">
      <c r="A1143" t="s">
        <v>2370</v>
      </c>
      <c r="B1143" t="s">
        <v>130</v>
      </c>
      <c r="C1143" s="2">
        <v>101711</v>
      </c>
      <c r="D1143" t="s">
        <v>10</v>
      </c>
      <c r="E1143" t="s">
        <v>11</v>
      </c>
      <c r="F1143" t="s">
        <v>52</v>
      </c>
      <c r="G1143" t="s">
        <v>158</v>
      </c>
      <c r="H1143" t="s">
        <v>35</v>
      </c>
      <c r="I1143" t="s">
        <v>158</v>
      </c>
      <c r="J1143" t="s">
        <v>15</v>
      </c>
      <c r="K1143" t="s">
        <v>2371</v>
      </c>
      <c r="L1143" t="s">
        <v>39</v>
      </c>
      <c r="M1143">
        <v>7</v>
      </c>
      <c r="N1143" t="s">
        <v>69</v>
      </c>
      <c r="O1143" s="1">
        <v>45391</v>
      </c>
      <c r="P1143" s="1">
        <v>45456</v>
      </c>
      <c r="Q1143">
        <v>1560</v>
      </c>
      <c r="R1143">
        <v>8.8000000000000007</v>
      </c>
      <c r="S1143" t="s">
        <v>57</v>
      </c>
    </row>
    <row r="1144" spans="1:19" x14ac:dyDescent="0.3">
      <c r="A1144" t="s">
        <v>2372</v>
      </c>
      <c r="B1144" t="s">
        <v>59</v>
      </c>
      <c r="C1144" s="2">
        <v>93277</v>
      </c>
      <c r="D1144" t="s">
        <v>51</v>
      </c>
      <c r="E1144" t="s">
        <v>32</v>
      </c>
      <c r="F1144" t="s">
        <v>33</v>
      </c>
      <c r="G1144" t="s">
        <v>53</v>
      </c>
      <c r="H1144" t="s">
        <v>54</v>
      </c>
      <c r="I1144" t="s">
        <v>53</v>
      </c>
      <c r="J1144" t="s">
        <v>25</v>
      </c>
      <c r="K1144" t="s">
        <v>2373</v>
      </c>
      <c r="L1144" t="s">
        <v>17</v>
      </c>
      <c r="M1144">
        <v>2</v>
      </c>
      <c r="N1144" t="s">
        <v>149</v>
      </c>
      <c r="O1144" s="1">
        <v>45668</v>
      </c>
      <c r="P1144" s="1">
        <v>45724</v>
      </c>
      <c r="Q1144">
        <v>1266</v>
      </c>
      <c r="R1144">
        <v>7.6</v>
      </c>
      <c r="S1144" t="s">
        <v>78</v>
      </c>
    </row>
    <row r="1145" spans="1:19" x14ac:dyDescent="0.3">
      <c r="A1145" t="s">
        <v>2374</v>
      </c>
      <c r="B1145" t="s">
        <v>75</v>
      </c>
      <c r="C1145" s="2">
        <v>93842</v>
      </c>
      <c r="D1145" t="s">
        <v>66</v>
      </c>
      <c r="E1145" t="s">
        <v>22</v>
      </c>
      <c r="F1145" t="s">
        <v>33</v>
      </c>
      <c r="G1145" t="s">
        <v>67</v>
      </c>
      <c r="H1145" t="s">
        <v>35</v>
      </c>
      <c r="I1145" t="s">
        <v>67</v>
      </c>
      <c r="J1145" t="s">
        <v>15</v>
      </c>
      <c r="K1145" t="s">
        <v>2375</v>
      </c>
      <c r="L1145" t="s">
        <v>27</v>
      </c>
      <c r="M1145">
        <v>1</v>
      </c>
      <c r="N1145" t="s">
        <v>47</v>
      </c>
      <c r="O1145" s="1">
        <v>45622</v>
      </c>
      <c r="P1145" s="1">
        <v>45688</v>
      </c>
      <c r="Q1145">
        <v>546</v>
      </c>
      <c r="R1145">
        <v>8</v>
      </c>
      <c r="S1145" t="s">
        <v>78</v>
      </c>
    </row>
    <row r="1146" spans="1:19" x14ac:dyDescent="0.3">
      <c r="A1146" t="s">
        <v>2376</v>
      </c>
      <c r="B1146" t="s">
        <v>31</v>
      </c>
      <c r="C1146" s="2">
        <v>370038</v>
      </c>
      <c r="D1146" t="s">
        <v>10</v>
      </c>
      <c r="E1146" t="s">
        <v>88</v>
      </c>
      <c r="F1146" t="s">
        <v>99</v>
      </c>
      <c r="G1146" t="s">
        <v>153</v>
      </c>
      <c r="H1146" t="s">
        <v>35</v>
      </c>
      <c r="I1146" t="s">
        <v>153</v>
      </c>
      <c r="J1146" t="s">
        <v>15</v>
      </c>
      <c r="K1146" t="s">
        <v>2377</v>
      </c>
      <c r="L1146" t="s">
        <v>39</v>
      </c>
      <c r="M1146">
        <v>12</v>
      </c>
      <c r="N1146" t="s">
        <v>149</v>
      </c>
      <c r="O1146" s="1">
        <v>45577</v>
      </c>
      <c r="P1146" s="1">
        <v>45623</v>
      </c>
      <c r="Q1146">
        <v>2253</v>
      </c>
      <c r="R1146">
        <v>9.3000000000000007</v>
      </c>
      <c r="S1146" t="s">
        <v>227</v>
      </c>
    </row>
    <row r="1147" spans="1:19" x14ac:dyDescent="0.3">
      <c r="A1147" t="s">
        <v>2378</v>
      </c>
      <c r="B1147" t="s">
        <v>59</v>
      </c>
      <c r="C1147" s="2">
        <v>191731</v>
      </c>
      <c r="D1147" t="s">
        <v>51</v>
      </c>
      <c r="E1147" t="s">
        <v>88</v>
      </c>
      <c r="F1147" t="s">
        <v>52</v>
      </c>
      <c r="G1147" t="s">
        <v>120</v>
      </c>
      <c r="H1147" t="s">
        <v>54</v>
      </c>
      <c r="I1147" t="s">
        <v>120</v>
      </c>
      <c r="J1147" t="s">
        <v>37</v>
      </c>
      <c r="K1147" t="s">
        <v>2379</v>
      </c>
      <c r="L1147" t="s">
        <v>27</v>
      </c>
      <c r="M1147">
        <v>12</v>
      </c>
      <c r="N1147" t="s">
        <v>97</v>
      </c>
      <c r="O1147" s="1">
        <v>45398</v>
      </c>
      <c r="P1147" s="1">
        <v>45464</v>
      </c>
      <c r="Q1147">
        <v>1511</v>
      </c>
      <c r="R1147">
        <v>6.1</v>
      </c>
      <c r="S1147" t="s">
        <v>70</v>
      </c>
    </row>
    <row r="1148" spans="1:19" x14ac:dyDescent="0.3">
      <c r="A1148" t="s">
        <v>2380</v>
      </c>
      <c r="B1148" t="s">
        <v>9</v>
      </c>
      <c r="C1148" s="2">
        <v>118612</v>
      </c>
      <c r="D1148" t="s">
        <v>10</v>
      </c>
      <c r="E1148" t="s">
        <v>11</v>
      </c>
      <c r="F1148" t="s">
        <v>52</v>
      </c>
      <c r="G1148" t="s">
        <v>140</v>
      </c>
      <c r="H1148" t="s">
        <v>35</v>
      </c>
      <c r="I1148" t="s">
        <v>140</v>
      </c>
      <c r="J1148" t="s">
        <v>37</v>
      </c>
      <c r="K1148" t="s">
        <v>2381</v>
      </c>
      <c r="L1148" t="s">
        <v>39</v>
      </c>
      <c r="M1148">
        <v>7</v>
      </c>
      <c r="N1148" t="s">
        <v>69</v>
      </c>
      <c r="O1148" s="1">
        <v>45572</v>
      </c>
      <c r="P1148" s="1">
        <v>45643</v>
      </c>
      <c r="Q1148">
        <v>1279</v>
      </c>
      <c r="R1148">
        <v>9.8000000000000007</v>
      </c>
      <c r="S1148" t="s">
        <v>128</v>
      </c>
    </row>
    <row r="1149" spans="1:19" x14ac:dyDescent="0.3">
      <c r="A1149" t="s">
        <v>2382</v>
      </c>
      <c r="B1149" t="s">
        <v>137</v>
      </c>
      <c r="C1149" s="2">
        <v>164834</v>
      </c>
      <c r="D1149" t="s">
        <v>51</v>
      </c>
      <c r="E1149" t="s">
        <v>88</v>
      </c>
      <c r="F1149" t="s">
        <v>52</v>
      </c>
      <c r="G1149" t="s">
        <v>53</v>
      </c>
      <c r="H1149" t="s">
        <v>14</v>
      </c>
      <c r="I1149" t="s">
        <v>53</v>
      </c>
      <c r="J1149" t="s">
        <v>15</v>
      </c>
      <c r="K1149" t="s">
        <v>2383</v>
      </c>
      <c r="L1149" t="s">
        <v>27</v>
      </c>
      <c r="M1149">
        <v>10</v>
      </c>
      <c r="N1149" t="s">
        <v>97</v>
      </c>
      <c r="O1149" s="1">
        <v>45410</v>
      </c>
      <c r="P1149" s="1">
        <v>45459</v>
      </c>
      <c r="Q1149">
        <v>2138</v>
      </c>
      <c r="R1149">
        <v>8.9</v>
      </c>
      <c r="S1149" t="s">
        <v>63</v>
      </c>
    </row>
    <row r="1150" spans="1:19" x14ac:dyDescent="0.3">
      <c r="A1150" t="s">
        <v>2384</v>
      </c>
      <c r="B1150" t="s">
        <v>75</v>
      </c>
      <c r="C1150" s="2">
        <v>106534</v>
      </c>
      <c r="D1150" t="s">
        <v>51</v>
      </c>
      <c r="E1150" t="s">
        <v>11</v>
      </c>
      <c r="F1150" t="s">
        <v>99</v>
      </c>
      <c r="G1150" t="s">
        <v>60</v>
      </c>
      <c r="H1150" t="s">
        <v>54</v>
      </c>
      <c r="I1150" t="s">
        <v>60</v>
      </c>
      <c r="J1150" t="s">
        <v>25</v>
      </c>
      <c r="K1150" t="s">
        <v>2385</v>
      </c>
      <c r="L1150" t="s">
        <v>17</v>
      </c>
      <c r="M1150">
        <v>5</v>
      </c>
      <c r="N1150" t="s">
        <v>18</v>
      </c>
      <c r="O1150" s="1">
        <v>45562</v>
      </c>
      <c r="P1150" s="1">
        <v>45588</v>
      </c>
      <c r="Q1150">
        <v>1240</v>
      </c>
      <c r="R1150">
        <v>7.4</v>
      </c>
      <c r="S1150" t="s">
        <v>29</v>
      </c>
    </row>
    <row r="1151" spans="1:19" x14ac:dyDescent="0.3">
      <c r="A1151" t="s">
        <v>2386</v>
      </c>
      <c r="B1151" t="s">
        <v>110</v>
      </c>
      <c r="C1151" s="2">
        <v>59826</v>
      </c>
      <c r="D1151" t="s">
        <v>10</v>
      </c>
      <c r="E1151" t="s">
        <v>32</v>
      </c>
      <c r="F1151" t="s">
        <v>52</v>
      </c>
      <c r="G1151" t="s">
        <v>158</v>
      </c>
      <c r="H1151" t="s">
        <v>54</v>
      </c>
      <c r="I1151" t="s">
        <v>158</v>
      </c>
      <c r="J1151" t="s">
        <v>37</v>
      </c>
      <c r="K1151" t="s">
        <v>2387</v>
      </c>
      <c r="L1151" t="s">
        <v>46</v>
      </c>
      <c r="M1151">
        <v>2</v>
      </c>
      <c r="N1151" t="s">
        <v>40</v>
      </c>
      <c r="O1151" s="1">
        <v>45530</v>
      </c>
      <c r="P1151" s="1">
        <v>45557</v>
      </c>
      <c r="Q1151">
        <v>1002</v>
      </c>
      <c r="R1151">
        <v>8.4</v>
      </c>
      <c r="S1151" t="s">
        <v>41</v>
      </c>
    </row>
    <row r="1152" spans="1:19" x14ac:dyDescent="0.3">
      <c r="A1152" t="s">
        <v>2388</v>
      </c>
      <c r="B1152" t="s">
        <v>31</v>
      </c>
      <c r="C1152" s="2">
        <v>97554</v>
      </c>
      <c r="D1152" t="s">
        <v>10</v>
      </c>
      <c r="E1152" t="s">
        <v>22</v>
      </c>
      <c r="F1152" t="s">
        <v>33</v>
      </c>
      <c r="G1152" t="s">
        <v>34</v>
      </c>
      <c r="H1152" t="s">
        <v>14</v>
      </c>
      <c r="I1152" t="s">
        <v>153</v>
      </c>
      <c r="J1152" t="s">
        <v>37</v>
      </c>
      <c r="K1152" t="s">
        <v>2389</v>
      </c>
      <c r="L1152" t="s">
        <v>17</v>
      </c>
      <c r="M1152">
        <v>1</v>
      </c>
      <c r="N1152" t="s">
        <v>18</v>
      </c>
      <c r="O1152" s="1">
        <v>45419</v>
      </c>
      <c r="P1152" s="1">
        <v>45460</v>
      </c>
      <c r="Q1152">
        <v>581</v>
      </c>
      <c r="R1152">
        <v>7.3</v>
      </c>
      <c r="S1152" t="s">
        <v>63</v>
      </c>
    </row>
    <row r="1153" spans="1:19" x14ac:dyDescent="0.3">
      <c r="A1153" t="s">
        <v>2390</v>
      </c>
      <c r="B1153" t="s">
        <v>21</v>
      </c>
      <c r="C1153" s="2">
        <v>81280</v>
      </c>
      <c r="D1153" t="s">
        <v>10</v>
      </c>
      <c r="E1153" t="s">
        <v>22</v>
      </c>
      <c r="F1153" t="s">
        <v>99</v>
      </c>
      <c r="G1153" t="s">
        <v>34</v>
      </c>
      <c r="H1153" t="s">
        <v>54</v>
      </c>
      <c r="I1153" t="s">
        <v>34</v>
      </c>
      <c r="J1153" t="s">
        <v>25</v>
      </c>
      <c r="K1153" t="s">
        <v>2391</v>
      </c>
      <c r="L1153" t="s">
        <v>17</v>
      </c>
      <c r="M1153">
        <v>1</v>
      </c>
      <c r="N1153" t="s">
        <v>149</v>
      </c>
      <c r="O1153" s="1">
        <v>45657</v>
      </c>
      <c r="P1153" s="1">
        <v>45719</v>
      </c>
      <c r="Q1153">
        <v>1387</v>
      </c>
      <c r="R1153">
        <v>6</v>
      </c>
      <c r="S1153" t="s">
        <v>29</v>
      </c>
    </row>
    <row r="1154" spans="1:19" x14ac:dyDescent="0.3">
      <c r="A1154" t="s">
        <v>2392</v>
      </c>
      <c r="B1154" t="s">
        <v>256</v>
      </c>
      <c r="C1154" s="2">
        <v>63842</v>
      </c>
      <c r="D1154" t="s">
        <v>10</v>
      </c>
      <c r="E1154" t="s">
        <v>32</v>
      </c>
      <c r="F1154" t="s">
        <v>52</v>
      </c>
      <c r="G1154" t="s">
        <v>13</v>
      </c>
      <c r="H1154" t="s">
        <v>35</v>
      </c>
      <c r="I1154" t="s">
        <v>13</v>
      </c>
      <c r="J1154" t="s">
        <v>25</v>
      </c>
      <c r="K1154" t="s">
        <v>363</v>
      </c>
      <c r="L1154" t="s">
        <v>27</v>
      </c>
      <c r="M1154">
        <v>2</v>
      </c>
      <c r="N1154" t="s">
        <v>69</v>
      </c>
      <c r="O1154" s="1">
        <v>45513</v>
      </c>
      <c r="P1154" s="1">
        <v>45530</v>
      </c>
      <c r="Q1154">
        <v>1327</v>
      </c>
      <c r="R1154">
        <v>7.3</v>
      </c>
      <c r="S1154" t="s">
        <v>112</v>
      </c>
    </row>
    <row r="1155" spans="1:19" x14ac:dyDescent="0.3">
      <c r="A1155" t="s">
        <v>2393</v>
      </c>
      <c r="B1155" t="s">
        <v>50</v>
      </c>
      <c r="C1155" s="2">
        <v>116906</v>
      </c>
      <c r="D1155" t="s">
        <v>10</v>
      </c>
      <c r="E1155" t="s">
        <v>32</v>
      </c>
      <c r="F1155" t="s">
        <v>52</v>
      </c>
      <c r="G1155" t="s">
        <v>140</v>
      </c>
      <c r="H1155" t="s">
        <v>35</v>
      </c>
      <c r="I1155" t="s">
        <v>80</v>
      </c>
      <c r="J1155" t="s">
        <v>15</v>
      </c>
      <c r="K1155" t="s">
        <v>2394</v>
      </c>
      <c r="L1155" t="s">
        <v>39</v>
      </c>
      <c r="M1155">
        <v>4</v>
      </c>
      <c r="N1155" t="s">
        <v>69</v>
      </c>
      <c r="O1155" s="1">
        <v>45647</v>
      </c>
      <c r="P1155" s="1">
        <v>45661</v>
      </c>
      <c r="Q1155">
        <v>2336</v>
      </c>
      <c r="R1155">
        <v>8.6</v>
      </c>
      <c r="S1155" t="s">
        <v>112</v>
      </c>
    </row>
    <row r="1156" spans="1:19" x14ac:dyDescent="0.3">
      <c r="A1156" t="s">
        <v>2395</v>
      </c>
      <c r="B1156" t="s">
        <v>103</v>
      </c>
      <c r="C1156" s="2">
        <v>144518</v>
      </c>
      <c r="D1156" t="s">
        <v>10</v>
      </c>
      <c r="E1156" t="s">
        <v>11</v>
      </c>
      <c r="F1156" t="s">
        <v>12</v>
      </c>
      <c r="G1156" t="s">
        <v>153</v>
      </c>
      <c r="H1156" t="s">
        <v>54</v>
      </c>
      <c r="I1156" t="s">
        <v>153</v>
      </c>
      <c r="J1156" t="s">
        <v>15</v>
      </c>
      <c r="K1156" t="s">
        <v>2396</v>
      </c>
      <c r="L1156" t="s">
        <v>27</v>
      </c>
      <c r="M1156">
        <v>7</v>
      </c>
      <c r="N1156" t="s">
        <v>108</v>
      </c>
      <c r="O1156" s="1">
        <v>45325</v>
      </c>
      <c r="P1156" s="1">
        <v>45387</v>
      </c>
      <c r="Q1156">
        <v>1649</v>
      </c>
      <c r="R1156">
        <v>7.7</v>
      </c>
      <c r="S1156" t="s">
        <v>19</v>
      </c>
    </row>
    <row r="1157" spans="1:19" x14ac:dyDescent="0.3">
      <c r="A1157" t="s">
        <v>2397</v>
      </c>
      <c r="B1157" t="s">
        <v>114</v>
      </c>
      <c r="C1157" s="2">
        <v>142412</v>
      </c>
      <c r="D1157" t="s">
        <v>10</v>
      </c>
      <c r="E1157" t="s">
        <v>11</v>
      </c>
      <c r="F1157" t="s">
        <v>52</v>
      </c>
      <c r="G1157" t="s">
        <v>140</v>
      </c>
      <c r="H1157" t="s">
        <v>14</v>
      </c>
      <c r="I1157" t="s">
        <v>140</v>
      </c>
      <c r="J1157" t="s">
        <v>15</v>
      </c>
      <c r="K1157" t="s">
        <v>2398</v>
      </c>
      <c r="L1157" t="s">
        <v>39</v>
      </c>
      <c r="M1157">
        <v>6</v>
      </c>
      <c r="N1157" t="s">
        <v>69</v>
      </c>
      <c r="O1157" s="1">
        <v>45619</v>
      </c>
      <c r="P1157" s="1">
        <v>45652</v>
      </c>
      <c r="Q1157">
        <v>1495</v>
      </c>
      <c r="R1157">
        <v>7.8</v>
      </c>
      <c r="S1157" t="s">
        <v>117</v>
      </c>
    </row>
    <row r="1158" spans="1:19" x14ac:dyDescent="0.3">
      <c r="A1158" t="s">
        <v>2399</v>
      </c>
      <c r="B1158" t="s">
        <v>103</v>
      </c>
      <c r="C1158" s="2">
        <v>119237</v>
      </c>
      <c r="D1158" t="s">
        <v>10</v>
      </c>
      <c r="E1158" t="s">
        <v>11</v>
      </c>
      <c r="F1158" t="s">
        <v>33</v>
      </c>
      <c r="G1158" t="s">
        <v>23</v>
      </c>
      <c r="H1158" t="s">
        <v>54</v>
      </c>
      <c r="I1158" t="s">
        <v>23</v>
      </c>
      <c r="J1158" t="s">
        <v>15</v>
      </c>
      <c r="K1158" t="s">
        <v>2400</v>
      </c>
      <c r="L1158" t="s">
        <v>17</v>
      </c>
      <c r="M1158">
        <v>9</v>
      </c>
      <c r="N1158" t="s">
        <v>62</v>
      </c>
      <c r="O1158" s="1">
        <v>45657</v>
      </c>
      <c r="P1158" s="1">
        <v>45694</v>
      </c>
      <c r="Q1158">
        <v>802</v>
      </c>
      <c r="R1158">
        <v>7.2</v>
      </c>
      <c r="S1158" t="s">
        <v>41</v>
      </c>
    </row>
    <row r="1159" spans="1:19" x14ac:dyDescent="0.3">
      <c r="A1159" t="s">
        <v>2401</v>
      </c>
      <c r="B1159" t="s">
        <v>21</v>
      </c>
      <c r="C1159" s="2">
        <v>52801</v>
      </c>
      <c r="D1159" t="s">
        <v>10</v>
      </c>
      <c r="E1159" t="s">
        <v>22</v>
      </c>
      <c r="F1159" t="s">
        <v>33</v>
      </c>
      <c r="G1159" t="s">
        <v>104</v>
      </c>
      <c r="H1159" t="s">
        <v>35</v>
      </c>
      <c r="I1159" t="s">
        <v>104</v>
      </c>
      <c r="J1159" t="s">
        <v>15</v>
      </c>
      <c r="K1159" t="s">
        <v>2402</v>
      </c>
      <c r="L1159" t="s">
        <v>46</v>
      </c>
      <c r="M1159" t="s">
        <v>37</v>
      </c>
      <c r="N1159" t="s">
        <v>90</v>
      </c>
      <c r="O1159" s="1">
        <v>45729</v>
      </c>
      <c r="P1159" s="1">
        <v>45769</v>
      </c>
      <c r="Q1159">
        <v>1539</v>
      </c>
      <c r="R1159">
        <v>9</v>
      </c>
      <c r="S1159" t="s">
        <v>128</v>
      </c>
    </row>
    <row r="1160" spans="1:19" x14ac:dyDescent="0.3">
      <c r="A1160" t="s">
        <v>2403</v>
      </c>
      <c r="B1160" t="s">
        <v>9</v>
      </c>
      <c r="C1160" s="2">
        <v>46544</v>
      </c>
      <c r="D1160" t="s">
        <v>10</v>
      </c>
      <c r="E1160" t="s">
        <v>22</v>
      </c>
      <c r="F1160" t="s">
        <v>52</v>
      </c>
      <c r="G1160" t="s">
        <v>158</v>
      </c>
      <c r="H1160" t="s">
        <v>14</v>
      </c>
      <c r="I1160" t="s">
        <v>158</v>
      </c>
      <c r="J1160" t="s">
        <v>37</v>
      </c>
      <c r="K1160" t="s">
        <v>2404</v>
      </c>
      <c r="L1160" t="s">
        <v>39</v>
      </c>
      <c r="M1160" t="s">
        <v>37</v>
      </c>
      <c r="N1160" t="s">
        <v>62</v>
      </c>
      <c r="O1160" s="1">
        <v>45727</v>
      </c>
      <c r="P1160" s="1">
        <v>45796</v>
      </c>
      <c r="Q1160">
        <v>2006</v>
      </c>
      <c r="R1160">
        <v>9.3000000000000007</v>
      </c>
      <c r="S1160" t="s">
        <v>227</v>
      </c>
    </row>
    <row r="1161" spans="1:19" x14ac:dyDescent="0.3">
      <c r="A1161" t="s">
        <v>2405</v>
      </c>
      <c r="B1161" t="s">
        <v>114</v>
      </c>
      <c r="C1161" s="2">
        <v>52448</v>
      </c>
      <c r="D1161" t="s">
        <v>10</v>
      </c>
      <c r="E1161" t="s">
        <v>22</v>
      </c>
      <c r="F1161" t="s">
        <v>12</v>
      </c>
      <c r="G1161" t="s">
        <v>23</v>
      </c>
      <c r="H1161" t="s">
        <v>54</v>
      </c>
      <c r="I1161" t="s">
        <v>104</v>
      </c>
      <c r="J1161" t="s">
        <v>25</v>
      </c>
      <c r="K1161" t="s">
        <v>2406</v>
      </c>
      <c r="L1161" t="s">
        <v>17</v>
      </c>
      <c r="M1161" t="s">
        <v>37</v>
      </c>
      <c r="N1161" t="s">
        <v>149</v>
      </c>
      <c r="O1161" s="1">
        <v>45700</v>
      </c>
      <c r="P1161" s="1">
        <v>45770</v>
      </c>
      <c r="Q1161">
        <v>1084</v>
      </c>
      <c r="R1161">
        <v>9.4</v>
      </c>
      <c r="S1161" t="s">
        <v>70</v>
      </c>
    </row>
    <row r="1162" spans="1:19" x14ac:dyDescent="0.3">
      <c r="A1162" t="s">
        <v>2407</v>
      </c>
      <c r="B1162" t="s">
        <v>176</v>
      </c>
      <c r="C1162" s="2">
        <v>84698</v>
      </c>
      <c r="D1162" t="s">
        <v>10</v>
      </c>
      <c r="E1162" t="s">
        <v>32</v>
      </c>
      <c r="F1162" t="s">
        <v>99</v>
      </c>
      <c r="G1162" t="s">
        <v>158</v>
      </c>
      <c r="H1162" t="s">
        <v>35</v>
      </c>
      <c r="I1162" t="s">
        <v>158</v>
      </c>
      <c r="J1162" t="s">
        <v>25</v>
      </c>
      <c r="K1162" t="s">
        <v>2408</v>
      </c>
      <c r="L1162" t="s">
        <v>27</v>
      </c>
      <c r="M1162">
        <v>4</v>
      </c>
      <c r="N1162" t="s">
        <v>122</v>
      </c>
      <c r="O1162" s="1">
        <v>45425</v>
      </c>
      <c r="P1162" s="1">
        <v>45474</v>
      </c>
      <c r="Q1162">
        <v>1650</v>
      </c>
      <c r="R1162">
        <v>6.9</v>
      </c>
      <c r="S1162" t="s">
        <v>29</v>
      </c>
    </row>
    <row r="1163" spans="1:19" x14ac:dyDescent="0.3">
      <c r="A1163" t="s">
        <v>2409</v>
      </c>
      <c r="B1163" t="s">
        <v>59</v>
      </c>
      <c r="C1163" s="2">
        <v>191681</v>
      </c>
      <c r="D1163" t="s">
        <v>10</v>
      </c>
      <c r="E1163" t="s">
        <v>11</v>
      </c>
      <c r="F1163" t="s">
        <v>99</v>
      </c>
      <c r="G1163" t="s">
        <v>126</v>
      </c>
      <c r="H1163" t="s">
        <v>35</v>
      </c>
      <c r="I1163" t="s">
        <v>126</v>
      </c>
      <c r="J1163" t="s">
        <v>15</v>
      </c>
      <c r="K1163" t="s">
        <v>2410</v>
      </c>
      <c r="L1163" t="s">
        <v>17</v>
      </c>
      <c r="M1163">
        <v>7</v>
      </c>
      <c r="N1163" t="s">
        <v>97</v>
      </c>
      <c r="O1163" s="1">
        <v>45566</v>
      </c>
      <c r="P1163" s="1">
        <v>45604</v>
      </c>
      <c r="Q1163">
        <v>1761</v>
      </c>
      <c r="R1163">
        <v>9.1</v>
      </c>
      <c r="S1163" t="s">
        <v>19</v>
      </c>
    </row>
    <row r="1164" spans="1:19" x14ac:dyDescent="0.3">
      <c r="A1164" t="s">
        <v>2411</v>
      </c>
      <c r="B1164" t="s">
        <v>114</v>
      </c>
      <c r="C1164" s="2">
        <v>243337</v>
      </c>
      <c r="D1164" t="s">
        <v>51</v>
      </c>
      <c r="E1164" t="s">
        <v>88</v>
      </c>
      <c r="F1164" t="s">
        <v>33</v>
      </c>
      <c r="G1164" t="s">
        <v>60</v>
      </c>
      <c r="H1164" t="s">
        <v>35</v>
      </c>
      <c r="I1164" t="s">
        <v>60</v>
      </c>
      <c r="J1164" t="s">
        <v>37</v>
      </c>
      <c r="K1164" t="s">
        <v>2412</v>
      </c>
      <c r="L1164" t="s">
        <v>17</v>
      </c>
      <c r="M1164">
        <v>18</v>
      </c>
      <c r="N1164" t="s">
        <v>28</v>
      </c>
      <c r="O1164" s="1">
        <v>45367</v>
      </c>
      <c r="P1164" s="1">
        <v>45412</v>
      </c>
      <c r="Q1164">
        <v>2028</v>
      </c>
      <c r="R1164">
        <v>7.8</v>
      </c>
      <c r="S1164" t="s">
        <v>48</v>
      </c>
    </row>
    <row r="1165" spans="1:19" x14ac:dyDescent="0.3">
      <c r="A1165" t="s">
        <v>2413</v>
      </c>
      <c r="B1165" t="s">
        <v>161</v>
      </c>
      <c r="C1165" s="2">
        <v>121076</v>
      </c>
      <c r="D1165" t="s">
        <v>10</v>
      </c>
      <c r="E1165" t="s">
        <v>88</v>
      </c>
      <c r="F1165" t="s">
        <v>33</v>
      </c>
      <c r="G1165" t="s">
        <v>80</v>
      </c>
      <c r="H1165" t="s">
        <v>54</v>
      </c>
      <c r="I1165" t="s">
        <v>13</v>
      </c>
      <c r="J1165" t="s">
        <v>37</v>
      </c>
      <c r="K1165" t="s">
        <v>2414</v>
      </c>
      <c r="L1165" t="s">
        <v>39</v>
      </c>
      <c r="M1165">
        <v>17</v>
      </c>
      <c r="N1165" t="s">
        <v>47</v>
      </c>
      <c r="O1165" s="1">
        <v>45619</v>
      </c>
      <c r="P1165" s="1">
        <v>45646</v>
      </c>
      <c r="Q1165">
        <v>2422</v>
      </c>
      <c r="R1165">
        <v>7.5</v>
      </c>
      <c r="S1165" t="s">
        <v>234</v>
      </c>
    </row>
    <row r="1166" spans="1:19" x14ac:dyDescent="0.3">
      <c r="A1166" t="s">
        <v>2415</v>
      </c>
      <c r="B1166" t="s">
        <v>83</v>
      </c>
      <c r="C1166" s="2">
        <v>175790</v>
      </c>
      <c r="D1166" t="s">
        <v>10</v>
      </c>
      <c r="E1166" t="s">
        <v>88</v>
      </c>
      <c r="F1166" t="s">
        <v>52</v>
      </c>
      <c r="G1166" t="s">
        <v>140</v>
      </c>
      <c r="H1166" t="s">
        <v>35</v>
      </c>
      <c r="I1166" t="s">
        <v>140</v>
      </c>
      <c r="J1166" t="s">
        <v>15</v>
      </c>
      <c r="K1166" t="s">
        <v>2416</v>
      </c>
      <c r="L1166" t="s">
        <v>27</v>
      </c>
      <c r="M1166">
        <v>11</v>
      </c>
      <c r="N1166" t="s">
        <v>62</v>
      </c>
      <c r="O1166" s="1">
        <v>45414</v>
      </c>
      <c r="P1166" s="1">
        <v>45457</v>
      </c>
      <c r="Q1166">
        <v>1134</v>
      </c>
      <c r="R1166">
        <v>7.8</v>
      </c>
      <c r="S1166" t="s">
        <v>41</v>
      </c>
    </row>
    <row r="1167" spans="1:19" x14ac:dyDescent="0.3">
      <c r="A1167" t="s">
        <v>2417</v>
      </c>
      <c r="B1167" t="s">
        <v>31</v>
      </c>
      <c r="C1167" s="2">
        <v>202056</v>
      </c>
      <c r="D1167" t="s">
        <v>10</v>
      </c>
      <c r="E1167" t="s">
        <v>88</v>
      </c>
      <c r="F1167" t="s">
        <v>52</v>
      </c>
      <c r="G1167" t="s">
        <v>24</v>
      </c>
      <c r="H1167" t="s">
        <v>35</v>
      </c>
      <c r="I1167" t="s">
        <v>24</v>
      </c>
      <c r="J1167" t="s">
        <v>25</v>
      </c>
      <c r="K1167" t="s">
        <v>2418</v>
      </c>
      <c r="L1167" t="s">
        <v>46</v>
      </c>
      <c r="M1167">
        <v>14</v>
      </c>
      <c r="N1167" t="s">
        <v>101</v>
      </c>
      <c r="O1167" s="1">
        <v>45672</v>
      </c>
      <c r="P1167" s="1">
        <v>45723</v>
      </c>
      <c r="Q1167">
        <v>1296</v>
      </c>
      <c r="R1167">
        <v>9.9</v>
      </c>
      <c r="S1167" t="s">
        <v>227</v>
      </c>
    </row>
    <row r="1168" spans="1:19" x14ac:dyDescent="0.3">
      <c r="A1168" t="s">
        <v>2419</v>
      </c>
      <c r="B1168" t="s">
        <v>9</v>
      </c>
      <c r="C1168" s="2">
        <v>97350</v>
      </c>
      <c r="D1168" t="s">
        <v>10</v>
      </c>
      <c r="E1168" t="s">
        <v>88</v>
      </c>
      <c r="F1168" t="s">
        <v>52</v>
      </c>
      <c r="G1168" t="s">
        <v>104</v>
      </c>
      <c r="H1168" t="s">
        <v>14</v>
      </c>
      <c r="I1168" t="s">
        <v>44</v>
      </c>
      <c r="J1168" t="s">
        <v>25</v>
      </c>
      <c r="K1168" t="s">
        <v>1342</v>
      </c>
      <c r="L1168" t="s">
        <v>46</v>
      </c>
      <c r="M1168">
        <v>17</v>
      </c>
      <c r="N1168" t="s">
        <v>77</v>
      </c>
      <c r="O1168" s="1">
        <v>45533</v>
      </c>
      <c r="P1168" s="1">
        <v>45567</v>
      </c>
      <c r="Q1168">
        <v>980</v>
      </c>
      <c r="R1168">
        <v>7.9</v>
      </c>
      <c r="S1168" t="s">
        <v>57</v>
      </c>
    </row>
    <row r="1169" spans="1:19" x14ac:dyDescent="0.3">
      <c r="A1169" t="s">
        <v>2420</v>
      </c>
      <c r="B1169" t="s">
        <v>161</v>
      </c>
      <c r="C1169" s="2">
        <v>80017</v>
      </c>
      <c r="D1169" t="s">
        <v>10</v>
      </c>
      <c r="E1169" t="s">
        <v>32</v>
      </c>
      <c r="F1169" t="s">
        <v>99</v>
      </c>
      <c r="G1169" t="s">
        <v>55</v>
      </c>
      <c r="H1169" t="s">
        <v>54</v>
      </c>
      <c r="I1169" t="s">
        <v>55</v>
      </c>
      <c r="J1169" t="s">
        <v>25</v>
      </c>
      <c r="K1169" t="s">
        <v>2421</v>
      </c>
      <c r="L1169" t="s">
        <v>39</v>
      </c>
      <c r="M1169">
        <v>2</v>
      </c>
      <c r="N1169" t="s">
        <v>18</v>
      </c>
      <c r="O1169" s="1">
        <v>45618</v>
      </c>
      <c r="P1169" s="1">
        <v>45654</v>
      </c>
      <c r="Q1169">
        <v>860</v>
      </c>
      <c r="R1169">
        <v>7.5</v>
      </c>
      <c r="S1169" t="s">
        <v>70</v>
      </c>
    </row>
    <row r="1170" spans="1:19" x14ac:dyDescent="0.3">
      <c r="A1170" t="s">
        <v>2422</v>
      </c>
      <c r="B1170" t="s">
        <v>50</v>
      </c>
      <c r="C1170" s="2">
        <v>88462</v>
      </c>
      <c r="D1170" t="s">
        <v>10</v>
      </c>
      <c r="E1170" t="s">
        <v>32</v>
      </c>
      <c r="F1170" t="s">
        <v>33</v>
      </c>
      <c r="G1170" t="s">
        <v>126</v>
      </c>
      <c r="H1170" t="s">
        <v>54</v>
      </c>
      <c r="I1170" t="s">
        <v>95</v>
      </c>
      <c r="J1170" t="s">
        <v>25</v>
      </c>
      <c r="K1170" t="s">
        <v>2423</v>
      </c>
      <c r="L1170" t="s">
        <v>46</v>
      </c>
      <c r="M1170">
        <v>3</v>
      </c>
      <c r="N1170" t="s">
        <v>69</v>
      </c>
      <c r="O1170" s="1">
        <v>45606</v>
      </c>
      <c r="P1170" s="1">
        <v>45625</v>
      </c>
      <c r="Q1170">
        <v>1601</v>
      </c>
      <c r="R1170">
        <v>8.6</v>
      </c>
      <c r="S1170" t="s">
        <v>29</v>
      </c>
    </row>
    <row r="1171" spans="1:19" x14ac:dyDescent="0.3">
      <c r="A1171" t="s">
        <v>2424</v>
      </c>
      <c r="B1171" t="s">
        <v>65</v>
      </c>
      <c r="C1171" s="2">
        <v>112811</v>
      </c>
      <c r="D1171" t="s">
        <v>10</v>
      </c>
      <c r="E1171" t="s">
        <v>32</v>
      </c>
      <c r="F1171" t="s">
        <v>99</v>
      </c>
      <c r="G1171" t="s">
        <v>23</v>
      </c>
      <c r="H1171" t="s">
        <v>35</v>
      </c>
      <c r="I1171" t="s">
        <v>23</v>
      </c>
      <c r="J1171" t="s">
        <v>25</v>
      </c>
      <c r="K1171" t="s">
        <v>2425</v>
      </c>
      <c r="L1171" t="s">
        <v>39</v>
      </c>
      <c r="M1171">
        <v>4</v>
      </c>
      <c r="N1171" t="s">
        <v>122</v>
      </c>
      <c r="O1171" s="1">
        <v>45426</v>
      </c>
      <c r="P1171" s="1">
        <v>45450</v>
      </c>
      <c r="Q1171">
        <v>1058</v>
      </c>
      <c r="R1171">
        <v>6.3</v>
      </c>
      <c r="S1171" t="s">
        <v>70</v>
      </c>
    </row>
    <row r="1172" spans="1:19" x14ac:dyDescent="0.3">
      <c r="A1172" t="s">
        <v>2426</v>
      </c>
      <c r="B1172" t="s">
        <v>176</v>
      </c>
      <c r="C1172" s="2">
        <v>142386</v>
      </c>
      <c r="D1172" t="s">
        <v>10</v>
      </c>
      <c r="E1172" t="s">
        <v>32</v>
      </c>
      <c r="F1172" t="s">
        <v>99</v>
      </c>
      <c r="G1172" t="s">
        <v>95</v>
      </c>
      <c r="H1172" t="s">
        <v>14</v>
      </c>
      <c r="I1172" t="s">
        <v>95</v>
      </c>
      <c r="J1172" t="s">
        <v>15</v>
      </c>
      <c r="K1172" t="s">
        <v>2427</v>
      </c>
      <c r="L1172" t="s">
        <v>46</v>
      </c>
      <c r="M1172">
        <v>4</v>
      </c>
      <c r="N1172" t="s">
        <v>40</v>
      </c>
      <c r="O1172" s="1">
        <v>45669</v>
      </c>
      <c r="P1172" s="1">
        <v>45724</v>
      </c>
      <c r="Q1172">
        <v>1557</v>
      </c>
      <c r="R1172">
        <v>7.7</v>
      </c>
      <c r="S1172" t="s">
        <v>73</v>
      </c>
    </row>
    <row r="1173" spans="1:19" x14ac:dyDescent="0.3">
      <c r="A1173" t="s">
        <v>2428</v>
      </c>
      <c r="B1173" t="s">
        <v>114</v>
      </c>
      <c r="C1173" s="2">
        <v>53562</v>
      </c>
      <c r="D1173" t="s">
        <v>10</v>
      </c>
      <c r="E1173" t="s">
        <v>32</v>
      </c>
      <c r="F1173" t="s">
        <v>12</v>
      </c>
      <c r="G1173" t="s">
        <v>104</v>
      </c>
      <c r="H1173" t="s">
        <v>14</v>
      </c>
      <c r="I1173" t="s">
        <v>104</v>
      </c>
      <c r="J1173" t="s">
        <v>25</v>
      </c>
      <c r="K1173" t="s">
        <v>2429</v>
      </c>
      <c r="L1173" t="s">
        <v>39</v>
      </c>
      <c r="M1173">
        <v>4</v>
      </c>
      <c r="N1173" t="s">
        <v>69</v>
      </c>
      <c r="O1173" s="1">
        <v>45776</v>
      </c>
      <c r="P1173" s="1">
        <v>45843</v>
      </c>
      <c r="Q1173">
        <v>1129</v>
      </c>
      <c r="R1173">
        <v>9.1</v>
      </c>
      <c r="S1173" t="s">
        <v>48</v>
      </c>
    </row>
    <row r="1174" spans="1:19" x14ac:dyDescent="0.3">
      <c r="A1174" t="s">
        <v>2430</v>
      </c>
      <c r="B1174" t="s">
        <v>103</v>
      </c>
      <c r="C1174" s="2">
        <v>87243</v>
      </c>
      <c r="D1174" t="s">
        <v>10</v>
      </c>
      <c r="E1174" t="s">
        <v>32</v>
      </c>
      <c r="F1174" t="s">
        <v>99</v>
      </c>
      <c r="G1174" t="s">
        <v>104</v>
      </c>
      <c r="H1174" t="s">
        <v>35</v>
      </c>
      <c r="I1174" t="s">
        <v>104</v>
      </c>
      <c r="J1174" t="s">
        <v>37</v>
      </c>
      <c r="K1174" t="s">
        <v>2431</v>
      </c>
      <c r="L1174" t="s">
        <v>39</v>
      </c>
      <c r="M1174">
        <v>2</v>
      </c>
      <c r="N1174" t="s">
        <v>40</v>
      </c>
      <c r="O1174" s="1">
        <v>45771</v>
      </c>
      <c r="P1174" s="1">
        <v>45795</v>
      </c>
      <c r="Q1174">
        <v>1370</v>
      </c>
      <c r="R1174">
        <v>6</v>
      </c>
      <c r="S1174" t="s">
        <v>174</v>
      </c>
    </row>
    <row r="1175" spans="1:19" x14ac:dyDescent="0.3">
      <c r="A1175" t="s">
        <v>2432</v>
      </c>
      <c r="B1175" t="s">
        <v>75</v>
      </c>
      <c r="C1175" s="2">
        <v>158284</v>
      </c>
      <c r="D1175" t="s">
        <v>10</v>
      </c>
      <c r="E1175" t="s">
        <v>11</v>
      </c>
      <c r="F1175" t="s">
        <v>12</v>
      </c>
      <c r="G1175" t="s">
        <v>84</v>
      </c>
      <c r="H1175" t="s">
        <v>35</v>
      </c>
      <c r="I1175" t="s">
        <v>60</v>
      </c>
      <c r="J1175" t="s">
        <v>25</v>
      </c>
      <c r="K1175" t="s">
        <v>2433</v>
      </c>
      <c r="L1175" t="s">
        <v>27</v>
      </c>
      <c r="M1175">
        <v>7</v>
      </c>
      <c r="N1175" t="s">
        <v>101</v>
      </c>
      <c r="O1175" s="1">
        <v>45326</v>
      </c>
      <c r="P1175" s="1">
        <v>45399</v>
      </c>
      <c r="Q1175">
        <v>2453</v>
      </c>
      <c r="R1175">
        <v>8.5</v>
      </c>
      <c r="S1175" t="s">
        <v>128</v>
      </c>
    </row>
    <row r="1176" spans="1:19" x14ac:dyDescent="0.3">
      <c r="A1176" t="s">
        <v>2434</v>
      </c>
      <c r="B1176" t="s">
        <v>31</v>
      </c>
      <c r="C1176" s="2">
        <v>41740</v>
      </c>
      <c r="D1176" t="s">
        <v>10</v>
      </c>
      <c r="E1176" t="s">
        <v>22</v>
      </c>
      <c r="F1176" t="s">
        <v>12</v>
      </c>
      <c r="G1176" t="s">
        <v>166</v>
      </c>
      <c r="H1176" t="s">
        <v>35</v>
      </c>
      <c r="I1176" t="s">
        <v>166</v>
      </c>
      <c r="J1176" t="s">
        <v>37</v>
      </c>
      <c r="K1176" t="s">
        <v>2435</v>
      </c>
      <c r="L1176" t="s">
        <v>27</v>
      </c>
      <c r="M1176" t="s">
        <v>37</v>
      </c>
      <c r="N1176" t="s">
        <v>62</v>
      </c>
      <c r="O1176" s="1">
        <v>45437</v>
      </c>
      <c r="P1176" s="1">
        <v>45486</v>
      </c>
      <c r="Q1176">
        <v>1403</v>
      </c>
      <c r="R1176">
        <v>8.5</v>
      </c>
      <c r="S1176" t="s">
        <v>174</v>
      </c>
    </row>
    <row r="1177" spans="1:19" x14ac:dyDescent="0.3">
      <c r="A1177" t="s">
        <v>2436</v>
      </c>
      <c r="B1177" t="s">
        <v>183</v>
      </c>
      <c r="C1177" s="2">
        <v>219210</v>
      </c>
      <c r="D1177" t="s">
        <v>10</v>
      </c>
      <c r="E1177" t="s">
        <v>88</v>
      </c>
      <c r="F1177" t="s">
        <v>12</v>
      </c>
      <c r="G1177" t="s">
        <v>126</v>
      </c>
      <c r="H1177" t="s">
        <v>14</v>
      </c>
      <c r="I1177" t="s">
        <v>126</v>
      </c>
      <c r="J1177" t="s">
        <v>25</v>
      </c>
      <c r="K1177" t="s">
        <v>2437</v>
      </c>
      <c r="L1177" t="s">
        <v>27</v>
      </c>
      <c r="M1177">
        <v>11</v>
      </c>
      <c r="N1177" t="s">
        <v>97</v>
      </c>
      <c r="O1177" s="1">
        <v>45334</v>
      </c>
      <c r="P1177" s="1">
        <v>45355</v>
      </c>
      <c r="Q1177">
        <v>2489</v>
      </c>
      <c r="R1177">
        <v>7.4</v>
      </c>
      <c r="S1177" t="s">
        <v>227</v>
      </c>
    </row>
    <row r="1178" spans="1:19" x14ac:dyDescent="0.3">
      <c r="A1178" t="s">
        <v>2438</v>
      </c>
      <c r="B1178" t="s">
        <v>256</v>
      </c>
      <c r="C1178" s="2">
        <v>61301</v>
      </c>
      <c r="D1178" t="s">
        <v>10</v>
      </c>
      <c r="E1178" t="s">
        <v>22</v>
      </c>
      <c r="F1178" t="s">
        <v>52</v>
      </c>
      <c r="G1178" t="s">
        <v>104</v>
      </c>
      <c r="H1178" t="s">
        <v>35</v>
      </c>
      <c r="I1178" t="s">
        <v>140</v>
      </c>
      <c r="J1178" t="s">
        <v>15</v>
      </c>
      <c r="K1178" t="s">
        <v>2439</v>
      </c>
      <c r="L1178" t="s">
        <v>39</v>
      </c>
      <c r="M1178">
        <v>1</v>
      </c>
      <c r="N1178" t="s">
        <v>47</v>
      </c>
      <c r="O1178" s="1">
        <v>45754</v>
      </c>
      <c r="P1178" s="1">
        <v>45782</v>
      </c>
      <c r="Q1178">
        <v>850</v>
      </c>
      <c r="R1178">
        <v>8</v>
      </c>
      <c r="S1178" t="s">
        <v>112</v>
      </c>
    </row>
    <row r="1179" spans="1:19" x14ac:dyDescent="0.3">
      <c r="A1179" t="s">
        <v>2440</v>
      </c>
      <c r="B1179" t="s">
        <v>65</v>
      </c>
      <c r="C1179" s="2">
        <v>75430</v>
      </c>
      <c r="D1179" t="s">
        <v>51</v>
      </c>
      <c r="E1179" t="s">
        <v>22</v>
      </c>
      <c r="F1179" t="s">
        <v>99</v>
      </c>
      <c r="G1179" t="s">
        <v>120</v>
      </c>
      <c r="H1179" t="s">
        <v>35</v>
      </c>
      <c r="I1179" t="s">
        <v>120</v>
      </c>
      <c r="J1179" t="s">
        <v>25</v>
      </c>
      <c r="K1179" t="s">
        <v>2441</v>
      </c>
      <c r="L1179" t="s">
        <v>39</v>
      </c>
      <c r="M1179" t="s">
        <v>37</v>
      </c>
      <c r="N1179" t="s">
        <v>101</v>
      </c>
      <c r="O1179" s="1">
        <v>45358</v>
      </c>
      <c r="P1179" s="1">
        <v>45410</v>
      </c>
      <c r="Q1179">
        <v>1525</v>
      </c>
      <c r="R1179">
        <v>5.9</v>
      </c>
      <c r="S1179" t="s">
        <v>128</v>
      </c>
    </row>
    <row r="1180" spans="1:19" x14ac:dyDescent="0.3">
      <c r="A1180" t="s">
        <v>2442</v>
      </c>
      <c r="B1180" t="s">
        <v>43</v>
      </c>
      <c r="C1180" s="2">
        <v>113607</v>
      </c>
      <c r="D1180" t="s">
        <v>10</v>
      </c>
      <c r="E1180" t="s">
        <v>11</v>
      </c>
      <c r="F1180" t="s">
        <v>52</v>
      </c>
      <c r="G1180" t="s">
        <v>13</v>
      </c>
      <c r="H1180" t="s">
        <v>35</v>
      </c>
      <c r="I1180" t="s">
        <v>13</v>
      </c>
      <c r="J1180" t="s">
        <v>37</v>
      </c>
      <c r="K1180" t="s">
        <v>2443</v>
      </c>
      <c r="L1180" t="s">
        <v>39</v>
      </c>
      <c r="M1180">
        <v>8</v>
      </c>
      <c r="N1180" t="s">
        <v>40</v>
      </c>
      <c r="O1180" s="1">
        <v>45364</v>
      </c>
      <c r="P1180" s="1">
        <v>45385</v>
      </c>
      <c r="Q1180">
        <v>500</v>
      </c>
      <c r="R1180">
        <v>9.1</v>
      </c>
      <c r="S1180" t="s">
        <v>48</v>
      </c>
    </row>
    <row r="1181" spans="1:19" x14ac:dyDescent="0.3">
      <c r="A1181" t="s">
        <v>2444</v>
      </c>
      <c r="B1181" t="s">
        <v>9</v>
      </c>
      <c r="C1181" s="2">
        <v>190164</v>
      </c>
      <c r="D1181" t="s">
        <v>51</v>
      </c>
      <c r="E1181" t="s">
        <v>88</v>
      </c>
      <c r="F1181" t="s">
        <v>99</v>
      </c>
      <c r="G1181" t="s">
        <v>53</v>
      </c>
      <c r="H1181" t="s">
        <v>54</v>
      </c>
      <c r="I1181" t="s">
        <v>53</v>
      </c>
      <c r="J1181" t="s">
        <v>15</v>
      </c>
      <c r="K1181" t="s">
        <v>2445</v>
      </c>
      <c r="L1181" t="s">
        <v>46</v>
      </c>
      <c r="M1181">
        <v>18</v>
      </c>
      <c r="N1181" t="s">
        <v>101</v>
      </c>
      <c r="O1181" s="1">
        <v>45669</v>
      </c>
      <c r="P1181" s="1">
        <v>45729</v>
      </c>
      <c r="Q1181">
        <v>2319</v>
      </c>
      <c r="R1181">
        <v>6.2</v>
      </c>
      <c r="S1181" t="s">
        <v>174</v>
      </c>
    </row>
    <row r="1182" spans="1:19" x14ac:dyDescent="0.3">
      <c r="A1182" t="s">
        <v>2446</v>
      </c>
      <c r="B1182" t="s">
        <v>31</v>
      </c>
      <c r="C1182" s="2">
        <v>120239</v>
      </c>
      <c r="D1182" t="s">
        <v>51</v>
      </c>
      <c r="E1182" t="s">
        <v>11</v>
      </c>
      <c r="F1182" t="s">
        <v>33</v>
      </c>
      <c r="G1182" t="s">
        <v>60</v>
      </c>
      <c r="H1182" t="s">
        <v>14</v>
      </c>
      <c r="I1182" t="s">
        <v>60</v>
      </c>
      <c r="J1182" t="s">
        <v>25</v>
      </c>
      <c r="K1182" t="s">
        <v>2447</v>
      </c>
      <c r="L1182" t="s">
        <v>46</v>
      </c>
      <c r="M1182">
        <v>9</v>
      </c>
      <c r="N1182" t="s">
        <v>77</v>
      </c>
      <c r="O1182" s="1">
        <v>45545</v>
      </c>
      <c r="P1182" s="1">
        <v>45582</v>
      </c>
      <c r="Q1182">
        <v>2238</v>
      </c>
      <c r="R1182">
        <v>6.2</v>
      </c>
      <c r="S1182" t="s">
        <v>29</v>
      </c>
    </row>
    <row r="1183" spans="1:19" x14ac:dyDescent="0.3">
      <c r="A1183" t="s">
        <v>2448</v>
      </c>
      <c r="B1183" t="s">
        <v>59</v>
      </c>
      <c r="C1183" s="2">
        <v>42732</v>
      </c>
      <c r="D1183" t="s">
        <v>10</v>
      </c>
      <c r="E1183" t="s">
        <v>22</v>
      </c>
      <c r="F1183" t="s">
        <v>33</v>
      </c>
      <c r="G1183" t="s">
        <v>24</v>
      </c>
      <c r="H1183" t="s">
        <v>35</v>
      </c>
      <c r="I1183" t="s">
        <v>24</v>
      </c>
      <c r="J1183" t="s">
        <v>37</v>
      </c>
      <c r="K1183" t="s">
        <v>2449</v>
      </c>
      <c r="L1183" t="s">
        <v>27</v>
      </c>
      <c r="M1183" t="s">
        <v>37</v>
      </c>
      <c r="N1183" t="s">
        <v>97</v>
      </c>
      <c r="O1183" s="1">
        <v>45408</v>
      </c>
      <c r="P1183" s="1">
        <v>45453</v>
      </c>
      <c r="Q1183">
        <v>1351</v>
      </c>
      <c r="R1183">
        <v>9.6</v>
      </c>
      <c r="S1183" t="s">
        <v>29</v>
      </c>
    </row>
    <row r="1184" spans="1:19" x14ac:dyDescent="0.3">
      <c r="A1184" t="s">
        <v>2450</v>
      </c>
      <c r="B1184" t="s">
        <v>145</v>
      </c>
      <c r="C1184" s="2">
        <v>125594</v>
      </c>
      <c r="D1184" t="s">
        <v>10</v>
      </c>
      <c r="E1184" t="s">
        <v>11</v>
      </c>
      <c r="F1184" t="s">
        <v>12</v>
      </c>
      <c r="G1184" t="s">
        <v>140</v>
      </c>
      <c r="H1184" t="s">
        <v>14</v>
      </c>
      <c r="I1184" t="s">
        <v>140</v>
      </c>
      <c r="J1184" t="s">
        <v>15</v>
      </c>
      <c r="K1184" t="s">
        <v>2451</v>
      </c>
      <c r="L1184" t="s">
        <v>46</v>
      </c>
      <c r="M1184">
        <v>6</v>
      </c>
      <c r="N1184" t="s">
        <v>101</v>
      </c>
      <c r="O1184" s="1">
        <v>45549</v>
      </c>
      <c r="P1184" s="1">
        <v>45582</v>
      </c>
      <c r="Q1184">
        <v>1475</v>
      </c>
      <c r="R1184">
        <v>6.7</v>
      </c>
      <c r="S1184" t="s">
        <v>128</v>
      </c>
    </row>
    <row r="1185" spans="1:19" x14ac:dyDescent="0.3">
      <c r="A1185" t="s">
        <v>2452</v>
      </c>
      <c r="B1185" t="s">
        <v>21</v>
      </c>
      <c r="C1185" s="2">
        <v>71698</v>
      </c>
      <c r="D1185" t="s">
        <v>10</v>
      </c>
      <c r="E1185" t="s">
        <v>32</v>
      </c>
      <c r="F1185" t="s">
        <v>33</v>
      </c>
      <c r="G1185" t="s">
        <v>166</v>
      </c>
      <c r="H1185" t="s">
        <v>35</v>
      </c>
      <c r="I1185" t="s">
        <v>166</v>
      </c>
      <c r="J1185" t="s">
        <v>15</v>
      </c>
      <c r="K1185" t="s">
        <v>2453</v>
      </c>
      <c r="L1185" t="s">
        <v>46</v>
      </c>
      <c r="M1185">
        <v>4</v>
      </c>
      <c r="N1185" t="s">
        <v>69</v>
      </c>
      <c r="O1185" s="1">
        <v>45534</v>
      </c>
      <c r="P1185" s="1">
        <v>45582</v>
      </c>
      <c r="Q1185">
        <v>1767</v>
      </c>
      <c r="R1185">
        <v>8.3000000000000007</v>
      </c>
      <c r="S1185" t="s">
        <v>48</v>
      </c>
    </row>
    <row r="1186" spans="1:19" x14ac:dyDescent="0.3">
      <c r="A1186" t="s">
        <v>2454</v>
      </c>
      <c r="B1186" t="s">
        <v>9</v>
      </c>
      <c r="C1186" s="2">
        <v>164439</v>
      </c>
      <c r="D1186" t="s">
        <v>10</v>
      </c>
      <c r="E1186" t="s">
        <v>32</v>
      </c>
      <c r="F1186" t="s">
        <v>99</v>
      </c>
      <c r="G1186" t="s">
        <v>153</v>
      </c>
      <c r="H1186" t="s">
        <v>35</v>
      </c>
      <c r="I1186" t="s">
        <v>84</v>
      </c>
      <c r="J1186" t="s">
        <v>25</v>
      </c>
      <c r="K1186" t="s">
        <v>2455</v>
      </c>
      <c r="L1186" t="s">
        <v>27</v>
      </c>
      <c r="M1186">
        <v>2</v>
      </c>
      <c r="N1186" t="s">
        <v>40</v>
      </c>
      <c r="O1186" s="1">
        <v>45342</v>
      </c>
      <c r="P1186" s="1">
        <v>45358</v>
      </c>
      <c r="Q1186">
        <v>1029</v>
      </c>
      <c r="R1186">
        <v>8.9</v>
      </c>
      <c r="S1186" t="s">
        <v>128</v>
      </c>
    </row>
    <row r="1187" spans="1:19" x14ac:dyDescent="0.3">
      <c r="A1187" t="s">
        <v>2456</v>
      </c>
      <c r="B1187" t="s">
        <v>50</v>
      </c>
      <c r="C1187" s="2">
        <v>96277</v>
      </c>
      <c r="D1187" t="s">
        <v>10</v>
      </c>
      <c r="E1187" t="s">
        <v>32</v>
      </c>
      <c r="F1187" t="s">
        <v>99</v>
      </c>
      <c r="G1187" t="s">
        <v>140</v>
      </c>
      <c r="H1187" t="s">
        <v>35</v>
      </c>
      <c r="I1187" t="s">
        <v>140</v>
      </c>
      <c r="J1187" t="s">
        <v>37</v>
      </c>
      <c r="K1187" t="s">
        <v>2457</v>
      </c>
      <c r="L1187" t="s">
        <v>17</v>
      </c>
      <c r="M1187">
        <v>3</v>
      </c>
      <c r="N1187" t="s">
        <v>122</v>
      </c>
      <c r="O1187" s="1">
        <v>45587</v>
      </c>
      <c r="P1187" s="1">
        <v>45636</v>
      </c>
      <c r="Q1187">
        <v>2253</v>
      </c>
      <c r="R1187">
        <v>5.9</v>
      </c>
      <c r="S1187" t="s">
        <v>128</v>
      </c>
    </row>
    <row r="1188" spans="1:19" x14ac:dyDescent="0.3">
      <c r="A1188" t="s">
        <v>2458</v>
      </c>
      <c r="B1188" t="s">
        <v>176</v>
      </c>
      <c r="C1188" s="2">
        <v>78867</v>
      </c>
      <c r="D1188" t="s">
        <v>10</v>
      </c>
      <c r="E1188" t="s">
        <v>32</v>
      </c>
      <c r="F1188" t="s">
        <v>12</v>
      </c>
      <c r="G1188" t="s">
        <v>84</v>
      </c>
      <c r="H1188" t="s">
        <v>54</v>
      </c>
      <c r="I1188" t="s">
        <v>84</v>
      </c>
      <c r="J1188" t="s">
        <v>25</v>
      </c>
      <c r="K1188" t="s">
        <v>2459</v>
      </c>
      <c r="L1188" t="s">
        <v>27</v>
      </c>
      <c r="M1188">
        <v>4</v>
      </c>
      <c r="N1188" t="s">
        <v>18</v>
      </c>
      <c r="O1188" s="1">
        <v>45460</v>
      </c>
      <c r="P1188" s="1">
        <v>45479</v>
      </c>
      <c r="Q1188">
        <v>1465</v>
      </c>
      <c r="R1188">
        <v>8</v>
      </c>
      <c r="S1188" t="s">
        <v>41</v>
      </c>
    </row>
    <row r="1189" spans="1:19" x14ac:dyDescent="0.3">
      <c r="A1189" t="s">
        <v>2460</v>
      </c>
      <c r="B1189" t="s">
        <v>83</v>
      </c>
      <c r="C1189" s="2">
        <v>101503</v>
      </c>
      <c r="D1189" t="s">
        <v>10</v>
      </c>
      <c r="E1189" t="s">
        <v>88</v>
      </c>
      <c r="F1189" t="s">
        <v>12</v>
      </c>
      <c r="G1189" t="s">
        <v>13</v>
      </c>
      <c r="H1189" t="s">
        <v>54</v>
      </c>
      <c r="I1189" t="s">
        <v>120</v>
      </c>
      <c r="J1189" t="s">
        <v>37</v>
      </c>
      <c r="K1189" t="s">
        <v>2461</v>
      </c>
      <c r="L1189" t="s">
        <v>46</v>
      </c>
      <c r="M1189">
        <v>15</v>
      </c>
      <c r="N1189" t="s">
        <v>116</v>
      </c>
      <c r="O1189" s="1">
        <v>45606</v>
      </c>
      <c r="P1189" s="1">
        <v>45664</v>
      </c>
      <c r="Q1189">
        <v>1095</v>
      </c>
      <c r="R1189">
        <v>8.5</v>
      </c>
      <c r="S1189" t="s">
        <v>78</v>
      </c>
    </row>
    <row r="1190" spans="1:19" x14ac:dyDescent="0.3">
      <c r="A1190" t="s">
        <v>2462</v>
      </c>
      <c r="B1190" t="s">
        <v>75</v>
      </c>
      <c r="C1190" s="2">
        <v>94388</v>
      </c>
      <c r="D1190" t="s">
        <v>51</v>
      </c>
      <c r="E1190" t="s">
        <v>11</v>
      </c>
      <c r="F1190" t="s">
        <v>52</v>
      </c>
      <c r="G1190" t="s">
        <v>53</v>
      </c>
      <c r="H1190" t="s">
        <v>54</v>
      </c>
      <c r="I1190" t="s">
        <v>53</v>
      </c>
      <c r="J1190" t="s">
        <v>15</v>
      </c>
      <c r="K1190" t="s">
        <v>2463</v>
      </c>
      <c r="L1190" t="s">
        <v>17</v>
      </c>
      <c r="M1190">
        <v>9</v>
      </c>
      <c r="N1190" t="s">
        <v>122</v>
      </c>
      <c r="O1190" s="1">
        <v>45754</v>
      </c>
      <c r="P1190" s="1">
        <v>45809</v>
      </c>
      <c r="Q1190">
        <v>748</v>
      </c>
      <c r="R1190">
        <v>5.7</v>
      </c>
      <c r="S1190" t="s">
        <v>128</v>
      </c>
    </row>
    <row r="1191" spans="1:19" x14ac:dyDescent="0.3">
      <c r="A1191" t="s">
        <v>2464</v>
      </c>
      <c r="B1191" t="s">
        <v>31</v>
      </c>
      <c r="C1191" s="2">
        <v>45604</v>
      </c>
      <c r="D1191" t="s">
        <v>10</v>
      </c>
      <c r="E1191" t="s">
        <v>22</v>
      </c>
      <c r="F1191" t="s">
        <v>52</v>
      </c>
      <c r="G1191" t="s">
        <v>104</v>
      </c>
      <c r="H1191" t="s">
        <v>54</v>
      </c>
      <c r="I1191" t="s">
        <v>44</v>
      </c>
      <c r="J1191" t="s">
        <v>25</v>
      </c>
      <c r="K1191" t="s">
        <v>2465</v>
      </c>
      <c r="L1191" t="s">
        <v>39</v>
      </c>
      <c r="M1191" t="s">
        <v>37</v>
      </c>
      <c r="N1191" t="s">
        <v>18</v>
      </c>
      <c r="O1191" s="1">
        <v>45356</v>
      </c>
      <c r="P1191" s="1">
        <v>45424</v>
      </c>
      <c r="Q1191">
        <v>1912</v>
      </c>
      <c r="R1191">
        <v>9.9</v>
      </c>
      <c r="S1191" t="s">
        <v>174</v>
      </c>
    </row>
    <row r="1192" spans="1:19" x14ac:dyDescent="0.3">
      <c r="A1192" t="s">
        <v>2466</v>
      </c>
      <c r="B1192" t="s">
        <v>110</v>
      </c>
      <c r="C1192" s="2">
        <v>191148</v>
      </c>
      <c r="D1192" t="s">
        <v>51</v>
      </c>
      <c r="E1192" t="s">
        <v>88</v>
      </c>
      <c r="F1192" t="s">
        <v>12</v>
      </c>
      <c r="G1192" t="s">
        <v>120</v>
      </c>
      <c r="H1192" t="s">
        <v>54</v>
      </c>
      <c r="I1192" t="s">
        <v>120</v>
      </c>
      <c r="J1192" t="s">
        <v>37</v>
      </c>
      <c r="K1192" t="s">
        <v>1062</v>
      </c>
      <c r="L1192" t="s">
        <v>17</v>
      </c>
      <c r="M1192">
        <v>15</v>
      </c>
      <c r="N1192" t="s">
        <v>97</v>
      </c>
      <c r="O1192" s="1">
        <v>45379</v>
      </c>
      <c r="P1192" s="1">
        <v>45404</v>
      </c>
      <c r="Q1192">
        <v>2185</v>
      </c>
      <c r="R1192">
        <v>6.5</v>
      </c>
      <c r="S1192" t="s">
        <v>29</v>
      </c>
    </row>
    <row r="1193" spans="1:19" x14ac:dyDescent="0.3">
      <c r="A1193" t="s">
        <v>2467</v>
      </c>
      <c r="B1193" t="s">
        <v>31</v>
      </c>
      <c r="C1193" s="2">
        <v>134769</v>
      </c>
      <c r="D1193" t="s">
        <v>10</v>
      </c>
      <c r="E1193" t="s">
        <v>88</v>
      </c>
      <c r="F1193" t="s">
        <v>33</v>
      </c>
      <c r="G1193" t="s">
        <v>104</v>
      </c>
      <c r="H1193" t="s">
        <v>14</v>
      </c>
      <c r="I1193" t="s">
        <v>24</v>
      </c>
      <c r="J1193" t="s">
        <v>37</v>
      </c>
      <c r="K1193" t="s">
        <v>2468</v>
      </c>
      <c r="L1193" t="s">
        <v>46</v>
      </c>
      <c r="M1193">
        <v>16</v>
      </c>
      <c r="N1193" t="s">
        <v>40</v>
      </c>
      <c r="O1193" s="1">
        <v>45742</v>
      </c>
      <c r="P1193" s="1">
        <v>45767</v>
      </c>
      <c r="Q1193">
        <v>1550</v>
      </c>
      <c r="R1193">
        <v>7.6</v>
      </c>
      <c r="S1193" t="s">
        <v>48</v>
      </c>
    </row>
    <row r="1194" spans="1:19" x14ac:dyDescent="0.3">
      <c r="A1194" t="s">
        <v>2469</v>
      </c>
      <c r="B1194" t="s">
        <v>83</v>
      </c>
      <c r="C1194" s="2">
        <v>123313</v>
      </c>
      <c r="D1194" t="s">
        <v>10</v>
      </c>
      <c r="E1194" t="s">
        <v>11</v>
      </c>
      <c r="F1194" t="s">
        <v>99</v>
      </c>
      <c r="G1194" t="s">
        <v>84</v>
      </c>
      <c r="H1194" t="s">
        <v>14</v>
      </c>
      <c r="I1194" t="s">
        <v>84</v>
      </c>
      <c r="J1194" t="s">
        <v>25</v>
      </c>
      <c r="K1194" t="s">
        <v>2470</v>
      </c>
      <c r="L1194" t="s">
        <v>39</v>
      </c>
      <c r="M1194">
        <v>5</v>
      </c>
      <c r="N1194" t="s">
        <v>18</v>
      </c>
      <c r="O1194" s="1">
        <v>45489</v>
      </c>
      <c r="P1194" s="1">
        <v>45560</v>
      </c>
      <c r="Q1194">
        <v>1893</v>
      </c>
      <c r="R1194">
        <v>5.6</v>
      </c>
      <c r="S1194" t="s">
        <v>29</v>
      </c>
    </row>
    <row r="1195" spans="1:19" x14ac:dyDescent="0.3">
      <c r="A1195" t="s">
        <v>2471</v>
      </c>
      <c r="B1195" t="s">
        <v>59</v>
      </c>
      <c r="C1195" s="2">
        <v>122274</v>
      </c>
      <c r="D1195" t="s">
        <v>10</v>
      </c>
      <c r="E1195" t="s">
        <v>32</v>
      </c>
      <c r="F1195" t="s">
        <v>52</v>
      </c>
      <c r="G1195" t="s">
        <v>34</v>
      </c>
      <c r="H1195" t="s">
        <v>35</v>
      </c>
      <c r="I1195" t="s">
        <v>34</v>
      </c>
      <c r="J1195" t="s">
        <v>15</v>
      </c>
      <c r="K1195" t="s">
        <v>2472</v>
      </c>
      <c r="L1195" t="s">
        <v>27</v>
      </c>
      <c r="M1195">
        <v>2</v>
      </c>
      <c r="N1195" t="s">
        <v>90</v>
      </c>
      <c r="O1195" s="1">
        <v>45650</v>
      </c>
      <c r="P1195" s="1">
        <v>45712</v>
      </c>
      <c r="Q1195">
        <v>1908</v>
      </c>
      <c r="R1195">
        <v>9.4</v>
      </c>
      <c r="S1195" t="s">
        <v>19</v>
      </c>
    </row>
    <row r="1196" spans="1:19" x14ac:dyDescent="0.3">
      <c r="A1196" t="s">
        <v>2473</v>
      </c>
      <c r="B1196" t="s">
        <v>59</v>
      </c>
      <c r="C1196" s="2">
        <v>78303</v>
      </c>
      <c r="D1196" t="s">
        <v>10</v>
      </c>
      <c r="E1196" t="s">
        <v>11</v>
      </c>
      <c r="F1196" t="s">
        <v>99</v>
      </c>
      <c r="G1196" t="s">
        <v>80</v>
      </c>
      <c r="H1196" t="s">
        <v>14</v>
      </c>
      <c r="I1196" t="s">
        <v>80</v>
      </c>
      <c r="J1196" t="s">
        <v>37</v>
      </c>
      <c r="K1196" t="s">
        <v>2474</v>
      </c>
      <c r="L1196" t="s">
        <v>17</v>
      </c>
      <c r="M1196">
        <v>6</v>
      </c>
      <c r="N1196" t="s">
        <v>86</v>
      </c>
      <c r="O1196" s="1">
        <v>45585</v>
      </c>
      <c r="P1196" s="1">
        <v>45633</v>
      </c>
      <c r="Q1196">
        <v>1889</v>
      </c>
      <c r="R1196">
        <v>6.6</v>
      </c>
      <c r="S1196" t="s">
        <v>29</v>
      </c>
    </row>
    <row r="1197" spans="1:19" x14ac:dyDescent="0.3">
      <c r="A1197" t="s">
        <v>2475</v>
      </c>
      <c r="B1197" t="s">
        <v>176</v>
      </c>
      <c r="C1197" s="2">
        <v>307439</v>
      </c>
      <c r="D1197" t="s">
        <v>51</v>
      </c>
      <c r="E1197" t="s">
        <v>88</v>
      </c>
      <c r="F1197" t="s">
        <v>99</v>
      </c>
      <c r="G1197" t="s">
        <v>120</v>
      </c>
      <c r="H1197" t="s">
        <v>35</v>
      </c>
      <c r="I1197" t="s">
        <v>120</v>
      </c>
      <c r="J1197" t="s">
        <v>25</v>
      </c>
      <c r="K1197" t="s">
        <v>2476</v>
      </c>
      <c r="L1197" t="s">
        <v>17</v>
      </c>
      <c r="M1197">
        <v>16</v>
      </c>
      <c r="N1197" t="s">
        <v>108</v>
      </c>
      <c r="O1197" s="1">
        <v>45384</v>
      </c>
      <c r="P1197" s="1">
        <v>45406</v>
      </c>
      <c r="Q1197">
        <v>552</v>
      </c>
      <c r="R1197">
        <v>6.3</v>
      </c>
      <c r="S1197" t="s">
        <v>234</v>
      </c>
    </row>
    <row r="1198" spans="1:19" x14ac:dyDescent="0.3">
      <c r="A1198" t="s">
        <v>2477</v>
      </c>
      <c r="B1198" t="s">
        <v>59</v>
      </c>
      <c r="C1198" s="2">
        <v>120739</v>
      </c>
      <c r="D1198" t="s">
        <v>10</v>
      </c>
      <c r="E1198" t="s">
        <v>11</v>
      </c>
      <c r="F1198" t="s">
        <v>99</v>
      </c>
      <c r="G1198" t="s">
        <v>23</v>
      </c>
      <c r="H1198" t="s">
        <v>35</v>
      </c>
      <c r="I1198" t="s">
        <v>23</v>
      </c>
      <c r="J1198" t="s">
        <v>37</v>
      </c>
      <c r="K1198" t="s">
        <v>2478</v>
      </c>
      <c r="L1198" t="s">
        <v>46</v>
      </c>
      <c r="M1198">
        <v>9</v>
      </c>
      <c r="N1198" t="s">
        <v>122</v>
      </c>
      <c r="O1198" s="1">
        <v>45513</v>
      </c>
      <c r="P1198" s="1">
        <v>45550</v>
      </c>
      <c r="Q1198">
        <v>2286</v>
      </c>
      <c r="R1198">
        <v>5.4</v>
      </c>
      <c r="S1198" t="s">
        <v>227</v>
      </c>
    </row>
    <row r="1199" spans="1:19" x14ac:dyDescent="0.3">
      <c r="A1199" t="s">
        <v>2479</v>
      </c>
      <c r="B1199" t="s">
        <v>21</v>
      </c>
      <c r="C1199" s="2">
        <v>143215</v>
      </c>
      <c r="D1199" t="s">
        <v>10</v>
      </c>
      <c r="E1199" t="s">
        <v>32</v>
      </c>
      <c r="F1199" t="s">
        <v>99</v>
      </c>
      <c r="G1199" t="s">
        <v>34</v>
      </c>
      <c r="H1199" t="s">
        <v>35</v>
      </c>
      <c r="I1199" t="s">
        <v>104</v>
      </c>
      <c r="J1199" t="s">
        <v>37</v>
      </c>
      <c r="K1199" t="s">
        <v>2480</v>
      </c>
      <c r="L1199" t="s">
        <v>17</v>
      </c>
      <c r="M1199">
        <v>2</v>
      </c>
      <c r="N1199" t="s">
        <v>47</v>
      </c>
      <c r="O1199" s="1">
        <v>45374</v>
      </c>
      <c r="P1199" s="1">
        <v>45414</v>
      </c>
      <c r="Q1199">
        <v>2142</v>
      </c>
      <c r="R1199">
        <v>9.1999999999999993</v>
      </c>
      <c r="S1199" t="s">
        <v>48</v>
      </c>
    </row>
    <row r="1200" spans="1:19" x14ac:dyDescent="0.3">
      <c r="A1200" t="s">
        <v>2481</v>
      </c>
      <c r="B1200" t="s">
        <v>65</v>
      </c>
      <c r="C1200" s="2">
        <v>57365</v>
      </c>
      <c r="D1200" t="s">
        <v>51</v>
      </c>
      <c r="E1200" t="s">
        <v>22</v>
      </c>
      <c r="F1200" t="s">
        <v>52</v>
      </c>
      <c r="G1200" t="s">
        <v>120</v>
      </c>
      <c r="H1200" t="s">
        <v>14</v>
      </c>
      <c r="I1200" t="s">
        <v>120</v>
      </c>
      <c r="J1200" t="s">
        <v>15</v>
      </c>
      <c r="K1200" t="s">
        <v>2482</v>
      </c>
      <c r="L1200" t="s">
        <v>17</v>
      </c>
      <c r="M1200" t="s">
        <v>37</v>
      </c>
      <c r="N1200" t="s">
        <v>28</v>
      </c>
      <c r="O1200" s="1">
        <v>45603</v>
      </c>
      <c r="P1200" s="1">
        <v>45625</v>
      </c>
      <c r="Q1200">
        <v>2449</v>
      </c>
      <c r="R1200">
        <v>6.2</v>
      </c>
      <c r="S1200" t="s">
        <v>112</v>
      </c>
    </row>
    <row r="1201" spans="1:19" x14ac:dyDescent="0.3">
      <c r="A1201" t="s">
        <v>2483</v>
      </c>
      <c r="B1201" t="s">
        <v>9</v>
      </c>
      <c r="C1201" s="2">
        <v>134864</v>
      </c>
      <c r="D1201" t="s">
        <v>10</v>
      </c>
      <c r="E1201" t="s">
        <v>32</v>
      </c>
      <c r="F1201" t="s">
        <v>33</v>
      </c>
      <c r="G1201" t="s">
        <v>95</v>
      </c>
      <c r="H1201" t="s">
        <v>14</v>
      </c>
      <c r="I1201" t="s">
        <v>95</v>
      </c>
      <c r="J1201" t="s">
        <v>25</v>
      </c>
      <c r="K1201" t="s">
        <v>2484</v>
      </c>
      <c r="L1201" t="s">
        <v>39</v>
      </c>
      <c r="M1201">
        <v>3</v>
      </c>
      <c r="N1201" t="s">
        <v>108</v>
      </c>
      <c r="O1201" s="1">
        <v>45666</v>
      </c>
      <c r="P1201" s="1">
        <v>45721</v>
      </c>
      <c r="Q1201">
        <v>1757</v>
      </c>
      <c r="R1201">
        <v>6.5</v>
      </c>
      <c r="S1201" t="s">
        <v>227</v>
      </c>
    </row>
    <row r="1202" spans="1:19" x14ac:dyDescent="0.3">
      <c r="A1202" t="s">
        <v>2485</v>
      </c>
      <c r="B1202" t="s">
        <v>31</v>
      </c>
      <c r="C1202" s="2">
        <v>117815</v>
      </c>
      <c r="D1202" t="s">
        <v>51</v>
      </c>
      <c r="E1202" t="s">
        <v>11</v>
      </c>
      <c r="F1202" t="s">
        <v>12</v>
      </c>
      <c r="G1202" t="s">
        <v>53</v>
      </c>
      <c r="H1202" t="s">
        <v>54</v>
      </c>
      <c r="I1202" t="s">
        <v>53</v>
      </c>
      <c r="J1202" t="s">
        <v>37</v>
      </c>
      <c r="K1202" t="s">
        <v>1022</v>
      </c>
      <c r="L1202" t="s">
        <v>17</v>
      </c>
      <c r="M1202">
        <v>6</v>
      </c>
      <c r="N1202" t="s">
        <v>90</v>
      </c>
      <c r="O1202" s="1">
        <v>45485</v>
      </c>
      <c r="P1202" s="1">
        <v>45520</v>
      </c>
      <c r="Q1202">
        <v>1377</v>
      </c>
      <c r="R1202">
        <v>7.3</v>
      </c>
      <c r="S1202" t="s">
        <v>73</v>
      </c>
    </row>
    <row r="1203" spans="1:19" x14ac:dyDescent="0.3">
      <c r="A1203" t="s">
        <v>2486</v>
      </c>
      <c r="B1203" t="s">
        <v>161</v>
      </c>
      <c r="C1203" s="2">
        <v>114706</v>
      </c>
      <c r="D1203" t="s">
        <v>10</v>
      </c>
      <c r="E1203" t="s">
        <v>11</v>
      </c>
      <c r="F1203" t="s">
        <v>99</v>
      </c>
      <c r="G1203" t="s">
        <v>23</v>
      </c>
      <c r="H1203" t="s">
        <v>35</v>
      </c>
      <c r="I1203" t="s">
        <v>120</v>
      </c>
      <c r="J1203" t="s">
        <v>25</v>
      </c>
      <c r="K1203" t="s">
        <v>2487</v>
      </c>
      <c r="L1203" t="s">
        <v>46</v>
      </c>
      <c r="M1203">
        <v>8</v>
      </c>
      <c r="N1203" t="s">
        <v>18</v>
      </c>
      <c r="O1203" s="1">
        <v>45762</v>
      </c>
      <c r="P1203" s="1">
        <v>45818</v>
      </c>
      <c r="Q1203">
        <v>1232</v>
      </c>
      <c r="R1203">
        <v>9.1</v>
      </c>
      <c r="S1203" t="s">
        <v>128</v>
      </c>
    </row>
    <row r="1204" spans="1:19" x14ac:dyDescent="0.3">
      <c r="A1204" t="s">
        <v>2488</v>
      </c>
      <c r="B1204" t="s">
        <v>176</v>
      </c>
      <c r="C1204" s="2">
        <v>153686</v>
      </c>
      <c r="D1204" t="s">
        <v>10</v>
      </c>
      <c r="E1204" t="s">
        <v>88</v>
      </c>
      <c r="F1204" t="s">
        <v>99</v>
      </c>
      <c r="G1204" t="s">
        <v>140</v>
      </c>
      <c r="H1204" t="s">
        <v>54</v>
      </c>
      <c r="I1204" t="s">
        <v>140</v>
      </c>
      <c r="J1204" t="s">
        <v>15</v>
      </c>
      <c r="K1204" t="s">
        <v>2489</v>
      </c>
      <c r="L1204" t="s">
        <v>39</v>
      </c>
      <c r="M1204">
        <v>15</v>
      </c>
      <c r="N1204" t="s">
        <v>86</v>
      </c>
      <c r="O1204" s="1">
        <v>45651</v>
      </c>
      <c r="P1204" s="1">
        <v>45671</v>
      </c>
      <c r="Q1204">
        <v>1959</v>
      </c>
      <c r="R1204">
        <v>6.2</v>
      </c>
      <c r="S1204" t="s">
        <v>57</v>
      </c>
    </row>
    <row r="1205" spans="1:19" x14ac:dyDescent="0.3">
      <c r="A1205" t="s">
        <v>2490</v>
      </c>
      <c r="B1205" t="s">
        <v>145</v>
      </c>
      <c r="C1205" s="2">
        <v>42268</v>
      </c>
      <c r="D1205" t="s">
        <v>10</v>
      </c>
      <c r="E1205" t="s">
        <v>22</v>
      </c>
      <c r="F1205" t="s">
        <v>12</v>
      </c>
      <c r="G1205" t="s">
        <v>13</v>
      </c>
      <c r="H1205" t="s">
        <v>14</v>
      </c>
      <c r="I1205" t="s">
        <v>13</v>
      </c>
      <c r="J1205" t="s">
        <v>37</v>
      </c>
      <c r="K1205" t="s">
        <v>2491</v>
      </c>
      <c r="L1205" t="s">
        <v>17</v>
      </c>
      <c r="M1205" t="s">
        <v>37</v>
      </c>
      <c r="N1205" t="s">
        <v>47</v>
      </c>
      <c r="O1205" s="1">
        <v>45493</v>
      </c>
      <c r="P1205" s="1">
        <v>45520</v>
      </c>
      <c r="Q1205">
        <v>591</v>
      </c>
      <c r="R1205">
        <v>8.5</v>
      </c>
      <c r="S1205" t="s">
        <v>29</v>
      </c>
    </row>
    <row r="1206" spans="1:19" x14ac:dyDescent="0.3">
      <c r="A1206" t="s">
        <v>2492</v>
      </c>
      <c r="B1206" t="s">
        <v>50</v>
      </c>
      <c r="C1206" s="2">
        <v>119558</v>
      </c>
      <c r="D1206" t="s">
        <v>51</v>
      </c>
      <c r="E1206" t="s">
        <v>32</v>
      </c>
      <c r="F1206" t="s">
        <v>12</v>
      </c>
      <c r="G1206" t="s">
        <v>120</v>
      </c>
      <c r="H1206" t="s">
        <v>35</v>
      </c>
      <c r="I1206" t="s">
        <v>120</v>
      </c>
      <c r="J1206" t="s">
        <v>25</v>
      </c>
      <c r="K1206" t="s">
        <v>2493</v>
      </c>
      <c r="L1206" t="s">
        <v>46</v>
      </c>
      <c r="M1206">
        <v>4</v>
      </c>
      <c r="N1206" t="s">
        <v>62</v>
      </c>
      <c r="O1206" s="1">
        <v>45481</v>
      </c>
      <c r="P1206" s="1">
        <v>45552</v>
      </c>
      <c r="Q1206">
        <v>1892</v>
      </c>
      <c r="R1206">
        <v>5</v>
      </c>
      <c r="S1206" t="s">
        <v>112</v>
      </c>
    </row>
    <row r="1207" spans="1:19" x14ac:dyDescent="0.3">
      <c r="A1207" t="s">
        <v>2494</v>
      </c>
      <c r="B1207" t="s">
        <v>145</v>
      </c>
      <c r="C1207" s="2">
        <v>87169</v>
      </c>
      <c r="D1207" t="s">
        <v>10</v>
      </c>
      <c r="E1207" t="s">
        <v>11</v>
      </c>
      <c r="F1207" t="s">
        <v>12</v>
      </c>
      <c r="G1207" t="s">
        <v>158</v>
      </c>
      <c r="H1207" t="s">
        <v>14</v>
      </c>
      <c r="I1207" t="s">
        <v>158</v>
      </c>
      <c r="J1207" t="s">
        <v>25</v>
      </c>
      <c r="K1207" t="s">
        <v>2495</v>
      </c>
      <c r="L1207" t="s">
        <v>27</v>
      </c>
      <c r="M1207">
        <v>7</v>
      </c>
      <c r="N1207" t="s">
        <v>108</v>
      </c>
      <c r="O1207" s="1">
        <v>45453</v>
      </c>
      <c r="P1207" s="1">
        <v>45480</v>
      </c>
      <c r="Q1207">
        <v>1643</v>
      </c>
      <c r="R1207">
        <v>7.6</v>
      </c>
      <c r="S1207" t="s">
        <v>63</v>
      </c>
    </row>
    <row r="1208" spans="1:19" x14ac:dyDescent="0.3">
      <c r="A1208" t="s">
        <v>2496</v>
      </c>
      <c r="B1208" t="s">
        <v>43</v>
      </c>
      <c r="C1208" s="2">
        <v>72092</v>
      </c>
      <c r="D1208" t="s">
        <v>10</v>
      </c>
      <c r="E1208" t="s">
        <v>22</v>
      </c>
      <c r="F1208" t="s">
        <v>99</v>
      </c>
      <c r="G1208" t="s">
        <v>55</v>
      </c>
      <c r="H1208" t="s">
        <v>35</v>
      </c>
      <c r="I1208" t="s">
        <v>55</v>
      </c>
      <c r="J1208" t="s">
        <v>37</v>
      </c>
      <c r="K1208" t="s">
        <v>2497</v>
      </c>
      <c r="L1208" t="s">
        <v>27</v>
      </c>
      <c r="M1208" t="s">
        <v>37</v>
      </c>
      <c r="N1208" t="s">
        <v>62</v>
      </c>
      <c r="O1208" s="1">
        <v>45684</v>
      </c>
      <c r="P1208" s="1">
        <v>45752</v>
      </c>
      <c r="Q1208">
        <v>2074</v>
      </c>
      <c r="R1208">
        <v>5.9</v>
      </c>
      <c r="S1208" t="s">
        <v>128</v>
      </c>
    </row>
    <row r="1209" spans="1:19" x14ac:dyDescent="0.3">
      <c r="A1209" t="s">
        <v>2498</v>
      </c>
      <c r="B1209" t="s">
        <v>9</v>
      </c>
      <c r="C1209" s="2">
        <v>91405</v>
      </c>
      <c r="D1209" t="s">
        <v>10</v>
      </c>
      <c r="E1209" t="s">
        <v>22</v>
      </c>
      <c r="F1209" t="s">
        <v>12</v>
      </c>
      <c r="G1209" t="s">
        <v>153</v>
      </c>
      <c r="H1209" t="s">
        <v>54</v>
      </c>
      <c r="I1209" t="s">
        <v>153</v>
      </c>
      <c r="J1209" t="s">
        <v>15</v>
      </c>
      <c r="K1209" t="s">
        <v>2499</v>
      </c>
      <c r="L1209" t="s">
        <v>17</v>
      </c>
      <c r="M1209">
        <v>1</v>
      </c>
      <c r="N1209" t="s">
        <v>116</v>
      </c>
      <c r="O1209" s="1">
        <v>45457</v>
      </c>
      <c r="P1209" s="1">
        <v>45476</v>
      </c>
      <c r="Q1209">
        <v>2487</v>
      </c>
      <c r="R1209">
        <v>9.6</v>
      </c>
      <c r="S1209" t="s">
        <v>117</v>
      </c>
    </row>
    <row r="1210" spans="1:19" x14ac:dyDescent="0.3">
      <c r="A1210" t="s">
        <v>2500</v>
      </c>
      <c r="B1210" t="s">
        <v>256</v>
      </c>
      <c r="C1210" s="2">
        <v>49096</v>
      </c>
      <c r="D1210" t="s">
        <v>10</v>
      </c>
      <c r="E1210" t="s">
        <v>22</v>
      </c>
      <c r="F1210" t="s">
        <v>33</v>
      </c>
      <c r="G1210" t="s">
        <v>36</v>
      </c>
      <c r="H1210" t="s">
        <v>35</v>
      </c>
      <c r="I1210" t="s">
        <v>36</v>
      </c>
      <c r="J1210" t="s">
        <v>25</v>
      </c>
      <c r="K1210" t="s">
        <v>2501</v>
      </c>
      <c r="L1210" t="s">
        <v>17</v>
      </c>
      <c r="M1210">
        <v>1</v>
      </c>
      <c r="N1210" t="s">
        <v>149</v>
      </c>
      <c r="O1210" s="1">
        <v>45762</v>
      </c>
      <c r="P1210" s="1">
        <v>45821</v>
      </c>
      <c r="Q1210">
        <v>1758</v>
      </c>
      <c r="R1210">
        <v>5.8</v>
      </c>
      <c r="S1210" t="s">
        <v>78</v>
      </c>
    </row>
    <row r="1211" spans="1:19" x14ac:dyDescent="0.3">
      <c r="A1211" t="s">
        <v>2502</v>
      </c>
      <c r="B1211" t="s">
        <v>50</v>
      </c>
      <c r="C1211" s="2">
        <v>122643</v>
      </c>
      <c r="D1211" t="s">
        <v>51</v>
      </c>
      <c r="E1211" t="s">
        <v>11</v>
      </c>
      <c r="F1211" t="s">
        <v>12</v>
      </c>
      <c r="G1211" t="s">
        <v>120</v>
      </c>
      <c r="H1211" t="s">
        <v>54</v>
      </c>
      <c r="I1211" t="s">
        <v>120</v>
      </c>
      <c r="J1211" t="s">
        <v>25</v>
      </c>
      <c r="K1211" t="s">
        <v>2503</v>
      </c>
      <c r="L1211" t="s">
        <v>17</v>
      </c>
      <c r="M1211">
        <v>9</v>
      </c>
      <c r="N1211" t="s">
        <v>40</v>
      </c>
      <c r="O1211" s="1">
        <v>45405</v>
      </c>
      <c r="P1211" s="1">
        <v>45449</v>
      </c>
      <c r="Q1211">
        <v>948</v>
      </c>
      <c r="R1211">
        <v>9.3000000000000007</v>
      </c>
      <c r="S1211" t="s">
        <v>29</v>
      </c>
    </row>
    <row r="1212" spans="1:19" x14ac:dyDescent="0.3">
      <c r="A1212" t="s">
        <v>2504</v>
      </c>
      <c r="B1212" t="s">
        <v>119</v>
      </c>
      <c r="C1212" s="2">
        <v>90597</v>
      </c>
      <c r="D1212" t="s">
        <v>51</v>
      </c>
      <c r="E1212" t="s">
        <v>32</v>
      </c>
      <c r="F1212" t="s">
        <v>52</v>
      </c>
      <c r="G1212" t="s">
        <v>60</v>
      </c>
      <c r="H1212" t="s">
        <v>35</v>
      </c>
      <c r="I1212" t="s">
        <v>158</v>
      </c>
      <c r="J1212" t="s">
        <v>15</v>
      </c>
      <c r="K1212" t="s">
        <v>2505</v>
      </c>
      <c r="L1212" t="s">
        <v>17</v>
      </c>
      <c r="M1212">
        <v>3</v>
      </c>
      <c r="N1212" t="s">
        <v>77</v>
      </c>
      <c r="O1212" s="1">
        <v>45532</v>
      </c>
      <c r="P1212" s="1">
        <v>45594</v>
      </c>
      <c r="Q1212">
        <v>2250</v>
      </c>
      <c r="R1212">
        <v>8.1</v>
      </c>
      <c r="S1212" t="s">
        <v>19</v>
      </c>
    </row>
    <row r="1213" spans="1:19" x14ac:dyDescent="0.3">
      <c r="A1213" t="s">
        <v>2506</v>
      </c>
      <c r="B1213" t="s">
        <v>21</v>
      </c>
      <c r="C1213" s="2">
        <v>105825</v>
      </c>
      <c r="D1213" t="s">
        <v>10</v>
      </c>
      <c r="E1213" t="s">
        <v>11</v>
      </c>
      <c r="F1213" t="s">
        <v>12</v>
      </c>
      <c r="G1213" t="s">
        <v>44</v>
      </c>
      <c r="H1213" t="s">
        <v>14</v>
      </c>
      <c r="I1213" t="s">
        <v>44</v>
      </c>
      <c r="J1213" t="s">
        <v>25</v>
      </c>
      <c r="K1213" t="s">
        <v>2507</v>
      </c>
      <c r="L1213" t="s">
        <v>17</v>
      </c>
      <c r="M1213">
        <v>9</v>
      </c>
      <c r="N1213" t="s">
        <v>86</v>
      </c>
      <c r="O1213" s="1">
        <v>45401</v>
      </c>
      <c r="P1213" s="1">
        <v>45458</v>
      </c>
      <c r="Q1213">
        <v>876</v>
      </c>
      <c r="R1213">
        <v>7.3</v>
      </c>
      <c r="S1213" t="s">
        <v>41</v>
      </c>
    </row>
    <row r="1214" spans="1:19" x14ac:dyDescent="0.3">
      <c r="A1214" t="s">
        <v>2508</v>
      </c>
      <c r="B1214" t="s">
        <v>145</v>
      </c>
      <c r="C1214" s="2">
        <v>84293</v>
      </c>
      <c r="D1214" t="s">
        <v>66</v>
      </c>
      <c r="E1214" t="s">
        <v>32</v>
      </c>
      <c r="F1214" t="s">
        <v>99</v>
      </c>
      <c r="G1214" t="s">
        <v>67</v>
      </c>
      <c r="H1214" t="s">
        <v>54</v>
      </c>
      <c r="I1214" t="s">
        <v>67</v>
      </c>
      <c r="J1214" t="s">
        <v>15</v>
      </c>
      <c r="K1214" t="s">
        <v>2509</v>
      </c>
      <c r="L1214" t="s">
        <v>39</v>
      </c>
      <c r="M1214">
        <v>4</v>
      </c>
      <c r="N1214" t="s">
        <v>77</v>
      </c>
      <c r="O1214" s="1">
        <v>45726</v>
      </c>
      <c r="P1214" s="1">
        <v>45753</v>
      </c>
      <c r="Q1214">
        <v>1360</v>
      </c>
      <c r="R1214">
        <v>9.9</v>
      </c>
      <c r="S1214" t="s">
        <v>29</v>
      </c>
    </row>
    <row r="1215" spans="1:19" x14ac:dyDescent="0.3">
      <c r="A1215" t="s">
        <v>2510</v>
      </c>
      <c r="B1215" t="s">
        <v>176</v>
      </c>
      <c r="C1215" s="2">
        <v>72002</v>
      </c>
      <c r="D1215" t="s">
        <v>10</v>
      </c>
      <c r="E1215" t="s">
        <v>11</v>
      </c>
      <c r="F1215" t="s">
        <v>52</v>
      </c>
      <c r="G1215" t="s">
        <v>158</v>
      </c>
      <c r="H1215" t="s">
        <v>14</v>
      </c>
      <c r="I1215" t="s">
        <v>158</v>
      </c>
      <c r="J1215" t="s">
        <v>15</v>
      </c>
      <c r="K1215" t="s">
        <v>2511</v>
      </c>
      <c r="L1215" t="s">
        <v>17</v>
      </c>
      <c r="M1215">
        <v>7</v>
      </c>
      <c r="N1215" t="s">
        <v>101</v>
      </c>
      <c r="O1215" s="1">
        <v>45359</v>
      </c>
      <c r="P1215" s="1">
        <v>45428</v>
      </c>
      <c r="Q1215">
        <v>1581</v>
      </c>
      <c r="R1215">
        <v>7.8</v>
      </c>
      <c r="S1215" t="s">
        <v>70</v>
      </c>
    </row>
    <row r="1216" spans="1:19" x14ac:dyDescent="0.3">
      <c r="A1216" t="s">
        <v>2512</v>
      </c>
      <c r="B1216" t="s">
        <v>119</v>
      </c>
      <c r="C1216" s="2">
        <v>84939</v>
      </c>
      <c r="D1216" t="s">
        <v>10</v>
      </c>
      <c r="E1216" t="s">
        <v>22</v>
      </c>
      <c r="F1216" t="s">
        <v>52</v>
      </c>
      <c r="G1216" t="s">
        <v>34</v>
      </c>
      <c r="H1216" t="s">
        <v>54</v>
      </c>
      <c r="I1216" t="s">
        <v>126</v>
      </c>
      <c r="J1216" t="s">
        <v>15</v>
      </c>
      <c r="K1216" t="s">
        <v>2513</v>
      </c>
      <c r="L1216" t="s">
        <v>46</v>
      </c>
      <c r="M1216">
        <v>1</v>
      </c>
      <c r="N1216" t="s">
        <v>86</v>
      </c>
      <c r="O1216" s="1">
        <v>45758</v>
      </c>
      <c r="P1216" s="1">
        <v>45774</v>
      </c>
      <c r="Q1216">
        <v>963</v>
      </c>
      <c r="R1216">
        <v>5.3</v>
      </c>
      <c r="S1216" t="s">
        <v>112</v>
      </c>
    </row>
    <row r="1217" spans="1:19" x14ac:dyDescent="0.3">
      <c r="A1217" t="s">
        <v>2514</v>
      </c>
      <c r="B1217" t="s">
        <v>75</v>
      </c>
      <c r="C1217" s="2">
        <v>54500</v>
      </c>
      <c r="D1217" t="s">
        <v>10</v>
      </c>
      <c r="E1217" t="s">
        <v>22</v>
      </c>
      <c r="F1217" t="s">
        <v>12</v>
      </c>
      <c r="G1217" t="s">
        <v>24</v>
      </c>
      <c r="H1217" t="s">
        <v>14</v>
      </c>
      <c r="I1217" t="s">
        <v>53</v>
      </c>
      <c r="J1217" t="s">
        <v>15</v>
      </c>
      <c r="K1217" t="s">
        <v>2515</v>
      </c>
      <c r="L1217" t="s">
        <v>27</v>
      </c>
      <c r="M1217">
        <v>1</v>
      </c>
      <c r="N1217" t="s">
        <v>18</v>
      </c>
      <c r="O1217" s="1">
        <v>45612</v>
      </c>
      <c r="P1217" s="1">
        <v>45631</v>
      </c>
      <c r="Q1217">
        <v>640</v>
      </c>
      <c r="R1217">
        <v>7.3</v>
      </c>
      <c r="S1217" t="s">
        <v>73</v>
      </c>
    </row>
    <row r="1218" spans="1:19" x14ac:dyDescent="0.3">
      <c r="A1218" t="s">
        <v>2516</v>
      </c>
      <c r="B1218" t="s">
        <v>43</v>
      </c>
      <c r="C1218" s="2">
        <v>94764</v>
      </c>
      <c r="D1218" t="s">
        <v>10</v>
      </c>
      <c r="E1218" t="s">
        <v>11</v>
      </c>
      <c r="F1218" t="s">
        <v>99</v>
      </c>
      <c r="G1218" t="s">
        <v>166</v>
      </c>
      <c r="H1218" t="s">
        <v>54</v>
      </c>
      <c r="I1218" t="s">
        <v>166</v>
      </c>
      <c r="J1218" t="s">
        <v>15</v>
      </c>
      <c r="K1218" t="s">
        <v>2517</v>
      </c>
      <c r="L1218" t="s">
        <v>27</v>
      </c>
      <c r="M1218">
        <v>8</v>
      </c>
      <c r="N1218" t="s">
        <v>97</v>
      </c>
      <c r="O1218" s="1">
        <v>45769</v>
      </c>
      <c r="P1218" s="1">
        <v>45822</v>
      </c>
      <c r="Q1218">
        <v>682</v>
      </c>
      <c r="R1218">
        <v>7.2</v>
      </c>
      <c r="S1218" t="s">
        <v>63</v>
      </c>
    </row>
    <row r="1219" spans="1:19" x14ac:dyDescent="0.3">
      <c r="A1219" t="s">
        <v>2518</v>
      </c>
      <c r="B1219" t="s">
        <v>137</v>
      </c>
      <c r="C1219" s="2">
        <v>71396</v>
      </c>
      <c r="D1219" t="s">
        <v>51</v>
      </c>
      <c r="E1219" t="s">
        <v>22</v>
      </c>
      <c r="F1219" t="s">
        <v>99</v>
      </c>
      <c r="G1219" t="s">
        <v>120</v>
      </c>
      <c r="H1219" t="s">
        <v>14</v>
      </c>
      <c r="I1219" t="s">
        <v>95</v>
      </c>
      <c r="J1219" t="s">
        <v>37</v>
      </c>
      <c r="K1219" t="s">
        <v>734</v>
      </c>
      <c r="L1219" t="s">
        <v>17</v>
      </c>
      <c r="M1219">
        <v>1</v>
      </c>
      <c r="N1219" t="s">
        <v>69</v>
      </c>
      <c r="O1219" s="1">
        <v>45487</v>
      </c>
      <c r="P1219" s="1">
        <v>45518</v>
      </c>
      <c r="Q1219">
        <v>755</v>
      </c>
      <c r="R1219">
        <v>9.4</v>
      </c>
      <c r="S1219" t="s">
        <v>73</v>
      </c>
    </row>
    <row r="1220" spans="1:19" x14ac:dyDescent="0.3">
      <c r="A1220" t="s">
        <v>2519</v>
      </c>
      <c r="B1220" t="s">
        <v>176</v>
      </c>
      <c r="C1220" s="2">
        <v>122766</v>
      </c>
      <c r="D1220" t="s">
        <v>10</v>
      </c>
      <c r="E1220" t="s">
        <v>32</v>
      </c>
      <c r="F1220" t="s">
        <v>99</v>
      </c>
      <c r="G1220" t="s">
        <v>95</v>
      </c>
      <c r="H1220" t="s">
        <v>14</v>
      </c>
      <c r="I1220" t="s">
        <v>95</v>
      </c>
      <c r="J1220" t="s">
        <v>15</v>
      </c>
      <c r="K1220" t="s">
        <v>2520</v>
      </c>
      <c r="L1220" t="s">
        <v>39</v>
      </c>
      <c r="M1220">
        <v>2</v>
      </c>
      <c r="N1220" t="s">
        <v>86</v>
      </c>
      <c r="O1220" s="1">
        <v>45398</v>
      </c>
      <c r="P1220" s="1">
        <v>45449</v>
      </c>
      <c r="Q1220">
        <v>569</v>
      </c>
      <c r="R1220">
        <v>9.4</v>
      </c>
      <c r="S1220" t="s">
        <v>41</v>
      </c>
    </row>
    <row r="1221" spans="1:19" x14ac:dyDescent="0.3">
      <c r="A1221" t="s">
        <v>2521</v>
      </c>
      <c r="B1221" t="s">
        <v>103</v>
      </c>
      <c r="C1221" s="2">
        <v>89986</v>
      </c>
      <c r="D1221" t="s">
        <v>10</v>
      </c>
      <c r="E1221" t="s">
        <v>11</v>
      </c>
      <c r="F1221" t="s">
        <v>12</v>
      </c>
      <c r="G1221" t="s">
        <v>44</v>
      </c>
      <c r="H1221" t="s">
        <v>35</v>
      </c>
      <c r="I1221" t="s">
        <v>158</v>
      </c>
      <c r="J1221" t="s">
        <v>15</v>
      </c>
      <c r="K1221" t="s">
        <v>2522</v>
      </c>
      <c r="L1221" t="s">
        <v>46</v>
      </c>
      <c r="M1221">
        <v>8</v>
      </c>
      <c r="N1221" t="s">
        <v>149</v>
      </c>
      <c r="O1221" s="1">
        <v>45532</v>
      </c>
      <c r="P1221" s="1">
        <v>45560</v>
      </c>
      <c r="Q1221">
        <v>625</v>
      </c>
      <c r="R1221">
        <v>9.3000000000000007</v>
      </c>
      <c r="S1221" t="s">
        <v>117</v>
      </c>
    </row>
    <row r="1222" spans="1:19" x14ac:dyDescent="0.3">
      <c r="A1222" t="s">
        <v>2523</v>
      </c>
      <c r="B1222" t="s">
        <v>75</v>
      </c>
      <c r="C1222" s="2">
        <v>117816</v>
      </c>
      <c r="D1222" t="s">
        <v>10</v>
      </c>
      <c r="E1222" t="s">
        <v>32</v>
      </c>
      <c r="F1222" t="s">
        <v>33</v>
      </c>
      <c r="G1222" t="s">
        <v>84</v>
      </c>
      <c r="H1222" t="s">
        <v>35</v>
      </c>
      <c r="I1222" t="s">
        <v>84</v>
      </c>
      <c r="J1222" t="s">
        <v>25</v>
      </c>
      <c r="K1222" t="s">
        <v>2524</v>
      </c>
      <c r="L1222" t="s">
        <v>46</v>
      </c>
      <c r="M1222">
        <v>2</v>
      </c>
      <c r="N1222" t="s">
        <v>97</v>
      </c>
      <c r="O1222" s="1">
        <v>45406</v>
      </c>
      <c r="P1222" s="1">
        <v>45430</v>
      </c>
      <c r="Q1222">
        <v>1946</v>
      </c>
      <c r="R1222">
        <v>5.6</v>
      </c>
      <c r="S1222" t="s">
        <v>70</v>
      </c>
    </row>
    <row r="1223" spans="1:19" x14ac:dyDescent="0.3">
      <c r="A1223" t="s">
        <v>2525</v>
      </c>
      <c r="B1223" t="s">
        <v>65</v>
      </c>
      <c r="C1223" s="2">
        <v>289428</v>
      </c>
      <c r="D1223" t="s">
        <v>10</v>
      </c>
      <c r="E1223" t="s">
        <v>88</v>
      </c>
      <c r="F1223" t="s">
        <v>52</v>
      </c>
      <c r="G1223" t="s">
        <v>153</v>
      </c>
      <c r="H1223" t="s">
        <v>54</v>
      </c>
      <c r="I1223" t="s">
        <v>153</v>
      </c>
      <c r="J1223" t="s">
        <v>15</v>
      </c>
      <c r="K1223" t="s">
        <v>2526</v>
      </c>
      <c r="L1223" t="s">
        <v>46</v>
      </c>
      <c r="M1223">
        <v>18</v>
      </c>
      <c r="N1223" t="s">
        <v>97</v>
      </c>
      <c r="O1223" s="1">
        <v>45438</v>
      </c>
      <c r="P1223" s="1">
        <v>45502</v>
      </c>
      <c r="Q1223">
        <v>709</v>
      </c>
      <c r="R1223">
        <v>7.3</v>
      </c>
      <c r="S1223" t="s">
        <v>112</v>
      </c>
    </row>
    <row r="1224" spans="1:19" x14ac:dyDescent="0.3">
      <c r="A1224" t="s">
        <v>2527</v>
      </c>
      <c r="B1224" t="s">
        <v>59</v>
      </c>
      <c r="C1224" s="2">
        <v>185576</v>
      </c>
      <c r="D1224" t="s">
        <v>10</v>
      </c>
      <c r="E1224" t="s">
        <v>88</v>
      </c>
      <c r="F1224" t="s">
        <v>12</v>
      </c>
      <c r="G1224" t="s">
        <v>140</v>
      </c>
      <c r="H1224" t="s">
        <v>54</v>
      </c>
      <c r="I1224" t="s">
        <v>140</v>
      </c>
      <c r="J1224" t="s">
        <v>25</v>
      </c>
      <c r="K1224" t="s">
        <v>2528</v>
      </c>
      <c r="L1224" t="s">
        <v>27</v>
      </c>
      <c r="M1224">
        <v>10</v>
      </c>
      <c r="N1224" t="s">
        <v>40</v>
      </c>
      <c r="O1224" s="1">
        <v>45448</v>
      </c>
      <c r="P1224" s="1">
        <v>45492</v>
      </c>
      <c r="Q1224">
        <v>1766</v>
      </c>
      <c r="R1224">
        <v>7.4</v>
      </c>
      <c r="S1224" t="s">
        <v>57</v>
      </c>
    </row>
    <row r="1225" spans="1:19" x14ac:dyDescent="0.3">
      <c r="A1225" t="s">
        <v>2529</v>
      </c>
      <c r="B1225" t="s">
        <v>43</v>
      </c>
      <c r="C1225" s="2">
        <v>164931</v>
      </c>
      <c r="D1225" t="s">
        <v>10</v>
      </c>
      <c r="E1225" t="s">
        <v>88</v>
      </c>
      <c r="F1225" t="s">
        <v>12</v>
      </c>
      <c r="G1225" t="s">
        <v>13</v>
      </c>
      <c r="H1225" t="s">
        <v>14</v>
      </c>
      <c r="I1225" t="s">
        <v>13</v>
      </c>
      <c r="J1225" t="s">
        <v>37</v>
      </c>
      <c r="K1225" t="s">
        <v>2530</v>
      </c>
      <c r="L1225" t="s">
        <v>27</v>
      </c>
      <c r="M1225">
        <v>16</v>
      </c>
      <c r="N1225" t="s">
        <v>108</v>
      </c>
      <c r="O1225" s="1">
        <v>45427</v>
      </c>
      <c r="P1225" s="1">
        <v>45500</v>
      </c>
      <c r="Q1225">
        <v>2492</v>
      </c>
      <c r="R1225">
        <v>7.1</v>
      </c>
      <c r="S1225" t="s">
        <v>128</v>
      </c>
    </row>
    <row r="1226" spans="1:19" x14ac:dyDescent="0.3">
      <c r="A1226" t="s">
        <v>2531</v>
      </c>
      <c r="B1226" t="s">
        <v>103</v>
      </c>
      <c r="C1226" s="2">
        <v>103743</v>
      </c>
      <c r="D1226" t="s">
        <v>51</v>
      </c>
      <c r="E1226" t="s">
        <v>11</v>
      </c>
      <c r="F1226" t="s">
        <v>52</v>
      </c>
      <c r="G1226" t="s">
        <v>60</v>
      </c>
      <c r="H1226" t="s">
        <v>54</v>
      </c>
      <c r="I1226" t="s">
        <v>60</v>
      </c>
      <c r="J1226" t="s">
        <v>15</v>
      </c>
      <c r="K1226" t="s">
        <v>2532</v>
      </c>
      <c r="L1226" t="s">
        <v>39</v>
      </c>
      <c r="M1226">
        <v>6</v>
      </c>
      <c r="N1226" t="s">
        <v>122</v>
      </c>
      <c r="O1226" s="1">
        <v>45410</v>
      </c>
      <c r="P1226" s="1">
        <v>45445</v>
      </c>
      <c r="Q1226">
        <v>854</v>
      </c>
      <c r="R1226">
        <v>5.5</v>
      </c>
      <c r="S1226" t="s">
        <v>41</v>
      </c>
    </row>
    <row r="1227" spans="1:19" x14ac:dyDescent="0.3">
      <c r="A1227" t="s">
        <v>2533</v>
      </c>
      <c r="B1227" t="s">
        <v>145</v>
      </c>
      <c r="C1227" s="2">
        <v>302848</v>
      </c>
      <c r="D1227" t="s">
        <v>10</v>
      </c>
      <c r="E1227" t="s">
        <v>88</v>
      </c>
      <c r="F1227" t="s">
        <v>12</v>
      </c>
      <c r="G1227" t="s">
        <v>153</v>
      </c>
      <c r="H1227" t="s">
        <v>35</v>
      </c>
      <c r="I1227" t="s">
        <v>153</v>
      </c>
      <c r="J1227" t="s">
        <v>15</v>
      </c>
      <c r="K1227" t="s">
        <v>2534</v>
      </c>
      <c r="L1227" t="s">
        <v>27</v>
      </c>
      <c r="M1227">
        <v>17</v>
      </c>
      <c r="N1227" t="s">
        <v>28</v>
      </c>
      <c r="O1227" s="1">
        <v>45547</v>
      </c>
      <c r="P1227" s="1">
        <v>45571</v>
      </c>
      <c r="Q1227">
        <v>2334</v>
      </c>
      <c r="R1227">
        <v>9.6</v>
      </c>
      <c r="S1227" t="s">
        <v>41</v>
      </c>
    </row>
    <row r="1228" spans="1:19" x14ac:dyDescent="0.3">
      <c r="A1228" t="s">
        <v>2535</v>
      </c>
      <c r="B1228" t="s">
        <v>59</v>
      </c>
      <c r="C1228" s="2">
        <v>58841</v>
      </c>
      <c r="D1228" t="s">
        <v>10</v>
      </c>
      <c r="E1228" t="s">
        <v>22</v>
      </c>
      <c r="F1228" t="s">
        <v>52</v>
      </c>
      <c r="G1228" t="s">
        <v>104</v>
      </c>
      <c r="H1228" t="s">
        <v>35</v>
      </c>
      <c r="I1228" t="s">
        <v>44</v>
      </c>
      <c r="J1228" t="s">
        <v>15</v>
      </c>
      <c r="K1228" t="s">
        <v>2536</v>
      </c>
      <c r="L1228" t="s">
        <v>27</v>
      </c>
      <c r="M1228">
        <v>1</v>
      </c>
      <c r="N1228" t="s">
        <v>122</v>
      </c>
      <c r="O1228" s="1">
        <v>45540</v>
      </c>
      <c r="P1228" s="1">
        <v>45574</v>
      </c>
      <c r="Q1228">
        <v>2170</v>
      </c>
      <c r="R1228">
        <v>7</v>
      </c>
      <c r="S1228" t="s">
        <v>73</v>
      </c>
    </row>
    <row r="1229" spans="1:19" x14ac:dyDescent="0.3">
      <c r="A1229" t="s">
        <v>2537</v>
      </c>
      <c r="B1229" t="s">
        <v>114</v>
      </c>
      <c r="C1229" s="2">
        <v>251827</v>
      </c>
      <c r="D1229" t="s">
        <v>10</v>
      </c>
      <c r="E1229" t="s">
        <v>88</v>
      </c>
      <c r="F1229" t="s">
        <v>99</v>
      </c>
      <c r="G1229" t="s">
        <v>84</v>
      </c>
      <c r="H1229" t="s">
        <v>35</v>
      </c>
      <c r="I1229" t="s">
        <v>166</v>
      </c>
      <c r="J1229" t="s">
        <v>25</v>
      </c>
      <c r="K1229" t="s">
        <v>2538</v>
      </c>
      <c r="L1229" t="s">
        <v>39</v>
      </c>
      <c r="M1229">
        <v>11</v>
      </c>
      <c r="N1229" t="s">
        <v>86</v>
      </c>
      <c r="O1229" s="1">
        <v>45763</v>
      </c>
      <c r="P1229" s="1">
        <v>45796</v>
      </c>
      <c r="Q1229">
        <v>812</v>
      </c>
      <c r="R1229">
        <v>7.4</v>
      </c>
      <c r="S1229" t="s">
        <v>78</v>
      </c>
    </row>
    <row r="1230" spans="1:19" x14ac:dyDescent="0.3">
      <c r="A1230" t="s">
        <v>2539</v>
      </c>
      <c r="B1230" t="s">
        <v>65</v>
      </c>
      <c r="C1230" s="2">
        <v>124148</v>
      </c>
      <c r="D1230" t="s">
        <v>10</v>
      </c>
      <c r="E1230" t="s">
        <v>11</v>
      </c>
      <c r="F1230" t="s">
        <v>33</v>
      </c>
      <c r="G1230" t="s">
        <v>23</v>
      </c>
      <c r="H1230" t="s">
        <v>35</v>
      </c>
      <c r="I1230" t="s">
        <v>153</v>
      </c>
      <c r="J1230" t="s">
        <v>25</v>
      </c>
      <c r="K1230" t="s">
        <v>2540</v>
      </c>
      <c r="L1230" t="s">
        <v>46</v>
      </c>
      <c r="M1230">
        <v>8</v>
      </c>
      <c r="N1230" t="s">
        <v>40</v>
      </c>
      <c r="O1230" s="1">
        <v>45498</v>
      </c>
      <c r="P1230" s="1">
        <v>45550</v>
      </c>
      <c r="Q1230">
        <v>1940</v>
      </c>
      <c r="R1230">
        <v>9.9</v>
      </c>
      <c r="S1230" t="s">
        <v>128</v>
      </c>
    </row>
    <row r="1231" spans="1:19" x14ac:dyDescent="0.3">
      <c r="A1231" t="s">
        <v>2541</v>
      </c>
      <c r="B1231" t="s">
        <v>183</v>
      </c>
      <c r="C1231" s="2">
        <v>65630</v>
      </c>
      <c r="D1231" t="s">
        <v>10</v>
      </c>
      <c r="E1231" t="s">
        <v>32</v>
      </c>
      <c r="F1231" t="s">
        <v>12</v>
      </c>
      <c r="G1231" t="s">
        <v>24</v>
      </c>
      <c r="H1231" t="s">
        <v>35</v>
      </c>
      <c r="I1231" t="s">
        <v>24</v>
      </c>
      <c r="J1231" t="s">
        <v>37</v>
      </c>
      <c r="K1231" t="s">
        <v>2542</v>
      </c>
      <c r="L1231" t="s">
        <v>39</v>
      </c>
      <c r="M1231">
        <v>2</v>
      </c>
      <c r="N1231" t="s">
        <v>122</v>
      </c>
      <c r="O1231" s="1">
        <v>45371</v>
      </c>
      <c r="P1231" s="1">
        <v>45390</v>
      </c>
      <c r="Q1231">
        <v>2126</v>
      </c>
      <c r="R1231">
        <v>5.3</v>
      </c>
      <c r="S1231" t="s">
        <v>93</v>
      </c>
    </row>
    <row r="1232" spans="1:19" x14ac:dyDescent="0.3">
      <c r="A1232" t="s">
        <v>2543</v>
      </c>
      <c r="B1232" t="s">
        <v>114</v>
      </c>
      <c r="C1232" s="2">
        <v>63771</v>
      </c>
      <c r="D1232" t="s">
        <v>51</v>
      </c>
      <c r="E1232" t="s">
        <v>22</v>
      </c>
      <c r="F1232" t="s">
        <v>12</v>
      </c>
      <c r="G1232" t="s">
        <v>60</v>
      </c>
      <c r="H1232" t="s">
        <v>14</v>
      </c>
      <c r="I1232" t="s">
        <v>24</v>
      </c>
      <c r="J1232" t="s">
        <v>25</v>
      </c>
      <c r="K1232" t="s">
        <v>2544</v>
      </c>
      <c r="L1232" t="s">
        <v>27</v>
      </c>
      <c r="M1232">
        <v>1</v>
      </c>
      <c r="N1232" t="s">
        <v>108</v>
      </c>
      <c r="O1232" s="1">
        <v>45391</v>
      </c>
      <c r="P1232" s="1">
        <v>45420</v>
      </c>
      <c r="Q1232">
        <v>2449</v>
      </c>
      <c r="R1232">
        <v>8.3000000000000007</v>
      </c>
      <c r="S1232" t="s">
        <v>93</v>
      </c>
    </row>
    <row r="1233" spans="1:19" x14ac:dyDescent="0.3">
      <c r="A1233" t="s">
        <v>2545</v>
      </c>
      <c r="B1233" t="s">
        <v>50</v>
      </c>
      <c r="C1233" s="2">
        <v>93814</v>
      </c>
      <c r="D1233" t="s">
        <v>10</v>
      </c>
      <c r="E1233" t="s">
        <v>11</v>
      </c>
      <c r="F1233" t="s">
        <v>52</v>
      </c>
      <c r="G1233" t="s">
        <v>36</v>
      </c>
      <c r="H1233" t="s">
        <v>14</v>
      </c>
      <c r="I1233" t="s">
        <v>36</v>
      </c>
      <c r="J1233" t="s">
        <v>25</v>
      </c>
      <c r="K1233" t="s">
        <v>2546</v>
      </c>
      <c r="L1233" t="s">
        <v>17</v>
      </c>
      <c r="M1233">
        <v>7</v>
      </c>
      <c r="N1233" t="s">
        <v>101</v>
      </c>
      <c r="O1233" s="1">
        <v>45515</v>
      </c>
      <c r="P1233" s="1">
        <v>45559</v>
      </c>
      <c r="Q1233">
        <v>2274</v>
      </c>
      <c r="R1233">
        <v>9.6999999999999993</v>
      </c>
      <c r="S1233" t="s">
        <v>112</v>
      </c>
    </row>
    <row r="1234" spans="1:19" x14ac:dyDescent="0.3">
      <c r="A1234" t="s">
        <v>2547</v>
      </c>
      <c r="B1234" t="s">
        <v>83</v>
      </c>
      <c r="C1234" s="2">
        <v>232297</v>
      </c>
      <c r="D1234" t="s">
        <v>51</v>
      </c>
      <c r="E1234" t="s">
        <v>88</v>
      </c>
      <c r="F1234" t="s">
        <v>12</v>
      </c>
      <c r="G1234" t="s">
        <v>120</v>
      </c>
      <c r="H1234" t="s">
        <v>14</v>
      </c>
      <c r="I1234" t="s">
        <v>120</v>
      </c>
      <c r="J1234" t="s">
        <v>15</v>
      </c>
      <c r="K1234" t="s">
        <v>2548</v>
      </c>
      <c r="L1234" t="s">
        <v>17</v>
      </c>
      <c r="M1234">
        <v>12</v>
      </c>
      <c r="N1234" t="s">
        <v>108</v>
      </c>
      <c r="O1234" s="1">
        <v>45461</v>
      </c>
      <c r="P1234" s="1">
        <v>45483</v>
      </c>
      <c r="Q1234">
        <v>1641</v>
      </c>
      <c r="R1234">
        <v>6</v>
      </c>
      <c r="S1234" t="s">
        <v>57</v>
      </c>
    </row>
    <row r="1235" spans="1:19" x14ac:dyDescent="0.3">
      <c r="A1235" t="s">
        <v>2549</v>
      </c>
      <c r="B1235" t="s">
        <v>50</v>
      </c>
      <c r="C1235" s="2">
        <v>60252</v>
      </c>
      <c r="D1235" t="s">
        <v>10</v>
      </c>
      <c r="E1235" t="s">
        <v>32</v>
      </c>
      <c r="F1235" t="s">
        <v>12</v>
      </c>
      <c r="G1235" t="s">
        <v>24</v>
      </c>
      <c r="H1235" t="s">
        <v>54</v>
      </c>
      <c r="I1235" t="s">
        <v>24</v>
      </c>
      <c r="J1235" t="s">
        <v>25</v>
      </c>
      <c r="K1235" t="s">
        <v>2550</v>
      </c>
      <c r="L1235" t="s">
        <v>17</v>
      </c>
      <c r="M1235">
        <v>3</v>
      </c>
      <c r="N1235" t="s">
        <v>108</v>
      </c>
      <c r="O1235" s="1">
        <v>45703</v>
      </c>
      <c r="P1235" s="1">
        <v>45767</v>
      </c>
      <c r="Q1235">
        <v>899</v>
      </c>
      <c r="R1235">
        <v>7.8</v>
      </c>
      <c r="S1235" t="s">
        <v>93</v>
      </c>
    </row>
    <row r="1236" spans="1:19" x14ac:dyDescent="0.3">
      <c r="A1236" t="s">
        <v>2551</v>
      </c>
      <c r="B1236" t="s">
        <v>50</v>
      </c>
      <c r="C1236" s="2">
        <v>146156</v>
      </c>
      <c r="D1236" t="s">
        <v>10</v>
      </c>
      <c r="E1236" t="s">
        <v>32</v>
      </c>
      <c r="F1236" t="s">
        <v>99</v>
      </c>
      <c r="G1236" t="s">
        <v>153</v>
      </c>
      <c r="H1236" t="s">
        <v>35</v>
      </c>
      <c r="I1236" t="s">
        <v>153</v>
      </c>
      <c r="J1236" t="s">
        <v>37</v>
      </c>
      <c r="K1236" t="s">
        <v>2552</v>
      </c>
      <c r="L1236" t="s">
        <v>17</v>
      </c>
      <c r="M1236">
        <v>3</v>
      </c>
      <c r="N1236" t="s">
        <v>47</v>
      </c>
      <c r="O1236" s="1">
        <v>45503</v>
      </c>
      <c r="P1236" s="1">
        <v>45543</v>
      </c>
      <c r="Q1236">
        <v>2302</v>
      </c>
      <c r="R1236">
        <v>5.2</v>
      </c>
      <c r="S1236" t="s">
        <v>73</v>
      </c>
    </row>
    <row r="1237" spans="1:19" x14ac:dyDescent="0.3">
      <c r="A1237" t="s">
        <v>2553</v>
      </c>
      <c r="B1237" t="s">
        <v>9</v>
      </c>
      <c r="C1237" s="2">
        <v>47185</v>
      </c>
      <c r="D1237" t="s">
        <v>10</v>
      </c>
      <c r="E1237" t="s">
        <v>32</v>
      </c>
      <c r="F1237" t="s">
        <v>52</v>
      </c>
      <c r="G1237" t="s">
        <v>80</v>
      </c>
      <c r="H1237" t="s">
        <v>54</v>
      </c>
      <c r="I1237" t="s">
        <v>36</v>
      </c>
      <c r="J1237" t="s">
        <v>15</v>
      </c>
      <c r="K1237" t="s">
        <v>2554</v>
      </c>
      <c r="L1237" t="s">
        <v>17</v>
      </c>
      <c r="M1237">
        <v>4</v>
      </c>
      <c r="N1237" t="s">
        <v>62</v>
      </c>
      <c r="O1237" s="1">
        <v>45431</v>
      </c>
      <c r="P1237" s="1">
        <v>45457</v>
      </c>
      <c r="Q1237">
        <v>1588</v>
      </c>
      <c r="R1237">
        <v>8.5</v>
      </c>
      <c r="S1237" t="s">
        <v>93</v>
      </c>
    </row>
    <row r="1238" spans="1:19" x14ac:dyDescent="0.3">
      <c r="A1238" t="s">
        <v>2555</v>
      </c>
      <c r="B1238" t="s">
        <v>256</v>
      </c>
      <c r="C1238" s="2">
        <v>130564</v>
      </c>
      <c r="D1238" t="s">
        <v>10</v>
      </c>
      <c r="E1238" t="s">
        <v>32</v>
      </c>
      <c r="F1238" t="s">
        <v>33</v>
      </c>
      <c r="G1238" t="s">
        <v>34</v>
      </c>
      <c r="H1238" t="s">
        <v>35</v>
      </c>
      <c r="I1238" t="s">
        <v>34</v>
      </c>
      <c r="J1238" t="s">
        <v>25</v>
      </c>
      <c r="K1238" t="s">
        <v>2556</v>
      </c>
      <c r="L1238" t="s">
        <v>17</v>
      </c>
      <c r="M1238">
        <v>2</v>
      </c>
      <c r="N1238" t="s">
        <v>28</v>
      </c>
      <c r="O1238" s="1">
        <v>45694</v>
      </c>
      <c r="P1238" s="1">
        <v>45737</v>
      </c>
      <c r="Q1238">
        <v>2395</v>
      </c>
      <c r="R1238">
        <v>9.3000000000000007</v>
      </c>
      <c r="S1238" t="s">
        <v>19</v>
      </c>
    </row>
    <row r="1239" spans="1:19" x14ac:dyDescent="0.3">
      <c r="A1239" t="s">
        <v>2557</v>
      </c>
      <c r="B1239" t="s">
        <v>103</v>
      </c>
      <c r="C1239" s="2">
        <v>304419</v>
      </c>
      <c r="D1239" t="s">
        <v>10</v>
      </c>
      <c r="E1239" t="s">
        <v>88</v>
      </c>
      <c r="F1239" t="s">
        <v>99</v>
      </c>
      <c r="G1239" t="s">
        <v>153</v>
      </c>
      <c r="H1239" t="s">
        <v>14</v>
      </c>
      <c r="I1239" t="s">
        <v>153</v>
      </c>
      <c r="J1239" t="s">
        <v>37</v>
      </c>
      <c r="K1239" t="s">
        <v>2558</v>
      </c>
      <c r="L1239" t="s">
        <v>17</v>
      </c>
      <c r="M1239">
        <v>18</v>
      </c>
      <c r="N1239" t="s">
        <v>62</v>
      </c>
      <c r="O1239" s="1">
        <v>45455</v>
      </c>
      <c r="P1239" s="1">
        <v>45505</v>
      </c>
      <c r="Q1239">
        <v>1463</v>
      </c>
      <c r="R1239">
        <v>8.6</v>
      </c>
      <c r="S1239" t="s">
        <v>174</v>
      </c>
    </row>
    <row r="1240" spans="1:19" x14ac:dyDescent="0.3">
      <c r="A1240" t="s">
        <v>2559</v>
      </c>
      <c r="B1240" t="s">
        <v>31</v>
      </c>
      <c r="C1240" s="2">
        <v>34317</v>
      </c>
      <c r="D1240" t="s">
        <v>10</v>
      </c>
      <c r="E1240" t="s">
        <v>22</v>
      </c>
      <c r="F1240" t="s">
        <v>99</v>
      </c>
      <c r="G1240" t="s">
        <v>24</v>
      </c>
      <c r="H1240" t="s">
        <v>54</v>
      </c>
      <c r="I1240" t="s">
        <v>24</v>
      </c>
      <c r="J1240" t="s">
        <v>37</v>
      </c>
      <c r="K1240" t="s">
        <v>2560</v>
      </c>
      <c r="L1240" t="s">
        <v>27</v>
      </c>
      <c r="M1240" t="s">
        <v>37</v>
      </c>
      <c r="N1240" t="s">
        <v>47</v>
      </c>
      <c r="O1240" s="1">
        <v>45578</v>
      </c>
      <c r="P1240" s="1">
        <v>45622</v>
      </c>
      <c r="Q1240">
        <v>2428</v>
      </c>
      <c r="R1240">
        <v>7.6</v>
      </c>
      <c r="S1240" t="s">
        <v>29</v>
      </c>
    </row>
    <row r="1241" spans="1:19" x14ac:dyDescent="0.3">
      <c r="A1241" t="s">
        <v>2561</v>
      </c>
      <c r="B1241" t="s">
        <v>183</v>
      </c>
      <c r="C1241" s="2">
        <v>158302</v>
      </c>
      <c r="D1241" t="s">
        <v>10</v>
      </c>
      <c r="E1241" t="s">
        <v>88</v>
      </c>
      <c r="F1241" t="s">
        <v>33</v>
      </c>
      <c r="G1241" t="s">
        <v>166</v>
      </c>
      <c r="H1241" t="s">
        <v>35</v>
      </c>
      <c r="I1241" t="s">
        <v>166</v>
      </c>
      <c r="J1241" t="s">
        <v>15</v>
      </c>
      <c r="K1241" t="s">
        <v>2562</v>
      </c>
      <c r="L1241" t="s">
        <v>27</v>
      </c>
      <c r="M1241">
        <v>14</v>
      </c>
      <c r="N1241" t="s">
        <v>47</v>
      </c>
      <c r="O1241" s="1">
        <v>45473</v>
      </c>
      <c r="P1241" s="1">
        <v>45499</v>
      </c>
      <c r="Q1241">
        <v>640</v>
      </c>
      <c r="R1241">
        <v>8.6999999999999993</v>
      </c>
      <c r="S1241" t="s">
        <v>174</v>
      </c>
    </row>
    <row r="1242" spans="1:19" x14ac:dyDescent="0.3">
      <c r="A1242" t="s">
        <v>2563</v>
      </c>
      <c r="B1242" t="s">
        <v>161</v>
      </c>
      <c r="C1242" s="2">
        <v>84414</v>
      </c>
      <c r="D1242" t="s">
        <v>10</v>
      </c>
      <c r="E1242" t="s">
        <v>32</v>
      </c>
      <c r="F1242" t="s">
        <v>12</v>
      </c>
      <c r="G1242" t="s">
        <v>158</v>
      </c>
      <c r="H1242" t="s">
        <v>35</v>
      </c>
      <c r="I1242" t="s">
        <v>34</v>
      </c>
      <c r="J1242" t="s">
        <v>37</v>
      </c>
      <c r="K1242" t="s">
        <v>2564</v>
      </c>
      <c r="L1242" t="s">
        <v>17</v>
      </c>
      <c r="M1242">
        <v>2</v>
      </c>
      <c r="N1242" t="s">
        <v>97</v>
      </c>
      <c r="O1242" s="1">
        <v>45298</v>
      </c>
      <c r="P1242" s="1">
        <v>45364</v>
      </c>
      <c r="Q1242">
        <v>1395</v>
      </c>
      <c r="R1242">
        <v>7.7</v>
      </c>
      <c r="S1242" t="s">
        <v>70</v>
      </c>
    </row>
    <row r="1243" spans="1:19" x14ac:dyDescent="0.3">
      <c r="A1243" t="s">
        <v>2565</v>
      </c>
      <c r="B1243" t="s">
        <v>83</v>
      </c>
      <c r="C1243" s="2">
        <v>90245</v>
      </c>
      <c r="D1243" t="s">
        <v>10</v>
      </c>
      <c r="E1243" t="s">
        <v>11</v>
      </c>
      <c r="F1243" t="s">
        <v>52</v>
      </c>
      <c r="G1243" t="s">
        <v>80</v>
      </c>
      <c r="H1243" t="s">
        <v>54</v>
      </c>
      <c r="I1243" t="s">
        <v>80</v>
      </c>
      <c r="J1243" t="s">
        <v>15</v>
      </c>
      <c r="K1243" t="s">
        <v>2566</v>
      </c>
      <c r="L1243" t="s">
        <v>17</v>
      </c>
      <c r="M1243">
        <v>9</v>
      </c>
      <c r="N1243" t="s">
        <v>122</v>
      </c>
      <c r="O1243" s="1">
        <v>45396</v>
      </c>
      <c r="P1243" s="1">
        <v>45437</v>
      </c>
      <c r="Q1243">
        <v>928</v>
      </c>
      <c r="R1243">
        <v>9.3000000000000007</v>
      </c>
      <c r="S1243" t="s">
        <v>227</v>
      </c>
    </row>
    <row r="1244" spans="1:19" x14ac:dyDescent="0.3">
      <c r="A1244" t="s">
        <v>2567</v>
      </c>
      <c r="B1244" t="s">
        <v>176</v>
      </c>
      <c r="C1244" s="2">
        <v>83874</v>
      </c>
      <c r="D1244" t="s">
        <v>66</v>
      </c>
      <c r="E1244" t="s">
        <v>22</v>
      </c>
      <c r="F1244" t="s">
        <v>33</v>
      </c>
      <c r="G1244" t="s">
        <v>67</v>
      </c>
      <c r="H1244" t="s">
        <v>14</v>
      </c>
      <c r="I1244" t="s">
        <v>34</v>
      </c>
      <c r="J1244" t="s">
        <v>15</v>
      </c>
      <c r="K1244" t="s">
        <v>2568</v>
      </c>
      <c r="L1244" t="s">
        <v>39</v>
      </c>
      <c r="M1244">
        <v>1</v>
      </c>
      <c r="N1244" t="s">
        <v>122</v>
      </c>
      <c r="O1244" s="1">
        <v>45619</v>
      </c>
      <c r="P1244" s="1">
        <v>45661</v>
      </c>
      <c r="Q1244">
        <v>2069</v>
      </c>
      <c r="R1244">
        <v>7.4</v>
      </c>
      <c r="S1244" t="s">
        <v>57</v>
      </c>
    </row>
    <row r="1245" spans="1:19" x14ac:dyDescent="0.3">
      <c r="A1245" t="s">
        <v>2569</v>
      </c>
      <c r="B1245" t="s">
        <v>65</v>
      </c>
      <c r="C1245" s="2">
        <v>70443</v>
      </c>
      <c r="D1245" t="s">
        <v>10</v>
      </c>
      <c r="E1245" t="s">
        <v>22</v>
      </c>
      <c r="F1245" t="s">
        <v>33</v>
      </c>
      <c r="G1245" t="s">
        <v>95</v>
      </c>
      <c r="H1245" t="s">
        <v>54</v>
      </c>
      <c r="I1245" t="s">
        <v>95</v>
      </c>
      <c r="J1245" t="s">
        <v>25</v>
      </c>
      <c r="K1245" t="s">
        <v>2570</v>
      </c>
      <c r="L1245" t="s">
        <v>46</v>
      </c>
      <c r="M1245">
        <v>1</v>
      </c>
      <c r="N1245" t="s">
        <v>18</v>
      </c>
      <c r="O1245" s="1">
        <v>45659</v>
      </c>
      <c r="P1245" s="1">
        <v>45706</v>
      </c>
      <c r="Q1245">
        <v>954</v>
      </c>
      <c r="R1245">
        <v>7.4</v>
      </c>
      <c r="S1245" t="s">
        <v>128</v>
      </c>
    </row>
    <row r="1246" spans="1:19" x14ac:dyDescent="0.3">
      <c r="A1246" t="s">
        <v>2571</v>
      </c>
      <c r="B1246" t="s">
        <v>119</v>
      </c>
      <c r="C1246" s="2">
        <v>158616</v>
      </c>
      <c r="D1246" t="s">
        <v>10</v>
      </c>
      <c r="E1246" t="s">
        <v>11</v>
      </c>
      <c r="F1246" t="s">
        <v>33</v>
      </c>
      <c r="G1246" t="s">
        <v>153</v>
      </c>
      <c r="H1246" t="s">
        <v>54</v>
      </c>
      <c r="I1246" t="s">
        <v>153</v>
      </c>
      <c r="J1246" t="s">
        <v>15</v>
      </c>
      <c r="K1246" t="s">
        <v>2572</v>
      </c>
      <c r="L1246" t="s">
        <v>39</v>
      </c>
      <c r="M1246">
        <v>7</v>
      </c>
      <c r="N1246" t="s">
        <v>28</v>
      </c>
      <c r="O1246" s="1">
        <v>45714</v>
      </c>
      <c r="P1246" s="1">
        <v>45780</v>
      </c>
      <c r="Q1246">
        <v>2048</v>
      </c>
      <c r="R1246">
        <v>7.4</v>
      </c>
      <c r="S1246" t="s">
        <v>78</v>
      </c>
    </row>
    <row r="1247" spans="1:19" x14ac:dyDescent="0.3">
      <c r="A1247" t="s">
        <v>2573</v>
      </c>
      <c r="B1247" t="s">
        <v>65</v>
      </c>
      <c r="C1247" s="2">
        <v>35937</v>
      </c>
      <c r="D1247" t="s">
        <v>10</v>
      </c>
      <c r="E1247" t="s">
        <v>22</v>
      </c>
      <c r="F1247" t="s">
        <v>12</v>
      </c>
      <c r="G1247" t="s">
        <v>166</v>
      </c>
      <c r="H1247" t="s">
        <v>54</v>
      </c>
      <c r="I1247" t="s">
        <v>13</v>
      </c>
      <c r="J1247" t="s">
        <v>15</v>
      </c>
      <c r="K1247" t="s">
        <v>2574</v>
      </c>
      <c r="L1247" t="s">
        <v>39</v>
      </c>
      <c r="M1247">
        <v>1</v>
      </c>
      <c r="N1247" t="s">
        <v>47</v>
      </c>
      <c r="O1247" s="1">
        <v>45627</v>
      </c>
      <c r="P1247" s="1">
        <v>45651</v>
      </c>
      <c r="Q1247">
        <v>1911</v>
      </c>
      <c r="R1247">
        <v>5.5</v>
      </c>
      <c r="S1247" t="s">
        <v>117</v>
      </c>
    </row>
    <row r="1248" spans="1:19" x14ac:dyDescent="0.3">
      <c r="A1248" t="s">
        <v>2575</v>
      </c>
      <c r="B1248" t="s">
        <v>21</v>
      </c>
      <c r="C1248" s="2">
        <v>270901</v>
      </c>
      <c r="D1248" t="s">
        <v>10</v>
      </c>
      <c r="E1248" t="s">
        <v>88</v>
      </c>
      <c r="F1248" t="s">
        <v>33</v>
      </c>
      <c r="G1248" t="s">
        <v>95</v>
      </c>
      <c r="H1248" t="s">
        <v>14</v>
      </c>
      <c r="I1248" t="s">
        <v>24</v>
      </c>
      <c r="J1248" t="s">
        <v>15</v>
      </c>
      <c r="K1248" t="s">
        <v>2576</v>
      </c>
      <c r="L1248" t="s">
        <v>27</v>
      </c>
      <c r="M1248">
        <v>11</v>
      </c>
      <c r="N1248" t="s">
        <v>62</v>
      </c>
      <c r="O1248" s="1">
        <v>45353</v>
      </c>
      <c r="P1248" s="1">
        <v>45385</v>
      </c>
      <c r="Q1248">
        <v>1756</v>
      </c>
      <c r="R1248">
        <v>5.0999999999999996</v>
      </c>
      <c r="S1248" t="s">
        <v>234</v>
      </c>
    </row>
    <row r="1249" spans="1:19" x14ac:dyDescent="0.3">
      <c r="A1249" t="s">
        <v>2577</v>
      </c>
      <c r="B1249" t="s">
        <v>137</v>
      </c>
      <c r="C1249" s="2">
        <v>91654</v>
      </c>
      <c r="D1249" t="s">
        <v>10</v>
      </c>
      <c r="E1249" t="s">
        <v>11</v>
      </c>
      <c r="F1249" t="s">
        <v>99</v>
      </c>
      <c r="G1249" t="s">
        <v>166</v>
      </c>
      <c r="H1249" t="s">
        <v>14</v>
      </c>
      <c r="I1249" t="s">
        <v>166</v>
      </c>
      <c r="J1249" t="s">
        <v>15</v>
      </c>
      <c r="K1249" t="s">
        <v>2578</v>
      </c>
      <c r="L1249" t="s">
        <v>27</v>
      </c>
      <c r="M1249">
        <v>5</v>
      </c>
      <c r="N1249" t="s">
        <v>28</v>
      </c>
      <c r="O1249" s="1">
        <v>45454</v>
      </c>
      <c r="P1249" s="1">
        <v>45505</v>
      </c>
      <c r="Q1249">
        <v>637</v>
      </c>
      <c r="R1249">
        <v>7.2</v>
      </c>
      <c r="S1249" t="s">
        <v>63</v>
      </c>
    </row>
    <row r="1250" spans="1:19" x14ac:dyDescent="0.3">
      <c r="A1250" t="s">
        <v>2579</v>
      </c>
      <c r="B1250" t="s">
        <v>75</v>
      </c>
      <c r="C1250" s="2">
        <v>64590</v>
      </c>
      <c r="D1250" t="s">
        <v>10</v>
      </c>
      <c r="E1250" t="s">
        <v>32</v>
      </c>
      <c r="F1250" t="s">
        <v>99</v>
      </c>
      <c r="G1250" t="s">
        <v>24</v>
      </c>
      <c r="H1250" t="s">
        <v>35</v>
      </c>
      <c r="I1250" t="s">
        <v>24</v>
      </c>
      <c r="J1250" t="s">
        <v>37</v>
      </c>
      <c r="K1250" t="s">
        <v>2580</v>
      </c>
      <c r="L1250" t="s">
        <v>27</v>
      </c>
      <c r="M1250">
        <v>3</v>
      </c>
      <c r="N1250" t="s">
        <v>97</v>
      </c>
      <c r="O1250" s="1">
        <v>45617</v>
      </c>
      <c r="P1250" s="1">
        <v>45682</v>
      </c>
      <c r="Q1250">
        <v>1060</v>
      </c>
      <c r="R1250">
        <v>8.6</v>
      </c>
      <c r="S1250" t="s">
        <v>41</v>
      </c>
    </row>
    <row r="1251" spans="1:19" x14ac:dyDescent="0.3">
      <c r="A1251" t="s">
        <v>2581</v>
      </c>
      <c r="B1251" t="s">
        <v>9</v>
      </c>
      <c r="C1251" s="2">
        <v>59969</v>
      </c>
      <c r="D1251" t="s">
        <v>10</v>
      </c>
      <c r="E1251" t="s">
        <v>32</v>
      </c>
      <c r="F1251" t="s">
        <v>52</v>
      </c>
      <c r="G1251" t="s">
        <v>24</v>
      </c>
      <c r="H1251" t="s">
        <v>14</v>
      </c>
      <c r="I1251" t="s">
        <v>158</v>
      </c>
      <c r="J1251" t="s">
        <v>15</v>
      </c>
      <c r="K1251" t="s">
        <v>2582</v>
      </c>
      <c r="L1251" t="s">
        <v>27</v>
      </c>
      <c r="M1251">
        <v>4</v>
      </c>
      <c r="N1251" t="s">
        <v>90</v>
      </c>
      <c r="O1251" s="1">
        <v>45732</v>
      </c>
      <c r="P1251" s="1">
        <v>45762</v>
      </c>
      <c r="Q1251">
        <v>2285</v>
      </c>
      <c r="R1251">
        <v>7.3</v>
      </c>
      <c r="S1251" t="s">
        <v>174</v>
      </c>
    </row>
    <row r="1252" spans="1:19" x14ac:dyDescent="0.3">
      <c r="A1252" t="s">
        <v>2583</v>
      </c>
      <c r="B1252" t="s">
        <v>137</v>
      </c>
      <c r="C1252" s="2">
        <v>131769</v>
      </c>
      <c r="D1252" t="s">
        <v>10</v>
      </c>
      <c r="E1252" t="s">
        <v>32</v>
      </c>
      <c r="F1252" t="s">
        <v>12</v>
      </c>
      <c r="G1252" t="s">
        <v>34</v>
      </c>
      <c r="H1252" t="s">
        <v>14</v>
      </c>
      <c r="I1252" t="s">
        <v>34</v>
      </c>
      <c r="J1252" t="s">
        <v>15</v>
      </c>
      <c r="K1252" t="s">
        <v>2584</v>
      </c>
      <c r="L1252" t="s">
        <v>27</v>
      </c>
      <c r="M1252">
        <v>2</v>
      </c>
      <c r="N1252" t="s">
        <v>122</v>
      </c>
      <c r="O1252" s="1">
        <v>45683</v>
      </c>
      <c r="P1252" s="1">
        <v>45718</v>
      </c>
      <c r="Q1252">
        <v>1495</v>
      </c>
      <c r="R1252">
        <v>6.6</v>
      </c>
      <c r="S1252" t="s">
        <v>48</v>
      </c>
    </row>
    <row r="1253" spans="1:19" x14ac:dyDescent="0.3">
      <c r="A1253" t="s">
        <v>2585</v>
      </c>
      <c r="B1253" t="s">
        <v>114</v>
      </c>
      <c r="C1253" s="2">
        <v>51671</v>
      </c>
      <c r="D1253" t="s">
        <v>51</v>
      </c>
      <c r="E1253" t="s">
        <v>22</v>
      </c>
      <c r="F1253" t="s">
        <v>33</v>
      </c>
      <c r="G1253" t="s">
        <v>60</v>
      </c>
      <c r="H1253" t="s">
        <v>54</v>
      </c>
      <c r="I1253" t="s">
        <v>60</v>
      </c>
      <c r="J1253" t="s">
        <v>15</v>
      </c>
      <c r="K1253" t="s">
        <v>2586</v>
      </c>
      <c r="L1253" t="s">
        <v>17</v>
      </c>
      <c r="M1253">
        <v>1</v>
      </c>
      <c r="N1253" t="s">
        <v>28</v>
      </c>
      <c r="O1253" s="1">
        <v>45669</v>
      </c>
      <c r="P1253" s="1">
        <v>45714</v>
      </c>
      <c r="Q1253">
        <v>2485</v>
      </c>
      <c r="R1253">
        <v>5.0999999999999996</v>
      </c>
      <c r="S1253" t="s">
        <v>128</v>
      </c>
    </row>
    <row r="1254" spans="1:19" x14ac:dyDescent="0.3">
      <c r="A1254" t="s">
        <v>2587</v>
      </c>
      <c r="B1254" t="s">
        <v>145</v>
      </c>
      <c r="C1254" s="2">
        <v>65792</v>
      </c>
      <c r="D1254" t="s">
        <v>10</v>
      </c>
      <c r="E1254" t="s">
        <v>22</v>
      </c>
      <c r="F1254" t="s">
        <v>12</v>
      </c>
      <c r="G1254" t="s">
        <v>140</v>
      </c>
      <c r="H1254" t="s">
        <v>35</v>
      </c>
      <c r="I1254" t="s">
        <v>140</v>
      </c>
      <c r="J1254" t="s">
        <v>37</v>
      </c>
      <c r="K1254" t="s">
        <v>2588</v>
      </c>
      <c r="L1254" t="s">
        <v>17</v>
      </c>
      <c r="M1254">
        <v>1</v>
      </c>
      <c r="N1254" t="s">
        <v>101</v>
      </c>
      <c r="O1254" s="1">
        <v>45531</v>
      </c>
      <c r="P1254" s="1">
        <v>45600</v>
      </c>
      <c r="Q1254">
        <v>1206</v>
      </c>
      <c r="R1254">
        <v>9.4</v>
      </c>
      <c r="S1254" t="s">
        <v>19</v>
      </c>
    </row>
    <row r="1255" spans="1:19" x14ac:dyDescent="0.3">
      <c r="A1255" t="s">
        <v>2589</v>
      </c>
      <c r="B1255" t="s">
        <v>110</v>
      </c>
      <c r="C1255" s="2">
        <v>109449</v>
      </c>
      <c r="D1255" t="s">
        <v>51</v>
      </c>
      <c r="E1255" t="s">
        <v>32</v>
      </c>
      <c r="F1255" t="s">
        <v>33</v>
      </c>
      <c r="G1255" t="s">
        <v>53</v>
      </c>
      <c r="H1255" t="s">
        <v>35</v>
      </c>
      <c r="I1255" t="s">
        <v>53</v>
      </c>
      <c r="J1255" t="s">
        <v>37</v>
      </c>
      <c r="K1255" t="s">
        <v>2590</v>
      </c>
      <c r="L1255" t="s">
        <v>27</v>
      </c>
      <c r="M1255">
        <v>3</v>
      </c>
      <c r="N1255" t="s">
        <v>28</v>
      </c>
      <c r="O1255" s="1">
        <v>45664</v>
      </c>
      <c r="P1255" s="1">
        <v>45727</v>
      </c>
      <c r="Q1255">
        <v>2439</v>
      </c>
      <c r="R1255">
        <v>9.1</v>
      </c>
      <c r="S1255" t="s">
        <v>117</v>
      </c>
    </row>
    <row r="1256" spans="1:19" x14ac:dyDescent="0.3">
      <c r="A1256" t="s">
        <v>2591</v>
      </c>
      <c r="B1256" t="s">
        <v>75</v>
      </c>
      <c r="C1256" s="2">
        <v>62143</v>
      </c>
      <c r="D1256" t="s">
        <v>10</v>
      </c>
      <c r="E1256" t="s">
        <v>22</v>
      </c>
      <c r="F1256" t="s">
        <v>12</v>
      </c>
      <c r="G1256" t="s">
        <v>126</v>
      </c>
      <c r="H1256" t="s">
        <v>14</v>
      </c>
      <c r="I1256" t="s">
        <v>126</v>
      </c>
      <c r="J1256" t="s">
        <v>15</v>
      </c>
      <c r="K1256" t="s">
        <v>2592</v>
      </c>
      <c r="L1256" t="s">
        <v>39</v>
      </c>
      <c r="M1256">
        <v>1</v>
      </c>
      <c r="N1256" t="s">
        <v>40</v>
      </c>
      <c r="O1256" s="1">
        <v>45545</v>
      </c>
      <c r="P1256" s="1">
        <v>45578</v>
      </c>
      <c r="Q1256">
        <v>2349</v>
      </c>
      <c r="R1256">
        <v>5.7</v>
      </c>
      <c r="S1256" t="s">
        <v>63</v>
      </c>
    </row>
    <row r="1257" spans="1:19" x14ac:dyDescent="0.3">
      <c r="A1257" t="s">
        <v>2593</v>
      </c>
      <c r="B1257" t="s">
        <v>119</v>
      </c>
      <c r="C1257" s="2">
        <v>69399</v>
      </c>
      <c r="D1257" t="s">
        <v>10</v>
      </c>
      <c r="E1257" t="s">
        <v>32</v>
      </c>
      <c r="F1257" t="s">
        <v>12</v>
      </c>
      <c r="G1257" t="s">
        <v>166</v>
      </c>
      <c r="H1257" t="s">
        <v>14</v>
      </c>
      <c r="I1257" t="s">
        <v>13</v>
      </c>
      <c r="J1257" t="s">
        <v>25</v>
      </c>
      <c r="K1257" t="s">
        <v>2594</v>
      </c>
      <c r="L1257" t="s">
        <v>27</v>
      </c>
      <c r="M1257">
        <v>2</v>
      </c>
      <c r="N1257" t="s">
        <v>108</v>
      </c>
      <c r="O1257" s="1">
        <v>45427</v>
      </c>
      <c r="P1257" s="1">
        <v>45491</v>
      </c>
      <c r="Q1257">
        <v>2181</v>
      </c>
      <c r="R1257">
        <v>5.3</v>
      </c>
      <c r="S1257" t="s">
        <v>174</v>
      </c>
    </row>
    <row r="1258" spans="1:19" x14ac:dyDescent="0.3">
      <c r="A1258" t="s">
        <v>2595</v>
      </c>
      <c r="B1258" t="s">
        <v>119</v>
      </c>
      <c r="C1258" s="2">
        <v>40622</v>
      </c>
      <c r="D1258" t="s">
        <v>10</v>
      </c>
      <c r="E1258" t="s">
        <v>22</v>
      </c>
      <c r="F1258" t="s">
        <v>12</v>
      </c>
      <c r="G1258" t="s">
        <v>13</v>
      </c>
      <c r="H1258" t="s">
        <v>54</v>
      </c>
      <c r="I1258" t="s">
        <v>23</v>
      </c>
      <c r="J1258" t="s">
        <v>15</v>
      </c>
      <c r="K1258" t="s">
        <v>2596</v>
      </c>
      <c r="L1258" t="s">
        <v>46</v>
      </c>
      <c r="M1258">
        <v>1</v>
      </c>
      <c r="N1258" t="s">
        <v>86</v>
      </c>
      <c r="O1258" s="1">
        <v>45484</v>
      </c>
      <c r="P1258" s="1">
        <v>45532</v>
      </c>
      <c r="Q1258">
        <v>1575</v>
      </c>
      <c r="R1258">
        <v>8</v>
      </c>
      <c r="S1258" t="s">
        <v>73</v>
      </c>
    </row>
    <row r="1259" spans="1:19" x14ac:dyDescent="0.3">
      <c r="A1259" t="s">
        <v>2597</v>
      </c>
      <c r="B1259" t="s">
        <v>103</v>
      </c>
      <c r="C1259" s="2">
        <v>39958</v>
      </c>
      <c r="D1259" t="s">
        <v>10</v>
      </c>
      <c r="E1259" t="s">
        <v>22</v>
      </c>
      <c r="F1259" t="s">
        <v>33</v>
      </c>
      <c r="G1259" t="s">
        <v>104</v>
      </c>
      <c r="H1259" t="s">
        <v>54</v>
      </c>
      <c r="I1259" t="s">
        <v>104</v>
      </c>
      <c r="J1259" t="s">
        <v>15</v>
      </c>
      <c r="K1259" t="s">
        <v>2598</v>
      </c>
      <c r="L1259" t="s">
        <v>27</v>
      </c>
      <c r="M1259" t="s">
        <v>37</v>
      </c>
      <c r="N1259" t="s">
        <v>86</v>
      </c>
      <c r="O1259" s="1">
        <v>45449</v>
      </c>
      <c r="P1259" s="1">
        <v>45503</v>
      </c>
      <c r="Q1259">
        <v>1864</v>
      </c>
      <c r="R1259">
        <v>8.1999999999999993</v>
      </c>
      <c r="S1259" t="s">
        <v>112</v>
      </c>
    </row>
    <row r="1260" spans="1:19" x14ac:dyDescent="0.3">
      <c r="A1260" t="s">
        <v>2599</v>
      </c>
      <c r="B1260" t="s">
        <v>65</v>
      </c>
      <c r="C1260" s="2">
        <v>93165</v>
      </c>
      <c r="D1260" t="s">
        <v>66</v>
      </c>
      <c r="E1260" t="s">
        <v>22</v>
      </c>
      <c r="F1260" t="s">
        <v>33</v>
      </c>
      <c r="G1260" t="s">
        <v>67</v>
      </c>
      <c r="H1260" t="s">
        <v>35</v>
      </c>
      <c r="I1260" t="s">
        <v>34</v>
      </c>
      <c r="J1260" t="s">
        <v>25</v>
      </c>
      <c r="K1260" t="s">
        <v>2600</v>
      </c>
      <c r="L1260" t="s">
        <v>46</v>
      </c>
      <c r="M1260">
        <v>1</v>
      </c>
      <c r="N1260" t="s">
        <v>97</v>
      </c>
      <c r="O1260" s="1">
        <v>45515</v>
      </c>
      <c r="P1260" s="1">
        <v>45540</v>
      </c>
      <c r="Q1260">
        <v>2240</v>
      </c>
      <c r="R1260">
        <v>7.8</v>
      </c>
      <c r="S1260" t="s">
        <v>57</v>
      </c>
    </row>
    <row r="1261" spans="1:19" x14ac:dyDescent="0.3">
      <c r="A1261" t="s">
        <v>2601</v>
      </c>
      <c r="B1261" t="s">
        <v>21</v>
      </c>
      <c r="C1261" s="2">
        <v>56412</v>
      </c>
      <c r="D1261" t="s">
        <v>51</v>
      </c>
      <c r="E1261" t="s">
        <v>22</v>
      </c>
      <c r="F1261" t="s">
        <v>99</v>
      </c>
      <c r="G1261" t="s">
        <v>120</v>
      </c>
      <c r="H1261" t="s">
        <v>54</v>
      </c>
      <c r="I1261" t="s">
        <v>120</v>
      </c>
      <c r="J1261" t="s">
        <v>15</v>
      </c>
      <c r="K1261" t="s">
        <v>1316</v>
      </c>
      <c r="L1261" t="s">
        <v>17</v>
      </c>
      <c r="M1261" t="s">
        <v>37</v>
      </c>
      <c r="N1261" t="s">
        <v>97</v>
      </c>
      <c r="O1261" s="1">
        <v>45647</v>
      </c>
      <c r="P1261" s="1">
        <v>45679</v>
      </c>
      <c r="Q1261">
        <v>1894</v>
      </c>
      <c r="R1261">
        <v>7.1</v>
      </c>
      <c r="S1261" t="s">
        <v>19</v>
      </c>
    </row>
    <row r="1262" spans="1:19" x14ac:dyDescent="0.3">
      <c r="A1262" t="s">
        <v>2602</v>
      </c>
      <c r="B1262" t="s">
        <v>43</v>
      </c>
      <c r="C1262" s="2">
        <v>50086</v>
      </c>
      <c r="D1262" t="s">
        <v>10</v>
      </c>
      <c r="E1262" t="s">
        <v>22</v>
      </c>
      <c r="F1262" t="s">
        <v>12</v>
      </c>
      <c r="G1262" t="s">
        <v>13</v>
      </c>
      <c r="H1262" t="s">
        <v>54</v>
      </c>
      <c r="I1262" t="s">
        <v>13</v>
      </c>
      <c r="J1262" t="s">
        <v>15</v>
      </c>
      <c r="K1262" t="s">
        <v>2603</v>
      </c>
      <c r="L1262" t="s">
        <v>17</v>
      </c>
      <c r="M1262" t="s">
        <v>37</v>
      </c>
      <c r="N1262" t="s">
        <v>149</v>
      </c>
      <c r="O1262" s="1">
        <v>45297</v>
      </c>
      <c r="P1262" s="1">
        <v>45323</v>
      </c>
      <c r="Q1262">
        <v>1693</v>
      </c>
      <c r="R1262">
        <v>9.9</v>
      </c>
      <c r="S1262" t="s">
        <v>19</v>
      </c>
    </row>
    <row r="1263" spans="1:19" x14ac:dyDescent="0.3">
      <c r="A1263" t="s">
        <v>2604</v>
      </c>
      <c r="B1263" t="s">
        <v>114</v>
      </c>
      <c r="C1263" s="2">
        <v>105434</v>
      </c>
      <c r="D1263" t="s">
        <v>10</v>
      </c>
      <c r="E1263" t="s">
        <v>32</v>
      </c>
      <c r="F1263" t="s">
        <v>52</v>
      </c>
      <c r="G1263" t="s">
        <v>84</v>
      </c>
      <c r="H1263" t="s">
        <v>35</v>
      </c>
      <c r="I1263" t="s">
        <v>84</v>
      </c>
      <c r="J1263" t="s">
        <v>25</v>
      </c>
      <c r="K1263" t="s">
        <v>2605</v>
      </c>
      <c r="L1263" t="s">
        <v>27</v>
      </c>
      <c r="M1263">
        <v>4</v>
      </c>
      <c r="N1263" t="s">
        <v>122</v>
      </c>
      <c r="O1263" s="1">
        <v>45693</v>
      </c>
      <c r="P1263" s="1">
        <v>45720</v>
      </c>
      <c r="Q1263">
        <v>573</v>
      </c>
      <c r="R1263">
        <v>8.1</v>
      </c>
      <c r="S1263" t="s">
        <v>19</v>
      </c>
    </row>
    <row r="1264" spans="1:19" x14ac:dyDescent="0.3">
      <c r="A1264" t="s">
        <v>2606</v>
      </c>
      <c r="B1264" t="s">
        <v>103</v>
      </c>
      <c r="C1264" s="2">
        <v>85175</v>
      </c>
      <c r="D1264" t="s">
        <v>51</v>
      </c>
      <c r="E1264" t="s">
        <v>32</v>
      </c>
      <c r="F1264" t="s">
        <v>12</v>
      </c>
      <c r="G1264" t="s">
        <v>60</v>
      </c>
      <c r="H1264" t="s">
        <v>14</v>
      </c>
      <c r="I1264" t="s">
        <v>60</v>
      </c>
      <c r="J1264" t="s">
        <v>37</v>
      </c>
      <c r="K1264" t="s">
        <v>2607</v>
      </c>
      <c r="L1264" t="s">
        <v>17</v>
      </c>
      <c r="M1264">
        <v>3</v>
      </c>
      <c r="N1264" t="s">
        <v>18</v>
      </c>
      <c r="O1264" s="1">
        <v>45295</v>
      </c>
      <c r="P1264" s="1">
        <v>45325</v>
      </c>
      <c r="Q1264">
        <v>1110</v>
      </c>
      <c r="R1264">
        <v>6.6</v>
      </c>
      <c r="S1264" t="s">
        <v>70</v>
      </c>
    </row>
    <row r="1265" spans="1:19" x14ac:dyDescent="0.3">
      <c r="A1265" t="s">
        <v>2608</v>
      </c>
      <c r="B1265" t="s">
        <v>9</v>
      </c>
      <c r="C1265" s="2">
        <v>233643</v>
      </c>
      <c r="D1265" t="s">
        <v>10</v>
      </c>
      <c r="E1265" t="s">
        <v>88</v>
      </c>
      <c r="F1265" t="s">
        <v>33</v>
      </c>
      <c r="G1265" t="s">
        <v>153</v>
      </c>
      <c r="H1265" t="s">
        <v>14</v>
      </c>
      <c r="I1265" t="s">
        <v>153</v>
      </c>
      <c r="J1265" t="s">
        <v>25</v>
      </c>
      <c r="K1265" t="s">
        <v>2609</v>
      </c>
      <c r="L1265" t="s">
        <v>17</v>
      </c>
      <c r="M1265">
        <v>14</v>
      </c>
      <c r="N1265" t="s">
        <v>116</v>
      </c>
      <c r="O1265" s="1">
        <v>45758</v>
      </c>
      <c r="P1265" s="1">
        <v>45795</v>
      </c>
      <c r="Q1265">
        <v>2046</v>
      </c>
      <c r="R1265">
        <v>9</v>
      </c>
      <c r="S1265" t="s">
        <v>112</v>
      </c>
    </row>
    <row r="1266" spans="1:19" x14ac:dyDescent="0.3">
      <c r="A1266" t="s">
        <v>2610</v>
      </c>
      <c r="B1266" t="s">
        <v>65</v>
      </c>
      <c r="C1266" s="2">
        <v>364635</v>
      </c>
      <c r="D1266" t="s">
        <v>10</v>
      </c>
      <c r="E1266" t="s">
        <v>88</v>
      </c>
      <c r="F1266" t="s">
        <v>33</v>
      </c>
      <c r="G1266" t="s">
        <v>34</v>
      </c>
      <c r="H1266" t="s">
        <v>35</v>
      </c>
      <c r="I1266" t="s">
        <v>34</v>
      </c>
      <c r="J1266" t="s">
        <v>37</v>
      </c>
      <c r="K1266" t="s">
        <v>2611</v>
      </c>
      <c r="L1266" t="s">
        <v>27</v>
      </c>
      <c r="M1266">
        <v>12</v>
      </c>
      <c r="N1266" t="s">
        <v>69</v>
      </c>
      <c r="O1266" s="1">
        <v>45603</v>
      </c>
      <c r="P1266" s="1">
        <v>45676</v>
      </c>
      <c r="Q1266">
        <v>1595</v>
      </c>
      <c r="R1266">
        <v>8.6999999999999993</v>
      </c>
      <c r="S1266" t="s">
        <v>234</v>
      </c>
    </row>
    <row r="1267" spans="1:19" x14ac:dyDescent="0.3">
      <c r="A1267" t="s">
        <v>2612</v>
      </c>
      <c r="B1267" t="s">
        <v>114</v>
      </c>
      <c r="C1267" s="2">
        <v>134019</v>
      </c>
      <c r="D1267" t="s">
        <v>10</v>
      </c>
      <c r="E1267" t="s">
        <v>32</v>
      </c>
      <c r="F1267" t="s">
        <v>99</v>
      </c>
      <c r="G1267" t="s">
        <v>95</v>
      </c>
      <c r="H1267" t="s">
        <v>14</v>
      </c>
      <c r="I1267" t="s">
        <v>95</v>
      </c>
      <c r="J1267" t="s">
        <v>15</v>
      </c>
      <c r="K1267" t="s">
        <v>2613</v>
      </c>
      <c r="L1267" t="s">
        <v>39</v>
      </c>
      <c r="M1267">
        <v>3</v>
      </c>
      <c r="N1267" t="s">
        <v>18</v>
      </c>
      <c r="O1267" s="1">
        <v>45406</v>
      </c>
      <c r="P1267" s="1">
        <v>45473</v>
      </c>
      <c r="Q1267">
        <v>1338</v>
      </c>
      <c r="R1267">
        <v>7.5</v>
      </c>
      <c r="S1267" t="s">
        <v>234</v>
      </c>
    </row>
    <row r="1268" spans="1:19" x14ac:dyDescent="0.3">
      <c r="A1268" t="s">
        <v>2614</v>
      </c>
      <c r="B1268" t="s">
        <v>119</v>
      </c>
      <c r="C1268" s="2">
        <v>83412</v>
      </c>
      <c r="D1268" t="s">
        <v>10</v>
      </c>
      <c r="E1268" t="s">
        <v>32</v>
      </c>
      <c r="F1268" t="s">
        <v>12</v>
      </c>
      <c r="G1268" t="s">
        <v>140</v>
      </c>
      <c r="H1268" t="s">
        <v>54</v>
      </c>
      <c r="I1268" t="s">
        <v>140</v>
      </c>
      <c r="J1268" t="s">
        <v>15</v>
      </c>
      <c r="K1268" t="s">
        <v>2615</v>
      </c>
      <c r="L1268" t="s">
        <v>17</v>
      </c>
      <c r="M1268">
        <v>4</v>
      </c>
      <c r="N1268" t="s">
        <v>62</v>
      </c>
      <c r="O1268" s="1">
        <v>45505</v>
      </c>
      <c r="P1268" s="1">
        <v>45577</v>
      </c>
      <c r="Q1268">
        <v>1379</v>
      </c>
      <c r="R1268">
        <v>9.9</v>
      </c>
      <c r="S1268" t="s">
        <v>29</v>
      </c>
    </row>
    <row r="1269" spans="1:19" x14ac:dyDescent="0.3">
      <c r="A1269" t="s">
        <v>2616</v>
      </c>
      <c r="B1269" t="s">
        <v>31</v>
      </c>
      <c r="C1269" s="2">
        <v>87234</v>
      </c>
      <c r="D1269" t="s">
        <v>10</v>
      </c>
      <c r="E1269" t="s">
        <v>11</v>
      </c>
      <c r="F1269" t="s">
        <v>52</v>
      </c>
      <c r="G1269" t="s">
        <v>104</v>
      </c>
      <c r="H1269" t="s">
        <v>54</v>
      </c>
      <c r="I1269" t="s">
        <v>104</v>
      </c>
      <c r="J1269" t="s">
        <v>25</v>
      </c>
      <c r="K1269" t="s">
        <v>2617</v>
      </c>
      <c r="L1269" t="s">
        <v>46</v>
      </c>
      <c r="M1269">
        <v>6</v>
      </c>
      <c r="N1269" t="s">
        <v>149</v>
      </c>
      <c r="O1269" s="1">
        <v>45538</v>
      </c>
      <c r="P1269" s="1">
        <v>45603</v>
      </c>
      <c r="Q1269">
        <v>1873</v>
      </c>
      <c r="R1269">
        <v>9</v>
      </c>
      <c r="S1269" t="s">
        <v>78</v>
      </c>
    </row>
    <row r="1270" spans="1:19" x14ac:dyDescent="0.3">
      <c r="A1270" t="s">
        <v>2618</v>
      </c>
      <c r="B1270" t="s">
        <v>50</v>
      </c>
      <c r="C1270" s="2">
        <v>66172</v>
      </c>
      <c r="D1270" t="s">
        <v>10</v>
      </c>
      <c r="E1270" t="s">
        <v>32</v>
      </c>
      <c r="F1270" t="s">
        <v>33</v>
      </c>
      <c r="G1270" t="s">
        <v>24</v>
      </c>
      <c r="H1270" t="s">
        <v>35</v>
      </c>
      <c r="I1270" t="s">
        <v>24</v>
      </c>
      <c r="J1270" t="s">
        <v>37</v>
      </c>
      <c r="K1270" t="s">
        <v>2619</v>
      </c>
      <c r="L1270" t="s">
        <v>27</v>
      </c>
      <c r="M1270">
        <v>2</v>
      </c>
      <c r="N1270" t="s">
        <v>47</v>
      </c>
      <c r="O1270" s="1">
        <v>45745</v>
      </c>
      <c r="P1270" s="1">
        <v>45762</v>
      </c>
      <c r="Q1270">
        <v>817</v>
      </c>
      <c r="R1270">
        <v>8.1999999999999993</v>
      </c>
      <c r="S1270" t="s">
        <v>19</v>
      </c>
    </row>
    <row r="1271" spans="1:19" x14ac:dyDescent="0.3">
      <c r="A1271" t="s">
        <v>2620</v>
      </c>
      <c r="B1271" t="s">
        <v>176</v>
      </c>
      <c r="C1271" s="2">
        <v>165018</v>
      </c>
      <c r="D1271" t="s">
        <v>10</v>
      </c>
      <c r="E1271" t="s">
        <v>88</v>
      </c>
      <c r="F1271" t="s">
        <v>99</v>
      </c>
      <c r="G1271" t="s">
        <v>104</v>
      </c>
      <c r="H1271" t="s">
        <v>14</v>
      </c>
      <c r="I1271" t="s">
        <v>104</v>
      </c>
      <c r="J1271" t="s">
        <v>37</v>
      </c>
      <c r="K1271" t="s">
        <v>2621</v>
      </c>
      <c r="L1271" t="s">
        <v>17</v>
      </c>
      <c r="M1271">
        <v>11</v>
      </c>
      <c r="N1271" t="s">
        <v>149</v>
      </c>
      <c r="O1271" s="1">
        <v>45647</v>
      </c>
      <c r="P1271" s="1">
        <v>45689</v>
      </c>
      <c r="Q1271">
        <v>2118</v>
      </c>
      <c r="R1271">
        <v>9.6</v>
      </c>
      <c r="S1271" t="s">
        <v>234</v>
      </c>
    </row>
    <row r="1272" spans="1:19" x14ac:dyDescent="0.3">
      <c r="A1272" t="s">
        <v>2622</v>
      </c>
      <c r="B1272" t="s">
        <v>110</v>
      </c>
      <c r="C1272" s="2">
        <v>119439</v>
      </c>
      <c r="D1272" t="s">
        <v>10</v>
      </c>
      <c r="E1272" t="s">
        <v>11</v>
      </c>
      <c r="F1272" t="s">
        <v>99</v>
      </c>
      <c r="G1272" t="s">
        <v>13</v>
      </c>
      <c r="H1272" t="s">
        <v>35</v>
      </c>
      <c r="I1272" t="s">
        <v>13</v>
      </c>
      <c r="J1272" t="s">
        <v>15</v>
      </c>
      <c r="K1272" t="s">
        <v>2623</v>
      </c>
      <c r="L1272" t="s">
        <v>17</v>
      </c>
      <c r="M1272">
        <v>7</v>
      </c>
      <c r="N1272" t="s">
        <v>90</v>
      </c>
      <c r="O1272" s="1">
        <v>45309</v>
      </c>
      <c r="P1272" s="1">
        <v>45348</v>
      </c>
      <c r="Q1272">
        <v>1608</v>
      </c>
      <c r="R1272">
        <v>9.4</v>
      </c>
      <c r="S1272" t="s">
        <v>78</v>
      </c>
    </row>
    <row r="1273" spans="1:19" x14ac:dyDescent="0.3">
      <c r="A1273" t="s">
        <v>2624</v>
      </c>
      <c r="B1273" t="s">
        <v>161</v>
      </c>
      <c r="C1273" s="2">
        <v>224686</v>
      </c>
      <c r="D1273" t="s">
        <v>10</v>
      </c>
      <c r="E1273" t="s">
        <v>88</v>
      </c>
      <c r="F1273" t="s">
        <v>33</v>
      </c>
      <c r="G1273" t="s">
        <v>34</v>
      </c>
      <c r="H1273" t="s">
        <v>14</v>
      </c>
      <c r="I1273" t="s">
        <v>80</v>
      </c>
      <c r="J1273" t="s">
        <v>15</v>
      </c>
      <c r="K1273" t="s">
        <v>2625</v>
      </c>
      <c r="L1273" t="s">
        <v>27</v>
      </c>
      <c r="M1273">
        <v>13</v>
      </c>
      <c r="N1273" t="s">
        <v>149</v>
      </c>
      <c r="O1273" s="1">
        <v>45524</v>
      </c>
      <c r="P1273" s="1">
        <v>45545</v>
      </c>
      <c r="Q1273">
        <v>2111</v>
      </c>
      <c r="R1273">
        <v>5.5</v>
      </c>
      <c r="S1273" t="s">
        <v>73</v>
      </c>
    </row>
    <row r="1274" spans="1:19" x14ac:dyDescent="0.3">
      <c r="A1274" t="s">
        <v>2626</v>
      </c>
      <c r="B1274" t="s">
        <v>43</v>
      </c>
      <c r="C1274" s="2">
        <v>103447</v>
      </c>
      <c r="D1274" t="s">
        <v>51</v>
      </c>
      <c r="E1274" t="s">
        <v>32</v>
      </c>
      <c r="F1274" t="s">
        <v>33</v>
      </c>
      <c r="G1274" t="s">
        <v>53</v>
      </c>
      <c r="H1274" t="s">
        <v>14</v>
      </c>
      <c r="I1274" t="s">
        <v>53</v>
      </c>
      <c r="J1274" t="s">
        <v>25</v>
      </c>
      <c r="K1274" t="s">
        <v>2627</v>
      </c>
      <c r="L1274" t="s">
        <v>46</v>
      </c>
      <c r="M1274">
        <v>4</v>
      </c>
      <c r="N1274" t="s">
        <v>122</v>
      </c>
      <c r="O1274" s="1">
        <v>45454</v>
      </c>
      <c r="P1274" s="1">
        <v>45474</v>
      </c>
      <c r="Q1274">
        <v>1565</v>
      </c>
      <c r="R1274">
        <v>9.4</v>
      </c>
      <c r="S1274" t="s">
        <v>128</v>
      </c>
    </row>
    <row r="1275" spans="1:19" x14ac:dyDescent="0.3">
      <c r="A1275" t="s">
        <v>2628</v>
      </c>
      <c r="B1275" t="s">
        <v>21</v>
      </c>
      <c r="C1275" s="2">
        <v>115552</v>
      </c>
      <c r="D1275" t="s">
        <v>51</v>
      </c>
      <c r="E1275" t="s">
        <v>11</v>
      </c>
      <c r="F1275" t="s">
        <v>33</v>
      </c>
      <c r="G1275" t="s">
        <v>53</v>
      </c>
      <c r="H1275" t="s">
        <v>35</v>
      </c>
      <c r="I1275" t="s">
        <v>23</v>
      </c>
      <c r="J1275" t="s">
        <v>15</v>
      </c>
      <c r="K1275" t="s">
        <v>2629</v>
      </c>
      <c r="L1275" t="s">
        <v>46</v>
      </c>
      <c r="M1275">
        <v>9</v>
      </c>
      <c r="N1275" t="s">
        <v>90</v>
      </c>
      <c r="O1275" s="1">
        <v>45650</v>
      </c>
      <c r="P1275" s="1">
        <v>45679</v>
      </c>
      <c r="Q1275">
        <v>1294</v>
      </c>
      <c r="R1275">
        <v>6.2</v>
      </c>
      <c r="S1275" t="s">
        <v>174</v>
      </c>
    </row>
    <row r="1276" spans="1:19" x14ac:dyDescent="0.3">
      <c r="A1276" t="s">
        <v>2630</v>
      </c>
      <c r="B1276" t="s">
        <v>183</v>
      </c>
      <c r="C1276" s="2">
        <v>174143</v>
      </c>
      <c r="D1276" t="s">
        <v>10</v>
      </c>
      <c r="E1276" t="s">
        <v>11</v>
      </c>
      <c r="F1276" t="s">
        <v>99</v>
      </c>
      <c r="G1276" t="s">
        <v>34</v>
      </c>
      <c r="H1276" t="s">
        <v>54</v>
      </c>
      <c r="I1276" t="s">
        <v>126</v>
      </c>
      <c r="J1276" t="s">
        <v>25</v>
      </c>
      <c r="K1276" t="s">
        <v>2631</v>
      </c>
      <c r="L1276" t="s">
        <v>27</v>
      </c>
      <c r="M1276">
        <v>6</v>
      </c>
      <c r="N1276" t="s">
        <v>149</v>
      </c>
      <c r="O1276" s="1">
        <v>45513</v>
      </c>
      <c r="P1276" s="1">
        <v>45567</v>
      </c>
      <c r="Q1276">
        <v>2303</v>
      </c>
      <c r="R1276">
        <v>8.5</v>
      </c>
      <c r="S1276" t="s">
        <v>78</v>
      </c>
    </row>
    <row r="1277" spans="1:19" x14ac:dyDescent="0.3">
      <c r="A1277" t="s">
        <v>2632</v>
      </c>
      <c r="B1277" t="s">
        <v>114</v>
      </c>
      <c r="C1277" s="2">
        <v>107501</v>
      </c>
      <c r="D1277" t="s">
        <v>10</v>
      </c>
      <c r="E1277" t="s">
        <v>11</v>
      </c>
      <c r="F1277" t="s">
        <v>99</v>
      </c>
      <c r="G1277" t="s">
        <v>158</v>
      </c>
      <c r="H1277" t="s">
        <v>35</v>
      </c>
      <c r="I1277" t="s">
        <v>158</v>
      </c>
      <c r="J1277" t="s">
        <v>37</v>
      </c>
      <c r="K1277" t="s">
        <v>2633</v>
      </c>
      <c r="L1277" t="s">
        <v>17</v>
      </c>
      <c r="M1277">
        <v>9</v>
      </c>
      <c r="N1277" t="s">
        <v>90</v>
      </c>
      <c r="O1277" s="1">
        <v>45702</v>
      </c>
      <c r="P1277" s="1">
        <v>45765</v>
      </c>
      <c r="Q1277">
        <v>1336</v>
      </c>
      <c r="R1277">
        <v>6.4</v>
      </c>
      <c r="S1277" t="s">
        <v>48</v>
      </c>
    </row>
    <row r="1278" spans="1:19" x14ac:dyDescent="0.3">
      <c r="A1278" t="s">
        <v>2634</v>
      </c>
      <c r="B1278" t="s">
        <v>103</v>
      </c>
      <c r="C1278" s="2">
        <v>88025</v>
      </c>
      <c r="D1278" t="s">
        <v>10</v>
      </c>
      <c r="E1278" t="s">
        <v>32</v>
      </c>
      <c r="F1278" t="s">
        <v>12</v>
      </c>
      <c r="G1278" t="s">
        <v>44</v>
      </c>
      <c r="H1278" t="s">
        <v>35</v>
      </c>
      <c r="I1278" t="s">
        <v>44</v>
      </c>
      <c r="J1278" t="s">
        <v>25</v>
      </c>
      <c r="K1278" t="s">
        <v>2635</v>
      </c>
      <c r="L1278" t="s">
        <v>27</v>
      </c>
      <c r="M1278">
        <v>2</v>
      </c>
      <c r="N1278" t="s">
        <v>116</v>
      </c>
      <c r="O1278" s="1">
        <v>45760</v>
      </c>
      <c r="P1278" s="1">
        <v>45801</v>
      </c>
      <c r="Q1278">
        <v>1279</v>
      </c>
      <c r="R1278">
        <v>8.9</v>
      </c>
      <c r="S1278" t="s">
        <v>19</v>
      </c>
    </row>
    <row r="1279" spans="1:19" x14ac:dyDescent="0.3">
      <c r="A1279" t="s">
        <v>2636</v>
      </c>
      <c r="B1279" t="s">
        <v>50</v>
      </c>
      <c r="C1279" s="2">
        <v>176228</v>
      </c>
      <c r="D1279" t="s">
        <v>10</v>
      </c>
      <c r="E1279" t="s">
        <v>11</v>
      </c>
      <c r="F1279" t="s">
        <v>52</v>
      </c>
      <c r="G1279" t="s">
        <v>95</v>
      </c>
      <c r="H1279" t="s">
        <v>54</v>
      </c>
      <c r="I1279" t="s">
        <v>95</v>
      </c>
      <c r="J1279" t="s">
        <v>37</v>
      </c>
      <c r="K1279" t="s">
        <v>2637</v>
      </c>
      <c r="L1279" t="s">
        <v>39</v>
      </c>
      <c r="M1279">
        <v>9</v>
      </c>
      <c r="N1279" t="s">
        <v>86</v>
      </c>
      <c r="O1279" s="1">
        <v>45584</v>
      </c>
      <c r="P1279" s="1">
        <v>45630</v>
      </c>
      <c r="Q1279">
        <v>1055</v>
      </c>
      <c r="R1279">
        <v>8.1999999999999993</v>
      </c>
      <c r="S1279" t="s">
        <v>63</v>
      </c>
    </row>
    <row r="1280" spans="1:19" x14ac:dyDescent="0.3">
      <c r="A1280" t="s">
        <v>2638</v>
      </c>
      <c r="B1280" t="s">
        <v>83</v>
      </c>
      <c r="C1280" s="2">
        <v>87042</v>
      </c>
      <c r="D1280" t="s">
        <v>10</v>
      </c>
      <c r="E1280" t="s">
        <v>32</v>
      </c>
      <c r="F1280" t="s">
        <v>52</v>
      </c>
      <c r="G1280" t="s">
        <v>84</v>
      </c>
      <c r="H1280" t="s">
        <v>54</v>
      </c>
      <c r="I1280" t="s">
        <v>84</v>
      </c>
      <c r="J1280" t="s">
        <v>15</v>
      </c>
      <c r="K1280" t="s">
        <v>2639</v>
      </c>
      <c r="L1280" t="s">
        <v>39</v>
      </c>
      <c r="M1280">
        <v>4</v>
      </c>
      <c r="N1280" t="s">
        <v>97</v>
      </c>
      <c r="O1280" s="1">
        <v>45318</v>
      </c>
      <c r="P1280" s="1">
        <v>45363</v>
      </c>
      <c r="Q1280">
        <v>1477</v>
      </c>
      <c r="R1280">
        <v>7.4</v>
      </c>
      <c r="S1280" t="s">
        <v>78</v>
      </c>
    </row>
    <row r="1281" spans="1:19" x14ac:dyDescent="0.3">
      <c r="A1281" t="s">
        <v>2640</v>
      </c>
      <c r="B1281" t="s">
        <v>21</v>
      </c>
      <c r="C1281" s="2">
        <v>65923</v>
      </c>
      <c r="D1281" t="s">
        <v>10</v>
      </c>
      <c r="E1281" t="s">
        <v>32</v>
      </c>
      <c r="F1281" t="s">
        <v>99</v>
      </c>
      <c r="G1281" t="s">
        <v>13</v>
      </c>
      <c r="H1281" t="s">
        <v>54</v>
      </c>
      <c r="I1281" t="s">
        <v>13</v>
      </c>
      <c r="J1281" t="s">
        <v>15</v>
      </c>
      <c r="K1281" t="s">
        <v>363</v>
      </c>
      <c r="L1281" t="s">
        <v>17</v>
      </c>
      <c r="M1281">
        <v>4</v>
      </c>
      <c r="N1281" t="s">
        <v>122</v>
      </c>
      <c r="O1281" s="1">
        <v>45719</v>
      </c>
      <c r="P1281" s="1">
        <v>45774</v>
      </c>
      <c r="Q1281">
        <v>1464</v>
      </c>
      <c r="R1281">
        <v>8.1999999999999993</v>
      </c>
      <c r="S1281" t="s">
        <v>57</v>
      </c>
    </row>
    <row r="1282" spans="1:19" x14ac:dyDescent="0.3">
      <c r="A1282" t="s">
        <v>2641</v>
      </c>
      <c r="B1282" t="s">
        <v>31</v>
      </c>
      <c r="C1282" s="2">
        <v>175743</v>
      </c>
      <c r="D1282" t="s">
        <v>10</v>
      </c>
      <c r="E1282" t="s">
        <v>88</v>
      </c>
      <c r="F1282" t="s">
        <v>99</v>
      </c>
      <c r="G1282" t="s">
        <v>24</v>
      </c>
      <c r="H1282" t="s">
        <v>35</v>
      </c>
      <c r="I1282" t="s">
        <v>24</v>
      </c>
      <c r="J1282" t="s">
        <v>25</v>
      </c>
      <c r="K1282" t="s">
        <v>2642</v>
      </c>
      <c r="L1282" t="s">
        <v>17</v>
      </c>
      <c r="M1282">
        <v>16</v>
      </c>
      <c r="N1282" t="s">
        <v>149</v>
      </c>
      <c r="O1282" s="1">
        <v>45515</v>
      </c>
      <c r="P1282" s="1">
        <v>45530</v>
      </c>
      <c r="Q1282">
        <v>2253</v>
      </c>
      <c r="R1282">
        <v>7</v>
      </c>
      <c r="S1282" t="s">
        <v>128</v>
      </c>
    </row>
    <row r="1283" spans="1:19" x14ac:dyDescent="0.3">
      <c r="A1283" t="s">
        <v>2643</v>
      </c>
      <c r="B1283" t="s">
        <v>110</v>
      </c>
      <c r="C1283" s="2">
        <v>142753</v>
      </c>
      <c r="D1283" t="s">
        <v>10</v>
      </c>
      <c r="E1283" t="s">
        <v>32</v>
      </c>
      <c r="F1283" t="s">
        <v>12</v>
      </c>
      <c r="G1283" t="s">
        <v>126</v>
      </c>
      <c r="H1283" t="s">
        <v>35</v>
      </c>
      <c r="I1283" t="s">
        <v>67</v>
      </c>
      <c r="J1283" t="s">
        <v>25</v>
      </c>
      <c r="K1283" t="s">
        <v>2644</v>
      </c>
      <c r="L1283" t="s">
        <v>39</v>
      </c>
      <c r="M1283">
        <v>2</v>
      </c>
      <c r="N1283" t="s">
        <v>40</v>
      </c>
      <c r="O1283" s="1">
        <v>45558</v>
      </c>
      <c r="P1283" s="1">
        <v>45626</v>
      </c>
      <c r="Q1283">
        <v>1589</v>
      </c>
      <c r="R1283">
        <v>10</v>
      </c>
      <c r="S1283" t="s">
        <v>57</v>
      </c>
    </row>
    <row r="1284" spans="1:19" x14ac:dyDescent="0.3">
      <c r="A1284" t="s">
        <v>2645</v>
      </c>
      <c r="B1284" t="s">
        <v>145</v>
      </c>
      <c r="C1284" s="2">
        <v>283980</v>
      </c>
      <c r="D1284" t="s">
        <v>10</v>
      </c>
      <c r="E1284" t="s">
        <v>88</v>
      </c>
      <c r="F1284" t="s">
        <v>12</v>
      </c>
      <c r="G1284" t="s">
        <v>95</v>
      </c>
      <c r="H1284" t="s">
        <v>35</v>
      </c>
      <c r="I1284" t="s">
        <v>126</v>
      </c>
      <c r="J1284" t="s">
        <v>37</v>
      </c>
      <c r="K1284" t="s">
        <v>2646</v>
      </c>
      <c r="L1284" t="s">
        <v>17</v>
      </c>
      <c r="M1284">
        <v>19</v>
      </c>
      <c r="N1284" t="s">
        <v>108</v>
      </c>
      <c r="O1284" s="1">
        <v>45354</v>
      </c>
      <c r="P1284" s="1">
        <v>45400</v>
      </c>
      <c r="Q1284">
        <v>750</v>
      </c>
      <c r="R1284">
        <v>6.9</v>
      </c>
      <c r="S1284" t="s">
        <v>41</v>
      </c>
    </row>
    <row r="1285" spans="1:19" x14ac:dyDescent="0.3">
      <c r="A1285" t="s">
        <v>2647</v>
      </c>
      <c r="B1285" t="s">
        <v>65</v>
      </c>
      <c r="C1285" s="2">
        <v>156040</v>
      </c>
      <c r="D1285" t="s">
        <v>51</v>
      </c>
      <c r="E1285" t="s">
        <v>11</v>
      </c>
      <c r="F1285" t="s">
        <v>12</v>
      </c>
      <c r="G1285" t="s">
        <v>120</v>
      </c>
      <c r="H1285" t="s">
        <v>35</v>
      </c>
      <c r="I1285" t="s">
        <v>120</v>
      </c>
      <c r="J1285" t="s">
        <v>37</v>
      </c>
      <c r="K1285" t="s">
        <v>2648</v>
      </c>
      <c r="L1285" t="s">
        <v>46</v>
      </c>
      <c r="M1285">
        <v>9</v>
      </c>
      <c r="N1285" t="s">
        <v>116</v>
      </c>
      <c r="O1285" s="1">
        <v>45528</v>
      </c>
      <c r="P1285" s="1">
        <v>45590</v>
      </c>
      <c r="Q1285">
        <v>1539</v>
      </c>
      <c r="R1285">
        <v>5.0999999999999996</v>
      </c>
      <c r="S1285" t="s">
        <v>73</v>
      </c>
    </row>
    <row r="1286" spans="1:19" x14ac:dyDescent="0.3">
      <c r="A1286" t="s">
        <v>2649</v>
      </c>
      <c r="B1286" t="s">
        <v>21</v>
      </c>
      <c r="C1286" s="2">
        <v>72702</v>
      </c>
      <c r="D1286" t="s">
        <v>10</v>
      </c>
      <c r="E1286" t="s">
        <v>32</v>
      </c>
      <c r="F1286" t="s">
        <v>99</v>
      </c>
      <c r="G1286" t="s">
        <v>158</v>
      </c>
      <c r="H1286" t="s">
        <v>14</v>
      </c>
      <c r="I1286" t="s">
        <v>158</v>
      </c>
      <c r="J1286" t="s">
        <v>37</v>
      </c>
      <c r="K1286" t="s">
        <v>2650</v>
      </c>
      <c r="L1286" t="s">
        <v>39</v>
      </c>
      <c r="M1286">
        <v>2</v>
      </c>
      <c r="N1286" t="s">
        <v>77</v>
      </c>
      <c r="O1286" s="1">
        <v>45586</v>
      </c>
      <c r="P1286" s="1">
        <v>45611</v>
      </c>
      <c r="Q1286">
        <v>1501</v>
      </c>
      <c r="R1286">
        <v>10</v>
      </c>
      <c r="S1286" t="s">
        <v>73</v>
      </c>
    </row>
    <row r="1287" spans="1:19" x14ac:dyDescent="0.3">
      <c r="A1287" t="s">
        <v>2651</v>
      </c>
      <c r="B1287" t="s">
        <v>59</v>
      </c>
      <c r="C1287" s="2">
        <v>130884</v>
      </c>
      <c r="D1287" t="s">
        <v>10</v>
      </c>
      <c r="E1287" t="s">
        <v>11</v>
      </c>
      <c r="F1287" t="s">
        <v>99</v>
      </c>
      <c r="G1287" t="s">
        <v>84</v>
      </c>
      <c r="H1287" t="s">
        <v>35</v>
      </c>
      <c r="I1287" t="s">
        <v>84</v>
      </c>
      <c r="J1287" t="s">
        <v>15</v>
      </c>
      <c r="K1287" t="s">
        <v>2652</v>
      </c>
      <c r="L1287" t="s">
        <v>27</v>
      </c>
      <c r="M1287">
        <v>6</v>
      </c>
      <c r="N1287" t="s">
        <v>28</v>
      </c>
      <c r="O1287" s="1">
        <v>45650</v>
      </c>
      <c r="P1287" s="1">
        <v>45677</v>
      </c>
      <c r="Q1287">
        <v>682</v>
      </c>
      <c r="R1287">
        <v>5.0999999999999996</v>
      </c>
      <c r="S1287" t="s">
        <v>93</v>
      </c>
    </row>
    <row r="1288" spans="1:19" x14ac:dyDescent="0.3">
      <c r="A1288" t="s">
        <v>2653</v>
      </c>
      <c r="B1288" t="s">
        <v>103</v>
      </c>
      <c r="C1288" s="2">
        <v>72953</v>
      </c>
      <c r="D1288" t="s">
        <v>51</v>
      </c>
      <c r="E1288" t="s">
        <v>22</v>
      </c>
      <c r="F1288" t="s">
        <v>33</v>
      </c>
      <c r="G1288" t="s">
        <v>120</v>
      </c>
      <c r="H1288" t="s">
        <v>54</v>
      </c>
      <c r="I1288" t="s">
        <v>120</v>
      </c>
      <c r="J1288" t="s">
        <v>37</v>
      </c>
      <c r="K1288" t="s">
        <v>2654</v>
      </c>
      <c r="L1288" t="s">
        <v>46</v>
      </c>
      <c r="M1288" t="s">
        <v>37</v>
      </c>
      <c r="N1288" t="s">
        <v>77</v>
      </c>
      <c r="O1288" s="1">
        <v>45544</v>
      </c>
      <c r="P1288" s="1">
        <v>45608</v>
      </c>
      <c r="Q1288">
        <v>754</v>
      </c>
      <c r="R1288">
        <v>7.1</v>
      </c>
      <c r="S1288" t="s">
        <v>41</v>
      </c>
    </row>
    <row r="1289" spans="1:19" x14ac:dyDescent="0.3">
      <c r="A1289" t="s">
        <v>2655</v>
      </c>
      <c r="B1289" t="s">
        <v>114</v>
      </c>
      <c r="C1289" s="2">
        <v>93566</v>
      </c>
      <c r="D1289" t="s">
        <v>10</v>
      </c>
      <c r="E1289" t="s">
        <v>88</v>
      </c>
      <c r="F1289" t="s">
        <v>52</v>
      </c>
      <c r="G1289" t="s">
        <v>44</v>
      </c>
      <c r="H1289" t="s">
        <v>54</v>
      </c>
      <c r="I1289" t="s">
        <v>44</v>
      </c>
      <c r="J1289" t="s">
        <v>37</v>
      </c>
      <c r="K1289" t="s">
        <v>2656</v>
      </c>
      <c r="L1289" t="s">
        <v>17</v>
      </c>
      <c r="M1289">
        <v>14</v>
      </c>
      <c r="N1289" t="s">
        <v>122</v>
      </c>
      <c r="O1289" s="1">
        <v>45670</v>
      </c>
      <c r="P1289" s="1">
        <v>45731</v>
      </c>
      <c r="Q1289">
        <v>1183</v>
      </c>
      <c r="R1289">
        <v>7.2</v>
      </c>
      <c r="S1289" t="s">
        <v>227</v>
      </c>
    </row>
    <row r="1290" spans="1:19" x14ac:dyDescent="0.3">
      <c r="A1290" t="s">
        <v>2657</v>
      </c>
      <c r="B1290" t="s">
        <v>83</v>
      </c>
      <c r="C1290" s="2">
        <v>197981</v>
      </c>
      <c r="D1290" t="s">
        <v>10</v>
      </c>
      <c r="E1290" t="s">
        <v>88</v>
      </c>
      <c r="F1290" t="s">
        <v>99</v>
      </c>
      <c r="G1290" t="s">
        <v>126</v>
      </c>
      <c r="H1290" t="s">
        <v>14</v>
      </c>
      <c r="I1290" t="s">
        <v>126</v>
      </c>
      <c r="J1290" t="s">
        <v>15</v>
      </c>
      <c r="K1290" t="s">
        <v>2658</v>
      </c>
      <c r="L1290" t="s">
        <v>39</v>
      </c>
      <c r="M1290">
        <v>16</v>
      </c>
      <c r="N1290" t="s">
        <v>116</v>
      </c>
      <c r="O1290" s="1">
        <v>45629</v>
      </c>
      <c r="P1290" s="1">
        <v>45679</v>
      </c>
      <c r="Q1290">
        <v>1729</v>
      </c>
      <c r="R1290">
        <v>8.4</v>
      </c>
      <c r="S1290" t="s">
        <v>128</v>
      </c>
    </row>
    <row r="1291" spans="1:19" x14ac:dyDescent="0.3">
      <c r="A1291" t="s">
        <v>2659</v>
      </c>
      <c r="B1291" t="s">
        <v>43</v>
      </c>
      <c r="C1291" s="2">
        <v>64816</v>
      </c>
      <c r="D1291" t="s">
        <v>10</v>
      </c>
      <c r="E1291" t="s">
        <v>22</v>
      </c>
      <c r="F1291" t="s">
        <v>99</v>
      </c>
      <c r="G1291" t="s">
        <v>80</v>
      </c>
      <c r="H1291" t="s">
        <v>35</v>
      </c>
      <c r="I1291" t="s">
        <v>80</v>
      </c>
      <c r="J1291" t="s">
        <v>25</v>
      </c>
      <c r="K1291" t="s">
        <v>2660</v>
      </c>
      <c r="L1291" t="s">
        <v>39</v>
      </c>
      <c r="M1291">
        <v>1</v>
      </c>
      <c r="N1291" t="s">
        <v>18</v>
      </c>
      <c r="O1291" s="1">
        <v>45349</v>
      </c>
      <c r="P1291" s="1">
        <v>45375</v>
      </c>
      <c r="Q1291">
        <v>2143</v>
      </c>
      <c r="R1291">
        <v>6.1</v>
      </c>
      <c r="S1291" t="s">
        <v>234</v>
      </c>
    </row>
    <row r="1292" spans="1:19" x14ac:dyDescent="0.3">
      <c r="A1292" t="s">
        <v>2661</v>
      </c>
      <c r="B1292" t="s">
        <v>161</v>
      </c>
      <c r="C1292" s="2">
        <v>125867</v>
      </c>
      <c r="D1292" t="s">
        <v>51</v>
      </c>
      <c r="E1292" t="s">
        <v>32</v>
      </c>
      <c r="F1292" t="s">
        <v>33</v>
      </c>
      <c r="G1292" t="s">
        <v>60</v>
      </c>
      <c r="H1292" t="s">
        <v>35</v>
      </c>
      <c r="I1292" t="s">
        <v>60</v>
      </c>
      <c r="J1292" t="s">
        <v>15</v>
      </c>
      <c r="K1292" t="s">
        <v>2662</v>
      </c>
      <c r="L1292" t="s">
        <v>46</v>
      </c>
      <c r="M1292">
        <v>2</v>
      </c>
      <c r="N1292" t="s">
        <v>28</v>
      </c>
      <c r="O1292" s="1">
        <v>45377</v>
      </c>
      <c r="P1292" s="1">
        <v>45431</v>
      </c>
      <c r="Q1292">
        <v>2156</v>
      </c>
      <c r="R1292">
        <v>7.7</v>
      </c>
      <c r="S1292" t="s">
        <v>29</v>
      </c>
    </row>
    <row r="1293" spans="1:19" x14ac:dyDescent="0.3">
      <c r="A1293" t="s">
        <v>2663</v>
      </c>
      <c r="B1293" t="s">
        <v>114</v>
      </c>
      <c r="C1293" s="2">
        <v>90189</v>
      </c>
      <c r="D1293" t="s">
        <v>10</v>
      </c>
      <c r="E1293" t="s">
        <v>11</v>
      </c>
      <c r="F1293" t="s">
        <v>12</v>
      </c>
      <c r="G1293" t="s">
        <v>24</v>
      </c>
      <c r="H1293" t="s">
        <v>54</v>
      </c>
      <c r="I1293" t="s">
        <v>24</v>
      </c>
      <c r="J1293" t="s">
        <v>25</v>
      </c>
      <c r="K1293" t="s">
        <v>2664</v>
      </c>
      <c r="L1293" t="s">
        <v>46</v>
      </c>
      <c r="M1293">
        <v>9</v>
      </c>
      <c r="N1293" t="s">
        <v>101</v>
      </c>
      <c r="O1293" s="1">
        <v>45770</v>
      </c>
      <c r="P1293" s="1">
        <v>45808</v>
      </c>
      <c r="Q1293">
        <v>1492</v>
      </c>
      <c r="R1293">
        <v>9.4</v>
      </c>
      <c r="S1293" t="s">
        <v>174</v>
      </c>
    </row>
    <row r="1294" spans="1:19" x14ac:dyDescent="0.3">
      <c r="A1294" t="s">
        <v>2665</v>
      </c>
      <c r="B1294" t="s">
        <v>161</v>
      </c>
      <c r="C1294" s="2">
        <v>144194</v>
      </c>
      <c r="D1294" t="s">
        <v>10</v>
      </c>
      <c r="E1294" t="s">
        <v>88</v>
      </c>
      <c r="F1294" t="s">
        <v>33</v>
      </c>
      <c r="G1294" t="s">
        <v>104</v>
      </c>
      <c r="H1294" t="s">
        <v>35</v>
      </c>
      <c r="I1294" t="s">
        <v>104</v>
      </c>
      <c r="J1294" t="s">
        <v>25</v>
      </c>
      <c r="K1294" t="s">
        <v>2666</v>
      </c>
      <c r="L1294" t="s">
        <v>46</v>
      </c>
      <c r="M1294">
        <v>10</v>
      </c>
      <c r="N1294" t="s">
        <v>116</v>
      </c>
      <c r="O1294" s="1">
        <v>45693</v>
      </c>
      <c r="P1294" s="1">
        <v>45758</v>
      </c>
      <c r="Q1294">
        <v>1871</v>
      </c>
      <c r="R1294">
        <v>5.7</v>
      </c>
      <c r="S1294" t="s">
        <v>57</v>
      </c>
    </row>
    <row r="1295" spans="1:19" x14ac:dyDescent="0.3">
      <c r="A1295" t="s">
        <v>2667</v>
      </c>
      <c r="B1295" t="s">
        <v>65</v>
      </c>
      <c r="C1295" s="2">
        <v>139002</v>
      </c>
      <c r="D1295" t="s">
        <v>10</v>
      </c>
      <c r="E1295" t="s">
        <v>88</v>
      </c>
      <c r="F1295" t="s">
        <v>12</v>
      </c>
      <c r="G1295" t="s">
        <v>13</v>
      </c>
      <c r="H1295" t="s">
        <v>54</v>
      </c>
      <c r="I1295" t="s">
        <v>13</v>
      </c>
      <c r="J1295" t="s">
        <v>25</v>
      </c>
      <c r="K1295" t="s">
        <v>2668</v>
      </c>
      <c r="L1295" t="s">
        <v>27</v>
      </c>
      <c r="M1295">
        <v>11</v>
      </c>
      <c r="N1295" t="s">
        <v>122</v>
      </c>
      <c r="O1295" s="1">
        <v>45535</v>
      </c>
      <c r="P1295" s="1">
        <v>45550</v>
      </c>
      <c r="Q1295">
        <v>2489</v>
      </c>
      <c r="R1295">
        <v>8.1</v>
      </c>
      <c r="S1295" t="s">
        <v>93</v>
      </c>
    </row>
    <row r="1296" spans="1:19" x14ac:dyDescent="0.3">
      <c r="A1296" t="s">
        <v>2669</v>
      </c>
      <c r="B1296" t="s">
        <v>75</v>
      </c>
      <c r="C1296" s="2">
        <v>75890</v>
      </c>
      <c r="D1296" t="s">
        <v>51</v>
      </c>
      <c r="E1296" t="s">
        <v>22</v>
      </c>
      <c r="F1296" t="s">
        <v>33</v>
      </c>
      <c r="G1296" t="s">
        <v>53</v>
      </c>
      <c r="H1296" t="s">
        <v>14</v>
      </c>
      <c r="I1296" t="s">
        <v>53</v>
      </c>
      <c r="J1296" t="s">
        <v>37</v>
      </c>
      <c r="K1296" t="s">
        <v>2670</v>
      </c>
      <c r="L1296" t="s">
        <v>27</v>
      </c>
      <c r="M1296" t="s">
        <v>37</v>
      </c>
      <c r="N1296" t="s">
        <v>108</v>
      </c>
      <c r="O1296" s="1">
        <v>45407</v>
      </c>
      <c r="P1296" s="1">
        <v>45471</v>
      </c>
      <c r="Q1296">
        <v>1094</v>
      </c>
      <c r="R1296">
        <v>9.3000000000000007</v>
      </c>
      <c r="S1296" t="s">
        <v>29</v>
      </c>
    </row>
    <row r="1297" spans="1:19" x14ac:dyDescent="0.3">
      <c r="A1297" t="s">
        <v>2671</v>
      </c>
      <c r="B1297" t="s">
        <v>59</v>
      </c>
      <c r="C1297" s="2">
        <v>92965</v>
      </c>
      <c r="D1297" t="s">
        <v>10</v>
      </c>
      <c r="E1297" t="s">
        <v>32</v>
      </c>
      <c r="F1297" t="s">
        <v>12</v>
      </c>
      <c r="G1297" t="s">
        <v>140</v>
      </c>
      <c r="H1297" t="s">
        <v>54</v>
      </c>
      <c r="I1297" t="s">
        <v>140</v>
      </c>
      <c r="J1297" t="s">
        <v>25</v>
      </c>
      <c r="K1297" t="s">
        <v>2672</v>
      </c>
      <c r="L1297" t="s">
        <v>17</v>
      </c>
      <c r="M1297">
        <v>4</v>
      </c>
      <c r="N1297" t="s">
        <v>108</v>
      </c>
      <c r="O1297" s="1">
        <v>45385</v>
      </c>
      <c r="P1297" s="1">
        <v>45435</v>
      </c>
      <c r="Q1297">
        <v>695</v>
      </c>
      <c r="R1297">
        <v>6.7</v>
      </c>
      <c r="S1297" t="s">
        <v>48</v>
      </c>
    </row>
    <row r="1298" spans="1:19" x14ac:dyDescent="0.3">
      <c r="A1298" t="s">
        <v>2673</v>
      </c>
      <c r="B1298" t="s">
        <v>114</v>
      </c>
      <c r="C1298" s="2">
        <v>49276</v>
      </c>
      <c r="D1298" t="s">
        <v>10</v>
      </c>
      <c r="E1298" t="s">
        <v>22</v>
      </c>
      <c r="F1298" t="s">
        <v>33</v>
      </c>
      <c r="G1298" t="s">
        <v>84</v>
      </c>
      <c r="H1298" t="s">
        <v>54</v>
      </c>
      <c r="I1298" t="s">
        <v>84</v>
      </c>
      <c r="J1298" t="s">
        <v>25</v>
      </c>
      <c r="K1298" t="s">
        <v>2674</v>
      </c>
      <c r="L1298" t="s">
        <v>46</v>
      </c>
      <c r="M1298" t="s">
        <v>37</v>
      </c>
      <c r="N1298" t="s">
        <v>101</v>
      </c>
      <c r="O1298" s="1">
        <v>45447</v>
      </c>
      <c r="P1298" s="1">
        <v>45517</v>
      </c>
      <c r="Q1298">
        <v>1187</v>
      </c>
      <c r="R1298">
        <v>7</v>
      </c>
      <c r="S1298" t="s">
        <v>117</v>
      </c>
    </row>
    <row r="1299" spans="1:19" x14ac:dyDescent="0.3">
      <c r="A1299" t="s">
        <v>2675</v>
      </c>
      <c r="B1299" t="s">
        <v>114</v>
      </c>
      <c r="C1299" s="2">
        <v>74684</v>
      </c>
      <c r="D1299" t="s">
        <v>10</v>
      </c>
      <c r="E1299" t="s">
        <v>32</v>
      </c>
      <c r="F1299" t="s">
        <v>12</v>
      </c>
      <c r="G1299" t="s">
        <v>140</v>
      </c>
      <c r="H1299" t="s">
        <v>54</v>
      </c>
      <c r="I1299" t="s">
        <v>140</v>
      </c>
      <c r="J1299" t="s">
        <v>37</v>
      </c>
      <c r="K1299" t="s">
        <v>2676</v>
      </c>
      <c r="L1299" t="s">
        <v>39</v>
      </c>
      <c r="M1299">
        <v>2</v>
      </c>
      <c r="N1299" t="s">
        <v>116</v>
      </c>
      <c r="O1299" s="1">
        <v>45438</v>
      </c>
      <c r="P1299" s="1">
        <v>45467</v>
      </c>
      <c r="Q1299">
        <v>2141</v>
      </c>
      <c r="R1299">
        <v>7.1</v>
      </c>
      <c r="S1299" t="s">
        <v>48</v>
      </c>
    </row>
    <row r="1300" spans="1:19" x14ac:dyDescent="0.3">
      <c r="A1300" t="s">
        <v>2677</v>
      </c>
      <c r="B1300" t="s">
        <v>75</v>
      </c>
      <c r="C1300" s="2">
        <v>159770</v>
      </c>
      <c r="D1300" t="s">
        <v>10</v>
      </c>
      <c r="E1300" t="s">
        <v>11</v>
      </c>
      <c r="F1300" t="s">
        <v>33</v>
      </c>
      <c r="G1300" t="s">
        <v>126</v>
      </c>
      <c r="H1300" t="s">
        <v>54</v>
      </c>
      <c r="I1300" t="s">
        <v>140</v>
      </c>
      <c r="J1300" t="s">
        <v>37</v>
      </c>
      <c r="K1300" t="s">
        <v>2678</v>
      </c>
      <c r="L1300" t="s">
        <v>27</v>
      </c>
      <c r="M1300">
        <v>6</v>
      </c>
      <c r="N1300" t="s">
        <v>122</v>
      </c>
      <c r="O1300" s="1">
        <v>45676</v>
      </c>
      <c r="P1300" s="1">
        <v>45722</v>
      </c>
      <c r="Q1300">
        <v>1483</v>
      </c>
      <c r="R1300">
        <v>8.3000000000000007</v>
      </c>
      <c r="S1300" t="s">
        <v>73</v>
      </c>
    </row>
    <row r="1301" spans="1:19" x14ac:dyDescent="0.3">
      <c r="A1301" t="s">
        <v>2679</v>
      </c>
      <c r="B1301" t="s">
        <v>137</v>
      </c>
      <c r="C1301" s="2">
        <v>237558</v>
      </c>
      <c r="D1301" t="s">
        <v>51</v>
      </c>
      <c r="E1301" t="s">
        <v>88</v>
      </c>
      <c r="F1301" t="s">
        <v>52</v>
      </c>
      <c r="G1301" t="s">
        <v>120</v>
      </c>
      <c r="H1301" t="s">
        <v>14</v>
      </c>
      <c r="I1301" t="s">
        <v>120</v>
      </c>
      <c r="J1301" t="s">
        <v>25</v>
      </c>
      <c r="K1301" t="s">
        <v>2680</v>
      </c>
      <c r="L1301" t="s">
        <v>39</v>
      </c>
      <c r="M1301">
        <v>13</v>
      </c>
      <c r="N1301" t="s">
        <v>116</v>
      </c>
      <c r="O1301" s="1">
        <v>45529</v>
      </c>
      <c r="P1301" s="1">
        <v>45559</v>
      </c>
      <c r="Q1301">
        <v>1339</v>
      </c>
      <c r="R1301">
        <v>9.1</v>
      </c>
      <c r="S1301" t="s">
        <v>93</v>
      </c>
    </row>
    <row r="1302" spans="1:19" x14ac:dyDescent="0.3">
      <c r="A1302" t="s">
        <v>2681</v>
      </c>
      <c r="B1302" t="s">
        <v>176</v>
      </c>
      <c r="C1302" s="2">
        <v>100235</v>
      </c>
      <c r="D1302" t="s">
        <v>10</v>
      </c>
      <c r="E1302" t="s">
        <v>11</v>
      </c>
      <c r="F1302" t="s">
        <v>12</v>
      </c>
      <c r="G1302" t="s">
        <v>23</v>
      </c>
      <c r="H1302" t="s">
        <v>14</v>
      </c>
      <c r="I1302" t="s">
        <v>23</v>
      </c>
      <c r="J1302" t="s">
        <v>15</v>
      </c>
      <c r="K1302" t="s">
        <v>2682</v>
      </c>
      <c r="L1302" t="s">
        <v>46</v>
      </c>
      <c r="M1302">
        <v>5</v>
      </c>
      <c r="N1302" t="s">
        <v>47</v>
      </c>
      <c r="O1302" s="1">
        <v>45757</v>
      </c>
      <c r="P1302" s="1">
        <v>45806</v>
      </c>
      <c r="Q1302">
        <v>2378</v>
      </c>
      <c r="R1302">
        <v>7.2</v>
      </c>
      <c r="S1302" t="s">
        <v>93</v>
      </c>
    </row>
    <row r="1303" spans="1:19" x14ac:dyDescent="0.3">
      <c r="A1303" t="s">
        <v>2683</v>
      </c>
      <c r="B1303" t="s">
        <v>183</v>
      </c>
      <c r="C1303" s="2">
        <v>62450</v>
      </c>
      <c r="D1303" t="s">
        <v>10</v>
      </c>
      <c r="E1303" t="s">
        <v>22</v>
      </c>
      <c r="F1303" t="s">
        <v>12</v>
      </c>
      <c r="G1303" t="s">
        <v>140</v>
      </c>
      <c r="H1303" t="s">
        <v>14</v>
      </c>
      <c r="I1303" t="s">
        <v>140</v>
      </c>
      <c r="J1303" t="s">
        <v>15</v>
      </c>
      <c r="K1303" t="s">
        <v>2684</v>
      </c>
      <c r="L1303" t="s">
        <v>46</v>
      </c>
      <c r="M1303" t="s">
        <v>37</v>
      </c>
      <c r="N1303" t="s">
        <v>149</v>
      </c>
      <c r="O1303" s="1">
        <v>45749</v>
      </c>
      <c r="P1303" s="1">
        <v>45772</v>
      </c>
      <c r="Q1303">
        <v>552</v>
      </c>
      <c r="R1303">
        <v>9.8000000000000007</v>
      </c>
      <c r="S1303" t="s">
        <v>128</v>
      </c>
    </row>
    <row r="1304" spans="1:19" x14ac:dyDescent="0.3">
      <c r="A1304" t="s">
        <v>2685</v>
      </c>
      <c r="B1304" t="s">
        <v>75</v>
      </c>
      <c r="C1304" s="2">
        <v>55972</v>
      </c>
      <c r="D1304" t="s">
        <v>10</v>
      </c>
      <c r="E1304" t="s">
        <v>32</v>
      </c>
      <c r="F1304" t="s">
        <v>33</v>
      </c>
      <c r="G1304" t="s">
        <v>166</v>
      </c>
      <c r="H1304" t="s">
        <v>54</v>
      </c>
      <c r="I1304" t="s">
        <v>166</v>
      </c>
      <c r="J1304" t="s">
        <v>25</v>
      </c>
      <c r="K1304" t="s">
        <v>2686</v>
      </c>
      <c r="L1304" t="s">
        <v>27</v>
      </c>
      <c r="M1304">
        <v>3</v>
      </c>
      <c r="N1304" t="s">
        <v>28</v>
      </c>
      <c r="O1304" s="1">
        <v>45320</v>
      </c>
      <c r="P1304" s="1">
        <v>45360</v>
      </c>
      <c r="Q1304">
        <v>1117</v>
      </c>
      <c r="R1304">
        <v>8.3000000000000007</v>
      </c>
      <c r="S1304" t="s">
        <v>227</v>
      </c>
    </row>
    <row r="1305" spans="1:19" x14ac:dyDescent="0.3">
      <c r="A1305" t="s">
        <v>2687</v>
      </c>
      <c r="B1305" t="s">
        <v>161</v>
      </c>
      <c r="C1305" s="2">
        <v>129026</v>
      </c>
      <c r="D1305" t="s">
        <v>10</v>
      </c>
      <c r="E1305" t="s">
        <v>88</v>
      </c>
      <c r="F1305" t="s">
        <v>12</v>
      </c>
      <c r="G1305" t="s">
        <v>140</v>
      </c>
      <c r="H1305" t="s">
        <v>54</v>
      </c>
      <c r="I1305" t="s">
        <v>140</v>
      </c>
      <c r="J1305" t="s">
        <v>15</v>
      </c>
      <c r="K1305" t="s">
        <v>2688</v>
      </c>
      <c r="L1305" t="s">
        <v>27</v>
      </c>
      <c r="M1305">
        <v>10</v>
      </c>
      <c r="N1305" t="s">
        <v>86</v>
      </c>
      <c r="O1305" s="1">
        <v>45731</v>
      </c>
      <c r="P1305" s="1">
        <v>45750</v>
      </c>
      <c r="Q1305">
        <v>2393</v>
      </c>
      <c r="R1305">
        <v>9.1999999999999993</v>
      </c>
      <c r="S1305" t="s">
        <v>78</v>
      </c>
    </row>
    <row r="1306" spans="1:19" x14ac:dyDescent="0.3">
      <c r="A1306" t="s">
        <v>2689</v>
      </c>
      <c r="B1306" t="s">
        <v>43</v>
      </c>
      <c r="C1306" s="2">
        <v>67449</v>
      </c>
      <c r="D1306" t="s">
        <v>10</v>
      </c>
      <c r="E1306" t="s">
        <v>22</v>
      </c>
      <c r="F1306" t="s">
        <v>33</v>
      </c>
      <c r="G1306" t="s">
        <v>55</v>
      </c>
      <c r="H1306" t="s">
        <v>35</v>
      </c>
      <c r="I1306" t="s">
        <v>55</v>
      </c>
      <c r="J1306" t="s">
        <v>15</v>
      </c>
      <c r="K1306" t="s">
        <v>2690</v>
      </c>
      <c r="L1306" t="s">
        <v>27</v>
      </c>
      <c r="M1306">
        <v>1</v>
      </c>
      <c r="N1306" t="s">
        <v>97</v>
      </c>
      <c r="O1306" s="1">
        <v>45732</v>
      </c>
      <c r="P1306" s="1">
        <v>45772</v>
      </c>
      <c r="Q1306">
        <v>947</v>
      </c>
      <c r="R1306">
        <v>9.3000000000000007</v>
      </c>
      <c r="S1306" t="s">
        <v>19</v>
      </c>
    </row>
    <row r="1307" spans="1:19" x14ac:dyDescent="0.3">
      <c r="A1307" t="s">
        <v>2691</v>
      </c>
      <c r="B1307" t="s">
        <v>161</v>
      </c>
      <c r="C1307" s="2">
        <v>160528</v>
      </c>
      <c r="D1307" t="s">
        <v>10</v>
      </c>
      <c r="E1307" t="s">
        <v>88</v>
      </c>
      <c r="F1307" t="s">
        <v>12</v>
      </c>
      <c r="G1307" t="s">
        <v>24</v>
      </c>
      <c r="H1307" t="s">
        <v>54</v>
      </c>
      <c r="I1307" t="s">
        <v>55</v>
      </c>
      <c r="J1307" t="s">
        <v>37</v>
      </c>
      <c r="K1307" t="s">
        <v>1098</v>
      </c>
      <c r="L1307" t="s">
        <v>17</v>
      </c>
      <c r="M1307">
        <v>10</v>
      </c>
      <c r="N1307" t="s">
        <v>62</v>
      </c>
      <c r="O1307" s="1">
        <v>45493</v>
      </c>
      <c r="P1307" s="1">
        <v>45564</v>
      </c>
      <c r="Q1307">
        <v>730</v>
      </c>
      <c r="R1307">
        <v>6.8</v>
      </c>
      <c r="S1307" t="s">
        <v>174</v>
      </c>
    </row>
    <row r="1308" spans="1:19" x14ac:dyDescent="0.3">
      <c r="A1308" t="s">
        <v>2692</v>
      </c>
      <c r="B1308" t="s">
        <v>110</v>
      </c>
      <c r="C1308" s="2">
        <v>229819</v>
      </c>
      <c r="D1308" t="s">
        <v>51</v>
      </c>
      <c r="E1308" t="s">
        <v>88</v>
      </c>
      <c r="F1308" t="s">
        <v>99</v>
      </c>
      <c r="G1308" t="s">
        <v>120</v>
      </c>
      <c r="H1308" t="s">
        <v>14</v>
      </c>
      <c r="I1308" t="s">
        <v>120</v>
      </c>
      <c r="J1308" t="s">
        <v>25</v>
      </c>
      <c r="K1308" t="s">
        <v>2693</v>
      </c>
      <c r="L1308" t="s">
        <v>17</v>
      </c>
      <c r="M1308">
        <v>13</v>
      </c>
      <c r="N1308" t="s">
        <v>90</v>
      </c>
      <c r="O1308" s="1">
        <v>45330</v>
      </c>
      <c r="P1308" s="1">
        <v>45361</v>
      </c>
      <c r="Q1308">
        <v>999</v>
      </c>
      <c r="R1308">
        <v>5.7</v>
      </c>
      <c r="S1308" t="s">
        <v>29</v>
      </c>
    </row>
    <row r="1309" spans="1:19" x14ac:dyDescent="0.3">
      <c r="A1309" t="s">
        <v>2694</v>
      </c>
      <c r="B1309" t="s">
        <v>65</v>
      </c>
      <c r="C1309" s="2">
        <v>72034</v>
      </c>
      <c r="D1309" t="s">
        <v>10</v>
      </c>
      <c r="E1309" t="s">
        <v>11</v>
      </c>
      <c r="F1309" t="s">
        <v>99</v>
      </c>
      <c r="G1309" t="s">
        <v>158</v>
      </c>
      <c r="H1309" t="s">
        <v>54</v>
      </c>
      <c r="I1309" t="s">
        <v>104</v>
      </c>
      <c r="J1309" t="s">
        <v>15</v>
      </c>
      <c r="K1309" t="s">
        <v>2695</v>
      </c>
      <c r="L1309" t="s">
        <v>17</v>
      </c>
      <c r="M1309">
        <v>8</v>
      </c>
      <c r="N1309" t="s">
        <v>62</v>
      </c>
      <c r="O1309" s="1">
        <v>45771</v>
      </c>
      <c r="P1309" s="1">
        <v>45820</v>
      </c>
      <c r="Q1309">
        <v>732</v>
      </c>
      <c r="R1309">
        <v>5.8</v>
      </c>
      <c r="S1309" t="s">
        <v>78</v>
      </c>
    </row>
    <row r="1310" spans="1:19" x14ac:dyDescent="0.3">
      <c r="A1310" t="s">
        <v>2696</v>
      </c>
      <c r="B1310" t="s">
        <v>130</v>
      </c>
      <c r="C1310" s="2">
        <v>58734</v>
      </c>
      <c r="D1310" t="s">
        <v>10</v>
      </c>
      <c r="E1310" t="s">
        <v>32</v>
      </c>
      <c r="F1310" t="s">
        <v>33</v>
      </c>
      <c r="G1310" t="s">
        <v>80</v>
      </c>
      <c r="H1310" t="s">
        <v>54</v>
      </c>
      <c r="I1310" t="s">
        <v>80</v>
      </c>
      <c r="J1310" t="s">
        <v>37</v>
      </c>
      <c r="K1310" t="s">
        <v>2697</v>
      </c>
      <c r="L1310" t="s">
        <v>46</v>
      </c>
      <c r="M1310">
        <v>4</v>
      </c>
      <c r="N1310" t="s">
        <v>28</v>
      </c>
      <c r="O1310" s="1">
        <v>45776</v>
      </c>
      <c r="P1310" s="1">
        <v>45811</v>
      </c>
      <c r="Q1310">
        <v>1300</v>
      </c>
      <c r="R1310">
        <v>6</v>
      </c>
      <c r="S1310" t="s">
        <v>63</v>
      </c>
    </row>
    <row r="1311" spans="1:19" x14ac:dyDescent="0.3">
      <c r="A1311" t="s">
        <v>2698</v>
      </c>
      <c r="B1311" t="s">
        <v>103</v>
      </c>
      <c r="C1311" s="2">
        <v>112265</v>
      </c>
      <c r="D1311" t="s">
        <v>51</v>
      </c>
      <c r="E1311" t="s">
        <v>11</v>
      </c>
      <c r="F1311" t="s">
        <v>99</v>
      </c>
      <c r="G1311" t="s">
        <v>53</v>
      </c>
      <c r="H1311" t="s">
        <v>14</v>
      </c>
      <c r="I1311" t="s">
        <v>53</v>
      </c>
      <c r="J1311" t="s">
        <v>15</v>
      </c>
      <c r="K1311" t="s">
        <v>2699</v>
      </c>
      <c r="L1311" t="s">
        <v>17</v>
      </c>
      <c r="M1311">
        <v>9</v>
      </c>
      <c r="N1311" t="s">
        <v>18</v>
      </c>
      <c r="O1311" s="1">
        <v>45525</v>
      </c>
      <c r="P1311" s="1">
        <v>45543</v>
      </c>
      <c r="Q1311">
        <v>1940</v>
      </c>
      <c r="R1311">
        <v>8.6</v>
      </c>
      <c r="S1311" t="s">
        <v>70</v>
      </c>
    </row>
    <row r="1312" spans="1:19" x14ac:dyDescent="0.3">
      <c r="A1312" t="s">
        <v>2700</v>
      </c>
      <c r="B1312" t="s">
        <v>83</v>
      </c>
      <c r="C1312" s="2">
        <v>104220</v>
      </c>
      <c r="D1312" t="s">
        <v>10</v>
      </c>
      <c r="E1312" t="s">
        <v>11</v>
      </c>
      <c r="F1312" t="s">
        <v>99</v>
      </c>
      <c r="G1312" t="s">
        <v>140</v>
      </c>
      <c r="H1312" t="s">
        <v>14</v>
      </c>
      <c r="I1312" t="s">
        <v>104</v>
      </c>
      <c r="J1312" t="s">
        <v>37</v>
      </c>
      <c r="K1312" t="s">
        <v>2701</v>
      </c>
      <c r="L1312" t="s">
        <v>46</v>
      </c>
      <c r="M1312">
        <v>5</v>
      </c>
      <c r="N1312" t="s">
        <v>47</v>
      </c>
      <c r="O1312" s="1">
        <v>45562</v>
      </c>
      <c r="P1312" s="1">
        <v>45621</v>
      </c>
      <c r="Q1312">
        <v>2131</v>
      </c>
      <c r="R1312">
        <v>5.2</v>
      </c>
      <c r="S1312" t="s">
        <v>78</v>
      </c>
    </row>
    <row r="1313" spans="1:19" x14ac:dyDescent="0.3">
      <c r="A1313" t="s">
        <v>2702</v>
      </c>
      <c r="B1313" t="s">
        <v>9</v>
      </c>
      <c r="C1313" s="2">
        <v>109273</v>
      </c>
      <c r="D1313" t="s">
        <v>66</v>
      </c>
      <c r="E1313" t="s">
        <v>32</v>
      </c>
      <c r="F1313" t="s">
        <v>12</v>
      </c>
      <c r="G1313" t="s">
        <v>67</v>
      </c>
      <c r="H1313" t="s">
        <v>14</v>
      </c>
      <c r="I1313" t="s">
        <v>67</v>
      </c>
      <c r="J1313" t="s">
        <v>15</v>
      </c>
      <c r="K1313" t="s">
        <v>2703</v>
      </c>
      <c r="L1313" t="s">
        <v>39</v>
      </c>
      <c r="M1313">
        <v>3</v>
      </c>
      <c r="N1313" t="s">
        <v>101</v>
      </c>
      <c r="O1313" s="1">
        <v>45756</v>
      </c>
      <c r="P1313" s="1">
        <v>45772</v>
      </c>
      <c r="Q1313">
        <v>1728</v>
      </c>
      <c r="R1313">
        <v>6</v>
      </c>
      <c r="S1313" t="s">
        <v>227</v>
      </c>
    </row>
    <row r="1314" spans="1:19" x14ac:dyDescent="0.3">
      <c r="A1314" t="s">
        <v>2704</v>
      </c>
      <c r="B1314" t="s">
        <v>21</v>
      </c>
      <c r="C1314" s="2">
        <v>85965</v>
      </c>
      <c r="D1314" t="s">
        <v>66</v>
      </c>
      <c r="E1314" t="s">
        <v>32</v>
      </c>
      <c r="F1314" t="s">
        <v>33</v>
      </c>
      <c r="G1314" t="s">
        <v>67</v>
      </c>
      <c r="H1314" t="s">
        <v>54</v>
      </c>
      <c r="I1314" t="s">
        <v>67</v>
      </c>
      <c r="J1314" t="s">
        <v>15</v>
      </c>
      <c r="K1314" t="s">
        <v>2705</v>
      </c>
      <c r="L1314" t="s">
        <v>39</v>
      </c>
      <c r="M1314">
        <v>4</v>
      </c>
      <c r="N1314" t="s">
        <v>28</v>
      </c>
      <c r="O1314" s="1">
        <v>45650</v>
      </c>
      <c r="P1314" s="1">
        <v>45715</v>
      </c>
      <c r="Q1314">
        <v>1822</v>
      </c>
      <c r="R1314">
        <v>8.6999999999999993</v>
      </c>
      <c r="S1314" t="s">
        <v>48</v>
      </c>
    </row>
    <row r="1315" spans="1:19" x14ac:dyDescent="0.3">
      <c r="A1315" t="s">
        <v>2706</v>
      </c>
      <c r="B1315" t="s">
        <v>110</v>
      </c>
      <c r="C1315" s="2">
        <v>149802</v>
      </c>
      <c r="D1315" t="s">
        <v>10</v>
      </c>
      <c r="E1315" t="s">
        <v>11</v>
      </c>
      <c r="F1315" t="s">
        <v>33</v>
      </c>
      <c r="G1315" t="s">
        <v>23</v>
      </c>
      <c r="H1315" t="s">
        <v>35</v>
      </c>
      <c r="I1315" t="s">
        <v>23</v>
      </c>
      <c r="J1315" t="s">
        <v>15</v>
      </c>
      <c r="K1315" t="s">
        <v>2707</v>
      </c>
      <c r="L1315" t="s">
        <v>39</v>
      </c>
      <c r="M1315">
        <v>9</v>
      </c>
      <c r="N1315" t="s">
        <v>86</v>
      </c>
      <c r="O1315" s="1">
        <v>45606</v>
      </c>
      <c r="P1315" s="1">
        <v>45621</v>
      </c>
      <c r="Q1315">
        <v>1284</v>
      </c>
      <c r="R1315">
        <v>9.3000000000000007</v>
      </c>
      <c r="S1315" t="s">
        <v>112</v>
      </c>
    </row>
    <row r="1316" spans="1:19" x14ac:dyDescent="0.3">
      <c r="A1316" t="s">
        <v>2708</v>
      </c>
      <c r="B1316" t="s">
        <v>65</v>
      </c>
      <c r="C1316" s="2">
        <v>75728</v>
      </c>
      <c r="D1316" t="s">
        <v>10</v>
      </c>
      <c r="E1316" t="s">
        <v>32</v>
      </c>
      <c r="F1316" t="s">
        <v>12</v>
      </c>
      <c r="G1316" t="s">
        <v>44</v>
      </c>
      <c r="H1316" t="s">
        <v>35</v>
      </c>
      <c r="I1316" t="s">
        <v>34</v>
      </c>
      <c r="J1316" t="s">
        <v>25</v>
      </c>
      <c r="K1316" t="s">
        <v>2709</v>
      </c>
      <c r="L1316" t="s">
        <v>39</v>
      </c>
      <c r="M1316">
        <v>2</v>
      </c>
      <c r="N1316" t="s">
        <v>77</v>
      </c>
      <c r="O1316" s="1">
        <v>45678</v>
      </c>
      <c r="P1316" s="1">
        <v>45711</v>
      </c>
      <c r="Q1316">
        <v>1165</v>
      </c>
      <c r="R1316">
        <v>9</v>
      </c>
      <c r="S1316" t="s">
        <v>234</v>
      </c>
    </row>
    <row r="1317" spans="1:19" x14ac:dyDescent="0.3">
      <c r="A1317" t="s">
        <v>2710</v>
      </c>
      <c r="B1317" t="s">
        <v>119</v>
      </c>
      <c r="C1317" s="2">
        <v>200646</v>
      </c>
      <c r="D1317" t="s">
        <v>10</v>
      </c>
      <c r="E1317" t="s">
        <v>88</v>
      </c>
      <c r="F1317" t="s">
        <v>12</v>
      </c>
      <c r="G1317" t="s">
        <v>84</v>
      </c>
      <c r="H1317" t="s">
        <v>14</v>
      </c>
      <c r="I1317" t="s">
        <v>84</v>
      </c>
      <c r="J1317" t="s">
        <v>15</v>
      </c>
      <c r="K1317" t="s">
        <v>2711</v>
      </c>
      <c r="L1317" t="s">
        <v>46</v>
      </c>
      <c r="M1317">
        <v>13</v>
      </c>
      <c r="N1317" t="s">
        <v>101</v>
      </c>
      <c r="O1317" s="1">
        <v>45398</v>
      </c>
      <c r="P1317" s="1">
        <v>45414</v>
      </c>
      <c r="Q1317">
        <v>1613</v>
      </c>
      <c r="R1317">
        <v>6.8</v>
      </c>
      <c r="S1317" t="s">
        <v>93</v>
      </c>
    </row>
    <row r="1318" spans="1:19" x14ac:dyDescent="0.3">
      <c r="A1318" t="s">
        <v>2712</v>
      </c>
      <c r="B1318" t="s">
        <v>161</v>
      </c>
      <c r="C1318" s="2">
        <v>168134</v>
      </c>
      <c r="D1318" t="s">
        <v>10</v>
      </c>
      <c r="E1318" t="s">
        <v>88</v>
      </c>
      <c r="F1318" t="s">
        <v>52</v>
      </c>
      <c r="G1318" t="s">
        <v>140</v>
      </c>
      <c r="H1318" t="s">
        <v>35</v>
      </c>
      <c r="I1318" t="s">
        <v>140</v>
      </c>
      <c r="J1318" t="s">
        <v>15</v>
      </c>
      <c r="K1318" t="s">
        <v>2713</v>
      </c>
      <c r="L1318" t="s">
        <v>39</v>
      </c>
      <c r="M1318">
        <v>16</v>
      </c>
      <c r="N1318" t="s">
        <v>90</v>
      </c>
      <c r="O1318" s="1">
        <v>45774</v>
      </c>
      <c r="P1318" s="1">
        <v>45838</v>
      </c>
      <c r="Q1318">
        <v>1665</v>
      </c>
      <c r="R1318">
        <v>5.9</v>
      </c>
      <c r="S1318" t="s">
        <v>63</v>
      </c>
    </row>
    <row r="1319" spans="1:19" x14ac:dyDescent="0.3">
      <c r="A1319" t="s">
        <v>2714</v>
      </c>
      <c r="B1319" t="s">
        <v>130</v>
      </c>
      <c r="C1319" s="2">
        <v>119685</v>
      </c>
      <c r="D1319" t="s">
        <v>10</v>
      </c>
      <c r="E1319" t="s">
        <v>11</v>
      </c>
      <c r="F1319" t="s">
        <v>99</v>
      </c>
      <c r="G1319" t="s">
        <v>104</v>
      </c>
      <c r="H1319" t="s">
        <v>35</v>
      </c>
      <c r="I1319" t="s">
        <v>104</v>
      </c>
      <c r="J1319" t="s">
        <v>25</v>
      </c>
      <c r="K1319" t="s">
        <v>2715</v>
      </c>
      <c r="L1319" t="s">
        <v>27</v>
      </c>
      <c r="M1319">
        <v>7</v>
      </c>
      <c r="N1319" t="s">
        <v>69</v>
      </c>
      <c r="O1319" s="1">
        <v>45667</v>
      </c>
      <c r="P1319" s="1">
        <v>45687</v>
      </c>
      <c r="Q1319">
        <v>1527</v>
      </c>
      <c r="R1319">
        <v>7.1</v>
      </c>
      <c r="S1319" t="s">
        <v>174</v>
      </c>
    </row>
    <row r="1320" spans="1:19" x14ac:dyDescent="0.3">
      <c r="A1320" t="s">
        <v>2716</v>
      </c>
      <c r="B1320" t="s">
        <v>50</v>
      </c>
      <c r="C1320" s="2">
        <v>147780</v>
      </c>
      <c r="D1320" t="s">
        <v>66</v>
      </c>
      <c r="E1320" t="s">
        <v>11</v>
      </c>
      <c r="F1320" t="s">
        <v>12</v>
      </c>
      <c r="G1320" t="s">
        <v>67</v>
      </c>
      <c r="H1320" t="s">
        <v>14</v>
      </c>
      <c r="I1320" t="s">
        <v>67</v>
      </c>
      <c r="J1320" t="s">
        <v>15</v>
      </c>
      <c r="K1320" t="s">
        <v>2717</v>
      </c>
      <c r="L1320" t="s">
        <v>27</v>
      </c>
      <c r="M1320">
        <v>5</v>
      </c>
      <c r="N1320" t="s">
        <v>86</v>
      </c>
      <c r="O1320" s="1">
        <v>45373</v>
      </c>
      <c r="P1320" s="1">
        <v>45405</v>
      </c>
      <c r="Q1320">
        <v>2273</v>
      </c>
      <c r="R1320">
        <v>6.8</v>
      </c>
      <c r="S1320" t="s">
        <v>234</v>
      </c>
    </row>
    <row r="1321" spans="1:19" x14ac:dyDescent="0.3">
      <c r="A1321" t="s">
        <v>2718</v>
      </c>
      <c r="B1321" t="s">
        <v>59</v>
      </c>
      <c r="C1321" s="2">
        <v>190447</v>
      </c>
      <c r="D1321" t="s">
        <v>10</v>
      </c>
      <c r="E1321" t="s">
        <v>11</v>
      </c>
      <c r="F1321" t="s">
        <v>52</v>
      </c>
      <c r="G1321" t="s">
        <v>126</v>
      </c>
      <c r="H1321" t="s">
        <v>35</v>
      </c>
      <c r="I1321" t="s">
        <v>126</v>
      </c>
      <c r="J1321" t="s">
        <v>37</v>
      </c>
      <c r="K1321" t="s">
        <v>2719</v>
      </c>
      <c r="L1321" t="s">
        <v>17</v>
      </c>
      <c r="M1321">
        <v>7</v>
      </c>
      <c r="N1321" t="s">
        <v>97</v>
      </c>
      <c r="O1321" s="1">
        <v>45372</v>
      </c>
      <c r="P1321" s="1">
        <v>45415</v>
      </c>
      <c r="Q1321">
        <v>1669</v>
      </c>
      <c r="R1321">
        <v>8.6</v>
      </c>
      <c r="S1321" t="s">
        <v>128</v>
      </c>
    </row>
    <row r="1322" spans="1:19" x14ac:dyDescent="0.3">
      <c r="A1322" t="s">
        <v>2720</v>
      </c>
      <c r="B1322" t="s">
        <v>59</v>
      </c>
      <c r="C1322" s="2">
        <v>75958</v>
      </c>
      <c r="D1322" t="s">
        <v>10</v>
      </c>
      <c r="E1322" t="s">
        <v>22</v>
      </c>
      <c r="F1322" t="s">
        <v>12</v>
      </c>
      <c r="G1322" t="s">
        <v>84</v>
      </c>
      <c r="H1322" t="s">
        <v>14</v>
      </c>
      <c r="I1322" t="s">
        <v>84</v>
      </c>
      <c r="J1322" t="s">
        <v>25</v>
      </c>
      <c r="K1322" t="s">
        <v>2721</v>
      </c>
      <c r="L1322" t="s">
        <v>46</v>
      </c>
      <c r="M1322" t="s">
        <v>37</v>
      </c>
      <c r="N1322" t="s">
        <v>86</v>
      </c>
      <c r="O1322" s="1">
        <v>45373</v>
      </c>
      <c r="P1322" s="1">
        <v>45414</v>
      </c>
      <c r="Q1322">
        <v>895</v>
      </c>
      <c r="R1322">
        <v>8.8000000000000007</v>
      </c>
      <c r="S1322" t="s">
        <v>234</v>
      </c>
    </row>
    <row r="1323" spans="1:19" x14ac:dyDescent="0.3">
      <c r="A1323" t="s">
        <v>2722</v>
      </c>
      <c r="B1323" t="s">
        <v>183</v>
      </c>
      <c r="C1323" s="2">
        <v>70130</v>
      </c>
      <c r="D1323" t="s">
        <v>10</v>
      </c>
      <c r="E1323" t="s">
        <v>32</v>
      </c>
      <c r="F1323" t="s">
        <v>33</v>
      </c>
      <c r="G1323" t="s">
        <v>24</v>
      </c>
      <c r="H1323" t="s">
        <v>14</v>
      </c>
      <c r="I1323" t="s">
        <v>24</v>
      </c>
      <c r="J1323" t="s">
        <v>15</v>
      </c>
      <c r="K1323" t="s">
        <v>2723</v>
      </c>
      <c r="L1323" t="s">
        <v>27</v>
      </c>
      <c r="M1323">
        <v>2</v>
      </c>
      <c r="N1323" t="s">
        <v>90</v>
      </c>
      <c r="O1323" s="1">
        <v>45315</v>
      </c>
      <c r="P1323" s="1">
        <v>45339</v>
      </c>
      <c r="Q1323">
        <v>870</v>
      </c>
      <c r="R1323">
        <v>9.9</v>
      </c>
      <c r="S1323" t="s">
        <v>19</v>
      </c>
    </row>
    <row r="1324" spans="1:19" x14ac:dyDescent="0.3">
      <c r="A1324" t="s">
        <v>2724</v>
      </c>
      <c r="B1324" t="s">
        <v>161</v>
      </c>
      <c r="C1324" s="2">
        <v>50605</v>
      </c>
      <c r="D1324" t="s">
        <v>10</v>
      </c>
      <c r="E1324" t="s">
        <v>22</v>
      </c>
      <c r="F1324" t="s">
        <v>33</v>
      </c>
      <c r="G1324" t="s">
        <v>80</v>
      </c>
      <c r="H1324" t="s">
        <v>14</v>
      </c>
      <c r="I1324" t="s">
        <v>80</v>
      </c>
      <c r="J1324" t="s">
        <v>25</v>
      </c>
      <c r="K1324" t="s">
        <v>2725</v>
      </c>
      <c r="L1324" t="s">
        <v>46</v>
      </c>
      <c r="M1324" t="s">
        <v>37</v>
      </c>
      <c r="N1324" t="s">
        <v>97</v>
      </c>
      <c r="O1324" s="1">
        <v>45623</v>
      </c>
      <c r="P1324" s="1">
        <v>45656</v>
      </c>
      <c r="Q1324">
        <v>708</v>
      </c>
      <c r="R1324">
        <v>8.4</v>
      </c>
      <c r="S1324" t="s">
        <v>19</v>
      </c>
    </row>
    <row r="1325" spans="1:19" x14ac:dyDescent="0.3">
      <c r="A1325" t="s">
        <v>2726</v>
      </c>
      <c r="B1325" t="s">
        <v>21</v>
      </c>
      <c r="C1325" s="2">
        <v>120068</v>
      </c>
      <c r="D1325" t="s">
        <v>66</v>
      </c>
      <c r="E1325" t="s">
        <v>32</v>
      </c>
      <c r="F1325" t="s">
        <v>12</v>
      </c>
      <c r="G1325" t="s">
        <v>67</v>
      </c>
      <c r="H1325" t="s">
        <v>35</v>
      </c>
      <c r="I1325" t="s">
        <v>120</v>
      </c>
      <c r="J1325" t="s">
        <v>15</v>
      </c>
      <c r="K1325" t="s">
        <v>2727</v>
      </c>
      <c r="L1325" t="s">
        <v>46</v>
      </c>
      <c r="M1325">
        <v>4</v>
      </c>
      <c r="N1325" t="s">
        <v>97</v>
      </c>
      <c r="O1325" s="1">
        <v>45321</v>
      </c>
      <c r="P1325" s="1">
        <v>45394</v>
      </c>
      <c r="Q1325">
        <v>2174</v>
      </c>
      <c r="R1325">
        <v>5</v>
      </c>
      <c r="S1325" t="s">
        <v>57</v>
      </c>
    </row>
    <row r="1326" spans="1:19" x14ac:dyDescent="0.3">
      <c r="A1326" t="s">
        <v>2728</v>
      </c>
      <c r="B1326" t="s">
        <v>31</v>
      </c>
      <c r="C1326" s="2">
        <v>51178</v>
      </c>
      <c r="D1326" t="s">
        <v>10</v>
      </c>
      <c r="E1326" t="s">
        <v>22</v>
      </c>
      <c r="F1326" t="s">
        <v>12</v>
      </c>
      <c r="G1326" t="s">
        <v>166</v>
      </c>
      <c r="H1326" t="s">
        <v>54</v>
      </c>
      <c r="I1326" t="s">
        <v>23</v>
      </c>
      <c r="J1326" t="s">
        <v>37</v>
      </c>
      <c r="K1326" t="s">
        <v>2729</v>
      </c>
      <c r="L1326" t="s">
        <v>17</v>
      </c>
      <c r="M1326" t="s">
        <v>37</v>
      </c>
      <c r="N1326" t="s">
        <v>28</v>
      </c>
      <c r="O1326" s="1">
        <v>45437</v>
      </c>
      <c r="P1326" s="1">
        <v>45456</v>
      </c>
      <c r="Q1326">
        <v>1415</v>
      </c>
      <c r="R1326">
        <v>7.6</v>
      </c>
      <c r="S1326" t="s">
        <v>63</v>
      </c>
    </row>
    <row r="1327" spans="1:19" x14ac:dyDescent="0.3">
      <c r="A1327" t="s">
        <v>2730</v>
      </c>
      <c r="B1327" t="s">
        <v>145</v>
      </c>
      <c r="C1327" s="2">
        <v>60646</v>
      </c>
      <c r="D1327" t="s">
        <v>10</v>
      </c>
      <c r="E1327" t="s">
        <v>32</v>
      </c>
      <c r="F1327" t="s">
        <v>12</v>
      </c>
      <c r="G1327" t="s">
        <v>158</v>
      </c>
      <c r="H1327" t="s">
        <v>35</v>
      </c>
      <c r="I1327" t="s">
        <v>44</v>
      </c>
      <c r="J1327" t="s">
        <v>15</v>
      </c>
      <c r="K1327" t="s">
        <v>2731</v>
      </c>
      <c r="L1327" t="s">
        <v>46</v>
      </c>
      <c r="M1327">
        <v>3</v>
      </c>
      <c r="N1327" t="s">
        <v>101</v>
      </c>
      <c r="O1327" s="1">
        <v>45312</v>
      </c>
      <c r="P1327" s="1">
        <v>45332</v>
      </c>
      <c r="Q1327">
        <v>519</v>
      </c>
      <c r="R1327">
        <v>7.8</v>
      </c>
      <c r="S1327" t="s">
        <v>29</v>
      </c>
    </row>
    <row r="1328" spans="1:19" x14ac:dyDescent="0.3">
      <c r="A1328" t="s">
        <v>2732</v>
      </c>
      <c r="B1328" t="s">
        <v>50</v>
      </c>
      <c r="C1328" s="2">
        <v>183449</v>
      </c>
      <c r="D1328" t="s">
        <v>51</v>
      </c>
      <c r="E1328" t="s">
        <v>88</v>
      </c>
      <c r="F1328" t="s">
        <v>99</v>
      </c>
      <c r="G1328" t="s">
        <v>53</v>
      </c>
      <c r="H1328" t="s">
        <v>35</v>
      </c>
      <c r="I1328" t="s">
        <v>80</v>
      </c>
      <c r="J1328" t="s">
        <v>25</v>
      </c>
      <c r="K1328" t="s">
        <v>2733</v>
      </c>
      <c r="L1328" t="s">
        <v>39</v>
      </c>
      <c r="M1328">
        <v>14</v>
      </c>
      <c r="N1328" t="s">
        <v>28</v>
      </c>
      <c r="O1328" s="1">
        <v>45404</v>
      </c>
      <c r="P1328" s="1">
        <v>45456</v>
      </c>
      <c r="Q1328">
        <v>2057</v>
      </c>
      <c r="R1328">
        <v>8.8000000000000007</v>
      </c>
      <c r="S1328" t="s">
        <v>234</v>
      </c>
    </row>
    <row r="1329" spans="1:19" x14ac:dyDescent="0.3">
      <c r="A1329" t="s">
        <v>2734</v>
      </c>
      <c r="B1329" t="s">
        <v>119</v>
      </c>
      <c r="C1329" s="2">
        <v>89183</v>
      </c>
      <c r="D1329" t="s">
        <v>10</v>
      </c>
      <c r="E1329" t="s">
        <v>32</v>
      </c>
      <c r="F1329" t="s">
        <v>52</v>
      </c>
      <c r="G1329" t="s">
        <v>84</v>
      </c>
      <c r="H1329" t="s">
        <v>14</v>
      </c>
      <c r="I1329" t="s">
        <v>84</v>
      </c>
      <c r="J1329" t="s">
        <v>25</v>
      </c>
      <c r="K1329" t="s">
        <v>2735</v>
      </c>
      <c r="L1329" t="s">
        <v>39</v>
      </c>
      <c r="M1329">
        <v>3</v>
      </c>
      <c r="N1329" t="s">
        <v>47</v>
      </c>
      <c r="O1329" s="1">
        <v>45579</v>
      </c>
      <c r="P1329" s="1">
        <v>45650</v>
      </c>
      <c r="Q1329">
        <v>1449</v>
      </c>
      <c r="R1329">
        <v>6.8</v>
      </c>
      <c r="S1329" t="s">
        <v>70</v>
      </c>
    </row>
    <row r="1330" spans="1:19" x14ac:dyDescent="0.3">
      <c r="A1330" t="s">
        <v>2736</v>
      </c>
      <c r="B1330" t="s">
        <v>59</v>
      </c>
      <c r="C1330" s="2">
        <v>157517</v>
      </c>
      <c r="D1330" t="s">
        <v>10</v>
      </c>
      <c r="E1330" t="s">
        <v>88</v>
      </c>
      <c r="F1330" t="s">
        <v>99</v>
      </c>
      <c r="G1330" t="s">
        <v>166</v>
      </c>
      <c r="H1330" t="s">
        <v>14</v>
      </c>
      <c r="I1330" t="s">
        <v>166</v>
      </c>
      <c r="J1330" t="s">
        <v>37</v>
      </c>
      <c r="K1330" t="s">
        <v>2737</v>
      </c>
      <c r="L1330" t="s">
        <v>46</v>
      </c>
      <c r="M1330">
        <v>18</v>
      </c>
      <c r="N1330" t="s">
        <v>77</v>
      </c>
      <c r="O1330" s="1">
        <v>45735</v>
      </c>
      <c r="P1330" s="1">
        <v>45806</v>
      </c>
      <c r="Q1330">
        <v>709</v>
      </c>
      <c r="R1330">
        <v>8.5</v>
      </c>
      <c r="S1330" t="s">
        <v>19</v>
      </c>
    </row>
    <row r="1331" spans="1:19" x14ac:dyDescent="0.3">
      <c r="A1331" t="s">
        <v>2738</v>
      </c>
      <c r="B1331" t="s">
        <v>256</v>
      </c>
      <c r="C1331" s="2">
        <v>129483</v>
      </c>
      <c r="D1331" t="s">
        <v>10</v>
      </c>
      <c r="E1331" t="s">
        <v>11</v>
      </c>
      <c r="F1331" t="s">
        <v>52</v>
      </c>
      <c r="G1331" t="s">
        <v>140</v>
      </c>
      <c r="H1331" t="s">
        <v>35</v>
      </c>
      <c r="I1331" t="s">
        <v>166</v>
      </c>
      <c r="J1331" t="s">
        <v>15</v>
      </c>
      <c r="K1331" t="s">
        <v>2739</v>
      </c>
      <c r="L1331" t="s">
        <v>46</v>
      </c>
      <c r="M1331">
        <v>6</v>
      </c>
      <c r="N1331" t="s">
        <v>149</v>
      </c>
      <c r="O1331" s="1">
        <v>45719</v>
      </c>
      <c r="P1331" s="1">
        <v>45776</v>
      </c>
      <c r="Q1331">
        <v>1733</v>
      </c>
      <c r="R1331">
        <v>8.3000000000000007</v>
      </c>
      <c r="S1331" t="s">
        <v>227</v>
      </c>
    </row>
    <row r="1332" spans="1:19" x14ac:dyDescent="0.3">
      <c r="A1332" t="s">
        <v>2740</v>
      </c>
      <c r="B1332" t="s">
        <v>31</v>
      </c>
      <c r="C1332" s="2">
        <v>89056</v>
      </c>
      <c r="D1332" t="s">
        <v>10</v>
      </c>
      <c r="E1332" t="s">
        <v>32</v>
      </c>
      <c r="F1332" t="s">
        <v>52</v>
      </c>
      <c r="G1332" t="s">
        <v>84</v>
      </c>
      <c r="H1332" t="s">
        <v>14</v>
      </c>
      <c r="I1332" t="s">
        <v>84</v>
      </c>
      <c r="J1332" t="s">
        <v>25</v>
      </c>
      <c r="K1332" t="s">
        <v>2741</v>
      </c>
      <c r="L1332" t="s">
        <v>46</v>
      </c>
      <c r="M1332">
        <v>2</v>
      </c>
      <c r="N1332" t="s">
        <v>28</v>
      </c>
      <c r="O1332" s="1">
        <v>45339</v>
      </c>
      <c r="P1332" s="1">
        <v>45404</v>
      </c>
      <c r="Q1332">
        <v>2252</v>
      </c>
      <c r="R1332">
        <v>6.5</v>
      </c>
      <c r="S1332" t="s">
        <v>70</v>
      </c>
    </row>
    <row r="1333" spans="1:19" x14ac:dyDescent="0.3">
      <c r="A1333" t="s">
        <v>2742</v>
      </c>
      <c r="B1333" t="s">
        <v>9</v>
      </c>
      <c r="C1333" s="2">
        <v>56311</v>
      </c>
      <c r="D1333" t="s">
        <v>10</v>
      </c>
      <c r="E1333" t="s">
        <v>22</v>
      </c>
      <c r="F1333" t="s">
        <v>99</v>
      </c>
      <c r="G1333" t="s">
        <v>158</v>
      </c>
      <c r="H1333" t="s">
        <v>14</v>
      </c>
      <c r="I1333" t="s">
        <v>158</v>
      </c>
      <c r="J1333" t="s">
        <v>25</v>
      </c>
      <c r="K1333" t="s">
        <v>2743</v>
      </c>
      <c r="L1333" t="s">
        <v>27</v>
      </c>
      <c r="M1333" t="s">
        <v>37</v>
      </c>
      <c r="N1333" t="s">
        <v>28</v>
      </c>
      <c r="O1333" s="1">
        <v>45658</v>
      </c>
      <c r="P1333" s="1">
        <v>45722</v>
      </c>
      <c r="Q1333">
        <v>1405</v>
      </c>
      <c r="R1333">
        <v>8.9</v>
      </c>
      <c r="S1333" t="s">
        <v>227</v>
      </c>
    </row>
    <row r="1334" spans="1:19" x14ac:dyDescent="0.3">
      <c r="A1334" t="s">
        <v>2744</v>
      </c>
      <c r="B1334" t="s">
        <v>110</v>
      </c>
      <c r="C1334" s="2">
        <v>201525</v>
      </c>
      <c r="D1334" t="s">
        <v>10</v>
      </c>
      <c r="E1334" t="s">
        <v>88</v>
      </c>
      <c r="F1334" t="s">
        <v>99</v>
      </c>
      <c r="G1334" t="s">
        <v>104</v>
      </c>
      <c r="H1334" t="s">
        <v>35</v>
      </c>
      <c r="I1334" t="s">
        <v>104</v>
      </c>
      <c r="J1334" t="s">
        <v>15</v>
      </c>
      <c r="K1334" t="s">
        <v>2745</v>
      </c>
      <c r="L1334" t="s">
        <v>27</v>
      </c>
      <c r="M1334">
        <v>18</v>
      </c>
      <c r="N1334" t="s">
        <v>77</v>
      </c>
      <c r="O1334" s="1">
        <v>45358</v>
      </c>
      <c r="P1334" s="1">
        <v>45374</v>
      </c>
      <c r="Q1334">
        <v>814</v>
      </c>
      <c r="R1334">
        <v>5.3</v>
      </c>
      <c r="S1334" t="s">
        <v>29</v>
      </c>
    </row>
    <row r="1335" spans="1:19" x14ac:dyDescent="0.3">
      <c r="A1335" t="s">
        <v>2746</v>
      </c>
      <c r="B1335" t="s">
        <v>114</v>
      </c>
      <c r="C1335" s="2">
        <v>69734</v>
      </c>
      <c r="D1335" t="s">
        <v>10</v>
      </c>
      <c r="E1335" t="s">
        <v>32</v>
      </c>
      <c r="F1335" t="s">
        <v>33</v>
      </c>
      <c r="G1335" t="s">
        <v>80</v>
      </c>
      <c r="H1335" t="s">
        <v>54</v>
      </c>
      <c r="I1335" t="s">
        <v>60</v>
      </c>
      <c r="J1335" t="s">
        <v>25</v>
      </c>
      <c r="K1335" t="s">
        <v>2747</v>
      </c>
      <c r="L1335" t="s">
        <v>39</v>
      </c>
      <c r="M1335">
        <v>3</v>
      </c>
      <c r="N1335" t="s">
        <v>18</v>
      </c>
      <c r="O1335" s="1">
        <v>45452</v>
      </c>
      <c r="P1335" s="1">
        <v>45490</v>
      </c>
      <c r="Q1335">
        <v>509</v>
      </c>
      <c r="R1335">
        <v>8.5</v>
      </c>
      <c r="S1335" t="s">
        <v>48</v>
      </c>
    </row>
    <row r="1336" spans="1:19" x14ac:dyDescent="0.3">
      <c r="A1336" t="s">
        <v>2748</v>
      </c>
      <c r="B1336" t="s">
        <v>110</v>
      </c>
      <c r="C1336" s="2">
        <v>147728</v>
      </c>
      <c r="D1336" t="s">
        <v>10</v>
      </c>
      <c r="E1336" t="s">
        <v>11</v>
      </c>
      <c r="F1336" t="s">
        <v>33</v>
      </c>
      <c r="G1336" t="s">
        <v>55</v>
      </c>
      <c r="H1336" t="s">
        <v>14</v>
      </c>
      <c r="I1336" t="s">
        <v>80</v>
      </c>
      <c r="J1336" t="s">
        <v>37</v>
      </c>
      <c r="K1336" t="s">
        <v>2749</v>
      </c>
      <c r="L1336" t="s">
        <v>46</v>
      </c>
      <c r="M1336">
        <v>6</v>
      </c>
      <c r="N1336" t="s">
        <v>18</v>
      </c>
      <c r="O1336" s="1">
        <v>45450</v>
      </c>
      <c r="P1336" s="1">
        <v>45465</v>
      </c>
      <c r="Q1336">
        <v>1263</v>
      </c>
      <c r="R1336">
        <v>6.9</v>
      </c>
      <c r="S1336" t="s">
        <v>234</v>
      </c>
    </row>
    <row r="1337" spans="1:19" x14ac:dyDescent="0.3">
      <c r="A1337" t="s">
        <v>2750</v>
      </c>
      <c r="B1337" t="s">
        <v>119</v>
      </c>
      <c r="C1337" s="2">
        <v>74606</v>
      </c>
      <c r="D1337" t="s">
        <v>10</v>
      </c>
      <c r="E1337" t="s">
        <v>22</v>
      </c>
      <c r="F1337" t="s">
        <v>52</v>
      </c>
      <c r="G1337" t="s">
        <v>84</v>
      </c>
      <c r="H1337" t="s">
        <v>14</v>
      </c>
      <c r="I1337" t="s">
        <v>84</v>
      </c>
      <c r="J1337" t="s">
        <v>37</v>
      </c>
      <c r="K1337" t="s">
        <v>2751</v>
      </c>
      <c r="L1337" t="s">
        <v>46</v>
      </c>
      <c r="M1337" t="s">
        <v>37</v>
      </c>
      <c r="N1337" t="s">
        <v>97</v>
      </c>
      <c r="O1337" s="1">
        <v>45333</v>
      </c>
      <c r="P1337" s="1">
        <v>45394</v>
      </c>
      <c r="Q1337">
        <v>2342</v>
      </c>
      <c r="R1337">
        <v>5.0999999999999996</v>
      </c>
      <c r="S1337" t="s">
        <v>19</v>
      </c>
    </row>
    <row r="1338" spans="1:19" x14ac:dyDescent="0.3">
      <c r="A1338" t="s">
        <v>2752</v>
      </c>
      <c r="B1338" t="s">
        <v>119</v>
      </c>
      <c r="C1338" s="2">
        <v>86918</v>
      </c>
      <c r="D1338" t="s">
        <v>10</v>
      </c>
      <c r="E1338" t="s">
        <v>32</v>
      </c>
      <c r="F1338" t="s">
        <v>33</v>
      </c>
      <c r="G1338" t="s">
        <v>104</v>
      </c>
      <c r="H1338" t="s">
        <v>35</v>
      </c>
      <c r="I1338" t="s">
        <v>104</v>
      </c>
      <c r="J1338" t="s">
        <v>37</v>
      </c>
      <c r="K1338" t="s">
        <v>2753</v>
      </c>
      <c r="L1338" t="s">
        <v>46</v>
      </c>
      <c r="M1338">
        <v>2</v>
      </c>
      <c r="N1338" t="s">
        <v>97</v>
      </c>
      <c r="O1338" s="1">
        <v>45485</v>
      </c>
      <c r="P1338" s="1">
        <v>45514</v>
      </c>
      <c r="Q1338">
        <v>2254</v>
      </c>
      <c r="R1338">
        <v>8</v>
      </c>
      <c r="S1338" t="s">
        <v>41</v>
      </c>
    </row>
    <row r="1339" spans="1:19" x14ac:dyDescent="0.3">
      <c r="A1339" t="s">
        <v>2754</v>
      </c>
      <c r="B1339" t="s">
        <v>161</v>
      </c>
      <c r="C1339" s="2">
        <v>33035</v>
      </c>
      <c r="D1339" t="s">
        <v>10</v>
      </c>
      <c r="E1339" t="s">
        <v>22</v>
      </c>
      <c r="F1339" t="s">
        <v>33</v>
      </c>
      <c r="G1339" t="s">
        <v>13</v>
      </c>
      <c r="H1339" t="s">
        <v>54</v>
      </c>
      <c r="I1339" t="s">
        <v>13</v>
      </c>
      <c r="J1339" t="s">
        <v>37</v>
      </c>
      <c r="K1339" t="s">
        <v>2755</v>
      </c>
      <c r="L1339" t="s">
        <v>46</v>
      </c>
      <c r="M1339" t="s">
        <v>37</v>
      </c>
      <c r="N1339" t="s">
        <v>86</v>
      </c>
      <c r="O1339" s="1">
        <v>45296</v>
      </c>
      <c r="P1339" s="1">
        <v>45333</v>
      </c>
      <c r="Q1339">
        <v>770</v>
      </c>
      <c r="R1339">
        <v>7.2</v>
      </c>
      <c r="S1339" t="s">
        <v>128</v>
      </c>
    </row>
    <row r="1340" spans="1:19" x14ac:dyDescent="0.3">
      <c r="A1340" t="s">
        <v>2756</v>
      </c>
      <c r="B1340" t="s">
        <v>75</v>
      </c>
      <c r="C1340" s="2">
        <v>89198</v>
      </c>
      <c r="D1340" t="s">
        <v>10</v>
      </c>
      <c r="E1340" t="s">
        <v>22</v>
      </c>
      <c r="F1340" t="s">
        <v>12</v>
      </c>
      <c r="G1340" t="s">
        <v>95</v>
      </c>
      <c r="H1340" t="s">
        <v>54</v>
      </c>
      <c r="I1340" t="s">
        <v>67</v>
      </c>
      <c r="J1340" t="s">
        <v>15</v>
      </c>
      <c r="K1340" t="s">
        <v>2757</v>
      </c>
      <c r="L1340" t="s">
        <v>27</v>
      </c>
      <c r="M1340" t="s">
        <v>37</v>
      </c>
      <c r="N1340" t="s">
        <v>86</v>
      </c>
      <c r="O1340" s="1">
        <v>45705</v>
      </c>
      <c r="P1340" s="1">
        <v>45731</v>
      </c>
      <c r="Q1340">
        <v>621</v>
      </c>
      <c r="R1340">
        <v>5.3</v>
      </c>
      <c r="S1340" t="s">
        <v>112</v>
      </c>
    </row>
    <row r="1341" spans="1:19" x14ac:dyDescent="0.3">
      <c r="A1341" t="s">
        <v>2758</v>
      </c>
      <c r="B1341" t="s">
        <v>21</v>
      </c>
      <c r="C1341" s="2">
        <v>58700</v>
      </c>
      <c r="D1341" t="s">
        <v>10</v>
      </c>
      <c r="E1341" t="s">
        <v>32</v>
      </c>
      <c r="F1341" t="s">
        <v>99</v>
      </c>
      <c r="G1341" t="s">
        <v>104</v>
      </c>
      <c r="H1341" t="s">
        <v>54</v>
      </c>
      <c r="I1341" t="s">
        <v>104</v>
      </c>
      <c r="J1341" t="s">
        <v>15</v>
      </c>
      <c r="K1341" t="s">
        <v>2759</v>
      </c>
      <c r="L1341" t="s">
        <v>27</v>
      </c>
      <c r="M1341">
        <v>3</v>
      </c>
      <c r="N1341" t="s">
        <v>69</v>
      </c>
      <c r="O1341" s="1">
        <v>45679</v>
      </c>
      <c r="P1341" s="1">
        <v>45696</v>
      </c>
      <c r="Q1341">
        <v>1704</v>
      </c>
      <c r="R1341">
        <v>8.6999999999999993</v>
      </c>
      <c r="S1341" t="s">
        <v>73</v>
      </c>
    </row>
    <row r="1342" spans="1:19" x14ac:dyDescent="0.3">
      <c r="A1342" t="s">
        <v>2760</v>
      </c>
      <c r="B1342" t="s">
        <v>137</v>
      </c>
      <c r="C1342" s="2">
        <v>52177</v>
      </c>
      <c r="D1342" t="s">
        <v>10</v>
      </c>
      <c r="E1342" t="s">
        <v>32</v>
      </c>
      <c r="F1342" t="s">
        <v>99</v>
      </c>
      <c r="G1342" t="s">
        <v>158</v>
      </c>
      <c r="H1342" t="s">
        <v>54</v>
      </c>
      <c r="I1342" t="s">
        <v>158</v>
      </c>
      <c r="J1342" t="s">
        <v>37</v>
      </c>
      <c r="K1342" t="s">
        <v>2761</v>
      </c>
      <c r="L1342" t="s">
        <v>17</v>
      </c>
      <c r="M1342">
        <v>2</v>
      </c>
      <c r="N1342" t="s">
        <v>69</v>
      </c>
      <c r="O1342" s="1">
        <v>45358</v>
      </c>
      <c r="P1342" s="1">
        <v>45401</v>
      </c>
      <c r="Q1342">
        <v>1036</v>
      </c>
      <c r="R1342">
        <v>8.4</v>
      </c>
      <c r="S1342" t="s">
        <v>128</v>
      </c>
    </row>
    <row r="1343" spans="1:19" x14ac:dyDescent="0.3">
      <c r="A1343" t="s">
        <v>2762</v>
      </c>
      <c r="B1343" t="s">
        <v>21</v>
      </c>
      <c r="C1343" s="2">
        <v>85222</v>
      </c>
      <c r="D1343" t="s">
        <v>51</v>
      </c>
      <c r="E1343" t="s">
        <v>22</v>
      </c>
      <c r="F1343" t="s">
        <v>33</v>
      </c>
      <c r="G1343" t="s">
        <v>120</v>
      </c>
      <c r="H1343" t="s">
        <v>14</v>
      </c>
      <c r="I1343" t="s">
        <v>120</v>
      </c>
      <c r="J1343" t="s">
        <v>15</v>
      </c>
      <c r="K1343" t="s">
        <v>2763</v>
      </c>
      <c r="L1343" t="s">
        <v>46</v>
      </c>
      <c r="M1343">
        <v>1</v>
      </c>
      <c r="N1343" t="s">
        <v>18</v>
      </c>
      <c r="O1343" s="1">
        <v>45555</v>
      </c>
      <c r="P1343" s="1">
        <v>45575</v>
      </c>
      <c r="Q1343">
        <v>1472</v>
      </c>
      <c r="R1343">
        <v>5.4</v>
      </c>
      <c r="S1343" t="s">
        <v>57</v>
      </c>
    </row>
    <row r="1344" spans="1:19" x14ac:dyDescent="0.3">
      <c r="A1344" t="s">
        <v>2764</v>
      </c>
      <c r="B1344" t="s">
        <v>59</v>
      </c>
      <c r="C1344" s="2">
        <v>144798</v>
      </c>
      <c r="D1344" t="s">
        <v>51</v>
      </c>
      <c r="E1344" t="s">
        <v>11</v>
      </c>
      <c r="F1344" t="s">
        <v>52</v>
      </c>
      <c r="G1344" t="s">
        <v>120</v>
      </c>
      <c r="H1344" t="s">
        <v>14</v>
      </c>
      <c r="I1344" t="s">
        <v>120</v>
      </c>
      <c r="J1344" t="s">
        <v>37</v>
      </c>
      <c r="K1344" t="s">
        <v>2765</v>
      </c>
      <c r="L1344" t="s">
        <v>17</v>
      </c>
      <c r="M1344">
        <v>8</v>
      </c>
      <c r="N1344" t="s">
        <v>122</v>
      </c>
      <c r="O1344" s="1">
        <v>45428</v>
      </c>
      <c r="P1344" s="1">
        <v>45483</v>
      </c>
      <c r="Q1344">
        <v>1133</v>
      </c>
      <c r="R1344">
        <v>8</v>
      </c>
      <c r="S1344" t="s">
        <v>29</v>
      </c>
    </row>
    <row r="1345" spans="1:19" x14ac:dyDescent="0.3">
      <c r="A1345" t="s">
        <v>2766</v>
      </c>
      <c r="B1345" t="s">
        <v>130</v>
      </c>
      <c r="C1345" s="2">
        <v>46095</v>
      </c>
      <c r="D1345" t="s">
        <v>10</v>
      </c>
      <c r="E1345" t="s">
        <v>22</v>
      </c>
      <c r="F1345" t="s">
        <v>33</v>
      </c>
      <c r="G1345" t="s">
        <v>166</v>
      </c>
      <c r="H1345" t="s">
        <v>54</v>
      </c>
      <c r="I1345" t="s">
        <v>166</v>
      </c>
      <c r="J1345" t="s">
        <v>37</v>
      </c>
      <c r="K1345" t="s">
        <v>2767</v>
      </c>
      <c r="L1345" t="s">
        <v>46</v>
      </c>
      <c r="M1345" t="s">
        <v>37</v>
      </c>
      <c r="N1345" t="s">
        <v>28</v>
      </c>
      <c r="O1345" s="1">
        <v>45629</v>
      </c>
      <c r="P1345" s="1">
        <v>45673</v>
      </c>
      <c r="Q1345">
        <v>946</v>
      </c>
      <c r="R1345">
        <v>8</v>
      </c>
      <c r="S1345" t="s">
        <v>174</v>
      </c>
    </row>
    <row r="1346" spans="1:19" x14ac:dyDescent="0.3">
      <c r="A1346" t="s">
        <v>2768</v>
      </c>
      <c r="B1346" t="s">
        <v>50</v>
      </c>
      <c r="C1346" s="2">
        <v>91777</v>
      </c>
      <c r="D1346" t="s">
        <v>10</v>
      </c>
      <c r="E1346" t="s">
        <v>11</v>
      </c>
      <c r="F1346" t="s">
        <v>99</v>
      </c>
      <c r="G1346" t="s">
        <v>44</v>
      </c>
      <c r="H1346" t="s">
        <v>35</v>
      </c>
      <c r="I1346" t="s">
        <v>44</v>
      </c>
      <c r="J1346" t="s">
        <v>37</v>
      </c>
      <c r="K1346" t="s">
        <v>2769</v>
      </c>
      <c r="L1346" t="s">
        <v>27</v>
      </c>
      <c r="M1346">
        <v>8</v>
      </c>
      <c r="N1346" t="s">
        <v>77</v>
      </c>
      <c r="O1346" s="1">
        <v>45765</v>
      </c>
      <c r="P1346" s="1">
        <v>45797</v>
      </c>
      <c r="Q1346">
        <v>2208</v>
      </c>
      <c r="R1346">
        <v>5.4</v>
      </c>
      <c r="S1346" t="s">
        <v>174</v>
      </c>
    </row>
    <row r="1347" spans="1:19" x14ac:dyDescent="0.3">
      <c r="A1347" t="s">
        <v>2770</v>
      </c>
      <c r="B1347" t="s">
        <v>50</v>
      </c>
      <c r="C1347" s="2">
        <v>175663</v>
      </c>
      <c r="D1347" t="s">
        <v>51</v>
      </c>
      <c r="E1347" t="s">
        <v>88</v>
      </c>
      <c r="F1347" t="s">
        <v>12</v>
      </c>
      <c r="G1347" t="s">
        <v>60</v>
      </c>
      <c r="H1347" t="s">
        <v>14</v>
      </c>
      <c r="I1347" t="s">
        <v>60</v>
      </c>
      <c r="J1347" t="s">
        <v>25</v>
      </c>
      <c r="K1347" t="s">
        <v>2771</v>
      </c>
      <c r="L1347" t="s">
        <v>46</v>
      </c>
      <c r="M1347">
        <v>15</v>
      </c>
      <c r="N1347" t="s">
        <v>62</v>
      </c>
      <c r="O1347" s="1">
        <v>45683</v>
      </c>
      <c r="P1347" s="1">
        <v>45730</v>
      </c>
      <c r="Q1347">
        <v>1983</v>
      </c>
      <c r="R1347">
        <v>6.9</v>
      </c>
      <c r="S1347" t="s">
        <v>78</v>
      </c>
    </row>
    <row r="1348" spans="1:19" x14ac:dyDescent="0.3">
      <c r="A1348" t="s">
        <v>2772</v>
      </c>
      <c r="B1348" t="s">
        <v>21</v>
      </c>
      <c r="C1348" s="2">
        <v>85205</v>
      </c>
      <c r="D1348" t="s">
        <v>10</v>
      </c>
      <c r="E1348" t="s">
        <v>22</v>
      </c>
      <c r="F1348" t="s">
        <v>12</v>
      </c>
      <c r="G1348" t="s">
        <v>55</v>
      </c>
      <c r="H1348" t="s">
        <v>35</v>
      </c>
      <c r="I1348" t="s">
        <v>55</v>
      </c>
      <c r="J1348" t="s">
        <v>37</v>
      </c>
      <c r="K1348" t="s">
        <v>2773</v>
      </c>
      <c r="L1348" t="s">
        <v>39</v>
      </c>
      <c r="M1348" t="s">
        <v>37</v>
      </c>
      <c r="N1348" t="s">
        <v>90</v>
      </c>
      <c r="O1348" s="1">
        <v>45545</v>
      </c>
      <c r="P1348" s="1">
        <v>45596</v>
      </c>
      <c r="Q1348">
        <v>552</v>
      </c>
      <c r="R1348">
        <v>5.3</v>
      </c>
      <c r="S1348" t="s">
        <v>234</v>
      </c>
    </row>
    <row r="1349" spans="1:19" x14ac:dyDescent="0.3">
      <c r="A1349" t="s">
        <v>2774</v>
      </c>
      <c r="B1349" t="s">
        <v>50</v>
      </c>
      <c r="C1349" s="2">
        <v>142913</v>
      </c>
      <c r="D1349" t="s">
        <v>51</v>
      </c>
      <c r="E1349" t="s">
        <v>11</v>
      </c>
      <c r="F1349" t="s">
        <v>12</v>
      </c>
      <c r="G1349" t="s">
        <v>53</v>
      </c>
      <c r="H1349" t="s">
        <v>14</v>
      </c>
      <c r="I1349" t="s">
        <v>53</v>
      </c>
      <c r="J1349" t="s">
        <v>15</v>
      </c>
      <c r="K1349" t="s">
        <v>2775</v>
      </c>
      <c r="L1349" t="s">
        <v>17</v>
      </c>
      <c r="M1349">
        <v>9</v>
      </c>
      <c r="N1349" t="s">
        <v>40</v>
      </c>
      <c r="O1349" s="1">
        <v>45600</v>
      </c>
      <c r="P1349" s="1">
        <v>45628</v>
      </c>
      <c r="Q1349">
        <v>889</v>
      </c>
      <c r="R1349">
        <v>9.6999999999999993</v>
      </c>
      <c r="S1349" t="s">
        <v>63</v>
      </c>
    </row>
    <row r="1350" spans="1:19" x14ac:dyDescent="0.3">
      <c r="A1350" t="s">
        <v>2776</v>
      </c>
      <c r="B1350" t="s">
        <v>103</v>
      </c>
      <c r="C1350" s="2">
        <v>79684</v>
      </c>
      <c r="D1350" t="s">
        <v>10</v>
      </c>
      <c r="E1350" t="s">
        <v>22</v>
      </c>
      <c r="F1350" t="s">
        <v>99</v>
      </c>
      <c r="G1350" t="s">
        <v>55</v>
      </c>
      <c r="H1350" t="s">
        <v>35</v>
      </c>
      <c r="I1350" t="s">
        <v>55</v>
      </c>
      <c r="J1350" t="s">
        <v>25</v>
      </c>
      <c r="K1350" t="s">
        <v>2777</v>
      </c>
      <c r="L1350" t="s">
        <v>46</v>
      </c>
      <c r="M1350">
        <v>1</v>
      </c>
      <c r="N1350" t="s">
        <v>97</v>
      </c>
      <c r="O1350" s="1">
        <v>45722</v>
      </c>
      <c r="P1350" s="1">
        <v>45741</v>
      </c>
      <c r="Q1350">
        <v>1104</v>
      </c>
      <c r="R1350">
        <v>8.8000000000000007</v>
      </c>
      <c r="S1350" t="s">
        <v>128</v>
      </c>
    </row>
    <row r="1351" spans="1:19" x14ac:dyDescent="0.3">
      <c r="A1351" t="s">
        <v>2778</v>
      </c>
      <c r="B1351" t="s">
        <v>137</v>
      </c>
      <c r="C1351" s="2">
        <v>289312</v>
      </c>
      <c r="D1351" t="s">
        <v>66</v>
      </c>
      <c r="E1351" t="s">
        <v>88</v>
      </c>
      <c r="F1351" t="s">
        <v>99</v>
      </c>
      <c r="G1351" t="s">
        <v>67</v>
      </c>
      <c r="H1351" t="s">
        <v>35</v>
      </c>
      <c r="I1351" t="s">
        <v>80</v>
      </c>
      <c r="J1351" t="s">
        <v>25</v>
      </c>
      <c r="K1351" t="s">
        <v>2779</v>
      </c>
      <c r="L1351" t="s">
        <v>27</v>
      </c>
      <c r="M1351">
        <v>19</v>
      </c>
      <c r="N1351" t="s">
        <v>47</v>
      </c>
      <c r="O1351" s="1">
        <v>45521</v>
      </c>
      <c r="P1351" s="1">
        <v>45570</v>
      </c>
      <c r="Q1351">
        <v>594</v>
      </c>
      <c r="R1351">
        <v>6.4</v>
      </c>
      <c r="S1351" t="s">
        <v>29</v>
      </c>
    </row>
    <row r="1352" spans="1:19" x14ac:dyDescent="0.3">
      <c r="A1352" t="s">
        <v>2780</v>
      </c>
      <c r="B1352" t="s">
        <v>21</v>
      </c>
      <c r="C1352" s="2">
        <v>49339</v>
      </c>
      <c r="D1352" t="s">
        <v>10</v>
      </c>
      <c r="E1352" t="s">
        <v>32</v>
      </c>
      <c r="F1352" t="s">
        <v>99</v>
      </c>
      <c r="G1352" t="s">
        <v>166</v>
      </c>
      <c r="H1352" t="s">
        <v>54</v>
      </c>
      <c r="I1352" t="s">
        <v>166</v>
      </c>
      <c r="J1352" t="s">
        <v>37</v>
      </c>
      <c r="K1352" t="s">
        <v>2781</v>
      </c>
      <c r="L1352" t="s">
        <v>46</v>
      </c>
      <c r="M1352">
        <v>2</v>
      </c>
      <c r="N1352" t="s">
        <v>47</v>
      </c>
      <c r="O1352" s="1">
        <v>45653</v>
      </c>
      <c r="P1352" s="1">
        <v>45672</v>
      </c>
      <c r="Q1352">
        <v>1704</v>
      </c>
      <c r="R1352">
        <v>6.1</v>
      </c>
      <c r="S1352" t="s">
        <v>234</v>
      </c>
    </row>
    <row r="1353" spans="1:19" x14ac:dyDescent="0.3">
      <c r="A1353" t="s">
        <v>2782</v>
      </c>
      <c r="B1353" t="s">
        <v>130</v>
      </c>
      <c r="C1353" s="2">
        <v>71794</v>
      </c>
      <c r="D1353" t="s">
        <v>10</v>
      </c>
      <c r="E1353" t="s">
        <v>11</v>
      </c>
      <c r="F1353" t="s">
        <v>52</v>
      </c>
      <c r="G1353" t="s">
        <v>13</v>
      </c>
      <c r="H1353" t="s">
        <v>54</v>
      </c>
      <c r="I1353" t="s">
        <v>13</v>
      </c>
      <c r="J1353" t="s">
        <v>15</v>
      </c>
      <c r="K1353" t="s">
        <v>2783</v>
      </c>
      <c r="L1353" t="s">
        <v>46</v>
      </c>
      <c r="M1353">
        <v>6</v>
      </c>
      <c r="N1353" t="s">
        <v>101</v>
      </c>
      <c r="O1353" s="1">
        <v>45680</v>
      </c>
      <c r="P1353" s="1">
        <v>45711</v>
      </c>
      <c r="Q1353">
        <v>1941</v>
      </c>
      <c r="R1353">
        <v>5.0999999999999996</v>
      </c>
      <c r="S1353" t="s">
        <v>19</v>
      </c>
    </row>
    <row r="1354" spans="1:19" x14ac:dyDescent="0.3">
      <c r="A1354" t="s">
        <v>2784</v>
      </c>
      <c r="B1354" t="s">
        <v>256</v>
      </c>
      <c r="C1354" s="2">
        <v>87273</v>
      </c>
      <c r="D1354" t="s">
        <v>10</v>
      </c>
      <c r="E1354" t="s">
        <v>32</v>
      </c>
      <c r="F1354" t="s">
        <v>99</v>
      </c>
      <c r="G1354" t="s">
        <v>13</v>
      </c>
      <c r="H1354" t="s">
        <v>35</v>
      </c>
      <c r="I1354" t="s">
        <v>13</v>
      </c>
      <c r="J1354" t="s">
        <v>25</v>
      </c>
      <c r="K1354" t="s">
        <v>2785</v>
      </c>
      <c r="L1354" t="s">
        <v>39</v>
      </c>
      <c r="M1354">
        <v>4</v>
      </c>
      <c r="N1354" t="s">
        <v>116</v>
      </c>
      <c r="O1354" s="1">
        <v>45448</v>
      </c>
      <c r="P1354" s="1">
        <v>45491</v>
      </c>
      <c r="Q1354">
        <v>943</v>
      </c>
      <c r="R1354">
        <v>5.5</v>
      </c>
      <c r="S1354" t="s">
        <v>93</v>
      </c>
    </row>
    <row r="1355" spans="1:19" x14ac:dyDescent="0.3">
      <c r="A1355" t="s">
        <v>2786</v>
      </c>
      <c r="B1355" t="s">
        <v>130</v>
      </c>
      <c r="C1355" s="2">
        <v>38316</v>
      </c>
      <c r="D1355" t="s">
        <v>10</v>
      </c>
      <c r="E1355" t="s">
        <v>22</v>
      </c>
      <c r="F1355" t="s">
        <v>52</v>
      </c>
      <c r="G1355" t="s">
        <v>13</v>
      </c>
      <c r="H1355" t="s">
        <v>54</v>
      </c>
      <c r="I1355" t="s">
        <v>13</v>
      </c>
      <c r="J1355" t="s">
        <v>25</v>
      </c>
      <c r="K1355" t="s">
        <v>2787</v>
      </c>
      <c r="L1355" t="s">
        <v>46</v>
      </c>
      <c r="M1355" t="s">
        <v>37</v>
      </c>
      <c r="N1355" t="s">
        <v>18</v>
      </c>
      <c r="O1355" s="1">
        <v>45769</v>
      </c>
      <c r="P1355" s="1">
        <v>45839</v>
      </c>
      <c r="Q1355">
        <v>2404</v>
      </c>
      <c r="R1355">
        <v>9.5</v>
      </c>
      <c r="S1355" t="s">
        <v>19</v>
      </c>
    </row>
    <row r="1356" spans="1:19" x14ac:dyDescent="0.3">
      <c r="A1356" t="s">
        <v>2788</v>
      </c>
      <c r="B1356" t="s">
        <v>130</v>
      </c>
      <c r="C1356" s="2">
        <v>74721</v>
      </c>
      <c r="D1356" t="s">
        <v>10</v>
      </c>
      <c r="E1356" t="s">
        <v>11</v>
      </c>
      <c r="F1356" t="s">
        <v>52</v>
      </c>
      <c r="G1356" t="s">
        <v>80</v>
      </c>
      <c r="H1356" t="s">
        <v>14</v>
      </c>
      <c r="I1356" t="s">
        <v>80</v>
      </c>
      <c r="J1356" t="s">
        <v>25</v>
      </c>
      <c r="K1356" t="s">
        <v>2789</v>
      </c>
      <c r="L1356" t="s">
        <v>27</v>
      </c>
      <c r="M1356">
        <v>8</v>
      </c>
      <c r="N1356" t="s">
        <v>28</v>
      </c>
      <c r="O1356" s="1">
        <v>45298</v>
      </c>
      <c r="P1356" s="1">
        <v>45316</v>
      </c>
      <c r="Q1356">
        <v>2131</v>
      </c>
      <c r="R1356">
        <v>6</v>
      </c>
      <c r="S1356" t="s">
        <v>57</v>
      </c>
    </row>
    <row r="1357" spans="1:19" x14ac:dyDescent="0.3">
      <c r="A1357" t="s">
        <v>2790</v>
      </c>
      <c r="B1357" t="s">
        <v>9</v>
      </c>
      <c r="C1357" s="2">
        <v>131757</v>
      </c>
      <c r="D1357" t="s">
        <v>10</v>
      </c>
      <c r="E1357" t="s">
        <v>88</v>
      </c>
      <c r="F1357" t="s">
        <v>99</v>
      </c>
      <c r="G1357" t="s">
        <v>80</v>
      </c>
      <c r="H1357" t="s">
        <v>35</v>
      </c>
      <c r="I1357" t="s">
        <v>80</v>
      </c>
      <c r="J1357" t="s">
        <v>15</v>
      </c>
      <c r="K1357" t="s">
        <v>2791</v>
      </c>
      <c r="L1357" t="s">
        <v>46</v>
      </c>
      <c r="M1357">
        <v>18</v>
      </c>
      <c r="N1357" t="s">
        <v>149</v>
      </c>
      <c r="O1357" s="1">
        <v>45734</v>
      </c>
      <c r="P1357" s="1">
        <v>45750</v>
      </c>
      <c r="Q1357">
        <v>2084</v>
      </c>
      <c r="R1357">
        <v>8.8000000000000007</v>
      </c>
      <c r="S1357" t="s">
        <v>128</v>
      </c>
    </row>
    <row r="1358" spans="1:19" x14ac:dyDescent="0.3">
      <c r="A1358" t="s">
        <v>2792</v>
      </c>
      <c r="B1358" t="s">
        <v>83</v>
      </c>
      <c r="C1358" s="2">
        <v>179763</v>
      </c>
      <c r="D1358" t="s">
        <v>10</v>
      </c>
      <c r="E1358" t="s">
        <v>11</v>
      </c>
      <c r="F1358" t="s">
        <v>52</v>
      </c>
      <c r="G1358" t="s">
        <v>153</v>
      </c>
      <c r="H1358" t="s">
        <v>14</v>
      </c>
      <c r="I1358" t="s">
        <v>153</v>
      </c>
      <c r="J1358" t="s">
        <v>37</v>
      </c>
      <c r="K1358" t="s">
        <v>2793</v>
      </c>
      <c r="L1358" t="s">
        <v>17</v>
      </c>
      <c r="M1358">
        <v>6</v>
      </c>
      <c r="N1358" t="s">
        <v>86</v>
      </c>
      <c r="O1358" s="1">
        <v>45422</v>
      </c>
      <c r="P1358" s="1">
        <v>45452</v>
      </c>
      <c r="Q1358">
        <v>1265</v>
      </c>
      <c r="R1358">
        <v>7.4</v>
      </c>
      <c r="S1358" t="s">
        <v>29</v>
      </c>
    </row>
    <row r="1359" spans="1:19" x14ac:dyDescent="0.3">
      <c r="A1359" t="s">
        <v>2794</v>
      </c>
      <c r="B1359" t="s">
        <v>161</v>
      </c>
      <c r="C1359" s="2">
        <v>54017</v>
      </c>
      <c r="D1359" t="s">
        <v>51</v>
      </c>
      <c r="E1359" t="s">
        <v>22</v>
      </c>
      <c r="F1359" t="s">
        <v>99</v>
      </c>
      <c r="G1359" t="s">
        <v>120</v>
      </c>
      <c r="H1359" t="s">
        <v>14</v>
      </c>
      <c r="I1359" t="s">
        <v>34</v>
      </c>
      <c r="J1359" t="s">
        <v>37</v>
      </c>
      <c r="K1359" t="s">
        <v>2795</v>
      </c>
      <c r="L1359" t="s">
        <v>17</v>
      </c>
      <c r="M1359" t="s">
        <v>37</v>
      </c>
      <c r="N1359" t="s">
        <v>101</v>
      </c>
      <c r="O1359" s="1">
        <v>45489</v>
      </c>
      <c r="P1359" s="1">
        <v>45523</v>
      </c>
      <c r="Q1359">
        <v>2461</v>
      </c>
      <c r="R1359">
        <v>5.2</v>
      </c>
      <c r="S1359" t="s">
        <v>19</v>
      </c>
    </row>
    <row r="1360" spans="1:19" x14ac:dyDescent="0.3">
      <c r="A1360" t="s">
        <v>2796</v>
      </c>
      <c r="B1360" t="s">
        <v>43</v>
      </c>
      <c r="C1360" s="2">
        <v>41811</v>
      </c>
      <c r="D1360" t="s">
        <v>10</v>
      </c>
      <c r="E1360" t="s">
        <v>22</v>
      </c>
      <c r="F1360" t="s">
        <v>33</v>
      </c>
      <c r="G1360" t="s">
        <v>44</v>
      </c>
      <c r="H1360" t="s">
        <v>14</v>
      </c>
      <c r="I1360" t="s">
        <v>44</v>
      </c>
      <c r="J1360" t="s">
        <v>25</v>
      </c>
      <c r="K1360" t="s">
        <v>2797</v>
      </c>
      <c r="L1360" t="s">
        <v>17</v>
      </c>
      <c r="M1360">
        <v>1</v>
      </c>
      <c r="N1360" t="s">
        <v>69</v>
      </c>
      <c r="O1360" s="1">
        <v>45661</v>
      </c>
      <c r="P1360" s="1">
        <v>45696</v>
      </c>
      <c r="Q1360">
        <v>1739</v>
      </c>
      <c r="R1360">
        <v>6.7</v>
      </c>
      <c r="S1360" t="s">
        <v>73</v>
      </c>
    </row>
    <row r="1361" spans="1:19" x14ac:dyDescent="0.3">
      <c r="A1361" t="s">
        <v>2798</v>
      </c>
      <c r="B1361" t="s">
        <v>75</v>
      </c>
      <c r="C1361" s="2">
        <v>89500</v>
      </c>
      <c r="D1361" t="s">
        <v>51</v>
      </c>
      <c r="E1361" t="s">
        <v>32</v>
      </c>
      <c r="F1361" t="s">
        <v>12</v>
      </c>
      <c r="G1361" t="s">
        <v>53</v>
      </c>
      <c r="H1361" t="s">
        <v>14</v>
      </c>
      <c r="I1361" t="s">
        <v>53</v>
      </c>
      <c r="J1361" t="s">
        <v>25</v>
      </c>
      <c r="K1361" t="s">
        <v>2799</v>
      </c>
      <c r="L1361" t="s">
        <v>27</v>
      </c>
      <c r="M1361">
        <v>2</v>
      </c>
      <c r="N1361" t="s">
        <v>77</v>
      </c>
      <c r="O1361" s="1">
        <v>45538</v>
      </c>
      <c r="P1361" s="1">
        <v>45569</v>
      </c>
      <c r="Q1361">
        <v>1848</v>
      </c>
      <c r="R1361">
        <v>5.8</v>
      </c>
      <c r="S1361" t="s">
        <v>29</v>
      </c>
    </row>
    <row r="1362" spans="1:19" x14ac:dyDescent="0.3">
      <c r="A1362" t="s">
        <v>2800</v>
      </c>
      <c r="B1362" t="s">
        <v>31</v>
      </c>
      <c r="C1362" s="2">
        <v>115817</v>
      </c>
      <c r="D1362" t="s">
        <v>10</v>
      </c>
      <c r="E1362" t="s">
        <v>11</v>
      </c>
      <c r="F1362" t="s">
        <v>12</v>
      </c>
      <c r="G1362" t="s">
        <v>166</v>
      </c>
      <c r="H1362" t="s">
        <v>35</v>
      </c>
      <c r="I1362" t="s">
        <v>84</v>
      </c>
      <c r="J1362" t="s">
        <v>37</v>
      </c>
      <c r="K1362" t="s">
        <v>2801</v>
      </c>
      <c r="L1362" t="s">
        <v>39</v>
      </c>
      <c r="M1362">
        <v>8</v>
      </c>
      <c r="N1362" t="s">
        <v>18</v>
      </c>
      <c r="O1362" s="1">
        <v>45679</v>
      </c>
      <c r="P1362" s="1">
        <v>45701</v>
      </c>
      <c r="Q1362">
        <v>2384</v>
      </c>
      <c r="R1362">
        <v>8.1999999999999993</v>
      </c>
      <c r="S1362" t="s">
        <v>234</v>
      </c>
    </row>
    <row r="1363" spans="1:19" x14ac:dyDescent="0.3">
      <c r="A1363" t="s">
        <v>2802</v>
      </c>
      <c r="B1363" t="s">
        <v>83</v>
      </c>
      <c r="C1363" s="2">
        <v>227863</v>
      </c>
      <c r="D1363" t="s">
        <v>10</v>
      </c>
      <c r="E1363" t="s">
        <v>88</v>
      </c>
      <c r="F1363" t="s">
        <v>33</v>
      </c>
      <c r="G1363" t="s">
        <v>23</v>
      </c>
      <c r="H1363" t="s">
        <v>14</v>
      </c>
      <c r="I1363" t="s">
        <v>23</v>
      </c>
      <c r="J1363" t="s">
        <v>25</v>
      </c>
      <c r="K1363" t="s">
        <v>2803</v>
      </c>
      <c r="L1363" t="s">
        <v>17</v>
      </c>
      <c r="M1363">
        <v>19</v>
      </c>
      <c r="N1363" t="s">
        <v>77</v>
      </c>
      <c r="O1363" s="1">
        <v>45583</v>
      </c>
      <c r="P1363" s="1">
        <v>45600</v>
      </c>
      <c r="Q1363">
        <v>1452</v>
      </c>
      <c r="R1363">
        <v>9.8000000000000007</v>
      </c>
      <c r="S1363" t="s">
        <v>29</v>
      </c>
    </row>
    <row r="1364" spans="1:19" x14ac:dyDescent="0.3">
      <c r="A1364" t="s">
        <v>2804</v>
      </c>
      <c r="B1364" t="s">
        <v>103</v>
      </c>
      <c r="C1364" s="2">
        <v>78244</v>
      </c>
      <c r="D1364" t="s">
        <v>10</v>
      </c>
      <c r="E1364" t="s">
        <v>22</v>
      </c>
      <c r="F1364" t="s">
        <v>33</v>
      </c>
      <c r="G1364" t="s">
        <v>126</v>
      </c>
      <c r="H1364" t="s">
        <v>54</v>
      </c>
      <c r="I1364" t="s">
        <v>126</v>
      </c>
      <c r="J1364" t="s">
        <v>15</v>
      </c>
      <c r="K1364" t="s">
        <v>2805</v>
      </c>
      <c r="L1364" t="s">
        <v>46</v>
      </c>
      <c r="M1364">
        <v>1</v>
      </c>
      <c r="N1364" t="s">
        <v>62</v>
      </c>
      <c r="O1364" s="1">
        <v>45715</v>
      </c>
      <c r="P1364" s="1">
        <v>45757</v>
      </c>
      <c r="Q1364">
        <v>1466</v>
      </c>
      <c r="R1364">
        <v>9.4</v>
      </c>
      <c r="S1364" t="s">
        <v>174</v>
      </c>
    </row>
    <row r="1365" spans="1:19" x14ac:dyDescent="0.3">
      <c r="A1365" t="s">
        <v>2806</v>
      </c>
      <c r="B1365" t="s">
        <v>183</v>
      </c>
      <c r="C1365" s="2">
        <v>162762</v>
      </c>
      <c r="D1365" t="s">
        <v>10</v>
      </c>
      <c r="E1365" t="s">
        <v>88</v>
      </c>
      <c r="F1365" t="s">
        <v>12</v>
      </c>
      <c r="G1365" t="s">
        <v>23</v>
      </c>
      <c r="H1365" t="s">
        <v>54</v>
      </c>
      <c r="I1365" t="s">
        <v>23</v>
      </c>
      <c r="J1365" t="s">
        <v>25</v>
      </c>
      <c r="K1365" t="s">
        <v>2807</v>
      </c>
      <c r="L1365" t="s">
        <v>17</v>
      </c>
      <c r="M1365">
        <v>18</v>
      </c>
      <c r="N1365" t="s">
        <v>62</v>
      </c>
      <c r="O1365" s="1">
        <v>45466</v>
      </c>
      <c r="P1365" s="1">
        <v>45535</v>
      </c>
      <c r="Q1365">
        <v>2018</v>
      </c>
      <c r="R1365">
        <v>9.1</v>
      </c>
      <c r="S1365" t="s">
        <v>29</v>
      </c>
    </row>
    <row r="1366" spans="1:19" x14ac:dyDescent="0.3">
      <c r="A1366" t="s">
        <v>2808</v>
      </c>
      <c r="B1366" t="s">
        <v>103</v>
      </c>
      <c r="C1366" s="2">
        <v>203007</v>
      </c>
      <c r="D1366" t="s">
        <v>51</v>
      </c>
      <c r="E1366" t="s">
        <v>88</v>
      </c>
      <c r="F1366" t="s">
        <v>52</v>
      </c>
      <c r="G1366" t="s">
        <v>60</v>
      </c>
      <c r="H1366" t="s">
        <v>14</v>
      </c>
      <c r="I1366" t="s">
        <v>60</v>
      </c>
      <c r="J1366" t="s">
        <v>25</v>
      </c>
      <c r="K1366" t="s">
        <v>2809</v>
      </c>
      <c r="L1366" t="s">
        <v>27</v>
      </c>
      <c r="M1366">
        <v>13</v>
      </c>
      <c r="N1366" t="s">
        <v>28</v>
      </c>
      <c r="O1366" s="1">
        <v>45665</v>
      </c>
      <c r="P1366" s="1">
        <v>45734</v>
      </c>
      <c r="Q1366">
        <v>927</v>
      </c>
      <c r="R1366">
        <v>6.3</v>
      </c>
      <c r="S1366" t="s">
        <v>78</v>
      </c>
    </row>
    <row r="1367" spans="1:19" x14ac:dyDescent="0.3">
      <c r="A1367" t="s">
        <v>2810</v>
      </c>
      <c r="B1367" t="s">
        <v>50</v>
      </c>
      <c r="C1367" s="2">
        <v>87707</v>
      </c>
      <c r="D1367" t="s">
        <v>10</v>
      </c>
      <c r="E1367" t="s">
        <v>11</v>
      </c>
      <c r="F1367" t="s">
        <v>52</v>
      </c>
      <c r="G1367" t="s">
        <v>44</v>
      </c>
      <c r="H1367" t="s">
        <v>54</v>
      </c>
      <c r="I1367" t="s">
        <v>44</v>
      </c>
      <c r="J1367" t="s">
        <v>37</v>
      </c>
      <c r="K1367" t="s">
        <v>2811</v>
      </c>
      <c r="L1367" t="s">
        <v>27</v>
      </c>
      <c r="M1367">
        <v>5</v>
      </c>
      <c r="N1367" t="s">
        <v>116</v>
      </c>
      <c r="O1367" s="1">
        <v>45710</v>
      </c>
      <c r="P1367" s="1">
        <v>45766</v>
      </c>
      <c r="Q1367">
        <v>1389</v>
      </c>
      <c r="R1367">
        <v>8.1</v>
      </c>
      <c r="S1367" t="s">
        <v>93</v>
      </c>
    </row>
    <row r="1368" spans="1:19" x14ac:dyDescent="0.3">
      <c r="A1368" t="s">
        <v>2812</v>
      </c>
      <c r="B1368" t="s">
        <v>75</v>
      </c>
      <c r="C1368" s="2">
        <v>66052</v>
      </c>
      <c r="D1368" t="s">
        <v>10</v>
      </c>
      <c r="E1368" t="s">
        <v>32</v>
      </c>
      <c r="F1368" t="s">
        <v>99</v>
      </c>
      <c r="G1368" t="s">
        <v>158</v>
      </c>
      <c r="H1368" t="s">
        <v>54</v>
      </c>
      <c r="I1368" t="s">
        <v>158</v>
      </c>
      <c r="J1368" t="s">
        <v>25</v>
      </c>
      <c r="K1368" t="s">
        <v>2813</v>
      </c>
      <c r="L1368" t="s">
        <v>39</v>
      </c>
      <c r="M1368">
        <v>4</v>
      </c>
      <c r="N1368" t="s">
        <v>62</v>
      </c>
      <c r="O1368" s="1">
        <v>45569</v>
      </c>
      <c r="P1368" s="1">
        <v>45608</v>
      </c>
      <c r="Q1368">
        <v>1931</v>
      </c>
      <c r="R1368">
        <v>5.3</v>
      </c>
      <c r="S1368" t="s">
        <v>70</v>
      </c>
    </row>
    <row r="1369" spans="1:19" x14ac:dyDescent="0.3">
      <c r="A1369" t="s">
        <v>2814</v>
      </c>
      <c r="B1369" t="s">
        <v>21</v>
      </c>
      <c r="C1369" s="2">
        <v>186783</v>
      </c>
      <c r="D1369" t="s">
        <v>10</v>
      </c>
      <c r="E1369" t="s">
        <v>88</v>
      </c>
      <c r="F1369" t="s">
        <v>12</v>
      </c>
      <c r="G1369" t="s">
        <v>166</v>
      </c>
      <c r="H1369" t="s">
        <v>35</v>
      </c>
      <c r="I1369" t="s">
        <v>36</v>
      </c>
      <c r="J1369" t="s">
        <v>25</v>
      </c>
      <c r="K1369" t="s">
        <v>2815</v>
      </c>
      <c r="L1369" t="s">
        <v>27</v>
      </c>
      <c r="M1369">
        <v>12</v>
      </c>
      <c r="N1369" t="s">
        <v>47</v>
      </c>
      <c r="O1369" s="1">
        <v>45472</v>
      </c>
      <c r="P1369" s="1">
        <v>45498</v>
      </c>
      <c r="Q1369">
        <v>1810</v>
      </c>
      <c r="R1369">
        <v>6</v>
      </c>
      <c r="S1369" t="s">
        <v>70</v>
      </c>
    </row>
    <row r="1370" spans="1:19" x14ac:dyDescent="0.3">
      <c r="A1370" t="s">
        <v>2816</v>
      </c>
      <c r="B1370" t="s">
        <v>183</v>
      </c>
      <c r="C1370" s="2">
        <v>86969</v>
      </c>
      <c r="D1370" t="s">
        <v>10</v>
      </c>
      <c r="E1370" t="s">
        <v>11</v>
      </c>
      <c r="F1370" t="s">
        <v>12</v>
      </c>
      <c r="G1370" t="s">
        <v>44</v>
      </c>
      <c r="H1370" t="s">
        <v>14</v>
      </c>
      <c r="I1370" t="s">
        <v>84</v>
      </c>
      <c r="J1370" t="s">
        <v>15</v>
      </c>
      <c r="K1370" t="s">
        <v>2817</v>
      </c>
      <c r="L1370" t="s">
        <v>46</v>
      </c>
      <c r="M1370">
        <v>9</v>
      </c>
      <c r="N1370" t="s">
        <v>69</v>
      </c>
      <c r="O1370" s="1">
        <v>45575</v>
      </c>
      <c r="P1370" s="1">
        <v>45623</v>
      </c>
      <c r="Q1370">
        <v>2320</v>
      </c>
      <c r="R1370">
        <v>9.8000000000000007</v>
      </c>
      <c r="S1370" t="s">
        <v>93</v>
      </c>
    </row>
    <row r="1371" spans="1:19" x14ac:dyDescent="0.3">
      <c r="A1371" t="s">
        <v>2818</v>
      </c>
      <c r="B1371" t="s">
        <v>137</v>
      </c>
      <c r="C1371" s="2">
        <v>92941</v>
      </c>
      <c r="D1371" t="s">
        <v>10</v>
      </c>
      <c r="E1371" t="s">
        <v>11</v>
      </c>
      <c r="F1371" t="s">
        <v>12</v>
      </c>
      <c r="G1371" t="s">
        <v>44</v>
      </c>
      <c r="H1371" t="s">
        <v>54</v>
      </c>
      <c r="I1371" t="s">
        <v>44</v>
      </c>
      <c r="J1371" t="s">
        <v>25</v>
      </c>
      <c r="K1371" t="s">
        <v>2819</v>
      </c>
      <c r="L1371" t="s">
        <v>39</v>
      </c>
      <c r="M1371">
        <v>9</v>
      </c>
      <c r="N1371" t="s">
        <v>86</v>
      </c>
      <c r="O1371" s="1">
        <v>45697</v>
      </c>
      <c r="P1371" s="1">
        <v>45770</v>
      </c>
      <c r="Q1371">
        <v>761</v>
      </c>
      <c r="R1371">
        <v>8.6999999999999993</v>
      </c>
      <c r="S1371" t="s">
        <v>48</v>
      </c>
    </row>
    <row r="1372" spans="1:19" x14ac:dyDescent="0.3">
      <c r="A1372" t="s">
        <v>2820</v>
      </c>
      <c r="B1372" t="s">
        <v>75</v>
      </c>
      <c r="C1372" s="2">
        <v>195405</v>
      </c>
      <c r="D1372" t="s">
        <v>10</v>
      </c>
      <c r="E1372" t="s">
        <v>11</v>
      </c>
      <c r="F1372" t="s">
        <v>99</v>
      </c>
      <c r="G1372" t="s">
        <v>153</v>
      </c>
      <c r="H1372" t="s">
        <v>14</v>
      </c>
      <c r="I1372" t="s">
        <v>53</v>
      </c>
      <c r="J1372" t="s">
        <v>15</v>
      </c>
      <c r="K1372" t="s">
        <v>1565</v>
      </c>
      <c r="L1372" t="s">
        <v>17</v>
      </c>
      <c r="M1372">
        <v>7</v>
      </c>
      <c r="N1372" t="s">
        <v>101</v>
      </c>
      <c r="O1372" s="1">
        <v>45729</v>
      </c>
      <c r="P1372" s="1">
        <v>45767</v>
      </c>
      <c r="Q1372">
        <v>1355</v>
      </c>
      <c r="R1372">
        <v>6.6</v>
      </c>
      <c r="S1372" t="s">
        <v>63</v>
      </c>
    </row>
    <row r="1373" spans="1:19" x14ac:dyDescent="0.3">
      <c r="A1373" t="s">
        <v>2821</v>
      </c>
      <c r="B1373" t="s">
        <v>145</v>
      </c>
      <c r="C1373" s="2">
        <v>135743</v>
      </c>
      <c r="D1373" t="s">
        <v>10</v>
      </c>
      <c r="E1373" t="s">
        <v>32</v>
      </c>
      <c r="F1373" t="s">
        <v>52</v>
      </c>
      <c r="G1373" t="s">
        <v>95</v>
      </c>
      <c r="H1373" t="s">
        <v>35</v>
      </c>
      <c r="I1373" t="s">
        <v>95</v>
      </c>
      <c r="J1373" t="s">
        <v>15</v>
      </c>
      <c r="K1373" t="s">
        <v>2822</v>
      </c>
      <c r="L1373" t="s">
        <v>46</v>
      </c>
      <c r="M1373">
        <v>3</v>
      </c>
      <c r="N1373" t="s">
        <v>40</v>
      </c>
      <c r="O1373" s="1">
        <v>45337</v>
      </c>
      <c r="P1373" s="1">
        <v>45396</v>
      </c>
      <c r="Q1373">
        <v>1245</v>
      </c>
      <c r="R1373">
        <v>9.1</v>
      </c>
      <c r="S1373" t="s">
        <v>78</v>
      </c>
    </row>
    <row r="1374" spans="1:19" x14ac:dyDescent="0.3">
      <c r="A1374" t="s">
        <v>2823</v>
      </c>
      <c r="B1374" t="s">
        <v>183</v>
      </c>
      <c r="C1374" s="2">
        <v>62950</v>
      </c>
      <c r="D1374" t="s">
        <v>10</v>
      </c>
      <c r="E1374" t="s">
        <v>32</v>
      </c>
      <c r="F1374" t="s">
        <v>12</v>
      </c>
      <c r="G1374" t="s">
        <v>13</v>
      </c>
      <c r="H1374" t="s">
        <v>54</v>
      </c>
      <c r="I1374" t="s">
        <v>13</v>
      </c>
      <c r="J1374" t="s">
        <v>25</v>
      </c>
      <c r="K1374" t="s">
        <v>2824</v>
      </c>
      <c r="L1374" t="s">
        <v>17</v>
      </c>
      <c r="M1374">
        <v>4</v>
      </c>
      <c r="N1374" t="s">
        <v>97</v>
      </c>
      <c r="O1374" s="1">
        <v>45612</v>
      </c>
      <c r="P1374" s="1">
        <v>45679</v>
      </c>
      <c r="Q1374">
        <v>2372</v>
      </c>
      <c r="R1374">
        <v>6.5</v>
      </c>
      <c r="S1374" t="s">
        <v>227</v>
      </c>
    </row>
    <row r="1375" spans="1:19" x14ac:dyDescent="0.3">
      <c r="A1375" t="s">
        <v>2825</v>
      </c>
      <c r="B1375" t="s">
        <v>176</v>
      </c>
      <c r="C1375" s="2">
        <v>289435</v>
      </c>
      <c r="D1375" t="s">
        <v>10</v>
      </c>
      <c r="E1375" t="s">
        <v>88</v>
      </c>
      <c r="F1375" t="s">
        <v>33</v>
      </c>
      <c r="G1375" t="s">
        <v>140</v>
      </c>
      <c r="H1375" t="s">
        <v>35</v>
      </c>
      <c r="I1375" t="s">
        <v>140</v>
      </c>
      <c r="J1375" t="s">
        <v>25</v>
      </c>
      <c r="K1375" t="s">
        <v>1060</v>
      </c>
      <c r="L1375" t="s">
        <v>17</v>
      </c>
      <c r="M1375">
        <v>15</v>
      </c>
      <c r="N1375" t="s">
        <v>149</v>
      </c>
      <c r="O1375" s="1">
        <v>45660</v>
      </c>
      <c r="P1375" s="1">
        <v>45678</v>
      </c>
      <c r="Q1375">
        <v>1637</v>
      </c>
      <c r="R1375">
        <v>8.3000000000000007</v>
      </c>
      <c r="S1375" t="s">
        <v>57</v>
      </c>
    </row>
    <row r="1376" spans="1:19" x14ac:dyDescent="0.3">
      <c r="A1376" t="s">
        <v>2826</v>
      </c>
      <c r="B1376" t="s">
        <v>75</v>
      </c>
      <c r="C1376" s="2">
        <v>103040</v>
      </c>
      <c r="D1376" t="s">
        <v>10</v>
      </c>
      <c r="E1376" t="s">
        <v>22</v>
      </c>
      <c r="F1376" t="s">
        <v>12</v>
      </c>
      <c r="G1376" t="s">
        <v>126</v>
      </c>
      <c r="H1376" t="s">
        <v>35</v>
      </c>
      <c r="I1376" t="s">
        <v>126</v>
      </c>
      <c r="J1376" t="s">
        <v>37</v>
      </c>
      <c r="K1376" t="s">
        <v>2349</v>
      </c>
      <c r="L1376" t="s">
        <v>27</v>
      </c>
      <c r="M1376">
        <v>1</v>
      </c>
      <c r="N1376" t="s">
        <v>47</v>
      </c>
      <c r="O1376" s="1">
        <v>45726</v>
      </c>
      <c r="P1376" s="1">
        <v>45766</v>
      </c>
      <c r="Q1376">
        <v>2473</v>
      </c>
      <c r="R1376">
        <v>9.6</v>
      </c>
      <c r="S1376" t="s">
        <v>117</v>
      </c>
    </row>
    <row r="1377" spans="1:19" x14ac:dyDescent="0.3">
      <c r="A1377" t="s">
        <v>2827</v>
      </c>
      <c r="B1377" t="s">
        <v>110</v>
      </c>
      <c r="C1377" s="2">
        <v>102678</v>
      </c>
      <c r="D1377" t="s">
        <v>10</v>
      </c>
      <c r="E1377" t="s">
        <v>11</v>
      </c>
      <c r="F1377" t="s">
        <v>52</v>
      </c>
      <c r="G1377" t="s">
        <v>13</v>
      </c>
      <c r="H1377" t="s">
        <v>35</v>
      </c>
      <c r="I1377" t="s">
        <v>13</v>
      </c>
      <c r="J1377" t="s">
        <v>15</v>
      </c>
      <c r="K1377" t="s">
        <v>878</v>
      </c>
      <c r="L1377" t="s">
        <v>27</v>
      </c>
      <c r="M1377">
        <v>5</v>
      </c>
      <c r="N1377" t="s">
        <v>47</v>
      </c>
      <c r="O1377" s="1">
        <v>45404</v>
      </c>
      <c r="P1377" s="1">
        <v>45446</v>
      </c>
      <c r="Q1377">
        <v>2029</v>
      </c>
      <c r="R1377">
        <v>7.3</v>
      </c>
      <c r="S1377" t="s">
        <v>78</v>
      </c>
    </row>
    <row r="1378" spans="1:19" x14ac:dyDescent="0.3">
      <c r="A1378" t="s">
        <v>2828</v>
      </c>
      <c r="B1378" t="s">
        <v>183</v>
      </c>
      <c r="C1378" s="2">
        <v>131748</v>
      </c>
      <c r="D1378" t="s">
        <v>10</v>
      </c>
      <c r="E1378" t="s">
        <v>88</v>
      </c>
      <c r="F1378" t="s">
        <v>52</v>
      </c>
      <c r="G1378" t="s">
        <v>36</v>
      </c>
      <c r="H1378" t="s">
        <v>54</v>
      </c>
      <c r="I1378" t="s">
        <v>36</v>
      </c>
      <c r="J1378" t="s">
        <v>37</v>
      </c>
      <c r="K1378" t="s">
        <v>2829</v>
      </c>
      <c r="L1378" t="s">
        <v>39</v>
      </c>
      <c r="M1378">
        <v>14</v>
      </c>
      <c r="N1378" t="s">
        <v>86</v>
      </c>
      <c r="O1378" s="1">
        <v>45580</v>
      </c>
      <c r="P1378" s="1">
        <v>45643</v>
      </c>
      <c r="Q1378">
        <v>658</v>
      </c>
      <c r="R1378">
        <v>6.7</v>
      </c>
      <c r="S1378" t="s">
        <v>19</v>
      </c>
    </row>
    <row r="1379" spans="1:19" x14ac:dyDescent="0.3">
      <c r="A1379" t="s">
        <v>2830</v>
      </c>
      <c r="B1379" t="s">
        <v>114</v>
      </c>
      <c r="C1379" s="2">
        <v>123064</v>
      </c>
      <c r="D1379" t="s">
        <v>10</v>
      </c>
      <c r="E1379" t="s">
        <v>11</v>
      </c>
      <c r="F1379" t="s">
        <v>12</v>
      </c>
      <c r="G1379" t="s">
        <v>166</v>
      </c>
      <c r="H1379" t="s">
        <v>35</v>
      </c>
      <c r="I1379" t="s">
        <v>80</v>
      </c>
      <c r="J1379" t="s">
        <v>37</v>
      </c>
      <c r="K1379" t="s">
        <v>2831</v>
      </c>
      <c r="L1379" t="s">
        <v>17</v>
      </c>
      <c r="M1379">
        <v>7</v>
      </c>
      <c r="N1379" t="s">
        <v>149</v>
      </c>
      <c r="O1379" s="1">
        <v>45613</v>
      </c>
      <c r="P1379" s="1">
        <v>45629</v>
      </c>
      <c r="Q1379">
        <v>1264</v>
      </c>
      <c r="R1379">
        <v>6.1</v>
      </c>
      <c r="S1379" t="s">
        <v>70</v>
      </c>
    </row>
    <row r="1380" spans="1:19" x14ac:dyDescent="0.3">
      <c r="A1380" t="s">
        <v>2832</v>
      </c>
      <c r="B1380" t="s">
        <v>176</v>
      </c>
      <c r="C1380" s="2">
        <v>111672</v>
      </c>
      <c r="D1380" t="s">
        <v>10</v>
      </c>
      <c r="E1380" t="s">
        <v>22</v>
      </c>
      <c r="F1380" t="s">
        <v>33</v>
      </c>
      <c r="G1380" t="s">
        <v>95</v>
      </c>
      <c r="H1380" t="s">
        <v>35</v>
      </c>
      <c r="I1380" t="s">
        <v>95</v>
      </c>
      <c r="J1380" t="s">
        <v>25</v>
      </c>
      <c r="K1380" t="s">
        <v>2833</v>
      </c>
      <c r="L1380" t="s">
        <v>46</v>
      </c>
      <c r="M1380" t="s">
        <v>37</v>
      </c>
      <c r="N1380" t="s">
        <v>108</v>
      </c>
      <c r="O1380" s="1">
        <v>45554</v>
      </c>
      <c r="P1380" s="1">
        <v>45608</v>
      </c>
      <c r="Q1380">
        <v>2274</v>
      </c>
      <c r="R1380">
        <v>9.9</v>
      </c>
      <c r="S1380" t="s">
        <v>41</v>
      </c>
    </row>
    <row r="1381" spans="1:19" x14ac:dyDescent="0.3">
      <c r="A1381" t="s">
        <v>2834</v>
      </c>
      <c r="B1381" t="s">
        <v>176</v>
      </c>
      <c r="C1381" s="2">
        <v>136910</v>
      </c>
      <c r="D1381" t="s">
        <v>10</v>
      </c>
      <c r="E1381" t="s">
        <v>11</v>
      </c>
      <c r="F1381" t="s">
        <v>33</v>
      </c>
      <c r="G1381" t="s">
        <v>95</v>
      </c>
      <c r="H1381" t="s">
        <v>54</v>
      </c>
      <c r="I1381" t="s">
        <v>95</v>
      </c>
      <c r="J1381" t="s">
        <v>25</v>
      </c>
      <c r="K1381" t="s">
        <v>2835</v>
      </c>
      <c r="L1381" t="s">
        <v>39</v>
      </c>
      <c r="M1381">
        <v>8</v>
      </c>
      <c r="N1381" t="s">
        <v>62</v>
      </c>
      <c r="O1381" s="1">
        <v>45591</v>
      </c>
      <c r="P1381" s="1">
        <v>45662</v>
      </c>
      <c r="Q1381">
        <v>1890</v>
      </c>
      <c r="R1381">
        <v>6.1</v>
      </c>
      <c r="S1381" t="s">
        <v>19</v>
      </c>
    </row>
    <row r="1382" spans="1:19" x14ac:dyDescent="0.3">
      <c r="A1382" t="s">
        <v>2836</v>
      </c>
      <c r="B1382" t="s">
        <v>130</v>
      </c>
      <c r="C1382" s="2">
        <v>146263</v>
      </c>
      <c r="D1382" t="s">
        <v>10</v>
      </c>
      <c r="E1382" t="s">
        <v>88</v>
      </c>
      <c r="F1382" t="s">
        <v>52</v>
      </c>
      <c r="G1382" t="s">
        <v>44</v>
      </c>
      <c r="H1382" t="s">
        <v>54</v>
      </c>
      <c r="I1382" t="s">
        <v>80</v>
      </c>
      <c r="J1382" t="s">
        <v>15</v>
      </c>
      <c r="K1382" t="s">
        <v>2837</v>
      </c>
      <c r="L1382" t="s">
        <v>39</v>
      </c>
      <c r="M1382">
        <v>11</v>
      </c>
      <c r="N1382" t="s">
        <v>62</v>
      </c>
      <c r="O1382" s="1">
        <v>45390</v>
      </c>
      <c r="P1382" s="1">
        <v>45451</v>
      </c>
      <c r="Q1382">
        <v>1238</v>
      </c>
      <c r="R1382">
        <v>8</v>
      </c>
      <c r="S1382" t="s">
        <v>19</v>
      </c>
    </row>
    <row r="1383" spans="1:19" x14ac:dyDescent="0.3">
      <c r="A1383" t="s">
        <v>2838</v>
      </c>
      <c r="B1383" t="s">
        <v>183</v>
      </c>
      <c r="C1383" s="2">
        <v>128119</v>
      </c>
      <c r="D1383" t="s">
        <v>10</v>
      </c>
      <c r="E1383" t="s">
        <v>88</v>
      </c>
      <c r="F1383" t="s">
        <v>99</v>
      </c>
      <c r="G1383" t="s">
        <v>24</v>
      </c>
      <c r="H1383" t="s">
        <v>35</v>
      </c>
      <c r="I1383" t="s">
        <v>24</v>
      </c>
      <c r="J1383" t="s">
        <v>15</v>
      </c>
      <c r="K1383" t="s">
        <v>2839</v>
      </c>
      <c r="L1383" t="s">
        <v>27</v>
      </c>
      <c r="M1383">
        <v>15</v>
      </c>
      <c r="N1383" t="s">
        <v>40</v>
      </c>
      <c r="O1383" s="1">
        <v>45575</v>
      </c>
      <c r="P1383" s="1">
        <v>45609</v>
      </c>
      <c r="Q1383">
        <v>1513</v>
      </c>
      <c r="R1383">
        <v>9.9</v>
      </c>
      <c r="S1383" t="s">
        <v>112</v>
      </c>
    </row>
    <row r="1384" spans="1:19" x14ac:dyDescent="0.3">
      <c r="A1384" t="s">
        <v>2840</v>
      </c>
      <c r="B1384" t="s">
        <v>31</v>
      </c>
      <c r="C1384" s="2">
        <v>55093</v>
      </c>
      <c r="D1384" t="s">
        <v>10</v>
      </c>
      <c r="E1384" t="s">
        <v>22</v>
      </c>
      <c r="F1384" t="s">
        <v>33</v>
      </c>
      <c r="G1384" t="s">
        <v>13</v>
      </c>
      <c r="H1384" t="s">
        <v>14</v>
      </c>
      <c r="I1384" t="s">
        <v>13</v>
      </c>
      <c r="J1384" t="s">
        <v>25</v>
      </c>
      <c r="K1384" t="s">
        <v>2841</v>
      </c>
      <c r="L1384" t="s">
        <v>46</v>
      </c>
      <c r="M1384" t="s">
        <v>37</v>
      </c>
      <c r="N1384" t="s">
        <v>90</v>
      </c>
      <c r="O1384" s="1">
        <v>45652</v>
      </c>
      <c r="P1384" s="1">
        <v>45671</v>
      </c>
      <c r="Q1384">
        <v>1500</v>
      </c>
      <c r="R1384">
        <v>5.4</v>
      </c>
      <c r="S1384" t="s">
        <v>174</v>
      </c>
    </row>
    <row r="1385" spans="1:19" x14ac:dyDescent="0.3">
      <c r="A1385" t="s">
        <v>2842</v>
      </c>
      <c r="B1385" t="s">
        <v>103</v>
      </c>
      <c r="C1385" s="2">
        <v>47244</v>
      </c>
      <c r="D1385" t="s">
        <v>10</v>
      </c>
      <c r="E1385" t="s">
        <v>22</v>
      </c>
      <c r="F1385" t="s">
        <v>12</v>
      </c>
      <c r="G1385" t="s">
        <v>13</v>
      </c>
      <c r="H1385" t="s">
        <v>14</v>
      </c>
      <c r="I1385" t="s">
        <v>13</v>
      </c>
      <c r="J1385" t="s">
        <v>15</v>
      </c>
      <c r="K1385" t="s">
        <v>2843</v>
      </c>
      <c r="L1385" t="s">
        <v>39</v>
      </c>
      <c r="M1385" t="s">
        <v>37</v>
      </c>
      <c r="N1385" t="s">
        <v>86</v>
      </c>
      <c r="O1385" s="1">
        <v>45499</v>
      </c>
      <c r="P1385" s="1">
        <v>45519</v>
      </c>
      <c r="Q1385">
        <v>1335</v>
      </c>
      <c r="R1385">
        <v>6.7</v>
      </c>
      <c r="S1385" t="s">
        <v>128</v>
      </c>
    </row>
    <row r="1386" spans="1:19" x14ac:dyDescent="0.3">
      <c r="A1386" t="s">
        <v>2844</v>
      </c>
      <c r="B1386" t="s">
        <v>59</v>
      </c>
      <c r="C1386" s="2">
        <v>73307</v>
      </c>
      <c r="D1386" t="s">
        <v>51</v>
      </c>
      <c r="E1386" t="s">
        <v>32</v>
      </c>
      <c r="F1386" t="s">
        <v>12</v>
      </c>
      <c r="G1386" t="s">
        <v>60</v>
      </c>
      <c r="H1386" t="s">
        <v>54</v>
      </c>
      <c r="I1386" t="s">
        <v>60</v>
      </c>
      <c r="J1386" t="s">
        <v>25</v>
      </c>
      <c r="K1386" t="s">
        <v>2845</v>
      </c>
      <c r="L1386" t="s">
        <v>39</v>
      </c>
      <c r="M1386">
        <v>3</v>
      </c>
      <c r="N1386" t="s">
        <v>149</v>
      </c>
      <c r="O1386" s="1">
        <v>45461</v>
      </c>
      <c r="P1386" s="1">
        <v>45500</v>
      </c>
      <c r="Q1386">
        <v>528</v>
      </c>
      <c r="R1386">
        <v>7</v>
      </c>
      <c r="S1386" t="s">
        <v>117</v>
      </c>
    </row>
    <row r="1387" spans="1:19" x14ac:dyDescent="0.3">
      <c r="A1387" t="s">
        <v>2846</v>
      </c>
      <c r="B1387" t="s">
        <v>256</v>
      </c>
      <c r="C1387" s="2">
        <v>172415</v>
      </c>
      <c r="D1387" t="s">
        <v>10</v>
      </c>
      <c r="E1387" t="s">
        <v>88</v>
      </c>
      <c r="F1387" t="s">
        <v>12</v>
      </c>
      <c r="G1387" t="s">
        <v>140</v>
      </c>
      <c r="H1387" t="s">
        <v>35</v>
      </c>
      <c r="I1387" t="s">
        <v>140</v>
      </c>
      <c r="J1387" t="s">
        <v>37</v>
      </c>
      <c r="K1387" t="s">
        <v>2847</v>
      </c>
      <c r="L1387" t="s">
        <v>17</v>
      </c>
      <c r="M1387">
        <v>19</v>
      </c>
      <c r="N1387" t="s">
        <v>116</v>
      </c>
      <c r="O1387" s="1">
        <v>45360</v>
      </c>
      <c r="P1387" s="1">
        <v>45393</v>
      </c>
      <c r="Q1387">
        <v>1189</v>
      </c>
      <c r="R1387">
        <v>9.6</v>
      </c>
      <c r="S1387" t="s">
        <v>117</v>
      </c>
    </row>
    <row r="1388" spans="1:19" x14ac:dyDescent="0.3">
      <c r="A1388" t="s">
        <v>2848</v>
      </c>
      <c r="B1388" t="s">
        <v>114</v>
      </c>
      <c r="C1388" s="2">
        <v>55042</v>
      </c>
      <c r="D1388" t="s">
        <v>10</v>
      </c>
      <c r="E1388" t="s">
        <v>32</v>
      </c>
      <c r="F1388" t="s">
        <v>33</v>
      </c>
      <c r="G1388" t="s">
        <v>13</v>
      </c>
      <c r="H1388" t="s">
        <v>54</v>
      </c>
      <c r="I1388" t="s">
        <v>13</v>
      </c>
      <c r="J1388" t="s">
        <v>37</v>
      </c>
      <c r="K1388" t="s">
        <v>2849</v>
      </c>
      <c r="L1388" t="s">
        <v>39</v>
      </c>
      <c r="M1388">
        <v>2</v>
      </c>
      <c r="N1388" t="s">
        <v>77</v>
      </c>
      <c r="O1388" s="1">
        <v>45410</v>
      </c>
      <c r="P1388" s="1">
        <v>45475</v>
      </c>
      <c r="Q1388">
        <v>929</v>
      </c>
      <c r="R1388">
        <v>8.3000000000000007</v>
      </c>
      <c r="S1388" t="s">
        <v>128</v>
      </c>
    </row>
    <row r="1389" spans="1:19" x14ac:dyDescent="0.3">
      <c r="A1389" t="s">
        <v>2850</v>
      </c>
      <c r="B1389" t="s">
        <v>43</v>
      </c>
      <c r="C1389" s="2">
        <v>103322</v>
      </c>
      <c r="D1389" t="s">
        <v>51</v>
      </c>
      <c r="E1389" t="s">
        <v>11</v>
      </c>
      <c r="F1389" t="s">
        <v>12</v>
      </c>
      <c r="G1389" t="s">
        <v>60</v>
      </c>
      <c r="H1389" t="s">
        <v>54</v>
      </c>
      <c r="I1389" t="s">
        <v>60</v>
      </c>
      <c r="J1389" t="s">
        <v>37</v>
      </c>
      <c r="K1389" t="s">
        <v>2851</v>
      </c>
      <c r="L1389" t="s">
        <v>39</v>
      </c>
      <c r="M1389">
        <v>9</v>
      </c>
      <c r="N1389" t="s">
        <v>40</v>
      </c>
      <c r="O1389" s="1">
        <v>45295</v>
      </c>
      <c r="P1389" s="1">
        <v>45333</v>
      </c>
      <c r="Q1389">
        <v>1791</v>
      </c>
      <c r="R1389">
        <v>8.3000000000000007</v>
      </c>
      <c r="S1389" t="s">
        <v>63</v>
      </c>
    </row>
    <row r="1390" spans="1:19" x14ac:dyDescent="0.3">
      <c r="A1390" t="s">
        <v>2852</v>
      </c>
      <c r="B1390" t="s">
        <v>50</v>
      </c>
      <c r="C1390" s="2">
        <v>275544</v>
      </c>
      <c r="D1390" t="s">
        <v>10</v>
      </c>
      <c r="E1390" t="s">
        <v>88</v>
      </c>
      <c r="F1390" t="s">
        <v>99</v>
      </c>
      <c r="G1390" t="s">
        <v>153</v>
      </c>
      <c r="H1390" t="s">
        <v>54</v>
      </c>
      <c r="I1390" t="s">
        <v>153</v>
      </c>
      <c r="J1390" t="s">
        <v>15</v>
      </c>
      <c r="K1390" t="s">
        <v>2853</v>
      </c>
      <c r="L1390" t="s">
        <v>39</v>
      </c>
      <c r="M1390">
        <v>11</v>
      </c>
      <c r="N1390" t="s">
        <v>149</v>
      </c>
      <c r="O1390" s="1">
        <v>45768</v>
      </c>
      <c r="P1390" s="1">
        <v>45828</v>
      </c>
      <c r="Q1390">
        <v>2195</v>
      </c>
      <c r="R1390">
        <v>9.1999999999999993</v>
      </c>
      <c r="S1390" t="s">
        <v>128</v>
      </c>
    </row>
    <row r="1391" spans="1:19" x14ac:dyDescent="0.3">
      <c r="A1391" t="s">
        <v>2854</v>
      </c>
      <c r="B1391" t="s">
        <v>183</v>
      </c>
      <c r="C1391" s="2">
        <v>61256</v>
      </c>
      <c r="D1391" t="s">
        <v>10</v>
      </c>
      <c r="E1391" t="s">
        <v>32</v>
      </c>
      <c r="F1391" t="s">
        <v>12</v>
      </c>
      <c r="G1391" t="s">
        <v>36</v>
      </c>
      <c r="H1391" t="s">
        <v>35</v>
      </c>
      <c r="I1391" t="s">
        <v>24</v>
      </c>
      <c r="J1391" t="s">
        <v>37</v>
      </c>
      <c r="K1391" t="s">
        <v>2855</v>
      </c>
      <c r="L1391" t="s">
        <v>46</v>
      </c>
      <c r="M1391">
        <v>2</v>
      </c>
      <c r="N1391" t="s">
        <v>28</v>
      </c>
      <c r="O1391" s="1">
        <v>45564</v>
      </c>
      <c r="P1391" s="1">
        <v>45633</v>
      </c>
      <c r="Q1391">
        <v>2090</v>
      </c>
      <c r="R1391">
        <v>6.4</v>
      </c>
      <c r="S1391" t="s">
        <v>227</v>
      </c>
    </row>
    <row r="1392" spans="1:19" x14ac:dyDescent="0.3">
      <c r="A1392" t="s">
        <v>2856</v>
      </c>
      <c r="B1392" t="s">
        <v>21</v>
      </c>
      <c r="C1392" s="2">
        <v>171629</v>
      </c>
      <c r="D1392" t="s">
        <v>10</v>
      </c>
      <c r="E1392" t="s">
        <v>88</v>
      </c>
      <c r="F1392" t="s">
        <v>33</v>
      </c>
      <c r="G1392" t="s">
        <v>13</v>
      </c>
      <c r="H1392" t="s">
        <v>14</v>
      </c>
      <c r="I1392" t="s">
        <v>13</v>
      </c>
      <c r="J1392" t="s">
        <v>25</v>
      </c>
      <c r="K1392" t="s">
        <v>2857</v>
      </c>
      <c r="L1392" t="s">
        <v>17</v>
      </c>
      <c r="M1392">
        <v>14</v>
      </c>
      <c r="N1392" t="s">
        <v>116</v>
      </c>
      <c r="O1392" s="1">
        <v>45333</v>
      </c>
      <c r="P1392" s="1">
        <v>45361</v>
      </c>
      <c r="Q1392">
        <v>2288</v>
      </c>
      <c r="R1392">
        <v>9.8000000000000007</v>
      </c>
      <c r="S1392" t="s">
        <v>19</v>
      </c>
    </row>
    <row r="1393" spans="1:19" x14ac:dyDescent="0.3">
      <c r="A1393" t="s">
        <v>2858</v>
      </c>
      <c r="B1393" t="s">
        <v>130</v>
      </c>
      <c r="C1393" s="2">
        <v>85337</v>
      </c>
      <c r="D1393" t="s">
        <v>10</v>
      </c>
      <c r="E1393" t="s">
        <v>11</v>
      </c>
      <c r="F1393" t="s">
        <v>52</v>
      </c>
      <c r="G1393" t="s">
        <v>104</v>
      </c>
      <c r="H1393" t="s">
        <v>14</v>
      </c>
      <c r="I1393" t="s">
        <v>104</v>
      </c>
      <c r="J1393" t="s">
        <v>15</v>
      </c>
      <c r="K1393" t="s">
        <v>2859</v>
      </c>
      <c r="L1393" t="s">
        <v>46</v>
      </c>
      <c r="M1393">
        <v>6</v>
      </c>
      <c r="N1393" t="s">
        <v>101</v>
      </c>
      <c r="O1393" s="1">
        <v>45577</v>
      </c>
      <c r="P1393" s="1">
        <v>45615</v>
      </c>
      <c r="Q1393">
        <v>954</v>
      </c>
      <c r="R1393">
        <v>8.6</v>
      </c>
      <c r="S1393" t="s">
        <v>93</v>
      </c>
    </row>
    <row r="1394" spans="1:19" x14ac:dyDescent="0.3">
      <c r="A1394" t="s">
        <v>2860</v>
      </c>
      <c r="B1394" t="s">
        <v>145</v>
      </c>
      <c r="C1394" s="2">
        <v>117819</v>
      </c>
      <c r="D1394" t="s">
        <v>66</v>
      </c>
      <c r="E1394" t="s">
        <v>32</v>
      </c>
      <c r="F1394" t="s">
        <v>33</v>
      </c>
      <c r="G1394" t="s">
        <v>67</v>
      </c>
      <c r="H1394" t="s">
        <v>35</v>
      </c>
      <c r="I1394" t="s">
        <v>34</v>
      </c>
      <c r="J1394" t="s">
        <v>37</v>
      </c>
      <c r="K1394" t="s">
        <v>2861</v>
      </c>
      <c r="L1394" t="s">
        <v>46</v>
      </c>
      <c r="M1394">
        <v>3</v>
      </c>
      <c r="N1394" t="s">
        <v>90</v>
      </c>
      <c r="O1394" s="1">
        <v>45327</v>
      </c>
      <c r="P1394" s="1">
        <v>45349</v>
      </c>
      <c r="Q1394">
        <v>791</v>
      </c>
      <c r="R1394">
        <v>7.5</v>
      </c>
      <c r="S1394" t="s">
        <v>112</v>
      </c>
    </row>
    <row r="1395" spans="1:19" x14ac:dyDescent="0.3">
      <c r="A1395" t="s">
        <v>2862</v>
      </c>
      <c r="B1395" t="s">
        <v>176</v>
      </c>
      <c r="C1395" s="2">
        <v>75782</v>
      </c>
      <c r="D1395" t="s">
        <v>10</v>
      </c>
      <c r="E1395" t="s">
        <v>11</v>
      </c>
      <c r="F1395" t="s">
        <v>52</v>
      </c>
      <c r="G1395" t="s">
        <v>44</v>
      </c>
      <c r="H1395" t="s">
        <v>14</v>
      </c>
      <c r="I1395" t="s">
        <v>23</v>
      </c>
      <c r="J1395" t="s">
        <v>15</v>
      </c>
      <c r="K1395" t="s">
        <v>2863</v>
      </c>
      <c r="L1395" t="s">
        <v>27</v>
      </c>
      <c r="M1395">
        <v>7</v>
      </c>
      <c r="N1395" t="s">
        <v>97</v>
      </c>
      <c r="O1395" s="1">
        <v>45643</v>
      </c>
      <c r="P1395" s="1">
        <v>45685</v>
      </c>
      <c r="Q1395">
        <v>538</v>
      </c>
      <c r="R1395">
        <v>7.3</v>
      </c>
      <c r="S1395" t="s">
        <v>19</v>
      </c>
    </row>
    <row r="1396" spans="1:19" x14ac:dyDescent="0.3">
      <c r="A1396" t="s">
        <v>2864</v>
      </c>
      <c r="B1396" t="s">
        <v>183</v>
      </c>
      <c r="C1396" s="2">
        <v>193717</v>
      </c>
      <c r="D1396" t="s">
        <v>10</v>
      </c>
      <c r="E1396" t="s">
        <v>88</v>
      </c>
      <c r="F1396" t="s">
        <v>99</v>
      </c>
      <c r="G1396" t="s">
        <v>23</v>
      </c>
      <c r="H1396" t="s">
        <v>14</v>
      </c>
      <c r="I1396" t="s">
        <v>23</v>
      </c>
      <c r="J1396" t="s">
        <v>15</v>
      </c>
      <c r="K1396" t="s">
        <v>2865</v>
      </c>
      <c r="L1396" t="s">
        <v>46</v>
      </c>
      <c r="M1396">
        <v>17</v>
      </c>
      <c r="N1396" t="s">
        <v>97</v>
      </c>
      <c r="O1396" s="1">
        <v>45752</v>
      </c>
      <c r="P1396" s="1">
        <v>45779</v>
      </c>
      <c r="Q1396">
        <v>543</v>
      </c>
      <c r="R1396">
        <v>6.8</v>
      </c>
      <c r="S1396" t="s">
        <v>57</v>
      </c>
    </row>
    <row r="1397" spans="1:19" x14ac:dyDescent="0.3">
      <c r="A1397" t="s">
        <v>2866</v>
      </c>
      <c r="B1397" t="s">
        <v>31</v>
      </c>
      <c r="C1397" s="2">
        <v>133978</v>
      </c>
      <c r="D1397" t="s">
        <v>10</v>
      </c>
      <c r="E1397" t="s">
        <v>32</v>
      </c>
      <c r="F1397" t="s">
        <v>12</v>
      </c>
      <c r="G1397" t="s">
        <v>34</v>
      </c>
      <c r="H1397" t="s">
        <v>54</v>
      </c>
      <c r="I1397" t="s">
        <v>34</v>
      </c>
      <c r="J1397" t="s">
        <v>15</v>
      </c>
      <c r="K1397" t="s">
        <v>2867</v>
      </c>
      <c r="L1397" t="s">
        <v>46</v>
      </c>
      <c r="M1397">
        <v>4</v>
      </c>
      <c r="N1397" t="s">
        <v>62</v>
      </c>
      <c r="O1397" s="1">
        <v>45294</v>
      </c>
      <c r="P1397" s="1">
        <v>45344</v>
      </c>
      <c r="Q1397">
        <v>1075</v>
      </c>
      <c r="R1397">
        <v>5.4</v>
      </c>
      <c r="S1397" t="s">
        <v>128</v>
      </c>
    </row>
    <row r="1398" spans="1:19" x14ac:dyDescent="0.3">
      <c r="A1398" t="s">
        <v>2868</v>
      </c>
      <c r="B1398" t="s">
        <v>50</v>
      </c>
      <c r="C1398" s="2">
        <v>72226</v>
      </c>
      <c r="D1398" t="s">
        <v>10</v>
      </c>
      <c r="E1398" t="s">
        <v>22</v>
      </c>
      <c r="F1398" t="s">
        <v>33</v>
      </c>
      <c r="G1398" t="s">
        <v>140</v>
      </c>
      <c r="H1398" t="s">
        <v>54</v>
      </c>
      <c r="I1398" t="s">
        <v>140</v>
      </c>
      <c r="J1398" t="s">
        <v>25</v>
      </c>
      <c r="K1398" t="s">
        <v>2869</v>
      </c>
      <c r="L1398" t="s">
        <v>27</v>
      </c>
      <c r="M1398">
        <v>1</v>
      </c>
      <c r="N1398" t="s">
        <v>149</v>
      </c>
      <c r="O1398" s="1">
        <v>45492</v>
      </c>
      <c r="P1398" s="1">
        <v>45553</v>
      </c>
      <c r="Q1398">
        <v>1390</v>
      </c>
      <c r="R1398">
        <v>5.0999999999999996</v>
      </c>
      <c r="S1398" t="s">
        <v>93</v>
      </c>
    </row>
    <row r="1399" spans="1:19" x14ac:dyDescent="0.3">
      <c r="A1399" t="s">
        <v>2870</v>
      </c>
      <c r="B1399" t="s">
        <v>50</v>
      </c>
      <c r="C1399" s="2">
        <v>60900</v>
      </c>
      <c r="D1399" t="s">
        <v>10</v>
      </c>
      <c r="E1399" t="s">
        <v>32</v>
      </c>
      <c r="F1399" t="s">
        <v>12</v>
      </c>
      <c r="G1399" t="s">
        <v>104</v>
      </c>
      <c r="H1399" t="s">
        <v>35</v>
      </c>
      <c r="I1399" t="s">
        <v>104</v>
      </c>
      <c r="J1399" t="s">
        <v>15</v>
      </c>
      <c r="K1399" t="s">
        <v>2871</v>
      </c>
      <c r="L1399" t="s">
        <v>39</v>
      </c>
      <c r="M1399">
        <v>4</v>
      </c>
      <c r="N1399" t="s">
        <v>40</v>
      </c>
      <c r="O1399" s="1">
        <v>45296</v>
      </c>
      <c r="P1399" s="1">
        <v>45339</v>
      </c>
      <c r="Q1399">
        <v>1062</v>
      </c>
      <c r="R1399">
        <v>7.1</v>
      </c>
      <c r="S1399" t="s">
        <v>117</v>
      </c>
    </row>
    <row r="1400" spans="1:19" x14ac:dyDescent="0.3">
      <c r="A1400" t="s">
        <v>2872</v>
      </c>
      <c r="B1400" t="s">
        <v>65</v>
      </c>
      <c r="C1400" s="2">
        <v>52538</v>
      </c>
      <c r="D1400" t="s">
        <v>10</v>
      </c>
      <c r="E1400" t="s">
        <v>32</v>
      </c>
      <c r="F1400" t="s">
        <v>33</v>
      </c>
      <c r="G1400" t="s">
        <v>166</v>
      </c>
      <c r="H1400" t="s">
        <v>54</v>
      </c>
      <c r="I1400" t="s">
        <v>166</v>
      </c>
      <c r="J1400" t="s">
        <v>15</v>
      </c>
      <c r="K1400" t="s">
        <v>2873</v>
      </c>
      <c r="L1400" t="s">
        <v>27</v>
      </c>
      <c r="M1400">
        <v>3</v>
      </c>
      <c r="N1400" t="s">
        <v>97</v>
      </c>
      <c r="O1400" s="1">
        <v>45611</v>
      </c>
      <c r="P1400" s="1">
        <v>45646</v>
      </c>
      <c r="Q1400">
        <v>1832</v>
      </c>
      <c r="R1400">
        <v>5.7</v>
      </c>
      <c r="S1400" t="s">
        <v>174</v>
      </c>
    </row>
    <row r="1401" spans="1:19" x14ac:dyDescent="0.3">
      <c r="A1401" t="s">
        <v>2874</v>
      </c>
      <c r="B1401" t="s">
        <v>59</v>
      </c>
      <c r="C1401" s="2">
        <v>156172</v>
      </c>
      <c r="D1401" t="s">
        <v>10</v>
      </c>
      <c r="E1401" t="s">
        <v>88</v>
      </c>
      <c r="F1401" t="s">
        <v>99</v>
      </c>
      <c r="G1401" t="s">
        <v>158</v>
      </c>
      <c r="H1401" t="s">
        <v>54</v>
      </c>
      <c r="I1401" t="s">
        <v>158</v>
      </c>
      <c r="J1401" t="s">
        <v>25</v>
      </c>
      <c r="K1401" t="s">
        <v>2875</v>
      </c>
      <c r="L1401" t="s">
        <v>39</v>
      </c>
      <c r="M1401">
        <v>10</v>
      </c>
      <c r="N1401" t="s">
        <v>47</v>
      </c>
      <c r="O1401" s="1">
        <v>45538</v>
      </c>
      <c r="P1401" s="1">
        <v>45566</v>
      </c>
      <c r="Q1401">
        <v>585</v>
      </c>
      <c r="R1401">
        <v>8.1999999999999993</v>
      </c>
      <c r="S1401" t="s">
        <v>112</v>
      </c>
    </row>
    <row r="1402" spans="1:19" x14ac:dyDescent="0.3">
      <c r="A1402" t="s">
        <v>2876</v>
      </c>
      <c r="B1402" t="s">
        <v>130</v>
      </c>
      <c r="C1402" s="2">
        <v>65473</v>
      </c>
      <c r="D1402" t="s">
        <v>51</v>
      </c>
      <c r="E1402" t="s">
        <v>22</v>
      </c>
      <c r="F1402" t="s">
        <v>33</v>
      </c>
      <c r="G1402" t="s">
        <v>53</v>
      </c>
      <c r="H1402" t="s">
        <v>35</v>
      </c>
      <c r="I1402" t="s">
        <v>53</v>
      </c>
      <c r="J1402" t="s">
        <v>37</v>
      </c>
      <c r="K1402" t="s">
        <v>2877</v>
      </c>
      <c r="L1402" t="s">
        <v>27</v>
      </c>
      <c r="M1402">
        <v>1</v>
      </c>
      <c r="N1402" t="s">
        <v>62</v>
      </c>
      <c r="O1402" s="1">
        <v>45587</v>
      </c>
      <c r="P1402" s="1">
        <v>45648</v>
      </c>
      <c r="Q1402">
        <v>1819</v>
      </c>
      <c r="R1402">
        <v>9.6</v>
      </c>
      <c r="S1402" t="s">
        <v>174</v>
      </c>
    </row>
    <row r="1403" spans="1:19" x14ac:dyDescent="0.3">
      <c r="A1403" t="s">
        <v>2878</v>
      </c>
      <c r="B1403" t="s">
        <v>130</v>
      </c>
      <c r="C1403" s="2">
        <v>69013</v>
      </c>
      <c r="D1403" t="s">
        <v>10</v>
      </c>
      <c r="E1403" t="s">
        <v>32</v>
      </c>
      <c r="F1403" t="s">
        <v>33</v>
      </c>
      <c r="G1403" t="s">
        <v>84</v>
      </c>
      <c r="H1403" t="s">
        <v>54</v>
      </c>
      <c r="I1403" t="s">
        <v>84</v>
      </c>
      <c r="J1403" t="s">
        <v>37</v>
      </c>
      <c r="K1403" t="s">
        <v>2879</v>
      </c>
      <c r="L1403" t="s">
        <v>27</v>
      </c>
      <c r="M1403">
        <v>4</v>
      </c>
      <c r="N1403" t="s">
        <v>90</v>
      </c>
      <c r="O1403" s="1">
        <v>45494</v>
      </c>
      <c r="P1403" s="1">
        <v>45523</v>
      </c>
      <c r="Q1403">
        <v>679</v>
      </c>
      <c r="R1403">
        <v>6.4</v>
      </c>
      <c r="S1403" t="s">
        <v>29</v>
      </c>
    </row>
    <row r="1404" spans="1:19" x14ac:dyDescent="0.3">
      <c r="A1404" t="s">
        <v>2880</v>
      </c>
      <c r="B1404" t="s">
        <v>145</v>
      </c>
      <c r="C1404" s="2">
        <v>85908</v>
      </c>
      <c r="D1404" t="s">
        <v>10</v>
      </c>
      <c r="E1404" t="s">
        <v>11</v>
      </c>
      <c r="F1404" t="s">
        <v>33</v>
      </c>
      <c r="G1404" t="s">
        <v>80</v>
      </c>
      <c r="H1404" t="s">
        <v>54</v>
      </c>
      <c r="I1404" t="s">
        <v>80</v>
      </c>
      <c r="J1404" t="s">
        <v>25</v>
      </c>
      <c r="K1404" t="s">
        <v>2881</v>
      </c>
      <c r="L1404" t="s">
        <v>46</v>
      </c>
      <c r="M1404">
        <v>8</v>
      </c>
      <c r="N1404" t="s">
        <v>90</v>
      </c>
      <c r="O1404" s="1">
        <v>45471</v>
      </c>
      <c r="P1404" s="1">
        <v>45540</v>
      </c>
      <c r="Q1404">
        <v>2226</v>
      </c>
      <c r="R1404">
        <v>5.0999999999999996</v>
      </c>
      <c r="S1404" t="s">
        <v>117</v>
      </c>
    </row>
    <row r="1405" spans="1:19" x14ac:dyDescent="0.3">
      <c r="A1405" t="s">
        <v>2882</v>
      </c>
      <c r="B1405" t="s">
        <v>130</v>
      </c>
      <c r="C1405" s="2">
        <v>40719</v>
      </c>
      <c r="D1405" t="s">
        <v>10</v>
      </c>
      <c r="E1405" t="s">
        <v>22</v>
      </c>
      <c r="F1405" t="s">
        <v>12</v>
      </c>
      <c r="G1405" t="s">
        <v>13</v>
      </c>
      <c r="H1405" t="s">
        <v>54</v>
      </c>
      <c r="I1405" t="s">
        <v>95</v>
      </c>
      <c r="J1405" t="s">
        <v>25</v>
      </c>
      <c r="K1405" t="s">
        <v>2883</v>
      </c>
      <c r="L1405" t="s">
        <v>27</v>
      </c>
      <c r="M1405">
        <v>1</v>
      </c>
      <c r="N1405" t="s">
        <v>62</v>
      </c>
      <c r="O1405" s="1">
        <v>45448</v>
      </c>
      <c r="P1405" s="1">
        <v>45505</v>
      </c>
      <c r="Q1405">
        <v>756</v>
      </c>
      <c r="R1405">
        <v>9.1999999999999993</v>
      </c>
      <c r="S1405" t="s">
        <v>19</v>
      </c>
    </row>
    <row r="1406" spans="1:19" x14ac:dyDescent="0.3">
      <c r="A1406" t="s">
        <v>2884</v>
      </c>
      <c r="B1406" t="s">
        <v>50</v>
      </c>
      <c r="C1406" s="2">
        <v>72876</v>
      </c>
      <c r="D1406" t="s">
        <v>10</v>
      </c>
      <c r="E1406" t="s">
        <v>22</v>
      </c>
      <c r="F1406" t="s">
        <v>33</v>
      </c>
      <c r="G1406" t="s">
        <v>55</v>
      </c>
      <c r="H1406" t="s">
        <v>54</v>
      </c>
      <c r="I1406" t="s">
        <v>34</v>
      </c>
      <c r="J1406" t="s">
        <v>25</v>
      </c>
      <c r="K1406" t="s">
        <v>2885</v>
      </c>
      <c r="L1406" t="s">
        <v>17</v>
      </c>
      <c r="M1406" t="s">
        <v>37</v>
      </c>
      <c r="N1406" t="s">
        <v>18</v>
      </c>
      <c r="O1406" s="1">
        <v>45344</v>
      </c>
      <c r="P1406" s="1">
        <v>45378</v>
      </c>
      <c r="Q1406">
        <v>1821</v>
      </c>
      <c r="R1406">
        <v>9.6999999999999993</v>
      </c>
      <c r="S1406" t="s">
        <v>41</v>
      </c>
    </row>
    <row r="1407" spans="1:19" x14ac:dyDescent="0.3">
      <c r="A1407" t="s">
        <v>2886</v>
      </c>
      <c r="B1407" t="s">
        <v>176</v>
      </c>
      <c r="C1407" s="2">
        <v>86032</v>
      </c>
      <c r="D1407" t="s">
        <v>10</v>
      </c>
      <c r="E1407" t="s">
        <v>11</v>
      </c>
      <c r="F1407" t="s">
        <v>12</v>
      </c>
      <c r="G1407" t="s">
        <v>104</v>
      </c>
      <c r="H1407" t="s">
        <v>14</v>
      </c>
      <c r="I1407" t="s">
        <v>104</v>
      </c>
      <c r="J1407" t="s">
        <v>37</v>
      </c>
      <c r="K1407" t="s">
        <v>2887</v>
      </c>
      <c r="L1407" t="s">
        <v>39</v>
      </c>
      <c r="M1407">
        <v>8</v>
      </c>
      <c r="N1407" t="s">
        <v>47</v>
      </c>
      <c r="O1407" s="1">
        <v>45618</v>
      </c>
      <c r="P1407" s="1">
        <v>45651</v>
      </c>
      <c r="Q1407">
        <v>2353</v>
      </c>
      <c r="R1407">
        <v>9.6999999999999993</v>
      </c>
      <c r="S1407" t="s">
        <v>227</v>
      </c>
    </row>
    <row r="1408" spans="1:19" x14ac:dyDescent="0.3">
      <c r="A1408" t="s">
        <v>2888</v>
      </c>
      <c r="B1408" t="s">
        <v>183</v>
      </c>
      <c r="C1408" s="2">
        <v>275914</v>
      </c>
      <c r="D1408" t="s">
        <v>10</v>
      </c>
      <c r="E1408" t="s">
        <v>88</v>
      </c>
      <c r="F1408" t="s">
        <v>52</v>
      </c>
      <c r="G1408" t="s">
        <v>126</v>
      </c>
      <c r="H1408" t="s">
        <v>14</v>
      </c>
      <c r="I1408" t="s">
        <v>126</v>
      </c>
      <c r="J1408" t="s">
        <v>37</v>
      </c>
      <c r="K1408" t="s">
        <v>2889</v>
      </c>
      <c r="L1408" t="s">
        <v>39</v>
      </c>
      <c r="M1408">
        <v>11</v>
      </c>
      <c r="N1408" t="s">
        <v>40</v>
      </c>
      <c r="O1408" s="1">
        <v>45625</v>
      </c>
      <c r="P1408" s="1">
        <v>45657</v>
      </c>
      <c r="Q1408">
        <v>2147</v>
      </c>
      <c r="R1408">
        <v>6.7</v>
      </c>
      <c r="S1408" t="s">
        <v>73</v>
      </c>
    </row>
    <row r="1409" spans="1:19" x14ac:dyDescent="0.3">
      <c r="A1409" t="s">
        <v>2890</v>
      </c>
      <c r="B1409" t="s">
        <v>183</v>
      </c>
      <c r="C1409" s="2">
        <v>211142</v>
      </c>
      <c r="D1409" t="s">
        <v>10</v>
      </c>
      <c r="E1409" t="s">
        <v>88</v>
      </c>
      <c r="F1409" t="s">
        <v>33</v>
      </c>
      <c r="G1409" t="s">
        <v>153</v>
      </c>
      <c r="H1409" t="s">
        <v>35</v>
      </c>
      <c r="I1409" t="s">
        <v>153</v>
      </c>
      <c r="J1409" t="s">
        <v>25</v>
      </c>
      <c r="K1409" t="s">
        <v>2891</v>
      </c>
      <c r="L1409" t="s">
        <v>27</v>
      </c>
      <c r="M1409">
        <v>13</v>
      </c>
      <c r="N1409" t="s">
        <v>47</v>
      </c>
      <c r="O1409" s="1">
        <v>45666</v>
      </c>
      <c r="P1409" s="1">
        <v>45721</v>
      </c>
      <c r="Q1409">
        <v>1224</v>
      </c>
      <c r="R1409">
        <v>5.4</v>
      </c>
      <c r="S1409" t="s">
        <v>41</v>
      </c>
    </row>
    <row r="1410" spans="1:19" x14ac:dyDescent="0.3">
      <c r="A1410" t="s">
        <v>2892</v>
      </c>
      <c r="B1410" t="s">
        <v>9</v>
      </c>
      <c r="C1410" s="2">
        <v>154290</v>
      </c>
      <c r="D1410" t="s">
        <v>10</v>
      </c>
      <c r="E1410" t="s">
        <v>88</v>
      </c>
      <c r="F1410" t="s">
        <v>33</v>
      </c>
      <c r="G1410" t="s">
        <v>104</v>
      </c>
      <c r="H1410" t="s">
        <v>54</v>
      </c>
      <c r="I1410" t="s">
        <v>44</v>
      </c>
      <c r="J1410" t="s">
        <v>15</v>
      </c>
      <c r="K1410" t="s">
        <v>2893</v>
      </c>
      <c r="L1410" t="s">
        <v>17</v>
      </c>
      <c r="M1410">
        <v>18</v>
      </c>
      <c r="N1410" t="s">
        <v>77</v>
      </c>
      <c r="O1410" s="1">
        <v>45421</v>
      </c>
      <c r="P1410" s="1">
        <v>45446</v>
      </c>
      <c r="Q1410">
        <v>1208</v>
      </c>
      <c r="R1410">
        <v>8.5</v>
      </c>
      <c r="S1410" t="s">
        <v>29</v>
      </c>
    </row>
    <row r="1411" spans="1:19" x14ac:dyDescent="0.3">
      <c r="A1411" t="s">
        <v>2894</v>
      </c>
      <c r="B1411" t="s">
        <v>145</v>
      </c>
      <c r="C1411" s="2">
        <v>47057</v>
      </c>
      <c r="D1411" t="s">
        <v>10</v>
      </c>
      <c r="E1411" t="s">
        <v>22</v>
      </c>
      <c r="F1411" t="s">
        <v>99</v>
      </c>
      <c r="G1411" t="s">
        <v>24</v>
      </c>
      <c r="H1411" t="s">
        <v>54</v>
      </c>
      <c r="I1411" t="s">
        <v>24</v>
      </c>
      <c r="J1411" t="s">
        <v>37</v>
      </c>
      <c r="K1411" t="s">
        <v>2895</v>
      </c>
      <c r="L1411" t="s">
        <v>39</v>
      </c>
      <c r="M1411" t="s">
        <v>37</v>
      </c>
      <c r="N1411" t="s">
        <v>28</v>
      </c>
      <c r="O1411" s="1">
        <v>45614</v>
      </c>
      <c r="P1411" s="1">
        <v>45654</v>
      </c>
      <c r="Q1411">
        <v>605</v>
      </c>
      <c r="R1411">
        <v>10</v>
      </c>
      <c r="S1411" t="s">
        <v>174</v>
      </c>
    </row>
    <row r="1412" spans="1:19" x14ac:dyDescent="0.3">
      <c r="A1412" t="s">
        <v>2896</v>
      </c>
      <c r="B1412" t="s">
        <v>130</v>
      </c>
      <c r="C1412" s="2">
        <v>122390</v>
      </c>
      <c r="D1412" t="s">
        <v>10</v>
      </c>
      <c r="E1412" t="s">
        <v>11</v>
      </c>
      <c r="F1412" t="s">
        <v>12</v>
      </c>
      <c r="G1412" t="s">
        <v>80</v>
      </c>
      <c r="H1412" t="s">
        <v>35</v>
      </c>
      <c r="I1412" t="s">
        <v>120</v>
      </c>
      <c r="J1412" t="s">
        <v>25</v>
      </c>
      <c r="K1412" t="s">
        <v>2897</v>
      </c>
      <c r="L1412" t="s">
        <v>27</v>
      </c>
      <c r="M1412">
        <v>6</v>
      </c>
      <c r="N1412" t="s">
        <v>69</v>
      </c>
      <c r="O1412" s="1">
        <v>45579</v>
      </c>
      <c r="P1412" s="1">
        <v>45619</v>
      </c>
      <c r="Q1412">
        <v>2322</v>
      </c>
      <c r="R1412">
        <v>7.8</v>
      </c>
      <c r="S1412" t="s">
        <v>117</v>
      </c>
    </row>
    <row r="1413" spans="1:19" x14ac:dyDescent="0.3">
      <c r="A1413" t="s">
        <v>2898</v>
      </c>
      <c r="B1413" t="s">
        <v>114</v>
      </c>
      <c r="C1413" s="2">
        <v>114270</v>
      </c>
      <c r="D1413" t="s">
        <v>10</v>
      </c>
      <c r="E1413" t="s">
        <v>32</v>
      </c>
      <c r="F1413" t="s">
        <v>12</v>
      </c>
      <c r="G1413" t="s">
        <v>153</v>
      </c>
      <c r="H1413" t="s">
        <v>54</v>
      </c>
      <c r="I1413" t="s">
        <v>153</v>
      </c>
      <c r="J1413" t="s">
        <v>37</v>
      </c>
      <c r="K1413" t="s">
        <v>2899</v>
      </c>
      <c r="L1413" t="s">
        <v>17</v>
      </c>
      <c r="M1413">
        <v>2</v>
      </c>
      <c r="N1413" t="s">
        <v>77</v>
      </c>
      <c r="O1413" s="1">
        <v>45431</v>
      </c>
      <c r="P1413" s="1">
        <v>45472</v>
      </c>
      <c r="Q1413">
        <v>1857</v>
      </c>
      <c r="R1413">
        <v>8.6999999999999993</v>
      </c>
      <c r="S1413" t="s">
        <v>29</v>
      </c>
    </row>
    <row r="1414" spans="1:19" x14ac:dyDescent="0.3">
      <c r="A1414" t="s">
        <v>2900</v>
      </c>
      <c r="B1414" t="s">
        <v>183</v>
      </c>
      <c r="C1414" s="2">
        <v>41320</v>
      </c>
      <c r="D1414" t="s">
        <v>10</v>
      </c>
      <c r="E1414" t="s">
        <v>22</v>
      </c>
      <c r="F1414" t="s">
        <v>99</v>
      </c>
      <c r="G1414" t="s">
        <v>80</v>
      </c>
      <c r="H1414" t="s">
        <v>14</v>
      </c>
      <c r="I1414" t="s">
        <v>80</v>
      </c>
      <c r="J1414" t="s">
        <v>37</v>
      </c>
      <c r="K1414" t="s">
        <v>2901</v>
      </c>
      <c r="L1414" t="s">
        <v>46</v>
      </c>
      <c r="M1414" t="s">
        <v>37</v>
      </c>
      <c r="N1414" t="s">
        <v>101</v>
      </c>
      <c r="O1414" s="1">
        <v>45523</v>
      </c>
      <c r="P1414" s="1">
        <v>45548</v>
      </c>
      <c r="Q1414">
        <v>1047</v>
      </c>
      <c r="R1414">
        <v>7.8</v>
      </c>
      <c r="S1414" t="s">
        <v>19</v>
      </c>
    </row>
    <row r="1415" spans="1:19" x14ac:dyDescent="0.3">
      <c r="A1415" t="s">
        <v>2902</v>
      </c>
      <c r="B1415" t="s">
        <v>114</v>
      </c>
      <c r="C1415" s="2">
        <v>89494</v>
      </c>
      <c r="D1415" t="s">
        <v>10</v>
      </c>
      <c r="E1415" t="s">
        <v>11</v>
      </c>
      <c r="F1415" t="s">
        <v>52</v>
      </c>
      <c r="G1415" t="s">
        <v>13</v>
      </c>
      <c r="H1415" t="s">
        <v>35</v>
      </c>
      <c r="I1415" t="s">
        <v>13</v>
      </c>
      <c r="J1415" t="s">
        <v>15</v>
      </c>
      <c r="K1415" t="s">
        <v>2903</v>
      </c>
      <c r="L1415" t="s">
        <v>46</v>
      </c>
      <c r="M1415">
        <v>5</v>
      </c>
      <c r="N1415" t="s">
        <v>47</v>
      </c>
      <c r="O1415" s="1">
        <v>45415</v>
      </c>
      <c r="P1415" s="1">
        <v>45458</v>
      </c>
      <c r="Q1415">
        <v>1924</v>
      </c>
      <c r="R1415">
        <v>9.1999999999999993</v>
      </c>
      <c r="S1415" t="s">
        <v>78</v>
      </c>
    </row>
    <row r="1416" spans="1:19" x14ac:dyDescent="0.3">
      <c r="A1416" t="s">
        <v>2904</v>
      </c>
      <c r="B1416" t="s">
        <v>31</v>
      </c>
      <c r="C1416" s="2">
        <v>75304</v>
      </c>
      <c r="D1416" t="s">
        <v>51</v>
      </c>
      <c r="E1416" t="s">
        <v>22</v>
      </c>
      <c r="F1416" t="s">
        <v>33</v>
      </c>
      <c r="G1416" t="s">
        <v>53</v>
      </c>
      <c r="H1416" t="s">
        <v>35</v>
      </c>
      <c r="I1416" t="s">
        <v>53</v>
      </c>
      <c r="J1416" t="s">
        <v>15</v>
      </c>
      <c r="K1416" t="s">
        <v>2905</v>
      </c>
      <c r="L1416" t="s">
        <v>39</v>
      </c>
      <c r="M1416">
        <v>1</v>
      </c>
      <c r="N1416" t="s">
        <v>18</v>
      </c>
      <c r="O1416" s="1">
        <v>45422</v>
      </c>
      <c r="P1416" s="1">
        <v>45483</v>
      </c>
      <c r="Q1416">
        <v>1234</v>
      </c>
      <c r="R1416">
        <v>8.3000000000000007</v>
      </c>
      <c r="S1416" t="s">
        <v>19</v>
      </c>
    </row>
    <row r="1417" spans="1:19" x14ac:dyDescent="0.3">
      <c r="A1417" t="s">
        <v>2906</v>
      </c>
      <c r="B1417" t="s">
        <v>75</v>
      </c>
      <c r="C1417" s="2">
        <v>361541</v>
      </c>
      <c r="D1417" t="s">
        <v>10</v>
      </c>
      <c r="E1417" t="s">
        <v>88</v>
      </c>
      <c r="F1417" t="s">
        <v>12</v>
      </c>
      <c r="G1417" t="s">
        <v>153</v>
      </c>
      <c r="H1417" t="s">
        <v>35</v>
      </c>
      <c r="I1417" t="s">
        <v>153</v>
      </c>
      <c r="J1417" t="s">
        <v>37</v>
      </c>
      <c r="K1417" t="s">
        <v>2907</v>
      </c>
      <c r="L1417" t="s">
        <v>27</v>
      </c>
      <c r="M1417">
        <v>13</v>
      </c>
      <c r="N1417" t="s">
        <v>149</v>
      </c>
      <c r="O1417" s="1">
        <v>45521</v>
      </c>
      <c r="P1417" s="1">
        <v>45572</v>
      </c>
      <c r="Q1417">
        <v>2007</v>
      </c>
      <c r="R1417">
        <v>7.5</v>
      </c>
      <c r="S1417" t="s">
        <v>117</v>
      </c>
    </row>
    <row r="1418" spans="1:19" x14ac:dyDescent="0.3">
      <c r="A1418" t="s">
        <v>2908</v>
      </c>
      <c r="B1418" t="s">
        <v>145</v>
      </c>
      <c r="C1418" s="2">
        <v>76401</v>
      </c>
      <c r="D1418" t="s">
        <v>10</v>
      </c>
      <c r="E1418" t="s">
        <v>32</v>
      </c>
      <c r="F1418" t="s">
        <v>33</v>
      </c>
      <c r="G1418" t="s">
        <v>13</v>
      </c>
      <c r="H1418" t="s">
        <v>14</v>
      </c>
      <c r="I1418" t="s">
        <v>13</v>
      </c>
      <c r="J1418" t="s">
        <v>15</v>
      </c>
      <c r="K1418" t="s">
        <v>2909</v>
      </c>
      <c r="L1418" t="s">
        <v>46</v>
      </c>
      <c r="M1418">
        <v>3</v>
      </c>
      <c r="N1418" t="s">
        <v>101</v>
      </c>
      <c r="O1418" s="1">
        <v>45653</v>
      </c>
      <c r="P1418" s="1">
        <v>45697</v>
      </c>
      <c r="Q1418">
        <v>939</v>
      </c>
      <c r="R1418">
        <v>5.9</v>
      </c>
      <c r="S1418" t="s">
        <v>227</v>
      </c>
    </row>
    <row r="1419" spans="1:19" x14ac:dyDescent="0.3">
      <c r="A1419" t="s">
        <v>2910</v>
      </c>
      <c r="B1419" t="s">
        <v>130</v>
      </c>
      <c r="C1419" s="2">
        <v>65996</v>
      </c>
      <c r="D1419" t="s">
        <v>10</v>
      </c>
      <c r="E1419" t="s">
        <v>32</v>
      </c>
      <c r="F1419" t="s">
        <v>33</v>
      </c>
      <c r="G1419" t="s">
        <v>80</v>
      </c>
      <c r="H1419" t="s">
        <v>14</v>
      </c>
      <c r="I1419" t="s">
        <v>80</v>
      </c>
      <c r="J1419" t="s">
        <v>15</v>
      </c>
      <c r="K1419" t="s">
        <v>2911</v>
      </c>
      <c r="L1419" t="s">
        <v>17</v>
      </c>
      <c r="M1419">
        <v>4</v>
      </c>
      <c r="N1419" t="s">
        <v>18</v>
      </c>
      <c r="O1419" s="1">
        <v>45423</v>
      </c>
      <c r="P1419" s="1">
        <v>45495</v>
      </c>
      <c r="Q1419">
        <v>1904</v>
      </c>
      <c r="R1419">
        <v>7.6</v>
      </c>
      <c r="S1419" t="s">
        <v>234</v>
      </c>
    </row>
    <row r="1420" spans="1:19" x14ac:dyDescent="0.3">
      <c r="A1420" t="s">
        <v>2912</v>
      </c>
      <c r="B1420" t="s">
        <v>83</v>
      </c>
      <c r="C1420" s="2">
        <v>178482</v>
      </c>
      <c r="D1420" t="s">
        <v>10</v>
      </c>
      <c r="E1420" t="s">
        <v>88</v>
      </c>
      <c r="F1420" t="s">
        <v>99</v>
      </c>
      <c r="G1420" t="s">
        <v>166</v>
      </c>
      <c r="H1420" t="s">
        <v>14</v>
      </c>
      <c r="I1420" t="s">
        <v>166</v>
      </c>
      <c r="J1420" t="s">
        <v>37</v>
      </c>
      <c r="K1420" t="s">
        <v>2913</v>
      </c>
      <c r="L1420" t="s">
        <v>46</v>
      </c>
      <c r="M1420">
        <v>11</v>
      </c>
      <c r="N1420" t="s">
        <v>18</v>
      </c>
      <c r="O1420" s="1">
        <v>45407</v>
      </c>
      <c r="P1420" s="1">
        <v>45473</v>
      </c>
      <c r="Q1420">
        <v>2299</v>
      </c>
      <c r="R1420">
        <v>6.4</v>
      </c>
      <c r="S1420" t="s">
        <v>48</v>
      </c>
    </row>
    <row r="1421" spans="1:19" x14ac:dyDescent="0.3">
      <c r="A1421" t="s">
        <v>2914</v>
      </c>
      <c r="B1421" t="s">
        <v>103</v>
      </c>
      <c r="C1421" s="2">
        <v>68838</v>
      </c>
      <c r="D1421" t="s">
        <v>10</v>
      </c>
      <c r="E1421" t="s">
        <v>32</v>
      </c>
      <c r="F1421" t="s">
        <v>12</v>
      </c>
      <c r="G1421" t="s">
        <v>44</v>
      </c>
      <c r="H1421" t="s">
        <v>14</v>
      </c>
      <c r="I1421" t="s">
        <v>55</v>
      </c>
      <c r="J1421" t="s">
        <v>37</v>
      </c>
      <c r="K1421" t="s">
        <v>2915</v>
      </c>
      <c r="L1421" t="s">
        <v>39</v>
      </c>
      <c r="M1421">
        <v>3</v>
      </c>
      <c r="N1421" t="s">
        <v>122</v>
      </c>
      <c r="O1421" s="1">
        <v>45310</v>
      </c>
      <c r="P1421" s="1">
        <v>45381</v>
      </c>
      <c r="Q1421">
        <v>1125</v>
      </c>
      <c r="R1421">
        <v>6.8</v>
      </c>
      <c r="S1421" t="s">
        <v>112</v>
      </c>
    </row>
    <row r="1422" spans="1:19" x14ac:dyDescent="0.3">
      <c r="A1422" t="s">
        <v>2916</v>
      </c>
      <c r="B1422" t="s">
        <v>9</v>
      </c>
      <c r="C1422" s="2">
        <v>44236</v>
      </c>
      <c r="D1422" t="s">
        <v>10</v>
      </c>
      <c r="E1422" t="s">
        <v>22</v>
      </c>
      <c r="F1422" t="s">
        <v>33</v>
      </c>
      <c r="G1422" t="s">
        <v>166</v>
      </c>
      <c r="H1422" t="s">
        <v>14</v>
      </c>
      <c r="I1422" t="s">
        <v>84</v>
      </c>
      <c r="J1422" t="s">
        <v>25</v>
      </c>
      <c r="K1422" t="s">
        <v>2917</v>
      </c>
      <c r="L1422" t="s">
        <v>39</v>
      </c>
      <c r="M1422" t="s">
        <v>37</v>
      </c>
      <c r="N1422" t="s">
        <v>47</v>
      </c>
      <c r="O1422" s="1">
        <v>45503</v>
      </c>
      <c r="P1422" s="1">
        <v>45531</v>
      </c>
      <c r="Q1422">
        <v>944</v>
      </c>
      <c r="R1422">
        <v>9.1999999999999993</v>
      </c>
      <c r="S1422" t="s">
        <v>174</v>
      </c>
    </row>
    <row r="1423" spans="1:19" x14ac:dyDescent="0.3">
      <c r="A1423" t="s">
        <v>2918</v>
      </c>
      <c r="B1423" t="s">
        <v>183</v>
      </c>
      <c r="C1423" s="2">
        <v>316575</v>
      </c>
      <c r="D1423" t="s">
        <v>10</v>
      </c>
      <c r="E1423" t="s">
        <v>88</v>
      </c>
      <c r="F1423" t="s">
        <v>33</v>
      </c>
      <c r="G1423" t="s">
        <v>153</v>
      </c>
      <c r="H1423" t="s">
        <v>14</v>
      </c>
      <c r="I1423" t="s">
        <v>153</v>
      </c>
      <c r="J1423" t="s">
        <v>15</v>
      </c>
      <c r="K1423" t="s">
        <v>2919</v>
      </c>
      <c r="L1423" t="s">
        <v>39</v>
      </c>
      <c r="M1423">
        <v>19</v>
      </c>
      <c r="N1423" t="s">
        <v>116</v>
      </c>
      <c r="O1423" s="1">
        <v>45732</v>
      </c>
      <c r="P1423" s="1">
        <v>45774</v>
      </c>
      <c r="Q1423">
        <v>827</v>
      </c>
      <c r="R1423">
        <v>8.4</v>
      </c>
      <c r="S1423" t="s">
        <v>117</v>
      </c>
    </row>
    <row r="1424" spans="1:19" x14ac:dyDescent="0.3">
      <c r="A1424" t="s">
        <v>2920</v>
      </c>
      <c r="B1424" t="s">
        <v>65</v>
      </c>
      <c r="C1424" s="2">
        <v>57537</v>
      </c>
      <c r="D1424" t="s">
        <v>10</v>
      </c>
      <c r="E1424" t="s">
        <v>22</v>
      </c>
      <c r="F1424" t="s">
        <v>99</v>
      </c>
      <c r="G1424" t="s">
        <v>140</v>
      </c>
      <c r="H1424" t="s">
        <v>54</v>
      </c>
      <c r="I1424" t="s">
        <v>140</v>
      </c>
      <c r="J1424" t="s">
        <v>15</v>
      </c>
      <c r="K1424" t="s">
        <v>2921</v>
      </c>
      <c r="L1424" t="s">
        <v>39</v>
      </c>
      <c r="M1424">
        <v>1</v>
      </c>
      <c r="N1424" t="s">
        <v>97</v>
      </c>
      <c r="O1424" s="1">
        <v>45296</v>
      </c>
      <c r="P1424" s="1">
        <v>45346</v>
      </c>
      <c r="Q1424">
        <v>2108</v>
      </c>
      <c r="R1424">
        <v>5.5</v>
      </c>
      <c r="S1424" t="s">
        <v>234</v>
      </c>
    </row>
    <row r="1425" spans="1:19" x14ac:dyDescent="0.3">
      <c r="A1425" t="s">
        <v>2922</v>
      </c>
      <c r="B1425" t="s">
        <v>161</v>
      </c>
      <c r="C1425" s="2">
        <v>111300</v>
      </c>
      <c r="D1425" t="s">
        <v>10</v>
      </c>
      <c r="E1425" t="s">
        <v>11</v>
      </c>
      <c r="F1425" t="s">
        <v>52</v>
      </c>
      <c r="G1425" t="s">
        <v>84</v>
      </c>
      <c r="H1425" t="s">
        <v>54</v>
      </c>
      <c r="I1425" t="s">
        <v>36</v>
      </c>
      <c r="J1425" t="s">
        <v>25</v>
      </c>
      <c r="K1425" t="s">
        <v>2923</v>
      </c>
      <c r="L1425" t="s">
        <v>39</v>
      </c>
      <c r="M1425">
        <v>6</v>
      </c>
      <c r="N1425" t="s">
        <v>69</v>
      </c>
      <c r="O1425" s="1">
        <v>45611</v>
      </c>
      <c r="P1425" s="1">
        <v>45661</v>
      </c>
      <c r="Q1425">
        <v>659</v>
      </c>
      <c r="R1425">
        <v>7.7</v>
      </c>
      <c r="S1425" t="s">
        <v>128</v>
      </c>
    </row>
    <row r="1426" spans="1:19" x14ac:dyDescent="0.3">
      <c r="A1426" t="s">
        <v>2924</v>
      </c>
      <c r="B1426" t="s">
        <v>21</v>
      </c>
      <c r="C1426" s="2">
        <v>39402</v>
      </c>
      <c r="D1426" t="s">
        <v>10</v>
      </c>
      <c r="E1426" t="s">
        <v>22</v>
      </c>
      <c r="F1426" t="s">
        <v>33</v>
      </c>
      <c r="G1426" t="s">
        <v>24</v>
      </c>
      <c r="H1426" t="s">
        <v>54</v>
      </c>
      <c r="I1426" t="s">
        <v>24</v>
      </c>
      <c r="J1426" t="s">
        <v>37</v>
      </c>
      <c r="K1426" t="s">
        <v>2925</v>
      </c>
      <c r="L1426" t="s">
        <v>46</v>
      </c>
      <c r="M1426" t="s">
        <v>37</v>
      </c>
      <c r="N1426" t="s">
        <v>28</v>
      </c>
      <c r="O1426" s="1">
        <v>45724</v>
      </c>
      <c r="P1426" s="1">
        <v>45796</v>
      </c>
      <c r="Q1426">
        <v>1634</v>
      </c>
      <c r="R1426">
        <v>5.4</v>
      </c>
      <c r="S1426" t="s">
        <v>70</v>
      </c>
    </row>
    <row r="1427" spans="1:19" x14ac:dyDescent="0.3">
      <c r="A1427" t="s">
        <v>2926</v>
      </c>
      <c r="B1427" t="s">
        <v>256</v>
      </c>
      <c r="C1427" s="2">
        <v>68035</v>
      </c>
      <c r="D1427" t="s">
        <v>10</v>
      </c>
      <c r="E1427" t="s">
        <v>32</v>
      </c>
      <c r="F1427" t="s">
        <v>52</v>
      </c>
      <c r="G1427" t="s">
        <v>104</v>
      </c>
      <c r="H1427" t="s">
        <v>14</v>
      </c>
      <c r="I1427" t="s">
        <v>104</v>
      </c>
      <c r="J1427" t="s">
        <v>15</v>
      </c>
      <c r="K1427" t="s">
        <v>2927</v>
      </c>
      <c r="L1427" t="s">
        <v>27</v>
      </c>
      <c r="M1427">
        <v>2</v>
      </c>
      <c r="N1427" t="s">
        <v>149</v>
      </c>
      <c r="O1427" s="1">
        <v>45533</v>
      </c>
      <c r="P1427" s="1">
        <v>45596</v>
      </c>
      <c r="Q1427">
        <v>1403</v>
      </c>
      <c r="R1427">
        <v>6.3</v>
      </c>
      <c r="S1427" t="s">
        <v>41</v>
      </c>
    </row>
    <row r="1428" spans="1:19" x14ac:dyDescent="0.3">
      <c r="A1428" t="s">
        <v>2928</v>
      </c>
      <c r="B1428" t="s">
        <v>59</v>
      </c>
      <c r="C1428" s="2">
        <v>156224</v>
      </c>
      <c r="D1428" t="s">
        <v>10</v>
      </c>
      <c r="E1428" t="s">
        <v>88</v>
      </c>
      <c r="F1428" t="s">
        <v>12</v>
      </c>
      <c r="G1428" t="s">
        <v>24</v>
      </c>
      <c r="H1428" t="s">
        <v>54</v>
      </c>
      <c r="I1428" t="s">
        <v>24</v>
      </c>
      <c r="J1428" t="s">
        <v>25</v>
      </c>
      <c r="K1428" t="s">
        <v>2929</v>
      </c>
      <c r="L1428" t="s">
        <v>17</v>
      </c>
      <c r="M1428">
        <v>14</v>
      </c>
      <c r="N1428" t="s">
        <v>69</v>
      </c>
      <c r="O1428" s="1">
        <v>45468</v>
      </c>
      <c r="P1428" s="1">
        <v>45523</v>
      </c>
      <c r="Q1428">
        <v>1573</v>
      </c>
      <c r="R1428">
        <v>7.9</v>
      </c>
      <c r="S1428" t="s">
        <v>48</v>
      </c>
    </row>
    <row r="1429" spans="1:19" x14ac:dyDescent="0.3">
      <c r="A1429" t="s">
        <v>2930</v>
      </c>
      <c r="B1429" t="s">
        <v>110</v>
      </c>
      <c r="C1429" s="2">
        <v>51565</v>
      </c>
      <c r="D1429" t="s">
        <v>10</v>
      </c>
      <c r="E1429" t="s">
        <v>22</v>
      </c>
      <c r="F1429" t="s">
        <v>33</v>
      </c>
      <c r="G1429" t="s">
        <v>13</v>
      </c>
      <c r="H1429" t="s">
        <v>35</v>
      </c>
      <c r="I1429" t="s">
        <v>13</v>
      </c>
      <c r="J1429" t="s">
        <v>37</v>
      </c>
      <c r="K1429" t="s">
        <v>2931</v>
      </c>
      <c r="L1429" t="s">
        <v>39</v>
      </c>
      <c r="M1429">
        <v>1</v>
      </c>
      <c r="N1429" t="s">
        <v>149</v>
      </c>
      <c r="O1429" s="1">
        <v>45722</v>
      </c>
      <c r="P1429" s="1">
        <v>45736</v>
      </c>
      <c r="Q1429">
        <v>1367</v>
      </c>
      <c r="R1429">
        <v>8</v>
      </c>
      <c r="S1429" t="s">
        <v>73</v>
      </c>
    </row>
    <row r="1430" spans="1:19" x14ac:dyDescent="0.3">
      <c r="A1430" t="s">
        <v>2932</v>
      </c>
      <c r="B1430" t="s">
        <v>256</v>
      </c>
      <c r="C1430" s="2">
        <v>130445</v>
      </c>
      <c r="D1430" t="s">
        <v>10</v>
      </c>
      <c r="E1430" t="s">
        <v>11</v>
      </c>
      <c r="F1430" t="s">
        <v>52</v>
      </c>
      <c r="G1430" t="s">
        <v>153</v>
      </c>
      <c r="H1430" t="s">
        <v>54</v>
      </c>
      <c r="I1430" t="s">
        <v>153</v>
      </c>
      <c r="J1430" t="s">
        <v>37</v>
      </c>
      <c r="K1430" t="s">
        <v>2933</v>
      </c>
      <c r="L1430" t="s">
        <v>27</v>
      </c>
      <c r="M1430">
        <v>9</v>
      </c>
      <c r="N1430" t="s">
        <v>62</v>
      </c>
      <c r="O1430" s="1">
        <v>45347</v>
      </c>
      <c r="P1430" s="1">
        <v>45419</v>
      </c>
      <c r="Q1430">
        <v>1097</v>
      </c>
      <c r="R1430">
        <v>7.8</v>
      </c>
      <c r="S1430" t="s">
        <v>174</v>
      </c>
    </row>
    <row r="1431" spans="1:19" x14ac:dyDescent="0.3">
      <c r="A1431" t="s">
        <v>2934</v>
      </c>
      <c r="B1431" t="s">
        <v>50</v>
      </c>
      <c r="C1431" s="2">
        <v>211287</v>
      </c>
      <c r="D1431" t="s">
        <v>10</v>
      </c>
      <c r="E1431" t="s">
        <v>88</v>
      </c>
      <c r="F1431" t="s">
        <v>99</v>
      </c>
      <c r="G1431" t="s">
        <v>34</v>
      </c>
      <c r="H1431" t="s">
        <v>14</v>
      </c>
      <c r="I1431" t="s">
        <v>34</v>
      </c>
      <c r="J1431" t="s">
        <v>37</v>
      </c>
      <c r="K1431" t="s">
        <v>2935</v>
      </c>
      <c r="L1431" t="s">
        <v>17</v>
      </c>
      <c r="M1431">
        <v>14</v>
      </c>
      <c r="N1431" t="s">
        <v>18</v>
      </c>
      <c r="O1431" s="1">
        <v>45477</v>
      </c>
      <c r="P1431" s="1">
        <v>45523</v>
      </c>
      <c r="Q1431">
        <v>812</v>
      </c>
      <c r="R1431">
        <v>7.6</v>
      </c>
      <c r="S1431" t="s">
        <v>73</v>
      </c>
    </row>
    <row r="1432" spans="1:19" x14ac:dyDescent="0.3">
      <c r="A1432" t="s">
        <v>2936</v>
      </c>
      <c r="B1432" t="s">
        <v>9</v>
      </c>
      <c r="C1432" s="2">
        <v>54416</v>
      </c>
      <c r="D1432" t="s">
        <v>10</v>
      </c>
      <c r="E1432" t="s">
        <v>32</v>
      </c>
      <c r="F1432" t="s">
        <v>99</v>
      </c>
      <c r="G1432" t="s">
        <v>158</v>
      </c>
      <c r="H1432" t="s">
        <v>14</v>
      </c>
      <c r="I1432" t="s">
        <v>158</v>
      </c>
      <c r="J1432" t="s">
        <v>25</v>
      </c>
      <c r="K1432" t="s">
        <v>2937</v>
      </c>
      <c r="L1432" t="s">
        <v>39</v>
      </c>
      <c r="M1432">
        <v>4</v>
      </c>
      <c r="N1432" t="s">
        <v>77</v>
      </c>
      <c r="O1432" s="1">
        <v>45368</v>
      </c>
      <c r="P1432" s="1">
        <v>45397</v>
      </c>
      <c r="Q1432">
        <v>789</v>
      </c>
      <c r="R1432">
        <v>5.2</v>
      </c>
      <c r="S1432" t="s">
        <v>78</v>
      </c>
    </row>
    <row r="1433" spans="1:19" x14ac:dyDescent="0.3">
      <c r="A1433" t="s">
        <v>2938</v>
      </c>
      <c r="B1433" t="s">
        <v>103</v>
      </c>
      <c r="C1433" s="2">
        <v>124105</v>
      </c>
      <c r="D1433" t="s">
        <v>10</v>
      </c>
      <c r="E1433" t="s">
        <v>11</v>
      </c>
      <c r="F1433" t="s">
        <v>12</v>
      </c>
      <c r="G1433" t="s">
        <v>158</v>
      </c>
      <c r="H1433" t="s">
        <v>35</v>
      </c>
      <c r="I1433" t="s">
        <v>44</v>
      </c>
      <c r="J1433" t="s">
        <v>37</v>
      </c>
      <c r="K1433" t="s">
        <v>2939</v>
      </c>
      <c r="L1433" t="s">
        <v>17</v>
      </c>
      <c r="M1433">
        <v>8</v>
      </c>
      <c r="N1433" t="s">
        <v>90</v>
      </c>
      <c r="O1433" s="1">
        <v>45710</v>
      </c>
      <c r="P1433" s="1">
        <v>45745</v>
      </c>
      <c r="Q1433">
        <v>2065</v>
      </c>
      <c r="R1433">
        <v>6.2</v>
      </c>
      <c r="S1433" t="s">
        <v>117</v>
      </c>
    </row>
    <row r="1434" spans="1:19" x14ac:dyDescent="0.3">
      <c r="A1434" t="s">
        <v>2940</v>
      </c>
      <c r="B1434" t="s">
        <v>145</v>
      </c>
      <c r="C1434" s="2">
        <v>125538</v>
      </c>
      <c r="D1434" t="s">
        <v>51</v>
      </c>
      <c r="E1434" t="s">
        <v>32</v>
      </c>
      <c r="F1434" t="s">
        <v>99</v>
      </c>
      <c r="G1434" t="s">
        <v>120</v>
      </c>
      <c r="H1434" t="s">
        <v>35</v>
      </c>
      <c r="I1434" t="s">
        <v>120</v>
      </c>
      <c r="J1434" t="s">
        <v>25</v>
      </c>
      <c r="K1434" t="s">
        <v>2941</v>
      </c>
      <c r="L1434" t="s">
        <v>27</v>
      </c>
      <c r="M1434">
        <v>2</v>
      </c>
      <c r="N1434" t="s">
        <v>77</v>
      </c>
      <c r="O1434" s="1">
        <v>45525</v>
      </c>
      <c r="P1434" s="1">
        <v>45545</v>
      </c>
      <c r="Q1434">
        <v>1633</v>
      </c>
      <c r="R1434">
        <v>8.9</v>
      </c>
      <c r="S1434" t="s">
        <v>48</v>
      </c>
    </row>
    <row r="1435" spans="1:19" x14ac:dyDescent="0.3">
      <c r="A1435" t="s">
        <v>2942</v>
      </c>
      <c r="B1435" t="s">
        <v>176</v>
      </c>
      <c r="C1435" s="2">
        <v>62174</v>
      </c>
      <c r="D1435" t="s">
        <v>10</v>
      </c>
      <c r="E1435" t="s">
        <v>32</v>
      </c>
      <c r="F1435" t="s">
        <v>33</v>
      </c>
      <c r="G1435" t="s">
        <v>80</v>
      </c>
      <c r="H1435" t="s">
        <v>14</v>
      </c>
      <c r="I1435" t="s">
        <v>67</v>
      </c>
      <c r="J1435" t="s">
        <v>15</v>
      </c>
      <c r="K1435" t="s">
        <v>2943</v>
      </c>
      <c r="L1435" t="s">
        <v>27</v>
      </c>
      <c r="M1435">
        <v>3</v>
      </c>
      <c r="N1435" t="s">
        <v>18</v>
      </c>
      <c r="O1435" s="1">
        <v>45498</v>
      </c>
      <c r="P1435" s="1">
        <v>45543</v>
      </c>
      <c r="Q1435">
        <v>958</v>
      </c>
      <c r="R1435">
        <v>5.4</v>
      </c>
      <c r="S1435" t="s">
        <v>73</v>
      </c>
    </row>
    <row r="1436" spans="1:19" x14ac:dyDescent="0.3">
      <c r="A1436" t="s">
        <v>2944</v>
      </c>
      <c r="B1436" t="s">
        <v>110</v>
      </c>
      <c r="C1436" s="2">
        <v>85696</v>
      </c>
      <c r="D1436" t="s">
        <v>66</v>
      </c>
      <c r="E1436" t="s">
        <v>22</v>
      </c>
      <c r="F1436" t="s">
        <v>99</v>
      </c>
      <c r="G1436" t="s">
        <v>67</v>
      </c>
      <c r="H1436" t="s">
        <v>35</v>
      </c>
      <c r="I1436" t="s">
        <v>67</v>
      </c>
      <c r="J1436" t="s">
        <v>15</v>
      </c>
      <c r="K1436" t="s">
        <v>2945</v>
      </c>
      <c r="L1436" t="s">
        <v>46</v>
      </c>
      <c r="M1436">
        <v>1</v>
      </c>
      <c r="N1436" t="s">
        <v>122</v>
      </c>
      <c r="O1436" s="1">
        <v>45763</v>
      </c>
      <c r="P1436" s="1">
        <v>45803</v>
      </c>
      <c r="Q1436">
        <v>694</v>
      </c>
      <c r="R1436">
        <v>6.5</v>
      </c>
      <c r="S1436" t="s">
        <v>41</v>
      </c>
    </row>
    <row r="1437" spans="1:19" x14ac:dyDescent="0.3">
      <c r="A1437" t="s">
        <v>2946</v>
      </c>
      <c r="B1437" t="s">
        <v>110</v>
      </c>
      <c r="C1437" s="2">
        <v>201243</v>
      </c>
      <c r="D1437" t="s">
        <v>10</v>
      </c>
      <c r="E1437" t="s">
        <v>88</v>
      </c>
      <c r="F1437" t="s">
        <v>99</v>
      </c>
      <c r="G1437" t="s">
        <v>23</v>
      </c>
      <c r="H1437" t="s">
        <v>54</v>
      </c>
      <c r="I1437" t="s">
        <v>23</v>
      </c>
      <c r="J1437" t="s">
        <v>25</v>
      </c>
      <c r="K1437" t="s">
        <v>2947</v>
      </c>
      <c r="L1437" t="s">
        <v>46</v>
      </c>
      <c r="M1437">
        <v>13</v>
      </c>
      <c r="N1437" t="s">
        <v>40</v>
      </c>
      <c r="O1437" s="1">
        <v>45478</v>
      </c>
      <c r="P1437" s="1">
        <v>45508</v>
      </c>
      <c r="Q1437">
        <v>618</v>
      </c>
      <c r="R1437">
        <v>9.4</v>
      </c>
      <c r="S1437" t="s">
        <v>48</v>
      </c>
    </row>
    <row r="1438" spans="1:19" x14ac:dyDescent="0.3">
      <c r="A1438" t="s">
        <v>2948</v>
      </c>
      <c r="B1438" t="s">
        <v>75</v>
      </c>
      <c r="C1438" s="2">
        <v>83339</v>
      </c>
      <c r="D1438" t="s">
        <v>10</v>
      </c>
      <c r="E1438" t="s">
        <v>32</v>
      </c>
      <c r="F1438" t="s">
        <v>52</v>
      </c>
      <c r="G1438" t="s">
        <v>24</v>
      </c>
      <c r="H1438" t="s">
        <v>35</v>
      </c>
      <c r="I1438" t="s">
        <v>24</v>
      </c>
      <c r="J1438" t="s">
        <v>15</v>
      </c>
      <c r="K1438" t="s">
        <v>2949</v>
      </c>
      <c r="L1438" t="s">
        <v>39</v>
      </c>
      <c r="M1438">
        <v>4</v>
      </c>
      <c r="N1438" t="s">
        <v>86</v>
      </c>
      <c r="O1438" s="1">
        <v>45362</v>
      </c>
      <c r="P1438" s="1">
        <v>45380</v>
      </c>
      <c r="Q1438">
        <v>622</v>
      </c>
      <c r="R1438">
        <v>5.7</v>
      </c>
      <c r="S1438" t="s">
        <v>70</v>
      </c>
    </row>
    <row r="1439" spans="1:19" x14ac:dyDescent="0.3">
      <c r="A1439" t="s">
        <v>2950</v>
      </c>
      <c r="B1439" t="s">
        <v>119</v>
      </c>
      <c r="C1439" s="2">
        <v>159232</v>
      </c>
      <c r="D1439" t="s">
        <v>10</v>
      </c>
      <c r="E1439" t="s">
        <v>88</v>
      </c>
      <c r="F1439" t="s">
        <v>99</v>
      </c>
      <c r="G1439" t="s">
        <v>13</v>
      </c>
      <c r="H1439" t="s">
        <v>35</v>
      </c>
      <c r="I1439" t="s">
        <v>13</v>
      </c>
      <c r="J1439" t="s">
        <v>37</v>
      </c>
      <c r="K1439" t="s">
        <v>2951</v>
      </c>
      <c r="L1439" t="s">
        <v>39</v>
      </c>
      <c r="M1439">
        <v>13</v>
      </c>
      <c r="N1439" t="s">
        <v>90</v>
      </c>
      <c r="O1439" s="1">
        <v>45615</v>
      </c>
      <c r="P1439" s="1">
        <v>45673</v>
      </c>
      <c r="Q1439">
        <v>2187</v>
      </c>
      <c r="R1439">
        <v>8.6</v>
      </c>
      <c r="S1439" t="s">
        <v>70</v>
      </c>
    </row>
    <row r="1440" spans="1:19" x14ac:dyDescent="0.3">
      <c r="A1440" t="s">
        <v>2952</v>
      </c>
      <c r="B1440" t="s">
        <v>31</v>
      </c>
      <c r="C1440" s="2">
        <v>144647</v>
      </c>
      <c r="D1440" t="s">
        <v>10</v>
      </c>
      <c r="E1440" t="s">
        <v>88</v>
      </c>
      <c r="F1440" t="s">
        <v>52</v>
      </c>
      <c r="G1440" t="s">
        <v>24</v>
      </c>
      <c r="H1440" t="s">
        <v>54</v>
      </c>
      <c r="I1440" t="s">
        <v>24</v>
      </c>
      <c r="J1440" t="s">
        <v>15</v>
      </c>
      <c r="K1440" t="s">
        <v>2953</v>
      </c>
      <c r="L1440" t="s">
        <v>17</v>
      </c>
      <c r="M1440">
        <v>17</v>
      </c>
      <c r="N1440" t="s">
        <v>18</v>
      </c>
      <c r="O1440" s="1">
        <v>45302</v>
      </c>
      <c r="P1440" s="1">
        <v>45319</v>
      </c>
      <c r="Q1440">
        <v>1607</v>
      </c>
      <c r="R1440">
        <v>7.2</v>
      </c>
      <c r="S1440" t="s">
        <v>41</v>
      </c>
    </row>
    <row r="1441" spans="1:19" x14ac:dyDescent="0.3">
      <c r="A1441" t="s">
        <v>2954</v>
      </c>
      <c r="B1441" t="s">
        <v>161</v>
      </c>
      <c r="C1441" s="2">
        <v>82260</v>
      </c>
      <c r="D1441" t="s">
        <v>10</v>
      </c>
      <c r="E1441" t="s">
        <v>22</v>
      </c>
      <c r="F1441" t="s">
        <v>12</v>
      </c>
      <c r="G1441" t="s">
        <v>95</v>
      </c>
      <c r="H1441" t="s">
        <v>54</v>
      </c>
      <c r="I1441" t="s">
        <v>23</v>
      </c>
      <c r="J1441" t="s">
        <v>25</v>
      </c>
      <c r="K1441" t="s">
        <v>2955</v>
      </c>
      <c r="L1441" t="s">
        <v>27</v>
      </c>
      <c r="M1441" t="s">
        <v>37</v>
      </c>
      <c r="N1441" t="s">
        <v>97</v>
      </c>
      <c r="O1441" s="1">
        <v>45478</v>
      </c>
      <c r="P1441" s="1">
        <v>45498</v>
      </c>
      <c r="Q1441">
        <v>618</v>
      </c>
      <c r="R1441">
        <v>9.1</v>
      </c>
      <c r="S1441" t="s">
        <v>29</v>
      </c>
    </row>
    <row r="1442" spans="1:19" x14ac:dyDescent="0.3">
      <c r="A1442" t="s">
        <v>2956</v>
      </c>
      <c r="B1442" t="s">
        <v>161</v>
      </c>
      <c r="C1442" s="2">
        <v>86657</v>
      </c>
      <c r="D1442" t="s">
        <v>10</v>
      </c>
      <c r="E1442" t="s">
        <v>11</v>
      </c>
      <c r="F1442" t="s">
        <v>52</v>
      </c>
      <c r="G1442" t="s">
        <v>44</v>
      </c>
      <c r="H1442" t="s">
        <v>14</v>
      </c>
      <c r="I1442" t="s">
        <v>44</v>
      </c>
      <c r="J1442" t="s">
        <v>25</v>
      </c>
      <c r="K1442" t="s">
        <v>2957</v>
      </c>
      <c r="L1442" t="s">
        <v>17</v>
      </c>
      <c r="M1442">
        <v>5</v>
      </c>
      <c r="N1442" t="s">
        <v>101</v>
      </c>
      <c r="O1442" s="1">
        <v>45403</v>
      </c>
      <c r="P1442" s="1">
        <v>45440</v>
      </c>
      <c r="Q1442">
        <v>1718</v>
      </c>
      <c r="R1442">
        <v>9.5</v>
      </c>
      <c r="S1442" t="s">
        <v>63</v>
      </c>
    </row>
    <row r="1443" spans="1:19" x14ac:dyDescent="0.3">
      <c r="A1443" t="s">
        <v>2958</v>
      </c>
      <c r="B1443" t="s">
        <v>137</v>
      </c>
      <c r="C1443" s="2">
        <v>102083</v>
      </c>
      <c r="D1443" t="s">
        <v>10</v>
      </c>
      <c r="E1443" t="s">
        <v>88</v>
      </c>
      <c r="F1443" t="s">
        <v>33</v>
      </c>
      <c r="G1443" t="s">
        <v>24</v>
      </c>
      <c r="H1443" t="s">
        <v>54</v>
      </c>
      <c r="I1443" t="s">
        <v>24</v>
      </c>
      <c r="J1443" t="s">
        <v>37</v>
      </c>
      <c r="K1443" t="s">
        <v>2959</v>
      </c>
      <c r="L1443" t="s">
        <v>46</v>
      </c>
      <c r="M1443">
        <v>19</v>
      </c>
      <c r="N1443" t="s">
        <v>40</v>
      </c>
      <c r="O1443" s="1">
        <v>45450</v>
      </c>
      <c r="P1443" s="1">
        <v>45482</v>
      </c>
      <c r="Q1443">
        <v>867</v>
      </c>
      <c r="R1443">
        <v>5.6</v>
      </c>
      <c r="S1443" t="s">
        <v>93</v>
      </c>
    </row>
    <row r="1444" spans="1:19" x14ac:dyDescent="0.3">
      <c r="A1444" t="s">
        <v>2960</v>
      </c>
      <c r="B1444" t="s">
        <v>145</v>
      </c>
      <c r="C1444" s="2">
        <v>223945</v>
      </c>
      <c r="D1444" t="s">
        <v>10</v>
      </c>
      <c r="E1444" t="s">
        <v>88</v>
      </c>
      <c r="F1444" t="s">
        <v>33</v>
      </c>
      <c r="G1444" t="s">
        <v>140</v>
      </c>
      <c r="H1444" t="s">
        <v>54</v>
      </c>
      <c r="I1444" t="s">
        <v>13</v>
      </c>
      <c r="J1444" t="s">
        <v>25</v>
      </c>
      <c r="K1444" t="s">
        <v>2961</v>
      </c>
      <c r="L1444" t="s">
        <v>46</v>
      </c>
      <c r="M1444">
        <v>14</v>
      </c>
      <c r="N1444" t="s">
        <v>86</v>
      </c>
      <c r="O1444" s="1">
        <v>45296</v>
      </c>
      <c r="P1444" s="1">
        <v>45322</v>
      </c>
      <c r="Q1444">
        <v>1616</v>
      </c>
      <c r="R1444">
        <v>9.6999999999999993</v>
      </c>
      <c r="S1444" t="s">
        <v>29</v>
      </c>
    </row>
    <row r="1445" spans="1:19" x14ac:dyDescent="0.3">
      <c r="A1445" t="s">
        <v>2962</v>
      </c>
      <c r="B1445" t="s">
        <v>110</v>
      </c>
      <c r="C1445" s="2">
        <v>115871</v>
      </c>
      <c r="D1445" t="s">
        <v>10</v>
      </c>
      <c r="E1445" t="s">
        <v>11</v>
      </c>
      <c r="F1445" t="s">
        <v>99</v>
      </c>
      <c r="G1445" t="s">
        <v>84</v>
      </c>
      <c r="H1445" t="s">
        <v>14</v>
      </c>
      <c r="I1445" t="s">
        <v>84</v>
      </c>
      <c r="J1445" t="s">
        <v>37</v>
      </c>
      <c r="K1445" t="s">
        <v>2963</v>
      </c>
      <c r="L1445" t="s">
        <v>39</v>
      </c>
      <c r="M1445">
        <v>5</v>
      </c>
      <c r="N1445" t="s">
        <v>28</v>
      </c>
      <c r="O1445" s="1">
        <v>45750</v>
      </c>
      <c r="P1445" s="1">
        <v>45788</v>
      </c>
      <c r="Q1445">
        <v>2263</v>
      </c>
      <c r="R1445">
        <v>5.5</v>
      </c>
      <c r="S1445" t="s">
        <v>227</v>
      </c>
    </row>
    <row r="1446" spans="1:19" x14ac:dyDescent="0.3">
      <c r="A1446" t="s">
        <v>2964</v>
      </c>
      <c r="B1446" t="s">
        <v>9</v>
      </c>
      <c r="C1446" s="2">
        <v>80733</v>
      </c>
      <c r="D1446" t="s">
        <v>10</v>
      </c>
      <c r="E1446" t="s">
        <v>22</v>
      </c>
      <c r="F1446" t="s">
        <v>12</v>
      </c>
      <c r="G1446" t="s">
        <v>55</v>
      </c>
      <c r="H1446" t="s">
        <v>35</v>
      </c>
      <c r="I1446" t="s">
        <v>36</v>
      </c>
      <c r="J1446" t="s">
        <v>15</v>
      </c>
      <c r="K1446" t="s">
        <v>2965</v>
      </c>
      <c r="L1446" t="s">
        <v>27</v>
      </c>
      <c r="M1446">
        <v>1</v>
      </c>
      <c r="N1446" t="s">
        <v>116</v>
      </c>
      <c r="O1446" s="1">
        <v>45606</v>
      </c>
      <c r="P1446" s="1">
        <v>45645</v>
      </c>
      <c r="Q1446">
        <v>1649</v>
      </c>
      <c r="R1446">
        <v>5.5</v>
      </c>
      <c r="S1446" t="s">
        <v>174</v>
      </c>
    </row>
    <row r="1447" spans="1:19" x14ac:dyDescent="0.3">
      <c r="A1447" t="s">
        <v>2966</v>
      </c>
      <c r="B1447" t="s">
        <v>176</v>
      </c>
      <c r="C1447" s="2">
        <v>50634</v>
      </c>
      <c r="D1447" t="s">
        <v>10</v>
      </c>
      <c r="E1447" t="s">
        <v>22</v>
      </c>
      <c r="F1447" t="s">
        <v>99</v>
      </c>
      <c r="G1447" t="s">
        <v>24</v>
      </c>
      <c r="H1447" t="s">
        <v>35</v>
      </c>
      <c r="I1447" t="s">
        <v>24</v>
      </c>
      <c r="J1447" t="s">
        <v>15</v>
      </c>
      <c r="K1447" t="s">
        <v>2967</v>
      </c>
      <c r="L1447" t="s">
        <v>27</v>
      </c>
      <c r="M1447">
        <v>1</v>
      </c>
      <c r="N1447" t="s">
        <v>101</v>
      </c>
      <c r="O1447" s="1">
        <v>45330</v>
      </c>
      <c r="P1447" s="1">
        <v>45368</v>
      </c>
      <c r="Q1447">
        <v>1345</v>
      </c>
      <c r="R1447">
        <v>6.7</v>
      </c>
      <c r="S1447" t="s">
        <v>112</v>
      </c>
    </row>
    <row r="1448" spans="1:19" x14ac:dyDescent="0.3">
      <c r="A1448" t="s">
        <v>2968</v>
      </c>
      <c r="B1448" t="s">
        <v>65</v>
      </c>
      <c r="C1448" s="2">
        <v>121271</v>
      </c>
      <c r="D1448" t="s">
        <v>51</v>
      </c>
      <c r="E1448" t="s">
        <v>32</v>
      </c>
      <c r="F1448" t="s">
        <v>33</v>
      </c>
      <c r="G1448" t="s">
        <v>60</v>
      </c>
      <c r="H1448" t="s">
        <v>35</v>
      </c>
      <c r="I1448" t="s">
        <v>60</v>
      </c>
      <c r="J1448" t="s">
        <v>15</v>
      </c>
      <c r="K1448" t="s">
        <v>2969</v>
      </c>
      <c r="L1448" t="s">
        <v>17</v>
      </c>
      <c r="M1448">
        <v>3</v>
      </c>
      <c r="N1448" t="s">
        <v>86</v>
      </c>
      <c r="O1448" s="1">
        <v>45391</v>
      </c>
      <c r="P1448" s="1">
        <v>45457</v>
      </c>
      <c r="Q1448">
        <v>1305</v>
      </c>
      <c r="R1448">
        <v>5.0999999999999996</v>
      </c>
      <c r="S1448" t="s">
        <v>48</v>
      </c>
    </row>
    <row r="1449" spans="1:19" x14ac:dyDescent="0.3">
      <c r="A1449" t="s">
        <v>2970</v>
      </c>
      <c r="B1449" t="s">
        <v>256</v>
      </c>
      <c r="C1449" s="2">
        <v>109585</v>
      </c>
      <c r="D1449" t="s">
        <v>10</v>
      </c>
      <c r="E1449" t="s">
        <v>32</v>
      </c>
      <c r="F1449" t="s">
        <v>12</v>
      </c>
      <c r="G1449" t="s">
        <v>126</v>
      </c>
      <c r="H1449" t="s">
        <v>54</v>
      </c>
      <c r="I1449" t="s">
        <v>126</v>
      </c>
      <c r="J1449" t="s">
        <v>37</v>
      </c>
      <c r="K1449" t="s">
        <v>2971</v>
      </c>
      <c r="L1449" t="s">
        <v>39</v>
      </c>
      <c r="M1449">
        <v>3</v>
      </c>
      <c r="N1449" t="s">
        <v>18</v>
      </c>
      <c r="O1449" s="1">
        <v>45738</v>
      </c>
      <c r="P1449" s="1">
        <v>45760</v>
      </c>
      <c r="Q1449">
        <v>1657</v>
      </c>
      <c r="R1449">
        <v>5.2</v>
      </c>
      <c r="S1449" t="s">
        <v>174</v>
      </c>
    </row>
    <row r="1450" spans="1:19" x14ac:dyDescent="0.3">
      <c r="A1450" t="s">
        <v>2972</v>
      </c>
      <c r="B1450" t="s">
        <v>83</v>
      </c>
      <c r="C1450" s="2">
        <v>72800</v>
      </c>
      <c r="D1450" t="s">
        <v>51</v>
      </c>
      <c r="E1450" t="s">
        <v>22</v>
      </c>
      <c r="F1450" t="s">
        <v>33</v>
      </c>
      <c r="G1450" t="s">
        <v>53</v>
      </c>
      <c r="H1450" t="s">
        <v>35</v>
      </c>
      <c r="I1450" t="s">
        <v>53</v>
      </c>
      <c r="J1450" t="s">
        <v>15</v>
      </c>
      <c r="K1450" t="s">
        <v>2973</v>
      </c>
      <c r="L1450" t="s">
        <v>46</v>
      </c>
      <c r="M1450">
        <v>1</v>
      </c>
      <c r="N1450" t="s">
        <v>97</v>
      </c>
      <c r="O1450" s="1">
        <v>45533</v>
      </c>
      <c r="P1450" s="1">
        <v>45558</v>
      </c>
      <c r="Q1450">
        <v>1092</v>
      </c>
      <c r="R1450">
        <v>7.8</v>
      </c>
      <c r="S1450" t="s">
        <v>19</v>
      </c>
    </row>
    <row r="1451" spans="1:19" x14ac:dyDescent="0.3">
      <c r="A1451" t="s">
        <v>2974</v>
      </c>
      <c r="B1451" t="s">
        <v>9</v>
      </c>
      <c r="C1451" s="2">
        <v>206448</v>
      </c>
      <c r="D1451" t="s">
        <v>10</v>
      </c>
      <c r="E1451" t="s">
        <v>88</v>
      </c>
      <c r="F1451" t="s">
        <v>12</v>
      </c>
      <c r="G1451" t="s">
        <v>126</v>
      </c>
      <c r="H1451" t="s">
        <v>54</v>
      </c>
      <c r="I1451" t="s">
        <v>126</v>
      </c>
      <c r="J1451" t="s">
        <v>25</v>
      </c>
      <c r="K1451" t="s">
        <v>2975</v>
      </c>
      <c r="L1451" t="s">
        <v>39</v>
      </c>
      <c r="M1451">
        <v>11</v>
      </c>
      <c r="N1451" t="s">
        <v>149</v>
      </c>
      <c r="O1451" s="1">
        <v>45492</v>
      </c>
      <c r="P1451" s="1">
        <v>45539</v>
      </c>
      <c r="Q1451">
        <v>1591</v>
      </c>
      <c r="R1451">
        <v>6.1</v>
      </c>
      <c r="S1451" t="s">
        <v>78</v>
      </c>
    </row>
    <row r="1452" spans="1:19" x14ac:dyDescent="0.3">
      <c r="A1452" t="s">
        <v>2976</v>
      </c>
      <c r="B1452" t="s">
        <v>65</v>
      </c>
      <c r="C1452" s="2">
        <v>118220</v>
      </c>
      <c r="D1452" t="s">
        <v>10</v>
      </c>
      <c r="E1452" t="s">
        <v>11</v>
      </c>
      <c r="F1452" t="s">
        <v>52</v>
      </c>
      <c r="G1452" t="s">
        <v>80</v>
      </c>
      <c r="H1452" t="s">
        <v>35</v>
      </c>
      <c r="I1452" t="s">
        <v>80</v>
      </c>
      <c r="J1452" t="s">
        <v>25</v>
      </c>
      <c r="K1452" t="s">
        <v>2977</v>
      </c>
      <c r="L1452" t="s">
        <v>17</v>
      </c>
      <c r="M1452">
        <v>6</v>
      </c>
      <c r="N1452" t="s">
        <v>122</v>
      </c>
      <c r="O1452" s="1">
        <v>45409</v>
      </c>
      <c r="P1452" s="1">
        <v>45433</v>
      </c>
      <c r="Q1452">
        <v>1919</v>
      </c>
      <c r="R1452">
        <v>9.3000000000000007</v>
      </c>
      <c r="S1452" t="s">
        <v>19</v>
      </c>
    </row>
    <row r="1453" spans="1:19" x14ac:dyDescent="0.3">
      <c r="A1453" t="s">
        <v>2978</v>
      </c>
      <c r="B1453" t="s">
        <v>83</v>
      </c>
      <c r="C1453" s="2">
        <v>75856</v>
      </c>
      <c r="D1453" t="s">
        <v>10</v>
      </c>
      <c r="E1453" t="s">
        <v>22</v>
      </c>
      <c r="F1453" t="s">
        <v>52</v>
      </c>
      <c r="G1453" t="s">
        <v>23</v>
      </c>
      <c r="H1453" t="s">
        <v>14</v>
      </c>
      <c r="I1453" t="s">
        <v>23</v>
      </c>
      <c r="J1453" t="s">
        <v>15</v>
      </c>
      <c r="K1453" t="s">
        <v>2979</v>
      </c>
      <c r="L1453" t="s">
        <v>27</v>
      </c>
      <c r="M1453" t="s">
        <v>37</v>
      </c>
      <c r="N1453" t="s">
        <v>77</v>
      </c>
      <c r="O1453" s="1">
        <v>45428</v>
      </c>
      <c r="P1453" s="1">
        <v>45466</v>
      </c>
      <c r="Q1453">
        <v>1662</v>
      </c>
      <c r="R1453">
        <v>5.7</v>
      </c>
      <c r="S1453" t="s">
        <v>63</v>
      </c>
    </row>
    <row r="1454" spans="1:19" x14ac:dyDescent="0.3">
      <c r="A1454" t="s">
        <v>2980</v>
      </c>
      <c r="B1454" t="s">
        <v>103</v>
      </c>
      <c r="C1454" s="2">
        <v>94561</v>
      </c>
      <c r="D1454" t="s">
        <v>10</v>
      </c>
      <c r="E1454" t="s">
        <v>32</v>
      </c>
      <c r="F1454" t="s">
        <v>99</v>
      </c>
      <c r="G1454" t="s">
        <v>23</v>
      </c>
      <c r="H1454" t="s">
        <v>14</v>
      </c>
      <c r="I1454" t="s">
        <v>23</v>
      </c>
      <c r="J1454" t="s">
        <v>37</v>
      </c>
      <c r="K1454" t="s">
        <v>2981</v>
      </c>
      <c r="L1454" t="s">
        <v>27</v>
      </c>
      <c r="M1454">
        <v>2</v>
      </c>
      <c r="N1454" t="s">
        <v>90</v>
      </c>
      <c r="O1454" s="1">
        <v>45426</v>
      </c>
      <c r="P1454" s="1">
        <v>45488</v>
      </c>
      <c r="Q1454">
        <v>2073</v>
      </c>
      <c r="R1454">
        <v>9.9</v>
      </c>
      <c r="S1454" t="s">
        <v>93</v>
      </c>
    </row>
    <row r="1455" spans="1:19" x14ac:dyDescent="0.3">
      <c r="A1455" t="s">
        <v>2982</v>
      </c>
      <c r="B1455" t="s">
        <v>59</v>
      </c>
      <c r="C1455" s="2">
        <v>197656</v>
      </c>
      <c r="D1455" t="s">
        <v>10</v>
      </c>
      <c r="E1455" t="s">
        <v>88</v>
      </c>
      <c r="F1455" t="s">
        <v>52</v>
      </c>
      <c r="G1455" t="s">
        <v>126</v>
      </c>
      <c r="H1455" t="s">
        <v>14</v>
      </c>
      <c r="I1455" t="s">
        <v>126</v>
      </c>
      <c r="J1455" t="s">
        <v>37</v>
      </c>
      <c r="K1455" t="s">
        <v>2983</v>
      </c>
      <c r="L1455" t="s">
        <v>39</v>
      </c>
      <c r="M1455">
        <v>13</v>
      </c>
      <c r="N1455" t="s">
        <v>18</v>
      </c>
      <c r="O1455" s="1">
        <v>45641</v>
      </c>
      <c r="P1455" s="1">
        <v>45656</v>
      </c>
      <c r="Q1455">
        <v>922</v>
      </c>
      <c r="R1455">
        <v>6.8</v>
      </c>
      <c r="S1455" t="s">
        <v>128</v>
      </c>
    </row>
    <row r="1456" spans="1:19" x14ac:dyDescent="0.3">
      <c r="A1456" t="s">
        <v>2984</v>
      </c>
      <c r="B1456" t="s">
        <v>103</v>
      </c>
      <c r="C1456" s="2">
        <v>139936</v>
      </c>
      <c r="D1456" t="s">
        <v>10</v>
      </c>
      <c r="E1456" t="s">
        <v>88</v>
      </c>
      <c r="F1456" t="s">
        <v>12</v>
      </c>
      <c r="G1456" t="s">
        <v>158</v>
      </c>
      <c r="H1456" t="s">
        <v>54</v>
      </c>
      <c r="I1456" t="s">
        <v>158</v>
      </c>
      <c r="J1456" t="s">
        <v>15</v>
      </c>
      <c r="K1456" t="s">
        <v>2985</v>
      </c>
      <c r="L1456" t="s">
        <v>39</v>
      </c>
      <c r="M1456">
        <v>11</v>
      </c>
      <c r="N1456" t="s">
        <v>97</v>
      </c>
      <c r="O1456" s="1">
        <v>45585</v>
      </c>
      <c r="P1456" s="1">
        <v>45624</v>
      </c>
      <c r="Q1456">
        <v>1369</v>
      </c>
      <c r="R1456">
        <v>5.3</v>
      </c>
      <c r="S1456" t="s">
        <v>227</v>
      </c>
    </row>
    <row r="1457" spans="1:19" x14ac:dyDescent="0.3">
      <c r="A1457" t="s">
        <v>2986</v>
      </c>
      <c r="B1457" t="s">
        <v>183</v>
      </c>
      <c r="C1457" s="2">
        <v>120932</v>
      </c>
      <c r="D1457" t="s">
        <v>66</v>
      </c>
      <c r="E1457" t="s">
        <v>11</v>
      </c>
      <c r="F1457" t="s">
        <v>33</v>
      </c>
      <c r="G1457" t="s">
        <v>67</v>
      </c>
      <c r="H1457" t="s">
        <v>54</v>
      </c>
      <c r="I1457" t="s">
        <v>55</v>
      </c>
      <c r="J1457" t="s">
        <v>37</v>
      </c>
      <c r="K1457" t="s">
        <v>2987</v>
      </c>
      <c r="L1457" t="s">
        <v>17</v>
      </c>
      <c r="M1457">
        <v>7</v>
      </c>
      <c r="N1457" t="s">
        <v>18</v>
      </c>
      <c r="O1457" s="1">
        <v>45405</v>
      </c>
      <c r="P1457" s="1">
        <v>45457</v>
      </c>
      <c r="Q1457">
        <v>2259</v>
      </c>
      <c r="R1457">
        <v>5.2</v>
      </c>
      <c r="S1457" t="s">
        <v>234</v>
      </c>
    </row>
    <row r="1458" spans="1:19" x14ac:dyDescent="0.3">
      <c r="A1458" t="s">
        <v>2988</v>
      </c>
      <c r="B1458" t="s">
        <v>83</v>
      </c>
      <c r="C1458" s="2">
        <v>79810</v>
      </c>
      <c r="D1458" t="s">
        <v>10</v>
      </c>
      <c r="E1458" t="s">
        <v>32</v>
      </c>
      <c r="F1458" t="s">
        <v>33</v>
      </c>
      <c r="G1458" t="s">
        <v>23</v>
      </c>
      <c r="H1458" t="s">
        <v>14</v>
      </c>
      <c r="I1458" t="s">
        <v>23</v>
      </c>
      <c r="J1458" t="s">
        <v>25</v>
      </c>
      <c r="K1458" t="s">
        <v>2989</v>
      </c>
      <c r="L1458" t="s">
        <v>39</v>
      </c>
      <c r="M1458">
        <v>3</v>
      </c>
      <c r="N1458" t="s">
        <v>108</v>
      </c>
      <c r="O1458" s="1">
        <v>45511</v>
      </c>
      <c r="P1458" s="1">
        <v>45583</v>
      </c>
      <c r="Q1458">
        <v>1656</v>
      </c>
      <c r="R1458">
        <v>6.1</v>
      </c>
      <c r="S1458" t="s">
        <v>29</v>
      </c>
    </row>
    <row r="1459" spans="1:19" x14ac:dyDescent="0.3">
      <c r="A1459" t="s">
        <v>2990</v>
      </c>
      <c r="B1459" t="s">
        <v>50</v>
      </c>
      <c r="C1459" s="2">
        <v>175527</v>
      </c>
      <c r="D1459" t="s">
        <v>10</v>
      </c>
      <c r="E1459" t="s">
        <v>88</v>
      </c>
      <c r="F1459" t="s">
        <v>99</v>
      </c>
      <c r="G1459" t="s">
        <v>24</v>
      </c>
      <c r="H1459" t="s">
        <v>35</v>
      </c>
      <c r="I1459" t="s">
        <v>126</v>
      </c>
      <c r="J1459" t="s">
        <v>15</v>
      </c>
      <c r="K1459" t="s">
        <v>2991</v>
      </c>
      <c r="L1459" t="s">
        <v>27</v>
      </c>
      <c r="M1459">
        <v>16</v>
      </c>
      <c r="N1459" t="s">
        <v>97</v>
      </c>
      <c r="O1459" s="1">
        <v>45324</v>
      </c>
      <c r="P1459" s="1">
        <v>45341</v>
      </c>
      <c r="Q1459">
        <v>1649</v>
      </c>
      <c r="R1459">
        <v>6</v>
      </c>
      <c r="S1459" t="s">
        <v>93</v>
      </c>
    </row>
    <row r="1460" spans="1:19" x14ac:dyDescent="0.3">
      <c r="A1460" t="s">
        <v>2992</v>
      </c>
      <c r="B1460" t="s">
        <v>183</v>
      </c>
      <c r="C1460" s="2">
        <v>70893</v>
      </c>
      <c r="D1460" t="s">
        <v>10</v>
      </c>
      <c r="E1460" t="s">
        <v>22</v>
      </c>
      <c r="F1460" t="s">
        <v>33</v>
      </c>
      <c r="G1460" t="s">
        <v>140</v>
      </c>
      <c r="H1460" t="s">
        <v>14</v>
      </c>
      <c r="I1460" t="s">
        <v>140</v>
      </c>
      <c r="J1460" t="s">
        <v>15</v>
      </c>
      <c r="K1460" t="s">
        <v>2993</v>
      </c>
      <c r="L1460" t="s">
        <v>27</v>
      </c>
      <c r="M1460" t="s">
        <v>37</v>
      </c>
      <c r="N1460" t="s">
        <v>149</v>
      </c>
      <c r="O1460" s="1">
        <v>45416</v>
      </c>
      <c r="P1460" s="1">
        <v>45450</v>
      </c>
      <c r="Q1460">
        <v>1555</v>
      </c>
      <c r="R1460">
        <v>6.6</v>
      </c>
      <c r="S1460" t="s">
        <v>128</v>
      </c>
    </row>
    <row r="1461" spans="1:19" x14ac:dyDescent="0.3">
      <c r="A1461" t="s">
        <v>2994</v>
      </c>
      <c r="B1461" t="s">
        <v>137</v>
      </c>
      <c r="C1461" s="2">
        <v>55445</v>
      </c>
      <c r="D1461" t="s">
        <v>10</v>
      </c>
      <c r="E1461" t="s">
        <v>22</v>
      </c>
      <c r="F1461" t="s">
        <v>12</v>
      </c>
      <c r="G1461" t="s">
        <v>80</v>
      </c>
      <c r="H1461" t="s">
        <v>35</v>
      </c>
      <c r="I1461" t="s">
        <v>36</v>
      </c>
      <c r="J1461" t="s">
        <v>15</v>
      </c>
      <c r="K1461" t="s">
        <v>2995</v>
      </c>
      <c r="L1461" t="s">
        <v>39</v>
      </c>
      <c r="M1461" t="s">
        <v>37</v>
      </c>
      <c r="N1461" t="s">
        <v>77</v>
      </c>
      <c r="O1461" s="1">
        <v>45535</v>
      </c>
      <c r="P1461" s="1">
        <v>45565</v>
      </c>
      <c r="Q1461">
        <v>2062</v>
      </c>
      <c r="R1461">
        <v>5.9</v>
      </c>
      <c r="S1461" t="s">
        <v>174</v>
      </c>
    </row>
    <row r="1462" spans="1:19" x14ac:dyDescent="0.3">
      <c r="A1462" t="s">
        <v>2996</v>
      </c>
      <c r="B1462" t="s">
        <v>75</v>
      </c>
      <c r="C1462" s="2">
        <v>86027</v>
      </c>
      <c r="D1462" t="s">
        <v>10</v>
      </c>
      <c r="E1462" t="s">
        <v>32</v>
      </c>
      <c r="F1462" t="s">
        <v>52</v>
      </c>
      <c r="G1462" t="s">
        <v>158</v>
      </c>
      <c r="H1462" t="s">
        <v>35</v>
      </c>
      <c r="I1462" t="s">
        <v>55</v>
      </c>
      <c r="J1462" t="s">
        <v>25</v>
      </c>
      <c r="K1462" t="s">
        <v>2997</v>
      </c>
      <c r="L1462" t="s">
        <v>39</v>
      </c>
      <c r="M1462">
        <v>4</v>
      </c>
      <c r="N1462" t="s">
        <v>62</v>
      </c>
      <c r="O1462" s="1">
        <v>45549</v>
      </c>
      <c r="P1462" s="1">
        <v>45564</v>
      </c>
      <c r="Q1462">
        <v>1380</v>
      </c>
      <c r="R1462">
        <v>5.4</v>
      </c>
      <c r="S1462" t="s">
        <v>174</v>
      </c>
    </row>
    <row r="1463" spans="1:19" x14ac:dyDescent="0.3">
      <c r="A1463" t="s">
        <v>2998</v>
      </c>
      <c r="B1463" t="s">
        <v>183</v>
      </c>
      <c r="C1463" s="2">
        <v>224367</v>
      </c>
      <c r="D1463" t="s">
        <v>10</v>
      </c>
      <c r="E1463" t="s">
        <v>88</v>
      </c>
      <c r="F1463" t="s">
        <v>33</v>
      </c>
      <c r="G1463" t="s">
        <v>34</v>
      </c>
      <c r="H1463" t="s">
        <v>54</v>
      </c>
      <c r="I1463" t="s">
        <v>34</v>
      </c>
      <c r="J1463" t="s">
        <v>37</v>
      </c>
      <c r="K1463" t="s">
        <v>2999</v>
      </c>
      <c r="L1463" t="s">
        <v>17</v>
      </c>
      <c r="M1463">
        <v>14</v>
      </c>
      <c r="N1463" t="s">
        <v>28</v>
      </c>
      <c r="O1463" s="1">
        <v>45532</v>
      </c>
      <c r="P1463" s="1">
        <v>45582</v>
      </c>
      <c r="Q1463">
        <v>1202</v>
      </c>
      <c r="R1463">
        <v>9.8000000000000007</v>
      </c>
      <c r="S1463" t="s">
        <v>41</v>
      </c>
    </row>
    <row r="1464" spans="1:19" x14ac:dyDescent="0.3">
      <c r="A1464" t="s">
        <v>3000</v>
      </c>
      <c r="B1464" t="s">
        <v>176</v>
      </c>
      <c r="C1464" s="2">
        <v>305068</v>
      </c>
      <c r="D1464" t="s">
        <v>10</v>
      </c>
      <c r="E1464" t="s">
        <v>88</v>
      </c>
      <c r="F1464" t="s">
        <v>52</v>
      </c>
      <c r="G1464" t="s">
        <v>34</v>
      </c>
      <c r="H1464" t="s">
        <v>54</v>
      </c>
      <c r="I1464" t="s">
        <v>34</v>
      </c>
      <c r="J1464" t="s">
        <v>15</v>
      </c>
      <c r="K1464" t="s">
        <v>3001</v>
      </c>
      <c r="L1464" t="s">
        <v>17</v>
      </c>
      <c r="M1464">
        <v>18</v>
      </c>
      <c r="N1464" t="s">
        <v>86</v>
      </c>
      <c r="O1464" s="1">
        <v>45317</v>
      </c>
      <c r="P1464" s="1">
        <v>45376</v>
      </c>
      <c r="Q1464">
        <v>2460</v>
      </c>
      <c r="R1464">
        <v>8</v>
      </c>
      <c r="S1464" t="s">
        <v>57</v>
      </c>
    </row>
    <row r="1465" spans="1:19" x14ac:dyDescent="0.3">
      <c r="A1465" t="s">
        <v>3002</v>
      </c>
      <c r="B1465" t="s">
        <v>75</v>
      </c>
      <c r="C1465" s="2">
        <v>70693</v>
      </c>
      <c r="D1465" t="s">
        <v>10</v>
      </c>
      <c r="E1465" t="s">
        <v>32</v>
      </c>
      <c r="F1465" t="s">
        <v>12</v>
      </c>
      <c r="G1465" t="s">
        <v>80</v>
      </c>
      <c r="H1465" t="s">
        <v>35</v>
      </c>
      <c r="I1465" t="s">
        <v>80</v>
      </c>
      <c r="J1465" t="s">
        <v>37</v>
      </c>
      <c r="K1465" t="s">
        <v>3003</v>
      </c>
      <c r="L1465" t="s">
        <v>46</v>
      </c>
      <c r="M1465">
        <v>4</v>
      </c>
      <c r="N1465" t="s">
        <v>86</v>
      </c>
      <c r="O1465" s="1">
        <v>45443</v>
      </c>
      <c r="P1465" s="1">
        <v>45483</v>
      </c>
      <c r="Q1465">
        <v>1932</v>
      </c>
      <c r="R1465">
        <v>8.1</v>
      </c>
      <c r="S1465" t="s">
        <v>174</v>
      </c>
    </row>
    <row r="1466" spans="1:19" x14ac:dyDescent="0.3">
      <c r="A1466" t="s">
        <v>3004</v>
      </c>
      <c r="B1466" t="s">
        <v>21</v>
      </c>
      <c r="C1466" s="2">
        <v>73530</v>
      </c>
      <c r="D1466" t="s">
        <v>10</v>
      </c>
      <c r="E1466" t="s">
        <v>32</v>
      </c>
      <c r="F1466" t="s">
        <v>33</v>
      </c>
      <c r="G1466" t="s">
        <v>140</v>
      </c>
      <c r="H1466" t="s">
        <v>54</v>
      </c>
      <c r="I1466" t="s">
        <v>84</v>
      </c>
      <c r="J1466" t="s">
        <v>37</v>
      </c>
      <c r="K1466" t="s">
        <v>3005</v>
      </c>
      <c r="L1466" t="s">
        <v>39</v>
      </c>
      <c r="M1466">
        <v>2</v>
      </c>
      <c r="N1466" t="s">
        <v>47</v>
      </c>
      <c r="O1466" s="1">
        <v>45453</v>
      </c>
      <c r="P1466" s="1">
        <v>45504</v>
      </c>
      <c r="Q1466">
        <v>2134</v>
      </c>
      <c r="R1466">
        <v>8.3000000000000007</v>
      </c>
      <c r="S1466" t="s">
        <v>112</v>
      </c>
    </row>
    <row r="1467" spans="1:19" x14ac:dyDescent="0.3">
      <c r="A1467" t="s">
        <v>3006</v>
      </c>
      <c r="B1467" t="s">
        <v>176</v>
      </c>
      <c r="C1467" s="2">
        <v>43539</v>
      </c>
      <c r="D1467" t="s">
        <v>10</v>
      </c>
      <c r="E1467" t="s">
        <v>22</v>
      </c>
      <c r="F1467" t="s">
        <v>33</v>
      </c>
      <c r="G1467" t="s">
        <v>166</v>
      </c>
      <c r="H1467" t="s">
        <v>54</v>
      </c>
      <c r="I1467" t="s">
        <v>166</v>
      </c>
      <c r="J1467" t="s">
        <v>25</v>
      </c>
      <c r="K1467" t="s">
        <v>3007</v>
      </c>
      <c r="L1467" t="s">
        <v>17</v>
      </c>
      <c r="M1467" t="s">
        <v>37</v>
      </c>
      <c r="N1467" t="s">
        <v>86</v>
      </c>
      <c r="O1467" s="1">
        <v>45621</v>
      </c>
      <c r="P1467" s="1">
        <v>45688</v>
      </c>
      <c r="Q1467">
        <v>665</v>
      </c>
      <c r="R1467">
        <v>6.4</v>
      </c>
      <c r="S1467" t="s">
        <v>78</v>
      </c>
    </row>
    <row r="1468" spans="1:19" x14ac:dyDescent="0.3">
      <c r="A1468" t="s">
        <v>3008</v>
      </c>
      <c r="B1468" t="s">
        <v>31</v>
      </c>
      <c r="C1468" s="2">
        <v>140451</v>
      </c>
      <c r="D1468" t="s">
        <v>51</v>
      </c>
      <c r="E1468" t="s">
        <v>11</v>
      </c>
      <c r="F1468" t="s">
        <v>33</v>
      </c>
      <c r="G1468" t="s">
        <v>120</v>
      </c>
      <c r="H1468" t="s">
        <v>35</v>
      </c>
      <c r="I1468" t="s">
        <v>120</v>
      </c>
      <c r="J1468" t="s">
        <v>37</v>
      </c>
      <c r="K1468" t="s">
        <v>3009</v>
      </c>
      <c r="L1468" t="s">
        <v>27</v>
      </c>
      <c r="M1468">
        <v>8</v>
      </c>
      <c r="N1468" t="s">
        <v>116</v>
      </c>
      <c r="O1468" s="1">
        <v>45621</v>
      </c>
      <c r="P1468" s="1">
        <v>45650</v>
      </c>
      <c r="Q1468">
        <v>537</v>
      </c>
      <c r="R1468">
        <v>8.1</v>
      </c>
      <c r="S1468" t="s">
        <v>78</v>
      </c>
    </row>
    <row r="1469" spans="1:19" x14ac:dyDescent="0.3">
      <c r="A1469" t="s">
        <v>3010</v>
      </c>
      <c r="B1469" t="s">
        <v>83</v>
      </c>
      <c r="C1469" s="2">
        <v>113342</v>
      </c>
      <c r="D1469" t="s">
        <v>10</v>
      </c>
      <c r="E1469" t="s">
        <v>11</v>
      </c>
      <c r="F1469" t="s">
        <v>99</v>
      </c>
      <c r="G1469" t="s">
        <v>23</v>
      </c>
      <c r="H1469" t="s">
        <v>54</v>
      </c>
      <c r="I1469" t="s">
        <v>44</v>
      </c>
      <c r="J1469" t="s">
        <v>25</v>
      </c>
      <c r="K1469" t="s">
        <v>2008</v>
      </c>
      <c r="L1469" t="s">
        <v>46</v>
      </c>
      <c r="M1469">
        <v>5</v>
      </c>
      <c r="N1469" t="s">
        <v>122</v>
      </c>
      <c r="O1469" s="1">
        <v>45392</v>
      </c>
      <c r="P1469" s="1">
        <v>45434</v>
      </c>
      <c r="Q1469">
        <v>1750</v>
      </c>
      <c r="R1469">
        <v>8.8000000000000007</v>
      </c>
      <c r="S1469" t="s">
        <v>41</v>
      </c>
    </row>
    <row r="1470" spans="1:19" x14ac:dyDescent="0.3">
      <c r="A1470" t="s">
        <v>3011</v>
      </c>
      <c r="B1470" t="s">
        <v>145</v>
      </c>
      <c r="C1470" s="2">
        <v>201318</v>
      </c>
      <c r="D1470" t="s">
        <v>10</v>
      </c>
      <c r="E1470" t="s">
        <v>88</v>
      </c>
      <c r="F1470" t="s">
        <v>52</v>
      </c>
      <c r="G1470" t="s">
        <v>153</v>
      </c>
      <c r="H1470" t="s">
        <v>14</v>
      </c>
      <c r="I1470" t="s">
        <v>153</v>
      </c>
      <c r="J1470" t="s">
        <v>15</v>
      </c>
      <c r="K1470" t="s">
        <v>3012</v>
      </c>
      <c r="L1470" t="s">
        <v>27</v>
      </c>
      <c r="M1470">
        <v>19</v>
      </c>
      <c r="N1470" t="s">
        <v>69</v>
      </c>
      <c r="O1470" s="1">
        <v>45542</v>
      </c>
      <c r="P1470" s="1">
        <v>45588</v>
      </c>
      <c r="Q1470">
        <v>572</v>
      </c>
      <c r="R1470">
        <v>8.8000000000000007</v>
      </c>
      <c r="S1470" t="s">
        <v>19</v>
      </c>
    </row>
    <row r="1471" spans="1:19" x14ac:dyDescent="0.3">
      <c r="A1471" t="s">
        <v>3013</v>
      </c>
      <c r="B1471" t="s">
        <v>9</v>
      </c>
      <c r="C1471" s="2">
        <v>146911</v>
      </c>
      <c r="D1471" t="s">
        <v>10</v>
      </c>
      <c r="E1471" t="s">
        <v>88</v>
      </c>
      <c r="F1471" t="s">
        <v>33</v>
      </c>
      <c r="G1471" t="s">
        <v>104</v>
      </c>
      <c r="H1471" t="s">
        <v>54</v>
      </c>
      <c r="I1471" t="s">
        <v>104</v>
      </c>
      <c r="J1471" t="s">
        <v>37</v>
      </c>
      <c r="K1471" t="s">
        <v>3014</v>
      </c>
      <c r="L1471" t="s">
        <v>39</v>
      </c>
      <c r="M1471">
        <v>13</v>
      </c>
      <c r="N1471" t="s">
        <v>101</v>
      </c>
      <c r="O1471" s="1">
        <v>45326</v>
      </c>
      <c r="P1471" s="1">
        <v>45374</v>
      </c>
      <c r="Q1471">
        <v>2117</v>
      </c>
      <c r="R1471">
        <v>7.4</v>
      </c>
      <c r="S1471" t="s">
        <v>112</v>
      </c>
    </row>
    <row r="1472" spans="1:19" x14ac:dyDescent="0.3">
      <c r="A1472" t="s">
        <v>3015</v>
      </c>
      <c r="B1472" t="s">
        <v>65</v>
      </c>
      <c r="C1472" s="2">
        <v>163176</v>
      </c>
      <c r="D1472" t="s">
        <v>10</v>
      </c>
      <c r="E1472" t="s">
        <v>88</v>
      </c>
      <c r="F1472" t="s">
        <v>99</v>
      </c>
      <c r="G1472" t="s">
        <v>95</v>
      </c>
      <c r="H1472" t="s">
        <v>54</v>
      </c>
      <c r="I1472" t="s">
        <v>120</v>
      </c>
      <c r="J1472" t="s">
        <v>15</v>
      </c>
      <c r="K1472" t="s">
        <v>3016</v>
      </c>
      <c r="L1472" t="s">
        <v>17</v>
      </c>
      <c r="M1472">
        <v>15</v>
      </c>
      <c r="N1472" t="s">
        <v>122</v>
      </c>
      <c r="O1472" s="1">
        <v>45522</v>
      </c>
      <c r="P1472" s="1">
        <v>45541</v>
      </c>
      <c r="Q1472">
        <v>1179</v>
      </c>
      <c r="R1472">
        <v>8.6</v>
      </c>
      <c r="S1472" t="s">
        <v>29</v>
      </c>
    </row>
    <row r="1473" spans="1:19" x14ac:dyDescent="0.3">
      <c r="A1473" t="s">
        <v>3017</v>
      </c>
      <c r="B1473" t="s">
        <v>130</v>
      </c>
      <c r="C1473" s="2">
        <v>43632</v>
      </c>
      <c r="D1473" t="s">
        <v>10</v>
      </c>
      <c r="E1473" t="s">
        <v>22</v>
      </c>
      <c r="F1473" t="s">
        <v>12</v>
      </c>
      <c r="G1473" t="s">
        <v>24</v>
      </c>
      <c r="H1473" t="s">
        <v>54</v>
      </c>
      <c r="I1473" t="s">
        <v>24</v>
      </c>
      <c r="J1473" t="s">
        <v>15</v>
      </c>
      <c r="K1473" t="s">
        <v>3018</v>
      </c>
      <c r="L1473" t="s">
        <v>46</v>
      </c>
      <c r="M1473">
        <v>1</v>
      </c>
      <c r="N1473" t="s">
        <v>18</v>
      </c>
      <c r="O1473" s="1">
        <v>45525</v>
      </c>
      <c r="P1473" s="1">
        <v>45587</v>
      </c>
      <c r="Q1473">
        <v>840</v>
      </c>
      <c r="R1473">
        <v>7.6</v>
      </c>
      <c r="S1473" t="s">
        <v>78</v>
      </c>
    </row>
    <row r="1474" spans="1:19" x14ac:dyDescent="0.3">
      <c r="A1474" t="s">
        <v>3019</v>
      </c>
      <c r="B1474" t="s">
        <v>145</v>
      </c>
      <c r="C1474" s="2">
        <v>95872</v>
      </c>
      <c r="D1474" t="s">
        <v>10</v>
      </c>
      <c r="E1474" t="s">
        <v>32</v>
      </c>
      <c r="F1474" t="s">
        <v>99</v>
      </c>
      <c r="G1474" t="s">
        <v>140</v>
      </c>
      <c r="H1474" t="s">
        <v>14</v>
      </c>
      <c r="I1474" t="s">
        <v>140</v>
      </c>
      <c r="J1474" t="s">
        <v>15</v>
      </c>
      <c r="K1474" t="s">
        <v>3020</v>
      </c>
      <c r="L1474" t="s">
        <v>39</v>
      </c>
      <c r="M1474">
        <v>2</v>
      </c>
      <c r="N1474" t="s">
        <v>90</v>
      </c>
      <c r="O1474" s="1">
        <v>45335</v>
      </c>
      <c r="P1474" s="1">
        <v>45355</v>
      </c>
      <c r="Q1474">
        <v>1242</v>
      </c>
      <c r="R1474">
        <v>6.1</v>
      </c>
      <c r="S1474" t="s">
        <v>227</v>
      </c>
    </row>
    <row r="1475" spans="1:19" x14ac:dyDescent="0.3">
      <c r="A1475" t="s">
        <v>3021</v>
      </c>
      <c r="B1475" t="s">
        <v>119</v>
      </c>
      <c r="C1475" s="2">
        <v>161876</v>
      </c>
      <c r="D1475" t="s">
        <v>10</v>
      </c>
      <c r="E1475" t="s">
        <v>88</v>
      </c>
      <c r="F1475" t="s">
        <v>12</v>
      </c>
      <c r="G1475" t="s">
        <v>44</v>
      </c>
      <c r="H1475" t="s">
        <v>54</v>
      </c>
      <c r="I1475" t="s">
        <v>44</v>
      </c>
      <c r="J1475" t="s">
        <v>15</v>
      </c>
      <c r="K1475" t="s">
        <v>3022</v>
      </c>
      <c r="L1475" t="s">
        <v>46</v>
      </c>
      <c r="M1475">
        <v>19</v>
      </c>
      <c r="N1475" t="s">
        <v>18</v>
      </c>
      <c r="O1475" s="1">
        <v>45294</v>
      </c>
      <c r="P1475" s="1">
        <v>45334</v>
      </c>
      <c r="Q1475">
        <v>1762</v>
      </c>
      <c r="R1475">
        <v>9.8000000000000007</v>
      </c>
      <c r="S1475" t="s">
        <v>78</v>
      </c>
    </row>
    <row r="1476" spans="1:19" x14ac:dyDescent="0.3">
      <c r="A1476" t="s">
        <v>3023</v>
      </c>
      <c r="B1476" t="s">
        <v>103</v>
      </c>
      <c r="C1476" s="2">
        <v>75610</v>
      </c>
      <c r="D1476" t="s">
        <v>10</v>
      </c>
      <c r="E1476" t="s">
        <v>22</v>
      </c>
      <c r="F1476" t="s">
        <v>52</v>
      </c>
      <c r="G1476" t="s">
        <v>126</v>
      </c>
      <c r="H1476" t="s">
        <v>14</v>
      </c>
      <c r="I1476" t="s">
        <v>126</v>
      </c>
      <c r="J1476" t="s">
        <v>25</v>
      </c>
      <c r="K1476" t="s">
        <v>3024</v>
      </c>
      <c r="L1476" t="s">
        <v>39</v>
      </c>
      <c r="M1476">
        <v>1</v>
      </c>
      <c r="N1476" t="s">
        <v>62</v>
      </c>
      <c r="O1476" s="1">
        <v>45587</v>
      </c>
      <c r="P1476" s="1">
        <v>45658</v>
      </c>
      <c r="Q1476">
        <v>2324</v>
      </c>
      <c r="R1476">
        <v>8.9</v>
      </c>
      <c r="S1476" t="s">
        <v>234</v>
      </c>
    </row>
    <row r="1477" spans="1:19" x14ac:dyDescent="0.3">
      <c r="A1477" t="s">
        <v>3025</v>
      </c>
      <c r="B1477" t="s">
        <v>119</v>
      </c>
      <c r="C1477" s="2">
        <v>72876</v>
      </c>
      <c r="D1477" t="s">
        <v>10</v>
      </c>
      <c r="E1477" t="s">
        <v>22</v>
      </c>
      <c r="F1477" t="s">
        <v>33</v>
      </c>
      <c r="G1477" t="s">
        <v>55</v>
      </c>
      <c r="H1477" t="s">
        <v>14</v>
      </c>
      <c r="I1477" t="s">
        <v>55</v>
      </c>
      <c r="J1477" t="s">
        <v>25</v>
      </c>
      <c r="K1477" t="s">
        <v>3026</v>
      </c>
      <c r="L1477" t="s">
        <v>27</v>
      </c>
      <c r="M1477" t="s">
        <v>37</v>
      </c>
      <c r="N1477" t="s">
        <v>116</v>
      </c>
      <c r="O1477" s="1">
        <v>45719</v>
      </c>
      <c r="P1477" s="1">
        <v>45744</v>
      </c>
      <c r="Q1477">
        <v>1109</v>
      </c>
      <c r="R1477">
        <v>5.4</v>
      </c>
      <c r="S1477" t="s">
        <v>70</v>
      </c>
    </row>
    <row r="1478" spans="1:19" x14ac:dyDescent="0.3">
      <c r="A1478" t="s">
        <v>3027</v>
      </c>
      <c r="B1478" t="s">
        <v>176</v>
      </c>
      <c r="C1478" s="2">
        <v>83330</v>
      </c>
      <c r="D1478" t="s">
        <v>10</v>
      </c>
      <c r="E1478" t="s">
        <v>32</v>
      </c>
      <c r="F1478" t="s">
        <v>33</v>
      </c>
      <c r="G1478" t="s">
        <v>13</v>
      </c>
      <c r="H1478" t="s">
        <v>35</v>
      </c>
      <c r="I1478" t="s">
        <v>13</v>
      </c>
      <c r="J1478" t="s">
        <v>37</v>
      </c>
      <c r="K1478" t="s">
        <v>3028</v>
      </c>
      <c r="L1478" t="s">
        <v>39</v>
      </c>
      <c r="M1478">
        <v>2</v>
      </c>
      <c r="N1478" t="s">
        <v>77</v>
      </c>
      <c r="O1478" s="1">
        <v>45739</v>
      </c>
      <c r="P1478" s="1">
        <v>45778</v>
      </c>
      <c r="Q1478">
        <v>957</v>
      </c>
      <c r="R1478">
        <v>7.3</v>
      </c>
      <c r="S1478" t="s">
        <v>73</v>
      </c>
    </row>
    <row r="1479" spans="1:19" x14ac:dyDescent="0.3">
      <c r="A1479" t="s">
        <v>3029</v>
      </c>
      <c r="B1479" t="s">
        <v>59</v>
      </c>
      <c r="C1479" s="2">
        <v>95250</v>
      </c>
      <c r="D1479" t="s">
        <v>10</v>
      </c>
      <c r="E1479" t="s">
        <v>32</v>
      </c>
      <c r="F1479" t="s">
        <v>33</v>
      </c>
      <c r="G1479" t="s">
        <v>55</v>
      </c>
      <c r="H1479" t="s">
        <v>14</v>
      </c>
      <c r="I1479" t="s">
        <v>55</v>
      </c>
      <c r="J1479" t="s">
        <v>37</v>
      </c>
      <c r="K1479" t="s">
        <v>3030</v>
      </c>
      <c r="L1479" t="s">
        <v>27</v>
      </c>
      <c r="M1479">
        <v>4</v>
      </c>
      <c r="N1479" t="s">
        <v>97</v>
      </c>
      <c r="O1479" s="1">
        <v>45381</v>
      </c>
      <c r="P1479" s="1">
        <v>45453</v>
      </c>
      <c r="Q1479">
        <v>2061</v>
      </c>
      <c r="R1479">
        <v>8.1</v>
      </c>
      <c r="S1479" t="s">
        <v>70</v>
      </c>
    </row>
    <row r="1480" spans="1:19" x14ac:dyDescent="0.3">
      <c r="A1480" t="s">
        <v>3031</v>
      </c>
      <c r="B1480" t="s">
        <v>183</v>
      </c>
      <c r="C1480" s="2">
        <v>108543</v>
      </c>
      <c r="D1480" t="s">
        <v>10</v>
      </c>
      <c r="E1480" t="s">
        <v>11</v>
      </c>
      <c r="F1480" t="s">
        <v>33</v>
      </c>
      <c r="G1480" t="s">
        <v>140</v>
      </c>
      <c r="H1480" t="s">
        <v>54</v>
      </c>
      <c r="I1480" t="s">
        <v>140</v>
      </c>
      <c r="J1480" t="s">
        <v>25</v>
      </c>
      <c r="K1480" t="s">
        <v>3032</v>
      </c>
      <c r="L1480" t="s">
        <v>17</v>
      </c>
      <c r="M1480">
        <v>7</v>
      </c>
      <c r="N1480" t="s">
        <v>122</v>
      </c>
      <c r="O1480" s="1">
        <v>45374</v>
      </c>
      <c r="P1480" s="1">
        <v>45398</v>
      </c>
      <c r="Q1480">
        <v>1404</v>
      </c>
      <c r="R1480">
        <v>8.8000000000000007</v>
      </c>
      <c r="S1480" t="s">
        <v>48</v>
      </c>
    </row>
    <row r="1481" spans="1:19" x14ac:dyDescent="0.3">
      <c r="A1481" t="s">
        <v>3033</v>
      </c>
      <c r="B1481" t="s">
        <v>110</v>
      </c>
      <c r="C1481" s="2">
        <v>64970</v>
      </c>
      <c r="D1481" t="s">
        <v>10</v>
      </c>
      <c r="E1481" t="s">
        <v>32</v>
      </c>
      <c r="F1481" t="s">
        <v>52</v>
      </c>
      <c r="G1481" t="s">
        <v>36</v>
      </c>
      <c r="H1481" t="s">
        <v>14</v>
      </c>
      <c r="I1481" t="s">
        <v>36</v>
      </c>
      <c r="J1481" t="s">
        <v>15</v>
      </c>
      <c r="K1481" t="s">
        <v>3034</v>
      </c>
      <c r="L1481" t="s">
        <v>39</v>
      </c>
      <c r="M1481">
        <v>4</v>
      </c>
      <c r="N1481" t="s">
        <v>97</v>
      </c>
      <c r="O1481" s="1">
        <v>45350</v>
      </c>
      <c r="P1481" s="1">
        <v>45370</v>
      </c>
      <c r="Q1481">
        <v>1908</v>
      </c>
      <c r="R1481">
        <v>6</v>
      </c>
      <c r="S1481" t="s">
        <v>48</v>
      </c>
    </row>
    <row r="1482" spans="1:19" x14ac:dyDescent="0.3">
      <c r="A1482" t="s">
        <v>3035</v>
      </c>
      <c r="B1482" t="s">
        <v>137</v>
      </c>
      <c r="C1482" s="2">
        <v>131824</v>
      </c>
      <c r="D1482" t="s">
        <v>51</v>
      </c>
      <c r="E1482" t="s">
        <v>88</v>
      </c>
      <c r="F1482" t="s">
        <v>99</v>
      </c>
      <c r="G1482" t="s">
        <v>53</v>
      </c>
      <c r="H1482" t="s">
        <v>54</v>
      </c>
      <c r="I1482" t="s">
        <v>53</v>
      </c>
      <c r="J1482" t="s">
        <v>37</v>
      </c>
      <c r="K1482" t="s">
        <v>3036</v>
      </c>
      <c r="L1482" t="s">
        <v>17</v>
      </c>
      <c r="M1482">
        <v>15</v>
      </c>
      <c r="N1482" t="s">
        <v>101</v>
      </c>
      <c r="O1482" s="1">
        <v>45580</v>
      </c>
      <c r="P1482" s="1">
        <v>45611</v>
      </c>
      <c r="Q1482">
        <v>2342</v>
      </c>
      <c r="R1482">
        <v>9.5</v>
      </c>
      <c r="S1482" t="s">
        <v>57</v>
      </c>
    </row>
    <row r="1483" spans="1:19" x14ac:dyDescent="0.3">
      <c r="A1483" t="s">
        <v>3037</v>
      </c>
      <c r="B1483" t="s">
        <v>83</v>
      </c>
      <c r="C1483" s="2">
        <v>52752</v>
      </c>
      <c r="D1483" t="s">
        <v>10</v>
      </c>
      <c r="E1483" t="s">
        <v>22</v>
      </c>
      <c r="F1483" t="s">
        <v>99</v>
      </c>
      <c r="G1483" t="s">
        <v>23</v>
      </c>
      <c r="H1483" t="s">
        <v>14</v>
      </c>
      <c r="I1483" t="s">
        <v>23</v>
      </c>
      <c r="J1483" t="s">
        <v>25</v>
      </c>
      <c r="K1483" t="s">
        <v>3038</v>
      </c>
      <c r="L1483" t="s">
        <v>39</v>
      </c>
      <c r="M1483" t="s">
        <v>37</v>
      </c>
      <c r="N1483" t="s">
        <v>108</v>
      </c>
      <c r="O1483" s="1">
        <v>45655</v>
      </c>
      <c r="P1483" s="1">
        <v>45709</v>
      </c>
      <c r="Q1483">
        <v>661</v>
      </c>
      <c r="R1483">
        <v>5.3</v>
      </c>
      <c r="S1483" t="s">
        <v>234</v>
      </c>
    </row>
    <row r="1484" spans="1:19" x14ac:dyDescent="0.3">
      <c r="A1484" t="s">
        <v>3039</v>
      </c>
      <c r="B1484" t="s">
        <v>31</v>
      </c>
      <c r="C1484" s="2">
        <v>123371</v>
      </c>
      <c r="D1484" t="s">
        <v>10</v>
      </c>
      <c r="E1484" t="s">
        <v>11</v>
      </c>
      <c r="F1484" t="s">
        <v>52</v>
      </c>
      <c r="G1484" t="s">
        <v>13</v>
      </c>
      <c r="H1484" t="s">
        <v>35</v>
      </c>
      <c r="I1484" t="s">
        <v>13</v>
      </c>
      <c r="J1484" t="s">
        <v>37</v>
      </c>
      <c r="K1484" t="s">
        <v>3040</v>
      </c>
      <c r="L1484" t="s">
        <v>39</v>
      </c>
      <c r="M1484">
        <v>5</v>
      </c>
      <c r="N1484" t="s">
        <v>116</v>
      </c>
      <c r="O1484" s="1">
        <v>45609</v>
      </c>
      <c r="P1484" s="1">
        <v>45652</v>
      </c>
      <c r="Q1484">
        <v>2182</v>
      </c>
      <c r="R1484">
        <v>10</v>
      </c>
      <c r="S1484" t="s">
        <v>227</v>
      </c>
    </row>
    <row r="1485" spans="1:19" x14ac:dyDescent="0.3">
      <c r="A1485" t="s">
        <v>3041</v>
      </c>
      <c r="B1485" t="s">
        <v>114</v>
      </c>
      <c r="C1485" s="2">
        <v>148785</v>
      </c>
      <c r="D1485" t="s">
        <v>10</v>
      </c>
      <c r="E1485" t="s">
        <v>88</v>
      </c>
      <c r="F1485" t="s">
        <v>52</v>
      </c>
      <c r="G1485" t="s">
        <v>166</v>
      </c>
      <c r="H1485" t="s">
        <v>14</v>
      </c>
      <c r="I1485" t="s">
        <v>80</v>
      </c>
      <c r="J1485" t="s">
        <v>37</v>
      </c>
      <c r="K1485" t="s">
        <v>3042</v>
      </c>
      <c r="L1485" t="s">
        <v>39</v>
      </c>
      <c r="M1485">
        <v>16</v>
      </c>
      <c r="N1485" t="s">
        <v>18</v>
      </c>
      <c r="O1485" s="1">
        <v>45733</v>
      </c>
      <c r="P1485" s="1">
        <v>45785</v>
      </c>
      <c r="Q1485">
        <v>1398</v>
      </c>
      <c r="R1485">
        <v>5.5</v>
      </c>
      <c r="S1485" t="s">
        <v>93</v>
      </c>
    </row>
    <row r="1486" spans="1:19" x14ac:dyDescent="0.3">
      <c r="A1486" t="s">
        <v>3043</v>
      </c>
      <c r="B1486" t="s">
        <v>137</v>
      </c>
      <c r="C1486" s="2">
        <v>312110</v>
      </c>
      <c r="D1486" t="s">
        <v>10</v>
      </c>
      <c r="E1486" t="s">
        <v>88</v>
      </c>
      <c r="F1486" t="s">
        <v>33</v>
      </c>
      <c r="G1486" t="s">
        <v>34</v>
      </c>
      <c r="H1486" t="s">
        <v>14</v>
      </c>
      <c r="I1486" t="s">
        <v>34</v>
      </c>
      <c r="J1486" t="s">
        <v>37</v>
      </c>
      <c r="K1486" t="s">
        <v>3044</v>
      </c>
      <c r="L1486" t="s">
        <v>17</v>
      </c>
      <c r="M1486">
        <v>17</v>
      </c>
      <c r="N1486" t="s">
        <v>97</v>
      </c>
      <c r="O1486" s="1">
        <v>45775</v>
      </c>
      <c r="P1486" s="1">
        <v>45815</v>
      </c>
      <c r="Q1486">
        <v>2289</v>
      </c>
      <c r="R1486">
        <v>7.9</v>
      </c>
      <c r="S1486" t="s">
        <v>48</v>
      </c>
    </row>
    <row r="1487" spans="1:19" x14ac:dyDescent="0.3">
      <c r="A1487" t="s">
        <v>3045</v>
      </c>
      <c r="B1487" t="s">
        <v>31</v>
      </c>
      <c r="C1487" s="2">
        <v>119135</v>
      </c>
      <c r="D1487" t="s">
        <v>10</v>
      </c>
      <c r="E1487" t="s">
        <v>88</v>
      </c>
      <c r="F1487" t="s">
        <v>52</v>
      </c>
      <c r="G1487" t="s">
        <v>158</v>
      </c>
      <c r="H1487" t="s">
        <v>35</v>
      </c>
      <c r="I1487" t="s">
        <v>53</v>
      </c>
      <c r="J1487" t="s">
        <v>37</v>
      </c>
      <c r="K1487" t="s">
        <v>3046</v>
      </c>
      <c r="L1487" t="s">
        <v>39</v>
      </c>
      <c r="M1487">
        <v>10</v>
      </c>
      <c r="N1487" t="s">
        <v>116</v>
      </c>
      <c r="O1487" s="1">
        <v>45768</v>
      </c>
      <c r="P1487" s="1">
        <v>45830</v>
      </c>
      <c r="Q1487">
        <v>2037</v>
      </c>
      <c r="R1487">
        <v>6.9</v>
      </c>
      <c r="S1487" t="s">
        <v>19</v>
      </c>
    </row>
    <row r="1488" spans="1:19" x14ac:dyDescent="0.3">
      <c r="A1488" t="s">
        <v>3047</v>
      </c>
      <c r="B1488" t="s">
        <v>65</v>
      </c>
      <c r="C1488" s="2">
        <v>72459</v>
      </c>
      <c r="D1488" t="s">
        <v>10</v>
      </c>
      <c r="E1488" t="s">
        <v>22</v>
      </c>
      <c r="F1488" t="s">
        <v>52</v>
      </c>
      <c r="G1488" t="s">
        <v>140</v>
      </c>
      <c r="H1488" t="s">
        <v>54</v>
      </c>
      <c r="I1488" t="s">
        <v>23</v>
      </c>
      <c r="J1488" t="s">
        <v>15</v>
      </c>
      <c r="K1488" t="s">
        <v>3048</v>
      </c>
      <c r="L1488" t="s">
        <v>39</v>
      </c>
      <c r="M1488">
        <v>1</v>
      </c>
      <c r="N1488" t="s">
        <v>149</v>
      </c>
      <c r="O1488" s="1">
        <v>45571</v>
      </c>
      <c r="P1488" s="1">
        <v>45624</v>
      </c>
      <c r="Q1488">
        <v>840</v>
      </c>
      <c r="R1488">
        <v>7</v>
      </c>
      <c r="S1488" t="s">
        <v>227</v>
      </c>
    </row>
    <row r="1489" spans="1:19" x14ac:dyDescent="0.3">
      <c r="A1489" t="s">
        <v>3049</v>
      </c>
      <c r="B1489" t="s">
        <v>21</v>
      </c>
      <c r="C1489" s="2">
        <v>84673</v>
      </c>
      <c r="D1489" t="s">
        <v>10</v>
      </c>
      <c r="E1489" t="s">
        <v>11</v>
      </c>
      <c r="F1489" t="s">
        <v>52</v>
      </c>
      <c r="G1489" t="s">
        <v>36</v>
      </c>
      <c r="H1489" t="s">
        <v>14</v>
      </c>
      <c r="I1489" t="s">
        <v>44</v>
      </c>
      <c r="J1489" t="s">
        <v>15</v>
      </c>
      <c r="K1489" t="s">
        <v>3050</v>
      </c>
      <c r="L1489" t="s">
        <v>17</v>
      </c>
      <c r="M1489">
        <v>6</v>
      </c>
      <c r="N1489" t="s">
        <v>28</v>
      </c>
      <c r="O1489" s="1">
        <v>45431</v>
      </c>
      <c r="P1489" s="1">
        <v>45494</v>
      </c>
      <c r="Q1489">
        <v>1291</v>
      </c>
      <c r="R1489">
        <v>5.2</v>
      </c>
      <c r="S1489" t="s">
        <v>174</v>
      </c>
    </row>
    <row r="1490" spans="1:19" x14ac:dyDescent="0.3">
      <c r="A1490" t="s">
        <v>3051</v>
      </c>
      <c r="B1490" t="s">
        <v>103</v>
      </c>
      <c r="C1490" s="2">
        <v>95182</v>
      </c>
      <c r="D1490" t="s">
        <v>10</v>
      </c>
      <c r="E1490" t="s">
        <v>11</v>
      </c>
      <c r="F1490" t="s">
        <v>52</v>
      </c>
      <c r="G1490" t="s">
        <v>23</v>
      </c>
      <c r="H1490" t="s">
        <v>54</v>
      </c>
      <c r="I1490" t="s">
        <v>67</v>
      </c>
      <c r="J1490" t="s">
        <v>37</v>
      </c>
      <c r="K1490" t="s">
        <v>3052</v>
      </c>
      <c r="L1490" t="s">
        <v>27</v>
      </c>
      <c r="M1490">
        <v>6</v>
      </c>
      <c r="N1490" t="s">
        <v>149</v>
      </c>
      <c r="O1490" s="1">
        <v>45446</v>
      </c>
      <c r="P1490" s="1">
        <v>45502</v>
      </c>
      <c r="Q1490">
        <v>1695</v>
      </c>
      <c r="R1490">
        <v>9.1</v>
      </c>
      <c r="S1490" t="s">
        <v>29</v>
      </c>
    </row>
    <row r="1491" spans="1:19" x14ac:dyDescent="0.3">
      <c r="A1491" t="s">
        <v>3053</v>
      </c>
      <c r="B1491" t="s">
        <v>110</v>
      </c>
      <c r="C1491" s="2">
        <v>105881</v>
      </c>
      <c r="D1491" t="s">
        <v>51</v>
      </c>
      <c r="E1491" t="s">
        <v>32</v>
      </c>
      <c r="F1491" t="s">
        <v>12</v>
      </c>
      <c r="G1491" t="s">
        <v>120</v>
      </c>
      <c r="H1491" t="s">
        <v>35</v>
      </c>
      <c r="I1491" t="s">
        <v>120</v>
      </c>
      <c r="J1491" t="s">
        <v>25</v>
      </c>
      <c r="K1491" t="s">
        <v>3054</v>
      </c>
      <c r="L1491" t="s">
        <v>39</v>
      </c>
      <c r="M1491">
        <v>4</v>
      </c>
      <c r="N1491" t="s">
        <v>28</v>
      </c>
      <c r="O1491" s="1">
        <v>45659</v>
      </c>
      <c r="P1491" s="1">
        <v>45732</v>
      </c>
      <c r="Q1491">
        <v>1376</v>
      </c>
      <c r="R1491">
        <v>7.1</v>
      </c>
      <c r="S1491" t="s">
        <v>19</v>
      </c>
    </row>
    <row r="1492" spans="1:19" x14ac:dyDescent="0.3">
      <c r="A1492" t="s">
        <v>3055</v>
      </c>
      <c r="B1492" t="s">
        <v>75</v>
      </c>
      <c r="C1492" s="2">
        <v>127299</v>
      </c>
      <c r="D1492" t="s">
        <v>10</v>
      </c>
      <c r="E1492" t="s">
        <v>88</v>
      </c>
      <c r="F1492" t="s">
        <v>33</v>
      </c>
      <c r="G1492" t="s">
        <v>36</v>
      </c>
      <c r="H1492" t="s">
        <v>35</v>
      </c>
      <c r="I1492" t="s">
        <v>36</v>
      </c>
      <c r="J1492" t="s">
        <v>25</v>
      </c>
      <c r="K1492" t="s">
        <v>3056</v>
      </c>
      <c r="L1492" t="s">
        <v>46</v>
      </c>
      <c r="M1492">
        <v>15</v>
      </c>
      <c r="N1492" t="s">
        <v>116</v>
      </c>
      <c r="O1492" s="1">
        <v>45343</v>
      </c>
      <c r="P1492" s="1">
        <v>45358</v>
      </c>
      <c r="Q1492">
        <v>2419</v>
      </c>
      <c r="R1492">
        <v>8.1999999999999993</v>
      </c>
      <c r="S1492" t="s">
        <v>41</v>
      </c>
    </row>
    <row r="1493" spans="1:19" x14ac:dyDescent="0.3">
      <c r="A1493" t="s">
        <v>3057</v>
      </c>
      <c r="B1493" t="s">
        <v>130</v>
      </c>
      <c r="C1493" s="2">
        <v>90413</v>
      </c>
      <c r="D1493" t="s">
        <v>10</v>
      </c>
      <c r="E1493" t="s">
        <v>11</v>
      </c>
      <c r="F1493" t="s">
        <v>33</v>
      </c>
      <c r="G1493" t="s">
        <v>13</v>
      </c>
      <c r="H1493" t="s">
        <v>54</v>
      </c>
      <c r="I1493" t="s">
        <v>84</v>
      </c>
      <c r="J1493" t="s">
        <v>37</v>
      </c>
      <c r="K1493" t="s">
        <v>2161</v>
      </c>
      <c r="L1493" t="s">
        <v>17</v>
      </c>
      <c r="M1493">
        <v>5</v>
      </c>
      <c r="N1493" t="s">
        <v>90</v>
      </c>
      <c r="O1493" s="1">
        <v>45447</v>
      </c>
      <c r="P1493" s="1">
        <v>45513</v>
      </c>
      <c r="Q1493">
        <v>834</v>
      </c>
      <c r="R1493">
        <v>7.9</v>
      </c>
      <c r="S1493" t="s">
        <v>78</v>
      </c>
    </row>
    <row r="1494" spans="1:19" x14ac:dyDescent="0.3">
      <c r="A1494" t="s">
        <v>3058</v>
      </c>
      <c r="B1494" t="s">
        <v>145</v>
      </c>
      <c r="C1494" s="2">
        <v>102801</v>
      </c>
      <c r="D1494" t="s">
        <v>10</v>
      </c>
      <c r="E1494" t="s">
        <v>22</v>
      </c>
      <c r="F1494" t="s">
        <v>12</v>
      </c>
      <c r="G1494" t="s">
        <v>95</v>
      </c>
      <c r="H1494" t="s">
        <v>14</v>
      </c>
      <c r="I1494" t="s">
        <v>84</v>
      </c>
      <c r="J1494" t="s">
        <v>15</v>
      </c>
      <c r="K1494" t="s">
        <v>3059</v>
      </c>
      <c r="L1494" t="s">
        <v>46</v>
      </c>
      <c r="M1494" t="s">
        <v>37</v>
      </c>
      <c r="N1494" t="s">
        <v>86</v>
      </c>
      <c r="O1494" s="1">
        <v>45492</v>
      </c>
      <c r="P1494" s="1">
        <v>45508</v>
      </c>
      <c r="Q1494">
        <v>546</v>
      </c>
      <c r="R1494">
        <v>7.4</v>
      </c>
      <c r="S1494" t="s">
        <v>112</v>
      </c>
    </row>
    <row r="1495" spans="1:19" x14ac:dyDescent="0.3">
      <c r="A1495" t="s">
        <v>3060</v>
      </c>
      <c r="B1495" t="s">
        <v>75</v>
      </c>
      <c r="C1495" s="2">
        <v>112517</v>
      </c>
      <c r="D1495" t="s">
        <v>66</v>
      </c>
      <c r="E1495" t="s">
        <v>11</v>
      </c>
      <c r="F1495" t="s">
        <v>12</v>
      </c>
      <c r="G1495" t="s">
        <v>67</v>
      </c>
      <c r="H1495" t="s">
        <v>54</v>
      </c>
      <c r="I1495" t="s">
        <v>153</v>
      </c>
      <c r="J1495" t="s">
        <v>25</v>
      </c>
      <c r="K1495" t="s">
        <v>363</v>
      </c>
      <c r="L1495" t="s">
        <v>39</v>
      </c>
      <c r="M1495">
        <v>8</v>
      </c>
      <c r="N1495" t="s">
        <v>86</v>
      </c>
      <c r="O1495" s="1">
        <v>45495</v>
      </c>
      <c r="P1495" s="1">
        <v>45525</v>
      </c>
      <c r="Q1495">
        <v>2046</v>
      </c>
      <c r="R1495">
        <v>8.1999999999999993</v>
      </c>
      <c r="S1495" t="s">
        <v>41</v>
      </c>
    </row>
    <row r="1496" spans="1:19" x14ac:dyDescent="0.3">
      <c r="A1496" t="s">
        <v>3061</v>
      </c>
      <c r="B1496" t="s">
        <v>65</v>
      </c>
      <c r="C1496" s="2">
        <v>270468</v>
      </c>
      <c r="D1496" t="s">
        <v>66</v>
      </c>
      <c r="E1496" t="s">
        <v>88</v>
      </c>
      <c r="F1496" t="s">
        <v>52</v>
      </c>
      <c r="G1496" t="s">
        <v>67</v>
      </c>
      <c r="H1496" t="s">
        <v>35</v>
      </c>
      <c r="I1496" t="s">
        <v>67</v>
      </c>
      <c r="J1496" t="s">
        <v>15</v>
      </c>
      <c r="K1496" t="s">
        <v>3062</v>
      </c>
      <c r="L1496" t="s">
        <v>46</v>
      </c>
      <c r="M1496">
        <v>19</v>
      </c>
      <c r="N1496" t="s">
        <v>40</v>
      </c>
      <c r="O1496" s="1">
        <v>45424</v>
      </c>
      <c r="P1496" s="1">
        <v>45447</v>
      </c>
      <c r="Q1496">
        <v>877</v>
      </c>
      <c r="R1496">
        <v>5.7</v>
      </c>
      <c r="S1496" t="s">
        <v>93</v>
      </c>
    </row>
    <row r="1497" spans="1:19" x14ac:dyDescent="0.3">
      <c r="A1497" t="s">
        <v>3063</v>
      </c>
      <c r="B1497" t="s">
        <v>75</v>
      </c>
      <c r="C1497" s="2">
        <v>101245</v>
      </c>
      <c r="D1497" t="s">
        <v>10</v>
      </c>
      <c r="E1497" t="s">
        <v>22</v>
      </c>
      <c r="F1497" t="s">
        <v>12</v>
      </c>
      <c r="G1497" t="s">
        <v>95</v>
      </c>
      <c r="H1497" t="s">
        <v>14</v>
      </c>
      <c r="I1497" t="s">
        <v>95</v>
      </c>
      <c r="J1497" t="s">
        <v>37</v>
      </c>
      <c r="K1497" t="s">
        <v>3064</v>
      </c>
      <c r="L1497" t="s">
        <v>27</v>
      </c>
      <c r="M1497" t="s">
        <v>37</v>
      </c>
      <c r="N1497" t="s">
        <v>28</v>
      </c>
      <c r="O1497" s="1">
        <v>45595</v>
      </c>
      <c r="P1497" s="1">
        <v>45638</v>
      </c>
      <c r="Q1497">
        <v>1849</v>
      </c>
      <c r="R1497">
        <v>8.6</v>
      </c>
      <c r="S1497" t="s">
        <v>78</v>
      </c>
    </row>
    <row r="1498" spans="1:19" x14ac:dyDescent="0.3">
      <c r="A1498" t="s">
        <v>3065</v>
      </c>
      <c r="B1498" t="s">
        <v>31</v>
      </c>
      <c r="C1498" s="2">
        <v>137532</v>
      </c>
      <c r="D1498" t="s">
        <v>10</v>
      </c>
      <c r="E1498" t="s">
        <v>32</v>
      </c>
      <c r="F1498" t="s">
        <v>33</v>
      </c>
      <c r="G1498" t="s">
        <v>34</v>
      </c>
      <c r="H1498" t="s">
        <v>54</v>
      </c>
      <c r="I1498" t="s">
        <v>34</v>
      </c>
      <c r="J1498" t="s">
        <v>25</v>
      </c>
      <c r="K1498" t="s">
        <v>3066</v>
      </c>
      <c r="L1498" t="s">
        <v>27</v>
      </c>
      <c r="M1498">
        <v>3</v>
      </c>
      <c r="N1498" t="s">
        <v>86</v>
      </c>
      <c r="O1498" s="1">
        <v>45537</v>
      </c>
      <c r="P1498" s="1">
        <v>45557</v>
      </c>
      <c r="Q1498">
        <v>1067</v>
      </c>
      <c r="R1498">
        <v>5.4</v>
      </c>
      <c r="S1498" t="s">
        <v>73</v>
      </c>
    </row>
    <row r="1499" spans="1:19" x14ac:dyDescent="0.3">
      <c r="A1499" t="s">
        <v>3067</v>
      </c>
      <c r="B1499" t="s">
        <v>9</v>
      </c>
      <c r="C1499" s="2">
        <v>105092</v>
      </c>
      <c r="D1499" t="s">
        <v>10</v>
      </c>
      <c r="E1499" t="s">
        <v>88</v>
      </c>
      <c r="F1499" t="s">
        <v>52</v>
      </c>
      <c r="G1499" t="s">
        <v>166</v>
      </c>
      <c r="H1499" t="s">
        <v>14</v>
      </c>
      <c r="I1499" t="s">
        <v>166</v>
      </c>
      <c r="J1499" t="s">
        <v>25</v>
      </c>
      <c r="K1499" t="s">
        <v>3068</v>
      </c>
      <c r="L1499" t="s">
        <v>27</v>
      </c>
      <c r="M1499">
        <v>10</v>
      </c>
      <c r="N1499" t="s">
        <v>86</v>
      </c>
      <c r="O1499" s="1">
        <v>45705</v>
      </c>
      <c r="P1499" s="1">
        <v>45771</v>
      </c>
      <c r="Q1499">
        <v>1732</v>
      </c>
      <c r="R1499">
        <v>6.9</v>
      </c>
      <c r="S1499" t="s">
        <v>234</v>
      </c>
    </row>
    <row r="1500" spans="1:19" x14ac:dyDescent="0.3">
      <c r="A1500" t="s">
        <v>3069</v>
      </c>
      <c r="B1500" t="s">
        <v>183</v>
      </c>
      <c r="C1500" s="2">
        <v>87076</v>
      </c>
      <c r="D1500" t="s">
        <v>10</v>
      </c>
      <c r="E1500" t="s">
        <v>88</v>
      </c>
      <c r="F1500" t="s">
        <v>52</v>
      </c>
      <c r="G1500" t="s">
        <v>24</v>
      </c>
      <c r="H1500" t="s">
        <v>54</v>
      </c>
      <c r="I1500" t="s">
        <v>24</v>
      </c>
      <c r="J1500" t="s">
        <v>15</v>
      </c>
      <c r="K1500" t="s">
        <v>3070</v>
      </c>
      <c r="L1500" t="s">
        <v>17</v>
      </c>
      <c r="M1500">
        <v>10</v>
      </c>
      <c r="N1500" t="s">
        <v>116</v>
      </c>
      <c r="O1500" s="1">
        <v>45699</v>
      </c>
      <c r="P1500" s="1">
        <v>45735</v>
      </c>
      <c r="Q1500">
        <v>2041</v>
      </c>
      <c r="R1500">
        <v>8.6999999999999993</v>
      </c>
      <c r="S1500" t="s">
        <v>48</v>
      </c>
    </row>
    <row r="1501" spans="1:19" x14ac:dyDescent="0.3">
      <c r="A1501" t="s">
        <v>3071</v>
      </c>
      <c r="B1501" t="s">
        <v>161</v>
      </c>
      <c r="C1501" s="2">
        <v>51083</v>
      </c>
      <c r="D1501" t="s">
        <v>10</v>
      </c>
      <c r="E1501" t="s">
        <v>22</v>
      </c>
      <c r="F1501" t="s">
        <v>12</v>
      </c>
      <c r="G1501" t="s">
        <v>44</v>
      </c>
      <c r="H1501" t="s">
        <v>54</v>
      </c>
      <c r="I1501" t="s">
        <v>153</v>
      </c>
      <c r="J1501" t="s">
        <v>15</v>
      </c>
      <c r="K1501" t="s">
        <v>3072</v>
      </c>
      <c r="L1501" t="s">
        <v>17</v>
      </c>
      <c r="M1501">
        <v>1</v>
      </c>
      <c r="N1501" t="s">
        <v>101</v>
      </c>
      <c r="O1501" s="1">
        <v>45305</v>
      </c>
      <c r="P1501" s="1">
        <v>45377</v>
      </c>
      <c r="Q1501">
        <v>778</v>
      </c>
      <c r="R1501">
        <v>8.5</v>
      </c>
      <c r="S1501" t="s">
        <v>93</v>
      </c>
    </row>
    <row r="1502" spans="1:19" x14ac:dyDescent="0.3">
      <c r="A1502" t="s">
        <v>3073</v>
      </c>
      <c r="B1502" t="s">
        <v>114</v>
      </c>
      <c r="C1502" s="2">
        <v>67354</v>
      </c>
      <c r="D1502" t="s">
        <v>10</v>
      </c>
      <c r="E1502" t="s">
        <v>32</v>
      </c>
      <c r="F1502" t="s">
        <v>99</v>
      </c>
      <c r="G1502" t="s">
        <v>36</v>
      </c>
      <c r="H1502" t="s">
        <v>54</v>
      </c>
      <c r="I1502" t="s">
        <v>36</v>
      </c>
      <c r="J1502" t="s">
        <v>15</v>
      </c>
      <c r="K1502" t="s">
        <v>3074</v>
      </c>
      <c r="L1502" t="s">
        <v>46</v>
      </c>
      <c r="M1502">
        <v>3</v>
      </c>
      <c r="N1502" t="s">
        <v>18</v>
      </c>
      <c r="O1502" s="1">
        <v>45382</v>
      </c>
      <c r="P1502" s="1">
        <v>45400</v>
      </c>
      <c r="Q1502">
        <v>591</v>
      </c>
      <c r="R1502">
        <v>9.1999999999999993</v>
      </c>
      <c r="S1502" t="s">
        <v>29</v>
      </c>
    </row>
    <row r="1503" spans="1:19" x14ac:dyDescent="0.3">
      <c r="A1503" t="s">
        <v>3075</v>
      </c>
      <c r="B1503" t="s">
        <v>9</v>
      </c>
      <c r="C1503" s="2">
        <v>107022</v>
      </c>
      <c r="D1503" t="s">
        <v>10</v>
      </c>
      <c r="E1503" t="s">
        <v>22</v>
      </c>
      <c r="F1503" t="s">
        <v>12</v>
      </c>
      <c r="G1503" t="s">
        <v>34</v>
      </c>
      <c r="H1503" t="s">
        <v>14</v>
      </c>
      <c r="I1503" t="s">
        <v>34</v>
      </c>
      <c r="J1503" t="s">
        <v>37</v>
      </c>
      <c r="K1503" t="s">
        <v>3076</v>
      </c>
      <c r="L1503" t="s">
        <v>39</v>
      </c>
      <c r="M1503">
        <v>1</v>
      </c>
      <c r="N1503" t="s">
        <v>69</v>
      </c>
      <c r="O1503" s="1">
        <v>45329</v>
      </c>
      <c r="P1503" s="1">
        <v>45344</v>
      </c>
      <c r="Q1503">
        <v>2122</v>
      </c>
      <c r="R1503">
        <v>9.3000000000000007</v>
      </c>
      <c r="S1503" t="s">
        <v>227</v>
      </c>
    </row>
    <row r="1504" spans="1:19" x14ac:dyDescent="0.3">
      <c r="A1504" t="s">
        <v>3077</v>
      </c>
      <c r="B1504" t="s">
        <v>65</v>
      </c>
      <c r="C1504" s="2">
        <v>159681</v>
      </c>
      <c r="D1504" t="s">
        <v>10</v>
      </c>
      <c r="E1504" t="s">
        <v>88</v>
      </c>
      <c r="F1504" t="s">
        <v>99</v>
      </c>
      <c r="G1504" t="s">
        <v>153</v>
      </c>
      <c r="H1504" t="s">
        <v>54</v>
      </c>
      <c r="I1504" t="s">
        <v>13</v>
      </c>
      <c r="J1504" t="s">
        <v>15</v>
      </c>
      <c r="K1504" t="s">
        <v>92</v>
      </c>
      <c r="L1504" t="s">
        <v>39</v>
      </c>
      <c r="M1504">
        <v>16</v>
      </c>
      <c r="N1504" t="s">
        <v>101</v>
      </c>
      <c r="O1504" s="1">
        <v>45624</v>
      </c>
      <c r="P1504" s="1">
        <v>45684</v>
      </c>
      <c r="Q1504">
        <v>2222</v>
      </c>
      <c r="R1504">
        <v>9</v>
      </c>
      <c r="S1504" t="s">
        <v>128</v>
      </c>
    </row>
    <row r="1505" spans="1:19" x14ac:dyDescent="0.3">
      <c r="A1505" t="s">
        <v>3078</v>
      </c>
      <c r="B1505" t="s">
        <v>43</v>
      </c>
      <c r="C1505" s="2">
        <v>46498</v>
      </c>
      <c r="D1505" t="s">
        <v>10</v>
      </c>
      <c r="E1505" t="s">
        <v>22</v>
      </c>
      <c r="F1505" t="s">
        <v>12</v>
      </c>
      <c r="G1505" t="s">
        <v>104</v>
      </c>
      <c r="H1505" t="s">
        <v>54</v>
      </c>
      <c r="I1505" t="s">
        <v>104</v>
      </c>
      <c r="J1505" t="s">
        <v>25</v>
      </c>
      <c r="K1505" t="s">
        <v>3079</v>
      </c>
      <c r="L1505" t="s">
        <v>27</v>
      </c>
      <c r="M1505" t="s">
        <v>37</v>
      </c>
      <c r="N1505" t="s">
        <v>47</v>
      </c>
      <c r="O1505" s="1">
        <v>45341</v>
      </c>
      <c r="P1505" s="1">
        <v>45392</v>
      </c>
      <c r="Q1505">
        <v>872</v>
      </c>
      <c r="R1505">
        <v>8.4</v>
      </c>
      <c r="S1505" t="s">
        <v>128</v>
      </c>
    </row>
    <row r="1506" spans="1:19" x14ac:dyDescent="0.3">
      <c r="A1506" t="s">
        <v>3080</v>
      </c>
      <c r="B1506" t="s">
        <v>21</v>
      </c>
      <c r="C1506" s="2">
        <v>106688</v>
      </c>
      <c r="D1506" t="s">
        <v>10</v>
      </c>
      <c r="E1506" t="s">
        <v>88</v>
      </c>
      <c r="F1506" t="s">
        <v>52</v>
      </c>
      <c r="G1506" t="s">
        <v>24</v>
      </c>
      <c r="H1506" t="s">
        <v>14</v>
      </c>
      <c r="I1506" t="s">
        <v>24</v>
      </c>
      <c r="J1506" t="s">
        <v>15</v>
      </c>
      <c r="K1506" t="s">
        <v>3081</v>
      </c>
      <c r="L1506" t="s">
        <v>46</v>
      </c>
      <c r="M1506">
        <v>16</v>
      </c>
      <c r="N1506" t="s">
        <v>149</v>
      </c>
      <c r="O1506" s="1">
        <v>45350</v>
      </c>
      <c r="P1506" s="1">
        <v>45408</v>
      </c>
      <c r="Q1506">
        <v>2063</v>
      </c>
      <c r="R1506">
        <v>6.7</v>
      </c>
      <c r="S1506" t="s">
        <v>29</v>
      </c>
    </row>
    <row r="1507" spans="1:19" x14ac:dyDescent="0.3">
      <c r="A1507" t="s">
        <v>3082</v>
      </c>
      <c r="B1507" t="s">
        <v>161</v>
      </c>
      <c r="C1507" s="2">
        <v>85954</v>
      </c>
      <c r="D1507" t="s">
        <v>51</v>
      </c>
      <c r="E1507" t="s">
        <v>22</v>
      </c>
      <c r="F1507" t="s">
        <v>12</v>
      </c>
      <c r="G1507" t="s">
        <v>120</v>
      </c>
      <c r="H1507" t="s">
        <v>35</v>
      </c>
      <c r="I1507" t="s">
        <v>34</v>
      </c>
      <c r="J1507" t="s">
        <v>15</v>
      </c>
      <c r="K1507" t="s">
        <v>3083</v>
      </c>
      <c r="L1507" t="s">
        <v>27</v>
      </c>
      <c r="M1507" t="s">
        <v>37</v>
      </c>
      <c r="N1507" t="s">
        <v>69</v>
      </c>
      <c r="O1507" s="1">
        <v>45532</v>
      </c>
      <c r="P1507" s="1">
        <v>45571</v>
      </c>
      <c r="Q1507">
        <v>2390</v>
      </c>
      <c r="R1507">
        <v>8.9</v>
      </c>
      <c r="S1507" t="s">
        <v>78</v>
      </c>
    </row>
    <row r="1508" spans="1:19" x14ac:dyDescent="0.3">
      <c r="A1508" t="s">
        <v>3084</v>
      </c>
      <c r="B1508" t="s">
        <v>256</v>
      </c>
      <c r="C1508" s="2">
        <v>61379</v>
      </c>
      <c r="D1508" t="s">
        <v>10</v>
      </c>
      <c r="E1508" t="s">
        <v>32</v>
      </c>
      <c r="F1508" t="s">
        <v>12</v>
      </c>
      <c r="G1508" t="s">
        <v>158</v>
      </c>
      <c r="H1508" t="s">
        <v>14</v>
      </c>
      <c r="I1508" t="s">
        <v>36</v>
      </c>
      <c r="J1508" t="s">
        <v>37</v>
      </c>
      <c r="K1508" t="s">
        <v>3085</v>
      </c>
      <c r="L1508" t="s">
        <v>17</v>
      </c>
      <c r="M1508">
        <v>2</v>
      </c>
      <c r="N1508" t="s">
        <v>116</v>
      </c>
      <c r="O1508" s="1">
        <v>45532</v>
      </c>
      <c r="P1508" s="1">
        <v>45590</v>
      </c>
      <c r="Q1508">
        <v>1259</v>
      </c>
      <c r="R1508">
        <v>7.7</v>
      </c>
      <c r="S1508" t="s">
        <v>117</v>
      </c>
    </row>
    <row r="1509" spans="1:19" x14ac:dyDescent="0.3">
      <c r="A1509" t="s">
        <v>3086</v>
      </c>
      <c r="B1509" t="s">
        <v>43</v>
      </c>
      <c r="C1509" s="2">
        <v>142410</v>
      </c>
      <c r="D1509" t="s">
        <v>51</v>
      </c>
      <c r="E1509" t="s">
        <v>88</v>
      </c>
      <c r="F1509" t="s">
        <v>52</v>
      </c>
      <c r="G1509" t="s">
        <v>120</v>
      </c>
      <c r="H1509" t="s">
        <v>54</v>
      </c>
      <c r="I1509" t="s">
        <v>24</v>
      </c>
      <c r="J1509" t="s">
        <v>37</v>
      </c>
      <c r="K1509" t="s">
        <v>3087</v>
      </c>
      <c r="L1509" t="s">
        <v>27</v>
      </c>
      <c r="M1509">
        <v>18</v>
      </c>
      <c r="N1509" t="s">
        <v>62</v>
      </c>
      <c r="O1509" s="1">
        <v>45394</v>
      </c>
      <c r="P1509" s="1">
        <v>45422</v>
      </c>
      <c r="Q1509">
        <v>896</v>
      </c>
      <c r="R1509">
        <v>8.6999999999999993</v>
      </c>
      <c r="S1509" t="s">
        <v>29</v>
      </c>
    </row>
    <row r="1510" spans="1:19" x14ac:dyDescent="0.3">
      <c r="A1510" t="s">
        <v>3088</v>
      </c>
      <c r="B1510" t="s">
        <v>21</v>
      </c>
      <c r="C1510" s="2">
        <v>77628</v>
      </c>
      <c r="D1510" t="s">
        <v>10</v>
      </c>
      <c r="E1510" t="s">
        <v>32</v>
      </c>
      <c r="F1510" t="s">
        <v>33</v>
      </c>
      <c r="G1510" t="s">
        <v>36</v>
      </c>
      <c r="H1510" t="s">
        <v>35</v>
      </c>
      <c r="I1510" t="s">
        <v>104</v>
      </c>
      <c r="J1510" t="s">
        <v>25</v>
      </c>
      <c r="K1510" t="s">
        <v>3089</v>
      </c>
      <c r="L1510" t="s">
        <v>46</v>
      </c>
      <c r="M1510">
        <v>2</v>
      </c>
      <c r="N1510" t="s">
        <v>149</v>
      </c>
      <c r="O1510" s="1">
        <v>45614</v>
      </c>
      <c r="P1510" s="1">
        <v>45654</v>
      </c>
      <c r="Q1510">
        <v>1865</v>
      </c>
      <c r="R1510">
        <v>6.6</v>
      </c>
      <c r="S1510" t="s">
        <v>174</v>
      </c>
    </row>
    <row r="1511" spans="1:19" x14ac:dyDescent="0.3">
      <c r="A1511" t="s">
        <v>3090</v>
      </c>
      <c r="B1511" t="s">
        <v>103</v>
      </c>
      <c r="C1511" s="2">
        <v>266476</v>
      </c>
      <c r="D1511" t="s">
        <v>10</v>
      </c>
      <c r="E1511" t="s">
        <v>88</v>
      </c>
      <c r="F1511" t="s">
        <v>33</v>
      </c>
      <c r="G1511" t="s">
        <v>153</v>
      </c>
      <c r="H1511" t="s">
        <v>54</v>
      </c>
      <c r="I1511" t="s">
        <v>153</v>
      </c>
      <c r="J1511" t="s">
        <v>25</v>
      </c>
      <c r="K1511" t="s">
        <v>3091</v>
      </c>
      <c r="L1511" t="s">
        <v>27</v>
      </c>
      <c r="M1511">
        <v>10</v>
      </c>
      <c r="N1511" t="s">
        <v>122</v>
      </c>
      <c r="O1511" s="1">
        <v>45640</v>
      </c>
      <c r="P1511" s="1">
        <v>45664</v>
      </c>
      <c r="Q1511">
        <v>1491</v>
      </c>
      <c r="R1511">
        <v>9.6999999999999993</v>
      </c>
      <c r="S1511" t="s">
        <v>128</v>
      </c>
    </row>
    <row r="1512" spans="1:19" x14ac:dyDescent="0.3">
      <c r="A1512" t="s">
        <v>3092</v>
      </c>
      <c r="B1512" t="s">
        <v>21</v>
      </c>
      <c r="C1512" s="2">
        <v>136010</v>
      </c>
      <c r="D1512" t="s">
        <v>10</v>
      </c>
      <c r="E1512" t="s">
        <v>11</v>
      </c>
      <c r="F1512" t="s">
        <v>33</v>
      </c>
      <c r="G1512" t="s">
        <v>84</v>
      </c>
      <c r="H1512" t="s">
        <v>35</v>
      </c>
      <c r="I1512" t="s">
        <v>84</v>
      </c>
      <c r="J1512" t="s">
        <v>37</v>
      </c>
      <c r="K1512" t="s">
        <v>3093</v>
      </c>
      <c r="L1512" t="s">
        <v>17</v>
      </c>
      <c r="M1512">
        <v>6</v>
      </c>
      <c r="N1512" t="s">
        <v>18</v>
      </c>
      <c r="O1512" s="1">
        <v>45345</v>
      </c>
      <c r="P1512" s="1">
        <v>45409</v>
      </c>
      <c r="Q1512">
        <v>1470</v>
      </c>
      <c r="R1512">
        <v>9.6</v>
      </c>
      <c r="S1512" t="s">
        <v>41</v>
      </c>
    </row>
    <row r="1513" spans="1:19" x14ac:dyDescent="0.3">
      <c r="A1513" t="s">
        <v>3094</v>
      </c>
      <c r="B1513" t="s">
        <v>43</v>
      </c>
      <c r="C1513" s="2">
        <v>217596</v>
      </c>
      <c r="D1513" t="s">
        <v>10</v>
      </c>
      <c r="E1513" t="s">
        <v>88</v>
      </c>
      <c r="F1513" t="s">
        <v>12</v>
      </c>
      <c r="G1513" t="s">
        <v>23</v>
      </c>
      <c r="H1513" t="s">
        <v>14</v>
      </c>
      <c r="I1513" t="s">
        <v>23</v>
      </c>
      <c r="J1513" t="s">
        <v>15</v>
      </c>
      <c r="K1513" t="s">
        <v>3095</v>
      </c>
      <c r="L1513" t="s">
        <v>39</v>
      </c>
      <c r="M1513">
        <v>18</v>
      </c>
      <c r="N1513" t="s">
        <v>86</v>
      </c>
      <c r="O1513" s="1">
        <v>45619</v>
      </c>
      <c r="P1513" s="1">
        <v>45684</v>
      </c>
      <c r="Q1513">
        <v>1444</v>
      </c>
      <c r="R1513">
        <v>5.0999999999999996</v>
      </c>
      <c r="S1513" t="s">
        <v>70</v>
      </c>
    </row>
    <row r="1514" spans="1:19" x14ac:dyDescent="0.3">
      <c r="A1514" t="s">
        <v>3096</v>
      </c>
      <c r="B1514" t="s">
        <v>256</v>
      </c>
      <c r="C1514" s="2">
        <v>93956</v>
      </c>
      <c r="D1514" t="s">
        <v>10</v>
      </c>
      <c r="E1514" t="s">
        <v>11</v>
      </c>
      <c r="F1514" t="s">
        <v>99</v>
      </c>
      <c r="G1514" t="s">
        <v>13</v>
      </c>
      <c r="H1514" t="s">
        <v>14</v>
      </c>
      <c r="I1514" t="s">
        <v>13</v>
      </c>
      <c r="J1514" t="s">
        <v>15</v>
      </c>
      <c r="K1514" t="s">
        <v>3097</v>
      </c>
      <c r="L1514" t="s">
        <v>27</v>
      </c>
      <c r="M1514">
        <v>9</v>
      </c>
      <c r="N1514" t="s">
        <v>77</v>
      </c>
      <c r="O1514" s="1">
        <v>45434</v>
      </c>
      <c r="P1514" s="1">
        <v>45473</v>
      </c>
      <c r="Q1514">
        <v>1327</v>
      </c>
      <c r="R1514">
        <v>9.6999999999999993</v>
      </c>
      <c r="S1514" t="s">
        <v>70</v>
      </c>
    </row>
    <row r="1515" spans="1:19" x14ac:dyDescent="0.3">
      <c r="A1515" t="s">
        <v>3098</v>
      </c>
      <c r="B1515" t="s">
        <v>145</v>
      </c>
      <c r="C1515" s="2">
        <v>236415</v>
      </c>
      <c r="D1515" t="s">
        <v>10</v>
      </c>
      <c r="E1515" t="s">
        <v>88</v>
      </c>
      <c r="F1515" t="s">
        <v>99</v>
      </c>
      <c r="G1515" t="s">
        <v>126</v>
      </c>
      <c r="H1515" t="s">
        <v>54</v>
      </c>
      <c r="I1515" t="s">
        <v>126</v>
      </c>
      <c r="J1515" t="s">
        <v>15</v>
      </c>
      <c r="K1515" t="s">
        <v>3099</v>
      </c>
      <c r="L1515" t="s">
        <v>46</v>
      </c>
      <c r="M1515">
        <v>17</v>
      </c>
      <c r="N1515" t="s">
        <v>77</v>
      </c>
      <c r="O1515" s="1">
        <v>45365</v>
      </c>
      <c r="P1515" s="1">
        <v>45424</v>
      </c>
      <c r="Q1515">
        <v>517</v>
      </c>
      <c r="R1515">
        <v>5.4</v>
      </c>
      <c r="S1515" t="s">
        <v>93</v>
      </c>
    </row>
    <row r="1516" spans="1:19" x14ac:dyDescent="0.3">
      <c r="A1516" t="s">
        <v>3100</v>
      </c>
      <c r="B1516" t="s">
        <v>43</v>
      </c>
      <c r="C1516" s="2">
        <v>263686</v>
      </c>
      <c r="D1516" t="s">
        <v>10</v>
      </c>
      <c r="E1516" t="s">
        <v>88</v>
      </c>
      <c r="F1516" t="s">
        <v>52</v>
      </c>
      <c r="G1516" t="s">
        <v>153</v>
      </c>
      <c r="H1516" t="s">
        <v>54</v>
      </c>
      <c r="I1516" t="s">
        <v>153</v>
      </c>
      <c r="J1516" t="s">
        <v>15</v>
      </c>
      <c r="K1516" t="s">
        <v>3101</v>
      </c>
      <c r="L1516" t="s">
        <v>27</v>
      </c>
      <c r="M1516">
        <v>17</v>
      </c>
      <c r="N1516" t="s">
        <v>18</v>
      </c>
      <c r="O1516" s="1">
        <v>45678</v>
      </c>
      <c r="P1516" s="1">
        <v>45720</v>
      </c>
      <c r="Q1516">
        <v>1586</v>
      </c>
      <c r="R1516">
        <v>5.7</v>
      </c>
      <c r="S1516" t="s">
        <v>112</v>
      </c>
    </row>
    <row r="1517" spans="1:19" x14ac:dyDescent="0.3">
      <c r="A1517" t="s">
        <v>3102</v>
      </c>
      <c r="B1517" t="s">
        <v>75</v>
      </c>
      <c r="C1517" s="2">
        <v>172076</v>
      </c>
      <c r="D1517" t="s">
        <v>10</v>
      </c>
      <c r="E1517" t="s">
        <v>88</v>
      </c>
      <c r="F1517" t="s">
        <v>33</v>
      </c>
      <c r="G1517" t="s">
        <v>24</v>
      </c>
      <c r="H1517" t="s">
        <v>14</v>
      </c>
      <c r="I1517" t="s">
        <v>24</v>
      </c>
      <c r="J1517" t="s">
        <v>15</v>
      </c>
      <c r="K1517" t="s">
        <v>3103</v>
      </c>
      <c r="L1517" t="s">
        <v>17</v>
      </c>
      <c r="M1517">
        <v>14</v>
      </c>
      <c r="N1517" t="s">
        <v>69</v>
      </c>
      <c r="O1517" s="1">
        <v>45457</v>
      </c>
      <c r="P1517" s="1">
        <v>45508</v>
      </c>
      <c r="Q1517">
        <v>1455</v>
      </c>
      <c r="R1517">
        <v>8.9</v>
      </c>
      <c r="S1517" t="s">
        <v>70</v>
      </c>
    </row>
    <row r="1518" spans="1:19" x14ac:dyDescent="0.3">
      <c r="A1518" t="s">
        <v>3104</v>
      </c>
      <c r="B1518" t="s">
        <v>256</v>
      </c>
      <c r="C1518" s="2">
        <v>171699</v>
      </c>
      <c r="D1518" t="s">
        <v>10</v>
      </c>
      <c r="E1518" t="s">
        <v>11</v>
      </c>
      <c r="F1518" t="s">
        <v>33</v>
      </c>
      <c r="G1518" t="s">
        <v>95</v>
      </c>
      <c r="H1518" t="s">
        <v>35</v>
      </c>
      <c r="I1518" t="s">
        <v>95</v>
      </c>
      <c r="J1518" t="s">
        <v>25</v>
      </c>
      <c r="K1518" t="s">
        <v>3105</v>
      </c>
      <c r="L1518" t="s">
        <v>27</v>
      </c>
      <c r="M1518">
        <v>8</v>
      </c>
      <c r="N1518" t="s">
        <v>28</v>
      </c>
      <c r="O1518" s="1">
        <v>45388</v>
      </c>
      <c r="P1518" s="1">
        <v>45405</v>
      </c>
      <c r="Q1518">
        <v>2353</v>
      </c>
      <c r="R1518">
        <v>6.3</v>
      </c>
      <c r="S1518" t="s">
        <v>112</v>
      </c>
    </row>
    <row r="1519" spans="1:19" x14ac:dyDescent="0.3">
      <c r="A1519" t="s">
        <v>3106</v>
      </c>
      <c r="B1519" t="s">
        <v>161</v>
      </c>
      <c r="C1519" s="2">
        <v>63018</v>
      </c>
      <c r="D1519" t="s">
        <v>10</v>
      </c>
      <c r="E1519" t="s">
        <v>32</v>
      </c>
      <c r="F1519" t="s">
        <v>33</v>
      </c>
      <c r="G1519" t="s">
        <v>44</v>
      </c>
      <c r="H1519" t="s">
        <v>35</v>
      </c>
      <c r="I1519" t="s">
        <v>44</v>
      </c>
      <c r="J1519" t="s">
        <v>15</v>
      </c>
      <c r="K1519" t="s">
        <v>3107</v>
      </c>
      <c r="L1519" t="s">
        <v>27</v>
      </c>
      <c r="M1519">
        <v>3</v>
      </c>
      <c r="N1519" t="s">
        <v>28</v>
      </c>
      <c r="O1519" s="1">
        <v>45455</v>
      </c>
      <c r="P1519" s="1">
        <v>45493</v>
      </c>
      <c r="Q1519">
        <v>979</v>
      </c>
      <c r="R1519">
        <v>5.4</v>
      </c>
      <c r="S1519" t="s">
        <v>41</v>
      </c>
    </row>
    <row r="1520" spans="1:19" x14ac:dyDescent="0.3">
      <c r="A1520" t="s">
        <v>3108</v>
      </c>
      <c r="B1520" t="s">
        <v>83</v>
      </c>
      <c r="C1520" s="2">
        <v>81157</v>
      </c>
      <c r="D1520" t="s">
        <v>10</v>
      </c>
      <c r="E1520" t="s">
        <v>32</v>
      </c>
      <c r="F1520" t="s">
        <v>52</v>
      </c>
      <c r="G1520" t="s">
        <v>140</v>
      </c>
      <c r="H1520" t="s">
        <v>54</v>
      </c>
      <c r="I1520" t="s">
        <v>140</v>
      </c>
      <c r="J1520" t="s">
        <v>37</v>
      </c>
      <c r="K1520" t="s">
        <v>3109</v>
      </c>
      <c r="L1520" t="s">
        <v>27</v>
      </c>
      <c r="M1520">
        <v>3</v>
      </c>
      <c r="N1520" t="s">
        <v>108</v>
      </c>
      <c r="O1520" s="1">
        <v>45481</v>
      </c>
      <c r="P1520" s="1">
        <v>45549</v>
      </c>
      <c r="Q1520">
        <v>1363</v>
      </c>
      <c r="R1520">
        <v>7.9</v>
      </c>
      <c r="S1520" t="s">
        <v>112</v>
      </c>
    </row>
    <row r="1521" spans="1:19" x14ac:dyDescent="0.3">
      <c r="A1521" t="s">
        <v>3110</v>
      </c>
      <c r="B1521" t="s">
        <v>9</v>
      </c>
      <c r="C1521" s="2">
        <v>70149</v>
      </c>
      <c r="D1521" t="s">
        <v>10</v>
      </c>
      <c r="E1521" t="s">
        <v>32</v>
      </c>
      <c r="F1521" t="s">
        <v>12</v>
      </c>
      <c r="G1521" t="s">
        <v>23</v>
      </c>
      <c r="H1521" t="s">
        <v>14</v>
      </c>
      <c r="I1521" t="s">
        <v>67</v>
      </c>
      <c r="J1521" t="s">
        <v>37</v>
      </c>
      <c r="K1521" t="s">
        <v>3111</v>
      </c>
      <c r="L1521" t="s">
        <v>46</v>
      </c>
      <c r="M1521">
        <v>3</v>
      </c>
      <c r="N1521" t="s">
        <v>90</v>
      </c>
      <c r="O1521" s="1">
        <v>45712</v>
      </c>
      <c r="P1521" s="1">
        <v>45762</v>
      </c>
      <c r="Q1521">
        <v>2494</v>
      </c>
      <c r="R1521">
        <v>9.1999999999999993</v>
      </c>
      <c r="S1521" t="s">
        <v>128</v>
      </c>
    </row>
    <row r="1522" spans="1:19" x14ac:dyDescent="0.3">
      <c r="A1522" t="s">
        <v>3112</v>
      </c>
      <c r="B1522" t="s">
        <v>119</v>
      </c>
      <c r="C1522" s="2">
        <v>62244</v>
      </c>
      <c r="D1522" t="s">
        <v>10</v>
      </c>
      <c r="E1522" t="s">
        <v>32</v>
      </c>
      <c r="F1522" t="s">
        <v>52</v>
      </c>
      <c r="G1522" t="s">
        <v>104</v>
      </c>
      <c r="H1522" t="s">
        <v>14</v>
      </c>
      <c r="I1522" t="s">
        <v>34</v>
      </c>
      <c r="J1522" t="s">
        <v>37</v>
      </c>
      <c r="K1522" t="s">
        <v>3113</v>
      </c>
      <c r="L1522" t="s">
        <v>17</v>
      </c>
      <c r="M1522">
        <v>4</v>
      </c>
      <c r="N1522" t="s">
        <v>69</v>
      </c>
      <c r="O1522" s="1">
        <v>45689</v>
      </c>
      <c r="P1522" s="1">
        <v>45755</v>
      </c>
      <c r="Q1522">
        <v>2147</v>
      </c>
      <c r="R1522">
        <v>6.1</v>
      </c>
      <c r="S1522" t="s">
        <v>63</v>
      </c>
    </row>
    <row r="1523" spans="1:19" x14ac:dyDescent="0.3">
      <c r="A1523" t="s">
        <v>3114</v>
      </c>
      <c r="B1523" t="s">
        <v>43</v>
      </c>
      <c r="C1523" s="2">
        <v>111618</v>
      </c>
      <c r="D1523" t="s">
        <v>10</v>
      </c>
      <c r="E1523" t="s">
        <v>88</v>
      </c>
      <c r="F1523" t="s">
        <v>99</v>
      </c>
      <c r="G1523" t="s">
        <v>36</v>
      </c>
      <c r="H1523" t="s">
        <v>54</v>
      </c>
      <c r="I1523" t="s">
        <v>36</v>
      </c>
      <c r="J1523" t="s">
        <v>15</v>
      </c>
      <c r="K1523" t="s">
        <v>3115</v>
      </c>
      <c r="L1523" t="s">
        <v>39</v>
      </c>
      <c r="M1523">
        <v>18</v>
      </c>
      <c r="N1523" t="s">
        <v>97</v>
      </c>
      <c r="O1523" s="1">
        <v>45496</v>
      </c>
      <c r="P1523" s="1">
        <v>45564</v>
      </c>
      <c r="Q1523">
        <v>988</v>
      </c>
      <c r="R1523">
        <v>5.0999999999999996</v>
      </c>
      <c r="S1523" t="s">
        <v>48</v>
      </c>
    </row>
    <row r="1524" spans="1:19" x14ac:dyDescent="0.3">
      <c r="A1524" t="s">
        <v>3116</v>
      </c>
      <c r="B1524" t="s">
        <v>103</v>
      </c>
      <c r="C1524" s="2">
        <v>179544</v>
      </c>
      <c r="D1524" t="s">
        <v>10</v>
      </c>
      <c r="E1524" t="s">
        <v>88</v>
      </c>
      <c r="F1524" t="s">
        <v>12</v>
      </c>
      <c r="G1524" t="s">
        <v>126</v>
      </c>
      <c r="H1524" t="s">
        <v>54</v>
      </c>
      <c r="I1524" t="s">
        <v>126</v>
      </c>
      <c r="J1524" t="s">
        <v>25</v>
      </c>
      <c r="K1524" t="s">
        <v>3117</v>
      </c>
      <c r="L1524" t="s">
        <v>39</v>
      </c>
      <c r="M1524">
        <v>17</v>
      </c>
      <c r="N1524" t="s">
        <v>149</v>
      </c>
      <c r="O1524" s="1">
        <v>45425</v>
      </c>
      <c r="P1524" s="1">
        <v>45473</v>
      </c>
      <c r="Q1524">
        <v>1053</v>
      </c>
      <c r="R1524">
        <v>6.1</v>
      </c>
      <c r="S1524" t="s">
        <v>174</v>
      </c>
    </row>
    <row r="1525" spans="1:19" x14ac:dyDescent="0.3">
      <c r="A1525" t="s">
        <v>3118</v>
      </c>
      <c r="B1525" t="s">
        <v>83</v>
      </c>
      <c r="C1525" s="2">
        <v>48540</v>
      </c>
      <c r="D1525" t="s">
        <v>10</v>
      </c>
      <c r="E1525" t="s">
        <v>22</v>
      </c>
      <c r="F1525" t="s">
        <v>99</v>
      </c>
      <c r="G1525" t="s">
        <v>13</v>
      </c>
      <c r="H1525" t="s">
        <v>35</v>
      </c>
      <c r="I1525" t="s">
        <v>13</v>
      </c>
      <c r="J1525" t="s">
        <v>25</v>
      </c>
      <c r="K1525" t="s">
        <v>3119</v>
      </c>
      <c r="L1525" t="s">
        <v>27</v>
      </c>
      <c r="M1525" t="s">
        <v>37</v>
      </c>
      <c r="N1525" t="s">
        <v>149</v>
      </c>
      <c r="O1525" s="1">
        <v>45399</v>
      </c>
      <c r="P1525" s="1">
        <v>45434</v>
      </c>
      <c r="Q1525">
        <v>2258</v>
      </c>
      <c r="R1525">
        <v>7.6</v>
      </c>
      <c r="S1525" t="s">
        <v>128</v>
      </c>
    </row>
    <row r="1526" spans="1:19" x14ac:dyDescent="0.3">
      <c r="A1526" t="s">
        <v>3120</v>
      </c>
      <c r="B1526" t="s">
        <v>75</v>
      </c>
      <c r="C1526" s="2">
        <v>65071</v>
      </c>
      <c r="D1526" t="s">
        <v>51</v>
      </c>
      <c r="E1526" t="s">
        <v>32</v>
      </c>
      <c r="F1526" t="s">
        <v>33</v>
      </c>
      <c r="G1526" t="s">
        <v>53</v>
      </c>
      <c r="H1526" t="s">
        <v>54</v>
      </c>
      <c r="I1526" t="s">
        <v>53</v>
      </c>
      <c r="J1526" t="s">
        <v>25</v>
      </c>
      <c r="K1526" t="s">
        <v>3121</v>
      </c>
      <c r="L1526" t="s">
        <v>46</v>
      </c>
      <c r="M1526">
        <v>3</v>
      </c>
      <c r="N1526" t="s">
        <v>108</v>
      </c>
      <c r="O1526" s="1">
        <v>45631</v>
      </c>
      <c r="P1526" s="1">
        <v>45697</v>
      </c>
      <c r="Q1526">
        <v>1019</v>
      </c>
      <c r="R1526">
        <v>7.8</v>
      </c>
      <c r="S1526" t="s">
        <v>63</v>
      </c>
    </row>
    <row r="1527" spans="1:19" x14ac:dyDescent="0.3">
      <c r="A1527" t="s">
        <v>3122</v>
      </c>
      <c r="B1527" t="s">
        <v>114</v>
      </c>
      <c r="C1527" s="2">
        <v>107552</v>
      </c>
      <c r="D1527" t="s">
        <v>10</v>
      </c>
      <c r="E1527" t="s">
        <v>32</v>
      </c>
      <c r="F1527" t="s">
        <v>99</v>
      </c>
      <c r="G1527" t="s">
        <v>23</v>
      </c>
      <c r="H1527" t="s">
        <v>35</v>
      </c>
      <c r="I1527" t="s">
        <v>23</v>
      </c>
      <c r="J1527" t="s">
        <v>15</v>
      </c>
      <c r="K1527" t="s">
        <v>3123</v>
      </c>
      <c r="L1527" t="s">
        <v>46</v>
      </c>
      <c r="M1527">
        <v>2</v>
      </c>
      <c r="N1527" t="s">
        <v>108</v>
      </c>
      <c r="O1527" s="1">
        <v>45638</v>
      </c>
      <c r="P1527" s="1">
        <v>45681</v>
      </c>
      <c r="Q1527">
        <v>817</v>
      </c>
      <c r="R1527">
        <v>6.1</v>
      </c>
      <c r="S1527" t="s">
        <v>41</v>
      </c>
    </row>
    <row r="1528" spans="1:19" x14ac:dyDescent="0.3">
      <c r="A1528" t="s">
        <v>3124</v>
      </c>
      <c r="B1528" t="s">
        <v>75</v>
      </c>
      <c r="C1528" s="2">
        <v>73672</v>
      </c>
      <c r="D1528" t="s">
        <v>10</v>
      </c>
      <c r="E1528" t="s">
        <v>11</v>
      </c>
      <c r="F1528" t="s">
        <v>99</v>
      </c>
      <c r="G1528" t="s">
        <v>80</v>
      </c>
      <c r="H1528" t="s">
        <v>14</v>
      </c>
      <c r="I1528" t="s">
        <v>80</v>
      </c>
      <c r="J1528" t="s">
        <v>25</v>
      </c>
      <c r="K1528" t="s">
        <v>3125</v>
      </c>
      <c r="L1528" t="s">
        <v>17</v>
      </c>
      <c r="M1528">
        <v>6</v>
      </c>
      <c r="N1528" t="s">
        <v>97</v>
      </c>
      <c r="O1528" s="1">
        <v>45361</v>
      </c>
      <c r="P1528" s="1">
        <v>45392</v>
      </c>
      <c r="Q1528">
        <v>1052</v>
      </c>
      <c r="R1528">
        <v>5.0999999999999996</v>
      </c>
      <c r="S1528" t="s">
        <v>174</v>
      </c>
    </row>
    <row r="1529" spans="1:19" x14ac:dyDescent="0.3">
      <c r="A1529" t="s">
        <v>3126</v>
      </c>
      <c r="B1529" t="s">
        <v>9</v>
      </c>
      <c r="C1529" s="2">
        <v>94082</v>
      </c>
      <c r="D1529" t="s">
        <v>10</v>
      </c>
      <c r="E1529" t="s">
        <v>22</v>
      </c>
      <c r="F1529" t="s">
        <v>52</v>
      </c>
      <c r="G1529" t="s">
        <v>126</v>
      </c>
      <c r="H1529" t="s">
        <v>35</v>
      </c>
      <c r="I1529" t="s">
        <v>126</v>
      </c>
      <c r="J1529" t="s">
        <v>37</v>
      </c>
      <c r="K1529" t="s">
        <v>3127</v>
      </c>
      <c r="L1529" t="s">
        <v>17</v>
      </c>
      <c r="M1529">
        <v>1</v>
      </c>
      <c r="N1529" t="s">
        <v>62</v>
      </c>
      <c r="O1529" s="1">
        <v>45705</v>
      </c>
      <c r="P1529" s="1">
        <v>45746</v>
      </c>
      <c r="Q1529">
        <v>1098</v>
      </c>
      <c r="R1529">
        <v>7.9</v>
      </c>
      <c r="S1529" t="s">
        <v>93</v>
      </c>
    </row>
    <row r="1530" spans="1:19" x14ac:dyDescent="0.3">
      <c r="A1530" t="s">
        <v>3128</v>
      </c>
      <c r="B1530" t="s">
        <v>21</v>
      </c>
      <c r="C1530" s="2">
        <v>100927</v>
      </c>
      <c r="D1530" t="s">
        <v>10</v>
      </c>
      <c r="E1530" t="s">
        <v>88</v>
      </c>
      <c r="F1530" t="s">
        <v>33</v>
      </c>
      <c r="G1530" t="s">
        <v>24</v>
      </c>
      <c r="H1530" t="s">
        <v>54</v>
      </c>
      <c r="I1530" t="s">
        <v>24</v>
      </c>
      <c r="J1530" t="s">
        <v>25</v>
      </c>
      <c r="K1530" t="s">
        <v>3129</v>
      </c>
      <c r="L1530" t="s">
        <v>46</v>
      </c>
      <c r="M1530">
        <v>12</v>
      </c>
      <c r="N1530" t="s">
        <v>108</v>
      </c>
      <c r="O1530" s="1">
        <v>45691</v>
      </c>
      <c r="P1530" s="1">
        <v>45715</v>
      </c>
      <c r="Q1530">
        <v>1249</v>
      </c>
      <c r="R1530">
        <v>7.6</v>
      </c>
      <c r="S1530" t="s">
        <v>48</v>
      </c>
    </row>
    <row r="1531" spans="1:19" x14ac:dyDescent="0.3">
      <c r="A1531" t="s">
        <v>3130</v>
      </c>
      <c r="B1531" t="s">
        <v>176</v>
      </c>
      <c r="C1531" s="2">
        <v>56977</v>
      </c>
      <c r="D1531" t="s">
        <v>10</v>
      </c>
      <c r="E1531" t="s">
        <v>22</v>
      </c>
      <c r="F1531" t="s">
        <v>33</v>
      </c>
      <c r="G1531" t="s">
        <v>13</v>
      </c>
      <c r="H1531" t="s">
        <v>35</v>
      </c>
      <c r="I1531" t="s">
        <v>13</v>
      </c>
      <c r="J1531" t="s">
        <v>37</v>
      </c>
      <c r="K1531" t="s">
        <v>3131</v>
      </c>
      <c r="L1531" t="s">
        <v>39</v>
      </c>
      <c r="M1531" t="s">
        <v>37</v>
      </c>
      <c r="N1531" t="s">
        <v>86</v>
      </c>
      <c r="O1531" s="1">
        <v>45661</v>
      </c>
      <c r="P1531" s="1">
        <v>45680</v>
      </c>
      <c r="Q1531">
        <v>1047</v>
      </c>
      <c r="R1531">
        <v>7.4</v>
      </c>
      <c r="S1531" t="s">
        <v>78</v>
      </c>
    </row>
    <row r="1532" spans="1:19" x14ac:dyDescent="0.3">
      <c r="A1532" t="s">
        <v>3132</v>
      </c>
      <c r="B1532" t="s">
        <v>75</v>
      </c>
      <c r="C1532" s="2">
        <v>102494</v>
      </c>
      <c r="D1532" t="s">
        <v>51</v>
      </c>
      <c r="E1532" t="s">
        <v>32</v>
      </c>
      <c r="F1532" t="s">
        <v>33</v>
      </c>
      <c r="G1532" t="s">
        <v>53</v>
      </c>
      <c r="H1532" t="s">
        <v>35</v>
      </c>
      <c r="I1532" t="s">
        <v>53</v>
      </c>
      <c r="J1532" t="s">
        <v>37</v>
      </c>
      <c r="K1532" t="s">
        <v>3133</v>
      </c>
      <c r="L1532" t="s">
        <v>39</v>
      </c>
      <c r="M1532">
        <v>3</v>
      </c>
      <c r="N1532" t="s">
        <v>86</v>
      </c>
      <c r="O1532" s="1">
        <v>45296</v>
      </c>
      <c r="P1532" s="1">
        <v>45338</v>
      </c>
      <c r="Q1532">
        <v>1745</v>
      </c>
      <c r="R1532">
        <v>6.3</v>
      </c>
      <c r="S1532" t="s">
        <v>227</v>
      </c>
    </row>
    <row r="1533" spans="1:19" x14ac:dyDescent="0.3">
      <c r="A1533" t="s">
        <v>3134</v>
      </c>
      <c r="B1533" t="s">
        <v>65</v>
      </c>
      <c r="C1533" s="2">
        <v>127134</v>
      </c>
      <c r="D1533" t="s">
        <v>10</v>
      </c>
      <c r="E1533" t="s">
        <v>32</v>
      </c>
      <c r="F1533" t="s">
        <v>12</v>
      </c>
      <c r="G1533" t="s">
        <v>153</v>
      </c>
      <c r="H1533" t="s">
        <v>14</v>
      </c>
      <c r="I1533" t="s">
        <v>153</v>
      </c>
      <c r="J1533" t="s">
        <v>25</v>
      </c>
      <c r="K1533" t="s">
        <v>3135</v>
      </c>
      <c r="L1533" t="s">
        <v>46</v>
      </c>
      <c r="M1533">
        <v>2</v>
      </c>
      <c r="N1533" t="s">
        <v>97</v>
      </c>
      <c r="O1533" s="1">
        <v>45452</v>
      </c>
      <c r="P1533" s="1">
        <v>45514</v>
      </c>
      <c r="Q1533">
        <v>2437</v>
      </c>
      <c r="R1533">
        <v>5.0999999999999996</v>
      </c>
      <c r="S1533" t="s">
        <v>117</v>
      </c>
    </row>
    <row r="1534" spans="1:19" x14ac:dyDescent="0.3">
      <c r="A1534" t="s">
        <v>3136</v>
      </c>
      <c r="B1534" t="s">
        <v>83</v>
      </c>
      <c r="C1534" s="2">
        <v>76917</v>
      </c>
      <c r="D1534" t="s">
        <v>10</v>
      </c>
      <c r="E1534" t="s">
        <v>32</v>
      </c>
      <c r="F1534" t="s">
        <v>99</v>
      </c>
      <c r="G1534" t="s">
        <v>80</v>
      </c>
      <c r="H1534" t="s">
        <v>35</v>
      </c>
      <c r="I1534" t="s">
        <v>80</v>
      </c>
      <c r="J1534" t="s">
        <v>37</v>
      </c>
      <c r="K1534" t="s">
        <v>3137</v>
      </c>
      <c r="L1534" t="s">
        <v>46</v>
      </c>
      <c r="M1534">
        <v>2</v>
      </c>
      <c r="N1534" t="s">
        <v>101</v>
      </c>
      <c r="O1534" s="1">
        <v>45453</v>
      </c>
      <c r="P1534" s="1">
        <v>45479</v>
      </c>
      <c r="Q1534">
        <v>1983</v>
      </c>
      <c r="R1534">
        <v>6.1</v>
      </c>
      <c r="S1534" t="s">
        <v>93</v>
      </c>
    </row>
    <row r="1535" spans="1:19" x14ac:dyDescent="0.3">
      <c r="A1535" t="s">
        <v>3138</v>
      </c>
      <c r="B1535" t="s">
        <v>83</v>
      </c>
      <c r="C1535" s="2">
        <v>266949</v>
      </c>
      <c r="D1535" t="s">
        <v>10</v>
      </c>
      <c r="E1535" t="s">
        <v>88</v>
      </c>
      <c r="F1535" t="s">
        <v>33</v>
      </c>
      <c r="G1535" t="s">
        <v>95</v>
      </c>
      <c r="H1535" t="s">
        <v>14</v>
      </c>
      <c r="I1535" t="s">
        <v>95</v>
      </c>
      <c r="J1535" t="s">
        <v>37</v>
      </c>
      <c r="K1535" t="s">
        <v>3139</v>
      </c>
      <c r="L1535" t="s">
        <v>27</v>
      </c>
      <c r="M1535">
        <v>19</v>
      </c>
      <c r="N1535" t="s">
        <v>101</v>
      </c>
      <c r="O1535" s="1">
        <v>45777</v>
      </c>
      <c r="P1535" s="1">
        <v>45804</v>
      </c>
      <c r="Q1535">
        <v>2226</v>
      </c>
      <c r="R1535">
        <v>6.8</v>
      </c>
      <c r="S1535" t="s">
        <v>73</v>
      </c>
    </row>
    <row r="1536" spans="1:19" x14ac:dyDescent="0.3">
      <c r="A1536" t="s">
        <v>3140</v>
      </c>
      <c r="B1536" t="s">
        <v>103</v>
      </c>
      <c r="C1536" s="2">
        <v>57968</v>
      </c>
      <c r="D1536" t="s">
        <v>66</v>
      </c>
      <c r="E1536" t="s">
        <v>22</v>
      </c>
      <c r="F1536" t="s">
        <v>12</v>
      </c>
      <c r="G1536" t="s">
        <v>67</v>
      </c>
      <c r="H1536" t="s">
        <v>14</v>
      </c>
      <c r="I1536" t="s">
        <v>67</v>
      </c>
      <c r="J1536" t="s">
        <v>15</v>
      </c>
      <c r="K1536" t="s">
        <v>3141</v>
      </c>
      <c r="L1536" t="s">
        <v>39</v>
      </c>
      <c r="M1536" t="s">
        <v>37</v>
      </c>
      <c r="N1536" t="s">
        <v>28</v>
      </c>
      <c r="O1536" s="1">
        <v>45397</v>
      </c>
      <c r="P1536" s="1">
        <v>45412</v>
      </c>
      <c r="Q1536">
        <v>1784</v>
      </c>
      <c r="R1536">
        <v>6.1</v>
      </c>
      <c r="S1536" t="s">
        <v>78</v>
      </c>
    </row>
    <row r="1537" spans="1:19" x14ac:dyDescent="0.3">
      <c r="A1537" t="s">
        <v>3142</v>
      </c>
      <c r="B1537" t="s">
        <v>65</v>
      </c>
      <c r="C1537" s="2">
        <v>57458</v>
      </c>
      <c r="D1537" t="s">
        <v>51</v>
      </c>
      <c r="E1537" t="s">
        <v>22</v>
      </c>
      <c r="F1537" t="s">
        <v>12</v>
      </c>
      <c r="G1537" t="s">
        <v>120</v>
      </c>
      <c r="H1537" t="s">
        <v>14</v>
      </c>
      <c r="I1537" t="s">
        <v>120</v>
      </c>
      <c r="J1537" t="s">
        <v>37</v>
      </c>
      <c r="K1537" t="s">
        <v>3143</v>
      </c>
      <c r="L1537" t="s">
        <v>39</v>
      </c>
      <c r="M1537">
        <v>1</v>
      </c>
      <c r="N1537" t="s">
        <v>77</v>
      </c>
      <c r="O1537" s="1">
        <v>45410</v>
      </c>
      <c r="P1537" s="1">
        <v>45432</v>
      </c>
      <c r="Q1537">
        <v>1375</v>
      </c>
      <c r="R1537">
        <v>5.6</v>
      </c>
      <c r="S1537" t="s">
        <v>227</v>
      </c>
    </row>
    <row r="1538" spans="1:19" x14ac:dyDescent="0.3">
      <c r="A1538" t="s">
        <v>3144</v>
      </c>
      <c r="B1538" t="s">
        <v>161</v>
      </c>
      <c r="C1538" s="2">
        <v>221670</v>
      </c>
      <c r="D1538" t="s">
        <v>10</v>
      </c>
      <c r="E1538" t="s">
        <v>88</v>
      </c>
      <c r="F1538" t="s">
        <v>12</v>
      </c>
      <c r="G1538" t="s">
        <v>55</v>
      </c>
      <c r="H1538" t="s">
        <v>54</v>
      </c>
      <c r="I1538" t="s">
        <v>126</v>
      </c>
      <c r="J1538" t="s">
        <v>37</v>
      </c>
      <c r="K1538" t="s">
        <v>3145</v>
      </c>
      <c r="L1538" t="s">
        <v>27</v>
      </c>
      <c r="M1538">
        <v>14</v>
      </c>
      <c r="N1538" t="s">
        <v>101</v>
      </c>
      <c r="O1538" s="1">
        <v>45707</v>
      </c>
      <c r="P1538" s="1">
        <v>45764</v>
      </c>
      <c r="Q1538">
        <v>1389</v>
      </c>
      <c r="R1538">
        <v>5.7</v>
      </c>
      <c r="S1538" t="s">
        <v>112</v>
      </c>
    </row>
    <row r="1539" spans="1:19" x14ac:dyDescent="0.3">
      <c r="A1539" t="s">
        <v>3146</v>
      </c>
      <c r="B1539" t="s">
        <v>137</v>
      </c>
      <c r="C1539" s="2">
        <v>164285</v>
      </c>
      <c r="D1539" t="s">
        <v>10</v>
      </c>
      <c r="E1539" t="s">
        <v>11</v>
      </c>
      <c r="F1539" t="s">
        <v>52</v>
      </c>
      <c r="G1539" t="s">
        <v>23</v>
      </c>
      <c r="H1539" t="s">
        <v>35</v>
      </c>
      <c r="I1539" t="s">
        <v>23</v>
      </c>
      <c r="J1539" t="s">
        <v>25</v>
      </c>
      <c r="K1539" t="s">
        <v>3147</v>
      </c>
      <c r="L1539" t="s">
        <v>17</v>
      </c>
      <c r="M1539">
        <v>5</v>
      </c>
      <c r="N1539" t="s">
        <v>69</v>
      </c>
      <c r="O1539" s="1">
        <v>45607</v>
      </c>
      <c r="P1539" s="1">
        <v>45652</v>
      </c>
      <c r="Q1539">
        <v>2205</v>
      </c>
      <c r="R1539">
        <v>9.6</v>
      </c>
      <c r="S1539" t="s">
        <v>63</v>
      </c>
    </row>
    <row r="1540" spans="1:19" x14ac:dyDescent="0.3">
      <c r="A1540" t="s">
        <v>3148</v>
      </c>
      <c r="B1540" t="s">
        <v>31</v>
      </c>
      <c r="C1540" s="2">
        <v>79161</v>
      </c>
      <c r="D1540" t="s">
        <v>10</v>
      </c>
      <c r="E1540" t="s">
        <v>11</v>
      </c>
      <c r="F1540" t="s">
        <v>99</v>
      </c>
      <c r="G1540" t="s">
        <v>24</v>
      </c>
      <c r="H1540" t="s">
        <v>54</v>
      </c>
      <c r="I1540" t="s">
        <v>24</v>
      </c>
      <c r="J1540" t="s">
        <v>37</v>
      </c>
      <c r="K1540" t="s">
        <v>3149</v>
      </c>
      <c r="L1540" t="s">
        <v>17</v>
      </c>
      <c r="M1540">
        <v>7</v>
      </c>
      <c r="N1540" t="s">
        <v>18</v>
      </c>
      <c r="O1540" s="1">
        <v>45650</v>
      </c>
      <c r="P1540" s="1">
        <v>45686</v>
      </c>
      <c r="Q1540">
        <v>2238</v>
      </c>
      <c r="R1540">
        <v>7.7</v>
      </c>
      <c r="S1540" t="s">
        <v>63</v>
      </c>
    </row>
    <row r="1541" spans="1:19" x14ac:dyDescent="0.3">
      <c r="A1541" t="s">
        <v>3150</v>
      </c>
      <c r="B1541" t="s">
        <v>43</v>
      </c>
      <c r="C1541" s="2">
        <v>228183</v>
      </c>
      <c r="D1541" t="s">
        <v>10</v>
      </c>
      <c r="E1541" t="s">
        <v>88</v>
      </c>
      <c r="F1541" t="s">
        <v>33</v>
      </c>
      <c r="G1541" t="s">
        <v>34</v>
      </c>
      <c r="H1541" t="s">
        <v>54</v>
      </c>
      <c r="I1541" t="s">
        <v>34</v>
      </c>
      <c r="J1541" t="s">
        <v>37</v>
      </c>
      <c r="K1541" t="s">
        <v>3151</v>
      </c>
      <c r="L1541" t="s">
        <v>17</v>
      </c>
      <c r="M1541">
        <v>18</v>
      </c>
      <c r="N1541" t="s">
        <v>18</v>
      </c>
      <c r="O1541" s="1">
        <v>45724</v>
      </c>
      <c r="P1541" s="1">
        <v>45780</v>
      </c>
      <c r="Q1541">
        <v>870</v>
      </c>
      <c r="R1541">
        <v>6.6</v>
      </c>
      <c r="S1541" t="s">
        <v>63</v>
      </c>
    </row>
    <row r="1542" spans="1:19" x14ac:dyDescent="0.3">
      <c r="A1542" t="s">
        <v>3152</v>
      </c>
      <c r="B1542" t="s">
        <v>176</v>
      </c>
      <c r="C1542" s="2">
        <v>119275</v>
      </c>
      <c r="D1542" t="s">
        <v>10</v>
      </c>
      <c r="E1542" t="s">
        <v>11</v>
      </c>
      <c r="F1542" t="s">
        <v>52</v>
      </c>
      <c r="G1542" t="s">
        <v>84</v>
      </c>
      <c r="H1542" t="s">
        <v>54</v>
      </c>
      <c r="I1542" t="s">
        <v>53</v>
      </c>
      <c r="J1542" t="s">
        <v>15</v>
      </c>
      <c r="K1542" t="s">
        <v>3153</v>
      </c>
      <c r="L1542" t="s">
        <v>17</v>
      </c>
      <c r="M1542">
        <v>8</v>
      </c>
      <c r="N1542" t="s">
        <v>101</v>
      </c>
      <c r="O1542" s="1">
        <v>45509</v>
      </c>
      <c r="P1542" s="1">
        <v>45560</v>
      </c>
      <c r="Q1542">
        <v>2280</v>
      </c>
      <c r="R1542">
        <v>10</v>
      </c>
      <c r="S1542" t="s">
        <v>63</v>
      </c>
    </row>
    <row r="1543" spans="1:19" x14ac:dyDescent="0.3">
      <c r="A1543" t="s">
        <v>3154</v>
      </c>
      <c r="B1543" t="s">
        <v>59</v>
      </c>
      <c r="C1543" s="2">
        <v>54769</v>
      </c>
      <c r="D1543" t="s">
        <v>10</v>
      </c>
      <c r="E1543" t="s">
        <v>22</v>
      </c>
      <c r="F1543" t="s">
        <v>99</v>
      </c>
      <c r="G1543" t="s">
        <v>80</v>
      </c>
      <c r="H1543" t="s">
        <v>14</v>
      </c>
      <c r="I1543" t="s">
        <v>95</v>
      </c>
      <c r="J1543" t="s">
        <v>37</v>
      </c>
      <c r="K1543" t="s">
        <v>3155</v>
      </c>
      <c r="L1543" t="s">
        <v>39</v>
      </c>
      <c r="M1543">
        <v>1</v>
      </c>
      <c r="N1543" t="s">
        <v>86</v>
      </c>
      <c r="O1543" s="1">
        <v>45641</v>
      </c>
      <c r="P1543" s="1">
        <v>45685</v>
      </c>
      <c r="Q1543">
        <v>938</v>
      </c>
      <c r="R1543">
        <v>9.5</v>
      </c>
      <c r="S1543" t="s">
        <v>29</v>
      </c>
    </row>
    <row r="1544" spans="1:19" x14ac:dyDescent="0.3">
      <c r="A1544" t="s">
        <v>3156</v>
      </c>
      <c r="B1544" t="s">
        <v>65</v>
      </c>
      <c r="C1544" s="2">
        <v>119356</v>
      </c>
      <c r="D1544" t="s">
        <v>10</v>
      </c>
      <c r="E1544" t="s">
        <v>11</v>
      </c>
      <c r="F1544" t="s">
        <v>12</v>
      </c>
      <c r="G1544" t="s">
        <v>36</v>
      </c>
      <c r="H1544" t="s">
        <v>35</v>
      </c>
      <c r="I1544" t="s">
        <v>36</v>
      </c>
      <c r="J1544" t="s">
        <v>25</v>
      </c>
      <c r="K1544" t="s">
        <v>3157</v>
      </c>
      <c r="L1544" t="s">
        <v>27</v>
      </c>
      <c r="M1544">
        <v>8</v>
      </c>
      <c r="N1544" t="s">
        <v>116</v>
      </c>
      <c r="O1544" s="1">
        <v>45731</v>
      </c>
      <c r="P1544" s="1">
        <v>45757</v>
      </c>
      <c r="Q1544">
        <v>2179</v>
      </c>
      <c r="R1544">
        <v>6.1</v>
      </c>
      <c r="S1544" t="s">
        <v>19</v>
      </c>
    </row>
    <row r="1545" spans="1:19" x14ac:dyDescent="0.3">
      <c r="A1545" t="s">
        <v>3158</v>
      </c>
      <c r="B1545" t="s">
        <v>161</v>
      </c>
      <c r="C1545" s="2">
        <v>108600</v>
      </c>
      <c r="D1545" t="s">
        <v>51</v>
      </c>
      <c r="E1545" t="s">
        <v>11</v>
      </c>
      <c r="F1545" t="s">
        <v>12</v>
      </c>
      <c r="G1545" t="s">
        <v>53</v>
      </c>
      <c r="H1545" t="s">
        <v>54</v>
      </c>
      <c r="I1545" t="s">
        <v>53</v>
      </c>
      <c r="J1545" t="s">
        <v>37</v>
      </c>
      <c r="K1545" t="s">
        <v>3159</v>
      </c>
      <c r="L1545" t="s">
        <v>39</v>
      </c>
      <c r="M1545">
        <v>7</v>
      </c>
      <c r="N1545" t="s">
        <v>40</v>
      </c>
      <c r="O1545" s="1">
        <v>45598</v>
      </c>
      <c r="P1545" s="1">
        <v>45665</v>
      </c>
      <c r="Q1545">
        <v>717</v>
      </c>
      <c r="R1545">
        <v>9.6</v>
      </c>
      <c r="S1545" t="s">
        <v>70</v>
      </c>
    </row>
    <row r="1546" spans="1:19" x14ac:dyDescent="0.3">
      <c r="A1546" t="s">
        <v>3160</v>
      </c>
      <c r="B1546" t="s">
        <v>43</v>
      </c>
      <c r="C1546" s="2">
        <v>78107</v>
      </c>
      <c r="D1546" t="s">
        <v>66</v>
      </c>
      <c r="E1546" t="s">
        <v>22</v>
      </c>
      <c r="F1546" t="s">
        <v>52</v>
      </c>
      <c r="G1546" t="s">
        <v>67</v>
      </c>
      <c r="H1546" t="s">
        <v>35</v>
      </c>
      <c r="I1546" t="s">
        <v>67</v>
      </c>
      <c r="J1546" t="s">
        <v>15</v>
      </c>
      <c r="K1546" t="s">
        <v>3161</v>
      </c>
      <c r="L1546" t="s">
        <v>39</v>
      </c>
      <c r="M1546">
        <v>1</v>
      </c>
      <c r="N1546" t="s">
        <v>101</v>
      </c>
      <c r="O1546" s="1">
        <v>45657</v>
      </c>
      <c r="P1546" s="1">
        <v>45675</v>
      </c>
      <c r="Q1546">
        <v>838</v>
      </c>
      <c r="R1546">
        <v>7.2</v>
      </c>
      <c r="S1546" t="s">
        <v>93</v>
      </c>
    </row>
    <row r="1547" spans="1:19" x14ac:dyDescent="0.3">
      <c r="A1547" t="s">
        <v>3162</v>
      </c>
      <c r="B1547" t="s">
        <v>256</v>
      </c>
      <c r="C1547" s="2">
        <v>108379</v>
      </c>
      <c r="D1547" t="s">
        <v>51</v>
      </c>
      <c r="E1547" t="s">
        <v>32</v>
      </c>
      <c r="F1547" t="s">
        <v>12</v>
      </c>
      <c r="G1547" t="s">
        <v>120</v>
      </c>
      <c r="H1547" t="s">
        <v>35</v>
      </c>
      <c r="I1547" t="s">
        <v>120</v>
      </c>
      <c r="J1547" t="s">
        <v>15</v>
      </c>
      <c r="K1547" t="s">
        <v>3163</v>
      </c>
      <c r="L1547" t="s">
        <v>27</v>
      </c>
      <c r="M1547">
        <v>4</v>
      </c>
      <c r="N1547" t="s">
        <v>149</v>
      </c>
      <c r="O1547" s="1">
        <v>45470</v>
      </c>
      <c r="P1547" s="1">
        <v>45529</v>
      </c>
      <c r="Q1547">
        <v>2222</v>
      </c>
      <c r="R1547">
        <v>8.1999999999999993</v>
      </c>
      <c r="S1547" t="s">
        <v>128</v>
      </c>
    </row>
    <row r="1548" spans="1:19" x14ac:dyDescent="0.3">
      <c r="A1548" t="s">
        <v>3164</v>
      </c>
      <c r="B1548" t="s">
        <v>31</v>
      </c>
      <c r="C1548" s="2">
        <v>258096</v>
      </c>
      <c r="D1548" t="s">
        <v>10</v>
      </c>
      <c r="E1548" t="s">
        <v>88</v>
      </c>
      <c r="F1548" t="s">
        <v>33</v>
      </c>
      <c r="G1548" t="s">
        <v>153</v>
      </c>
      <c r="H1548" t="s">
        <v>14</v>
      </c>
      <c r="I1548" t="s">
        <v>153</v>
      </c>
      <c r="J1548" t="s">
        <v>15</v>
      </c>
      <c r="K1548" t="s">
        <v>3165</v>
      </c>
      <c r="L1548" t="s">
        <v>46</v>
      </c>
      <c r="M1548">
        <v>11</v>
      </c>
      <c r="N1548" t="s">
        <v>28</v>
      </c>
      <c r="O1548" s="1">
        <v>45533</v>
      </c>
      <c r="P1548" s="1">
        <v>45583</v>
      </c>
      <c r="Q1548">
        <v>1316</v>
      </c>
      <c r="R1548">
        <v>7.5</v>
      </c>
      <c r="S1548" t="s">
        <v>19</v>
      </c>
    </row>
    <row r="1549" spans="1:19" x14ac:dyDescent="0.3">
      <c r="A1549" t="s">
        <v>3166</v>
      </c>
      <c r="B1549" t="s">
        <v>137</v>
      </c>
      <c r="C1549" s="2">
        <v>77973</v>
      </c>
      <c r="D1549" t="s">
        <v>51</v>
      </c>
      <c r="E1549" t="s">
        <v>32</v>
      </c>
      <c r="F1549" t="s">
        <v>12</v>
      </c>
      <c r="G1549" t="s">
        <v>53</v>
      </c>
      <c r="H1549" t="s">
        <v>54</v>
      </c>
      <c r="I1549" t="s">
        <v>53</v>
      </c>
      <c r="J1549" t="s">
        <v>15</v>
      </c>
      <c r="K1549" t="s">
        <v>3167</v>
      </c>
      <c r="L1549" t="s">
        <v>17</v>
      </c>
      <c r="M1549">
        <v>4</v>
      </c>
      <c r="N1549" t="s">
        <v>18</v>
      </c>
      <c r="O1549" s="1">
        <v>45430</v>
      </c>
      <c r="P1549" s="1">
        <v>45492</v>
      </c>
      <c r="Q1549">
        <v>570</v>
      </c>
      <c r="R1549">
        <v>5.2</v>
      </c>
      <c r="S1549" t="s">
        <v>57</v>
      </c>
    </row>
    <row r="1550" spans="1:19" x14ac:dyDescent="0.3">
      <c r="A1550" t="s">
        <v>3168</v>
      </c>
      <c r="B1550" t="s">
        <v>59</v>
      </c>
      <c r="C1550" s="2">
        <v>58188</v>
      </c>
      <c r="D1550" t="s">
        <v>10</v>
      </c>
      <c r="E1550" t="s">
        <v>32</v>
      </c>
      <c r="F1550" t="s">
        <v>12</v>
      </c>
      <c r="G1550" t="s">
        <v>158</v>
      </c>
      <c r="H1550" t="s">
        <v>14</v>
      </c>
      <c r="I1550" t="s">
        <v>158</v>
      </c>
      <c r="J1550" t="s">
        <v>15</v>
      </c>
      <c r="K1550" t="s">
        <v>3169</v>
      </c>
      <c r="L1550" t="s">
        <v>27</v>
      </c>
      <c r="M1550">
        <v>3</v>
      </c>
      <c r="N1550" t="s">
        <v>101</v>
      </c>
      <c r="O1550" s="1">
        <v>45530</v>
      </c>
      <c r="P1550" s="1">
        <v>45585</v>
      </c>
      <c r="Q1550">
        <v>968</v>
      </c>
      <c r="R1550">
        <v>5.8</v>
      </c>
      <c r="S1550" t="s">
        <v>70</v>
      </c>
    </row>
    <row r="1551" spans="1:19" x14ac:dyDescent="0.3">
      <c r="A1551" t="s">
        <v>3170</v>
      </c>
      <c r="B1551" t="s">
        <v>110</v>
      </c>
      <c r="C1551" s="2">
        <v>57574</v>
      </c>
      <c r="D1551" t="s">
        <v>10</v>
      </c>
      <c r="E1551" t="s">
        <v>32</v>
      </c>
      <c r="F1551" t="s">
        <v>12</v>
      </c>
      <c r="G1551" t="s">
        <v>158</v>
      </c>
      <c r="H1551" t="s">
        <v>14</v>
      </c>
      <c r="I1551" t="s">
        <v>13</v>
      </c>
      <c r="J1551" t="s">
        <v>25</v>
      </c>
      <c r="K1551" t="s">
        <v>3171</v>
      </c>
      <c r="L1551" t="s">
        <v>46</v>
      </c>
      <c r="M1551">
        <v>3</v>
      </c>
      <c r="N1551" t="s">
        <v>108</v>
      </c>
      <c r="O1551" s="1">
        <v>45562</v>
      </c>
      <c r="P1551" s="1">
        <v>45623</v>
      </c>
      <c r="Q1551">
        <v>827</v>
      </c>
      <c r="R1551">
        <v>7.9</v>
      </c>
      <c r="S1551" t="s">
        <v>57</v>
      </c>
    </row>
    <row r="1552" spans="1:19" x14ac:dyDescent="0.3">
      <c r="A1552" t="s">
        <v>3172</v>
      </c>
      <c r="B1552" t="s">
        <v>130</v>
      </c>
      <c r="C1552" s="2">
        <v>65202</v>
      </c>
      <c r="D1552" t="s">
        <v>10</v>
      </c>
      <c r="E1552" t="s">
        <v>32</v>
      </c>
      <c r="F1552" t="s">
        <v>33</v>
      </c>
      <c r="G1552" t="s">
        <v>13</v>
      </c>
      <c r="H1552" t="s">
        <v>35</v>
      </c>
      <c r="I1552" t="s">
        <v>13</v>
      </c>
      <c r="J1552" t="s">
        <v>15</v>
      </c>
      <c r="K1552" t="s">
        <v>3173</v>
      </c>
      <c r="L1552" t="s">
        <v>17</v>
      </c>
      <c r="M1552">
        <v>2</v>
      </c>
      <c r="N1552" t="s">
        <v>149</v>
      </c>
      <c r="O1552" s="1">
        <v>45439</v>
      </c>
      <c r="P1552" s="1">
        <v>45487</v>
      </c>
      <c r="Q1552">
        <v>1745</v>
      </c>
      <c r="R1552">
        <v>9.1</v>
      </c>
      <c r="S1552" t="s">
        <v>41</v>
      </c>
    </row>
    <row r="1553" spans="1:19" x14ac:dyDescent="0.3">
      <c r="A1553" t="s">
        <v>3174</v>
      </c>
      <c r="B1553" t="s">
        <v>43</v>
      </c>
      <c r="C1553" s="2">
        <v>104224</v>
      </c>
      <c r="D1553" t="s">
        <v>10</v>
      </c>
      <c r="E1553" t="s">
        <v>88</v>
      </c>
      <c r="F1553" t="s">
        <v>99</v>
      </c>
      <c r="G1553" t="s">
        <v>24</v>
      </c>
      <c r="H1553" t="s">
        <v>54</v>
      </c>
      <c r="I1553" t="s">
        <v>24</v>
      </c>
      <c r="J1553" t="s">
        <v>25</v>
      </c>
      <c r="K1553" t="s">
        <v>3175</v>
      </c>
      <c r="L1553" t="s">
        <v>39</v>
      </c>
      <c r="M1553">
        <v>12</v>
      </c>
      <c r="N1553" t="s">
        <v>122</v>
      </c>
      <c r="O1553" s="1">
        <v>45479</v>
      </c>
      <c r="P1553" s="1">
        <v>45542</v>
      </c>
      <c r="Q1553">
        <v>1869</v>
      </c>
      <c r="R1553">
        <v>9.9</v>
      </c>
      <c r="S1553" t="s">
        <v>63</v>
      </c>
    </row>
    <row r="1554" spans="1:19" x14ac:dyDescent="0.3">
      <c r="A1554" t="s">
        <v>3176</v>
      </c>
      <c r="B1554" t="s">
        <v>256</v>
      </c>
      <c r="C1554" s="2">
        <v>58204</v>
      </c>
      <c r="D1554" t="s">
        <v>10</v>
      </c>
      <c r="E1554" t="s">
        <v>32</v>
      </c>
      <c r="F1554" t="s">
        <v>99</v>
      </c>
      <c r="G1554" t="s">
        <v>80</v>
      </c>
      <c r="H1554" t="s">
        <v>54</v>
      </c>
      <c r="I1554" t="s">
        <v>53</v>
      </c>
      <c r="J1554" t="s">
        <v>15</v>
      </c>
      <c r="K1554" t="s">
        <v>3177</v>
      </c>
      <c r="L1554" t="s">
        <v>39</v>
      </c>
      <c r="M1554">
        <v>3</v>
      </c>
      <c r="N1554" t="s">
        <v>149</v>
      </c>
      <c r="O1554" s="1">
        <v>45671</v>
      </c>
      <c r="P1554" s="1">
        <v>45689</v>
      </c>
      <c r="Q1554">
        <v>655</v>
      </c>
      <c r="R1554">
        <v>7.2</v>
      </c>
      <c r="S1554" t="s">
        <v>234</v>
      </c>
    </row>
    <row r="1555" spans="1:19" x14ac:dyDescent="0.3">
      <c r="A1555" t="s">
        <v>3178</v>
      </c>
      <c r="B1555" t="s">
        <v>110</v>
      </c>
      <c r="C1555" s="2">
        <v>133845</v>
      </c>
      <c r="D1555" t="s">
        <v>51</v>
      </c>
      <c r="E1555" t="s">
        <v>11</v>
      </c>
      <c r="F1555" t="s">
        <v>33</v>
      </c>
      <c r="G1555" t="s">
        <v>53</v>
      </c>
      <c r="H1555" t="s">
        <v>14</v>
      </c>
      <c r="I1555" t="s">
        <v>53</v>
      </c>
      <c r="J1555" t="s">
        <v>37</v>
      </c>
      <c r="K1555" t="s">
        <v>3179</v>
      </c>
      <c r="L1555" t="s">
        <v>46</v>
      </c>
      <c r="M1555">
        <v>9</v>
      </c>
      <c r="N1555" t="s">
        <v>28</v>
      </c>
      <c r="O1555" s="1">
        <v>45362</v>
      </c>
      <c r="P1555" s="1">
        <v>45420</v>
      </c>
      <c r="Q1555">
        <v>2405</v>
      </c>
      <c r="R1555">
        <v>8.8000000000000007</v>
      </c>
      <c r="S1555" t="s">
        <v>29</v>
      </c>
    </row>
    <row r="1556" spans="1:19" x14ac:dyDescent="0.3">
      <c r="A1556" t="s">
        <v>3180</v>
      </c>
      <c r="B1556" t="s">
        <v>183</v>
      </c>
      <c r="C1556" s="2">
        <v>139398</v>
      </c>
      <c r="D1556" t="s">
        <v>10</v>
      </c>
      <c r="E1556" t="s">
        <v>32</v>
      </c>
      <c r="F1556" t="s">
        <v>12</v>
      </c>
      <c r="G1556" t="s">
        <v>95</v>
      </c>
      <c r="H1556" t="s">
        <v>35</v>
      </c>
      <c r="I1556" t="s">
        <v>140</v>
      </c>
      <c r="J1556" t="s">
        <v>15</v>
      </c>
      <c r="K1556" t="s">
        <v>3181</v>
      </c>
      <c r="L1556" t="s">
        <v>39</v>
      </c>
      <c r="M1556">
        <v>4</v>
      </c>
      <c r="N1556" t="s">
        <v>18</v>
      </c>
      <c r="O1556" s="1">
        <v>45352</v>
      </c>
      <c r="P1556" s="1">
        <v>45424</v>
      </c>
      <c r="Q1556">
        <v>2450</v>
      </c>
      <c r="R1556">
        <v>9.1</v>
      </c>
      <c r="S1556" t="s">
        <v>41</v>
      </c>
    </row>
    <row r="1557" spans="1:19" x14ac:dyDescent="0.3">
      <c r="A1557" t="s">
        <v>3182</v>
      </c>
      <c r="B1557" t="s">
        <v>75</v>
      </c>
      <c r="C1557" s="2">
        <v>77967</v>
      </c>
      <c r="D1557" t="s">
        <v>10</v>
      </c>
      <c r="E1557" t="s">
        <v>32</v>
      </c>
      <c r="F1557" t="s">
        <v>52</v>
      </c>
      <c r="G1557" t="s">
        <v>13</v>
      </c>
      <c r="H1557" t="s">
        <v>35</v>
      </c>
      <c r="I1557" t="s">
        <v>13</v>
      </c>
      <c r="J1557" t="s">
        <v>15</v>
      </c>
      <c r="K1557" t="s">
        <v>2615</v>
      </c>
      <c r="L1557" t="s">
        <v>46</v>
      </c>
      <c r="M1557">
        <v>2</v>
      </c>
      <c r="N1557" t="s">
        <v>40</v>
      </c>
      <c r="O1557" s="1">
        <v>45569</v>
      </c>
      <c r="P1557" s="1">
        <v>45602</v>
      </c>
      <c r="Q1557">
        <v>938</v>
      </c>
      <c r="R1557">
        <v>8.1</v>
      </c>
      <c r="S1557" t="s">
        <v>57</v>
      </c>
    </row>
    <row r="1558" spans="1:19" x14ac:dyDescent="0.3">
      <c r="A1558" t="s">
        <v>3183</v>
      </c>
      <c r="B1558" t="s">
        <v>256</v>
      </c>
      <c r="C1558" s="2">
        <v>37188</v>
      </c>
      <c r="D1558" t="s">
        <v>10</v>
      </c>
      <c r="E1558" t="s">
        <v>22</v>
      </c>
      <c r="F1558" t="s">
        <v>33</v>
      </c>
      <c r="G1558" t="s">
        <v>104</v>
      </c>
      <c r="H1558" t="s">
        <v>14</v>
      </c>
      <c r="I1558" t="s">
        <v>84</v>
      </c>
      <c r="J1558" t="s">
        <v>37</v>
      </c>
      <c r="K1558" t="s">
        <v>3184</v>
      </c>
      <c r="L1558" t="s">
        <v>17</v>
      </c>
      <c r="M1558" t="s">
        <v>37</v>
      </c>
      <c r="N1558" t="s">
        <v>69</v>
      </c>
      <c r="O1558" s="1">
        <v>45614</v>
      </c>
      <c r="P1558" s="1">
        <v>45630</v>
      </c>
      <c r="Q1558">
        <v>1233</v>
      </c>
      <c r="R1558">
        <v>8.6999999999999993</v>
      </c>
      <c r="S1558" t="s">
        <v>112</v>
      </c>
    </row>
    <row r="1559" spans="1:19" x14ac:dyDescent="0.3">
      <c r="A1559" t="s">
        <v>3185</v>
      </c>
      <c r="B1559" t="s">
        <v>21</v>
      </c>
      <c r="C1559" s="2">
        <v>44119</v>
      </c>
      <c r="D1559" t="s">
        <v>10</v>
      </c>
      <c r="E1559" t="s">
        <v>22</v>
      </c>
      <c r="F1559" t="s">
        <v>99</v>
      </c>
      <c r="G1559" t="s">
        <v>23</v>
      </c>
      <c r="H1559" t="s">
        <v>54</v>
      </c>
      <c r="I1559" t="s">
        <v>23</v>
      </c>
      <c r="J1559" t="s">
        <v>25</v>
      </c>
      <c r="K1559" t="s">
        <v>3186</v>
      </c>
      <c r="L1559" t="s">
        <v>17</v>
      </c>
      <c r="M1559" t="s">
        <v>37</v>
      </c>
      <c r="N1559" t="s">
        <v>69</v>
      </c>
      <c r="O1559" s="1">
        <v>45663</v>
      </c>
      <c r="P1559" s="1">
        <v>45724</v>
      </c>
      <c r="Q1559">
        <v>1110</v>
      </c>
      <c r="R1559">
        <v>9.1999999999999993</v>
      </c>
      <c r="S1559" t="s">
        <v>234</v>
      </c>
    </row>
    <row r="1560" spans="1:19" x14ac:dyDescent="0.3">
      <c r="A1560" t="s">
        <v>3187</v>
      </c>
      <c r="B1560" t="s">
        <v>65</v>
      </c>
      <c r="C1560" s="2">
        <v>267096</v>
      </c>
      <c r="D1560" t="s">
        <v>10</v>
      </c>
      <c r="E1560" t="s">
        <v>88</v>
      </c>
      <c r="F1560" t="s">
        <v>52</v>
      </c>
      <c r="G1560" t="s">
        <v>153</v>
      </c>
      <c r="H1560" t="s">
        <v>14</v>
      </c>
      <c r="I1560" t="s">
        <v>23</v>
      </c>
      <c r="J1560" t="s">
        <v>15</v>
      </c>
      <c r="K1560" t="s">
        <v>3188</v>
      </c>
      <c r="L1560" t="s">
        <v>17</v>
      </c>
      <c r="M1560">
        <v>14</v>
      </c>
      <c r="N1560" t="s">
        <v>108</v>
      </c>
      <c r="O1560" s="1">
        <v>45623</v>
      </c>
      <c r="P1560" s="1">
        <v>45662</v>
      </c>
      <c r="Q1560">
        <v>1669</v>
      </c>
      <c r="R1560">
        <v>8.6999999999999993</v>
      </c>
      <c r="S1560" t="s">
        <v>234</v>
      </c>
    </row>
    <row r="1561" spans="1:19" x14ac:dyDescent="0.3">
      <c r="A1561" t="s">
        <v>3189</v>
      </c>
      <c r="B1561" t="s">
        <v>103</v>
      </c>
      <c r="C1561" s="2">
        <v>89505</v>
      </c>
      <c r="D1561" t="s">
        <v>10</v>
      </c>
      <c r="E1561" t="s">
        <v>32</v>
      </c>
      <c r="F1561" t="s">
        <v>33</v>
      </c>
      <c r="G1561" t="s">
        <v>166</v>
      </c>
      <c r="H1561" t="s">
        <v>35</v>
      </c>
      <c r="I1561" t="s">
        <v>166</v>
      </c>
      <c r="J1561" t="s">
        <v>15</v>
      </c>
      <c r="K1561" t="s">
        <v>3190</v>
      </c>
      <c r="L1561" t="s">
        <v>39</v>
      </c>
      <c r="M1561">
        <v>2</v>
      </c>
      <c r="N1561" t="s">
        <v>77</v>
      </c>
      <c r="O1561" s="1">
        <v>45409</v>
      </c>
      <c r="P1561" s="1">
        <v>45471</v>
      </c>
      <c r="Q1561">
        <v>1434</v>
      </c>
      <c r="R1561">
        <v>5.2</v>
      </c>
      <c r="S1561" t="s">
        <v>227</v>
      </c>
    </row>
    <row r="1562" spans="1:19" x14ac:dyDescent="0.3">
      <c r="A1562" t="s">
        <v>3191</v>
      </c>
      <c r="B1562" t="s">
        <v>137</v>
      </c>
      <c r="C1562" s="2">
        <v>36240</v>
      </c>
      <c r="D1562" t="s">
        <v>10</v>
      </c>
      <c r="E1562" t="s">
        <v>22</v>
      </c>
      <c r="F1562" t="s">
        <v>33</v>
      </c>
      <c r="G1562" t="s">
        <v>166</v>
      </c>
      <c r="H1562" t="s">
        <v>54</v>
      </c>
      <c r="I1562" t="s">
        <v>166</v>
      </c>
      <c r="J1562" t="s">
        <v>37</v>
      </c>
      <c r="K1562" t="s">
        <v>3192</v>
      </c>
      <c r="L1562" t="s">
        <v>27</v>
      </c>
      <c r="M1562" t="s">
        <v>37</v>
      </c>
      <c r="N1562" t="s">
        <v>149</v>
      </c>
      <c r="O1562" s="1">
        <v>45620</v>
      </c>
      <c r="P1562" s="1">
        <v>45673</v>
      </c>
      <c r="Q1562">
        <v>1085</v>
      </c>
      <c r="R1562">
        <v>6.7</v>
      </c>
      <c r="S1562" t="s">
        <v>234</v>
      </c>
    </row>
    <row r="1563" spans="1:19" x14ac:dyDescent="0.3">
      <c r="A1563" t="s">
        <v>3193</v>
      </c>
      <c r="B1563" t="s">
        <v>114</v>
      </c>
      <c r="C1563" s="2">
        <v>111536</v>
      </c>
      <c r="D1563" t="s">
        <v>10</v>
      </c>
      <c r="E1563" t="s">
        <v>88</v>
      </c>
      <c r="F1563" t="s">
        <v>33</v>
      </c>
      <c r="G1563" t="s">
        <v>104</v>
      </c>
      <c r="H1563" t="s">
        <v>54</v>
      </c>
      <c r="I1563" t="s">
        <v>158</v>
      </c>
      <c r="J1563" t="s">
        <v>15</v>
      </c>
      <c r="K1563" t="s">
        <v>3194</v>
      </c>
      <c r="L1563" t="s">
        <v>39</v>
      </c>
      <c r="M1563">
        <v>13</v>
      </c>
      <c r="N1563" t="s">
        <v>86</v>
      </c>
      <c r="O1563" s="1">
        <v>45535</v>
      </c>
      <c r="P1563" s="1">
        <v>45549</v>
      </c>
      <c r="Q1563">
        <v>2058</v>
      </c>
      <c r="R1563">
        <v>8.8000000000000007</v>
      </c>
      <c r="S1563" t="s">
        <v>57</v>
      </c>
    </row>
    <row r="1564" spans="1:19" x14ac:dyDescent="0.3">
      <c r="A1564" t="s">
        <v>3195</v>
      </c>
      <c r="B1564" t="s">
        <v>103</v>
      </c>
      <c r="C1564" s="2">
        <v>98307</v>
      </c>
      <c r="D1564" t="s">
        <v>51</v>
      </c>
      <c r="E1564" t="s">
        <v>32</v>
      </c>
      <c r="F1564" t="s">
        <v>33</v>
      </c>
      <c r="G1564" t="s">
        <v>60</v>
      </c>
      <c r="H1564" t="s">
        <v>54</v>
      </c>
      <c r="I1564" t="s">
        <v>60</v>
      </c>
      <c r="J1564" t="s">
        <v>15</v>
      </c>
      <c r="K1564" t="s">
        <v>3196</v>
      </c>
      <c r="L1564" t="s">
        <v>39</v>
      </c>
      <c r="M1564">
        <v>2</v>
      </c>
      <c r="N1564" t="s">
        <v>40</v>
      </c>
      <c r="O1564" s="1">
        <v>45313</v>
      </c>
      <c r="P1564" s="1">
        <v>45329</v>
      </c>
      <c r="Q1564">
        <v>2052</v>
      </c>
      <c r="R1564">
        <v>8.1999999999999993</v>
      </c>
      <c r="S1564" t="s">
        <v>29</v>
      </c>
    </row>
    <row r="1565" spans="1:19" x14ac:dyDescent="0.3">
      <c r="A1565" t="s">
        <v>3197</v>
      </c>
      <c r="B1565" t="s">
        <v>145</v>
      </c>
      <c r="C1565" s="2">
        <v>40062</v>
      </c>
      <c r="D1565" t="s">
        <v>10</v>
      </c>
      <c r="E1565" t="s">
        <v>22</v>
      </c>
      <c r="F1565" t="s">
        <v>52</v>
      </c>
      <c r="G1565" t="s">
        <v>36</v>
      </c>
      <c r="H1565" t="s">
        <v>54</v>
      </c>
      <c r="I1565" t="s">
        <v>104</v>
      </c>
      <c r="J1565" t="s">
        <v>37</v>
      </c>
      <c r="K1565" t="s">
        <v>3198</v>
      </c>
      <c r="L1565" t="s">
        <v>27</v>
      </c>
      <c r="M1565" t="s">
        <v>37</v>
      </c>
      <c r="N1565" t="s">
        <v>18</v>
      </c>
      <c r="O1565" s="1">
        <v>45561</v>
      </c>
      <c r="P1565" s="1">
        <v>45633</v>
      </c>
      <c r="Q1565">
        <v>659</v>
      </c>
      <c r="R1565">
        <v>5.3</v>
      </c>
      <c r="S1565" t="s">
        <v>41</v>
      </c>
    </row>
    <row r="1566" spans="1:19" x14ac:dyDescent="0.3">
      <c r="A1566" t="s">
        <v>3199</v>
      </c>
      <c r="B1566" t="s">
        <v>31</v>
      </c>
      <c r="C1566" s="2">
        <v>101414</v>
      </c>
      <c r="D1566" t="s">
        <v>10</v>
      </c>
      <c r="E1566" t="s">
        <v>88</v>
      </c>
      <c r="F1566" t="s">
        <v>52</v>
      </c>
      <c r="G1566" t="s">
        <v>166</v>
      </c>
      <c r="H1566" t="s">
        <v>14</v>
      </c>
      <c r="I1566" t="s">
        <v>166</v>
      </c>
      <c r="J1566" t="s">
        <v>15</v>
      </c>
      <c r="K1566" t="s">
        <v>3200</v>
      </c>
      <c r="L1566" t="s">
        <v>46</v>
      </c>
      <c r="M1566">
        <v>13</v>
      </c>
      <c r="N1566" t="s">
        <v>90</v>
      </c>
      <c r="O1566" s="1">
        <v>45762</v>
      </c>
      <c r="P1566" s="1">
        <v>45778</v>
      </c>
      <c r="Q1566">
        <v>1391</v>
      </c>
      <c r="R1566">
        <v>7.3</v>
      </c>
      <c r="S1566" t="s">
        <v>227</v>
      </c>
    </row>
    <row r="1567" spans="1:19" x14ac:dyDescent="0.3">
      <c r="A1567" t="s">
        <v>3201</v>
      </c>
      <c r="B1567" t="s">
        <v>114</v>
      </c>
      <c r="C1567" s="2">
        <v>144386</v>
      </c>
      <c r="D1567" t="s">
        <v>10</v>
      </c>
      <c r="E1567" t="s">
        <v>88</v>
      </c>
      <c r="F1567" t="s">
        <v>99</v>
      </c>
      <c r="G1567" t="s">
        <v>158</v>
      </c>
      <c r="H1567" t="s">
        <v>14</v>
      </c>
      <c r="I1567" t="s">
        <v>158</v>
      </c>
      <c r="J1567" t="s">
        <v>15</v>
      </c>
      <c r="K1567" t="s">
        <v>3202</v>
      </c>
      <c r="L1567" t="s">
        <v>27</v>
      </c>
      <c r="M1567">
        <v>15</v>
      </c>
      <c r="N1567" t="s">
        <v>18</v>
      </c>
      <c r="O1567" s="1">
        <v>45313</v>
      </c>
      <c r="P1567" s="1">
        <v>45364</v>
      </c>
      <c r="Q1567">
        <v>921</v>
      </c>
      <c r="R1567">
        <v>6.6</v>
      </c>
      <c r="S1567" t="s">
        <v>63</v>
      </c>
    </row>
    <row r="1568" spans="1:19" x14ac:dyDescent="0.3">
      <c r="A1568" t="s">
        <v>3203</v>
      </c>
      <c r="B1568" t="s">
        <v>21</v>
      </c>
      <c r="C1568" s="2">
        <v>96533</v>
      </c>
      <c r="D1568" t="s">
        <v>10</v>
      </c>
      <c r="E1568" t="s">
        <v>11</v>
      </c>
      <c r="F1568" t="s">
        <v>52</v>
      </c>
      <c r="G1568" t="s">
        <v>13</v>
      </c>
      <c r="H1568" t="s">
        <v>35</v>
      </c>
      <c r="I1568" t="s">
        <v>13</v>
      </c>
      <c r="J1568" t="s">
        <v>37</v>
      </c>
      <c r="K1568" t="s">
        <v>3204</v>
      </c>
      <c r="L1568" t="s">
        <v>17</v>
      </c>
      <c r="M1568">
        <v>5</v>
      </c>
      <c r="N1568" t="s">
        <v>47</v>
      </c>
      <c r="O1568" s="1">
        <v>45725</v>
      </c>
      <c r="P1568" s="1">
        <v>45749</v>
      </c>
      <c r="Q1568">
        <v>1750</v>
      </c>
      <c r="R1568">
        <v>7</v>
      </c>
      <c r="S1568" t="s">
        <v>227</v>
      </c>
    </row>
    <row r="1569" spans="1:19" x14ac:dyDescent="0.3">
      <c r="A1569" t="s">
        <v>3205</v>
      </c>
      <c r="B1569" t="s">
        <v>145</v>
      </c>
      <c r="C1569" s="2">
        <v>231796</v>
      </c>
      <c r="D1569" t="s">
        <v>10</v>
      </c>
      <c r="E1569" t="s">
        <v>88</v>
      </c>
      <c r="F1569" t="s">
        <v>12</v>
      </c>
      <c r="G1569" t="s">
        <v>34</v>
      </c>
      <c r="H1569" t="s">
        <v>14</v>
      </c>
      <c r="I1569" t="s">
        <v>36</v>
      </c>
      <c r="J1569" t="s">
        <v>37</v>
      </c>
      <c r="K1569" t="s">
        <v>3206</v>
      </c>
      <c r="L1569" t="s">
        <v>39</v>
      </c>
      <c r="M1569">
        <v>15</v>
      </c>
      <c r="N1569" t="s">
        <v>69</v>
      </c>
      <c r="O1569" s="1">
        <v>45478</v>
      </c>
      <c r="P1569" s="1">
        <v>45515</v>
      </c>
      <c r="Q1569">
        <v>874</v>
      </c>
      <c r="R1569">
        <v>5.6</v>
      </c>
      <c r="S1569" t="s">
        <v>78</v>
      </c>
    </row>
    <row r="1570" spans="1:19" x14ac:dyDescent="0.3">
      <c r="A1570" t="s">
        <v>3207</v>
      </c>
      <c r="B1570" t="s">
        <v>256</v>
      </c>
      <c r="C1570" s="2">
        <v>51736</v>
      </c>
      <c r="D1570" t="s">
        <v>51</v>
      </c>
      <c r="E1570" t="s">
        <v>22</v>
      </c>
      <c r="F1570" t="s">
        <v>99</v>
      </c>
      <c r="G1570" t="s">
        <v>53</v>
      </c>
      <c r="H1570" t="s">
        <v>54</v>
      </c>
      <c r="I1570" t="s">
        <v>53</v>
      </c>
      <c r="J1570" t="s">
        <v>37</v>
      </c>
      <c r="K1570" t="s">
        <v>3208</v>
      </c>
      <c r="L1570" t="s">
        <v>17</v>
      </c>
      <c r="M1570" t="s">
        <v>37</v>
      </c>
      <c r="N1570" t="s">
        <v>69</v>
      </c>
      <c r="O1570" s="1">
        <v>45584</v>
      </c>
      <c r="P1570" s="1">
        <v>45615</v>
      </c>
      <c r="Q1570">
        <v>1770</v>
      </c>
      <c r="R1570">
        <v>7.3</v>
      </c>
      <c r="S1570" t="s">
        <v>73</v>
      </c>
    </row>
    <row r="1571" spans="1:19" x14ac:dyDescent="0.3">
      <c r="A1571" t="s">
        <v>3209</v>
      </c>
      <c r="B1571" t="s">
        <v>130</v>
      </c>
      <c r="C1571" s="2">
        <v>166725</v>
      </c>
      <c r="D1571" t="s">
        <v>51</v>
      </c>
      <c r="E1571" t="s">
        <v>88</v>
      </c>
      <c r="F1571" t="s">
        <v>99</v>
      </c>
      <c r="G1571" t="s">
        <v>120</v>
      </c>
      <c r="H1571" t="s">
        <v>14</v>
      </c>
      <c r="I1571" t="s">
        <v>120</v>
      </c>
      <c r="J1571" t="s">
        <v>25</v>
      </c>
      <c r="K1571" t="s">
        <v>3210</v>
      </c>
      <c r="L1571" t="s">
        <v>46</v>
      </c>
      <c r="M1571">
        <v>15</v>
      </c>
      <c r="N1571" t="s">
        <v>90</v>
      </c>
      <c r="O1571" s="1">
        <v>45416</v>
      </c>
      <c r="P1571" s="1">
        <v>45441</v>
      </c>
      <c r="Q1571">
        <v>506</v>
      </c>
      <c r="R1571">
        <v>9.3000000000000007</v>
      </c>
      <c r="S1571" t="s">
        <v>19</v>
      </c>
    </row>
    <row r="1572" spans="1:19" x14ac:dyDescent="0.3">
      <c r="A1572" t="s">
        <v>3211</v>
      </c>
      <c r="B1572" t="s">
        <v>183</v>
      </c>
      <c r="C1572" s="2">
        <v>66524</v>
      </c>
      <c r="D1572" t="s">
        <v>66</v>
      </c>
      <c r="E1572" t="s">
        <v>22</v>
      </c>
      <c r="F1572" t="s">
        <v>99</v>
      </c>
      <c r="G1572" t="s">
        <v>67</v>
      </c>
      <c r="H1572" t="s">
        <v>54</v>
      </c>
      <c r="I1572" t="s">
        <v>67</v>
      </c>
      <c r="J1572" t="s">
        <v>25</v>
      </c>
      <c r="K1572" t="s">
        <v>3212</v>
      </c>
      <c r="L1572" t="s">
        <v>17</v>
      </c>
      <c r="M1572">
        <v>1</v>
      </c>
      <c r="N1572" t="s">
        <v>69</v>
      </c>
      <c r="O1572" s="1">
        <v>45371</v>
      </c>
      <c r="P1572" s="1">
        <v>45392</v>
      </c>
      <c r="Q1572">
        <v>967</v>
      </c>
      <c r="R1572">
        <v>5.3</v>
      </c>
      <c r="S1572" t="s">
        <v>234</v>
      </c>
    </row>
    <row r="1573" spans="1:19" x14ac:dyDescent="0.3">
      <c r="A1573" t="s">
        <v>3213</v>
      </c>
      <c r="B1573" t="s">
        <v>145</v>
      </c>
      <c r="C1573" s="2">
        <v>129293</v>
      </c>
      <c r="D1573" t="s">
        <v>10</v>
      </c>
      <c r="E1573" t="s">
        <v>88</v>
      </c>
      <c r="F1573" t="s">
        <v>33</v>
      </c>
      <c r="G1573" t="s">
        <v>13</v>
      </c>
      <c r="H1573" t="s">
        <v>35</v>
      </c>
      <c r="I1573" t="s">
        <v>23</v>
      </c>
      <c r="J1573" t="s">
        <v>15</v>
      </c>
      <c r="K1573" t="s">
        <v>3214</v>
      </c>
      <c r="L1573" t="s">
        <v>17</v>
      </c>
      <c r="M1573">
        <v>15</v>
      </c>
      <c r="N1573" t="s">
        <v>28</v>
      </c>
      <c r="O1573" s="1">
        <v>45395</v>
      </c>
      <c r="P1573" s="1">
        <v>45448</v>
      </c>
      <c r="Q1573">
        <v>1006</v>
      </c>
      <c r="R1573">
        <v>9.1</v>
      </c>
      <c r="S1573" t="s">
        <v>174</v>
      </c>
    </row>
    <row r="1574" spans="1:19" x14ac:dyDescent="0.3">
      <c r="A1574" t="s">
        <v>3215</v>
      </c>
      <c r="B1574" t="s">
        <v>119</v>
      </c>
      <c r="C1574" s="2">
        <v>77228</v>
      </c>
      <c r="D1574" t="s">
        <v>10</v>
      </c>
      <c r="E1574" t="s">
        <v>22</v>
      </c>
      <c r="F1574" t="s">
        <v>52</v>
      </c>
      <c r="G1574" t="s">
        <v>23</v>
      </c>
      <c r="H1574" t="s">
        <v>35</v>
      </c>
      <c r="I1574" t="s">
        <v>23</v>
      </c>
      <c r="J1574" t="s">
        <v>25</v>
      </c>
      <c r="K1574" t="s">
        <v>3216</v>
      </c>
      <c r="L1574" t="s">
        <v>46</v>
      </c>
      <c r="M1574">
        <v>1</v>
      </c>
      <c r="N1574" t="s">
        <v>69</v>
      </c>
      <c r="O1574" s="1">
        <v>45465</v>
      </c>
      <c r="P1574" s="1">
        <v>45489</v>
      </c>
      <c r="Q1574">
        <v>1891</v>
      </c>
      <c r="R1574">
        <v>8</v>
      </c>
      <c r="S1574" t="s">
        <v>93</v>
      </c>
    </row>
    <row r="1575" spans="1:19" x14ac:dyDescent="0.3">
      <c r="A1575" t="s">
        <v>3217</v>
      </c>
      <c r="B1575" t="s">
        <v>256</v>
      </c>
      <c r="C1575" s="2">
        <v>71351</v>
      </c>
      <c r="D1575" t="s">
        <v>10</v>
      </c>
      <c r="E1575" t="s">
        <v>32</v>
      </c>
      <c r="F1575" t="s">
        <v>33</v>
      </c>
      <c r="G1575" t="s">
        <v>104</v>
      </c>
      <c r="H1575" t="s">
        <v>14</v>
      </c>
      <c r="I1575" t="s">
        <v>126</v>
      </c>
      <c r="J1575" t="s">
        <v>15</v>
      </c>
      <c r="K1575" t="s">
        <v>3218</v>
      </c>
      <c r="L1575" t="s">
        <v>46</v>
      </c>
      <c r="M1575">
        <v>4</v>
      </c>
      <c r="N1575" t="s">
        <v>116</v>
      </c>
      <c r="O1575" s="1">
        <v>45493</v>
      </c>
      <c r="P1575" s="1">
        <v>45551</v>
      </c>
      <c r="Q1575">
        <v>1882</v>
      </c>
      <c r="R1575">
        <v>5.0999999999999996</v>
      </c>
      <c r="S1575" t="s">
        <v>117</v>
      </c>
    </row>
    <row r="1576" spans="1:19" x14ac:dyDescent="0.3">
      <c r="A1576" t="s">
        <v>3219</v>
      </c>
      <c r="B1576" t="s">
        <v>145</v>
      </c>
      <c r="C1576" s="2">
        <v>139187</v>
      </c>
      <c r="D1576" t="s">
        <v>10</v>
      </c>
      <c r="E1576" t="s">
        <v>11</v>
      </c>
      <c r="F1576" t="s">
        <v>33</v>
      </c>
      <c r="G1576" t="s">
        <v>126</v>
      </c>
      <c r="H1576" t="s">
        <v>14</v>
      </c>
      <c r="I1576" t="s">
        <v>140</v>
      </c>
      <c r="J1576" t="s">
        <v>37</v>
      </c>
      <c r="K1576" t="s">
        <v>3220</v>
      </c>
      <c r="L1576" t="s">
        <v>17</v>
      </c>
      <c r="M1576">
        <v>9</v>
      </c>
      <c r="N1576" t="s">
        <v>47</v>
      </c>
      <c r="O1576" s="1">
        <v>45574</v>
      </c>
      <c r="P1576" s="1">
        <v>45604</v>
      </c>
      <c r="Q1576">
        <v>1009</v>
      </c>
      <c r="R1576">
        <v>8</v>
      </c>
      <c r="S1576" t="s">
        <v>48</v>
      </c>
    </row>
    <row r="1577" spans="1:19" x14ac:dyDescent="0.3">
      <c r="A1577" t="s">
        <v>3221</v>
      </c>
      <c r="B1577" t="s">
        <v>114</v>
      </c>
      <c r="C1577" s="2">
        <v>222945</v>
      </c>
      <c r="D1577" t="s">
        <v>10</v>
      </c>
      <c r="E1577" t="s">
        <v>11</v>
      </c>
      <c r="F1577" t="s">
        <v>12</v>
      </c>
      <c r="G1577" t="s">
        <v>95</v>
      </c>
      <c r="H1577" t="s">
        <v>35</v>
      </c>
      <c r="I1577" t="s">
        <v>95</v>
      </c>
      <c r="J1577" t="s">
        <v>25</v>
      </c>
      <c r="K1577" t="s">
        <v>3222</v>
      </c>
      <c r="L1577" t="s">
        <v>17</v>
      </c>
      <c r="M1577">
        <v>9</v>
      </c>
      <c r="N1577" t="s">
        <v>86</v>
      </c>
      <c r="O1577" s="1">
        <v>45725</v>
      </c>
      <c r="P1577" s="1">
        <v>45748</v>
      </c>
      <c r="Q1577">
        <v>2000</v>
      </c>
      <c r="R1577">
        <v>7.5</v>
      </c>
      <c r="S1577" t="s">
        <v>73</v>
      </c>
    </row>
    <row r="1578" spans="1:19" x14ac:dyDescent="0.3">
      <c r="A1578" t="s">
        <v>3223</v>
      </c>
      <c r="B1578" t="s">
        <v>161</v>
      </c>
      <c r="C1578" s="2">
        <v>205113</v>
      </c>
      <c r="D1578" t="s">
        <v>10</v>
      </c>
      <c r="E1578" t="s">
        <v>11</v>
      </c>
      <c r="F1578" t="s">
        <v>52</v>
      </c>
      <c r="G1578" t="s">
        <v>34</v>
      </c>
      <c r="H1578" t="s">
        <v>14</v>
      </c>
      <c r="I1578" t="s">
        <v>23</v>
      </c>
      <c r="J1578" t="s">
        <v>37</v>
      </c>
      <c r="K1578" t="s">
        <v>3224</v>
      </c>
      <c r="L1578" t="s">
        <v>39</v>
      </c>
      <c r="M1578">
        <v>6</v>
      </c>
      <c r="N1578" t="s">
        <v>28</v>
      </c>
      <c r="O1578" s="1">
        <v>45762</v>
      </c>
      <c r="P1578" s="1">
        <v>45776</v>
      </c>
      <c r="Q1578">
        <v>1492</v>
      </c>
      <c r="R1578">
        <v>7.4</v>
      </c>
      <c r="S1578" t="s">
        <v>234</v>
      </c>
    </row>
    <row r="1579" spans="1:19" x14ac:dyDescent="0.3">
      <c r="A1579" t="s">
        <v>3225</v>
      </c>
      <c r="B1579" t="s">
        <v>21</v>
      </c>
      <c r="C1579" s="2">
        <v>151884</v>
      </c>
      <c r="D1579" t="s">
        <v>10</v>
      </c>
      <c r="E1579" t="s">
        <v>88</v>
      </c>
      <c r="F1579" t="s">
        <v>99</v>
      </c>
      <c r="G1579" t="s">
        <v>24</v>
      </c>
      <c r="H1579" t="s">
        <v>54</v>
      </c>
      <c r="I1579" t="s">
        <v>104</v>
      </c>
      <c r="J1579" t="s">
        <v>37</v>
      </c>
      <c r="K1579" t="s">
        <v>3226</v>
      </c>
      <c r="L1579" t="s">
        <v>17</v>
      </c>
      <c r="M1579">
        <v>14</v>
      </c>
      <c r="N1579" t="s">
        <v>86</v>
      </c>
      <c r="O1579" s="1">
        <v>45735</v>
      </c>
      <c r="P1579" s="1">
        <v>45768</v>
      </c>
      <c r="Q1579">
        <v>1286</v>
      </c>
      <c r="R1579">
        <v>6.3</v>
      </c>
      <c r="S1579" t="s">
        <v>78</v>
      </c>
    </row>
    <row r="1580" spans="1:19" x14ac:dyDescent="0.3">
      <c r="A1580" t="s">
        <v>3227</v>
      </c>
      <c r="B1580" t="s">
        <v>137</v>
      </c>
      <c r="C1580" s="2">
        <v>183433</v>
      </c>
      <c r="D1580" t="s">
        <v>10</v>
      </c>
      <c r="E1580" t="s">
        <v>88</v>
      </c>
      <c r="F1580" t="s">
        <v>33</v>
      </c>
      <c r="G1580" t="s">
        <v>55</v>
      </c>
      <c r="H1580" t="s">
        <v>14</v>
      </c>
      <c r="I1580" t="s">
        <v>55</v>
      </c>
      <c r="J1580" t="s">
        <v>37</v>
      </c>
      <c r="K1580" t="s">
        <v>3228</v>
      </c>
      <c r="L1580" t="s">
        <v>46</v>
      </c>
      <c r="M1580">
        <v>16</v>
      </c>
      <c r="N1580" t="s">
        <v>101</v>
      </c>
      <c r="O1580" s="1">
        <v>45655</v>
      </c>
      <c r="P1580" s="1">
        <v>45719</v>
      </c>
      <c r="Q1580">
        <v>1910</v>
      </c>
      <c r="R1580">
        <v>7.1</v>
      </c>
      <c r="S1580" t="s">
        <v>234</v>
      </c>
    </row>
    <row r="1581" spans="1:19" x14ac:dyDescent="0.3">
      <c r="A1581" t="s">
        <v>3229</v>
      </c>
      <c r="B1581" t="s">
        <v>161</v>
      </c>
      <c r="C1581" s="2">
        <v>91566</v>
      </c>
      <c r="D1581" t="s">
        <v>10</v>
      </c>
      <c r="E1581" t="s">
        <v>11</v>
      </c>
      <c r="F1581" t="s">
        <v>12</v>
      </c>
      <c r="G1581" t="s">
        <v>24</v>
      </c>
      <c r="H1581" t="s">
        <v>35</v>
      </c>
      <c r="I1581" t="s">
        <v>67</v>
      </c>
      <c r="J1581" t="s">
        <v>25</v>
      </c>
      <c r="K1581" t="s">
        <v>3230</v>
      </c>
      <c r="L1581" t="s">
        <v>17</v>
      </c>
      <c r="M1581">
        <v>5</v>
      </c>
      <c r="N1581" t="s">
        <v>40</v>
      </c>
      <c r="O1581" s="1">
        <v>45309</v>
      </c>
      <c r="P1581" s="1">
        <v>45329</v>
      </c>
      <c r="Q1581">
        <v>1745</v>
      </c>
      <c r="R1581">
        <v>7.3</v>
      </c>
      <c r="S1581" t="s">
        <v>174</v>
      </c>
    </row>
    <row r="1582" spans="1:19" x14ac:dyDescent="0.3">
      <c r="A1582" t="s">
        <v>3231</v>
      </c>
      <c r="B1582" t="s">
        <v>183</v>
      </c>
      <c r="C1582" s="2">
        <v>61419</v>
      </c>
      <c r="D1582" t="s">
        <v>10</v>
      </c>
      <c r="E1582" t="s">
        <v>22</v>
      </c>
      <c r="F1582" t="s">
        <v>99</v>
      </c>
      <c r="G1582" t="s">
        <v>13</v>
      </c>
      <c r="H1582" t="s">
        <v>35</v>
      </c>
      <c r="I1582" t="s">
        <v>13</v>
      </c>
      <c r="J1582" t="s">
        <v>15</v>
      </c>
      <c r="K1582" t="s">
        <v>3232</v>
      </c>
      <c r="L1582" t="s">
        <v>39</v>
      </c>
      <c r="M1582">
        <v>1</v>
      </c>
      <c r="N1582" t="s">
        <v>149</v>
      </c>
      <c r="O1582" s="1">
        <v>45406</v>
      </c>
      <c r="P1582" s="1">
        <v>45443</v>
      </c>
      <c r="Q1582">
        <v>1316</v>
      </c>
      <c r="R1582">
        <v>8.6</v>
      </c>
      <c r="S1582" t="s">
        <v>93</v>
      </c>
    </row>
    <row r="1583" spans="1:19" x14ac:dyDescent="0.3">
      <c r="A1583" t="s">
        <v>3233</v>
      </c>
      <c r="B1583" t="s">
        <v>50</v>
      </c>
      <c r="C1583" s="2">
        <v>59222</v>
      </c>
      <c r="D1583" t="s">
        <v>10</v>
      </c>
      <c r="E1583" t="s">
        <v>22</v>
      </c>
      <c r="F1583" t="s">
        <v>99</v>
      </c>
      <c r="G1583" t="s">
        <v>140</v>
      </c>
      <c r="H1583" t="s">
        <v>14</v>
      </c>
      <c r="I1583" t="s">
        <v>140</v>
      </c>
      <c r="J1583" t="s">
        <v>25</v>
      </c>
      <c r="K1583" t="s">
        <v>3234</v>
      </c>
      <c r="L1583" t="s">
        <v>39</v>
      </c>
      <c r="M1583" t="s">
        <v>37</v>
      </c>
      <c r="N1583" t="s">
        <v>116</v>
      </c>
      <c r="O1583" s="1">
        <v>45741</v>
      </c>
      <c r="P1583" s="1">
        <v>45760</v>
      </c>
      <c r="Q1583">
        <v>2392</v>
      </c>
      <c r="R1583">
        <v>7.2</v>
      </c>
      <c r="S1583" t="s">
        <v>57</v>
      </c>
    </row>
    <row r="1584" spans="1:19" x14ac:dyDescent="0.3">
      <c r="A1584" t="s">
        <v>3235</v>
      </c>
      <c r="B1584" t="s">
        <v>103</v>
      </c>
      <c r="C1584" s="2">
        <v>158916</v>
      </c>
      <c r="D1584" t="s">
        <v>10</v>
      </c>
      <c r="E1584" t="s">
        <v>11</v>
      </c>
      <c r="F1584" t="s">
        <v>12</v>
      </c>
      <c r="G1584" t="s">
        <v>84</v>
      </c>
      <c r="H1584" t="s">
        <v>35</v>
      </c>
      <c r="I1584" t="s">
        <v>34</v>
      </c>
      <c r="J1584" t="s">
        <v>25</v>
      </c>
      <c r="K1584" t="s">
        <v>3236</v>
      </c>
      <c r="L1584" t="s">
        <v>39</v>
      </c>
      <c r="M1584">
        <v>6</v>
      </c>
      <c r="N1584" t="s">
        <v>28</v>
      </c>
      <c r="O1584" s="1">
        <v>45733</v>
      </c>
      <c r="P1584" s="1">
        <v>45802</v>
      </c>
      <c r="Q1584">
        <v>2166</v>
      </c>
      <c r="R1584">
        <v>9.4</v>
      </c>
      <c r="S1584" t="s">
        <v>128</v>
      </c>
    </row>
    <row r="1585" spans="1:19" x14ac:dyDescent="0.3">
      <c r="A1585" t="s">
        <v>3237</v>
      </c>
      <c r="B1585" t="s">
        <v>31</v>
      </c>
      <c r="C1585" s="2">
        <v>84294</v>
      </c>
      <c r="D1585" t="s">
        <v>51</v>
      </c>
      <c r="E1585" t="s">
        <v>32</v>
      </c>
      <c r="F1585" t="s">
        <v>12</v>
      </c>
      <c r="G1585" t="s">
        <v>53</v>
      </c>
      <c r="H1585" t="s">
        <v>14</v>
      </c>
      <c r="I1585" t="s">
        <v>53</v>
      </c>
      <c r="J1585" t="s">
        <v>15</v>
      </c>
      <c r="K1585" t="s">
        <v>3238</v>
      </c>
      <c r="L1585" t="s">
        <v>46</v>
      </c>
      <c r="M1585">
        <v>3</v>
      </c>
      <c r="N1585" t="s">
        <v>116</v>
      </c>
      <c r="O1585" s="1">
        <v>45683</v>
      </c>
      <c r="P1585" s="1">
        <v>45725</v>
      </c>
      <c r="Q1585">
        <v>706</v>
      </c>
      <c r="R1585">
        <v>6.5</v>
      </c>
      <c r="S1585" t="s">
        <v>73</v>
      </c>
    </row>
    <row r="1586" spans="1:19" x14ac:dyDescent="0.3">
      <c r="A1586" t="s">
        <v>3239</v>
      </c>
      <c r="B1586" t="s">
        <v>110</v>
      </c>
      <c r="C1586" s="2">
        <v>215098</v>
      </c>
      <c r="D1586" t="s">
        <v>66</v>
      </c>
      <c r="E1586" t="s">
        <v>88</v>
      </c>
      <c r="F1586" t="s">
        <v>52</v>
      </c>
      <c r="G1586" t="s">
        <v>67</v>
      </c>
      <c r="H1586" t="s">
        <v>35</v>
      </c>
      <c r="I1586" t="s">
        <v>67</v>
      </c>
      <c r="J1586" t="s">
        <v>25</v>
      </c>
      <c r="K1586" t="s">
        <v>3240</v>
      </c>
      <c r="L1586" t="s">
        <v>17</v>
      </c>
      <c r="M1586">
        <v>11</v>
      </c>
      <c r="N1586" t="s">
        <v>108</v>
      </c>
      <c r="O1586" s="1">
        <v>45631</v>
      </c>
      <c r="P1586" s="1">
        <v>45700</v>
      </c>
      <c r="Q1586">
        <v>2365</v>
      </c>
      <c r="R1586">
        <v>9.6</v>
      </c>
      <c r="S1586" t="s">
        <v>93</v>
      </c>
    </row>
    <row r="1587" spans="1:19" x14ac:dyDescent="0.3">
      <c r="A1587" t="s">
        <v>3241</v>
      </c>
      <c r="B1587" t="s">
        <v>59</v>
      </c>
      <c r="C1587" s="2">
        <v>91668</v>
      </c>
      <c r="D1587" t="s">
        <v>10</v>
      </c>
      <c r="E1587" t="s">
        <v>11</v>
      </c>
      <c r="F1587" t="s">
        <v>12</v>
      </c>
      <c r="G1587" t="s">
        <v>44</v>
      </c>
      <c r="H1587" t="s">
        <v>14</v>
      </c>
      <c r="I1587" t="s">
        <v>44</v>
      </c>
      <c r="J1587" t="s">
        <v>37</v>
      </c>
      <c r="K1587" t="s">
        <v>3242</v>
      </c>
      <c r="L1587" t="s">
        <v>17</v>
      </c>
      <c r="M1587">
        <v>9</v>
      </c>
      <c r="N1587" t="s">
        <v>47</v>
      </c>
      <c r="O1587" s="1">
        <v>45731</v>
      </c>
      <c r="P1587" s="1">
        <v>45794</v>
      </c>
      <c r="Q1587">
        <v>1344</v>
      </c>
      <c r="R1587">
        <v>6.3</v>
      </c>
      <c r="S1587" t="s">
        <v>19</v>
      </c>
    </row>
    <row r="1588" spans="1:19" x14ac:dyDescent="0.3">
      <c r="A1588" t="s">
        <v>3243</v>
      </c>
      <c r="B1588" t="s">
        <v>9</v>
      </c>
      <c r="C1588" s="2">
        <v>62523</v>
      </c>
      <c r="D1588" t="s">
        <v>10</v>
      </c>
      <c r="E1588" t="s">
        <v>32</v>
      </c>
      <c r="F1588" t="s">
        <v>33</v>
      </c>
      <c r="G1588" t="s">
        <v>158</v>
      </c>
      <c r="H1588" t="s">
        <v>35</v>
      </c>
      <c r="I1588" t="s">
        <v>158</v>
      </c>
      <c r="J1588" t="s">
        <v>37</v>
      </c>
      <c r="K1588" t="s">
        <v>3244</v>
      </c>
      <c r="L1588" t="s">
        <v>17</v>
      </c>
      <c r="M1588">
        <v>4</v>
      </c>
      <c r="N1588" t="s">
        <v>77</v>
      </c>
      <c r="O1588" s="1">
        <v>45305</v>
      </c>
      <c r="P1588" s="1">
        <v>45327</v>
      </c>
      <c r="Q1588">
        <v>2362</v>
      </c>
      <c r="R1588">
        <v>6.8</v>
      </c>
      <c r="S1588" t="s">
        <v>128</v>
      </c>
    </row>
    <row r="1589" spans="1:19" x14ac:dyDescent="0.3">
      <c r="A1589" t="s">
        <v>3245</v>
      </c>
      <c r="B1589" t="s">
        <v>50</v>
      </c>
      <c r="C1589" s="2">
        <v>53064</v>
      </c>
      <c r="D1589" t="s">
        <v>10</v>
      </c>
      <c r="E1589" t="s">
        <v>22</v>
      </c>
      <c r="F1589" t="s">
        <v>12</v>
      </c>
      <c r="G1589" t="s">
        <v>13</v>
      </c>
      <c r="H1589" t="s">
        <v>14</v>
      </c>
      <c r="I1589" t="s">
        <v>153</v>
      </c>
      <c r="J1589" t="s">
        <v>37</v>
      </c>
      <c r="K1589" t="s">
        <v>3246</v>
      </c>
      <c r="L1589" t="s">
        <v>39</v>
      </c>
      <c r="M1589" t="s">
        <v>37</v>
      </c>
      <c r="N1589" t="s">
        <v>28</v>
      </c>
      <c r="O1589" s="1">
        <v>45416</v>
      </c>
      <c r="P1589" s="1">
        <v>45449</v>
      </c>
      <c r="Q1589">
        <v>2271</v>
      </c>
      <c r="R1589">
        <v>8.4</v>
      </c>
      <c r="S1589" t="s">
        <v>234</v>
      </c>
    </row>
    <row r="1590" spans="1:19" x14ac:dyDescent="0.3">
      <c r="A1590" t="s">
        <v>3247</v>
      </c>
      <c r="B1590" t="s">
        <v>161</v>
      </c>
      <c r="C1590" s="2">
        <v>108975</v>
      </c>
      <c r="D1590" t="s">
        <v>10</v>
      </c>
      <c r="E1590" t="s">
        <v>32</v>
      </c>
      <c r="F1590" t="s">
        <v>99</v>
      </c>
      <c r="G1590" t="s">
        <v>84</v>
      </c>
      <c r="H1590" t="s">
        <v>35</v>
      </c>
      <c r="I1590" t="s">
        <v>84</v>
      </c>
      <c r="J1590" t="s">
        <v>15</v>
      </c>
      <c r="K1590" t="s">
        <v>3248</v>
      </c>
      <c r="L1590" t="s">
        <v>39</v>
      </c>
      <c r="M1590">
        <v>2</v>
      </c>
      <c r="N1590" t="s">
        <v>86</v>
      </c>
      <c r="O1590" s="1">
        <v>45513</v>
      </c>
      <c r="P1590" s="1">
        <v>45569</v>
      </c>
      <c r="Q1590">
        <v>1115</v>
      </c>
      <c r="R1590">
        <v>9.1</v>
      </c>
      <c r="S1590" t="s">
        <v>234</v>
      </c>
    </row>
    <row r="1591" spans="1:19" x14ac:dyDescent="0.3">
      <c r="A1591" t="s">
        <v>3249</v>
      </c>
      <c r="B1591" t="s">
        <v>145</v>
      </c>
      <c r="C1591" s="2">
        <v>46475</v>
      </c>
      <c r="D1591" t="s">
        <v>10</v>
      </c>
      <c r="E1591" t="s">
        <v>22</v>
      </c>
      <c r="F1591" t="s">
        <v>12</v>
      </c>
      <c r="G1591" t="s">
        <v>36</v>
      </c>
      <c r="H1591" t="s">
        <v>14</v>
      </c>
      <c r="I1591" t="s">
        <v>36</v>
      </c>
      <c r="J1591" t="s">
        <v>15</v>
      </c>
      <c r="K1591" t="s">
        <v>3250</v>
      </c>
      <c r="L1591" t="s">
        <v>27</v>
      </c>
      <c r="M1591" t="s">
        <v>37</v>
      </c>
      <c r="N1591" t="s">
        <v>90</v>
      </c>
      <c r="O1591" s="1">
        <v>45438</v>
      </c>
      <c r="P1591" s="1">
        <v>45486</v>
      </c>
      <c r="Q1591">
        <v>955</v>
      </c>
      <c r="R1591">
        <v>5.7</v>
      </c>
      <c r="S1591" t="s">
        <v>234</v>
      </c>
    </row>
    <row r="1592" spans="1:19" x14ac:dyDescent="0.3">
      <c r="A1592" t="s">
        <v>3251</v>
      </c>
      <c r="B1592" t="s">
        <v>137</v>
      </c>
      <c r="C1592" s="2">
        <v>241026</v>
      </c>
      <c r="D1592" t="s">
        <v>10</v>
      </c>
      <c r="E1592" t="s">
        <v>88</v>
      </c>
      <c r="F1592" t="s">
        <v>33</v>
      </c>
      <c r="G1592" t="s">
        <v>153</v>
      </c>
      <c r="H1592" t="s">
        <v>54</v>
      </c>
      <c r="I1592" t="s">
        <v>24</v>
      </c>
      <c r="J1592" t="s">
        <v>15</v>
      </c>
      <c r="K1592" t="s">
        <v>3252</v>
      </c>
      <c r="L1592" t="s">
        <v>39</v>
      </c>
      <c r="M1592">
        <v>16</v>
      </c>
      <c r="N1592" t="s">
        <v>69</v>
      </c>
      <c r="O1592" s="1">
        <v>45633</v>
      </c>
      <c r="P1592" s="1">
        <v>45703</v>
      </c>
      <c r="Q1592">
        <v>1495</v>
      </c>
      <c r="R1592">
        <v>8.9</v>
      </c>
      <c r="S1592" t="s">
        <v>174</v>
      </c>
    </row>
    <row r="1593" spans="1:19" x14ac:dyDescent="0.3">
      <c r="A1593" t="s">
        <v>3253</v>
      </c>
      <c r="B1593" t="s">
        <v>183</v>
      </c>
      <c r="C1593" s="2">
        <v>52064</v>
      </c>
      <c r="D1593" t="s">
        <v>10</v>
      </c>
      <c r="E1593" t="s">
        <v>32</v>
      </c>
      <c r="F1593" t="s">
        <v>52</v>
      </c>
      <c r="G1593" t="s">
        <v>104</v>
      </c>
      <c r="H1593" t="s">
        <v>54</v>
      </c>
      <c r="I1593" t="s">
        <v>104</v>
      </c>
      <c r="J1593" t="s">
        <v>25</v>
      </c>
      <c r="K1593" t="s">
        <v>756</v>
      </c>
      <c r="L1593" t="s">
        <v>17</v>
      </c>
      <c r="M1593">
        <v>4</v>
      </c>
      <c r="N1593" t="s">
        <v>86</v>
      </c>
      <c r="O1593" s="1">
        <v>45639</v>
      </c>
      <c r="P1593" s="1">
        <v>45673</v>
      </c>
      <c r="Q1593">
        <v>1132</v>
      </c>
      <c r="R1593">
        <v>8.1999999999999993</v>
      </c>
      <c r="S1593" t="s">
        <v>174</v>
      </c>
    </row>
    <row r="1594" spans="1:19" x14ac:dyDescent="0.3">
      <c r="A1594" t="s">
        <v>3254</v>
      </c>
      <c r="B1594" t="s">
        <v>145</v>
      </c>
      <c r="C1594" s="2">
        <v>103101</v>
      </c>
      <c r="D1594" t="s">
        <v>51</v>
      </c>
      <c r="E1594" t="s">
        <v>32</v>
      </c>
      <c r="F1594" t="s">
        <v>99</v>
      </c>
      <c r="G1594" t="s">
        <v>120</v>
      </c>
      <c r="H1594" t="s">
        <v>35</v>
      </c>
      <c r="I1594" t="s">
        <v>67</v>
      </c>
      <c r="J1594" t="s">
        <v>37</v>
      </c>
      <c r="K1594" t="s">
        <v>3255</v>
      </c>
      <c r="L1594" t="s">
        <v>46</v>
      </c>
      <c r="M1594">
        <v>3</v>
      </c>
      <c r="N1594" t="s">
        <v>40</v>
      </c>
      <c r="O1594" s="1">
        <v>45415</v>
      </c>
      <c r="P1594" s="1">
        <v>45477</v>
      </c>
      <c r="Q1594">
        <v>1830</v>
      </c>
      <c r="R1594">
        <v>9</v>
      </c>
      <c r="S1594" t="s">
        <v>234</v>
      </c>
    </row>
    <row r="1595" spans="1:19" x14ac:dyDescent="0.3">
      <c r="A1595" t="s">
        <v>3256</v>
      </c>
      <c r="B1595" t="s">
        <v>31</v>
      </c>
      <c r="C1595" s="2">
        <v>55250</v>
      </c>
      <c r="D1595" t="s">
        <v>51</v>
      </c>
      <c r="E1595" t="s">
        <v>22</v>
      </c>
      <c r="F1595" t="s">
        <v>99</v>
      </c>
      <c r="G1595" t="s">
        <v>53</v>
      </c>
      <c r="H1595" t="s">
        <v>35</v>
      </c>
      <c r="I1595" t="s">
        <v>53</v>
      </c>
      <c r="J1595" t="s">
        <v>15</v>
      </c>
      <c r="K1595" t="s">
        <v>3257</v>
      </c>
      <c r="L1595" t="s">
        <v>39</v>
      </c>
      <c r="M1595">
        <v>1</v>
      </c>
      <c r="N1595" t="s">
        <v>77</v>
      </c>
      <c r="O1595" s="1">
        <v>45548</v>
      </c>
      <c r="P1595" s="1">
        <v>45576</v>
      </c>
      <c r="Q1595">
        <v>1242</v>
      </c>
      <c r="R1595">
        <v>9.1999999999999993</v>
      </c>
      <c r="S1595" t="s">
        <v>63</v>
      </c>
    </row>
    <row r="1596" spans="1:19" x14ac:dyDescent="0.3">
      <c r="A1596" t="s">
        <v>3258</v>
      </c>
      <c r="B1596" t="s">
        <v>43</v>
      </c>
      <c r="C1596" s="2">
        <v>76594</v>
      </c>
      <c r="D1596" t="s">
        <v>10</v>
      </c>
      <c r="E1596" t="s">
        <v>32</v>
      </c>
      <c r="F1596" t="s">
        <v>52</v>
      </c>
      <c r="G1596" t="s">
        <v>24</v>
      </c>
      <c r="H1596" t="s">
        <v>14</v>
      </c>
      <c r="I1596" t="s">
        <v>24</v>
      </c>
      <c r="J1596" t="s">
        <v>37</v>
      </c>
      <c r="K1596" t="s">
        <v>3259</v>
      </c>
      <c r="L1596" t="s">
        <v>39</v>
      </c>
      <c r="M1596">
        <v>4</v>
      </c>
      <c r="N1596" t="s">
        <v>90</v>
      </c>
      <c r="O1596" s="1">
        <v>45656</v>
      </c>
      <c r="P1596" s="1">
        <v>45682</v>
      </c>
      <c r="Q1596">
        <v>1189</v>
      </c>
      <c r="R1596">
        <v>8.3000000000000007</v>
      </c>
      <c r="S1596" t="s">
        <v>128</v>
      </c>
    </row>
    <row r="1597" spans="1:19" x14ac:dyDescent="0.3">
      <c r="A1597" t="s">
        <v>3260</v>
      </c>
      <c r="B1597" t="s">
        <v>59</v>
      </c>
      <c r="C1597" s="2">
        <v>91259</v>
      </c>
      <c r="D1597" t="s">
        <v>51</v>
      </c>
      <c r="E1597" t="s">
        <v>32</v>
      </c>
      <c r="F1597" t="s">
        <v>99</v>
      </c>
      <c r="G1597" t="s">
        <v>60</v>
      </c>
      <c r="H1597" t="s">
        <v>14</v>
      </c>
      <c r="I1597" t="s">
        <v>158</v>
      </c>
      <c r="J1597" t="s">
        <v>25</v>
      </c>
      <c r="K1597" t="s">
        <v>3261</v>
      </c>
      <c r="L1597" t="s">
        <v>39</v>
      </c>
      <c r="M1597">
        <v>3</v>
      </c>
      <c r="N1597" t="s">
        <v>77</v>
      </c>
      <c r="O1597" s="1">
        <v>45419</v>
      </c>
      <c r="P1597" s="1">
        <v>45446</v>
      </c>
      <c r="Q1597">
        <v>1468</v>
      </c>
      <c r="R1597">
        <v>8.9</v>
      </c>
      <c r="S1597" t="s">
        <v>48</v>
      </c>
    </row>
    <row r="1598" spans="1:19" x14ac:dyDescent="0.3">
      <c r="A1598" t="s">
        <v>3262</v>
      </c>
      <c r="B1598" t="s">
        <v>119</v>
      </c>
      <c r="C1598" s="2">
        <v>219333</v>
      </c>
      <c r="D1598" t="s">
        <v>10</v>
      </c>
      <c r="E1598" t="s">
        <v>88</v>
      </c>
      <c r="F1598" t="s">
        <v>99</v>
      </c>
      <c r="G1598" t="s">
        <v>84</v>
      </c>
      <c r="H1598" t="s">
        <v>54</v>
      </c>
      <c r="I1598" t="s">
        <v>84</v>
      </c>
      <c r="J1598" t="s">
        <v>37</v>
      </c>
      <c r="K1598" t="s">
        <v>3263</v>
      </c>
      <c r="L1598" t="s">
        <v>39</v>
      </c>
      <c r="M1598">
        <v>13</v>
      </c>
      <c r="N1598" t="s">
        <v>47</v>
      </c>
      <c r="O1598" s="1">
        <v>45383</v>
      </c>
      <c r="P1598" s="1">
        <v>45410</v>
      </c>
      <c r="Q1598">
        <v>1500</v>
      </c>
      <c r="R1598">
        <v>5.8</v>
      </c>
      <c r="S1598" t="s">
        <v>112</v>
      </c>
    </row>
    <row r="1599" spans="1:19" x14ac:dyDescent="0.3">
      <c r="A1599" t="s">
        <v>3264</v>
      </c>
      <c r="B1599" t="s">
        <v>176</v>
      </c>
      <c r="C1599" s="2">
        <v>144440</v>
      </c>
      <c r="D1599" t="s">
        <v>10</v>
      </c>
      <c r="E1599" t="s">
        <v>88</v>
      </c>
      <c r="F1599" t="s">
        <v>52</v>
      </c>
      <c r="G1599" t="s">
        <v>166</v>
      </c>
      <c r="H1599" t="s">
        <v>54</v>
      </c>
      <c r="I1599" t="s">
        <v>166</v>
      </c>
      <c r="J1599" t="s">
        <v>37</v>
      </c>
      <c r="K1599" t="s">
        <v>3265</v>
      </c>
      <c r="L1599" t="s">
        <v>27</v>
      </c>
      <c r="M1599">
        <v>18</v>
      </c>
      <c r="N1599" t="s">
        <v>101</v>
      </c>
      <c r="O1599" s="1">
        <v>45403</v>
      </c>
      <c r="P1599" s="1">
        <v>45447</v>
      </c>
      <c r="Q1599">
        <v>1483</v>
      </c>
      <c r="R1599">
        <v>5</v>
      </c>
      <c r="S1599" t="s">
        <v>70</v>
      </c>
    </row>
    <row r="1600" spans="1:19" x14ac:dyDescent="0.3">
      <c r="A1600" t="s">
        <v>3266</v>
      </c>
      <c r="B1600" t="s">
        <v>21</v>
      </c>
      <c r="C1600" s="2">
        <v>253997</v>
      </c>
      <c r="D1600" t="s">
        <v>66</v>
      </c>
      <c r="E1600" t="s">
        <v>88</v>
      </c>
      <c r="F1600" t="s">
        <v>52</v>
      </c>
      <c r="G1600" t="s">
        <v>67</v>
      </c>
      <c r="H1600" t="s">
        <v>35</v>
      </c>
      <c r="I1600" t="s">
        <v>67</v>
      </c>
      <c r="J1600" t="s">
        <v>15</v>
      </c>
      <c r="K1600" t="s">
        <v>3267</v>
      </c>
      <c r="L1600" t="s">
        <v>39</v>
      </c>
      <c r="M1600">
        <v>15</v>
      </c>
      <c r="N1600" t="s">
        <v>97</v>
      </c>
      <c r="O1600" s="1">
        <v>45656</v>
      </c>
      <c r="P1600" s="1">
        <v>45713</v>
      </c>
      <c r="Q1600">
        <v>996</v>
      </c>
      <c r="R1600">
        <v>7.4</v>
      </c>
      <c r="S1600" t="s">
        <v>112</v>
      </c>
    </row>
    <row r="1601" spans="1:19" x14ac:dyDescent="0.3">
      <c r="A1601" t="s">
        <v>3268</v>
      </c>
      <c r="B1601" t="s">
        <v>75</v>
      </c>
      <c r="C1601" s="2">
        <v>99888</v>
      </c>
      <c r="D1601" t="s">
        <v>10</v>
      </c>
      <c r="E1601" t="s">
        <v>11</v>
      </c>
      <c r="F1601" t="s">
        <v>52</v>
      </c>
      <c r="G1601" t="s">
        <v>44</v>
      </c>
      <c r="H1601" t="s">
        <v>14</v>
      </c>
      <c r="I1601" t="s">
        <v>120</v>
      </c>
      <c r="J1601" t="s">
        <v>37</v>
      </c>
      <c r="K1601" t="s">
        <v>3269</v>
      </c>
      <c r="L1601" t="s">
        <v>17</v>
      </c>
      <c r="M1601">
        <v>7</v>
      </c>
      <c r="N1601" t="s">
        <v>86</v>
      </c>
      <c r="O1601" s="1">
        <v>45773</v>
      </c>
      <c r="P1601" s="1">
        <v>45807</v>
      </c>
      <c r="Q1601">
        <v>1224</v>
      </c>
      <c r="R1601">
        <v>5.5</v>
      </c>
      <c r="S1601" t="s">
        <v>70</v>
      </c>
    </row>
    <row r="1602" spans="1:19" x14ac:dyDescent="0.3">
      <c r="A1602" t="s">
        <v>3270</v>
      </c>
      <c r="B1602" t="s">
        <v>21</v>
      </c>
      <c r="C1602" s="2">
        <v>166682</v>
      </c>
      <c r="D1602" t="s">
        <v>10</v>
      </c>
      <c r="E1602" t="s">
        <v>88</v>
      </c>
      <c r="F1602" t="s">
        <v>33</v>
      </c>
      <c r="G1602" t="s">
        <v>24</v>
      </c>
      <c r="H1602" t="s">
        <v>14</v>
      </c>
      <c r="I1602" t="s">
        <v>24</v>
      </c>
      <c r="J1602" t="s">
        <v>37</v>
      </c>
      <c r="K1602" t="s">
        <v>3271</v>
      </c>
      <c r="L1602" t="s">
        <v>17</v>
      </c>
      <c r="M1602">
        <v>19</v>
      </c>
      <c r="N1602" t="s">
        <v>97</v>
      </c>
      <c r="O1602" s="1">
        <v>45536</v>
      </c>
      <c r="P1602" s="1">
        <v>45581</v>
      </c>
      <c r="Q1602">
        <v>1998</v>
      </c>
      <c r="R1602">
        <v>5.4</v>
      </c>
      <c r="S1602" t="s">
        <v>234</v>
      </c>
    </row>
    <row r="1603" spans="1:19" x14ac:dyDescent="0.3">
      <c r="A1603" t="s">
        <v>3272</v>
      </c>
      <c r="B1603" t="s">
        <v>176</v>
      </c>
      <c r="C1603" s="2">
        <v>185005</v>
      </c>
      <c r="D1603" t="s">
        <v>10</v>
      </c>
      <c r="E1603" t="s">
        <v>88</v>
      </c>
      <c r="F1603" t="s">
        <v>52</v>
      </c>
      <c r="G1603" t="s">
        <v>84</v>
      </c>
      <c r="H1603" t="s">
        <v>14</v>
      </c>
      <c r="I1603" t="s">
        <v>84</v>
      </c>
      <c r="J1603" t="s">
        <v>37</v>
      </c>
      <c r="K1603" t="s">
        <v>3273</v>
      </c>
      <c r="L1603" t="s">
        <v>17</v>
      </c>
      <c r="M1603">
        <v>15</v>
      </c>
      <c r="N1603" t="s">
        <v>108</v>
      </c>
      <c r="O1603" s="1">
        <v>45459</v>
      </c>
      <c r="P1603" s="1">
        <v>45489</v>
      </c>
      <c r="Q1603">
        <v>1489</v>
      </c>
      <c r="R1603">
        <v>9.1</v>
      </c>
      <c r="S1603" t="s">
        <v>70</v>
      </c>
    </row>
    <row r="1604" spans="1:19" x14ac:dyDescent="0.3">
      <c r="A1604" t="s">
        <v>3274</v>
      </c>
      <c r="B1604" t="s">
        <v>31</v>
      </c>
      <c r="C1604" s="2">
        <v>102093</v>
      </c>
      <c r="D1604" t="s">
        <v>10</v>
      </c>
      <c r="E1604" t="s">
        <v>11</v>
      </c>
      <c r="F1604" t="s">
        <v>99</v>
      </c>
      <c r="G1604" t="s">
        <v>140</v>
      </c>
      <c r="H1604" t="s">
        <v>54</v>
      </c>
      <c r="I1604" t="s">
        <v>120</v>
      </c>
      <c r="J1604" t="s">
        <v>37</v>
      </c>
      <c r="K1604" t="s">
        <v>3275</v>
      </c>
      <c r="L1604" t="s">
        <v>46</v>
      </c>
      <c r="M1604">
        <v>6</v>
      </c>
      <c r="N1604" t="s">
        <v>90</v>
      </c>
      <c r="O1604" s="1">
        <v>45297</v>
      </c>
      <c r="P1604" s="1">
        <v>45314</v>
      </c>
      <c r="Q1604">
        <v>1161</v>
      </c>
      <c r="R1604">
        <v>6.3</v>
      </c>
      <c r="S1604" t="s">
        <v>234</v>
      </c>
    </row>
    <row r="1605" spans="1:19" x14ac:dyDescent="0.3">
      <c r="A1605" t="s">
        <v>3276</v>
      </c>
      <c r="B1605" t="s">
        <v>130</v>
      </c>
      <c r="C1605" s="2">
        <v>122846</v>
      </c>
      <c r="D1605" t="s">
        <v>10</v>
      </c>
      <c r="E1605" t="s">
        <v>11</v>
      </c>
      <c r="F1605" t="s">
        <v>33</v>
      </c>
      <c r="G1605" t="s">
        <v>84</v>
      </c>
      <c r="H1605" t="s">
        <v>35</v>
      </c>
      <c r="I1605" t="s">
        <v>84</v>
      </c>
      <c r="J1605" t="s">
        <v>25</v>
      </c>
      <c r="K1605" t="s">
        <v>3277</v>
      </c>
      <c r="L1605" t="s">
        <v>46</v>
      </c>
      <c r="M1605">
        <v>5</v>
      </c>
      <c r="N1605" t="s">
        <v>77</v>
      </c>
      <c r="O1605" s="1">
        <v>45769</v>
      </c>
      <c r="P1605" s="1">
        <v>45793</v>
      </c>
      <c r="Q1605">
        <v>2475</v>
      </c>
      <c r="R1605">
        <v>6.5</v>
      </c>
      <c r="S1605" t="s">
        <v>227</v>
      </c>
    </row>
    <row r="1606" spans="1:19" x14ac:dyDescent="0.3">
      <c r="A1606" t="s">
        <v>3278</v>
      </c>
      <c r="B1606" t="s">
        <v>31</v>
      </c>
      <c r="C1606" s="2">
        <v>179455</v>
      </c>
      <c r="D1606" t="s">
        <v>10</v>
      </c>
      <c r="E1606" t="s">
        <v>88</v>
      </c>
      <c r="F1606" t="s">
        <v>12</v>
      </c>
      <c r="G1606" t="s">
        <v>23</v>
      </c>
      <c r="H1606" t="s">
        <v>54</v>
      </c>
      <c r="I1606" t="s">
        <v>23</v>
      </c>
      <c r="J1606" t="s">
        <v>15</v>
      </c>
      <c r="K1606" t="s">
        <v>3279</v>
      </c>
      <c r="L1606" t="s">
        <v>39</v>
      </c>
      <c r="M1606">
        <v>14</v>
      </c>
      <c r="N1606" t="s">
        <v>90</v>
      </c>
      <c r="O1606" s="1">
        <v>45688</v>
      </c>
      <c r="P1606" s="1">
        <v>45750</v>
      </c>
      <c r="Q1606">
        <v>1426</v>
      </c>
      <c r="R1606">
        <v>7.5</v>
      </c>
      <c r="S1606" t="s">
        <v>29</v>
      </c>
    </row>
    <row r="1607" spans="1:19" x14ac:dyDescent="0.3">
      <c r="A1607" t="s">
        <v>3280</v>
      </c>
      <c r="B1607" t="s">
        <v>59</v>
      </c>
      <c r="C1607" s="2">
        <v>147573</v>
      </c>
      <c r="D1607" t="s">
        <v>10</v>
      </c>
      <c r="E1607" t="s">
        <v>88</v>
      </c>
      <c r="F1607" t="s">
        <v>99</v>
      </c>
      <c r="G1607" t="s">
        <v>158</v>
      </c>
      <c r="H1607" t="s">
        <v>54</v>
      </c>
      <c r="I1607" t="s">
        <v>126</v>
      </c>
      <c r="J1607" t="s">
        <v>25</v>
      </c>
      <c r="K1607" t="s">
        <v>3281</v>
      </c>
      <c r="L1607" t="s">
        <v>27</v>
      </c>
      <c r="M1607">
        <v>10</v>
      </c>
      <c r="N1607" t="s">
        <v>28</v>
      </c>
      <c r="O1607" s="1">
        <v>45374</v>
      </c>
      <c r="P1607" s="1">
        <v>45411</v>
      </c>
      <c r="Q1607">
        <v>795</v>
      </c>
      <c r="R1607">
        <v>8.8000000000000007</v>
      </c>
      <c r="S1607" t="s">
        <v>57</v>
      </c>
    </row>
    <row r="1608" spans="1:19" x14ac:dyDescent="0.3">
      <c r="A1608" t="s">
        <v>3282</v>
      </c>
      <c r="B1608" t="s">
        <v>9</v>
      </c>
      <c r="C1608" s="2">
        <v>119356</v>
      </c>
      <c r="D1608" t="s">
        <v>10</v>
      </c>
      <c r="E1608" t="s">
        <v>11</v>
      </c>
      <c r="F1608" t="s">
        <v>33</v>
      </c>
      <c r="G1608" t="s">
        <v>166</v>
      </c>
      <c r="H1608" t="s">
        <v>35</v>
      </c>
      <c r="I1608" t="s">
        <v>104</v>
      </c>
      <c r="J1608" t="s">
        <v>15</v>
      </c>
      <c r="K1608" t="s">
        <v>3283</v>
      </c>
      <c r="L1608" t="s">
        <v>17</v>
      </c>
      <c r="M1608">
        <v>8</v>
      </c>
      <c r="N1608" t="s">
        <v>116</v>
      </c>
      <c r="O1608" s="1">
        <v>45403</v>
      </c>
      <c r="P1608" s="1">
        <v>45426</v>
      </c>
      <c r="Q1608">
        <v>2271</v>
      </c>
      <c r="R1608">
        <v>9.1999999999999993</v>
      </c>
      <c r="S1608" t="s">
        <v>57</v>
      </c>
    </row>
    <row r="1609" spans="1:19" x14ac:dyDescent="0.3">
      <c r="A1609" t="s">
        <v>3284</v>
      </c>
      <c r="B1609" t="s">
        <v>75</v>
      </c>
      <c r="C1609" s="2">
        <v>109174</v>
      </c>
      <c r="D1609" t="s">
        <v>10</v>
      </c>
      <c r="E1609" t="s">
        <v>32</v>
      </c>
      <c r="F1609" t="s">
        <v>99</v>
      </c>
      <c r="G1609" t="s">
        <v>153</v>
      </c>
      <c r="H1609" t="s">
        <v>54</v>
      </c>
      <c r="I1609" t="s">
        <v>153</v>
      </c>
      <c r="J1609" t="s">
        <v>25</v>
      </c>
      <c r="K1609" t="s">
        <v>3285</v>
      </c>
      <c r="L1609" t="s">
        <v>17</v>
      </c>
      <c r="M1609">
        <v>2</v>
      </c>
      <c r="N1609" t="s">
        <v>90</v>
      </c>
      <c r="O1609" s="1">
        <v>45440</v>
      </c>
      <c r="P1609" s="1">
        <v>45486</v>
      </c>
      <c r="Q1609">
        <v>518</v>
      </c>
      <c r="R1609">
        <v>9.5</v>
      </c>
      <c r="S1609" t="s">
        <v>48</v>
      </c>
    </row>
    <row r="1610" spans="1:19" x14ac:dyDescent="0.3">
      <c r="A1610" t="s">
        <v>3286</v>
      </c>
      <c r="B1610" t="s">
        <v>110</v>
      </c>
      <c r="C1610" s="2">
        <v>71630</v>
      </c>
      <c r="D1610" t="s">
        <v>51</v>
      </c>
      <c r="E1610" t="s">
        <v>32</v>
      </c>
      <c r="F1610" t="s">
        <v>99</v>
      </c>
      <c r="G1610" t="s">
        <v>53</v>
      </c>
      <c r="H1610" t="s">
        <v>14</v>
      </c>
      <c r="I1610" t="s">
        <v>53</v>
      </c>
      <c r="J1610" t="s">
        <v>25</v>
      </c>
      <c r="K1610" t="s">
        <v>3287</v>
      </c>
      <c r="L1610" t="s">
        <v>46</v>
      </c>
      <c r="M1610">
        <v>4</v>
      </c>
      <c r="N1610" t="s">
        <v>101</v>
      </c>
      <c r="O1610" s="1">
        <v>45342</v>
      </c>
      <c r="P1610" s="1">
        <v>45400</v>
      </c>
      <c r="Q1610">
        <v>571</v>
      </c>
      <c r="R1610">
        <v>6.4</v>
      </c>
      <c r="S1610" t="s">
        <v>19</v>
      </c>
    </row>
    <row r="1611" spans="1:19" x14ac:dyDescent="0.3">
      <c r="A1611" t="s">
        <v>3288</v>
      </c>
      <c r="B1611" t="s">
        <v>43</v>
      </c>
      <c r="C1611" s="2">
        <v>56991</v>
      </c>
      <c r="D1611" t="s">
        <v>10</v>
      </c>
      <c r="E1611" t="s">
        <v>22</v>
      </c>
      <c r="F1611" t="s">
        <v>99</v>
      </c>
      <c r="G1611" t="s">
        <v>158</v>
      </c>
      <c r="H1611" t="s">
        <v>14</v>
      </c>
      <c r="I1611" t="s">
        <v>158</v>
      </c>
      <c r="J1611" t="s">
        <v>37</v>
      </c>
      <c r="K1611" t="s">
        <v>3289</v>
      </c>
      <c r="L1611" t="s">
        <v>39</v>
      </c>
      <c r="M1611">
        <v>1</v>
      </c>
      <c r="N1611" t="s">
        <v>90</v>
      </c>
      <c r="O1611" s="1">
        <v>45458</v>
      </c>
      <c r="P1611" s="1">
        <v>45528</v>
      </c>
      <c r="Q1611">
        <v>1204</v>
      </c>
      <c r="R1611">
        <v>7.9</v>
      </c>
      <c r="S1611" t="s">
        <v>19</v>
      </c>
    </row>
    <row r="1612" spans="1:19" x14ac:dyDescent="0.3">
      <c r="A1612" t="s">
        <v>3290</v>
      </c>
      <c r="B1612" t="s">
        <v>119</v>
      </c>
      <c r="C1612" s="2">
        <v>114320</v>
      </c>
      <c r="D1612" t="s">
        <v>51</v>
      </c>
      <c r="E1612" t="s">
        <v>32</v>
      </c>
      <c r="F1612" t="s">
        <v>33</v>
      </c>
      <c r="G1612" t="s">
        <v>120</v>
      </c>
      <c r="H1612" t="s">
        <v>14</v>
      </c>
      <c r="I1612" t="s">
        <v>53</v>
      </c>
      <c r="J1612" t="s">
        <v>25</v>
      </c>
      <c r="K1612" t="s">
        <v>3291</v>
      </c>
      <c r="L1612" t="s">
        <v>39</v>
      </c>
      <c r="M1612">
        <v>4</v>
      </c>
      <c r="N1612" t="s">
        <v>116</v>
      </c>
      <c r="O1612" s="1">
        <v>45659</v>
      </c>
      <c r="P1612" s="1">
        <v>45713</v>
      </c>
      <c r="Q1612">
        <v>1132</v>
      </c>
      <c r="R1612">
        <v>8.3000000000000007</v>
      </c>
      <c r="S1612" t="s">
        <v>48</v>
      </c>
    </row>
    <row r="1613" spans="1:19" x14ac:dyDescent="0.3">
      <c r="A1613" t="s">
        <v>3292</v>
      </c>
      <c r="B1613" t="s">
        <v>21</v>
      </c>
      <c r="C1613" s="2">
        <v>106903</v>
      </c>
      <c r="D1613" t="s">
        <v>10</v>
      </c>
      <c r="E1613" t="s">
        <v>11</v>
      </c>
      <c r="F1613" t="s">
        <v>99</v>
      </c>
      <c r="G1613" t="s">
        <v>140</v>
      </c>
      <c r="H1613" t="s">
        <v>54</v>
      </c>
      <c r="I1613" t="s">
        <v>140</v>
      </c>
      <c r="J1613" t="s">
        <v>15</v>
      </c>
      <c r="K1613" t="s">
        <v>3293</v>
      </c>
      <c r="L1613" t="s">
        <v>39</v>
      </c>
      <c r="M1613">
        <v>7</v>
      </c>
      <c r="N1613" t="s">
        <v>108</v>
      </c>
      <c r="O1613" s="1">
        <v>45327</v>
      </c>
      <c r="P1613" s="1">
        <v>45378</v>
      </c>
      <c r="Q1613">
        <v>584</v>
      </c>
      <c r="R1613">
        <v>8</v>
      </c>
      <c r="S1613" t="s">
        <v>63</v>
      </c>
    </row>
    <row r="1614" spans="1:19" x14ac:dyDescent="0.3">
      <c r="A1614" t="s">
        <v>3294</v>
      </c>
      <c r="B1614" t="s">
        <v>50</v>
      </c>
      <c r="C1614" s="2">
        <v>74385</v>
      </c>
      <c r="D1614" t="s">
        <v>10</v>
      </c>
      <c r="E1614" t="s">
        <v>22</v>
      </c>
      <c r="F1614" t="s">
        <v>12</v>
      </c>
      <c r="G1614" t="s">
        <v>126</v>
      </c>
      <c r="H1614" t="s">
        <v>54</v>
      </c>
      <c r="I1614" t="s">
        <v>120</v>
      </c>
      <c r="J1614" t="s">
        <v>37</v>
      </c>
      <c r="K1614" t="s">
        <v>3295</v>
      </c>
      <c r="L1614" t="s">
        <v>17</v>
      </c>
      <c r="M1614">
        <v>1</v>
      </c>
      <c r="N1614" t="s">
        <v>122</v>
      </c>
      <c r="O1614" s="1">
        <v>45660</v>
      </c>
      <c r="P1614" s="1">
        <v>45690</v>
      </c>
      <c r="Q1614">
        <v>2484</v>
      </c>
      <c r="R1614">
        <v>6.4</v>
      </c>
      <c r="S1614" t="s">
        <v>117</v>
      </c>
    </row>
    <row r="1615" spans="1:19" x14ac:dyDescent="0.3">
      <c r="A1615" t="s">
        <v>3296</v>
      </c>
      <c r="B1615" t="s">
        <v>65</v>
      </c>
      <c r="C1615" s="2">
        <v>207046</v>
      </c>
      <c r="D1615" t="s">
        <v>10</v>
      </c>
      <c r="E1615" t="s">
        <v>11</v>
      </c>
      <c r="F1615" t="s">
        <v>99</v>
      </c>
      <c r="G1615" t="s">
        <v>153</v>
      </c>
      <c r="H1615" t="s">
        <v>35</v>
      </c>
      <c r="I1615" t="s">
        <v>53</v>
      </c>
      <c r="J1615" t="s">
        <v>37</v>
      </c>
      <c r="K1615" t="s">
        <v>3297</v>
      </c>
      <c r="L1615" t="s">
        <v>46</v>
      </c>
      <c r="M1615">
        <v>8</v>
      </c>
      <c r="N1615" t="s">
        <v>90</v>
      </c>
      <c r="O1615" s="1">
        <v>45356</v>
      </c>
      <c r="P1615" s="1">
        <v>45372</v>
      </c>
      <c r="Q1615">
        <v>1353</v>
      </c>
      <c r="R1615">
        <v>9.1999999999999993</v>
      </c>
      <c r="S1615" t="s">
        <v>73</v>
      </c>
    </row>
    <row r="1616" spans="1:19" x14ac:dyDescent="0.3">
      <c r="A1616" t="s">
        <v>3298</v>
      </c>
      <c r="B1616" t="s">
        <v>137</v>
      </c>
      <c r="C1616" s="2">
        <v>268848</v>
      </c>
      <c r="D1616" t="s">
        <v>10</v>
      </c>
      <c r="E1616" t="s">
        <v>88</v>
      </c>
      <c r="F1616" t="s">
        <v>33</v>
      </c>
      <c r="G1616" t="s">
        <v>55</v>
      </c>
      <c r="H1616" t="s">
        <v>35</v>
      </c>
      <c r="I1616" t="s">
        <v>55</v>
      </c>
      <c r="J1616" t="s">
        <v>15</v>
      </c>
      <c r="K1616" t="s">
        <v>3299</v>
      </c>
      <c r="L1616" t="s">
        <v>17</v>
      </c>
      <c r="M1616">
        <v>19</v>
      </c>
      <c r="N1616" t="s">
        <v>69</v>
      </c>
      <c r="O1616" s="1">
        <v>45311</v>
      </c>
      <c r="P1616" s="1">
        <v>45357</v>
      </c>
      <c r="Q1616">
        <v>2451</v>
      </c>
      <c r="R1616">
        <v>5.8</v>
      </c>
      <c r="S1616" t="s">
        <v>63</v>
      </c>
    </row>
    <row r="1617" spans="1:19" x14ac:dyDescent="0.3">
      <c r="A1617" t="s">
        <v>3300</v>
      </c>
      <c r="B1617" t="s">
        <v>110</v>
      </c>
      <c r="C1617" s="2">
        <v>36066</v>
      </c>
      <c r="D1617" t="s">
        <v>10</v>
      </c>
      <c r="E1617" t="s">
        <v>22</v>
      </c>
      <c r="F1617" t="s">
        <v>99</v>
      </c>
      <c r="G1617" t="s">
        <v>36</v>
      </c>
      <c r="H1617" t="s">
        <v>14</v>
      </c>
      <c r="I1617" t="s">
        <v>36</v>
      </c>
      <c r="J1617" t="s">
        <v>15</v>
      </c>
      <c r="K1617" t="s">
        <v>3301</v>
      </c>
      <c r="L1617" t="s">
        <v>17</v>
      </c>
      <c r="M1617">
        <v>1</v>
      </c>
      <c r="N1617" t="s">
        <v>77</v>
      </c>
      <c r="O1617" s="1">
        <v>45295</v>
      </c>
      <c r="P1617" s="1">
        <v>45319</v>
      </c>
      <c r="Q1617">
        <v>2305</v>
      </c>
      <c r="R1617">
        <v>6.7</v>
      </c>
      <c r="S1617" t="s">
        <v>41</v>
      </c>
    </row>
    <row r="1618" spans="1:19" x14ac:dyDescent="0.3">
      <c r="A1618" t="s">
        <v>3302</v>
      </c>
      <c r="B1618" t="s">
        <v>110</v>
      </c>
      <c r="C1618" s="2">
        <v>56533</v>
      </c>
      <c r="D1618" t="s">
        <v>10</v>
      </c>
      <c r="E1618" t="s">
        <v>22</v>
      </c>
      <c r="F1618" t="s">
        <v>33</v>
      </c>
      <c r="G1618" t="s">
        <v>84</v>
      </c>
      <c r="H1618" t="s">
        <v>14</v>
      </c>
      <c r="I1618" t="s">
        <v>126</v>
      </c>
      <c r="J1618" t="s">
        <v>15</v>
      </c>
      <c r="K1618" t="s">
        <v>3076</v>
      </c>
      <c r="L1618" t="s">
        <v>27</v>
      </c>
      <c r="M1618" t="s">
        <v>37</v>
      </c>
      <c r="N1618" t="s">
        <v>108</v>
      </c>
      <c r="O1618" s="1">
        <v>45615</v>
      </c>
      <c r="P1618" s="1">
        <v>45648</v>
      </c>
      <c r="Q1618">
        <v>2403</v>
      </c>
      <c r="R1618">
        <v>8.1</v>
      </c>
      <c r="S1618" t="s">
        <v>234</v>
      </c>
    </row>
    <row r="1619" spans="1:19" x14ac:dyDescent="0.3">
      <c r="A1619" t="s">
        <v>3303</v>
      </c>
      <c r="B1619" t="s">
        <v>21</v>
      </c>
      <c r="C1619" s="2">
        <v>97159</v>
      </c>
      <c r="D1619" t="s">
        <v>10</v>
      </c>
      <c r="E1619" t="s">
        <v>11</v>
      </c>
      <c r="F1619" t="s">
        <v>52</v>
      </c>
      <c r="G1619" t="s">
        <v>23</v>
      </c>
      <c r="H1619" t="s">
        <v>54</v>
      </c>
      <c r="I1619" t="s">
        <v>23</v>
      </c>
      <c r="J1619" t="s">
        <v>25</v>
      </c>
      <c r="K1619" t="s">
        <v>1756</v>
      </c>
      <c r="L1619" t="s">
        <v>46</v>
      </c>
      <c r="M1619">
        <v>8</v>
      </c>
      <c r="N1619" t="s">
        <v>47</v>
      </c>
      <c r="O1619" s="1">
        <v>45588</v>
      </c>
      <c r="P1619" s="1">
        <v>45647</v>
      </c>
      <c r="Q1619">
        <v>1349</v>
      </c>
      <c r="R1619">
        <v>5.4</v>
      </c>
      <c r="S1619" t="s">
        <v>93</v>
      </c>
    </row>
    <row r="1620" spans="1:19" x14ac:dyDescent="0.3">
      <c r="A1620" t="s">
        <v>3304</v>
      </c>
      <c r="B1620" t="s">
        <v>176</v>
      </c>
      <c r="C1620" s="2">
        <v>47232</v>
      </c>
      <c r="D1620" t="s">
        <v>10</v>
      </c>
      <c r="E1620" t="s">
        <v>22</v>
      </c>
      <c r="F1620" t="s">
        <v>33</v>
      </c>
      <c r="G1620" t="s">
        <v>13</v>
      </c>
      <c r="H1620" t="s">
        <v>14</v>
      </c>
      <c r="I1620" t="s">
        <v>34</v>
      </c>
      <c r="J1620" t="s">
        <v>15</v>
      </c>
      <c r="K1620" t="s">
        <v>3305</v>
      </c>
      <c r="L1620" t="s">
        <v>17</v>
      </c>
      <c r="M1620">
        <v>1</v>
      </c>
      <c r="N1620" t="s">
        <v>108</v>
      </c>
      <c r="O1620" s="1">
        <v>45774</v>
      </c>
      <c r="P1620" s="1">
        <v>45792</v>
      </c>
      <c r="Q1620">
        <v>1401</v>
      </c>
      <c r="R1620">
        <v>7.6</v>
      </c>
      <c r="S1620" t="s">
        <v>112</v>
      </c>
    </row>
    <row r="1621" spans="1:19" x14ac:dyDescent="0.3">
      <c r="A1621" t="s">
        <v>3306</v>
      </c>
      <c r="B1621" t="s">
        <v>43</v>
      </c>
      <c r="C1621" s="2">
        <v>167289</v>
      </c>
      <c r="D1621" t="s">
        <v>10</v>
      </c>
      <c r="E1621" t="s">
        <v>11</v>
      </c>
      <c r="F1621" t="s">
        <v>12</v>
      </c>
      <c r="G1621" t="s">
        <v>140</v>
      </c>
      <c r="H1621" t="s">
        <v>35</v>
      </c>
      <c r="I1621" t="s">
        <v>140</v>
      </c>
      <c r="J1621" t="s">
        <v>25</v>
      </c>
      <c r="K1621" t="s">
        <v>3307</v>
      </c>
      <c r="L1621" t="s">
        <v>17</v>
      </c>
      <c r="M1621">
        <v>5</v>
      </c>
      <c r="N1621" t="s">
        <v>18</v>
      </c>
      <c r="O1621" s="1">
        <v>45295</v>
      </c>
      <c r="P1621" s="1">
        <v>45356</v>
      </c>
      <c r="Q1621">
        <v>1124</v>
      </c>
      <c r="R1621">
        <v>6</v>
      </c>
      <c r="S1621" t="s">
        <v>41</v>
      </c>
    </row>
    <row r="1622" spans="1:19" x14ac:dyDescent="0.3">
      <c r="A1622" t="s">
        <v>3308</v>
      </c>
      <c r="B1622" t="s">
        <v>137</v>
      </c>
      <c r="C1622" s="2">
        <v>73714</v>
      </c>
      <c r="D1622" t="s">
        <v>66</v>
      </c>
      <c r="E1622" t="s">
        <v>22</v>
      </c>
      <c r="F1622" t="s">
        <v>33</v>
      </c>
      <c r="G1622" t="s">
        <v>67</v>
      </c>
      <c r="H1622" t="s">
        <v>54</v>
      </c>
      <c r="I1622" t="s">
        <v>67</v>
      </c>
      <c r="J1622" t="s">
        <v>37</v>
      </c>
      <c r="K1622" t="s">
        <v>3309</v>
      </c>
      <c r="L1622" t="s">
        <v>46</v>
      </c>
      <c r="M1622">
        <v>1</v>
      </c>
      <c r="N1622" t="s">
        <v>47</v>
      </c>
      <c r="O1622" s="1">
        <v>45695</v>
      </c>
      <c r="P1622" s="1">
        <v>45723</v>
      </c>
      <c r="Q1622">
        <v>1489</v>
      </c>
      <c r="R1622">
        <v>6.3</v>
      </c>
      <c r="S1622" t="s">
        <v>57</v>
      </c>
    </row>
    <row r="1623" spans="1:19" x14ac:dyDescent="0.3">
      <c r="A1623" t="s">
        <v>3310</v>
      </c>
      <c r="B1623" t="s">
        <v>21</v>
      </c>
      <c r="C1623" s="2">
        <v>69961</v>
      </c>
      <c r="D1623" t="s">
        <v>51</v>
      </c>
      <c r="E1623" t="s">
        <v>32</v>
      </c>
      <c r="F1623" t="s">
        <v>52</v>
      </c>
      <c r="G1623" t="s">
        <v>53</v>
      </c>
      <c r="H1623" t="s">
        <v>14</v>
      </c>
      <c r="I1623" t="s">
        <v>53</v>
      </c>
      <c r="J1623" t="s">
        <v>15</v>
      </c>
      <c r="K1623" t="s">
        <v>3311</v>
      </c>
      <c r="L1623" t="s">
        <v>27</v>
      </c>
      <c r="M1623">
        <v>3</v>
      </c>
      <c r="N1623" t="s">
        <v>62</v>
      </c>
      <c r="O1623" s="1">
        <v>45599</v>
      </c>
      <c r="P1623" s="1">
        <v>45619</v>
      </c>
      <c r="Q1623">
        <v>617</v>
      </c>
      <c r="R1623">
        <v>8.9</v>
      </c>
      <c r="S1623" t="s">
        <v>117</v>
      </c>
    </row>
    <row r="1624" spans="1:19" x14ac:dyDescent="0.3">
      <c r="A1624" t="s">
        <v>3312</v>
      </c>
      <c r="B1624" t="s">
        <v>130</v>
      </c>
      <c r="C1624" s="2">
        <v>95710</v>
      </c>
      <c r="D1624" t="s">
        <v>10</v>
      </c>
      <c r="E1624" t="s">
        <v>11</v>
      </c>
      <c r="F1624" t="s">
        <v>12</v>
      </c>
      <c r="G1624" t="s">
        <v>24</v>
      </c>
      <c r="H1624" t="s">
        <v>35</v>
      </c>
      <c r="I1624" t="s">
        <v>24</v>
      </c>
      <c r="J1624" t="s">
        <v>37</v>
      </c>
      <c r="K1624" t="s">
        <v>3313</v>
      </c>
      <c r="L1624" t="s">
        <v>17</v>
      </c>
      <c r="M1624">
        <v>9</v>
      </c>
      <c r="N1624" t="s">
        <v>122</v>
      </c>
      <c r="O1624" s="1">
        <v>45615</v>
      </c>
      <c r="P1624" s="1">
        <v>45663</v>
      </c>
      <c r="Q1624">
        <v>2051</v>
      </c>
      <c r="R1624">
        <v>5.3</v>
      </c>
      <c r="S1624" t="s">
        <v>234</v>
      </c>
    </row>
    <row r="1625" spans="1:19" x14ac:dyDescent="0.3">
      <c r="A1625" t="s">
        <v>3314</v>
      </c>
      <c r="B1625" t="s">
        <v>130</v>
      </c>
      <c r="C1625" s="2">
        <v>79221</v>
      </c>
      <c r="D1625" t="s">
        <v>10</v>
      </c>
      <c r="E1625" t="s">
        <v>32</v>
      </c>
      <c r="F1625" t="s">
        <v>12</v>
      </c>
      <c r="G1625" t="s">
        <v>158</v>
      </c>
      <c r="H1625" t="s">
        <v>35</v>
      </c>
      <c r="I1625" t="s">
        <v>120</v>
      </c>
      <c r="J1625" t="s">
        <v>15</v>
      </c>
      <c r="K1625" t="s">
        <v>3315</v>
      </c>
      <c r="L1625" t="s">
        <v>27</v>
      </c>
      <c r="M1625">
        <v>4</v>
      </c>
      <c r="N1625" t="s">
        <v>62</v>
      </c>
      <c r="O1625" s="1">
        <v>45460</v>
      </c>
      <c r="P1625" s="1">
        <v>45499</v>
      </c>
      <c r="Q1625">
        <v>1538</v>
      </c>
      <c r="R1625">
        <v>9.4</v>
      </c>
      <c r="S1625" t="s">
        <v>19</v>
      </c>
    </row>
    <row r="1626" spans="1:19" x14ac:dyDescent="0.3">
      <c r="A1626" t="s">
        <v>3316</v>
      </c>
      <c r="B1626" t="s">
        <v>103</v>
      </c>
      <c r="C1626" s="2">
        <v>53844</v>
      </c>
      <c r="D1626" t="s">
        <v>10</v>
      </c>
      <c r="E1626" t="s">
        <v>22</v>
      </c>
      <c r="F1626" t="s">
        <v>12</v>
      </c>
      <c r="G1626" t="s">
        <v>36</v>
      </c>
      <c r="H1626" t="s">
        <v>35</v>
      </c>
      <c r="I1626" t="s">
        <v>36</v>
      </c>
      <c r="J1626" t="s">
        <v>37</v>
      </c>
      <c r="K1626" t="s">
        <v>3317</v>
      </c>
      <c r="L1626" t="s">
        <v>39</v>
      </c>
      <c r="M1626">
        <v>1</v>
      </c>
      <c r="N1626" t="s">
        <v>149</v>
      </c>
      <c r="O1626" s="1">
        <v>45566</v>
      </c>
      <c r="P1626" s="1">
        <v>45620</v>
      </c>
      <c r="Q1626">
        <v>1116</v>
      </c>
      <c r="R1626">
        <v>9.5</v>
      </c>
      <c r="S1626" t="s">
        <v>70</v>
      </c>
    </row>
    <row r="1627" spans="1:19" x14ac:dyDescent="0.3">
      <c r="A1627" t="s">
        <v>3318</v>
      </c>
      <c r="B1627" t="s">
        <v>59</v>
      </c>
      <c r="C1627" s="2">
        <v>53477</v>
      </c>
      <c r="D1627" t="s">
        <v>10</v>
      </c>
      <c r="E1627" t="s">
        <v>22</v>
      </c>
      <c r="F1627" t="s">
        <v>52</v>
      </c>
      <c r="G1627" t="s">
        <v>166</v>
      </c>
      <c r="H1627" t="s">
        <v>35</v>
      </c>
      <c r="I1627" t="s">
        <v>166</v>
      </c>
      <c r="J1627" t="s">
        <v>37</v>
      </c>
      <c r="K1627" t="s">
        <v>3319</v>
      </c>
      <c r="L1627" t="s">
        <v>39</v>
      </c>
      <c r="M1627">
        <v>1</v>
      </c>
      <c r="N1627" t="s">
        <v>28</v>
      </c>
      <c r="O1627" s="1">
        <v>45618</v>
      </c>
      <c r="P1627" s="1">
        <v>45666</v>
      </c>
      <c r="Q1627">
        <v>678</v>
      </c>
      <c r="R1627">
        <v>8.9</v>
      </c>
      <c r="S1627" t="s">
        <v>73</v>
      </c>
    </row>
    <row r="1628" spans="1:19" x14ac:dyDescent="0.3">
      <c r="A1628" t="s">
        <v>3320</v>
      </c>
      <c r="B1628" t="s">
        <v>110</v>
      </c>
      <c r="C1628" s="2">
        <v>172750</v>
      </c>
      <c r="D1628" t="s">
        <v>10</v>
      </c>
      <c r="E1628" t="s">
        <v>32</v>
      </c>
      <c r="F1628" t="s">
        <v>99</v>
      </c>
      <c r="G1628" t="s">
        <v>34</v>
      </c>
      <c r="H1628" t="s">
        <v>35</v>
      </c>
      <c r="I1628" t="s">
        <v>34</v>
      </c>
      <c r="J1628" t="s">
        <v>37</v>
      </c>
      <c r="K1628" t="s">
        <v>3321</v>
      </c>
      <c r="L1628" t="s">
        <v>27</v>
      </c>
      <c r="M1628">
        <v>2</v>
      </c>
      <c r="N1628" t="s">
        <v>62</v>
      </c>
      <c r="O1628" s="1">
        <v>45520</v>
      </c>
      <c r="P1628" s="1">
        <v>45534</v>
      </c>
      <c r="Q1628">
        <v>904</v>
      </c>
      <c r="R1628">
        <v>7</v>
      </c>
      <c r="S1628" t="s">
        <v>78</v>
      </c>
    </row>
    <row r="1629" spans="1:19" x14ac:dyDescent="0.3">
      <c r="A1629" t="s">
        <v>3322</v>
      </c>
      <c r="B1629" t="s">
        <v>183</v>
      </c>
      <c r="C1629" s="2">
        <v>80355</v>
      </c>
      <c r="D1629" t="s">
        <v>10</v>
      </c>
      <c r="E1629" t="s">
        <v>22</v>
      </c>
      <c r="F1629" t="s">
        <v>12</v>
      </c>
      <c r="G1629" t="s">
        <v>153</v>
      </c>
      <c r="H1629" t="s">
        <v>54</v>
      </c>
      <c r="I1629" t="s">
        <v>153</v>
      </c>
      <c r="J1629" t="s">
        <v>15</v>
      </c>
      <c r="K1629" t="s">
        <v>3323</v>
      </c>
      <c r="L1629" t="s">
        <v>46</v>
      </c>
      <c r="M1629">
        <v>1</v>
      </c>
      <c r="N1629" t="s">
        <v>47</v>
      </c>
      <c r="O1629" s="1">
        <v>45777</v>
      </c>
      <c r="P1629" s="1">
        <v>45809</v>
      </c>
      <c r="Q1629">
        <v>689</v>
      </c>
      <c r="R1629">
        <v>5.0999999999999996</v>
      </c>
      <c r="S1629" t="s">
        <v>29</v>
      </c>
    </row>
    <row r="1630" spans="1:19" x14ac:dyDescent="0.3">
      <c r="A1630" t="s">
        <v>3324</v>
      </c>
      <c r="B1630" t="s">
        <v>256</v>
      </c>
      <c r="C1630" s="2">
        <v>97934</v>
      </c>
      <c r="D1630" t="s">
        <v>10</v>
      </c>
      <c r="E1630" t="s">
        <v>32</v>
      </c>
      <c r="F1630" t="s">
        <v>99</v>
      </c>
      <c r="G1630" t="s">
        <v>84</v>
      </c>
      <c r="H1630" t="s">
        <v>35</v>
      </c>
      <c r="I1630" t="s">
        <v>84</v>
      </c>
      <c r="J1630" t="s">
        <v>15</v>
      </c>
      <c r="K1630" t="s">
        <v>3325</v>
      </c>
      <c r="L1630" t="s">
        <v>17</v>
      </c>
      <c r="M1630">
        <v>2</v>
      </c>
      <c r="N1630" t="s">
        <v>62</v>
      </c>
      <c r="O1630" s="1">
        <v>45707</v>
      </c>
      <c r="P1630" s="1">
        <v>45745</v>
      </c>
      <c r="Q1630">
        <v>2129</v>
      </c>
      <c r="R1630">
        <v>8.1</v>
      </c>
      <c r="S1630" t="s">
        <v>93</v>
      </c>
    </row>
    <row r="1631" spans="1:19" x14ac:dyDescent="0.3">
      <c r="A1631" t="s">
        <v>3326</v>
      </c>
      <c r="B1631" t="s">
        <v>50</v>
      </c>
      <c r="C1631" s="2">
        <v>94239</v>
      </c>
      <c r="D1631" t="s">
        <v>10</v>
      </c>
      <c r="E1631" t="s">
        <v>11</v>
      </c>
      <c r="F1631" t="s">
        <v>99</v>
      </c>
      <c r="G1631" t="s">
        <v>44</v>
      </c>
      <c r="H1631" t="s">
        <v>35</v>
      </c>
      <c r="I1631" t="s">
        <v>44</v>
      </c>
      <c r="J1631" t="s">
        <v>25</v>
      </c>
      <c r="K1631" t="s">
        <v>3327</v>
      </c>
      <c r="L1631" t="s">
        <v>46</v>
      </c>
      <c r="M1631">
        <v>9</v>
      </c>
      <c r="N1631" t="s">
        <v>18</v>
      </c>
      <c r="O1631" s="1">
        <v>45720</v>
      </c>
      <c r="P1631" s="1">
        <v>45745</v>
      </c>
      <c r="Q1631">
        <v>1321</v>
      </c>
      <c r="R1631">
        <v>8.8000000000000007</v>
      </c>
      <c r="S1631" t="s">
        <v>19</v>
      </c>
    </row>
    <row r="1632" spans="1:19" x14ac:dyDescent="0.3">
      <c r="A1632" t="s">
        <v>3328</v>
      </c>
      <c r="B1632" t="s">
        <v>43</v>
      </c>
      <c r="C1632" s="2">
        <v>76795</v>
      </c>
      <c r="D1632" t="s">
        <v>10</v>
      </c>
      <c r="E1632" t="s">
        <v>11</v>
      </c>
      <c r="F1632" t="s">
        <v>33</v>
      </c>
      <c r="G1632" t="s">
        <v>158</v>
      </c>
      <c r="H1632" t="s">
        <v>14</v>
      </c>
      <c r="I1632" t="s">
        <v>158</v>
      </c>
      <c r="J1632" t="s">
        <v>37</v>
      </c>
      <c r="K1632" t="s">
        <v>3329</v>
      </c>
      <c r="L1632" t="s">
        <v>17</v>
      </c>
      <c r="M1632">
        <v>9</v>
      </c>
      <c r="N1632" t="s">
        <v>122</v>
      </c>
      <c r="O1632" s="1">
        <v>45512</v>
      </c>
      <c r="P1632" s="1">
        <v>45539</v>
      </c>
      <c r="Q1632">
        <v>766</v>
      </c>
      <c r="R1632">
        <v>6</v>
      </c>
      <c r="S1632" t="s">
        <v>174</v>
      </c>
    </row>
    <row r="1633" spans="1:19" x14ac:dyDescent="0.3">
      <c r="A1633" t="s">
        <v>3330</v>
      </c>
      <c r="B1633" t="s">
        <v>137</v>
      </c>
      <c r="C1633" s="2">
        <v>150823</v>
      </c>
      <c r="D1633" t="s">
        <v>10</v>
      </c>
      <c r="E1633" t="s">
        <v>88</v>
      </c>
      <c r="F1633" t="s">
        <v>99</v>
      </c>
      <c r="G1633" t="s">
        <v>80</v>
      </c>
      <c r="H1633" t="s">
        <v>54</v>
      </c>
      <c r="I1633" t="s">
        <v>80</v>
      </c>
      <c r="J1633" t="s">
        <v>15</v>
      </c>
      <c r="K1633" t="s">
        <v>3331</v>
      </c>
      <c r="L1633" t="s">
        <v>27</v>
      </c>
      <c r="M1633">
        <v>14</v>
      </c>
      <c r="N1633" t="s">
        <v>28</v>
      </c>
      <c r="O1633" s="1">
        <v>45748</v>
      </c>
      <c r="P1633" s="1">
        <v>45819</v>
      </c>
      <c r="Q1633">
        <v>1744</v>
      </c>
      <c r="R1633">
        <v>8.9</v>
      </c>
      <c r="S1633" t="s">
        <v>70</v>
      </c>
    </row>
    <row r="1634" spans="1:19" x14ac:dyDescent="0.3">
      <c r="A1634" t="s">
        <v>3332</v>
      </c>
      <c r="B1634" t="s">
        <v>161</v>
      </c>
      <c r="C1634" s="2">
        <v>135560</v>
      </c>
      <c r="D1634" t="s">
        <v>51</v>
      </c>
      <c r="E1634" t="s">
        <v>11</v>
      </c>
      <c r="F1634" t="s">
        <v>52</v>
      </c>
      <c r="G1634" t="s">
        <v>60</v>
      </c>
      <c r="H1634" t="s">
        <v>54</v>
      </c>
      <c r="I1634" t="s">
        <v>60</v>
      </c>
      <c r="J1634" t="s">
        <v>15</v>
      </c>
      <c r="K1634" t="s">
        <v>3333</v>
      </c>
      <c r="L1634" t="s">
        <v>27</v>
      </c>
      <c r="M1634">
        <v>8</v>
      </c>
      <c r="N1634" t="s">
        <v>28</v>
      </c>
      <c r="O1634" s="1">
        <v>45623</v>
      </c>
      <c r="P1634" s="1">
        <v>45659</v>
      </c>
      <c r="Q1634">
        <v>850</v>
      </c>
      <c r="R1634">
        <v>8.3000000000000007</v>
      </c>
      <c r="S1634" t="s">
        <v>63</v>
      </c>
    </row>
    <row r="1635" spans="1:19" x14ac:dyDescent="0.3">
      <c r="A1635" t="s">
        <v>3334</v>
      </c>
      <c r="B1635" t="s">
        <v>65</v>
      </c>
      <c r="C1635" s="2">
        <v>180474</v>
      </c>
      <c r="D1635" t="s">
        <v>66</v>
      </c>
      <c r="E1635" t="s">
        <v>11</v>
      </c>
      <c r="F1635" t="s">
        <v>12</v>
      </c>
      <c r="G1635" t="s">
        <v>67</v>
      </c>
      <c r="H1635" t="s">
        <v>35</v>
      </c>
      <c r="I1635" t="s">
        <v>67</v>
      </c>
      <c r="J1635" t="s">
        <v>15</v>
      </c>
      <c r="K1635" t="s">
        <v>3335</v>
      </c>
      <c r="L1635" t="s">
        <v>27</v>
      </c>
      <c r="M1635">
        <v>6</v>
      </c>
      <c r="N1635" t="s">
        <v>116</v>
      </c>
      <c r="O1635" s="1">
        <v>45475</v>
      </c>
      <c r="P1635" s="1">
        <v>45511</v>
      </c>
      <c r="Q1635">
        <v>1929</v>
      </c>
      <c r="R1635">
        <v>6.4</v>
      </c>
      <c r="S1635" t="s">
        <v>174</v>
      </c>
    </row>
    <row r="1636" spans="1:19" x14ac:dyDescent="0.3">
      <c r="A1636" t="s">
        <v>3336</v>
      </c>
      <c r="B1636" t="s">
        <v>59</v>
      </c>
      <c r="C1636" s="2">
        <v>54679</v>
      </c>
      <c r="D1636" t="s">
        <v>66</v>
      </c>
      <c r="E1636" t="s">
        <v>22</v>
      </c>
      <c r="F1636" t="s">
        <v>99</v>
      </c>
      <c r="G1636" t="s">
        <v>67</v>
      </c>
      <c r="H1636" t="s">
        <v>14</v>
      </c>
      <c r="I1636" t="s">
        <v>67</v>
      </c>
      <c r="J1636" t="s">
        <v>15</v>
      </c>
      <c r="K1636" t="s">
        <v>3337</v>
      </c>
      <c r="L1636" t="s">
        <v>17</v>
      </c>
      <c r="M1636" t="s">
        <v>37</v>
      </c>
      <c r="N1636" t="s">
        <v>18</v>
      </c>
      <c r="O1636" s="1">
        <v>45343</v>
      </c>
      <c r="P1636" s="1">
        <v>45370</v>
      </c>
      <c r="Q1636">
        <v>2242</v>
      </c>
      <c r="R1636">
        <v>5.9</v>
      </c>
      <c r="S1636" t="s">
        <v>174</v>
      </c>
    </row>
    <row r="1637" spans="1:19" x14ac:dyDescent="0.3">
      <c r="A1637" t="s">
        <v>3338</v>
      </c>
      <c r="B1637" t="s">
        <v>83</v>
      </c>
      <c r="C1637" s="2">
        <v>125950</v>
      </c>
      <c r="D1637" t="s">
        <v>10</v>
      </c>
      <c r="E1637" t="s">
        <v>11</v>
      </c>
      <c r="F1637" t="s">
        <v>99</v>
      </c>
      <c r="G1637" t="s">
        <v>55</v>
      </c>
      <c r="H1637" t="s">
        <v>54</v>
      </c>
      <c r="I1637" t="s">
        <v>24</v>
      </c>
      <c r="J1637" t="s">
        <v>37</v>
      </c>
      <c r="K1637" t="s">
        <v>3339</v>
      </c>
      <c r="L1637" t="s">
        <v>46</v>
      </c>
      <c r="M1637">
        <v>7</v>
      </c>
      <c r="N1637" t="s">
        <v>122</v>
      </c>
      <c r="O1637" s="1">
        <v>45577</v>
      </c>
      <c r="P1637" s="1">
        <v>45636</v>
      </c>
      <c r="Q1637">
        <v>1326</v>
      </c>
      <c r="R1637">
        <v>8.3000000000000007</v>
      </c>
      <c r="S1637" t="s">
        <v>227</v>
      </c>
    </row>
    <row r="1638" spans="1:19" x14ac:dyDescent="0.3">
      <c r="A1638" t="s">
        <v>3340</v>
      </c>
      <c r="B1638" t="s">
        <v>103</v>
      </c>
      <c r="C1638" s="2">
        <v>78059</v>
      </c>
      <c r="D1638" t="s">
        <v>10</v>
      </c>
      <c r="E1638" t="s">
        <v>22</v>
      </c>
      <c r="F1638" t="s">
        <v>33</v>
      </c>
      <c r="G1638" t="s">
        <v>126</v>
      </c>
      <c r="H1638" t="s">
        <v>54</v>
      </c>
      <c r="I1638" t="s">
        <v>126</v>
      </c>
      <c r="J1638" t="s">
        <v>25</v>
      </c>
      <c r="K1638" t="s">
        <v>3341</v>
      </c>
      <c r="L1638" t="s">
        <v>27</v>
      </c>
      <c r="M1638" t="s">
        <v>37</v>
      </c>
      <c r="N1638" t="s">
        <v>90</v>
      </c>
      <c r="O1638" s="1">
        <v>45306</v>
      </c>
      <c r="P1638" s="1">
        <v>45352</v>
      </c>
      <c r="Q1638">
        <v>1536</v>
      </c>
      <c r="R1638">
        <v>9.8000000000000007</v>
      </c>
      <c r="S1638" t="s">
        <v>112</v>
      </c>
    </row>
    <row r="1639" spans="1:19" x14ac:dyDescent="0.3">
      <c r="A1639" t="s">
        <v>3342</v>
      </c>
      <c r="B1639" t="s">
        <v>59</v>
      </c>
      <c r="C1639" s="2">
        <v>81688</v>
      </c>
      <c r="D1639" t="s">
        <v>51</v>
      </c>
      <c r="E1639" t="s">
        <v>32</v>
      </c>
      <c r="F1639" t="s">
        <v>52</v>
      </c>
      <c r="G1639" t="s">
        <v>53</v>
      </c>
      <c r="H1639" t="s">
        <v>54</v>
      </c>
      <c r="I1639" t="s">
        <v>53</v>
      </c>
      <c r="J1639" t="s">
        <v>37</v>
      </c>
      <c r="K1639" t="s">
        <v>3343</v>
      </c>
      <c r="L1639" t="s">
        <v>39</v>
      </c>
      <c r="M1639">
        <v>2</v>
      </c>
      <c r="N1639" t="s">
        <v>47</v>
      </c>
      <c r="O1639" s="1">
        <v>45692</v>
      </c>
      <c r="P1639" s="1">
        <v>45725</v>
      </c>
      <c r="Q1639">
        <v>625</v>
      </c>
      <c r="R1639">
        <v>6.3</v>
      </c>
      <c r="S1639" t="s">
        <v>41</v>
      </c>
    </row>
    <row r="1640" spans="1:19" x14ac:dyDescent="0.3">
      <c r="A1640" t="s">
        <v>3344</v>
      </c>
      <c r="B1640" t="s">
        <v>119</v>
      </c>
      <c r="C1640" s="2">
        <v>96760</v>
      </c>
      <c r="D1640" t="s">
        <v>10</v>
      </c>
      <c r="E1640" t="s">
        <v>88</v>
      </c>
      <c r="F1640" t="s">
        <v>52</v>
      </c>
      <c r="G1640" t="s">
        <v>24</v>
      </c>
      <c r="H1640" t="s">
        <v>14</v>
      </c>
      <c r="I1640" t="s">
        <v>24</v>
      </c>
      <c r="J1640" t="s">
        <v>25</v>
      </c>
      <c r="K1640" t="s">
        <v>3345</v>
      </c>
      <c r="L1640" t="s">
        <v>27</v>
      </c>
      <c r="M1640">
        <v>17</v>
      </c>
      <c r="N1640" t="s">
        <v>28</v>
      </c>
      <c r="O1640" s="1">
        <v>45748</v>
      </c>
      <c r="P1640" s="1">
        <v>45821</v>
      </c>
      <c r="Q1640">
        <v>2124</v>
      </c>
      <c r="R1640">
        <v>8.4</v>
      </c>
      <c r="S1640" t="s">
        <v>93</v>
      </c>
    </row>
    <row r="1641" spans="1:19" x14ac:dyDescent="0.3">
      <c r="A1641" t="s">
        <v>3346</v>
      </c>
      <c r="B1641" t="s">
        <v>183</v>
      </c>
      <c r="C1641" s="2">
        <v>117119</v>
      </c>
      <c r="D1641" t="s">
        <v>10</v>
      </c>
      <c r="E1641" t="s">
        <v>11</v>
      </c>
      <c r="F1641" t="s">
        <v>99</v>
      </c>
      <c r="G1641" t="s">
        <v>44</v>
      </c>
      <c r="H1641" t="s">
        <v>35</v>
      </c>
      <c r="I1641" t="s">
        <v>44</v>
      </c>
      <c r="J1641" t="s">
        <v>37</v>
      </c>
      <c r="K1641" t="s">
        <v>3347</v>
      </c>
      <c r="L1641" t="s">
        <v>17</v>
      </c>
      <c r="M1641">
        <v>9</v>
      </c>
      <c r="N1641" t="s">
        <v>47</v>
      </c>
      <c r="O1641" s="1">
        <v>45478</v>
      </c>
      <c r="P1641" s="1">
        <v>45540</v>
      </c>
      <c r="Q1641">
        <v>1985</v>
      </c>
      <c r="R1641">
        <v>5.9</v>
      </c>
      <c r="S1641" t="s">
        <v>63</v>
      </c>
    </row>
    <row r="1642" spans="1:19" x14ac:dyDescent="0.3">
      <c r="A1642" t="s">
        <v>3348</v>
      </c>
      <c r="B1642" t="s">
        <v>65</v>
      </c>
      <c r="C1642" s="2">
        <v>68659</v>
      </c>
      <c r="D1642" t="s">
        <v>10</v>
      </c>
      <c r="E1642" t="s">
        <v>32</v>
      </c>
      <c r="F1642" t="s">
        <v>52</v>
      </c>
      <c r="G1642" t="s">
        <v>104</v>
      </c>
      <c r="H1642" t="s">
        <v>35</v>
      </c>
      <c r="I1642" t="s">
        <v>104</v>
      </c>
      <c r="J1642" t="s">
        <v>37</v>
      </c>
      <c r="K1642" t="s">
        <v>3349</v>
      </c>
      <c r="L1642" t="s">
        <v>39</v>
      </c>
      <c r="M1642">
        <v>3</v>
      </c>
      <c r="N1642" t="s">
        <v>28</v>
      </c>
      <c r="O1642" s="1">
        <v>45690</v>
      </c>
      <c r="P1642" s="1">
        <v>45708</v>
      </c>
      <c r="Q1642">
        <v>2483</v>
      </c>
      <c r="R1642">
        <v>5.5</v>
      </c>
      <c r="S1642" t="s">
        <v>73</v>
      </c>
    </row>
    <row r="1643" spans="1:19" x14ac:dyDescent="0.3">
      <c r="A1643" t="s">
        <v>3350</v>
      </c>
      <c r="B1643" t="s">
        <v>183</v>
      </c>
      <c r="C1643" s="2">
        <v>55694</v>
      </c>
      <c r="D1643" t="s">
        <v>10</v>
      </c>
      <c r="E1643" t="s">
        <v>22</v>
      </c>
      <c r="F1643" t="s">
        <v>52</v>
      </c>
      <c r="G1643" t="s">
        <v>44</v>
      </c>
      <c r="H1643" t="s">
        <v>35</v>
      </c>
      <c r="I1643" t="s">
        <v>13</v>
      </c>
      <c r="J1643" t="s">
        <v>37</v>
      </c>
      <c r="K1643" t="s">
        <v>3351</v>
      </c>
      <c r="L1643" t="s">
        <v>39</v>
      </c>
      <c r="M1643" t="s">
        <v>37</v>
      </c>
      <c r="N1643" t="s">
        <v>47</v>
      </c>
      <c r="O1643" s="1">
        <v>45735</v>
      </c>
      <c r="P1643" s="1">
        <v>45799</v>
      </c>
      <c r="Q1643">
        <v>2456</v>
      </c>
      <c r="R1643">
        <v>9.1</v>
      </c>
      <c r="S1643" t="s">
        <v>19</v>
      </c>
    </row>
    <row r="1644" spans="1:19" x14ac:dyDescent="0.3">
      <c r="A1644" t="s">
        <v>3352</v>
      </c>
      <c r="B1644" t="s">
        <v>75</v>
      </c>
      <c r="C1644" s="2">
        <v>74801</v>
      </c>
      <c r="D1644" t="s">
        <v>10</v>
      </c>
      <c r="E1644" t="s">
        <v>11</v>
      </c>
      <c r="F1644" t="s">
        <v>33</v>
      </c>
      <c r="G1644" t="s">
        <v>166</v>
      </c>
      <c r="H1644" t="s">
        <v>14</v>
      </c>
      <c r="I1644" t="s">
        <v>44</v>
      </c>
      <c r="J1644" t="s">
        <v>37</v>
      </c>
      <c r="K1644" t="s">
        <v>3353</v>
      </c>
      <c r="L1644" t="s">
        <v>39</v>
      </c>
      <c r="M1644">
        <v>5</v>
      </c>
      <c r="N1644" t="s">
        <v>62</v>
      </c>
      <c r="O1644" s="1">
        <v>45591</v>
      </c>
      <c r="P1644" s="1">
        <v>45623</v>
      </c>
      <c r="Q1644">
        <v>598</v>
      </c>
      <c r="R1644">
        <v>8.1</v>
      </c>
      <c r="S1644" t="s">
        <v>128</v>
      </c>
    </row>
    <row r="1645" spans="1:19" x14ac:dyDescent="0.3">
      <c r="A1645" t="s">
        <v>3354</v>
      </c>
      <c r="B1645" t="s">
        <v>137</v>
      </c>
      <c r="C1645" s="2">
        <v>106248</v>
      </c>
      <c r="D1645" t="s">
        <v>51</v>
      </c>
      <c r="E1645" t="s">
        <v>11</v>
      </c>
      <c r="F1645" t="s">
        <v>12</v>
      </c>
      <c r="G1645" t="s">
        <v>60</v>
      </c>
      <c r="H1645" t="s">
        <v>14</v>
      </c>
      <c r="I1645" t="s">
        <v>104</v>
      </c>
      <c r="J1645" t="s">
        <v>25</v>
      </c>
      <c r="K1645" t="s">
        <v>551</v>
      </c>
      <c r="L1645" t="s">
        <v>17</v>
      </c>
      <c r="M1645">
        <v>5</v>
      </c>
      <c r="N1645" t="s">
        <v>40</v>
      </c>
      <c r="O1645" s="1">
        <v>45532</v>
      </c>
      <c r="P1645" s="1">
        <v>45549</v>
      </c>
      <c r="Q1645">
        <v>811</v>
      </c>
      <c r="R1645">
        <v>6.5</v>
      </c>
      <c r="S1645" t="s">
        <v>128</v>
      </c>
    </row>
    <row r="1646" spans="1:19" x14ac:dyDescent="0.3">
      <c r="A1646" t="s">
        <v>3355</v>
      </c>
      <c r="B1646" t="s">
        <v>50</v>
      </c>
      <c r="C1646" s="2">
        <v>51215</v>
      </c>
      <c r="D1646" t="s">
        <v>10</v>
      </c>
      <c r="E1646" t="s">
        <v>22</v>
      </c>
      <c r="F1646" t="s">
        <v>12</v>
      </c>
      <c r="G1646" t="s">
        <v>140</v>
      </c>
      <c r="H1646" t="s">
        <v>14</v>
      </c>
      <c r="I1646" t="s">
        <v>140</v>
      </c>
      <c r="J1646" t="s">
        <v>25</v>
      </c>
      <c r="K1646" t="s">
        <v>3356</v>
      </c>
      <c r="L1646" t="s">
        <v>39</v>
      </c>
      <c r="M1646" t="s">
        <v>37</v>
      </c>
      <c r="N1646" t="s">
        <v>108</v>
      </c>
      <c r="O1646" s="1">
        <v>45456</v>
      </c>
      <c r="P1646" s="1">
        <v>45507</v>
      </c>
      <c r="Q1646">
        <v>1672</v>
      </c>
      <c r="R1646">
        <v>5.4</v>
      </c>
      <c r="S1646" t="s">
        <v>117</v>
      </c>
    </row>
    <row r="1647" spans="1:19" x14ac:dyDescent="0.3">
      <c r="A1647" t="s">
        <v>3357</v>
      </c>
      <c r="B1647" t="s">
        <v>21</v>
      </c>
      <c r="C1647" s="2">
        <v>64872</v>
      </c>
      <c r="D1647" t="s">
        <v>10</v>
      </c>
      <c r="E1647" t="s">
        <v>32</v>
      </c>
      <c r="F1647" t="s">
        <v>12</v>
      </c>
      <c r="G1647" t="s">
        <v>158</v>
      </c>
      <c r="H1647" t="s">
        <v>54</v>
      </c>
      <c r="I1647" t="s">
        <v>140</v>
      </c>
      <c r="J1647" t="s">
        <v>25</v>
      </c>
      <c r="K1647" t="s">
        <v>3358</v>
      </c>
      <c r="L1647" t="s">
        <v>17</v>
      </c>
      <c r="M1647">
        <v>4</v>
      </c>
      <c r="N1647" t="s">
        <v>116</v>
      </c>
      <c r="O1647" s="1">
        <v>45409</v>
      </c>
      <c r="P1647" s="1">
        <v>45458</v>
      </c>
      <c r="Q1647">
        <v>2164</v>
      </c>
      <c r="R1647">
        <v>7.3</v>
      </c>
      <c r="S1647" t="s">
        <v>174</v>
      </c>
    </row>
    <row r="1648" spans="1:19" x14ac:dyDescent="0.3">
      <c r="A1648" t="s">
        <v>3359</v>
      </c>
      <c r="B1648" t="s">
        <v>103</v>
      </c>
      <c r="C1648" s="2">
        <v>57458</v>
      </c>
      <c r="D1648" t="s">
        <v>10</v>
      </c>
      <c r="E1648" t="s">
        <v>22</v>
      </c>
      <c r="F1648" t="s">
        <v>12</v>
      </c>
      <c r="G1648" t="s">
        <v>36</v>
      </c>
      <c r="H1648" t="s">
        <v>35</v>
      </c>
      <c r="I1648" t="s">
        <v>36</v>
      </c>
      <c r="J1648" t="s">
        <v>25</v>
      </c>
      <c r="K1648" t="s">
        <v>3360</v>
      </c>
      <c r="L1648" t="s">
        <v>46</v>
      </c>
      <c r="M1648">
        <v>1</v>
      </c>
      <c r="N1648" t="s">
        <v>47</v>
      </c>
      <c r="O1648" s="1">
        <v>45624</v>
      </c>
      <c r="P1648" s="1">
        <v>45657</v>
      </c>
      <c r="Q1648">
        <v>1312</v>
      </c>
      <c r="R1648">
        <v>5.4</v>
      </c>
      <c r="S1648" t="s">
        <v>174</v>
      </c>
    </row>
    <row r="1649" spans="1:19" x14ac:dyDescent="0.3">
      <c r="A1649" t="s">
        <v>3361</v>
      </c>
      <c r="B1649" t="s">
        <v>65</v>
      </c>
      <c r="C1649" s="2">
        <v>65161</v>
      </c>
      <c r="D1649" t="s">
        <v>10</v>
      </c>
      <c r="E1649" t="s">
        <v>22</v>
      </c>
      <c r="F1649" t="s">
        <v>99</v>
      </c>
      <c r="G1649" t="s">
        <v>24</v>
      </c>
      <c r="H1649" t="s">
        <v>35</v>
      </c>
      <c r="I1649" t="s">
        <v>24</v>
      </c>
      <c r="J1649" t="s">
        <v>25</v>
      </c>
      <c r="K1649" t="s">
        <v>3362</v>
      </c>
      <c r="L1649" t="s">
        <v>17</v>
      </c>
      <c r="M1649">
        <v>1</v>
      </c>
      <c r="N1649" t="s">
        <v>40</v>
      </c>
      <c r="O1649" s="1">
        <v>45499</v>
      </c>
      <c r="P1649" s="1">
        <v>45513</v>
      </c>
      <c r="Q1649">
        <v>2423</v>
      </c>
      <c r="R1649">
        <v>5.6</v>
      </c>
      <c r="S1649" t="s">
        <v>29</v>
      </c>
    </row>
    <row r="1650" spans="1:19" x14ac:dyDescent="0.3">
      <c r="A1650" t="s">
        <v>3363</v>
      </c>
      <c r="B1650" t="s">
        <v>31</v>
      </c>
      <c r="C1650" s="2">
        <v>47257</v>
      </c>
      <c r="D1650" t="s">
        <v>10</v>
      </c>
      <c r="E1650" t="s">
        <v>22</v>
      </c>
      <c r="F1650" t="s">
        <v>12</v>
      </c>
      <c r="G1650" t="s">
        <v>158</v>
      </c>
      <c r="H1650" t="s">
        <v>14</v>
      </c>
      <c r="I1650" t="s">
        <v>158</v>
      </c>
      <c r="J1650" t="s">
        <v>15</v>
      </c>
      <c r="K1650" t="s">
        <v>3364</v>
      </c>
      <c r="L1650" t="s">
        <v>46</v>
      </c>
      <c r="M1650">
        <v>1</v>
      </c>
      <c r="N1650" t="s">
        <v>47</v>
      </c>
      <c r="O1650" s="1">
        <v>45587</v>
      </c>
      <c r="P1650" s="1">
        <v>45620</v>
      </c>
      <c r="Q1650">
        <v>2112</v>
      </c>
      <c r="R1650">
        <v>9.8000000000000007</v>
      </c>
      <c r="S1650" t="s">
        <v>78</v>
      </c>
    </row>
    <row r="1651" spans="1:19" x14ac:dyDescent="0.3">
      <c r="A1651" t="s">
        <v>3365</v>
      </c>
      <c r="B1651" t="s">
        <v>110</v>
      </c>
      <c r="C1651" s="2">
        <v>40485</v>
      </c>
      <c r="D1651" t="s">
        <v>10</v>
      </c>
      <c r="E1651" t="s">
        <v>22</v>
      </c>
      <c r="F1651" t="s">
        <v>33</v>
      </c>
      <c r="G1651" t="s">
        <v>158</v>
      </c>
      <c r="H1651" t="s">
        <v>54</v>
      </c>
      <c r="I1651" t="s">
        <v>158</v>
      </c>
      <c r="J1651" t="s">
        <v>15</v>
      </c>
      <c r="K1651" t="s">
        <v>3366</v>
      </c>
      <c r="L1651" t="s">
        <v>46</v>
      </c>
      <c r="M1651">
        <v>1</v>
      </c>
      <c r="N1651" t="s">
        <v>62</v>
      </c>
      <c r="O1651" s="1">
        <v>45610</v>
      </c>
      <c r="P1651" s="1">
        <v>45643</v>
      </c>
      <c r="Q1651">
        <v>2187</v>
      </c>
      <c r="R1651">
        <v>6.9</v>
      </c>
      <c r="S1651" t="s">
        <v>73</v>
      </c>
    </row>
    <row r="1652" spans="1:19" x14ac:dyDescent="0.3">
      <c r="A1652" t="s">
        <v>3367</v>
      </c>
      <c r="B1652" t="s">
        <v>9</v>
      </c>
      <c r="C1652" s="2">
        <v>82455</v>
      </c>
      <c r="D1652" t="s">
        <v>51</v>
      </c>
      <c r="E1652" t="s">
        <v>32</v>
      </c>
      <c r="F1652" t="s">
        <v>12</v>
      </c>
      <c r="G1652" t="s">
        <v>53</v>
      </c>
      <c r="H1652" t="s">
        <v>35</v>
      </c>
      <c r="I1652" t="s">
        <v>53</v>
      </c>
      <c r="J1652" t="s">
        <v>25</v>
      </c>
      <c r="K1652" t="s">
        <v>3368</v>
      </c>
      <c r="L1652" t="s">
        <v>17</v>
      </c>
      <c r="M1652">
        <v>3</v>
      </c>
      <c r="N1652" t="s">
        <v>69</v>
      </c>
      <c r="O1652" s="1">
        <v>45501</v>
      </c>
      <c r="P1652" s="1">
        <v>45540</v>
      </c>
      <c r="Q1652">
        <v>1049</v>
      </c>
      <c r="R1652">
        <v>9.3000000000000007</v>
      </c>
      <c r="S1652" t="s">
        <v>73</v>
      </c>
    </row>
    <row r="1653" spans="1:19" x14ac:dyDescent="0.3">
      <c r="A1653" t="s">
        <v>3369</v>
      </c>
      <c r="B1653" t="s">
        <v>31</v>
      </c>
      <c r="C1653" s="2">
        <v>79116</v>
      </c>
      <c r="D1653" t="s">
        <v>10</v>
      </c>
      <c r="E1653" t="s">
        <v>22</v>
      </c>
      <c r="F1653" t="s">
        <v>33</v>
      </c>
      <c r="G1653" t="s">
        <v>34</v>
      </c>
      <c r="H1653" t="s">
        <v>14</v>
      </c>
      <c r="I1653" t="s">
        <v>34</v>
      </c>
      <c r="J1653" t="s">
        <v>37</v>
      </c>
      <c r="K1653" t="s">
        <v>3370</v>
      </c>
      <c r="L1653" t="s">
        <v>46</v>
      </c>
      <c r="M1653" t="s">
        <v>37</v>
      </c>
      <c r="N1653" t="s">
        <v>62</v>
      </c>
      <c r="O1653" s="1">
        <v>45471</v>
      </c>
      <c r="P1653" s="1">
        <v>45510</v>
      </c>
      <c r="Q1653">
        <v>755</v>
      </c>
      <c r="R1653">
        <v>9.3000000000000007</v>
      </c>
      <c r="S1653" t="s">
        <v>19</v>
      </c>
    </row>
    <row r="1654" spans="1:19" x14ac:dyDescent="0.3">
      <c r="A1654" t="s">
        <v>3371</v>
      </c>
      <c r="B1654" t="s">
        <v>161</v>
      </c>
      <c r="C1654" s="2">
        <v>69009</v>
      </c>
      <c r="D1654" t="s">
        <v>10</v>
      </c>
      <c r="E1654" t="s">
        <v>32</v>
      </c>
      <c r="F1654" t="s">
        <v>33</v>
      </c>
      <c r="G1654" t="s">
        <v>80</v>
      </c>
      <c r="H1654" t="s">
        <v>35</v>
      </c>
      <c r="I1654" t="s">
        <v>80</v>
      </c>
      <c r="J1654" t="s">
        <v>37</v>
      </c>
      <c r="K1654" t="s">
        <v>3372</v>
      </c>
      <c r="L1654" t="s">
        <v>17</v>
      </c>
      <c r="M1654">
        <v>2</v>
      </c>
      <c r="N1654" t="s">
        <v>122</v>
      </c>
      <c r="O1654" s="1">
        <v>45305</v>
      </c>
      <c r="P1654" s="1">
        <v>45327</v>
      </c>
      <c r="Q1654">
        <v>985</v>
      </c>
      <c r="R1654">
        <v>8</v>
      </c>
      <c r="S1654" t="s">
        <v>117</v>
      </c>
    </row>
    <row r="1655" spans="1:19" x14ac:dyDescent="0.3">
      <c r="A1655" t="s">
        <v>3373</v>
      </c>
      <c r="B1655" t="s">
        <v>103</v>
      </c>
      <c r="C1655" s="2">
        <v>91092</v>
      </c>
      <c r="D1655" t="s">
        <v>10</v>
      </c>
      <c r="E1655" t="s">
        <v>88</v>
      </c>
      <c r="F1655" t="s">
        <v>33</v>
      </c>
      <c r="G1655" t="s">
        <v>44</v>
      </c>
      <c r="H1655" t="s">
        <v>54</v>
      </c>
      <c r="I1655" t="s">
        <v>44</v>
      </c>
      <c r="J1655" t="s">
        <v>37</v>
      </c>
      <c r="K1655" t="s">
        <v>3374</v>
      </c>
      <c r="L1655" t="s">
        <v>39</v>
      </c>
      <c r="M1655">
        <v>17</v>
      </c>
      <c r="N1655" t="s">
        <v>77</v>
      </c>
      <c r="O1655" s="1">
        <v>45710</v>
      </c>
      <c r="P1655" s="1">
        <v>45770</v>
      </c>
      <c r="Q1655">
        <v>2371</v>
      </c>
      <c r="R1655">
        <v>7.7</v>
      </c>
      <c r="S1655" t="s">
        <v>73</v>
      </c>
    </row>
    <row r="1656" spans="1:19" x14ac:dyDescent="0.3">
      <c r="A1656" t="s">
        <v>3375</v>
      </c>
      <c r="B1656" t="s">
        <v>119</v>
      </c>
      <c r="C1656" s="2">
        <v>48306</v>
      </c>
      <c r="D1656" t="s">
        <v>10</v>
      </c>
      <c r="E1656" t="s">
        <v>22</v>
      </c>
      <c r="F1656" t="s">
        <v>99</v>
      </c>
      <c r="G1656" t="s">
        <v>104</v>
      </c>
      <c r="H1656" t="s">
        <v>54</v>
      </c>
      <c r="I1656" t="s">
        <v>104</v>
      </c>
      <c r="J1656" t="s">
        <v>37</v>
      </c>
      <c r="K1656" t="s">
        <v>3376</v>
      </c>
      <c r="L1656" t="s">
        <v>27</v>
      </c>
      <c r="M1656">
        <v>1</v>
      </c>
      <c r="N1656" t="s">
        <v>86</v>
      </c>
      <c r="O1656" s="1">
        <v>45688</v>
      </c>
      <c r="P1656" s="1">
        <v>45715</v>
      </c>
      <c r="Q1656">
        <v>1964</v>
      </c>
      <c r="R1656">
        <v>5.8</v>
      </c>
      <c r="S1656" t="s">
        <v>63</v>
      </c>
    </row>
    <row r="1657" spans="1:19" x14ac:dyDescent="0.3">
      <c r="A1657" t="s">
        <v>3377</v>
      </c>
      <c r="B1657" t="s">
        <v>137</v>
      </c>
      <c r="C1657" s="2">
        <v>101009</v>
      </c>
      <c r="D1657" t="s">
        <v>10</v>
      </c>
      <c r="E1657" t="s">
        <v>88</v>
      </c>
      <c r="F1657" t="s">
        <v>52</v>
      </c>
      <c r="G1657" t="s">
        <v>44</v>
      </c>
      <c r="H1657" t="s">
        <v>54</v>
      </c>
      <c r="I1657" t="s">
        <v>60</v>
      </c>
      <c r="J1657" t="s">
        <v>37</v>
      </c>
      <c r="K1657" t="s">
        <v>3378</v>
      </c>
      <c r="L1657" t="s">
        <v>17</v>
      </c>
      <c r="M1657">
        <v>18</v>
      </c>
      <c r="N1657" t="s">
        <v>108</v>
      </c>
      <c r="O1657" s="1">
        <v>45483</v>
      </c>
      <c r="P1657" s="1">
        <v>45531</v>
      </c>
      <c r="Q1657">
        <v>1072</v>
      </c>
      <c r="R1657">
        <v>5.5</v>
      </c>
      <c r="S1657" t="s">
        <v>227</v>
      </c>
    </row>
    <row r="1658" spans="1:19" x14ac:dyDescent="0.3">
      <c r="A1658" t="s">
        <v>3379</v>
      </c>
      <c r="B1658" t="s">
        <v>114</v>
      </c>
      <c r="C1658" s="2">
        <v>54678</v>
      </c>
      <c r="D1658" t="s">
        <v>10</v>
      </c>
      <c r="E1658" t="s">
        <v>22</v>
      </c>
      <c r="F1658" t="s">
        <v>33</v>
      </c>
      <c r="G1658" t="s">
        <v>24</v>
      </c>
      <c r="H1658" t="s">
        <v>14</v>
      </c>
      <c r="I1658" t="s">
        <v>104</v>
      </c>
      <c r="J1658" t="s">
        <v>25</v>
      </c>
      <c r="K1658" t="s">
        <v>3380</v>
      </c>
      <c r="L1658" t="s">
        <v>46</v>
      </c>
      <c r="M1658" t="s">
        <v>37</v>
      </c>
      <c r="N1658" t="s">
        <v>108</v>
      </c>
      <c r="O1658" s="1">
        <v>45724</v>
      </c>
      <c r="P1658" s="1">
        <v>45754</v>
      </c>
      <c r="Q1658">
        <v>2174</v>
      </c>
      <c r="R1658">
        <v>5.7</v>
      </c>
      <c r="S1658" t="s">
        <v>29</v>
      </c>
    </row>
    <row r="1659" spans="1:19" x14ac:dyDescent="0.3">
      <c r="A1659" t="s">
        <v>3381</v>
      </c>
      <c r="B1659" t="s">
        <v>103</v>
      </c>
      <c r="C1659" s="2">
        <v>72558</v>
      </c>
      <c r="D1659" t="s">
        <v>10</v>
      </c>
      <c r="E1659" t="s">
        <v>32</v>
      </c>
      <c r="F1659" t="s">
        <v>99</v>
      </c>
      <c r="G1659" t="s">
        <v>166</v>
      </c>
      <c r="H1659" t="s">
        <v>14</v>
      </c>
      <c r="I1659" t="s">
        <v>67</v>
      </c>
      <c r="J1659" t="s">
        <v>15</v>
      </c>
      <c r="K1659" t="s">
        <v>3382</v>
      </c>
      <c r="L1659" t="s">
        <v>39</v>
      </c>
      <c r="M1659">
        <v>3</v>
      </c>
      <c r="N1659" t="s">
        <v>77</v>
      </c>
      <c r="O1659" s="1">
        <v>45467</v>
      </c>
      <c r="P1659" s="1">
        <v>45492</v>
      </c>
      <c r="Q1659">
        <v>2006</v>
      </c>
      <c r="R1659">
        <v>7.4</v>
      </c>
      <c r="S1659" t="s">
        <v>19</v>
      </c>
    </row>
    <row r="1660" spans="1:19" x14ac:dyDescent="0.3">
      <c r="A1660" t="s">
        <v>3383</v>
      </c>
      <c r="B1660" t="s">
        <v>31</v>
      </c>
      <c r="C1660" s="2">
        <v>52990</v>
      </c>
      <c r="D1660" t="s">
        <v>10</v>
      </c>
      <c r="E1660" t="s">
        <v>22</v>
      </c>
      <c r="F1660" t="s">
        <v>99</v>
      </c>
      <c r="G1660" t="s">
        <v>23</v>
      </c>
      <c r="H1660" t="s">
        <v>14</v>
      </c>
      <c r="I1660" t="s">
        <v>23</v>
      </c>
      <c r="J1660" t="s">
        <v>15</v>
      </c>
      <c r="K1660" t="s">
        <v>3384</v>
      </c>
      <c r="L1660" t="s">
        <v>39</v>
      </c>
      <c r="M1660" t="s">
        <v>37</v>
      </c>
      <c r="N1660" t="s">
        <v>97</v>
      </c>
      <c r="O1660" s="1">
        <v>45442</v>
      </c>
      <c r="P1660" s="1">
        <v>45472</v>
      </c>
      <c r="Q1660">
        <v>1712</v>
      </c>
      <c r="R1660">
        <v>7.3</v>
      </c>
      <c r="S1660" t="s">
        <v>41</v>
      </c>
    </row>
    <row r="1661" spans="1:19" x14ac:dyDescent="0.3">
      <c r="A1661" t="s">
        <v>3385</v>
      </c>
      <c r="B1661" t="s">
        <v>9</v>
      </c>
      <c r="C1661" s="2">
        <v>158635</v>
      </c>
      <c r="D1661" t="s">
        <v>51</v>
      </c>
      <c r="E1661" t="s">
        <v>88</v>
      </c>
      <c r="F1661" t="s">
        <v>33</v>
      </c>
      <c r="G1661" t="s">
        <v>60</v>
      </c>
      <c r="H1661" t="s">
        <v>14</v>
      </c>
      <c r="I1661" t="s">
        <v>60</v>
      </c>
      <c r="J1661" t="s">
        <v>15</v>
      </c>
      <c r="K1661" t="s">
        <v>3386</v>
      </c>
      <c r="L1661" t="s">
        <v>27</v>
      </c>
      <c r="M1661">
        <v>13</v>
      </c>
      <c r="N1661" t="s">
        <v>40</v>
      </c>
      <c r="O1661" s="1">
        <v>45507</v>
      </c>
      <c r="P1661" s="1">
        <v>45532</v>
      </c>
      <c r="Q1661">
        <v>1585</v>
      </c>
      <c r="R1661">
        <v>5.5</v>
      </c>
      <c r="S1661" t="s">
        <v>117</v>
      </c>
    </row>
    <row r="1662" spans="1:19" x14ac:dyDescent="0.3">
      <c r="A1662" t="s">
        <v>3387</v>
      </c>
      <c r="B1662" t="s">
        <v>43</v>
      </c>
      <c r="C1662" s="2">
        <v>63645</v>
      </c>
      <c r="D1662" t="s">
        <v>10</v>
      </c>
      <c r="E1662" t="s">
        <v>22</v>
      </c>
      <c r="F1662" t="s">
        <v>33</v>
      </c>
      <c r="G1662" t="s">
        <v>166</v>
      </c>
      <c r="H1662" t="s">
        <v>35</v>
      </c>
      <c r="I1662" t="s">
        <v>166</v>
      </c>
      <c r="J1662" t="s">
        <v>15</v>
      </c>
      <c r="K1662" t="s">
        <v>3388</v>
      </c>
      <c r="L1662" t="s">
        <v>27</v>
      </c>
      <c r="M1662" t="s">
        <v>37</v>
      </c>
      <c r="N1662" t="s">
        <v>40</v>
      </c>
      <c r="O1662" s="1">
        <v>45616</v>
      </c>
      <c r="P1662" s="1">
        <v>45689</v>
      </c>
      <c r="Q1662">
        <v>1387</v>
      </c>
      <c r="R1662">
        <v>6.5</v>
      </c>
      <c r="S1662" t="s">
        <v>78</v>
      </c>
    </row>
    <row r="1663" spans="1:19" x14ac:dyDescent="0.3">
      <c r="A1663" t="s">
        <v>3389</v>
      </c>
      <c r="B1663" t="s">
        <v>183</v>
      </c>
      <c r="C1663" s="2">
        <v>125124</v>
      </c>
      <c r="D1663" t="s">
        <v>66</v>
      </c>
      <c r="E1663" t="s">
        <v>11</v>
      </c>
      <c r="F1663" t="s">
        <v>33</v>
      </c>
      <c r="G1663" t="s">
        <v>67</v>
      </c>
      <c r="H1663" t="s">
        <v>54</v>
      </c>
      <c r="I1663" t="s">
        <v>67</v>
      </c>
      <c r="J1663" t="s">
        <v>25</v>
      </c>
      <c r="K1663" t="s">
        <v>3390</v>
      </c>
      <c r="L1663" t="s">
        <v>46</v>
      </c>
      <c r="M1663">
        <v>8</v>
      </c>
      <c r="N1663" t="s">
        <v>47</v>
      </c>
      <c r="O1663" s="1">
        <v>45557</v>
      </c>
      <c r="P1663" s="1">
        <v>45574</v>
      </c>
      <c r="Q1663">
        <v>2084</v>
      </c>
      <c r="R1663">
        <v>6.3</v>
      </c>
      <c r="S1663" t="s">
        <v>128</v>
      </c>
    </row>
    <row r="1664" spans="1:19" x14ac:dyDescent="0.3">
      <c r="A1664" t="s">
        <v>3391</v>
      </c>
      <c r="B1664" t="s">
        <v>50</v>
      </c>
      <c r="C1664" s="2">
        <v>239573</v>
      </c>
      <c r="D1664" t="s">
        <v>51</v>
      </c>
      <c r="E1664" t="s">
        <v>88</v>
      </c>
      <c r="F1664" t="s">
        <v>33</v>
      </c>
      <c r="G1664" t="s">
        <v>53</v>
      </c>
      <c r="H1664" t="s">
        <v>35</v>
      </c>
      <c r="I1664" t="s">
        <v>53</v>
      </c>
      <c r="J1664" t="s">
        <v>37</v>
      </c>
      <c r="K1664" t="s">
        <v>3392</v>
      </c>
      <c r="L1664" t="s">
        <v>17</v>
      </c>
      <c r="M1664">
        <v>12</v>
      </c>
      <c r="N1664" t="s">
        <v>116</v>
      </c>
      <c r="O1664" s="1">
        <v>45693</v>
      </c>
      <c r="P1664" s="1">
        <v>45722</v>
      </c>
      <c r="Q1664">
        <v>2340</v>
      </c>
      <c r="R1664">
        <v>9.8000000000000007</v>
      </c>
      <c r="S1664" t="s">
        <v>29</v>
      </c>
    </row>
    <row r="1665" spans="1:19" x14ac:dyDescent="0.3">
      <c r="A1665" t="s">
        <v>3393</v>
      </c>
      <c r="B1665" t="s">
        <v>114</v>
      </c>
      <c r="C1665" s="2">
        <v>75428</v>
      </c>
      <c r="D1665" t="s">
        <v>51</v>
      </c>
      <c r="E1665" t="s">
        <v>22</v>
      </c>
      <c r="F1665" t="s">
        <v>12</v>
      </c>
      <c r="G1665" t="s">
        <v>53</v>
      </c>
      <c r="H1665" t="s">
        <v>14</v>
      </c>
      <c r="I1665" t="s">
        <v>53</v>
      </c>
      <c r="J1665" t="s">
        <v>15</v>
      </c>
      <c r="K1665" t="s">
        <v>3394</v>
      </c>
      <c r="L1665" t="s">
        <v>17</v>
      </c>
      <c r="M1665" t="s">
        <v>37</v>
      </c>
      <c r="N1665" t="s">
        <v>77</v>
      </c>
      <c r="O1665" s="1">
        <v>45705</v>
      </c>
      <c r="P1665" s="1">
        <v>45769</v>
      </c>
      <c r="Q1665">
        <v>667</v>
      </c>
      <c r="R1665">
        <v>5.9</v>
      </c>
      <c r="S1665" t="s">
        <v>48</v>
      </c>
    </row>
    <row r="1666" spans="1:19" x14ac:dyDescent="0.3">
      <c r="A1666" t="s">
        <v>3395</v>
      </c>
      <c r="B1666" t="s">
        <v>137</v>
      </c>
      <c r="C1666" s="2">
        <v>249930</v>
      </c>
      <c r="D1666" t="s">
        <v>66</v>
      </c>
      <c r="E1666" t="s">
        <v>88</v>
      </c>
      <c r="F1666" t="s">
        <v>52</v>
      </c>
      <c r="G1666" t="s">
        <v>67</v>
      </c>
      <c r="H1666" t="s">
        <v>14</v>
      </c>
      <c r="I1666" t="s">
        <v>67</v>
      </c>
      <c r="J1666" t="s">
        <v>15</v>
      </c>
      <c r="K1666" t="s">
        <v>3396</v>
      </c>
      <c r="L1666" t="s">
        <v>46</v>
      </c>
      <c r="M1666">
        <v>11</v>
      </c>
      <c r="N1666" t="s">
        <v>116</v>
      </c>
      <c r="O1666" s="1">
        <v>45627</v>
      </c>
      <c r="P1666" s="1">
        <v>45645</v>
      </c>
      <c r="Q1666">
        <v>806</v>
      </c>
      <c r="R1666">
        <v>6.4</v>
      </c>
      <c r="S1666" t="s">
        <v>19</v>
      </c>
    </row>
    <row r="1667" spans="1:19" x14ac:dyDescent="0.3">
      <c r="A1667" t="s">
        <v>3397</v>
      </c>
      <c r="B1667" t="s">
        <v>103</v>
      </c>
      <c r="C1667" s="2">
        <v>290579</v>
      </c>
      <c r="D1667" t="s">
        <v>10</v>
      </c>
      <c r="E1667" t="s">
        <v>88</v>
      </c>
      <c r="F1667" t="s">
        <v>12</v>
      </c>
      <c r="G1667" t="s">
        <v>95</v>
      </c>
      <c r="H1667" t="s">
        <v>35</v>
      </c>
      <c r="I1667" t="s">
        <v>95</v>
      </c>
      <c r="J1667" t="s">
        <v>15</v>
      </c>
      <c r="K1667" t="s">
        <v>3398</v>
      </c>
      <c r="L1667" t="s">
        <v>17</v>
      </c>
      <c r="M1667">
        <v>15</v>
      </c>
      <c r="N1667" t="s">
        <v>108</v>
      </c>
      <c r="O1667" s="1">
        <v>45735</v>
      </c>
      <c r="P1667" s="1">
        <v>45789</v>
      </c>
      <c r="Q1667">
        <v>854</v>
      </c>
      <c r="R1667">
        <v>5.9</v>
      </c>
      <c r="S1667" t="s">
        <v>78</v>
      </c>
    </row>
    <row r="1668" spans="1:19" x14ac:dyDescent="0.3">
      <c r="A1668" t="s">
        <v>3399</v>
      </c>
      <c r="B1668" t="s">
        <v>21</v>
      </c>
      <c r="C1668" s="2">
        <v>173242</v>
      </c>
      <c r="D1668" t="s">
        <v>51</v>
      </c>
      <c r="E1668" t="s">
        <v>88</v>
      </c>
      <c r="F1668" t="s">
        <v>33</v>
      </c>
      <c r="G1668" t="s">
        <v>60</v>
      </c>
      <c r="H1668" t="s">
        <v>35</v>
      </c>
      <c r="I1668" t="s">
        <v>80</v>
      </c>
      <c r="J1668" t="s">
        <v>37</v>
      </c>
      <c r="K1668" t="s">
        <v>3400</v>
      </c>
      <c r="L1668" t="s">
        <v>46</v>
      </c>
      <c r="M1668">
        <v>16</v>
      </c>
      <c r="N1668" t="s">
        <v>62</v>
      </c>
      <c r="O1668" s="1">
        <v>45346</v>
      </c>
      <c r="P1668" s="1">
        <v>45374</v>
      </c>
      <c r="Q1668">
        <v>1366</v>
      </c>
      <c r="R1668">
        <v>5.9</v>
      </c>
      <c r="S1668" t="s">
        <v>29</v>
      </c>
    </row>
    <row r="1669" spans="1:19" x14ac:dyDescent="0.3">
      <c r="A1669" t="s">
        <v>3401</v>
      </c>
      <c r="B1669" t="s">
        <v>256</v>
      </c>
      <c r="C1669" s="2">
        <v>107892</v>
      </c>
      <c r="D1669" t="s">
        <v>10</v>
      </c>
      <c r="E1669" t="s">
        <v>32</v>
      </c>
      <c r="F1669" t="s">
        <v>33</v>
      </c>
      <c r="G1669" t="s">
        <v>23</v>
      </c>
      <c r="H1669" t="s">
        <v>35</v>
      </c>
      <c r="I1669" t="s">
        <v>13</v>
      </c>
      <c r="J1669" t="s">
        <v>15</v>
      </c>
      <c r="K1669" t="s">
        <v>3402</v>
      </c>
      <c r="L1669" t="s">
        <v>17</v>
      </c>
      <c r="M1669">
        <v>4</v>
      </c>
      <c r="N1669" t="s">
        <v>86</v>
      </c>
      <c r="O1669" s="1">
        <v>45324</v>
      </c>
      <c r="P1669" s="1">
        <v>45391</v>
      </c>
      <c r="Q1669">
        <v>1575</v>
      </c>
      <c r="R1669">
        <v>5.3</v>
      </c>
      <c r="S1669" t="s">
        <v>19</v>
      </c>
    </row>
    <row r="1670" spans="1:19" x14ac:dyDescent="0.3">
      <c r="A1670" t="s">
        <v>3403</v>
      </c>
      <c r="B1670" t="s">
        <v>43</v>
      </c>
      <c r="C1670" s="2">
        <v>85600</v>
      </c>
      <c r="D1670" t="s">
        <v>10</v>
      </c>
      <c r="E1670" t="s">
        <v>22</v>
      </c>
      <c r="F1670" t="s">
        <v>99</v>
      </c>
      <c r="G1670" t="s">
        <v>84</v>
      </c>
      <c r="H1670" t="s">
        <v>35</v>
      </c>
      <c r="I1670" t="s">
        <v>55</v>
      </c>
      <c r="J1670" t="s">
        <v>25</v>
      </c>
      <c r="K1670" t="s">
        <v>3404</v>
      </c>
      <c r="L1670" t="s">
        <v>39</v>
      </c>
      <c r="M1670">
        <v>1</v>
      </c>
      <c r="N1670" t="s">
        <v>86</v>
      </c>
      <c r="O1670" s="1">
        <v>45628</v>
      </c>
      <c r="P1670" s="1">
        <v>45662</v>
      </c>
      <c r="Q1670">
        <v>704</v>
      </c>
      <c r="R1670">
        <v>9.9</v>
      </c>
      <c r="S1670" t="s">
        <v>93</v>
      </c>
    </row>
    <row r="1671" spans="1:19" x14ac:dyDescent="0.3">
      <c r="A1671" t="s">
        <v>3405</v>
      </c>
      <c r="B1671" t="s">
        <v>176</v>
      </c>
      <c r="C1671" s="2">
        <v>137908</v>
      </c>
      <c r="D1671" t="s">
        <v>10</v>
      </c>
      <c r="E1671" t="s">
        <v>11</v>
      </c>
      <c r="F1671" t="s">
        <v>33</v>
      </c>
      <c r="G1671" t="s">
        <v>55</v>
      </c>
      <c r="H1671" t="s">
        <v>14</v>
      </c>
      <c r="I1671" t="s">
        <v>55</v>
      </c>
      <c r="J1671" t="s">
        <v>37</v>
      </c>
      <c r="K1671" t="s">
        <v>3406</v>
      </c>
      <c r="L1671" t="s">
        <v>46</v>
      </c>
      <c r="M1671">
        <v>7</v>
      </c>
      <c r="N1671" t="s">
        <v>18</v>
      </c>
      <c r="O1671" s="1">
        <v>45672</v>
      </c>
      <c r="P1671" s="1">
        <v>45701</v>
      </c>
      <c r="Q1671">
        <v>2286</v>
      </c>
      <c r="R1671">
        <v>5</v>
      </c>
      <c r="S1671" t="s">
        <v>174</v>
      </c>
    </row>
    <row r="1672" spans="1:19" x14ac:dyDescent="0.3">
      <c r="A1672" t="s">
        <v>3407</v>
      </c>
      <c r="B1672" t="s">
        <v>130</v>
      </c>
      <c r="C1672" s="2">
        <v>76495</v>
      </c>
      <c r="D1672" t="s">
        <v>10</v>
      </c>
      <c r="E1672" t="s">
        <v>22</v>
      </c>
      <c r="F1672" t="s">
        <v>12</v>
      </c>
      <c r="G1672" t="s">
        <v>23</v>
      </c>
      <c r="H1672" t="s">
        <v>35</v>
      </c>
      <c r="I1672" t="s">
        <v>13</v>
      </c>
      <c r="J1672" t="s">
        <v>37</v>
      </c>
      <c r="K1672" t="s">
        <v>3408</v>
      </c>
      <c r="L1672" t="s">
        <v>17</v>
      </c>
      <c r="M1672" t="s">
        <v>37</v>
      </c>
      <c r="N1672" t="s">
        <v>69</v>
      </c>
      <c r="O1672" s="1">
        <v>45567</v>
      </c>
      <c r="P1672" s="1">
        <v>45602</v>
      </c>
      <c r="Q1672">
        <v>1242</v>
      </c>
      <c r="R1672">
        <v>9.4</v>
      </c>
      <c r="S1672" t="s">
        <v>48</v>
      </c>
    </row>
    <row r="1673" spans="1:19" x14ac:dyDescent="0.3">
      <c r="A1673" t="s">
        <v>3409</v>
      </c>
      <c r="B1673" t="s">
        <v>137</v>
      </c>
      <c r="C1673" s="2">
        <v>244496</v>
      </c>
      <c r="D1673" t="s">
        <v>10</v>
      </c>
      <c r="E1673" t="s">
        <v>88</v>
      </c>
      <c r="F1673" t="s">
        <v>12</v>
      </c>
      <c r="G1673" t="s">
        <v>153</v>
      </c>
      <c r="H1673" t="s">
        <v>54</v>
      </c>
      <c r="I1673" t="s">
        <v>153</v>
      </c>
      <c r="J1673" t="s">
        <v>25</v>
      </c>
      <c r="K1673" t="s">
        <v>3410</v>
      </c>
      <c r="L1673" t="s">
        <v>27</v>
      </c>
      <c r="M1673">
        <v>19</v>
      </c>
      <c r="N1673" t="s">
        <v>86</v>
      </c>
      <c r="O1673" s="1">
        <v>45481</v>
      </c>
      <c r="P1673" s="1">
        <v>45528</v>
      </c>
      <c r="Q1673">
        <v>1427</v>
      </c>
      <c r="R1673">
        <v>9.3000000000000007</v>
      </c>
      <c r="S1673" t="s">
        <v>19</v>
      </c>
    </row>
    <row r="1674" spans="1:19" x14ac:dyDescent="0.3">
      <c r="A1674" t="s">
        <v>3411</v>
      </c>
      <c r="B1674" t="s">
        <v>176</v>
      </c>
      <c r="C1674" s="2">
        <v>54272</v>
      </c>
      <c r="D1674" t="s">
        <v>10</v>
      </c>
      <c r="E1674" t="s">
        <v>22</v>
      </c>
      <c r="F1674" t="s">
        <v>33</v>
      </c>
      <c r="G1674" t="s">
        <v>36</v>
      </c>
      <c r="H1674" t="s">
        <v>35</v>
      </c>
      <c r="I1674" t="s">
        <v>36</v>
      </c>
      <c r="J1674" t="s">
        <v>25</v>
      </c>
      <c r="K1674" t="s">
        <v>3412</v>
      </c>
      <c r="L1674" t="s">
        <v>39</v>
      </c>
      <c r="M1674" t="s">
        <v>37</v>
      </c>
      <c r="N1674" t="s">
        <v>47</v>
      </c>
      <c r="O1674" s="1">
        <v>45451</v>
      </c>
      <c r="P1674" s="1">
        <v>45481</v>
      </c>
      <c r="Q1674">
        <v>1647</v>
      </c>
      <c r="R1674">
        <v>5.3</v>
      </c>
      <c r="S1674" t="s">
        <v>234</v>
      </c>
    </row>
    <row r="1675" spans="1:19" x14ac:dyDescent="0.3">
      <c r="A1675" t="s">
        <v>3413</v>
      </c>
      <c r="B1675" t="s">
        <v>59</v>
      </c>
      <c r="C1675" s="2">
        <v>135021</v>
      </c>
      <c r="D1675" t="s">
        <v>10</v>
      </c>
      <c r="E1675" t="s">
        <v>11</v>
      </c>
      <c r="F1675" t="s">
        <v>52</v>
      </c>
      <c r="G1675" t="s">
        <v>140</v>
      </c>
      <c r="H1675" t="s">
        <v>54</v>
      </c>
      <c r="I1675" t="s">
        <v>140</v>
      </c>
      <c r="J1675" t="s">
        <v>25</v>
      </c>
      <c r="K1675" t="s">
        <v>3414</v>
      </c>
      <c r="L1675" t="s">
        <v>27</v>
      </c>
      <c r="M1675">
        <v>7</v>
      </c>
      <c r="N1675" t="s">
        <v>18</v>
      </c>
      <c r="O1675" s="1">
        <v>45716</v>
      </c>
      <c r="P1675" s="1">
        <v>45758</v>
      </c>
      <c r="Q1675">
        <v>603</v>
      </c>
      <c r="R1675">
        <v>6.6</v>
      </c>
      <c r="S1675" t="s">
        <v>112</v>
      </c>
    </row>
    <row r="1676" spans="1:19" x14ac:dyDescent="0.3">
      <c r="A1676" t="s">
        <v>3415</v>
      </c>
      <c r="B1676" t="s">
        <v>145</v>
      </c>
      <c r="C1676" s="2">
        <v>187375</v>
      </c>
      <c r="D1676" t="s">
        <v>10</v>
      </c>
      <c r="E1676" t="s">
        <v>88</v>
      </c>
      <c r="F1676" t="s">
        <v>12</v>
      </c>
      <c r="G1676" t="s">
        <v>126</v>
      </c>
      <c r="H1676" t="s">
        <v>35</v>
      </c>
      <c r="I1676" t="s">
        <v>140</v>
      </c>
      <c r="J1676" t="s">
        <v>15</v>
      </c>
      <c r="K1676" t="s">
        <v>3416</v>
      </c>
      <c r="L1676" t="s">
        <v>46</v>
      </c>
      <c r="M1676">
        <v>11</v>
      </c>
      <c r="N1676" t="s">
        <v>108</v>
      </c>
      <c r="O1676" s="1">
        <v>45676</v>
      </c>
      <c r="P1676" s="1">
        <v>45704</v>
      </c>
      <c r="Q1676">
        <v>2419</v>
      </c>
      <c r="R1676">
        <v>6.1</v>
      </c>
      <c r="S1676" t="s">
        <v>63</v>
      </c>
    </row>
    <row r="1677" spans="1:19" x14ac:dyDescent="0.3">
      <c r="A1677" t="s">
        <v>3417</v>
      </c>
      <c r="B1677" t="s">
        <v>137</v>
      </c>
      <c r="C1677" s="2">
        <v>42507</v>
      </c>
      <c r="D1677" t="s">
        <v>10</v>
      </c>
      <c r="E1677" t="s">
        <v>22</v>
      </c>
      <c r="F1677" t="s">
        <v>33</v>
      </c>
      <c r="G1677" t="s">
        <v>13</v>
      </c>
      <c r="H1677" t="s">
        <v>14</v>
      </c>
      <c r="I1677" t="s">
        <v>13</v>
      </c>
      <c r="J1677" t="s">
        <v>37</v>
      </c>
      <c r="K1677" t="s">
        <v>3418</v>
      </c>
      <c r="L1677" t="s">
        <v>27</v>
      </c>
      <c r="M1677" t="s">
        <v>37</v>
      </c>
      <c r="N1677" t="s">
        <v>122</v>
      </c>
      <c r="O1677" s="1">
        <v>45398</v>
      </c>
      <c r="P1677" s="1">
        <v>45456</v>
      </c>
      <c r="Q1677">
        <v>961</v>
      </c>
      <c r="R1677">
        <v>5.9</v>
      </c>
      <c r="S1677" t="s">
        <v>117</v>
      </c>
    </row>
    <row r="1678" spans="1:19" x14ac:dyDescent="0.3">
      <c r="A1678" t="s">
        <v>3419</v>
      </c>
      <c r="B1678" t="s">
        <v>119</v>
      </c>
      <c r="C1678" s="2">
        <v>170335</v>
      </c>
      <c r="D1678" t="s">
        <v>51</v>
      </c>
      <c r="E1678" t="s">
        <v>11</v>
      </c>
      <c r="F1678" t="s">
        <v>33</v>
      </c>
      <c r="G1678" t="s">
        <v>120</v>
      </c>
      <c r="H1678" t="s">
        <v>35</v>
      </c>
      <c r="I1678" t="s">
        <v>23</v>
      </c>
      <c r="J1678" t="s">
        <v>15</v>
      </c>
      <c r="K1678" t="s">
        <v>3420</v>
      </c>
      <c r="L1678" t="s">
        <v>17</v>
      </c>
      <c r="M1678">
        <v>5</v>
      </c>
      <c r="N1678" t="s">
        <v>101</v>
      </c>
      <c r="O1678" s="1">
        <v>45352</v>
      </c>
      <c r="P1678" s="1">
        <v>45411</v>
      </c>
      <c r="Q1678">
        <v>2485</v>
      </c>
      <c r="R1678">
        <v>7.8</v>
      </c>
      <c r="S1678" t="s">
        <v>63</v>
      </c>
    </row>
    <row r="1679" spans="1:19" x14ac:dyDescent="0.3">
      <c r="A1679" t="s">
        <v>3421</v>
      </c>
      <c r="B1679" t="s">
        <v>83</v>
      </c>
      <c r="C1679" s="2">
        <v>55655</v>
      </c>
      <c r="D1679" t="s">
        <v>51</v>
      </c>
      <c r="E1679" t="s">
        <v>22</v>
      </c>
      <c r="F1679" t="s">
        <v>99</v>
      </c>
      <c r="G1679" t="s">
        <v>53</v>
      </c>
      <c r="H1679" t="s">
        <v>35</v>
      </c>
      <c r="I1679" t="s">
        <v>53</v>
      </c>
      <c r="J1679" t="s">
        <v>25</v>
      </c>
      <c r="K1679" t="s">
        <v>111</v>
      </c>
      <c r="L1679" t="s">
        <v>39</v>
      </c>
      <c r="M1679">
        <v>1</v>
      </c>
      <c r="N1679" t="s">
        <v>90</v>
      </c>
      <c r="O1679" s="1">
        <v>45533</v>
      </c>
      <c r="P1679" s="1">
        <v>45602</v>
      </c>
      <c r="Q1679">
        <v>912</v>
      </c>
      <c r="R1679">
        <v>6.4</v>
      </c>
      <c r="S1679" t="s">
        <v>227</v>
      </c>
    </row>
    <row r="1680" spans="1:19" x14ac:dyDescent="0.3">
      <c r="A1680" t="s">
        <v>3422</v>
      </c>
      <c r="B1680" t="s">
        <v>75</v>
      </c>
      <c r="C1680" s="2">
        <v>238792</v>
      </c>
      <c r="D1680" t="s">
        <v>10</v>
      </c>
      <c r="E1680" t="s">
        <v>88</v>
      </c>
      <c r="F1680" t="s">
        <v>52</v>
      </c>
      <c r="G1680" t="s">
        <v>95</v>
      </c>
      <c r="H1680" t="s">
        <v>14</v>
      </c>
      <c r="I1680" t="s">
        <v>95</v>
      </c>
      <c r="J1680" t="s">
        <v>25</v>
      </c>
      <c r="K1680" t="s">
        <v>3423</v>
      </c>
      <c r="L1680" t="s">
        <v>46</v>
      </c>
      <c r="M1680">
        <v>19</v>
      </c>
      <c r="N1680" t="s">
        <v>90</v>
      </c>
      <c r="O1680" s="1">
        <v>45409</v>
      </c>
      <c r="P1680" s="1">
        <v>45454</v>
      </c>
      <c r="Q1680">
        <v>1627</v>
      </c>
      <c r="R1680">
        <v>8</v>
      </c>
      <c r="S1680" t="s">
        <v>70</v>
      </c>
    </row>
    <row r="1681" spans="1:19" x14ac:dyDescent="0.3">
      <c r="A1681" t="s">
        <v>3424</v>
      </c>
      <c r="B1681" t="s">
        <v>176</v>
      </c>
      <c r="C1681" s="2">
        <v>116016</v>
      </c>
      <c r="D1681" t="s">
        <v>10</v>
      </c>
      <c r="E1681" t="s">
        <v>11</v>
      </c>
      <c r="F1681" t="s">
        <v>52</v>
      </c>
      <c r="G1681" t="s">
        <v>126</v>
      </c>
      <c r="H1681" t="s">
        <v>54</v>
      </c>
      <c r="I1681" t="s">
        <v>126</v>
      </c>
      <c r="J1681" t="s">
        <v>25</v>
      </c>
      <c r="K1681" t="s">
        <v>3425</v>
      </c>
      <c r="L1681" t="s">
        <v>17</v>
      </c>
      <c r="M1681">
        <v>7</v>
      </c>
      <c r="N1681" t="s">
        <v>149</v>
      </c>
      <c r="O1681" s="1">
        <v>45414</v>
      </c>
      <c r="P1681" s="1">
        <v>45479</v>
      </c>
      <c r="Q1681">
        <v>943</v>
      </c>
      <c r="R1681">
        <v>6.3</v>
      </c>
      <c r="S1681" t="s">
        <v>73</v>
      </c>
    </row>
    <row r="1682" spans="1:19" x14ac:dyDescent="0.3">
      <c r="A1682" t="s">
        <v>3426</v>
      </c>
      <c r="B1682" t="s">
        <v>65</v>
      </c>
      <c r="C1682" s="2">
        <v>96466</v>
      </c>
      <c r="D1682" t="s">
        <v>10</v>
      </c>
      <c r="E1682" t="s">
        <v>32</v>
      </c>
      <c r="F1682" t="s">
        <v>12</v>
      </c>
      <c r="G1682" t="s">
        <v>126</v>
      </c>
      <c r="H1682" t="s">
        <v>54</v>
      </c>
      <c r="I1682" t="s">
        <v>126</v>
      </c>
      <c r="J1682" t="s">
        <v>37</v>
      </c>
      <c r="K1682" t="s">
        <v>3427</v>
      </c>
      <c r="L1682" t="s">
        <v>46</v>
      </c>
      <c r="M1682">
        <v>2</v>
      </c>
      <c r="N1682" t="s">
        <v>77</v>
      </c>
      <c r="O1682" s="1">
        <v>45642</v>
      </c>
      <c r="P1682" s="1">
        <v>45681</v>
      </c>
      <c r="Q1682">
        <v>1915</v>
      </c>
      <c r="R1682">
        <v>6.2</v>
      </c>
      <c r="S1682" t="s">
        <v>128</v>
      </c>
    </row>
    <row r="1683" spans="1:19" x14ac:dyDescent="0.3">
      <c r="A1683" t="s">
        <v>3428</v>
      </c>
      <c r="B1683" t="s">
        <v>9</v>
      </c>
      <c r="C1683" s="2">
        <v>82013</v>
      </c>
      <c r="D1683" t="s">
        <v>10</v>
      </c>
      <c r="E1683" t="s">
        <v>22</v>
      </c>
      <c r="F1683" t="s">
        <v>52</v>
      </c>
      <c r="G1683" t="s">
        <v>153</v>
      </c>
      <c r="H1683" t="s">
        <v>14</v>
      </c>
      <c r="I1683" t="s">
        <v>67</v>
      </c>
      <c r="J1683" t="s">
        <v>37</v>
      </c>
      <c r="K1683" t="s">
        <v>3429</v>
      </c>
      <c r="L1683" t="s">
        <v>17</v>
      </c>
      <c r="M1683" t="s">
        <v>37</v>
      </c>
      <c r="N1683" t="s">
        <v>40</v>
      </c>
      <c r="O1683" s="1">
        <v>45639</v>
      </c>
      <c r="P1683" s="1">
        <v>45657</v>
      </c>
      <c r="Q1683">
        <v>1436</v>
      </c>
      <c r="R1683">
        <v>8.3000000000000007</v>
      </c>
      <c r="S1683" t="s">
        <v>174</v>
      </c>
    </row>
    <row r="1684" spans="1:19" x14ac:dyDescent="0.3">
      <c r="A1684" t="s">
        <v>3430</v>
      </c>
      <c r="B1684" t="s">
        <v>137</v>
      </c>
      <c r="C1684" s="2">
        <v>226504</v>
      </c>
      <c r="D1684" t="s">
        <v>10</v>
      </c>
      <c r="E1684" t="s">
        <v>88</v>
      </c>
      <c r="F1684" t="s">
        <v>99</v>
      </c>
      <c r="G1684" t="s">
        <v>140</v>
      </c>
      <c r="H1684" t="s">
        <v>54</v>
      </c>
      <c r="I1684" t="s">
        <v>140</v>
      </c>
      <c r="J1684" t="s">
        <v>25</v>
      </c>
      <c r="K1684" t="s">
        <v>3431</v>
      </c>
      <c r="L1684" t="s">
        <v>39</v>
      </c>
      <c r="M1684">
        <v>18</v>
      </c>
      <c r="N1684" t="s">
        <v>62</v>
      </c>
      <c r="O1684" s="1">
        <v>45634</v>
      </c>
      <c r="P1684" s="1">
        <v>45666</v>
      </c>
      <c r="Q1684">
        <v>993</v>
      </c>
      <c r="R1684">
        <v>5.8</v>
      </c>
      <c r="S1684" t="s">
        <v>227</v>
      </c>
    </row>
    <row r="1685" spans="1:19" x14ac:dyDescent="0.3">
      <c r="A1685" t="s">
        <v>3432</v>
      </c>
      <c r="B1685" t="s">
        <v>83</v>
      </c>
      <c r="C1685" s="2">
        <v>186222</v>
      </c>
      <c r="D1685" t="s">
        <v>10</v>
      </c>
      <c r="E1685" t="s">
        <v>88</v>
      </c>
      <c r="F1685" t="s">
        <v>12</v>
      </c>
      <c r="G1685" t="s">
        <v>140</v>
      </c>
      <c r="H1685" t="s">
        <v>54</v>
      </c>
      <c r="I1685" t="s">
        <v>158</v>
      </c>
      <c r="J1685" t="s">
        <v>25</v>
      </c>
      <c r="K1685" t="s">
        <v>3433</v>
      </c>
      <c r="L1685" t="s">
        <v>39</v>
      </c>
      <c r="M1685">
        <v>15</v>
      </c>
      <c r="N1685" t="s">
        <v>28</v>
      </c>
      <c r="O1685" s="1">
        <v>45368</v>
      </c>
      <c r="P1685" s="1">
        <v>45421</v>
      </c>
      <c r="Q1685">
        <v>1023</v>
      </c>
      <c r="R1685">
        <v>6</v>
      </c>
      <c r="S1685" t="s">
        <v>128</v>
      </c>
    </row>
    <row r="1686" spans="1:19" x14ac:dyDescent="0.3">
      <c r="A1686" t="s">
        <v>3434</v>
      </c>
      <c r="B1686" t="s">
        <v>176</v>
      </c>
      <c r="C1686" s="2">
        <v>86278</v>
      </c>
      <c r="D1686" t="s">
        <v>10</v>
      </c>
      <c r="E1686" t="s">
        <v>11</v>
      </c>
      <c r="F1686" t="s">
        <v>12</v>
      </c>
      <c r="G1686" t="s">
        <v>104</v>
      </c>
      <c r="H1686" t="s">
        <v>35</v>
      </c>
      <c r="I1686" t="s">
        <v>80</v>
      </c>
      <c r="J1686" t="s">
        <v>37</v>
      </c>
      <c r="K1686" t="s">
        <v>3435</v>
      </c>
      <c r="L1686" t="s">
        <v>39</v>
      </c>
      <c r="M1686">
        <v>9</v>
      </c>
      <c r="N1686" t="s">
        <v>90</v>
      </c>
      <c r="O1686" s="1">
        <v>45319</v>
      </c>
      <c r="P1686" s="1">
        <v>45376</v>
      </c>
      <c r="Q1686">
        <v>2421</v>
      </c>
      <c r="R1686">
        <v>5.5</v>
      </c>
      <c r="S1686" t="s">
        <v>63</v>
      </c>
    </row>
    <row r="1687" spans="1:19" x14ac:dyDescent="0.3">
      <c r="A1687" t="s">
        <v>3436</v>
      </c>
      <c r="B1687" t="s">
        <v>130</v>
      </c>
      <c r="C1687" s="2">
        <v>80482</v>
      </c>
      <c r="D1687" t="s">
        <v>10</v>
      </c>
      <c r="E1687" t="s">
        <v>32</v>
      </c>
      <c r="F1687" t="s">
        <v>33</v>
      </c>
      <c r="G1687" t="s">
        <v>23</v>
      </c>
      <c r="H1687" t="s">
        <v>35</v>
      </c>
      <c r="I1687" t="s">
        <v>23</v>
      </c>
      <c r="J1687" t="s">
        <v>25</v>
      </c>
      <c r="K1687" t="s">
        <v>3437</v>
      </c>
      <c r="L1687" t="s">
        <v>27</v>
      </c>
      <c r="M1687">
        <v>4</v>
      </c>
      <c r="N1687" t="s">
        <v>122</v>
      </c>
      <c r="O1687" s="1">
        <v>45671</v>
      </c>
      <c r="P1687" s="1">
        <v>45727</v>
      </c>
      <c r="Q1687">
        <v>1253</v>
      </c>
      <c r="R1687">
        <v>5.4</v>
      </c>
      <c r="S1687" t="s">
        <v>93</v>
      </c>
    </row>
    <row r="1688" spans="1:19" x14ac:dyDescent="0.3">
      <c r="A1688" t="s">
        <v>3438</v>
      </c>
      <c r="B1688" t="s">
        <v>59</v>
      </c>
      <c r="C1688" s="2">
        <v>58030</v>
      </c>
      <c r="D1688" t="s">
        <v>10</v>
      </c>
      <c r="E1688" t="s">
        <v>22</v>
      </c>
      <c r="F1688" t="s">
        <v>12</v>
      </c>
      <c r="G1688" t="s">
        <v>104</v>
      </c>
      <c r="H1688" t="s">
        <v>35</v>
      </c>
      <c r="I1688" t="s">
        <v>104</v>
      </c>
      <c r="J1688" t="s">
        <v>25</v>
      </c>
      <c r="K1688" t="s">
        <v>3439</v>
      </c>
      <c r="L1688" t="s">
        <v>39</v>
      </c>
      <c r="M1688" t="s">
        <v>37</v>
      </c>
      <c r="N1688" t="s">
        <v>101</v>
      </c>
      <c r="O1688" s="1">
        <v>45313</v>
      </c>
      <c r="P1688" s="1">
        <v>45338</v>
      </c>
      <c r="Q1688">
        <v>847</v>
      </c>
      <c r="R1688">
        <v>8.1999999999999993</v>
      </c>
      <c r="S1688" t="s">
        <v>48</v>
      </c>
    </row>
    <row r="1689" spans="1:19" x14ac:dyDescent="0.3">
      <c r="A1689" t="s">
        <v>3440</v>
      </c>
      <c r="B1689" t="s">
        <v>21</v>
      </c>
      <c r="C1689" s="2">
        <v>64989</v>
      </c>
      <c r="D1689" t="s">
        <v>10</v>
      </c>
      <c r="E1689" t="s">
        <v>32</v>
      </c>
      <c r="F1689" t="s">
        <v>33</v>
      </c>
      <c r="G1689" t="s">
        <v>80</v>
      </c>
      <c r="H1689" t="s">
        <v>14</v>
      </c>
      <c r="I1689" t="s">
        <v>80</v>
      </c>
      <c r="J1689" t="s">
        <v>15</v>
      </c>
      <c r="K1689" t="s">
        <v>3441</v>
      </c>
      <c r="L1689" t="s">
        <v>46</v>
      </c>
      <c r="M1689">
        <v>4</v>
      </c>
      <c r="N1689" t="s">
        <v>28</v>
      </c>
      <c r="O1689" s="1">
        <v>45532</v>
      </c>
      <c r="P1689" s="1">
        <v>45601</v>
      </c>
      <c r="Q1689">
        <v>2054</v>
      </c>
      <c r="R1689">
        <v>8.8000000000000007</v>
      </c>
      <c r="S1689" t="s">
        <v>73</v>
      </c>
    </row>
    <row r="1690" spans="1:19" x14ac:dyDescent="0.3">
      <c r="A1690" t="s">
        <v>3442</v>
      </c>
      <c r="B1690" t="s">
        <v>103</v>
      </c>
      <c r="C1690" s="2">
        <v>106727</v>
      </c>
      <c r="D1690" t="s">
        <v>66</v>
      </c>
      <c r="E1690" t="s">
        <v>11</v>
      </c>
      <c r="F1690" t="s">
        <v>99</v>
      </c>
      <c r="G1690" t="s">
        <v>67</v>
      </c>
      <c r="H1690" t="s">
        <v>54</v>
      </c>
      <c r="I1690" t="s">
        <v>67</v>
      </c>
      <c r="J1690" t="s">
        <v>25</v>
      </c>
      <c r="K1690" t="s">
        <v>3443</v>
      </c>
      <c r="L1690" t="s">
        <v>27</v>
      </c>
      <c r="M1690">
        <v>6</v>
      </c>
      <c r="N1690" t="s">
        <v>86</v>
      </c>
      <c r="O1690" s="1">
        <v>45523</v>
      </c>
      <c r="P1690" s="1">
        <v>45543</v>
      </c>
      <c r="Q1690">
        <v>2199</v>
      </c>
      <c r="R1690">
        <v>9</v>
      </c>
      <c r="S1690" t="s">
        <v>41</v>
      </c>
    </row>
    <row r="1691" spans="1:19" x14ac:dyDescent="0.3">
      <c r="A1691" t="s">
        <v>3444</v>
      </c>
      <c r="B1691" t="s">
        <v>183</v>
      </c>
      <c r="C1691" s="2">
        <v>122715</v>
      </c>
      <c r="D1691" t="s">
        <v>51</v>
      </c>
      <c r="E1691" t="s">
        <v>11</v>
      </c>
      <c r="F1691" t="s">
        <v>33</v>
      </c>
      <c r="G1691" t="s">
        <v>60</v>
      </c>
      <c r="H1691" t="s">
        <v>14</v>
      </c>
      <c r="I1691" t="s">
        <v>60</v>
      </c>
      <c r="J1691" t="s">
        <v>37</v>
      </c>
      <c r="K1691" t="s">
        <v>3445</v>
      </c>
      <c r="L1691" t="s">
        <v>27</v>
      </c>
      <c r="M1691">
        <v>8</v>
      </c>
      <c r="N1691" t="s">
        <v>108</v>
      </c>
      <c r="O1691" s="1">
        <v>45699</v>
      </c>
      <c r="P1691" s="1">
        <v>45769</v>
      </c>
      <c r="Q1691">
        <v>1137</v>
      </c>
      <c r="R1691">
        <v>8.9</v>
      </c>
      <c r="S1691" t="s">
        <v>78</v>
      </c>
    </row>
    <row r="1692" spans="1:19" x14ac:dyDescent="0.3">
      <c r="A1692" t="s">
        <v>3446</v>
      </c>
      <c r="B1692" t="s">
        <v>50</v>
      </c>
      <c r="C1692" s="2">
        <v>103881</v>
      </c>
      <c r="D1692" t="s">
        <v>10</v>
      </c>
      <c r="E1692" t="s">
        <v>32</v>
      </c>
      <c r="F1692" t="s">
        <v>33</v>
      </c>
      <c r="G1692" t="s">
        <v>23</v>
      </c>
      <c r="H1692" t="s">
        <v>35</v>
      </c>
      <c r="I1692" t="s">
        <v>23</v>
      </c>
      <c r="J1692" t="s">
        <v>25</v>
      </c>
      <c r="K1692" t="s">
        <v>3447</v>
      </c>
      <c r="L1692" t="s">
        <v>46</v>
      </c>
      <c r="M1692">
        <v>4</v>
      </c>
      <c r="N1692" t="s">
        <v>62</v>
      </c>
      <c r="O1692" s="1">
        <v>45763</v>
      </c>
      <c r="P1692" s="1">
        <v>45797</v>
      </c>
      <c r="Q1692">
        <v>1383</v>
      </c>
      <c r="R1692">
        <v>9.9</v>
      </c>
      <c r="S1692" t="s">
        <v>174</v>
      </c>
    </row>
    <row r="1693" spans="1:19" x14ac:dyDescent="0.3">
      <c r="A1693" t="s">
        <v>3448</v>
      </c>
      <c r="B1693" t="s">
        <v>183</v>
      </c>
      <c r="C1693" s="2">
        <v>151875</v>
      </c>
      <c r="D1693" t="s">
        <v>10</v>
      </c>
      <c r="E1693" t="s">
        <v>88</v>
      </c>
      <c r="F1693" t="s">
        <v>33</v>
      </c>
      <c r="G1693" t="s">
        <v>166</v>
      </c>
      <c r="H1693" t="s">
        <v>54</v>
      </c>
      <c r="I1693" t="s">
        <v>166</v>
      </c>
      <c r="J1693" t="s">
        <v>15</v>
      </c>
      <c r="K1693" t="s">
        <v>3449</v>
      </c>
      <c r="L1693" t="s">
        <v>27</v>
      </c>
      <c r="M1693">
        <v>13</v>
      </c>
      <c r="N1693" t="s">
        <v>69</v>
      </c>
      <c r="O1693" s="1">
        <v>45710</v>
      </c>
      <c r="P1693" s="1">
        <v>45766</v>
      </c>
      <c r="Q1693">
        <v>2316</v>
      </c>
      <c r="R1693">
        <v>8.6999999999999993</v>
      </c>
      <c r="S1693" t="s">
        <v>70</v>
      </c>
    </row>
    <row r="1694" spans="1:19" x14ac:dyDescent="0.3">
      <c r="A1694" t="s">
        <v>3450</v>
      </c>
      <c r="B1694" t="s">
        <v>110</v>
      </c>
      <c r="C1694" s="2">
        <v>45978</v>
      </c>
      <c r="D1694" t="s">
        <v>10</v>
      </c>
      <c r="E1694" t="s">
        <v>32</v>
      </c>
      <c r="F1694" t="s">
        <v>33</v>
      </c>
      <c r="G1694" t="s">
        <v>36</v>
      </c>
      <c r="H1694" t="s">
        <v>54</v>
      </c>
      <c r="I1694" t="s">
        <v>67</v>
      </c>
      <c r="J1694" t="s">
        <v>37</v>
      </c>
      <c r="K1694" t="s">
        <v>3451</v>
      </c>
      <c r="L1694" t="s">
        <v>17</v>
      </c>
      <c r="M1694">
        <v>2</v>
      </c>
      <c r="N1694" t="s">
        <v>62</v>
      </c>
      <c r="O1694" s="1">
        <v>45623</v>
      </c>
      <c r="P1694" s="1">
        <v>45687</v>
      </c>
      <c r="Q1694">
        <v>1152</v>
      </c>
      <c r="R1694">
        <v>6.5</v>
      </c>
      <c r="S1694" t="s">
        <v>70</v>
      </c>
    </row>
    <row r="1695" spans="1:19" x14ac:dyDescent="0.3">
      <c r="A1695" t="s">
        <v>3452</v>
      </c>
      <c r="B1695" t="s">
        <v>119</v>
      </c>
      <c r="C1695" s="2">
        <v>331854</v>
      </c>
      <c r="D1695" t="s">
        <v>10</v>
      </c>
      <c r="E1695" t="s">
        <v>88</v>
      </c>
      <c r="F1695" t="s">
        <v>99</v>
      </c>
      <c r="G1695" t="s">
        <v>153</v>
      </c>
      <c r="H1695" t="s">
        <v>35</v>
      </c>
      <c r="I1695" t="s">
        <v>153</v>
      </c>
      <c r="J1695" t="s">
        <v>15</v>
      </c>
      <c r="K1695" t="s">
        <v>3453</v>
      </c>
      <c r="L1695" t="s">
        <v>46</v>
      </c>
      <c r="M1695">
        <v>18</v>
      </c>
      <c r="N1695" t="s">
        <v>101</v>
      </c>
      <c r="O1695" s="1">
        <v>45366</v>
      </c>
      <c r="P1695" s="1">
        <v>45399</v>
      </c>
      <c r="Q1695">
        <v>1191</v>
      </c>
      <c r="R1695">
        <v>7.3</v>
      </c>
      <c r="S1695" t="s">
        <v>78</v>
      </c>
    </row>
    <row r="1696" spans="1:19" x14ac:dyDescent="0.3">
      <c r="A1696" t="s">
        <v>3454</v>
      </c>
      <c r="B1696" t="s">
        <v>145</v>
      </c>
      <c r="C1696" s="2">
        <v>46318</v>
      </c>
      <c r="D1696" t="s">
        <v>51</v>
      </c>
      <c r="E1696" t="s">
        <v>22</v>
      </c>
      <c r="F1696" t="s">
        <v>33</v>
      </c>
      <c r="G1696" t="s">
        <v>60</v>
      </c>
      <c r="H1696" t="s">
        <v>54</v>
      </c>
      <c r="I1696" t="s">
        <v>126</v>
      </c>
      <c r="J1696" t="s">
        <v>15</v>
      </c>
      <c r="K1696" t="s">
        <v>3455</v>
      </c>
      <c r="L1696" t="s">
        <v>46</v>
      </c>
      <c r="M1696">
        <v>1</v>
      </c>
      <c r="N1696" t="s">
        <v>86</v>
      </c>
      <c r="O1696" s="1">
        <v>45549</v>
      </c>
      <c r="P1696" s="1">
        <v>45580</v>
      </c>
      <c r="Q1696">
        <v>1760</v>
      </c>
      <c r="R1696">
        <v>9.6</v>
      </c>
      <c r="S1696" t="s">
        <v>70</v>
      </c>
    </row>
    <row r="1697" spans="1:19" x14ac:dyDescent="0.3">
      <c r="A1697" t="s">
        <v>3456</v>
      </c>
      <c r="B1697" t="s">
        <v>59</v>
      </c>
      <c r="C1697" s="2">
        <v>53136</v>
      </c>
      <c r="D1697" t="s">
        <v>10</v>
      </c>
      <c r="E1697" t="s">
        <v>32</v>
      </c>
      <c r="F1697" t="s">
        <v>52</v>
      </c>
      <c r="G1697" t="s">
        <v>166</v>
      </c>
      <c r="H1697" t="s">
        <v>54</v>
      </c>
      <c r="I1697" t="s">
        <v>166</v>
      </c>
      <c r="J1697" t="s">
        <v>25</v>
      </c>
      <c r="K1697" t="s">
        <v>3457</v>
      </c>
      <c r="L1697" t="s">
        <v>27</v>
      </c>
      <c r="M1697">
        <v>3</v>
      </c>
      <c r="N1697" t="s">
        <v>101</v>
      </c>
      <c r="O1697" s="1">
        <v>45331</v>
      </c>
      <c r="P1697" s="1">
        <v>45366</v>
      </c>
      <c r="Q1697">
        <v>748</v>
      </c>
      <c r="R1697">
        <v>5.7</v>
      </c>
      <c r="S1697" t="s">
        <v>112</v>
      </c>
    </row>
    <row r="1698" spans="1:19" x14ac:dyDescent="0.3">
      <c r="A1698" t="s">
        <v>3458</v>
      </c>
      <c r="B1698" t="s">
        <v>75</v>
      </c>
      <c r="C1698" s="2">
        <v>75085</v>
      </c>
      <c r="D1698" t="s">
        <v>10</v>
      </c>
      <c r="E1698" t="s">
        <v>32</v>
      </c>
      <c r="F1698" t="s">
        <v>99</v>
      </c>
      <c r="G1698" t="s">
        <v>23</v>
      </c>
      <c r="H1698" t="s">
        <v>54</v>
      </c>
      <c r="I1698" t="s">
        <v>23</v>
      </c>
      <c r="J1698" t="s">
        <v>37</v>
      </c>
      <c r="K1698" t="s">
        <v>3459</v>
      </c>
      <c r="L1698" t="s">
        <v>39</v>
      </c>
      <c r="M1698">
        <v>2</v>
      </c>
      <c r="N1698" t="s">
        <v>97</v>
      </c>
      <c r="O1698" s="1">
        <v>45602</v>
      </c>
      <c r="P1698" s="1">
        <v>45636</v>
      </c>
      <c r="Q1698">
        <v>992</v>
      </c>
      <c r="R1698">
        <v>9.3000000000000007</v>
      </c>
      <c r="S1698" t="s">
        <v>234</v>
      </c>
    </row>
    <row r="1699" spans="1:19" x14ac:dyDescent="0.3">
      <c r="A1699" t="s">
        <v>3460</v>
      </c>
      <c r="B1699" t="s">
        <v>59</v>
      </c>
      <c r="C1699" s="2">
        <v>240150</v>
      </c>
      <c r="D1699" t="s">
        <v>10</v>
      </c>
      <c r="E1699" t="s">
        <v>88</v>
      </c>
      <c r="F1699" t="s">
        <v>33</v>
      </c>
      <c r="G1699" t="s">
        <v>126</v>
      </c>
      <c r="H1699" t="s">
        <v>14</v>
      </c>
      <c r="I1699" t="s">
        <v>53</v>
      </c>
      <c r="J1699" t="s">
        <v>15</v>
      </c>
      <c r="K1699" t="s">
        <v>3461</v>
      </c>
      <c r="L1699" t="s">
        <v>39</v>
      </c>
      <c r="M1699">
        <v>11</v>
      </c>
      <c r="N1699" t="s">
        <v>69</v>
      </c>
      <c r="O1699" s="1">
        <v>45402</v>
      </c>
      <c r="P1699" s="1">
        <v>45421</v>
      </c>
      <c r="Q1699">
        <v>1686</v>
      </c>
      <c r="R1699">
        <v>7.2</v>
      </c>
      <c r="S1699" t="s">
        <v>73</v>
      </c>
    </row>
    <row r="1700" spans="1:19" x14ac:dyDescent="0.3">
      <c r="A1700" t="s">
        <v>3462</v>
      </c>
      <c r="B1700" t="s">
        <v>183</v>
      </c>
      <c r="C1700" s="2">
        <v>59646</v>
      </c>
      <c r="D1700" t="s">
        <v>10</v>
      </c>
      <c r="E1700" t="s">
        <v>32</v>
      </c>
      <c r="F1700" t="s">
        <v>33</v>
      </c>
      <c r="G1700" t="s">
        <v>166</v>
      </c>
      <c r="H1700" t="s">
        <v>54</v>
      </c>
      <c r="I1700" t="s">
        <v>166</v>
      </c>
      <c r="J1700" t="s">
        <v>15</v>
      </c>
      <c r="K1700" t="s">
        <v>3463</v>
      </c>
      <c r="L1700" t="s">
        <v>39</v>
      </c>
      <c r="M1700">
        <v>2</v>
      </c>
      <c r="N1700" t="s">
        <v>77</v>
      </c>
      <c r="O1700" s="1">
        <v>45350</v>
      </c>
      <c r="P1700" s="1">
        <v>45389</v>
      </c>
      <c r="Q1700">
        <v>534</v>
      </c>
      <c r="R1700">
        <v>5.0999999999999996</v>
      </c>
      <c r="S1700" t="s">
        <v>78</v>
      </c>
    </row>
    <row r="1701" spans="1:19" x14ac:dyDescent="0.3">
      <c r="A1701" t="s">
        <v>3464</v>
      </c>
      <c r="B1701" t="s">
        <v>103</v>
      </c>
      <c r="C1701" s="2">
        <v>60749</v>
      </c>
      <c r="D1701" t="s">
        <v>66</v>
      </c>
      <c r="E1701" t="s">
        <v>22</v>
      </c>
      <c r="F1701" t="s">
        <v>12</v>
      </c>
      <c r="G1701" t="s">
        <v>67</v>
      </c>
      <c r="H1701" t="s">
        <v>14</v>
      </c>
      <c r="I1701" t="s">
        <v>60</v>
      </c>
      <c r="J1701" t="s">
        <v>37</v>
      </c>
      <c r="K1701" t="s">
        <v>3465</v>
      </c>
      <c r="L1701" t="s">
        <v>27</v>
      </c>
      <c r="M1701">
        <v>1</v>
      </c>
      <c r="N1701" t="s">
        <v>108</v>
      </c>
      <c r="O1701" s="1">
        <v>45721</v>
      </c>
      <c r="P1701" s="1">
        <v>45777</v>
      </c>
      <c r="Q1701">
        <v>1958</v>
      </c>
      <c r="R1701">
        <v>7</v>
      </c>
      <c r="S1701" t="s">
        <v>128</v>
      </c>
    </row>
    <row r="1702" spans="1:19" x14ac:dyDescent="0.3">
      <c r="A1702" t="s">
        <v>3466</v>
      </c>
      <c r="B1702" t="s">
        <v>83</v>
      </c>
      <c r="C1702" s="2">
        <v>141332</v>
      </c>
      <c r="D1702" t="s">
        <v>10</v>
      </c>
      <c r="E1702" t="s">
        <v>11</v>
      </c>
      <c r="F1702" t="s">
        <v>12</v>
      </c>
      <c r="G1702" t="s">
        <v>55</v>
      </c>
      <c r="H1702" t="s">
        <v>35</v>
      </c>
      <c r="I1702" t="s">
        <v>55</v>
      </c>
      <c r="J1702" t="s">
        <v>15</v>
      </c>
      <c r="K1702" t="s">
        <v>3467</v>
      </c>
      <c r="L1702" t="s">
        <v>27</v>
      </c>
      <c r="M1702">
        <v>6</v>
      </c>
      <c r="N1702" t="s">
        <v>40</v>
      </c>
      <c r="O1702" s="1">
        <v>45578</v>
      </c>
      <c r="P1702" s="1">
        <v>45647</v>
      </c>
      <c r="Q1702">
        <v>1286</v>
      </c>
      <c r="R1702">
        <v>7</v>
      </c>
      <c r="S1702" t="s">
        <v>70</v>
      </c>
    </row>
    <row r="1703" spans="1:19" x14ac:dyDescent="0.3">
      <c r="A1703" t="s">
        <v>3468</v>
      </c>
      <c r="B1703" t="s">
        <v>65</v>
      </c>
      <c r="C1703" s="2">
        <v>219041</v>
      </c>
      <c r="D1703" t="s">
        <v>51</v>
      </c>
      <c r="E1703" t="s">
        <v>88</v>
      </c>
      <c r="F1703" t="s">
        <v>99</v>
      </c>
      <c r="G1703" t="s">
        <v>60</v>
      </c>
      <c r="H1703" t="s">
        <v>14</v>
      </c>
      <c r="I1703" t="s">
        <v>60</v>
      </c>
      <c r="J1703" t="s">
        <v>25</v>
      </c>
      <c r="K1703" t="s">
        <v>3469</v>
      </c>
      <c r="L1703" t="s">
        <v>17</v>
      </c>
      <c r="M1703">
        <v>12</v>
      </c>
      <c r="N1703" t="s">
        <v>90</v>
      </c>
      <c r="O1703" s="1">
        <v>45674</v>
      </c>
      <c r="P1703" s="1">
        <v>45698</v>
      </c>
      <c r="Q1703">
        <v>2313</v>
      </c>
      <c r="R1703">
        <v>7.1</v>
      </c>
      <c r="S1703" t="s">
        <v>48</v>
      </c>
    </row>
    <row r="1704" spans="1:19" x14ac:dyDescent="0.3">
      <c r="A1704" t="s">
        <v>3470</v>
      </c>
      <c r="B1704" t="s">
        <v>83</v>
      </c>
      <c r="C1704" s="2">
        <v>163357</v>
      </c>
      <c r="D1704" t="s">
        <v>10</v>
      </c>
      <c r="E1704" t="s">
        <v>88</v>
      </c>
      <c r="F1704" t="s">
        <v>33</v>
      </c>
      <c r="G1704" t="s">
        <v>104</v>
      </c>
      <c r="H1704" t="s">
        <v>14</v>
      </c>
      <c r="I1704" t="s">
        <v>104</v>
      </c>
      <c r="J1704" t="s">
        <v>15</v>
      </c>
      <c r="K1704" t="s">
        <v>3471</v>
      </c>
      <c r="L1704" t="s">
        <v>17</v>
      </c>
      <c r="M1704">
        <v>18</v>
      </c>
      <c r="N1704" t="s">
        <v>122</v>
      </c>
      <c r="O1704" s="1">
        <v>45309</v>
      </c>
      <c r="P1704" s="1">
        <v>45369</v>
      </c>
      <c r="Q1704">
        <v>2302</v>
      </c>
      <c r="R1704">
        <v>8.6</v>
      </c>
      <c r="S1704" t="s">
        <v>57</v>
      </c>
    </row>
    <row r="1705" spans="1:19" x14ac:dyDescent="0.3">
      <c r="A1705" t="s">
        <v>3472</v>
      </c>
      <c r="B1705" t="s">
        <v>9</v>
      </c>
      <c r="C1705" s="2">
        <v>208210</v>
      </c>
      <c r="D1705" t="s">
        <v>10</v>
      </c>
      <c r="E1705" t="s">
        <v>88</v>
      </c>
      <c r="F1705" t="s">
        <v>33</v>
      </c>
      <c r="G1705" t="s">
        <v>55</v>
      </c>
      <c r="H1705" t="s">
        <v>54</v>
      </c>
      <c r="I1705" t="s">
        <v>55</v>
      </c>
      <c r="J1705" t="s">
        <v>15</v>
      </c>
      <c r="K1705" t="s">
        <v>3473</v>
      </c>
      <c r="L1705" t="s">
        <v>27</v>
      </c>
      <c r="M1705">
        <v>11</v>
      </c>
      <c r="N1705" t="s">
        <v>47</v>
      </c>
      <c r="O1705" s="1">
        <v>45405</v>
      </c>
      <c r="P1705" s="1">
        <v>45445</v>
      </c>
      <c r="Q1705">
        <v>2259</v>
      </c>
      <c r="R1705">
        <v>9.6999999999999993</v>
      </c>
      <c r="S1705" t="s">
        <v>112</v>
      </c>
    </row>
    <row r="1706" spans="1:19" x14ac:dyDescent="0.3">
      <c r="A1706" t="s">
        <v>3474</v>
      </c>
      <c r="B1706" t="s">
        <v>176</v>
      </c>
      <c r="C1706" s="2">
        <v>55931</v>
      </c>
      <c r="D1706" t="s">
        <v>66</v>
      </c>
      <c r="E1706" t="s">
        <v>22</v>
      </c>
      <c r="F1706" t="s">
        <v>52</v>
      </c>
      <c r="G1706" t="s">
        <v>67</v>
      </c>
      <c r="H1706" t="s">
        <v>14</v>
      </c>
      <c r="I1706" t="s">
        <v>67</v>
      </c>
      <c r="J1706" t="s">
        <v>25</v>
      </c>
      <c r="K1706" t="s">
        <v>3475</v>
      </c>
      <c r="L1706" t="s">
        <v>46</v>
      </c>
      <c r="M1706" t="s">
        <v>37</v>
      </c>
      <c r="N1706" t="s">
        <v>77</v>
      </c>
      <c r="O1706" s="1">
        <v>45292</v>
      </c>
      <c r="P1706" s="1">
        <v>45328</v>
      </c>
      <c r="Q1706">
        <v>2063</v>
      </c>
      <c r="R1706">
        <v>7.1</v>
      </c>
      <c r="S1706" t="s">
        <v>48</v>
      </c>
    </row>
    <row r="1707" spans="1:19" x14ac:dyDescent="0.3">
      <c r="A1707" t="s">
        <v>3476</v>
      </c>
      <c r="B1707" t="s">
        <v>75</v>
      </c>
      <c r="C1707" s="2">
        <v>109982</v>
      </c>
      <c r="D1707" t="s">
        <v>10</v>
      </c>
      <c r="E1707" t="s">
        <v>11</v>
      </c>
      <c r="F1707" t="s">
        <v>52</v>
      </c>
      <c r="G1707" t="s">
        <v>84</v>
      </c>
      <c r="H1707" t="s">
        <v>54</v>
      </c>
      <c r="I1707" t="s">
        <v>84</v>
      </c>
      <c r="J1707" t="s">
        <v>25</v>
      </c>
      <c r="K1707" t="s">
        <v>3477</v>
      </c>
      <c r="L1707" t="s">
        <v>46</v>
      </c>
      <c r="M1707">
        <v>6</v>
      </c>
      <c r="N1707" t="s">
        <v>97</v>
      </c>
      <c r="O1707" s="1">
        <v>45464</v>
      </c>
      <c r="P1707" s="1">
        <v>45527</v>
      </c>
      <c r="Q1707">
        <v>619</v>
      </c>
      <c r="R1707">
        <v>7.3</v>
      </c>
      <c r="S1707" t="s">
        <v>234</v>
      </c>
    </row>
    <row r="1708" spans="1:19" x14ac:dyDescent="0.3">
      <c r="A1708" t="s">
        <v>3478</v>
      </c>
      <c r="B1708" t="s">
        <v>256</v>
      </c>
      <c r="C1708" s="2">
        <v>76903</v>
      </c>
      <c r="D1708" t="s">
        <v>10</v>
      </c>
      <c r="E1708" t="s">
        <v>32</v>
      </c>
      <c r="F1708" t="s">
        <v>52</v>
      </c>
      <c r="G1708" t="s">
        <v>55</v>
      </c>
      <c r="H1708" t="s">
        <v>54</v>
      </c>
      <c r="I1708" t="s">
        <v>55</v>
      </c>
      <c r="J1708" t="s">
        <v>37</v>
      </c>
      <c r="K1708" t="s">
        <v>3479</v>
      </c>
      <c r="L1708" t="s">
        <v>46</v>
      </c>
      <c r="M1708">
        <v>3</v>
      </c>
      <c r="N1708" t="s">
        <v>28</v>
      </c>
      <c r="O1708" s="1">
        <v>45471</v>
      </c>
      <c r="P1708" s="1">
        <v>45520</v>
      </c>
      <c r="Q1708">
        <v>582</v>
      </c>
      <c r="R1708">
        <v>8</v>
      </c>
      <c r="S1708" t="s">
        <v>128</v>
      </c>
    </row>
    <row r="1709" spans="1:19" x14ac:dyDescent="0.3">
      <c r="A1709" t="s">
        <v>3480</v>
      </c>
      <c r="B1709" t="s">
        <v>65</v>
      </c>
      <c r="C1709" s="2">
        <v>47803</v>
      </c>
      <c r="D1709" t="s">
        <v>10</v>
      </c>
      <c r="E1709" t="s">
        <v>32</v>
      </c>
      <c r="F1709" t="s">
        <v>52</v>
      </c>
      <c r="G1709" t="s">
        <v>24</v>
      </c>
      <c r="H1709" t="s">
        <v>54</v>
      </c>
      <c r="I1709" t="s">
        <v>55</v>
      </c>
      <c r="J1709" t="s">
        <v>37</v>
      </c>
      <c r="K1709" t="s">
        <v>3481</v>
      </c>
      <c r="L1709" t="s">
        <v>27</v>
      </c>
      <c r="M1709">
        <v>2</v>
      </c>
      <c r="N1709" t="s">
        <v>149</v>
      </c>
      <c r="O1709" s="1">
        <v>45628</v>
      </c>
      <c r="P1709" s="1">
        <v>45649</v>
      </c>
      <c r="Q1709">
        <v>884</v>
      </c>
      <c r="R1709">
        <v>8.9</v>
      </c>
      <c r="S1709" t="s">
        <v>112</v>
      </c>
    </row>
    <row r="1710" spans="1:19" x14ac:dyDescent="0.3">
      <c r="A1710" t="s">
        <v>3482</v>
      </c>
      <c r="B1710" t="s">
        <v>176</v>
      </c>
      <c r="C1710" s="2">
        <v>75735</v>
      </c>
      <c r="D1710" t="s">
        <v>10</v>
      </c>
      <c r="E1710" t="s">
        <v>11</v>
      </c>
      <c r="F1710" t="s">
        <v>12</v>
      </c>
      <c r="G1710" t="s">
        <v>44</v>
      </c>
      <c r="H1710" t="s">
        <v>14</v>
      </c>
      <c r="I1710" t="s">
        <v>44</v>
      </c>
      <c r="J1710" t="s">
        <v>37</v>
      </c>
      <c r="K1710" t="s">
        <v>3483</v>
      </c>
      <c r="L1710" t="s">
        <v>27</v>
      </c>
      <c r="M1710">
        <v>9</v>
      </c>
      <c r="N1710" t="s">
        <v>122</v>
      </c>
      <c r="O1710" s="1">
        <v>45391</v>
      </c>
      <c r="P1710" s="1">
        <v>45450</v>
      </c>
      <c r="Q1710">
        <v>1526</v>
      </c>
      <c r="R1710">
        <v>6</v>
      </c>
      <c r="S1710" t="s">
        <v>29</v>
      </c>
    </row>
    <row r="1711" spans="1:19" x14ac:dyDescent="0.3">
      <c r="A1711" t="s">
        <v>3484</v>
      </c>
      <c r="B1711" t="s">
        <v>65</v>
      </c>
      <c r="C1711" s="2">
        <v>55795</v>
      </c>
      <c r="D1711" t="s">
        <v>10</v>
      </c>
      <c r="E1711" t="s">
        <v>22</v>
      </c>
      <c r="F1711" t="s">
        <v>33</v>
      </c>
      <c r="G1711" t="s">
        <v>44</v>
      </c>
      <c r="H1711" t="s">
        <v>35</v>
      </c>
      <c r="I1711" t="s">
        <v>44</v>
      </c>
      <c r="J1711" t="s">
        <v>15</v>
      </c>
      <c r="K1711" t="s">
        <v>3485</v>
      </c>
      <c r="L1711" t="s">
        <v>39</v>
      </c>
      <c r="M1711" t="s">
        <v>37</v>
      </c>
      <c r="N1711" t="s">
        <v>18</v>
      </c>
      <c r="O1711" s="1">
        <v>45637</v>
      </c>
      <c r="P1711" s="1">
        <v>45652</v>
      </c>
      <c r="Q1711">
        <v>1093</v>
      </c>
      <c r="R1711">
        <v>9</v>
      </c>
      <c r="S1711" t="s">
        <v>73</v>
      </c>
    </row>
    <row r="1712" spans="1:19" x14ac:dyDescent="0.3">
      <c r="A1712" t="s">
        <v>3486</v>
      </c>
      <c r="B1712" t="s">
        <v>65</v>
      </c>
      <c r="C1712" s="2">
        <v>159718</v>
      </c>
      <c r="D1712" t="s">
        <v>51</v>
      </c>
      <c r="E1712" t="s">
        <v>88</v>
      </c>
      <c r="F1712" t="s">
        <v>12</v>
      </c>
      <c r="G1712" t="s">
        <v>53</v>
      </c>
      <c r="H1712" t="s">
        <v>14</v>
      </c>
      <c r="I1712" t="s">
        <v>53</v>
      </c>
      <c r="J1712" t="s">
        <v>25</v>
      </c>
      <c r="K1712" t="s">
        <v>3487</v>
      </c>
      <c r="L1712" t="s">
        <v>27</v>
      </c>
      <c r="M1712">
        <v>12</v>
      </c>
      <c r="N1712" t="s">
        <v>97</v>
      </c>
      <c r="O1712" s="1">
        <v>45573</v>
      </c>
      <c r="P1712" s="1">
        <v>45613</v>
      </c>
      <c r="Q1712">
        <v>1992</v>
      </c>
      <c r="R1712">
        <v>5.5</v>
      </c>
      <c r="S1712" t="s">
        <v>93</v>
      </c>
    </row>
    <row r="1713" spans="1:19" x14ac:dyDescent="0.3">
      <c r="A1713" t="s">
        <v>3488</v>
      </c>
      <c r="B1713" t="s">
        <v>137</v>
      </c>
      <c r="C1713" s="2">
        <v>107810</v>
      </c>
      <c r="D1713" t="s">
        <v>10</v>
      </c>
      <c r="E1713" t="s">
        <v>11</v>
      </c>
      <c r="F1713" t="s">
        <v>33</v>
      </c>
      <c r="G1713" t="s">
        <v>13</v>
      </c>
      <c r="H1713" t="s">
        <v>35</v>
      </c>
      <c r="I1713" t="s">
        <v>153</v>
      </c>
      <c r="J1713" t="s">
        <v>25</v>
      </c>
      <c r="K1713" t="s">
        <v>3489</v>
      </c>
      <c r="L1713" t="s">
        <v>27</v>
      </c>
      <c r="M1713">
        <v>9</v>
      </c>
      <c r="N1713" t="s">
        <v>97</v>
      </c>
      <c r="O1713" s="1">
        <v>45497</v>
      </c>
      <c r="P1713" s="1">
        <v>45534</v>
      </c>
      <c r="Q1713">
        <v>2448</v>
      </c>
      <c r="R1713">
        <v>7.7</v>
      </c>
      <c r="S1713" t="s">
        <v>117</v>
      </c>
    </row>
    <row r="1714" spans="1:19" x14ac:dyDescent="0.3">
      <c r="A1714" t="s">
        <v>3490</v>
      </c>
      <c r="B1714" t="s">
        <v>103</v>
      </c>
      <c r="C1714" s="2">
        <v>100402</v>
      </c>
      <c r="D1714" t="s">
        <v>51</v>
      </c>
      <c r="E1714" t="s">
        <v>11</v>
      </c>
      <c r="F1714" t="s">
        <v>99</v>
      </c>
      <c r="G1714" t="s">
        <v>60</v>
      </c>
      <c r="H1714" t="s">
        <v>54</v>
      </c>
      <c r="I1714" t="s">
        <v>67</v>
      </c>
      <c r="J1714" t="s">
        <v>15</v>
      </c>
      <c r="K1714" t="s">
        <v>3491</v>
      </c>
      <c r="L1714" t="s">
        <v>46</v>
      </c>
      <c r="M1714">
        <v>6</v>
      </c>
      <c r="N1714" t="s">
        <v>28</v>
      </c>
      <c r="O1714" s="1">
        <v>45327</v>
      </c>
      <c r="P1714" s="1">
        <v>45392</v>
      </c>
      <c r="Q1714">
        <v>1440</v>
      </c>
      <c r="R1714">
        <v>7.6</v>
      </c>
      <c r="S1714" t="s">
        <v>128</v>
      </c>
    </row>
    <row r="1715" spans="1:19" x14ac:dyDescent="0.3">
      <c r="A1715" t="s">
        <v>3492</v>
      </c>
      <c r="B1715" t="s">
        <v>130</v>
      </c>
      <c r="C1715" s="2">
        <v>161115</v>
      </c>
      <c r="D1715" t="s">
        <v>10</v>
      </c>
      <c r="E1715" t="s">
        <v>88</v>
      </c>
      <c r="F1715" t="s">
        <v>33</v>
      </c>
      <c r="G1715" t="s">
        <v>158</v>
      </c>
      <c r="H1715" t="s">
        <v>14</v>
      </c>
      <c r="I1715" t="s">
        <v>158</v>
      </c>
      <c r="J1715" t="s">
        <v>37</v>
      </c>
      <c r="K1715" t="s">
        <v>3493</v>
      </c>
      <c r="L1715" t="s">
        <v>17</v>
      </c>
      <c r="M1715">
        <v>13</v>
      </c>
      <c r="N1715" t="s">
        <v>77</v>
      </c>
      <c r="O1715" s="1">
        <v>45639</v>
      </c>
      <c r="P1715" s="1">
        <v>45675</v>
      </c>
      <c r="Q1715">
        <v>955</v>
      </c>
      <c r="R1715">
        <v>9.6999999999999993</v>
      </c>
      <c r="S1715" t="s">
        <v>112</v>
      </c>
    </row>
    <row r="1716" spans="1:19" x14ac:dyDescent="0.3">
      <c r="A1716" t="s">
        <v>3494</v>
      </c>
      <c r="B1716" t="s">
        <v>114</v>
      </c>
      <c r="C1716" s="2">
        <v>110941</v>
      </c>
      <c r="D1716" t="s">
        <v>10</v>
      </c>
      <c r="E1716" t="s">
        <v>32</v>
      </c>
      <c r="F1716" t="s">
        <v>12</v>
      </c>
      <c r="G1716" t="s">
        <v>126</v>
      </c>
      <c r="H1716" t="s">
        <v>35</v>
      </c>
      <c r="I1716" t="s">
        <v>126</v>
      </c>
      <c r="J1716" t="s">
        <v>37</v>
      </c>
      <c r="K1716" t="s">
        <v>3495</v>
      </c>
      <c r="L1716" t="s">
        <v>39</v>
      </c>
      <c r="M1716">
        <v>4</v>
      </c>
      <c r="N1716" t="s">
        <v>86</v>
      </c>
      <c r="O1716" s="1">
        <v>45408</v>
      </c>
      <c r="P1716" s="1">
        <v>45445</v>
      </c>
      <c r="Q1716">
        <v>2209</v>
      </c>
      <c r="R1716">
        <v>5.9</v>
      </c>
      <c r="S1716" t="s">
        <v>78</v>
      </c>
    </row>
    <row r="1717" spans="1:19" x14ac:dyDescent="0.3">
      <c r="A1717" t="s">
        <v>3496</v>
      </c>
      <c r="B1717" t="s">
        <v>31</v>
      </c>
      <c r="C1717" s="2">
        <v>66037</v>
      </c>
      <c r="D1717" t="s">
        <v>10</v>
      </c>
      <c r="E1717" t="s">
        <v>32</v>
      </c>
      <c r="F1717" t="s">
        <v>33</v>
      </c>
      <c r="G1717" t="s">
        <v>36</v>
      </c>
      <c r="H1717" t="s">
        <v>14</v>
      </c>
      <c r="I1717" t="s">
        <v>36</v>
      </c>
      <c r="J1717" t="s">
        <v>15</v>
      </c>
      <c r="K1717" t="s">
        <v>3497</v>
      </c>
      <c r="L1717" t="s">
        <v>17</v>
      </c>
      <c r="M1717">
        <v>2</v>
      </c>
      <c r="N1717" t="s">
        <v>18</v>
      </c>
      <c r="O1717" s="1">
        <v>45689</v>
      </c>
      <c r="P1717" s="1">
        <v>45735</v>
      </c>
      <c r="Q1717">
        <v>1571</v>
      </c>
      <c r="R1717">
        <v>8.5</v>
      </c>
      <c r="S1717" t="s">
        <v>117</v>
      </c>
    </row>
    <row r="1718" spans="1:19" x14ac:dyDescent="0.3">
      <c r="A1718" t="s">
        <v>3498</v>
      </c>
      <c r="B1718" t="s">
        <v>65</v>
      </c>
      <c r="C1718" s="2">
        <v>270252</v>
      </c>
      <c r="D1718" t="s">
        <v>51</v>
      </c>
      <c r="E1718" t="s">
        <v>88</v>
      </c>
      <c r="F1718" t="s">
        <v>99</v>
      </c>
      <c r="G1718" t="s">
        <v>60</v>
      </c>
      <c r="H1718" t="s">
        <v>35</v>
      </c>
      <c r="I1718" t="s">
        <v>44</v>
      </c>
      <c r="J1718" t="s">
        <v>15</v>
      </c>
      <c r="K1718" t="s">
        <v>3499</v>
      </c>
      <c r="L1718" t="s">
        <v>46</v>
      </c>
      <c r="M1718">
        <v>12</v>
      </c>
      <c r="N1718" t="s">
        <v>108</v>
      </c>
      <c r="O1718" s="1">
        <v>45722</v>
      </c>
      <c r="P1718" s="1">
        <v>45753</v>
      </c>
      <c r="Q1718">
        <v>1662</v>
      </c>
      <c r="R1718">
        <v>5.4</v>
      </c>
      <c r="S1718" t="s">
        <v>63</v>
      </c>
    </row>
    <row r="1719" spans="1:19" x14ac:dyDescent="0.3">
      <c r="A1719" t="s">
        <v>3500</v>
      </c>
      <c r="B1719" t="s">
        <v>75</v>
      </c>
      <c r="C1719" s="2">
        <v>131112</v>
      </c>
      <c r="D1719" t="s">
        <v>51</v>
      </c>
      <c r="E1719" t="s">
        <v>11</v>
      </c>
      <c r="F1719" t="s">
        <v>33</v>
      </c>
      <c r="G1719" t="s">
        <v>120</v>
      </c>
      <c r="H1719" t="s">
        <v>14</v>
      </c>
      <c r="I1719" t="s">
        <v>120</v>
      </c>
      <c r="J1719" t="s">
        <v>15</v>
      </c>
      <c r="K1719" t="s">
        <v>3501</v>
      </c>
      <c r="L1719" t="s">
        <v>17</v>
      </c>
      <c r="M1719">
        <v>5</v>
      </c>
      <c r="N1719" t="s">
        <v>108</v>
      </c>
      <c r="O1719" s="1">
        <v>45657</v>
      </c>
      <c r="P1719" s="1">
        <v>45730</v>
      </c>
      <c r="Q1719">
        <v>779</v>
      </c>
      <c r="R1719">
        <v>5.0999999999999996</v>
      </c>
      <c r="S1719" t="s">
        <v>73</v>
      </c>
    </row>
    <row r="1720" spans="1:19" x14ac:dyDescent="0.3">
      <c r="A1720" t="s">
        <v>3502</v>
      </c>
      <c r="B1720" t="s">
        <v>119</v>
      </c>
      <c r="C1720" s="2">
        <v>185695</v>
      </c>
      <c r="D1720" t="s">
        <v>66</v>
      </c>
      <c r="E1720" t="s">
        <v>88</v>
      </c>
      <c r="F1720" t="s">
        <v>33</v>
      </c>
      <c r="G1720" t="s">
        <v>67</v>
      </c>
      <c r="H1720" t="s">
        <v>14</v>
      </c>
      <c r="I1720" t="s">
        <v>104</v>
      </c>
      <c r="J1720" t="s">
        <v>15</v>
      </c>
      <c r="K1720" t="s">
        <v>3503</v>
      </c>
      <c r="L1720" t="s">
        <v>46</v>
      </c>
      <c r="M1720">
        <v>13</v>
      </c>
      <c r="N1720" t="s">
        <v>40</v>
      </c>
      <c r="O1720" s="1">
        <v>45697</v>
      </c>
      <c r="P1720" s="1">
        <v>45758</v>
      </c>
      <c r="Q1720">
        <v>610</v>
      </c>
      <c r="R1720">
        <v>8.4</v>
      </c>
      <c r="S1720" t="s">
        <v>70</v>
      </c>
    </row>
    <row r="1721" spans="1:19" x14ac:dyDescent="0.3">
      <c r="A1721" t="s">
        <v>3504</v>
      </c>
      <c r="B1721" t="s">
        <v>119</v>
      </c>
      <c r="C1721" s="2">
        <v>53572</v>
      </c>
      <c r="D1721" t="s">
        <v>10</v>
      </c>
      <c r="E1721" t="s">
        <v>22</v>
      </c>
      <c r="F1721" t="s">
        <v>12</v>
      </c>
      <c r="G1721" t="s">
        <v>23</v>
      </c>
      <c r="H1721" t="s">
        <v>14</v>
      </c>
      <c r="I1721" t="s">
        <v>23</v>
      </c>
      <c r="J1721" t="s">
        <v>37</v>
      </c>
      <c r="K1721" t="s">
        <v>3505</v>
      </c>
      <c r="L1721" t="s">
        <v>27</v>
      </c>
      <c r="M1721">
        <v>1</v>
      </c>
      <c r="N1721" t="s">
        <v>108</v>
      </c>
      <c r="O1721" s="1">
        <v>45607</v>
      </c>
      <c r="P1721" s="1">
        <v>45663</v>
      </c>
      <c r="Q1721">
        <v>1526</v>
      </c>
      <c r="R1721">
        <v>6.2</v>
      </c>
      <c r="S1721" t="s">
        <v>234</v>
      </c>
    </row>
    <row r="1722" spans="1:19" x14ac:dyDescent="0.3">
      <c r="A1722" t="s">
        <v>3506</v>
      </c>
      <c r="B1722" t="s">
        <v>119</v>
      </c>
      <c r="C1722" s="2">
        <v>142646</v>
      </c>
      <c r="D1722" t="s">
        <v>66</v>
      </c>
      <c r="E1722" t="s">
        <v>11</v>
      </c>
      <c r="F1722" t="s">
        <v>99</v>
      </c>
      <c r="G1722" t="s">
        <v>67</v>
      </c>
      <c r="H1722" t="s">
        <v>54</v>
      </c>
      <c r="I1722" t="s">
        <v>53</v>
      </c>
      <c r="J1722" t="s">
        <v>37</v>
      </c>
      <c r="K1722" t="s">
        <v>3507</v>
      </c>
      <c r="L1722" t="s">
        <v>17</v>
      </c>
      <c r="M1722">
        <v>9</v>
      </c>
      <c r="N1722" t="s">
        <v>97</v>
      </c>
      <c r="O1722" s="1">
        <v>45642</v>
      </c>
      <c r="P1722" s="1">
        <v>45704</v>
      </c>
      <c r="Q1722">
        <v>1309</v>
      </c>
      <c r="R1722">
        <v>6.7</v>
      </c>
      <c r="S1722" t="s">
        <v>227</v>
      </c>
    </row>
    <row r="1723" spans="1:19" x14ac:dyDescent="0.3">
      <c r="A1723" t="s">
        <v>3508</v>
      </c>
      <c r="B1723" t="s">
        <v>31</v>
      </c>
      <c r="C1723" s="2">
        <v>127125</v>
      </c>
      <c r="D1723" t="s">
        <v>10</v>
      </c>
      <c r="E1723" t="s">
        <v>88</v>
      </c>
      <c r="F1723" t="s">
        <v>52</v>
      </c>
      <c r="G1723" t="s">
        <v>166</v>
      </c>
      <c r="H1723" t="s">
        <v>14</v>
      </c>
      <c r="I1723" t="s">
        <v>140</v>
      </c>
      <c r="J1723" t="s">
        <v>37</v>
      </c>
      <c r="K1723" t="s">
        <v>3509</v>
      </c>
      <c r="L1723" t="s">
        <v>17</v>
      </c>
      <c r="M1723">
        <v>10</v>
      </c>
      <c r="N1723" t="s">
        <v>86</v>
      </c>
      <c r="O1723" s="1">
        <v>45678</v>
      </c>
      <c r="P1723" s="1">
        <v>45721</v>
      </c>
      <c r="Q1723">
        <v>615</v>
      </c>
      <c r="R1723">
        <v>6.8</v>
      </c>
      <c r="S1723" t="s">
        <v>234</v>
      </c>
    </row>
    <row r="1724" spans="1:19" x14ac:dyDescent="0.3">
      <c r="A1724" t="s">
        <v>3510</v>
      </c>
      <c r="B1724" t="s">
        <v>183</v>
      </c>
      <c r="C1724" s="2">
        <v>186801</v>
      </c>
      <c r="D1724" t="s">
        <v>10</v>
      </c>
      <c r="E1724" t="s">
        <v>88</v>
      </c>
      <c r="F1724" t="s">
        <v>99</v>
      </c>
      <c r="G1724" t="s">
        <v>95</v>
      </c>
      <c r="H1724" t="s">
        <v>14</v>
      </c>
      <c r="I1724" t="s">
        <v>95</v>
      </c>
      <c r="J1724" t="s">
        <v>37</v>
      </c>
      <c r="K1724" t="s">
        <v>3511</v>
      </c>
      <c r="L1724" t="s">
        <v>17</v>
      </c>
      <c r="M1724">
        <v>15</v>
      </c>
      <c r="N1724" t="s">
        <v>108</v>
      </c>
      <c r="O1724" s="1">
        <v>45324</v>
      </c>
      <c r="P1724" s="1">
        <v>45372</v>
      </c>
      <c r="Q1724">
        <v>1231</v>
      </c>
      <c r="R1724">
        <v>7</v>
      </c>
      <c r="S1724" t="s">
        <v>112</v>
      </c>
    </row>
    <row r="1725" spans="1:19" x14ac:dyDescent="0.3">
      <c r="A1725" t="s">
        <v>3512</v>
      </c>
      <c r="B1725" t="s">
        <v>21</v>
      </c>
      <c r="C1725" s="2">
        <v>133565</v>
      </c>
      <c r="D1725" t="s">
        <v>10</v>
      </c>
      <c r="E1725" t="s">
        <v>88</v>
      </c>
      <c r="F1725" t="s">
        <v>33</v>
      </c>
      <c r="G1725" t="s">
        <v>44</v>
      </c>
      <c r="H1725" t="s">
        <v>54</v>
      </c>
      <c r="I1725" t="s">
        <v>44</v>
      </c>
      <c r="J1725" t="s">
        <v>25</v>
      </c>
      <c r="K1725" t="s">
        <v>3513</v>
      </c>
      <c r="L1725" t="s">
        <v>39</v>
      </c>
      <c r="M1725">
        <v>13</v>
      </c>
      <c r="N1725" t="s">
        <v>47</v>
      </c>
      <c r="O1725" s="1">
        <v>45610</v>
      </c>
      <c r="P1725" s="1">
        <v>45625</v>
      </c>
      <c r="Q1725">
        <v>2124</v>
      </c>
      <c r="R1725">
        <v>9</v>
      </c>
      <c r="S1725" t="s">
        <v>78</v>
      </c>
    </row>
    <row r="1726" spans="1:19" x14ac:dyDescent="0.3">
      <c r="A1726" t="s">
        <v>3514</v>
      </c>
      <c r="B1726" t="s">
        <v>83</v>
      </c>
      <c r="C1726" s="2">
        <v>84479</v>
      </c>
      <c r="D1726" t="s">
        <v>51</v>
      </c>
      <c r="E1726" t="s">
        <v>32</v>
      </c>
      <c r="F1726" t="s">
        <v>12</v>
      </c>
      <c r="G1726" t="s">
        <v>53</v>
      </c>
      <c r="H1726" t="s">
        <v>35</v>
      </c>
      <c r="I1726" t="s">
        <v>53</v>
      </c>
      <c r="J1726" t="s">
        <v>37</v>
      </c>
      <c r="K1726" t="s">
        <v>3515</v>
      </c>
      <c r="L1726" t="s">
        <v>39</v>
      </c>
      <c r="M1726">
        <v>2</v>
      </c>
      <c r="N1726" t="s">
        <v>28</v>
      </c>
      <c r="O1726" s="1">
        <v>45377</v>
      </c>
      <c r="P1726" s="1">
        <v>45398</v>
      </c>
      <c r="Q1726">
        <v>2167</v>
      </c>
      <c r="R1726">
        <v>9.9</v>
      </c>
      <c r="S1726" t="s">
        <v>174</v>
      </c>
    </row>
    <row r="1727" spans="1:19" x14ac:dyDescent="0.3">
      <c r="A1727" t="s">
        <v>3516</v>
      </c>
      <c r="B1727" t="s">
        <v>75</v>
      </c>
      <c r="C1727" s="2">
        <v>122851</v>
      </c>
      <c r="D1727" t="s">
        <v>10</v>
      </c>
      <c r="E1727" t="s">
        <v>11</v>
      </c>
      <c r="F1727" t="s">
        <v>12</v>
      </c>
      <c r="G1727" t="s">
        <v>44</v>
      </c>
      <c r="H1727" t="s">
        <v>35</v>
      </c>
      <c r="I1727" t="s">
        <v>44</v>
      </c>
      <c r="J1727" t="s">
        <v>37</v>
      </c>
      <c r="K1727" t="s">
        <v>3517</v>
      </c>
      <c r="L1727" t="s">
        <v>46</v>
      </c>
      <c r="M1727">
        <v>5</v>
      </c>
      <c r="N1727" t="s">
        <v>18</v>
      </c>
      <c r="O1727" s="1">
        <v>45309</v>
      </c>
      <c r="P1727" s="1">
        <v>45354</v>
      </c>
      <c r="Q1727">
        <v>1247</v>
      </c>
      <c r="R1727">
        <v>8.5</v>
      </c>
      <c r="S1727" t="s">
        <v>73</v>
      </c>
    </row>
    <row r="1728" spans="1:19" x14ac:dyDescent="0.3">
      <c r="A1728" t="s">
        <v>3518</v>
      </c>
      <c r="B1728" t="s">
        <v>114</v>
      </c>
      <c r="C1728" s="2">
        <v>130323</v>
      </c>
      <c r="D1728" t="s">
        <v>51</v>
      </c>
      <c r="E1728" t="s">
        <v>11</v>
      </c>
      <c r="F1728" t="s">
        <v>52</v>
      </c>
      <c r="G1728" t="s">
        <v>120</v>
      </c>
      <c r="H1728" t="s">
        <v>54</v>
      </c>
      <c r="I1728" t="s">
        <v>120</v>
      </c>
      <c r="J1728" t="s">
        <v>15</v>
      </c>
      <c r="K1728" t="s">
        <v>3519</v>
      </c>
      <c r="L1728" t="s">
        <v>27</v>
      </c>
      <c r="M1728">
        <v>6</v>
      </c>
      <c r="N1728" t="s">
        <v>40</v>
      </c>
      <c r="O1728" s="1">
        <v>45328</v>
      </c>
      <c r="P1728" s="1">
        <v>45382</v>
      </c>
      <c r="Q1728">
        <v>2203</v>
      </c>
      <c r="R1728">
        <v>10</v>
      </c>
      <c r="S1728" t="s">
        <v>19</v>
      </c>
    </row>
    <row r="1729" spans="1:19" x14ac:dyDescent="0.3">
      <c r="A1729" t="s">
        <v>3520</v>
      </c>
      <c r="B1729" t="s">
        <v>119</v>
      </c>
      <c r="C1729" s="2">
        <v>223202</v>
      </c>
      <c r="D1729" t="s">
        <v>10</v>
      </c>
      <c r="E1729" t="s">
        <v>88</v>
      </c>
      <c r="F1729" t="s">
        <v>12</v>
      </c>
      <c r="G1729" t="s">
        <v>126</v>
      </c>
      <c r="H1729" t="s">
        <v>35</v>
      </c>
      <c r="I1729" t="s">
        <v>44</v>
      </c>
      <c r="J1729" t="s">
        <v>37</v>
      </c>
      <c r="K1729" t="s">
        <v>3521</v>
      </c>
      <c r="L1729" t="s">
        <v>46</v>
      </c>
      <c r="M1729">
        <v>10</v>
      </c>
      <c r="N1729" t="s">
        <v>47</v>
      </c>
      <c r="O1729" s="1">
        <v>45319</v>
      </c>
      <c r="P1729" s="1">
        <v>45380</v>
      </c>
      <c r="Q1729">
        <v>1193</v>
      </c>
      <c r="R1729">
        <v>8.5</v>
      </c>
      <c r="S1729" t="s">
        <v>128</v>
      </c>
    </row>
    <row r="1730" spans="1:19" x14ac:dyDescent="0.3">
      <c r="A1730" t="s">
        <v>3522</v>
      </c>
      <c r="B1730" t="s">
        <v>43</v>
      </c>
      <c r="C1730" s="2">
        <v>82405</v>
      </c>
      <c r="D1730" t="s">
        <v>51</v>
      </c>
      <c r="E1730" t="s">
        <v>32</v>
      </c>
      <c r="F1730" t="s">
        <v>12</v>
      </c>
      <c r="G1730" t="s">
        <v>60</v>
      </c>
      <c r="H1730" t="s">
        <v>14</v>
      </c>
      <c r="I1730" t="s">
        <v>60</v>
      </c>
      <c r="J1730" t="s">
        <v>37</v>
      </c>
      <c r="K1730" t="s">
        <v>3523</v>
      </c>
      <c r="L1730" t="s">
        <v>39</v>
      </c>
      <c r="M1730">
        <v>3</v>
      </c>
      <c r="N1730" t="s">
        <v>18</v>
      </c>
      <c r="O1730" s="1">
        <v>45622</v>
      </c>
      <c r="P1730" s="1">
        <v>45676</v>
      </c>
      <c r="Q1730">
        <v>1713</v>
      </c>
      <c r="R1730">
        <v>8.8000000000000007</v>
      </c>
      <c r="S1730" t="s">
        <v>174</v>
      </c>
    </row>
    <row r="1731" spans="1:19" x14ac:dyDescent="0.3">
      <c r="A1731" t="s">
        <v>3524</v>
      </c>
      <c r="B1731" t="s">
        <v>110</v>
      </c>
      <c r="C1731" s="2">
        <v>137257</v>
      </c>
      <c r="D1731" t="s">
        <v>10</v>
      </c>
      <c r="E1731" t="s">
        <v>11</v>
      </c>
      <c r="F1731" t="s">
        <v>99</v>
      </c>
      <c r="G1731" t="s">
        <v>140</v>
      </c>
      <c r="H1731" t="s">
        <v>54</v>
      </c>
      <c r="I1731" t="s">
        <v>140</v>
      </c>
      <c r="J1731" t="s">
        <v>25</v>
      </c>
      <c r="K1731" t="s">
        <v>3525</v>
      </c>
      <c r="L1731" t="s">
        <v>17</v>
      </c>
      <c r="M1731">
        <v>9</v>
      </c>
      <c r="N1731" t="s">
        <v>108</v>
      </c>
      <c r="O1731" s="1">
        <v>45744</v>
      </c>
      <c r="P1731" s="1">
        <v>45815</v>
      </c>
      <c r="Q1731">
        <v>2392</v>
      </c>
      <c r="R1731">
        <v>9.3000000000000007</v>
      </c>
      <c r="S1731" t="s">
        <v>63</v>
      </c>
    </row>
    <row r="1732" spans="1:19" x14ac:dyDescent="0.3">
      <c r="A1732" t="s">
        <v>3526</v>
      </c>
      <c r="B1732" t="s">
        <v>110</v>
      </c>
      <c r="C1732" s="2">
        <v>153378</v>
      </c>
      <c r="D1732" t="s">
        <v>10</v>
      </c>
      <c r="E1732" t="s">
        <v>32</v>
      </c>
      <c r="F1732" t="s">
        <v>52</v>
      </c>
      <c r="G1732" t="s">
        <v>153</v>
      </c>
      <c r="H1732" t="s">
        <v>35</v>
      </c>
      <c r="I1732" t="s">
        <v>153</v>
      </c>
      <c r="J1732" t="s">
        <v>37</v>
      </c>
      <c r="K1732" t="s">
        <v>3527</v>
      </c>
      <c r="L1732" t="s">
        <v>39</v>
      </c>
      <c r="M1732">
        <v>4</v>
      </c>
      <c r="N1732" t="s">
        <v>90</v>
      </c>
      <c r="O1732" s="1">
        <v>45461</v>
      </c>
      <c r="P1732" s="1">
        <v>45520</v>
      </c>
      <c r="Q1732">
        <v>1437</v>
      </c>
      <c r="R1732">
        <v>7.7</v>
      </c>
      <c r="S1732" t="s">
        <v>174</v>
      </c>
    </row>
    <row r="1733" spans="1:19" x14ac:dyDescent="0.3">
      <c r="A1733" t="s">
        <v>3528</v>
      </c>
      <c r="B1733" t="s">
        <v>9</v>
      </c>
      <c r="C1733" s="2">
        <v>180089</v>
      </c>
      <c r="D1733" t="s">
        <v>10</v>
      </c>
      <c r="E1733" t="s">
        <v>88</v>
      </c>
      <c r="F1733" t="s">
        <v>12</v>
      </c>
      <c r="G1733" t="s">
        <v>158</v>
      </c>
      <c r="H1733" t="s">
        <v>35</v>
      </c>
      <c r="I1733" t="s">
        <v>13</v>
      </c>
      <c r="J1733" t="s">
        <v>25</v>
      </c>
      <c r="K1733" t="s">
        <v>3529</v>
      </c>
      <c r="L1733" t="s">
        <v>27</v>
      </c>
      <c r="M1733">
        <v>17</v>
      </c>
      <c r="N1733" t="s">
        <v>90</v>
      </c>
      <c r="O1733" s="1">
        <v>45726</v>
      </c>
      <c r="P1733" s="1">
        <v>45776</v>
      </c>
      <c r="Q1733">
        <v>714</v>
      </c>
      <c r="R1733">
        <v>5.2</v>
      </c>
      <c r="S1733" t="s">
        <v>70</v>
      </c>
    </row>
    <row r="1734" spans="1:19" x14ac:dyDescent="0.3">
      <c r="A1734" t="s">
        <v>3530</v>
      </c>
      <c r="B1734" t="s">
        <v>137</v>
      </c>
      <c r="C1734" s="2">
        <v>193391</v>
      </c>
      <c r="D1734" t="s">
        <v>10</v>
      </c>
      <c r="E1734" t="s">
        <v>88</v>
      </c>
      <c r="F1734" t="s">
        <v>52</v>
      </c>
      <c r="G1734" t="s">
        <v>166</v>
      </c>
      <c r="H1734" t="s">
        <v>35</v>
      </c>
      <c r="I1734" t="s">
        <v>166</v>
      </c>
      <c r="J1734" t="s">
        <v>25</v>
      </c>
      <c r="K1734" t="s">
        <v>3531</v>
      </c>
      <c r="L1734" t="s">
        <v>27</v>
      </c>
      <c r="M1734">
        <v>12</v>
      </c>
      <c r="N1734" t="s">
        <v>90</v>
      </c>
      <c r="O1734" s="1">
        <v>45368</v>
      </c>
      <c r="P1734" s="1">
        <v>45422</v>
      </c>
      <c r="Q1734">
        <v>1736</v>
      </c>
      <c r="R1734">
        <v>5.0999999999999996</v>
      </c>
      <c r="S1734" t="s">
        <v>63</v>
      </c>
    </row>
    <row r="1735" spans="1:19" x14ac:dyDescent="0.3">
      <c r="A1735" t="s">
        <v>3532</v>
      </c>
      <c r="B1735" t="s">
        <v>83</v>
      </c>
      <c r="C1735" s="2">
        <v>184262</v>
      </c>
      <c r="D1735" t="s">
        <v>51</v>
      </c>
      <c r="E1735" t="s">
        <v>88</v>
      </c>
      <c r="F1735" t="s">
        <v>99</v>
      </c>
      <c r="G1735" t="s">
        <v>53</v>
      </c>
      <c r="H1735" t="s">
        <v>54</v>
      </c>
      <c r="I1735" t="s">
        <v>53</v>
      </c>
      <c r="J1735" t="s">
        <v>37</v>
      </c>
      <c r="K1735" t="s">
        <v>3533</v>
      </c>
      <c r="L1735" t="s">
        <v>46</v>
      </c>
      <c r="M1735">
        <v>16</v>
      </c>
      <c r="N1735" t="s">
        <v>77</v>
      </c>
      <c r="O1735" s="1">
        <v>45542</v>
      </c>
      <c r="P1735" s="1">
        <v>45569</v>
      </c>
      <c r="Q1735">
        <v>927</v>
      </c>
      <c r="R1735">
        <v>6</v>
      </c>
      <c r="S1735" t="s">
        <v>29</v>
      </c>
    </row>
    <row r="1736" spans="1:19" x14ac:dyDescent="0.3">
      <c r="A1736" t="s">
        <v>3534</v>
      </c>
      <c r="B1736" t="s">
        <v>75</v>
      </c>
      <c r="C1736" s="2">
        <v>284013</v>
      </c>
      <c r="D1736" t="s">
        <v>51</v>
      </c>
      <c r="E1736" t="s">
        <v>88</v>
      </c>
      <c r="F1736" t="s">
        <v>33</v>
      </c>
      <c r="G1736" t="s">
        <v>120</v>
      </c>
      <c r="H1736" t="s">
        <v>35</v>
      </c>
      <c r="I1736" t="s">
        <v>120</v>
      </c>
      <c r="J1736" t="s">
        <v>37</v>
      </c>
      <c r="K1736" t="s">
        <v>3535</v>
      </c>
      <c r="L1736" t="s">
        <v>27</v>
      </c>
      <c r="M1736">
        <v>15</v>
      </c>
      <c r="N1736" t="s">
        <v>77</v>
      </c>
      <c r="O1736" s="1">
        <v>45348</v>
      </c>
      <c r="P1736" s="1">
        <v>45404</v>
      </c>
      <c r="Q1736">
        <v>918</v>
      </c>
      <c r="R1736">
        <v>5</v>
      </c>
      <c r="S1736" t="s">
        <v>70</v>
      </c>
    </row>
    <row r="1737" spans="1:19" x14ac:dyDescent="0.3">
      <c r="A1737" t="s">
        <v>3536</v>
      </c>
      <c r="B1737" t="s">
        <v>50</v>
      </c>
      <c r="C1737" s="2">
        <v>62844</v>
      </c>
      <c r="D1737" t="s">
        <v>10</v>
      </c>
      <c r="E1737" t="s">
        <v>22</v>
      </c>
      <c r="F1737" t="s">
        <v>33</v>
      </c>
      <c r="G1737" t="s">
        <v>140</v>
      </c>
      <c r="H1737" t="s">
        <v>14</v>
      </c>
      <c r="I1737" t="s">
        <v>140</v>
      </c>
      <c r="J1737" t="s">
        <v>15</v>
      </c>
      <c r="K1737" t="s">
        <v>3537</v>
      </c>
      <c r="L1737" t="s">
        <v>17</v>
      </c>
      <c r="M1737" t="s">
        <v>37</v>
      </c>
      <c r="N1737" t="s">
        <v>28</v>
      </c>
      <c r="O1737" s="1">
        <v>45539</v>
      </c>
      <c r="P1737" s="1">
        <v>45562</v>
      </c>
      <c r="Q1737">
        <v>1570</v>
      </c>
      <c r="R1737">
        <v>7.1</v>
      </c>
      <c r="S1737" t="s">
        <v>227</v>
      </c>
    </row>
    <row r="1738" spans="1:19" x14ac:dyDescent="0.3">
      <c r="A1738" t="s">
        <v>3538</v>
      </c>
      <c r="B1738" t="s">
        <v>130</v>
      </c>
      <c r="C1738" s="2">
        <v>86961</v>
      </c>
      <c r="D1738" t="s">
        <v>10</v>
      </c>
      <c r="E1738" t="s">
        <v>88</v>
      </c>
      <c r="F1738" t="s">
        <v>33</v>
      </c>
      <c r="G1738" t="s">
        <v>104</v>
      </c>
      <c r="H1738" t="s">
        <v>54</v>
      </c>
      <c r="I1738" t="s">
        <v>104</v>
      </c>
      <c r="J1738" t="s">
        <v>25</v>
      </c>
      <c r="K1738" t="s">
        <v>3539</v>
      </c>
      <c r="L1738" t="s">
        <v>17</v>
      </c>
      <c r="M1738">
        <v>13</v>
      </c>
      <c r="N1738" t="s">
        <v>116</v>
      </c>
      <c r="O1738" s="1">
        <v>45504</v>
      </c>
      <c r="P1738" s="1">
        <v>45567</v>
      </c>
      <c r="Q1738">
        <v>1325</v>
      </c>
      <c r="R1738">
        <v>9.8000000000000007</v>
      </c>
      <c r="S1738" t="s">
        <v>117</v>
      </c>
    </row>
    <row r="1739" spans="1:19" x14ac:dyDescent="0.3">
      <c r="A1739" t="s">
        <v>3540</v>
      </c>
      <c r="B1739" t="s">
        <v>21</v>
      </c>
      <c r="C1739" s="2">
        <v>101381</v>
      </c>
      <c r="D1739" t="s">
        <v>51</v>
      </c>
      <c r="E1739" t="s">
        <v>32</v>
      </c>
      <c r="F1739" t="s">
        <v>12</v>
      </c>
      <c r="G1739" t="s">
        <v>120</v>
      </c>
      <c r="H1739" t="s">
        <v>54</v>
      </c>
      <c r="I1739" t="s">
        <v>120</v>
      </c>
      <c r="J1739" t="s">
        <v>37</v>
      </c>
      <c r="K1739" t="s">
        <v>3541</v>
      </c>
      <c r="L1739" t="s">
        <v>46</v>
      </c>
      <c r="M1739">
        <v>4</v>
      </c>
      <c r="N1739" t="s">
        <v>40</v>
      </c>
      <c r="O1739" s="1">
        <v>45341</v>
      </c>
      <c r="P1739" s="1">
        <v>45389</v>
      </c>
      <c r="Q1739">
        <v>2430</v>
      </c>
      <c r="R1739">
        <v>5</v>
      </c>
      <c r="S1739" t="s">
        <v>41</v>
      </c>
    </row>
    <row r="1740" spans="1:19" x14ac:dyDescent="0.3">
      <c r="A1740" t="s">
        <v>3542</v>
      </c>
      <c r="B1740" t="s">
        <v>176</v>
      </c>
      <c r="C1740" s="2">
        <v>119076</v>
      </c>
      <c r="D1740" t="s">
        <v>66</v>
      </c>
      <c r="E1740" t="s">
        <v>11</v>
      </c>
      <c r="F1740" t="s">
        <v>52</v>
      </c>
      <c r="G1740" t="s">
        <v>67</v>
      </c>
      <c r="H1740" t="s">
        <v>14</v>
      </c>
      <c r="I1740" t="s">
        <v>67</v>
      </c>
      <c r="J1740" t="s">
        <v>25</v>
      </c>
      <c r="K1740" t="s">
        <v>3543</v>
      </c>
      <c r="L1740" t="s">
        <v>17</v>
      </c>
      <c r="M1740">
        <v>7</v>
      </c>
      <c r="N1740" t="s">
        <v>77</v>
      </c>
      <c r="O1740" s="1">
        <v>45444</v>
      </c>
      <c r="P1740" s="1">
        <v>45488</v>
      </c>
      <c r="Q1740">
        <v>1641</v>
      </c>
      <c r="R1740">
        <v>8.1999999999999993</v>
      </c>
      <c r="S1740" t="s">
        <v>117</v>
      </c>
    </row>
    <row r="1741" spans="1:19" x14ac:dyDescent="0.3">
      <c r="A1741" t="s">
        <v>3544</v>
      </c>
      <c r="B1741" t="s">
        <v>130</v>
      </c>
      <c r="C1741" s="2">
        <v>39725</v>
      </c>
      <c r="D1741" t="s">
        <v>10</v>
      </c>
      <c r="E1741" t="s">
        <v>22</v>
      </c>
      <c r="F1741" t="s">
        <v>33</v>
      </c>
      <c r="G1741" t="s">
        <v>104</v>
      </c>
      <c r="H1741" t="s">
        <v>14</v>
      </c>
      <c r="I1741" t="s">
        <v>104</v>
      </c>
      <c r="J1741" t="s">
        <v>15</v>
      </c>
      <c r="K1741" t="s">
        <v>3545</v>
      </c>
      <c r="L1741" t="s">
        <v>39</v>
      </c>
      <c r="M1741">
        <v>1</v>
      </c>
      <c r="N1741" t="s">
        <v>149</v>
      </c>
      <c r="O1741" s="1">
        <v>45686</v>
      </c>
      <c r="P1741" s="1">
        <v>45759</v>
      </c>
      <c r="Q1741">
        <v>1820</v>
      </c>
      <c r="R1741">
        <v>7.8</v>
      </c>
      <c r="S1741" t="s">
        <v>227</v>
      </c>
    </row>
    <row r="1742" spans="1:19" x14ac:dyDescent="0.3">
      <c r="A1742" t="s">
        <v>3546</v>
      </c>
      <c r="B1742" t="s">
        <v>176</v>
      </c>
      <c r="C1742" s="2">
        <v>111609</v>
      </c>
      <c r="D1742" t="s">
        <v>10</v>
      </c>
      <c r="E1742" t="s">
        <v>11</v>
      </c>
      <c r="F1742" t="s">
        <v>33</v>
      </c>
      <c r="G1742" t="s">
        <v>13</v>
      </c>
      <c r="H1742" t="s">
        <v>35</v>
      </c>
      <c r="I1742" t="s">
        <v>13</v>
      </c>
      <c r="J1742" t="s">
        <v>25</v>
      </c>
      <c r="K1742" t="s">
        <v>3547</v>
      </c>
      <c r="L1742" t="s">
        <v>27</v>
      </c>
      <c r="M1742">
        <v>6</v>
      </c>
      <c r="N1742" t="s">
        <v>47</v>
      </c>
      <c r="O1742" s="1">
        <v>45665</v>
      </c>
      <c r="P1742" s="1">
        <v>45694</v>
      </c>
      <c r="Q1742">
        <v>1529</v>
      </c>
      <c r="R1742">
        <v>5.9</v>
      </c>
      <c r="S1742" t="s">
        <v>63</v>
      </c>
    </row>
    <row r="1743" spans="1:19" x14ac:dyDescent="0.3">
      <c r="A1743" t="s">
        <v>3548</v>
      </c>
      <c r="B1743" t="s">
        <v>119</v>
      </c>
      <c r="C1743" s="2">
        <v>41596</v>
      </c>
      <c r="D1743" t="s">
        <v>10</v>
      </c>
      <c r="E1743" t="s">
        <v>22</v>
      </c>
      <c r="F1743" t="s">
        <v>99</v>
      </c>
      <c r="G1743" t="s">
        <v>80</v>
      </c>
      <c r="H1743" t="s">
        <v>14</v>
      </c>
      <c r="I1743" t="s">
        <v>80</v>
      </c>
      <c r="J1743" t="s">
        <v>15</v>
      </c>
      <c r="K1743" t="s">
        <v>3549</v>
      </c>
      <c r="L1743" t="s">
        <v>17</v>
      </c>
      <c r="M1743" t="s">
        <v>37</v>
      </c>
      <c r="N1743" t="s">
        <v>28</v>
      </c>
      <c r="O1743" s="1">
        <v>45507</v>
      </c>
      <c r="P1743" s="1">
        <v>45532</v>
      </c>
      <c r="Q1743">
        <v>1060</v>
      </c>
      <c r="R1743">
        <v>9.1999999999999993</v>
      </c>
      <c r="S1743" t="s">
        <v>112</v>
      </c>
    </row>
    <row r="1744" spans="1:19" x14ac:dyDescent="0.3">
      <c r="A1744" t="s">
        <v>3550</v>
      </c>
      <c r="B1744" t="s">
        <v>119</v>
      </c>
      <c r="C1744" s="2">
        <v>130148</v>
      </c>
      <c r="D1744" t="s">
        <v>10</v>
      </c>
      <c r="E1744" t="s">
        <v>32</v>
      </c>
      <c r="F1744" t="s">
        <v>52</v>
      </c>
      <c r="G1744" t="s">
        <v>34</v>
      </c>
      <c r="H1744" t="s">
        <v>54</v>
      </c>
      <c r="I1744" t="s">
        <v>60</v>
      </c>
      <c r="J1744" t="s">
        <v>25</v>
      </c>
      <c r="K1744" t="s">
        <v>3551</v>
      </c>
      <c r="L1744" t="s">
        <v>27</v>
      </c>
      <c r="M1744">
        <v>2</v>
      </c>
      <c r="N1744" t="s">
        <v>122</v>
      </c>
      <c r="O1744" s="1">
        <v>45639</v>
      </c>
      <c r="P1744" s="1">
        <v>45668</v>
      </c>
      <c r="Q1744">
        <v>622</v>
      </c>
      <c r="R1744">
        <v>7.5</v>
      </c>
      <c r="S1744" t="s">
        <v>57</v>
      </c>
    </row>
    <row r="1745" spans="1:19" x14ac:dyDescent="0.3">
      <c r="A1745" t="s">
        <v>3552</v>
      </c>
      <c r="B1745" t="s">
        <v>50</v>
      </c>
      <c r="C1745" s="2">
        <v>119598</v>
      </c>
      <c r="D1745" t="s">
        <v>10</v>
      </c>
      <c r="E1745" t="s">
        <v>32</v>
      </c>
      <c r="F1745" t="s">
        <v>52</v>
      </c>
      <c r="G1745" t="s">
        <v>126</v>
      </c>
      <c r="H1745" t="s">
        <v>14</v>
      </c>
      <c r="I1745" t="s">
        <v>166</v>
      </c>
      <c r="J1745" t="s">
        <v>25</v>
      </c>
      <c r="K1745" t="s">
        <v>3553</v>
      </c>
      <c r="L1745" t="s">
        <v>27</v>
      </c>
      <c r="M1745">
        <v>4</v>
      </c>
      <c r="N1745" t="s">
        <v>101</v>
      </c>
      <c r="O1745" s="1">
        <v>45474</v>
      </c>
      <c r="P1745" s="1">
        <v>45516</v>
      </c>
      <c r="Q1745">
        <v>2316</v>
      </c>
      <c r="R1745">
        <v>7.7</v>
      </c>
      <c r="S1745" t="s">
        <v>93</v>
      </c>
    </row>
    <row r="1746" spans="1:19" x14ac:dyDescent="0.3">
      <c r="A1746" t="s">
        <v>3554</v>
      </c>
      <c r="B1746" t="s">
        <v>9</v>
      </c>
      <c r="C1746" s="2">
        <v>174304</v>
      </c>
      <c r="D1746" t="s">
        <v>51</v>
      </c>
      <c r="E1746" t="s">
        <v>88</v>
      </c>
      <c r="F1746" t="s">
        <v>99</v>
      </c>
      <c r="G1746" t="s">
        <v>60</v>
      </c>
      <c r="H1746" t="s">
        <v>54</v>
      </c>
      <c r="I1746" t="s">
        <v>60</v>
      </c>
      <c r="J1746" t="s">
        <v>25</v>
      </c>
      <c r="K1746" t="s">
        <v>3555</v>
      </c>
      <c r="L1746" t="s">
        <v>46</v>
      </c>
      <c r="M1746">
        <v>16</v>
      </c>
      <c r="N1746" t="s">
        <v>97</v>
      </c>
      <c r="O1746" s="1">
        <v>45576</v>
      </c>
      <c r="P1746" s="1">
        <v>45615</v>
      </c>
      <c r="Q1746">
        <v>1774</v>
      </c>
      <c r="R1746">
        <v>5.5</v>
      </c>
      <c r="S1746" t="s">
        <v>128</v>
      </c>
    </row>
    <row r="1747" spans="1:19" x14ac:dyDescent="0.3">
      <c r="A1747" t="s">
        <v>3556</v>
      </c>
      <c r="B1747" t="s">
        <v>75</v>
      </c>
      <c r="C1747" s="2">
        <v>273838</v>
      </c>
      <c r="D1747" t="s">
        <v>10</v>
      </c>
      <c r="E1747" t="s">
        <v>88</v>
      </c>
      <c r="F1747" t="s">
        <v>52</v>
      </c>
      <c r="G1747" t="s">
        <v>95</v>
      </c>
      <c r="H1747" t="s">
        <v>35</v>
      </c>
      <c r="I1747" t="s">
        <v>95</v>
      </c>
      <c r="J1747" t="s">
        <v>37</v>
      </c>
      <c r="K1747" t="s">
        <v>3557</v>
      </c>
      <c r="L1747" t="s">
        <v>27</v>
      </c>
      <c r="M1747">
        <v>13</v>
      </c>
      <c r="N1747" t="s">
        <v>18</v>
      </c>
      <c r="O1747" s="1">
        <v>45715</v>
      </c>
      <c r="P1747" s="1">
        <v>45783</v>
      </c>
      <c r="Q1747">
        <v>760</v>
      </c>
      <c r="R1747">
        <v>7.5</v>
      </c>
      <c r="S1747" t="s">
        <v>73</v>
      </c>
    </row>
    <row r="1748" spans="1:19" x14ac:dyDescent="0.3">
      <c r="A1748" t="s">
        <v>3558</v>
      </c>
      <c r="B1748" t="s">
        <v>103</v>
      </c>
      <c r="C1748" s="2">
        <v>200671</v>
      </c>
      <c r="D1748" t="s">
        <v>10</v>
      </c>
      <c r="E1748" t="s">
        <v>11</v>
      </c>
      <c r="F1748" t="s">
        <v>52</v>
      </c>
      <c r="G1748" t="s">
        <v>153</v>
      </c>
      <c r="H1748" t="s">
        <v>35</v>
      </c>
      <c r="I1748" t="s">
        <v>153</v>
      </c>
      <c r="J1748" t="s">
        <v>25</v>
      </c>
      <c r="K1748" t="s">
        <v>3559</v>
      </c>
      <c r="L1748" t="s">
        <v>46</v>
      </c>
      <c r="M1748">
        <v>6</v>
      </c>
      <c r="N1748" t="s">
        <v>47</v>
      </c>
      <c r="O1748" s="1">
        <v>45743</v>
      </c>
      <c r="P1748" s="1">
        <v>45764</v>
      </c>
      <c r="Q1748">
        <v>1861</v>
      </c>
      <c r="R1748">
        <v>7</v>
      </c>
      <c r="S1748" t="s">
        <v>70</v>
      </c>
    </row>
    <row r="1749" spans="1:19" x14ac:dyDescent="0.3">
      <c r="A1749" t="s">
        <v>3560</v>
      </c>
      <c r="B1749" t="s">
        <v>176</v>
      </c>
      <c r="C1749" s="2">
        <v>88944</v>
      </c>
      <c r="D1749" t="s">
        <v>10</v>
      </c>
      <c r="E1749" t="s">
        <v>22</v>
      </c>
      <c r="F1749" t="s">
        <v>52</v>
      </c>
      <c r="G1749" t="s">
        <v>140</v>
      </c>
      <c r="H1749" t="s">
        <v>35</v>
      </c>
      <c r="I1749" t="s">
        <v>24</v>
      </c>
      <c r="J1749" t="s">
        <v>25</v>
      </c>
      <c r="K1749" t="s">
        <v>3561</v>
      </c>
      <c r="L1749" t="s">
        <v>39</v>
      </c>
      <c r="M1749">
        <v>1</v>
      </c>
      <c r="N1749" t="s">
        <v>116</v>
      </c>
      <c r="O1749" s="1">
        <v>45436</v>
      </c>
      <c r="P1749" s="1">
        <v>45503</v>
      </c>
      <c r="Q1749">
        <v>1630</v>
      </c>
      <c r="R1749">
        <v>7.9</v>
      </c>
      <c r="S1749" t="s">
        <v>227</v>
      </c>
    </row>
    <row r="1750" spans="1:19" x14ac:dyDescent="0.3">
      <c r="A1750" t="s">
        <v>3562</v>
      </c>
      <c r="B1750" t="s">
        <v>83</v>
      </c>
      <c r="C1750" s="2">
        <v>105834</v>
      </c>
      <c r="D1750" t="s">
        <v>10</v>
      </c>
      <c r="E1750" t="s">
        <v>32</v>
      </c>
      <c r="F1750" t="s">
        <v>52</v>
      </c>
      <c r="G1750" t="s">
        <v>34</v>
      </c>
      <c r="H1750" t="s">
        <v>14</v>
      </c>
      <c r="I1750" t="s">
        <v>126</v>
      </c>
      <c r="J1750" t="s">
        <v>37</v>
      </c>
      <c r="K1750" t="s">
        <v>3563</v>
      </c>
      <c r="L1750" t="s">
        <v>17</v>
      </c>
      <c r="M1750">
        <v>3</v>
      </c>
      <c r="N1750" t="s">
        <v>101</v>
      </c>
      <c r="O1750" s="1">
        <v>45350</v>
      </c>
      <c r="P1750" s="1">
        <v>45374</v>
      </c>
      <c r="Q1750">
        <v>2165</v>
      </c>
      <c r="R1750">
        <v>5.3</v>
      </c>
      <c r="S1750" t="s">
        <v>73</v>
      </c>
    </row>
    <row r="1751" spans="1:19" x14ac:dyDescent="0.3">
      <c r="A1751" t="s">
        <v>3564</v>
      </c>
      <c r="B1751" t="s">
        <v>130</v>
      </c>
      <c r="C1751" s="2">
        <v>145239</v>
      </c>
      <c r="D1751" t="s">
        <v>10</v>
      </c>
      <c r="E1751" t="s">
        <v>88</v>
      </c>
      <c r="F1751" t="s">
        <v>33</v>
      </c>
      <c r="G1751" t="s">
        <v>166</v>
      </c>
      <c r="H1751" t="s">
        <v>14</v>
      </c>
      <c r="I1751" t="s">
        <v>53</v>
      </c>
      <c r="J1751" t="s">
        <v>25</v>
      </c>
      <c r="K1751" t="s">
        <v>3565</v>
      </c>
      <c r="L1751" t="s">
        <v>17</v>
      </c>
      <c r="M1751">
        <v>18</v>
      </c>
      <c r="N1751" t="s">
        <v>47</v>
      </c>
      <c r="O1751" s="1">
        <v>45604</v>
      </c>
      <c r="P1751" s="1">
        <v>45639</v>
      </c>
      <c r="Q1751">
        <v>1722</v>
      </c>
      <c r="R1751">
        <v>5.3</v>
      </c>
      <c r="S1751" t="s">
        <v>19</v>
      </c>
    </row>
    <row r="1752" spans="1:19" x14ac:dyDescent="0.3">
      <c r="A1752" t="s">
        <v>3566</v>
      </c>
      <c r="B1752" t="s">
        <v>176</v>
      </c>
      <c r="C1752" s="2">
        <v>182542</v>
      </c>
      <c r="D1752" t="s">
        <v>66</v>
      </c>
      <c r="E1752" t="s">
        <v>11</v>
      </c>
      <c r="F1752" t="s">
        <v>99</v>
      </c>
      <c r="G1752" t="s">
        <v>67</v>
      </c>
      <c r="H1752" t="s">
        <v>35</v>
      </c>
      <c r="I1752" t="s">
        <v>13</v>
      </c>
      <c r="J1752" t="s">
        <v>37</v>
      </c>
      <c r="K1752" t="s">
        <v>3567</v>
      </c>
      <c r="L1752" t="s">
        <v>27</v>
      </c>
      <c r="M1752">
        <v>5</v>
      </c>
      <c r="N1752" t="s">
        <v>97</v>
      </c>
      <c r="O1752" s="1">
        <v>45455</v>
      </c>
      <c r="P1752" s="1">
        <v>45493</v>
      </c>
      <c r="Q1752">
        <v>2158</v>
      </c>
      <c r="R1752">
        <v>8.4</v>
      </c>
      <c r="S1752" t="s">
        <v>227</v>
      </c>
    </row>
    <row r="1753" spans="1:19" x14ac:dyDescent="0.3">
      <c r="A1753" t="s">
        <v>3568</v>
      </c>
      <c r="B1753" t="s">
        <v>256</v>
      </c>
      <c r="C1753" s="2">
        <v>160290</v>
      </c>
      <c r="D1753" t="s">
        <v>10</v>
      </c>
      <c r="E1753" t="s">
        <v>88</v>
      </c>
      <c r="F1753" t="s">
        <v>52</v>
      </c>
      <c r="G1753" t="s">
        <v>24</v>
      </c>
      <c r="H1753" t="s">
        <v>54</v>
      </c>
      <c r="I1753" t="s">
        <v>24</v>
      </c>
      <c r="J1753" t="s">
        <v>25</v>
      </c>
      <c r="K1753" t="s">
        <v>3569</v>
      </c>
      <c r="L1753" t="s">
        <v>39</v>
      </c>
      <c r="M1753">
        <v>16</v>
      </c>
      <c r="N1753" t="s">
        <v>62</v>
      </c>
      <c r="O1753" s="1">
        <v>45495</v>
      </c>
      <c r="P1753" s="1">
        <v>45547</v>
      </c>
      <c r="Q1753">
        <v>1331</v>
      </c>
      <c r="R1753">
        <v>5.2</v>
      </c>
      <c r="S1753" t="s">
        <v>70</v>
      </c>
    </row>
    <row r="1754" spans="1:19" x14ac:dyDescent="0.3">
      <c r="A1754" t="s">
        <v>3570</v>
      </c>
      <c r="B1754" t="s">
        <v>161</v>
      </c>
      <c r="C1754" s="2">
        <v>99539</v>
      </c>
      <c r="D1754" t="s">
        <v>10</v>
      </c>
      <c r="E1754" t="s">
        <v>11</v>
      </c>
      <c r="F1754" t="s">
        <v>52</v>
      </c>
      <c r="G1754" t="s">
        <v>44</v>
      </c>
      <c r="H1754" t="s">
        <v>14</v>
      </c>
      <c r="I1754" t="s">
        <v>44</v>
      </c>
      <c r="J1754" t="s">
        <v>15</v>
      </c>
      <c r="K1754" t="s">
        <v>3571</v>
      </c>
      <c r="L1754" t="s">
        <v>27</v>
      </c>
      <c r="M1754">
        <v>9</v>
      </c>
      <c r="N1754" t="s">
        <v>101</v>
      </c>
      <c r="O1754" s="1">
        <v>45705</v>
      </c>
      <c r="P1754" s="1">
        <v>45757</v>
      </c>
      <c r="Q1754">
        <v>1390</v>
      </c>
      <c r="R1754">
        <v>9.3000000000000007</v>
      </c>
      <c r="S1754" t="s">
        <v>93</v>
      </c>
    </row>
    <row r="1755" spans="1:19" x14ac:dyDescent="0.3">
      <c r="A1755" t="s">
        <v>3572</v>
      </c>
      <c r="B1755" t="s">
        <v>83</v>
      </c>
      <c r="C1755" s="2">
        <v>161117</v>
      </c>
      <c r="D1755" t="s">
        <v>51</v>
      </c>
      <c r="E1755" t="s">
        <v>88</v>
      </c>
      <c r="F1755" t="s">
        <v>99</v>
      </c>
      <c r="G1755" t="s">
        <v>60</v>
      </c>
      <c r="H1755" t="s">
        <v>54</v>
      </c>
      <c r="I1755" t="s">
        <v>55</v>
      </c>
      <c r="J1755" t="s">
        <v>37</v>
      </c>
      <c r="K1755" t="s">
        <v>3573</v>
      </c>
      <c r="L1755" t="s">
        <v>46</v>
      </c>
      <c r="M1755">
        <v>11</v>
      </c>
      <c r="N1755" t="s">
        <v>122</v>
      </c>
      <c r="O1755" s="1">
        <v>45664</v>
      </c>
      <c r="P1755" s="1">
        <v>45693</v>
      </c>
      <c r="Q1755">
        <v>901</v>
      </c>
      <c r="R1755">
        <v>6.7</v>
      </c>
      <c r="S1755" t="s">
        <v>48</v>
      </c>
    </row>
    <row r="1756" spans="1:19" x14ac:dyDescent="0.3">
      <c r="A1756" t="s">
        <v>3574</v>
      </c>
      <c r="B1756" t="s">
        <v>31</v>
      </c>
      <c r="C1756" s="2">
        <v>209331</v>
      </c>
      <c r="D1756" t="s">
        <v>10</v>
      </c>
      <c r="E1756" t="s">
        <v>88</v>
      </c>
      <c r="F1756" t="s">
        <v>99</v>
      </c>
      <c r="G1756" t="s">
        <v>126</v>
      </c>
      <c r="H1756" t="s">
        <v>35</v>
      </c>
      <c r="I1756" t="s">
        <v>126</v>
      </c>
      <c r="J1756" t="s">
        <v>37</v>
      </c>
      <c r="K1756" t="s">
        <v>3575</v>
      </c>
      <c r="L1756" t="s">
        <v>27</v>
      </c>
      <c r="M1756">
        <v>18</v>
      </c>
      <c r="N1756" t="s">
        <v>86</v>
      </c>
      <c r="O1756" s="1">
        <v>45641</v>
      </c>
      <c r="P1756" s="1">
        <v>45688</v>
      </c>
      <c r="Q1756">
        <v>1762</v>
      </c>
      <c r="R1756">
        <v>7</v>
      </c>
      <c r="S1756" t="s">
        <v>29</v>
      </c>
    </row>
    <row r="1757" spans="1:19" x14ac:dyDescent="0.3">
      <c r="A1757" t="s">
        <v>3576</v>
      </c>
      <c r="B1757" t="s">
        <v>183</v>
      </c>
      <c r="C1757" s="2">
        <v>48926</v>
      </c>
      <c r="D1757" t="s">
        <v>10</v>
      </c>
      <c r="E1757" t="s">
        <v>22</v>
      </c>
      <c r="F1757" t="s">
        <v>99</v>
      </c>
      <c r="G1757" t="s">
        <v>13</v>
      </c>
      <c r="H1757" t="s">
        <v>54</v>
      </c>
      <c r="I1757" t="s">
        <v>13</v>
      </c>
      <c r="J1757" t="s">
        <v>25</v>
      </c>
      <c r="K1757" t="s">
        <v>3577</v>
      </c>
      <c r="L1757" t="s">
        <v>17</v>
      </c>
      <c r="M1757" t="s">
        <v>37</v>
      </c>
      <c r="N1757" t="s">
        <v>116</v>
      </c>
      <c r="O1757" s="1">
        <v>45405</v>
      </c>
      <c r="P1757" s="1">
        <v>45458</v>
      </c>
      <c r="Q1757">
        <v>2419</v>
      </c>
      <c r="R1757">
        <v>5.7</v>
      </c>
      <c r="S1757" t="s">
        <v>19</v>
      </c>
    </row>
    <row r="1758" spans="1:19" x14ac:dyDescent="0.3">
      <c r="A1758" t="s">
        <v>3578</v>
      </c>
      <c r="B1758" t="s">
        <v>176</v>
      </c>
      <c r="C1758" s="2">
        <v>96757</v>
      </c>
      <c r="D1758" t="s">
        <v>51</v>
      </c>
      <c r="E1758" t="s">
        <v>11</v>
      </c>
      <c r="F1758" t="s">
        <v>33</v>
      </c>
      <c r="G1758" t="s">
        <v>60</v>
      </c>
      <c r="H1758" t="s">
        <v>54</v>
      </c>
      <c r="I1758" t="s">
        <v>60</v>
      </c>
      <c r="J1758" t="s">
        <v>25</v>
      </c>
      <c r="K1758" t="s">
        <v>3579</v>
      </c>
      <c r="L1758" t="s">
        <v>46</v>
      </c>
      <c r="M1758">
        <v>7</v>
      </c>
      <c r="N1758" t="s">
        <v>108</v>
      </c>
      <c r="O1758" s="1">
        <v>45370</v>
      </c>
      <c r="P1758" s="1">
        <v>45425</v>
      </c>
      <c r="Q1758">
        <v>2136</v>
      </c>
      <c r="R1758">
        <v>5</v>
      </c>
      <c r="S1758" t="s">
        <v>63</v>
      </c>
    </row>
    <row r="1759" spans="1:19" x14ac:dyDescent="0.3">
      <c r="A1759" t="s">
        <v>3580</v>
      </c>
      <c r="B1759" t="s">
        <v>130</v>
      </c>
      <c r="C1759" s="2">
        <v>36974</v>
      </c>
      <c r="D1759" t="s">
        <v>10</v>
      </c>
      <c r="E1759" t="s">
        <v>22</v>
      </c>
      <c r="F1759" t="s">
        <v>99</v>
      </c>
      <c r="G1759" t="s">
        <v>36</v>
      </c>
      <c r="H1759" t="s">
        <v>14</v>
      </c>
      <c r="I1759" t="s">
        <v>84</v>
      </c>
      <c r="J1759" t="s">
        <v>25</v>
      </c>
      <c r="K1759" t="s">
        <v>3581</v>
      </c>
      <c r="L1759" t="s">
        <v>27</v>
      </c>
      <c r="M1759">
        <v>1</v>
      </c>
      <c r="N1759" t="s">
        <v>77</v>
      </c>
      <c r="O1759" s="1">
        <v>45680</v>
      </c>
      <c r="P1759" s="1">
        <v>45738</v>
      </c>
      <c r="Q1759">
        <v>738</v>
      </c>
      <c r="R1759">
        <v>9.8000000000000007</v>
      </c>
      <c r="S1759" t="s">
        <v>112</v>
      </c>
    </row>
    <row r="1760" spans="1:19" x14ac:dyDescent="0.3">
      <c r="A1760" t="s">
        <v>3582</v>
      </c>
      <c r="B1760" t="s">
        <v>65</v>
      </c>
      <c r="C1760" s="2">
        <v>153812</v>
      </c>
      <c r="D1760" t="s">
        <v>10</v>
      </c>
      <c r="E1760" t="s">
        <v>11</v>
      </c>
      <c r="F1760" t="s">
        <v>33</v>
      </c>
      <c r="G1760" t="s">
        <v>153</v>
      </c>
      <c r="H1760" t="s">
        <v>35</v>
      </c>
      <c r="I1760" t="s">
        <v>60</v>
      </c>
      <c r="J1760" t="s">
        <v>25</v>
      </c>
      <c r="K1760" t="s">
        <v>3583</v>
      </c>
      <c r="L1760" t="s">
        <v>46</v>
      </c>
      <c r="M1760">
        <v>5</v>
      </c>
      <c r="N1760" t="s">
        <v>97</v>
      </c>
      <c r="O1760" s="1">
        <v>45486</v>
      </c>
      <c r="P1760" s="1">
        <v>45530</v>
      </c>
      <c r="Q1760">
        <v>1989</v>
      </c>
      <c r="R1760">
        <v>5.3</v>
      </c>
      <c r="S1760" t="s">
        <v>112</v>
      </c>
    </row>
    <row r="1761" spans="1:19" x14ac:dyDescent="0.3">
      <c r="A1761" t="s">
        <v>3584</v>
      </c>
      <c r="B1761" t="s">
        <v>176</v>
      </c>
      <c r="C1761" s="2">
        <v>74063</v>
      </c>
      <c r="D1761" t="s">
        <v>10</v>
      </c>
      <c r="E1761" t="s">
        <v>32</v>
      </c>
      <c r="F1761" t="s">
        <v>52</v>
      </c>
      <c r="G1761" t="s">
        <v>36</v>
      </c>
      <c r="H1761" t="s">
        <v>35</v>
      </c>
      <c r="I1761" t="s">
        <v>36</v>
      </c>
      <c r="J1761" t="s">
        <v>37</v>
      </c>
      <c r="K1761" t="s">
        <v>3585</v>
      </c>
      <c r="L1761" t="s">
        <v>46</v>
      </c>
      <c r="M1761">
        <v>4</v>
      </c>
      <c r="N1761" t="s">
        <v>62</v>
      </c>
      <c r="O1761" s="1">
        <v>45581</v>
      </c>
      <c r="P1761" s="1">
        <v>45652</v>
      </c>
      <c r="Q1761">
        <v>973</v>
      </c>
      <c r="R1761">
        <v>8.4</v>
      </c>
      <c r="S1761" t="s">
        <v>48</v>
      </c>
    </row>
    <row r="1762" spans="1:19" x14ac:dyDescent="0.3">
      <c r="A1762" t="s">
        <v>3586</v>
      </c>
      <c r="B1762" t="s">
        <v>31</v>
      </c>
      <c r="C1762" s="2">
        <v>91293</v>
      </c>
      <c r="D1762" t="s">
        <v>10</v>
      </c>
      <c r="E1762" t="s">
        <v>88</v>
      </c>
      <c r="F1762" t="s">
        <v>52</v>
      </c>
      <c r="G1762" t="s">
        <v>80</v>
      </c>
      <c r="H1762" t="s">
        <v>54</v>
      </c>
      <c r="I1762" t="s">
        <v>80</v>
      </c>
      <c r="J1762" t="s">
        <v>37</v>
      </c>
      <c r="K1762" t="s">
        <v>3587</v>
      </c>
      <c r="L1762" t="s">
        <v>27</v>
      </c>
      <c r="M1762">
        <v>18</v>
      </c>
      <c r="N1762" t="s">
        <v>97</v>
      </c>
      <c r="O1762" s="1">
        <v>45729</v>
      </c>
      <c r="P1762" s="1">
        <v>45768</v>
      </c>
      <c r="Q1762">
        <v>2397</v>
      </c>
      <c r="R1762">
        <v>6</v>
      </c>
      <c r="S1762" t="s">
        <v>174</v>
      </c>
    </row>
    <row r="1763" spans="1:19" x14ac:dyDescent="0.3">
      <c r="A1763" t="s">
        <v>3588</v>
      </c>
      <c r="B1763" t="s">
        <v>103</v>
      </c>
      <c r="C1763" s="2">
        <v>51764</v>
      </c>
      <c r="D1763" t="s">
        <v>10</v>
      </c>
      <c r="E1763" t="s">
        <v>22</v>
      </c>
      <c r="F1763" t="s">
        <v>12</v>
      </c>
      <c r="G1763" t="s">
        <v>36</v>
      </c>
      <c r="H1763" t="s">
        <v>14</v>
      </c>
      <c r="I1763" t="s">
        <v>36</v>
      </c>
      <c r="J1763" t="s">
        <v>37</v>
      </c>
      <c r="K1763" t="s">
        <v>3589</v>
      </c>
      <c r="L1763" t="s">
        <v>39</v>
      </c>
      <c r="M1763" t="s">
        <v>37</v>
      </c>
      <c r="N1763" t="s">
        <v>40</v>
      </c>
      <c r="O1763" s="1">
        <v>45391</v>
      </c>
      <c r="P1763" s="1">
        <v>45413</v>
      </c>
      <c r="Q1763">
        <v>1187</v>
      </c>
      <c r="R1763">
        <v>7.4</v>
      </c>
      <c r="S1763" t="s">
        <v>234</v>
      </c>
    </row>
    <row r="1764" spans="1:19" x14ac:dyDescent="0.3">
      <c r="A1764" t="s">
        <v>3590</v>
      </c>
      <c r="B1764" t="s">
        <v>50</v>
      </c>
      <c r="C1764" s="2">
        <v>97638</v>
      </c>
      <c r="D1764" t="s">
        <v>10</v>
      </c>
      <c r="E1764" t="s">
        <v>32</v>
      </c>
      <c r="F1764" t="s">
        <v>33</v>
      </c>
      <c r="G1764" t="s">
        <v>23</v>
      </c>
      <c r="H1764" t="s">
        <v>35</v>
      </c>
      <c r="I1764" t="s">
        <v>23</v>
      </c>
      <c r="J1764" t="s">
        <v>25</v>
      </c>
      <c r="K1764" t="s">
        <v>3591</v>
      </c>
      <c r="L1764" t="s">
        <v>39</v>
      </c>
      <c r="M1764">
        <v>2</v>
      </c>
      <c r="N1764" t="s">
        <v>116</v>
      </c>
      <c r="O1764" s="1">
        <v>45776</v>
      </c>
      <c r="P1764" s="1">
        <v>45807</v>
      </c>
      <c r="Q1764">
        <v>1196</v>
      </c>
      <c r="R1764">
        <v>5.2</v>
      </c>
      <c r="S1764" t="s">
        <v>48</v>
      </c>
    </row>
    <row r="1765" spans="1:19" x14ac:dyDescent="0.3">
      <c r="A1765" t="s">
        <v>3592</v>
      </c>
      <c r="B1765" t="s">
        <v>130</v>
      </c>
      <c r="C1765" s="2">
        <v>107417</v>
      </c>
      <c r="D1765" t="s">
        <v>10</v>
      </c>
      <c r="E1765" t="s">
        <v>32</v>
      </c>
      <c r="F1765" t="s">
        <v>12</v>
      </c>
      <c r="G1765" t="s">
        <v>84</v>
      </c>
      <c r="H1765" t="s">
        <v>35</v>
      </c>
      <c r="I1765" t="s">
        <v>95</v>
      </c>
      <c r="J1765" t="s">
        <v>25</v>
      </c>
      <c r="K1765" t="s">
        <v>3593</v>
      </c>
      <c r="L1765" t="s">
        <v>39</v>
      </c>
      <c r="M1765">
        <v>4</v>
      </c>
      <c r="N1765" t="s">
        <v>40</v>
      </c>
      <c r="O1765" s="1">
        <v>45512</v>
      </c>
      <c r="P1765" s="1">
        <v>45568</v>
      </c>
      <c r="Q1765">
        <v>1660</v>
      </c>
      <c r="R1765">
        <v>7.8</v>
      </c>
      <c r="S1765" t="s">
        <v>174</v>
      </c>
    </row>
    <row r="1766" spans="1:19" x14ac:dyDescent="0.3">
      <c r="A1766" t="s">
        <v>3594</v>
      </c>
      <c r="B1766" t="s">
        <v>130</v>
      </c>
      <c r="C1766" s="2">
        <v>129743</v>
      </c>
      <c r="D1766" t="s">
        <v>10</v>
      </c>
      <c r="E1766" t="s">
        <v>22</v>
      </c>
      <c r="F1766" t="s">
        <v>33</v>
      </c>
      <c r="G1766" t="s">
        <v>34</v>
      </c>
      <c r="H1766" t="s">
        <v>35</v>
      </c>
      <c r="I1766" t="s">
        <v>34</v>
      </c>
      <c r="J1766" t="s">
        <v>25</v>
      </c>
      <c r="K1766" t="s">
        <v>3595</v>
      </c>
      <c r="L1766" t="s">
        <v>27</v>
      </c>
      <c r="M1766">
        <v>1</v>
      </c>
      <c r="N1766" t="s">
        <v>90</v>
      </c>
      <c r="O1766" s="1">
        <v>45679</v>
      </c>
      <c r="P1766" s="1">
        <v>45738</v>
      </c>
      <c r="Q1766">
        <v>1488</v>
      </c>
      <c r="R1766">
        <v>7.6</v>
      </c>
      <c r="S1766" t="s">
        <v>70</v>
      </c>
    </row>
    <row r="1767" spans="1:19" x14ac:dyDescent="0.3">
      <c r="A1767" t="s">
        <v>3596</v>
      </c>
      <c r="B1767" t="s">
        <v>75</v>
      </c>
      <c r="C1767" s="2">
        <v>102189</v>
      </c>
      <c r="D1767" t="s">
        <v>10</v>
      </c>
      <c r="E1767" t="s">
        <v>11</v>
      </c>
      <c r="F1767" t="s">
        <v>99</v>
      </c>
      <c r="G1767" t="s">
        <v>104</v>
      </c>
      <c r="H1767" t="s">
        <v>35</v>
      </c>
      <c r="I1767" t="s">
        <v>104</v>
      </c>
      <c r="J1767" t="s">
        <v>25</v>
      </c>
      <c r="K1767" t="s">
        <v>3597</v>
      </c>
      <c r="L1767" t="s">
        <v>27</v>
      </c>
      <c r="M1767">
        <v>9</v>
      </c>
      <c r="N1767" t="s">
        <v>86</v>
      </c>
      <c r="O1767" s="1">
        <v>45621</v>
      </c>
      <c r="P1767" s="1">
        <v>45637</v>
      </c>
      <c r="Q1767">
        <v>1634</v>
      </c>
      <c r="R1767">
        <v>9.8000000000000007</v>
      </c>
      <c r="S1767" t="s">
        <v>19</v>
      </c>
    </row>
    <row r="1768" spans="1:19" x14ac:dyDescent="0.3">
      <c r="A1768" t="s">
        <v>3598</v>
      </c>
      <c r="B1768" t="s">
        <v>114</v>
      </c>
      <c r="C1768" s="2">
        <v>96291</v>
      </c>
      <c r="D1768" t="s">
        <v>66</v>
      </c>
      <c r="E1768" t="s">
        <v>32</v>
      </c>
      <c r="F1768" t="s">
        <v>12</v>
      </c>
      <c r="G1768" t="s">
        <v>67</v>
      </c>
      <c r="H1768" t="s">
        <v>54</v>
      </c>
      <c r="I1768" t="s">
        <v>153</v>
      </c>
      <c r="J1768" t="s">
        <v>37</v>
      </c>
      <c r="K1768" t="s">
        <v>3599</v>
      </c>
      <c r="L1768" t="s">
        <v>39</v>
      </c>
      <c r="M1768">
        <v>3</v>
      </c>
      <c r="N1768" t="s">
        <v>18</v>
      </c>
      <c r="O1768" s="1">
        <v>45418</v>
      </c>
      <c r="P1768" s="1">
        <v>45437</v>
      </c>
      <c r="Q1768">
        <v>2453</v>
      </c>
      <c r="R1768">
        <v>8.9</v>
      </c>
      <c r="S1768" t="s">
        <v>227</v>
      </c>
    </row>
    <row r="1769" spans="1:19" x14ac:dyDescent="0.3">
      <c r="A1769" t="s">
        <v>3600</v>
      </c>
      <c r="B1769" t="s">
        <v>130</v>
      </c>
      <c r="C1769" s="2">
        <v>43233</v>
      </c>
      <c r="D1769" t="s">
        <v>10</v>
      </c>
      <c r="E1769" t="s">
        <v>22</v>
      </c>
      <c r="F1769" t="s">
        <v>12</v>
      </c>
      <c r="G1769" t="s">
        <v>104</v>
      </c>
      <c r="H1769" t="s">
        <v>54</v>
      </c>
      <c r="I1769" t="s">
        <v>104</v>
      </c>
      <c r="J1769" t="s">
        <v>25</v>
      </c>
      <c r="K1769" t="s">
        <v>3601</v>
      </c>
      <c r="L1769" t="s">
        <v>39</v>
      </c>
      <c r="M1769" t="s">
        <v>37</v>
      </c>
      <c r="N1769" t="s">
        <v>97</v>
      </c>
      <c r="O1769" s="1">
        <v>45578</v>
      </c>
      <c r="P1769" s="1">
        <v>45641</v>
      </c>
      <c r="Q1769">
        <v>1055</v>
      </c>
      <c r="R1769">
        <v>9.4</v>
      </c>
      <c r="S1769" t="s">
        <v>93</v>
      </c>
    </row>
    <row r="1770" spans="1:19" x14ac:dyDescent="0.3">
      <c r="A1770" t="s">
        <v>3602</v>
      </c>
      <c r="B1770" t="s">
        <v>137</v>
      </c>
      <c r="C1770" s="2">
        <v>55317</v>
      </c>
      <c r="D1770" t="s">
        <v>10</v>
      </c>
      <c r="E1770" t="s">
        <v>32</v>
      </c>
      <c r="F1770" t="s">
        <v>33</v>
      </c>
      <c r="G1770" t="s">
        <v>24</v>
      </c>
      <c r="H1770" t="s">
        <v>54</v>
      </c>
      <c r="I1770" t="s">
        <v>24</v>
      </c>
      <c r="J1770" t="s">
        <v>15</v>
      </c>
      <c r="K1770" t="s">
        <v>3603</v>
      </c>
      <c r="L1770" t="s">
        <v>27</v>
      </c>
      <c r="M1770">
        <v>4</v>
      </c>
      <c r="N1770" t="s">
        <v>101</v>
      </c>
      <c r="O1770" s="1">
        <v>45576</v>
      </c>
      <c r="P1770" s="1">
        <v>45636</v>
      </c>
      <c r="Q1770">
        <v>2367</v>
      </c>
      <c r="R1770">
        <v>9.1</v>
      </c>
      <c r="S1770" t="s">
        <v>117</v>
      </c>
    </row>
    <row r="1771" spans="1:19" x14ac:dyDescent="0.3">
      <c r="A1771" t="s">
        <v>3604</v>
      </c>
      <c r="B1771" t="s">
        <v>183</v>
      </c>
      <c r="C1771" s="2">
        <v>59459</v>
      </c>
      <c r="D1771" t="s">
        <v>10</v>
      </c>
      <c r="E1771" t="s">
        <v>22</v>
      </c>
      <c r="F1771" t="s">
        <v>52</v>
      </c>
      <c r="G1771" t="s">
        <v>140</v>
      </c>
      <c r="H1771" t="s">
        <v>35</v>
      </c>
      <c r="I1771" t="s">
        <v>140</v>
      </c>
      <c r="J1771" t="s">
        <v>15</v>
      </c>
      <c r="K1771" t="s">
        <v>3605</v>
      </c>
      <c r="L1771" t="s">
        <v>39</v>
      </c>
      <c r="M1771" t="s">
        <v>37</v>
      </c>
      <c r="N1771" t="s">
        <v>18</v>
      </c>
      <c r="O1771" s="1">
        <v>45557</v>
      </c>
      <c r="P1771" s="1">
        <v>45605</v>
      </c>
      <c r="Q1771">
        <v>1539</v>
      </c>
      <c r="R1771">
        <v>6.8</v>
      </c>
      <c r="S1771" t="s">
        <v>19</v>
      </c>
    </row>
    <row r="1772" spans="1:19" x14ac:dyDescent="0.3">
      <c r="A1772" t="s">
        <v>3606</v>
      </c>
      <c r="B1772" t="s">
        <v>59</v>
      </c>
      <c r="C1772" s="2">
        <v>136980</v>
      </c>
      <c r="D1772" t="s">
        <v>10</v>
      </c>
      <c r="E1772" t="s">
        <v>88</v>
      </c>
      <c r="F1772" t="s">
        <v>12</v>
      </c>
      <c r="G1772" t="s">
        <v>158</v>
      </c>
      <c r="H1772" t="s">
        <v>54</v>
      </c>
      <c r="I1772" t="s">
        <v>158</v>
      </c>
      <c r="J1772" t="s">
        <v>37</v>
      </c>
      <c r="K1772" t="s">
        <v>3607</v>
      </c>
      <c r="L1772" t="s">
        <v>17</v>
      </c>
      <c r="M1772">
        <v>11</v>
      </c>
      <c r="N1772" t="s">
        <v>149</v>
      </c>
      <c r="O1772" s="1">
        <v>45591</v>
      </c>
      <c r="P1772" s="1">
        <v>45658</v>
      </c>
      <c r="Q1772">
        <v>633</v>
      </c>
      <c r="R1772">
        <v>6</v>
      </c>
      <c r="S1772" t="s">
        <v>227</v>
      </c>
    </row>
    <row r="1773" spans="1:19" x14ac:dyDescent="0.3">
      <c r="A1773" t="s">
        <v>3608</v>
      </c>
      <c r="B1773" t="s">
        <v>110</v>
      </c>
      <c r="C1773" s="2">
        <v>40975</v>
      </c>
      <c r="D1773" t="s">
        <v>10</v>
      </c>
      <c r="E1773" t="s">
        <v>22</v>
      </c>
      <c r="F1773" t="s">
        <v>33</v>
      </c>
      <c r="G1773" t="s">
        <v>166</v>
      </c>
      <c r="H1773" t="s">
        <v>54</v>
      </c>
      <c r="I1773" t="s">
        <v>166</v>
      </c>
      <c r="J1773" t="s">
        <v>15</v>
      </c>
      <c r="K1773" t="s">
        <v>3609</v>
      </c>
      <c r="L1773" t="s">
        <v>46</v>
      </c>
      <c r="M1773">
        <v>1</v>
      </c>
      <c r="N1773" t="s">
        <v>62</v>
      </c>
      <c r="O1773" s="1">
        <v>45449</v>
      </c>
      <c r="P1773" s="1">
        <v>45512</v>
      </c>
      <c r="Q1773">
        <v>759</v>
      </c>
      <c r="R1773">
        <v>9.3000000000000007</v>
      </c>
      <c r="S1773" t="s">
        <v>234</v>
      </c>
    </row>
    <row r="1774" spans="1:19" x14ac:dyDescent="0.3">
      <c r="A1774" t="s">
        <v>3610</v>
      </c>
      <c r="B1774" t="s">
        <v>31</v>
      </c>
      <c r="C1774" s="2">
        <v>285999</v>
      </c>
      <c r="D1774" t="s">
        <v>51</v>
      </c>
      <c r="E1774" t="s">
        <v>88</v>
      </c>
      <c r="F1774" t="s">
        <v>33</v>
      </c>
      <c r="G1774" t="s">
        <v>60</v>
      </c>
      <c r="H1774" t="s">
        <v>35</v>
      </c>
      <c r="I1774" t="s">
        <v>95</v>
      </c>
      <c r="J1774" t="s">
        <v>25</v>
      </c>
      <c r="K1774" t="s">
        <v>3611</v>
      </c>
      <c r="L1774" t="s">
        <v>46</v>
      </c>
      <c r="M1774">
        <v>10</v>
      </c>
      <c r="N1774" t="s">
        <v>108</v>
      </c>
      <c r="O1774" s="1">
        <v>45762</v>
      </c>
      <c r="P1774" s="1">
        <v>45799</v>
      </c>
      <c r="Q1774">
        <v>1979</v>
      </c>
      <c r="R1774">
        <v>9</v>
      </c>
      <c r="S1774" t="s">
        <v>78</v>
      </c>
    </row>
    <row r="1775" spans="1:19" x14ac:dyDescent="0.3">
      <c r="A1775" t="s">
        <v>3612</v>
      </c>
      <c r="B1775" t="s">
        <v>31</v>
      </c>
      <c r="C1775" s="2">
        <v>175470</v>
      </c>
      <c r="D1775" t="s">
        <v>51</v>
      </c>
      <c r="E1775" t="s">
        <v>88</v>
      </c>
      <c r="F1775" t="s">
        <v>99</v>
      </c>
      <c r="G1775" t="s">
        <v>120</v>
      </c>
      <c r="H1775" t="s">
        <v>14</v>
      </c>
      <c r="I1775" t="s">
        <v>95</v>
      </c>
      <c r="J1775" t="s">
        <v>15</v>
      </c>
      <c r="K1775" t="s">
        <v>3613</v>
      </c>
      <c r="L1775" t="s">
        <v>17</v>
      </c>
      <c r="M1775">
        <v>19</v>
      </c>
      <c r="N1775" t="s">
        <v>122</v>
      </c>
      <c r="O1775" s="1">
        <v>45552</v>
      </c>
      <c r="P1775" s="1">
        <v>45624</v>
      </c>
      <c r="Q1775">
        <v>1769</v>
      </c>
      <c r="R1775">
        <v>6.4</v>
      </c>
      <c r="S1775" t="s">
        <v>227</v>
      </c>
    </row>
    <row r="1776" spans="1:19" x14ac:dyDescent="0.3">
      <c r="A1776" t="s">
        <v>3614</v>
      </c>
      <c r="B1776" t="s">
        <v>176</v>
      </c>
      <c r="C1776" s="2">
        <v>125319</v>
      </c>
      <c r="D1776" t="s">
        <v>10</v>
      </c>
      <c r="E1776" t="s">
        <v>11</v>
      </c>
      <c r="F1776" t="s">
        <v>12</v>
      </c>
      <c r="G1776" t="s">
        <v>153</v>
      </c>
      <c r="H1776" t="s">
        <v>54</v>
      </c>
      <c r="I1776" t="s">
        <v>60</v>
      </c>
      <c r="J1776" t="s">
        <v>15</v>
      </c>
      <c r="K1776" t="s">
        <v>3615</v>
      </c>
      <c r="L1776" t="s">
        <v>46</v>
      </c>
      <c r="M1776">
        <v>7</v>
      </c>
      <c r="N1776" t="s">
        <v>47</v>
      </c>
      <c r="O1776" s="1">
        <v>45720</v>
      </c>
      <c r="P1776" s="1">
        <v>45743</v>
      </c>
      <c r="Q1776">
        <v>1202</v>
      </c>
      <c r="R1776">
        <v>5.6</v>
      </c>
      <c r="S1776" t="s">
        <v>19</v>
      </c>
    </row>
    <row r="1777" spans="1:19" x14ac:dyDescent="0.3">
      <c r="A1777" t="s">
        <v>3616</v>
      </c>
      <c r="B1777" t="s">
        <v>59</v>
      </c>
      <c r="C1777" s="2">
        <v>68912</v>
      </c>
      <c r="D1777" t="s">
        <v>10</v>
      </c>
      <c r="E1777" t="s">
        <v>11</v>
      </c>
      <c r="F1777" t="s">
        <v>52</v>
      </c>
      <c r="G1777" t="s">
        <v>13</v>
      </c>
      <c r="H1777" t="s">
        <v>54</v>
      </c>
      <c r="I1777" t="s">
        <v>13</v>
      </c>
      <c r="J1777" t="s">
        <v>37</v>
      </c>
      <c r="K1777" t="s">
        <v>3617</v>
      </c>
      <c r="L1777" t="s">
        <v>39</v>
      </c>
      <c r="M1777">
        <v>5</v>
      </c>
      <c r="N1777" t="s">
        <v>86</v>
      </c>
      <c r="O1777" s="1">
        <v>45664</v>
      </c>
      <c r="P1777" s="1">
        <v>45703</v>
      </c>
      <c r="Q1777">
        <v>2181</v>
      </c>
      <c r="R1777">
        <v>8.8000000000000007</v>
      </c>
      <c r="S1777" t="s">
        <v>48</v>
      </c>
    </row>
    <row r="1778" spans="1:19" x14ac:dyDescent="0.3">
      <c r="A1778" t="s">
        <v>3618</v>
      </c>
      <c r="B1778" t="s">
        <v>183</v>
      </c>
      <c r="C1778" s="2">
        <v>41569</v>
      </c>
      <c r="D1778" t="s">
        <v>10</v>
      </c>
      <c r="E1778" t="s">
        <v>22</v>
      </c>
      <c r="F1778" t="s">
        <v>12</v>
      </c>
      <c r="G1778" t="s">
        <v>166</v>
      </c>
      <c r="H1778" t="s">
        <v>54</v>
      </c>
      <c r="I1778" t="s">
        <v>166</v>
      </c>
      <c r="J1778" t="s">
        <v>37</v>
      </c>
      <c r="K1778" t="s">
        <v>3619</v>
      </c>
      <c r="L1778" t="s">
        <v>27</v>
      </c>
      <c r="M1778">
        <v>1</v>
      </c>
      <c r="N1778" t="s">
        <v>62</v>
      </c>
      <c r="O1778" s="1">
        <v>45436</v>
      </c>
      <c r="P1778" s="1">
        <v>45489</v>
      </c>
      <c r="Q1778">
        <v>521</v>
      </c>
      <c r="R1778">
        <v>5.5</v>
      </c>
      <c r="S1778" t="s">
        <v>57</v>
      </c>
    </row>
    <row r="1779" spans="1:19" x14ac:dyDescent="0.3">
      <c r="A1779" t="s">
        <v>3620</v>
      </c>
      <c r="B1779" t="s">
        <v>65</v>
      </c>
      <c r="C1779" s="2">
        <v>69873</v>
      </c>
      <c r="D1779" t="s">
        <v>10</v>
      </c>
      <c r="E1779" t="s">
        <v>32</v>
      </c>
      <c r="F1779" t="s">
        <v>52</v>
      </c>
      <c r="G1779" t="s">
        <v>158</v>
      </c>
      <c r="H1779" t="s">
        <v>14</v>
      </c>
      <c r="I1779" t="s">
        <v>158</v>
      </c>
      <c r="J1779" t="s">
        <v>37</v>
      </c>
      <c r="K1779" t="s">
        <v>3621</v>
      </c>
      <c r="L1779" t="s">
        <v>46</v>
      </c>
      <c r="M1779">
        <v>4</v>
      </c>
      <c r="N1779" t="s">
        <v>116</v>
      </c>
      <c r="O1779" s="1">
        <v>45435</v>
      </c>
      <c r="P1779" s="1">
        <v>45508</v>
      </c>
      <c r="Q1779">
        <v>1003</v>
      </c>
      <c r="R1779">
        <v>5.6</v>
      </c>
      <c r="S1779" t="s">
        <v>41</v>
      </c>
    </row>
    <row r="1780" spans="1:19" x14ac:dyDescent="0.3">
      <c r="A1780" t="s">
        <v>3622</v>
      </c>
      <c r="B1780" t="s">
        <v>65</v>
      </c>
      <c r="C1780" s="2">
        <v>190178</v>
      </c>
      <c r="D1780" t="s">
        <v>10</v>
      </c>
      <c r="E1780" t="s">
        <v>88</v>
      </c>
      <c r="F1780" t="s">
        <v>99</v>
      </c>
      <c r="G1780" t="s">
        <v>95</v>
      </c>
      <c r="H1780" t="s">
        <v>54</v>
      </c>
      <c r="I1780" t="s">
        <v>95</v>
      </c>
      <c r="J1780" t="s">
        <v>15</v>
      </c>
      <c r="K1780" t="s">
        <v>3623</v>
      </c>
      <c r="L1780" t="s">
        <v>39</v>
      </c>
      <c r="M1780">
        <v>17</v>
      </c>
      <c r="N1780" t="s">
        <v>101</v>
      </c>
      <c r="O1780" s="1">
        <v>45487</v>
      </c>
      <c r="P1780" s="1">
        <v>45507</v>
      </c>
      <c r="Q1780">
        <v>787</v>
      </c>
      <c r="R1780">
        <v>9.5</v>
      </c>
      <c r="S1780" t="s">
        <v>63</v>
      </c>
    </row>
    <row r="1781" spans="1:19" x14ac:dyDescent="0.3">
      <c r="A1781" t="s">
        <v>3624</v>
      </c>
      <c r="B1781" t="s">
        <v>119</v>
      </c>
      <c r="C1781" s="2">
        <v>70984</v>
      </c>
      <c r="D1781" t="s">
        <v>10</v>
      </c>
      <c r="E1781" t="s">
        <v>32</v>
      </c>
      <c r="F1781" t="s">
        <v>12</v>
      </c>
      <c r="G1781" t="s">
        <v>166</v>
      </c>
      <c r="H1781" t="s">
        <v>35</v>
      </c>
      <c r="I1781" t="s">
        <v>166</v>
      </c>
      <c r="J1781" t="s">
        <v>15</v>
      </c>
      <c r="K1781" t="s">
        <v>3625</v>
      </c>
      <c r="L1781" t="s">
        <v>46</v>
      </c>
      <c r="M1781">
        <v>3</v>
      </c>
      <c r="N1781" t="s">
        <v>86</v>
      </c>
      <c r="O1781" s="1">
        <v>45372</v>
      </c>
      <c r="P1781" s="1">
        <v>45390</v>
      </c>
      <c r="Q1781">
        <v>2015</v>
      </c>
      <c r="R1781">
        <v>8.4</v>
      </c>
      <c r="S1781" t="s">
        <v>19</v>
      </c>
    </row>
    <row r="1782" spans="1:19" x14ac:dyDescent="0.3">
      <c r="A1782" t="s">
        <v>3626</v>
      </c>
      <c r="B1782" t="s">
        <v>130</v>
      </c>
      <c r="C1782" s="2">
        <v>88987</v>
      </c>
      <c r="D1782" t="s">
        <v>10</v>
      </c>
      <c r="E1782" t="s">
        <v>11</v>
      </c>
      <c r="F1782" t="s">
        <v>52</v>
      </c>
      <c r="G1782" t="s">
        <v>158</v>
      </c>
      <c r="H1782" t="s">
        <v>35</v>
      </c>
      <c r="I1782" t="s">
        <v>158</v>
      </c>
      <c r="J1782" t="s">
        <v>25</v>
      </c>
      <c r="K1782" t="s">
        <v>3627</v>
      </c>
      <c r="L1782" t="s">
        <v>46</v>
      </c>
      <c r="M1782">
        <v>9</v>
      </c>
      <c r="N1782" t="s">
        <v>101</v>
      </c>
      <c r="O1782" s="1">
        <v>45570</v>
      </c>
      <c r="P1782" s="1">
        <v>45617</v>
      </c>
      <c r="Q1782">
        <v>863</v>
      </c>
      <c r="R1782">
        <v>8.9</v>
      </c>
      <c r="S1782" t="s">
        <v>63</v>
      </c>
    </row>
    <row r="1783" spans="1:19" x14ac:dyDescent="0.3">
      <c r="A1783" t="s">
        <v>3628</v>
      </c>
      <c r="B1783" t="s">
        <v>9</v>
      </c>
      <c r="C1783" s="2">
        <v>121632</v>
      </c>
      <c r="D1783" t="s">
        <v>10</v>
      </c>
      <c r="E1783" t="s">
        <v>11</v>
      </c>
      <c r="F1783" t="s">
        <v>52</v>
      </c>
      <c r="G1783" t="s">
        <v>55</v>
      </c>
      <c r="H1783" t="s">
        <v>54</v>
      </c>
      <c r="I1783" t="s">
        <v>55</v>
      </c>
      <c r="J1783" t="s">
        <v>25</v>
      </c>
      <c r="K1783" t="s">
        <v>3629</v>
      </c>
      <c r="L1783" t="s">
        <v>17</v>
      </c>
      <c r="M1783">
        <v>8</v>
      </c>
      <c r="N1783" t="s">
        <v>116</v>
      </c>
      <c r="O1783" s="1">
        <v>45588</v>
      </c>
      <c r="P1783" s="1">
        <v>45626</v>
      </c>
      <c r="Q1783">
        <v>569</v>
      </c>
      <c r="R1783">
        <v>9.1</v>
      </c>
      <c r="S1783" t="s">
        <v>234</v>
      </c>
    </row>
    <row r="1784" spans="1:19" x14ac:dyDescent="0.3">
      <c r="A1784" t="s">
        <v>3630</v>
      </c>
      <c r="B1784" t="s">
        <v>161</v>
      </c>
      <c r="C1784" s="2">
        <v>48788</v>
      </c>
      <c r="D1784" t="s">
        <v>10</v>
      </c>
      <c r="E1784" t="s">
        <v>22</v>
      </c>
      <c r="F1784" t="s">
        <v>52</v>
      </c>
      <c r="G1784" t="s">
        <v>23</v>
      </c>
      <c r="H1784" t="s">
        <v>54</v>
      </c>
      <c r="I1784" t="s">
        <v>23</v>
      </c>
      <c r="J1784" t="s">
        <v>25</v>
      </c>
      <c r="K1784" t="s">
        <v>3631</v>
      </c>
      <c r="L1784" t="s">
        <v>46</v>
      </c>
      <c r="M1784">
        <v>1</v>
      </c>
      <c r="N1784" t="s">
        <v>18</v>
      </c>
      <c r="O1784" s="1">
        <v>45750</v>
      </c>
      <c r="P1784" s="1">
        <v>45823</v>
      </c>
      <c r="Q1784">
        <v>1277</v>
      </c>
      <c r="R1784">
        <v>6.4</v>
      </c>
      <c r="S1784" t="s">
        <v>48</v>
      </c>
    </row>
    <row r="1785" spans="1:19" x14ac:dyDescent="0.3">
      <c r="A1785" t="s">
        <v>3632</v>
      </c>
      <c r="B1785" t="s">
        <v>103</v>
      </c>
      <c r="C1785" s="2">
        <v>75031</v>
      </c>
      <c r="D1785" t="s">
        <v>10</v>
      </c>
      <c r="E1785" t="s">
        <v>11</v>
      </c>
      <c r="F1785" t="s">
        <v>52</v>
      </c>
      <c r="G1785" t="s">
        <v>13</v>
      </c>
      <c r="H1785" t="s">
        <v>54</v>
      </c>
      <c r="I1785" t="s">
        <v>13</v>
      </c>
      <c r="J1785" t="s">
        <v>25</v>
      </c>
      <c r="K1785" t="s">
        <v>3633</v>
      </c>
      <c r="L1785" t="s">
        <v>27</v>
      </c>
      <c r="M1785">
        <v>5</v>
      </c>
      <c r="N1785" t="s">
        <v>122</v>
      </c>
      <c r="O1785" s="1">
        <v>45533</v>
      </c>
      <c r="P1785" s="1">
        <v>45574</v>
      </c>
      <c r="Q1785">
        <v>1673</v>
      </c>
      <c r="R1785">
        <v>8.6</v>
      </c>
      <c r="S1785" t="s">
        <v>234</v>
      </c>
    </row>
    <row r="1786" spans="1:19" x14ac:dyDescent="0.3">
      <c r="A1786" t="s">
        <v>3634</v>
      </c>
      <c r="B1786" t="s">
        <v>43</v>
      </c>
      <c r="C1786" s="2">
        <v>109340</v>
      </c>
      <c r="D1786" t="s">
        <v>10</v>
      </c>
      <c r="E1786" t="s">
        <v>32</v>
      </c>
      <c r="F1786" t="s">
        <v>99</v>
      </c>
      <c r="G1786" t="s">
        <v>126</v>
      </c>
      <c r="H1786" t="s">
        <v>14</v>
      </c>
      <c r="I1786" t="s">
        <v>126</v>
      </c>
      <c r="J1786" t="s">
        <v>37</v>
      </c>
      <c r="K1786" t="s">
        <v>3635</v>
      </c>
      <c r="L1786" t="s">
        <v>46</v>
      </c>
      <c r="M1786">
        <v>2</v>
      </c>
      <c r="N1786" t="s">
        <v>97</v>
      </c>
      <c r="O1786" s="1">
        <v>45321</v>
      </c>
      <c r="P1786" s="1">
        <v>45359</v>
      </c>
      <c r="Q1786">
        <v>1769</v>
      </c>
      <c r="R1786">
        <v>7.2</v>
      </c>
      <c r="S1786" t="s">
        <v>29</v>
      </c>
    </row>
    <row r="1787" spans="1:19" x14ac:dyDescent="0.3">
      <c r="A1787" t="s">
        <v>3636</v>
      </c>
      <c r="B1787" t="s">
        <v>176</v>
      </c>
      <c r="C1787" s="2">
        <v>94406</v>
      </c>
      <c r="D1787" t="s">
        <v>10</v>
      </c>
      <c r="E1787" t="s">
        <v>32</v>
      </c>
      <c r="F1787" t="s">
        <v>33</v>
      </c>
      <c r="G1787" t="s">
        <v>34</v>
      </c>
      <c r="H1787" t="s">
        <v>54</v>
      </c>
      <c r="I1787" t="s">
        <v>34</v>
      </c>
      <c r="J1787" t="s">
        <v>37</v>
      </c>
      <c r="K1787" t="s">
        <v>3637</v>
      </c>
      <c r="L1787" t="s">
        <v>39</v>
      </c>
      <c r="M1787">
        <v>3</v>
      </c>
      <c r="N1787" t="s">
        <v>97</v>
      </c>
      <c r="O1787" s="1">
        <v>45558</v>
      </c>
      <c r="P1787" s="1">
        <v>45616</v>
      </c>
      <c r="Q1787">
        <v>864</v>
      </c>
      <c r="R1787">
        <v>8.6999999999999993</v>
      </c>
      <c r="S1787" t="s">
        <v>48</v>
      </c>
    </row>
    <row r="1788" spans="1:19" x14ac:dyDescent="0.3">
      <c r="A1788" t="s">
        <v>3638</v>
      </c>
      <c r="B1788" t="s">
        <v>110</v>
      </c>
      <c r="C1788" s="2">
        <v>125758</v>
      </c>
      <c r="D1788" t="s">
        <v>10</v>
      </c>
      <c r="E1788" t="s">
        <v>32</v>
      </c>
      <c r="F1788" t="s">
        <v>12</v>
      </c>
      <c r="G1788" t="s">
        <v>126</v>
      </c>
      <c r="H1788" t="s">
        <v>35</v>
      </c>
      <c r="I1788" t="s">
        <v>126</v>
      </c>
      <c r="J1788" t="s">
        <v>25</v>
      </c>
      <c r="K1788" t="s">
        <v>3639</v>
      </c>
      <c r="L1788" t="s">
        <v>17</v>
      </c>
      <c r="M1788">
        <v>4</v>
      </c>
      <c r="N1788" t="s">
        <v>149</v>
      </c>
      <c r="O1788" s="1">
        <v>45579</v>
      </c>
      <c r="P1788" s="1">
        <v>45599</v>
      </c>
      <c r="Q1788">
        <v>1759</v>
      </c>
      <c r="R1788">
        <v>9.9</v>
      </c>
      <c r="S1788" t="s">
        <v>57</v>
      </c>
    </row>
    <row r="1789" spans="1:19" x14ac:dyDescent="0.3">
      <c r="A1789" t="s">
        <v>3640</v>
      </c>
      <c r="B1789" t="s">
        <v>9</v>
      </c>
      <c r="C1789" s="2">
        <v>70196</v>
      </c>
      <c r="D1789" t="s">
        <v>10</v>
      </c>
      <c r="E1789" t="s">
        <v>32</v>
      </c>
      <c r="F1789" t="s">
        <v>12</v>
      </c>
      <c r="G1789" t="s">
        <v>13</v>
      </c>
      <c r="H1789" t="s">
        <v>14</v>
      </c>
      <c r="I1789" t="s">
        <v>13</v>
      </c>
      <c r="J1789" t="s">
        <v>25</v>
      </c>
      <c r="K1789" t="s">
        <v>3641</v>
      </c>
      <c r="L1789" t="s">
        <v>17</v>
      </c>
      <c r="M1789">
        <v>2</v>
      </c>
      <c r="N1789" t="s">
        <v>28</v>
      </c>
      <c r="O1789" s="1">
        <v>45688</v>
      </c>
      <c r="P1789" s="1">
        <v>45705</v>
      </c>
      <c r="Q1789">
        <v>2177</v>
      </c>
      <c r="R1789">
        <v>8.6</v>
      </c>
      <c r="S1789" t="s">
        <v>70</v>
      </c>
    </row>
    <row r="1790" spans="1:19" x14ac:dyDescent="0.3">
      <c r="A1790" t="s">
        <v>3642</v>
      </c>
      <c r="B1790" t="s">
        <v>130</v>
      </c>
      <c r="C1790" s="2">
        <v>98487</v>
      </c>
      <c r="D1790" t="s">
        <v>10</v>
      </c>
      <c r="E1790" t="s">
        <v>22</v>
      </c>
      <c r="F1790" t="s">
        <v>12</v>
      </c>
      <c r="G1790" t="s">
        <v>34</v>
      </c>
      <c r="H1790" t="s">
        <v>35</v>
      </c>
      <c r="I1790" t="s">
        <v>55</v>
      </c>
      <c r="J1790" t="s">
        <v>15</v>
      </c>
      <c r="K1790" t="s">
        <v>3643</v>
      </c>
      <c r="L1790" t="s">
        <v>39</v>
      </c>
      <c r="M1790" t="s">
        <v>37</v>
      </c>
      <c r="N1790" t="s">
        <v>69</v>
      </c>
      <c r="O1790" s="1">
        <v>45705</v>
      </c>
      <c r="P1790" s="1">
        <v>45763</v>
      </c>
      <c r="Q1790">
        <v>2441</v>
      </c>
      <c r="R1790">
        <v>7</v>
      </c>
      <c r="S1790" t="s">
        <v>70</v>
      </c>
    </row>
    <row r="1791" spans="1:19" x14ac:dyDescent="0.3">
      <c r="A1791" t="s">
        <v>3644</v>
      </c>
      <c r="B1791" t="s">
        <v>83</v>
      </c>
      <c r="C1791" s="2">
        <v>198730</v>
      </c>
      <c r="D1791" t="s">
        <v>51</v>
      </c>
      <c r="E1791" t="s">
        <v>88</v>
      </c>
      <c r="F1791" t="s">
        <v>99</v>
      </c>
      <c r="G1791" t="s">
        <v>120</v>
      </c>
      <c r="H1791" t="s">
        <v>14</v>
      </c>
      <c r="I1791" t="s">
        <v>120</v>
      </c>
      <c r="J1791" t="s">
        <v>37</v>
      </c>
      <c r="K1791" t="s">
        <v>3645</v>
      </c>
      <c r="L1791" t="s">
        <v>39</v>
      </c>
      <c r="M1791">
        <v>17</v>
      </c>
      <c r="N1791" t="s">
        <v>28</v>
      </c>
      <c r="O1791" s="1">
        <v>45752</v>
      </c>
      <c r="P1791" s="1">
        <v>45794</v>
      </c>
      <c r="Q1791">
        <v>1327</v>
      </c>
      <c r="R1791">
        <v>7.3</v>
      </c>
      <c r="S1791" t="s">
        <v>19</v>
      </c>
    </row>
    <row r="1792" spans="1:19" x14ac:dyDescent="0.3">
      <c r="A1792" t="s">
        <v>3646</v>
      </c>
      <c r="B1792" t="s">
        <v>110</v>
      </c>
      <c r="C1792" s="2">
        <v>61132</v>
      </c>
      <c r="D1792" t="s">
        <v>10</v>
      </c>
      <c r="E1792" t="s">
        <v>32</v>
      </c>
      <c r="F1792" t="s">
        <v>12</v>
      </c>
      <c r="G1792" t="s">
        <v>166</v>
      </c>
      <c r="H1792" t="s">
        <v>14</v>
      </c>
      <c r="I1792" t="s">
        <v>60</v>
      </c>
      <c r="J1792" t="s">
        <v>37</v>
      </c>
      <c r="K1792" t="s">
        <v>3647</v>
      </c>
      <c r="L1792" t="s">
        <v>17</v>
      </c>
      <c r="M1792">
        <v>2</v>
      </c>
      <c r="N1792" t="s">
        <v>62</v>
      </c>
      <c r="O1792" s="1">
        <v>45527</v>
      </c>
      <c r="P1792" s="1">
        <v>45592</v>
      </c>
      <c r="Q1792">
        <v>1504</v>
      </c>
      <c r="R1792">
        <v>8.4</v>
      </c>
      <c r="S1792" t="s">
        <v>227</v>
      </c>
    </row>
    <row r="1793" spans="1:19" x14ac:dyDescent="0.3">
      <c r="A1793" t="s">
        <v>3648</v>
      </c>
      <c r="B1793" t="s">
        <v>119</v>
      </c>
      <c r="C1793" s="2">
        <v>37133</v>
      </c>
      <c r="D1793" t="s">
        <v>10</v>
      </c>
      <c r="E1793" t="s">
        <v>22</v>
      </c>
      <c r="F1793" t="s">
        <v>12</v>
      </c>
      <c r="G1793" t="s">
        <v>36</v>
      </c>
      <c r="H1793" t="s">
        <v>54</v>
      </c>
      <c r="I1793" t="s">
        <v>36</v>
      </c>
      <c r="J1793" t="s">
        <v>37</v>
      </c>
      <c r="K1793" t="s">
        <v>3649</v>
      </c>
      <c r="L1793" t="s">
        <v>17</v>
      </c>
      <c r="M1793" t="s">
        <v>37</v>
      </c>
      <c r="N1793" t="s">
        <v>86</v>
      </c>
      <c r="O1793" s="1">
        <v>45630</v>
      </c>
      <c r="P1793" s="1">
        <v>45669</v>
      </c>
      <c r="Q1793">
        <v>586</v>
      </c>
      <c r="R1793">
        <v>9.8000000000000007</v>
      </c>
      <c r="S1793" t="s">
        <v>57</v>
      </c>
    </row>
    <row r="1794" spans="1:19" x14ac:dyDescent="0.3">
      <c r="A1794" t="s">
        <v>3650</v>
      </c>
      <c r="B1794" t="s">
        <v>43</v>
      </c>
      <c r="C1794" s="2">
        <v>86443</v>
      </c>
      <c r="D1794" t="s">
        <v>10</v>
      </c>
      <c r="E1794" t="s">
        <v>22</v>
      </c>
      <c r="F1794" t="s">
        <v>33</v>
      </c>
      <c r="G1794" t="s">
        <v>153</v>
      </c>
      <c r="H1794" t="s">
        <v>54</v>
      </c>
      <c r="I1794" t="s">
        <v>153</v>
      </c>
      <c r="J1794" t="s">
        <v>25</v>
      </c>
      <c r="K1794" t="s">
        <v>3651</v>
      </c>
      <c r="L1794" t="s">
        <v>46</v>
      </c>
      <c r="M1794">
        <v>1</v>
      </c>
      <c r="N1794" t="s">
        <v>77</v>
      </c>
      <c r="O1794" s="1">
        <v>45550</v>
      </c>
      <c r="P1794" s="1">
        <v>45622</v>
      </c>
      <c r="Q1794">
        <v>1386</v>
      </c>
      <c r="R1794">
        <v>6.8</v>
      </c>
      <c r="S1794" t="s">
        <v>29</v>
      </c>
    </row>
    <row r="1795" spans="1:19" x14ac:dyDescent="0.3">
      <c r="A1795" t="s">
        <v>3652</v>
      </c>
      <c r="B1795" t="s">
        <v>161</v>
      </c>
      <c r="C1795" s="2">
        <v>77498</v>
      </c>
      <c r="D1795" t="s">
        <v>10</v>
      </c>
      <c r="E1795" t="s">
        <v>11</v>
      </c>
      <c r="F1795" t="s">
        <v>52</v>
      </c>
      <c r="G1795" t="s">
        <v>24</v>
      </c>
      <c r="H1795" t="s">
        <v>14</v>
      </c>
      <c r="I1795" t="s">
        <v>24</v>
      </c>
      <c r="J1795" t="s">
        <v>37</v>
      </c>
      <c r="K1795" t="s">
        <v>3653</v>
      </c>
      <c r="L1795" t="s">
        <v>27</v>
      </c>
      <c r="M1795">
        <v>9</v>
      </c>
      <c r="N1795" t="s">
        <v>77</v>
      </c>
      <c r="O1795" s="1">
        <v>45463</v>
      </c>
      <c r="P1795" s="1">
        <v>45510</v>
      </c>
      <c r="Q1795">
        <v>1327</v>
      </c>
      <c r="R1795">
        <v>7.7</v>
      </c>
      <c r="S1795" t="s">
        <v>29</v>
      </c>
    </row>
    <row r="1796" spans="1:19" x14ac:dyDescent="0.3">
      <c r="A1796" t="s">
        <v>3654</v>
      </c>
      <c r="B1796" t="s">
        <v>183</v>
      </c>
      <c r="C1796" s="2">
        <v>83094</v>
      </c>
      <c r="D1796" t="s">
        <v>10</v>
      </c>
      <c r="E1796" t="s">
        <v>11</v>
      </c>
      <c r="F1796" t="s">
        <v>99</v>
      </c>
      <c r="G1796" t="s">
        <v>166</v>
      </c>
      <c r="H1796" t="s">
        <v>54</v>
      </c>
      <c r="I1796" t="s">
        <v>166</v>
      </c>
      <c r="J1796" t="s">
        <v>15</v>
      </c>
      <c r="K1796" t="s">
        <v>3655</v>
      </c>
      <c r="L1796" t="s">
        <v>46</v>
      </c>
      <c r="M1796">
        <v>5</v>
      </c>
      <c r="N1796" t="s">
        <v>18</v>
      </c>
      <c r="O1796" s="1">
        <v>45383</v>
      </c>
      <c r="P1796" s="1">
        <v>45401</v>
      </c>
      <c r="Q1796">
        <v>1174</v>
      </c>
      <c r="R1796">
        <v>7.9</v>
      </c>
      <c r="S1796" t="s">
        <v>19</v>
      </c>
    </row>
    <row r="1797" spans="1:19" x14ac:dyDescent="0.3">
      <c r="A1797" t="s">
        <v>3656</v>
      </c>
      <c r="B1797" t="s">
        <v>103</v>
      </c>
      <c r="C1797" s="2">
        <v>35197</v>
      </c>
      <c r="D1797" t="s">
        <v>10</v>
      </c>
      <c r="E1797" t="s">
        <v>22</v>
      </c>
      <c r="F1797" t="s">
        <v>99</v>
      </c>
      <c r="G1797" t="s">
        <v>166</v>
      </c>
      <c r="H1797" t="s">
        <v>54</v>
      </c>
      <c r="I1797" t="s">
        <v>166</v>
      </c>
      <c r="J1797" t="s">
        <v>15</v>
      </c>
      <c r="K1797" t="s">
        <v>3657</v>
      </c>
      <c r="L1797" t="s">
        <v>46</v>
      </c>
      <c r="M1797">
        <v>1</v>
      </c>
      <c r="N1797" t="s">
        <v>122</v>
      </c>
      <c r="O1797" s="1">
        <v>45603</v>
      </c>
      <c r="P1797" s="1">
        <v>45619</v>
      </c>
      <c r="Q1797">
        <v>1454</v>
      </c>
      <c r="R1797">
        <v>9.8000000000000007</v>
      </c>
      <c r="S1797" t="s">
        <v>128</v>
      </c>
    </row>
    <row r="1798" spans="1:19" x14ac:dyDescent="0.3">
      <c r="A1798" t="s">
        <v>3658</v>
      </c>
      <c r="B1798" t="s">
        <v>256</v>
      </c>
      <c r="C1798" s="2">
        <v>140278</v>
      </c>
      <c r="D1798" t="s">
        <v>10</v>
      </c>
      <c r="E1798" t="s">
        <v>11</v>
      </c>
      <c r="F1798" t="s">
        <v>12</v>
      </c>
      <c r="G1798" t="s">
        <v>84</v>
      </c>
      <c r="H1798" t="s">
        <v>14</v>
      </c>
      <c r="I1798" t="s">
        <v>84</v>
      </c>
      <c r="J1798" t="s">
        <v>15</v>
      </c>
      <c r="K1798" t="s">
        <v>3659</v>
      </c>
      <c r="L1798" t="s">
        <v>46</v>
      </c>
      <c r="M1798">
        <v>9</v>
      </c>
      <c r="N1798" t="s">
        <v>77</v>
      </c>
      <c r="O1798" s="1">
        <v>45351</v>
      </c>
      <c r="P1798" s="1">
        <v>45393</v>
      </c>
      <c r="Q1798">
        <v>2083</v>
      </c>
      <c r="R1798">
        <v>6.5</v>
      </c>
      <c r="S1798" t="s">
        <v>57</v>
      </c>
    </row>
    <row r="1799" spans="1:19" x14ac:dyDescent="0.3">
      <c r="A1799" t="s">
        <v>3660</v>
      </c>
      <c r="B1799" t="s">
        <v>137</v>
      </c>
      <c r="C1799" s="2">
        <v>85861</v>
      </c>
      <c r="D1799" t="s">
        <v>66</v>
      </c>
      <c r="E1799" t="s">
        <v>22</v>
      </c>
      <c r="F1799" t="s">
        <v>12</v>
      </c>
      <c r="G1799" t="s">
        <v>67</v>
      </c>
      <c r="H1799" t="s">
        <v>35</v>
      </c>
      <c r="I1799" t="s">
        <v>67</v>
      </c>
      <c r="J1799" t="s">
        <v>15</v>
      </c>
      <c r="K1799" t="s">
        <v>3661</v>
      </c>
      <c r="L1799" t="s">
        <v>46</v>
      </c>
      <c r="M1799">
        <v>1</v>
      </c>
      <c r="N1799" t="s">
        <v>77</v>
      </c>
      <c r="O1799" s="1">
        <v>45480</v>
      </c>
      <c r="P1799" s="1">
        <v>45501</v>
      </c>
      <c r="Q1799">
        <v>1833</v>
      </c>
      <c r="R1799">
        <v>8.8000000000000007</v>
      </c>
      <c r="S1799" t="s">
        <v>128</v>
      </c>
    </row>
    <row r="1800" spans="1:19" x14ac:dyDescent="0.3">
      <c r="A1800" t="s">
        <v>3662</v>
      </c>
      <c r="B1800" t="s">
        <v>176</v>
      </c>
      <c r="C1800" s="2">
        <v>149846</v>
      </c>
      <c r="D1800" t="s">
        <v>51</v>
      </c>
      <c r="E1800" t="s">
        <v>11</v>
      </c>
      <c r="F1800" t="s">
        <v>12</v>
      </c>
      <c r="G1800" t="s">
        <v>120</v>
      </c>
      <c r="H1800" t="s">
        <v>14</v>
      </c>
      <c r="I1800" t="s">
        <v>120</v>
      </c>
      <c r="J1800" t="s">
        <v>37</v>
      </c>
      <c r="K1800" t="s">
        <v>3663</v>
      </c>
      <c r="L1800" t="s">
        <v>27</v>
      </c>
      <c r="M1800">
        <v>7</v>
      </c>
      <c r="N1800" t="s">
        <v>86</v>
      </c>
      <c r="O1800" s="1">
        <v>45312</v>
      </c>
      <c r="P1800" s="1">
        <v>45378</v>
      </c>
      <c r="Q1800">
        <v>536</v>
      </c>
      <c r="R1800">
        <v>7.5</v>
      </c>
      <c r="S1800" t="s">
        <v>29</v>
      </c>
    </row>
    <row r="1801" spans="1:19" x14ac:dyDescent="0.3">
      <c r="A1801" t="s">
        <v>3664</v>
      </c>
      <c r="B1801" t="s">
        <v>31</v>
      </c>
      <c r="C1801" s="2">
        <v>93779</v>
      </c>
      <c r="D1801" t="s">
        <v>66</v>
      </c>
      <c r="E1801" t="s">
        <v>32</v>
      </c>
      <c r="F1801" t="s">
        <v>99</v>
      </c>
      <c r="G1801" t="s">
        <v>67</v>
      </c>
      <c r="H1801" t="s">
        <v>54</v>
      </c>
      <c r="I1801" t="s">
        <v>55</v>
      </c>
      <c r="J1801" t="s">
        <v>15</v>
      </c>
      <c r="K1801" t="s">
        <v>3665</v>
      </c>
      <c r="L1801" t="s">
        <v>17</v>
      </c>
      <c r="M1801">
        <v>4</v>
      </c>
      <c r="N1801" t="s">
        <v>28</v>
      </c>
      <c r="O1801" s="1">
        <v>45439</v>
      </c>
      <c r="P1801" s="1">
        <v>45492</v>
      </c>
      <c r="Q1801">
        <v>656</v>
      </c>
      <c r="R1801">
        <v>8.6</v>
      </c>
      <c r="S1801" t="s">
        <v>41</v>
      </c>
    </row>
    <row r="1802" spans="1:19" x14ac:dyDescent="0.3">
      <c r="A1802" t="s">
        <v>3666</v>
      </c>
      <c r="B1802" t="s">
        <v>110</v>
      </c>
      <c r="C1802" s="2">
        <v>75605</v>
      </c>
      <c r="D1802" t="s">
        <v>10</v>
      </c>
      <c r="E1802" t="s">
        <v>32</v>
      </c>
      <c r="F1802" t="s">
        <v>99</v>
      </c>
      <c r="G1802" t="s">
        <v>23</v>
      </c>
      <c r="H1802" t="s">
        <v>14</v>
      </c>
      <c r="I1802" t="s">
        <v>23</v>
      </c>
      <c r="J1802" t="s">
        <v>15</v>
      </c>
      <c r="K1802" t="s">
        <v>3667</v>
      </c>
      <c r="L1802" t="s">
        <v>17</v>
      </c>
      <c r="M1802">
        <v>4</v>
      </c>
      <c r="N1802" t="s">
        <v>108</v>
      </c>
      <c r="O1802" s="1">
        <v>45566</v>
      </c>
      <c r="P1802" s="1">
        <v>45626</v>
      </c>
      <c r="Q1802">
        <v>1117</v>
      </c>
      <c r="R1802">
        <v>6.2</v>
      </c>
      <c r="S1802" t="s">
        <v>70</v>
      </c>
    </row>
    <row r="1803" spans="1:19" x14ac:dyDescent="0.3">
      <c r="A1803" t="s">
        <v>3668</v>
      </c>
      <c r="B1803" t="s">
        <v>83</v>
      </c>
      <c r="C1803" s="2">
        <v>207463</v>
      </c>
      <c r="D1803" t="s">
        <v>10</v>
      </c>
      <c r="E1803" t="s">
        <v>88</v>
      </c>
      <c r="F1803" t="s">
        <v>99</v>
      </c>
      <c r="G1803" t="s">
        <v>55</v>
      </c>
      <c r="H1803" t="s">
        <v>35</v>
      </c>
      <c r="I1803" t="s">
        <v>53</v>
      </c>
      <c r="J1803" t="s">
        <v>15</v>
      </c>
      <c r="K1803" t="s">
        <v>3669</v>
      </c>
      <c r="L1803" t="s">
        <v>17</v>
      </c>
      <c r="M1803">
        <v>17</v>
      </c>
      <c r="N1803" t="s">
        <v>108</v>
      </c>
      <c r="O1803" s="1">
        <v>45555</v>
      </c>
      <c r="P1803" s="1">
        <v>45607</v>
      </c>
      <c r="Q1803">
        <v>727</v>
      </c>
      <c r="R1803">
        <v>9.6</v>
      </c>
      <c r="S1803" t="s">
        <v>19</v>
      </c>
    </row>
    <row r="1804" spans="1:19" x14ac:dyDescent="0.3">
      <c r="A1804" t="s">
        <v>3670</v>
      </c>
      <c r="B1804" t="s">
        <v>161</v>
      </c>
      <c r="C1804" s="2">
        <v>80171</v>
      </c>
      <c r="D1804" t="s">
        <v>10</v>
      </c>
      <c r="E1804" t="s">
        <v>11</v>
      </c>
      <c r="F1804" t="s">
        <v>33</v>
      </c>
      <c r="G1804" t="s">
        <v>104</v>
      </c>
      <c r="H1804" t="s">
        <v>54</v>
      </c>
      <c r="I1804" t="s">
        <v>104</v>
      </c>
      <c r="J1804" t="s">
        <v>37</v>
      </c>
      <c r="K1804" t="s">
        <v>3671</v>
      </c>
      <c r="L1804" t="s">
        <v>27</v>
      </c>
      <c r="M1804">
        <v>9</v>
      </c>
      <c r="N1804" t="s">
        <v>18</v>
      </c>
      <c r="O1804" s="1">
        <v>45387</v>
      </c>
      <c r="P1804" s="1">
        <v>45439</v>
      </c>
      <c r="Q1804">
        <v>1556</v>
      </c>
      <c r="R1804">
        <v>7.5</v>
      </c>
      <c r="S1804" t="s">
        <v>128</v>
      </c>
    </row>
    <row r="1805" spans="1:19" x14ac:dyDescent="0.3">
      <c r="A1805" t="s">
        <v>3672</v>
      </c>
      <c r="B1805" t="s">
        <v>256</v>
      </c>
      <c r="C1805" s="2">
        <v>82542</v>
      </c>
      <c r="D1805" t="s">
        <v>10</v>
      </c>
      <c r="E1805" t="s">
        <v>22</v>
      </c>
      <c r="F1805" t="s">
        <v>33</v>
      </c>
      <c r="G1805" t="s">
        <v>55</v>
      </c>
      <c r="H1805" t="s">
        <v>14</v>
      </c>
      <c r="I1805" t="s">
        <v>55</v>
      </c>
      <c r="J1805" t="s">
        <v>15</v>
      </c>
      <c r="K1805" t="s">
        <v>3673</v>
      </c>
      <c r="L1805" t="s">
        <v>46</v>
      </c>
      <c r="M1805">
        <v>1</v>
      </c>
      <c r="N1805" t="s">
        <v>69</v>
      </c>
      <c r="O1805" s="1">
        <v>45771</v>
      </c>
      <c r="P1805" s="1">
        <v>45811</v>
      </c>
      <c r="Q1805">
        <v>1226</v>
      </c>
      <c r="R1805">
        <v>8.6999999999999993</v>
      </c>
      <c r="S1805" t="s">
        <v>174</v>
      </c>
    </row>
    <row r="1806" spans="1:19" x14ac:dyDescent="0.3">
      <c r="A1806" t="s">
        <v>3674</v>
      </c>
      <c r="B1806" t="s">
        <v>75</v>
      </c>
      <c r="C1806" s="2">
        <v>76070</v>
      </c>
      <c r="D1806" t="s">
        <v>10</v>
      </c>
      <c r="E1806" t="s">
        <v>32</v>
      </c>
      <c r="F1806" t="s">
        <v>12</v>
      </c>
      <c r="G1806" t="s">
        <v>166</v>
      </c>
      <c r="H1806" t="s">
        <v>14</v>
      </c>
      <c r="I1806" t="s">
        <v>166</v>
      </c>
      <c r="J1806" t="s">
        <v>25</v>
      </c>
      <c r="K1806" t="s">
        <v>3675</v>
      </c>
      <c r="L1806" t="s">
        <v>17</v>
      </c>
      <c r="M1806">
        <v>3</v>
      </c>
      <c r="N1806" t="s">
        <v>90</v>
      </c>
      <c r="O1806" s="1">
        <v>45343</v>
      </c>
      <c r="P1806" s="1">
        <v>45387</v>
      </c>
      <c r="Q1806">
        <v>1707</v>
      </c>
      <c r="R1806">
        <v>7.7</v>
      </c>
      <c r="S1806" t="s">
        <v>48</v>
      </c>
    </row>
    <row r="1807" spans="1:19" x14ac:dyDescent="0.3">
      <c r="A1807" t="s">
        <v>3676</v>
      </c>
      <c r="B1807" t="s">
        <v>183</v>
      </c>
      <c r="C1807" s="2">
        <v>284282</v>
      </c>
      <c r="D1807" t="s">
        <v>10</v>
      </c>
      <c r="E1807" t="s">
        <v>88</v>
      </c>
      <c r="F1807" t="s">
        <v>99</v>
      </c>
      <c r="G1807" t="s">
        <v>126</v>
      </c>
      <c r="H1807" t="s">
        <v>35</v>
      </c>
      <c r="I1807" t="s">
        <v>126</v>
      </c>
      <c r="J1807" t="s">
        <v>37</v>
      </c>
      <c r="K1807" t="s">
        <v>3677</v>
      </c>
      <c r="L1807" t="s">
        <v>17</v>
      </c>
      <c r="M1807">
        <v>13</v>
      </c>
      <c r="N1807" t="s">
        <v>47</v>
      </c>
      <c r="O1807" s="1">
        <v>45568</v>
      </c>
      <c r="P1807" s="1">
        <v>45590</v>
      </c>
      <c r="Q1807">
        <v>1094</v>
      </c>
      <c r="R1807">
        <v>7.1</v>
      </c>
      <c r="S1807" t="s">
        <v>70</v>
      </c>
    </row>
    <row r="1808" spans="1:19" x14ac:dyDescent="0.3">
      <c r="A1808" t="s">
        <v>3678</v>
      </c>
      <c r="B1808" t="s">
        <v>65</v>
      </c>
      <c r="C1808" s="2">
        <v>116501</v>
      </c>
      <c r="D1808" t="s">
        <v>10</v>
      </c>
      <c r="E1808" t="s">
        <v>11</v>
      </c>
      <c r="F1808" t="s">
        <v>52</v>
      </c>
      <c r="G1808" t="s">
        <v>36</v>
      </c>
      <c r="H1808" t="s">
        <v>35</v>
      </c>
      <c r="I1808" t="s">
        <v>36</v>
      </c>
      <c r="J1808" t="s">
        <v>37</v>
      </c>
      <c r="K1808" t="s">
        <v>3679</v>
      </c>
      <c r="L1808" t="s">
        <v>39</v>
      </c>
      <c r="M1808">
        <v>7</v>
      </c>
      <c r="N1808" t="s">
        <v>40</v>
      </c>
      <c r="O1808" s="1">
        <v>45432</v>
      </c>
      <c r="P1808" s="1">
        <v>45489</v>
      </c>
      <c r="Q1808">
        <v>2441</v>
      </c>
      <c r="R1808">
        <v>7.6</v>
      </c>
      <c r="S1808" t="s">
        <v>41</v>
      </c>
    </row>
    <row r="1809" spans="1:19" x14ac:dyDescent="0.3">
      <c r="A1809" t="s">
        <v>3680</v>
      </c>
      <c r="B1809" t="s">
        <v>65</v>
      </c>
      <c r="C1809" s="2">
        <v>34731</v>
      </c>
      <c r="D1809" t="s">
        <v>10</v>
      </c>
      <c r="E1809" t="s">
        <v>22</v>
      </c>
      <c r="F1809" t="s">
        <v>52</v>
      </c>
      <c r="G1809" t="s">
        <v>36</v>
      </c>
      <c r="H1809" t="s">
        <v>54</v>
      </c>
      <c r="I1809" t="s">
        <v>36</v>
      </c>
      <c r="J1809" t="s">
        <v>37</v>
      </c>
      <c r="K1809" t="s">
        <v>3681</v>
      </c>
      <c r="L1809" t="s">
        <v>46</v>
      </c>
      <c r="M1809" t="s">
        <v>37</v>
      </c>
      <c r="N1809" t="s">
        <v>122</v>
      </c>
      <c r="O1809" s="1">
        <v>45448</v>
      </c>
      <c r="P1809" s="1">
        <v>45499</v>
      </c>
      <c r="Q1809">
        <v>777</v>
      </c>
      <c r="R1809">
        <v>7.6</v>
      </c>
      <c r="S1809" t="s">
        <v>19</v>
      </c>
    </row>
    <row r="1810" spans="1:19" x14ac:dyDescent="0.3">
      <c r="A1810" t="s">
        <v>3682</v>
      </c>
      <c r="B1810" t="s">
        <v>161</v>
      </c>
      <c r="C1810" s="2">
        <v>69318</v>
      </c>
      <c r="D1810" t="s">
        <v>10</v>
      </c>
      <c r="E1810" t="s">
        <v>22</v>
      </c>
      <c r="F1810" t="s">
        <v>33</v>
      </c>
      <c r="G1810" t="s">
        <v>84</v>
      </c>
      <c r="H1810" t="s">
        <v>54</v>
      </c>
      <c r="I1810" t="s">
        <v>84</v>
      </c>
      <c r="J1810" t="s">
        <v>15</v>
      </c>
      <c r="K1810" t="s">
        <v>3683</v>
      </c>
      <c r="L1810" t="s">
        <v>27</v>
      </c>
      <c r="M1810" t="s">
        <v>37</v>
      </c>
      <c r="N1810" t="s">
        <v>69</v>
      </c>
      <c r="O1810" s="1">
        <v>45349</v>
      </c>
      <c r="P1810" s="1">
        <v>45377</v>
      </c>
      <c r="Q1810">
        <v>808</v>
      </c>
      <c r="R1810">
        <v>5.4</v>
      </c>
      <c r="S1810" t="s">
        <v>234</v>
      </c>
    </row>
    <row r="1811" spans="1:19" x14ac:dyDescent="0.3">
      <c r="A1811" t="s">
        <v>3684</v>
      </c>
      <c r="B1811" t="s">
        <v>9</v>
      </c>
      <c r="C1811" s="2">
        <v>39939</v>
      </c>
      <c r="D1811" t="s">
        <v>10</v>
      </c>
      <c r="E1811" t="s">
        <v>22</v>
      </c>
      <c r="F1811" t="s">
        <v>12</v>
      </c>
      <c r="G1811" t="s">
        <v>13</v>
      </c>
      <c r="H1811" t="s">
        <v>54</v>
      </c>
      <c r="I1811" t="s">
        <v>13</v>
      </c>
      <c r="J1811" t="s">
        <v>37</v>
      </c>
      <c r="K1811" t="s">
        <v>3685</v>
      </c>
      <c r="L1811" t="s">
        <v>46</v>
      </c>
      <c r="M1811">
        <v>1</v>
      </c>
      <c r="N1811" t="s">
        <v>69</v>
      </c>
      <c r="O1811" s="1">
        <v>45430</v>
      </c>
      <c r="P1811" s="1">
        <v>45489</v>
      </c>
      <c r="Q1811">
        <v>1780</v>
      </c>
      <c r="R1811">
        <v>7.8</v>
      </c>
      <c r="S1811" t="s">
        <v>48</v>
      </c>
    </row>
    <row r="1812" spans="1:19" x14ac:dyDescent="0.3">
      <c r="A1812" t="s">
        <v>3686</v>
      </c>
      <c r="B1812" t="s">
        <v>137</v>
      </c>
      <c r="C1812" s="2">
        <v>50892</v>
      </c>
      <c r="D1812" t="s">
        <v>10</v>
      </c>
      <c r="E1812" t="s">
        <v>32</v>
      </c>
      <c r="F1812" t="s">
        <v>12</v>
      </c>
      <c r="G1812" t="s">
        <v>13</v>
      </c>
      <c r="H1812" t="s">
        <v>54</v>
      </c>
      <c r="I1812" t="s">
        <v>13</v>
      </c>
      <c r="J1812" t="s">
        <v>15</v>
      </c>
      <c r="K1812" t="s">
        <v>3687</v>
      </c>
      <c r="L1812" t="s">
        <v>27</v>
      </c>
      <c r="M1812">
        <v>3</v>
      </c>
      <c r="N1812" t="s">
        <v>69</v>
      </c>
      <c r="O1812" s="1">
        <v>45730</v>
      </c>
      <c r="P1812" s="1">
        <v>45800</v>
      </c>
      <c r="Q1812">
        <v>509</v>
      </c>
      <c r="R1812">
        <v>6.1</v>
      </c>
      <c r="S1812" t="s">
        <v>93</v>
      </c>
    </row>
    <row r="1813" spans="1:19" x14ac:dyDescent="0.3">
      <c r="A1813" t="s">
        <v>3688</v>
      </c>
      <c r="B1813" t="s">
        <v>31</v>
      </c>
      <c r="C1813" s="2">
        <v>109417</v>
      </c>
      <c r="D1813" t="s">
        <v>10</v>
      </c>
      <c r="E1813" t="s">
        <v>32</v>
      </c>
      <c r="F1813" t="s">
        <v>52</v>
      </c>
      <c r="G1813" t="s">
        <v>84</v>
      </c>
      <c r="H1813" t="s">
        <v>35</v>
      </c>
      <c r="I1813" t="s">
        <v>84</v>
      </c>
      <c r="J1813" t="s">
        <v>15</v>
      </c>
      <c r="K1813" t="s">
        <v>3689</v>
      </c>
      <c r="L1813" t="s">
        <v>39</v>
      </c>
      <c r="M1813">
        <v>2</v>
      </c>
      <c r="N1813" t="s">
        <v>47</v>
      </c>
      <c r="O1813" s="1">
        <v>45621</v>
      </c>
      <c r="P1813" s="1">
        <v>45653</v>
      </c>
      <c r="Q1813">
        <v>2050</v>
      </c>
      <c r="R1813">
        <v>10</v>
      </c>
      <c r="S1813" t="s">
        <v>48</v>
      </c>
    </row>
    <row r="1814" spans="1:19" x14ac:dyDescent="0.3">
      <c r="A1814" t="s">
        <v>3690</v>
      </c>
      <c r="B1814" t="s">
        <v>183</v>
      </c>
      <c r="C1814" s="2">
        <v>50703</v>
      </c>
      <c r="D1814" t="s">
        <v>10</v>
      </c>
      <c r="E1814" t="s">
        <v>32</v>
      </c>
      <c r="F1814" t="s">
        <v>33</v>
      </c>
      <c r="G1814" t="s">
        <v>166</v>
      </c>
      <c r="H1814" t="s">
        <v>54</v>
      </c>
      <c r="I1814" t="s">
        <v>13</v>
      </c>
      <c r="J1814" t="s">
        <v>15</v>
      </c>
      <c r="K1814" t="s">
        <v>3691</v>
      </c>
      <c r="L1814" t="s">
        <v>39</v>
      </c>
      <c r="M1814">
        <v>2</v>
      </c>
      <c r="N1814" t="s">
        <v>62</v>
      </c>
      <c r="O1814" s="1">
        <v>45705</v>
      </c>
      <c r="P1814" s="1">
        <v>45755</v>
      </c>
      <c r="Q1814">
        <v>2320</v>
      </c>
      <c r="R1814">
        <v>7.2</v>
      </c>
      <c r="S1814" t="s">
        <v>128</v>
      </c>
    </row>
    <row r="1815" spans="1:19" x14ac:dyDescent="0.3">
      <c r="A1815" t="s">
        <v>3692</v>
      </c>
      <c r="B1815" t="s">
        <v>114</v>
      </c>
      <c r="C1815" s="2">
        <v>59023</v>
      </c>
      <c r="D1815" t="s">
        <v>10</v>
      </c>
      <c r="E1815" t="s">
        <v>22</v>
      </c>
      <c r="F1815" t="s">
        <v>12</v>
      </c>
      <c r="G1815" t="s">
        <v>104</v>
      </c>
      <c r="H1815" t="s">
        <v>35</v>
      </c>
      <c r="I1815" t="s">
        <v>104</v>
      </c>
      <c r="J1815" t="s">
        <v>25</v>
      </c>
      <c r="K1815" t="s">
        <v>3693</v>
      </c>
      <c r="L1815" t="s">
        <v>27</v>
      </c>
      <c r="M1815">
        <v>1</v>
      </c>
      <c r="N1815" t="s">
        <v>97</v>
      </c>
      <c r="O1815" s="1">
        <v>45639</v>
      </c>
      <c r="P1815" s="1">
        <v>45712</v>
      </c>
      <c r="Q1815">
        <v>702</v>
      </c>
      <c r="R1815">
        <v>9.1</v>
      </c>
      <c r="S1815" t="s">
        <v>93</v>
      </c>
    </row>
    <row r="1816" spans="1:19" x14ac:dyDescent="0.3">
      <c r="A1816" t="s">
        <v>3694</v>
      </c>
      <c r="B1816" t="s">
        <v>65</v>
      </c>
      <c r="C1816" s="2">
        <v>74076</v>
      </c>
      <c r="D1816" t="s">
        <v>10</v>
      </c>
      <c r="E1816" t="s">
        <v>22</v>
      </c>
      <c r="F1816" t="s">
        <v>52</v>
      </c>
      <c r="G1816" t="s">
        <v>153</v>
      </c>
      <c r="H1816" t="s">
        <v>14</v>
      </c>
      <c r="I1816" t="s">
        <v>153</v>
      </c>
      <c r="J1816" t="s">
        <v>15</v>
      </c>
      <c r="K1816" t="s">
        <v>3695</v>
      </c>
      <c r="L1816" t="s">
        <v>39</v>
      </c>
      <c r="M1816">
        <v>1</v>
      </c>
      <c r="N1816" t="s">
        <v>101</v>
      </c>
      <c r="O1816" s="1">
        <v>45589</v>
      </c>
      <c r="P1816" s="1">
        <v>45628</v>
      </c>
      <c r="Q1816">
        <v>2111</v>
      </c>
      <c r="R1816">
        <v>5.5</v>
      </c>
      <c r="S1816" t="s">
        <v>29</v>
      </c>
    </row>
    <row r="1817" spans="1:19" x14ac:dyDescent="0.3">
      <c r="A1817" t="s">
        <v>3696</v>
      </c>
      <c r="B1817" t="s">
        <v>59</v>
      </c>
      <c r="C1817" s="2">
        <v>42837</v>
      </c>
      <c r="D1817" t="s">
        <v>10</v>
      </c>
      <c r="E1817" t="s">
        <v>22</v>
      </c>
      <c r="F1817" t="s">
        <v>33</v>
      </c>
      <c r="G1817" t="s">
        <v>13</v>
      </c>
      <c r="H1817" t="s">
        <v>54</v>
      </c>
      <c r="I1817" t="s">
        <v>13</v>
      </c>
      <c r="J1817" t="s">
        <v>15</v>
      </c>
      <c r="K1817" t="s">
        <v>3697</v>
      </c>
      <c r="L1817" t="s">
        <v>39</v>
      </c>
      <c r="M1817" t="s">
        <v>37</v>
      </c>
      <c r="N1817" t="s">
        <v>86</v>
      </c>
      <c r="O1817" s="1">
        <v>45744</v>
      </c>
      <c r="P1817" s="1">
        <v>45807</v>
      </c>
      <c r="Q1817">
        <v>1492</v>
      </c>
      <c r="R1817">
        <v>5.7</v>
      </c>
      <c r="S1817" t="s">
        <v>174</v>
      </c>
    </row>
    <row r="1818" spans="1:19" x14ac:dyDescent="0.3">
      <c r="A1818" t="s">
        <v>3698</v>
      </c>
      <c r="B1818" t="s">
        <v>43</v>
      </c>
      <c r="C1818" s="2">
        <v>103110</v>
      </c>
      <c r="D1818" t="s">
        <v>66</v>
      </c>
      <c r="E1818" t="s">
        <v>32</v>
      </c>
      <c r="F1818" t="s">
        <v>52</v>
      </c>
      <c r="G1818" t="s">
        <v>67</v>
      </c>
      <c r="H1818" t="s">
        <v>54</v>
      </c>
      <c r="I1818" t="s">
        <v>67</v>
      </c>
      <c r="J1818" t="s">
        <v>37</v>
      </c>
      <c r="K1818" t="s">
        <v>3699</v>
      </c>
      <c r="L1818" t="s">
        <v>46</v>
      </c>
      <c r="M1818">
        <v>3</v>
      </c>
      <c r="N1818" t="s">
        <v>97</v>
      </c>
      <c r="O1818" s="1">
        <v>45426</v>
      </c>
      <c r="P1818" s="1">
        <v>45477</v>
      </c>
      <c r="Q1818">
        <v>875</v>
      </c>
      <c r="R1818">
        <v>7.1</v>
      </c>
      <c r="S1818" t="s">
        <v>128</v>
      </c>
    </row>
    <row r="1819" spans="1:19" x14ac:dyDescent="0.3">
      <c r="A1819" t="s">
        <v>3700</v>
      </c>
      <c r="B1819" t="s">
        <v>161</v>
      </c>
      <c r="C1819" s="2">
        <v>117984</v>
      </c>
      <c r="D1819" t="s">
        <v>66</v>
      </c>
      <c r="E1819" t="s">
        <v>11</v>
      </c>
      <c r="F1819" t="s">
        <v>52</v>
      </c>
      <c r="G1819" t="s">
        <v>67</v>
      </c>
      <c r="H1819" t="s">
        <v>14</v>
      </c>
      <c r="I1819" t="s">
        <v>67</v>
      </c>
      <c r="J1819" t="s">
        <v>15</v>
      </c>
      <c r="K1819" t="s">
        <v>3701</v>
      </c>
      <c r="L1819" t="s">
        <v>39</v>
      </c>
      <c r="M1819">
        <v>7</v>
      </c>
      <c r="N1819" t="s">
        <v>101</v>
      </c>
      <c r="O1819" s="1">
        <v>45556</v>
      </c>
      <c r="P1819" s="1">
        <v>45622</v>
      </c>
      <c r="Q1819">
        <v>1634</v>
      </c>
      <c r="R1819">
        <v>6.4</v>
      </c>
      <c r="S1819" t="s">
        <v>112</v>
      </c>
    </row>
    <row r="1820" spans="1:19" x14ac:dyDescent="0.3">
      <c r="A1820" t="s">
        <v>3702</v>
      </c>
      <c r="B1820" t="s">
        <v>9</v>
      </c>
      <c r="C1820" s="2">
        <v>178756</v>
      </c>
      <c r="D1820" t="s">
        <v>10</v>
      </c>
      <c r="E1820" t="s">
        <v>11</v>
      </c>
      <c r="F1820" t="s">
        <v>33</v>
      </c>
      <c r="G1820" t="s">
        <v>95</v>
      </c>
      <c r="H1820" t="s">
        <v>35</v>
      </c>
      <c r="I1820" t="s">
        <v>95</v>
      </c>
      <c r="J1820" t="s">
        <v>37</v>
      </c>
      <c r="K1820" t="s">
        <v>3703</v>
      </c>
      <c r="L1820" t="s">
        <v>27</v>
      </c>
      <c r="M1820">
        <v>8</v>
      </c>
      <c r="N1820" t="s">
        <v>101</v>
      </c>
      <c r="O1820" s="1">
        <v>45751</v>
      </c>
      <c r="P1820" s="1">
        <v>45803</v>
      </c>
      <c r="Q1820">
        <v>1936</v>
      </c>
      <c r="R1820">
        <v>8.6</v>
      </c>
      <c r="S1820" t="s">
        <v>70</v>
      </c>
    </row>
    <row r="1821" spans="1:19" x14ac:dyDescent="0.3">
      <c r="A1821" t="s">
        <v>3704</v>
      </c>
      <c r="B1821" t="s">
        <v>21</v>
      </c>
      <c r="C1821" s="2">
        <v>132253</v>
      </c>
      <c r="D1821" t="s">
        <v>10</v>
      </c>
      <c r="E1821" t="s">
        <v>11</v>
      </c>
      <c r="F1821" t="s">
        <v>99</v>
      </c>
      <c r="G1821" t="s">
        <v>34</v>
      </c>
      <c r="H1821" t="s">
        <v>54</v>
      </c>
      <c r="I1821" t="s">
        <v>34</v>
      </c>
      <c r="J1821" t="s">
        <v>37</v>
      </c>
      <c r="K1821" t="s">
        <v>3705</v>
      </c>
      <c r="L1821" t="s">
        <v>17</v>
      </c>
      <c r="M1821">
        <v>5</v>
      </c>
      <c r="N1821" t="s">
        <v>101</v>
      </c>
      <c r="O1821" s="1">
        <v>45292</v>
      </c>
      <c r="P1821" s="1">
        <v>45336</v>
      </c>
      <c r="Q1821">
        <v>821</v>
      </c>
      <c r="R1821">
        <v>5.4</v>
      </c>
      <c r="S1821" t="s">
        <v>112</v>
      </c>
    </row>
    <row r="1822" spans="1:19" x14ac:dyDescent="0.3">
      <c r="A1822" t="s">
        <v>3706</v>
      </c>
      <c r="B1822" t="s">
        <v>75</v>
      </c>
      <c r="C1822" s="2">
        <v>110592</v>
      </c>
      <c r="D1822" t="s">
        <v>10</v>
      </c>
      <c r="E1822" t="s">
        <v>88</v>
      </c>
      <c r="F1822" t="s">
        <v>52</v>
      </c>
      <c r="G1822" t="s">
        <v>104</v>
      </c>
      <c r="H1822" t="s">
        <v>54</v>
      </c>
      <c r="I1822" t="s">
        <v>104</v>
      </c>
      <c r="J1822" t="s">
        <v>25</v>
      </c>
      <c r="K1822" t="s">
        <v>3707</v>
      </c>
      <c r="L1822" t="s">
        <v>46</v>
      </c>
      <c r="M1822">
        <v>17</v>
      </c>
      <c r="N1822" t="s">
        <v>101</v>
      </c>
      <c r="O1822" s="1">
        <v>45600</v>
      </c>
      <c r="P1822" s="1">
        <v>45655</v>
      </c>
      <c r="Q1822">
        <v>1272</v>
      </c>
      <c r="R1822">
        <v>10</v>
      </c>
      <c r="S1822" t="s">
        <v>227</v>
      </c>
    </row>
    <row r="1823" spans="1:19" x14ac:dyDescent="0.3">
      <c r="A1823" t="s">
        <v>3708</v>
      </c>
      <c r="B1823" t="s">
        <v>110</v>
      </c>
      <c r="C1823" s="2">
        <v>91571</v>
      </c>
      <c r="D1823" t="s">
        <v>10</v>
      </c>
      <c r="E1823" t="s">
        <v>11</v>
      </c>
      <c r="F1823" t="s">
        <v>99</v>
      </c>
      <c r="G1823" t="s">
        <v>158</v>
      </c>
      <c r="H1823" t="s">
        <v>35</v>
      </c>
      <c r="I1823" t="s">
        <v>53</v>
      </c>
      <c r="J1823" t="s">
        <v>15</v>
      </c>
      <c r="K1823" t="s">
        <v>842</v>
      </c>
      <c r="L1823" t="s">
        <v>17</v>
      </c>
      <c r="M1823">
        <v>5</v>
      </c>
      <c r="N1823" t="s">
        <v>62</v>
      </c>
      <c r="O1823" s="1">
        <v>45577</v>
      </c>
      <c r="P1823" s="1">
        <v>45594</v>
      </c>
      <c r="Q1823">
        <v>1979</v>
      </c>
      <c r="R1823">
        <v>9.1</v>
      </c>
      <c r="S1823" t="s">
        <v>174</v>
      </c>
    </row>
    <row r="1824" spans="1:19" x14ac:dyDescent="0.3">
      <c r="A1824" t="s">
        <v>3709</v>
      </c>
      <c r="B1824" t="s">
        <v>83</v>
      </c>
      <c r="C1824" s="2">
        <v>63941</v>
      </c>
      <c r="D1824" t="s">
        <v>10</v>
      </c>
      <c r="E1824" t="s">
        <v>32</v>
      </c>
      <c r="F1824" t="s">
        <v>33</v>
      </c>
      <c r="G1824" t="s">
        <v>44</v>
      </c>
      <c r="H1824" t="s">
        <v>35</v>
      </c>
      <c r="I1824" t="s">
        <v>120</v>
      </c>
      <c r="J1824" t="s">
        <v>37</v>
      </c>
      <c r="K1824" t="s">
        <v>3710</v>
      </c>
      <c r="L1824" t="s">
        <v>46</v>
      </c>
      <c r="M1824">
        <v>4</v>
      </c>
      <c r="N1824" t="s">
        <v>90</v>
      </c>
      <c r="O1824" s="1">
        <v>45301</v>
      </c>
      <c r="P1824" s="1">
        <v>45341</v>
      </c>
      <c r="Q1824">
        <v>2252</v>
      </c>
      <c r="R1824">
        <v>7.9</v>
      </c>
      <c r="S1824" t="s">
        <v>93</v>
      </c>
    </row>
    <row r="1825" spans="1:19" x14ac:dyDescent="0.3">
      <c r="A1825" t="s">
        <v>3711</v>
      </c>
      <c r="B1825" t="s">
        <v>43</v>
      </c>
      <c r="C1825" s="2">
        <v>45303</v>
      </c>
      <c r="D1825" t="s">
        <v>10</v>
      </c>
      <c r="E1825" t="s">
        <v>22</v>
      </c>
      <c r="F1825" t="s">
        <v>99</v>
      </c>
      <c r="G1825" t="s">
        <v>166</v>
      </c>
      <c r="H1825" t="s">
        <v>35</v>
      </c>
      <c r="I1825" t="s">
        <v>166</v>
      </c>
      <c r="J1825" t="s">
        <v>15</v>
      </c>
      <c r="K1825" t="s">
        <v>3712</v>
      </c>
      <c r="L1825" t="s">
        <v>39</v>
      </c>
      <c r="M1825" t="s">
        <v>37</v>
      </c>
      <c r="N1825" t="s">
        <v>108</v>
      </c>
      <c r="O1825" s="1">
        <v>45296</v>
      </c>
      <c r="P1825" s="1">
        <v>45315</v>
      </c>
      <c r="Q1825">
        <v>674</v>
      </c>
      <c r="R1825">
        <v>9</v>
      </c>
      <c r="S1825" t="s">
        <v>234</v>
      </c>
    </row>
    <row r="1826" spans="1:19" x14ac:dyDescent="0.3">
      <c r="A1826" t="s">
        <v>3713</v>
      </c>
      <c r="B1826" t="s">
        <v>183</v>
      </c>
      <c r="C1826" s="2">
        <v>231990</v>
      </c>
      <c r="D1826" t="s">
        <v>10</v>
      </c>
      <c r="E1826" t="s">
        <v>88</v>
      </c>
      <c r="F1826" t="s">
        <v>12</v>
      </c>
      <c r="G1826" t="s">
        <v>55</v>
      </c>
      <c r="H1826" t="s">
        <v>54</v>
      </c>
      <c r="I1826" t="s">
        <v>55</v>
      </c>
      <c r="J1826" t="s">
        <v>37</v>
      </c>
      <c r="K1826" t="s">
        <v>3714</v>
      </c>
      <c r="L1826" t="s">
        <v>17</v>
      </c>
      <c r="M1826">
        <v>13</v>
      </c>
      <c r="N1826" t="s">
        <v>90</v>
      </c>
      <c r="O1826" s="1">
        <v>45525</v>
      </c>
      <c r="P1826" s="1">
        <v>45561</v>
      </c>
      <c r="Q1826">
        <v>1117</v>
      </c>
      <c r="R1826">
        <v>8.6</v>
      </c>
      <c r="S1826" t="s">
        <v>93</v>
      </c>
    </row>
    <row r="1827" spans="1:19" x14ac:dyDescent="0.3">
      <c r="A1827" t="s">
        <v>3715</v>
      </c>
      <c r="B1827" t="s">
        <v>75</v>
      </c>
      <c r="C1827" s="2">
        <v>96415</v>
      </c>
      <c r="D1827" t="s">
        <v>10</v>
      </c>
      <c r="E1827" t="s">
        <v>11</v>
      </c>
      <c r="F1827" t="s">
        <v>52</v>
      </c>
      <c r="G1827" t="s">
        <v>158</v>
      </c>
      <c r="H1827" t="s">
        <v>14</v>
      </c>
      <c r="I1827" t="s">
        <v>84</v>
      </c>
      <c r="J1827" t="s">
        <v>37</v>
      </c>
      <c r="K1827" t="s">
        <v>3716</v>
      </c>
      <c r="L1827" t="s">
        <v>46</v>
      </c>
      <c r="M1827">
        <v>9</v>
      </c>
      <c r="N1827" t="s">
        <v>18</v>
      </c>
      <c r="O1827" s="1">
        <v>45408</v>
      </c>
      <c r="P1827" s="1">
        <v>45461</v>
      </c>
      <c r="Q1827">
        <v>1229</v>
      </c>
      <c r="R1827">
        <v>5.6</v>
      </c>
      <c r="S1827" t="s">
        <v>19</v>
      </c>
    </row>
    <row r="1828" spans="1:19" x14ac:dyDescent="0.3">
      <c r="A1828" t="s">
        <v>3717</v>
      </c>
      <c r="B1828" t="s">
        <v>130</v>
      </c>
      <c r="C1828" s="2">
        <v>68724</v>
      </c>
      <c r="D1828" t="s">
        <v>10</v>
      </c>
      <c r="E1828" t="s">
        <v>22</v>
      </c>
      <c r="F1828" t="s">
        <v>99</v>
      </c>
      <c r="G1828" t="s">
        <v>84</v>
      </c>
      <c r="H1828" t="s">
        <v>35</v>
      </c>
      <c r="I1828" t="s">
        <v>60</v>
      </c>
      <c r="J1828" t="s">
        <v>37</v>
      </c>
      <c r="K1828" t="s">
        <v>3718</v>
      </c>
      <c r="L1828" t="s">
        <v>27</v>
      </c>
      <c r="M1828">
        <v>1</v>
      </c>
      <c r="N1828" t="s">
        <v>77</v>
      </c>
      <c r="O1828" s="1">
        <v>45658</v>
      </c>
      <c r="P1828" s="1">
        <v>45709</v>
      </c>
      <c r="Q1828">
        <v>1223</v>
      </c>
      <c r="R1828">
        <v>5.8</v>
      </c>
      <c r="S1828" t="s">
        <v>174</v>
      </c>
    </row>
    <row r="1829" spans="1:19" x14ac:dyDescent="0.3">
      <c r="A1829" t="s">
        <v>3719</v>
      </c>
      <c r="B1829" t="s">
        <v>59</v>
      </c>
      <c r="C1829" s="2">
        <v>39127</v>
      </c>
      <c r="D1829" t="s">
        <v>10</v>
      </c>
      <c r="E1829" t="s">
        <v>22</v>
      </c>
      <c r="F1829" t="s">
        <v>52</v>
      </c>
      <c r="G1829" t="s">
        <v>104</v>
      </c>
      <c r="H1829" t="s">
        <v>14</v>
      </c>
      <c r="I1829" t="s">
        <v>104</v>
      </c>
      <c r="J1829" t="s">
        <v>25</v>
      </c>
      <c r="K1829" t="s">
        <v>3720</v>
      </c>
      <c r="L1829" t="s">
        <v>27</v>
      </c>
      <c r="M1829">
        <v>1</v>
      </c>
      <c r="N1829" t="s">
        <v>40</v>
      </c>
      <c r="O1829" s="1">
        <v>45299</v>
      </c>
      <c r="P1829" s="1">
        <v>45340</v>
      </c>
      <c r="Q1829">
        <v>958</v>
      </c>
      <c r="R1829">
        <v>6.3</v>
      </c>
      <c r="S1829" t="s">
        <v>78</v>
      </c>
    </row>
    <row r="1830" spans="1:19" x14ac:dyDescent="0.3">
      <c r="A1830" t="s">
        <v>3721</v>
      </c>
      <c r="B1830" t="s">
        <v>256</v>
      </c>
      <c r="C1830" s="2">
        <v>94480</v>
      </c>
      <c r="D1830" t="s">
        <v>10</v>
      </c>
      <c r="E1830" t="s">
        <v>32</v>
      </c>
      <c r="F1830" t="s">
        <v>99</v>
      </c>
      <c r="G1830" t="s">
        <v>55</v>
      </c>
      <c r="H1830" t="s">
        <v>14</v>
      </c>
      <c r="I1830" t="s">
        <v>80</v>
      </c>
      <c r="J1830" t="s">
        <v>15</v>
      </c>
      <c r="K1830" t="s">
        <v>3722</v>
      </c>
      <c r="L1830" t="s">
        <v>27</v>
      </c>
      <c r="M1830">
        <v>4</v>
      </c>
      <c r="N1830" t="s">
        <v>62</v>
      </c>
      <c r="O1830" s="1">
        <v>45616</v>
      </c>
      <c r="P1830" s="1">
        <v>45643</v>
      </c>
      <c r="Q1830">
        <v>903</v>
      </c>
      <c r="R1830">
        <v>7.7</v>
      </c>
      <c r="S1830" t="s">
        <v>48</v>
      </c>
    </row>
    <row r="1831" spans="1:19" x14ac:dyDescent="0.3">
      <c r="A1831" t="s">
        <v>3723</v>
      </c>
      <c r="B1831" t="s">
        <v>50</v>
      </c>
      <c r="C1831" s="2">
        <v>198321</v>
      </c>
      <c r="D1831" t="s">
        <v>10</v>
      </c>
      <c r="E1831" t="s">
        <v>88</v>
      </c>
      <c r="F1831" t="s">
        <v>12</v>
      </c>
      <c r="G1831" t="s">
        <v>153</v>
      </c>
      <c r="H1831" t="s">
        <v>14</v>
      </c>
      <c r="I1831" t="s">
        <v>153</v>
      </c>
      <c r="J1831" t="s">
        <v>15</v>
      </c>
      <c r="K1831" t="s">
        <v>3724</v>
      </c>
      <c r="L1831" t="s">
        <v>27</v>
      </c>
      <c r="M1831">
        <v>17</v>
      </c>
      <c r="N1831" t="s">
        <v>97</v>
      </c>
      <c r="O1831" s="1">
        <v>45514</v>
      </c>
      <c r="P1831" s="1">
        <v>45530</v>
      </c>
      <c r="Q1831">
        <v>811</v>
      </c>
      <c r="R1831">
        <v>6.9</v>
      </c>
      <c r="S1831" t="s">
        <v>63</v>
      </c>
    </row>
    <row r="1832" spans="1:19" x14ac:dyDescent="0.3">
      <c r="A1832" t="s">
        <v>3725</v>
      </c>
      <c r="B1832" t="s">
        <v>75</v>
      </c>
      <c r="C1832" s="2">
        <v>88938</v>
      </c>
      <c r="D1832" t="s">
        <v>10</v>
      </c>
      <c r="E1832" t="s">
        <v>32</v>
      </c>
      <c r="F1832" t="s">
        <v>99</v>
      </c>
      <c r="G1832" t="s">
        <v>24</v>
      </c>
      <c r="H1832" t="s">
        <v>35</v>
      </c>
      <c r="I1832" t="s">
        <v>24</v>
      </c>
      <c r="J1832" t="s">
        <v>25</v>
      </c>
      <c r="K1832" t="s">
        <v>3726</v>
      </c>
      <c r="L1832" t="s">
        <v>27</v>
      </c>
      <c r="M1832">
        <v>2</v>
      </c>
      <c r="N1832" t="s">
        <v>108</v>
      </c>
      <c r="O1832" s="1">
        <v>45540</v>
      </c>
      <c r="P1832" s="1">
        <v>45580</v>
      </c>
      <c r="Q1832">
        <v>2345</v>
      </c>
      <c r="R1832">
        <v>5.6</v>
      </c>
      <c r="S1832" t="s">
        <v>174</v>
      </c>
    </row>
    <row r="1833" spans="1:19" x14ac:dyDescent="0.3">
      <c r="A1833" t="s">
        <v>3727</v>
      </c>
      <c r="B1833" t="s">
        <v>130</v>
      </c>
      <c r="C1833" s="2">
        <v>106404</v>
      </c>
      <c r="D1833" t="s">
        <v>10</v>
      </c>
      <c r="E1833" t="s">
        <v>11</v>
      </c>
      <c r="F1833" t="s">
        <v>12</v>
      </c>
      <c r="G1833" t="s">
        <v>44</v>
      </c>
      <c r="H1833" t="s">
        <v>35</v>
      </c>
      <c r="I1833" t="s">
        <v>44</v>
      </c>
      <c r="J1833" t="s">
        <v>25</v>
      </c>
      <c r="K1833" t="s">
        <v>3728</v>
      </c>
      <c r="L1833" t="s">
        <v>39</v>
      </c>
      <c r="M1833">
        <v>9</v>
      </c>
      <c r="N1833" t="s">
        <v>77</v>
      </c>
      <c r="O1833" s="1">
        <v>45417</v>
      </c>
      <c r="P1833" s="1">
        <v>45455</v>
      </c>
      <c r="Q1833">
        <v>2214</v>
      </c>
      <c r="R1833">
        <v>9</v>
      </c>
      <c r="S1833" t="s">
        <v>63</v>
      </c>
    </row>
    <row r="1834" spans="1:19" x14ac:dyDescent="0.3">
      <c r="A1834" t="s">
        <v>3729</v>
      </c>
      <c r="B1834" t="s">
        <v>161</v>
      </c>
      <c r="C1834" s="2">
        <v>92286</v>
      </c>
      <c r="D1834" t="s">
        <v>10</v>
      </c>
      <c r="E1834" t="s">
        <v>11</v>
      </c>
      <c r="F1834" t="s">
        <v>33</v>
      </c>
      <c r="G1834" t="s">
        <v>24</v>
      </c>
      <c r="H1834" t="s">
        <v>54</v>
      </c>
      <c r="I1834" t="s">
        <v>55</v>
      </c>
      <c r="J1834" t="s">
        <v>37</v>
      </c>
      <c r="K1834" t="s">
        <v>808</v>
      </c>
      <c r="L1834" t="s">
        <v>46</v>
      </c>
      <c r="M1834">
        <v>9</v>
      </c>
      <c r="N1834" t="s">
        <v>108</v>
      </c>
      <c r="O1834" s="1">
        <v>45431</v>
      </c>
      <c r="P1834" s="1">
        <v>45459</v>
      </c>
      <c r="Q1834">
        <v>1203</v>
      </c>
      <c r="R1834">
        <v>5.7</v>
      </c>
      <c r="S1834" t="s">
        <v>41</v>
      </c>
    </row>
    <row r="1835" spans="1:19" x14ac:dyDescent="0.3">
      <c r="A1835" t="s">
        <v>3730</v>
      </c>
      <c r="B1835" t="s">
        <v>119</v>
      </c>
      <c r="C1835" s="2">
        <v>141970</v>
      </c>
      <c r="D1835" t="s">
        <v>51</v>
      </c>
      <c r="E1835" t="s">
        <v>11</v>
      </c>
      <c r="F1835" t="s">
        <v>33</v>
      </c>
      <c r="G1835" t="s">
        <v>53</v>
      </c>
      <c r="H1835" t="s">
        <v>35</v>
      </c>
      <c r="I1835" t="s">
        <v>53</v>
      </c>
      <c r="J1835" t="s">
        <v>37</v>
      </c>
      <c r="K1835" t="s">
        <v>3731</v>
      </c>
      <c r="L1835" t="s">
        <v>17</v>
      </c>
      <c r="M1835">
        <v>6</v>
      </c>
      <c r="N1835" t="s">
        <v>28</v>
      </c>
      <c r="O1835" s="1">
        <v>45513</v>
      </c>
      <c r="P1835" s="1">
        <v>45551</v>
      </c>
      <c r="Q1835">
        <v>1472</v>
      </c>
      <c r="R1835">
        <v>9.1</v>
      </c>
      <c r="S1835" t="s">
        <v>93</v>
      </c>
    </row>
    <row r="1836" spans="1:19" x14ac:dyDescent="0.3">
      <c r="A1836" t="s">
        <v>3732</v>
      </c>
      <c r="B1836" t="s">
        <v>59</v>
      </c>
      <c r="C1836" s="2">
        <v>60128</v>
      </c>
      <c r="D1836" t="s">
        <v>10</v>
      </c>
      <c r="E1836" t="s">
        <v>32</v>
      </c>
      <c r="F1836" t="s">
        <v>52</v>
      </c>
      <c r="G1836" t="s">
        <v>166</v>
      </c>
      <c r="H1836" t="s">
        <v>14</v>
      </c>
      <c r="I1836" t="s">
        <v>166</v>
      </c>
      <c r="J1836" t="s">
        <v>25</v>
      </c>
      <c r="K1836" t="s">
        <v>3733</v>
      </c>
      <c r="L1836" t="s">
        <v>46</v>
      </c>
      <c r="M1836">
        <v>4</v>
      </c>
      <c r="N1836" t="s">
        <v>18</v>
      </c>
      <c r="O1836" s="1">
        <v>45353</v>
      </c>
      <c r="P1836" s="1">
        <v>45376</v>
      </c>
      <c r="Q1836">
        <v>1441</v>
      </c>
      <c r="R1836">
        <v>6.8</v>
      </c>
      <c r="S1836" t="s">
        <v>112</v>
      </c>
    </row>
    <row r="1837" spans="1:19" x14ac:dyDescent="0.3">
      <c r="A1837" t="s">
        <v>3734</v>
      </c>
      <c r="B1837" t="s">
        <v>43</v>
      </c>
      <c r="C1837" s="2">
        <v>85502</v>
      </c>
      <c r="D1837" t="s">
        <v>51</v>
      </c>
      <c r="E1837" t="s">
        <v>22</v>
      </c>
      <c r="F1837" t="s">
        <v>12</v>
      </c>
      <c r="G1837" t="s">
        <v>60</v>
      </c>
      <c r="H1837" t="s">
        <v>35</v>
      </c>
      <c r="I1837" t="s">
        <v>60</v>
      </c>
      <c r="J1837" t="s">
        <v>15</v>
      </c>
      <c r="K1837" t="s">
        <v>3735</v>
      </c>
      <c r="L1837" t="s">
        <v>46</v>
      </c>
      <c r="M1837">
        <v>1</v>
      </c>
      <c r="N1837" t="s">
        <v>122</v>
      </c>
      <c r="O1837" s="1">
        <v>45573</v>
      </c>
      <c r="P1837" s="1">
        <v>45641</v>
      </c>
      <c r="Q1837">
        <v>1539</v>
      </c>
      <c r="R1837">
        <v>6.4</v>
      </c>
      <c r="S1837" t="s">
        <v>41</v>
      </c>
    </row>
    <row r="1838" spans="1:19" x14ac:dyDescent="0.3">
      <c r="A1838" t="s">
        <v>3736</v>
      </c>
      <c r="B1838" t="s">
        <v>31</v>
      </c>
      <c r="C1838" s="2">
        <v>128116</v>
      </c>
      <c r="D1838" t="s">
        <v>10</v>
      </c>
      <c r="E1838" t="s">
        <v>11</v>
      </c>
      <c r="F1838" t="s">
        <v>99</v>
      </c>
      <c r="G1838" t="s">
        <v>23</v>
      </c>
      <c r="H1838" t="s">
        <v>54</v>
      </c>
      <c r="I1838" t="s">
        <v>23</v>
      </c>
      <c r="J1838" t="s">
        <v>25</v>
      </c>
      <c r="K1838" t="s">
        <v>3737</v>
      </c>
      <c r="L1838" t="s">
        <v>46</v>
      </c>
      <c r="M1838">
        <v>6</v>
      </c>
      <c r="N1838" t="s">
        <v>77</v>
      </c>
      <c r="O1838" s="1">
        <v>45364</v>
      </c>
      <c r="P1838" s="1">
        <v>45422</v>
      </c>
      <c r="Q1838">
        <v>2065</v>
      </c>
      <c r="R1838">
        <v>9.3000000000000007</v>
      </c>
      <c r="S1838" t="s">
        <v>234</v>
      </c>
    </row>
    <row r="1839" spans="1:19" x14ac:dyDescent="0.3">
      <c r="A1839" t="s">
        <v>3738</v>
      </c>
      <c r="B1839" t="s">
        <v>21</v>
      </c>
      <c r="C1839" s="2">
        <v>156174</v>
      </c>
      <c r="D1839" t="s">
        <v>10</v>
      </c>
      <c r="E1839" t="s">
        <v>88</v>
      </c>
      <c r="F1839" t="s">
        <v>33</v>
      </c>
      <c r="G1839" t="s">
        <v>80</v>
      </c>
      <c r="H1839" t="s">
        <v>35</v>
      </c>
      <c r="I1839" t="s">
        <v>80</v>
      </c>
      <c r="J1839" t="s">
        <v>25</v>
      </c>
      <c r="K1839" t="s">
        <v>3739</v>
      </c>
      <c r="L1839" t="s">
        <v>17</v>
      </c>
      <c r="M1839">
        <v>15</v>
      </c>
      <c r="N1839" t="s">
        <v>122</v>
      </c>
      <c r="O1839" s="1">
        <v>45703</v>
      </c>
      <c r="P1839" s="1">
        <v>45732</v>
      </c>
      <c r="Q1839">
        <v>1679</v>
      </c>
      <c r="R1839">
        <v>6.2</v>
      </c>
      <c r="S1839" t="s">
        <v>73</v>
      </c>
    </row>
    <row r="1840" spans="1:19" x14ac:dyDescent="0.3">
      <c r="A1840" t="s">
        <v>3740</v>
      </c>
      <c r="B1840" t="s">
        <v>9</v>
      </c>
      <c r="C1840" s="2">
        <v>104170</v>
      </c>
      <c r="D1840" t="s">
        <v>51</v>
      </c>
      <c r="E1840" t="s">
        <v>11</v>
      </c>
      <c r="F1840" t="s">
        <v>33</v>
      </c>
      <c r="G1840" t="s">
        <v>53</v>
      </c>
      <c r="H1840" t="s">
        <v>14</v>
      </c>
      <c r="I1840" t="s">
        <v>53</v>
      </c>
      <c r="J1840" t="s">
        <v>25</v>
      </c>
      <c r="K1840" t="s">
        <v>3741</v>
      </c>
      <c r="L1840" t="s">
        <v>46</v>
      </c>
      <c r="M1840">
        <v>9</v>
      </c>
      <c r="N1840" t="s">
        <v>108</v>
      </c>
      <c r="O1840" s="1">
        <v>45306</v>
      </c>
      <c r="P1840" s="1">
        <v>45364</v>
      </c>
      <c r="Q1840">
        <v>1784</v>
      </c>
      <c r="R1840">
        <v>9.5</v>
      </c>
      <c r="S1840" t="s">
        <v>19</v>
      </c>
    </row>
    <row r="1841" spans="1:19" x14ac:dyDescent="0.3">
      <c r="A1841" t="s">
        <v>3742</v>
      </c>
      <c r="B1841" t="s">
        <v>59</v>
      </c>
      <c r="C1841" s="2">
        <v>199683</v>
      </c>
      <c r="D1841" t="s">
        <v>10</v>
      </c>
      <c r="E1841" t="s">
        <v>88</v>
      </c>
      <c r="F1841" t="s">
        <v>12</v>
      </c>
      <c r="G1841" t="s">
        <v>84</v>
      </c>
      <c r="H1841" t="s">
        <v>14</v>
      </c>
      <c r="I1841" t="s">
        <v>84</v>
      </c>
      <c r="J1841" t="s">
        <v>25</v>
      </c>
      <c r="K1841" t="s">
        <v>3743</v>
      </c>
      <c r="L1841" t="s">
        <v>27</v>
      </c>
      <c r="M1841">
        <v>16</v>
      </c>
      <c r="N1841" t="s">
        <v>149</v>
      </c>
      <c r="O1841" s="1">
        <v>45408</v>
      </c>
      <c r="P1841" s="1">
        <v>45477</v>
      </c>
      <c r="Q1841">
        <v>2477</v>
      </c>
      <c r="R1841">
        <v>9.3000000000000007</v>
      </c>
      <c r="S1841" t="s">
        <v>78</v>
      </c>
    </row>
    <row r="1842" spans="1:19" x14ac:dyDescent="0.3">
      <c r="A1842" t="s">
        <v>3744</v>
      </c>
      <c r="B1842" t="s">
        <v>75</v>
      </c>
      <c r="C1842" s="2">
        <v>97546</v>
      </c>
      <c r="D1842" t="s">
        <v>10</v>
      </c>
      <c r="E1842" t="s">
        <v>22</v>
      </c>
      <c r="F1842" t="s">
        <v>99</v>
      </c>
      <c r="G1842" t="s">
        <v>55</v>
      </c>
      <c r="H1842" t="s">
        <v>35</v>
      </c>
      <c r="I1842" t="s">
        <v>24</v>
      </c>
      <c r="J1842" t="s">
        <v>15</v>
      </c>
      <c r="K1842" t="s">
        <v>3745</v>
      </c>
      <c r="L1842" t="s">
        <v>17</v>
      </c>
      <c r="M1842">
        <v>1</v>
      </c>
      <c r="N1842" t="s">
        <v>40</v>
      </c>
      <c r="O1842" s="1">
        <v>45372</v>
      </c>
      <c r="P1842" s="1">
        <v>45387</v>
      </c>
      <c r="Q1842">
        <v>2056</v>
      </c>
      <c r="R1842">
        <v>7.4</v>
      </c>
      <c r="S1842" t="s">
        <v>117</v>
      </c>
    </row>
    <row r="1843" spans="1:19" x14ac:dyDescent="0.3">
      <c r="A1843" t="s">
        <v>3746</v>
      </c>
      <c r="B1843" t="s">
        <v>183</v>
      </c>
      <c r="C1843" s="2">
        <v>67132</v>
      </c>
      <c r="D1843" t="s">
        <v>10</v>
      </c>
      <c r="E1843" t="s">
        <v>32</v>
      </c>
      <c r="F1843" t="s">
        <v>52</v>
      </c>
      <c r="G1843" t="s">
        <v>13</v>
      </c>
      <c r="H1843" t="s">
        <v>14</v>
      </c>
      <c r="I1843" t="s">
        <v>13</v>
      </c>
      <c r="J1843" t="s">
        <v>15</v>
      </c>
      <c r="K1843" t="s">
        <v>3747</v>
      </c>
      <c r="L1843" t="s">
        <v>39</v>
      </c>
      <c r="M1843">
        <v>4</v>
      </c>
      <c r="N1843" t="s">
        <v>108</v>
      </c>
      <c r="O1843" s="1">
        <v>45493</v>
      </c>
      <c r="P1843" s="1">
        <v>45561</v>
      </c>
      <c r="Q1843">
        <v>1137</v>
      </c>
      <c r="R1843">
        <v>9.9</v>
      </c>
      <c r="S1843" t="s">
        <v>29</v>
      </c>
    </row>
    <row r="1844" spans="1:19" x14ac:dyDescent="0.3">
      <c r="A1844" t="s">
        <v>3748</v>
      </c>
      <c r="B1844" t="s">
        <v>145</v>
      </c>
      <c r="C1844" s="2">
        <v>77506</v>
      </c>
      <c r="D1844" t="s">
        <v>10</v>
      </c>
      <c r="E1844" t="s">
        <v>32</v>
      </c>
      <c r="F1844" t="s">
        <v>99</v>
      </c>
      <c r="G1844" t="s">
        <v>104</v>
      </c>
      <c r="H1844" t="s">
        <v>14</v>
      </c>
      <c r="I1844" t="s">
        <v>104</v>
      </c>
      <c r="J1844" t="s">
        <v>15</v>
      </c>
      <c r="K1844" t="s">
        <v>3749</v>
      </c>
      <c r="L1844" t="s">
        <v>46</v>
      </c>
      <c r="M1844">
        <v>2</v>
      </c>
      <c r="N1844" t="s">
        <v>40</v>
      </c>
      <c r="O1844" s="1">
        <v>45481</v>
      </c>
      <c r="P1844" s="1">
        <v>45520</v>
      </c>
      <c r="Q1844">
        <v>1266</v>
      </c>
      <c r="R1844">
        <v>6.9</v>
      </c>
      <c r="S1844" t="s">
        <v>48</v>
      </c>
    </row>
    <row r="1845" spans="1:19" x14ac:dyDescent="0.3">
      <c r="A1845" t="s">
        <v>3750</v>
      </c>
      <c r="B1845" t="s">
        <v>9</v>
      </c>
      <c r="C1845" s="2">
        <v>74078</v>
      </c>
      <c r="D1845" t="s">
        <v>10</v>
      </c>
      <c r="E1845" t="s">
        <v>22</v>
      </c>
      <c r="F1845" t="s">
        <v>99</v>
      </c>
      <c r="G1845" t="s">
        <v>95</v>
      </c>
      <c r="H1845" t="s">
        <v>54</v>
      </c>
      <c r="I1845" t="s">
        <v>13</v>
      </c>
      <c r="J1845" t="s">
        <v>25</v>
      </c>
      <c r="K1845" t="s">
        <v>3751</v>
      </c>
      <c r="L1845" t="s">
        <v>39</v>
      </c>
      <c r="M1845">
        <v>1</v>
      </c>
      <c r="N1845" t="s">
        <v>90</v>
      </c>
      <c r="O1845" s="1">
        <v>45469</v>
      </c>
      <c r="P1845" s="1">
        <v>45483</v>
      </c>
      <c r="Q1845">
        <v>2088</v>
      </c>
      <c r="R1845">
        <v>9.9</v>
      </c>
      <c r="S1845" t="s">
        <v>227</v>
      </c>
    </row>
    <row r="1846" spans="1:19" x14ac:dyDescent="0.3">
      <c r="A1846" t="s">
        <v>3752</v>
      </c>
      <c r="B1846" t="s">
        <v>103</v>
      </c>
      <c r="C1846" s="2">
        <v>65940</v>
      </c>
      <c r="D1846" t="s">
        <v>10</v>
      </c>
      <c r="E1846" t="s">
        <v>32</v>
      </c>
      <c r="F1846" t="s">
        <v>33</v>
      </c>
      <c r="G1846" t="s">
        <v>158</v>
      </c>
      <c r="H1846" t="s">
        <v>35</v>
      </c>
      <c r="I1846" t="s">
        <v>158</v>
      </c>
      <c r="J1846" t="s">
        <v>15</v>
      </c>
      <c r="K1846" t="s">
        <v>3753</v>
      </c>
      <c r="L1846" t="s">
        <v>39</v>
      </c>
      <c r="M1846">
        <v>3</v>
      </c>
      <c r="N1846" t="s">
        <v>47</v>
      </c>
      <c r="O1846" s="1">
        <v>45382</v>
      </c>
      <c r="P1846" s="1">
        <v>45445</v>
      </c>
      <c r="Q1846">
        <v>2307</v>
      </c>
      <c r="R1846">
        <v>5.4</v>
      </c>
      <c r="S1846" t="s">
        <v>117</v>
      </c>
    </row>
    <row r="1847" spans="1:19" x14ac:dyDescent="0.3">
      <c r="A1847" t="s">
        <v>3754</v>
      </c>
      <c r="B1847" t="s">
        <v>9</v>
      </c>
      <c r="C1847" s="2">
        <v>82425</v>
      </c>
      <c r="D1847" t="s">
        <v>10</v>
      </c>
      <c r="E1847" t="s">
        <v>32</v>
      </c>
      <c r="F1847" t="s">
        <v>52</v>
      </c>
      <c r="G1847" t="s">
        <v>140</v>
      </c>
      <c r="H1847" t="s">
        <v>14</v>
      </c>
      <c r="I1847" t="s">
        <v>95</v>
      </c>
      <c r="J1847" t="s">
        <v>37</v>
      </c>
      <c r="K1847" t="s">
        <v>3755</v>
      </c>
      <c r="L1847" t="s">
        <v>39</v>
      </c>
      <c r="M1847">
        <v>4</v>
      </c>
      <c r="N1847" t="s">
        <v>116</v>
      </c>
      <c r="O1847" s="1">
        <v>45653</v>
      </c>
      <c r="P1847" s="1">
        <v>45706</v>
      </c>
      <c r="Q1847">
        <v>1755</v>
      </c>
      <c r="R1847">
        <v>7.3</v>
      </c>
      <c r="S1847" t="s">
        <v>48</v>
      </c>
    </row>
    <row r="1848" spans="1:19" x14ac:dyDescent="0.3">
      <c r="A1848" t="s">
        <v>3756</v>
      </c>
      <c r="B1848" t="s">
        <v>9</v>
      </c>
      <c r="C1848" s="2">
        <v>53780</v>
      </c>
      <c r="D1848" t="s">
        <v>51</v>
      </c>
      <c r="E1848" t="s">
        <v>22</v>
      </c>
      <c r="F1848" t="s">
        <v>99</v>
      </c>
      <c r="G1848" t="s">
        <v>60</v>
      </c>
      <c r="H1848" t="s">
        <v>14</v>
      </c>
      <c r="I1848" t="s">
        <v>60</v>
      </c>
      <c r="J1848" t="s">
        <v>25</v>
      </c>
      <c r="K1848" t="s">
        <v>3757</v>
      </c>
      <c r="L1848" t="s">
        <v>27</v>
      </c>
      <c r="M1848">
        <v>1</v>
      </c>
      <c r="N1848" t="s">
        <v>40</v>
      </c>
      <c r="O1848" s="1">
        <v>45550</v>
      </c>
      <c r="P1848" s="1">
        <v>45578</v>
      </c>
      <c r="Q1848">
        <v>1561</v>
      </c>
      <c r="R1848">
        <v>8.6999999999999993</v>
      </c>
      <c r="S1848" t="s">
        <v>48</v>
      </c>
    </row>
    <row r="1849" spans="1:19" x14ac:dyDescent="0.3">
      <c r="A1849" t="s">
        <v>3758</v>
      </c>
      <c r="B1849" t="s">
        <v>145</v>
      </c>
      <c r="C1849" s="2">
        <v>121453</v>
      </c>
      <c r="D1849" t="s">
        <v>10</v>
      </c>
      <c r="E1849" t="s">
        <v>11</v>
      </c>
      <c r="F1849" t="s">
        <v>99</v>
      </c>
      <c r="G1849" t="s">
        <v>104</v>
      </c>
      <c r="H1849" t="s">
        <v>35</v>
      </c>
      <c r="I1849" t="s">
        <v>80</v>
      </c>
      <c r="J1849" t="s">
        <v>15</v>
      </c>
      <c r="K1849" t="s">
        <v>3759</v>
      </c>
      <c r="L1849" t="s">
        <v>39</v>
      </c>
      <c r="M1849">
        <v>9</v>
      </c>
      <c r="N1849" t="s">
        <v>149</v>
      </c>
      <c r="O1849" s="1">
        <v>45395</v>
      </c>
      <c r="P1849" s="1">
        <v>45468</v>
      </c>
      <c r="Q1849">
        <v>1743</v>
      </c>
      <c r="R1849">
        <v>5.9</v>
      </c>
      <c r="S1849" t="s">
        <v>29</v>
      </c>
    </row>
    <row r="1850" spans="1:19" x14ac:dyDescent="0.3">
      <c r="A1850" t="s">
        <v>3760</v>
      </c>
      <c r="B1850" t="s">
        <v>119</v>
      </c>
      <c r="C1850" s="2">
        <v>57514</v>
      </c>
      <c r="D1850" t="s">
        <v>10</v>
      </c>
      <c r="E1850" t="s">
        <v>32</v>
      </c>
      <c r="F1850" t="s">
        <v>12</v>
      </c>
      <c r="G1850" t="s">
        <v>80</v>
      </c>
      <c r="H1850" t="s">
        <v>54</v>
      </c>
      <c r="I1850" t="s">
        <v>13</v>
      </c>
      <c r="J1850" t="s">
        <v>37</v>
      </c>
      <c r="K1850" t="s">
        <v>3761</v>
      </c>
      <c r="L1850" t="s">
        <v>17</v>
      </c>
      <c r="M1850">
        <v>2</v>
      </c>
      <c r="N1850" t="s">
        <v>116</v>
      </c>
      <c r="O1850" s="1">
        <v>45335</v>
      </c>
      <c r="P1850" s="1">
        <v>45366</v>
      </c>
      <c r="Q1850">
        <v>1747</v>
      </c>
      <c r="R1850">
        <v>7.3</v>
      </c>
      <c r="S1850" t="s">
        <v>63</v>
      </c>
    </row>
    <row r="1851" spans="1:19" x14ac:dyDescent="0.3">
      <c r="A1851" t="s">
        <v>3762</v>
      </c>
      <c r="B1851" t="s">
        <v>103</v>
      </c>
      <c r="C1851" s="2">
        <v>184162</v>
      </c>
      <c r="D1851" t="s">
        <v>66</v>
      </c>
      <c r="E1851" t="s">
        <v>11</v>
      </c>
      <c r="F1851" t="s">
        <v>52</v>
      </c>
      <c r="G1851" t="s">
        <v>67</v>
      </c>
      <c r="H1851" t="s">
        <v>35</v>
      </c>
      <c r="I1851" t="s">
        <v>67</v>
      </c>
      <c r="J1851" t="s">
        <v>15</v>
      </c>
      <c r="K1851" t="s">
        <v>3763</v>
      </c>
      <c r="L1851" t="s">
        <v>46</v>
      </c>
      <c r="M1851">
        <v>8</v>
      </c>
      <c r="N1851" t="s">
        <v>108</v>
      </c>
      <c r="O1851" s="1">
        <v>45595</v>
      </c>
      <c r="P1851" s="1">
        <v>45620</v>
      </c>
      <c r="Q1851">
        <v>1513</v>
      </c>
      <c r="R1851">
        <v>5.9</v>
      </c>
      <c r="S1851" t="s">
        <v>128</v>
      </c>
    </row>
    <row r="1852" spans="1:19" x14ac:dyDescent="0.3">
      <c r="A1852" t="s">
        <v>3764</v>
      </c>
      <c r="B1852" t="s">
        <v>9</v>
      </c>
      <c r="C1852" s="2">
        <v>135740</v>
      </c>
      <c r="D1852" t="s">
        <v>66</v>
      </c>
      <c r="E1852" t="s">
        <v>11</v>
      </c>
      <c r="F1852" t="s">
        <v>99</v>
      </c>
      <c r="G1852" t="s">
        <v>67</v>
      </c>
      <c r="H1852" t="s">
        <v>54</v>
      </c>
      <c r="I1852" t="s">
        <v>67</v>
      </c>
      <c r="J1852" t="s">
        <v>37</v>
      </c>
      <c r="K1852" t="s">
        <v>3765</v>
      </c>
      <c r="L1852" t="s">
        <v>27</v>
      </c>
      <c r="M1852">
        <v>9</v>
      </c>
      <c r="N1852" t="s">
        <v>90</v>
      </c>
      <c r="O1852" s="1">
        <v>45680</v>
      </c>
      <c r="P1852" s="1">
        <v>45749</v>
      </c>
      <c r="Q1852">
        <v>1795</v>
      </c>
      <c r="R1852">
        <v>6.2</v>
      </c>
      <c r="S1852" t="s">
        <v>73</v>
      </c>
    </row>
    <row r="1853" spans="1:19" x14ac:dyDescent="0.3">
      <c r="A1853" t="s">
        <v>3766</v>
      </c>
      <c r="B1853" t="s">
        <v>119</v>
      </c>
      <c r="C1853" s="2">
        <v>37774</v>
      </c>
      <c r="D1853" t="s">
        <v>10</v>
      </c>
      <c r="E1853" t="s">
        <v>22</v>
      </c>
      <c r="F1853" t="s">
        <v>12</v>
      </c>
      <c r="G1853" t="s">
        <v>166</v>
      </c>
      <c r="H1853" t="s">
        <v>54</v>
      </c>
      <c r="I1853" t="s">
        <v>120</v>
      </c>
      <c r="J1853" t="s">
        <v>25</v>
      </c>
      <c r="K1853" t="s">
        <v>3767</v>
      </c>
      <c r="L1853" t="s">
        <v>46</v>
      </c>
      <c r="M1853" t="s">
        <v>37</v>
      </c>
      <c r="N1853" t="s">
        <v>86</v>
      </c>
      <c r="O1853" s="1">
        <v>45542</v>
      </c>
      <c r="P1853" s="1">
        <v>45575</v>
      </c>
      <c r="Q1853">
        <v>1084</v>
      </c>
      <c r="R1853">
        <v>7.5</v>
      </c>
      <c r="S1853" t="s">
        <v>57</v>
      </c>
    </row>
    <row r="1854" spans="1:19" x14ac:dyDescent="0.3">
      <c r="A1854" t="s">
        <v>3768</v>
      </c>
      <c r="B1854" t="s">
        <v>31</v>
      </c>
      <c r="C1854" s="2">
        <v>115486</v>
      </c>
      <c r="D1854" t="s">
        <v>10</v>
      </c>
      <c r="E1854" t="s">
        <v>11</v>
      </c>
      <c r="F1854" t="s">
        <v>12</v>
      </c>
      <c r="G1854" t="s">
        <v>80</v>
      </c>
      <c r="H1854" t="s">
        <v>35</v>
      </c>
      <c r="I1854" t="s">
        <v>80</v>
      </c>
      <c r="J1854" t="s">
        <v>15</v>
      </c>
      <c r="K1854" t="s">
        <v>3769</v>
      </c>
      <c r="L1854" t="s">
        <v>46</v>
      </c>
      <c r="M1854">
        <v>8</v>
      </c>
      <c r="N1854" t="s">
        <v>47</v>
      </c>
      <c r="O1854" s="1">
        <v>45390</v>
      </c>
      <c r="P1854" s="1">
        <v>45448</v>
      </c>
      <c r="Q1854">
        <v>1087</v>
      </c>
      <c r="R1854">
        <v>9.4</v>
      </c>
      <c r="S1854" t="s">
        <v>73</v>
      </c>
    </row>
    <row r="1855" spans="1:19" x14ac:dyDescent="0.3">
      <c r="A1855" t="s">
        <v>3770</v>
      </c>
      <c r="B1855" t="s">
        <v>161</v>
      </c>
      <c r="C1855" s="2">
        <v>38637</v>
      </c>
      <c r="D1855" t="s">
        <v>10</v>
      </c>
      <c r="E1855" t="s">
        <v>22</v>
      </c>
      <c r="F1855" t="s">
        <v>52</v>
      </c>
      <c r="G1855" t="s">
        <v>44</v>
      </c>
      <c r="H1855" t="s">
        <v>14</v>
      </c>
      <c r="I1855" t="s">
        <v>44</v>
      </c>
      <c r="J1855" t="s">
        <v>25</v>
      </c>
      <c r="K1855" t="s">
        <v>3771</v>
      </c>
      <c r="L1855" t="s">
        <v>39</v>
      </c>
      <c r="M1855" t="s">
        <v>37</v>
      </c>
      <c r="N1855" t="s">
        <v>149</v>
      </c>
      <c r="O1855" s="1">
        <v>45690</v>
      </c>
      <c r="P1855" s="1">
        <v>45733</v>
      </c>
      <c r="Q1855">
        <v>2176</v>
      </c>
      <c r="R1855">
        <v>9.6999999999999993</v>
      </c>
      <c r="S1855" t="s">
        <v>70</v>
      </c>
    </row>
    <row r="1856" spans="1:19" x14ac:dyDescent="0.3">
      <c r="A1856" t="s">
        <v>3772</v>
      </c>
      <c r="B1856" t="s">
        <v>161</v>
      </c>
      <c r="C1856" s="2">
        <v>163609</v>
      </c>
      <c r="D1856" t="s">
        <v>10</v>
      </c>
      <c r="E1856" t="s">
        <v>88</v>
      </c>
      <c r="F1856" t="s">
        <v>99</v>
      </c>
      <c r="G1856" t="s">
        <v>24</v>
      </c>
      <c r="H1856" t="s">
        <v>14</v>
      </c>
      <c r="I1856" t="s">
        <v>24</v>
      </c>
      <c r="J1856" t="s">
        <v>15</v>
      </c>
      <c r="K1856" t="s">
        <v>3773</v>
      </c>
      <c r="L1856" t="s">
        <v>17</v>
      </c>
      <c r="M1856">
        <v>19</v>
      </c>
      <c r="N1856" t="s">
        <v>116</v>
      </c>
      <c r="O1856" s="1">
        <v>45515</v>
      </c>
      <c r="P1856" s="1">
        <v>45563</v>
      </c>
      <c r="Q1856">
        <v>2381</v>
      </c>
      <c r="R1856">
        <v>7.6</v>
      </c>
      <c r="S1856" t="s">
        <v>19</v>
      </c>
    </row>
    <row r="1857" spans="1:19" x14ac:dyDescent="0.3">
      <c r="A1857" t="s">
        <v>3774</v>
      </c>
      <c r="B1857" t="s">
        <v>31</v>
      </c>
      <c r="C1857" s="2">
        <v>34174</v>
      </c>
      <c r="D1857" t="s">
        <v>10</v>
      </c>
      <c r="E1857" t="s">
        <v>22</v>
      </c>
      <c r="F1857" t="s">
        <v>52</v>
      </c>
      <c r="G1857" t="s">
        <v>158</v>
      </c>
      <c r="H1857" t="s">
        <v>54</v>
      </c>
      <c r="I1857" t="s">
        <v>60</v>
      </c>
      <c r="J1857" t="s">
        <v>37</v>
      </c>
      <c r="K1857" t="s">
        <v>3775</v>
      </c>
      <c r="L1857" t="s">
        <v>46</v>
      </c>
      <c r="M1857" t="s">
        <v>37</v>
      </c>
      <c r="N1857" t="s">
        <v>77</v>
      </c>
      <c r="O1857" s="1">
        <v>45464</v>
      </c>
      <c r="P1857" s="1">
        <v>45500</v>
      </c>
      <c r="Q1857">
        <v>2141</v>
      </c>
      <c r="R1857">
        <v>9.9</v>
      </c>
      <c r="S1857" t="s">
        <v>19</v>
      </c>
    </row>
    <row r="1858" spans="1:19" x14ac:dyDescent="0.3">
      <c r="A1858" t="s">
        <v>3776</v>
      </c>
      <c r="B1858" t="s">
        <v>183</v>
      </c>
      <c r="C1858" s="2">
        <v>63724</v>
      </c>
      <c r="D1858" t="s">
        <v>10</v>
      </c>
      <c r="E1858" t="s">
        <v>22</v>
      </c>
      <c r="F1858" t="s">
        <v>99</v>
      </c>
      <c r="G1858" t="s">
        <v>140</v>
      </c>
      <c r="H1858" t="s">
        <v>35</v>
      </c>
      <c r="I1858" t="s">
        <v>34</v>
      </c>
      <c r="J1858" t="s">
        <v>25</v>
      </c>
      <c r="K1858" t="s">
        <v>3777</v>
      </c>
      <c r="L1858" t="s">
        <v>39</v>
      </c>
      <c r="M1858" t="s">
        <v>37</v>
      </c>
      <c r="N1858" t="s">
        <v>28</v>
      </c>
      <c r="O1858" s="1">
        <v>45750</v>
      </c>
      <c r="P1858" s="1">
        <v>45816</v>
      </c>
      <c r="Q1858">
        <v>862</v>
      </c>
      <c r="R1858">
        <v>6</v>
      </c>
      <c r="S1858" t="s">
        <v>70</v>
      </c>
    </row>
    <row r="1859" spans="1:19" x14ac:dyDescent="0.3">
      <c r="A1859" t="s">
        <v>3778</v>
      </c>
      <c r="B1859" t="s">
        <v>145</v>
      </c>
      <c r="C1859" s="2">
        <v>47715</v>
      </c>
      <c r="D1859" t="s">
        <v>10</v>
      </c>
      <c r="E1859" t="s">
        <v>22</v>
      </c>
      <c r="F1859" t="s">
        <v>99</v>
      </c>
      <c r="G1859" t="s">
        <v>158</v>
      </c>
      <c r="H1859" t="s">
        <v>35</v>
      </c>
      <c r="I1859" t="s">
        <v>23</v>
      </c>
      <c r="J1859" t="s">
        <v>37</v>
      </c>
      <c r="K1859" t="s">
        <v>3779</v>
      </c>
      <c r="L1859" t="s">
        <v>27</v>
      </c>
      <c r="M1859">
        <v>1</v>
      </c>
      <c r="N1859" t="s">
        <v>122</v>
      </c>
      <c r="O1859" s="1">
        <v>45554</v>
      </c>
      <c r="P1859" s="1">
        <v>45599</v>
      </c>
      <c r="Q1859">
        <v>1307</v>
      </c>
      <c r="R1859">
        <v>9.1</v>
      </c>
      <c r="S1859" t="s">
        <v>57</v>
      </c>
    </row>
    <row r="1860" spans="1:19" x14ac:dyDescent="0.3">
      <c r="A1860" t="s">
        <v>3780</v>
      </c>
      <c r="B1860" t="s">
        <v>9</v>
      </c>
      <c r="C1860" s="2">
        <v>48152</v>
      </c>
      <c r="D1860" t="s">
        <v>10</v>
      </c>
      <c r="E1860" t="s">
        <v>22</v>
      </c>
      <c r="F1860" t="s">
        <v>33</v>
      </c>
      <c r="G1860" t="s">
        <v>24</v>
      </c>
      <c r="H1860" t="s">
        <v>35</v>
      </c>
      <c r="I1860" t="s">
        <v>24</v>
      </c>
      <c r="J1860" t="s">
        <v>37</v>
      </c>
      <c r="K1860" t="s">
        <v>3781</v>
      </c>
      <c r="L1860" t="s">
        <v>46</v>
      </c>
      <c r="M1860" t="s">
        <v>37</v>
      </c>
      <c r="N1860" t="s">
        <v>108</v>
      </c>
      <c r="O1860" s="1">
        <v>45717</v>
      </c>
      <c r="P1860" s="1">
        <v>45768</v>
      </c>
      <c r="Q1860">
        <v>846</v>
      </c>
      <c r="R1860">
        <v>8.9</v>
      </c>
      <c r="S1860" t="s">
        <v>117</v>
      </c>
    </row>
    <row r="1861" spans="1:19" x14ac:dyDescent="0.3">
      <c r="A1861" t="s">
        <v>3782</v>
      </c>
      <c r="B1861" t="s">
        <v>21</v>
      </c>
      <c r="C1861" s="2">
        <v>74426</v>
      </c>
      <c r="D1861" t="s">
        <v>66</v>
      </c>
      <c r="E1861" t="s">
        <v>22</v>
      </c>
      <c r="F1861" t="s">
        <v>12</v>
      </c>
      <c r="G1861" t="s">
        <v>67</v>
      </c>
      <c r="H1861" t="s">
        <v>54</v>
      </c>
      <c r="I1861" t="s">
        <v>67</v>
      </c>
      <c r="J1861" t="s">
        <v>15</v>
      </c>
      <c r="K1861" t="s">
        <v>3783</v>
      </c>
      <c r="L1861" t="s">
        <v>46</v>
      </c>
      <c r="M1861">
        <v>1</v>
      </c>
      <c r="N1861" t="s">
        <v>18</v>
      </c>
      <c r="O1861" s="1">
        <v>45739</v>
      </c>
      <c r="P1861" s="1">
        <v>45795</v>
      </c>
      <c r="Q1861">
        <v>2362</v>
      </c>
      <c r="R1861">
        <v>6.8</v>
      </c>
      <c r="S1861" t="s">
        <v>29</v>
      </c>
    </row>
    <row r="1862" spans="1:19" x14ac:dyDescent="0.3">
      <c r="A1862" t="s">
        <v>3784</v>
      </c>
      <c r="B1862" t="s">
        <v>75</v>
      </c>
      <c r="C1862" s="2">
        <v>39414</v>
      </c>
      <c r="D1862" t="s">
        <v>10</v>
      </c>
      <c r="E1862" t="s">
        <v>22</v>
      </c>
      <c r="F1862" t="s">
        <v>99</v>
      </c>
      <c r="G1862" t="s">
        <v>44</v>
      </c>
      <c r="H1862" t="s">
        <v>54</v>
      </c>
      <c r="I1862" t="s">
        <v>44</v>
      </c>
      <c r="J1862" t="s">
        <v>25</v>
      </c>
      <c r="K1862" t="s">
        <v>3785</v>
      </c>
      <c r="L1862" t="s">
        <v>39</v>
      </c>
      <c r="M1862">
        <v>1</v>
      </c>
      <c r="N1862" t="s">
        <v>77</v>
      </c>
      <c r="O1862" s="1">
        <v>45390</v>
      </c>
      <c r="P1862" s="1">
        <v>45420</v>
      </c>
      <c r="Q1862">
        <v>1917</v>
      </c>
      <c r="R1862">
        <v>6</v>
      </c>
      <c r="S1862" t="s">
        <v>70</v>
      </c>
    </row>
    <row r="1863" spans="1:19" x14ac:dyDescent="0.3">
      <c r="A1863" t="s">
        <v>3786</v>
      </c>
      <c r="B1863" t="s">
        <v>59</v>
      </c>
      <c r="C1863" s="2">
        <v>58685</v>
      </c>
      <c r="D1863" t="s">
        <v>10</v>
      </c>
      <c r="E1863" t="s">
        <v>22</v>
      </c>
      <c r="F1863" t="s">
        <v>52</v>
      </c>
      <c r="G1863" t="s">
        <v>166</v>
      </c>
      <c r="H1863" t="s">
        <v>35</v>
      </c>
      <c r="I1863" t="s">
        <v>166</v>
      </c>
      <c r="J1863" t="s">
        <v>37</v>
      </c>
      <c r="K1863" t="s">
        <v>3787</v>
      </c>
      <c r="L1863" t="s">
        <v>27</v>
      </c>
      <c r="M1863">
        <v>1</v>
      </c>
      <c r="N1863" t="s">
        <v>77</v>
      </c>
      <c r="O1863" s="1">
        <v>45462</v>
      </c>
      <c r="P1863" s="1">
        <v>45533</v>
      </c>
      <c r="Q1863">
        <v>1501</v>
      </c>
      <c r="R1863">
        <v>6.2</v>
      </c>
      <c r="S1863" t="s">
        <v>48</v>
      </c>
    </row>
    <row r="1864" spans="1:19" x14ac:dyDescent="0.3">
      <c r="A1864" t="s">
        <v>3788</v>
      </c>
      <c r="B1864" t="s">
        <v>161</v>
      </c>
      <c r="C1864" s="2">
        <v>69092</v>
      </c>
      <c r="D1864" t="s">
        <v>10</v>
      </c>
      <c r="E1864" t="s">
        <v>11</v>
      </c>
      <c r="F1864" t="s">
        <v>33</v>
      </c>
      <c r="G1864" t="s">
        <v>24</v>
      </c>
      <c r="H1864" t="s">
        <v>54</v>
      </c>
      <c r="I1864" t="s">
        <v>24</v>
      </c>
      <c r="J1864" t="s">
        <v>37</v>
      </c>
      <c r="K1864" t="s">
        <v>3789</v>
      </c>
      <c r="L1864" t="s">
        <v>27</v>
      </c>
      <c r="M1864">
        <v>9</v>
      </c>
      <c r="N1864" t="s">
        <v>47</v>
      </c>
      <c r="O1864" s="1">
        <v>45584</v>
      </c>
      <c r="P1864" s="1">
        <v>45616</v>
      </c>
      <c r="Q1864">
        <v>514</v>
      </c>
      <c r="R1864">
        <v>6.2</v>
      </c>
      <c r="S1864" t="s">
        <v>29</v>
      </c>
    </row>
    <row r="1865" spans="1:19" x14ac:dyDescent="0.3">
      <c r="A1865" t="s">
        <v>3790</v>
      </c>
      <c r="B1865" t="s">
        <v>43</v>
      </c>
      <c r="C1865" s="2">
        <v>95706</v>
      </c>
      <c r="D1865" t="s">
        <v>10</v>
      </c>
      <c r="E1865" t="s">
        <v>32</v>
      </c>
      <c r="F1865" t="s">
        <v>12</v>
      </c>
      <c r="G1865" t="s">
        <v>140</v>
      </c>
      <c r="H1865" t="s">
        <v>35</v>
      </c>
      <c r="I1865" t="s">
        <v>140</v>
      </c>
      <c r="J1865" t="s">
        <v>25</v>
      </c>
      <c r="K1865" t="s">
        <v>363</v>
      </c>
      <c r="L1865" t="s">
        <v>46</v>
      </c>
      <c r="M1865">
        <v>2</v>
      </c>
      <c r="N1865" t="s">
        <v>18</v>
      </c>
      <c r="O1865" s="1">
        <v>45677</v>
      </c>
      <c r="P1865" s="1">
        <v>45734</v>
      </c>
      <c r="Q1865">
        <v>518</v>
      </c>
      <c r="R1865">
        <v>6.3</v>
      </c>
      <c r="S1865" t="s">
        <v>78</v>
      </c>
    </row>
    <row r="1866" spans="1:19" x14ac:dyDescent="0.3">
      <c r="A1866" t="s">
        <v>3791</v>
      </c>
      <c r="B1866" t="s">
        <v>130</v>
      </c>
      <c r="C1866" s="2">
        <v>50027</v>
      </c>
      <c r="D1866" t="s">
        <v>10</v>
      </c>
      <c r="E1866" t="s">
        <v>32</v>
      </c>
      <c r="F1866" t="s">
        <v>33</v>
      </c>
      <c r="G1866" t="s">
        <v>166</v>
      </c>
      <c r="H1866" t="s">
        <v>54</v>
      </c>
      <c r="I1866" t="s">
        <v>166</v>
      </c>
      <c r="J1866" t="s">
        <v>37</v>
      </c>
      <c r="K1866" t="s">
        <v>3792</v>
      </c>
      <c r="L1866" t="s">
        <v>39</v>
      </c>
      <c r="M1866">
        <v>2</v>
      </c>
      <c r="N1866" t="s">
        <v>90</v>
      </c>
      <c r="O1866" s="1">
        <v>45446</v>
      </c>
      <c r="P1866" s="1">
        <v>45473</v>
      </c>
      <c r="Q1866">
        <v>680</v>
      </c>
      <c r="R1866">
        <v>9.1</v>
      </c>
      <c r="S1866" t="s">
        <v>29</v>
      </c>
    </row>
    <row r="1867" spans="1:19" x14ac:dyDescent="0.3">
      <c r="A1867" t="s">
        <v>3793</v>
      </c>
      <c r="B1867" t="s">
        <v>183</v>
      </c>
      <c r="C1867" s="2">
        <v>43498</v>
      </c>
      <c r="D1867" t="s">
        <v>10</v>
      </c>
      <c r="E1867" t="s">
        <v>22</v>
      </c>
      <c r="F1867" t="s">
        <v>12</v>
      </c>
      <c r="G1867" t="s">
        <v>104</v>
      </c>
      <c r="H1867" t="s">
        <v>35</v>
      </c>
      <c r="I1867" t="s">
        <v>104</v>
      </c>
      <c r="J1867" t="s">
        <v>15</v>
      </c>
      <c r="K1867" t="s">
        <v>3794</v>
      </c>
      <c r="L1867" t="s">
        <v>46</v>
      </c>
      <c r="M1867">
        <v>1</v>
      </c>
      <c r="N1867" t="s">
        <v>77</v>
      </c>
      <c r="O1867" s="1">
        <v>45561</v>
      </c>
      <c r="P1867" s="1">
        <v>45598</v>
      </c>
      <c r="Q1867">
        <v>1734</v>
      </c>
      <c r="R1867">
        <v>6.9</v>
      </c>
      <c r="S1867" t="s">
        <v>70</v>
      </c>
    </row>
    <row r="1868" spans="1:19" x14ac:dyDescent="0.3">
      <c r="A1868" t="s">
        <v>3795</v>
      </c>
      <c r="B1868" t="s">
        <v>137</v>
      </c>
      <c r="C1868" s="2">
        <v>75426</v>
      </c>
      <c r="D1868" t="s">
        <v>10</v>
      </c>
      <c r="E1868" t="s">
        <v>22</v>
      </c>
      <c r="F1868" t="s">
        <v>99</v>
      </c>
      <c r="G1868" t="s">
        <v>23</v>
      </c>
      <c r="H1868" t="s">
        <v>14</v>
      </c>
      <c r="I1868" t="s">
        <v>23</v>
      </c>
      <c r="J1868" t="s">
        <v>25</v>
      </c>
      <c r="K1868" t="s">
        <v>3796</v>
      </c>
      <c r="L1868" t="s">
        <v>46</v>
      </c>
      <c r="M1868">
        <v>1</v>
      </c>
      <c r="N1868" t="s">
        <v>69</v>
      </c>
      <c r="O1868" s="1">
        <v>45459</v>
      </c>
      <c r="P1868" s="1">
        <v>45504</v>
      </c>
      <c r="Q1868">
        <v>969</v>
      </c>
      <c r="R1868">
        <v>8.1</v>
      </c>
      <c r="S1868" t="s">
        <v>48</v>
      </c>
    </row>
    <row r="1869" spans="1:19" x14ac:dyDescent="0.3">
      <c r="A1869" t="s">
        <v>3797</v>
      </c>
      <c r="B1869" t="s">
        <v>256</v>
      </c>
      <c r="C1869" s="2">
        <v>259535</v>
      </c>
      <c r="D1869" t="s">
        <v>10</v>
      </c>
      <c r="E1869" t="s">
        <v>88</v>
      </c>
      <c r="F1869" t="s">
        <v>33</v>
      </c>
      <c r="G1869" t="s">
        <v>140</v>
      </c>
      <c r="H1869" t="s">
        <v>35</v>
      </c>
      <c r="I1869" t="s">
        <v>104</v>
      </c>
      <c r="J1869" t="s">
        <v>37</v>
      </c>
      <c r="K1869" t="s">
        <v>3798</v>
      </c>
      <c r="L1869" t="s">
        <v>46</v>
      </c>
      <c r="M1869">
        <v>19</v>
      </c>
      <c r="N1869" t="s">
        <v>28</v>
      </c>
      <c r="O1869" s="1">
        <v>45295</v>
      </c>
      <c r="P1869" s="1">
        <v>45313</v>
      </c>
      <c r="Q1869">
        <v>2414</v>
      </c>
      <c r="R1869">
        <v>7.7</v>
      </c>
      <c r="S1869" t="s">
        <v>70</v>
      </c>
    </row>
    <row r="1870" spans="1:19" x14ac:dyDescent="0.3">
      <c r="A1870" t="s">
        <v>3799</v>
      </c>
      <c r="B1870" t="s">
        <v>114</v>
      </c>
      <c r="C1870" s="2">
        <v>228323</v>
      </c>
      <c r="D1870" t="s">
        <v>51</v>
      </c>
      <c r="E1870" t="s">
        <v>88</v>
      </c>
      <c r="F1870" t="s">
        <v>33</v>
      </c>
      <c r="G1870" t="s">
        <v>53</v>
      </c>
      <c r="H1870" t="s">
        <v>14</v>
      </c>
      <c r="I1870" t="s">
        <v>53</v>
      </c>
      <c r="J1870" t="s">
        <v>37</v>
      </c>
      <c r="K1870" t="s">
        <v>3800</v>
      </c>
      <c r="L1870" t="s">
        <v>27</v>
      </c>
      <c r="M1870">
        <v>12</v>
      </c>
      <c r="N1870" t="s">
        <v>47</v>
      </c>
      <c r="O1870" s="1">
        <v>45495</v>
      </c>
      <c r="P1870" s="1">
        <v>45525</v>
      </c>
      <c r="Q1870">
        <v>996</v>
      </c>
      <c r="R1870">
        <v>8.5</v>
      </c>
      <c r="S1870" t="s">
        <v>63</v>
      </c>
    </row>
    <row r="1871" spans="1:19" x14ac:dyDescent="0.3">
      <c r="A1871" t="s">
        <v>3801</v>
      </c>
      <c r="B1871" t="s">
        <v>176</v>
      </c>
      <c r="C1871" s="2">
        <v>58509</v>
      </c>
      <c r="D1871" t="s">
        <v>10</v>
      </c>
      <c r="E1871" t="s">
        <v>22</v>
      </c>
      <c r="F1871" t="s">
        <v>52</v>
      </c>
      <c r="G1871" t="s">
        <v>23</v>
      </c>
      <c r="H1871" t="s">
        <v>14</v>
      </c>
      <c r="I1871" t="s">
        <v>44</v>
      </c>
      <c r="J1871" t="s">
        <v>37</v>
      </c>
      <c r="K1871" t="s">
        <v>3802</v>
      </c>
      <c r="L1871" t="s">
        <v>17</v>
      </c>
      <c r="M1871" t="s">
        <v>37</v>
      </c>
      <c r="N1871" t="s">
        <v>97</v>
      </c>
      <c r="O1871" s="1">
        <v>45675</v>
      </c>
      <c r="P1871" s="1">
        <v>45716</v>
      </c>
      <c r="Q1871">
        <v>1976</v>
      </c>
      <c r="R1871">
        <v>7.5</v>
      </c>
      <c r="S1871" t="s">
        <v>78</v>
      </c>
    </row>
    <row r="1872" spans="1:19" x14ac:dyDescent="0.3">
      <c r="A1872" t="s">
        <v>3803</v>
      </c>
      <c r="B1872" t="s">
        <v>137</v>
      </c>
      <c r="C1872" s="2">
        <v>236661</v>
      </c>
      <c r="D1872" t="s">
        <v>66</v>
      </c>
      <c r="E1872" t="s">
        <v>88</v>
      </c>
      <c r="F1872" t="s">
        <v>52</v>
      </c>
      <c r="G1872" t="s">
        <v>67</v>
      </c>
      <c r="H1872" t="s">
        <v>54</v>
      </c>
      <c r="I1872" t="s">
        <v>67</v>
      </c>
      <c r="J1872" t="s">
        <v>15</v>
      </c>
      <c r="K1872" t="s">
        <v>3804</v>
      </c>
      <c r="L1872" t="s">
        <v>46</v>
      </c>
      <c r="M1872">
        <v>10</v>
      </c>
      <c r="N1872" t="s">
        <v>47</v>
      </c>
      <c r="O1872" s="1">
        <v>45618</v>
      </c>
      <c r="P1872" s="1">
        <v>45663</v>
      </c>
      <c r="Q1872">
        <v>2300</v>
      </c>
      <c r="R1872">
        <v>6.4</v>
      </c>
      <c r="S1872" t="s">
        <v>57</v>
      </c>
    </row>
    <row r="1873" spans="1:19" x14ac:dyDescent="0.3">
      <c r="A1873" t="s">
        <v>3805</v>
      </c>
      <c r="B1873" t="s">
        <v>75</v>
      </c>
      <c r="C1873" s="2">
        <v>73979</v>
      </c>
      <c r="D1873" t="s">
        <v>10</v>
      </c>
      <c r="E1873" t="s">
        <v>32</v>
      </c>
      <c r="F1873" t="s">
        <v>12</v>
      </c>
      <c r="G1873" t="s">
        <v>23</v>
      </c>
      <c r="H1873" t="s">
        <v>14</v>
      </c>
      <c r="I1873" t="s">
        <v>95</v>
      </c>
      <c r="J1873" t="s">
        <v>25</v>
      </c>
      <c r="K1873" t="s">
        <v>3806</v>
      </c>
      <c r="L1873" t="s">
        <v>39</v>
      </c>
      <c r="M1873">
        <v>4</v>
      </c>
      <c r="N1873" t="s">
        <v>77</v>
      </c>
      <c r="O1873" s="1">
        <v>45361</v>
      </c>
      <c r="P1873" s="1">
        <v>45391</v>
      </c>
      <c r="Q1873">
        <v>1005</v>
      </c>
      <c r="R1873">
        <v>8.8000000000000007</v>
      </c>
      <c r="S1873" t="s">
        <v>234</v>
      </c>
    </row>
    <row r="1874" spans="1:19" x14ac:dyDescent="0.3">
      <c r="A1874" t="s">
        <v>3807</v>
      </c>
      <c r="B1874" t="s">
        <v>176</v>
      </c>
      <c r="C1874" s="2">
        <v>69797</v>
      </c>
      <c r="D1874" t="s">
        <v>10</v>
      </c>
      <c r="E1874" t="s">
        <v>22</v>
      </c>
      <c r="F1874" t="s">
        <v>99</v>
      </c>
      <c r="G1874" t="s">
        <v>140</v>
      </c>
      <c r="H1874" t="s">
        <v>35</v>
      </c>
      <c r="I1874" t="s">
        <v>140</v>
      </c>
      <c r="J1874" t="s">
        <v>15</v>
      </c>
      <c r="K1874" t="s">
        <v>3808</v>
      </c>
      <c r="L1874" t="s">
        <v>39</v>
      </c>
      <c r="M1874" t="s">
        <v>37</v>
      </c>
      <c r="N1874" t="s">
        <v>116</v>
      </c>
      <c r="O1874" s="1">
        <v>45734</v>
      </c>
      <c r="P1874" s="1">
        <v>45775</v>
      </c>
      <c r="Q1874">
        <v>1693</v>
      </c>
      <c r="R1874">
        <v>9.9</v>
      </c>
      <c r="S1874" t="s">
        <v>48</v>
      </c>
    </row>
    <row r="1875" spans="1:19" x14ac:dyDescent="0.3">
      <c r="A1875" t="s">
        <v>3809</v>
      </c>
      <c r="B1875" t="s">
        <v>59</v>
      </c>
      <c r="C1875" s="2">
        <v>63533</v>
      </c>
      <c r="D1875" t="s">
        <v>10</v>
      </c>
      <c r="E1875" t="s">
        <v>32</v>
      </c>
      <c r="F1875" t="s">
        <v>99</v>
      </c>
      <c r="G1875" t="s">
        <v>36</v>
      </c>
      <c r="H1875" t="s">
        <v>35</v>
      </c>
      <c r="I1875" t="s">
        <v>36</v>
      </c>
      <c r="J1875" t="s">
        <v>25</v>
      </c>
      <c r="K1875" t="s">
        <v>3810</v>
      </c>
      <c r="L1875" t="s">
        <v>17</v>
      </c>
      <c r="M1875">
        <v>3</v>
      </c>
      <c r="N1875" t="s">
        <v>108</v>
      </c>
      <c r="O1875" s="1">
        <v>45736</v>
      </c>
      <c r="P1875" s="1">
        <v>45804</v>
      </c>
      <c r="Q1875">
        <v>2281</v>
      </c>
      <c r="R1875">
        <v>6.5</v>
      </c>
      <c r="S1875" t="s">
        <v>112</v>
      </c>
    </row>
    <row r="1876" spans="1:19" x14ac:dyDescent="0.3">
      <c r="A1876" t="s">
        <v>3811</v>
      </c>
      <c r="B1876" t="s">
        <v>119</v>
      </c>
      <c r="C1876" s="2">
        <v>171132</v>
      </c>
      <c r="D1876" t="s">
        <v>10</v>
      </c>
      <c r="E1876" t="s">
        <v>88</v>
      </c>
      <c r="F1876" t="s">
        <v>99</v>
      </c>
      <c r="G1876" t="s">
        <v>158</v>
      </c>
      <c r="H1876" t="s">
        <v>35</v>
      </c>
      <c r="I1876" t="s">
        <v>158</v>
      </c>
      <c r="J1876" t="s">
        <v>15</v>
      </c>
      <c r="K1876" t="s">
        <v>3812</v>
      </c>
      <c r="L1876" t="s">
        <v>39</v>
      </c>
      <c r="M1876">
        <v>17</v>
      </c>
      <c r="N1876" t="s">
        <v>149</v>
      </c>
      <c r="O1876" s="1">
        <v>45631</v>
      </c>
      <c r="P1876" s="1">
        <v>45689</v>
      </c>
      <c r="Q1876">
        <v>2173</v>
      </c>
      <c r="R1876">
        <v>5.2</v>
      </c>
      <c r="S1876" t="s">
        <v>70</v>
      </c>
    </row>
    <row r="1877" spans="1:19" x14ac:dyDescent="0.3">
      <c r="A1877" t="s">
        <v>3813</v>
      </c>
      <c r="B1877" t="s">
        <v>145</v>
      </c>
      <c r="C1877" s="2">
        <v>73586</v>
      </c>
      <c r="D1877" t="s">
        <v>10</v>
      </c>
      <c r="E1877" t="s">
        <v>22</v>
      </c>
      <c r="F1877" t="s">
        <v>33</v>
      </c>
      <c r="G1877" t="s">
        <v>95</v>
      </c>
      <c r="H1877" t="s">
        <v>54</v>
      </c>
      <c r="I1877" t="s">
        <v>95</v>
      </c>
      <c r="J1877" t="s">
        <v>15</v>
      </c>
      <c r="K1877" t="s">
        <v>3814</v>
      </c>
      <c r="L1877" t="s">
        <v>17</v>
      </c>
      <c r="M1877">
        <v>1</v>
      </c>
      <c r="N1877" t="s">
        <v>101</v>
      </c>
      <c r="O1877" s="1">
        <v>45449</v>
      </c>
      <c r="P1877" s="1">
        <v>45463</v>
      </c>
      <c r="Q1877">
        <v>2062</v>
      </c>
      <c r="R1877">
        <v>6.4</v>
      </c>
      <c r="S1877" t="s">
        <v>57</v>
      </c>
    </row>
    <row r="1878" spans="1:19" x14ac:dyDescent="0.3">
      <c r="A1878" t="s">
        <v>3815</v>
      </c>
      <c r="B1878" t="s">
        <v>75</v>
      </c>
      <c r="C1878" s="2">
        <v>117499</v>
      </c>
      <c r="D1878" t="s">
        <v>10</v>
      </c>
      <c r="E1878" t="s">
        <v>22</v>
      </c>
      <c r="F1878" t="s">
        <v>52</v>
      </c>
      <c r="G1878" t="s">
        <v>34</v>
      </c>
      <c r="H1878" t="s">
        <v>35</v>
      </c>
      <c r="I1878" t="s">
        <v>166</v>
      </c>
      <c r="J1878" t="s">
        <v>37</v>
      </c>
      <c r="K1878" t="s">
        <v>3816</v>
      </c>
      <c r="L1878" t="s">
        <v>39</v>
      </c>
      <c r="M1878" t="s">
        <v>37</v>
      </c>
      <c r="N1878" t="s">
        <v>28</v>
      </c>
      <c r="O1878" s="1">
        <v>45375</v>
      </c>
      <c r="P1878" s="1">
        <v>45406</v>
      </c>
      <c r="Q1878">
        <v>512</v>
      </c>
      <c r="R1878">
        <v>9.8000000000000007</v>
      </c>
      <c r="S1878" t="s">
        <v>70</v>
      </c>
    </row>
    <row r="1879" spans="1:19" x14ac:dyDescent="0.3">
      <c r="A1879" t="s">
        <v>3817</v>
      </c>
      <c r="B1879" t="s">
        <v>50</v>
      </c>
      <c r="C1879" s="2">
        <v>63608</v>
      </c>
      <c r="D1879" t="s">
        <v>10</v>
      </c>
      <c r="E1879" t="s">
        <v>22</v>
      </c>
      <c r="F1879" t="s">
        <v>33</v>
      </c>
      <c r="G1879" t="s">
        <v>84</v>
      </c>
      <c r="H1879" t="s">
        <v>54</v>
      </c>
      <c r="I1879" t="s">
        <v>84</v>
      </c>
      <c r="J1879" t="s">
        <v>25</v>
      </c>
      <c r="K1879" t="s">
        <v>3818</v>
      </c>
      <c r="L1879" t="s">
        <v>27</v>
      </c>
      <c r="M1879" t="s">
        <v>37</v>
      </c>
      <c r="N1879" t="s">
        <v>40</v>
      </c>
      <c r="O1879" s="1">
        <v>45436</v>
      </c>
      <c r="P1879" s="1">
        <v>45469</v>
      </c>
      <c r="Q1879">
        <v>508</v>
      </c>
      <c r="R1879">
        <v>8.5</v>
      </c>
      <c r="S1879" t="s">
        <v>57</v>
      </c>
    </row>
    <row r="1880" spans="1:19" x14ac:dyDescent="0.3">
      <c r="A1880" t="s">
        <v>3819</v>
      </c>
      <c r="B1880" t="s">
        <v>161</v>
      </c>
      <c r="C1880" s="2">
        <v>77481</v>
      </c>
      <c r="D1880" t="s">
        <v>10</v>
      </c>
      <c r="E1880" t="s">
        <v>32</v>
      </c>
      <c r="F1880" t="s">
        <v>99</v>
      </c>
      <c r="G1880" t="s">
        <v>13</v>
      </c>
      <c r="H1880" t="s">
        <v>14</v>
      </c>
      <c r="I1880" t="s">
        <v>13</v>
      </c>
      <c r="J1880" t="s">
        <v>15</v>
      </c>
      <c r="K1880" t="s">
        <v>3820</v>
      </c>
      <c r="L1880" t="s">
        <v>46</v>
      </c>
      <c r="M1880">
        <v>3</v>
      </c>
      <c r="N1880" t="s">
        <v>122</v>
      </c>
      <c r="O1880" s="1">
        <v>45293</v>
      </c>
      <c r="P1880" s="1">
        <v>45328</v>
      </c>
      <c r="Q1880">
        <v>559</v>
      </c>
      <c r="R1880">
        <v>8.9</v>
      </c>
      <c r="S1880" t="s">
        <v>48</v>
      </c>
    </row>
    <row r="1881" spans="1:19" x14ac:dyDescent="0.3">
      <c r="A1881" t="s">
        <v>3821</v>
      </c>
      <c r="B1881" t="s">
        <v>145</v>
      </c>
      <c r="C1881" s="2">
        <v>228223</v>
      </c>
      <c r="D1881" t="s">
        <v>10</v>
      </c>
      <c r="E1881" t="s">
        <v>88</v>
      </c>
      <c r="F1881" t="s">
        <v>52</v>
      </c>
      <c r="G1881" t="s">
        <v>84</v>
      </c>
      <c r="H1881" t="s">
        <v>54</v>
      </c>
      <c r="I1881" t="s">
        <v>84</v>
      </c>
      <c r="J1881" t="s">
        <v>15</v>
      </c>
      <c r="K1881" t="s">
        <v>3822</v>
      </c>
      <c r="L1881" t="s">
        <v>46</v>
      </c>
      <c r="M1881">
        <v>10</v>
      </c>
      <c r="N1881" t="s">
        <v>77</v>
      </c>
      <c r="O1881" s="1">
        <v>45331</v>
      </c>
      <c r="P1881" s="1">
        <v>45363</v>
      </c>
      <c r="Q1881">
        <v>1024</v>
      </c>
      <c r="R1881">
        <v>7.9</v>
      </c>
      <c r="S1881" t="s">
        <v>78</v>
      </c>
    </row>
    <row r="1882" spans="1:19" x14ac:dyDescent="0.3">
      <c r="A1882" t="s">
        <v>3823</v>
      </c>
      <c r="B1882" t="s">
        <v>130</v>
      </c>
      <c r="C1882" s="2">
        <v>143094</v>
      </c>
      <c r="D1882" t="s">
        <v>10</v>
      </c>
      <c r="E1882" t="s">
        <v>88</v>
      </c>
      <c r="F1882" t="s">
        <v>52</v>
      </c>
      <c r="G1882" t="s">
        <v>24</v>
      </c>
      <c r="H1882" t="s">
        <v>14</v>
      </c>
      <c r="I1882" t="s">
        <v>24</v>
      </c>
      <c r="J1882" t="s">
        <v>15</v>
      </c>
      <c r="K1882" t="s">
        <v>3824</v>
      </c>
      <c r="L1882" t="s">
        <v>46</v>
      </c>
      <c r="M1882">
        <v>18</v>
      </c>
      <c r="N1882" t="s">
        <v>116</v>
      </c>
      <c r="O1882" s="1">
        <v>45384</v>
      </c>
      <c r="P1882" s="1">
        <v>45446</v>
      </c>
      <c r="Q1882">
        <v>829</v>
      </c>
      <c r="R1882">
        <v>8.6999999999999993</v>
      </c>
      <c r="S1882" t="s">
        <v>41</v>
      </c>
    </row>
    <row r="1883" spans="1:19" x14ac:dyDescent="0.3">
      <c r="A1883" t="s">
        <v>3825</v>
      </c>
      <c r="B1883" t="s">
        <v>119</v>
      </c>
      <c r="C1883" s="2">
        <v>253257</v>
      </c>
      <c r="D1883" t="s">
        <v>10</v>
      </c>
      <c r="E1883" t="s">
        <v>88</v>
      </c>
      <c r="F1883" t="s">
        <v>33</v>
      </c>
      <c r="G1883" t="s">
        <v>153</v>
      </c>
      <c r="H1883" t="s">
        <v>35</v>
      </c>
      <c r="I1883" t="s">
        <v>126</v>
      </c>
      <c r="J1883" t="s">
        <v>37</v>
      </c>
      <c r="K1883" t="s">
        <v>3826</v>
      </c>
      <c r="L1883" t="s">
        <v>17</v>
      </c>
      <c r="M1883">
        <v>12</v>
      </c>
      <c r="N1883" t="s">
        <v>90</v>
      </c>
      <c r="O1883" s="1">
        <v>45392</v>
      </c>
      <c r="P1883" s="1">
        <v>45452</v>
      </c>
      <c r="Q1883">
        <v>2337</v>
      </c>
      <c r="R1883">
        <v>5.7</v>
      </c>
      <c r="S1883" t="s">
        <v>93</v>
      </c>
    </row>
    <row r="1884" spans="1:19" x14ac:dyDescent="0.3">
      <c r="A1884" t="s">
        <v>3827</v>
      </c>
      <c r="B1884" t="s">
        <v>114</v>
      </c>
      <c r="C1884" s="2">
        <v>88152</v>
      </c>
      <c r="D1884" t="s">
        <v>10</v>
      </c>
      <c r="E1884" t="s">
        <v>11</v>
      </c>
      <c r="F1884" t="s">
        <v>52</v>
      </c>
      <c r="G1884" t="s">
        <v>36</v>
      </c>
      <c r="H1884" t="s">
        <v>14</v>
      </c>
      <c r="I1884" t="s">
        <v>36</v>
      </c>
      <c r="J1884" t="s">
        <v>15</v>
      </c>
      <c r="K1884" t="s">
        <v>3828</v>
      </c>
      <c r="L1884" t="s">
        <v>27</v>
      </c>
      <c r="M1884">
        <v>9</v>
      </c>
      <c r="N1884" t="s">
        <v>122</v>
      </c>
      <c r="O1884" s="1">
        <v>45741</v>
      </c>
      <c r="P1884" s="1">
        <v>45782</v>
      </c>
      <c r="Q1884">
        <v>2196</v>
      </c>
      <c r="R1884">
        <v>6.1</v>
      </c>
      <c r="S1884" t="s">
        <v>29</v>
      </c>
    </row>
    <row r="1885" spans="1:19" x14ac:dyDescent="0.3">
      <c r="A1885" t="s">
        <v>3829</v>
      </c>
      <c r="B1885" t="s">
        <v>137</v>
      </c>
      <c r="C1885" s="2">
        <v>105675</v>
      </c>
      <c r="D1885" t="s">
        <v>10</v>
      </c>
      <c r="E1885" t="s">
        <v>32</v>
      </c>
      <c r="F1885" t="s">
        <v>12</v>
      </c>
      <c r="G1885" t="s">
        <v>84</v>
      </c>
      <c r="H1885" t="s">
        <v>35</v>
      </c>
      <c r="I1885" t="s">
        <v>84</v>
      </c>
      <c r="J1885" t="s">
        <v>25</v>
      </c>
      <c r="K1885" t="s">
        <v>3830</v>
      </c>
      <c r="L1885" t="s">
        <v>46</v>
      </c>
      <c r="M1885">
        <v>4</v>
      </c>
      <c r="N1885" t="s">
        <v>69</v>
      </c>
      <c r="O1885" s="1">
        <v>45364</v>
      </c>
      <c r="P1885" s="1">
        <v>45397</v>
      </c>
      <c r="Q1885">
        <v>1734</v>
      </c>
      <c r="R1885">
        <v>6.1</v>
      </c>
      <c r="S1885" t="s">
        <v>70</v>
      </c>
    </row>
    <row r="1886" spans="1:19" x14ac:dyDescent="0.3">
      <c r="A1886" t="s">
        <v>3831</v>
      </c>
      <c r="B1886" t="s">
        <v>65</v>
      </c>
      <c r="C1886" s="2">
        <v>85522</v>
      </c>
      <c r="D1886" t="s">
        <v>10</v>
      </c>
      <c r="E1886" t="s">
        <v>11</v>
      </c>
      <c r="F1886" t="s">
        <v>33</v>
      </c>
      <c r="G1886" t="s">
        <v>166</v>
      </c>
      <c r="H1886" t="s">
        <v>35</v>
      </c>
      <c r="I1886" t="s">
        <v>95</v>
      </c>
      <c r="J1886" t="s">
        <v>37</v>
      </c>
      <c r="K1886" t="s">
        <v>3832</v>
      </c>
      <c r="L1886" t="s">
        <v>39</v>
      </c>
      <c r="M1886">
        <v>5</v>
      </c>
      <c r="N1886" t="s">
        <v>122</v>
      </c>
      <c r="O1886" s="1">
        <v>45437</v>
      </c>
      <c r="P1886" s="1">
        <v>45468</v>
      </c>
      <c r="Q1886">
        <v>1977</v>
      </c>
      <c r="R1886">
        <v>6.3</v>
      </c>
      <c r="S1886" t="s">
        <v>117</v>
      </c>
    </row>
    <row r="1887" spans="1:19" x14ac:dyDescent="0.3">
      <c r="A1887" t="s">
        <v>3833</v>
      </c>
      <c r="B1887" t="s">
        <v>50</v>
      </c>
      <c r="C1887" s="2">
        <v>91939</v>
      </c>
      <c r="D1887" t="s">
        <v>10</v>
      </c>
      <c r="E1887" t="s">
        <v>32</v>
      </c>
      <c r="F1887" t="s">
        <v>33</v>
      </c>
      <c r="G1887" t="s">
        <v>23</v>
      </c>
      <c r="H1887" t="s">
        <v>54</v>
      </c>
      <c r="I1887" t="s">
        <v>166</v>
      </c>
      <c r="J1887" t="s">
        <v>37</v>
      </c>
      <c r="K1887" t="s">
        <v>3834</v>
      </c>
      <c r="L1887" t="s">
        <v>27</v>
      </c>
      <c r="M1887">
        <v>3</v>
      </c>
      <c r="N1887" t="s">
        <v>122</v>
      </c>
      <c r="O1887" s="1">
        <v>45712</v>
      </c>
      <c r="P1887" s="1">
        <v>45780</v>
      </c>
      <c r="Q1887">
        <v>2286</v>
      </c>
      <c r="R1887">
        <v>8</v>
      </c>
      <c r="S1887" t="s">
        <v>63</v>
      </c>
    </row>
    <row r="1888" spans="1:19" x14ac:dyDescent="0.3">
      <c r="A1888" t="s">
        <v>3835</v>
      </c>
      <c r="B1888" t="s">
        <v>183</v>
      </c>
      <c r="C1888" s="2">
        <v>56259</v>
      </c>
      <c r="D1888" t="s">
        <v>10</v>
      </c>
      <c r="E1888" t="s">
        <v>22</v>
      </c>
      <c r="F1888" t="s">
        <v>52</v>
      </c>
      <c r="G1888" t="s">
        <v>23</v>
      </c>
      <c r="H1888" t="s">
        <v>35</v>
      </c>
      <c r="I1888" t="s">
        <v>126</v>
      </c>
      <c r="J1888" t="s">
        <v>37</v>
      </c>
      <c r="K1888" t="s">
        <v>3836</v>
      </c>
      <c r="L1888" t="s">
        <v>39</v>
      </c>
      <c r="M1888" t="s">
        <v>37</v>
      </c>
      <c r="N1888" t="s">
        <v>40</v>
      </c>
      <c r="O1888" s="1">
        <v>45512</v>
      </c>
      <c r="P1888" s="1">
        <v>45583</v>
      </c>
      <c r="Q1888">
        <v>1237</v>
      </c>
      <c r="R1888">
        <v>6.4</v>
      </c>
      <c r="S1888" t="s">
        <v>93</v>
      </c>
    </row>
    <row r="1889" spans="1:19" x14ac:dyDescent="0.3">
      <c r="A1889" t="s">
        <v>3837</v>
      </c>
      <c r="B1889" t="s">
        <v>83</v>
      </c>
      <c r="C1889" s="2">
        <v>168449</v>
      </c>
      <c r="D1889" t="s">
        <v>10</v>
      </c>
      <c r="E1889" t="s">
        <v>11</v>
      </c>
      <c r="F1889" t="s">
        <v>99</v>
      </c>
      <c r="G1889" t="s">
        <v>84</v>
      </c>
      <c r="H1889" t="s">
        <v>35</v>
      </c>
      <c r="I1889" t="s">
        <v>126</v>
      </c>
      <c r="J1889" t="s">
        <v>15</v>
      </c>
      <c r="K1889" t="s">
        <v>3838</v>
      </c>
      <c r="L1889" t="s">
        <v>39</v>
      </c>
      <c r="M1889">
        <v>7</v>
      </c>
      <c r="N1889" t="s">
        <v>86</v>
      </c>
      <c r="O1889" s="1">
        <v>45752</v>
      </c>
      <c r="P1889" s="1">
        <v>45781</v>
      </c>
      <c r="Q1889">
        <v>2159</v>
      </c>
      <c r="R1889">
        <v>7.5</v>
      </c>
      <c r="S1889" t="s">
        <v>48</v>
      </c>
    </row>
    <row r="1890" spans="1:19" x14ac:dyDescent="0.3">
      <c r="A1890" t="s">
        <v>3839</v>
      </c>
      <c r="B1890" t="s">
        <v>176</v>
      </c>
      <c r="C1890" s="2">
        <v>38337</v>
      </c>
      <c r="D1890" t="s">
        <v>10</v>
      </c>
      <c r="E1890" t="s">
        <v>22</v>
      </c>
      <c r="F1890" t="s">
        <v>33</v>
      </c>
      <c r="G1890" t="s">
        <v>44</v>
      </c>
      <c r="H1890" t="s">
        <v>14</v>
      </c>
      <c r="I1890" t="s">
        <v>67</v>
      </c>
      <c r="J1890" t="s">
        <v>37</v>
      </c>
      <c r="K1890" t="s">
        <v>3840</v>
      </c>
      <c r="L1890" t="s">
        <v>17</v>
      </c>
      <c r="M1890" t="s">
        <v>37</v>
      </c>
      <c r="N1890" t="s">
        <v>62</v>
      </c>
      <c r="O1890" s="1">
        <v>45319</v>
      </c>
      <c r="P1890" s="1">
        <v>45375</v>
      </c>
      <c r="Q1890">
        <v>1893</v>
      </c>
      <c r="R1890">
        <v>8.9</v>
      </c>
      <c r="S1890" t="s">
        <v>117</v>
      </c>
    </row>
    <row r="1891" spans="1:19" x14ac:dyDescent="0.3">
      <c r="A1891" t="s">
        <v>3841</v>
      </c>
      <c r="B1891" t="s">
        <v>130</v>
      </c>
      <c r="C1891" s="2">
        <v>97183</v>
      </c>
      <c r="D1891" t="s">
        <v>10</v>
      </c>
      <c r="E1891" t="s">
        <v>11</v>
      </c>
      <c r="F1891" t="s">
        <v>99</v>
      </c>
      <c r="G1891" t="s">
        <v>158</v>
      </c>
      <c r="H1891" t="s">
        <v>54</v>
      </c>
      <c r="I1891" t="s">
        <v>158</v>
      </c>
      <c r="J1891" t="s">
        <v>25</v>
      </c>
      <c r="K1891" t="s">
        <v>3842</v>
      </c>
      <c r="L1891" t="s">
        <v>17</v>
      </c>
      <c r="M1891">
        <v>9</v>
      </c>
      <c r="N1891" t="s">
        <v>90</v>
      </c>
      <c r="O1891" s="1">
        <v>45465</v>
      </c>
      <c r="P1891" s="1">
        <v>45516</v>
      </c>
      <c r="Q1891">
        <v>1091</v>
      </c>
      <c r="R1891">
        <v>6.6</v>
      </c>
      <c r="S1891" t="s">
        <v>117</v>
      </c>
    </row>
    <row r="1892" spans="1:19" x14ac:dyDescent="0.3">
      <c r="A1892" t="s">
        <v>3843</v>
      </c>
      <c r="B1892" t="s">
        <v>161</v>
      </c>
      <c r="C1892" s="2">
        <v>122921</v>
      </c>
      <c r="D1892" t="s">
        <v>10</v>
      </c>
      <c r="E1892" t="s">
        <v>11</v>
      </c>
      <c r="F1892" t="s">
        <v>52</v>
      </c>
      <c r="G1892" t="s">
        <v>23</v>
      </c>
      <c r="H1892" t="s">
        <v>54</v>
      </c>
      <c r="I1892" t="s">
        <v>23</v>
      </c>
      <c r="J1892" t="s">
        <v>37</v>
      </c>
      <c r="K1892" t="s">
        <v>3844</v>
      </c>
      <c r="L1892" t="s">
        <v>27</v>
      </c>
      <c r="M1892">
        <v>6</v>
      </c>
      <c r="N1892" t="s">
        <v>90</v>
      </c>
      <c r="O1892" s="1">
        <v>45487</v>
      </c>
      <c r="P1892" s="1">
        <v>45503</v>
      </c>
      <c r="Q1892">
        <v>2146</v>
      </c>
      <c r="R1892">
        <v>8.5</v>
      </c>
      <c r="S1892" t="s">
        <v>117</v>
      </c>
    </row>
    <row r="1893" spans="1:19" x14ac:dyDescent="0.3">
      <c r="A1893" t="s">
        <v>3845</v>
      </c>
      <c r="B1893" t="s">
        <v>161</v>
      </c>
      <c r="C1893" s="2">
        <v>211354</v>
      </c>
      <c r="D1893" t="s">
        <v>10</v>
      </c>
      <c r="E1893" t="s">
        <v>88</v>
      </c>
      <c r="F1893" t="s">
        <v>52</v>
      </c>
      <c r="G1893" t="s">
        <v>84</v>
      </c>
      <c r="H1893" t="s">
        <v>54</v>
      </c>
      <c r="I1893" t="s">
        <v>120</v>
      </c>
      <c r="J1893" t="s">
        <v>15</v>
      </c>
      <c r="K1893" t="s">
        <v>3846</v>
      </c>
      <c r="L1893" t="s">
        <v>46</v>
      </c>
      <c r="M1893">
        <v>16</v>
      </c>
      <c r="N1893" t="s">
        <v>86</v>
      </c>
      <c r="O1893" s="1">
        <v>45728</v>
      </c>
      <c r="P1893" s="1">
        <v>45752</v>
      </c>
      <c r="Q1893">
        <v>2332</v>
      </c>
      <c r="R1893">
        <v>6.6</v>
      </c>
      <c r="S1893" t="s">
        <v>117</v>
      </c>
    </row>
    <row r="1894" spans="1:19" x14ac:dyDescent="0.3">
      <c r="A1894" t="s">
        <v>3847</v>
      </c>
      <c r="B1894" t="s">
        <v>83</v>
      </c>
      <c r="C1894" s="2">
        <v>70601</v>
      </c>
      <c r="D1894" t="s">
        <v>10</v>
      </c>
      <c r="E1894" t="s">
        <v>11</v>
      </c>
      <c r="F1894" t="s">
        <v>52</v>
      </c>
      <c r="G1894" t="s">
        <v>80</v>
      </c>
      <c r="H1894" t="s">
        <v>54</v>
      </c>
      <c r="I1894" t="s">
        <v>80</v>
      </c>
      <c r="J1894" t="s">
        <v>25</v>
      </c>
      <c r="K1894" t="s">
        <v>3848</v>
      </c>
      <c r="L1894" t="s">
        <v>17</v>
      </c>
      <c r="M1894">
        <v>5</v>
      </c>
      <c r="N1894" t="s">
        <v>97</v>
      </c>
      <c r="O1894" s="1">
        <v>45480</v>
      </c>
      <c r="P1894" s="1">
        <v>45527</v>
      </c>
      <c r="Q1894">
        <v>508</v>
      </c>
      <c r="R1894">
        <v>6.7</v>
      </c>
      <c r="S1894" t="s">
        <v>70</v>
      </c>
    </row>
    <row r="1895" spans="1:19" x14ac:dyDescent="0.3">
      <c r="A1895" t="s">
        <v>3849</v>
      </c>
      <c r="B1895" t="s">
        <v>183</v>
      </c>
      <c r="C1895" s="2">
        <v>66340</v>
      </c>
      <c r="D1895" t="s">
        <v>10</v>
      </c>
      <c r="E1895" t="s">
        <v>22</v>
      </c>
      <c r="F1895" t="s">
        <v>12</v>
      </c>
      <c r="G1895" t="s">
        <v>23</v>
      </c>
      <c r="H1895" t="s">
        <v>54</v>
      </c>
      <c r="I1895" t="s">
        <v>23</v>
      </c>
      <c r="J1895" t="s">
        <v>25</v>
      </c>
      <c r="K1895" t="s">
        <v>3850</v>
      </c>
      <c r="L1895" t="s">
        <v>46</v>
      </c>
      <c r="M1895">
        <v>1</v>
      </c>
      <c r="N1895" t="s">
        <v>86</v>
      </c>
      <c r="O1895" s="1">
        <v>45653</v>
      </c>
      <c r="P1895" s="1">
        <v>45709</v>
      </c>
      <c r="Q1895">
        <v>1498</v>
      </c>
      <c r="R1895">
        <v>6.4</v>
      </c>
      <c r="S1895" t="s">
        <v>117</v>
      </c>
    </row>
    <row r="1896" spans="1:19" x14ac:dyDescent="0.3">
      <c r="A1896" t="s">
        <v>3851</v>
      </c>
      <c r="B1896" t="s">
        <v>50</v>
      </c>
      <c r="C1896" s="2">
        <v>114752</v>
      </c>
      <c r="D1896" t="s">
        <v>10</v>
      </c>
      <c r="E1896" t="s">
        <v>11</v>
      </c>
      <c r="F1896" t="s">
        <v>33</v>
      </c>
      <c r="G1896" t="s">
        <v>23</v>
      </c>
      <c r="H1896" t="s">
        <v>14</v>
      </c>
      <c r="I1896" t="s">
        <v>23</v>
      </c>
      <c r="J1896" t="s">
        <v>37</v>
      </c>
      <c r="K1896" t="s">
        <v>3852</v>
      </c>
      <c r="L1896" t="s">
        <v>46</v>
      </c>
      <c r="M1896">
        <v>8</v>
      </c>
      <c r="N1896" t="s">
        <v>122</v>
      </c>
      <c r="O1896" s="1">
        <v>45427</v>
      </c>
      <c r="P1896" s="1">
        <v>45473</v>
      </c>
      <c r="Q1896">
        <v>865</v>
      </c>
      <c r="R1896">
        <v>8.6999999999999993</v>
      </c>
      <c r="S1896" t="s">
        <v>78</v>
      </c>
    </row>
    <row r="1897" spans="1:19" x14ac:dyDescent="0.3">
      <c r="A1897" t="s">
        <v>3853</v>
      </c>
      <c r="B1897" t="s">
        <v>50</v>
      </c>
      <c r="C1897" s="2">
        <v>197148</v>
      </c>
      <c r="D1897" t="s">
        <v>10</v>
      </c>
      <c r="E1897" t="s">
        <v>88</v>
      </c>
      <c r="F1897" t="s">
        <v>52</v>
      </c>
      <c r="G1897" t="s">
        <v>104</v>
      </c>
      <c r="H1897" t="s">
        <v>35</v>
      </c>
      <c r="I1897" t="s">
        <v>104</v>
      </c>
      <c r="J1897" t="s">
        <v>37</v>
      </c>
      <c r="K1897" t="s">
        <v>3854</v>
      </c>
      <c r="L1897" t="s">
        <v>46</v>
      </c>
      <c r="M1897">
        <v>15</v>
      </c>
      <c r="N1897" t="s">
        <v>40</v>
      </c>
      <c r="O1897" s="1">
        <v>45513</v>
      </c>
      <c r="P1897" s="1">
        <v>45584</v>
      </c>
      <c r="Q1897">
        <v>1667</v>
      </c>
      <c r="R1897">
        <v>6.8</v>
      </c>
      <c r="S1897" t="s">
        <v>174</v>
      </c>
    </row>
    <row r="1898" spans="1:19" x14ac:dyDescent="0.3">
      <c r="A1898" t="s">
        <v>3855</v>
      </c>
      <c r="B1898" t="s">
        <v>50</v>
      </c>
      <c r="C1898" s="2">
        <v>87068</v>
      </c>
      <c r="D1898" t="s">
        <v>51</v>
      </c>
      <c r="E1898" t="s">
        <v>11</v>
      </c>
      <c r="F1898" t="s">
        <v>99</v>
      </c>
      <c r="G1898" t="s">
        <v>53</v>
      </c>
      <c r="H1898" t="s">
        <v>54</v>
      </c>
      <c r="I1898" t="s">
        <v>53</v>
      </c>
      <c r="J1898" t="s">
        <v>37</v>
      </c>
      <c r="K1898" t="s">
        <v>3856</v>
      </c>
      <c r="L1898" t="s">
        <v>46</v>
      </c>
      <c r="M1898">
        <v>7</v>
      </c>
      <c r="N1898" t="s">
        <v>86</v>
      </c>
      <c r="O1898" s="1">
        <v>45749</v>
      </c>
      <c r="P1898" s="1">
        <v>45785</v>
      </c>
      <c r="Q1898">
        <v>2445</v>
      </c>
      <c r="R1898">
        <v>9.4</v>
      </c>
      <c r="S1898" t="s">
        <v>48</v>
      </c>
    </row>
    <row r="1899" spans="1:19" x14ac:dyDescent="0.3">
      <c r="A1899" t="s">
        <v>3857</v>
      </c>
      <c r="B1899" t="s">
        <v>145</v>
      </c>
      <c r="C1899" s="2">
        <v>90830</v>
      </c>
      <c r="D1899" t="s">
        <v>51</v>
      </c>
      <c r="E1899" t="s">
        <v>32</v>
      </c>
      <c r="F1899" t="s">
        <v>12</v>
      </c>
      <c r="G1899" t="s">
        <v>60</v>
      </c>
      <c r="H1899" t="s">
        <v>14</v>
      </c>
      <c r="I1899" t="s">
        <v>60</v>
      </c>
      <c r="J1899" t="s">
        <v>25</v>
      </c>
      <c r="K1899" t="s">
        <v>3858</v>
      </c>
      <c r="L1899" t="s">
        <v>17</v>
      </c>
      <c r="M1899">
        <v>3</v>
      </c>
      <c r="N1899" t="s">
        <v>116</v>
      </c>
      <c r="O1899" s="1">
        <v>45296</v>
      </c>
      <c r="P1899" s="1">
        <v>45367</v>
      </c>
      <c r="Q1899">
        <v>861</v>
      </c>
      <c r="R1899">
        <v>5.8</v>
      </c>
      <c r="S1899" t="s">
        <v>174</v>
      </c>
    </row>
    <row r="1900" spans="1:19" x14ac:dyDescent="0.3">
      <c r="A1900" t="s">
        <v>3859</v>
      </c>
      <c r="B1900" t="s">
        <v>161</v>
      </c>
      <c r="C1900" s="2">
        <v>101851</v>
      </c>
      <c r="D1900" t="s">
        <v>10</v>
      </c>
      <c r="E1900" t="s">
        <v>11</v>
      </c>
      <c r="F1900" t="s">
        <v>99</v>
      </c>
      <c r="G1900" t="s">
        <v>36</v>
      </c>
      <c r="H1900" t="s">
        <v>14</v>
      </c>
      <c r="I1900" t="s">
        <v>36</v>
      </c>
      <c r="J1900" t="s">
        <v>25</v>
      </c>
      <c r="K1900" t="s">
        <v>3860</v>
      </c>
      <c r="L1900" t="s">
        <v>46</v>
      </c>
      <c r="M1900">
        <v>5</v>
      </c>
      <c r="N1900" t="s">
        <v>108</v>
      </c>
      <c r="O1900" s="1">
        <v>45374</v>
      </c>
      <c r="P1900" s="1">
        <v>45405</v>
      </c>
      <c r="Q1900">
        <v>1877</v>
      </c>
      <c r="R1900">
        <v>8.4</v>
      </c>
      <c r="S1900" t="s">
        <v>78</v>
      </c>
    </row>
    <row r="1901" spans="1:19" x14ac:dyDescent="0.3">
      <c r="A1901" t="s">
        <v>3861</v>
      </c>
      <c r="B1901" t="s">
        <v>137</v>
      </c>
      <c r="C1901" s="2">
        <v>68785</v>
      </c>
      <c r="D1901" t="s">
        <v>10</v>
      </c>
      <c r="E1901" t="s">
        <v>32</v>
      </c>
      <c r="F1901" t="s">
        <v>33</v>
      </c>
      <c r="G1901" t="s">
        <v>36</v>
      </c>
      <c r="H1901" t="s">
        <v>54</v>
      </c>
      <c r="I1901" t="s">
        <v>36</v>
      </c>
      <c r="J1901" t="s">
        <v>15</v>
      </c>
      <c r="K1901" t="s">
        <v>3862</v>
      </c>
      <c r="L1901" t="s">
        <v>39</v>
      </c>
      <c r="M1901">
        <v>2</v>
      </c>
      <c r="N1901" t="s">
        <v>97</v>
      </c>
      <c r="O1901" s="1">
        <v>45437</v>
      </c>
      <c r="P1901" s="1">
        <v>45507</v>
      </c>
      <c r="Q1901">
        <v>513</v>
      </c>
      <c r="R1901">
        <v>6.5</v>
      </c>
      <c r="S1901" t="s">
        <v>73</v>
      </c>
    </row>
    <row r="1902" spans="1:19" x14ac:dyDescent="0.3">
      <c r="A1902" t="s">
        <v>3863</v>
      </c>
      <c r="B1902" t="s">
        <v>183</v>
      </c>
      <c r="C1902" s="2">
        <v>55728</v>
      </c>
      <c r="D1902" t="s">
        <v>51</v>
      </c>
      <c r="E1902" t="s">
        <v>22</v>
      </c>
      <c r="F1902" t="s">
        <v>99</v>
      </c>
      <c r="G1902" t="s">
        <v>60</v>
      </c>
      <c r="H1902" t="s">
        <v>14</v>
      </c>
      <c r="I1902" t="s">
        <v>60</v>
      </c>
      <c r="J1902" t="s">
        <v>37</v>
      </c>
      <c r="K1902" t="s">
        <v>3864</v>
      </c>
      <c r="L1902" t="s">
        <v>39</v>
      </c>
      <c r="M1902">
        <v>1</v>
      </c>
      <c r="N1902" t="s">
        <v>18</v>
      </c>
      <c r="O1902" s="1">
        <v>45757</v>
      </c>
      <c r="P1902" s="1">
        <v>45802</v>
      </c>
      <c r="Q1902">
        <v>2222</v>
      </c>
      <c r="R1902">
        <v>8.1999999999999993</v>
      </c>
      <c r="S1902" t="s">
        <v>29</v>
      </c>
    </row>
    <row r="1903" spans="1:19" x14ac:dyDescent="0.3">
      <c r="A1903" t="s">
        <v>3865</v>
      </c>
      <c r="B1903" t="s">
        <v>83</v>
      </c>
      <c r="C1903" s="2">
        <v>86675</v>
      </c>
      <c r="D1903" t="s">
        <v>51</v>
      </c>
      <c r="E1903" t="s">
        <v>32</v>
      </c>
      <c r="F1903" t="s">
        <v>33</v>
      </c>
      <c r="G1903" t="s">
        <v>53</v>
      </c>
      <c r="H1903" t="s">
        <v>35</v>
      </c>
      <c r="I1903" t="s">
        <v>23</v>
      </c>
      <c r="J1903" t="s">
        <v>15</v>
      </c>
      <c r="K1903" t="s">
        <v>3866</v>
      </c>
      <c r="L1903" t="s">
        <v>39</v>
      </c>
      <c r="M1903">
        <v>3</v>
      </c>
      <c r="N1903" t="s">
        <v>122</v>
      </c>
      <c r="O1903" s="1">
        <v>45572</v>
      </c>
      <c r="P1903" s="1">
        <v>45627</v>
      </c>
      <c r="Q1903">
        <v>797</v>
      </c>
      <c r="R1903">
        <v>8.6999999999999993</v>
      </c>
      <c r="S1903" t="s">
        <v>128</v>
      </c>
    </row>
    <row r="1904" spans="1:19" x14ac:dyDescent="0.3">
      <c r="A1904" t="s">
        <v>3867</v>
      </c>
      <c r="B1904" t="s">
        <v>161</v>
      </c>
      <c r="C1904" s="2">
        <v>196644</v>
      </c>
      <c r="D1904" t="s">
        <v>51</v>
      </c>
      <c r="E1904" t="s">
        <v>88</v>
      </c>
      <c r="F1904" t="s">
        <v>33</v>
      </c>
      <c r="G1904" t="s">
        <v>53</v>
      </c>
      <c r="H1904" t="s">
        <v>54</v>
      </c>
      <c r="I1904" t="s">
        <v>23</v>
      </c>
      <c r="J1904" t="s">
        <v>25</v>
      </c>
      <c r="K1904" t="s">
        <v>3868</v>
      </c>
      <c r="L1904" t="s">
        <v>39</v>
      </c>
      <c r="M1904">
        <v>16</v>
      </c>
      <c r="N1904" t="s">
        <v>69</v>
      </c>
      <c r="O1904" s="1">
        <v>45497</v>
      </c>
      <c r="P1904" s="1">
        <v>45536</v>
      </c>
      <c r="Q1904">
        <v>1946</v>
      </c>
      <c r="R1904">
        <v>6.4</v>
      </c>
      <c r="S1904" t="s">
        <v>48</v>
      </c>
    </row>
    <row r="1905" spans="1:19" x14ac:dyDescent="0.3">
      <c r="A1905" t="s">
        <v>3869</v>
      </c>
      <c r="B1905" t="s">
        <v>183</v>
      </c>
      <c r="C1905" s="2">
        <v>112485</v>
      </c>
      <c r="D1905" t="s">
        <v>10</v>
      </c>
      <c r="E1905" t="s">
        <v>11</v>
      </c>
      <c r="F1905" t="s">
        <v>52</v>
      </c>
      <c r="G1905" t="s">
        <v>44</v>
      </c>
      <c r="H1905" t="s">
        <v>35</v>
      </c>
      <c r="I1905" t="s">
        <v>126</v>
      </c>
      <c r="J1905" t="s">
        <v>37</v>
      </c>
      <c r="K1905" t="s">
        <v>3870</v>
      </c>
      <c r="L1905" t="s">
        <v>39</v>
      </c>
      <c r="M1905">
        <v>6</v>
      </c>
      <c r="N1905" t="s">
        <v>108</v>
      </c>
      <c r="O1905" s="1">
        <v>45532</v>
      </c>
      <c r="P1905" s="1">
        <v>45590</v>
      </c>
      <c r="Q1905">
        <v>1441</v>
      </c>
      <c r="R1905">
        <v>9.4</v>
      </c>
      <c r="S1905" t="s">
        <v>117</v>
      </c>
    </row>
    <row r="1906" spans="1:19" x14ac:dyDescent="0.3">
      <c r="A1906" t="s">
        <v>3871</v>
      </c>
      <c r="B1906" t="s">
        <v>65</v>
      </c>
      <c r="C1906" s="2">
        <v>108843</v>
      </c>
      <c r="D1906" t="s">
        <v>10</v>
      </c>
      <c r="E1906" t="s">
        <v>22</v>
      </c>
      <c r="F1906" t="s">
        <v>33</v>
      </c>
      <c r="G1906" t="s">
        <v>126</v>
      </c>
      <c r="H1906" t="s">
        <v>35</v>
      </c>
      <c r="I1906" t="s">
        <v>67</v>
      </c>
      <c r="J1906" t="s">
        <v>37</v>
      </c>
      <c r="K1906" t="s">
        <v>3872</v>
      </c>
      <c r="L1906" t="s">
        <v>46</v>
      </c>
      <c r="M1906">
        <v>1</v>
      </c>
      <c r="N1906" t="s">
        <v>40</v>
      </c>
      <c r="O1906" s="1">
        <v>45417</v>
      </c>
      <c r="P1906" s="1">
        <v>45475</v>
      </c>
      <c r="Q1906">
        <v>2361</v>
      </c>
      <c r="R1906">
        <v>6.2</v>
      </c>
      <c r="S1906" t="s">
        <v>78</v>
      </c>
    </row>
    <row r="1907" spans="1:19" x14ac:dyDescent="0.3">
      <c r="A1907" t="s">
        <v>3873</v>
      </c>
      <c r="B1907" t="s">
        <v>21</v>
      </c>
      <c r="C1907" s="2">
        <v>107422</v>
      </c>
      <c r="D1907" t="s">
        <v>10</v>
      </c>
      <c r="E1907" t="s">
        <v>11</v>
      </c>
      <c r="F1907" t="s">
        <v>33</v>
      </c>
      <c r="G1907" t="s">
        <v>44</v>
      </c>
      <c r="H1907" t="s">
        <v>14</v>
      </c>
      <c r="I1907" t="s">
        <v>44</v>
      </c>
      <c r="J1907" t="s">
        <v>37</v>
      </c>
      <c r="K1907" t="s">
        <v>3874</v>
      </c>
      <c r="L1907" t="s">
        <v>27</v>
      </c>
      <c r="M1907">
        <v>5</v>
      </c>
      <c r="N1907" t="s">
        <v>90</v>
      </c>
      <c r="O1907" s="1">
        <v>45710</v>
      </c>
      <c r="P1907" s="1">
        <v>45727</v>
      </c>
      <c r="Q1907">
        <v>2186</v>
      </c>
      <c r="R1907">
        <v>7.3</v>
      </c>
      <c r="S1907" t="s">
        <v>57</v>
      </c>
    </row>
    <row r="1908" spans="1:19" x14ac:dyDescent="0.3">
      <c r="A1908" t="s">
        <v>3875</v>
      </c>
      <c r="B1908" t="s">
        <v>110</v>
      </c>
      <c r="C1908" s="2">
        <v>59376</v>
      </c>
      <c r="D1908" t="s">
        <v>10</v>
      </c>
      <c r="E1908" t="s">
        <v>22</v>
      </c>
      <c r="F1908" t="s">
        <v>12</v>
      </c>
      <c r="G1908" t="s">
        <v>140</v>
      </c>
      <c r="H1908" t="s">
        <v>54</v>
      </c>
      <c r="I1908" t="s">
        <v>140</v>
      </c>
      <c r="J1908" t="s">
        <v>25</v>
      </c>
      <c r="K1908" t="s">
        <v>3876</v>
      </c>
      <c r="L1908" t="s">
        <v>27</v>
      </c>
      <c r="M1908" t="s">
        <v>37</v>
      </c>
      <c r="N1908" t="s">
        <v>116</v>
      </c>
      <c r="O1908" s="1">
        <v>45415</v>
      </c>
      <c r="P1908" s="1">
        <v>45456</v>
      </c>
      <c r="Q1908">
        <v>1906</v>
      </c>
      <c r="R1908">
        <v>7.7</v>
      </c>
      <c r="S1908" t="s">
        <v>29</v>
      </c>
    </row>
    <row r="1909" spans="1:19" x14ac:dyDescent="0.3">
      <c r="A1909" t="s">
        <v>3877</v>
      </c>
      <c r="B1909" t="s">
        <v>137</v>
      </c>
      <c r="C1909" s="2">
        <v>142895</v>
      </c>
      <c r="D1909" t="s">
        <v>10</v>
      </c>
      <c r="E1909" t="s">
        <v>32</v>
      </c>
      <c r="F1909" t="s">
        <v>99</v>
      </c>
      <c r="G1909" t="s">
        <v>34</v>
      </c>
      <c r="H1909" t="s">
        <v>14</v>
      </c>
      <c r="I1909" t="s">
        <v>34</v>
      </c>
      <c r="J1909" t="s">
        <v>25</v>
      </c>
      <c r="K1909" t="s">
        <v>3878</v>
      </c>
      <c r="L1909" t="s">
        <v>17</v>
      </c>
      <c r="M1909">
        <v>2</v>
      </c>
      <c r="N1909" t="s">
        <v>28</v>
      </c>
      <c r="O1909" s="1">
        <v>45693</v>
      </c>
      <c r="P1909" s="1">
        <v>45722</v>
      </c>
      <c r="Q1909">
        <v>1106</v>
      </c>
      <c r="R1909">
        <v>5.6</v>
      </c>
      <c r="S1909" t="s">
        <v>227</v>
      </c>
    </row>
    <row r="1910" spans="1:19" x14ac:dyDescent="0.3">
      <c r="A1910" t="s">
        <v>3879</v>
      </c>
      <c r="B1910" t="s">
        <v>110</v>
      </c>
      <c r="C1910" s="2">
        <v>99872</v>
      </c>
      <c r="D1910" t="s">
        <v>10</v>
      </c>
      <c r="E1910" t="s">
        <v>32</v>
      </c>
      <c r="F1910" t="s">
        <v>52</v>
      </c>
      <c r="G1910" t="s">
        <v>140</v>
      </c>
      <c r="H1910" t="s">
        <v>35</v>
      </c>
      <c r="I1910" t="s">
        <v>140</v>
      </c>
      <c r="J1910" t="s">
        <v>15</v>
      </c>
      <c r="K1910" t="s">
        <v>3880</v>
      </c>
      <c r="L1910" t="s">
        <v>27</v>
      </c>
      <c r="M1910">
        <v>4</v>
      </c>
      <c r="N1910" t="s">
        <v>77</v>
      </c>
      <c r="O1910" s="1">
        <v>45391</v>
      </c>
      <c r="P1910" s="1">
        <v>45447</v>
      </c>
      <c r="Q1910">
        <v>546</v>
      </c>
      <c r="R1910">
        <v>6.2</v>
      </c>
      <c r="S1910" t="s">
        <v>63</v>
      </c>
    </row>
    <row r="1911" spans="1:19" x14ac:dyDescent="0.3">
      <c r="A1911" t="s">
        <v>3881</v>
      </c>
      <c r="B1911" t="s">
        <v>130</v>
      </c>
      <c r="C1911" s="2">
        <v>38835</v>
      </c>
      <c r="D1911" t="s">
        <v>10</v>
      </c>
      <c r="E1911" t="s">
        <v>22</v>
      </c>
      <c r="F1911" t="s">
        <v>99</v>
      </c>
      <c r="G1911" t="s">
        <v>80</v>
      </c>
      <c r="H1911" t="s">
        <v>14</v>
      </c>
      <c r="I1911" t="s">
        <v>36</v>
      </c>
      <c r="J1911" t="s">
        <v>25</v>
      </c>
      <c r="K1911" t="s">
        <v>3882</v>
      </c>
      <c r="L1911" t="s">
        <v>27</v>
      </c>
      <c r="M1911">
        <v>1</v>
      </c>
      <c r="N1911" t="s">
        <v>149</v>
      </c>
      <c r="O1911" s="1">
        <v>45677</v>
      </c>
      <c r="P1911" s="1">
        <v>45734</v>
      </c>
      <c r="Q1911">
        <v>1037</v>
      </c>
      <c r="R1911">
        <v>8.8000000000000007</v>
      </c>
      <c r="S1911" t="s">
        <v>117</v>
      </c>
    </row>
    <row r="1912" spans="1:19" x14ac:dyDescent="0.3">
      <c r="A1912" t="s">
        <v>3883</v>
      </c>
      <c r="B1912" t="s">
        <v>75</v>
      </c>
      <c r="C1912" s="2">
        <v>255147</v>
      </c>
      <c r="D1912" t="s">
        <v>51</v>
      </c>
      <c r="E1912" t="s">
        <v>88</v>
      </c>
      <c r="F1912" t="s">
        <v>12</v>
      </c>
      <c r="G1912" t="s">
        <v>120</v>
      </c>
      <c r="H1912" t="s">
        <v>14</v>
      </c>
      <c r="I1912" t="s">
        <v>120</v>
      </c>
      <c r="J1912" t="s">
        <v>15</v>
      </c>
      <c r="K1912" t="s">
        <v>3884</v>
      </c>
      <c r="L1912" t="s">
        <v>39</v>
      </c>
      <c r="M1912">
        <v>15</v>
      </c>
      <c r="N1912" t="s">
        <v>149</v>
      </c>
      <c r="O1912" s="1">
        <v>45605</v>
      </c>
      <c r="P1912" s="1">
        <v>45664</v>
      </c>
      <c r="Q1912">
        <v>504</v>
      </c>
      <c r="R1912">
        <v>5.3</v>
      </c>
      <c r="S1912" t="s">
        <v>128</v>
      </c>
    </row>
    <row r="1913" spans="1:19" x14ac:dyDescent="0.3">
      <c r="A1913" t="s">
        <v>3885</v>
      </c>
      <c r="B1913" t="s">
        <v>31</v>
      </c>
      <c r="C1913" s="2">
        <v>94462</v>
      </c>
      <c r="D1913" t="s">
        <v>51</v>
      </c>
      <c r="E1913" t="s">
        <v>22</v>
      </c>
      <c r="F1913" t="s">
        <v>52</v>
      </c>
      <c r="G1913" t="s">
        <v>120</v>
      </c>
      <c r="H1913" t="s">
        <v>35</v>
      </c>
      <c r="I1913" t="s">
        <v>120</v>
      </c>
      <c r="J1913" t="s">
        <v>15</v>
      </c>
      <c r="K1913" t="s">
        <v>3886</v>
      </c>
      <c r="L1913" t="s">
        <v>46</v>
      </c>
      <c r="M1913" t="s">
        <v>37</v>
      </c>
      <c r="N1913" t="s">
        <v>28</v>
      </c>
      <c r="O1913" s="1">
        <v>45720</v>
      </c>
      <c r="P1913" s="1">
        <v>45774</v>
      </c>
      <c r="Q1913">
        <v>1313</v>
      </c>
      <c r="R1913">
        <v>7.6</v>
      </c>
      <c r="S1913" t="s">
        <v>93</v>
      </c>
    </row>
    <row r="1914" spans="1:19" x14ac:dyDescent="0.3">
      <c r="A1914" t="s">
        <v>3887</v>
      </c>
      <c r="B1914" t="s">
        <v>65</v>
      </c>
      <c r="C1914" s="2">
        <v>40845</v>
      </c>
      <c r="D1914" t="s">
        <v>10</v>
      </c>
      <c r="E1914" t="s">
        <v>22</v>
      </c>
      <c r="F1914" t="s">
        <v>52</v>
      </c>
      <c r="G1914" t="s">
        <v>158</v>
      </c>
      <c r="H1914" t="s">
        <v>54</v>
      </c>
      <c r="I1914" t="s">
        <v>158</v>
      </c>
      <c r="J1914" t="s">
        <v>37</v>
      </c>
      <c r="K1914" t="s">
        <v>3888</v>
      </c>
      <c r="L1914" t="s">
        <v>46</v>
      </c>
      <c r="M1914">
        <v>1</v>
      </c>
      <c r="N1914" t="s">
        <v>97</v>
      </c>
      <c r="O1914" s="1">
        <v>45714</v>
      </c>
      <c r="P1914" s="1">
        <v>45780</v>
      </c>
      <c r="Q1914">
        <v>2247</v>
      </c>
      <c r="R1914">
        <v>9.1999999999999993</v>
      </c>
      <c r="S1914" t="s">
        <v>19</v>
      </c>
    </row>
    <row r="1915" spans="1:19" x14ac:dyDescent="0.3">
      <c r="A1915" t="s">
        <v>3889</v>
      </c>
      <c r="B1915" t="s">
        <v>65</v>
      </c>
      <c r="C1915" s="2">
        <v>82060</v>
      </c>
      <c r="D1915" t="s">
        <v>10</v>
      </c>
      <c r="E1915" t="s">
        <v>22</v>
      </c>
      <c r="F1915" t="s">
        <v>52</v>
      </c>
      <c r="G1915" t="s">
        <v>23</v>
      </c>
      <c r="H1915" t="s">
        <v>35</v>
      </c>
      <c r="I1915" t="s">
        <v>23</v>
      </c>
      <c r="J1915" t="s">
        <v>37</v>
      </c>
      <c r="K1915" t="s">
        <v>3890</v>
      </c>
      <c r="L1915" t="s">
        <v>46</v>
      </c>
      <c r="M1915">
        <v>1</v>
      </c>
      <c r="N1915" t="s">
        <v>77</v>
      </c>
      <c r="O1915" s="1">
        <v>45610</v>
      </c>
      <c r="P1915" s="1">
        <v>45656</v>
      </c>
      <c r="Q1915">
        <v>1474</v>
      </c>
      <c r="R1915">
        <v>8.8000000000000007</v>
      </c>
      <c r="S1915" t="s">
        <v>48</v>
      </c>
    </row>
    <row r="1916" spans="1:19" x14ac:dyDescent="0.3">
      <c r="A1916" t="s">
        <v>3891</v>
      </c>
      <c r="B1916" t="s">
        <v>161</v>
      </c>
      <c r="C1916" s="2">
        <v>59675</v>
      </c>
      <c r="D1916" t="s">
        <v>10</v>
      </c>
      <c r="E1916" t="s">
        <v>22</v>
      </c>
      <c r="F1916" t="s">
        <v>12</v>
      </c>
      <c r="G1916" t="s">
        <v>13</v>
      </c>
      <c r="H1916" t="s">
        <v>35</v>
      </c>
      <c r="I1916" t="s">
        <v>13</v>
      </c>
      <c r="J1916" t="s">
        <v>37</v>
      </c>
      <c r="K1916" t="s">
        <v>3892</v>
      </c>
      <c r="L1916" t="s">
        <v>17</v>
      </c>
      <c r="M1916" t="s">
        <v>37</v>
      </c>
      <c r="N1916" t="s">
        <v>62</v>
      </c>
      <c r="O1916" s="1">
        <v>45668</v>
      </c>
      <c r="P1916" s="1">
        <v>45726</v>
      </c>
      <c r="Q1916">
        <v>877</v>
      </c>
      <c r="R1916">
        <v>8</v>
      </c>
      <c r="S1916" t="s">
        <v>19</v>
      </c>
    </row>
    <row r="1917" spans="1:19" x14ac:dyDescent="0.3">
      <c r="A1917" t="s">
        <v>3893</v>
      </c>
      <c r="B1917" t="s">
        <v>114</v>
      </c>
      <c r="C1917" s="2">
        <v>50287</v>
      </c>
      <c r="D1917" t="s">
        <v>10</v>
      </c>
      <c r="E1917" t="s">
        <v>22</v>
      </c>
      <c r="F1917" t="s">
        <v>12</v>
      </c>
      <c r="G1917" t="s">
        <v>80</v>
      </c>
      <c r="H1917" t="s">
        <v>54</v>
      </c>
      <c r="I1917" t="s">
        <v>80</v>
      </c>
      <c r="J1917" t="s">
        <v>37</v>
      </c>
      <c r="K1917" t="s">
        <v>3894</v>
      </c>
      <c r="L1917" t="s">
        <v>46</v>
      </c>
      <c r="M1917" t="s">
        <v>37</v>
      </c>
      <c r="N1917" t="s">
        <v>149</v>
      </c>
      <c r="O1917" s="1">
        <v>45676</v>
      </c>
      <c r="P1917" s="1">
        <v>45698</v>
      </c>
      <c r="Q1917">
        <v>884</v>
      </c>
      <c r="R1917">
        <v>6.5</v>
      </c>
      <c r="S1917" t="s">
        <v>112</v>
      </c>
    </row>
    <row r="1918" spans="1:19" x14ac:dyDescent="0.3">
      <c r="A1918" t="s">
        <v>3895</v>
      </c>
      <c r="B1918" t="s">
        <v>110</v>
      </c>
      <c r="C1918" s="2">
        <v>123071</v>
      </c>
      <c r="D1918" t="s">
        <v>10</v>
      </c>
      <c r="E1918" t="s">
        <v>88</v>
      </c>
      <c r="F1918" t="s">
        <v>33</v>
      </c>
      <c r="G1918" t="s">
        <v>24</v>
      </c>
      <c r="H1918" t="s">
        <v>35</v>
      </c>
      <c r="I1918" t="s">
        <v>24</v>
      </c>
      <c r="J1918" t="s">
        <v>37</v>
      </c>
      <c r="K1918" t="s">
        <v>3896</v>
      </c>
      <c r="L1918" t="s">
        <v>27</v>
      </c>
      <c r="M1918">
        <v>14</v>
      </c>
      <c r="N1918" t="s">
        <v>101</v>
      </c>
      <c r="O1918" s="1">
        <v>45547</v>
      </c>
      <c r="P1918" s="1">
        <v>45618</v>
      </c>
      <c r="Q1918">
        <v>2209</v>
      </c>
      <c r="R1918">
        <v>7.6</v>
      </c>
      <c r="S1918" t="s">
        <v>70</v>
      </c>
    </row>
    <row r="1919" spans="1:19" x14ac:dyDescent="0.3">
      <c r="A1919" t="s">
        <v>3897</v>
      </c>
      <c r="B1919" t="s">
        <v>137</v>
      </c>
      <c r="C1919" s="2">
        <v>72160</v>
      </c>
      <c r="D1919" t="s">
        <v>10</v>
      </c>
      <c r="E1919" t="s">
        <v>32</v>
      </c>
      <c r="F1919" t="s">
        <v>12</v>
      </c>
      <c r="G1919" t="s">
        <v>104</v>
      </c>
      <c r="H1919" t="s">
        <v>35</v>
      </c>
      <c r="I1919" t="s">
        <v>23</v>
      </c>
      <c r="J1919" t="s">
        <v>15</v>
      </c>
      <c r="K1919" t="s">
        <v>3898</v>
      </c>
      <c r="L1919" t="s">
        <v>46</v>
      </c>
      <c r="M1919">
        <v>2</v>
      </c>
      <c r="N1919" t="s">
        <v>149</v>
      </c>
      <c r="O1919" s="1">
        <v>45591</v>
      </c>
      <c r="P1919" s="1">
        <v>45645</v>
      </c>
      <c r="Q1919">
        <v>1301</v>
      </c>
      <c r="R1919">
        <v>9.6999999999999993</v>
      </c>
      <c r="S1919" t="s">
        <v>117</v>
      </c>
    </row>
    <row r="1920" spans="1:19" x14ac:dyDescent="0.3">
      <c r="A1920" t="s">
        <v>3899</v>
      </c>
      <c r="B1920" t="s">
        <v>43</v>
      </c>
      <c r="C1920" s="2">
        <v>117847</v>
      </c>
      <c r="D1920" t="s">
        <v>10</v>
      </c>
      <c r="E1920" t="s">
        <v>11</v>
      </c>
      <c r="F1920" t="s">
        <v>99</v>
      </c>
      <c r="G1920" t="s">
        <v>140</v>
      </c>
      <c r="H1920" t="s">
        <v>54</v>
      </c>
      <c r="I1920" t="s">
        <v>44</v>
      </c>
      <c r="J1920" t="s">
        <v>25</v>
      </c>
      <c r="K1920" t="s">
        <v>3900</v>
      </c>
      <c r="L1920" t="s">
        <v>17</v>
      </c>
      <c r="M1920">
        <v>5</v>
      </c>
      <c r="N1920" t="s">
        <v>90</v>
      </c>
      <c r="O1920" s="1">
        <v>45555</v>
      </c>
      <c r="P1920" s="1">
        <v>45576</v>
      </c>
      <c r="Q1920">
        <v>1757</v>
      </c>
      <c r="R1920">
        <v>7.8</v>
      </c>
      <c r="S1920" t="s">
        <v>73</v>
      </c>
    </row>
    <row r="1921" spans="1:19" x14ac:dyDescent="0.3">
      <c r="A1921" t="s">
        <v>3901</v>
      </c>
      <c r="B1921" t="s">
        <v>59</v>
      </c>
      <c r="C1921" s="2">
        <v>84139</v>
      </c>
      <c r="D1921" t="s">
        <v>10</v>
      </c>
      <c r="E1921" t="s">
        <v>11</v>
      </c>
      <c r="F1921" t="s">
        <v>33</v>
      </c>
      <c r="G1921" t="s">
        <v>36</v>
      </c>
      <c r="H1921" t="s">
        <v>54</v>
      </c>
      <c r="I1921" t="s">
        <v>36</v>
      </c>
      <c r="J1921" t="s">
        <v>37</v>
      </c>
      <c r="K1921" t="s">
        <v>3902</v>
      </c>
      <c r="L1921" t="s">
        <v>39</v>
      </c>
      <c r="M1921">
        <v>9</v>
      </c>
      <c r="N1921" t="s">
        <v>122</v>
      </c>
      <c r="O1921" s="1">
        <v>45493</v>
      </c>
      <c r="P1921" s="1">
        <v>45564</v>
      </c>
      <c r="Q1921">
        <v>1126</v>
      </c>
      <c r="R1921">
        <v>5.3</v>
      </c>
      <c r="S1921" t="s">
        <v>63</v>
      </c>
    </row>
    <row r="1922" spans="1:19" x14ac:dyDescent="0.3">
      <c r="A1922" t="s">
        <v>3903</v>
      </c>
      <c r="B1922" t="s">
        <v>183</v>
      </c>
      <c r="C1922" s="2">
        <v>83977</v>
      </c>
      <c r="D1922" t="s">
        <v>51</v>
      </c>
      <c r="E1922" t="s">
        <v>32</v>
      </c>
      <c r="F1922" t="s">
        <v>12</v>
      </c>
      <c r="G1922" t="s">
        <v>53</v>
      </c>
      <c r="H1922" t="s">
        <v>54</v>
      </c>
      <c r="I1922" t="s">
        <v>53</v>
      </c>
      <c r="J1922" t="s">
        <v>15</v>
      </c>
      <c r="K1922" t="s">
        <v>3904</v>
      </c>
      <c r="L1922" t="s">
        <v>17</v>
      </c>
      <c r="M1922">
        <v>4</v>
      </c>
      <c r="N1922" t="s">
        <v>77</v>
      </c>
      <c r="O1922" s="1">
        <v>45387</v>
      </c>
      <c r="P1922" s="1">
        <v>45414</v>
      </c>
      <c r="Q1922">
        <v>550</v>
      </c>
      <c r="R1922">
        <v>9.5</v>
      </c>
      <c r="S1922" t="s">
        <v>227</v>
      </c>
    </row>
    <row r="1923" spans="1:19" x14ac:dyDescent="0.3">
      <c r="A1923" t="s">
        <v>3905</v>
      </c>
      <c r="B1923" t="s">
        <v>9</v>
      </c>
      <c r="C1923" s="2">
        <v>61820</v>
      </c>
      <c r="D1923" t="s">
        <v>10</v>
      </c>
      <c r="E1923" t="s">
        <v>32</v>
      </c>
      <c r="F1923" t="s">
        <v>52</v>
      </c>
      <c r="G1923" t="s">
        <v>80</v>
      </c>
      <c r="H1923" t="s">
        <v>35</v>
      </c>
      <c r="I1923" t="s">
        <v>23</v>
      </c>
      <c r="J1923" t="s">
        <v>25</v>
      </c>
      <c r="K1923" t="s">
        <v>3906</v>
      </c>
      <c r="L1923" t="s">
        <v>27</v>
      </c>
      <c r="M1923">
        <v>4</v>
      </c>
      <c r="N1923" t="s">
        <v>149</v>
      </c>
      <c r="O1923" s="1">
        <v>45395</v>
      </c>
      <c r="P1923" s="1">
        <v>45425</v>
      </c>
      <c r="Q1923">
        <v>1675</v>
      </c>
      <c r="R1923">
        <v>5.9</v>
      </c>
      <c r="S1923" t="s">
        <v>48</v>
      </c>
    </row>
    <row r="1924" spans="1:19" x14ac:dyDescent="0.3">
      <c r="A1924" t="s">
        <v>3907</v>
      </c>
      <c r="B1924" t="s">
        <v>145</v>
      </c>
      <c r="C1924" s="2">
        <v>234686</v>
      </c>
      <c r="D1924" t="s">
        <v>10</v>
      </c>
      <c r="E1924" t="s">
        <v>88</v>
      </c>
      <c r="F1924" t="s">
        <v>99</v>
      </c>
      <c r="G1924" t="s">
        <v>55</v>
      </c>
      <c r="H1924" t="s">
        <v>54</v>
      </c>
      <c r="I1924" t="s">
        <v>80</v>
      </c>
      <c r="J1924" t="s">
        <v>15</v>
      </c>
      <c r="K1924" t="s">
        <v>3908</v>
      </c>
      <c r="L1924" t="s">
        <v>27</v>
      </c>
      <c r="M1924">
        <v>16</v>
      </c>
      <c r="N1924" t="s">
        <v>62</v>
      </c>
      <c r="O1924" s="1">
        <v>45699</v>
      </c>
      <c r="P1924" s="1">
        <v>45722</v>
      </c>
      <c r="Q1924">
        <v>762</v>
      </c>
      <c r="R1924">
        <v>9.1</v>
      </c>
      <c r="S1924" t="s">
        <v>128</v>
      </c>
    </row>
    <row r="1925" spans="1:19" x14ac:dyDescent="0.3">
      <c r="A1925" t="s">
        <v>3909</v>
      </c>
      <c r="B1925" t="s">
        <v>43</v>
      </c>
      <c r="C1925" s="2">
        <v>132520</v>
      </c>
      <c r="D1925" t="s">
        <v>51</v>
      </c>
      <c r="E1925" t="s">
        <v>11</v>
      </c>
      <c r="F1925" t="s">
        <v>52</v>
      </c>
      <c r="G1925" t="s">
        <v>60</v>
      </c>
      <c r="H1925" t="s">
        <v>35</v>
      </c>
      <c r="I1925" t="s">
        <v>60</v>
      </c>
      <c r="J1925" t="s">
        <v>25</v>
      </c>
      <c r="K1925" t="s">
        <v>3910</v>
      </c>
      <c r="L1925" t="s">
        <v>17</v>
      </c>
      <c r="M1925">
        <v>6</v>
      </c>
      <c r="N1925" t="s">
        <v>86</v>
      </c>
      <c r="O1925" s="1">
        <v>45392</v>
      </c>
      <c r="P1925" s="1">
        <v>45430</v>
      </c>
      <c r="Q1925">
        <v>839</v>
      </c>
      <c r="R1925">
        <v>8</v>
      </c>
      <c r="S1925" t="s">
        <v>234</v>
      </c>
    </row>
    <row r="1926" spans="1:19" x14ac:dyDescent="0.3">
      <c r="A1926" t="s">
        <v>3911</v>
      </c>
      <c r="B1926" t="s">
        <v>145</v>
      </c>
      <c r="C1926" s="2">
        <v>113713</v>
      </c>
      <c r="D1926" t="s">
        <v>10</v>
      </c>
      <c r="E1926" t="s">
        <v>88</v>
      </c>
      <c r="F1926" t="s">
        <v>99</v>
      </c>
      <c r="G1926" t="s">
        <v>24</v>
      </c>
      <c r="H1926" t="s">
        <v>54</v>
      </c>
      <c r="I1926" t="s">
        <v>24</v>
      </c>
      <c r="J1926" t="s">
        <v>37</v>
      </c>
      <c r="K1926" t="s">
        <v>3912</v>
      </c>
      <c r="L1926" t="s">
        <v>46</v>
      </c>
      <c r="M1926">
        <v>13</v>
      </c>
      <c r="N1926" t="s">
        <v>108</v>
      </c>
      <c r="O1926" s="1">
        <v>45450</v>
      </c>
      <c r="P1926" s="1">
        <v>45467</v>
      </c>
      <c r="Q1926">
        <v>635</v>
      </c>
      <c r="R1926">
        <v>8</v>
      </c>
      <c r="S1926" t="s">
        <v>48</v>
      </c>
    </row>
    <row r="1927" spans="1:19" x14ac:dyDescent="0.3">
      <c r="A1927" t="s">
        <v>3913</v>
      </c>
      <c r="B1927" t="s">
        <v>183</v>
      </c>
      <c r="C1927" s="2">
        <v>47205</v>
      </c>
      <c r="D1927" t="s">
        <v>10</v>
      </c>
      <c r="E1927" t="s">
        <v>22</v>
      </c>
      <c r="F1927" t="s">
        <v>52</v>
      </c>
      <c r="G1927" t="s">
        <v>24</v>
      </c>
      <c r="H1927" t="s">
        <v>54</v>
      </c>
      <c r="I1927" t="s">
        <v>24</v>
      </c>
      <c r="J1927" t="s">
        <v>15</v>
      </c>
      <c r="K1927" t="s">
        <v>3914</v>
      </c>
      <c r="L1927" t="s">
        <v>39</v>
      </c>
      <c r="M1927">
        <v>1</v>
      </c>
      <c r="N1927" t="s">
        <v>28</v>
      </c>
      <c r="O1927" s="1">
        <v>45450</v>
      </c>
      <c r="P1927" s="1">
        <v>45513</v>
      </c>
      <c r="Q1927">
        <v>2211</v>
      </c>
      <c r="R1927">
        <v>7.5</v>
      </c>
      <c r="S1927" t="s">
        <v>93</v>
      </c>
    </row>
    <row r="1928" spans="1:19" x14ac:dyDescent="0.3">
      <c r="A1928" t="s">
        <v>3915</v>
      </c>
      <c r="B1928" t="s">
        <v>43</v>
      </c>
      <c r="C1928" s="2">
        <v>63414</v>
      </c>
      <c r="D1928" t="s">
        <v>10</v>
      </c>
      <c r="E1928" t="s">
        <v>22</v>
      </c>
      <c r="F1928" t="s">
        <v>99</v>
      </c>
      <c r="G1928" t="s">
        <v>55</v>
      </c>
      <c r="H1928" t="s">
        <v>14</v>
      </c>
      <c r="I1928" t="s">
        <v>55</v>
      </c>
      <c r="J1928" t="s">
        <v>15</v>
      </c>
      <c r="K1928" t="s">
        <v>3916</v>
      </c>
      <c r="L1928" t="s">
        <v>39</v>
      </c>
      <c r="M1928">
        <v>1</v>
      </c>
      <c r="N1928" t="s">
        <v>101</v>
      </c>
      <c r="O1928" s="1">
        <v>45363</v>
      </c>
      <c r="P1928" s="1">
        <v>45391</v>
      </c>
      <c r="Q1928">
        <v>1429</v>
      </c>
      <c r="R1928">
        <v>10</v>
      </c>
      <c r="S1928" t="s">
        <v>128</v>
      </c>
    </row>
    <row r="1929" spans="1:19" x14ac:dyDescent="0.3">
      <c r="A1929" t="s">
        <v>3917</v>
      </c>
      <c r="B1929" t="s">
        <v>145</v>
      </c>
      <c r="C1929" s="2">
        <v>90027</v>
      </c>
      <c r="D1929" t="s">
        <v>10</v>
      </c>
      <c r="E1929" t="s">
        <v>11</v>
      </c>
      <c r="F1929" t="s">
        <v>33</v>
      </c>
      <c r="G1929" t="s">
        <v>158</v>
      </c>
      <c r="H1929" t="s">
        <v>35</v>
      </c>
      <c r="I1929" t="s">
        <v>158</v>
      </c>
      <c r="J1929" t="s">
        <v>15</v>
      </c>
      <c r="K1929" t="s">
        <v>3918</v>
      </c>
      <c r="L1929" t="s">
        <v>17</v>
      </c>
      <c r="M1929">
        <v>8</v>
      </c>
      <c r="N1929" t="s">
        <v>40</v>
      </c>
      <c r="O1929" s="1">
        <v>45588</v>
      </c>
      <c r="P1929" s="1">
        <v>45642</v>
      </c>
      <c r="Q1929">
        <v>1054</v>
      </c>
      <c r="R1929">
        <v>7.6</v>
      </c>
      <c r="S1929" t="s">
        <v>19</v>
      </c>
    </row>
    <row r="1930" spans="1:19" x14ac:dyDescent="0.3">
      <c r="A1930" t="s">
        <v>3919</v>
      </c>
      <c r="B1930" t="s">
        <v>59</v>
      </c>
      <c r="C1930" s="2">
        <v>82748</v>
      </c>
      <c r="D1930" t="s">
        <v>10</v>
      </c>
      <c r="E1930" t="s">
        <v>11</v>
      </c>
      <c r="F1930" t="s">
        <v>12</v>
      </c>
      <c r="G1930" t="s">
        <v>36</v>
      </c>
      <c r="H1930" t="s">
        <v>14</v>
      </c>
      <c r="I1930" t="s">
        <v>36</v>
      </c>
      <c r="J1930" t="s">
        <v>37</v>
      </c>
      <c r="K1930" t="s">
        <v>3920</v>
      </c>
      <c r="L1930" t="s">
        <v>39</v>
      </c>
      <c r="M1930">
        <v>6</v>
      </c>
      <c r="N1930" t="s">
        <v>149</v>
      </c>
      <c r="O1930" s="1">
        <v>45349</v>
      </c>
      <c r="P1930" s="1">
        <v>45391</v>
      </c>
      <c r="Q1930">
        <v>1751</v>
      </c>
      <c r="R1930">
        <v>6.5</v>
      </c>
      <c r="S1930" t="s">
        <v>63</v>
      </c>
    </row>
    <row r="1931" spans="1:19" x14ac:dyDescent="0.3">
      <c r="A1931" t="s">
        <v>3921</v>
      </c>
      <c r="B1931" t="s">
        <v>21</v>
      </c>
      <c r="C1931" s="2">
        <v>123543</v>
      </c>
      <c r="D1931" t="s">
        <v>10</v>
      </c>
      <c r="E1931" t="s">
        <v>11</v>
      </c>
      <c r="F1931" t="s">
        <v>99</v>
      </c>
      <c r="G1931" t="s">
        <v>36</v>
      </c>
      <c r="H1931" t="s">
        <v>35</v>
      </c>
      <c r="I1931" t="s">
        <v>36</v>
      </c>
      <c r="J1931" t="s">
        <v>15</v>
      </c>
      <c r="K1931" t="s">
        <v>3922</v>
      </c>
      <c r="L1931" t="s">
        <v>46</v>
      </c>
      <c r="M1931">
        <v>5</v>
      </c>
      <c r="N1931" t="s">
        <v>18</v>
      </c>
      <c r="O1931" s="1">
        <v>45417</v>
      </c>
      <c r="P1931" s="1">
        <v>45466</v>
      </c>
      <c r="Q1931">
        <v>1489</v>
      </c>
      <c r="R1931">
        <v>6.1</v>
      </c>
      <c r="S1931" t="s">
        <v>174</v>
      </c>
    </row>
    <row r="1932" spans="1:19" x14ac:dyDescent="0.3">
      <c r="A1932" t="s">
        <v>3923</v>
      </c>
      <c r="B1932" t="s">
        <v>59</v>
      </c>
      <c r="C1932" s="2">
        <v>93554</v>
      </c>
      <c r="D1932" t="s">
        <v>10</v>
      </c>
      <c r="E1932" t="s">
        <v>11</v>
      </c>
      <c r="F1932" t="s">
        <v>99</v>
      </c>
      <c r="G1932" t="s">
        <v>44</v>
      </c>
      <c r="H1932" t="s">
        <v>14</v>
      </c>
      <c r="I1932" t="s">
        <v>44</v>
      </c>
      <c r="J1932" t="s">
        <v>37</v>
      </c>
      <c r="K1932" t="s">
        <v>3924</v>
      </c>
      <c r="L1932" t="s">
        <v>39</v>
      </c>
      <c r="M1932">
        <v>9</v>
      </c>
      <c r="N1932" t="s">
        <v>97</v>
      </c>
      <c r="O1932" s="1">
        <v>45622</v>
      </c>
      <c r="P1932" s="1">
        <v>45654</v>
      </c>
      <c r="Q1932">
        <v>2416</v>
      </c>
      <c r="R1932">
        <v>8.1999999999999993</v>
      </c>
      <c r="S1932" t="s">
        <v>41</v>
      </c>
    </row>
    <row r="1933" spans="1:19" x14ac:dyDescent="0.3">
      <c r="A1933" t="s">
        <v>3925</v>
      </c>
      <c r="B1933" t="s">
        <v>119</v>
      </c>
      <c r="C1933" s="2">
        <v>111499</v>
      </c>
      <c r="D1933" t="s">
        <v>10</v>
      </c>
      <c r="E1933" t="s">
        <v>11</v>
      </c>
      <c r="F1933" t="s">
        <v>52</v>
      </c>
      <c r="G1933" t="s">
        <v>36</v>
      </c>
      <c r="H1933" t="s">
        <v>35</v>
      </c>
      <c r="I1933" t="s">
        <v>36</v>
      </c>
      <c r="J1933" t="s">
        <v>15</v>
      </c>
      <c r="K1933" t="s">
        <v>3926</v>
      </c>
      <c r="L1933" t="s">
        <v>27</v>
      </c>
      <c r="M1933">
        <v>5</v>
      </c>
      <c r="N1933" t="s">
        <v>28</v>
      </c>
      <c r="O1933" s="1">
        <v>45773</v>
      </c>
      <c r="P1933" s="1">
        <v>45796</v>
      </c>
      <c r="Q1933">
        <v>2012</v>
      </c>
      <c r="R1933">
        <v>8.6</v>
      </c>
      <c r="S1933" t="s">
        <v>117</v>
      </c>
    </row>
    <row r="1934" spans="1:19" x14ac:dyDescent="0.3">
      <c r="A1934" t="s">
        <v>3927</v>
      </c>
      <c r="B1934" t="s">
        <v>130</v>
      </c>
      <c r="C1934" s="2">
        <v>89530</v>
      </c>
      <c r="D1934" t="s">
        <v>10</v>
      </c>
      <c r="E1934" t="s">
        <v>11</v>
      </c>
      <c r="F1934" t="s">
        <v>12</v>
      </c>
      <c r="G1934" t="s">
        <v>158</v>
      </c>
      <c r="H1934" t="s">
        <v>54</v>
      </c>
      <c r="I1934" t="s">
        <v>158</v>
      </c>
      <c r="J1934" t="s">
        <v>37</v>
      </c>
      <c r="K1934" t="s">
        <v>3928</v>
      </c>
      <c r="L1934" t="s">
        <v>46</v>
      </c>
      <c r="M1934">
        <v>7</v>
      </c>
      <c r="N1934" t="s">
        <v>86</v>
      </c>
      <c r="O1934" s="1">
        <v>45446</v>
      </c>
      <c r="P1934" s="1">
        <v>45501</v>
      </c>
      <c r="Q1934">
        <v>1106</v>
      </c>
      <c r="R1934">
        <v>9.3000000000000007</v>
      </c>
      <c r="S1934" t="s">
        <v>63</v>
      </c>
    </row>
    <row r="1935" spans="1:19" x14ac:dyDescent="0.3">
      <c r="A1935" t="s">
        <v>3929</v>
      </c>
      <c r="B1935" t="s">
        <v>130</v>
      </c>
      <c r="C1935" s="2">
        <v>104568</v>
      </c>
      <c r="D1935" t="s">
        <v>51</v>
      </c>
      <c r="E1935" t="s">
        <v>11</v>
      </c>
      <c r="F1935" t="s">
        <v>99</v>
      </c>
      <c r="G1935" t="s">
        <v>60</v>
      </c>
      <c r="H1935" t="s">
        <v>54</v>
      </c>
      <c r="I1935" t="s">
        <v>53</v>
      </c>
      <c r="J1935" t="s">
        <v>15</v>
      </c>
      <c r="K1935" t="s">
        <v>3930</v>
      </c>
      <c r="L1935" t="s">
        <v>46</v>
      </c>
      <c r="M1935">
        <v>8</v>
      </c>
      <c r="N1935" t="s">
        <v>18</v>
      </c>
      <c r="O1935" s="1">
        <v>45690</v>
      </c>
      <c r="P1935" s="1">
        <v>45745</v>
      </c>
      <c r="Q1935">
        <v>2441</v>
      </c>
      <c r="R1935">
        <v>8.6999999999999993</v>
      </c>
      <c r="S1935" t="s">
        <v>57</v>
      </c>
    </row>
    <row r="1936" spans="1:19" x14ac:dyDescent="0.3">
      <c r="A1936" t="s">
        <v>3931</v>
      </c>
      <c r="B1936" t="s">
        <v>9</v>
      </c>
      <c r="C1936" s="2">
        <v>198915</v>
      </c>
      <c r="D1936" t="s">
        <v>10</v>
      </c>
      <c r="E1936" t="s">
        <v>11</v>
      </c>
      <c r="F1936" t="s">
        <v>99</v>
      </c>
      <c r="G1936" t="s">
        <v>95</v>
      </c>
      <c r="H1936" t="s">
        <v>35</v>
      </c>
      <c r="I1936" t="s">
        <v>95</v>
      </c>
      <c r="J1936" t="s">
        <v>15</v>
      </c>
      <c r="K1936" t="s">
        <v>3932</v>
      </c>
      <c r="L1936" t="s">
        <v>39</v>
      </c>
      <c r="M1936">
        <v>7</v>
      </c>
      <c r="N1936" t="s">
        <v>18</v>
      </c>
      <c r="O1936" s="1">
        <v>45331</v>
      </c>
      <c r="P1936" s="1">
        <v>45390</v>
      </c>
      <c r="Q1936">
        <v>721</v>
      </c>
      <c r="R1936">
        <v>9.3000000000000007</v>
      </c>
      <c r="S1936" t="s">
        <v>63</v>
      </c>
    </row>
    <row r="1937" spans="1:19" x14ac:dyDescent="0.3">
      <c r="A1937" t="s">
        <v>3933</v>
      </c>
      <c r="B1937" t="s">
        <v>21</v>
      </c>
      <c r="C1937" s="2">
        <v>159180</v>
      </c>
      <c r="D1937" t="s">
        <v>10</v>
      </c>
      <c r="E1937" t="s">
        <v>32</v>
      </c>
      <c r="F1937" t="s">
        <v>12</v>
      </c>
      <c r="G1937" t="s">
        <v>34</v>
      </c>
      <c r="H1937" t="s">
        <v>35</v>
      </c>
      <c r="I1937" t="s">
        <v>140</v>
      </c>
      <c r="J1937" t="s">
        <v>37</v>
      </c>
      <c r="K1937" t="s">
        <v>3934</v>
      </c>
      <c r="L1937" t="s">
        <v>17</v>
      </c>
      <c r="M1937">
        <v>3</v>
      </c>
      <c r="N1937" t="s">
        <v>62</v>
      </c>
      <c r="O1937" s="1">
        <v>45583</v>
      </c>
      <c r="P1937" s="1">
        <v>45619</v>
      </c>
      <c r="Q1937">
        <v>1495</v>
      </c>
      <c r="R1937">
        <v>5.6</v>
      </c>
      <c r="S1937" t="s">
        <v>57</v>
      </c>
    </row>
    <row r="1938" spans="1:19" x14ac:dyDescent="0.3">
      <c r="A1938" t="s">
        <v>3935</v>
      </c>
      <c r="B1938" t="s">
        <v>176</v>
      </c>
      <c r="C1938" s="2">
        <v>144197</v>
      </c>
      <c r="D1938" t="s">
        <v>10</v>
      </c>
      <c r="E1938" t="s">
        <v>88</v>
      </c>
      <c r="F1938" t="s">
        <v>33</v>
      </c>
      <c r="G1938" t="s">
        <v>44</v>
      </c>
      <c r="H1938" t="s">
        <v>54</v>
      </c>
      <c r="I1938" t="s">
        <v>44</v>
      </c>
      <c r="J1938" t="s">
        <v>15</v>
      </c>
      <c r="K1938" t="s">
        <v>3936</v>
      </c>
      <c r="L1938" t="s">
        <v>17</v>
      </c>
      <c r="M1938">
        <v>10</v>
      </c>
      <c r="N1938" t="s">
        <v>62</v>
      </c>
      <c r="O1938" s="1">
        <v>45496</v>
      </c>
      <c r="P1938" s="1">
        <v>45525</v>
      </c>
      <c r="Q1938">
        <v>1293</v>
      </c>
      <c r="R1938">
        <v>7.2</v>
      </c>
      <c r="S1938" t="s">
        <v>57</v>
      </c>
    </row>
    <row r="1939" spans="1:19" x14ac:dyDescent="0.3">
      <c r="A1939" t="s">
        <v>3937</v>
      </c>
      <c r="B1939" t="s">
        <v>21</v>
      </c>
      <c r="C1939" s="2">
        <v>50962</v>
      </c>
      <c r="D1939" t="s">
        <v>10</v>
      </c>
      <c r="E1939" t="s">
        <v>22</v>
      </c>
      <c r="F1939" t="s">
        <v>99</v>
      </c>
      <c r="G1939" t="s">
        <v>158</v>
      </c>
      <c r="H1939" t="s">
        <v>35</v>
      </c>
      <c r="I1939" t="s">
        <v>158</v>
      </c>
      <c r="J1939" t="s">
        <v>25</v>
      </c>
      <c r="K1939" t="s">
        <v>3938</v>
      </c>
      <c r="L1939" t="s">
        <v>27</v>
      </c>
      <c r="M1939" t="s">
        <v>37</v>
      </c>
      <c r="N1939" t="s">
        <v>69</v>
      </c>
      <c r="O1939" s="1">
        <v>45370</v>
      </c>
      <c r="P1939" s="1">
        <v>45403</v>
      </c>
      <c r="Q1939">
        <v>1508</v>
      </c>
      <c r="R1939">
        <v>10</v>
      </c>
      <c r="S1939" t="s">
        <v>48</v>
      </c>
    </row>
    <row r="1940" spans="1:19" x14ac:dyDescent="0.3">
      <c r="A1940" t="s">
        <v>3939</v>
      </c>
      <c r="B1940" t="s">
        <v>59</v>
      </c>
      <c r="C1940" s="2">
        <v>152384</v>
      </c>
      <c r="D1940" t="s">
        <v>10</v>
      </c>
      <c r="E1940" t="s">
        <v>11</v>
      </c>
      <c r="F1940" t="s">
        <v>52</v>
      </c>
      <c r="G1940" t="s">
        <v>55</v>
      </c>
      <c r="H1940" t="s">
        <v>35</v>
      </c>
      <c r="I1940" t="s">
        <v>140</v>
      </c>
      <c r="J1940" t="s">
        <v>15</v>
      </c>
      <c r="K1940" t="s">
        <v>3940</v>
      </c>
      <c r="L1940" t="s">
        <v>27</v>
      </c>
      <c r="M1940">
        <v>9</v>
      </c>
      <c r="N1940" t="s">
        <v>101</v>
      </c>
      <c r="O1940" s="1">
        <v>45717</v>
      </c>
      <c r="P1940" s="1">
        <v>45782</v>
      </c>
      <c r="Q1940">
        <v>2288</v>
      </c>
      <c r="R1940">
        <v>9.4</v>
      </c>
      <c r="S1940" t="s">
        <v>112</v>
      </c>
    </row>
    <row r="1941" spans="1:19" x14ac:dyDescent="0.3">
      <c r="A1941" t="s">
        <v>3941</v>
      </c>
      <c r="B1941" t="s">
        <v>145</v>
      </c>
      <c r="C1941" s="2">
        <v>232337</v>
      </c>
      <c r="D1941" t="s">
        <v>66</v>
      </c>
      <c r="E1941" t="s">
        <v>88</v>
      </c>
      <c r="F1941" t="s">
        <v>33</v>
      </c>
      <c r="G1941" t="s">
        <v>67</v>
      </c>
      <c r="H1941" t="s">
        <v>35</v>
      </c>
      <c r="I1941" t="s">
        <v>67</v>
      </c>
      <c r="J1941" t="s">
        <v>25</v>
      </c>
      <c r="K1941" t="s">
        <v>3942</v>
      </c>
      <c r="L1941" t="s">
        <v>27</v>
      </c>
      <c r="M1941">
        <v>13</v>
      </c>
      <c r="N1941" t="s">
        <v>90</v>
      </c>
      <c r="O1941" s="1">
        <v>45659</v>
      </c>
      <c r="P1941" s="1">
        <v>45698</v>
      </c>
      <c r="Q1941">
        <v>1005</v>
      </c>
      <c r="R1941">
        <v>9.5</v>
      </c>
      <c r="S1941" t="s">
        <v>174</v>
      </c>
    </row>
    <row r="1942" spans="1:19" x14ac:dyDescent="0.3">
      <c r="A1942" t="s">
        <v>3943</v>
      </c>
      <c r="B1942" t="s">
        <v>103</v>
      </c>
      <c r="C1942" s="2">
        <v>69472</v>
      </c>
      <c r="D1942" t="s">
        <v>10</v>
      </c>
      <c r="E1942" t="s">
        <v>32</v>
      </c>
      <c r="F1942" t="s">
        <v>33</v>
      </c>
      <c r="G1942" t="s">
        <v>166</v>
      </c>
      <c r="H1942" t="s">
        <v>54</v>
      </c>
      <c r="I1942" t="s">
        <v>158</v>
      </c>
      <c r="J1942" t="s">
        <v>15</v>
      </c>
      <c r="K1942" t="s">
        <v>3944</v>
      </c>
      <c r="L1942" t="s">
        <v>17</v>
      </c>
      <c r="M1942">
        <v>2</v>
      </c>
      <c r="N1942" t="s">
        <v>116</v>
      </c>
      <c r="O1942" s="1">
        <v>45750</v>
      </c>
      <c r="P1942" s="1">
        <v>45801</v>
      </c>
      <c r="Q1942">
        <v>921</v>
      </c>
      <c r="R1942">
        <v>7.3</v>
      </c>
      <c r="S1942" t="s">
        <v>29</v>
      </c>
    </row>
    <row r="1943" spans="1:19" x14ac:dyDescent="0.3">
      <c r="A1943" t="s">
        <v>3945</v>
      </c>
      <c r="B1943" t="s">
        <v>130</v>
      </c>
      <c r="C1943" s="2">
        <v>79677</v>
      </c>
      <c r="D1943" t="s">
        <v>66</v>
      </c>
      <c r="E1943" t="s">
        <v>32</v>
      </c>
      <c r="F1943" t="s">
        <v>33</v>
      </c>
      <c r="G1943" t="s">
        <v>67</v>
      </c>
      <c r="H1943" t="s">
        <v>54</v>
      </c>
      <c r="I1943" t="s">
        <v>67</v>
      </c>
      <c r="J1943" t="s">
        <v>25</v>
      </c>
      <c r="K1943" t="s">
        <v>3946</v>
      </c>
      <c r="L1943" t="s">
        <v>17</v>
      </c>
      <c r="M1943">
        <v>4</v>
      </c>
      <c r="N1943" t="s">
        <v>47</v>
      </c>
      <c r="O1943" s="1">
        <v>45615</v>
      </c>
      <c r="P1943" s="1">
        <v>45642</v>
      </c>
      <c r="Q1943">
        <v>1748</v>
      </c>
      <c r="R1943">
        <v>8.6999999999999993</v>
      </c>
      <c r="S1943" t="s">
        <v>19</v>
      </c>
    </row>
    <row r="1944" spans="1:19" x14ac:dyDescent="0.3">
      <c r="A1944" t="s">
        <v>3947</v>
      </c>
      <c r="B1944" t="s">
        <v>110</v>
      </c>
      <c r="C1944" s="2">
        <v>204055</v>
      </c>
      <c r="D1944" t="s">
        <v>10</v>
      </c>
      <c r="E1944" t="s">
        <v>88</v>
      </c>
      <c r="F1944" t="s">
        <v>99</v>
      </c>
      <c r="G1944" t="s">
        <v>80</v>
      </c>
      <c r="H1944" t="s">
        <v>35</v>
      </c>
      <c r="I1944" t="s">
        <v>55</v>
      </c>
      <c r="J1944" t="s">
        <v>37</v>
      </c>
      <c r="K1944" t="s">
        <v>3948</v>
      </c>
      <c r="L1944" t="s">
        <v>46</v>
      </c>
      <c r="M1944">
        <v>15</v>
      </c>
      <c r="N1944" t="s">
        <v>101</v>
      </c>
      <c r="O1944" s="1">
        <v>45601</v>
      </c>
      <c r="P1944" s="1">
        <v>45621</v>
      </c>
      <c r="Q1944">
        <v>2338</v>
      </c>
      <c r="R1944">
        <v>5.9</v>
      </c>
      <c r="S1944" t="s">
        <v>63</v>
      </c>
    </row>
    <row r="1945" spans="1:19" x14ac:dyDescent="0.3">
      <c r="A1945" t="s">
        <v>3949</v>
      </c>
      <c r="B1945" t="s">
        <v>110</v>
      </c>
      <c r="C1945" s="2">
        <v>78460</v>
      </c>
      <c r="D1945" t="s">
        <v>10</v>
      </c>
      <c r="E1945" t="s">
        <v>11</v>
      </c>
      <c r="F1945" t="s">
        <v>99</v>
      </c>
      <c r="G1945" t="s">
        <v>36</v>
      </c>
      <c r="H1945" t="s">
        <v>14</v>
      </c>
      <c r="I1945" t="s">
        <v>36</v>
      </c>
      <c r="J1945" t="s">
        <v>15</v>
      </c>
      <c r="K1945" t="s">
        <v>3950</v>
      </c>
      <c r="L1945" t="s">
        <v>39</v>
      </c>
      <c r="M1945">
        <v>8</v>
      </c>
      <c r="N1945" t="s">
        <v>149</v>
      </c>
      <c r="O1945" s="1">
        <v>45711</v>
      </c>
      <c r="P1945" s="1">
        <v>45778</v>
      </c>
      <c r="Q1945">
        <v>2067</v>
      </c>
      <c r="R1945">
        <v>8.1999999999999993</v>
      </c>
      <c r="S1945" t="s">
        <v>29</v>
      </c>
    </row>
    <row r="1946" spans="1:19" x14ac:dyDescent="0.3">
      <c r="A1946" t="s">
        <v>3951</v>
      </c>
      <c r="B1946" t="s">
        <v>59</v>
      </c>
      <c r="C1946" s="2">
        <v>62393</v>
      </c>
      <c r="D1946" t="s">
        <v>10</v>
      </c>
      <c r="E1946" t="s">
        <v>22</v>
      </c>
      <c r="F1946" t="s">
        <v>99</v>
      </c>
      <c r="G1946" t="s">
        <v>55</v>
      </c>
      <c r="H1946" t="s">
        <v>54</v>
      </c>
      <c r="I1946" t="s">
        <v>55</v>
      </c>
      <c r="J1946" t="s">
        <v>15</v>
      </c>
      <c r="K1946" t="s">
        <v>3952</v>
      </c>
      <c r="L1946" t="s">
        <v>46</v>
      </c>
      <c r="M1946">
        <v>1</v>
      </c>
      <c r="N1946" t="s">
        <v>86</v>
      </c>
      <c r="O1946" s="1">
        <v>45635</v>
      </c>
      <c r="P1946" s="1">
        <v>45693</v>
      </c>
      <c r="Q1946">
        <v>1034</v>
      </c>
      <c r="R1946">
        <v>7.4</v>
      </c>
      <c r="S1946" t="s">
        <v>29</v>
      </c>
    </row>
    <row r="1947" spans="1:19" x14ac:dyDescent="0.3">
      <c r="A1947" t="s">
        <v>3953</v>
      </c>
      <c r="B1947" t="s">
        <v>161</v>
      </c>
      <c r="C1947" s="2">
        <v>117508</v>
      </c>
      <c r="D1947" t="s">
        <v>10</v>
      </c>
      <c r="E1947" t="s">
        <v>32</v>
      </c>
      <c r="F1947" t="s">
        <v>12</v>
      </c>
      <c r="G1947" t="s">
        <v>95</v>
      </c>
      <c r="H1947" t="s">
        <v>14</v>
      </c>
      <c r="I1947" t="s">
        <v>95</v>
      </c>
      <c r="J1947" t="s">
        <v>37</v>
      </c>
      <c r="K1947" t="s">
        <v>3954</v>
      </c>
      <c r="L1947" t="s">
        <v>46</v>
      </c>
      <c r="M1947">
        <v>2</v>
      </c>
      <c r="N1947" t="s">
        <v>40</v>
      </c>
      <c r="O1947" s="1">
        <v>45709</v>
      </c>
      <c r="P1947" s="1">
        <v>45751</v>
      </c>
      <c r="Q1947">
        <v>673</v>
      </c>
      <c r="R1947">
        <v>5.2</v>
      </c>
      <c r="S1947" t="s">
        <v>57</v>
      </c>
    </row>
    <row r="1948" spans="1:19" x14ac:dyDescent="0.3">
      <c r="A1948" t="s">
        <v>3955</v>
      </c>
      <c r="B1948" t="s">
        <v>83</v>
      </c>
      <c r="C1948" s="2">
        <v>169472</v>
      </c>
      <c r="D1948" t="s">
        <v>10</v>
      </c>
      <c r="E1948" t="s">
        <v>11</v>
      </c>
      <c r="F1948" t="s">
        <v>33</v>
      </c>
      <c r="G1948" t="s">
        <v>95</v>
      </c>
      <c r="H1948" t="s">
        <v>35</v>
      </c>
      <c r="I1948" t="s">
        <v>95</v>
      </c>
      <c r="J1948" t="s">
        <v>15</v>
      </c>
      <c r="K1948" t="s">
        <v>3956</v>
      </c>
      <c r="L1948" t="s">
        <v>46</v>
      </c>
      <c r="M1948">
        <v>9</v>
      </c>
      <c r="N1948" t="s">
        <v>62</v>
      </c>
      <c r="O1948" s="1">
        <v>45430</v>
      </c>
      <c r="P1948" s="1">
        <v>45460</v>
      </c>
      <c r="Q1948">
        <v>1268</v>
      </c>
      <c r="R1948">
        <v>6.3</v>
      </c>
      <c r="S1948" t="s">
        <v>19</v>
      </c>
    </row>
    <row r="1949" spans="1:19" x14ac:dyDescent="0.3">
      <c r="A1949" t="s">
        <v>3957</v>
      </c>
      <c r="B1949" t="s">
        <v>137</v>
      </c>
      <c r="C1949" s="2">
        <v>59494</v>
      </c>
      <c r="D1949" t="s">
        <v>10</v>
      </c>
      <c r="E1949" t="s">
        <v>32</v>
      </c>
      <c r="F1949" t="s">
        <v>33</v>
      </c>
      <c r="G1949" t="s">
        <v>24</v>
      </c>
      <c r="H1949" t="s">
        <v>14</v>
      </c>
      <c r="I1949" t="s">
        <v>24</v>
      </c>
      <c r="J1949" t="s">
        <v>37</v>
      </c>
      <c r="K1949" t="s">
        <v>3958</v>
      </c>
      <c r="L1949" t="s">
        <v>27</v>
      </c>
      <c r="M1949">
        <v>4</v>
      </c>
      <c r="N1949" t="s">
        <v>69</v>
      </c>
      <c r="O1949" s="1">
        <v>45641</v>
      </c>
      <c r="P1949" s="1">
        <v>45660</v>
      </c>
      <c r="Q1949">
        <v>2412</v>
      </c>
      <c r="R1949">
        <v>7.4</v>
      </c>
      <c r="S1949" t="s">
        <v>48</v>
      </c>
    </row>
    <row r="1950" spans="1:19" x14ac:dyDescent="0.3">
      <c r="A1950" t="s">
        <v>3959</v>
      </c>
      <c r="B1950" t="s">
        <v>9</v>
      </c>
      <c r="C1950" s="2">
        <v>141304</v>
      </c>
      <c r="D1950" t="s">
        <v>10</v>
      </c>
      <c r="E1950" t="s">
        <v>11</v>
      </c>
      <c r="F1950" t="s">
        <v>99</v>
      </c>
      <c r="G1950" t="s">
        <v>153</v>
      </c>
      <c r="H1950" t="s">
        <v>14</v>
      </c>
      <c r="I1950" t="s">
        <v>120</v>
      </c>
      <c r="J1950" t="s">
        <v>15</v>
      </c>
      <c r="K1950" t="s">
        <v>3960</v>
      </c>
      <c r="L1950" t="s">
        <v>39</v>
      </c>
      <c r="M1950">
        <v>6</v>
      </c>
      <c r="N1950" t="s">
        <v>77</v>
      </c>
      <c r="O1950" s="1">
        <v>45365</v>
      </c>
      <c r="P1950" s="1">
        <v>45401</v>
      </c>
      <c r="Q1950">
        <v>1787</v>
      </c>
      <c r="R1950">
        <v>6.9</v>
      </c>
      <c r="S1950" t="s">
        <v>63</v>
      </c>
    </row>
    <row r="1951" spans="1:19" x14ac:dyDescent="0.3">
      <c r="A1951" t="s">
        <v>3961</v>
      </c>
      <c r="B1951" t="s">
        <v>137</v>
      </c>
      <c r="C1951" s="2">
        <v>213177</v>
      </c>
      <c r="D1951" t="s">
        <v>51</v>
      </c>
      <c r="E1951" t="s">
        <v>88</v>
      </c>
      <c r="F1951" t="s">
        <v>33</v>
      </c>
      <c r="G1951" t="s">
        <v>60</v>
      </c>
      <c r="H1951" t="s">
        <v>14</v>
      </c>
      <c r="I1951" t="s">
        <v>60</v>
      </c>
      <c r="J1951" t="s">
        <v>25</v>
      </c>
      <c r="K1951" t="s">
        <v>3962</v>
      </c>
      <c r="L1951" t="s">
        <v>27</v>
      </c>
      <c r="M1951">
        <v>19</v>
      </c>
      <c r="N1951" t="s">
        <v>90</v>
      </c>
      <c r="O1951" s="1">
        <v>45426</v>
      </c>
      <c r="P1951" s="1">
        <v>45468</v>
      </c>
      <c r="Q1951">
        <v>1119</v>
      </c>
      <c r="R1951">
        <v>5.9</v>
      </c>
      <c r="S1951" t="s">
        <v>63</v>
      </c>
    </row>
    <row r="1952" spans="1:19" x14ac:dyDescent="0.3">
      <c r="A1952" t="s">
        <v>3963</v>
      </c>
      <c r="B1952" t="s">
        <v>75</v>
      </c>
      <c r="C1952" s="2">
        <v>52005</v>
      </c>
      <c r="D1952" t="s">
        <v>10</v>
      </c>
      <c r="E1952" t="s">
        <v>22</v>
      </c>
      <c r="F1952" t="s">
        <v>33</v>
      </c>
      <c r="G1952" t="s">
        <v>84</v>
      </c>
      <c r="H1952" t="s">
        <v>54</v>
      </c>
      <c r="I1952" t="s">
        <v>84</v>
      </c>
      <c r="J1952" t="s">
        <v>15</v>
      </c>
      <c r="K1952" t="s">
        <v>3964</v>
      </c>
      <c r="L1952" t="s">
        <v>27</v>
      </c>
      <c r="M1952" t="s">
        <v>37</v>
      </c>
      <c r="N1952" t="s">
        <v>108</v>
      </c>
      <c r="O1952" s="1">
        <v>45631</v>
      </c>
      <c r="P1952" s="1">
        <v>45687</v>
      </c>
      <c r="Q1952">
        <v>2424</v>
      </c>
      <c r="R1952">
        <v>9.9</v>
      </c>
      <c r="S1952" t="s">
        <v>73</v>
      </c>
    </row>
    <row r="1953" spans="1:19" x14ac:dyDescent="0.3">
      <c r="A1953" t="s">
        <v>3965</v>
      </c>
      <c r="B1953" t="s">
        <v>110</v>
      </c>
      <c r="C1953" s="2">
        <v>155889</v>
      </c>
      <c r="D1953" t="s">
        <v>10</v>
      </c>
      <c r="E1953" t="s">
        <v>32</v>
      </c>
      <c r="F1953" t="s">
        <v>33</v>
      </c>
      <c r="G1953" t="s">
        <v>153</v>
      </c>
      <c r="H1953" t="s">
        <v>35</v>
      </c>
      <c r="I1953" t="s">
        <v>104</v>
      </c>
      <c r="J1953" t="s">
        <v>37</v>
      </c>
      <c r="K1953" t="s">
        <v>3966</v>
      </c>
      <c r="L1953" t="s">
        <v>27</v>
      </c>
      <c r="M1953">
        <v>2</v>
      </c>
      <c r="N1953" t="s">
        <v>47</v>
      </c>
      <c r="O1953" s="1">
        <v>45743</v>
      </c>
      <c r="P1953" s="1">
        <v>45808</v>
      </c>
      <c r="Q1953">
        <v>2373</v>
      </c>
      <c r="R1953">
        <v>5.2</v>
      </c>
      <c r="S1953" t="s">
        <v>78</v>
      </c>
    </row>
    <row r="1954" spans="1:19" x14ac:dyDescent="0.3">
      <c r="A1954" t="s">
        <v>3967</v>
      </c>
      <c r="B1954" t="s">
        <v>256</v>
      </c>
      <c r="C1954" s="2">
        <v>78280</v>
      </c>
      <c r="D1954" t="s">
        <v>10</v>
      </c>
      <c r="E1954" t="s">
        <v>32</v>
      </c>
      <c r="F1954" t="s">
        <v>12</v>
      </c>
      <c r="G1954" t="s">
        <v>55</v>
      </c>
      <c r="H1954" t="s">
        <v>54</v>
      </c>
      <c r="I1954" t="s">
        <v>55</v>
      </c>
      <c r="J1954" t="s">
        <v>25</v>
      </c>
      <c r="K1954" t="s">
        <v>3968</v>
      </c>
      <c r="L1954" t="s">
        <v>46</v>
      </c>
      <c r="M1954">
        <v>3</v>
      </c>
      <c r="N1954" t="s">
        <v>69</v>
      </c>
      <c r="O1954" s="1">
        <v>45679</v>
      </c>
      <c r="P1954" s="1">
        <v>45730</v>
      </c>
      <c r="Q1954">
        <v>1659</v>
      </c>
      <c r="R1954">
        <v>9.1999999999999993</v>
      </c>
      <c r="S1954" t="s">
        <v>57</v>
      </c>
    </row>
    <row r="1955" spans="1:19" x14ac:dyDescent="0.3">
      <c r="A1955" t="s">
        <v>3969</v>
      </c>
      <c r="B1955" t="s">
        <v>75</v>
      </c>
      <c r="C1955" s="2">
        <v>64859</v>
      </c>
      <c r="D1955" t="s">
        <v>10</v>
      </c>
      <c r="E1955" t="s">
        <v>32</v>
      </c>
      <c r="F1955" t="s">
        <v>33</v>
      </c>
      <c r="G1955" t="s">
        <v>158</v>
      </c>
      <c r="H1955" t="s">
        <v>54</v>
      </c>
      <c r="I1955" t="s">
        <v>80</v>
      </c>
      <c r="J1955" t="s">
        <v>37</v>
      </c>
      <c r="K1955" t="s">
        <v>3970</v>
      </c>
      <c r="L1955" t="s">
        <v>27</v>
      </c>
      <c r="M1955">
        <v>4</v>
      </c>
      <c r="N1955" t="s">
        <v>47</v>
      </c>
      <c r="O1955" s="1">
        <v>45334</v>
      </c>
      <c r="P1955" s="1">
        <v>45401</v>
      </c>
      <c r="Q1955">
        <v>1158</v>
      </c>
      <c r="R1955">
        <v>5.8</v>
      </c>
      <c r="S1955" t="s">
        <v>70</v>
      </c>
    </row>
    <row r="1956" spans="1:19" x14ac:dyDescent="0.3">
      <c r="A1956" t="s">
        <v>3971</v>
      </c>
      <c r="B1956" t="s">
        <v>256</v>
      </c>
      <c r="C1956" s="2">
        <v>80376</v>
      </c>
      <c r="D1956" t="s">
        <v>51</v>
      </c>
      <c r="E1956" t="s">
        <v>32</v>
      </c>
      <c r="F1956" t="s">
        <v>33</v>
      </c>
      <c r="G1956" t="s">
        <v>120</v>
      </c>
      <c r="H1956" t="s">
        <v>14</v>
      </c>
      <c r="I1956" t="s">
        <v>120</v>
      </c>
      <c r="J1956" t="s">
        <v>15</v>
      </c>
      <c r="K1956" t="s">
        <v>3972</v>
      </c>
      <c r="L1956" t="s">
        <v>27</v>
      </c>
      <c r="M1956">
        <v>3</v>
      </c>
      <c r="N1956" t="s">
        <v>69</v>
      </c>
      <c r="O1956" s="1">
        <v>45362</v>
      </c>
      <c r="P1956" s="1">
        <v>45429</v>
      </c>
      <c r="Q1956">
        <v>1493</v>
      </c>
      <c r="R1956">
        <v>6.3</v>
      </c>
      <c r="S1956" t="s">
        <v>41</v>
      </c>
    </row>
    <row r="1957" spans="1:19" x14ac:dyDescent="0.3">
      <c r="A1957" t="s">
        <v>3973</v>
      </c>
      <c r="B1957" t="s">
        <v>43</v>
      </c>
      <c r="C1957" s="2">
        <v>179466</v>
      </c>
      <c r="D1957" t="s">
        <v>51</v>
      </c>
      <c r="E1957" t="s">
        <v>88</v>
      </c>
      <c r="F1957" t="s">
        <v>12</v>
      </c>
      <c r="G1957" t="s">
        <v>120</v>
      </c>
      <c r="H1957" t="s">
        <v>54</v>
      </c>
      <c r="I1957" t="s">
        <v>120</v>
      </c>
      <c r="J1957" t="s">
        <v>37</v>
      </c>
      <c r="K1957" t="s">
        <v>3974</v>
      </c>
      <c r="L1957" t="s">
        <v>17</v>
      </c>
      <c r="M1957">
        <v>14</v>
      </c>
      <c r="N1957" t="s">
        <v>116</v>
      </c>
      <c r="O1957" s="1">
        <v>45325</v>
      </c>
      <c r="P1957" s="1">
        <v>45347</v>
      </c>
      <c r="Q1957">
        <v>1826</v>
      </c>
      <c r="R1957">
        <v>9.3000000000000007</v>
      </c>
      <c r="S1957" t="s">
        <v>19</v>
      </c>
    </row>
    <row r="1958" spans="1:19" x14ac:dyDescent="0.3">
      <c r="A1958" t="s">
        <v>3975</v>
      </c>
      <c r="B1958" t="s">
        <v>103</v>
      </c>
      <c r="C1958" s="2">
        <v>124687</v>
      </c>
      <c r="D1958" t="s">
        <v>10</v>
      </c>
      <c r="E1958" t="s">
        <v>11</v>
      </c>
      <c r="F1958" t="s">
        <v>12</v>
      </c>
      <c r="G1958" t="s">
        <v>140</v>
      </c>
      <c r="H1958" t="s">
        <v>14</v>
      </c>
      <c r="I1958" t="s">
        <v>140</v>
      </c>
      <c r="J1958" t="s">
        <v>37</v>
      </c>
      <c r="K1958" t="s">
        <v>3976</v>
      </c>
      <c r="L1958" t="s">
        <v>27</v>
      </c>
      <c r="M1958">
        <v>8</v>
      </c>
      <c r="N1958" t="s">
        <v>69</v>
      </c>
      <c r="O1958" s="1">
        <v>45438</v>
      </c>
      <c r="P1958" s="1">
        <v>45462</v>
      </c>
      <c r="Q1958">
        <v>1425</v>
      </c>
      <c r="R1958">
        <v>6.8</v>
      </c>
      <c r="S1958" t="s">
        <v>57</v>
      </c>
    </row>
    <row r="1959" spans="1:19" x14ac:dyDescent="0.3">
      <c r="A1959" t="s">
        <v>3977</v>
      </c>
      <c r="B1959" t="s">
        <v>119</v>
      </c>
      <c r="C1959" s="2">
        <v>65679</v>
      </c>
      <c r="D1959" t="s">
        <v>10</v>
      </c>
      <c r="E1959" t="s">
        <v>32</v>
      </c>
      <c r="F1959" t="s">
        <v>52</v>
      </c>
      <c r="G1959" t="s">
        <v>36</v>
      </c>
      <c r="H1959" t="s">
        <v>35</v>
      </c>
      <c r="I1959" t="s">
        <v>36</v>
      </c>
      <c r="J1959" t="s">
        <v>15</v>
      </c>
      <c r="K1959" t="s">
        <v>3978</v>
      </c>
      <c r="L1959" t="s">
        <v>17</v>
      </c>
      <c r="M1959">
        <v>3</v>
      </c>
      <c r="N1959" t="s">
        <v>149</v>
      </c>
      <c r="O1959" s="1">
        <v>45713</v>
      </c>
      <c r="P1959" s="1">
        <v>45766</v>
      </c>
      <c r="Q1959">
        <v>2028</v>
      </c>
      <c r="R1959">
        <v>9.9</v>
      </c>
      <c r="S1959" t="s">
        <v>78</v>
      </c>
    </row>
    <row r="1960" spans="1:19" x14ac:dyDescent="0.3">
      <c r="A1960" t="s">
        <v>3979</v>
      </c>
      <c r="B1960" t="s">
        <v>9</v>
      </c>
      <c r="C1960" s="2">
        <v>40124</v>
      </c>
      <c r="D1960" t="s">
        <v>10</v>
      </c>
      <c r="E1960" t="s">
        <v>22</v>
      </c>
      <c r="F1960" t="s">
        <v>33</v>
      </c>
      <c r="G1960" t="s">
        <v>24</v>
      </c>
      <c r="H1960" t="s">
        <v>14</v>
      </c>
      <c r="I1960" t="s">
        <v>24</v>
      </c>
      <c r="J1960" t="s">
        <v>15</v>
      </c>
      <c r="K1960" t="s">
        <v>3980</v>
      </c>
      <c r="L1960" t="s">
        <v>17</v>
      </c>
      <c r="M1960" t="s">
        <v>37</v>
      </c>
      <c r="N1960" t="s">
        <v>101</v>
      </c>
      <c r="O1960" s="1">
        <v>45486</v>
      </c>
      <c r="P1960" s="1">
        <v>45512</v>
      </c>
      <c r="Q1960">
        <v>2408</v>
      </c>
      <c r="R1960">
        <v>7.1</v>
      </c>
      <c r="S1960" t="s">
        <v>174</v>
      </c>
    </row>
    <row r="1961" spans="1:19" x14ac:dyDescent="0.3">
      <c r="A1961" t="s">
        <v>3981</v>
      </c>
      <c r="B1961" t="s">
        <v>110</v>
      </c>
      <c r="C1961" s="2">
        <v>291583</v>
      </c>
      <c r="D1961" t="s">
        <v>51</v>
      </c>
      <c r="E1961" t="s">
        <v>88</v>
      </c>
      <c r="F1961" t="s">
        <v>12</v>
      </c>
      <c r="G1961" t="s">
        <v>120</v>
      </c>
      <c r="H1961" t="s">
        <v>35</v>
      </c>
      <c r="I1961" t="s">
        <v>166</v>
      </c>
      <c r="J1961" t="s">
        <v>37</v>
      </c>
      <c r="K1961" t="s">
        <v>1169</v>
      </c>
      <c r="L1961" t="s">
        <v>39</v>
      </c>
      <c r="M1961">
        <v>19</v>
      </c>
      <c r="N1961" t="s">
        <v>40</v>
      </c>
      <c r="O1961" s="1">
        <v>45330</v>
      </c>
      <c r="P1961" s="1">
        <v>45364</v>
      </c>
      <c r="Q1961">
        <v>2184</v>
      </c>
      <c r="R1961">
        <v>5.7</v>
      </c>
      <c r="S1961" t="s">
        <v>70</v>
      </c>
    </row>
    <row r="1962" spans="1:19" x14ac:dyDescent="0.3">
      <c r="A1962" t="s">
        <v>3982</v>
      </c>
      <c r="B1962" t="s">
        <v>75</v>
      </c>
      <c r="C1962" s="2">
        <v>119291</v>
      </c>
      <c r="D1962" t="s">
        <v>10</v>
      </c>
      <c r="E1962" t="s">
        <v>22</v>
      </c>
      <c r="F1962" t="s">
        <v>52</v>
      </c>
      <c r="G1962" t="s">
        <v>34</v>
      </c>
      <c r="H1962" t="s">
        <v>35</v>
      </c>
      <c r="I1962" t="s">
        <v>34</v>
      </c>
      <c r="J1962" t="s">
        <v>37</v>
      </c>
      <c r="K1962" t="s">
        <v>3983</v>
      </c>
      <c r="L1962" t="s">
        <v>46</v>
      </c>
      <c r="M1962">
        <v>1</v>
      </c>
      <c r="N1962" t="s">
        <v>86</v>
      </c>
      <c r="O1962" s="1">
        <v>45317</v>
      </c>
      <c r="P1962" s="1">
        <v>45336</v>
      </c>
      <c r="Q1962">
        <v>1476</v>
      </c>
      <c r="R1962">
        <v>8.6999999999999993</v>
      </c>
      <c r="S1962" t="s">
        <v>48</v>
      </c>
    </row>
    <row r="1963" spans="1:19" x14ac:dyDescent="0.3">
      <c r="A1963" t="s">
        <v>3984</v>
      </c>
      <c r="B1963" t="s">
        <v>110</v>
      </c>
      <c r="C1963" s="2">
        <v>189567</v>
      </c>
      <c r="D1963" t="s">
        <v>10</v>
      </c>
      <c r="E1963" t="s">
        <v>88</v>
      </c>
      <c r="F1963" t="s">
        <v>12</v>
      </c>
      <c r="G1963" t="s">
        <v>140</v>
      </c>
      <c r="H1963" t="s">
        <v>54</v>
      </c>
      <c r="I1963" t="s">
        <v>140</v>
      </c>
      <c r="J1963" t="s">
        <v>37</v>
      </c>
      <c r="K1963" t="s">
        <v>3985</v>
      </c>
      <c r="L1963" t="s">
        <v>27</v>
      </c>
      <c r="M1963">
        <v>10</v>
      </c>
      <c r="N1963" t="s">
        <v>40</v>
      </c>
      <c r="O1963" s="1">
        <v>45625</v>
      </c>
      <c r="P1963" s="1">
        <v>45643</v>
      </c>
      <c r="Q1963">
        <v>1672</v>
      </c>
      <c r="R1963">
        <v>9</v>
      </c>
      <c r="S1963" t="s">
        <v>57</v>
      </c>
    </row>
    <row r="1964" spans="1:19" x14ac:dyDescent="0.3">
      <c r="A1964" t="s">
        <v>3986</v>
      </c>
      <c r="B1964" t="s">
        <v>110</v>
      </c>
      <c r="C1964" s="2">
        <v>176467</v>
      </c>
      <c r="D1964" t="s">
        <v>10</v>
      </c>
      <c r="E1964" t="s">
        <v>88</v>
      </c>
      <c r="F1964" t="s">
        <v>99</v>
      </c>
      <c r="G1964" t="s">
        <v>140</v>
      </c>
      <c r="H1964" t="s">
        <v>35</v>
      </c>
      <c r="I1964" t="s">
        <v>55</v>
      </c>
      <c r="J1964" t="s">
        <v>15</v>
      </c>
      <c r="K1964" t="s">
        <v>3987</v>
      </c>
      <c r="L1964" t="s">
        <v>39</v>
      </c>
      <c r="M1964">
        <v>10</v>
      </c>
      <c r="N1964" t="s">
        <v>116</v>
      </c>
      <c r="O1964" s="1">
        <v>45527</v>
      </c>
      <c r="P1964" s="1">
        <v>45593</v>
      </c>
      <c r="Q1964">
        <v>2228</v>
      </c>
      <c r="R1964">
        <v>6.3</v>
      </c>
      <c r="S1964" t="s">
        <v>63</v>
      </c>
    </row>
    <row r="1965" spans="1:19" x14ac:dyDescent="0.3">
      <c r="A1965" t="s">
        <v>3988</v>
      </c>
      <c r="B1965" t="s">
        <v>59</v>
      </c>
      <c r="C1965" s="2">
        <v>240570</v>
      </c>
      <c r="D1965" t="s">
        <v>10</v>
      </c>
      <c r="E1965" t="s">
        <v>11</v>
      </c>
      <c r="F1965" t="s">
        <v>12</v>
      </c>
      <c r="G1965" t="s">
        <v>34</v>
      </c>
      <c r="H1965" t="s">
        <v>35</v>
      </c>
      <c r="I1965" t="s">
        <v>34</v>
      </c>
      <c r="J1965" t="s">
        <v>37</v>
      </c>
      <c r="K1965" t="s">
        <v>3989</v>
      </c>
      <c r="L1965" t="s">
        <v>27</v>
      </c>
      <c r="M1965">
        <v>7</v>
      </c>
      <c r="N1965" t="s">
        <v>101</v>
      </c>
      <c r="O1965" s="1">
        <v>45696</v>
      </c>
      <c r="P1965" s="1">
        <v>45761</v>
      </c>
      <c r="Q1965">
        <v>1928</v>
      </c>
      <c r="R1965">
        <v>9.3000000000000007</v>
      </c>
      <c r="S1965" t="s">
        <v>48</v>
      </c>
    </row>
    <row r="1966" spans="1:19" x14ac:dyDescent="0.3">
      <c r="A1966" t="s">
        <v>3990</v>
      </c>
      <c r="B1966" t="s">
        <v>114</v>
      </c>
      <c r="C1966" s="2">
        <v>105387</v>
      </c>
      <c r="D1966" t="s">
        <v>10</v>
      </c>
      <c r="E1966" t="s">
        <v>11</v>
      </c>
      <c r="F1966" t="s">
        <v>99</v>
      </c>
      <c r="G1966" t="s">
        <v>84</v>
      </c>
      <c r="H1966" t="s">
        <v>54</v>
      </c>
      <c r="I1966" t="s">
        <v>84</v>
      </c>
      <c r="J1966" t="s">
        <v>15</v>
      </c>
      <c r="K1966" t="s">
        <v>3991</v>
      </c>
      <c r="L1966" t="s">
        <v>17</v>
      </c>
      <c r="M1966">
        <v>7</v>
      </c>
      <c r="N1966" t="s">
        <v>97</v>
      </c>
      <c r="O1966" s="1">
        <v>45417</v>
      </c>
      <c r="P1966" s="1">
        <v>45455</v>
      </c>
      <c r="Q1966">
        <v>1860</v>
      </c>
      <c r="R1966">
        <v>7.5</v>
      </c>
      <c r="S1966" t="s">
        <v>128</v>
      </c>
    </row>
    <row r="1967" spans="1:19" x14ac:dyDescent="0.3">
      <c r="A1967" t="s">
        <v>3992</v>
      </c>
      <c r="B1967" t="s">
        <v>119</v>
      </c>
      <c r="C1967" s="2">
        <v>48949</v>
      </c>
      <c r="D1967" t="s">
        <v>10</v>
      </c>
      <c r="E1967" t="s">
        <v>32</v>
      </c>
      <c r="F1967" t="s">
        <v>33</v>
      </c>
      <c r="G1967" t="s">
        <v>104</v>
      </c>
      <c r="H1967" t="s">
        <v>54</v>
      </c>
      <c r="I1967" t="s">
        <v>104</v>
      </c>
      <c r="J1967" t="s">
        <v>25</v>
      </c>
      <c r="K1967" t="s">
        <v>3993</v>
      </c>
      <c r="L1967" t="s">
        <v>17</v>
      </c>
      <c r="M1967">
        <v>2</v>
      </c>
      <c r="N1967" t="s">
        <v>47</v>
      </c>
      <c r="O1967" s="1">
        <v>45366</v>
      </c>
      <c r="P1967" s="1">
        <v>45428</v>
      </c>
      <c r="Q1967">
        <v>1967</v>
      </c>
      <c r="R1967">
        <v>8.9</v>
      </c>
      <c r="S1967" t="s">
        <v>227</v>
      </c>
    </row>
    <row r="1968" spans="1:19" x14ac:dyDescent="0.3">
      <c r="A1968" t="s">
        <v>3994</v>
      </c>
      <c r="B1968" t="s">
        <v>103</v>
      </c>
      <c r="C1968" s="2">
        <v>51548</v>
      </c>
      <c r="D1968" t="s">
        <v>10</v>
      </c>
      <c r="E1968" t="s">
        <v>32</v>
      </c>
      <c r="F1968" t="s">
        <v>12</v>
      </c>
      <c r="G1968" t="s">
        <v>44</v>
      </c>
      <c r="H1968" t="s">
        <v>14</v>
      </c>
      <c r="I1968" t="s">
        <v>44</v>
      </c>
      <c r="J1968" t="s">
        <v>25</v>
      </c>
      <c r="K1968" t="s">
        <v>3995</v>
      </c>
      <c r="L1968" t="s">
        <v>17</v>
      </c>
      <c r="M1968">
        <v>4</v>
      </c>
      <c r="N1968" t="s">
        <v>18</v>
      </c>
      <c r="O1968" s="1">
        <v>45587</v>
      </c>
      <c r="P1968" s="1">
        <v>45642</v>
      </c>
      <c r="Q1968">
        <v>656</v>
      </c>
      <c r="R1968">
        <v>9.6</v>
      </c>
      <c r="S1968" t="s">
        <v>128</v>
      </c>
    </row>
    <row r="1969" spans="1:19" x14ac:dyDescent="0.3">
      <c r="A1969" t="s">
        <v>3996</v>
      </c>
      <c r="B1969" t="s">
        <v>176</v>
      </c>
      <c r="C1969" s="2">
        <v>178652</v>
      </c>
      <c r="D1969" t="s">
        <v>10</v>
      </c>
      <c r="E1969" t="s">
        <v>88</v>
      </c>
      <c r="F1969" t="s">
        <v>33</v>
      </c>
      <c r="G1969" t="s">
        <v>13</v>
      </c>
      <c r="H1969" t="s">
        <v>14</v>
      </c>
      <c r="I1969" t="s">
        <v>53</v>
      </c>
      <c r="J1969" t="s">
        <v>25</v>
      </c>
      <c r="K1969" t="s">
        <v>3997</v>
      </c>
      <c r="L1969" t="s">
        <v>46</v>
      </c>
      <c r="M1969">
        <v>13</v>
      </c>
      <c r="N1969" t="s">
        <v>90</v>
      </c>
      <c r="O1969" s="1">
        <v>45743</v>
      </c>
      <c r="P1969" s="1">
        <v>45795</v>
      </c>
      <c r="Q1969">
        <v>2439</v>
      </c>
      <c r="R1969">
        <v>8.9</v>
      </c>
      <c r="S1969" t="s">
        <v>234</v>
      </c>
    </row>
    <row r="1970" spans="1:19" x14ac:dyDescent="0.3">
      <c r="A1970" t="s">
        <v>3998</v>
      </c>
      <c r="B1970" t="s">
        <v>83</v>
      </c>
      <c r="C1970" s="2">
        <v>84973</v>
      </c>
      <c r="D1970" t="s">
        <v>10</v>
      </c>
      <c r="E1970" t="s">
        <v>11</v>
      </c>
      <c r="F1970" t="s">
        <v>33</v>
      </c>
      <c r="G1970" t="s">
        <v>158</v>
      </c>
      <c r="H1970" t="s">
        <v>35</v>
      </c>
      <c r="I1970" t="s">
        <v>158</v>
      </c>
      <c r="J1970" t="s">
        <v>37</v>
      </c>
      <c r="K1970" t="s">
        <v>3999</v>
      </c>
      <c r="L1970" t="s">
        <v>39</v>
      </c>
      <c r="M1970">
        <v>9</v>
      </c>
      <c r="N1970" t="s">
        <v>28</v>
      </c>
      <c r="O1970" s="1">
        <v>45375</v>
      </c>
      <c r="P1970" s="1">
        <v>45446</v>
      </c>
      <c r="Q1970">
        <v>802</v>
      </c>
      <c r="R1970">
        <v>8.1999999999999993</v>
      </c>
      <c r="S1970" t="s">
        <v>117</v>
      </c>
    </row>
    <row r="1971" spans="1:19" x14ac:dyDescent="0.3">
      <c r="A1971" t="s">
        <v>4000</v>
      </c>
      <c r="B1971" t="s">
        <v>114</v>
      </c>
      <c r="C1971" s="2">
        <v>98156</v>
      </c>
      <c r="D1971" t="s">
        <v>10</v>
      </c>
      <c r="E1971" t="s">
        <v>32</v>
      </c>
      <c r="F1971" t="s">
        <v>52</v>
      </c>
      <c r="G1971" t="s">
        <v>55</v>
      </c>
      <c r="H1971" t="s">
        <v>54</v>
      </c>
      <c r="I1971" t="s">
        <v>55</v>
      </c>
      <c r="J1971" t="s">
        <v>15</v>
      </c>
      <c r="K1971" t="s">
        <v>4001</v>
      </c>
      <c r="L1971" t="s">
        <v>46</v>
      </c>
      <c r="M1971">
        <v>4</v>
      </c>
      <c r="N1971" t="s">
        <v>18</v>
      </c>
      <c r="O1971" s="1">
        <v>45628</v>
      </c>
      <c r="P1971" s="1">
        <v>45657</v>
      </c>
      <c r="Q1971">
        <v>1292</v>
      </c>
      <c r="R1971">
        <v>7.4</v>
      </c>
      <c r="S1971" t="s">
        <v>117</v>
      </c>
    </row>
    <row r="1972" spans="1:19" x14ac:dyDescent="0.3">
      <c r="A1972" t="s">
        <v>4002</v>
      </c>
      <c r="B1972" t="s">
        <v>75</v>
      </c>
      <c r="C1972" s="2">
        <v>81594</v>
      </c>
      <c r="D1972" t="s">
        <v>10</v>
      </c>
      <c r="E1972" t="s">
        <v>22</v>
      </c>
      <c r="F1972" t="s">
        <v>12</v>
      </c>
      <c r="G1972" t="s">
        <v>126</v>
      </c>
      <c r="H1972" t="s">
        <v>35</v>
      </c>
      <c r="I1972" t="s">
        <v>126</v>
      </c>
      <c r="J1972" t="s">
        <v>37</v>
      </c>
      <c r="K1972" t="s">
        <v>4003</v>
      </c>
      <c r="L1972" t="s">
        <v>17</v>
      </c>
      <c r="M1972">
        <v>1</v>
      </c>
      <c r="N1972" t="s">
        <v>122</v>
      </c>
      <c r="O1972" s="1">
        <v>45770</v>
      </c>
      <c r="P1972" s="1">
        <v>45827</v>
      </c>
      <c r="Q1972">
        <v>1196</v>
      </c>
      <c r="R1972">
        <v>8.5</v>
      </c>
      <c r="S1972" t="s">
        <v>227</v>
      </c>
    </row>
    <row r="1973" spans="1:19" x14ac:dyDescent="0.3">
      <c r="A1973" t="s">
        <v>4004</v>
      </c>
      <c r="B1973" t="s">
        <v>183</v>
      </c>
      <c r="C1973" s="2">
        <v>73923</v>
      </c>
      <c r="D1973" t="s">
        <v>10</v>
      </c>
      <c r="E1973" t="s">
        <v>32</v>
      </c>
      <c r="F1973" t="s">
        <v>52</v>
      </c>
      <c r="G1973" t="s">
        <v>158</v>
      </c>
      <c r="H1973" t="s">
        <v>35</v>
      </c>
      <c r="I1973" t="s">
        <v>158</v>
      </c>
      <c r="J1973" t="s">
        <v>25</v>
      </c>
      <c r="K1973" t="s">
        <v>4005</v>
      </c>
      <c r="L1973" t="s">
        <v>39</v>
      </c>
      <c r="M1973">
        <v>3</v>
      </c>
      <c r="N1973" t="s">
        <v>116</v>
      </c>
      <c r="O1973" s="1">
        <v>45589</v>
      </c>
      <c r="P1973" s="1">
        <v>45649</v>
      </c>
      <c r="Q1973">
        <v>663</v>
      </c>
      <c r="R1973">
        <v>9.6999999999999993</v>
      </c>
      <c r="S1973" t="s">
        <v>117</v>
      </c>
    </row>
    <row r="1974" spans="1:19" x14ac:dyDescent="0.3">
      <c r="A1974" t="s">
        <v>4006</v>
      </c>
      <c r="B1974" t="s">
        <v>176</v>
      </c>
      <c r="C1974" s="2">
        <v>75459</v>
      </c>
      <c r="D1974" t="s">
        <v>10</v>
      </c>
      <c r="E1974" t="s">
        <v>32</v>
      </c>
      <c r="F1974" t="s">
        <v>33</v>
      </c>
      <c r="G1974" t="s">
        <v>140</v>
      </c>
      <c r="H1974" t="s">
        <v>54</v>
      </c>
      <c r="I1974" t="s">
        <v>140</v>
      </c>
      <c r="J1974" t="s">
        <v>15</v>
      </c>
      <c r="K1974" t="s">
        <v>4007</v>
      </c>
      <c r="L1974" t="s">
        <v>46</v>
      </c>
      <c r="M1974">
        <v>4</v>
      </c>
      <c r="N1974" t="s">
        <v>122</v>
      </c>
      <c r="O1974" s="1">
        <v>45413</v>
      </c>
      <c r="P1974" s="1">
        <v>45463</v>
      </c>
      <c r="Q1974">
        <v>2244</v>
      </c>
      <c r="R1974">
        <v>8.3000000000000007</v>
      </c>
      <c r="S1974" t="s">
        <v>174</v>
      </c>
    </row>
    <row r="1975" spans="1:19" x14ac:dyDescent="0.3">
      <c r="A1975" t="s">
        <v>4008</v>
      </c>
      <c r="B1975" t="s">
        <v>31</v>
      </c>
      <c r="C1975" s="2">
        <v>186793</v>
      </c>
      <c r="D1975" t="s">
        <v>10</v>
      </c>
      <c r="E1975" t="s">
        <v>88</v>
      </c>
      <c r="F1975" t="s">
        <v>99</v>
      </c>
      <c r="G1975" t="s">
        <v>23</v>
      </c>
      <c r="H1975" t="s">
        <v>35</v>
      </c>
      <c r="I1975" t="s">
        <v>104</v>
      </c>
      <c r="J1975" t="s">
        <v>15</v>
      </c>
      <c r="K1975" t="s">
        <v>4009</v>
      </c>
      <c r="L1975" t="s">
        <v>17</v>
      </c>
      <c r="M1975">
        <v>10</v>
      </c>
      <c r="N1975" t="s">
        <v>28</v>
      </c>
      <c r="O1975" s="1">
        <v>45716</v>
      </c>
      <c r="P1975" s="1">
        <v>45732</v>
      </c>
      <c r="Q1975">
        <v>1531</v>
      </c>
      <c r="R1975">
        <v>6.8</v>
      </c>
      <c r="S1975" t="s">
        <v>41</v>
      </c>
    </row>
    <row r="1976" spans="1:19" x14ac:dyDescent="0.3">
      <c r="A1976" t="s">
        <v>4010</v>
      </c>
      <c r="B1976" t="s">
        <v>256</v>
      </c>
      <c r="C1976" s="2">
        <v>96552</v>
      </c>
      <c r="D1976" t="s">
        <v>66</v>
      </c>
      <c r="E1976" t="s">
        <v>32</v>
      </c>
      <c r="F1976" t="s">
        <v>52</v>
      </c>
      <c r="G1976" t="s">
        <v>67</v>
      </c>
      <c r="H1976" t="s">
        <v>14</v>
      </c>
      <c r="I1976" t="s">
        <v>67</v>
      </c>
      <c r="J1976" t="s">
        <v>37</v>
      </c>
      <c r="K1976" t="s">
        <v>4011</v>
      </c>
      <c r="L1976" t="s">
        <v>39</v>
      </c>
      <c r="M1976">
        <v>3</v>
      </c>
      <c r="N1976" t="s">
        <v>47</v>
      </c>
      <c r="O1976" s="1">
        <v>45428</v>
      </c>
      <c r="P1976" s="1">
        <v>45463</v>
      </c>
      <c r="Q1976">
        <v>1937</v>
      </c>
      <c r="R1976">
        <v>6.2</v>
      </c>
      <c r="S1976" t="s">
        <v>117</v>
      </c>
    </row>
    <row r="1977" spans="1:19" x14ac:dyDescent="0.3">
      <c r="A1977" t="s">
        <v>4012</v>
      </c>
      <c r="B1977" t="s">
        <v>65</v>
      </c>
      <c r="C1977" s="2">
        <v>82240</v>
      </c>
      <c r="D1977" t="s">
        <v>10</v>
      </c>
      <c r="E1977" t="s">
        <v>11</v>
      </c>
      <c r="F1977" t="s">
        <v>12</v>
      </c>
      <c r="G1977" t="s">
        <v>36</v>
      </c>
      <c r="H1977" t="s">
        <v>14</v>
      </c>
      <c r="I1977" t="s">
        <v>36</v>
      </c>
      <c r="J1977" t="s">
        <v>15</v>
      </c>
      <c r="K1977" t="s">
        <v>4013</v>
      </c>
      <c r="L1977" t="s">
        <v>27</v>
      </c>
      <c r="M1977">
        <v>5</v>
      </c>
      <c r="N1977" t="s">
        <v>122</v>
      </c>
      <c r="O1977" s="1">
        <v>45715</v>
      </c>
      <c r="P1977" s="1">
        <v>45732</v>
      </c>
      <c r="Q1977">
        <v>1888</v>
      </c>
      <c r="R1977">
        <v>6.7</v>
      </c>
      <c r="S1977" t="s">
        <v>29</v>
      </c>
    </row>
    <row r="1978" spans="1:19" x14ac:dyDescent="0.3">
      <c r="A1978" t="s">
        <v>4014</v>
      </c>
      <c r="B1978" t="s">
        <v>59</v>
      </c>
      <c r="C1978" s="2">
        <v>116310</v>
      </c>
      <c r="D1978" t="s">
        <v>10</v>
      </c>
      <c r="E1978" t="s">
        <v>32</v>
      </c>
      <c r="F1978" t="s">
        <v>52</v>
      </c>
      <c r="G1978" t="s">
        <v>153</v>
      </c>
      <c r="H1978" t="s">
        <v>35</v>
      </c>
      <c r="I1978" t="s">
        <v>153</v>
      </c>
      <c r="J1978" t="s">
        <v>37</v>
      </c>
      <c r="K1978" t="s">
        <v>4015</v>
      </c>
      <c r="L1978" t="s">
        <v>46</v>
      </c>
      <c r="M1978">
        <v>2</v>
      </c>
      <c r="N1978" t="s">
        <v>149</v>
      </c>
      <c r="O1978" s="1">
        <v>45714</v>
      </c>
      <c r="P1978" s="1">
        <v>45785</v>
      </c>
      <c r="Q1978">
        <v>2024</v>
      </c>
      <c r="R1978">
        <v>5.2</v>
      </c>
      <c r="S1978" t="s">
        <v>227</v>
      </c>
    </row>
    <row r="1979" spans="1:19" x14ac:dyDescent="0.3">
      <c r="A1979" t="s">
        <v>4016</v>
      </c>
      <c r="B1979" t="s">
        <v>83</v>
      </c>
      <c r="C1979" s="2">
        <v>159928</v>
      </c>
      <c r="D1979" t="s">
        <v>10</v>
      </c>
      <c r="E1979" t="s">
        <v>11</v>
      </c>
      <c r="F1979" t="s">
        <v>12</v>
      </c>
      <c r="G1979" t="s">
        <v>95</v>
      </c>
      <c r="H1979" t="s">
        <v>54</v>
      </c>
      <c r="I1979" t="s">
        <v>95</v>
      </c>
      <c r="J1979" t="s">
        <v>37</v>
      </c>
      <c r="K1979" t="s">
        <v>4017</v>
      </c>
      <c r="L1979" t="s">
        <v>27</v>
      </c>
      <c r="M1979">
        <v>8</v>
      </c>
      <c r="N1979" t="s">
        <v>108</v>
      </c>
      <c r="O1979" s="1">
        <v>45718</v>
      </c>
      <c r="P1979" s="1">
        <v>45787</v>
      </c>
      <c r="Q1979">
        <v>1022</v>
      </c>
      <c r="R1979">
        <v>9.8000000000000007</v>
      </c>
      <c r="S1979" t="s">
        <v>70</v>
      </c>
    </row>
    <row r="1980" spans="1:19" x14ac:dyDescent="0.3">
      <c r="A1980" t="s">
        <v>4018</v>
      </c>
      <c r="B1980" t="s">
        <v>161</v>
      </c>
      <c r="C1980" s="2">
        <v>68513</v>
      </c>
      <c r="D1980" t="s">
        <v>10</v>
      </c>
      <c r="E1980" t="s">
        <v>22</v>
      </c>
      <c r="F1980" t="s">
        <v>33</v>
      </c>
      <c r="G1980" t="s">
        <v>153</v>
      </c>
      <c r="H1980" t="s">
        <v>54</v>
      </c>
      <c r="I1980" t="s">
        <v>166</v>
      </c>
      <c r="J1980" t="s">
        <v>15</v>
      </c>
      <c r="K1980" t="s">
        <v>4019</v>
      </c>
      <c r="L1980" t="s">
        <v>46</v>
      </c>
      <c r="M1980" t="s">
        <v>37</v>
      </c>
      <c r="N1980" t="s">
        <v>108</v>
      </c>
      <c r="O1980" s="1">
        <v>45325</v>
      </c>
      <c r="P1980" s="1">
        <v>45387</v>
      </c>
      <c r="Q1980">
        <v>1796</v>
      </c>
      <c r="R1980">
        <v>7.9</v>
      </c>
      <c r="S1980" t="s">
        <v>112</v>
      </c>
    </row>
    <row r="1981" spans="1:19" x14ac:dyDescent="0.3">
      <c r="A1981" t="s">
        <v>4020</v>
      </c>
      <c r="B1981" t="s">
        <v>183</v>
      </c>
      <c r="C1981" s="2">
        <v>45999</v>
      </c>
      <c r="D1981" t="s">
        <v>10</v>
      </c>
      <c r="E1981" t="s">
        <v>22</v>
      </c>
      <c r="F1981" t="s">
        <v>33</v>
      </c>
      <c r="G1981" t="s">
        <v>13</v>
      </c>
      <c r="H1981" t="s">
        <v>54</v>
      </c>
      <c r="I1981" t="s">
        <v>84</v>
      </c>
      <c r="J1981" t="s">
        <v>25</v>
      </c>
      <c r="K1981" t="s">
        <v>4021</v>
      </c>
      <c r="L1981" t="s">
        <v>17</v>
      </c>
      <c r="M1981" t="s">
        <v>37</v>
      </c>
      <c r="N1981" t="s">
        <v>47</v>
      </c>
      <c r="O1981" s="1">
        <v>45773</v>
      </c>
      <c r="P1981" s="1">
        <v>45815</v>
      </c>
      <c r="Q1981">
        <v>1039</v>
      </c>
      <c r="R1981">
        <v>6.2</v>
      </c>
      <c r="S1981" t="s">
        <v>112</v>
      </c>
    </row>
    <row r="1982" spans="1:19" x14ac:dyDescent="0.3">
      <c r="A1982" t="s">
        <v>4022</v>
      </c>
      <c r="B1982" t="s">
        <v>110</v>
      </c>
      <c r="C1982" s="2">
        <v>183692</v>
      </c>
      <c r="D1982" t="s">
        <v>66</v>
      </c>
      <c r="E1982" t="s">
        <v>11</v>
      </c>
      <c r="F1982" t="s">
        <v>12</v>
      </c>
      <c r="G1982" t="s">
        <v>67</v>
      </c>
      <c r="H1982" t="s">
        <v>35</v>
      </c>
      <c r="I1982" t="s">
        <v>67</v>
      </c>
      <c r="J1982" t="s">
        <v>37</v>
      </c>
      <c r="K1982" t="s">
        <v>4023</v>
      </c>
      <c r="L1982" t="s">
        <v>46</v>
      </c>
      <c r="M1982">
        <v>8</v>
      </c>
      <c r="N1982" t="s">
        <v>62</v>
      </c>
      <c r="O1982" s="1">
        <v>45587</v>
      </c>
      <c r="P1982" s="1">
        <v>45659</v>
      </c>
      <c r="Q1982">
        <v>2259</v>
      </c>
      <c r="R1982">
        <v>9.4</v>
      </c>
      <c r="S1982" t="s">
        <v>174</v>
      </c>
    </row>
    <row r="1983" spans="1:19" x14ac:dyDescent="0.3">
      <c r="A1983" t="s">
        <v>4024</v>
      </c>
      <c r="B1983" t="s">
        <v>183</v>
      </c>
      <c r="C1983" s="2">
        <v>46188</v>
      </c>
      <c r="D1983" t="s">
        <v>10</v>
      </c>
      <c r="E1983" t="s">
        <v>22</v>
      </c>
      <c r="F1983" t="s">
        <v>99</v>
      </c>
      <c r="G1983" t="s">
        <v>44</v>
      </c>
      <c r="H1983" t="s">
        <v>14</v>
      </c>
      <c r="I1983" t="s">
        <v>53</v>
      </c>
      <c r="J1983" t="s">
        <v>25</v>
      </c>
      <c r="K1983" t="s">
        <v>4025</v>
      </c>
      <c r="L1983" t="s">
        <v>17</v>
      </c>
      <c r="M1983">
        <v>1</v>
      </c>
      <c r="N1983" t="s">
        <v>18</v>
      </c>
      <c r="O1983" s="1">
        <v>45455</v>
      </c>
      <c r="P1983" s="1">
        <v>45520</v>
      </c>
      <c r="Q1983">
        <v>1406</v>
      </c>
      <c r="R1983">
        <v>9.1</v>
      </c>
      <c r="S1983" t="s">
        <v>234</v>
      </c>
    </row>
    <row r="1984" spans="1:19" x14ac:dyDescent="0.3">
      <c r="A1984" t="s">
        <v>4026</v>
      </c>
      <c r="B1984" t="s">
        <v>9</v>
      </c>
      <c r="C1984" s="2">
        <v>141440</v>
      </c>
      <c r="D1984" t="s">
        <v>51</v>
      </c>
      <c r="E1984" t="s">
        <v>11</v>
      </c>
      <c r="F1984" t="s">
        <v>99</v>
      </c>
      <c r="G1984" t="s">
        <v>120</v>
      </c>
      <c r="H1984" t="s">
        <v>14</v>
      </c>
      <c r="I1984" t="s">
        <v>120</v>
      </c>
      <c r="J1984" t="s">
        <v>37</v>
      </c>
      <c r="K1984" t="s">
        <v>4027</v>
      </c>
      <c r="L1984" t="s">
        <v>27</v>
      </c>
      <c r="M1984">
        <v>6</v>
      </c>
      <c r="N1984" t="s">
        <v>77</v>
      </c>
      <c r="O1984" s="1">
        <v>45676</v>
      </c>
      <c r="P1984" s="1">
        <v>45746</v>
      </c>
      <c r="Q1984">
        <v>795</v>
      </c>
      <c r="R1984">
        <v>8.3000000000000007</v>
      </c>
      <c r="S1984" t="s">
        <v>63</v>
      </c>
    </row>
    <row r="1985" spans="1:19" x14ac:dyDescent="0.3">
      <c r="A1985" t="s">
        <v>4028</v>
      </c>
      <c r="B1985" t="s">
        <v>110</v>
      </c>
      <c r="C1985" s="2">
        <v>60859</v>
      </c>
      <c r="D1985" t="s">
        <v>10</v>
      </c>
      <c r="E1985" t="s">
        <v>32</v>
      </c>
      <c r="F1985" t="s">
        <v>33</v>
      </c>
      <c r="G1985" t="s">
        <v>44</v>
      </c>
      <c r="H1985" t="s">
        <v>14</v>
      </c>
      <c r="I1985" t="s">
        <v>44</v>
      </c>
      <c r="J1985" t="s">
        <v>25</v>
      </c>
      <c r="K1985" t="s">
        <v>4029</v>
      </c>
      <c r="L1985" t="s">
        <v>46</v>
      </c>
      <c r="M1985">
        <v>2</v>
      </c>
      <c r="N1985" t="s">
        <v>28</v>
      </c>
      <c r="O1985" s="1">
        <v>45506</v>
      </c>
      <c r="P1985" s="1">
        <v>45551</v>
      </c>
      <c r="Q1985">
        <v>2288</v>
      </c>
      <c r="R1985">
        <v>5.2</v>
      </c>
      <c r="S1985" t="s">
        <v>112</v>
      </c>
    </row>
    <row r="1986" spans="1:19" x14ac:dyDescent="0.3">
      <c r="A1986" t="s">
        <v>4030</v>
      </c>
      <c r="B1986" t="s">
        <v>83</v>
      </c>
      <c r="C1986" s="2">
        <v>222536</v>
      </c>
      <c r="D1986" t="s">
        <v>10</v>
      </c>
      <c r="E1986" t="s">
        <v>11</v>
      </c>
      <c r="F1986" t="s">
        <v>99</v>
      </c>
      <c r="G1986" t="s">
        <v>34</v>
      </c>
      <c r="H1986" t="s">
        <v>35</v>
      </c>
      <c r="I1986" t="s">
        <v>34</v>
      </c>
      <c r="J1986" t="s">
        <v>15</v>
      </c>
      <c r="K1986" t="s">
        <v>4031</v>
      </c>
      <c r="L1986" t="s">
        <v>39</v>
      </c>
      <c r="M1986">
        <v>8</v>
      </c>
      <c r="N1986" t="s">
        <v>97</v>
      </c>
      <c r="O1986" s="1">
        <v>45390</v>
      </c>
      <c r="P1986" s="1">
        <v>45450</v>
      </c>
      <c r="Q1986">
        <v>2223</v>
      </c>
      <c r="R1986">
        <v>7.4</v>
      </c>
      <c r="S1986" t="s">
        <v>73</v>
      </c>
    </row>
    <row r="1987" spans="1:19" x14ac:dyDescent="0.3">
      <c r="A1987" t="s">
        <v>4032</v>
      </c>
      <c r="B1987" t="s">
        <v>65</v>
      </c>
      <c r="C1987" s="2">
        <v>78165</v>
      </c>
      <c r="D1987" t="s">
        <v>10</v>
      </c>
      <c r="E1987" t="s">
        <v>22</v>
      </c>
      <c r="F1987" t="s">
        <v>33</v>
      </c>
      <c r="G1987" t="s">
        <v>34</v>
      </c>
      <c r="H1987" t="s">
        <v>14</v>
      </c>
      <c r="I1987" t="s">
        <v>104</v>
      </c>
      <c r="J1987" t="s">
        <v>37</v>
      </c>
      <c r="K1987" t="s">
        <v>4033</v>
      </c>
      <c r="L1987" t="s">
        <v>46</v>
      </c>
      <c r="M1987">
        <v>1</v>
      </c>
      <c r="N1987" t="s">
        <v>40</v>
      </c>
      <c r="O1987" s="1">
        <v>45656</v>
      </c>
      <c r="P1987" s="1">
        <v>45671</v>
      </c>
      <c r="Q1987">
        <v>2284</v>
      </c>
      <c r="R1987">
        <v>5.7</v>
      </c>
      <c r="S1987" t="s">
        <v>227</v>
      </c>
    </row>
    <row r="1988" spans="1:19" x14ac:dyDescent="0.3">
      <c r="A1988" t="s">
        <v>4034</v>
      </c>
      <c r="B1988" t="s">
        <v>31</v>
      </c>
      <c r="C1988" s="2">
        <v>51821</v>
      </c>
      <c r="D1988" t="s">
        <v>10</v>
      </c>
      <c r="E1988" t="s">
        <v>32</v>
      </c>
      <c r="F1988" t="s">
        <v>99</v>
      </c>
      <c r="G1988" t="s">
        <v>24</v>
      </c>
      <c r="H1988" t="s">
        <v>14</v>
      </c>
      <c r="I1988" t="s">
        <v>24</v>
      </c>
      <c r="J1988" t="s">
        <v>25</v>
      </c>
      <c r="K1988" t="s">
        <v>4035</v>
      </c>
      <c r="L1988" t="s">
        <v>27</v>
      </c>
      <c r="M1988">
        <v>4</v>
      </c>
      <c r="N1988" t="s">
        <v>86</v>
      </c>
      <c r="O1988" s="1">
        <v>45312</v>
      </c>
      <c r="P1988" s="1">
        <v>45327</v>
      </c>
      <c r="Q1988">
        <v>2417</v>
      </c>
      <c r="R1988">
        <v>9.1999999999999993</v>
      </c>
      <c r="S1988" t="s">
        <v>112</v>
      </c>
    </row>
    <row r="1989" spans="1:19" x14ac:dyDescent="0.3">
      <c r="A1989" t="s">
        <v>4036</v>
      </c>
      <c r="B1989" t="s">
        <v>114</v>
      </c>
      <c r="C1989" s="2">
        <v>90770</v>
      </c>
      <c r="D1989" t="s">
        <v>10</v>
      </c>
      <c r="E1989" t="s">
        <v>11</v>
      </c>
      <c r="F1989" t="s">
        <v>33</v>
      </c>
      <c r="G1989" t="s">
        <v>44</v>
      </c>
      <c r="H1989" t="s">
        <v>54</v>
      </c>
      <c r="I1989" t="s">
        <v>44</v>
      </c>
      <c r="J1989" t="s">
        <v>25</v>
      </c>
      <c r="K1989" t="s">
        <v>4037</v>
      </c>
      <c r="L1989" t="s">
        <v>17</v>
      </c>
      <c r="M1989">
        <v>8</v>
      </c>
      <c r="N1989" t="s">
        <v>18</v>
      </c>
      <c r="O1989" s="1">
        <v>45624</v>
      </c>
      <c r="P1989" s="1">
        <v>45684</v>
      </c>
      <c r="Q1989">
        <v>2286</v>
      </c>
      <c r="R1989">
        <v>5.4</v>
      </c>
      <c r="S1989" t="s">
        <v>112</v>
      </c>
    </row>
    <row r="1990" spans="1:19" x14ac:dyDescent="0.3">
      <c r="A1990" t="s">
        <v>4038</v>
      </c>
      <c r="B1990" t="s">
        <v>9</v>
      </c>
      <c r="C1990" s="2">
        <v>219209</v>
      </c>
      <c r="D1990" t="s">
        <v>10</v>
      </c>
      <c r="E1990" t="s">
        <v>88</v>
      </c>
      <c r="F1990" t="s">
        <v>99</v>
      </c>
      <c r="G1990" t="s">
        <v>140</v>
      </c>
      <c r="H1990" t="s">
        <v>14</v>
      </c>
      <c r="I1990" t="s">
        <v>23</v>
      </c>
      <c r="J1990" t="s">
        <v>25</v>
      </c>
      <c r="K1990" t="s">
        <v>4039</v>
      </c>
      <c r="L1990" t="s">
        <v>39</v>
      </c>
      <c r="M1990">
        <v>13</v>
      </c>
      <c r="N1990" t="s">
        <v>47</v>
      </c>
      <c r="O1990" s="1">
        <v>45758</v>
      </c>
      <c r="P1990" s="1">
        <v>45776</v>
      </c>
      <c r="Q1990">
        <v>1307</v>
      </c>
      <c r="R1990">
        <v>8.4</v>
      </c>
      <c r="S1990" t="s">
        <v>41</v>
      </c>
    </row>
    <row r="1991" spans="1:19" x14ac:dyDescent="0.3">
      <c r="A1991" t="s">
        <v>4040</v>
      </c>
      <c r="B1991" t="s">
        <v>130</v>
      </c>
      <c r="C1991" s="2">
        <v>150601</v>
      </c>
      <c r="D1991" t="s">
        <v>10</v>
      </c>
      <c r="E1991" t="s">
        <v>88</v>
      </c>
      <c r="F1991" t="s">
        <v>52</v>
      </c>
      <c r="G1991" t="s">
        <v>55</v>
      </c>
      <c r="H1991" t="s">
        <v>54</v>
      </c>
      <c r="I1991" t="s">
        <v>55</v>
      </c>
      <c r="J1991" t="s">
        <v>37</v>
      </c>
      <c r="K1991" t="s">
        <v>4041</v>
      </c>
      <c r="L1991" t="s">
        <v>17</v>
      </c>
      <c r="M1991">
        <v>18</v>
      </c>
      <c r="N1991" t="s">
        <v>69</v>
      </c>
      <c r="O1991" s="1">
        <v>45362</v>
      </c>
      <c r="P1991" s="1">
        <v>45386</v>
      </c>
      <c r="Q1991">
        <v>1282</v>
      </c>
      <c r="R1991">
        <v>6.2</v>
      </c>
      <c r="S1991" t="s">
        <v>227</v>
      </c>
    </row>
    <row r="1992" spans="1:19" x14ac:dyDescent="0.3">
      <c r="A1992" t="s">
        <v>4042</v>
      </c>
      <c r="B1992" t="s">
        <v>110</v>
      </c>
      <c r="C1992" s="2">
        <v>72571</v>
      </c>
      <c r="D1992" t="s">
        <v>10</v>
      </c>
      <c r="E1992" t="s">
        <v>32</v>
      </c>
      <c r="F1992" t="s">
        <v>52</v>
      </c>
      <c r="G1992" t="s">
        <v>80</v>
      </c>
      <c r="H1992" t="s">
        <v>35</v>
      </c>
      <c r="I1992" t="s">
        <v>80</v>
      </c>
      <c r="J1992" t="s">
        <v>25</v>
      </c>
      <c r="K1992" t="s">
        <v>4043</v>
      </c>
      <c r="L1992" t="s">
        <v>46</v>
      </c>
      <c r="M1992">
        <v>3</v>
      </c>
      <c r="N1992" t="s">
        <v>90</v>
      </c>
      <c r="O1992" s="1">
        <v>45433</v>
      </c>
      <c r="P1992" s="1">
        <v>45470</v>
      </c>
      <c r="Q1992">
        <v>1479</v>
      </c>
      <c r="R1992">
        <v>7.5</v>
      </c>
      <c r="S1992" t="s">
        <v>78</v>
      </c>
    </row>
    <row r="1993" spans="1:19" x14ac:dyDescent="0.3">
      <c r="A1993" t="s">
        <v>4044</v>
      </c>
      <c r="B1993" t="s">
        <v>83</v>
      </c>
      <c r="C1993" s="2">
        <v>84035</v>
      </c>
      <c r="D1993" t="s">
        <v>10</v>
      </c>
      <c r="E1993" t="s">
        <v>32</v>
      </c>
      <c r="F1993" t="s">
        <v>12</v>
      </c>
      <c r="G1993" t="s">
        <v>13</v>
      </c>
      <c r="H1993" t="s">
        <v>35</v>
      </c>
      <c r="I1993" t="s">
        <v>13</v>
      </c>
      <c r="J1993" t="s">
        <v>15</v>
      </c>
      <c r="K1993" t="s">
        <v>1603</v>
      </c>
      <c r="L1993" t="s">
        <v>39</v>
      </c>
      <c r="M1993">
        <v>2</v>
      </c>
      <c r="N1993" t="s">
        <v>101</v>
      </c>
      <c r="O1993" s="1">
        <v>45355</v>
      </c>
      <c r="P1993" s="1">
        <v>45415</v>
      </c>
      <c r="Q1993">
        <v>557</v>
      </c>
      <c r="R1993">
        <v>8.9</v>
      </c>
      <c r="S1993" t="s">
        <v>234</v>
      </c>
    </row>
    <row r="1994" spans="1:19" x14ac:dyDescent="0.3">
      <c r="A1994" t="s">
        <v>4045</v>
      </c>
      <c r="B1994" t="s">
        <v>65</v>
      </c>
      <c r="C1994" s="2">
        <v>126831</v>
      </c>
      <c r="D1994" t="s">
        <v>66</v>
      </c>
      <c r="E1994" t="s">
        <v>11</v>
      </c>
      <c r="F1994" t="s">
        <v>99</v>
      </c>
      <c r="G1994" t="s">
        <v>67</v>
      </c>
      <c r="H1994" t="s">
        <v>54</v>
      </c>
      <c r="I1994" t="s">
        <v>67</v>
      </c>
      <c r="J1994" t="s">
        <v>37</v>
      </c>
      <c r="K1994" t="s">
        <v>4046</v>
      </c>
      <c r="L1994" t="s">
        <v>27</v>
      </c>
      <c r="M1994">
        <v>9</v>
      </c>
      <c r="N1994" t="s">
        <v>40</v>
      </c>
      <c r="O1994" s="1">
        <v>45698</v>
      </c>
      <c r="P1994" s="1">
        <v>45741</v>
      </c>
      <c r="Q1994">
        <v>1609</v>
      </c>
      <c r="R1994">
        <v>5.3</v>
      </c>
      <c r="S1994" t="s">
        <v>78</v>
      </c>
    </row>
    <row r="1995" spans="1:19" x14ac:dyDescent="0.3">
      <c r="A1995" t="s">
        <v>4047</v>
      </c>
      <c r="B1995" t="s">
        <v>31</v>
      </c>
      <c r="C1995" s="2">
        <v>83776</v>
      </c>
      <c r="D1995" t="s">
        <v>10</v>
      </c>
      <c r="E1995" t="s">
        <v>11</v>
      </c>
      <c r="F1995" t="s">
        <v>52</v>
      </c>
      <c r="G1995" t="s">
        <v>158</v>
      </c>
      <c r="H1995" t="s">
        <v>14</v>
      </c>
      <c r="I1995" t="s">
        <v>158</v>
      </c>
      <c r="J1995" t="s">
        <v>25</v>
      </c>
      <c r="K1995" t="s">
        <v>4048</v>
      </c>
      <c r="L1995" t="s">
        <v>46</v>
      </c>
      <c r="M1995">
        <v>9</v>
      </c>
      <c r="N1995" t="s">
        <v>47</v>
      </c>
      <c r="O1995" s="1">
        <v>45513</v>
      </c>
      <c r="P1995" s="1">
        <v>45541</v>
      </c>
      <c r="Q1995">
        <v>2425</v>
      </c>
      <c r="R1995">
        <v>5.2</v>
      </c>
      <c r="S1995" t="s">
        <v>41</v>
      </c>
    </row>
    <row r="1996" spans="1:19" x14ac:dyDescent="0.3">
      <c r="A1996" t="s">
        <v>4049</v>
      </c>
      <c r="B1996" t="s">
        <v>114</v>
      </c>
      <c r="C1996" s="2">
        <v>188284</v>
      </c>
      <c r="D1996" t="s">
        <v>51</v>
      </c>
      <c r="E1996" t="s">
        <v>88</v>
      </c>
      <c r="F1996" t="s">
        <v>52</v>
      </c>
      <c r="G1996" t="s">
        <v>60</v>
      </c>
      <c r="H1996" t="s">
        <v>14</v>
      </c>
      <c r="I1996" t="s">
        <v>60</v>
      </c>
      <c r="J1996" t="s">
        <v>25</v>
      </c>
      <c r="K1996" t="s">
        <v>4050</v>
      </c>
      <c r="L1996" t="s">
        <v>39</v>
      </c>
      <c r="M1996">
        <v>12</v>
      </c>
      <c r="N1996" t="s">
        <v>77</v>
      </c>
      <c r="O1996" s="1">
        <v>45348</v>
      </c>
      <c r="P1996" s="1">
        <v>45378</v>
      </c>
      <c r="Q1996">
        <v>709</v>
      </c>
      <c r="R1996">
        <v>7.9</v>
      </c>
      <c r="S1996" t="s">
        <v>227</v>
      </c>
    </row>
    <row r="1997" spans="1:19" x14ac:dyDescent="0.3">
      <c r="A1997" t="s">
        <v>4051</v>
      </c>
      <c r="B1997" t="s">
        <v>103</v>
      </c>
      <c r="C1997" s="2">
        <v>82981</v>
      </c>
      <c r="D1997" t="s">
        <v>10</v>
      </c>
      <c r="E1997" t="s">
        <v>32</v>
      </c>
      <c r="F1997" t="s">
        <v>33</v>
      </c>
      <c r="G1997" t="s">
        <v>13</v>
      </c>
      <c r="H1997" t="s">
        <v>35</v>
      </c>
      <c r="I1997" t="s">
        <v>13</v>
      </c>
      <c r="J1997" t="s">
        <v>25</v>
      </c>
      <c r="K1997" t="s">
        <v>4052</v>
      </c>
      <c r="L1997" t="s">
        <v>27</v>
      </c>
      <c r="M1997">
        <v>4</v>
      </c>
      <c r="N1997" t="s">
        <v>28</v>
      </c>
      <c r="O1997" s="1">
        <v>45681</v>
      </c>
      <c r="P1997" s="1">
        <v>45723</v>
      </c>
      <c r="Q1997">
        <v>1448</v>
      </c>
      <c r="R1997">
        <v>8.9</v>
      </c>
      <c r="S1997" t="s">
        <v>227</v>
      </c>
    </row>
    <row r="1998" spans="1:19" x14ac:dyDescent="0.3">
      <c r="A1998" t="s">
        <v>4053</v>
      </c>
      <c r="B1998" t="s">
        <v>9</v>
      </c>
      <c r="C1998" s="2">
        <v>159917</v>
      </c>
      <c r="D1998" t="s">
        <v>51</v>
      </c>
      <c r="E1998" t="s">
        <v>11</v>
      </c>
      <c r="F1998" t="s">
        <v>12</v>
      </c>
      <c r="G1998" t="s">
        <v>120</v>
      </c>
      <c r="H1998" t="s">
        <v>14</v>
      </c>
      <c r="I1998" t="s">
        <v>24</v>
      </c>
      <c r="J1998" t="s">
        <v>37</v>
      </c>
      <c r="K1998" t="s">
        <v>4054</v>
      </c>
      <c r="L1998" t="s">
        <v>46</v>
      </c>
      <c r="M1998">
        <v>7</v>
      </c>
      <c r="N1998" t="s">
        <v>101</v>
      </c>
      <c r="O1998" s="1">
        <v>45394</v>
      </c>
      <c r="P1998" s="1">
        <v>45414</v>
      </c>
      <c r="Q1998">
        <v>2443</v>
      </c>
      <c r="R1998">
        <v>6</v>
      </c>
      <c r="S1998" t="s">
        <v>78</v>
      </c>
    </row>
    <row r="1999" spans="1:19" x14ac:dyDescent="0.3">
      <c r="A1999" t="s">
        <v>4055</v>
      </c>
      <c r="B1999" t="s">
        <v>50</v>
      </c>
      <c r="C1999" s="2">
        <v>193451</v>
      </c>
      <c r="D1999" t="s">
        <v>10</v>
      </c>
      <c r="E1999" t="s">
        <v>88</v>
      </c>
      <c r="F1999" t="s">
        <v>12</v>
      </c>
      <c r="G1999" t="s">
        <v>95</v>
      </c>
      <c r="H1999" t="s">
        <v>54</v>
      </c>
      <c r="I1999" t="s">
        <v>95</v>
      </c>
      <c r="J1999" t="s">
        <v>25</v>
      </c>
      <c r="K1999" t="s">
        <v>4056</v>
      </c>
      <c r="L1999" t="s">
        <v>39</v>
      </c>
      <c r="M1999">
        <v>12</v>
      </c>
      <c r="N1999" t="s">
        <v>108</v>
      </c>
      <c r="O1999" s="1">
        <v>45737</v>
      </c>
      <c r="P1999" s="1">
        <v>45763</v>
      </c>
      <c r="Q1999">
        <v>1853</v>
      </c>
      <c r="R1999">
        <v>7.6</v>
      </c>
      <c r="S1999" t="s">
        <v>227</v>
      </c>
    </row>
    <row r="2000" spans="1:19" x14ac:dyDescent="0.3">
      <c r="A2000" t="s">
        <v>4057</v>
      </c>
      <c r="B2000" t="s">
        <v>110</v>
      </c>
      <c r="C2000" s="2">
        <v>72053</v>
      </c>
      <c r="D2000" t="s">
        <v>10</v>
      </c>
      <c r="E2000" t="s">
        <v>22</v>
      </c>
      <c r="F2000" t="s">
        <v>99</v>
      </c>
      <c r="G2000" t="s">
        <v>153</v>
      </c>
      <c r="H2000" t="s">
        <v>14</v>
      </c>
      <c r="I2000" t="s">
        <v>166</v>
      </c>
      <c r="J2000" t="s">
        <v>25</v>
      </c>
      <c r="K2000" t="s">
        <v>1537</v>
      </c>
      <c r="L2000" t="s">
        <v>17</v>
      </c>
      <c r="M2000">
        <v>1</v>
      </c>
      <c r="N2000" t="s">
        <v>77</v>
      </c>
      <c r="O2000" s="1">
        <v>45420</v>
      </c>
      <c r="P2000" s="1">
        <v>45445</v>
      </c>
      <c r="Q2000">
        <v>543</v>
      </c>
      <c r="R2000">
        <v>5.2</v>
      </c>
      <c r="S2000" t="s">
        <v>93</v>
      </c>
    </row>
    <row r="2001" spans="1:19" x14ac:dyDescent="0.3">
      <c r="A2001" t="s">
        <v>4058</v>
      </c>
      <c r="B2001" t="s">
        <v>65</v>
      </c>
      <c r="C2001" s="2">
        <v>51840</v>
      </c>
      <c r="D2001" t="s">
        <v>10</v>
      </c>
      <c r="E2001" t="s">
        <v>32</v>
      </c>
      <c r="F2001" t="s">
        <v>52</v>
      </c>
      <c r="G2001" t="s">
        <v>104</v>
      </c>
      <c r="H2001" t="s">
        <v>14</v>
      </c>
      <c r="I2001" t="s">
        <v>104</v>
      </c>
      <c r="J2001" t="s">
        <v>15</v>
      </c>
      <c r="K2001" t="s">
        <v>4059</v>
      </c>
      <c r="L2001" t="s">
        <v>39</v>
      </c>
      <c r="M2001">
        <v>3</v>
      </c>
      <c r="N2001" t="s">
        <v>116</v>
      </c>
      <c r="O2001" s="1">
        <v>45303</v>
      </c>
      <c r="P2001" s="1">
        <v>45325</v>
      </c>
      <c r="Q2001">
        <v>1200</v>
      </c>
      <c r="R2001">
        <v>8.6</v>
      </c>
      <c r="S2001" t="s">
        <v>227</v>
      </c>
    </row>
    <row r="2002" spans="1:19" x14ac:dyDescent="0.3">
      <c r="A2002" t="s">
        <v>4060</v>
      </c>
      <c r="B2002" t="s">
        <v>59</v>
      </c>
      <c r="C2002" s="2">
        <v>119975</v>
      </c>
      <c r="D2002" t="s">
        <v>10</v>
      </c>
      <c r="E2002" t="s">
        <v>32</v>
      </c>
      <c r="F2002" t="s">
        <v>33</v>
      </c>
      <c r="G2002" t="s">
        <v>34</v>
      </c>
      <c r="H2002" t="s">
        <v>35</v>
      </c>
      <c r="I2002" t="s">
        <v>140</v>
      </c>
      <c r="J2002" t="s">
        <v>25</v>
      </c>
      <c r="K2002" t="s">
        <v>4061</v>
      </c>
      <c r="L2002" t="s">
        <v>46</v>
      </c>
      <c r="M2002">
        <v>2</v>
      </c>
      <c r="N2002" t="s">
        <v>149</v>
      </c>
      <c r="O2002" s="1">
        <v>45631</v>
      </c>
      <c r="P2002" s="1">
        <v>45694</v>
      </c>
      <c r="Q2002">
        <v>2303</v>
      </c>
      <c r="R2002">
        <v>6.1</v>
      </c>
      <c r="S2002" t="s">
        <v>70</v>
      </c>
    </row>
    <row r="2003" spans="1:19" x14ac:dyDescent="0.3">
      <c r="A2003" t="s">
        <v>4062</v>
      </c>
      <c r="B2003" t="s">
        <v>137</v>
      </c>
      <c r="C2003" s="2">
        <v>251718</v>
      </c>
      <c r="D2003" t="s">
        <v>10</v>
      </c>
      <c r="E2003" t="s">
        <v>88</v>
      </c>
      <c r="F2003" t="s">
        <v>12</v>
      </c>
      <c r="G2003" t="s">
        <v>55</v>
      </c>
      <c r="H2003" t="s">
        <v>35</v>
      </c>
      <c r="I2003" t="s">
        <v>53</v>
      </c>
      <c r="J2003" t="s">
        <v>15</v>
      </c>
      <c r="K2003" t="s">
        <v>4063</v>
      </c>
      <c r="L2003" t="s">
        <v>27</v>
      </c>
      <c r="M2003">
        <v>19</v>
      </c>
      <c r="N2003" t="s">
        <v>69</v>
      </c>
      <c r="O2003" s="1">
        <v>45355</v>
      </c>
      <c r="P2003" s="1">
        <v>45421</v>
      </c>
      <c r="Q2003">
        <v>2246</v>
      </c>
      <c r="R2003">
        <v>7.5</v>
      </c>
      <c r="S2003" t="s">
        <v>174</v>
      </c>
    </row>
    <row r="2004" spans="1:19" x14ac:dyDescent="0.3">
      <c r="A2004" t="s">
        <v>4064</v>
      </c>
      <c r="B2004" t="s">
        <v>145</v>
      </c>
      <c r="C2004" s="2">
        <v>62962</v>
      </c>
      <c r="D2004" t="s">
        <v>10</v>
      </c>
      <c r="E2004" t="s">
        <v>22</v>
      </c>
      <c r="F2004" t="s">
        <v>33</v>
      </c>
      <c r="G2004" t="s">
        <v>80</v>
      </c>
      <c r="H2004" t="s">
        <v>35</v>
      </c>
      <c r="I2004" t="s">
        <v>80</v>
      </c>
      <c r="J2004" t="s">
        <v>15</v>
      </c>
      <c r="K2004" t="s">
        <v>4065</v>
      </c>
      <c r="L2004" t="s">
        <v>39</v>
      </c>
      <c r="M2004" t="s">
        <v>37</v>
      </c>
      <c r="N2004" t="s">
        <v>101</v>
      </c>
      <c r="O2004" s="1">
        <v>45368</v>
      </c>
      <c r="P2004" s="1">
        <v>45397</v>
      </c>
      <c r="Q2004">
        <v>1000</v>
      </c>
      <c r="R2004">
        <v>6.1</v>
      </c>
      <c r="S2004" t="s">
        <v>128</v>
      </c>
    </row>
    <row r="2005" spans="1:19" x14ac:dyDescent="0.3">
      <c r="A2005" t="s">
        <v>4066</v>
      </c>
      <c r="B2005" t="s">
        <v>176</v>
      </c>
      <c r="C2005" s="2">
        <v>107125</v>
      </c>
      <c r="D2005" t="s">
        <v>10</v>
      </c>
      <c r="E2005" t="s">
        <v>32</v>
      </c>
      <c r="F2005" t="s">
        <v>52</v>
      </c>
      <c r="G2005" t="s">
        <v>84</v>
      </c>
      <c r="H2005" t="s">
        <v>35</v>
      </c>
      <c r="I2005" t="s">
        <v>84</v>
      </c>
      <c r="J2005" t="s">
        <v>15</v>
      </c>
      <c r="K2005" t="s">
        <v>4067</v>
      </c>
      <c r="L2005" t="s">
        <v>46</v>
      </c>
      <c r="M2005">
        <v>2</v>
      </c>
      <c r="N2005" t="s">
        <v>108</v>
      </c>
      <c r="O2005" s="1">
        <v>45531</v>
      </c>
      <c r="P2005" s="1">
        <v>45570</v>
      </c>
      <c r="Q2005">
        <v>2362</v>
      </c>
      <c r="R2005">
        <v>8.4</v>
      </c>
      <c r="S2005" t="s">
        <v>63</v>
      </c>
    </row>
    <row r="2006" spans="1:19" x14ac:dyDescent="0.3">
      <c r="A2006" t="s">
        <v>4068</v>
      </c>
      <c r="B2006" t="s">
        <v>176</v>
      </c>
      <c r="C2006" s="2">
        <v>306266</v>
      </c>
      <c r="D2006" t="s">
        <v>10</v>
      </c>
      <c r="E2006" t="s">
        <v>88</v>
      </c>
      <c r="F2006" t="s">
        <v>33</v>
      </c>
      <c r="G2006" t="s">
        <v>55</v>
      </c>
      <c r="H2006" t="s">
        <v>35</v>
      </c>
      <c r="I2006" t="s">
        <v>55</v>
      </c>
      <c r="J2006" t="s">
        <v>15</v>
      </c>
      <c r="K2006" t="s">
        <v>4069</v>
      </c>
      <c r="L2006" t="s">
        <v>17</v>
      </c>
      <c r="M2006">
        <v>16</v>
      </c>
      <c r="N2006" t="s">
        <v>77</v>
      </c>
      <c r="O2006" s="1">
        <v>45447</v>
      </c>
      <c r="P2006" s="1">
        <v>45507</v>
      </c>
      <c r="Q2006">
        <v>1297</v>
      </c>
      <c r="R2006">
        <v>7.9</v>
      </c>
      <c r="S2006" t="s">
        <v>19</v>
      </c>
    </row>
    <row r="2007" spans="1:19" x14ac:dyDescent="0.3">
      <c r="A2007" t="s">
        <v>4070</v>
      </c>
      <c r="B2007" t="s">
        <v>75</v>
      </c>
      <c r="C2007" s="2">
        <v>48573</v>
      </c>
      <c r="D2007" t="s">
        <v>10</v>
      </c>
      <c r="E2007" t="s">
        <v>22</v>
      </c>
      <c r="F2007" t="s">
        <v>99</v>
      </c>
      <c r="G2007" t="s">
        <v>44</v>
      </c>
      <c r="H2007" t="s">
        <v>35</v>
      </c>
      <c r="I2007" t="s">
        <v>44</v>
      </c>
      <c r="J2007" t="s">
        <v>37</v>
      </c>
      <c r="K2007" t="s">
        <v>4071</v>
      </c>
      <c r="L2007" t="s">
        <v>17</v>
      </c>
      <c r="M2007">
        <v>1</v>
      </c>
      <c r="N2007" t="s">
        <v>18</v>
      </c>
      <c r="O2007" s="1">
        <v>45418</v>
      </c>
      <c r="P2007" s="1">
        <v>45443</v>
      </c>
      <c r="Q2007">
        <v>1308</v>
      </c>
      <c r="R2007">
        <v>7.1</v>
      </c>
      <c r="S2007" t="s">
        <v>227</v>
      </c>
    </row>
    <row r="2008" spans="1:19" x14ac:dyDescent="0.3">
      <c r="A2008" t="s">
        <v>4072</v>
      </c>
      <c r="B2008" t="s">
        <v>176</v>
      </c>
      <c r="C2008" s="2">
        <v>33546</v>
      </c>
      <c r="D2008" t="s">
        <v>10</v>
      </c>
      <c r="E2008" t="s">
        <v>22</v>
      </c>
      <c r="F2008" t="s">
        <v>52</v>
      </c>
      <c r="G2008" t="s">
        <v>158</v>
      </c>
      <c r="H2008" t="s">
        <v>54</v>
      </c>
      <c r="I2008" t="s">
        <v>158</v>
      </c>
      <c r="J2008" t="s">
        <v>15</v>
      </c>
      <c r="K2008" t="s">
        <v>4073</v>
      </c>
      <c r="L2008" t="s">
        <v>46</v>
      </c>
      <c r="M2008">
        <v>1</v>
      </c>
      <c r="N2008" t="s">
        <v>101</v>
      </c>
      <c r="O2008" s="1">
        <v>45423</v>
      </c>
      <c r="P2008" s="1">
        <v>45463</v>
      </c>
      <c r="Q2008">
        <v>1254</v>
      </c>
      <c r="R2008">
        <v>9.1999999999999993</v>
      </c>
      <c r="S2008" t="s">
        <v>78</v>
      </c>
    </row>
    <row r="2009" spans="1:19" x14ac:dyDescent="0.3">
      <c r="A2009" t="s">
        <v>4074</v>
      </c>
      <c r="B2009" t="s">
        <v>43</v>
      </c>
      <c r="C2009" s="2">
        <v>74504</v>
      </c>
      <c r="D2009" t="s">
        <v>10</v>
      </c>
      <c r="E2009" t="s">
        <v>32</v>
      </c>
      <c r="F2009" t="s">
        <v>99</v>
      </c>
      <c r="G2009" t="s">
        <v>140</v>
      </c>
      <c r="H2009" t="s">
        <v>14</v>
      </c>
      <c r="I2009" t="s">
        <v>140</v>
      </c>
      <c r="J2009" t="s">
        <v>15</v>
      </c>
      <c r="K2009" t="s">
        <v>4075</v>
      </c>
      <c r="L2009" t="s">
        <v>46</v>
      </c>
      <c r="M2009">
        <v>2</v>
      </c>
      <c r="N2009" t="s">
        <v>69</v>
      </c>
      <c r="O2009" s="1">
        <v>45593</v>
      </c>
      <c r="P2009" s="1">
        <v>45649</v>
      </c>
      <c r="Q2009">
        <v>1384</v>
      </c>
      <c r="R2009">
        <v>9.5</v>
      </c>
      <c r="S2009" t="s">
        <v>73</v>
      </c>
    </row>
    <row r="2010" spans="1:19" x14ac:dyDescent="0.3">
      <c r="A2010" t="s">
        <v>4076</v>
      </c>
      <c r="B2010" t="s">
        <v>21</v>
      </c>
      <c r="C2010" s="2">
        <v>53292</v>
      </c>
      <c r="D2010" t="s">
        <v>10</v>
      </c>
      <c r="E2010" t="s">
        <v>22</v>
      </c>
      <c r="F2010" t="s">
        <v>33</v>
      </c>
      <c r="G2010" t="s">
        <v>104</v>
      </c>
      <c r="H2010" t="s">
        <v>14</v>
      </c>
      <c r="I2010" t="s">
        <v>104</v>
      </c>
      <c r="J2010" t="s">
        <v>15</v>
      </c>
      <c r="K2010" t="s">
        <v>4077</v>
      </c>
      <c r="L2010" t="s">
        <v>27</v>
      </c>
      <c r="M2010">
        <v>1</v>
      </c>
      <c r="N2010" t="s">
        <v>149</v>
      </c>
      <c r="O2010" s="1">
        <v>45588</v>
      </c>
      <c r="P2010" s="1">
        <v>45622</v>
      </c>
      <c r="Q2010">
        <v>2093</v>
      </c>
      <c r="R2010">
        <v>6</v>
      </c>
      <c r="S2010" t="s">
        <v>117</v>
      </c>
    </row>
    <row r="2011" spans="1:19" x14ac:dyDescent="0.3">
      <c r="A2011" t="s">
        <v>4078</v>
      </c>
      <c r="B2011" t="s">
        <v>161</v>
      </c>
      <c r="C2011" s="2">
        <v>83620</v>
      </c>
      <c r="D2011" t="s">
        <v>10</v>
      </c>
      <c r="E2011" t="s">
        <v>32</v>
      </c>
      <c r="F2011" t="s">
        <v>99</v>
      </c>
      <c r="G2011" t="s">
        <v>24</v>
      </c>
      <c r="H2011" t="s">
        <v>35</v>
      </c>
      <c r="I2011" t="s">
        <v>24</v>
      </c>
      <c r="J2011" t="s">
        <v>15</v>
      </c>
      <c r="K2011" t="s">
        <v>4079</v>
      </c>
      <c r="L2011" t="s">
        <v>27</v>
      </c>
      <c r="M2011">
        <v>2</v>
      </c>
      <c r="N2011" t="s">
        <v>40</v>
      </c>
      <c r="O2011" s="1">
        <v>45630</v>
      </c>
      <c r="P2011" s="1">
        <v>45674</v>
      </c>
      <c r="Q2011">
        <v>1221</v>
      </c>
      <c r="R2011">
        <v>8.5</v>
      </c>
      <c r="S2011" t="s">
        <v>128</v>
      </c>
    </row>
    <row r="2012" spans="1:19" x14ac:dyDescent="0.3">
      <c r="A2012" t="s">
        <v>4080</v>
      </c>
      <c r="B2012" t="s">
        <v>103</v>
      </c>
      <c r="C2012" s="2">
        <v>38104</v>
      </c>
      <c r="D2012" t="s">
        <v>10</v>
      </c>
      <c r="E2012" t="s">
        <v>22</v>
      </c>
      <c r="F2012" t="s">
        <v>33</v>
      </c>
      <c r="G2012" t="s">
        <v>166</v>
      </c>
      <c r="H2012" t="s">
        <v>54</v>
      </c>
      <c r="I2012" t="s">
        <v>166</v>
      </c>
      <c r="J2012" t="s">
        <v>37</v>
      </c>
      <c r="K2012" t="s">
        <v>4081</v>
      </c>
      <c r="L2012" t="s">
        <v>39</v>
      </c>
      <c r="M2012" t="s">
        <v>37</v>
      </c>
      <c r="N2012" t="s">
        <v>97</v>
      </c>
      <c r="O2012" s="1">
        <v>45496</v>
      </c>
      <c r="P2012" s="1">
        <v>45566</v>
      </c>
      <c r="Q2012">
        <v>1800</v>
      </c>
      <c r="R2012">
        <v>5.2</v>
      </c>
      <c r="S2012" t="s">
        <v>73</v>
      </c>
    </row>
    <row r="2013" spans="1:19" x14ac:dyDescent="0.3">
      <c r="A2013" t="s">
        <v>4082</v>
      </c>
      <c r="B2013" t="s">
        <v>59</v>
      </c>
      <c r="C2013" s="2">
        <v>73776</v>
      </c>
      <c r="D2013" t="s">
        <v>51</v>
      </c>
      <c r="E2013" t="s">
        <v>32</v>
      </c>
      <c r="F2013" t="s">
        <v>52</v>
      </c>
      <c r="G2013" t="s">
        <v>60</v>
      </c>
      <c r="H2013" t="s">
        <v>54</v>
      </c>
      <c r="I2013" t="s">
        <v>60</v>
      </c>
      <c r="J2013" t="s">
        <v>37</v>
      </c>
      <c r="K2013" t="s">
        <v>4083</v>
      </c>
      <c r="L2013" t="s">
        <v>39</v>
      </c>
      <c r="M2013">
        <v>4</v>
      </c>
      <c r="N2013" t="s">
        <v>108</v>
      </c>
      <c r="O2013" s="1">
        <v>45489</v>
      </c>
      <c r="P2013" s="1">
        <v>45541</v>
      </c>
      <c r="Q2013">
        <v>840</v>
      </c>
      <c r="R2013">
        <v>5.9</v>
      </c>
      <c r="S2013" t="s">
        <v>19</v>
      </c>
    </row>
    <row r="2014" spans="1:19" x14ac:dyDescent="0.3">
      <c r="A2014" t="s">
        <v>4084</v>
      </c>
      <c r="B2014" t="s">
        <v>65</v>
      </c>
      <c r="C2014" s="2">
        <v>274301</v>
      </c>
      <c r="D2014" t="s">
        <v>10</v>
      </c>
      <c r="E2014" t="s">
        <v>88</v>
      </c>
      <c r="F2014" t="s">
        <v>12</v>
      </c>
      <c r="G2014" t="s">
        <v>153</v>
      </c>
      <c r="H2014" t="s">
        <v>35</v>
      </c>
      <c r="I2014" t="s">
        <v>23</v>
      </c>
      <c r="J2014" t="s">
        <v>15</v>
      </c>
      <c r="K2014" t="s">
        <v>4085</v>
      </c>
      <c r="L2014" t="s">
        <v>17</v>
      </c>
      <c r="M2014">
        <v>16</v>
      </c>
      <c r="N2014" t="s">
        <v>62</v>
      </c>
      <c r="O2014" s="1">
        <v>45664</v>
      </c>
      <c r="P2014" s="1">
        <v>45720</v>
      </c>
      <c r="Q2014">
        <v>847</v>
      </c>
      <c r="R2014">
        <v>9.5</v>
      </c>
      <c r="S2014" t="s">
        <v>63</v>
      </c>
    </row>
    <row r="2015" spans="1:19" x14ac:dyDescent="0.3">
      <c r="A2015" t="s">
        <v>4086</v>
      </c>
      <c r="B2015" t="s">
        <v>110</v>
      </c>
      <c r="C2015" s="2">
        <v>145626</v>
      </c>
      <c r="D2015" t="s">
        <v>10</v>
      </c>
      <c r="E2015" t="s">
        <v>11</v>
      </c>
      <c r="F2015" t="s">
        <v>12</v>
      </c>
      <c r="G2015" t="s">
        <v>126</v>
      </c>
      <c r="H2015" t="s">
        <v>14</v>
      </c>
      <c r="I2015" t="s">
        <v>53</v>
      </c>
      <c r="J2015" t="s">
        <v>15</v>
      </c>
      <c r="K2015" t="s">
        <v>4087</v>
      </c>
      <c r="L2015" t="s">
        <v>39</v>
      </c>
      <c r="M2015">
        <v>9</v>
      </c>
      <c r="N2015" t="s">
        <v>62</v>
      </c>
      <c r="O2015" s="1">
        <v>45660</v>
      </c>
      <c r="P2015" s="1">
        <v>45730</v>
      </c>
      <c r="Q2015">
        <v>838</v>
      </c>
      <c r="R2015">
        <v>9.5</v>
      </c>
      <c r="S2015" t="s">
        <v>73</v>
      </c>
    </row>
    <row r="2016" spans="1:19" x14ac:dyDescent="0.3">
      <c r="A2016" t="s">
        <v>4088</v>
      </c>
      <c r="B2016" t="s">
        <v>65</v>
      </c>
      <c r="C2016" s="2">
        <v>74964</v>
      </c>
      <c r="D2016" t="s">
        <v>10</v>
      </c>
      <c r="E2016" t="s">
        <v>22</v>
      </c>
      <c r="F2016" t="s">
        <v>33</v>
      </c>
      <c r="G2016" t="s">
        <v>23</v>
      </c>
      <c r="H2016" t="s">
        <v>14</v>
      </c>
      <c r="I2016" t="s">
        <v>53</v>
      </c>
      <c r="J2016" t="s">
        <v>25</v>
      </c>
      <c r="K2016" t="s">
        <v>4089</v>
      </c>
      <c r="L2016" t="s">
        <v>39</v>
      </c>
      <c r="M2016">
        <v>1</v>
      </c>
      <c r="N2016" t="s">
        <v>69</v>
      </c>
      <c r="O2016" s="1">
        <v>45303</v>
      </c>
      <c r="P2016" s="1">
        <v>45331</v>
      </c>
      <c r="Q2016">
        <v>2302</v>
      </c>
      <c r="R2016">
        <v>5.8</v>
      </c>
      <c r="S2016" t="s">
        <v>117</v>
      </c>
    </row>
    <row r="2017" spans="1:19" x14ac:dyDescent="0.3">
      <c r="A2017" t="s">
        <v>4090</v>
      </c>
      <c r="B2017" t="s">
        <v>31</v>
      </c>
      <c r="C2017" s="2">
        <v>88508</v>
      </c>
      <c r="D2017" t="s">
        <v>10</v>
      </c>
      <c r="E2017" t="s">
        <v>11</v>
      </c>
      <c r="F2017" t="s">
        <v>99</v>
      </c>
      <c r="G2017" t="s">
        <v>36</v>
      </c>
      <c r="H2017" t="s">
        <v>14</v>
      </c>
      <c r="I2017" t="s">
        <v>36</v>
      </c>
      <c r="J2017" t="s">
        <v>37</v>
      </c>
      <c r="K2017" t="s">
        <v>4091</v>
      </c>
      <c r="L2017" t="s">
        <v>39</v>
      </c>
      <c r="M2017">
        <v>8</v>
      </c>
      <c r="N2017" t="s">
        <v>40</v>
      </c>
      <c r="O2017" s="1">
        <v>45301</v>
      </c>
      <c r="P2017" s="1">
        <v>45360</v>
      </c>
      <c r="Q2017">
        <v>2441</v>
      </c>
      <c r="R2017">
        <v>9.3000000000000007</v>
      </c>
      <c r="S2017" t="s">
        <v>93</v>
      </c>
    </row>
    <row r="2018" spans="1:19" x14ac:dyDescent="0.3">
      <c r="A2018" t="s">
        <v>4092</v>
      </c>
      <c r="B2018" t="s">
        <v>43</v>
      </c>
      <c r="C2018" s="2">
        <v>104599</v>
      </c>
      <c r="D2018" t="s">
        <v>10</v>
      </c>
      <c r="E2018" t="s">
        <v>88</v>
      </c>
      <c r="F2018" t="s">
        <v>33</v>
      </c>
      <c r="G2018" t="s">
        <v>158</v>
      </c>
      <c r="H2018" t="s">
        <v>14</v>
      </c>
      <c r="I2018" t="s">
        <v>158</v>
      </c>
      <c r="J2018" t="s">
        <v>37</v>
      </c>
      <c r="K2018" t="s">
        <v>4093</v>
      </c>
      <c r="L2018" t="s">
        <v>39</v>
      </c>
      <c r="M2018">
        <v>12</v>
      </c>
      <c r="N2018" t="s">
        <v>97</v>
      </c>
      <c r="O2018" s="1">
        <v>45669</v>
      </c>
      <c r="P2018" s="1">
        <v>45695</v>
      </c>
      <c r="Q2018">
        <v>639</v>
      </c>
      <c r="R2018">
        <v>5</v>
      </c>
      <c r="S2018" t="s">
        <v>78</v>
      </c>
    </row>
    <row r="2019" spans="1:19" x14ac:dyDescent="0.3">
      <c r="A2019" t="s">
        <v>4094</v>
      </c>
      <c r="B2019" t="s">
        <v>119</v>
      </c>
      <c r="C2019" s="2">
        <v>145356</v>
      </c>
      <c r="D2019" t="s">
        <v>51</v>
      </c>
      <c r="E2019" t="s">
        <v>11</v>
      </c>
      <c r="F2019" t="s">
        <v>52</v>
      </c>
      <c r="G2019" t="s">
        <v>120</v>
      </c>
      <c r="H2019" t="s">
        <v>35</v>
      </c>
      <c r="I2019" t="s">
        <v>120</v>
      </c>
      <c r="J2019" t="s">
        <v>37</v>
      </c>
      <c r="K2019" t="s">
        <v>4095</v>
      </c>
      <c r="L2019" t="s">
        <v>17</v>
      </c>
      <c r="M2019">
        <v>5</v>
      </c>
      <c r="N2019" t="s">
        <v>86</v>
      </c>
      <c r="O2019" s="1">
        <v>45529</v>
      </c>
      <c r="P2019" s="1">
        <v>45572</v>
      </c>
      <c r="Q2019">
        <v>1969</v>
      </c>
      <c r="R2019">
        <v>5.0999999999999996</v>
      </c>
      <c r="S2019" t="s">
        <v>29</v>
      </c>
    </row>
    <row r="2020" spans="1:19" x14ac:dyDescent="0.3">
      <c r="A2020" t="s">
        <v>4096</v>
      </c>
      <c r="B2020" t="s">
        <v>103</v>
      </c>
      <c r="C2020" s="2">
        <v>142142</v>
      </c>
      <c r="D2020" t="s">
        <v>66</v>
      </c>
      <c r="E2020" t="s">
        <v>11</v>
      </c>
      <c r="F2020" t="s">
        <v>12</v>
      </c>
      <c r="G2020" t="s">
        <v>67</v>
      </c>
      <c r="H2020" t="s">
        <v>54</v>
      </c>
      <c r="I2020" t="s">
        <v>67</v>
      </c>
      <c r="J2020" t="s">
        <v>25</v>
      </c>
      <c r="K2020" t="s">
        <v>4097</v>
      </c>
      <c r="L2020" t="s">
        <v>39</v>
      </c>
      <c r="M2020">
        <v>6</v>
      </c>
      <c r="N2020" t="s">
        <v>69</v>
      </c>
      <c r="O2020" s="1">
        <v>45443</v>
      </c>
      <c r="P2020" s="1">
        <v>45502</v>
      </c>
      <c r="Q2020">
        <v>1250</v>
      </c>
      <c r="R2020">
        <v>10</v>
      </c>
      <c r="S2020" t="s">
        <v>234</v>
      </c>
    </row>
    <row r="2021" spans="1:19" x14ac:dyDescent="0.3">
      <c r="A2021" t="s">
        <v>4098</v>
      </c>
      <c r="B2021" t="s">
        <v>31</v>
      </c>
      <c r="C2021" s="2">
        <v>198340</v>
      </c>
      <c r="D2021" t="s">
        <v>10</v>
      </c>
      <c r="E2021" t="s">
        <v>88</v>
      </c>
      <c r="F2021" t="s">
        <v>52</v>
      </c>
      <c r="G2021" t="s">
        <v>126</v>
      </c>
      <c r="H2021" t="s">
        <v>35</v>
      </c>
      <c r="I2021" t="s">
        <v>126</v>
      </c>
      <c r="J2021" t="s">
        <v>25</v>
      </c>
      <c r="K2021" t="s">
        <v>4099</v>
      </c>
      <c r="L2021" t="s">
        <v>27</v>
      </c>
      <c r="M2021">
        <v>13</v>
      </c>
      <c r="N2021" t="s">
        <v>122</v>
      </c>
      <c r="O2021" s="1">
        <v>45359</v>
      </c>
      <c r="P2021" s="1">
        <v>45423</v>
      </c>
      <c r="Q2021">
        <v>1556</v>
      </c>
      <c r="R2021">
        <v>8.8000000000000007</v>
      </c>
      <c r="S2021" t="s">
        <v>57</v>
      </c>
    </row>
    <row r="2022" spans="1:19" x14ac:dyDescent="0.3">
      <c r="A2022" t="s">
        <v>4100</v>
      </c>
      <c r="B2022" t="s">
        <v>176</v>
      </c>
      <c r="C2022" s="2">
        <v>266719</v>
      </c>
      <c r="D2022" t="s">
        <v>10</v>
      </c>
      <c r="E2022" t="s">
        <v>88</v>
      </c>
      <c r="F2022" t="s">
        <v>52</v>
      </c>
      <c r="G2022" t="s">
        <v>84</v>
      </c>
      <c r="H2022" t="s">
        <v>35</v>
      </c>
      <c r="I2022" t="s">
        <v>84</v>
      </c>
      <c r="J2022" t="s">
        <v>15</v>
      </c>
      <c r="K2022" t="s">
        <v>4101</v>
      </c>
      <c r="L2022" t="s">
        <v>17</v>
      </c>
      <c r="M2022">
        <v>18</v>
      </c>
      <c r="N2022" t="s">
        <v>77</v>
      </c>
      <c r="O2022" s="1">
        <v>45647</v>
      </c>
      <c r="P2022" s="1">
        <v>45680</v>
      </c>
      <c r="Q2022">
        <v>1500</v>
      </c>
      <c r="R2022">
        <v>9.6999999999999993</v>
      </c>
      <c r="S2022" t="s">
        <v>112</v>
      </c>
    </row>
    <row r="2023" spans="1:19" x14ac:dyDescent="0.3">
      <c r="A2023" t="s">
        <v>4102</v>
      </c>
      <c r="B2023" t="s">
        <v>145</v>
      </c>
      <c r="C2023" s="2">
        <v>58877</v>
      </c>
      <c r="D2023" t="s">
        <v>51</v>
      </c>
      <c r="E2023" t="s">
        <v>22</v>
      </c>
      <c r="F2023" t="s">
        <v>12</v>
      </c>
      <c r="G2023" t="s">
        <v>60</v>
      </c>
      <c r="H2023" t="s">
        <v>14</v>
      </c>
      <c r="I2023" t="s">
        <v>60</v>
      </c>
      <c r="J2023" t="s">
        <v>37</v>
      </c>
      <c r="K2023" t="s">
        <v>4103</v>
      </c>
      <c r="L2023" t="s">
        <v>39</v>
      </c>
      <c r="M2023">
        <v>1</v>
      </c>
      <c r="N2023" t="s">
        <v>86</v>
      </c>
      <c r="O2023" s="1">
        <v>45366</v>
      </c>
      <c r="P2023" s="1">
        <v>45438</v>
      </c>
      <c r="Q2023">
        <v>1541</v>
      </c>
      <c r="R2023">
        <v>8.1</v>
      </c>
      <c r="S2023" t="s">
        <v>227</v>
      </c>
    </row>
    <row r="2024" spans="1:19" x14ac:dyDescent="0.3">
      <c r="A2024" t="s">
        <v>4104</v>
      </c>
      <c r="B2024" t="s">
        <v>43</v>
      </c>
      <c r="C2024" s="2">
        <v>84641</v>
      </c>
      <c r="D2024" t="s">
        <v>51</v>
      </c>
      <c r="E2024" t="s">
        <v>32</v>
      </c>
      <c r="F2024" t="s">
        <v>52</v>
      </c>
      <c r="G2024" t="s">
        <v>53</v>
      </c>
      <c r="H2024" t="s">
        <v>54</v>
      </c>
      <c r="I2024" t="s">
        <v>67</v>
      </c>
      <c r="J2024" t="s">
        <v>37</v>
      </c>
      <c r="K2024" t="s">
        <v>4105</v>
      </c>
      <c r="L2024" t="s">
        <v>17</v>
      </c>
      <c r="M2024">
        <v>3</v>
      </c>
      <c r="N2024" t="s">
        <v>77</v>
      </c>
      <c r="O2024" s="1">
        <v>45672</v>
      </c>
      <c r="P2024" s="1">
        <v>45737</v>
      </c>
      <c r="Q2024">
        <v>1559</v>
      </c>
      <c r="R2024">
        <v>9.3000000000000007</v>
      </c>
      <c r="S2024" t="s">
        <v>19</v>
      </c>
    </row>
    <row r="2025" spans="1:19" x14ac:dyDescent="0.3">
      <c r="A2025" t="s">
        <v>4106</v>
      </c>
      <c r="B2025" t="s">
        <v>75</v>
      </c>
      <c r="C2025" s="2">
        <v>156699</v>
      </c>
      <c r="D2025" t="s">
        <v>10</v>
      </c>
      <c r="E2025" t="s">
        <v>11</v>
      </c>
      <c r="F2025" t="s">
        <v>33</v>
      </c>
      <c r="G2025" t="s">
        <v>55</v>
      </c>
      <c r="H2025" t="s">
        <v>35</v>
      </c>
      <c r="I2025" t="s">
        <v>55</v>
      </c>
      <c r="J2025" t="s">
        <v>25</v>
      </c>
      <c r="K2025" t="s">
        <v>4107</v>
      </c>
      <c r="L2025" t="s">
        <v>17</v>
      </c>
      <c r="M2025">
        <v>5</v>
      </c>
      <c r="N2025" t="s">
        <v>77</v>
      </c>
      <c r="O2025" s="1">
        <v>45392</v>
      </c>
      <c r="P2025" s="1">
        <v>45420</v>
      </c>
      <c r="Q2025">
        <v>1889</v>
      </c>
      <c r="R2025">
        <v>7.5</v>
      </c>
      <c r="S2025" t="s">
        <v>63</v>
      </c>
    </row>
    <row r="2026" spans="1:19" x14ac:dyDescent="0.3">
      <c r="A2026" t="s">
        <v>4108</v>
      </c>
      <c r="B2026" t="s">
        <v>21</v>
      </c>
      <c r="C2026" s="2">
        <v>73752</v>
      </c>
      <c r="D2026" t="s">
        <v>10</v>
      </c>
      <c r="E2026" t="s">
        <v>32</v>
      </c>
      <c r="F2026" t="s">
        <v>33</v>
      </c>
      <c r="G2026" t="s">
        <v>104</v>
      </c>
      <c r="H2026" t="s">
        <v>35</v>
      </c>
      <c r="I2026" t="s">
        <v>104</v>
      </c>
      <c r="J2026" t="s">
        <v>25</v>
      </c>
      <c r="K2026" t="s">
        <v>4109</v>
      </c>
      <c r="L2026" t="s">
        <v>39</v>
      </c>
      <c r="M2026">
        <v>3</v>
      </c>
      <c r="N2026" t="s">
        <v>77</v>
      </c>
      <c r="O2026" s="1">
        <v>45470</v>
      </c>
      <c r="P2026" s="1">
        <v>45540</v>
      </c>
      <c r="Q2026">
        <v>1249</v>
      </c>
      <c r="R2026">
        <v>7.7</v>
      </c>
      <c r="S2026" t="s">
        <v>73</v>
      </c>
    </row>
    <row r="2027" spans="1:19" x14ac:dyDescent="0.3">
      <c r="A2027" t="s">
        <v>4110</v>
      </c>
      <c r="B2027" t="s">
        <v>114</v>
      </c>
      <c r="C2027" s="2">
        <v>175297</v>
      </c>
      <c r="D2027" t="s">
        <v>10</v>
      </c>
      <c r="E2027" t="s">
        <v>88</v>
      </c>
      <c r="F2027" t="s">
        <v>99</v>
      </c>
      <c r="G2027" t="s">
        <v>104</v>
      </c>
      <c r="H2027" t="s">
        <v>14</v>
      </c>
      <c r="I2027" t="s">
        <v>104</v>
      </c>
      <c r="J2027" t="s">
        <v>25</v>
      </c>
      <c r="K2027" t="s">
        <v>4111</v>
      </c>
      <c r="L2027" t="s">
        <v>46</v>
      </c>
      <c r="M2027">
        <v>11</v>
      </c>
      <c r="N2027" t="s">
        <v>101</v>
      </c>
      <c r="O2027" s="1">
        <v>45390</v>
      </c>
      <c r="P2027" s="1">
        <v>45463</v>
      </c>
      <c r="Q2027">
        <v>1699</v>
      </c>
      <c r="R2027">
        <v>9.8000000000000007</v>
      </c>
      <c r="S2027" t="s">
        <v>41</v>
      </c>
    </row>
    <row r="2028" spans="1:19" x14ac:dyDescent="0.3">
      <c r="A2028" t="s">
        <v>4112</v>
      </c>
      <c r="B2028" t="s">
        <v>31</v>
      </c>
      <c r="C2028" s="2">
        <v>170571</v>
      </c>
      <c r="D2028" t="s">
        <v>51</v>
      </c>
      <c r="E2028" t="s">
        <v>11</v>
      </c>
      <c r="F2028" t="s">
        <v>33</v>
      </c>
      <c r="G2028" t="s">
        <v>60</v>
      </c>
      <c r="H2028" t="s">
        <v>35</v>
      </c>
      <c r="I2028" t="s">
        <v>120</v>
      </c>
      <c r="J2028" t="s">
        <v>25</v>
      </c>
      <c r="K2028" t="s">
        <v>4113</v>
      </c>
      <c r="L2028" t="s">
        <v>46</v>
      </c>
      <c r="M2028">
        <v>5</v>
      </c>
      <c r="N2028" t="s">
        <v>116</v>
      </c>
      <c r="O2028" s="1">
        <v>45525</v>
      </c>
      <c r="P2028" s="1">
        <v>45552</v>
      </c>
      <c r="Q2028">
        <v>1798</v>
      </c>
      <c r="R2028">
        <v>8.8000000000000007</v>
      </c>
      <c r="S2028" t="s">
        <v>29</v>
      </c>
    </row>
    <row r="2029" spans="1:19" x14ac:dyDescent="0.3">
      <c r="A2029" t="s">
        <v>4114</v>
      </c>
      <c r="B2029" t="s">
        <v>256</v>
      </c>
      <c r="C2029" s="2">
        <v>295058</v>
      </c>
      <c r="D2029" t="s">
        <v>10</v>
      </c>
      <c r="E2029" t="s">
        <v>88</v>
      </c>
      <c r="F2029" t="s">
        <v>12</v>
      </c>
      <c r="G2029" t="s">
        <v>126</v>
      </c>
      <c r="H2029" t="s">
        <v>35</v>
      </c>
      <c r="I2029" t="s">
        <v>44</v>
      </c>
      <c r="J2029" t="s">
        <v>37</v>
      </c>
      <c r="K2029" t="s">
        <v>4115</v>
      </c>
      <c r="L2029" t="s">
        <v>27</v>
      </c>
      <c r="M2029">
        <v>18</v>
      </c>
      <c r="N2029" t="s">
        <v>90</v>
      </c>
      <c r="O2029" s="1">
        <v>45639</v>
      </c>
      <c r="P2029" s="1">
        <v>45654</v>
      </c>
      <c r="Q2029">
        <v>1617</v>
      </c>
      <c r="R2029">
        <v>5.6</v>
      </c>
      <c r="S2029" t="s">
        <v>174</v>
      </c>
    </row>
    <row r="2030" spans="1:19" x14ac:dyDescent="0.3">
      <c r="A2030" t="s">
        <v>4116</v>
      </c>
      <c r="B2030" t="s">
        <v>83</v>
      </c>
      <c r="C2030" s="2">
        <v>128911</v>
      </c>
      <c r="D2030" t="s">
        <v>10</v>
      </c>
      <c r="E2030" t="s">
        <v>32</v>
      </c>
      <c r="F2030" t="s">
        <v>12</v>
      </c>
      <c r="G2030" t="s">
        <v>126</v>
      </c>
      <c r="H2030" t="s">
        <v>14</v>
      </c>
      <c r="I2030" t="s">
        <v>126</v>
      </c>
      <c r="J2030" t="s">
        <v>15</v>
      </c>
      <c r="K2030" t="s">
        <v>4117</v>
      </c>
      <c r="L2030" t="s">
        <v>46</v>
      </c>
      <c r="M2030">
        <v>4</v>
      </c>
      <c r="N2030" t="s">
        <v>97</v>
      </c>
      <c r="O2030" s="1">
        <v>45325</v>
      </c>
      <c r="P2030" s="1">
        <v>45362</v>
      </c>
      <c r="Q2030">
        <v>1717</v>
      </c>
      <c r="R2030">
        <v>8.3000000000000007</v>
      </c>
      <c r="S2030" t="s">
        <v>117</v>
      </c>
    </row>
    <row r="2031" spans="1:19" x14ac:dyDescent="0.3">
      <c r="A2031" t="s">
        <v>4118</v>
      </c>
      <c r="B2031" t="s">
        <v>65</v>
      </c>
      <c r="C2031" s="2">
        <v>238549</v>
      </c>
      <c r="D2031" t="s">
        <v>10</v>
      </c>
      <c r="E2031" t="s">
        <v>88</v>
      </c>
      <c r="F2031" t="s">
        <v>33</v>
      </c>
      <c r="G2031" t="s">
        <v>95</v>
      </c>
      <c r="H2031" t="s">
        <v>35</v>
      </c>
      <c r="I2031" t="s">
        <v>80</v>
      </c>
      <c r="J2031" t="s">
        <v>37</v>
      </c>
      <c r="K2031" t="s">
        <v>4119</v>
      </c>
      <c r="L2031" t="s">
        <v>17</v>
      </c>
      <c r="M2031">
        <v>11</v>
      </c>
      <c r="N2031" t="s">
        <v>108</v>
      </c>
      <c r="O2031" s="1">
        <v>45407</v>
      </c>
      <c r="P2031" s="1">
        <v>45458</v>
      </c>
      <c r="Q2031">
        <v>1727</v>
      </c>
      <c r="R2031">
        <v>9.4</v>
      </c>
      <c r="S2031" t="s">
        <v>63</v>
      </c>
    </row>
    <row r="2032" spans="1:19" x14ac:dyDescent="0.3">
      <c r="A2032" t="s">
        <v>4120</v>
      </c>
      <c r="B2032" t="s">
        <v>21</v>
      </c>
      <c r="C2032" s="2">
        <v>105975</v>
      </c>
      <c r="D2032" t="s">
        <v>10</v>
      </c>
      <c r="E2032" t="s">
        <v>11</v>
      </c>
      <c r="F2032" t="s">
        <v>52</v>
      </c>
      <c r="G2032" t="s">
        <v>166</v>
      </c>
      <c r="H2032" t="s">
        <v>35</v>
      </c>
      <c r="I2032" t="s">
        <v>166</v>
      </c>
      <c r="J2032" t="s">
        <v>15</v>
      </c>
      <c r="K2032" t="s">
        <v>4121</v>
      </c>
      <c r="L2032" t="s">
        <v>46</v>
      </c>
      <c r="M2032">
        <v>5</v>
      </c>
      <c r="N2032" t="s">
        <v>86</v>
      </c>
      <c r="O2032" s="1">
        <v>45704</v>
      </c>
      <c r="P2032" s="1">
        <v>45746</v>
      </c>
      <c r="Q2032">
        <v>651</v>
      </c>
      <c r="R2032">
        <v>9.8000000000000007</v>
      </c>
      <c r="S2032" t="s">
        <v>174</v>
      </c>
    </row>
    <row r="2033" spans="1:19" x14ac:dyDescent="0.3">
      <c r="A2033" t="s">
        <v>4122</v>
      </c>
      <c r="B2033" t="s">
        <v>114</v>
      </c>
      <c r="C2033" s="2">
        <v>310349</v>
      </c>
      <c r="D2033" t="s">
        <v>10</v>
      </c>
      <c r="E2033" t="s">
        <v>88</v>
      </c>
      <c r="F2033" t="s">
        <v>12</v>
      </c>
      <c r="G2033" t="s">
        <v>34</v>
      </c>
      <c r="H2033" t="s">
        <v>35</v>
      </c>
      <c r="I2033" t="s">
        <v>34</v>
      </c>
      <c r="J2033" t="s">
        <v>15</v>
      </c>
      <c r="K2033" t="s">
        <v>4123</v>
      </c>
      <c r="L2033" t="s">
        <v>17</v>
      </c>
      <c r="M2033">
        <v>14</v>
      </c>
      <c r="N2033" t="s">
        <v>101</v>
      </c>
      <c r="O2033" s="1">
        <v>45304</v>
      </c>
      <c r="P2033" s="1">
        <v>45334</v>
      </c>
      <c r="Q2033">
        <v>1027</v>
      </c>
      <c r="R2033">
        <v>9.8000000000000007</v>
      </c>
      <c r="S2033" t="s">
        <v>234</v>
      </c>
    </row>
    <row r="2034" spans="1:19" x14ac:dyDescent="0.3">
      <c r="A2034" t="s">
        <v>4124</v>
      </c>
      <c r="B2034" t="s">
        <v>75</v>
      </c>
      <c r="C2034" s="2">
        <v>85852</v>
      </c>
      <c r="D2034" t="s">
        <v>10</v>
      </c>
      <c r="E2034" t="s">
        <v>22</v>
      </c>
      <c r="F2034" t="s">
        <v>99</v>
      </c>
      <c r="G2034" t="s">
        <v>126</v>
      </c>
      <c r="H2034" t="s">
        <v>35</v>
      </c>
      <c r="I2034" t="s">
        <v>44</v>
      </c>
      <c r="J2034" t="s">
        <v>15</v>
      </c>
      <c r="K2034" t="s">
        <v>4125</v>
      </c>
      <c r="L2034" t="s">
        <v>39</v>
      </c>
      <c r="M2034" t="s">
        <v>37</v>
      </c>
      <c r="N2034" t="s">
        <v>101</v>
      </c>
      <c r="O2034" s="1">
        <v>45672</v>
      </c>
      <c r="P2034" s="1">
        <v>45717</v>
      </c>
      <c r="Q2034">
        <v>608</v>
      </c>
      <c r="R2034">
        <v>8.6999999999999993</v>
      </c>
      <c r="S2034" t="s">
        <v>70</v>
      </c>
    </row>
    <row r="2035" spans="1:19" x14ac:dyDescent="0.3">
      <c r="A2035" t="s">
        <v>4126</v>
      </c>
      <c r="B2035" t="s">
        <v>256</v>
      </c>
      <c r="C2035" s="2">
        <v>56379</v>
      </c>
      <c r="D2035" t="s">
        <v>10</v>
      </c>
      <c r="E2035" t="s">
        <v>22</v>
      </c>
      <c r="F2035" t="s">
        <v>52</v>
      </c>
      <c r="G2035" t="s">
        <v>84</v>
      </c>
      <c r="H2035" t="s">
        <v>54</v>
      </c>
      <c r="I2035" t="s">
        <v>84</v>
      </c>
      <c r="J2035" t="s">
        <v>15</v>
      </c>
      <c r="K2035" t="s">
        <v>4127</v>
      </c>
      <c r="L2035" t="s">
        <v>39</v>
      </c>
      <c r="M2035">
        <v>1</v>
      </c>
      <c r="N2035" t="s">
        <v>116</v>
      </c>
      <c r="O2035" s="1">
        <v>45551</v>
      </c>
      <c r="P2035" s="1">
        <v>45597</v>
      </c>
      <c r="Q2035">
        <v>1362</v>
      </c>
      <c r="R2035">
        <v>7</v>
      </c>
      <c r="S2035" t="s">
        <v>70</v>
      </c>
    </row>
    <row r="2036" spans="1:19" x14ac:dyDescent="0.3">
      <c r="A2036" t="s">
        <v>4128</v>
      </c>
      <c r="B2036" t="s">
        <v>9</v>
      </c>
      <c r="C2036" s="2">
        <v>250421</v>
      </c>
      <c r="D2036" t="s">
        <v>66</v>
      </c>
      <c r="E2036" t="s">
        <v>88</v>
      </c>
      <c r="F2036" t="s">
        <v>99</v>
      </c>
      <c r="G2036" t="s">
        <v>67</v>
      </c>
      <c r="H2036" t="s">
        <v>14</v>
      </c>
      <c r="I2036" t="s">
        <v>67</v>
      </c>
      <c r="J2036" t="s">
        <v>25</v>
      </c>
      <c r="K2036" t="s">
        <v>4129</v>
      </c>
      <c r="L2036" t="s">
        <v>27</v>
      </c>
      <c r="M2036">
        <v>19</v>
      </c>
      <c r="N2036" t="s">
        <v>28</v>
      </c>
      <c r="O2036" s="1">
        <v>45445</v>
      </c>
      <c r="P2036" s="1">
        <v>45473</v>
      </c>
      <c r="Q2036">
        <v>2487</v>
      </c>
      <c r="R2036">
        <v>8.4</v>
      </c>
      <c r="S2036" t="s">
        <v>174</v>
      </c>
    </row>
    <row r="2037" spans="1:19" x14ac:dyDescent="0.3">
      <c r="A2037" t="s">
        <v>4130</v>
      </c>
      <c r="B2037" t="s">
        <v>130</v>
      </c>
      <c r="C2037" s="2">
        <v>40697</v>
      </c>
      <c r="D2037" t="s">
        <v>10</v>
      </c>
      <c r="E2037" t="s">
        <v>22</v>
      </c>
      <c r="F2037" t="s">
        <v>52</v>
      </c>
      <c r="G2037" t="s">
        <v>80</v>
      </c>
      <c r="H2037" t="s">
        <v>14</v>
      </c>
      <c r="I2037" t="s">
        <v>80</v>
      </c>
      <c r="J2037" t="s">
        <v>15</v>
      </c>
      <c r="K2037" t="s">
        <v>4131</v>
      </c>
      <c r="L2037" t="s">
        <v>17</v>
      </c>
      <c r="M2037" t="s">
        <v>37</v>
      </c>
      <c r="N2037" t="s">
        <v>108</v>
      </c>
      <c r="O2037" s="1">
        <v>45721</v>
      </c>
      <c r="P2037" s="1">
        <v>45773</v>
      </c>
      <c r="Q2037">
        <v>812</v>
      </c>
      <c r="R2037">
        <v>8.1</v>
      </c>
      <c r="S2037" t="s">
        <v>112</v>
      </c>
    </row>
    <row r="2038" spans="1:19" x14ac:dyDescent="0.3">
      <c r="A2038" t="s">
        <v>4132</v>
      </c>
      <c r="B2038" t="s">
        <v>21</v>
      </c>
      <c r="C2038" s="2">
        <v>322318</v>
      </c>
      <c r="D2038" t="s">
        <v>10</v>
      </c>
      <c r="E2038" t="s">
        <v>88</v>
      </c>
      <c r="F2038" t="s">
        <v>33</v>
      </c>
      <c r="G2038" t="s">
        <v>34</v>
      </c>
      <c r="H2038" t="s">
        <v>54</v>
      </c>
      <c r="I2038" t="s">
        <v>120</v>
      </c>
      <c r="J2038" t="s">
        <v>25</v>
      </c>
      <c r="K2038" t="s">
        <v>4133</v>
      </c>
      <c r="L2038" t="s">
        <v>46</v>
      </c>
      <c r="M2038">
        <v>13</v>
      </c>
      <c r="N2038" t="s">
        <v>47</v>
      </c>
      <c r="O2038" s="1">
        <v>45476</v>
      </c>
      <c r="P2038" s="1">
        <v>45548</v>
      </c>
      <c r="Q2038">
        <v>771</v>
      </c>
      <c r="R2038">
        <v>8.9</v>
      </c>
      <c r="S2038" t="s">
        <v>19</v>
      </c>
    </row>
    <row r="2039" spans="1:19" x14ac:dyDescent="0.3">
      <c r="A2039" t="s">
        <v>4134</v>
      </c>
      <c r="B2039" t="s">
        <v>59</v>
      </c>
      <c r="C2039" s="2">
        <v>94938</v>
      </c>
      <c r="D2039" t="s">
        <v>51</v>
      </c>
      <c r="E2039" t="s">
        <v>32</v>
      </c>
      <c r="F2039" t="s">
        <v>33</v>
      </c>
      <c r="G2039" t="s">
        <v>60</v>
      </c>
      <c r="H2039" t="s">
        <v>35</v>
      </c>
      <c r="I2039" t="s">
        <v>95</v>
      </c>
      <c r="J2039" t="s">
        <v>37</v>
      </c>
      <c r="K2039" t="s">
        <v>4135</v>
      </c>
      <c r="L2039" t="s">
        <v>39</v>
      </c>
      <c r="M2039">
        <v>4</v>
      </c>
      <c r="N2039" t="s">
        <v>28</v>
      </c>
      <c r="O2039" s="1">
        <v>45442</v>
      </c>
      <c r="P2039" s="1">
        <v>45483</v>
      </c>
      <c r="Q2039">
        <v>1983</v>
      </c>
      <c r="R2039">
        <v>6.8</v>
      </c>
      <c r="S2039" t="s">
        <v>73</v>
      </c>
    </row>
    <row r="2040" spans="1:19" x14ac:dyDescent="0.3">
      <c r="A2040" t="s">
        <v>4136</v>
      </c>
      <c r="B2040" t="s">
        <v>9</v>
      </c>
      <c r="C2040" s="2">
        <v>107924</v>
      </c>
      <c r="D2040" t="s">
        <v>10</v>
      </c>
      <c r="E2040" t="s">
        <v>32</v>
      </c>
      <c r="F2040" t="s">
        <v>99</v>
      </c>
      <c r="G2040" t="s">
        <v>84</v>
      </c>
      <c r="H2040" t="s">
        <v>14</v>
      </c>
      <c r="I2040" t="s">
        <v>84</v>
      </c>
      <c r="J2040" t="s">
        <v>37</v>
      </c>
      <c r="K2040" t="s">
        <v>4137</v>
      </c>
      <c r="L2040" t="s">
        <v>27</v>
      </c>
      <c r="M2040">
        <v>3</v>
      </c>
      <c r="N2040" t="s">
        <v>90</v>
      </c>
      <c r="O2040" s="1">
        <v>45579</v>
      </c>
      <c r="P2040" s="1">
        <v>45623</v>
      </c>
      <c r="Q2040">
        <v>1624</v>
      </c>
      <c r="R2040">
        <v>6.6</v>
      </c>
      <c r="S2040" t="s">
        <v>29</v>
      </c>
    </row>
    <row r="2041" spans="1:19" x14ac:dyDescent="0.3">
      <c r="A2041" t="s">
        <v>4138</v>
      </c>
      <c r="B2041" t="s">
        <v>256</v>
      </c>
      <c r="C2041" s="2">
        <v>49156</v>
      </c>
      <c r="D2041" t="s">
        <v>10</v>
      </c>
      <c r="E2041" t="s">
        <v>32</v>
      </c>
      <c r="F2041" t="s">
        <v>33</v>
      </c>
      <c r="G2041" t="s">
        <v>158</v>
      </c>
      <c r="H2041" t="s">
        <v>54</v>
      </c>
      <c r="I2041" t="s">
        <v>158</v>
      </c>
      <c r="J2041" t="s">
        <v>15</v>
      </c>
      <c r="K2041" t="s">
        <v>4139</v>
      </c>
      <c r="L2041" t="s">
        <v>27</v>
      </c>
      <c r="M2041">
        <v>2</v>
      </c>
      <c r="N2041" t="s">
        <v>18</v>
      </c>
      <c r="O2041" s="1">
        <v>45575</v>
      </c>
      <c r="P2041" s="1">
        <v>45632</v>
      </c>
      <c r="Q2041">
        <v>1285</v>
      </c>
      <c r="R2041">
        <v>6.5</v>
      </c>
      <c r="S2041" t="s">
        <v>93</v>
      </c>
    </row>
    <row r="2042" spans="1:19" x14ac:dyDescent="0.3">
      <c r="A2042" t="s">
        <v>4140</v>
      </c>
      <c r="B2042" t="s">
        <v>176</v>
      </c>
      <c r="C2042" s="2">
        <v>61384</v>
      </c>
      <c r="D2042" t="s">
        <v>10</v>
      </c>
      <c r="E2042" t="s">
        <v>22</v>
      </c>
      <c r="F2042" t="s">
        <v>52</v>
      </c>
      <c r="G2042" t="s">
        <v>55</v>
      </c>
      <c r="H2042" t="s">
        <v>54</v>
      </c>
      <c r="I2042" t="s">
        <v>126</v>
      </c>
      <c r="J2042" t="s">
        <v>37</v>
      </c>
      <c r="K2042" t="s">
        <v>4141</v>
      </c>
      <c r="L2042" t="s">
        <v>39</v>
      </c>
      <c r="M2042" t="s">
        <v>37</v>
      </c>
      <c r="N2042" t="s">
        <v>28</v>
      </c>
      <c r="O2042" s="1">
        <v>45466</v>
      </c>
      <c r="P2042" s="1">
        <v>45523</v>
      </c>
      <c r="Q2042">
        <v>1635</v>
      </c>
      <c r="R2042">
        <v>6.3</v>
      </c>
      <c r="S2042" t="s">
        <v>63</v>
      </c>
    </row>
    <row r="2043" spans="1:19" x14ac:dyDescent="0.3">
      <c r="A2043" t="s">
        <v>4142</v>
      </c>
      <c r="B2043" t="s">
        <v>145</v>
      </c>
      <c r="C2043" s="2">
        <v>181091</v>
      </c>
      <c r="D2043" t="s">
        <v>10</v>
      </c>
      <c r="E2043" t="s">
        <v>11</v>
      </c>
      <c r="F2043" t="s">
        <v>52</v>
      </c>
      <c r="G2043" t="s">
        <v>153</v>
      </c>
      <c r="H2043" t="s">
        <v>14</v>
      </c>
      <c r="I2043" t="s">
        <v>55</v>
      </c>
      <c r="J2043" t="s">
        <v>15</v>
      </c>
      <c r="K2043" t="s">
        <v>4143</v>
      </c>
      <c r="L2043" t="s">
        <v>46</v>
      </c>
      <c r="M2043">
        <v>7</v>
      </c>
      <c r="N2043" t="s">
        <v>40</v>
      </c>
      <c r="O2043" s="1">
        <v>45419</v>
      </c>
      <c r="P2043" s="1">
        <v>45456</v>
      </c>
      <c r="Q2043">
        <v>2334</v>
      </c>
      <c r="R2043">
        <v>7.6</v>
      </c>
      <c r="S2043" t="s">
        <v>19</v>
      </c>
    </row>
    <row r="2044" spans="1:19" x14ac:dyDescent="0.3">
      <c r="A2044" t="s">
        <v>4144</v>
      </c>
      <c r="B2044" t="s">
        <v>176</v>
      </c>
      <c r="C2044" s="2">
        <v>43474</v>
      </c>
      <c r="D2044" t="s">
        <v>10</v>
      </c>
      <c r="E2044" t="s">
        <v>22</v>
      </c>
      <c r="F2044" t="s">
        <v>99</v>
      </c>
      <c r="G2044" t="s">
        <v>104</v>
      </c>
      <c r="H2044" t="s">
        <v>35</v>
      </c>
      <c r="I2044" t="s">
        <v>104</v>
      </c>
      <c r="J2044" t="s">
        <v>15</v>
      </c>
      <c r="K2044" t="s">
        <v>922</v>
      </c>
      <c r="L2044" t="s">
        <v>46</v>
      </c>
      <c r="M2044" t="s">
        <v>37</v>
      </c>
      <c r="N2044" t="s">
        <v>28</v>
      </c>
      <c r="O2044" s="1">
        <v>45445</v>
      </c>
      <c r="P2044" s="1">
        <v>45516</v>
      </c>
      <c r="Q2044">
        <v>1745</v>
      </c>
      <c r="R2044">
        <v>6.9</v>
      </c>
      <c r="S2044" t="s">
        <v>174</v>
      </c>
    </row>
    <row r="2045" spans="1:19" x14ac:dyDescent="0.3">
      <c r="A2045" t="s">
        <v>4145</v>
      </c>
      <c r="B2045" t="s">
        <v>110</v>
      </c>
      <c r="C2045" s="2">
        <v>82781</v>
      </c>
      <c r="D2045" t="s">
        <v>10</v>
      </c>
      <c r="E2045" t="s">
        <v>22</v>
      </c>
      <c r="F2045" t="s">
        <v>12</v>
      </c>
      <c r="G2045" t="s">
        <v>153</v>
      </c>
      <c r="H2045" t="s">
        <v>54</v>
      </c>
      <c r="I2045" t="s">
        <v>153</v>
      </c>
      <c r="J2045" t="s">
        <v>25</v>
      </c>
      <c r="K2045" t="s">
        <v>4146</v>
      </c>
      <c r="L2045" t="s">
        <v>17</v>
      </c>
      <c r="M2045" t="s">
        <v>37</v>
      </c>
      <c r="N2045" t="s">
        <v>40</v>
      </c>
      <c r="O2045" s="1">
        <v>45614</v>
      </c>
      <c r="P2045" s="1">
        <v>45676</v>
      </c>
      <c r="Q2045">
        <v>1257</v>
      </c>
      <c r="R2045">
        <v>7.5</v>
      </c>
      <c r="S2045" t="s">
        <v>227</v>
      </c>
    </row>
    <row r="2046" spans="1:19" x14ac:dyDescent="0.3">
      <c r="A2046" t="s">
        <v>4147</v>
      </c>
      <c r="B2046" t="s">
        <v>50</v>
      </c>
      <c r="C2046" s="2">
        <v>77008</v>
      </c>
      <c r="D2046" t="s">
        <v>51</v>
      </c>
      <c r="E2046" t="s">
        <v>22</v>
      </c>
      <c r="F2046" t="s">
        <v>52</v>
      </c>
      <c r="G2046" t="s">
        <v>120</v>
      </c>
      <c r="H2046" t="s">
        <v>35</v>
      </c>
      <c r="I2046" t="s">
        <v>153</v>
      </c>
      <c r="J2046" t="s">
        <v>25</v>
      </c>
      <c r="K2046" t="s">
        <v>4148</v>
      </c>
      <c r="L2046" t="s">
        <v>17</v>
      </c>
      <c r="M2046">
        <v>1</v>
      </c>
      <c r="N2046" t="s">
        <v>18</v>
      </c>
      <c r="O2046" s="1">
        <v>45593</v>
      </c>
      <c r="P2046" s="1">
        <v>45607</v>
      </c>
      <c r="Q2046">
        <v>1577</v>
      </c>
      <c r="R2046">
        <v>7.1</v>
      </c>
      <c r="S2046" t="s">
        <v>63</v>
      </c>
    </row>
    <row r="2047" spans="1:19" x14ac:dyDescent="0.3">
      <c r="A2047" t="s">
        <v>4149</v>
      </c>
      <c r="B2047" t="s">
        <v>183</v>
      </c>
      <c r="C2047" s="2">
        <v>118788</v>
      </c>
      <c r="D2047" t="s">
        <v>10</v>
      </c>
      <c r="E2047" t="s">
        <v>32</v>
      </c>
      <c r="F2047" t="s">
        <v>33</v>
      </c>
      <c r="G2047" t="s">
        <v>95</v>
      </c>
      <c r="H2047" t="s">
        <v>54</v>
      </c>
      <c r="I2047" t="s">
        <v>95</v>
      </c>
      <c r="J2047" t="s">
        <v>25</v>
      </c>
      <c r="K2047" t="s">
        <v>4150</v>
      </c>
      <c r="L2047" t="s">
        <v>46</v>
      </c>
      <c r="M2047">
        <v>2</v>
      </c>
      <c r="N2047" t="s">
        <v>69</v>
      </c>
      <c r="O2047" s="1">
        <v>45322</v>
      </c>
      <c r="P2047" s="1">
        <v>45348</v>
      </c>
      <c r="Q2047">
        <v>1721</v>
      </c>
      <c r="R2047">
        <v>9.1</v>
      </c>
      <c r="S2047" t="s">
        <v>70</v>
      </c>
    </row>
    <row r="2048" spans="1:19" x14ac:dyDescent="0.3">
      <c r="A2048" t="s">
        <v>4151</v>
      </c>
      <c r="B2048" t="s">
        <v>110</v>
      </c>
      <c r="C2048" s="2">
        <v>101894</v>
      </c>
      <c r="D2048" t="s">
        <v>10</v>
      </c>
      <c r="E2048" t="s">
        <v>11</v>
      </c>
      <c r="F2048" t="s">
        <v>12</v>
      </c>
      <c r="G2048" t="s">
        <v>84</v>
      </c>
      <c r="H2048" t="s">
        <v>54</v>
      </c>
      <c r="I2048" t="s">
        <v>84</v>
      </c>
      <c r="J2048" t="s">
        <v>25</v>
      </c>
      <c r="K2048" t="s">
        <v>4152</v>
      </c>
      <c r="L2048" t="s">
        <v>17</v>
      </c>
      <c r="M2048">
        <v>8</v>
      </c>
      <c r="N2048" t="s">
        <v>18</v>
      </c>
      <c r="O2048" s="1">
        <v>45694</v>
      </c>
      <c r="P2048" s="1">
        <v>45730</v>
      </c>
      <c r="Q2048">
        <v>2007</v>
      </c>
      <c r="R2048">
        <v>5.9</v>
      </c>
      <c r="S2048" t="s">
        <v>234</v>
      </c>
    </row>
    <row r="2049" spans="1:19" x14ac:dyDescent="0.3">
      <c r="A2049" t="s">
        <v>4153</v>
      </c>
      <c r="B2049" t="s">
        <v>114</v>
      </c>
      <c r="C2049" s="2">
        <v>87139</v>
      </c>
      <c r="D2049" t="s">
        <v>10</v>
      </c>
      <c r="E2049" t="s">
        <v>22</v>
      </c>
      <c r="F2049" t="s">
        <v>12</v>
      </c>
      <c r="G2049" t="s">
        <v>126</v>
      </c>
      <c r="H2049" t="s">
        <v>14</v>
      </c>
      <c r="I2049" t="s">
        <v>126</v>
      </c>
      <c r="J2049" t="s">
        <v>25</v>
      </c>
      <c r="K2049" t="s">
        <v>4154</v>
      </c>
      <c r="L2049" t="s">
        <v>39</v>
      </c>
      <c r="M2049">
        <v>1</v>
      </c>
      <c r="N2049" t="s">
        <v>149</v>
      </c>
      <c r="O2049" s="1">
        <v>45701</v>
      </c>
      <c r="P2049" s="1">
        <v>45736</v>
      </c>
      <c r="Q2049">
        <v>2361</v>
      </c>
      <c r="R2049">
        <v>6.7</v>
      </c>
      <c r="S2049" t="s">
        <v>112</v>
      </c>
    </row>
    <row r="2050" spans="1:19" x14ac:dyDescent="0.3">
      <c r="A2050" t="s">
        <v>4155</v>
      </c>
      <c r="B2050" t="s">
        <v>161</v>
      </c>
      <c r="C2050" s="2">
        <v>55375</v>
      </c>
      <c r="D2050" t="s">
        <v>10</v>
      </c>
      <c r="E2050" t="s">
        <v>32</v>
      </c>
      <c r="F2050" t="s">
        <v>99</v>
      </c>
      <c r="G2050" t="s">
        <v>13</v>
      </c>
      <c r="H2050" t="s">
        <v>54</v>
      </c>
      <c r="I2050" t="s">
        <v>13</v>
      </c>
      <c r="J2050" t="s">
        <v>15</v>
      </c>
      <c r="K2050" t="s">
        <v>4156</v>
      </c>
      <c r="L2050" t="s">
        <v>17</v>
      </c>
      <c r="M2050">
        <v>2</v>
      </c>
      <c r="N2050" t="s">
        <v>149</v>
      </c>
      <c r="O2050" s="1">
        <v>45749</v>
      </c>
      <c r="P2050" s="1">
        <v>45774</v>
      </c>
      <c r="Q2050">
        <v>614</v>
      </c>
      <c r="R2050">
        <v>8.3000000000000007</v>
      </c>
      <c r="S2050" t="s">
        <v>41</v>
      </c>
    </row>
    <row r="2051" spans="1:19" x14ac:dyDescent="0.3">
      <c r="A2051" t="s">
        <v>4157</v>
      </c>
      <c r="B2051" t="s">
        <v>83</v>
      </c>
      <c r="C2051" s="2">
        <v>61701</v>
      </c>
      <c r="D2051" t="s">
        <v>10</v>
      </c>
      <c r="E2051" t="s">
        <v>22</v>
      </c>
      <c r="F2051" t="s">
        <v>33</v>
      </c>
      <c r="G2051" t="s">
        <v>84</v>
      </c>
      <c r="H2051" t="s">
        <v>54</v>
      </c>
      <c r="I2051" t="s">
        <v>84</v>
      </c>
      <c r="J2051" t="s">
        <v>15</v>
      </c>
      <c r="K2051" t="s">
        <v>3222</v>
      </c>
      <c r="L2051" t="s">
        <v>27</v>
      </c>
      <c r="M2051">
        <v>1</v>
      </c>
      <c r="N2051" t="s">
        <v>101</v>
      </c>
      <c r="O2051" s="1">
        <v>45519</v>
      </c>
      <c r="P2051" s="1">
        <v>45584</v>
      </c>
      <c r="Q2051">
        <v>2116</v>
      </c>
      <c r="R2051">
        <v>7.1</v>
      </c>
      <c r="S2051" t="s">
        <v>19</v>
      </c>
    </row>
    <row r="2052" spans="1:19" x14ac:dyDescent="0.3">
      <c r="A2052" t="s">
        <v>4158</v>
      </c>
      <c r="B2052" t="s">
        <v>50</v>
      </c>
      <c r="C2052" s="2">
        <v>68729</v>
      </c>
      <c r="D2052" t="s">
        <v>10</v>
      </c>
      <c r="E2052" t="s">
        <v>11</v>
      </c>
      <c r="F2052" t="s">
        <v>99</v>
      </c>
      <c r="G2052" t="s">
        <v>24</v>
      </c>
      <c r="H2052" t="s">
        <v>54</v>
      </c>
      <c r="I2052" t="s">
        <v>53</v>
      </c>
      <c r="J2052" t="s">
        <v>15</v>
      </c>
      <c r="K2052" t="s">
        <v>4159</v>
      </c>
      <c r="L2052" t="s">
        <v>17</v>
      </c>
      <c r="M2052">
        <v>5</v>
      </c>
      <c r="N2052" t="s">
        <v>40</v>
      </c>
      <c r="O2052" s="1">
        <v>45359</v>
      </c>
      <c r="P2052" s="1">
        <v>45393</v>
      </c>
      <c r="Q2052">
        <v>1962</v>
      </c>
      <c r="R2052">
        <v>5.4</v>
      </c>
      <c r="S2052" t="s">
        <v>234</v>
      </c>
    </row>
    <row r="2053" spans="1:19" x14ac:dyDescent="0.3">
      <c r="A2053" t="s">
        <v>4160</v>
      </c>
      <c r="B2053" t="s">
        <v>130</v>
      </c>
      <c r="C2053" s="2">
        <v>56037</v>
      </c>
      <c r="D2053" t="s">
        <v>10</v>
      </c>
      <c r="E2053" t="s">
        <v>22</v>
      </c>
      <c r="F2053" t="s">
        <v>99</v>
      </c>
      <c r="G2053" t="s">
        <v>140</v>
      </c>
      <c r="H2053" t="s">
        <v>54</v>
      </c>
      <c r="I2053" t="s">
        <v>140</v>
      </c>
      <c r="J2053" t="s">
        <v>25</v>
      </c>
      <c r="K2053" t="s">
        <v>4161</v>
      </c>
      <c r="L2053" t="s">
        <v>27</v>
      </c>
      <c r="M2053">
        <v>1</v>
      </c>
      <c r="N2053" t="s">
        <v>149</v>
      </c>
      <c r="O2053" s="1">
        <v>45325</v>
      </c>
      <c r="P2053" s="1">
        <v>45387</v>
      </c>
      <c r="Q2053">
        <v>1961</v>
      </c>
      <c r="R2053">
        <v>5.8</v>
      </c>
      <c r="S2053" t="s">
        <v>128</v>
      </c>
    </row>
    <row r="2054" spans="1:19" x14ac:dyDescent="0.3">
      <c r="A2054" t="s">
        <v>4162</v>
      </c>
      <c r="B2054" t="s">
        <v>119</v>
      </c>
      <c r="C2054" s="2">
        <v>188436</v>
      </c>
      <c r="D2054" t="s">
        <v>10</v>
      </c>
      <c r="E2054" t="s">
        <v>88</v>
      </c>
      <c r="F2054" t="s">
        <v>12</v>
      </c>
      <c r="G2054" t="s">
        <v>55</v>
      </c>
      <c r="H2054" t="s">
        <v>14</v>
      </c>
      <c r="I2054" t="s">
        <v>55</v>
      </c>
      <c r="J2054" t="s">
        <v>37</v>
      </c>
      <c r="K2054" t="s">
        <v>4163</v>
      </c>
      <c r="L2054" t="s">
        <v>39</v>
      </c>
      <c r="M2054">
        <v>14</v>
      </c>
      <c r="N2054" t="s">
        <v>62</v>
      </c>
      <c r="O2054" s="1">
        <v>45322</v>
      </c>
      <c r="P2054" s="1">
        <v>45354</v>
      </c>
      <c r="Q2054">
        <v>684</v>
      </c>
      <c r="R2054">
        <v>5.2</v>
      </c>
      <c r="S2054" t="s">
        <v>117</v>
      </c>
    </row>
    <row r="2055" spans="1:19" x14ac:dyDescent="0.3">
      <c r="A2055" t="s">
        <v>4164</v>
      </c>
      <c r="B2055" t="s">
        <v>83</v>
      </c>
      <c r="C2055" s="2">
        <v>75077</v>
      </c>
      <c r="D2055" t="s">
        <v>51</v>
      </c>
      <c r="E2055" t="s">
        <v>22</v>
      </c>
      <c r="F2055" t="s">
        <v>12</v>
      </c>
      <c r="G2055" t="s">
        <v>120</v>
      </c>
      <c r="H2055" t="s">
        <v>54</v>
      </c>
      <c r="I2055" t="s">
        <v>120</v>
      </c>
      <c r="J2055" t="s">
        <v>25</v>
      </c>
      <c r="K2055" t="s">
        <v>4165</v>
      </c>
      <c r="L2055" t="s">
        <v>17</v>
      </c>
      <c r="M2055">
        <v>1</v>
      </c>
      <c r="N2055" t="s">
        <v>28</v>
      </c>
      <c r="O2055" s="1">
        <v>45442</v>
      </c>
      <c r="P2055" s="1">
        <v>45465</v>
      </c>
      <c r="Q2055">
        <v>1738</v>
      </c>
      <c r="R2055">
        <v>6.2</v>
      </c>
      <c r="S2055" t="s">
        <v>112</v>
      </c>
    </row>
    <row r="2056" spans="1:19" x14ac:dyDescent="0.3">
      <c r="A2056" t="s">
        <v>4166</v>
      </c>
      <c r="B2056" t="s">
        <v>183</v>
      </c>
      <c r="C2056" s="2">
        <v>230705</v>
      </c>
      <c r="D2056" t="s">
        <v>10</v>
      </c>
      <c r="E2056" t="s">
        <v>88</v>
      </c>
      <c r="F2056" t="s">
        <v>12</v>
      </c>
      <c r="G2056" t="s">
        <v>23</v>
      </c>
      <c r="H2056" t="s">
        <v>14</v>
      </c>
      <c r="I2056" t="s">
        <v>23</v>
      </c>
      <c r="J2056" t="s">
        <v>25</v>
      </c>
      <c r="K2056" t="s">
        <v>4167</v>
      </c>
      <c r="L2056" t="s">
        <v>39</v>
      </c>
      <c r="M2056">
        <v>11</v>
      </c>
      <c r="N2056" t="s">
        <v>18</v>
      </c>
      <c r="O2056" s="1">
        <v>45312</v>
      </c>
      <c r="P2056" s="1">
        <v>45360</v>
      </c>
      <c r="Q2056">
        <v>2499</v>
      </c>
      <c r="R2056">
        <v>5.8</v>
      </c>
      <c r="S2056" t="s">
        <v>73</v>
      </c>
    </row>
    <row r="2057" spans="1:19" x14ac:dyDescent="0.3">
      <c r="A2057" t="s">
        <v>4168</v>
      </c>
      <c r="B2057" t="s">
        <v>83</v>
      </c>
      <c r="C2057" s="2">
        <v>156030</v>
      </c>
      <c r="D2057" t="s">
        <v>10</v>
      </c>
      <c r="E2057" t="s">
        <v>11</v>
      </c>
      <c r="F2057" t="s">
        <v>99</v>
      </c>
      <c r="G2057" t="s">
        <v>34</v>
      </c>
      <c r="H2057" t="s">
        <v>14</v>
      </c>
      <c r="I2057" t="s">
        <v>95</v>
      </c>
      <c r="J2057" t="s">
        <v>25</v>
      </c>
      <c r="K2057" t="s">
        <v>4169</v>
      </c>
      <c r="L2057" t="s">
        <v>39</v>
      </c>
      <c r="M2057">
        <v>9</v>
      </c>
      <c r="N2057" t="s">
        <v>108</v>
      </c>
      <c r="O2057" s="1">
        <v>45746</v>
      </c>
      <c r="P2057" s="1">
        <v>45781</v>
      </c>
      <c r="Q2057">
        <v>1964</v>
      </c>
      <c r="R2057">
        <v>7.6</v>
      </c>
      <c r="S2057" t="s">
        <v>41</v>
      </c>
    </row>
    <row r="2058" spans="1:19" x14ac:dyDescent="0.3">
      <c r="A2058" t="s">
        <v>4170</v>
      </c>
      <c r="B2058" t="s">
        <v>65</v>
      </c>
      <c r="C2058" s="2">
        <v>82005</v>
      </c>
      <c r="D2058" t="s">
        <v>51</v>
      </c>
      <c r="E2058" t="s">
        <v>22</v>
      </c>
      <c r="F2058" t="s">
        <v>33</v>
      </c>
      <c r="G2058" t="s">
        <v>53</v>
      </c>
      <c r="H2058" t="s">
        <v>35</v>
      </c>
      <c r="I2058" t="s">
        <v>53</v>
      </c>
      <c r="J2058" t="s">
        <v>37</v>
      </c>
      <c r="K2058" t="s">
        <v>4171</v>
      </c>
      <c r="L2058" t="s">
        <v>27</v>
      </c>
      <c r="M2058">
        <v>1</v>
      </c>
      <c r="N2058" t="s">
        <v>28</v>
      </c>
      <c r="O2058" s="1">
        <v>45760</v>
      </c>
      <c r="P2058" s="1">
        <v>45788</v>
      </c>
      <c r="Q2058">
        <v>1474</v>
      </c>
      <c r="R2058">
        <v>7.7</v>
      </c>
      <c r="S2058" t="s">
        <v>57</v>
      </c>
    </row>
    <row r="2059" spans="1:19" x14ac:dyDescent="0.3">
      <c r="A2059" t="s">
        <v>4172</v>
      </c>
      <c r="B2059" t="s">
        <v>130</v>
      </c>
      <c r="C2059" s="2">
        <v>75085</v>
      </c>
      <c r="D2059" t="s">
        <v>66</v>
      </c>
      <c r="E2059" t="s">
        <v>22</v>
      </c>
      <c r="F2059" t="s">
        <v>99</v>
      </c>
      <c r="G2059" t="s">
        <v>67</v>
      </c>
      <c r="H2059" t="s">
        <v>54</v>
      </c>
      <c r="I2059" t="s">
        <v>67</v>
      </c>
      <c r="J2059" t="s">
        <v>15</v>
      </c>
      <c r="K2059" t="s">
        <v>4173</v>
      </c>
      <c r="L2059" t="s">
        <v>27</v>
      </c>
      <c r="M2059">
        <v>1</v>
      </c>
      <c r="N2059" t="s">
        <v>86</v>
      </c>
      <c r="O2059" s="1">
        <v>45566</v>
      </c>
      <c r="P2059" s="1">
        <v>45634</v>
      </c>
      <c r="Q2059">
        <v>1003</v>
      </c>
      <c r="R2059">
        <v>8.6999999999999993</v>
      </c>
      <c r="S2059" t="s">
        <v>227</v>
      </c>
    </row>
    <row r="2060" spans="1:19" x14ac:dyDescent="0.3">
      <c r="A2060" t="s">
        <v>4174</v>
      </c>
      <c r="B2060" t="s">
        <v>43</v>
      </c>
      <c r="C2060" s="2">
        <v>73393</v>
      </c>
      <c r="D2060" t="s">
        <v>51</v>
      </c>
      <c r="E2060" t="s">
        <v>32</v>
      </c>
      <c r="F2060" t="s">
        <v>99</v>
      </c>
      <c r="G2060" t="s">
        <v>53</v>
      </c>
      <c r="H2060" t="s">
        <v>54</v>
      </c>
      <c r="I2060" t="s">
        <v>104</v>
      </c>
      <c r="J2060" t="s">
        <v>15</v>
      </c>
      <c r="K2060" t="s">
        <v>4175</v>
      </c>
      <c r="L2060" t="s">
        <v>39</v>
      </c>
      <c r="M2060">
        <v>2</v>
      </c>
      <c r="N2060" t="s">
        <v>18</v>
      </c>
      <c r="O2060" s="1">
        <v>45577</v>
      </c>
      <c r="P2060" s="1">
        <v>45603</v>
      </c>
      <c r="Q2060">
        <v>1551</v>
      </c>
      <c r="R2060">
        <v>8.6999999999999993</v>
      </c>
      <c r="S2060" t="s">
        <v>57</v>
      </c>
    </row>
    <row r="2061" spans="1:19" x14ac:dyDescent="0.3">
      <c r="A2061" t="s">
        <v>4176</v>
      </c>
      <c r="B2061" t="s">
        <v>183</v>
      </c>
      <c r="C2061" s="2">
        <v>101098</v>
      </c>
      <c r="D2061" t="s">
        <v>51</v>
      </c>
      <c r="E2061" t="s">
        <v>32</v>
      </c>
      <c r="F2061" t="s">
        <v>52</v>
      </c>
      <c r="G2061" t="s">
        <v>120</v>
      </c>
      <c r="H2061" t="s">
        <v>35</v>
      </c>
      <c r="I2061" t="s">
        <v>23</v>
      </c>
      <c r="J2061" t="s">
        <v>15</v>
      </c>
      <c r="K2061" t="s">
        <v>4177</v>
      </c>
      <c r="L2061" t="s">
        <v>27</v>
      </c>
      <c r="M2061">
        <v>4</v>
      </c>
      <c r="N2061" t="s">
        <v>122</v>
      </c>
      <c r="O2061" s="1">
        <v>45479</v>
      </c>
      <c r="P2061" s="1">
        <v>45495</v>
      </c>
      <c r="Q2061">
        <v>1238</v>
      </c>
      <c r="R2061">
        <v>8.8000000000000007</v>
      </c>
      <c r="S2061" t="s">
        <v>78</v>
      </c>
    </row>
    <row r="2062" spans="1:19" x14ac:dyDescent="0.3">
      <c r="A2062" t="s">
        <v>4178</v>
      </c>
      <c r="B2062" t="s">
        <v>50</v>
      </c>
      <c r="C2062" s="2">
        <v>57535</v>
      </c>
      <c r="D2062" t="s">
        <v>10</v>
      </c>
      <c r="E2062" t="s">
        <v>22</v>
      </c>
      <c r="F2062" t="s">
        <v>99</v>
      </c>
      <c r="G2062" t="s">
        <v>44</v>
      </c>
      <c r="H2062" t="s">
        <v>35</v>
      </c>
      <c r="I2062" t="s">
        <v>44</v>
      </c>
      <c r="J2062" t="s">
        <v>15</v>
      </c>
      <c r="K2062" t="s">
        <v>4179</v>
      </c>
      <c r="L2062" t="s">
        <v>17</v>
      </c>
      <c r="M2062" t="s">
        <v>37</v>
      </c>
      <c r="N2062" t="s">
        <v>69</v>
      </c>
      <c r="O2062" s="1">
        <v>45740</v>
      </c>
      <c r="P2062" s="1">
        <v>45776</v>
      </c>
      <c r="Q2062">
        <v>1278</v>
      </c>
      <c r="R2062">
        <v>9.1999999999999993</v>
      </c>
      <c r="S2062" t="s">
        <v>117</v>
      </c>
    </row>
    <row r="2063" spans="1:19" x14ac:dyDescent="0.3">
      <c r="A2063" t="s">
        <v>4180</v>
      </c>
      <c r="B2063" t="s">
        <v>256</v>
      </c>
      <c r="C2063" s="2">
        <v>96824</v>
      </c>
      <c r="D2063" t="s">
        <v>10</v>
      </c>
      <c r="E2063" t="s">
        <v>32</v>
      </c>
      <c r="F2063" t="s">
        <v>52</v>
      </c>
      <c r="G2063" t="s">
        <v>140</v>
      </c>
      <c r="H2063" t="s">
        <v>54</v>
      </c>
      <c r="I2063" t="s">
        <v>140</v>
      </c>
      <c r="J2063" t="s">
        <v>25</v>
      </c>
      <c r="K2063" t="s">
        <v>4181</v>
      </c>
      <c r="L2063" t="s">
        <v>27</v>
      </c>
      <c r="M2063">
        <v>4</v>
      </c>
      <c r="N2063" t="s">
        <v>47</v>
      </c>
      <c r="O2063" s="1">
        <v>45731</v>
      </c>
      <c r="P2063" s="1">
        <v>45793</v>
      </c>
      <c r="Q2063">
        <v>1517</v>
      </c>
      <c r="R2063">
        <v>9.9</v>
      </c>
      <c r="S2063" t="s">
        <v>48</v>
      </c>
    </row>
    <row r="2064" spans="1:19" x14ac:dyDescent="0.3">
      <c r="A2064" t="s">
        <v>4182</v>
      </c>
      <c r="B2064" t="s">
        <v>83</v>
      </c>
      <c r="C2064" s="2">
        <v>217955</v>
      </c>
      <c r="D2064" t="s">
        <v>10</v>
      </c>
      <c r="E2064" t="s">
        <v>11</v>
      </c>
      <c r="F2064" t="s">
        <v>99</v>
      </c>
      <c r="G2064" t="s">
        <v>34</v>
      </c>
      <c r="H2064" t="s">
        <v>35</v>
      </c>
      <c r="I2064" t="s">
        <v>34</v>
      </c>
      <c r="J2064" t="s">
        <v>25</v>
      </c>
      <c r="K2064" t="s">
        <v>4183</v>
      </c>
      <c r="L2064" t="s">
        <v>17</v>
      </c>
      <c r="M2064">
        <v>9</v>
      </c>
      <c r="N2064" t="s">
        <v>116</v>
      </c>
      <c r="O2064" s="1">
        <v>45546</v>
      </c>
      <c r="P2064" s="1">
        <v>45575</v>
      </c>
      <c r="Q2064">
        <v>1193</v>
      </c>
      <c r="R2064">
        <v>5.4</v>
      </c>
      <c r="S2064" t="s">
        <v>41</v>
      </c>
    </row>
    <row r="2065" spans="1:19" x14ac:dyDescent="0.3">
      <c r="A2065" t="s">
        <v>4184</v>
      </c>
      <c r="B2065" t="s">
        <v>119</v>
      </c>
      <c r="C2065" s="2">
        <v>61276</v>
      </c>
      <c r="D2065" t="s">
        <v>10</v>
      </c>
      <c r="E2065" t="s">
        <v>22</v>
      </c>
      <c r="F2065" t="s">
        <v>12</v>
      </c>
      <c r="G2065" t="s">
        <v>55</v>
      </c>
      <c r="H2065" t="s">
        <v>54</v>
      </c>
      <c r="I2065" t="s">
        <v>55</v>
      </c>
      <c r="J2065" t="s">
        <v>15</v>
      </c>
      <c r="K2065" t="s">
        <v>133</v>
      </c>
      <c r="L2065" t="s">
        <v>46</v>
      </c>
      <c r="M2065">
        <v>1</v>
      </c>
      <c r="N2065" t="s">
        <v>116</v>
      </c>
      <c r="O2065" s="1">
        <v>45747</v>
      </c>
      <c r="P2065" s="1">
        <v>45808</v>
      </c>
      <c r="Q2065">
        <v>1634</v>
      </c>
      <c r="R2065">
        <v>5.9</v>
      </c>
      <c r="S2065" t="s">
        <v>48</v>
      </c>
    </row>
    <row r="2066" spans="1:19" x14ac:dyDescent="0.3">
      <c r="A2066" t="s">
        <v>4185</v>
      </c>
      <c r="B2066" t="s">
        <v>50</v>
      </c>
      <c r="C2066" s="2">
        <v>104933</v>
      </c>
      <c r="D2066" t="s">
        <v>10</v>
      </c>
      <c r="E2066" t="s">
        <v>22</v>
      </c>
      <c r="F2066" t="s">
        <v>33</v>
      </c>
      <c r="G2066" t="s">
        <v>95</v>
      </c>
      <c r="H2066" t="s">
        <v>35</v>
      </c>
      <c r="I2066" t="s">
        <v>95</v>
      </c>
      <c r="J2066" t="s">
        <v>25</v>
      </c>
      <c r="K2066" t="s">
        <v>4186</v>
      </c>
      <c r="L2066" t="s">
        <v>17</v>
      </c>
      <c r="M2066">
        <v>1</v>
      </c>
      <c r="N2066" t="s">
        <v>40</v>
      </c>
      <c r="O2066" s="1">
        <v>45666</v>
      </c>
      <c r="P2066" s="1">
        <v>45710</v>
      </c>
      <c r="Q2066">
        <v>2171</v>
      </c>
      <c r="R2066">
        <v>6.5</v>
      </c>
      <c r="S2066" t="s">
        <v>117</v>
      </c>
    </row>
    <row r="2067" spans="1:19" x14ac:dyDescent="0.3">
      <c r="A2067" t="s">
        <v>4187</v>
      </c>
      <c r="B2067" t="s">
        <v>31</v>
      </c>
      <c r="C2067" s="2">
        <v>142782</v>
      </c>
      <c r="D2067" t="s">
        <v>10</v>
      </c>
      <c r="E2067" t="s">
        <v>88</v>
      </c>
      <c r="F2067" t="s">
        <v>12</v>
      </c>
      <c r="G2067" t="s">
        <v>104</v>
      </c>
      <c r="H2067" t="s">
        <v>14</v>
      </c>
      <c r="I2067" t="s">
        <v>104</v>
      </c>
      <c r="J2067" t="s">
        <v>15</v>
      </c>
      <c r="K2067" t="s">
        <v>1664</v>
      </c>
      <c r="L2067" t="s">
        <v>39</v>
      </c>
      <c r="M2067">
        <v>19</v>
      </c>
      <c r="N2067" t="s">
        <v>86</v>
      </c>
      <c r="O2067" s="1">
        <v>45358</v>
      </c>
      <c r="P2067" s="1">
        <v>45377</v>
      </c>
      <c r="Q2067">
        <v>1181</v>
      </c>
      <c r="R2067">
        <v>5.9</v>
      </c>
      <c r="S2067" t="s">
        <v>174</v>
      </c>
    </row>
    <row r="2068" spans="1:19" x14ac:dyDescent="0.3">
      <c r="A2068" t="s">
        <v>4188</v>
      </c>
      <c r="B2068" t="s">
        <v>176</v>
      </c>
      <c r="C2068" s="2">
        <v>204726</v>
      </c>
      <c r="D2068" t="s">
        <v>10</v>
      </c>
      <c r="E2068" t="s">
        <v>88</v>
      </c>
      <c r="F2068" t="s">
        <v>52</v>
      </c>
      <c r="G2068" t="s">
        <v>153</v>
      </c>
      <c r="H2068" t="s">
        <v>35</v>
      </c>
      <c r="I2068" t="s">
        <v>153</v>
      </c>
      <c r="J2068" t="s">
        <v>15</v>
      </c>
      <c r="K2068" t="s">
        <v>4189</v>
      </c>
      <c r="L2068" t="s">
        <v>17</v>
      </c>
      <c r="M2068">
        <v>11</v>
      </c>
      <c r="N2068" t="s">
        <v>149</v>
      </c>
      <c r="O2068" s="1">
        <v>45676</v>
      </c>
      <c r="P2068" s="1">
        <v>45736</v>
      </c>
      <c r="Q2068">
        <v>2405</v>
      </c>
      <c r="R2068">
        <v>8.1</v>
      </c>
      <c r="S2068" t="s">
        <v>29</v>
      </c>
    </row>
    <row r="2069" spans="1:19" x14ac:dyDescent="0.3">
      <c r="A2069" t="s">
        <v>4190</v>
      </c>
      <c r="B2069" t="s">
        <v>59</v>
      </c>
      <c r="C2069" s="2">
        <v>60005</v>
      </c>
      <c r="D2069" t="s">
        <v>10</v>
      </c>
      <c r="E2069" t="s">
        <v>32</v>
      </c>
      <c r="F2069" t="s">
        <v>52</v>
      </c>
      <c r="G2069" t="s">
        <v>13</v>
      </c>
      <c r="H2069" t="s">
        <v>54</v>
      </c>
      <c r="I2069" t="s">
        <v>24</v>
      </c>
      <c r="J2069" t="s">
        <v>25</v>
      </c>
      <c r="K2069" t="s">
        <v>4191</v>
      </c>
      <c r="L2069" t="s">
        <v>27</v>
      </c>
      <c r="M2069">
        <v>4</v>
      </c>
      <c r="N2069" t="s">
        <v>62</v>
      </c>
      <c r="O2069" s="1">
        <v>45366</v>
      </c>
      <c r="P2069" s="1">
        <v>45416</v>
      </c>
      <c r="Q2069">
        <v>2004</v>
      </c>
      <c r="R2069">
        <v>8</v>
      </c>
      <c r="S2069" t="s">
        <v>227</v>
      </c>
    </row>
    <row r="2070" spans="1:19" x14ac:dyDescent="0.3">
      <c r="A2070" t="s">
        <v>4192</v>
      </c>
      <c r="B2070" t="s">
        <v>31</v>
      </c>
      <c r="C2070" s="2">
        <v>147711</v>
      </c>
      <c r="D2070" t="s">
        <v>10</v>
      </c>
      <c r="E2070" t="s">
        <v>88</v>
      </c>
      <c r="F2070" t="s">
        <v>52</v>
      </c>
      <c r="G2070" t="s">
        <v>55</v>
      </c>
      <c r="H2070" t="s">
        <v>54</v>
      </c>
      <c r="I2070" t="s">
        <v>53</v>
      </c>
      <c r="J2070" t="s">
        <v>15</v>
      </c>
      <c r="K2070" t="s">
        <v>4193</v>
      </c>
      <c r="L2070" t="s">
        <v>46</v>
      </c>
      <c r="M2070">
        <v>16</v>
      </c>
      <c r="N2070" t="s">
        <v>69</v>
      </c>
      <c r="O2070" s="1">
        <v>45467</v>
      </c>
      <c r="P2070" s="1">
        <v>45504</v>
      </c>
      <c r="Q2070">
        <v>1426</v>
      </c>
      <c r="R2070">
        <v>9.3000000000000007</v>
      </c>
      <c r="S2070" t="s">
        <v>93</v>
      </c>
    </row>
    <row r="2071" spans="1:19" x14ac:dyDescent="0.3">
      <c r="A2071" t="s">
        <v>4194</v>
      </c>
      <c r="B2071" t="s">
        <v>59</v>
      </c>
      <c r="C2071" s="2">
        <v>71812</v>
      </c>
      <c r="D2071" t="s">
        <v>10</v>
      </c>
      <c r="E2071" t="s">
        <v>32</v>
      </c>
      <c r="F2071" t="s">
        <v>12</v>
      </c>
      <c r="G2071" t="s">
        <v>23</v>
      </c>
      <c r="H2071" t="s">
        <v>14</v>
      </c>
      <c r="I2071" t="s">
        <v>80</v>
      </c>
      <c r="J2071" t="s">
        <v>25</v>
      </c>
      <c r="K2071" t="s">
        <v>4195</v>
      </c>
      <c r="L2071" t="s">
        <v>39</v>
      </c>
      <c r="M2071">
        <v>3</v>
      </c>
      <c r="N2071" t="s">
        <v>62</v>
      </c>
      <c r="O2071" s="1">
        <v>45680</v>
      </c>
      <c r="P2071" s="1">
        <v>45732</v>
      </c>
      <c r="Q2071">
        <v>2249</v>
      </c>
      <c r="R2071">
        <v>7.9</v>
      </c>
      <c r="S2071" t="s">
        <v>227</v>
      </c>
    </row>
    <row r="2072" spans="1:19" x14ac:dyDescent="0.3">
      <c r="A2072" t="s">
        <v>4196</v>
      </c>
      <c r="B2072" t="s">
        <v>114</v>
      </c>
      <c r="C2072" s="2">
        <v>84133</v>
      </c>
      <c r="D2072" t="s">
        <v>51</v>
      </c>
      <c r="E2072" t="s">
        <v>32</v>
      </c>
      <c r="F2072" t="s">
        <v>33</v>
      </c>
      <c r="G2072" t="s">
        <v>53</v>
      </c>
      <c r="H2072" t="s">
        <v>54</v>
      </c>
      <c r="I2072" t="s">
        <v>53</v>
      </c>
      <c r="J2072" t="s">
        <v>37</v>
      </c>
      <c r="K2072" t="s">
        <v>4197</v>
      </c>
      <c r="L2072" t="s">
        <v>27</v>
      </c>
      <c r="M2072">
        <v>3</v>
      </c>
      <c r="N2072" t="s">
        <v>122</v>
      </c>
      <c r="O2072" s="1">
        <v>45561</v>
      </c>
      <c r="P2072" s="1">
        <v>45627</v>
      </c>
      <c r="Q2072">
        <v>1259</v>
      </c>
      <c r="R2072">
        <v>7.6</v>
      </c>
      <c r="S2072" t="s">
        <v>117</v>
      </c>
    </row>
    <row r="2073" spans="1:19" x14ac:dyDescent="0.3">
      <c r="A2073" t="s">
        <v>4198</v>
      </c>
      <c r="B2073" t="s">
        <v>103</v>
      </c>
      <c r="C2073" s="2">
        <v>108151</v>
      </c>
      <c r="D2073" t="s">
        <v>66</v>
      </c>
      <c r="E2073" t="s">
        <v>11</v>
      </c>
      <c r="F2073" t="s">
        <v>33</v>
      </c>
      <c r="G2073" t="s">
        <v>67</v>
      </c>
      <c r="H2073" t="s">
        <v>14</v>
      </c>
      <c r="I2073" t="s">
        <v>104</v>
      </c>
      <c r="J2073" t="s">
        <v>25</v>
      </c>
      <c r="K2073" t="s">
        <v>4199</v>
      </c>
      <c r="L2073" t="s">
        <v>17</v>
      </c>
      <c r="M2073">
        <v>8</v>
      </c>
      <c r="N2073" t="s">
        <v>47</v>
      </c>
      <c r="O2073" s="1">
        <v>45373</v>
      </c>
      <c r="P2073" s="1">
        <v>45422</v>
      </c>
      <c r="Q2073">
        <v>1548</v>
      </c>
      <c r="R2073">
        <v>5.7</v>
      </c>
      <c r="S2073" t="s">
        <v>112</v>
      </c>
    </row>
    <row r="2074" spans="1:19" x14ac:dyDescent="0.3">
      <c r="A2074" t="s">
        <v>4200</v>
      </c>
      <c r="B2074" t="s">
        <v>59</v>
      </c>
      <c r="C2074" s="2">
        <v>127345</v>
      </c>
      <c r="D2074" t="s">
        <v>10</v>
      </c>
      <c r="E2074" t="s">
        <v>32</v>
      </c>
      <c r="F2074" t="s">
        <v>99</v>
      </c>
      <c r="G2074" t="s">
        <v>153</v>
      </c>
      <c r="H2074" t="s">
        <v>14</v>
      </c>
      <c r="I2074" t="s">
        <v>153</v>
      </c>
      <c r="J2074" t="s">
        <v>15</v>
      </c>
      <c r="K2074" t="s">
        <v>4201</v>
      </c>
      <c r="L2074" t="s">
        <v>17</v>
      </c>
      <c r="M2074">
        <v>2</v>
      </c>
      <c r="N2074" t="s">
        <v>18</v>
      </c>
      <c r="O2074" s="1">
        <v>45545</v>
      </c>
      <c r="P2074" s="1">
        <v>45605</v>
      </c>
      <c r="Q2074">
        <v>1174</v>
      </c>
      <c r="R2074">
        <v>5.6</v>
      </c>
      <c r="S2074" t="s">
        <v>128</v>
      </c>
    </row>
    <row r="2075" spans="1:19" x14ac:dyDescent="0.3">
      <c r="A2075" t="s">
        <v>4202</v>
      </c>
      <c r="B2075" t="s">
        <v>103</v>
      </c>
      <c r="C2075" s="2">
        <v>186825</v>
      </c>
      <c r="D2075" t="s">
        <v>10</v>
      </c>
      <c r="E2075" t="s">
        <v>88</v>
      </c>
      <c r="F2075" t="s">
        <v>52</v>
      </c>
      <c r="G2075" t="s">
        <v>23</v>
      </c>
      <c r="H2075" t="s">
        <v>14</v>
      </c>
      <c r="I2075" t="s">
        <v>23</v>
      </c>
      <c r="J2075" t="s">
        <v>15</v>
      </c>
      <c r="K2075" t="s">
        <v>4203</v>
      </c>
      <c r="L2075" t="s">
        <v>39</v>
      </c>
      <c r="M2075">
        <v>16</v>
      </c>
      <c r="N2075" t="s">
        <v>18</v>
      </c>
      <c r="O2075" s="1">
        <v>45467</v>
      </c>
      <c r="P2075" s="1">
        <v>45483</v>
      </c>
      <c r="Q2075">
        <v>2276</v>
      </c>
      <c r="R2075">
        <v>5.4</v>
      </c>
      <c r="S2075" t="s">
        <v>57</v>
      </c>
    </row>
    <row r="2076" spans="1:19" x14ac:dyDescent="0.3">
      <c r="A2076" t="s">
        <v>4204</v>
      </c>
      <c r="B2076" t="s">
        <v>119</v>
      </c>
      <c r="C2076" s="2">
        <v>45317</v>
      </c>
      <c r="D2076" t="s">
        <v>10</v>
      </c>
      <c r="E2076" t="s">
        <v>22</v>
      </c>
      <c r="F2076" t="s">
        <v>99</v>
      </c>
      <c r="G2076" t="s">
        <v>80</v>
      </c>
      <c r="H2076" t="s">
        <v>35</v>
      </c>
      <c r="I2076" t="s">
        <v>80</v>
      </c>
      <c r="J2076" t="s">
        <v>37</v>
      </c>
      <c r="K2076" t="s">
        <v>4205</v>
      </c>
      <c r="L2076" t="s">
        <v>46</v>
      </c>
      <c r="M2076">
        <v>1</v>
      </c>
      <c r="N2076" t="s">
        <v>28</v>
      </c>
      <c r="O2076" s="1">
        <v>45599</v>
      </c>
      <c r="P2076" s="1">
        <v>45670</v>
      </c>
      <c r="Q2076">
        <v>996</v>
      </c>
      <c r="R2076">
        <v>6.7</v>
      </c>
      <c r="S2076" t="s">
        <v>63</v>
      </c>
    </row>
    <row r="2077" spans="1:19" x14ac:dyDescent="0.3">
      <c r="A2077" t="s">
        <v>4206</v>
      </c>
      <c r="B2077" t="s">
        <v>145</v>
      </c>
      <c r="C2077" s="2">
        <v>131774</v>
      </c>
      <c r="D2077" t="s">
        <v>51</v>
      </c>
      <c r="E2077" t="s">
        <v>11</v>
      </c>
      <c r="F2077" t="s">
        <v>99</v>
      </c>
      <c r="G2077" t="s">
        <v>120</v>
      </c>
      <c r="H2077" t="s">
        <v>35</v>
      </c>
      <c r="I2077" t="s">
        <v>120</v>
      </c>
      <c r="J2077" t="s">
        <v>37</v>
      </c>
      <c r="K2077" t="s">
        <v>4207</v>
      </c>
      <c r="L2077" t="s">
        <v>27</v>
      </c>
      <c r="M2077">
        <v>5</v>
      </c>
      <c r="N2077" t="s">
        <v>97</v>
      </c>
      <c r="O2077" s="1">
        <v>45389</v>
      </c>
      <c r="P2077" s="1">
        <v>45429</v>
      </c>
      <c r="Q2077">
        <v>1463</v>
      </c>
      <c r="R2077">
        <v>7.2</v>
      </c>
      <c r="S2077" t="s">
        <v>112</v>
      </c>
    </row>
    <row r="2078" spans="1:19" x14ac:dyDescent="0.3">
      <c r="A2078" t="s">
        <v>4208</v>
      </c>
      <c r="B2078" t="s">
        <v>21</v>
      </c>
      <c r="C2078" s="2">
        <v>88064</v>
      </c>
      <c r="D2078" t="s">
        <v>10</v>
      </c>
      <c r="E2078" t="s">
        <v>32</v>
      </c>
      <c r="F2078" t="s">
        <v>52</v>
      </c>
      <c r="G2078" t="s">
        <v>140</v>
      </c>
      <c r="H2078" t="s">
        <v>14</v>
      </c>
      <c r="I2078" t="s">
        <v>140</v>
      </c>
      <c r="J2078" t="s">
        <v>25</v>
      </c>
      <c r="K2078" t="s">
        <v>4209</v>
      </c>
      <c r="L2078" t="s">
        <v>39</v>
      </c>
      <c r="M2078">
        <v>4</v>
      </c>
      <c r="N2078" t="s">
        <v>97</v>
      </c>
      <c r="O2078" s="1">
        <v>45337</v>
      </c>
      <c r="P2078" s="1">
        <v>45381</v>
      </c>
      <c r="Q2078">
        <v>922</v>
      </c>
      <c r="R2078">
        <v>9.3000000000000007</v>
      </c>
      <c r="S2078" t="s">
        <v>174</v>
      </c>
    </row>
    <row r="2079" spans="1:19" x14ac:dyDescent="0.3">
      <c r="A2079" t="s">
        <v>4210</v>
      </c>
      <c r="B2079" t="s">
        <v>110</v>
      </c>
      <c r="C2079" s="2">
        <v>87867</v>
      </c>
      <c r="D2079" t="s">
        <v>10</v>
      </c>
      <c r="E2079" t="s">
        <v>32</v>
      </c>
      <c r="F2079" t="s">
        <v>12</v>
      </c>
      <c r="G2079" t="s">
        <v>24</v>
      </c>
      <c r="H2079" t="s">
        <v>35</v>
      </c>
      <c r="I2079" t="s">
        <v>24</v>
      </c>
      <c r="J2079" t="s">
        <v>25</v>
      </c>
      <c r="K2079" t="s">
        <v>4211</v>
      </c>
      <c r="L2079" t="s">
        <v>17</v>
      </c>
      <c r="M2079">
        <v>3</v>
      </c>
      <c r="N2079" t="s">
        <v>101</v>
      </c>
      <c r="O2079" s="1">
        <v>45720</v>
      </c>
      <c r="P2079" s="1">
        <v>45779</v>
      </c>
      <c r="Q2079">
        <v>1832</v>
      </c>
      <c r="R2079">
        <v>7.1</v>
      </c>
      <c r="S2079" t="s">
        <v>174</v>
      </c>
    </row>
    <row r="2080" spans="1:19" x14ac:dyDescent="0.3">
      <c r="A2080" t="s">
        <v>4212</v>
      </c>
      <c r="B2080" t="s">
        <v>130</v>
      </c>
      <c r="C2080" s="2">
        <v>43469</v>
      </c>
      <c r="D2080" t="s">
        <v>10</v>
      </c>
      <c r="E2080" t="s">
        <v>22</v>
      </c>
      <c r="F2080" t="s">
        <v>12</v>
      </c>
      <c r="G2080" t="s">
        <v>44</v>
      </c>
      <c r="H2080" t="s">
        <v>35</v>
      </c>
      <c r="I2080" t="s">
        <v>44</v>
      </c>
      <c r="J2080" t="s">
        <v>25</v>
      </c>
      <c r="K2080" t="s">
        <v>4213</v>
      </c>
      <c r="L2080" t="s">
        <v>27</v>
      </c>
      <c r="M2080" t="s">
        <v>37</v>
      </c>
      <c r="N2080" t="s">
        <v>90</v>
      </c>
      <c r="O2080" s="1">
        <v>45626</v>
      </c>
      <c r="P2080" s="1">
        <v>45697</v>
      </c>
      <c r="Q2080">
        <v>1124</v>
      </c>
      <c r="R2080">
        <v>7.6</v>
      </c>
      <c r="S2080" t="s">
        <v>227</v>
      </c>
    </row>
    <row r="2081" spans="1:19" x14ac:dyDescent="0.3">
      <c r="A2081" t="s">
        <v>4214</v>
      </c>
      <c r="B2081" t="s">
        <v>114</v>
      </c>
      <c r="C2081" s="2">
        <v>164421</v>
      </c>
      <c r="D2081" t="s">
        <v>51</v>
      </c>
      <c r="E2081" t="s">
        <v>88</v>
      </c>
      <c r="F2081" t="s">
        <v>33</v>
      </c>
      <c r="G2081" t="s">
        <v>60</v>
      </c>
      <c r="H2081" t="s">
        <v>54</v>
      </c>
      <c r="I2081" t="s">
        <v>140</v>
      </c>
      <c r="J2081" t="s">
        <v>37</v>
      </c>
      <c r="K2081" t="s">
        <v>4215</v>
      </c>
      <c r="L2081" t="s">
        <v>17</v>
      </c>
      <c r="M2081">
        <v>16</v>
      </c>
      <c r="N2081" t="s">
        <v>122</v>
      </c>
      <c r="O2081" s="1">
        <v>45527</v>
      </c>
      <c r="P2081" s="1">
        <v>45592</v>
      </c>
      <c r="Q2081">
        <v>927</v>
      </c>
      <c r="R2081">
        <v>8.1</v>
      </c>
      <c r="S2081" t="s">
        <v>117</v>
      </c>
    </row>
    <row r="2082" spans="1:19" x14ac:dyDescent="0.3">
      <c r="A2082" t="s">
        <v>4216</v>
      </c>
      <c r="B2082" t="s">
        <v>43</v>
      </c>
      <c r="C2082" s="2">
        <v>173029</v>
      </c>
      <c r="D2082" t="s">
        <v>10</v>
      </c>
      <c r="E2082" t="s">
        <v>88</v>
      </c>
      <c r="F2082" t="s">
        <v>12</v>
      </c>
      <c r="G2082" t="s">
        <v>104</v>
      </c>
      <c r="H2082" t="s">
        <v>35</v>
      </c>
      <c r="I2082" t="s">
        <v>104</v>
      </c>
      <c r="J2082" t="s">
        <v>15</v>
      </c>
      <c r="K2082" t="s">
        <v>4217</v>
      </c>
      <c r="L2082" t="s">
        <v>17</v>
      </c>
      <c r="M2082">
        <v>16</v>
      </c>
      <c r="N2082" t="s">
        <v>28</v>
      </c>
      <c r="O2082" s="1">
        <v>45379</v>
      </c>
      <c r="P2082" s="1">
        <v>45417</v>
      </c>
      <c r="Q2082">
        <v>612</v>
      </c>
      <c r="R2082">
        <v>9.5</v>
      </c>
      <c r="S2082" t="s">
        <v>128</v>
      </c>
    </row>
    <row r="2083" spans="1:19" x14ac:dyDescent="0.3">
      <c r="A2083" t="s">
        <v>4218</v>
      </c>
      <c r="B2083" t="s">
        <v>83</v>
      </c>
      <c r="C2083" s="2">
        <v>136693</v>
      </c>
      <c r="D2083" t="s">
        <v>10</v>
      </c>
      <c r="E2083" t="s">
        <v>11</v>
      </c>
      <c r="F2083" t="s">
        <v>12</v>
      </c>
      <c r="G2083" t="s">
        <v>55</v>
      </c>
      <c r="H2083" t="s">
        <v>35</v>
      </c>
      <c r="I2083" t="s">
        <v>55</v>
      </c>
      <c r="J2083" t="s">
        <v>25</v>
      </c>
      <c r="K2083" t="s">
        <v>4219</v>
      </c>
      <c r="L2083" t="s">
        <v>46</v>
      </c>
      <c r="M2083">
        <v>6</v>
      </c>
      <c r="N2083" t="s">
        <v>86</v>
      </c>
      <c r="O2083" s="1">
        <v>45346</v>
      </c>
      <c r="P2083" s="1">
        <v>45404</v>
      </c>
      <c r="Q2083">
        <v>1597</v>
      </c>
      <c r="R2083">
        <v>9.1</v>
      </c>
      <c r="S2083" t="s">
        <v>48</v>
      </c>
    </row>
    <row r="2084" spans="1:19" x14ac:dyDescent="0.3">
      <c r="A2084" t="s">
        <v>4220</v>
      </c>
      <c r="B2084" t="s">
        <v>103</v>
      </c>
      <c r="C2084" s="2">
        <v>157522</v>
      </c>
      <c r="D2084" t="s">
        <v>51</v>
      </c>
      <c r="E2084" t="s">
        <v>11</v>
      </c>
      <c r="F2084" t="s">
        <v>33</v>
      </c>
      <c r="G2084" t="s">
        <v>120</v>
      </c>
      <c r="H2084" t="s">
        <v>35</v>
      </c>
      <c r="I2084" t="s">
        <v>120</v>
      </c>
      <c r="J2084" t="s">
        <v>37</v>
      </c>
      <c r="K2084" t="s">
        <v>4221</v>
      </c>
      <c r="L2084" t="s">
        <v>46</v>
      </c>
      <c r="M2084">
        <v>7</v>
      </c>
      <c r="N2084" t="s">
        <v>97</v>
      </c>
      <c r="O2084" s="1">
        <v>45307</v>
      </c>
      <c r="P2084" s="1">
        <v>45338</v>
      </c>
      <c r="Q2084">
        <v>795</v>
      </c>
      <c r="R2084">
        <v>5.4</v>
      </c>
      <c r="S2084" t="s">
        <v>93</v>
      </c>
    </row>
    <row r="2085" spans="1:19" x14ac:dyDescent="0.3">
      <c r="A2085" t="s">
        <v>4222</v>
      </c>
      <c r="B2085" t="s">
        <v>65</v>
      </c>
      <c r="C2085" s="2">
        <v>174414</v>
      </c>
      <c r="D2085" t="s">
        <v>10</v>
      </c>
      <c r="E2085" t="s">
        <v>11</v>
      </c>
      <c r="F2085" t="s">
        <v>12</v>
      </c>
      <c r="G2085" t="s">
        <v>153</v>
      </c>
      <c r="H2085" t="s">
        <v>35</v>
      </c>
      <c r="I2085" t="s">
        <v>153</v>
      </c>
      <c r="J2085" t="s">
        <v>25</v>
      </c>
      <c r="K2085" t="s">
        <v>4223</v>
      </c>
      <c r="L2085" t="s">
        <v>27</v>
      </c>
      <c r="M2085">
        <v>7</v>
      </c>
      <c r="N2085" t="s">
        <v>69</v>
      </c>
      <c r="O2085" s="1">
        <v>45750</v>
      </c>
      <c r="P2085" s="1">
        <v>45794</v>
      </c>
      <c r="Q2085">
        <v>2154</v>
      </c>
      <c r="R2085">
        <v>6.5</v>
      </c>
      <c r="S2085" t="s">
        <v>234</v>
      </c>
    </row>
    <row r="2086" spans="1:19" x14ac:dyDescent="0.3">
      <c r="A2086" t="s">
        <v>4224</v>
      </c>
      <c r="B2086" t="s">
        <v>65</v>
      </c>
      <c r="C2086" s="2">
        <v>52661</v>
      </c>
      <c r="D2086" t="s">
        <v>10</v>
      </c>
      <c r="E2086" t="s">
        <v>32</v>
      </c>
      <c r="F2086" t="s">
        <v>12</v>
      </c>
      <c r="G2086" t="s">
        <v>158</v>
      </c>
      <c r="H2086" t="s">
        <v>14</v>
      </c>
      <c r="I2086" t="s">
        <v>158</v>
      </c>
      <c r="J2086" t="s">
        <v>25</v>
      </c>
      <c r="K2086" t="s">
        <v>4225</v>
      </c>
      <c r="L2086" t="s">
        <v>46</v>
      </c>
      <c r="M2086">
        <v>4</v>
      </c>
      <c r="N2086" t="s">
        <v>18</v>
      </c>
      <c r="O2086" s="1">
        <v>45535</v>
      </c>
      <c r="P2086" s="1">
        <v>45599</v>
      </c>
      <c r="Q2086">
        <v>2273</v>
      </c>
      <c r="R2086">
        <v>5.6</v>
      </c>
      <c r="S2086" t="s">
        <v>227</v>
      </c>
    </row>
    <row r="2087" spans="1:19" x14ac:dyDescent="0.3">
      <c r="A2087" t="s">
        <v>4226</v>
      </c>
      <c r="B2087" t="s">
        <v>119</v>
      </c>
      <c r="C2087" s="2">
        <v>56264</v>
      </c>
      <c r="D2087" t="s">
        <v>10</v>
      </c>
      <c r="E2087" t="s">
        <v>22</v>
      </c>
      <c r="F2087" t="s">
        <v>99</v>
      </c>
      <c r="G2087" t="s">
        <v>104</v>
      </c>
      <c r="H2087" t="s">
        <v>14</v>
      </c>
      <c r="I2087" t="s">
        <v>104</v>
      </c>
      <c r="J2087" t="s">
        <v>25</v>
      </c>
      <c r="K2087" t="s">
        <v>4227</v>
      </c>
      <c r="L2087" t="s">
        <v>46</v>
      </c>
      <c r="M2087" t="s">
        <v>37</v>
      </c>
      <c r="N2087" t="s">
        <v>97</v>
      </c>
      <c r="O2087" s="1">
        <v>45458</v>
      </c>
      <c r="P2087" s="1">
        <v>45502</v>
      </c>
      <c r="Q2087">
        <v>1080</v>
      </c>
      <c r="R2087">
        <v>9.3000000000000007</v>
      </c>
      <c r="S2087" t="s">
        <v>78</v>
      </c>
    </row>
    <row r="2088" spans="1:19" x14ac:dyDescent="0.3">
      <c r="A2088" t="s">
        <v>4228</v>
      </c>
      <c r="B2088" t="s">
        <v>183</v>
      </c>
      <c r="C2088" s="2">
        <v>63334</v>
      </c>
      <c r="D2088" t="s">
        <v>66</v>
      </c>
      <c r="E2088" t="s">
        <v>22</v>
      </c>
      <c r="F2088" t="s">
        <v>12</v>
      </c>
      <c r="G2088" t="s">
        <v>67</v>
      </c>
      <c r="H2088" t="s">
        <v>35</v>
      </c>
      <c r="I2088" t="s">
        <v>67</v>
      </c>
      <c r="J2088" t="s">
        <v>37</v>
      </c>
      <c r="K2088" t="s">
        <v>4229</v>
      </c>
      <c r="L2088" t="s">
        <v>46</v>
      </c>
      <c r="M2088" t="s">
        <v>37</v>
      </c>
      <c r="N2088" t="s">
        <v>97</v>
      </c>
      <c r="O2088" s="1">
        <v>45672</v>
      </c>
      <c r="P2088" s="1">
        <v>45689</v>
      </c>
      <c r="Q2088">
        <v>1054</v>
      </c>
      <c r="R2088">
        <v>5.6</v>
      </c>
      <c r="S2088" t="s">
        <v>128</v>
      </c>
    </row>
    <row r="2089" spans="1:19" x14ac:dyDescent="0.3">
      <c r="A2089" t="s">
        <v>4230</v>
      </c>
      <c r="B2089" t="s">
        <v>145</v>
      </c>
      <c r="C2089" s="2">
        <v>281137</v>
      </c>
      <c r="D2089" t="s">
        <v>51</v>
      </c>
      <c r="E2089" t="s">
        <v>88</v>
      </c>
      <c r="F2089" t="s">
        <v>52</v>
      </c>
      <c r="G2089" t="s">
        <v>120</v>
      </c>
      <c r="H2089" t="s">
        <v>35</v>
      </c>
      <c r="I2089" t="s">
        <v>120</v>
      </c>
      <c r="J2089" t="s">
        <v>37</v>
      </c>
      <c r="K2089" t="s">
        <v>4231</v>
      </c>
      <c r="L2089" t="s">
        <v>39</v>
      </c>
      <c r="M2089">
        <v>12</v>
      </c>
      <c r="N2089" t="s">
        <v>28</v>
      </c>
      <c r="O2089" s="1">
        <v>45598</v>
      </c>
      <c r="P2089" s="1">
        <v>45664</v>
      </c>
      <c r="Q2089">
        <v>1723</v>
      </c>
      <c r="R2089">
        <v>8.3000000000000007</v>
      </c>
      <c r="S2089" t="s">
        <v>19</v>
      </c>
    </row>
    <row r="2090" spans="1:19" x14ac:dyDescent="0.3">
      <c r="A2090" t="s">
        <v>4232</v>
      </c>
      <c r="B2090" t="s">
        <v>176</v>
      </c>
      <c r="C2090" s="2">
        <v>126696</v>
      </c>
      <c r="D2090" t="s">
        <v>10</v>
      </c>
      <c r="E2090" t="s">
        <v>32</v>
      </c>
      <c r="F2090" t="s">
        <v>12</v>
      </c>
      <c r="G2090" t="s">
        <v>34</v>
      </c>
      <c r="H2090" t="s">
        <v>14</v>
      </c>
      <c r="I2090" t="s">
        <v>34</v>
      </c>
      <c r="J2090" t="s">
        <v>37</v>
      </c>
      <c r="K2090" t="s">
        <v>4233</v>
      </c>
      <c r="L2090" t="s">
        <v>27</v>
      </c>
      <c r="M2090">
        <v>3</v>
      </c>
      <c r="N2090" t="s">
        <v>108</v>
      </c>
      <c r="O2090" s="1">
        <v>45391</v>
      </c>
      <c r="P2090" s="1">
        <v>45451</v>
      </c>
      <c r="Q2090">
        <v>1797</v>
      </c>
      <c r="R2090">
        <v>8.5</v>
      </c>
      <c r="S2090" t="s">
        <v>63</v>
      </c>
    </row>
    <row r="2091" spans="1:19" x14ac:dyDescent="0.3">
      <c r="A2091" t="s">
        <v>4234</v>
      </c>
      <c r="B2091" t="s">
        <v>21</v>
      </c>
      <c r="C2091" s="2">
        <v>114471</v>
      </c>
      <c r="D2091" t="s">
        <v>51</v>
      </c>
      <c r="E2091" t="s">
        <v>11</v>
      </c>
      <c r="F2091" t="s">
        <v>12</v>
      </c>
      <c r="G2091" t="s">
        <v>60</v>
      </c>
      <c r="H2091" t="s">
        <v>54</v>
      </c>
      <c r="I2091" t="s">
        <v>60</v>
      </c>
      <c r="J2091" t="s">
        <v>15</v>
      </c>
      <c r="K2091" t="s">
        <v>4235</v>
      </c>
      <c r="L2091" t="s">
        <v>27</v>
      </c>
      <c r="M2091">
        <v>7</v>
      </c>
      <c r="N2091" t="s">
        <v>101</v>
      </c>
      <c r="O2091" s="1">
        <v>45490</v>
      </c>
      <c r="P2091" s="1">
        <v>45541</v>
      </c>
      <c r="Q2091">
        <v>1397</v>
      </c>
      <c r="R2091">
        <v>6.9</v>
      </c>
      <c r="S2091" t="s">
        <v>48</v>
      </c>
    </row>
    <row r="2092" spans="1:19" x14ac:dyDescent="0.3">
      <c r="A2092" t="s">
        <v>4236</v>
      </c>
      <c r="B2092" t="s">
        <v>119</v>
      </c>
      <c r="C2092" s="2">
        <v>95654</v>
      </c>
      <c r="D2092" t="s">
        <v>10</v>
      </c>
      <c r="E2092" t="s">
        <v>88</v>
      </c>
      <c r="F2092" t="s">
        <v>99</v>
      </c>
      <c r="G2092" t="s">
        <v>36</v>
      </c>
      <c r="H2092" t="s">
        <v>54</v>
      </c>
      <c r="I2092" t="s">
        <v>36</v>
      </c>
      <c r="J2092" t="s">
        <v>37</v>
      </c>
      <c r="K2092" t="s">
        <v>4237</v>
      </c>
      <c r="L2092" t="s">
        <v>39</v>
      </c>
      <c r="M2092">
        <v>13</v>
      </c>
      <c r="N2092" t="s">
        <v>101</v>
      </c>
      <c r="O2092" s="1">
        <v>45435</v>
      </c>
      <c r="P2092" s="1">
        <v>45497</v>
      </c>
      <c r="Q2092">
        <v>2285</v>
      </c>
      <c r="R2092">
        <v>7</v>
      </c>
      <c r="S2092" t="s">
        <v>227</v>
      </c>
    </row>
    <row r="2093" spans="1:19" x14ac:dyDescent="0.3">
      <c r="A2093" t="s">
        <v>4238</v>
      </c>
      <c r="B2093" t="s">
        <v>59</v>
      </c>
      <c r="C2093" s="2">
        <v>85133</v>
      </c>
      <c r="D2093" t="s">
        <v>10</v>
      </c>
      <c r="E2093" t="s">
        <v>11</v>
      </c>
      <c r="F2093" t="s">
        <v>52</v>
      </c>
      <c r="G2093" t="s">
        <v>44</v>
      </c>
      <c r="H2093" t="s">
        <v>54</v>
      </c>
      <c r="I2093" t="s">
        <v>153</v>
      </c>
      <c r="J2093" t="s">
        <v>25</v>
      </c>
      <c r="K2093" t="s">
        <v>4239</v>
      </c>
      <c r="L2093" t="s">
        <v>17</v>
      </c>
      <c r="M2093">
        <v>5</v>
      </c>
      <c r="N2093" t="s">
        <v>108</v>
      </c>
      <c r="O2093" s="1">
        <v>45386</v>
      </c>
      <c r="P2093" s="1">
        <v>45405</v>
      </c>
      <c r="Q2093">
        <v>2019</v>
      </c>
      <c r="R2093">
        <v>7.6</v>
      </c>
      <c r="S2093" t="s">
        <v>117</v>
      </c>
    </row>
    <row r="2094" spans="1:19" x14ac:dyDescent="0.3">
      <c r="A2094" t="s">
        <v>4240</v>
      </c>
      <c r="B2094" t="s">
        <v>183</v>
      </c>
      <c r="C2094" s="2">
        <v>77562</v>
      </c>
      <c r="D2094" t="s">
        <v>51</v>
      </c>
      <c r="E2094" t="s">
        <v>32</v>
      </c>
      <c r="F2094" t="s">
        <v>33</v>
      </c>
      <c r="G2094" t="s">
        <v>120</v>
      </c>
      <c r="H2094" t="s">
        <v>54</v>
      </c>
      <c r="I2094" t="s">
        <v>60</v>
      </c>
      <c r="J2094" t="s">
        <v>15</v>
      </c>
      <c r="K2094" t="s">
        <v>4241</v>
      </c>
      <c r="L2094" t="s">
        <v>17</v>
      </c>
      <c r="M2094">
        <v>3</v>
      </c>
      <c r="N2094" t="s">
        <v>149</v>
      </c>
      <c r="O2094" s="1">
        <v>45549</v>
      </c>
      <c r="P2094" s="1">
        <v>45597</v>
      </c>
      <c r="Q2094">
        <v>587</v>
      </c>
      <c r="R2094">
        <v>9.1</v>
      </c>
      <c r="S2094" t="s">
        <v>19</v>
      </c>
    </row>
    <row r="2095" spans="1:19" x14ac:dyDescent="0.3">
      <c r="A2095" t="s">
        <v>4242</v>
      </c>
      <c r="B2095" t="s">
        <v>130</v>
      </c>
      <c r="C2095" s="2">
        <v>181247</v>
      </c>
      <c r="D2095" t="s">
        <v>51</v>
      </c>
      <c r="E2095" t="s">
        <v>88</v>
      </c>
      <c r="F2095" t="s">
        <v>33</v>
      </c>
      <c r="G2095" t="s">
        <v>120</v>
      </c>
      <c r="H2095" t="s">
        <v>54</v>
      </c>
      <c r="I2095" t="s">
        <v>120</v>
      </c>
      <c r="J2095" t="s">
        <v>15</v>
      </c>
      <c r="K2095" t="s">
        <v>4243</v>
      </c>
      <c r="L2095" t="s">
        <v>39</v>
      </c>
      <c r="M2095">
        <v>17</v>
      </c>
      <c r="N2095" t="s">
        <v>28</v>
      </c>
      <c r="O2095" s="1">
        <v>45368</v>
      </c>
      <c r="P2095" s="1">
        <v>45389</v>
      </c>
      <c r="Q2095">
        <v>1229</v>
      </c>
      <c r="R2095">
        <v>8.1</v>
      </c>
      <c r="S2095" t="s">
        <v>70</v>
      </c>
    </row>
    <row r="2096" spans="1:19" x14ac:dyDescent="0.3">
      <c r="A2096" t="s">
        <v>4244</v>
      </c>
      <c r="B2096" t="s">
        <v>75</v>
      </c>
      <c r="C2096" s="2">
        <v>158109</v>
      </c>
      <c r="D2096" t="s">
        <v>10</v>
      </c>
      <c r="E2096" t="s">
        <v>88</v>
      </c>
      <c r="F2096" t="s">
        <v>12</v>
      </c>
      <c r="G2096" t="s">
        <v>55</v>
      </c>
      <c r="H2096" t="s">
        <v>14</v>
      </c>
      <c r="I2096" t="s">
        <v>166</v>
      </c>
      <c r="J2096" t="s">
        <v>37</v>
      </c>
      <c r="K2096" t="s">
        <v>4245</v>
      </c>
      <c r="L2096" t="s">
        <v>46</v>
      </c>
      <c r="M2096">
        <v>11</v>
      </c>
      <c r="N2096" t="s">
        <v>40</v>
      </c>
      <c r="O2096" s="1">
        <v>45726</v>
      </c>
      <c r="P2096" s="1">
        <v>45792</v>
      </c>
      <c r="Q2096">
        <v>955</v>
      </c>
      <c r="R2096">
        <v>6.9</v>
      </c>
      <c r="S2096" t="s">
        <v>48</v>
      </c>
    </row>
    <row r="2097" spans="1:19" x14ac:dyDescent="0.3">
      <c r="A2097" t="s">
        <v>4246</v>
      </c>
      <c r="B2097" t="s">
        <v>83</v>
      </c>
      <c r="C2097" s="2">
        <v>81397</v>
      </c>
      <c r="D2097" t="s">
        <v>10</v>
      </c>
      <c r="E2097" t="s">
        <v>11</v>
      </c>
      <c r="F2097" t="s">
        <v>99</v>
      </c>
      <c r="G2097" t="s">
        <v>13</v>
      </c>
      <c r="H2097" t="s">
        <v>54</v>
      </c>
      <c r="I2097" t="s">
        <v>104</v>
      </c>
      <c r="J2097" t="s">
        <v>37</v>
      </c>
      <c r="K2097" t="s">
        <v>4247</v>
      </c>
      <c r="L2097" t="s">
        <v>27</v>
      </c>
      <c r="M2097">
        <v>8</v>
      </c>
      <c r="N2097" t="s">
        <v>28</v>
      </c>
      <c r="O2097" s="1">
        <v>45526</v>
      </c>
      <c r="P2097" s="1">
        <v>45554</v>
      </c>
      <c r="Q2097">
        <v>951</v>
      </c>
      <c r="R2097">
        <v>8.3000000000000007</v>
      </c>
      <c r="S2097" t="s">
        <v>19</v>
      </c>
    </row>
    <row r="2098" spans="1:19" x14ac:dyDescent="0.3">
      <c r="A2098" t="s">
        <v>4248</v>
      </c>
      <c r="B2098" t="s">
        <v>161</v>
      </c>
      <c r="C2098" s="2">
        <v>175364</v>
      </c>
      <c r="D2098" t="s">
        <v>10</v>
      </c>
      <c r="E2098" t="s">
        <v>88</v>
      </c>
      <c r="F2098" t="s">
        <v>12</v>
      </c>
      <c r="G2098" t="s">
        <v>126</v>
      </c>
      <c r="H2098" t="s">
        <v>54</v>
      </c>
      <c r="I2098" t="s">
        <v>166</v>
      </c>
      <c r="J2098" t="s">
        <v>37</v>
      </c>
      <c r="K2098" t="s">
        <v>4249</v>
      </c>
      <c r="L2098" t="s">
        <v>46</v>
      </c>
      <c r="M2098">
        <v>11</v>
      </c>
      <c r="N2098" t="s">
        <v>116</v>
      </c>
      <c r="O2098" s="1">
        <v>45360</v>
      </c>
      <c r="P2098" s="1">
        <v>45433</v>
      </c>
      <c r="Q2098">
        <v>1747</v>
      </c>
      <c r="R2098">
        <v>6.1</v>
      </c>
      <c r="S2098" t="s">
        <v>29</v>
      </c>
    </row>
    <row r="2099" spans="1:19" x14ac:dyDescent="0.3">
      <c r="A2099" t="s">
        <v>4250</v>
      </c>
      <c r="B2099" t="s">
        <v>9</v>
      </c>
      <c r="C2099" s="2">
        <v>56957</v>
      </c>
      <c r="D2099" t="s">
        <v>10</v>
      </c>
      <c r="E2099" t="s">
        <v>22</v>
      </c>
      <c r="F2099" t="s">
        <v>99</v>
      </c>
      <c r="G2099" t="s">
        <v>23</v>
      </c>
      <c r="H2099" t="s">
        <v>54</v>
      </c>
      <c r="I2099" t="s">
        <v>36</v>
      </c>
      <c r="J2099" t="s">
        <v>25</v>
      </c>
      <c r="K2099" t="s">
        <v>4251</v>
      </c>
      <c r="L2099" t="s">
        <v>17</v>
      </c>
      <c r="M2099" t="s">
        <v>37</v>
      </c>
      <c r="N2099" t="s">
        <v>108</v>
      </c>
      <c r="O2099" s="1">
        <v>45382</v>
      </c>
      <c r="P2099" s="1">
        <v>45427</v>
      </c>
      <c r="Q2099">
        <v>2338</v>
      </c>
      <c r="R2099">
        <v>8.1</v>
      </c>
      <c r="S2099" t="s">
        <v>73</v>
      </c>
    </row>
    <row r="2100" spans="1:19" x14ac:dyDescent="0.3">
      <c r="A2100" t="s">
        <v>4252</v>
      </c>
      <c r="B2100" t="s">
        <v>114</v>
      </c>
      <c r="C2100" s="2">
        <v>63425</v>
      </c>
      <c r="D2100" t="s">
        <v>10</v>
      </c>
      <c r="E2100" t="s">
        <v>32</v>
      </c>
      <c r="F2100" t="s">
        <v>12</v>
      </c>
      <c r="G2100" t="s">
        <v>44</v>
      </c>
      <c r="H2100" t="s">
        <v>54</v>
      </c>
      <c r="I2100" t="s">
        <v>67</v>
      </c>
      <c r="J2100" t="s">
        <v>15</v>
      </c>
      <c r="K2100" t="s">
        <v>4253</v>
      </c>
      <c r="L2100" t="s">
        <v>27</v>
      </c>
      <c r="M2100">
        <v>4</v>
      </c>
      <c r="N2100" t="s">
        <v>62</v>
      </c>
      <c r="O2100" s="1">
        <v>45460</v>
      </c>
      <c r="P2100" s="1">
        <v>45496</v>
      </c>
      <c r="Q2100">
        <v>1198</v>
      </c>
      <c r="R2100">
        <v>9.4</v>
      </c>
      <c r="S2100" t="s">
        <v>174</v>
      </c>
    </row>
    <row r="2101" spans="1:19" x14ac:dyDescent="0.3">
      <c r="A2101" t="s">
        <v>4254</v>
      </c>
      <c r="B2101" t="s">
        <v>161</v>
      </c>
      <c r="C2101" s="2">
        <v>42742</v>
      </c>
      <c r="D2101" t="s">
        <v>10</v>
      </c>
      <c r="E2101" t="s">
        <v>22</v>
      </c>
      <c r="F2101" t="s">
        <v>99</v>
      </c>
      <c r="G2101" t="s">
        <v>44</v>
      </c>
      <c r="H2101" t="s">
        <v>35</v>
      </c>
      <c r="I2101" t="s">
        <v>44</v>
      </c>
      <c r="J2101" t="s">
        <v>15</v>
      </c>
      <c r="K2101" t="s">
        <v>4255</v>
      </c>
      <c r="L2101" t="s">
        <v>27</v>
      </c>
      <c r="M2101" t="s">
        <v>37</v>
      </c>
      <c r="N2101" t="s">
        <v>69</v>
      </c>
      <c r="O2101" s="1">
        <v>45655</v>
      </c>
      <c r="P2101" s="1">
        <v>45712</v>
      </c>
      <c r="Q2101">
        <v>1064</v>
      </c>
      <c r="R2101">
        <v>9.4</v>
      </c>
      <c r="S2101" t="s">
        <v>48</v>
      </c>
    </row>
    <row r="2102" spans="1:19" x14ac:dyDescent="0.3">
      <c r="A2102" t="s">
        <v>4256</v>
      </c>
      <c r="B2102" t="s">
        <v>110</v>
      </c>
      <c r="C2102" s="2">
        <v>110436</v>
      </c>
      <c r="D2102" t="s">
        <v>51</v>
      </c>
      <c r="E2102" t="s">
        <v>32</v>
      </c>
      <c r="F2102" t="s">
        <v>12</v>
      </c>
      <c r="G2102" t="s">
        <v>53</v>
      </c>
      <c r="H2102" t="s">
        <v>35</v>
      </c>
      <c r="I2102" t="s">
        <v>95</v>
      </c>
      <c r="J2102" t="s">
        <v>15</v>
      </c>
      <c r="K2102" t="s">
        <v>4257</v>
      </c>
      <c r="L2102" t="s">
        <v>39</v>
      </c>
      <c r="M2102">
        <v>2</v>
      </c>
      <c r="N2102" t="s">
        <v>40</v>
      </c>
      <c r="O2102" s="1">
        <v>45769</v>
      </c>
      <c r="P2102" s="1">
        <v>45825</v>
      </c>
      <c r="Q2102">
        <v>1994</v>
      </c>
      <c r="R2102">
        <v>8.1</v>
      </c>
      <c r="S2102" t="s">
        <v>70</v>
      </c>
    </row>
    <row r="2103" spans="1:19" x14ac:dyDescent="0.3">
      <c r="A2103" t="s">
        <v>4258</v>
      </c>
      <c r="B2103" t="s">
        <v>50</v>
      </c>
      <c r="C2103" s="2">
        <v>266051</v>
      </c>
      <c r="D2103" t="s">
        <v>10</v>
      </c>
      <c r="E2103" t="s">
        <v>88</v>
      </c>
      <c r="F2103" t="s">
        <v>33</v>
      </c>
      <c r="G2103" t="s">
        <v>126</v>
      </c>
      <c r="H2103" t="s">
        <v>14</v>
      </c>
      <c r="I2103" t="s">
        <v>126</v>
      </c>
      <c r="J2103" t="s">
        <v>25</v>
      </c>
      <c r="K2103" t="s">
        <v>4259</v>
      </c>
      <c r="L2103" t="s">
        <v>39</v>
      </c>
      <c r="M2103">
        <v>16</v>
      </c>
      <c r="N2103" t="s">
        <v>97</v>
      </c>
      <c r="O2103" s="1">
        <v>45551</v>
      </c>
      <c r="P2103" s="1">
        <v>45614</v>
      </c>
      <c r="Q2103">
        <v>1237</v>
      </c>
      <c r="R2103">
        <v>7.6</v>
      </c>
      <c r="S2103" t="s">
        <v>112</v>
      </c>
    </row>
    <row r="2104" spans="1:19" x14ac:dyDescent="0.3">
      <c r="A2104" t="s">
        <v>4260</v>
      </c>
      <c r="B2104" t="s">
        <v>256</v>
      </c>
      <c r="C2104" s="2">
        <v>80862</v>
      </c>
      <c r="D2104" t="s">
        <v>10</v>
      </c>
      <c r="E2104" t="s">
        <v>32</v>
      </c>
      <c r="F2104" t="s">
        <v>52</v>
      </c>
      <c r="G2104" t="s">
        <v>44</v>
      </c>
      <c r="H2104" t="s">
        <v>35</v>
      </c>
      <c r="I2104" t="s">
        <v>44</v>
      </c>
      <c r="J2104" t="s">
        <v>25</v>
      </c>
      <c r="K2104" t="s">
        <v>4261</v>
      </c>
      <c r="L2104" t="s">
        <v>17</v>
      </c>
      <c r="M2104">
        <v>4</v>
      </c>
      <c r="N2104" t="s">
        <v>69</v>
      </c>
      <c r="O2104" s="1">
        <v>45501</v>
      </c>
      <c r="P2104" s="1">
        <v>45550</v>
      </c>
      <c r="Q2104">
        <v>1743</v>
      </c>
      <c r="R2104">
        <v>8.3000000000000007</v>
      </c>
      <c r="S2104" t="s">
        <v>41</v>
      </c>
    </row>
    <row r="2105" spans="1:19" x14ac:dyDescent="0.3">
      <c r="A2105" t="s">
        <v>4262</v>
      </c>
      <c r="B2105" t="s">
        <v>75</v>
      </c>
      <c r="C2105" s="2">
        <v>77543</v>
      </c>
      <c r="D2105" t="s">
        <v>51</v>
      </c>
      <c r="E2105" t="s">
        <v>22</v>
      </c>
      <c r="F2105" t="s">
        <v>33</v>
      </c>
      <c r="G2105" t="s">
        <v>60</v>
      </c>
      <c r="H2105" t="s">
        <v>35</v>
      </c>
      <c r="I2105" t="s">
        <v>80</v>
      </c>
      <c r="J2105" t="s">
        <v>15</v>
      </c>
      <c r="K2105" t="s">
        <v>4263</v>
      </c>
      <c r="L2105" t="s">
        <v>39</v>
      </c>
      <c r="M2105">
        <v>1</v>
      </c>
      <c r="N2105" t="s">
        <v>28</v>
      </c>
      <c r="O2105" s="1">
        <v>45648</v>
      </c>
      <c r="P2105" s="1">
        <v>45709</v>
      </c>
      <c r="Q2105">
        <v>2390</v>
      </c>
      <c r="R2105">
        <v>8.3000000000000007</v>
      </c>
      <c r="S2105" t="s">
        <v>41</v>
      </c>
    </row>
    <row r="2106" spans="1:19" x14ac:dyDescent="0.3">
      <c r="A2106" t="s">
        <v>4264</v>
      </c>
      <c r="B2106" t="s">
        <v>114</v>
      </c>
      <c r="C2106" s="2">
        <v>82441</v>
      </c>
      <c r="D2106" t="s">
        <v>51</v>
      </c>
      <c r="E2106" t="s">
        <v>32</v>
      </c>
      <c r="F2106" t="s">
        <v>12</v>
      </c>
      <c r="G2106" t="s">
        <v>120</v>
      </c>
      <c r="H2106" t="s">
        <v>14</v>
      </c>
      <c r="I2106" t="s">
        <v>120</v>
      </c>
      <c r="J2106" t="s">
        <v>15</v>
      </c>
      <c r="K2106" t="s">
        <v>4265</v>
      </c>
      <c r="L2106" t="s">
        <v>46</v>
      </c>
      <c r="M2106">
        <v>2</v>
      </c>
      <c r="N2106" t="s">
        <v>149</v>
      </c>
      <c r="O2106" s="1">
        <v>45478</v>
      </c>
      <c r="P2106" s="1">
        <v>45492</v>
      </c>
      <c r="Q2106">
        <v>961</v>
      </c>
      <c r="R2106">
        <v>8.1999999999999993</v>
      </c>
      <c r="S2106" t="s">
        <v>57</v>
      </c>
    </row>
    <row r="2107" spans="1:19" x14ac:dyDescent="0.3">
      <c r="A2107" t="s">
        <v>4266</v>
      </c>
      <c r="B2107" t="s">
        <v>183</v>
      </c>
      <c r="C2107" s="2">
        <v>97999</v>
      </c>
      <c r="D2107" t="s">
        <v>10</v>
      </c>
      <c r="E2107" t="s">
        <v>32</v>
      </c>
      <c r="F2107" t="s">
        <v>33</v>
      </c>
      <c r="G2107" t="s">
        <v>126</v>
      </c>
      <c r="H2107" t="s">
        <v>14</v>
      </c>
      <c r="I2107" t="s">
        <v>126</v>
      </c>
      <c r="J2107" t="s">
        <v>15</v>
      </c>
      <c r="K2107" t="s">
        <v>4267</v>
      </c>
      <c r="L2107" t="s">
        <v>17</v>
      </c>
      <c r="M2107">
        <v>2</v>
      </c>
      <c r="N2107" t="s">
        <v>90</v>
      </c>
      <c r="O2107" s="1">
        <v>45723</v>
      </c>
      <c r="P2107" s="1">
        <v>45793</v>
      </c>
      <c r="Q2107">
        <v>1495</v>
      </c>
      <c r="R2107">
        <v>6.5</v>
      </c>
      <c r="S2107" t="s">
        <v>174</v>
      </c>
    </row>
    <row r="2108" spans="1:19" x14ac:dyDescent="0.3">
      <c r="A2108" t="s">
        <v>4268</v>
      </c>
      <c r="B2108" t="s">
        <v>59</v>
      </c>
      <c r="C2108" s="2">
        <v>39951</v>
      </c>
      <c r="D2108" t="s">
        <v>10</v>
      </c>
      <c r="E2108" t="s">
        <v>22</v>
      </c>
      <c r="F2108" t="s">
        <v>99</v>
      </c>
      <c r="G2108" t="s">
        <v>80</v>
      </c>
      <c r="H2108" t="s">
        <v>54</v>
      </c>
      <c r="I2108" t="s">
        <v>80</v>
      </c>
      <c r="J2108" t="s">
        <v>37</v>
      </c>
      <c r="K2108" t="s">
        <v>4269</v>
      </c>
      <c r="L2108" t="s">
        <v>39</v>
      </c>
      <c r="M2108" t="s">
        <v>37</v>
      </c>
      <c r="N2108" t="s">
        <v>101</v>
      </c>
      <c r="O2108" s="1">
        <v>45531</v>
      </c>
      <c r="P2108" s="1">
        <v>45590</v>
      </c>
      <c r="Q2108">
        <v>1494</v>
      </c>
      <c r="R2108">
        <v>5.7</v>
      </c>
      <c r="S2108" t="s">
        <v>70</v>
      </c>
    </row>
    <row r="2109" spans="1:19" x14ac:dyDescent="0.3">
      <c r="A2109" t="s">
        <v>4270</v>
      </c>
      <c r="B2109" t="s">
        <v>43</v>
      </c>
      <c r="C2109" s="2">
        <v>73113</v>
      </c>
      <c r="D2109" t="s">
        <v>10</v>
      </c>
      <c r="E2109" t="s">
        <v>11</v>
      </c>
      <c r="F2109" t="s">
        <v>33</v>
      </c>
      <c r="G2109" t="s">
        <v>44</v>
      </c>
      <c r="H2109" t="s">
        <v>14</v>
      </c>
      <c r="I2109" t="s">
        <v>44</v>
      </c>
      <c r="J2109" t="s">
        <v>25</v>
      </c>
      <c r="K2109" t="s">
        <v>4271</v>
      </c>
      <c r="L2109" t="s">
        <v>46</v>
      </c>
      <c r="M2109">
        <v>7</v>
      </c>
      <c r="N2109" t="s">
        <v>101</v>
      </c>
      <c r="O2109" s="1">
        <v>45692</v>
      </c>
      <c r="P2109" s="1">
        <v>45751</v>
      </c>
      <c r="Q2109">
        <v>1406</v>
      </c>
      <c r="R2109">
        <v>7.1</v>
      </c>
      <c r="S2109" t="s">
        <v>78</v>
      </c>
    </row>
    <row r="2110" spans="1:19" x14ac:dyDescent="0.3">
      <c r="A2110" t="s">
        <v>4272</v>
      </c>
      <c r="B2110" t="s">
        <v>9</v>
      </c>
      <c r="C2110" s="2">
        <v>214971</v>
      </c>
      <c r="D2110" t="s">
        <v>10</v>
      </c>
      <c r="E2110" t="s">
        <v>88</v>
      </c>
      <c r="F2110" t="s">
        <v>12</v>
      </c>
      <c r="G2110" t="s">
        <v>140</v>
      </c>
      <c r="H2110" t="s">
        <v>35</v>
      </c>
      <c r="I2110" t="s">
        <v>140</v>
      </c>
      <c r="J2110" t="s">
        <v>37</v>
      </c>
      <c r="K2110" t="s">
        <v>4273</v>
      </c>
      <c r="L2110" t="s">
        <v>17</v>
      </c>
      <c r="M2110">
        <v>15</v>
      </c>
      <c r="N2110" t="s">
        <v>28</v>
      </c>
      <c r="O2110" s="1">
        <v>45596</v>
      </c>
      <c r="P2110" s="1">
        <v>45611</v>
      </c>
      <c r="Q2110">
        <v>1754</v>
      </c>
      <c r="R2110">
        <v>7.9</v>
      </c>
      <c r="S2110" t="s">
        <v>78</v>
      </c>
    </row>
    <row r="2111" spans="1:19" x14ac:dyDescent="0.3">
      <c r="A2111" t="s">
        <v>4274</v>
      </c>
      <c r="B2111" t="s">
        <v>83</v>
      </c>
      <c r="C2111" s="2">
        <v>113879</v>
      </c>
      <c r="D2111" t="s">
        <v>10</v>
      </c>
      <c r="E2111" t="s">
        <v>11</v>
      </c>
      <c r="F2111" t="s">
        <v>33</v>
      </c>
      <c r="G2111" t="s">
        <v>158</v>
      </c>
      <c r="H2111" t="s">
        <v>35</v>
      </c>
      <c r="I2111" t="s">
        <v>120</v>
      </c>
      <c r="J2111" t="s">
        <v>37</v>
      </c>
      <c r="K2111" t="s">
        <v>4275</v>
      </c>
      <c r="L2111" t="s">
        <v>46</v>
      </c>
      <c r="M2111">
        <v>8</v>
      </c>
      <c r="N2111" t="s">
        <v>90</v>
      </c>
      <c r="O2111" s="1">
        <v>45538</v>
      </c>
      <c r="P2111" s="1">
        <v>45581</v>
      </c>
      <c r="Q2111">
        <v>2178</v>
      </c>
      <c r="R2111">
        <v>9.4</v>
      </c>
      <c r="S2111" t="s">
        <v>234</v>
      </c>
    </row>
    <row r="2112" spans="1:19" x14ac:dyDescent="0.3">
      <c r="A2112" t="s">
        <v>4276</v>
      </c>
      <c r="B2112" t="s">
        <v>103</v>
      </c>
      <c r="C2112" s="2">
        <v>89500</v>
      </c>
      <c r="D2112" t="s">
        <v>66</v>
      </c>
      <c r="E2112" t="s">
        <v>32</v>
      </c>
      <c r="F2112" t="s">
        <v>33</v>
      </c>
      <c r="G2112" t="s">
        <v>67</v>
      </c>
      <c r="H2112" t="s">
        <v>14</v>
      </c>
      <c r="I2112" t="s">
        <v>67</v>
      </c>
      <c r="J2112" t="s">
        <v>37</v>
      </c>
      <c r="K2112" t="s">
        <v>4277</v>
      </c>
      <c r="L2112" t="s">
        <v>17</v>
      </c>
      <c r="M2112">
        <v>2</v>
      </c>
      <c r="N2112" t="s">
        <v>28</v>
      </c>
      <c r="O2112" s="1">
        <v>45313</v>
      </c>
      <c r="P2112" s="1">
        <v>45368</v>
      </c>
      <c r="Q2112">
        <v>1642</v>
      </c>
      <c r="R2112">
        <v>7.3</v>
      </c>
      <c r="S2112" t="s">
        <v>48</v>
      </c>
    </row>
    <row r="2113" spans="1:19" x14ac:dyDescent="0.3">
      <c r="A2113" t="s">
        <v>4278</v>
      </c>
      <c r="B2113" t="s">
        <v>75</v>
      </c>
      <c r="C2113" s="2">
        <v>163142</v>
      </c>
      <c r="D2113" t="s">
        <v>51</v>
      </c>
      <c r="E2113" t="s">
        <v>88</v>
      </c>
      <c r="F2113" t="s">
        <v>33</v>
      </c>
      <c r="G2113" t="s">
        <v>53</v>
      </c>
      <c r="H2113" t="s">
        <v>35</v>
      </c>
      <c r="I2113" t="s">
        <v>53</v>
      </c>
      <c r="J2113" t="s">
        <v>25</v>
      </c>
      <c r="K2113" t="s">
        <v>4279</v>
      </c>
      <c r="L2113" t="s">
        <v>39</v>
      </c>
      <c r="M2113">
        <v>13</v>
      </c>
      <c r="N2113" t="s">
        <v>149</v>
      </c>
      <c r="O2113" s="1">
        <v>45380</v>
      </c>
      <c r="P2113" s="1">
        <v>45408</v>
      </c>
      <c r="Q2113">
        <v>971</v>
      </c>
      <c r="R2113">
        <v>8.3000000000000007</v>
      </c>
      <c r="S2113" t="s">
        <v>78</v>
      </c>
    </row>
    <row r="2114" spans="1:19" x14ac:dyDescent="0.3">
      <c r="A2114" t="s">
        <v>4280</v>
      </c>
      <c r="B2114" t="s">
        <v>103</v>
      </c>
      <c r="C2114" s="2">
        <v>133895</v>
      </c>
      <c r="D2114" t="s">
        <v>10</v>
      </c>
      <c r="E2114" t="s">
        <v>88</v>
      </c>
      <c r="F2114" t="s">
        <v>33</v>
      </c>
      <c r="G2114" t="s">
        <v>80</v>
      </c>
      <c r="H2114" t="s">
        <v>35</v>
      </c>
      <c r="I2114" t="s">
        <v>80</v>
      </c>
      <c r="J2114" t="s">
        <v>25</v>
      </c>
      <c r="K2114" t="s">
        <v>4281</v>
      </c>
      <c r="L2114" t="s">
        <v>27</v>
      </c>
      <c r="M2114">
        <v>18</v>
      </c>
      <c r="N2114" t="s">
        <v>122</v>
      </c>
      <c r="O2114" s="1">
        <v>45450</v>
      </c>
      <c r="P2114" s="1">
        <v>45489</v>
      </c>
      <c r="Q2114">
        <v>925</v>
      </c>
      <c r="R2114">
        <v>8.9</v>
      </c>
      <c r="S2114" t="s">
        <v>93</v>
      </c>
    </row>
    <row r="2115" spans="1:19" x14ac:dyDescent="0.3">
      <c r="A2115" t="s">
        <v>4282</v>
      </c>
      <c r="B2115" t="s">
        <v>145</v>
      </c>
      <c r="C2115" s="2">
        <v>51253</v>
      </c>
      <c r="D2115" t="s">
        <v>51</v>
      </c>
      <c r="E2115" t="s">
        <v>22</v>
      </c>
      <c r="F2115" t="s">
        <v>99</v>
      </c>
      <c r="G2115" t="s">
        <v>120</v>
      </c>
      <c r="H2115" t="s">
        <v>54</v>
      </c>
      <c r="I2115" t="s">
        <v>120</v>
      </c>
      <c r="J2115" t="s">
        <v>15</v>
      </c>
      <c r="K2115" t="s">
        <v>4283</v>
      </c>
      <c r="L2115" t="s">
        <v>17</v>
      </c>
      <c r="M2115" t="s">
        <v>37</v>
      </c>
      <c r="N2115" t="s">
        <v>77</v>
      </c>
      <c r="O2115" s="1">
        <v>45509</v>
      </c>
      <c r="P2115" s="1">
        <v>45529</v>
      </c>
      <c r="Q2115">
        <v>967</v>
      </c>
      <c r="R2115">
        <v>5.8</v>
      </c>
      <c r="S2115" t="s">
        <v>48</v>
      </c>
    </row>
    <row r="2116" spans="1:19" x14ac:dyDescent="0.3">
      <c r="A2116" t="s">
        <v>4284</v>
      </c>
      <c r="B2116" t="s">
        <v>103</v>
      </c>
      <c r="C2116" s="2">
        <v>73138</v>
      </c>
      <c r="D2116" t="s">
        <v>10</v>
      </c>
      <c r="E2116" t="s">
        <v>32</v>
      </c>
      <c r="F2116" t="s">
        <v>33</v>
      </c>
      <c r="G2116" t="s">
        <v>44</v>
      </c>
      <c r="H2116" t="s">
        <v>35</v>
      </c>
      <c r="I2116" t="s">
        <v>44</v>
      </c>
      <c r="J2116" t="s">
        <v>37</v>
      </c>
      <c r="K2116" t="s">
        <v>4285</v>
      </c>
      <c r="L2116" t="s">
        <v>46</v>
      </c>
      <c r="M2116">
        <v>2</v>
      </c>
      <c r="N2116" t="s">
        <v>108</v>
      </c>
      <c r="O2116" s="1">
        <v>45513</v>
      </c>
      <c r="P2116" s="1">
        <v>45540</v>
      </c>
      <c r="Q2116">
        <v>715</v>
      </c>
      <c r="R2116">
        <v>9.6</v>
      </c>
      <c r="S2116" t="s">
        <v>19</v>
      </c>
    </row>
    <row r="2117" spans="1:19" x14ac:dyDescent="0.3">
      <c r="A2117" t="s">
        <v>4286</v>
      </c>
      <c r="B2117" t="s">
        <v>161</v>
      </c>
      <c r="C2117" s="2">
        <v>96213</v>
      </c>
      <c r="D2117" t="s">
        <v>10</v>
      </c>
      <c r="E2117" t="s">
        <v>32</v>
      </c>
      <c r="F2117" t="s">
        <v>52</v>
      </c>
      <c r="G2117" t="s">
        <v>140</v>
      </c>
      <c r="H2117" t="s">
        <v>14</v>
      </c>
      <c r="I2117" t="s">
        <v>140</v>
      </c>
      <c r="J2117" t="s">
        <v>15</v>
      </c>
      <c r="K2117" t="s">
        <v>4287</v>
      </c>
      <c r="L2117" t="s">
        <v>27</v>
      </c>
      <c r="M2117">
        <v>4</v>
      </c>
      <c r="N2117" t="s">
        <v>69</v>
      </c>
      <c r="O2117" s="1">
        <v>45690</v>
      </c>
      <c r="P2117" s="1">
        <v>45763</v>
      </c>
      <c r="Q2117">
        <v>919</v>
      </c>
      <c r="R2117">
        <v>7.7</v>
      </c>
      <c r="S2117" t="s">
        <v>234</v>
      </c>
    </row>
    <row r="2118" spans="1:19" x14ac:dyDescent="0.3">
      <c r="A2118" t="s">
        <v>4288</v>
      </c>
      <c r="B2118" t="s">
        <v>31</v>
      </c>
      <c r="C2118" s="2">
        <v>51462</v>
      </c>
      <c r="D2118" t="s">
        <v>10</v>
      </c>
      <c r="E2118" t="s">
        <v>32</v>
      </c>
      <c r="F2118" t="s">
        <v>99</v>
      </c>
      <c r="G2118" t="s">
        <v>13</v>
      </c>
      <c r="H2118" t="s">
        <v>54</v>
      </c>
      <c r="I2118" t="s">
        <v>13</v>
      </c>
      <c r="J2118" t="s">
        <v>37</v>
      </c>
      <c r="K2118" t="s">
        <v>4289</v>
      </c>
      <c r="L2118" t="s">
        <v>27</v>
      </c>
      <c r="M2118">
        <v>3</v>
      </c>
      <c r="N2118" t="s">
        <v>86</v>
      </c>
      <c r="O2118" s="1">
        <v>45724</v>
      </c>
      <c r="P2118" s="1">
        <v>45772</v>
      </c>
      <c r="Q2118">
        <v>563</v>
      </c>
      <c r="R2118">
        <v>6.5</v>
      </c>
      <c r="S2118" t="s">
        <v>78</v>
      </c>
    </row>
    <row r="2119" spans="1:19" x14ac:dyDescent="0.3">
      <c r="A2119" t="s">
        <v>4290</v>
      </c>
      <c r="B2119" t="s">
        <v>31</v>
      </c>
      <c r="C2119" s="2">
        <v>114754</v>
      </c>
      <c r="D2119" t="s">
        <v>10</v>
      </c>
      <c r="E2119" t="s">
        <v>88</v>
      </c>
      <c r="F2119" t="s">
        <v>52</v>
      </c>
      <c r="G2119" t="s">
        <v>13</v>
      </c>
      <c r="H2119" t="s">
        <v>54</v>
      </c>
      <c r="I2119" t="s">
        <v>13</v>
      </c>
      <c r="J2119" t="s">
        <v>25</v>
      </c>
      <c r="K2119" t="s">
        <v>4291</v>
      </c>
      <c r="L2119" t="s">
        <v>46</v>
      </c>
      <c r="M2119">
        <v>16</v>
      </c>
      <c r="N2119" t="s">
        <v>18</v>
      </c>
      <c r="O2119" s="1">
        <v>45462</v>
      </c>
      <c r="P2119" s="1">
        <v>45521</v>
      </c>
      <c r="Q2119">
        <v>1793</v>
      </c>
      <c r="R2119">
        <v>6.8</v>
      </c>
      <c r="S2119" t="s">
        <v>234</v>
      </c>
    </row>
    <row r="2120" spans="1:19" x14ac:dyDescent="0.3">
      <c r="A2120" t="s">
        <v>4292</v>
      </c>
      <c r="B2120" t="s">
        <v>21</v>
      </c>
      <c r="C2120" s="2">
        <v>248782</v>
      </c>
      <c r="D2120" t="s">
        <v>51</v>
      </c>
      <c r="E2120" t="s">
        <v>88</v>
      </c>
      <c r="F2120" t="s">
        <v>33</v>
      </c>
      <c r="G2120" t="s">
        <v>60</v>
      </c>
      <c r="H2120" t="s">
        <v>35</v>
      </c>
      <c r="I2120" t="s">
        <v>60</v>
      </c>
      <c r="J2120" t="s">
        <v>25</v>
      </c>
      <c r="K2120" t="s">
        <v>4293</v>
      </c>
      <c r="L2120" t="s">
        <v>46</v>
      </c>
      <c r="M2120">
        <v>18</v>
      </c>
      <c r="N2120" t="s">
        <v>122</v>
      </c>
      <c r="O2120" s="1">
        <v>45609</v>
      </c>
      <c r="P2120" s="1">
        <v>45630</v>
      </c>
      <c r="Q2120">
        <v>1286</v>
      </c>
      <c r="R2120">
        <v>8.6</v>
      </c>
      <c r="S2120" t="s">
        <v>48</v>
      </c>
    </row>
    <row r="2121" spans="1:19" x14ac:dyDescent="0.3">
      <c r="A2121" t="s">
        <v>4294</v>
      </c>
      <c r="B2121" t="s">
        <v>21</v>
      </c>
      <c r="C2121" s="2">
        <v>110257</v>
      </c>
      <c r="D2121" t="s">
        <v>10</v>
      </c>
      <c r="E2121" t="s">
        <v>11</v>
      </c>
      <c r="F2121" t="s">
        <v>99</v>
      </c>
      <c r="G2121" t="s">
        <v>84</v>
      </c>
      <c r="H2121" t="s">
        <v>14</v>
      </c>
      <c r="I2121" t="s">
        <v>67</v>
      </c>
      <c r="J2121" t="s">
        <v>25</v>
      </c>
      <c r="K2121" t="s">
        <v>4295</v>
      </c>
      <c r="L2121" t="s">
        <v>17</v>
      </c>
      <c r="M2121">
        <v>9</v>
      </c>
      <c r="N2121" t="s">
        <v>40</v>
      </c>
      <c r="O2121" s="1">
        <v>45377</v>
      </c>
      <c r="P2121" s="1">
        <v>45432</v>
      </c>
      <c r="Q2121">
        <v>1355</v>
      </c>
      <c r="R2121">
        <v>5.2</v>
      </c>
      <c r="S2121" t="s">
        <v>93</v>
      </c>
    </row>
    <row r="2122" spans="1:19" x14ac:dyDescent="0.3">
      <c r="A2122" t="s">
        <v>4296</v>
      </c>
      <c r="B2122" t="s">
        <v>83</v>
      </c>
      <c r="C2122" s="2">
        <v>105618</v>
      </c>
      <c r="D2122" t="s">
        <v>10</v>
      </c>
      <c r="E2122" t="s">
        <v>11</v>
      </c>
      <c r="F2122" t="s">
        <v>52</v>
      </c>
      <c r="G2122" t="s">
        <v>24</v>
      </c>
      <c r="H2122" t="s">
        <v>35</v>
      </c>
      <c r="I2122" t="s">
        <v>24</v>
      </c>
      <c r="J2122" t="s">
        <v>15</v>
      </c>
      <c r="K2122" t="s">
        <v>4297</v>
      </c>
      <c r="L2122" t="s">
        <v>17</v>
      </c>
      <c r="M2122">
        <v>6</v>
      </c>
      <c r="N2122" t="s">
        <v>122</v>
      </c>
      <c r="O2122" s="1">
        <v>45392</v>
      </c>
      <c r="P2122" s="1">
        <v>45451</v>
      </c>
      <c r="Q2122">
        <v>909</v>
      </c>
      <c r="R2122">
        <v>6.2</v>
      </c>
      <c r="S2122" t="s">
        <v>57</v>
      </c>
    </row>
    <row r="2123" spans="1:19" x14ac:dyDescent="0.3">
      <c r="A2123" t="s">
        <v>4298</v>
      </c>
      <c r="B2123" t="s">
        <v>43</v>
      </c>
      <c r="C2123" s="2">
        <v>224550</v>
      </c>
      <c r="D2123" t="s">
        <v>10</v>
      </c>
      <c r="E2123" t="s">
        <v>11</v>
      </c>
      <c r="F2123" t="s">
        <v>33</v>
      </c>
      <c r="G2123" t="s">
        <v>95</v>
      </c>
      <c r="H2123" t="s">
        <v>35</v>
      </c>
      <c r="I2123" t="s">
        <v>95</v>
      </c>
      <c r="J2123" t="s">
        <v>37</v>
      </c>
      <c r="K2123" t="s">
        <v>4299</v>
      </c>
      <c r="L2123" t="s">
        <v>17</v>
      </c>
      <c r="M2123">
        <v>7</v>
      </c>
      <c r="N2123" t="s">
        <v>69</v>
      </c>
      <c r="O2123" s="1">
        <v>45717</v>
      </c>
      <c r="P2123" s="1">
        <v>45732</v>
      </c>
      <c r="Q2123">
        <v>855</v>
      </c>
      <c r="R2123">
        <v>8.5</v>
      </c>
      <c r="S2123" t="s">
        <v>48</v>
      </c>
    </row>
    <row r="2124" spans="1:19" x14ac:dyDescent="0.3">
      <c r="A2124" t="s">
        <v>4300</v>
      </c>
      <c r="B2124" t="s">
        <v>83</v>
      </c>
      <c r="C2124" s="2">
        <v>70859</v>
      </c>
      <c r="D2124" t="s">
        <v>10</v>
      </c>
      <c r="E2124" t="s">
        <v>11</v>
      </c>
      <c r="F2124" t="s">
        <v>52</v>
      </c>
      <c r="G2124" t="s">
        <v>44</v>
      </c>
      <c r="H2124" t="s">
        <v>54</v>
      </c>
      <c r="I2124" t="s">
        <v>34</v>
      </c>
      <c r="J2124" t="s">
        <v>15</v>
      </c>
      <c r="K2124" t="s">
        <v>4301</v>
      </c>
      <c r="L2124" t="s">
        <v>17</v>
      </c>
      <c r="M2124">
        <v>5</v>
      </c>
      <c r="N2124" t="s">
        <v>122</v>
      </c>
      <c r="O2124" s="1">
        <v>45770</v>
      </c>
      <c r="P2124" s="1">
        <v>45806</v>
      </c>
      <c r="Q2124">
        <v>1512</v>
      </c>
      <c r="R2124">
        <v>6.4</v>
      </c>
      <c r="S2124" t="s">
        <v>174</v>
      </c>
    </row>
    <row r="2125" spans="1:19" x14ac:dyDescent="0.3">
      <c r="A2125" t="s">
        <v>4302</v>
      </c>
      <c r="B2125" t="s">
        <v>50</v>
      </c>
      <c r="C2125" s="2">
        <v>160929</v>
      </c>
      <c r="D2125" t="s">
        <v>10</v>
      </c>
      <c r="E2125" t="s">
        <v>32</v>
      </c>
      <c r="F2125" t="s">
        <v>52</v>
      </c>
      <c r="G2125" t="s">
        <v>153</v>
      </c>
      <c r="H2125" t="s">
        <v>35</v>
      </c>
      <c r="I2125" t="s">
        <v>153</v>
      </c>
      <c r="J2125" t="s">
        <v>15</v>
      </c>
      <c r="K2125" t="s">
        <v>4303</v>
      </c>
      <c r="L2125" t="s">
        <v>46</v>
      </c>
      <c r="M2125">
        <v>3</v>
      </c>
      <c r="N2125" t="s">
        <v>18</v>
      </c>
      <c r="O2125" s="1">
        <v>45646</v>
      </c>
      <c r="P2125" s="1">
        <v>45698</v>
      </c>
      <c r="Q2125">
        <v>1230</v>
      </c>
      <c r="R2125">
        <v>6</v>
      </c>
      <c r="S2125" t="s">
        <v>70</v>
      </c>
    </row>
    <row r="2126" spans="1:19" x14ac:dyDescent="0.3">
      <c r="A2126" t="s">
        <v>4304</v>
      </c>
      <c r="B2126" t="s">
        <v>65</v>
      </c>
      <c r="C2126" s="2">
        <v>120019</v>
      </c>
      <c r="D2126" t="s">
        <v>10</v>
      </c>
      <c r="E2126" t="s">
        <v>22</v>
      </c>
      <c r="F2126" t="s">
        <v>52</v>
      </c>
      <c r="G2126" t="s">
        <v>153</v>
      </c>
      <c r="H2126" t="s">
        <v>35</v>
      </c>
      <c r="I2126" t="s">
        <v>153</v>
      </c>
      <c r="J2126" t="s">
        <v>25</v>
      </c>
      <c r="K2126" t="s">
        <v>4305</v>
      </c>
      <c r="L2126" t="s">
        <v>27</v>
      </c>
      <c r="M2126" t="s">
        <v>37</v>
      </c>
      <c r="N2126" t="s">
        <v>77</v>
      </c>
      <c r="O2126" s="1">
        <v>45688</v>
      </c>
      <c r="P2126" s="1">
        <v>45728</v>
      </c>
      <c r="Q2126">
        <v>1150</v>
      </c>
      <c r="R2126">
        <v>6.8</v>
      </c>
      <c r="S2126" t="s">
        <v>41</v>
      </c>
    </row>
    <row r="2127" spans="1:19" x14ac:dyDescent="0.3">
      <c r="A2127" t="s">
        <v>4306</v>
      </c>
      <c r="B2127" t="s">
        <v>130</v>
      </c>
      <c r="C2127" s="2">
        <v>175030</v>
      </c>
      <c r="D2127" t="s">
        <v>51</v>
      </c>
      <c r="E2127" t="s">
        <v>88</v>
      </c>
      <c r="F2127" t="s">
        <v>33</v>
      </c>
      <c r="G2127" t="s">
        <v>60</v>
      </c>
      <c r="H2127" t="s">
        <v>35</v>
      </c>
      <c r="I2127" t="s">
        <v>60</v>
      </c>
      <c r="J2127" t="s">
        <v>15</v>
      </c>
      <c r="K2127" t="s">
        <v>4307</v>
      </c>
      <c r="L2127" t="s">
        <v>27</v>
      </c>
      <c r="M2127">
        <v>17</v>
      </c>
      <c r="N2127" t="s">
        <v>40</v>
      </c>
      <c r="O2127" s="1">
        <v>45643</v>
      </c>
      <c r="P2127" s="1">
        <v>45706</v>
      </c>
      <c r="Q2127">
        <v>1164</v>
      </c>
      <c r="R2127">
        <v>6.5</v>
      </c>
      <c r="S2127" t="s">
        <v>63</v>
      </c>
    </row>
    <row r="2128" spans="1:19" x14ac:dyDescent="0.3">
      <c r="A2128" t="s">
        <v>4308</v>
      </c>
      <c r="B2128" t="s">
        <v>114</v>
      </c>
      <c r="C2128" s="2">
        <v>71084</v>
      </c>
      <c r="D2128" t="s">
        <v>10</v>
      </c>
      <c r="E2128" t="s">
        <v>22</v>
      </c>
      <c r="F2128" t="s">
        <v>99</v>
      </c>
      <c r="G2128" t="s">
        <v>126</v>
      </c>
      <c r="H2128" t="s">
        <v>54</v>
      </c>
      <c r="I2128" t="s">
        <v>126</v>
      </c>
      <c r="J2128" t="s">
        <v>25</v>
      </c>
      <c r="K2128" t="s">
        <v>4309</v>
      </c>
      <c r="L2128" t="s">
        <v>17</v>
      </c>
      <c r="M2128">
        <v>1</v>
      </c>
      <c r="N2128" t="s">
        <v>69</v>
      </c>
      <c r="O2128" s="1">
        <v>45773</v>
      </c>
      <c r="P2128" s="1">
        <v>45804</v>
      </c>
      <c r="Q2128">
        <v>2248</v>
      </c>
      <c r="R2128">
        <v>9.8000000000000007</v>
      </c>
      <c r="S2128" t="s">
        <v>70</v>
      </c>
    </row>
    <row r="2129" spans="1:19" x14ac:dyDescent="0.3">
      <c r="A2129" t="s">
        <v>4310</v>
      </c>
      <c r="B2129" t="s">
        <v>59</v>
      </c>
      <c r="C2129" s="2">
        <v>119199</v>
      </c>
      <c r="D2129" t="s">
        <v>10</v>
      </c>
      <c r="E2129" t="s">
        <v>32</v>
      </c>
      <c r="F2129" t="s">
        <v>12</v>
      </c>
      <c r="G2129" t="s">
        <v>34</v>
      </c>
      <c r="H2129" t="s">
        <v>35</v>
      </c>
      <c r="I2129" t="s">
        <v>34</v>
      </c>
      <c r="J2129" t="s">
        <v>15</v>
      </c>
      <c r="K2129" t="s">
        <v>171</v>
      </c>
      <c r="L2129" t="s">
        <v>46</v>
      </c>
      <c r="M2129">
        <v>2</v>
      </c>
      <c r="N2129" t="s">
        <v>122</v>
      </c>
      <c r="O2129" s="1">
        <v>45389</v>
      </c>
      <c r="P2129" s="1">
        <v>45458</v>
      </c>
      <c r="Q2129">
        <v>2290</v>
      </c>
      <c r="R2129">
        <v>5.9</v>
      </c>
      <c r="S2129" t="s">
        <v>128</v>
      </c>
    </row>
    <row r="2130" spans="1:19" x14ac:dyDescent="0.3">
      <c r="A2130" t="s">
        <v>4311</v>
      </c>
      <c r="B2130" t="s">
        <v>75</v>
      </c>
      <c r="C2130" s="2">
        <v>134006</v>
      </c>
      <c r="D2130" t="s">
        <v>51</v>
      </c>
      <c r="E2130" t="s">
        <v>11</v>
      </c>
      <c r="F2130" t="s">
        <v>99</v>
      </c>
      <c r="G2130" t="s">
        <v>120</v>
      </c>
      <c r="H2130" t="s">
        <v>54</v>
      </c>
      <c r="I2130" t="s">
        <v>120</v>
      </c>
      <c r="J2130" t="s">
        <v>25</v>
      </c>
      <c r="K2130" t="s">
        <v>4312</v>
      </c>
      <c r="L2130" t="s">
        <v>46</v>
      </c>
      <c r="M2130">
        <v>5</v>
      </c>
      <c r="N2130" t="s">
        <v>47</v>
      </c>
      <c r="O2130" s="1">
        <v>45493</v>
      </c>
      <c r="P2130" s="1">
        <v>45549</v>
      </c>
      <c r="Q2130">
        <v>1799</v>
      </c>
      <c r="R2130">
        <v>8.8000000000000007</v>
      </c>
      <c r="S2130" t="s">
        <v>48</v>
      </c>
    </row>
    <row r="2131" spans="1:19" x14ac:dyDescent="0.3">
      <c r="A2131" t="s">
        <v>4313</v>
      </c>
      <c r="B2131" t="s">
        <v>43</v>
      </c>
      <c r="C2131" s="2">
        <v>354647</v>
      </c>
      <c r="D2131" t="s">
        <v>10</v>
      </c>
      <c r="E2131" t="s">
        <v>88</v>
      </c>
      <c r="F2131" t="s">
        <v>52</v>
      </c>
      <c r="G2131" t="s">
        <v>153</v>
      </c>
      <c r="H2131" t="s">
        <v>35</v>
      </c>
      <c r="I2131" t="s">
        <v>153</v>
      </c>
      <c r="J2131" t="s">
        <v>15</v>
      </c>
      <c r="K2131" t="s">
        <v>4314</v>
      </c>
      <c r="L2131" t="s">
        <v>39</v>
      </c>
      <c r="M2131">
        <v>10</v>
      </c>
      <c r="N2131" t="s">
        <v>122</v>
      </c>
      <c r="O2131" s="1">
        <v>45354</v>
      </c>
      <c r="P2131" s="1">
        <v>45400</v>
      </c>
      <c r="Q2131">
        <v>2233</v>
      </c>
      <c r="R2131">
        <v>9.1</v>
      </c>
      <c r="S2131" t="s">
        <v>70</v>
      </c>
    </row>
    <row r="2132" spans="1:19" x14ac:dyDescent="0.3">
      <c r="A2132" t="s">
        <v>4315</v>
      </c>
      <c r="B2132" t="s">
        <v>119</v>
      </c>
      <c r="C2132" s="2">
        <v>156004</v>
      </c>
      <c r="D2132" t="s">
        <v>10</v>
      </c>
      <c r="E2132" t="s">
        <v>88</v>
      </c>
      <c r="F2132" t="s">
        <v>52</v>
      </c>
      <c r="G2132" t="s">
        <v>44</v>
      </c>
      <c r="H2132" t="s">
        <v>35</v>
      </c>
      <c r="I2132" t="s">
        <v>44</v>
      </c>
      <c r="J2132" t="s">
        <v>15</v>
      </c>
      <c r="K2132" t="s">
        <v>4316</v>
      </c>
      <c r="L2132" t="s">
        <v>46</v>
      </c>
      <c r="M2132">
        <v>18</v>
      </c>
      <c r="N2132" t="s">
        <v>149</v>
      </c>
      <c r="O2132" s="1">
        <v>45426</v>
      </c>
      <c r="P2132" s="1">
        <v>45463</v>
      </c>
      <c r="Q2132">
        <v>2365</v>
      </c>
      <c r="R2132">
        <v>5.9</v>
      </c>
      <c r="S2132" t="s">
        <v>78</v>
      </c>
    </row>
    <row r="2133" spans="1:19" x14ac:dyDescent="0.3">
      <c r="A2133" t="s">
        <v>4317</v>
      </c>
      <c r="B2133" t="s">
        <v>65</v>
      </c>
      <c r="C2133" s="2">
        <v>176316</v>
      </c>
      <c r="D2133" t="s">
        <v>10</v>
      </c>
      <c r="E2133" t="s">
        <v>88</v>
      </c>
      <c r="F2133" t="s">
        <v>52</v>
      </c>
      <c r="G2133" t="s">
        <v>84</v>
      </c>
      <c r="H2133" t="s">
        <v>35</v>
      </c>
      <c r="I2133" t="s">
        <v>84</v>
      </c>
      <c r="J2133" t="s">
        <v>25</v>
      </c>
      <c r="K2133" t="s">
        <v>4318</v>
      </c>
      <c r="L2133" t="s">
        <v>39</v>
      </c>
      <c r="M2133">
        <v>12</v>
      </c>
      <c r="N2133" t="s">
        <v>77</v>
      </c>
      <c r="O2133" s="1">
        <v>45700</v>
      </c>
      <c r="P2133" s="1">
        <v>45763</v>
      </c>
      <c r="Q2133">
        <v>521</v>
      </c>
      <c r="R2133">
        <v>7.8</v>
      </c>
      <c r="S2133" t="s">
        <v>41</v>
      </c>
    </row>
    <row r="2134" spans="1:19" x14ac:dyDescent="0.3">
      <c r="A2134" t="s">
        <v>4319</v>
      </c>
      <c r="B2134" t="s">
        <v>110</v>
      </c>
      <c r="C2134" s="2">
        <v>105697</v>
      </c>
      <c r="D2134" t="s">
        <v>51</v>
      </c>
      <c r="E2134" t="s">
        <v>32</v>
      </c>
      <c r="F2134" t="s">
        <v>12</v>
      </c>
      <c r="G2134" t="s">
        <v>60</v>
      </c>
      <c r="H2134" t="s">
        <v>14</v>
      </c>
      <c r="I2134" t="s">
        <v>60</v>
      </c>
      <c r="J2134" t="s">
        <v>25</v>
      </c>
      <c r="K2134" t="s">
        <v>4320</v>
      </c>
      <c r="L2134" t="s">
        <v>39</v>
      </c>
      <c r="M2134">
        <v>2</v>
      </c>
      <c r="N2134" t="s">
        <v>122</v>
      </c>
      <c r="O2134" s="1">
        <v>45369</v>
      </c>
      <c r="P2134" s="1">
        <v>45386</v>
      </c>
      <c r="Q2134">
        <v>894</v>
      </c>
      <c r="R2134">
        <v>7.3</v>
      </c>
      <c r="S2134" t="s">
        <v>63</v>
      </c>
    </row>
    <row r="2135" spans="1:19" x14ac:dyDescent="0.3">
      <c r="A2135" t="s">
        <v>4321</v>
      </c>
      <c r="B2135" t="s">
        <v>75</v>
      </c>
      <c r="C2135" s="2">
        <v>45763</v>
      </c>
      <c r="D2135" t="s">
        <v>10</v>
      </c>
      <c r="E2135" t="s">
        <v>22</v>
      </c>
      <c r="F2135" t="s">
        <v>12</v>
      </c>
      <c r="G2135" t="s">
        <v>24</v>
      </c>
      <c r="H2135" t="s">
        <v>54</v>
      </c>
      <c r="I2135" t="s">
        <v>24</v>
      </c>
      <c r="J2135" t="s">
        <v>15</v>
      </c>
      <c r="K2135" t="s">
        <v>4322</v>
      </c>
      <c r="L2135" t="s">
        <v>39</v>
      </c>
      <c r="M2135" t="s">
        <v>37</v>
      </c>
      <c r="N2135" t="s">
        <v>108</v>
      </c>
      <c r="O2135" s="1">
        <v>45665</v>
      </c>
      <c r="P2135" s="1">
        <v>45721</v>
      </c>
      <c r="Q2135">
        <v>2264</v>
      </c>
      <c r="R2135">
        <v>9</v>
      </c>
      <c r="S2135" t="s">
        <v>112</v>
      </c>
    </row>
    <row r="2136" spans="1:19" x14ac:dyDescent="0.3">
      <c r="A2136" t="s">
        <v>4323</v>
      </c>
      <c r="B2136" t="s">
        <v>103</v>
      </c>
      <c r="C2136" s="2">
        <v>236381</v>
      </c>
      <c r="D2136" t="s">
        <v>10</v>
      </c>
      <c r="E2136" t="s">
        <v>88</v>
      </c>
      <c r="F2136" t="s">
        <v>99</v>
      </c>
      <c r="G2136" t="s">
        <v>84</v>
      </c>
      <c r="H2136" t="s">
        <v>35</v>
      </c>
      <c r="I2136" t="s">
        <v>24</v>
      </c>
      <c r="J2136" t="s">
        <v>25</v>
      </c>
      <c r="K2136" t="s">
        <v>4324</v>
      </c>
      <c r="L2136" t="s">
        <v>46</v>
      </c>
      <c r="M2136">
        <v>10</v>
      </c>
      <c r="N2136" t="s">
        <v>69</v>
      </c>
      <c r="O2136" s="1">
        <v>45594</v>
      </c>
      <c r="P2136" s="1">
        <v>45635</v>
      </c>
      <c r="Q2136">
        <v>1908</v>
      </c>
      <c r="R2136">
        <v>9.4</v>
      </c>
      <c r="S2136" t="s">
        <v>227</v>
      </c>
    </row>
    <row r="2137" spans="1:19" x14ac:dyDescent="0.3">
      <c r="A2137" t="s">
        <v>4325</v>
      </c>
      <c r="B2137" t="s">
        <v>183</v>
      </c>
      <c r="C2137" s="2">
        <v>166468</v>
      </c>
      <c r="D2137" t="s">
        <v>10</v>
      </c>
      <c r="E2137" t="s">
        <v>11</v>
      </c>
      <c r="F2137" t="s">
        <v>99</v>
      </c>
      <c r="G2137" t="s">
        <v>95</v>
      </c>
      <c r="H2137" t="s">
        <v>14</v>
      </c>
      <c r="I2137" t="s">
        <v>95</v>
      </c>
      <c r="J2137" t="s">
        <v>37</v>
      </c>
      <c r="K2137" t="s">
        <v>4326</v>
      </c>
      <c r="L2137" t="s">
        <v>46</v>
      </c>
      <c r="M2137">
        <v>8</v>
      </c>
      <c r="N2137" t="s">
        <v>108</v>
      </c>
      <c r="O2137" s="1">
        <v>45526</v>
      </c>
      <c r="P2137" s="1">
        <v>45547</v>
      </c>
      <c r="Q2137">
        <v>826</v>
      </c>
      <c r="R2137">
        <v>9.1999999999999993</v>
      </c>
      <c r="S2137" t="s">
        <v>78</v>
      </c>
    </row>
    <row r="2138" spans="1:19" x14ac:dyDescent="0.3">
      <c r="A2138" t="s">
        <v>4327</v>
      </c>
      <c r="B2138" t="s">
        <v>161</v>
      </c>
      <c r="C2138" s="2">
        <v>58338</v>
      </c>
      <c r="D2138" t="s">
        <v>10</v>
      </c>
      <c r="E2138" t="s">
        <v>32</v>
      </c>
      <c r="F2138" t="s">
        <v>12</v>
      </c>
      <c r="G2138" t="s">
        <v>36</v>
      </c>
      <c r="H2138" t="s">
        <v>14</v>
      </c>
      <c r="I2138" t="s">
        <v>36</v>
      </c>
      <c r="J2138" t="s">
        <v>37</v>
      </c>
      <c r="K2138" t="s">
        <v>4328</v>
      </c>
      <c r="L2138" t="s">
        <v>46</v>
      </c>
      <c r="M2138">
        <v>4</v>
      </c>
      <c r="N2138" t="s">
        <v>47</v>
      </c>
      <c r="O2138" s="1">
        <v>45476</v>
      </c>
      <c r="P2138" s="1">
        <v>45514</v>
      </c>
      <c r="Q2138">
        <v>898</v>
      </c>
      <c r="R2138">
        <v>7.1</v>
      </c>
      <c r="S2138" t="s">
        <v>128</v>
      </c>
    </row>
    <row r="2139" spans="1:19" x14ac:dyDescent="0.3">
      <c r="A2139" t="s">
        <v>4329</v>
      </c>
      <c r="B2139" t="s">
        <v>183</v>
      </c>
      <c r="C2139" s="2">
        <v>63213</v>
      </c>
      <c r="D2139" t="s">
        <v>51</v>
      </c>
      <c r="E2139" t="s">
        <v>22</v>
      </c>
      <c r="F2139" t="s">
        <v>12</v>
      </c>
      <c r="G2139" t="s">
        <v>60</v>
      </c>
      <c r="H2139" t="s">
        <v>54</v>
      </c>
      <c r="I2139" t="s">
        <v>23</v>
      </c>
      <c r="J2139" t="s">
        <v>37</v>
      </c>
      <c r="K2139" t="s">
        <v>4330</v>
      </c>
      <c r="L2139" t="s">
        <v>39</v>
      </c>
      <c r="M2139" t="s">
        <v>37</v>
      </c>
      <c r="N2139" t="s">
        <v>47</v>
      </c>
      <c r="O2139" s="1">
        <v>45591</v>
      </c>
      <c r="P2139" s="1">
        <v>45647</v>
      </c>
      <c r="Q2139">
        <v>770</v>
      </c>
      <c r="R2139">
        <v>6.1</v>
      </c>
      <c r="S2139" t="s">
        <v>112</v>
      </c>
    </row>
    <row r="2140" spans="1:19" x14ac:dyDescent="0.3">
      <c r="A2140" t="s">
        <v>4331</v>
      </c>
      <c r="B2140" t="s">
        <v>21</v>
      </c>
      <c r="C2140" s="2">
        <v>83867</v>
      </c>
      <c r="D2140" t="s">
        <v>10</v>
      </c>
      <c r="E2140" t="s">
        <v>22</v>
      </c>
      <c r="F2140" t="s">
        <v>52</v>
      </c>
      <c r="G2140" t="s">
        <v>55</v>
      </c>
      <c r="H2140" t="s">
        <v>35</v>
      </c>
      <c r="I2140" t="s">
        <v>166</v>
      </c>
      <c r="J2140" t="s">
        <v>15</v>
      </c>
      <c r="K2140" t="s">
        <v>4332</v>
      </c>
      <c r="L2140" t="s">
        <v>46</v>
      </c>
      <c r="M2140" t="s">
        <v>37</v>
      </c>
      <c r="N2140" t="s">
        <v>108</v>
      </c>
      <c r="O2140" s="1">
        <v>45315</v>
      </c>
      <c r="P2140" s="1">
        <v>45344</v>
      </c>
      <c r="Q2140">
        <v>1900</v>
      </c>
      <c r="R2140">
        <v>5.4</v>
      </c>
      <c r="S2140" t="s">
        <v>93</v>
      </c>
    </row>
    <row r="2141" spans="1:19" x14ac:dyDescent="0.3">
      <c r="A2141" t="s">
        <v>4333</v>
      </c>
      <c r="B2141" t="s">
        <v>114</v>
      </c>
      <c r="C2141" s="2">
        <v>79605</v>
      </c>
      <c r="D2141" t="s">
        <v>10</v>
      </c>
      <c r="E2141" t="s">
        <v>22</v>
      </c>
      <c r="F2141" t="s">
        <v>52</v>
      </c>
      <c r="G2141" t="s">
        <v>140</v>
      </c>
      <c r="H2141" t="s">
        <v>35</v>
      </c>
      <c r="I2141" t="s">
        <v>36</v>
      </c>
      <c r="J2141" t="s">
        <v>37</v>
      </c>
      <c r="K2141" t="s">
        <v>4334</v>
      </c>
      <c r="L2141" t="s">
        <v>39</v>
      </c>
      <c r="M2141">
        <v>1</v>
      </c>
      <c r="N2141" t="s">
        <v>86</v>
      </c>
      <c r="O2141" s="1">
        <v>45348</v>
      </c>
      <c r="P2141" s="1">
        <v>45387</v>
      </c>
      <c r="Q2141">
        <v>802</v>
      </c>
      <c r="R2141">
        <v>8.9</v>
      </c>
      <c r="S2141" t="s">
        <v>93</v>
      </c>
    </row>
    <row r="2142" spans="1:19" x14ac:dyDescent="0.3">
      <c r="A2142" t="s">
        <v>4335</v>
      </c>
      <c r="B2142" t="s">
        <v>161</v>
      </c>
      <c r="C2142" s="2">
        <v>109754</v>
      </c>
      <c r="D2142" t="s">
        <v>10</v>
      </c>
      <c r="E2142" t="s">
        <v>22</v>
      </c>
      <c r="F2142" t="s">
        <v>12</v>
      </c>
      <c r="G2142" t="s">
        <v>34</v>
      </c>
      <c r="H2142" t="s">
        <v>35</v>
      </c>
      <c r="I2142" t="s">
        <v>126</v>
      </c>
      <c r="J2142" t="s">
        <v>25</v>
      </c>
      <c r="K2142" t="s">
        <v>4336</v>
      </c>
      <c r="L2142" t="s">
        <v>17</v>
      </c>
      <c r="M2142">
        <v>1</v>
      </c>
      <c r="N2142" t="s">
        <v>108</v>
      </c>
      <c r="O2142" s="1">
        <v>45551</v>
      </c>
      <c r="P2142" s="1">
        <v>45572</v>
      </c>
      <c r="Q2142">
        <v>1966</v>
      </c>
      <c r="R2142">
        <v>6.3</v>
      </c>
      <c r="S2142" t="s">
        <v>63</v>
      </c>
    </row>
    <row r="2143" spans="1:19" x14ac:dyDescent="0.3">
      <c r="A2143" t="s">
        <v>4337</v>
      </c>
      <c r="B2143" t="s">
        <v>161</v>
      </c>
      <c r="C2143" s="2">
        <v>285282</v>
      </c>
      <c r="D2143" t="s">
        <v>51</v>
      </c>
      <c r="E2143" t="s">
        <v>88</v>
      </c>
      <c r="F2143" t="s">
        <v>99</v>
      </c>
      <c r="G2143" t="s">
        <v>60</v>
      </c>
      <c r="H2143" t="s">
        <v>35</v>
      </c>
      <c r="I2143" t="s">
        <v>67</v>
      </c>
      <c r="J2143" t="s">
        <v>37</v>
      </c>
      <c r="K2143" t="s">
        <v>4338</v>
      </c>
      <c r="L2143" t="s">
        <v>17</v>
      </c>
      <c r="M2143">
        <v>15</v>
      </c>
      <c r="N2143" t="s">
        <v>77</v>
      </c>
      <c r="O2143" s="1">
        <v>45664</v>
      </c>
      <c r="P2143" s="1">
        <v>45737</v>
      </c>
      <c r="Q2143">
        <v>555</v>
      </c>
      <c r="R2143">
        <v>7</v>
      </c>
      <c r="S2143" t="s">
        <v>93</v>
      </c>
    </row>
    <row r="2144" spans="1:19" x14ac:dyDescent="0.3">
      <c r="A2144" t="s">
        <v>4339</v>
      </c>
      <c r="B2144" t="s">
        <v>119</v>
      </c>
      <c r="C2144" s="2">
        <v>160599</v>
      </c>
      <c r="D2144" t="s">
        <v>51</v>
      </c>
      <c r="E2144" t="s">
        <v>88</v>
      </c>
      <c r="F2144" t="s">
        <v>99</v>
      </c>
      <c r="G2144" t="s">
        <v>60</v>
      </c>
      <c r="H2144" t="s">
        <v>54</v>
      </c>
      <c r="I2144" t="s">
        <v>60</v>
      </c>
      <c r="J2144" t="s">
        <v>15</v>
      </c>
      <c r="K2144" t="s">
        <v>4340</v>
      </c>
      <c r="L2144" t="s">
        <v>46</v>
      </c>
      <c r="M2144">
        <v>14</v>
      </c>
      <c r="N2144" t="s">
        <v>108</v>
      </c>
      <c r="O2144" s="1">
        <v>45590</v>
      </c>
      <c r="P2144" s="1">
        <v>45659</v>
      </c>
      <c r="Q2144">
        <v>1731</v>
      </c>
      <c r="R2144">
        <v>6.1</v>
      </c>
      <c r="S2144" t="s">
        <v>93</v>
      </c>
    </row>
    <row r="2145" spans="1:19" x14ac:dyDescent="0.3">
      <c r="A2145" t="s">
        <v>4341</v>
      </c>
      <c r="B2145" t="s">
        <v>161</v>
      </c>
      <c r="C2145" s="2">
        <v>91451</v>
      </c>
      <c r="D2145" t="s">
        <v>10</v>
      </c>
      <c r="E2145" t="s">
        <v>22</v>
      </c>
      <c r="F2145" t="s">
        <v>33</v>
      </c>
      <c r="G2145" t="s">
        <v>84</v>
      </c>
      <c r="H2145" t="s">
        <v>35</v>
      </c>
      <c r="I2145" t="s">
        <v>84</v>
      </c>
      <c r="J2145" t="s">
        <v>15</v>
      </c>
      <c r="K2145" t="s">
        <v>4342</v>
      </c>
      <c r="L2145" t="s">
        <v>27</v>
      </c>
      <c r="M2145" t="s">
        <v>37</v>
      </c>
      <c r="N2145" t="s">
        <v>28</v>
      </c>
      <c r="O2145" s="1">
        <v>45346</v>
      </c>
      <c r="P2145" s="1">
        <v>45372</v>
      </c>
      <c r="Q2145">
        <v>1347</v>
      </c>
      <c r="R2145">
        <v>8.1</v>
      </c>
      <c r="S2145" t="s">
        <v>227</v>
      </c>
    </row>
    <row r="2146" spans="1:19" x14ac:dyDescent="0.3">
      <c r="A2146" t="s">
        <v>4343</v>
      </c>
      <c r="B2146" t="s">
        <v>183</v>
      </c>
      <c r="C2146" s="2">
        <v>40343</v>
      </c>
      <c r="D2146" t="s">
        <v>10</v>
      </c>
      <c r="E2146" t="s">
        <v>22</v>
      </c>
      <c r="F2146" t="s">
        <v>33</v>
      </c>
      <c r="G2146" t="s">
        <v>158</v>
      </c>
      <c r="H2146" t="s">
        <v>54</v>
      </c>
      <c r="I2146" t="s">
        <v>36</v>
      </c>
      <c r="J2146" t="s">
        <v>15</v>
      </c>
      <c r="K2146" t="s">
        <v>4344</v>
      </c>
      <c r="L2146" t="s">
        <v>27</v>
      </c>
      <c r="M2146" t="s">
        <v>37</v>
      </c>
      <c r="N2146" t="s">
        <v>122</v>
      </c>
      <c r="O2146" s="1">
        <v>45742</v>
      </c>
      <c r="P2146" s="1">
        <v>45762</v>
      </c>
      <c r="Q2146">
        <v>1688</v>
      </c>
      <c r="R2146">
        <v>6.5</v>
      </c>
      <c r="S2146" t="s">
        <v>19</v>
      </c>
    </row>
    <row r="2147" spans="1:19" x14ac:dyDescent="0.3">
      <c r="A2147" t="s">
        <v>4345</v>
      </c>
      <c r="B2147" t="s">
        <v>137</v>
      </c>
      <c r="C2147" s="2">
        <v>206145</v>
      </c>
      <c r="D2147" t="s">
        <v>51</v>
      </c>
      <c r="E2147" t="s">
        <v>88</v>
      </c>
      <c r="F2147" t="s">
        <v>99</v>
      </c>
      <c r="G2147" t="s">
        <v>120</v>
      </c>
      <c r="H2147" t="s">
        <v>14</v>
      </c>
      <c r="I2147" t="s">
        <v>44</v>
      </c>
      <c r="J2147" t="s">
        <v>37</v>
      </c>
      <c r="K2147" t="s">
        <v>4346</v>
      </c>
      <c r="L2147" t="s">
        <v>27</v>
      </c>
      <c r="M2147">
        <v>14</v>
      </c>
      <c r="N2147" t="s">
        <v>116</v>
      </c>
      <c r="O2147" s="1">
        <v>45644</v>
      </c>
      <c r="P2147" s="1">
        <v>45666</v>
      </c>
      <c r="Q2147">
        <v>1714</v>
      </c>
      <c r="R2147">
        <v>9.6999999999999993</v>
      </c>
      <c r="S2147" t="s">
        <v>174</v>
      </c>
    </row>
    <row r="2148" spans="1:19" x14ac:dyDescent="0.3">
      <c r="A2148" t="s">
        <v>4347</v>
      </c>
      <c r="B2148" t="s">
        <v>31</v>
      </c>
      <c r="C2148" s="2">
        <v>264257</v>
      </c>
      <c r="D2148" t="s">
        <v>10</v>
      </c>
      <c r="E2148" t="s">
        <v>88</v>
      </c>
      <c r="F2148" t="s">
        <v>12</v>
      </c>
      <c r="G2148" t="s">
        <v>34</v>
      </c>
      <c r="H2148" t="s">
        <v>14</v>
      </c>
      <c r="I2148" t="s">
        <v>34</v>
      </c>
      <c r="J2148" t="s">
        <v>25</v>
      </c>
      <c r="K2148" t="s">
        <v>4348</v>
      </c>
      <c r="L2148" t="s">
        <v>27</v>
      </c>
      <c r="M2148">
        <v>17</v>
      </c>
      <c r="N2148" t="s">
        <v>122</v>
      </c>
      <c r="O2148" s="1">
        <v>45501</v>
      </c>
      <c r="P2148" s="1">
        <v>45523</v>
      </c>
      <c r="Q2148">
        <v>1291</v>
      </c>
      <c r="R2148">
        <v>6.5</v>
      </c>
      <c r="S2148" t="s">
        <v>78</v>
      </c>
    </row>
    <row r="2149" spans="1:19" x14ac:dyDescent="0.3">
      <c r="A2149" t="s">
        <v>4349</v>
      </c>
      <c r="B2149" t="s">
        <v>31</v>
      </c>
      <c r="C2149" s="2">
        <v>209330</v>
      </c>
      <c r="D2149" t="s">
        <v>10</v>
      </c>
      <c r="E2149" t="s">
        <v>88</v>
      </c>
      <c r="F2149" t="s">
        <v>33</v>
      </c>
      <c r="G2149" t="s">
        <v>84</v>
      </c>
      <c r="H2149" t="s">
        <v>54</v>
      </c>
      <c r="I2149" t="s">
        <v>55</v>
      </c>
      <c r="J2149" t="s">
        <v>15</v>
      </c>
      <c r="K2149" t="s">
        <v>4350</v>
      </c>
      <c r="L2149" t="s">
        <v>46</v>
      </c>
      <c r="M2149">
        <v>18</v>
      </c>
      <c r="N2149" t="s">
        <v>86</v>
      </c>
      <c r="O2149" s="1">
        <v>45641</v>
      </c>
      <c r="P2149" s="1">
        <v>45705</v>
      </c>
      <c r="Q2149">
        <v>1081</v>
      </c>
      <c r="R2149">
        <v>6.2</v>
      </c>
      <c r="S2149" t="s">
        <v>57</v>
      </c>
    </row>
    <row r="2150" spans="1:19" x14ac:dyDescent="0.3">
      <c r="A2150" t="s">
        <v>4351</v>
      </c>
      <c r="B2150" t="s">
        <v>176</v>
      </c>
      <c r="C2150" s="2">
        <v>157531</v>
      </c>
      <c r="D2150" t="s">
        <v>10</v>
      </c>
      <c r="E2150" t="s">
        <v>11</v>
      </c>
      <c r="F2150" t="s">
        <v>52</v>
      </c>
      <c r="G2150" t="s">
        <v>153</v>
      </c>
      <c r="H2150" t="s">
        <v>14</v>
      </c>
      <c r="I2150" t="s">
        <v>153</v>
      </c>
      <c r="J2150" t="s">
        <v>37</v>
      </c>
      <c r="K2150" t="s">
        <v>4352</v>
      </c>
      <c r="L2150" t="s">
        <v>17</v>
      </c>
      <c r="M2150">
        <v>7</v>
      </c>
      <c r="N2150" t="s">
        <v>77</v>
      </c>
      <c r="O2150" s="1">
        <v>45292</v>
      </c>
      <c r="P2150" s="1">
        <v>45322</v>
      </c>
      <c r="Q2150">
        <v>1803</v>
      </c>
      <c r="R2150">
        <v>5.8</v>
      </c>
      <c r="S2150" t="s">
        <v>174</v>
      </c>
    </row>
    <row r="2151" spans="1:19" x14ac:dyDescent="0.3">
      <c r="A2151" t="s">
        <v>4353</v>
      </c>
      <c r="B2151" t="s">
        <v>103</v>
      </c>
      <c r="C2151" s="2">
        <v>144181</v>
      </c>
      <c r="D2151" t="s">
        <v>10</v>
      </c>
      <c r="E2151" t="s">
        <v>11</v>
      </c>
      <c r="F2151" t="s">
        <v>52</v>
      </c>
      <c r="G2151" t="s">
        <v>126</v>
      </c>
      <c r="H2151" t="s">
        <v>35</v>
      </c>
      <c r="I2151" t="s">
        <v>126</v>
      </c>
      <c r="J2151" t="s">
        <v>25</v>
      </c>
      <c r="K2151" t="s">
        <v>4354</v>
      </c>
      <c r="L2151" t="s">
        <v>39</v>
      </c>
      <c r="M2151">
        <v>8</v>
      </c>
      <c r="N2151" t="s">
        <v>122</v>
      </c>
      <c r="O2151" s="1">
        <v>45423</v>
      </c>
      <c r="P2151" s="1">
        <v>45494</v>
      </c>
      <c r="Q2151">
        <v>2372</v>
      </c>
      <c r="R2151">
        <v>7.6</v>
      </c>
      <c r="S2151" t="s">
        <v>128</v>
      </c>
    </row>
    <row r="2152" spans="1:19" x14ac:dyDescent="0.3">
      <c r="A2152" t="s">
        <v>4355</v>
      </c>
      <c r="B2152" t="s">
        <v>59</v>
      </c>
      <c r="C2152" s="2">
        <v>42236</v>
      </c>
      <c r="D2152" t="s">
        <v>10</v>
      </c>
      <c r="E2152" t="s">
        <v>22</v>
      </c>
      <c r="F2152" t="s">
        <v>52</v>
      </c>
      <c r="G2152" t="s">
        <v>158</v>
      </c>
      <c r="H2152" t="s">
        <v>35</v>
      </c>
      <c r="I2152" t="s">
        <v>158</v>
      </c>
      <c r="J2152" t="s">
        <v>15</v>
      </c>
      <c r="K2152" t="s">
        <v>4356</v>
      </c>
      <c r="L2152" t="s">
        <v>27</v>
      </c>
      <c r="M2152">
        <v>1</v>
      </c>
      <c r="N2152" t="s">
        <v>69</v>
      </c>
      <c r="O2152" s="1">
        <v>45767</v>
      </c>
      <c r="P2152" s="1">
        <v>45805</v>
      </c>
      <c r="Q2152">
        <v>1856</v>
      </c>
      <c r="R2152">
        <v>8.9</v>
      </c>
      <c r="S2152" t="s">
        <v>117</v>
      </c>
    </row>
    <row r="2153" spans="1:19" x14ac:dyDescent="0.3">
      <c r="A2153" t="s">
        <v>4357</v>
      </c>
      <c r="B2153" t="s">
        <v>130</v>
      </c>
      <c r="C2153" s="2">
        <v>124366</v>
      </c>
      <c r="D2153" t="s">
        <v>10</v>
      </c>
      <c r="E2153" t="s">
        <v>11</v>
      </c>
      <c r="F2153" t="s">
        <v>52</v>
      </c>
      <c r="G2153" t="s">
        <v>153</v>
      </c>
      <c r="H2153" t="s">
        <v>54</v>
      </c>
      <c r="I2153" t="s">
        <v>153</v>
      </c>
      <c r="J2153" t="s">
        <v>15</v>
      </c>
      <c r="K2153" t="s">
        <v>4358</v>
      </c>
      <c r="L2153" t="s">
        <v>39</v>
      </c>
      <c r="M2153">
        <v>9</v>
      </c>
      <c r="N2153" t="s">
        <v>149</v>
      </c>
      <c r="O2153" s="1">
        <v>45639</v>
      </c>
      <c r="P2153" s="1">
        <v>45656</v>
      </c>
      <c r="Q2153">
        <v>2462</v>
      </c>
      <c r="R2153">
        <v>7.3</v>
      </c>
      <c r="S2153" t="s">
        <v>48</v>
      </c>
    </row>
    <row r="2154" spans="1:19" x14ac:dyDescent="0.3">
      <c r="A2154" t="s">
        <v>4359</v>
      </c>
      <c r="B2154" t="s">
        <v>83</v>
      </c>
      <c r="C2154" s="2">
        <v>77881</v>
      </c>
      <c r="D2154" t="s">
        <v>10</v>
      </c>
      <c r="E2154" t="s">
        <v>32</v>
      </c>
      <c r="F2154" t="s">
        <v>33</v>
      </c>
      <c r="G2154" t="s">
        <v>80</v>
      </c>
      <c r="H2154" t="s">
        <v>14</v>
      </c>
      <c r="I2154" t="s">
        <v>126</v>
      </c>
      <c r="J2154" t="s">
        <v>37</v>
      </c>
      <c r="K2154" t="s">
        <v>4360</v>
      </c>
      <c r="L2154" t="s">
        <v>39</v>
      </c>
      <c r="M2154">
        <v>2</v>
      </c>
      <c r="N2154" t="s">
        <v>28</v>
      </c>
      <c r="O2154" s="1">
        <v>45579</v>
      </c>
      <c r="P2154" s="1">
        <v>45608</v>
      </c>
      <c r="Q2154">
        <v>1046</v>
      </c>
      <c r="R2154">
        <v>7.2</v>
      </c>
      <c r="S2154" t="s">
        <v>73</v>
      </c>
    </row>
    <row r="2155" spans="1:19" x14ac:dyDescent="0.3">
      <c r="A2155" t="s">
        <v>4361</v>
      </c>
      <c r="B2155" t="s">
        <v>21</v>
      </c>
      <c r="C2155" s="2">
        <v>133495</v>
      </c>
      <c r="D2155" t="s">
        <v>10</v>
      </c>
      <c r="E2155" t="s">
        <v>88</v>
      </c>
      <c r="F2155" t="s">
        <v>99</v>
      </c>
      <c r="G2155" t="s">
        <v>55</v>
      </c>
      <c r="H2155" t="s">
        <v>54</v>
      </c>
      <c r="I2155" t="s">
        <v>55</v>
      </c>
      <c r="J2155" t="s">
        <v>15</v>
      </c>
      <c r="K2155" t="s">
        <v>4362</v>
      </c>
      <c r="L2155" t="s">
        <v>46</v>
      </c>
      <c r="M2155">
        <v>13</v>
      </c>
      <c r="N2155" t="s">
        <v>101</v>
      </c>
      <c r="O2155" s="1">
        <v>45556</v>
      </c>
      <c r="P2155" s="1">
        <v>45576</v>
      </c>
      <c r="Q2155">
        <v>2114</v>
      </c>
      <c r="R2155">
        <v>9.1999999999999993</v>
      </c>
      <c r="S2155" t="s">
        <v>48</v>
      </c>
    </row>
    <row r="2156" spans="1:19" x14ac:dyDescent="0.3">
      <c r="A2156" t="s">
        <v>4363</v>
      </c>
      <c r="B2156" t="s">
        <v>31</v>
      </c>
      <c r="C2156" s="2">
        <v>172428</v>
      </c>
      <c r="D2156" t="s">
        <v>10</v>
      </c>
      <c r="E2156" t="s">
        <v>88</v>
      </c>
      <c r="F2156" t="s">
        <v>99</v>
      </c>
      <c r="G2156" t="s">
        <v>158</v>
      </c>
      <c r="H2156" t="s">
        <v>35</v>
      </c>
      <c r="I2156" t="s">
        <v>158</v>
      </c>
      <c r="J2156" t="s">
        <v>15</v>
      </c>
      <c r="K2156" t="s">
        <v>4364</v>
      </c>
      <c r="L2156" t="s">
        <v>39</v>
      </c>
      <c r="M2156">
        <v>11</v>
      </c>
      <c r="N2156" t="s">
        <v>18</v>
      </c>
      <c r="O2156" s="1">
        <v>45320</v>
      </c>
      <c r="P2156" s="1">
        <v>45368</v>
      </c>
      <c r="Q2156">
        <v>1479</v>
      </c>
      <c r="R2156">
        <v>6.5</v>
      </c>
      <c r="S2156" t="s">
        <v>174</v>
      </c>
    </row>
    <row r="2157" spans="1:19" x14ac:dyDescent="0.3">
      <c r="A2157" t="s">
        <v>4365</v>
      </c>
      <c r="B2157" t="s">
        <v>9</v>
      </c>
      <c r="C2157" s="2">
        <v>124808</v>
      </c>
      <c r="D2157" t="s">
        <v>66</v>
      </c>
      <c r="E2157" t="s">
        <v>11</v>
      </c>
      <c r="F2157" t="s">
        <v>52</v>
      </c>
      <c r="G2157" t="s">
        <v>67</v>
      </c>
      <c r="H2157" t="s">
        <v>54</v>
      </c>
      <c r="I2157" t="s">
        <v>67</v>
      </c>
      <c r="J2157" t="s">
        <v>37</v>
      </c>
      <c r="K2157" t="s">
        <v>4366</v>
      </c>
      <c r="L2157" t="s">
        <v>39</v>
      </c>
      <c r="M2157">
        <v>6</v>
      </c>
      <c r="N2157" t="s">
        <v>69</v>
      </c>
      <c r="O2157" s="1">
        <v>45423</v>
      </c>
      <c r="P2157" s="1">
        <v>45461</v>
      </c>
      <c r="Q2157">
        <v>1735</v>
      </c>
      <c r="R2157">
        <v>10</v>
      </c>
      <c r="S2157" t="s">
        <v>63</v>
      </c>
    </row>
    <row r="2158" spans="1:19" x14ac:dyDescent="0.3">
      <c r="A2158" t="s">
        <v>4367</v>
      </c>
      <c r="B2158" t="s">
        <v>145</v>
      </c>
      <c r="C2158" s="2">
        <v>88694</v>
      </c>
      <c r="D2158" t="s">
        <v>10</v>
      </c>
      <c r="E2158" t="s">
        <v>22</v>
      </c>
      <c r="F2158" t="s">
        <v>33</v>
      </c>
      <c r="G2158" t="s">
        <v>84</v>
      </c>
      <c r="H2158" t="s">
        <v>35</v>
      </c>
      <c r="I2158" t="s">
        <v>84</v>
      </c>
      <c r="J2158" t="s">
        <v>25</v>
      </c>
      <c r="K2158" t="s">
        <v>1020</v>
      </c>
      <c r="L2158" t="s">
        <v>46</v>
      </c>
      <c r="M2158" t="s">
        <v>37</v>
      </c>
      <c r="N2158" t="s">
        <v>28</v>
      </c>
      <c r="O2158" s="1">
        <v>45494</v>
      </c>
      <c r="P2158" s="1">
        <v>45552</v>
      </c>
      <c r="Q2158">
        <v>1216</v>
      </c>
      <c r="R2158">
        <v>9.8000000000000007</v>
      </c>
      <c r="S2158" t="s">
        <v>128</v>
      </c>
    </row>
    <row r="2159" spans="1:19" x14ac:dyDescent="0.3">
      <c r="A2159" t="s">
        <v>4368</v>
      </c>
      <c r="B2159" t="s">
        <v>21</v>
      </c>
      <c r="C2159" s="2">
        <v>85731</v>
      </c>
      <c r="D2159" t="s">
        <v>66</v>
      </c>
      <c r="E2159" t="s">
        <v>22</v>
      </c>
      <c r="F2159" t="s">
        <v>12</v>
      </c>
      <c r="G2159" t="s">
        <v>67</v>
      </c>
      <c r="H2159" t="s">
        <v>35</v>
      </c>
      <c r="I2159" t="s">
        <v>67</v>
      </c>
      <c r="J2159" t="s">
        <v>15</v>
      </c>
      <c r="K2159" t="s">
        <v>4369</v>
      </c>
      <c r="L2159" t="s">
        <v>27</v>
      </c>
      <c r="M2159" t="s">
        <v>37</v>
      </c>
      <c r="N2159" t="s">
        <v>69</v>
      </c>
      <c r="O2159" s="1">
        <v>45650</v>
      </c>
      <c r="P2159" s="1">
        <v>45710</v>
      </c>
      <c r="Q2159">
        <v>2426</v>
      </c>
      <c r="R2159">
        <v>9.1</v>
      </c>
      <c r="S2159" t="s">
        <v>70</v>
      </c>
    </row>
    <row r="2160" spans="1:19" x14ac:dyDescent="0.3">
      <c r="A2160" t="s">
        <v>4370</v>
      </c>
      <c r="B2160" t="s">
        <v>119</v>
      </c>
      <c r="C2160" s="2">
        <v>66115</v>
      </c>
      <c r="D2160" t="s">
        <v>10</v>
      </c>
      <c r="E2160" t="s">
        <v>22</v>
      </c>
      <c r="F2160" t="s">
        <v>52</v>
      </c>
      <c r="G2160" t="s">
        <v>140</v>
      </c>
      <c r="H2160" t="s">
        <v>54</v>
      </c>
      <c r="I2160" t="s">
        <v>140</v>
      </c>
      <c r="J2160" t="s">
        <v>37</v>
      </c>
      <c r="K2160" t="s">
        <v>4371</v>
      </c>
      <c r="L2160" t="s">
        <v>27</v>
      </c>
      <c r="M2160">
        <v>1</v>
      </c>
      <c r="N2160" t="s">
        <v>18</v>
      </c>
      <c r="O2160" s="1">
        <v>45536</v>
      </c>
      <c r="P2160" s="1">
        <v>45580</v>
      </c>
      <c r="Q2160">
        <v>718</v>
      </c>
      <c r="R2160">
        <v>7.5</v>
      </c>
      <c r="S2160" t="s">
        <v>73</v>
      </c>
    </row>
    <row r="2161" spans="1:19" x14ac:dyDescent="0.3">
      <c r="A2161" t="s">
        <v>4372</v>
      </c>
      <c r="B2161" t="s">
        <v>119</v>
      </c>
      <c r="C2161" s="2">
        <v>85670</v>
      </c>
      <c r="D2161" t="s">
        <v>51</v>
      </c>
      <c r="E2161" t="s">
        <v>32</v>
      </c>
      <c r="F2161" t="s">
        <v>52</v>
      </c>
      <c r="G2161" t="s">
        <v>60</v>
      </c>
      <c r="H2161" t="s">
        <v>54</v>
      </c>
      <c r="I2161" t="s">
        <v>60</v>
      </c>
      <c r="J2161" t="s">
        <v>37</v>
      </c>
      <c r="K2161" t="s">
        <v>4373</v>
      </c>
      <c r="L2161" t="s">
        <v>17</v>
      </c>
      <c r="M2161">
        <v>3</v>
      </c>
      <c r="N2161" t="s">
        <v>149</v>
      </c>
      <c r="O2161" s="1">
        <v>45592</v>
      </c>
      <c r="P2161" s="1">
        <v>45649</v>
      </c>
      <c r="Q2161">
        <v>2435</v>
      </c>
      <c r="R2161">
        <v>6.4</v>
      </c>
      <c r="S2161" t="s">
        <v>174</v>
      </c>
    </row>
    <row r="2162" spans="1:19" x14ac:dyDescent="0.3">
      <c r="A2162" t="s">
        <v>4374</v>
      </c>
      <c r="B2162" t="s">
        <v>83</v>
      </c>
      <c r="C2162" s="2">
        <v>72788</v>
      </c>
      <c r="D2162" t="s">
        <v>10</v>
      </c>
      <c r="E2162" t="s">
        <v>32</v>
      </c>
      <c r="F2162" t="s">
        <v>52</v>
      </c>
      <c r="G2162" t="s">
        <v>166</v>
      </c>
      <c r="H2162" t="s">
        <v>35</v>
      </c>
      <c r="I2162" t="s">
        <v>84</v>
      </c>
      <c r="J2162" t="s">
        <v>25</v>
      </c>
      <c r="K2162" t="s">
        <v>4375</v>
      </c>
      <c r="L2162" t="s">
        <v>39</v>
      </c>
      <c r="M2162">
        <v>2</v>
      </c>
      <c r="N2162" t="s">
        <v>116</v>
      </c>
      <c r="O2162" s="1">
        <v>45301</v>
      </c>
      <c r="P2162" s="1">
        <v>45353</v>
      </c>
      <c r="Q2162">
        <v>1350</v>
      </c>
      <c r="R2162">
        <v>5.4</v>
      </c>
      <c r="S2162" t="s">
        <v>93</v>
      </c>
    </row>
    <row r="2163" spans="1:19" x14ac:dyDescent="0.3">
      <c r="A2163" t="s">
        <v>4376</v>
      </c>
      <c r="B2163" t="s">
        <v>75</v>
      </c>
      <c r="C2163" s="2">
        <v>78161</v>
      </c>
      <c r="D2163" t="s">
        <v>10</v>
      </c>
      <c r="E2163" t="s">
        <v>32</v>
      </c>
      <c r="F2163" t="s">
        <v>12</v>
      </c>
      <c r="G2163" t="s">
        <v>23</v>
      </c>
      <c r="H2163" t="s">
        <v>54</v>
      </c>
      <c r="I2163" t="s">
        <v>53</v>
      </c>
      <c r="J2163" t="s">
        <v>37</v>
      </c>
      <c r="K2163" t="s">
        <v>4377</v>
      </c>
      <c r="L2163" t="s">
        <v>46</v>
      </c>
      <c r="M2163">
        <v>3</v>
      </c>
      <c r="N2163" t="s">
        <v>90</v>
      </c>
      <c r="O2163" s="1">
        <v>45493</v>
      </c>
      <c r="P2163" s="1">
        <v>45508</v>
      </c>
      <c r="Q2163">
        <v>792</v>
      </c>
      <c r="R2163">
        <v>8.5</v>
      </c>
      <c r="S2163" t="s">
        <v>117</v>
      </c>
    </row>
    <row r="2164" spans="1:19" x14ac:dyDescent="0.3">
      <c r="A2164" t="s">
        <v>4378</v>
      </c>
      <c r="B2164" t="s">
        <v>161</v>
      </c>
      <c r="C2164" s="2">
        <v>133857</v>
      </c>
      <c r="D2164" t="s">
        <v>10</v>
      </c>
      <c r="E2164" t="s">
        <v>32</v>
      </c>
      <c r="F2164" t="s">
        <v>33</v>
      </c>
      <c r="G2164" t="s">
        <v>95</v>
      </c>
      <c r="H2164" t="s">
        <v>35</v>
      </c>
      <c r="I2164" t="s">
        <v>158</v>
      </c>
      <c r="J2164" t="s">
        <v>15</v>
      </c>
      <c r="K2164" t="s">
        <v>4379</v>
      </c>
      <c r="L2164" t="s">
        <v>46</v>
      </c>
      <c r="M2164">
        <v>4</v>
      </c>
      <c r="N2164" t="s">
        <v>108</v>
      </c>
      <c r="O2164" s="1">
        <v>45438</v>
      </c>
      <c r="P2164" s="1">
        <v>45499</v>
      </c>
      <c r="Q2164">
        <v>1745</v>
      </c>
      <c r="R2164">
        <v>5.9</v>
      </c>
      <c r="S2164" t="s">
        <v>48</v>
      </c>
    </row>
    <row r="2165" spans="1:19" x14ac:dyDescent="0.3">
      <c r="A2165" t="s">
        <v>4380</v>
      </c>
      <c r="B2165" t="s">
        <v>145</v>
      </c>
      <c r="C2165" s="2">
        <v>211195</v>
      </c>
      <c r="D2165" t="s">
        <v>10</v>
      </c>
      <c r="E2165" t="s">
        <v>11</v>
      </c>
      <c r="F2165" t="s">
        <v>99</v>
      </c>
      <c r="G2165" t="s">
        <v>34</v>
      </c>
      <c r="H2165" t="s">
        <v>14</v>
      </c>
      <c r="I2165" t="s">
        <v>34</v>
      </c>
      <c r="J2165" t="s">
        <v>25</v>
      </c>
      <c r="K2165" t="s">
        <v>4381</v>
      </c>
      <c r="L2165" t="s">
        <v>39</v>
      </c>
      <c r="M2165">
        <v>7</v>
      </c>
      <c r="N2165" t="s">
        <v>62</v>
      </c>
      <c r="O2165" s="1">
        <v>45522</v>
      </c>
      <c r="P2165" s="1">
        <v>45559</v>
      </c>
      <c r="Q2165">
        <v>1103</v>
      </c>
      <c r="R2165">
        <v>7</v>
      </c>
      <c r="S2165" t="s">
        <v>112</v>
      </c>
    </row>
    <row r="2166" spans="1:19" x14ac:dyDescent="0.3">
      <c r="A2166" t="s">
        <v>4382</v>
      </c>
      <c r="B2166" t="s">
        <v>145</v>
      </c>
      <c r="C2166" s="2">
        <v>237312</v>
      </c>
      <c r="D2166" t="s">
        <v>10</v>
      </c>
      <c r="E2166" t="s">
        <v>88</v>
      </c>
      <c r="F2166" t="s">
        <v>33</v>
      </c>
      <c r="G2166" t="s">
        <v>126</v>
      </c>
      <c r="H2166" t="s">
        <v>35</v>
      </c>
      <c r="I2166" t="s">
        <v>34</v>
      </c>
      <c r="J2166" t="s">
        <v>37</v>
      </c>
      <c r="K2166" t="s">
        <v>4383</v>
      </c>
      <c r="L2166" t="s">
        <v>17</v>
      </c>
      <c r="M2166">
        <v>12</v>
      </c>
      <c r="N2166" t="s">
        <v>69</v>
      </c>
      <c r="O2166" s="1">
        <v>45680</v>
      </c>
      <c r="P2166" s="1">
        <v>45716</v>
      </c>
      <c r="Q2166">
        <v>661</v>
      </c>
      <c r="R2166">
        <v>7.4</v>
      </c>
      <c r="S2166" t="s">
        <v>234</v>
      </c>
    </row>
    <row r="2167" spans="1:19" x14ac:dyDescent="0.3">
      <c r="A2167" t="s">
        <v>4384</v>
      </c>
      <c r="B2167" t="s">
        <v>43</v>
      </c>
      <c r="C2167" s="2">
        <v>93705</v>
      </c>
      <c r="D2167" t="s">
        <v>10</v>
      </c>
      <c r="E2167" t="s">
        <v>32</v>
      </c>
      <c r="F2167" t="s">
        <v>33</v>
      </c>
      <c r="G2167" t="s">
        <v>23</v>
      </c>
      <c r="H2167" t="s">
        <v>35</v>
      </c>
      <c r="I2167" t="s">
        <v>23</v>
      </c>
      <c r="J2167" t="s">
        <v>25</v>
      </c>
      <c r="K2167" t="s">
        <v>4385</v>
      </c>
      <c r="L2167" t="s">
        <v>17</v>
      </c>
      <c r="M2167">
        <v>4</v>
      </c>
      <c r="N2167" t="s">
        <v>108</v>
      </c>
      <c r="O2167" s="1">
        <v>45465</v>
      </c>
      <c r="P2167" s="1">
        <v>45530</v>
      </c>
      <c r="Q2167">
        <v>1197</v>
      </c>
      <c r="R2167">
        <v>7.8</v>
      </c>
      <c r="S2167" t="s">
        <v>234</v>
      </c>
    </row>
    <row r="2168" spans="1:19" x14ac:dyDescent="0.3">
      <c r="A2168" t="s">
        <v>4386</v>
      </c>
      <c r="B2168" t="s">
        <v>65</v>
      </c>
      <c r="C2168" s="2">
        <v>238964</v>
      </c>
      <c r="D2168" t="s">
        <v>10</v>
      </c>
      <c r="E2168" t="s">
        <v>88</v>
      </c>
      <c r="F2168" t="s">
        <v>99</v>
      </c>
      <c r="G2168" t="s">
        <v>95</v>
      </c>
      <c r="H2168" t="s">
        <v>14</v>
      </c>
      <c r="I2168" t="s">
        <v>36</v>
      </c>
      <c r="J2168" t="s">
        <v>25</v>
      </c>
      <c r="K2168" t="s">
        <v>4387</v>
      </c>
      <c r="L2168" t="s">
        <v>39</v>
      </c>
      <c r="M2168">
        <v>12</v>
      </c>
      <c r="N2168" t="s">
        <v>86</v>
      </c>
      <c r="O2168" s="1">
        <v>45734</v>
      </c>
      <c r="P2168" s="1">
        <v>45763</v>
      </c>
      <c r="Q2168">
        <v>1524</v>
      </c>
      <c r="R2168">
        <v>8.5</v>
      </c>
      <c r="S2168" t="s">
        <v>78</v>
      </c>
    </row>
    <row r="2169" spans="1:19" x14ac:dyDescent="0.3">
      <c r="A2169" t="s">
        <v>4388</v>
      </c>
      <c r="B2169" t="s">
        <v>75</v>
      </c>
      <c r="C2169" s="2">
        <v>84031</v>
      </c>
      <c r="D2169" t="s">
        <v>10</v>
      </c>
      <c r="E2169" t="s">
        <v>32</v>
      </c>
      <c r="F2169" t="s">
        <v>12</v>
      </c>
      <c r="G2169" t="s">
        <v>84</v>
      </c>
      <c r="H2169" t="s">
        <v>35</v>
      </c>
      <c r="I2169" t="s">
        <v>84</v>
      </c>
      <c r="J2169" t="s">
        <v>37</v>
      </c>
      <c r="K2169" t="s">
        <v>4389</v>
      </c>
      <c r="L2169" t="s">
        <v>46</v>
      </c>
      <c r="M2169">
        <v>4</v>
      </c>
      <c r="N2169" t="s">
        <v>69</v>
      </c>
      <c r="O2169" s="1">
        <v>45635</v>
      </c>
      <c r="P2169" s="1">
        <v>45688</v>
      </c>
      <c r="Q2169">
        <v>1206</v>
      </c>
      <c r="R2169">
        <v>6.4</v>
      </c>
      <c r="S2169" t="s">
        <v>174</v>
      </c>
    </row>
    <row r="2170" spans="1:19" x14ac:dyDescent="0.3">
      <c r="A2170" t="s">
        <v>4390</v>
      </c>
      <c r="B2170" t="s">
        <v>114</v>
      </c>
      <c r="C2170" s="2">
        <v>123539</v>
      </c>
      <c r="D2170" t="s">
        <v>10</v>
      </c>
      <c r="E2170" t="s">
        <v>11</v>
      </c>
      <c r="F2170" t="s">
        <v>52</v>
      </c>
      <c r="G2170" t="s">
        <v>44</v>
      </c>
      <c r="H2170" t="s">
        <v>35</v>
      </c>
      <c r="I2170" t="s">
        <v>95</v>
      </c>
      <c r="J2170" t="s">
        <v>37</v>
      </c>
      <c r="K2170" t="s">
        <v>1509</v>
      </c>
      <c r="L2170" t="s">
        <v>46</v>
      </c>
      <c r="M2170">
        <v>5</v>
      </c>
      <c r="N2170" t="s">
        <v>62</v>
      </c>
      <c r="O2170" s="1">
        <v>45598</v>
      </c>
      <c r="P2170" s="1">
        <v>45664</v>
      </c>
      <c r="Q2170">
        <v>1924</v>
      </c>
      <c r="R2170">
        <v>6.4</v>
      </c>
      <c r="S2170" t="s">
        <v>29</v>
      </c>
    </row>
    <row r="2171" spans="1:19" x14ac:dyDescent="0.3">
      <c r="A2171" t="s">
        <v>4391</v>
      </c>
      <c r="B2171" t="s">
        <v>103</v>
      </c>
      <c r="C2171" s="2">
        <v>84132</v>
      </c>
      <c r="D2171" t="s">
        <v>10</v>
      </c>
      <c r="E2171" t="s">
        <v>22</v>
      </c>
      <c r="F2171" t="s">
        <v>12</v>
      </c>
      <c r="G2171" t="s">
        <v>140</v>
      </c>
      <c r="H2171" t="s">
        <v>35</v>
      </c>
      <c r="I2171" t="s">
        <v>104</v>
      </c>
      <c r="J2171" t="s">
        <v>37</v>
      </c>
      <c r="K2171" t="s">
        <v>4392</v>
      </c>
      <c r="L2171" t="s">
        <v>39</v>
      </c>
      <c r="M2171" t="s">
        <v>37</v>
      </c>
      <c r="N2171" t="s">
        <v>97</v>
      </c>
      <c r="O2171" s="1">
        <v>45516</v>
      </c>
      <c r="P2171" s="1">
        <v>45545</v>
      </c>
      <c r="Q2171">
        <v>1786</v>
      </c>
      <c r="R2171">
        <v>9.6999999999999993</v>
      </c>
      <c r="S2171" t="s">
        <v>48</v>
      </c>
    </row>
    <row r="2172" spans="1:19" x14ac:dyDescent="0.3">
      <c r="A2172" t="s">
        <v>4393</v>
      </c>
      <c r="B2172" t="s">
        <v>75</v>
      </c>
      <c r="C2172" s="2">
        <v>163835</v>
      </c>
      <c r="D2172" t="s">
        <v>10</v>
      </c>
      <c r="E2172" t="s">
        <v>11</v>
      </c>
      <c r="F2172" t="s">
        <v>99</v>
      </c>
      <c r="G2172" t="s">
        <v>153</v>
      </c>
      <c r="H2172" t="s">
        <v>54</v>
      </c>
      <c r="I2172" t="s">
        <v>126</v>
      </c>
      <c r="J2172" t="s">
        <v>25</v>
      </c>
      <c r="K2172" t="s">
        <v>4394</v>
      </c>
      <c r="L2172" t="s">
        <v>17</v>
      </c>
      <c r="M2172">
        <v>8</v>
      </c>
      <c r="N2172" t="s">
        <v>149</v>
      </c>
      <c r="O2172" s="1">
        <v>45403</v>
      </c>
      <c r="P2172" s="1">
        <v>45458</v>
      </c>
      <c r="Q2172">
        <v>1690</v>
      </c>
      <c r="R2172">
        <v>9</v>
      </c>
      <c r="S2172" t="s">
        <v>117</v>
      </c>
    </row>
    <row r="2173" spans="1:19" x14ac:dyDescent="0.3">
      <c r="A2173" t="s">
        <v>4395</v>
      </c>
      <c r="B2173" t="s">
        <v>43</v>
      </c>
      <c r="C2173" s="2">
        <v>67010</v>
      </c>
      <c r="D2173" t="s">
        <v>66</v>
      </c>
      <c r="E2173" t="s">
        <v>22</v>
      </c>
      <c r="F2173" t="s">
        <v>33</v>
      </c>
      <c r="G2173" t="s">
        <v>67</v>
      </c>
      <c r="H2173" t="s">
        <v>54</v>
      </c>
      <c r="I2173" t="s">
        <v>67</v>
      </c>
      <c r="J2173" t="s">
        <v>37</v>
      </c>
      <c r="K2173" t="s">
        <v>4396</v>
      </c>
      <c r="L2173" t="s">
        <v>46</v>
      </c>
      <c r="M2173" t="s">
        <v>37</v>
      </c>
      <c r="N2173" t="s">
        <v>116</v>
      </c>
      <c r="O2173" s="1">
        <v>45629</v>
      </c>
      <c r="P2173" s="1">
        <v>45643</v>
      </c>
      <c r="Q2173">
        <v>1984</v>
      </c>
      <c r="R2173">
        <v>6.2</v>
      </c>
      <c r="S2173" t="s">
        <v>174</v>
      </c>
    </row>
    <row r="2174" spans="1:19" x14ac:dyDescent="0.3">
      <c r="A2174" t="s">
        <v>4397</v>
      </c>
      <c r="B2174" t="s">
        <v>43</v>
      </c>
      <c r="C2174" s="2">
        <v>110672</v>
      </c>
      <c r="D2174" t="s">
        <v>10</v>
      </c>
      <c r="E2174" t="s">
        <v>22</v>
      </c>
      <c r="F2174" t="s">
        <v>99</v>
      </c>
      <c r="G2174" t="s">
        <v>153</v>
      </c>
      <c r="H2174" t="s">
        <v>35</v>
      </c>
      <c r="I2174" t="s">
        <v>153</v>
      </c>
      <c r="J2174" t="s">
        <v>25</v>
      </c>
      <c r="K2174" t="s">
        <v>4398</v>
      </c>
      <c r="L2174" t="s">
        <v>46</v>
      </c>
      <c r="M2174" t="s">
        <v>37</v>
      </c>
      <c r="N2174" t="s">
        <v>47</v>
      </c>
      <c r="O2174" s="1">
        <v>45437</v>
      </c>
      <c r="P2174" s="1">
        <v>45472</v>
      </c>
      <c r="Q2174">
        <v>1013</v>
      </c>
      <c r="R2174">
        <v>9.1999999999999993</v>
      </c>
      <c r="S2174" t="s">
        <v>174</v>
      </c>
    </row>
    <row r="2175" spans="1:19" x14ac:dyDescent="0.3">
      <c r="A2175" t="s">
        <v>4399</v>
      </c>
      <c r="B2175" t="s">
        <v>31</v>
      </c>
      <c r="C2175" s="2">
        <v>56123</v>
      </c>
      <c r="D2175" t="s">
        <v>10</v>
      </c>
      <c r="E2175" t="s">
        <v>22</v>
      </c>
      <c r="F2175" t="s">
        <v>12</v>
      </c>
      <c r="G2175" t="s">
        <v>158</v>
      </c>
      <c r="H2175" t="s">
        <v>14</v>
      </c>
      <c r="I2175" t="s">
        <v>158</v>
      </c>
      <c r="J2175" t="s">
        <v>37</v>
      </c>
      <c r="K2175" t="s">
        <v>4400</v>
      </c>
      <c r="L2175" t="s">
        <v>27</v>
      </c>
      <c r="M2175" t="s">
        <v>37</v>
      </c>
      <c r="N2175" t="s">
        <v>149</v>
      </c>
      <c r="O2175" s="1">
        <v>45542</v>
      </c>
      <c r="P2175" s="1">
        <v>45594</v>
      </c>
      <c r="Q2175">
        <v>649</v>
      </c>
      <c r="R2175">
        <v>6.5</v>
      </c>
      <c r="S2175" t="s">
        <v>234</v>
      </c>
    </row>
    <row r="2176" spans="1:19" x14ac:dyDescent="0.3">
      <c r="A2176" t="s">
        <v>4401</v>
      </c>
      <c r="B2176" t="s">
        <v>145</v>
      </c>
      <c r="C2176" s="2">
        <v>73503</v>
      </c>
      <c r="D2176" t="s">
        <v>51</v>
      </c>
      <c r="E2176" t="s">
        <v>22</v>
      </c>
      <c r="F2176" t="s">
        <v>52</v>
      </c>
      <c r="G2176" t="s">
        <v>53</v>
      </c>
      <c r="H2176" t="s">
        <v>35</v>
      </c>
      <c r="I2176" t="s">
        <v>53</v>
      </c>
      <c r="J2176" t="s">
        <v>25</v>
      </c>
      <c r="K2176" t="s">
        <v>4402</v>
      </c>
      <c r="L2176" t="s">
        <v>39</v>
      </c>
      <c r="M2176" t="s">
        <v>37</v>
      </c>
      <c r="N2176" t="s">
        <v>77</v>
      </c>
      <c r="O2176" s="1">
        <v>45527</v>
      </c>
      <c r="P2176" s="1">
        <v>45582</v>
      </c>
      <c r="Q2176">
        <v>2317</v>
      </c>
      <c r="R2176">
        <v>8.4</v>
      </c>
      <c r="S2176" t="s">
        <v>63</v>
      </c>
    </row>
    <row r="2177" spans="1:19" x14ac:dyDescent="0.3">
      <c r="A2177" t="s">
        <v>4403</v>
      </c>
      <c r="B2177" t="s">
        <v>130</v>
      </c>
      <c r="C2177" s="2">
        <v>222602</v>
      </c>
      <c r="D2177" t="s">
        <v>10</v>
      </c>
      <c r="E2177" t="s">
        <v>88</v>
      </c>
      <c r="F2177" t="s">
        <v>52</v>
      </c>
      <c r="G2177" t="s">
        <v>84</v>
      </c>
      <c r="H2177" t="s">
        <v>14</v>
      </c>
      <c r="I2177" t="s">
        <v>84</v>
      </c>
      <c r="J2177" t="s">
        <v>15</v>
      </c>
      <c r="K2177" t="s">
        <v>4404</v>
      </c>
      <c r="L2177" t="s">
        <v>39</v>
      </c>
      <c r="M2177">
        <v>11</v>
      </c>
      <c r="N2177" t="s">
        <v>40</v>
      </c>
      <c r="O2177" s="1">
        <v>45714</v>
      </c>
      <c r="P2177" s="1">
        <v>45754</v>
      </c>
      <c r="Q2177">
        <v>1910</v>
      </c>
      <c r="R2177">
        <v>7.6</v>
      </c>
      <c r="S2177" t="s">
        <v>93</v>
      </c>
    </row>
    <row r="2178" spans="1:19" x14ac:dyDescent="0.3">
      <c r="A2178" t="s">
        <v>4405</v>
      </c>
      <c r="B2178" t="s">
        <v>50</v>
      </c>
      <c r="C2178" s="2">
        <v>68618</v>
      </c>
      <c r="D2178" t="s">
        <v>10</v>
      </c>
      <c r="E2178" t="s">
        <v>32</v>
      </c>
      <c r="F2178" t="s">
        <v>33</v>
      </c>
      <c r="G2178" t="s">
        <v>80</v>
      </c>
      <c r="H2178" t="s">
        <v>35</v>
      </c>
      <c r="I2178" t="s">
        <v>80</v>
      </c>
      <c r="J2178" t="s">
        <v>25</v>
      </c>
      <c r="K2178" t="s">
        <v>4406</v>
      </c>
      <c r="L2178" t="s">
        <v>39</v>
      </c>
      <c r="M2178">
        <v>3</v>
      </c>
      <c r="N2178" t="s">
        <v>62</v>
      </c>
      <c r="O2178" s="1">
        <v>45309</v>
      </c>
      <c r="P2178" s="1">
        <v>45375</v>
      </c>
      <c r="Q2178">
        <v>1277</v>
      </c>
      <c r="R2178">
        <v>5.5</v>
      </c>
      <c r="S2178" t="s">
        <v>63</v>
      </c>
    </row>
    <row r="2179" spans="1:19" x14ac:dyDescent="0.3">
      <c r="A2179" t="s">
        <v>4407</v>
      </c>
      <c r="B2179" t="s">
        <v>83</v>
      </c>
      <c r="C2179" s="2">
        <v>75835</v>
      </c>
      <c r="D2179" t="s">
        <v>10</v>
      </c>
      <c r="E2179" t="s">
        <v>22</v>
      </c>
      <c r="F2179" t="s">
        <v>33</v>
      </c>
      <c r="G2179" t="s">
        <v>126</v>
      </c>
      <c r="H2179" t="s">
        <v>35</v>
      </c>
      <c r="I2179" t="s">
        <v>166</v>
      </c>
      <c r="J2179" t="s">
        <v>37</v>
      </c>
      <c r="K2179" t="s">
        <v>4408</v>
      </c>
      <c r="L2179" t="s">
        <v>27</v>
      </c>
      <c r="M2179">
        <v>1</v>
      </c>
      <c r="N2179" t="s">
        <v>47</v>
      </c>
      <c r="O2179" s="1">
        <v>45680</v>
      </c>
      <c r="P2179" s="1">
        <v>45706</v>
      </c>
      <c r="Q2179">
        <v>1408</v>
      </c>
      <c r="R2179">
        <v>9.3000000000000007</v>
      </c>
      <c r="S2179" t="s">
        <v>117</v>
      </c>
    </row>
    <row r="2180" spans="1:19" x14ac:dyDescent="0.3">
      <c r="A2180" t="s">
        <v>4409</v>
      </c>
      <c r="B2180" t="s">
        <v>103</v>
      </c>
      <c r="C2180" s="2">
        <v>132252</v>
      </c>
      <c r="D2180" t="s">
        <v>10</v>
      </c>
      <c r="E2180" t="s">
        <v>11</v>
      </c>
      <c r="F2180" t="s">
        <v>33</v>
      </c>
      <c r="G2180" t="s">
        <v>140</v>
      </c>
      <c r="H2180" t="s">
        <v>14</v>
      </c>
      <c r="I2180" t="s">
        <v>140</v>
      </c>
      <c r="J2180" t="s">
        <v>25</v>
      </c>
      <c r="K2180" t="s">
        <v>4410</v>
      </c>
      <c r="L2180" t="s">
        <v>27</v>
      </c>
      <c r="M2180">
        <v>8</v>
      </c>
      <c r="N2180" t="s">
        <v>77</v>
      </c>
      <c r="O2180" s="1">
        <v>45430</v>
      </c>
      <c r="P2180" s="1">
        <v>45490</v>
      </c>
      <c r="Q2180">
        <v>2330</v>
      </c>
      <c r="R2180">
        <v>7</v>
      </c>
      <c r="S2180" t="s">
        <v>234</v>
      </c>
    </row>
    <row r="2181" spans="1:19" x14ac:dyDescent="0.3">
      <c r="A2181" t="s">
        <v>4411</v>
      </c>
      <c r="B2181" t="s">
        <v>145</v>
      </c>
      <c r="C2181" s="2">
        <v>56723</v>
      </c>
      <c r="D2181" t="s">
        <v>10</v>
      </c>
      <c r="E2181" t="s">
        <v>32</v>
      </c>
      <c r="F2181" t="s">
        <v>52</v>
      </c>
      <c r="G2181" t="s">
        <v>13</v>
      </c>
      <c r="H2181" t="s">
        <v>54</v>
      </c>
      <c r="I2181" t="s">
        <v>13</v>
      </c>
      <c r="J2181" t="s">
        <v>37</v>
      </c>
      <c r="K2181" t="s">
        <v>4412</v>
      </c>
      <c r="L2181" t="s">
        <v>27</v>
      </c>
      <c r="M2181">
        <v>4</v>
      </c>
      <c r="N2181" t="s">
        <v>149</v>
      </c>
      <c r="O2181" s="1">
        <v>45599</v>
      </c>
      <c r="P2181" s="1">
        <v>45653</v>
      </c>
      <c r="Q2181">
        <v>762</v>
      </c>
      <c r="R2181">
        <v>6.6</v>
      </c>
      <c r="S2181" t="s">
        <v>63</v>
      </c>
    </row>
    <row r="2182" spans="1:19" x14ac:dyDescent="0.3">
      <c r="A2182" t="s">
        <v>4413</v>
      </c>
      <c r="B2182" t="s">
        <v>59</v>
      </c>
      <c r="C2182" s="2">
        <v>38864</v>
      </c>
      <c r="D2182" t="s">
        <v>10</v>
      </c>
      <c r="E2182" t="s">
        <v>22</v>
      </c>
      <c r="F2182" t="s">
        <v>52</v>
      </c>
      <c r="G2182" t="s">
        <v>44</v>
      </c>
      <c r="H2182" t="s">
        <v>54</v>
      </c>
      <c r="I2182" t="s">
        <v>153</v>
      </c>
      <c r="J2182" t="s">
        <v>15</v>
      </c>
      <c r="K2182" t="s">
        <v>4414</v>
      </c>
      <c r="L2182" t="s">
        <v>27</v>
      </c>
      <c r="M2182" t="s">
        <v>37</v>
      </c>
      <c r="N2182" t="s">
        <v>69</v>
      </c>
      <c r="O2182" s="1">
        <v>45519</v>
      </c>
      <c r="P2182" s="1">
        <v>45578</v>
      </c>
      <c r="Q2182">
        <v>2495</v>
      </c>
      <c r="R2182">
        <v>8.9</v>
      </c>
      <c r="S2182" t="s">
        <v>19</v>
      </c>
    </row>
    <row r="2183" spans="1:19" x14ac:dyDescent="0.3">
      <c r="A2183" t="s">
        <v>4415</v>
      </c>
      <c r="B2183" t="s">
        <v>176</v>
      </c>
      <c r="C2183" s="2">
        <v>80032</v>
      </c>
      <c r="D2183" t="s">
        <v>10</v>
      </c>
      <c r="E2183" t="s">
        <v>32</v>
      </c>
      <c r="F2183" t="s">
        <v>33</v>
      </c>
      <c r="G2183" t="s">
        <v>104</v>
      </c>
      <c r="H2183" t="s">
        <v>35</v>
      </c>
      <c r="I2183" t="s">
        <v>104</v>
      </c>
      <c r="J2183" t="s">
        <v>25</v>
      </c>
      <c r="K2183" t="s">
        <v>4416</v>
      </c>
      <c r="L2183" t="s">
        <v>39</v>
      </c>
      <c r="M2183">
        <v>3</v>
      </c>
      <c r="N2183" t="s">
        <v>40</v>
      </c>
      <c r="O2183" s="1">
        <v>45326</v>
      </c>
      <c r="P2183" s="1">
        <v>45378</v>
      </c>
      <c r="Q2183">
        <v>795</v>
      </c>
      <c r="R2183">
        <v>9.6999999999999993</v>
      </c>
      <c r="S2183" t="s">
        <v>117</v>
      </c>
    </row>
    <row r="2184" spans="1:19" x14ac:dyDescent="0.3">
      <c r="A2184" t="s">
        <v>4417</v>
      </c>
      <c r="B2184" t="s">
        <v>256</v>
      </c>
      <c r="C2184" s="2">
        <v>61490</v>
      </c>
      <c r="D2184" t="s">
        <v>10</v>
      </c>
      <c r="E2184" t="s">
        <v>22</v>
      </c>
      <c r="F2184" t="s">
        <v>99</v>
      </c>
      <c r="G2184" t="s">
        <v>140</v>
      </c>
      <c r="H2184" t="s">
        <v>54</v>
      </c>
      <c r="I2184" t="s">
        <v>140</v>
      </c>
      <c r="J2184" t="s">
        <v>15</v>
      </c>
      <c r="K2184" t="s">
        <v>4418</v>
      </c>
      <c r="L2184" t="s">
        <v>46</v>
      </c>
      <c r="M2184" t="s">
        <v>37</v>
      </c>
      <c r="N2184" t="s">
        <v>108</v>
      </c>
      <c r="O2184" s="1">
        <v>45571</v>
      </c>
      <c r="P2184" s="1">
        <v>45621</v>
      </c>
      <c r="Q2184">
        <v>1192</v>
      </c>
      <c r="R2184">
        <v>8.6</v>
      </c>
      <c r="S2184" t="s">
        <v>117</v>
      </c>
    </row>
    <row r="2185" spans="1:19" x14ac:dyDescent="0.3">
      <c r="A2185" t="s">
        <v>4419</v>
      </c>
      <c r="B2185" t="s">
        <v>119</v>
      </c>
      <c r="C2185" s="2">
        <v>90143</v>
      </c>
      <c r="D2185" t="s">
        <v>66</v>
      </c>
      <c r="E2185" t="s">
        <v>32</v>
      </c>
      <c r="F2185" t="s">
        <v>12</v>
      </c>
      <c r="G2185" t="s">
        <v>67</v>
      </c>
      <c r="H2185" t="s">
        <v>35</v>
      </c>
      <c r="I2185" t="s">
        <v>67</v>
      </c>
      <c r="J2185" t="s">
        <v>25</v>
      </c>
      <c r="K2185" t="s">
        <v>4420</v>
      </c>
      <c r="L2185" t="s">
        <v>46</v>
      </c>
      <c r="M2185">
        <v>3</v>
      </c>
      <c r="N2185" t="s">
        <v>149</v>
      </c>
      <c r="O2185" s="1">
        <v>45413</v>
      </c>
      <c r="P2185" s="1">
        <v>45465</v>
      </c>
      <c r="Q2185">
        <v>965</v>
      </c>
      <c r="R2185">
        <v>9.1</v>
      </c>
      <c r="S2185" t="s">
        <v>227</v>
      </c>
    </row>
    <row r="2186" spans="1:19" x14ac:dyDescent="0.3">
      <c r="A2186" t="s">
        <v>4421</v>
      </c>
      <c r="B2186" t="s">
        <v>176</v>
      </c>
      <c r="C2186" s="2">
        <v>72859</v>
      </c>
      <c r="D2186" t="s">
        <v>10</v>
      </c>
      <c r="E2186" t="s">
        <v>32</v>
      </c>
      <c r="F2186" t="s">
        <v>12</v>
      </c>
      <c r="G2186" t="s">
        <v>80</v>
      </c>
      <c r="H2186" t="s">
        <v>14</v>
      </c>
      <c r="I2186" t="s">
        <v>13</v>
      </c>
      <c r="J2186" t="s">
        <v>15</v>
      </c>
      <c r="K2186" t="s">
        <v>4422</v>
      </c>
      <c r="L2186" t="s">
        <v>39</v>
      </c>
      <c r="M2186">
        <v>4</v>
      </c>
      <c r="N2186" t="s">
        <v>116</v>
      </c>
      <c r="O2186" s="1">
        <v>45601</v>
      </c>
      <c r="P2186" s="1">
        <v>45628</v>
      </c>
      <c r="Q2186">
        <v>2029</v>
      </c>
      <c r="R2186">
        <v>7.5</v>
      </c>
      <c r="S2186" t="s">
        <v>174</v>
      </c>
    </row>
    <row r="2187" spans="1:19" x14ac:dyDescent="0.3">
      <c r="A2187" t="s">
        <v>4423</v>
      </c>
      <c r="B2187" t="s">
        <v>65</v>
      </c>
      <c r="C2187" s="2">
        <v>213897</v>
      </c>
      <c r="D2187" t="s">
        <v>10</v>
      </c>
      <c r="E2187" t="s">
        <v>11</v>
      </c>
      <c r="F2187" t="s">
        <v>99</v>
      </c>
      <c r="G2187" t="s">
        <v>34</v>
      </c>
      <c r="H2187" t="s">
        <v>14</v>
      </c>
      <c r="I2187" t="s">
        <v>34</v>
      </c>
      <c r="J2187" t="s">
        <v>37</v>
      </c>
      <c r="K2187" t="s">
        <v>4424</v>
      </c>
      <c r="L2187" t="s">
        <v>39</v>
      </c>
      <c r="M2187">
        <v>8</v>
      </c>
      <c r="N2187" t="s">
        <v>101</v>
      </c>
      <c r="O2187" s="1">
        <v>45505</v>
      </c>
      <c r="P2187" s="1">
        <v>45553</v>
      </c>
      <c r="Q2187">
        <v>841</v>
      </c>
      <c r="R2187">
        <v>5.4</v>
      </c>
      <c r="S2187" t="s">
        <v>117</v>
      </c>
    </row>
    <row r="2188" spans="1:19" x14ac:dyDescent="0.3">
      <c r="A2188" t="s">
        <v>4425</v>
      </c>
      <c r="B2188" t="s">
        <v>110</v>
      </c>
      <c r="C2188" s="2">
        <v>298955</v>
      </c>
      <c r="D2188" t="s">
        <v>10</v>
      </c>
      <c r="E2188" t="s">
        <v>88</v>
      </c>
      <c r="F2188" t="s">
        <v>33</v>
      </c>
      <c r="G2188" t="s">
        <v>95</v>
      </c>
      <c r="H2188" t="s">
        <v>14</v>
      </c>
      <c r="I2188" t="s">
        <v>95</v>
      </c>
      <c r="J2188" t="s">
        <v>25</v>
      </c>
      <c r="K2188" t="s">
        <v>4426</v>
      </c>
      <c r="L2188" t="s">
        <v>17</v>
      </c>
      <c r="M2188">
        <v>12</v>
      </c>
      <c r="N2188" t="s">
        <v>116</v>
      </c>
      <c r="O2188" s="1">
        <v>45582</v>
      </c>
      <c r="P2188" s="1">
        <v>45651</v>
      </c>
      <c r="Q2188">
        <v>704</v>
      </c>
      <c r="R2188">
        <v>8.3000000000000007</v>
      </c>
      <c r="S2188" t="s">
        <v>41</v>
      </c>
    </row>
    <row r="2189" spans="1:19" x14ac:dyDescent="0.3">
      <c r="A2189" t="s">
        <v>4427</v>
      </c>
      <c r="B2189" t="s">
        <v>130</v>
      </c>
      <c r="C2189" s="2">
        <v>126821</v>
      </c>
      <c r="D2189" t="s">
        <v>10</v>
      </c>
      <c r="E2189" t="s">
        <v>88</v>
      </c>
      <c r="F2189" t="s">
        <v>99</v>
      </c>
      <c r="G2189" t="s">
        <v>80</v>
      </c>
      <c r="H2189" t="s">
        <v>54</v>
      </c>
      <c r="I2189" t="s">
        <v>80</v>
      </c>
      <c r="J2189" t="s">
        <v>15</v>
      </c>
      <c r="K2189" t="s">
        <v>4428</v>
      </c>
      <c r="L2189" t="s">
        <v>27</v>
      </c>
      <c r="M2189">
        <v>10</v>
      </c>
      <c r="N2189" t="s">
        <v>47</v>
      </c>
      <c r="O2189" s="1">
        <v>45614</v>
      </c>
      <c r="P2189" s="1">
        <v>45639</v>
      </c>
      <c r="Q2189">
        <v>2415</v>
      </c>
      <c r="R2189">
        <v>6.4</v>
      </c>
      <c r="S2189" t="s">
        <v>63</v>
      </c>
    </row>
    <row r="2190" spans="1:19" x14ac:dyDescent="0.3">
      <c r="A2190" t="s">
        <v>4429</v>
      </c>
      <c r="B2190" t="s">
        <v>75</v>
      </c>
      <c r="C2190" s="2">
        <v>55672</v>
      </c>
      <c r="D2190" t="s">
        <v>10</v>
      </c>
      <c r="E2190" t="s">
        <v>32</v>
      </c>
      <c r="F2190" t="s">
        <v>12</v>
      </c>
      <c r="G2190" t="s">
        <v>80</v>
      </c>
      <c r="H2190" t="s">
        <v>54</v>
      </c>
      <c r="I2190" t="s">
        <v>80</v>
      </c>
      <c r="J2190" t="s">
        <v>25</v>
      </c>
      <c r="K2190" t="s">
        <v>4430</v>
      </c>
      <c r="L2190" t="s">
        <v>46</v>
      </c>
      <c r="M2190">
        <v>4</v>
      </c>
      <c r="N2190" t="s">
        <v>122</v>
      </c>
      <c r="O2190" s="1">
        <v>45642</v>
      </c>
      <c r="P2190" s="1">
        <v>45694</v>
      </c>
      <c r="Q2190">
        <v>790</v>
      </c>
      <c r="R2190">
        <v>5.6</v>
      </c>
      <c r="S2190" t="s">
        <v>70</v>
      </c>
    </row>
    <row r="2191" spans="1:19" x14ac:dyDescent="0.3">
      <c r="A2191" t="s">
        <v>4431</v>
      </c>
      <c r="B2191" t="s">
        <v>114</v>
      </c>
      <c r="C2191" s="2">
        <v>46459</v>
      </c>
      <c r="D2191" t="s">
        <v>10</v>
      </c>
      <c r="E2191" t="s">
        <v>22</v>
      </c>
      <c r="F2191" t="s">
        <v>52</v>
      </c>
      <c r="G2191" t="s">
        <v>24</v>
      </c>
      <c r="H2191" t="s">
        <v>35</v>
      </c>
      <c r="I2191" t="s">
        <v>24</v>
      </c>
      <c r="J2191" t="s">
        <v>25</v>
      </c>
      <c r="K2191" t="s">
        <v>4432</v>
      </c>
      <c r="L2191" t="s">
        <v>17</v>
      </c>
      <c r="M2191">
        <v>1</v>
      </c>
      <c r="N2191" t="s">
        <v>149</v>
      </c>
      <c r="O2191" s="1">
        <v>45732</v>
      </c>
      <c r="P2191" s="1">
        <v>45774</v>
      </c>
      <c r="Q2191">
        <v>1570</v>
      </c>
      <c r="R2191">
        <v>9.4</v>
      </c>
      <c r="S2191" t="s">
        <v>41</v>
      </c>
    </row>
    <row r="2192" spans="1:19" x14ac:dyDescent="0.3">
      <c r="A2192" t="s">
        <v>4433</v>
      </c>
      <c r="B2192" t="s">
        <v>110</v>
      </c>
      <c r="C2192" s="2">
        <v>161300</v>
      </c>
      <c r="D2192" t="s">
        <v>10</v>
      </c>
      <c r="E2192" t="s">
        <v>88</v>
      </c>
      <c r="F2192" t="s">
        <v>12</v>
      </c>
      <c r="G2192" t="s">
        <v>84</v>
      </c>
      <c r="H2192" t="s">
        <v>35</v>
      </c>
      <c r="I2192" t="s">
        <v>84</v>
      </c>
      <c r="J2192" t="s">
        <v>15</v>
      </c>
      <c r="K2192" t="s">
        <v>4434</v>
      </c>
      <c r="L2192" t="s">
        <v>27</v>
      </c>
      <c r="M2192">
        <v>11</v>
      </c>
      <c r="N2192" t="s">
        <v>18</v>
      </c>
      <c r="O2192" s="1">
        <v>45532</v>
      </c>
      <c r="P2192" s="1">
        <v>45575</v>
      </c>
      <c r="Q2192">
        <v>1305</v>
      </c>
      <c r="R2192">
        <v>5.4</v>
      </c>
      <c r="S2192" t="s">
        <v>234</v>
      </c>
    </row>
    <row r="2193" spans="1:19" x14ac:dyDescent="0.3">
      <c r="A2193" t="s">
        <v>4435</v>
      </c>
      <c r="B2193" t="s">
        <v>114</v>
      </c>
      <c r="C2193" s="2">
        <v>72143</v>
      </c>
      <c r="D2193" t="s">
        <v>10</v>
      </c>
      <c r="E2193" t="s">
        <v>11</v>
      </c>
      <c r="F2193" t="s">
        <v>33</v>
      </c>
      <c r="G2193" t="s">
        <v>80</v>
      </c>
      <c r="H2193" t="s">
        <v>54</v>
      </c>
      <c r="I2193" t="s">
        <v>80</v>
      </c>
      <c r="J2193" t="s">
        <v>15</v>
      </c>
      <c r="K2193" t="s">
        <v>4436</v>
      </c>
      <c r="L2193" t="s">
        <v>39</v>
      </c>
      <c r="M2193">
        <v>7</v>
      </c>
      <c r="N2193" t="s">
        <v>86</v>
      </c>
      <c r="O2193" s="1">
        <v>45345</v>
      </c>
      <c r="P2193" s="1">
        <v>45370</v>
      </c>
      <c r="Q2193">
        <v>1957</v>
      </c>
      <c r="R2193">
        <v>8.8000000000000007</v>
      </c>
      <c r="S2193" t="s">
        <v>78</v>
      </c>
    </row>
    <row r="2194" spans="1:19" x14ac:dyDescent="0.3">
      <c r="A2194" t="s">
        <v>4437</v>
      </c>
      <c r="B2194" t="s">
        <v>31</v>
      </c>
      <c r="C2194" s="2">
        <v>51204</v>
      </c>
      <c r="D2194" t="s">
        <v>10</v>
      </c>
      <c r="E2194" t="s">
        <v>22</v>
      </c>
      <c r="F2194" t="s">
        <v>33</v>
      </c>
      <c r="G2194" t="s">
        <v>166</v>
      </c>
      <c r="H2194" t="s">
        <v>54</v>
      </c>
      <c r="I2194" t="s">
        <v>24</v>
      </c>
      <c r="J2194" t="s">
        <v>15</v>
      </c>
      <c r="K2194" t="s">
        <v>4438</v>
      </c>
      <c r="L2194" t="s">
        <v>46</v>
      </c>
      <c r="M2194">
        <v>1</v>
      </c>
      <c r="N2194" t="s">
        <v>97</v>
      </c>
      <c r="O2194" s="1">
        <v>45746</v>
      </c>
      <c r="P2194" s="1">
        <v>45799</v>
      </c>
      <c r="Q2194">
        <v>2467</v>
      </c>
      <c r="R2194">
        <v>9</v>
      </c>
      <c r="S2194" t="s">
        <v>128</v>
      </c>
    </row>
    <row r="2195" spans="1:19" x14ac:dyDescent="0.3">
      <c r="A2195" t="s">
        <v>4439</v>
      </c>
      <c r="B2195" t="s">
        <v>83</v>
      </c>
      <c r="C2195" s="2">
        <v>48929</v>
      </c>
      <c r="D2195" t="s">
        <v>51</v>
      </c>
      <c r="E2195" t="s">
        <v>22</v>
      </c>
      <c r="F2195" t="s">
        <v>52</v>
      </c>
      <c r="G2195" t="s">
        <v>60</v>
      </c>
      <c r="H2195" t="s">
        <v>54</v>
      </c>
      <c r="I2195" t="s">
        <v>60</v>
      </c>
      <c r="J2195" t="s">
        <v>15</v>
      </c>
      <c r="K2195" t="s">
        <v>4440</v>
      </c>
      <c r="L2195" t="s">
        <v>46</v>
      </c>
      <c r="M2195" t="s">
        <v>37</v>
      </c>
      <c r="N2195" t="s">
        <v>90</v>
      </c>
      <c r="O2195" s="1">
        <v>45706</v>
      </c>
      <c r="P2195" s="1">
        <v>45762</v>
      </c>
      <c r="Q2195">
        <v>1389</v>
      </c>
      <c r="R2195">
        <v>5.4</v>
      </c>
      <c r="S2195" t="s">
        <v>234</v>
      </c>
    </row>
    <row r="2196" spans="1:19" x14ac:dyDescent="0.3">
      <c r="A2196" t="s">
        <v>4441</v>
      </c>
      <c r="B2196" t="s">
        <v>50</v>
      </c>
      <c r="C2196" s="2">
        <v>214554</v>
      </c>
      <c r="D2196" t="s">
        <v>66</v>
      </c>
      <c r="E2196" t="s">
        <v>88</v>
      </c>
      <c r="F2196" t="s">
        <v>33</v>
      </c>
      <c r="G2196" t="s">
        <v>67</v>
      </c>
      <c r="H2196" t="s">
        <v>14</v>
      </c>
      <c r="I2196" t="s">
        <v>158</v>
      </c>
      <c r="J2196" t="s">
        <v>37</v>
      </c>
      <c r="K2196" t="s">
        <v>4442</v>
      </c>
      <c r="L2196" t="s">
        <v>39</v>
      </c>
      <c r="M2196">
        <v>10</v>
      </c>
      <c r="N2196" t="s">
        <v>86</v>
      </c>
      <c r="O2196" s="1">
        <v>45533</v>
      </c>
      <c r="P2196" s="1">
        <v>45601</v>
      </c>
      <c r="Q2196">
        <v>1540</v>
      </c>
      <c r="R2196">
        <v>7.3</v>
      </c>
      <c r="S2196" t="s">
        <v>29</v>
      </c>
    </row>
    <row r="2197" spans="1:19" x14ac:dyDescent="0.3">
      <c r="A2197" t="s">
        <v>4443</v>
      </c>
      <c r="B2197" t="s">
        <v>176</v>
      </c>
      <c r="C2197" s="2">
        <v>66889</v>
      </c>
      <c r="D2197" t="s">
        <v>10</v>
      </c>
      <c r="E2197" t="s">
        <v>32</v>
      </c>
      <c r="F2197" t="s">
        <v>33</v>
      </c>
      <c r="G2197" t="s">
        <v>80</v>
      </c>
      <c r="H2197" t="s">
        <v>14</v>
      </c>
      <c r="I2197" t="s">
        <v>166</v>
      </c>
      <c r="J2197" t="s">
        <v>37</v>
      </c>
      <c r="K2197" t="s">
        <v>4444</v>
      </c>
      <c r="L2197" t="s">
        <v>46</v>
      </c>
      <c r="M2197">
        <v>3</v>
      </c>
      <c r="N2197" t="s">
        <v>122</v>
      </c>
      <c r="O2197" s="1">
        <v>45753</v>
      </c>
      <c r="P2197" s="1">
        <v>45771</v>
      </c>
      <c r="Q2197">
        <v>537</v>
      </c>
      <c r="R2197">
        <v>7.6</v>
      </c>
      <c r="S2197" t="s">
        <v>227</v>
      </c>
    </row>
    <row r="2198" spans="1:19" x14ac:dyDescent="0.3">
      <c r="A2198" t="s">
        <v>4445</v>
      </c>
      <c r="B2198" t="s">
        <v>59</v>
      </c>
      <c r="C2198" s="2">
        <v>86252</v>
      </c>
      <c r="D2198" t="s">
        <v>10</v>
      </c>
      <c r="E2198" t="s">
        <v>11</v>
      </c>
      <c r="F2198" t="s">
        <v>99</v>
      </c>
      <c r="G2198" t="s">
        <v>104</v>
      </c>
      <c r="H2198" t="s">
        <v>35</v>
      </c>
      <c r="I2198" t="s">
        <v>120</v>
      </c>
      <c r="J2198" t="s">
        <v>25</v>
      </c>
      <c r="K2198" t="s">
        <v>4446</v>
      </c>
      <c r="L2198" t="s">
        <v>17</v>
      </c>
      <c r="M2198">
        <v>5</v>
      </c>
      <c r="N2198" t="s">
        <v>28</v>
      </c>
      <c r="O2198" s="1">
        <v>45466</v>
      </c>
      <c r="P2198" s="1">
        <v>45509</v>
      </c>
      <c r="Q2198">
        <v>651</v>
      </c>
      <c r="R2198">
        <v>6.4</v>
      </c>
      <c r="S2198" t="s">
        <v>78</v>
      </c>
    </row>
    <row r="2199" spans="1:19" x14ac:dyDescent="0.3">
      <c r="A2199" t="s">
        <v>4447</v>
      </c>
      <c r="B2199" t="s">
        <v>114</v>
      </c>
      <c r="C2199" s="2">
        <v>56366</v>
      </c>
      <c r="D2199" t="s">
        <v>10</v>
      </c>
      <c r="E2199" t="s">
        <v>22</v>
      </c>
      <c r="F2199" t="s">
        <v>99</v>
      </c>
      <c r="G2199" t="s">
        <v>55</v>
      </c>
      <c r="H2199" t="s">
        <v>54</v>
      </c>
      <c r="I2199" t="s">
        <v>140</v>
      </c>
      <c r="J2199" t="s">
        <v>25</v>
      </c>
      <c r="K2199" t="s">
        <v>4448</v>
      </c>
      <c r="L2199" t="s">
        <v>27</v>
      </c>
      <c r="M2199">
        <v>1</v>
      </c>
      <c r="N2199" t="s">
        <v>40</v>
      </c>
      <c r="O2199" s="1">
        <v>45417</v>
      </c>
      <c r="P2199" s="1">
        <v>45434</v>
      </c>
      <c r="Q2199">
        <v>1360</v>
      </c>
      <c r="R2199">
        <v>5.0999999999999996</v>
      </c>
      <c r="S2199" t="s">
        <v>73</v>
      </c>
    </row>
    <row r="2200" spans="1:19" x14ac:dyDescent="0.3">
      <c r="A2200" t="s">
        <v>4449</v>
      </c>
      <c r="B2200" t="s">
        <v>59</v>
      </c>
      <c r="C2200" s="2">
        <v>107117</v>
      </c>
      <c r="D2200" t="s">
        <v>66</v>
      </c>
      <c r="E2200" t="s">
        <v>11</v>
      </c>
      <c r="F2200" t="s">
        <v>52</v>
      </c>
      <c r="G2200" t="s">
        <v>67</v>
      </c>
      <c r="H2200" t="s">
        <v>54</v>
      </c>
      <c r="I2200" t="s">
        <v>67</v>
      </c>
      <c r="J2200" t="s">
        <v>25</v>
      </c>
      <c r="K2200" t="s">
        <v>4450</v>
      </c>
      <c r="L2200" t="s">
        <v>17</v>
      </c>
      <c r="M2200">
        <v>5</v>
      </c>
      <c r="N2200" t="s">
        <v>69</v>
      </c>
      <c r="O2200" s="1">
        <v>45589</v>
      </c>
      <c r="P2200" s="1">
        <v>45647</v>
      </c>
      <c r="Q2200">
        <v>905</v>
      </c>
      <c r="R2200">
        <v>9.4</v>
      </c>
      <c r="S2200" t="s">
        <v>174</v>
      </c>
    </row>
    <row r="2201" spans="1:19" x14ac:dyDescent="0.3">
      <c r="A2201" t="s">
        <v>4451</v>
      </c>
      <c r="B2201" t="s">
        <v>119</v>
      </c>
      <c r="C2201" s="2">
        <v>151592</v>
      </c>
      <c r="D2201" t="s">
        <v>10</v>
      </c>
      <c r="E2201" t="s">
        <v>11</v>
      </c>
      <c r="F2201" t="s">
        <v>12</v>
      </c>
      <c r="G2201" t="s">
        <v>95</v>
      </c>
      <c r="H2201" t="s">
        <v>54</v>
      </c>
      <c r="I2201" t="s">
        <v>95</v>
      </c>
      <c r="J2201" t="s">
        <v>37</v>
      </c>
      <c r="K2201" t="s">
        <v>4452</v>
      </c>
      <c r="L2201" t="s">
        <v>17</v>
      </c>
      <c r="M2201">
        <v>6</v>
      </c>
      <c r="N2201" t="s">
        <v>62</v>
      </c>
      <c r="O2201" s="1">
        <v>45469</v>
      </c>
      <c r="P2201" s="1">
        <v>45515</v>
      </c>
      <c r="Q2201">
        <v>1106</v>
      </c>
      <c r="R2201">
        <v>7.5</v>
      </c>
      <c r="S2201" t="s">
        <v>78</v>
      </c>
    </row>
    <row r="2202" spans="1:19" x14ac:dyDescent="0.3">
      <c r="A2202" t="s">
        <v>4453</v>
      </c>
      <c r="B2202" t="s">
        <v>110</v>
      </c>
      <c r="C2202" s="2">
        <v>45656</v>
      </c>
      <c r="D2202" t="s">
        <v>10</v>
      </c>
      <c r="E2202" t="s">
        <v>22</v>
      </c>
      <c r="F2202" t="s">
        <v>52</v>
      </c>
      <c r="G2202" t="s">
        <v>24</v>
      </c>
      <c r="H2202" t="s">
        <v>35</v>
      </c>
      <c r="I2202" t="s">
        <v>24</v>
      </c>
      <c r="J2202" t="s">
        <v>15</v>
      </c>
      <c r="K2202" t="s">
        <v>4454</v>
      </c>
      <c r="L2202" t="s">
        <v>46</v>
      </c>
      <c r="M2202">
        <v>1</v>
      </c>
      <c r="N2202" t="s">
        <v>90</v>
      </c>
      <c r="O2202" s="1">
        <v>45491</v>
      </c>
      <c r="P2202" s="1">
        <v>45534</v>
      </c>
      <c r="Q2202">
        <v>1823</v>
      </c>
      <c r="R2202">
        <v>7</v>
      </c>
      <c r="S2202" t="s">
        <v>57</v>
      </c>
    </row>
    <row r="2203" spans="1:19" x14ac:dyDescent="0.3">
      <c r="A2203" t="s">
        <v>4455</v>
      </c>
      <c r="B2203" t="s">
        <v>103</v>
      </c>
      <c r="C2203" s="2">
        <v>86985</v>
      </c>
      <c r="D2203" t="s">
        <v>51</v>
      </c>
      <c r="E2203" t="s">
        <v>11</v>
      </c>
      <c r="F2203" t="s">
        <v>99</v>
      </c>
      <c r="G2203" t="s">
        <v>53</v>
      </c>
      <c r="H2203" t="s">
        <v>54</v>
      </c>
      <c r="I2203" t="s">
        <v>53</v>
      </c>
      <c r="J2203" t="s">
        <v>25</v>
      </c>
      <c r="K2203" t="s">
        <v>4456</v>
      </c>
      <c r="L2203" t="s">
        <v>27</v>
      </c>
      <c r="M2203">
        <v>7</v>
      </c>
      <c r="N2203" t="s">
        <v>28</v>
      </c>
      <c r="O2203" s="1">
        <v>45339</v>
      </c>
      <c r="P2203" s="1">
        <v>45402</v>
      </c>
      <c r="Q2203">
        <v>2451</v>
      </c>
      <c r="R2203">
        <v>6.2</v>
      </c>
      <c r="S2203" t="s">
        <v>57</v>
      </c>
    </row>
    <row r="2204" spans="1:19" x14ac:dyDescent="0.3">
      <c r="A2204" t="s">
        <v>4457</v>
      </c>
      <c r="B2204" t="s">
        <v>114</v>
      </c>
      <c r="C2204" s="2">
        <v>102104</v>
      </c>
      <c r="D2204" t="s">
        <v>10</v>
      </c>
      <c r="E2204" t="s">
        <v>32</v>
      </c>
      <c r="F2204" t="s">
        <v>12</v>
      </c>
      <c r="G2204" t="s">
        <v>153</v>
      </c>
      <c r="H2204" t="s">
        <v>14</v>
      </c>
      <c r="I2204" t="s">
        <v>153</v>
      </c>
      <c r="J2204" t="s">
        <v>25</v>
      </c>
      <c r="K2204" t="s">
        <v>4458</v>
      </c>
      <c r="L2204" t="s">
        <v>27</v>
      </c>
      <c r="M2204">
        <v>2</v>
      </c>
      <c r="N2204" t="s">
        <v>116</v>
      </c>
      <c r="O2204" s="1">
        <v>45369</v>
      </c>
      <c r="P2204" s="1">
        <v>45425</v>
      </c>
      <c r="Q2204">
        <v>625</v>
      </c>
      <c r="R2204">
        <v>5.4</v>
      </c>
      <c r="S2204" t="s">
        <v>70</v>
      </c>
    </row>
    <row r="2205" spans="1:19" x14ac:dyDescent="0.3">
      <c r="A2205" t="s">
        <v>4459</v>
      </c>
      <c r="B2205" t="s">
        <v>137</v>
      </c>
      <c r="C2205" s="2">
        <v>71629</v>
      </c>
      <c r="D2205" t="s">
        <v>10</v>
      </c>
      <c r="E2205" t="s">
        <v>32</v>
      </c>
      <c r="F2205" t="s">
        <v>99</v>
      </c>
      <c r="G2205" t="s">
        <v>36</v>
      </c>
      <c r="H2205" t="s">
        <v>35</v>
      </c>
      <c r="I2205" t="s">
        <v>36</v>
      </c>
      <c r="J2205" t="s">
        <v>15</v>
      </c>
      <c r="K2205" t="s">
        <v>4460</v>
      </c>
      <c r="L2205" t="s">
        <v>46</v>
      </c>
      <c r="M2205">
        <v>3</v>
      </c>
      <c r="N2205" t="s">
        <v>149</v>
      </c>
      <c r="O2205" s="1">
        <v>45555</v>
      </c>
      <c r="P2205" s="1">
        <v>45592</v>
      </c>
      <c r="Q2205">
        <v>533</v>
      </c>
      <c r="R2205">
        <v>9.6999999999999993</v>
      </c>
      <c r="S2205" t="s">
        <v>70</v>
      </c>
    </row>
    <row r="2206" spans="1:19" x14ac:dyDescent="0.3">
      <c r="A2206" t="s">
        <v>4461</v>
      </c>
      <c r="B2206" t="s">
        <v>83</v>
      </c>
      <c r="C2206" s="2">
        <v>79005</v>
      </c>
      <c r="D2206" t="s">
        <v>51</v>
      </c>
      <c r="E2206" t="s">
        <v>32</v>
      </c>
      <c r="F2206" t="s">
        <v>52</v>
      </c>
      <c r="G2206" t="s">
        <v>120</v>
      </c>
      <c r="H2206" t="s">
        <v>54</v>
      </c>
      <c r="I2206" t="s">
        <v>120</v>
      </c>
      <c r="J2206" t="s">
        <v>15</v>
      </c>
      <c r="K2206" t="s">
        <v>4462</v>
      </c>
      <c r="L2206" t="s">
        <v>27</v>
      </c>
      <c r="M2206">
        <v>2</v>
      </c>
      <c r="N2206" t="s">
        <v>97</v>
      </c>
      <c r="O2206" s="1">
        <v>45745</v>
      </c>
      <c r="P2206" s="1">
        <v>45776</v>
      </c>
      <c r="Q2206">
        <v>1103</v>
      </c>
      <c r="R2206">
        <v>8.1999999999999993</v>
      </c>
      <c r="S2206" t="s">
        <v>174</v>
      </c>
    </row>
    <row r="2207" spans="1:19" x14ac:dyDescent="0.3">
      <c r="A2207" t="s">
        <v>4463</v>
      </c>
      <c r="B2207" t="s">
        <v>59</v>
      </c>
      <c r="C2207" s="2">
        <v>211004</v>
      </c>
      <c r="D2207" t="s">
        <v>10</v>
      </c>
      <c r="E2207" t="s">
        <v>88</v>
      </c>
      <c r="F2207" t="s">
        <v>33</v>
      </c>
      <c r="G2207" t="s">
        <v>153</v>
      </c>
      <c r="H2207" t="s">
        <v>14</v>
      </c>
      <c r="I2207" t="s">
        <v>153</v>
      </c>
      <c r="J2207" t="s">
        <v>37</v>
      </c>
      <c r="K2207" t="s">
        <v>4464</v>
      </c>
      <c r="L2207" t="s">
        <v>27</v>
      </c>
      <c r="M2207">
        <v>17</v>
      </c>
      <c r="N2207" t="s">
        <v>62</v>
      </c>
      <c r="O2207" s="1">
        <v>45630</v>
      </c>
      <c r="P2207" s="1">
        <v>45697</v>
      </c>
      <c r="Q2207">
        <v>1113</v>
      </c>
      <c r="R2207">
        <v>9.8000000000000007</v>
      </c>
      <c r="S2207" t="s">
        <v>73</v>
      </c>
    </row>
    <row r="2208" spans="1:19" x14ac:dyDescent="0.3">
      <c r="A2208" t="s">
        <v>4465</v>
      </c>
      <c r="B2208" t="s">
        <v>137</v>
      </c>
      <c r="C2208" s="2">
        <v>306230</v>
      </c>
      <c r="D2208" t="s">
        <v>51</v>
      </c>
      <c r="E2208" t="s">
        <v>88</v>
      </c>
      <c r="F2208" t="s">
        <v>33</v>
      </c>
      <c r="G2208" t="s">
        <v>120</v>
      </c>
      <c r="H2208" t="s">
        <v>35</v>
      </c>
      <c r="I2208" t="s">
        <v>120</v>
      </c>
      <c r="J2208" t="s">
        <v>15</v>
      </c>
      <c r="K2208" t="s">
        <v>4466</v>
      </c>
      <c r="L2208" t="s">
        <v>46</v>
      </c>
      <c r="M2208">
        <v>13</v>
      </c>
      <c r="N2208" t="s">
        <v>40</v>
      </c>
      <c r="O2208" s="1">
        <v>45552</v>
      </c>
      <c r="P2208" s="1">
        <v>45613</v>
      </c>
      <c r="Q2208">
        <v>1273</v>
      </c>
      <c r="R2208">
        <v>6.1</v>
      </c>
      <c r="S2208" t="s">
        <v>93</v>
      </c>
    </row>
    <row r="2209" spans="1:19" x14ac:dyDescent="0.3">
      <c r="A2209" t="s">
        <v>4467</v>
      </c>
      <c r="B2209" t="s">
        <v>9</v>
      </c>
      <c r="C2209" s="2">
        <v>81851</v>
      </c>
      <c r="D2209" t="s">
        <v>51</v>
      </c>
      <c r="E2209" t="s">
        <v>32</v>
      </c>
      <c r="F2209" t="s">
        <v>52</v>
      </c>
      <c r="G2209" t="s">
        <v>53</v>
      </c>
      <c r="H2209" t="s">
        <v>54</v>
      </c>
      <c r="I2209" t="s">
        <v>80</v>
      </c>
      <c r="J2209" t="s">
        <v>15</v>
      </c>
      <c r="K2209" t="s">
        <v>4468</v>
      </c>
      <c r="L2209" t="s">
        <v>46</v>
      </c>
      <c r="M2209">
        <v>2</v>
      </c>
      <c r="N2209" t="s">
        <v>62</v>
      </c>
      <c r="O2209" s="1">
        <v>45591</v>
      </c>
      <c r="P2209" s="1">
        <v>45644</v>
      </c>
      <c r="Q2209">
        <v>612</v>
      </c>
      <c r="R2209">
        <v>5.7</v>
      </c>
      <c r="S2209" t="s">
        <v>174</v>
      </c>
    </row>
    <row r="2210" spans="1:19" x14ac:dyDescent="0.3">
      <c r="A2210" t="s">
        <v>4469</v>
      </c>
      <c r="B2210" t="s">
        <v>21</v>
      </c>
      <c r="C2210" s="2">
        <v>163389</v>
      </c>
      <c r="D2210" t="s">
        <v>10</v>
      </c>
      <c r="E2210" t="s">
        <v>88</v>
      </c>
      <c r="F2210" t="s">
        <v>33</v>
      </c>
      <c r="G2210" t="s">
        <v>84</v>
      </c>
      <c r="H2210" t="s">
        <v>35</v>
      </c>
      <c r="I2210" t="s">
        <v>84</v>
      </c>
      <c r="J2210" t="s">
        <v>37</v>
      </c>
      <c r="K2210" t="s">
        <v>4470</v>
      </c>
      <c r="L2210" t="s">
        <v>46</v>
      </c>
      <c r="M2210">
        <v>14</v>
      </c>
      <c r="N2210" t="s">
        <v>18</v>
      </c>
      <c r="O2210" s="1">
        <v>45394</v>
      </c>
      <c r="P2210" s="1">
        <v>45443</v>
      </c>
      <c r="Q2210">
        <v>1319</v>
      </c>
      <c r="R2210">
        <v>5.0999999999999996</v>
      </c>
      <c r="S2210" t="s">
        <v>63</v>
      </c>
    </row>
    <row r="2211" spans="1:19" x14ac:dyDescent="0.3">
      <c r="A2211" t="s">
        <v>4471</v>
      </c>
      <c r="B2211" t="s">
        <v>114</v>
      </c>
      <c r="C2211" s="2">
        <v>51569</v>
      </c>
      <c r="D2211" t="s">
        <v>10</v>
      </c>
      <c r="E2211" t="s">
        <v>22</v>
      </c>
      <c r="F2211" t="s">
        <v>33</v>
      </c>
      <c r="G2211" t="s">
        <v>80</v>
      </c>
      <c r="H2211" t="s">
        <v>14</v>
      </c>
      <c r="I2211" t="s">
        <v>80</v>
      </c>
      <c r="J2211" t="s">
        <v>15</v>
      </c>
      <c r="K2211" t="s">
        <v>4472</v>
      </c>
      <c r="L2211" t="s">
        <v>39</v>
      </c>
      <c r="M2211" t="s">
        <v>37</v>
      </c>
      <c r="N2211" t="s">
        <v>116</v>
      </c>
      <c r="O2211" s="1">
        <v>45737</v>
      </c>
      <c r="P2211" s="1">
        <v>45810</v>
      </c>
      <c r="Q2211">
        <v>1661</v>
      </c>
      <c r="R2211">
        <v>9.9</v>
      </c>
      <c r="S2211" t="s">
        <v>70</v>
      </c>
    </row>
    <row r="2212" spans="1:19" x14ac:dyDescent="0.3">
      <c r="A2212" t="s">
        <v>4473</v>
      </c>
      <c r="B2212" t="s">
        <v>43</v>
      </c>
      <c r="C2212" s="2">
        <v>167063</v>
      </c>
      <c r="D2212" t="s">
        <v>10</v>
      </c>
      <c r="E2212" t="s">
        <v>88</v>
      </c>
      <c r="F2212" t="s">
        <v>99</v>
      </c>
      <c r="G2212" t="s">
        <v>55</v>
      </c>
      <c r="H2212" t="s">
        <v>54</v>
      </c>
      <c r="I2212" t="s">
        <v>55</v>
      </c>
      <c r="J2212" t="s">
        <v>37</v>
      </c>
      <c r="K2212" t="s">
        <v>4474</v>
      </c>
      <c r="L2212" t="s">
        <v>39</v>
      </c>
      <c r="M2212">
        <v>12</v>
      </c>
      <c r="N2212" t="s">
        <v>86</v>
      </c>
      <c r="O2212" s="1">
        <v>45627</v>
      </c>
      <c r="P2212" s="1">
        <v>45641</v>
      </c>
      <c r="Q2212">
        <v>2145</v>
      </c>
      <c r="R2212">
        <v>7.7</v>
      </c>
      <c r="S2212" t="s">
        <v>78</v>
      </c>
    </row>
    <row r="2213" spans="1:19" x14ac:dyDescent="0.3">
      <c r="A2213" t="s">
        <v>4475</v>
      </c>
      <c r="B2213" t="s">
        <v>137</v>
      </c>
      <c r="C2213" s="2">
        <v>117420</v>
      </c>
      <c r="D2213" t="s">
        <v>10</v>
      </c>
      <c r="E2213" t="s">
        <v>88</v>
      </c>
      <c r="F2213" t="s">
        <v>99</v>
      </c>
      <c r="G2213" t="s">
        <v>166</v>
      </c>
      <c r="H2213" t="s">
        <v>54</v>
      </c>
      <c r="I2213" t="s">
        <v>84</v>
      </c>
      <c r="J2213" t="s">
        <v>25</v>
      </c>
      <c r="K2213" t="s">
        <v>4476</v>
      </c>
      <c r="L2213" t="s">
        <v>27</v>
      </c>
      <c r="M2213">
        <v>16</v>
      </c>
      <c r="N2213" t="s">
        <v>90</v>
      </c>
      <c r="O2213" s="1">
        <v>45437</v>
      </c>
      <c r="P2213" s="1">
        <v>45505</v>
      </c>
      <c r="Q2213">
        <v>2023</v>
      </c>
      <c r="R2213">
        <v>8.6</v>
      </c>
      <c r="S2213" t="s">
        <v>227</v>
      </c>
    </row>
    <row r="2214" spans="1:19" x14ac:dyDescent="0.3">
      <c r="A2214" t="s">
        <v>4477</v>
      </c>
      <c r="B2214" t="s">
        <v>83</v>
      </c>
      <c r="C2214" s="2">
        <v>73664</v>
      </c>
      <c r="D2214" t="s">
        <v>10</v>
      </c>
      <c r="E2214" t="s">
        <v>22</v>
      </c>
      <c r="F2214" t="s">
        <v>52</v>
      </c>
      <c r="G2214" t="s">
        <v>153</v>
      </c>
      <c r="H2214" t="s">
        <v>14</v>
      </c>
      <c r="I2214" t="s">
        <v>126</v>
      </c>
      <c r="J2214" t="s">
        <v>15</v>
      </c>
      <c r="K2214" t="s">
        <v>4478</v>
      </c>
      <c r="L2214" t="s">
        <v>27</v>
      </c>
      <c r="M2214">
        <v>1</v>
      </c>
      <c r="N2214" t="s">
        <v>116</v>
      </c>
      <c r="O2214" s="1">
        <v>45310</v>
      </c>
      <c r="P2214" s="1">
        <v>45327</v>
      </c>
      <c r="Q2214">
        <v>1584</v>
      </c>
      <c r="R2214">
        <v>5.3</v>
      </c>
      <c r="S2214" t="s">
        <v>63</v>
      </c>
    </row>
    <row r="2215" spans="1:19" x14ac:dyDescent="0.3">
      <c r="A2215" t="s">
        <v>4479</v>
      </c>
      <c r="B2215" t="s">
        <v>176</v>
      </c>
      <c r="C2215" s="2">
        <v>162752</v>
      </c>
      <c r="D2215" t="s">
        <v>51</v>
      </c>
      <c r="E2215" t="s">
        <v>88</v>
      </c>
      <c r="F2215" t="s">
        <v>52</v>
      </c>
      <c r="G2215" t="s">
        <v>53</v>
      </c>
      <c r="H2215" t="s">
        <v>54</v>
      </c>
      <c r="I2215" t="s">
        <v>53</v>
      </c>
      <c r="J2215" t="s">
        <v>15</v>
      </c>
      <c r="K2215" t="s">
        <v>4480</v>
      </c>
      <c r="L2215" t="s">
        <v>39</v>
      </c>
      <c r="M2215">
        <v>13</v>
      </c>
      <c r="N2215" t="s">
        <v>28</v>
      </c>
      <c r="O2215" s="1">
        <v>45399</v>
      </c>
      <c r="P2215" s="1">
        <v>45414</v>
      </c>
      <c r="Q2215">
        <v>2143</v>
      </c>
      <c r="R2215">
        <v>7.5</v>
      </c>
      <c r="S2215" t="s">
        <v>63</v>
      </c>
    </row>
    <row r="2216" spans="1:19" x14ac:dyDescent="0.3">
      <c r="A2216" t="s">
        <v>4481</v>
      </c>
      <c r="B2216" t="s">
        <v>114</v>
      </c>
      <c r="C2216" s="2">
        <v>121559</v>
      </c>
      <c r="D2216" t="s">
        <v>10</v>
      </c>
      <c r="E2216" t="s">
        <v>88</v>
      </c>
      <c r="F2216" t="s">
        <v>33</v>
      </c>
      <c r="G2216" t="s">
        <v>36</v>
      </c>
      <c r="H2216" t="s">
        <v>14</v>
      </c>
      <c r="I2216" t="s">
        <v>36</v>
      </c>
      <c r="J2216" t="s">
        <v>25</v>
      </c>
      <c r="K2216" t="s">
        <v>4482</v>
      </c>
      <c r="L2216" t="s">
        <v>46</v>
      </c>
      <c r="M2216">
        <v>16</v>
      </c>
      <c r="N2216" t="s">
        <v>122</v>
      </c>
      <c r="O2216" s="1">
        <v>45678</v>
      </c>
      <c r="P2216" s="1">
        <v>45693</v>
      </c>
      <c r="Q2216">
        <v>917</v>
      </c>
      <c r="R2216">
        <v>6.9</v>
      </c>
      <c r="S2216" t="s">
        <v>29</v>
      </c>
    </row>
    <row r="2217" spans="1:19" x14ac:dyDescent="0.3">
      <c r="A2217" t="s">
        <v>4483</v>
      </c>
      <c r="B2217" t="s">
        <v>137</v>
      </c>
      <c r="C2217" s="2">
        <v>51621</v>
      </c>
      <c r="D2217" t="s">
        <v>51</v>
      </c>
      <c r="E2217" t="s">
        <v>22</v>
      </c>
      <c r="F2217" t="s">
        <v>12</v>
      </c>
      <c r="G2217" t="s">
        <v>60</v>
      </c>
      <c r="H2217" t="s">
        <v>54</v>
      </c>
      <c r="I2217" t="s">
        <v>67</v>
      </c>
      <c r="J2217" t="s">
        <v>37</v>
      </c>
      <c r="K2217" t="s">
        <v>4484</v>
      </c>
      <c r="L2217" t="s">
        <v>39</v>
      </c>
      <c r="M2217">
        <v>1</v>
      </c>
      <c r="N2217" t="s">
        <v>122</v>
      </c>
      <c r="O2217" s="1">
        <v>45292</v>
      </c>
      <c r="P2217" s="1">
        <v>45332</v>
      </c>
      <c r="Q2217">
        <v>1090</v>
      </c>
      <c r="R2217">
        <v>8</v>
      </c>
      <c r="S2217" t="s">
        <v>112</v>
      </c>
    </row>
    <row r="2218" spans="1:19" x14ac:dyDescent="0.3">
      <c r="A2218" t="s">
        <v>4485</v>
      </c>
      <c r="B2218" t="s">
        <v>50</v>
      </c>
      <c r="C2218" s="2">
        <v>203413</v>
      </c>
      <c r="D2218" t="s">
        <v>10</v>
      </c>
      <c r="E2218" t="s">
        <v>88</v>
      </c>
      <c r="F2218" t="s">
        <v>99</v>
      </c>
      <c r="G2218" t="s">
        <v>166</v>
      </c>
      <c r="H2218" t="s">
        <v>35</v>
      </c>
      <c r="I2218" t="s">
        <v>166</v>
      </c>
      <c r="J2218" t="s">
        <v>37</v>
      </c>
      <c r="K2218" t="s">
        <v>4486</v>
      </c>
      <c r="L2218" t="s">
        <v>39</v>
      </c>
      <c r="M2218">
        <v>11</v>
      </c>
      <c r="N2218" t="s">
        <v>18</v>
      </c>
      <c r="O2218" s="1">
        <v>45546</v>
      </c>
      <c r="P2218" s="1">
        <v>45587</v>
      </c>
      <c r="Q2218">
        <v>731</v>
      </c>
      <c r="R2218">
        <v>7.3</v>
      </c>
      <c r="S2218" t="s">
        <v>19</v>
      </c>
    </row>
    <row r="2219" spans="1:19" x14ac:dyDescent="0.3">
      <c r="A2219" t="s">
        <v>4487</v>
      </c>
      <c r="B2219" t="s">
        <v>75</v>
      </c>
      <c r="C2219" s="2">
        <v>85042</v>
      </c>
      <c r="D2219" t="s">
        <v>10</v>
      </c>
      <c r="E2219" t="s">
        <v>11</v>
      </c>
      <c r="F2219" t="s">
        <v>52</v>
      </c>
      <c r="G2219" t="s">
        <v>13</v>
      </c>
      <c r="H2219" t="s">
        <v>14</v>
      </c>
      <c r="I2219" t="s">
        <v>13</v>
      </c>
      <c r="J2219" t="s">
        <v>15</v>
      </c>
      <c r="K2219" t="s">
        <v>4488</v>
      </c>
      <c r="L2219" t="s">
        <v>39</v>
      </c>
      <c r="M2219">
        <v>6</v>
      </c>
      <c r="N2219" t="s">
        <v>97</v>
      </c>
      <c r="O2219" s="1">
        <v>45468</v>
      </c>
      <c r="P2219" s="1">
        <v>45509</v>
      </c>
      <c r="Q2219">
        <v>1798</v>
      </c>
      <c r="R2219">
        <v>7</v>
      </c>
      <c r="S2219" t="s">
        <v>93</v>
      </c>
    </row>
    <row r="2220" spans="1:19" x14ac:dyDescent="0.3">
      <c r="A2220" t="s">
        <v>4489</v>
      </c>
      <c r="B2220" t="s">
        <v>114</v>
      </c>
      <c r="C2220" s="2">
        <v>172560</v>
      </c>
      <c r="D2220" t="s">
        <v>66</v>
      </c>
      <c r="E2220" t="s">
        <v>11</v>
      </c>
      <c r="F2220" t="s">
        <v>52</v>
      </c>
      <c r="G2220" t="s">
        <v>67</v>
      </c>
      <c r="H2220" t="s">
        <v>35</v>
      </c>
      <c r="I2220" t="s">
        <v>67</v>
      </c>
      <c r="J2220" t="s">
        <v>37</v>
      </c>
      <c r="K2220" t="s">
        <v>4490</v>
      </c>
      <c r="L2220" t="s">
        <v>39</v>
      </c>
      <c r="M2220">
        <v>7</v>
      </c>
      <c r="N2220" t="s">
        <v>69</v>
      </c>
      <c r="O2220" s="1">
        <v>45302</v>
      </c>
      <c r="P2220" s="1">
        <v>45323</v>
      </c>
      <c r="Q2220">
        <v>1775</v>
      </c>
      <c r="R2220">
        <v>7</v>
      </c>
      <c r="S2220" t="s">
        <v>93</v>
      </c>
    </row>
    <row r="2221" spans="1:19" x14ac:dyDescent="0.3">
      <c r="A2221" t="s">
        <v>4491</v>
      </c>
      <c r="B2221" t="s">
        <v>43</v>
      </c>
      <c r="C2221" s="2">
        <v>154305</v>
      </c>
      <c r="D2221" t="s">
        <v>10</v>
      </c>
      <c r="E2221" t="s">
        <v>88</v>
      </c>
      <c r="F2221" t="s">
        <v>99</v>
      </c>
      <c r="G2221" t="s">
        <v>104</v>
      </c>
      <c r="H2221" t="s">
        <v>54</v>
      </c>
      <c r="I2221" t="s">
        <v>104</v>
      </c>
      <c r="J2221" t="s">
        <v>15</v>
      </c>
      <c r="K2221" t="s">
        <v>4492</v>
      </c>
      <c r="L2221" t="s">
        <v>46</v>
      </c>
      <c r="M2221">
        <v>14</v>
      </c>
      <c r="N2221" t="s">
        <v>62</v>
      </c>
      <c r="O2221" s="1">
        <v>45564</v>
      </c>
      <c r="P2221" s="1">
        <v>45636</v>
      </c>
      <c r="Q2221">
        <v>2196</v>
      </c>
      <c r="R2221">
        <v>6.9</v>
      </c>
      <c r="S2221" t="s">
        <v>63</v>
      </c>
    </row>
    <row r="2222" spans="1:19" x14ac:dyDescent="0.3">
      <c r="A2222" t="s">
        <v>4493</v>
      </c>
      <c r="B2222" t="s">
        <v>145</v>
      </c>
      <c r="C2222" s="2">
        <v>111787</v>
      </c>
      <c r="D2222" t="s">
        <v>10</v>
      </c>
      <c r="E2222" t="s">
        <v>11</v>
      </c>
      <c r="F2222" t="s">
        <v>33</v>
      </c>
      <c r="G2222" t="s">
        <v>13</v>
      </c>
      <c r="H2222" t="s">
        <v>35</v>
      </c>
      <c r="I2222" t="s">
        <v>13</v>
      </c>
      <c r="J2222" t="s">
        <v>15</v>
      </c>
      <c r="K2222" t="s">
        <v>4494</v>
      </c>
      <c r="L2222" t="s">
        <v>46</v>
      </c>
      <c r="M2222">
        <v>9</v>
      </c>
      <c r="N2222" t="s">
        <v>108</v>
      </c>
      <c r="O2222" s="1">
        <v>45524</v>
      </c>
      <c r="P2222" s="1">
        <v>45545</v>
      </c>
      <c r="Q2222">
        <v>2101</v>
      </c>
      <c r="R2222">
        <v>10</v>
      </c>
      <c r="S2222" t="s">
        <v>117</v>
      </c>
    </row>
    <row r="2223" spans="1:19" x14ac:dyDescent="0.3">
      <c r="A2223" t="s">
        <v>4495</v>
      </c>
      <c r="B2223" t="s">
        <v>21</v>
      </c>
      <c r="C2223" s="2">
        <v>143613</v>
      </c>
      <c r="D2223" t="s">
        <v>10</v>
      </c>
      <c r="E2223" t="s">
        <v>11</v>
      </c>
      <c r="F2223" t="s">
        <v>99</v>
      </c>
      <c r="G2223" t="s">
        <v>23</v>
      </c>
      <c r="H2223" t="s">
        <v>14</v>
      </c>
      <c r="I2223" t="s">
        <v>23</v>
      </c>
      <c r="J2223" t="s">
        <v>15</v>
      </c>
      <c r="K2223" t="s">
        <v>4496</v>
      </c>
      <c r="L2223" t="s">
        <v>39</v>
      </c>
      <c r="M2223">
        <v>9</v>
      </c>
      <c r="N2223" t="s">
        <v>18</v>
      </c>
      <c r="O2223" s="1">
        <v>45509</v>
      </c>
      <c r="P2223" s="1">
        <v>45523</v>
      </c>
      <c r="Q2223">
        <v>1017</v>
      </c>
      <c r="R2223">
        <v>5.7</v>
      </c>
      <c r="S2223" t="s">
        <v>63</v>
      </c>
    </row>
    <row r="2224" spans="1:19" x14ac:dyDescent="0.3">
      <c r="A2224" t="s">
        <v>4497</v>
      </c>
      <c r="B2224" t="s">
        <v>103</v>
      </c>
      <c r="C2224" s="2">
        <v>130680</v>
      </c>
      <c r="D2224" t="s">
        <v>10</v>
      </c>
      <c r="E2224" t="s">
        <v>11</v>
      </c>
      <c r="F2224" t="s">
        <v>52</v>
      </c>
      <c r="G2224" t="s">
        <v>55</v>
      </c>
      <c r="H2224" t="s">
        <v>35</v>
      </c>
      <c r="I2224" t="s">
        <v>55</v>
      </c>
      <c r="J2224" t="s">
        <v>25</v>
      </c>
      <c r="K2224" t="s">
        <v>4498</v>
      </c>
      <c r="L2224" t="s">
        <v>17</v>
      </c>
      <c r="M2224">
        <v>9</v>
      </c>
      <c r="N2224" t="s">
        <v>77</v>
      </c>
      <c r="O2224" s="1">
        <v>45432</v>
      </c>
      <c r="P2224" s="1">
        <v>45452</v>
      </c>
      <c r="Q2224">
        <v>2163</v>
      </c>
      <c r="R2224">
        <v>9</v>
      </c>
      <c r="S2224" t="s">
        <v>70</v>
      </c>
    </row>
    <row r="2225" spans="1:19" x14ac:dyDescent="0.3">
      <c r="A2225" t="s">
        <v>4499</v>
      </c>
      <c r="B2225" t="s">
        <v>103</v>
      </c>
      <c r="C2225" s="2">
        <v>46937</v>
      </c>
      <c r="D2225" t="s">
        <v>10</v>
      </c>
      <c r="E2225" t="s">
        <v>22</v>
      </c>
      <c r="F2225" t="s">
        <v>52</v>
      </c>
      <c r="G2225" t="s">
        <v>80</v>
      </c>
      <c r="H2225" t="s">
        <v>35</v>
      </c>
      <c r="I2225" t="s">
        <v>104</v>
      </c>
      <c r="J2225" t="s">
        <v>15</v>
      </c>
      <c r="K2225" t="s">
        <v>4500</v>
      </c>
      <c r="L2225" t="s">
        <v>17</v>
      </c>
      <c r="M2225" t="s">
        <v>37</v>
      </c>
      <c r="N2225" t="s">
        <v>28</v>
      </c>
      <c r="O2225" s="1">
        <v>45596</v>
      </c>
      <c r="P2225" s="1">
        <v>45614</v>
      </c>
      <c r="Q2225">
        <v>1864</v>
      </c>
      <c r="R2225">
        <v>6.2</v>
      </c>
      <c r="S2225" t="s">
        <v>93</v>
      </c>
    </row>
    <row r="2226" spans="1:19" x14ac:dyDescent="0.3">
      <c r="A2226" t="s">
        <v>4501</v>
      </c>
      <c r="B2226" t="s">
        <v>9</v>
      </c>
      <c r="C2226" s="2">
        <v>33503</v>
      </c>
      <c r="D2226" t="s">
        <v>10</v>
      </c>
      <c r="E2226" t="s">
        <v>22</v>
      </c>
      <c r="F2226" t="s">
        <v>99</v>
      </c>
      <c r="G2226" t="s">
        <v>104</v>
      </c>
      <c r="H2226" t="s">
        <v>54</v>
      </c>
      <c r="I2226" t="s">
        <v>104</v>
      </c>
      <c r="J2226" t="s">
        <v>25</v>
      </c>
      <c r="K2226" t="s">
        <v>4502</v>
      </c>
      <c r="L2226" t="s">
        <v>46</v>
      </c>
      <c r="M2226">
        <v>1</v>
      </c>
      <c r="N2226" t="s">
        <v>62</v>
      </c>
      <c r="O2226" s="1">
        <v>45636</v>
      </c>
      <c r="P2226" s="1">
        <v>45688</v>
      </c>
      <c r="Q2226">
        <v>588</v>
      </c>
      <c r="R2226">
        <v>7.3</v>
      </c>
      <c r="S2226" t="s">
        <v>29</v>
      </c>
    </row>
    <row r="2227" spans="1:19" x14ac:dyDescent="0.3">
      <c r="A2227" t="s">
        <v>4503</v>
      </c>
      <c r="B2227" t="s">
        <v>9</v>
      </c>
      <c r="C2227" s="2">
        <v>111531</v>
      </c>
      <c r="D2227" t="s">
        <v>10</v>
      </c>
      <c r="E2227" t="s">
        <v>88</v>
      </c>
      <c r="F2227" t="s">
        <v>12</v>
      </c>
      <c r="G2227" t="s">
        <v>166</v>
      </c>
      <c r="H2227" t="s">
        <v>14</v>
      </c>
      <c r="I2227" t="s">
        <v>166</v>
      </c>
      <c r="J2227" t="s">
        <v>15</v>
      </c>
      <c r="K2227" t="s">
        <v>4504</v>
      </c>
      <c r="L2227" t="s">
        <v>27</v>
      </c>
      <c r="M2227">
        <v>15</v>
      </c>
      <c r="N2227" t="s">
        <v>69</v>
      </c>
      <c r="O2227" s="1">
        <v>45301</v>
      </c>
      <c r="P2227" s="1">
        <v>45328</v>
      </c>
      <c r="Q2227">
        <v>848</v>
      </c>
      <c r="R2227">
        <v>6.8</v>
      </c>
      <c r="S2227" t="s">
        <v>63</v>
      </c>
    </row>
    <row r="2228" spans="1:19" x14ac:dyDescent="0.3">
      <c r="A2228" t="s">
        <v>4505</v>
      </c>
      <c r="B2228" t="s">
        <v>110</v>
      </c>
      <c r="C2228" s="2">
        <v>101903</v>
      </c>
      <c r="D2228" t="s">
        <v>51</v>
      </c>
      <c r="E2228" t="s">
        <v>32</v>
      </c>
      <c r="F2228" t="s">
        <v>12</v>
      </c>
      <c r="G2228" t="s">
        <v>60</v>
      </c>
      <c r="H2228" t="s">
        <v>35</v>
      </c>
      <c r="I2228" t="s">
        <v>60</v>
      </c>
      <c r="J2228" t="s">
        <v>15</v>
      </c>
      <c r="K2228" t="s">
        <v>4506</v>
      </c>
      <c r="L2228" t="s">
        <v>46</v>
      </c>
      <c r="M2228">
        <v>3</v>
      </c>
      <c r="N2228" t="s">
        <v>40</v>
      </c>
      <c r="O2228" s="1">
        <v>45349</v>
      </c>
      <c r="P2228" s="1">
        <v>45376</v>
      </c>
      <c r="Q2228">
        <v>1835</v>
      </c>
      <c r="R2228">
        <v>5.4</v>
      </c>
      <c r="S2228" t="s">
        <v>174</v>
      </c>
    </row>
    <row r="2229" spans="1:19" x14ac:dyDescent="0.3">
      <c r="A2229" t="s">
        <v>4507</v>
      </c>
      <c r="B2229" t="s">
        <v>119</v>
      </c>
      <c r="C2229" s="2">
        <v>76846</v>
      </c>
      <c r="D2229" t="s">
        <v>10</v>
      </c>
      <c r="E2229" t="s">
        <v>22</v>
      </c>
      <c r="F2229" t="s">
        <v>99</v>
      </c>
      <c r="G2229" t="s">
        <v>126</v>
      </c>
      <c r="H2229" t="s">
        <v>54</v>
      </c>
      <c r="I2229" t="s">
        <v>126</v>
      </c>
      <c r="J2229" t="s">
        <v>25</v>
      </c>
      <c r="K2229" t="s">
        <v>4508</v>
      </c>
      <c r="L2229" t="s">
        <v>39</v>
      </c>
      <c r="M2229" t="s">
        <v>37</v>
      </c>
      <c r="N2229" t="s">
        <v>149</v>
      </c>
      <c r="O2229" s="1">
        <v>45392</v>
      </c>
      <c r="P2229" s="1">
        <v>45461</v>
      </c>
      <c r="Q2229">
        <v>2419</v>
      </c>
      <c r="R2229">
        <v>8.3000000000000007</v>
      </c>
      <c r="S2229" t="s">
        <v>19</v>
      </c>
    </row>
    <row r="2230" spans="1:19" x14ac:dyDescent="0.3">
      <c r="A2230" t="s">
        <v>4509</v>
      </c>
      <c r="B2230" t="s">
        <v>256</v>
      </c>
      <c r="C2230" s="2">
        <v>74133</v>
      </c>
      <c r="D2230" t="s">
        <v>10</v>
      </c>
      <c r="E2230" t="s">
        <v>11</v>
      </c>
      <c r="F2230" t="s">
        <v>33</v>
      </c>
      <c r="G2230" t="s">
        <v>104</v>
      </c>
      <c r="H2230" t="s">
        <v>14</v>
      </c>
      <c r="I2230" t="s">
        <v>104</v>
      </c>
      <c r="J2230" t="s">
        <v>15</v>
      </c>
      <c r="K2230" t="s">
        <v>4510</v>
      </c>
      <c r="L2230" t="s">
        <v>46</v>
      </c>
      <c r="M2230">
        <v>7</v>
      </c>
      <c r="N2230" t="s">
        <v>40</v>
      </c>
      <c r="O2230" s="1">
        <v>45453</v>
      </c>
      <c r="P2230" s="1">
        <v>45497</v>
      </c>
      <c r="Q2230">
        <v>1859</v>
      </c>
      <c r="R2230">
        <v>6.7</v>
      </c>
      <c r="S2230" t="s">
        <v>57</v>
      </c>
    </row>
    <row r="2231" spans="1:19" x14ac:dyDescent="0.3">
      <c r="A2231" t="s">
        <v>4511</v>
      </c>
      <c r="B2231" t="s">
        <v>161</v>
      </c>
      <c r="C2231" s="2">
        <v>113366</v>
      </c>
      <c r="D2231" t="s">
        <v>10</v>
      </c>
      <c r="E2231" t="s">
        <v>32</v>
      </c>
      <c r="F2231" t="s">
        <v>33</v>
      </c>
      <c r="G2231" t="s">
        <v>126</v>
      </c>
      <c r="H2231" t="s">
        <v>35</v>
      </c>
      <c r="I2231" t="s">
        <v>126</v>
      </c>
      <c r="J2231" t="s">
        <v>15</v>
      </c>
      <c r="K2231" t="s">
        <v>4512</v>
      </c>
      <c r="L2231" t="s">
        <v>46</v>
      </c>
      <c r="M2231">
        <v>2</v>
      </c>
      <c r="N2231" t="s">
        <v>149</v>
      </c>
      <c r="O2231" s="1">
        <v>45621</v>
      </c>
      <c r="P2231" s="1">
        <v>45646</v>
      </c>
      <c r="Q2231">
        <v>1095</v>
      </c>
      <c r="R2231">
        <v>5.2</v>
      </c>
      <c r="S2231" t="s">
        <v>78</v>
      </c>
    </row>
    <row r="2232" spans="1:19" x14ac:dyDescent="0.3">
      <c r="A2232" t="s">
        <v>4513</v>
      </c>
      <c r="B2232" t="s">
        <v>161</v>
      </c>
      <c r="C2232" s="2">
        <v>123241</v>
      </c>
      <c r="D2232" t="s">
        <v>10</v>
      </c>
      <c r="E2232" t="s">
        <v>88</v>
      </c>
      <c r="F2232" t="s">
        <v>33</v>
      </c>
      <c r="G2232" t="s">
        <v>13</v>
      </c>
      <c r="H2232" t="s">
        <v>14</v>
      </c>
      <c r="I2232" t="s">
        <v>13</v>
      </c>
      <c r="J2232" t="s">
        <v>25</v>
      </c>
      <c r="K2232" t="s">
        <v>4514</v>
      </c>
      <c r="L2232" t="s">
        <v>27</v>
      </c>
      <c r="M2232">
        <v>19</v>
      </c>
      <c r="N2232" t="s">
        <v>97</v>
      </c>
      <c r="O2232" s="1">
        <v>45580</v>
      </c>
      <c r="P2232" s="1">
        <v>45643</v>
      </c>
      <c r="Q2232">
        <v>2112</v>
      </c>
      <c r="R2232">
        <v>6.5</v>
      </c>
      <c r="S2232" t="s">
        <v>29</v>
      </c>
    </row>
    <row r="2233" spans="1:19" x14ac:dyDescent="0.3">
      <c r="A2233" t="s">
        <v>4515</v>
      </c>
      <c r="B2233" t="s">
        <v>145</v>
      </c>
      <c r="C2233" s="2">
        <v>79228</v>
      </c>
      <c r="D2233" t="s">
        <v>10</v>
      </c>
      <c r="E2233" t="s">
        <v>22</v>
      </c>
      <c r="F2233" t="s">
        <v>99</v>
      </c>
      <c r="G2233" t="s">
        <v>126</v>
      </c>
      <c r="H2233" t="s">
        <v>54</v>
      </c>
      <c r="I2233" t="s">
        <v>126</v>
      </c>
      <c r="J2233" t="s">
        <v>15</v>
      </c>
      <c r="K2233" t="s">
        <v>4516</v>
      </c>
      <c r="L2233" t="s">
        <v>17</v>
      </c>
      <c r="M2233" t="s">
        <v>37</v>
      </c>
      <c r="N2233" t="s">
        <v>108</v>
      </c>
      <c r="O2233" s="1">
        <v>45297</v>
      </c>
      <c r="P2233" s="1">
        <v>45328</v>
      </c>
      <c r="Q2233">
        <v>1872</v>
      </c>
      <c r="R2233">
        <v>8.1</v>
      </c>
      <c r="S2233" t="s">
        <v>29</v>
      </c>
    </row>
    <row r="2234" spans="1:19" x14ac:dyDescent="0.3">
      <c r="A2234" t="s">
        <v>4517</v>
      </c>
      <c r="B2234" t="s">
        <v>145</v>
      </c>
      <c r="C2234" s="2">
        <v>75360</v>
      </c>
      <c r="D2234" t="s">
        <v>10</v>
      </c>
      <c r="E2234" t="s">
        <v>11</v>
      </c>
      <c r="F2234" t="s">
        <v>99</v>
      </c>
      <c r="G2234" t="s">
        <v>44</v>
      </c>
      <c r="H2234" t="s">
        <v>54</v>
      </c>
      <c r="I2234" t="s">
        <v>44</v>
      </c>
      <c r="J2234" t="s">
        <v>37</v>
      </c>
      <c r="K2234" t="s">
        <v>4518</v>
      </c>
      <c r="L2234" t="s">
        <v>17</v>
      </c>
      <c r="M2234">
        <v>8</v>
      </c>
      <c r="N2234" t="s">
        <v>116</v>
      </c>
      <c r="O2234" s="1">
        <v>45352</v>
      </c>
      <c r="P2234" s="1">
        <v>45377</v>
      </c>
      <c r="Q2234">
        <v>1554</v>
      </c>
      <c r="R2234">
        <v>9.4</v>
      </c>
      <c r="S2234" t="s">
        <v>112</v>
      </c>
    </row>
    <row r="2235" spans="1:19" x14ac:dyDescent="0.3">
      <c r="A2235" t="s">
        <v>4519</v>
      </c>
      <c r="B2235" t="s">
        <v>9</v>
      </c>
      <c r="C2235" s="2">
        <v>227270</v>
      </c>
      <c r="D2235" t="s">
        <v>10</v>
      </c>
      <c r="E2235" t="s">
        <v>88</v>
      </c>
      <c r="F2235" t="s">
        <v>12</v>
      </c>
      <c r="G2235" t="s">
        <v>55</v>
      </c>
      <c r="H2235" t="s">
        <v>14</v>
      </c>
      <c r="I2235" t="s">
        <v>55</v>
      </c>
      <c r="J2235" t="s">
        <v>15</v>
      </c>
      <c r="K2235" t="s">
        <v>4520</v>
      </c>
      <c r="L2235" t="s">
        <v>46</v>
      </c>
      <c r="M2235">
        <v>16</v>
      </c>
      <c r="N2235" t="s">
        <v>101</v>
      </c>
      <c r="O2235" s="1">
        <v>45686</v>
      </c>
      <c r="P2235" s="1">
        <v>45716</v>
      </c>
      <c r="Q2235">
        <v>2395</v>
      </c>
      <c r="R2235">
        <v>5</v>
      </c>
      <c r="S2235" t="s">
        <v>63</v>
      </c>
    </row>
    <row r="2236" spans="1:19" x14ac:dyDescent="0.3">
      <c r="A2236" t="s">
        <v>4521</v>
      </c>
      <c r="B2236" t="s">
        <v>110</v>
      </c>
      <c r="C2236" s="2">
        <v>55179</v>
      </c>
      <c r="D2236" t="s">
        <v>10</v>
      </c>
      <c r="E2236" t="s">
        <v>32</v>
      </c>
      <c r="F2236" t="s">
        <v>99</v>
      </c>
      <c r="G2236" t="s">
        <v>24</v>
      </c>
      <c r="H2236" t="s">
        <v>54</v>
      </c>
      <c r="I2236" t="s">
        <v>24</v>
      </c>
      <c r="J2236" t="s">
        <v>25</v>
      </c>
      <c r="K2236" t="s">
        <v>4522</v>
      </c>
      <c r="L2236" t="s">
        <v>39</v>
      </c>
      <c r="M2236">
        <v>3</v>
      </c>
      <c r="N2236" t="s">
        <v>97</v>
      </c>
      <c r="O2236" s="1">
        <v>45378</v>
      </c>
      <c r="P2236" s="1">
        <v>45437</v>
      </c>
      <c r="Q2236">
        <v>583</v>
      </c>
      <c r="R2236">
        <v>6.8</v>
      </c>
      <c r="S2236" t="s">
        <v>29</v>
      </c>
    </row>
    <row r="2237" spans="1:19" x14ac:dyDescent="0.3">
      <c r="A2237" t="s">
        <v>4523</v>
      </c>
      <c r="B2237" t="s">
        <v>43</v>
      </c>
      <c r="C2237" s="2">
        <v>55582</v>
      </c>
      <c r="D2237" t="s">
        <v>10</v>
      </c>
      <c r="E2237" t="s">
        <v>22</v>
      </c>
      <c r="F2237" t="s">
        <v>12</v>
      </c>
      <c r="G2237" t="s">
        <v>55</v>
      </c>
      <c r="H2237" t="s">
        <v>14</v>
      </c>
      <c r="I2237" t="s">
        <v>55</v>
      </c>
      <c r="J2237" t="s">
        <v>25</v>
      </c>
      <c r="K2237" t="s">
        <v>4524</v>
      </c>
      <c r="L2237" t="s">
        <v>39</v>
      </c>
      <c r="M2237" t="s">
        <v>37</v>
      </c>
      <c r="N2237" t="s">
        <v>86</v>
      </c>
      <c r="O2237" s="1">
        <v>45719</v>
      </c>
      <c r="P2237" s="1">
        <v>45771</v>
      </c>
      <c r="Q2237">
        <v>1445</v>
      </c>
      <c r="R2237">
        <v>7.4</v>
      </c>
      <c r="S2237" t="s">
        <v>57</v>
      </c>
    </row>
    <row r="2238" spans="1:19" x14ac:dyDescent="0.3">
      <c r="A2238" t="s">
        <v>4525</v>
      </c>
      <c r="B2238" t="s">
        <v>145</v>
      </c>
      <c r="C2238" s="2">
        <v>46985</v>
      </c>
      <c r="D2238" t="s">
        <v>10</v>
      </c>
      <c r="E2238" t="s">
        <v>22</v>
      </c>
      <c r="F2238" t="s">
        <v>33</v>
      </c>
      <c r="G2238" t="s">
        <v>158</v>
      </c>
      <c r="H2238" t="s">
        <v>54</v>
      </c>
      <c r="I2238" t="s">
        <v>158</v>
      </c>
      <c r="J2238" t="s">
        <v>15</v>
      </c>
      <c r="K2238" t="s">
        <v>4526</v>
      </c>
      <c r="L2238" t="s">
        <v>46</v>
      </c>
      <c r="M2238" t="s">
        <v>37</v>
      </c>
      <c r="N2238" t="s">
        <v>77</v>
      </c>
      <c r="O2238" s="1">
        <v>45479</v>
      </c>
      <c r="P2238" s="1">
        <v>45501</v>
      </c>
      <c r="Q2238">
        <v>708</v>
      </c>
      <c r="R2238">
        <v>8.8000000000000007</v>
      </c>
      <c r="S2238" t="s">
        <v>29</v>
      </c>
    </row>
    <row r="2239" spans="1:19" x14ac:dyDescent="0.3">
      <c r="A2239" t="s">
        <v>4527</v>
      </c>
      <c r="B2239" t="s">
        <v>114</v>
      </c>
      <c r="C2239" s="2">
        <v>113181</v>
      </c>
      <c r="D2239" t="s">
        <v>10</v>
      </c>
      <c r="E2239" t="s">
        <v>11</v>
      </c>
      <c r="F2239" t="s">
        <v>99</v>
      </c>
      <c r="G2239" t="s">
        <v>24</v>
      </c>
      <c r="H2239" t="s">
        <v>35</v>
      </c>
      <c r="I2239" t="s">
        <v>158</v>
      </c>
      <c r="J2239" t="s">
        <v>37</v>
      </c>
      <c r="K2239" t="s">
        <v>4528</v>
      </c>
      <c r="L2239" t="s">
        <v>27</v>
      </c>
      <c r="M2239">
        <v>8</v>
      </c>
      <c r="N2239" t="s">
        <v>149</v>
      </c>
      <c r="O2239" s="1">
        <v>45645</v>
      </c>
      <c r="P2239" s="1">
        <v>45689</v>
      </c>
      <c r="Q2239">
        <v>2105</v>
      </c>
      <c r="R2239">
        <v>9.8000000000000007</v>
      </c>
      <c r="S2239" t="s">
        <v>29</v>
      </c>
    </row>
    <row r="2240" spans="1:19" x14ac:dyDescent="0.3">
      <c r="A2240" t="s">
        <v>4529</v>
      </c>
      <c r="B2240" t="s">
        <v>183</v>
      </c>
      <c r="C2240" s="2">
        <v>35027</v>
      </c>
      <c r="D2240" t="s">
        <v>10</v>
      </c>
      <c r="E2240" t="s">
        <v>22</v>
      </c>
      <c r="F2240" t="s">
        <v>99</v>
      </c>
      <c r="G2240" t="s">
        <v>36</v>
      </c>
      <c r="H2240" t="s">
        <v>54</v>
      </c>
      <c r="I2240" t="s">
        <v>126</v>
      </c>
      <c r="J2240" t="s">
        <v>15</v>
      </c>
      <c r="K2240" t="s">
        <v>4530</v>
      </c>
      <c r="L2240" t="s">
        <v>39</v>
      </c>
      <c r="M2240" t="s">
        <v>37</v>
      </c>
      <c r="N2240" t="s">
        <v>62</v>
      </c>
      <c r="O2240" s="1">
        <v>45478</v>
      </c>
      <c r="P2240" s="1">
        <v>45545</v>
      </c>
      <c r="Q2240">
        <v>1339</v>
      </c>
      <c r="R2240">
        <v>7.4</v>
      </c>
      <c r="S2240" t="s">
        <v>234</v>
      </c>
    </row>
    <row r="2241" spans="1:19" x14ac:dyDescent="0.3">
      <c r="A2241" t="s">
        <v>4531</v>
      </c>
      <c r="B2241" t="s">
        <v>130</v>
      </c>
      <c r="C2241" s="2">
        <v>127193</v>
      </c>
      <c r="D2241" t="s">
        <v>10</v>
      </c>
      <c r="E2241" t="s">
        <v>32</v>
      </c>
      <c r="F2241" t="s">
        <v>12</v>
      </c>
      <c r="G2241" t="s">
        <v>126</v>
      </c>
      <c r="H2241" t="s">
        <v>14</v>
      </c>
      <c r="I2241" t="s">
        <v>126</v>
      </c>
      <c r="J2241" t="s">
        <v>15</v>
      </c>
      <c r="K2241" t="s">
        <v>4532</v>
      </c>
      <c r="L2241" t="s">
        <v>46</v>
      </c>
      <c r="M2241">
        <v>4</v>
      </c>
      <c r="N2241" t="s">
        <v>108</v>
      </c>
      <c r="O2241" s="1">
        <v>45479</v>
      </c>
      <c r="P2241" s="1">
        <v>45538</v>
      </c>
      <c r="Q2241">
        <v>886</v>
      </c>
      <c r="R2241">
        <v>7.9</v>
      </c>
      <c r="S2241" t="s">
        <v>19</v>
      </c>
    </row>
    <row r="2242" spans="1:19" x14ac:dyDescent="0.3">
      <c r="A2242" t="s">
        <v>4533</v>
      </c>
      <c r="B2242" t="s">
        <v>75</v>
      </c>
      <c r="C2242" s="2">
        <v>119808</v>
      </c>
      <c r="D2242" t="s">
        <v>51</v>
      </c>
      <c r="E2242" t="s">
        <v>11</v>
      </c>
      <c r="F2242" t="s">
        <v>99</v>
      </c>
      <c r="G2242" t="s">
        <v>53</v>
      </c>
      <c r="H2242" t="s">
        <v>14</v>
      </c>
      <c r="I2242" t="s">
        <v>53</v>
      </c>
      <c r="J2242" t="s">
        <v>37</v>
      </c>
      <c r="K2242" t="s">
        <v>4534</v>
      </c>
      <c r="L2242" t="s">
        <v>27</v>
      </c>
      <c r="M2242">
        <v>7</v>
      </c>
      <c r="N2242" t="s">
        <v>62</v>
      </c>
      <c r="O2242" s="1">
        <v>45763</v>
      </c>
      <c r="P2242" s="1">
        <v>45835</v>
      </c>
      <c r="Q2242">
        <v>1535</v>
      </c>
      <c r="R2242">
        <v>6.5</v>
      </c>
      <c r="S2242" t="s">
        <v>57</v>
      </c>
    </row>
    <row r="2243" spans="1:19" x14ac:dyDescent="0.3">
      <c r="A2243" t="s">
        <v>4535</v>
      </c>
      <c r="B2243" t="s">
        <v>119</v>
      </c>
      <c r="C2243" s="2">
        <v>56789</v>
      </c>
      <c r="D2243" t="s">
        <v>10</v>
      </c>
      <c r="E2243" t="s">
        <v>22</v>
      </c>
      <c r="F2243" t="s">
        <v>52</v>
      </c>
      <c r="G2243" t="s">
        <v>23</v>
      </c>
      <c r="H2243" t="s">
        <v>54</v>
      </c>
      <c r="I2243" t="s">
        <v>23</v>
      </c>
      <c r="J2243" t="s">
        <v>25</v>
      </c>
      <c r="K2243" t="s">
        <v>4536</v>
      </c>
      <c r="L2243" t="s">
        <v>46</v>
      </c>
      <c r="M2243">
        <v>1</v>
      </c>
      <c r="N2243" t="s">
        <v>122</v>
      </c>
      <c r="O2243" s="1">
        <v>45765</v>
      </c>
      <c r="P2243" s="1">
        <v>45792</v>
      </c>
      <c r="Q2243">
        <v>2067</v>
      </c>
      <c r="R2243">
        <v>7.8</v>
      </c>
      <c r="S2243" t="s">
        <v>57</v>
      </c>
    </row>
    <row r="2244" spans="1:19" x14ac:dyDescent="0.3">
      <c r="A2244" t="s">
        <v>4537</v>
      </c>
      <c r="B2244" t="s">
        <v>145</v>
      </c>
      <c r="C2244" s="2">
        <v>111185</v>
      </c>
      <c r="D2244" t="s">
        <v>10</v>
      </c>
      <c r="E2244" t="s">
        <v>11</v>
      </c>
      <c r="F2244" t="s">
        <v>52</v>
      </c>
      <c r="G2244" t="s">
        <v>24</v>
      </c>
      <c r="H2244" t="s">
        <v>35</v>
      </c>
      <c r="I2244" t="s">
        <v>67</v>
      </c>
      <c r="J2244" t="s">
        <v>25</v>
      </c>
      <c r="K2244" t="s">
        <v>4538</v>
      </c>
      <c r="L2244" t="s">
        <v>46</v>
      </c>
      <c r="M2244">
        <v>8</v>
      </c>
      <c r="N2244" t="s">
        <v>116</v>
      </c>
      <c r="O2244" s="1">
        <v>45661</v>
      </c>
      <c r="P2244" s="1">
        <v>45700</v>
      </c>
      <c r="Q2244">
        <v>561</v>
      </c>
      <c r="R2244">
        <v>6.3</v>
      </c>
      <c r="S2244" t="s">
        <v>112</v>
      </c>
    </row>
    <row r="2245" spans="1:19" x14ac:dyDescent="0.3">
      <c r="A2245" t="s">
        <v>4539</v>
      </c>
      <c r="B2245" t="s">
        <v>59</v>
      </c>
      <c r="C2245" s="2">
        <v>49761</v>
      </c>
      <c r="D2245" t="s">
        <v>10</v>
      </c>
      <c r="E2245" t="s">
        <v>22</v>
      </c>
      <c r="F2245" t="s">
        <v>12</v>
      </c>
      <c r="G2245" t="s">
        <v>80</v>
      </c>
      <c r="H2245" t="s">
        <v>14</v>
      </c>
      <c r="I2245" t="s">
        <v>80</v>
      </c>
      <c r="J2245" t="s">
        <v>25</v>
      </c>
      <c r="K2245" t="s">
        <v>4540</v>
      </c>
      <c r="L2245" t="s">
        <v>46</v>
      </c>
      <c r="M2245">
        <v>1</v>
      </c>
      <c r="N2245" t="s">
        <v>97</v>
      </c>
      <c r="O2245" s="1">
        <v>45347</v>
      </c>
      <c r="P2245" s="1">
        <v>45377</v>
      </c>
      <c r="Q2245">
        <v>2347</v>
      </c>
      <c r="R2245">
        <v>6.5</v>
      </c>
      <c r="S2245" t="s">
        <v>63</v>
      </c>
    </row>
    <row r="2246" spans="1:19" x14ac:dyDescent="0.3">
      <c r="A2246" t="s">
        <v>4541</v>
      </c>
      <c r="B2246" t="s">
        <v>119</v>
      </c>
      <c r="C2246" s="2">
        <v>113629</v>
      </c>
      <c r="D2246" t="s">
        <v>10</v>
      </c>
      <c r="E2246" t="s">
        <v>32</v>
      </c>
      <c r="F2246" t="s">
        <v>99</v>
      </c>
      <c r="G2246" t="s">
        <v>126</v>
      </c>
      <c r="H2246" t="s">
        <v>54</v>
      </c>
      <c r="I2246" t="s">
        <v>126</v>
      </c>
      <c r="J2246" t="s">
        <v>25</v>
      </c>
      <c r="K2246" t="s">
        <v>2064</v>
      </c>
      <c r="L2246" t="s">
        <v>39</v>
      </c>
      <c r="M2246">
        <v>4</v>
      </c>
      <c r="N2246" t="s">
        <v>40</v>
      </c>
      <c r="O2246" s="1">
        <v>45359</v>
      </c>
      <c r="P2246" s="1">
        <v>45431</v>
      </c>
      <c r="Q2246">
        <v>2424</v>
      </c>
      <c r="R2246">
        <v>5.7</v>
      </c>
      <c r="S2246" t="s">
        <v>29</v>
      </c>
    </row>
    <row r="2247" spans="1:19" x14ac:dyDescent="0.3">
      <c r="A2247" t="s">
        <v>4542</v>
      </c>
      <c r="B2247" t="s">
        <v>114</v>
      </c>
      <c r="C2247" s="2">
        <v>104611</v>
      </c>
      <c r="D2247" t="s">
        <v>10</v>
      </c>
      <c r="E2247" t="s">
        <v>88</v>
      </c>
      <c r="F2247" t="s">
        <v>12</v>
      </c>
      <c r="G2247" t="s">
        <v>13</v>
      </c>
      <c r="H2247" t="s">
        <v>54</v>
      </c>
      <c r="I2247" t="s">
        <v>13</v>
      </c>
      <c r="J2247" t="s">
        <v>25</v>
      </c>
      <c r="K2247" t="s">
        <v>4543</v>
      </c>
      <c r="L2247" t="s">
        <v>27</v>
      </c>
      <c r="M2247">
        <v>17</v>
      </c>
      <c r="N2247" t="s">
        <v>101</v>
      </c>
      <c r="O2247" s="1">
        <v>45588</v>
      </c>
      <c r="P2247" s="1">
        <v>45604</v>
      </c>
      <c r="Q2247">
        <v>640</v>
      </c>
      <c r="R2247">
        <v>9.9</v>
      </c>
      <c r="S2247" t="s">
        <v>174</v>
      </c>
    </row>
    <row r="2248" spans="1:19" x14ac:dyDescent="0.3">
      <c r="A2248" t="s">
        <v>4544</v>
      </c>
      <c r="B2248" t="s">
        <v>110</v>
      </c>
      <c r="C2248" s="2">
        <v>154633</v>
      </c>
      <c r="D2248" t="s">
        <v>10</v>
      </c>
      <c r="E2248" t="s">
        <v>11</v>
      </c>
      <c r="F2248" t="s">
        <v>52</v>
      </c>
      <c r="G2248" t="s">
        <v>84</v>
      </c>
      <c r="H2248" t="s">
        <v>35</v>
      </c>
      <c r="I2248" t="s">
        <v>84</v>
      </c>
      <c r="J2248" t="s">
        <v>15</v>
      </c>
      <c r="K2248" t="s">
        <v>4545</v>
      </c>
      <c r="L2248" t="s">
        <v>17</v>
      </c>
      <c r="M2248">
        <v>9</v>
      </c>
      <c r="N2248" t="s">
        <v>122</v>
      </c>
      <c r="O2248" s="1">
        <v>45437</v>
      </c>
      <c r="P2248" s="1">
        <v>45461</v>
      </c>
      <c r="Q2248">
        <v>2434</v>
      </c>
      <c r="R2248">
        <v>7.1</v>
      </c>
      <c r="S2248" t="s">
        <v>112</v>
      </c>
    </row>
    <row r="2249" spans="1:19" x14ac:dyDescent="0.3">
      <c r="A2249" t="s">
        <v>4546</v>
      </c>
      <c r="B2249" t="s">
        <v>21</v>
      </c>
      <c r="C2249" s="2">
        <v>75857</v>
      </c>
      <c r="D2249" t="s">
        <v>10</v>
      </c>
      <c r="E2249" t="s">
        <v>22</v>
      </c>
      <c r="F2249" t="s">
        <v>12</v>
      </c>
      <c r="G2249" t="s">
        <v>140</v>
      </c>
      <c r="H2249" t="s">
        <v>14</v>
      </c>
      <c r="I2249" t="s">
        <v>140</v>
      </c>
      <c r="J2249" t="s">
        <v>25</v>
      </c>
      <c r="K2249" t="s">
        <v>4547</v>
      </c>
      <c r="L2249" t="s">
        <v>27</v>
      </c>
      <c r="M2249" t="s">
        <v>37</v>
      </c>
      <c r="N2249" t="s">
        <v>40</v>
      </c>
      <c r="O2249" s="1">
        <v>45451</v>
      </c>
      <c r="P2249" s="1">
        <v>45497</v>
      </c>
      <c r="Q2249">
        <v>1757</v>
      </c>
      <c r="R2249">
        <v>7.7</v>
      </c>
      <c r="S2249" t="s">
        <v>234</v>
      </c>
    </row>
    <row r="2250" spans="1:19" x14ac:dyDescent="0.3">
      <c r="A2250" t="s">
        <v>4548</v>
      </c>
      <c r="B2250" t="s">
        <v>59</v>
      </c>
      <c r="C2250" s="2">
        <v>76892</v>
      </c>
      <c r="D2250" t="s">
        <v>10</v>
      </c>
      <c r="E2250" t="s">
        <v>11</v>
      </c>
      <c r="F2250" t="s">
        <v>99</v>
      </c>
      <c r="G2250" t="s">
        <v>13</v>
      </c>
      <c r="H2250" t="s">
        <v>54</v>
      </c>
      <c r="I2250" t="s">
        <v>13</v>
      </c>
      <c r="J2250" t="s">
        <v>15</v>
      </c>
      <c r="K2250" t="s">
        <v>4549</v>
      </c>
      <c r="L2250" t="s">
        <v>39</v>
      </c>
      <c r="M2250">
        <v>5</v>
      </c>
      <c r="N2250" t="s">
        <v>90</v>
      </c>
      <c r="O2250" s="1">
        <v>45367</v>
      </c>
      <c r="P2250" s="1">
        <v>45395</v>
      </c>
      <c r="Q2250">
        <v>2204</v>
      </c>
      <c r="R2250">
        <v>9.1</v>
      </c>
      <c r="S2250" t="s">
        <v>227</v>
      </c>
    </row>
    <row r="2251" spans="1:19" x14ac:dyDescent="0.3">
      <c r="A2251" t="s">
        <v>4550</v>
      </c>
      <c r="B2251" t="s">
        <v>114</v>
      </c>
      <c r="C2251" s="2">
        <v>92791</v>
      </c>
      <c r="D2251" t="s">
        <v>10</v>
      </c>
      <c r="E2251" t="s">
        <v>32</v>
      </c>
      <c r="F2251" t="s">
        <v>12</v>
      </c>
      <c r="G2251" t="s">
        <v>23</v>
      </c>
      <c r="H2251" t="s">
        <v>14</v>
      </c>
      <c r="I2251" t="s">
        <v>23</v>
      </c>
      <c r="J2251" t="s">
        <v>25</v>
      </c>
      <c r="K2251" t="s">
        <v>744</v>
      </c>
      <c r="L2251" t="s">
        <v>17</v>
      </c>
      <c r="M2251">
        <v>3</v>
      </c>
      <c r="N2251" t="s">
        <v>62</v>
      </c>
      <c r="O2251" s="1">
        <v>45411</v>
      </c>
      <c r="P2251" s="1">
        <v>45426</v>
      </c>
      <c r="Q2251">
        <v>2264</v>
      </c>
      <c r="R2251">
        <v>9.1999999999999993</v>
      </c>
      <c r="S2251" t="s">
        <v>70</v>
      </c>
    </row>
    <row r="2252" spans="1:19" x14ac:dyDescent="0.3">
      <c r="A2252" t="s">
        <v>4551</v>
      </c>
      <c r="B2252" t="s">
        <v>256</v>
      </c>
      <c r="C2252" s="2">
        <v>54155</v>
      </c>
      <c r="D2252" t="s">
        <v>10</v>
      </c>
      <c r="E2252" t="s">
        <v>32</v>
      </c>
      <c r="F2252" t="s">
        <v>12</v>
      </c>
      <c r="G2252" t="s">
        <v>36</v>
      </c>
      <c r="H2252" t="s">
        <v>14</v>
      </c>
      <c r="I2252" t="s">
        <v>158</v>
      </c>
      <c r="J2252" t="s">
        <v>25</v>
      </c>
      <c r="K2252" t="s">
        <v>4552</v>
      </c>
      <c r="L2252" t="s">
        <v>39</v>
      </c>
      <c r="M2252">
        <v>4</v>
      </c>
      <c r="N2252" t="s">
        <v>62</v>
      </c>
      <c r="O2252" s="1">
        <v>45607</v>
      </c>
      <c r="P2252" s="1">
        <v>45642</v>
      </c>
      <c r="Q2252">
        <v>1480</v>
      </c>
      <c r="R2252">
        <v>6.1</v>
      </c>
      <c r="S2252" t="s">
        <v>174</v>
      </c>
    </row>
    <row r="2253" spans="1:19" x14ac:dyDescent="0.3">
      <c r="A2253" t="s">
        <v>4553</v>
      </c>
      <c r="B2253" t="s">
        <v>75</v>
      </c>
      <c r="C2253" s="2">
        <v>95911</v>
      </c>
      <c r="D2253" t="s">
        <v>10</v>
      </c>
      <c r="E2253" t="s">
        <v>32</v>
      </c>
      <c r="F2253" t="s">
        <v>12</v>
      </c>
      <c r="G2253" t="s">
        <v>84</v>
      </c>
      <c r="H2253" t="s">
        <v>14</v>
      </c>
      <c r="I2253" t="s">
        <v>84</v>
      </c>
      <c r="J2253" t="s">
        <v>25</v>
      </c>
      <c r="K2253" t="s">
        <v>4554</v>
      </c>
      <c r="L2253" t="s">
        <v>17</v>
      </c>
      <c r="M2253">
        <v>2</v>
      </c>
      <c r="N2253" t="s">
        <v>62</v>
      </c>
      <c r="O2253" s="1">
        <v>45658</v>
      </c>
      <c r="P2253" s="1">
        <v>45726</v>
      </c>
      <c r="Q2253">
        <v>1510</v>
      </c>
      <c r="R2253">
        <v>6.6</v>
      </c>
      <c r="S2253" t="s">
        <v>128</v>
      </c>
    </row>
    <row r="2254" spans="1:19" x14ac:dyDescent="0.3">
      <c r="A2254" t="s">
        <v>4555</v>
      </c>
      <c r="B2254" t="s">
        <v>119</v>
      </c>
      <c r="C2254" s="2">
        <v>74695</v>
      </c>
      <c r="D2254" t="s">
        <v>10</v>
      </c>
      <c r="E2254" t="s">
        <v>32</v>
      </c>
      <c r="F2254" t="s">
        <v>12</v>
      </c>
      <c r="G2254" t="s">
        <v>44</v>
      </c>
      <c r="H2254" t="s">
        <v>14</v>
      </c>
      <c r="I2254" t="s">
        <v>95</v>
      </c>
      <c r="J2254" t="s">
        <v>25</v>
      </c>
      <c r="K2254" t="s">
        <v>4556</v>
      </c>
      <c r="L2254" t="s">
        <v>27</v>
      </c>
      <c r="M2254">
        <v>3</v>
      </c>
      <c r="N2254" t="s">
        <v>122</v>
      </c>
      <c r="O2254" s="1">
        <v>45436</v>
      </c>
      <c r="P2254" s="1">
        <v>45505</v>
      </c>
      <c r="Q2254">
        <v>2289</v>
      </c>
      <c r="R2254">
        <v>5.2</v>
      </c>
      <c r="S2254" t="s">
        <v>128</v>
      </c>
    </row>
    <row r="2255" spans="1:19" x14ac:dyDescent="0.3">
      <c r="A2255" t="s">
        <v>4557</v>
      </c>
      <c r="B2255" t="s">
        <v>114</v>
      </c>
      <c r="C2255" s="2">
        <v>73709</v>
      </c>
      <c r="D2255" t="s">
        <v>10</v>
      </c>
      <c r="E2255" t="s">
        <v>11</v>
      </c>
      <c r="F2255" t="s">
        <v>33</v>
      </c>
      <c r="G2255" t="s">
        <v>13</v>
      </c>
      <c r="H2255" t="s">
        <v>14</v>
      </c>
      <c r="I2255" t="s">
        <v>13</v>
      </c>
      <c r="J2255" t="s">
        <v>37</v>
      </c>
      <c r="K2255" t="s">
        <v>4558</v>
      </c>
      <c r="L2255" t="s">
        <v>46</v>
      </c>
      <c r="M2255">
        <v>5</v>
      </c>
      <c r="N2255" t="s">
        <v>28</v>
      </c>
      <c r="O2255" s="1">
        <v>45712</v>
      </c>
      <c r="P2255" s="1">
        <v>45738</v>
      </c>
      <c r="Q2255">
        <v>1010</v>
      </c>
      <c r="R2255">
        <v>8.1999999999999993</v>
      </c>
      <c r="S2255" t="s">
        <v>227</v>
      </c>
    </row>
    <row r="2256" spans="1:19" x14ac:dyDescent="0.3">
      <c r="A2256" t="s">
        <v>4559</v>
      </c>
      <c r="B2256" t="s">
        <v>256</v>
      </c>
      <c r="C2256" s="2">
        <v>188500</v>
      </c>
      <c r="D2256" t="s">
        <v>10</v>
      </c>
      <c r="E2256" t="s">
        <v>88</v>
      </c>
      <c r="F2256" t="s">
        <v>99</v>
      </c>
      <c r="G2256" t="s">
        <v>126</v>
      </c>
      <c r="H2256" t="s">
        <v>14</v>
      </c>
      <c r="I2256" t="s">
        <v>126</v>
      </c>
      <c r="J2256" t="s">
        <v>15</v>
      </c>
      <c r="K2256" t="s">
        <v>4560</v>
      </c>
      <c r="L2256" t="s">
        <v>46</v>
      </c>
      <c r="M2256">
        <v>12</v>
      </c>
      <c r="N2256" t="s">
        <v>69</v>
      </c>
      <c r="O2256" s="1">
        <v>45654</v>
      </c>
      <c r="P2256" s="1">
        <v>45699</v>
      </c>
      <c r="Q2256">
        <v>2258</v>
      </c>
      <c r="R2256">
        <v>9.5</v>
      </c>
      <c r="S2256" t="s">
        <v>78</v>
      </c>
    </row>
    <row r="2257" spans="1:19" x14ac:dyDescent="0.3">
      <c r="A2257" t="s">
        <v>4561</v>
      </c>
      <c r="B2257" t="s">
        <v>137</v>
      </c>
      <c r="C2257" s="2">
        <v>70816</v>
      </c>
      <c r="D2257" t="s">
        <v>10</v>
      </c>
      <c r="E2257" t="s">
        <v>32</v>
      </c>
      <c r="F2257" t="s">
        <v>99</v>
      </c>
      <c r="G2257" t="s">
        <v>166</v>
      </c>
      <c r="H2257" t="s">
        <v>14</v>
      </c>
      <c r="I2257" t="s">
        <v>166</v>
      </c>
      <c r="J2257" t="s">
        <v>15</v>
      </c>
      <c r="K2257" t="s">
        <v>4562</v>
      </c>
      <c r="L2257" t="s">
        <v>17</v>
      </c>
      <c r="M2257">
        <v>2</v>
      </c>
      <c r="N2257" t="s">
        <v>62</v>
      </c>
      <c r="O2257" s="1">
        <v>45772</v>
      </c>
      <c r="P2257" s="1">
        <v>45816</v>
      </c>
      <c r="Q2257">
        <v>2386</v>
      </c>
      <c r="R2257">
        <v>9.9</v>
      </c>
      <c r="S2257" t="s">
        <v>19</v>
      </c>
    </row>
    <row r="2258" spans="1:19" x14ac:dyDescent="0.3">
      <c r="A2258" t="s">
        <v>4563</v>
      </c>
      <c r="B2258" t="s">
        <v>75</v>
      </c>
      <c r="C2258" s="2">
        <v>128258</v>
      </c>
      <c r="D2258" t="s">
        <v>10</v>
      </c>
      <c r="E2258" t="s">
        <v>88</v>
      </c>
      <c r="F2258" t="s">
        <v>52</v>
      </c>
      <c r="G2258" t="s">
        <v>13</v>
      </c>
      <c r="H2258" t="s">
        <v>14</v>
      </c>
      <c r="I2258" t="s">
        <v>153</v>
      </c>
      <c r="J2258" t="s">
        <v>15</v>
      </c>
      <c r="K2258" t="s">
        <v>4564</v>
      </c>
      <c r="L2258" t="s">
        <v>27</v>
      </c>
      <c r="M2258">
        <v>19</v>
      </c>
      <c r="N2258" t="s">
        <v>116</v>
      </c>
      <c r="O2258" s="1">
        <v>45492</v>
      </c>
      <c r="P2258" s="1">
        <v>45560</v>
      </c>
      <c r="Q2258">
        <v>1555</v>
      </c>
      <c r="R2258">
        <v>9.4</v>
      </c>
      <c r="S2258" t="s">
        <v>70</v>
      </c>
    </row>
    <row r="2259" spans="1:19" x14ac:dyDescent="0.3">
      <c r="A2259" t="s">
        <v>4565</v>
      </c>
      <c r="B2259" t="s">
        <v>119</v>
      </c>
      <c r="C2259" s="2">
        <v>154593</v>
      </c>
      <c r="D2259" t="s">
        <v>10</v>
      </c>
      <c r="E2259" t="s">
        <v>11</v>
      </c>
      <c r="F2259" t="s">
        <v>52</v>
      </c>
      <c r="G2259" t="s">
        <v>55</v>
      </c>
      <c r="H2259" t="s">
        <v>35</v>
      </c>
      <c r="I2259" t="s">
        <v>55</v>
      </c>
      <c r="J2259" t="s">
        <v>37</v>
      </c>
      <c r="K2259" t="s">
        <v>4566</v>
      </c>
      <c r="L2259" t="s">
        <v>39</v>
      </c>
      <c r="M2259">
        <v>7</v>
      </c>
      <c r="N2259" t="s">
        <v>97</v>
      </c>
      <c r="O2259" s="1">
        <v>45734</v>
      </c>
      <c r="P2259" s="1">
        <v>45802</v>
      </c>
      <c r="Q2259">
        <v>1218</v>
      </c>
      <c r="R2259">
        <v>6.2</v>
      </c>
      <c r="S2259" t="s">
        <v>174</v>
      </c>
    </row>
    <row r="2260" spans="1:19" x14ac:dyDescent="0.3">
      <c r="A2260" t="s">
        <v>4567</v>
      </c>
      <c r="B2260" t="s">
        <v>9</v>
      </c>
      <c r="C2260" s="2">
        <v>165888</v>
      </c>
      <c r="D2260" t="s">
        <v>51</v>
      </c>
      <c r="E2260" t="s">
        <v>88</v>
      </c>
      <c r="F2260" t="s">
        <v>12</v>
      </c>
      <c r="G2260" t="s">
        <v>53</v>
      </c>
      <c r="H2260" t="s">
        <v>14</v>
      </c>
      <c r="I2260" t="s">
        <v>53</v>
      </c>
      <c r="J2260" t="s">
        <v>25</v>
      </c>
      <c r="K2260" t="s">
        <v>4568</v>
      </c>
      <c r="L2260" t="s">
        <v>27</v>
      </c>
      <c r="M2260">
        <v>14</v>
      </c>
      <c r="N2260" t="s">
        <v>101</v>
      </c>
      <c r="O2260" s="1">
        <v>45638</v>
      </c>
      <c r="P2260" s="1">
        <v>45658</v>
      </c>
      <c r="Q2260">
        <v>930</v>
      </c>
      <c r="R2260">
        <v>8.6</v>
      </c>
      <c r="S2260" t="s">
        <v>117</v>
      </c>
    </row>
    <row r="2261" spans="1:19" x14ac:dyDescent="0.3">
      <c r="A2261" t="s">
        <v>4569</v>
      </c>
      <c r="B2261" t="s">
        <v>130</v>
      </c>
      <c r="C2261" s="2">
        <v>96417</v>
      </c>
      <c r="D2261" t="s">
        <v>51</v>
      </c>
      <c r="E2261" t="s">
        <v>32</v>
      </c>
      <c r="F2261" t="s">
        <v>52</v>
      </c>
      <c r="G2261" t="s">
        <v>53</v>
      </c>
      <c r="H2261" t="s">
        <v>14</v>
      </c>
      <c r="I2261" t="s">
        <v>53</v>
      </c>
      <c r="J2261" t="s">
        <v>15</v>
      </c>
      <c r="K2261" t="s">
        <v>4570</v>
      </c>
      <c r="L2261" t="s">
        <v>46</v>
      </c>
      <c r="M2261">
        <v>4</v>
      </c>
      <c r="N2261" t="s">
        <v>101</v>
      </c>
      <c r="O2261" s="1">
        <v>45440</v>
      </c>
      <c r="P2261" s="1">
        <v>45480</v>
      </c>
      <c r="Q2261">
        <v>2471</v>
      </c>
      <c r="R2261">
        <v>6.2</v>
      </c>
      <c r="S2261" t="s">
        <v>227</v>
      </c>
    </row>
    <row r="2262" spans="1:19" x14ac:dyDescent="0.3">
      <c r="A2262" t="s">
        <v>4571</v>
      </c>
      <c r="B2262" t="s">
        <v>75</v>
      </c>
      <c r="C2262" s="2">
        <v>122880</v>
      </c>
      <c r="D2262" t="s">
        <v>10</v>
      </c>
      <c r="E2262" t="s">
        <v>32</v>
      </c>
      <c r="F2262" t="s">
        <v>99</v>
      </c>
      <c r="G2262" t="s">
        <v>95</v>
      </c>
      <c r="H2262" t="s">
        <v>54</v>
      </c>
      <c r="I2262" t="s">
        <v>95</v>
      </c>
      <c r="J2262" t="s">
        <v>37</v>
      </c>
      <c r="K2262" t="s">
        <v>4572</v>
      </c>
      <c r="L2262" t="s">
        <v>39</v>
      </c>
      <c r="M2262">
        <v>2</v>
      </c>
      <c r="N2262" t="s">
        <v>18</v>
      </c>
      <c r="O2262" s="1">
        <v>45385</v>
      </c>
      <c r="P2262" s="1">
        <v>45456</v>
      </c>
      <c r="Q2262">
        <v>665</v>
      </c>
      <c r="R2262">
        <v>7.1</v>
      </c>
      <c r="S2262" t="s">
        <v>48</v>
      </c>
    </row>
    <row r="2263" spans="1:19" x14ac:dyDescent="0.3">
      <c r="A2263" t="s">
        <v>4573</v>
      </c>
      <c r="B2263" t="s">
        <v>256</v>
      </c>
      <c r="C2263" s="2">
        <v>59665</v>
      </c>
      <c r="D2263" t="s">
        <v>10</v>
      </c>
      <c r="E2263" t="s">
        <v>22</v>
      </c>
      <c r="F2263" t="s">
        <v>33</v>
      </c>
      <c r="G2263" t="s">
        <v>84</v>
      </c>
      <c r="H2263" t="s">
        <v>14</v>
      </c>
      <c r="I2263" t="s">
        <v>13</v>
      </c>
      <c r="J2263" t="s">
        <v>37</v>
      </c>
      <c r="K2263" t="s">
        <v>4574</v>
      </c>
      <c r="L2263" t="s">
        <v>46</v>
      </c>
      <c r="M2263" t="s">
        <v>37</v>
      </c>
      <c r="N2263" t="s">
        <v>28</v>
      </c>
      <c r="O2263" s="1">
        <v>45569</v>
      </c>
      <c r="P2263" s="1">
        <v>45601</v>
      </c>
      <c r="Q2263">
        <v>1381</v>
      </c>
      <c r="R2263">
        <v>6.2</v>
      </c>
      <c r="S2263" t="s">
        <v>174</v>
      </c>
    </row>
    <row r="2264" spans="1:19" x14ac:dyDescent="0.3">
      <c r="A2264" t="s">
        <v>4575</v>
      </c>
      <c r="B2264" t="s">
        <v>59</v>
      </c>
      <c r="C2264" s="2">
        <v>132048</v>
      </c>
      <c r="D2264" t="s">
        <v>10</v>
      </c>
      <c r="E2264" t="s">
        <v>88</v>
      </c>
      <c r="F2264" t="s">
        <v>33</v>
      </c>
      <c r="G2264" t="s">
        <v>24</v>
      </c>
      <c r="H2264" t="s">
        <v>54</v>
      </c>
      <c r="I2264" t="s">
        <v>24</v>
      </c>
      <c r="J2264" t="s">
        <v>25</v>
      </c>
      <c r="K2264" t="s">
        <v>4576</v>
      </c>
      <c r="L2264" t="s">
        <v>46</v>
      </c>
      <c r="M2264">
        <v>14</v>
      </c>
      <c r="N2264" t="s">
        <v>116</v>
      </c>
      <c r="O2264" s="1">
        <v>45528</v>
      </c>
      <c r="P2264" s="1">
        <v>45562</v>
      </c>
      <c r="Q2264">
        <v>1544</v>
      </c>
      <c r="R2264">
        <v>6.4</v>
      </c>
      <c r="S2264" t="s">
        <v>29</v>
      </c>
    </row>
    <row r="2265" spans="1:19" x14ac:dyDescent="0.3">
      <c r="A2265" t="s">
        <v>4577</v>
      </c>
      <c r="B2265" t="s">
        <v>161</v>
      </c>
      <c r="C2265" s="2">
        <v>139280</v>
      </c>
      <c r="D2265" t="s">
        <v>10</v>
      </c>
      <c r="E2265" t="s">
        <v>11</v>
      </c>
      <c r="F2265" t="s">
        <v>52</v>
      </c>
      <c r="G2265" t="s">
        <v>140</v>
      </c>
      <c r="H2265" t="s">
        <v>35</v>
      </c>
      <c r="I2265" t="s">
        <v>140</v>
      </c>
      <c r="J2265" t="s">
        <v>15</v>
      </c>
      <c r="K2265" t="s">
        <v>4578</v>
      </c>
      <c r="L2265" t="s">
        <v>39</v>
      </c>
      <c r="M2265">
        <v>9</v>
      </c>
      <c r="N2265" t="s">
        <v>122</v>
      </c>
      <c r="O2265" s="1">
        <v>45541</v>
      </c>
      <c r="P2265" s="1">
        <v>45606</v>
      </c>
      <c r="Q2265">
        <v>1610</v>
      </c>
      <c r="R2265">
        <v>5.7</v>
      </c>
      <c r="S2265" t="s">
        <v>78</v>
      </c>
    </row>
    <row r="2266" spans="1:19" x14ac:dyDescent="0.3">
      <c r="A2266" t="s">
        <v>4579</v>
      </c>
      <c r="B2266" t="s">
        <v>137</v>
      </c>
      <c r="C2266" s="2">
        <v>98681</v>
      </c>
      <c r="D2266" t="s">
        <v>51</v>
      </c>
      <c r="E2266" t="s">
        <v>32</v>
      </c>
      <c r="F2266" t="s">
        <v>52</v>
      </c>
      <c r="G2266" t="s">
        <v>53</v>
      </c>
      <c r="H2266" t="s">
        <v>35</v>
      </c>
      <c r="I2266" t="s">
        <v>53</v>
      </c>
      <c r="J2266" t="s">
        <v>15</v>
      </c>
      <c r="K2266" t="s">
        <v>4580</v>
      </c>
      <c r="L2266" t="s">
        <v>27</v>
      </c>
      <c r="M2266">
        <v>2</v>
      </c>
      <c r="N2266" t="s">
        <v>18</v>
      </c>
      <c r="O2266" s="1">
        <v>45525</v>
      </c>
      <c r="P2266" s="1">
        <v>45598</v>
      </c>
      <c r="Q2266">
        <v>1931</v>
      </c>
      <c r="R2266">
        <v>6.2</v>
      </c>
      <c r="S2266" t="s">
        <v>73</v>
      </c>
    </row>
    <row r="2267" spans="1:19" x14ac:dyDescent="0.3">
      <c r="A2267" t="s">
        <v>4581</v>
      </c>
      <c r="B2267" t="s">
        <v>256</v>
      </c>
      <c r="C2267" s="2">
        <v>119365</v>
      </c>
      <c r="D2267" t="s">
        <v>10</v>
      </c>
      <c r="E2267" t="s">
        <v>11</v>
      </c>
      <c r="F2267" t="s">
        <v>99</v>
      </c>
      <c r="G2267" t="s">
        <v>140</v>
      </c>
      <c r="H2267" t="s">
        <v>54</v>
      </c>
      <c r="I2267" t="s">
        <v>140</v>
      </c>
      <c r="J2267" t="s">
        <v>25</v>
      </c>
      <c r="K2267" t="s">
        <v>4582</v>
      </c>
      <c r="L2267" t="s">
        <v>17</v>
      </c>
      <c r="M2267">
        <v>9</v>
      </c>
      <c r="N2267" t="s">
        <v>149</v>
      </c>
      <c r="O2267" s="1">
        <v>45638</v>
      </c>
      <c r="P2267" s="1">
        <v>45662</v>
      </c>
      <c r="Q2267">
        <v>825</v>
      </c>
      <c r="R2267">
        <v>9.1</v>
      </c>
      <c r="S2267" t="s">
        <v>29</v>
      </c>
    </row>
    <row r="2268" spans="1:19" x14ac:dyDescent="0.3">
      <c r="A2268" t="s">
        <v>4583</v>
      </c>
      <c r="B2268" t="s">
        <v>183</v>
      </c>
      <c r="C2268" s="2">
        <v>89970</v>
      </c>
      <c r="D2268" t="s">
        <v>51</v>
      </c>
      <c r="E2268" t="s">
        <v>32</v>
      </c>
      <c r="F2268" t="s">
        <v>33</v>
      </c>
      <c r="G2268" t="s">
        <v>60</v>
      </c>
      <c r="H2268" t="s">
        <v>14</v>
      </c>
      <c r="I2268" t="s">
        <v>13</v>
      </c>
      <c r="J2268" t="s">
        <v>37</v>
      </c>
      <c r="K2268" t="s">
        <v>4584</v>
      </c>
      <c r="L2268" t="s">
        <v>17</v>
      </c>
      <c r="M2268">
        <v>4</v>
      </c>
      <c r="N2268" t="s">
        <v>77</v>
      </c>
      <c r="O2268" s="1">
        <v>45743</v>
      </c>
      <c r="P2268" s="1">
        <v>45800</v>
      </c>
      <c r="Q2268">
        <v>1784</v>
      </c>
      <c r="R2268">
        <v>9.3000000000000007</v>
      </c>
      <c r="S2268" t="s">
        <v>117</v>
      </c>
    </row>
    <row r="2269" spans="1:19" x14ac:dyDescent="0.3">
      <c r="A2269" t="s">
        <v>4585</v>
      </c>
      <c r="B2269" t="s">
        <v>59</v>
      </c>
      <c r="C2269" s="2">
        <v>125001</v>
      </c>
      <c r="D2269" t="s">
        <v>10</v>
      </c>
      <c r="E2269" t="s">
        <v>32</v>
      </c>
      <c r="F2269" t="s">
        <v>33</v>
      </c>
      <c r="G2269" t="s">
        <v>55</v>
      </c>
      <c r="H2269" t="s">
        <v>35</v>
      </c>
      <c r="I2269" t="s">
        <v>55</v>
      </c>
      <c r="J2269" t="s">
        <v>25</v>
      </c>
      <c r="K2269" t="s">
        <v>4586</v>
      </c>
      <c r="L2269" t="s">
        <v>46</v>
      </c>
      <c r="M2269">
        <v>4</v>
      </c>
      <c r="N2269" t="s">
        <v>108</v>
      </c>
      <c r="O2269" s="1">
        <v>45475</v>
      </c>
      <c r="P2269" s="1">
        <v>45511</v>
      </c>
      <c r="Q2269">
        <v>1658</v>
      </c>
      <c r="R2269">
        <v>9.5</v>
      </c>
      <c r="S2269" t="s">
        <v>41</v>
      </c>
    </row>
    <row r="2270" spans="1:19" x14ac:dyDescent="0.3">
      <c r="A2270" t="s">
        <v>4587</v>
      </c>
      <c r="B2270" t="s">
        <v>176</v>
      </c>
      <c r="C2270" s="2">
        <v>145315</v>
      </c>
      <c r="D2270" t="s">
        <v>10</v>
      </c>
      <c r="E2270" t="s">
        <v>11</v>
      </c>
      <c r="F2270" t="s">
        <v>12</v>
      </c>
      <c r="G2270" t="s">
        <v>34</v>
      </c>
      <c r="H2270" t="s">
        <v>54</v>
      </c>
      <c r="I2270" t="s">
        <v>34</v>
      </c>
      <c r="J2270" t="s">
        <v>25</v>
      </c>
      <c r="K2270" t="s">
        <v>4588</v>
      </c>
      <c r="L2270" t="s">
        <v>27</v>
      </c>
      <c r="M2270">
        <v>7</v>
      </c>
      <c r="N2270" t="s">
        <v>122</v>
      </c>
      <c r="O2270" s="1">
        <v>45447</v>
      </c>
      <c r="P2270" s="1">
        <v>45507</v>
      </c>
      <c r="Q2270">
        <v>999</v>
      </c>
      <c r="R2270">
        <v>7.3</v>
      </c>
      <c r="S2270" t="s">
        <v>29</v>
      </c>
    </row>
    <row r="2271" spans="1:19" x14ac:dyDescent="0.3">
      <c r="A2271" t="s">
        <v>4589</v>
      </c>
      <c r="B2271" t="s">
        <v>256</v>
      </c>
      <c r="C2271" s="2">
        <v>80630</v>
      </c>
      <c r="D2271" t="s">
        <v>10</v>
      </c>
      <c r="E2271" t="s">
        <v>22</v>
      </c>
      <c r="F2271" t="s">
        <v>12</v>
      </c>
      <c r="G2271" t="s">
        <v>95</v>
      </c>
      <c r="H2271" t="s">
        <v>54</v>
      </c>
      <c r="I2271" t="s">
        <v>95</v>
      </c>
      <c r="J2271" t="s">
        <v>37</v>
      </c>
      <c r="K2271" t="s">
        <v>4590</v>
      </c>
      <c r="L2271" t="s">
        <v>27</v>
      </c>
      <c r="M2271">
        <v>1</v>
      </c>
      <c r="N2271" t="s">
        <v>62</v>
      </c>
      <c r="O2271" s="1">
        <v>45755</v>
      </c>
      <c r="P2271" s="1">
        <v>45812</v>
      </c>
      <c r="Q2271">
        <v>2292</v>
      </c>
      <c r="R2271">
        <v>7</v>
      </c>
      <c r="S2271" t="s">
        <v>117</v>
      </c>
    </row>
    <row r="2272" spans="1:19" x14ac:dyDescent="0.3">
      <c r="A2272" t="s">
        <v>4591</v>
      </c>
      <c r="B2272" t="s">
        <v>256</v>
      </c>
      <c r="C2272" s="2">
        <v>74392</v>
      </c>
      <c r="D2272" t="s">
        <v>10</v>
      </c>
      <c r="E2272" t="s">
        <v>32</v>
      </c>
      <c r="F2272" t="s">
        <v>12</v>
      </c>
      <c r="G2272" t="s">
        <v>104</v>
      </c>
      <c r="H2272" t="s">
        <v>14</v>
      </c>
      <c r="I2272" t="s">
        <v>104</v>
      </c>
      <c r="J2272" t="s">
        <v>37</v>
      </c>
      <c r="K2272" t="s">
        <v>4592</v>
      </c>
      <c r="L2272" t="s">
        <v>27</v>
      </c>
      <c r="M2272">
        <v>2</v>
      </c>
      <c r="N2272" t="s">
        <v>77</v>
      </c>
      <c r="O2272" s="1">
        <v>45513</v>
      </c>
      <c r="P2272" s="1">
        <v>45584</v>
      </c>
      <c r="Q2272">
        <v>810</v>
      </c>
      <c r="R2272">
        <v>9.6</v>
      </c>
      <c r="S2272" t="s">
        <v>70</v>
      </c>
    </row>
    <row r="2273" spans="1:19" x14ac:dyDescent="0.3">
      <c r="A2273" t="s">
        <v>4593</v>
      </c>
      <c r="B2273" t="s">
        <v>130</v>
      </c>
      <c r="C2273" s="2">
        <v>352006</v>
      </c>
      <c r="D2273" t="s">
        <v>10</v>
      </c>
      <c r="E2273" t="s">
        <v>88</v>
      </c>
      <c r="F2273" t="s">
        <v>33</v>
      </c>
      <c r="G2273" t="s">
        <v>34</v>
      </c>
      <c r="H2273" t="s">
        <v>14</v>
      </c>
      <c r="I2273" t="s">
        <v>34</v>
      </c>
      <c r="J2273" t="s">
        <v>15</v>
      </c>
      <c r="K2273" t="s">
        <v>4594</v>
      </c>
      <c r="L2273" t="s">
        <v>39</v>
      </c>
      <c r="M2273">
        <v>17</v>
      </c>
      <c r="N2273" t="s">
        <v>149</v>
      </c>
      <c r="O2273" s="1">
        <v>45670</v>
      </c>
      <c r="P2273" s="1">
        <v>45696</v>
      </c>
      <c r="Q2273">
        <v>751</v>
      </c>
      <c r="R2273">
        <v>9.9</v>
      </c>
      <c r="S2273" t="s">
        <v>73</v>
      </c>
    </row>
    <row r="2274" spans="1:19" x14ac:dyDescent="0.3">
      <c r="A2274" t="s">
        <v>4595</v>
      </c>
      <c r="B2274" t="s">
        <v>130</v>
      </c>
      <c r="C2274" s="2">
        <v>155497</v>
      </c>
      <c r="D2274" t="s">
        <v>10</v>
      </c>
      <c r="E2274" t="s">
        <v>88</v>
      </c>
      <c r="F2274" t="s">
        <v>52</v>
      </c>
      <c r="G2274" t="s">
        <v>104</v>
      </c>
      <c r="H2274" t="s">
        <v>54</v>
      </c>
      <c r="I2274" t="s">
        <v>104</v>
      </c>
      <c r="J2274" t="s">
        <v>15</v>
      </c>
      <c r="K2274" t="s">
        <v>4596</v>
      </c>
      <c r="L2274" t="s">
        <v>17</v>
      </c>
      <c r="M2274">
        <v>10</v>
      </c>
      <c r="N2274" t="s">
        <v>62</v>
      </c>
      <c r="O2274" s="1">
        <v>45628</v>
      </c>
      <c r="P2274" s="1">
        <v>45671</v>
      </c>
      <c r="Q2274">
        <v>719</v>
      </c>
      <c r="R2274">
        <v>5</v>
      </c>
      <c r="S2274" t="s">
        <v>234</v>
      </c>
    </row>
    <row r="2275" spans="1:19" x14ac:dyDescent="0.3">
      <c r="A2275" t="s">
        <v>4597</v>
      </c>
      <c r="B2275" t="s">
        <v>9</v>
      </c>
      <c r="C2275" s="2">
        <v>94830</v>
      </c>
      <c r="D2275" t="s">
        <v>10</v>
      </c>
      <c r="E2275" t="s">
        <v>11</v>
      </c>
      <c r="F2275" t="s">
        <v>12</v>
      </c>
      <c r="G2275" t="s">
        <v>36</v>
      </c>
      <c r="H2275" t="s">
        <v>35</v>
      </c>
      <c r="I2275" t="s">
        <v>36</v>
      </c>
      <c r="J2275" t="s">
        <v>37</v>
      </c>
      <c r="K2275" t="s">
        <v>4598</v>
      </c>
      <c r="L2275" t="s">
        <v>27</v>
      </c>
      <c r="M2275">
        <v>6</v>
      </c>
      <c r="N2275" t="s">
        <v>86</v>
      </c>
      <c r="O2275" s="1">
        <v>45676</v>
      </c>
      <c r="P2275" s="1">
        <v>45739</v>
      </c>
      <c r="Q2275">
        <v>2065</v>
      </c>
      <c r="R2275">
        <v>5.5</v>
      </c>
      <c r="S2275" t="s">
        <v>19</v>
      </c>
    </row>
    <row r="2276" spans="1:19" x14ac:dyDescent="0.3">
      <c r="A2276" t="s">
        <v>4599</v>
      </c>
      <c r="B2276" t="s">
        <v>9</v>
      </c>
      <c r="C2276" s="2">
        <v>152098</v>
      </c>
      <c r="D2276" t="s">
        <v>10</v>
      </c>
      <c r="E2276" t="s">
        <v>11</v>
      </c>
      <c r="F2276" t="s">
        <v>99</v>
      </c>
      <c r="G2276" t="s">
        <v>55</v>
      </c>
      <c r="H2276" t="s">
        <v>35</v>
      </c>
      <c r="I2276" t="s">
        <v>55</v>
      </c>
      <c r="J2276" t="s">
        <v>37</v>
      </c>
      <c r="K2276" t="s">
        <v>4600</v>
      </c>
      <c r="L2276" t="s">
        <v>27</v>
      </c>
      <c r="M2276">
        <v>9</v>
      </c>
      <c r="N2276" t="s">
        <v>62</v>
      </c>
      <c r="O2276" s="1">
        <v>45407</v>
      </c>
      <c r="P2276" s="1">
        <v>45431</v>
      </c>
      <c r="Q2276">
        <v>954</v>
      </c>
      <c r="R2276">
        <v>5.3</v>
      </c>
      <c r="S2276" t="s">
        <v>117</v>
      </c>
    </row>
    <row r="2277" spans="1:19" x14ac:dyDescent="0.3">
      <c r="A2277" t="s">
        <v>4601</v>
      </c>
      <c r="B2277" t="s">
        <v>130</v>
      </c>
      <c r="C2277" s="2">
        <v>87938</v>
      </c>
      <c r="D2277" t="s">
        <v>10</v>
      </c>
      <c r="E2277" t="s">
        <v>32</v>
      </c>
      <c r="F2277" t="s">
        <v>99</v>
      </c>
      <c r="G2277" t="s">
        <v>140</v>
      </c>
      <c r="H2277" t="s">
        <v>54</v>
      </c>
      <c r="I2277" t="s">
        <v>44</v>
      </c>
      <c r="J2277" t="s">
        <v>25</v>
      </c>
      <c r="K2277" t="s">
        <v>4602</v>
      </c>
      <c r="L2277" t="s">
        <v>39</v>
      </c>
      <c r="M2277">
        <v>4</v>
      </c>
      <c r="N2277" t="s">
        <v>62</v>
      </c>
      <c r="O2277" s="1">
        <v>45346</v>
      </c>
      <c r="P2277" s="1">
        <v>45419</v>
      </c>
      <c r="Q2277">
        <v>808</v>
      </c>
      <c r="R2277">
        <v>8.1999999999999993</v>
      </c>
      <c r="S2277" t="s">
        <v>70</v>
      </c>
    </row>
    <row r="2278" spans="1:19" x14ac:dyDescent="0.3">
      <c r="A2278" t="s">
        <v>4603</v>
      </c>
      <c r="B2278" t="s">
        <v>161</v>
      </c>
      <c r="C2278" s="2">
        <v>43719</v>
      </c>
      <c r="D2278" t="s">
        <v>10</v>
      </c>
      <c r="E2278" t="s">
        <v>22</v>
      </c>
      <c r="F2278" t="s">
        <v>52</v>
      </c>
      <c r="G2278" t="s">
        <v>166</v>
      </c>
      <c r="H2278" t="s">
        <v>14</v>
      </c>
      <c r="I2278" t="s">
        <v>166</v>
      </c>
      <c r="J2278" t="s">
        <v>15</v>
      </c>
      <c r="K2278" t="s">
        <v>4604</v>
      </c>
      <c r="L2278" t="s">
        <v>17</v>
      </c>
      <c r="M2278" t="s">
        <v>37</v>
      </c>
      <c r="N2278" t="s">
        <v>69</v>
      </c>
      <c r="O2278" s="1">
        <v>45369</v>
      </c>
      <c r="P2278" s="1">
        <v>45434</v>
      </c>
      <c r="Q2278">
        <v>1021</v>
      </c>
      <c r="R2278">
        <v>7.1</v>
      </c>
      <c r="S2278" t="s">
        <v>128</v>
      </c>
    </row>
    <row r="2279" spans="1:19" x14ac:dyDescent="0.3">
      <c r="A2279" t="s">
        <v>4605</v>
      </c>
      <c r="B2279" t="s">
        <v>161</v>
      </c>
      <c r="C2279" s="2">
        <v>56906</v>
      </c>
      <c r="D2279" t="s">
        <v>10</v>
      </c>
      <c r="E2279" t="s">
        <v>32</v>
      </c>
      <c r="F2279" t="s">
        <v>99</v>
      </c>
      <c r="G2279" t="s">
        <v>104</v>
      </c>
      <c r="H2279" t="s">
        <v>14</v>
      </c>
      <c r="I2279" t="s">
        <v>104</v>
      </c>
      <c r="J2279" t="s">
        <v>37</v>
      </c>
      <c r="K2279" t="s">
        <v>4606</v>
      </c>
      <c r="L2279" t="s">
        <v>39</v>
      </c>
      <c r="M2279">
        <v>2</v>
      </c>
      <c r="N2279" t="s">
        <v>116</v>
      </c>
      <c r="O2279" s="1">
        <v>45493</v>
      </c>
      <c r="P2279" s="1">
        <v>45522</v>
      </c>
      <c r="Q2279">
        <v>2312</v>
      </c>
      <c r="R2279">
        <v>9.4</v>
      </c>
      <c r="S2279" t="s">
        <v>117</v>
      </c>
    </row>
    <row r="2280" spans="1:19" x14ac:dyDescent="0.3">
      <c r="A2280" t="s">
        <v>4607</v>
      </c>
      <c r="B2280" t="s">
        <v>110</v>
      </c>
      <c r="C2280" s="2">
        <v>70562</v>
      </c>
      <c r="D2280" t="s">
        <v>51</v>
      </c>
      <c r="E2280" t="s">
        <v>22</v>
      </c>
      <c r="F2280" t="s">
        <v>12</v>
      </c>
      <c r="G2280" t="s">
        <v>53</v>
      </c>
      <c r="H2280" t="s">
        <v>14</v>
      </c>
      <c r="I2280" t="s">
        <v>53</v>
      </c>
      <c r="J2280" t="s">
        <v>37</v>
      </c>
      <c r="K2280" t="s">
        <v>4608</v>
      </c>
      <c r="L2280" t="s">
        <v>39</v>
      </c>
      <c r="M2280">
        <v>1</v>
      </c>
      <c r="N2280" t="s">
        <v>69</v>
      </c>
      <c r="O2280" s="1">
        <v>45410</v>
      </c>
      <c r="P2280" s="1">
        <v>45461</v>
      </c>
      <c r="Q2280">
        <v>1328</v>
      </c>
      <c r="R2280">
        <v>8.5</v>
      </c>
      <c r="S2280" t="s">
        <v>128</v>
      </c>
    </row>
    <row r="2281" spans="1:19" x14ac:dyDescent="0.3">
      <c r="A2281" t="s">
        <v>4609</v>
      </c>
      <c r="B2281" t="s">
        <v>145</v>
      </c>
      <c r="C2281" s="2">
        <v>69507</v>
      </c>
      <c r="D2281" t="s">
        <v>10</v>
      </c>
      <c r="E2281" t="s">
        <v>22</v>
      </c>
      <c r="F2281" t="s">
        <v>33</v>
      </c>
      <c r="G2281" t="s">
        <v>84</v>
      </c>
      <c r="H2281" t="s">
        <v>54</v>
      </c>
      <c r="I2281" t="s">
        <v>84</v>
      </c>
      <c r="J2281" t="s">
        <v>25</v>
      </c>
      <c r="K2281" t="s">
        <v>4610</v>
      </c>
      <c r="L2281" t="s">
        <v>17</v>
      </c>
      <c r="M2281">
        <v>1</v>
      </c>
      <c r="N2281" t="s">
        <v>47</v>
      </c>
      <c r="O2281" s="1">
        <v>45548</v>
      </c>
      <c r="P2281" s="1">
        <v>45618</v>
      </c>
      <c r="Q2281">
        <v>1590</v>
      </c>
      <c r="R2281">
        <v>8.5</v>
      </c>
      <c r="S2281" t="s">
        <v>117</v>
      </c>
    </row>
    <row r="2282" spans="1:19" x14ac:dyDescent="0.3">
      <c r="A2282" t="s">
        <v>4611</v>
      </c>
      <c r="B2282" t="s">
        <v>83</v>
      </c>
      <c r="C2282" s="2">
        <v>125185</v>
      </c>
      <c r="D2282" t="s">
        <v>10</v>
      </c>
      <c r="E2282" t="s">
        <v>32</v>
      </c>
      <c r="F2282" t="s">
        <v>12</v>
      </c>
      <c r="G2282" t="s">
        <v>34</v>
      </c>
      <c r="H2282" t="s">
        <v>14</v>
      </c>
      <c r="I2282" t="s">
        <v>34</v>
      </c>
      <c r="J2282" t="s">
        <v>37</v>
      </c>
      <c r="K2282" t="s">
        <v>4612</v>
      </c>
      <c r="L2282" t="s">
        <v>39</v>
      </c>
      <c r="M2282">
        <v>4</v>
      </c>
      <c r="N2282" t="s">
        <v>116</v>
      </c>
      <c r="O2282" s="1">
        <v>45436</v>
      </c>
      <c r="P2282" s="1">
        <v>45469</v>
      </c>
      <c r="Q2282">
        <v>2445</v>
      </c>
      <c r="R2282">
        <v>5.9</v>
      </c>
      <c r="S2282" t="s">
        <v>19</v>
      </c>
    </row>
    <row r="2283" spans="1:19" x14ac:dyDescent="0.3">
      <c r="A2283" t="s">
        <v>4613</v>
      </c>
      <c r="B2283" t="s">
        <v>145</v>
      </c>
      <c r="C2283" s="2">
        <v>73233</v>
      </c>
      <c r="D2283" t="s">
        <v>10</v>
      </c>
      <c r="E2283" t="s">
        <v>32</v>
      </c>
      <c r="F2283" t="s">
        <v>99</v>
      </c>
      <c r="G2283" t="s">
        <v>13</v>
      </c>
      <c r="H2283" t="s">
        <v>14</v>
      </c>
      <c r="I2283" t="s">
        <v>13</v>
      </c>
      <c r="J2283" t="s">
        <v>25</v>
      </c>
      <c r="K2283" t="s">
        <v>4614</v>
      </c>
      <c r="L2283" t="s">
        <v>46</v>
      </c>
      <c r="M2283">
        <v>3</v>
      </c>
      <c r="N2283" t="s">
        <v>62</v>
      </c>
      <c r="O2283" s="1">
        <v>45663</v>
      </c>
      <c r="P2283" s="1">
        <v>45716</v>
      </c>
      <c r="Q2283">
        <v>1608</v>
      </c>
      <c r="R2283">
        <v>8.5</v>
      </c>
      <c r="S2283" t="s">
        <v>48</v>
      </c>
    </row>
    <row r="2284" spans="1:19" x14ac:dyDescent="0.3">
      <c r="A2284" t="s">
        <v>4615</v>
      </c>
      <c r="B2284" t="s">
        <v>50</v>
      </c>
      <c r="C2284" s="2">
        <v>53951</v>
      </c>
      <c r="D2284" t="s">
        <v>10</v>
      </c>
      <c r="E2284" t="s">
        <v>22</v>
      </c>
      <c r="F2284" t="s">
        <v>33</v>
      </c>
      <c r="G2284" t="s">
        <v>13</v>
      </c>
      <c r="H2284" t="s">
        <v>14</v>
      </c>
      <c r="I2284" t="s">
        <v>80</v>
      </c>
      <c r="J2284" t="s">
        <v>37</v>
      </c>
      <c r="K2284" t="s">
        <v>4616</v>
      </c>
      <c r="L2284" t="s">
        <v>27</v>
      </c>
      <c r="M2284">
        <v>1</v>
      </c>
      <c r="N2284" t="s">
        <v>69</v>
      </c>
      <c r="O2284" s="1">
        <v>45379</v>
      </c>
      <c r="P2284" s="1">
        <v>45450</v>
      </c>
      <c r="Q2284">
        <v>1562</v>
      </c>
      <c r="R2284">
        <v>5.8</v>
      </c>
      <c r="S2284" t="s">
        <v>41</v>
      </c>
    </row>
    <row r="2285" spans="1:19" x14ac:dyDescent="0.3">
      <c r="A2285" t="s">
        <v>4617</v>
      </c>
      <c r="B2285" t="s">
        <v>50</v>
      </c>
      <c r="C2285" s="2">
        <v>126405</v>
      </c>
      <c r="D2285" t="s">
        <v>10</v>
      </c>
      <c r="E2285" t="s">
        <v>88</v>
      </c>
      <c r="F2285" t="s">
        <v>12</v>
      </c>
      <c r="G2285" t="s">
        <v>140</v>
      </c>
      <c r="H2285" t="s">
        <v>54</v>
      </c>
      <c r="I2285" t="s">
        <v>140</v>
      </c>
      <c r="J2285" t="s">
        <v>37</v>
      </c>
      <c r="K2285" t="s">
        <v>4618</v>
      </c>
      <c r="L2285" t="s">
        <v>39</v>
      </c>
      <c r="M2285">
        <v>16</v>
      </c>
      <c r="N2285" t="s">
        <v>62</v>
      </c>
      <c r="O2285" s="1">
        <v>45590</v>
      </c>
      <c r="P2285" s="1">
        <v>45628</v>
      </c>
      <c r="Q2285">
        <v>958</v>
      </c>
      <c r="R2285">
        <v>9.1</v>
      </c>
      <c r="S2285" t="s">
        <v>78</v>
      </c>
    </row>
    <row r="2286" spans="1:19" x14ac:dyDescent="0.3">
      <c r="A2286" t="s">
        <v>4619</v>
      </c>
      <c r="B2286" t="s">
        <v>43</v>
      </c>
      <c r="C2286" s="2">
        <v>226801</v>
      </c>
      <c r="D2286" t="s">
        <v>10</v>
      </c>
      <c r="E2286" t="s">
        <v>88</v>
      </c>
      <c r="F2286" t="s">
        <v>52</v>
      </c>
      <c r="G2286" t="s">
        <v>84</v>
      </c>
      <c r="H2286" t="s">
        <v>35</v>
      </c>
      <c r="I2286" t="s">
        <v>84</v>
      </c>
      <c r="J2286" t="s">
        <v>15</v>
      </c>
      <c r="K2286" t="s">
        <v>4620</v>
      </c>
      <c r="L2286" t="s">
        <v>27</v>
      </c>
      <c r="M2286">
        <v>14</v>
      </c>
      <c r="N2286" t="s">
        <v>18</v>
      </c>
      <c r="O2286" s="1">
        <v>45308</v>
      </c>
      <c r="P2286" s="1">
        <v>45329</v>
      </c>
      <c r="Q2286">
        <v>1947</v>
      </c>
      <c r="R2286">
        <v>9.1999999999999993</v>
      </c>
      <c r="S2286" t="s">
        <v>19</v>
      </c>
    </row>
    <row r="2287" spans="1:19" x14ac:dyDescent="0.3">
      <c r="A2287" t="s">
        <v>4621</v>
      </c>
      <c r="B2287" t="s">
        <v>9</v>
      </c>
      <c r="C2287" s="2">
        <v>290348</v>
      </c>
      <c r="D2287" t="s">
        <v>10</v>
      </c>
      <c r="E2287" t="s">
        <v>88</v>
      </c>
      <c r="F2287" t="s">
        <v>12</v>
      </c>
      <c r="G2287" t="s">
        <v>34</v>
      </c>
      <c r="H2287" t="s">
        <v>54</v>
      </c>
      <c r="I2287" t="s">
        <v>34</v>
      </c>
      <c r="J2287" t="s">
        <v>25</v>
      </c>
      <c r="K2287" t="s">
        <v>4622</v>
      </c>
      <c r="L2287" t="s">
        <v>46</v>
      </c>
      <c r="M2287">
        <v>11</v>
      </c>
      <c r="N2287" t="s">
        <v>28</v>
      </c>
      <c r="O2287" s="1">
        <v>45631</v>
      </c>
      <c r="P2287" s="1">
        <v>45652</v>
      </c>
      <c r="Q2287">
        <v>1011</v>
      </c>
      <c r="R2287">
        <v>9.6</v>
      </c>
      <c r="S2287" t="s">
        <v>78</v>
      </c>
    </row>
    <row r="2288" spans="1:19" x14ac:dyDescent="0.3">
      <c r="A2288" t="s">
        <v>4623</v>
      </c>
      <c r="B2288" t="s">
        <v>110</v>
      </c>
      <c r="C2288" s="2">
        <v>82830</v>
      </c>
      <c r="D2288" t="s">
        <v>10</v>
      </c>
      <c r="E2288" t="s">
        <v>22</v>
      </c>
      <c r="F2288" t="s">
        <v>12</v>
      </c>
      <c r="G2288" t="s">
        <v>153</v>
      </c>
      <c r="H2288" t="s">
        <v>54</v>
      </c>
      <c r="I2288" t="s">
        <v>153</v>
      </c>
      <c r="J2288" t="s">
        <v>15</v>
      </c>
      <c r="K2288" t="s">
        <v>4624</v>
      </c>
      <c r="L2288" t="s">
        <v>39</v>
      </c>
      <c r="M2288">
        <v>1</v>
      </c>
      <c r="N2288" t="s">
        <v>40</v>
      </c>
      <c r="O2288" s="1">
        <v>45647</v>
      </c>
      <c r="P2288" s="1">
        <v>45682</v>
      </c>
      <c r="Q2288">
        <v>1965</v>
      </c>
      <c r="R2288">
        <v>7.3</v>
      </c>
      <c r="S2288" t="s">
        <v>234</v>
      </c>
    </row>
    <row r="2289" spans="1:19" x14ac:dyDescent="0.3">
      <c r="A2289" t="s">
        <v>4625</v>
      </c>
      <c r="B2289" t="s">
        <v>119</v>
      </c>
      <c r="C2289" s="2">
        <v>81030</v>
      </c>
      <c r="D2289" t="s">
        <v>10</v>
      </c>
      <c r="E2289" t="s">
        <v>32</v>
      </c>
      <c r="F2289" t="s">
        <v>52</v>
      </c>
      <c r="G2289" t="s">
        <v>84</v>
      </c>
      <c r="H2289" t="s">
        <v>54</v>
      </c>
      <c r="I2289" t="s">
        <v>84</v>
      </c>
      <c r="J2289" t="s">
        <v>37</v>
      </c>
      <c r="K2289" t="s">
        <v>4626</v>
      </c>
      <c r="L2289" t="s">
        <v>39</v>
      </c>
      <c r="M2289">
        <v>4</v>
      </c>
      <c r="N2289" t="s">
        <v>69</v>
      </c>
      <c r="O2289" s="1">
        <v>45746</v>
      </c>
      <c r="P2289" s="1">
        <v>45768</v>
      </c>
      <c r="Q2289">
        <v>1874</v>
      </c>
      <c r="R2289">
        <v>7.7</v>
      </c>
      <c r="S2289" t="s">
        <v>41</v>
      </c>
    </row>
    <row r="2290" spans="1:19" x14ac:dyDescent="0.3">
      <c r="A2290" t="s">
        <v>4627</v>
      </c>
      <c r="B2290" t="s">
        <v>137</v>
      </c>
      <c r="C2290" s="2">
        <v>142978</v>
      </c>
      <c r="D2290" t="s">
        <v>10</v>
      </c>
      <c r="E2290" t="s">
        <v>11</v>
      </c>
      <c r="F2290" t="s">
        <v>12</v>
      </c>
      <c r="G2290" t="s">
        <v>23</v>
      </c>
      <c r="H2290" t="s">
        <v>14</v>
      </c>
      <c r="I2290" t="s">
        <v>23</v>
      </c>
      <c r="J2290" t="s">
        <v>25</v>
      </c>
      <c r="K2290" t="s">
        <v>4628</v>
      </c>
      <c r="L2290" t="s">
        <v>39</v>
      </c>
      <c r="M2290">
        <v>5</v>
      </c>
      <c r="N2290" t="s">
        <v>47</v>
      </c>
      <c r="O2290" s="1">
        <v>45538</v>
      </c>
      <c r="P2290" s="1">
        <v>45559</v>
      </c>
      <c r="Q2290">
        <v>1987</v>
      </c>
      <c r="R2290">
        <v>9.8000000000000007</v>
      </c>
      <c r="S2290" t="s">
        <v>93</v>
      </c>
    </row>
    <row r="2291" spans="1:19" x14ac:dyDescent="0.3">
      <c r="A2291" t="s">
        <v>4629</v>
      </c>
      <c r="B2291" t="s">
        <v>130</v>
      </c>
      <c r="C2291" s="2">
        <v>78223</v>
      </c>
      <c r="D2291" t="s">
        <v>51</v>
      </c>
      <c r="E2291" t="s">
        <v>32</v>
      </c>
      <c r="F2291" t="s">
        <v>12</v>
      </c>
      <c r="G2291" t="s">
        <v>53</v>
      </c>
      <c r="H2291" t="s">
        <v>14</v>
      </c>
      <c r="I2291" t="s">
        <v>53</v>
      </c>
      <c r="J2291" t="s">
        <v>15</v>
      </c>
      <c r="K2291" t="s">
        <v>4630</v>
      </c>
      <c r="L2291" t="s">
        <v>39</v>
      </c>
      <c r="M2291">
        <v>4</v>
      </c>
      <c r="N2291" t="s">
        <v>122</v>
      </c>
      <c r="O2291" s="1">
        <v>45311</v>
      </c>
      <c r="P2291" s="1">
        <v>45365</v>
      </c>
      <c r="Q2291">
        <v>1477</v>
      </c>
      <c r="R2291">
        <v>6.7</v>
      </c>
      <c r="S2291" t="s">
        <v>57</v>
      </c>
    </row>
    <row r="2292" spans="1:19" x14ac:dyDescent="0.3">
      <c r="A2292" t="s">
        <v>4631</v>
      </c>
      <c r="B2292" t="s">
        <v>137</v>
      </c>
      <c r="C2292" s="2">
        <v>107884</v>
      </c>
      <c r="D2292" t="s">
        <v>10</v>
      </c>
      <c r="E2292" t="s">
        <v>88</v>
      </c>
      <c r="F2292" t="s">
        <v>12</v>
      </c>
      <c r="G2292" t="s">
        <v>158</v>
      </c>
      <c r="H2292" t="s">
        <v>14</v>
      </c>
      <c r="I2292" t="s">
        <v>158</v>
      </c>
      <c r="J2292" t="s">
        <v>25</v>
      </c>
      <c r="K2292" t="s">
        <v>4632</v>
      </c>
      <c r="L2292" t="s">
        <v>17</v>
      </c>
      <c r="M2292">
        <v>11</v>
      </c>
      <c r="N2292" t="s">
        <v>122</v>
      </c>
      <c r="O2292" s="1">
        <v>45580</v>
      </c>
      <c r="P2292" s="1">
        <v>45650</v>
      </c>
      <c r="Q2292">
        <v>847</v>
      </c>
      <c r="R2292">
        <v>6.6</v>
      </c>
      <c r="S2292" t="s">
        <v>70</v>
      </c>
    </row>
    <row r="2293" spans="1:19" x14ac:dyDescent="0.3">
      <c r="A2293" t="s">
        <v>4633</v>
      </c>
      <c r="B2293" t="s">
        <v>50</v>
      </c>
      <c r="C2293" s="2">
        <v>103895</v>
      </c>
      <c r="D2293" t="s">
        <v>10</v>
      </c>
      <c r="E2293" t="s">
        <v>11</v>
      </c>
      <c r="F2293" t="s">
        <v>33</v>
      </c>
      <c r="G2293" t="s">
        <v>84</v>
      </c>
      <c r="H2293" t="s">
        <v>54</v>
      </c>
      <c r="I2293" t="s">
        <v>60</v>
      </c>
      <c r="J2293" t="s">
        <v>25</v>
      </c>
      <c r="K2293" t="s">
        <v>4634</v>
      </c>
      <c r="L2293" t="s">
        <v>27</v>
      </c>
      <c r="M2293">
        <v>6</v>
      </c>
      <c r="N2293" t="s">
        <v>62</v>
      </c>
      <c r="O2293" s="1">
        <v>45623</v>
      </c>
      <c r="P2293" s="1">
        <v>45680</v>
      </c>
      <c r="Q2293">
        <v>2383</v>
      </c>
      <c r="R2293">
        <v>5.6</v>
      </c>
      <c r="S2293" t="s">
        <v>128</v>
      </c>
    </row>
    <row r="2294" spans="1:19" x14ac:dyDescent="0.3">
      <c r="A2294" t="s">
        <v>4635</v>
      </c>
      <c r="B2294" t="s">
        <v>119</v>
      </c>
      <c r="C2294" s="2">
        <v>285675</v>
      </c>
      <c r="D2294" t="s">
        <v>10</v>
      </c>
      <c r="E2294" t="s">
        <v>88</v>
      </c>
      <c r="F2294" t="s">
        <v>52</v>
      </c>
      <c r="G2294" t="s">
        <v>95</v>
      </c>
      <c r="H2294" t="s">
        <v>14</v>
      </c>
      <c r="I2294" t="s">
        <v>44</v>
      </c>
      <c r="J2294" t="s">
        <v>37</v>
      </c>
      <c r="K2294" t="s">
        <v>4636</v>
      </c>
      <c r="L2294" t="s">
        <v>46</v>
      </c>
      <c r="M2294">
        <v>13</v>
      </c>
      <c r="N2294" t="s">
        <v>116</v>
      </c>
      <c r="O2294" s="1">
        <v>45574</v>
      </c>
      <c r="P2294" s="1">
        <v>45632</v>
      </c>
      <c r="Q2294">
        <v>1621</v>
      </c>
      <c r="R2294">
        <v>5.5</v>
      </c>
      <c r="S2294" t="s">
        <v>78</v>
      </c>
    </row>
    <row r="2295" spans="1:19" x14ac:dyDescent="0.3">
      <c r="A2295" t="s">
        <v>4637</v>
      </c>
      <c r="B2295" t="s">
        <v>103</v>
      </c>
      <c r="C2295" s="2">
        <v>161838</v>
      </c>
      <c r="D2295" t="s">
        <v>10</v>
      </c>
      <c r="E2295" t="s">
        <v>88</v>
      </c>
      <c r="F2295" t="s">
        <v>12</v>
      </c>
      <c r="G2295" t="s">
        <v>158</v>
      </c>
      <c r="H2295" t="s">
        <v>14</v>
      </c>
      <c r="I2295" t="s">
        <v>158</v>
      </c>
      <c r="J2295" t="s">
        <v>37</v>
      </c>
      <c r="K2295" t="s">
        <v>4638</v>
      </c>
      <c r="L2295" t="s">
        <v>46</v>
      </c>
      <c r="M2295">
        <v>19</v>
      </c>
      <c r="N2295" t="s">
        <v>18</v>
      </c>
      <c r="O2295" s="1">
        <v>45424</v>
      </c>
      <c r="P2295" s="1">
        <v>45447</v>
      </c>
      <c r="Q2295">
        <v>1589</v>
      </c>
      <c r="R2295">
        <v>6.7</v>
      </c>
      <c r="S2295" t="s">
        <v>112</v>
      </c>
    </row>
    <row r="2296" spans="1:19" x14ac:dyDescent="0.3">
      <c r="A2296" t="s">
        <v>4639</v>
      </c>
      <c r="B2296" t="s">
        <v>75</v>
      </c>
      <c r="C2296" s="2">
        <v>79869</v>
      </c>
      <c r="D2296" t="s">
        <v>66</v>
      </c>
      <c r="E2296" t="s">
        <v>22</v>
      </c>
      <c r="F2296" t="s">
        <v>52</v>
      </c>
      <c r="G2296" t="s">
        <v>67</v>
      </c>
      <c r="H2296" t="s">
        <v>14</v>
      </c>
      <c r="I2296" t="s">
        <v>60</v>
      </c>
      <c r="J2296" t="s">
        <v>15</v>
      </c>
      <c r="K2296" t="s">
        <v>4640</v>
      </c>
      <c r="L2296" t="s">
        <v>17</v>
      </c>
      <c r="M2296">
        <v>1</v>
      </c>
      <c r="N2296" t="s">
        <v>122</v>
      </c>
      <c r="O2296" s="1">
        <v>45463</v>
      </c>
      <c r="P2296" s="1">
        <v>45521</v>
      </c>
      <c r="Q2296">
        <v>2082</v>
      </c>
      <c r="R2296">
        <v>7.7</v>
      </c>
      <c r="S2296" t="s">
        <v>48</v>
      </c>
    </row>
    <row r="2297" spans="1:19" x14ac:dyDescent="0.3">
      <c r="A2297" t="s">
        <v>4641</v>
      </c>
      <c r="B2297" t="s">
        <v>50</v>
      </c>
      <c r="C2297" s="2">
        <v>97207</v>
      </c>
      <c r="D2297" t="s">
        <v>10</v>
      </c>
      <c r="E2297" t="s">
        <v>88</v>
      </c>
      <c r="F2297" t="s">
        <v>52</v>
      </c>
      <c r="G2297" t="s">
        <v>24</v>
      </c>
      <c r="H2297" t="s">
        <v>14</v>
      </c>
      <c r="I2297" t="s">
        <v>24</v>
      </c>
      <c r="J2297" t="s">
        <v>15</v>
      </c>
      <c r="K2297" t="s">
        <v>4642</v>
      </c>
      <c r="L2297" t="s">
        <v>46</v>
      </c>
      <c r="M2297">
        <v>12</v>
      </c>
      <c r="N2297" t="s">
        <v>62</v>
      </c>
      <c r="O2297" s="1">
        <v>45583</v>
      </c>
      <c r="P2297" s="1">
        <v>45620</v>
      </c>
      <c r="Q2297">
        <v>2026</v>
      </c>
      <c r="R2297">
        <v>8.5</v>
      </c>
      <c r="S2297" t="s">
        <v>48</v>
      </c>
    </row>
    <row r="2298" spans="1:19" x14ac:dyDescent="0.3">
      <c r="A2298" t="s">
        <v>4643</v>
      </c>
      <c r="B2298" t="s">
        <v>31</v>
      </c>
      <c r="C2298" s="2">
        <v>109004</v>
      </c>
      <c r="D2298" t="s">
        <v>10</v>
      </c>
      <c r="E2298" t="s">
        <v>32</v>
      </c>
      <c r="F2298" t="s">
        <v>99</v>
      </c>
      <c r="G2298" t="s">
        <v>126</v>
      </c>
      <c r="H2298" t="s">
        <v>35</v>
      </c>
      <c r="I2298" t="s">
        <v>126</v>
      </c>
      <c r="J2298" t="s">
        <v>37</v>
      </c>
      <c r="K2298" t="s">
        <v>4644</v>
      </c>
      <c r="L2298" t="s">
        <v>46</v>
      </c>
      <c r="M2298">
        <v>3</v>
      </c>
      <c r="N2298" t="s">
        <v>90</v>
      </c>
      <c r="O2298" s="1">
        <v>45369</v>
      </c>
      <c r="P2298" s="1">
        <v>45428</v>
      </c>
      <c r="Q2298">
        <v>1361</v>
      </c>
      <c r="R2298">
        <v>8.6</v>
      </c>
      <c r="S2298" t="s">
        <v>112</v>
      </c>
    </row>
    <row r="2299" spans="1:19" x14ac:dyDescent="0.3">
      <c r="A2299" t="s">
        <v>4645</v>
      </c>
      <c r="B2299" t="s">
        <v>110</v>
      </c>
      <c r="C2299" s="2">
        <v>233463</v>
      </c>
      <c r="D2299" t="s">
        <v>10</v>
      </c>
      <c r="E2299" t="s">
        <v>88</v>
      </c>
      <c r="F2299" t="s">
        <v>52</v>
      </c>
      <c r="G2299" t="s">
        <v>153</v>
      </c>
      <c r="H2299" t="s">
        <v>14</v>
      </c>
      <c r="I2299" t="s">
        <v>153</v>
      </c>
      <c r="J2299" t="s">
        <v>25</v>
      </c>
      <c r="K2299" t="s">
        <v>4646</v>
      </c>
      <c r="L2299" t="s">
        <v>17</v>
      </c>
      <c r="M2299">
        <v>12</v>
      </c>
      <c r="N2299" t="s">
        <v>40</v>
      </c>
      <c r="O2299" s="1">
        <v>45304</v>
      </c>
      <c r="P2299" s="1">
        <v>45369</v>
      </c>
      <c r="Q2299">
        <v>1733</v>
      </c>
      <c r="R2299">
        <v>9.1999999999999993</v>
      </c>
      <c r="S2299" t="s">
        <v>19</v>
      </c>
    </row>
    <row r="2300" spans="1:19" x14ac:dyDescent="0.3">
      <c r="A2300" t="s">
        <v>4647</v>
      </c>
      <c r="B2300" t="s">
        <v>110</v>
      </c>
      <c r="C2300" s="2">
        <v>97134</v>
      </c>
      <c r="D2300" t="s">
        <v>51</v>
      </c>
      <c r="E2300" t="s">
        <v>32</v>
      </c>
      <c r="F2300" t="s">
        <v>12</v>
      </c>
      <c r="G2300" t="s">
        <v>120</v>
      </c>
      <c r="H2300" t="s">
        <v>54</v>
      </c>
      <c r="I2300" t="s">
        <v>67</v>
      </c>
      <c r="J2300" t="s">
        <v>15</v>
      </c>
      <c r="K2300" t="s">
        <v>4648</v>
      </c>
      <c r="L2300" t="s">
        <v>46</v>
      </c>
      <c r="M2300">
        <v>4</v>
      </c>
      <c r="N2300" t="s">
        <v>97</v>
      </c>
      <c r="O2300" s="1">
        <v>45445</v>
      </c>
      <c r="P2300" s="1">
        <v>45494</v>
      </c>
      <c r="Q2300">
        <v>795</v>
      </c>
      <c r="R2300">
        <v>9.6999999999999993</v>
      </c>
      <c r="S2300" t="s">
        <v>63</v>
      </c>
    </row>
    <row r="2301" spans="1:19" x14ac:dyDescent="0.3">
      <c r="A2301" t="s">
        <v>4649</v>
      </c>
      <c r="B2301" t="s">
        <v>110</v>
      </c>
      <c r="C2301" s="2">
        <v>183795</v>
      </c>
      <c r="D2301" t="s">
        <v>10</v>
      </c>
      <c r="E2301" t="s">
        <v>11</v>
      </c>
      <c r="F2301" t="s">
        <v>33</v>
      </c>
      <c r="G2301" t="s">
        <v>95</v>
      </c>
      <c r="H2301" t="s">
        <v>35</v>
      </c>
      <c r="I2301" t="s">
        <v>95</v>
      </c>
      <c r="J2301" t="s">
        <v>37</v>
      </c>
      <c r="K2301" t="s">
        <v>4650</v>
      </c>
      <c r="L2301" t="s">
        <v>17</v>
      </c>
      <c r="M2301">
        <v>7</v>
      </c>
      <c r="N2301" t="s">
        <v>116</v>
      </c>
      <c r="O2301" s="1">
        <v>45379</v>
      </c>
      <c r="P2301" s="1">
        <v>45417</v>
      </c>
      <c r="Q2301">
        <v>2332</v>
      </c>
      <c r="R2301">
        <v>6.8</v>
      </c>
      <c r="S2301" t="s">
        <v>41</v>
      </c>
    </row>
    <row r="2302" spans="1:19" x14ac:dyDescent="0.3">
      <c r="A2302" t="s">
        <v>4651</v>
      </c>
      <c r="B2302" t="s">
        <v>59</v>
      </c>
      <c r="C2302" s="2">
        <v>251969</v>
      </c>
      <c r="D2302" t="s">
        <v>66</v>
      </c>
      <c r="E2302" t="s">
        <v>88</v>
      </c>
      <c r="F2302" t="s">
        <v>99</v>
      </c>
      <c r="G2302" t="s">
        <v>67</v>
      </c>
      <c r="H2302" t="s">
        <v>14</v>
      </c>
      <c r="I2302" t="s">
        <v>67</v>
      </c>
      <c r="J2302" t="s">
        <v>25</v>
      </c>
      <c r="K2302" t="s">
        <v>4652</v>
      </c>
      <c r="L2302" t="s">
        <v>39</v>
      </c>
      <c r="M2302">
        <v>16</v>
      </c>
      <c r="N2302" t="s">
        <v>149</v>
      </c>
      <c r="O2302" s="1">
        <v>45320</v>
      </c>
      <c r="P2302" s="1">
        <v>45389</v>
      </c>
      <c r="Q2302">
        <v>889</v>
      </c>
      <c r="R2302">
        <v>6.5</v>
      </c>
      <c r="S2302" t="s">
        <v>29</v>
      </c>
    </row>
    <row r="2303" spans="1:19" x14ac:dyDescent="0.3">
      <c r="A2303" t="s">
        <v>4653</v>
      </c>
      <c r="B2303" t="s">
        <v>256</v>
      </c>
      <c r="C2303" s="2">
        <v>207518</v>
      </c>
      <c r="D2303" t="s">
        <v>10</v>
      </c>
      <c r="E2303" t="s">
        <v>11</v>
      </c>
      <c r="F2303" t="s">
        <v>33</v>
      </c>
      <c r="G2303" t="s">
        <v>34</v>
      </c>
      <c r="H2303" t="s">
        <v>14</v>
      </c>
      <c r="I2303" t="s">
        <v>36</v>
      </c>
      <c r="J2303" t="s">
        <v>37</v>
      </c>
      <c r="K2303" t="s">
        <v>4654</v>
      </c>
      <c r="L2303" t="s">
        <v>17</v>
      </c>
      <c r="M2303">
        <v>7</v>
      </c>
      <c r="N2303" t="s">
        <v>122</v>
      </c>
      <c r="O2303" s="1">
        <v>45754</v>
      </c>
      <c r="P2303" s="1">
        <v>45768</v>
      </c>
      <c r="Q2303">
        <v>1087</v>
      </c>
      <c r="R2303">
        <v>6</v>
      </c>
      <c r="S2303" t="s">
        <v>19</v>
      </c>
    </row>
    <row r="2304" spans="1:19" x14ac:dyDescent="0.3">
      <c r="A2304" t="s">
        <v>4655</v>
      </c>
      <c r="B2304" t="s">
        <v>75</v>
      </c>
      <c r="C2304" s="2">
        <v>165928</v>
      </c>
      <c r="D2304" t="s">
        <v>10</v>
      </c>
      <c r="E2304" t="s">
        <v>88</v>
      </c>
      <c r="F2304" t="s">
        <v>12</v>
      </c>
      <c r="G2304" t="s">
        <v>55</v>
      </c>
      <c r="H2304" t="s">
        <v>54</v>
      </c>
      <c r="I2304" t="s">
        <v>55</v>
      </c>
      <c r="J2304" t="s">
        <v>37</v>
      </c>
      <c r="K2304" t="s">
        <v>4656</v>
      </c>
      <c r="L2304" t="s">
        <v>17</v>
      </c>
      <c r="M2304">
        <v>19</v>
      </c>
      <c r="N2304" t="s">
        <v>149</v>
      </c>
      <c r="O2304" s="1">
        <v>45591</v>
      </c>
      <c r="P2304" s="1">
        <v>45622</v>
      </c>
      <c r="Q2304">
        <v>815</v>
      </c>
      <c r="R2304">
        <v>5.6</v>
      </c>
      <c r="S2304" t="s">
        <v>41</v>
      </c>
    </row>
    <row r="2305" spans="1:19" x14ac:dyDescent="0.3">
      <c r="A2305" t="s">
        <v>4657</v>
      </c>
      <c r="B2305" t="s">
        <v>21</v>
      </c>
      <c r="C2305" s="2">
        <v>99278</v>
      </c>
      <c r="D2305" t="s">
        <v>10</v>
      </c>
      <c r="E2305" t="s">
        <v>11</v>
      </c>
      <c r="F2305" t="s">
        <v>99</v>
      </c>
      <c r="G2305" t="s">
        <v>36</v>
      </c>
      <c r="H2305" t="s">
        <v>35</v>
      </c>
      <c r="I2305" t="s">
        <v>36</v>
      </c>
      <c r="J2305" t="s">
        <v>37</v>
      </c>
      <c r="K2305" t="s">
        <v>4658</v>
      </c>
      <c r="L2305" t="s">
        <v>17</v>
      </c>
      <c r="M2305">
        <v>5</v>
      </c>
      <c r="N2305" t="s">
        <v>69</v>
      </c>
      <c r="O2305" s="1">
        <v>45527</v>
      </c>
      <c r="P2305" s="1">
        <v>45582</v>
      </c>
      <c r="Q2305">
        <v>2467</v>
      </c>
      <c r="R2305">
        <v>9.1</v>
      </c>
      <c r="S2305" t="s">
        <v>93</v>
      </c>
    </row>
    <row r="2306" spans="1:19" x14ac:dyDescent="0.3">
      <c r="A2306" t="s">
        <v>4659</v>
      </c>
      <c r="B2306" t="s">
        <v>161</v>
      </c>
      <c r="C2306" s="2">
        <v>128084</v>
      </c>
      <c r="D2306" t="s">
        <v>10</v>
      </c>
      <c r="E2306" t="s">
        <v>88</v>
      </c>
      <c r="F2306" t="s">
        <v>99</v>
      </c>
      <c r="G2306" t="s">
        <v>23</v>
      </c>
      <c r="H2306" t="s">
        <v>54</v>
      </c>
      <c r="I2306" t="s">
        <v>23</v>
      </c>
      <c r="J2306" t="s">
        <v>37</v>
      </c>
      <c r="K2306" t="s">
        <v>4660</v>
      </c>
      <c r="L2306" t="s">
        <v>46</v>
      </c>
      <c r="M2306">
        <v>10</v>
      </c>
      <c r="N2306" t="s">
        <v>77</v>
      </c>
      <c r="O2306" s="1">
        <v>45668</v>
      </c>
      <c r="P2306" s="1">
        <v>45695</v>
      </c>
      <c r="Q2306">
        <v>2044</v>
      </c>
      <c r="R2306">
        <v>7.7</v>
      </c>
      <c r="S2306" t="s">
        <v>73</v>
      </c>
    </row>
    <row r="2307" spans="1:19" x14ac:dyDescent="0.3">
      <c r="A2307" t="s">
        <v>4661</v>
      </c>
      <c r="B2307" t="s">
        <v>50</v>
      </c>
      <c r="C2307" s="2">
        <v>104779</v>
      </c>
      <c r="D2307" t="s">
        <v>10</v>
      </c>
      <c r="E2307" t="s">
        <v>11</v>
      </c>
      <c r="F2307" t="s">
        <v>33</v>
      </c>
      <c r="G2307" t="s">
        <v>140</v>
      </c>
      <c r="H2307" t="s">
        <v>54</v>
      </c>
      <c r="I2307" t="s">
        <v>140</v>
      </c>
      <c r="J2307" t="s">
        <v>15</v>
      </c>
      <c r="K2307" t="s">
        <v>4662</v>
      </c>
      <c r="L2307" t="s">
        <v>27</v>
      </c>
      <c r="M2307">
        <v>5</v>
      </c>
      <c r="N2307" t="s">
        <v>97</v>
      </c>
      <c r="O2307" s="1">
        <v>45551</v>
      </c>
      <c r="P2307" s="1">
        <v>45605</v>
      </c>
      <c r="Q2307">
        <v>2136</v>
      </c>
      <c r="R2307">
        <v>7.3</v>
      </c>
      <c r="S2307" t="s">
        <v>93</v>
      </c>
    </row>
    <row r="2308" spans="1:19" x14ac:dyDescent="0.3">
      <c r="A2308" t="s">
        <v>4663</v>
      </c>
      <c r="B2308" t="s">
        <v>161</v>
      </c>
      <c r="C2308" s="2">
        <v>98366</v>
      </c>
      <c r="D2308" t="s">
        <v>10</v>
      </c>
      <c r="E2308" t="s">
        <v>32</v>
      </c>
      <c r="F2308" t="s">
        <v>99</v>
      </c>
      <c r="G2308" t="s">
        <v>140</v>
      </c>
      <c r="H2308" t="s">
        <v>54</v>
      </c>
      <c r="I2308" t="s">
        <v>140</v>
      </c>
      <c r="J2308" t="s">
        <v>15</v>
      </c>
      <c r="K2308" t="s">
        <v>4664</v>
      </c>
      <c r="L2308" t="s">
        <v>27</v>
      </c>
      <c r="M2308">
        <v>3</v>
      </c>
      <c r="N2308" t="s">
        <v>18</v>
      </c>
      <c r="O2308" s="1">
        <v>45365</v>
      </c>
      <c r="P2308" s="1">
        <v>45390</v>
      </c>
      <c r="Q2308">
        <v>2397</v>
      </c>
      <c r="R2308">
        <v>6.8</v>
      </c>
      <c r="S2308" t="s">
        <v>73</v>
      </c>
    </row>
    <row r="2309" spans="1:19" x14ac:dyDescent="0.3">
      <c r="A2309" t="s">
        <v>4665</v>
      </c>
      <c r="B2309" t="s">
        <v>31</v>
      </c>
      <c r="C2309" s="2">
        <v>143650</v>
      </c>
      <c r="D2309" t="s">
        <v>51</v>
      </c>
      <c r="E2309" t="s">
        <v>11</v>
      </c>
      <c r="F2309" t="s">
        <v>52</v>
      </c>
      <c r="G2309" t="s">
        <v>53</v>
      </c>
      <c r="H2309" t="s">
        <v>14</v>
      </c>
      <c r="I2309" t="s">
        <v>53</v>
      </c>
      <c r="J2309" t="s">
        <v>37</v>
      </c>
      <c r="K2309" t="s">
        <v>4666</v>
      </c>
      <c r="L2309" t="s">
        <v>46</v>
      </c>
      <c r="M2309">
        <v>9</v>
      </c>
      <c r="N2309" t="s">
        <v>108</v>
      </c>
      <c r="O2309" s="1">
        <v>45399</v>
      </c>
      <c r="P2309" s="1">
        <v>45424</v>
      </c>
      <c r="Q2309">
        <v>1149</v>
      </c>
      <c r="R2309">
        <v>9.4</v>
      </c>
      <c r="S2309" t="s">
        <v>117</v>
      </c>
    </row>
    <row r="2310" spans="1:19" x14ac:dyDescent="0.3">
      <c r="A2310" t="s">
        <v>4667</v>
      </c>
      <c r="B2310" t="s">
        <v>114</v>
      </c>
      <c r="C2310" s="2">
        <v>89375</v>
      </c>
      <c r="D2310" t="s">
        <v>10</v>
      </c>
      <c r="E2310" t="s">
        <v>11</v>
      </c>
      <c r="F2310" t="s">
        <v>33</v>
      </c>
      <c r="G2310" t="s">
        <v>44</v>
      </c>
      <c r="H2310" t="s">
        <v>35</v>
      </c>
      <c r="I2310" t="s">
        <v>104</v>
      </c>
      <c r="J2310" t="s">
        <v>25</v>
      </c>
      <c r="K2310" t="s">
        <v>4668</v>
      </c>
      <c r="L2310" t="s">
        <v>27</v>
      </c>
      <c r="M2310">
        <v>6</v>
      </c>
      <c r="N2310" t="s">
        <v>97</v>
      </c>
      <c r="O2310" s="1">
        <v>45756</v>
      </c>
      <c r="P2310" s="1">
        <v>45778</v>
      </c>
      <c r="Q2310">
        <v>2176</v>
      </c>
      <c r="R2310">
        <v>7.9</v>
      </c>
      <c r="S2310" t="s">
        <v>57</v>
      </c>
    </row>
    <row r="2311" spans="1:19" x14ac:dyDescent="0.3">
      <c r="A2311" t="s">
        <v>4669</v>
      </c>
      <c r="B2311" t="s">
        <v>59</v>
      </c>
      <c r="C2311" s="2">
        <v>398084</v>
      </c>
      <c r="D2311" t="s">
        <v>10</v>
      </c>
      <c r="E2311" t="s">
        <v>88</v>
      </c>
      <c r="F2311" t="s">
        <v>12</v>
      </c>
      <c r="G2311" t="s">
        <v>34</v>
      </c>
      <c r="H2311" t="s">
        <v>35</v>
      </c>
      <c r="I2311" t="s">
        <v>34</v>
      </c>
      <c r="J2311" t="s">
        <v>25</v>
      </c>
      <c r="K2311" t="s">
        <v>4670</v>
      </c>
      <c r="L2311" t="s">
        <v>39</v>
      </c>
      <c r="M2311">
        <v>15</v>
      </c>
      <c r="N2311" t="s">
        <v>18</v>
      </c>
      <c r="O2311" s="1">
        <v>45656</v>
      </c>
      <c r="P2311" s="1">
        <v>45708</v>
      </c>
      <c r="Q2311">
        <v>1979</v>
      </c>
      <c r="R2311">
        <v>10</v>
      </c>
      <c r="S2311" t="s">
        <v>48</v>
      </c>
    </row>
    <row r="2312" spans="1:19" x14ac:dyDescent="0.3">
      <c r="A2312" t="s">
        <v>4671</v>
      </c>
      <c r="B2312" t="s">
        <v>43</v>
      </c>
      <c r="C2312" s="2">
        <v>221984</v>
      </c>
      <c r="D2312" t="s">
        <v>10</v>
      </c>
      <c r="E2312" t="s">
        <v>88</v>
      </c>
      <c r="F2312" t="s">
        <v>33</v>
      </c>
      <c r="G2312" t="s">
        <v>55</v>
      </c>
      <c r="H2312" t="s">
        <v>35</v>
      </c>
      <c r="I2312" t="s">
        <v>55</v>
      </c>
      <c r="J2312" t="s">
        <v>37</v>
      </c>
      <c r="K2312" t="s">
        <v>4672</v>
      </c>
      <c r="L2312" t="s">
        <v>46</v>
      </c>
      <c r="M2312">
        <v>19</v>
      </c>
      <c r="N2312" t="s">
        <v>97</v>
      </c>
      <c r="O2312" s="1">
        <v>45584</v>
      </c>
      <c r="P2312" s="1">
        <v>45629</v>
      </c>
      <c r="Q2312">
        <v>829</v>
      </c>
      <c r="R2312">
        <v>9.6</v>
      </c>
      <c r="S2312" t="s">
        <v>19</v>
      </c>
    </row>
    <row r="2313" spans="1:19" x14ac:dyDescent="0.3">
      <c r="A2313" t="s">
        <v>4673</v>
      </c>
      <c r="B2313" t="s">
        <v>161</v>
      </c>
      <c r="C2313" s="2">
        <v>73013</v>
      </c>
      <c r="D2313" t="s">
        <v>10</v>
      </c>
      <c r="E2313" t="s">
        <v>22</v>
      </c>
      <c r="F2313" t="s">
        <v>33</v>
      </c>
      <c r="G2313" t="s">
        <v>55</v>
      </c>
      <c r="H2313" t="s">
        <v>54</v>
      </c>
      <c r="I2313" t="s">
        <v>55</v>
      </c>
      <c r="J2313" t="s">
        <v>37</v>
      </c>
      <c r="K2313" t="s">
        <v>4674</v>
      </c>
      <c r="L2313" t="s">
        <v>46</v>
      </c>
      <c r="M2313" t="s">
        <v>37</v>
      </c>
      <c r="N2313" t="s">
        <v>77</v>
      </c>
      <c r="O2313" s="1">
        <v>45446</v>
      </c>
      <c r="P2313" s="1">
        <v>45498</v>
      </c>
      <c r="Q2313">
        <v>1076</v>
      </c>
      <c r="R2313">
        <v>7.9</v>
      </c>
      <c r="S2313" t="s">
        <v>19</v>
      </c>
    </row>
    <row r="2314" spans="1:19" x14ac:dyDescent="0.3">
      <c r="A2314" t="s">
        <v>4675</v>
      </c>
      <c r="B2314" t="s">
        <v>183</v>
      </c>
      <c r="C2314" s="2">
        <v>61227</v>
      </c>
      <c r="D2314" t="s">
        <v>10</v>
      </c>
      <c r="E2314" t="s">
        <v>32</v>
      </c>
      <c r="F2314" t="s">
        <v>52</v>
      </c>
      <c r="G2314" t="s">
        <v>24</v>
      </c>
      <c r="H2314" t="s">
        <v>54</v>
      </c>
      <c r="I2314" t="s">
        <v>80</v>
      </c>
      <c r="J2314" t="s">
        <v>25</v>
      </c>
      <c r="K2314" t="s">
        <v>4676</v>
      </c>
      <c r="L2314" t="s">
        <v>46</v>
      </c>
      <c r="M2314">
        <v>4</v>
      </c>
      <c r="N2314" t="s">
        <v>122</v>
      </c>
      <c r="O2314" s="1">
        <v>45414</v>
      </c>
      <c r="P2314" s="1">
        <v>45479</v>
      </c>
      <c r="Q2314">
        <v>1522</v>
      </c>
      <c r="R2314">
        <v>6.2</v>
      </c>
      <c r="S2314" t="s">
        <v>78</v>
      </c>
    </row>
    <row r="2315" spans="1:19" x14ac:dyDescent="0.3">
      <c r="A2315" t="s">
        <v>4677</v>
      </c>
      <c r="B2315" t="s">
        <v>161</v>
      </c>
      <c r="C2315" s="2">
        <v>73885</v>
      </c>
      <c r="D2315" t="s">
        <v>10</v>
      </c>
      <c r="E2315" t="s">
        <v>22</v>
      </c>
      <c r="F2315" t="s">
        <v>99</v>
      </c>
      <c r="G2315" t="s">
        <v>84</v>
      </c>
      <c r="H2315" t="s">
        <v>14</v>
      </c>
      <c r="I2315" t="s">
        <v>84</v>
      </c>
      <c r="J2315" t="s">
        <v>25</v>
      </c>
      <c r="K2315" t="s">
        <v>4678</v>
      </c>
      <c r="L2315" t="s">
        <v>39</v>
      </c>
      <c r="M2315" t="s">
        <v>37</v>
      </c>
      <c r="N2315" t="s">
        <v>47</v>
      </c>
      <c r="O2315" s="1">
        <v>45642</v>
      </c>
      <c r="P2315" s="1">
        <v>45701</v>
      </c>
      <c r="Q2315">
        <v>1144</v>
      </c>
      <c r="R2315">
        <v>8.6</v>
      </c>
      <c r="S2315" t="s">
        <v>78</v>
      </c>
    </row>
    <row r="2316" spans="1:19" x14ac:dyDescent="0.3">
      <c r="A2316" t="s">
        <v>4679</v>
      </c>
      <c r="B2316" t="s">
        <v>137</v>
      </c>
      <c r="C2316" s="2">
        <v>117633</v>
      </c>
      <c r="D2316" t="s">
        <v>10</v>
      </c>
      <c r="E2316" t="s">
        <v>32</v>
      </c>
      <c r="F2316" t="s">
        <v>52</v>
      </c>
      <c r="G2316" t="s">
        <v>153</v>
      </c>
      <c r="H2316" t="s">
        <v>35</v>
      </c>
      <c r="I2316" t="s">
        <v>166</v>
      </c>
      <c r="J2316" t="s">
        <v>25</v>
      </c>
      <c r="K2316" t="s">
        <v>4680</v>
      </c>
      <c r="L2316" t="s">
        <v>46</v>
      </c>
      <c r="M2316">
        <v>3</v>
      </c>
      <c r="N2316" t="s">
        <v>101</v>
      </c>
      <c r="O2316" s="1">
        <v>45475</v>
      </c>
      <c r="P2316" s="1">
        <v>45522</v>
      </c>
      <c r="Q2316">
        <v>2236</v>
      </c>
      <c r="R2316">
        <v>7.9</v>
      </c>
      <c r="S2316" t="s">
        <v>29</v>
      </c>
    </row>
    <row r="2317" spans="1:19" x14ac:dyDescent="0.3">
      <c r="A2317" t="s">
        <v>4681</v>
      </c>
      <c r="B2317" t="s">
        <v>161</v>
      </c>
      <c r="C2317" s="2">
        <v>83986</v>
      </c>
      <c r="D2317" t="s">
        <v>66</v>
      </c>
      <c r="E2317" t="s">
        <v>22</v>
      </c>
      <c r="F2317" t="s">
        <v>33</v>
      </c>
      <c r="G2317" t="s">
        <v>67</v>
      </c>
      <c r="H2317" t="s">
        <v>35</v>
      </c>
      <c r="I2317" t="s">
        <v>95</v>
      </c>
      <c r="J2317" t="s">
        <v>37</v>
      </c>
      <c r="K2317" t="s">
        <v>4682</v>
      </c>
      <c r="L2317" t="s">
        <v>17</v>
      </c>
      <c r="M2317">
        <v>1</v>
      </c>
      <c r="N2317" t="s">
        <v>116</v>
      </c>
      <c r="O2317" s="1">
        <v>45482</v>
      </c>
      <c r="P2317" s="1">
        <v>45499</v>
      </c>
      <c r="Q2317">
        <v>1625</v>
      </c>
      <c r="R2317">
        <v>5.9</v>
      </c>
      <c r="S2317" t="s">
        <v>93</v>
      </c>
    </row>
    <row r="2318" spans="1:19" x14ac:dyDescent="0.3">
      <c r="A2318" t="s">
        <v>4683</v>
      </c>
      <c r="B2318" t="s">
        <v>50</v>
      </c>
      <c r="C2318" s="2">
        <v>215846</v>
      </c>
      <c r="D2318" t="s">
        <v>10</v>
      </c>
      <c r="E2318" t="s">
        <v>11</v>
      </c>
      <c r="F2318" t="s">
        <v>99</v>
      </c>
      <c r="G2318" t="s">
        <v>95</v>
      </c>
      <c r="H2318" t="s">
        <v>35</v>
      </c>
      <c r="I2318" t="s">
        <v>95</v>
      </c>
      <c r="J2318" t="s">
        <v>37</v>
      </c>
      <c r="K2318" t="s">
        <v>4684</v>
      </c>
      <c r="L2318" t="s">
        <v>39</v>
      </c>
      <c r="M2318">
        <v>8</v>
      </c>
      <c r="N2318" t="s">
        <v>69</v>
      </c>
      <c r="O2318" s="1">
        <v>45694</v>
      </c>
      <c r="P2318" s="1">
        <v>45734</v>
      </c>
      <c r="Q2318">
        <v>2036</v>
      </c>
      <c r="R2318">
        <v>5.6</v>
      </c>
      <c r="S2318" t="s">
        <v>29</v>
      </c>
    </row>
    <row r="2319" spans="1:19" x14ac:dyDescent="0.3">
      <c r="A2319" t="s">
        <v>4685</v>
      </c>
      <c r="B2319" t="s">
        <v>183</v>
      </c>
      <c r="C2319" s="2">
        <v>139748</v>
      </c>
      <c r="D2319" t="s">
        <v>10</v>
      </c>
      <c r="E2319" t="s">
        <v>88</v>
      </c>
      <c r="F2319" t="s">
        <v>33</v>
      </c>
      <c r="G2319" t="s">
        <v>158</v>
      </c>
      <c r="H2319" t="s">
        <v>54</v>
      </c>
      <c r="I2319" t="s">
        <v>126</v>
      </c>
      <c r="J2319" t="s">
        <v>15</v>
      </c>
      <c r="K2319" t="s">
        <v>4686</v>
      </c>
      <c r="L2319" t="s">
        <v>39</v>
      </c>
      <c r="M2319">
        <v>17</v>
      </c>
      <c r="N2319" t="s">
        <v>101</v>
      </c>
      <c r="O2319" s="1">
        <v>45628</v>
      </c>
      <c r="P2319" s="1">
        <v>45649</v>
      </c>
      <c r="Q2319">
        <v>2295</v>
      </c>
      <c r="R2319">
        <v>9.1</v>
      </c>
      <c r="S2319" t="s">
        <v>227</v>
      </c>
    </row>
    <row r="2320" spans="1:19" x14ac:dyDescent="0.3">
      <c r="A2320" t="s">
        <v>4687</v>
      </c>
      <c r="B2320" t="s">
        <v>110</v>
      </c>
      <c r="C2320" s="2">
        <v>105986</v>
      </c>
      <c r="D2320" t="s">
        <v>10</v>
      </c>
      <c r="E2320" t="s">
        <v>11</v>
      </c>
      <c r="F2320" t="s">
        <v>33</v>
      </c>
      <c r="G2320" t="s">
        <v>23</v>
      </c>
      <c r="H2320" t="s">
        <v>54</v>
      </c>
      <c r="I2320" t="s">
        <v>23</v>
      </c>
      <c r="J2320" t="s">
        <v>15</v>
      </c>
      <c r="K2320" t="s">
        <v>4688</v>
      </c>
      <c r="L2320" t="s">
        <v>27</v>
      </c>
      <c r="M2320">
        <v>8</v>
      </c>
      <c r="N2320" t="s">
        <v>40</v>
      </c>
      <c r="O2320" s="1">
        <v>45488</v>
      </c>
      <c r="P2320" s="1">
        <v>45503</v>
      </c>
      <c r="Q2320">
        <v>2152</v>
      </c>
      <c r="R2320">
        <v>6.8</v>
      </c>
      <c r="S2320" t="s">
        <v>48</v>
      </c>
    </row>
    <row r="2321" spans="1:19" x14ac:dyDescent="0.3">
      <c r="A2321" t="s">
        <v>4689</v>
      </c>
      <c r="B2321" t="s">
        <v>176</v>
      </c>
      <c r="C2321" s="2">
        <v>214633</v>
      </c>
      <c r="D2321" t="s">
        <v>10</v>
      </c>
      <c r="E2321" t="s">
        <v>88</v>
      </c>
      <c r="F2321" t="s">
        <v>12</v>
      </c>
      <c r="G2321" t="s">
        <v>95</v>
      </c>
      <c r="H2321" t="s">
        <v>35</v>
      </c>
      <c r="I2321" t="s">
        <v>95</v>
      </c>
      <c r="J2321" t="s">
        <v>25</v>
      </c>
      <c r="K2321" t="s">
        <v>4690</v>
      </c>
      <c r="L2321" t="s">
        <v>27</v>
      </c>
      <c r="M2321">
        <v>19</v>
      </c>
      <c r="N2321" t="s">
        <v>122</v>
      </c>
      <c r="O2321" s="1">
        <v>45733</v>
      </c>
      <c r="P2321" s="1">
        <v>45806</v>
      </c>
      <c r="Q2321">
        <v>1481</v>
      </c>
      <c r="R2321">
        <v>5.2</v>
      </c>
      <c r="S2321" t="s">
        <v>174</v>
      </c>
    </row>
    <row r="2322" spans="1:19" x14ac:dyDescent="0.3">
      <c r="A2322" t="s">
        <v>4691</v>
      </c>
      <c r="B2322" t="s">
        <v>50</v>
      </c>
      <c r="C2322" s="2">
        <v>51331</v>
      </c>
      <c r="D2322" t="s">
        <v>51</v>
      </c>
      <c r="E2322" t="s">
        <v>22</v>
      </c>
      <c r="F2322" t="s">
        <v>99</v>
      </c>
      <c r="G2322" t="s">
        <v>60</v>
      </c>
      <c r="H2322" t="s">
        <v>54</v>
      </c>
      <c r="I2322" t="s">
        <v>60</v>
      </c>
      <c r="J2322" t="s">
        <v>25</v>
      </c>
      <c r="K2322" t="s">
        <v>4692</v>
      </c>
      <c r="L2322" t="s">
        <v>27</v>
      </c>
      <c r="M2322">
        <v>1</v>
      </c>
      <c r="N2322" t="s">
        <v>116</v>
      </c>
      <c r="O2322" s="1">
        <v>45394</v>
      </c>
      <c r="P2322" s="1">
        <v>45412</v>
      </c>
      <c r="Q2322">
        <v>2045</v>
      </c>
      <c r="R2322">
        <v>5.2</v>
      </c>
      <c r="S2322" t="s">
        <v>63</v>
      </c>
    </row>
    <row r="2323" spans="1:19" x14ac:dyDescent="0.3">
      <c r="A2323" t="s">
        <v>4693</v>
      </c>
      <c r="B2323" t="s">
        <v>137</v>
      </c>
      <c r="C2323" s="2">
        <v>95242</v>
      </c>
      <c r="D2323" t="s">
        <v>10</v>
      </c>
      <c r="E2323" t="s">
        <v>11</v>
      </c>
      <c r="F2323" t="s">
        <v>12</v>
      </c>
      <c r="G2323" t="s">
        <v>80</v>
      </c>
      <c r="H2323" t="s">
        <v>14</v>
      </c>
      <c r="I2323" t="s">
        <v>80</v>
      </c>
      <c r="J2323" t="s">
        <v>37</v>
      </c>
      <c r="K2323" t="s">
        <v>4694</v>
      </c>
      <c r="L2323" t="s">
        <v>27</v>
      </c>
      <c r="M2323">
        <v>9</v>
      </c>
      <c r="N2323" t="s">
        <v>97</v>
      </c>
      <c r="O2323" s="1">
        <v>45480</v>
      </c>
      <c r="P2323" s="1">
        <v>45527</v>
      </c>
      <c r="Q2323">
        <v>2068</v>
      </c>
      <c r="R2323">
        <v>6.4</v>
      </c>
      <c r="S2323" t="s">
        <v>117</v>
      </c>
    </row>
    <row r="2324" spans="1:19" x14ac:dyDescent="0.3">
      <c r="A2324" t="s">
        <v>4695</v>
      </c>
      <c r="B2324" t="s">
        <v>183</v>
      </c>
      <c r="C2324" s="2">
        <v>77426</v>
      </c>
      <c r="D2324" t="s">
        <v>10</v>
      </c>
      <c r="E2324" t="s">
        <v>22</v>
      </c>
      <c r="F2324" t="s">
        <v>12</v>
      </c>
      <c r="G2324" t="s">
        <v>34</v>
      </c>
      <c r="H2324" t="s">
        <v>54</v>
      </c>
      <c r="I2324" t="s">
        <v>34</v>
      </c>
      <c r="J2324" t="s">
        <v>37</v>
      </c>
      <c r="K2324" t="s">
        <v>4696</v>
      </c>
      <c r="L2324" t="s">
        <v>39</v>
      </c>
      <c r="M2324" t="s">
        <v>37</v>
      </c>
      <c r="N2324" t="s">
        <v>90</v>
      </c>
      <c r="O2324" s="1">
        <v>45600</v>
      </c>
      <c r="P2324" s="1">
        <v>45643</v>
      </c>
      <c r="Q2324">
        <v>1751</v>
      </c>
      <c r="R2324">
        <v>8.1999999999999993</v>
      </c>
      <c r="S2324" t="s">
        <v>29</v>
      </c>
    </row>
    <row r="2325" spans="1:19" x14ac:dyDescent="0.3">
      <c r="A2325" t="s">
        <v>4697</v>
      </c>
      <c r="B2325" t="s">
        <v>176</v>
      </c>
      <c r="C2325" s="2">
        <v>76061</v>
      </c>
      <c r="D2325" t="s">
        <v>10</v>
      </c>
      <c r="E2325" t="s">
        <v>22</v>
      </c>
      <c r="F2325" t="s">
        <v>99</v>
      </c>
      <c r="G2325" t="s">
        <v>84</v>
      </c>
      <c r="H2325" t="s">
        <v>35</v>
      </c>
      <c r="I2325" t="s">
        <v>153</v>
      </c>
      <c r="J2325" t="s">
        <v>25</v>
      </c>
      <c r="K2325" t="s">
        <v>4698</v>
      </c>
      <c r="L2325" t="s">
        <v>17</v>
      </c>
      <c r="M2325" t="s">
        <v>37</v>
      </c>
      <c r="N2325" t="s">
        <v>108</v>
      </c>
      <c r="O2325" s="1">
        <v>45435</v>
      </c>
      <c r="P2325" s="1">
        <v>45462</v>
      </c>
      <c r="Q2325">
        <v>924</v>
      </c>
      <c r="R2325">
        <v>9.3000000000000007</v>
      </c>
      <c r="S2325" t="s">
        <v>48</v>
      </c>
    </row>
    <row r="2326" spans="1:19" x14ac:dyDescent="0.3">
      <c r="A2326" t="s">
        <v>4699</v>
      </c>
      <c r="B2326" t="s">
        <v>176</v>
      </c>
      <c r="C2326" s="2">
        <v>108968</v>
      </c>
      <c r="D2326" t="s">
        <v>10</v>
      </c>
      <c r="E2326" t="s">
        <v>32</v>
      </c>
      <c r="F2326" t="s">
        <v>52</v>
      </c>
      <c r="G2326" t="s">
        <v>126</v>
      </c>
      <c r="H2326" t="s">
        <v>54</v>
      </c>
      <c r="I2326" t="s">
        <v>126</v>
      </c>
      <c r="J2326" t="s">
        <v>15</v>
      </c>
      <c r="K2326" t="s">
        <v>4700</v>
      </c>
      <c r="L2326" t="s">
        <v>17</v>
      </c>
      <c r="M2326">
        <v>2</v>
      </c>
      <c r="N2326" t="s">
        <v>97</v>
      </c>
      <c r="O2326" s="1">
        <v>45612</v>
      </c>
      <c r="P2326" s="1">
        <v>45679</v>
      </c>
      <c r="Q2326">
        <v>1184</v>
      </c>
      <c r="R2326">
        <v>5.7</v>
      </c>
      <c r="S2326" t="s">
        <v>70</v>
      </c>
    </row>
    <row r="2327" spans="1:19" x14ac:dyDescent="0.3">
      <c r="A2327" t="s">
        <v>4701</v>
      </c>
      <c r="B2327" t="s">
        <v>103</v>
      </c>
      <c r="C2327" s="2">
        <v>76903</v>
      </c>
      <c r="D2327" t="s">
        <v>10</v>
      </c>
      <c r="E2327" t="s">
        <v>22</v>
      </c>
      <c r="F2327" t="s">
        <v>52</v>
      </c>
      <c r="G2327" t="s">
        <v>126</v>
      </c>
      <c r="H2327" t="s">
        <v>14</v>
      </c>
      <c r="I2327" t="s">
        <v>60</v>
      </c>
      <c r="J2327" t="s">
        <v>37</v>
      </c>
      <c r="K2327" t="s">
        <v>4702</v>
      </c>
      <c r="L2327" t="s">
        <v>27</v>
      </c>
      <c r="M2327" t="s">
        <v>37</v>
      </c>
      <c r="N2327" t="s">
        <v>101</v>
      </c>
      <c r="O2327" s="1">
        <v>45338</v>
      </c>
      <c r="P2327" s="1">
        <v>45356</v>
      </c>
      <c r="Q2327">
        <v>1506</v>
      </c>
      <c r="R2327">
        <v>8</v>
      </c>
      <c r="S2327" t="s">
        <v>234</v>
      </c>
    </row>
    <row r="2328" spans="1:19" x14ac:dyDescent="0.3">
      <c r="A2328" t="s">
        <v>4703</v>
      </c>
      <c r="B2328" t="s">
        <v>50</v>
      </c>
      <c r="C2328" s="2">
        <v>63497</v>
      </c>
      <c r="D2328" t="s">
        <v>10</v>
      </c>
      <c r="E2328" t="s">
        <v>32</v>
      </c>
      <c r="F2328" t="s">
        <v>99</v>
      </c>
      <c r="G2328" t="s">
        <v>104</v>
      </c>
      <c r="H2328" t="s">
        <v>35</v>
      </c>
      <c r="I2328" t="s">
        <v>104</v>
      </c>
      <c r="J2328" t="s">
        <v>25</v>
      </c>
      <c r="K2328" t="s">
        <v>4704</v>
      </c>
      <c r="L2328" t="s">
        <v>27</v>
      </c>
      <c r="M2328">
        <v>3</v>
      </c>
      <c r="N2328" t="s">
        <v>28</v>
      </c>
      <c r="O2328" s="1">
        <v>45714</v>
      </c>
      <c r="P2328" s="1">
        <v>45769</v>
      </c>
      <c r="Q2328">
        <v>1945</v>
      </c>
      <c r="R2328">
        <v>7.8</v>
      </c>
      <c r="S2328" t="s">
        <v>78</v>
      </c>
    </row>
    <row r="2329" spans="1:19" x14ac:dyDescent="0.3">
      <c r="A2329" t="s">
        <v>4705</v>
      </c>
      <c r="B2329" t="s">
        <v>9</v>
      </c>
      <c r="C2329" s="2">
        <v>56447</v>
      </c>
      <c r="D2329" t="s">
        <v>10</v>
      </c>
      <c r="E2329" t="s">
        <v>22</v>
      </c>
      <c r="F2329" t="s">
        <v>52</v>
      </c>
      <c r="G2329" t="s">
        <v>140</v>
      </c>
      <c r="H2329" t="s">
        <v>54</v>
      </c>
      <c r="I2329" t="s">
        <v>140</v>
      </c>
      <c r="J2329" t="s">
        <v>37</v>
      </c>
      <c r="K2329" t="s">
        <v>4706</v>
      </c>
      <c r="L2329" t="s">
        <v>46</v>
      </c>
      <c r="M2329">
        <v>1</v>
      </c>
      <c r="N2329" t="s">
        <v>28</v>
      </c>
      <c r="O2329" s="1">
        <v>45544</v>
      </c>
      <c r="P2329" s="1">
        <v>45572</v>
      </c>
      <c r="Q2329">
        <v>2195</v>
      </c>
      <c r="R2329">
        <v>8.6</v>
      </c>
      <c r="S2329" t="s">
        <v>227</v>
      </c>
    </row>
    <row r="2330" spans="1:19" x14ac:dyDescent="0.3">
      <c r="A2330" t="s">
        <v>4707</v>
      </c>
      <c r="B2330" t="s">
        <v>137</v>
      </c>
      <c r="C2330" s="2">
        <v>74067</v>
      </c>
      <c r="D2330" t="s">
        <v>10</v>
      </c>
      <c r="E2330" t="s">
        <v>32</v>
      </c>
      <c r="F2330" t="s">
        <v>99</v>
      </c>
      <c r="G2330" t="s">
        <v>23</v>
      </c>
      <c r="H2330" t="s">
        <v>14</v>
      </c>
      <c r="I2330" t="s">
        <v>23</v>
      </c>
      <c r="J2330" t="s">
        <v>37</v>
      </c>
      <c r="K2330" t="s">
        <v>4708</v>
      </c>
      <c r="L2330" t="s">
        <v>46</v>
      </c>
      <c r="M2330">
        <v>2</v>
      </c>
      <c r="N2330" t="s">
        <v>116</v>
      </c>
      <c r="O2330" s="1">
        <v>45641</v>
      </c>
      <c r="P2330" s="1">
        <v>45685</v>
      </c>
      <c r="Q2330">
        <v>1591</v>
      </c>
      <c r="R2330">
        <v>9.6</v>
      </c>
      <c r="S2330" t="s">
        <v>234</v>
      </c>
    </row>
    <row r="2331" spans="1:19" x14ac:dyDescent="0.3">
      <c r="A2331" t="s">
        <v>4709</v>
      </c>
      <c r="B2331" t="s">
        <v>75</v>
      </c>
      <c r="C2331" s="2">
        <v>105123</v>
      </c>
      <c r="D2331" t="s">
        <v>10</v>
      </c>
      <c r="E2331" t="s">
        <v>11</v>
      </c>
      <c r="F2331" t="s">
        <v>52</v>
      </c>
      <c r="G2331" t="s">
        <v>13</v>
      </c>
      <c r="H2331" t="s">
        <v>14</v>
      </c>
      <c r="I2331" t="s">
        <v>140</v>
      </c>
      <c r="J2331" t="s">
        <v>25</v>
      </c>
      <c r="K2331" t="s">
        <v>4710</v>
      </c>
      <c r="L2331" t="s">
        <v>27</v>
      </c>
      <c r="M2331">
        <v>8</v>
      </c>
      <c r="N2331" t="s">
        <v>18</v>
      </c>
      <c r="O2331" s="1">
        <v>45430</v>
      </c>
      <c r="P2331" s="1">
        <v>45459</v>
      </c>
      <c r="Q2331">
        <v>2224</v>
      </c>
      <c r="R2331">
        <v>7.2</v>
      </c>
      <c r="S2331" t="s">
        <v>48</v>
      </c>
    </row>
    <row r="2332" spans="1:19" x14ac:dyDescent="0.3">
      <c r="A2332" t="s">
        <v>4711</v>
      </c>
      <c r="B2332" t="s">
        <v>183</v>
      </c>
      <c r="C2332" s="2">
        <v>70298</v>
      </c>
      <c r="D2332" t="s">
        <v>10</v>
      </c>
      <c r="E2332" t="s">
        <v>22</v>
      </c>
      <c r="F2332" t="s">
        <v>33</v>
      </c>
      <c r="G2332" t="s">
        <v>23</v>
      </c>
      <c r="H2332" t="s">
        <v>14</v>
      </c>
      <c r="I2332" t="s">
        <v>23</v>
      </c>
      <c r="J2332" t="s">
        <v>15</v>
      </c>
      <c r="K2332" t="s">
        <v>4712</v>
      </c>
      <c r="L2332" t="s">
        <v>27</v>
      </c>
      <c r="M2332">
        <v>1</v>
      </c>
      <c r="N2332" t="s">
        <v>101</v>
      </c>
      <c r="O2332" s="1">
        <v>45400</v>
      </c>
      <c r="P2332" s="1">
        <v>45462</v>
      </c>
      <c r="Q2332">
        <v>1105</v>
      </c>
      <c r="R2332">
        <v>7.1</v>
      </c>
      <c r="S2332" t="s">
        <v>117</v>
      </c>
    </row>
    <row r="2333" spans="1:19" x14ac:dyDescent="0.3">
      <c r="A2333" t="s">
        <v>4713</v>
      </c>
      <c r="B2333" t="s">
        <v>75</v>
      </c>
      <c r="C2333" s="2">
        <v>211934</v>
      </c>
      <c r="D2333" t="s">
        <v>10</v>
      </c>
      <c r="E2333" t="s">
        <v>88</v>
      </c>
      <c r="F2333" t="s">
        <v>12</v>
      </c>
      <c r="G2333" t="s">
        <v>126</v>
      </c>
      <c r="H2333" t="s">
        <v>54</v>
      </c>
      <c r="I2333" t="s">
        <v>84</v>
      </c>
      <c r="J2333" t="s">
        <v>15</v>
      </c>
      <c r="K2333" t="s">
        <v>4714</v>
      </c>
      <c r="L2333" t="s">
        <v>39</v>
      </c>
      <c r="M2333">
        <v>12</v>
      </c>
      <c r="N2333" t="s">
        <v>97</v>
      </c>
      <c r="O2333" s="1">
        <v>45677</v>
      </c>
      <c r="P2333" s="1">
        <v>45708</v>
      </c>
      <c r="Q2333">
        <v>2341</v>
      </c>
      <c r="R2333">
        <v>8.8000000000000007</v>
      </c>
      <c r="S2333" t="s">
        <v>70</v>
      </c>
    </row>
    <row r="2334" spans="1:19" x14ac:dyDescent="0.3">
      <c r="A2334" t="s">
        <v>4715</v>
      </c>
      <c r="B2334" t="s">
        <v>176</v>
      </c>
      <c r="C2334" s="2">
        <v>185024</v>
      </c>
      <c r="D2334" t="s">
        <v>51</v>
      </c>
      <c r="E2334" t="s">
        <v>88</v>
      </c>
      <c r="F2334" t="s">
        <v>33</v>
      </c>
      <c r="G2334" t="s">
        <v>53</v>
      </c>
      <c r="H2334" t="s">
        <v>35</v>
      </c>
      <c r="I2334" t="s">
        <v>36</v>
      </c>
      <c r="J2334" t="s">
        <v>25</v>
      </c>
      <c r="K2334" t="s">
        <v>4716</v>
      </c>
      <c r="L2334" t="s">
        <v>46</v>
      </c>
      <c r="M2334">
        <v>10</v>
      </c>
      <c r="N2334" t="s">
        <v>62</v>
      </c>
      <c r="O2334" s="1">
        <v>45320</v>
      </c>
      <c r="P2334" s="1">
        <v>45388</v>
      </c>
      <c r="Q2334">
        <v>1021</v>
      </c>
      <c r="R2334">
        <v>5.6</v>
      </c>
      <c r="S2334" t="s">
        <v>234</v>
      </c>
    </row>
    <row r="2335" spans="1:19" x14ac:dyDescent="0.3">
      <c r="A2335" t="s">
        <v>4717</v>
      </c>
      <c r="B2335" t="s">
        <v>256</v>
      </c>
      <c r="C2335" s="2">
        <v>68115</v>
      </c>
      <c r="D2335" t="s">
        <v>51</v>
      </c>
      <c r="E2335" t="s">
        <v>22</v>
      </c>
      <c r="F2335" t="s">
        <v>52</v>
      </c>
      <c r="G2335" t="s">
        <v>60</v>
      </c>
      <c r="H2335" t="s">
        <v>54</v>
      </c>
      <c r="I2335" t="s">
        <v>60</v>
      </c>
      <c r="J2335" t="s">
        <v>25</v>
      </c>
      <c r="K2335" t="s">
        <v>4718</v>
      </c>
      <c r="L2335" t="s">
        <v>17</v>
      </c>
      <c r="M2335">
        <v>1</v>
      </c>
      <c r="N2335" t="s">
        <v>62</v>
      </c>
      <c r="O2335" s="1">
        <v>45446</v>
      </c>
      <c r="P2335" s="1">
        <v>45473</v>
      </c>
      <c r="Q2335">
        <v>1905</v>
      </c>
      <c r="R2335">
        <v>9.1999999999999993</v>
      </c>
      <c r="S2335" t="s">
        <v>63</v>
      </c>
    </row>
    <row r="2336" spans="1:19" x14ac:dyDescent="0.3">
      <c r="A2336" t="s">
        <v>4719</v>
      </c>
      <c r="B2336" t="s">
        <v>183</v>
      </c>
      <c r="C2336" s="2">
        <v>74282</v>
      </c>
      <c r="D2336" t="s">
        <v>10</v>
      </c>
      <c r="E2336" t="s">
        <v>32</v>
      </c>
      <c r="F2336" t="s">
        <v>12</v>
      </c>
      <c r="G2336" t="s">
        <v>44</v>
      </c>
      <c r="H2336" t="s">
        <v>14</v>
      </c>
      <c r="I2336" t="s">
        <v>44</v>
      </c>
      <c r="J2336" t="s">
        <v>37</v>
      </c>
      <c r="K2336" t="s">
        <v>4720</v>
      </c>
      <c r="L2336" t="s">
        <v>46</v>
      </c>
      <c r="M2336">
        <v>2</v>
      </c>
      <c r="N2336" t="s">
        <v>77</v>
      </c>
      <c r="O2336" s="1">
        <v>45561</v>
      </c>
      <c r="P2336" s="1">
        <v>45631</v>
      </c>
      <c r="Q2336">
        <v>1169</v>
      </c>
      <c r="R2336">
        <v>5.0999999999999996</v>
      </c>
      <c r="S2336" t="s">
        <v>117</v>
      </c>
    </row>
    <row r="2337" spans="1:19" x14ac:dyDescent="0.3">
      <c r="A2337" t="s">
        <v>4721</v>
      </c>
      <c r="B2337" t="s">
        <v>83</v>
      </c>
      <c r="C2337" s="2">
        <v>89988</v>
      </c>
      <c r="D2337" t="s">
        <v>10</v>
      </c>
      <c r="E2337" t="s">
        <v>32</v>
      </c>
      <c r="F2337" t="s">
        <v>33</v>
      </c>
      <c r="G2337" t="s">
        <v>153</v>
      </c>
      <c r="H2337" t="s">
        <v>54</v>
      </c>
      <c r="I2337" t="s">
        <v>153</v>
      </c>
      <c r="J2337" t="s">
        <v>25</v>
      </c>
      <c r="K2337" t="s">
        <v>4722</v>
      </c>
      <c r="L2337" t="s">
        <v>27</v>
      </c>
      <c r="M2337">
        <v>3</v>
      </c>
      <c r="N2337" t="s">
        <v>90</v>
      </c>
      <c r="O2337" s="1">
        <v>45469</v>
      </c>
      <c r="P2337" s="1">
        <v>45492</v>
      </c>
      <c r="Q2337">
        <v>688</v>
      </c>
      <c r="R2337">
        <v>9.9</v>
      </c>
      <c r="S2337" t="s">
        <v>117</v>
      </c>
    </row>
    <row r="2338" spans="1:19" x14ac:dyDescent="0.3">
      <c r="A2338" t="s">
        <v>4723</v>
      </c>
      <c r="B2338" t="s">
        <v>43</v>
      </c>
      <c r="C2338" s="2">
        <v>70887</v>
      </c>
      <c r="D2338" t="s">
        <v>51</v>
      </c>
      <c r="E2338" t="s">
        <v>32</v>
      </c>
      <c r="F2338" t="s">
        <v>33</v>
      </c>
      <c r="G2338" t="s">
        <v>53</v>
      </c>
      <c r="H2338" t="s">
        <v>54</v>
      </c>
      <c r="I2338" t="s">
        <v>53</v>
      </c>
      <c r="J2338" t="s">
        <v>15</v>
      </c>
      <c r="K2338" t="s">
        <v>4724</v>
      </c>
      <c r="L2338" t="s">
        <v>46</v>
      </c>
      <c r="M2338">
        <v>2</v>
      </c>
      <c r="N2338" t="s">
        <v>116</v>
      </c>
      <c r="O2338" s="1">
        <v>45552</v>
      </c>
      <c r="P2338" s="1">
        <v>45618</v>
      </c>
      <c r="Q2338">
        <v>1576</v>
      </c>
      <c r="R2338">
        <v>6</v>
      </c>
      <c r="S2338" t="s">
        <v>112</v>
      </c>
    </row>
    <row r="2339" spans="1:19" x14ac:dyDescent="0.3">
      <c r="A2339" t="s">
        <v>4725</v>
      </c>
      <c r="B2339" t="s">
        <v>9</v>
      </c>
      <c r="C2339" s="2">
        <v>71196</v>
      </c>
      <c r="D2339" t="s">
        <v>10</v>
      </c>
      <c r="E2339" t="s">
        <v>32</v>
      </c>
      <c r="F2339" t="s">
        <v>99</v>
      </c>
      <c r="G2339" t="s">
        <v>80</v>
      </c>
      <c r="H2339" t="s">
        <v>14</v>
      </c>
      <c r="I2339" t="s">
        <v>80</v>
      </c>
      <c r="J2339" t="s">
        <v>25</v>
      </c>
      <c r="K2339" t="s">
        <v>4726</v>
      </c>
      <c r="L2339" t="s">
        <v>46</v>
      </c>
      <c r="M2339">
        <v>3</v>
      </c>
      <c r="N2339" t="s">
        <v>47</v>
      </c>
      <c r="O2339" s="1">
        <v>45675</v>
      </c>
      <c r="P2339" s="1">
        <v>45740</v>
      </c>
      <c r="Q2339">
        <v>1710</v>
      </c>
      <c r="R2339">
        <v>9.8000000000000007</v>
      </c>
      <c r="S2339" t="s">
        <v>48</v>
      </c>
    </row>
    <row r="2340" spans="1:19" x14ac:dyDescent="0.3">
      <c r="A2340" t="s">
        <v>4727</v>
      </c>
      <c r="B2340" t="s">
        <v>31</v>
      </c>
      <c r="C2340" s="2">
        <v>45946</v>
      </c>
      <c r="D2340" t="s">
        <v>10</v>
      </c>
      <c r="E2340" t="s">
        <v>22</v>
      </c>
      <c r="F2340" t="s">
        <v>12</v>
      </c>
      <c r="G2340" t="s">
        <v>36</v>
      </c>
      <c r="H2340" t="s">
        <v>54</v>
      </c>
      <c r="I2340" t="s">
        <v>36</v>
      </c>
      <c r="J2340" t="s">
        <v>15</v>
      </c>
      <c r="K2340" t="s">
        <v>4728</v>
      </c>
      <c r="L2340" t="s">
        <v>17</v>
      </c>
      <c r="M2340">
        <v>1</v>
      </c>
      <c r="N2340" t="s">
        <v>77</v>
      </c>
      <c r="O2340" s="1">
        <v>45461</v>
      </c>
      <c r="P2340" s="1">
        <v>45531</v>
      </c>
      <c r="Q2340">
        <v>1754</v>
      </c>
      <c r="R2340">
        <v>9.4</v>
      </c>
      <c r="S2340" t="s">
        <v>117</v>
      </c>
    </row>
    <row r="2341" spans="1:19" x14ac:dyDescent="0.3">
      <c r="A2341" t="s">
        <v>4729</v>
      </c>
      <c r="B2341" t="s">
        <v>31</v>
      </c>
      <c r="C2341" s="2">
        <v>63490</v>
      </c>
      <c r="D2341" t="s">
        <v>10</v>
      </c>
      <c r="E2341" t="s">
        <v>22</v>
      </c>
      <c r="F2341" t="s">
        <v>12</v>
      </c>
      <c r="G2341" t="s">
        <v>84</v>
      </c>
      <c r="H2341" t="s">
        <v>35</v>
      </c>
      <c r="I2341" t="s">
        <v>84</v>
      </c>
      <c r="J2341" t="s">
        <v>37</v>
      </c>
      <c r="K2341" t="s">
        <v>4730</v>
      </c>
      <c r="L2341" t="s">
        <v>39</v>
      </c>
      <c r="M2341">
        <v>1</v>
      </c>
      <c r="N2341" t="s">
        <v>47</v>
      </c>
      <c r="O2341" s="1">
        <v>45448</v>
      </c>
      <c r="P2341" s="1">
        <v>45479</v>
      </c>
      <c r="Q2341">
        <v>1730</v>
      </c>
      <c r="R2341">
        <v>9.1999999999999993</v>
      </c>
      <c r="S2341" t="s">
        <v>174</v>
      </c>
    </row>
    <row r="2342" spans="1:19" x14ac:dyDescent="0.3">
      <c r="A2342" t="s">
        <v>4731</v>
      </c>
      <c r="B2342" t="s">
        <v>119</v>
      </c>
      <c r="C2342" s="2">
        <v>130544</v>
      </c>
      <c r="D2342" t="s">
        <v>10</v>
      </c>
      <c r="E2342" t="s">
        <v>88</v>
      </c>
      <c r="F2342" t="s">
        <v>12</v>
      </c>
      <c r="G2342" t="s">
        <v>80</v>
      </c>
      <c r="H2342" t="s">
        <v>35</v>
      </c>
      <c r="I2342" t="s">
        <v>80</v>
      </c>
      <c r="J2342" t="s">
        <v>37</v>
      </c>
      <c r="K2342" t="s">
        <v>4732</v>
      </c>
      <c r="L2342" t="s">
        <v>17</v>
      </c>
      <c r="M2342">
        <v>19</v>
      </c>
      <c r="N2342" t="s">
        <v>40</v>
      </c>
      <c r="O2342" s="1">
        <v>45309</v>
      </c>
      <c r="P2342" s="1">
        <v>45336</v>
      </c>
      <c r="Q2342">
        <v>2225</v>
      </c>
      <c r="R2342">
        <v>9.9</v>
      </c>
      <c r="S2342" t="s">
        <v>93</v>
      </c>
    </row>
    <row r="2343" spans="1:19" x14ac:dyDescent="0.3">
      <c r="A2343" t="s">
        <v>4733</v>
      </c>
      <c r="B2343" t="s">
        <v>31</v>
      </c>
      <c r="C2343" s="2">
        <v>115207</v>
      </c>
      <c r="D2343" t="s">
        <v>10</v>
      </c>
      <c r="E2343" t="s">
        <v>11</v>
      </c>
      <c r="F2343" t="s">
        <v>33</v>
      </c>
      <c r="G2343" t="s">
        <v>55</v>
      </c>
      <c r="H2343" t="s">
        <v>54</v>
      </c>
      <c r="I2343" t="s">
        <v>55</v>
      </c>
      <c r="J2343" t="s">
        <v>37</v>
      </c>
      <c r="K2343" t="s">
        <v>878</v>
      </c>
      <c r="L2343" t="s">
        <v>46</v>
      </c>
      <c r="M2343">
        <v>8</v>
      </c>
      <c r="N2343" t="s">
        <v>90</v>
      </c>
      <c r="O2343" s="1">
        <v>45504</v>
      </c>
      <c r="P2343" s="1">
        <v>45572</v>
      </c>
      <c r="Q2343">
        <v>618</v>
      </c>
      <c r="R2343">
        <v>7</v>
      </c>
      <c r="S2343" t="s">
        <v>73</v>
      </c>
    </row>
    <row r="2344" spans="1:19" x14ac:dyDescent="0.3">
      <c r="A2344" t="s">
        <v>4734</v>
      </c>
      <c r="B2344" t="s">
        <v>176</v>
      </c>
      <c r="C2344" s="2">
        <v>71410</v>
      </c>
      <c r="D2344" t="s">
        <v>10</v>
      </c>
      <c r="E2344" t="s">
        <v>11</v>
      </c>
      <c r="F2344" t="s">
        <v>99</v>
      </c>
      <c r="G2344" t="s">
        <v>158</v>
      </c>
      <c r="H2344" t="s">
        <v>54</v>
      </c>
      <c r="I2344" t="s">
        <v>158</v>
      </c>
      <c r="J2344" t="s">
        <v>37</v>
      </c>
      <c r="K2344" t="s">
        <v>4735</v>
      </c>
      <c r="L2344" t="s">
        <v>46</v>
      </c>
      <c r="M2344">
        <v>6</v>
      </c>
      <c r="N2344" t="s">
        <v>97</v>
      </c>
      <c r="O2344" s="1">
        <v>45363</v>
      </c>
      <c r="P2344" s="1">
        <v>45383</v>
      </c>
      <c r="Q2344">
        <v>967</v>
      </c>
      <c r="R2344">
        <v>7.3</v>
      </c>
      <c r="S2344" t="s">
        <v>57</v>
      </c>
    </row>
    <row r="2345" spans="1:19" x14ac:dyDescent="0.3">
      <c r="A2345" t="s">
        <v>4736</v>
      </c>
      <c r="B2345" t="s">
        <v>130</v>
      </c>
      <c r="C2345" s="2">
        <v>103623</v>
      </c>
      <c r="D2345" t="s">
        <v>10</v>
      </c>
      <c r="E2345" t="s">
        <v>11</v>
      </c>
      <c r="F2345" t="s">
        <v>52</v>
      </c>
      <c r="G2345" t="s">
        <v>36</v>
      </c>
      <c r="H2345" t="s">
        <v>14</v>
      </c>
      <c r="I2345" t="s">
        <v>36</v>
      </c>
      <c r="J2345" t="s">
        <v>25</v>
      </c>
      <c r="K2345" t="s">
        <v>4737</v>
      </c>
      <c r="L2345" t="s">
        <v>17</v>
      </c>
      <c r="M2345">
        <v>7</v>
      </c>
      <c r="N2345" t="s">
        <v>90</v>
      </c>
      <c r="O2345" s="1">
        <v>45420</v>
      </c>
      <c r="P2345" s="1">
        <v>45482</v>
      </c>
      <c r="Q2345">
        <v>1706</v>
      </c>
      <c r="R2345">
        <v>5.9</v>
      </c>
      <c r="S2345" t="s">
        <v>128</v>
      </c>
    </row>
    <row r="2346" spans="1:19" x14ac:dyDescent="0.3">
      <c r="A2346" t="s">
        <v>4738</v>
      </c>
      <c r="B2346" t="s">
        <v>83</v>
      </c>
      <c r="C2346" s="2">
        <v>77626</v>
      </c>
      <c r="D2346" t="s">
        <v>10</v>
      </c>
      <c r="E2346" t="s">
        <v>32</v>
      </c>
      <c r="F2346" t="s">
        <v>52</v>
      </c>
      <c r="G2346" t="s">
        <v>44</v>
      </c>
      <c r="H2346" t="s">
        <v>14</v>
      </c>
      <c r="I2346" t="s">
        <v>44</v>
      </c>
      <c r="J2346" t="s">
        <v>15</v>
      </c>
      <c r="K2346" t="s">
        <v>4739</v>
      </c>
      <c r="L2346" t="s">
        <v>27</v>
      </c>
      <c r="M2346">
        <v>3</v>
      </c>
      <c r="N2346" t="s">
        <v>101</v>
      </c>
      <c r="O2346" s="1">
        <v>45410</v>
      </c>
      <c r="P2346" s="1">
        <v>45456</v>
      </c>
      <c r="Q2346">
        <v>2362</v>
      </c>
      <c r="R2346">
        <v>7.1</v>
      </c>
      <c r="S2346" t="s">
        <v>174</v>
      </c>
    </row>
    <row r="2347" spans="1:19" x14ac:dyDescent="0.3">
      <c r="A2347" t="s">
        <v>4740</v>
      </c>
      <c r="B2347" t="s">
        <v>75</v>
      </c>
      <c r="C2347" s="2">
        <v>64145</v>
      </c>
      <c r="D2347" t="s">
        <v>10</v>
      </c>
      <c r="E2347" t="s">
        <v>32</v>
      </c>
      <c r="F2347" t="s">
        <v>99</v>
      </c>
      <c r="G2347" t="s">
        <v>104</v>
      </c>
      <c r="H2347" t="s">
        <v>54</v>
      </c>
      <c r="I2347" t="s">
        <v>104</v>
      </c>
      <c r="J2347" t="s">
        <v>15</v>
      </c>
      <c r="K2347" t="s">
        <v>4741</v>
      </c>
      <c r="L2347" t="s">
        <v>46</v>
      </c>
      <c r="M2347">
        <v>4</v>
      </c>
      <c r="N2347" t="s">
        <v>90</v>
      </c>
      <c r="O2347" s="1">
        <v>45664</v>
      </c>
      <c r="P2347" s="1">
        <v>45687</v>
      </c>
      <c r="Q2347">
        <v>1040</v>
      </c>
      <c r="R2347">
        <v>5.9</v>
      </c>
      <c r="S2347" t="s">
        <v>112</v>
      </c>
    </row>
    <row r="2348" spans="1:19" x14ac:dyDescent="0.3">
      <c r="A2348" t="s">
        <v>4742</v>
      </c>
      <c r="B2348" t="s">
        <v>137</v>
      </c>
      <c r="C2348" s="2">
        <v>136398</v>
      </c>
      <c r="D2348" t="s">
        <v>10</v>
      </c>
      <c r="E2348" t="s">
        <v>88</v>
      </c>
      <c r="F2348" t="s">
        <v>99</v>
      </c>
      <c r="G2348" t="s">
        <v>80</v>
      </c>
      <c r="H2348" t="s">
        <v>54</v>
      </c>
      <c r="I2348" t="s">
        <v>36</v>
      </c>
      <c r="J2348" t="s">
        <v>37</v>
      </c>
      <c r="K2348" t="s">
        <v>4743</v>
      </c>
      <c r="L2348" t="s">
        <v>39</v>
      </c>
      <c r="M2348">
        <v>19</v>
      </c>
      <c r="N2348" t="s">
        <v>149</v>
      </c>
      <c r="O2348" s="1">
        <v>45419</v>
      </c>
      <c r="P2348" s="1">
        <v>45477</v>
      </c>
      <c r="Q2348">
        <v>2068</v>
      </c>
      <c r="R2348">
        <v>9.4</v>
      </c>
      <c r="S2348" t="s">
        <v>93</v>
      </c>
    </row>
    <row r="2349" spans="1:19" x14ac:dyDescent="0.3">
      <c r="A2349" t="s">
        <v>4744</v>
      </c>
      <c r="B2349" t="s">
        <v>137</v>
      </c>
      <c r="C2349" s="2">
        <v>64798</v>
      </c>
      <c r="D2349" t="s">
        <v>51</v>
      </c>
      <c r="E2349" t="s">
        <v>22</v>
      </c>
      <c r="F2349" t="s">
        <v>12</v>
      </c>
      <c r="G2349" t="s">
        <v>60</v>
      </c>
      <c r="H2349" t="s">
        <v>35</v>
      </c>
      <c r="I2349" t="s">
        <v>13</v>
      </c>
      <c r="J2349" t="s">
        <v>15</v>
      </c>
      <c r="K2349" t="s">
        <v>4745</v>
      </c>
      <c r="L2349" t="s">
        <v>39</v>
      </c>
      <c r="M2349" t="s">
        <v>37</v>
      </c>
      <c r="N2349" t="s">
        <v>149</v>
      </c>
      <c r="O2349" s="1">
        <v>45356</v>
      </c>
      <c r="P2349" s="1">
        <v>45414</v>
      </c>
      <c r="Q2349">
        <v>2180</v>
      </c>
      <c r="R2349">
        <v>8.4</v>
      </c>
      <c r="S2349" t="s">
        <v>29</v>
      </c>
    </row>
    <row r="2350" spans="1:19" x14ac:dyDescent="0.3">
      <c r="A2350" t="s">
        <v>4746</v>
      </c>
      <c r="B2350" t="s">
        <v>176</v>
      </c>
      <c r="C2350" s="2">
        <v>260654</v>
      </c>
      <c r="D2350" t="s">
        <v>10</v>
      </c>
      <c r="E2350" t="s">
        <v>88</v>
      </c>
      <c r="F2350" t="s">
        <v>52</v>
      </c>
      <c r="G2350" t="s">
        <v>34</v>
      </c>
      <c r="H2350" t="s">
        <v>35</v>
      </c>
      <c r="I2350" t="s">
        <v>44</v>
      </c>
      <c r="J2350" t="s">
        <v>37</v>
      </c>
      <c r="K2350" t="s">
        <v>4747</v>
      </c>
      <c r="L2350" t="s">
        <v>46</v>
      </c>
      <c r="M2350">
        <v>11</v>
      </c>
      <c r="N2350" t="s">
        <v>90</v>
      </c>
      <c r="O2350" s="1">
        <v>45448</v>
      </c>
      <c r="P2350" s="1">
        <v>45472</v>
      </c>
      <c r="Q2350">
        <v>2402</v>
      </c>
      <c r="R2350">
        <v>5.0999999999999996</v>
      </c>
      <c r="S2350" t="s">
        <v>112</v>
      </c>
    </row>
    <row r="2351" spans="1:19" x14ac:dyDescent="0.3">
      <c r="A2351" t="s">
        <v>4748</v>
      </c>
      <c r="B2351" t="s">
        <v>59</v>
      </c>
      <c r="C2351" s="2">
        <v>68484</v>
      </c>
      <c r="D2351" t="s">
        <v>10</v>
      </c>
      <c r="E2351" t="s">
        <v>32</v>
      </c>
      <c r="F2351" t="s">
        <v>33</v>
      </c>
      <c r="G2351" t="s">
        <v>104</v>
      </c>
      <c r="H2351" t="s">
        <v>54</v>
      </c>
      <c r="I2351" t="s">
        <v>80</v>
      </c>
      <c r="J2351" t="s">
        <v>25</v>
      </c>
      <c r="K2351" t="s">
        <v>4749</v>
      </c>
      <c r="L2351" t="s">
        <v>17</v>
      </c>
      <c r="M2351">
        <v>4</v>
      </c>
      <c r="N2351" t="s">
        <v>108</v>
      </c>
      <c r="O2351" s="1">
        <v>45379</v>
      </c>
      <c r="P2351" s="1">
        <v>45431</v>
      </c>
      <c r="Q2351">
        <v>504</v>
      </c>
      <c r="R2351">
        <v>6.8</v>
      </c>
      <c r="S2351" t="s">
        <v>48</v>
      </c>
    </row>
    <row r="2352" spans="1:19" x14ac:dyDescent="0.3">
      <c r="A2352" t="s">
        <v>4750</v>
      </c>
      <c r="B2352" t="s">
        <v>59</v>
      </c>
      <c r="C2352" s="2">
        <v>49929</v>
      </c>
      <c r="D2352" t="s">
        <v>10</v>
      </c>
      <c r="E2352" t="s">
        <v>22</v>
      </c>
      <c r="F2352" t="s">
        <v>52</v>
      </c>
      <c r="G2352" t="s">
        <v>104</v>
      </c>
      <c r="H2352" t="s">
        <v>54</v>
      </c>
      <c r="I2352" t="s">
        <v>95</v>
      </c>
      <c r="J2352" t="s">
        <v>15</v>
      </c>
      <c r="K2352" t="s">
        <v>4751</v>
      </c>
      <c r="L2352" t="s">
        <v>39</v>
      </c>
      <c r="M2352" t="s">
        <v>37</v>
      </c>
      <c r="N2352" t="s">
        <v>62</v>
      </c>
      <c r="O2352" s="1">
        <v>45751</v>
      </c>
      <c r="P2352" s="1">
        <v>45790</v>
      </c>
      <c r="Q2352">
        <v>2042</v>
      </c>
      <c r="R2352">
        <v>7.3</v>
      </c>
      <c r="S2352" t="s">
        <v>128</v>
      </c>
    </row>
    <row r="2353" spans="1:19" x14ac:dyDescent="0.3">
      <c r="A2353" t="s">
        <v>4752</v>
      </c>
      <c r="B2353" t="s">
        <v>83</v>
      </c>
      <c r="C2353" s="2">
        <v>147364</v>
      </c>
      <c r="D2353" t="s">
        <v>10</v>
      </c>
      <c r="E2353" t="s">
        <v>32</v>
      </c>
      <c r="F2353" t="s">
        <v>12</v>
      </c>
      <c r="G2353" t="s">
        <v>153</v>
      </c>
      <c r="H2353" t="s">
        <v>35</v>
      </c>
      <c r="I2353" t="s">
        <v>153</v>
      </c>
      <c r="J2353" t="s">
        <v>37</v>
      </c>
      <c r="K2353" t="s">
        <v>4753</v>
      </c>
      <c r="L2353" t="s">
        <v>17</v>
      </c>
      <c r="M2353">
        <v>4</v>
      </c>
      <c r="N2353" t="s">
        <v>77</v>
      </c>
      <c r="O2353" s="1">
        <v>45330</v>
      </c>
      <c r="P2353" s="1">
        <v>45386</v>
      </c>
      <c r="Q2353">
        <v>1158</v>
      </c>
      <c r="R2353">
        <v>7.2</v>
      </c>
      <c r="S2353" t="s">
        <v>29</v>
      </c>
    </row>
    <row r="2354" spans="1:19" x14ac:dyDescent="0.3">
      <c r="A2354" t="s">
        <v>4754</v>
      </c>
      <c r="B2354" t="s">
        <v>176</v>
      </c>
      <c r="C2354" s="2">
        <v>90111</v>
      </c>
      <c r="D2354" t="s">
        <v>51</v>
      </c>
      <c r="E2354" t="s">
        <v>22</v>
      </c>
      <c r="F2354" t="s">
        <v>12</v>
      </c>
      <c r="G2354" t="s">
        <v>120</v>
      </c>
      <c r="H2354" t="s">
        <v>35</v>
      </c>
      <c r="I2354" t="s">
        <v>120</v>
      </c>
      <c r="J2354" t="s">
        <v>25</v>
      </c>
      <c r="K2354" t="s">
        <v>4755</v>
      </c>
      <c r="L2354" t="s">
        <v>46</v>
      </c>
      <c r="M2354">
        <v>1</v>
      </c>
      <c r="N2354" t="s">
        <v>28</v>
      </c>
      <c r="O2354" s="1">
        <v>45343</v>
      </c>
      <c r="P2354" s="1">
        <v>45404</v>
      </c>
      <c r="Q2354">
        <v>901</v>
      </c>
      <c r="R2354">
        <v>8.6999999999999993</v>
      </c>
      <c r="S2354" t="s">
        <v>227</v>
      </c>
    </row>
    <row r="2355" spans="1:19" x14ac:dyDescent="0.3">
      <c r="A2355" t="s">
        <v>4756</v>
      </c>
      <c r="B2355" t="s">
        <v>130</v>
      </c>
      <c r="C2355" s="2">
        <v>67292</v>
      </c>
      <c r="D2355" t="s">
        <v>10</v>
      </c>
      <c r="E2355" t="s">
        <v>22</v>
      </c>
      <c r="F2355" t="s">
        <v>12</v>
      </c>
      <c r="G2355" t="s">
        <v>84</v>
      </c>
      <c r="H2355" t="s">
        <v>35</v>
      </c>
      <c r="I2355" t="s">
        <v>84</v>
      </c>
      <c r="J2355" t="s">
        <v>25</v>
      </c>
      <c r="K2355" t="s">
        <v>4757</v>
      </c>
      <c r="L2355" t="s">
        <v>46</v>
      </c>
      <c r="M2355">
        <v>1</v>
      </c>
      <c r="N2355" t="s">
        <v>108</v>
      </c>
      <c r="O2355" s="1">
        <v>45764</v>
      </c>
      <c r="P2355" s="1">
        <v>45779</v>
      </c>
      <c r="Q2355">
        <v>1693</v>
      </c>
      <c r="R2355">
        <v>9.6999999999999993</v>
      </c>
      <c r="S2355" t="s">
        <v>19</v>
      </c>
    </row>
    <row r="2356" spans="1:19" x14ac:dyDescent="0.3">
      <c r="A2356" t="s">
        <v>4758</v>
      </c>
      <c r="B2356" t="s">
        <v>9</v>
      </c>
      <c r="C2356" s="2">
        <v>75691</v>
      </c>
      <c r="D2356" t="s">
        <v>10</v>
      </c>
      <c r="E2356" t="s">
        <v>32</v>
      </c>
      <c r="F2356" t="s">
        <v>12</v>
      </c>
      <c r="G2356" t="s">
        <v>36</v>
      </c>
      <c r="H2356" t="s">
        <v>14</v>
      </c>
      <c r="I2356" t="s">
        <v>36</v>
      </c>
      <c r="J2356" t="s">
        <v>25</v>
      </c>
      <c r="K2356" t="s">
        <v>4759</v>
      </c>
      <c r="L2356" t="s">
        <v>17</v>
      </c>
      <c r="M2356">
        <v>3</v>
      </c>
      <c r="N2356" t="s">
        <v>62</v>
      </c>
      <c r="O2356" s="1">
        <v>45409</v>
      </c>
      <c r="P2356" s="1">
        <v>45431</v>
      </c>
      <c r="Q2356">
        <v>1575</v>
      </c>
      <c r="R2356">
        <v>8</v>
      </c>
      <c r="S2356" t="s">
        <v>63</v>
      </c>
    </row>
    <row r="2357" spans="1:19" x14ac:dyDescent="0.3">
      <c r="A2357" t="s">
        <v>4760</v>
      </c>
      <c r="B2357" t="s">
        <v>65</v>
      </c>
      <c r="C2357" s="2">
        <v>113727</v>
      </c>
      <c r="D2357" t="s">
        <v>10</v>
      </c>
      <c r="E2357" t="s">
        <v>11</v>
      </c>
      <c r="F2357" t="s">
        <v>12</v>
      </c>
      <c r="G2357" t="s">
        <v>23</v>
      </c>
      <c r="H2357" t="s">
        <v>54</v>
      </c>
      <c r="I2357" t="s">
        <v>120</v>
      </c>
      <c r="J2357" t="s">
        <v>15</v>
      </c>
      <c r="K2357" t="s">
        <v>4761</v>
      </c>
      <c r="L2357" t="s">
        <v>46</v>
      </c>
      <c r="M2357">
        <v>9</v>
      </c>
      <c r="N2357" t="s">
        <v>18</v>
      </c>
      <c r="O2357" s="1">
        <v>45777</v>
      </c>
      <c r="P2357" s="1">
        <v>45793</v>
      </c>
      <c r="Q2357">
        <v>2407</v>
      </c>
      <c r="R2357">
        <v>8.5</v>
      </c>
      <c r="S2357" t="s">
        <v>174</v>
      </c>
    </row>
    <row r="2358" spans="1:19" x14ac:dyDescent="0.3">
      <c r="A2358" t="s">
        <v>4762</v>
      </c>
      <c r="B2358" t="s">
        <v>103</v>
      </c>
      <c r="C2358" s="2">
        <v>154787</v>
      </c>
      <c r="D2358" t="s">
        <v>10</v>
      </c>
      <c r="E2358" t="s">
        <v>88</v>
      </c>
      <c r="F2358" t="s">
        <v>99</v>
      </c>
      <c r="G2358" t="s">
        <v>158</v>
      </c>
      <c r="H2358" t="s">
        <v>54</v>
      </c>
      <c r="I2358" t="s">
        <v>158</v>
      </c>
      <c r="J2358" t="s">
        <v>37</v>
      </c>
      <c r="K2358" t="s">
        <v>4763</v>
      </c>
      <c r="L2358" t="s">
        <v>17</v>
      </c>
      <c r="M2358">
        <v>12</v>
      </c>
      <c r="N2358" t="s">
        <v>149</v>
      </c>
      <c r="O2358" s="1">
        <v>45573</v>
      </c>
      <c r="P2358" s="1">
        <v>45606</v>
      </c>
      <c r="Q2358">
        <v>2160</v>
      </c>
      <c r="R2358">
        <v>7.4</v>
      </c>
      <c r="S2358" t="s">
        <v>57</v>
      </c>
    </row>
    <row r="2359" spans="1:19" x14ac:dyDescent="0.3">
      <c r="A2359" t="s">
        <v>4764</v>
      </c>
      <c r="B2359" t="s">
        <v>75</v>
      </c>
      <c r="C2359" s="2">
        <v>170984</v>
      </c>
      <c r="D2359" t="s">
        <v>66</v>
      </c>
      <c r="E2359" t="s">
        <v>88</v>
      </c>
      <c r="F2359" t="s">
        <v>33</v>
      </c>
      <c r="G2359" t="s">
        <v>67</v>
      </c>
      <c r="H2359" t="s">
        <v>14</v>
      </c>
      <c r="I2359" t="s">
        <v>104</v>
      </c>
      <c r="J2359" t="s">
        <v>37</v>
      </c>
      <c r="K2359" t="s">
        <v>4765</v>
      </c>
      <c r="L2359" t="s">
        <v>39</v>
      </c>
      <c r="M2359">
        <v>16</v>
      </c>
      <c r="N2359" t="s">
        <v>77</v>
      </c>
      <c r="O2359" s="1">
        <v>45560</v>
      </c>
      <c r="P2359" s="1">
        <v>45631</v>
      </c>
      <c r="Q2359">
        <v>2053</v>
      </c>
      <c r="R2359">
        <v>9</v>
      </c>
      <c r="S2359" t="s">
        <v>112</v>
      </c>
    </row>
    <row r="2360" spans="1:19" x14ac:dyDescent="0.3">
      <c r="A2360" t="s">
        <v>4766</v>
      </c>
      <c r="B2360" t="s">
        <v>103</v>
      </c>
      <c r="C2360" s="2">
        <v>75332</v>
      </c>
      <c r="D2360" t="s">
        <v>10</v>
      </c>
      <c r="E2360" t="s">
        <v>22</v>
      </c>
      <c r="F2360" t="s">
        <v>99</v>
      </c>
      <c r="G2360" t="s">
        <v>55</v>
      </c>
      <c r="H2360" t="s">
        <v>54</v>
      </c>
      <c r="I2360" t="s">
        <v>55</v>
      </c>
      <c r="J2360" t="s">
        <v>25</v>
      </c>
      <c r="K2360" t="s">
        <v>4767</v>
      </c>
      <c r="L2360" t="s">
        <v>39</v>
      </c>
      <c r="M2360">
        <v>1</v>
      </c>
      <c r="N2360" t="s">
        <v>28</v>
      </c>
      <c r="O2360" s="1">
        <v>45426</v>
      </c>
      <c r="P2360" s="1">
        <v>45496</v>
      </c>
      <c r="Q2360">
        <v>633</v>
      </c>
      <c r="R2360">
        <v>5.5</v>
      </c>
      <c r="S2360" t="s">
        <v>234</v>
      </c>
    </row>
    <row r="2361" spans="1:19" x14ac:dyDescent="0.3">
      <c r="A2361" t="s">
        <v>4768</v>
      </c>
      <c r="B2361" t="s">
        <v>21</v>
      </c>
      <c r="C2361" s="2">
        <v>73956</v>
      </c>
      <c r="D2361" t="s">
        <v>10</v>
      </c>
      <c r="E2361" t="s">
        <v>22</v>
      </c>
      <c r="F2361" t="s">
        <v>99</v>
      </c>
      <c r="G2361" t="s">
        <v>23</v>
      </c>
      <c r="H2361" t="s">
        <v>35</v>
      </c>
      <c r="I2361" t="s">
        <v>23</v>
      </c>
      <c r="J2361" t="s">
        <v>37</v>
      </c>
      <c r="K2361" t="s">
        <v>2493</v>
      </c>
      <c r="L2361" t="s">
        <v>27</v>
      </c>
      <c r="M2361" t="s">
        <v>37</v>
      </c>
      <c r="N2361" t="s">
        <v>18</v>
      </c>
      <c r="O2361" s="1">
        <v>45429</v>
      </c>
      <c r="P2361" s="1">
        <v>45461</v>
      </c>
      <c r="Q2361">
        <v>2311</v>
      </c>
      <c r="R2361">
        <v>9.9</v>
      </c>
      <c r="S2361" t="s">
        <v>112</v>
      </c>
    </row>
    <row r="2362" spans="1:19" x14ac:dyDescent="0.3">
      <c r="A2362" t="s">
        <v>4769</v>
      </c>
      <c r="B2362" t="s">
        <v>183</v>
      </c>
      <c r="C2362" s="2">
        <v>90708</v>
      </c>
      <c r="D2362" t="s">
        <v>10</v>
      </c>
      <c r="E2362" t="s">
        <v>11</v>
      </c>
      <c r="F2362" t="s">
        <v>12</v>
      </c>
      <c r="G2362" t="s">
        <v>104</v>
      </c>
      <c r="H2362" t="s">
        <v>54</v>
      </c>
      <c r="I2362" t="s">
        <v>104</v>
      </c>
      <c r="J2362" t="s">
        <v>37</v>
      </c>
      <c r="K2362" t="s">
        <v>4770</v>
      </c>
      <c r="L2362" t="s">
        <v>27</v>
      </c>
      <c r="M2362">
        <v>9</v>
      </c>
      <c r="N2362" t="s">
        <v>149</v>
      </c>
      <c r="O2362" s="1">
        <v>45406</v>
      </c>
      <c r="P2362" s="1">
        <v>45472</v>
      </c>
      <c r="Q2362">
        <v>1948</v>
      </c>
      <c r="R2362">
        <v>9.3000000000000007</v>
      </c>
      <c r="S2362" t="s">
        <v>128</v>
      </c>
    </row>
    <row r="2363" spans="1:19" x14ac:dyDescent="0.3">
      <c r="A2363" t="s">
        <v>4771</v>
      </c>
      <c r="B2363" t="s">
        <v>137</v>
      </c>
      <c r="C2363" s="2">
        <v>127905</v>
      </c>
      <c r="D2363" t="s">
        <v>10</v>
      </c>
      <c r="E2363" t="s">
        <v>88</v>
      </c>
      <c r="F2363" t="s">
        <v>33</v>
      </c>
      <c r="G2363" t="s">
        <v>140</v>
      </c>
      <c r="H2363" t="s">
        <v>54</v>
      </c>
      <c r="I2363" t="s">
        <v>140</v>
      </c>
      <c r="J2363" t="s">
        <v>25</v>
      </c>
      <c r="K2363" t="s">
        <v>4772</v>
      </c>
      <c r="L2363" t="s">
        <v>39</v>
      </c>
      <c r="M2363">
        <v>13</v>
      </c>
      <c r="N2363" t="s">
        <v>62</v>
      </c>
      <c r="O2363" s="1">
        <v>45423</v>
      </c>
      <c r="P2363" s="1">
        <v>45456</v>
      </c>
      <c r="Q2363">
        <v>1542</v>
      </c>
      <c r="R2363">
        <v>8</v>
      </c>
      <c r="S2363" t="s">
        <v>93</v>
      </c>
    </row>
    <row r="2364" spans="1:19" x14ac:dyDescent="0.3">
      <c r="A2364" t="s">
        <v>4773</v>
      </c>
      <c r="B2364" t="s">
        <v>50</v>
      </c>
      <c r="C2364" s="2">
        <v>88675</v>
      </c>
      <c r="D2364" t="s">
        <v>10</v>
      </c>
      <c r="E2364" t="s">
        <v>11</v>
      </c>
      <c r="F2364" t="s">
        <v>52</v>
      </c>
      <c r="G2364" t="s">
        <v>80</v>
      </c>
      <c r="H2364" t="s">
        <v>14</v>
      </c>
      <c r="I2364" t="s">
        <v>80</v>
      </c>
      <c r="J2364" t="s">
        <v>25</v>
      </c>
      <c r="K2364" t="s">
        <v>4774</v>
      </c>
      <c r="L2364" t="s">
        <v>27</v>
      </c>
      <c r="M2364">
        <v>7</v>
      </c>
      <c r="N2364" t="s">
        <v>28</v>
      </c>
      <c r="O2364" s="1">
        <v>45534</v>
      </c>
      <c r="P2364" s="1">
        <v>45584</v>
      </c>
      <c r="Q2364">
        <v>2488</v>
      </c>
      <c r="R2364">
        <v>7.3</v>
      </c>
      <c r="S2364" t="s">
        <v>128</v>
      </c>
    </row>
    <row r="2365" spans="1:19" x14ac:dyDescent="0.3">
      <c r="A2365" t="s">
        <v>4775</v>
      </c>
      <c r="B2365" t="s">
        <v>114</v>
      </c>
      <c r="C2365" s="2">
        <v>60074</v>
      </c>
      <c r="D2365" t="s">
        <v>51</v>
      </c>
      <c r="E2365" t="s">
        <v>22</v>
      </c>
      <c r="F2365" t="s">
        <v>99</v>
      </c>
      <c r="G2365" t="s">
        <v>120</v>
      </c>
      <c r="H2365" t="s">
        <v>14</v>
      </c>
      <c r="I2365" t="s">
        <v>120</v>
      </c>
      <c r="J2365" t="s">
        <v>37</v>
      </c>
      <c r="K2365" t="s">
        <v>459</v>
      </c>
      <c r="L2365" t="s">
        <v>17</v>
      </c>
      <c r="M2365">
        <v>1</v>
      </c>
      <c r="N2365" t="s">
        <v>28</v>
      </c>
      <c r="O2365" s="1">
        <v>45450</v>
      </c>
      <c r="P2365" s="1">
        <v>45477</v>
      </c>
      <c r="Q2365">
        <v>2365</v>
      </c>
      <c r="R2365">
        <v>8.4</v>
      </c>
      <c r="S2365" t="s">
        <v>73</v>
      </c>
    </row>
    <row r="2366" spans="1:19" x14ac:dyDescent="0.3">
      <c r="A2366" t="s">
        <v>4776</v>
      </c>
      <c r="B2366" t="s">
        <v>21</v>
      </c>
      <c r="C2366" s="2">
        <v>49483</v>
      </c>
      <c r="D2366" t="s">
        <v>10</v>
      </c>
      <c r="E2366" t="s">
        <v>22</v>
      </c>
      <c r="F2366" t="s">
        <v>33</v>
      </c>
      <c r="G2366" t="s">
        <v>104</v>
      </c>
      <c r="H2366" t="s">
        <v>14</v>
      </c>
      <c r="I2366" t="s">
        <v>104</v>
      </c>
      <c r="J2366" t="s">
        <v>37</v>
      </c>
      <c r="K2366" t="s">
        <v>4777</v>
      </c>
      <c r="L2366" t="s">
        <v>17</v>
      </c>
      <c r="M2366">
        <v>1</v>
      </c>
      <c r="N2366" t="s">
        <v>149</v>
      </c>
      <c r="O2366" s="1">
        <v>45712</v>
      </c>
      <c r="P2366" s="1">
        <v>45758</v>
      </c>
      <c r="Q2366">
        <v>1462</v>
      </c>
      <c r="R2366">
        <v>5.5</v>
      </c>
      <c r="S2366" t="s">
        <v>73</v>
      </c>
    </row>
    <row r="2367" spans="1:19" x14ac:dyDescent="0.3">
      <c r="A2367" t="s">
        <v>4778</v>
      </c>
      <c r="B2367" t="s">
        <v>31</v>
      </c>
      <c r="C2367" s="2">
        <v>116556</v>
      </c>
      <c r="D2367" t="s">
        <v>10</v>
      </c>
      <c r="E2367" t="s">
        <v>11</v>
      </c>
      <c r="F2367" t="s">
        <v>99</v>
      </c>
      <c r="G2367" t="s">
        <v>84</v>
      </c>
      <c r="H2367" t="s">
        <v>54</v>
      </c>
      <c r="I2367" t="s">
        <v>84</v>
      </c>
      <c r="J2367" t="s">
        <v>25</v>
      </c>
      <c r="K2367" t="s">
        <v>4779</v>
      </c>
      <c r="L2367" t="s">
        <v>39</v>
      </c>
      <c r="M2367">
        <v>8</v>
      </c>
      <c r="N2367" t="s">
        <v>47</v>
      </c>
      <c r="O2367" s="1">
        <v>45497</v>
      </c>
      <c r="P2367" s="1">
        <v>45559</v>
      </c>
      <c r="Q2367">
        <v>1611</v>
      </c>
      <c r="R2367">
        <v>6.8</v>
      </c>
      <c r="S2367" t="s">
        <v>63</v>
      </c>
    </row>
    <row r="2368" spans="1:19" x14ac:dyDescent="0.3">
      <c r="A2368" t="s">
        <v>4780</v>
      </c>
      <c r="B2368" t="s">
        <v>9</v>
      </c>
      <c r="C2368" s="2">
        <v>51975</v>
      </c>
      <c r="D2368" t="s">
        <v>10</v>
      </c>
      <c r="E2368" t="s">
        <v>22</v>
      </c>
      <c r="F2368" t="s">
        <v>33</v>
      </c>
      <c r="G2368" t="s">
        <v>44</v>
      </c>
      <c r="H2368" t="s">
        <v>35</v>
      </c>
      <c r="I2368" t="s">
        <v>44</v>
      </c>
      <c r="J2368" t="s">
        <v>25</v>
      </c>
      <c r="K2368" t="s">
        <v>4781</v>
      </c>
      <c r="L2368" t="s">
        <v>17</v>
      </c>
      <c r="M2368">
        <v>1</v>
      </c>
      <c r="N2368" t="s">
        <v>90</v>
      </c>
      <c r="O2368" s="1">
        <v>45659</v>
      </c>
      <c r="P2368" s="1">
        <v>45699</v>
      </c>
      <c r="Q2368">
        <v>938</v>
      </c>
      <c r="R2368">
        <v>7.4</v>
      </c>
      <c r="S2368" t="s">
        <v>174</v>
      </c>
    </row>
    <row r="2369" spans="1:19" x14ac:dyDescent="0.3">
      <c r="A2369" t="s">
        <v>4782</v>
      </c>
      <c r="B2369" t="s">
        <v>161</v>
      </c>
      <c r="C2369" s="2">
        <v>102671</v>
      </c>
      <c r="D2369" t="s">
        <v>10</v>
      </c>
      <c r="E2369" t="s">
        <v>32</v>
      </c>
      <c r="F2369" t="s">
        <v>99</v>
      </c>
      <c r="G2369" t="s">
        <v>55</v>
      </c>
      <c r="H2369" t="s">
        <v>14</v>
      </c>
      <c r="I2369" t="s">
        <v>55</v>
      </c>
      <c r="J2369" t="s">
        <v>37</v>
      </c>
      <c r="K2369" t="s">
        <v>4783</v>
      </c>
      <c r="L2369" t="s">
        <v>27</v>
      </c>
      <c r="M2369">
        <v>2</v>
      </c>
      <c r="N2369" t="s">
        <v>116</v>
      </c>
      <c r="O2369" s="1">
        <v>45534</v>
      </c>
      <c r="P2369" s="1">
        <v>45588</v>
      </c>
      <c r="Q2369">
        <v>2443</v>
      </c>
      <c r="R2369">
        <v>9</v>
      </c>
      <c r="S2369" t="s">
        <v>48</v>
      </c>
    </row>
    <row r="2370" spans="1:19" x14ac:dyDescent="0.3">
      <c r="A2370" t="s">
        <v>4784</v>
      </c>
      <c r="B2370" t="s">
        <v>183</v>
      </c>
      <c r="C2370" s="2">
        <v>81612</v>
      </c>
      <c r="D2370" t="s">
        <v>10</v>
      </c>
      <c r="E2370" t="s">
        <v>22</v>
      </c>
      <c r="F2370" t="s">
        <v>99</v>
      </c>
      <c r="G2370" t="s">
        <v>95</v>
      </c>
      <c r="H2370" t="s">
        <v>14</v>
      </c>
      <c r="I2370" t="s">
        <v>95</v>
      </c>
      <c r="J2370" t="s">
        <v>15</v>
      </c>
      <c r="K2370" t="s">
        <v>4785</v>
      </c>
      <c r="L2370" t="s">
        <v>17</v>
      </c>
      <c r="M2370">
        <v>1</v>
      </c>
      <c r="N2370" t="s">
        <v>90</v>
      </c>
      <c r="O2370" s="1">
        <v>45437</v>
      </c>
      <c r="P2370" s="1">
        <v>45458</v>
      </c>
      <c r="Q2370">
        <v>1770</v>
      </c>
      <c r="R2370">
        <v>5.3</v>
      </c>
      <c r="S2370" t="s">
        <v>227</v>
      </c>
    </row>
    <row r="2371" spans="1:19" x14ac:dyDescent="0.3">
      <c r="A2371" t="s">
        <v>4786</v>
      </c>
      <c r="B2371" t="s">
        <v>75</v>
      </c>
      <c r="C2371" s="2">
        <v>98626</v>
      </c>
      <c r="D2371" t="s">
        <v>10</v>
      </c>
      <c r="E2371" t="s">
        <v>32</v>
      </c>
      <c r="F2371" t="s">
        <v>12</v>
      </c>
      <c r="G2371" t="s">
        <v>153</v>
      </c>
      <c r="H2371" t="s">
        <v>54</v>
      </c>
      <c r="I2371" t="s">
        <v>158</v>
      </c>
      <c r="J2371" t="s">
        <v>37</v>
      </c>
      <c r="K2371" t="s">
        <v>4787</v>
      </c>
      <c r="L2371" t="s">
        <v>39</v>
      </c>
      <c r="M2371">
        <v>2</v>
      </c>
      <c r="N2371" t="s">
        <v>86</v>
      </c>
      <c r="O2371" s="1">
        <v>45335</v>
      </c>
      <c r="P2371" s="1">
        <v>45369</v>
      </c>
      <c r="Q2371">
        <v>2039</v>
      </c>
      <c r="R2371">
        <v>5.6</v>
      </c>
      <c r="S2371" t="s">
        <v>78</v>
      </c>
    </row>
    <row r="2372" spans="1:19" x14ac:dyDescent="0.3">
      <c r="A2372" t="s">
        <v>4788</v>
      </c>
      <c r="B2372" t="s">
        <v>83</v>
      </c>
      <c r="C2372" s="2">
        <v>83159</v>
      </c>
      <c r="D2372" t="s">
        <v>10</v>
      </c>
      <c r="E2372" t="s">
        <v>11</v>
      </c>
      <c r="F2372" t="s">
        <v>12</v>
      </c>
      <c r="G2372" t="s">
        <v>158</v>
      </c>
      <c r="H2372" t="s">
        <v>54</v>
      </c>
      <c r="I2372" t="s">
        <v>158</v>
      </c>
      <c r="J2372" t="s">
        <v>37</v>
      </c>
      <c r="K2372" t="s">
        <v>4789</v>
      </c>
      <c r="L2372" t="s">
        <v>27</v>
      </c>
      <c r="M2372">
        <v>9</v>
      </c>
      <c r="N2372" t="s">
        <v>47</v>
      </c>
      <c r="O2372" s="1">
        <v>45627</v>
      </c>
      <c r="P2372" s="1">
        <v>45641</v>
      </c>
      <c r="Q2372">
        <v>751</v>
      </c>
      <c r="R2372">
        <v>5.7</v>
      </c>
      <c r="S2372" t="s">
        <v>112</v>
      </c>
    </row>
    <row r="2373" spans="1:19" x14ac:dyDescent="0.3">
      <c r="A2373" t="s">
        <v>4790</v>
      </c>
      <c r="B2373" t="s">
        <v>65</v>
      </c>
      <c r="C2373" s="2">
        <v>145170</v>
      </c>
      <c r="D2373" t="s">
        <v>10</v>
      </c>
      <c r="E2373" t="s">
        <v>88</v>
      </c>
      <c r="F2373" t="s">
        <v>99</v>
      </c>
      <c r="G2373" t="s">
        <v>24</v>
      </c>
      <c r="H2373" t="s">
        <v>54</v>
      </c>
      <c r="I2373" t="s">
        <v>24</v>
      </c>
      <c r="J2373" t="s">
        <v>37</v>
      </c>
      <c r="K2373" t="s">
        <v>4791</v>
      </c>
      <c r="L2373" t="s">
        <v>39</v>
      </c>
      <c r="M2373">
        <v>12</v>
      </c>
      <c r="N2373" t="s">
        <v>47</v>
      </c>
      <c r="O2373" s="1">
        <v>45569</v>
      </c>
      <c r="P2373" s="1">
        <v>45642</v>
      </c>
      <c r="Q2373">
        <v>1836</v>
      </c>
      <c r="R2373">
        <v>9.9</v>
      </c>
      <c r="S2373" t="s">
        <v>174</v>
      </c>
    </row>
    <row r="2374" spans="1:19" x14ac:dyDescent="0.3">
      <c r="A2374" t="s">
        <v>4792</v>
      </c>
      <c r="B2374" t="s">
        <v>75</v>
      </c>
      <c r="C2374" s="2">
        <v>78338</v>
      </c>
      <c r="D2374" t="s">
        <v>10</v>
      </c>
      <c r="E2374" t="s">
        <v>11</v>
      </c>
      <c r="F2374" t="s">
        <v>52</v>
      </c>
      <c r="G2374" t="s">
        <v>158</v>
      </c>
      <c r="H2374" t="s">
        <v>14</v>
      </c>
      <c r="I2374" t="s">
        <v>24</v>
      </c>
      <c r="J2374" t="s">
        <v>25</v>
      </c>
      <c r="K2374" t="s">
        <v>4793</v>
      </c>
      <c r="L2374" t="s">
        <v>46</v>
      </c>
      <c r="M2374">
        <v>9</v>
      </c>
      <c r="N2374" t="s">
        <v>47</v>
      </c>
      <c r="O2374" s="1">
        <v>45422</v>
      </c>
      <c r="P2374" s="1">
        <v>45495</v>
      </c>
      <c r="Q2374">
        <v>982</v>
      </c>
      <c r="R2374">
        <v>10</v>
      </c>
      <c r="S2374" t="s">
        <v>234</v>
      </c>
    </row>
    <row r="2375" spans="1:19" x14ac:dyDescent="0.3">
      <c r="A2375" t="s">
        <v>4794</v>
      </c>
      <c r="B2375" t="s">
        <v>31</v>
      </c>
      <c r="C2375" s="2">
        <v>192658</v>
      </c>
      <c r="D2375" t="s">
        <v>10</v>
      </c>
      <c r="E2375" t="s">
        <v>88</v>
      </c>
      <c r="F2375" t="s">
        <v>99</v>
      </c>
      <c r="G2375" t="s">
        <v>95</v>
      </c>
      <c r="H2375" t="s">
        <v>54</v>
      </c>
      <c r="I2375" t="s">
        <v>95</v>
      </c>
      <c r="J2375" t="s">
        <v>37</v>
      </c>
      <c r="K2375" t="s">
        <v>4795</v>
      </c>
      <c r="L2375" t="s">
        <v>17</v>
      </c>
      <c r="M2375">
        <v>16</v>
      </c>
      <c r="N2375" t="s">
        <v>122</v>
      </c>
      <c r="O2375" s="1">
        <v>45647</v>
      </c>
      <c r="P2375" s="1">
        <v>45688</v>
      </c>
      <c r="Q2375">
        <v>1620</v>
      </c>
      <c r="R2375">
        <v>8.6999999999999993</v>
      </c>
      <c r="S2375" t="s">
        <v>227</v>
      </c>
    </row>
    <row r="2376" spans="1:19" x14ac:dyDescent="0.3">
      <c r="A2376" t="s">
        <v>4796</v>
      </c>
      <c r="B2376" t="s">
        <v>176</v>
      </c>
      <c r="C2376" s="2">
        <v>62219</v>
      </c>
      <c r="D2376" t="s">
        <v>51</v>
      </c>
      <c r="E2376" t="s">
        <v>22</v>
      </c>
      <c r="F2376" t="s">
        <v>52</v>
      </c>
      <c r="G2376" t="s">
        <v>120</v>
      </c>
      <c r="H2376" t="s">
        <v>54</v>
      </c>
      <c r="I2376" t="s">
        <v>120</v>
      </c>
      <c r="J2376" t="s">
        <v>15</v>
      </c>
      <c r="K2376" t="s">
        <v>4797</v>
      </c>
      <c r="L2376" t="s">
        <v>27</v>
      </c>
      <c r="M2376" t="s">
        <v>37</v>
      </c>
      <c r="N2376" t="s">
        <v>28</v>
      </c>
      <c r="O2376" s="1">
        <v>45482</v>
      </c>
      <c r="P2376" s="1">
        <v>45497</v>
      </c>
      <c r="Q2376">
        <v>1901</v>
      </c>
      <c r="R2376">
        <v>7.3</v>
      </c>
      <c r="S2376" t="s">
        <v>112</v>
      </c>
    </row>
    <row r="2377" spans="1:19" x14ac:dyDescent="0.3">
      <c r="A2377" t="s">
        <v>4798</v>
      </c>
      <c r="B2377" t="s">
        <v>21</v>
      </c>
      <c r="C2377" s="2">
        <v>50017</v>
      </c>
      <c r="D2377" t="s">
        <v>10</v>
      </c>
      <c r="E2377" t="s">
        <v>22</v>
      </c>
      <c r="F2377" t="s">
        <v>99</v>
      </c>
      <c r="G2377" t="s">
        <v>44</v>
      </c>
      <c r="H2377" t="s">
        <v>14</v>
      </c>
      <c r="I2377" t="s">
        <v>44</v>
      </c>
      <c r="J2377" t="s">
        <v>15</v>
      </c>
      <c r="K2377" t="s">
        <v>4799</v>
      </c>
      <c r="L2377" t="s">
        <v>39</v>
      </c>
      <c r="M2377" t="s">
        <v>37</v>
      </c>
      <c r="N2377" t="s">
        <v>90</v>
      </c>
      <c r="O2377" s="1">
        <v>45376</v>
      </c>
      <c r="P2377" s="1">
        <v>45446</v>
      </c>
      <c r="Q2377">
        <v>1536</v>
      </c>
      <c r="R2377">
        <v>5.0999999999999996</v>
      </c>
      <c r="S2377" t="s">
        <v>78</v>
      </c>
    </row>
    <row r="2378" spans="1:19" x14ac:dyDescent="0.3">
      <c r="A2378" t="s">
        <v>4800</v>
      </c>
      <c r="B2378" t="s">
        <v>59</v>
      </c>
      <c r="C2378" s="2">
        <v>85664</v>
      </c>
      <c r="D2378" t="s">
        <v>10</v>
      </c>
      <c r="E2378" t="s">
        <v>11</v>
      </c>
      <c r="F2378" t="s">
        <v>99</v>
      </c>
      <c r="G2378" t="s">
        <v>104</v>
      </c>
      <c r="H2378" t="s">
        <v>14</v>
      </c>
      <c r="I2378" t="s">
        <v>104</v>
      </c>
      <c r="J2378" t="s">
        <v>15</v>
      </c>
      <c r="K2378" t="s">
        <v>4801</v>
      </c>
      <c r="L2378" t="s">
        <v>27</v>
      </c>
      <c r="M2378">
        <v>5</v>
      </c>
      <c r="N2378" t="s">
        <v>69</v>
      </c>
      <c r="O2378" s="1">
        <v>45444</v>
      </c>
      <c r="P2378" s="1">
        <v>45482</v>
      </c>
      <c r="Q2378">
        <v>912</v>
      </c>
      <c r="R2378">
        <v>5.5</v>
      </c>
      <c r="S2378" t="s">
        <v>112</v>
      </c>
    </row>
    <row r="2379" spans="1:19" x14ac:dyDescent="0.3">
      <c r="A2379" t="s">
        <v>4802</v>
      </c>
      <c r="B2379" t="s">
        <v>256</v>
      </c>
      <c r="C2379" s="2">
        <v>124694</v>
      </c>
      <c r="D2379" t="s">
        <v>10</v>
      </c>
      <c r="E2379" t="s">
        <v>88</v>
      </c>
      <c r="F2379" t="s">
        <v>99</v>
      </c>
      <c r="G2379" t="s">
        <v>36</v>
      </c>
      <c r="H2379" t="s">
        <v>35</v>
      </c>
      <c r="I2379" t="s">
        <v>95</v>
      </c>
      <c r="J2379" t="s">
        <v>37</v>
      </c>
      <c r="K2379" t="s">
        <v>4803</v>
      </c>
      <c r="L2379" t="s">
        <v>17</v>
      </c>
      <c r="M2379">
        <v>19</v>
      </c>
      <c r="N2379" t="s">
        <v>28</v>
      </c>
      <c r="O2379" s="1">
        <v>45342</v>
      </c>
      <c r="P2379" s="1">
        <v>45413</v>
      </c>
      <c r="Q2379">
        <v>1196</v>
      </c>
      <c r="R2379">
        <v>9</v>
      </c>
      <c r="S2379" t="s">
        <v>227</v>
      </c>
    </row>
    <row r="2380" spans="1:19" x14ac:dyDescent="0.3">
      <c r="A2380" t="s">
        <v>4804</v>
      </c>
      <c r="B2380" t="s">
        <v>43</v>
      </c>
      <c r="C2380" s="2">
        <v>183140</v>
      </c>
      <c r="D2380" t="s">
        <v>10</v>
      </c>
      <c r="E2380" t="s">
        <v>88</v>
      </c>
      <c r="F2380" t="s">
        <v>52</v>
      </c>
      <c r="G2380" t="s">
        <v>23</v>
      </c>
      <c r="H2380" t="s">
        <v>35</v>
      </c>
      <c r="I2380" t="s">
        <v>23</v>
      </c>
      <c r="J2380" t="s">
        <v>37</v>
      </c>
      <c r="K2380" t="s">
        <v>4805</v>
      </c>
      <c r="L2380" t="s">
        <v>39</v>
      </c>
      <c r="M2380">
        <v>19</v>
      </c>
      <c r="N2380" t="s">
        <v>108</v>
      </c>
      <c r="O2380" s="1">
        <v>45636</v>
      </c>
      <c r="P2380" s="1">
        <v>45703</v>
      </c>
      <c r="Q2380">
        <v>2339</v>
      </c>
      <c r="R2380">
        <v>9.3000000000000007</v>
      </c>
      <c r="S2380" t="s">
        <v>234</v>
      </c>
    </row>
    <row r="2381" spans="1:19" x14ac:dyDescent="0.3">
      <c r="A2381" t="s">
        <v>4806</v>
      </c>
      <c r="B2381" t="s">
        <v>183</v>
      </c>
      <c r="C2381" s="2">
        <v>93666</v>
      </c>
      <c r="D2381" t="s">
        <v>51</v>
      </c>
      <c r="E2381" t="s">
        <v>22</v>
      </c>
      <c r="F2381" t="s">
        <v>12</v>
      </c>
      <c r="G2381" t="s">
        <v>120</v>
      </c>
      <c r="H2381" t="s">
        <v>35</v>
      </c>
      <c r="I2381" t="s">
        <v>120</v>
      </c>
      <c r="J2381" t="s">
        <v>37</v>
      </c>
      <c r="K2381" t="s">
        <v>4807</v>
      </c>
      <c r="L2381" t="s">
        <v>39</v>
      </c>
      <c r="M2381">
        <v>1</v>
      </c>
      <c r="N2381" t="s">
        <v>101</v>
      </c>
      <c r="O2381" s="1">
        <v>45680</v>
      </c>
      <c r="P2381" s="1">
        <v>45741</v>
      </c>
      <c r="Q2381">
        <v>1716</v>
      </c>
      <c r="R2381">
        <v>8</v>
      </c>
      <c r="S2381" t="s">
        <v>78</v>
      </c>
    </row>
    <row r="2382" spans="1:19" x14ac:dyDescent="0.3">
      <c r="A2382" t="s">
        <v>4808</v>
      </c>
      <c r="B2382" t="s">
        <v>21</v>
      </c>
      <c r="C2382" s="2">
        <v>150043</v>
      </c>
      <c r="D2382" t="s">
        <v>51</v>
      </c>
      <c r="E2382" t="s">
        <v>11</v>
      </c>
      <c r="F2382" t="s">
        <v>99</v>
      </c>
      <c r="G2382" t="s">
        <v>120</v>
      </c>
      <c r="H2382" t="s">
        <v>35</v>
      </c>
      <c r="I2382" t="s">
        <v>120</v>
      </c>
      <c r="J2382" t="s">
        <v>37</v>
      </c>
      <c r="K2382" t="s">
        <v>4809</v>
      </c>
      <c r="L2382" t="s">
        <v>17</v>
      </c>
      <c r="M2382">
        <v>8</v>
      </c>
      <c r="N2382" t="s">
        <v>47</v>
      </c>
      <c r="O2382" s="1">
        <v>45341</v>
      </c>
      <c r="P2382" s="1">
        <v>45386</v>
      </c>
      <c r="Q2382">
        <v>2243</v>
      </c>
      <c r="R2382">
        <v>8.6</v>
      </c>
      <c r="S2382" t="s">
        <v>29</v>
      </c>
    </row>
    <row r="2383" spans="1:19" x14ac:dyDescent="0.3">
      <c r="A2383" t="s">
        <v>4810</v>
      </c>
      <c r="B2383" t="s">
        <v>183</v>
      </c>
      <c r="C2383" s="2">
        <v>92638</v>
      </c>
      <c r="D2383" t="s">
        <v>10</v>
      </c>
      <c r="E2383" t="s">
        <v>22</v>
      </c>
      <c r="F2383" t="s">
        <v>99</v>
      </c>
      <c r="G2383" t="s">
        <v>84</v>
      </c>
      <c r="H2383" t="s">
        <v>35</v>
      </c>
      <c r="I2383" t="s">
        <v>84</v>
      </c>
      <c r="J2383" t="s">
        <v>15</v>
      </c>
      <c r="K2383" t="s">
        <v>4811</v>
      </c>
      <c r="L2383" t="s">
        <v>17</v>
      </c>
      <c r="M2383">
        <v>1</v>
      </c>
      <c r="N2383" t="s">
        <v>116</v>
      </c>
      <c r="O2383" s="1">
        <v>45450</v>
      </c>
      <c r="P2383" s="1">
        <v>45495</v>
      </c>
      <c r="Q2383">
        <v>2190</v>
      </c>
      <c r="R2383">
        <v>9.4</v>
      </c>
      <c r="S2383" t="s">
        <v>112</v>
      </c>
    </row>
    <row r="2384" spans="1:19" x14ac:dyDescent="0.3">
      <c r="A2384" t="s">
        <v>4812</v>
      </c>
      <c r="B2384" t="s">
        <v>183</v>
      </c>
      <c r="C2384" s="2">
        <v>175677</v>
      </c>
      <c r="D2384" t="s">
        <v>51</v>
      </c>
      <c r="E2384" t="s">
        <v>11</v>
      </c>
      <c r="F2384" t="s">
        <v>12</v>
      </c>
      <c r="G2384" t="s">
        <v>60</v>
      </c>
      <c r="H2384" t="s">
        <v>35</v>
      </c>
      <c r="I2384" t="s">
        <v>60</v>
      </c>
      <c r="J2384" t="s">
        <v>37</v>
      </c>
      <c r="K2384" t="s">
        <v>4813</v>
      </c>
      <c r="L2384" t="s">
        <v>17</v>
      </c>
      <c r="M2384">
        <v>7</v>
      </c>
      <c r="N2384" t="s">
        <v>101</v>
      </c>
      <c r="O2384" s="1">
        <v>45638</v>
      </c>
      <c r="P2384" s="1">
        <v>45701</v>
      </c>
      <c r="Q2384">
        <v>2436</v>
      </c>
      <c r="R2384">
        <v>8.1999999999999993</v>
      </c>
      <c r="S2384" t="s">
        <v>234</v>
      </c>
    </row>
    <row r="2385" spans="1:19" x14ac:dyDescent="0.3">
      <c r="A2385" t="s">
        <v>4814</v>
      </c>
      <c r="B2385" t="s">
        <v>31</v>
      </c>
      <c r="C2385" s="2">
        <v>132656</v>
      </c>
      <c r="D2385" t="s">
        <v>10</v>
      </c>
      <c r="E2385" t="s">
        <v>88</v>
      </c>
      <c r="F2385" t="s">
        <v>99</v>
      </c>
      <c r="G2385" t="s">
        <v>80</v>
      </c>
      <c r="H2385" t="s">
        <v>54</v>
      </c>
      <c r="I2385" t="s">
        <v>80</v>
      </c>
      <c r="J2385" t="s">
        <v>15</v>
      </c>
      <c r="K2385" t="s">
        <v>4815</v>
      </c>
      <c r="L2385" t="s">
        <v>27</v>
      </c>
      <c r="M2385">
        <v>15</v>
      </c>
      <c r="N2385" t="s">
        <v>116</v>
      </c>
      <c r="O2385" s="1">
        <v>45744</v>
      </c>
      <c r="P2385" s="1">
        <v>45758</v>
      </c>
      <c r="Q2385">
        <v>1354</v>
      </c>
      <c r="R2385">
        <v>9.6</v>
      </c>
      <c r="S2385" t="s">
        <v>227</v>
      </c>
    </row>
    <row r="2386" spans="1:19" x14ac:dyDescent="0.3">
      <c r="A2386" t="s">
        <v>4816</v>
      </c>
      <c r="B2386" t="s">
        <v>130</v>
      </c>
      <c r="C2386" s="2">
        <v>45786</v>
      </c>
      <c r="D2386" t="s">
        <v>10</v>
      </c>
      <c r="E2386" t="s">
        <v>22</v>
      </c>
      <c r="F2386" t="s">
        <v>99</v>
      </c>
      <c r="G2386" t="s">
        <v>44</v>
      </c>
      <c r="H2386" t="s">
        <v>54</v>
      </c>
      <c r="I2386" t="s">
        <v>44</v>
      </c>
      <c r="J2386" t="s">
        <v>37</v>
      </c>
      <c r="K2386" t="s">
        <v>4817</v>
      </c>
      <c r="L2386" t="s">
        <v>27</v>
      </c>
      <c r="M2386" t="s">
        <v>37</v>
      </c>
      <c r="N2386" t="s">
        <v>101</v>
      </c>
      <c r="O2386" s="1">
        <v>45742</v>
      </c>
      <c r="P2386" s="1">
        <v>45812</v>
      </c>
      <c r="Q2386">
        <v>1326</v>
      </c>
      <c r="R2386">
        <v>8</v>
      </c>
      <c r="S2386" t="s">
        <v>70</v>
      </c>
    </row>
    <row r="2387" spans="1:19" x14ac:dyDescent="0.3">
      <c r="A2387" t="s">
        <v>4818</v>
      </c>
      <c r="B2387" t="s">
        <v>21</v>
      </c>
      <c r="C2387" s="2">
        <v>184379</v>
      </c>
      <c r="D2387" t="s">
        <v>10</v>
      </c>
      <c r="E2387" t="s">
        <v>88</v>
      </c>
      <c r="F2387" t="s">
        <v>99</v>
      </c>
      <c r="G2387" t="s">
        <v>158</v>
      </c>
      <c r="H2387" t="s">
        <v>35</v>
      </c>
      <c r="I2387" t="s">
        <v>36</v>
      </c>
      <c r="J2387" t="s">
        <v>37</v>
      </c>
      <c r="K2387" t="s">
        <v>4819</v>
      </c>
      <c r="L2387" t="s">
        <v>39</v>
      </c>
      <c r="M2387">
        <v>13</v>
      </c>
      <c r="N2387" t="s">
        <v>116</v>
      </c>
      <c r="O2387" s="1">
        <v>45652</v>
      </c>
      <c r="P2387" s="1">
        <v>45696</v>
      </c>
      <c r="Q2387">
        <v>580</v>
      </c>
      <c r="R2387">
        <v>7.5</v>
      </c>
      <c r="S2387" t="s">
        <v>41</v>
      </c>
    </row>
    <row r="2388" spans="1:19" x14ac:dyDescent="0.3">
      <c r="A2388" t="s">
        <v>4820</v>
      </c>
      <c r="B2388" t="s">
        <v>50</v>
      </c>
      <c r="C2388" s="2">
        <v>99597</v>
      </c>
      <c r="D2388" t="s">
        <v>10</v>
      </c>
      <c r="E2388" t="s">
        <v>32</v>
      </c>
      <c r="F2388" t="s">
        <v>52</v>
      </c>
      <c r="G2388" t="s">
        <v>153</v>
      </c>
      <c r="H2388" t="s">
        <v>14</v>
      </c>
      <c r="I2388" t="s">
        <v>104</v>
      </c>
      <c r="J2388" t="s">
        <v>37</v>
      </c>
      <c r="K2388" t="s">
        <v>4821</v>
      </c>
      <c r="L2388" t="s">
        <v>46</v>
      </c>
      <c r="M2388">
        <v>2</v>
      </c>
      <c r="N2388" t="s">
        <v>122</v>
      </c>
      <c r="O2388" s="1">
        <v>45775</v>
      </c>
      <c r="P2388" s="1">
        <v>45790</v>
      </c>
      <c r="Q2388">
        <v>2311</v>
      </c>
      <c r="R2388">
        <v>6.3</v>
      </c>
      <c r="S2388" t="s">
        <v>41</v>
      </c>
    </row>
    <row r="2389" spans="1:19" x14ac:dyDescent="0.3">
      <c r="A2389" t="s">
        <v>4822</v>
      </c>
      <c r="B2389" t="s">
        <v>65</v>
      </c>
      <c r="C2389" s="2">
        <v>104129</v>
      </c>
      <c r="D2389" t="s">
        <v>10</v>
      </c>
      <c r="E2389" t="s">
        <v>22</v>
      </c>
      <c r="F2389" t="s">
        <v>52</v>
      </c>
      <c r="G2389" t="s">
        <v>95</v>
      </c>
      <c r="H2389" t="s">
        <v>35</v>
      </c>
      <c r="I2389" t="s">
        <v>95</v>
      </c>
      <c r="J2389" t="s">
        <v>25</v>
      </c>
      <c r="K2389" t="s">
        <v>4823</v>
      </c>
      <c r="L2389" t="s">
        <v>39</v>
      </c>
      <c r="M2389" t="s">
        <v>37</v>
      </c>
      <c r="N2389" t="s">
        <v>116</v>
      </c>
      <c r="O2389" s="1">
        <v>45370</v>
      </c>
      <c r="P2389" s="1">
        <v>45435</v>
      </c>
      <c r="Q2389">
        <v>1706</v>
      </c>
      <c r="R2389">
        <v>7.3</v>
      </c>
      <c r="S2389" t="s">
        <v>227</v>
      </c>
    </row>
    <row r="2390" spans="1:19" x14ac:dyDescent="0.3">
      <c r="A2390" t="s">
        <v>4824</v>
      </c>
      <c r="B2390" t="s">
        <v>183</v>
      </c>
      <c r="C2390" s="2">
        <v>99295</v>
      </c>
      <c r="D2390" t="s">
        <v>10</v>
      </c>
      <c r="E2390" t="s">
        <v>11</v>
      </c>
      <c r="F2390" t="s">
        <v>99</v>
      </c>
      <c r="G2390" t="s">
        <v>55</v>
      </c>
      <c r="H2390" t="s">
        <v>54</v>
      </c>
      <c r="I2390" t="s">
        <v>55</v>
      </c>
      <c r="J2390" t="s">
        <v>15</v>
      </c>
      <c r="K2390" t="s">
        <v>4825</v>
      </c>
      <c r="L2390" t="s">
        <v>17</v>
      </c>
      <c r="M2390">
        <v>9</v>
      </c>
      <c r="N2390" t="s">
        <v>97</v>
      </c>
      <c r="O2390" s="1">
        <v>45602</v>
      </c>
      <c r="P2390" s="1">
        <v>45627</v>
      </c>
      <c r="Q2390">
        <v>1577</v>
      </c>
      <c r="R2390">
        <v>9.4</v>
      </c>
      <c r="S2390" t="s">
        <v>70</v>
      </c>
    </row>
    <row r="2391" spans="1:19" x14ac:dyDescent="0.3">
      <c r="A2391" t="s">
        <v>4826</v>
      </c>
      <c r="B2391" t="s">
        <v>21</v>
      </c>
      <c r="C2391" s="2">
        <v>107824</v>
      </c>
      <c r="D2391" t="s">
        <v>51</v>
      </c>
      <c r="E2391" t="s">
        <v>32</v>
      </c>
      <c r="F2391" t="s">
        <v>33</v>
      </c>
      <c r="G2391" t="s">
        <v>60</v>
      </c>
      <c r="H2391" t="s">
        <v>35</v>
      </c>
      <c r="I2391" t="s">
        <v>60</v>
      </c>
      <c r="J2391" t="s">
        <v>15</v>
      </c>
      <c r="K2391" t="s">
        <v>4827</v>
      </c>
      <c r="L2391" t="s">
        <v>39</v>
      </c>
      <c r="M2391">
        <v>4</v>
      </c>
      <c r="N2391" t="s">
        <v>90</v>
      </c>
      <c r="O2391" s="1">
        <v>45590</v>
      </c>
      <c r="P2391" s="1">
        <v>45627</v>
      </c>
      <c r="Q2391">
        <v>1504</v>
      </c>
      <c r="R2391">
        <v>5.3</v>
      </c>
      <c r="S2391" t="s">
        <v>29</v>
      </c>
    </row>
    <row r="2392" spans="1:19" x14ac:dyDescent="0.3">
      <c r="A2392" t="s">
        <v>4828</v>
      </c>
      <c r="B2392" t="s">
        <v>31</v>
      </c>
      <c r="C2392" s="2">
        <v>203440</v>
      </c>
      <c r="D2392" t="s">
        <v>10</v>
      </c>
      <c r="E2392" t="s">
        <v>88</v>
      </c>
      <c r="F2392" t="s">
        <v>12</v>
      </c>
      <c r="G2392" t="s">
        <v>24</v>
      </c>
      <c r="H2392" t="s">
        <v>35</v>
      </c>
      <c r="I2392" t="s">
        <v>24</v>
      </c>
      <c r="J2392" t="s">
        <v>15</v>
      </c>
      <c r="K2392" t="s">
        <v>4829</v>
      </c>
      <c r="L2392" t="s">
        <v>17</v>
      </c>
      <c r="M2392">
        <v>11</v>
      </c>
      <c r="N2392" t="s">
        <v>116</v>
      </c>
      <c r="O2392" s="1">
        <v>45769</v>
      </c>
      <c r="P2392" s="1">
        <v>45799</v>
      </c>
      <c r="Q2392">
        <v>587</v>
      </c>
      <c r="R2392">
        <v>5.3</v>
      </c>
      <c r="S2392" t="s">
        <v>112</v>
      </c>
    </row>
    <row r="2393" spans="1:19" x14ac:dyDescent="0.3">
      <c r="A2393" t="s">
        <v>4830</v>
      </c>
      <c r="B2393" t="s">
        <v>114</v>
      </c>
      <c r="C2393" s="2">
        <v>155086</v>
      </c>
      <c r="D2393" t="s">
        <v>10</v>
      </c>
      <c r="E2393" t="s">
        <v>88</v>
      </c>
      <c r="F2393" t="s">
        <v>33</v>
      </c>
      <c r="G2393" t="s">
        <v>24</v>
      </c>
      <c r="H2393" t="s">
        <v>35</v>
      </c>
      <c r="I2393" t="s">
        <v>24</v>
      </c>
      <c r="J2393" t="s">
        <v>15</v>
      </c>
      <c r="K2393" t="s">
        <v>4831</v>
      </c>
      <c r="L2393" t="s">
        <v>27</v>
      </c>
      <c r="M2393">
        <v>19</v>
      </c>
      <c r="N2393" t="s">
        <v>18</v>
      </c>
      <c r="O2393" s="1">
        <v>45470</v>
      </c>
      <c r="P2393" s="1">
        <v>45529</v>
      </c>
      <c r="Q2393">
        <v>1933</v>
      </c>
      <c r="R2393">
        <v>6.9</v>
      </c>
      <c r="S2393" t="s">
        <v>70</v>
      </c>
    </row>
    <row r="2394" spans="1:19" x14ac:dyDescent="0.3">
      <c r="A2394" t="s">
        <v>4832</v>
      </c>
      <c r="B2394" t="s">
        <v>31</v>
      </c>
      <c r="C2394" s="2">
        <v>86370</v>
      </c>
      <c r="D2394" t="s">
        <v>10</v>
      </c>
      <c r="E2394" t="s">
        <v>11</v>
      </c>
      <c r="F2394" t="s">
        <v>99</v>
      </c>
      <c r="G2394" t="s">
        <v>104</v>
      </c>
      <c r="H2394" t="s">
        <v>35</v>
      </c>
      <c r="I2394" t="s">
        <v>120</v>
      </c>
      <c r="J2394" t="s">
        <v>25</v>
      </c>
      <c r="K2394" t="s">
        <v>4833</v>
      </c>
      <c r="L2394" t="s">
        <v>46</v>
      </c>
      <c r="M2394">
        <v>6</v>
      </c>
      <c r="N2394" t="s">
        <v>86</v>
      </c>
      <c r="O2394" s="1">
        <v>45775</v>
      </c>
      <c r="P2394" s="1">
        <v>45815</v>
      </c>
      <c r="Q2394">
        <v>1169</v>
      </c>
      <c r="R2394">
        <v>9.9</v>
      </c>
      <c r="S2394" t="s">
        <v>93</v>
      </c>
    </row>
    <row r="2395" spans="1:19" x14ac:dyDescent="0.3">
      <c r="A2395" t="s">
        <v>4834</v>
      </c>
      <c r="B2395" t="s">
        <v>161</v>
      </c>
      <c r="C2395" s="2">
        <v>77485</v>
      </c>
      <c r="D2395" t="s">
        <v>10</v>
      </c>
      <c r="E2395" t="s">
        <v>32</v>
      </c>
      <c r="F2395" t="s">
        <v>99</v>
      </c>
      <c r="G2395" t="s">
        <v>80</v>
      </c>
      <c r="H2395" t="s">
        <v>35</v>
      </c>
      <c r="I2395" t="s">
        <v>80</v>
      </c>
      <c r="J2395" t="s">
        <v>37</v>
      </c>
      <c r="K2395" t="s">
        <v>4835</v>
      </c>
      <c r="L2395" t="s">
        <v>39</v>
      </c>
      <c r="M2395">
        <v>3</v>
      </c>
      <c r="N2395" t="s">
        <v>86</v>
      </c>
      <c r="O2395" s="1">
        <v>45620</v>
      </c>
      <c r="P2395" s="1">
        <v>45693</v>
      </c>
      <c r="Q2395">
        <v>1141</v>
      </c>
      <c r="R2395">
        <v>5.0999999999999996</v>
      </c>
      <c r="S2395" t="s">
        <v>93</v>
      </c>
    </row>
    <row r="2396" spans="1:19" x14ac:dyDescent="0.3">
      <c r="A2396" t="s">
        <v>4836</v>
      </c>
      <c r="B2396" t="s">
        <v>31</v>
      </c>
      <c r="C2396" s="2">
        <v>279393</v>
      </c>
      <c r="D2396" t="s">
        <v>66</v>
      </c>
      <c r="E2396" t="s">
        <v>88</v>
      </c>
      <c r="F2396" t="s">
        <v>12</v>
      </c>
      <c r="G2396" t="s">
        <v>67</v>
      </c>
      <c r="H2396" t="s">
        <v>35</v>
      </c>
      <c r="I2396" t="s">
        <v>67</v>
      </c>
      <c r="J2396" t="s">
        <v>15</v>
      </c>
      <c r="K2396" t="s">
        <v>4837</v>
      </c>
      <c r="L2396" t="s">
        <v>46</v>
      </c>
      <c r="M2396">
        <v>14</v>
      </c>
      <c r="N2396" t="s">
        <v>18</v>
      </c>
      <c r="O2396" s="1">
        <v>45474</v>
      </c>
      <c r="P2396" s="1">
        <v>45518</v>
      </c>
      <c r="Q2396">
        <v>1379</v>
      </c>
      <c r="R2396">
        <v>5.0999999999999996</v>
      </c>
      <c r="S2396" t="s">
        <v>63</v>
      </c>
    </row>
    <row r="2397" spans="1:19" x14ac:dyDescent="0.3">
      <c r="A2397" t="s">
        <v>4838</v>
      </c>
      <c r="B2397" t="s">
        <v>50</v>
      </c>
      <c r="C2397" s="2">
        <v>95991</v>
      </c>
      <c r="D2397" t="s">
        <v>10</v>
      </c>
      <c r="E2397" t="s">
        <v>22</v>
      </c>
      <c r="F2397" t="s">
        <v>33</v>
      </c>
      <c r="G2397" t="s">
        <v>95</v>
      </c>
      <c r="H2397" t="s">
        <v>14</v>
      </c>
      <c r="I2397" t="s">
        <v>95</v>
      </c>
      <c r="J2397" t="s">
        <v>15</v>
      </c>
      <c r="K2397" t="s">
        <v>4839</v>
      </c>
      <c r="L2397" t="s">
        <v>17</v>
      </c>
      <c r="M2397" t="s">
        <v>37</v>
      </c>
      <c r="N2397" t="s">
        <v>77</v>
      </c>
      <c r="O2397" s="1">
        <v>45557</v>
      </c>
      <c r="P2397" s="1">
        <v>45598</v>
      </c>
      <c r="Q2397">
        <v>2046</v>
      </c>
      <c r="R2397">
        <v>8.5</v>
      </c>
      <c r="S2397" t="s">
        <v>227</v>
      </c>
    </row>
    <row r="2398" spans="1:19" x14ac:dyDescent="0.3">
      <c r="A2398" t="s">
        <v>4840</v>
      </c>
      <c r="B2398" t="s">
        <v>183</v>
      </c>
      <c r="C2398" s="2">
        <v>100385</v>
      </c>
      <c r="D2398" t="s">
        <v>51</v>
      </c>
      <c r="E2398" t="s">
        <v>32</v>
      </c>
      <c r="F2398" t="s">
        <v>52</v>
      </c>
      <c r="G2398" t="s">
        <v>120</v>
      </c>
      <c r="H2398" t="s">
        <v>54</v>
      </c>
      <c r="I2398" t="s">
        <v>120</v>
      </c>
      <c r="J2398" t="s">
        <v>15</v>
      </c>
      <c r="K2398" t="s">
        <v>4077</v>
      </c>
      <c r="L2398" t="s">
        <v>17</v>
      </c>
      <c r="M2398">
        <v>4</v>
      </c>
      <c r="N2398" t="s">
        <v>28</v>
      </c>
      <c r="O2398" s="1">
        <v>45637</v>
      </c>
      <c r="P2398" s="1">
        <v>45661</v>
      </c>
      <c r="Q2398">
        <v>1440</v>
      </c>
      <c r="R2398">
        <v>7.1</v>
      </c>
      <c r="S2398" t="s">
        <v>117</v>
      </c>
    </row>
    <row r="2399" spans="1:19" x14ac:dyDescent="0.3">
      <c r="A2399" t="s">
        <v>4841</v>
      </c>
      <c r="B2399" t="s">
        <v>75</v>
      </c>
      <c r="C2399" s="2">
        <v>308706</v>
      </c>
      <c r="D2399" t="s">
        <v>10</v>
      </c>
      <c r="E2399" t="s">
        <v>88</v>
      </c>
      <c r="F2399" t="s">
        <v>99</v>
      </c>
      <c r="G2399" t="s">
        <v>95</v>
      </c>
      <c r="H2399" t="s">
        <v>35</v>
      </c>
      <c r="I2399" t="s">
        <v>95</v>
      </c>
      <c r="J2399" t="s">
        <v>37</v>
      </c>
      <c r="K2399" t="s">
        <v>4842</v>
      </c>
      <c r="L2399" t="s">
        <v>27</v>
      </c>
      <c r="M2399">
        <v>18</v>
      </c>
      <c r="N2399" t="s">
        <v>149</v>
      </c>
      <c r="O2399" s="1">
        <v>45594</v>
      </c>
      <c r="P2399" s="1">
        <v>45662</v>
      </c>
      <c r="Q2399">
        <v>1748</v>
      </c>
      <c r="R2399">
        <v>7</v>
      </c>
      <c r="S2399" t="s">
        <v>117</v>
      </c>
    </row>
    <row r="2400" spans="1:19" x14ac:dyDescent="0.3">
      <c r="A2400" t="s">
        <v>4843</v>
      </c>
      <c r="B2400" t="s">
        <v>9</v>
      </c>
      <c r="C2400" s="2">
        <v>72555</v>
      </c>
      <c r="D2400" t="s">
        <v>10</v>
      </c>
      <c r="E2400" t="s">
        <v>11</v>
      </c>
      <c r="F2400" t="s">
        <v>99</v>
      </c>
      <c r="G2400" t="s">
        <v>166</v>
      </c>
      <c r="H2400" t="s">
        <v>14</v>
      </c>
      <c r="I2400" t="s">
        <v>166</v>
      </c>
      <c r="J2400" t="s">
        <v>25</v>
      </c>
      <c r="K2400" t="s">
        <v>4844</v>
      </c>
      <c r="L2400" t="s">
        <v>39</v>
      </c>
      <c r="M2400">
        <v>5</v>
      </c>
      <c r="N2400" t="s">
        <v>47</v>
      </c>
      <c r="O2400" s="1">
        <v>45611</v>
      </c>
      <c r="P2400" s="1">
        <v>45683</v>
      </c>
      <c r="Q2400">
        <v>762</v>
      </c>
      <c r="R2400">
        <v>8.5</v>
      </c>
      <c r="S2400" t="s">
        <v>128</v>
      </c>
    </row>
    <row r="2401" spans="1:19" x14ac:dyDescent="0.3">
      <c r="A2401" t="s">
        <v>4845</v>
      </c>
      <c r="B2401" t="s">
        <v>43</v>
      </c>
      <c r="C2401" s="2">
        <v>91928</v>
      </c>
      <c r="D2401" t="s">
        <v>10</v>
      </c>
      <c r="E2401" t="s">
        <v>22</v>
      </c>
      <c r="F2401" t="s">
        <v>99</v>
      </c>
      <c r="G2401" t="s">
        <v>84</v>
      </c>
      <c r="H2401" t="s">
        <v>35</v>
      </c>
      <c r="I2401" t="s">
        <v>84</v>
      </c>
      <c r="J2401" t="s">
        <v>37</v>
      </c>
      <c r="K2401" t="s">
        <v>4846</v>
      </c>
      <c r="L2401" t="s">
        <v>17</v>
      </c>
      <c r="M2401">
        <v>1</v>
      </c>
      <c r="N2401" t="s">
        <v>149</v>
      </c>
      <c r="O2401" s="1">
        <v>45597</v>
      </c>
      <c r="P2401" s="1">
        <v>45633</v>
      </c>
      <c r="Q2401">
        <v>1059</v>
      </c>
      <c r="R2401">
        <v>8.6999999999999993</v>
      </c>
      <c r="S2401" t="s">
        <v>41</v>
      </c>
    </row>
    <row r="2402" spans="1:19" x14ac:dyDescent="0.3">
      <c r="A2402" t="s">
        <v>4847</v>
      </c>
      <c r="B2402" t="s">
        <v>137</v>
      </c>
      <c r="C2402" s="2">
        <v>63544</v>
      </c>
      <c r="D2402" t="s">
        <v>10</v>
      </c>
      <c r="E2402" t="s">
        <v>22</v>
      </c>
      <c r="F2402" t="s">
        <v>99</v>
      </c>
      <c r="G2402" t="s">
        <v>24</v>
      </c>
      <c r="H2402" t="s">
        <v>35</v>
      </c>
      <c r="I2402" t="s">
        <v>126</v>
      </c>
      <c r="J2402" t="s">
        <v>15</v>
      </c>
      <c r="K2402" t="s">
        <v>4848</v>
      </c>
      <c r="L2402" t="s">
        <v>39</v>
      </c>
      <c r="M2402">
        <v>1</v>
      </c>
      <c r="N2402" t="s">
        <v>101</v>
      </c>
      <c r="O2402" s="1">
        <v>45357</v>
      </c>
      <c r="P2402" s="1">
        <v>45387</v>
      </c>
      <c r="Q2402">
        <v>1638</v>
      </c>
      <c r="R2402">
        <v>8.6999999999999993</v>
      </c>
      <c r="S2402" t="s">
        <v>41</v>
      </c>
    </row>
    <row r="2403" spans="1:19" x14ac:dyDescent="0.3">
      <c r="A2403" t="s">
        <v>4849</v>
      </c>
      <c r="B2403" t="s">
        <v>59</v>
      </c>
      <c r="C2403" s="2">
        <v>76677</v>
      </c>
      <c r="D2403" t="s">
        <v>10</v>
      </c>
      <c r="E2403" t="s">
        <v>11</v>
      </c>
      <c r="F2403" t="s">
        <v>99</v>
      </c>
      <c r="G2403" t="s">
        <v>80</v>
      </c>
      <c r="H2403" t="s">
        <v>14</v>
      </c>
      <c r="I2403" t="s">
        <v>80</v>
      </c>
      <c r="J2403" t="s">
        <v>15</v>
      </c>
      <c r="K2403" t="s">
        <v>4850</v>
      </c>
      <c r="L2403" t="s">
        <v>27</v>
      </c>
      <c r="M2403">
        <v>7</v>
      </c>
      <c r="N2403" t="s">
        <v>47</v>
      </c>
      <c r="O2403" s="1">
        <v>45714</v>
      </c>
      <c r="P2403" s="1">
        <v>45730</v>
      </c>
      <c r="Q2403">
        <v>1010</v>
      </c>
      <c r="R2403">
        <v>7.1</v>
      </c>
      <c r="S2403" t="s">
        <v>128</v>
      </c>
    </row>
    <row r="2404" spans="1:19" x14ac:dyDescent="0.3">
      <c r="A2404" t="s">
        <v>4851</v>
      </c>
      <c r="B2404" t="s">
        <v>119</v>
      </c>
      <c r="C2404" s="2">
        <v>70814</v>
      </c>
      <c r="D2404" t="s">
        <v>66</v>
      </c>
      <c r="E2404" t="s">
        <v>32</v>
      </c>
      <c r="F2404" t="s">
        <v>52</v>
      </c>
      <c r="G2404" t="s">
        <v>67</v>
      </c>
      <c r="H2404" t="s">
        <v>54</v>
      </c>
      <c r="I2404" t="s">
        <v>36</v>
      </c>
      <c r="J2404" t="s">
        <v>15</v>
      </c>
      <c r="K2404" t="s">
        <v>4852</v>
      </c>
      <c r="L2404" t="s">
        <v>27</v>
      </c>
      <c r="M2404">
        <v>3</v>
      </c>
      <c r="N2404" t="s">
        <v>62</v>
      </c>
      <c r="O2404" s="1">
        <v>45438</v>
      </c>
      <c r="P2404" s="1">
        <v>45502</v>
      </c>
      <c r="Q2404">
        <v>2490</v>
      </c>
      <c r="R2404">
        <v>5.7</v>
      </c>
      <c r="S2404" t="s">
        <v>63</v>
      </c>
    </row>
    <row r="2405" spans="1:19" x14ac:dyDescent="0.3">
      <c r="A2405" t="s">
        <v>4853</v>
      </c>
      <c r="B2405" t="s">
        <v>103</v>
      </c>
      <c r="C2405" s="2">
        <v>68019</v>
      </c>
      <c r="D2405" t="s">
        <v>10</v>
      </c>
      <c r="E2405" t="s">
        <v>22</v>
      </c>
      <c r="F2405" t="s">
        <v>99</v>
      </c>
      <c r="G2405" t="s">
        <v>84</v>
      </c>
      <c r="H2405" t="s">
        <v>14</v>
      </c>
      <c r="I2405" t="s">
        <v>80</v>
      </c>
      <c r="J2405" t="s">
        <v>37</v>
      </c>
      <c r="K2405" t="s">
        <v>4854</v>
      </c>
      <c r="L2405" t="s">
        <v>17</v>
      </c>
      <c r="M2405">
        <v>1</v>
      </c>
      <c r="N2405" t="s">
        <v>101</v>
      </c>
      <c r="O2405" s="1">
        <v>45478</v>
      </c>
      <c r="P2405" s="1">
        <v>45549</v>
      </c>
      <c r="Q2405">
        <v>2084</v>
      </c>
      <c r="R2405">
        <v>5.7</v>
      </c>
      <c r="S2405" t="s">
        <v>78</v>
      </c>
    </row>
    <row r="2406" spans="1:19" x14ac:dyDescent="0.3">
      <c r="A2406" t="s">
        <v>4855</v>
      </c>
      <c r="B2406" t="s">
        <v>130</v>
      </c>
      <c r="C2406" s="2">
        <v>86137</v>
      </c>
      <c r="D2406" t="s">
        <v>10</v>
      </c>
      <c r="E2406" t="s">
        <v>11</v>
      </c>
      <c r="F2406" t="s">
        <v>12</v>
      </c>
      <c r="G2406" t="s">
        <v>13</v>
      </c>
      <c r="H2406" t="s">
        <v>14</v>
      </c>
      <c r="I2406" t="s">
        <v>13</v>
      </c>
      <c r="J2406" t="s">
        <v>15</v>
      </c>
      <c r="K2406" t="s">
        <v>4856</v>
      </c>
      <c r="L2406" t="s">
        <v>27</v>
      </c>
      <c r="M2406">
        <v>5</v>
      </c>
      <c r="N2406" t="s">
        <v>149</v>
      </c>
      <c r="O2406" s="1">
        <v>45467</v>
      </c>
      <c r="P2406" s="1">
        <v>45533</v>
      </c>
      <c r="Q2406">
        <v>575</v>
      </c>
      <c r="R2406">
        <v>6.8</v>
      </c>
      <c r="S2406" t="s">
        <v>78</v>
      </c>
    </row>
    <row r="2407" spans="1:19" x14ac:dyDescent="0.3">
      <c r="A2407" t="s">
        <v>4857</v>
      </c>
      <c r="B2407" t="s">
        <v>183</v>
      </c>
      <c r="C2407" s="2">
        <v>169778</v>
      </c>
      <c r="D2407" t="s">
        <v>10</v>
      </c>
      <c r="E2407" t="s">
        <v>88</v>
      </c>
      <c r="F2407" t="s">
        <v>99</v>
      </c>
      <c r="G2407" t="s">
        <v>55</v>
      </c>
      <c r="H2407" t="s">
        <v>54</v>
      </c>
      <c r="I2407" t="s">
        <v>60</v>
      </c>
      <c r="J2407" t="s">
        <v>37</v>
      </c>
      <c r="K2407" t="s">
        <v>4858</v>
      </c>
      <c r="L2407" t="s">
        <v>46</v>
      </c>
      <c r="M2407">
        <v>13</v>
      </c>
      <c r="N2407" t="s">
        <v>149</v>
      </c>
      <c r="O2407" s="1">
        <v>45410</v>
      </c>
      <c r="P2407" s="1">
        <v>45482</v>
      </c>
      <c r="Q2407">
        <v>618</v>
      </c>
      <c r="R2407">
        <v>8.9</v>
      </c>
      <c r="S2407" t="s">
        <v>41</v>
      </c>
    </row>
    <row r="2408" spans="1:19" x14ac:dyDescent="0.3">
      <c r="A2408" t="s">
        <v>4859</v>
      </c>
      <c r="B2408" t="s">
        <v>145</v>
      </c>
      <c r="C2408" s="2">
        <v>94557</v>
      </c>
      <c r="D2408" t="s">
        <v>10</v>
      </c>
      <c r="E2408" t="s">
        <v>11</v>
      </c>
      <c r="F2408" t="s">
        <v>52</v>
      </c>
      <c r="G2408" t="s">
        <v>24</v>
      </c>
      <c r="H2408" t="s">
        <v>35</v>
      </c>
      <c r="I2408" t="s">
        <v>24</v>
      </c>
      <c r="J2408" t="s">
        <v>25</v>
      </c>
      <c r="K2408" t="s">
        <v>4860</v>
      </c>
      <c r="L2408" t="s">
        <v>17</v>
      </c>
      <c r="M2408">
        <v>5</v>
      </c>
      <c r="N2408" t="s">
        <v>97</v>
      </c>
      <c r="O2408" s="1">
        <v>45405</v>
      </c>
      <c r="P2408" s="1">
        <v>45430</v>
      </c>
      <c r="Q2408">
        <v>594</v>
      </c>
      <c r="R2408">
        <v>9.4</v>
      </c>
      <c r="S2408" t="s">
        <v>117</v>
      </c>
    </row>
    <row r="2409" spans="1:19" x14ac:dyDescent="0.3">
      <c r="A2409" t="s">
        <v>4861</v>
      </c>
      <c r="B2409" t="s">
        <v>176</v>
      </c>
      <c r="C2409" s="2">
        <v>90678</v>
      </c>
      <c r="D2409" t="s">
        <v>51</v>
      </c>
      <c r="E2409" t="s">
        <v>32</v>
      </c>
      <c r="F2409" t="s">
        <v>33</v>
      </c>
      <c r="G2409" t="s">
        <v>53</v>
      </c>
      <c r="H2409" t="s">
        <v>54</v>
      </c>
      <c r="I2409" t="s">
        <v>13</v>
      </c>
      <c r="J2409" t="s">
        <v>15</v>
      </c>
      <c r="K2409" t="s">
        <v>4862</v>
      </c>
      <c r="L2409" t="s">
        <v>17</v>
      </c>
      <c r="M2409">
        <v>2</v>
      </c>
      <c r="N2409" t="s">
        <v>108</v>
      </c>
      <c r="O2409" s="1">
        <v>45360</v>
      </c>
      <c r="P2409" s="1">
        <v>45383</v>
      </c>
      <c r="Q2409">
        <v>1996</v>
      </c>
      <c r="R2409">
        <v>7.6</v>
      </c>
      <c r="S2409" t="s">
        <v>93</v>
      </c>
    </row>
    <row r="2410" spans="1:19" x14ac:dyDescent="0.3">
      <c r="A2410" t="s">
        <v>4863</v>
      </c>
      <c r="B2410" t="s">
        <v>103</v>
      </c>
      <c r="C2410" s="2">
        <v>43668</v>
      </c>
      <c r="D2410" t="s">
        <v>10</v>
      </c>
      <c r="E2410" t="s">
        <v>22</v>
      </c>
      <c r="F2410" t="s">
        <v>99</v>
      </c>
      <c r="G2410" t="s">
        <v>44</v>
      </c>
      <c r="H2410" t="s">
        <v>54</v>
      </c>
      <c r="I2410" t="s">
        <v>44</v>
      </c>
      <c r="J2410" t="s">
        <v>15</v>
      </c>
      <c r="K2410" t="s">
        <v>4864</v>
      </c>
      <c r="L2410" t="s">
        <v>39</v>
      </c>
      <c r="M2410">
        <v>1</v>
      </c>
      <c r="N2410" t="s">
        <v>40</v>
      </c>
      <c r="O2410" s="1">
        <v>45437</v>
      </c>
      <c r="P2410" s="1">
        <v>45453</v>
      </c>
      <c r="Q2410">
        <v>1015</v>
      </c>
      <c r="R2410">
        <v>5.6</v>
      </c>
      <c r="S2410" t="s">
        <v>78</v>
      </c>
    </row>
    <row r="2411" spans="1:19" x14ac:dyDescent="0.3">
      <c r="A2411" t="s">
        <v>4865</v>
      </c>
      <c r="B2411" t="s">
        <v>137</v>
      </c>
      <c r="C2411" s="2">
        <v>190051</v>
      </c>
      <c r="D2411" t="s">
        <v>51</v>
      </c>
      <c r="E2411" t="s">
        <v>88</v>
      </c>
      <c r="F2411" t="s">
        <v>33</v>
      </c>
      <c r="G2411" t="s">
        <v>53</v>
      </c>
      <c r="H2411" t="s">
        <v>14</v>
      </c>
      <c r="I2411" t="s">
        <v>53</v>
      </c>
      <c r="J2411" t="s">
        <v>25</v>
      </c>
      <c r="K2411" t="s">
        <v>4866</v>
      </c>
      <c r="L2411" t="s">
        <v>17</v>
      </c>
      <c r="M2411">
        <v>15</v>
      </c>
      <c r="N2411" t="s">
        <v>122</v>
      </c>
      <c r="O2411" s="1">
        <v>45542</v>
      </c>
      <c r="P2411" s="1">
        <v>45566</v>
      </c>
      <c r="Q2411">
        <v>2257</v>
      </c>
      <c r="R2411">
        <v>8.1</v>
      </c>
      <c r="S2411" t="s">
        <v>78</v>
      </c>
    </row>
    <row r="2412" spans="1:19" x14ac:dyDescent="0.3">
      <c r="A2412" t="s">
        <v>4867</v>
      </c>
      <c r="B2412" t="s">
        <v>161</v>
      </c>
      <c r="C2412" s="2">
        <v>244334</v>
      </c>
      <c r="D2412" t="s">
        <v>10</v>
      </c>
      <c r="E2412" t="s">
        <v>88</v>
      </c>
      <c r="F2412" t="s">
        <v>33</v>
      </c>
      <c r="G2412" t="s">
        <v>34</v>
      </c>
      <c r="H2412" t="s">
        <v>14</v>
      </c>
      <c r="I2412" t="s">
        <v>24</v>
      </c>
      <c r="J2412" t="s">
        <v>25</v>
      </c>
      <c r="K2412" t="s">
        <v>4868</v>
      </c>
      <c r="L2412" t="s">
        <v>46</v>
      </c>
      <c r="M2412">
        <v>17</v>
      </c>
      <c r="N2412" t="s">
        <v>28</v>
      </c>
      <c r="O2412" s="1">
        <v>45460</v>
      </c>
      <c r="P2412" s="1">
        <v>45523</v>
      </c>
      <c r="Q2412">
        <v>823</v>
      </c>
      <c r="R2412">
        <v>6.8</v>
      </c>
      <c r="S2412" t="s">
        <v>112</v>
      </c>
    </row>
    <row r="2413" spans="1:19" x14ac:dyDescent="0.3">
      <c r="A2413" t="s">
        <v>4869</v>
      </c>
      <c r="B2413" t="s">
        <v>161</v>
      </c>
      <c r="C2413" s="2">
        <v>99115</v>
      </c>
      <c r="D2413" t="s">
        <v>51</v>
      </c>
      <c r="E2413" t="s">
        <v>32</v>
      </c>
      <c r="F2413" t="s">
        <v>99</v>
      </c>
      <c r="G2413" t="s">
        <v>60</v>
      </c>
      <c r="H2413" t="s">
        <v>54</v>
      </c>
      <c r="I2413" t="s">
        <v>60</v>
      </c>
      <c r="J2413" t="s">
        <v>37</v>
      </c>
      <c r="K2413" t="s">
        <v>4870</v>
      </c>
      <c r="L2413" t="s">
        <v>46</v>
      </c>
      <c r="M2413">
        <v>4</v>
      </c>
      <c r="N2413" t="s">
        <v>108</v>
      </c>
      <c r="O2413" s="1">
        <v>45408</v>
      </c>
      <c r="P2413" s="1">
        <v>45422</v>
      </c>
      <c r="Q2413">
        <v>1990</v>
      </c>
      <c r="R2413">
        <v>9</v>
      </c>
      <c r="S2413" t="s">
        <v>174</v>
      </c>
    </row>
    <row r="2414" spans="1:19" x14ac:dyDescent="0.3">
      <c r="A2414" t="s">
        <v>4871</v>
      </c>
      <c r="B2414" t="s">
        <v>31</v>
      </c>
      <c r="C2414" s="2">
        <v>164229</v>
      </c>
      <c r="D2414" t="s">
        <v>10</v>
      </c>
      <c r="E2414" t="s">
        <v>88</v>
      </c>
      <c r="F2414" t="s">
        <v>99</v>
      </c>
      <c r="G2414" t="s">
        <v>23</v>
      </c>
      <c r="H2414" t="s">
        <v>35</v>
      </c>
      <c r="I2414" t="s">
        <v>23</v>
      </c>
      <c r="J2414" t="s">
        <v>15</v>
      </c>
      <c r="K2414" t="s">
        <v>4872</v>
      </c>
      <c r="L2414" t="s">
        <v>39</v>
      </c>
      <c r="M2414">
        <v>17</v>
      </c>
      <c r="N2414" t="s">
        <v>101</v>
      </c>
      <c r="O2414" s="1">
        <v>45681</v>
      </c>
      <c r="P2414" s="1">
        <v>45695</v>
      </c>
      <c r="Q2414">
        <v>1603</v>
      </c>
      <c r="R2414">
        <v>9.6</v>
      </c>
      <c r="S2414" t="s">
        <v>63</v>
      </c>
    </row>
    <row r="2415" spans="1:19" x14ac:dyDescent="0.3">
      <c r="A2415" t="s">
        <v>4873</v>
      </c>
      <c r="B2415" t="s">
        <v>75</v>
      </c>
      <c r="C2415" s="2">
        <v>215745</v>
      </c>
      <c r="D2415" t="s">
        <v>10</v>
      </c>
      <c r="E2415" t="s">
        <v>88</v>
      </c>
      <c r="F2415" t="s">
        <v>33</v>
      </c>
      <c r="G2415" t="s">
        <v>34</v>
      </c>
      <c r="H2415" t="s">
        <v>14</v>
      </c>
      <c r="I2415" t="s">
        <v>23</v>
      </c>
      <c r="J2415" t="s">
        <v>25</v>
      </c>
      <c r="K2415" t="s">
        <v>4874</v>
      </c>
      <c r="L2415" t="s">
        <v>17</v>
      </c>
      <c r="M2415">
        <v>18</v>
      </c>
      <c r="N2415" t="s">
        <v>77</v>
      </c>
      <c r="O2415" s="1">
        <v>45606</v>
      </c>
      <c r="P2415" s="1">
        <v>45649</v>
      </c>
      <c r="Q2415">
        <v>2277</v>
      </c>
      <c r="R2415">
        <v>7.1</v>
      </c>
      <c r="S2415" t="s">
        <v>29</v>
      </c>
    </row>
    <row r="2416" spans="1:19" x14ac:dyDescent="0.3">
      <c r="A2416" t="s">
        <v>4875</v>
      </c>
      <c r="B2416" t="s">
        <v>50</v>
      </c>
      <c r="C2416" s="2">
        <v>70179</v>
      </c>
      <c r="D2416" t="s">
        <v>51</v>
      </c>
      <c r="E2416" t="s">
        <v>22</v>
      </c>
      <c r="F2416" t="s">
        <v>52</v>
      </c>
      <c r="G2416" t="s">
        <v>120</v>
      </c>
      <c r="H2416" t="s">
        <v>35</v>
      </c>
      <c r="I2416" t="s">
        <v>44</v>
      </c>
      <c r="J2416" t="s">
        <v>25</v>
      </c>
      <c r="K2416" t="s">
        <v>4876</v>
      </c>
      <c r="L2416" t="s">
        <v>46</v>
      </c>
      <c r="M2416">
        <v>1</v>
      </c>
      <c r="N2416" t="s">
        <v>116</v>
      </c>
      <c r="O2416" s="1">
        <v>45660</v>
      </c>
      <c r="P2416" s="1">
        <v>45698</v>
      </c>
      <c r="Q2416">
        <v>1965</v>
      </c>
      <c r="R2416">
        <v>10</v>
      </c>
      <c r="S2416" t="s">
        <v>73</v>
      </c>
    </row>
    <row r="2417" spans="1:19" x14ac:dyDescent="0.3">
      <c r="A2417" t="s">
        <v>4877</v>
      </c>
      <c r="B2417" t="s">
        <v>43</v>
      </c>
      <c r="C2417" s="2">
        <v>182282</v>
      </c>
      <c r="D2417" t="s">
        <v>10</v>
      </c>
      <c r="E2417" t="s">
        <v>11</v>
      </c>
      <c r="F2417" t="s">
        <v>12</v>
      </c>
      <c r="G2417" t="s">
        <v>34</v>
      </c>
      <c r="H2417" t="s">
        <v>54</v>
      </c>
      <c r="I2417" t="s">
        <v>153</v>
      </c>
      <c r="J2417" t="s">
        <v>15</v>
      </c>
      <c r="K2417" t="s">
        <v>4878</v>
      </c>
      <c r="L2417" t="s">
        <v>17</v>
      </c>
      <c r="M2417">
        <v>6</v>
      </c>
      <c r="N2417" t="s">
        <v>18</v>
      </c>
      <c r="O2417" s="1">
        <v>45322</v>
      </c>
      <c r="P2417" s="1">
        <v>45380</v>
      </c>
      <c r="Q2417">
        <v>1397</v>
      </c>
      <c r="R2417">
        <v>5.7</v>
      </c>
      <c r="S2417" t="s">
        <v>117</v>
      </c>
    </row>
    <row r="2418" spans="1:19" x14ac:dyDescent="0.3">
      <c r="A2418" t="s">
        <v>4879</v>
      </c>
      <c r="B2418" t="s">
        <v>145</v>
      </c>
      <c r="C2418" s="2">
        <v>114242</v>
      </c>
      <c r="D2418" t="s">
        <v>66</v>
      </c>
      <c r="E2418" t="s">
        <v>11</v>
      </c>
      <c r="F2418" t="s">
        <v>52</v>
      </c>
      <c r="G2418" t="s">
        <v>67</v>
      </c>
      <c r="H2418" t="s">
        <v>54</v>
      </c>
      <c r="I2418" t="s">
        <v>67</v>
      </c>
      <c r="J2418" t="s">
        <v>37</v>
      </c>
      <c r="K2418" t="s">
        <v>4880</v>
      </c>
      <c r="L2418" t="s">
        <v>46</v>
      </c>
      <c r="M2418">
        <v>8</v>
      </c>
      <c r="N2418" t="s">
        <v>116</v>
      </c>
      <c r="O2418" s="1">
        <v>45532</v>
      </c>
      <c r="P2418" s="1">
        <v>45554</v>
      </c>
      <c r="Q2418">
        <v>652</v>
      </c>
      <c r="R2418">
        <v>6.1</v>
      </c>
      <c r="S2418" t="s">
        <v>174</v>
      </c>
    </row>
    <row r="2419" spans="1:19" x14ac:dyDescent="0.3">
      <c r="A2419" t="s">
        <v>4881</v>
      </c>
      <c r="B2419" t="s">
        <v>110</v>
      </c>
      <c r="C2419" s="2">
        <v>40934</v>
      </c>
      <c r="D2419" t="s">
        <v>10</v>
      </c>
      <c r="E2419" t="s">
        <v>22</v>
      </c>
      <c r="F2419" t="s">
        <v>12</v>
      </c>
      <c r="G2419" t="s">
        <v>24</v>
      </c>
      <c r="H2419" t="s">
        <v>14</v>
      </c>
      <c r="I2419" t="s">
        <v>24</v>
      </c>
      <c r="J2419" t="s">
        <v>15</v>
      </c>
      <c r="K2419" t="s">
        <v>4882</v>
      </c>
      <c r="L2419" t="s">
        <v>17</v>
      </c>
      <c r="M2419" t="s">
        <v>37</v>
      </c>
      <c r="N2419" t="s">
        <v>18</v>
      </c>
      <c r="O2419" s="1">
        <v>45469</v>
      </c>
      <c r="P2419" s="1">
        <v>45496</v>
      </c>
      <c r="Q2419">
        <v>1357</v>
      </c>
      <c r="R2419">
        <v>5.9</v>
      </c>
      <c r="S2419" t="s">
        <v>48</v>
      </c>
    </row>
    <row r="2420" spans="1:19" x14ac:dyDescent="0.3">
      <c r="A2420" t="s">
        <v>4883</v>
      </c>
      <c r="B2420" t="s">
        <v>59</v>
      </c>
      <c r="C2420" s="2">
        <v>73307</v>
      </c>
      <c r="D2420" t="s">
        <v>10</v>
      </c>
      <c r="E2420" t="s">
        <v>11</v>
      </c>
      <c r="F2420" t="s">
        <v>52</v>
      </c>
      <c r="G2420" t="s">
        <v>24</v>
      </c>
      <c r="H2420" t="s">
        <v>54</v>
      </c>
      <c r="I2420" t="s">
        <v>84</v>
      </c>
      <c r="J2420" t="s">
        <v>25</v>
      </c>
      <c r="K2420" t="s">
        <v>4884</v>
      </c>
      <c r="L2420" t="s">
        <v>39</v>
      </c>
      <c r="M2420">
        <v>6</v>
      </c>
      <c r="N2420" t="s">
        <v>90</v>
      </c>
      <c r="O2420" s="1">
        <v>45361</v>
      </c>
      <c r="P2420" s="1">
        <v>45425</v>
      </c>
      <c r="Q2420">
        <v>979</v>
      </c>
      <c r="R2420">
        <v>6.9</v>
      </c>
      <c r="S2420" t="s">
        <v>19</v>
      </c>
    </row>
    <row r="2421" spans="1:19" x14ac:dyDescent="0.3">
      <c r="A2421" t="s">
        <v>4885</v>
      </c>
      <c r="B2421" t="s">
        <v>103</v>
      </c>
      <c r="C2421" s="2">
        <v>197381</v>
      </c>
      <c r="D2421" t="s">
        <v>10</v>
      </c>
      <c r="E2421" t="s">
        <v>88</v>
      </c>
      <c r="F2421" t="s">
        <v>33</v>
      </c>
      <c r="G2421" t="s">
        <v>24</v>
      </c>
      <c r="H2421" t="s">
        <v>35</v>
      </c>
      <c r="I2421" t="s">
        <v>36</v>
      </c>
      <c r="J2421" t="s">
        <v>25</v>
      </c>
      <c r="K2421" t="s">
        <v>4886</v>
      </c>
      <c r="L2421" t="s">
        <v>39</v>
      </c>
      <c r="M2421">
        <v>11</v>
      </c>
      <c r="N2421" t="s">
        <v>90</v>
      </c>
      <c r="O2421" s="1">
        <v>45540</v>
      </c>
      <c r="P2421" s="1">
        <v>45567</v>
      </c>
      <c r="Q2421">
        <v>929</v>
      </c>
      <c r="R2421">
        <v>5.3</v>
      </c>
      <c r="S2421" t="s">
        <v>41</v>
      </c>
    </row>
    <row r="2422" spans="1:19" x14ac:dyDescent="0.3">
      <c r="A2422" t="s">
        <v>4887</v>
      </c>
      <c r="B2422" t="s">
        <v>59</v>
      </c>
      <c r="C2422" s="2">
        <v>132511</v>
      </c>
      <c r="D2422" t="s">
        <v>10</v>
      </c>
      <c r="E2422" t="s">
        <v>88</v>
      </c>
      <c r="F2422" t="s">
        <v>33</v>
      </c>
      <c r="G2422" t="s">
        <v>44</v>
      </c>
      <c r="H2422" t="s">
        <v>54</v>
      </c>
      <c r="I2422" t="s">
        <v>44</v>
      </c>
      <c r="J2422" t="s">
        <v>37</v>
      </c>
      <c r="K2422" t="s">
        <v>4888</v>
      </c>
      <c r="L2422" t="s">
        <v>27</v>
      </c>
      <c r="M2422">
        <v>15</v>
      </c>
      <c r="N2422" t="s">
        <v>62</v>
      </c>
      <c r="O2422" s="1">
        <v>45552</v>
      </c>
      <c r="P2422" s="1">
        <v>45571</v>
      </c>
      <c r="Q2422">
        <v>2148</v>
      </c>
      <c r="R2422">
        <v>8.6</v>
      </c>
      <c r="S2422" t="s">
        <v>78</v>
      </c>
    </row>
    <row r="2423" spans="1:19" x14ac:dyDescent="0.3">
      <c r="A2423" t="s">
        <v>4889</v>
      </c>
      <c r="B2423" t="s">
        <v>137</v>
      </c>
      <c r="C2423" s="2">
        <v>99209</v>
      </c>
      <c r="D2423" t="s">
        <v>10</v>
      </c>
      <c r="E2423" t="s">
        <v>11</v>
      </c>
      <c r="F2423" t="s">
        <v>99</v>
      </c>
      <c r="G2423" t="s">
        <v>13</v>
      </c>
      <c r="H2423" t="s">
        <v>14</v>
      </c>
      <c r="I2423" t="s">
        <v>13</v>
      </c>
      <c r="J2423" t="s">
        <v>25</v>
      </c>
      <c r="K2423" t="s">
        <v>4890</v>
      </c>
      <c r="L2423" t="s">
        <v>17</v>
      </c>
      <c r="M2423">
        <v>8</v>
      </c>
      <c r="N2423" t="s">
        <v>77</v>
      </c>
      <c r="O2423" s="1">
        <v>45357</v>
      </c>
      <c r="P2423" s="1">
        <v>45415</v>
      </c>
      <c r="Q2423">
        <v>790</v>
      </c>
      <c r="R2423">
        <v>9.6999999999999993</v>
      </c>
      <c r="S2423" t="s">
        <v>78</v>
      </c>
    </row>
    <row r="2424" spans="1:19" x14ac:dyDescent="0.3">
      <c r="A2424" t="s">
        <v>4891</v>
      </c>
      <c r="B2424" t="s">
        <v>43</v>
      </c>
      <c r="C2424" s="2">
        <v>123831</v>
      </c>
      <c r="D2424" t="s">
        <v>10</v>
      </c>
      <c r="E2424" t="s">
        <v>11</v>
      </c>
      <c r="F2424" t="s">
        <v>52</v>
      </c>
      <c r="G2424" t="s">
        <v>104</v>
      </c>
      <c r="H2424" t="s">
        <v>35</v>
      </c>
      <c r="I2424" t="s">
        <v>104</v>
      </c>
      <c r="J2424" t="s">
        <v>15</v>
      </c>
      <c r="K2424" t="s">
        <v>4892</v>
      </c>
      <c r="L2424" t="s">
        <v>46</v>
      </c>
      <c r="M2424">
        <v>7</v>
      </c>
      <c r="N2424" t="s">
        <v>149</v>
      </c>
      <c r="O2424" s="1">
        <v>45673</v>
      </c>
      <c r="P2424" s="1">
        <v>45721</v>
      </c>
      <c r="Q2424">
        <v>616</v>
      </c>
      <c r="R2424">
        <v>9.1999999999999993</v>
      </c>
      <c r="S2424" t="s">
        <v>78</v>
      </c>
    </row>
    <row r="2425" spans="1:19" x14ac:dyDescent="0.3">
      <c r="A2425" t="s">
        <v>4893</v>
      </c>
      <c r="B2425" t="s">
        <v>183</v>
      </c>
      <c r="C2425" s="2">
        <v>133611</v>
      </c>
      <c r="D2425" t="s">
        <v>10</v>
      </c>
      <c r="E2425" t="s">
        <v>88</v>
      </c>
      <c r="F2425" t="s">
        <v>52</v>
      </c>
      <c r="G2425" t="s">
        <v>24</v>
      </c>
      <c r="H2425" t="s">
        <v>14</v>
      </c>
      <c r="I2425" t="s">
        <v>24</v>
      </c>
      <c r="J2425" t="s">
        <v>37</v>
      </c>
      <c r="K2425" t="s">
        <v>4894</v>
      </c>
      <c r="L2425" t="s">
        <v>27</v>
      </c>
      <c r="M2425">
        <v>11</v>
      </c>
      <c r="N2425" t="s">
        <v>62</v>
      </c>
      <c r="O2425" s="1">
        <v>45608</v>
      </c>
      <c r="P2425" s="1">
        <v>45666</v>
      </c>
      <c r="Q2425">
        <v>1823</v>
      </c>
      <c r="R2425">
        <v>5.7</v>
      </c>
      <c r="S2425" t="s">
        <v>128</v>
      </c>
    </row>
    <row r="2426" spans="1:19" x14ac:dyDescent="0.3">
      <c r="A2426" t="s">
        <v>4895</v>
      </c>
      <c r="B2426" t="s">
        <v>21</v>
      </c>
      <c r="C2426" s="2">
        <v>87776</v>
      </c>
      <c r="D2426" t="s">
        <v>10</v>
      </c>
      <c r="E2426" t="s">
        <v>22</v>
      </c>
      <c r="F2426" t="s">
        <v>99</v>
      </c>
      <c r="G2426" t="s">
        <v>34</v>
      </c>
      <c r="H2426" t="s">
        <v>54</v>
      </c>
      <c r="I2426" t="s">
        <v>36</v>
      </c>
      <c r="J2426" t="s">
        <v>25</v>
      </c>
      <c r="K2426" t="s">
        <v>4896</v>
      </c>
      <c r="L2426" t="s">
        <v>17</v>
      </c>
      <c r="M2426">
        <v>1</v>
      </c>
      <c r="N2426" t="s">
        <v>116</v>
      </c>
      <c r="O2426" s="1">
        <v>45487</v>
      </c>
      <c r="P2426" s="1">
        <v>45510</v>
      </c>
      <c r="Q2426">
        <v>1938</v>
      </c>
      <c r="R2426">
        <v>6</v>
      </c>
      <c r="S2426" t="s">
        <v>48</v>
      </c>
    </row>
    <row r="2427" spans="1:19" x14ac:dyDescent="0.3">
      <c r="A2427" t="s">
        <v>4897</v>
      </c>
      <c r="B2427" t="s">
        <v>50</v>
      </c>
      <c r="C2427" s="2">
        <v>64857</v>
      </c>
      <c r="D2427" t="s">
        <v>51</v>
      </c>
      <c r="E2427" t="s">
        <v>22</v>
      </c>
      <c r="F2427" t="s">
        <v>12</v>
      </c>
      <c r="G2427" t="s">
        <v>60</v>
      </c>
      <c r="H2427" t="s">
        <v>14</v>
      </c>
      <c r="I2427" t="s">
        <v>44</v>
      </c>
      <c r="J2427" t="s">
        <v>15</v>
      </c>
      <c r="K2427" t="s">
        <v>4898</v>
      </c>
      <c r="L2427" t="s">
        <v>39</v>
      </c>
      <c r="M2427">
        <v>1</v>
      </c>
      <c r="N2427" t="s">
        <v>101</v>
      </c>
      <c r="O2427" s="1">
        <v>45721</v>
      </c>
      <c r="P2427" s="1">
        <v>45782</v>
      </c>
      <c r="Q2427">
        <v>1453</v>
      </c>
      <c r="R2427">
        <v>6.4</v>
      </c>
      <c r="S2427" t="s">
        <v>63</v>
      </c>
    </row>
    <row r="2428" spans="1:19" x14ac:dyDescent="0.3">
      <c r="A2428" t="s">
        <v>4899</v>
      </c>
      <c r="B2428" t="s">
        <v>75</v>
      </c>
      <c r="C2428" s="2">
        <v>200903</v>
      </c>
      <c r="D2428" t="s">
        <v>51</v>
      </c>
      <c r="E2428" t="s">
        <v>88</v>
      </c>
      <c r="F2428" t="s">
        <v>99</v>
      </c>
      <c r="G2428" t="s">
        <v>53</v>
      </c>
      <c r="H2428" t="s">
        <v>35</v>
      </c>
      <c r="I2428" t="s">
        <v>126</v>
      </c>
      <c r="J2428" t="s">
        <v>37</v>
      </c>
      <c r="K2428" t="s">
        <v>4900</v>
      </c>
      <c r="L2428" t="s">
        <v>27</v>
      </c>
      <c r="M2428">
        <v>10</v>
      </c>
      <c r="N2428" t="s">
        <v>97</v>
      </c>
      <c r="O2428" s="1">
        <v>45764</v>
      </c>
      <c r="P2428" s="1">
        <v>45810</v>
      </c>
      <c r="Q2428">
        <v>540</v>
      </c>
      <c r="R2428">
        <v>6.4</v>
      </c>
      <c r="S2428" t="s">
        <v>227</v>
      </c>
    </row>
    <row r="2429" spans="1:19" x14ac:dyDescent="0.3">
      <c r="A2429" t="s">
        <v>4901</v>
      </c>
      <c r="B2429" t="s">
        <v>21</v>
      </c>
      <c r="C2429" s="2">
        <v>100012</v>
      </c>
      <c r="D2429" t="s">
        <v>10</v>
      </c>
      <c r="E2429" t="s">
        <v>11</v>
      </c>
      <c r="F2429" t="s">
        <v>33</v>
      </c>
      <c r="G2429" t="s">
        <v>23</v>
      </c>
      <c r="H2429" t="s">
        <v>54</v>
      </c>
      <c r="I2429" t="s">
        <v>104</v>
      </c>
      <c r="J2429" t="s">
        <v>37</v>
      </c>
      <c r="K2429" t="s">
        <v>4902</v>
      </c>
      <c r="L2429" t="s">
        <v>39</v>
      </c>
      <c r="M2429">
        <v>7</v>
      </c>
      <c r="N2429" t="s">
        <v>97</v>
      </c>
      <c r="O2429" s="1">
        <v>45317</v>
      </c>
      <c r="P2429" s="1">
        <v>45335</v>
      </c>
      <c r="Q2429">
        <v>1561</v>
      </c>
      <c r="R2429">
        <v>8.6999999999999993</v>
      </c>
      <c r="S2429" t="s">
        <v>117</v>
      </c>
    </row>
    <row r="2430" spans="1:19" x14ac:dyDescent="0.3">
      <c r="A2430" t="s">
        <v>4903</v>
      </c>
      <c r="B2430" t="s">
        <v>75</v>
      </c>
      <c r="C2430" s="2">
        <v>69033</v>
      </c>
      <c r="D2430" t="s">
        <v>10</v>
      </c>
      <c r="E2430" t="s">
        <v>32</v>
      </c>
      <c r="F2430" t="s">
        <v>12</v>
      </c>
      <c r="G2430" t="s">
        <v>166</v>
      </c>
      <c r="H2430" t="s">
        <v>35</v>
      </c>
      <c r="I2430" t="s">
        <v>95</v>
      </c>
      <c r="J2430" t="s">
        <v>15</v>
      </c>
      <c r="K2430" t="s">
        <v>4904</v>
      </c>
      <c r="L2430" t="s">
        <v>17</v>
      </c>
      <c r="M2430">
        <v>2</v>
      </c>
      <c r="N2430" t="s">
        <v>77</v>
      </c>
      <c r="O2430" s="1">
        <v>45570</v>
      </c>
      <c r="P2430" s="1">
        <v>45621</v>
      </c>
      <c r="Q2430">
        <v>535</v>
      </c>
      <c r="R2430">
        <v>5.0999999999999996</v>
      </c>
      <c r="S2430" t="s">
        <v>70</v>
      </c>
    </row>
    <row r="2431" spans="1:19" x14ac:dyDescent="0.3">
      <c r="A2431" t="s">
        <v>4905</v>
      </c>
      <c r="B2431" t="s">
        <v>130</v>
      </c>
      <c r="C2431" s="2">
        <v>84164</v>
      </c>
      <c r="D2431" t="s">
        <v>10</v>
      </c>
      <c r="E2431" t="s">
        <v>11</v>
      </c>
      <c r="F2431" t="s">
        <v>33</v>
      </c>
      <c r="G2431" t="s">
        <v>166</v>
      </c>
      <c r="H2431" t="s">
        <v>35</v>
      </c>
      <c r="I2431" t="s">
        <v>166</v>
      </c>
      <c r="J2431" t="s">
        <v>25</v>
      </c>
      <c r="K2431" t="s">
        <v>4906</v>
      </c>
      <c r="L2431" t="s">
        <v>39</v>
      </c>
      <c r="M2431">
        <v>7</v>
      </c>
      <c r="N2431" t="s">
        <v>86</v>
      </c>
      <c r="O2431" s="1">
        <v>45354</v>
      </c>
      <c r="P2431" s="1">
        <v>45418</v>
      </c>
      <c r="Q2431">
        <v>2209</v>
      </c>
      <c r="R2431">
        <v>7.8</v>
      </c>
      <c r="S2431" t="s">
        <v>57</v>
      </c>
    </row>
    <row r="2432" spans="1:19" x14ac:dyDescent="0.3">
      <c r="A2432" t="s">
        <v>4907</v>
      </c>
      <c r="B2432" t="s">
        <v>256</v>
      </c>
      <c r="C2432" s="2">
        <v>58911</v>
      </c>
      <c r="D2432" t="s">
        <v>10</v>
      </c>
      <c r="E2432" t="s">
        <v>32</v>
      </c>
      <c r="F2432" t="s">
        <v>99</v>
      </c>
      <c r="G2432" t="s">
        <v>158</v>
      </c>
      <c r="H2432" t="s">
        <v>54</v>
      </c>
      <c r="I2432" t="s">
        <v>158</v>
      </c>
      <c r="J2432" t="s">
        <v>25</v>
      </c>
      <c r="K2432" t="s">
        <v>4908</v>
      </c>
      <c r="L2432" t="s">
        <v>39</v>
      </c>
      <c r="M2432">
        <v>2</v>
      </c>
      <c r="N2432" t="s">
        <v>90</v>
      </c>
      <c r="O2432" s="1">
        <v>45587</v>
      </c>
      <c r="P2432" s="1">
        <v>45610</v>
      </c>
      <c r="Q2432">
        <v>797</v>
      </c>
      <c r="R2432">
        <v>7.2</v>
      </c>
      <c r="S2432" t="s">
        <v>112</v>
      </c>
    </row>
    <row r="2433" spans="1:19" x14ac:dyDescent="0.3">
      <c r="A2433" t="s">
        <v>4909</v>
      </c>
      <c r="B2433" t="s">
        <v>83</v>
      </c>
      <c r="C2433" s="2">
        <v>51367</v>
      </c>
      <c r="D2433" t="s">
        <v>10</v>
      </c>
      <c r="E2433" t="s">
        <v>22</v>
      </c>
      <c r="F2433" t="s">
        <v>99</v>
      </c>
      <c r="G2433" t="s">
        <v>140</v>
      </c>
      <c r="H2433" t="s">
        <v>14</v>
      </c>
      <c r="I2433" t="s">
        <v>140</v>
      </c>
      <c r="J2433" t="s">
        <v>15</v>
      </c>
      <c r="K2433" t="s">
        <v>4910</v>
      </c>
      <c r="L2433" t="s">
        <v>17</v>
      </c>
      <c r="M2433">
        <v>1</v>
      </c>
      <c r="N2433" t="s">
        <v>47</v>
      </c>
      <c r="O2433" s="1">
        <v>45422</v>
      </c>
      <c r="P2433" s="1">
        <v>45480</v>
      </c>
      <c r="Q2433">
        <v>1074</v>
      </c>
      <c r="R2433">
        <v>7.6</v>
      </c>
      <c r="S2433" t="s">
        <v>63</v>
      </c>
    </row>
    <row r="2434" spans="1:19" x14ac:dyDescent="0.3">
      <c r="A2434" t="s">
        <v>4911</v>
      </c>
      <c r="B2434" t="s">
        <v>145</v>
      </c>
      <c r="C2434" s="2">
        <v>96305</v>
      </c>
      <c r="D2434" t="s">
        <v>10</v>
      </c>
      <c r="E2434" t="s">
        <v>11</v>
      </c>
      <c r="F2434" t="s">
        <v>99</v>
      </c>
      <c r="G2434" t="s">
        <v>24</v>
      </c>
      <c r="H2434" t="s">
        <v>14</v>
      </c>
      <c r="I2434" t="s">
        <v>36</v>
      </c>
      <c r="J2434" t="s">
        <v>15</v>
      </c>
      <c r="K2434" t="s">
        <v>4912</v>
      </c>
      <c r="L2434" t="s">
        <v>27</v>
      </c>
      <c r="M2434">
        <v>6</v>
      </c>
      <c r="N2434" t="s">
        <v>116</v>
      </c>
      <c r="O2434" s="1">
        <v>45373</v>
      </c>
      <c r="P2434" s="1">
        <v>45442</v>
      </c>
      <c r="Q2434">
        <v>1592</v>
      </c>
      <c r="R2434">
        <v>7.8</v>
      </c>
      <c r="S2434" t="s">
        <v>63</v>
      </c>
    </row>
    <row r="2435" spans="1:19" x14ac:dyDescent="0.3">
      <c r="A2435" t="s">
        <v>4913</v>
      </c>
      <c r="B2435" t="s">
        <v>256</v>
      </c>
      <c r="C2435" s="2">
        <v>106796</v>
      </c>
      <c r="D2435" t="s">
        <v>10</v>
      </c>
      <c r="E2435" t="s">
        <v>11</v>
      </c>
      <c r="F2435" t="s">
        <v>99</v>
      </c>
      <c r="G2435" t="s">
        <v>84</v>
      </c>
      <c r="H2435" t="s">
        <v>54</v>
      </c>
      <c r="I2435" t="s">
        <v>36</v>
      </c>
      <c r="J2435" t="s">
        <v>37</v>
      </c>
      <c r="K2435" t="s">
        <v>4914</v>
      </c>
      <c r="L2435" t="s">
        <v>46</v>
      </c>
      <c r="M2435">
        <v>9</v>
      </c>
      <c r="N2435" t="s">
        <v>97</v>
      </c>
      <c r="O2435" s="1">
        <v>45502</v>
      </c>
      <c r="P2435" s="1">
        <v>45568</v>
      </c>
      <c r="Q2435">
        <v>1593</v>
      </c>
      <c r="R2435">
        <v>9.9</v>
      </c>
      <c r="S2435" t="s">
        <v>112</v>
      </c>
    </row>
    <row r="2436" spans="1:19" x14ac:dyDescent="0.3">
      <c r="A2436" t="s">
        <v>4915</v>
      </c>
      <c r="B2436" t="s">
        <v>59</v>
      </c>
      <c r="C2436" s="2">
        <v>78997</v>
      </c>
      <c r="D2436" t="s">
        <v>10</v>
      </c>
      <c r="E2436" t="s">
        <v>22</v>
      </c>
      <c r="F2436" t="s">
        <v>52</v>
      </c>
      <c r="G2436" t="s">
        <v>95</v>
      </c>
      <c r="H2436" t="s">
        <v>54</v>
      </c>
      <c r="I2436" t="s">
        <v>23</v>
      </c>
      <c r="J2436" t="s">
        <v>15</v>
      </c>
      <c r="K2436" t="s">
        <v>4916</v>
      </c>
      <c r="L2436" t="s">
        <v>46</v>
      </c>
      <c r="M2436" t="s">
        <v>37</v>
      </c>
      <c r="N2436" t="s">
        <v>40</v>
      </c>
      <c r="O2436" s="1">
        <v>45652</v>
      </c>
      <c r="P2436" s="1">
        <v>45683</v>
      </c>
      <c r="Q2436">
        <v>1638</v>
      </c>
      <c r="R2436">
        <v>7</v>
      </c>
      <c r="S2436" t="s">
        <v>93</v>
      </c>
    </row>
    <row r="2437" spans="1:19" x14ac:dyDescent="0.3">
      <c r="A2437" t="s">
        <v>4917</v>
      </c>
      <c r="B2437" t="s">
        <v>161</v>
      </c>
      <c r="C2437" s="2">
        <v>94628</v>
      </c>
      <c r="D2437" t="s">
        <v>10</v>
      </c>
      <c r="E2437" t="s">
        <v>11</v>
      </c>
      <c r="F2437" t="s">
        <v>52</v>
      </c>
      <c r="G2437" t="s">
        <v>80</v>
      </c>
      <c r="H2437" t="s">
        <v>14</v>
      </c>
      <c r="I2437" t="s">
        <v>80</v>
      </c>
      <c r="J2437" t="s">
        <v>25</v>
      </c>
      <c r="K2437" t="s">
        <v>4918</v>
      </c>
      <c r="L2437" t="s">
        <v>17</v>
      </c>
      <c r="M2437">
        <v>9</v>
      </c>
      <c r="N2437" t="s">
        <v>101</v>
      </c>
      <c r="O2437" s="1">
        <v>45547</v>
      </c>
      <c r="P2437" s="1">
        <v>45580</v>
      </c>
      <c r="Q2437">
        <v>1880</v>
      </c>
      <c r="R2437">
        <v>6</v>
      </c>
      <c r="S2437" t="s">
        <v>41</v>
      </c>
    </row>
    <row r="2438" spans="1:19" x14ac:dyDescent="0.3">
      <c r="A2438" t="s">
        <v>4919</v>
      </c>
      <c r="B2438" t="s">
        <v>145</v>
      </c>
      <c r="C2438" s="2">
        <v>86545</v>
      </c>
      <c r="D2438" t="s">
        <v>10</v>
      </c>
      <c r="E2438" t="s">
        <v>22</v>
      </c>
      <c r="F2438" t="s">
        <v>52</v>
      </c>
      <c r="G2438" t="s">
        <v>34</v>
      </c>
      <c r="H2438" t="s">
        <v>35</v>
      </c>
      <c r="I2438" t="s">
        <v>34</v>
      </c>
      <c r="J2438" t="s">
        <v>15</v>
      </c>
      <c r="K2438" t="s">
        <v>4920</v>
      </c>
      <c r="L2438" t="s">
        <v>46</v>
      </c>
      <c r="M2438">
        <v>1</v>
      </c>
      <c r="N2438" t="s">
        <v>86</v>
      </c>
      <c r="O2438" s="1">
        <v>45756</v>
      </c>
      <c r="P2438" s="1">
        <v>45819</v>
      </c>
      <c r="Q2438">
        <v>1505</v>
      </c>
      <c r="R2438">
        <v>6</v>
      </c>
      <c r="S2438" t="s">
        <v>63</v>
      </c>
    </row>
    <row r="2439" spans="1:19" x14ac:dyDescent="0.3">
      <c r="A2439" t="s">
        <v>4921</v>
      </c>
      <c r="B2439" t="s">
        <v>43</v>
      </c>
      <c r="C2439" s="2">
        <v>120794</v>
      </c>
      <c r="D2439" t="s">
        <v>10</v>
      </c>
      <c r="E2439" t="s">
        <v>32</v>
      </c>
      <c r="F2439" t="s">
        <v>12</v>
      </c>
      <c r="G2439" t="s">
        <v>95</v>
      </c>
      <c r="H2439" t="s">
        <v>54</v>
      </c>
      <c r="I2439" t="s">
        <v>95</v>
      </c>
      <c r="J2439" t="s">
        <v>25</v>
      </c>
      <c r="K2439" t="s">
        <v>4922</v>
      </c>
      <c r="L2439" t="s">
        <v>17</v>
      </c>
      <c r="M2439">
        <v>4</v>
      </c>
      <c r="N2439" t="s">
        <v>28</v>
      </c>
      <c r="O2439" s="1">
        <v>45422</v>
      </c>
      <c r="P2439" s="1">
        <v>45491</v>
      </c>
      <c r="Q2439">
        <v>1790</v>
      </c>
      <c r="R2439">
        <v>5.3</v>
      </c>
      <c r="S2439" t="s">
        <v>93</v>
      </c>
    </row>
    <row r="2440" spans="1:19" x14ac:dyDescent="0.3">
      <c r="A2440" t="s">
        <v>4923</v>
      </c>
      <c r="B2440" t="s">
        <v>130</v>
      </c>
      <c r="C2440" s="2">
        <v>80020</v>
      </c>
      <c r="D2440" t="s">
        <v>10</v>
      </c>
      <c r="E2440" t="s">
        <v>11</v>
      </c>
      <c r="F2440" t="s">
        <v>52</v>
      </c>
      <c r="G2440" t="s">
        <v>166</v>
      </c>
      <c r="H2440" t="s">
        <v>14</v>
      </c>
      <c r="I2440" t="s">
        <v>166</v>
      </c>
      <c r="J2440" t="s">
        <v>15</v>
      </c>
      <c r="K2440" t="s">
        <v>4426</v>
      </c>
      <c r="L2440" t="s">
        <v>27</v>
      </c>
      <c r="M2440">
        <v>8</v>
      </c>
      <c r="N2440" t="s">
        <v>28</v>
      </c>
      <c r="O2440" s="1">
        <v>45320</v>
      </c>
      <c r="P2440" s="1">
        <v>45357</v>
      </c>
      <c r="Q2440">
        <v>1574</v>
      </c>
      <c r="R2440">
        <v>8.3000000000000007</v>
      </c>
      <c r="S2440" t="s">
        <v>48</v>
      </c>
    </row>
    <row r="2441" spans="1:19" x14ac:dyDescent="0.3">
      <c r="A2441" t="s">
        <v>4924</v>
      </c>
      <c r="B2441" t="s">
        <v>83</v>
      </c>
      <c r="C2441" s="2">
        <v>125199</v>
      </c>
      <c r="D2441" t="s">
        <v>66</v>
      </c>
      <c r="E2441" t="s">
        <v>11</v>
      </c>
      <c r="F2441" t="s">
        <v>52</v>
      </c>
      <c r="G2441" t="s">
        <v>67</v>
      </c>
      <c r="H2441" t="s">
        <v>35</v>
      </c>
      <c r="I2441" t="s">
        <v>84</v>
      </c>
      <c r="J2441" t="s">
        <v>25</v>
      </c>
      <c r="K2441" t="s">
        <v>4925</v>
      </c>
      <c r="L2441" t="s">
        <v>27</v>
      </c>
      <c r="M2441">
        <v>9</v>
      </c>
      <c r="N2441" t="s">
        <v>62</v>
      </c>
      <c r="O2441" s="1">
        <v>45524</v>
      </c>
      <c r="P2441" s="1">
        <v>45561</v>
      </c>
      <c r="Q2441">
        <v>1285</v>
      </c>
      <c r="R2441">
        <v>7.3</v>
      </c>
      <c r="S2441" t="s">
        <v>93</v>
      </c>
    </row>
    <row r="2442" spans="1:19" x14ac:dyDescent="0.3">
      <c r="A2442" t="s">
        <v>4926</v>
      </c>
      <c r="B2442" t="s">
        <v>256</v>
      </c>
      <c r="C2442" s="2">
        <v>133865</v>
      </c>
      <c r="D2442" t="s">
        <v>10</v>
      </c>
      <c r="E2442" t="s">
        <v>11</v>
      </c>
      <c r="F2442" t="s">
        <v>52</v>
      </c>
      <c r="G2442" t="s">
        <v>95</v>
      </c>
      <c r="H2442" t="s">
        <v>14</v>
      </c>
      <c r="I2442" t="s">
        <v>95</v>
      </c>
      <c r="J2442" t="s">
        <v>37</v>
      </c>
      <c r="K2442" t="s">
        <v>4927</v>
      </c>
      <c r="L2442" t="s">
        <v>46</v>
      </c>
      <c r="M2442">
        <v>8</v>
      </c>
      <c r="N2442" t="s">
        <v>90</v>
      </c>
      <c r="O2442" s="1">
        <v>45698</v>
      </c>
      <c r="P2442" s="1">
        <v>45770</v>
      </c>
      <c r="Q2442">
        <v>1021</v>
      </c>
      <c r="R2442">
        <v>7.8</v>
      </c>
      <c r="S2442" t="s">
        <v>174</v>
      </c>
    </row>
    <row r="2443" spans="1:19" x14ac:dyDescent="0.3">
      <c r="A2443" t="s">
        <v>4928</v>
      </c>
      <c r="B2443" t="s">
        <v>59</v>
      </c>
      <c r="C2443" s="2">
        <v>66156</v>
      </c>
      <c r="D2443" t="s">
        <v>66</v>
      </c>
      <c r="E2443" t="s">
        <v>22</v>
      </c>
      <c r="F2443" t="s">
        <v>99</v>
      </c>
      <c r="G2443" t="s">
        <v>67</v>
      </c>
      <c r="H2443" t="s">
        <v>54</v>
      </c>
      <c r="I2443" t="s">
        <v>67</v>
      </c>
      <c r="J2443" t="s">
        <v>37</v>
      </c>
      <c r="K2443" t="s">
        <v>4929</v>
      </c>
      <c r="L2443" t="s">
        <v>39</v>
      </c>
      <c r="M2443">
        <v>1</v>
      </c>
      <c r="N2443" t="s">
        <v>77</v>
      </c>
      <c r="O2443" s="1">
        <v>45327</v>
      </c>
      <c r="P2443" s="1">
        <v>45356</v>
      </c>
      <c r="Q2443">
        <v>1991</v>
      </c>
      <c r="R2443">
        <v>9</v>
      </c>
      <c r="S2443" t="s">
        <v>128</v>
      </c>
    </row>
    <row r="2444" spans="1:19" x14ac:dyDescent="0.3">
      <c r="A2444" t="s">
        <v>4930</v>
      </c>
      <c r="B2444" t="s">
        <v>31</v>
      </c>
      <c r="C2444" s="2">
        <v>113010</v>
      </c>
      <c r="D2444" t="s">
        <v>10</v>
      </c>
      <c r="E2444" t="s">
        <v>32</v>
      </c>
      <c r="F2444" t="s">
        <v>33</v>
      </c>
      <c r="G2444" t="s">
        <v>23</v>
      </c>
      <c r="H2444" t="s">
        <v>35</v>
      </c>
      <c r="I2444" t="s">
        <v>23</v>
      </c>
      <c r="J2444" t="s">
        <v>37</v>
      </c>
      <c r="K2444" t="s">
        <v>4931</v>
      </c>
      <c r="L2444" t="s">
        <v>27</v>
      </c>
      <c r="M2444">
        <v>2</v>
      </c>
      <c r="N2444" t="s">
        <v>116</v>
      </c>
      <c r="O2444" s="1">
        <v>45581</v>
      </c>
      <c r="P2444" s="1">
        <v>45617</v>
      </c>
      <c r="Q2444">
        <v>2419</v>
      </c>
      <c r="R2444">
        <v>8</v>
      </c>
      <c r="S2444" t="s">
        <v>234</v>
      </c>
    </row>
    <row r="2445" spans="1:19" x14ac:dyDescent="0.3">
      <c r="A2445" t="s">
        <v>4932</v>
      </c>
      <c r="B2445" t="s">
        <v>256</v>
      </c>
      <c r="C2445" s="2">
        <v>221947</v>
      </c>
      <c r="D2445" t="s">
        <v>66</v>
      </c>
      <c r="E2445" t="s">
        <v>88</v>
      </c>
      <c r="F2445" t="s">
        <v>99</v>
      </c>
      <c r="G2445" t="s">
        <v>67</v>
      </c>
      <c r="H2445" t="s">
        <v>14</v>
      </c>
      <c r="I2445" t="s">
        <v>67</v>
      </c>
      <c r="J2445" t="s">
        <v>15</v>
      </c>
      <c r="K2445" t="s">
        <v>4933</v>
      </c>
      <c r="L2445" t="s">
        <v>46</v>
      </c>
      <c r="M2445">
        <v>15</v>
      </c>
      <c r="N2445" t="s">
        <v>108</v>
      </c>
      <c r="O2445" s="1">
        <v>45568</v>
      </c>
      <c r="P2445" s="1">
        <v>45593</v>
      </c>
      <c r="Q2445">
        <v>2087</v>
      </c>
      <c r="R2445">
        <v>5.5</v>
      </c>
      <c r="S2445" t="s">
        <v>117</v>
      </c>
    </row>
    <row r="2446" spans="1:19" x14ac:dyDescent="0.3">
      <c r="A2446" t="s">
        <v>4934</v>
      </c>
      <c r="B2446" t="s">
        <v>176</v>
      </c>
      <c r="C2446" s="2">
        <v>55748</v>
      </c>
      <c r="D2446" t="s">
        <v>10</v>
      </c>
      <c r="E2446" t="s">
        <v>22</v>
      </c>
      <c r="F2446" t="s">
        <v>99</v>
      </c>
      <c r="G2446" t="s">
        <v>158</v>
      </c>
      <c r="H2446" t="s">
        <v>35</v>
      </c>
      <c r="I2446" t="s">
        <v>158</v>
      </c>
      <c r="J2446" t="s">
        <v>15</v>
      </c>
      <c r="K2446" t="s">
        <v>4935</v>
      </c>
      <c r="L2446" t="s">
        <v>27</v>
      </c>
      <c r="M2446">
        <v>1</v>
      </c>
      <c r="N2446" t="s">
        <v>116</v>
      </c>
      <c r="O2446" s="1">
        <v>45365</v>
      </c>
      <c r="P2446" s="1">
        <v>45435</v>
      </c>
      <c r="Q2446">
        <v>1293</v>
      </c>
      <c r="R2446">
        <v>5.5</v>
      </c>
      <c r="S2446" t="s">
        <v>19</v>
      </c>
    </row>
    <row r="2447" spans="1:19" x14ac:dyDescent="0.3">
      <c r="A2447" t="s">
        <v>4936</v>
      </c>
      <c r="B2447" t="s">
        <v>21</v>
      </c>
      <c r="C2447" s="2">
        <v>101396</v>
      </c>
      <c r="D2447" t="s">
        <v>10</v>
      </c>
      <c r="E2447" t="s">
        <v>32</v>
      </c>
      <c r="F2447" t="s">
        <v>99</v>
      </c>
      <c r="G2447" t="s">
        <v>140</v>
      </c>
      <c r="H2447" t="s">
        <v>35</v>
      </c>
      <c r="I2447" t="s">
        <v>140</v>
      </c>
      <c r="J2447" t="s">
        <v>25</v>
      </c>
      <c r="K2447" t="s">
        <v>4937</v>
      </c>
      <c r="L2447" t="s">
        <v>46</v>
      </c>
      <c r="M2447">
        <v>4</v>
      </c>
      <c r="N2447" t="s">
        <v>149</v>
      </c>
      <c r="O2447" s="1">
        <v>45679</v>
      </c>
      <c r="P2447" s="1">
        <v>45726</v>
      </c>
      <c r="Q2447">
        <v>2055</v>
      </c>
      <c r="R2447">
        <v>7.9</v>
      </c>
      <c r="S2447" t="s">
        <v>93</v>
      </c>
    </row>
    <row r="2448" spans="1:19" x14ac:dyDescent="0.3">
      <c r="A2448" t="s">
        <v>4938</v>
      </c>
      <c r="B2448" t="s">
        <v>256</v>
      </c>
      <c r="C2448" s="2">
        <v>92073</v>
      </c>
      <c r="D2448" t="s">
        <v>10</v>
      </c>
      <c r="E2448" t="s">
        <v>11</v>
      </c>
      <c r="F2448" t="s">
        <v>33</v>
      </c>
      <c r="G2448" t="s">
        <v>36</v>
      </c>
      <c r="H2448" t="s">
        <v>54</v>
      </c>
      <c r="I2448" t="s">
        <v>13</v>
      </c>
      <c r="J2448" t="s">
        <v>15</v>
      </c>
      <c r="K2448" t="s">
        <v>4939</v>
      </c>
      <c r="L2448" t="s">
        <v>17</v>
      </c>
      <c r="M2448">
        <v>6</v>
      </c>
      <c r="N2448" t="s">
        <v>86</v>
      </c>
      <c r="O2448" s="1">
        <v>45666</v>
      </c>
      <c r="P2448" s="1">
        <v>45699</v>
      </c>
      <c r="Q2448">
        <v>531</v>
      </c>
      <c r="R2448">
        <v>5.0999999999999996</v>
      </c>
      <c r="S2448" t="s">
        <v>93</v>
      </c>
    </row>
    <row r="2449" spans="1:19" x14ac:dyDescent="0.3">
      <c r="A2449" t="s">
        <v>4940</v>
      </c>
      <c r="B2449" t="s">
        <v>114</v>
      </c>
      <c r="C2449" s="2">
        <v>42538</v>
      </c>
      <c r="D2449" t="s">
        <v>10</v>
      </c>
      <c r="E2449" t="s">
        <v>22</v>
      </c>
      <c r="F2449" t="s">
        <v>12</v>
      </c>
      <c r="G2449" t="s">
        <v>36</v>
      </c>
      <c r="H2449" t="s">
        <v>35</v>
      </c>
      <c r="I2449" t="s">
        <v>36</v>
      </c>
      <c r="J2449" t="s">
        <v>15</v>
      </c>
      <c r="K2449" t="s">
        <v>4941</v>
      </c>
      <c r="L2449" t="s">
        <v>17</v>
      </c>
      <c r="M2449" t="s">
        <v>37</v>
      </c>
      <c r="N2449" t="s">
        <v>18</v>
      </c>
      <c r="O2449" s="1">
        <v>45625</v>
      </c>
      <c r="P2449" s="1">
        <v>45646</v>
      </c>
      <c r="Q2449">
        <v>983</v>
      </c>
      <c r="R2449">
        <v>9.3000000000000007</v>
      </c>
      <c r="S2449" t="s">
        <v>234</v>
      </c>
    </row>
    <row r="2450" spans="1:19" x14ac:dyDescent="0.3">
      <c r="A2450" t="s">
        <v>4942</v>
      </c>
      <c r="B2450" t="s">
        <v>83</v>
      </c>
      <c r="C2450" s="2">
        <v>145351</v>
      </c>
      <c r="D2450" t="s">
        <v>51</v>
      </c>
      <c r="E2450" t="s">
        <v>88</v>
      </c>
      <c r="F2450" t="s">
        <v>52</v>
      </c>
      <c r="G2450" t="s">
        <v>60</v>
      </c>
      <c r="H2450" t="s">
        <v>54</v>
      </c>
      <c r="I2450" t="s">
        <v>60</v>
      </c>
      <c r="J2450" t="s">
        <v>37</v>
      </c>
      <c r="K2450" t="s">
        <v>4943</v>
      </c>
      <c r="L2450" t="s">
        <v>46</v>
      </c>
      <c r="M2450">
        <v>11</v>
      </c>
      <c r="N2450" t="s">
        <v>47</v>
      </c>
      <c r="O2450" s="1">
        <v>45747</v>
      </c>
      <c r="P2450" s="1">
        <v>45815</v>
      </c>
      <c r="Q2450">
        <v>2242</v>
      </c>
      <c r="R2450">
        <v>9.4</v>
      </c>
      <c r="S2450" t="s">
        <v>70</v>
      </c>
    </row>
    <row r="2451" spans="1:19" x14ac:dyDescent="0.3">
      <c r="A2451" t="s">
        <v>4944</v>
      </c>
      <c r="B2451" t="s">
        <v>176</v>
      </c>
      <c r="C2451" s="2">
        <v>135839</v>
      </c>
      <c r="D2451" t="s">
        <v>10</v>
      </c>
      <c r="E2451" t="s">
        <v>11</v>
      </c>
      <c r="F2451" t="s">
        <v>99</v>
      </c>
      <c r="G2451" t="s">
        <v>84</v>
      </c>
      <c r="H2451" t="s">
        <v>54</v>
      </c>
      <c r="I2451" t="s">
        <v>84</v>
      </c>
      <c r="J2451" t="s">
        <v>37</v>
      </c>
      <c r="K2451" t="s">
        <v>4945</v>
      </c>
      <c r="L2451" t="s">
        <v>46</v>
      </c>
      <c r="M2451">
        <v>8</v>
      </c>
      <c r="N2451" t="s">
        <v>86</v>
      </c>
      <c r="O2451" s="1">
        <v>45446</v>
      </c>
      <c r="P2451" s="1">
        <v>45486</v>
      </c>
      <c r="Q2451">
        <v>958</v>
      </c>
      <c r="R2451">
        <v>7.1</v>
      </c>
      <c r="S2451" t="s">
        <v>117</v>
      </c>
    </row>
    <row r="2452" spans="1:19" x14ac:dyDescent="0.3">
      <c r="A2452" t="s">
        <v>4946</v>
      </c>
      <c r="B2452" t="s">
        <v>43</v>
      </c>
      <c r="C2452" s="2">
        <v>86044</v>
      </c>
      <c r="D2452" t="s">
        <v>10</v>
      </c>
      <c r="E2452" t="s">
        <v>11</v>
      </c>
      <c r="F2452" t="s">
        <v>12</v>
      </c>
      <c r="G2452" t="s">
        <v>44</v>
      </c>
      <c r="H2452" t="s">
        <v>54</v>
      </c>
      <c r="I2452" t="s">
        <v>36</v>
      </c>
      <c r="J2452" t="s">
        <v>37</v>
      </c>
      <c r="K2452" t="s">
        <v>4947</v>
      </c>
      <c r="L2452" t="s">
        <v>39</v>
      </c>
      <c r="M2452">
        <v>6</v>
      </c>
      <c r="N2452" t="s">
        <v>122</v>
      </c>
      <c r="O2452" s="1">
        <v>45777</v>
      </c>
      <c r="P2452" s="1">
        <v>45798</v>
      </c>
      <c r="Q2452">
        <v>2041</v>
      </c>
      <c r="R2452">
        <v>9.9</v>
      </c>
      <c r="S2452" t="s">
        <v>234</v>
      </c>
    </row>
    <row r="2453" spans="1:19" x14ac:dyDescent="0.3">
      <c r="A2453" t="s">
        <v>4948</v>
      </c>
      <c r="B2453" t="s">
        <v>110</v>
      </c>
      <c r="C2453" s="2">
        <v>49748</v>
      </c>
      <c r="D2453" t="s">
        <v>10</v>
      </c>
      <c r="E2453" t="s">
        <v>32</v>
      </c>
      <c r="F2453" t="s">
        <v>12</v>
      </c>
      <c r="G2453" t="s">
        <v>44</v>
      </c>
      <c r="H2453" t="s">
        <v>54</v>
      </c>
      <c r="I2453" t="s">
        <v>44</v>
      </c>
      <c r="J2453" t="s">
        <v>37</v>
      </c>
      <c r="K2453" t="s">
        <v>4949</v>
      </c>
      <c r="L2453" t="s">
        <v>39</v>
      </c>
      <c r="M2453">
        <v>2</v>
      </c>
      <c r="N2453" t="s">
        <v>101</v>
      </c>
      <c r="O2453" s="1">
        <v>45568</v>
      </c>
      <c r="P2453" s="1">
        <v>45639</v>
      </c>
      <c r="Q2453">
        <v>1652</v>
      </c>
      <c r="R2453">
        <v>9</v>
      </c>
      <c r="S2453" t="s">
        <v>117</v>
      </c>
    </row>
    <row r="2454" spans="1:19" x14ac:dyDescent="0.3">
      <c r="A2454" t="s">
        <v>4950</v>
      </c>
      <c r="B2454" t="s">
        <v>59</v>
      </c>
      <c r="C2454" s="2">
        <v>48467</v>
      </c>
      <c r="D2454" t="s">
        <v>10</v>
      </c>
      <c r="E2454" t="s">
        <v>22</v>
      </c>
      <c r="F2454" t="s">
        <v>33</v>
      </c>
      <c r="G2454" t="s">
        <v>104</v>
      </c>
      <c r="H2454" t="s">
        <v>35</v>
      </c>
      <c r="I2454" t="s">
        <v>104</v>
      </c>
      <c r="J2454" t="s">
        <v>15</v>
      </c>
      <c r="K2454" t="s">
        <v>4951</v>
      </c>
      <c r="L2454" t="s">
        <v>27</v>
      </c>
      <c r="M2454" t="s">
        <v>37</v>
      </c>
      <c r="N2454" t="s">
        <v>122</v>
      </c>
      <c r="O2454" s="1">
        <v>45553</v>
      </c>
      <c r="P2454" s="1">
        <v>45575</v>
      </c>
      <c r="Q2454">
        <v>2054</v>
      </c>
      <c r="R2454">
        <v>8.4</v>
      </c>
      <c r="S2454" t="s">
        <v>29</v>
      </c>
    </row>
    <row r="2455" spans="1:19" x14ac:dyDescent="0.3">
      <c r="A2455" t="s">
        <v>4952</v>
      </c>
      <c r="B2455" t="s">
        <v>176</v>
      </c>
      <c r="C2455" s="2">
        <v>113962</v>
      </c>
      <c r="D2455" t="s">
        <v>10</v>
      </c>
      <c r="E2455" t="s">
        <v>11</v>
      </c>
      <c r="F2455" t="s">
        <v>99</v>
      </c>
      <c r="G2455" t="s">
        <v>23</v>
      </c>
      <c r="H2455" t="s">
        <v>54</v>
      </c>
      <c r="I2455" t="s">
        <v>23</v>
      </c>
      <c r="J2455" t="s">
        <v>37</v>
      </c>
      <c r="K2455" t="s">
        <v>4953</v>
      </c>
      <c r="L2455" t="s">
        <v>17</v>
      </c>
      <c r="M2455">
        <v>7</v>
      </c>
      <c r="N2455" t="s">
        <v>116</v>
      </c>
      <c r="O2455" s="1">
        <v>45770</v>
      </c>
      <c r="P2455" s="1">
        <v>45805</v>
      </c>
      <c r="Q2455">
        <v>1637</v>
      </c>
      <c r="R2455">
        <v>6.5</v>
      </c>
      <c r="S2455" t="s">
        <v>73</v>
      </c>
    </row>
    <row r="2456" spans="1:19" x14ac:dyDescent="0.3">
      <c r="A2456" t="s">
        <v>4954</v>
      </c>
      <c r="B2456" t="s">
        <v>137</v>
      </c>
      <c r="C2456" s="2">
        <v>42619</v>
      </c>
      <c r="D2456" t="s">
        <v>10</v>
      </c>
      <c r="E2456" t="s">
        <v>22</v>
      </c>
      <c r="F2456" t="s">
        <v>52</v>
      </c>
      <c r="G2456" t="s">
        <v>24</v>
      </c>
      <c r="H2456" t="s">
        <v>54</v>
      </c>
      <c r="I2456" t="s">
        <v>24</v>
      </c>
      <c r="J2456" t="s">
        <v>25</v>
      </c>
      <c r="K2456" t="s">
        <v>4955</v>
      </c>
      <c r="L2456" t="s">
        <v>27</v>
      </c>
      <c r="M2456" t="s">
        <v>37</v>
      </c>
      <c r="N2456" t="s">
        <v>101</v>
      </c>
      <c r="O2456" s="1">
        <v>45316</v>
      </c>
      <c r="P2456" s="1">
        <v>45363</v>
      </c>
      <c r="Q2456">
        <v>2415</v>
      </c>
      <c r="R2456">
        <v>9</v>
      </c>
      <c r="S2456" t="s">
        <v>70</v>
      </c>
    </row>
    <row r="2457" spans="1:19" x14ac:dyDescent="0.3">
      <c r="A2457" t="s">
        <v>4956</v>
      </c>
      <c r="B2457" t="s">
        <v>161</v>
      </c>
      <c r="C2457" s="2">
        <v>45111</v>
      </c>
      <c r="D2457" t="s">
        <v>10</v>
      </c>
      <c r="E2457" t="s">
        <v>22</v>
      </c>
      <c r="F2457" t="s">
        <v>99</v>
      </c>
      <c r="G2457" t="s">
        <v>13</v>
      </c>
      <c r="H2457" t="s">
        <v>35</v>
      </c>
      <c r="I2457" t="s">
        <v>13</v>
      </c>
      <c r="J2457" t="s">
        <v>25</v>
      </c>
      <c r="K2457" t="s">
        <v>4957</v>
      </c>
      <c r="L2457" t="s">
        <v>39</v>
      </c>
      <c r="M2457">
        <v>1</v>
      </c>
      <c r="N2457" t="s">
        <v>116</v>
      </c>
      <c r="O2457" s="1">
        <v>45727</v>
      </c>
      <c r="P2457" s="1">
        <v>45755</v>
      </c>
      <c r="Q2457">
        <v>1988</v>
      </c>
      <c r="R2457">
        <v>8</v>
      </c>
      <c r="S2457" t="s">
        <v>73</v>
      </c>
    </row>
    <row r="2458" spans="1:19" x14ac:dyDescent="0.3">
      <c r="A2458" t="s">
        <v>4958</v>
      </c>
      <c r="B2458" t="s">
        <v>59</v>
      </c>
      <c r="C2458" s="2">
        <v>113326</v>
      </c>
      <c r="D2458" t="s">
        <v>10</v>
      </c>
      <c r="E2458" t="s">
        <v>88</v>
      </c>
      <c r="F2458" t="s">
        <v>99</v>
      </c>
      <c r="G2458" t="s">
        <v>13</v>
      </c>
      <c r="H2458" t="s">
        <v>54</v>
      </c>
      <c r="I2458" t="s">
        <v>13</v>
      </c>
      <c r="J2458" t="s">
        <v>25</v>
      </c>
      <c r="K2458" t="s">
        <v>4959</v>
      </c>
      <c r="L2458" t="s">
        <v>27</v>
      </c>
      <c r="M2458">
        <v>18</v>
      </c>
      <c r="N2458" t="s">
        <v>62</v>
      </c>
      <c r="O2458" s="1">
        <v>45506</v>
      </c>
      <c r="P2458" s="1">
        <v>45549</v>
      </c>
      <c r="Q2458">
        <v>1128</v>
      </c>
      <c r="R2458">
        <v>5.4</v>
      </c>
      <c r="S2458" t="s">
        <v>128</v>
      </c>
    </row>
    <row r="2459" spans="1:19" x14ac:dyDescent="0.3">
      <c r="A2459" t="s">
        <v>4960</v>
      </c>
      <c r="B2459" t="s">
        <v>103</v>
      </c>
      <c r="C2459" s="2">
        <v>318069</v>
      </c>
      <c r="D2459" t="s">
        <v>10</v>
      </c>
      <c r="E2459" t="s">
        <v>88</v>
      </c>
      <c r="F2459" t="s">
        <v>12</v>
      </c>
      <c r="G2459" t="s">
        <v>153</v>
      </c>
      <c r="H2459" t="s">
        <v>14</v>
      </c>
      <c r="I2459" t="s">
        <v>80</v>
      </c>
      <c r="J2459" t="s">
        <v>25</v>
      </c>
      <c r="K2459" t="s">
        <v>4961</v>
      </c>
      <c r="L2459" t="s">
        <v>17</v>
      </c>
      <c r="M2459">
        <v>19</v>
      </c>
      <c r="N2459" t="s">
        <v>97</v>
      </c>
      <c r="O2459" s="1">
        <v>45597</v>
      </c>
      <c r="P2459" s="1">
        <v>45626</v>
      </c>
      <c r="Q2459">
        <v>703</v>
      </c>
      <c r="R2459">
        <v>9.8000000000000007</v>
      </c>
      <c r="S2459" t="s">
        <v>57</v>
      </c>
    </row>
    <row r="2460" spans="1:19" x14ac:dyDescent="0.3">
      <c r="A2460" t="s">
        <v>4962</v>
      </c>
      <c r="B2460" t="s">
        <v>50</v>
      </c>
      <c r="C2460" s="2">
        <v>176768</v>
      </c>
      <c r="D2460" t="s">
        <v>10</v>
      </c>
      <c r="E2460" t="s">
        <v>88</v>
      </c>
      <c r="F2460" t="s">
        <v>12</v>
      </c>
      <c r="G2460" t="s">
        <v>153</v>
      </c>
      <c r="H2460" t="s">
        <v>14</v>
      </c>
      <c r="I2460" t="s">
        <v>153</v>
      </c>
      <c r="J2460" t="s">
        <v>37</v>
      </c>
      <c r="K2460" t="s">
        <v>4963</v>
      </c>
      <c r="L2460" t="s">
        <v>39</v>
      </c>
      <c r="M2460">
        <v>13</v>
      </c>
      <c r="N2460" t="s">
        <v>47</v>
      </c>
      <c r="O2460" s="1">
        <v>45328</v>
      </c>
      <c r="P2460" s="1">
        <v>45352</v>
      </c>
      <c r="Q2460">
        <v>692</v>
      </c>
      <c r="R2460">
        <v>7.5</v>
      </c>
      <c r="S2460" t="s">
        <v>57</v>
      </c>
    </row>
    <row r="2461" spans="1:19" x14ac:dyDescent="0.3">
      <c r="A2461" t="s">
        <v>4964</v>
      </c>
      <c r="B2461" t="s">
        <v>145</v>
      </c>
      <c r="C2461" s="2">
        <v>296701</v>
      </c>
      <c r="D2461" t="s">
        <v>10</v>
      </c>
      <c r="E2461" t="s">
        <v>88</v>
      </c>
      <c r="F2461" t="s">
        <v>12</v>
      </c>
      <c r="G2461" t="s">
        <v>95</v>
      </c>
      <c r="H2461" t="s">
        <v>14</v>
      </c>
      <c r="I2461" t="s">
        <v>95</v>
      </c>
      <c r="J2461" t="s">
        <v>25</v>
      </c>
      <c r="K2461" t="s">
        <v>4965</v>
      </c>
      <c r="L2461" t="s">
        <v>17</v>
      </c>
      <c r="M2461">
        <v>11</v>
      </c>
      <c r="N2461" t="s">
        <v>62</v>
      </c>
      <c r="O2461" s="1">
        <v>45405</v>
      </c>
      <c r="P2461" s="1">
        <v>45437</v>
      </c>
      <c r="Q2461">
        <v>675</v>
      </c>
      <c r="R2461">
        <v>7.2</v>
      </c>
      <c r="S2461" t="s">
        <v>57</v>
      </c>
    </row>
    <row r="2462" spans="1:19" x14ac:dyDescent="0.3">
      <c r="A2462" t="s">
        <v>4966</v>
      </c>
      <c r="B2462" t="s">
        <v>43</v>
      </c>
      <c r="C2462" s="2">
        <v>97351</v>
      </c>
      <c r="D2462" t="s">
        <v>10</v>
      </c>
      <c r="E2462" t="s">
        <v>11</v>
      </c>
      <c r="F2462" t="s">
        <v>12</v>
      </c>
      <c r="G2462" t="s">
        <v>158</v>
      </c>
      <c r="H2462" t="s">
        <v>35</v>
      </c>
      <c r="I2462" t="s">
        <v>158</v>
      </c>
      <c r="J2462" t="s">
        <v>37</v>
      </c>
      <c r="K2462" t="s">
        <v>4967</v>
      </c>
      <c r="L2462" t="s">
        <v>39</v>
      </c>
      <c r="M2462">
        <v>7</v>
      </c>
      <c r="N2462" t="s">
        <v>90</v>
      </c>
      <c r="O2462" s="1">
        <v>45593</v>
      </c>
      <c r="P2462" s="1">
        <v>45653</v>
      </c>
      <c r="Q2462">
        <v>1604</v>
      </c>
      <c r="R2462">
        <v>5</v>
      </c>
      <c r="S2462" t="s">
        <v>234</v>
      </c>
    </row>
    <row r="2463" spans="1:19" x14ac:dyDescent="0.3">
      <c r="A2463" t="s">
        <v>4968</v>
      </c>
      <c r="B2463" t="s">
        <v>161</v>
      </c>
      <c r="C2463" s="2">
        <v>68679</v>
      </c>
      <c r="D2463" t="s">
        <v>51</v>
      </c>
      <c r="E2463" t="s">
        <v>22</v>
      </c>
      <c r="F2463" t="s">
        <v>99</v>
      </c>
      <c r="G2463" t="s">
        <v>120</v>
      </c>
      <c r="H2463" t="s">
        <v>54</v>
      </c>
      <c r="I2463" t="s">
        <v>120</v>
      </c>
      <c r="J2463" t="s">
        <v>37</v>
      </c>
      <c r="K2463" t="s">
        <v>4969</v>
      </c>
      <c r="L2463" t="s">
        <v>46</v>
      </c>
      <c r="M2463">
        <v>1</v>
      </c>
      <c r="N2463" t="s">
        <v>18</v>
      </c>
      <c r="O2463" s="1">
        <v>45407</v>
      </c>
      <c r="P2463" s="1">
        <v>45459</v>
      </c>
      <c r="Q2463">
        <v>696</v>
      </c>
      <c r="R2463">
        <v>6.6</v>
      </c>
      <c r="S2463" t="s">
        <v>227</v>
      </c>
    </row>
    <row r="2464" spans="1:19" x14ac:dyDescent="0.3">
      <c r="A2464" t="s">
        <v>4970</v>
      </c>
      <c r="B2464" t="s">
        <v>114</v>
      </c>
      <c r="C2464" s="2">
        <v>113896</v>
      </c>
      <c r="D2464" t="s">
        <v>10</v>
      </c>
      <c r="E2464" t="s">
        <v>11</v>
      </c>
      <c r="F2464" t="s">
        <v>33</v>
      </c>
      <c r="G2464" t="s">
        <v>24</v>
      </c>
      <c r="H2464" t="s">
        <v>35</v>
      </c>
      <c r="I2464" t="s">
        <v>24</v>
      </c>
      <c r="J2464" t="s">
        <v>37</v>
      </c>
      <c r="K2464" t="s">
        <v>4971</v>
      </c>
      <c r="L2464" t="s">
        <v>46</v>
      </c>
      <c r="M2464">
        <v>5</v>
      </c>
      <c r="N2464" t="s">
        <v>101</v>
      </c>
      <c r="O2464" s="1">
        <v>45695</v>
      </c>
      <c r="P2464" s="1">
        <v>45709</v>
      </c>
      <c r="Q2464">
        <v>1131</v>
      </c>
      <c r="R2464">
        <v>6.7</v>
      </c>
      <c r="S2464" t="s">
        <v>234</v>
      </c>
    </row>
    <row r="2465" spans="1:19" x14ac:dyDescent="0.3">
      <c r="A2465" t="s">
        <v>4972</v>
      </c>
      <c r="B2465" t="s">
        <v>31</v>
      </c>
      <c r="C2465" s="2">
        <v>186024</v>
      </c>
      <c r="D2465" t="s">
        <v>66</v>
      </c>
      <c r="E2465" t="s">
        <v>11</v>
      </c>
      <c r="F2465" t="s">
        <v>52</v>
      </c>
      <c r="G2465" t="s">
        <v>67</v>
      </c>
      <c r="H2465" t="s">
        <v>35</v>
      </c>
      <c r="I2465" t="s">
        <v>67</v>
      </c>
      <c r="J2465" t="s">
        <v>15</v>
      </c>
      <c r="K2465" t="s">
        <v>4973</v>
      </c>
      <c r="L2465" t="s">
        <v>17</v>
      </c>
      <c r="M2465">
        <v>7</v>
      </c>
      <c r="N2465" t="s">
        <v>47</v>
      </c>
      <c r="O2465" s="1">
        <v>45475</v>
      </c>
      <c r="P2465" s="1">
        <v>45516</v>
      </c>
      <c r="Q2465">
        <v>2049</v>
      </c>
      <c r="R2465">
        <v>6.7</v>
      </c>
      <c r="S2465" t="s">
        <v>93</v>
      </c>
    </row>
    <row r="2466" spans="1:19" x14ac:dyDescent="0.3">
      <c r="A2466" t="s">
        <v>4974</v>
      </c>
      <c r="B2466" t="s">
        <v>130</v>
      </c>
      <c r="C2466" s="2">
        <v>295104</v>
      </c>
      <c r="D2466" t="s">
        <v>10</v>
      </c>
      <c r="E2466" t="s">
        <v>88</v>
      </c>
      <c r="F2466" t="s">
        <v>12</v>
      </c>
      <c r="G2466" t="s">
        <v>34</v>
      </c>
      <c r="H2466" t="s">
        <v>14</v>
      </c>
      <c r="I2466" t="s">
        <v>44</v>
      </c>
      <c r="J2466" t="s">
        <v>25</v>
      </c>
      <c r="K2466" t="s">
        <v>4975</v>
      </c>
      <c r="L2466" t="s">
        <v>17</v>
      </c>
      <c r="M2466">
        <v>18</v>
      </c>
      <c r="N2466" t="s">
        <v>90</v>
      </c>
      <c r="O2466" s="1">
        <v>45407</v>
      </c>
      <c r="P2466" s="1">
        <v>45453</v>
      </c>
      <c r="Q2466">
        <v>857</v>
      </c>
      <c r="R2466">
        <v>9.6999999999999993</v>
      </c>
      <c r="S2466" t="s">
        <v>128</v>
      </c>
    </row>
    <row r="2467" spans="1:19" x14ac:dyDescent="0.3">
      <c r="A2467" t="s">
        <v>4976</v>
      </c>
      <c r="B2467" t="s">
        <v>83</v>
      </c>
      <c r="C2467" s="2">
        <v>132942</v>
      </c>
      <c r="D2467" t="s">
        <v>10</v>
      </c>
      <c r="E2467" t="s">
        <v>32</v>
      </c>
      <c r="F2467" t="s">
        <v>33</v>
      </c>
      <c r="G2467" t="s">
        <v>55</v>
      </c>
      <c r="H2467" t="s">
        <v>35</v>
      </c>
      <c r="I2467" t="s">
        <v>84</v>
      </c>
      <c r="J2467" t="s">
        <v>25</v>
      </c>
      <c r="K2467" t="s">
        <v>4977</v>
      </c>
      <c r="L2467" t="s">
        <v>17</v>
      </c>
      <c r="M2467">
        <v>3</v>
      </c>
      <c r="N2467" t="s">
        <v>90</v>
      </c>
      <c r="O2467" s="1">
        <v>45669</v>
      </c>
      <c r="P2467" s="1">
        <v>45718</v>
      </c>
      <c r="Q2467">
        <v>1164</v>
      </c>
      <c r="R2467">
        <v>8.1</v>
      </c>
      <c r="S2467" t="s">
        <v>78</v>
      </c>
    </row>
    <row r="2468" spans="1:19" x14ac:dyDescent="0.3">
      <c r="A2468" t="s">
        <v>4978</v>
      </c>
      <c r="B2468" t="s">
        <v>31</v>
      </c>
      <c r="C2468" s="2">
        <v>192117</v>
      </c>
      <c r="D2468" t="s">
        <v>10</v>
      </c>
      <c r="E2468" t="s">
        <v>11</v>
      </c>
      <c r="F2468" t="s">
        <v>12</v>
      </c>
      <c r="G2468" t="s">
        <v>95</v>
      </c>
      <c r="H2468" t="s">
        <v>35</v>
      </c>
      <c r="I2468" t="s">
        <v>95</v>
      </c>
      <c r="J2468" t="s">
        <v>15</v>
      </c>
      <c r="K2468" t="s">
        <v>4979</v>
      </c>
      <c r="L2468" t="s">
        <v>39</v>
      </c>
      <c r="M2468">
        <v>8</v>
      </c>
      <c r="N2468" t="s">
        <v>108</v>
      </c>
      <c r="O2468" s="1">
        <v>45346</v>
      </c>
      <c r="P2468" s="1">
        <v>45401</v>
      </c>
      <c r="Q2468">
        <v>770</v>
      </c>
      <c r="R2468">
        <v>8.6</v>
      </c>
      <c r="S2468" t="s">
        <v>112</v>
      </c>
    </row>
    <row r="2469" spans="1:19" x14ac:dyDescent="0.3">
      <c r="A2469" t="s">
        <v>4980</v>
      </c>
      <c r="B2469" t="s">
        <v>31</v>
      </c>
      <c r="C2469" s="2">
        <v>127888</v>
      </c>
      <c r="D2469" t="s">
        <v>51</v>
      </c>
      <c r="E2469" t="s">
        <v>11</v>
      </c>
      <c r="F2469" t="s">
        <v>99</v>
      </c>
      <c r="G2469" t="s">
        <v>60</v>
      </c>
      <c r="H2469" t="s">
        <v>35</v>
      </c>
      <c r="I2469" t="s">
        <v>60</v>
      </c>
      <c r="J2469" t="s">
        <v>25</v>
      </c>
      <c r="K2469" t="s">
        <v>4981</v>
      </c>
      <c r="L2469" t="s">
        <v>39</v>
      </c>
      <c r="M2469">
        <v>6</v>
      </c>
      <c r="N2469" t="s">
        <v>90</v>
      </c>
      <c r="O2469" s="1">
        <v>45344</v>
      </c>
      <c r="P2469" s="1">
        <v>45417</v>
      </c>
      <c r="Q2469">
        <v>2371</v>
      </c>
      <c r="R2469">
        <v>7.2</v>
      </c>
      <c r="S2469" t="s">
        <v>93</v>
      </c>
    </row>
    <row r="2470" spans="1:19" x14ac:dyDescent="0.3">
      <c r="A2470" t="s">
        <v>4982</v>
      </c>
      <c r="B2470" t="s">
        <v>21</v>
      </c>
      <c r="C2470" s="2">
        <v>68707</v>
      </c>
      <c r="D2470" t="s">
        <v>10</v>
      </c>
      <c r="E2470" t="s">
        <v>32</v>
      </c>
      <c r="F2470" t="s">
        <v>33</v>
      </c>
      <c r="G2470" t="s">
        <v>166</v>
      </c>
      <c r="H2470" t="s">
        <v>54</v>
      </c>
      <c r="I2470" t="s">
        <v>166</v>
      </c>
      <c r="J2470" t="s">
        <v>15</v>
      </c>
      <c r="K2470" t="s">
        <v>4983</v>
      </c>
      <c r="L2470" t="s">
        <v>39</v>
      </c>
      <c r="M2470">
        <v>2</v>
      </c>
      <c r="N2470" t="s">
        <v>40</v>
      </c>
      <c r="O2470" s="1">
        <v>45588</v>
      </c>
      <c r="P2470" s="1">
        <v>45606</v>
      </c>
      <c r="Q2470">
        <v>1909</v>
      </c>
      <c r="R2470">
        <v>9.1999999999999993</v>
      </c>
      <c r="S2470" t="s">
        <v>19</v>
      </c>
    </row>
    <row r="2471" spans="1:19" x14ac:dyDescent="0.3">
      <c r="A2471" t="s">
        <v>4984</v>
      </c>
      <c r="B2471" t="s">
        <v>21</v>
      </c>
      <c r="C2471" s="2">
        <v>206000</v>
      </c>
      <c r="D2471" t="s">
        <v>51</v>
      </c>
      <c r="E2471" t="s">
        <v>88</v>
      </c>
      <c r="F2471" t="s">
        <v>12</v>
      </c>
      <c r="G2471" t="s">
        <v>120</v>
      </c>
      <c r="H2471" t="s">
        <v>14</v>
      </c>
      <c r="I2471" t="s">
        <v>120</v>
      </c>
      <c r="J2471" t="s">
        <v>37</v>
      </c>
      <c r="K2471" t="s">
        <v>4985</v>
      </c>
      <c r="L2471" t="s">
        <v>46</v>
      </c>
      <c r="M2471">
        <v>10</v>
      </c>
      <c r="N2471" t="s">
        <v>86</v>
      </c>
      <c r="O2471" s="1">
        <v>45641</v>
      </c>
      <c r="P2471" s="1">
        <v>45681</v>
      </c>
      <c r="Q2471">
        <v>1691</v>
      </c>
      <c r="R2471">
        <v>7.9</v>
      </c>
      <c r="S2471" t="s">
        <v>29</v>
      </c>
    </row>
    <row r="2472" spans="1:19" x14ac:dyDescent="0.3">
      <c r="A2472" t="s">
        <v>4986</v>
      </c>
      <c r="B2472" t="s">
        <v>130</v>
      </c>
      <c r="C2472" s="2">
        <v>44413</v>
      </c>
      <c r="D2472" t="s">
        <v>10</v>
      </c>
      <c r="E2472" t="s">
        <v>22</v>
      </c>
      <c r="F2472" t="s">
        <v>52</v>
      </c>
      <c r="G2472" t="s">
        <v>13</v>
      </c>
      <c r="H2472" t="s">
        <v>14</v>
      </c>
      <c r="I2472" t="s">
        <v>13</v>
      </c>
      <c r="J2472" t="s">
        <v>25</v>
      </c>
      <c r="K2472" t="s">
        <v>4987</v>
      </c>
      <c r="L2472" t="s">
        <v>17</v>
      </c>
      <c r="M2472" t="s">
        <v>37</v>
      </c>
      <c r="N2472" t="s">
        <v>108</v>
      </c>
      <c r="O2472" s="1">
        <v>45752</v>
      </c>
      <c r="P2472" s="1">
        <v>45774</v>
      </c>
      <c r="Q2472">
        <v>1761</v>
      </c>
      <c r="R2472">
        <v>7</v>
      </c>
      <c r="S2472" t="s">
        <v>117</v>
      </c>
    </row>
    <row r="2473" spans="1:19" x14ac:dyDescent="0.3">
      <c r="A2473" t="s">
        <v>4988</v>
      </c>
      <c r="B2473" t="s">
        <v>110</v>
      </c>
      <c r="C2473" s="2">
        <v>146531</v>
      </c>
      <c r="D2473" t="s">
        <v>10</v>
      </c>
      <c r="E2473" t="s">
        <v>11</v>
      </c>
      <c r="F2473" t="s">
        <v>99</v>
      </c>
      <c r="G2473" t="s">
        <v>126</v>
      </c>
      <c r="H2473" t="s">
        <v>54</v>
      </c>
      <c r="I2473" t="s">
        <v>126</v>
      </c>
      <c r="J2473" t="s">
        <v>37</v>
      </c>
      <c r="K2473" t="s">
        <v>4989</v>
      </c>
      <c r="L2473" t="s">
        <v>17</v>
      </c>
      <c r="M2473">
        <v>6</v>
      </c>
      <c r="N2473" t="s">
        <v>18</v>
      </c>
      <c r="O2473" s="1">
        <v>45675</v>
      </c>
      <c r="P2473" s="1">
        <v>45690</v>
      </c>
      <c r="Q2473">
        <v>1629</v>
      </c>
      <c r="R2473">
        <v>8</v>
      </c>
      <c r="S2473" t="s">
        <v>73</v>
      </c>
    </row>
    <row r="2474" spans="1:19" x14ac:dyDescent="0.3">
      <c r="A2474" t="s">
        <v>4990</v>
      </c>
      <c r="B2474" t="s">
        <v>43</v>
      </c>
      <c r="C2474" s="2">
        <v>161847</v>
      </c>
      <c r="D2474" t="s">
        <v>10</v>
      </c>
      <c r="E2474" t="s">
        <v>11</v>
      </c>
      <c r="F2474" t="s">
        <v>12</v>
      </c>
      <c r="G2474" t="s">
        <v>23</v>
      </c>
      <c r="H2474" t="s">
        <v>35</v>
      </c>
      <c r="I2474" t="s">
        <v>140</v>
      </c>
      <c r="J2474" t="s">
        <v>25</v>
      </c>
      <c r="K2474" t="s">
        <v>4991</v>
      </c>
      <c r="L2474" t="s">
        <v>27</v>
      </c>
      <c r="M2474">
        <v>6</v>
      </c>
      <c r="N2474" t="s">
        <v>90</v>
      </c>
      <c r="O2474" s="1">
        <v>45525</v>
      </c>
      <c r="P2474" s="1">
        <v>45544</v>
      </c>
      <c r="Q2474">
        <v>1761</v>
      </c>
      <c r="R2474">
        <v>7.5</v>
      </c>
      <c r="S2474" t="s">
        <v>73</v>
      </c>
    </row>
    <row r="2475" spans="1:19" x14ac:dyDescent="0.3">
      <c r="A2475" t="s">
        <v>4992</v>
      </c>
      <c r="B2475" t="s">
        <v>183</v>
      </c>
      <c r="C2475" s="2">
        <v>130312</v>
      </c>
      <c r="D2475" t="s">
        <v>10</v>
      </c>
      <c r="E2475" t="s">
        <v>88</v>
      </c>
      <c r="F2475" t="s">
        <v>99</v>
      </c>
      <c r="G2475" t="s">
        <v>166</v>
      </c>
      <c r="H2475" t="s">
        <v>14</v>
      </c>
      <c r="I2475" t="s">
        <v>166</v>
      </c>
      <c r="J2475" t="s">
        <v>25</v>
      </c>
      <c r="K2475" t="s">
        <v>4993</v>
      </c>
      <c r="L2475" t="s">
        <v>46</v>
      </c>
      <c r="M2475">
        <v>17</v>
      </c>
      <c r="N2475" t="s">
        <v>149</v>
      </c>
      <c r="O2475" s="1">
        <v>45390</v>
      </c>
      <c r="P2475" s="1">
        <v>45428</v>
      </c>
      <c r="Q2475">
        <v>2143</v>
      </c>
      <c r="R2475">
        <v>8.4</v>
      </c>
      <c r="S2475" t="s">
        <v>234</v>
      </c>
    </row>
    <row r="2476" spans="1:19" x14ac:dyDescent="0.3">
      <c r="A2476" t="s">
        <v>4994</v>
      </c>
      <c r="B2476" t="s">
        <v>145</v>
      </c>
      <c r="C2476" s="2">
        <v>82994</v>
      </c>
      <c r="D2476" t="s">
        <v>10</v>
      </c>
      <c r="E2476" t="s">
        <v>22</v>
      </c>
      <c r="F2476" t="s">
        <v>52</v>
      </c>
      <c r="G2476" t="s">
        <v>34</v>
      </c>
      <c r="H2476" t="s">
        <v>14</v>
      </c>
      <c r="I2476" t="s">
        <v>34</v>
      </c>
      <c r="J2476" t="s">
        <v>25</v>
      </c>
      <c r="K2476" t="s">
        <v>4995</v>
      </c>
      <c r="L2476" t="s">
        <v>46</v>
      </c>
      <c r="M2476">
        <v>1</v>
      </c>
      <c r="N2476" t="s">
        <v>62</v>
      </c>
      <c r="O2476" s="1">
        <v>45729</v>
      </c>
      <c r="P2476" s="1">
        <v>45792</v>
      </c>
      <c r="Q2476">
        <v>1878</v>
      </c>
      <c r="R2476">
        <v>9.6999999999999993</v>
      </c>
      <c r="S2476" t="s">
        <v>234</v>
      </c>
    </row>
    <row r="2477" spans="1:19" x14ac:dyDescent="0.3">
      <c r="A2477" t="s">
        <v>4996</v>
      </c>
      <c r="B2477" t="s">
        <v>50</v>
      </c>
      <c r="C2477" s="2">
        <v>98817</v>
      </c>
      <c r="D2477" t="s">
        <v>10</v>
      </c>
      <c r="E2477" t="s">
        <v>11</v>
      </c>
      <c r="F2477" t="s">
        <v>33</v>
      </c>
      <c r="G2477" t="s">
        <v>140</v>
      </c>
      <c r="H2477" t="s">
        <v>54</v>
      </c>
      <c r="I2477" t="s">
        <v>140</v>
      </c>
      <c r="J2477" t="s">
        <v>37</v>
      </c>
      <c r="K2477" t="s">
        <v>4997</v>
      </c>
      <c r="L2477" t="s">
        <v>27</v>
      </c>
      <c r="M2477">
        <v>7</v>
      </c>
      <c r="N2477" t="s">
        <v>108</v>
      </c>
      <c r="O2477" s="1">
        <v>45468</v>
      </c>
      <c r="P2477" s="1">
        <v>45540</v>
      </c>
      <c r="Q2477">
        <v>1040</v>
      </c>
      <c r="R2477">
        <v>8.4</v>
      </c>
      <c r="S2477" t="s">
        <v>63</v>
      </c>
    </row>
    <row r="2478" spans="1:19" x14ac:dyDescent="0.3">
      <c r="A2478" t="s">
        <v>4998</v>
      </c>
      <c r="B2478" t="s">
        <v>103</v>
      </c>
      <c r="C2478" s="2">
        <v>91215</v>
      </c>
      <c r="D2478" t="s">
        <v>51</v>
      </c>
      <c r="E2478" t="s">
        <v>22</v>
      </c>
      <c r="F2478" t="s">
        <v>99</v>
      </c>
      <c r="G2478" t="s">
        <v>60</v>
      </c>
      <c r="H2478" t="s">
        <v>35</v>
      </c>
      <c r="I2478" t="s">
        <v>60</v>
      </c>
      <c r="J2478" t="s">
        <v>37</v>
      </c>
      <c r="K2478" t="s">
        <v>4999</v>
      </c>
      <c r="L2478" t="s">
        <v>46</v>
      </c>
      <c r="M2478" t="s">
        <v>37</v>
      </c>
      <c r="N2478" t="s">
        <v>62</v>
      </c>
      <c r="O2478" s="1">
        <v>45368</v>
      </c>
      <c r="P2478" s="1">
        <v>45438</v>
      </c>
      <c r="Q2478">
        <v>2085</v>
      </c>
      <c r="R2478">
        <v>6.1</v>
      </c>
      <c r="S2478" t="s">
        <v>57</v>
      </c>
    </row>
    <row r="2479" spans="1:19" x14ac:dyDescent="0.3">
      <c r="A2479" t="s">
        <v>5000</v>
      </c>
      <c r="B2479" t="s">
        <v>145</v>
      </c>
      <c r="C2479" s="2">
        <v>93562</v>
      </c>
      <c r="D2479" t="s">
        <v>10</v>
      </c>
      <c r="E2479" t="s">
        <v>32</v>
      </c>
      <c r="F2479" t="s">
        <v>33</v>
      </c>
      <c r="G2479" t="s">
        <v>55</v>
      </c>
      <c r="H2479" t="s">
        <v>35</v>
      </c>
      <c r="I2479" t="s">
        <v>55</v>
      </c>
      <c r="J2479" t="s">
        <v>25</v>
      </c>
      <c r="K2479" t="s">
        <v>5001</v>
      </c>
      <c r="L2479" t="s">
        <v>27</v>
      </c>
      <c r="M2479">
        <v>2</v>
      </c>
      <c r="N2479" t="s">
        <v>97</v>
      </c>
      <c r="O2479" s="1">
        <v>45512</v>
      </c>
      <c r="P2479" s="1">
        <v>45585</v>
      </c>
      <c r="Q2479">
        <v>548</v>
      </c>
      <c r="R2479">
        <v>7.2</v>
      </c>
      <c r="S2479" t="s">
        <v>227</v>
      </c>
    </row>
    <row r="2480" spans="1:19" x14ac:dyDescent="0.3">
      <c r="A2480" t="s">
        <v>5002</v>
      </c>
      <c r="B2480" t="s">
        <v>119</v>
      </c>
      <c r="C2480" s="2">
        <v>77742</v>
      </c>
      <c r="D2480" t="s">
        <v>66</v>
      </c>
      <c r="E2480" t="s">
        <v>32</v>
      </c>
      <c r="F2480" t="s">
        <v>33</v>
      </c>
      <c r="G2480" t="s">
        <v>67</v>
      </c>
      <c r="H2480" t="s">
        <v>54</v>
      </c>
      <c r="I2480" t="s">
        <v>67</v>
      </c>
      <c r="J2480" t="s">
        <v>25</v>
      </c>
      <c r="K2480" t="s">
        <v>5003</v>
      </c>
      <c r="L2480" t="s">
        <v>27</v>
      </c>
      <c r="M2480">
        <v>2</v>
      </c>
      <c r="N2480" t="s">
        <v>18</v>
      </c>
      <c r="O2480" s="1">
        <v>45334</v>
      </c>
      <c r="P2480" s="1">
        <v>45369</v>
      </c>
      <c r="Q2480">
        <v>1797</v>
      </c>
      <c r="R2480">
        <v>9</v>
      </c>
      <c r="S2480" t="s">
        <v>112</v>
      </c>
    </row>
    <row r="2481" spans="1:19" x14ac:dyDescent="0.3">
      <c r="A2481" t="s">
        <v>5004</v>
      </c>
      <c r="B2481" t="s">
        <v>183</v>
      </c>
      <c r="C2481" s="2">
        <v>129913</v>
      </c>
      <c r="D2481" t="s">
        <v>51</v>
      </c>
      <c r="E2481" t="s">
        <v>11</v>
      </c>
      <c r="F2481" t="s">
        <v>52</v>
      </c>
      <c r="G2481" t="s">
        <v>120</v>
      </c>
      <c r="H2481" t="s">
        <v>54</v>
      </c>
      <c r="I2481" t="s">
        <v>120</v>
      </c>
      <c r="J2481" t="s">
        <v>37</v>
      </c>
      <c r="K2481" t="s">
        <v>5005</v>
      </c>
      <c r="L2481" t="s">
        <v>39</v>
      </c>
      <c r="M2481">
        <v>5</v>
      </c>
      <c r="N2481" t="s">
        <v>86</v>
      </c>
      <c r="O2481" s="1">
        <v>45652</v>
      </c>
      <c r="P2481" s="1">
        <v>45714</v>
      </c>
      <c r="Q2481">
        <v>507</v>
      </c>
      <c r="R2481">
        <v>8.6999999999999993</v>
      </c>
      <c r="S2481" t="s">
        <v>128</v>
      </c>
    </row>
    <row r="2482" spans="1:19" x14ac:dyDescent="0.3">
      <c r="A2482" t="s">
        <v>5006</v>
      </c>
      <c r="B2482" t="s">
        <v>59</v>
      </c>
      <c r="C2482" s="2">
        <v>146369</v>
      </c>
      <c r="D2482" t="s">
        <v>10</v>
      </c>
      <c r="E2482" t="s">
        <v>11</v>
      </c>
      <c r="F2482" t="s">
        <v>52</v>
      </c>
      <c r="G2482" t="s">
        <v>140</v>
      </c>
      <c r="H2482" t="s">
        <v>14</v>
      </c>
      <c r="I2482" t="s">
        <v>140</v>
      </c>
      <c r="J2482" t="s">
        <v>15</v>
      </c>
      <c r="K2482" t="s">
        <v>5007</v>
      </c>
      <c r="L2482" t="s">
        <v>27</v>
      </c>
      <c r="M2482">
        <v>8</v>
      </c>
      <c r="N2482" t="s">
        <v>47</v>
      </c>
      <c r="O2482" s="1">
        <v>45620</v>
      </c>
      <c r="P2482" s="1">
        <v>45679</v>
      </c>
      <c r="Q2482">
        <v>2446</v>
      </c>
      <c r="R2482">
        <v>8.4</v>
      </c>
      <c r="S2482" t="s">
        <v>41</v>
      </c>
    </row>
    <row r="2483" spans="1:19" x14ac:dyDescent="0.3">
      <c r="A2483" t="s">
        <v>5008</v>
      </c>
      <c r="B2483" t="s">
        <v>83</v>
      </c>
      <c r="C2483" s="2">
        <v>52050</v>
      </c>
      <c r="D2483" t="s">
        <v>10</v>
      </c>
      <c r="E2483" t="s">
        <v>22</v>
      </c>
      <c r="F2483" t="s">
        <v>12</v>
      </c>
      <c r="G2483" t="s">
        <v>23</v>
      </c>
      <c r="H2483" t="s">
        <v>14</v>
      </c>
      <c r="I2483" t="s">
        <v>23</v>
      </c>
      <c r="J2483" t="s">
        <v>15</v>
      </c>
      <c r="K2483" t="s">
        <v>5009</v>
      </c>
      <c r="L2483" t="s">
        <v>17</v>
      </c>
      <c r="M2483">
        <v>1</v>
      </c>
      <c r="N2483" t="s">
        <v>116</v>
      </c>
      <c r="O2483" s="1">
        <v>45355</v>
      </c>
      <c r="P2483" s="1">
        <v>45410</v>
      </c>
      <c r="Q2483">
        <v>1802</v>
      </c>
      <c r="R2483">
        <v>7.2</v>
      </c>
      <c r="S2483" t="s">
        <v>19</v>
      </c>
    </row>
    <row r="2484" spans="1:19" x14ac:dyDescent="0.3">
      <c r="A2484" t="s">
        <v>5010</v>
      </c>
      <c r="B2484" t="s">
        <v>137</v>
      </c>
      <c r="C2484" s="2">
        <v>80482</v>
      </c>
      <c r="D2484" t="s">
        <v>66</v>
      </c>
      <c r="E2484" t="s">
        <v>32</v>
      </c>
      <c r="F2484" t="s">
        <v>33</v>
      </c>
      <c r="G2484" t="s">
        <v>67</v>
      </c>
      <c r="H2484" t="s">
        <v>14</v>
      </c>
      <c r="I2484" t="s">
        <v>67</v>
      </c>
      <c r="J2484" t="s">
        <v>15</v>
      </c>
      <c r="K2484" t="s">
        <v>5011</v>
      </c>
      <c r="L2484" t="s">
        <v>17</v>
      </c>
      <c r="M2484">
        <v>2</v>
      </c>
      <c r="N2484" t="s">
        <v>149</v>
      </c>
      <c r="O2484" s="1">
        <v>45763</v>
      </c>
      <c r="P2484" s="1">
        <v>45811</v>
      </c>
      <c r="Q2484">
        <v>1004</v>
      </c>
      <c r="R2484">
        <v>5.9</v>
      </c>
      <c r="S2484" t="s">
        <v>112</v>
      </c>
    </row>
    <row r="2485" spans="1:19" x14ac:dyDescent="0.3">
      <c r="A2485" t="s">
        <v>5012</v>
      </c>
      <c r="B2485" t="s">
        <v>130</v>
      </c>
      <c r="C2485" s="2">
        <v>50111</v>
      </c>
      <c r="D2485" t="s">
        <v>51</v>
      </c>
      <c r="E2485" t="s">
        <v>22</v>
      </c>
      <c r="F2485" t="s">
        <v>12</v>
      </c>
      <c r="G2485" t="s">
        <v>60</v>
      </c>
      <c r="H2485" t="s">
        <v>54</v>
      </c>
      <c r="I2485" t="s">
        <v>60</v>
      </c>
      <c r="J2485" t="s">
        <v>37</v>
      </c>
      <c r="K2485" t="s">
        <v>5013</v>
      </c>
      <c r="L2485" t="s">
        <v>39</v>
      </c>
      <c r="M2485">
        <v>1</v>
      </c>
      <c r="N2485" t="s">
        <v>90</v>
      </c>
      <c r="O2485" s="1">
        <v>45676</v>
      </c>
      <c r="P2485" s="1">
        <v>45734</v>
      </c>
      <c r="Q2485">
        <v>758</v>
      </c>
      <c r="R2485">
        <v>6.8</v>
      </c>
      <c r="S2485" t="s">
        <v>73</v>
      </c>
    </row>
    <row r="2486" spans="1:19" x14ac:dyDescent="0.3">
      <c r="A2486" t="s">
        <v>5014</v>
      </c>
      <c r="B2486" t="s">
        <v>31</v>
      </c>
      <c r="C2486" s="2">
        <v>168007</v>
      </c>
      <c r="D2486" t="s">
        <v>10</v>
      </c>
      <c r="E2486" t="s">
        <v>11</v>
      </c>
      <c r="F2486" t="s">
        <v>12</v>
      </c>
      <c r="G2486" t="s">
        <v>153</v>
      </c>
      <c r="H2486" t="s">
        <v>54</v>
      </c>
      <c r="I2486" t="s">
        <v>153</v>
      </c>
      <c r="J2486" t="s">
        <v>37</v>
      </c>
      <c r="K2486" t="s">
        <v>5015</v>
      </c>
      <c r="L2486" t="s">
        <v>17</v>
      </c>
      <c r="M2486">
        <v>9</v>
      </c>
      <c r="N2486" t="s">
        <v>90</v>
      </c>
      <c r="O2486" s="1">
        <v>45683</v>
      </c>
      <c r="P2486" s="1">
        <v>45734</v>
      </c>
      <c r="Q2486">
        <v>2337</v>
      </c>
      <c r="R2486">
        <v>6.5</v>
      </c>
      <c r="S2486" t="s">
        <v>73</v>
      </c>
    </row>
    <row r="2487" spans="1:19" x14ac:dyDescent="0.3">
      <c r="A2487" t="s">
        <v>5016</v>
      </c>
      <c r="B2487" t="s">
        <v>137</v>
      </c>
      <c r="C2487" s="2">
        <v>148874</v>
      </c>
      <c r="D2487" t="s">
        <v>10</v>
      </c>
      <c r="E2487" t="s">
        <v>88</v>
      </c>
      <c r="F2487" t="s">
        <v>52</v>
      </c>
      <c r="G2487" t="s">
        <v>80</v>
      </c>
      <c r="H2487" t="s">
        <v>35</v>
      </c>
      <c r="I2487" t="s">
        <v>80</v>
      </c>
      <c r="J2487" t="s">
        <v>37</v>
      </c>
      <c r="K2487" t="s">
        <v>5017</v>
      </c>
      <c r="L2487" t="s">
        <v>46</v>
      </c>
      <c r="M2487">
        <v>18</v>
      </c>
      <c r="N2487" t="s">
        <v>149</v>
      </c>
      <c r="O2487" s="1">
        <v>45653</v>
      </c>
      <c r="P2487" s="1">
        <v>45680</v>
      </c>
      <c r="Q2487">
        <v>1115</v>
      </c>
      <c r="R2487">
        <v>7.4</v>
      </c>
      <c r="S2487" t="s">
        <v>112</v>
      </c>
    </row>
    <row r="2488" spans="1:19" x14ac:dyDescent="0.3">
      <c r="A2488" t="s">
        <v>5018</v>
      </c>
      <c r="B2488" t="s">
        <v>65</v>
      </c>
      <c r="C2488" s="2">
        <v>125520</v>
      </c>
      <c r="D2488" t="s">
        <v>10</v>
      </c>
      <c r="E2488" t="s">
        <v>88</v>
      </c>
      <c r="F2488" t="s">
        <v>52</v>
      </c>
      <c r="G2488" t="s">
        <v>166</v>
      </c>
      <c r="H2488" t="s">
        <v>35</v>
      </c>
      <c r="I2488" t="s">
        <v>166</v>
      </c>
      <c r="J2488" t="s">
        <v>37</v>
      </c>
      <c r="K2488" t="s">
        <v>5019</v>
      </c>
      <c r="L2488" t="s">
        <v>17</v>
      </c>
      <c r="M2488">
        <v>13</v>
      </c>
      <c r="N2488" t="s">
        <v>149</v>
      </c>
      <c r="O2488" s="1">
        <v>45385</v>
      </c>
      <c r="P2488" s="1">
        <v>45409</v>
      </c>
      <c r="Q2488">
        <v>1755</v>
      </c>
      <c r="R2488">
        <v>9</v>
      </c>
      <c r="S2488" t="s">
        <v>63</v>
      </c>
    </row>
    <row r="2489" spans="1:19" x14ac:dyDescent="0.3">
      <c r="A2489" t="s">
        <v>5020</v>
      </c>
      <c r="B2489" t="s">
        <v>161</v>
      </c>
      <c r="C2489" s="2">
        <v>109078</v>
      </c>
      <c r="D2489" t="s">
        <v>51</v>
      </c>
      <c r="E2489" t="s">
        <v>32</v>
      </c>
      <c r="F2489" t="s">
        <v>52</v>
      </c>
      <c r="G2489" t="s">
        <v>120</v>
      </c>
      <c r="H2489" t="s">
        <v>35</v>
      </c>
      <c r="I2489" t="s">
        <v>120</v>
      </c>
      <c r="J2489" t="s">
        <v>25</v>
      </c>
      <c r="K2489" t="s">
        <v>5021</v>
      </c>
      <c r="L2489" t="s">
        <v>39</v>
      </c>
      <c r="M2489">
        <v>4</v>
      </c>
      <c r="N2489" t="s">
        <v>62</v>
      </c>
      <c r="O2489" s="1">
        <v>45314</v>
      </c>
      <c r="P2489" s="1">
        <v>45352</v>
      </c>
      <c r="Q2489">
        <v>2337</v>
      </c>
      <c r="R2489">
        <v>7.6</v>
      </c>
      <c r="S2489" t="s">
        <v>73</v>
      </c>
    </row>
    <row r="2490" spans="1:19" x14ac:dyDescent="0.3">
      <c r="A2490" t="s">
        <v>5022</v>
      </c>
      <c r="B2490" t="s">
        <v>43</v>
      </c>
      <c r="C2490" s="2">
        <v>125016</v>
      </c>
      <c r="D2490" t="s">
        <v>10</v>
      </c>
      <c r="E2490" t="s">
        <v>32</v>
      </c>
      <c r="F2490" t="s">
        <v>33</v>
      </c>
      <c r="G2490" t="s">
        <v>95</v>
      </c>
      <c r="H2490" t="s">
        <v>14</v>
      </c>
      <c r="I2490" t="s">
        <v>95</v>
      </c>
      <c r="J2490" t="s">
        <v>15</v>
      </c>
      <c r="K2490" t="s">
        <v>5023</v>
      </c>
      <c r="L2490" t="s">
        <v>27</v>
      </c>
      <c r="M2490">
        <v>3</v>
      </c>
      <c r="N2490" t="s">
        <v>101</v>
      </c>
      <c r="O2490" s="1">
        <v>45333</v>
      </c>
      <c r="P2490" s="1">
        <v>45365</v>
      </c>
      <c r="Q2490">
        <v>2321</v>
      </c>
      <c r="R2490">
        <v>6.1</v>
      </c>
      <c r="S2490" t="s">
        <v>112</v>
      </c>
    </row>
    <row r="2491" spans="1:19" x14ac:dyDescent="0.3">
      <c r="A2491" t="s">
        <v>5024</v>
      </c>
      <c r="B2491" t="s">
        <v>161</v>
      </c>
      <c r="C2491" s="2">
        <v>105437</v>
      </c>
      <c r="D2491" t="s">
        <v>51</v>
      </c>
      <c r="E2491" t="s">
        <v>11</v>
      </c>
      <c r="F2491" t="s">
        <v>12</v>
      </c>
      <c r="G2491" t="s">
        <v>53</v>
      </c>
      <c r="H2491" t="s">
        <v>54</v>
      </c>
      <c r="I2491" t="s">
        <v>44</v>
      </c>
      <c r="J2491" t="s">
        <v>15</v>
      </c>
      <c r="K2491" t="s">
        <v>5025</v>
      </c>
      <c r="L2491" t="s">
        <v>46</v>
      </c>
      <c r="M2491">
        <v>5</v>
      </c>
      <c r="N2491" t="s">
        <v>62</v>
      </c>
      <c r="O2491" s="1">
        <v>45739</v>
      </c>
      <c r="P2491" s="1">
        <v>45789</v>
      </c>
      <c r="Q2491">
        <v>1882</v>
      </c>
      <c r="R2491">
        <v>6.2</v>
      </c>
      <c r="S2491" t="s">
        <v>128</v>
      </c>
    </row>
    <row r="2492" spans="1:19" x14ac:dyDescent="0.3">
      <c r="A2492" t="s">
        <v>5026</v>
      </c>
      <c r="B2492" t="s">
        <v>50</v>
      </c>
      <c r="C2492" s="2">
        <v>106673</v>
      </c>
      <c r="D2492" t="s">
        <v>10</v>
      </c>
      <c r="E2492" t="s">
        <v>11</v>
      </c>
      <c r="F2492" t="s">
        <v>12</v>
      </c>
      <c r="G2492" t="s">
        <v>44</v>
      </c>
      <c r="H2492" t="s">
        <v>35</v>
      </c>
      <c r="I2492" t="s">
        <v>44</v>
      </c>
      <c r="J2492" t="s">
        <v>37</v>
      </c>
      <c r="K2492" t="s">
        <v>5027</v>
      </c>
      <c r="L2492" t="s">
        <v>39</v>
      </c>
      <c r="M2492">
        <v>8</v>
      </c>
      <c r="N2492" t="s">
        <v>97</v>
      </c>
      <c r="O2492" s="1">
        <v>45333</v>
      </c>
      <c r="P2492" s="1">
        <v>45373</v>
      </c>
      <c r="Q2492">
        <v>2358</v>
      </c>
      <c r="R2492">
        <v>8.6999999999999993</v>
      </c>
      <c r="S2492" t="s">
        <v>174</v>
      </c>
    </row>
    <row r="2493" spans="1:19" x14ac:dyDescent="0.3">
      <c r="A2493" t="s">
        <v>5028</v>
      </c>
      <c r="B2493" t="s">
        <v>114</v>
      </c>
      <c r="C2493" s="2">
        <v>79925</v>
      </c>
      <c r="D2493" t="s">
        <v>10</v>
      </c>
      <c r="E2493" t="s">
        <v>11</v>
      </c>
      <c r="F2493" t="s">
        <v>52</v>
      </c>
      <c r="G2493" t="s">
        <v>80</v>
      </c>
      <c r="H2493" t="s">
        <v>14</v>
      </c>
      <c r="I2493" t="s">
        <v>80</v>
      </c>
      <c r="J2493" t="s">
        <v>25</v>
      </c>
      <c r="K2493" t="s">
        <v>5029</v>
      </c>
      <c r="L2493" t="s">
        <v>39</v>
      </c>
      <c r="M2493">
        <v>5</v>
      </c>
      <c r="N2493" t="s">
        <v>116</v>
      </c>
      <c r="O2493" s="1">
        <v>45353</v>
      </c>
      <c r="P2493" s="1">
        <v>45368</v>
      </c>
      <c r="Q2493">
        <v>1352</v>
      </c>
      <c r="R2493">
        <v>8.3000000000000007</v>
      </c>
      <c r="S2493" t="s">
        <v>112</v>
      </c>
    </row>
    <row r="2494" spans="1:19" x14ac:dyDescent="0.3">
      <c r="A2494" t="s">
        <v>5030</v>
      </c>
      <c r="B2494" t="s">
        <v>161</v>
      </c>
      <c r="C2494" s="2">
        <v>165167</v>
      </c>
      <c r="D2494" t="s">
        <v>10</v>
      </c>
      <c r="E2494" t="s">
        <v>88</v>
      </c>
      <c r="F2494" t="s">
        <v>12</v>
      </c>
      <c r="G2494" t="s">
        <v>166</v>
      </c>
      <c r="H2494" t="s">
        <v>35</v>
      </c>
      <c r="I2494" t="s">
        <v>166</v>
      </c>
      <c r="J2494" t="s">
        <v>15</v>
      </c>
      <c r="K2494" t="s">
        <v>5031</v>
      </c>
      <c r="L2494" t="s">
        <v>27</v>
      </c>
      <c r="M2494">
        <v>19</v>
      </c>
      <c r="N2494" t="s">
        <v>116</v>
      </c>
      <c r="O2494" s="1">
        <v>45565</v>
      </c>
      <c r="P2494" s="1">
        <v>45637</v>
      </c>
      <c r="Q2494">
        <v>1778</v>
      </c>
      <c r="R2494">
        <v>9.3000000000000007</v>
      </c>
      <c r="S2494" t="s">
        <v>93</v>
      </c>
    </row>
    <row r="2495" spans="1:19" x14ac:dyDescent="0.3">
      <c r="A2495" t="s">
        <v>5032</v>
      </c>
      <c r="B2495" t="s">
        <v>161</v>
      </c>
      <c r="C2495" s="2">
        <v>94098</v>
      </c>
      <c r="D2495" t="s">
        <v>51</v>
      </c>
      <c r="E2495" t="s">
        <v>32</v>
      </c>
      <c r="F2495" t="s">
        <v>12</v>
      </c>
      <c r="G2495" t="s">
        <v>120</v>
      </c>
      <c r="H2495" t="s">
        <v>35</v>
      </c>
      <c r="I2495" t="s">
        <v>120</v>
      </c>
      <c r="J2495" t="s">
        <v>25</v>
      </c>
      <c r="K2495" t="s">
        <v>5033</v>
      </c>
      <c r="L2495" t="s">
        <v>46</v>
      </c>
      <c r="M2495">
        <v>4</v>
      </c>
      <c r="N2495" t="s">
        <v>122</v>
      </c>
      <c r="O2495" s="1">
        <v>45523</v>
      </c>
      <c r="P2495" s="1">
        <v>45585</v>
      </c>
      <c r="Q2495">
        <v>909</v>
      </c>
      <c r="R2495">
        <v>9</v>
      </c>
      <c r="S2495" t="s">
        <v>73</v>
      </c>
    </row>
    <row r="2496" spans="1:19" x14ac:dyDescent="0.3">
      <c r="A2496" t="s">
        <v>5034</v>
      </c>
      <c r="B2496" t="s">
        <v>83</v>
      </c>
      <c r="C2496" s="2">
        <v>95635</v>
      </c>
      <c r="D2496" t="s">
        <v>10</v>
      </c>
      <c r="E2496" t="s">
        <v>22</v>
      </c>
      <c r="F2496" t="s">
        <v>52</v>
      </c>
      <c r="G2496" t="s">
        <v>55</v>
      </c>
      <c r="H2496" t="s">
        <v>35</v>
      </c>
      <c r="I2496" t="s">
        <v>55</v>
      </c>
      <c r="J2496" t="s">
        <v>25</v>
      </c>
      <c r="K2496" t="s">
        <v>5035</v>
      </c>
      <c r="L2496" t="s">
        <v>27</v>
      </c>
      <c r="M2496">
        <v>1</v>
      </c>
      <c r="N2496" t="s">
        <v>28</v>
      </c>
      <c r="O2496" s="1">
        <v>45574</v>
      </c>
      <c r="P2496" s="1">
        <v>45628</v>
      </c>
      <c r="Q2496">
        <v>784</v>
      </c>
      <c r="R2496">
        <v>5.4</v>
      </c>
      <c r="S2496" t="s">
        <v>234</v>
      </c>
    </row>
    <row r="2497" spans="1:19" x14ac:dyDescent="0.3">
      <c r="A2497" t="s">
        <v>5036</v>
      </c>
      <c r="B2497" t="s">
        <v>114</v>
      </c>
      <c r="C2497" s="2">
        <v>129595</v>
      </c>
      <c r="D2497" t="s">
        <v>10</v>
      </c>
      <c r="E2497" t="s">
        <v>11</v>
      </c>
      <c r="F2497" t="s">
        <v>52</v>
      </c>
      <c r="G2497" t="s">
        <v>84</v>
      </c>
      <c r="H2497" t="s">
        <v>14</v>
      </c>
      <c r="I2497" t="s">
        <v>84</v>
      </c>
      <c r="J2497" t="s">
        <v>15</v>
      </c>
      <c r="K2497" t="s">
        <v>5037</v>
      </c>
      <c r="L2497" t="s">
        <v>27</v>
      </c>
      <c r="M2497">
        <v>9</v>
      </c>
      <c r="N2497" t="s">
        <v>101</v>
      </c>
      <c r="O2497" s="1">
        <v>45501</v>
      </c>
      <c r="P2497" s="1">
        <v>45559</v>
      </c>
      <c r="Q2497">
        <v>1920</v>
      </c>
      <c r="R2497">
        <v>9.6999999999999993</v>
      </c>
      <c r="S2497" t="s">
        <v>41</v>
      </c>
    </row>
    <row r="2498" spans="1:19" x14ac:dyDescent="0.3">
      <c r="A2498" t="s">
        <v>5038</v>
      </c>
      <c r="B2498" t="s">
        <v>176</v>
      </c>
      <c r="C2498" s="2">
        <v>127926</v>
      </c>
      <c r="D2498" t="s">
        <v>10</v>
      </c>
      <c r="E2498" t="s">
        <v>88</v>
      </c>
      <c r="F2498" t="s">
        <v>12</v>
      </c>
      <c r="G2498" t="s">
        <v>23</v>
      </c>
      <c r="H2498" t="s">
        <v>54</v>
      </c>
      <c r="I2498" t="s">
        <v>23</v>
      </c>
      <c r="J2498" t="s">
        <v>25</v>
      </c>
      <c r="K2498" t="s">
        <v>5039</v>
      </c>
      <c r="L2498" t="s">
        <v>46</v>
      </c>
      <c r="M2498">
        <v>19</v>
      </c>
      <c r="N2498" t="s">
        <v>77</v>
      </c>
      <c r="O2498" s="1">
        <v>45628</v>
      </c>
      <c r="P2498" s="1">
        <v>45681</v>
      </c>
      <c r="Q2498">
        <v>2495</v>
      </c>
      <c r="R2498">
        <v>6.3</v>
      </c>
      <c r="S2498" t="s">
        <v>63</v>
      </c>
    </row>
    <row r="2499" spans="1:19" x14ac:dyDescent="0.3">
      <c r="A2499" t="s">
        <v>5040</v>
      </c>
      <c r="B2499" t="s">
        <v>114</v>
      </c>
      <c r="C2499" s="2">
        <v>249105</v>
      </c>
      <c r="D2499" t="s">
        <v>10</v>
      </c>
      <c r="E2499" t="s">
        <v>88</v>
      </c>
      <c r="F2499" t="s">
        <v>12</v>
      </c>
      <c r="G2499" t="s">
        <v>34</v>
      </c>
      <c r="H2499" t="s">
        <v>35</v>
      </c>
      <c r="I2499" t="s">
        <v>60</v>
      </c>
      <c r="J2499" t="s">
        <v>15</v>
      </c>
      <c r="K2499" t="s">
        <v>5041</v>
      </c>
      <c r="L2499" t="s">
        <v>46</v>
      </c>
      <c r="M2499">
        <v>10</v>
      </c>
      <c r="N2499" t="s">
        <v>90</v>
      </c>
      <c r="O2499" s="1">
        <v>45399</v>
      </c>
      <c r="P2499" s="1">
        <v>45455</v>
      </c>
      <c r="Q2499">
        <v>2232</v>
      </c>
      <c r="R2499">
        <v>9.8000000000000007</v>
      </c>
      <c r="S2499" t="s">
        <v>234</v>
      </c>
    </row>
    <row r="2500" spans="1:19" x14ac:dyDescent="0.3">
      <c r="A2500" t="s">
        <v>5042</v>
      </c>
      <c r="B2500" t="s">
        <v>137</v>
      </c>
      <c r="C2500" s="2">
        <v>149063</v>
      </c>
      <c r="D2500" t="s">
        <v>10</v>
      </c>
      <c r="E2500" t="s">
        <v>88</v>
      </c>
      <c r="F2500" t="s">
        <v>33</v>
      </c>
      <c r="G2500" t="s">
        <v>158</v>
      </c>
      <c r="H2500" t="s">
        <v>35</v>
      </c>
      <c r="I2500" t="s">
        <v>158</v>
      </c>
      <c r="J2500" t="s">
        <v>15</v>
      </c>
      <c r="K2500" t="s">
        <v>5043</v>
      </c>
      <c r="L2500" t="s">
        <v>39</v>
      </c>
      <c r="M2500">
        <v>18</v>
      </c>
      <c r="N2500" t="s">
        <v>40</v>
      </c>
      <c r="O2500" s="1">
        <v>45424</v>
      </c>
      <c r="P2500" s="1">
        <v>45494</v>
      </c>
      <c r="Q2500">
        <v>1299</v>
      </c>
      <c r="R2500">
        <v>5.7</v>
      </c>
      <c r="S2500" t="s">
        <v>128</v>
      </c>
    </row>
    <row r="2501" spans="1:19" x14ac:dyDescent="0.3">
      <c r="A2501" t="s">
        <v>5044</v>
      </c>
      <c r="B2501" t="s">
        <v>110</v>
      </c>
      <c r="C2501" s="2">
        <v>87043</v>
      </c>
      <c r="D2501" t="s">
        <v>10</v>
      </c>
      <c r="E2501" t="s">
        <v>11</v>
      </c>
      <c r="F2501" t="s">
        <v>99</v>
      </c>
      <c r="G2501" t="s">
        <v>166</v>
      </c>
      <c r="H2501" t="s">
        <v>35</v>
      </c>
      <c r="I2501" t="s">
        <v>166</v>
      </c>
      <c r="J2501" t="s">
        <v>37</v>
      </c>
      <c r="K2501" t="s">
        <v>5045</v>
      </c>
      <c r="L2501" t="s">
        <v>17</v>
      </c>
      <c r="M2501">
        <v>9</v>
      </c>
      <c r="N2501" t="s">
        <v>149</v>
      </c>
      <c r="O2501" s="1">
        <v>45710</v>
      </c>
      <c r="P2501" s="1">
        <v>45747</v>
      </c>
      <c r="Q2501">
        <v>1390</v>
      </c>
      <c r="R2501">
        <v>9.6999999999999993</v>
      </c>
      <c r="S2501" t="s">
        <v>29</v>
      </c>
    </row>
    <row r="2502" spans="1:19" x14ac:dyDescent="0.3">
      <c r="A2502" t="s">
        <v>5046</v>
      </c>
      <c r="B2502" t="s">
        <v>114</v>
      </c>
      <c r="C2502" s="2">
        <v>40107</v>
      </c>
      <c r="D2502" t="s">
        <v>10</v>
      </c>
      <c r="E2502" t="s">
        <v>22</v>
      </c>
      <c r="F2502" t="s">
        <v>52</v>
      </c>
      <c r="G2502" t="s">
        <v>44</v>
      </c>
      <c r="H2502" t="s">
        <v>54</v>
      </c>
      <c r="I2502" t="s">
        <v>44</v>
      </c>
      <c r="J2502" t="s">
        <v>25</v>
      </c>
      <c r="K2502" t="s">
        <v>5047</v>
      </c>
      <c r="L2502" t="s">
        <v>39</v>
      </c>
      <c r="M2502" t="s">
        <v>37</v>
      </c>
      <c r="N2502" t="s">
        <v>122</v>
      </c>
      <c r="O2502" s="1">
        <v>45360</v>
      </c>
      <c r="P2502" s="1">
        <v>45430</v>
      </c>
      <c r="Q2502">
        <v>707</v>
      </c>
      <c r="R2502">
        <v>8.6</v>
      </c>
      <c r="S2502" t="s">
        <v>63</v>
      </c>
    </row>
    <row r="2503" spans="1:19" x14ac:dyDescent="0.3">
      <c r="A2503" t="s">
        <v>5048</v>
      </c>
      <c r="B2503" t="s">
        <v>161</v>
      </c>
      <c r="C2503" s="2">
        <v>89272</v>
      </c>
      <c r="D2503" t="s">
        <v>10</v>
      </c>
      <c r="E2503" t="s">
        <v>11</v>
      </c>
      <c r="F2503" t="s">
        <v>52</v>
      </c>
      <c r="G2503" t="s">
        <v>44</v>
      </c>
      <c r="H2503" t="s">
        <v>54</v>
      </c>
      <c r="I2503" t="s">
        <v>44</v>
      </c>
      <c r="J2503" t="s">
        <v>37</v>
      </c>
      <c r="K2503" t="s">
        <v>5049</v>
      </c>
      <c r="L2503" t="s">
        <v>39</v>
      </c>
      <c r="M2503">
        <v>9</v>
      </c>
      <c r="N2503" t="s">
        <v>97</v>
      </c>
      <c r="O2503" s="1">
        <v>45391</v>
      </c>
      <c r="P2503" s="1">
        <v>45462</v>
      </c>
      <c r="Q2503">
        <v>967</v>
      </c>
      <c r="R2503">
        <v>9.5</v>
      </c>
      <c r="S2503" t="s">
        <v>48</v>
      </c>
    </row>
    <row r="2504" spans="1:19" x14ac:dyDescent="0.3">
      <c r="A2504" t="s">
        <v>5050</v>
      </c>
      <c r="B2504" t="s">
        <v>137</v>
      </c>
      <c r="C2504" s="2">
        <v>251105</v>
      </c>
      <c r="D2504" t="s">
        <v>51</v>
      </c>
      <c r="E2504" t="s">
        <v>88</v>
      </c>
      <c r="F2504" t="s">
        <v>33</v>
      </c>
      <c r="G2504" t="s">
        <v>53</v>
      </c>
      <c r="H2504" t="s">
        <v>35</v>
      </c>
      <c r="I2504" t="s">
        <v>53</v>
      </c>
      <c r="J2504" t="s">
        <v>25</v>
      </c>
      <c r="K2504" t="s">
        <v>5051</v>
      </c>
      <c r="L2504" t="s">
        <v>17</v>
      </c>
      <c r="M2504">
        <v>13</v>
      </c>
      <c r="N2504" t="s">
        <v>97</v>
      </c>
      <c r="O2504" s="1">
        <v>45303</v>
      </c>
      <c r="P2504" s="1">
        <v>45353</v>
      </c>
      <c r="Q2504">
        <v>841</v>
      </c>
      <c r="R2504">
        <v>8.1999999999999993</v>
      </c>
      <c r="S2504" t="s">
        <v>117</v>
      </c>
    </row>
    <row r="2505" spans="1:19" x14ac:dyDescent="0.3">
      <c r="A2505" t="s">
        <v>5052</v>
      </c>
      <c r="B2505" t="s">
        <v>43</v>
      </c>
      <c r="C2505" s="2">
        <v>60168</v>
      </c>
      <c r="D2505" t="s">
        <v>51</v>
      </c>
      <c r="E2505" t="s">
        <v>22</v>
      </c>
      <c r="F2505" t="s">
        <v>52</v>
      </c>
      <c r="G2505" t="s">
        <v>60</v>
      </c>
      <c r="H2505" t="s">
        <v>54</v>
      </c>
      <c r="I2505" t="s">
        <v>60</v>
      </c>
      <c r="J2505" t="s">
        <v>15</v>
      </c>
      <c r="K2505" t="s">
        <v>5053</v>
      </c>
      <c r="L2505" t="s">
        <v>17</v>
      </c>
      <c r="M2505" t="s">
        <v>37</v>
      </c>
      <c r="N2505" t="s">
        <v>28</v>
      </c>
      <c r="O2505" s="1">
        <v>45334</v>
      </c>
      <c r="P2505" s="1">
        <v>45380</v>
      </c>
      <c r="Q2505">
        <v>2483</v>
      </c>
      <c r="R2505">
        <v>7.3</v>
      </c>
      <c r="S2505" t="s">
        <v>73</v>
      </c>
    </row>
    <row r="2506" spans="1:19" x14ac:dyDescent="0.3">
      <c r="A2506" t="s">
        <v>5054</v>
      </c>
      <c r="B2506" t="s">
        <v>59</v>
      </c>
      <c r="C2506" s="2">
        <v>165520</v>
      </c>
      <c r="D2506" t="s">
        <v>51</v>
      </c>
      <c r="E2506" t="s">
        <v>11</v>
      </c>
      <c r="F2506" t="s">
        <v>33</v>
      </c>
      <c r="G2506" t="s">
        <v>120</v>
      </c>
      <c r="H2506" t="s">
        <v>35</v>
      </c>
      <c r="I2506" t="s">
        <v>120</v>
      </c>
      <c r="J2506" t="s">
        <v>37</v>
      </c>
      <c r="K2506" t="s">
        <v>5055</v>
      </c>
      <c r="L2506" t="s">
        <v>27</v>
      </c>
      <c r="M2506">
        <v>5</v>
      </c>
      <c r="N2506" t="s">
        <v>116</v>
      </c>
      <c r="O2506" s="1">
        <v>45590</v>
      </c>
      <c r="P2506" s="1">
        <v>45611</v>
      </c>
      <c r="Q2506">
        <v>1835</v>
      </c>
      <c r="R2506">
        <v>7</v>
      </c>
      <c r="S2506" t="s">
        <v>174</v>
      </c>
    </row>
    <row r="2507" spans="1:19" x14ac:dyDescent="0.3">
      <c r="A2507" t="s">
        <v>5056</v>
      </c>
      <c r="B2507" t="s">
        <v>114</v>
      </c>
      <c r="C2507" s="2">
        <v>144698</v>
      </c>
      <c r="D2507" t="s">
        <v>10</v>
      </c>
      <c r="E2507" t="s">
        <v>88</v>
      </c>
      <c r="F2507" t="s">
        <v>12</v>
      </c>
      <c r="G2507" t="s">
        <v>104</v>
      </c>
      <c r="H2507" t="s">
        <v>14</v>
      </c>
      <c r="I2507" t="s">
        <v>24</v>
      </c>
      <c r="J2507" t="s">
        <v>37</v>
      </c>
      <c r="K2507" t="s">
        <v>5057</v>
      </c>
      <c r="L2507" t="s">
        <v>27</v>
      </c>
      <c r="M2507">
        <v>18</v>
      </c>
      <c r="N2507" t="s">
        <v>97</v>
      </c>
      <c r="O2507" s="1">
        <v>45772</v>
      </c>
      <c r="P2507" s="1">
        <v>45829</v>
      </c>
      <c r="Q2507">
        <v>1756</v>
      </c>
      <c r="R2507">
        <v>6.2</v>
      </c>
      <c r="S2507" t="s">
        <v>78</v>
      </c>
    </row>
    <row r="2508" spans="1:19" x14ac:dyDescent="0.3">
      <c r="A2508" t="s">
        <v>5058</v>
      </c>
      <c r="B2508" t="s">
        <v>161</v>
      </c>
      <c r="C2508" s="2">
        <v>49360</v>
      </c>
      <c r="D2508" t="s">
        <v>10</v>
      </c>
      <c r="E2508" t="s">
        <v>32</v>
      </c>
      <c r="F2508" t="s">
        <v>33</v>
      </c>
      <c r="G2508" t="s">
        <v>44</v>
      </c>
      <c r="H2508" t="s">
        <v>54</v>
      </c>
      <c r="I2508" t="s">
        <v>44</v>
      </c>
      <c r="J2508" t="s">
        <v>25</v>
      </c>
      <c r="K2508" t="s">
        <v>5059</v>
      </c>
      <c r="L2508" t="s">
        <v>46</v>
      </c>
      <c r="M2508">
        <v>3</v>
      </c>
      <c r="N2508" t="s">
        <v>28</v>
      </c>
      <c r="O2508" s="1">
        <v>45382</v>
      </c>
      <c r="P2508" s="1">
        <v>45406</v>
      </c>
      <c r="Q2508">
        <v>1120</v>
      </c>
      <c r="R2508">
        <v>5.4</v>
      </c>
      <c r="S2508" t="s">
        <v>57</v>
      </c>
    </row>
    <row r="2509" spans="1:19" x14ac:dyDescent="0.3">
      <c r="A2509" t="s">
        <v>5060</v>
      </c>
      <c r="B2509" t="s">
        <v>114</v>
      </c>
      <c r="C2509" s="2">
        <v>134875</v>
      </c>
      <c r="D2509" t="s">
        <v>10</v>
      </c>
      <c r="E2509" t="s">
        <v>11</v>
      </c>
      <c r="F2509" t="s">
        <v>99</v>
      </c>
      <c r="G2509" t="s">
        <v>84</v>
      </c>
      <c r="H2509" t="s">
        <v>14</v>
      </c>
      <c r="I2509" t="s">
        <v>44</v>
      </c>
      <c r="J2509" t="s">
        <v>37</v>
      </c>
      <c r="K2509" t="s">
        <v>5061</v>
      </c>
      <c r="L2509" t="s">
        <v>17</v>
      </c>
      <c r="M2509">
        <v>7</v>
      </c>
      <c r="N2509" t="s">
        <v>108</v>
      </c>
      <c r="O2509" s="1">
        <v>45751</v>
      </c>
      <c r="P2509" s="1">
        <v>45771</v>
      </c>
      <c r="Q2509">
        <v>652</v>
      </c>
      <c r="R2509">
        <v>7.6</v>
      </c>
      <c r="S2509" t="s">
        <v>117</v>
      </c>
    </row>
    <row r="2510" spans="1:19" x14ac:dyDescent="0.3">
      <c r="A2510" t="s">
        <v>5062</v>
      </c>
      <c r="B2510" t="s">
        <v>103</v>
      </c>
      <c r="C2510" s="2">
        <v>171537</v>
      </c>
      <c r="D2510" t="s">
        <v>10</v>
      </c>
      <c r="E2510" t="s">
        <v>88</v>
      </c>
      <c r="F2510" t="s">
        <v>33</v>
      </c>
      <c r="G2510" t="s">
        <v>55</v>
      </c>
      <c r="H2510" t="s">
        <v>35</v>
      </c>
      <c r="I2510" t="s">
        <v>55</v>
      </c>
      <c r="J2510" t="s">
        <v>37</v>
      </c>
      <c r="K2510" t="s">
        <v>5063</v>
      </c>
      <c r="L2510" t="s">
        <v>17</v>
      </c>
      <c r="M2510">
        <v>13</v>
      </c>
      <c r="N2510" t="s">
        <v>47</v>
      </c>
      <c r="O2510" s="1">
        <v>45304</v>
      </c>
      <c r="P2510" s="1">
        <v>45368</v>
      </c>
      <c r="Q2510">
        <v>825</v>
      </c>
      <c r="R2510">
        <v>5.7</v>
      </c>
      <c r="S2510" t="s">
        <v>29</v>
      </c>
    </row>
    <row r="2511" spans="1:19" x14ac:dyDescent="0.3">
      <c r="A2511" t="s">
        <v>5064</v>
      </c>
      <c r="B2511" t="s">
        <v>119</v>
      </c>
      <c r="C2511" s="2">
        <v>68504</v>
      </c>
      <c r="D2511" t="s">
        <v>10</v>
      </c>
      <c r="E2511" t="s">
        <v>32</v>
      </c>
      <c r="F2511" t="s">
        <v>52</v>
      </c>
      <c r="G2511" t="s">
        <v>104</v>
      </c>
      <c r="H2511" t="s">
        <v>54</v>
      </c>
      <c r="I2511" t="s">
        <v>104</v>
      </c>
      <c r="J2511" t="s">
        <v>37</v>
      </c>
      <c r="K2511" t="s">
        <v>5065</v>
      </c>
      <c r="L2511" t="s">
        <v>17</v>
      </c>
      <c r="M2511">
        <v>2</v>
      </c>
      <c r="N2511" t="s">
        <v>18</v>
      </c>
      <c r="O2511" s="1">
        <v>45573</v>
      </c>
      <c r="P2511" s="1">
        <v>45619</v>
      </c>
      <c r="Q2511">
        <v>1056</v>
      </c>
      <c r="R2511">
        <v>9.1999999999999993</v>
      </c>
      <c r="S2511" t="s">
        <v>63</v>
      </c>
    </row>
    <row r="2512" spans="1:19" x14ac:dyDescent="0.3">
      <c r="A2512" t="s">
        <v>5066</v>
      </c>
      <c r="B2512" t="s">
        <v>59</v>
      </c>
      <c r="C2512" s="2">
        <v>125244</v>
      </c>
      <c r="D2512" t="s">
        <v>10</v>
      </c>
      <c r="E2512" t="s">
        <v>88</v>
      </c>
      <c r="F2512" t="s">
        <v>52</v>
      </c>
      <c r="G2512" t="s">
        <v>80</v>
      </c>
      <c r="H2512" t="s">
        <v>14</v>
      </c>
      <c r="I2512" t="s">
        <v>80</v>
      </c>
      <c r="J2512" t="s">
        <v>25</v>
      </c>
      <c r="K2512" t="s">
        <v>2520</v>
      </c>
      <c r="L2512" t="s">
        <v>39</v>
      </c>
      <c r="M2512">
        <v>14</v>
      </c>
      <c r="N2512" t="s">
        <v>122</v>
      </c>
      <c r="O2512" s="1">
        <v>45505</v>
      </c>
      <c r="P2512" s="1">
        <v>45530</v>
      </c>
      <c r="Q2512">
        <v>1351</v>
      </c>
      <c r="R2512">
        <v>8.5</v>
      </c>
      <c r="S2512" t="s">
        <v>78</v>
      </c>
    </row>
    <row r="2513" spans="1:19" x14ac:dyDescent="0.3">
      <c r="A2513" t="s">
        <v>5067</v>
      </c>
      <c r="B2513" t="s">
        <v>130</v>
      </c>
      <c r="C2513" s="2">
        <v>37731</v>
      </c>
      <c r="D2513" t="s">
        <v>10</v>
      </c>
      <c r="E2513" t="s">
        <v>22</v>
      </c>
      <c r="F2513" t="s">
        <v>99</v>
      </c>
      <c r="G2513" t="s">
        <v>166</v>
      </c>
      <c r="H2513" t="s">
        <v>14</v>
      </c>
      <c r="I2513" t="s">
        <v>84</v>
      </c>
      <c r="J2513" t="s">
        <v>25</v>
      </c>
      <c r="K2513" t="s">
        <v>5068</v>
      </c>
      <c r="L2513" t="s">
        <v>27</v>
      </c>
      <c r="M2513" t="s">
        <v>37</v>
      </c>
      <c r="N2513" t="s">
        <v>97</v>
      </c>
      <c r="O2513" s="1">
        <v>45679</v>
      </c>
      <c r="P2513" s="1">
        <v>45726</v>
      </c>
      <c r="Q2513">
        <v>942</v>
      </c>
      <c r="R2513">
        <v>8.6999999999999993</v>
      </c>
      <c r="S2513" t="s">
        <v>48</v>
      </c>
    </row>
    <row r="2514" spans="1:19" x14ac:dyDescent="0.3">
      <c r="A2514" t="s">
        <v>5069</v>
      </c>
      <c r="B2514" t="s">
        <v>145</v>
      </c>
      <c r="C2514" s="2">
        <v>112455</v>
      </c>
      <c r="D2514" t="s">
        <v>10</v>
      </c>
      <c r="E2514" t="s">
        <v>88</v>
      </c>
      <c r="F2514" t="s">
        <v>33</v>
      </c>
      <c r="G2514" t="s">
        <v>158</v>
      </c>
      <c r="H2514" t="s">
        <v>14</v>
      </c>
      <c r="I2514" t="s">
        <v>23</v>
      </c>
      <c r="J2514" t="s">
        <v>37</v>
      </c>
      <c r="K2514" t="s">
        <v>5070</v>
      </c>
      <c r="L2514" t="s">
        <v>39</v>
      </c>
      <c r="M2514">
        <v>16</v>
      </c>
      <c r="N2514" t="s">
        <v>62</v>
      </c>
      <c r="O2514" s="1">
        <v>45360</v>
      </c>
      <c r="P2514" s="1">
        <v>45413</v>
      </c>
      <c r="Q2514">
        <v>676</v>
      </c>
      <c r="R2514">
        <v>8.5</v>
      </c>
      <c r="S2514" t="s">
        <v>128</v>
      </c>
    </row>
    <row r="2515" spans="1:19" x14ac:dyDescent="0.3">
      <c r="A2515" t="s">
        <v>5071</v>
      </c>
      <c r="B2515" t="s">
        <v>256</v>
      </c>
      <c r="C2515" s="2">
        <v>57887</v>
      </c>
      <c r="D2515" t="s">
        <v>10</v>
      </c>
      <c r="E2515" t="s">
        <v>32</v>
      </c>
      <c r="F2515" t="s">
        <v>33</v>
      </c>
      <c r="G2515" t="s">
        <v>158</v>
      </c>
      <c r="H2515" t="s">
        <v>14</v>
      </c>
      <c r="I2515" t="s">
        <v>158</v>
      </c>
      <c r="J2515" t="s">
        <v>37</v>
      </c>
      <c r="K2515" t="s">
        <v>5072</v>
      </c>
      <c r="L2515" t="s">
        <v>27</v>
      </c>
      <c r="M2515">
        <v>2</v>
      </c>
      <c r="N2515" t="s">
        <v>69</v>
      </c>
      <c r="O2515" s="1">
        <v>45381</v>
      </c>
      <c r="P2515" s="1">
        <v>45419</v>
      </c>
      <c r="Q2515">
        <v>697</v>
      </c>
      <c r="R2515">
        <v>9.5</v>
      </c>
      <c r="S2515" t="s">
        <v>174</v>
      </c>
    </row>
    <row r="2516" spans="1:19" x14ac:dyDescent="0.3">
      <c r="A2516" t="s">
        <v>5073</v>
      </c>
      <c r="B2516" t="s">
        <v>114</v>
      </c>
      <c r="C2516" s="2">
        <v>134413</v>
      </c>
      <c r="D2516" t="s">
        <v>10</v>
      </c>
      <c r="E2516" t="s">
        <v>88</v>
      </c>
      <c r="F2516" t="s">
        <v>99</v>
      </c>
      <c r="G2516" t="s">
        <v>104</v>
      </c>
      <c r="H2516" t="s">
        <v>35</v>
      </c>
      <c r="I2516" t="s">
        <v>104</v>
      </c>
      <c r="J2516" t="s">
        <v>25</v>
      </c>
      <c r="K2516" t="s">
        <v>5074</v>
      </c>
      <c r="L2516" t="s">
        <v>17</v>
      </c>
      <c r="M2516">
        <v>15</v>
      </c>
      <c r="N2516" t="s">
        <v>90</v>
      </c>
      <c r="O2516" s="1">
        <v>45301</v>
      </c>
      <c r="P2516" s="1">
        <v>45358</v>
      </c>
      <c r="Q2516">
        <v>1647</v>
      </c>
      <c r="R2516">
        <v>8.1999999999999993</v>
      </c>
      <c r="S2516" t="s">
        <v>227</v>
      </c>
    </row>
    <row r="2517" spans="1:19" x14ac:dyDescent="0.3">
      <c r="A2517" t="s">
        <v>5075</v>
      </c>
      <c r="B2517" t="s">
        <v>75</v>
      </c>
      <c r="C2517" s="2">
        <v>39217</v>
      </c>
      <c r="D2517" t="s">
        <v>10</v>
      </c>
      <c r="E2517" t="s">
        <v>22</v>
      </c>
      <c r="F2517" t="s">
        <v>52</v>
      </c>
      <c r="G2517" t="s">
        <v>80</v>
      </c>
      <c r="H2517" t="s">
        <v>54</v>
      </c>
      <c r="I2517" t="s">
        <v>80</v>
      </c>
      <c r="J2517" t="s">
        <v>37</v>
      </c>
      <c r="K2517" t="s">
        <v>5076</v>
      </c>
      <c r="L2517" t="s">
        <v>27</v>
      </c>
      <c r="M2517">
        <v>1</v>
      </c>
      <c r="N2517" t="s">
        <v>40</v>
      </c>
      <c r="O2517" s="1">
        <v>45700</v>
      </c>
      <c r="P2517" s="1">
        <v>45722</v>
      </c>
      <c r="Q2517">
        <v>1176</v>
      </c>
      <c r="R2517">
        <v>6.1</v>
      </c>
      <c r="S2517" t="s">
        <v>78</v>
      </c>
    </row>
    <row r="2518" spans="1:19" x14ac:dyDescent="0.3">
      <c r="A2518" t="s">
        <v>5077</v>
      </c>
      <c r="B2518" t="s">
        <v>130</v>
      </c>
      <c r="C2518" s="2">
        <v>212575</v>
      </c>
      <c r="D2518" t="s">
        <v>10</v>
      </c>
      <c r="E2518" t="s">
        <v>88</v>
      </c>
      <c r="F2518" t="s">
        <v>33</v>
      </c>
      <c r="G2518" t="s">
        <v>34</v>
      </c>
      <c r="H2518" t="s">
        <v>14</v>
      </c>
      <c r="I2518" t="s">
        <v>34</v>
      </c>
      <c r="J2518" t="s">
        <v>15</v>
      </c>
      <c r="K2518" t="s">
        <v>5078</v>
      </c>
      <c r="L2518" t="s">
        <v>39</v>
      </c>
      <c r="M2518">
        <v>12</v>
      </c>
      <c r="N2518" t="s">
        <v>86</v>
      </c>
      <c r="O2518" s="1">
        <v>45664</v>
      </c>
      <c r="P2518" s="1">
        <v>45701</v>
      </c>
      <c r="Q2518">
        <v>912</v>
      </c>
      <c r="R2518">
        <v>8.4</v>
      </c>
      <c r="S2518" t="s">
        <v>41</v>
      </c>
    </row>
    <row r="2519" spans="1:19" x14ac:dyDescent="0.3">
      <c r="A2519" t="s">
        <v>5079</v>
      </c>
      <c r="B2519" t="s">
        <v>75</v>
      </c>
      <c r="C2519" s="2">
        <v>221652</v>
      </c>
      <c r="D2519" t="s">
        <v>10</v>
      </c>
      <c r="E2519" t="s">
        <v>88</v>
      </c>
      <c r="F2519" t="s">
        <v>99</v>
      </c>
      <c r="G2519" t="s">
        <v>140</v>
      </c>
      <c r="H2519" t="s">
        <v>35</v>
      </c>
      <c r="I2519" t="s">
        <v>140</v>
      </c>
      <c r="J2519" t="s">
        <v>15</v>
      </c>
      <c r="K2519" t="s">
        <v>5080</v>
      </c>
      <c r="L2519" t="s">
        <v>17</v>
      </c>
      <c r="M2519">
        <v>19</v>
      </c>
      <c r="N2519" t="s">
        <v>108</v>
      </c>
      <c r="O2519" s="1">
        <v>45417</v>
      </c>
      <c r="P2519" s="1">
        <v>45473</v>
      </c>
      <c r="Q2519">
        <v>1568</v>
      </c>
      <c r="R2519">
        <v>7.8</v>
      </c>
      <c r="S2519" t="s">
        <v>19</v>
      </c>
    </row>
    <row r="2520" spans="1:19" x14ac:dyDescent="0.3">
      <c r="A2520" t="s">
        <v>5081</v>
      </c>
      <c r="B2520" t="s">
        <v>65</v>
      </c>
      <c r="C2520" s="2">
        <v>125416</v>
      </c>
      <c r="D2520" t="s">
        <v>51</v>
      </c>
      <c r="E2520" t="s">
        <v>11</v>
      </c>
      <c r="F2520" t="s">
        <v>99</v>
      </c>
      <c r="G2520" t="s">
        <v>60</v>
      </c>
      <c r="H2520" t="s">
        <v>54</v>
      </c>
      <c r="I2520" t="s">
        <v>60</v>
      </c>
      <c r="J2520" t="s">
        <v>37</v>
      </c>
      <c r="K2520" t="s">
        <v>5082</v>
      </c>
      <c r="L2520" t="s">
        <v>46</v>
      </c>
      <c r="M2520">
        <v>6</v>
      </c>
      <c r="N2520" t="s">
        <v>122</v>
      </c>
      <c r="O2520" s="1">
        <v>45406</v>
      </c>
      <c r="P2520" s="1">
        <v>45476</v>
      </c>
      <c r="Q2520">
        <v>647</v>
      </c>
      <c r="R2520">
        <v>8.4</v>
      </c>
      <c r="S2520" t="s">
        <v>19</v>
      </c>
    </row>
    <row r="2521" spans="1:19" x14ac:dyDescent="0.3">
      <c r="A2521" t="s">
        <v>5083</v>
      </c>
      <c r="B2521" t="s">
        <v>65</v>
      </c>
      <c r="C2521" s="2">
        <v>50961</v>
      </c>
      <c r="D2521" t="s">
        <v>10</v>
      </c>
      <c r="E2521" t="s">
        <v>22</v>
      </c>
      <c r="F2521" t="s">
        <v>52</v>
      </c>
      <c r="G2521" t="s">
        <v>13</v>
      </c>
      <c r="H2521" t="s">
        <v>54</v>
      </c>
      <c r="I2521" t="s">
        <v>24</v>
      </c>
      <c r="J2521" t="s">
        <v>25</v>
      </c>
      <c r="K2521" t="s">
        <v>5084</v>
      </c>
      <c r="L2521" t="s">
        <v>39</v>
      </c>
      <c r="M2521" t="s">
        <v>37</v>
      </c>
      <c r="N2521" t="s">
        <v>77</v>
      </c>
      <c r="O2521" s="1">
        <v>45679</v>
      </c>
      <c r="P2521" s="1">
        <v>45734</v>
      </c>
      <c r="Q2521">
        <v>1609</v>
      </c>
      <c r="R2521">
        <v>7.9</v>
      </c>
      <c r="S2521" t="s">
        <v>70</v>
      </c>
    </row>
    <row r="2522" spans="1:19" x14ac:dyDescent="0.3">
      <c r="A2522" t="s">
        <v>5085</v>
      </c>
      <c r="B2522" t="s">
        <v>65</v>
      </c>
      <c r="C2522" s="2">
        <v>126464</v>
      </c>
      <c r="D2522" t="s">
        <v>10</v>
      </c>
      <c r="E2522" t="s">
        <v>32</v>
      </c>
      <c r="F2522" t="s">
        <v>99</v>
      </c>
      <c r="G2522" t="s">
        <v>153</v>
      </c>
      <c r="H2522" t="s">
        <v>54</v>
      </c>
      <c r="I2522" t="s">
        <v>153</v>
      </c>
      <c r="J2522" t="s">
        <v>25</v>
      </c>
      <c r="K2522" t="s">
        <v>5086</v>
      </c>
      <c r="L2522" t="s">
        <v>27</v>
      </c>
      <c r="M2522">
        <v>4</v>
      </c>
      <c r="N2522" t="s">
        <v>90</v>
      </c>
      <c r="O2522" s="1">
        <v>45639</v>
      </c>
      <c r="P2522" s="1">
        <v>45706</v>
      </c>
      <c r="Q2522">
        <v>971</v>
      </c>
      <c r="R2522">
        <v>7.8</v>
      </c>
      <c r="S2522" t="s">
        <v>234</v>
      </c>
    </row>
    <row r="2523" spans="1:19" x14ac:dyDescent="0.3">
      <c r="A2523" t="s">
        <v>5087</v>
      </c>
      <c r="B2523" t="s">
        <v>83</v>
      </c>
      <c r="C2523" s="2">
        <v>158311</v>
      </c>
      <c r="D2523" t="s">
        <v>66</v>
      </c>
      <c r="E2523" t="s">
        <v>11</v>
      </c>
      <c r="F2523" t="s">
        <v>12</v>
      </c>
      <c r="G2523" t="s">
        <v>67</v>
      </c>
      <c r="H2523" t="s">
        <v>14</v>
      </c>
      <c r="I2523" t="s">
        <v>53</v>
      </c>
      <c r="J2523" t="s">
        <v>15</v>
      </c>
      <c r="K2523" t="s">
        <v>5088</v>
      </c>
      <c r="L2523" t="s">
        <v>27</v>
      </c>
      <c r="M2523">
        <v>5</v>
      </c>
      <c r="N2523" t="s">
        <v>122</v>
      </c>
      <c r="O2523" s="1">
        <v>45568</v>
      </c>
      <c r="P2523" s="1">
        <v>45624</v>
      </c>
      <c r="Q2523">
        <v>1216</v>
      </c>
      <c r="R2523">
        <v>7.2</v>
      </c>
      <c r="S2523" t="s">
        <v>63</v>
      </c>
    </row>
    <row r="2524" spans="1:19" x14ac:dyDescent="0.3">
      <c r="A2524" t="s">
        <v>5089</v>
      </c>
      <c r="B2524" t="s">
        <v>176</v>
      </c>
      <c r="C2524" s="2">
        <v>91196</v>
      </c>
      <c r="D2524" t="s">
        <v>10</v>
      </c>
      <c r="E2524" t="s">
        <v>11</v>
      </c>
      <c r="F2524" t="s">
        <v>99</v>
      </c>
      <c r="G2524" t="s">
        <v>80</v>
      </c>
      <c r="H2524" t="s">
        <v>54</v>
      </c>
      <c r="I2524" t="s">
        <v>80</v>
      </c>
      <c r="J2524" t="s">
        <v>25</v>
      </c>
      <c r="K2524" t="s">
        <v>5090</v>
      </c>
      <c r="L2524" t="s">
        <v>46</v>
      </c>
      <c r="M2524">
        <v>7</v>
      </c>
      <c r="N2524" t="s">
        <v>90</v>
      </c>
      <c r="O2524" s="1">
        <v>45315</v>
      </c>
      <c r="P2524" s="1">
        <v>45331</v>
      </c>
      <c r="Q2524">
        <v>1781</v>
      </c>
      <c r="R2524">
        <v>5.8</v>
      </c>
      <c r="S2524" t="s">
        <v>41</v>
      </c>
    </row>
    <row r="2525" spans="1:19" x14ac:dyDescent="0.3">
      <c r="A2525" t="s">
        <v>5091</v>
      </c>
      <c r="B2525" t="s">
        <v>75</v>
      </c>
      <c r="C2525" s="2">
        <v>95678</v>
      </c>
      <c r="D2525" t="s">
        <v>10</v>
      </c>
      <c r="E2525" t="s">
        <v>11</v>
      </c>
      <c r="F2525" t="s">
        <v>99</v>
      </c>
      <c r="G2525" t="s">
        <v>104</v>
      </c>
      <c r="H2525" t="s">
        <v>54</v>
      </c>
      <c r="I2525" t="s">
        <v>104</v>
      </c>
      <c r="J2525" t="s">
        <v>37</v>
      </c>
      <c r="K2525" t="s">
        <v>5092</v>
      </c>
      <c r="L2525" t="s">
        <v>17</v>
      </c>
      <c r="M2525">
        <v>5</v>
      </c>
      <c r="N2525" t="s">
        <v>62</v>
      </c>
      <c r="O2525" s="1">
        <v>45583</v>
      </c>
      <c r="P2525" s="1">
        <v>45610</v>
      </c>
      <c r="Q2525">
        <v>1209</v>
      </c>
      <c r="R2525">
        <v>5.4</v>
      </c>
      <c r="S2525" t="s">
        <v>128</v>
      </c>
    </row>
    <row r="2526" spans="1:19" x14ac:dyDescent="0.3">
      <c r="A2526" t="s">
        <v>5093</v>
      </c>
      <c r="B2526" t="s">
        <v>59</v>
      </c>
      <c r="C2526" s="2">
        <v>84512</v>
      </c>
      <c r="D2526" t="s">
        <v>66</v>
      </c>
      <c r="E2526" t="s">
        <v>32</v>
      </c>
      <c r="F2526" t="s">
        <v>33</v>
      </c>
      <c r="G2526" t="s">
        <v>67</v>
      </c>
      <c r="H2526" t="s">
        <v>54</v>
      </c>
      <c r="I2526" t="s">
        <v>153</v>
      </c>
      <c r="J2526" t="s">
        <v>25</v>
      </c>
      <c r="K2526" t="s">
        <v>5094</v>
      </c>
      <c r="L2526" t="s">
        <v>39</v>
      </c>
      <c r="M2526">
        <v>2</v>
      </c>
      <c r="N2526" t="s">
        <v>86</v>
      </c>
      <c r="O2526" s="1">
        <v>45643</v>
      </c>
      <c r="P2526" s="1">
        <v>45698</v>
      </c>
      <c r="Q2526">
        <v>1760</v>
      </c>
      <c r="R2526">
        <v>5.6</v>
      </c>
      <c r="S2526" t="s">
        <v>112</v>
      </c>
    </row>
    <row r="2527" spans="1:19" x14ac:dyDescent="0.3">
      <c r="A2527" t="s">
        <v>5095</v>
      </c>
      <c r="B2527" t="s">
        <v>161</v>
      </c>
      <c r="C2527" s="2">
        <v>115485</v>
      </c>
      <c r="D2527" t="s">
        <v>10</v>
      </c>
      <c r="E2527" t="s">
        <v>88</v>
      </c>
      <c r="F2527" t="s">
        <v>99</v>
      </c>
      <c r="G2527" t="s">
        <v>13</v>
      </c>
      <c r="H2527" t="s">
        <v>54</v>
      </c>
      <c r="I2527" t="s">
        <v>80</v>
      </c>
      <c r="J2527" t="s">
        <v>25</v>
      </c>
      <c r="K2527" t="s">
        <v>5096</v>
      </c>
      <c r="L2527" t="s">
        <v>39</v>
      </c>
      <c r="M2527">
        <v>18</v>
      </c>
      <c r="N2527" t="s">
        <v>18</v>
      </c>
      <c r="O2527" s="1">
        <v>45449</v>
      </c>
      <c r="P2527" s="1">
        <v>45470</v>
      </c>
      <c r="Q2527">
        <v>1126</v>
      </c>
      <c r="R2527">
        <v>9.5</v>
      </c>
      <c r="S2527" t="s">
        <v>128</v>
      </c>
    </row>
    <row r="2528" spans="1:19" x14ac:dyDescent="0.3">
      <c r="A2528" t="s">
        <v>5097</v>
      </c>
      <c r="B2528" t="s">
        <v>110</v>
      </c>
      <c r="C2528" s="2">
        <v>108846</v>
      </c>
      <c r="D2528" t="s">
        <v>51</v>
      </c>
      <c r="E2528" t="s">
        <v>32</v>
      </c>
      <c r="F2528" t="s">
        <v>33</v>
      </c>
      <c r="G2528" t="s">
        <v>120</v>
      </c>
      <c r="H2528" t="s">
        <v>35</v>
      </c>
      <c r="I2528" t="s">
        <v>23</v>
      </c>
      <c r="J2528" t="s">
        <v>15</v>
      </c>
      <c r="K2528" t="s">
        <v>5098</v>
      </c>
      <c r="L2528" t="s">
        <v>27</v>
      </c>
      <c r="M2528">
        <v>2</v>
      </c>
      <c r="N2528" t="s">
        <v>108</v>
      </c>
      <c r="O2528" s="1">
        <v>45519</v>
      </c>
      <c r="P2528" s="1">
        <v>45540</v>
      </c>
      <c r="Q2528">
        <v>1133</v>
      </c>
      <c r="R2528">
        <v>5.3</v>
      </c>
      <c r="S2528" t="s">
        <v>227</v>
      </c>
    </row>
    <row r="2529" spans="1:19" x14ac:dyDescent="0.3">
      <c r="A2529" t="s">
        <v>5099</v>
      </c>
      <c r="B2529" t="s">
        <v>83</v>
      </c>
      <c r="C2529" s="2">
        <v>73838</v>
      </c>
      <c r="D2529" t="s">
        <v>10</v>
      </c>
      <c r="E2529" t="s">
        <v>22</v>
      </c>
      <c r="F2529" t="s">
        <v>12</v>
      </c>
      <c r="G2529" t="s">
        <v>55</v>
      </c>
      <c r="H2529" t="s">
        <v>54</v>
      </c>
      <c r="I2529" t="s">
        <v>55</v>
      </c>
      <c r="J2529" t="s">
        <v>15</v>
      </c>
      <c r="K2529" t="s">
        <v>5100</v>
      </c>
      <c r="L2529" t="s">
        <v>46</v>
      </c>
      <c r="M2529" t="s">
        <v>37</v>
      </c>
      <c r="N2529" t="s">
        <v>18</v>
      </c>
      <c r="O2529" s="1">
        <v>45462</v>
      </c>
      <c r="P2529" s="1">
        <v>45502</v>
      </c>
      <c r="Q2529">
        <v>701</v>
      </c>
      <c r="R2529">
        <v>6.4</v>
      </c>
      <c r="S2529" t="s">
        <v>73</v>
      </c>
    </row>
    <row r="2530" spans="1:19" x14ac:dyDescent="0.3">
      <c r="A2530" t="s">
        <v>5101</v>
      </c>
      <c r="B2530" t="s">
        <v>9</v>
      </c>
      <c r="C2530" s="2">
        <v>49600</v>
      </c>
      <c r="D2530" t="s">
        <v>10</v>
      </c>
      <c r="E2530" t="s">
        <v>22</v>
      </c>
      <c r="F2530" t="s">
        <v>33</v>
      </c>
      <c r="G2530" t="s">
        <v>104</v>
      </c>
      <c r="H2530" t="s">
        <v>35</v>
      </c>
      <c r="I2530" t="s">
        <v>84</v>
      </c>
      <c r="J2530" t="s">
        <v>37</v>
      </c>
      <c r="K2530" t="s">
        <v>5102</v>
      </c>
      <c r="L2530" t="s">
        <v>17</v>
      </c>
      <c r="M2530">
        <v>1</v>
      </c>
      <c r="N2530" t="s">
        <v>47</v>
      </c>
      <c r="O2530" s="1">
        <v>45456</v>
      </c>
      <c r="P2530" s="1">
        <v>45492</v>
      </c>
      <c r="Q2530">
        <v>2063</v>
      </c>
      <c r="R2530">
        <v>6.5</v>
      </c>
      <c r="S2530" t="s">
        <v>93</v>
      </c>
    </row>
    <row r="2531" spans="1:19" x14ac:dyDescent="0.3">
      <c r="A2531" t="s">
        <v>5103</v>
      </c>
      <c r="B2531" t="s">
        <v>145</v>
      </c>
      <c r="C2531" s="2">
        <v>219397</v>
      </c>
      <c r="D2531" t="s">
        <v>10</v>
      </c>
      <c r="E2531" t="s">
        <v>88</v>
      </c>
      <c r="F2531" t="s">
        <v>52</v>
      </c>
      <c r="G2531" t="s">
        <v>84</v>
      </c>
      <c r="H2531" t="s">
        <v>35</v>
      </c>
      <c r="I2531" t="s">
        <v>34</v>
      </c>
      <c r="J2531" t="s">
        <v>25</v>
      </c>
      <c r="K2531" t="s">
        <v>5104</v>
      </c>
      <c r="L2531" t="s">
        <v>27</v>
      </c>
      <c r="M2531">
        <v>15</v>
      </c>
      <c r="N2531" t="s">
        <v>77</v>
      </c>
      <c r="O2531" s="1">
        <v>45388</v>
      </c>
      <c r="P2531" s="1">
        <v>45427</v>
      </c>
      <c r="Q2531">
        <v>2168</v>
      </c>
      <c r="R2531">
        <v>9.8000000000000007</v>
      </c>
      <c r="S2531" t="s">
        <v>70</v>
      </c>
    </row>
    <row r="2532" spans="1:19" x14ac:dyDescent="0.3">
      <c r="A2532" t="s">
        <v>5105</v>
      </c>
      <c r="B2532" t="s">
        <v>114</v>
      </c>
      <c r="C2532" s="2">
        <v>121792</v>
      </c>
      <c r="D2532" t="s">
        <v>10</v>
      </c>
      <c r="E2532" t="s">
        <v>32</v>
      </c>
      <c r="F2532" t="s">
        <v>99</v>
      </c>
      <c r="G2532" t="s">
        <v>153</v>
      </c>
      <c r="H2532" t="s">
        <v>35</v>
      </c>
      <c r="I2532" t="s">
        <v>153</v>
      </c>
      <c r="J2532" t="s">
        <v>25</v>
      </c>
      <c r="K2532" t="s">
        <v>5106</v>
      </c>
      <c r="L2532" t="s">
        <v>17</v>
      </c>
      <c r="M2532">
        <v>3</v>
      </c>
      <c r="N2532" t="s">
        <v>28</v>
      </c>
      <c r="O2532" s="1">
        <v>45341</v>
      </c>
      <c r="P2532" s="1">
        <v>45361</v>
      </c>
      <c r="Q2532">
        <v>2451</v>
      </c>
      <c r="R2532">
        <v>9.9</v>
      </c>
      <c r="S2532" t="s">
        <v>73</v>
      </c>
    </row>
    <row r="2533" spans="1:19" x14ac:dyDescent="0.3">
      <c r="A2533" t="s">
        <v>5107</v>
      </c>
      <c r="B2533" t="s">
        <v>43</v>
      </c>
      <c r="C2533" s="2">
        <v>82511</v>
      </c>
      <c r="D2533" t="s">
        <v>10</v>
      </c>
      <c r="E2533" t="s">
        <v>22</v>
      </c>
      <c r="F2533" t="s">
        <v>33</v>
      </c>
      <c r="G2533" t="s">
        <v>34</v>
      </c>
      <c r="H2533" t="s">
        <v>14</v>
      </c>
      <c r="I2533" t="s">
        <v>153</v>
      </c>
      <c r="J2533" t="s">
        <v>37</v>
      </c>
      <c r="K2533" t="s">
        <v>5108</v>
      </c>
      <c r="L2533" t="s">
        <v>27</v>
      </c>
      <c r="M2533" t="s">
        <v>37</v>
      </c>
      <c r="N2533" t="s">
        <v>86</v>
      </c>
      <c r="O2533" s="1">
        <v>45340</v>
      </c>
      <c r="P2533" s="1">
        <v>45363</v>
      </c>
      <c r="Q2533">
        <v>1433</v>
      </c>
      <c r="R2533">
        <v>7.8</v>
      </c>
      <c r="S2533" t="s">
        <v>234</v>
      </c>
    </row>
    <row r="2534" spans="1:19" x14ac:dyDescent="0.3">
      <c r="A2534" t="s">
        <v>5109</v>
      </c>
      <c r="B2534" t="s">
        <v>31</v>
      </c>
      <c r="C2534" s="2">
        <v>55779</v>
      </c>
      <c r="D2534" t="s">
        <v>10</v>
      </c>
      <c r="E2534" t="s">
        <v>32</v>
      </c>
      <c r="F2534" t="s">
        <v>33</v>
      </c>
      <c r="G2534" t="s">
        <v>104</v>
      </c>
      <c r="H2534" t="s">
        <v>54</v>
      </c>
      <c r="I2534" t="s">
        <v>104</v>
      </c>
      <c r="J2534" t="s">
        <v>25</v>
      </c>
      <c r="K2534" t="s">
        <v>5110</v>
      </c>
      <c r="L2534" t="s">
        <v>39</v>
      </c>
      <c r="M2534">
        <v>3</v>
      </c>
      <c r="N2534" t="s">
        <v>122</v>
      </c>
      <c r="O2534" s="1">
        <v>45330</v>
      </c>
      <c r="P2534" s="1">
        <v>45375</v>
      </c>
      <c r="Q2534">
        <v>1668</v>
      </c>
      <c r="R2534">
        <v>6.9</v>
      </c>
      <c r="S2534" t="s">
        <v>112</v>
      </c>
    </row>
    <row r="2535" spans="1:19" x14ac:dyDescent="0.3">
      <c r="A2535" t="s">
        <v>5111</v>
      </c>
      <c r="B2535" t="s">
        <v>110</v>
      </c>
      <c r="C2535" s="2">
        <v>231259</v>
      </c>
      <c r="D2535" t="s">
        <v>10</v>
      </c>
      <c r="E2535" t="s">
        <v>11</v>
      </c>
      <c r="F2535" t="s">
        <v>52</v>
      </c>
      <c r="G2535" t="s">
        <v>34</v>
      </c>
      <c r="H2535" t="s">
        <v>35</v>
      </c>
      <c r="I2535" t="s">
        <v>34</v>
      </c>
      <c r="J2535" t="s">
        <v>37</v>
      </c>
      <c r="K2535" t="s">
        <v>5112</v>
      </c>
      <c r="L2535" t="s">
        <v>46</v>
      </c>
      <c r="M2535">
        <v>8</v>
      </c>
      <c r="N2535" t="s">
        <v>28</v>
      </c>
      <c r="O2535" s="1">
        <v>45671</v>
      </c>
      <c r="P2535" s="1">
        <v>45714</v>
      </c>
      <c r="Q2535">
        <v>2186</v>
      </c>
      <c r="R2535">
        <v>6.2</v>
      </c>
      <c r="S2535" t="s">
        <v>174</v>
      </c>
    </row>
    <row r="2536" spans="1:19" x14ac:dyDescent="0.3">
      <c r="A2536" t="s">
        <v>5113</v>
      </c>
      <c r="B2536" t="s">
        <v>183</v>
      </c>
      <c r="C2536" s="2">
        <v>107206</v>
      </c>
      <c r="D2536" t="s">
        <v>10</v>
      </c>
      <c r="E2536" t="s">
        <v>32</v>
      </c>
      <c r="F2536" t="s">
        <v>52</v>
      </c>
      <c r="G2536" t="s">
        <v>126</v>
      </c>
      <c r="H2536" t="s">
        <v>35</v>
      </c>
      <c r="I2536" t="s">
        <v>158</v>
      </c>
      <c r="J2536" t="s">
        <v>37</v>
      </c>
      <c r="K2536" t="s">
        <v>5114</v>
      </c>
      <c r="L2536" t="s">
        <v>46</v>
      </c>
      <c r="M2536">
        <v>2</v>
      </c>
      <c r="N2536" t="s">
        <v>101</v>
      </c>
      <c r="O2536" s="1">
        <v>45336</v>
      </c>
      <c r="P2536" s="1">
        <v>45353</v>
      </c>
      <c r="Q2536">
        <v>1865</v>
      </c>
      <c r="R2536">
        <v>8.1</v>
      </c>
      <c r="S2536" t="s">
        <v>117</v>
      </c>
    </row>
    <row r="2537" spans="1:19" x14ac:dyDescent="0.3">
      <c r="A2537" t="s">
        <v>5115</v>
      </c>
      <c r="B2537" t="s">
        <v>9</v>
      </c>
      <c r="C2537" s="2">
        <v>132308</v>
      </c>
      <c r="D2537" t="s">
        <v>10</v>
      </c>
      <c r="E2537" t="s">
        <v>32</v>
      </c>
      <c r="F2537" t="s">
        <v>99</v>
      </c>
      <c r="G2537" t="s">
        <v>34</v>
      </c>
      <c r="H2537" t="s">
        <v>35</v>
      </c>
      <c r="I2537" t="s">
        <v>34</v>
      </c>
      <c r="J2537" t="s">
        <v>15</v>
      </c>
      <c r="K2537" t="s">
        <v>5116</v>
      </c>
      <c r="L2537" t="s">
        <v>27</v>
      </c>
      <c r="M2537">
        <v>3</v>
      </c>
      <c r="N2537" t="s">
        <v>86</v>
      </c>
      <c r="O2537" s="1">
        <v>45444</v>
      </c>
      <c r="P2537" s="1">
        <v>45468</v>
      </c>
      <c r="Q2537">
        <v>1069</v>
      </c>
      <c r="R2537">
        <v>7.4</v>
      </c>
      <c r="S2537" t="s">
        <v>128</v>
      </c>
    </row>
    <row r="2538" spans="1:19" x14ac:dyDescent="0.3">
      <c r="A2538" t="s">
        <v>5117</v>
      </c>
      <c r="B2538" t="s">
        <v>145</v>
      </c>
      <c r="C2538" s="2">
        <v>115614</v>
      </c>
      <c r="D2538" t="s">
        <v>51</v>
      </c>
      <c r="E2538" t="s">
        <v>32</v>
      </c>
      <c r="F2538" t="s">
        <v>12</v>
      </c>
      <c r="G2538" t="s">
        <v>53</v>
      </c>
      <c r="H2538" t="s">
        <v>35</v>
      </c>
      <c r="I2538" t="s">
        <v>53</v>
      </c>
      <c r="J2538" t="s">
        <v>37</v>
      </c>
      <c r="K2538" t="s">
        <v>5118</v>
      </c>
      <c r="L2538" t="s">
        <v>39</v>
      </c>
      <c r="M2538">
        <v>2</v>
      </c>
      <c r="N2538" t="s">
        <v>62</v>
      </c>
      <c r="O2538" s="1">
        <v>45522</v>
      </c>
      <c r="P2538" s="1">
        <v>45582</v>
      </c>
      <c r="Q2538">
        <v>685</v>
      </c>
      <c r="R2538">
        <v>7.9</v>
      </c>
      <c r="S2538" t="s">
        <v>57</v>
      </c>
    </row>
    <row r="2539" spans="1:19" x14ac:dyDescent="0.3">
      <c r="A2539" t="s">
        <v>5119</v>
      </c>
      <c r="B2539" t="s">
        <v>161</v>
      </c>
      <c r="C2539" s="2">
        <v>56556</v>
      </c>
      <c r="D2539" t="s">
        <v>10</v>
      </c>
      <c r="E2539" t="s">
        <v>32</v>
      </c>
      <c r="F2539" t="s">
        <v>33</v>
      </c>
      <c r="G2539" t="s">
        <v>13</v>
      </c>
      <c r="H2539" t="s">
        <v>54</v>
      </c>
      <c r="I2539" t="s">
        <v>13</v>
      </c>
      <c r="J2539" t="s">
        <v>25</v>
      </c>
      <c r="K2539" t="s">
        <v>5120</v>
      </c>
      <c r="L2539" t="s">
        <v>27</v>
      </c>
      <c r="M2539">
        <v>2</v>
      </c>
      <c r="N2539" t="s">
        <v>40</v>
      </c>
      <c r="O2539" s="1">
        <v>45577</v>
      </c>
      <c r="P2539" s="1">
        <v>45593</v>
      </c>
      <c r="Q2539">
        <v>2299</v>
      </c>
      <c r="R2539">
        <v>8.9</v>
      </c>
      <c r="S2539" t="s">
        <v>19</v>
      </c>
    </row>
    <row r="2540" spans="1:19" x14ac:dyDescent="0.3">
      <c r="A2540" t="s">
        <v>5121</v>
      </c>
      <c r="B2540" t="s">
        <v>21</v>
      </c>
      <c r="C2540" s="2">
        <v>133845</v>
      </c>
      <c r="D2540" t="s">
        <v>10</v>
      </c>
      <c r="E2540" t="s">
        <v>32</v>
      </c>
      <c r="F2540" t="s">
        <v>99</v>
      </c>
      <c r="G2540" t="s">
        <v>34</v>
      </c>
      <c r="H2540" t="s">
        <v>14</v>
      </c>
      <c r="I2540" t="s">
        <v>34</v>
      </c>
      <c r="J2540" t="s">
        <v>25</v>
      </c>
      <c r="K2540" t="s">
        <v>5122</v>
      </c>
      <c r="L2540" t="s">
        <v>39</v>
      </c>
      <c r="M2540">
        <v>2</v>
      </c>
      <c r="N2540" t="s">
        <v>97</v>
      </c>
      <c r="O2540" s="1">
        <v>45721</v>
      </c>
      <c r="P2540" s="1">
        <v>45736</v>
      </c>
      <c r="Q2540">
        <v>1883</v>
      </c>
      <c r="R2540">
        <v>6.3</v>
      </c>
      <c r="S2540" t="s">
        <v>128</v>
      </c>
    </row>
    <row r="2541" spans="1:19" x14ac:dyDescent="0.3">
      <c r="A2541" t="s">
        <v>5123</v>
      </c>
      <c r="B2541" t="s">
        <v>137</v>
      </c>
      <c r="C2541" s="2">
        <v>63270</v>
      </c>
      <c r="D2541" t="s">
        <v>10</v>
      </c>
      <c r="E2541" t="s">
        <v>32</v>
      </c>
      <c r="F2541" t="s">
        <v>12</v>
      </c>
      <c r="G2541" t="s">
        <v>13</v>
      </c>
      <c r="H2541" t="s">
        <v>35</v>
      </c>
      <c r="I2541" t="s">
        <v>13</v>
      </c>
      <c r="J2541" t="s">
        <v>15</v>
      </c>
      <c r="K2541" t="s">
        <v>5124</v>
      </c>
      <c r="L2541" t="s">
        <v>39</v>
      </c>
      <c r="M2541">
        <v>2</v>
      </c>
      <c r="N2541" t="s">
        <v>62</v>
      </c>
      <c r="O2541" s="1">
        <v>45591</v>
      </c>
      <c r="P2541" s="1">
        <v>45628</v>
      </c>
      <c r="Q2541">
        <v>1350</v>
      </c>
      <c r="R2541">
        <v>6.4</v>
      </c>
      <c r="S2541" t="s">
        <v>73</v>
      </c>
    </row>
    <row r="2542" spans="1:19" x14ac:dyDescent="0.3">
      <c r="A2542" t="s">
        <v>5125</v>
      </c>
      <c r="B2542" t="s">
        <v>130</v>
      </c>
      <c r="C2542" s="2">
        <v>60182</v>
      </c>
      <c r="D2542" t="s">
        <v>10</v>
      </c>
      <c r="E2542" t="s">
        <v>22</v>
      </c>
      <c r="F2542" t="s">
        <v>99</v>
      </c>
      <c r="G2542" t="s">
        <v>84</v>
      </c>
      <c r="H2542" t="s">
        <v>14</v>
      </c>
      <c r="I2542" t="s">
        <v>36</v>
      </c>
      <c r="J2542" t="s">
        <v>37</v>
      </c>
      <c r="K2542" t="s">
        <v>5126</v>
      </c>
      <c r="L2542" t="s">
        <v>27</v>
      </c>
      <c r="M2542">
        <v>1</v>
      </c>
      <c r="N2542" t="s">
        <v>116</v>
      </c>
      <c r="O2542" s="1">
        <v>45630</v>
      </c>
      <c r="P2542" s="1">
        <v>45660</v>
      </c>
      <c r="Q2542">
        <v>690</v>
      </c>
      <c r="R2542">
        <v>9.5</v>
      </c>
      <c r="S2542" t="s">
        <v>63</v>
      </c>
    </row>
    <row r="2543" spans="1:19" x14ac:dyDescent="0.3">
      <c r="A2543" t="s">
        <v>5127</v>
      </c>
      <c r="B2543" t="s">
        <v>83</v>
      </c>
      <c r="C2543" s="2">
        <v>146455</v>
      </c>
      <c r="D2543" t="s">
        <v>10</v>
      </c>
      <c r="E2543" t="s">
        <v>11</v>
      </c>
      <c r="F2543" t="s">
        <v>99</v>
      </c>
      <c r="G2543" t="s">
        <v>23</v>
      </c>
      <c r="H2543" t="s">
        <v>35</v>
      </c>
      <c r="I2543" t="s">
        <v>140</v>
      </c>
      <c r="J2543" t="s">
        <v>15</v>
      </c>
      <c r="K2543" t="s">
        <v>5128</v>
      </c>
      <c r="L2543" t="s">
        <v>17</v>
      </c>
      <c r="M2543">
        <v>6</v>
      </c>
      <c r="N2543" t="s">
        <v>90</v>
      </c>
      <c r="O2543" s="1">
        <v>45711</v>
      </c>
      <c r="P2543" s="1">
        <v>45783</v>
      </c>
      <c r="Q2543">
        <v>1902</v>
      </c>
      <c r="R2543">
        <v>8.6999999999999993</v>
      </c>
      <c r="S2543" t="s">
        <v>227</v>
      </c>
    </row>
    <row r="2544" spans="1:19" x14ac:dyDescent="0.3">
      <c r="A2544" t="s">
        <v>5129</v>
      </c>
      <c r="B2544" t="s">
        <v>83</v>
      </c>
      <c r="C2544" s="2">
        <v>80143</v>
      </c>
      <c r="D2544" t="s">
        <v>10</v>
      </c>
      <c r="E2544" t="s">
        <v>32</v>
      </c>
      <c r="F2544" t="s">
        <v>99</v>
      </c>
      <c r="G2544" t="s">
        <v>158</v>
      </c>
      <c r="H2544" t="s">
        <v>35</v>
      </c>
      <c r="I2544" t="s">
        <v>158</v>
      </c>
      <c r="J2544" t="s">
        <v>25</v>
      </c>
      <c r="K2544" t="s">
        <v>5130</v>
      </c>
      <c r="L2544" t="s">
        <v>39</v>
      </c>
      <c r="M2544">
        <v>2</v>
      </c>
      <c r="N2544" t="s">
        <v>69</v>
      </c>
      <c r="O2544" s="1">
        <v>45589</v>
      </c>
      <c r="P2544" s="1">
        <v>45619</v>
      </c>
      <c r="Q2544">
        <v>2484</v>
      </c>
      <c r="R2544">
        <v>5.6</v>
      </c>
      <c r="S2544" t="s">
        <v>93</v>
      </c>
    </row>
    <row r="2545" spans="1:19" x14ac:dyDescent="0.3">
      <c r="A2545" t="s">
        <v>5131</v>
      </c>
      <c r="B2545" t="s">
        <v>183</v>
      </c>
      <c r="C2545" s="2">
        <v>88409</v>
      </c>
      <c r="D2545" t="s">
        <v>10</v>
      </c>
      <c r="E2545" t="s">
        <v>11</v>
      </c>
      <c r="F2545" t="s">
        <v>99</v>
      </c>
      <c r="G2545" t="s">
        <v>13</v>
      </c>
      <c r="H2545" t="s">
        <v>35</v>
      </c>
      <c r="I2545" t="s">
        <v>13</v>
      </c>
      <c r="J2545" t="s">
        <v>25</v>
      </c>
      <c r="K2545" t="s">
        <v>5132</v>
      </c>
      <c r="L2545" t="s">
        <v>46</v>
      </c>
      <c r="M2545">
        <v>5</v>
      </c>
      <c r="N2545" t="s">
        <v>62</v>
      </c>
      <c r="O2545" s="1">
        <v>45566</v>
      </c>
      <c r="P2545" s="1">
        <v>45597</v>
      </c>
      <c r="Q2545">
        <v>1242</v>
      </c>
      <c r="R2545">
        <v>9.3000000000000007</v>
      </c>
      <c r="S2545" t="s">
        <v>63</v>
      </c>
    </row>
    <row r="2546" spans="1:19" x14ac:dyDescent="0.3">
      <c r="A2546" t="s">
        <v>5133</v>
      </c>
      <c r="B2546" t="s">
        <v>176</v>
      </c>
      <c r="C2546" s="2">
        <v>91286</v>
      </c>
      <c r="D2546" t="s">
        <v>10</v>
      </c>
      <c r="E2546" t="s">
        <v>32</v>
      </c>
      <c r="F2546" t="s">
        <v>99</v>
      </c>
      <c r="G2546" t="s">
        <v>126</v>
      </c>
      <c r="H2546" t="s">
        <v>14</v>
      </c>
      <c r="I2546" t="s">
        <v>153</v>
      </c>
      <c r="J2546" t="s">
        <v>15</v>
      </c>
      <c r="K2546" t="s">
        <v>449</v>
      </c>
      <c r="L2546" t="s">
        <v>17</v>
      </c>
      <c r="M2546">
        <v>2</v>
      </c>
      <c r="N2546" t="s">
        <v>69</v>
      </c>
      <c r="O2546" s="1">
        <v>45737</v>
      </c>
      <c r="P2546" s="1">
        <v>45768</v>
      </c>
      <c r="Q2546">
        <v>574</v>
      </c>
      <c r="R2546">
        <v>8.8000000000000007</v>
      </c>
      <c r="S2546" t="s">
        <v>19</v>
      </c>
    </row>
    <row r="2547" spans="1:19" x14ac:dyDescent="0.3">
      <c r="A2547" t="s">
        <v>5134</v>
      </c>
      <c r="B2547" t="s">
        <v>31</v>
      </c>
      <c r="C2547" s="2">
        <v>66853</v>
      </c>
      <c r="D2547" t="s">
        <v>10</v>
      </c>
      <c r="E2547" t="s">
        <v>32</v>
      </c>
      <c r="F2547" t="s">
        <v>52</v>
      </c>
      <c r="G2547" t="s">
        <v>24</v>
      </c>
      <c r="H2547" t="s">
        <v>35</v>
      </c>
      <c r="I2547" t="s">
        <v>24</v>
      </c>
      <c r="J2547" t="s">
        <v>25</v>
      </c>
      <c r="K2547" t="s">
        <v>5135</v>
      </c>
      <c r="L2547" t="s">
        <v>39</v>
      </c>
      <c r="M2547">
        <v>3</v>
      </c>
      <c r="N2547" t="s">
        <v>86</v>
      </c>
      <c r="O2547" s="1">
        <v>45419</v>
      </c>
      <c r="P2547" s="1">
        <v>45464</v>
      </c>
      <c r="Q2547">
        <v>794</v>
      </c>
      <c r="R2547">
        <v>8.9</v>
      </c>
      <c r="S2547" t="s">
        <v>234</v>
      </c>
    </row>
    <row r="2548" spans="1:19" x14ac:dyDescent="0.3">
      <c r="A2548" t="s">
        <v>5136</v>
      </c>
      <c r="B2548" t="s">
        <v>43</v>
      </c>
      <c r="C2548" s="2">
        <v>235002</v>
      </c>
      <c r="D2548" t="s">
        <v>66</v>
      </c>
      <c r="E2548" t="s">
        <v>88</v>
      </c>
      <c r="F2548" t="s">
        <v>33</v>
      </c>
      <c r="G2548" t="s">
        <v>67</v>
      </c>
      <c r="H2548" t="s">
        <v>54</v>
      </c>
      <c r="I2548" t="s">
        <v>67</v>
      </c>
      <c r="J2548" t="s">
        <v>15</v>
      </c>
      <c r="K2548" t="s">
        <v>5137</v>
      </c>
      <c r="L2548" t="s">
        <v>46</v>
      </c>
      <c r="M2548">
        <v>16</v>
      </c>
      <c r="N2548" t="s">
        <v>77</v>
      </c>
      <c r="O2548" s="1">
        <v>45299</v>
      </c>
      <c r="P2548" s="1">
        <v>45321</v>
      </c>
      <c r="Q2548">
        <v>1840</v>
      </c>
      <c r="R2548">
        <v>8.3000000000000007</v>
      </c>
      <c r="S2548" t="s">
        <v>29</v>
      </c>
    </row>
    <row r="2549" spans="1:19" x14ac:dyDescent="0.3">
      <c r="A2549" t="s">
        <v>5138</v>
      </c>
      <c r="B2549" t="s">
        <v>137</v>
      </c>
      <c r="C2549" s="2">
        <v>263846</v>
      </c>
      <c r="D2549" t="s">
        <v>10</v>
      </c>
      <c r="E2549" t="s">
        <v>88</v>
      </c>
      <c r="F2549" t="s">
        <v>99</v>
      </c>
      <c r="G2549" t="s">
        <v>126</v>
      </c>
      <c r="H2549" t="s">
        <v>54</v>
      </c>
      <c r="I2549" t="s">
        <v>126</v>
      </c>
      <c r="J2549" t="s">
        <v>37</v>
      </c>
      <c r="K2549" t="s">
        <v>5139</v>
      </c>
      <c r="L2549" t="s">
        <v>17</v>
      </c>
      <c r="M2549">
        <v>11</v>
      </c>
      <c r="N2549" t="s">
        <v>116</v>
      </c>
      <c r="O2549" s="1">
        <v>45707</v>
      </c>
      <c r="P2549" s="1">
        <v>45763</v>
      </c>
      <c r="Q2549">
        <v>671</v>
      </c>
      <c r="R2549">
        <v>9.3000000000000007</v>
      </c>
      <c r="S2549" t="s">
        <v>112</v>
      </c>
    </row>
    <row r="2550" spans="1:19" x14ac:dyDescent="0.3">
      <c r="A2550" t="s">
        <v>5140</v>
      </c>
      <c r="B2550" t="s">
        <v>161</v>
      </c>
      <c r="C2550" s="2">
        <v>225540</v>
      </c>
      <c r="D2550" t="s">
        <v>51</v>
      </c>
      <c r="E2550" t="s">
        <v>88</v>
      </c>
      <c r="F2550" t="s">
        <v>12</v>
      </c>
      <c r="G2550" t="s">
        <v>120</v>
      </c>
      <c r="H2550" t="s">
        <v>14</v>
      </c>
      <c r="I2550" t="s">
        <v>120</v>
      </c>
      <c r="J2550" t="s">
        <v>15</v>
      </c>
      <c r="K2550" t="s">
        <v>5141</v>
      </c>
      <c r="L2550" t="s">
        <v>39</v>
      </c>
      <c r="M2550">
        <v>16</v>
      </c>
      <c r="N2550" t="s">
        <v>116</v>
      </c>
      <c r="O2550" s="1">
        <v>45570</v>
      </c>
      <c r="P2550" s="1">
        <v>45602</v>
      </c>
      <c r="Q2550">
        <v>1725</v>
      </c>
      <c r="R2550">
        <v>8.1</v>
      </c>
      <c r="S2550" t="s">
        <v>174</v>
      </c>
    </row>
    <row r="2551" spans="1:19" x14ac:dyDescent="0.3">
      <c r="A2551" t="s">
        <v>5142</v>
      </c>
      <c r="B2551" t="s">
        <v>43</v>
      </c>
      <c r="C2551" s="2">
        <v>79818</v>
      </c>
      <c r="D2551" t="s">
        <v>10</v>
      </c>
      <c r="E2551" t="s">
        <v>11</v>
      </c>
      <c r="F2551" t="s">
        <v>33</v>
      </c>
      <c r="G2551" t="s">
        <v>36</v>
      </c>
      <c r="H2551" t="s">
        <v>54</v>
      </c>
      <c r="I2551" t="s">
        <v>166</v>
      </c>
      <c r="J2551" t="s">
        <v>15</v>
      </c>
      <c r="K2551" t="s">
        <v>5143</v>
      </c>
      <c r="L2551" t="s">
        <v>39</v>
      </c>
      <c r="M2551">
        <v>5</v>
      </c>
      <c r="N2551" t="s">
        <v>62</v>
      </c>
      <c r="O2551" s="1">
        <v>45413</v>
      </c>
      <c r="P2551" s="1">
        <v>45457</v>
      </c>
      <c r="Q2551">
        <v>2370</v>
      </c>
      <c r="R2551">
        <v>6.5</v>
      </c>
      <c r="S2551" t="s">
        <v>234</v>
      </c>
    </row>
    <row r="2552" spans="1:19" x14ac:dyDescent="0.3">
      <c r="A2552" t="s">
        <v>5144</v>
      </c>
      <c r="B2552" t="s">
        <v>59</v>
      </c>
      <c r="C2552" s="2">
        <v>170902</v>
      </c>
      <c r="D2552" t="s">
        <v>10</v>
      </c>
      <c r="E2552" t="s">
        <v>11</v>
      </c>
      <c r="F2552" t="s">
        <v>99</v>
      </c>
      <c r="G2552" t="s">
        <v>153</v>
      </c>
      <c r="H2552" t="s">
        <v>54</v>
      </c>
      <c r="I2552" t="s">
        <v>153</v>
      </c>
      <c r="J2552" t="s">
        <v>25</v>
      </c>
      <c r="K2552" t="s">
        <v>5145</v>
      </c>
      <c r="L2552" t="s">
        <v>39</v>
      </c>
      <c r="M2552">
        <v>5</v>
      </c>
      <c r="N2552" t="s">
        <v>18</v>
      </c>
      <c r="O2552" s="1">
        <v>45476</v>
      </c>
      <c r="P2552" s="1">
        <v>45544</v>
      </c>
      <c r="Q2552">
        <v>2333</v>
      </c>
      <c r="R2552">
        <v>6.6</v>
      </c>
      <c r="S2552" t="s">
        <v>48</v>
      </c>
    </row>
    <row r="2553" spans="1:19" x14ac:dyDescent="0.3">
      <c r="A2553" t="s">
        <v>5146</v>
      </c>
      <c r="B2553" t="s">
        <v>21</v>
      </c>
      <c r="C2553" s="2">
        <v>83328</v>
      </c>
      <c r="D2553" t="s">
        <v>51</v>
      </c>
      <c r="E2553" t="s">
        <v>32</v>
      </c>
      <c r="F2553" t="s">
        <v>52</v>
      </c>
      <c r="G2553" t="s">
        <v>53</v>
      </c>
      <c r="H2553" t="s">
        <v>14</v>
      </c>
      <c r="I2553" t="s">
        <v>158</v>
      </c>
      <c r="J2553" t="s">
        <v>25</v>
      </c>
      <c r="K2553" t="s">
        <v>5147</v>
      </c>
      <c r="L2553" t="s">
        <v>39</v>
      </c>
      <c r="M2553">
        <v>3</v>
      </c>
      <c r="N2553" t="s">
        <v>28</v>
      </c>
      <c r="O2553" s="1">
        <v>45373</v>
      </c>
      <c r="P2553" s="1">
        <v>45443</v>
      </c>
      <c r="Q2553">
        <v>2059</v>
      </c>
      <c r="R2553">
        <v>7.7</v>
      </c>
      <c r="S2553" t="s">
        <v>29</v>
      </c>
    </row>
    <row r="2554" spans="1:19" x14ac:dyDescent="0.3">
      <c r="A2554" t="s">
        <v>5148</v>
      </c>
      <c r="B2554" t="s">
        <v>65</v>
      </c>
      <c r="C2554" s="2">
        <v>117262</v>
      </c>
      <c r="D2554" t="s">
        <v>51</v>
      </c>
      <c r="E2554" t="s">
        <v>11</v>
      </c>
      <c r="F2554" t="s">
        <v>33</v>
      </c>
      <c r="G2554" t="s">
        <v>120</v>
      </c>
      <c r="H2554" t="s">
        <v>54</v>
      </c>
      <c r="I2554" t="s">
        <v>120</v>
      </c>
      <c r="J2554" t="s">
        <v>25</v>
      </c>
      <c r="K2554" t="s">
        <v>5149</v>
      </c>
      <c r="L2554" t="s">
        <v>27</v>
      </c>
      <c r="M2554">
        <v>6</v>
      </c>
      <c r="N2554" t="s">
        <v>18</v>
      </c>
      <c r="O2554" s="1">
        <v>45351</v>
      </c>
      <c r="P2554" s="1">
        <v>45366</v>
      </c>
      <c r="Q2554">
        <v>1289</v>
      </c>
      <c r="R2554">
        <v>9.6</v>
      </c>
      <c r="S2554" t="s">
        <v>29</v>
      </c>
    </row>
    <row r="2555" spans="1:19" x14ac:dyDescent="0.3">
      <c r="A2555" t="s">
        <v>5150</v>
      </c>
      <c r="B2555" t="s">
        <v>145</v>
      </c>
      <c r="C2555" s="2">
        <v>48677</v>
      </c>
      <c r="D2555" t="s">
        <v>10</v>
      </c>
      <c r="E2555" t="s">
        <v>22</v>
      </c>
      <c r="F2555" t="s">
        <v>99</v>
      </c>
      <c r="G2555" t="s">
        <v>13</v>
      </c>
      <c r="H2555" t="s">
        <v>54</v>
      </c>
      <c r="I2555" t="s">
        <v>13</v>
      </c>
      <c r="J2555" t="s">
        <v>37</v>
      </c>
      <c r="K2555" t="s">
        <v>5151</v>
      </c>
      <c r="L2555" t="s">
        <v>46</v>
      </c>
      <c r="M2555">
        <v>1</v>
      </c>
      <c r="N2555" t="s">
        <v>90</v>
      </c>
      <c r="O2555" s="1">
        <v>45294</v>
      </c>
      <c r="P2555" s="1">
        <v>45365</v>
      </c>
      <c r="Q2555">
        <v>781</v>
      </c>
      <c r="R2555">
        <v>8.3000000000000007</v>
      </c>
      <c r="S2555" t="s">
        <v>112</v>
      </c>
    </row>
    <row r="2556" spans="1:19" x14ac:dyDescent="0.3">
      <c r="A2556" t="s">
        <v>5152</v>
      </c>
      <c r="B2556" t="s">
        <v>256</v>
      </c>
      <c r="C2556" s="2">
        <v>104123</v>
      </c>
      <c r="D2556" t="s">
        <v>10</v>
      </c>
      <c r="E2556" t="s">
        <v>22</v>
      </c>
      <c r="F2556" t="s">
        <v>52</v>
      </c>
      <c r="G2556" t="s">
        <v>95</v>
      </c>
      <c r="H2556" t="s">
        <v>35</v>
      </c>
      <c r="I2556" t="s">
        <v>95</v>
      </c>
      <c r="J2556" t="s">
        <v>15</v>
      </c>
      <c r="K2556" t="s">
        <v>5153</v>
      </c>
      <c r="L2556" t="s">
        <v>46</v>
      </c>
      <c r="M2556" t="s">
        <v>37</v>
      </c>
      <c r="N2556" t="s">
        <v>101</v>
      </c>
      <c r="O2556" s="1">
        <v>45706</v>
      </c>
      <c r="P2556" s="1">
        <v>45764</v>
      </c>
      <c r="Q2556">
        <v>1534</v>
      </c>
      <c r="R2556">
        <v>9.5</v>
      </c>
      <c r="S2556" t="s">
        <v>112</v>
      </c>
    </row>
    <row r="2557" spans="1:19" x14ac:dyDescent="0.3">
      <c r="A2557" t="s">
        <v>5154</v>
      </c>
      <c r="B2557" t="s">
        <v>31</v>
      </c>
      <c r="C2557" s="2">
        <v>147204</v>
      </c>
      <c r="D2557" t="s">
        <v>10</v>
      </c>
      <c r="E2557" t="s">
        <v>11</v>
      </c>
      <c r="F2557" t="s">
        <v>52</v>
      </c>
      <c r="G2557" t="s">
        <v>95</v>
      </c>
      <c r="H2557" t="s">
        <v>54</v>
      </c>
      <c r="I2557" t="s">
        <v>95</v>
      </c>
      <c r="J2557" t="s">
        <v>25</v>
      </c>
      <c r="K2557" t="s">
        <v>5155</v>
      </c>
      <c r="L2557" t="s">
        <v>17</v>
      </c>
      <c r="M2557">
        <v>7</v>
      </c>
      <c r="N2557" t="s">
        <v>28</v>
      </c>
      <c r="O2557" s="1">
        <v>45423</v>
      </c>
      <c r="P2557" s="1">
        <v>45457</v>
      </c>
      <c r="Q2557">
        <v>2239</v>
      </c>
      <c r="R2557">
        <v>6.4</v>
      </c>
      <c r="S2557" t="s">
        <v>234</v>
      </c>
    </row>
    <row r="2558" spans="1:19" x14ac:dyDescent="0.3">
      <c r="A2558" t="s">
        <v>5156</v>
      </c>
      <c r="B2558" t="s">
        <v>183</v>
      </c>
      <c r="C2558" s="2">
        <v>102923</v>
      </c>
      <c r="D2558" t="s">
        <v>51</v>
      </c>
      <c r="E2558" t="s">
        <v>11</v>
      </c>
      <c r="F2558" t="s">
        <v>33</v>
      </c>
      <c r="G2558" t="s">
        <v>60</v>
      </c>
      <c r="H2558" t="s">
        <v>54</v>
      </c>
      <c r="I2558" t="s">
        <v>23</v>
      </c>
      <c r="J2558" t="s">
        <v>25</v>
      </c>
      <c r="K2558" t="s">
        <v>5157</v>
      </c>
      <c r="L2558" t="s">
        <v>17</v>
      </c>
      <c r="M2558">
        <v>5</v>
      </c>
      <c r="N2558" t="s">
        <v>149</v>
      </c>
      <c r="O2558" s="1">
        <v>45321</v>
      </c>
      <c r="P2558" s="1">
        <v>45349</v>
      </c>
      <c r="Q2558">
        <v>1281</v>
      </c>
      <c r="R2558">
        <v>7.2</v>
      </c>
      <c r="S2558" t="s">
        <v>93</v>
      </c>
    </row>
    <row r="2559" spans="1:19" x14ac:dyDescent="0.3">
      <c r="A2559" t="s">
        <v>5158</v>
      </c>
      <c r="B2559" t="s">
        <v>59</v>
      </c>
      <c r="C2559" s="2">
        <v>72782</v>
      </c>
      <c r="D2559" t="s">
        <v>51</v>
      </c>
      <c r="E2559" t="s">
        <v>22</v>
      </c>
      <c r="F2559" t="s">
        <v>12</v>
      </c>
      <c r="G2559" t="s">
        <v>60</v>
      </c>
      <c r="H2559" t="s">
        <v>35</v>
      </c>
      <c r="I2559" t="s">
        <v>60</v>
      </c>
      <c r="J2559" t="s">
        <v>15</v>
      </c>
      <c r="K2559" t="s">
        <v>5159</v>
      </c>
      <c r="L2559" t="s">
        <v>17</v>
      </c>
      <c r="M2559">
        <v>1</v>
      </c>
      <c r="N2559" t="s">
        <v>90</v>
      </c>
      <c r="O2559" s="1">
        <v>45465</v>
      </c>
      <c r="P2559" s="1">
        <v>45488</v>
      </c>
      <c r="Q2559">
        <v>1915</v>
      </c>
      <c r="R2559">
        <v>6.7</v>
      </c>
      <c r="S2559" t="s">
        <v>128</v>
      </c>
    </row>
    <row r="2560" spans="1:19" x14ac:dyDescent="0.3">
      <c r="A2560" t="s">
        <v>5160</v>
      </c>
      <c r="B2560" t="s">
        <v>83</v>
      </c>
      <c r="C2560" s="2">
        <v>142410</v>
      </c>
      <c r="D2560" t="s">
        <v>10</v>
      </c>
      <c r="E2560" t="s">
        <v>11</v>
      </c>
      <c r="F2560" t="s">
        <v>99</v>
      </c>
      <c r="G2560" t="s">
        <v>95</v>
      </c>
      <c r="H2560" t="s">
        <v>54</v>
      </c>
      <c r="I2560" t="s">
        <v>95</v>
      </c>
      <c r="J2560" t="s">
        <v>37</v>
      </c>
      <c r="K2560" t="s">
        <v>5161</v>
      </c>
      <c r="L2560" t="s">
        <v>39</v>
      </c>
      <c r="M2560">
        <v>7</v>
      </c>
      <c r="N2560" t="s">
        <v>149</v>
      </c>
      <c r="O2560" s="1">
        <v>45715</v>
      </c>
      <c r="P2560" s="1">
        <v>45746</v>
      </c>
      <c r="Q2560">
        <v>2129</v>
      </c>
      <c r="R2560">
        <v>5.3</v>
      </c>
      <c r="S2560" t="s">
        <v>57</v>
      </c>
    </row>
    <row r="2561" spans="1:19" x14ac:dyDescent="0.3">
      <c r="A2561" t="s">
        <v>5162</v>
      </c>
      <c r="B2561" t="s">
        <v>256</v>
      </c>
      <c r="C2561" s="2">
        <v>81908</v>
      </c>
      <c r="D2561" t="s">
        <v>10</v>
      </c>
      <c r="E2561" t="s">
        <v>32</v>
      </c>
      <c r="F2561" t="s">
        <v>12</v>
      </c>
      <c r="G2561" t="s">
        <v>84</v>
      </c>
      <c r="H2561" t="s">
        <v>54</v>
      </c>
      <c r="I2561" t="s">
        <v>140</v>
      </c>
      <c r="J2561" t="s">
        <v>37</v>
      </c>
      <c r="K2561" t="s">
        <v>5163</v>
      </c>
      <c r="L2561" t="s">
        <v>46</v>
      </c>
      <c r="M2561">
        <v>4</v>
      </c>
      <c r="N2561" t="s">
        <v>62</v>
      </c>
      <c r="O2561" s="1">
        <v>45591</v>
      </c>
      <c r="P2561" s="1">
        <v>45641</v>
      </c>
      <c r="Q2561">
        <v>2403</v>
      </c>
      <c r="R2561">
        <v>8.3000000000000007</v>
      </c>
      <c r="S2561" t="s">
        <v>112</v>
      </c>
    </row>
    <row r="2562" spans="1:19" x14ac:dyDescent="0.3">
      <c r="A2562" t="s">
        <v>5164</v>
      </c>
      <c r="B2562" t="s">
        <v>145</v>
      </c>
      <c r="C2562" s="2">
        <v>342272</v>
      </c>
      <c r="D2562" t="s">
        <v>10</v>
      </c>
      <c r="E2562" t="s">
        <v>88</v>
      </c>
      <c r="F2562" t="s">
        <v>52</v>
      </c>
      <c r="G2562" t="s">
        <v>126</v>
      </c>
      <c r="H2562" t="s">
        <v>35</v>
      </c>
      <c r="I2562" t="s">
        <v>80</v>
      </c>
      <c r="J2562" t="s">
        <v>15</v>
      </c>
      <c r="K2562" t="s">
        <v>5165</v>
      </c>
      <c r="L2562" t="s">
        <v>17</v>
      </c>
      <c r="M2562">
        <v>18</v>
      </c>
      <c r="N2562" t="s">
        <v>108</v>
      </c>
      <c r="O2562" s="1">
        <v>45426</v>
      </c>
      <c r="P2562" s="1">
        <v>45443</v>
      </c>
      <c r="Q2562">
        <v>1979</v>
      </c>
      <c r="R2562">
        <v>5.7</v>
      </c>
      <c r="S2562" t="s">
        <v>63</v>
      </c>
    </row>
    <row r="2563" spans="1:19" x14ac:dyDescent="0.3">
      <c r="A2563" t="s">
        <v>5166</v>
      </c>
      <c r="B2563" t="s">
        <v>256</v>
      </c>
      <c r="C2563" s="2">
        <v>109837</v>
      </c>
      <c r="D2563" t="s">
        <v>10</v>
      </c>
      <c r="E2563" t="s">
        <v>22</v>
      </c>
      <c r="F2563" t="s">
        <v>12</v>
      </c>
      <c r="G2563" t="s">
        <v>95</v>
      </c>
      <c r="H2563" t="s">
        <v>35</v>
      </c>
      <c r="I2563" t="s">
        <v>95</v>
      </c>
      <c r="J2563" t="s">
        <v>15</v>
      </c>
      <c r="K2563" t="s">
        <v>5167</v>
      </c>
      <c r="L2563" t="s">
        <v>27</v>
      </c>
      <c r="M2563" t="s">
        <v>37</v>
      </c>
      <c r="N2563" t="s">
        <v>86</v>
      </c>
      <c r="O2563" s="1">
        <v>45611</v>
      </c>
      <c r="P2563" s="1">
        <v>45648</v>
      </c>
      <c r="Q2563">
        <v>999</v>
      </c>
      <c r="R2563">
        <v>9.3000000000000007</v>
      </c>
      <c r="S2563" t="s">
        <v>117</v>
      </c>
    </row>
    <row r="2564" spans="1:19" x14ac:dyDescent="0.3">
      <c r="A2564" t="s">
        <v>5168</v>
      </c>
      <c r="B2564" t="s">
        <v>31</v>
      </c>
      <c r="C2564" s="2">
        <v>149456</v>
      </c>
      <c r="D2564" t="s">
        <v>10</v>
      </c>
      <c r="E2564" t="s">
        <v>88</v>
      </c>
      <c r="F2564" t="s">
        <v>52</v>
      </c>
      <c r="G2564" t="s">
        <v>44</v>
      </c>
      <c r="H2564" t="s">
        <v>54</v>
      </c>
      <c r="I2564" t="s">
        <v>23</v>
      </c>
      <c r="J2564" t="s">
        <v>37</v>
      </c>
      <c r="K2564" t="s">
        <v>5169</v>
      </c>
      <c r="L2564" t="s">
        <v>46</v>
      </c>
      <c r="M2564">
        <v>16</v>
      </c>
      <c r="N2564" t="s">
        <v>122</v>
      </c>
      <c r="O2564" s="1">
        <v>45401</v>
      </c>
      <c r="P2564" s="1">
        <v>45418</v>
      </c>
      <c r="Q2564">
        <v>2298</v>
      </c>
      <c r="R2564">
        <v>6.6</v>
      </c>
      <c r="S2564" t="s">
        <v>29</v>
      </c>
    </row>
    <row r="2565" spans="1:19" x14ac:dyDescent="0.3">
      <c r="A2565" t="s">
        <v>5170</v>
      </c>
      <c r="B2565" t="s">
        <v>256</v>
      </c>
      <c r="C2565" s="2">
        <v>117557</v>
      </c>
      <c r="D2565" t="s">
        <v>10</v>
      </c>
      <c r="E2565" t="s">
        <v>11</v>
      </c>
      <c r="F2565" t="s">
        <v>12</v>
      </c>
      <c r="G2565" t="s">
        <v>166</v>
      </c>
      <c r="H2565" t="s">
        <v>35</v>
      </c>
      <c r="I2565" t="s">
        <v>13</v>
      </c>
      <c r="J2565" t="s">
        <v>25</v>
      </c>
      <c r="K2565" t="s">
        <v>5171</v>
      </c>
      <c r="L2565" t="s">
        <v>27</v>
      </c>
      <c r="M2565">
        <v>8</v>
      </c>
      <c r="N2565" t="s">
        <v>108</v>
      </c>
      <c r="O2565" s="1">
        <v>45296</v>
      </c>
      <c r="P2565" s="1">
        <v>45317</v>
      </c>
      <c r="Q2565">
        <v>591</v>
      </c>
      <c r="R2565">
        <v>9.1999999999999993</v>
      </c>
      <c r="S2565" t="s">
        <v>73</v>
      </c>
    </row>
    <row r="2566" spans="1:19" x14ac:dyDescent="0.3">
      <c r="A2566" t="s">
        <v>5172</v>
      </c>
      <c r="B2566" t="s">
        <v>130</v>
      </c>
      <c r="C2566" s="2">
        <v>51713</v>
      </c>
      <c r="D2566" t="s">
        <v>10</v>
      </c>
      <c r="E2566" t="s">
        <v>32</v>
      </c>
      <c r="F2566" t="s">
        <v>99</v>
      </c>
      <c r="G2566" t="s">
        <v>158</v>
      </c>
      <c r="H2566" t="s">
        <v>54</v>
      </c>
      <c r="I2566" t="s">
        <v>158</v>
      </c>
      <c r="J2566" t="s">
        <v>37</v>
      </c>
      <c r="K2566" t="s">
        <v>5173</v>
      </c>
      <c r="L2566" t="s">
        <v>17</v>
      </c>
      <c r="M2566">
        <v>2</v>
      </c>
      <c r="N2566" t="s">
        <v>47</v>
      </c>
      <c r="O2566" s="1">
        <v>45633</v>
      </c>
      <c r="P2566" s="1">
        <v>45664</v>
      </c>
      <c r="Q2566">
        <v>1941</v>
      </c>
      <c r="R2566">
        <v>5</v>
      </c>
      <c r="S2566" t="s">
        <v>174</v>
      </c>
    </row>
    <row r="2567" spans="1:19" x14ac:dyDescent="0.3">
      <c r="A2567" t="s">
        <v>5174</v>
      </c>
      <c r="B2567" t="s">
        <v>9</v>
      </c>
      <c r="C2567" s="2">
        <v>173830</v>
      </c>
      <c r="D2567" t="s">
        <v>10</v>
      </c>
      <c r="E2567" t="s">
        <v>88</v>
      </c>
      <c r="F2567" t="s">
        <v>99</v>
      </c>
      <c r="G2567" t="s">
        <v>23</v>
      </c>
      <c r="H2567" t="s">
        <v>35</v>
      </c>
      <c r="I2567" t="s">
        <v>166</v>
      </c>
      <c r="J2567" t="s">
        <v>25</v>
      </c>
      <c r="K2567" t="s">
        <v>5175</v>
      </c>
      <c r="L2567" t="s">
        <v>17</v>
      </c>
      <c r="M2567">
        <v>15</v>
      </c>
      <c r="N2567" t="s">
        <v>97</v>
      </c>
      <c r="O2567" s="1">
        <v>45431</v>
      </c>
      <c r="P2567" s="1">
        <v>45486</v>
      </c>
      <c r="Q2567">
        <v>2411</v>
      </c>
      <c r="R2567">
        <v>5.9</v>
      </c>
      <c r="S2567" t="s">
        <v>48</v>
      </c>
    </row>
    <row r="2568" spans="1:19" x14ac:dyDescent="0.3">
      <c r="A2568" t="s">
        <v>5176</v>
      </c>
      <c r="B2568" t="s">
        <v>145</v>
      </c>
      <c r="C2568" s="2">
        <v>146710</v>
      </c>
      <c r="D2568" t="s">
        <v>10</v>
      </c>
      <c r="E2568" t="s">
        <v>32</v>
      </c>
      <c r="F2568" t="s">
        <v>52</v>
      </c>
      <c r="G2568" t="s">
        <v>34</v>
      </c>
      <c r="H2568" t="s">
        <v>35</v>
      </c>
      <c r="I2568" t="s">
        <v>34</v>
      </c>
      <c r="J2568" t="s">
        <v>25</v>
      </c>
      <c r="K2568" t="s">
        <v>5177</v>
      </c>
      <c r="L2568" t="s">
        <v>39</v>
      </c>
      <c r="M2568">
        <v>2</v>
      </c>
      <c r="N2568" t="s">
        <v>149</v>
      </c>
      <c r="O2568" s="1">
        <v>45603</v>
      </c>
      <c r="P2568" s="1">
        <v>45672</v>
      </c>
      <c r="Q2568">
        <v>2257</v>
      </c>
      <c r="R2568">
        <v>6.5</v>
      </c>
      <c r="S2568" t="s">
        <v>227</v>
      </c>
    </row>
    <row r="2569" spans="1:19" x14ac:dyDescent="0.3">
      <c r="A2569" t="s">
        <v>5178</v>
      </c>
      <c r="B2569" t="s">
        <v>110</v>
      </c>
      <c r="C2569" s="2">
        <v>129360</v>
      </c>
      <c r="D2569" t="s">
        <v>51</v>
      </c>
      <c r="E2569" t="s">
        <v>11</v>
      </c>
      <c r="F2569" t="s">
        <v>33</v>
      </c>
      <c r="G2569" t="s">
        <v>60</v>
      </c>
      <c r="H2569" t="s">
        <v>35</v>
      </c>
      <c r="I2569" t="s">
        <v>60</v>
      </c>
      <c r="J2569" t="s">
        <v>37</v>
      </c>
      <c r="K2569" t="s">
        <v>3814</v>
      </c>
      <c r="L2569" t="s">
        <v>39</v>
      </c>
      <c r="M2569">
        <v>8</v>
      </c>
      <c r="N2569" t="s">
        <v>97</v>
      </c>
      <c r="O2569" s="1">
        <v>45317</v>
      </c>
      <c r="P2569" s="1">
        <v>45355</v>
      </c>
      <c r="Q2569">
        <v>2409</v>
      </c>
      <c r="R2569">
        <v>7.1</v>
      </c>
      <c r="S2569" t="s">
        <v>234</v>
      </c>
    </row>
    <row r="2570" spans="1:19" x14ac:dyDescent="0.3">
      <c r="A2570" t="s">
        <v>5179</v>
      </c>
      <c r="B2570" t="s">
        <v>50</v>
      </c>
      <c r="C2570" s="2">
        <v>186452</v>
      </c>
      <c r="D2570" t="s">
        <v>10</v>
      </c>
      <c r="E2570" t="s">
        <v>11</v>
      </c>
      <c r="F2570" t="s">
        <v>52</v>
      </c>
      <c r="G2570" t="s">
        <v>34</v>
      </c>
      <c r="H2570" t="s">
        <v>54</v>
      </c>
      <c r="I2570" t="s">
        <v>34</v>
      </c>
      <c r="J2570" t="s">
        <v>25</v>
      </c>
      <c r="K2570" t="s">
        <v>5180</v>
      </c>
      <c r="L2570" t="s">
        <v>27</v>
      </c>
      <c r="M2570">
        <v>5</v>
      </c>
      <c r="N2570" t="s">
        <v>149</v>
      </c>
      <c r="O2570" s="1">
        <v>45764</v>
      </c>
      <c r="P2570" s="1">
        <v>45833</v>
      </c>
      <c r="Q2570">
        <v>1121</v>
      </c>
      <c r="R2570">
        <v>8.3000000000000007</v>
      </c>
      <c r="S2570" t="s">
        <v>78</v>
      </c>
    </row>
    <row r="2571" spans="1:19" x14ac:dyDescent="0.3">
      <c r="A2571" t="s">
        <v>5181</v>
      </c>
      <c r="B2571" t="s">
        <v>161</v>
      </c>
      <c r="C2571" s="2">
        <v>102026</v>
      </c>
      <c r="D2571" t="s">
        <v>10</v>
      </c>
      <c r="E2571" t="s">
        <v>11</v>
      </c>
      <c r="F2571" t="s">
        <v>33</v>
      </c>
      <c r="G2571" t="s">
        <v>104</v>
      </c>
      <c r="H2571" t="s">
        <v>35</v>
      </c>
      <c r="I2571" t="s">
        <v>104</v>
      </c>
      <c r="J2571" t="s">
        <v>25</v>
      </c>
      <c r="K2571" t="s">
        <v>5182</v>
      </c>
      <c r="L2571" t="s">
        <v>17</v>
      </c>
      <c r="M2571">
        <v>5</v>
      </c>
      <c r="N2571" t="s">
        <v>108</v>
      </c>
      <c r="O2571" s="1">
        <v>45518</v>
      </c>
      <c r="P2571" s="1">
        <v>45580</v>
      </c>
      <c r="Q2571">
        <v>1236</v>
      </c>
      <c r="R2571">
        <v>7.3</v>
      </c>
      <c r="S2571" t="s">
        <v>48</v>
      </c>
    </row>
    <row r="2572" spans="1:19" x14ac:dyDescent="0.3">
      <c r="A2572" t="s">
        <v>5183</v>
      </c>
      <c r="B2572" t="s">
        <v>9</v>
      </c>
      <c r="C2572" s="2">
        <v>94728</v>
      </c>
      <c r="D2572" t="s">
        <v>10</v>
      </c>
      <c r="E2572" t="s">
        <v>22</v>
      </c>
      <c r="F2572" t="s">
        <v>12</v>
      </c>
      <c r="G2572" t="s">
        <v>34</v>
      </c>
      <c r="H2572" t="s">
        <v>54</v>
      </c>
      <c r="I2572" t="s">
        <v>34</v>
      </c>
      <c r="J2572" t="s">
        <v>37</v>
      </c>
      <c r="K2572" t="s">
        <v>5184</v>
      </c>
      <c r="L2572" t="s">
        <v>46</v>
      </c>
      <c r="M2572">
        <v>1</v>
      </c>
      <c r="N2572" t="s">
        <v>47</v>
      </c>
      <c r="O2572" s="1">
        <v>45457</v>
      </c>
      <c r="P2572" s="1">
        <v>45494</v>
      </c>
      <c r="Q2572">
        <v>1903</v>
      </c>
      <c r="R2572">
        <v>6.4</v>
      </c>
      <c r="S2572" t="s">
        <v>234</v>
      </c>
    </row>
    <row r="2573" spans="1:19" x14ac:dyDescent="0.3">
      <c r="A2573" t="s">
        <v>5185</v>
      </c>
      <c r="B2573" t="s">
        <v>103</v>
      </c>
      <c r="C2573" s="2">
        <v>70810</v>
      </c>
      <c r="D2573" t="s">
        <v>66</v>
      </c>
      <c r="E2573" t="s">
        <v>22</v>
      </c>
      <c r="F2573" t="s">
        <v>12</v>
      </c>
      <c r="G2573" t="s">
        <v>67</v>
      </c>
      <c r="H2573" t="s">
        <v>14</v>
      </c>
      <c r="I2573" t="s">
        <v>13</v>
      </c>
      <c r="J2573" t="s">
        <v>37</v>
      </c>
      <c r="K2573" t="s">
        <v>5186</v>
      </c>
      <c r="L2573" t="s">
        <v>27</v>
      </c>
      <c r="M2573">
        <v>1</v>
      </c>
      <c r="N2573" t="s">
        <v>77</v>
      </c>
      <c r="O2573" s="1">
        <v>45515</v>
      </c>
      <c r="P2573" s="1">
        <v>45540</v>
      </c>
      <c r="Q2573">
        <v>812</v>
      </c>
      <c r="R2573">
        <v>9.1999999999999993</v>
      </c>
      <c r="S2573" t="s">
        <v>227</v>
      </c>
    </row>
    <row r="2574" spans="1:19" x14ac:dyDescent="0.3">
      <c r="A2574" t="s">
        <v>5187</v>
      </c>
      <c r="B2574" t="s">
        <v>137</v>
      </c>
      <c r="C2574" s="2">
        <v>170717</v>
      </c>
      <c r="D2574" t="s">
        <v>10</v>
      </c>
      <c r="E2574" t="s">
        <v>11</v>
      </c>
      <c r="F2574" t="s">
        <v>12</v>
      </c>
      <c r="G2574" t="s">
        <v>126</v>
      </c>
      <c r="H2574" t="s">
        <v>14</v>
      </c>
      <c r="I2574" t="s">
        <v>104</v>
      </c>
      <c r="J2574" t="s">
        <v>15</v>
      </c>
      <c r="K2574" t="s">
        <v>5188</v>
      </c>
      <c r="L2574" t="s">
        <v>46</v>
      </c>
      <c r="M2574">
        <v>6</v>
      </c>
      <c r="N2574" t="s">
        <v>62</v>
      </c>
      <c r="O2574" s="1">
        <v>45487</v>
      </c>
      <c r="P2574" s="1">
        <v>45545</v>
      </c>
      <c r="Q2574">
        <v>947</v>
      </c>
      <c r="R2574">
        <v>8</v>
      </c>
      <c r="S2574" t="s">
        <v>41</v>
      </c>
    </row>
    <row r="2575" spans="1:19" x14ac:dyDescent="0.3">
      <c r="A2575" t="s">
        <v>5189</v>
      </c>
      <c r="B2575" t="s">
        <v>65</v>
      </c>
      <c r="C2575" s="2">
        <v>86822</v>
      </c>
      <c r="D2575" t="s">
        <v>10</v>
      </c>
      <c r="E2575" t="s">
        <v>11</v>
      </c>
      <c r="F2575" t="s">
        <v>99</v>
      </c>
      <c r="G2575" t="s">
        <v>23</v>
      </c>
      <c r="H2575" t="s">
        <v>54</v>
      </c>
      <c r="I2575" t="s">
        <v>67</v>
      </c>
      <c r="J2575" t="s">
        <v>15</v>
      </c>
      <c r="K2575" t="s">
        <v>5190</v>
      </c>
      <c r="L2575" t="s">
        <v>46</v>
      </c>
      <c r="M2575">
        <v>9</v>
      </c>
      <c r="N2575" t="s">
        <v>108</v>
      </c>
      <c r="O2575" s="1">
        <v>45372</v>
      </c>
      <c r="P2575" s="1">
        <v>45439</v>
      </c>
      <c r="Q2575">
        <v>1814</v>
      </c>
      <c r="R2575">
        <v>9</v>
      </c>
      <c r="S2575" t="s">
        <v>234</v>
      </c>
    </row>
    <row r="2576" spans="1:19" x14ac:dyDescent="0.3">
      <c r="A2576" t="s">
        <v>5191</v>
      </c>
      <c r="B2576" t="s">
        <v>50</v>
      </c>
      <c r="C2576" s="2">
        <v>52590</v>
      </c>
      <c r="D2576" t="s">
        <v>10</v>
      </c>
      <c r="E2576" t="s">
        <v>32</v>
      </c>
      <c r="F2576" t="s">
        <v>52</v>
      </c>
      <c r="G2576" t="s">
        <v>13</v>
      </c>
      <c r="H2576" t="s">
        <v>14</v>
      </c>
      <c r="I2576" t="s">
        <v>13</v>
      </c>
      <c r="J2576" t="s">
        <v>25</v>
      </c>
      <c r="K2576" t="s">
        <v>5192</v>
      </c>
      <c r="L2576" t="s">
        <v>39</v>
      </c>
      <c r="M2576">
        <v>4</v>
      </c>
      <c r="N2576" t="s">
        <v>101</v>
      </c>
      <c r="O2576" s="1">
        <v>45626</v>
      </c>
      <c r="P2576" s="1">
        <v>45662</v>
      </c>
      <c r="Q2576">
        <v>1813</v>
      </c>
      <c r="R2576">
        <v>8.8000000000000007</v>
      </c>
      <c r="S2576" t="s">
        <v>29</v>
      </c>
    </row>
    <row r="2577" spans="1:19" x14ac:dyDescent="0.3">
      <c r="A2577" t="s">
        <v>5193</v>
      </c>
      <c r="B2577" t="s">
        <v>65</v>
      </c>
      <c r="C2577" s="2">
        <v>228064</v>
      </c>
      <c r="D2577" t="s">
        <v>10</v>
      </c>
      <c r="E2577" t="s">
        <v>11</v>
      </c>
      <c r="F2577" t="s">
        <v>12</v>
      </c>
      <c r="G2577" t="s">
        <v>34</v>
      </c>
      <c r="H2577" t="s">
        <v>35</v>
      </c>
      <c r="I2577" t="s">
        <v>158</v>
      </c>
      <c r="J2577" t="s">
        <v>15</v>
      </c>
      <c r="K2577" t="s">
        <v>5194</v>
      </c>
      <c r="L2577" t="s">
        <v>46</v>
      </c>
      <c r="M2577">
        <v>6</v>
      </c>
      <c r="N2577" t="s">
        <v>86</v>
      </c>
      <c r="O2577" s="1">
        <v>45676</v>
      </c>
      <c r="P2577" s="1">
        <v>45714</v>
      </c>
      <c r="Q2577">
        <v>1381</v>
      </c>
      <c r="R2577">
        <v>5.4</v>
      </c>
      <c r="S2577" t="s">
        <v>63</v>
      </c>
    </row>
    <row r="2578" spans="1:19" x14ac:dyDescent="0.3">
      <c r="A2578" t="s">
        <v>5195</v>
      </c>
      <c r="B2578" t="s">
        <v>43</v>
      </c>
      <c r="C2578" s="2">
        <v>116403</v>
      </c>
      <c r="D2578" t="s">
        <v>10</v>
      </c>
      <c r="E2578" t="s">
        <v>11</v>
      </c>
      <c r="F2578" t="s">
        <v>99</v>
      </c>
      <c r="G2578" t="s">
        <v>44</v>
      </c>
      <c r="H2578" t="s">
        <v>35</v>
      </c>
      <c r="I2578" t="s">
        <v>120</v>
      </c>
      <c r="J2578" t="s">
        <v>25</v>
      </c>
      <c r="K2578" t="s">
        <v>5196</v>
      </c>
      <c r="L2578" t="s">
        <v>39</v>
      </c>
      <c r="M2578">
        <v>6</v>
      </c>
      <c r="N2578" t="s">
        <v>122</v>
      </c>
      <c r="O2578" s="1">
        <v>45482</v>
      </c>
      <c r="P2578" s="1">
        <v>45496</v>
      </c>
      <c r="Q2578">
        <v>1445</v>
      </c>
      <c r="R2578">
        <v>7.6</v>
      </c>
      <c r="S2578" t="s">
        <v>19</v>
      </c>
    </row>
    <row r="2579" spans="1:19" x14ac:dyDescent="0.3">
      <c r="A2579" t="s">
        <v>5197</v>
      </c>
      <c r="B2579" t="s">
        <v>114</v>
      </c>
      <c r="C2579" s="2">
        <v>176004</v>
      </c>
      <c r="D2579" t="s">
        <v>10</v>
      </c>
      <c r="E2579" t="s">
        <v>88</v>
      </c>
      <c r="F2579" t="s">
        <v>99</v>
      </c>
      <c r="G2579" t="s">
        <v>104</v>
      </c>
      <c r="H2579" t="s">
        <v>35</v>
      </c>
      <c r="I2579" t="s">
        <v>104</v>
      </c>
      <c r="J2579" t="s">
        <v>37</v>
      </c>
      <c r="K2579" t="s">
        <v>5198</v>
      </c>
      <c r="L2579" t="s">
        <v>39</v>
      </c>
      <c r="M2579">
        <v>14</v>
      </c>
      <c r="N2579" t="s">
        <v>62</v>
      </c>
      <c r="O2579" s="1">
        <v>45515</v>
      </c>
      <c r="P2579" s="1">
        <v>45542</v>
      </c>
      <c r="Q2579">
        <v>2235</v>
      </c>
      <c r="R2579">
        <v>8.3000000000000007</v>
      </c>
      <c r="S2579" t="s">
        <v>128</v>
      </c>
    </row>
    <row r="2580" spans="1:19" x14ac:dyDescent="0.3">
      <c r="A2580" t="s">
        <v>5199</v>
      </c>
      <c r="B2580" t="s">
        <v>119</v>
      </c>
      <c r="C2580" s="2">
        <v>303380</v>
      </c>
      <c r="D2580" t="s">
        <v>10</v>
      </c>
      <c r="E2580" t="s">
        <v>88</v>
      </c>
      <c r="F2580" t="s">
        <v>99</v>
      </c>
      <c r="G2580" t="s">
        <v>55</v>
      </c>
      <c r="H2580" t="s">
        <v>35</v>
      </c>
      <c r="I2580" t="s">
        <v>55</v>
      </c>
      <c r="J2580" t="s">
        <v>15</v>
      </c>
      <c r="K2580" t="s">
        <v>5200</v>
      </c>
      <c r="L2580" t="s">
        <v>46</v>
      </c>
      <c r="M2580">
        <v>17</v>
      </c>
      <c r="N2580" t="s">
        <v>122</v>
      </c>
      <c r="O2580" s="1">
        <v>45362</v>
      </c>
      <c r="P2580" s="1">
        <v>45429</v>
      </c>
      <c r="Q2580">
        <v>884</v>
      </c>
      <c r="R2580">
        <v>7.6</v>
      </c>
      <c r="S2580" t="s">
        <v>112</v>
      </c>
    </row>
    <row r="2581" spans="1:19" x14ac:dyDescent="0.3">
      <c r="A2581" t="s">
        <v>5201</v>
      </c>
      <c r="B2581" t="s">
        <v>31</v>
      </c>
      <c r="C2581" s="2">
        <v>76208</v>
      </c>
      <c r="D2581" t="s">
        <v>10</v>
      </c>
      <c r="E2581" t="s">
        <v>32</v>
      </c>
      <c r="F2581" t="s">
        <v>33</v>
      </c>
      <c r="G2581" t="s">
        <v>24</v>
      </c>
      <c r="H2581" t="s">
        <v>14</v>
      </c>
      <c r="I2581" t="s">
        <v>24</v>
      </c>
      <c r="J2581" t="s">
        <v>37</v>
      </c>
      <c r="K2581" t="s">
        <v>5202</v>
      </c>
      <c r="L2581" t="s">
        <v>27</v>
      </c>
      <c r="M2581">
        <v>2</v>
      </c>
      <c r="N2581" t="s">
        <v>108</v>
      </c>
      <c r="O2581" s="1">
        <v>45410</v>
      </c>
      <c r="P2581" s="1">
        <v>45438</v>
      </c>
      <c r="Q2581">
        <v>1055</v>
      </c>
      <c r="R2581">
        <v>7.4</v>
      </c>
      <c r="S2581" t="s">
        <v>227</v>
      </c>
    </row>
    <row r="2582" spans="1:19" x14ac:dyDescent="0.3">
      <c r="A2582" t="s">
        <v>5203</v>
      </c>
      <c r="B2582" t="s">
        <v>103</v>
      </c>
      <c r="C2582" s="2">
        <v>191421</v>
      </c>
      <c r="D2582" t="s">
        <v>51</v>
      </c>
      <c r="E2582" t="s">
        <v>88</v>
      </c>
      <c r="F2582" t="s">
        <v>99</v>
      </c>
      <c r="G2582" t="s">
        <v>53</v>
      </c>
      <c r="H2582" t="s">
        <v>54</v>
      </c>
      <c r="I2582" t="s">
        <v>36</v>
      </c>
      <c r="J2582" t="s">
        <v>25</v>
      </c>
      <c r="K2582" t="s">
        <v>5204</v>
      </c>
      <c r="L2582" t="s">
        <v>39</v>
      </c>
      <c r="M2582">
        <v>11</v>
      </c>
      <c r="N2582" t="s">
        <v>77</v>
      </c>
      <c r="O2582" s="1">
        <v>45462</v>
      </c>
      <c r="P2582" s="1">
        <v>45530</v>
      </c>
      <c r="Q2582">
        <v>563</v>
      </c>
      <c r="R2582">
        <v>9</v>
      </c>
      <c r="S2582" t="s">
        <v>73</v>
      </c>
    </row>
    <row r="2583" spans="1:19" x14ac:dyDescent="0.3">
      <c r="A2583" t="s">
        <v>5205</v>
      </c>
      <c r="B2583" t="s">
        <v>59</v>
      </c>
      <c r="C2583" s="2">
        <v>147595</v>
      </c>
      <c r="D2583" t="s">
        <v>10</v>
      </c>
      <c r="E2583" t="s">
        <v>88</v>
      </c>
      <c r="F2583" t="s">
        <v>33</v>
      </c>
      <c r="G2583" t="s">
        <v>140</v>
      </c>
      <c r="H2583" t="s">
        <v>14</v>
      </c>
      <c r="I2583" t="s">
        <v>140</v>
      </c>
      <c r="J2583" t="s">
        <v>37</v>
      </c>
      <c r="K2583" t="s">
        <v>5206</v>
      </c>
      <c r="L2583" t="s">
        <v>39</v>
      </c>
      <c r="M2583">
        <v>16</v>
      </c>
      <c r="N2583" t="s">
        <v>69</v>
      </c>
      <c r="O2583" s="1">
        <v>45757</v>
      </c>
      <c r="P2583" s="1">
        <v>45821</v>
      </c>
      <c r="Q2583">
        <v>785</v>
      </c>
      <c r="R2583">
        <v>8.3000000000000007</v>
      </c>
      <c r="S2583" t="s">
        <v>48</v>
      </c>
    </row>
    <row r="2584" spans="1:19" x14ac:dyDescent="0.3">
      <c r="A2584" t="s">
        <v>5207</v>
      </c>
      <c r="B2584" t="s">
        <v>110</v>
      </c>
      <c r="C2584" s="2">
        <v>38418</v>
      </c>
      <c r="D2584" t="s">
        <v>10</v>
      </c>
      <c r="E2584" t="s">
        <v>22</v>
      </c>
      <c r="F2584" t="s">
        <v>12</v>
      </c>
      <c r="G2584" t="s">
        <v>44</v>
      </c>
      <c r="H2584" t="s">
        <v>54</v>
      </c>
      <c r="I2584" t="s">
        <v>44</v>
      </c>
      <c r="J2584" t="s">
        <v>15</v>
      </c>
      <c r="K2584" t="s">
        <v>5208</v>
      </c>
      <c r="L2584" t="s">
        <v>39</v>
      </c>
      <c r="M2584" t="s">
        <v>37</v>
      </c>
      <c r="N2584" t="s">
        <v>18</v>
      </c>
      <c r="O2584" s="1">
        <v>45706</v>
      </c>
      <c r="P2584" s="1">
        <v>45737</v>
      </c>
      <c r="Q2584">
        <v>2474</v>
      </c>
      <c r="R2584">
        <v>8.6</v>
      </c>
      <c r="S2584" t="s">
        <v>29</v>
      </c>
    </row>
    <row r="2585" spans="1:19" x14ac:dyDescent="0.3">
      <c r="A2585" t="s">
        <v>5209</v>
      </c>
      <c r="B2585" t="s">
        <v>31</v>
      </c>
      <c r="C2585" s="2">
        <v>100150</v>
      </c>
      <c r="D2585" t="s">
        <v>10</v>
      </c>
      <c r="E2585" t="s">
        <v>32</v>
      </c>
      <c r="F2585" t="s">
        <v>99</v>
      </c>
      <c r="G2585" t="s">
        <v>126</v>
      </c>
      <c r="H2585" t="s">
        <v>54</v>
      </c>
      <c r="I2585" t="s">
        <v>126</v>
      </c>
      <c r="J2585" t="s">
        <v>37</v>
      </c>
      <c r="K2585" t="s">
        <v>5210</v>
      </c>
      <c r="L2585" t="s">
        <v>39</v>
      </c>
      <c r="M2585">
        <v>4</v>
      </c>
      <c r="N2585" t="s">
        <v>97</v>
      </c>
      <c r="O2585" s="1">
        <v>45685</v>
      </c>
      <c r="P2585" s="1">
        <v>45757</v>
      </c>
      <c r="Q2585">
        <v>1045</v>
      </c>
      <c r="R2585">
        <v>8.4</v>
      </c>
      <c r="S2585" t="s">
        <v>48</v>
      </c>
    </row>
    <row r="2586" spans="1:19" x14ac:dyDescent="0.3">
      <c r="A2586" t="s">
        <v>5211</v>
      </c>
      <c r="B2586" t="s">
        <v>119</v>
      </c>
      <c r="C2586" s="2">
        <v>196014</v>
      </c>
      <c r="D2586" t="s">
        <v>10</v>
      </c>
      <c r="E2586" t="s">
        <v>88</v>
      </c>
      <c r="F2586" t="s">
        <v>99</v>
      </c>
      <c r="G2586" t="s">
        <v>140</v>
      </c>
      <c r="H2586" t="s">
        <v>54</v>
      </c>
      <c r="I2586" t="s">
        <v>140</v>
      </c>
      <c r="J2586" t="s">
        <v>37</v>
      </c>
      <c r="K2586" t="s">
        <v>5212</v>
      </c>
      <c r="L2586" t="s">
        <v>46</v>
      </c>
      <c r="M2586">
        <v>12</v>
      </c>
      <c r="N2586" t="s">
        <v>47</v>
      </c>
      <c r="O2586" s="1">
        <v>45375</v>
      </c>
      <c r="P2586" s="1">
        <v>45399</v>
      </c>
      <c r="Q2586">
        <v>503</v>
      </c>
      <c r="R2586">
        <v>8.3000000000000007</v>
      </c>
      <c r="S2586" t="s">
        <v>112</v>
      </c>
    </row>
    <row r="2587" spans="1:19" x14ac:dyDescent="0.3">
      <c r="A2587" t="s">
        <v>5213</v>
      </c>
      <c r="B2587" t="s">
        <v>256</v>
      </c>
      <c r="C2587" s="2">
        <v>209255</v>
      </c>
      <c r="D2587" t="s">
        <v>10</v>
      </c>
      <c r="E2587" t="s">
        <v>88</v>
      </c>
      <c r="F2587" t="s">
        <v>12</v>
      </c>
      <c r="G2587" t="s">
        <v>140</v>
      </c>
      <c r="H2587" t="s">
        <v>54</v>
      </c>
      <c r="I2587" t="s">
        <v>140</v>
      </c>
      <c r="J2587" t="s">
        <v>15</v>
      </c>
      <c r="K2587" t="s">
        <v>5214</v>
      </c>
      <c r="L2587" t="s">
        <v>46</v>
      </c>
      <c r="M2587">
        <v>18</v>
      </c>
      <c r="N2587" t="s">
        <v>90</v>
      </c>
      <c r="O2587" s="1">
        <v>45423</v>
      </c>
      <c r="P2587" s="1">
        <v>45484</v>
      </c>
      <c r="Q2587">
        <v>2088</v>
      </c>
      <c r="R2587">
        <v>6.7</v>
      </c>
      <c r="S2587" t="s">
        <v>63</v>
      </c>
    </row>
    <row r="2588" spans="1:19" x14ac:dyDescent="0.3">
      <c r="A2588" t="s">
        <v>5215</v>
      </c>
      <c r="B2588" t="s">
        <v>114</v>
      </c>
      <c r="C2588" s="2">
        <v>143661</v>
      </c>
      <c r="D2588" t="s">
        <v>66</v>
      </c>
      <c r="E2588" t="s">
        <v>88</v>
      </c>
      <c r="F2588" t="s">
        <v>12</v>
      </c>
      <c r="G2588" t="s">
        <v>67</v>
      </c>
      <c r="H2588" t="s">
        <v>54</v>
      </c>
      <c r="I2588" t="s">
        <v>24</v>
      </c>
      <c r="J2588" t="s">
        <v>37</v>
      </c>
      <c r="K2588" t="s">
        <v>5216</v>
      </c>
      <c r="L2588" t="s">
        <v>46</v>
      </c>
      <c r="M2588">
        <v>15</v>
      </c>
      <c r="N2588" t="s">
        <v>18</v>
      </c>
      <c r="O2588" s="1">
        <v>45486</v>
      </c>
      <c r="P2588" s="1">
        <v>45521</v>
      </c>
      <c r="Q2588">
        <v>2404</v>
      </c>
      <c r="R2588">
        <v>9.5</v>
      </c>
      <c r="S2588" t="s">
        <v>234</v>
      </c>
    </row>
    <row r="2589" spans="1:19" x14ac:dyDescent="0.3">
      <c r="A2589" t="s">
        <v>5217</v>
      </c>
      <c r="B2589" t="s">
        <v>43</v>
      </c>
      <c r="C2589" s="2">
        <v>126932</v>
      </c>
      <c r="D2589" t="s">
        <v>51</v>
      </c>
      <c r="E2589" t="s">
        <v>11</v>
      </c>
      <c r="F2589" t="s">
        <v>12</v>
      </c>
      <c r="G2589" t="s">
        <v>120</v>
      </c>
      <c r="H2589" t="s">
        <v>35</v>
      </c>
      <c r="I2589" t="s">
        <v>120</v>
      </c>
      <c r="J2589" t="s">
        <v>25</v>
      </c>
      <c r="K2589" t="s">
        <v>5218</v>
      </c>
      <c r="L2589" t="s">
        <v>17</v>
      </c>
      <c r="M2589">
        <v>7</v>
      </c>
      <c r="N2589" t="s">
        <v>122</v>
      </c>
      <c r="O2589" s="1">
        <v>45666</v>
      </c>
      <c r="P2589" s="1">
        <v>45701</v>
      </c>
      <c r="Q2589">
        <v>1834</v>
      </c>
      <c r="R2589">
        <v>9.9</v>
      </c>
      <c r="S2589" t="s">
        <v>174</v>
      </c>
    </row>
    <row r="2590" spans="1:19" x14ac:dyDescent="0.3">
      <c r="A2590" t="s">
        <v>5219</v>
      </c>
      <c r="B2590" t="s">
        <v>145</v>
      </c>
      <c r="C2590" s="2">
        <v>54884</v>
      </c>
      <c r="D2590" t="s">
        <v>10</v>
      </c>
      <c r="E2590" t="s">
        <v>22</v>
      </c>
      <c r="F2590" t="s">
        <v>52</v>
      </c>
      <c r="G2590" t="s">
        <v>36</v>
      </c>
      <c r="H2590" t="s">
        <v>35</v>
      </c>
      <c r="I2590" t="s">
        <v>126</v>
      </c>
      <c r="J2590" t="s">
        <v>37</v>
      </c>
      <c r="K2590" t="s">
        <v>5220</v>
      </c>
      <c r="L2590" t="s">
        <v>46</v>
      </c>
      <c r="M2590">
        <v>1</v>
      </c>
      <c r="N2590" t="s">
        <v>69</v>
      </c>
      <c r="O2590" s="1">
        <v>45519</v>
      </c>
      <c r="P2590" s="1">
        <v>45538</v>
      </c>
      <c r="Q2590">
        <v>1382</v>
      </c>
      <c r="R2590">
        <v>8.4</v>
      </c>
      <c r="S2590" t="s">
        <v>41</v>
      </c>
    </row>
    <row r="2591" spans="1:19" x14ac:dyDescent="0.3">
      <c r="A2591" t="s">
        <v>5221</v>
      </c>
      <c r="B2591" t="s">
        <v>114</v>
      </c>
      <c r="C2591" s="2">
        <v>69080</v>
      </c>
      <c r="D2591" t="s">
        <v>10</v>
      </c>
      <c r="E2591" t="s">
        <v>11</v>
      </c>
      <c r="F2591" t="s">
        <v>99</v>
      </c>
      <c r="G2591" t="s">
        <v>104</v>
      </c>
      <c r="H2591" t="s">
        <v>54</v>
      </c>
      <c r="I2591" t="s">
        <v>67</v>
      </c>
      <c r="J2591" t="s">
        <v>37</v>
      </c>
      <c r="K2591" t="s">
        <v>5222</v>
      </c>
      <c r="L2591" t="s">
        <v>39</v>
      </c>
      <c r="M2591">
        <v>9</v>
      </c>
      <c r="N2591" t="s">
        <v>122</v>
      </c>
      <c r="O2591" s="1">
        <v>45294</v>
      </c>
      <c r="P2591" s="1">
        <v>45312</v>
      </c>
      <c r="Q2591">
        <v>1603</v>
      </c>
      <c r="R2591">
        <v>6.1</v>
      </c>
      <c r="S2591" t="s">
        <v>63</v>
      </c>
    </row>
    <row r="2592" spans="1:19" x14ac:dyDescent="0.3">
      <c r="A2592" t="s">
        <v>5223</v>
      </c>
      <c r="B2592" t="s">
        <v>59</v>
      </c>
      <c r="C2592" s="2">
        <v>192116</v>
      </c>
      <c r="D2592" t="s">
        <v>10</v>
      </c>
      <c r="E2592" t="s">
        <v>11</v>
      </c>
      <c r="F2592" t="s">
        <v>12</v>
      </c>
      <c r="G2592" t="s">
        <v>153</v>
      </c>
      <c r="H2592" t="s">
        <v>14</v>
      </c>
      <c r="I2592" t="s">
        <v>153</v>
      </c>
      <c r="J2592" t="s">
        <v>25</v>
      </c>
      <c r="K2592" t="s">
        <v>5224</v>
      </c>
      <c r="L2592" t="s">
        <v>46</v>
      </c>
      <c r="M2592">
        <v>7</v>
      </c>
      <c r="N2592" t="s">
        <v>86</v>
      </c>
      <c r="O2592" s="1">
        <v>45368</v>
      </c>
      <c r="P2592" s="1">
        <v>45419</v>
      </c>
      <c r="Q2592">
        <v>1076</v>
      </c>
      <c r="R2592">
        <v>7.8</v>
      </c>
      <c r="S2592" t="s">
        <v>73</v>
      </c>
    </row>
    <row r="2593" spans="1:19" x14ac:dyDescent="0.3">
      <c r="A2593" t="s">
        <v>5225</v>
      </c>
      <c r="B2593" t="s">
        <v>130</v>
      </c>
      <c r="C2593" s="2">
        <v>192067</v>
      </c>
      <c r="D2593" t="s">
        <v>10</v>
      </c>
      <c r="E2593" t="s">
        <v>88</v>
      </c>
      <c r="F2593" t="s">
        <v>33</v>
      </c>
      <c r="G2593" t="s">
        <v>140</v>
      </c>
      <c r="H2593" t="s">
        <v>35</v>
      </c>
      <c r="I2593" t="s">
        <v>140</v>
      </c>
      <c r="J2593" t="s">
        <v>15</v>
      </c>
      <c r="K2593" t="s">
        <v>5226</v>
      </c>
      <c r="L2593" t="s">
        <v>39</v>
      </c>
      <c r="M2593">
        <v>19</v>
      </c>
      <c r="N2593" t="s">
        <v>97</v>
      </c>
      <c r="O2593" s="1">
        <v>45376</v>
      </c>
      <c r="P2593" s="1">
        <v>45433</v>
      </c>
      <c r="Q2593">
        <v>1468</v>
      </c>
      <c r="R2593">
        <v>5</v>
      </c>
      <c r="S2593" t="s">
        <v>41</v>
      </c>
    </row>
    <row r="2594" spans="1:19" x14ac:dyDescent="0.3">
      <c r="A2594" t="s">
        <v>5227</v>
      </c>
      <c r="B2594" t="s">
        <v>114</v>
      </c>
      <c r="C2594" s="2">
        <v>129484</v>
      </c>
      <c r="D2594" t="s">
        <v>10</v>
      </c>
      <c r="E2594" t="s">
        <v>88</v>
      </c>
      <c r="F2594" t="s">
        <v>33</v>
      </c>
      <c r="G2594" t="s">
        <v>44</v>
      </c>
      <c r="H2594" t="s">
        <v>35</v>
      </c>
      <c r="I2594" t="s">
        <v>44</v>
      </c>
      <c r="J2594" t="s">
        <v>15</v>
      </c>
      <c r="K2594" t="s">
        <v>5228</v>
      </c>
      <c r="L2594" t="s">
        <v>27</v>
      </c>
      <c r="M2594">
        <v>17</v>
      </c>
      <c r="N2594" t="s">
        <v>90</v>
      </c>
      <c r="O2594" s="1">
        <v>45382</v>
      </c>
      <c r="P2594" s="1">
        <v>45402</v>
      </c>
      <c r="Q2594">
        <v>1527</v>
      </c>
      <c r="R2594">
        <v>7.3</v>
      </c>
      <c r="S2594" t="s">
        <v>70</v>
      </c>
    </row>
    <row r="2595" spans="1:19" x14ac:dyDescent="0.3">
      <c r="A2595" t="s">
        <v>5229</v>
      </c>
      <c r="B2595" t="s">
        <v>183</v>
      </c>
      <c r="C2595" s="2">
        <v>50180</v>
      </c>
      <c r="D2595" t="s">
        <v>10</v>
      </c>
      <c r="E2595" t="s">
        <v>22</v>
      </c>
      <c r="F2595" t="s">
        <v>52</v>
      </c>
      <c r="G2595" t="s">
        <v>13</v>
      </c>
      <c r="H2595" t="s">
        <v>14</v>
      </c>
      <c r="I2595" t="s">
        <v>13</v>
      </c>
      <c r="J2595" t="s">
        <v>25</v>
      </c>
      <c r="K2595" t="s">
        <v>5230</v>
      </c>
      <c r="L2595" t="s">
        <v>17</v>
      </c>
      <c r="M2595">
        <v>1</v>
      </c>
      <c r="N2595" t="s">
        <v>69</v>
      </c>
      <c r="O2595" s="1">
        <v>45512</v>
      </c>
      <c r="P2595" s="1">
        <v>45552</v>
      </c>
      <c r="Q2595">
        <v>986</v>
      </c>
      <c r="R2595">
        <v>7.8</v>
      </c>
      <c r="S2595" t="s">
        <v>19</v>
      </c>
    </row>
    <row r="2596" spans="1:19" x14ac:dyDescent="0.3">
      <c r="A2596" t="s">
        <v>5231</v>
      </c>
      <c r="B2596" t="s">
        <v>75</v>
      </c>
      <c r="C2596" s="2">
        <v>202409</v>
      </c>
      <c r="D2596" t="s">
        <v>51</v>
      </c>
      <c r="E2596" t="s">
        <v>88</v>
      </c>
      <c r="F2596" t="s">
        <v>33</v>
      </c>
      <c r="G2596" t="s">
        <v>120</v>
      </c>
      <c r="H2596" t="s">
        <v>35</v>
      </c>
      <c r="I2596" t="s">
        <v>140</v>
      </c>
      <c r="J2596" t="s">
        <v>37</v>
      </c>
      <c r="K2596" t="s">
        <v>5232</v>
      </c>
      <c r="L2596" t="s">
        <v>27</v>
      </c>
      <c r="M2596">
        <v>18</v>
      </c>
      <c r="N2596" t="s">
        <v>28</v>
      </c>
      <c r="O2596" s="1">
        <v>45414</v>
      </c>
      <c r="P2596" s="1">
        <v>45432</v>
      </c>
      <c r="Q2596">
        <v>878</v>
      </c>
      <c r="R2596">
        <v>9.5</v>
      </c>
      <c r="S2596" t="s">
        <v>234</v>
      </c>
    </row>
    <row r="2597" spans="1:19" x14ac:dyDescent="0.3">
      <c r="A2597" t="s">
        <v>5233</v>
      </c>
      <c r="B2597" t="s">
        <v>114</v>
      </c>
      <c r="C2597" s="2">
        <v>94744</v>
      </c>
      <c r="D2597" t="s">
        <v>10</v>
      </c>
      <c r="E2597" t="s">
        <v>88</v>
      </c>
      <c r="F2597" t="s">
        <v>12</v>
      </c>
      <c r="G2597" t="s">
        <v>80</v>
      </c>
      <c r="H2597" t="s">
        <v>54</v>
      </c>
      <c r="I2597" t="s">
        <v>80</v>
      </c>
      <c r="J2597" t="s">
        <v>15</v>
      </c>
      <c r="K2597" t="s">
        <v>5234</v>
      </c>
      <c r="L2597" t="s">
        <v>39</v>
      </c>
      <c r="M2597">
        <v>15</v>
      </c>
      <c r="N2597" t="s">
        <v>101</v>
      </c>
      <c r="O2597" s="1">
        <v>45363</v>
      </c>
      <c r="P2597" s="1">
        <v>45397</v>
      </c>
      <c r="Q2597">
        <v>534</v>
      </c>
      <c r="R2597">
        <v>5.0999999999999996</v>
      </c>
      <c r="S2597" t="s">
        <v>41</v>
      </c>
    </row>
    <row r="2598" spans="1:19" x14ac:dyDescent="0.3">
      <c r="A2598" t="s">
        <v>5235</v>
      </c>
      <c r="B2598" t="s">
        <v>59</v>
      </c>
      <c r="C2598" s="2">
        <v>99823</v>
      </c>
      <c r="D2598" t="s">
        <v>10</v>
      </c>
      <c r="E2598" t="s">
        <v>22</v>
      </c>
      <c r="F2598" t="s">
        <v>12</v>
      </c>
      <c r="G2598" t="s">
        <v>34</v>
      </c>
      <c r="H2598" t="s">
        <v>54</v>
      </c>
      <c r="I2598" t="s">
        <v>13</v>
      </c>
      <c r="J2598" t="s">
        <v>25</v>
      </c>
      <c r="K2598" t="s">
        <v>5236</v>
      </c>
      <c r="L2598" t="s">
        <v>17</v>
      </c>
      <c r="M2598" t="s">
        <v>37</v>
      </c>
      <c r="N2598" t="s">
        <v>108</v>
      </c>
      <c r="O2598" s="1">
        <v>45724</v>
      </c>
      <c r="P2598" s="1">
        <v>45789</v>
      </c>
      <c r="Q2598">
        <v>1676</v>
      </c>
      <c r="R2598">
        <v>5.6</v>
      </c>
      <c r="S2598" t="s">
        <v>117</v>
      </c>
    </row>
    <row r="2599" spans="1:19" x14ac:dyDescent="0.3">
      <c r="A2599" t="s">
        <v>5237</v>
      </c>
      <c r="B2599" t="s">
        <v>75</v>
      </c>
      <c r="C2599" s="2">
        <v>160673</v>
      </c>
      <c r="D2599" t="s">
        <v>10</v>
      </c>
      <c r="E2599" t="s">
        <v>88</v>
      </c>
      <c r="F2599" t="s">
        <v>12</v>
      </c>
      <c r="G2599" t="s">
        <v>36</v>
      </c>
      <c r="H2599" t="s">
        <v>14</v>
      </c>
      <c r="I2599" t="s">
        <v>36</v>
      </c>
      <c r="J2599" t="s">
        <v>15</v>
      </c>
      <c r="K2599" t="s">
        <v>5238</v>
      </c>
      <c r="L2599" t="s">
        <v>46</v>
      </c>
      <c r="M2599">
        <v>10</v>
      </c>
      <c r="N2599" t="s">
        <v>122</v>
      </c>
      <c r="O2599" s="1">
        <v>45328</v>
      </c>
      <c r="P2599" s="1">
        <v>45393</v>
      </c>
      <c r="Q2599">
        <v>2021</v>
      </c>
      <c r="R2599">
        <v>9.1</v>
      </c>
      <c r="S2599" t="s">
        <v>70</v>
      </c>
    </row>
    <row r="2600" spans="1:19" x14ac:dyDescent="0.3">
      <c r="A2600" t="s">
        <v>5239</v>
      </c>
      <c r="B2600" t="s">
        <v>119</v>
      </c>
      <c r="C2600" s="2">
        <v>70034</v>
      </c>
      <c r="D2600" t="s">
        <v>10</v>
      </c>
      <c r="E2600" t="s">
        <v>11</v>
      </c>
      <c r="F2600" t="s">
        <v>12</v>
      </c>
      <c r="G2600" t="s">
        <v>104</v>
      </c>
      <c r="H2600" t="s">
        <v>54</v>
      </c>
      <c r="I2600" t="s">
        <v>104</v>
      </c>
      <c r="J2600" t="s">
        <v>37</v>
      </c>
      <c r="K2600" t="s">
        <v>1227</v>
      </c>
      <c r="L2600" t="s">
        <v>17</v>
      </c>
      <c r="M2600">
        <v>7</v>
      </c>
      <c r="N2600" t="s">
        <v>77</v>
      </c>
      <c r="O2600" s="1">
        <v>45706</v>
      </c>
      <c r="P2600" s="1">
        <v>45722</v>
      </c>
      <c r="Q2600">
        <v>716</v>
      </c>
      <c r="R2600">
        <v>6</v>
      </c>
      <c r="S2600" t="s">
        <v>93</v>
      </c>
    </row>
    <row r="2601" spans="1:19" x14ac:dyDescent="0.3">
      <c r="A2601" t="s">
        <v>5240</v>
      </c>
      <c r="B2601" t="s">
        <v>75</v>
      </c>
      <c r="C2601" s="2">
        <v>110885</v>
      </c>
      <c r="D2601" t="s">
        <v>10</v>
      </c>
      <c r="E2601" t="s">
        <v>32</v>
      </c>
      <c r="F2601" t="s">
        <v>33</v>
      </c>
      <c r="G2601" t="s">
        <v>84</v>
      </c>
      <c r="H2601" t="s">
        <v>35</v>
      </c>
      <c r="I2601" t="s">
        <v>84</v>
      </c>
      <c r="J2601" t="s">
        <v>15</v>
      </c>
      <c r="K2601" t="s">
        <v>5241</v>
      </c>
      <c r="L2601" t="s">
        <v>27</v>
      </c>
      <c r="M2601">
        <v>4</v>
      </c>
      <c r="N2601" t="s">
        <v>47</v>
      </c>
      <c r="O2601" s="1">
        <v>45686</v>
      </c>
      <c r="P2601" s="1">
        <v>45712</v>
      </c>
      <c r="Q2601">
        <v>1727</v>
      </c>
      <c r="R2601">
        <v>5.7</v>
      </c>
      <c r="S2601" t="s">
        <v>19</v>
      </c>
    </row>
    <row r="2602" spans="1:19" x14ac:dyDescent="0.3">
      <c r="A2602" t="s">
        <v>5242</v>
      </c>
      <c r="B2602" t="s">
        <v>183</v>
      </c>
      <c r="C2602" s="2">
        <v>141091</v>
      </c>
      <c r="D2602" t="s">
        <v>10</v>
      </c>
      <c r="E2602" t="s">
        <v>88</v>
      </c>
      <c r="F2602" t="s">
        <v>52</v>
      </c>
      <c r="G2602" t="s">
        <v>158</v>
      </c>
      <c r="H2602" t="s">
        <v>35</v>
      </c>
      <c r="I2602" t="s">
        <v>158</v>
      </c>
      <c r="J2602" t="s">
        <v>37</v>
      </c>
      <c r="K2602" t="s">
        <v>5243</v>
      </c>
      <c r="L2602" t="s">
        <v>27</v>
      </c>
      <c r="M2602">
        <v>13</v>
      </c>
      <c r="N2602" t="s">
        <v>28</v>
      </c>
      <c r="O2602" s="1">
        <v>45597</v>
      </c>
      <c r="P2602" s="1">
        <v>45656</v>
      </c>
      <c r="Q2602">
        <v>522</v>
      </c>
      <c r="R2602">
        <v>7.3</v>
      </c>
      <c r="S2602" t="s">
        <v>117</v>
      </c>
    </row>
    <row r="2603" spans="1:19" x14ac:dyDescent="0.3">
      <c r="A2603" t="s">
        <v>5244</v>
      </c>
      <c r="B2603" t="s">
        <v>176</v>
      </c>
      <c r="C2603" s="2">
        <v>97982</v>
      </c>
      <c r="D2603" t="s">
        <v>10</v>
      </c>
      <c r="E2603" t="s">
        <v>88</v>
      </c>
      <c r="F2603" t="s">
        <v>52</v>
      </c>
      <c r="G2603" t="s">
        <v>80</v>
      </c>
      <c r="H2603" t="s">
        <v>54</v>
      </c>
      <c r="I2603" t="s">
        <v>80</v>
      </c>
      <c r="J2603" t="s">
        <v>25</v>
      </c>
      <c r="K2603" t="s">
        <v>5245</v>
      </c>
      <c r="L2603" t="s">
        <v>39</v>
      </c>
      <c r="M2603">
        <v>15</v>
      </c>
      <c r="N2603" t="s">
        <v>86</v>
      </c>
      <c r="O2603" s="1">
        <v>45622</v>
      </c>
      <c r="P2603" s="1">
        <v>45651</v>
      </c>
      <c r="Q2603">
        <v>1466</v>
      </c>
      <c r="R2603">
        <v>9.3000000000000007</v>
      </c>
      <c r="S2603" t="s">
        <v>41</v>
      </c>
    </row>
    <row r="2604" spans="1:19" x14ac:dyDescent="0.3">
      <c r="A2604" t="s">
        <v>5246</v>
      </c>
      <c r="B2604" t="s">
        <v>21</v>
      </c>
      <c r="C2604" s="2">
        <v>286929</v>
      </c>
      <c r="D2604" t="s">
        <v>10</v>
      </c>
      <c r="E2604" t="s">
        <v>88</v>
      </c>
      <c r="F2604" t="s">
        <v>12</v>
      </c>
      <c r="G2604" t="s">
        <v>84</v>
      </c>
      <c r="H2604" t="s">
        <v>35</v>
      </c>
      <c r="I2604" t="s">
        <v>84</v>
      </c>
      <c r="J2604" t="s">
        <v>15</v>
      </c>
      <c r="K2604" t="s">
        <v>5247</v>
      </c>
      <c r="L2604" t="s">
        <v>17</v>
      </c>
      <c r="M2604">
        <v>19</v>
      </c>
      <c r="N2604" t="s">
        <v>47</v>
      </c>
      <c r="O2604" s="1">
        <v>45467</v>
      </c>
      <c r="P2604" s="1">
        <v>45523</v>
      </c>
      <c r="Q2604">
        <v>1421</v>
      </c>
      <c r="R2604">
        <v>8.1</v>
      </c>
      <c r="S2604" t="s">
        <v>93</v>
      </c>
    </row>
    <row r="2605" spans="1:19" x14ac:dyDescent="0.3">
      <c r="A2605" t="s">
        <v>5248</v>
      </c>
      <c r="B2605" t="s">
        <v>137</v>
      </c>
      <c r="C2605" s="2">
        <v>112031</v>
      </c>
      <c r="D2605" t="s">
        <v>10</v>
      </c>
      <c r="E2605" t="s">
        <v>32</v>
      </c>
      <c r="F2605" t="s">
        <v>33</v>
      </c>
      <c r="G2605" t="s">
        <v>153</v>
      </c>
      <c r="H2605" t="s">
        <v>14</v>
      </c>
      <c r="I2605" t="s">
        <v>153</v>
      </c>
      <c r="J2605" t="s">
        <v>15</v>
      </c>
      <c r="K2605" t="s">
        <v>5249</v>
      </c>
      <c r="L2605" t="s">
        <v>39</v>
      </c>
      <c r="M2605">
        <v>2</v>
      </c>
      <c r="N2605" t="s">
        <v>77</v>
      </c>
      <c r="O2605" s="1">
        <v>45601</v>
      </c>
      <c r="P2605" s="1">
        <v>45659</v>
      </c>
      <c r="Q2605">
        <v>2256</v>
      </c>
      <c r="R2605">
        <v>6.5</v>
      </c>
      <c r="S2605" t="s">
        <v>70</v>
      </c>
    </row>
    <row r="2606" spans="1:19" x14ac:dyDescent="0.3">
      <c r="A2606" t="s">
        <v>5250</v>
      </c>
      <c r="B2606" t="s">
        <v>110</v>
      </c>
      <c r="C2606" s="2">
        <v>280691</v>
      </c>
      <c r="D2606" t="s">
        <v>10</v>
      </c>
      <c r="E2606" t="s">
        <v>88</v>
      </c>
      <c r="F2606" t="s">
        <v>99</v>
      </c>
      <c r="G2606" t="s">
        <v>84</v>
      </c>
      <c r="H2606" t="s">
        <v>35</v>
      </c>
      <c r="I2606" t="s">
        <v>84</v>
      </c>
      <c r="J2606" t="s">
        <v>15</v>
      </c>
      <c r="K2606" t="s">
        <v>5251</v>
      </c>
      <c r="L2606" t="s">
        <v>39</v>
      </c>
      <c r="M2606">
        <v>18</v>
      </c>
      <c r="N2606" t="s">
        <v>116</v>
      </c>
      <c r="O2606" s="1">
        <v>45599</v>
      </c>
      <c r="P2606" s="1">
        <v>45640</v>
      </c>
      <c r="Q2606">
        <v>1101</v>
      </c>
      <c r="R2606">
        <v>5.0999999999999996</v>
      </c>
      <c r="S2606" t="s">
        <v>63</v>
      </c>
    </row>
    <row r="2607" spans="1:19" x14ac:dyDescent="0.3">
      <c r="A2607" t="s">
        <v>5252</v>
      </c>
      <c r="B2607" t="s">
        <v>114</v>
      </c>
      <c r="C2607" s="2">
        <v>119490</v>
      </c>
      <c r="D2607" t="s">
        <v>10</v>
      </c>
      <c r="E2607" t="s">
        <v>32</v>
      </c>
      <c r="F2607" t="s">
        <v>12</v>
      </c>
      <c r="G2607" t="s">
        <v>126</v>
      </c>
      <c r="H2607" t="s">
        <v>35</v>
      </c>
      <c r="I2607" t="s">
        <v>84</v>
      </c>
      <c r="J2607" t="s">
        <v>37</v>
      </c>
      <c r="K2607" t="s">
        <v>5253</v>
      </c>
      <c r="L2607" t="s">
        <v>46</v>
      </c>
      <c r="M2607">
        <v>3</v>
      </c>
      <c r="N2607" t="s">
        <v>47</v>
      </c>
      <c r="O2607" s="1">
        <v>45449</v>
      </c>
      <c r="P2607" s="1">
        <v>45511</v>
      </c>
      <c r="Q2607">
        <v>1779</v>
      </c>
      <c r="R2607">
        <v>10</v>
      </c>
      <c r="S2607" t="s">
        <v>19</v>
      </c>
    </row>
    <row r="2608" spans="1:19" x14ac:dyDescent="0.3">
      <c r="A2608" t="s">
        <v>5254</v>
      </c>
      <c r="B2608" t="s">
        <v>110</v>
      </c>
      <c r="C2608" s="2">
        <v>67205</v>
      </c>
      <c r="D2608" t="s">
        <v>10</v>
      </c>
      <c r="E2608" t="s">
        <v>11</v>
      </c>
      <c r="F2608" t="s">
        <v>99</v>
      </c>
      <c r="G2608" t="s">
        <v>24</v>
      </c>
      <c r="H2608" t="s">
        <v>54</v>
      </c>
      <c r="I2608" t="s">
        <v>24</v>
      </c>
      <c r="J2608" t="s">
        <v>37</v>
      </c>
      <c r="K2608" t="s">
        <v>5255</v>
      </c>
      <c r="L2608" t="s">
        <v>39</v>
      </c>
      <c r="M2608">
        <v>7</v>
      </c>
      <c r="N2608" t="s">
        <v>18</v>
      </c>
      <c r="O2608" s="1">
        <v>45313</v>
      </c>
      <c r="P2608" s="1">
        <v>45365</v>
      </c>
      <c r="Q2608">
        <v>1404</v>
      </c>
      <c r="R2608">
        <v>9.6999999999999993</v>
      </c>
      <c r="S2608" t="s">
        <v>128</v>
      </c>
    </row>
    <row r="2609" spans="1:19" x14ac:dyDescent="0.3">
      <c r="A2609" t="s">
        <v>5256</v>
      </c>
      <c r="B2609" t="s">
        <v>161</v>
      </c>
      <c r="C2609" s="2">
        <v>109943</v>
      </c>
      <c r="D2609" t="s">
        <v>10</v>
      </c>
      <c r="E2609" t="s">
        <v>32</v>
      </c>
      <c r="F2609" t="s">
        <v>99</v>
      </c>
      <c r="G2609" t="s">
        <v>95</v>
      </c>
      <c r="H2609" t="s">
        <v>35</v>
      </c>
      <c r="I2609" t="s">
        <v>95</v>
      </c>
      <c r="J2609" t="s">
        <v>15</v>
      </c>
      <c r="K2609" t="s">
        <v>5257</v>
      </c>
      <c r="L2609" t="s">
        <v>39</v>
      </c>
      <c r="M2609">
        <v>4</v>
      </c>
      <c r="N2609" t="s">
        <v>122</v>
      </c>
      <c r="O2609" s="1">
        <v>45452</v>
      </c>
      <c r="P2609" s="1">
        <v>45483</v>
      </c>
      <c r="Q2609">
        <v>1526</v>
      </c>
      <c r="R2609">
        <v>7.7</v>
      </c>
      <c r="S2609" t="s">
        <v>57</v>
      </c>
    </row>
    <row r="2610" spans="1:19" x14ac:dyDescent="0.3">
      <c r="A2610" t="s">
        <v>5258</v>
      </c>
      <c r="B2610" t="s">
        <v>145</v>
      </c>
      <c r="C2610" s="2">
        <v>153425</v>
      </c>
      <c r="D2610" t="s">
        <v>66</v>
      </c>
      <c r="E2610" t="s">
        <v>88</v>
      </c>
      <c r="F2610" t="s">
        <v>52</v>
      </c>
      <c r="G2610" t="s">
        <v>67</v>
      </c>
      <c r="H2610" t="s">
        <v>54</v>
      </c>
      <c r="I2610" t="s">
        <v>60</v>
      </c>
      <c r="J2610" t="s">
        <v>25</v>
      </c>
      <c r="K2610" t="s">
        <v>5259</v>
      </c>
      <c r="L2610" t="s">
        <v>17</v>
      </c>
      <c r="M2610">
        <v>19</v>
      </c>
      <c r="N2610" t="s">
        <v>40</v>
      </c>
      <c r="O2610" s="1">
        <v>45604</v>
      </c>
      <c r="P2610" s="1">
        <v>45660</v>
      </c>
      <c r="Q2610">
        <v>1873</v>
      </c>
      <c r="R2610">
        <v>5.7</v>
      </c>
      <c r="S2610" t="s">
        <v>63</v>
      </c>
    </row>
    <row r="2611" spans="1:19" x14ac:dyDescent="0.3">
      <c r="A2611" t="s">
        <v>5260</v>
      </c>
      <c r="B2611" t="s">
        <v>114</v>
      </c>
      <c r="C2611" s="2">
        <v>66780</v>
      </c>
      <c r="D2611" t="s">
        <v>10</v>
      </c>
      <c r="E2611" t="s">
        <v>32</v>
      </c>
      <c r="F2611" t="s">
        <v>33</v>
      </c>
      <c r="G2611" t="s">
        <v>104</v>
      </c>
      <c r="H2611" t="s">
        <v>54</v>
      </c>
      <c r="I2611" t="s">
        <v>104</v>
      </c>
      <c r="J2611" t="s">
        <v>15</v>
      </c>
      <c r="K2611" t="s">
        <v>5261</v>
      </c>
      <c r="L2611" t="s">
        <v>39</v>
      </c>
      <c r="M2611">
        <v>2</v>
      </c>
      <c r="N2611" t="s">
        <v>69</v>
      </c>
      <c r="O2611" s="1">
        <v>45627</v>
      </c>
      <c r="P2611" s="1">
        <v>45698</v>
      </c>
      <c r="Q2611">
        <v>1999</v>
      </c>
      <c r="R2611">
        <v>6.5</v>
      </c>
      <c r="S2611" t="s">
        <v>227</v>
      </c>
    </row>
    <row r="2612" spans="1:19" x14ac:dyDescent="0.3">
      <c r="A2612" t="s">
        <v>5262</v>
      </c>
      <c r="B2612" t="s">
        <v>50</v>
      </c>
      <c r="C2612" s="2">
        <v>134824</v>
      </c>
      <c r="D2612" t="s">
        <v>51</v>
      </c>
      <c r="E2612" t="s">
        <v>11</v>
      </c>
      <c r="F2612" t="s">
        <v>52</v>
      </c>
      <c r="G2612" t="s">
        <v>60</v>
      </c>
      <c r="H2612" t="s">
        <v>54</v>
      </c>
      <c r="I2612" t="s">
        <v>60</v>
      </c>
      <c r="J2612" t="s">
        <v>37</v>
      </c>
      <c r="K2612" t="s">
        <v>5263</v>
      </c>
      <c r="L2612" t="s">
        <v>46</v>
      </c>
      <c r="M2612">
        <v>9</v>
      </c>
      <c r="N2612" t="s">
        <v>86</v>
      </c>
      <c r="O2612" s="1">
        <v>45427</v>
      </c>
      <c r="P2612" s="1">
        <v>45486</v>
      </c>
      <c r="Q2612">
        <v>1868</v>
      </c>
      <c r="R2612">
        <v>6.4</v>
      </c>
      <c r="S2612" t="s">
        <v>63</v>
      </c>
    </row>
    <row r="2613" spans="1:19" x14ac:dyDescent="0.3">
      <c r="A2613" t="s">
        <v>5264</v>
      </c>
      <c r="B2613" t="s">
        <v>161</v>
      </c>
      <c r="C2613" s="2">
        <v>132780</v>
      </c>
      <c r="D2613" t="s">
        <v>51</v>
      </c>
      <c r="E2613" t="s">
        <v>11</v>
      </c>
      <c r="F2613" t="s">
        <v>12</v>
      </c>
      <c r="G2613" t="s">
        <v>60</v>
      </c>
      <c r="H2613" t="s">
        <v>35</v>
      </c>
      <c r="I2613" t="s">
        <v>60</v>
      </c>
      <c r="J2613" t="s">
        <v>15</v>
      </c>
      <c r="K2613" t="s">
        <v>5265</v>
      </c>
      <c r="L2613" t="s">
        <v>27</v>
      </c>
      <c r="M2613">
        <v>7</v>
      </c>
      <c r="N2613" t="s">
        <v>90</v>
      </c>
      <c r="O2613" s="1">
        <v>45332</v>
      </c>
      <c r="P2613" s="1">
        <v>45397</v>
      </c>
      <c r="Q2613">
        <v>944</v>
      </c>
      <c r="R2613">
        <v>8.6</v>
      </c>
      <c r="S2613" t="s">
        <v>29</v>
      </c>
    </row>
    <row r="2614" spans="1:19" x14ac:dyDescent="0.3">
      <c r="A2614" t="s">
        <v>5266</v>
      </c>
      <c r="B2614" t="s">
        <v>145</v>
      </c>
      <c r="C2614" s="2">
        <v>69274</v>
      </c>
      <c r="D2614" t="s">
        <v>10</v>
      </c>
      <c r="E2614" t="s">
        <v>22</v>
      </c>
      <c r="F2614" t="s">
        <v>52</v>
      </c>
      <c r="G2614" t="s">
        <v>140</v>
      </c>
      <c r="H2614" t="s">
        <v>14</v>
      </c>
      <c r="I2614" t="s">
        <v>80</v>
      </c>
      <c r="J2614" t="s">
        <v>25</v>
      </c>
      <c r="K2614" t="s">
        <v>5267</v>
      </c>
      <c r="L2614" t="s">
        <v>46</v>
      </c>
      <c r="M2614">
        <v>1</v>
      </c>
      <c r="N2614" t="s">
        <v>90</v>
      </c>
      <c r="O2614" s="1">
        <v>45517</v>
      </c>
      <c r="P2614" s="1">
        <v>45539</v>
      </c>
      <c r="Q2614">
        <v>1265</v>
      </c>
      <c r="R2614">
        <v>6</v>
      </c>
      <c r="S2614" t="s">
        <v>174</v>
      </c>
    </row>
    <row r="2615" spans="1:19" x14ac:dyDescent="0.3">
      <c r="A2615" t="s">
        <v>5268</v>
      </c>
      <c r="B2615" t="s">
        <v>31</v>
      </c>
      <c r="C2615" s="2">
        <v>38594</v>
      </c>
      <c r="D2615" t="s">
        <v>10</v>
      </c>
      <c r="E2615" t="s">
        <v>22</v>
      </c>
      <c r="F2615" t="s">
        <v>33</v>
      </c>
      <c r="G2615" t="s">
        <v>158</v>
      </c>
      <c r="H2615" t="s">
        <v>14</v>
      </c>
      <c r="I2615" t="s">
        <v>158</v>
      </c>
      <c r="J2615" t="s">
        <v>25</v>
      </c>
      <c r="K2615" t="s">
        <v>5269</v>
      </c>
      <c r="L2615" t="s">
        <v>17</v>
      </c>
      <c r="M2615" t="s">
        <v>37</v>
      </c>
      <c r="N2615" t="s">
        <v>86</v>
      </c>
      <c r="O2615" s="1">
        <v>45476</v>
      </c>
      <c r="P2615" s="1">
        <v>45536</v>
      </c>
      <c r="Q2615">
        <v>2321</v>
      </c>
      <c r="R2615">
        <v>5.4</v>
      </c>
      <c r="S2615" t="s">
        <v>29</v>
      </c>
    </row>
    <row r="2616" spans="1:19" x14ac:dyDescent="0.3">
      <c r="A2616" t="s">
        <v>5270</v>
      </c>
      <c r="B2616" t="s">
        <v>137</v>
      </c>
      <c r="C2616" s="2">
        <v>227155</v>
      </c>
      <c r="D2616" t="s">
        <v>10</v>
      </c>
      <c r="E2616" t="s">
        <v>88</v>
      </c>
      <c r="F2616" t="s">
        <v>52</v>
      </c>
      <c r="G2616" t="s">
        <v>55</v>
      </c>
      <c r="H2616" t="s">
        <v>35</v>
      </c>
      <c r="I2616" t="s">
        <v>55</v>
      </c>
      <c r="J2616" t="s">
        <v>15</v>
      </c>
      <c r="K2616" t="s">
        <v>5271</v>
      </c>
      <c r="L2616" t="s">
        <v>17</v>
      </c>
      <c r="M2616">
        <v>14</v>
      </c>
      <c r="N2616" t="s">
        <v>122</v>
      </c>
      <c r="O2616" s="1">
        <v>45563</v>
      </c>
      <c r="P2616" s="1">
        <v>45578</v>
      </c>
      <c r="Q2616">
        <v>909</v>
      </c>
      <c r="R2616">
        <v>8.8000000000000007</v>
      </c>
      <c r="S2616" t="s">
        <v>57</v>
      </c>
    </row>
    <row r="2617" spans="1:19" x14ac:dyDescent="0.3">
      <c r="A2617" t="s">
        <v>5272</v>
      </c>
      <c r="B2617" t="s">
        <v>161</v>
      </c>
      <c r="C2617" s="2">
        <v>61148</v>
      </c>
      <c r="D2617" t="s">
        <v>10</v>
      </c>
      <c r="E2617" t="s">
        <v>22</v>
      </c>
      <c r="F2617" t="s">
        <v>33</v>
      </c>
      <c r="G2617" t="s">
        <v>140</v>
      </c>
      <c r="H2617" t="s">
        <v>35</v>
      </c>
      <c r="I2617" t="s">
        <v>140</v>
      </c>
      <c r="J2617" t="s">
        <v>25</v>
      </c>
      <c r="K2617" t="s">
        <v>5273</v>
      </c>
      <c r="L2617" t="s">
        <v>46</v>
      </c>
      <c r="M2617" t="s">
        <v>37</v>
      </c>
      <c r="N2617" t="s">
        <v>122</v>
      </c>
      <c r="O2617" s="1">
        <v>45691</v>
      </c>
      <c r="P2617" s="1">
        <v>45709</v>
      </c>
      <c r="Q2617">
        <v>984</v>
      </c>
      <c r="R2617">
        <v>9.3000000000000007</v>
      </c>
      <c r="S2617" t="s">
        <v>227</v>
      </c>
    </row>
    <row r="2618" spans="1:19" x14ac:dyDescent="0.3">
      <c r="A2618" t="s">
        <v>5274</v>
      </c>
      <c r="B2618" t="s">
        <v>59</v>
      </c>
      <c r="C2618" s="2">
        <v>90773</v>
      </c>
      <c r="D2618" t="s">
        <v>10</v>
      </c>
      <c r="E2618" t="s">
        <v>11</v>
      </c>
      <c r="F2618" t="s">
        <v>12</v>
      </c>
      <c r="G2618" t="s">
        <v>44</v>
      </c>
      <c r="H2618" t="s">
        <v>54</v>
      </c>
      <c r="I2618" t="s">
        <v>44</v>
      </c>
      <c r="J2618" t="s">
        <v>37</v>
      </c>
      <c r="K2618" t="s">
        <v>5275</v>
      </c>
      <c r="L2618" t="s">
        <v>17</v>
      </c>
      <c r="M2618">
        <v>6</v>
      </c>
      <c r="N2618" t="s">
        <v>122</v>
      </c>
      <c r="O2618" s="1">
        <v>45451</v>
      </c>
      <c r="P2618" s="1">
        <v>45494</v>
      </c>
      <c r="Q2618">
        <v>588</v>
      </c>
      <c r="R2618">
        <v>6.3</v>
      </c>
      <c r="S2618" t="s">
        <v>70</v>
      </c>
    </row>
    <row r="2619" spans="1:19" x14ac:dyDescent="0.3">
      <c r="A2619" t="s">
        <v>5276</v>
      </c>
      <c r="B2619" t="s">
        <v>83</v>
      </c>
      <c r="C2619" s="2">
        <v>100018</v>
      </c>
      <c r="D2619" t="s">
        <v>51</v>
      </c>
      <c r="E2619" t="s">
        <v>32</v>
      </c>
      <c r="F2619" t="s">
        <v>12</v>
      </c>
      <c r="G2619" t="s">
        <v>120</v>
      </c>
      <c r="H2619" t="s">
        <v>35</v>
      </c>
      <c r="I2619" t="s">
        <v>120</v>
      </c>
      <c r="J2619" t="s">
        <v>25</v>
      </c>
      <c r="K2619" t="s">
        <v>5277</v>
      </c>
      <c r="L2619" t="s">
        <v>27</v>
      </c>
      <c r="M2619">
        <v>4</v>
      </c>
      <c r="N2619" t="s">
        <v>149</v>
      </c>
      <c r="O2619" s="1">
        <v>45439</v>
      </c>
      <c r="P2619" s="1">
        <v>45500</v>
      </c>
      <c r="Q2619">
        <v>2293</v>
      </c>
      <c r="R2619">
        <v>9.3000000000000007</v>
      </c>
      <c r="S2619" t="s">
        <v>227</v>
      </c>
    </row>
    <row r="2620" spans="1:19" x14ac:dyDescent="0.3">
      <c r="A2620" t="s">
        <v>5278</v>
      </c>
      <c r="B2620" t="s">
        <v>119</v>
      </c>
      <c r="C2620" s="2">
        <v>55721</v>
      </c>
      <c r="D2620" t="s">
        <v>10</v>
      </c>
      <c r="E2620" t="s">
        <v>22</v>
      </c>
      <c r="F2620" t="s">
        <v>52</v>
      </c>
      <c r="G2620" t="s">
        <v>44</v>
      </c>
      <c r="H2620" t="s">
        <v>14</v>
      </c>
      <c r="I2620" t="s">
        <v>44</v>
      </c>
      <c r="J2620" t="s">
        <v>37</v>
      </c>
      <c r="K2620" t="s">
        <v>5279</v>
      </c>
      <c r="L2620" t="s">
        <v>17</v>
      </c>
      <c r="M2620" t="s">
        <v>37</v>
      </c>
      <c r="N2620" t="s">
        <v>18</v>
      </c>
      <c r="O2620" s="1">
        <v>45499</v>
      </c>
      <c r="P2620" s="1">
        <v>45554</v>
      </c>
      <c r="Q2620">
        <v>2065</v>
      </c>
      <c r="R2620">
        <v>7.8</v>
      </c>
      <c r="S2620" t="s">
        <v>48</v>
      </c>
    </row>
    <row r="2621" spans="1:19" x14ac:dyDescent="0.3">
      <c r="A2621" t="s">
        <v>5280</v>
      </c>
      <c r="B2621" t="s">
        <v>103</v>
      </c>
      <c r="C2621" s="2">
        <v>107360</v>
      </c>
      <c r="D2621" t="s">
        <v>51</v>
      </c>
      <c r="E2621" t="s">
        <v>32</v>
      </c>
      <c r="F2621" t="s">
        <v>52</v>
      </c>
      <c r="G2621" t="s">
        <v>120</v>
      </c>
      <c r="H2621" t="s">
        <v>35</v>
      </c>
      <c r="I2621" t="s">
        <v>120</v>
      </c>
      <c r="J2621" t="s">
        <v>37</v>
      </c>
      <c r="K2621" t="s">
        <v>5281</v>
      </c>
      <c r="L2621" t="s">
        <v>17</v>
      </c>
      <c r="M2621">
        <v>4</v>
      </c>
      <c r="N2621" t="s">
        <v>97</v>
      </c>
      <c r="O2621" s="1">
        <v>45323</v>
      </c>
      <c r="P2621" s="1">
        <v>45349</v>
      </c>
      <c r="Q2621">
        <v>2073</v>
      </c>
      <c r="R2621">
        <v>8.4</v>
      </c>
      <c r="S2621" t="s">
        <v>63</v>
      </c>
    </row>
    <row r="2622" spans="1:19" x14ac:dyDescent="0.3">
      <c r="A2622" t="s">
        <v>5282</v>
      </c>
      <c r="B2622" t="s">
        <v>161</v>
      </c>
      <c r="C2622" s="2">
        <v>50834</v>
      </c>
      <c r="D2622" t="s">
        <v>10</v>
      </c>
      <c r="E2622" t="s">
        <v>22</v>
      </c>
      <c r="F2622" t="s">
        <v>52</v>
      </c>
      <c r="G2622" t="s">
        <v>44</v>
      </c>
      <c r="H2622" t="s">
        <v>35</v>
      </c>
      <c r="I2622" t="s">
        <v>44</v>
      </c>
      <c r="J2622" t="s">
        <v>37</v>
      </c>
      <c r="K2622" t="s">
        <v>5283</v>
      </c>
      <c r="L2622" t="s">
        <v>39</v>
      </c>
      <c r="M2622" t="s">
        <v>37</v>
      </c>
      <c r="N2622" t="s">
        <v>86</v>
      </c>
      <c r="O2622" s="1">
        <v>45405</v>
      </c>
      <c r="P2622" s="1">
        <v>45474</v>
      </c>
      <c r="Q2622">
        <v>1570</v>
      </c>
      <c r="R2622">
        <v>6.8</v>
      </c>
      <c r="S2622" t="s">
        <v>112</v>
      </c>
    </row>
    <row r="2623" spans="1:19" x14ac:dyDescent="0.3">
      <c r="A2623" t="s">
        <v>5284</v>
      </c>
      <c r="B2623" t="s">
        <v>75</v>
      </c>
      <c r="C2623" s="2">
        <v>67474</v>
      </c>
      <c r="D2623" t="s">
        <v>10</v>
      </c>
      <c r="E2623" t="s">
        <v>32</v>
      </c>
      <c r="F2623" t="s">
        <v>99</v>
      </c>
      <c r="G2623" t="s">
        <v>80</v>
      </c>
      <c r="H2623" t="s">
        <v>14</v>
      </c>
      <c r="I2623" t="s">
        <v>80</v>
      </c>
      <c r="J2623" t="s">
        <v>15</v>
      </c>
      <c r="K2623" t="s">
        <v>5285</v>
      </c>
      <c r="L2623" t="s">
        <v>46</v>
      </c>
      <c r="M2623">
        <v>3</v>
      </c>
      <c r="N2623" t="s">
        <v>28</v>
      </c>
      <c r="O2623" s="1">
        <v>45736</v>
      </c>
      <c r="P2623" s="1">
        <v>45780</v>
      </c>
      <c r="Q2623">
        <v>1266</v>
      </c>
      <c r="R2623">
        <v>7.2</v>
      </c>
      <c r="S2623" t="s">
        <v>48</v>
      </c>
    </row>
    <row r="2624" spans="1:19" x14ac:dyDescent="0.3">
      <c r="A2624" t="s">
        <v>5286</v>
      </c>
      <c r="B2624" t="s">
        <v>103</v>
      </c>
      <c r="C2624" s="2">
        <v>90742</v>
      </c>
      <c r="D2624" t="s">
        <v>51</v>
      </c>
      <c r="E2624" t="s">
        <v>32</v>
      </c>
      <c r="F2624" t="s">
        <v>99</v>
      </c>
      <c r="G2624" t="s">
        <v>120</v>
      </c>
      <c r="H2624" t="s">
        <v>54</v>
      </c>
      <c r="I2624" t="s">
        <v>158</v>
      </c>
      <c r="J2624" t="s">
        <v>15</v>
      </c>
      <c r="K2624" t="s">
        <v>5287</v>
      </c>
      <c r="L2624" t="s">
        <v>17</v>
      </c>
      <c r="M2624">
        <v>2</v>
      </c>
      <c r="N2624" t="s">
        <v>149</v>
      </c>
      <c r="O2624" s="1">
        <v>45696</v>
      </c>
      <c r="P2624" s="1">
        <v>45743</v>
      </c>
      <c r="Q2624">
        <v>1253</v>
      </c>
      <c r="R2624">
        <v>6</v>
      </c>
      <c r="S2624" t="s">
        <v>78</v>
      </c>
    </row>
    <row r="2625" spans="1:19" x14ac:dyDescent="0.3">
      <c r="A2625" t="s">
        <v>5288</v>
      </c>
      <c r="B2625" t="s">
        <v>9</v>
      </c>
      <c r="C2625" s="2">
        <v>82928</v>
      </c>
      <c r="D2625" t="s">
        <v>10</v>
      </c>
      <c r="E2625" t="s">
        <v>11</v>
      </c>
      <c r="F2625" t="s">
        <v>99</v>
      </c>
      <c r="G2625" t="s">
        <v>158</v>
      </c>
      <c r="H2625" t="s">
        <v>54</v>
      </c>
      <c r="I2625" t="s">
        <v>158</v>
      </c>
      <c r="J2625" t="s">
        <v>15</v>
      </c>
      <c r="K2625" t="s">
        <v>5289</v>
      </c>
      <c r="L2625" t="s">
        <v>17</v>
      </c>
      <c r="M2625">
        <v>9</v>
      </c>
      <c r="N2625" t="s">
        <v>97</v>
      </c>
      <c r="O2625" s="1">
        <v>45641</v>
      </c>
      <c r="P2625" s="1">
        <v>45698</v>
      </c>
      <c r="Q2625">
        <v>2184</v>
      </c>
      <c r="R2625">
        <v>6.9</v>
      </c>
      <c r="S2625" t="s">
        <v>63</v>
      </c>
    </row>
    <row r="2626" spans="1:19" x14ac:dyDescent="0.3">
      <c r="A2626" t="s">
        <v>5290</v>
      </c>
      <c r="B2626" t="s">
        <v>21</v>
      </c>
      <c r="C2626" s="2">
        <v>42814</v>
      </c>
      <c r="D2626" t="s">
        <v>10</v>
      </c>
      <c r="E2626" t="s">
        <v>22</v>
      </c>
      <c r="F2626" t="s">
        <v>33</v>
      </c>
      <c r="G2626" t="s">
        <v>13</v>
      </c>
      <c r="H2626" t="s">
        <v>14</v>
      </c>
      <c r="I2626" t="s">
        <v>13</v>
      </c>
      <c r="J2626" t="s">
        <v>15</v>
      </c>
      <c r="K2626" t="s">
        <v>5291</v>
      </c>
      <c r="L2626" t="s">
        <v>17</v>
      </c>
      <c r="M2626">
        <v>1</v>
      </c>
      <c r="N2626" t="s">
        <v>90</v>
      </c>
      <c r="O2626" s="1">
        <v>45549</v>
      </c>
      <c r="P2626" s="1">
        <v>45591</v>
      </c>
      <c r="Q2626">
        <v>2220</v>
      </c>
      <c r="R2626">
        <v>9.5</v>
      </c>
      <c r="S2626" t="s">
        <v>227</v>
      </c>
    </row>
    <row r="2627" spans="1:19" x14ac:dyDescent="0.3">
      <c r="A2627" t="s">
        <v>5292</v>
      </c>
      <c r="B2627" t="s">
        <v>161</v>
      </c>
      <c r="C2627" s="2">
        <v>58854</v>
      </c>
      <c r="D2627" t="s">
        <v>10</v>
      </c>
      <c r="E2627" t="s">
        <v>22</v>
      </c>
      <c r="F2627" t="s">
        <v>52</v>
      </c>
      <c r="G2627" t="s">
        <v>13</v>
      </c>
      <c r="H2627" t="s">
        <v>35</v>
      </c>
      <c r="I2627" t="s">
        <v>13</v>
      </c>
      <c r="J2627" t="s">
        <v>37</v>
      </c>
      <c r="K2627" t="s">
        <v>5293</v>
      </c>
      <c r="L2627" t="s">
        <v>17</v>
      </c>
      <c r="M2627" t="s">
        <v>37</v>
      </c>
      <c r="N2627" t="s">
        <v>28</v>
      </c>
      <c r="O2627" s="1">
        <v>45641</v>
      </c>
      <c r="P2627" s="1">
        <v>45669</v>
      </c>
      <c r="Q2627">
        <v>1542</v>
      </c>
      <c r="R2627">
        <v>5.7</v>
      </c>
      <c r="S2627" t="s">
        <v>63</v>
      </c>
    </row>
    <row r="2628" spans="1:19" x14ac:dyDescent="0.3">
      <c r="A2628" t="s">
        <v>5294</v>
      </c>
      <c r="B2628" t="s">
        <v>59</v>
      </c>
      <c r="C2628" s="2">
        <v>64501</v>
      </c>
      <c r="D2628" t="s">
        <v>10</v>
      </c>
      <c r="E2628" t="s">
        <v>32</v>
      </c>
      <c r="F2628" t="s">
        <v>52</v>
      </c>
      <c r="G2628" t="s">
        <v>44</v>
      </c>
      <c r="H2628" t="s">
        <v>14</v>
      </c>
      <c r="I2628" t="s">
        <v>44</v>
      </c>
      <c r="J2628" t="s">
        <v>15</v>
      </c>
      <c r="K2628" t="s">
        <v>5295</v>
      </c>
      <c r="L2628" t="s">
        <v>17</v>
      </c>
      <c r="M2628">
        <v>4</v>
      </c>
      <c r="N2628" t="s">
        <v>149</v>
      </c>
      <c r="O2628" s="1">
        <v>45313</v>
      </c>
      <c r="P2628" s="1">
        <v>45367</v>
      </c>
      <c r="Q2628">
        <v>2309</v>
      </c>
      <c r="R2628">
        <v>9.5</v>
      </c>
      <c r="S2628" t="s">
        <v>78</v>
      </c>
    </row>
    <row r="2629" spans="1:19" x14ac:dyDescent="0.3">
      <c r="A2629" t="s">
        <v>5296</v>
      </c>
      <c r="B2629" t="s">
        <v>119</v>
      </c>
      <c r="C2629" s="2">
        <v>110041</v>
      </c>
      <c r="D2629" t="s">
        <v>10</v>
      </c>
      <c r="E2629" t="s">
        <v>11</v>
      </c>
      <c r="F2629" t="s">
        <v>99</v>
      </c>
      <c r="G2629" t="s">
        <v>80</v>
      </c>
      <c r="H2629" t="s">
        <v>35</v>
      </c>
      <c r="I2629" t="s">
        <v>80</v>
      </c>
      <c r="J2629" t="s">
        <v>37</v>
      </c>
      <c r="K2629" t="s">
        <v>5297</v>
      </c>
      <c r="L2629" t="s">
        <v>27</v>
      </c>
      <c r="M2629">
        <v>8</v>
      </c>
      <c r="N2629" t="s">
        <v>69</v>
      </c>
      <c r="O2629" s="1">
        <v>45738</v>
      </c>
      <c r="P2629" s="1">
        <v>45752</v>
      </c>
      <c r="Q2629">
        <v>941</v>
      </c>
      <c r="R2629">
        <v>6.4</v>
      </c>
      <c r="S2629" t="s">
        <v>78</v>
      </c>
    </row>
    <row r="2630" spans="1:19" x14ac:dyDescent="0.3">
      <c r="A2630" t="s">
        <v>5298</v>
      </c>
      <c r="B2630" t="s">
        <v>43</v>
      </c>
      <c r="C2630" s="2">
        <v>196864</v>
      </c>
      <c r="D2630" t="s">
        <v>10</v>
      </c>
      <c r="E2630" t="s">
        <v>88</v>
      </c>
      <c r="F2630" t="s">
        <v>99</v>
      </c>
      <c r="G2630" t="s">
        <v>158</v>
      </c>
      <c r="H2630" t="s">
        <v>35</v>
      </c>
      <c r="I2630" t="s">
        <v>158</v>
      </c>
      <c r="J2630" t="s">
        <v>37</v>
      </c>
      <c r="K2630" t="s">
        <v>5299</v>
      </c>
      <c r="L2630" t="s">
        <v>46</v>
      </c>
      <c r="M2630">
        <v>13</v>
      </c>
      <c r="N2630" t="s">
        <v>62</v>
      </c>
      <c r="O2630" s="1">
        <v>45413</v>
      </c>
      <c r="P2630" s="1">
        <v>45434</v>
      </c>
      <c r="Q2630">
        <v>625</v>
      </c>
      <c r="R2630">
        <v>6.4</v>
      </c>
      <c r="S2630" t="s">
        <v>73</v>
      </c>
    </row>
    <row r="2631" spans="1:19" x14ac:dyDescent="0.3">
      <c r="A2631" t="s">
        <v>5300</v>
      </c>
      <c r="B2631" t="s">
        <v>83</v>
      </c>
      <c r="C2631" s="2">
        <v>119465</v>
      </c>
      <c r="D2631" t="s">
        <v>10</v>
      </c>
      <c r="E2631" t="s">
        <v>32</v>
      </c>
      <c r="F2631" t="s">
        <v>99</v>
      </c>
      <c r="G2631" t="s">
        <v>23</v>
      </c>
      <c r="H2631" t="s">
        <v>35</v>
      </c>
      <c r="I2631" t="s">
        <v>126</v>
      </c>
      <c r="J2631" t="s">
        <v>37</v>
      </c>
      <c r="K2631" t="s">
        <v>5301</v>
      </c>
      <c r="L2631" t="s">
        <v>17</v>
      </c>
      <c r="M2631">
        <v>4</v>
      </c>
      <c r="N2631" t="s">
        <v>108</v>
      </c>
      <c r="O2631" s="1">
        <v>45391</v>
      </c>
      <c r="P2631" s="1">
        <v>45443</v>
      </c>
      <c r="Q2631">
        <v>1914</v>
      </c>
      <c r="R2631">
        <v>6.9</v>
      </c>
      <c r="S2631" t="s">
        <v>93</v>
      </c>
    </row>
    <row r="2632" spans="1:19" x14ac:dyDescent="0.3">
      <c r="A2632" t="s">
        <v>5302</v>
      </c>
      <c r="B2632" t="s">
        <v>83</v>
      </c>
      <c r="C2632" s="2">
        <v>67539</v>
      </c>
      <c r="D2632" t="s">
        <v>66</v>
      </c>
      <c r="E2632" t="s">
        <v>22</v>
      </c>
      <c r="F2632" t="s">
        <v>99</v>
      </c>
      <c r="G2632" t="s">
        <v>67</v>
      </c>
      <c r="H2632" t="s">
        <v>54</v>
      </c>
      <c r="I2632" t="s">
        <v>34</v>
      </c>
      <c r="J2632" t="s">
        <v>15</v>
      </c>
      <c r="K2632" t="s">
        <v>5303</v>
      </c>
      <c r="L2632" t="s">
        <v>17</v>
      </c>
      <c r="M2632" t="s">
        <v>37</v>
      </c>
      <c r="N2632" t="s">
        <v>116</v>
      </c>
      <c r="O2632" s="1">
        <v>45295</v>
      </c>
      <c r="P2632" s="1">
        <v>45329</v>
      </c>
      <c r="Q2632">
        <v>2052</v>
      </c>
      <c r="R2632">
        <v>8.5</v>
      </c>
      <c r="S2632" t="s">
        <v>73</v>
      </c>
    </row>
    <row r="2633" spans="1:19" x14ac:dyDescent="0.3">
      <c r="A2633" t="s">
        <v>5304</v>
      </c>
      <c r="B2633" t="s">
        <v>114</v>
      </c>
      <c r="C2633" s="2">
        <v>96755</v>
      </c>
      <c r="D2633" t="s">
        <v>66</v>
      </c>
      <c r="E2633" t="s">
        <v>32</v>
      </c>
      <c r="F2633" t="s">
        <v>12</v>
      </c>
      <c r="G2633" t="s">
        <v>67</v>
      </c>
      <c r="H2633" t="s">
        <v>14</v>
      </c>
      <c r="I2633" t="s">
        <v>67</v>
      </c>
      <c r="J2633" t="s">
        <v>37</v>
      </c>
      <c r="K2633" t="s">
        <v>5305</v>
      </c>
      <c r="L2633" t="s">
        <v>39</v>
      </c>
      <c r="M2633">
        <v>3</v>
      </c>
      <c r="N2633" t="s">
        <v>149</v>
      </c>
      <c r="O2633" s="1">
        <v>45498</v>
      </c>
      <c r="P2633" s="1">
        <v>45562</v>
      </c>
      <c r="Q2633">
        <v>990</v>
      </c>
      <c r="R2633">
        <v>5.0999999999999996</v>
      </c>
      <c r="S2633" t="s">
        <v>227</v>
      </c>
    </row>
    <row r="2634" spans="1:19" x14ac:dyDescent="0.3">
      <c r="A2634" t="s">
        <v>5306</v>
      </c>
      <c r="B2634" t="s">
        <v>119</v>
      </c>
      <c r="C2634" s="2">
        <v>104147</v>
      </c>
      <c r="D2634" t="s">
        <v>10</v>
      </c>
      <c r="E2634" t="s">
        <v>11</v>
      </c>
      <c r="F2634" t="s">
        <v>99</v>
      </c>
      <c r="G2634" t="s">
        <v>140</v>
      </c>
      <c r="H2634" t="s">
        <v>54</v>
      </c>
      <c r="I2634" t="s">
        <v>67</v>
      </c>
      <c r="J2634" t="s">
        <v>15</v>
      </c>
      <c r="K2634" t="s">
        <v>5307</v>
      </c>
      <c r="L2634" t="s">
        <v>39</v>
      </c>
      <c r="M2634">
        <v>7</v>
      </c>
      <c r="N2634" t="s">
        <v>62</v>
      </c>
      <c r="O2634" s="1">
        <v>45729</v>
      </c>
      <c r="P2634" s="1">
        <v>45747</v>
      </c>
      <c r="Q2634">
        <v>1642</v>
      </c>
      <c r="R2634">
        <v>5.6</v>
      </c>
      <c r="S2634" t="s">
        <v>234</v>
      </c>
    </row>
    <row r="2635" spans="1:19" x14ac:dyDescent="0.3">
      <c r="A2635" t="s">
        <v>5308</v>
      </c>
      <c r="B2635" t="s">
        <v>21</v>
      </c>
      <c r="C2635" s="2">
        <v>33013</v>
      </c>
      <c r="D2635" t="s">
        <v>10</v>
      </c>
      <c r="E2635" t="s">
        <v>22</v>
      </c>
      <c r="F2635" t="s">
        <v>52</v>
      </c>
      <c r="G2635" t="s">
        <v>13</v>
      </c>
      <c r="H2635" t="s">
        <v>54</v>
      </c>
      <c r="I2635" t="s">
        <v>13</v>
      </c>
      <c r="J2635" t="s">
        <v>15</v>
      </c>
      <c r="K2635" t="s">
        <v>5309</v>
      </c>
      <c r="L2635" t="s">
        <v>27</v>
      </c>
      <c r="M2635">
        <v>1</v>
      </c>
      <c r="N2635" t="s">
        <v>69</v>
      </c>
      <c r="O2635" s="1">
        <v>45768</v>
      </c>
      <c r="P2635" s="1">
        <v>45834</v>
      </c>
      <c r="Q2635">
        <v>1865</v>
      </c>
      <c r="R2635">
        <v>5</v>
      </c>
      <c r="S2635" t="s">
        <v>48</v>
      </c>
    </row>
    <row r="2636" spans="1:19" x14ac:dyDescent="0.3">
      <c r="A2636" t="s">
        <v>5310</v>
      </c>
      <c r="B2636" t="s">
        <v>103</v>
      </c>
      <c r="C2636" s="2">
        <v>92903</v>
      </c>
      <c r="D2636" t="s">
        <v>66</v>
      </c>
      <c r="E2636" t="s">
        <v>32</v>
      </c>
      <c r="F2636" t="s">
        <v>99</v>
      </c>
      <c r="G2636" t="s">
        <v>67</v>
      </c>
      <c r="H2636" t="s">
        <v>54</v>
      </c>
      <c r="I2636" t="s">
        <v>34</v>
      </c>
      <c r="J2636" t="s">
        <v>37</v>
      </c>
      <c r="K2636" t="s">
        <v>5311</v>
      </c>
      <c r="L2636" t="s">
        <v>27</v>
      </c>
      <c r="M2636">
        <v>2</v>
      </c>
      <c r="N2636" t="s">
        <v>122</v>
      </c>
      <c r="O2636" s="1">
        <v>45350</v>
      </c>
      <c r="P2636" s="1">
        <v>45423</v>
      </c>
      <c r="Q2636">
        <v>2166</v>
      </c>
      <c r="R2636">
        <v>7.4</v>
      </c>
      <c r="S2636" t="s">
        <v>57</v>
      </c>
    </row>
    <row r="2637" spans="1:19" x14ac:dyDescent="0.3">
      <c r="A2637" t="s">
        <v>5312</v>
      </c>
      <c r="B2637" t="s">
        <v>65</v>
      </c>
      <c r="C2637" s="2">
        <v>154524</v>
      </c>
      <c r="D2637" t="s">
        <v>10</v>
      </c>
      <c r="E2637" t="s">
        <v>88</v>
      </c>
      <c r="F2637" t="s">
        <v>52</v>
      </c>
      <c r="G2637" t="s">
        <v>104</v>
      </c>
      <c r="H2637" t="s">
        <v>54</v>
      </c>
      <c r="I2637" t="s">
        <v>104</v>
      </c>
      <c r="J2637" t="s">
        <v>15</v>
      </c>
      <c r="K2637" t="s">
        <v>5313</v>
      </c>
      <c r="L2637" t="s">
        <v>27</v>
      </c>
      <c r="M2637">
        <v>15</v>
      </c>
      <c r="N2637" t="s">
        <v>101</v>
      </c>
      <c r="O2637" s="1">
        <v>45726</v>
      </c>
      <c r="P2637" s="1">
        <v>45750</v>
      </c>
      <c r="Q2637">
        <v>1440</v>
      </c>
      <c r="R2637">
        <v>5.3</v>
      </c>
      <c r="S2637" t="s">
        <v>128</v>
      </c>
    </row>
    <row r="2638" spans="1:19" x14ac:dyDescent="0.3">
      <c r="A2638" t="s">
        <v>5314</v>
      </c>
      <c r="B2638" t="s">
        <v>176</v>
      </c>
      <c r="C2638" s="2">
        <v>40050</v>
      </c>
      <c r="D2638" t="s">
        <v>10</v>
      </c>
      <c r="E2638" t="s">
        <v>22</v>
      </c>
      <c r="F2638" t="s">
        <v>99</v>
      </c>
      <c r="G2638" t="s">
        <v>13</v>
      </c>
      <c r="H2638" t="s">
        <v>14</v>
      </c>
      <c r="I2638" t="s">
        <v>13</v>
      </c>
      <c r="J2638" t="s">
        <v>15</v>
      </c>
      <c r="K2638" t="s">
        <v>5315</v>
      </c>
      <c r="L2638" t="s">
        <v>46</v>
      </c>
      <c r="M2638" t="s">
        <v>37</v>
      </c>
      <c r="N2638" t="s">
        <v>47</v>
      </c>
      <c r="O2638" s="1">
        <v>45616</v>
      </c>
      <c r="P2638" s="1">
        <v>45666</v>
      </c>
      <c r="Q2638">
        <v>824</v>
      </c>
      <c r="R2638">
        <v>5.7</v>
      </c>
      <c r="S2638" t="s">
        <v>70</v>
      </c>
    </row>
    <row r="2639" spans="1:19" x14ac:dyDescent="0.3">
      <c r="A2639" t="s">
        <v>5316</v>
      </c>
      <c r="B2639" t="s">
        <v>31</v>
      </c>
      <c r="C2639" s="2">
        <v>110108</v>
      </c>
      <c r="D2639" t="s">
        <v>10</v>
      </c>
      <c r="E2639" t="s">
        <v>22</v>
      </c>
      <c r="F2639" t="s">
        <v>99</v>
      </c>
      <c r="G2639" t="s">
        <v>95</v>
      </c>
      <c r="H2639" t="s">
        <v>35</v>
      </c>
      <c r="I2639" t="s">
        <v>95</v>
      </c>
      <c r="J2639" t="s">
        <v>15</v>
      </c>
      <c r="K2639" t="s">
        <v>5317</v>
      </c>
      <c r="L2639" t="s">
        <v>27</v>
      </c>
      <c r="M2639" t="s">
        <v>37</v>
      </c>
      <c r="N2639" t="s">
        <v>77</v>
      </c>
      <c r="O2639" s="1">
        <v>45467</v>
      </c>
      <c r="P2639" s="1">
        <v>45502</v>
      </c>
      <c r="Q2639">
        <v>1893</v>
      </c>
      <c r="R2639">
        <v>5.8</v>
      </c>
      <c r="S2639" t="s">
        <v>63</v>
      </c>
    </row>
    <row r="2640" spans="1:19" x14ac:dyDescent="0.3">
      <c r="A2640" t="s">
        <v>5318</v>
      </c>
      <c r="B2640" t="s">
        <v>9</v>
      </c>
      <c r="C2640" s="2">
        <v>277303</v>
      </c>
      <c r="D2640" t="s">
        <v>10</v>
      </c>
      <c r="E2640" t="s">
        <v>88</v>
      </c>
      <c r="F2640" t="s">
        <v>99</v>
      </c>
      <c r="G2640" t="s">
        <v>126</v>
      </c>
      <c r="H2640" t="s">
        <v>35</v>
      </c>
      <c r="I2640" t="s">
        <v>126</v>
      </c>
      <c r="J2640" t="s">
        <v>25</v>
      </c>
      <c r="K2640" t="s">
        <v>5319</v>
      </c>
      <c r="L2640" t="s">
        <v>46</v>
      </c>
      <c r="M2640">
        <v>13</v>
      </c>
      <c r="N2640" t="s">
        <v>47</v>
      </c>
      <c r="O2640" s="1">
        <v>45727</v>
      </c>
      <c r="P2640" s="1">
        <v>45790</v>
      </c>
      <c r="Q2640">
        <v>2256</v>
      </c>
      <c r="R2640">
        <v>7.6</v>
      </c>
      <c r="S2640" t="s">
        <v>117</v>
      </c>
    </row>
    <row r="2641" spans="1:19" x14ac:dyDescent="0.3">
      <c r="A2641" t="s">
        <v>5320</v>
      </c>
      <c r="B2641" t="s">
        <v>75</v>
      </c>
      <c r="C2641" s="2">
        <v>91095</v>
      </c>
      <c r="D2641" t="s">
        <v>10</v>
      </c>
      <c r="E2641" t="s">
        <v>32</v>
      </c>
      <c r="F2641" t="s">
        <v>99</v>
      </c>
      <c r="G2641" t="s">
        <v>23</v>
      </c>
      <c r="H2641" t="s">
        <v>35</v>
      </c>
      <c r="I2641" t="s">
        <v>23</v>
      </c>
      <c r="J2641" t="s">
        <v>15</v>
      </c>
      <c r="K2641" t="s">
        <v>5321</v>
      </c>
      <c r="L2641" t="s">
        <v>27</v>
      </c>
      <c r="M2641">
        <v>3</v>
      </c>
      <c r="N2641" t="s">
        <v>77</v>
      </c>
      <c r="O2641" s="1">
        <v>45370</v>
      </c>
      <c r="P2641" s="1">
        <v>45438</v>
      </c>
      <c r="Q2641">
        <v>756</v>
      </c>
      <c r="R2641">
        <v>6.4</v>
      </c>
      <c r="S2641" t="s">
        <v>41</v>
      </c>
    </row>
    <row r="2642" spans="1:19" x14ac:dyDescent="0.3">
      <c r="A2642" t="s">
        <v>5322</v>
      </c>
      <c r="B2642" t="s">
        <v>83</v>
      </c>
      <c r="C2642" s="2">
        <v>226322</v>
      </c>
      <c r="D2642" t="s">
        <v>10</v>
      </c>
      <c r="E2642" t="s">
        <v>11</v>
      </c>
      <c r="F2642" t="s">
        <v>99</v>
      </c>
      <c r="G2642" t="s">
        <v>153</v>
      </c>
      <c r="H2642" t="s">
        <v>35</v>
      </c>
      <c r="I2642" t="s">
        <v>153</v>
      </c>
      <c r="J2642" t="s">
        <v>15</v>
      </c>
      <c r="K2642" t="s">
        <v>5323</v>
      </c>
      <c r="L2642" t="s">
        <v>39</v>
      </c>
      <c r="M2642">
        <v>8</v>
      </c>
      <c r="N2642" t="s">
        <v>86</v>
      </c>
      <c r="O2642" s="1">
        <v>45326</v>
      </c>
      <c r="P2642" s="1">
        <v>45341</v>
      </c>
      <c r="Q2642">
        <v>1116</v>
      </c>
      <c r="R2642">
        <v>8.6</v>
      </c>
      <c r="S2642" t="s">
        <v>29</v>
      </c>
    </row>
    <row r="2643" spans="1:19" x14ac:dyDescent="0.3">
      <c r="A2643" t="s">
        <v>5324</v>
      </c>
      <c r="B2643" t="s">
        <v>103</v>
      </c>
      <c r="C2643" s="2">
        <v>73134</v>
      </c>
      <c r="D2643" t="s">
        <v>10</v>
      </c>
      <c r="E2643" t="s">
        <v>11</v>
      </c>
      <c r="F2643" t="s">
        <v>99</v>
      </c>
      <c r="G2643" t="s">
        <v>24</v>
      </c>
      <c r="H2643" t="s">
        <v>54</v>
      </c>
      <c r="I2643" t="s">
        <v>24</v>
      </c>
      <c r="J2643" t="s">
        <v>25</v>
      </c>
      <c r="K2643" t="s">
        <v>5325</v>
      </c>
      <c r="L2643" t="s">
        <v>46</v>
      </c>
      <c r="M2643">
        <v>7</v>
      </c>
      <c r="N2643" t="s">
        <v>101</v>
      </c>
      <c r="O2643" s="1">
        <v>45703</v>
      </c>
      <c r="P2643" s="1">
        <v>45721</v>
      </c>
      <c r="Q2643">
        <v>847</v>
      </c>
      <c r="R2643">
        <v>8.3000000000000007</v>
      </c>
      <c r="S2643" t="s">
        <v>112</v>
      </c>
    </row>
    <row r="2644" spans="1:19" x14ac:dyDescent="0.3">
      <c r="A2644" t="s">
        <v>5326</v>
      </c>
      <c r="B2644" t="s">
        <v>83</v>
      </c>
      <c r="C2644" s="2">
        <v>48227</v>
      </c>
      <c r="D2644" t="s">
        <v>10</v>
      </c>
      <c r="E2644" t="s">
        <v>32</v>
      </c>
      <c r="F2644" t="s">
        <v>52</v>
      </c>
      <c r="G2644" t="s">
        <v>44</v>
      </c>
      <c r="H2644" t="s">
        <v>54</v>
      </c>
      <c r="I2644" t="s">
        <v>44</v>
      </c>
      <c r="J2644" t="s">
        <v>15</v>
      </c>
      <c r="K2644" t="s">
        <v>5327</v>
      </c>
      <c r="L2644" t="s">
        <v>39</v>
      </c>
      <c r="M2644">
        <v>4</v>
      </c>
      <c r="N2644" t="s">
        <v>101</v>
      </c>
      <c r="O2644" s="1">
        <v>45626</v>
      </c>
      <c r="P2644" s="1">
        <v>45656</v>
      </c>
      <c r="Q2644">
        <v>688</v>
      </c>
      <c r="R2644">
        <v>6.3</v>
      </c>
      <c r="S2644" t="s">
        <v>227</v>
      </c>
    </row>
    <row r="2645" spans="1:19" x14ac:dyDescent="0.3">
      <c r="A2645" t="s">
        <v>5328</v>
      </c>
      <c r="B2645" t="s">
        <v>21</v>
      </c>
      <c r="C2645" s="2">
        <v>93376</v>
      </c>
      <c r="D2645" t="s">
        <v>10</v>
      </c>
      <c r="E2645" t="s">
        <v>11</v>
      </c>
      <c r="F2645" t="s">
        <v>12</v>
      </c>
      <c r="G2645" t="s">
        <v>80</v>
      </c>
      <c r="H2645" t="s">
        <v>14</v>
      </c>
      <c r="I2645" t="s">
        <v>80</v>
      </c>
      <c r="J2645" t="s">
        <v>37</v>
      </c>
      <c r="K2645" t="s">
        <v>5329</v>
      </c>
      <c r="L2645" t="s">
        <v>27</v>
      </c>
      <c r="M2645">
        <v>9</v>
      </c>
      <c r="N2645" t="s">
        <v>47</v>
      </c>
      <c r="O2645" s="1">
        <v>45329</v>
      </c>
      <c r="P2645" s="1">
        <v>45351</v>
      </c>
      <c r="Q2645">
        <v>2213</v>
      </c>
      <c r="R2645">
        <v>7</v>
      </c>
      <c r="S2645" t="s">
        <v>174</v>
      </c>
    </row>
    <row r="2646" spans="1:19" x14ac:dyDescent="0.3">
      <c r="A2646" t="s">
        <v>5330</v>
      </c>
      <c r="B2646" t="s">
        <v>103</v>
      </c>
      <c r="C2646" s="2">
        <v>49061</v>
      </c>
      <c r="D2646" t="s">
        <v>10</v>
      </c>
      <c r="E2646" t="s">
        <v>22</v>
      </c>
      <c r="F2646" t="s">
        <v>99</v>
      </c>
      <c r="G2646" t="s">
        <v>23</v>
      </c>
      <c r="H2646" t="s">
        <v>14</v>
      </c>
      <c r="I2646" t="s">
        <v>23</v>
      </c>
      <c r="J2646" t="s">
        <v>15</v>
      </c>
      <c r="K2646" t="s">
        <v>5331</v>
      </c>
      <c r="L2646" t="s">
        <v>17</v>
      </c>
      <c r="M2646">
        <v>1</v>
      </c>
      <c r="N2646" t="s">
        <v>62</v>
      </c>
      <c r="O2646" s="1">
        <v>45587</v>
      </c>
      <c r="P2646" s="1">
        <v>45655</v>
      </c>
      <c r="Q2646">
        <v>952</v>
      </c>
      <c r="R2646">
        <v>6.1</v>
      </c>
      <c r="S2646" t="s">
        <v>57</v>
      </c>
    </row>
    <row r="2647" spans="1:19" x14ac:dyDescent="0.3">
      <c r="A2647" t="s">
        <v>5332</v>
      </c>
      <c r="B2647" t="s">
        <v>114</v>
      </c>
      <c r="C2647" s="2">
        <v>93573</v>
      </c>
      <c r="D2647" t="s">
        <v>10</v>
      </c>
      <c r="E2647" t="s">
        <v>22</v>
      </c>
      <c r="F2647" t="s">
        <v>52</v>
      </c>
      <c r="G2647" t="s">
        <v>34</v>
      </c>
      <c r="H2647" t="s">
        <v>14</v>
      </c>
      <c r="I2647" t="s">
        <v>34</v>
      </c>
      <c r="J2647" t="s">
        <v>15</v>
      </c>
      <c r="K2647" t="s">
        <v>5333</v>
      </c>
      <c r="L2647" t="s">
        <v>46</v>
      </c>
      <c r="M2647" t="s">
        <v>37</v>
      </c>
      <c r="N2647" t="s">
        <v>28</v>
      </c>
      <c r="O2647" s="1">
        <v>45736</v>
      </c>
      <c r="P2647" s="1">
        <v>45764</v>
      </c>
      <c r="Q2647">
        <v>2008</v>
      </c>
      <c r="R2647">
        <v>9.1</v>
      </c>
      <c r="S2647" t="s">
        <v>63</v>
      </c>
    </row>
    <row r="2648" spans="1:19" x14ac:dyDescent="0.3">
      <c r="A2648" t="s">
        <v>5334</v>
      </c>
      <c r="B2648" t="s">
        <v>161</v>
      </c>
      <c r="C2648" s="2">
        <v>111926</v>
      </c>
      <c r="D2648" t="s">
        <v>10</v>
      </c>
      <c r="E2648" t="s">
        <v>11</v>
      </c>
      <c r="F2648" t="s">
        <v>12</v>
      </c>
      <c r="G2648" t="s">
        <v>55</v>
      </c>
      <c r="H2648" t="s">
        <v>54</v>
      </c>
      <c r="I2648" t="s">
        <v>67</v>
      </c>
      <c r="J2648" t="s">
        <v>15</v>
      </c>
      <c r="K2648" t="s">
        <v>5335</v>
      </c>
      <c r="L2648" t="s">
        <v>17</v>
      </c>
      <c r="M2648">
        <v>5</v>
      </c>
      <c r="N2648" t="s">
        <v>97</v>
      </c>
      <c r="O2648" s="1">
        <v>45296</v>
      </c>
      <c r="P2648" s="1">
        <v>45344</v>
      </c>
      <c r="Q2648">
        <v>2322</v>
      </c>
      <c r="R2648">
        <v>5.6</v>
      </c>
      <c r="S2648" t="s">
        <v>128</v>
      </c>
    </row>
    <row r="2649" spans="1:19" x14ac:dyDescent="0.3">
      <c r="A2649" t="s">
        <v>5336</v>
      </c>
      <c r="B2649" t="s">
        <v>119</v>
      </c>
      <c r="C2649" s="2">
        <v>80516</v>
      </c>
      <c r="D2649" t="s">
        <v>10</v>
      </c>
      <c r="E2649" t="s">
        <v>22</v>
      </c>
      <c r="F2649" t="s">
        <v>12</v>
      </c>
      <c r="G2649" t="s">
        <v>153</v>
      </c>
      <c r="H2649" t="s">
        <v>35</v>
      </c>
      <c r="I2649" t="s">
        <v>153</v>
      </c>
      <c r="J2649" t="s">
        <v>25</v>
      </c>
      <c r="K2649" t="s">
        <v>5337</v>
      </c>
      <c r="L2649" t="s">
        <v>46</v>
      </c>
      <c r="M2649" t="s">
        <v>37</v>
      </c>
      <c r="N2649" t="s">
        <v>101</v>
      </c>
      <c r="O2649" s="1">
        <v>45677</v>
      </c>
      <c r="P2649" s="1">
        <v>45744</v>
      </c>
      <c r="Q2649">
        <v>1727</v>
      </c>
      <c r="R2649">
        <v>5.5</v>
      </c>
      <c r="S2649" t="s">
        <v>93</v>
      </c>
    </row>
    <row r="2650" spans="1:19" x14ac:dyDescent="0.3">
      <c r="A2650" t="s">
        <v>5338</v>
      </c>
      <c r="B2650" t="s">
        <v>114</v>
      </c>
      <c r="C2650" s="2">
        <v>33951</v>
      </c>
      <c r="D2650" t="s">
        <v>10</v>
      </c>
      <c r="E2650" t="s">
        <v>22</v>
      </c>
      <c r="F2650" t="s">
        <v>12</v>
      </c>
      <c r="G2650" t="s">
        <v>166</v>
      </c>
      <c r="H2650" t="s">
        <v>54</v>
      </c>
      <c r="I2650" t="s">
        <v>53</v>
      </c>
      <c r="J2650" t="s">
        <v>37</v>
      </c>
      <c r="K2650" t="s">
        <v>5339</v>
      </c>
      <c r="L2650" t="s">
        <v>46</v>
      </c>
      <c r="M2650" t="s">
        <v>37</v>
      </c>
      <c r="N2650" t="s">
        <v>101</v>
      </c>
      <c r="O2650" s="1">
        <v>45509</v>
      </c>
      <c r="P2650" s="1">
        <v>45560</v>
      </c>
      <c r="Q2650">
        <v>1893</v>
      </c>
      <c r="R2650">
        <v>9</v>
      </c>
      <c r="S2650" t="s">
        <v>41</v>
      </c>
    </row>
    <row r="2651" spans="1:19" x14ac:dyDescent="0.3">
      <c r="A2651" t="s">
        <v>5340</v>
      </c>
      <c r="B2651" t="s">
        <v>119</v>
      </c>
      <c r="C2651" s="2">
        <v>91487</v>
      </c>
      <c r="D2651" t="s">
        <v>10</v>
      </c>
      <c r="E2651" t="s">
        <v>88</v>
      </c>
      <c r="F2651" t="s">
        <v>12</v>
      </c>
      <c r="G2651" t="s">
        <v>158</v>
      </c>
      <c r="H2651" t="s">
        <v>54</v>
      </c>
      <c r="I2651" t="s">
        <v>158</v>
      </c>
      <c r="J2651" t="s">
        <v>15</v>
      </c>
      <c r="K2651" t="s">
        <v>5341</v>
      </c>
      <c r="L2651" t="s">
        <v>39</v>
      </c>
      <c r="M2651">
        <v>14</v>
      </c>
      <c r="N2651" t="s">
        <v>149</v>
      </c>
      <c r="O2651" s="1">
        <v>45618</v>
      </c>
      <c r="P2651" s="1">
        <v>45681</v>
      </c>
      <c r="Q2651">
        <v>1771</v>
      </c>
      <c r="R2651">
        <v>5.2</v>
      </c>
      <c r="S2651" t="s">
        <v>73</v>
      </c>
    </row>
    <row r="2652" spans="1:19" x14ac:dyDescent="0.3">
      <c r="A2652" t="s">
        <v>5342</v>
      </c>
      <c r="B2652" t="s">
        <v>110</v>
      </c>
      <c r="C2652" s="2">
        <v>57234</v>
      </c>
      <c r="D2652" t="s">
        <v>10</v>
      </c>
      <c r="E2652" t="s">
        <v>22</v>
      </c>
      <c r="F2652" t="s">
        <v>99</v>
      </c>
      <c r="G2652" t="s">
        <v>126</v>
      </c>
      <c r="H2652" t="s">
        <v>54</v>
      </c>
      <c r="I2652" t="s">
        <v>126</v>
      </c>
      <c r="J2652" t="s">
        <v>37</v>
      </c>
      <c r="K2652" t="s">
        <v>5343</v>
      </c>
      <c r="L2652" t="s">
        <v>17</v>
      </c>
      <c r="M2652">
        <v>1</v>
      </c>
      <c r="N2652" t="s">
        <v>40</v>
      </c>
      <c r="O2652" s="1">
        <v>45373</v>
      </c>
      <c r="P2652" s="1">
        <v>45414</v>
      </c>
      <c r="Q2652">
        <v>1998</v>
      </c>
      <c r="R2652">
        <v>7.1</v>
      </c>
      <c r="S2652" t="s">
        <v>112</v>
      </c>
    </row>
    <row r="2653" spans="1:19" x14ac:dyDescent="0.3">
      <c r="A2653" t="s">
        <v>5344</v>
      </c>
      <c r="B2653" t="s">
        <v>65</v>
      </c>
      <c r="C2653" s="2">
        <v>73606</v>
      </c>
      <c r="D2653" t="s">
        <v>10</v>
      </c>
      <c r="E2653" t="s">
        <v>22</v>
      </c>
      <c r="F2653" t="s">
        <v>99</v>
      </c>
      <c r="G2653" t="s">
        <v>34</v>
      </c>
      <c r="H2653" t="s">
        <v>54</v>
      </c>
      <c r="I2653" t="s">
        <v>34</v>
      </c>
      <c r="J2653" t="s">
        <v>25</v>
      </c>
      <c r="K2653" t="s">
        <v>5345</v>
      </c>
      <c r="L2653" t="s">
        <v>17</v>
      </c>
      <c r="M2653">
        <v>1</v>
      </c>
      <c r="N2653" t="s">
        <v>90</v>
      </c>
      <c r="O2653" s="1">
        <v>45476</v>
      </c>
      <c r="P2653" s="1">
        <v>45508</v>
      </c>
      <c r="Q2653">
        <v>925</v>
      </c>
      <c r="R2653">
        <v>6</v>
      </c>
      <c r="S2653" t="s">
        <v>19</v>
      </c>
    </row>
    <row r="2654" spans="1:19" x14ac:dyDescent="0.3">
      <c r="A2654" t="s">
        <v>5346</v>
      </c>
      <c r="B2654" t="s">
        <v>9</v>
      </c>
      <c r="C2654" s="2">
        <v>54645</v>
      </c>
      <c r="D2654" t="s">
        <v>10</v>
      </c>
      <c r="E2654" t="s">
        <v>22</v>
      </c>
      <c r="F2654" t="s">
        <v>52</v>
      </c>
      <c r="G2654" t="s">
        <v>44</v>
      </c>
      <c r="H2654" t="s">
        <v>35</v>
      </c>
      <c r="I2654" t="s">
        <v>44</v>
      </c>
      <c r="J2654" t="s">
        <v>15</v>
      </c>
      <c r="K2654" t="s">
        <v>5347</v>
      </c>
      <c r="L2654" t="s">
        <v>27</v>
      </c>
      <c r="M2654" t="s">
        <v>37</v>
      </c>
      <c r="N2654" t="s">
        <v>18</v>
      </c>
      <c r="O2654" s="1">
        <v>45619</v>
      </c>
      <c r="P2654" s="1">
        <v>45652</v>
      </c>
      <c r="Q2654">
        <v>1290</v>
      </c>
      <c r="R2654">
        <v>7.8</v>
      </c>
      <c r="S2654" t="s">
        <v>128</v>
      </c>
    </row>
    <row r="2655" spans="1:19" x14ac:dyDescent="0.3">
      <c r="A2655" t="s">
        <v>5348</v>
      </c>
      <c r="B2655" t="s">
        <v>176</v>
      </c>
      <c r="C2655" s="2">
        <v>272440</v>
      </c>
      <c r="D2655" t="s">
        <v>10</v>
      </c>
      <c r="E2655" t="s">
        <v>88</v>
      </c>
      <c r="F2655" t="s">
        <v>52</v>
      </c>
      <c r="G2655" t="s">
        <v>55</v>
      </c>
      <c r="H2655" t="s">
        <v>35</v>
      </c>
      <c r="I2655" t="s">
        <v>55</v>
      </c>
      <c r="J2655" t="s">
        <v>15</v>
      </c>
      <c r="K2655" t="s">
        <v>5349</v>
      </c>
      <c r="L2655" t="s">
        <v>17</v>
      </c>
      <c r="M2655">
        <v>11</v>
      </c>
      <c r="N2655" t="s">
        <v>77</v>
      </c>
      <c r="O2655" s="1">
        <v>45640</v>
      </c>
      <c r="P2655" s="1">
        <v>45655</v>
      </c>
      <c r="Q2655">
        <v>566</v>
      </c>
      <c r="R2655">
        <v>9.1999999999999993</v>
      </c>
      <c r="S2655" t="s">
        <v>234</v>
      </c>
    </row>
    <row r="2656" spans="1:19" x14ac:dyDescent="0.3">
      <c r="A2656" t="s">
        <v>5350</v>
      </c>
      <c r="B2656" t="s">
        <v>137</v>
      </c>
      <c r="C2656" s="2">
        <v>148491</v>
      </c>
      <c r="D2656" t="s">
        <v>66</v>
      </c>
      <c r="E2656" t="s">
        <v>88</v>
      </c>
      <c r="F2656" t="s">
        <v>99</v>
      </c>
      <c r="G2656" t="s">
        <v>67</v>
      </c>
      <c r="H2656" t="s">
        <v>54</v>
      </c>
      <c r="I2656" t="s">
        <v>67</v>
      </c>
      <c r="J2656" t="s">
        <v>15</v>
      </c>
      <c r="K2656" t="s">
        <v>5351</v>
      </c>
      <c r="L2656" t="s">
        <v>17</v>
      </c>
      <c r="M2656">
        <v>15</v>
      </c>
      <c r="N2656" t="s">
        <v>47</v>
      </c>
      <c r="O2656" s="1">
        <v>45684</v>
      </c>
      <c r="P2656" s="1">
        <v>45739</v>
      </c>
      <c r="Q2656">
        <v>770</v>
      </c>
      <c r="R2656">
        <v>5.0999999999999996</v>
      </c>
      <c r="S2656" t="s">
        <v>19</v>
      </c>
    </row>
    <row r="2657" spans="1:19" x14ac:dyDescent="0.3">
      <c r="A2657" t="s">
        <v>5352</v>
      </c>
      <c r="B2657" t="s">
        <v>110</v>
      </c>
      <c r="C2657" s="2">
        <v>83910</v>
      </c>
      <c r="D2657" t="s">
        <v>51</v>
      </c>
      <c r="E2657" t="s">
        <v>22</v>
      </c>
      <c r="F2657" t="s">
        <v>52</v>
      </c>
      <c r="G2657" t="s">
        <v>53</v>
      </c>
      <c r="H2657" t="s">
        <v>35</v>
      </c>
      <c r="I2657" t="s">
        <v>53</v>
      </c>
      <c r="J2657" t="s">
        <v>25</v>
      </c>
      <c r="K2657" t="s">
        <v>5353</v>
      </c>
      <c r="L2657" t="s">
        <v>27</v>
      </c>
      <c r="M2657">
        <v>1</v>
      </c>
      <c r="N2657" t="s">
        <v>77</v>
      </c>
      <c r="O2657" s="1">
        <v>45739</v>
      </c>
      <c r="P2657" s="1">
        <v>45809</v>
      </c>
      <c r="Q2657">
        <v>1288</v>
      </c>
      <c r="R2657">
        <v>7.2</v>
      </c>
      <c r="S2657" t="s">
        <v>48</v>
      </c>
    </row>
    <row r="2658" spans="1:19" x14ac:dyDescent="0.3">
      <c r="A2658" t="s">
        <v>5354</v>
      </c>
      <c r="B2658" t="s">
        <v>43</v>
      </c>
      <c r="C2658" s="2">
        <v>68145</v>
      </c>
      <c r="D2658" t="s">
        <v>51</v>
      </c>
      <c r="E2658" t="s">
        <v>22</v>
      </c>
      <c r="F2658" t="s">
        <v>33</v>
      </c>
      <c r="G2658" t="s">
        <v>60</v>
      </c>
      <c r="H2658" t="s">
        <v>14</v>
      </c>
      <c r="I2658" t="s">
        <v>60</v>
      </c>
      <c r="J2658" t="s">
        <v>15</v>
      </c>
      <c r="K2658" t="s">
        <v>5355</v>
      </c>
      <c r="L2658" t="s">
        <v>39</v>
      </c>
      <c r="M2658">
        <v>1</v>
      </c>
      <c r="N2658" t="s">
        <v>18</v>
      </c>
      <c r="O2658" s="1">
        <v>45583</v>
      </c>
      <c r="P2658" s="1">
        <v>45597</v>
      </c>
      <c r="Q2658">
        <v>2173</v>
      </c>
      <c r="R2658">
        <v>8.5</v>
      </c>
      <c r="S2658" t="s">
        <v>128</v>
      </c>
    </row>
    <row r="2659" spans="1:19" x14ac:dyDescent="0.3">
      <c r="A2659" t="s">
        <v>5356</v>
      </c>
      <c r="B2659" t="s">
        <v>9</v>
      </c>
      <c r="C2659" s="2">
        <v>101820</v>
      </c>
      <c r="D2659" t="s">
        <v>51</v>
      </c>
      <c r="E2659" t="s">
        <v>32</v>
      </c>
      <c r="F2659" t="s">
        <v>99</v>
      </c>
      <c r="G2659" t="s">
        <v>120</v>
      </c>
      <c r="H2659" t="s">
        <v>35</v>
      </c>
      <c r="I2659" t="s">
        <v>95</v>
      </c>
      <c r="J2659" t="s">
        <v>15</v>
      </c>
      <c r="K2659" t="s">
        <v>5357</v>
      </c>
      <c r="L2659" t="s">
        <v>17</v>
      </c>
      <c r="M2659">
        <v>4</v>
      </c>
      <c r="N2659" t="s">
        <v>47</v>
      </c>
      <c r="O2659" s="1">
        <v>45388</v>
      </c>
      <c r="P2659" s="1">
        <v>45430</v>
      </c>
      <c r="Q2659">
        <v>1181</v>
      </c>
      <c r="R2659">
        <v>7.6</v>
      </c>
      <c r="S2659" t="s">
        <v>19</v>
      </c>
    </row>
    <row r="2660" spans="1:19" x14ac:dyDescent="0.3">
      <c r="A2660" t="s">
        <v>5358</v>
      </c>
      <c r="B2660" t="s">
        <v>83</v>
      </c>
      <c r="C2660" s="2">
        <v>68299</v>
      </c>
      <c r="D2660" t="s">
        <v>10</v>
      </c>
      <c r="E2660" t="s">
        <v>32</v>
      </c>
      <c r="F2660" t="s">
        <v>12</v>
      </c>
      <c r="G2660" t="s">
        <v>140</v>
      </c>
      <c r="H2660" t="s">
        <v>54</v>
      </c>
      <c r="I2660" t="s">
        <v>140</v>
      </c>
      <c r="J2660" t="s">
        <v>25</v>
      </c>
      <c r="K2660" t="s">
        <v>5359</v>
      </c>
      <c r="L2660" t="s">
        <v>39</v>
      </c>
      <c r="M2660">
        <v>4</v>
      </c>
      <c r="N2660" t="s">
        <v>40</v>
      </c>
      <c r="O2660" s="1">
        <v>45562</v>
      </c>
      <c r="P2660" s="1">
        <v>45613</v>
      </c>
      <c r="Q2660">
        <v>919</v>
      </c>
      <c r="R2660">
        <v>9.4</v>
      </c>
      <c r="S2660" t="s">
        <v>227</v>
      </c>
    </row>
    <row r="2661" spans="1:19" x14ac:dyDescent="0.3">
      <c r="A2661" t="s">
        <v>5360</v>
      </c>
      <c r="B2661" t="s">
        <v>103</v>
      </c>
      <c r="C2661" s="2">
        <v>118204</v>
      </c>
      <c r="D2661" t="s">
        <v>51</v>
      </c>
      <c r="E2661" t="s">
        <v>11</v>
      </c>
      <c r="F2661" t="s">
        <v>12</v>
      </c>
      <c r="G2661" t="s">
        <v>120</v>
      </c>
      <c r="H2661" t="s">
        <v>14</v>
      </c>
      <c r="I2661" t="s">
        <v>120</v>
      </c>
      <c r="J2661" t="s">
        <v>25</v>
      </c>
      <c r="K2661" t="s">
        <v>5361</v>
      </c>
      <c r="L2661" t="s">
        <v>39</v>
      </c>
      <c r="M2661">
        <v>5</v>
      </c>
      <c r="N2661" t="s">
        <v>101</v>
      </c>
      <c r="O2661" s="1">
        <v>45301</v>
      </c>
      <c r="P2661" s="1">
        <v>45345</v>
      </c>
      <c r="Q2661">
        <v>2321</v>
      </c>
      <c r="R2661">
        <v>7.6</v>
      </c>
      <c r="S2661" t="s">
        <v>70</v>
      </c>
    </row>
    <row r="2662" spans="1:19" x14ac:dyDescent="0.3">
      <c r="A2662" t="s">
        <v>5362</v>
      </c>
      <c r="B2662" t="s">
        <v>59</v>
      </c>
      <c r="C2662" s="2">
        <v>72364</v>
      </c>
      <c r="D2662" t="s">
        <v>10</v>
      </c>
      <c r="E2662" t="s">
        <v>22</v>
      </c>
      <c r="F2662" t="s">
        <v>33</v>
      </c>
      <c r="G2662" t="s">
        <v>84</v>
      </c>
      <c r="H2662" t="s">
        <v>35</v>
      </c>
      <c r="I2662" t="s">
        <v>84</v>
      </c>
      <c r="J2662" t="s">
        <v>25</v>
      </c>
      <c r="K2662" t="s">
        <v>5363</v>
      </c>
      <c r="L2662" t="s">
        <v>39</v>
      </c>
      <c r="M2662" t="s">
        <v>37</v>
      </c>
      <c r="N2662" t="s">
        <v>116</v>
      </c>
      <c r="O2662" s="1">
        <v>45679</v>
      </c>
      <c r="P2662" s="1">
        <v>45745</v>
      </c>
      <c r="Q2662">
        <v>1248</v>
      </c>
      <c r="R2662">
        <v>7.2</v>
      </c>
      <c r="S2662" t="s">
        <v>19</v>
      </c>
    </row>
    <row r="2663" spans="1:19" x14ac:dyDescent="0.3">
      <c r="A2663" t="s">
        <v>5364</v>
      </c>
      <c r="B2663" t="s">
        <v>75</v>
      </c>
      <c r="C2663" s="2">
        <v>159628</v>
      </c>
      <c r="D2663" t="s">
        <v>10</v>
      </c>
      <c r="E2663" t="s">
        <v>88</v>
      </c>
      <c r="F2663" t="s">
        <v>33</v>
      </c>
      <c r="G2663" t="s">
        <v>104</v>
      </c>
      <c r="H2663" t="s">
        <v>35</v>
      </c>
      <c r="I2663" t="s">
        <v>104</v>
      </c>
      <c r="J2663" t="s">
        <v>25</v>
      </c>
      <c r="K2663" t="s">
        <v>5365</v>
      </c>
      <c r="L2663" t="s">
        <v>39</v>
      </c>
      <c r="M2663">
        <v>10</v>
      </c>
      <c r="N2663" t="s">
        <v>116</v>
      </c>
      <c r="O2663" s="1">
        <v>45293</v>
      </c>
      <c r="P2663" s="1">
        <v>45354</v>
      </c>
      <c r="Q2663">
        <v>667</v>
      </c>
      <c r="R2663">
        <v>5.2</v>
      </c>
      <c r="S2663" t="s">
        <v>234</v>
      </c>
    </row>
    <row r="2664" spans="1:19" x14ac:dyDescent="0.3">
      <c r="A2664" t="s">
        <v>5366</v>
      </c>
      <c r="B2664" t="s">
        <v>137</v>
      </c>
      <c r="C2664" s="2">
        <v>91349</v>
      </c>
      <c r="D2664" t="s">
        <v>10</v>
      </c>
      <c r="E2664" t="s">
        <v>11</v>
      </c>
      <c r="F2664" t="s">
        <v>12</v>
      </c>
      <c r="G2664" t="s">
        <v>24</v>
      </c>
      <c r="H2664" t="s">
        <v>35</v>
      </c>
      <c r="I2664" t="s">
        <v>24</v>
      </c>
      <c r="J2664" t="s">
        <v>37</v>
      </c>
      <c r="K2664" t="s">
        <v>5367</v>
      </c>
      <c r="L2664" t="s">
        <v>46</v>
      </c>
      <c r="M2664">
        <v>8</v>
      </c>
      <c r="N2664" t="s">
        <v>40</v>
      </c>
      <c r="O2664" s="1">
        <v>45545</v>
      </c>
      <c r="P2664" s="1">
        <v>45594</v>
      </c>
      <c r="Q2664">
        <v>1238</v>
      </c>
      <c r="R2664">
        <v>9.3000000000000007</v>
      </c>
      <c r="S2664" t="s">
        <v>29</v>
      </c>
    </row>
    <row r="2665" spans="1:19" x14ac:dyDescent="0.3">
      <c r="A2665" t="s">
        <v>5368</v>
      </c>
      <c r="B2665" t="s">
        <v>183</v>
      </c>
      <c r="C2665" s="2">
        <v>125276</v>
      </c>
      <c r="D2665" t="s">
        <v>10</v>
      </c>
      <c r="E2665" t="s">
        <v>32</v>
      </c>
      <c r="F2665" t="s">
        <v>12</v>
      </c>
      <c r="G2665" t="s">
        <v>126</v>
      </c>
      <c r="H2665" t="s">
        <v>14</v>
      </c>
      <c r="I2665" t="s">
        <v>53</v>
      </c>
      <c r="J2665" t="s">
        <v>25</v>
      </c>
      <c r="K2665" t="s">
        <v>5369</v>
      </c>
      <c r="L2665" t="s">
        <v>27</v>
      </c>
      <c r="M2665">
        <v>2</v>
      </c>
      <c r="N2665" t="s">
        <v>122</v>
      </c>
      <c r="O2665" s="1">
        <v>45371</v>
      </c>
      <c r="P2665" s="1">
        <v>45431</v>
      </c>
      <c r="Q2665">
        <v>554</v>
      </c>
      <c r="R2665">
        <v>9.3000000000000007</v>
      </c>
      <c r="S2665" t="s">
        <v>70</v>
      </c>
    </row>
    <row r="2666" spans="1:19" x14ac:dyDescent="0.3">
      <c r="A2666" t="s">
        <v>5370</v>
      </c>
      <c r="B2666" t="s">
        <v>103</v>
      </c>
      <c r="C2666" s="2">
        <v>217751</v>
      </c>
      <c r="D2666" t="s">
        <v>10</v>
      </c>
      <c r="E2666" t="s">
        <v>88</v>
      </c>
      <c r="F2666" t="s">
        <v>52</v>
      </c>
      <c r="G2666" t="s">
        <v>153</v>
      </c>
      <c r="H2666" t="s">
        <v>35</v>
      </c>
      <c r="I2666" t="s">
        <v>60</v>
      </c>
      <c r="J2666" t="s">
        <v>37</v>
      </c>
      <c r="K2666" t="s">
        <v>5371</v>
      </c>
      <c r="L2666" t="s">
        <v>39</v>
      </c>
      <c r="M2666">
        <v>17</v>
      </c>
      <c r="N2666" t="s">
        <v>108</v>
      </c>
      <c r="O2666" s="1">
        <v>45358</v>
      </c>
      <c r="P2666" s="1">
        <v>45373</v>
      </c>
      <c r="Q2666">
        <v>828</v>
      </c>
      <c r="R2666">
        <v>8.3000000000000007</v>
      </c>
      <c r="S2666" t="s">
        <v>93</v>
      </c>
    </row>
    <row r="2667" spans="1:19" x14ac:dyDescent="0.3">
      <c r="A2667" t="s">
        <v>5372</v>
      </c>
      <c r="B2667" t="s">
        <v>145</v>
      </c>
      <c r="C2667" s="2">
        <v>125270</v>
      </c>
      <c r="D2667" t="s">
        <v>10</v>
      </c>
      <c r="E2667" t="s">
        <v>88</v>
      </c>
      <c r="F2667" t="s">
        <v>12</v>
      </c>
      <c r="G2667" t="s">
        <v>158</v>
      </c>
      <c r="H2667" t="s">
        <v>14</v>
      </c>
      <c r="I2667" t="s">
        <v>158</v>
      </c>
      <c r="J2667" t="s">
        <v>25</v>
      </c>
      <c r="K2667" t="s">
        <v>5373</v>
      </c>
      <c r="L2667" t="s">
        <v>27</v>
      </c>
      <c r="M2667">
        <v>11</v>
      </c>
      <c r="N2667" t="s">
        <v>122</v>
      </c>
      <c r="O2667" s="1">
        <v>45431</v>
      </c>
      <c r="P2667" s="1">
        <v>45488</v>
      </c>
      <c r="Q2667">
        <v>618</v>
      </c>
      <c r="R2667">
        <v>9</v>
      </c>
      <c r="S2667" t="s">
        <v>19</v>
      </c>
    </row>
    <row r="2668" spans="1:19" x14ac:dyDescent="0.3">
      <c r="A2668" t="s">
        <v>5374</v>
      </c>
      <c r="B2668" t="s">
        <v>59</v>
      </c>
      <c r="C2668" s="2">
        <v>243372</v>
      </c>
      <c r="D2668" t="s">
        <v>51</v>
      </c>
      <c r="E2668" t="s">
        <v>88</v>
      </c>
      <c r="F2668" t="s">
        <v>52</v>
      </c>
      <c r="G2668" t="s">
        <v>53</v>
      </c>
      <c r="H2668" t="s">
        <v>35</v>
      </c>
      <c r="I2668" t="s">
        <v>53</v>
      </c>
      <c r="J2668" t="s">
        <v>25</v>
      </c>
      <c r="K2668" t="s">
        <v>5375</v>
      </c>
      <c r="L2668" t="s">
        <v>27</v>
      </c>
      <c r="M2668">
        <v>12</v>
      </c>
      <c r="N2668" t="s">
        <v>69</v>
      </c>
      <c r="O2668" s="1">
        <v>45608</v>
      </c>
      <c r="P2668" s="1">
        <v>45670</v>
      </c>
      <c r="Q2668">
        <v>892</v>
      </c>
      <c r="R2668">
        <v>6</v>
      </c>
      <c r="S2668" t="s">
        <v>73</v>
      </c>
    </row>
    <row r="2669" spans="1:19" x14ac:dyDescent="0.3">
      <c r="A2669" t="s">
        <v>5376</v>
      </c>
      <c r="B2669" t="s">
        <v>161</v>
      </c>
      <c r="C2669" s="2">
        <v>173090</v>
      </c>
      <c r="D2669" t="s">
        <v>66</v>
      </c>
      <c r="E2669" t="s">
        <v>88</v>
      </c>
      <c r="F2669" t="s">
        <v>52</v>
      </c>
      <c r="G2669" t="s">
        <v>67</v>
      </c>
      <c r="H2669" t="s">
        <v>35</v>
      </c>
      <c r="I2669" t="s">
        <v>67</v>
      </c>
      <c r="J2669" t="s">
        <v>25</v>
      </c>
      <c r="K2669" t="s">
        <v>5377</v>
      </c>
      <c r="L2669" t="s">
        <v>46</v>
      </c>
      <c r="M2669">
        <v>10</v>
      </c>
      <c r="N2669" t="s">
        <v>86</v>
      </c>
      <c r="O2669" s="1">
        <v>45490</v>
      </c>
      <c r="P2669" s="1">
        <v>45532</v>
      </c>
      <c r="Q2669">
        <v>1064</v>
      </c>
      <c r="R2669">
        <v>5.8</v>
      </c>
      <c r="S2669" t="s">
        <v>48</v>
      </c>
    </row>
    <row r="2670" spans="1:19" x14ac:dyDescent="0.3">
      <c r="A2670" t="s">
        <v>5378</v>
      </c>
      <c r="B2670" t="s">
        <v>137</v>
      </c>
      <c r="C2670" s="2">
        <v>252620</v>
      </c>
      <c r="D2670" t="s">
        <v>10</v>
      </c>
      <c r="E2670" t="s">
        <v>88</v>
      </c>
      <c r="F2670" t="s">
        <v>99</v>
      </c>
      <c r="G2670" t="s">
        <v>153</v>
      </c>
      <c r="H2670" t="s">
        <v>54</v>
      </c>
      <c r="I2670" t="s">
        <v>84</v>
      </c>
      <c r="J2670" t="s">
        <v>15</v>
      </c>
      <c r="K2670" t="s">
        <v>5379</v>
      </c>
      <c r="L2670" t="s">
        <v>39</v>
      </c>
      <c r="M2670">
        <v>16</v>
      </c>
      <c r="N2670" t="s">
        <v>86</v>
      </c>
      <c r="O2670" s="1">
        <v>45520</v>
      </c>
      <c r="P2670" s="1">
        <v>45592</v>
      </c>
      <c r="Q2670">
        <v>2384</v>
      </c>
      <c r="R2670">
        <v>6.2</v>
      </c>
      <c r="S2670" t="s">
        <v>174</v>
      </c>
    </row>
    <row r="2671" spans="1:19" x14ac:dyDescent="0.3">
      <c r="A2671" t="s">
        <v>5380</v>
      </c>
      <c r="B2671" t="s">
        <v>65</v>
      </c>
      <c r="C2671" s="2">
        <v>88672</v>
      </c>
      <c r="D2671" t="s">
        <v>10</v>
      </c>
      <c r="E2671" t="s">
        <v>11</v>
      </c>
      <c r="F2671" t="s">
        <v>52</v>
      </c>
      <c r="G2671" t="s">
        <v>80</v>
      </c>
      <c r="H2671" t="s">
        <v>35</v>
      </c>
      <c r="I2671" t="s">
        <v>80</v>
      </c>
      <c r="J2671" t="s">
        <v>15</v>
      </c>
      <c r="K2671" t="s">
        <v>5381</v>
      </c>
      <c r="L2671" t="s">
        <v>46</v>
      </c>
      <c r="M2671">
        <v>5</v>
      </c>
      <c r="N2671" t="s">
        <v>77</v>
      </c>
      <c r="O2671" s="1">
        <v>45495</v>
      </c>
      <c r="P2671" s="1">
        <v>45553</v>
      </c>
      <c r="Q2671">
        <v>1675</v>
      </c>
      <c r="R2671">
        <v>6.5</v>
      </c>
      <c r="S2671" t="s">
        <v>234</v>
      </c>
    </row>
    <row r="2672" spans="1:19" x14ac:dyDescent="0.3">
      <c r="A2672" t="s">
        <v>5382</v>
      </c>
      <c r="B2672" t="s">
        <v>256</v>
      </c>
      <c r="C2672" s="2">
        <v>65779</v>
      </c>
      <c r="D2672" t="s">
        <v>10</v>
      </c>
      <c r="E2672" t="s">
        <v>11</v>
      </c>
      <c r="F2672" t="s">
        <v>52</v>
      </c>
      <c r="G2672" t="s">
        <v>44</v>
      </c>
      <c r="H2672" t="s">
        <v>54</v>
      </c>
      <c r="I2672" t="s">
        <v>44</v>
      </c>
      <c r="J2672" t="s">
        <v>25</v>
      </c>
      <c r="K2672" t="s">
        <v>5383</v>
      </c>
      <c r="L2672" t="s">
        <v>39</v>
      </c>
      <c r="M2672">
        <v>5</v>
      </c>
      <c r="N2672" t="s">
        <v>101</v>
      </c>
      <c r="O2672" s="1">
        <v>45743</v>
      </c>
      <c r="P2672" s="1">
        <v>45785</v>
      </c>
      <c r="Q2672">
        <v>1733</v>
      </c>
      <c r="R2672">
        <v>9.1</v>
      </c>
      <c r="S2672" t="s">
        <v>29</v>
      </c>
    </row>
    <row r="2673" spans="1:19" x14ac:dyDescent="0.3">
      <c r="A2673" t="s">
        <v>5384</v>
      </c>
      <c r="B2673" t="s">
        <v>145</v>
      </c>
      <c r="C2673" s="2">
        <v>83337</v>
      </c>
      <c r="D2673" t="s">
        <v>51</v>
      </c>
      <c r="E2673" t="s">
        <v>22</v>
      </c>
      <c r="F2673" t="s">
        <v>33</v>
      </c>
      <c r="G2673" t="s">
        <v>120</v>
      </c>
      <c r="H2673" t="s">
        <v>35</v>
      </c>
      <c r="I2673" t="s">
        <v>120</v>
      </c>
      <c r="J2673" t="s">
        <v>15</v>
      </c>
      <c r="K2673" t="s">
        <v>5385</v>
      </c>
      <c r="L2673" t="s">
        <v>39</v>
      </c>
      <c r="M2673">
        <v>1</v>
      </c>
      <c r="N2673" t="s">
        <v>40</v>
      </c>
      <c r="O2673" s="1">
        <v>45395</v>
      </c>
      <c r="P2673" s="1">
        <v>45440</v>
      </c>
      <c r="Q2673">
        <v>1903</v>
      </c>
      <c r="R2673">
        <v>6.6</v>
      </c>
      <c r="S2673" t="s">
        <v>41</v>
      </c>
    </row>
    <row r="2674" spans="1:19" x14ac:dyDescent="0.3">
      <c r="A2674" t="s">
        <v>5386</v>
      </c>
      <c r="B2674" t="s">
        <v>83</v>
      </c>
      <c r="C2674" s="2">
        <v>120313</v>
      </c>
      <c r="D2674" t="s">
        <v>51</v>
      </c>
      <c r="E2674" t="s">
        <v>11</v>
      </c>
      <c r="F2674" t="s">
        <v>12</v>
      </c>
      <c r="G2674" t="s">
        <v>53</v>
      </c>
      <c r="H2674" t="s">
        <v>54</v>
      </c>
      <c r="I2674" t="s">
        <v>34</v>
      </c>
      <c r="J2674" t="s">
        <v>25</v>
      </c>
      <c r="K2674" t="s">
        <v>5387</v>
      </c>
      <c r="L2674" t="s">
        <v>39</v>
      </c>
      <c r="M2674">
        <v>9</v>
      </c>
      <c r="N2674" t="s">
        <v>122</v>
      </c>
      <c r="O2674" s="1">
        <v>45739</v>
      </c>
      <c r="P2674" s="1">
        <v>45784</v>
      </c>
      <c r="Q2674">
        <v>2277</v>
      </c>
      <c r="R2674">
        <v>5.2</v>
      </c>
      <c r="S2674" t="s">
        <v>57</v>
      </c>
    </row>
    <row r="2675" spans="1:19" x14ac:dyDescent="0.3">
      <c r="A2675" t="s">
        <v>5388</v>
      </c>
      <c r="B2675" t="s">
        <v>114</v>
      </c>
      <c r="C2675" s="2">
        <v>184567</v>
      </c>
      <c r="D2675" t="s">
        <v>51</v>
      </c>
      <c r="E2675" t="s">
        <v>88</v>
      </c>
      <c r="F2675" t="s">
        <v>12</v>
      </c>
      <c r="G2675" t="s">
        <v>120</v>
      </c>
      <c r="H2675" t="s">
        <v>14</v>
      </c>
      <c r="I2675" t="s">
        <v>13</v>
      </c>
      <c r="J2675" t="s">
        <v>25</v>
      </c>
      <c r="K2675" t="s">
        <v>5389</v>
      </c>
      <c r="L2675" t="s">
        <v>46</v>
      </c>
      <c r="M2675">
        <v>12</v>
      </c>
      <c r="N2675" t="s">
        <v>69</v>
      </c>
      <c r="O2675" s="1">
        <v>45637</v>
      </c>
      <c r="P2675" s="1">
        <v>45697</v>
      </c>
      <c r="Q2675">
        <v>2143</v>
      </c>
      <c r="R2675">
        <v>8.4</v>
      </c>
      <c r="S2675" t="s">
        <v>78</v>
      </c>
    </row>
    <row r="2676" spans="1:19" x14ac:dyDescent="0.3">
      <c r="A2676" t="s">
        <v>5390</v>
      </c>
      <c r="B2676" t="s">
        <v>256</v>
      </c>
      <c r="C2676" s="2">
        <v>50741</v>
      </c>
      <c r="D2676" t="s">
        <v>10</v>
      </c>
      <c r="E2676" t="s">
        <v>22</v>
      </c>
      <c r="F2676" t="s">
        <v>52</v>
      </c>
      <c r="G2676" t="s">
        <v>166</v>
      </c>
      <c r="H2676" t="s">
        <v>54</v>
      </c>
      <c r="I2676" t="s">
        <v>60</v>
      </c>
      <c r="J2676" t="s">
        <v>15</v>
      </c>
      <c r="K2676" t="s">
        <v>5391</v>
      </c>
      <c r="L2676" t="s">
        <v>46</v>
      </c>
      <c r="M2676">
        <v>1</v>
      </c>
      <c r="N2676" t="s">
        <v>47</v>
      </c>
      <c r="O2676" s="1">
        <v>45593</v>
      </c>
      <c r="P2676" s="1">
        <v>45665</v>
      </c>
      <c r="Q2676">
        <v>2139</v>
      </c>
      <c r="R2676">
        <v>8.3000000000000007</v>
      </c>
      <c r="S2676" t="s">
        <v>19</v>
      </c>
    </row>
    <row r="2677" spans="1:19" x14ac:dyDescent="0.3">
      <c r="A2677" t="s">
        <v>5392</v>
      </c>
      <c r="B2677" t="s">
        <v>183</v>
      </c>
      <c r="C2677" s="2">
        <v>80483</v>
      </c>
      <c r="D2677" t="s">
        <v>10</v>
      </c>
      <c r="E2677" t="s">
        <v>22</v>
      </c>
      <c r="F2677" t="s">
        <v>52</v>
      </c>
      <c r="G2677" t="s">
        <v>95</v>
      </c>
      <c r="H2677" t="s">
        <v>35</v>
      </c>
      <c r="I2677" t="s">
        <v>95</v>
      </c>
      <c r="J2677" t="s">
        <v>25</v>
      </c>
      <c r="K2677" t="s">
        <v>5393</v>
      </c>
      <c r="L2677" t="s">
        <v>39</v>
      </c>
      <c r="M2677" t="s">
        <v>37</v>
      </c>
      <c r="N2677" t="s">
        <v>18</v>
      </c>
      <c r="O2677" s="1">
        <v>45622</v>
      </c>
      <c r="P2677" s="1">
        <v>45656</v>
      </c>
      <c r="Q2677">
        <v>2281</v>
      </c>
      <c r="R2677">
        <v>6.2</v>
      </c>
      <c r="S2677" t="s">
        <v>227</v>
      </c>
    </row>
    <row r="2678" spans="1:19" x14ac:dyDescent="0.3">
      <c r="A2678" t="s">
        <v>5394</v>
      </c>
      <c r="B2678" t="s">
        <v>145</v>
      </c>
      <c r="C2678" s="2">
        <v>170832</v>
      </c>
      <c r="D2678" t="s">
        <v>10</v>
      </c>
      <c r="E2678" t="s">
        <v>88</v>
      </c>
      <c r="F2678" t="s">
        <v>12</v>
      </c>
      <c r="G2678" t="s">
        <v>24</v>
      </c>
      <c r="H2678" t="s">
        <v>14</v>
      </c>
      <c r="I2678" t="s">
        <v>120</v>
      </c>
      <c r="J2678" t="s">
        <v>15</v>
      </c>
      <c r="K2678" t="s">
        <v>5395</v>
      </c>
      <c r="L2678" t="s">
        <v>46</v>
      </c>
      <c r="M2678">
        <v>13</v>
      </c>
      <c r="N2678" t="s">
        <v>18</v>
      </c>
      <c r="O2678" s="1">
        <v>45428</v>
      </c>
      <c r="P2678" s="1">
        <v>45456</v>
      </c>
      <c r="Q2678">
        <v>1511</v>
      </c>
      <c r="R2678">
        <v>8.5</v>
      </c>
      <c r="S2678" t="s">
        <v>227</v>
      </c>
    </row>
    <row r="2679" spans="1:19" x14ac:dyDescent="0.3">
      <c r="A2679" t="s">
        <v>5396</v>
      </c>
      <c r="B2679" t="s">
        <v>59</v>
      </c>
      <c r="C2679" s="2">
        <v>195760</v>
      </c>
      <c r="D2679" t="s">
        <v>10</v>
      </c>
      <c r="E2679" t="s">
        <v>88</v>
      </c>
      <c r="F2679" t="s">
        <v>52</v>
      </c>
      <c r="G2679" t="s">
        <v>140</v>
      </c>
      <c r="H2679" t="s">
        <v>14</v>
      </c>
      <c r="I2679" t="s">
        <v>140</v>
      </c>
      <c r="J2679" t="s">
        <v>25</v>
      </c>
      <c r="K2679" t="s">
        <v>5397</v>
      </c>
      <c r="L2679" t="s">
        <v>39</v>
      </c>
      <c r="M2679">
        <v>12</v>
      </c>
      <c r="N2679" t="s">
        <v>77</v>
      </c>
      <c r="O2679" s="1">
        <v>45405</v>
      </c>
      <c r="P2679" s="1">
        <v>45454</v>
      </c>
      <c r="Q2679">
        <v>1079</v>
      </c>
      <c r="R2679">
        <v>8.8000000000000007</v>
      </c>
      <c r="S2679" t="s">
        <v>19</v>
      </c>
    </row>
    <row r="2680" spans="1:19" x14ac:dyDescent="0.3">
      <c r="A2680" t="s">
        <v>5398</v>
      </c>
      <c r="B2680" t="s">
        <v>83</v>
      </c>
      <c r="C2680" s="2">
        <v>83546</v>
      </c>
      <c r="D2680" t="s">
        <v>51</v>
      </c>
      <c r="E2680" t="s">
        <v>32</v>
      </c>
      <c r="F2680" t="s">
        <v>33</v>
      </c>
      <c r="G2680" t="s">
        <v>60</v>
      </c>
      <c r="H2680" t="s">
        <v>54</v>
      </c>
      <c r="I2680" t="s">
        <v>60</v>
      </c>
      <c r="J2680" t="s">
        <v>25</v>
      </c>
      <c r="K2680" t="s">
        <v>5399</v>
      </c>
      <c r="L2680" t="s">
        <v>27</v>
      </c>
      <c r="M2680">
        <v>2</v>
      </c>
      <c r="N2680" t="s">
        <v>28</v>
      </c>
      <c r="O2680" s="1">
        <v>45567</v>
      </c>
      <c r="P2680" s="1">
        <v>45596</v>
      </c>
      <c r="Q2680">
        <v>2272</v>
      </c>
      <c r="R2680">
        <v>5.6</v>
      </c>
      <c r="S2680" t="s">
        <v>57</v>
      </c>
    </row>
    <row r="2681" spans="1:19" x14ac:dyDescent="0.3">
      <c r="A2681" t="s">
        <v>5400</v>
      </c>
      <c r="B2681" t="s">
        <v>59</v>
      </c>
      <c r="C2681" s="2">
        <v>164896</v>
      </c>
      <c r="D2681" t="s">
        <v>10</v>
      </c>
      <c r="E2681" t="s">
        <v>88</v>
      </c>
      <c r="F2681" t="s">
        <v>33</v>
      </c>
      <c r="G2681" t="s">
        <v>36</v>
      </c>
      <c r="H2681" t="s">
        <v>35</v>
      </c>
      <c r="I2681" t="s">
        <v>36</v>
      </c>
      <c r="J2681" t="s">
        <v>25</v>
      </c>
      <c r="K2681" t="s">
        <v>5401</v>
      </c>
      <c r="L2681" t="s">
        <v>17</v>
      </c>
      <c r="M2681">
        <v>11</v>
      </c>
      <c r="N2681" t="s">
        <v>18</v>
      </c>
      <c r="O2681" s="1">
        <v>45567</v>
      </c>
      <c r="P2681" s="1">
        <v>45598</v>
      </c>
      <c r="Q2681">
        <v>1226</v>
      </c>
      <c r="R2681">
        <v>7</v>
      </c>
      <c r="S2681" t="s">
        <v>93</v>
      </c>
    </row>
    <row r="2682" spans="1:19" x14ac:dyDescent="0.3">
      <c r="A2682" t="s">
        <v>5402</v>
      </c>
      <c r="B2682" t="s">
        <v>75</v>
      </c>
      <c r="C2682" s="2">
        <v>139073</v>
      </c>
      <c r="D2682" t="s">
        <v>10</v>
      </c>
      <c r="E2682" t="s">
        <v>32</v>
      </c>
      <c r="F2682" t="s">
        <v>33</v>
      </c>
      <c r="G2682" t="s">
        <v>153</v>
      </c>
      <c r="H2682" t="s">
        <v>14</v>
      </c>
      <c r="I2682" t="s">
        <v>95</v>
      </c>
      <c r="J2682" t="s">
        <v>25</v>
      </c>
      <c r="K2682" t="s">
        <v>5403</v>
      </c>
      <c r="L2682" t="s">
        <v>39</v>
      </c>
      <c r="M2682">
        <v>3</v>
      </c>
      <c r="N2682" t="s">
        <v>108</v>
      </c>
      <c r="O2682" s="1">
        <v>45569</v>
      </c>
      <c r="P2682" s="1">
        <v>45642</v>
      </c>
      <c r="Q2682">
        <v>1924</v>
      </c>
      <c r="R2682">
        <v>9.3000000000000007</v>
      </c>
      <c r="S2682" t="s">
        <v>93</v>
      </c>
    </row>
    <row r="2683" spans="1:19" x14ac:dyDescent="0.3">
      <c r="A2683" t="s">
        <v>5404</v>
      </c>
      <c r="B2683" t="s">
        <v>161</v>
      </c>
      <c r="C2683" s="2">
        <v>178443</v>
      </c>
      <c r="D2683" t="s">
        <v>10</v>
      </c>
      <c r="E2683" t="s">
        <v>11</v>
      </c>
      <c r="F2683" t="s">
        <v>33</v>
      </c>
      <c r="G2683" t="s">
        <v>126</v>
      </c>
      <c r="H2683" t="s">
        <v>35</v>
      </c>
      <c r="I2683" t="s">
        <v>13</v>
      </c>
      <c r="J2683" t="s">
        <v>15</v>
      </c>
      <c r="K2683" t="s">
        <v>5405</v>
      </c>
      <c r="L2683" t="s">
        <v>17</v>
      </c>
      <c r="M2683">
        <v>7</v>
      </c>
      <c r="N2683" t="s">
        <v>101</v>
      </c>
      <c r="O2683" s="1">
        <v>45549</v>
      </c>
      <c r="P2683" s="1">
        <v>45569</v>
      </c>
      <c r="Q2683">
        <v>1013</v>
      </c>
      <c r="R2683">
        <v>7.8</v>
      </c>
      <c r="S2683" t="s">
        <v>41</v>
      </c>
    </row>
    <row r="2684" spans="1:19" x14ac:dyDescent="0.3">
      <c r="A2684" t="s">
        <v>5406</v>
      </c>
      <c r="B2684" t="s">
        <v>119</v>
      </c>
      <c r="C2684" s="2">
        <v>46312</v>
      </c>
      <c r="D2684" t="s">
        <v>10</v>
      </c>
      <c r="E2684" t="s">
        <v>22</v>
      </c>
      <c r="F2684" t="s">
        <v>12</v>
      </c>
      <c r="G2684" t="s">
        <v>36</v>
      </c>
      <c r="H2684" t="s">
        <v>14</v>
      </c>
      <c r="I2684" t="s">
        <v>36</v>
      </c>
      <c r="J2684" t="s">
        <v>37</v>
      </c>
      <c r="K2684" t="s">
        <v>5407</v>
      </c>
      <c r="L2684" t="s">
        <v>39</v>
      </c>
      <c r="M2684" t="s">
        <v>37</v>
      </c>
      <c r="N2684" t="s">
        <v>101</v>
      </c>
      <c r="O2684" s="1">
        <v>45432</v>
      </c>
      <c r="P2684" s="1">
        <v>45482</v>
      </c>
      <c r="Q2684">
        <v>2261</v>
      </c>
      <c r="R2684">
        <v>9.4</v>
      </c>
      <c r="S2684" t="s">
        <v>174</v>
      </c>
    </row>
    <row r="2685" spans="1:19" x14ac:dyDescent="0.3">
      <c r="A2685" t="s">
        <v>5408</v>
      </c>
      <c r="B2685" t="s">
        <v>110</v>
      </c>
      <c r="C2685" s="2">
        <v>123199</v>
      </c>
      <c r="D2685" t="s">
        <v>51</v>
      </c>
      <c r="E2685" t="s">
        <v>32</v>
      </c>
      <c r="F2685" t="s">
        <v>12</v>
      </c>
      <c r="G2685" t="s">
        <v>120</v>
      </c>
      <c r="H2685" t="s">
        <v>35</v>
      </c>
      <c r="I2685" t="s">
        <v>120</v>
      </c>
      <c r="J2685" t="s">
        <v>15</v>
      </c>
      <c r="K2685" t="s">
        <v>5409</v>
      </c>
      <c r="L2685" t="s">
        <v>27</v>
      </c>
      <c r="M2685">
        <v>2</v>
      </c>
      <c r="N2685" t="s">
        <v>18</v>
      </c>
      <c r="O2685" s="1">
        <v>45533</v>
      </c>
      <c r="P2685" s="1">
        <v>45602</v>
      </c>
      <c r="Q2685">
        <v>1736</v>
      </c>
      <c r="R2685">
        <v>9.9</v>
      </c>
      <c r="S2685" t="s">
        <v>227</v>
      </c>
    </row>
    <row r="2686" spans="1:19" x14ac:dyDescent="0.3">
      <c r="A2686" t="s">
        <v>5410</v>
      </c>
      <c r="B2686" t="s">
        <v>43</v>
      </c>
      <c r="C2686" s="2">
        <v>96315</v>
      </c>
      <c r="D2686" t="s">
        <v>10</v>
      </c>
      <c r="E2686" t="s">
        <v>11</v>
      </c>
      <c r="F2686" t="s">
        <v>99</v>
      </c>
      <c r="G2686" t="s">
        <v>104</v>
      </c>
      <c r="H2686" t="s">
        <v>14</v>
      </c>
      <c r="I2686" t="s">
        <v>104</v>
      </c>
      <c r="J2686" t="s">
        <v>25</v>
      </c>
      <c r="K2686" t="s">
        <v>5411</v>
      </c>
      <c r="L2686" t="s">
        <v>39</v>
      </c>
      <c r="M2686">
        <v>9</v>
      </c>
      <c r="N2686" t="s">
        <v>101</v>
      </c>
      <c r="O2686" s="1">
        <v>45551</v>
      </c>
      <c r="P2686" s="1">
        <v>45581</v>
      </c>
      <c r="Q2686">
        <v>986</v>
      </c>
      <c r="R2686">
        <v>8.1</v>
      </c>
      <c r="S2686" t="s">
        <v>29</v>
      </c>
    </row>
    <row r="2687" spans="1:19" x14ac:dyDescent="0.3">
      <c r="A2687" t="s">
        <v>5412</v>
      </c>
      <c r="B2687" t="s">
        <v>21</v>
      </c>
      <c r="C2687" s="2">
        <v>161108</v>
      </c>
      <c r="D2687" t="s">
        <v>10</v>
      </c>
      <c r="E2687" t="s">
        <v>88</v>
      </c>
      <c r="F2687" t="s">
        <v>12</v>
      </c>
      <c r="G2687" t="s">
        <v>126</v>
      </c>
      <c r="H2687" t="s">
        <v>54</v>
      </c>
      <c r="I2687" t="s">
        <v>84</v>
      </c>
      <c r="J2687" t="s">
        <v>37</v>
      </c>
      <c r="K2687" t="s">
        <v>3420</v>
      </c>
      <c r="L2687" t="s">
        <v>27</v>
      </c>
      <c r="M2687">
        <v>10</v>
      </c>
      <c r="N2687" t="s">
        <v>40</v>
      </c>
      <c r="O2687" s="1">
        <v>45307</v>
      </c>
      <c r="P2687" s="1">
        <v>45332</v>
      </c>
      <c r="Q2687">
        <v>1076</v>
      </c>
      <c r="R2687">
        <v>5.7</v>
      </c>
      <c r="S2687" t="s">
        <v>174</v>
      </c>
    </row>
    <row r="2688" spans="1:19" x14ac:dyDescent="0.3">
      <c r="A2688" t="s">
        <v>5413</v>
      </c>
      <c r="B2688" t="s">
        <v>145</v>
      </c>
      <c r="C2688" s="2">
        <v>93333</v>
      </c>
      <c r="D2688" t="s">
        <v>10</v>
      </c>
      <c r="E2688" t="s">
        <v>11</v>
      </c>
      <c r="F2688" t="s">
        <v>33</v>
      </c>
      <c r="G2688" t="s">
        <v>13</v>
      </c>
      <c r="H2688" t="s">
        <v>14</v>
      </c>
      <c r="I2688" t="s">
        <v>153</v>
      </c>
      <c r="J2688" t="s">
        <v>15</v>
      </c>
      <c r="K2688" t="s">
        <v>5414</v>
      </c>
      <c r="L2688" t="s">
        <v>46</v>
      </c>
      <c r="M2688">
        <v>6</v>
      </c>
      <c r="N2688" t="s">
        <v>122</v>
      </c>
      <c r="O2688" s="1">
        <v>45546</v>
      </c>
      <c r="P2688" s="1">
        <v>45585</v>
      </c>
      <c r="Q2688">
        <v>1037</v>
      </c>
      <c r="R2688">
        <v>9.8000000000000007</v>
      </c>
      <c r="S2688" t="s">
        <v>128</v>
      </c>
    </row>
    <row r="2689" spans="1:19" x14ac:dyDescent="0.3">
      <c r="A2689" t="s">
        <v>5415</v>
      </c>
      <c r="B2689" t="s">
        <v>9</v>
      </c>
      <c r="C2689" s="2">
        <v>67383</v>
      </c>
      <c r="D2689" t="s">
        <v>10</v>
      </c>
      <c r="E2689" t="s">
        <v>32</v>
      </c>
      <c r="F2689" t="s">
        <v>52</v>
      </c>
      <c r="G2689" t="s">
        <v>13</v>
      </c>
      <c r="H2689" t="s">
        <v>54</v>
      </c>
      <c r="I2689" t="s">
        <v>13</v>
      </c>
      <c r="J2689" t="s">
        <v>25</v>
      </c>
      <c r="K2689" t="s">
        <v>5416</v>
      </c>
      <c r="L2689" t="s">
        <v>17</v>
      </c>
      <c r="M2689">
        <v>3</v>
      </c>
      <c r="N2689" t="s">
        <v>62</v>
      </c>
      <c r="O2689" s="1">
        <v>45667</v>
      </c>
      <c r="P2689" s="1">
        <v>45732</v>
      </c>
      <c r="Q2689">
        <v>2253</v>
      </c>
      <c r="R2689">
        <v>6.8</v>
      </c>
      <c r="S2689" t="s">
        <v>41</v>
      </c>
    </row>
    <row r="2690" spans="1:19" x14ac:dyDescent="0.3">
      <c r="A2690" t="s">
        <v>5417</v>
      </c>
      <c r="B2690" t="s">
        <v>59</v>
      </c>
      <c r="C2690" s="2">
        <v>85176</v>
      </c>
      <c r="D2690" t="s">
        <v>10</v>
      </c>
      <c r="E2690" t="s">
        <v>32</v>
      </c>
      <c r="F2690" t="s">
        <v>12</v>
      </c>
      <c r="G2690" t="s">
        <v>140</v>
      </c>
      <c r="H2690" t="s">
        <v>54</v>
      </c>
      <c r="I2690" t="s">
        <v>140</v>
      </c>
      <c r="J2690" t="s">
        <v>37</v>
      </c>
      <c r="K2690" t="s">
        <v>5418</v>
      </c>
      <c r="L2690" t="s">
        <v>17</v>
      </c>
      <c r="M2690">
        <v>3</v>
      </c>
      <c r="N2690" t="s">
        <v>108</v>
      </c>
      <c r="O2690" s="1">
        <v>45686</v>
      </c>
      <c r="P2690" s="1">
        <v>45715</v>
      </c>
      <c r="Q2690">
        <v>1464</v>
      </c>
      <c r="R2690">
        <v>7.6</v>
      </c>
      <c r="S2690" t="s">
        <v>174</v>
      </c>
    </row>
    <row r="2691" spans="1:19" x14ac:dyDescent="0.3">
      <c r="A2691" t="s">
        <v>5419</v>
      </c>
      <c r="B2691" t="s">
        <v>43</v>
      </c>
      <c r="C2691" s="2">
        <v>91896</v>
      </c>
      <c r="D2691" t="s">
        <v>10</v>
      </c>
      <c r="E2691" t="s">
        <v>22</v>
      </c>
      <c r="F2691" t="s">
        <v>33</v>
      </c>
      <c r="G2691" t="s">
        <v>34</v>
      </c>
      <c r="H2691" t="s">
        <v>54</v>
      </c>
      <c r="I2691" t="s">
        <v>34</v>
      </c>
      <c r="J2691" t="s">
        <v>15</v>
      </c>
      <c r="K2691" t="s">
        <v>5420</v>
      </c>
      <c r="L2691" t="s">
        <v>17</v>
      </c>
      <c r="M2691" t="s">
        <v>37</v>
      </c>
      <c r="N2691" t="s">
        <v>77</v>
      </c>
      <c r="O2691" s="1">
        <v>45614</v>
      </c>
      <c r="P2691" s="1">
        <v>45661</v>
      </c>
      <c r="Q2691">
        <v>1248</v>
      </c>
      <c r="R2691">
        <v>9.1</v>
      </c>
      <c r="S2691" t="s">
        <v>227</v>
      </c>
    </row>
    <row r="2692" spans="1:19" x14ac:dyDescent="0.3">
      <c r="A2692" t="s">
        <v>5421</v>
      </c>
      <c r="B2692" t="s">
        <v>161</v>
      </c>
      <c r="C2692" s="2">
        <v>205885</v>
      </c>
      <c r="D2692" t="s">
        <v>10</v>
      </c>
      <c r="E2692" t="s">
        <v>88</v>
      </c>
      <c r="F2692" t="s">
        <v>33</v>
      </c>
      <c r="G2692" t="s">
        <v>95</v>
      </c>
      <c r="H2692" t="s">
        <v>35</v>
      </c>
      <c r="I2692" t="s">
        <v>95</v>
      </c>
      <c r="J2692" t="s">
        <v>37</v>
      </c>
      <c r="K2692" t="s">
        <v>5422</v>
      </c>
      <c r="L2692" t="s">
        <v>46</v>
      </c>
      <c r="M2692">
        <v>10</v>
      </c>
      <c r="N2692" t="s">
        <v>97</v>
      </c>
      <c r="O2692" s="1">
        <v>45490</v>
      </c>
      <c r="P2692" s="1">
        <v>45556</v>
      </c>
      <c r="Q2692">
        <v>617</v>
      </c>
      <c r="R2692">
        <v>5.5</v>
      </c>
      <c r="S2692" t="s">
        <v>57</v>
      </c>
    </row>
    <row r="2693" spans="1:19" x14ac:dyDescent="0.3">
      <c r="A2693" t="s">
        <v>5423</v>
      </c>
      <c r="B2693" t="s">
        <v>59</v>
      </c>
      <c r="C2693" s="2">
        <v>73048</v>
      </c>
      <c r="D2693" t="s">
        <v>10</v>
      </c>
      <c r="E2693" t="s">
        <v>32</v>
      </c>
      <c r="F2693" t="s">
        <v>33</v>
      </c>
      <c r="G2693" t="s">
        <v>13</v>
      </c>
      <c r="H2693" t="s">
        <v>14</v>
      </c>
      <c r="I2693" t="s">
        <v>13</v>
      </c>
      <c r="J2693" t="s">
        <v>37</v>
      </c>
      <c r="K2693" t="s">
        <v>5424</v>
      </c>
      <c r="L2693" t="s">
        <v>27</v>
      </c>
      <c r="M2693">
        <v>3</v>
      </c>
      <c r="N2693" t="s">
        <v>18</v>
      </c>
      <c r="O2693" s="1">
        <v>45528</v>
      </c>
      <c r="P2693" s="1">
        <v>45559</v>
      </c>
      <c r="Q2693">
        <v>2007</v>
      </c>
      <c r="R2693">
        <v>6.9</v>
      </c>
      <c r="S2693" t="s">
        <v>234</v>
      </c>
    </row>
    <row r="2694" spans="1:19" x14ac:dyDescent="0.3">
      <c r="A2694" t="s">
        <v>5425</v>
      </c>
      <c r="B2694" t="s">
        <v>65</v>
      </c>
      <c r="C2694" s="2">
        <v>69482</v>
      </c>
      <c r="D2694" t="s">
        <v>10</v>
      </c>
      <c r="E2694" t="s">
        <v>22</v>
      </c>
      <c r="F2694" t="s">
        <v>12</v>
      </c>
      <c r="G2694" t="s">
        <v>55</v>
      </c>
      <c r="H2694" t="s">
        <v>35</v>
      </c>
      <c r="I2694" t="s">
        <v>13</v>
      </c>
      <c r="J2694" t="s">
        <v>15</v>
      </c>
      <c r="K2694" t="s">
        <v>5426</v>
      </c>
      <c r="L2694" t="s">
        <v>17</v>
      </c>
      <c r="M2694" t="s">
        <v>37</v>
      </c>
      <c r="N2694" t="s">
        <v>62</v>
      </c>
      <c r="O2694" s="1">
        <v>45409</v>
      </c>
      <c r="P2694" s="1">
        <v>45429</v>
      </c>
      <c r="Q2694">
        <v>1402</v>
      </c>
      <c r="R2694">
        <v>7.1</v>
      </c>
      <c r="S2694" t="s">
        <v>63</v>
      </c>
    </row>
    <row r="2695" spans="1:19" x14ac:dyDescent="0.3">
      <c r="A2695" t="s">
        <v>5427</v>
      </c>
      <c r="B2695" t="s">
        <v>183</v>
      </c>
      <c r="C2695" s="2">
        <v>128780</v>
      </c>
      <c r="D2695" t="s">
        <v>10</v>
      </c>
      <c r="E2695" t="s">
        <v>32</v>
      </c>
      <c r="F2695" t="s">
        <v>99</v>
      </c>
      <c r="G2695" t="s">
        <v>34</v>
      </c>
      <c r="H2695" t="s">
        <v>54</v>
      </c>
      <c r="I2695" t="s">
        <v>34</v>
      </c>
      <c r="J2695" t="s">
        <v>37</v>
      </c>
      <c r="K2695" t="s">
        <v>1175</v>
      </c>
      <c r="L2695" t="s">
        <v>17</v>
      </c>
      <c r="M2695">
        <v>3</v>
      </c>
      <c r="N2695" t="s">
        <v>86</v>
      </c>
      <c r="O2695" s="1">
        <v>45546</v>
      </c>
      <c r="P2695" s="1">
        <v>45579</v>
      </c>
      <c r="Q2695">
        <v>637</v>
      </c>
      <c r="R2695">
        <v>7</v>
      </c>
      <c r="S2695" t="s">
        <v>63</v>
      </c>
    </row>
    <row r="2696" spans="1:19" x14ac:dyDescent="0.3">
      <c r="A2696" t="s">
        <v>5428</v>
      </c>
      <c r="B2696" t="s">
        <v>59</v>
      </c>
      <c r="C2696" s="2">
        <v>69709</v>
      </c>
      <c r="D2696" t="s">
        <v>10</v>
      </c>
      <c r="E2696" t="s">
        <v>11</v>
      </c>
      <c r="F2696" t="s">
        <v>99</v>
      </c>
      <c r="G2696" t="s">
        <v>104</v>
      </c>
      <c r="H2696" t="s">
        <v>54</v>
      </c>
      <c r="I2696" t="s">
        <v>104</v>
      </c>
      <c r="J2696" t="s">
        <v>15</v>
      </c>
      <c r="K2696" t="s">
        <v>5429</v>
      </c>
      <c r="L2696" t="s">
        <v>46</v>
      </c>
      <c r="M2696">
        <v>5</v>
      </c>
      <c r="N2696" t="s">
        <v>28</v>
      </c>
      <c r="O2696" s="1">
        <v>45335</v>
      </c>
      <c r="P2696" s="1">
        <v>45373</v>
      </c>
      <c r="Q2696">
        <v>941</v>
      </c>
      <c r="R2696">
        <v>7.7</v>
      </c>
      <c r="S2696" t="s">
        <v>57</v>
      </c>
    </row>
    <row r="2697" spans="1:19" x14ac:dyDescent="0.3">
      <c r="A2697" t="s">
        <v>5430</v>
      </c>
      <c r="B2697" t="s">
        <v>119</v>
      </c>
      <c r="C2697" s="2">
        <v>69082</v>
      </c>
      <c r="D2697" t="s">
        <v>10</v>
      </c>
      <c r="E2697" t="s">
        <v>32</v>
      </c>
      <c r="F2697" t="s">
        <v>12</v>
      </c>
      <c r="G2697" t="s">
        <v>158</v>
      </c>
      <c r="H2697" t="s">
        <v>14</v>
      </c>
      <c r="I2697" t="s">
        <v>36</v>
      </c>
      <c r="J2697" t="s">
        <v>25</v>
      </c>
      <c r="K2697" t="s">
        <v>5431</v>
      </c>
      <c r="L2697" t="s">
        <v>39</v>
      </c>
      <c r="M2697">
        <v>2</v>
      </c>
      <c r="N2697" t="s">
        <v>90</v>
      </c>
      <c r="O2697" s="1">
        <v>45318</v>
      </c>
      <c r="P2697" s="1">
        <v>45383</v>
      </c>
      <c r="Q2697">
        <v>1115</v>
      </c>
      <c r="R2697">
        <v>8</v>
      </c>
      <c r="S2697" t="s">
        <v>57</v>
      </c>
    </row>
    <row r="2698" spans="1:19" x14ac:dyDescent="0.3">
      <c r="A2698" t="s">
        <v>5432</v>
      </c>
      <c r="B2698" t="s">
        <v>137</v>
      </c>
      <c r="C2698" s="2">
        <v>110493</v>
      </c>
      <c r="D2698" t="s">
        <v>51</v>
      </c>
      <c r="E2698" t="s">
        <v>32</v>
      </c>
      <c r="F2698" t="s">
        <v>99</v>
      </c>
      <c r="G2698" t="s">
        <v>53</v>
      </c>
      <c r="H2698" t="s">
        <v>35</v>
      </c>
      <c r="I2698" t="s">
        <v>84</v>
      </c>
      <c r="J2698" t="s">
        <v>25</v>
      </c>
      <c r="K2698" t="s">
        <v>5433</v>
      </c>
      <c r="L2698" t="s">
        <v>27</v>
      </c>
      <c r="M2698">
        <v>4</v>
      </c>
      <c r="N2698" t="s">
        <v>122</v>
      </c>
      <c r="O2698" s="1">
        <v>45645</v>
      </c>
      <c r="P2698" s="1">
        <v>45675</v>
      </c>
      <c r="Q2698">
        <v>892</v>
      </c>
      <c r="R2698">
        <v>6.4</v>
      </c>
      <c r="S2698" t="s">
        <v>70</v>
      </c>
    </row>
    <row r="2699" spans="1:19" x14ac:dyDescent="0.3">
      <c r="A2699" t="s">
        <v>5434</v>
      </c>
      <c r="B2699" t="s">
        <v>256</v>
      </c>
      <c r="C2699" s="2">
        <v>39953</v>
      </c>
      <c r="D2699" t="s">
        <v>10</v>
      </c>
      <c r="E2699" t="s">
        <v>22</v>
      </c>
      <c r="F2699" t="s">
        <v>52</v>
      </c>
      <c r="G2699" t="s">
        <v>44</v>
      </c>
      <c r="H2699" t="s">
        <v>54</v>
      </c>
      <c r="I2699" t="s">
        <v>44</v>
      </c>
      <c r="J2699" t="s">
        <v>15</v>
      </c>
      <c r="K2699" t="s">
        <v>5435</v>
      </c>
      <c r="L2699" t="s">
        <v>17</v>
      </c>
      <c r="M2699" t="s">
        <v>37</v>
      </c>
      <c r="N2699" t="s">
        <v>122</v>
      </c>
      <c r="O2699" s="1">
        <v>45612</v>
      </c>
      <c r="P2699" s="1">
        <v>45654</v>
      </c>
      <c r="Q2699">
        <v>2304</v>
      </c>
      <c r="R2699">
        <v>6.9</v>
      </c>
      <c r="S2699" t="s">
        <v>63</v>
      </c>
    </row>
    <row r="2700" spans="1:19" x14ac:dyDescent="0.3">
      <c r="A2700" t="s">
        <v>5436</v>
      </c>
      <c r="B2700" t="s">
        <v>83</v>
      </c>
      <c r="C2700" s="2">
        <v>123333</v>
      </c>
      <c r="D2700" t="s">
        <v>10</v>
      </c>
      <c r="E2700" t="s">
        <v>32</v>
      </c>
      <c r="F2700" t="s">
        <v>12</v>
      </c>
      <c r="G2700" t="s">
        <v>140</v>
      </c>
      <c r="H2700" t="s">
        <v>35</v>
      </c>
      <c r="I2700" t="s">
        <v>140</v>
      </c>
      <c r="J2700" t="s">
        <v>25</v>
      </c>
      <c r="K2700" t="s">
        <v>5437</v>
      </c>
      <c r="L2700" t="s">
        <v>46</v>
      </c>
      <c r="M2700">
        <v>3</v>
      </c>
      <c r="N2700" t="s">
        <v>90</v>
      </c>
      <c r="O2700" s="1">
        <v>45544</v>
      </c>
      <c r="P2700" s="1">
        <v>45579</v>
      </c>
      <c r="Q2700">
        <v>2408</v>
      </c>
      <c r="R2700">
        <v>7</v>
      </c>
      <c r="S2700" t="s">
        <v>73</v>
      </c>
    </row>
    <row r="2701" spans="1:19" x14ac:dyDescent="0.3">
      <c r="A2701" t="s">
        <v>5438</v>
      </c>
      <c r="B2701" t="s">
        <v>65</v>
      </c>
      <c r="C2701" s="2">
        <v>79376</v>
      </c>
      <c r="D2701" t="s">
        <v>10</v>
      </c>
      <c r="E2701" t="s">
        <v>22</v>
      </c>
      <c r="F2701" t="s">
        <v>12</v>
      </c>
      <c r="G2701" t="s">
        <v>153</v>
      </c>
      <c r="H2701" t="s">
        <v>35</v>
      </c>
      <c r="I2701" t="s">
        <v>153</v>
      </c>
      <c r="J2701" t="s">
        <v>25</v>
      </c>
      <c r="K2701" t="s">
        <v>5439</v>
      </c>
      <c r="L2701" t="s">
        <v>27</v>
      </c>
      <c r="M2701">
        <v>1</v>
      </c>
      <c r="N2701" t="s">
        <v>18</v>
      </c>
      <c r="O2701" s="1">
        <v>45473</v>
      </c>
      <c r="P2701" s="1">
        <v>45495</v>
      </c>
      <c r="Q2701">
        <v>1070</v>
      </c>
      <c r="R2701">
        <v>5.8</v>
      </c>
      <c r="S2701" t="s">
        <v>63</v>
      </c>
    </row>
    <row r="2702" spans="1:19" x14ac:dyDescent="0.3">
      <c r="A2702" t="s">
        <v>5440</v>
      </c>
      <c r="B2702" t="s">
        <v>183</v>
      </c>
      <c r="C2702" s="2">
        <v>63449</v>
      </c>
      <c r="D2702" t="s">
        <v>10</v>
      </c>
      <c r="E2702" t="s">
        <v>32</v>
      </c>
      <c r="F2702" t="s">
        <v>99</v>
      </c>
      <c r="G2702" t="s">
        <v>13</v>
      </c>
      <c r="H2702" t="s">
        <v>14</v>
      </c>
      <c r="I2702" t="s">
        <v>13</v>
      </c>
      <c r="J2702" t="s">
        <v>25</v>
      </c>
      <c r="K2702" t="s">
        <v>5441</v>
      </c>
      <c r="L2702" t="s">
        <v>46</v>
      </c>
      <c r="M2702">
        <v>3</v>
      </c>
      <c r="N2702" t="s">
        <v>116</v>
      </c>
      <c r="O2702" s="1">
        <v>45544</v>
      </c>
      <c r="P2702" s="1">
        <v>45575</v>
      </c>
      <c r="Q2702">
        <v>2423</v>
      </c>
      <c r="R2702">
        <v>5.9</v>
      </c>
      <c r="S2702" t="s">
        <v>117</v>
      </c>
    </row>
    <row r="2703" spans="1:19" x14ac:dyDescent="0.3">
      <c r="A2703" t="s">
        <v>5442</v>
      </c>
      <c r="B2703" t="s">
        <v>65</v>
      </c>
      <c r="C2703" s="2">
        <v>48423</v>
      </c>
      <c r="D2703" t="s">
        <v>10</v>
      </c>
      <c r="E2703" t="s">
        <v>22</v>
      </c>
      <c r="F2703" t="s">
        <v>99</v>
      </c>
      <c r="G2703" t="s">
        <v>104</v>
      </c>
      <c r="H2703" t="s">
        <v>54</v>
      </c>
      <c r="I2703" t="s">
        <v>104</v>
      </c>
      <c r="J2703" t="s">
        <v>37</v>
      </c>
      <c r="K2703" t="s">
        <v>5443</v>
      </c>
      <c r="L2703" t="s">
        <v>39</v>
      </c>
      <c r="M2703">
        <v>1</v>
      </c>
      <c r="N2703" t="s">
        <v>149</v>
      </c>
      <c r="O2703" s="1">
        <v>45329</v>
      </c>
      <c r="P2703" s="1">
        <v>45376</v>
      </c>
      <c r="Q2703">
        <v>596</v>
      </c>
      <c r="R2703">
        <v>8.5</v>
      </c>
      <c r="S2703" t="s">
        <v>112</v>
      </c>
    </row>
    <row r="2704" spans="1:19" x14ac:dyDescent="0.3">
      <c r="A2704" t="s">
        <v>5444</v>
      </c>
      <c r="B2704" t="s">
        <v>176</v>
      </c>
      <c r="C2704" s="2">
        <v>157604</v>
      </c>
      <c r="D2704" t="s">
        <v>10</v>
      </c>
      <c r="E2704" t="s">
        <v>32</v>
      </c>
      <c r="F2704" t="s">
        <v>99</v>
      </c>
      <c r="G2704" t="s">
        <v>34</v>
      </c>
      <c r="H2704" t="s">
        <v>35</v>
      </c>
      <c r="I2704" t="s">
        <v>34</v>
      </c>
      <c r="J2704" t="s">
        <v>25</v>
      </c>
      <c r="K2704" t="s">
        <v>5445</v>
      </c>
      <c r="L2704" t="s">
        <v>46</v>
      </c>
      <c r="M2704">
        <v>4</v>
      </c>
      <c r="N2704" t="s">
        <v>62</v>
      </c>
      <c r="O2704" s="1">
        <v>45355</v>
      </c>
      <c r="P2704" s="1">
        <v>45407</v>
      </c>
      <c r="Q2704">
        <v>2242</v>
      </c>
      <c r="R2704">
        <v>6.5</v>
      </c>
      <c r="S2704" t="s">
        <v>117</v>
      </c>
    </row>
    <row r="2705" spans="1:19" x14ac:dyDescent="0.3">
      <c r="A2705" t="s">
        <v>5446</v>
      </c>
      <c r="B2705" t="s">
        <v>256</v>
      </c>
      <c r="C2705" s="2">
        <v>76197</v>
      </c>
      <c r="D2705" t="s">
        <v>10</v>
      </c>
      <c r="E2705" t="s">
        <v>11</v>
      </c>
      <c r="F2705" t="s">
        <v>12</v>
      </c>
      <c r="G2705" t="s">
        <v>80</v>
      </c>
      <c r="H2705" t="s">
        <v>14</v>
      </c>
      <c r="I2705" t="s">
        <v>95</v>
      </c>
      <c r="J2705" t="s">
        <v>25</v>
      </c>
      <c r="K2705" t="s">
        <v>5447</v>
      </c>
      <c r="L2705" t="s">
        <v>27</v>
      </c>
      <c r="M2705">
        <v>9</v>
      </c>
      <c r="N2705" t="s">
        <v>18</v>
      </c>
      <c r="O2705" s="1">
        <v>45558</v>
      </c>
      <c r="P2705" s="1">
        <v>45616</v>
      </c>
      <c r="Q2705">
        <v>1355</v>
      </c>
      <c r="R2705">
        <v>5.4</v>
      </c>
      <c r="S2705" t="s">
        <v>19</v>
      </c>
    </row>
    <row r="2706" spans="1:19" x14ac:dyDescent="0.3">
      <c r="A2706" t="s">
        <v>5448</v>
      </c>
      <c r="B2706" t="s">
        <v>9</v>
      </c>
      <c r="C2706" s="2">
        <v>205987</v>
      </c>
      <c r="D2706" t="s">
        <v>10</v>
      </c>
      <c r="E2706" t="s">
        <v>88</v>
      </c>
      <c r="F2706" t="s">
        <v>33</v>
      </c>
      <c r="G2706" t="s">
        <v>166</v>
      </c>
      <c r="H2706" t="s">
        <v>35</v>
      </c>
      <c r="I2706" t="s">
        <v>34</v>
      </c>
      <c r="J2706" t="s">
        <v>25</v>
      </c>
      <c r="K2706" t="s">
        <v>5449</v>
      </c>
      <c r="L2706" t="s">
        <v>46</v>
      </c>
      <c r="M2706">
        <v>18</v>
      </c>
      <c r="N2706" t="s">
        <v>122</v>
      </c>
      <c r="O2706" s="1">
        <v>45580</v>
      </c>
      <c r="P2706" s="1">
        <v>45617</v>
      </c>
      <c r="Q2706">
        <v>2496</v>
      </c>
      <c r="R2706">
        <v>6.8</v>
      </c>
      <c r="S2706" t="s">
        <v>19</v>
      </c>
    </row>
    <row r="2707" spans="1:19" x14ac:dyDescent="0.3">
      <c r="A2707" t="s">
        <v>5450</v>
      </c>
      <c r="B2707" t="s">
        <v>145</v>
      </c>
      <c r="C2707" s="2">
        <v>119553</v>
      </c>
      <c r="D2707" t="s">
        <v>10</v>
      </c>
      <c r="E2707" t="s">
        <v>88</v>
      </c>
      <c r="F2707" t="s">
        <v>99</v>
      </c>
      <c r="G2707" t="s">
        <v>44</v>
      </c>
      <c r="H2707" t="s">
        <v>35</v>
      </c>
      <c r="I2707" t="s">
        <v>166</v>
      </c>
      <c r="J2707" t="s">
        <v>37</v>
      </c>
      <c r="K2707" t="s">
        <v>5451</v>
      </c>
      <c r="L2707" t="s">
        <v>17</v>
      </c>
      <c r="M2707">
        <v>16</v>
      </c>
      <c r="N2707" t="s">
        <v>86</v>
      </c>
      <c r="O2707" s="1">
        <v>45516</v>
      </c>
      <c r="P2707" s="1">
        <v>45569</v>
      </c>
      <c r="Q2707">
        <v>1678</v>
      </c>
      <c r="R2707">
        <v>6.5</v>
      </c>
      <c r="S2707" t="s">
        <v>234</v>
      </c>
    </row>
    <row r="2708" spans="1:19" x14ac:dyDescent="0.3">
      <c r="A2708" t="s">
        <v>5452</v>
      </c>
      <c r="B2708" t="s">
        <v>103</v>
      </c>
      <c r="C2708" s="2">
        <v>179284</v>
      </c>
      <c r="D2708" t="s">
        <v>10</v>
      </c>
      <c r="E2708" t="s">
        <v>88</v>
      </c>
      <c r="F2708" t="s">
        <v>12</v>
      </c>
      <c r="G2708" t="s">
        <v>23</v>
      </c>
      <c r="H2708" t="s">
        <v>35</v>
      </c>
      <c r="I2708" t="s">
        <v>23</v>
      </c>
      <c r="J2708" t="s">
        <v>25</v>
      </c>
      <c r="K2708" t="s">
        <v>5453</v>
      </c>
      <c r="L2708" t="s">
        <v>17</v>
      </c>
      <c r="M2708">
        <v>16</v>
      </c>
      <c r="N2708" t="s">
        <v>28</v>
      </c>
      <c r="O2708" s="1">
        <v>45401</v>
      </c>
      <c r="P2708" s="1">
        <v>45473</v>
      </c>
      <c r="Q2708">
        <v>1691</v>
      </c>
      <c r="R2708">
        <v>6.9</v>
      </c>
      <c r="S2708" t="s">
        <v>41</v>
      </c>
    </row>
    <row r="2709" spans="1:19" x14ac:dyDescent="0.3">
      <c r="A2709" t="s">
        <v>5454</v>
      </c>
      <c r="B2709" t="s">
        <v>65</v>
      </c>
      <c r="C2709" s="2">
        <v>84523</v>
      </c>
      <c r="D2709" t="s">
        <v>66</v>
      </c>
      <c r="E2709" t="s">
        <v>22</v>
      </c>
      <c r="F2709" t="s">
        <v>33</v>
      </c>
      <c r="G2709" t="s">
        <v>67</v>
      </c>
      <c r="H2709" t="s">
        <v>14</v>
      </c>
      <c r="I2709" t="s">
        <v>67</v>
      </c>
      <c r="J2709" t="s">
        <v>25</v>
      </c>
      <c r="K2709" t="s">
        <v>5455</v>
      </c>
      <c r="L2709" t="s">
        <v>39</v>
      </c>
      <c r="M2709" t="s">
        <v>37</v>
      </c>
      <c r="N2709" t="s">
        <v>40</v>
      </c>
      <c r="O2709" s="1">
        <v>45312</v>
      </c>
      <c r="P2709" s="1">
        <v>45347</v>
      </c>
      <c r="Q2709">
        <v>1586</v>
      </c>
      <c r="R2709">
        <v>8.4</v>
      </c>
      <c r="S2709" t="s">
        <v>73</v>
      </c>
    </row>
    <row r="2710" spans="1:19" x14ac:dyDescent="0.3">
      <c r="A2710" t="s">
        <v>5456</v>
      </c>
      <c r="B2710" t="s">
        <v>137</v>
      </c>
      <c r="C2710" s="2">
        <v>63105</v>
      </c>
      <c r="D2710" t="s">
        <v>10</v>
      </c>
      <c r="E2710" t="s">
        <v>32</v>
      </c>
      <c r="F2710" t="s">
        <v>33</v>
      </c>
      <c r="G2710" t="s">
        <v>166</v>
      </c>
      <c r="H2710" t="s">
        <v>14</v>
      </c>
      <c r="I2710" t="s">
        <v>166</v>
      </c>
      <c r="J2710" t="s">
        <v>15</v>
      </c>
      <c r="K2710" t="s">
        <v>5457</v>
      </c>
      <c r="L2710" t="s">
        <v>46</v>
      </c>
      <c r="M2710">
        <v>3</v>
      </c>
      <c r="N2710" t="s">
        <v>77</v>
      </c>
      <c r="O2710" s="1">
        <v>45668</v>
      </c>
      <c r="P2710" s="1">
        <v>45701</v>
      </c>
      <c r="Q2710">
        <v>1362</v>
      </c>
      <c r="R2710">
        <v>8.9</v>
      </c>
      <c r="S2710" t="s">
        <v>93</v>
      </c>
    </row>
    <row r="2711" spans="1:19" x14ac:dyDescent="0.3">
      <c r="A2711" t="s">
        <v>5458</v>
      </c>
      <c r="B2711" t="s">
        <v>43</v>
      </c>
      <c r="C2711" s="2">
        <v>94324</v>
      </c>
      <c r="D2711" t="s">
        <v>10</v>
      </c>
      <c r="E2711" t="s">
        <v>11</v>
      </c>
      <c r="F2711" t="s">
        <v>52</v>
      </c>
      <c r="G2711" t="s">
        <v>24</v>
      </c>
      <c r="H2711" t="s">
        <v>54</v>
      </c>
      <c r="I2711" t="s">
        <v>24</v>
      </c>
      <c r="J2711" t="s">
        <v>25</v>
      </c>
      <c r="K2711" t="s">
        <v>5459</v>
      </c>
      <c r="L2711" t="s">
        <v>46</v>
      </c>
      <c r="M2711">
        <v>6</v>
      </c>
      <c r="N2711" t="s">
        <v>40</v>
      </c>
      <c r="O2711" s="1">
        <v>45456</v>
      </c>
      <c r="P2711" s="1">
        <v>45509</v>
      </c>
      <c r="Q2711">
        <v>901</v>
      </c>
      <c r="R2711">
        <v>9.6</v>
      </c>
      <c r="S2711" t="s">
        <v>174</v>
      </c>
    </row>
    <row r="2712" spans="1:19" x14ac:dyDescent="0.3">
      <c r="A2712" t="s">
        <v>5460</v>
      </c>
      <c r="B2712" t="s">
        <v>161</v>
      </c>
      <c r="C2712" s="2">
        <v>183725</v>
      </c>
      <c r="D2712" t="s">
        <v>51</v>
      </c>
      <c r="E2712" t="s">
        <v>88</v>
      </c>
      <c r="F2712" t="s">
        <v>33</v>
      </c>
      <c r="G2712" t="s">
        <v>120</v>
      </c>
      <c r="H2712" t="s">
        <v>14</v>
      </c>
      <c r="I2712" t="s">
        <v>158</v>
      </c>
      <c r="J2712" t="s">
        <v>25</v>
      </c>
      <c r="K2712" t="s">
        <v>5461</v>
      </c>
      <c r="L2712" t="s">
        <v>46</v>
      </c>
      <c r="M2712">
        <v>19</v>
      </c>
      <c r="N2712" t="s">
        <v>97</v>
      </c>
      <c r="O2712" s="1">
        <v>45597</v>
      </c>
      <c r="P2712" s="1">
        <v>45670</v>
      </c>
      <c r="Q2712">
        <v>1687</v>
      </c>
      <c r="R2712">
        <v>6.8</v>
      </c>
      <c r="S2712" t="s">
        <v>19</v>
      </c>
    </row>
    <row r="2713" spans="1:19" x14ac:dyDescent="0.3">
      <c r="A2713" t="s">
        <v>5462</v>
      </c>
      <c r="B2713" t="s">
        <v>137</v>
      </c>
      <c r="C2713" s="2">
        <v>113521</v>
      </c>
      <c r="D2713" t="s">
        <v>10</v>
      </c>
      <c r="E2713" t="s">
        <v>32</v>
      </c>
      <c r="F2713" t="s">
        <v>33</v>
      </c>
      <c r="G2713" t="s">
        <v>23</v>
      </c>
      <c r="H2713" t="s">
        <v>35</v>
      </c>
      <c r="I2713" t="s">
        <v>44</v>
      </c>
      <c r="J2713" t="s">
        <v>25</v>
      </c>
      <c r="K2713" t="s">
        <v>5463</v>
      </c>
      <c r="L2713" t="s">
        <v>17</v>
      </c>
      <c r="M2713">
        <v>2</v>
      </c>
      <c r="N2713" t="s">
        <v>62</v>
      </c>
      <c r="O2713" s="1">
        <v>45749</v>
      </c>
      <c r="P2713" s="1">
        <v>45811</v>
      </c>
      <c r="Q2713">
        <v>762</v>
      </c>
      <c r="R2713">
        <v>7.8</v>
      </c>
      <c r="S2713" t="s">
        <v>93</v>
      </c>
    </row>
    <row r="2714" spans="1:19" x14ac:dyDescent="0.3">
      <c r="A2714" t="s">
        <v>5464</v>
      </c>
      <c r="B2714" t="s">
        <v>114</v>
      </c>
      <c r="C2714" s="2">
        <v>75628</v>
      </c>
      <c r="D2714" t="s">
        <v>10</v>
      </c>
      <c r="E2714" t="s">
        <v>32</v>
      </c>
      <c r="F2714" t="s">
        <v>99</v>
      </c>
      <c r="G2714" t="s">
        <v>140</v>
      </c>
      <c r="H2714" t="s">
        <v>14</v>
      </c>
      <c r="I2714" t="s">
        <v>84</v>
      </c>
      <c r="J2714" t="s">
        <v>25</v>
      </c>
      <c r="K2714" t="s">
        <v>5465</v>
      </c>
      <c r="L2714" t="s">
        <v>39</v>
      </c>
      <c r="M2714">
        <v>2</v>
      </c>
      <c r="N2714" t="s">
        <v>149</v>
      </c>
      <c r="O2714" s="1">
        <v>45645</v>
      </c>
      <c r="P2714" s="1">
        <v>45695</v>
      </c>
      <c r="Q2714">
        <v>898</v>
      </c>
      <c r="R2714">
        <v>9.6</v>
      </c>
      <c r="S2714" t="s">
        <v>93</v>
      </c>
    </row>
    <row r="2715" spans="1:19" x14ac:dyDescent="0.3">
      <c r="A2715" t="s">
        <v>5466</v>
      </c>
      <c r="B2715" t="s">
        <v>43</v>
      </c>
      <c r="C2715" s="2">
        <v>138149</v>
      </c>
      <c r="D2715" t="s">
        <v>51</v>
      </c>
      <c r="E2715" t="s">
        <v>88</v>
      </c>
      <c r="F2715" t="s">
        <v>99</v>
      </c>
      <c r="G2715" t="s">
        <v>53</v>
      </c>
      <c r="H2715" t="s">
        <v>14</v>
      </c>
      <c r="I2715" t="s">
        <v>53</v>
      </c>
      <c r="J2715" t="s">
        <v>25</v>
      </c>
      <c r="K2715" t="s">
        <v>5467</v>
      </c>
      <c r="L2715" t="s">
        <v>27</v>
      </c>
      <c r="M2715">
        <v>19</v>
      </c>
      <c r="N2715" t="s">
        <v>47</v>
      </c>
      <c r="O2715" s="1">
        <v>45336</v>
      </c>
      <c r="P2715" s="1">
        <v>45362</v>
      </c>
      <c r="Q2715">
        <v>1656</v>
      </c>
      <c r="R2715">
        <v>10</v>
      </c>
      <c r="S2715" t="s">
        <v>174</v>
      </c>
    </row>
    <row r="2716" spans="1:19" x14ac:dyDescent="0.3">
      <c r="A2716" t="s">
        <v>5468</v>
      </c>
      <c r="B2716" t="s">
        <v>256</v>
      </c>
      <c r="C2716" s="2">
        <v>328212</v>
      </c>
      <c r="D2716" t="s">
        <v>10</v>
      </c>
      <c r="E2716" t="s">
        <v>88</v>
      </c>
      <c r="F2716" t="s">
        <v>99</v>
      </c>
      <c r="G2716" t="s">
        <v>34</v>
      </c>
      <c r="H2716" t="s">
        <v>14</v>
      </c>
      <c r="I2716" t="s">
        <v>104</v>
      </c>
      <c r="J2716" t="s">
        <v>25</v>
      </c>
      <c r="K2716" t="s">
        <v>5469</v>
      </c>
      <c r="L2716" t="s">
        <v>39</v>
      </c>
      <c r="M2716">
        <v>15</v>
      </c>
      <c r="N2716" t="s">
        <v>62</v>
      </c>
      <c r="O2716" s="1">
        <v>45454</v>
      </c>
      <c r="P2716" s="1">
        <v>45481</v>
      </c>
      <c r="Q2716">
        <v>1635</v>
      </c>
      <c r="R2716">
        <v>7.5</v>
      </c>
      <c r="S2716" t="s">
        <v>70</v>
      </c>
    </row>
    <row r="2717" spans="1:19" x14ac:dyDescent="0.3">
      <c r="A2717" t="s">
        <v>5470</v>
      </c>
      <c r="B2717" t="s">
        <v>59</v>
      </c>
      <c r="C2717" s="2">
        <v>95754</v>
      </c>
      <c r="D2717" t="s">
        <v>10</v>
      </c>
      <c r="E2717" t="s">
        <v>11</v>
      </c>
      <c r="F2717" t="s">
        <v>99</v>
      </c>
      <c r="G2717" t="s">
        <v>104</v>
      </c>
      <c r="H2717" t="s">
        <v>35</v>
      </c>
      <c r="I2717" t="s">
        <v>80</v>
      </c>
      <c r="J2717" t="s">
        <v>37</v>
      </c>
      <c r="K2717" t="s">
        <v>5471</v>
      </c>
      <c r="L2717" t="s">
        <v>46</v>
      </c>
      <c r="M2717">
        <v>7</v>
      </c>
      <c r="N2717" t="s">
        <v>47</v>
      </c>
      <c r="O2717" s="1">
        <v>45542</v>
      </c>
      <c r="P2717" s="1">
        <v>45613</v>
      </c>
      <c r="Q2717">
        <v>914</v>
      </c>
      <c r="R2717">
        <v>6</v>
      </c>
      <c r="S2717" t="s">
        <v>112</v>
      </c>
    </row>
    <row r="2718" spans="1:19" x14ac:dyDescent="0.3">
      <c r="A2718" t="s">
        <v>5472</v>
      </c>
      <c r="B2718" t="s">
        <v>183</v>
      </c>
      <c r="C2718" s="2">
        <v>108325</v>
      </c>
      <c r="D2718" t="s">
        <v>10</v>
      </c>
      <c r="E2718" t="s">
        <v>88</v>
      </c>
      <c r="F2718" t="s">
        <v>12</v>
      </c>
      <c r="G2718" t="s">
        <v>166</v>
      </c>
      <c r="H2718" t="s">
        <v>14</v>
      </c>
      <c r="I2718" t="s">
        <v>166</v>
      </c>
      <c r="J2718" t="s">
        <v>25</v>
      </c>
      <c r="K2718" t="s">
        <v>5473</v>
      </c>
      <c r="L2718" t="s">
        <v>17</v>
      </c>
      <c r="M2718">
        <v>18</v>
      </c>
      <c r="N2718" t="s">
        <v>149</v>
      </c>
      <c r="O2718" s="1">
        <v>45372</v>
      </c>
      <c r="P2718" s="1">
        <v>45432</v>
      </c>
      <c r="Q2718">
        <v>1191</v>
      </c>
      <c r="R2718">
        <v>9.9</v>
      </c>
      <c r="S2718" t="s">
        <v>234</v>
      </c>
    </row>
    <row r="2719" spans="1:19" x14ac:dyDescent="0.3">
      <c r="A2719" t="s">
        <v>5474</v>
      </c>
      <c r="B2719" t="s">
        <v>21</v>
      </c>
      <c r="C2719" s="2">
        <v>40517</v>
      </c>
      <c r="D2719" t="s">
        <v>10</v>
      </c>
      <c r="E2719" t="s">
        <v>22</v>
      </c>
      <c r="F2719" t="s">
        <v>33</v>
      </c>
      <c r="G2719" t="s">
        <v>44</v>
      </c>
      <c r="H2719" t="s">
        <v>54</v>
      </c>
      <c r="I2719" t="s">
        <v>44</v>
      </c>
      <c r="J2719" t="s">
        <v>15</v>
      </c>
      <c r="K2719" t="s">
        <v>5475</v>
      </c>
      <c r="L2719" t="s">
        <v>27</v>
      </c>
      <c r="M2719">
        <v>1</v>
      </c>
      <c r="N2719" t="s">
        <v>77</v>
      </c>
      <c r="O2719" s="1">
        <v>45296</v>
      </c>
      <c r="P2719" s="1">
        <v>45329</v>
      </c>
      <c r="Q2719">
        <v>1095</v>
      </c>
      <c r="R2719">
        <v>6.2</v>
      </c>
      <c r="S2719" t="s">
        <v>63</v>
      </c>
    </row>
    <row r="2720" spans="1:19" x14ac:dyDescent="0.3">
      <c r="A2720" t="s">
        <v>5476</v>
      </c>
      <c r="B2720" t="s">
        <v>65</v>
      </c>
      <c r="C2720" s="2">
        <v>101908</v>
      </c>
      <c r="D2720" t="s">
        <v>51</v>
      </c>
      <c r="E2720" t="s">
        <v>32</v>
      </c>
      <c r="F2720" t="s">
        <v>52</v>
      </c>
      <c r="G2720" t="s">
        <v>53</v>
      </c>
      <c r="H2720" t="s">
        <v>35</v>
      </c>
      <c r="I2720" t="s">
        <v>53</v>
      </c>
      <c r="J2720" t="s">
        <v>37</v>
      </c>
      <c r="K2720" t="s">
        <v>5477</v>
      </c>
      <c r="L2720" t="s">
        <v>17</v>
      </c>
      <c r="M2720">
        <v>3</v>
      </c>
      <c r="N2720" t="s">
        <v>122</v>
      </c>
      <c r="O2720" s="1">
        <v>45520</v>
      </c>
      <c r="P2720" s="1">
        <v>45582</v>
      </c>
      <c r="Q2720">
        <v>826</v>
      </c>
      <c r="R2720">
        <v>5.6</v>
      </c>
      <c r="S2720" t="s">
        <v>234</v>
      </c>
    </row>
    <row r="2721" spans="1:19" x14ac:dyDescent="0.3">
      <c r="A2721" t="s">
        <v>5478</v>
      </c>
      <c r="B2721" t="s">
        <v>176</v>
      </c>
      <c r="C2721" s="2">
        <v>90154</v>
      </c>
      <c r="D2721" t="s">
        <v>10</v>
      </c>
      <c r="E2721" t="s">
        <v>11</v>
      </c>
      <c r="F2721" t="s">
        <v>12</v>
      </c>
      <c r="G2721" t="s">
        <v>24</v>
      </c>
      <c r="H2721" t="s">
        <v>35</v>
      </c>
      <c r="I2721" t="s">
        <v>120</v>
      </c>
      <c r="J2721" t="s">
        <v>37</v>
      </c>
      <c r="K2721" t="s">
        <v>5479</v>
      </c>
      <c r="L2721" t="s">
        <v>27</v>
      </c>
      <c r="M2721">
        <v>7</v>
      </c>
      <c r="N2721" t="s">
        <v>18</v>
      </c>
      <c r="O2721" s="1">
        <v>45581</v>
      </c>
      <c r="P2721" s="1">
        <v>45645</v>
      </c>
      <c r="Q2721">
        <v>1836</v>
      </c>
      <c r="R2721">
        <v>6.3</v>
      </c>
      <c r="S2721" t="s">
        <v>29</v>
      </c>
    </row>
    <row r="2722" spans="1:19" x14ac:dyDescent="0.3">
      <c r="A2722" t="s">
        <v>5480</v>
      </c>
      <c r="B2722" t="s">
        <v>75</v>
      </c>
      <c r="C2722" s="2">
        <v>49653</v>
      </c>
      <c r="D2722" t="s">
        <v>10</v>
      </c>
      <c r="E2722" t="s">
        <v>32</v>
      </c>
      <c r="F2722" t="s">
        <v>12</v>
      </c>
      <c r="G2722" t="s">
        <v>44</v>
      </c>
      <c r="H2722" t="s">
        <v>54</v>
      </c>
      <c r="I2722" t="s">
        <v>44</v>
      </c>
      <c r="J2722" t="s">
        <v>25</v>
      </c>
      <c r="K2722" t="s">
        <v>5481</v>
      </c>
      <c r="L2722" t="s">
        <v>46</v>
      </c>
      <c r="M2722">
        <v>4</v>
      </c>
      <c r="N2722" t="s">
        <v>28</v>
      </c>
      <c r="O2722" s="1">
        <v>45397</v>
      </c>
      <c r="P2722" s="1">
        <v>45466</v>
      </c>
      <c r="Q2722">
        <v>1577</v>
      </c>
      <c r="R2722">
        <v>6.7</v>
      </c>
      <c r="S2722" t="s">
        <v>57</v>
      </c>
    </row>
    <row r="2723" spans="1:19" x14ac:dyDescent="0.3">
      <c r="A2723" t="s">
        <v>5482</v>
      </c>
      <c r="B2723" t="s">
        <v>31</v>
      </c>
      <c r="C2723" s="2">
        <v>46978</v>
      </c>
      <c r="D2723" t="s">
        <v>10</v>
      </c>
      <c r="E2723" t="s">
        <v>22</v>
      </c>
      <c r="F2723" t="s">
        <v>52</v>
      </c>
      <c r="G2723" t="s">
        <v>13</v>
      </c>
      <c r="H2723" t="s">
        <v>14</v>
      </c>
      <c r="I2723" t="s">
        <v>13</v>
      </c>
      <c r="J2723" t="s">
        <v>37</v>
      </c>
      <c r="K2723" t="s">
        <v>5483</v>
      </c>
      <c r="L2723" t="s">
        <v>27</v>
      </c>
      <c r="M2723">
        <v>1</v>
      </c>
      <c r="N2723" t="s">
        <v>40</v>
      </c>
      <c r="O2723" s="1">
        <v>45434</v>
      </c>
      <c r="P2723" s="1">
        <v>45495</v>
      </c>
      <c r="Q2723">
        <v>975</v>
      </c>
      <c r="R2723">
        <v>6.4</v>
      </c>
      <c r="S2723" t="s">
        <v>234</v>
      </c>
    </row>
    <row r="2724" spans="1:19" x14ac:dyDescent="0.3">
      <c r="A2724" t="s">
        <v>5484</v>
      </c>
      <c r="B2724" t="s">
        <v>31</v>
      </c>
      <c r="C2724" s="2">
        <v>124817</v>
      </c>
      <c r="D2724" t="s">
        <v>10</v>
      </c>
      <c r="E2724" t="s">
        <v>32</v>
      </c>
      <c r="F2724" t="s">
        <v>99</v>
      </c>
      <c r="G2724" t="s">
        <v>153</v>
      </c>
      <c r="H2724" t="s">
        <v>35</v>
      </c>
      <c r="I2724" t="s">
        <v>153</v>
      </c>
      <c r="J2724" t="s">
        <v>25</v>
      </c>
      <c r="K2724" t="s">
        <v>5485</v>
      </c>
      <c r="L2724" t="s">
        <v>27</v>
      </c>
      <c r="M2724">
        <v>2</v>
      </c>
      <c r="N2724" t="s">
        <v>47</v>
      </c>
      <c r="O2724" s="1">
        <v>45413</v>
      </c>
      <c r="P2724" s="1">
        <v>45463</v>
      </c>
      <c r="Q2724">
        <v>1620</v>
      </c>
      <c r="R2724">
        <v>6.4</v>
      </c>
      <c r="S2724" t="s">
        <v>29</v>
      </c>
    </row>
    <row r="2725" spans="1:19" x14ac:dyDescent="0.3">
      <c r="A2725" t="s">
        <v>5486</v>
      </c>
      <c r="B2725" t="s">
        <v>145</v>
      </c>
      <c r="C2725" s="2">
        <v>72035</v>
      </c>
      <c r="D2725" t="s">
        <v>10</v>
      </c>
      <c r="E2725" t="s">
        <v>11</v>
      </c>
      <c r="F2725" t="s">
        <v>33</v>
      </c>
      <c r="G2725" t="s">
        <v>24</v>
      </c>
      <c r="H2725" t="s">
        <v>54</v>
      </c>
      <c r="I2725" t="s">
        <v>24</v>
      </c>
      <c r="J2725" t="s">
        <v>25</v>
      </c>
      <c r="K2725" t="s">
        <v>5487</v>
      </c>
      <c r="L2725" t="s">
        <v>46</v>
      </c>
      <c r="M2725">
        <v>9</v>
      </c>
      <c r="N2725" t="s">
        <v>122</v>
      </c>
      <c r="O2725" s="1">
        <v>45679</v>
      </c>
      <c r="P2725" s="1">
        <v>45745</v>
      </c>
      <c r="Q2725">
        <v>2223</v>
      </c>
      <c r="R2725">
        <v>7.7</v>
      </c>
      <c r="S2725" t="s">
        <v>128</v>
      </c>
    </row>
    <row r="2726" spans="1:19" x14ac:dyDescent="0.3">
      <c r="A2726" t="s">
        <v>5488</v>
      </c>
      <c r="B2726" t="s">
        <v>75</v>
      </c>
      <c r="C2726" s="2">
        <v>130494</v>
      </c>
      <c r="D2726" t="s">
        <v>10</v>
      </c>
      <c r="E2726" t="s">
        <v>88</v>
      </c>
      <c r="F2726" t="s">
        <v>12</v>
      </c>
      <c r="G2726" t="s">
        <v>44</v>
      </c>
      <c r="H2726" t="s">
        <v>14</v>
      </c>
      <c r="I2726" t="s">
        <v>24</v>
      </c>
      <c r="J2726" t="s">
        <v>37</v>
      </c>
      <c r="K2726" t="s">
        <v>5489</v>
      </c>
      <c r="L2726" t="s">
        <v>27</v>
      </c>
      <c r="M2726">
        <v>12</v>
      </c>
      <c r="N2726" t="s">
        <v>77</v>
      </c>
      <c r="O2726" s="1">
        <v>45505</v>
      </c>
      <c r="P2726" s="1">
        <v>45525</v>
      </c>
      <c r="Q2726">
        <v>2412</v>
      </c>
      <c r="R2726">
        <v>6.5</v>
      </c>
      <c r="S2726" t="s">
        <v>41</v>
      </c>
    </row>
    <row r="2727" spans="1:19" x14ac:dyDescent="0.3">
      <c r="A2727" t="s">
        <v>5490</v>
      </c>
      <c r="B2727" t="s">
        <v>145</v>
      </c>
      <c r="C2727" s="2">
        <v>213440</v>
      </c>
      <c r="D2727" t="s">
        <v>66</v>
      </c>
      <c r="E2727" t="s">
        <v>88</v>
      </c>
      <c r="F2727" t="s">
        <v>12</v>
      </c>
      <c r="G2727" t="s">
        <v>67</v>
      </c>
      <c r="H2727" t="s">
        <v>14</v>
      </c>
      <c r="I2727" t="s">
        <v>67</v>
      </c>
      <c r="J2727" t="s">
        <v>37</v>
      </c>
      <c r="K2727" t="s">
        <v>5491</v>
      </c>
      <c r="L2727" t="s">
        <v>39</v>
      </c>
      <c r="M2727">
        <v>14</v>
      </c>
      <c r="N2727" t="s">
        <v>90</v>
      </c>
      <c r="O2727" s="1">
        <v>45641</v>
      </c>
      <c r="P2727" s="1">
        <v>45703</v>
      </c>
      <c r="Q2727">
        <v>873</v>
      </c>
      <c r="R2727">
        <v>5.9</v>
      </c>
      <c r="S2727" t="s">
        <v>112</v>
      </c>
    </row>
    <row r="2728" spans="1:19" x14ac:dyDescent="0.3">
      <c r="A2728" t="s">
        <v>5492</v>
      </c>
      <c r="B2728" t="s">
        <v>119</v>
      </c>
      <c r="C2728" s="2">
        <v>202703</v>
      </c>
      <c r="D2728" t="s">
        <v>10</v>
      </c>
      <c r="E2728" t="s">
        <v>88</v>
      </c>
      <c r="F2728" t="s">
        <v>12</v>
      </c>
      <c r="G2728" t="s">
        <v>104</v>
      </c>
      <c r="H2728" t="s">
        <v>35</v>
      </c>
      <c r="I2728" t="s">
        <v>104</v>
      </c>
      <c r="J2728" t="s">
        <v>15</v>
      </c>
      <c r="K2728" t="s">
        <v>5493</v>
      </c>
      <c r="L2728" t="s">
        <v>27</v>
      </c>
      <c r="M2728">
        <v>13</v>
      </c>
      <c r="N2728" t="s">
        <v>47</v>
      </c>
      <c r="O2728" s="1">
        <v>45743</v>
      </c>
      <c r="P2728" s="1">
        <v>45791</v>
      </c>
      <c r="Q2728">
        <v>2185</v>
      </c>
      <c r="R2728">
        <v>9.3000000000000007</v>
      </c>
      <c r="S2728" t="s">
        <v>19</v>
      </c>
    </row>
    <row r="2729" spans="1:19" x14ac:dyDescent="0.3">
      <c r="A2729" t="s">
        <v>5494</v>
      </c>
      <c r="B2729" t="s">
        <v>21</v>
      </c>
      <c r="C2729" s="2">
        <v>93658</v>
      </c>
      <c r="D2729" t="s">
        <v>66</v>
      </c>
      <c r="E2729" t="s">
        <v>32</v>
      </c>
      <c r="F2729" t="s">
        <v>99</v>
      </c>
      <c r="G2729" t="s">
        <v>67</v>
      </c>
      <c r="H2729" t="s">
        <v>14</v>
      </c>
      <c r="I2729" t="s">
        <v>67</v>
      </c>
      <c r="J2729" t="s">
        <v>37</v>
      </c>
      <c r="K2729" t="s">
        <v>5495</v>
      </c>
      <c r="L2729" t="s">
        <v>46</v>
      </c>
      <c r="M2729">
        <v>3</v>
      </c>
      <c r="N2729" t="s">
        <v>122</v>
      </c>
      <c r="O2729" s="1">
        <v>45501</v>
      </c>
      <c r="P2729" s="1">
        <v>45516</v>
      </c>
      <c r="Q2729">
        <v>1646</v>
      </c>
      <c r="R2729">
        <v>6.4</v>
      </c>
      <c r="S2729" t="s">
        <v>63</v>
      </c>
    </row>
    <row r="2730" spans="1:19" x14ac:dyDescent="0.3">
      <c r="A2730" t="s">
        <v>5496</v>
      </c>
      <c r="B2730" t="s">
        <v>43</v>
      </c>
      <c r="C2730" s="2">
        <v>253939</v>
      </c>
      <c r="D2730" t="s">
        <v>10</v>
      </c>
      <c r="E2730" t="s">
        <v>88</v>
      </c>
      <c r="F2730" t="s">
        <v>99</v>
      </c>
      <c r="G2730" t="s">
        <v>55</v>
      </c>
      <c r="H2730" t="s">
        <v>14</v>
      </c>
      <c r="I2730" t="s">
        <v>55</v>
      </c>
      <c r="J2730" t="s">
        <v>37</v>
      </c>
      <c r="K2730" t="s">
        <v>5497</v>
      </c>
      <c r="L2730" t="s">
        <v>17</v>
      </c>
      <c r="M2730">
        <v>11</v>
      </c>
      <c r="N2730" t="s">
        <v>122</v>
      </c>
      <c r="O2730" s="1">
        <v>45506</v>
      </c>
      <c r="P2730" s="1">
        <v>45550</v>
      </c>
      <c r="Q2730">
        <v>902</v>
      </c>
      <c r="R2730">
        <v>7.3</v>
      </c>
      <c r="S2730" t="s">
        <v>57</v>
      </c>
    </row>
    <row r="2731" spans="1:19" x14ac:dyDescent="0.3">
      <c r="A2731" t="s">
        <v>5498</v>
      </c>
      <c r="B2731" t="s">
        <v>145</v>
      </c>
      <c r="C2731" s="2">
        <v>162538</v>
      </c>
      <c r="D2731" t="s">
        <v>10</v>
      </c>
      <c r="E2731" t="s">
        <v>11</v>
      </c>
      <c r="F2731" t="s">
        <v>99</v>
      </c>
      <c r="G2731" t="s">
        <v>23</v>
      </c>
      <c r="H2731" t="s">
        <v>35</v>
      </c>
      <c r="I2731" t="s">
        <v>23</v>
      </c>
      <c r="J2731" t="s">
        <v>15</v>
      </c>
      <c r="K2731" t="s">
        <v>5499</v>
      </c>
      <c r="L2731" t="s">
        <v>39</v>
      </c>
      <c r="M2731">
        <v>8</v>
      </c>
      <c r="N2731" t="s">
        <v>40</v>
      </c>
      <c r="O2731" s="1">
        <v>45599</v>
      </c>
      <c r="P2731" s="1">
        <v>45631</v>
      </c>
      <c r="Q2731">
        <v>1749</v>
      </c>
      <c r="R2731">
        <v>9.9</v>
      </c>
      <c r="S2731" t="s">
        <v>78</v>
      </c>
    </row>
    <row r="2732" spans="1:19" x14ac:dyDescent="0.3">
      <c r="A2732" t="s">
        <v>5500</v>
      </c>
      <c r="B2732" t="s">
        <v>43</v>
      </c>
      <c r="C2732" s="2">
        <v>46180</v>
      </c>
      <c r="D2732" t="s">
        <v>10</v>
      </c>
      <c r="E2732" t="s">
        <v>32</v>
      </c>
      <c r="F2732" t="s">
        <v>99</v>
      </c>
      <c r="G2732" t="s">
        <v>104</v>
      </c>
      <c r="H2732" t="s">
        <v>54</v>
      </c>
      <c r="I2732" t="s">
        <v>104</v>
      </c>
      <c r="J2732" t="s">
        <v>37</v>
      </c>
      <c r="K2732" t="s">
        <v>5501</v>
      </c>
      <c r="L2732" t="s">
        <v>27</v>
      </c>
      <c r="M2732">
        <v>3</v>
      </c>
      <c r="N2732" t="s">
        <v>18</v>
      </c>
      <c r="O2732" s="1">
        <v>45560</v>
      </c>
      <c r="P2732" s="1">
        <v>45580</v>
      </c>
      <c r="Q2732">
        <v>1166</v>
      </c>
      <c r="R2732">
        <v>5.4</v>
      </c>
      <c r="S2732" t="s">
        <v>73</v>
      </c>
    </row>
    <row r="2733" spans="1:19" x14ac:dyDescent="0.3">
      <c r="A2733" t="s">
        <v>5502</v>
      </c>
      <c r="B2733" t="s">
        <v>21</v>
      </c>
      <c r="C2733" s="2">
        <v>192286</v>
      </c>
      <c r="D2733" t="s">
        <v>10</v>
      </c>
      <c r="E2733" t="s">
        <v>88</v>
      </c>
      <c r="F2733" t="s">
        <v>52</v>
      </c>
      <c r="G2733" t="s">
        <v>80</v>
      </c>
      <c r="H2733" t="s">
        <v>35</v>
      </c>
      <c r="I2733" t="s">
        <v>80</v>
      </c>
      <c r="J2733" t="s">
        <v>15</v>
      </c>
      <c r="K2733" t="s">
        <v>5503</v>
      </c>
      <c r="L2733" t="s">
        <v>39</v>
      </c>
      <c r="M2733">
        <v>14</v>
      </c>
      <c r="N2733" t="s">
        <v>28</v>
      </c>
      <c r="O2733" s="1">
        <v>45692</v>
      </c>
      <c r="P2733" s="1">
        <v>45763</v>
      </c>
      <c r="Q2733">
        <v>848</v>
      </c>
      <c r="R2733">
        <v>9.6999999999999993</v>
      </c>
      <c r="S2733" t="s">
        <v>128</v>
      </c>
    </row>
    <row r="2734" spans="1:19" x14ac:dyDescent="0.3">
      <c r="A2734" t="s">
        <v>5504</v>
      </c>
      <c r="B2734" t="s">
        <v>176</v>
      </c>
      <c r="C2734" s="2">
        <v>156577</v>
      </c>
      <c r="D2734" t="s">
        <v>10</v>
      </c>
      <c r="E2734" t="s">
        <v>88</v>
      </c>
      <c r="F2734" t="s">
        <v>99</v>
      </c>
      <c r="G2734" t="s">
        <v>44</v>
      </c>
      <c r="H2734" t="s">
        <v>54</v>
      </c>
      <c r="I2734" t="s">
        <v>44</v>
      </c>
      <c r="J2734" t="s">
        <v>37</v>
      </c>
      <c r="K2734" t="s">
        <v>5505</v>
      </c>
      <c r="L2734" t="s">
        <v>27</v>
      </c>
      <c r="M2734">
        <v>10</v>
      </c>
      <c r="N2734" t="s">
        <v>40</v>
      </c>
      <c r="O2734" s="1">
        <v>45482</v>
      </c>
      <c r="P2734" s="1">
        <v>45555</v>
      </c>
      <c r="Q2734">
        <v>2096</v>
      </c>
      <c r="R2734">
        <v>5.6</v>
      </c>
      <c r="S2734" t="s">
        <v>19</v>
      </c>
    </row>
    <row r="2735" spans="1:19" x14ac:dyDescent="0.3">
      <c r="A2735" t="s">
        <v>5506</v>
      </c>
      <c r="B2735" t="s">
        <v>75</v>
      </c>
      <c r="C2735" s="2">
        <v>86797</v>
      </c>
      <c r="D2735" t="s">
        <v>10</v>
      </c>
      <c r="E2735" t="s">
        <v>11</v>
      </c>
      <c r="F2735" t="s">
        <v>33</v>
      </c>
      <c r="G2735" t="s">
        <v>158</v>
      </c>
      <c r="H2735" t="s">
        <v>14</v>
      </c>
      <c r="I2735" t="s">
        <v>158</v>
      </c>
      <c r="J2735" t="s">
        <v>25</v>
      </c>
      <c r="K2735" t="s">
        <v>2615</v>
      </c>
      <c r="L2735" t="s">
        <v>17</v>
      </c>
      <c r="M2735">
        <v>6</v>
      </c>
      <c r="N2735" t="s">
        <v>86</v>
      </c>
      <c r="O2735" s="1">
        <v>45420</v>
      </c>
      <c r="P2735" s="1">
        <v>45480</v>
      </c>
      <c r="Q2735">
        <v>1031</v>
      </c>
      <c r="R2735">
        <v>5.4</v>
      </c>
      <c r="S2735" t="s">
        <v>73</v>
      </c>
    </row>
    <row r="2736" spans="1:19" x14ac:dyDescent="0.3">
      <c r="A2736" t="s">
        <v>5507</v>
      </c>
      <c r="B2736" t="s">
        <v>161</v>
      </c>
      <c r="C2736" s="2">
        <v>147766</v>
      </c>
      <c r="D2736" t="s">
        <v>10</v>
      </c>
      <c r="E2736" t="s">
        <v>88</v>
      </c>
      <c r="F2736" t="s">
        <v>99</v>
      </c>
      <c r="G2736" t="s">
        <v>44</v>
      </c>
      <c r="H2736" t="s">
        <v>35</v>
      </c>
      <c r="I2736" t="s">
        <v>23</v>
      </c>
      <c r="J2736" t="s">
        <v>15</v>
      </c>
      <c r="K2736" t="s">
        <v>5508</v>
      </c>
      <c r="L2736" t="s">
        <v>27</v>
      </c>
      <c r="M2736">
        <v>16</v>
      </c>
      <c r="N2736" t="s">
        <v>62</v>
      </c>
      <c r="O2736" s="1">
        <v>45719</v>
      </c>
      <c r="P2736" s="1">
        <v>45741</v>
      </c>
      <c r="Q2736">
        <v>853</v>
      </c>
      <c r="R2736">
        <v>5.6</v>
      </c>
      <c r="S2736" t="s">
        <v>112</v>
      </c>
    </row>
    <row r="2737" spans="1:19" x14ac:dyDescent="0.3">
      <c r="A2737" t="s">
        <v>5509</v>
      </c>
      <c r="B2737" t="s">
        <v>31</v>
      </c>
      <c r="C2737" s="2">
        <v>162991</v>
      </c>
      <c r="D2737" t="s">
        <v>10</v>
      </c>
      <c r="E2737" t="s">
        <v>32</v>
      </c>
      <c r="F2737" t="s">
        <v>52</v>
      </c>
      <c r="G2737" t="s">
        <v>95</v>
      </c>
      <c r="H2737" t="s">
        <v>35</v>
      </c>
      <c r="I2737" t="s">
        <v>95</v>
      </c>
      <c r="J2737" t="s">
        <v>37</v>
      </c>
      <c r="K2737" t="s">
        <v>5510</v>
      </c>
      <c r="L2737" t="s">
        <v>46</v>
      </c>
      <c r="M2737">
        <v>3</v>
      </c>
      <c r="N2737" t="s">
        <v>122</v>
      </c>
      <c r="O2737" s="1">
        <v>45337</v>
      </c>
      <c r="P2737" s="1">
        <v>45364</v>
      </c>
      <c r="Q2737">
        <v>633</v>
      </c>
      <c r="R2737">
        <v>7.6</v>
      </c>
      <c r="S2737" t="s">
        <v>174</v>
      </c>
    </row>
    <row r="2738" spans="1:19" x14ac:dyDescent="0.3">
      <c r="A2738" t="s">
        <v>5511</v>
      </c>
      <c r="B2738" t="s">
        <v>161</v>
      </c>
      <c r="C2738" s="2">
        <v>57748</v>
      </c>
      <c r="D2738" t="s">
        <v>10</v>
      </c>
      <c r="E2738" t="s">
        <v>32</v>
      </c>
      <c r="F2738" t="s">
        <v>99</v>
      </c>
      <c r="G2738" t="s">
        <v>44</v>
      </c>
      <c r="H2738" t="s">
        <v>54</v>
      </c>
      <c r="I2738" t="s">
        <v>153</v>
      </c>
      <c r="J2738" t="s">
        <v>15</v>
      </c>
      <c r="K2738" t="s">
        <v>5512</v>
      </c>
      <c r="L2738" t="s">
        <v>39</v>
      </c>
      <c r="M2738">
        <v>3</v>
      </c>
      <c r="N2738" t="s">
        <v>62</v>
      </c>
      <c r="O2738" s="1">
        <v>45397</v>
      </c>
      <c r="P2738" s="1">
        <v>45437</v>
      </c>
      <c r="Q2738">
        <v>1323</v>
      </c>
      <c r="R2738">
        <v>6.2</v>
      </c>
      <c r="S2738" t="s">
        <v>29</v>
      </c>
    </row>
    <row r="2739" spans="1:19" x14ac:dyDescent="0.3">
      <c r="A2739" t="s">
        <v>5513</v>
      </c>
      <c r="B2739" t="s">
        <v>110</v>
      </c>
      <c r="C2739" s="2">
        <v>81013</v>
      </c>
      <c r="D2739" t="s">
        <v>10</v>
      </c>
      <c r="E2739" t="s">
        <v>11</v>
      </c>
      <c r="F2739" t="s">
        <v>33</v>
      </c>
      <c r="G2739" t="s">
        <v>166</v>
      </c>
      <c r="H2739" t="s">
        <v>14</v>
      </c>
      <c r="I2739" t="s">
        <v>166</v>
      </c>
      <c r="J2739" t="s">
        <v>37</v>
      </c>
      <c r="K2739" t="s">
        <v>5514</v>
      </c>
      <c r="L2739" t="s">
        <v>46</v>
      </c>
      <c r="M2739">
        <v>6</v>
      </c>
      <c r="N2739" t="s">
        <v>122</v>
      </c>
      <c r="O2739" s="1">
        <v>45637</v>
      </c>
      <c r="P2739" s="1">
        <v>45678</v>
      </c>
      <c r="Q2739">
        <v>2482</v>
      </c>
      <c r="R2739">
        <v>5.6</v>
      </c>
      <c r="S2739" t="s">
        <v>227</v>
      </c>
    </row>
    <row r="2740" spans="1:19" x14ac:dyDescent="0.3">
      <c r="A2740" t="s">
        <v>5515</v>
      </c>
      <c r="B2740" t="s">
        <v>256</v>
      </c>
      <c r="C2740" s="2">
        <v>51985</v>
      </c>
      <c r="D2740" t="s">
        <v>10</v>
      </c>
      <c r="E2740" t="s">
        <v>32</v>
      </c>
      <c r="F2740" t="s">
        <v>52</v>
      </c>
      <c r="G2740" t="s">
        <v>44</v>
      </c>
      <c r="H2740" t="s">
        <v>14</v>
      </c>
      <c r="I2740" t="s">
        <v>44</v>
      </c>
      <c r="J2740" t="s">
        <v>25</v>
      </c>
      <c r="K2740" t="s">
        <v>5516</v>
      </c>
      <c r="L2740" t="s">
        <v>17</v>
      </c>
      <c r="M2740">
        <v>3</v>
      </c>
      <c r="N2740" t="s">
        <v>40</v>
      </c>
      <c r="O2740" s="1">
        <v>45672</v>
      </c>
      <c r="P2740" s="1">
        <v>45692</v>
      </c>
      <c r="Q2740">
        <v>2033</v>
      </c>
      <c r="R2740">
        <v>7.1</v>
      </c>
      <c r="S2740" t="s">
        <v>41</v>
      </c>
    </row>
    <row r="2741" spans="1:19" x14ac:dyDescent="0.3">
      <c r="A2741" t="s">
        <v>5517</v>
      </c>
      <c r="B2741" t="s">
        <v>119</v>
      </c>
      <c r="C2741" s="2">
        <v>82088</v>
      </c>
      <c r="D2741" t="s">
        <v>10</v>
      </c>
      <c r="E2741" t="s">
        <v>11</v>
      </c>
      <c r="F2741" t="s">
        <v>99</v>
      </c>
      <c r="G2741" t="s">
        <v>36</v>
      </c>
      <c r="H2741" t="s">
        <v>14</v>
      </c>
      <c r="I2741" t="s">
        <v>36</v>
      </c>
      <c r="J2741" t="s">
        <v>37</v>
      </c>
      <c r="K2741" t="s">
        <v>5518</v>
      </c>
      <c r="L2741" t="s">
        <v>46</v>
      </c>
      <c r="M2741">
        <v>7</v>
      </c>
      <c r="N2741" t="s">
        <v>116</v>
      </c>
      <c r="O2741" s="1">
        <v>45771</v>
      </c>
      <c r="P2741" s="1">
        <v>45811</v>
      </c>
      <c r="Q2741">
        <v>976</v>
      </c>
      <c r="R2741">
        <v>6.2</v>
      </c>
      <c r="S2741" t="s">
        <v>128</v>
      </c>
    </row>
    <row r="2742" spans="1:19" x14ac:dyDescent="0.3">
      <c r="A2742" t="s">
        <v>5519</v>
      </c>
      <c r="B2742" t="s">
        <v>119</v>
      </c>
      <c r="C2742" s="2">
        <v>198374</v>
      </c>
      <c r="D2742" t="s">
        <v>51</v>
      </c>
      <c r="E2742" t="s">
        <v>88</v>
      </c>
      <c r="F2742" t="s">
        <v>12</v>
      </c>
      <c r="G2742" t="s">
        <v>120</v>
      </c>
      <c r="H2742" t="s">
        <v>14</v>
      </c>
      <c r="I2742" t="s">
        <v>13</v>
      </c>
      <c r="J2742" t="s">
        <v>15</v>
      </c>
      <c r="K2742" t="s">
        <v>5520</v>
      </c>
      <c r="L2742" t="s">
        <v>27</v>
      </c>
      <c r="M2742">
        <v>13</v>
      </c>
      <c r="N2742" t="s">
        <v>28</v>
      </c>
      <c r="O2742" s="1">
        <v>45624</v>
      </c>
      <c r="P2742" s="1">
        <v>45678</v>
      </c>
      <c r="Q2742">
        <v>1118</v>
      </c>
      <c r="R2742">
        <v>6.9</v>
      </c>
      <c r="S2742" t="s">
        <v>29</v>
      </c>
    </row>
    <row r="2743" spans="1:19" x14ac:dyDescent="0.3">
      <c r="A2743" t="s">
        <v>5521</v>
      </c>
      <c r="B2743" t="s">
        <v>75</v>
      </c>
      <c r="C2743" s="2">
        <v>65032</v>
      </c>
      <c r="D2743" t="s">
        <v>51</v>
      </c>
      <c r="E2743" t="s">
        <v>22</v>
      </c>
      <c r="F2743" t="s">
        <v>99</v>
      </c>
      <c r="G2743" t="s">
        <v>120</v>
      </c>
      <c r="H2743" t="s">
        <v>35</v>
      </c>
      <c r="I2743" t="s">
        <v>53</v>
      </c>
      <c r="J2743" t="s">
        <v>25</v>
      </c>
      <c r="K2743" t="s">
        <v>5522</v>
      </c>
      <c r="L2743" t="s">
        <v>27</v>
      </c>
      <c r="M2743" t="s">
        <v>37</v>
      </c>
      <c r="N2743" t="s">
        <v>69</v>
      </c>
      <c r="O2743" s="1">
        <v>45698</v>
      </c>
      <c r="P2743" s="1">
        <v>45760</v>
      </c>
      <c r="Q2743">
        <v>637</v>
      </c>
      <c r="R2743">
        <v>8.5</v>
      </c>
      <c r="S2743" t="s">
        <v>19</v>
      </c>
    </row>
    <row r="2744" spans="1:19" x14ac:dyDescent="0.3">
      <c r="A2744" t="s">
        <v>5523</v>
      </c>
      <c r="B2744" t="s">
        <v>59</v>
      </c>
      <c r="C2744" s="2">
        <v>124536</v>
      </c>
      <c r="D2744" t="s">
        <v>10</v>
      </c>
      <c r="E2744" t="s">
        <v>11</v>
      </c>
      <c r="F2744" t="s">
        <v>52</v>
      </c>
      <c r="G2744" t="s">
        <v>84</v>
      </c>
      <c r="H2744" t="s">
        <v>14</v>
      </c>
      <c r="I2744" t="s">
        <v>84</v>
      </c>
      <c r="J2744" t="s">
        <v>37</v>
      </c>
      <c r="K2744" t="s">
        <v>5524</v>
      </c>
      <c r="L2744" t="s">
        <v>17</v>
      </c>
      <c r="M2744">
        <v>9</v>
      </c>
      <c r="N2744" t="s">
        <v>69</v>
      </c>
      <c r="O2744" s="1">
        <v>45311</v>
      </c>
      <c r="P2744" s="1">
        <v>45326</v>
      </c>
      <c r="Q2744">
        <v>756</v>
      </c>
      <c r="R2744">
        <v>8.3000000000000007</v>
      </c>
      <c r="S2744" t="s">
        <v>63</v>
      </c>
    </row>
    <row r="2745" spans="1:19" x14ac:dyDescent="0.3">
      <c r="A2745" t="s">
        <v>5525</v>
      </c>
      <c r="B2745" t="s">
        <v>161</v>
      </c>
      <c r="C2745" s="2">
        <v>50842</v>
      </c>
      <c r="D2745" t="s">
        <v>51</v>
      </c>
      <c r="E2745" t="s">
        <v>22</v>
      </c>
      <c r="F2745" t="s">
        <v>99</v>
      </c>
      <c r="G2745" t="s">
        <v>53</v>
      </c>
      <c r="H2745" t="s">
        <v>14</v>
      </c>
      <c r="I2745" t="s">
        <v>53</v>
      </c>
      <c r="J2745" t="s">
        <v>15</v>
      </c>
      <c r="K2745" t="s">
        <v>5526</v>
      </c>
      <c r="L2745" t="s">
        <v>17</v>
      </c>
      <c r="M2745" t="s">
        <v>37</v>
      </c>
      <c r="N2745" t="s">
        <v>149</v>
      </c>
      <c r="O2745" s="1">
        <v>45472</v>
      </c>
      <c r="P2745" s="1">
        <v>45502</v>
      </c>
      <c r="Q2745">
        <v>913</v>
      </c>
      <c r="R2745">
        <v>9.1999999999999993</v>
      </c>
      <c r="S2745" t="s">
        <v>128</v>
      </c>
    </row>
    <row r="2746" spans="1:19" x14ac:dyDescent="0.3">
      <c r="A2746" t="s">
        <v>5527</v>
      </c>
      <c r="B2746" t="s">
        <v>110</v>
      </c>
      <c r="C2746" s="2">
        <v>41702</v>
      </c>
      <c r="D2746" t="s">
        <v>10</v>
      </c>
      <c r="E2746" t="s">
        <v>22</v>
      </c>
      <c r="F2746" t="s">
        <v>52</v>
      </c>
      <c r="G2746" t="s">
        <v>80</v>
      </c>
      <c r="H2746" t="s">
        <v>54</v>
      </c>
      <c r="I2746" t="s">
        <v>80</v>
      </c>
      <c r="J2746" t="s">
        <v>37</v>
      </c>
      <c r="K2746" t="s">
        <v>5528</v>
      </c>
      <c r="L2746" t="s">
        <v>27</v>
      </c>
      <c r="M2746">
        <v>1</v>
      </c>
      <c r="N2746" t="s">
        <v>149</v>
      </c>
      <c r="O2746" s="1">
        <v>45430</v>
      </c>
      <c r="P2746" s="1">
        <v>45495</v>
      </c>
      <c r="Q2746">
        <v>702</v>
      </c>
      <c r="R2746">
        <v>8.6999999999999993</v>
      </c>
      <c r="S2746" t="s">
        <v>128</v>
      </c>
    </row>
    <row r="2747" spans="1:19" x14ac:dyDescent="0.3">
      <c r="A2747" t="s">
        <v>5529</v>
      </c>
      <c r="B2747" t="s">
        <v>9</v>
      </c>
      <c r="C2747" s="2">
        <v>73771</v>
      </c>
      <c r="D2747" t="s">
        <v>51</v>
      </c>
      <c r="E2747" t="s">
        <v>32</v>
      </c>
      <c r="F2747" t="s">
        <v>52</v>
      </c>
      <c r="G2747" t="s">
        <v>120</v>
      </c>
      <c r="H2747" t="s">
        <v>54</v>
      </c>
      <c r="I2747" t="s">
        <v>120</v>
      </c>
      <c r="J2747" t="s">
        <v>37</v>
      </c>
      <c r="K2747" t="s">
        <v>5530</v>
      </c>
      <c r="L2747" t="s">
        <v>46</v>
      </c>
      <c r="M2747">
        <v>2</v>
      </c>
      <c r="N2747" t="s">
        <v>101</v>
      </c>
      <c r="O2747" s="1">
        <v>45423</v>
      </c>
      <c r="P2747" s="1">
        <v>45464</v>
      </c>
      <c r="Q2747">
        <v>1811</v>
      </c>
      <c r="R2747">
        <v>9.8000000000000007</v>
      </c>
      <c r="S2747" t="s">
        <v>93</v>
      </c>
    </row>
    <row r="2748" spans="1:19" x14ac:dyDescent="0.3">
      <c r="A2748" t="s">
        <v>5531</v>
      </c>
      <c r="B2748" t="s">
        <v>110</v>
      </c>
      <c r="C2748" s="2">
        <v>80627</v>
      </c>
      <c r="D2748" t="s">
        <v>10</v>
      </c>
      <c r="E2748" t="s">
        <v>22</v>
      </c>
      <c r="F2748" t="s">
        <v>33</v>
      </c>
      <c r="G2748" t="s">
        <v>126</v>
      </c>
      <c r="H2748" t="s">
        <v>35</v>
      </c>
      <c r="I2748" t="s">
        <v>126</v>
      </c>
      <c r="J2748" t="s">
        <v>15</v>
      </c>
      <c r="K2748" t="s">
        <v>5532</v>
      </c>
      <c r="L2748" t="s">
        <v>39</v>
      </c>
      <c r="M2748">
        <v>1</v>
      </c>
      <c r="N2748" t="s">
        <v>47</v>
      </c>
      <c r="O2748" s="1">
        <v>45414</v>
      </c>
      <c r="P2748" s="1">
        <v>45451</v>
      </c>
      <c r="Q2748">
        <v>856</v>
      </c>
      <c r="R2748">
        <v>10</v>
      </c>
      <c r="S2748" t="s">
        <v>19</v>
      </c>
    </row>
    <row r="2749" spans="1:19" x14ac:dyDescent="0.3">
      <c r="A2749" t="s">
        <v>5533</v>
      </c>
      <c r="B2749" t="s">
        <v>145</v>
      </c>
      <c r="C2749" s="2">
        <v>105299</v>
      </c>
      <c r="D2749" t="s">
        <v>10</v>
      </c>
      <c r="E2749" t="s">
        <v>11</v>
      </c>
      <c r="F2749" t="s">
        <v>52</v>
      </c>
      <c r="G2749" t="s">
        <v>44</v>
      </c>
      <c r="H2749" t="s">
        <v>14</v>
      </c>
      <c r="I2749" t="s">
        <v>44</v>
      </c>
      <c r="J2749" t="s">
        <v>37</v>
      </c>
      <c r="K2749" t="s">
        <v>5534</v>
      </c>
      <c r="L2749" t="s">
        <v>17</v>
      </c>
      <c r="M2749">
        <v>9</v>
      </c>
      <c r="N2749" t="s">
        <v>28</v>
      </c>
      <c r="O2749" s="1">
        <v>45377</v>
      </c>
      <c r="P2749" s="1">
        <v>45399</v>
      </c>
      <c r="Q2749">
        <v>1192</v>
      </c>
      <c r="R2749">
        <v>5</v>
      </c>
      <c r="S2749" t="s">
        <v>63</v>
      </c>
    </row>
    <row r="2750" spans="1:19" x14ac:dyDescent="0.3">
      <c r="A2750" t="s">
        <v>5535</v>
      </c>
      <c r="B2750" t="s">
        <v>75</v>
      </c>
      <c r="C2750" s="2">
        <v>146510</v>
      </c>
      <c r="D2750" t="s">
        <v>10</v>
      </c>
      <c r="E2750" t="s">
        <v>88</v>
      </c>
      <c r="F2750" t="s">
        <v>12</v>
      </c>
      <c r="G2750" t="s">
        <v>104</v>
      </c>
      <c r="H2750" t="s">
        <v>35</v>
      </c>
      <c r="I2750" t="s">
        <v>120</v>
      </c>
      <c r="J2750" t="s">
        <v>25</v>
      </c>
      <c r="K2750" t="s">
        <v>5536</v>
      </c>
      <c r="L2750" t="s">
        <v>17</v>
      </c>
      <c r="M2750">
        <v>17</v>
      </c>
      <c r="N2750" t="s">
        <v>40</v>
      </c>
      <c r="O2750" s="1">
        <v>45586</v>
      </c>
      <c r="P2750" s="1">
        <v>45604</v>
      </c>
      <c r="Q2750">
        <v>1364</v>
      </c>
      <c r="R2750">
        <v>5.6</v>
      </c>
      <c r="S2750" t="s">
        <v>48</v>
      </c>
    </row>
    <row r="2751" spans="1:19" x14ac:dyDescent="0.3">
      <c r="A2751" t="s">
        <v>5537</v>
      </c>
      <c r="B2751" t="s">
        <v>59</v>
      </c>
      <c r="C2751" s="2">
        <v>171771</v>
      </c>
      <c r="D2751" t="s">
        <v>10</v>
      </c>
      <c r="E2751" t="s">
        <v>88</v>
      </c>
      <c r="F2751" t="s">
        <v>99</v>
      </c>
      <c r="G2751" t="s">
        <v>166</v>
      </c>
      <c r="H2751" t="s">
        <v>35</v>
      </c>
      <c r="I2751" t="s">
        <v>166</v>
      </c>
      <c r="J2751" t="s">
        <v>25</v>
      </c>
      <c r="K2751" t="s">
        <v>5538</v>
      </c>
      <c r="L2751" t="s">
        <v>27</v>
      </c>
      <c r="M2751">
        <v>12</v>
      </c>
      <c r="N2751" t="s">
        <v>101</v>
      </c>
      <c r="O2751" s="1">
        <v>45657</v>
      </c>
      <c r="P2751" s="1">
        <v>45701</v>
      </c>
      <c r="Q2751">
        <v>638</v>
      </c>
      <c r="R2751">
        <v>7.4</v>
      </c>
      <c r="S2751" t="s">
        <v>29</v>
      </c>
    </row>
    <row r="2752" spans="1:19" x14ac:dyDescent="0.3">
      <c r="A2752" t="s">
        <v>5539</v>
      </c>
      <c r="B2752" t="s">
        <v>9</v>
      </c>
      <c r="C2752" s="2">
        <v>37896</v>
      </c>
      <c r="D2752" t="s">
        <v>10</v>
      </c>
      <c r="E2752" t="s">
        <v>22</v>
      </c>
      <c r="F2752" t="s">
        <v>12</v>
      </c>
      <c r="G2752" t="s">
        <v>24</v>
      </c>
      <c r="H2752" t="s">
        <v>14</v>
      </c>
      <c r="I2752" t="s">
        <v>23</v>
      </c>
      <c r="J2752" t="s">
        <v>25</v>
      </c>
      <c r="K2752" t="s">
        <v>5540</v>
      </c>
      <c r="L2752" t="s">
        <v>27</v>
      </c>
      <c r="M2752" t="s">
        <v>37</v>
      </c>
      <c r="N2752" t="s">
        <v>149</v>
      </c>
      <c r="O2752" s="1">
        <v>45489</v>
      </c>
      <c r="P2752" s="1">
        <v>45519</v>
      </c>
      <c r="Q2752">
        <v>1003</v>
      </c>
      <c r="R2752">
        <v>5.9</v>
      </c>
      <c r="S2752" t="s">
        <v>78</v>
      </c>
    </row>
    <row r="2753" spans="1:19" x14ac:dyDescent="0.3">
      <c r="A2753" t="s">
        <v>5541</v>
      </c>
      <c r="B2753" t="s">
        <v>110</v>
      </c>
      <c r="C2753" s="2">
        <v>183861</v>
      </c>
      <c r="D2753" t="s">
        <v>10</v>
      </c>
      <c r="E2753" t="s">
        <v>88</v>
      </c>
      <c r="F2753" t="s">
        <v>12</v>
      </c>
      <c r="G2753" t="s">
        <v>126</v>
      </c>
      <c r="H2753" t="s">
        <v>14</v>
      </c>
      <c r="I2753" t="s">
        <v>13</v>
      </c>
      <c r="J2753" t="s">
        <v>25</v>
      </c>
      <c r="K2753" t="s">
        <v>5542</v>
      </c>
      <c r="L2753" t="s">
        <v>46</v>
      </c>
      <c r="M2753">
        <v>13</v>
      </c>
      <c r="N2753" t="s">
        <v>116</v>
      </c>
      <c r="O2753" s="1">
        <v>45436</v>
      </c>
      <c r="P2753" s="1">
        <v>45487</v>
      </c>
      <c r="Q2753">
        <v>1498</v>
      </c>
      <c r="R2753">
        <v>8.1</v>
      </c>
      <c r="S2753" t="s">
        <v>48</v>
      </c>
    </row>
    <row r="2754" spans="1:19" x14ac:dyDescent="0.3">
      <c r="A2754" t="s">
        <v>5543</v>
      </c>
      <c r="B2754" t="s">
        <v>75</v>
      </c>
      <c r="C2754" s="2">
        <v>77209</v>
      </c>
      <c r="D2754" t="s">
        <v>10</v>
      </c>
      <c r="E2754" t="s">
        <v>32</v>
      </c>
      <c r="F2754" t="s">
        <v>99</v>
      </c>
      <c r="G2754" t="s">
        <v>80</v>
      </c>
      <c r="H2754" t="s">
        <v>35</v>
      </c>
      <c r="I2754" t="s">
        <v>80</v>
      </c>
      <c r="J2754" t="s">
        <v>15</v>
      </c>
      <c r="K2754" t="s">
        <v>5544</v>
      </c>
      <c r="L2754" t="s">
        <v>27</v>
      </c>
      <c r="M2754">
        <v>4</v>
      </c>
      <c r="N2754" t="s">
        <v>101</v>
      </c>
      <c r="O2754" s="1">
        <v>45451</v>
      </c>
      <c r="P2754" s="1">
        <v>45489</v>
      </c>
      <c r="Q2754">
        <v>1059</v>
      </c>
      <c r="R2754">
        <v>7.9</v>
      </c>
      <c r="S2754" t="s">
        <v>73</v>
      </c>
    </row>
    <row r="2755" spans="1:19" x14ac:dyDescent="0.3">
      <c r="A2755" t="s">
        <v>5545</v>
      </c>
      <c r="B2755" t="s">
        <v>114</v>
      </c>
      <c r="C2755" s="2">
        <v>215030</v>
      </c>
      <c r="D2755" t="s">
        <v>10</v>
      </c>
      <c r="E2755" t="s">
        <v>88</v>
      </c>
      <c r="F2755" t="s">
        <v>52</v>
      </c>
      <c r="G2755" t="s">
        <v>23</v>
      </c>
      <c r="H2755" t="s">
        <v>54</v>
      </c>
      <c r="I2755" t="s">
        <v>23</v>
      </c>
      <c r="J2755" t="s">
        <v>25</v>
      </c>
      <c r="K2755" t="s">
        <v>5546</v>
      </c>
      <c r="L2755" t="s">
        <v>27</v>
      </c>
      <c r="M2755">
        <v>18</v>
      </c>
      <c r="N2755" t="s">
        <v>108</v>
      </c>
      <c r="O2755" s="1">
        <v>45754</v>
      </c>
      <c r="P2755" s="1">
        <v>45782</v>
      </c>
      <c r="Q2755">
        <v>1419</v>
      </c>
      <c r="R2755">
        <v>9.3000000000000007</v>
      </c>
      <c r="S2755" t="s">
        <v>227</v>
      </c>
    </row>
    <row r="2756" spans="1:19" x14ac:dyDescent="0.3">
      <c r="A2756" t="s">
        <v>5547</v>
      </c>
      <c r="B2756" t="s">
        <v>114</v>
      </c>
      <c r="C2756" s="2">
        <v>211143</v>
      </c>
      <c r="D2756" t="s">
        <v>10</v>
      </c>
      <c r="E2756" t="s">
        <v>88</v>
      </c>
      <c r="F2756" t="s">
        <v>99</v>
      </c>
      <c r="G2756" t="s">
        <v>95</v>
      </c>
      <c r="H2756" t="s">
        <v>54</v>
      </c>
      <c r="I2756" t="s">
        <v>95</v>
      </c>
      <c r="J2756" t="s">
        <v>15</v>
      </c>
      <c r="K2756" t="s">
        <v>5548</v>
      </c>
      <c r="L2756" t="s">
        <v>27</v>
      </c>
      <c r="M2756">
        <v>11</v>
      </c>
      <c r="N2756" t="s">
        <v>97</v>
      </c>
      <c r="O2756" s="1">
        <v>45654</v>
      </c>
      <c r="P2756" s="1">
        <v>45690</v>
      </c>
      <c r="Q2756">
        <v>1889</v>
      </c>
      <c r="R2756">
        <v>8.4</v>
      </c>
      <c r="S2756" t="s">
        <v>112</v>
      </c>
    </row>
    <row r="2757" spans="1:19" x14ac:dyDescent="0.3">
      <c r="A2757" t="s">
        <v>5549</v>
      </c>
      <c r="B2757" t="s">
        <v>130</v>
      </c>
      <c r="C2757" s="2">
        <v>87208</v>
      </c>
      <c r="D2757" t="s">
        <v>51</v>
      </c>
      <c r="E2757" t="s">
        <v>32</v>
      </c>
      <c r="F2757" t="s">
        <v>52</v>
      </c>
      <c r="G2757" t="s">
        <v>53</v>
      </c>
      <c r="H2757" t="s">
        <v>54</v>
      </c>
      <c r="I2757" t="s">
        <v>53</v>
      </c>
      <c r="J2757" t="s">
        <v>25</v>
      </c>
      <c r="K2757" t="s">
        <v>5550</v>
      </c>
      <c r="L2757" t="s">
        <v>39</v>
      </c>
      <c r="M2757">
        <v>3</v>
      </c>
      <c r="N2757" t="s">
        <v>122</v>
      </c>
      <c r="O2757" s="1">
        <v>45602</v>
      </c>
      <c r="P2757" s="1">
        <v>45647</v>
      </c>
      <c r="Q2757">
        <v>2422</v>
      </c>
      <c r="R2757">
        <v>7.7</v>
      </c>
      <c r="S2757" t="s">
        <v>117</v>
      </c>
    </row>
    <row r="2758" spans="1:19" x14ac:dyDescent="0.3">
      <c r="A2758" t="s">
        <v>5551</v>
      </c>
      <c r="B2758" t="s">
        <v>256</v>
      </c>
      <c r="C2758" s="2">
        <v>67736</v>
      </c>
      <c r="D2758" t="s">
        <v>51</v>
      </c>
      <c r="E2758" t="s">
        <v>22</v>
      </c>
      <c r="F2758" t="s">
        <v>12</v>
      </c>
      <c r="G2758" t="s">
        <v>53</v>
      </c>
      <c r="H2758" t="s">
        <v>54</v>
      </c>
      <c r="I2758" t="s">
        <v>53</v>
      </c>
      <c r="J2758" t="s">
        <v>25</v>
      </c>
      <c r="K2758" t="s">
        <v>5552</v>
      </c>
      <c r="L2758" t="s">
        <v>39</v>
      </c>
      <c r="M2758">
        <v>1</v>
      </c>
      <c r="N2758" t="s">
        <v>149</v>
      </c>
      <c r="O2758" s="1">
        <v>45430</v>
      </c>
      <c r="P2758" s="1">
        <v>45460</v>
      </c>
      <c r="Q2758">
        <v>508</v>
      </c>
      <c r="R2758">
        <v>7.4</v>
      </c>
      <c r="S2758" t="s">
        <v>117</v>
      </c>
    </row>
    <row r="2759" spans="1:19" x14ac:dyDescent="0.3">
      <c r="A2759" t="s">
        <v>5553</v>
      </c>
      <c r="B2759" t="s">
        <v>137</v>
      </c>
      <c r="C2759" s="2">
        <v>38918</v>
      </c>
      <c r="D2759" t="s">
        <v>10</v>
      </c>
      <c r="E2759" t="s">
        <v>22</v>
      </c>
      <c r="F2759" t="s">
        <v>33</v>
      </c>
      <c r="G2759" t="s">
        <v>44</v>
      </c>
      <c r="H2759" t="s">
        <v>14</v>
      </c>
      <c r="I2759" t="s">
        <v>44</v>
      </c>
      <c r="J2759" t="s">
        <v>37</v>
      </c>
      <c r="K2759" t="s">
        <v>5554</v>
      </c>
      <c r="L2759" t="s">
        <v>39</v>
      </c>
      <c r="M2759">
        <v>1</v>
      </c>
      <c r="N2759" t="s">
        <v>40</v>
      </c>
      <c r="O2759" s="1">
        <v>45390</v>
      </c>
      <c r="P2759" s="1">
        <v>45446</v>
      </c>
      <c r="Q2759">
        <v>2250</v>
      </c>
      <c r="R2759">
        <v>8.8000000000000007</v>
      </c>
      <c r="S2759" t="s">
        <v>117</v>
      </c>
    </row>
    <row r="2760" spans="1:19" x14ac:dyDescent="0.3">
      <c r="A2760" t="s">
        <v>5555</v>
      </c>
      <c r="B2760" t="s">
        <v>256</v>
      </c>
      <c r="C2760" s="2">
        <v>125074</v>
      </c>
      <c r="D2760" t="s">
        <v>10</v>
      </c>
      <c r="E2760" t="s">
        <v>88</v>
      </c>
      <c r="F2760" t="s">
        <v>52</v>
      </c>
      <c r="G2760" t="s">
        <v>140</v>
      </c>
      <c r="H2760" t="s">
        <v>54</v>
      </c>
      <c r="I2760" t="s">
        <v>140</v>
      </c>
      <c r="J2760" t="s">
        <v>25</v>
      </c>
      <c r="K2760" t="s">
        <v>5556</v>
      </c>
      <c r="L2760" t="s">
        <v>46</v>
      </c>
      <c r="M2760">
        <v>10</v>
      </c>
      <c r="N2760" t="s">
        <v>86</v>
      </c>
      <c r="O2760" s="1">
        <v>45525</v>
      </c>
      <c r="P2760" s="1">
        <v>45590</v>
      </c>
      <c r="Q2760">
        <v>2232</v>
      </c>
      <c r="R2760">
        <v>7.6</v>
      </c>
      <c r="S2760" t="s">
        <v>128</v>
      </c>
    </row>
    <row r="2761" spans="1:19" x14ac:dyDescent="0.3">
      <c r="A2761" t="s">
        <v>5557</v>
      </c>
      <c r="B2761" t="s">
        <v>31</v>
      </c>
      <c r="C2761" s="2">
        <v>53223</v>
      </c>
      <c r="D2761" t="s">
        <v>10</v>
      </c>
      <c r="E2761" t="s">
        <v>32</v>
      </c>
      <c r="F2761" t="s">
        <v>52</v>
      </c>
      <c r="G2761" t="s">
        <v>13</v>
      </c>
      <c r="H2761" t="s">
        <v>54</v>
      </c>
      <c r="I2761" t="s">
        <v>153</v>
      </c>
      <c r="J2761" t="s">
        <v>15</v>
      </c>
      <c r="K2761" t="s">
        <v>2383</v>
      </c>
      <c r="L2761" t="s">
        <v>27</v>
      </c>
      <c r="M2761">
        <v>2</v>
      </c>
      <c r="N2761" t="s">
        <v>28</v>
      </c>
      <c r="O2761" s="1">
        <v>45447</v>
      </c>
      <c r="P2761" s="1">
        <v>45516</v>
      </c>
      <c r="Q2761">
        <v>2471</v>
      </c>
      <c r="R2761">
        <v>9.1</v>
      </c>
      <c r="S2761" t="s">
        <v>227</v>
      </c>
    </row>
    <row r="2762" spans="1:19" x14ac:dyDescent="0.3">
      <c r="A2762" t="s">
        <v>5558</v>
      </c>
      <c r="B2762" t="s">
        <v>110</v>
      </c>
      <c r="C2762" s="2">
        <v>135549</v>
      </c>
      <c r="D2762" t="s">
        <v>10</v>
      </c>
      <c r="E2762" t="s">
        <v>88</v>
      </c>
      <c r="F2762" t="s">
        <v>12</v>
      </c>
      <c r="G2762" t="s">
        <v>24</v>
      </c>
      <c r="H2762" t="s">
        <v>14</v>
      </c>
      <c r="I2762" t="s">
        <v>24</v>
      </c>
      <c r="J2762" t="s">
        <v>37</v>
      </c>
      <c r="K2762" t="s">
        <v>5559</v>
      </c>
      <c r="L2762" t="s">
        <v>27</v>
      </c>
      <c r="M2762">
        <v>16</v>
      </c>
      <c r="N2762" t="s">
        <v>108</v>
      </c>
      <c r="O2762" s="1">
        <v>45503</v>
      </c>
      <c r="P2762" s="1">
        <v>45519</v>
      </c>
      <c r="Q2762">
        <v>2043</v>
      </c>
      <c r="R2762">
        <v>7</v>
      </c>
      <c r="S2762" t="s">
        <v>73</v>
      </c>
    </row>
    <row r="2763" spans="1:19" x14ac:dyDescent="0.3">
      <c r="A2763" t="s">
        <v>5560</v>
      </c>
      <c r="B2763" t="s">
        <v>176</v>
      </c>
      <c r="C2763" s="2">
        <v>130712</v>
      </c>
      <c r="D2763" t="s">
        <v>51</v>
      </c>
      <c r="E2763" t="s">
        <v>11</v>
      </c>
      <c r="F2763" t="s">
        <v>52</v>
      </c>
      <c r="G2763" t="s">
        <v>60</v>
      </c>
      <c r="H2763" t="s">
        <v>14</v>
      </c>
      <c r="I2763" t="s">
        <v>60</v>
      </c>
      <c r="J2763" t="s">
        <v>15</v>
      </c>
      <c r="K2763" t="s">
        <v>5561</v>
      </c>
      <c r="L2763" t="s">
        <v>27</v>
      </c>
      <c r="M2763">
        <v>5</v>
      </c>
      <c r="N2763" t="s">
        <v>149</v>
      </c>
      <c r="O2763" s="1">
        <v>45397</v>
      </c>
      <c r="P2763" s="1">
        <v>45419</v>
      </c>
      <c r="Q2763">
        <v>1850</v>
      </c>
      <c r="R2763">
        <v>8.9</v>
      </c>
      <c r="S2763" t="s">
        <v>128</v>
      </c>
    </row>
    <row r="2764" spans="1:19" x14ac:dyDescent="0.3">
      <c r="A2764" t="s">
        <v>5562</v>
      </c>
      <c r="B2764" t="s">
        <v>183</v>
      </c>
      <c r="C2764" s="2">
        <v>264338</v>
      </c>
      <c r="D2764" t="s">
        <v>10</v>
      </c>
      <c r="E2764" t="s">
        <v>88</v>
      </c>
      <c r="F2764" t="s">
        <v>99</v>
      </c>
      <c r="G2764" t="s">
        <v>84</v>
      </c>
      <c r="H2764" t="s">
        <v>35</v>
      </c>
      <c r="I2764" t="s">
        <v>84</v>
      </c>
      <c r="J2764" t="s">
        <v>37</v>
      </c>
      <c r="K2764" t="s">
        <v>5563</v>
      </c>
      <c r="L2764" t="s">
        <v>39</v>
      </c>
      <c r="M2764">
        <v>15</v>
      </c>
      <c r="N2764" t="s">
        <v>18</v>
      </c>
      <c r="O2764" s="1">
        <v>45400</v>
      </c>
      <c r="P2764" s="1">
        <v>45430</v>
      </c>
      <c r="Q2764">
        <v>2160</v>
      </c>
      <c r="R2764">
        <v>6</v>
      </c>
      <c r="S2764" t="s">
        <v>73</v>
      </c>
    </row>
    <row r="2765" spans="1:19" x14ac:dyDescent="0.3">
      <c r="A2765" t="s">
        <v>5564</v>
      </c>
      <c r="B2765" t="s">
        <v>130</v>
      </c>
      <c r="C2765" s="2">
        <v>136499</v>
      </c>
      <c r="D2765" t="s">
        <v>10</v>
      </c>
      <c r="E2765" t="s">
        <v>11</v>
      </c>
      <c r="F2765" t="s">
        <v>99</v>
      </c>
      <c r="G2765" t="s">
        <v>55</v>
      </c>
      <c r="H2765" t="s">
        <v>54</v>
      </c>
      <c r="I2765" t="s">
        <v>55</v>
      </c>
      <c r="J2765" t="s">
        <v>15</v>
      </c>
      <c r="K2765" t="s">
        <v>5565</v>
      </c>
      <c r="L2765" t="s">
        <v>46</v>
      </c>
      <c r="M2765">
        <v>8</v>
      </c>
      <c r="N2765" t="s">
        <v>116</v>
      </c>
      <c r="O2765" s="1">
        <v>45628</v>
      </c>
      <c r="P2765" s="1">
        <v>45667</v>
      </c>
      <c r="Q2765">
        <v>1758</v>
      </c>
      <c r="R2765">
        <v>7.2</v>
      </c>
      <c r="S2765" t="s">
        <v>29</v>
      </c>
    </row>
    <row r="2766" spans="1:19" x14ac:dyDescent="0.3">
      <c r="A2766" t="s">
        <v>5566</v>
      </c>
      <c r="B2766" t="s">
        <v>130</v>
      </c>
      <c r="C2766" s="2">
        <v>48262</v>
      </c>
      <c r="D2766" t="s">
        <v>10</v>
      </c>
      <c r="E2766" t="s">
        <v>22</v>
      </c>
      <c r="F2766" t="s">
        <v>12</v>
      </c>
      <c r="G2766" t="s">
        <v>44</v>
      </c>
      <c r="H2766" t="s">
        <v>54</v>
      </c>
      <c r="I2766" t="s">
        <v>44</v>
      </c>
      <c r="J2766" t="s">
        <v>25</v>
      </c>
      <c r="K2766" t="s">
        <v>5567</v>
      </c>
      <c r="L2766" t="s">
        <v>17</v>
      </c>
      <c r="M2766" t="s">
        <v>37</v>
      </c>
      <c r="N2766" t="s">
        <v>18</v>
      </c>
      <c r="O2766" s="1">
        <v>45323</v>
      </c>
      <c r="P2766" s="1">
        <v>45339</v>
      </c>
      <c r="Q2766">
        <v>1203</v>
      </c>
      <c r="R2766">
        <v>9.6999999999999993</v>
      </c>
      <c r="S2766" t="s">
        <v>41</v>
      </c>
    </row>
    <row r="2767" spans="1:19" x14ac:dyDescent="0.3">
      <c r="A2767" t="s">
        <v>5568</v>
      </c>
      <c r="B2767" t="s">
        <v>43</v>
      </c>
      <c r="C2767" s="2">
        <v>97292</v>
      </c>
      <c r="D2767" t="s">
        <v>10</v>
      </c>
      <c r="E2767" t="s">
        <v>11</v>
      </c>
      <c r="F2767" t="s">
        <v>33</v>
      </c>
      <c r="G2767" t="s">
        <v>44</v>
      </c>
      <c r="H2767" t="s">
        <v>14</v>
      </c>
      <c r="I2767" t="s">
        <v>44</v>
      </c>
      <c r="J2767" t="s">
        <v>37</v>
      </c>
      <c r="K2767" t="s">
        <v>5569</v>
      </c>
      <c r="L2767" t="s">
        <v>46</v>
      </c>
      <c r="M2767">
        <v>8</v>
      </c>
      <c r="N2767" t="s">
        <v>122</v>
      </c>
      <c r="O2767" s="1">
        <v>45446</v>
      </c>
      <c r="P2767" s="1">
        <v>45496</v>
      </c>
      <c r="Q2767">
        <v>1117</v>
      </c>
      <c r="R2767">
        <v>6</v>
      </c>
      <c r="S2767" t="s">
        <v>227</v>
      </c>
    </row>
    <row r="2768" spans="1:19" x14ac:dyDescent="0.3">
      <c r="A2768" t="s">
        <v>5570</v>
      </c>
      <c r="B2768" t="s">
        <v>119</v>
      </c>
      <c r="C2768" s="2">
        <v>201277</v>
      </c>
      <c r="D2768" t="s">
        <v>10</v>
      </c>
      <c r="E2768" t="s">
        <v>11</v>
      </c>
      <c r="F2768" t="s">
        <v>12</v>
      </c>
      <c r="G2768" t="s">
        <v>95</v>
      </c>
      <c r="H2768" t="s">
        <v>35</v>
      </c>
      <c r="I2768" t="s">
        <v>95</v>
      </c>
      <c r="J2768" t="s">
        <v>15</v>
      </c>
      <c r="K2768" t="s">
        <v>5571</v>
      </c>
      <c r="L2768" t="s">
        <v>46</v>
      </c>
      <c r="M2768">
        <v>9</v>
      </c>
      <c r="N2768" t="s">
        <v>69</v>
      </c>
      <c r="O2768" s="1">
        <v>45569</v>
      </c>
      <c r="P2768" s="1">
        <v>45583</v>
      </c>
      <c r="Q2768">
        <v>2133</v>
      </c>
      <c r="R2768">
        <v>9.6</v>
      </c>
      <c r="S2768" t="s">
        <v>112</v>
      </c>
    </row>
    <row r="2769" spans="1:19" x14ac:dyDescent="0.3">
      <c r="A2769" t="s">
        <v>5572</v>
      </c>
      <c r="B2769" t="s">
        <v>31</v>
      </c>
      <c r="C2769" s="2">
        <v>90241</v>
      </c>
      <c r="D2769" t="s">
        <v>10</v>
      </c>
      <c r="E2769" t="s">
        <v>32</v>
      </c>
      <c r="F2769" t="s">
        <v>52</v>
      </c>
      <c r="G2769" t="s">
        <v>140</v>
      </c>
      <c r="H2769" t="s">
        <v>54</v>
      </c>
      <c r="I2769" t="s">
        <v>140</v>
      </c>
      <c r="J2769" t="s">
        <v>37</v>
      </c>
      <c r="K2769" t="s">
        <v>3577</v>
      </c>
      <c r="L2769" t="s">
        <v>27</v>
      </c>
      <c r="M2769">
        <v>2</v>
      </c>
      <c r="N2769" t="s">
        <v>47</v>
      </c>
      <c r="O2769" s="1">
        <v>45476</v>
      </c>
      <c r="P2769" s="1">
        <v>45536</v>
      </c>
      <c r="Q2769">
        <v>1534</v>
      </c>
      <c r="R2769">
        <v>5.7</v>
      </c>
      <c r="S2769" t="s">
        <v>70</v>
      </c>
    </row>
    <row r="2770" spans="1:19" x14ac:dyDescent="0.3">
      <c r="A2770" t="s">
        <v>5573</v>
      </c>
      <c r="B2770" t="s">
        <v>161</v>
      </c>
      <c r="C2770" s="2">
        <v>112872</v>
      </c>
      <c r="D2770" t="s">
        <v>10</v>
      </c>
      <c r="E2770" t="s">
        <v>22</v>
      </c>
      <c r="F2770" t="s">
        <v>12</v>
      </c>
      <c r="G2770" t="s">
        <v>95</v>
      </c>
      <c r="H2770" t="s">
        <v>35</v>
      </c>
      <c r="I2770" t="s">
        <v>95</v>
      </c>
      <c r="J2770" t="s">
        <v>15</v>
      </c>
      <c r="K2770" t="s">
        <v>5574</v>
      </c>
      <c r="L2770" t="s">
        <v>46</v>
      </c>
      <c r="M2770" t="s">
        <v>37</v>
      </c>
      <c r="N2770" t="s">
        <v>122</v>
      </c>
      <c r="O2770" s="1">
        <v>45386</v>
      </c>
      <c r="P2770" s="1">
        <v>45415</v>
      </c>
      <c r="Q2770">
        <v>1694</v>
      </c>
      <c r="R2770">
        <v>9.6</v>
      </c>
      <c r="S2770" t="s">
        <v>73</v>
      </c>
    </row>
    <row r="2771" spans="1:19" x14ac:dyDescent="0.3">
      <c r="A2771" t="s">
        <v>5575</v>
      </c>
      <c r="B2771" t="s">
        <v>50</v>
      </c>
      <c r="C2771" s="2">
        <v>158684</v>
      </c>
      <c r="D2771" t="s">
        <v>10</v>
      </c>
      <c r="E2771" t="s">
        <v>11</v>
      </c>
      <c r="F2771" t="s">
        <v>33</v>
      </c>
      <c r="G2771" t="s">
        <v>153</v>
      </c>
      <c r="H2771" t="s">
        <v>54</v>
      </c>
      <c r="I2771" t="s">
        <v>153</v>
      </c>
      <c r="J2771" t="s">
        <v>37</v>
      </c>
      <c r="K2771" t="s">
        <v>5576</v>
      </c>
      <c r="L2771" t="s">
        <v>17</v>
      </c>
      <c r="M2771">
        <v>5</v>
      </c>
      <c r="N2771" t="s">
        <v>47</v>
      </c>
      <c r="O2771" s="1">
        <v>45548</v>
      </c>
      <c r="P2771" s="1">
        <v>45587</v>
      </c>
      <c r="Q2771">
        <v>917</v>
      </c>
      <c r="R2771">
        <v>6.2</v>
      </c>
      <c r="S2771" t="s">
        <v>117</v>
      </c>
    </row>
    <row r="2772" spans="1:19" x14ac:dyDescent="0.3">
      <c r="A2772" t="s">
        <v>5577</v>
      </c>
      <c r="B2772" t="s">
        <v>183</v>
      </c>
      <c r="C2772" s="2">
        <v>146413</v>
      </c>
      <c r="D2772" t="s">
        <v>51</v>
      </c>
      <c r="E2772" t="s">
        <v>88</v>
      </c>
      <c r="F2772" t="s">
        <v>33</v>
      </c>
      <c r="G2772" t="s">
        <v>120</v>
      </c>
      <c r="H2772" t="s">
        <v>14</v>
      </c>
      <c r="I2772" t="s">
        <v>55</v>
      </c>
      <c r="J2772" t="s">
        <v>37</v>
      </c>
      <c r="K2772" t="s">
        <v>5578</v>
      </c>
      <c r="L2772" t="s">
        <v>27</v>
      </c>
      <c r="M2772">
        <v>15</v>
      </c>
      <c r="N2772" t="s">
        <v>18</v>
      </c>
      <c r="O2772" s="1">
        <v>45437</v>
      </c>
      <c r="P2772" s="1">
        <v>45498</v>
      </c>
      <c r="Q2772">
        <v>1775</v>
      </c>
      <c r="R2772">
        <v>8.6</v>
      </c>
      <c r="S2772" t="s">
        <v>174</v>
      </c>
    </row>
    <row r="2773" spans="1:19" x14ac:dyDescent="0.3">
      <c r="A2773" t="s">
        <v>5579</v>
      </c>
      <c r="B2773" t="s">
        <v>256</v>
      </c>
      <c r="C2773" s="2">
        <v>47231</v>
      </c>
      <c r="D2773" t="s">
        <v>10</v>
      </c>
      <c r="E2773" t="s">
        <v>22</v>
      </c>
      <c r="F2773" t="s">
        <v>99</v>
      </c>
      <c r="G2773" t="s">
        <v>23</v>
      </c>
      <c r="H2773" t="s">
        <v>54</v>
      </c>
      <c r="I2773" t="s">
        <v>23</v>
      </c>
      <c r="J2773" t="s">
        <v>37</v>
      </c>
      <c r="K2773" t="s">
        <v>5580</v>
      </c>
      <c r="L2773" t="s">
        <v>27</v>
      </c>
      <c r="M2773" t="s">
        <v>37</v>
      </c>
      <c r="N2773" t="s">
        <v>149</v>
      </c>
      <c r="O2773" s="1">
        <v>45501</v>
      </c>
      <c r="P2773" s="1">
        <v>45555</v>
      </c>
      <c r="Q2773">
        <v>2095</v>
      </c>
      <c r="R2773">
        <v>5.4</v>
      </c>
      <c r="S2773" t="s">
        <v>227</v>
      </c>
    </row>
    <row r="2774" spans="1:19" x14ac:dyDescent="0.3">
      <c r="A2774" t="s">
        <v>5581</v>
      </c>
      <c r="B2774" t="s">
        <v>50</v>
      </c>
      <c r="C2774" s="2">
        <v>82298</v>
      </c>
      <c r="D2774" t="s">
        <v>10</v>
      </c>
      <c r="E2774" t="s">
        <v>32</v>
      </c>
      <c r="F2774" t="s">
        <v>33</v>
      </c>
      <c r="G2774" t="s">
        <v>23</v>
      </c>
      <c r="H2774" t="s">
        <v>35</v>
      </c>
      <c r="I2774" t="s">
        <v>23</v>
      </c>
      <c r="J2774" t="s">
        <v>15</v>
      </c>
      <c r="K2774" t="s">
        <v>5582</v>
      </c>
      <c r="L2774" t="s">
        <v>39</v>
      </c>
      <c r="M2774">
        <v>3</v>
      </c>
      <c r="N2774" t="s">
        <v>77</v>
      </c>
      <c r="O2774" s="1">
        <v>45555</v>
      </c>
      <c r="P2774" s="1">
        <v>45593</v>
      </c>
      <c r="Q2774">
        <v>869</v>
      </c>
      <c r="R2774">
        <v>8.5</v>
      </c>
      <c r="S2774" t="s">
        <v>57</v>
      </c>
    </row>
    <row r="2775" spans="1:19" x14ac:dyDescent="0.3">
      <c r="A2775" t="s">
        <v>5583</v>
      </c>
      <c r="B2775" t="s">
        <v>50</v>
      </c>
      <c r="C2775" s="2">
        <v>120554</v>
      </c>
      <c r="D2775" t="s">
        <v>10</v>
      </c>
      <c r="E2775" t="s">
        <v>88</v>
      </c>
      <c r="F2775" t="s">
        <v>99</v>
      </c>
      <c r="G2775" t="s">
        <v>36</v>
      </c>
      <c r="H2775" t="s">
        <v>14</v>
      </c>
      <c r="I2775" t="s">
        <v>60</v>
      </c>
      <c r="J2775" t="s">
        <v>15</v>
      </c>
      <c r="K2775" t="s">
        <v>5584</v>
      </c>
      <c r="L2775" t="s">
        <v>39</v>
      </c>
      <c r="M2775">
        <v>14</v>
      </c>
      <c r="N2775" t="s">
        <v>116</v>
      </c>
      <c r="O2775" s="1">
        <v>45715</v>
      </c>
      <c r="P2775" s="1">
        <v>45780</v>
      </c>
      <c r="Q2775">
        <v>675</v>
      </c>
      <c r="R2775">
        <v>7.2</v>
      </c>
      <c r="S2775" t="s">
        <v>57</v>
      </c>
    </row>
    <row r="2776" spans="1:19" x14ac:dyDescent="0.3">
      <c r="A2776" t="s">
        <v>5585</v>
      </c>
      <c r="B2776" t="s">
        <v>21</v>
      </c>
      <c r="C2776" s="2">
        <v>189625</v>
      </c>
      <c r="D2776" t="s">
        <v>10</v>
      </c>
      <c r="E2776" t="s">
        <v>11</v>
      </c>
      <c r="F2776" t="s">
        <v>99</v>
      </c>
      <c r="G2776" t="s">
        <v>34</v>
      </c>
      <c r="H2776" t="s">
        <v>54</v>
      </c>
      <c r="I2776" t="s">
        <v>34</v>
      </c>
      <c r="J2776" t="s">
        <v>15</v>
      </c>
      <c r="K2776" t="s">
        <v>4833</v>
      </c>
      <c r="L2776" t="s">
        <v>46</v>
      </c>
      <c r="M2776">
        <v>5</v>
      </c>
      <c r="N2776" t="s">
        <v>101</v>
      </c>
      <c r="O2776" s="1">
        <v>45708</v>
      </c>
      <c r="P2776" s="1">
        <v>45775</v>
      </c>
      <c r="Q2776">
        <v>1856</v>
      </c>
      <c r="R2776">
        <v>6.2</v>
      </c>
      <c r="S2776" t="s">
        <v>29</v>
      </c>
    </row>
    <row r="2777" spans="1:19" x14ac:dyDescent="0.3">
      <c r="A2777" t="s">
        <v>5586</v>
      </c>
      <c r="B2777" t="s">
        <v>59</v>
      </c>
      <c r="C2777" s="2">
        <v>112977</v>
      </c>
      <c r="D2777" t="s">
        <v>10</v>
      </c>
      <c r="E2777" t="s">
        <v>32</v>
      </c>
      <c r="F2777" t="s">
        <v>33</v>
      </c>
      <c r="G2777" t="s">
        <v>126</v>
      </c>
      <c r="H2777" t="s">
        <v>35</v>
      </c>
      <c r="I2777" t="s">
        <v>126</v>
      </c>
      <c r="J2777" t="s">
        <v>15</v>
      </c>
      <c r="K2777" t="s">
        <v>5587</v>
      </c>
      <c r="L2777" t="s">
        <v>27</v>
      </c>
      <c r="M2777">
        <v>4</v>
      </c>
      <c r="N2777" t="s">
        <v>62</v>
      </c>
      <c r="O2777" s="1">
        <v>45595</v>
      </c>
      <c r="P2777" s="1">
        <v>45624</v>
      </c>
      <c r="Q2777">
        <v>2308</v>
      </c>
      <c r="R2777">
        <v>7.2</v>
      </c>
      <c r="S2777" t="s">
        <v>117</v>
      </c>
    </row>
    <row r="2778" spans="1:19" x14ac:dyDescent="0.3">
      <c r="A2778" t="s">
        <v>5588</v>
      </c>
      <c r="B2778" t="s">
        <v>119</v>
      </c>
      <c r="C2778" s="2">
        <v>89274</v>
      </c>
      <c r="D2778" t="s">
        <v>10</v>
      </c>
      <c r="E2778" t="s">
        <v>32</v>
      </c>
      <c r="F2778" t="s">
        <v>12</v>
      </c>
      <c r="G2778" t="s">
        <v>44</v>
      </c>
      <c r="H2778" t="s">
        <v>35</v>
      </c>
      <c r="I2778" t="s">
        <v>34</v>
      </c>
      <c r="J2778" t="s">
        <v>37</v>
      </c>
      <c r="K2778" t="s">
        <v>5589</v>
      </c>
      <c r="L2778" t="s">
        <v>39</v>
      </c>
      <c r="M2778">
        <v>2</v>
      </c>
      <c r="N2778" t="s">
        <v>28</v>
      </c>
      <c r="O2778" s="1">
        <v>45366</v>
      </c>
      <c r="P2778" s="1">
        <v>45421</v>
      </c>
      <c r="Q2778">
        <v>1017</v>
      </c>
      <c r="R2778">
        <v>7.4</v>
      </c>
      <c r="S2778" t="s">
        <v>57</v>
      </c>
    </row>
    <row r="2779" spans="1:19" x14ac:dyDescent="0.3">
      <c r="A2779" t="s">
        <v>5590</v>
      </c>
      <c r="B2779" t="s">
        <v>83</v>
      </c>
      <c r="C2779" s="2">
        <v>138192</v>
      </c>
      <c r="D2779" t="s">
        <v>10</v>
      </c>
      <c r="E2779" t="s">
        <v>11</v>
      </c>
      <c r="F2779" t="s">
        <v>33</v>
      </c>
      <c r="G2779" t="s">
        <v>126</v>
      </c>
      <c r="H2779" t="s">
        <v>14</v>
      </c>
      <c r="I2779" t="s">
        <v>126</v>
      </c>
      <c r="J2779" t="s">
        <v>25</v>
      </c>
      <c r="K2779" t="s">
        <v>5591</v>
      </c>
      <c r="L2779" t="s">
        <v>39</v>
      </c>
      <c r="M2779">
        <v>7</v>
      </c>
      <c r="N2779" t="s">
        <v>101</v>
      </c>
      <c r="O2779" s="1">
        <v>45326</v>
      </c>
      <c r="P2779" s="1">
        <v>45373</v>
      </c>
      <c r="Q2779">
        <v>1855</v>
      </c>
      <c r="R2779">
        <v>9.4</v>
      </c>
      <c r="S2779" t="s">
        <v>41</v>
      </c>
    </row>
    <row r="2780" spans="1:19" x14ac:dyDescent="0.3">
      <c r="A2780" t="s">
        <v>5592</v>
      </c>
      <c r="B2780" t="s">
        <v>176</v>
      </c>
      <c r="C2780" s="2">
        <v>84085</v>
      </c>
      <c r="D2780" t="s">
        <v>10</v>
      </c>
      <c r="E2780" t="s">
        <v>32</v>
      </c>
      <c r="F2780" t="s">
        <v>12</v>
      </c>
      <c r="G2780" t="s">
        <v>44</v>
      </c>
      <c r="H2780" t="s">
        <v>35</v>
      </c>
      <c r="I2780" t="s">
        <v>44</v>
      </c>
      <c r="J2780" t="s">
        <v>25</v>
      </c>
      <c r="K2780" t="s">
        <v>5593</v>
      </c>
      <c r="L2780" t="s">
        <v>39</v>
      </c>
      <c r="M2780">
        <v>4</v>
      </c>
      <c r="N2780" t="s">
        <v>40</v>
      </c>
      <c r="O2780" s="1">
        <v>45763</v>
      </c>
      <c r="P2780" s="1">
        <v>45796</v>
      </c>
      <c r="Q2780">
        <v>929</v>
      </c>
      <c r="R2780">
        <v>9.3000000000000007</v>
      </c>
      <c r="S2780" t="s">
        <v>227</v>
      </c>
    </row>
    <row r="2781" spans="1:19" x14ac:dyDescent="0.3">
      <c r="A2781" t="s">
        <v>5594</v>
      </c>
      <c r="B2781" t="s">
        <v>21</v>
      </c>
      <c r="C2781" s="2">
        <v>173111</v>
      </c>
      <c r="D2781" t="s">
        <v>10</v>
      </c>
      <c r="E2781" t="s">
        <v>88</v>
      </c>
      <c r="F2781" t="s">
        <v>99</v>
      </c>
      <c r="G2781" t="s">
        <v>80</v>
      </c>
      <c r="H2781" t="s">
        <v>35</v>
      </c>
      <c r="I2781" t="s">
        <v>80</v>
      </c>
      <c r="J2781" t="s">
        <v>37</v>
      </c>
      <c r="K2781" t="s">
        <v>5595</v>
      </c>
      <c r="L2781" t="s">
        <v>46</v>
      </c>
      <c r="M2781">
        <v>14</v>
      </c>
      <c r="N2781" t="s">
        <v>77</v>
      </c>
      <c r="O2781" s="1">
        <v>45585</v>
      </c>
      <c r="P2781" s="1">
        <v>45607</v>
      </c>
      <c r="Q2781">
        <v>1934</v>
      </c>
      <c r="R2781">
        <v>6.8</v>
      </c>
      <c r="S2781" t="s">
        <v>73</v>
      </c>
    </row>
    <row r="2782" spans="1:19" x14ac:dyDescent="0.3">
      <c r="A2782" t="s">
        <v>5596</v>
      </c>
      <c r="B2782" t="s">
        <v>43</v>
      </c>
      <c r="C2782" s="2">
        <v>199628</v>
      </c>
      <c r="D2782" t="s">
        <v>10</v>
      </c>
      <c r="E2782" t="s">
        <v>88</v>
      </c>
      <c r="F2782" t="s">
        <v>33</v>
      </c>
      <c r="G2782" t="s">
        <v>23</v>
      </c>
      <c r="H2782" t="s">
        <v>54</v>
      </c>
      <c r="I2782" t="s">
        <v>23</v>
      </c>
      <c r="J2782" t="s">
        <v>15</v>
      </c>
      <c r="K2782" t="s">
        <v>5597</v>
      </c>
      <c r="L2782" t="s">
        <v>46</v>
      </c>
      <c r="M2782">
        <v>19</v>
      </c>
      <c r="N2782" t="s">
        <v>116</v>
      </c>
      <c r="O2782" s="1">
        <v>45494</v>
      </c>
      <c r="P2782" s="1">
        <v>45518</v>
      </c>
      <c r="Q2782">
        <v>1457</v>
      </c>
      <c r="R2782">
        <v>9.8000000000000007</v>
      </c>
      <c r="S2782" t="s">
        <v>78</v>
      </c>
    </row>
    <row r="2783" spans="1:19" x14ac:dyDescent="0.3">
      <c r="A2783" t="s">
        <v>5598</v>
      </c>
      <c r="B2783" t="s">
        <v>21</v>
      </c>
      <c r="C2783" s="2">
        <v>224047</v>
      </c>
      <c r="D2783" t="s">
        <v>10</v>
      </c>
      <c r="E2783" t="s">
        <v>11</v>
      </c>
      <c r="F2783" t="s">
        <v>52</v>
      </c>
      <c r="G2783" t="s">
        <v>153</v>
      </c>
      <c r="H2783" t="s">
        <v>35</v>
      </c>
      <c r="I2783" t="s">
        <v>153</v>
      </c>
      <c r="J2783" t="s">
        <v>25</v>
      </c>
      <c r="K2783" t="s">
        <v>5599</v>
      </c>
      <c r="L2783" t="s">
        <v>17</v>
      </c>
      <c r="M2783">
        <v>5</v>
      </c>
      <c r="N2783" t="s">
        <v>62</v>
      </c>
      <c r="O2783" s="1">
        <v>45318</v>
      </c>
      <c r="P2783" s="1">
        <v>45370</v>
      </c>
      <c r="Q2783">
        <v>2178</v>
      </c>
      <c r="R2783">
        <v>9</v>
      </c>
      <c r="S2783" t="s">
        <v>29</v>
      </c>
    </row>
    <row r="2784" spans="1:19" x14ac:dyDescent="0.3">
      <c r="A2784" t="s">
        <v>5600</v>
      </c>
      <c r="B2784" t="s">
        <v>83</v>
      </c>
      <c r="C2784" s="2">
        <v>51501</v>
      </c>
      <c r="D2784" t="s">
        <v>10</v>
      </c>
      <c r="E2784" t="s">
        <v>22</v>
      </c>
      <c r="F2784" t="s">
        <v>99</v>
      </c>
      <c r="G2784" t="s">
        <v>140</v>
      </c>
      <c r="H2784" t="s">
        <v>14</v>
      </c>
      <c r="I2784" t="s">
        <v>140</v>
      </c>
      <c r="J2784" t="s">
        <v>25</v>
      </c>
      <c r="K2784" t="s">
        <v>5601</v>
      </c>
      <c r="L2784" t="s">
        <v>46</v>
      </c>
      <c r="M2784">
        <v>1</v>
      </c>
      <c r="N2784" t="s">
        <v>97</v>
      </c>
      <c r="O2784" s="1">
        <v>45738</v>
      </c>
      <c r="P2784" s="1">
        <v>45787</v>
      </c>
      <c r="Q2784">
        <v>2499</v>
      </c>
      <c r="R2784">
        <v>8.6</v>
      </c>
      <c r="S2784" t="s">
        <v>73</v>
      </c>
    </row>
    <row r="2785" spans="1:19" x14ac:dyDescent="0.3">
      <c r="A2785" t="s">
        <v>5602</v>
      </c>
      <c r="B2785" t="s">
        <v>83</v>
      </c>
      <c r="C2785" s="2">
        <v>41386</v>
      </c>
      <c r="D2785" t="s">
        <v>10</v>
      </c>
      <c r="E2785" t="s">
        <v>22</v>
      </c>
      <c r="F2785" t="s">
        <v>12</v>
      </c>
      <c r="G2785" t="s">
        <v>24</v>
      </c>
      <c r="H2785" t="s">
        <v>14</v>
      </c>
      <c r="I2785" t="s">
        <v>24</v>
      </c>
      <c r="J2785" t="s">
        <v>25</v>
      </c>
      <c r="K2785" t="s">
        <v>445</v>
      </c>
      <c r="L2785" t="s">
        <v>46</v>
      </c>
      <c r="M2785">
        <v>1</v>
      </c>
      <c r="N2785" t="s">
        <v>62</v>
      </c>
      <c r="O2785" s="1">
        <v>45435</v>
      </c>
      <c r="P2785" s="1">
        <v>45497</v>
      </c>
      <c r="Q2785">
        <v>734</v>
      </c>
      <c r="R2785">
        <v>6.3</v>
      </c>
      <c r="S2785" t="s">
        <v>78</v>
      </c>
    </row>
    <row r="2786" spans="1:19" x14ac:dyDescent="0.3">
      <c r="A2786" t="s">
        <v>5603</v>
      </c>
      <c r="B2786" t="s">
        <v>114</v>
      </c>
      <c r="C2786" s="2">
        <v>51753</v>
      </c>
      <c r="D2786" t="s">
        <v>51</v>
      </c>
      <c r="E2786" t="s">
        <v>22</v>
      </c>
      <c r="F2786" t="s">
        <v>99</v>
      </c>
      <c r="G2786" t="s">
        <v>60</v>
      </c>
      <c r="H2786" t="s">
        <v>54</v>
      </c>
      <c r="I2786" t="s">
        <v>60</v>
      </c>
      <c r="J2786" t="s">
        <v>37</v>
      </c>
      <c r="K2786" t="s">
        <v>5604</v>
      </c>
      <c r="L2786" t="s">
        <v>27</v>
      </c>
      <c r="M2786" t="s">
        <v>37</v>
      </c>
      <c r="N2786" t="s">
        <v>77</v>
      </c>
      <c r="O2786" s="1">
        <v>45749</v>
      </c>
      <c r="P2786" s="1">
        <v>45775</v>
      </c>
      <c r="Q2786">
        <v>2446</v>
      </c>
      <c r="R2786">
        <v>8.5</v>
      </c>
      <c r="S2786" t="s">
        <v>174</v>
      </c>
    </row>
    <row r="2787" spans="1:19" x14ac:dyDescent="0.3">
      <c r="A2787" t="s">
        <v>5605</v>
      </c>
      <c r="B2787" t="s">
        <v>103</v>
      </c>
      <c r="C2787" s="2">
        <v>64611</v>
      </c>
      <c r="D2787" t="s">
        <v>66</v>
      </c>
      <c r="E2787" t="s">
        <v>22</v>
      </c>
      <c r="F2787" t="s">
        <v>52</v>
      </c>
      <c r="G2787" t="s">
        <v>67</v>
      </c>
      <c r="H2787" t="s">
        <v>14</v>
      </c>
      <c r="I2787" t="s">
        <v>67</v>
      </c>
      <c r="J2787" t="s">
        <v>25</v>
      </c>
      <c r="K2787" t="s">
        <v>5606</v>
      </c>
      <c r="L2787" t="s">
        <v>46</v>
      </c>
      <c r="M2787">
        <v>1</v>
      </c>
      <c r="N2787" t="s">
        <v>122</v>
      </c>
      <c r="O2787" s="1">
        <v>45642</v>
      </c>
      <c r="P2787" s="1">
        <v>45657</v>
      </c>
      <c r="Q2787">
        <v>1165</v>
      </c>
      <c r="R2787">
        <v>9</v>
      </c>
      <c r="S2787" t="s">
        <v>112</v>
      </c>
    </row>
    <row r="2788" spans="1:19" x14ac:dyDescent="0.3">
      <c r="A2788" t="s">
        <v>5607</v>
      </c>
      <c r="B2788" t="s">
        <v>21</v>
      </c>
      <c r="C2788" s="2">
        <v>211860</v>
      </c>
      <c r="D2788" t="s">
        <v>10</v>
      </c>
      <c r="E2788" t="s">
        <v>11</v>
      </c>
      <c r="F2788" t="s">
        <v>33</v>
      </c>
      <c r="G2788" t="s">
        <v>153</v>
      </c>
      <c r="H2788" t="s">
        <v>35</v>
      </c>
      <c r="I2788" t="s">
        <v>153</v>
      </c>
      <c r="J2788" t="s">
        <v>15</v>
      </c>
      <c r="K2788" t="s">
        <v>5608</v>
      </c>
      <c r="L2788" t="s">
        <v>27</v>
      </c>
      <c r="M2788">
        <v>5</v>
      </c>
      <c r="N2788" t="s">
        <v>101</v>
      </c>
      <c r="O2788" s="1">
        <v>45525</v>
      </c>
      <c r="P2788" s="1">
        <v>45547</v>
      </c>
      <c r="Q2788">
        <v>810</v>
      </c>
      <c r="R2788">
        <v>9.6999999999999993</v>
      </c>
      <c r="S2788" t="s">
        <v>48</v>
      </c>
    </row>
    <row r="2789" spans="1:19" x14ac:dyDescent="0.3">
      <c r="A2789" t="s">
        <v>5609</v>
      </c>
      <c r="B2789" t="s">
        <v>114</v>
      </c>
      <c r="C2789" s="2">
        <v>61495</v>
      </c>
      <c r="D2789" t="s">
        <v>51</v>
      </c>
      <c r="E2789" t="s">
        <v>32</v>
      </c>
      <c r="F2789" t="s">
        <v>52</v>
      </c>
      <c r="G2789" t="s">
        <v>53</v>
      </c>
      <c r="H2789" t="s">
        <v>54</v>
      </c>
      <c r="I2789" t="s">
        <v>53</v>
      </c>
      <c r="J2789" t="s">
        <v>15</v>
      </c>
      <c r="K2789" t="s">
        <v>5610</v>
      </c>
      <c r="L2789" t="s">
        <v>17</v>
      </c>
      <c r="M2789">
        <v>4</v>
      </c>
      <c r="N2789" t="s">
        <v>90</v>
      </c>
      <c r="O2789" s="1">
        <v>45603</v>
      </c>
      <c r="P2789" s="1">
        <v>45633</v>
      </c>
      <c r="Q2789">
        <v>1798</v>
      </c>
      <c r="R2789">
        <v>6.7</v>
      </c>
      <c r="S2789" t="s">
        <v>93</v>
      </c>
    </row>
    <row r="2790" spans="1:19" x14ac:dyDescent="0.3">
      <c r="A2790" t="s">
        <v>5611</v>
      </c>
      <c r="B2790" t="s">
        <v>176</v>
      </c>
      <c r="C2790" s="2">
        <v>40620</v>
      </c>
      <c r="D2790" t="s">
        <v>10</v>
      </c>
      <c r="E2790" t="s">
        <v>22</v>
      </c>
      <c r="F2790" t="s">
        <v>99</v>
      </c>
      <c r="G2790" t="s">
        <v>104</v>
      </c>
      <c r="H2790" t="s">
        <v>14</v>
      </c>
      <c r="I2790" t="s">
        <v>104</v>
      </c>
      <c r="J2790" t="s">
        <v>15</v>
      </c>
      <c r="K2790" t="s">
        <v>5612</v>
      </c>
      <c r="L2790" t="s">
        <v>27</v>
      </c>
      <c r="M2790">
        <v>1</v>
      </c>
      <c r="N2790" t="s">
        <v>77</v>
      </c>
      <c r="O2790" s="1">
        <v>45333</v>
      </c>
      <c r="P2790" s="1">
        <v>45363</v>
      </c>
      <c r="Q2790">
        <v>853</v>
      </c>
      <c r="R2790">
        <v>8.8000000000000007</v>
      </c>
      <c r="S2790" t="s">
        <v>234</v>
      </c>
    </row>
    <row r="2791" spans="1:19" x14ac:dyDescent="0.3">
      <c r="A2791" t="s">
        <v>5613</v>
      </c>
      <c r="B2791" t="s">
        <v>114</v>
      </c>
      <c r="C2791" s="2">
        <v>65806</v>
      </c>
      <c r="D2791" t="s">
        <v>10</v>
      </c>
      <c r="E2791" t="s">
        <v>32</v>
      </c>
      <c r="F2791" t="s">
        <v>33</v>
      </c>
      <c r="G2791" t="s">
        <v>158</v>
      </c>
      <c r="H2791" t="s">
        <v>14</v>
      </c>
      <c r="I2791" t="s">
        <v>158</v>
      </c>
      <c r="J2791" t="s">
        <v>15</v>
      </c>
      <c r="K2791" t="s">
        <v>5614</v>
      </c>
      <c r="L2791" t="s">
        <v>39</v>
      </c>
      <c r="M2791">
        <v>4</v>
      </c>
      <c r="N2791" t="s">
        <v>149</v>
      </c>
      <c r="O2791" s="1">
        <v>45535</v>
      </c>
      <c r="P2791" s="1">
        <v>45565</v>
      </c>
      <c r="Q2791">
        <v>2099</v>
      </c>
      <c r="R2791">
        <v>5.0999999999999996</v>
      </c>
      <c r="S2791" t="s">
        <v>78</v>
      </c>
    </row>
    <row r="2792" spans="1:19" x14ac:dyDescent="0.3">
      <c r="A2792" t="s">
        <v>5615</v>
      </c>
      <c r="B2792" t="s">
        <v>183</v>
      </c>
      <c r="C2792" s="2">
        <v>117312</v>
      </c>
      <c r="D2792" t="s">
        <v>10</v>
      </c>
      <c r="E2792" t="s">
        <v>11</v>
      </c>
      <c r="F2792" t="s">
        <v>52</v>
      </c>
      <c r="G2792" t="s">
        <v>55</v>
      </c>
      <c r="H2792" t="s">
        <v>54</v>
      </c>
      <c r="I2792" t="s">
        <v>55</v>
      </c>
      <c r="J2792" t="s">
        <v>15</v>
      </c>
      <c r="K2792" t="s">
        <v>5550</v>
      </c>
      <c r="L2792" t="s">
        <v>46</v>
      </c>
      <c r="M2792">
        <v>6</v>
      </c>
      <c r="N2792" t="s">
        <v>108</v>
      </c>
      <c r="O2792" s="1">
        <v>45562</v>
      </c>
      <c r="P2792" s="1">
        <v>45602</v>
      </c>
      <c r="Q2792">
        <v>1160</v>
      </c>
      <c r="R2792">
        <v>5.8</v>
      </c>
      <c r="S2792" t="s">
        <v>227</v>
      </c>
    </row>
    <row r="2793" spans="1:19" x14ac:dyDescent="0.3">
      <c r="A2793" t="s">
        <v>5616</v>
      </c>
      <c r="B2793" t="s">
        <v>161</v>
      </c>
      <c r="C2793" s="2">
        <v>39024</v>
      </c>
      <c r="D2793" t="s">
        <v>10</v>
      </c>
      <c r="E2793" t="s">
        <v>22</v>
      </c>
      <c r="F2793" t="s">
        <v>12</v>
      </c>
      <c r="G2793" t="s">
        <v>44</v>
      </c>
      <c r="H2793" t="s">
        <v>54</v>
      </c>
      <c r="I2793" t="s">
        <v>44</v>
      </c>
      <c r="J2793" t="s">
        <v>37</v>
      </c>
      <c r="K2793" t="s">
        <v>5617</v>
      </c>
      <c r="L2793" t="s">
        <v>46</v>
      </c>
      <c r="M2793">
        <v>1</v>
      </c>
      <c r="N2793" t="s">
        <v>101</v>
      </c>
      <c r="O2793" s="1">
        <v>45493</v>
      </c>
      <c r="P2793" s="1">
        <v>45555</v>
      </c>
      <c r="Q2793">
        <v>709</v>
      </c>
      <c r="R2793">
        <v>8.8000000000000007</v>
      </c>
      <c r="S2793" t="s">
        <v>73</v>
      </c>
    </row>
    <row r="2794" spans="1:19" x14ac:dyDescent="0.3">
      <c r="A2794" t="s">
        <v>5618</v>
      </c>
      <c r="B2794" t="s">
        <v>114</v>
      </c>
      <c r="C2794" s="2">
        <v>97541</v>
      </c>
      <c r="D2794" t="s">
        <v>10</v>
      </c>
      <c r="E2794" t="s">
        <v>22</v>
      </c>
      <c r="F2794" t="s">
        <v>99</v>
      </c>
      <c r="G2794" t="s">
        <v>95</v>
      </c>
      <c r="H2794" t="s">
        <v>14</v>
      </c>
      <c r="I2794" t="s">
        <v>95</v>
      </c>
      <c r="J2794" t="s">
        <v>15</v>
      </c>
      <c r="K2794" t="s">
        <v>5619</v>
      </c>
      <c r="L2794" t="s">
        <v>17</v>
      </c>
      <c r="M2794" t="s">
        <v>37</v>
      </c>
      <c r="N2794" t="s">
        <v>122</v>
      </c>
      <c r="O2794" s="1">
        <v>45580</v>
      </c>
      <c r="P2794" s="1">
        <v>45645</v>
      </c>
      <c r="Q2794">
        <v>671</v>
      </c>
      <c r="R2794">
        <v>5.9</v>
      </c>
      <c r="S2794" t="s">
        <v>41</v>
      </c>
    </row>
    <row r="2795" spans="1:19" x14ac:dyDescent="0.3">
      <c r="A2795" t="s">
        <v>5620</v>
      </c>
      <c r="B2795" t="s">
        <v>145</v>
      </c>
      <c r="C2795" s="2">
        <v>56676</v>
      </c>
      <c r="D2795" t="s">
        <v>10</v>
      </c>
      <c r="E2795" t="s">
        <v>22</v>
      </c>
      <c r="F2795" t="s">
        <v>52</v>
      </c>
      <c r="G2795" t="s">
        <v>23</v>
      </c>
      <c r="H2795" t="s">
        <v>54</v>
      </c>
      <c r="I2795" t="s">
        <v>23</v>
      </c>
      <c r="J2795" t="s">
        <v>15</v>
      </c>
      <c r="K2795" t="s">
        <v>5621</v>
      </c>
      <c r="L2795" t="s">
        <v>17</v>
      </c>
      <c r="M2795" t="s">
        <v>37</v>
      </c>
      <c r="N2795" t="s">
        <v>40</v>
      </c>
      <c r="O2795" s="1">
        <v>45547</v>
      </c>
      <c r="P2795" s="1">
        <v>45575</v>
      </c>
      <c r="Q2795">
        <v>1277</v>
      </c>
      <c r="R2795">
        <v>6.9</v>
      </c>
      <c r="S2795" t="s">
        <v>57</v>
      </c>
    </row>
    <row r="2796" spans="1:19" x14ac:dyDescent="0.3">
      <c r="A2796" t="s">
        <v>5622</v>
      </c>
      <c r="B2796" t="s">
        <v>183</v>
      </c>
      <c r="C2796" s="2">
        <v>45336</v>
      </c>
      <c r="D2796" t="s">
        <v>10</v>
      </c>
      <c r="E2796" t="s">
        <v>22</v>
      </c>
      <c r="F2796" t="s">
        <v>33</v>
      </c>
      <c r="G2796" t="s">
        <v>24</v>
      </c>
      <c r="H2796" t="s">
        <v>54</v>
      </c>
      <c r="I2796" t="s">
        <v>24</v>
      </c>
      <c r="J2796" t="s">
        <v>25</v>
      </c>
      <c r="K2796" t="s">
        <v>5623</v>
      </c>
      <c r="L2796" t="s">
        <v>27</v>
      </c>
      <c r="M2796">
        <v>1</v>
      </c>
      <c r="N2796" t="s">
        <v>77</v>
      </c>
      <c r="O2796" s="1">
        <v>45495</v>
      </c>
      <c r="P2796" s="1">
        <v>45554</v>
      </c>
      <c r="Q2796">
        <v>1962</v>
      </c>
      <c r="R2796">
        <v>8</v>
      </c>
      <c r="S2796" t="s">
        <v>93</v>
      </c>
    </row>
    <row r="2797" spans="1:19" x14ac:dyDescent="0.3">
      <c r="A2797" t="s">
        <v>5624</v>
      </c>
      <c r="B2797" t="s">
        <v>137</v>
      </c>
      <c r="C2797" s="2">
        <v>146796</v>
      </c>
      <c r="D2797" t="s">
        <v>10</v>
      </c>
      <c r="E2797" t="s">
        <v>11</v>
      </c>
      <c r="F2797" t="s">
        <v>99</v>
      </c>
      <c r="G2797" t="s">
        <v>55</v>
      </c>
      <c r="H2797" t="s">
        <v>35</v>
      </c>
      <c r="I2797" t="s">
        <v>55</v>
      </c>
      <c r="J2797" t="s">
        <v>15</v>
      </c>
      <c r="K2797" t="s">
        <v>5625</v>
      </c>
      <c r="L2797" t="s">
        <v>46</v>
      </c>
      <c r="M2797">
        <v>5</v>
      </c>
      <c r="N2797" t="s">
        <v>69</v>
      </c>
      <c r="O2797" s="1">
        <v>45549</v>
      </c>
      <c r="P2797" s="1">
        <v>45613</v>
      </c>
      <c r="Q2797">
        <v>1332</v>
      </c>
      <c r="R2797">
        <v>5.5</v>
      </c>
      <c r="S2797" t="s">
        <v>70</v>
      </c>
    </row>
    <row r="2798" spans="1:19" x14ac:dyDescent="0.3">
      <c r="A2798" t="s">
        <v>5626</v>
      </c>
      <c r="B2798" t="s">
        <v>103</v>
      </c>
      <c r="C2798" s="2">
        <v>112417</v>
      </c>
      <c r="D2798" t="s">
        <v>66</v>
      </c>
      <c r="E2798" t="s">
        <v>32</v>
      </c>
      <c r="F2798" t="s">
        <v>12</v>
      </c>
      <c r="G2798" t="s">
        <v>67</v>
      </c>
      <c r="H2798" t="s">
        <v>35</v>
      </c>
      <c r="I2798" t="s">
        <v>67</v>
      </c>
      <c r="J2798" t="s">
        <v>37</v>
      </c>
      <c r="K2798" t="s">
        <v>5627</v>
      </c>
      <c r="L2798" t="s">
        <v>27</v>
      </c>
      <c r="M2798">
        <v>4</v>
      </c>
      <c r="N2798" t="s">
        <v>149</v>
      </c>
      <c r="O2798" s="1">
        <v>45526</v>
      </c>
      <c r="P2798" s="1">
        <v>45550</v>
      </c>
      <c r="Q2798">
        <v>958</v>
      </c>
      <c r="R2798">
        <v>7.3</v>
      </c>
      <c r="S2798" t="s">
        <v>41</v>
      </c>
    </row>
    <row r="2799" spans="1:19" x14ac:dyDescent="0.3">
      <c r="A2799" t="s">
        <v>5628</v>
      </c>
      <c r="B2799" t="s">
        <v>31</v>
      </c>
      <c r="C2799" s="2">
        <v>89537</v>
      </c>
      <c r="D2799" t="s">
        <v>10</v>
      </c>
      <c r="E2799" t="s">
        <v>32</v>
      </c>
      <c r="F2799" t="s">
        <v>52</v>
      </c>
      <c r="G2799" t="s">
        <v>104</v>
      </c>
      <c r="H2799" t="s">
        <v>35</v>
      </c>
      <c r="I2799" t="s">
        <v>104</v>
      </c>
      <c r="J2799" t="s">
        <v>37</v>
      </c>
      <c r="K2799" t="s">
        <v>5629</v>
      </c>
      <c r="L2799" t="s">
        <v>17</v>
      </c>
      <c r="M2799">
        <v>4</v>
      </c>
      <c r="N2799" t="s">
        <v>69</v>
      </c>
      <c r="O2799" s="1">
        <v>45384</v>
      </c>
      <c r="P2799" s="1">
        <v>45439</v>
      </c>
      <c r="Q2799">
        <v>1014</v>
      </c>
      <c r="R2799">
        <v>8.8000000000000007</v>
      </c>
      <c r="S2799" t="s">
        <v>48</v>
      </c>
    </row>
    <row r="2800" spans="1:19" x14ac:dyDescent="0.3">
      <c r="A2800" t="s">
        <v>5630</v>
      </c>
      <c r="B2800" t="s">
        <v>9</v>
      </c>
      <c r="C2800" s="2">
        <v>119701</v>
      </c>
      <c r="D2800" t="s">
        <v>10</v>
      </c>
      <c r="E2800" t="s">
        <v>32</v>
      </c>
      <c r="F2800" t="s">
        <v>52</v>
      </c>
      <c r="G2800" t="s">
        <v>153</v>
      </c>
      <c r="H2800" t="s">
        <v>54</v>
      </c>
      <c r="I2800" t="s">
        <v>80</v>
      </c>
      <c r="J2800" t="s">
        <v>15</v>
      </c>
      <c r="K2800" t="s">
        <v>5631</v>
      </c>
      <c r="L2800" t="s">
        <v>46</v>
      </c>
      <c r="M2800">
        <v>3</v>
      </c>
      <c r="N2800" t="s">
        <v>77</v>
      </c>
      <c r="O2800" s="1">
        <v>45634</v>
      </c>
      <c r="P2800" s="1">
        <v>45667</v>
      </c>
      <c r="Q2800">
        <v>799</v>
      </c>
      <c r="R2800">
        <v>9.4</v>
      </c>
      <c r="S2800" t="s">
        <v>48</v>
      </c>
    </row>
    <row r="2801" spans="1:19" x14ac:dyDescent="0.3">
      <c r="A2801" t="s">
        <v>5632</v>
      </c>
      <c r="B2801" t="s">
        <v>114</v>
      </c>
      <c r="C2801" s="2">
        <v>66794</v>
      </c>
      <c r="D2801" t="s">
        <v>10</v>
      </c>
      <c r="E2801" t="s">
        <v>22</v>
      </c>
      <c r="F2801" t="s">
        <v>52</v>
      </c>
      <c r="G2801" t="s">
        <v>23</v>
      </c>
      <c r="H2801" t="s">
        <v>54</v>
      </c>
      <c r="I2801" t="s">
        <v>23</v>
      </c>
      <c r="J2801" t="s">
        <v>37</v>
      </c>
      <c r="K2801" t="s">
        <v>5633</v>
      </c>
      <c r="L2801" t="s">
        <v>27</v>
      </c>
      <c r="M2801" t="s">
        <v>37</v>
      </c>
      <c r="N2801" t="s">
        <v>149</v>
      </c>
      <c r="O2801" s="1">
        <v>45575</v>
      </c>
      <c r="P2801" s="1">
        <v>45620</v>
      </c>
      <c r="Q2801">
        <v>776</v>
      </c>
      <c r="R2801">
        <v>7.2</v>
      </c>
      <c r="S2801" t="s">
        <v>70</v>
      </c>
    </row>
    <row r="2802" spans="1:19" x14ac:dyDescent="0.3">
      <c r="A2802" t="s">
        <v>5634</v>
      </c>
      <c r="B2802" t="s">
        <v>183</v>
      </c>
      <c r="C2802" s="2">
        <v>99839</v>
      </c>
      <c r="D2802" t="s">
        <v>10</v>
      </c>
      <c r="E2802" t="s">
        <v>32</v>
      </c>
      <c r="F2802" t="s">
        <v>99</v>
      </c>
      <c r="G2802" t="s">
        <v>140</v>
      </c>
      <c r="H2802" t="s">
        <v>35</v>
      </c>
      <c r="I2802" t="s">
        <v>67</v>
      </c>
      <c r="J2802" t="s">
        <v>25</v>
      </c>
      <c r="K2802" t="s">
        <v>5635</v>
      </c>
      <c r="L2802" t="s">
        <v>17</v>
      </c>
      <c r="M2802">
        <v>4</v>
      </c>
      <c r="N2802" t="s">
        <v>69</v>
      </c>
      <c r="O2802" s="1">
        <v>45607</v>
      </c>
      <c r="P2802" s="1">
        <v>45673</v>
      </c>
      <c r="Q2802">
        <v>1940</v>
      </c>
      <c r="R2802">
        <v>8.6</v>
      </c>
      <c r="S2802" t="s">
        <v>93</v>
      </c>
    </row>
    <row r="2803" spans="1:19" x14ac:dyDescent="0.3">
      <c r="A2803" t="s">
        <v>5636</v>
      </c>
      <c r="B2803" t="s">
        <v>110</v>
      </c>
      <c r="C2803" s="2">
        <v>89606</v>
      </c>
      <c r="D2803" t="s">
        <v>51</v>
      </c>
      <c r="E2803" t="s">
        <v>32</v>
      </c>
      <c r="F2803" t="s">
        <v>99</v>
      </c>
      <c r="G2803" t="s">
        <v>60</v>
      </c>
      <c r="H2803" t="s">
        <v>14</v>
      </c>
      <c r="I2803" t="s">
        <v>60</v>
      </c>
      <c r="J2803" t="s">
        <v>25</v>
      </c>
      <c r="K2803" t="s">
        <v>5637</v>
      </c>
      <c r="L2803" t="s">
        <v>46</v>
      </c>
      <c r="M2803">
        <v>2</v>
      </c>
      <c r="N2803" t="s">
        <v>62</v>
      </c>
      <c r="O2803" s="1">
        <v>45718</v>
      </c>
      <c r="P2803" s="1">
        <v>45737</v>
      </c>
      <c r="Q2803">
        <v>1871</v>
      </c>
      <c r="R2803">
        <v>7.5</v>
      </c>
      <c r="S2803" t="s">
        <v>57</v>
      </c>
    </row>
    <row r="2804" spans="1:19" x14ac:dyDescent="0.3">
      <c r="A2804" t="s">
        <v>5638</v>
      </c>
      <c r="B2804" t="s">
        <v>75</v>
      </c>
      <c r="C2804" s="2">
        <v>109482</v>
      </c>
      <c r="D2804" t="s">
        <v>10</v>
      </c>
      <c r="E2804" t="s">
        <v>22</v>
      </c>
      <c r="F2804" t="s">
        <v>12</v>
      </c>
      <c r="G2804" t="s">
        <v>153</v>
      </c>
      <c r="H2804" t="s">
        <v>35</v>
      </c>
      <c r="I2804" t="s">
        <v>34</v>
      </c>
      <c r="J2804" t="s">
        <v>25</v>
      </c>
      <c r="K2804" t="s">
        <v>5639</v>
      </c>
      <c r="L2804" t="s">
        <v>17</v>
      </c>
      <c r="M2804" t="s">
        <v>37</v>
      </c>
      <c r="N2804" t="s">
        <v>69</v>
      </c>
      <c r="O2804" s="1">
        <v>45649</v>
      </c>
      <c r="P2804" s="1">
        <v>45701</v>
      </c>
      <c r="Q2804">
        <v>1277</v>
      </c>
      <c r="R2804">
        <v>7.9</v>
      </c>
      <c r="S2804" t="s">
        <v>19</v>
      </c>
    </row>
    <row r="2805" spans="1:19" x14ac:dyDescent="0.3">
      <c r="A2805" t="s">
        <v>5640</v>
      </c>
      <c r="B2805" t="s">
        <v>183</v>
      </c>
      <c r="C2805" s="2">
        <v>185356</v>
      </c>
      <c r="D2805" t="s">
        <v>10</v>
      </c>
      <c r="E2805" t="s">
        <v>11</v>
      </c>
      <c r="F2805" t="s">
        <v>12</v>
      </c>
      <c r="G2805" t="s">
        <v>95</v>
      </c>
      <c r="H2805" t="s">
        <v>35</v>
      </c>
      <c r="I2805" t="s">
        <v>158</v>
      </c>
      <c r="J2805" t="s">
        <v>25</v>
      </c>
      <c r="K2805" t="s">
        <v>5641</v>
      </c>
      <c r="L2805" t="s">
        <v>39</v>
      </c>
      <c r="M2805">
        <v>9</v>
      </c>
      <c r="N2805" t="s">
        <v>108</v>
      </c>
      <c r="O2805" s="1">
        <v>45309</v>
      </c>
      <c r="P2805" s="1">
        <v>45372</v>
      </c>
      <c r="Q2805">
        <v>886</v>
      </c>
      <c r="R2805">
        <v>8.9</v>
      </c>
      <c r="S2805" t="s">
        <v>117</v>
      </c>
    </row>
    <row r="2806" spans="1:19" x14ac:dyDescent="0.3">
      <c r="A2806" t="s">
        <v>5642</v>
      </c>
      <c r="B2806" t="s">
        <v>59</v>
      </c>
      <c r="C2806" s="2">
        <v>199546</v>
      </c>
      <c r="D2806" t="s">
        <v>10</v>
      </c>
      <c r="E2806" t="s">
        <v>88</v>
      </c>
      <c r="F2806" t="s">
        <v>33</v>
      </c>
      <c r="G2806" t="s">
        <v>84</v>
      </c>
      <c r="H2806" t="s">
        <v>35</v>
      </c>
      <c r="I2806" t="s">
        <v>120</v>
      </c>
      <c r="J2806" t="s">
        <v>37</v>
      </c>
      <c r="K2806" t="s">
        <v>2247</v>
      </c>
      <c r="L2806" t="s">
        <v>27</v>
      </c>
      <c r="M2806">
        <v>11</v>
      </c>
      <c r="N2806" t="s">
        <v>86</v>
      </c>
      <c r="O2806" s="1">
        <v>45442</v>
      </c>
      <c r="P2806" s="1">
        <v>45473</v>
      </c>
      <c r="Q2806">
        <v>625</v>
      </c>
      <c r="R2806">
        <v>9</v>
      </c>
      <c r="S2806" t="s">
        <v>63</v>
      </c>
    </row>
    <row r="2807" spans="1:19" x14ac:dyDescent="0.3">
      <c r="A2807" t="s">
        <v>5643</v>
      </c>
      <c r="B2807" t="s">
        <v>21</v>
      </c>
      <c r="C2807" s="2">
        <v>152574</v>
      </c>
      <c r="D2807" t="s">
        <v>10</v>
      </c>
      <c r="E2807" t="s">
        <v>88</v>
      </c>
      <c r="F2807" t="s">
        <v>99</v>
      </c>
      <c r="G2807" t="s">
        <v>158</v>
      </c>
      <c r="H2807" t="s">
        <v>35</v>
      </c>
      <c r="I2807" t="s">
        <v>158</v>
      </c>
      <c r="J2807" t="s">
        <v>15</v>
      </c>
      <c r="K2807" t="s">
        <v>5644</v>
      </c>
      <c r="L2807" t="s">
        <v>17</v>
      </c>
      <c r="M2807">
        <v>17</v>
      </c>
      <c r="N2807" t="s">
        <v>122</v>
      </c>
      <c r="O2807" s="1">
        <v>45373</v>
      </c>
      <c r="P2807" s="1">
        <v>45399</v>
      </c>
      <c r="Q2807">
        <v>1183</v>
      </c>
      <c r="R2807">
        <v>6.7</v>
      </c>
      <c r="S2807" t="s">
        <v>93</v>
      </c>
    </row>
    <row r="2808" spans="1:19" x14ac:dyDescent="0.3">
      <c r="A2808" t="s">
        <v>5645</v>
      </c>
      <c r="B2808" t="s">
        <v>75</v>
      </c>
      <c r="C2808" s="2">
        <v>79997</v>
      </c>
      <c r="D2808" t="s">
        <v>10</v>
      </c>
      <c r="E2808" t="s">
        <v>32</v>
      </c>
      <c r="F2808" t="s">
        <v>99</v>
      </c>
      <c r="G2808" t="s">
        <v>23</v>
      </c>
      <c r="H2808" t="s">
        <v>35</v>
      </c>
      <c r="I2808" t="s">
        <v>23</v>
      </c>
      <c r="J2808" t="s">
        <v>15</v>
      </c>
      <c r="K2808" t="s">
        <v>5646</v>
      </c>
      <c r="L2808" t="s">
        <v>17</v>
      </c>
      <c r="M2808">
        <v>3</v>
      </c>
      <c r="N2808" t="s">
        <v>86</v>
      </c>
      <c r="O2808" s="1">
        <v>45357</v>
      </c>
      <c r="P2808" s="1">
        <v>45373</v>
      </c>
      <c r="Q2808">
        <v>980</v>
      </c>
      <c r="R2808">
        <v>9.6999999999999993</v>
      </c>
      <c r="S2808" t="s">
        <v>93</v>
      </c>
    </row>
    <row r="2809" spans="1:19" x14ac:dyDescent="0.3">
      <c r="A2809" t="s">
        <v>5647</v>
      </c>
      <c r="B2809" t="s">
        <v>9</v>
      </c>
      <c r="C2809" s="2">
        <v>95378</v>
      </c>
      <c r="D2809" t="s">
        <v>10</v>
      </c>
      <c r="E2809" t="s">
        <v>22</v>
      </c>
      <c r="F2809" t="s">
        <v>99</v>
      </c>
      <c r="G2809" t="s">
        <v>55</v>
      </c>
      <c r="H2809" t="s">
        <v>35</v>
      </c>
      <c r="I2809" t="s">
        <v>55</v>
      </c>
      <c r="J2809" t="s">
        <v>25</v>
      </c>
      <c r="K2809" t="s">
        <v>3601</v>
      </c>
      <c r="L2809" t="s">
        <v>17</v>
      </c>
      <c r="M2809" t="s">
        <v>37</v>
      </c>
      <c r="N2809" t="s">
        <v>86</v>
      </c>
      <c r="O2809" s="1">
        <v>45496</v>
      </c>
      <c r="P2809" s="1">
        <v>45548</v>
      </c>
      <c r="Q2809">
        <v>1379</v>
      </c>
      <c r="R2809">
        <v>9.4</v>
      </c>
      <c r="S2809" t="s">
        <v>70</v>
      </c>
    </row>
    <row r="2810" spans="1:19" x14ac:dyDescent="0.3">
      <c r="A2810" t="s">
        <v>5648</v>
      </c>
      <c r="B2810" t="s">
        <v>59</v>
      </c>
      <c r="C2810" s="2">
        <v>111649</v>
      </c>
      <c r="D2810" t="s">
        <v>10</v>
      </c>
      <c r="E2810" t="s">
        <v>22</v>
      </c>
      <c r="F2810" t="s">
        <v>12</v>
      </c>
      <c r="G2810" t="s">
        <v>34</v>
      </c>
      <c r="H2810" t="s">
        <v>14</v>
      </c>
      <c r="I2810" t="s">
        <v>34</v>
      </c>
      <c r="J2810" t="s">
        <v>15</v>
      </c>
      <c r="K2810" t="s">
        <v>5649</v>
      </c>
      <c r="L2810" t="s">
        <v>17</v>
      </c>
      <c r="M2810" t="s">
        <v>37</v>
      </c>
      <c r="N2810" t="s">
        <v>86</v>
      </c>
      <c r="O2810" s="1">
        <v>45638</v>
      </c>
      <c r="P2810" s="1">
        <v>45709</v>
      </c>
      <c r="Q2810">
        <v>2039</v>
      </c>
      <c r="R2810">
        <v>8</v>
      </c>
      <c r="S2810" t="s">
        <v>174</v>
      </c>
    </row>
    <row r="2811" spans="1:19" x14ac:dyDescent="0.3">
      <c r="A2811" t="s">
        <v>5650</v>
      </c>
      <c r="B2811" t="s">
        <v>110</v>
      </c>
      <c r="C2811" s="2">
        <v>117551</v>
      </c>
      <c r="D2811" t="s">
        <v>10</v>
      </c>
      <c r="E2811" t="s">
        <v>32</v>
      </c>
      <c r="F2811" t="s">
        <v>12</v>
      </c>
      <c r="G2811" t="s">
        <v>34</v>
      </c>
      <c r="H2811" t="s">
        <v>35</v>
      </c>
      <c r="I2811" t="s">
        <v>34</v>
      </c>
      <c r="J2811" t="s">
        <v>37</v>
      </c>
      <c r="K2811" t="s">
        <v>5651</v>
      </c>
      <c r="L2811" t="s">
        <v>27</v>
      </c>
      <c r="M2811">
        <v>4</v>
      </c>
      <c r="N2811" t="s">
        <v>40</v>
      </c>
      <c r="O2811" s="1">
        <v>45612</v>
      </c>
      <c r="P2811" s="1">
        <v>45683</v>
      </c>
      <c r="Q2811">
        <v>1024</v>
      </c>
      <c r="R2811">
        <v>9.9</v>
      </c>
      <c r="S2811" t="s">
        <v>117</v>
      </c>
    </row>
    <row r="2812" spans="1:19" x14ac:dyDescent="0.3">
      <c r="A2812" t="s">
        <v>5652</v>
      </c>
      <c r="B2812" t="s">
        <v>9</v>
      </c>
      <c r="C2812" s="2">
        <v>54712</v>
      </c>
      <c r="D2812" t="s">
        <v>10</v>
      </c>
      <c r="E2812" t="s">
        <v>22</v>
      </c>
      <c r="F2812" t="s">
        <v>52</v>
      </c>
      <c r="G2812" t="s">
        <v>24</v>
      </c>
      <c r="H2812" t="s">
        <v>35</v>
      </c>
      <c r="I2812" t="s">
        <v>24</v>
      </c>
      <c r="J2812" t="s">
        <v>37</v>
      </c>
      <c r="K2812" t="s">
        <v>5653</v>
      </c>
      <c r="L2812" t="s">
        <v>27</v>
      </c>
      <c r="M2812" t="s">
        <v>37</v>
      </c>
      <c r="N2812" t="s">
        <v>77</v>
      </c>
      <c r="O2812" s="1">
        <v>45737</v>
      </c>
      <c r="P2812" s="1">
        <v>45781</v>
      </c>
      <c r="Q2812">
        <v>1874</v>
      </c>
      <c r="R2812">
        <v>9.4</v>
      </c>
      <c r="S2812" t="s">
        <v>78</v>
      </c>
    </row>
    <row r="2813" spans="1:19" x14ac:dyDescent="0.3">
      <c r="A2813" t="s">
        <v>5654</v>
      </c>
      <c r="B2813" t="s">
        <v>145</v>
      </c>
      <c r="C2813" s="2">
        <v>108886</v>
      </c>
      <c r="D2813" t="s">
        <v>10</v>
      </c>
      <c r="E2813" t="s">
        <v>22</v>
      </c>
      <c r="F2813" t="s">
        <v>33</v>
      </c>
      <c r="G2813" t="s">
        <v>95</v>
      </c>
      <c r="H2813" t="s">
        <v>35</v>
      </c>
      <c r="I2813" t="s">
        <v>95</v>
      </c>
      <c r="J2813" t="s">
        <v>25</v>
      </c>
      <c r="K2813" t="s">
        <v>5655</v>
      </c>
      <c r="L2813" t="s">
        <v>46</v>
      </c>
      <c r="M2813">
        <v>1</v>
      </c>
      <c r="N2813" t="s">
        <v>62</v>
      </c>
      <c r="O2813" s="1">
        <v>45489</v>
      </c>
      <c r="P2813" s="1">
        <v>45561</v>
      </c>
      <c r="Q2813">
        <v>544</v>
      </c>
      <c r="R2813">
        <v>9</v>
      </c>
      <c r="S2813" t="s">
        <v>117</v>
      </c>
    </row>
    <row r="2814" spans="1:19" x14ac:dyDescent="0.3">
      <c r="A2814" t="s">
        <v>5656</v>
      </c>
      <c r="B2814" t="s">
        <v>145</v>
      </c>
      <c r="C2814" s="2">
        <v>107415</v>
      </c>
      <c r="D2814" t="s">
        <v>10</v>
      </c>
      <c r="E2814" t="s">
        <v>32</v>
      </c>
      <c r="F2814" t="s">
        <v>99</v>
      </c>
      <c r="G2814" t="s">
        <v>55</v>
      </c>
      <c r="H2814" t="s">
        <v>14</v>
      </c>
      <c r="I2814" t="s">
        <v>55</v>
      </c>
      <c r="J2814" t="s">
        <v>25</v>
      </c>
      <c r="K2814" t="s">
        <v>5657</v>
      </c>
      <c r="L2814" t="s">
        <v>27</v>
      </c>
      <c r="M2814">
        <v>4</v>
      </c>
      <c r="N2814" t="s">
        <v>116</v>
      </c>
      <c r="O2814" s="1">
        <v>45620</v>
      </c>
      <c r="P2814" s="1">
        <v>45680</v>
      </c>
      <c r="Q2814">
        <v>1572</v>
      </c>
      <c r="R2814">
        <v>7.2</v>
      </c>
      <c r="S2814" t="s">
        <v>19</v>
      </c>
    </row>
    <row r="2815" spans="1:19" x14ac:dyDescent="0.3">
      <c r="A2815" t="s">
        <v>5658</v>
      </c>
      <c r="B2815" t="s">
        <v>114</v>
      </c>
      <c r="C2815" s="2">
        <v>175868</v>
      </c>
      <c r="D2815" t="s">
        <v>10</v>
      </c>
      <c r="E2815" t="s">
        <v>88</v>
      </c>
      <c r="F2815" t="s">
        <v>99</v>
      </c>
      <c r="G2815" t="s">
        <v>55</v>
      </c>
      <c r="H2815" t="s">
        <v>14</v>
      </c>
      <c r="I2815" t="s">
        <v>55</v>
      </c>
      <c r="J2815" t="s">
        <v>15</v>
      </c>
      <c r="K2815" t="s">
        <v>5659</v>
      </c>
      <c r="L2815" t="s">
        <v>39</v>
      </c>
      <c r="M2815">
        <v>17</v>
      </c>
      <c r="N2815" t="s">
        <v>47</v>
      </c>
      <c r="O2815" s="1">
        <v>45762</v>
      </c>
      <c r="P2815" s="1">
        <v>45815</v>
      </c>
      <c r="Q2815">
        <v>2041</v>
      </c>
      <c r="R2815">
        <v>10</v>
      </c>
      <c r="S2815" t="s">
        <v>117</v>
      </c>
    </row>
    <row r="2816" spans="1:19" x14ac:dyDescent="0.3">
      <c r="A2816" t="s">
        <v>5660</v>
      </c>
      <c r="B2816" t="s">
        <v>183</v>
      </c>
      <c r="C2816" s="2">
        <v>59970</v>
      </c>
      <c r="D2816" t="s">
        <v>10</v>
      </c>
      <c r="E2816" t="s">
        <v>32</v>
      </c>
      <c r="F2816" t="s">
        <v>33</v>
      </c>
      <c r="G2816" t="s">
        <v>44</v>
      </c>
      <c r="H2816" t="s">
        <v>14</v>
      </c>
      <c r="I2816" t="s">
        <v>44</v>
      </c>
      <c r="J2816" t="s">
        <v>25</v>
      </c>
      <c r="K2816" t="s">
        <v>5228</v>
      </c>
      <c r="L2816" t="s">
        <v>46</v>
      </c>
      <c r="M2816">
        <v>4</v>
      </c>
      <c r="N2816" t="s">
        <v>28</v>
      </c>
      <c r="O2816" s="1">
        <v>45691</v>
      </c>
      <c r="P2816" s="1">
        <v>45729</v>
      </c>
      <c r="Q2816">
        <v>1143</v>
      </c>
      <c r="R2816">
        <v>7.1</v>
      </c>
      <c r="S2816" t="s">
        <v>57</v>
      </c>
    </row>
    <row r="2817" spans="1:19" x14ac:dyDescent="0.3">
      <c r="A2817" t="s">
        <v>5661</v>
      </c>
      <c r="B2817" t="s">
        <v>161</v>
      </c>
      <c r="C2817" s="2">
        <v>346449</v>
      </c>
      <c r="D2817" t="s">
        <v>10</v>
      </c>
      <c r="E2817" t="s">
        <v>88</v>
      </c>
      <c r="F2817" t="s">
        <v>12</v>
      </c>
      <c r="G2817" t="s">
        <v>34</v>
      </c>
      <c r="H2817" t="s">
        <v>35</v>
      </c>
      <c r="I2817" t="s">
        <v>34</v>
      </c>
      <c r="J2817" t="s">
        <v>25</v>
      </c>
      <c r="K2817" t="s">
        <v>5662</v>
      </c>
      <c r="L2817" t="s">
        <v>39</v>
      </c>
      <c r="M2817">
        <v>12</v>
      </c>
      <c r="N2817" t="s">
        <v>90</v>
      </c>
      <c r="O2817" s="1">
        <v>45765</v>
      </c>
      <c r="P2817" s="1">
        <v>45824</v>
      </c>
      <c r="Q2817">
        <v>2269</v>
      </c>
      <c r="R2817">
        <v>5.0999999999999996</v>
      </c>
      <c r="S2817" t="s">
        <v>48</v>
      </c>
    </row>
    <row r="2818" spans="1:19" x14ac:dyDescent="0.3">
      <c r="A2818" t="s">
        <v>5663</v>
      </c>
      <c r="B2818" t="s">
        <v>21</v>
      </c>
      <c r="C2818" s="2">
        <v>259158</v>
      </c>
      <c r="D2818" t="s">
        <v>10</v>
      </c>
      <c r="E2818" t="s">
        <v>88</v>
      </c>
      <c r="F2818" t="s">
        <v>33</v>
      </c>
      <c r="G2818" t="s">
        <v>34</v>
      </c>
      <c r="H2818" t="s">
        <v>54</v>
      </c>
      <c r="I2818" t="s">
        <v>34</v>
      </c>
      <c r="J2818" t="s">
        <v>37</v>
      </c>
      <c r="K2818" t="s">
        <v>1169</v>
      </c>
      <c r="L2818" t="s">
        <v>17</v>
      </c>
      <c r="M2818">
        <v>18</v>
      </c>
      <c r="N2818" t="s">
        <v>47</v>
      </c>
      <c r="O2818" s="1">
        <v>45649</v>
      </c>
      <c r="P2818" s="1">
        <v>45708</v>
      </c>
      <c r="Q2818">
        <v>2453</v>
      </c>
      <c r="R2818">
        <v>8.6</v>
      </c>
      <c r="S2818" t="s">
        <v>73</v>
      </c>
    </row>
    <row r="2819" spans="1:19" x14ac:dyDescent="0.3">
      <c r="A2819" t="s">
        <v>5664</v>
      </c>
      <c r="B2819" t="s">
        <v>110</v>
      </c>
      <c r="C2819" s="2">
        <v>51437</v>
      </c>
      <c r="D2819" t="s">
        <v>10</v>
      </c>
      <c r="E2819" t="s">
        <v>22</v>
      </c>
      <c r="F2819" t="s">
        <v>12</v>
      </c>
      <c r="G2819" t="s">
        <v>36</v>
      </c>
      <c r="H2819" t="s">
        <v>35</v>
      </c>
      <c r="I2819" t="s">
        <v>36</v>
      </c>
      <c r="J2819" t="s">
        <v>37</v>
      </c>
      <c r="K2819" t="s">
        <v>5665</v>
      </c>
      <c r="L2819" t="s">
        <v>17</v>
      </c>
      <c r="M2819">
        <v>1</v>
      </c>
      <c r="N2819" t="s">
        <v>18</v>
      </c>
      <c r="O2819" s="1">
        <v>45713</v>
      </c>
      <c r="P2819" s="1">
        <v>45747</v>
      </c>
      <c r="Q2819">
        <v>2412</v>
      </c>
      <c r="R2819">
        <v>8.9</v>
      </c>
      <c r="S2819" t="s">
        <v>70</v>
      </c>
    </row>
    <row r="2820" spans="1:19" x14ac:dyDescent="0.3">
      <c r="A2820" t="s">
        <v>5666</v>
      </c>
      <c r="B2820" t="s">
        <v>21</v>
      </c>
      <c r="C2820" s="2">
        <v>120951</v>
      </c>
      <c r="D2820" t="s">
        <v>10</v>
      </c>
      <c r="E2820" t="s">
        <v>11</v>
      </c>
      <c r="F2820" t="s">
        <v>12</v>
      </c>
      <c r="G2820" t="s">
        <v>84</v>
      </c>
      <c r="H2820" t="s">
        <v>54</v>
      </c>
      <c r="I2820" t="s">
        <v>84</v>
      </c>
      <c r="J2820" t="s">
        <v>15</v>
      </c>
      <c r="K2820" t="s">
        <v>5667</v>
      </c>
      <c r="L2820" t="s">
        <v>27</v>
      </c>
      <c r="M2820">
        <v>7</v>
      </c>
      <c r="N2820" t="s">
        <v>47</v>
      </c>
      <c r="O2820" s="1">
        <v>45543</v>
      </c>
      <c r="P2820" s="1">
        <v>45594</v>
      </c>
      <c r="Q2820">
        <v>1140</v>
      </c>
      <c r="R2820">
        <v>5.7</v>
      </c>
      <c r="S2820" t="s">
        <v>41</v>
      </c>
    </row>
    <row r="2821" spans="1:19" x14ac:dyDescent="0.3">
      <c r="A2821" t="s">
        <v>5668</v>
      </c>
      <c r="B2821" t="s">
        <v>161</v>
      </c>
      <c r="C2821" s="2">
        <v>164484</v>
      </c>
      <c r="D2821" t="s">
        <v>10</v>
      </c>
      <c r="E2821" t="s">
        <v>88</v>
      </c>
      <c r="F2821" t="s">
        <v>52</v>
      </c>
      <c r="G2821" t="s">
        <v>23</v>
      </c>
      <c r="H2821" t="s">
        <v>14</v>
      </c>
      <c r="I2821" t="s">
        <v>120</v>
      </c>
      <c r="J2821" t="s">
        <v>37</v>
      </c>
      <c r="K2821" t="s">
        <v>5669</v>
      </c>
      <c r="L2821" t="s">
        <v>46</v>
      </c>
      <c r="M2821">
        <v>15</v>
      </c>
      <c r="N2821" t="s">
        <v>28</v>
      </c>
      <c r="O2821" s="1">
        <v>45723</v>
      </c>
      <c r="P2821" s="1">
        <v>45780</v>
      </c>
      <c r="Q2821">
        <v>1268</v>
      </c>
      <c r="R2821">
        <v>6.6</v>
      </c>
      <c r="S2821" t="s">
        <v>63</v>
      </c>
    </row>
    <row r="2822" spans="1:19" x14ac:dyDescent="0.3">
      <c r="A2822" t="s">
        <v>5670</v>
      </c>
      <c r="B2822" t="s">
        <v>9</v>
      </c>
      <c r="C2822" s="2">
        <v>171351</v>
      </c>
      <c r="D2822" t="s">
        <v>10</v>
      </c>
      <c r="E2822" t="s">
        <v>88</v>
      </c>
      <c r="F2822" t="s">
        <v>99</v>
      </c>
      <c r="G2822" t="s">
        <v>23</v>
      </c>
      <c r="H2822" t="s">
        <v>14</v>
      </c>
      <c r="I2822" t="s">
        <v>104</v>
      </c>
      <c r="J2822" t="s">
        <v>15</v>
      </c>
      <c r="K2822" t="s">
        <v>5671</v>
      </c>
      <c r="L2822" t="s">
        <v>46</v>
      </c>
      <c r="M2822">
        <v>16</v>
      </c>
      <c r="N2822" t="s">
        <v>90</v>
      </c>
      <c r="O2822" s="1">
        <v>45506</v>
      </c>
      <c r="P2822" s="1">
        <v>45567</v>
      </c>
      <c r="Q2822">
        <v>1230</v>
      </c>
      <c r="R2822">
        <v>6.7</v>
      </c>
      <c r="S2822" t="s">
        <v>29</v>
      </c>
    </row>
    <row r="2823" spans="1:19" x14ac:dyDescent="0.3">
      <c r="A2823" t="s">
        <v>5672</v>
      </c>
      <c r="B2823" t="s">
        <v>21</v>
      </c>
      <c r="C2823" s="2">
        <v>68929</v>
      </c>
      <c r="D2823" t="s">
        <v>10</v>
      </c>
      <c r="E2823" t="s">
        <v>32</v>
      </c>
      <c r="F2823" t="s">
        <v>52</v>
      </c>
      <c r="G2823" t="s">
        <v>80</v>
      </c>
      <c r="H2823" t="s">
        <v>35</v>
      </c>
      <c r="I2823" t="s">
        <v>84</v>
      </c>
      <c r="J2823" t="s">
        <v>37</v>
      </c>
      <c r="K2823" t="s">
        <v>5673</v>
      </c>
      <c r="L2823" t="s">
        <v>39</v>
      </c>
      <c r="M2823">
        <v>4</v>
      </c>
      <c r="N2823" t="s">
        <v>77</v>
      </c>
      <c r="O2823" s="1">
        <v>45555</v>
      </c>
      <c r="P2823" s="1">
        <v>45608</v>
      </c>
      <c r="Q2823">
        <v>1636</v>
      </c>
      <c r="R2823">
        <v>7.7</v>
      </c>
      <c r="S2823" t="s">
        <v>93</v>
      </c>
    </row>
    <row r="2824" spans="1:19" x14ac:dyDescent="0.3">
      <c r="A2824" t="s">
        <v>5674</v>
      </c>
      <c r="B2824" t="s">
        <v>9</v>
      </c>
      <c r="C2824" s="2">
        <v>100577</v>
      </c>
      <c r="D2824" t="s">
        <v>10</v>
      </c>
      <c r="E2824" t="s">
        <v>32</v>
      </c>
      <c r="F2824" t="s">
        <v>12</v>
      </c>
      <c r="G2824" t="s">
        <v>126</v>
      </c>
      <c r="H2824" t="s">
        <v>35</v>
      </c>
      <c r="I2824" t="s">
        <v>126</v>
      </c>
      <c r="J2824" t="s">
        <v>25</v>
      </c>
      <c r="K2824" t="s">
        <v>5675</v>
      </c>
      <c r="L2824" t="s">
        <v>27</v>
      </c>
      <c r="M2824">
        <v>2</v>
      </c>
      <c r="N2824" t="s">
        <v>101</v>
      </c>
      <c r="O2824" s="1">
        <v>45628</v>
      </c>
      <c r="P2824" s="1">
        <v>45693</v>
      </c>
      <c r="Q2824">
        <v>1078</v>
      </c>
      <c r="R2824">
        <v>7.8</v>
      </c>
      <c r="S2824" t="s">
        <v>112</v>
      </c>
    </row>
    <row r="2825" spans="1:19" x14ac:dyDescent="0.3">
      <c r="A2825" t="s">
        <v>5676</v>
      </c>
      <c r="B2825" t="s">
        <v>65</v>
      </c>
      <c r="C2825" s="2">
        <v>141018</v>
      </c>
      <c r="D2825" t="s">
        <v>10</v>
      </c>
      <c r="E2825" t="s">
        <v>11</v>
      </c>
      <c r="F2825" t="s">
        <v>99</v>
      </c>
      <c r="G2825" t="s">
        <v>153</v>
      </c>
      <c r="H2825" t="s">
        <v>54</v>
      </c>
      <c r="I2825" t="s">
        <v>153</v>
      </c>
      <c r="J2825" t="s">
        <v>37</v>
      </c>
      <c r="K2825" t="s">
        <v>5677</v>
      </c>
      <c r="L2825" t="s">
        <v>39</v>
      </c>
      <c r="M2825">
        <v>9</v>
      </c>
      <c r="N2825" t="s">
        <v>18</v>
      </c>
      <c r="O2825" s="1">
        <v>45492</v>
      </c>
      <c r="P2825" s="1">
        <v>45561</v>
      </c>
      <c r="Q2825">
        <v>1322</v>
      </c>
      <c r="R2825">
        <v>5.4</v>
      </c>
      <c r="S2825" t="s">
        <v>63</v>
      </c>
    </row>
    <row r="2826" spans="1:19" x14ac:dyDescent="0.3">
      <c r="A2826" t="s">
        <v>5678</v>
      </c>
      <c r="B2826" t="s">
        <v>103</v>
      </c>
      <c r="C2826" s="2">
        <v>105703</v>
      </c>
      <c r="D2826" t="s">
        <v>10</v>
      </c>
      <c r="E2826" t="s">
        <v>32</v>
      </c>
      <c r="F2826" t="s">
        <v>12</v>
      </c>
      <c r="G2826" t="s">
        <v>95</v>
      </c>
      <c r="H2826" t="s">
        <v>14</v>
      </c>
      <c r="I2826" t="s">
        <v>44</v>
      </c>
      <c r="J2826" t="s">
        <v>25</v>
      </c>
      <c r="K2826" t="s">
        <v>5679</v>
      </c>
      <c r="L2826" t="s">
        <v>27</v>
      </c>
      <c r="M2826">
        <v>4</v>
      </c>
      <c r="N2826" t="s">
        <v>86</v>
      </c>
      <c r="O2826" s="1">
        <v>45485</v>
      </c>
      <c r="P2826" s="1">
        <v>45501</v>
      </c>
      <c r="Q2826">
        <v>846</v>
      </c>
      <c r="R2826">
        <v>8.8000000000000007</v>
      </c>
      <c r="S2826" t="s">
        <v>63</v>
      </c>
    </row>
    <row r="2827" spans="1:19" x14ac:dyDescent="0.3">
      <c r="A2827" t="s">
        <v>5680</v>
      </c>
      <c r="B2827" t="s">
        <v>21</v>
      </c>
      <c r="C2827" s="2">
        <v>64770</v>
      </c>
      <c r="D2827" t="s">
        <v>10</v>
      </c>
      <c r="E2827" t="s">
        <v>32</v>
      </c>
      <c r="F2827" t="s">
        <v>99</v>
      </c>
      <c r="G2827" t="s">
        <v>166</v>
      </c>
      <c r="H2827" t="s">
        <v>54</v>
      </c>
      <c r="I2827" t="s">
        <v>158</v>
      </c>
      <c r="J2827" t="s">
        <v>37</v>
      </c>
      <c r="K2827" t="s">
        <v>5681</v>
      </c>
      <c r="L2827" t="s">
        <v>39</v>
      </c>
      <c r="M2827">
        <v>3</v>
      </c>
      <c r="N2827" t="s">
        <v>101</v>
      </c>
      <c r="O2827" s="1">
        <v>45445</v>
      </c>
      <c r="P2827" s="1">
        <v>45504</v>
      </c>
      <c r="Q2827">
        <v>1199</v>
      </c>
      <c r="R2827">
        <v>5.6</v>
      </c>
      <c r="S2827" t="s">
        <v>48</v>
      </c>
    </row>
    <row r="2828" spans="1:19" x14ac:dyDescent="0.3">
      <c r="A2828" t="s">
        <v>5682</v>
      </c>
      <c r="B2828" t="s">
        <v>145</v>
      </c>
      <c r="C2828" s="2">
        <v>136162</v>
      </c>
      <c r="D2828" t="s">
        <v>10</v>
      </c>
      <c r="E2828" t="s">
        <v>88</v>
      </c>
      <c r="F2828" t="s">
        <v>52</v>
      </c>
      <c r="G2828" t="s">
        <v>166</v>
      </c>
      <c r="H2828" t="s">
        <v>54</v>
      </c>
      <c r="I2828" t="s">
        <v>166</v>
      </c>
      <c r="J2828" t="s">
        <v>37</v>
      </c>
      <c r="K2828" t="s">
        <v>5683</v>
      </c>
      <c r="L2828" t="s">
        <v>39</v>
      </c>
      <c r="M2828">
        <v>16</v>
      </c>
      <c r="N2828" t="s">
        <v>47</v>
      </c>
      <c r="O2828" s="1">
        <v>45547</v>
      </c>
      <c r="P2828" s="1">
        <v>45601</v>
      </c>
      <c r="Q2828">
        <v>1004</v>
      </c>
      <c r="R2828">
        <v>8.4</v>
      </c>
      <c r="S2828" t="s">
        <v>29</v>
      </c>
    </row>
    <row r="2829" spans="1:19" x14ac:dyDescent="0.3">
      <c r="A2829" t="s">
        <v>5684</v>
      </c>
      <c r="B2829" t="s">
        <v>75</v>
      </c>
      <c r="C2829" s="2">
        <v>100772</v>
      </c>
      <c r="D2829" t="s">
        <v>51</v>
      </c>
      <c r="E2829" t="s">
        <v>11</v>
      </c>
      <c r="F2829" t="s">
        <v>52</v>
      </c>
      <c r="G2829" t="s">
        <v>53</v>
      </c>
      <c r="H2829" t="s">
        <v>54</v>
      </c>
      <c r="I2829" t="s">
        <v>53</v>
      </c>
      <c r="J2829" t="s">
        <v>15</v>
      </c>
      <c r="K2829" t="s">
        <v>5685</v>
      </c>
      <c r="L2829" t="s">
        <v>46</v>
      </c>
      <c r="M2829">
        <v>5</v>
      </c>
      <c r="N2829" t="s">
        <v>122</v>
      </c>
      <c r="O2829" s="1">
        <v>45388</v>
      </c>
      <c r="P2829" s="1">
        <v>45443</v>
      </c>
      <c r="Q2829">
        <v>1666</v>
      </c>
      <c r="R2829">
        <v>6.3</v>
      </c>
      <c r="S2829" t="s">
        <v>63</v>
      </c>
    </row>
    <row r="2830" spans="1:19" x14ac:dyDescent="0.3">
      <c r="A2830" t="s">
        <v>5686</v>
      </c>
      <c r="B2830" t="s">
        <v>75</v>
      </c>
      <c r="C2830" s="2">
        <v>43907</v>
      </c>
      <c r="D2830" t="s">
        <v>10</v>
      </c>
      <c r="E2830" t="s">
        <v>22</v>
      </c>
      <c r="F2830" t="s">
        <v>52</v>
      </c>
      <c r="G2830" t="s">
        <v>36</v>
      </c>
      <c r="H2830" t="s">
        <v>54</v>
      </c>
      <c r="I2830" t="s">
        <v>153</v>
      </c>
      <c r="J2830" t="s">
        <v>15</v>
      </c>
      <c r="K2830" t="s">
        <v>5687</v>
      </c>
      <c r="L2830" t="s">
        <v>27</v>
      </c>
      <c r="M2830">
        <v>1</v>
      </c>
      <c r="N2830" t="s">
        <v>97</v>
      </c>
      <c r="O2830" s="1">
        <v>45609</v>
      </c>
      <c r="P2830" s="1">
        <v>45629</v>
      </c>
      <c r="Q2830">
        <v>2043</v>
      </c>
      <c r="R2830">
        <v>8.1999999999999993</v>
      </c>
      <c r="S2830" t="s">
        <v>29</v>
      </c>
    </row>
    <row r="2831" spans="1:19" x14ac:dyDescent="0.3">
      <c r="A2831" t="s">
        <v>5688</v>
      </c>
      <c r="B2831" t="s">
        <v>119</v>
      </c>
      <c r="C2831" s="2">
        <v>156540</v>
      </c>
      <c r="D2831" t="s">
        <v>10</v>
      </c>
      <c r="E2831" t="s">
        <v>32</v>
      </c>
      <c r="F2831" t="s">
        <v>12</v>
      </c>
      <c r="G2831" t="s">
        <v>34</v>
      </c>
      <c r="H2831" t="s">
        <v>35</v>
      </c>
      <c r="I2831" t="s">
        <v>153</v>
      </c>
      <c r="J2831" t="s">
        <v>37</v>
      </c>
      <c r="K2831" t="s">
        <v>5689</v>
      </c>
      <c r="L2831" t="s">
        <v>39</v>
      </c>
      <c r="M2831">
        <v>2</v>
      </c>
      <c r="N2831" t="s">
        <v>108</v>
      </c>
      <c r="O2831" s="1">
        <v>45686</v>
      </c>
      <c r="P2831" s="1">
        <v>45757</v>
      </c>
      <c r="Q2831">
        <v>616</v>
      </c>
      <c r="R2831">
        <v>6.4</v>
      </c>
      <c r="S2831" t="s">
        <v>57</v>
      </c>
    </row>
    <row r="2832" spans="1:19" x14ac:dyDescent="0.3">
      <c r="A2832" t="s">
        <v>5690</v>
      </c>
      <c r="B2832" t="s">
        <v>176</v>
      </c>
      <c r="C2832" s="2">
        <v>252948</v>
      </c>
      <c r="D2832" t="s">
        <v>66</v>
      </c>
      <c r="E2832" t="s">
        <v>88</v>
      </c>
      <c r="F2832" t="s">
        <v>52</v>
      </c>
      <c r="G2832" t="s">
        <v>67</v>
      </c>
      <c r="H2832" t="s">
        <v>35</v>
      </c>
      <c r="I2832" t="s">
        <v>67</v>
      </c>
      <c r="J2832" t="s">
        <v>37</v>
      </c>
      <c r="K2832" t="s">
        <v>5691</v>
      </c>
      <c r="L2832" t="s">
        <v>17</v>
      </c>
      <c r="M2832">
        <v>15</v>
      </c>
      <c r="N2832" t="s">
        <v>149</v>
      </c>
      <c r="O2832" s="1">
        <v>45406</v>
      </c>
      <c r="P2832" s="1">
        <v>45444</v>
      </c>
      <c r="Q2832">
        <v>728</v>
      </c>
      <c r="R2832">
        <v>7.5</v>
      </c>
      <c r="S2832" t="s">
        <v>174</v>
      </c>
    </row>
    <row r="2833" spans="1:19" x14ac:dyDescent="0.3">
      <c r="A2833" t="s">
        <v>5692</v>
      </c>
      <c r="B2833" t="s">
        <v>103</v>
      </c>
      <c r="C2833" s="2">
        <v>93099</v>
      </c>
      <c r="D2833" t="s">
        <v>10</v>
      </c>
      <c r="E2833" t="s">
        <v>11</v>
      </c>
      <c r="F2833" t="s">
        <v>52</v>
      </c>
      <c r="G2833" t="s">
        <v>104</v>
      </c>
      <c r="H2833" t="s">
        <v>14</v>
      </c>
      <c r="I2833" t="s">
        <v>104</v>
      </c>
      <c r="J2833" t="s">
        <v>37</v>
      </c>
      <c r="K2833" t="s">
        <v>5693</v>
      </c>
      <c r="L2833" t="s">
        <v>27</v>
      </c>
      <c r="M2833">
        <v>9</v>
      </c>
      <c r="N2833" t="s">
        <v>149</v>
      </c>
      <c r="O2833" s="1">
        <v>45539</v>
      </c>
      <c r="P2833" s="1">
        <v>45583</v>
      </c>
      <c r="Q2833">
        <v>2368</v>
      </c>
      <c r="R2833">
        <v>6.3</v>
      </c>
      <c r="S2833" t="s">
        <v>48</v>
      </c>
    </row>
    <row r="2834" spans="1:19" x14ac:dyDescent="0.3">
      <c r="A2834" t="s">
        <v>5694</v>
      </c>
      <c r="B2834" t="s">
        <v>31</v>
      </c>
      <c r="C2834" s="2">
        <v>84844</v>
      </c>
      <c r="D2834" t="s">
        <v>51</v>
      </c>
      <c r="E2834" t="s">
        <v>32</v>
      </c>
      <c r="F2834" t="s">
        <v>33</v>
      </c>
      <c r="G2834" t="s">
        <v>60</v>
      </c>
      <c r="H2834" t="s">
        <v>54</v>
      </c>
      <c r="I2834" t="s">
        <v>95</v>
      </c>
      <c r="J2834" t="s">
        <v>25</v>
      </c>
      <c r="K2834" t="s">
        <v>5695</v>
      </c>
      <c r="L2834" t="s">
        <v>27</v>
      </c>
      <c r="M2834">
        <v>3</v>
      </c>
      <c r="N2834" t="s">
        <v>69</v>
      </c>
      <c r="O2834" s="1">
        <v>45351</v>
      </c>
      <c r="P2834" s="1">
        <v>45365</v>
      </c>
      <c r="Q2834">
        <v>1707</v>
      </c>
      <c r="R2834">
        <v>7.1</v>
      </c>
      <c r="S2834" t="s">
        <v>128</v>
      </c>
    </row>
    <row r="2835" spans="1:19" x14ac:dyDescent="0.3">
      <c r="A2835" t="s">
        <v>5696</v>
      </c>
      <c r="B2835" t="s">
        <v>183</v>
      </c>
      <c r="C2835" s="2">
        <v>127521</v>
      </c>
      <c r="D2835" t="s">
        <v>10</v>
      </c>
      <c r="E2835" t="s">
        <v>11</v>
      </c>
      <c r="F2835" t="s">
        <v>52</v>
      </c>
      <c r="G2835" t="s">
        <v>140</v>
      </c>
      <c r="H2835" t="s">
        <v>35</v>
      </c>
      <c r="I2835" t="s">
        <v>67</v>
      </c>
      <c r="J2835" t="s">
        <v>15</v>
      </c>
      <c r="K2835" t="s">
        <v>5697</v>
      </c>
      <c r="L2835" t="s">
        <v>17</v>
      </c>
      <c r="M2835">
        <v>6</v>
      </c>
      <c r="N2835" t="s">
        <v>69</v>
      </c>
      <c r="O2835" s="1">
        <v>45636</v>
      </c>
      <c r="P2835" s="1">
        <v>45655</v>
      </c>
      <c r="Q2835">
        <v>835</v>
      </c>
      <c r="R2835">
        <v>6.2</v>
      </c>
      <c r="S2835" t="s">
        <v>63</v>
      </c>
    </row>
    <row r="2836" spans="1:19" x14ac:dyDescent="0.3">
      <c r="A2836" t="s">
        <v>5698</v>
      </c>
      <c r="B2836" t="s">
        <v>9</v>
      </c>
      <c r="C2836" s="2">
        <v>85075</v>
      </c>
      <c r="D2836" t="s">
        <v>10</v>
      </c>
      <c r="E2836" t="s">
        <v>22</v>
      </c>
      <c r="F2836" t="s">
        <v>99</v>
      </c>
      <c r="G2836" t="s">
        <v>95</v>
      </c>
      <c r="H2836" t="s">
        <v>14</v>
      </c>
      <c r="I2836" t="s">
        <v>158</v>
      </c>
      <c r="J2836" t="s">
        <v>25</v>
      </c>
      <c r="K2836" t="s">
        <v>5699</v>
      </c>
      <c r="L2836" t="s">
        <v>46</v>
      </c>
      <c r="M2836">
        <v>1</v>
      </c>
      <c r="N2836" t="s">
        <v>40</v>
      </c>
      <c r="O2836" s="1">
        <v>45312</v>
      </c>
      <c r="P2836" s="1">
        <v>45348</v>
      </c>
      <c r="Q2836">
        <v>1330</v>
      </c>
      <c r="R2836">
        <v>5.5</v>
      </c>
      <c r="S2836" t="s">
        <v>41</v>
      </c>
    </row>
    <row r="2837" spans="1:19" x14ac:dyDescent="0.3">
      <c r="A2837" t="s">
        <v>5700</v>
      </c>
      <c r="B2837" t="s">
        <v>21</v>
      </c>
      <c r="C2837" s="2">
        <v>96236</v>
      </c>
      <c r="D2837" t="s">
        <v>10</v>
      </c>
      <c r="E2837" t="s">
        <v>11</v>
      </c>
      <c r="F2837" t="s">
        <v>52</v>
      </c>
      <c r="G2837" t="s">
        <v>36</v>
      </c>
      <c r="H2837" t="s">
        <v>54</v>
      </c>
      <c r="I2837" t="s">
        <v>13</v>
      </c>
      <c r="J2837" t="s">
        <v>37</v>
      </c>
      <c r="K2837" t="s">
        <v>5701</v>
      </c>
      <c r="L2837" t="s">
        <v>46</v>
      </c>
      <c r="M2837">
        <v>5</v>
      </c>
      <c r="N2837" t="s">
        <v>90</v>
      </c>
      <c r="O2837" s="1">
        <v>45553</v>
      </c>
      <c r="P2837" s="1">
        <v>45570</v>
      </c>
      <c r="Q2837">
        <v>1640</v>
      </c>
      <c r="R2837">
        <v>6.6</v>
      </c>
      <c r="S2837" t="s">
        <v>41</v>
      </c>
    </row>
    <row r="2838" spans="1:19" x14ac:dyDescent="0.3">
      <c r="A2838" t="s">
        <v>5702</v>
      </c>
      <c r="B2838" t="s">
        <v>9</v>
      </c>
      <c r="C2838" s="2">
        <v>79340</v>
      </c>
      <c r="D2838" t="s">
        <v>10</v>
      </c>
      <c r="E2838" t="s">
        <v>32</v>
      </c>
      <c r="F2838" t="s">
        <v>33</v>
      </c>
      <c r="G2838" t="s">
        <v>23</v>
      </c>
      <c r="H2838" t="s">
        <v>35</v>
      </c>
      <c r="I2838" t="s">
        <v>158</v>
      </c>
      <c r="J2838" t="s">
        <v>15</v>
      </c>
      <c r="K2838" t="s">
        <v>5703</v>
      </c>
      <c r="L2838" t="s">
        <v>27</v>
      </c>
      <c r="M2838">
        <v>3</v>
      </c>
      <c r="N2838" t="s">
        <v>28</v>
      </c>
      <c r="O2838" s="1">
        <v>45399</v>
      </c>
      <c r="P2838" s="1">
        <v>45454</v>
      </c>
      <c r="Q2838">
        <v>2105</v>
      </c>
      <c r="R2838">
        <v>7.2</v>
      </c>
      <c r="S2838" t="s">
        <v>234</v>
      </c>
    </row>
    <row r="2839" spans="1:19" x14ac:dyDescent="0.3">
      <c r="A2839" t="s">
        <v>5704</v>
      </c>
      <c r="B2839" t="s">
        <v>59</v>
      </c>
      <c r="C2839" s="2">
        <v>43447</v>
      </c>
      <c r="D2839" t="s">
        <v>10</v>
      </c>
      <c r="E2839" t="s">
        <v>22</v>
      </c>
      <c r="F2839" t="s">
        <v>99</v>
      </c>
      <c r="G2839" t="s">
        <v>13</v>
      </c>
      <c r="H2839" t="s">
        <v>54</v>
      </c>
      <c r="I2839" t="s">
        <v>44</v>
      </c>
      <c r="J2839" t="s">
        <v>25</v>
      </c>
      <c r="K2839" t="s">
        <v>5705</v>
      </c>
      <c r="L2839" t="s">
        <v>27</v>
      </c>
      <c r="M2839">
        <v>1</v>
      </c>
      <c r="N2839" t="s">
        <v>108</v>
      </c>
      <c r="O2839" s="1">
        <v>45495</v>
      </c>
      <c r="P2839" s="1">
        <v>45538</v>
      </c>
      <c r="Q2839">
        <v>2203</v>
      </c>
      <c r="R2839">
        <v>5.0999999999999996</v>
      </c>
      <c r="S2839" t="s">
        <v>93</v>
      </c>
    </row>
    <row r="2840" spans="1:19" x14ac:dyDescent="0.3">
      <c r="A2840" t="s">
        <v>5706</v>
      </c>
      <c r="B2840" t="s">
        <v>110</v>
      </c>
      <c r="C2840" s="2">
        <v>74097</v>
      </c>
      <c r="D2840" t="s">
        <v>10</v>
      </c>
      <c r="E2840" t="s">
        <v>22</v>
      </c>
      <c r="F2840" t="s">
        <v>99</v>
      </c>
      <c r="G2840" t="s">
        <v>84</v>
      </c>
      <c r="H2840" t="s">
        <v>14</v>
      </c>
      <c r="I2840" t="s">
        <v>84</v>
      </c>
      <c r="J2840" t="s">
        <v>15</v>
      </c>
      <c r="K2840" t="s">
        <v>5707</v>
      </c>
      <c r="L2840" t="s">
        <v>17</v>
      </c>
      <c r="M2840">
        <v>1</v>
      </c>
      <c r="N2840" t="s">
        <v>149</v>
      </c>
      <c r="O2840" s="1">
        <v>45654</v>
      </c>
      <c r="P2840" s="1">
        <v>45686</v>
      </c>
      <c r="Q2840">
        <v>674</v>
      </c>
      <c r="R2840">
        <v>9.6</v>
      </c>
      <c r="S2840" t="s">
        <v>48</v>
      </c>
    </row>
    <row r="2841" spans="1:19" x14ac:dyDescent="0.3">
      <c r="A2841" t="s">
        <v>5708</v>
      </c>
      <c r="B2841" t="s">
        <v>119</v>
      </c>
      <c r="C2841" s="2">
        <v>199525</v>
      </c>
      <c r="D2841" t="s">
        <v>10</v>
      </c>
      <c r="E2841" t="s">
        <v>88</v>
      </c>
      <c r="F2841" t="s">
        <v>12</v>
      </c>
      <c r="G2841" t="s">
        <v>158</v>
      </c>
      <c r="H2841" t="s">
        <v>35</v>
      </c>
      <c r="I2841" t="s">
        <v>158</v>
      </c>
      <c r="J2841" t="s">
        <v>37</v>
      </c>
      <c r="K2841" t="s">
        <v>4075</v>
      </c>
      <c r="L2841" t="s">
        <v>39</v>
      </c>
      <c r="M2841">
        <v>13</v>
      </c>
      <c r="N2841" t="s">
        <v>28</v>
      </c>
      <c r="O2841" s="1">
        <v>45389</v>
      </c>
      <c r="P2841" s="1">
        <v>45414</v>
      </c>
      <c r="Q2841">
        <v>1659</v>
      </c>
      <c r="R2841">
        <v>6.9</v>
      </c>
      <c r="S2841" t="s">
        <v>57</v>
      </c>
    </row>
    <row r="2842" spans="1:19" x14ac:dyDescent="0.3">
      <c r="A2842" t="s">
        <v>5709</v>
      </c>
      <c r="B2842" t="s">
        <v>183</v>
      </c>
      <c r="C2842" s="2">
        <v>62481</v>
      </c>
      <c r="D2842" t="s">
        <v>10</v>
      </c>
      <c r="E2842" t="s">
        <v>22</v>
      </c>
      <c r="F2842" t="s">
        <v>33</v>
      </c>
      <c r="G2842" t="s">
        <v>24</v>
      </c>
      <c r="H2842" t="s">
        <v>35</v>
      </c>
      <c r="I2842" t="s">
        <v>24</v>
      </c>
      <c r="J2842" t="s">
        <v>37</v>
      </c>
      <c r="K2842" t="s">
        <v>5710</v>
      </c>
      <c r="L2842" t="s">
        <v>17</v>
      </c>
      <c r="M2842">
        <v>1</v>
      </c>
      <c r="N2842" t="s">
        <v>62</v>
      </c>
      <c r="O2842" s="1">
        <v>45530</v>
      </c>
      <c r="P2842" s="1">
        <v>45567</v>
      </c>
      <c r="Q2842">
        <v>1990</v>
      </c>
      <c r="R2842">
        <v>7.1</v>
      </c>
      <c r="S2842" t="s">
        <v>174</v>
      </c>
    </row>
    <row r="2843" spans="1:19" x14ac:dyDescent="0.3">
      <c r="A2843" t="s">
        <v>5711</v>
      </c>
      <c r="B2843" t="s">
        <v>161</v>
      </c>
      <c r="C2843" s="2">
        <v>132848</v>
      </c>
      <c r="D2843" t="s">
        <v>10</v>
      </c>
      <c r="E2843" t="s">
        <v>32</v>
      </c>
      <c r="F2843" t="s">
        <v>12</v>
      </c>
      <c r="G2843" t="s">
        <v>34</v>
      </c>
      <c r="H2843" t="s">
        <v>54</v>
      </c>
      <c r="I2843" t="s">
        <v>153</v>
      </c>
      <c r="J2843" t="s">
        <v>15</v>
      </c>
      <c r="K2843" t="s">
        <v>5712</v>
      </c>
      <c r="L2843" t="s">
        <v>39</v>
      </c>
      <c r="M2843">
        <v>4</v>
      </c>
      <c r="N2843" t="s">
        <v>149</v>
      </c>
      <c r="O2843" s="1">
        <v>45698</v>
      </c>
      <c r="P2843" s="1">
        <v>45730</v>
      </c>
      <c r="Q2843">
        <v>2084</v>
      </c>
      <c r="R2843">
        <v>5.3</v>
      </c>
      <c r="S2843" t="s">
        <v>41</v>
      </c>
    </row>
    <row r="2844" spans="1:19" x14ac:dyDescent="0.3">
      <c r="A2844" t="s">
        <v>5713</v>
      </c>
      <c r="B2844" t="s">
        <v>130</v>
      </c>
      <c r="C2844" s="2">
        <v>266434</v>
      </c>
      <c r="D2844" t="s">
        <v>10</v>
      </c>
      <c r="E2844" t="s">
        <v>88</v>
      </c>
      <c r="F2844" t="s">
        <v>99</v>
      </c>
      <c r="G2844" t="s">
        <v>84</v>
      </c>
      <c r="H2844" t="s">
        <v>35</v>
      </c>
      <c r="I2844" t="s">
        <v>84</v>
      </c>
      <c r="J2844" t="s">
        <v>37</v>
      </c>
      <c r="K2844" t="s">
        <v>5714</v>
      </c>
      <c r="L2844" t="s">
        <v>27</v>
      </c>
      <c r="M2844">
        <v>18</v>
      </c>
      <c r="N2844" t="s">
        <v>122</v>
      </c>
      <c r="O2844" s="1">
        <v>45612</v>
      </c>
      <c r="P2844" s="1">
        <v>45631</v>
      </c>
      <c r="Q2844">
        <v>1202</v>
      </c>
      <c r="R2844">
        <v>5.5</v>
      </c>
      <c r="S2844" t="s">
        <v>19</v>
      </c>
    </row>
    <row r="2845" spans="1:19" x14ac:dyDescent="0.3">
      <c r="A2845" t="s">
        <v>5715</v>
      </c>
      <c r="B2845" t="s">
        <v>21</v>
      </c>
      <c r="C2845" s="2">
        <v>51000</v>
      </c>
      <c r="D2845" t="s">
        <v>10</v>
      </c>
      <c r="E2845" t="s">
        <v>32</v>
      </c>
      <c r="F2845" t="s">
        <v>52</v>
      </c>
      <c r="G2845" t="s">
        <v>24</v>
      </c>
      <c r="H2845" t="s">
        <v>54</v>
      </c>
      <c r="I2845" t="s">
        <v>24</v>
      </c>
      <c r="J2845" t="s">
        <v>25</v>
      </c>
      <c r="K2845" t="s">
        <v>5716</v>
      </c>
      <c r="L2845" t="s">
        <v>27</v>
      </c>
      <c r="M2845">
        <v>3</v>
      </c>
      <c r="N2845" t="s">
        <v>77</v>
      </c>
      <c r="O2845" s="1">
        <v>45520</v>
      </c>
      <c r="P2845" s="1">
        <v>45538</v>
      </c>
      <c r="Q2845">
        <v>963</v>
      </c>
      <c r="R2845">
        <v>7</v>
      </c>
      <c r="S2845" t="s">
        <v>227</v>
      </c>
    </row>
    <row r="2846" spans="1:19" x14ac:dyDescent="0.3">
      <c r="A2846" t="s">
        <v>5717</v>
      </c>
      <c r="B2846" t="s">
        <v>31</v>
      </c>
      <c r="C2846" s="2">
        <v>107517</v>
      </c>
      <c r="D2846" t="s">
        <v>10</v>
      </c>
      <c r="E2846" t="s">
        <v>22</v>
      </c>
      <c r="F2846" t="s">
        <v>33</v>
      </c>
      <c r="G2846" t="s">
        <v>126</v>
      </c>
      <c r="H2846" t="s">
        <v>35</v>
      </c>
      <c r="I2846" t="s">
        <v>126</v>
      </c>
      <c r="J2846" t="s">
        <v>15</v>
      </c>
      <c r="K2846" t="s">
        <v>5718</v>
      </c>
      <c r="L2846" t="s">
        <v>17</v>
      </c>
      <c r="M2846">
        <v>1</v>
      </c>
      <c r="N2846" t="s">
        <v>97</v>
      </c>
      <c r="O2846" s="1">
        <v>45479</v>
      </c>
      <c r="P2846" s="1">
        <v>45499</v>
      </c>
      <c r="Q2846">
        <v>1161</v>
      </c>
      <c r="R2846">
        <v>8.9</v>
      </c>
      <c r="S2846" t="s">
        <v>29</v>
      </c>
    </row>
    <row r="2847" spans="1:19" x14ac:dyDescent="0.3">
      <c r="A2847" t="s">
        <v>5719</v>
      </c>
      <c r="B2847" t="s">
        <v>145</v>
      </c>
      <c r="C2847" s="2">
        <v>99868</v>
      </c>
      <c r="D2847" t="s">
        <v>10</v>
      </c>
      <c r="E2847" t="s">
        <v>11</v>
      </c>
      <c r="F2847" t="s">
        <v>12</v>
      </c>
      <c r="G2847" t="s">
        <v>24</v>
      </c>
      <c r="H2847" t="s">
        <v>14</v>
      </c>
      <c r="I2847" t="s">
        <v>24</v>
      </c>
      <c r="J2847" t="s">
        <v>15</v>
      </c>
      <c r="K2847" t="s">
        <v>5720</v>
      </c>
      <c r="L2847" t="s">
        <v>46</v>
      </c>
      <c r="M2847">
        <v>7</v>
      </c>
      <c r="N2847" t="s">
        <v>122</v>
      </c>
      <c r="O2847" s="1">
        <v>45359</v>
      </c>
      <c r="P2847" s="1">
        <v>45393</v>
      </c>
      <c r="Q2847">
        <v>2162</v>
      </c>
      <c r="R2847">
        <v>5.7</v>
      </c>
      <c r="S2847" t="s">
        <v>70</v>
      </c>
    </row>
    <row r="2848" spans="1:19" x14ac:dyDescent="0.3">
      <c r="A2848" t="s">
        <v>5721</v>
      </c>
      <c r="B2848" t="s">
        <v>161</v>
      </c>
      <c r="C2848" s="2">
        <v>76148</v>
      </c>
      <c r="D2848" t="s">
        <v>10</v>
      </c>
      <c r="E2848" t="s">
        <v>11</v>
      </c>
      <c r="F2848" t="s">
        <v>99</v>
      </c>
      <c r="G2848" t="s">
        <v>80</v>
      </c>
      <c r="H2848" t="s">
        <v>14</v>
      </c>
      <c r="I2848" t="s">
        <v>80</v>
      </c>
      <c r="J2848" t="s">
        <v>37</v>
      </c>
      <c r="K2848" t="s">
        <v>5722</v>
      </c>
      <c r="L2848" t="s">
        <v>17</v>
      </c>
      <c r="M2848">
        <v>9</v>
      </c>
      <c r="N2848" t="s">
        <v>149</v>
      </c>
      <c r="O2848" s="1">
        <v>45454</v>
      </c>
      <c r="P2848" s="1">
        <v>45497</v>
      </c>
      <c r="Q2848">
        <v>1874</v>
      </c>
      <c r="R2848">
        <v>7.2</v>
      </c>
      <c r="S2848" t="s">
        <v>174</v>
      </c>
    </row>
    <row r="2849" spans="1:19" x14ac:dyDescent="0.3">
      <c r="A2849" t="s">
        <v>5723</v>
      </c>
      <c r="B2849" t="s">
        <v>21</v>
      </c>
      <c r="C2849" s="2">
        <v>233372</v>
      </c>
      <c r="D2849" t="s">
        <v>10</v>
      </c>
      <c r="E2849" t="s">
        <v>88</v>
      </c>
      <c r="F2849" t="s">
        <v>99</v>
      </c>
      <c r="G2849" t="s">
        <v>140</v>
      </c>
      <c r="H2849" t="s">
        <v>14</v>
      </c>
      <c r="I2849" t="s">
        <v>140</v>
      </c>
      <c r="J2849" t="s">
        <v>15</v>
      </c>
      <c r="K2849" t="s">
        <v>5724</v>
      </c>
      <c r="L2849" t="s">
        <v>27</v>
      </c>
      <c r="M2849">
        <v>13</v>
      </c>
      <c r="N2849" t="s">
        <v>108</v>
      </c>
      <c r="O2849" s="1">
        <v>45702</v>
      </c>
      <c r="P2849" s="1">
        <v>45747</v>
      </c>
      <c r="Q2849">
        <v>1578</v>
      </c>
      <c r="R2849">
        <v>6.8</v>
      </c>
      <c r="S2849" t="s">
        <v>19</v>
      </c>
    </row>
    <row r="2850" spans="1:19" x14ac:dyDescent="0.3">
      <c r="A2850" t="s">
        <v>5725</v>
      </c>
      <c r="B2850" t="s">
        <v>137</v>
      </c>
      <c r="C2850" s="2">
        <v>104787</v>
      </c>
      <c r="D2850" t="s">
        <v>10</v>
      </c>
      <c r="E2850" t="s">
        <v>11</v>
      </c>
      <c r="F2850" t="s">
        <v>33</v>
      </c>
      <c r="G2850" t="s">
        <v>166</v>
      </c>
      <c r="H2850" t="s">
        <v>35</v>
      </c>
      <c r="I2850" t="s">
        <v>36</v>
      </c>
      <c r="J2850" t="s">
        <v>25</v>
      </c>
      <c r="K2850" t="s">
        <v>5726</v>
      </c>
      <c r="L2850" t="s">
        <v>39</v>
      </c>
      <c r="M2850">
        <v>5</v>
      </c>
      <c r="N2850" t="s">
        <v>116</v>
      </c>
      <c r="O2850" s="1">
        <v>45755</v>
      </c>
      <c r="P2850" s="1">
        <v>45822</v>
      </c>
      <c r="Q2850">
        <v>1891</v>
      </c>
      <c r="R2850">
        <v>8.5</v>
      </c>
      <c r="S2850" t="s">
        <v>73</v>
      </c>
    </row>
    <row r="2851" spans="1:19" x14ac:dyDescent="0.3">
      <c r="A2851" t="s">
        <v>5727</v>
      </c>
      <c r="B2851" t="s">
        <v>9</v>
      </c>
      <c r="C2851" s="2">
        <v>127437</v>
      </c>
      <c r="D2851" t="s">
        <v>10</v>
      </c>
      <c r="E2851" t="s">
        <v>11</v>
      </c>
      <c r="F2851" t="s">
        <v>52</v>
      </c>
      <c r="G2851" t="s">
        <v>140</v>
      </c>
      <c r="H2851" t="s">
        <v>14</v>
      </c>
      <c r="I2851" t="s">
        <v>80</v>
      </c>
      <c r="J2851" t="s">
        <v>37</v>
      </c>
      <c r="K2851" t="s">
        <v>5728</v>
      </c>
      <c r="L2851" t="s">
        <v>17</v>
      </c>
      <c r="M2851">
        <v>6</v>
      </c>
      <c r="N2851" t="s">
        <v>62</v>
      </c>
      <c r="O2851" s="1">
        <v>45565</v>
      </c>
      <c r="P2851" s="1">
        <v>45621</v>
      </c>
      <c r="Q2851">
        <v>529</v>
      </c>
      <c r="R2851">
        <v>6.4</v>
      </c>
      <c r="S2851" t="s">
        <v>57</v>
      </c>
    </row>
    <row r="2852" spans="1:19" x14ac:dyDescent="0.3">
      <c r="A2852" t="s">
        <v>5729</v>
      </c>
      <c r="B2852" t="s">
        <v>137</v>
      </c>
      <c r="C2852" s="2">
        <v>168778</v>
      </c>
      <c r="D2852" t="s">
        <v>10</v>
      </c>
      <c r="E2852" t="s">
        <v>11</v>
      </c>
      <c r="F2852" t="s">
        <v>12</v>
      </c>
      <c r="G2852" t="s">
        <v>140</v>
      </c>
      <c r="H2852" t="s">
        <v>35</v>
      </c>
      <c r="I2852" t="s">
        <v>140</v>
      </c>
      <c r="J2852" t="s">
        <v>15</v>
      </c>
      <c r="K2852" t="s">
        <v>5730</v>
      </c>
      <c r="L2852" t="s">
        <v>17</v>
      </c>
      <c r="M2852">
        <v>5</v>
      </c>
      <c r="N2852" t="s">
        <v>77</v>
      </c>
      <c r="O2852" s="1">
        <v>45765</v>
      </c>
      <c r="P2852" s="1">
        <v>45780</v>
      </c>
      <c r="Q2852">
        <v>1675</v>
      </c>
      <c r="R2852">
        <v>9</v>
      </c>
      <c r="S2852" t="s">
        <v>41</v>
      </c>
    </row>
    <row r="2853" spans="1:19" x14ac:dyDescent="0.3">
      <c r="A2853" t="s">
        <v>5731</v>
      </c>
      <c r="B2853" t="s">
        <v>103</v>
      </c>
      <c r="C2853" s="2">
        <v>89986</v>
      </c>
      <c r="D2853" t="s">
        <v>10</v>
      </c>
      <c r="E2853" t="s">
        <v>11</v>
      </c>
      <c r="F2853" t="s">
        <v>99</v>
      </c>
      <c r="G2853" t="s">
        <v>104</v>
      </c>
      <c r="H2853" t="s">
        <v>14</v>
      </c>
      <c r="I2853" t="s">
        <v>104</v>
      </c>
      <c r="J2853" t="s">
        <v>37</v>
      </c>
      <c r="K2853" t="s">
        <v>5732</v>
      </c>
      <c r="L2853" t="s">
        <v>17</v>
      </c>
      <c r="M2853">
        <v>5</v>
      </c>
      <c r="N2853" t="s">
        <v>69</v>
      </c>
      <c r="O2853" s="1">
        <v>45663</v>
      </c>
      <c r="P2853" s="1">
        <v>45677</v>
      </c>
      <c r="Q2853">
        <v>1484</v>
      </c>
      <c r="R2853">
        <v>5.0999999999999996</v>
      </c>
      <c r="S2853" t="s">
        <v>227</v>
      </c>
    </row>
    <row r="2854" spans="1:19" x14ac:dyDescent="0.3">
      <c r="A2854" t="s">
        <v>5733</v>
      </c>
      <c r="B2854" t="s">
        <v>145</v>
      </c>
      <c r="C2854" s="2">
        <v>88934</v>
      </c>
      <c r="D2854" t="s">
        <v>10</v>
      </c>
      <c r="E2854" t="s">
        <v>32</v>
      </c>
      <c r="F2854" t="s">
        <v>12</v>
      </c>
      <c r="G2854" t="s">
        <v>166</v>
      </c>
      <c r="H2854" t="s">
        <v>35</v>
      </c>
      <c r="I2854" t="s">
        <v>166</v>
      </c>
      <c r="J2854" t="s">
        <v>25</v>
      </c>
      <c r="K2854" t="s">
        <v>5734</v>
      </c>
      <c r="L2854" t="s">
        <v>46</v>
      </c>
      <c r="M2854">
        <v>3</v>
      </c>
      <c r="N2854" t="s">
        <v>90</v>
      </c>
      <c r="O2854" s="1">
        <v>45362</v>
      </c>
      <c r="P2854" s="1">
        <v>45396</v>
      </c>
      <c r="Q2854">
        <v>1354</v>
      </c>
      <c r="R2854">
        <v>8.9</v>
      </c>
      <c r="S2854" t="s">
        <v>227</v>
      </c>
    </row>
    <row r="2855" spans="1:19" x14ac:dyDescent="0.3">
      <c r="A2855" t="s">
        <v>5735</v>
      </c>
      <c r="B2855" t="s">
        <v>119</v>
      </c>
      <c r="C2855" s="2">
        <v>55221</v>
      </c>
      <c r="D2855" t="s">
        <v>51</v>
      </c>
      <c r="E2855" t="s">
        <v>22</v>
      </c>
      <c r="F2855" t="s">
        <v>99</v>
      </c>
      <c r="G2855" t="s">
        <v>60</v>
      </c>
      <c r="H2855" t="s">
        <v>54</v>
      </c>
      <c r="I2855" t="s">
        <v>60</v>
      </c>
      <c r="J2855" t="s">
        <v>15</v>
      </c>
      <c r="K2855" t="s">
        <v>5736</v>
      </c>
      <c r="L2855" t="s">
        <v>17</v>
      </c>
      <c r="M2855">
        <v>1</v>
      </c>
      <c r="N2855" t="s">
        <v>40</v>
      </c>
      <c r="O2855" s="1">
        <v>45734</v>
      </c>
      <c r="P2855" s="1">
        <v>45803</v>
      </c>
      <c r="Q2855">
        <v>1820</v>
      </c>
      <c r="R2855">
        <v>8.8000000000000007</v>
      </c>
      <c r="S2855" t="s">
        <v>117</v>
      </c>
    </row>
    <row r="2856" spans="1:19" x14ac:dyDescent="0.3">
      <c r="A2856" t="s">
        <v>5737</v>
      </c>
      <c r="B2856" t="s">
        <v>183</v>
      </c>
      <c r="C2856" s="2">
        <v>205883</v>
      </c>
      <c r="D2856" t="s">
        <v>51</v>
      </c>
      <c r="E2856" t="s">
        <v>88</v>
      </c>
      <c r="F2856" t="s">
        <v>12</v>
      </c>
      <c r="G2856" t="s">
        <v>120</v>
      </c>
      <c r="H2856" t="s">
        <v>54</v>
      </c>
      <c r="I2856" t="s">
        <v>60</v>
      </c>
      <c r="J2856" t="s">
        <v>25</v>
      </c>
      <c r="K2856" t="s">
        <v>5738</v>
      </c>
      <c r="L2856" t="s">
        <v>46</v>
      </c>
      <c r="M2856">
        <v>12</v>
      </c>
      <c r="N2856" t="s">
        <v>116</v>
      </c>
      <c r="O2856" s="1">
        <v>45683</v>
      </c>
      <c r="P2856" s="1">
        <v>45711</v>
      </c>
      <c r="Q2856">
        <v>1812</v>
      </c>
      <c r="R2856">
        <v>8.3000000000000007</v>
      </c>
      <c r="S2856" t="s">
        <v>78</v>
      </c>
    </row>
    <row r="2857" spans="1:19" x14ac:dyDescent="0.3">
      <c r="A2857" t="s">
        <v>5739</v>
      </c>
      <c r="B2857" t="s">
        <v>103</v>
      </c>
      <c r="C2857" s="2">
        <v>78501</v>
      </c>
      <c r="D2857" t="s">
        <v>10</v>
      </c>
      <c r="E2857" t="s">
        <v>32</v>
      </c>
      <c r="F2857" t="s">
        <v>52</v>
      </c>
      <c r="G2857" t="s">
        <v>80</v>
      </c>
      <c r="H2857" t="s">
        <v>35</v>
      </c>
      <c r="I2857" t="s">
        <v>80</v>
      </c>
      <c r="J2857" t="s">
        <v>25</v>
      </c>
      <c r="K2857" t="s">
        <v>5740</v>
      </c>
      <c r="L2857" t="s">
        <v>17</v>
      </c>
      <c r="M2857">
        <v>2</v>
      </c>
      <c r="N2857" t="s">
        <v>47</v>
      </c>
      <c r="O2857" s="1">
        <v>45567</v>
      </c>
      <c r="P2857" s="1">
        <v>45632</v>
      </c>
      <c r="Q2857">
        <v>1008</v>
      </c>
      <c r="R2857">
        <v>8</v>
      </c>
      <c r="S2857" t="s">
        <v>112</v>
      </c>
    </row>
    <row r="2858" spans="1:19" x14ac:dyDescent="0.3">
      <c r="A2858" t="s">
        <v>5741</v>
      </c>
      <c r="B2858" t="s">
        <v>50</v>
      </c>
      <c r="C2858" s="2">
        <v>85030</v>
      </c>
      <c r="D2858" t="s">
        <v>10</v>
      </c>
      <c r="E2858" t="s">
        <v>32</v>
      </c>
      <c r="F2858" t="s">
        <v>99</v>
      </c>
      <c r="G2858" t="s">
        <v>44</v>
      </c>
      <c r="H2858" t="s">
        <v>35</v>
      </c>
      <c r="I2858" t="s">
        <v>44</v>
      </c>
      <c r="J2858" t="s">
        <v>37</v>
      </c>
      <c r="K2858" t="s">
        <v>5742</v>
      </c>
      <c r="L2858" t="s">
        <v>46</v>
      </c>
      <c r="M2858">
        <v>4</v>
      </c>
      <c r="N2858" t="s">
        <v>40</v>
      </c>
      <c r="O2858" s="1">
        <v>45458</v>
      </c>
      <c r="P2858" s="1">
        <v>45493</v>
      </c>
      <c r="Q2858">
        <v>1870</v>
      </c>
      <c r="R2858">
        <v>6</v>
      </c>
      <c r="S2858" t="s">
        <v>63</v>
      </c>
    </row>
    <row r="2859" spans="1:19" x14ac:dyDescent="0.3">
      <c r="A2859" t="s">
        <v>5743</v>
      </c>
      <c r="B2859" t="s">
        <v>114</v>
      </c>
      <c r="C2859" s="2">
        <v>90683</v>
      </c>
      <c r="D2859" t="s">
        <v>10</v>
      </c>
      <c r="E2859" t="s">
        <v>11</v>
      </c>
      <c r="F2859" t="s">
        <v>33</v>
      </c>
      <c r="G2859" t="s">
        <v>44</v>
      </c>
      <c r="H2859" t="s">
        <v>35</v>
      </c>
      <c r="I2859" t="s">
        <v>44</v>
      </c>
      <c r="J2859" t="s">
        <v>37</v>
      </c>
      <c r="K2859" t="s">
        <v>5744</v>
      </c>
      <c r="L2859" t="s">
        <v>46</v>
      </c>
      <c r="M2859">
        <v>8</v>
      </c>
      <c r="N2859" t="s">
        <v>47</v>
      </c>
      <c r="O2859" s="1">
        <v>45547</v>
      </c>
      <c r="P2859" s="1">
        <v>45585</v>
      </c>
      <c r="Q2859">
        <v>878</v>
      </c>
      <c r="R2859">
        <v>6.2</v>
      </c>
      <c r="S2859" t="s">
        <v>19</v>
      </c>
    </row>
    <row r="2860" spans="1:19" x14ac:dyDescent="0.3">
      <c r="A2860" t="s">
        <v>5745</v>
      </c>
      <c r="B2860" t="s">
        <v>176</v>
      </c>
      <c r="C2860" s="2">
        <v>77185</v>
      </c>
      <c r="D2860" t="s">
        <v>10</v>
      </c>
      <c r="E2860" t="s">
        <v>32</v>
      </c>
      <c r="F2860" t="s">
        <v>12</v>
      </c>
      <c r="G2860" t="s">
        <v>126</v>
      </c>
      <c r="H2860" t="s">
        <v>54</v>
      </c>
      <c r="I2860" t="s">
        <v>153</v>
      </c>
      <c r="J2860" t="s">
        <v>15</v>
      </c>
      <c r="K2860" t="s">
        <v>5746</v>
      </c>
      <c r="L2860" t="s">
        <v>39</v>
      </c>
      <c r="M2860">
        <v>3</v>
      </c>
      <c r="N2860" t="s">
        <v>97</v>
      </c>
      <c r="O2860" s="1">
        <v>45718</v>
      </c>
      <c r="P2860" s="1">
        <v>45750</v>
      </c>
      <c r="Q2860">
        <v>2364</v>
      </c>
      <c r="R2860">
        <v>6.6</v>
      </c>
      <c r="S2860" t="s">
        <v>117</v>
      </c>
    </row>
    <row r="2861" spans="1:19" x14ac:dyDescent="0.3">
      <c r="A2861" t="s">
        <v>5747</v>
      </c>
      <c r="B2861" t="s">
        <v>75</v>
      </c>
      <c r="C2861" s="2">
        <v>85957</v>
      </c>
      <c r="D2861" t="s">
        <v>10</v>
      </c>
      <c r="E2861" t="s">
        <v>32</v>
      </c>
      <c r="F2861" t="s">
        <v>52</v>
      </c>
      <c r="G2861" t="s">
        <v>126</v>
      </c>
      <c r="H2861" t="s">
        <v>14</v>
      </c>
      <c r="I2861" t="s">
        <v>126</v>
      </c>
      <c r="J2861" t="s">
        <v>25</v>
      </c>
      <c r="K2861" t="s">
        <v>5748</v>
      </c>
      <c r="L2861" t="s">
        <v>46</v>
      </c>
      <c r="M2861">
        <v>2</v>
      </c>
      <c r="N2861" t="s">
        <v>28</v>
      </c>
      <c r="O2861" s="1">
        <v>45684</v>
      </c>
      <c r="P2861" s="1">
        <v>45704</v>
      </c>
      <c r="Q2861">
        <v>2315</v>
      </c>
      <c r="R2861">
        <v>8.9</v>
      </c>
      <c r="S2861" t="s">
        <v>93</v>
      </c>
    </row>
    <row r="2862" spans="1:19" x14ac:dyDescent="0.3">
      <c r="A2862" t="s">
        <v>5749</v>
      </c>
      <c r="B2862" t="s">
        <v>21</v>
      </c>
      <c r="C2862" s="2">
        <v>49194</v>
      </c>
      <c r="D2862" t="s">
        <v>10</v>
      </c>
      <c r="E2862" t="s">
        <v>22</v>
      </c>
      <c r="F2862" t="s">
        <v>52</v>
      </c>
      <c r="G2862" t="s">
        <v>158</v>
      </c>
      <c r="H2862" t="s">
        <v>54</v>
      </c>
      <c r="I2862" t="s">
        <v>158</v>
      </c>
      <c r="J2862" t="s">
        <v>15</v>
      </c>
      <c r="K2862" t="s">
        <v>5750</v>
      </c>
      <c r="L2862" t="s">
        <v>39</v>
      </c>
      <c r="M2862" t="s">
        <v>37</v>
      </c>
      <c r="N2862" t="s">
        <v>77</v>
      </c>
      <c r="O2862" s="1">
        <v>45473</v>
      </c>
      <c r="P2862" s="1">
        <v>45495</v>
      </c>
      <c r="Q2862">
        <v>643</v>
      </c>
      <c r="R2862">
        <v>6.2</v>
      </c>
      <c r="S2862" t="s">
        <v>29</v>
      </c>
    </row>
    <row r="2863" spans="1:19" x14ac:dyDescent="0.3">
      <c r="A2863" t="s">
        <v>5751</v>
      </c>
      <c r="B2863" t="s">
        <v>9</v>
      </c>
      <c r="C2863" s="2">
        <v>79434</v>
      </c>
      <c r="D2863" t="s">
        <v>10</v>
      </c>
      <c r="E2863" t="s">
        <v>32</v>
      </c>
      <c r="F2863" t="s">
        <v>33</v>
      </c>
      <c r="G2863" t="s">
        <v>23</v>
      </c>
      <c r="H2863" t="s">
        <v>54</v>
      </c>
      <c r="I2863" t="s">
        <v>36</v>
      </c>
      <c r="J2863" t="s">
        <v>15</v>
      </c>
      <c r="K2863" t="s">
        <v>5752</v>
      </c>
      <c r="L2863" t="s">
        <v>39</v>
      </c>
      <c r="M2863">
        <v>3</v>
      </c>
      <c r="N2863" t="s">
        <v>116</v>
      </c>
      <c r="O2863" s="1">
        <v>45440</v>
      </c>
      <c r="P2863" s="1">
        <v>45474</v>
      </c>
      <c r="Q2863">
        <v>2408</v>
      </c>
      <c r="R2863">
        <v>5.5</v>
      </c>
      <c r="S2863" t="s">
        <v>73</v>
      </c>
    </row>
    <row r="2864" spans="1:19" x14ac:dyDescent="0.3">
      <c r="A2864" t="s">
        <v>5753</v>
      </c>
      <c r="B2864" t="s">
        <v>110</v>
      </c>
      <c r="C2864" s="2">
        <v>77122</v>
      </c>
      <c r="D2864" t="s">
        <v>10</v>
      </c>
      <c r="E2864" t="s">
        <v>11</v>
      </c>
      <c r="F2864" t="s">
        <v>99</v>
      </c>
      <c r="G2864" t="s">
        <v>24</v>
      </c>
      <c r="H2864" t="s">
        <v>54</v>
      </c>
      <c r="I2864" t="s">
        <v>24</v>
      </c>
      <c r="J2864" t="s">
        <v>37</v>
      </c>
      <c r="K2864" t="s">
        <v>5754</v>
      </c>
      <c r="L2864" t="s">
        <v>39</v>
      </c>
      <c r="M2864">
        <v>8</v>
      </c>
      <c r="N2864" t="s">
        <v>90</v>
      </c>
      <c r="O2864" s="1">
        <v>45411</v>
      </c>
      <c r="P2864" s="1">
        <v>45479</v>
      </c>
      <c r="Q2864">
        <v>1844</v>
      </c>
      <c r="R2864">
        <v>7.5</v>
      </c>
      <c r="S2864" t="s">
        <v>29</v>
      </c>
    </row>
    <row r="2865" spans="1:19" x14ac:dyDescent="0.3">
      <c r="A2865" t="s">
        <v>5755</v>
      </c>
      <c r="B2865" t="s">
        <v>43</v>
      </c>
      <c r="C2865" s="2">
        <v>96624</v>
      </c>
      <c r="D2865" t="s">
        <v>66</v>
      </c>
      <c r="E2865" t="s">
        <v>22</v>
      </c>
      <c r="F2865" t="s">
        <v>52</v>
      </c>
      <c r="G2865" t="s">
        <v>67</v>
      </c>
      <c r="H2865" t="s">
        <v>35</v>
      </c>
      <c r="I2865" t="s">
        <v>67</v>
      </c>
      <c r="J2865" t="s">
        <v>25</v>
      </c>
      <c r="K2865" t="s">
        <v>5756</v>
      </c>
      <c r="L2865" t="s">
        <v>27</v>
      </c>
      <c r="M2865" t="s">
        <v>37</v>
      </c>
      <c r="N2865" t="s">
        <v>108</v>
      </c>
      <c r="O2865" s="1">
        <v>45681</v>
      </c>
      <c r="P2865" s="1">
        <v>45728</v>
      </c>
      <c r="Q2865">
        <v>828</v>
      </c>
      <c r="R2865">
        <v>5.7</v>
      </c>
      <c r="S2865" t="s">
        <v>78</v>
      </c>
    </row>
    <row r="2866" spans="1:19" x14ac:dyDescent="0.3">
      <c r="A2866" t="s">
        <v>5757</v>
      </c>
      <c r="B2866" t="s">
        <v>137</v>
      </c>
      <c r="C2866" s="2">
        <v>100709</v>
      </c>
      <c r="D2866" t="s">
        <v>10</v>
      </c>
      <c r="E2866" t="s">
        <v>88</v>
      </c>
      <c r="F2866" t="s">
        <v>33</v>
      </c>
      <c r="G2866" t="s">
        <v>13</v>
      </c>
      <c r="H2866" t="s">
        <v>54</v>
      </c>
      <c r="I2866" t="s">
        <v>13</v>
      </c>
      <c r="J2866" t="s">
        <v>25</v>
      </c>
      <c r="K2866" t="s">
        <v>5758</v>
      </c>
      <c r="L2866" t="s">
        <v>17</v>
      </c>
      <c r="M2866">
        <v>19</v>
      </c>
      <c r="N2866" t="s">
        <v>47</v>
      </c>
      <c r="O2866" s="1">
        <v>45495</v>
      </c>
      <c r="P2866" s="1">
        <v>45511</v>
      </c>
      <c r="Q2866">
        <v>1457</v>
      </c>
      <c r="R2866">
        <v>6.5</v>
      </c>
      <c r="S2866" t="s">
        <v>70</v>
      </c>
    </row>
    <row r="2867" spans="1:19" x14ac:dyDescent="0.3">
      <c r="A2867" t="s">
        <v>5759</v>
      </c>
      <c r="B2867" t="s">
        <v>114</v>
      </c>
      <c r="C2867" s="2">
        <v>110583</v>
      </c>
      <c r="D2867" t="s">
        <v>10</v>
      </c>
      <c r="E2867" t="s">
        <v>11</v>
      </c>
      <c r="F2867" t="s">
        <v>99</v>
      </c>
      <c r="G2867" t="s">
        <v>23</v>
      </c>
      <c r="H2867" t="s">
        <v>14</v>
      </c>
      <c r="I2867" t="s">
        <v>104</v>
      </c>
      <c r="J2867" t="s">
        <v>15</v>
      </c>
      <c r="K2867" t="s">
        <v>5760</v>
      </c>
      <c r="L2867" t="s">
        <v>17</v>
      </c>
      <c r="M2867">
        <v>7</v>
      </c>
      <c r="N2867" t="s">
        <v>62</v>
      </c>
      <c r="O2867" s="1">
        <v>45474</v>
      </c>
      <c r="P2867" s="1">
        <v>45524</v>
      </c>
      <c r="Q2867">
        <v>1659</v>
      </c>
      <c r="R2867">
        <v>9.6999999999999993</v>
      </c>
      <c r="S2867" t="s">
        <v>128</v>
      </c>
    </row>
    <row r="2868" spans="1:19" x14ac:dyDescent="0.3">
      <c r="A2868" t="s">
        <v>5761</v>
      </c>
      <c r="B2868" t="s">
        <v>31</v>
      </c>
      <c r="C2868" s="2">
        <v>79289</v>
      </c>
      <c r="D2868" t="s">
        <v>10</v>
      </c>
      <c r="E2868" t="s">
        <v>11</v>
      </c>
      <c r="F2868" t="s">
        <v>33</v>
      </c>
      <c r="G2868" t="s">
        <v>13</v>
      </c>
      <c r="H2868" t="s">
        <v>54</v>
      </c>
      <c r="I2868" t="s">
        <v>153</v>
      </c>
      <c r="J2868" t="s">
        <v>25</v>
      </c>
      <c r="K2868" t="s">
        <v>5762</v>
      </c>
      <c r="L2868" t="s">
        <v>46</v>
      </c>
      <c r="M2868">
        <v>9</v>
      </c>
      <c r="N2868" t="s">
        <v>62</v>
      </c>
      <c r="O2868" s="1">
        <v>45408</v>
      </c>
      <c r="P2868" s="1">
        <v>45431</v>
      </c>
      <c r="Q2868">
        <v>651</v>
      </c>
      <c r="R2868">
        <v>6</v>
      </c>
      <c r="S2868" t="s">
        <v>19</v>
      </c>
    </row>
    <row r="2869" spans="1:19" x14ac:dyDescent="0.3">
      <c r="A2869" t="s">
        <v>5763</v>
      </c>
      <c r="B2869" t="s">
        <v>119</v>
      </c>
      <c r="C2869" s="2">
        <v>145548</v>
      </c>
      <c r="D2869" t="s">
        <v>10</v>
      </c>
      <c r="E2869" t="s">
        <v>11</v>
      </c>
      <c r="F2869" t="s">
        <v>99</v>
      </c>
      <c r="G2869" t="s">
        <v>55</v>
      </c>
      <c r="H2869" t="s">
        <v>35</v>
      </c>
      <c r="I2869" t="s">
        <v>95</v>
      </c>
      <c r="J2869" t="s">
        <v>37</v>
      </c>
      <c r="K2869" t="s">
        <v>5764</v>
      </c>
      <c r="L2869" t="s">
        <v>17</v>
      </c>
      <c r="M2869">
        <v>9</v>
      </c>
      <c r="N2869" t="s">
        <v>77</v>
      </c>
      <c r="O2869" s="1">
        <v>45344</v>
      </c>
      <c r="P2869" s="1">
        <v>45373</v>
      </c>
      <c r="Q2869">
        <v>1433</v>
      </c>
      <c r="R2869">
        <v>5.9</v>
      </c>
      <c r="S2869" t="s">
        <v>48</v>
      </c>
    </row>
    <row r="2870" spans="1:19" x14ac:dyDescent="0.3">
      <c r="A2870" t="s">
        <v>5765</v>
      </c>
      <c r="B2870" t="s">
        <v>65</v>
      </c>
      <c r="C2870" s="2">
        <v>221496</v>
      </c>
      <c r="D2870" t="s">
        <v>10</v>
      </c>
      <c r="E2870" t="s">
        <v>88</v>
      </c>
      <c r="F2870" t="s">
        <v>99</v>
      </c>
      <c r="G2870" t="s">
        <v>126</v>
      </c>
      <c r="H2870" t="s">
        <v>35</v>
      </c>
      <c r="I2870" t="s">
        <v>126</v>
      </c>
      <c r="J2870" t="s">
        <v>25</v>
      </c>
      <c r="K2870" t="s">
        <v>5766</v>
      </c>
      <c r="L2870" t="s">
        <v>27</v>
      </c>
      <c r="M2870">
        <v>11</v>
      </c>
      <c r="N2870" t="s">
        <v>69</v>
      </c>
      <c r="O2870" s="1">
        <v>45766</v>
      </c>
      <c r="P2870" s="1">
        <v>45829</v>
      </c>
      <c r="Q2870">
        <v>1121</v>
      </c>
      <c r="R2870">
        <v>6.5</v>
      </c>
      <c r="S2870" t="s">
        <v>234</v>
      </c>
    </row>
    <row r="2871" spans="1:19" x14ac:dyDescent="0.3">
      <c r="A2871" t="s">
        <v>5767</v>
      </c>
      <c r="B2871" t="s">
        <v>119</v>
      </c>
      <c r="C2871" s="2">
        <v>86184</v>
      </c>
      <c r="D2871" t="s">
        <v>10</v>
      </c>
      <c r="E2871" t="s">
        <v>11</v>
      </c>
      <c r="F2871" t="s">
        <v>99</v>
      </c>
      <c r="G2871" t="s">
        <v>80</v>
      </c>
      <c r="H2871" t="s">
        <v>14</v>
      </c>
      <c r="I2871" t="s">
        <v>80</v>
      </c>
      <c r="J2871" t="s">
        <v>25</v>
      </c>
      <c r="K2871" t="s">
        <v>5768</v>
      </c>
      <c r="L2871" t="s">
        <v>17</v>
      </c>
      <c r="M2871">
        <v>7</v>
      </c>
      <c r="N2871" t="s">
        <v>77</v>
      </c>
      <c r="O2871" s="1">
        <v>45523</v>
      </c>
      <c r="P2871" s="1">
        <v>45583</v>
      </c>
      <c r="Q2871">
        <v>1590</v>
      </c>
      <c r="R2871">
        <v>8.3000000000000007</v>
      </c>
      <c r="S2871" t="s">
        <v>117</v>
      </c>
    </row>
    <row r="2872" spans="1:19" x14ac:dyDescent="0.3">
      <c r="A2872" t="s">
        <v>5769</v>
      </c>
      <c r="B2872" t="s">
        <v>110</v>
      </c>
      <c r="C2872" s="2">
        <v>69134</v>
      </c>
      <c r="D2872" t="s">
        <v>51</v>
      </c>
      <c r="E2872" t="s">
        <v>22</v>
      </c>
      <c r="F2872" t="s">
        <v>99</v>
      </c>
      <c r="G2872" t="s">
        <v>120</v>
      </c>
      <c r="H2872" t="s">
        <v>14</v>
      </c>
      <c r="I2872" t="s">
        <v>120</v>
      </c>
      <c r="J2872" t="s">
        <v>37</v>
      </c>
      <c r="K2872" t="s">
        <v>5770</v>
      </c>
      <c r="L2872" t="s">
        <v>27</v>
      </c>
      <c r="M2872">
        <v>1</v>
      </c>
      <c r="N2872" t="s">
        <v>116</v>
      </c>
      <c r="O2872" s="1">
        <v>45562</v>
      </c>
      <c r="P2872" s="1">
        <v>45612</v>
      </c>
      <c r="Q2872">
        <v>2450</v>
      </c>
      <c r="R2872">
        <v>6.3</v>
      </c>
      <c r="S2872" t="s">
        <v>128</v>
      </c>
    </row>
    <row r="2873" spans="1:19" x14ac:dyDescent="0.3">
      <c r="A2873" t="s">
        <v>5771</v>
      </c>
      <c r="B2873" t="s">
        <v>114</v>
      </c>
      <c r="C2873" s="2">
        <v>47563</v>
      </c>
      <c r="D2873" t="s">
        <v>10</v>
      </c>
      <c r="E2873" t="s">
        <v>22</v>
      </c>
      <c r="F2873" t="s">
        <v>33</v>
      </c>
      <c r="G2873" t="s">
        <v>24</v>
      </c>
      <c r="H2873" t="s">
        <v>14</v>
      </c>
      <c r="I2873" t="s">
        <v>24</v>
      </c>
      <c r="J2873" t="s">
        <v>37</v>
      </c>
      <c r="K2873" t="s">
        <v>5772</v>
      </c>
      <c r="L2873" t="s">
        <v>27</v>
      </c>
      <c r="M2873">
        <v>1</v>
      </c>
      <c r="N2873" t="s">
        <v>62</v>
      </c>
      <c r="O2873" s="1">
        <v>45395</v>
      </c>
      <c r="P2873" s="1">
        <v>45411</v>
      </c>
      <c r="Q2873">
        <v>1133</v>
      </c>
      <c r="R2873">
        <v>5.6</v>
      </c>
      <c r="S2873" t="s">
        <v>73</v>
      </c>
    </row>
    <row r="2874" spans="1:19" x14ac:dyDescent="0.3">
      <c r="A2874" t="s">
        <v>5773</v>
      </c>
      <c r="B2874" t="s">
        <v>9</v>
      </c>
      <c r="C2874" s="2">
        <v>100789</v>
      </c>
      <c r="D2874" t="s">
        <v>51</v>
      </c>
      <c r="E2874" t="s">
        <v>32</v>
      </c>
      <c r="F2874" t="s">
        <v>12</v>
      </c>
      <c r="G2874" t="s">
        <v>53</v>
      </c>
      <c r="H2874" t="s">
        <v>35</v>
      </c>
      <c r="I2874" t="s">
        <v>23</v>
      </c>
      <c r="J2874" t="s">
        <v>15</v>
      </c>
      <c r="K2874" t="s">
        <v>5774</v>
      </c>
      <c r="L2874" t="s">
        <v>39</v>
      </c>
      <c r="M2874">
        <v>3</v>
      </c>
      <c r="N2874" t="s">
        <v>97</v>
      </c>
      <c r="O2874" s="1">
        <v>45400</v>
      </c>
      <c r="P2874" s="1">
        <v>45443</v>
      </c>
      <c r="Q2874">
        <v>1917</v>
      </c>
      <c r="R2874">
        <v>9.5</v>
      </c>
      <c r="S2874" t="s">
        <v>73</v>
      </c>
    </row>
    <row r="2875" spans="1:19" x14ac:dyDescent="0.3">
      <c r="A2875" t="s">
        <v>5775</v>
      </c>
      <c r="B2875" t="s">
        <v>9</v>
      </c>
      <c r="C2875" s="2">
        <v>139307</v>
      </c>
      <c r="D2875" t="s">
        <v>10</v>
      </c>
      <c r="E2875" t="s">
        <v>88</v>
      </c>
      <c r="F2875" t="s">
        <v>12</v>
      </c>
      <c r="G2875" t="s">
        <v>13</v>
      </c>
      <c r="H2875" t="s">
        <v>35</v>
      </c>
      <c r="I2875" t="s">
        <v>13</v>
      </c>
      <c r="J2875" t="s">
        <v>37</v>
      </c>
      <c r="K2875" t="s">
        <v>5776</v>
      </c>
      <c r="L2875" t="s">
        <v>27</v>
      </c>
      <c r="M2875">
        <v>12</v>
      </c>
      <c r="N2875" t="s">
        <v>18</v>
      </c>
      <c r="O2875" s="1">
        <v>45425</v>
      </c>
      <c r="P2875" s="1">
        <v>45466</v>
      </c>
      <c r="Q2875">
        <v>1423</v>
      </c>
      <c r="R2875">
        <v>7.4</v>
      </c>
      <c r="S2875" t="s">
        <v>174</v>
      </c>
    </row>
    <row r="2876" spans="1:19" x14ac:dyDescent="0.3">
      <c r="A2876" t="s">
        <v>5777</v>
      </c>
      <c r="B2876" t="s">
        <v>183</v>
      </c>
      <c r="C2876" s="2">
        <v>50026</v>
      </c>
      <c r="D2876" t="s">
        <v>10</v>
      </c>
      <c r="E2876" t="s">
        <v>22</v>
      </c>
      <c r="F2876" t="s">
        <v>99</v>
      </c>
      <c r="G2876" t="s">
        <v>104</v>
      </c>
      <c r="H2876" t="s">
        <v>54</v>
      </c>
      <c r="I2876" t="s">
        <v>53</v>
      </c>
      <c r="J2876" t="s">
        <v>15</v>
      </c>
      <c r="K2876" t="s">
        <v>5778</v>
      </c>
      <c r="L2876" t="s">
        <v>39</v>
      </c>
      <c r="M2876" t="s">
        <v>37</v>
      </c>
      <c r="N2876" t="s">
        <v>122</v>
      </c>
      <c r="O2876" s="1">
        <v>45553</v>
      </c>
      <c r="P2876" s="1">
        <v>45620</v>
      </c>
      <c r="Q2876">
        <v>513</v>
      </c>
      <c r="R2876">
        <v>5.4</v>
      </c>
      <c r="S2876" t="s">
        <v>70</v>
      </c>
    </row>
    <row r="2877" spans="1:19" x14ac:dyDescent="0.3">
      <c r="A2877" t="s">
        <v>5779</v>
      </c>
      <c r="B2877" t="s">
        <v>110</v>
      </c>
      <c r="C2877" s="2">
        <v>216351</v>
      </c>
      <c r="D2877" t="s">
        <v>10</v>
      </c>
      <c r="E2877" t="s">
        <v>88</v>
      </c>
      <c r="F2877" t="s">
        <v>12</v>
      </c>
      <c r="G2877" t="s">
        <v>153</v>
      </c>
      <c r="H2877" t="s">
        <v>35</v>
      </c>
      <c r="I2877" t="s">
        <v>153</v>
      </c>
      <c r="J2877" t="s">
        <v>25</v>
      </c>
      <c r="K2877" t="s">
        <v>5780</v>
      </c>
      <c r="L2877" t="s">
        <v>27</v>
      </c>
      <c r="M2877">
        <v>14</v>
      </c>
      <c r="N2877" t="s">
        <v>28</v>
      </c>
      <c r="O2877" s="1">
        <v>45374</v>
      </c>
      <c r="P2877" s="1">
        <v>45421</v>
      </c>
      <c r="Q2877">
        <v>1234</v>
      </c>
      <c r="R2877">
        <v>8.6</v>
      </c>
      <c r="S2877" t="s">
        <v>227</v>
      </c>
    </row>
    <row r="2878" spans="1:19" x14ac:dyDescent="0.3">
      <c r="A2878" t="s">
        <v>5781</v>
      </c>
      <c r="B2878" t="s">
        <v>176</v>
      </c>
      <c r="C2878" s="2">
        <v>67874</v>
      </c>
      <c r="D2878" t="s">
        <v>10</v>
      </c>
      <c r="E2878" t="s">
        <v>32</v>
      </c>
      <c r="F2878" t="s">
        <v>99</v>
      </c>
      <c r="G2878" t="s">
        <v>104</v>
      </c>
      <c r="H2878" t="s">
        <v>54</v>
      </c>
      <c r="I2878" t="s">
        <v>158</v>
      </c>
      <c r="J2878" t="s">
        <v>15</v>
      </c>
      <c r="K2878" t="s">
        <v>5782</v>
      </c>
      <c r="L2878" t="s">
        <v>17</v>
      </c>
      <c r="M2878">
        <v>3</v>
      </c>
      <c r="N2878" t="s">
        <v>28</v>
      </c>
      <c r="O2878" s="1">
        <v>45681</v>
      </c>
      <c r="P2878" s="1">
        <v>45744</v>
      </c>
      <c r="Q2878">
        <v>2405</v>
      </c>
      <c r="R2878">
        <v>6.8</v>
      </c>
      <c r="S2878" t="s">
        <v>93</v>
      </c>
    </row>
    <row r="2879" spans="1:19" x14ac:dyDescent="0.3">
      <c r="A2879" t="s">
        <v>5783</v>
      </c>
      <c r="B2879" t="s">
        <v>50</v>
      </c>
      <c r="C2879" s="2">
        <v>90301</v>
      </c>
      <c r="D2879" t="s">
        <v>10</v>
      </c>
      <c r="E2879" t="s">
        <v>11</v>
      </c>
      <c r="F2879" t="s">
        <v>33</v>
      </c>
      <c r="G2879" t="s">
        <v>166</v>
      </c>
      <c r="H2879" t="s">
        <v>35</v>
      </c>
      <c r="I2879" t="s">
        <v>166</v>
      </c>
      <c r="J2879" t="s">
        <v>25</v>
      </c>
      <c r="K2879" t="s">
        <v>5784</v>
      </c>
      <c r="L2879" t="s">
        <v>17</v>
      </c>
      <c r="M2879">
        <v>5</v>
      </c>
      <c r="N2879" t="s">
        <v>116</v>
      </c>
      <c r="O2879" s="1">
        <v>45416</v>
      </c>
      <c r="P2879" s="1">
        <v>45479</v>
      </c>
      <c r="Q2879">
        <v>1978</v>
      </c>
      <c r="R2879">
        <v>6</v>
      </c>
      <c r="S2879" t="s">
        <v>48</v>
      </c>
    </row>
    <row r="2880" spans="1:19" x14ac:dyDescent="0.3">
      <c r="A2880" t="s">
        <v>5785</v>
      </c>
      <c r="B2880" t="s">
        <v>114</v>
      </c>
      <c r="C2880" s="2">
        <v>123578</v>
      </c>
      <c r="D2880" t="s">
        <v>51</v>
      </c>
      <c r="E2880" t="s">
        <v>11</v>
      </c>
      <c r="F2880" t="s">
        <v>33</v>
      </c>
      <c r="G2880" t="s">
        <v>53</v>
      </c>
      <c r="H2880" t="s">
        <v>54</v>
      </c>
      <c r="I2880" t="s">
        <v>60</v>
      </c>
      <c r="J2880" t="s">
        <v>15</v>
      </c>
      <c r="K2880" t="s">
        <v>5786</v>
      </c>
      <c r="L2880" t="s">
        <v>39</v>
      </c>
      <c r="M2880">
        <v>8</v>
      </c>
      <c r="N2880" t="s">
        <v>108</v>
      </c>
      <c r="O2880" s="1">
        <v>45629</v>
      </c>
      <c r="P2880" s="1">
        <v>45668</v>
      </c>
      <c r="Q2880">
        <v>1874</v>
      </c>
      <c r="R2880">
        <v>7.1</v>
      </c>
      <c r="S2880" t="s">
        <v>234</v>
      </c>
    </row>
    <row r="2881" spans="1:19" x14ac:dyDescent="0.3">
      <c r="A2881" t="s">
        <v>5787</v>
      </c>
      <c r="B2881" t="s">
        <v>83</v>
      </c>
      <c r="C2881" s="2">
        <v>42927</v>
      </c>
      <c r="D2881" t="s">
        <v>10</v>
      </c>
      <c r="E2881" t="s">
        <v>22</v>
      </c>
      <c r="F2881" t="s">
        <v>52</v>
      </c>
      <c r="G2881" t="s">
        <v>44</v>
      </c>
      <c r="H2881" t="s">
        <v>35</v>
      </c>
      <c r="I2881" t="s">
        <v>44</v>
      </c>
      <c r="J2881" t="s">
        <v>25</v>
      </c>
      <c r="K2881" t="s">
        <v>5788</v>
      </c>
      <c r="L2881" t="s">
        <v>27</v>
      </c>
      <c r="M2881">
        <v>1</v>
      </c>
      <c r="N2881" t="s">
        <v>28</v>
      </c>
      <c r="O2881" s="1">
        <v>45629</v>
      </c>
      <c r="P2881" s="1">
        <v>45667</v>
      </c>
      <c r="Q2881">
        <v>1669</v>
      </c>
      <c r="R2881">
        <v>7.3</v>
      </c>
      <c r="S2881" t="s">
        <v>57</v>
      </c>
    </row>
    <row r="2882" spans="1:19" x14ac:dyDescent="0.3">
      <c r="A2882" t="s">
        <v>5789</v>
      </c>
      <c r="B2882" t="s">
        <v>119</v>
      </c>
      <c r="C2882" s="2">
        <v>121034</v>
      </c>
      <c r="D2882" t="s">
        <v>10</v>
      </c>
      <c r="E2882" t="s">
        <v>32</v>
      </c>
      <c r="F2882" t="s">
        <v>52</v>
      </c>
      <c r="G2882" t="s">
        <v>140</v>
      </c>
      <c r="H2882" t="s">
        <v>35</v>
      </c>
      <c r="I2882" t="s">
        <v>34</v>
      </c>
      <c r="J2882" t="s">
        <v>25</v>
      </c>
      <c r="K2882" t="s">
        <v>5790</v>
      </c>
      <c r="L2882" t="s">
        <v>39</v>
      </c>
      <c r="M2882">
        <v>4</v>
      </c>
      <c r="N2882" t="s">
        <v>86</v>
      </c>
      <c r="O2882" s="1">
        <v>45421</v>
      </c>
      <c r="P2882" s="1">
        <v>45442</v>
      </c>
      <c r="Q2882">
        <v>689</v>
      </c>
      <c r="R2882">
        <v>8.6</v>
      </c>
      <c r="S2882" t="s">
        <v>19</v>
      </c>
    </row>
    <row r="2883" spans="1:19" x14ac:dyDescent="0.3">
      <c r="A2883" t="s">
        <v>5791</v>
      </c>
      <c r="B2883" t="s">
        <v>83</v>
      </c>
      <c r="C2883" s="2">
        <v>307134</v>
      </c>
      <c r="D2883" t="s">
        <v>10</v>
      </c>
      <c r="E2883" t="s">
        <v>88</v>
      </c>
      <c r="F2883" t="s">
        <v>52</v>
      </c>
      <c r="G2883" t="s">
        <v>95</v>
      </c>
      <c r="H2883" t="s">
        <v>14</v>
      </c>
      <c r="I2883" t="s">
        <v>95</v>
      </c>
      <c r="J2883" t="s">
        <v>25</v>
      </c>
      <c r="K2883" t="s">
        <v>5792</v>
      </c>
      <c r="L2883" t="s">
        <v>39</v>
      </c>
      <c r="M2883">
        <v>10</v>
      </c>
      <c r="N2883" t="s">
        <v>62</v>
      </c>
      <c r="O2883" s="1">
        <v>45327</v>
      </c>
      <c r="P2883" s="1">
        <v>45399</v>
      </c>
      <c r="Q2883">
        <v>2099</v>
      </c>
      <c r="R2883">
        <v>9.1999999999999993</v>
      </c>
      <c r="S2883" t="s">
        <v>48</v>
      </c>
    </row>
    <row r="2884" spans="1:19" x14ac:dyDescent="0.3">
      <c r="A2884" t="s">
        <v>5793</v>
      </c>
      <c r="B2884" t="s">
        <v>65</v>
      </c>
      <c r="C2884" s="2">
        <v>76845</v>
      </c>
      <c r="D2884" t="s">
        <v>10</v>
      </c>
      <c r="E2884" t="s">
        <v>22</v>
      </c>
      <c r="F2884" t="s">
        <v>12</v>
      </c>
      <c r="G2884" t="s">
        <v>126</v>
      </c>
      <c r="H2884" t="s">
        <v>14</v>
      </c>
      <c r="I2884" t="s">
        <v>126</v>
      </c>
      <c r="J2884" t="s">
        <v>15</v>
      </c>
      <c r="K2884" t="s">
        <v>5794</v>
      </c>
      <c r="L2884" t="s">
        <v>27</v>
      </c>
      <c r="M2884" t="s">
        <v>37</v>
      </c>
      <c r="N2884" t="s">
        <v>90</v>
      </c>
      <c r="O2884" s="1">
        <v>45360</v>
      </c>
      <c r="P2884" s="1">
        <v>45433</v>
      </c>
      <c r="Q2884">
        <v>2132</v>
      </c>
      <c r="R2884">
        <v>7.6</v>
      </c>
      <c r="S2884" t="s">
        <v>227</v>
      </c>
    </row>
    <row r="2885" spans="1:19" x14ac:dyDescent="0.3">
      <c r="A2885" t="s">
        <v>5795</v>
      </c>
      <c r="B2885" t="s">
        <v>65</v>
      </c>
      <c r="C2885" s="2">
        <v>35842</v>
      </c>
      <c r="D2885" t="s">
        <v>10</v>
      </c>
      <c r="E2885" t="s">
        <v>22</v>
      </c>
      <c r="F2885" t="s">
        <v>33</v>
      </c>
      <c r="G2885" t="s">
        <v>166</v>
      </c>
      <c r="H2885" t="s">
        <v>54</v>
      </c>
      <c r="I2885" t="s">
        <v>166</v>
      </c>
      <c r="J2885" t="s">
        <v>15</v>
      </c>
      <c r="K2885" t="s">
        <v>5796</v>
      </c>
      <c r="L2885" t="s">
        <v>39</v>
      </c>
      <c r="M2885" t="s">
        <v>37</v>
      </c>
      <c r="N2885" t="s">
        <v>108</v>
      </c>
      <c r="O2885" s="1">
        <v>45719</v>
      </c>
      <c r="P2885" s="1">
        <v>45744</v>
      </c>
      <c r="Q2885">
        <v>1980</v>
      </c>
      <c r="R2885">
        <v>7.6</v>
      </c>
      <c r="S2885" t="s">
        <v>29</v>
      </c>
    </row>
    <row r="2886" spans="1:19" x14ac:dyDescent="0.3">
      <c r="A2886" t="s">
        <v>5797</v>
      </c>
      <c r="B2886" t="s">
        <v>59</v>
      </c>
      <c r="C2886" s="2">
        <v>74974</v>
      </c>
      <c r="D2886" t="s">
        <v>10</v>
      </c>
      <c r="E2886" t="s">
        <v>22</v>
      </c>
      <c r="F2886" t="s">
        <v>99</v>
      </c>
      <c r="G2886" t="s">
        <v>23</v>
      </c>
      <c r="H2886" t="s">
        <v>14</v>
      </c>
      <c r="I2886" t="s">
        <v>166</v>
      </c>
      <c r="J2886" t="s">
        <v>25</v>
      </c>
      <c r="K2886" t="s">
        <v>5798</v>
      </c>
      <c r="L2886" t="s">
        <v>17</v>
      </c>
      <c r="M2886">
        <v>1</v>
      </c>
      <c r="N2886" t="s">
        <v>108</v>
      </c>
      <c r="O2886" s="1">
        <v>45360</v>
      </c>
      <c r="P2886" s="1">
        <v>45377</v>
      </c>
      <c r="Q2886">
        <v>1606</v>
      </c>
      <c r="R2886">
        <v>9.1999999999999993</v>
      </c>
      <c r="S2886" t="s">
        <v>227</v>
      </c>
    </row>
    <row r="2887" spans="1:19" x14ac:dyDescent="0.3">
      <c r="A2887" t="s">
        <v>5799</v>
      </c>
      <c r="B2887" t="s">
        <v>256</v>
      </c>
      <c r="C2887" s="2">
        <v>69904</v>
      </c>
      <c r="D2887" t="s">
        <v>10</v>
      </c>
      <c r="E2887" t="s">
        <v>32</v>
      </c>
      <c r="F2887" t="s">
        <v>12</v>
      </c>
      <c r="G2887" t="s">
        <v>36</v>
      </c>
      <c r="H2887" t="s">
        <v>54</v>
      </c>
      <c r="I2887" t="s">
        <v>36</v>
      </c>
      <c r="J2887" t="s">
        <v>37</v>
      </c>
      <c r="K2887" t="s">
        <v>5800</v>
      </c>
      <c r="L2887" t="s">
        <v>17</v>
      </c>
      <c r="M2887">
        <v>3</v>
      </c>
      <c r="N2887" t="s">
        <v>69</v>
      </c>
      <c r="O2887" s="1">
        <v>45635</v>
      </c>
      <c r="P2887" s="1">
        <v>45700</v>
      </c>
      <c r="Q2887">
        <v>1813</v>
      </c>
      <c r="R2887">
        <v>6.8</v>
      </c>
      <c r="S2887" t="s">
        <v>112</v>
      </c>
    </row>
    <row r="2888" spans="1:19" x14ac:dyDescent="0.3">
      <c r="A2888" t="s">
        <v>5801</v>
      </c>
      <c r="B2888" t="s">
        <v>9</v>
      </c>
      <c r="C2888" s="2">
        <v>107718</v>
      </c>
      <c r="D2888" t="s">
        <v>10</v>
      </c>
      <c r="E2888" t="s">
        <v>32</v>
      </c>
      <c r="F2888" t="s">
        <v>12</v>
      </c>
      <c r="G2888" t="s">
        <v>153</v>
      </c>
      <c r="H2888" t="s">
        <v>14</v>
      </c>
      <c r="I2888" t="s">
        <v>153</v>
      </c>
      <c r="J2888" t="s">
        <v>25</v>
      </c>
      <c r="K2888" t="s">
        <v>5802</v>
      </c>
      <c r="L2888" t="s">
        <v>27</v>
      </c>
      <c r="M2888">
        <v>3</v>
      </c>
      <c r="N2888" t="s">
        <v>97</v>
      </c>
      <c r="O2888" s="1">
        <v>45555</v>
      </c>
      <c r="P2888" s="1">
        <v>45612</v>
      </c>
      <c r="Q2888">
        <v>1475</v>
      </c>
      <c r="R2888">
        <v>5.8</v>
      </c>
      <c r="S2888" t="s">
        <v>57</v>
      </c>
    </row>
    <row r="2889" spans="1:19" x14ac:dyDescent="0.3">
      <c r="A2889" t="s">
        <v>5803</v>
      </c>
      <c r="B2889" t="s">
        <v>21</v>
      </c>
      <c r="C2889" s="2">
        <v>112616</v>
      </c>
      <c r="D2889" t="s">
        <v>10</v>
      </c>
      <c r="E2889" t="s">
        <v>11</v>
      </c>
      <c r="F2889" t="s">
        <v>52</v>
      </c>
      <c r="G2889" t="s">
        <v>166</v>
      </c>
      <c r="H2889" t="s">
        <v>35</v>
      </c>
      <c r="I2889" t="s">
        <v>80</v>
      </c>
      <c r="J2889" t="s">
        <v>15</v>
      </c>
      <c r="K2889" t="s">
        <v>5804</v>
      </c>
      <c r="L2889" t="s">
        <v>27</v>
      </c>
      <c r="M2889">
        <v>7</v>
      </c>
      <c r="N2889" t="s">
        <v>18</v>
      </c>
      <c r="O2889" s="1">
        <v>45638</v>
      </c>
      <c r="P2889" s="1">
        <v>45667</v>
      </c>
      <c r="Q2889">
        <v>1028</v>
      </c>
      <c r="R2889">
        <v>7.3</v>
      </c>
      <c r="S2889" t="s">
        <v>41</v>
      </c>
    </row>
    <row r="2890" spans="1:19" x14ac:dyDescent="0.3">
      <c r="A2890" t="s">
        <v>5805</v>
      </c>
      <c r="B2890" t="s">
        <v>119</v>
      </c>
      <c r="C2890" s="2">
        <v>156508</v>
      </c>
      <c r="D2890" t="s">
        <v>10</v>
      </c>
      <c r="E2890" t="s">
        <v>88</v>
      </c>
      <c r="F2890" t="s">
        <v>12</v>
      </c>
      <c r="G2890" t="s">
        <v>44</v>
      </c>
      <c r="H2890" t="s">
        <v>14</v>
      </c>
      <c r="I2890" t="s">
        <v>44</v>
      </c>
      <c r="J2890" t="s">
        <v>37</v>
      </c>
      <c r="K2890" t="s">
        <v>5806</v>
      </c>
      <c r="L2890" t="s">
        <v>39</v>
      </c>
      <c r="M2890">
        <v>19</v>
      </c>
      <c r="N2890" t="s">
        <v>18</v>
      </c>
      <c r="O2890" s="1">
        <v>45299</v>
      </c>
      <c r="P2890" s="1">
        <v>45355</v>
      </c>
      <c r="Q2890">
        <v>1894</v>
      </c>
      <c r="R2890">
        <v>7.6</v>
      </c>
      <c r="S2890" t="s">
        <v>174</v>
      </c>
    </row>
    <row r="2891" spans="1:19" x14ac:dyDescent="0.3">
      <c r="A2891" t="s">
        <v>5807</v>
      </c>
      <c r="B2891" t="s">
        <v>43</v>
      </c>
      <c r="C2891" s="2">
        <v>145430</v>
      </c>
      <c r="D2891" t="s">
        <v>66</v>
      </c>
      <c r="E2891" t="s">
        <v>11</v>
      </c>
      <c r="F2891" t="s">
        <v>12</v>
      </c>
      <c r="G2891" t="s">
        <v>67</v>
      </c>
      <c r="H2891" t="s">
        <v>35</v>
      </c>
      <c r="I2891" t="s">
        <v>67</v>
      </c>
      <c r="J2891" t="s">
        <v>37</v>
      </c>
      <c r="K2891" t="s">
        <v>5808</v>
      </c>
      <c r="L2891" t="s">
        <v>27</v>
      </c>
      <c r="M2891">
        <v>6</v>
      </c>
      <c r="N2891" t="s">
        <v>116</v>
      </c>
      <c r="O2891" s="1">
        <v>45601</v>
      </c>
      <c r="P2891" s="1">
        <v>45646</v>
      </c>
      <c r="Q2891">
        <v>2353</v>
      </c>
      <c r="R2891">
        <v>8.5</v>
      </c>
      <c r="S2891" t="s">
        <v>174</v>
      </c>
    </row>
    <row r="2892" spans="1:19" x14ac:dyDescent="0.3">
      <c r="A2892" t="s">
        <v>5809</v>
      </c>
      <c r="B2892" t="s">
        <v>161</v>
      </c>
      <c r="C2892" s="2">
        <v>43548</v>
      </c>
      <c r="D2892" t="s">
        <v>10</v>
      </c>
      <c r="E2892" t="s">
        <v>22</v>
      </c>
      <c r="F2892" t="s">
        <v>33</v>
      </c>
      <c r="G2892" t="s">
        <v>104</v>
      </c>
      <c r="H2892" t="s">
        <v>14</v>
      </c>
      <c r="I2892" t="s">
        <v>153</v>
      </c>
      <c r="J2892" t="s">
        <v>37</v>
      </c>
      <c r="K2892" t="s">
        <v>5810</v>
      </c>
      <c r="L2892" t="s">
        <v>39</v>
      </c>
      <c r="M2892" t="s">
        <v>37</v>
      </c>
      <c r="N2892" t="s">
        <v>90</v>
      </c>
      <c r="O2892" s="1">
        <v>45395</v>
      </c>
      <c r="P2892" s="1">
        <v>45442</v>
      </c>
      <c r="Q2892">
        <v>643</v>
      </c>
      <c r="R2892">
        <v>9.3000000000000007</v>
      </c>
      <c r="S2892" t="s">
        <v>57</v>
      </c>
    </row>
    <row r="2893" spans="1:19" x14ac:dyDescent="0.3">
      <c r="A2893" t="s">
        <v>5811</v>
      </c>
      <c r="B2893" t="s">
        <v>21</v>
      </c>
      <c r="C2893" s="2">
        <v>159683</v>
      </c>
      <c r="D2893" t="s">
        <v>10</v>
      </c>
      <c r="E2893" t="s">
        <v>11</v>
      </c>
      <c r="F2893" t="s">
        <v>99</v>
      </c>
      <c r="G2893" t="s">
        <v>84</v>
      </c>
      <c r="H2893" t="s">
        <v>35</v>
      </c>
      <c r="I2893" t="s">
        <v>44</v>
      </c>
      <c r="J2893" t="s">
        <v>25</v>
      </c>
      <c r="K2893" t="s">
        <v>5812</v>
      </c>
      <c r="L2893" t="s">
        <v>27</v>
      </c>
      <c r="M2893">
        <v>7</v>
      </c>
      <c r="N2893" t="s">
        <v>90</v>
      </c>
      <c r="O2893" s="1">
        <v>45751</v>
      </c>
      <c r="P2893" s="1">
        <v>45817</v>
      </c>
      <c r="Q2893">
        <v>1554</v>
      </c>
      <c r="R2893">
        <v>6.7</v>
      </c>
      <c r="S2893" t="s">
        <v>70</v>
      </c>
    </row>
    <row r="2894" spans="1:19" x14ac:dyDescent="0.3">
      <c r="A2894" t="s">
        <v>5813</v>
      </c>
      <c r="B2894" t="s">
        <v>176</v>
      </c>
      <c r="C2894" s="2">
        <v>96054</v>
      </c>
      <c r="D2894" t="s">
        <v>66</v>
      </c>
      <c r="E2894" t="s">
        <v>32</v>
      </c>
      <c r="F2894" t="s">
        <v>33</v>
      </c>
      <c r="G2894" t="s">
        <v>67</v>
      </c>
      <c r="H2894" t="s">
        <v>54</v>
      </c>
      <c r="I2894" t="s">
        <v>126</v>
      </c>
      <c r="J2894" t="s">
        <v>15</v>
      </c>
      <c r="K2894" t="s">
        <v>5814</v>
      </c>
      <c r="L2894" t="s">
        <v>46</v>
      </c>
      <c r="M2894">
        <v>2</v>
      </c>
      <c r="N2894" t="s">
        <v>62</v>
      </c>
      <c r="O2894" s="1">
        <v>45726</v>
      </c>
      <c r="P2894" s="1">
        <v>45794</v>
      </c>
      <c r="Q2894">
        <v>818</v>
      </c>
      <c r="R2894">
        <v>5.0999999999999996</v>
      </c>
      <c r="S2894" t="s">
        <v>48</v>
      </c>
    </row>
    <row r="2895" spans="1:19" x14ac:dyDescent="0.3">
      <c r="A2895" t="s">
        <v>5815</v>
      </c>
      <c r="B2895" t="s">
        <v>176</v>
      </c>
      <c r="C2895" s="2">
        <v>129525</v>
      </c>
      <c r="D2895" t="s">
        <v>10</v>
      </c>
      <c r="E2895" t="s">
        <v>22</v>
      </c>
      <c r="F2895" t="s">
        <v>52</v>
      </c>
      <c r="G2895" t="s">
        <v>34</v>
      </c>
      <c r="H2895" t="s">
        <v>35</v>
      </c>
      <c r="I2895" t="s">
        <v>158</v>
      </c>
      <c r="J2895" t="s">
        <v>25</v>
      </c>
      <c r="K2895" t="s">
        <v>5816</v>
      </c>
      <c r="L2895" t="s">
        <v>17</v>
      </c>
      <c r="M2895">
        <v>1</v>
      </c>
      <c r="N2895" t="s">
        <v>40</v>
      </c>
      <c r="O2895" s="1">
        <v>45777</v>
      </c>
      <c r="P2895" s="1">
        <v>45821</v>
      </c>
      <c r="Q2895">
        <v>1994</v>
      </c>
      <c r="R2895">
        <v>7</v>
      </c>
      <c r="S2895" t="s">
        <v>41</v>
      </c>
    </row>
    <row r="2896" spans="1:19" x14ac:dyDescent="0.3">
      <c r="A2896" t="s">
        <v>5817</v>
      </c>
      <c r="B2896" t="s">
        <v>256</v>
      </c>
      <c r="C2896" s="2">
        <v>73902</v>
      </c>
      <c r="D2896" t="s">
        <v>10</v>
      </c>
      <c r="E2896" t="s">
        <v>32</v>
      </c>
      <c r="F2896" t="s">
        <v>33</v>
      </c>
      <c r="G2896" t="s">
        <v>158</v>
      </c>
      <c r="H2896" t="s">
        <v>35</v>
      </c>
      <c r="I2896" t="s">
        <v>158</v>
      </c>
      <c r="J2896" t="s">
        <v>15</v>
      </c>
      <c r="K2896" t="s">
        <v>5818</v>
      </c>
      <c r="L2896" t="s">
        <v>46</v>
      </c>
      <c r="M2896">
        <v>3</v>
      </c>
      <c r="N2896" t="s">
        <v>149</v>
      </c>
      <c r="O2896" s="1">
        <v>45733</v>
      </c>
      <c r="P2896" s="1">
        <v>45761</v>
      </c>
      <c r="Q2896">
        <v>915</v>
      </c>
      <c r="R2896">
        <v>7.3</v>
      </c>
      <c r="S2896" t="s">
        <v>73</v>
      </c>
    </row>
    <row r="2897" spans="1:19" x14ac:dyDescent="0.3">
      <c r="A2897" t="s">
        <v>5819</v>
      </c>
      <c r="B2897" t="s">
        <v>176</v>
      </c>
      <c r="C2897" s="2">
        <v>207421</v>
      </c>
      <c r="D2897" t="s">
        <v>66</v>
      </c>
      <c r="E2897" t="s">
        <v>88</v>
      </c>
      <c r="F2897" t="s">
        <v>12</v>
      </c>
      <c r="G2897" t="s">
        <v>67</v>
      </c>
      <c r="H2897" t="s">
        <v>54</v>
      </c>
      <c r="I2897" t="s">
        <v>67</v>
      </c>
      <c r="J2897" t="s">
        <v>15</v>
      </c>
      <c r="K2897" t="s">
        <v>5820</v>
      </c>
      <c r="L2897" t="s">
        <v>27</v>
      </c>
      <c r="M2897">
        <v>10</v>
      </c>
      <c r="N2897" t="s">
        <v>108</v>
      </c>
      <c r="O2897" s="1">
        <v>45331</v>
      </c>
      <c r="P2897" s="1">
        <v>45362</v>
      </c>
      <c r="Q2897">
        <v>621</v>
      </c>
      <c r="R2897">
        <v>9.4</v>
      </c>
      <c r="S2897" t="s">
        <v>73</v>
      </c>
    </row>
    <row r="2898" spans="1:19" x14ac:dyDescent="0.3">
      <c r="A2898" t="s">
        <v>5821</v>
      </c>
      <c r="B2898" t="s">
        <v>110</v>
      </c>
      <c r="C2898" s="2">
        <v>114923</v>
      </c>
      <c r="D2898" t="s">
        <v>51</v>
      </c>
      <c r="E2898" t="s">
        <v>32</v>
      </c>
      <c r="F2898" t="s">
        <v>99</v>
      </c>
      <c r="G2898" t="s">
        <v>60</v>
      </c>
      <c r="H2898" t="s">
        <v>35</v>
      </c>
      <c r="I2898" t="s">
        <v>126</v>
      </c>
      <c r="J2898" t="s">
        <v>25</v>
      </c>
      <c r="K2898" t="s">
        <v>5822</v>
      </c>
      <c r="L2898" t="s">
        <v>46</v>
      </c>
      <c r="M2898">
        <v>3</v>
      </c>
      <c r="N2898" t="s">
        <v>62</v>
      </c>
      <c r="O2898" s="1">
        <v>45558</v>
      </c>
      <c r="P2898" s="1">
        <v>45573</v>
      </c>
      <c r="Q2898">
        <v>2051</v>
      </c>
      <c r="R2898">
        <v>5.4</v>
      </c>
      <c r="S2898" t="s">
        <v>78</v>
      </c>
    </row>
    <row r="2899" spans="1:19" x14ac:dyDescent="0.3">
      <c r="A2899" t="s">
        <v>5823</v>
      </c>
      <c r="B2899" t="s">
        <v>176</v>
      </c>
      <c r="C2899" s="2">
        <v>276740</v>
      </c>
      <c r="D2899" t="s">
        <v>10</v>
      </c>
      <c r="E2899" t="s">
        <v>88</v>
      </c>
      <c r="F2899" t="s">
        <v>52</v>
      </c>
      <c r="G2899" t="s">
        <v>34</v>
      </c>
      <c r="H2899" t="s">
        <v>54</v>
      </c>
      <c r="I2899" t="s">
        <v>34</v>
      </c>
      <c r="J2899" t="s">
        <v>15</v>
      </c>
      <c r="K2899" t="s">
        <v>5824</v>
      </c>
      <c r="L2899" t="s">
        <v>39</v>
      </c>
      <c r="M2899">
        <v>18</v>
      </c>
      <c r="N2899" t="s">
        <v>18</v>
      </c>
      <c r="O2899" s="1">
        <v>45757</v>
      </c>
      <c r="P2899" s="1">
        <v>45784</v>
      </c>
      <c r="Q2899">
        <v>1945</v>
      </c>
      <c r="R2899">
        <v>5.2</v>
      </c>
      <c r="S2899" t="s">
        <v>63</v>
      </c>
    </row>
    <row r="2900" spans="1:19" x14ac:dyDescent="0.3">
      <c r="A2900" t="s">
        <v>5825</v>
      </c>
      <c r="B2900" t="s">
        <v>83</v>
      </c>
      <c r="C2900" s="2">
        <v>81108</v>
      </c>
      <c r="D2900" t="s">
        <v>10</v>
      </c>
      <c r="E2900" t="s">
        <v>11</v>
      </c>
      <c r="F2900" t="s">
        <v>12</v>
      </c>
      <c r="G2900" t="s">
        <v>24</v>
      </c>
      <c r="H2900" t="s">
        <v>14</v>
      </c>
      <c r="I2900" t="s">
        <v>24</v>
      </c>
      <c r="J2900" t="s">
        <v>15</v>
      </c>
      <c r="K2900" t="s">
        <v>5826</v>
      </c>
      <c r="L2900" t="s">
        <v>27</v>
      </c>
      <c r="M2900">
        <v>9</v>
      </c>
      <c r="N2900" t="s">
        <v>108</v>
      </c>
      <c r="O2900" s="1">
        <v>45648</v>
      </c>
      <c r="P2900" s="1">
        <v>45720</v>
      </c>
      <c r="Q2900">
        <v>743</v>
      </c>
      <c r="R2900">
        <v>5</v>
      </c>
      <c r="S2900" t="s">
        <v>234</v>
      </c>
    </row>
    <row r="2901" spans="1:19" x14ac:dyDescent="0.3">
      <c r="A2901" t="s">
        <v>5827</v>
      </c>
      <c r="B2901" t="s">
        <v>65</v>
      </c>
      <c r="C2901" s="2">
        <v>57791</v>
      </c>
      <c r="D2901" t="s">
        <v>10</v>
      </c>
      <c r="E2901" t="s">
        <v>22</v>
      </c>
      <c r="F2901" t="s">
        <v>99</v>
      </c>
      <c r="G2901" t="s">
        <v>55</v>
      </c>
      <c r="H2901" t="s">
        <v>54</v>
      </c>
      <c r="I2901" t="s">
        <v>60</v>
      </c>
      <c r="J2901" t="s">
        <v>15</v>
      </c>
      <c r="K2901" t="s">
        <v>5828</v>
      </c>
      <c r="L2901" t="s">
        <v>27</v>
      </c>
      <c r="M2901" t="s">
        <v>37</v>
      </c>
      <c r="N2901" t="s">
        <v>149</v>
      </c>
      <c r="O2901" s="1">
        <v>45345</v>
      </c>
      <c r="P2901" s="1">
        <v>45396</v>
      </c>
      <c r="Q2901">
        <v>778</v>
      </c>
      <c r="R2901">
        <v>5.3</v>
      </c>
      <c r="S2901" t="s">
        <v>29</v>
      </c>
    </row>
    <row r="2902" spans="1:19" x14ac:dyDescent="0.3">
      <c r="A2902" t="s">
        <v>5829</v>
      </c>
      <c r="B2902" t="s">
        <v>50</v>
      </c>
      <c r="C2902" s="2">
        <v>127095</v>
      </c>
      <c r="D2902" t="s">
        <v>66</v>
      </c>
      <c r="E2902" t="s">
        <v>32</v>
      </c>
      <c r="F2902" t="s">
        <v>33</v>
      </c>
      <c r="G2902" t="s">
        <v>67</v>
      </c>
      <c r="H2902" t="s">
        <v>35</v>
      </c>
      <c r="I2902" t="s">
        <v>24</v>
      </c>
      <c r="J2902" t="s">
        <v>15</v>
      </c>
      <c r="K2902" t="s">
        <v>5830</v>
      </c>
      <c r="L2902" t="s">
        <v>39</v>
      </c>
      <c r="M2902">
        <v>2</v>
      </c>
      <c r="N2902" t="s">
        <v>149</v>
      </c>
      <c r="O2902" s="1">
        <v>45304</v>
      </c>
      <c r="P2902" s="1">
        <v>45320</v>
      </c>
      <c r="Q2902">
        <v>1370</v>
      </c>
      <c r="R2902">
        <v>9.9</v>
      </c>
      <c r="S2902" t="s">
        <v>63</v>
      </c>
    </row>
    <row r="2903" spans="1:19" x14ac:dyDescent="0.3">
      <c r="A2903" t="s">
        <v>5831</v>
      </c>
      <c r="B2903" t="s">
        <v>31</v>
      </c>
      <c r="C2903" s="2">
        <v>95962</v>
      </c>
      <c r="D2903" t="s">
        <v>10</v>
      </c>
      <c r="E2903" t="s">
        <v>11</v>
      </c>
      <c r="F2903" t="s">
        <v>99</v>
      </c>
      <c r="G2903" t="s">
        <v>158</v>
      </c>
      <c r="H2903" t="s">
        <v>35</v>
      </c>
      <c r="I2903" t="s">
        <v>120</v>
      </c>
      <c r="J2903" t="s">
        <v>37</v>
      </c>
      <c r="K2903" t="s">
        <v>5832</v>
      </c>
      <c r="L2903" t="s">
        <v>46</v>
      </c>
      <c r="M2903">
        <v>6</v>
      </c>
      <c r="N2903" t="s">
        <v>18</v>
      </c>
      <c r="O2903" s="1">
        <v>45464</v>
      </c>
      <c r="P2903" s="1">
        <v>45498</v>
      </c>
      <c r="Q2903">
        <v>1113</v>
      </c>
      <c r="R2903">
        <v>6.5</v>
      </c>
      <c r="S2903" t="s">
        <v>227</v>
      </c>
    </row>
    <row r="2904" spans="1:19" x14ac:dyDescent="0.3">
      <c r="A2904" t="s">
        <v>5833</v>
      </c>
      <c r="B2904" t="s">
        <v>50</v>
      </c>
      <c r="C2904" s="2">
        <v>96466</v>
      </c>
      <c r="D2904" t="s">
        <v>66</v>
      </c>
      <c r="E2904" t="s">
        <v>32</v>
      </c>
      <c r="F2904" t="s">
        <v>99</v>
      </c>
      <c r="G2904" t="s">
        <v>67</v>
      </c>
      <c r="H2904" t="s">
        <v>54</v>
      </c>
      <c r="I2904" t="s">
        <v>67</v>
      </c>
      <c r="J2904" t="s">
        <v>15</v>
      </c>
      <c r="K2904" t="s">
        <v>5834</v>
      </c>
      <c r="L2904" t="s">
        <v>46</v>
      </c>
      <c r="M2904">
        <v>3</v>
      </c>
      <c r="N2904" t="s">
        <v>18</v>
      </c>
      <c r="O2904" s="1">
        <v>45386</v>
      </c>
      <c r="P2904" s="1">
        <v>45423</v>
      </c>
      <c r="Q2904">
        <v>1494</v>
      </c>
      <c r="R2904">
        <v>5.7</v>
      </c>
      <c r="S2904" t="s">
        <v>57</v>
      </c>
    </row>
    <row r="2905" spans="1:19" x14ac:dyDescent="0.3">
      <c r="A2905" t="s">
        <v>5835</v>
      </c>
      <c r="B2905" t="s">
        <v>256</v>
      </c>
      <c r="C2905" s="2">
        <v>128382</v>
      </c>
      <c r="D2905" t="s">
        <v>51</v>
      </c>
      <c r="E2905" t="s">
        <v>11</v>
      </c>
      <c r="F2905" t="s">
        <v>33</v>
      </c>
      <c r="G2905" t="s">
        <v>120</v>
      </c>
      <c r="H2905" t="s">
        <v>54</v>
      </c>
      <c r="I2905" t="s">
        <v>153</v>
      </c>
      <c r="J2905" t="s">
        <v>15</v>
      </c>
      <c r="K2905" t="s">
        <v>5836</v>
      </c>
      <c r="L2905" t="s">
        <v>39</v>
      </c>
      <c r="M2905">
        <v>8</v>
      </c>
      <c r="N2905" t="s">
        <v>18</v>
      </c>
      <c r="O2905" s="1">
        <v>45766</v>
      </c>
      <c r="P2905" s="1">
        <v>45839</v>
      </c>
      <c r="Q2905">
        <v>2146</v>
      </c>
      <c r="R2905">
        <v>7.1</v>
      </c>
      <c r="S2905" t="s">
        <v>48</v>
      </c>
    </row>
    <row r="2906" spans="1:19" x14ac:dyDescent="0.3">
      <c r="A2906" t="s">
        <v>5837</v>
      </c>
      <c r="B2906" t="s">
        <v>110</v>
      </c>
      <c r="C2906" s="2">
        <v>71309</v>
      </c>
      <c r="D2906" t="s">
        <v>10</v>
      </c>
      <c r="E2906" t="s">
        <v>32</v>
      </c>
      <c r="F2906" t="s">
        <v>52</v>
      </c>
      <c r="G2906" t="s">
        <v>13</v>
      </c>
      <c r="H2906" t="s">
        <v>14</v>
      </c>
      <c r="I2906" t="s">
        <v>60</v>
      </c>
      <c r="J2906" t="s">
        <v>15</v>
      </c>
      <c r="K2906" t="s">
        <v>5838</v>
      </c>
      <c r="L2906" t="s">
        <v>27</v>
      </c>
      <c r="M2906">
        <v>2</v>
      </c>
      <c r="N2906" t="s">
        <v>28</v>
      </c>
      <c r="O2906" s="1">
        <v>45678</v>
      </c>
      <c r="P2906" s="1">
        <v>45710</v>
      </c>
      <c r="Q2906">
        <v>982</v>
      </c>
      <c r="R2906">
        <v>9.9</v>
      </c>
      <c r="S2906" t="s">
        <v>227</v>
      </c>
    </row>
    <row r="2907" spans="1:19" x14ac:dyDescent="0.3">
      <c r="A2907" t="s">
        <v>5839</v>
      </c>
      <c r="B2907" t="s">
        <v>21</v>
      </c>
      <c r="C2907" s="2">
        <v>66616</v>
      </c>
      <c r="D2907" t="s">
        <v>51</v>
      </c>
      <c r="E2907" t="s">
        <v>22</v>
      </c>
      <c r="F2907" t="s">
        <v>52</v>
      </c>
      <c r="G2907" t="s">
        <v>120</v>
      </c>
      <c r="H2907" t="s">
        <v>35</v>
      </c>
      <c r="I2907" t="s">
        <v>126</v>
      </c>
      <c r="J2907" t="s">
        <v>37</v>
      </c>
      <c r="K2907" t="s">
        <v>5840</v>
      </c>
      <c r="L2907" t="s">
        <v>27</v>
      </c>
      <c r="M2907">
        <v>1</v>
      </c>
      <c r="N2907" t="s">
        <v>28</v>
      </c>
      <c r="O2907" s="1">
        <v>45489</v>
      </c>
      <c r="P2907" s="1">
        <v>45516</v>
      </c>
      <c r="Q2907">
        <v>833</v>
      </c>
      <c r="R2907">
        <v>7.6</v>
      </c>
      <c r="S2907" t="s">
        <v>19</v>
      </c>
    </row>
    <row r="2908" spans="1:19" x14ac:dyDescent="0.3">
      <c r="A2908" t="s">
        <v>5841</v>
      </c>
      <c r="B2908" t="s">
        <v>59</v>
      </c>
      <c r="C2908" s="2">
        <v>133924</v>
      </c>
      <c r="D2908" t="s">
        <v>10</v>
      </c>
      <c r="E2908" t="s">
        <v>11</v>
      </c>
      <c r="F2908" t="s">
        <v>12</v>
      </c>
      <c r="G2908" t="s">
        <v>153</v>
      </c>
      <c r="H2908" t="s">
        <v>54</v>
      </c>
      <c r="I2908" t="s">
        <v>153</v>
      </c>
      <c r="J2908" t="s">
        <v>25</v>
      </c>
      <c r="K2908" t="s">
        <v>5842</v>
      </c>
      <c r="L2908" t="s">
        <v>46</v>
      </c>
      <c r="M2908">
        <v>5</v>
      </c>
      <c r="N2908" t="s">
        <v>18</v>
      </c>
      <c r="O2908" s="1">
        <v>45729</v>
      </c>
      <c r="P2908" s="1">
        <v>45762</v>
      </c>
      <c r="Q2908">
        <v>2299</v>
      </c>
      <c r="R2908">
        <v>9.5</v>
      </c>
      <c r="S2908" t="s">
        <v>29</v>
      </c>
    </row>
    <row r="2909" spans="1:19" x14ac:dyDescent="0.3">
      <c r="A2909" t="s">
        <v>5843</v>
      </c>
      <c r="B2909" t="s">
        <v>9</v>
      </c>
      <c r="C2909" s="2">
        <v>272545</v>
      </c>
      <c r="D2909" t="s">
        <v>10</v>
      </c>
      <c r="E2909" t="s">
        <v>88</v>
      </c>
      <c r="F2909" t="s">
        <v>99</v>
      </c>
      <c r="G2909" t="s">
        <v>34</v>
      </c>
      <c r="H2909" t="s">
        <v>54</v>
      </c>
      <c r="I2909" t="s">
        <v>34</v>
      </c>
      <c r="J2909" t="s">
        <v>15</v>
      </c>
      <c r="K2909" t="s">
        <v>5844</v>
      </c>
      <c r="L2909" t="s">
        <v>39</v>
      </c>
      <c r="M2909">
        <v>19</v>
      </c>
      <c r="N2909" t="s">
        <v>18</v>
      </c>
      <c r="O2909" s="1">
        <v>45462</v>
      </c>
      <c r="P2909" s="1">
        <v>45485</v>
      </c>
      <c r="Q2909">
        <v>2234</v>
      </c>
      <c r="R2909">
        <v>9.5</v>
      </c>
      <c r="S2909" t="s">
        <v>78</v>
      </c>
    </row>
    <row r="2910" spans="1:19" x14ac:dyDescent="0.3">
      <c r="A2910" t="s">
        <v>5845</v>
      </c>
      <c r="B2910" t="s">
        <v>43</v>
      </c>
      <c r="C2910" s="2">
        <v>278448</v>
      </c>
      <c r="D2910" t="s">
        <v>10</v>
      </c>
      <c r="E2910" t="s">
        <v>88</v>
      </c>
      <c r="F2910" t="s">
        <v>12</v>
      </c>
      <c r="G2910" t="s">
        <v>95</v>
      </c>
      <c r="H2910" t="s">
        <v>35</v>
      </c>
      <c r="I2910" t="s">
        <v>23</v>
      </c>
      <c r="J2910" t="s">
        <v>15</v>
      </c>
      <c r="K2910" t="s">
        <v>5846</v>
      </c>
      <c r="L2910" t="s">
        <v>39</v>
      </c>
      <c r="M2910">
        <v>15</v>
      </c>
      <c r="N2910" t="s">
        <v>108</v>
      </c>
      <c r="O2910" s="1">
        <v>45345</v>
      </c>
      <c r="P2910" s="1">
        <v>45405</v>
      </c>
      <c r="Q2910">
        <v>936</v>
      </c>
      <c r="R2910">
        <v>5.3</v>
      </c>
      <c r="S2910" t="s">
        <v>29</v>
      </c>
    </row>
    <row r="2911" spans="1:19" x14ac:dyDescent="0.3">
      <c r="A2911" t="s">
        <v>5847</v>
      </c>
      <c r="B2911" t="s">
        <v>119</v>
      </c>
      <c r="C2911" s="2">
        <v>80075</v>
      </c>
      <c r="D2911" t="s">
        <v>10</v>
      </c>
      <c r="E2911" t="s">
        <v>32</v>
      </c>
      <c r="F2911" t="s">
        <v>52</v>
      </c>
      <c r="G2911" t="s">
        <v>84</v>
      </c>
      <c r="H2911" t="s">
        <v>14</v>
      </c>
      <c r="I2911" t="s">
        <v>84</v>
      </c>
      <c r="J2911" t="s">
        <v>25</v>
      </c>
      <c r="K2911" t="s">
        <v>2307</v>
      </c>
      <c r="L2911" t="s">
        <v>46</v>
      </c>
      <c r="M2911">
        <v>2</v>
      </c>
      <c r="N2911" t="s">
        <v>116</v>
      </c>
      <c r="O2911" s="1">
        <v>45744</v>
      </c>
      <c r="P2911" s="1">
        <v>45788</v>
      </c>
      <c r="Q2911">
        <v>2111</v>
      </c>
      <c r="R2911">
        <v>9.1999999999999993</v>
      </c>
      <c r="S2911" t="s">
        <v>48</v>
      </c>
    </row>
    <row r="2912" spans="1:19" x14ac:dyDescent="0.3">
      <c r="A2912" t="s">
        <v>5848</v>
      </c>
      <c r="B2912" t="s">
        <v>83</v>
      </c>
      <c r="C2912" s="2">
        <v>61494</v>
      </c>
      <c r="D2912" t="s">
        <v>10</v>
      </c>
      <c r="E2912" t="s">
        <v>22</v>
      </c>
      <c r="F2912" t="s">
        <v>12</v>
      </c>
      <c r="G2912" t="s">
        <v>80</v>
      </c>
      <c r="H2912" t="s">
        <v>35</v>
      </c>
      <c r="I2912" t="s">
        <v>80</v>
      </c>
      <c r="J2912" t="s">
        <v>37</v>
      </c>
      <c r="K2912" t="s">
        <v>5849</v>
      </c>
      <c r="L2912" t="s">
        <v>27</v>
      </c>
      <c r="M2912">
        <v>1</v>
      </c>
      <c r="N2912" t="s">
        <v>116</v>
      </c>
      <c r="O2912" s="1">
        <v>45464</v>
      </c>
      <c r="P2912" s="1">
        <v>45523</v>
      </c>
      <c r="Q2912">
        <v>1232</v>
      </c>
      <c r="R2912">
        <v>8</v>
      </c>
      <c r="S2912" t="s">
        <v>29</v>
      </c>
    </row>
    <row r="2913" spans="1:19" x14ac:dyDescent="0.3">
      <c r="A2913" t="s">
        <v>5850</v>
      </c>
      <c r="B2913" t="s">
        <v>183</v>
      </c>
      <c r="C2913" s="2">
        <v>84355</v>
      </c>
      <c r="D2913" t="s">
        <v>10</v>
      </c>
      <c r="E2913" t="s">
        <v>32</v>
      </c>
      <c r="F2913" t="s">
        <v>99</v>
      </c>
      <c r="G2913" t="s">
        <v>44</v>
      </c>
      <c r="H2913" t="s">
        <v>35</v>
      </c>
      <c r="I2913" t="s">
        <v>158</v>
      </c>
      <c r="J2913" t="s">
        <v>25</v>
      </c>
      <c r="K2913" t="s">
        <v>5851</v>
      </c>
      <c r="L2913" t="s">
        <v>17</v>
      </c>
      <c r="M2913">
        <v>2</v>
      </c>
      <c r="N2913" t="s">
        <v>97</v>
      </c>
      <c r="O2913" s="1">
        <v>45436</v>
      </c>
      <c r="P2913" s="1">
        <v>45464</v>
      </c>
      <c r="Q2913">
        <v>734</v>
      </c>
      <c r="R2913">
        <v>5.9</v>
      </c>
      <c r="S2913" t="s">
        <v>70</v>
      </c>
    </row>
    <row r="2914" spans="1:19" x14ac:dyDescent="0.3">
      <c r="A2914" t="s">
        <v>5852</v>
      </c>
      <c r="B2914" t="s">
        <v>161</v>
      </c>
      <c r="C2914" s="2">
        <v>70061</v>
      </c>
      <c r="D2914" t="s">
        <v>10</v>
      </c>
      <c r="E2914" t="s">
        <v>11</v>
      </c>
      <c r="F2914" t="s">
        <v>99</v>
      </c>
      <c r="G2914" t="s">
        <v>13</v>
      </c>
      <c r="H2914" t="s">
        <v>54</v>
      </c>
      <c r="I2914" t="s">
        <v>158</v>
      </c>
      <c r="J2914" t="s">
        <v>25</v>
      </c>
      <c r="K2914" t="s">
        <v>5853</v>
      </c>
      <c r="L2914" t="s">
        <v>39</v>
      </c>
      <c r="M2914">
        <v>8</v>
      </c>
      <c r="N2914" t="s">
        <v>18</v>
      </c>
      <c r="O2914" s="1">
        <v>45759</v>
      </c>
      <c r="P2914" s="1">
        <v>45810</v>
      </c>
      <c r="Q2914">
        <v>650</v>
      </c>
      <c r="R2914">
        <v>5.4</v>
      </c>
      <c r="S2914" t="s">
        <v>57</v>
      </c>
    </row>
    <row r="2915" spans="1:19" x14ac:dyDescent="0.3">
      <c r="A2915" t="s">
        <v>5854</v>
      </c>
      <c r="B2915" t="s">
        <v>21</v>
      </c>
      <c r="C2915" s="2">
        <v>110838</v>
      </c>
      <c r="D2915" t="s">
        <v>10</v>
      </c>
      <c r="E2915" t="s">
        <v>11</v>
      </c>
      <c r="F2915" t="s">
        <v>33</v>
      </c>
      <c r="G2915" t="s">
        <v>13</v>
      </c>
      <c r="H2915" t="s">
        <v>35</v>
      </c>
      <c r="I2915" t="s">
        <v>13</v>
      </c>
      <c r="J2915" t="s">
        <v>37</v>
      </c>
      <c r="K2915" t="s">
        <v>5855</v>
      </c>
      <c r="L2915" t="s">
        <v>46</v>
      </c>
      <c r="M2915">
        <v>8</v>
      </c>
      <c r="N2915" t="s">
        <v>40</v>
      </c>
      <c r="O2915" s="1">
        <v>45387</v>
      </c>
      <c r="P2915" s="1">
        <v>45445</v>
      </c>
      <c r="Q2915">
        <v>2382</v>
      </c>
      <c r="R2915">
        <v>5.7</v>
      </c>
      <c r="S2915" t="s">
        <v>117</v>
      </c>
    </row>
    <row r="2916" spans="1:19" x14ac:dyDescent="0.3">
      <c r="A2916" t="s">
        <v>5856</v>
      </c>
      <c r="B2916" t="s">
        <v>145</v>
      </c>
      <c r="C2916" s="2">
        <v>102825</v>
      </c>
      <c r="D2916" t="s">
        <v>10</v>
      </c>
      <c r="E2916" t="s">
        <v>88</v>
      </c>
      <c r="F2916" t="s">
        <v>12</v>
      </c>
      <c r="G2916" t="s">
        <v>44</v>
      </c>
      <c r="H2916" t="s">
        <v>14</v>
      </c>
      <c r="I2916" t="s">
        <v>44</v>
      </c>
      <c r="J2916" t="s">
        <v>25</v>
      </c>
      <c r="K2916" t="s">
        <v>5857</v>
      </c>
      <c r="L2916" t="s">
        <v>39</v>
      </c>
      <c r="M2916">
        <v>15</v>
      </c>
      <c r="N2916" t="s">
        <v>86</v>
      </c>
      <c r="O2916" s="1">
        <v>45745</v>
      </c>
      <c r="P2916" s="1">
        <v>45780</v>
      </c>
      <c r="Q2916">
        <v>1067</v>
      </c>
      <c r="R2916">
        <v>7.5</v>
      </c>
      <c r="S2916" t="s">
        <v>70</v>
      </c>
    </row>
    <row r="2917" spans="1:19" x14ac:dyDescent="0.3">
      <c r="A2917" t="s">
        <v>5858</v>
      </c>
      <c r="B2917" t="s">
        <v>256</v>
      </c>
      <c r="C2917" s="2">
        <v>38468</v>
      </c>
      <c r="D2917" t="s">
        <v>10</v>
      </c>
      <c r="E2917" t="s">
        <v>22</v>
      </c>
      <c r="F2917" t="s">
        <v>12</v>
      </c>
      <c r="G2917" t="s">
        <v>44</v>
      </c>
      <c r="H2917" t="s">
        <v>54</v>
      </c>
      <c r="I2917" t="s">
        <v>53</v>
      </c>
      <c r="J2917" t="s">
        <v>37</v>
      </c>
      <c r="K2917" t="s">
        <v>5859</v>
      </c>
      <c r="L2917" t="s">
        <v>39</v>
      </c>
      <c r="M2917" t="s">
        <v>37</v>
      </c>
      <c r="N2917" t="s">
        <v>40</v>
      </c>
      <c r="O2917" s="1">
        <v>45551</v>
      </c>
      <c r="P2917" s="1">
        <v>45618</v>
      </c>
      <c r="Q2917">
        <v>918</v>
      </c>
      <c r="R2917">
        <v>9.1</v>
      </c>
      <c r="S2917" t="s">
        <v>29</v>
      </c>
    </row>
    <row r="2918" spans="1:19" x14ac:dyDescent="0.3">
      <c r="A2918" t="s">
        <v>5860</v>
      </c>
      <c r="B2918" t="s">
        <v>83</v>
      </c>
      <c r="C2918" s="2">
        <v>214153</v>
      </c>
      <c r="D2918" t="s">
        <v>10</v>
      </c>
      <c r="E2918" t="s">
        <v>11</v>
      </c>
      <c r="F2918" t="s">
        <v>99</v>
      </c>
      <c r="G2918" t="s">
        <v>95</v>
      </c>
      <c r="H2918" t="s">
        <v>35</v>
      </c>
      <c r="I2918" t="s">
        <v>95</v>
      </c>
      <c r="J2918" t="s">
        <v>15</v>
      </c>
      <c r="K2918" t="s">
        <v>5861</v>
      </c>
      <c r="L2918" t="s">
        <v>17</v>
      </c>
      <c r="M2918">
        <v>9</v>
      </c>
      <c r="N2918" t="s">
        <v>90</v>
      </c>
      <c r="O2918" s="1">
        <v>45768</v>
      </c>
      <c r="P2918" s="1">
        <v>45835</v>
      </c>
      <c r="Q2918">
        <v>1626</v>
      </c>
      <c r="R2918">
        <v>8.3000000000000007</v>
      </c>
      <c r="S2918" t="s">
        <v>63</v>
      </c>
    </row>
    <row r="2919" spans="1:19" x14ac:dyDescent="0.3">
      <c r="A2919" t="s">
        <v>5862</v>
      </c>
      <c r="B2919" t="s">
        <v>110</v>
      </c>
      <c r="C2919" s="2">
        <v>182354</v>
      </c>
      <c r="D2919" t="s">
        <v>66</v>
      </c>
      <c r="E2919" t="s">
        <v>11</v>
      </c>
      <c r="F2919" t="s">
        <v>12</v>
      </c>
      <c r="G2919" t="s">
        <v>67</v>
      </c>
      <c r="H2919" t="s">
        <v>35</v>
      </c>
      <c r="I2919" t="s">
        <v>67</v>
      </c>
      <c r="J2919" t="s">
        <v>37</v>
      </c>
      <c r="K2919" t="s">
        <v>5863</v>
      </c>
      <c r="L2919" t="s">
        <v>27</v>
      </c>
      <c r="M2919">
        <v>7</v>
      </c>
      <c r="N2919" t="s">
        <v>149</v>
      </c>
      <c r="O2919" s="1">
        <v>45312</v>
      </c>
      <c r="P2919" s="1">
        <v>45334</v>
      </c>
      <c r="Q2919">
        <v>1251</v>
      </c>
      <c r="R2919">
        <v>6.5</v>
      </c>
      <c r="S2919" t="s">
        <v>174</v>
      </c>
    </row>
    <row r="2920" spans="1:19" x14ac:dyDescent="0.3">
      <c r="A2920" t="s">
        <v>5864</v>
      </c>
      <c r="B2920" t="s">
        <v>75</v>
      </c>
      <c r="C2920" s="2">
        <v>85465</v>
      </c>
      <c r="D2920" t="s">
        <v>51</v>
      </c>
      <c r="E2920" t="s">
        <v>32</v>
      </c>
      <c r="F2920" t="s">
        <v>99</v>
      </c>
      <c r="G2920" t="s">
        <v>120</v>
      </c>
      <c r="H2920" t="s">
        <v>14</v>
      </c>
      <c r="I2920" t="s">
        <v>44</v>
      </c>
      <c r="J2920" t="s">
        <v>25</v>
      </c>
      <c r="K2920" t="s">
        <v>5865</v>
      </c>
      <c r="L2920" t="s">
        <v>39</v>
      </c>
      <c r="M2920">
        <v>4</v>
      </c>
      <c r="N2920" t="s">
        <v>47</v>
      </c>
      <c r="O2920" s="1">
        <v>45412</v>
      </c>
      <c r="P2920" s="1">
        <v>45430</v>
      </c>
      <c r="Q2920">
        <v>1753</v>
      </c>
      <c r="R2920">
        <v>6.4</v>
      </c>
      <c r="S2920" t="s">
        <v>48</v>
      </c>
    </row>
    <row r="2921" spans="1:19" x14ac:dyDescent="0.3">
      <c r="A2921" t="s">
        <v>5866</v>
      </c>
      <c r="B2921" t="s">
        <v>110</v>
      </c>
      <c r="C2921" s="2">
        <v>203914</v>
      </c>
      <c r="D2921" t="s">
        <v>51</v>
      </c>
      <c r="E2921" t="s">
        <v>88</v>
      </c>
      <c r="F2921" t="s">
        <v>52</v>
      </c>
      <c r="G2921" t="s">
        <v>120</v>
      </c>
      <c r="H2921" t="s">
        <v>35</v>
      </c>
      <c r="I2921" t="s">
        <v>166</v>
      </c>
      <c r="J2921" t="s">
        <v>25</v>
      </c>
      <c r="K2921" t="s">
        <v>5867</v>
      </c>
      <c r="L2921" t="s">
        <v>27</v>
      </c>
      <c r="M2921">
        <v>18</v>
      </c>
      <c r="N2921" t="s">
        <v>18</v>
      </c>
      <c r="O2921" s="1">
        <v>45424</v>
      </c>
      <c r="P2921" s="1">
        <v>45466</v>
      </c>
      <c r="Q2921">
        <v>820</v>
      </c>
      <c r="R2921">
        <v>7.8</v>
      </c>
      <c r="S2921" t="s">
        <v>234</v>
      </c>
    </row>
    <row r="2922" spans="1:19" x14ac:dyDescent="0.3">
      <c r="A2922" t="s">
        <v>5868</v>
      </c>
      <c r="B2922" t="s">
        <v>43</v>
      </c>
      <c r="C2922" s="2">
        <v>121360</v>
      </c>
      <c r="D2922" t="s">
        <v>51</v>
      </c>
      <c r="E2922" t="s">
        <v>11</v>
      </c>
      <c r="F2922" t="s">
        <v>99</v>
      </c>
      <c r="G2922" t="s">
        <v>120</v>
      </c>
      <c r="H2922" t="s">
        <v>14</v>
      </c>
      <c r="I2922" t="s">
        <v>120</v>
      </c>
      <c r="J2922" t="s">
        <v>25</v>
      </c>
      <c r="K2922" t="s">
        <v>5869</v>
      </c>
      <c r="L2922" t="s">
        <v>27</v>
      </c>
      <c r="M2922">
        <v>8</v>
      </c>
      <c r="N2922" t="s">
        <v>97</v>
      </c>
      <c r="O2922" s="1">
        <v>45737</v>
      </c>
      <c r="P2922" s="1">
        <v>45758</v>
      </c>
      <c r="Q2922">
        <v>1725</v>
      </c>
      <c r="R2922">
        <v>9.1</v>
      </c>
      <c r="S2922" t="s">
        <v>117</v>
      </c>
    </row>
    <row r="2923" spans="1:19" x14ac:dyDescent="0.3">
      <c r="A2923" t="s">
        <v>5870</v>
      </c>
      <c r="B2923" t="s">
        <v>83</v>
      </c>
      <c r="C2923" s="2">
        <v>75375</v>
      </c>
      <c r="D2923" t="s">
        <v>10</v>
      </c>
      <c r="E2923" t="s">
        <v>22</v>
      </c>
      <c r="F2923" t="s">
        <v>12</v>
      </c>
      <c r="G2923" t="s">
        <v>23</v>
      </c>
      <c r="H2923" t="s">
        <v>35</v>
      </c>
      <c r="I2923" t="s">
        <v>23</v>
      </c>
      <c r="J2923" t="s">
        <v>15</v>
      </c>
      <c r="K2923" t="s">
        <v>1509</v>
      </c>
      <c r="L2923" t="s">
        <v>27</v>
      </c>
      <c r="M2923">
        <v>1</v>
      </c>
      <c r="N2923" t="s">
        <v>77</v>
      </c>
      <c r="O2923" s="1">
        <v>45719</v>
      </c>
      <c r="P2923" s="1">
        <v>45756</v>
      </c>
      <c r="Q2923">
        <v>1576</v>
      </c>
      <c r="R2923">
        <v>7</v>
      </c>
      <c r="S2923" t="s">
        <v>29</v>
      </c>
    </row>
    <row r="2924" spans="1:19" x14ac:dyDescent="0.3">
      <c r="A2924" t="s">
        <v>5871</v>
      </c>
      <c r="B2924" t="s">
        <v>9</v>
      </c>
      <c r="C2924" s="2">
        <v>43159</v>
      </c>
      <c r="D2924" t="s">
        <v>10</v>
      </c>
      <c r="E2924" t="s">
        <v>22</v>
      </c>
      <c r="F2924" t="s">
        <v>33</v>
      </c>
      <c r="G2924" t="s">
        <v>166</v>
      </c>
      <c r="H2924" t="s">
        <v>14</v>
      </c>
      <c r="I2924" t="s">
        <v>166</v>
      </c>
      <c r="J2924" t="s">
        <v>15</v>
      </c>
      <c r="K2924" t="s">
        <v>4902</v>
      </c>
      <c r="L2924" t="s">
        <v>17</v>
      </c>
      <c r="M2924" t="s">
        <v>37</v>
      </c>
      <c r="N2924" t="s">
        <v>77</v>
      </c>
      <c r="O2924" s="1">
        <v>45559</v>
      </c>
      <c r="P2924" s="1">
        <v>45621</v>
      </c>
      <c r="Q2924">
        <v>1602</v>
      </c>
      <c r="R2924">
        <v>9.8000000000000007</v>
      </c>
      <c r="S2924" t="s">
        <v>73</v>
      </c>
    </row>
    <row r="2925" spans="1:19" x14ac:dyDescent="0.3">
      <c r="A2925" t="s">
        <v>5872</v>
      </c>
      <c r="B2925" t="s">
        <v>59</v>
      </c>
      <c r="C2925" s="2">
        <v>120290</v>
      </c>
      <c r="D2925" t="s">
        <v>10</v>
      </c>
      <c r="E2925" t="s">
        <v>11</v>
      </c>
      <c r="F2925" t="s">
        <v>99</v>
      </c>
      <c r="G2925" t="s">
        <v>126</v>
      </c>
      <c r="H2925" t="s">
        <v>14</v>
      </c>
      <c r="I2925" t="s">
        <v>126</v>
      </c>
      <c r="J2925" t="s">
        <v>15</v>
      </c>
      <c r="K2925" t="s">
        <v>5873</v>
      </c>
      <c r="L2925" t="s">
        <v>27</v>
      </c>
      <c r="M2925">
        <v>9</v>
      </c>
      <c r="N2925" t="s">
        <v>28</v>
      </c>
      <c r="O2925" s="1">
        <v>45655</v>
      </c>
      <c r="P2925" s="1">
        <v>45722</v>
      </c>
      <c r="Q2925">
        <v>986</v>
      </c>
      <c r="R2925">
        <v>5.7</v>
      </c>
      <c r="S2925" t="s">
        <v>174</v>
      </c>
    </row>
    <row r="2926" spans="1:19" x14ac:dyDescent="0.3">
      <c r="A2926" t="s">
        <v>5874</v>
      </c>
      <c r="B2926" t="s">
        <v>110</v>
      </c>
      <c r="C2926" s="2">
        <v>103713</v>
      </c>
      <c r="D2926" t="s">
        <v>10</v>
      </c>
      <c r="E2926" t="s">
        <v>11</v>
      </c>
      <c r="F2926" t="s">
        <v>33</v>
      </c>
      <c r="G2926" t="s">
        <v>84</v>
      </c>
      <c r="H2926" t="s">
        <v>54</v>
      </c>
      <c r="I2926" t="s">
        <v>84</v>
      </c>
      <c r="J2926" t="s">
        <v>37</v>
      </c>
      <c r="K2926" t="s">
        <v>5875</v>
      </c>
      <c r="L2926" t="s">
        <v>46</v>
      </c>
      <c r="M2926">
        <v>9</v>
      </c>
      <c r="N2926" t="s">
        <v>97</v>
      </c>
      <c r="O2926" s="1">
        <v>45418</v>
      </c>
      <c r="P2926" s="1">
        <v>45477</v>
      </c>
      <c r="Q2926">
        <v>1794</v>
      </c>
      <c r="R2926">
        <v>5.9</v>
      </c>
      <c r="S2926" t="s">
        <v>70</v>
      </c>
    </row>
    <row r="2927" spans="1:19" x14ac:dyDescent="0.3">
      <c r="A2927" t="s">
        <v>5876</v>
      </c>
      <c r="B2927" t="s">
        <v>130</v>
      </c>
      <c r="C2927" s="2">
        <v>130342</v>
      </c>
      <c r="D2927" t="s">
        <v>10</v>
      </c>
      <c r="E2927" t="s">
        <v>32</v>
      </c>
      <c r="F2927" t="s">
        <v>12</v>
      </c>
      <c r="G2927" t="s">
        <v>153</v>
      </c>
      <c r="H2927" t="s">
        <v>35</v>
      </c>
      <c r="I2927" t="s">
        <v>153</v>
      </c>
      <c r="J2927" t="s">
        <v>25</v>
      </c>
      <c r="K2927" t="s">
        <v>3287</v>
      </c>
      <c r="L2927" t="s">
        <v>17</v>
      </c>
      <c r="M2927">
        <v>4</v>
      </c>
      <c r="N2927" t="s">
        <v>108</v>
      </c>
      <c r="O2927" s="1">
        <v>45391</v>
      </c>
      <c r="P2927" s="1">
        <v>45430</v>
      </c>
      <c r="Q2927">
        <v>1683</v>
      </c>
      <c r="R2927">
        <v>6.5</v>
      </c>
      <c r="S2927" t="s">
        <v>174</v>
      </c>
    </row>
    <row r="2928" spans="1:19" x14ac:dyDescent="0.3">
      <c r="A2928" t="s">
        <v>5877</v>
      </c>
      <c r="B2928" t="s">
        <v>21</v>
      </c>
      <c r="C2928" s="2">
        <v>71087</v>
      </c>
      <c r="D2928" t="s">
        <v>10</v>
      </c>
      <c r="E2928" t="s">
        <v>32</v>
      </c>
      <c r="F2928" t="s">
        <v>99</v>
      </c>
      <c r="G2928" t="s">
        <v>55</v>
      </c>
      <c r="H2928" t="s">
        <v>54</v>
      </c>
      <c r="I2928" t="s">
        <v>140</v>
      </c>
      <c r="J2928" t="s">
        <v>15</v>
      </c>
      <c r="K2928" t="s">
        <v>5878</v>
      </c>
      <c r="L2928" t="s">
        <v>39</v>
      </c>
      <c r="M2928">
        <v>4</v>
      </c>
      <c r="N2928" t="s">
        <v>18</v>
      </c>
      <c r="O2928" s="1">
        <v>45366</v>
      </c>
      <c r="P2928" s="1">
        <v>45431</v>
      </c>
      <c r="Q2928">
        <v>2479</v>
      </c>
      <c r="R2928">
        <v>9.6</v>
      </c>
      <c r="S2928" t="s">
        <v>174</v>
      </c>
    </row>
    <row r="2929" spans="1:19" x14ac:dyDescent="0.3">
      <c r="A2929" t="s">
        <v>5879</v>
      </c>
      <c r="B2929" t="s">
        <v>31</v>
      </c>
      <c r="C2929" s="2">
        <v>109026</v>
      </c>
      <c r="D2929" t="s">
        <v>10</v>
      </c>
      <c r="E2929" t="s">
        <v>32</v>
      </c>
      <c r="F2929" t="s">
        <v>99</v>
      </c>
      <c r="G2929" t="s">
        <v>23</v>
      </c>
      <c r="H2929" t="s">
        <v>35</v>
      </c>
      <c r="I2929" t="s">
        <v>23</v>
      </c>
      <c r="J2929" t="s">
        <v>25</v>
      </c>
      <c r="K2929" t="s">
        <v>5880</v>
      </c>
      <c r="L2929" t="s">
        <v>17</v>
      </c>
      <c r="M2929">
        <v>3</v>
      </c>
      <c r="N2929" t="s">
        <v>69</v>
      </c>
      <c r="O2929" s="1">
        <v>45324</v>
      </c>
      <c r="P2929" s="1">
        <v>45379</v>
      </c>
      <c r="Q2929">
        <v>1459</v>
      </c>
      <c r="R2929">
        <v>9.8000000000000007</v>
      </c>
      <c r="S2929" t="s">
        <v>48</v>
      </c>
    </row>
    <row r="2930" spans="1:19" x14ac:dyDescent="0.3">
      <c r="A2930" t="s">
        <v>5881</v>
      </c>
      <c r="B2930" t="s">
        <v>31</v>
      </c>
      <c r="C2930" s="2">
        <v>79723</v>
      </c>
      <c r="D2930" t="s">
        <v>10</v>
      </c>
      <c r="E2930" t="s">
        <v>11</v>
      </c>
      <c r="F2930" t="s">
        <v>99</v>
      </c>
      <c r="G2930" t="s">
        <v>13</v>
      </c>
      <c r="H2930" t="s">
        <v>14</v>
      </c>
      <c r="I2930" t="s">
        <v>13</v>
      </c>
      <c r="J2930" t="s">
        <v>37</v>
      </c>
      <c r="K2930" t="s">
        <v>5882</v>
      </c>
      <c r="L2930" t="s">
        <v>17</v>
      </c>
      <c r="M2930">
        <v>7</v>
      </c>
      <c r="N2930" t="s">
        <v>47</v>
      </c>
      <c r="O2930" s="1">
        <v>45622</v>
      </c>
      <c r="P2930" s="1">
        <v>45648</v>
      </c>
      <c r="Q2930">
        <v>2109</v>
      </c>
      <c r="R2930">
        <v>5.9</v>
      </c>
      <c r="S2930" t="s">
        <v>112</v>
      </c>
    </row>
    <row r="2931" spans="1:19" x14ac:dyDescent="0.3">
      <c r="A2931" t="s">
        <v>5883</v>
      </c>
      <c r="B2931" t="s">
        <v>59</v>
      </c>
      <c r="C2931" s="2">
        <v>119144</v>
      </c>
      <c r="D2931" t="s">
        <v>10</v>
      </c>
      <c r="E2931" t="s">
        <v>11</v>
      </c>
      <c r="F2931" t="s">
        <v>52</v>
      </c>
      <c r="G2931" t="s">
        <v>84</v>
      </c>
      <c r="H2931" t="s">
        <v>54</v>
      </c>
      <c r="I2931" t="s">
        <v>84</v>
      </c>
      <c r="J2931" t="s">
        <v>25</v>
      </c>
      <c r="K2931" t="s">
        <v>5884</v>
      </c>
      <c r="L2931" t="s">
        <v>27</v>
      </c>
      <c r="M2931">
        <v>8</v>
      </c>
      <c r="N2931" t="s">
        <v>47</v>
      </c>
      <c r="O2931" s="1">
        <v>45677</v>
      </c>
      <c r="P2931" s="1">
        <v>45701</v>
      </c>
      <c r="Q2931">
        <v>780</v>
      </c>
      <c r="R2931">
        <v>6.9</v>
      </c>
      <c r="S2931" t="s">
        <v>57</v>
      </c>
    </row>
    <row r="2932" spans="1:19" x14ac:dyDescent="0.3">
      <c r="A2932" t="s">
        <v>5885</v>
      </c>
      <c r="B2932" t="s">
        <v>256</v>
      </c>
      <c r="C2932" s="2">
        <v>76633</v>
      </c>
      <c r="D2932" t="s">
        <v>51</v>
      </c>
      <c r="E2932" t="s">
        <v>32</v>
      </c>
      <c r="F2932" t="s">
        <v>99</v>
      </c>
      <c r="G2932" t="s">
        <v>60</v>
      </c>
      <c r="H2932" t="s">
        <v>54</v>
      </c>
      <c r="I2932" t="s">
        <v>60</v>
      </c>
      <c r="J2932" t="s">
        <v>25</v>
      </c>
      <c r="K2932" t="s">
        <v>5886</v>
      </c>
      <c r="L2932" t="s">
        <v>46</v>
      </c>
      <c r="M2932">
        <v>4</v>
      </c>
      <c r="N2932" t="s">
        <v>116</v>
      </c>
      <c r="O2932" s="1">
        <v>45347</v>
      </c>
      <c r="P2932" s="1">
        <v>45390</v>
      </c>
      <c r="Q2932">
        <v>1456</v>
      </c>
      <c r="R2932">
        <v>5.0999999999999996</v>
      </c>
      <c r="S2932" t="s">
        <v>57</v>
      </c>
    </row>
    <row r="2933" spans="1:19" x14ac:dyDescent="0.3">
      <c r="A2933" t="s">
        <v>5887</v>
      </c>
      <c r="B2933" t="s">
        <v>43</v>
      </c>
      <c r="C2933" s="2">
        <v>61907</v>
      </c>
      <c r="D2933" t="s">
        <v>10</v>
      </c>
      <c r="E2933" t="s">
        <v>22</v>
      </c>
      <c r="F2933" t="s">
        <v>33</v>
      </c>
      <c r="G2933" t="s">
        <v>23</v>
      </c>
      <c r="H2933" t="s">
        <v>54</v>
      </c>
      <c r="I2933" t="s">
        <v>166</v>
      </c>
      <c r="J2933" t="s">
        <v>37</v>
      </c>
      <c r="K2933" t="s">
        <v>5888</v>
      </c>
      <c r="L2933" t="s">
        <v>39</v>
      </c>
      <c r="M2933">
        <v>1</v>
      </c>
      <c r="N2933" t="s">
        <v>69</v>
      </c>
      <c r="O2933" s="1">
        <v>45705</v>
      </c>
      <c r="P2933" s="1">
        <v>45763</v>
      </c>
      <c r="Q2933">
        <v>2121</v>
      </c>
      <c r="R2933">
        <v>7.9</v>
      </c>
      <c r="S2933" t="s">
        <v>29</v>
      </c>
    </row>
    <row r="2934" spans="1:19" x14ac:dyDescent="0.3">
      <c r="A2934" t="s">
        <v>5889</v>
      </c>
      <c r="B2934" t="s">
        <v>59</v>
      </c>
      <c r="C2934" s="2">
        <v>101287</v>
      </c>
      <c r="D2934" t="s">
        <v>10</v>
      </c>
      <c r="E2934" t="s">
        <v>22</v>
      </c>
      <c r="F2934" t="s">
        <v>33</v>
      </c>
      <c r="G2934" t="s">
        <v>34</v>
      </c>
      <c r="H2934" t="s">
        <v>14</v>
      </c>
      <c r="I2934" t="s">
        <v>34</v>
      </c>
      <c r="J2934" t="s">
        <v>15</v>
      </c>
      <c r="K2934" t="s">
        <v>5890</v>
      </c>
      <c r="L2934" t="s">
        <v>27</v>
      </c>
      <c r="M2934" t="s">
        <v>37</v>
      </c>
      <c r="N2934" t="s">
        <v>149</v>
      </c>
      <c r="O2934" s="1">
        <v>45661</v>
      </c>
      <c r="P2934" s="1">
        <v>45719</v>
      </c>
      <c r="Q2934">
        <v>1869</v>
      </c>
      <c r="R2934">
        <v>6.2</v>
      </c>
      <c r="S2934" t="s">
        <v>227</v>
      </c>
    </row>
    <row r="2935" spans="1:19" x14ac:dyDescent="0.3">
      <c r="A2935" t="s">
        <v>5891</v>
      </c>
      <c r="B2935" t="s">
        <v>21</v>
      </c>
      <c r="C2935" s="2">
        <v>93331</v>
      </c>
      <c r="D2935" t="s">
        <v>10</v>
      </c>
      <c r="E2935" t="s">
        <v>22</v>
      </c>
      <c r="F2935" t="s">
        <v>12</v>
      </c>
      <c r="G2935" t="s">
        <v>153</v>
      </c>
      <c r="H2935" t="s">
        <v>35</v>
      </c>
      <c r="I2935" t="s">
        <v>153</v>
      </c>
      <c r="J2935" t="s">
        <v>15</v>
      </c>
      <c r="K2935" t="s">
        <v>5892</v>
      </c>
      <c r="L2935" t="s">
        <v>39</v>
      </c>
      <c r="M2935">
        <v>1</v>
      </c>
      <c r="N2935" t="s">
        <v>69</v>
      </c>
      <c r="O2935" s="1">
        <v>45687</v>
      </c>
      <c r="P2935" s="1">
        <v>45704</v>
      </c>
      <c r="Q2935">
        <v>2163</v>
      </c>
      <c r="R2935">
        <v>7.4</v>
      </c>
      <c r="S2935" t="s">
        <v>128</v>
      </c>
    </row>
    <row r="2936" spans="1:19" x14ac:dyDescent="0.3">
      <c r="A2936" t="s">
        <v>5893</v>
      </c>
      <c r="B2936" t="s">
        <v>65</v>
      </c>
      <c r="C2936" s="2">
        <v>39700</v>
      </c>
      <c r="D2936" t="s">
        <v>10</v>
      </c>
      <c r="E2936" t="s">
        <v>22</v>
      </c>
      <c r="F2936" t="s">
        <v>52</v>
      </c>
      <c r="G2936" t="s">
        <v>13</v>
      </c>
      <c r="H2936" t="s">
        <v>54</v>
      </c>
      <c r="I2936" t="s">
        <v>13</v>
      </c>
      <c r="J2936" t="s">
        <v>25</v>
      </c>
      <c r="K2936" t="s">
        <v>5894</v>
      </c>
      <c r="L2936" t="s">
        <v>27</v>
      </c>
      <c r="M2936" t="s">
        <v>37</v>
      </c>
      <c r="N2936" t="s">
        <v>77</v>
      </c>
      <c r="O2936" s="1">
        <v>45481</v>
      </c>
      <c r="P2936" s="1">
        <v>45536</v>
      </c>
      <c r="Q2936">
        <v>2355</v>
      </c>
      <c r="R2936">
        <v>8.3000000000000007</v>
      </c>
      <c r="S2936" t="s">
        <v>78</v>
      </c>
    </row>
    <row r="2937" spans="1:19" x14ac:dyDescent="0.3">
      <c r="A2937" t="s">
        <v>5895</v>
      </c>
      <c r="B2937" t="s">
        <v>43</v>
      </c>
      <c r="C2937" s="2">
        <v>148137</v>
      </c>
      <c r="D2937" t="s">
        <v>10</v>
      </c>
      <c r="E2937" t="s">
        <v>88</v>
      </c>
      <c r="F2937" t="s">
        <v>33</v>
      </c>
      <c r="G2937" t="s">
        <v>80</v>
      </c>
      <c r="H2937" t="s">
        <v>35</v>
      </c>
      <c r="I2937" t="s">
        <v>80</v>
      </c>
      <c r="J2937" t="s">
        <v>37</v>
      </c>
      <c r="K2937" t="s">
        <v>5896</v>
      </c>
      <c r="L2937" t="s">
        <v>46</v>
      </c>
      <c r="M2937">
        <v>12</v>
      </c>
      <c r="N2937" t="s">
        <v>18</v>
      </c>
      <c r="O2937" s="1">
        <v>45416</v>
      </c>
      <c r="P2937" s="1">
        <v>45431</v>
      </c>
      <c r="Q2937">
        <v>1209</v>
      </c>
      <c r="R2937">
        <v>5.0999999999999996</v>
      </c>
      <c r="S2937" t="s">
        <v>29</v>
      </c>
    </row>
    <row r="2938" spans="1:19" x14ac:dyDescent="0.3">
      <c r="A2938" t="s">
        <v>5897</v>
      </c>
      <c r="B2938" t="s">
        <v>59</v>
      </c>
      <c r="C2938" s="2">
        <v>77542</v>
      </c>
      <c r="D2938" t="s">
        <v>10</v>
      </c>
      <c r="E2938" t="s">
        <v>32</v>
      </c>
      <c r="F2938" t="s">
        <v>99</v>
      </c>
      <c r="G2938" t="s">
        <v>158</v>
      </c>
      <c r="H2938" t="s">
        <v>14</v>
      </c>
      <c r="I2938" t="s">
        <v>158</v>
      </c>
      <c r="J2938" t="s">
        <v>15</v>
      </c>
      <c r="K2938" t="s">
        <v>5898</v>
      </c>
      <c r="L2938" t="s">
        <v>17</v>
      </c>
      <c r="M2938">
        <v>3</v>
      </c>
      <c r="N2938" t="s">
        <v>122</v>
      </c>
      <c r="O2938" s="1">
        <v>45461</v>
      </c>
      <c r="P2938" s="1">
        <v>45494</v>
      </c>
      <c r="Q2938">
        <v>1134</v>
      </c>
      <c r="R2938">
        <v>9.1999999999999993</v>
      </c>
      <c r="S2938" t="s">
        <v>117</v>
      </c>
    </row>
    <row r="2939" spans="1:19" x14ac:dyDescent="0.3">
      <c r="A2939" t="s">
        <v>5899</v>
      </c>
      <c r="B2939" t="s">
        <v>50</v>
      </c>
      <c r="C2939" s="2">
        <v>79063</v>
      </c>
      <c r="D2939" t="s">
        <v>51</v>
      </c>
      <c r="E2939" t="s">
        <v>32</v>
      </c>
      <c r="F2939" t="s">
        <v>33</v>
      </c>
      <c r="G2939" t="s">
        <v>120</v>
      </c>
      <c r="H2939" t="s">
        <v>14</v>
      </c>
      <c r="I2939" t="s">
        <v>120</v>
      </c>
      <c r="J2939" t="s">
        <v>37</v>
      </c>
      <c r="K2939" t="s">
        <v>5900</v>
      </c>
      <c r="L2939" t="s">
        <v>39</v>
      </c>
      <c r="M2939">
        <v>2</v>
      </c>
      <c r="N2939" t="s">
        <v>149</v>
      </c>
      <c r="O2939" s="1">
        <v>45675</v>
      </c>
      <c r="P2939" s="1">
        <v>45739</v>
      </c>
      <c r="Q2939">
        <v>1905</v>
      </c>
      <c r="R2939">
        <v>5.0999999999999996</v>
      </c>
      <c r="S2939" t="s">
        <v>73</v>
      </c>
    </row>
    <row r="2940" spans="1:19" x14ac:dyDescent="0.3">
      <c r="A2940" t="s">
        <v>5901</v>
      </c>
      <c r="B2940" t="s">
        <v>110</v>
      </c>
      <c r="C2940" s="2">
        <v>76789</v>
      </c>
      <c r="D2940" t="s">
        <v>10</v>
      </c>
      <c r="E2940" t="s">
        <v>22</v>
      </c>
      <c r="F2940" t="s">
        <v>33</v>
      </c>
      <c r="G2940" t="s">
        <v>95</v>
      </c>
      <c r="H2940" t="s">
        <v>54</v>
      </c>
      <c r="I2940" t="s">
        <v>95</v>
      </c>
      <c r="J2940" t="s">
        <v>25</v>
      </c>
      <c r="K2940" t="s">
        <v>5902</v>
      </c>
      <c r="L2940" t="s">
        <v>27</v>
      </c>
      <c r="M2940" t="s">
        <v>37</v>
      </c>
      <c r="N2940" t="s">
        <v>40</v>
      </c>
      <c r="O2940" s="1">
        <v>45473</v>
      </c>
      <c r="P2940" s="1">
        <v>45512</v>
      </c>
      <c r="Q2940">
        <v>584</v>
      </c>
      <c r="R2940">
        <v>6.6</v>
      </c>
      <c r="S2940" t="s">
        <v>73</v>
      </c>
    </row>
    <row r="2941" spans="1:19" x14ac:dyDescent="0.3">
      <c r="A2941" t="s">
        <v>5903</v>
      </c>
      <c r="B2941" t="s">
        <v>43</v>
      </c>
      <c r="C2941" s="2">
        <v>216633</v>
      </c>
      <c r="D2941" t="s">
        <v>10</v>
      </c>
      <c r="E2941" t="s">
        <v>88</v>
      </c>
      <c r="F2941" t="s">
        <v>99</v>
      </c>
      <c r="G2941" t="s">
        <v>153</v>
      </c>
      <c r="H2941" t="s">
        <v>54</v>
      </c>
      <c r="I2941" t="s">
        <v>95</v>
      </c>
      <c r="J2941" t="s">
        <v>15</v>
      </c>
      <c r="K2941" t="s">
        <v>5904</v>
      </c>
      <c r="L2941" t="s">
        <v>46</v>
      </c>
      <c r="M2941">
        <v>13</v>
      </c>
      <c r="N2941" t="s">
        <v>69</v>
      </c>
      <c r="O2941" s="1">
        <v>45631</v>
      </c>
      <c r="P2941" s="1">
        <v>45666</v>
      </c>
      <c r="Q2941">
        <v>2212</v>
      </c>
      <c r="R2941">
        <v>5.7</v>
      </c>
      <c r="S2941" t="s">
        <v>70</v>
      </c>
    </row>
    <row r="2942" spans="1:19" x14ac:dyDescent="0.3">
      <c r="A2942" t="s">
        <v>5905</v>
      </c>
      <c r="B2942" t="s">
        <v>59</v>
      </c>
      <c r="C2942" s="2">
        <v>90232</v>
      </c>
      <c r="D2942" t="s">
        <v>10</v>
      </c>
      <c r="E2942" t="s">
        <v>11</v>
      </c>
      <c r="F2942" t="s">
        <v>33</v>
      </c>
      <c r="G2942" t="s">
        <v>23</v>
      </c>
      <c r="H2942" t="s">
        <v>54</v>
      </c>
      <c r="I2942" t="s">
        <v>158</v>
      </c>
      <c r="J2942" t="s">
        <v>15</v>
      </c>
      <c r="K2942" t="s">
        <v>5906</v>
      </c>
      <c r="L2942" t="s">
        <v>46</v>
      </c>
      <c r="M2942">
        <v>5</v>
      </c>
      <c r="N2942" t="s">
        <v>97</v>
      </c>
      <c r="O2942" s="1">
        <v>45654</v>
      </c>
      <c r="P2942" s="1">
        <v>45725</v>
      </c>
      <c r="Q2942">
        <v>1754</v>
      </c>
      <c r="R2942">
        <v>6.5</v>
      </c>
      <c r="S2942" t="s">
        <v>234</v>
      </c>
    </row>
    <row r="2943" spans="1:19" x14ac:dyDescent="0.3">
      <c r="A2943" t="s">
        <v>5907</v>
      </c>
      <c r="B2943" t="s">
        <v>43</v>
      </c>
      <c r="C2943" s="2">
        <v>65223</v>
      </c>
      <c r="D2943" t="s">
        <v>10</v>
      </c>
      <c r="E2943" t="s">
        <v>32</v>
      </c>
      <c r="F2943" t="s">
        <v>33</v>
      </c>
      <c r="G2943" t="s">
        <v>104</v>
      </c>
      <c r="H2943" t="s">
        <v>35</v>
      </c>
      <c r="I2943" t="s">
        <v>80</v>
      </c>
      <c r="J2943" t="s">
        <v>15</v>
      </c>
      <c r="K2943" t="s">
        <v>5908</v>
      </c>
      <c r="L2943" t="s">
        <v>17</v>
      </c>
      <c r="M2943">
        <v>3</v>
      </c>
      <c r="N2943" t="s">
        <v>97</v>
      </c>
      <c r="O2943" s="1">
        <v>45570</v>
      </c>
      <c r="P2943" s="1">
        <v>45612</v>
      </c>
      <c r="Q2943">
        <v>1917</v>
      </c>
      <c r="R2943">
        <v>8.1</v>
      </c>
      <c r="S2943" t="s">
        <v>112</v>
      </c>
    </row>
    <row r="2944" spans="1:19" x14ac:dyDescent="0.3">
      <c r="A2944" t="s">
        <v>5909</v>
      </c>
      <c r="B2944" t="s">
        <v>119</v>
      </c>
      <c r="C2944" s="2">
        <v>170924</v>
      </c>
      <c r="D2944" t="s">
        <v>51</v>
      </c>
      <c r="E2944" t="s">
        <v>88</v>
      </c>
      <c r="F2944" t="s">
        <v>12</v>
      </c>
      <c r="G2944" t="s">
        <v>60</v>
      </c>
      <c r="H2944" t="s">
        <v>54</v>
      </c>
      <c r="I2944" t="s">
        <v>53</v>
      </c>
      <c r="J2944" t="s">
        <v>37</v>
      </c>
      <c r="K2944" t="s">
        <v>5910</v>
      </c>
      <c r="L2944" t="s">
        <v>39</v>
      </c>
      <c r="M2944">
        <v>11</v>
      </c>
      <c r="N2944" t="s">
        <v>101</v>
      </c>
      <c r="O2944" s="1">
        <v>45503</v>
      </c>
      <c r="P2944" s="1">
        <v>45532</v>
      </c>
      <c r="Q2944">
        <v>1329</v>
      </c>
      <c r="R2944">
        <v>6.9</v>
      </c>
      <c r="S2944" t="s">
        <v>29</v>
      </c>
    </row>
    <row r="2945" spans="1:19" x14ac:dyDescent="0.3">
      <c r="A2945" t="s">
        <v>5911</v>
      </c>
      <c r="B2945" t="s">
        <v>130</v>
      </c>
      <c r="C2945" s="2">
        <v>103018</v>
      </c>
      <c r="D2945" t="s">
        <v>10</v>
      </c>
      <c r="E2945" t="s">
        <v>88</v>
      </c>
      <c r="F2945" t="s">
        <v>12</v>
      </c>
      <c r="G2945" t="s">
        <v>36</v>
      </c>
      <c r="H2945" t="s">
        <v>54</v>
      </c>
      <c r="I2945" t="s">
        <v>36</v>
      </c>
      <c r="J2945" t="s">
        <v>25</v>
      </c>
      <c r="K2945" t="s">
        <v>5912</v>
      </c>
      <c r="L2945" t="s">
        <v>17</v>
      </c>
      <c r="M2945">
        <v>15</v>
      </c>
      <c r="N2945" t="s">
        <v>86</v>
      </c>
      <c r="O2945" s="1">
        <v>45474</v>
      </c>
      <c r="P2945" s="1">
        <v>45492</v>
      </c>
      <c r="Q2945">
        <v>2381</v>
      </c>
      <c r="R2945">
        <v>6.2</v>
      </c>
      <c r="S2945" t="s">
        <v>70</v>
      </c>
    </row>
    <row r="2946" spans="1:19" x14ac:dyDescent="0.3">
      <c r="A2946" t="s">
        <v>5913</v>
      </c>
      <c r="B2946" t="s">
        <v>59</v>
      </c>
      <c r="C2946" s="2">
        <v>62451</v>
      </c>
      <c r="D2946" t="s">
        <v>10</v>
      </c>
      <c r="E2946" t="s">
        <v>32</v>
      </c>
      <c r="F2946" t="s">
        <v>52</v>
      </c>
      <c r="G2946" t="s">
        <v>104</v>
      </c>
      <c r="H2946" t="s">
        <v>54</v>
      </c>
      <c r="I2946" t="s">
        <v>104</v>
      </c>
      <c r="J2946" t="s">
        <v>37</v>
      </c>
      <c r="K2946" t="s">
        <v>5914</v>
      </c>
      <c r="L2946" t="s">
        <v>46</v>
      </c>
      <c r="M2946">
        <v>3</v>
      </c>
      <c r="N2946" t="s">
        <v>62</v>
      </c>
      <c r="O2946" s="1">
        <v>45636</v>
      </c>
      <c r="P2946" s="1">
        <v>45681</v>
      </c>
      <c r="Q2946">
        <v>2352</v>
      </c>
      <c r="R2946">
        <v>8.3000000000000007</v>
      </c>
      <c r="S2946" t="s">
        <v>70</v>
      </c>
    </row>
    <row r="2947" spans="1:19" x14ac:dyDescent="0.3">
      <c r="A2947" t="s">
        <v>5915</v>
      </c>
      <c r="B2947" t="s">
        <v>43</v>
      </c>
      <c r="C2947" s="2">
        <v>50574</v>
      </c>
      <c r="D2947" t="s">
        <v>10</v>
      </c>
      <c r="E2947" t="s">
        <v>32</v>
      </c>
      <c r="F2947" t="s">
        <v>99</v>
      </c>
      <c r="G2947" t="s">
        <v>166</v>
      </c>
      <c r="H2947" t="s">
        <v>54</v>
      </c>
      <c r="I2947" t="s">
        <v>166</v>
      </c>
      <c r="J2947" t="s">
        <v>37</v>
      </c>
      <c r="K2947" t="s">
        <v>5916</v>
      </c>
      <c r="L2947" t="s">
        <v>46</v>
      </c>
      <c r="M2947">
        <v>2</v>
      </c>
      <c r="N2947" t="s">
        <v>47</v>
      </c>
      <c r="O2947" s="1">
        <v>45500</v>
      </c>
      <c r="P2947" s="1">
        <v>45530</v>
      </c>
      <c r="Q2947">
        <v>682</v>
      </c>
      <c r="R2947">
        <v>6.9</v>
      </c>
      <c r="S2947" t="s">
        <v>41</v>
      </c>
    </row>
    <row r="2948" spans="1:19" x14ac:dyDescent="0.3">
      <c r="A2948" t="s">
        <v>5917</v>
      </c>
      <c r="B2948" t="s">
        <v>75</v>
      </c>
      <c r="C2948" s="2">
        <v>150858</v>
      </c>
      <c r="D2948" t="s">
        <v>10</v>
      </c>
      <c r="E2948" t="s">
        <v>11</v>
      </c>
      <c r="F2948" t="s">
        <v>99</v>
      </c>
      <c r="G2948" t="s">
        <v>153</v>
      </c>
      <c r="H2948" t="s">
        <v>54</v>
      </c>
      <c r="I2948" t="s">
        <v>24</v>
      </c>
      <c r="J2948" t="s">
        <v>25</v>
      </c>
      <c r="K2948" t="s">
        <v>5918</v>
      </c>
      <c r="L2948" t="s">
        <v>27</v>
      </c>
      <c r="M2948">
        <v>7</v>
      </c>
      <c r="N2948" t="s">
        <v>116</v>
      </c>
      <c r="O2948" s="1">
        <v>45638</v>
      </c>
      <c r="P2948" s="1">
        <v>45675</v>
      </c>
      <c r="Q2948">
        <v>1638</v>
      </c>
      <c r="R2948">
        <v>6.2</v>
      </c>
      <c r="S2948" t="s">
        <v>117</v>
      </c>
    </row>
    <row r="2949" spans="1:19" x14ac:dyDescent="0.3">
      <c r="A2949" t="s">
        <v>5919</v>
      </c>
      <c r="B2949" t="s">
        <v>31</v>
      </c>
      <c r="C2949" s="2">
        <v>176227</v>
      </c>
      <c r="D2949" t="s">
        <v>10</v>
      </c>
      <c r="E2949" t="s">
        <v>88</v>
      </c>
      <c r="F2949" t="s">
        <v>12</v>
      </c>
      <c r="G2949" t="s">
        <v>158</v>
      </c>
      <c r="H2949" t="s">
        <v>35</v>
      </c>
      <c r="I2949" t="s">
        <v>158</v>
      </c>
      <c r="J2949" t="s">
        <v>15</v>
      </c>
      <c r="K2949" t="s">
        <v>5920</v>
      </c>
      <c r="L2949" t="s">
        <v>17</v>
      </c>
      <c r="M2949">
        <v>11</v>
      </c>
      <c r="N2949" t="s">
        <v>116</v>
      </c>
      <c r="O2949" s="1">
        <v>45509</v>
      </c>
      <c r="P2949" s="1">
        <v>45555</v>
      </c>
      <c r="Q2949">
        <v>2006</v>
      </c>
      <c r="R2949">
        <v>5.8</v>
      </c>
      <c r="S2949" t="s">
        <v>29</v>
      </c>
    </row>
    <row r="2950" spans="1:19" x14ac:dyDescent="0.3">
      <c r="A2950" t="s">
        <v>5921</v>
      </c>
      <c r="B2950" t="s">
        <v>59</v>
      </c>
      <c r="C2950" s="2">
        <v>212033</v>
      </c>
      <c r="D2950" t="s">
        <v>51</v>
      </c>
      <c r="E2950" t="s">
        <v>88</v>
      </c>
      <c r="F2950" t="s">
        <v>33</v>
      </c>
      <c r="G2950" t="s">
        <v>60</v>
      </c>
      <c r="H2950" t="s">
        <v>54</v>
      </c>
      <c r="I2950" t="s">
        <v>60</v>
      </c>
      <c r="J2950" t="s">
        <v>15</v>
      </c>
      <c r="K2950" t="s">
        <v>5922</v>
      </c>
      <c r="L2950" t="s">
        <v>27</v>
      </c>
      <c r="M2950">
        <v>18</v>
      </c>
      <c r="N2950" t="s">
        <v>116</v>
      </c>
      <c r="O2950" s="1">
        <v>45363</v>
      </c>
      <c r="P2950" s="1">
        <v>45386</v>
      </c>
      <c r="Q2950">
        <v>1130</v>
      </c>
      <c r="R2950">
        <v>7.2</v>
      </c>
      <c r="S2950" t="s">
        <v>93</v>
      </c>
    </row>
    <row r="2951" spans="1:19" x14ac:dyDescent="0.3">
      <c r="A2951" t="s">
        <v>5923</v>
      </c>
      <c r="B2951" t="s">
        <v>9</v>
      </c>
      <c r="C2951" s="2">
        <v>92951</v>
      </c>
      <c r="D2951" t="s">
        <v>51</v>
      </c>
      <c r="E2951" t="s">
        <v>32</v>
      </c>
      <c r="F2951" t="s">
        <v>52</v>
      </c>
      <c r="G2951" t="s">
        <v>53</v>
      </c>
      <c r="H2951" t="s">
        <v>54</v>
      </c>
      <c r="I2951" t="s">
        <v>53</v>
      </c>
      <c r="J2951" t="s">
        <v>25</v>
      </c>
      <c r="K2951" t="s">
        <v>5924</v>
      </c>
      <c r="L2951" t="s">
        <v>17</v>
      </c>
      <c r="M2951">
        <v>4</v>
      </c>
      <c r="N2951" t="s">
        <v>101</v>
      </c>
      <c r="O2951" s="1">
        <v>45665</v>
      </c>
      <c r="P2951" s="1">
        <v>45735</v>
      </c>
      <c r="Q2951">
        <v>1723</v>
      </c>
      <c r="R2951">
        <v>5.9</v>
      </c>
      <c r="S2951" t="s">
        <v>70</v>
      </c>
    </row>
    <row r="2952" spans="1:19" x14ac:dyDescent="0.3">
      <c r="A2952" t="s">
        <v>5925</v>
      </c>
      <c r="B2952" t="s">
        <v>137</v>
      </c>
      <c r="C2952" s="2">
        <v>89266</v>
      </c>
      <c r="D2952" t="s">
        <v>10</v>
      </c>
      <c r="E2952" t="s">
        <v>22</v>
      </c>
      <c r="F2952" t="s">
        <v>52</v>
      </c>
      <c r="G2952" t="s">
        <v>126</v>
      </c>
      <c r="H2952" t="s">
        <v>14</v>
      </c>
      <c r="I2952" t="s">
        <v>126</v>
      </c>
      <c r="J2952" t="s">
        <v>15</v>
      </c>
      <c r="K2952" t="s">
        <v>5926</v>
      </c>
      <c r="L2952" t="s">
        <v>46</v>
      </c>
      <c r="M2952" t="s">
        <v>37</v>
      </c>
      <c r="N2952" t="s">
        <v>40</v>
      </c>
      <c r="O2952" s="1">
        <v>45374</v>
      </c>
      <c r="P2952" s="1">
        <v>45411</v>
      </c>
      <c r="Q2952">
        <v>2368</v>
      </c>
      <c r="R2952">
        <v>8.1</v>
      </c>
      <c r="S2952" t="s">
        <v>70</v>
      </c>
    </row>
    <row r="2953" spans="1:19" x14ac:dyDescent="0.3">
      <c r="A2953" t="s">
        <v>5927</v>
      </c>
      <c r="B2953" t="s">
        <v>130</v>
      </c>
      <c r="C2953" s="2">
        <v>320213</v>
      </c>
      <c r="D2953" t="s">
        <v>10</v>
      </c>
      <c r="E2953" t="s">
        <v>88</v>
      </c>
      <c r="F2953" t="s">
        <v>33</v>
      </c>
      <c r="G2953" t="s">
        <v>153</v>
      </c>
      <c r="H2953" t="s">
        <v>14</v>
      </c>
      <c r="I2953" t="s">
        <v>153</v>
      </c>
      <c r="J2953" t="s">
        <v>15</v>
      </c>
      <c r="K2953" t="s">
        <v>5928</v>
      </c>
      <c r="L2953" t="s">
        <v>46</v>
      </c>
      <c r="M2953">
        <v>14</v>
      </c>
      <c r="N2953" t="s">
        <v>40</v>
      </c>
      <c r="O2953" s="1">
        <v>45474</v>
      </c>
      <c r="P2953" s="1">
        <v>45525</v>
      </c>
      <c r="Q2953">
        <v>2448</v>
      </c>
      <c r="R2953">
        <v>9.6999999999999993</v>
      </c>
      <c r="S2953" t="s">
        <v>29</v>
      </c>
    </row>
    <row r="2954" spans="1:19" x14ac:dyDescent="0.3">
      <c r="A2954" t="s">
        <v>5929</v>
      </c>
      <c r="B2954" t="s">
        <v>119</v>
      </c>
      <c r="C2954" s="2">
        <v>111322</v>
      </c>
      <c r="D2954" t="s">
        <v>10</v>
      </c>
      <c r="E2954" t="s">
        <v>11</v>
      </c>
      <c r="F2954" t="s">
        <v>12</v>
      </c>
      <c r="G2954" t="s">
        <v>44</v>
      </c>
      <c r="H2954" t="s">
        <v>35</v>
      </c>
      <c r="I2954" t="s">
        <v>44</v>
      </c>
      <c r="J2954" t="s">
        <v>37</v>
      </c>
      <c r="K2954" t="s">
        <v>5930</v>
      </c>
      <c r="L2954" t="s">
        <v>39</v>
      </c>
      <c r="M2954">
        <v>8</v>
      </c>
      <c r="N2954" t="s">
        <v>122</v>
      </c>
      <c r="O2954" s="1">
        <v>45690</v>
      </c>
      <c r="P2954" s="1">
        <v>45743</v>
      </c>
      <c r="Q2954">
        <v>2270</v>
      </c>
      <c r="R2954">
        <v>5.7</v>
      </c>
      <c r="S2954" t="s">
        <v>128</v>
      </c>
    </row>
    <row r="2955" spans="1:19" x14ac:dyDescent="0.3">
      <c r="A2955" t="s">
        <v>5931</v>
      </c>
      <c r="B2955" t="s">
        <v>256</v>
      </c>
      <c r="C2955" s="2">
        <v>115904</v>
      </c>
      <c r="D2955" t="s">
        <v>10</v>
      </c>
      <c r="E2955" t="s">
        <v>32</v>
      </c>
      <c r="F2955" t="s">
        <v>33</v>
      </c>
      <c r="G2955" t="s">
        <v>153</v>
      </c>
      <c r="H2955" t="s">
        <v>14</v>
      </c>
      <c r="I2955" t="s">
        <v>153</v>
      </c>
      <c r="J2955" t="s">
        <v>37</v>
      </c>
      <c r="K2955" t="s">
        <v>5932</v>
      </c>
      <c r="L2955" t="s">
        <v>27</v>
      </c>
      <c r="M2955">
        <v>3</v>
      </c>
      <c r="N2955" t="s">
        <v>86</v>
      </c>
      <c r="O2955" s="1">
        <v>45441</v>
      </c>
      <c r="P2955" s="1">
        <v>45455</v>
      </c>
      <c r="Q2955">
        <v>2179</v>
      </c>
      <c r="R2955">
        <v>9.6</v>
      </c>
      <c r="S2955" t="s">
        <v>117</v>
      </c>
    </row>
    <row r="2956" spans="1:19" x14ac:dyDescent="0.3">
      <c r="A2956" t="s">
        <v>5933</v>
      </c>
      <c r="B2956" t="s">
        <v>145</v>
      </c>
      <c r="C2956" s="2">
        <v>182135</v>
      </c>
      <c r="D2956" t="s">
        <v>10</v>
      </c>
      <c r="E2956" t="s">
        <v>11</v>
      </c>
      <c r="F2956" t="s">
        <v>12</v>
      </c>
      <c r="G2956" t="s">
        <v>153</v>
      </c>
      <c r="H2956" t="s">
        <v>14</v>
      </c>
      <c r="I2956" t="s">
        <v>153</v>
      </c>
      <c r="J2956" t="s">
        <v>37</v>
      </c>
      <c r="K2956" t="s">
        <v>5934</v>
      </c>
      <c r="L2956" t="s">
        <v>39</v>
      </c>
      <c r="M2956">
        <v>5</v>
      </c>
      <c r="N2956" t="s">
        <v>86</v>
      </c>
      <c r="O2956" s="1">
        <v>45678</v>
      </c>
      <c r="P2956" s="1">
        <v>45724</v>
      </c>
      <c r="Q2956">
        <v>1610</v>
      </c>
      <c r="R2956">
        <v>5.3</v>
      </c>
      <c r="S2956" t="s">
        <v>19</v>
      </c>
    </row>
    <row r="2957" spans="1:19" x14ac:dyDescent="0.3">
      <c r="A2957" t="s">
        <v>5935</v>
      </c>
      <c r="B2957" t="s">
        <v>161</v>
      </c>
      <c r="C2957" s="2">
        <v>175747</v>
      </c>
      <c r="D2957" t="s">
        <v>10</v>
      </c>
      <c r="E2957" t="s">
        <v>88</v>
      </c>
      <c r="F2957" t="s">
        <v>99</v>
      </c>
      <c r="G2957" t="s">
        <v>80</v>
      </c>
      <c r="H2957" t="s">
        <v>14</v>
      </c>
      <c r="I2957" t="s">
        <v>80</v>
      </c>
      <c r="J2957" t="s">
        <v>25</v>
      </c>
      <c r="K2957" t="s">
        <v>5936</v>
      </c>
      <c r="L2957" t="s">
        <v>46</v>
      </c>
      <c r="M2957">
        <v>14</v>
      </c>
      <c r="N2957" t="s">
        <v>77</v>
      </c>
      <c r="O2957" s="1">
        <v>45444</v>
      </c>
      <c r="P2957" s="1">
        <v>45458</v>
      </c>
      <c r="Q2957">
        <v>517</v>
      </c>
      <c r="R2957">
        <v>7.4</v>
      </c>
      <c r="S2957" t="s">
        <v>128</v>
      </c>
    </row>
    <row r="2958" spans="1:19" x14ac:dyDescent="0.3">
      <c r="A2958" t="s">
        <v>5937</v>
      </c>
      <c r="B2958" t="s">
        <v>50</v>
      </c>
      <c r="C2958" s="2">
        <v>62629</v>
      </c>
      <c r="D2958" t="s">
        <v>10</v>
      </c>
      <c r="E2958" t="s">
        <v>32</v>
      </c>
      <c r="F2958" t="s">
        <v>33</v>
      </c>
      <c r="G2958" t="s">
        <v>44</v>
      </c>
      <c r="H2958" t="s">
        <v>14</v>
      </c>
      <c r="I2958" t="s">
        <v>44</v>
      </c>
      <c r="J2958" t="s">
        <v>15</v>
      </c>
      <c r="K2958" t="s">
        <v>2349</v>
      </c>
      <c r="L2958" t="s">
        <v>39</v>
      </c>
      <c r="M2958">
        <v>4</v>
      </c>
      <c r="N2958" t="s">
        <v>108</v>
      </c>
      <c r="O2958" s="1">
        <v>45370</v>
      </c>
      <c r="P2958" s="1">
        <v>45408</v>
      </c>
      <c r="Q2958">
        <v>2168</v>
      </c>
      <c r="R2958">
        <v>8.8000000000000007</v>
      </c>
      <c r="S2958" t="s">
        <v>73</v>
      </c>
    </row>
    <row r="2959" spans="1:19" x14ac:dyDescent="0.3">
      <c r="A2959" t="s">
        <v>5938</v>
      </c>
      <c r="B2959" t="s">
        <v>83</v>
      </c>
      <c r="C2959" s="2">
        <v>47110</v>
      </c>
      <c r="D2959" t="s">
        <v>10</v>
      </c>
      <c r="E2959" t="s">
        <v>32</v>
      </c>
      <c r="F2959" t="s">
        <v>12</v>
      </c>
      <c r="G2959" t="s">
        <v>13</v>
      </c>
      <c r="H2959" t="s">
        <v>54</v>
      </c>
      <c r="I2959" t="s">
        <v>104</v>
      </c>
      <c r="J2959" t="s">
        <v>25</v>
      </c>
      <c r="K2959" t="s">
        <v>5939</v>
      </c>
      <c r="L2959" t="s">
        <v>46</v>
      </c>
      <c r="M2959">
        <v>3</v>
      </c>
      <c r="N2959" t="s">
        <v>40</v>
      </c>
      <c r="O2959" s="1">
        <v>45569</v>
      </c>
      <c r="P2959" s="1">
        <v>45614</v>
      </c>
      <c r="Q2959">
        <v>1854</v>
      </c>
      <c r="R2959">
        <v>6.9</v>
      </c>
      <c r="S2959" t="s">
        <v>48</v>
      </c>
    </row>
    <row r="2960" spans="1:19" x14ac:dyDescent="0.3">
      <c r="A2960" t="s">
        <v>5940</v>
      </c>
      <c r="B2960" t="s">
        <v>83</v>
      </c>
      <c r="C2960" s="2">
        <v>104626</v>
      </c>
      <c r="D2960" t="s">
        <v>66</v>
      </c>
      <c r="E2960" t="s">
        <v>11</v>
      </c>
      <c r="F2960" t="s">
        <v>33</v>
      </c>
      <c r="G2960" t="s">
        <v>67</v>
      </c>
      <c r="H2960" t="s">
        <v>54</v>
      </c>
      <c r="I2960" t="s">
        <v>67</v>
      </c>
      <c r="J2960" t="s">
        <v>37</v>
      </c>
      <c r="K2960" t="s">
        <v>5941</v>
      </c>
      <c r="L2960" t="s">
        <v>46</v>
      </c>
      <c r="M2960">
        <v>5</v>
      </c>
      <c r="N2960" t="s">
        <v>18</v>
      </c>
      <c r="O2960" s="1">
        <v>45334</v>
      </c>
      <c r="P2960" s="1">
        <v>45400</v>
      </c>
      <c r="Q2960">
        <v>774</v>
      </c>
      <c r="R2960">
        <v>9.1999999999999993</v>
      </c>
      <c r="S2960" t="s">
        <v>48</v>
      </c>
    </row>
    <row r="2961" spans="1:19" x14ac:dyDescent="0.3">
      <c r="A2961" t="s">
        <v>5942</v>
      </c>
      <c r="B2961" t="s">
        <v>83</v>
      </c>
      <c r="C2961" s="2">
        <v>175899</v>
      </c>
      <c r="D2961" t="s">
        <v>10</v>
      </c>
      <c r="E2961" t="s">
        <v>32</v>
      </c>
      <c r="F2961" t="s">
        <v>99</v>
      </c>
      <c r="G2961" t="s">
        <v>34</v>
      </c>
      <c r="H2961" t="s">
        <v>35</v>
      </c>
      <c r="I2961" t="s">
        <v>34</v>
      </c>
      <c r="J2961" t="s">
        <v>25</v>
      </c>
      <c r="K2961" t="s">
        <v>5943</v>
      </c>
      <c r="L2961" t="s">
        <v>17</v>
      </c>
      <c r="M2961">
        <v>2</v>
      </c>
      <c r="N2961" t="s">
        <v>90</v>
      </c>
      <c r="O2961" s="1">
        <v>45708</v>
      </c>
      <c r="P2961" s="1">
        <v>45722</v>
      </c>
      <c r="Q2961">
        <v>1756</v>
      </c>
      <c r="R2961">
        <v>5.2</v>
      </c>
      <c r="S2961" t="s">
        <v>128</v>
      </c>
    </row>
    <row r="2962" spans="1:19" x14ac:dyDescent="0.3">
      <c r="A2962" t="s">
        <v>5944</v>
      </c>
      <c r="B2962" t="s">
        <v>110</v>
      </c>
      <c r="C2962" s="2">
        <v>52452</v>
      </c>
      <c r="D2962" t="s">
        <v>10</v>
      </c>
      <c r="E2962" t="s">
        <v>22</v>
      </c>
      <c r="F2962" t="s">
        <v>52</v>
      </c>
      <c r="G2962" t="s">
        <v>36</v>
      </c>
      <c r="H2962" t="s">
        <v>14</v>
      </c>
      <c r="I2962" t="s">
        <v>36</v>
      </c>
      <c r="J2962" t="s">
        <v>15</v>
      </c>
      <c r="K2962" t="s">
        <v>5945</v>
      </c>
      <c r="L2962" t="s">
        <v>39</v>
      </c>
      <c r="M2962">
        <v>1</v>
      </c>
      <c r="N2962" t="s">
        <v>47</v>
      </c>
      <c r="O2962" s="1">
        <v>45395</v>
      </c>
      <c r="P2962" s="1">
        <v>45442</v>
      </c>
      <c r="Q2962">
        <v>1063</v>
      </c>
      <c r="R2962">
        <v>7.2</v>
      </c>
      <c r="S2962" t="s">
        <v>48</v>
      </c>
    </row>
    <row r="2963" spans="1:19" x14ac:dyDescent="0.3">
      <c r="A2963" t="s">
        <v>5946</v>
      </c>
      <c r="B2963" t="s">
        <v>75</v>
      </c>
      <c r="C2963" s="2">
        <v>126620</v>
      </c>
      <c r="D2963" t="s">
        <v>51</v>
      </c>
      <c r="E2963" t="s">
        <v>11</v>
      </c>
      <c r="F2963" t="s">
        <v>33</v>
      </c>
      <c r="G2963" t="s">
        <v>60</v>
      </c>
      <c r="H2963" t="s">
        <v>35</v>
      </c>
      <c r="I2963" t="s">
        <v>126</v>
      </c>
      <c r="J2963" t="s">
        <v>25</v>
      </c>
      <c r="K2963" t="s">
        <v>5947</v>
      </c>
      <c r="L2963" t="s">
        <v>27</v>
      </c>
      <c r="M2963">
        <v>5</v>
      </c>
      <c r="N2963" t="s">
        <v>62</v>
      </c>
      <c r="O2963" s="1">
        <v>45515</v>
      </c>
      <c r="P2963" s="1">
        <v>45552</v>
      </c>
      <c r="Q2963">
        <v>1771</v>
      </c>
      <c r="R2963">
        <v>8.3000000000000007</v>
      </c>
      <c r="S2963" t="s">
        <v>63</v>
      </c>
    </row>
    <row r="2964" spans="1:19" x14ac:dyDescent="0.3">
      <c r="A2964" t="s">
        <v>5948</v>
      </c>
      <c r="B2964" t="s">
        <v>130</v>
      </c>
      <c r="C2964" s="2">
        <v>79571</v>
      </c>
      <c r="D2964" t="s">
        <v>10</v>
      </c>
      <c r="E2964" t="s">
        <v>22</v>
      </c>
      <c r="F2964" t="s">
        <v>52</v>
      </c>
      <c r="G2964" t="s">
        <v>84</v>
      </c>
      <c r="H2964" t="s">
        <v>14</v>
      </c>
      <c r="I2964" t="s">
        <v>84</v>
      </c>
      <c r="J2964" t="s">
        <v>15</v>
      </c>
      <c r="K2964" t="s">
        <v>5949</v>
      </c>
      <c r="L2964" t="s">
        <v>46</v>
      </c>
      <c r="M2964">
        <v>1</v>
      </c>
      <c r="N2964" t="s">
        <v>116</v>
      </c>
      <c r="O2964" s="1">
        <v>45584</v>
      </c>
      <c r="P2964" s="1">
        <v>45655</v>
      </c>
      <c r="Q2964">
        <v>1937</v>
      </c>
      <c r="R2964">
        <v>8.1</v>
      </c>
      <c r="S2964" t="s">
        <v>48</v>
      </c>
    </row>
    <row r="2965" spans="1:19" x14ac:dyDescent="0.3">
      <c r="A2965" t="s">
        <v>5950</v>
      </c>
      <c r="B2965" t="s">
        <v>9</v>
      </c>
      <c r="C2965" s="2">
        <v>145966</v>
      </c>
      <c r="D2965" t="s">
        <v>10</v>
      </c>
      <c r="E2965" t="s">
        <v>88</v>
      </c>
      <c r="F2965" t="s">
        <v>52</v>
      </c>
      <c r="G2965" t="s">
        <v>13</v>
      </c>
      <c r="H2965" t="s">
        <v>54</v>
      </c>
      <c r="I2965" t="s">
        <v>13</v>
      </c>
      <c r="J2965" t="s">
        <v>37</v>
      </c>
      <c r="K2965" t="s">
        <v>5951</v>
      </c>
      <c r="L2965" t="s">
        <v>27</v>
      </c>
      <c r="M2965">
        <v>15</v>
      </c>
      <c r="N2965" t="s">
        <v>28</v>
      </c>
      <c r="O2965" s="1">
        <v>45613</v>
      </c>
      <c r="P2965" s="1">
        <v>45678</v>
      </c>
      <c r="Q2965">
        <v>1233</v>
      </c>
      <c r="R2965">
        <v>9.8000000000000007</v>
      </c>
      <c r="S2965" t="s">
        <v>70</v>
      </c>
    </row>
    <row r="2966" spans="1:19" x14ac:dyDescent="0.3">
      <c r="A2966" t="s">
        <v>5952</v>
      </c>
      <c r="B2966" t="s">
        <v>161</v>
      </c>
      <c r="C2966" s="2">
        <v>65110</v>
      </c>
      <c r="D2966" t="s">
        <v>10</v>
      </c>
      <c r="E2966" t="s">
        <v>32</v>
      </c>
      <c r="F2966" t="s">
        <v>99</v>
      </c>
      <c r="G2966" t="s">
        <v>24</v>
      </c>
      <c r="H2966" t="s">
        <v>54</v>
      </c>
      <c r="I2966" t="s">
        <v>24</v>
      </c>
      <c r="J2966" t="s">
        <v>25</v>
      </c>
      <c r="K2966" t="s">
        <v>5953</v>
      </c>
      <c r="L2966" t="s">
        <v>46</v>
      </c>
      <c r="M2966">
        <v>3</v>
      </c>
      <c r="N2966" t="s">
        <v>90</v>
      </c>
      <c r="O2966" s="1">
        <v>45457</v>
      </c>
      <c r="P2966" s="1">
        <v>45482</v>
      </c>
      <c r="Q2966">
        <v>2075</v>
      </c>
      <c r="R2966">
        <v>6</v>
      </c>
      <c r="S2966" t="s">
        <v>234</v>
      </c>
    </row>
    <row r="2967" spans="1:19" x14ac:dyDescent="0.3">
      <c r="A2967" t="s">
        <v>5954</v>
      </c>
      <c r="B2967" t="s">
        <v>114</v>
      </c>
      <c r="C2967" s="2">
        <v>59701</v>
      </c>
      <c r="D2967" t="s">
        <v>10</v>
      </c>
      <c r="E2967" t="s">
        <v>32</v>
      </c>
      <c r="F2967" t="s">
        <v>52</v>
      </c>
      <c r="G2967" t="s">
        <v>44</v>
      </c>
      <c r="H2967" t="s">
        <v>35</v>
      </c>
      <c r="I2967" t="s">
        <v>44</v>
      </c>
      <c r="J2967" t="s">
        <v>37</v>
      </c>
      <c r="K2967" t="s">
        <v>5955</v>
      </c>
      <c r="L2967" t="s">
        <v>46</v>
      </c>
      <c r="M2967">
        <v>3</v>
      </c>
      <c r="N2967" t="s">
        <v>77</v>
      </c>
      <c r="O2967" s="1">
        <v>45731</v>
      </c>
      <c r="P2967" s="1">
        <v>45746</v>
      </c>
      <c r="Q2967">
        <v>1504</v>
      </c>
      <c r="R2967">
        <v>10</v>
      </c>
      <c r="S2967" t="s">
        <v>41</v>
      </c>
    </row>
    <row r="2968" spans="1:19" x14ac:dyDescent="0.3">
      <c r="A2968" t="s">
        <v>5956</v>
      </c>
      <c r="B2968" t="s">
        <v>145</v>
      </c>
      <c r="C2968" s="2">
        <v>78311</v>
      </c>
      <c r="D2968" t="s">
        <v>10</v>
      </c>
      <c r="E2968" t="s">
        <v>32</v>
      </c>
      <c r="F2968" t="s">
        <v>52</v>
      </c>
      <c r="G2968" t="s">
        <v>55</v>
      </c>
      <c r="H2968" t="s">
        <v>14</v>
      </c>
      <c r="I2968" t="s">
        <v>55</v>
      </c>
      <c r="J2968" t="s">
        <v>15</v>
      </c>
      <c r="K2968" t="s">
        <v>5957</v>
      </c>
      <c r="L2968" t="s">
        <v>39</v>
      </c>
      <c r="M2968">
        <v>4</v>
      </c>
      <c r="N2968" t="s">
        <v>77</v>
      </c>
      <c r="O2968" s="1">
        <v>45297</v>
      </c>
      <c r="P2968" s="1">
        <v>45315</v>
      </c>
      <c r="Q2968">
        <v>2025</v>
      </c>
      <c r="R2968">
        <v>9.5</v>
      </c>
      <c r="S2968" t="s">
        <v>70</v>
      </c>
    </row>
    <row r="2969" spans="1:19" x14ac:dyDescent="0.3">
      <c r="A2969" t="s">
        <v>5958</v>
      </c>
      <c r="B2969" t="s">
        <v>176</v>
      </c>
      <c r="C2969" s="2">
        <v>100824</v>
      </c>
      <c r="D2969" t="s">
        <v>10</v>
      </c>
      <c r="E2969" t="s">
        <v>11</v>
      </c>
      <c r="F2969" t="s">
        <v>99</v>
      </c>
      <c r="G2969" t="s">
        <v>80</v>
      </c>
      <c r="H2969" t="s">
        <v>35</v>
      </c>
      <c r="I2969" t="s">
        <v>153</v>
      </c>
      <c r="J2969" t="s">
        <v>15</v>
      </c>
      <c r="K2969" t="s">
        <v>5959</v>
      </c>
      <c r="L2969" t="s">
        <v>46</v>
      </c>
      <c r="M2969">
        <v>8</v>
      </c>
      <c r="N2969" t="s">
        <v>122</v>
      </c>
      <c r="O2969" s="1">
        <v>45346</v>
      </c>
      <c r="P2969" s="1">
        <v>45409</v>
      </c>
      <c r="Q2969">
        <v>1773</v>
      </c>
      <c r="R2969">
        <v>9.6</v>
      </c>
      <c r="S2969" t="s">
        <v>174</v>
      </c>
    </row>
    <row r="2970" spans="1:19" x14ac:dyDescent="0.3">
      <c r="A2970" t="s">
        <v>5960</v>
      </c>
      <c r="B2970" t="s">
        <v>183</v>
      </c>
      <c r="C2970" s="2">
        <v>146798</v>
      </c>
      <c r="D2970" t="s">
        <v>10</v>
      </c>
      <c r="E2970" t="s">
        <v>11</v>
      </c>
      <c r="F2970" t="s">
        <v>52</v>
      </c>
      <c r="G2970" t="s">
        <v>55</v>
      </c>
      <c r="H2970" t="s">
        <v>14</v>
      </c>
      <c r="I2970" t="s">
        <v>55</v>
      </c>
      <c r="J2970" t="s">
        <v>25</v>
      </c>
      <c r="K2970" t="s">
        <v>5961</v>
      </c>
      <c r="L2970" t="s">
        <v>17</v>
      </c>
      <c r="M2970">
        <v>5</v>
      </c>
      <c r="N2970" t="s">
        <v>90</v>
      </c>
      <c r="O2970" s="1">
        <v>45773</v>
      </c>
      <c r="P2970" s="1">
        <v>45834</v>
      </c>
      <c r="Q2970">
        <v>2442</v>
      </c>
      <c r="R2970">
        <v>9.6999999999999993</v>
      </c>
      <c r="S2970" t="s">
        <v>174</v>
      </c>
    </row>
    <row r="2971" spans="1:19" x14ac:dyDescent="0.3">
      <c r="A2971" t="s">
        <v>5962</v>
      </c>
      <c r="B2971" t="s">
        <v>83</v>
      </c>
      <c r="C2971" s="2">
        <v>224547</v>
      </c>
      <c r="D2971" t="s">
        <v>10</v>
      </c>
      <c r="E2971" t="s">
        <v>88</v>
      </c>
      <c r="F2971" t="s">
        <v>99</v>
      </c>
      <c r="G2971" t="s">
        <v>126</v>
      </c>
      <c r="H2971" t="s">
        <v>35</v>
      </c>
      <c r="I2971" t="s">
        <v>126</v>
      </c>
      <c r="J2971" t="s">
        <v>15</v>
      </c>
      <c r="K2971" t="s">
        <v>5963</v>
      </c>
      <c r="L2971" t="s">
        <v>27</v>
      </c>
      <c r="M2971">
        <v>12</v>
      </c>
      <c r="N2971" t="s">
        <v>97</v>
      </c>
      <c r="O2971" s="1">
        <v>45694</v>
      </c>
      <c r="P2971" s="1">
        <v>45718</v>
      </c>
      <c r="Q2971">
        <v>1083</v>
      </c>
      <c r="R2971">
        <v>5.6</v>
      </c>
      <c r="S2971" t="s">
        <v>70</v>
      </c>
    </row>
    <row r="2972" spans="1:19" x14ac:dyDescent="0.3">
      <c r="A2972" t="s">
        <v>5964</v>
      </c>
      <c r="B2972" t="s">
        <v>75</v>
      </c>
      <c r="C2972" s="2">
        <v>72958</v>
      </c>
      <c r="D2972" t="s">
        <v>10</v>
      </c>
      <c r="E2972" t="s">
        <v>11</v>
      </c>
      <c r="F2972" t="s">
        <v>33</v>
      </c>
      <c r="G2972" t="s">
        <v>104</v>
      </c>
      <c r="H2972" t="s">
        <v>14</v>
      </c>
      <c r="I2972" t="s">
        <v>104</v>
      </c>
      <c r="J2972" t="s">
        <v>25</v>
      </c>
      <c r="K2972" t="s">
        <v>5965</v>
      </c>
      <c r="L2972" t="s">
        <v>17</v>
      </c>
      <c r="M2972">
        <v>5</v>
      </c>
      <c r="N2972" t="s">
        <v>28</v>
      </c>
      <c r="O2972" s="1">
        <v>45679</v>
      </c>
      <c r="P2972" s="1">
        <v>45708</v>
      </c>
      <c r="Q2972">
        <v>2432</v>
      </c>
      <c r="R2972">
        <v>7.3</v>
      </c>
      <c r="S2972" t="s">
        <v>57</v>
      </c>
    </row>
    <row r="2973" spans="1:19" x14ac:dyDescent="0.3">
      <c r="A2973" t="s">
        <v>5966</v>
      </c>
      <c r="B2973" t="s">
        <v>183</v>
      </c>
      <c r="C2973" s="2">
        <v>128928</v>
      </c>
      <c r="D2973" t="s">
        <v>10</v>
      </c>
      <c r="E2973" t="s">
        <v>11</v>
      </c>
      <c r="F2973" t="s">
        <v>52</v>
      </c>
      <c r="G2973" t="s">
        <v>23</v>
      </c>
      <c r="H2973" t="s">
        <v>35</v>
      </c>
      <c r="I2973" t="s">
        <v>24</v>
      </c>
      <c r="J2973" t="s">
        <v>25</v>
      </c>
      <c r="K2973" t="s">
        <v>5967</v>
      </c>
      <c r="L2973" t="s">
        <v>17</v>
      </c>
      <c r="M2973">
        <v>6</v>
      </c>
      <c r="N2973" t="s">
        <v>86</v>
      </c>
      <c r="O2973" s="1">
        <v>45547</v>
      </c>
      <c r="P2973" s="1">
        <v>45618</v>
      </c>
      <c r="Q2973">
        <v>1021</v>
      </c>
      <c r="R2973">
        <v>8.5</v>
      </c>
      <c r="S2973" t="s">
        <v>19</v>
      </c>
    </row>
    <row r="2974" spans="1:19" x14ac:dyDescent="0.3">
      <c r="A2974" t="s">
        <v>5968</v>
      </c>
      <c r="B2974" t="s">
        <v>50</v>
      </c>
      <c r="C2974" s="2">
        <v>119144</v>
      </c>
      <c r="D2974" t="s">
        <v>51</v>
      </c>
      <c r="E2974" t="s">
        <v>11</v>
      </c>
      <c r="F2974" t="s">
        <v>99</v>
      </c>
      <c r="G2974" t="s">
        <v>120</v>
      </c>
      <c r="H2974" t="s">
        <v>14</v>
      </c>
      <c r="I2974" t="s">
        <v>120</v>
      </c>
      <c r="J2974" t="s">
        <v>25</v>
      </c>
      <c r="K2974" t="s">
        <v>5969</v>
      </c>
      <c r="L2974" t="s">
        <v>39</v>
      </c>
      <c r="M2974">
        <v>8</v>
      </c>
      <c r="N2974" t="s">
        <v>122</v>
      </c>
      <c r="O2974" s="1">
        <v>45670</v>
      </c>
      <c r="P2974" s="1">
        <v>45736</v>
      </c>
      <c r="Q2974">
        <v>1389</v>
      </c>
      <c r="R2974">
        <v>6.1</v>
      </c>
      <c r="S2974" t="s">
        <v>174</v>
      </c>
    </row>
    <row r="2975" spans="1:19" x14ac:dyDescent="0.3">
      <c r="A2975" t="s">
        <v>5970</v>
      </c>
      <c r="B2975" t="s">
        <v>31</v>
      </c>
      <c r="C2975" s="2">
        <v>198960</v>
      </c>
      <c r="D2975" t="s">
        <v>10</v>
      </c>
      <c r="E2975" t="s">
        <v>88</v>
      </c>
      <c r="F2975" t="s">
        <v>99</v>
      </c>
      <c r="G2975" t="s">
        <v>13</v>
      </c>
      <c r="H2975" t="s">
        <v>35</v>
      </c>
      <c r="I2975" t="s">
        <v>13</v>
      </c>
      <c r="J2975" t="s">
        <v>37</v>
      </c>
      <c r="K2975" t="s">
        <v>4999</v>
      </c>
      <c r="L2975" t="s">
        <v>46</v>
      </c>
      <c r="M2975">
        <v>14</v>
      </c>
      <c r="N2975" t="s">
        <v>86</v>
      </c>
      <c r="O2975" s="1">
        <v>45452</v>
      </c>
      <c r="P2975" s="1">
        <v>45511</v>
      </c>
      <c r="Q2975">
        <v>1334</v>
      </c>
      <c r="R2975">
        <v>8.1999999999999993</v>
      </c>
      <c r="S2975" t="s">
        <v>117</v>
      </c>
    </row>
    <row r="2976" spans="1:19" x14ac:dyDescent="0.3">
      <c r="A2976" t="s">
        <v>5971</v>
      </c>
      <c r="B2976" t="s">
        <v>130</v>
      </c>
      <c r="C2976" s="2">
        <v>100761</v>
      </c>
      <c r="D2976" t="s">
        <v>10</v>
      </c>
      <c r="E2976" t="s">
        <v>11</v>
      </c>
      <c r="F2976" t="s">
        <v>33</v>
      </c>
      <c r="G2976" t="s">
        <v>55</v>
      </c>
      <c r="H2976" t="s">
        <v>54</v>
      </c>
      <c r="I2976" t="s">
        <v>55</v>
      </c>
      <c r="J2976" t="s">
        <v>37</v>
      </c>
      <c r="K2976" t="s">
        <v>5972</v>
      </c>
      <c r="L2976" t="s">
        <v>27</v>
      </c>
      <c r="M2976">
        <v>5</v>
      </c>
      <c r="N2976" t="s">
        <v>149</v>
      </c>
      <c r="O2976" s="1">
        <v>45383</v>
      </c>
      <c r="P2976" s="1">
        <v>45425</v>
      </c>
      <c r="Q2976">
        <v>705</v>
      </c>
      <c r="R2976">
        <v>7.7</v>
      </c>
      <c r="S2976" t="s">
        <v>57</v>
      </c>
    </row>
    <row r="2977" spans="1:19" x14ac:dyDescent="0.3">
      <c r="A2977" t="s">
        <v>5973</v>
      </c>
      <c r="B2977" t="s">
        <v>145</v>
      </c>
      <c r="C2977" s="2">
        <v>154069</v>
      </c>
      <c r="D2977" t="s">
        <v>10</v>
      </c>
      <c r="E2977" t="s">
        <v>88</v>
      </c>
      <c r="F2977" t="s">
        <v>52</v>
      </c>
      <c r="G2977" t="s">
        <v>104</v>
      </c>
      <c r="H2977" t="s">
        <v>35</v>
      </c>
      <c r="I2977" t="s">
        <v>104</v>
      </c>
      <c r="J2977" t="s">
        <v>15</v>
      </c>
      <c r="K2977" t="s">
        <v>5974</v>
      </c>
      <c r="L2977" t="s">
        <v>46</v>
      </c>
      <c r="M2977">
        <v>11</v>
      </c>
      <c r="N2977" t="s">
        <v>62</v>
      </c>
      <c r="O2977" s="1">
        <v>45543</v>
      </c>
      <c r="P2977" s="1">
        <v>45590</v>
      </c>
      <c r="Q2977">
        <v>1078</v>
      </c>
      <c r="R2977">
        <v>9</v>
      </c>
      <c r="S2977" t="s">
        <v>48</v>
      </c>
    </row>
    <row r="2978" spans="1:19" x14ac:dyDescent="0.3">
      <c r="A2978" t="s">
        <v>5975</v>
      </c>
      <c r="B2978" t="s">
        <v>75</v>
      </c>
      <c r="C2978" s="2">
        <v>121287</v>
      </c>
      <c r="D2978" t="s">
        <v>10</v>
      </c>
      <c r="E2978" t="s">
        <v>88</v>
      </c>
      <c r="F2978" t="s">
        <v>12</v>
      </c>
      <c r="G2978" t="s">
        <v>36</v>
      </c>
      <c r="H2978" t="s">
        <v>35</v>
      </c>
      <c r="I2978" t="s">
        <v>36</v>
      </c>
      <c r="J2978" t="s">
        <v>15</v>
      </c>
      <c r="K2978" t="s">
        <v>5976</v>
      </c>
      <c r="L2978" t="s">
        <v>17</v>
      </c>
      <c r="M2978">
        <v>10</v>
      </c>
      <c r="N2978" t="s">
        <v>86</v>
      </c>
      <c r="O2978" s="1">
        <v>45336</v>
      </c>
      <c r="P2978" s="1">
        <v>45372</v>
      </c>
      <c r="Q2978">
        <v>829</v>
      </c>
      <c r="R2978">
        <v>6.2</v>
      </c>
      <c r="S2978" t="s">
        <v>128</v>
      </c>
    </row>
    <row r="2979" spans="1:19" x14ac:dyDescent="0.3">
      <c r="A2979" t="s">
        <v>5977</v>
      </c>
      <c r="B2979" t="s">
        <v>256</v>
      </c>
      <c r="C2979" s="2">
        <v>35766</v>
      </c>
      <c r="D2979" t="s">
        <v>10</v>
      </c>
      <c r="E2979" t="s">
        <v>22</v>
      </c>
      <c r="F2979" t="s">
        <v>12</v>
      </c>
      <c r="G2979" t="s">
        <v>166</v>
      </c>
      <c r="H2979" t="s">
        <v>54</v>
      </c>
      <c r="I2979" t="s">
        <v>166</v>
      </c>
      <c r="J2979" t="s">
        <v>25</v>
      </c>
      <c r="K2979" t="s">
        <v>5978</v>
      </c>
      <c r="L2979" t="s">
        <v>17</v>
      </c>
      <c r="M2979">
        <v>1</v>
      </c>
      <c r="N2979" t="s">
        <v>40</v>
      </c>
      <c r="O2979" s="1">
        <v>45678</v>
      </c>
      <c r="P2979" s="1">
        <v>45713</v>
      </c>
      <c r="Q2979">
        <v>1080</v>
      </c>
      <c r="R2979">
        <v>9.9</v>
      </c>
      <c r="S2979" t="s">
        <v>112</v>
      </c>
    </row>
    <row r="2980" spans="1:19" x14ac:dyDescent="0.3">
      <c r="A2980" t="s">
        <v>5979</v>
      </c>
      <c r="B2980" t="s">
        <v>65</v>
      </c>
      <c r="C2980" s="2">
        <v>166614</v>
      </c>
      <c r="D2980" t="s">
        <v>10</v>
      </c>
      <c r="E2980" t="s">
        <v>32</v>
      </c>
      <c r="F2980" t="s">
        <v>33</v>
      </c>
      <c r="G2980" t="s">
        <v>34</v>
      </c>
      <c r="H2980" t="s">
        <v>35</v>
      </c>
      <c r="I2980" t="s">
        <v>34</v>
      </c>
      <c r="J2980" t="s">
        <v>37</v>
      </c>
      <c r="K2980" t="s">
        <v>5980</v>
      </c>
      <c r="L2980" t="s">
        <v>46</v>
      </c>
      <c r="M2980">
        <v>3</v>
      </c>
      <c r="N2980" t="s">
        <v>122</v>
      </c>
      <c r="O2980" s="1">
        <v>45448</v>
      </c>
      <c r="P2980" s="1">
        <v>45490</v>
      </c>
      <c r="Q2980">
        <v>1516</v>
      </c>
      <c r="R2980">
        <v>7.7</v>
      </c>
      <c r="S2980" t="s">
        <v>70</v>
      </c>
    </row>
    <row r="2981" spans="1:19" x14ac:dyDescent="0.3">
      <c r="A2981" t="s">
        <v>5981</v>
      </c>
      <c r="B2981" t="s">
        <v>130</v>
      </c>
      <c r="C2981" s="2">
        <v>235830</v>
      </c>
      <c r="D2981" t="s">
        <v>10</v>
      </c>
      <c r="E2981" t="s">
        <v>88</v>
      </c>
      <c r="F2981" t="s">
        <v>52</v>
      </c>
      <c r="G2981" t="s">
        <v>140</v>
      </c>
      <c r="H2981" t="s">
        <v>35</v>
      </c>
      <c r="I2981" t="s">
        <v>140</v>
      </c>
      <c r="J2981" t="s">
        <v>15</v>
      </c>
      <c r="K2981" t="s">
        <v>5982</v>
      </c>
      <c r="L2981" t="s">
        <v>46</v>
      </c>
      <c r="M2981">
        <v>12</v>
      </c>
      <c r="N2981" t="s">
        <v>108</v>
      </c>
      <c r="O2981" s="1">
        <v>45304</v>
      </c>
      <c r="P2981" s="1">
        <v>45369</v>
      </c>
      <c r="Q2981">
        <v>2052</v>
      </c>
      <c r="R2981">
        <v>6.5</v>
      </c>
      <c r="S2981" t="s">
        <v>117</v>
      </c>
    </row>
    <row r="2982" spans="1:19" x14ac:dyDescent="0.3">
      <c r="A2982" t="s">
        <v>5983</v>
      </c>
      <c r="B2982" t="s">
        <v>183</v>
      </c>
      <c r="C2982" s="2">
        <v>73192</v>
      </c>
      <c r="D2982" t="s">
        <v>10</v>
      </c>
      <c r="E2982" t="s">
        <v>11</v>
      </c>
      <c r="F2982" t="s">
        <v>99</v>
      </c>
      <c r="G2982" t="s">
        <v>24</v>
      </c>
      <c r="H2982" t="s">
        <v>54</v>
      </c>
      <c r="I2982" t="s">
        <v>60</v>
      </c>
      <c r="J2982" t="s">
        <v>25</v>
      </c>
      <c r="K2982" t="s">
        <v>5984</v>
      </c>
      <c r="L2982" t="s">
        <v>17</v>
      </c>
      <c r="M2982">
        <v>5</v>
      </c>
      <c r="N2982" t="s">
        <v>116</v>
      </c>
      <c r="O2982" s="1">
        <v>45678</v>
      </c>
      <c r="P2982" s="1">
        <v>45701</v>
      </c>
      <c r="Q2982">
        <v>1713</v>
      </c>
      <c r="R2982">
        <v>6.2</v>
      </c>
      <c r="S2982" t="s">
        <v>63</v>
      </c>
    </row>
    <row r="2983" spans="1:19" x14ac:dyDescent="0.3">
      <c r="A2983" t="s">
        <v>5985</v>
      </c>
      <c r="B2983" t="s">
        <v>161</v>
      </c>
      <c r="C2983" s="2">
        <v>75635</v>
      </c>
      <c r="D2983" t="s">
        <v>10</v>
      </c>
      <c r="E2983" t="s">
        <v>22</v>
      </c>
      <c r="F2983" t="s">
        <v>12</v>
      </c>
      <c r="G2983" t="s">
        <v>153</v>
      </c>
      <c r="H2983" t="s">
        <v>14</v>
      </c>
      <c r="I2983" t="s">
        <v>153</v>
      </c>
      <c r="J2983" t="s">
        <v>15</v>
      </c>
      <c r="K2983" t="s">
        <v>5986</v>
      </c>
      <c r="L2983" t="s">
        <v>46</v>
      </c>
      <c r="M2983">
        <v>1</v>
      </c>
      <c r="N2983" t="s">
        <v>101</v>
      </c>
      <c r="O2983" s="1">
        <v>45665</v>
      </c>
      <c r="P2983" s="1">
        <v>45697</v>
      </c>
      <c r="Q2983">
        <v>1829</v>
      </c>
      <c r="R2983">
        <v>7.5</v>
      </c>
      <c r="S2983" t="s">
        <v>41</v>
      </c>
    </row>
    <row r="2984" spans="1:19" x14ac:dyDescent="0.3">
      <c r="A2984" t="s">
        <v>5987</v>
      </c>
      <c r="B2984" t="s">
        <v>65</v>
      </c>
      <c r="C2984" s="2">
        <v>123126</v>
      </c>
      <c r="D2984" t="s">
        <v>51</v>
      </c>
      <c r="E2984" t="s">
        <v>32</v>
      </c>
      <c r="F2984" t="s">
        <v>33</v>
      </c>
      <c r="G2984" t="s">
        <v>60</v>
      </c>
      <c r="H2984" t="s">
        <v>35</v>
      </c>
      <c r="I2984" t="s">
        <v>60</v>
      </c>
      <c r="J2984" t="s">
        <v>25</v>
      </c>
      <c r="K2984" t="s">
        <v>5988</v>
      </c>
      <c r="L2984" t="s">
        <v>27</v>
      </c>
      <c r="M2984">
        <v>3</v>
      </c>
      <c r="N2984" t="s">
        <v>108</v>
      </c>
      <c r="O2984" s="1">
        <v>45404</v>
      </c>
      <c r="P2984" s="1">
        <v>45431</v>
      </c>
      <c r="Q2984">
        <v>1055</v>
      </c>
      <c r="R2984">
        <v>7.6</v>
      </c>
      <c r="S2984" t="s">
        <v>174</v>
      </c>
    </row>
    <row r="2985" spans="1:19" x14ac:dyDescent="0.3">
      <c r="A2985" t="s">
        <v>5989</v>
      </c>
      <c r="B2985" t="s">
        <v>50</v>
      </c>
      <c r="C2985" s="2">
        <v>61270</v>
      </c>
      <c r="D2985" t="s">
        <v>10</v>
      </c>
      <c r="E2985" t="s">
        <v>32</v>
      </c>
      <c r="F2985" t="s">
        <v>33</v>
      </c>
      <c r="G2985" t="s">
        <v>36</v>
      </c>
      <c r="H2985" t="s">
        <v>14</v>
      </c>
      <c r="I2985" t="s">
        <v>36</v>
      </c>
      <c r="J2985" t="s">
        <v>25</v>
      </c>
      <c r="K2985" t="s">
        <v>5990</v>
      </c>
      <c r="L2985" t="s">
        <v>27</v>
      </c>
      <c r="M2985">
        <v>2</v>
      </c>
      <c r="N2985" t="s">
        <v>108</v>
      </c>
      <c r="O2985" s="1">
        <v>45496</v>
      </c>
      <c r="P2985" s="1">
        <v>45514</v>
      </c>
      <c r="Q2985">
        <v>682</v>
      </c>
      <c r="R2985">
        <v>6.3</v>
      </c>
      <c r="S2985" t="s">
        <v>234</v>
      </c>
    </row>
    <row r="2986" spans="1:19" x14ac:dyDescent="0.3">
      <c r="A2986" t="s">
        <v>5991</v>
      </c>
      <c r="B2986" t="s">
        <v>43</v>
      </c>
      <c r="C2986" s="2">
        <v>80971</v>
      </c>
      <c r="D2986" t="s">
        <v>10</v>
      </c>
      <c r="E2986" t="s">
        <v>22</v>
      </c>
      <c r="F2986" t="s">
        <v>33</v>
      </c>
      <c r="G2986" t="s">
        <v>84</v>
      </c>
      <c r="H2986" t="s">
        <v>35</v>
      </c>
      <c r="I2986" t="s">
        <v>84</v>
      </c>
      <c r="J2986" t="s">
        <v>25</v>
      </c>
      <c r="K2986" t="s">
        <v>5992</v>
      </c>
      <c r="L2986" t="s">
        <v>17</v>
      </c>
      <c r="M2986">
        <v>1</v>
      </c>
      <c r="N2986" t="s">
        <v>90</v>
      </c>
      <c r="O2986" s="1">
        <v>45386</v>
      </c>
      <c r="P2986" s="1">
        <v>45409</v>
      </c>
      <c r="Q2986">
        <v>1617</v>
      </c>
      <c r="R2986">
        <v>8.9</v>
      </c>
      <c r="S2986" t="s">
        <v>70</v>
      </c>
    </row>
    <row r="2987" spans="1:19" x14ac:dyDescent="0.3">
      <c r="A2987" t="s">
        <v>5993</v>
      </c>
      <c r="B2987" t="s">
        <v>119</v>
      </c>
      <c r="C2987" s="2">
        <v>232113</v>
      </c>
      <c r="D2987" t="s">
        <v>51</v>
      </c>
      <c r="E2987" t="s">
        <v>88</v>
      </c>
      <c r="F2987" t="s">
        <v>99</v>
      </c>
      <c r="G2987" t="s">
        <v>60</v>
      </c>
      <c r="H2987" t="s">
        <v>35</v>
      </c>
      <c r="I2987" t="s">
        <v>60</v>
      </c>
      <c r="J2987" t="s">
        <v>25</v>
      </c>
      <c r="K2987" t="s">
        <v>5994</v>
      </c>
      <c r="L2987" t="s">
        <v>39</v>
      </c>
      <c r="M2987">
        <v>15</v>
      </c>
      <c r="N2987" t="s">
        <v>86</v>
      </c>
      <c r="O2987" s="1">
        <v>45763</v>
      </c>
      <c r="P2987" s="1">
        <v>45813</v>
      </c>
      <c r="Q2987">
        <v>1450</v>
      </c>
      <c r="R2987">
        <v>5.6</v>
      </c>
      <c r="S2987" t="s">
        <v>70</v>
      </c>
    </row>
    <row r="2988" spans="1:19" x14ac:dyDescent="0.3">
      <c r="A2988" t="s">
        <v>5995</v>
      </c>
      <c r="B2988" t="s">
        <v>103</v>
      </c>
      <c r="C2988" s="2">
        <v>73889</v>
      </c>
      <c r="D2988" t="s">
        <v>10</v>
      </c>
      <c r="E2988" t="s">
        <v>22</v>
      </c>
      <c r="F2988" t="s">
        <v>33</v>
      </c>
      <c r="G2988" t="s">
        <v>55</v>
      </c>
      <c r="H2988" t="s">
        <v>14</v>
      </c>
      <c r="I2988" t="s">
        <v>67</v>
      </c>
      <c r="J2988" t="s">
        <v>25</v>
      </c>
      <c r="K2988" t="s">
        <v>5996</v>
      </c>
      <c r="L2988" t="s">
        <v>39</v>
      </c>
      <c r="M2988" t="s">
        <v>37</v>
      </c>
      <c r="N2988" t="s">
        <v>101</v>
      </c>
      <c r="O2988" s="1">
        <v>45740</v>
      </c>
      <c r="P2988" s="1">
        <v>45774</v>
      </c>
      <c r="Q2988">
        <v>1309</v>
      </c>
      <c r="R2988">
        <v>9.9</v>
      </c>
      <c r="S2988" t="s">
        <v>174</v>
      </c>
    </row>
    <row r="2989" spans="1:19" x14ac:dyDescent="0.3">
      <c r="A2989" t="s">
        <v>5997</v>
      </c>
      <c r="B2989" t="s">
        <v>9</v>
      </c>
      <c r="C2989" s="2">
        <v>154321</v>
      </c>
      <c r="D2989" t="s">
        <v>10</v>
      </c>
      <c r="E2989" t="s">
        <v>88</v>
      </c>
      <c r="F2989" t="s">
        <v>99</v>
      </c>
      <c r="G2989" t="s">
        <v>140</v>
      </c>
      <c r="H2989" t="s">
        <v>14</v>
      </c>
      <c r="I2989" t="s">
        <v>140</v>
      </c>
      <c r="J2989" t="s">
        <v>15</v>
      </c>
      <c r="K2989" t="s">
        <v>5998</v>
      </c>
      <c r="L2989" t="s">
        <v>17</v>
      </c>
      <c r="M2989">
        <v>18</v>
      </c>
      <c r="N2989" t="s">
        <v>62</v>
      </c>
      <c r="O2989" s="1">
        <v>45565</v>
      </c>
      <c r="P2989" s="1">
        <v>45602</v>
      </c>
      <c r="Q2989">
        <v>1911</v>
      </c>
      <c r="R2989">
        <v>9.6</v>
      </c>
      <c r="S2989" t="s">
        <v>227</v>
      </c>
    </row>
    <row r="2990" spans="1:19" x14ac:dyDescent="0.3">
      <c r="A2990" t="s">
        <v>5999</v>
      </c>
      <c r="B2990" t="s">
        <v>59</v>
      </c>
      <c r="C2990" s="2">
        <v>61891</v>
      </c>
      <c r="D2990" t="s">
        <v>10</v>
      </c>
      <c r="E2990" t="s">
        <v>22</v>
      </c>
      <c r="F2990" t="s">
        <v>52</v>
      </c>
      <c r="G2990" t="s">
        <v>24</v>
      </c>
      <c r="H2990" t="s">
        <v>35</v>
      </c>
      <c r="I2990" t="s">
        <v>95</v>
      </c>
      <c r="J2990" t="s">
        <v>15</v>
      </c>
      <c r="K2990" t="s">
        <v>409</v>
      </c>
      <c r="L2990" t="s">
        <v>17</v>
      </c>
      <c r="M2990">
        <v>1</v>
      </c>
      <c r="N2990" t="s">
        <v>90</v>
      </c>
      <c r="O2990" s="1">
        <v>45724</v>
      </c>
      <c r="P2990" s="1">
        <v>45739</v>
      </c>
      <c r="Q2990">
        <v>2157</v>
      </c>
      <c r="R2990">
        <v>8.6999999999999993</v>
      </c>
      <c r="S2990" t="s">
        <v>19</v>
      </c>
    </row>
    <row r="2991" spans="1:19" x14ac:dyDescent="0.3">
      <c r="A2991" t="s">
        <v>6000</v>
      </c>
      <c r="B2991" t="s">
        <v>176</v>
      </c>
      <c r="C2991" s="2">
        <v>301956</v>
      </c>
      <c r="D2991" t="s">
        <v>10</v>
      </c>
      <c r="E2991" t="s">
        <v>88</v>
      </c>
      <c r="F2991" t="s">
        <v>52</v>
      </c>
      <c r="G2991" t="s">
        <v>153</v>
      </c>
      <c r="H2991" t="s">
        <v>14</v>
      </c>
      <c r="I2991" t="s">
        <v>153</v>
      </c>
      <c r="J2991" t="s">
        <v>25</v>
      </c>
      <c r="K2991" t="s">
        <v>6001</v>
      </c>
      <c r="L2991" t="s">
        <v>46</v>
      </c>
      <c r="M2991">
        <v>15</v>
      </c>
      <c r="N2991" t="s">
        <v>101</v>
      </c>
      <c r="O2991" s="1">
        <v>45552</v>
      </c>
      <c r="P2991" s="1">
        <v>45581</v>
      </c>
      <c r="Q2991">
        <v>2459</v>
      </c>
      <c r="R2991">
        <v>8.6999999999999993</v>
      </c>
      <c r="S2991" t="s">
        <v>117</v>
      </c>
    </row>
    <row r="2992" spans="1:19" x14ac:dyDescent="0.3">
      <c r="A2992" t="s">
        <v>6002</v>
      </c>
      <c r="B2992" t="s">
        <v>256</v>
      </c>
      <c r="C2992" s="2">
        <v>130728</v>
      </c>
      <c r="D2992" t="s">
        <v>10</v>
      </c>
      <c r="E2992" t="s">
        <v>88</v>
      </c>
      <c r="F2992" t="s">
        <v>33</v>
      </c>
      <c r="G2992" t="s">
        <v>13</v>
      </c>
      <c r="H2992" t="s">
        <v>14</v>
      </c>
      <c r="I2992" t="s">
        <v>140</v>
      </c>
      <c r="J2992" t="s">
        <v>25</v>
      </c>
      <c r="K2992" t="s">
        <v>6003</v>
      </c>
      <c r="L2992" t="s">
        <v>27</v>
      </c>
      <c r="M2992">
        <v>15</v>
      </c>
      <c r="N2992" t="s">
        <v>62</v>
      </c>
      <c r="O2992" s="1">
        <v>45638</v>
      </c>
      <c r="P2992" s="1">
        <v>45670</v>
      </c>
      <c r="Q2992">
        <v>1727</v>
      </c>
      <c r="R2992">
        <v>6.7</v>
      </c>
      <c r="S2992" t="s">
        <v>19</v>
      </c>
    </row>
    <row r="2993" spans="1:19" x14ac:dyDescent="0.3">
      <c r="A2993" t="s">
        <v>6004</v>
      </c>
      <c r="B2993" t="s">
        <v>110</v>
      </c>
      <c r="C2993" s="2">
        <v>103139</v>
      </c>
      <c r="D2993" t="s">
        <v>10</v>
      </c>
      <c r="E2993" t="s">
        <v>32</v>
      </c>
      <c r="F2993" t="s">
        <v>12</v>
      </c>
      <c r="G2993" t="s">
        <v>95</v>
      </c>
      <c r="H2993" t="s">
        <v>14</v>
      </c>
      <c r="I2993" t="s">
        <v>95</v>
      </c>
      <c r="J2993" t="s">
        <v>15</v>
      </c>
      <c r="K2993" t="s">
        <v>6005</v>
      </c>
      <c r="L2993" t="s">
        <v>39</v>
      </c>
      <c r="M2993">
        <v>3</v>
      </c>
      <c r="N2993" t="s">
        <v>149</v>
      </c>
      <c r="O2993" s="1">
        <v>45341</v>
      </c>
      <c r="P2993" s="1">
        <v>45372</v>
      </c>
      <c r="Q2993">
        <v>1848</v>
      </c>
      <c r="R2993">
        <v>5.5</v>
      </c>
      <c r="S2993" t="s">
        <v>41</v>
      </c>
    </row>
    <row r="2994" spans="1:19" x14ac:dyDescent="0.3">
      <c r="A2994" t="s">
        <v>6006</v>
      </c>
      <c r="B2994" t="s">
        <v>31</v>
      </c>
      <c r="C2994" s="2">
        <v>109052</v>
      </c>
      <c r="D2994" t="s">
        <v>10</v>
      </c>
      <c r="E2994" t="s">
        <v>32</v>
      </c>
      <c r="F2994" t="s">
        <v>12</v>
      </c>
      <c r="G2994" t="s">
        <v>34</v>
      </c>
      <c r="H2994" t="s">
        <v>14</v>
      </c>
      <c r="I2994" t="s">
        <v>55</v>
      </c>
      <c r="J2994" t="s">
        <v>37</v>
      </c>
      <c r="K2994" t="s">
        <v>6007</v>
      </c>
      <c r="L2994" t="s">
        <v>39</v>
      </c>
      <c r="M2994">
        <v>2</v>
      </c>
      <c r="N2994" t="s">
        <v>149</v>
      </c>
      <c r="O2994" s="1">
        <v>45566</v>
      </c>
      <c r="P2994" s="1">
        <v>45591</v>
      </c>
      <c r="Q2994">
        <v>1691</v>
      </c>
      <c r="R2994">
        <v>7.6</v>
      </c>
      <c r="S2994" t="s">
        <v>70</v>
      </c>
    </row>
    <row r="2995" spans="1:19" x14ac:dyDescent="0.3">
      <c r="A2995" t="s">
        <v>6008</v>
      </c>
      <c r="B2995" t="s">
        <v>176</v>
      </c>
      <c r="C2995" s="2">
        <v>186821</v>
      </c>
      <c r="D2995" t="s">
        <v>10</v>
      </c>
      <c r="E2995" t="s">
        <v>88</v>
      </c>
      <c r="F2995" t="s">
        <v>52</v>
      </c>
      <c r="G2995" t="s">
        <v>23</v>
      </c>
      <c r="H2995" t="s">
        <v>14</v>
      </c>
      <c r="I2995" t="s">
        <v>23</v>
      </c>
      <c r="J2995" t="s">
        <v>25</v>
      </c>
      <c r="K2995" t="s">
        <v>6009</v>
      </c>
      <c r="L2995" t="s">
        <v>39</v>
      </c>
      <c r="M2995">
        <v>19</v>
      </c>
      <c r="N2995" t="s">
        <v>62</v>
      </c>
      <c r="O2995" s="1">
        <v>45563</v>
      </c>
      <c r="P2995" s="1">
        <v>45587</v>
      </c>
      <c r="Q2995">
        <v>1233</v>
      </c>
      <c r="R2995">
        <v>7.3</v>
      </c>
      <c r="S2995" t="s">
        <v>57</v>
      </c>
    </row>
    <row r="2996" spans="1:19" x14ac:dyDescent="0.3">
      <c r="A2996" t="s">
        <v>6010</v>
      </c>
      <c r="B2996" t="s">
        <v>110</v>
      </c>
      <c r="C2996" s="2">
        <v>113845</v>
      </c>
      <c r="D2996" t="s">
        <v>10</v>
      </c>
      <c r="E2996" t="s">
        <v>11</v>
      </c>
      <c r="F2996" t="s">
        <v>99</v>
      </c>
      <c r="G2996" t="s">
        <v>13</v>
      </c>
      <c r="H2996" t="s">
        <v>35</v>
      </c>
      <c r="I2996" t="s">
        <v>13</v>
      </c>
      <c r="J2996" t="s">
        <v>25</v>
      </c>
      <c r="K2996" t="s">
        <v>6011</v>
      </c>
      <c r="L2996" t="s">
        <v>46</v>
      </c>
      <c r="M2996">
        <v>9</v>
      </c>
      <c r="N2996" t="s">
        <v>18</v>
      </c>
      <c r="O2996" s="1">
        <v>45665</v>
      </c>
      <c r="P2996" s="1">
        <v>45688</v>
      </c>
      <c r="Q2996">
        <v>735</v>
      </c>
      <c r="R2996">
        <v>6.1</v>
      </c>
      <c r="S2996" t="s">
        <v>93</v>
      </c>
    </row>
    <row r="2997" spans="1:19" x14ac:dyDescent="0.3">
      <c r="A2997" t="s">
        <v>6012</v>
      </c>
      <c r="B2997" t="s">
        <v>59</v>
      </c>
      <c r="C2997" s="2">
        <v>186227</v>
      </c>
      <c r="D2997" t="s">
        <v>51</v>
      </c>
      <c r="E2997" t="s">
        <v>88</v>
      </c>
      <c r="F2997" t="s">
        <v>12</v>
      </c>
      <c r="G2997" t="s">
        <v>120</v>
      </c>
      <c r="H2997" t="s">
        <v>14</v>
      </c>
      <c r="I2997" t="s">
        <v>120</v>
      </c>
      <c r="J2997" t="s">
        <v>37</v>
      </c>
      <c r="K2997" t="s">
        <v>6013</v>
      </c>
      <c r="L2997" t="s">
        <v>39</v>
      </c>
      <c r="M2997">
        <v>19</v>
      </c>
      <c r="N2997" t="s">
        <v>97</v>
      </c>
      <c r="O2997" s="1">
        <v>45772</v>
      </c>
      <c r="P2997" s="1">
        <v>45808</v>
      </c>
      <c r="Q2997">
        <v>2183</v>
      </c>
      <c r="R2997">
        <v>8.5</v>
      </c>
      <c r="S2997" t="s">
        <v>234</v>
      </c>
    </row>
    <row r="2998" spans="1:19" x14ac:dyDescent="0.3">
      <c r="A2998" t="s">
        <v>6014</v>
      </c>
      <c r="B2998" t="s">
        <v>256</v>
      </c>
      <c r="C2998" s="2">
        <v>77736</v>
      </c>
      <c r="D2998" t="s">
        <v>10</v>
      </c>
      <c r="E2998" t="s">
        <v>22</v>
      </c>
      <c r="F2998" t="s">
        <v>12</v>
      </c>
      <c r="G2998" t="s">
        <v>84</v>
      </c>
      <c r="H2998" t="s">
        <v>14</v>
      </c>
      <c r="I2998" t="s">
        <v>84</v>
      </c>
      <c r="J2998" t="s">
        <v>15</v>
      </c>
      <c r="K2998" t="s">
        <v>6015</v>
      </c>
      <c r="L2998" t="s">
        <v>27</v>
      </c>
      <c r="M2998" t="s">
        <v>37</v>
      </c>
      <c r="N2998" t="s">
        <v>116</v>
      </c>
      <c r="O2998" s="1">
        <v>45486</v>
      </c>
      <c r="P2998" s="1">
        <v>45512</v>
      </c>
      <c r="Q2998">
        <v>2119</v>
      </c>
      <c r="R2998">
        <v>9.1</v>
      </c>
      <c r="S2998" t="s">
        <v>117</v>
      </c>
    </row>
    <row r="2999" spans="1:19" x14ac:dyDescent="0.3">
      <c r="A2999" t="s">
        <v>6016</v>
      </c>
      <c r="B2999" t="s">
        <v>103</v>
      </c>
      <c r="C2999" s="2">
        <v>53024</v>
      </c>
      <c r="D2999" t="s">
        <v>10</v>
      </c>
      <c r="E2999" t="s">
        <v>32</v>
      </c>
      <c r="F2999" t="s">
        <v>99</v>
      </c>
      <c r="G2999" t="s">
        <v>24</v>
      </c>
      <c r="H2999" t="s">
        <v>14</v>
      </c>
      <c r="I2999" t="s">
        <v>24</v>
      </c>
      <c r="J2999" t="s">
        <v>15</v>
      </c>
      <c r="K2999" t="s">
        <v>6017</v>
      </c>
      <c r="L2999" t="s">
        <v>46</v>
      </c>
      <c r="M2999">
        <v>3</v>
      </c>
      <c r="N2999" t="s">
        <v>86</v>
      </c>
      <c r="O2999" s="1">
        <v>45655</v>
      </c>
      <c r="P2999" s="1">
        <v>45693</v>
      </c>
      <c r="Q2999">
        <v>508</v>
      </c>
      <c r="R2999">
        <v>8</v>
      </c>
      <c r="S2999" t="s">
        <v>57</v>
      </c>
    </row>
    <row r="3000" spans="1:19" x14ac:dyDescent="0.3">
      <c r="A3000" t="s">
        <v>6018</v>
      </c>
      <c r="B3000" t="s">
        <v>183</v>
      </c>
      <c r="C3000" s="2">
        <v>54628</v>
      </c>
      <c r="D3000" t="s">
        <v>10</v>
      </c>
      <c r="E3000" t="s">
        <v>32</v>
      </c>
      <c r="F3000" t="s">
        <v>99</v>
      </c>
      <c r="G3000" t="s">
        <v>158</v>
      </c>
      <c r="H3000" t="s">
        <v>54</v>
      </c>
      <c r="I3000" t="s">
        <v>158</v>
      </c>
      <c r="J3000" t="s">
        <v>37</v>
      </c>
      <c r="K3000" t="s">
        <v>6019</v>
      </c>
      <c r="L3000" t="s">
        <v>17</v>
      </c>
      <c r="M3000">
        <v>3</v>
      </c>
      <c r="N3000" t="s">
        <v>108</v>
      </c>
      <c r="O3000" s="1">
        <v>45397</v>
      </c>
      <c r="P3000" s="1">
        <v>45438</v>
      </c>
      <c r="Q3000">
        <v>1181</v>
      </c>
      <c r="R3000">
        <v>7.7</v>
      </c>
      <c r="S3000" t="s">
        <v>57</v>
      </c>
    </row>
    <row r="3001" spans="1:19" x14ac:dyDescent="0.3">
      <c r="A3001" t="s">
        <v>6020</v>
      </c>
      <c r="B3001" t="s">
        <v>75</v>
      </c>
      <c r="C3001" s="2">
        <v>75039</v>
      </c>
      <c r="D3001" t="s">
        <v>51</v>
      </c>
      <c r="E3001" t="s">
        <v>32</v>
      </c>
      <c r="F3001" t="s">
        <v>12</v>
      </c>
      <c r="G3001" t="s">
        <v>120</v>
      </c>
      <c r="H3001" t="s">
        <v>54</v>
      </c>
      <c r="I3001" t="s">
        <v>120</v>
      </c>
      <c r="J3001" t="s">
        <v>15</v>
      </c>
      <c r="K3001" t="s">
        <v>6021</v>
      </c>
      <c r="L3001" t="s">
        <v>46</v>
      </c>
      <c r="M3001">
        <v>3</v>
      </c>
      <c r="N3001" t="s">
        <v>18</v>
      </c>
      <c r="O3001" s="1">
        <v>45604</v>
      </c>
      <c r="P3001" s="1">
        <v>45620</v>
      </c>
      <c r="Q3001">
        <v>811</v>
      </c>
      <c r="R3001">
        <v>9.1</v>
      </c>
      <c r="S3001" t="s">
        <v>93</v>
      </c>
    </row>
    <row r="3002" spans="1:19" x14ac:dyDescent="0.3">
      <c r="A3002" t="s">
        <v>6022</v>
      </c>
      <c r="B3002" t="s">
        <v>9</v>
      </c>
      <c r="C3002" s="2">
        <v>290656</v>
      </c>
      <c r="D3002" t="s">
        <v>10</v>
      </c>
      <c r="E3002" t="s">
        <v>88</v>
      </c>
      <c r="F3002" t="s">
        <v>12</v>
      </c>
      <c r="G3002" t="s">
        <v>34</v>
      </c>
      <c r="H3002" t="s">
        <v>14</v>
      </c>
      <c r="I3002" t="s">
        <v>34</v>
      </c>
      <c r="J3002" t="s">
        <v>25</v>
      </c>
      <c r="K3002" t="s">
        <v>6023</v>
      </c>
      <c r="L3002" t="s">
        <v>27</v>
      </c>
      <c r="M3002">
        <v>14</v>
      </c>
      <c r="N3002" t="s">
        <v>122</v>
      </c>
      <c r="O3002" s="1">
        <v>45627</v>
      </c>
      <c r="P3002" s="1">
        <v>45671</v>
      </c>
      <c r="Q3002">
        <v>2145</v>
      </c>
      <c r="R3002">
        <v>7</v>
      </c>
      <c r="S3002" t="s">
        <v>41</v>
      </c>
    </row>
    <row r="3003" spans="1:19" x14ac:dyDescent="0.3">
      <c r="A3003" t="s">
        <v>6024</v>
      </c>
      <c r="B3003" t="s">
        <v>130</v>
      </c>
      <c r="C3003" s="2">
        <v>65012</v>
      </c>
      <c r="D3003" t="s">
        <v>51</v>
      </c>
      <c r="E3003" t="s">
        <v>22</v>
      </c>
      <c r="F3003" t="s">
        <v>33</v>
      </c>
      <c r="G3003" t="s">
        <v>120</v>
      </c>
      <c r="H3003" t="s">
        <v>54</v>
      </c>
      <c r="I3003" t="s">
        <v>120</v>
      </c>
      <c r="J3003" t="s">
        <v>15</v>
      </c>
      <c r="K3003" t="s">
        <v>6025</v>
      </c>
      <c r="L3003" t="s">
        <v>39</v>
      </c>
      <c r="M3003">
        <v>1</v>
      </c>
      <c r="N3003" t="s">
        <v>62</v>
      </c>
      <c r="O3003" s="1">
        <v>45660</v>
      </c>
      <c r="P3003" s="1">
        <v>45728</v>
      </c>
      <c r="Q3003">
        <v>1015</v>
      </c>
      <c r="R3003">
        <v>9.1999999999999993</v>
      </c>
      <c r="S3003" t="s">
        <v>63</v>
      </c>
    </row>
    <row r="3004" spans="1:19" x14ac:dyDescent="0.3">
      <c r="A3004" t="s">
        <v>6026</v>
      </c>
      <c r="B3004" t="s">
        <v>65</v>
      </c>
      <c r="C3004" s="2">
        <v>43923</v>
      </c>
      <c r="D3004" t="s">
        <v>10</v>
      </c>
      <c r="E3004" t="s">
        <v>22</v>
      </c>
      <c r="F3004" t="s">
        <v>99</v>
      </c>
      <c r="G3004" t="s">
        <v>36</v>
      </c>
      <c r="H3004" t="s">
        <v>35</v>
      </c>
      <c r="I3004" t="s">
        <v>36</v>
      </c>
      <c r="J3004" t="s">
        <v>37</v>
      </c>
      <c r="K3004" t="s">
        <v>6027</v>
      </c>
      <c r="L3004" t="s">
        <v>17</v>
      </c>
      <c r="M3004">
        <v>1</v>
      </c>
      <c r="N3004" t="s">
        <v>90</v>
      </c>
      <c r="O3004" s="1">
        <v>45354</v>
      </c>
      <c r="P3004" s="1">
        <v>45372</v>
      </c>
      <c r="Q3004">
        <v>636</v>
      </c>
      <c r="R3004">
        <v>9.4</v>
      </c>
      <c r="S3004" t="s">
        <v>93</v>
      </c>
    </row>
    <row r="3005" spans="1:19" x14ac:dyDescent="0.3">
      <c r="A3005" t="s">
        <v>6028</v>
      </c>
      <c r="B3005" t="s">
        <v>31</v>
      </c>
      <c r="C3005" s="2">
        <v>84035</v>
      </c>
      <c r="D3005" t="s">
        <v>51</v>
      </c>
      <c r="E3005" t="s">
        <v>32</v>
      </c>
      <c r="F3005" t="s">
        <v>99</v>
      </c>
      <c r="G3005" t="s">
        <v>60</v>
      </c>
      <c r="H3005" t="s">
        <v>35</v>
      </c>
      <c r="I3005" t="s">
        <v>60</v>
      </c>
      <c r="J3005" t="s">
        <v>15</v>
      </c>
      <c r="K3005" t="s">
        <v>6029</v>
      </c>
      <c r="L3005" t="s">
        <v>46</v>
      </c>
      <c r="M3005">
        <v>2</v>
      </c>
      <c r="N3005" t="s">
        <v>108</v>
      </c>
      <c r="O3005" s="1">
        <v>45563</v>
      </c>
      <c r="P3005" s="1">
        <v>45614</v>
      </c>
      <c r="Q3005">
        <v>975</v>
      </c>
      <c r="R3005">
        <v>7.7</v>
      </c>
      <c r="S3005" t="s">
        <v>70</v>
      </c>
    </row>
    <row r="3006" spans="1:19" x14ac:dyDescent="0.3">
      <c r="A3006" t="s">
        <v>6030</v>
      </c>
      <c r="B3006" t="s">
        <v>114</v>
      </c>
      <c r="C3006" s="2">
        <v>177470</v>
      </c>
      <c r="D3006" t="s">
        <v>10</v>
      </c>
      <c r="E3006" t="s">
        <v>32</v>
      </c>
      <c r="F3006" t="s">
        <v>33</v>
      </c>
      <c r="G3006" t="s">
        <v>34</v>
      </c>
      <c r="H3006" t="s">
        <v>35</v>
      </c>
      <c r="I3006" t="s">
        <v>34</v>
      </c>
      <c r="J3006" t="s">
        <v>37</v>
      </c>
      <c r="K3006" t="s">
        <v>6031</v>
      </c>
      <c r="L3006" t="s">
        <v>46</v>
      </c>
      <c r="M3006">
        <v>3</v>
      </c>
      <c r="N3006" t="s">
        <v>18</v>
      </c>
      <c r="O3006" s="1">
        <v>45384</v>
      </c>
      <c r="P3006" s="1">
        <v>45426</v>
      </c>
      <c r="Q3006">
        <v>2250</v>
      </c>
      <c r="R3006">
        <v>9.3000000000000007</v>
      </c>
      <c r="S3006" t="s">
        <v>29</v>
      </c>
    </row>
    <row r="3007" spans="1:19" x14ac:dyDescent="0.3">
      <c r="A3007" t="s">
        <v>6032</v>
      </c>
      <c r="B3007" t="s">
        <v>75</v>
      </c>
      <c r="C3007" s="2">
        <v>97576</v>
      </c>
      <c r="D3007" t="s">
        <v>10</v>
      </c>
      <c r="E3007" t="s">
        <v>11</v>
      </c>
      <c r="F3007" t="s">
        <v>12</v>
      </c>
      <c r="G3007" t="s">
        <v>84</v>
      </c>
      <c r="H3007" t="s">
        <v>54</v>
      </c>
      <c r="I3007" t="s">
        <v>84</v>
      </c>
      <c r="J3007" t="s">
        <v>37</v>
      </c>
      <c r="K3007" t="s">
        <v>6033</v>
      </c>
      <c r="L3007" t="s">
        <v>46</v>
      </c>
      <c r="M3007">
        <v>6</v>
      </c>
      <c r="N3007" t="s">
        <v>40</v>
      </c>
      <c r="O3007" s="1">
        <v>45370</v>
      </c>
      <c r="P3007" s="1">
        <v>45392</v>
      </c>
      <c r="Q3007">
        <v>526</v>
      </c>
      <c r="R3007">
        <v>5.0999999999999996</v>
      </c>
      <c r="S3007" t="s">
        <v>48</v>
      </c>
    </row>
    <row r="3008" spans="1:19" x14ac:dyDescent="0.3">
      <c r="A3008" t="s">
        <v>6034</v>
      </c>
      <c r="B3008" t="s">
        <v>83</v>
      </c>
      <c r="C3008" s="2">
        <v>108820</v>
      </c>
      <c r="D3008" t="s">
        <v>10</v>
      </c>
      <c r="E3008" t="s">
        <v>11</v>
      </c>
      <c r="F3008" t="s">
        <v>12</v>
      </c>
      <c r="G3008" t="s">
        <v>158</v>
      </c>
      <c r="H3008" t="s">
        <v>35</v>
      </c>
      <c r="I3008" t="s">
        <v>158</v>
      </c>
      <c r="J3008" t="s">
        <v>15</v>
      </c>
      <c r="K3008" t="s">
        <v>6035</v>
      </c>
      <c r="L3008" t="s">
        <v>39</v>
      </c>
      <c r="M3008">
        <v>8</v>
      </c>
      <c r="N3008" t="s">
        <v>149</v>
      </c>
      <c r="O3008" s="1">
        <v>45609</v>
      </c>
      <c r="P3008" s="1">
        <v>45646</v>
      </c>
      <c r="Q3008">
        <v>654</v>
      </c>
      <c r="R3008">
        <v>6.3</v>
      </c>
      <c r="S3008" t="s">
        <v>227</v>
      </c>
    </row>
    <row r="3009" spans="1:19" x14ac:dyDescent="0.3">
      <c r="A3009" t="s">
        <v>6036</v>
      </c>
      <c r="B3009" t="s">
        <v>119</v>
      </c>
      <c r="C3009" s="2">
        <v>186666</v>
      </c>
      <c r="D3009" t="s">
        <v>10</v>
      </c>
      <c r="E3009" t="s">
        <v>11</v>
      </c>
      <c r="F3009" t="s">
        <v>12</v>
      </c>
      <c r="G3009" t="s">
        <v>34</v>
      </c>
      <c r="H3009" t="s">
        <v>14</v>
      </c>
      <c r="I3009" t="s">
        <v>34</v>
      </c>
      <c r="J3009" t="s">
        <v>15</v>
      </c>
      <c r="K3009" t="s">
        <v>6037</v>
      </c>
      <c r="L3009" t="s">
        <v>17</v>
      </c>
      <c r="M3009">
        <v>9</v>
      </c>
      <c r="N3009" t="s">
        <v>90</v>
      </c>
      <c r="O3009" s="1">
        <v>45652</v>
      </c>
      <c r="P3009" s="1">
        <v>45680</v>
      </c>
      <c r="Q3009">
        <v>605</v>
      </c>
      <c r="R3009">
        <v>6</v>
      </c>
      <c r="S3009" t="s">
        <v>29</v>
      </c>
    </row>
    <row r="3010" spans="1:19" x14ac:dyDescent="0.3">
      <c r="A3010" t="s">
        <v>6038</v>
      </c>
      <c r="B3010" t="s">
        <v>75</v>
      </c>
      <c r="C3010" s="2">
        <v>262655</v>
      </c>
      <c r="D3010" t="s">
        <v>10</v>
      </c>
      <c r="E3010" t="s">
        <v>88</v>
      </c>
      <c r="F3010" t="s">
        <v>12</v>
      </c>
      <c r="G3010" t="s">
        <v>34</v>
      </c>
      <c r="H3010" t="s">
        <v>35</v>
      </c>
      <c r="I3010" t="s">
        <v>34</v>
      </c>
      <c r="J3010" t="s">
        <v>25</v>
      </c>
      <c r="K3010" t="s">
        <v>6039</v>
      </c>
      <c r="L3010" t="s">
        <v>27</v>
      </c>
      <c r="M3010">
        <v>16</v>
      </c>
      <c r="N3010" t="s">
        <v>122</v>
      </c>
      <c r="O3010" s="1">
        <v>45627</v>
      </c>
      <c r="P3010" s="1">
        <v>45673</v>
      </c>
      <c r="Q3010">
        <v>754</v>
      </c>
      <c r="R3010">
        <v>9.1</v>
      </c>
      <c r="S3010" t="s">
        <v>234</v>
      </c>
    </row>
    <row r="3011" spans="1:19" x14ac:dyDescent="0.3">
      <c r="A3011" t="s">
        <v>6040</v>
      </c>
      <c r="B3011" t="s">
        <v>119</v>
      </c>
      <c r="C3011" s="2">
        <v>138168</v>
      </c>
      <c r="D3011" t="s">
        <v>51</v>
      </c>
      <c r="E3011" t="s">
        <v>11</v>
      </c>
      <c r="F3011" t="s">
        <v>52</v>
      </c>
      <c r="G3011" t="s">
        <v>120</v>
      </c>
      <c r="H3011" t="s">
        <v>14</v>
      </c>
      <c r="I3011" t="s">
        <v>120</v>
      </c>
      <c r="J3011" t="s">
        <v>37</v>
      </c>
      <c r="K3011" t="s">
        <v>6041</v>
      </c>
      <c r="L3011" t="s">
        <v>39</v>
      </c>
      <c r="M3011">
        <v>9</v>
      </c>
      <c r="N3011" t="s">
        <v>108</v>
      </c>
      <c r="O3011" s="1">
        <v>45665</v>
      </c>
      <c r="P3011" s="1">
        <v>45691</v>
      </c>
      <c r="Q3011">
        <v>1785</v>
      </c>
      <c r="R3011">
        <v>6.3</v>
      </c>
      <c r="S3011" t="s">
        <v>112</v>
      </c>
    </row>
    <row r="3012" spans="1:19" x14ac:dyDescent="0.3">
      <c r="A3012" t="s">
        <v>6042</v>
      </c>
      <c r="B3012" t="s">
        <v>130</v>
      </c>
      <c r="C3012" s="2">
        <v>43907</v>
      </c>
      <c r="D3012" t="s">
        <v>10</v>
      </c>
      <c r="E3012" t="s">
        <v>22</v>
      </c>
      <c r="F3012" t="s">
        <v>99</v>
      </c>
      <c r="G3012" t="s">
        <v>80</v>
      </c>
      <c r="H3012" t="s">
        <v>35</v>
      </c>
      <c r="I3012" t="s">
        <v>80</v>
      </c>
      <c r="J3012" t="s">
        <v>37</v>
      </c>
      <c r="K3012" t="s">
        <v>6043</v>
      </c>
      <c r="L3012" t="s">
        <v>46</v>
      </c>
      <c r="M3012" t="s">
        <v>37</v>
      </c>
      <c r="N3012" t="s">
        <v>108</v>
      </c>
      <c r="O3012" s="1">
        <v>45429</v>
      </c>
      <c r="P3012" s="1">
        <v>45499</v>
      </c>
      <c r="Q3012">
        <v>876</v>
      </c>
      <c r="R3012">
        <v>9.6</v>
      </c>
      <c r="S3012" t="s">
        <v>41</v>
      </c>
    </row>
    <row r="3013" spans="1:19" x14ac:dyDescent="0.3">
      <c r="A3013" t="s">
        <v>6044</v>
      </c>
      <c r="B3013" t="s">
        <v>50</v>
      </c>
      <c r="C3013" s="2">
        <v>99107</v>
      </c>
      <c r="D3013" t="s">
        <v>51</v>
      </c>
      <c r="E3013" t="s">
        <v>32</v>
      </c>
      <c r="F3013" t="s">
        <v>99</v>
      </c>
      <c r="G3013" t="s">
        <v>60</v>
      </c>
      <c r="H3013" t="s">
        <v>14</v>
      </c>
      <c r="I3013" t="s">
        <v>24</v>
      </c>
      <c r="J3013" t="s">
        <v>15</v>
      </c>
      <c r="K3013" t="s">
        <v>6045</v>
      </c>
      <c r="L3013" t="s">
        <v>46</v>
      </c>
      <c r="M3013">
        <v>3</v>
      </c>
      <c r="N3013" t="s">
        <v>18</v>
      </c>
      <c r="O3013" s="1">
        <v>45648</v>
      </c>
      <c r="P3013" s="1">
        <v>45670</v>
      </c>
      <c r="Q3013">
        <v>2063</v>
      </c>
      <c r="R3013">
        <v>9.4</v>
      </c>
      <c r="S3013" t="s">
        <v>41</v>
      </c>
    </row>
    <row r="3014" spans="1:19" x14ac:dyDescent="0.3">
      <c r="A3014" t="s">
        <v>6046</v>
      </c>
      <c r="B3014" t="s">
        <v>119</v>
      </c>
      <c r="C3014" s="2">
        <v>120160</v>
      </c>
      <c r="D3014" t="s">
        <v>10</v>
      </c>
      <c r="E3014" t="s">
        <v>88</v>
      </c>
      <c r="F3014" t="s">
        <v>12</v>
      </c>
      <c r="G3014" t="s">
        <v>80</v>
      </c>
      <c r="H3014" t="s">
        <v>35</v>
      </c>
      <c r="I3014" t="s">
        <v>80</v>
      </c>
      <c r="J3014" t="s">
        <v>25</v>
      </c>
      <c r="K3014" t="s">
        <v>6047</v>
      </c>
      <c r="L3014" t="s">
        <v>27</v>
      </c>
      <c r="M3014">
        <v>19</v>
      </c>
      <c r="N3014" t="s">
        <v>149</v>
      </c>
      <c r="O3014" s="1">
        <v>45707</v>
      </c>
      <c r="P3014" s="1">
        <v>45747</v>
      </c>
      <c r="Q3014">
        <v>2332</v>
      </c>
      <c r="R3014">
        <v>9</v>
      </c>
      <c r="S3014" t="s">
        <v>29</v>
      </c>
    </row>
    <row r="3015" spans="1:19" x14ac:dyDescent="0.3">
      <c r="A3015" t="s">
        <v>6048</v>
      </c>
      <c r="B3015" t="s">
        <v>145</v>
      </c>
      <c r="C3015" s="2">
        <v>103670</v>
      </c>
      <c r="D3015" t="s">
        <v>10</v>
      </c>
      <c r="E3015" t="s">
        <v>11</v>
      </c>
      <c r="F3015" t="s">
        <v>12</v>
      </c>
      <c r="G3015" t="s">
        <v>84</v>
      </c>
      <c r="H3015" t="s">
        <v>54</v>
      </c>
      <c r="I3015" t="s">
        <v>84</v>
      </c>
      <c r="J3015" t="s">
        <v>37</v>
      </c>
      <c r="K3015" t="s">
        <v>6049</v>
      </c>
      <c r="L3015" t="s">
        <v>17</v>
      </c>
      <c r="M3015">
        <v>5</v>
      </c>
      <c r="N3015" t="s">
        <v>97</v>
      </c>
      <c r="O3015" s="1">
        <v>45507</v>
      </c>
      <c r="P3015" s="1">
        <v>45545</v>
      </c>
      <c r="Q3015">
        <v>1810</v>
      </c>
      <c r="R3015">
        <v>7.7</v>
      </c>
      <c r="S3015" t="s">
        <v>234</v>
      </c>
    </row>
    <row r="3016" spans="1:19" x14ac:dyDescent="0.3">
      <c r="A3016" t="s">
        <v>6050</v>
      </c>
      <c r="B3016" t="s">
        <v>176</v>
      </c>
      <c r="C3016" s="2">
        <v>101195</v>
      </c>
      <c r="D3016" t="s">
        <v>51</v>
      </c>
      <c r="E3016" t="s">
        <v>32</v>
      </c>
      <c r="F3016" t="s">
        <v>52</v>
      </c>
      <c r="G3016" t="s">
        <v>60</v>
      </c>
      <c r="H3016" t="s">
        <v>35</v>
      </c>
      <c r="I3016" t="s">
        <v>60</v>
      </c>
      <c r="J3016" t="s">
        <v>15</v>
      </c>
      <c r="K3016" t="s">
        <v>6051</v>
      </c>
      <c r="L3016" t="s">
        <v>39</v>
      </c>
      <c r="M3016">
        <v>3</v>
      </c>
      <c r="N3016" t="s">
        <v>116</v>
      </c>
      <c r="O3016" s="1">
        <v>45683</v>
      </c>
      <c r="P3016" s="1">
        <v>45742</v>
      </c>
      <c r="Q3016">
        <v>2415</v>
      </c>
      <c r="R3016">
        <v>6.4</v>
      </c>
      <c r="S3016" t="s">
        <v>63</v>
      </c>
    </row>
    <row r="3017" spans="1:19" x14ac:dyDescent="0.3">
      <c r="A3017" t="s">
        <v>6052</v>
      </c>
      <c r="B3017" t="s">
        <v>110</v>
      </c>
      <c r="C3017" s="2">
        <v>94696</v>
      </c>
      <c r="D3017" t="s">
        <v>66</v>
      </c>
      <c r="E3017" t="s">
        <v>32</v>
      </c>
      <c r="F3017" t="s">
        <v>12</v>
      </c>
      <c r="G3017" t="s">
        <v>67</v>
      </c>
      <c r="H3017" t="s">
        <v>54</v>
      </c>
      <c r="I3017" t="s">
        <v>67</v>
      </c>
      <c r="J3017" t="s">
        <v>37</v>
      </c>
      <c r="K3017" t="s">
        <v>6053</v>
      </c>
      <c r="L3017" t="s">
        <v>46</v>
      </c>
      <c r="M3017">
        <v>4</v>
      </c>
      <c r="N3017" t="s">
        <v>90</v>
      </c>
      <c r="O3017" s="1">
        <v>45370</v>
      </c>
      <c r="P3017" s="1">
        <v>45426</v>
      </c>
      <c r="Q3017">
        <v>846</v>
      </c>
      <c r="R3017">
        <v>8.6999999999999993</v>
      </c>
      <c r="S3017" t="s">
        <v>78</v>
      </c>
    </row>
    <row r="3018" spans="1:19" x14ac:dyDescent="0.3">
      <c r="A3018" t="s">
        <v>6054</v>
      </c>
      <c r="B3018" t="s">
        <v>119</v>
      </c>
      <c r="C3018" s="2">
        <v>84329</v>
      </c>
      <c r="D3018" t="s">
        <v>10</v>
      </c>
      <c r="E3018" t="s">
        <v>32</v>
      </c>
      <c r="F3018" t="s">
        <v>33</v>
      </c>
      <c r="G3018" t="s">
        <v>166</v>
      </c>
      <c r="H3018" t="s">
        <v>35</v>
      </c>
      <c r="I3018" t="s">
        <v>53</v>
      </c>
      <c r="J3018" t="s">
        <v>37</v>
      </c>
      <c r="K3018" t="s">
        <v>6055</v>
      </c>
      <c r="L3018" t="s">
        <v>46</v>
      </c>
      <c r="M3018">
        <v>2</v>
      </c>
      <c r="N3018" t="s">
        <v>149</v>
      </c>
      <c r="O3018" s="1">
        <v>45323</v>
      </c>
      <c r="P3018" s="1">
        <v>45345</v>
      </c>
      <c r="Q3018">
        <v>1159</v>
      </c>
      <c r="R3018">
        <v>9.9</v>
      </c>
      <c r="S3018" t="s">
        <v>234</v>
      </c>
    </row>
    <row r="3019" spans="1:19" x14ac:dyDescent="0.3">
      <c r="A3019" t="s">
        <v>6056</v>
      </c>
      <c r="B3019" t="s">
        <v>59</v>
      </c>
      <c r="C3019" s="2">
        <v>84245</v>
      </c>
      <c r="D3019" t="s">
        <v>51</v>
      </c>
      <c r="E3019" t="s">
        <v>22</v>
      </c>
      <c r="F3019" t="s">
        <v>99</v>
      </c>
      <c r="G3019" t="s">
        <v>53</v>
      </c>
      <c r="H3019" t="s">
        <v>35</v>
      </c>
      <c r="I3019" t="s">
        <v>53</v>
      </c>
      <c r="J3019" t="s">
        <v>15</v>
      </c>
      <c r="K3019" t="s">
        <v>6057</v>
      </c>
      <c r="L3019" t="s">
        <v>17</v>
      </c>
      <c r="M3019">
        <v>1</v>
      </c>
      <c r="N3019" t="s">
        <v>69</v>
      </c>
      <c r="O3019" s="1">
        <v>45607</v>
      </c>
      <c r="P3019" s="1">
        <v>45650</v>
      </c>
      <c r="Q3019">
        <v>1026</v>
      </c>
      <c r="R3019">
        <v>7.1</v>
      </c>
      <c r="S3019" t="s">
        <v>117</v>
      </c>
    </row>
    <row r="3020" spans="1:19" x14ac:dyDescent="0.3">
      <c r="A3020" t="s">
        <v>6058</v>
      </c>
      <c r="B3020" t="s">
        <v>83</v>
      </c>
      <c r="C3020" s="2">
        <v>99625</v>
      </c>
      <c r="D3020" t="s">
        <v>10</v>
      </c>
      <c r="E3020" t="s">
        <v>11</v>
      </c>
      <c r="F3020" t="s">
        <v>33</v>
      </c>
      <c r="G3020" t="s">
        <v>166</v>
      </c>
      <c r="H3020" t="s">
        <v>14</v>
      </c>
      <c r="I3020" t="s">
        <v>166</v>
      </c>
      <c r="J3020" t="s">
        <v>37</v>
      </c>
      <c r="K3020" t="s">
        <v>6059</v>
      </c>
      <c r="L3020" t="s">
        <v>17</v>
      </c>
      <c r="M3020">
        <v>9</v>
      </c>
      <c r="N3020" t="s">
        <v>101</v>
      </c>
      <c r="O3020" s="1">
        <v>45604</v>
      </c>
      <c r="P3020" s="1">
        <v>45632</v>
      </c>
      <c r="Q3020">
        <v>1420</v>
      </c>
      <c r="R3020">
        <v>9.3000000000000007</v>
      </c>
      <c r="S3020" t="s">
        <v>93</v>
      </c>
    </row>
    <row r="3021" spans="1:19" x14ac:dyDescent="0.3">
      <c r="A3021" t="s">
        <v>6060</v>
      </c>
      <c r="B3021" t="s">
        <v>145</v>
      </c>
      <c r="C3021" s="2">
        <v>145754</v>
      </c>
      <c r="D3021" t="s">
        <v>10</v>
      </c>
      <c r="E3021" t="s">
        <v>32</v>
      </c>
      <c r="F3021" t="s">
        <v>33</v>
      </c>
      <c r="G3021" t="s">
        <v>34</v>
      </c>
      <c r="H3021" t="s">
        <v>35</v>
      </c>
      <c r="I3021" t="s">
        <v>34</v>
      </c>
      <c r="J3021" t="s">
        <v>37</v>
      </c>
      <c r="K3021" t="s">
        <v>6061</v>
      </c>
      <c r="L3021" t="s">
        <v>46</v>
      </c>
      <c r="M3021">
        <v>2</v>
      </c>
      <c r="N3021" t="s">
        <v>101</v>
      </c>
      <c r="O3021" s="1">
        <v>45363</v>
      </c>
      <c r="P3021" s="1">
        <v>45390</v>
      </c>
      <c r="Q3021">
        <v>586</v>
      </c>
      <c r="R3021">
        <v>5.2</v>
      </c>
      <c r="S3021" t="s">
        <v>41</v>
      </c>
    </row>
    <row r="3022" spans="1:19" x14ac:dyDescent="0.3">
      <c r="A3022" t="s">
        <v>6062</v>
      </c>
      <c r="B3022" t="s">
        <v>83</v>
      </c>
      <c r="C3022" s="2">
        <v>254813</v>
      </c>
      <c r="D3022" t="s">
        <v>10</v>
      </c>
      <c r="E3022" t="s">
        <v>88</v>
      </c>
      <c r="F3022" t="s">
        <v>12</v>
      </c>
      <c r="G3022" t="s">
        <v>84</v>
      </c>
      <c r="H3022" t="s">
        <v>14</v>
      </c>
      <c r="I3022" t="s">
        <v>84</v>
      </c>
      <c r="J3022" t="s">
        <v>37</v>
      </c>
      <c r="K3022" t="s">
        <v>6063</v>
      </c>
      <c r="L3022" t="s">
        <v>27</v>
      </c>
      <c r="M3022">
        <v>14</v>
      </c>
      <c r="N3022" t="s">
        <v>47</v>
      </c>
      <c r="O3022" s="1">
        <v>45488</v>
      </c>
      <c r="P3022" s="1">
        <v>45548</v>
      </c>
      <c r="Q3022">
        <v>707</v>
      </c>
      <c r="R3022">
        <v>6.8</v>
      </c>
      <c r="S3022" t="s">
        <v>78</v>
      </c>
    </row>
    <row r="3023" spans="1:19" x14ac:dyDescent="0.3">
      <c r="A3023" t="s">
        <v>6064</v>
      </c>
      <c r="B3023" t="s">
        <v>21</v>
      </c>
      <c r="C3023" s="2">
        <v>68445</v>
      </c>
      <c r="D3023" t="s">
        <v>10</v>
      </c>
      <c r="E3023" t="s">
        <v>32</v>
      </c>
      <c r="F3023" t="s">
        <v>12</v>
      </c>
      <c r="G3023" t="s">
        <v>80</v>
      </c>
      <c r="H3023" t="s">
        <v>14</v>
      </c>
      <c r="I3023" t="s">
        <v>80</v>
      </c>
      <c r="J3023" t="s">
        <v>25</v>
      </c>
      <c r="K3023" t="s">
        <v>6065</v>
      </c>
      <c r="L3023" t="s">
        <v>17</v>
      </c>
      <c r="M3023">
        <v>2</v>
      </c>
      <c r="N3023" t="s">
        <v>149</v>
      </c>
      <c r="O3023" s="1">
        <v>45358</v>
      </c>
      <c r="P3023" s="1">
        <v>45411</v>
      </c>
      <c r="Q3023">
        <v>2101</v>
      </c>
      <c r="R3023">
        <v>8.6</v>
      </c>
      <c r="S3023" t="s">
        <v>19</v>
      </c>
    </row>
    <row r="3024" spans="1:19" x14ac:dyDescent="0.3">
      <c r="A3024" t="s">
        <v>6066</v>
      </c>
      <c r="B3024" t="s">
        <v>31</v>
      </c>
      <c r="C3024" s="2">
        <v>140958</v>
      </c>
      <c r="D3024" t="s">
        <v>10</v>
      </c>
      <c r="E3024" t="s">
        <v>11</v>
      </c>
      <c r="F3024" t="s">
        <v>33</v>
      </c>
      <c r="G3024" t="s">
        <v>34</v>
      </c>
      <c r="H3024" t="s">
        <v>54</v>
      </c>
      <c r="I3024" t="s">
        <v>34</v>
      </c>
      <c r="J3024" t="s">
        <v>37</v>
      </c>
      <c r="K3024" t="s">
        <v>6067</v>
      </c>
      <c r="L3024" t="s">
        <v>46</v>
      </c>
      <c r="M3024">
        <v>9</v>
      </c>
      <c r="N3024" t="s">
        <v>90</v>
      </c>
      <c r="O3024" s="1">
        <v>45504</v>
      </c>
      <c r="P3024" s="1">
        <v>45574</v>
      </c>
      <c r="Q3024">
        <v>1847</v>
      </c>
      <c r="R3024">
        <v>9.6999999999999993</v>
      </c>
      <c r="S3024" t="s">
        <v>174</v>
      </c>
    </row>
    <row r="3025" spans="1:19" x14ac:dyDescent="0.3">
      <c r="A3025" t="s">
        <v>6068</v>
      </c>
      <c r="B3025" t="s">
        <v>65</v>
      </c>
      <c r="C3025" s="2">
        <v>80728</v>
      </c>
      <c r="D3025" t="s">
        <v>51</v>
      </c>
      <c r="E3025" t="s">
        <v>32</v>
      </c>
      <c r="F3025" t="s">
        <v>33</v>
      </c>
      <c r="G3025" t="s">
        <v>120</v>
      </c>
      <c r="H3025" t="s">
        <v>54</v>
      </c>
      <c r="I3025" t="s">
        <v>120</v>
      </c>
      <c r="J3025" t="s">
        <v>37</v>
      </c>
      <c r="K3025" t="s">
        <v>6069</v>
      </c>
      <c r="L3025" t="s">
        <v>46</v>
      </c>
      <c r="M3025">
        <v>3</v>
      </c>
      <c r="N3025" t="s">
        <v>47</v>
      </c>
      <c r="O3025" s="1">
        <v>45404</v>
      </c>
      <c r="P3025" s="1">
        <v>45454</v>
      </c>
      <c r="Q3025">
        <v>2261</v>
      </c>
      <c r="R3025">
        <v>6.3</v>
      </c>
      <c r="S3025" t="s">
        <v>41</v>
      </c>
    </row>
    <row r="3026" spans="1:19" x14ac:dyDescent="0.3">
      <c r="A3026" t="s">
        <v>6070</v>
      </c>
      <c r="B3026" t="s">
        <v>59</v>
      </c>
      <c r="C3026" s="2">
        <v>192167</v>
      </c>
      <c r="D3026" t="s">
        <v>10</v>
      </c>
      <c r="E3026" t="s">
        <v>88</v>
      </c>
      <c r="F3026" t="s">
        <v>99</v>
      </c>
      <c r="G3026" t="s">
        <v>140</v>
      </c>
      <c r="H3026" t="s">
        <v>54</v>
      </c>
      <c r="I3026" t="s">
        <v>140</v>
      </c>
      <c r="J3026" t="s">
        <v>15</v>
      </c>
      <c r="K3026" t="s">
        <v>4001</v>
      </c>
      <c r="L3026" t="s">
        <v>17</v>
      </c>
      <c r="M3026">
        <v>14</v>
      </c>
      <c r="N3026" t="s">
        <v>122</v>
      </c>
      <c r="O3026" s="1">
        <v>45752</v>
      </c>
      <c r="P3026" s="1">
        <v>45787</v>
      </c>
      <c r="Q3026">
        <v>621</v>
      </c>
      <c r="R3026">
        <v>8</v>
      </c>
      <c r="S3026" t="s">
        <v>41</v>
      </c>
    </row>
    <row r="3027" spans="1:19" x14ac:dyDescent="0.3">
      <c r="A3027" t="s">
        <v>6071</v>
      </c>
      <c r="B3027" t="s">
        <v>256</v>
      </c>
      <c r="C3027" s="2">
        <v>69497</v>
      </c>
      <c r="D3027" t="s">
        <v>10</v>
      </c>
      <c r="E3027" t="s">
        <v>22</v>
      </c>
      <c r="F3027" t="s">
        <v>12</v>
      </c>
      <c r="G3027" t="s">
        <v>34</v>
      </c>
      <c r="H3027" t="s">
        <v>54</v>
      </c>
      <c r="I3027" t="s">
        <v>34</v>
      </c>
      <c r="J3027" t="s">
        <v>25</v>
      </c>
      <c r="K3027" t="s">
        <v>6072</v>
      </c>
      <c r="L3027" t="s">
        <v>46</v>
      </c>
      <c r="M3027" t="s">
        <v>37</v>
      </c>
      <c r="N3027" t="s">
        <v>108</v>
      </c>
      <c r="O3027" s="1">
        <v>45300</v>
      </c>
      <c r="P3027" s="1">
        <v>45343</v>
      </c>
      <c r="Q3027">
        <v>2140</v>
      </c>
      <c r="R3027">
        <v>9.5</v>
      </c>
      <c r="S3027" t="s">
        <v>227</v>
      </c>
    </row>
    <row r="3028" spans="1:19" x14ac:dyDescent="0.3">
      <c r="A3028" t="s">
        <v>6073</v>
      </c>
      <c r="B3028" t="s">
        <v>75</v>
      </c>
      <c r="C3028" s="2">
        <v>89648</v>
      </c>
      <c r="D3028" t="s">
        <v>51</v>
      </c>
      <c r="E3028" t="s">
        <v>32</v>
      </c>
      <c r="F3028" t="s">
        <v>99</v>
      </c>
      <c r="G3028" t="s">
        <v>53</v>
      </c>
      <c r="H3028" t="s">
        <v>54</v>
      </c>
      <c r="I3028" t="s">
        <v>53</v>
      </c>
      <c r="J3028" t="s">
        <v>37</v>
      </c>
      <c r="K3028" t="s">
        <v>6074</v>
      </c>
      <c r="L3028" t="s">
        <v>39</v>
      </c>
      <c r="M3028">
        <v>3</v>
      </c>
      <c r="N3028" t="s">
        <v>18</v>
      </c>
      <c r="O3028" s="1">
        <v>45324</v>
      </c>
      <c r="P3028" s="1">
        <v>45369</v>
      </c>
      <c r="Q3028">
        <v>1299</v>
      </c>
      <c r="R3028">
        <v>8.6</v>
      </c>
      <c r="S3028" t="s">
        <v>41</v>
      </c>
    </row>
    <row r="3029" spans="1:19" x14ac:dyDescent="0.3">
      <c r="A3029" t="s">
        <v>6075</v>
      </c>
      <c r="B3029" t="s">
        <v>50</v>
      </c>
      <c r="C3029" s="2">
        <v>43408</v>
      </c>
      <c r="D3029" t="s">
        <v>10</v>
      </c>
      <c r="E3029" t="s">
        <v>22</v>
      </c>
      <c r="F3029" t="s">
        <v>12</v>
      </c>
      <c r="G3029" t="s">
        <v>36</v>
      </c>
      <c r="H3029" t="s">
        <v>35</v>
      </c>
      <c r="I3029" t="s">
        <v>36</v>
      </c>
      <c r="J3029" t="s">
        <v>37</v>
      </c>
      <c r="K3029" t="s">
        <v>6076</v>
      </c>
      <c r="L3029" t="s">
        <v>46</v>
      </c>
      <c r="M3029">
        <v>1</v>
      </c>
      <c r="N3029" t="s">
        <v>97</v>
      </c>
      <c r="O3029" s="1">
        <v>45637</v>
      </c>
      <c r="P3029" s="1">
        <v>45670</v>
      </c>
      <c r="Q3029">
        <v>2021</v>
      </c>
      <c r="R3029">
        <v>7.6</v>
      </c>
      <c r="S3029" t="s">
        <v>128</v>
      </c>
    </row>
    <row r="3030" spans="1:19" x14ac:dyDescent="0.3">
      <c r="A3030" t="s">
        <v>6077</v>
      </c>
      <c r="B3030" t="s">
        <v>103</v>
      </c>
      <c r="C3030" s="2">
        <v>287053</v>
      </c>
      <c r="D3030" t="s">
        <v>51</v>
      </c>
      <c r="E3030" t="s">
        <v>88</v>
      </c>
      <c r="F3030" t="s">
        <v>12</v>
      </c>
      <c r="G3030" t="s">
        <v>60</v>
      </c>
      <c r="H3030" t="s">
        <v>35</v>
      </c>
      <c r="I3030" t="s">
        <v>60</v>
      </c>
      <c r="J3030" t="s">
        <v>15</v>
      </c>
      <c r="K3030" t="s">
        <v>6078</v>
      </c>
      <c r="L3030" t="s">
        <v>46</v>
      </c>
      <c r="M3030">
        <v>18</v>
      </c>
      <c r="N3030" t="s">
        <v>18</v>
      </c>
      <c r="O3030" s="1">
        <v>45438</v>
      </c>
      <c r="P3030" s="1">
        <v>45467</v>
      </c>
      <c r="Q3030">
        <v>590</v>
      </c>
      <c r="R3030">
        <v>5.8</v>
      </c>
      <c r="S3030" t="s">
        <v>41</v>
      </c>
    </row>
    <row r="3031" spans="1:19" x14ac:dyDescent="0.3">
      <c r="A3031" t="s">
        <v>6079</v>
      </c>
      <c r="B3031" t="s">
        <v>9</v>
      </c>
      <c r="C3031" s="2">
        <v>95467</v>
      </c>
      <c r="D3031" t="s">
        <v>10</v>
      </c>
      <c r="E3031" t="s">
        <v>32</v>
      </c>
      <c r="F3031" t="s">
        <v>12</v>
      </c>
      <c r="G3031" t="s">
        <v>126</v>
      </c>
      <c r="H3031" t="s">
        <v>54</v>
      </c>
      <c r="I3031" t="s">
        <v>126</v>
      </c>
      <c r="J3031" t="s">
        <v>37</v>
      </c>
      <c r="K3031" t="s">
        <v>6080</v>
      </c>
      <c r="L3031" t="s">
        <v>46</v>
      </c>
      <c r="M3031">
        <v>3</v>
      </c>
      <c r="N3031" t="s">
        <v>101</v>
      </c>
      <c r="O3031" s="1">
        <v>45293</v>
      </c>
      <c r="P3031" s="1">
        <v>45316</v>
      </c>
      <c r="Q3031">
        <v>1593</v>
      </c>
      <c r="R3031">
        <v>8.1999999999999993</v>
      </c>
      <c r="S3031" t="s">
        <v>234</v>
      </c>
    </row>
    <row r="3032" spans="1:19" x14ac:dyDescent="0.3">
      <c r="A3032" t="s">
        <v>6081</v>
      </c>
      <c r="B3032" t="s">
        <v>75</v>
      </c>
      <c r="C3032" s="2">
        <v>78623</v>
      </c>
      <c r="D3032" t="s">
        <v>10</v>
      </c>
      <c r="E3032" t="s">
        <v>22</v>
      </c>
      <c r="F3032" t="s">
        <v>33</v>
      </c>
      <c r="G3032" t="s">
        <v>84</v>
      </c>
      <c r="H3032" t="s">
        <v>14</v>
      </c>
      <c r="I3032" t="s">
        <v>84</v>
      </c>
      <c r="J3032" t="s">
        <v>25</v>
      </c>
      <c r="K3032" t="s">
        <v>6082</v>
      </c>
      <c r="L3032" t="s">
        <v>27</v>
      </c>
      <c r="M3032" t="s">
        <v>37</v>
      </c>
      <c r="N3032" t="s">
        <v>101</v>
      </c>
      <c r="O3032" s="1">
        <v>45325</v>
      </c>
      <c r="P3032" s="1">
        <v>45383</v>
      </c>
      <c r="Q3032">
        <v>1040</v>
      </c>
      <c r="R3032">
        <v>8.6999999999999993</v>
      </c>
      <c r="S3032" t="s">
        <v>70</v>
      </c>
    </row>
    <row r="3033" spans="1:19" x14ac:dyDescent="0.3">
      <c r="A3033" t="s">
        <v>6083</v>
      </c>
      <c r="B3033" t="s">
        <v>183</v>
      </c>
      <c r="C3033" s="2">
        <v>84704</v>
      </c>
      <c r="D3033" t="s">
        <v>66</v>
      </c>
      <c r="E3033" t="s">
        <v>22</v>
      </c>
      <c r="F3033" t="s">
        <v>33</v>
      </c>
      <c r="G3033" t="s">
        <v>67</v>
      </c>
      <c r="H3033" t="s">
        <v>14</v>
      </c>
      <c r="I3033" t="s">
        <v>67</v>
      </c>
      <c r="J3033" t="s">
        <v>25</v>
      </c>
      <c r="K3033" t="s">
        <v>6084</v>
      </c>
      <c r="L3033" t="s">
        <v>39</v>
      </c>
      <c r="M3033" t="s">
        <v>37</v>
      </c>
      <c r="N3033" t="s">
        <v>40</v>
      </c>
      <c r="O3033" s="1">
        <v>45762</v>
      </c>
      <c r="P3033" s="1">
        <v>45796</v>
      </c>
      <c r="Q3033">
        <v>2148</v>
      </c>
      <c r="R3033">
        <v>5.8</v>
      </c>
      <c r="S3033" t="s">
        <v>57</v>
      </c>
    </row>
    <row r="3034" spans="1:19" x14ac:dyDescent="0.3">
      <c r="A3034" t="s">
        <v>6085</v>
      </c>
      <c r="B3034" t="s">
        <v>161</v>
      </c>
      <c r="C3034" s="2">
        <v>40108</v>
      </c>
      <c r="D3034" t="s">
        <v>10</v>
      </c>
      <c r="E3034" t="s">
        <v>22</v>
      </c>
      <c r="F3034" t="s">
        <v>52</v>
      </c>
      <c r="G3034" t="s">
        <v>13</v>
      </c>
      <c r="H3034" t="s">
        <v>54</v>
      </c>
      <c r="I3034" t="s">
        <v>13</v>
      </c>
      <c r="J3034" t="s">
        <v>37</v>
      </c>
      <c r="K3034" t="s">
        <v>6086</v>
      </c>
      <c r="L3034" t="s">
        <v>27</v>
      </c>
      <c r="M3034">
        <v>1</v>
      </c>
      <c r="N3034" t="s">
        <v>97</v>
      </c>
      <c r="O3034" s="1">
        <v>45736</v>
      </c>
      <c r="P3034" s="1">
        <v>45772</v>
      </c>
      <c r="Q3034">
        <v>879</v>
      </c>
      <c r="R3034">
        <v>6.6</v>
      </c>
      <c r="S3034" t="s">
        <v>63</v>
      </c>
    </row>
    <row r="3035" spans="1:19" x14ac:dyDescent="0.3">
      <c r="A3035" t="s">
        <v>6087</v>
      </c>
      <c r="B3035" t="s">
        <v>83</v>
      </c>
      <c r="C3035" s="2">
        <v>136804</v>
      </c>
      <c r="D3035" t="s">
        <v>66</v>
      </c>
      <c r="E3035" t="s">
        <v>11</v>
      </c>
      <c r="F3035" t="s">
        <v>33</v>
      </c>
      <c r="G3035" t="s">
        <v>67</v>
      </c>
      <c r="H3035" t="s">
        <v>54</v>
      </c>
      <c r="I3035" t="s">
        <v>53</v>
      </c>
      <c r="J3035" t="s">
        <v>37</v>
      </c>
      <c r="K3035" t="s">
        <v>6088</v>
      </c>
      <c r="L3035" t="s">
        <v>27</v>
      </c>
      <c r="M3035">
        <v>5</v>
      </c>
      <c r="N3035" t="s">
        <v>122</v>
      </c>
      <c r="O3035" s="1">
        <v>45703</v>
      </c>
      <c r="P3035" s="1">
        <v>45759</v>
      </c>
      <c r="Q3035">
        <v>2271</v>
      </c>
      <c r="R3035">
        <v>7.9</v>
      </c>
      <c r="S3035" t="s">
        <v>19</v>
      </c>
    </row>
    <row r="3036" spans="1:19" x14ac:dyDescent="0.3">
      <c r="A3036" t="s">
        <v>6089</v>
      </c>
      <c r="B3036" t="s">
        <v>21</v>
      </c>
      <c r="C3036" s="2">
        <v>118324</v>
      </c>
      <c r="D3036" t="s">
        <v>51</v>
      </c>
      <c r="E3036" t="s">
        <v>11</v>
      </c>
      <c r="F3036" t="s">
        <v>99</v>
      </c>
      <c r="G3036" t="s">
        <v>60</v>
      </c>
      <c r="H3036" t="s">
        <v>35</v>
      </c>
      <c r="I3036" t="s">
        <v>24</v>
      </c>
      <c r="J3036" t="s">
        <v>37</v>
      </c>
      <c r="K3036" t="s">
        <v>6090</v>
      </c>
      <c r="L3036" t="s">
        <v>17</v>
      </c>
      <c r="M3036">
        <v>6</v>
      </c>
      <c r="N3036" t="s">
        <v>28</v>
      </c>
      <c r="O3036" s="1">
        <v>45489</v>
      </c>
      <c r="P3036" s="1">
        <v>45546</v>
      </c>
      <c r="Q3036">
        <v>1241</v>
      </c>
      <c r="R3036">
        <v>8.6999999999999993</v>
      </c>
      <c r="S3036" t="s">
        <v>29</v>
      </c>
    </row>
    <row r="3037" spans="1:19" x14ac:dyDescent="0.3">
      <c r="A3037" t="s">
        <v>6091</v>
      </c>
      <c r="B3037" t="s">
        <v>103</v>
      </c>
      <c r="C3037" s="2">
        <v>134228</v>
      </c>
      <c r="D3037" t="s">
        <v>51</v>
      </c>
      <c r="E3037" t="s">
        <v>11</v>
      </c>
      <c r="F3037" t="s">
        <v>52</v>
      </c>
      <c r="G3037" t="s">
        <v>60</v>
      </c>
      <c r="H3037" t="s">
        <v>54</v>
      </c>
      <c r="I3037" t="s">
        <v>60</v>
      </c>
      <c r="J3037" t="s">
        <v>15</v>
      </c>
      <c r="K3037" t="s">
        <v>6092</v>
      </c>
      <c r="L3037" t="s">
        <v>46</v>
      </c>
      <c r="M3037">
        <v>6</v>
      </c>
      <c r="N3037" t="s">
        <v>69</v>
      </c>
      <c r="O3037" s="1">
        <v>45558</v>
      </c>
      <c r="P3037" s="1">
        <v>45590</v>
      </c>
      <c r="Q3037">
        <v>955</v>
      </c>
      <c r="R3037">
        <v>6.1</v>
      </c>
      <c r="S3037" t="s">
        <v>128</v>
      </c>
    </row>
    <row r="3038" spans="1:19" x14ac:dyDescent="0.3">
      <c r="A3038" t="s">
        <v>6093</v>
      </c>
      <c r="B3038" t="s">
        <v>137</v>
      </c>
      <c r="C3038" s="2">
        <v>144719</v>
      </c>
      <c r="D3038" t="s">
        <v>10</v>
      </c>
      <c r="E3038" t="s">
        <v>11</v>
      </c>
      <c r="F3038" t="s">
        <v>33</v>
      </c>
      <c r="G3038" t="s">
        <v>126</v>
      </c>
      <c r="H3038" t="s">
        <v>35</v>
      </c>
      <c r="I3038" t="s">
        <v>126</v>
      </c>
      <c r="J3038" t="s">
        <v>25</v>
      </c>
      <c r="K3038" t="s">
        <v>6094</v>
      </c>
      <c r="L3038" t="s">
        <v>46</v>
      </c>
      <c r="M3038">
        <v>9</v>
      </c>
      <c r="N3038" t="s">
        <v>90</v>
      </c>
      <c r="O3038" s="1">
        <v>45649</v>
      </c>
      <c r="P3038" s="1">
        <v>45668</v>
      </c>
      <c r="Q3038">
        <v>1043</v>
      </c>
      <c r="R3038">
        <v>9</v>
      </c>
      <c r="S3038" t="s">
        <v>174</v>
      </c>
    </row>
    <row r="3039" spans="1:19" x14ac:dyDescent="0.3">
      <c r="A3039" t="s">
        <v>6095</v>
      </c>
      <c r="B3039" t="s">
        <v>103</v>
      </c>
      <c r="C3039" s="2">
        <v>54123</v>
      </c>
      <c r="D3039" t="s">
        <v>10</v>
      </c>
      <c r="E3039" t="s">
        <v>22</v>
      </c>
      <c r="F3039" t="s">
        <v>99</v>
      </c>
      <c r="G3039" t="s">
        <v>80</v>
      </c>
      <c r="H3039" t="s">
        <v>14</v>
      </c>
      <c r="I3039" t="s">
        <v>80</v>
      </c>
      <c r="J3039" t="s">
        <v>37</v>
      </c>
      <c r="K3039" t="s">
        <v>6096</v>
      </c>
      <c r="L3039" t="s">
        <v>27</v>
      </c>
      <c r="M3039" t="s">
        <v>37</v>
      </c>
      <c r="N3039" t="s">
        <v>108</v>
      </c>
      <c r="O3039" s="1">
        <v>45693</v>
      </c>
      <c r="P3039" s="1">
        <v>45741</v>
      </c>
      <c r="Q3039">
        <v>1308</v>
      </c>
      <c r="R3039">
        <v>7.7</v>
      </c>
      <c r="S3039" t="s">
        <v>73</v>
      </c>
    </row>
    <row r="3040" spans="1:19" x14ac:dyDescent="0.3">
      <c r="A3040" t="s">
        <v>6097</v>
      </c>
      <c r="B3040" t="s">
        <v>103</v>
      </c>
      <c r="C3040" s="2">
        <v>289824</v>
      </c>
      <c r="D3040" t="s">
        <v>10</v>
      </c>
      <c r="E3040" t="s">
        <v>88</v>
      </c>
      <c r="F3040" t="s">
        <v>12</v>
      </c>
      <c r="G3040" t="s">
        <v>95</v>
      </c>
      <c r="H3040" t="s">
        <v>54</v>
      </c>
      <c r="I3040" t="s">
        <v>67</v>
      </c>
      <c r="J3040" t="s">
        <v>25</v>
      </c>
      <c r="K3040" t="s">
        <v>683</v>
      </c>
      <c r="L3040" t="s">
        <v>27</v>
      </c>
      <c r="M3040">
        <v>15</v>
      </c>
      <c r="N3040" t="s">
        <v>40</v>
      </c>
      <c r="O3040" s="1">
        <v>45494</v>
      </c>
      <c r="P3040" s="1">
        <v>45557</v>
      </c>
      <c r="Q3040">
        <v>776</v>
      </c>
      <c r="R3040">
        <v>5.7</v>
      </c>
      <c r="S3040" t="s">
        <v>48</v>
      </c>
    </row>
    <row r="3041" spans="1:19" x14ac:dyDescent="0.3">
      <c r="A3041" t="s">
        <v>6098</v>
      </c>
      <c r="B3041" t="s">
        <v>256</v>
      </c>
      <c r="C3041" s="2">
        <v>140520</v>
      </c>
      <c r="D3041" t="s">
        <v>51</v>
      </c>
      <c r="E3041" t="s">
        <v>11</v>
      </c>
      <c r="F3041" t="s">
        <v>12</v>
      </c>
      <c r="G3041" t="s">
        <v>53</v>
      </c>
      <c r="H3041" t="s">
        <v>14</v>
      </c>
      <c r="I3041" t="s">
        <v>120</v>
      </c>
      <c r="J3041" t="s">
        <v>15</v>
      </c>
      <c r="K3041" t="s">
        <v>6099</v>
      </c>
      <c r="L3041" t="s">
        <v>27</v>
      </c>
      <c r="M3041">
        <v>9</v>
      </c>
      <c r="N3041" t="s">
        <v>18</v>
      </c>
      <c r="O3041" s="1">
        <v>45530</v>
      </c>
      <c r="P3041" s="1">
        <v>45560</v>
      </c>
      <c r="Q3041">
        <v>1711</v>
      </c>
      <c r="R3041">
        <v>5.3</v>
      </c>
      <c r="S3041" t="s">
        <v>128</v>
      </c>
    </row>
    <row r="3042" spans="1:19" x14ac:dyDescent="0.3">
      <c r="A3042" t="s">
        <v>6100</v>
      </c>
      <c r="B3042" t="s">
        <v>161</v>
      </c>
      <c r="C3042" s="2">
        <v>223093</v>
      </c>
      <c r="D3042" t="s">
        <v>10</v>
      </c>
      <c r="E3042" t="s">
        <v>88</v>
      </c>
      <c r="F3042" t="s">
        <v>52</v>
      </c>
      <c r="G3042" t="s">
        <v>55</v>
      </c>
      <c r="H3042" t="s">
        <v>54</v>
      </c>
      <c r="I3042" t="s">
        <v>55</v>
      </c>
      <c r="J3042" t="s">
        <v>37</v>
      </c>
      <c r="K3042" t="s">
        <v>6101</v>
      </c>
      <c r="L3042" t="s">
        <v>27</v>
      </c>
      <c r="M3042">
        <v>17</v>
      </c>
      <c r="N3042" t="s">
        <v>122</v>
      </c>
      <c r="O3042" s="1">
        <v>45631</v>
      </c>
      <c r="P3042" s="1">
        <v>45649</v>
      </c>
      <c r="Q3042">
        <v>685</v>
      </c>
      <c r="R3042">
        <v>9.8000000000000007</v>
      </c>
      <c r="S3042" t="s">
        <v>29</v>
      </c>
    </row>
    <row r="3043" spans="1:19" x14ac:dyDescent="0.3">
      <c r="A3043" t="s">
        <v>6102</v>
      </c>
      <c r="B3043" t="s">
        <v>59</v>
      </c>
      <c r="C3043" s="2">
        <v>235813</v>
      </c>
      <c r="D3043" t="s">
        <v>10</v>
      </c>
      <c r="E3043" t="s">
        <v>88</v>
      </c>
      <c r="F3043" t="s">
        <v>33</v>
      </c>
      <c r="G3043" t="s">
        <v>126</v>
      </c>
      <c r="H3043" t="s">
        <v>14</v>
      </c>
      <c r="I3043" t="s">
        <v>153</v>
      </c>
      <c r="J3043" t="s">
        <v>37</v>
      </c>
      <c r="K3043" t="s">
        <v>6103</v>
      </c>
      <c r="L3043" t="s">
        <v>27</v>
      </c>
      <c r="M3043">
        <v>10</v>
      </c>
      <c r="N3043" t="s">
        <v>97</v>
      </c>
      <c r="O3043" s="1">
        <v>45579</v>
      </c>
      <c r="P3043" s="1">
        <v>45652</v>
      </c>
      <c r="Q3043">
        <v>2219</v>
      </c>
      <c r="R3043">
        <v>8.1999999999999993</v>
      </c>
      <c r="S3043" t="s">
        <v>234</v>
      </c>
    </row>
    <row r="3044" spans="1:19" x14ac:dyDescent="0.3">
      <c r="A3044" t="s">
        <v>6104</v>
      </c>
      <c r="B3044" t="s">
        <v>130</v>
      </c>
      <c r="C3044" s="2">
        <v>89176</v>
      </c>
      <c r="D3044" t="s">
        <v>10</v>
      </c>
      <c r="E3044" t="s">
        <v>32</v>
      </c>
      <c r="F3044" t="s">
        <v>33</v>
      </c>
      <c r="G3044" t="s">
        <v>84</v>
      </c>
      <c r="H3044" t="s">
        <v>35</v>
      </c>
      <c r="I3044" t="s">
        <v>84</v>
      </c>
      <c r="J3044" t="s">
        <v>25</v>
      </c>
      <c r="K3044" t="s">
        <v>6105</v>
      </c>
      <c r="L3044" t="s">
        <v>39</v>
      </c>
      <c r="M3044">
        <v>2</v>
      </c>
      <c r="N3044" t="s">
        <v>40</v>
      </c>
      <c r="O3044" s="1">
        <v>45520</v>
      </c>
      <c r="P3044" s="1">
        <v>45565</v>
      </c>
      <c r="Q3044">
        <v>573</v>
      </c>
      <c r="R3044">
        <v>8.1</v>
      </c>
      <c r="S3044" t="s">
        <v>78</v>
      </c>
    </row>
    <row r="3045" spans="1:19" x14ac:dyDescent="0.3">
      <c r="A3045" t="s">
        <v>6106</v>
      </c>
      <c r="B3045" t="s">
        <v>145</v>
      </c>
      <c r="C3045" s="2">
        <v>87703</v>
      </c>
      <c r="D3045" t="s">
        <v>10</v>
      </c>
      <c r="E3045" t="s">
        <v>22</v>
      </c>
      <c r="F3045" t="s">
        <v>12</v>
      </c>
      <c r="G3045" t="s">
        <v>95</v>
      </c>
      <c r="H3045" t="s">
        <v>54</v>
      </c>
      <c r="I3045" t="s">
        <v>95</v>
      </c>
      <c r="J3045" t="s">
        <v>15</v>
      </c>
      <c r="K3045" t="s">
        <v>4524</v>
      </c>
      <c r="L3045" t="s">
        <v>17</v>
      </c>
      <c r="M3045">
        <v>1</v>
      </c>
      <c r="N3045" t="s">
        <v>18</v>
      </c>
      <c r="O3045" s="1">
        <v>45716</v>
      </c>
      <c r="P3045" s="1">
        <v>45786</v>
      </c>
      <c r="Q3045">
        <v>2422</v>
      </c>
      <c r="R3045">
        <v>6.1</v>
      </c>
      <c r="S3045" t="s">
        <v>128</v>
      </c>
    </row>
    <row r="3046" spans="1:19" x14ac:dyDescent="0.3">
      <c r="A3046" t="s">
        <v>6107</v>
      </c>
      <c r="B3046" t="s">
        <v>130</v>
      </c>
      <c r="C3046" s="2">
        <v>39961</v>
      </c>
      <c r="D3046" t="s">
        <v>10</v>
      </c>
      <c r="E3046" t="s">
        <v>22</v>
      </c>
      <c r="F3046" t="s">
        <v>12</v>
      </c>
      <c r="G3046" t="s">
        <v>104</v>
      </c>
      <c r="H3046" t="s">
        <v>14</v>
      </c>
      <c r="I3046" t="s">
        <v>104</v>
      </c>
      <c r="J3046" t="s">
        <v>37</v>
      </c>
      <c r="K3046" t="s">
        <v>6108</v>
      </c>
      <c r="L3046" t="s">
        <v>17</v>
      </c>
      <c r="M3046">
        <v>1</v>
      </c>
      <c r="N3046" t="s">
        <v>47</v>
      </c>
      <c r="O3046" s="1">
        <v>45543</v>
      </c>
      <c r="P3046" s="1">
        <v>45578</v>
      </c>
      <c r="Q3046">
        <v>1400</v>
      </c>
      <c r="R3046">
        <v>9.8000000000000007</v>
      </c>
      <c r="S3046" t="s">
        <v>41</v>
      </c>
    </row>
    <row r="3047" spans="1:19" x14ac:dyDescent="0.3">
      <c r="A3047" t="s">
        <v>6109</v>
      </c>
      <c r="B3047" t="s">
        <v>130</v>
      </c>
      <c r="C3047" s="2">
        <v>111038</v>
      </c>
      <c r="D3047" t="s">
        <v>10</v>
      </c>
      <c r="E3047" t="s">
        <v>88</v>
      </c>
      <c r="F3047" t="s">
        <v>52</v>
      </c>
      <c r="G3047" t="s">
        <v>24</v>
      </c>
      <c r="H3047" t="s">
        <v>14</v>
      </c>
      <c r="I3047" t="s">
        <v>24</v>
      </c>
      <c r="J3047" t="s">
        <v>37</v>
      </c>
      <c r="K3047" t="s">
        <v>6110</v>
      </c>
      <c r="L3047" t="s">
        <v>39</v>
      </c>
      <c r="M3047">
        <v>11</v>
      </c>
      <c r="N3047" t="s">
        <v>47</v>
      </c>
      <c r="O3047" s="1">
        <v>45757</v>
      </c>
      <c r="P3047" s="1">
        <v>45789</v>
      </c>
      <c r="Q3047">
        <v>1825</v>
      </c>
      <c r="R3047">
        <v>8.6</v>
      </c>
      <c r="S3047" t="s">
        <v>78</v>
      </c>
    </row>
    <row r="3048" spans="1:19" x14ac:dyDescent="0.3">
      <c r="A3048" t="s">
        <v>6111</v>
      </c>
      <c r="B3048" t="s">
        <v>21</v>
      </c>
      <c r="C3048" s="2">
        <v>97599</v>
      </c>
      <c r="D3048" t="s">
        <v>10</v>
      </c>
      <c r="E3048" t="s">
        <v>32</v>
      </c>
      <c r="F3048" t="s">
        <v>12</v>
      </c>
      <c r="G3048" t="s">
        <v>153</v>
      </c>
      <c r="H3048" t="s">
        <v>14</v>
      </c>
      <c r="I3048" t="s">
        <v>153</v>
      </c>
      <c r="J3048" t="s">
        <v>25</v>
      </c>
      <c r="K3048" t="s">
        <v>6112</v>
      </c>
      <c r="L3048" t="s">
        <v>39</v>
      </c>
      <c r="M3048">
        <v>2</v>
      </c>
      <c r="N3048" t="s">
        <v>90</v>
      </c>
      <c r="O3048" s="1">
        <v>45527</v>
      </c>
      <c r="P3048" s="1">
        <v>45547</v>
      </c>
      <c r="Q3048">
        <v>2108</v>
      </c>
      <c r="R3048">
        <v>10</v>
      </c>
      <c r="S3048" t="s">
        <v>128</v>
      </c>
    </row>
    <row r="3049" spans="1:19" x14ac:dyDescent="0.3">
      <c r="A3049" t="s">
        <v>6113</v>
      </c>
      <c r="B3049" t="s">
        <v>43</v>
      </c>
      <c r="C3049" s="2">
        <v>59008</v>
      </c>
      <c r="D3049" t="s">
        <v>10</v>
      </c>
      <c r="E3049" t="s">
        <v>32</v>
      </c>
      <c r="F3049" t="s">
        <v>12</v>
      </c>
      <c r="G3049" t="s">
        <v>166</v>
      </c>
      <c r="H3049" t="s">
        <v>14</v>
      </c>
      <c r="I3049" t="s">
        <v>166</v>
      </c>
      <c r="J3049" t="s">
        <v>37</v>
      </c>
      <c r="K3049" t="s">
        <v>6114</v>
      </c>
      <c r="L3049" t="s">
        <v>17</v>
      </c>
      <c r="M3049">
        <v>2</v>
      </c>
      <c r="N3049" t="s">
        <v>40</v>
      </c>
      <c r="O3049" s="1">
        <v>45427</v>
      </c>
      <c r="P3049" s="1">
        <v>45496</v>
      </c>
      <c r="Q3049">
        <v>1114</v>
      </c>
      <c r="R3049">
        <v>7</v>
      </c>
      <c r="S3049" t="s">
        <v>19</v>
      </c>
    </row>
    <row r="3050" spans="1:19" x14ac:dyDescent="0.3">
      <c r="A3050" t="s">
        <v>6115</v>
      </c>
      <c r="B3050" t="s">
        <v>83</v>
      </c>
      <c r="C3050" s="2">
        <v>38844</v>
      </c>
      <c r="D3050" t="s">
        <v>10</v>
      </c>
      <c r="E3050" t="s">
        <v>22</v>
      </c>
      <c r="F3050" t="s">
        <v>99</v>
      </c>
      <c r="G3050" t="s">
        <v>158</v>
      </c>
      <c r="H3050" t="s">
        <v>54</v>
      </c>
      <c r="I3050" t="s">
        <v>158</v>
      </c>
      <c r="J3050" t="s">
        <v>25</v>
      </c>
      <c r="K3050" t="s">
        <v>6116</v>
      </c>
      <c r="L3050" t="s">
        <v>27</v>
      </c>
      <c r="M3050" t="s">
        <v>37</v>
      </c>
      <c r="N3050" t="s">
        <v>116</v>
      </c>
      <c r="O3050" s="1">
        <v>45693</v>
      </c>
      <c r="P3050" s="1">
        <v>45715</v>
      </c>
      <c r="Q3050">
        <v>2246</v>
      </c>
      <c r="R3050">
        <v>9.4</v>
      </c>
      <c r="S3050" t="s">
        <v>57</v>
      </c>
    </row>
    <row r="3051" spans="1:19" x14ac:dyDescent="0.3">
      <c r="A3051" t="s">
        <v>6117</v>
      </c>
      <c r="B3051" t="s">
        <v>59</v>
      </c>
      <c r="C3051" s="2">
        <v>78740</v>
      </c>
      <c r="D3051" t="s">
        <v>10</v>
      </c>
      <c r="E3051" t="s">
        <v>32</v>
      </c>
      <c r="F3051" t="s">
        <v>12</v>
      </c>
      <c r="G3051" t="s">
        <v>13</v>
      </c>
      <c r="H3051" t="s">
        <v>35</v>
      </c>
      <c r="I3051" t="s">
        <v>13</v>
      </c>
      <c r="J3051" t="s">
        <v>15</v>
      </c>
      <c r="K3051" t="s">
        <v>6118</v>
      </c>
      <c r="L3051" t="s">
        <v>46</v>
      </c>
      <c r="M3051">
        <v>2</v>
      </c>
      <c r="N3051" t="s">
        <v>18</v>
      </c>
      <c r="O3051" s="1">
        <v>45565</v>
      </c>
      <c r="P3051" s="1">
        <v>45615</v>
      </c>
      <c r="Q3051">
        <v>2422</v>
      </c>
      <c r="R3051">
        <v>8.5</v>
      </c>
      <c r="S3051" t="s">
        <v>78</v>
      </c>
    </row>
    <row r="3052" spans="1:19" x14ac:dyDescent="0.3">
      <c r="A3052" t="s">
        <v>6119</v>
      </c>
      <c r="B3052" t="s">
        <v>114</v>
      </c>
      <c r="C3052" s="2">
        <v>81264</v>
      </c>
      <c r="D3052" t="s">
        <v>51</v>
      </c>
      <c r="E3052" t="s">
        <v>22</v>
      </c>
      <c r="F3052" t="s">
        <v>12</v>
      </c>
      <c r="G3052" t="s">
        <v>120</v>
      </c>
      <c r="H3052" t="s">
        <v>35</v>
      </c>
      <c r="I3052" t="s">
        <v>120</v>
      </c>
      <c r="J3052" t="s">
        <v>25</v>
      </c>
      <c r="K3052" t="s">
        <v>6120</v>
      </c>
      <c r="L3052" t="s">
        <v>39</v>
      </c>
      <c r="M3052" t="s">
        <v>37</v>
      </c>
      <c r="N3052" t="s">
        <v>90</v>
      </c>
      <c r="O3052" s="1">
        <v>45523</v>
      </c>
      <c r="P3052" s="1">
        <v>45587</v>
      </c>
      <c r="Q3052">
        <v>1641</v>
      </c>
      <c r="R3052">
        <v>7.9</v>
      </c>
      <c r="S3052" t="s">
        <v>93</v>
      </c>
    </row>
    <row r="3053" spans="1:19" x14ac:dyDescent="0.3">
      <c r="A3053" t="s">
        <v>6121</v>
      </c>
      <c r="B3053" t="s">
        <v>43</v>
      </c>
      <c r="C3053" s="2">
        <v>51619</v>
      </c>
      <c r="D3053" t="s">
        <v>10</v>
      </c>
      <c r="E3053" t="s">
        <v>32</v>
      </c>
      <c r="F3053" t="s">
        <v>12</v>
      </c>
      <c r="G3053" t="s">
        <v>44</v>
      </c>
      <c r="H3053" t="s">
        <v>14</v>
      </c>
      <c r="I3053" t="s">
        <v>44</v>
      </c>
      <c r="J3053" t="s">
        <v>15</v>
      </c>
      <c r="K3053" t="s">
        <v>6122</v>
      </c>
      <c r="L3053" t="s">
        <v>39</v>
      </c>
      <c r="M3053">
        <v>2</v>
      </c>
      <c r="N3053" t="s">
        <v>69</v>
      </c>
      <c r="O3053" s="1">
        <v>45543</v>
      </c>
      <c r="P3053" s="1">
        <v>45559</v>
      </c>
      <c r="Q3053">
        <v>1358</v>
      </c>
      <c r="R3053">
        <v>8.1</v>
      </c>
      <c r="S3053" t="s">
        <v>73</v>
      </c>
    </row>
    <row r="3054" spans="1:19" x14ac:dyDescent="0.3">
      <c r="A3054" t="s">
        <v>6123</v>
      </c>
      <c r="B3054" t="s">
        <v>9</v>
      </c>
      <c r="C3054" s="2">
        <v>70353</v>
      </c>
      <c r="D3054" t="s">
        <v>66</v>
      </c>
      <c r="E3054" t="s">
        <v>32</v>
      </c>
      <c r="F3054" t="s">
        <v>99</v>
      </c>
      <c r="G3054" t="s">
        <v>67</v>
      </c>
      <c r="H3054" t="s">
        <v>54</v>
      </c>
      <c r="I3054" t="s">
        <v>67</v>
      </c>
      <c r="J3054" t="s">
        <v>37</v>
      </c>
      <c r="K3054" t="s">
        <v>1070</v>
      </c>
      <c r="L3054" t="s">
        <v>27</v>
      </c>
      <c r="M3054">
        <v>3</v>
      </c>
      <c r="N3054" t="s">
        <v>28</v>
      </c>
      <c r="O3054" s="1">
        <v>45355</v>
      </c>
      <c r="P3054" s="1">
        <v>45391</v>
      </c>
      <c r="Q3054">
        <v>1612</v>
      </c>
      <c r="R3054">
        <v>5.2</v>
      </c>
      <c r="S3054" t="s">
        <v>227</v>
      </c>
    </row>
    <row r="3055" spans="1:19" x14ac:dyDescent="0.3">
      <c r="A3055" t="s">
        <v>6124</v>
      </c>
      <c r="B3055" t="s">
        <v>130</v>
      </c>
      <c r="C3055" s="2">
        <v>61525</v>
      </c>
      <c r="D3055" t="s">
        <v>10</v>
      </c>
      <c r="E3055" t="s">
        <v>32</v>
      </c>
      <c r="F3055" t="s">
        <v>52</v>
      </c>
      <c r="G3055" t="s">
        <v>166</v>
      </c>
      <c r="H3055" t="s">
        <v>35</v>
      </c>
      <c r="I3055" t="s">
        <v>166</v>
      </c>
      <c r="J3055" t="s">
        <v>25</v>
      </c>
      <c r="K3055" t="s">
        <v>6125</v>
      </c>
      <c r="L3055" t="s">
        <v>39</v>
      </c>
      <c r="M3055">
        <v>2</v>
      </c>
      <c r="N3055" t="s">
        <v>116</v>
      </c>
      <c r="O3055" s="1">
        <v>45478</v>
      </c>
      <c r="P3055" s="1">
        <v>45541</v>
      </c>
      <c r="Q3055">
        <v>2409</v>
      </c>
      <c r="R3055">
        <v>9.6999999999999993</v>
      </c>
      <c r="S3055" t="s">
        <v>19</v>
      </c>
    </row>
    <row r="3056" spans="1:19" x14ac:dyDescent="0.3">
      <c r="A3056" t="s">
        <v>6126</v>
      </c>
      <c r="B3056" t="s">
        <v>50</v>
      </c>
      <c r="C3056" s="2">
        <v>88833</v>
      </c>
      <c r="D3056" t="s">
        <v>10</v>
      </c>
      <c r="E3056" t="s">
        <v>11</v>
      </c>
      <c r="F3056" t="s">
        <v>52</v>
      </c>
      <c r="G3056" t="s">
        <v>36</v>
      </c>
      <c r="H3056" t="s">
        <v>35</v>
      </c>
      <c r="I3056" t="s">
        <v>36</v>
      </c>
      <c r="J3056" t="s">
        <v>25</v>
      </c>
      <c r="K3056" t="s">
        <v>6127</v>
      </c>
      <c r="L3056" t="s">
        <v>39</v>
      </c>
      <c r="M3056">
        <v>8</v>
      </c>
      <c r="N3056" t="s">
        <v>116</v>
      </c>
      <c r="O3056" s="1">
        <v>45578</v>
      </c>
      <c r="P3056" s="1">
        <v>45647</v>
      </c>
      <c r="Q3056">
        <v>923</v>
      </c>
      <c r="R3056">
        <v>8.3000000000000007</v>
      </c>
      <c r="S3056" t="s">
        <v>73</v>
      </c>
    </row>
    <row r="3057" spans="1:19" x14ac:dyDescent="0.3">
      <c r="A3057" t="s">
        <v>6128</v>
      </c>
      <c r="B3057" t="s">
        <v>110</v>
      </c>
      <c r="C3057" s="2">
        <v>54600</v>
      </c>
      <c r="D3057" t="s">
        <v>10</v>
      </c>
      <c r="E3057" t="s">
        <v>22</v>
      </c>
      <c r="F3057" t="s">
        <v>12</v>
      </c>
      <c r="G3057" t="s">
        <v>55</v>
      </c>
      <c r="H3057" t="s">
        <v>54</v>
      </c>
      <c r="I3057" t="s">
        <v>55</v>
      </c>
      <c r="J3057" t="s">
        <v>25</v>
      </c>
      <c r="K3057" t="s">
        <v>6129</v>
      </c>
      <c r="L3057" t="s">
        <v>39</v>
      </c>
      <c r="M3057" t="s">
        <v>37</v>
      </c>
      <c r="N3057" t="s">
        <v>69</v>
      </c>
      <c r="O3057" s="1">
        <v>45638</v>
      </c>
      <c r="P3057" s="1">
        <v>45680</v>
      </c>
      <c r="Q3057">
        <v>1404</v>
      </c>
      <c r="R3057">
        <v>8.6</v>
      </c>
      <c r="S3057" t="s">
        <v>29</v>
      </c>
    </row>
    <row r="3058" spans="1:19" x14ac:dyDescent="0.3">
      <c r="A3058" t="s">
        <v>6130</v>
      </c>
      <c r="B3058" t="s">
        <v>9</v>
      </c>
      <c r="C3058" s="2">
        <v>120656</v>
      </c>
      <c r="D3058" t="s">
        <v>10</v>
      </c>
      <c r="E3058" t="s">
        <v>32</v>
      </c>
      <c r="F3058" t="s">
        <v>33</v>
      </c>
      <c r="G3058" t="s">
        <v>95</v>
      </c>
      <c r="H3058" t="s">
        <v>35</v>
      </c>
      <c r="I3058" t="s">
        <v>95</v>
      </c>
      <c r="J3058" t="s">
        <v>37</v>
      </c>
      <c r="K3058" t="s">
        <v>6131</v>
      </c>
      <c r="L3058" t="s">
        <v>27</v>
      </c>
      <c r="M3058">
        <v>2</v>
      </c>
      <c r="N3058" t="s">
        <v>86</v>
      </c>
      <c r="O3058" s="1">
        <v>45624</v>
      </c>
      <c r="P3058" s="1">
        <v>45651</v>
      </c>
      <c r="Q3058">
        <v>2305</v>
      </c>
      <c r="R3058">
        <v>9.9</v>
      </c>
      <c r="S3058" t="s">
        <v>234</v>
      </c>
    </row>
    <row r="3059" spans="1:19" x14ac:dyDescent="0.3">
      <c r="A3059" t="s">
        <v>6132</v>
      </c>
      <c r="B3059" t="s">
        <v>256</v>
      </c>
      <c r="C3059" s="2">
        <v>143721</v>
      </c>
      <c r="D3059" t="s">
        <v>10</v>
      </c>
      <c r="E3059" t="s">
        <v>88</v>
      </c>
      <c r="F3059" t="s">
        <v>12</v>
      </c>
      <c r="G3059" t="s">
        <v>36</v>
      </c>
      <c r="H3059" t="s">
        <v>35</v>
      </c>
      <c r="I3059" t="s">
        <v>140</v>
      </c>
      <c r="J3059" t="s">
        <v>15</v>
      </c>
      <c r="K3059" t="s">
        <v>6133</v>
      </c>
      <c r="L3059" t="s">
        <v>46</v>
      </c>
      <c r="M3059">
        <v>17</v>
      </c>
      <c r="N3059" t="s">
        <v>122</v>
      </c>
      <c r="O3059" s="1">
        <v>45776</v>
      </c>
      <c r="P3059" s="1">
        <v>45822</v>
      </c>
      <c r="Q3059">
        <v>1926</v>
      </c>
      <c r="R3059">
        <v>8.1</v>
      </c>
      <c r="S3059" t="s">
        <v>174</v>
      </c>
    </row>
    <row r="3060" spans="1:19" x14ac:dyDescent="0.3">
      <c r="A3060" t="s">
        <v>6134</v>
      </c>
      <c r="B3060" t="s">
        <v>43</v>
      </c>
      <c r="C3060" s="2">
        <v>222933</v>
      </c>
      <c r="D3060" t="s">
        <v>10</v>
      </c>
      <c r="E3060" t="s">
        <v>11</v>
      </c>
      <c r="F3060" t="s">
        <v>12</v>
      </c>
      <c r="G3060" t="s">
        <v>153</v>
      </c>
      <c r="H3060" t="s">
        <v>35</v>
      </c>
      <c r="I3060" t="s">
        <v>153</v>
      </c>
      <c r="J3060" t="s">
        <v>15</v>
      </c>
      <c r="K3060" t="s">
        <v>6135</v>
      </c>
      <c r="L3060" t="s">
        <v>27</v>
      </c>
      <c r="M3060">
        <v>9</v>
      </c>
      <c r="N3060" t="s">
        <v>122</v>
      </c>
      <c r="O3060" s="1">
        <v>45385</v>
      </c>
      <c r="P3060" s="1">
        <v>45453</v>
      </c>
      <c r="Q3060">
        <v>2322</v>
      </c>
      <c r="R3060">
        <v>5.0999999999999996</v>
      </c>
      <c r="S3060" t="s">
        <v>29</v>
      </c>
    </row>
    <row r="3061" spans="1:19" x14ac:dyDescent="0.3">
      <c r="A3061" t="s">
        <v>6136</v>
      </c>
      <c r="B3061" t="s">
        <v>21</v>
      </c>
      <c r="C3061" s="2">
        <v>185661</v>
      </c>
      <c r="D3061" t="s">
        <v>10</v>
      </c>
      <c r="E3061" t="s">
        <v>88</v>
      </c>
      <c r="F3061" t="s">
        <v>99</v>
      </c>
      <c r="G3061" t="s">
        <v>126</v>
      </c>
      <c r="H3061" t="s">
        <v>54</v>
      </c>
      <c r="I3061" t="s">
        <v>84</v>
      </c>
      <c r="J3061" t="s">
        <v>25</v>
      </c>
      <c r="K3061" t="s">
        <v>6137</v>
      </c>
      <c r="L3061" t="s">
        <v>39</v>
      </c>
      <c r="M3061">
        <v>19</v>
      </c>
      <c r="N3061" t="s">
        <v>122</v>
      </c>
      <c r="O3061" s="1">
        <v>45567</v>
      </c>
      <c r="P3061" s="1">
        <v>45620</v>
      </c>
      <c r="Q3061">
        <v>1606</v>
      </c>
      <c r="R3061">
        <v>7.4</v>
      </c>
      <c r="S3061" t="s">
        <v>117</v>
      </c>
    </row>
    <row r="3062" spans="1:19" x14ac:dyDescent="0.3">
      <c r="A3062" t="s">
        <v>6138</v>
      </c>
      <c r="B3062" t="s">
        <v>31</v>
      </c>
      <c r="C3062" s="2">
        <v>190888</v>
      </c>
      <c r="D3062" t="s">
        <v>10</v>
      </c>
      <c r="E3062" t="s">
        <v>11</v>
      </c>
      <c r="F3062" t="s">
        <v>12</v>
      </c>
      <c r="G3062" t="s">
        <v>95</v>
      </c>
      <c r="H3062" t="s">
        <v>35</v>
      </c>
      <c r="I3062" t="s">
        <v>95</v>
      </c>
      <c r="J3062" t="s">
        <v>37</v>
      </c>
      <c r="K3062" t="s">
        <v>6139</v>
      </c>
      <c r="L3062" t="s">
        <v>17</v>
      </c>
      <c r="M3062">
        <v>8</v>
      </c>
      <c r="N3062" t="s">
        <v>116</v>
      </c>
      <c r="O3062" s="1">
        <v>45472</v>
      </c>
      <c r="P3062" s="1">
        <v>45512</v>
      </c>
      <c r="Q3062">
        <v>1942</v>
      </c>
      <c r="R3062">
        <v>7.6</v>
      </c>
      <c r="S3062" t="s">
        <v>57</v>
      </c>
    </row>
    <row r="3063" spans="1:19" x14ac:dyDescent="0.3">
      <c r="A3063" t="s">
        <v>6140</v>
      </c>
      <c r="B3063" t="s">
        <v>114</v>
      </c>
      <c r="C3063" s="2">
        <v>158957</v>
      </c>
      <c r="D3063" t="s">
        <v>10</v>
      </c>
      <c r="E3063" t="s">
        <v>88</v>
      </c>
      <c r="F3063" t="s">
        <v>52</v>
      </c>
      <c r="G3063" t="s">
        <v>24</v>
      </c>
      <c r="H3063" t="s">
        <v>54</v>
      </c>
      <c r="I3063" t="s">
        <v>24</v>
      </c>
      <c r="J3063" t="s">
        <v>37</v>
      </c>
      <c r="K3063" t="s">
        <v>6141</v>
      </c>
      <c r="L3063" t="s">
        <v>39</v>
      </c>
      <c r="M3063">
        <v>18</v>
      </c>
      <c r="N3063" t="s">
        <v>97</v>
      </c>
      <c r="O3063" s="1">
        <v>45340</v>
      </c>
      <c r="P3063" s="1">
        <v>45370</v>
      </c>
      <c r="Q3063">
        <v>628</v>
      </c>
      <c r="R3063">
        <v>8.8000000000000007</v>
      </c>
      <c r="S3063" t="s">
        <v>73</v>
      </c>
    </row>
    <row r="3064" spans="1:19" x14ac:dyDescent="0.3">
      <c r="A3064" t="s">
        <v>6142</v>
      </c>
      <c r="B3064" t="s">
        <v>119</v>
      </c>
      <c r="C3064" s="2">
        <v>71629</v>
      </c>
      <c r="D3064" t="s">
        <v>10</v>
      </c>
      <c r="E3064" t="s">
        <v>22</v>
      </c>
      <c r="F3064" t="s">
        <v>33</v>
      </c>
      <c r="G3064" t="s">
        <v>126</v>
      </c>
      <c r="H3064" t="s">
        <v>54</v>
      </c>
      <c r="I3064" t="s">
        <v>126</v>
      </c>
      <c r="J3064" t="s">
        <v>25</v>
      </c>
      <c r="K3064" t="s">
        <v>6143</v>
      </c>
      <c r="L3064" t="s">
        <v>17</v>
      </c>
      <c r="M3064" t="s">
        <v>37</v>
      </c>
      <c r="N3064" t="s">
        <v>90</v>
      </c>
      <c r="O3064" s="1">
        <v>45295</v>
      </c>
      <c r="P3064" s="1">
        <v>45310</v>
      </c>
      <c r="Q3064">
        <v>1600</v>
      </c>
      <c r="R3064">
        <v>8.5</v>
      </c>
      <c r="S3064" t="s">
        <v>29</v>
      </c>
    </row>
    <row r="3065" spans="1:19" x14ac:dyDescent="0.3">
      <c r="A3065" t="s">
        <v>6144</v>
      </c>
      <c r="B3065" t="s">
        <v>110</v>
      </c>
      <c r="C3065" s="2">
        <v>74492</v>
      </c>
      <c r="D3065" t="s">
        <v>51</v>
      </c>
      <c r="E3065" t="s">
        <v>22</v>
      </c>
      <c r="F3065" t="s">
        <v>99</v>
      </c>
      <c r="G3065" t="s">
        <v>53</v>
      </c>
      <c r="H3065" t="s">
        <v>35</v>
      </c>
      <c r="I3065" t="s">
        <v>53</v>
      </c>
      <c r="J3065" t="s">
        <v>15</v>
      </c>
      <c r="K3065" t="s">
        <v>6145</v>
      </c>
      <c r="L3065" t="s">
        <v>39</v>
      </c>
      <c r="M3065" t="s">
        <v>37</v>
      </c>
      <c r="N3065" t="s">
        <v>62</v>
      </c>
      <c r="O3065" s="1">
        <v>45435</v>
      </c>
      <c r="P3065" s="1">
        <v>45497</v>
      </c>
      <c r="Q3065">
        <v>1353</v>
      </c>
      <c r="R3065">
        <v>8.1</v>
      </c>
      <c r="S3065" t="s">
        <v>48</v>
      </c>
    </row>
    <row r="3066" spans="1:19" x14ac:dyDescent="0.3">
      <c r="A3066" t="s">
        <v>6146</v>
      </c>
      <c r="B3066" t="s">
        <v>137</v>
      </c>
      <c r="C3066" s="2">
        <v>145400</v>
      </c>
      <c r="D3066" t="s">
        <v>10</v>
      </c>
      <c r="E3066" t="s">
        <v>11</v>
      </c>
      <c r="F3066" t="s">
        <v>33</v>
      </c>
      <c r="G3066" t="s">
        <v>153</v>
      </c>
      <c r="H3066" t="s">
        <v>14</v>
      </c>
      <c r="I3066" t="s">
        <v>153</v>
      </c>
      <c r="J3066" t="s">
        <v>25</v>
      </c>
      <c r="K3066" t="s">
        <v>6147</v>
      </c>
      <c r="L3066" t="s">
        <v>27</v>
      </c>
      <c r="M3066">
        <v>9</v>
      </c>
      <c r="N3066" t="s">
        <v>116</v>
      </c>
      <c r="O3066" s="1">
        <v>45487</v>
      </c>
      <c r="P3066" s="1">
        <v>45505</v>
      </c>
      <c r="Q3066">
        <v>1617</v>
      </c>
      <c r="R3066">
        <v>7.2</v>
      </c>
      <c r="S3066" t="s">
        <v>78</v>
      </c>
    </row>
    <row r="3067" spans="1:19" x14ac:dyDescent="0.3">
      <c r="A3067" t="s">
        <v>6148</v>
      </c>
      <c r="B3067" t="s">
        <v>50</v>
      </c>
      <c r="C3067" s="2">
        <v>58226</v>
      </c>
      <c r="D3067" t="s">
        <v>10</v>
      </c>
      <c r="E3067" t="s">
        <v>22</v>
      </c>
      <c r="F3067" t="s">
        <v>52</v>
      </c>
      <c r="G3067" t="s">
        <v>55</v>
      </c>
      <c r="H3067" t="s">
        <v>14</v>
      </c>
      <c r="I3067" t="s">
        <v>55</v>
      </c>
      <c r="J3067" t="s">
        <v>15</v>
      </c>
      <c r="K3067" t="s">
        <v>3093</v>
      </c>
      <c r="L3067" t="s">
        <v>27</v>
      </c>
      <c r="M3067">
        <v>1</v>
      </c>
      <c r="N3067" t="s">
        <v>101</v>
      </c>
      <c r="O3067" s="1">
        <v>45557</v>
      </c>
      <c r="P3067" s="1">
        <v>45605</v>
      </c>
      <c r="Q3067">
        <v>1921</v>
      </c>
      <c r="R3067">
        <v>8.6</v>
      </c>
      <c r="S3067" t="s">
        <v>73</v>
      </c>
    </row>
    <row r="3068" spans="1:19" x14ac:dyDescent="0.3">
      <c r="A3068" t="s">
        <v>6149</v>
      </c>
      <c r="B3068" t="s">
        <v>110</v>
      </c>
      <c r="C3068" s="2">
        <v>272964</v>
      </c>
      <c r="D3068" t="s">
        <v>51</v>
      </c>
      <c r="E3068" t="s">
        <v>88</v>
      </c>
      <c r="F3068" t="s">
        <v>12</v>
      </c>
      <c r="G3068" t="s">
        <v>53</v>
      </c>
      <c r="H3068" t="s">
        <v>35</v>
      </c>
      <c r="I3068" t="s">
        <v>53</v>
      </c>
      <c r="J3068" t="s">
        <v>15</v>
      </c>
      <c r="K3068" t="s">
        <v>6150</v>
      </c>
      <c r="L3068" t="s">
        <v>17</v>
      </c>
      <c r="M3068">
        <v>19</v>
      </c>
      <c r="N3068" t="s">
        <v>149</v>
      </c>
      <c r="O3068" s="1">
        <v>45719</v>
      </c>
      <c r="P3068" s="1">
        <v>45766</v>
      </c>
      <c r="Q3068">
        <v>797</v>
      </c>
      <c r="R3068">
        <v>6.6</v>
      </c>
      <c r="S3068" t="s">
        <v>93</v>
      </c>
    </row>
    <row r="3069" spans="1:19" x14ac:dyDescent="0.3">
      <c r="A3069" t="s">
        <v>6151</v>
      </c>
      <c r="B3069" t="s">
        <v>21</v>
      </c>
      <c r="C3069" s="2">
        <v>71943</v>
      </c>
      <c r="D3069" t="s">
        <v>10</v>
      </c>
      <c r="E3069" t="s">
        <v>32</v>
      </c>
      <c r="F3069" t="s">
        <v>52</v>
      </c>
      <c r="G3069" t="s">
        <v>158</v>
      </c>
      <c r="H3069" t="s">
        <v>14</v>
      </c>
      <c r="I3069" t="s">
        <v>53</v>
      </c>
      <c r="J3069" t="s">
        <v>15</v>
      </c>
      <c r="K3069" t="s">
        <v>6152</v>
      </c>
      <c r="L3069" t="s">
        <v>27</v>
      </c>
      <c r="M3069">
        <v>3</v>
      </c>
      <c r="N3069" t="s">
        <v>77</v>
      </c>
      <c r="O3069" s="1">
        <v>45301</v>
      </c>
      <c r="P3069" s="1">
        <v>45362</v>
      </c>
      <c r="Q3069">
        <v>1863</v>
      </c>
      <c r="R3069">
        <v>8.8000000000000007</v>
      </c>
      <c r="S3069" t="s">
        <v>19</v>
      </c>
    </row>
    <row r="3070" spans="1:19" x14ac:dyDescent="0.3">
      <c r="A3070" t="s">
        <v>6153</v>
      </c>
      <c r="B3070" t="s">
        <v>31</v>
      </c>
      <c r="C3070" s="2">
        <v>137762</v>
      </c>
      <c r="D3070" t="s">
        <v>10</v>
      </c>
      <c r="E3070" t="s">
        <v>32</v>
      </c>
      <c r="F3070" t="s">
        <v>99</v>
      </c>
      <c r="G3070" t="s">
        <v>153</v>
      </c>
      <c r="H3070" t="s">
        <v>14</v>
      </c>
      <c r="I3070" t="s">
        <v>153</v>
      </c>
      <c r="J3070" t="s">
        <v>15</v>
      </c>
      <c r="K3070" t="s">
        <v>6154</v>
      </c>
      <c r="L3070" t="s">
        <v>46</v>
      </c>
      <c r="M3070">
        <v>3</v>
      </c>
      <c r="N3070" t="s">
        <v>116</v>
      </c>
      <c r="O3070" s="1">
        <v>45579</v>
      </c>
      <c r="P3070" s="1">
        <v>45621</v>
      </c>
      <c r="Q3070">
        <v>937</v>
      </c>
      <c r="R3070">
        <v>8.1999999999999993</v>
      </c>
      <c r="S3070" t="s">
        <v>227</v>
      </c>
    </row>
    <row r="3071" spans="1:19" x14ac:dyDescent="0.3">
      <c r="A3071" t="s">
        <v>6155</v>
      </c>
      <c r="B3071" t="s">
        <v>83</v>
      </c>
      <c r="C3071" s="2">
        <v>51200</v>
      </c>
      <c r="D3071" t="s">
        <v>51</v>
      </c>
      <c r="E3071" t="s">
        <v>22</v>
      </c>
      <c r="F3071" t="s">
        <v>99</v>
      </c>
      <c r="G3071" t="s">
        <v>53</v>
      </c>
      <c r="H3071" t="s">
        <v>54</v>
      </c>
      <c r="I3071" t="s">
        <v>53</v>
      </c>
      <c r="J3071" t="s">
        <v>15</v>
      </c>
      <c r="K3071" t="s">
        <v>6156</v>
      </c>
      <c r="L3071" t="s">
        <v>46</v>
      </c>
      <c r="M3071" t="s">
        <v>37</v>
      </c>
      <c r="N3071" t="s">
        <v>62</v>
      </c>
      <c r="O3071" s="1">
        <v>45777</v>
      </c>
      <c r="P3071" s="1">
        <v>45805</v>
      </c>
      <c r="Q3071">
        <v>1297</v>
      </c>
      <c r="R3071">
        <v>7</v>
      </c>
      <c r="S3071" t="s">
        <v>70</v>
      </c>
    </row>
    <row r="3072" spans="1:19" x14ac:dyDescent="0.3">
      <c r="A3072" t="s">
        <v>6157</v>
      </c>
      <c r="B3072" t="s">
        <v>114</v>
      </c>
      <c r="C3072" s="2">
        <v>129438</v>
      </c>
      <c r="D3072" t="s">
        <v>51</v>
      </c>
      <c r="E3072" t="s">
        <v>11</v>
      </c>
      <c r="F3072" t="s">
        <v>52</v>
      </c>
      <c r="G3072" t="s">
        <v>120</v>
      </c>
      <c r="H3072" t="s">
        <v>35</v>
      </c>
      <c r="I3072" t="s">
        <v>120</v>
      </c>
      <c r="J3072" t="s">
        <v>25</v>
      </c>
      <c r="K3072" t="s">
        <v>6158</v>
      </c>
      <c r="L3072" t="s">
        <v>17</v>
      </c>
      <c r="M3072">
        <v>8</v>
      </c>
      <c r="N3072" t="s">
        <v>62</v>
      </c>
      <c r="O3072" s="1">
        <v>45352</v>
      </c>
      <c r="P3072" s="1">
        <v>45379</v>
      </c>
      <c r="Q3072">
        <v>1973</v>
      </c>
      <c r="R3072">
        <v>6.6</v>
      </c>
      <c r="S3072" t="s">
        <v>48</v>
      </c>
    </row>
    <row r="3073" spans="1:19" x14ac:dyDescent="0.3">
      <c r="A3073" t="s">
        <v>6159</v>
      </c>
      <c r="B3073" t="s">
        <v>183</v>
      </c>
      <c r="C3073" s="2">
        <v>56597</v>
      </c>
      <c r="D3073" t="s">
        <v>10</v>
      </c>
      <c r="E3073" t="s">
        <v>32</v>
      </c>
      <c r="F3073" t="s">
        <v>99</v>
      </c>
      <c r="G3073" t="s">
        <v>44</v>
      </c>
      <c r="H3073" t="s">
        <v>54</v>
      </c>
      <c r="I3073" t="s">
        <v>44</v>
      </c>
      <c r="J3073" t="s">
        <v>37</v>
      </c>
      <c r="K3073" t="s">
        <v>6160</v>
      </c>
      <c r="L3073" t="s">
        <v>46</v>
      </c>
      <c r="M3073">
        <v>3</v>
      </c>
      <c r="N3073" t="s">
        <v>122</v>
      </c>
      <c r="O3073" s="1">
        <v>45630</v>
      </c>
      <c r="P3073" s="1">
        <v>45694</v>
      </c>
      <c r="Q3073">
        <v>882</v>
      </c>
      <c r="R3073">
        <v>5.8</v>
      </c>
      <c r="S3073" t="s">
        <v>29</v>
      </c>
    </row>
    <row r="3074" spans="1:19" x14ac:dyDescent="0.3">
      <c r="A3074" t="s">
        <v>6161</v>
      </c>
      <c r="B3074" t="s">
        <v>83</v>
      </c>
      <c r="C3074" s="2">
        <v>101432</v>
      </c>
      <c r="D3074" t="s">
        <v>10</v>
      </c>
      <c r="E3074" t="s">
        <v>22</v>
      </c>
      <c r="F3074" t="s">
        <v>33</v>
      </c>
      <c r="G3074" t="s">
        <v>34</v>
      </c>
      <c r="H3074" t="s">
        <v>14</v>
      </c>
      <c r="I3074" t="s">
        <v>34</v>
      </c>
      <c r="J3074" t="s">
        <v>25</v>
      </c>
      <c r="K3074" t="s">
        <v>6162</v>
      </c>
      <c r="L3074" t="s">
        <v>27</v>
      </c>
      <c r="M3074" t="s">
        <v>37</v>
      </c>
      <c r="N3074" t="s">
        <v>62</v>
      </c>
      <c r="O3074" s="1">
        <v>45363</v>
      </c>
      <c r="P3074" s="1">
        <v>45413</v>
      </c>
      <c r="Q3074">
        <v>1389</v>
      </c>
      <c r="R3074">
        <v>8.6</v>
      </c>
      <c r="S3074" t="s">
        <v>29</v>
      </c>
    </row>
    <row r="3075" spans="1:19" x14ac:dyDescent="0.3">
      <c r="A3075" t="s">
        <v>6163</v>
      </c>
      <c r="B3075" t="s">
        <v>83</v>
      </c>
      <c r="C3075" s="2">
        <v>83152</v>
      </c>
      <c r="D3075" t="s">
        <v>66</v>
      </c>
      <c r="E3075" t="s">
        <v>32</v>
      </c>
      <c r="F3075" t="s">
        <v>12</v>
      </c>
      <c r="G3075" t="s">
        <v>67</v>
      </c>
      <c r="H3075" t="s">
        <v>14</v>
      </c>
      <c r="I3075" t="s">
        <v>67</v>
      </c>
      <c r="J3075" t="s">
        <v>25</v>
      </c>
      <c r="K3075" t="s">
        <v>6164</v>
      </c>
      <c r="L3075" t="s">
        <v>39</v>
      </c>
      <c r="M3075">
        <v>4</v>
      </c>
      <c r="N3075" t="s">
        <v>47</v>
      </c>
      <c r="O3075" s="1">
        <v>45668</v>
      </c>
      <c r="P3075" s="1">
        <v>45727</v>
      </c>
      <c r="Q3075">
        <v>639</v>
      </c>
      <c r="R3075">
        <v>5.0999999999999996</v>
      </c>
      <c r="S3075" t="s">
        <v>29</v>
      </c>
    </row>
    <row r="3076" spans="1:19" x14ac:dyDescent="0.3">
      <c r="A3076" t="s">
        <v>6165</v>
      </c>
      <c r="B3076" t="s">
        <v>21</v>
      </c>
      <c r="C3076" s="2">
        <v>111568</v>
      </c>
      <c r="D3076" t="s">
        <v>10</v>
      </c>
      <c r="E3076" t="s">
        <v>88</v>
      </c>
      <c r="F3076" t="s">
        <v>99</v>
      </c>
      <c r="G3076" t="s">
        <v>166</v>
      </c>
      <c r="H3076" t="s">
        <v>54</v>
      </c>
      <c r="I3076" t="s">
        <v>166</v>
      </c>
      <c r="J3076" t="s">
        <v>37</v>
      </c>
      <c r="K3076" t="s">
        <v>6166</v>
      </c>
      <c r="L3076" t="s">
        <v>46</v>
      </c>
      <c r="M3076">
        <v>19</v>
      </c>
      <c r="N3076" t="s">
        <v>149</v>
      </c>
      <c r="O3076" s="1">
        <v>45615</v>
      </c>
      <c r="P3076" s="1">
        <v>45677</v>
      </c>
      <c r="Q3076">
        <v>960</v>
      </c>
      <c r="R3076">
        <v>6.3</v>
      </c>
      <c r="S3076" t="s">
        <v>19</v>
      </c>
    </row>
    <row r="3077" spans="1:19" x14ac:dyDescent="0.3">
      <c r="A3077" t="s">
        <v>6167</v>
      </c>
      <c r="B3077" t="s">
        <v>161</v>
      </c>
      <c r="C3077" s="2">
        <v>54798</v>
      </c>
      <c r="D3077" t="s">
        <v>10</v>
      </c>
      <c r="E3077" t="s">
        <v>22</v>
      </c>
      <c r="F3077" t="s">
        <v>12</v>
      </c>
      <c r="G3077" t="s">
        <v>36</v>
      </c>
      <c r="H3077" t="s">
        <v>14</v>
      </c>
      <c r="I3077" t="s">
        <v>36</v>
      </c>
      <c r="J3077" t="s">
        <v>25</v>
      </c>
      <c r="K3077" t="s">
        <v>6168</v>
      </c>
      <c r="L3077" t="s">
        <v>27</v>
      </c>
      <c r="M3077" t="s">
        <v>37</v>
      </c>
      <c r="N3077" t="s">
        <v>122</v>
      </c>
      <c r="O3077" s="1">
        <v>45674</v>
      </c>
      <c r="P3077" s="1">
        <v>45728</v>
      </c>
      <c r="Q3077">
        <v>1194</v>
      </c>
      <c r="R3077">
        <v>9.5</v>
      </c>
      <c r="S3077" t="s">
        <v>63</v>
      </c>
    </row>
    <row r="3078" spans="1:19" x14ac:dyDescent="0.3">
      <c r="A3078" t="s">
        <v>6169</v>
      </c>
      <c r="B3078" t="s">
        <v>21</v>
      </c>
      <c r="C3078" s="2">
        <v>141994</v>
      </c>
      <c r="D3078" t="s">
        <v>10</v>
      </c>
      <c r="E3078" t="s">
        <v>88</v>
      </c>
      <c r="F3078" t="s">
        <v>12</v>
      </c>
      <c r="G3078" t="s">
        <v>80</v>
      </c>
      <c r="H3078" t="s">
        <v>14</v>
      </c>
      <c r="I3078" t="s">
        <v>80</v>
      </c>
      <c r="J3078" t="s">
        <v>15</v>
      </c>
      <c r="K3078" t="s">
        <v>6170</v>
      </c>
      <c r="L3078" t="s">
        <v>39</v>
      </c>
      <c r="M3078">
        <v>14</v>
      </c>
      <c r="N3078" t="s">
        <v>90</v>
      </c>
      <c r="O3078" s="1">
        <v>45339</v>
      </c>
      <c r="P3078" s="1">
        <v>45355</v>
      </c>
      <c r="Q3078">
        <v>1983</v>
      </c>
      <c r="R3078">
        <v>5.8</v>
      </c>
      <c r="S3078" t="s">
        <v>128</v>
      </c>
    </row>
    <row r="3079" spans="1:19" x14ac:dyDescent="0.3">
      <c r="A3079" t="s">
        <v>6171</v>
      </c>
      <c r="B3079" t="s">
        <v>130</v>
      </c>
      <c r="C3079" s="2">
        <v>149555</v>
      </c>
      <c r="D3079" t="s">
        <v>10</v>
      </c>
      <c r="E3079" t="s">
        <v>88</v>
      </c>
      <c r="F3079" t="s">
        <v>52</v>
      </c>
      <c r="G3079" t="s">
        <v>55</v>
      </c>
      <c r="H3079" t="s">
        <v>14</v>
      </c>
      <c r="I3079" t="s">
        <v>95</v>
      </c>
      <c r="J3079" t="s">
        <v>37</v>
      </c>
      <c r="K3079" t="s">
        <v>6172</v>
      </c>
      <c r="L3079" t="s">
        <v>17</v>
      </c>
      <c r="M3079">
        <v>11</v>
      </c>
      <c r="N3079" t="s">
        <v>69</v>
      </c>
      <c r="O3079" s="1">
        <v>45567</v>
      </c>
      <c r="P3079" s="1">
        <v>45610</v>
      </c>
      <c r="Q3079">
        <v>2002</v>
      </c>
      <c r="R3079">
        <v>7.9</v>
      </c>
      <c r="S3079" t="s">
        <v>70</v>
      </c>
    </row>
    <row r="3080" spans="1:19" x14ac:dyDescent="0.3">
      <c r="A3080" t="s">
        <v>6173</v>
      </c>
      <c r="B3080" t="s">
        <v>9</v>
      </c>
      <c r="C3080" s="2">
        <v>49933</v>
      </c>
      <c r="D3080" t="s">
        <v>10</v>
      </c>
      <c r="E3080" t="s">
        <v>22</v>
      </c>
      <c r="F3080" t="s">
        <v>12</v>
      </c>
      <c r="G3080" t="s">
        <v>44</v>
      </c>
      <c r="H3080" t="s">
        <v>54</v>
      </c>
      <c r="I3080" t="s">
        <v>44</v>
      </c>
      <c r="J3080" t="s">
        <v>37</v>
      </c>
      <c r="K3080" t="s">
        <v>6174</v>
      </c>
      <c r="L3080" t="s">
        <v>27</v>
      </c>
      <c r="M3080" t="s">
        <v>37</v>
      </c>
      <c r="N3080" t="s">
        <v>149</v>
      </c>
      <c r="O3080" s="1">
        <v>45329</v>
      </c>
      <c r="P3080" s="1">
        <v>45368</v>
      </c>
      <c r="Q3080">
        <v>2177</v>
      </c>
      <c r="R3080">
        <v>9.8000000000000007</v>
      </c>
      <c r="S3080" t="s">
        <v>70</v>
      </c>
    </row>
    <row r="3081" spans="1:19" x14ac:dyDescent="0.3">
      <c r="A3081" t="s">
        <v>6175</v>
      </c>
      <c r="B3081" t="s">
        <v>31</v>
      </c>
      <c r="C3081" s="2">
        <v>161396</v>
      </c>
      <c r="D3081" t="s">
        <v>10</v>
      </c>
      <c r="E3081" t="s">
        <v>32</v>
      </c>
      <c r="F3081" t="s">
        <v>99</v>
      </c>
      <c r="G3081" t="s">
        <v>34</v>
      </c>
      <c r="H3081" t="s">
        <v>35</v>
      </c>
      <c r="I3081" t="s">
        <v>55</v>
      </c>
      <c r="J3081" t="s">
        <v>37</v>
      </c>
      <c r="K3081" t="s">
        <v>6176</v>
      </c>
      <c r="L3081" t="s">
        <v>27</v>
      </c>
      <c r="M3081">
        <v>2</v>
      </c>
      <c r="N3081" t="s">
        <v>116</v>
      </c>
      <c r="O3081" s="1">
        <v>45553</v>
      </c>
      <c r="P3081" s="1">
        <v>45570</v>
      </c>
      <c r="Q3081">
        <v>1938</v>
      </c>
      <c r="R3081">
        <v>8.4</v>
      </c>
      <c r="S3081" t="s">
        <v>41</v>
      </c>
    </row>
    <row r="3082" spans="1:19" x14ac:dyDescent="0.3">
      <c r="A3082" t="s">
        <v>6177</v>
      </c>
      <c r="B3082" t="s">
        <v>256</v>
      </c>
      <c r="C3082" s="2">
        <v>70922</v>
      </c>
      <c r="D3082" t="s">
        <v>10</v>
      </c>
      <c r="E3082" t="s">
        <v>32</v>
      </c>
      <c r="F3082" t="s">
        <v>33</v>
      </c>
      <c r="G3082" t="s">
        <v>104</v>
      </c>
      <c r="H3082" t="s">
        <v>35</v>
      </c>
      <c r="I3082" t="s">
        <v>104</v>
      </c>
      <c r="J3082" t="s">
        <v>15</v>
      </c>
      <c r="K3082" t="s">
        <v>6178</v>
      </c>
      <c r="L3082" t="s">
        <v>39</v>
      </c>
      <c r="M3082">
        <v>2</v>
      </c>
      <c r="N3082" t="s">
        <v>77</v>
      </c>
      <c r="O3082" s="1">
        <v>45542</v>
      </c>
      <c r="P3082" s="1">
        <v>45576</v>
      </c>
      <c r="Q3082">
        <v>1049</v>
      </c>
      <c r="R3082">
        <v>8.3000000000000007</v>
      </c>
      <c r="S3082" t="s">
        <v>234</v>
      </c>
    </row>
    <row r="3083" spans="1:19" x14ac:dyDescent="0.3">
      <c r="A3083" t="s">
        <v>6179</v>
      </c>
      <c r="B3083" t="s">
        <v>83</v>
      </c>
      <c r="C3083" s="2">
        <v>64081</v>
      </c>
      <c r="D3083" t="s">
        <v>10</v>
      </c>
      <c r="E3083" t="s">
        <v>32</v>
      </c>
      <c r="F3083" t="s">
        <v>33</v>
      </c>
      <c r="G3083" t="s">
        <v>104</v>
      </c>
      <c r="H3083" t="s">
        <v>35</v>
      </c>
      <c r="I3083" t="s">
        <v>80</v>
      </c>
      <c r="J3083" t="s">
        <v>15</v>
      </c>
      <c r="K3083" t="s">
        <v>6180</v>
      </c>
      <c r="L3083" t="s">
        <v>27</v>
      </c>
      <c r="M3083">
        <v>2</v>
      </c>
      <c r="N3083" t="s">
        <v>116</v>
      </c>
      <c r="O3083" s="1">
        <v>45661</v>
      </c>
      <c r="P3083" s="1">
        <v>45689</v>
      </c>
      <c r="Q3083">
        <v>599</v>
      </c>
      <c r="R3083">
        <v>8.9</v>
      </c>
      <c r="S3083" t="s">
        <v>19</v>
      </c>
    </row>
    <row r="3084" spans="1:19" x14ac:dyDescent="0.3">
      <c r="A3084" t="s">
        <v>6181</v>
      </c>
      <c r="B3084" t="s">
        <v>59</v>
      </c>
      <c r="C3084" s="2">
        <v>161112</v>
      </c>
      <c r="D3084" t="s">
        <v>10</v>
      </c>
      <c r="E3084" t="s">
        <v>88</v>
      </c>
      <c r="F3084" t="s">
        <v>33</v>
      </c>
      <c r="G3084" t="s">
        <v>24</v>
      </c>
      <c r="H3084" t="s">
        <v>14</v>
      </c>
      <c r="I3084" t="s">
        <v>24</v>
      </c>
      <c r="J3084" t="s">
        <v>25</v>
      </c>
      <c r="K3084" t="s">
        <v>6182</v>
      </c>
      <c r="L3084" t="s">
        <v>39</v>
      </c>
      <c r="M3084">
        <v>17</v>
      </c>
      <c r="N3084" t="s">
        <v>62</v>
      </c>
      <c r="O3084" s="1">
        <v>45406</v>
      </c>
      <c r="P3084" s="1">
        <v>45450</v>
      </c>
      <c r="Q3084">
        <v>1937</v>
      </c>
      <c r="R3084">
        <v>6</v>
      </c>
      <c r="S3084" t="s">
        <v>234</v>
      </c>
    </row>
    <row r="3085" spans="1:19" x14ac:dyDescent="0.3">
      <c r="A3085" t="s">
        <v>6183</v>
      </c>
      <c r="B3085" t="s">
        <v>110</v>
      </c>
      <c r="C3085" s="2">
        <v>47697</v>
      </c>
      <c r="D3085" t="s">
        <v>10</v>
      </c>
      <c r="E3085" t="s">
        <v>22</v>
      </c>
      <c r="F3085" t="s">
        <v>52</v>
      </c>
      <c r="G3085" t="s">
        <v>158</v>
      </c>
      <c r="H3085" t="s">
        <v>35</v>
      </c>
      <c r="I3085" t="s">
        <v>158</v>
      </c>
      <c r="J3085" t="s">
        <v>25</v>
      </c>
      <c r="K3085" t="s">
        <v>6184</v>
      </c>
      <c r="L3085" t="s">
        <v>27</v>
      </c>
      <c r="M3085">
        <v>1</v>
      </c>
      <c r="N3085" t="s">
        <v>149</v>
      </c>
      <c r="O3085" s="1">
        <v>45644</v>
      </c>
      <c r="P3085" s="1">
        <v>45661</v>
      </c>
      <c r="Q3085">
        <v>1516</v>
      </c>
      <c r="R3085">
        <v>8.4</v>
      </c>
      <c r="S3085" t="s">
        <v>93</v>
      </c>
    </row>
    <row r="3086" spans="1:19" x14ac:dyDescent="0.3">
      <c r="A3086" t="s">
        <v>6185</v>
      </c>
      <c r="B3086" t="s">
        <v>75</v>
      </c>
      <c r="C3086" s="2">
        <v>82319</v>
      </c>
      <c r="D3086" t="s">
        <v>10</v>
      </c>
      <c r="E3086" t="s">
        <v>32</v>
      </c>
      <c r="F3086" t="s">
        <v>33</v>
      </c>
      <c r="G3086" t="s">
        <v>24</v>
      </c>
      <c r="H3086" t="s">
        <v>35</v>
      </c>
      <c r="I3086" t="s">
        <v>24</v>
      </c>
      <c r="J3086" t="s">
        <v>37</v>
      </c>
      <c r="K3086" t="s">
        <v>6186</v>
      </c>
      <c r="L3086" t="s">
        <v>17</v>
      </c>
      <c r="M3086">
        <v>4</v>
      </c>
      <c r="N3086" t="s">
        <v>101</v>
      </c>
      <c r="O3086" s="1">
        <v>45577</v>
      </c>
      <c r="P3086" s="1">
        <v>45606</v>
      </c>
      <c r="Q3086">
        <v>1303</v>
      </c>
      <c r="R3086">
        <v>5.5</v>
      </c>
      <c r="S3086" t="s">
        <v>174</v>
      </c>
    </row>
    <row r="3087" spans="1:19" x14ac:dyDescent="0.3">
      <c r="A3087" t="s">
        <v>6187</v>
      </c>
      <c r="B3087" t="s">
        <v>43</v>
      </c>
      <c r="C3087" s="2">
        <v>128439</v>
      </c>
      <c r="D3087" t="s">
        <v>10</v>
      </c>
      <c r="E3087" t="s">
        <v>11</v>
      </c>
      <c r="F3087" t="s">
        <v>52</v>
      </c>
      <c r="G3087" t="s">
        <v>55</v>
      </c>
      <c r="H3087" t="s">
        <v>35</v>
      </c>
      <c r="I3087" t="s">
        <v>55</v>
      </c>
      <c r="J3087" t="s">
        <v>37</v>
      </c>
      <c r="K3087" t="s">
        <v>597</v>
      </c>
      <c r="L3087" t="s">
        <v>46</v>
      </c>
      <c r="M3087">
        <v>8</v>
      </c>
      <c r="N3087" t="s">
        <v>40</v>
      </c>
      <c r="O3087" s="1">
        <v>45725</v>
      </c>
      <c r="P3087" s="1">
        <v>45781</v>
      </c>
      <c r="Q3087">
        <v>985</v>
      </c>
      <c r="R3087">
        <v>7.6</v>
      </c>
      <c r="S3087" t="s">
        <v>112</v>
      </c>
    </row>
    <row r="3088" spans="1:19" x14ac:dyDescent="0.3">
      <c r="A3088" t="s">
        <v>6188</v>
      </c>
      <c r="B3088" t="s">
        <v>50</v>
      </c>
      <c r="C3088" s="2">
        <v>94584</v>
      </c>
      <c r="D3088" t="s">
        <v>10</v>
      </c>
      <c r="E3088" t="s">
        <v>88</v>
      </c>
      <c r="F3088" t="s">
        <v>12</v>
      </c>
      <c r="G3088" t="s">
        <v>13</v>
      </c>
      <c r="H3088" t="s">
        <v>54</v>
      </c>
      <c r="I3088" t="s">
        <v>13</v>
      </c>
      <c r="J3088" t="s">
        <v>37</v>
      </c>
      <c r="K3088" t="s">
        <v>6189</v>
      </c>
      <c r="L3088" t="s">
        <v>39</v>
      </c>
      <c r="M3088">
        <v>14</v>
      </c>
      <c r="N3088" t="s">
        <v>18</v>
      </c>
      <c r="O3088" s="1">
        <v>45695</v>
      </c>
      <c r="P3088" s="1">
        <v>45756</v>
      </c>
      <c r="Q3088">
        <v>1338</v>
      </c>
      <c r="R3088">
        <v>9.8000000000000007</v>
      </c>
      <c r="S3088" t="s">
        <v>29</v>
      </c>
    </row>
    <row r="3089" spans="1:19" x14ac:dyDescent="0.3">
      <c r="A3089" t="s">
        <v>6190</v>
      </c>
      <c r="B3089" t="s">
        <v>21</v>
      </c>
      <c r="C3089" s="2">
        <v>83913</v>
      </c>
      <c r="D3089" t="s">
        <v>51</v>
      </c>
      <c r="E3089" t="s">
        <v>32</v>
      </c>
      <c r="F3089" t="s">
        <v>99</v>
      </c>
      <c r="G3089" t="s">
        <v>120</v>
      </c>
      <c r="H3089" t="s">
        <v>14</v>
      </c>
      <c r="I3089" t="s">
        <v>120</v>
      </c>
      <c r="J3089" t="s">
        <v>25</v>
      </c>
      <c r="K3089" t="s">
        <v>6191</v>
      </c>
      <c r="L3089" t="s">
        <v>17</v>
      </c>
      <c r="M3089">
        <v>4</v>
      </c>
      <c r="N3089" t="s">
        <v>47</v>
      </c>
      <c r="O3089" s="1">
        <v>45631</v>
      </c>
      <c r="P3089" s="1">
        <v>45657</v>
      </c>
      <c r="Q3089">
        <v>1283</v>
      </c>
      <c r="R3089">
        <v>9.8000000000000007</v>
      </c>
      <c r="S3089" t="s">
        <v>93</v>
      </c>
    </row>
    <row r="3090" spans="1:19" x14ac:dyDescent="0.3">
      <c r="A3090" t="s">
        <v>6192</v>
      </c>
      <c r="B3090" t="s">
        <v>145</v>
      </c>
      <c r="C3090" s="2">
        <v>109159</v>
      </c>
      <c r="D3090" t="s">
        <v>10</v>
      </c>
      <c r="E3090" t="s">
        <v>22</v>
      </c>
      <c r="F3090" t="s">
        <v>12</v>
      </c>
      <c r="G3090" t="s">
        <v>95</v>
      </c>
      <c r="H3090" t="s">
        <v>35</v>
      </c>
      <c r="I3090" t="s">
        <v>95</v>
      </c>
      <c r="J3090" t="s">
        <v>15</v>
      </c>
      <c r="K3090" t="s">
        <v>6193</v>
      </c>
      <c r="L3090" t="s">
        <v>27</v>
      </c>
      <c r="M3090">
        <v>1</v>
      </c>
      <c r="N3090" t="s">
        <v>108</v>
      </c>
      <c r="O3090" s="1">
        <v>45425</v>
      </c>
      <c r="P3090" s="1">
        <v>45485</v>
      </c>
      <c r="Q3090">
        <v>1818</v>
      </c>
      <c r="R3090">
        <v>7.8</v>
      </c>
      <c r="S3090" t="s">
        <v>78</v>
      </c>
    </row>
    <row r="3091" spans="1:19" x14ac:dyDescent="0.3">
      <c r="A3091" t="s">
        <v>6194</v>
      </c>
      <c r="B3091" t="s">
        <v>103</v>
      </c>
      <c r="C3091" s="2">
        <v>158528</v>
      </c>
      <c r="D3091" t="s">
        <v>51</v>
      </c>
      <c r="E3091" t="s">
        <v>11</v>
      </c>
      <c r="F3091" t="s">
        <v>12</v>
      </c>
      <c r="G3091" t="s">
        <v>120</v>
      </c>
      <c r="H3091" t="s">
        <v>35</v>
      </c>
      <c r="I3091" t="s">
        <v>120</v>
      </c>
      <c r="J3091" t="s">
        <v>15</v>
      </c>
      <c r="K3091" t="s">
        <v>6195</v>
      </c>
      <c r="L3091" t="s">
        <v>17</v>
      </c>
      <c r="M3091">
        <v>8</v>
      </c>
      <c r="N3091" t="s">
        <v>149</v>
      </c>
      <c r="O3091" s="1">
        <v>45599</v>
      </c>
      <c r="P3091" s="1">
        <v>45618</v>
      </c>
      <c r="Q3091">
        <v>2312</v>
      </c>
      <c r="R3091">
        <v>8.8000000000000007</v>
      </c>
      <c r="S3091" t="s">
        <v>41</v>
      </c>
    </row>
    <row r="3092" spans="1:19" x14ac:dyDescent="0.3">
      <c r="A3092" t="s">
        <v>6196</v>
      </c>
      <c r="B3092" t="s">
        <v>21</v>
      </c>
      <c r="C3092" s="2">
        <v>94624</v>
      </c>
      <c r="D3092" t="s">
        <v>10</v>
      </c>
      <c r="E3092" t="s">
        <v>22</v>
      </c>
      <c r="F3092" t="s">
        <v>12</v>
      </c>
      <c r="G3092" t="s">
        <v>34</v>
      </c>
      <c r="H3092" t="s">
        <v>54</v>
      </c>
      <c r="I3092" t="s">
        <v>34</v>
      </c>
      <c r="J3092" t="s">
        <v>25</v>
      </c>
      <c r="K3092" t="s">
        <v>6197</v>
      </c>
      <c r="L3092" t="s">
        <v>17</v>
      </c>
      <c r="M3092">
        <v>1</v>
      </c>
      <c r="N3092" t="s">
        <v>77</v>
      </c>
      <c r="O3092" s="1">
        <v>45394</v>
      </c>
      <c r="P3092" s="1">
        <v>45460</v>
      </c>
      <c r="Q3092">
        <v>1588</v>
      </c>
      <c r="R3092">
        <v>6.6</v>
      </c>
      <c r="S3092" t="s">
        <v>78</v>
      </c>
    </row>
    <row r="3093" spans="1:19" x14ac:dyDescent="0.3">
      <c r="A3093" t="s">
        <v>6198</v>
      </c>
      <c r="B3093" t="s">
        <v>75</v>
      </c>
      <c r="C3093" s="2">
        <v>134623</v>
      </c>
      <c r="D3093" t="s">
        <v>51</v>
      </c>
      <c r="E3093" t="s">
        <v>11</v>
      </c>
      <c r="F3093" t="s">
        <v>99</v>
      </c>
      <c r="G3093" t="s">
        <v>120</v>
      </c>
      <c r="H3093" t="s">
        <v>14</v>
      </c>
      <c r="I3093" t="s">
        <v>120</v>
      </c>
      <c r="J3093" t="s">
        <v>37</v>
      </c>
      <c r="K3093" t="s">
        <v>6199</v>
      </c>
      <c r="L3093" t="s">
        <v>27</v>
      </c>
      <c r="M3093">
        <v>6</v>
      </c>
      <c r="N3093" t="s">
        <v>122</v>
      </c>
      <c r="O3093" s="1">
        <v>45555</v>
      </c>
      <c r="P3093" s="1">
        <v>45590</v>
      </c>
      <c r="Q3093">
        <v>729</v>
      </c>
      <c r="R3093">
        <v>5.9</v>
      </c>
      <c r="S3093" t="s">
        <v>174</v>
      </c>
    </row>
    <row r="3094" spans="1:19" x14ac:dyDescent="0.3">
      <c r="A3094" t="s">
        <v>6200</v>
      </c>
      <c r="B3094" t="s">
        <v>161</v>
      </c>
      <c r="C3094" s="2">
        <v>249665</v>
      </c>
      <c r="D3094" t="s">
        <v>10</v>
      </c>
      <c r="E3094" t="s">
        <v>88</v>
      </c>
      <c r="F3094" t="s">
        <v>99</v>
      </c>
      <c r="G3094" t="s">
        <v>126</v>
      </c>
      <c r="H3094" t="s">
        <v>35</v>
      </c>
      <c r="I3094" t="s">
        <v>120</v>
      </c>
      <c r="J3094" t="s">
        <v>25</v>
      </c>
      <c r="K3094" t="s">
        <v>6201</v>
      </c>
      <c r="L3094" t="s">
        <v>17</v>
      </c>
      <c r="M3094">
        <v>15</v>
      </c>
      <c r="N3094" t="s">
        <v>40</v>
      </c>
      <c r="O3094" s="1">
        <v>45750</v>
      </c>
      <c r="P3094" s="1">
        <v>45821</v>
      </c>
      <c r="Q3094">
        <v>1519</v>
      </c>
      <c r="R3094">
        <v>9.4</v>
      </c>
      <c r="S3094" t="s">
        <v>112</v>
      </c>
    </row>
    <row r="3095" spans="1:19" x14ac:dyDescent="0.3">
      <c r="A3095" t="s">
        <v>6202</v>
      </c>
      <c r="B3095" t="s">
        <v>137</v>
      </c>
      <c r="C3095" s="2">
        <v>39530</v>
      </c>
      <c r="D3095" t="s">
        <v>10</v>
      </c>
      <c r="E3095" t="s">
        <v>22</v>
      </c>
      <c r="F3095" t="s">
        <v>52</v>
      </c>
      <c r="G3095" t="s">
        <v>166</v>
      </c>
      <c r="H3095" t="s">
        <v>54</v>
      </c>
      <c r="I3095" t="s">
        <v>166</v>
      </c>
      <c r="J3095" t="s">
        <v>37</v>
      </c>
      <c r="K3095" t="s">
        <v>6203</v>
      </c>
      <c r="L3095" t="s">
        <v>46</v>
      </c>
      <c r="M3095" t="s">
        <v>37</v>
      </c>
      <c r="N3095" t="s">
        <v>77</v>
      </c>
      <c r="O3095" s="1">
        <v>45689</v>
      </c>
      <c r="P3095" s="1">
        <v>45732</v>
      </c>
      <c r="Q3095">
        <v>2039</v>
      </c>
      <c r="R3095">
        <v>6.8</v>
      </c>
      <c r="S3095" t="s">
        <v>57</v>
      </c>
    </row>
    <row r="3096" spans="1:19" x14ac:dyDescent="0.3">
      <c r="A3096" t="s">
        <v>6204</v>
      </c>
      <c r="B3096" t="s">
        <v>21</v>
      </c>
      <c r="C3096" s="2">
        <v>134538</v>
      </c>
      <c r="D3096" t="s">
        <v>66</v>
      </c>
      <c r="E3096" t="s">
        <v>32</v>
      </c>
      <c r="F3096" t="s">
        <v>52</v>
      </c>
      <c r="G3096" t="s">
        <v>67</v>
      </c>
      <c r="H3096" t="s">
        <v>35</v>
      </c>
      <c r="I3096" t="s">
        <v>34</v>
      </c>
      <c r="J3096" t="s">
        <v>37</v>
      </c>
      <c r="K3096" t="s">
        <v>6205</v>
      </c>
      <c r="L3096" t="s">
        <v>17</v>
      </c>
      <c r="M3096">
        <v>4</v>
      </c>
      <c r="N3096" t="s">
        <v>97</v>
      </c>
      <c r="O3096" s="1">
        <v>45309</v>
      </c>
      <c r="P3096" s="1">
        <v>45336</v>
      </c>
      <c r="Q3096">
        <v>2287</v>
      </c>
      <c r="R3096">
        <v>8.8000000000000007</v>
      </c>
      <c r="S3096" t="s">
        <v>93</v>
      </c>
    </row>
    <row r="3097" spans="1:19" x14ac:dyDescent="0.3">
      <c r="A3097" t="s">
        <v>6206</v>
      </c>
      <c r="B3097" t="s">
        <v>103</v>
      </c>
      <c r="C3097" s="2">
        <v>113312</v>
      </c>
      <c r="D3097" t="s">
        <v>66</v>
      </c>
      <c r="E3097" t="s">
        <v>32</v>
      </c>
      <c r="F3097" t="s">
        <v>99</v>
      </c>
      <c r="G3097" t="s">
        <v>67</v>
      </c>
      <c r="H3097" t="s">
        <v>14</v>
      </c>
      <c r="I3097" t="s">
        <v>67</v>
      </c>
      <c r="J3097" t="s">
        <v>37</v>
      </c>
      <c r="K3097" t="s">
        <v>6207</v>
      </c>
      <c r="L3097" t="s">
        <v>17</v>
      </c>
      <c r="M3097">
        <v>2</v>
      </c>
      <c r="N3097" t="s">
        <v>122</v>
      </c>
      <c r="O3097" s="1">
        <v>45591</v>
      </c>
      <c r="P3097" s="1">
        <v>45618</v>
      </c>
      <c r="Q3097">
        <v>2251</v>
      </c>
      <c r="R3097">
        <v>9.6999999999999993</v>
      </c>
      <c r="S3097" t="s">
        <v>57</v>
      </c>
    </row>
    <row r="3098" spans="1:19" x14ac:dyDescent="0.3">
      <c r="A3098" t="s">
        <v>6208</v>
      </c>
      <c r="B3098" t="s">
        <v>83</v>
      </c>
      <c r="C3098" s="2">
        <v>109883</v>
      </c>
      <c r="D3098" t="s">
        <v>10</v>
      </c>
      <c r="E3098" t="s">
        <v>32</v>
      </c>
      <c r="F3098" t="s">
        <v>99</v>
      </c>
      <c r="G3098" t="s">
        <v>95</v>
      </c>
      <c r="H3098" t="s">
        <v>54</v>
      </c>
      <c r="I3098" t="s">
        <v>53</v>
      </c>
      <c r="J3098" t="s">
        <v>37</v>
      </c>
      <c r="K3098" t="s">
        <v>6209</v>
      </c>
      <c r="L3098" t="s">
        <v>27</v>
      </c>
      <c r="M3098">
        <v>2</v>
      </c>
      <c r="N3098" t="s">
        <v>101</v>
      </c>
      <c r="O3098" s="1">
        <v>45692</v>
      </c>
      <c r="P3098" s="1">
        <v>45710</v>
      </c>
      <c r="Q3098">
        <v>1664</v>
      </c>
      <c r="R3098">
        <v>7.5</v>
      </c>
      <c r="S3098" t="s">
        <v>63</v>
      </c>
    </row>
    <row r="3099" spans="1:19" x14ac:dyDescent="0.3">
      <c r="A3099" t="s">
        <v>6210</v>
      </c>
      <c r="B3099" t="s">
        <v>145</v>
      </c>
      <c r="C3099" s="2">
        <v>73172</v>
      </c>
      <c r="D3099" t="s">
        <v>10</v>
      </c>
      <c r="E3099" t="s">
        <v>22</v>
      </c>
      <c r="F3099" t="s">
        <v>33</v>
      </c>
      <c r="G3099" t="s">
        <v>84</v>
      </c>
      <c r="H3099" t="s">
        <v>35</v>
      </c>
      <c r="I3099" t="s">
        <v>158</v>
      </c>
      <c r="J3099" t="s">
        <v>37</v>
      </c>
      <c r="K3099" t="s">
        <v>6211</v>
      </c>
      <c r="L3099" t="s">
        <v>39</v>
      </c>
      <c r="M3099">
        <v>1</v>
      </c>
      <c r="N3099" t="s">
        <v>47</v>
      </c>
      <c r="O3099" s="1">
        <v>45742</v>
      </c>
      <c r="P3099" s="1">
        <v>45804</v>
      </c>
      <c r="Q3099">
        <v>565</v>
      </c>
      <c r="R3099">
        <v>7.3</v>
      </c>
      <c r="S3099" t="s">
        <v>73</v>
      </c>
    </row>
    <row r="3100" spans="1:19" x14ac:dyDescent="0.3">
      <c r="A3100" t="s">
        <v>6212</v>
      </c>
      <c r="B3100" t="s">
        <v>103</v>
      </c>
      <c r="C3100" s="2">
        <v>74511</v>
      </c>
      <c r="D3100" t="s">
        <v>10</v>
      </c>
      <c r="E3100" t="s">
        <v>22</v>
      </c>
      <c r="F3100" t="s">
        <v>52</v>
      </c>
      <c r="G3100" t="s">
        <v>140</v>
      </c>
      <c r="H3100" t="s">
        <v>35</v>
      </c>
      <c r="I3100" t="s">
        <v>55</v>
      </c>
      <c r="J3100" t="s">
        <v>15</v>
      </c>
      <c r="K3100" t="s">
        <v>6213</v>
      </c>
      <c r="L3100" t="s">
        <v>46</v>
      </c>
      <c r="M3100" t="s">
        <v>37</v>
      </c>
      <c r="N3100" t="s">
        <v>28</v>
      </c>
      <c r="O3100" s="1">
        <v>45657</v>
      </c>
      <c r="P3100" s="1">
        <v>45730</v>
      </c>
      <c r="Q3100">
        <v>599</v>
      </c>
      <c r="R3100">
        <v>9.6</v>
      </c>
      <c r="S3100" t="s">
        <v>234</v>
      </c>
    </row>
    <row r="3101" spans="1:19" x14ac:dyDescent="0.3">
      <c r="A3101" t="s">
        <v>6214</v>
      </c>
      <c r="B3101" t="s">
        <v>183</v>
      </c>
      <c r="C3101" s="2">
        <v>195465</v>
      </c>
      <c r="D3101" t="s">
        <v>10</v>
      </c>
      <c r="E3101" t="s">
        <v>88</v>
      </c>
      <c r="F3101" t="s">
        <v>33</v>
      </c>
      <c r="G3101" t="s">
        <v>84</v>
      </c>
      <c r="H3101" t="s">
        <v>54</v>
      </c>
      <c r="I3101" t="s">
        <v>84</v>
      </c>
      <c r="J3101" t="s">
        <v>25</v>
      </c>
      <c r="K3101" t="s">
        <v>6215</v>
      </c>
      <c r="L3101" t="s">
        <v>17</v>
      </c>
      <c r="M3101">
        <v>10</v>
      </c>
      <c r="N3101" t="s">
        <v>18</v>
      </c>
      <c r="O3101" s="1">
        <v>45501</v>
      </c>
      <c r="P3101" s="1">
        <v>45528</v>
      </c>
      <c r="Q3101">
        <v>2186</v>
      </c>
      <c r="R3101">
        <v>5</v>
      </c>
      <c r="S3101" t="s">
        <v>117</v>
      </c>
    </row>
    <row r="3102" spans="1:19" x14ac:dyDescent="0.3">
      <c r="A3102" t="s">
        <v>6216</v>
      </c>
      <c r="B3102" t="s">
        <v>137</v>
      </c>
      <c r="C3102" s="2">
        <v>109983</v>
      </c>
      <c r="D3102" t="s">
        <v>66</v>
      </c>
      <c r="E3102" t="s">
        <v>32</v>
      </c>
      <c r="F3102" t="s">
        <v>33</v>
      </c>
      <c r="G3102" t="s">
        <v>67</v>
      </c>
      <c r="H3102" t="s">
        <v>35</v>
      </c>
      <c r="I3102" t="s">
        <v>67</v>
      </c>
      <c r="J3102" t="s">
        <v>25</v>
      </c>
      <c r="K3102" t="s">
        <v>6217</v>
      </c>
      <c r="L3102" t="s">
        <v>17</v>
      </c>
      <c r="M3102">
        <v>2</v>
      </c>
      <c r="N3102" t="s">
        <v>77</v>
      </c>
      <c r="O3102" s="1">
        <v>45554</v>
      </c>
      <c r="P3102" s="1">
        <v>45618</v>
      </c>
      <c r="Q3102">
        <v>1058</v>
      </c>
      <c r="R3102">
        <v>6.6</v>
      </c>
      <c r="S3102" t="s">
        <v>48</v>
      </c>
    </row>
    <row r="3103" spans="1:19" x14ac:dyDescent="0.3">
      <c r="A3103" t="s">
        <v>6218</v>
      </c>
      <c r="B3103" t="s">
        <v>256</v>
      </c>
      <c r="C3103" s="2">
        <v>62425</v>
      </c>
      <c r="D3103" t="s">
        <v>10</v>
      </c>
      <c r="E3103" t="s">
        <v>32</v>
      </c>
      <c r="F3103" t="s">
        <v>52</v>
      </c>
      <c r="G3103" t="s">
        <v>44</v>
      </c>
      <c r="H3103" t="s">
        <v>35</v>
      </c>
      <c r="I3103" t="s">
        <v>44</v>
      </c>
      <c r="J3103" t="s">
        <v>25</v>
      </c>
      <c r="K3103" t="s">
        <v>6219</v>
      </c>
      <c r="L3103" t="s">
        <v>39</v>
      </c>
      <c r="M3103">
        <v>2</v>
      </c>
      <c r="N3103" t="s">
        <v>86</v>
      </c>
      <c r="O3103" s="1">
        <v>45650</v>
      </c>
      <c r="P3103" s="1">
        <v>45664</v>
      </c>
      <c r="Q3103">
        <v>784</v>
      </c>
      <c r="R3103">
        <v>8.9</v>
      </c>
      <c r="S3103" t="s">
        <v>174</v>
      </c>
    </row>
    <row r="3104" spans="1:19" x14ac:dyDescent="0.3">
      <c r="A3104" t="s">
        <v>6220</v>
      </c>
      <c r="B3104" t="s">
        <v>119</v>
      </c>
      <c r="C3104" s="2">
        <v>99928</v>
      </c>
      <c r="D3104" t="s">
        <v>51</v>
      </c>
      <c r="E3104" t="s">
        <v>11</v>
      </c>
      <c r="F3104" t="s">
        <v>99</v>
      </c>
      <c r="G3104" t="s">
        <v>53</v>
      </c>
      <c r="H3104" t="s">
        <v>14</v>
      </c>
      <c r="I3104" t="s">
        <v>53</v>
      </c>
      <c r="J3104" t="s">
        <v>37</v>
      </c>
      <c r="K3104" t="s">
        <v>6221</v>
      </c>
      <c r="L3104" t="s">
        <v>46</v>
      </c>
      <c r="M3104">
        <v>7</v>
      </c>
      <c r="N3104" t="s">
        <v>69</v>
      </c>
      <c r="O3104" s="1">
        <v>45467</v>
      </c>
      <c r="P3104" s="1">
        <v>45532</v>
      </c>
      <c r="Q3104">
        <v>2446</v>
      </c>
      <c r="R3104">
        <v>7.1</v>
      </c>
      <c r="S3104" t="s">
        <v>29</v>
      </c>
    </row>
    <row r="3105" spans="1:19" x14ac:dyDescent="0.3">
      <c r="A3105" t="s">
        <v>6222</v>
      </c>
      <c r="B3105" t="s">
        <v>130</v>
      </c>
      <c r="C3105" s="2">
        <v>57637</v>
      </c>
      <c r="D3105" t="s">
        <v>51</v>
      </c>
      <c r="E3105" t="s">
        <v>22</v>
      </c>
      <c r="F3105" t="s">
        <v>52</v>
      </c>
      <c r="G3105" t="s">
        <v>60</v>
      </c>
      <c r="H3105" t="s">
        <v>54</v>
      </c>
      <c r="I3105" t="s">
        <v>60</v>
      </c>
      <c r="J3105" t="s">
        <v>15</v>
      </c>
      <c r="K3105" t="s">
        <v>6223</v>
      </c>
      <c r="L3105" t="s">
        <v>46</v>
      </c>
      <c r="M3105" t="s">
        <v>37</v>
      </c>
      <c r="N3105" t="s">
        <v>77</v>
      </c>
      <c r="O3105" s="1">
        <v>45409</v>
      </c>
      <c r="P3105" s="1">
        <v>45470</v>
      </c>
      <c r="Q3105">
        <v>1388</v>
      </c>
      <c r="R3105">
        <v>5.8</v>
      </c>
      <c r="S3105" t="s">
        <v>174</v>
      </c>
    </row>
    <row r="3106" spans="1:19" x14ac:dyDescent="0.3">
      <c r="A3106" t="s">
        <v>6224</v>
      </c>
      <c r="B3106" t="s">
        <v>59</v>
      </c>
      <c r="C3106" s="2">
        <v>38845</v>
      </c>
      <c r="D3106" t="s">
        <v>10</v>
      </c>
      <c r="E3106" t="s">
        <v>22</v>
      </c>
      <c r="F3106" t="s">
        <v>12</v>
      </c>
      <c r="G3106" t="s">
        <v>104</v>
      </c>
      <c r="H3106" t="s">
        <v>14</v>
      </c>
      <c r="I3106" t="s">
        <v>104</v>
      </c>
      <c r="J3106" t="s">
        <v>25</v>
      </c>
      <c r="K3106" t="s">
        <v>6225</v>
      </c>
      <c r="L3106" t="s">
        <v>39</v>
      </c>
      <c r="M3106">
        <v>1</v>
      </c>
      <c r="N3106" t="s">
        <v>101</v>
      </c>
      <c r="O3106" s="1">
        <v>45553</v>
      </c>
      <c r="P3106" s="1">
        <v>45611</v>
      </c>
      <c r="Q3106">
        <v>1942</v>
      </c>
      <c r="R3106">
        <v>7.9</v>
      </c>
      <c r="S3106" t="s">
        <v>128</v>
      </c>
    </row>
    <row r="3107" spans="1:19" x14ac:dyDescent="0.3">
      <c r="A3107" t="s">
        <v>6226</v>
      </c>
      <c r="B3107" t="s">
        <v>110</v>
      </c>
      <c r="C3107" s="2">
        <v>72616</v>
      </c>
      <c r="D3107" t="s">
        <v>10</v>
      </c>
      <c r="E3107" t="s">
        <v>22</v>
      </c>
      <c r="F3107" t="s">
        <v>33</v>
      </c>
      <c r="G3107" t="s">
        <v>153</v>
      </c>
      <c r="H3107" t="s">
        <v>14</v>
      </c>
      <c r="I3107" t="s">
        <v>153</v>
      </c>
      <c r="J3107" t="s">
        <v>37</v>
      </c>
      <c r="K3107" t="s">
        <v>6227</v>
      </c>
      <c r="L3107" t="s">
        <v>39</v>
      </c>
      <c r="M3107">
        <v>1</v>
      </c>
      <c r="N3107" t="s">
        <v>101</v>
      </c>
      <c r="O3107" s="1">
        <v>45452</v>
      </c>
      <c r="P3107" s="1">
        <v>45508</v>
      </c>
      <c r="Q3107">
        <v>761</v>
      </c>
      <c r="R3107">
        <v>6.1</v>
      </c>
      <c r="S3107" t="s">
        <v>19</v>
      </c>
    </row>
    <row r="3108" spans="1:19" x14ac:dyDescent="0.3">
      <c r="A3108" t="s">
        <v>6228</v>
      </c>
      <c r="B3108" t="s">
        <v>256</v>
      </c>
      <c r="C3108" s="2">
        <v>190339</v>
      </c>
      <c r="D3108" t="s">
        <v>66</v>
      </c>
      <c r="E3108" t="s">
        <v>88</v>
      </c>
      <c r="F3108" t="s">
        <v>12</v>
      </c>
      <c r="G3108" t="s">
        <v>67</v>
      </c>
      <c r="H3108" t="s">
        <v>54</v>
      </c>
      <c r="I3108" t="s">
        <v>67</v>
      </c>
      <c r="J3108" t="s">
        <v>15</v>
      </c>
      <c r="K3108" t="s">
        <v>842</v>
      </c>
      <c r="L3108" t="s">
        <v>39</v>
      </c>
      <c r="M3108">
        <v>18</v>
      </c>
      <c r="N3108" t="s">
        <v>108</v>
      </c>
      <c r="O3108" s="1">
        <v>45516</v>
      </c>
      <c r="P3108" s="1">
        <v>45589</v>
      </c>
      <c r="Q3108">
        <v>1255</v>
      </c>
      <c r="R3108">
        <v>8.8000000000000007</v>
      </c>
      <c r="S3108" t="s">
        <v>112</v>
      </c>
    </row>
    <row r="3109" spans="1:19" x14ac:dyDescent="0.3">
      <c r="A3109" t="s">
        <v>6229</v>
      </c>
      <c r="B3109" t="s">
        <v>256</v>
      </c>
      <c r="C3109" s="2">
        <v>88665</v>
      </c>
      <c r="D3109" t="s">
        <v>10</v>
      </c>
      <c r="E3109" t="s">
        <v>32</v>
      </c>
      <c r="F3109" t="s">
        <v>99</v>
      </c>
      <c r="G3109" t="s">
        <v>55</v>
      </c>
      <c r="H3109" t="s">
        <v>14</v>
      </c>
      <c r="I3109" t="s">
        <v>55</v>
      </c>
      <c r="J3109" t="s">
        <v>25</v>
      </c>
      <c r="K3109" t="s">
        <v>6230</v>
      </c>
      <c r="L3109" t="s">
        <v>17</v>
      </c>
      <c r="M3109">
        <v>3</v>
      </c>
      <c r="N3109" t="s">
        <v>101</v>
      </c>
      <c r="O3109" s="1">
        <v>45404</v>
      </c>
      <c r="P3109" s="1">
        <v>45470</v>
      </c>
      <c r="Q3109">
        <v>1255</v>
      </c>
      <c r="R3109">
        <v>9</v>
      </c>
      <c r="S3109" t="s">
        <v>73</v>
      </c>
    </row>
    <row r="3110" spans="1:19" x14ac:dyDescent="0.3">
      <c r="A3110" t="s">
        <v>6231</v>
      </c>
      <c r="B3110" t="s">
        <v>9</v>
      </c>
      <c r="C3110" s="2">
        <v>143861</v>
      </c>
      <c r="D3110" t="s">
        <v>10</v>
      </c>
      <c r="E3110" t="s">
        <v>88</v>
      </c>
      <c r="F3110" t="s">
        <v>12</v>
      </c>
      <c r="G3110" t="s">
        <v>36</v>
      </c>
      <c r="H3110" t="s">
        <v>14</v>
      </c>
      <c r="I3110" t="s">
        <v>80</v>
      </c>
      <c r="J3110" t="s">
        <v>37</v>
      </c>
      <c r="K3110" t="s">
        <v>6232</v>
      </c>
      <c r="L3110" t="s">
        <v>46</v>
      </c>
      <c r="M3110">
        <v>18</v>
      </c>
      <c r="N3110" t="s">
        <v>149</v>
      </c>
      <c r="O3110" s="1">
        <v>45543</v>
      </c>
      <c r="P3110" s="1">
        <v>45600</v>
      </c>
      <c r="Q3110">
        <v>1728</v>
      </c>
      <c r="R3110">
        <v>6.9</v>
      </c>
      <c r="S3110" t="s">
        <v>93</v>
      </c>
    </row>
    <row r="3111" spans="1:19" x14ac:dyDescent="0.3">
      <c r="A3111" t="s">
        <v>6233</v>
      </c>
      <c r="B3111" t="s">
        <v>114</v>
      </c>
      <c r="C3111" s="2">
        <v>161860</v>
      </c>
      <c r="D3111" t="s">
        <v>10</v>
      </c>
      <c r="E3111" t="s">
        <v>88</v>
      </c>
      <c r="F3111" t="s">
        <v>12</v>
      </c>
      <c r="G3111" t="s">
        <v>158</v>
      </c>
      <c r="H3111" t="s">
        <v>54</v>
      </c>
      <c r="I3111" t="s">
        <v>158</v>
      </c>
      <c r="J3111" t="s">
        <v>25</v>
      </c>
      <c r="K3111" t="s">
        <v>6234</v>
      </c>
      <c r="L3111" t="s">
        <v>39</v>
      </c>
      <c r="M3111">
        <v>18</v>
      </c>
      <c r="N3111" t="s">
        <v>122</v>
      </c>
      <c r="O3111" s="1">
        <v>45373</v>
      </c>
      <c r="P3111" s="1">
        <v>45400</v>
      </c>
      <c r="Q3111">
        <v>636</v>
      </c>
      <c r="R3111">
        <v>9.1999999999999993</v>
      </c>
      <c r="S3111" t="s">
        <v>70</v>
      </c>
    </row>
    <row r="3112" spans="1:19" x14ac:dyDescent="0.3">
      <c r="A3112" t="s">
        <v>6235</v>
      </c>
      <c r="B3112" t="s">
        <v>50</v>
      </c>
      <c r="C3112" s="2">
        <v>51242</v>
      </c>
      <c r="D3112" t="s">
        <v>10</v>
      </c>
      <c r="E3112" t="s">
        <v>22</v>
      </c>
      <c r="F3112" t="s">
        <v>12</v>
      </c>
      <c r="G3112" t="s">
        <v>80</v>
      </c>
      <c r="H3112" t="s">
        <v>14</v>
      </c>
      <c r="I3112" t="s">
        <v>84</v>
      </c>
      <c r="J3112" t="s">
        <v>15</v>
      </c>
      <c r="K3112" t="s">
        <v>6236</v>
      </c>
      <c r="L3112" t="s">
        <v>39</v>
      </c>
      <c r="M3112">
        <v>1</v>
      </c>
      <c r="N3112" t="s">
        <v>97</v>
      </c>
      <c r="O3112" s="1">
        <v>45478</v>
      </c>
      <c r="P3112" s="1">
        <v>45544</v>
      </c>
      <c r="Q3112">
        <v>821</v>
      </c>
      <c r="R3112">
        <v>6.9</v>
      </c>
      <c r="S3112" t="s">
        <v>29</v>
      </c>
    </row>
    <row r="3113" spans="1:19" x14ac:dyDescent="0.3">
      <c r="A3113" t="s">
        <v>6237</v>
      </c>
      <c r="B3113" t="s">
        <v>161</v>
      </c>
      <c r="C3113" s="2">
        <v>74725</v>
      </c>
      <c r="D3113" t="s">
        <v>10</v>
      </c>
      <c r="E3113" t="s">
        <v>22</v>
      </c>
      <c r="F3113" t="s">
        <v>12</v>
      </c>
      <c r="G3113" t="s">
        <v>140</v>
      </c>
      <c r="H3113" t="s">
        <v>14</v>
      </c>
      <c r="I3113" t="s">
        <v>13</v>
      </c>
      <c r="J3113" t="s">
        <v>15</v>
      </c>
      <c r="K3113" t="s">
        <v>6238</v>
      </c>
      <c r="L3113" t="s">
        <v>39</v>
      </c>
      <c r="M3113">
        <v>1</v>
      </c>
      <c r="N3113" t="s">
        <v>77</v>
      </c>
      <c r="O3113" s="1">
        <v>45506</v>
      </c>
      <c r="P3113" s="1">
        <v>45521</v>
      </c>
      <c r="Q3113">
        <v>1736</v>
      </c>
      <c r="R3113">
        <v>8.6999999999999993</v>
      </c>
      <c r="S3113" t="s">
        <v>48</v>
      </c>
    </row>
    <row r="3114" spans="1:19" x14ac:dyDescent="0.3">
      <c r="A3114" t="s">
        <v>6239</v>
      </c>
      <c r="B3114" t="s">
        <v>50</v>
      </c>
      <c r="C3114" s="2">
        <v>240743</v>
      </c>
      <c r="D3114" t="s">
        <v>66</v>
      </c>
      <c r="E3114" t="s">
        <v>88</v>
      </c>
      <c r="F3114" t="s">
        <v>52</v>
      </c>
      <c r="G3114" t="s">
        <v>67</v>
      </c>
      <c r="H3114" t="s">
        <v>14</v>
      </c>
      <c r="I3114" t="s">
        <v>67</v>
      </c>
      <c r="J3114" t="s">
        <v>25</v>
      </c>
      <c r="K3114" t="s">
        <v>6240</v>
      </c>
      <c r="L3114" t="s">
        <v>17</v>
      </c>
      <c r="M3114">
        <v>19</v>
      </c>
      <c r="N3114" t="s">
        <v>97</v>
      </c>
      <c r="O3114" s="1">
        <v>45701</v>
      </c>
      <c r="P3114" s="1">
        <v>45762</v>
      </c>
      <c r="Q3114">
        <v>1175</v>
      </c>
      <c r="R3114">
        <v>7.1</v>
      </c>
      <c r="S3114" t="s">
        <v>93</v>
      </c>
    </row>
    <row r="3115" spans="1:19" x14ac:dyDescent="0.3">
      <c r="A3115" t="s">
        <v>6241</v>
      </c>
      <c r="B3115" t="s">
        <v>110</v>
      </c>
      <c r="C3115" s="2">
        <v>98287</v>
      </c>
      <c r="D3115" t="s">
        <v>51</v>
      </c>
      <c r="E3115" t="s">
        <v>11</v>
      </c>
      <c r="F3115" t="s">
        <v>52</v>
      </c>
      <c r="G3115" t="s">
        <v>53</v>
      </c>
      <c r="H3115" t="s">
        <v>54</v>
      </c>
      <c r="I3115" t="s">
        <v>53</v>
      </c>
      <c r="J3115" t="s">
        <v>25</v>
      </c>
      <c r="K3115" t="s">
        <v>6242</v>
      </c>
      <c r="L3115" t="s">
        <v>46</v>
      </c>
      <c r="M3115">
        <v>8</v>
      </c>
      <c r="N3115" t="s">
        <v>101</v>
      </c>
      <c r="O3115" s="1">
        <v>45672</v>
      </c>
      <c r="P3115" s="1">
        <v>45690</v>
      </c>
      <c r="Q3115">
        <v>1044</v>
      </c>
      <c r="R3115">
        <v>9.6</v>
      </c>
      <c r="S3115" t="s">
        <v>57</v>
      </c>
    </row>
    <row r="3116" spans="1:19" x14ac:dyDescent="0.3">
      <c r="A3116" t="s">
        <v>6243</v>
      </c>
      <c r="B3116" t="s">
        <v>256</v>
      </c>
      <c r="C3116" s="2">
        <v>163646</v>
      </c>
      <c r="D3116" t="s">
        <v>10</v>
      </c>
      <c r="E3116" t="s">
        <v>88</v>
      </c>
      <c r="F3116" t="s">
        <v>52</v>
      </c>
      <c r="G3116" t="s">
        <v>24</v>
      </c>
      <c r="H3116" t="s">
        <v>35</v>
      </c>
      <c r="I3116" t="s">
        <v>24</v>
      </c>
      <c r="J3116" t="s">
        <v>25</v>
      </c>
      <c r="K3116" t="s">
        <v>6244</v>
      </c>
      <c r="L3116" t="s">
        <v>27</v>
      </c>
      <c r="M3116">
        <v>12</v>
      </c>
      <c r="N3116" t="s">
        <v>108</v>
      </c>
      <c r="O3116" s="1">
        <v>45529</v>
      </c>
      <c r="P3116" s="1">
        <v>45556</v>
      </c>
      <c r="Q3116">
        <v>1452</v>
      </c>
      <c r="R3116">
        <v>9.4</v>
      </c>
      <c r="S3116" t="s">
        <v>234</v>
      </c>
    </row>
    <row r="3117" spans="1:19" x14ac:dyDescent="0.3">
      <c r="A3117" t="s">
        <v>6245</v>
      </c>
      <c r="B3117" t="s">
        <v>145</v>
      </c>
      <c r="C3117" s="2">
        <v>76834</v>
      </c>
      <c r="D3117" t="s">
        <v>51</v>
      </c>
      <c r="E3117" t="s">
        <v>32</v>
      </c>
      <c r="F3117" t="s">
        <v>99</v>
      </c>
      <c r="G3117" t="s">
        <v>60</v>
      </c>
      <c r="H3117" t="s">
        <v>14</v>
      </c>
      <c r="I3117" t="s">
        <v>60</v>
      </c>
      <c r="J3117" t="s">
        <v>37</v>
      </c>
      <c r="K3117" t="s">
        <v>6246</v>
      </c>
      <c r="L3117" t="s">
        <v>17</v>
      </c>
      <c r="M3117">
        <v>4</v>
      </c>
      <c r="N3117" t="s">
        <v>77</v>
      </c>
      <c r="O3117" s="1">
        <v>45604</v>
      </c>
      <c r="P3117" s="1">
        <v>45649</v>
      </c>
      <c r="Q3117">
        <v>999</v>
      </c>
      <c r="R3117">
        <v>9</v>
      </c>
      <c r="S3117" t="s">
        <v>70</v>
      </c>
    </row>
    <row r="3118" spans="1:19" x14ac:dyDescent="0.3">
      <c r="A3118" t="s">
        <v>6247</v>
      </c>
      <c r="B3118" t="s">
        <v>50</v>
      </c>
      <c r="C3118" s="2">
        <v>175411</v>
      </c>
      <c r="D3118" t="s">
        <v>10</v>
      </c>
      <c r="E3118" t="s">
        <v>88</v>
      </c>
      <c r="F3118" t="s">
        <v>12</v>
      </c>
      <c r="G3118" t="s">
        <v>44</v>
      </c>
      <c r="H3118" t="s">
        <v>35</v>
      </c>
      <c r="I3118" t="s">
        <v>44</v>
      </c>
      <c r="J3118" t="s">
        <v>37</v>
      </c>
      <c r="K3118" t="s">
        <v>6248</v>
      </c>
      <c r="L3118" t="s">
        <v>17</v>
      </c>
      <c r="M3118">
        <v>16</v>
      </c>
      <c r="N3118" t="s">
        <v>18</v>
      </c>
      <c r="O3118" s="1">
        <v>45333</v>
      </c>
      <c r="P3118" s="1">
        <v>45353</v>
      </c>
      <c r="Q3118">
        <v>2286</v>
      </c>
      <c r="R3118">
        <v>6.1</v>
      </c>
      <c r="S3118" t="s">
        <v>48</v>
      </c>
    </row>
    <row r="3119" spans="1:19" x14ac:dyDescent="0.3">
      <c r="A3119" t="s">
        <v>6249</v>
      </c>
      <c r="B3119" t="s">
        <v>183</v>
      </c>
      <c r="C3119" s="2">
        <v>108555</v>
      </c>
      <c r="D3119" t="s">
        <v>10</v>
      </c>
      <c r="E3119" t="s">
        <v>32</v>
      </c>
      <c r="F3119" t="s">
        <v>12</v>
      </c>
      <c r="G3119" t="s">
        <v>153</v>
      </c>
      <c r="H3119" t="s">
        <v>14</v>
      </c>
      <c r="I3119" t="s">
        <v>153</v>
      </c>
      <c r="J3119" t="s">
        <v>25</v>
      </c>
      <c r="K3119" t="s">
        <v>6250</v>
      </c>
      <c r="L3119" t="s">
        <v>17</v>
      </c>
      <c r="M3119">
        <v>3</v>
      </c>
      <c r="N3119" t="s">
        <v>116</v>
      </c>
      <c r="O3119" s="1">
        <v>45717</v>
      </c>
      <c r="P3119" s="1">
        <v>45739</v>
      </c>
      <c r="Q3119">
        <v>1800</v>
      </c>
      <c r="R3119">
        <v>9.1999999999999993</v>
      </c>
      <c r="S3119" t="s">
        <v>128</v>
      </c>
    </row>
    <row r="3120" spans="1:19" x14ac:dyDescent="0.3">
      <c r="A3120" t="s">
        <v>6251</v>
      </c>
      <c r="B3120" t="s">
        <v>183</v>
      </c>
      <c r="C3120" s="2">
        <v>140723</v>
      </c>
      <c r="D3120" t="s">
        <v>51</v>
      </c>
      <c r="E3120" t="s">
        <v>11</v>
      </c>
      <c r="F3120" t="s">
        <v>52</v>
      </c>
      <c r="G3120" t="s">
        <v>53</v>
      </c>
      <c r="H3120" t="s">
        <v>14</v>
      </c>
      <c r="I3120" t="s">
        <v>53</v>
      </c>
      <c r="J3120" t="s">
        <v>15</v>
      </c>
      <c r="K3120" t="s">
        <v>6252</v>
      </c>
      <c r="L3120" t="s">
        <v>39</v>
      </c>
      <c r="M3120">
        <v>9</v>
      </c>
      <c r="N3120" t="s">
        <v>86</v>
      </c>
      <c r="O3120" s="1">
        <v>45363</v>
      </c>
      <c r="P3120" s="1">
        <v>45420</v>
      </c>
      <c r="Q3120">
        <v>1412</v>
      </c>
      <c r="R3120">
        <v>6.5</v>
      </c>
      <c r="S3120" t="s">
        <v>19</v>
      </c>
    </row>
    <row r="3121" spans="1:19" x14ac:dyDescent="0.3">
      <c r="A3121" t="s">
        <v>6253</v>
      </c>
      <c r="B3121" t="s">
        <v>50</v>
      </c>
      <c r="C3121" s="2">
        <v>122507</v>
      </c>
      <c r="D3121" t="s">
        <v>51</v>
      </c>
      <c r="E3121" t="s">
        <v>11</v>
      </c>
      <c r="F3121" t="s">
        <v>12</v>
      </c>
      <c r="G3121" t="s">
        <v>53</v>
      </c>
      <c r="H3121" t="s">
        <v>35</v>
      </c>
      <c r="I3121" t="s">
        <v>53</v>
      </c>
      <c r="J3121" t="s">
        <v>15</v>
      </c>
      <c r="K3121" t="s">
        <v>6254</v>
      </c>
      <c r="L3121" t="s">
        <v>27</v>
      </c>
      <c r="M3121">
        <v>9</v>
      </c>
      <c r="N3121" t="s">
        <v>122</v>
      </c>
      <c r="O3121" s="1">
        <v>45584</v>
      </c>
      <c r="P3121" s="1">
        <v>45612</v>
      </c>
      <c r="Q3121">
        <v>2352</v>
      </c>
      <c r="R3121">
        <v>9.6999999999999993</v>
      </c>
      <c r="S3121" t="s">
        <v>70</v>
      </c>
    </row>
    <row r="3122" spans="1:19" x14ac:dyDescent="0.3">
      <c r="A3122" t="s">
        <v>6255</v>
      </c>
      <c r="B3122" t="s">
        <v>110</v>
      </c>
      <c r="C3122" s="2">
        <v>73003</v>
      </c>
      <c r="D3122" t="s">
        <v>10</v>
      </c>
      <c r="E3122" t="s">
        <v>32</v>
      </c>
      <c r="F3122" t="s">
        <v>99</v>
      </c>
      <c r="G3122" t="s">
        <v>13</v>
      </c>
      <c r="H3122" t="s">
        <v>14</v>
      </c>
      <c r="I3122" t="s">
        <v>13</v>
      </c>
      <c r="J3122" t="s">
        <v>25</v>
      </c>
      <c r="K3122" t="s">
        <v>6256</v>
      </c>
      <c r="L3122" t="s">
        <v>17</v>
      </c>
      <c r="M3122">
        <v>4</v>
      </c>
      <c r="N3122" t="s">
        <v>116</v>
      </c>
      <c r="O3122" s="1">
        <v>45450</v>
      </c>
      <c r="P3122" s="1">
        <v>45511</v>
      </c>
      <c r="Q3122">
        <v>547</v>
      </c>
      <c r="R3122">
        <v>8.6</v>
      </c>
      <c r="S3122" t="s">
        <v>112</v>
      </c>
    </row>
    <row r="3123" spans="1:19" x14ac:dyDescent="0.3">
      <c r="A3123" t="s">
        <v>6257</v>
      </c>
      <c r="B3123" t="s">
        <v>137</v>
      </c>
      <c r="C3123" s="2">
        <v>131406</v>
      </c>
      <c r="D3123" t="s">
        <v>51</v>
      </c>
      <c r="E3123" t="s">
        <v>11</v>
      </c>
      <c r="F3123" t="s">
        <v>33</v>
      </c>
      <c r="G3123" t="s">
        <v>53</v>
      </c>
      <c r="H3123" t="s">
        <v>35</v>
      </c>
      <c r="I3123" t="s">
        <v>53</v>
      </c>
      <c r="J3123" t="s">
        <v>37</v>
      </c>
      <c r="K3123" t="s">
        <v>6258</v>
      </c>
      <c r="L3123" t="s">
        <v>17</v>
      </c>
      <c r="M3123">
        <v>7</v>
      </c>
      <c r="N3123" t="s">
        <v>149</v>
      </c>
      <c r="O3123" s="1">
        <v>45540</v>
      </c>
      <c r="P3123" s="1">
        <v>45579</v>
      </c>
      <c r="Q3123">
        <v>1539</v>
      </c>
      <c r="R3123">
        <v>8.6</v>
      </c>
      <c r="S3123" t="s">
        <v>93</v>
      </c>
    </row>
    <row r="3124" spans="1:19" x14ac:dyDescent="0.3">
      <c r="A3124" t="s">
        <v>6259</v>
      </c>
      <c r="B3124" t="s">
        <v>145</v>
      </c>
      <c r="C3124" s="2">
        <v>72916</v>
      </c>
      <c r="D3124" t="s">
        <v>66</v>
      </c>
      <c r="E3124" t="s">
        <v>32</v>
      </c>
      <c r="F3124" t="s">
        <v>12</v>
      </c>
      <c r="G3124" t="s">
        <v>67</v>
      </c>
      <c r="H3124" t="s">
        <v>54</v>
      </c>
      <c r="I3124" t="s">
        <v>67</v>
      </c>
      <c r="J3124" t="s">
        <v>15</v>
      </c>
      <c r="K3124" t="s">
        <v>6260</v>
      </c>
      <c r="L3124" t="s">
        <v>27</v>
      </c>
      <c r="M3124">
        <v>3</v>
      </c>
      <c r="N3124" t="s">
        <v>101</v>
      </c>
      <c r="O3124" s="1">
        <v>45599</v>
      </c>
      <c r="P3124" s="1">
        <v>45635</v>
      </c>
      <c r="Q3124">
        <v>1711</v>
      </c>
      <c r="R3124">
        <v>7.3</v>
      </c>
      <c r="S3124" t="s">
        <v>174</v>
      </c>
    </row>
    <row r="3125" spans="1:19" x14ac:dyDescent="0.3">
      <c r="A3125" t="s">
        <v>6261</v>
      </c>
      <c r="B3125" t="s">
        <v>114</v>
      </c>
      <c r="C3125" s="2">
        <v>74951</v>
      </c>
      <c r="D3125" t="s">
        <v>10</v>
      </c>
      <c r="E3125" t="s">
        <v>22</v>
      </c>
      <c r="F3125" t="s">
        <v>33</v>
      </c>
      <c r="G3125" t="s">
        <v>153</v>
      </c>
      <c r="H3125" t="s">
        <v>14</v>
      </c>
      <c r="I3125" t="s">
        <v>153</v>
      </c>
      <c r="J3125" t="s">
        <v>25</v>
      </c>
      <c r="K3125" t="s">
        <v>6262</v>
      </c>
      <c r="L3125" t="s">
        <v>46</v>
      </c>
      <c r="M3125" t="s">
        <v>37</v>
      </c>
      <c r="N3125" t="s">
        <v>108</v>
      </c>
      <c r="O3125" s="1">
        <v>45411</v>
      </c>
      <c r="P3125" s="1">
        <v>45466</v>
      </c>
      <c r="Q3125">
        <v>1221</v>
      </c>
      <c r="R3125">
        <v>5</v>
      </c>
      <c r="S3125" t="s">
        <v>41</v>
      </c>
    </row>
    <row r="3126" spans="1:19" x14ac:dyDescent="0.3">
      <c r="A3126" t="s">
        <v>6263</v>
      </c>
      <c r="B3126" t="s">
        <v>75</v>
      </c>
      <c r="C3126" s="2">
        <v>128650</v>
      </c>
      <c r="D3126" t="s">
        <v>10</v>
      </c>
      <c r="E3126" t="s">
        <v>32</v>
      </c>
      <c r="F3126" t="s">
        <v>99</v>
      </c>
      <c r="G3126" t="s">
        <v>55</v>
      </c>
      <c r="H3126" t="s">
        <v>35</v>
      </c>
      <c r="I3126" t="s">
        <v>55</v>
      </c>
      <c r="J3126" t="s">
        <v>25</v>
      </c>
      <c r="K3126" t="s">
        <v>6264</v>
      </c>
      <c r="L3126" t="s">
        <v>39</v>
      </c>
      <c r="M3126">
        <v>3</v>
      </c>
      <c r="N3126" t="s">
        <v>47</v>
      </c>
      <c r="O3126" s="1">
        <v>45716</v>
      </c>
      <c r="P3126" s="1">
        <v>45784</v>
      </c>
      <c r="Q3126">
        <v>702</v>
      </c>
      <c r="R3126">
        <v>9.1</v>
      </c>
      <c r="S3126" t="s">
        <v>128</v>
      </c>
    </row>
    <row r="3127" spans="1:19" x14ac:dyDescent="0.3">
      <c r="A3127" t="s">
        <v>6265</v>
      </c>
      <c r="B3127" t="s">
        <v>114</v>
      </c>
      <c r="C3127" s="2">
        <v>41658</v>
      </c>
      <c r="D3127" t="s">
        <v>10</v>
      </c>
      <c r="E3127" t="s">
        <v>22</v>
      </c>
      <c r="F3127" t="s">
        <v>52</v>
      </c>
      <c r="G3127" t="s">
        <v>80</v>
      </c>
      <c r="H3127" t="s">
        <v>35</v>
      </c>
      <c r="I3127" t="s">
        <v>80</v>
      </c>
      <c r="J3127" t="s">
        <v>25</v>
      </c>
      <c r="K3127" t="s">
        <v>6266</v>
      </c>
      <c r="L3127" t="s">
        <v>46</v>
      </c>
      <c r="M3127">
        <v>1</v>
      </c>
      <c r="N3127" t="s">
        <v>149</v>
      </c>
      <c r="O3127" s="1">
        <v>45374</v>
      </c>
      <c r="P3127" s="1">
        <v>45390</v>
      </c>
      <c r="Q3127">
        <v>1245</v>
      </c>
      <c r="R3127">
        <v>6.8</v>
      </c>
      <c r="S3127" t="s">
        <v>112</v>
      </c>
    </row>
    <row r="3128" spans="1:19" x14ac:dyDescent="0.3">
      <c r="A3128" t="s">
        <v>6267</v>
      </c>
      <c r="B3128" t="s">
        <v>119</v>
      </c>
      <c r="C3128" s="2">
        <v>114728</v>
      </c>
      <c r="D3128" t="s">
        <v>51</v>
      </c>
      <c r="E3128" t="s">
        <v>11</v>
      </c>
      <c r="F3128" t="s">
        <v>99</v>
      </c>
      <c r="G3128" t="s">
        <v>53</v>
      </c>
      <c r="H3128" t="s">
        <v>14</v>
      </c>
      <c r="I3128" t="s">
        <v>104</v>
      </c>
      <c r="J3128" t="s">
        <v>15</v>
      </c>
      <c r="K3128" t="s">
        <v>6268</v>
      </c>
      <c r="L3128" t="s">
        <v>27</v>
      </c>
      <c r="M3128">
        <v>5</v>
      </c>
      <c r="N3128" t="s">
        <v>86</v>
      </c>
      <c r="O3128" s="1">
        <v>45390</v>
      </c>
      <c r="P3128" s="1">
        <v>45454</v>
      </c>
      <c r="Q3128">
        <v>635</v>
      </c>
      <c r="R3128">
        <v>9.1999999999999993</v>
      </c>
      <c r="S3128" t="s">
        <v>128</v>
      </c>
    </row>
    <row r="3129" spans="1:19" x14ac:dyDescent="0.3">
      <c r="A3129" t="s">
        <v>6269</v>
      </c>
      <c r="B3129" t="s">
        <v>176</v>
      </c>
      <c r="C3129" s="2">
        <v>128846</v>
      </c>
      <c r="D3129" t="s">
        <v>10</v>
      </c>
      <c r="E3129" t="s">
        <v>88</v>
      </c>
      <c r="F3129" t="s">
        <v>52</v>
      </c>
      <c r="G3129" t="s">
        <v>13</v>
      </c>
      <c r="H3129" t="s">
        <v>54</v>
      </c>
      <c r="I3129" t="s">
        <v>140</v>
      </c>
      <c r="J3129" t="s">
        <v>25</v>
      </c>
      <c r="K3129" t="s">
        <v>6270</v>
      </c>
      <c r="L3129" t="s">
        <v>39</v>
      </c>
      <c r="M3129">
        <v>18</v>
      </c>
      <c r="N3129" t="s">
        <v>149</v>
      </c>
      <c r="O3129" s="1">
        <v>45618</v>
      </c>
      <c r="P3129" s="1">
        <v>45642</v>
      </c>
      <c r="Q3129">
        <v>736</v>
      </c>
      <c r="R3129">
        <v>6.1</v>
      </c>
      <c r="S3129" t="s">
        <v>234</v>
      </c>
    </row>
    <row r="3130" spans="1:19" x14ac:dyDescent="0.3">
      <c r="A3130" t="s">
        <v>6271</v>
      </c>
      <c r="B3130" t="s">
        <v>114</v>
      </c>
      <c r="C3130" s="2">
        <v>169467</v>
      </c>
      <c r="D3130" t="s">
        <v>51</v>
      </c>
      <c r="E3130" t="s">
        <v>88</v>
      </c>
      <c r="F3130" t="s">
        <v>33</v>
      </c>
      <c r="G3130" t="s">
        <v>60</v>
      </c>
      <c r="H3130" t="s">
        <v>54</v>
      </c>
      <c r="I3130" t="s">
        <v>60</v>
      </c>
      <c r="J3130" t="s">
        <v>25</v>
      </c>
      <c r="K3130" t="s">
        <v>6272</v>
      </c>
      <c r="L3130" t="s">
        <v>39</v>
      </c>
      <c r="M3130">
        <v>10</v>
      </c>
      <c r="N3130" t="s">
        <v>28</v>
      </c>
      <c r="O3130" s="1">
        <v>45307</v>
      </c>
      <c r="P3130" s="1">
        <v>45343</v>
      </c>
      <c r="Q3130">
        <v>1105</v>
      </c>
      <c r="R3130">
        <v>9.6999999999999993</v>
      </c>
      <c r="S3130" t="s">
        <v>174</v>
      </c>
    </row>
    <row r="3131" spans="1:19" x14ac:dyDescent="0.3">
      <c r="A3131" t="s">
        <v>6273</v>
      </c>
      <c r="B3131" t="s">
        <v>9</v>
      </c>
      <c r="C3131" s="2">
        <v>101236</v>
      </c>
      <c r="D3131" t="s">
        <v>10</v>
      </c>
      <c r="E3131" t="s">
        <v>88</v>
      </c>
      <c r="F3131" t="s">
        <v>33</v>
      </c>
      <c r="G3131" t="s">
        <v>80</v>
      </c>
      <c r="H3131" t="s">
        <v>54</v>
      </c>
      <c r="I3131" t="s">
        <v>80</v>
      </c>
      <c r="J3131" t="s">
        <v>37</v>
      </c>
      <c r="K3131" t="s">
        <v>6274</v>
      </c>
      <c r="L3131" t="s">
        <v>39</v>
      </c>
      <c r="M3131">
        <v>19</v>
      </c>
      <c r="N3131" t="s">
        <v>97</v>
      </c>
      <c r="O3131" s="1">
        <v>45705</v>
      </c>
      <c r="P3131" s="1">
        <v>45751</v>
      </c>
      <c r="Q3131">
        <v>2009</v>
      </c>
      <c r="R3131">
        <v>6.3</v>
      </c>
      <c r="S3131" t="s">
        <v>48</v>
      </c>
    </row>
    <row r="3132" spans="1:19" x14ac:dyDescent="0.3">
      <c r="A3132" t="s">
        <v>6275</v>
      </c>
      <c r="B3132" t="s">
        <v>161</v>
      </c>
      <c r="C3132" s="2">
        <v>149411</v>
      </c>
      <c r="D3132" t="s">
        <v>10</v>
      </c>
      <c r="E3132" t="s">
        <v>32</v>
      </c>
      <c r="F3132" t="s">
        <v>52</v>
      </c>
      <c r="G3132" t="s">
        <v>34</v>
      </c>
      <c r="H3132" t="s">
        <v>14</v>
      </c>
      <c r="I3132" t="s">
        <v>55</v>
      </c>
      <c r="J3132" t="s">
        <v>15</v>
      </c>
      <c r="K3132" t="s">
        <v>6276</v>
      </c>
      <c r="L3132" t="s">
        <v>46</v>
      </c>
      <c r="M3132">
        <v>2</v>
      </c>
      <c r="N3132" t="s">
        <v>122</v>
      </c>
      <c r="O3132" s="1">
        <v>45583</v>
      </c>
      <c r="P3132" s="1">
        <v>45607</v>
      </c>
      <c r="Q3132">
        <v>1514</v>
      </c>
      <c r="R3132">
        <v>8.6</v>
      </c>
      <c r="S3132" t="s">
        <v>48</v>
      </c>
    </row>
    <row r="3133" spans="1:19" x14ac:dyDescent="0.3">
      <c r="A3133" t="s">
        <v>6277</v>
      </c>
      <c r="B3133" t="s">
        <v>21</v>
      </c>
      <c r="C3133" s="2">
        <v>210935</v>
      </c>
      <c r="D3133" t="s">
        <v>10</v>
      </c>
      <c r="E3133" t="s">
        <v>11</v>
      </c>
      <c r="F3133" t="s">
        <v>52</v>
      </c>
      <c r="G3133" t="s">
        <v>95</v>
      </c>
      <c r="H3133" t="s">
        <v>35</v>
      </c>
      <c r="I3133" t="s">
        <v>126</v>
      </c>
      <c r="J3133" t="s">
        <v>15</v>
      </c>
      <c r="K3133" t="s">
        <v>6278</v>
      </c>
      <c r="L3133" t="s">
        <v>46</v>
      </c>
      <c r="M3133">
        <v>8</v>
      </c>
      <c r="N3133" t="s">
        <v>116</v>
      </c>
      <c r="O3133" s="1">
        <v>45428</v>
      </c>
      <c r="P3133" s="1">
        <v>45446</v>
      </c>
      <c r="Q3133">
        <v>1659</v>
      </c>
      <c r="R3133">
        <v>5.4</v>
      </c>
      <c r="S3133" t="s">
        <v>93</v>
      </c>
    </row>
    <row r="3134" spans="1:19" x14ac:dyDescent="0.3">
      <c r="A3134" t="s">
        <v>6279</v>
      </c>
      <c r="B3134" t="s">
        <v>31</v>
      </c>
      <c r="C3134" s="2">
        <v>209841</v>
      </c>
      <c r="D3134" t="s">
        <v>10</v>
      </c>
      <c r="E3134" t="s">
        <v>88</v>
      </c>
      <c r="F3134" t="s">
        <v>99</v>
      </c>
      <c r="G3134" t="s">
        <v>153</v>
      </c>
      <c r="H3134" t="s">
        <v>35</v>
      </c>
      <c r="I3134" t="s">
        <v>13</v>
      </c>
      <c r="J3134" t="s">
        <v>25</v>
      </c>
      <c r="K3134" t="s">
        <v>6280</v>
      </c>
      <c r="L3134" t="s">
        <v>17</v>
      </c>
      <c r="M3134">
        <v>17</v>
      </c>
      <c r="N3134" t="s">
        <v>101</v>
      </c>
      <c r="O3134" s="1">
        <v>45531</v>
      </c>
      <c r="P3134" s="1">
        <v>45594</v>
      </c>
      <c r="Q3134">
        <v>2389</v>
      </c>
      <c r="R3134">
        <v>9.9</v>
      </c>
      <c r="S3134" t="s">
        <v>93</v>
      </c>
    </row>
    <row r="3135" spans="1:19" x14ac:dyDescent="0.3">
      <c r="A3135" t="s">
        <v>6281</v>
      </c>
      <c r="B3135" t="s">
        <v>145</v>
      </c>
      <c r="C3135" s="2">
        <v>155424</v>
      </c>
      <c r="D3135" t="s">
        <v>10</v>
      </c>
      <c r="E3135" t="s">
        <v>88</v>
      </c>
      <c r="F3135" t="s">
        <v>12</v>
      </c>
      <c r="G3135" t="s">
        <v>13</v>
      </c>
      <c r="H3135" t="s">
        <v>14</v>
      </c>
      <c r="I3135" t="s">
        <v>34</v>
      </c>
      <c r="J3135" t="s">
        <v>25</v>
      </c>
      <c r="K3135" t="s">
        <v>6282</v>
      </c>
      <c r="L3135" t="s">
        <v>39</v>
      </c>
      <c r="M3135">
        <v>16</v>
      </c>
      <c r="N3135" t="s">
        <v>77</v>
      </c>
      <c r="O3135" s="1">
        <v>45671</v>
      </c>
      <c r="P3135" s="1">
        <v>45741</v>
      </c>
      <c r="Q3135">
        <v>1183</v>
      </c>
      <c r="R3135">
        <v>5.3</v>
      </c>
      <c r="S3135" t="s">
        <v>117</v>
      </c>
    </row>
    <row r="3136" spans="1:19" x14ac:dyDescent="0.3">
      <c r="A3136" t="s">
        <v>6283</v>
      </c>
      <c r="B3136" t="s">
        <v>137</v>
      </c>
      <c r="C3136" s="2">
        <v>65605</v>
      </c>
      <c r="D3136" t="s">
        <v>10</v>
      </c>
      <c r="E3136" t="s">
        <v>11</v>
      </c>
      <c r="F3136" t="s">
        <v>52</v>
      </c>
      <c r="G3136" t="s">
        <v>44</v>
      </c>
      <c r="H3136" t="s">
        <v>54</v>
      </c>
      <c r="I3136" t="s">
        <v>44</v>
      </c>
      <c r="J3136" t="s">
        <v>15</v>
      </c>
      <c r="K3136" t="s">
        <v>6284</v>
      </c>
      <c r="L3136" t="s">
        <v>17</v>
      </c>
      <c r="M3136">
        <v>9</v>
      </c>
      <c r="N3136" t="s">
        <v>90</v>
      </c>
      <c r="O3136" s="1">
        <v>45500</v>
      </c>
      <c r="P3136" s="1">
        <v>45530</v>
      </c>
      <c r="Q3136">
        <v>1468</v>
      </c>
      <c r="R3136">
        <v>8.1</v>
      </c>
      <c r="S3136" t="s">
        <v>112</v>
      </c>
    </row>
    <row r="3137" spans="1:19" x14ac:dyDescent="0.3">
      <c r="A3137" t="s">
        <v>6285</v>
      </c>
      <c r="B3137" t="s">
        <v>137</v>
      </c>
      <c r="C3137" s="2">
        <v>220389</v>
      </c>
      <c r="D3137" t="s">
        <v>10</v>
      </c>
      <c r="E3137" t="s">
        <v>88</v>
      </c>
      <c r="F3137" t="s">
        <v>52</v>
      </c>
      <c r="G3137" t="s">
        <v>23</v>
      </c>
      <c r="H3137" t="s">
        <v>35</v>
      </c>
      <c r="I3137" t="s">
        <v>23</v>
      </c>
      <c r="J3137" t="s">
        <v>25</v>
      </c>
      <c r="K3137" t="s">
        <v>6286</v>
      </c>
      <c r="L3137" t="s">
        <v>46</v>
      </c>
      <c r="M3137">
        <v>18</v>
      </c>
      <c r="N3137" t="s">
        <v>28</v>
      </c>
      <c r="O3137" s="1">
        <v>45754</v>
      </c>
      <c r="P3137" s="1">
        <v>45793</v>
      </c>
      <c r="Q3137">
        <v>1469</v>
      </c>
      <c r="R3137">
        <v>7.2</v>
      </c>
      <c r="S3137" t="s">
        <v>128</v>
      </c>
    </row>
    <row r="3138" spans="1:19" x14ac:dyDescent="0.3">
      <c r="A3138" t="s">
        <v>6287</v>
      </c>
      <c r="B3138" t="s">
        <v>145</v>
      </c>
      <c r="C3138" s="2">
        <v>92592</v>
      </c>
      <c r="D3138" t="s">
        <v>10</v>
      </c>
      <c r="E3138" t="s">
        <v>11</v>
      </c>
      <c r="F3138" t="s">
        <v>99</v>
      </c>
      <c r="G3138" t="s">
        <v>36</v>
      </c>
      <c r="H3138" t="s">
        <v>14</v>
      </c>
      <c r="I3138" t="s">
        <v>36</v>
      </c>
      <c r="J3138" t="s">
        <v>15</v>
      </c>
      <c r="K3138" t="s">
        <v>6288</v>
      </c>
      <c r="L3138" t="s">
        <v>39</v>
      </c>
      <c r="M3138">
        <v>7</v>
      </c>
      <c r="N3138" t="s">
        <v>47</v>
      </c>
      <c r="O3138" s="1">
        <v>45391</v>
      </c>
      <c r="P3138" s="1">
        <v>45427</v>
      </c>
      <c r="Q3138">
        <v>1482</v>
      </c>
      <c r="R3138">
        <v>9.9</v>
      </c>
      <c r="S3138" t="s">
        <v>128</v>
      </c>
    </row>
    <row r="3139" spans="1:19" x14ac:dyDescent="0.3">
      <c r="A3139" t="s">
        <v>6289</v>
      </c>
      <c r="B3139" t="s">
        <v>130</v>
      </c>
      <c r="C3139" s="2">
        <v>120864</v>
      </c>
      <c r="D3139" t="s">
        <v>51</v>
      </c>
      <c r="E3139" t="s">
        <v>11</v>
      </c>
      <c r="F3139" t="s">
        <v>12</v>
      </c>
      <c r="G3139" t="s">
        <v>53</v>
      </c>
      <c r="H3139" t="s">
        <v>54</v>
      </c>
      <c r="I3139" t="s">
        <v>53</v>
      </c>
      <c r="J3139" t="s">
        <v>37</v>
      </c>
      <c r="K3139" t="s">
        <v>6290</v>
      </c>
      <c r="L3139" t="s">
        <v>39</v>
      </c>
      <c r="M3139">
        <v>7</v>
      </c>
      <c r="N3139" t="s">
        <v>69</v>
      </c>
      <c r="O3139" s="1">
        <v>45302</v>
      </c>
      <c r="P3139" s="1">
        <v>45342</v>
      </c>
      <c r="Q3139">
        <v>916</v>
      </c>
      <c r="R3139">
        <v>9</v>
      </c>
      <c r="S3139" t="s">
        <v>70</v>
      </c>
    </row>
    <row r="3140" spans="1:19" x14ac:dyDescent="0.3">
      <c r="A3140" t="s">
        <v>6291</v>
      </c>
      <c r="B3140" t="s">
        <v>130</v>
      </c>
      <c r="C3140" s="2">
        <v>91719</v>
      </c>
      <c r="D3140" t="s">
        <v>10</v>
      </c>
      <c r="E3140" t="s">
        <v>22</v>
      </c>
      <c r="F3140" t="s">
        <v>99</v>
      </c>
      <c r="G3140" t="s">
        <v>153</v>
      </c>
      <c r="H3140" t="s">
        <v>54</v>
      </c>
      <c r="I3140" t="s">
        <v>153</v>
      </c>
      <c r="J3140" t="s">
        <v>37</v>
      </c>
      <c r="K3140" t="s">
        <v>6292</v>
      </c>
      <c r="L3140" t="s">
        <v>39</v>
      </c>
      <c r="M3140">
        <v>1</v>
      </c>
      <c r="N3140" t="s">
        <v>116</v>
      </c>
      <c r="O3140" s="1">
        <v>45395</v>
      </c>
      <c r="P3140" s="1">
        <v>45413</v>
      </c>
      <c r="Q3140">
        <v>1684</v>
      </c>
      <c r="R3140">
        <v>9.1</v>
      </c>
      <c r="S3140" t="s">
        <v>70</v>
      </c>
    </row>
    <row r="3141" spans="1:19" x14ac:dyDescent="0.3">
      <c r="A3141" t="s">
        <v>6293</v>
      </c>
      <c r="B3141" t="s">
        <v>110</v>
      </c>
      <c r="C3141" s="2">
        <v>305680</v>
      </c>
      <c r="D3141" t="s">
        <v>10</v>
      </c>
      <c r="E3141" t="s">
        <v>88</v>
      </c>
      <c r="F3141" t="s">
        <v>52</v>
      </c>
      <c r="G3141" t="s">
        <v>34</v>
      </c>
      <c r="H3141" t="s">
        <v>14</v>
      </c>
      <c r="I3141" t="s">
        <v>34</v>
      </c>
      <c r="J3141" t="s">
        <v>37</v>
      </c>
      <c r="K3141" t="s">
        <v>6294</v>
      </c>
      <c r="L3141" t="s">
        <v>27</v>
      </c>
      <c r="M3141">
        <v>12</v>
      </c>
      <c r="N3141" t="s">
        <v>122</v>
      </c>
      <c r="O3141" s="1">
        <v>45434</v>
      </c>
      <c r="P3141" s="1">
        <v>45450</v>
      </c>
      <c r="Q3141">
        <v>949</v>
      </c>
      <c r="R3141">
        <v>6.4</v>
      </c>
      <c r="S3141" t="s">
        <v>73</v>
      </c>
    </row>
    <row r="3142" spans="1:19" x14ac:dyDescent="0.3">
      <c r="A3142" t="s">
        <v>6295</v>
      </c>
      <c r="B3142" t="s">
        <v>75</v>
      </c>
      <c r="C3142" s="2">
        <v>106326</v>
      </c>
      <c r="D3142" t="s">
        <v>51</v>
      </c>
      <c r="E3142" t="s">
        <v>32</v>
      </c>
      <c r="F3142" t="s">
        <v>33</v>
      </c>
      <c r="G3142" t="s">
        <v>60</v>
      </c>
      <c r="H3142" t="s">
        <v>14</v>
      </c>
      <c r="I3142" t="s">
        <v>60</v>
      </c>
      <c r="J3142" t="s">
        <v>37</v>
      </c>
      <c r="K3142" t="s">
        <v>6296</v>
      </c>
      <c r="L3142" t="s">
        <v>46</v>
      </c>
      <c r="M3142">
        <v>4</v>
      </c>
      <c r="N3142" t="s">
        <v>101</v>
      </c>
      <c r="O3142" s="1">
        <v>45536</v>
      </c>
      <c r="P3142" s="1">
        <v>45566</v>
      </c>
      <c r="Q3142">
        <v>582</v>
      </c>
      <c r="R3142">
        <v>7.9</v>
      </c>
      <c r="S3142" t="s">
        <v>112</v>
      </c>
    </row>
    <row r="3143" spans="1:19" x14ac:dyDescent="0.3">
      <c r="A3143" t="s">
        <v>6297</v>
      </c>
      <c r="B3143" t="s">
        <v>83</v>
      </c>
      <c r="C3143" s="2">
        <v>93471</v>
      </c>
      <c r="D3143" t="s">
        <v>10</v>
      </c>
      <c r="E3143" t="s">
        <v>11</v>
      </c>
      <c r="F3143" t="s">
        <v>52</v>
      </c>
      <c r="G3143" t="s">
        <v>44</v>
      </c>
      <c r="H3143" t="s">
        <v>14</v>
      </c>
      <c r="I3143" t="s">
        <v>44</v>
      </c>
      <c r="J3143" t="s">
        <v>37</v>
      </c>
      <c r="K3143" t="s">
        <v>6298</v>
      </c>
      <c r="L3143" t="s">
        <v>27</v>
      </c>
      <c r="M3143">
        <v>5</v>
      </c>
      <c r="N3143" t="s">
        <v>69</v>
      </c>
      <c r="O3143" s="1">
        <v>45469</v>
      </c>
      <c r="P3143" s="1">
        <v>45533</v>
      </c>
      <c r="Q3143">
        <v>1519</v>
      </c>
      <c r="R3143">
        <v>6</v>
      </c>
      <c r="S3143" t="s">
        <v>93</v>
      </c>
    </row>
    <row r="3144" spans="1:19" x14ac:dyDescent="0.3">
      <c r="A3144" t="s">
        <v>6299</v>
      </c>
      <c r="B3144" t="s">
        <v>161</v>
      </c>
      <c r="C3144" s="2">
        <v>60696</v>
      </c>
      <c r="D3144" t="s">
        <v>10</v>
      </c>
      <c r="E3144" t="s">
        <v>22</v>
      </c>
      <c r="F3144" t="s">
        <v>99</v>
      </c>
      <c r="G3144" t="s">
        <v>80</v>
      </c>
      <c r="H3144" t="s">
        <v>35</v>
      </c>
      <c r="I3144" t="s">
        <v>84</v>
      </c>
      <c r="J3144" t="s">
        <v>25</v>
      </c>
      <c r="K3144" t="s">
        <v>6300</v>
      </c>
      <c r="L3144" t="s">
        <v>27</v>
      </c>
      <c r="M3144">
        <v>1</v>
      </c>
      <c r="N3144" t="s">
        <v>40</v>
      </c>
      <c r="O3144" s="1">
        <v>45332</v>
      </c>
      <c r="P3144" s="1">
        <v>45358</v>
      </c>
      <c r="Q3144">
        <v>2239</v>
      </c>
      <c r="R3144">
        <v>6</v>
      </c>
      <c r="S3144" t="s">
        <v>57</v>
      </c>
    </row>
    <row r="3145" spans="1:19" x14ac:dyDescent="0.3">
      <c r="A3145" t="s">
        <v>6301</v>
      </c>
      <c r="B3145" t="s">
        <v>9</v>
      </c>
      <c r="C3145" s="2">
        <v>187201</v>
      </c>
      <c r="D3145" t="s">
        <v>10</v>
      </c>
      <c r="E3145" t="s">
        <v>88</v>
      </c>
      <c r="F3145" t="s">
        <v>99</v>
      </c>
      <c r="G3145" t="s">
        <v>140</v>
      </c>
      <c r="H3145" t="s">
        <v>35</v>
      </c>
      <c r="I3145" t="s">
        <v>140</v>
      </c>
      <c r="J3145" t="s">
        <v>37</v>
      </c>
      <c r="K3145" t="s">
        <v>6302</v>
      </c>
      <c r="L3145" t="s">
        <v>46</v>
      </c>
      <c r="M3145">
        <v>19</v>
      </c>
      <c r="N3145" t="s">
        <v>97</v>
      </c>
      <c r="O3145" s="1">
        <v>45532</v>
      </c>
      <c r="P3145" s="1">
        <v>45551</v>
      </c>
      <c r="Q3145">
        <v>599</v>
      </c>
      <c r="R3145">
        <v>5.9</v>
      </c>
      <c r="S3145" t="s">
        <v>57</v>
      </c>
    </row>
    <row r="3146" spans="1:19" x14ac:dyDescent="0.3">
      <c r="A3146" t="s">
        <v>6303</v>
      </c>
      <c r="B3146" t="s">
        <v>130</v>
      </c>
      <c r="C3146" s="2">
        <v>48224</v>
      </c>
      <c r="D3146" t="s">
        <v>10</v>
      </c>
      <c r="E3146" t="s">
        <v>22</v>
      </c>
      <c r="F3146" t="s">
        <v>99</v>
      </c>
      <c r="G3146" t="s">
        <v>13</v>
      </c>
      <c r="H3146" t="s">
        <v>14</v>
      </c>
      <c r="I3146" t="s">
        <v>34</v>
      </c>
      <c r="J3146" t="s">
        <v>37</v>
      </c>
      <c r="K3146" t="s">
        <v>6304</v>
      </c>
      <c r="L3146" t="s">
        <v>17</v>
      </c>
      <c r="M3146" t="s">
        <v>37</v>
      </c>
      <c r="N3146" t="s">
        <v>86</v>
      </c>
      <c r="O3146" s="1">
        <v>45381</v>
      </c>
      <c r="P3146" s="1">
        <v>45423</v>
      </c>
      <c r="Q3146">
        <v>1229</v>
      </c>
      <c r="R3146">
        <v>5.4</v>
      </c>
      <c r="S3146" t="s">
        <v>174</v>
      </c>
    </row>
    <row r="3147" spans="1:19" x14ac:dyDescent="0.3">
      <c r="A3147" t="s">
        <v>6305</v>
      </c>
      <c r="B3147" t="s">
        <v>9</v>
      </c>
      <c r="C3147" s="2">
        <v>43806</v>
      </c>
      <c r="D3147" t="s">
        <v>10</v>
      </c>
      <c r="E3147" t="s">
        <v>22</v>
      </c>
      <c r="F3147" t="s">
        <v>33</v>
      </c>
      <c r="G3147" t="s">
        <v>44</v>
      </c>
      <c r="H3147" t="s">
        <v>14</v>
      </c>
      <c r="I3147" t="s">
        <v>53</v>
      </c>
      <c r="J3147" t="s">
        <v>15</v>
      </c>
      <c r="K3147" t="s">
        <v>6306</v>
      </c>
      <c r="L3147" t="s">
        <v>39</v>
      </c>
      <c r="M3147" t="s">
        <v>37</v>
      </c>
      <c r="N3147" t="s">
        <v>116</v>
      </c>
      <c r="O3147" s="1">
        <v>45694</v>
      </c>
      <c r="P3147" s="1">
        <v>45750</v>
      </c>
      <c r="Q3147">
        <v>1621</v>
      </c>
      <c r="R3147">
        <v>8.4</v>
      </c>
      <c r="S3147" t="s">
        <v>73</v>
      </c>
    </row>
    <row r="3148" spans="1:19" x14ac:dyDescent="0.3">
      <c r="A3148" t="s">
        <v>6307</v>
      </c>
      <c r="B3148" t="s">
        <v>161</v>
      </c>
      <c r="C3148" s="2">
        <v>85629</v>
      </c>
      <c r="D3148" t="s">
        <v>10</v>
      </c>
      <c r="E3148" t="s">
        <v>11</v>
      </c>
      <c r="F3148" t="s">
        <v>33</v>
      </c>
      <c r="G3148" t="s">
        <v>104</v>
      </c>
      <c r="H3148" t="s">
        <v>14</v>
      </c>
      <c r="I3148" t="s">
        <v>140</v>
      </c>
      <c r="J3148" t="s">
        <v>37</v>
      </c>
      <c r="K3148" t="s">
        <v>6308</v>
      </c>
      <c r="L3148" t="s">
        <v>46</v>
      </c>
      <c r="M3148">
        <v>6</v>
      </c>
      <c r="N3148" t="s">
        <v>122</v>
      </c>
      <c r="O3148" s="1">
        <v>45729</v>
      </c>
      <c r="P3148" s="1">
        <v>45758</v>
      </c>
      <c r="Q3148">
        <v>1027</v>
      </c>
      <c r="R3148">
        <v>7.4</v>
      </c>
      <c r="S3148" t="s">
        <v>93</v>
      </c>
    </row>
    <row r="3149" spans="1:19" x14ac:dyDescent="0.3">
      <c r="A3149" t="s">
        <v>6309</v>
      </c>
      <c r="B3149" t="s">
        <v>59</v>
      </c>
      <c r="C3149" s="2">
        <v>127293</v>
      </c>
      <c r="D3149" t="s">
        <v>10</v>
      </c>
      <c r="E3149" t="s">
        <v>11</v>
      </c>
      <c r="F3149" t="s">
        <v>12</v>
      </c>
      <c r="G3149" t="s">
        <v>23</v>
      </c>
      <c r="H3149" t="s">
        <v>54</v>
      </c>
      <c r="I3149" t="s">
        <v>23</v>
      </c>
      <c r="J3149" t="s">
        <v>37</v>
      </c>
      <c r="K3149" t="s">
        <v>6310</v>
      </c>
      <c r="L3149" t="s">
        <v>17</v>
      </c>
      <c r="M3149">
        <v>5</v>
      </c>
      <c r="N3149" t="s">
        <v>47</v>
      </c>
      <c r="O3149" s="1">
        <v>45436</v>
      </c>
      <c r="P3149" s="1">
        <v>45481</v>
      </c>
      <c r="Q3149">
        <v>1811</v>
      </c>
      <c r="R3149">
        <v>5.6</v>
      </c>
      <c r="S3149" t="s">
        <v>117</v>
      </c>
    </row>
    <row r="3150" spans="1:19" x14ac:dyDescent="0.3">
      <c r="A3150" t="s">
        <v>6311</v>
      </c>
      <c r="B3150" t="s">
        <v>21</v>
      </c>
      <c r="C3150" s="2">
        <v>87750</v>
      </c>
      <c r="D3150" t="s">
        <v>10</v>
      </c>
      <c r="E3150" t="s">
        <v>11</v>
      </c>
      <c r="F3150" t="s">
        <v>12</v>
      </c>
      <c r="G3150" t="s">
        <v>104</v>
      </c>
      <c r="H3150" t="s">
        <v>54</v>
      </c>
      <c r="I3150" t="s">
        <v>104</v>
      </c>
      <c r="J3150" t="s">
        <v>37</v>
      </c>
      <c r="K3150" t="s">
        <v>6312</v>
      </c>
      <c r="L3150" t="s">
        <v>46</v>
      </c>
      <c r="M3150">
        <v>5</v>
      </c>
      <c r="N3150" t="s">
        <v>86</v>
      </c>
      <c r="O3150" s="1">
        <v>45559</v>
      </c>
      <c r="P3150" s="1">
        <v>45587</v>
      </c>
      <c r="Q3150">
        <v>860</v>
      </c>
      <c r="R3150">
        <v>6.1</v>
      </c>
      <c r="S3150" t="s">
        <v>73</v>
      </c>
    </row>
    <row r="3151" spans="1:19" x14ac:dyDescent="0.3">
      <c r="A3151" t="s">
        <v>6313</v>
      </c>
      <c r="B3151" t="s">
        <v>110</v>
      </c>
      <c r="C3151" s="2">
        <v>89122</v>
      </c>
      <c r="D3151" t="s">
        <v>10</v>
      </c>
      <c r="E3151" t="s">
        <v>32</v>
      </c>
      <c r="F3151" t="s">
        <v>12</v>
      </c>
      <c r="G3151" t="s">
        <v>153</v>
      </c>
      <c r="H3151" t="s">
        <v>54</v>
      </c>
      <c r="I3151" t="s">
        <v>153</v>
      </c>
      <c r="J3151" t="s">
        <v>15</v>
      </c>
      <c r="K3151" t="s">
        <v>6314</v>
      </c>
      <c r="L3151" t="s">
        <v>46</v>
      </c>
      <c r="M3151">
        <v>4</v>
      </c>
      <c r="N3151" t="s">
        <v>149</v>
      </c>
      <c r="O3151" s="1">
        <v>45561</v>
      </c>
      <c r="P3151" s="1">
        <v>45589</v>
      </c>
      <c r="Q3151">
        <v>2458</v>
      </c>
      <c r="R3151">
        <v>6</v>
      </c>
      <c r="S3151" t="s">
        <v>48</v>
      </c>
    </row>
    <row r="3152" spans="1:19" x14ac:dyDescent="0.3">
      <c r="A3152" t="s">
        <v>6315</v>
      </c>
      <c r="B3152" t="s">
        <v>50</v>
      </c>
      <c r="C3152" s="2">
        <v>287746</v>
      </c>
      <c r="D3152" t="s">
        <v>10</v>
      </c>
      <c r="E3152" t="s">
        <v>88</v>
      </c>
      <c r="F3152" t="s">
        <v>52</v>
      </c>
      <c r="G3152" t="s">
        <v>126</v>
      </c>
      <c r="H3152" t="s">
        <v>35</v>
      </c>
      <c r="I3152" t="s">
        <v>80</v>
      </c>
      <c r="J3152" t="s">
        <v>25</v>
      </c>
      <c r="K3152" t="s">
        <v>6316</v>
      </c>
      <c r="L3152" t="s">
        <v>46</v>
      </c>
      <c r="M3152">
        <v>14</v>
      </c>
      <c r="N3152" t="s">
        <v>149</v>
      </c>
      <c r="O3152" s="1">
        <v>45359</v>
      </c>
      <c r="P3152" s="1">
        <v>45424</v>
      </c>
      <c r="Q3152">
        <v>2491</v>
      </c>
      <c r="R3152">
        <v>7.3</v>
      </c>
      <c r="S3152" t="s">
        <v>70</v>
      </c>
    </row>
    <row r="3153" spans="1:19" x14ac:dyDescent="0.3">
      <c r="A3153" t="s">
        <v>6317</v>
      </c>
      <c r="B3153" t="s">
        <v>110</v>
      </c>
      <c r="C3153" s="2">
        <v>83781</v>
      </c>
      <c r="D3153" t="s">
        <v>10</v>
      </c>
      <c r="E3153" t="s">
        <v>11</v>
      </c>
      <c r="F3153" t="s">
        <v>99</v>
      </c>
      <c r="G3153" t="s">
        <v>166</v>
      </c>
      <c r="H3153" t="s">
        <v>35</v>
      </c>
      <c r="I3153" t="s">
        <v>166</v>
      </c>
      <c r="J3153" t="s">
        <v>37</v>
      </c>
      <c r="K3153" t="s">
        <v>6318</v>
      </c>
      <c r="L3153" t="s">
        <v>39</v>
      </c>
      <c r="M3153">
        <v>7</v>
      </c>
      <c r="N3153" t="s">
        <v>86</v>
      </c>
      <c r="O3153" s="1">
        <v>45494</v>
      </c>
      <c r="P3153" s="1">
        <v>45532</v>
      </c>
      <c r="Q3153">
        <v>1701</v>
      </c>
      <c r="R3153">
        <v>6.9</v>
      </c>
      <c r="S3153" t="s">
        <v>234</v>
      </c>
    </row>
    <row r="3154" spans="1:19" x14ac:dyDescent="0.3">
      <c r="A3154" t="s">
        <v>6319</v>
      </c>
      <c r="B3154" t="s">
        <v>145</v>
      </c>
      <c r="C3154" s="2">
        <v>157089</v>
      </c>
      <c r="D3154" t="s">
        <v>10</v>
      </c>
      <c r="E3154" t="s">
        <v>88</v>
      </c>
      <c r="F3154" t="s">
        <v>12</v>
      </c>
      <c r="G3154" t="s">
        <v>24</v>
      </c>
      <c r="H3154" t="s">
        <v>54</v>
      </c>
      <c r="I3154" t="s">
        <v>24</v>
      </c>
      <c r="J3154" t="s">
        <v>37</v>
      </c>
      <c r="K3154" t="s">
        <v>6320</v>
      </c>
      <c r="L3154" t="s">
        <v>17</v>
      </c>
      <c r="M3154">
        <v>11</v>
      </c>
      <c r="N3154" t="s">
        <v>116</v>
      </c>
      <c r="O3154" s="1">
        <v>45487</v>
      </c>
      <c r="P3154" s="1">
        <v>45519</v>
      </c>
      <c r="Q3154">
        <v>1706</v>
      </c>
      <c r="R3154">
        <v>9.9</v>
      </c>
      <c r="S3154" t="s">
        <v>112</v>
      </c>
    </row>
    <row r="3155" spans="1:19" x14ac:dyDescent="0.3">
      <c r="A3155" t="s">
        <v>6321</v>
      </c>
      <c r="B3155" t="s">
        <v>110</v>
      </c>
      <c r="C3155" s="2">
        <v>131469</v>
      </c>
      <c r="D3155" t="s">
        <v>10</v>
      </c>
      <c r="E3155" t="s">
        <v>11</v>
      </c>
      <c r="F3155" t="s">
        <v>33</v>
      </c>
      <c r="G3155" t="s">
        <v>55</v>
      </c>
      <c r="H3155" t="s">
        <v>35</v>
      </c>
      <c r="I3155" t="s">
        <v>80</v>
      </c>
      <c r="J3155" t="s">
        <v>15</v>
      </c>
      <c r="K3155" t="s">
        <v>6322</v>
      </c>
      <c r="L3155" t="s">
        <v>27</v>
      </c>
      <c r="M3155">
        <v>9</v>
      </c>
      <c r="N3155" t="s">
        <v>101</v>
      </c>
      <c r="O3155" s="1">
        <v>45682</v>
      </c>
      <c r="P3155" s="1">
        <v>45747</v>
      </c>
      <c r="Q3155">
        <v>2424</v>
      </c>
      <c r="R3155">
        <v>5.5</v>
      </c>
      <c r="S3155" t="s">
        <v>48</v>
      </c>
    </row>
    <row r="3156" spans="1:19" x14ac:dyDescent="0.3">
      <c r="A3156" t="s">
        <v>6323</v>
      </c>
      <c r="B3156" t="s">
        <v>75</v>
      </c>
      <c r="C3156" s="2">
        <v>191672</v>
      </c>
      <c r="D3156" t="s">
        <v>10</v>
      </c>
      <c r="E3156" t="s">
        <v>11</v>
      </c>
      <c r="F3156" t="s">
        <v>12</v>
      </c>
      <c r="G3156" t="s">
        <v>34</v>
      </c>
      <c r="H3156" t="s">
        <v>54</v>
      </c>
      <c r="I3156" t="s">
        <v>13</v>
      </c>
      <c r="J3156" t="s">
        <v>25</v>
      </c>
      <c r="K3156" t="s">
        <v>6324</v>
      </c>
      <c r="L3156" t="s">
        <v>17</v>
      </c>
      <c r="M3156">
        <v>9</v>
      </c>
      <c r="N3156" t="s">
        <v>97</v>
      </c>
      <c r="O3156" s="1">
        <v>45567</v>
      </c>
      <c r="P3156" s="1">
        <v>45614</v>
      </c>
      <c r="Q3156">
        <v>1091</v>
      </c>
      <c r="R3156">
        <v>9.1999999999999993</v>
      </c>
      <c r="S3156" t="s">
        <v>112</v>
      </c>
    </row>
    <row r="3157" spans="1:19" x14ac:dyDescent="0.3">
      <c r="A3157" t="s">
        <v>6325</v>
      </c>
      <c r="B3157" t="s">
        <v>137</v>
      </c>
      <c r="C3157" s="2">
        <v>212560</v>
      </c>
      <c r="D3157" t="s">
        <v>51</v>
      </c>
      <c r="E3157" t="s">
        <v>88</v>
      </c>
      <c r="F3157" t="s">
        <v>12</v>
      </c>
      <c r="G3157" t="s">
        <v>60</v>
      </c>
      <c r="H3157" t="s">
        <v>14</v>
      </c>
      <c r="I3157" t="s">
        <v>60</v>
      </c>
      <c r="J3157" t="s">
        <v>25</v>
      </c>
      <c r="K3157" t="s">
        <v>6326</v>
      </c>
      <c r="L3157" t="s">
        <v>17</v>
      </c>
      <c r="M3157">
        <v>16</v>
      </c>
      <c r="N3157" t="s">
        <v>40</v>
      </c>
      <c r="O3157" s="1">
        <v>45640</v>
      </c>
      <c r="P3157" s="1">
        <v>45671</v>
      </c>
      <c r="Q3157">
        <v>2055</v>
      </c>
      <c r="R3157">
        <v>8.6</v>
      </c>
      <c r="S3157" t="s">
        <v>19</v>
      </c>
    </row>
    <row r="3158" spans="1:19" x14ac:dyDescent="0.3">
      <c r="A3158" t="s">
        <v>6327</v>
      </c>
      <c r="B3158" t="s">
        <v>59</v>
      </c>
      <c r="C3158" s="2">
        <v>238669</v>
      </c>
      <c r="D3158" t="s">
        <v>10</v>
      </c>
      <c r="E3158" t="s">
        <v>88</v>
      </c>
      <c r="F3158" t="s">
        <v>52</v>
      </c>
      <c r="G3158" t="s">
        <v>23</v>
      </c>
      <c r="H3158" t="s">
        <v>35</v>
      </c>
      <c r="I3158" t="s">
        <v>95</v>
      </c>
      <c r="J3158" t="s">
        <v>25</v>
      </c>
      <c r="K3158" t="s">
        <v>6328</v>
      </c>
      <c r="L3158" t="s">
        <v>39</v>
      </c>
      <c r="M3158">
        <v>12</v>
      </c>
      <c r="N3158" t="s">
        <v>122</v>
      </c>
      <c r="O3158" s="1">
        <v>45320</v>
      </c>
      <c r="P3158" s="1">
        <v>45368</v>
      </c>
      <c r="Q3158">
        <v>687</v>
      </c>
      <c r="R3158">
        <v>7</v>
      </c>
      <c r="S3158" t="s">
        <v>57</v>
      </c>
    </row>
    <row r="3159" spans="1:19" x14ac:dyDescent="0.3">
      <c r="A3159" t="s">
        <v>6329</v>
      </c>
      <c r="B3159" t="s">
        <v>114</v>
      </c>
      <c r="C3159" s="2">
        <v>306264</v>
      </c>
      <c r="D3159" t="s">
        <v>10</v>
      </c>
      <c r="E3159" t="s">
        <v>88</v>
      </c>
      <c r="F3159" t="s">
        <v>12</v>
      </c>
      <c r="G3159" t="s">
        <v>95</v>
      </c>
      <c r="H3159" t="s">
        <v>14</v>
      </c>
      <c r="I3159" t="s">
        <v>95</v>
      </c>
      <c r="J3159" t="s">
        <v>25</v>
      </c>
      <c r="K3159" t="s">
        <v>6330</v>
      </c>
      <c r="L3159" t="s">
        <v>39</v>
      </c>
      <c r="M3159">
        <v>14</v>
      </c>
      <c r="N3159" t="s">
        <v>90</v>
      </c>
      <c r="O3159" s="1">
        <v>45477</v>
      </c>
      <c r="P3159" s="1">
        <v>45491</v>
      </c>
      <c r="Q3159">
        <v>1623</v>
      </c>
      <c r="R3159">
        <v>5.5</v>
      </c>
      <c r="S3159" t="s">
        <v>70</v>
      </c>
    </row>
    <row r="3160" spans="1:19" x14ac:dyDescent="0.3">
      <c r="A3160" t="s">
        <v>6331</v>
      </c>
      <c r="B3160" t="s">
        <v>130</v>
      </c>
      <c r="C3160" s="2">
        <v>107758</v>
      </c>
      <c r="D3160" t="s">
        <v>10</v>
      </c>
      <c r="E3160" t="s">
        <v>32</v>
      </c>
      <c r="F3160" t="s">
        <v>99</v>
      </c>
      <c r="G3160" t="s">
        <v>95</v>
      </c>
      <c r="H3160" t="s">
        <v>14</v>
      </c>
      <c r="I3160" t="s">
        <v>95</v>
      </c>
      <c r="J3160" t="s">
        <v>37</v>
      </c>
      <c r="K3160" t="s">
        <v>6332</v>
      </c>
      <c r="L3160" t="s">
        <v>17</v>
      </c>
      <c r="M3160">
        <v>2</v>
      </c>
      <c r="N3160" t="s">
        <v>18</v>
      </c>
      <c r="O3160" s="1">
        <v>45467</v>
      </c>
      <c r="P3160" s="1">
        <v>45483</v>
      </c>
      <c r="Q3160">
        <v>863</v>
      </c>
      <c r="R3160">
        <v>5.0999999999999996</v>
      </c>
      <c r="S3160" t="s">
        <v>73</v>
      </c>
    </row>
    <row r="3161" spans="1:19" x14ac:dyDescent="0.3">
      <c r="A3161" t="s">
        <v>6333</v>
      </c>
      <c r="B3161" t="s">
        <v>137</v>
      </c>
      <c r="C3161" s="2">
        <v>124253</v>
      </c>
      <c r="D3161" t="s">
        <v>10</v>
      </c>
      <c r="E3161" t="s">
        <v>11</v>
      </c>
      <c r="F3161" t="s">
        <v>33</v>
      </c>
      <c r="G3161" t="s">
        <v>84</v>
      </c>
      <c r="H3161" t="s">
        <v>14</v>
      </c>
      <c r="I3161" t="s">
        <v>84</v>
      </c>
      <c r="J3161" t="s">
        <v>15</v>
      </c>
      <c r="K3161" t="s">
        <v>6334</v>
      </c>
      <c r="L3161" t="s">
        <v>17</v>
      </c>
      <c r="M3161">
        <v>8</v>
      </c>
      <c r="N3161" t="s">
        <v>97</v>
      </c>
      <c r="O3161" s="1">
        <v>45492</v>
      </c>
      <c r="P3161" s="1">
        <v>45520</v>
      </c>
      <c r="Q3161">
        <v>1163</v>
      </c>
      <c r="R3161">
        <v>9.6999999999999993</v>
      </c>
      <c r="S3161" t="s">
        <v>117</v>
      </c>
    </row>
    <row r="3162" spans="1:19" x14ac:dyDescent="0.3">
      <c r="A3162" t="s">
        <v>6335</v>
      </c>
      <c r="B3162" t="s">
        <v>43</v>
      </c>
      <c r="C3162" s="2">
        <v>116449</v>
      </c>
      <c r="D3162" t="s">
        <v>10</v>
      </c>
      <c r="E3162" t="s">
        <v>88</v>
      </c>
      <c r="F3162" t="s">
        <v>33</v>
      </c>
      <c r="G3162" t="s">
        <v>166</v>
      </c>
      <c r="H3162" t="s">
        <v>54</v>
      </c>
      <c r="I3162" t="s">
        <v>166</v>
      </c>
      <c r="J3162" t="s">
        <v>15</v>
      </c>
      <c r="K3162" t="s">
        <v>6336</v>
      </c>
      <c r="L3162" t="s">
        <v>27</v>
      </c>
      <c r="M3162">
        <v>17</v>
      </c>
      <c r="N3162" t="s">
        <v>122</v>
      </c>
      <c r="O3162" s="1">
        <v>45564</v>
      </c>
      <c r="P3162" s="1">
        <v>45611</v>
      </c>
      <c r="Q3162">
        <v>705</v>
      </c>
      <c r="R3162">
        <v>9.9</v>
      </c>
      <c r="S3162" t="s">
        <v>128</v>
      </c>
    </row>
    <row r="3163" spans="1:19" x14ac:dyDescent="0.3">
      <c r="A3163" t="s">
        <v>6337</v>
      </c>
      <c r="B3163" t="s">
        <v>59</v>
      </c>
      <c r="C3163" s="2">
        <v>110302</v>
      </c>
      <c r="D3163" t="s">
        <v>66</v>
      </c>
      <c r="E3163" t="s">
        <v>11</v>
      </c>
      <c r="F3163" t="s">
        <v>52</v>
      </c>
      <c r="G3163" t="s">
        <v>67</v>
      </c>
      <c r="H3163" t="s">
        <v>14</v>
      </c>
      <c r="I3163" t="s">
        <v>34</v>
      </c>
      <c r="J3163" t="s">
        <v>37</v>
      </c>
      <c r="K3163" t="s">
        <v>6338</v>
      </c>
      <c r="L3163" t="s">
        <v>39</v>
      </c>
      <c r="M3163">
        <v>8</v>
      </c>
      <c r="N3163" t="s">
        <v>149</v>
      </c>
      <c r="O3163" s="1">
        <v>45416</v>
      </c>
      <c r="P3163" s="1">
        <v>45443</v>
      </c>
      <c r="Q3163">
        <v>780</v>
      </c>
      <c r="R3163">
        <v>9.3000000000000007</v>
      </c>
      <c r="S3163" t="s">
        <v>48</v>
      </c>
    </row>
    <row r="3164" spans="1:19" x14ac:dyDescent="0.3">
      <c r="A3164" t="s">
        <v>6339</v>
      </c>
      <c r="B3164" t="s">
        <v>59</v>
      </c>
      <c r="C3164" s="2">
        <v>170717</v>
      </c>
      <c r="D3164" t="s">
        <v>51</v>
      </c>
      <c r="E3164" t="s">
        <v>88</v>
      </c>
      <c r="F3164" t="s">
        <v>52</v>
      </c>
      <c r="G3164" t="s">
        <v>120</v>
      </c>
      <c r="H3164" t="s">
        <v>14</v>
      </c>
      <c r="I3164" t="s">
        <v>120</v>
      </c>
      <c r="J3164" t="s">
        <v>37</v>
      </c>
      <c r="K3164" t="s">
        <v>6340</v>
      </c>
      <c r="L3164" t="s">
        <v>27</v>
      </c>
      <c r="M3164">
        <v>18</v>
      </c>
      <c r="N3164" t="s">
        <v>97</v>
      </c>
      <c r="O3164" s="1">
        <v>45325</v>
      </c>
      <c r="P3164" s="1">
        <v>45391</v>
      </c>
      <c r="Q3164">
        <v>2316</v>
      </c>
      <c r="R3164">
        <v>6.9</v>
      </c>
      <c r="S3164" t="s">
        <v>112</v>
      </c>
    </row>
    <row r="3165" spans="1:19" x14ac:dyDescent="0.3">
      <c r="A3165" t="s">
        <v>6341</v>
      </c>
      <c r="B3165" t="s">
        <v>119</v>
      </c>
      <c r="C3165" s="2">
        <v>157512</v>
      </c>
      <c r="D3165" t="s">
        <v>66</v>
      </c>
      <c r="E3165" t="s">
        <v>11</v>
      </c>
      <c r="F3165" t="s">
        <v>33</v>
      </c>
      <c r="G3165" t="s">
        <v>67</v>
      </c>
      <c r="H3165" t="s">
        <v>35</v>
      </c>
      <c r="I3165" t="s">
        <v>67</v>
      </c>
      <c r="J3165" t="s">
        <v>15</v>
      </c>
      <c r="K3165" t="s">
        <v>6342</v>
      </c>
      <c r="L3165" t="s">
        <v>46</v>
      </c>
      <c r="M3165">
        <v>6</v>
      </c>
      <c r="N3165" t="s">
        <v>62</v>
      </c>
      <c r="O3165" s="1">
        <v>45412</v>
      </c>
      <c r="P3165" s="1">
        <v>45458</v>
      </c>
      <c r="Q3165">
        <v>944</v>
      </c>
      <c r="R3165">
        <v>9.3000000000000007</v>
      </c>
      <c r="S3165" t="s">
        <v>174</v>
      </c>
    </row>
    <row r="3166" spans="1:19" x14ac:dyDescent="0.3">
      <c r="A3166" t="s">
        <v>6343</v>
      </c>
      <c r="B3166" t="s">
        <v>103</v>
      </c>
      <c r="C3166" s="2">
        <v>119222</v>
      </c>
      <c r="D3166" t="s">
        <v>66</v>
      </c>
      <c r="E3166" t="s">
        <v>32</v>
      </c>
      <c r="F3166" t="s">
        <v>99</v>
      </c>
      <c r="G3166" t="s">
        <v>67</v>
      </c>
      <c r="H3166" t="s">
        <v>35</v>
      </c>
      <c r="I3166" t="s">
        <v>67</v>
      </c>
      <c r="J3166" t="s">
        <v>25</v>
      </c>
      <c r="K3166" t="s">
        <v>6344</v>
      </c>
      <c r="L3166" t="s">
        <v>27</v>
      </c>
      <c r="M3166">
        <v>4</v>
      </c>
      <c r="N3166" t="s">
        <v>18</v>
      </c>
      <c r="O3166" s="1">
        <v>45638</v>
      </c>
      <c r="P3166" s="1">
        <v>45665</v>
      </c>
      <c r="Q3166">
        <v>2457</v>
      </c>
      <c r="R3166">
        <v>6.9</v>
      </c>
      <c r="S3166" t="s">
        <v>112</v>
      </c>
    </row>
    <row r="3167" spans="1:19" x14ac:dyDescent="0.3">
      <c r="A3167" t="s">
        <v>6345</v>
      </c>
      <c r="B3167" t="s">
        <v>21</v>
      </c>
      <c r="C3167" s="2">
        <v>153861</v>
      </c>
      <c r="D3167" t="s">
        <v>10</v>
      </c>
      <c r="E3167" t="s">
        <v>88</v>
      </c>
      <c r="F3167" t="s">
        <v>33</v>
      </c>
      <c r="G3167" t="s">
        <v>104</v>
      </c>
      <c r="H3167" t="s">
        <v>54</v>
      </c>
      <c r="I3167" t="s">
        <v>158</v>
      </c>
      <c r="J3167" t="s">
        <v>37</v>
      </c>
      <c r="K3167" t="s">
        <v>6346</v>
      </c>
      <c r="L3167" t="s">
        <v>17</v>
      </c>
      <c r="M3167">
        <v>16</v>
      </c>
      <c r="N3167" t="s">
        <v>62</v>
      </c>
      <c r="O3167" s="1">
        <v>45384</v>
      </c>
      <c r="P3167" s="1">
        <v>45453</v>
      </c>
      <c r="Q3167">
        <v>1361</v>
      </c>
      <c r="R3167">
        <v>7.1</v>
      </c>
      <c r="S3167" t="s">
        <v>63</v>
      </c>
    </row>
    <row r="3168" spans="1:19" x14ac:dyDescent="0.3">
      <c r="A3168" t="s">
        <v>6347</v>
      </c>
      <c r="B3168" t="s">
        <v>9</v>
      </c>
      <c r="C3168" s="2">
        <v>237060</v>
      </c>
      <c r="D3168" t="s">
        <v>10</v>
      </c>
      <c r="E3168" t="s">
        <v>88</v>
      </c>
      <c r="F3168" t="s">
        <v>52</v>
      </c>
      <c r="G3168" t="s">
        <v>84</v>
      </c>
      <c r="H3168" t="s">
        <v>14</v>
      </c>
      <c r="I3168" t="s">
        <v>84</v>
      </c>
      <c r="J3168" t="s">
        <v>37</v>
      </c>
      <c r="K3168" t="s">
        <v>6348</v>
      </c>
      <c r="L3168" t="s">
        <v>27</v>
      </c>
      <c r="M3168">
        <v>15</v>
      </c>
      <c r="N3168" t="s">
        <v>149</v>
      </c>
      <c r="O3168" s="1">
        <v>45395</v>
      </c>
      <c r="P3168" s="1">
        <v>45463</v>
      </c>
      <c r="Q3168">
        <v>784</v>
      </c>
      <c r="R3168">
        <v>6.2</v>
      </c>
      <c r="S3168" t="s">
        <v>48</v>
      </c>
    </row>
    <row r="3169" spans="1:19" x14ac:dyDescent="0.3">
      <c r="A3169" t="s">
        <v>6349</v>
      </c>
      <c r="B3169" t="s">
        <v>65</v>
      </c>
      <c r="C3169" s="2">
        <v>116907</v>
      </c>
      <c r="D3169" t="s">
        <v>10</v>
      </c>
      <c r="E3169" t="s">
        <v>11</v>
      </c>
      <c r="F3169" t="s">
        <v>33</v>
      </c>
      <c r="G3169" t="s">
        <v>80</v>
      </c>
      <c r="H3169" t="s">
        <v>35</v>
      </c>
      <c r="I3169" t="s">
        <v>80</v>
      </c>
      <c r="J3169" t="s">
        <v>15</v>
      </c>
      <c r="K3169" t="s">
        <v>6350</v>
      </c>
      <c r="L3169" t="s">
        <v>39</v>
      </c>
      <c r="M3169">
        <v>5</v>
      </c>
      <c r="N3169" t="s">
        <v>97</v>
      </c>
      <c r="O3169" s="1">
        <v>45412</v>
      </c>
      <c r="P3169" s="1">
        <v>45451</v>
      </c>
      <c r="Q3169">
        <v>1444</v>
      </c>
      <c r="R3169">
        <v>8.4</v>
      </c>
      <c r="S3169" t="s">
        <v>63</v>
      </c>
    </row>
    <row r="3170" spans="1:19" x14ac:dyDescent="0.3">
      <c r="A3170" t="s">
        <v>6351</v>
      </c>
      <c r="B3170" t="s">
        <v>21</v>
      </c>
      <c r="C3170" s="2">
        <v>117990</v>
      </c>
      <c r="D3170" t="s">
        <v>10</v>
      </c>
      <c r="E3170" t="s">
        <v>32</v>
      </c>
      <c r="F3170" t="s">
        <v>99</v>
      </c>
      <c r="G3170" t="s">
        <v>95</v>
      </c>
      <c r="H3170" t="s">
        <v>14</v>
      </c>
      <c r="I3170" t="s">
        <v>95</v>
      </c>
      <c r="J3170" t="s">
        <v>15</v>
      </c>
      <c r="K3170" t="s">
        <v>6352</v>
      </c>
      <c r="L3170" t="s">
        <v>17</v>
      </c>
      <c r="M3170">
        <v>3</v>
      </c>
      <c r="N3170" t="s">
        <v>18</v>
      </c>
      <c r="O3170" s="1">
        <v>45535</v>
      </c>
      <c r="P3170" s="1">
        <v>45578</v>
      </c>
      <c r="Q3170">
        <v>834</v>
      </c>
      <c r="R3170">
        <v>5.5</v>
      </c>
      <c r="S3170" t="s">
        <v>29</v>
      </c>
    </row>
    <row r="3171" spans="1:19" x14ac:dyDescent="0.3">
      <c r="A3171" t="s">
        <v>6353</v>
      </c>
      <c r="B3171" t="s">
        <v>145</v>
      </c>
      <c r="C3171" s="2">
        <v>177533</v>
      </c>
      <c r="D3171" t="s">
        <v>10</v>
      </c>
      <c r="E3171" t="s">
        <v>88</v>
      </c>
      <c r="F3171" t="s">
        <v>12</v>
      </c>
      <c r="G3171" t="s">
        <v>80</v>
      </c>
      <c r="H3171" t="s">
        <v>14</v>
      </c>
      <c r="I3171" t="s">
        <v>80</v>
      </c>
      <c r="J3171" t="s">
        <v>15</v>
      </c>
      <c r="K3171" t="s">
        <v>6354</v>
      </c>
      <c r="L3171" t="s">
        <v>39</v>
      </c>
      <c r="M3171">
        <v>15</v>
      </c>
      <c r="N3171" t="s">
        <v>47</v>
      </c>
      <c r="O3171" s="1">
        <v>45543</v>
      </c>
      <c r="P3171" s="1">
        <v>45585</v>
      </c>
      <c r="Q3171">
        <v>2449</v>
      </c>
      <c r="R3171">
        <v>8</v>
      </c>
      <c r="S3171" t="s">
        <v>41</v>
      </c>
    </row>
    <row r="3172" spans="1:19" x14ac:dyDescent="0.3">
      <c r="A3172" t="s">
        <v>6355</v>
      </c>
      <c r="B3172" t="s">
        <v>145</v>
      </c>
      <c r="C3172" s="2">
        <v>216758</v>
      </c>
      <c r="D3172" t="s">
        <v>10</v>
      </c>
      <c r="E3172" t="s">
        <v>88</v>
      </c>
      <c r="F3172" t="s">
        <v>52</v>
      </c>
      <c r="G3172" t="s">
        <v>153</v>
      </c>
      <c r="H3172" t="s">
        <v>14</v>
      </c>
      <c r="I3172" t="s">
        <v>153</v>
      </c>
      <c r="J3172" t="s">
        <v>15</v>
      </c>
      <c r="K3172" t="s">
        <v>6356</v>
      </c>
      <c r="L3172" t="s">
        <v>46</v>
      </c>
      <c r="M3172">
        <v>18</v>
      </c>
      <c r="N3172" t="s">
        <v>18</v>
      </c>
      <c r="O3172" s="1">
        <v>45766</v>
      </c>
      <c r="P3172" s="1">
        <v>45807</v>
      </c>
      <c r="Q3172">
        <v>957</v>
      </c>
      <c r="R3172">
        <v>7</v>
      </c>
      <c r="S3172" t="s">
        <v>112</v>
      </c>
    </row>
    <row r="3173" spans="1:19" x14ac:dyDescent="0.3">
      <c r="A3173" t="s">
        <v>6357</v>
      </c>
      <c r="B3173" t="s">
        <v>137</v>
      </c>
      <c r="C3173" s="2">
        <v>74114</v>
      </c>
      <c r="D3173" t="s">
        <v>10</v>
      </c>
      <c r="E3173" t="s">
        <v>11</v>
      </c>
      <c r="F3173" t="s">
        <v>33</v>
      </c>
      <c r="G3173" t="s">
        <v>104</v>
      </c>
      <c r="H3173" t="s">
        <v>14</v>
      </c>
      <c r="I3173" t="s">
        <v>104</v>
      </c>
      <c r="J3173" t="s">
        <v>25</v>
      </c>
      <c r="K3173" t="s">
        <v>6358</v>
      </c>
      <c r="L3173" t="s">
        <v>39</v>
      </c>
      <c r="M3173">
        <v>9</v>
      </c>
      <c r="N3173" t="s">
        <v>69</v>
      </c>
      <c r="O3173" s="1">
        <v>45490</v>
      </c>
      <c r="P3173" s="1">
        <v>45515</v>
      </c>
      <c r="Q3173">
        <v>2433</v>
      </c>
      <c r="R3173">
        <v>5.4</v>
      </c>
      <c r="S3173" t="s">
        <v>78</v>
      </c>
    </row>
    <row r="3174" spans="1:19" x14ac:dyDescent="0.3">
      <c r="A3174" t="s">
        <v>6359</v>
      </c>
      <c r="B3174" t="s">
        <v>31</v>
      </c>
      <c r="C3174" s="2">
        <v>70399</v>
      </c>
      <c r="D3174" t="s">
        <v>51</v>
      </c>
      <c r="E3174" t="s">
        <v>22</v>
      </c>
      <c r="F3174" t="s">
        <v>52</v>
      </c>
      <c r="G3174" t="s">
        <v>53</v>
      </c>
      <c r="H3174" t="s">
        <v>14</v>
      </c>
      <c r="I3174" t="s">
        <v>53</v>
      </c>
      <c r="J3174" t="s">
        <v>25</v>
      </c>
      <c r="K3174" t="s">
        <v>6360</v>
      </c>
      <c r="L3174" t="s">
        <v>27</v>
      </c>
      <c r="M3174" t="s">
        <v>37</v>
      </c>
      <c r="N3174" t="s">
        <v>86</v>
      </c>
      <c r="O3174" s="1">
        <v>45725</v>
      </c>
      <c r="P3174" s="1">
        <v>45749</v>
      </c>
      <c r="Q3174">
        <v>2459</v>
      </c>
      <c r="R3174">
        <v>6.5</v>
      </c>
      <c r="S3174" t="s">
        <v>234</v>
      </c>
    </row>
    <row r="3175" spans="1:19" x14ac:dyDescent="0.3">
      <c r="A3175" t="s">
        <v>6361</v>
      </c>
      <c r="B3175" t="s">
        <v>21</v>
      </c>
      <c r="C3175" s="2">
        <v>69506</v>
      </c>
      <c r="D3175" t="s">
        <v>10</v>
      </c>
      <c r="E3175" t="s">
        <v>22</v>
      </c>
      <c r="F3175" t="s">
        <v>33</v>
      </c>
      <c r="G3175" t="s">
        <v>95</v>
      </c>
      <c r="H3175" t="s">
        <v>54</v>
      </c>
      <c r="I3175" t="s">
        <v>44</v>
      </c>
      <c r="J3175" t="s">
        <v>37</v>
      </c>
      <c r="K3175" t="s">
        <v>6362</v>
      </c>
      <c r="L3175" t="s">
        <v>17</v>
      </c>
      <c r="M3175" t="s">
        <v>37</v>
      </c>
      <c r="N3175" t="s">
        <v>101</v>
      </c>
      <c r="O3175" s="1">
        <v>45563</v>
      </c>
      <c r="P3175" s="1">
        <v>45621</v>
      </c>
      <c r="Q3175">
        <v>1615</v>
      </c>
      <c r="R3175">
        <v>7.2</v>
      </c>
      <c r="S3175" t="s">
        <v>57</v>
      </c>
    </row>
    <row r="3176" spans="1:19" x14ac:dyDescent="0.3">
      <c r="A3176" t="s">
        <v>6363</v>
      </c>
      <c r="B3176" t="s">
        <v>183</v>
      </c>
      <c r="C3176" s="2">
        <v>68087</v>
      </c>
      <c r="D3176" t="s">
        <v>10</v>
      </c>
      <c r="E3176" t="s">
        <v>22</v>
      </c>
      <c r="F3176" t="s">
        <v>99</v>
      </c>
      <c r="G3176" t="s">
        <v>55</v>
      </c>
      <c r="H3176" t="s">
        <v>54</v>
      </c>
      <c r="I3176" t="s">
        <v>95</v>
      </c>
      <c r="J3176" t="s">
        <v>25</v>
      </c>
      <c r="K3176" t="s">
        <v>6364</v>
      </c>
      <c r="L3176" t="s">
        <v>27</v>
      </c>
      <c r="M3176" t="s">
        <v>37</v>
      </c>
      <c r="N3176" t="s">
        <v>69</v>
      </c>
      <c r="O3176" s="1">
        <v>45481</v>
      </c>
      <c r="P3176" s="1">
        <v>45505</v>
      </c>
      <c r="Q3176">
        <v>1641</v>
      </c>
      <c r="R3176">
        <v>6</v>
      </c>
      <c r="S3176" t="s">
        <v>41</v>
      </c>
    </row>
    <row r="3177" spans="1:19" x14ac:dyDescent="0.3">
      <c r="A3177" t="s">
        <v>6365</v>
      </c>
      <c r="B3177" t="s">
        <v>119</v>
      </c>
      <c r="C3177" s="2">
        <v>70495</v>
      </c>
      <c r="D3177" t="s">
        <v>10</v>
      </c>
      <c r="E3177" t="s">
        <v>22</v>
      </c>
      <c r="F3177" t="s">
        <v>99</v>
      </c>
      <c r="G3177" t="s">
        <v>34</v>
      </c>
      <c r="H3177" t="s">
        <v>54</v>
      </c>
      <c r="I3177" t="s">
        <v>34</v>
      </c>
      <c r="J3177" t="s">
        <v>37</v>
      </c>
      <c r="K3177" t="s">
        <v>5792</v>
      </c>
      <c r="L3177" t="s">
        <v>46</v>
      </c>
      <c r="M3177" t="s">
        <v>37</v>
      </c>
      <c r="N3177" t="s">
        <v>18</v>
      </c>
      <c r="O3177" s="1">
        <v>45398</v>
      </c>
      <c r="P3177" s="1">
        <v>45469</v>
      </c>
      <c r="Q3177">
        <v>2158</v>
      </c>
      <c r="R3177">
        <v>8.1999999999999993</v>
      </c>
      <c r="S3177" t="s">
        <v>78</v>
      </c>
    </row>
    <row r="3178" spans="1:19" x14ac:dyDescent="0.3">
      <c r="A3178" t="s">
        <v>6366</v>
      </c>
      <c r="B3178" t="s">
        <v>256</v>
      </c>
      <c r="C3178" s="2">
        <v>103711</v>
      </c>
      <c r="D3178" t="s">
        <v>10</v>
      </c>
      <c r="E3178" t="s">
        <v>88</v>
      </c>
      <c r="F3178" t="s">
        <v>12</v>
      </c>
      <c r="G3178" t="s">
        <v>80</v>
      </c>
      <c r="H3178" t="s">
        <v>54</v>
      </c>
      <c r="I3178" t="s">
        <v>80</v>
      </c>
      <c r="J3178" t="s">
        <v>37</v>
      </c>
      <c r="K3178" t="s">
        <v>6367</v>
      </c>
      <c r="L3178" t="s">
        <v>39</v>
      </c>
      <c r="M3178">
        <v>14</v>
      </c>
      <c r="N3178" t="s">
        <v>28</v>
      </c>
      <c r="O3178" s="1">
        <v>45518</v>
      </c>
      <c r="P3178" s="1">
        <v>45584</v>
      </c>
      <c r="Q3178">
        <v>1600</v>
      </c>
      <c r="R3178">
        <v>8.6999999999999993</v>
      </c>
      <c r="S3178" t="s">
        <v>78</v>
      </c>
    </row>
    <row r="3179" spans="1:19" x14ac:dyDescent="0.3">
      <c r="A3179" t="s">
        <v>6368</v>
      </c>
      <c r="B3179" t="s">
        <v>256</v>
      </c>
      <c r="C3179" s="2">
        <v>274717</v>
      </c>
      <c r="D3179" t="s">
        <v>51</v>
      </c>
      <c r="E3179" t="s">
        <v>88</v>
      </c>
      <c r="F3179" t="s">
        <v>99</v>
      </c>
      <c r="G3179" t="s">
        <v>60</v>
      </c>
      <c r="H3179" t="s">
        <v>35</v>
      </c>
      <c r="I3179" t="s">
        <v>60</v>
      </c>
      <c r="J3179" t="s">
        <v>37</v>
      </c>
      <c r="K3179" t="s">
        <v>6369</v>
      </c>
      <c r="L3179" t="s">
        <v>39</v>
      </c>
      <c r="M3179">
        <v>11</v>
      </c>
      <c r="N3179" t="s">
        <v>18</v>
      </c>
      <c r="O3179" s="1">
        <v>45373</v>
      </c>
      <c r="P3179" s="1">
        <v>45422</v>
      </c>
      <c r="Q3179">
        <v>1258</v>
      </c>
      <c r="R3179">
        <v>8.6</v>
      </c>
      <c r="S3179" t="s">
        <v>73</v>
      </c>
    </row>
    <row r="3180" spans="1:19" x14ac:dyDescent="0.3">
      <c r="A3180" t="s">
        <v>6370</v>
      </c>
      <c r="B3180" t="s">
        <v>31</v>
      </c>
      <c r="C3180" s="2">
        <v>149002</v>
      </c>
      <c r="D3180" t="s">
        <v>10</v>
      </c>
      <c r="E3180" t="s">
        <v>88</v>
      </c>
      <c r="F3180" t="s">
        <v>12</v>
      </c>
      <c r="G3180" t="s">
        <v>166</v>
      </c>
      <c r="H3180" t="s">
        <v>54</v>
      </c>
      <c r="I3180" t="s">
        <v>166</v>
      </c>
      <c r="J3180" t="s">
        <v>25</v>
      </c>
      <c r="K3180" t="s">
        <v>6371</v>
      </c>
      <c r="L3180" t="s">
        <v>39</v>
      </c>
      <c r="M3180">
        <v>12</v>
      </c>
      <c r="N3180" t="s">
        <v>108</v>
      </c>
      <c r="O3180" s="1">
        <v>45678</v>
      </c>
      <c r="P3180" s="1">
        <v>45716</v>
      </c>
      <c r="Q3180">
        <v>710</v>
      </c>
      <c r="R3180">
        <v>6.1</v>
      </c>
      <c r="S3180" t="s">
        <v>234</v>
      </c>
    </row>
    <row r="3181" spans="1:19" x14ac:dyDescent="0.3">
      <c r="A3181" t="s">
        <v>6372</v>
      </c>
      <c r="B3181" t="s">
        <v>176</v>
      </c>
      <c r="C3181" s="2">
        <v>68687</v>
      </c>
      <c r="D3181" t="s">
        <v>51</v>
      </c>
      <c r="E3181" t="s">
        <v>22</v>
      </c>
      <c r="F3181" t="s">
        <v>99</v>
      </c>
      <c r="G3181" t="s">
        <v>60</v>
      </c>
      <c r="H3181" t="s">
        <v>54</v>
      </c>
      <c r="I3181" t="s">
        <v>104</v>
      </c>
      <c r="J3181" t="s">
        <v>37</v>
      </c>
      <c r="K3181" t="s">
        <v>6373</v>
      </c>
      <c r="L3181" t="s">
        <v>27</v>
      </c>
      <c r="M3181">
        <v>1</v>
      </c>
      <c r="N3181" t="s">
        <v>108</v>
      </c>
      <c r="O3181" s="1">
        <v>45422</v>
      </c>
      <c r="P3181" s="1">
        <v>45471</v>
      </c>
      <c r="Q3181">
        <v>1120</v>
      </c>
      <c r="R3181">
        <v>7.6</v>
      </c>
      <c r="S3181" t="s">
        <v>112</v>
      </c>
    </row>
    <row r="3182" spans="1:19" x14ac:dyDescent="0.3">
      <c r="A3182" t="s">
        <v>6374</v>
      </c>
      <c r="B3182" t="s">
        <v>103</v>
      </c>
      <c r="C3182" s="2">
        <v>111720</v>
      </c>
      <c r="D3182" t="s">
        <v>10</v>
      </c>
      <c r="E3182" t="s">
        <v>32</v>
      </c>
      <c r="F3182" t="s">
        <v>33</v>
      </c>
      <c r="G3182" t="s">
        <v>55</v>
      </c>
      <c r="H3182" t="s">
        <v>35</v>
      </c>
      <c r="I3182" t="s">
        <v>120</v>
      </c>
      <c r="J3182" t="s">
        <v>25</v>
      </c>
      <c r="K3182" t="s">
        <v>6375</v>
      </c>
      <c r="L3182" t="s">
        <v>27</v>
      </c>
      <c r="M3182">
        <v>4</v>
      </c>
      <c r="N3182" t="s">
        <v>97</v>
      </c>
      <c r="O3182" s="1">
        <v>45727</v>
      </c>
      <c r="P3182" s="1">
        <v>45749</v>
      </c>
      <c r="Q3182">
        <v>1030</v>
      </c>
      <c r="R3182">
        <v>7.7</v>
      </c>
      <c r="S3182" t="s">
        <v>112</v>
      </c>
    </row>
    <row r="3183" spans="1:19" x14ac:dyDescent="0.3">
      <c r="A3183" t="s">
        <v>6376</v>
      </c>
      <c r="B3183" t="s">
        <v>43</v>
      </c>
      <c r="C3183" s="2">
        <v>128103</v>
      </c>
      <c r="D3183" t="s">
        <v>10</v>
      </c>
      <c r="E3183" t="s">
        <v>32</v>
      </c>
      <c r="F3183" t="s">
        <v>52</v>
      </c>
      <c r="G3183" t="s">
        <v>34</v>
      </c>
      <c r="H3183" t="s">
        <v>14</v>
      </c>
      <c r="I3183" t="s">
        <v>34</v>
      </c>
      <c r="J3183" t="s">
        <v>15</v>
      </c>
      <c r="K3183" t="s">
        <v>6377</v>
      </c>
      <c r="L3183" t="s">
        <v>39</v>
      </c>
      <c r="M3183">
        <v>2</v>
      </c>
      <c r="N3183" t="s">
        <v>69</v>
      </c>
      <c r="O3183" s="1">
        <v>45428</v>
      </c>
      <c r="P3183" s="1">
        <v>45478</v>
      </c>
      <c r="Q3183">
        <v>845</v>
      </c>
      <c r="R3183">
        <v>5.4</v>
      </c>
      <c r="S3183" t="s">
        <v>128</v>
      </c>
    </row>
    <row r="3184" spans="1:19" x14ac:dyDescent="0.3">
      <c r="A3184" t="s">
        <v>6378</v>
      </c>
      <c r="B3184" t="s">
        <v>59</v>
      </c>
      <c r="C3184" s="2">
        <v>48980</v>
      </c>
      <c r="D3184" t="s">
        <v>10</v>
      </c>
      <c r="E3184" t="s">
        <v>22</v>
      </c>
      <c r="F3184" t="s">
        <v>52</v>
      </c>
      <c r="G3184" t="s">
        <v>104</v>
      </c>
      <c r="H3184" t="s">
        <v>54</v>
      </c>
      <c r="I3184" t="s">
        <v>53</v>
      </c>
      <c r="J3184" t="s">
        <v>25</v>
      </c>
      <c r="K3184" t="s">
        <v>6379</v>
      </c>
      <c r="L3184" t="s">
        <v>17</v>
      </c>
      <c r="M3184" t="s">
        <v>37</v>
      </c>
      <c r="N3184" t="s">
        <v>90</v>
      </c>
      <c r="O3184" s="1">
        <v>45634</v>
      </c>
      <c r="P3184" s="1">
        <v>45661</v>
      </c>
      <c r="Q3184">
        <v>766</v>
      </c>
      <c r="R3184">
        <v>9.9</v>
      </c>
      <c r="S3184" t="s">
        <v>48</v>
      </c>
    </row>
    <row r="3185" spans="1:19" x14ac:dyDescent="0.3">
      <c r="A3185" t="s">
        <v>6380</v>
      </c>
      <c r="B3185" t="s">
        <v>176</v>
      </c>
      <c r="C3185" s="2">
        <v>76474</v>
      </c>
      <c r="D3185" t="s">
        <v>10</v>
      </c>
      <c r="E3185" t="s">
        <v>22</v>
      </c>
      <c r="F3185" t="s">
        <v>52</v>
      </c>
      <c r="G3185" t="s">
        <v>34</v>
      </c>
      <c r="H3185" t="s">
        <v>14</v>
      </c>
      <c r="I3185" t="s">
        <v>34</v>
      </c>
      <c r="J3185" t="s">
        <v>15</v>
      </c>
      <c r="K3185" t="s">
        <v>6381</v>
      </c>
      <c r="L3185" t="s">
        <v>46</v>
      </c>
      <c r="M3185">
        <v>1</v>
      </c>
      <c r="N3185" t="s">
        <v>28</v>
      </c>
      <c r="O3185" s="1">
        <v>45419</v>
      </c>
      <c r="P3185" s="1">
        <v>45447</v>
      </c>
      <c r="Q3185">
        <v>2459</v>
      </c>
      <c r="R3185">
        <v>9.1999999999999993</v>
      </c>
      <c r="S3185" t="s">
        <v>73</v>
      </c>
    </row>
    <row r="3186" spans="1:19" x14ac:dyDescent="0.3">
      <c r="A3186" t="s">
        <v>6382</v>
      </c>
      <c r="B3186" t="s">
        <v>256</v>
      </c>
      <c r="C3186" s="2">
        <v>245881</v>
      </c>
      <c r="D3186" t="s">
        <v>10</v>
      </c>
      <c r="E3186" t="s">
        <v>88</v>
      </c>
      <c r="F3186" t="s">
        <v>52</v>
      </c>
      <c r="G3186" t="s">
        <v>126</v>
      </c>
      <c r="H3186" t="s">
        <v>14</v>
      </c>
      <c r="I3186" t="s">
        <v>126</v>
      </c>
      <c r="J3186" t="s">
        <v>25</v>
      </c>
      <c r="K3186" t="s">
        <v>6383</v>
      </c>
      <c r="L3186" t="s">
        <v>17</v>
      </c>
      <c r="M3186">
        <v>16</v>
      </c>
      <c r="N3186" t="s">
        <v>101</v>
      </c>
      <c r="O3186" s="1">
        <v>45637</v>
      </c>
      <c r="P3186" s="1">
        <v>45709</v>
      </c>
      <c r="Q3186">
        <v>947</v>
      </c>
      <c r="R3186">
        <v>8.6999999999999993</v>
      </c>
      <c r="S3186" t="s">
        <v>78</v>
      </c>
    </row>
    <row r="3187" spans="1:19" x14ac:dyDescent="0.3">
      <c r="A3187" t="s">
        <v>6384</v>
      </c>
      <c r="B3187" t="s">
        <v>176</v>
      </c>
      <c r="C3187" s="2">
        <v>145370</v>
      </c>
      <c r="D3187" t="s">
        <v>10</v>
      </c>
      <c r="E3187" t="s">
        <v>32</v>
      </c>
      <c r="F3187" t="s">
        <v>33</v>
      </c>
      <c r="G3187" t="s">
        <v>34</v>
      </c>
      <c r="H3187" t="s">
        <v>14</v>
      </c>
      <c r="I3187" t="s">
        <v>34</v>
      </c>
      <c r="J3187" t="s">
        <v>15</v>
      </c>
      <c r="K3187" t="s">
        <v>6385</v>
      </c>
      <c r="L3187" t="s">
        <v>17</v>
      </c>
      <c r="M3187">
        <v>3</v>
      </c>
      <c r="N3187" t="s">
        <v>40</v>
      </c>
      <c r="O3187" s="1">
        <v>45559</v>
      </c>
      <c r="P3187" s="1">
        <v>45580</v>
      </c>
      <c r="Q3187">
        <v>2339</v>
      </c>
      <c r="R3187">
        <v>5.8</v>
      </c>
      <c r="S3187" t="s">
        <v>19</v>
      </c>
    </row>
    <row r="3188" spans="1:19" x14ac:dyDescent="0.3">
      <c r="A3188" t="s">
        <v>6386</v>
      </c>
      <c r="B3188" t="s">
        <v>83</v>
      </c>
      <c r="C3188" s="2">
        <v>133477</v>
      </c>
      <c r="D3188" t="s">
        <v>10</v>
      </c>
      <c r="E3188" t="s">
        <v>11</v>
      </c>
      <c r="F3188" t="s">
        <v>12</v>
      </c>
      <c r="G3188" t="s">
        <v>140</v>
      </c>
      <c r="H3188" t="s">
        <v>35</v>
      </c>
      <c r="I3188" t="s">
        <v>140</v>
      </c>
      <c r="J3188" t="s">
        <v>37</v>
      </c>
      <c r="K3188" t="s">
        <v>6387</v>
      </c>
      <c r="L3188" t="s">
        <v>39</v>
      </c>
      <c r="M3188">
        <v>7</v>
      </c>
      <c r="N3188" t="s">
        <v>28</v>
      </c>
      <c r="O3188" s="1">
        <v>45545</v>
      </c>
      <c r="P3188" s="1">
        <v>45576</v>
      </c>
      <c r="Q3188">
        <v>844</v>
      </c>
      <c r="R3188">
        <v>5.8</v>
      </c>
      <c r="S3188" t="s">
        <v>63</v>
      </c>
    </row>
    <row r="3189" spans="1:19" x14ac:dyDescent="0.3">
      <c r="A3189" t="s">
        <v>6388</v>
      </c>
      <c r="B3189" t="s">
        <v>256</v>
      </c>
      <c r="C3189" s="2">
        <v>228996</v>
      </c>
      <c r="D3189" t="s">
        <v>10</v>
      </c>
      <c r="E3189" t="s">
        <v>88</v>
      </c>
      <c r="F3189" t="s">
        <v>99</v>
      </c>
      <c r="G3189" t="s">
        <v>55</v>
      </c>
      <c r="H3189" t="s">
        <v>54</v>
      </c>
      <c r="I3189" t="s">
        <v>55</v>
      </c>
      <c r="J3189" t="s">
        <v>25</v>
      </c>
      <c r="K3189" t="s">
        <v>6389</v>
      </c>
      <c r="L3189" t="s">
        <v>39</v>
      </c>
      <c r="M3189">
        <v>12</v>
      </c>
      <c r="N3189" t="s">
        <v>116</v>
      </c>
      <c r="O3189" s="1">
        <v>45406</v>
      </c>
      <c r="P3189" s="1">
        <v>45456</v>
      </c>
      <c r="Q3189">
        <v>1157</v>
      </c>
      <c r="R3189">
        <v>9.4</v>
      </c>
      <c r="S3189" t="s">
        <v>19</v>
      </c>
    </row>
    <row r="3190" spans="1:19" x14ac:dyDescent="0.3">
      <c r="A3190" t="s">
        <v>6390</v>
      </c>
      <c r="B3190" t="s">
        <v>9</v>
      </c>
      <c r="C3190" s="2">
        <v>55762</v>
      </c>
      <c r="D3190" t="s">
        <v>10</v>
      </c>
      <c r="E3190" t="s">
        <v>32</v>
      </c>
      <c r="F3190" t="s">
        <v>12</v>
      </c>
      <c r="G3190" t="s">
        <v>166</v>
      </c>
      <c r="H3190" t="s">
        <v>14</v>
      </c>
      <c r="I3190" t="s">
        <v>166</v>
      </c>
      <c r="J3190" t="s">
        <v>37</v>
      </c>
      <c r="K3190" t="s">
        <v>6391</v>
      </c>
      <c r="L3190" t="s">
        <v>27</v>
      </c>
      <c r="M3190">
        <v>4</v>
      </c>
      <c r="N3190" t="s">
        <v>86</v>
      </c>
      <c r="O3190" s="1">
        <v>45309</v>
      </c>
      <c r="P3190" s="1">
        <v>45376</v>
      </c>
      <c r="Q3190">
        <v>1878</v>
      </c>
      <c r="R3190">
        <v>6.4</v>
      </c>
      <c r="S3190" t="s">
        <v>117</v>
      </c>
    </row>
    <row r="3191" spans="1:19" x14ac:dyDescent="0.3">
      <c r="A3191" t="s">
        <v>6392</v>
      </c>
      <c r="B3191" t="s">
        <v>31</v>
      </c>
      <c r="C3191" s="2">
        <v>212327</v>
      </c>
      <c r="D3191" t="s">
        <v>10</v>
      </c>
      <c r="E3191" t="s">
        <v>88</v>
      </c>
      <c r="F3191" t="s">
        <v>52</v>
      </c>
      <c r="G3191" t="s">
        <v>23</v>
      </c>
      <c r="H3191" t="s">
        <v>54</v>
      </c>
      <c r="I3191" t="s">
        <v>23</v>
      </c>
      <c r="J3191" t="s">
        <v>15</v>
      </c>
      <c r="K3191" t="s">
        <v>6393</v>
      </c>
      <c r="L3191" t="s">
        <v>39</v>
      </c>
      <c r="M3191">
        <v>12</v>
      </c>
      <c r="N3191" t="s">
        <v>149</v>
      </c>
      <c r="O3191" s="1">
        <v>45711</v>
      </c>
      <c r="P3191" s="1">
        <v>45761</v>
      </c>
      <c r="Q3191">
        <v>1933</v>
      </c>
      <c r="R3191">
        <v>8.6</v>
      </c>
      <c r="S3191" t="s">
        <v>227</v>
      </c>
    </row>
    <row r="3192" spans="1:19" x14ac:dyDescent="0.3">
      <c r="A3192" t="s">
        <v>6394</v>
      </c>
      <c r="B3192" t="s">
        <v>183</v>
      </c>
      <c r="C3192" s="2">
        <v>108087</v>
      </c>
      <c r="D3192" t="s">
        <v>10</v>
      </c>
      <c r="E3192" t="s">
        <v>22</v>
      </c>
      <c r="F3192" t="s">
        <v>33</v>
      </c>
      <c r="G3192" t="s">
        <v>34</v>
      </c>
      <c r="H3192" t="s">
        <v>35</v>
      </c>
      <c r="I3192" t="s">
        <v>34</v>
      </c>
      <c r="J3192" t="s">
        <v>15</v>
      </c>
      <c r="K3192" t="s">
        <v>6395</v>
      </c>
      <c r="L3192" t="s">
        <v>27</v>
      </c>
      <c r="M3192" t="s">
        <v>37</v>
      </c>
      <c r="N3192" t="s">
        <v>18</v>
      </c>
      <c r="O3192" s="1">
        <v>45585</v>
      </c>
      <c r="P3192" s="1">
        <v>45613</v>
      </c>
      <c r="Q3192">
        <v>840</v>
      </c>
      <c r="R3192">
        <v>5.4</v>
      </c>
      <c r="S3192" t="s">
        <v>117</v>
      </c>
    </row>
    <row r="3193" spans="1:19" x14ac:dyDescent="0.3">
      <c r="A3193" t="s">
        <v>6396</v>
      </c>
      <c r="B3193" t="s">
        <v>31</v>
      </c>
      <c r="C3193" s="2">
        <v>82854</v>
      </c>
      <c r="D3193" t="s">
        <v>10</v>
      </c>
      <c r="E3193" t="s">
        <v>11</v>
      </c>
      <c r="F3193" t="s">
        <v>12</v>
      </c>
      <c r="G3193" t="s">
        <v>36</v>
      </c>
      <c r="H3193" t="s">
        <v>35</v>
      </c>
      <c r="I3193" t="s">
        <v>36</v>
      </c>
      <c r="J3193" t="s">
        <v>25</v>
      </c>
      <c r="K3193" t="s">
        <v>6397</v>
      </c>
      <c r="L3193" t="s">
        <v>27</v>
      </c>
      <c r="M3193">
        <v>9</v>
      </c>
      <c r="N3193" t="s">
        <v>47</v>
      </c>
      <c r="O3193" s="1">
        <v>45648</v>
      </c>
      <c r="P3193" s="1">
        <v>45700</v>
      </c>
      <c r="Q3193">
        <v>1515</v>
      </c>
      <c r="R3193">
        <v>5.9</v>
      </c>
      <c r="S3193" t="s">
        <v>112</v>
      </c>
    </row>
    <row r="3194" spans="1:19" x14ac:dyDescent="0.3">
      <c r="A3194" t="s">
        <v>6398</v>
      </c>
      <c r="B3194" t="s">
        <v>43</v>
      </c>
      <c r="C3194" s="2">
        <v>76926</v>
      </c>
      <c r="D3194" t="s">
        <v>10</v>
      </c>
      <c r="E3194" t="s">
        <v>32</v>
      </c>
      <c r="F3194" t="s">
        <v>52</v>
      </c>
      <c r="G3194" t="s">
        <v>140</v>
      </c>
      <c r="H3194" t="s">
        <v>54</v>
      </c>
      <c r="I3194" t="s">
        <v>53</v>
      </c>
      <c r="J3194" t="s">
        <v>15</v>
      </c>
      <c r="K3194" t="s">
        <v>6399</v>
      </c>
      <c r="L3194" t="s">
        <v>27</v>
      </c>
      <c r="M3194">
        <v>4</v>
      </c>
      <c r="N3194" t="s">
        <v>97</v>
      </c>
      <c r="O3194" s="1">
        <v>45754</v>
      </c>
      <c r="P3194" s="1">
        <v>45797</v>
      </c>
      <c r="Q3194">
        <v>2475</v>
      </c>
      <c r="R3194">
        <v>7.9</v>
      </c>
      <c r="S3194" t="s">
        <v>73</v>
      </c>
    </row>
    <row r="3195" spans="1:19" x14ac:dyDescent="0.3">
      <c r="A3195" t="s">
        <v>6400</v>
      </c>
      <c r="B3195" t="s">
        <v>83</v>
      </c>
      <c r="C3195" s="2">
        <v>193284</v>
      </c>
      <c r="D3195" t="s">
        <v>10</v>
      </c>
      <c r="E3195" t="s">
        <v>11</v>
      </c>
      <c r="F3195" t="s">
        <v>33</v>
      </c>
      <c r="G3195" t="s">
        <v>34</v>
      </c>
      <c r="H3195" t="s">
        <v>14</v>
      </c>
      <c r="I3195" t="s">
        <v>34</v>
      </c>
      <c r="J3195" t="s">
        <v>37</v>
      </c>
      <c r="K3195" t="s">
        <v>6401</v>
      </c>
      <c r="L3195" t="s">
        <v>39</v>
      </c>
      <c r="M3195">
        <v>9</v>
      </c>
      <c r="N3195" t="s">
        <v>149</v>
      </c>
      <c r="O3195" s="1">
        <v>45534</v>
      </c>
      <c r="P3195" s="1">
        <v>45574</v>
      </c>
      <c r="Q3195">
        <v>1918</v>
      </c>
      <c r="R3195">
        <v>8.3000000000000007</v>
      </c>
      <c r="S3195" t="s">
        <v>227</v>
      </c>
    </row>
    <row r="3196" spans="1:19" x14ac:dyDescent="0.3">
      <c r="A3196" t="s">
        <v>6402</v>
      </c>
      <c r="B3196" t="s">
        <v>21</v>
      </c>
      <c r="C3196" s="2">
        <v>64900</v>
      </c>
      <c r="D3196" t="s">
        <v>10</v>
      </c>
      <c r="E3196" t="s">
        <v>22</v>
      </c>
      <c r="F3196" t="s">
        <v>12</v>
      </c>
      <c r="G3196" t="s">
        <v>80</v>
      </c>
      <c r="H3196" t="s">
        <v>35</v>
      </c>
      <c r="I3196" t="s">
        <v>55</v>
      </c>
      <c r="J3196" t="s">
        <v>25</v>
      </c>
      <c r="K3196" t="s">
        <v>6403</v>
      </c>
      <c r="L3196" t="s">
        <v>46</v>
      </c>
      <c r="M3196" t="s">
        <v>37</v>
      </c>
      <c r="N3196" t="s">
        <v>69</v>
      </c>
      <c r="O3196" s="1">
        <v>45731</v>
      </c>
      <c r="P3196" s="1">
        <v>45759</v>
      </c>
      <c r="Q3196">
        <v>1900</v>
      </c>
      <c r="R3196">
        <v>5.8</v>
      </c>
      <c r="S3196" t="s">
        <v>112</v>
      </c>
    </row>
    <row r="3197" spans="1:19" x14ac:dyDescent="0.3">
      <c r="A3197" t="s">
        <v>6404</v>
      </c>
      <c r="B3197" t="s">
        <v>110</v>
      </c>
      <c r="C3197" s="2">
        <v>97872</v>
      </c>
      <c r="D3197" t="s">
        <v>10</v>
      </c>
      <c r="E3197" t="s">
        <v>22</v>
      </c>
      <c r="F3197" t="s">
        <v>99</v>
      </c>
      <c r="G3197" t="s">
        <v>34</v>
      </c>
      <c r="H3197" t="s">
        <v>14</v>
      </c>
      <c r="I3197" t="s">
        <v>34</v>
      </c>
      <c r="J3197" t="s">
        <v>25</v>
      </c>
      <c r="K3197" t="s">
        <v>6405</v>
      </c>
      <c r="L3197" t="s">
        <v>46</v>
      </c>
      <c r="M3197">
        <v>1</v>
      </c>
      <c r="N3197" t="s">
        <v>116</v>
      </c>
      <c r="O3197" s="1">
        <v>45295</v>
      </c>
      <c r="P3197" s="1">
        <v>45311</v>
      </c>
      <c r="Q3197">
        <v>2479</v>
      </c>
      <c r="R3197">
        <v>8.5</v>
      </c>
      <c r="S3197" t="s">
        <v>117</v>
      </c>
    </row>
    <row r="3198" spans="1:19" x14ac:dyDescent="0.3">
      <c r="A3198" t="s">
        <v>6406</v>
      </c>
      <c r="B3198" t="s">
        <v>161</v>
      </c>
      <c r="C3198" s="2">
        <v>204113</v>
      </c>
      <c r="D3198" t="s">
        <v>10</v>
      </c>
      <c r="E3198" t="s">
        <v>11</v>
      </c>
      <c r="F3198" t="s">
        <v>52</v>
      </c>
      <c r="G3198" t="s">
        <v>153</v>
      </c>
      <c r="H3198" t="s">
        <v>35</v>
      </c>
      <c r="I3198" t="s">
        <v>153</v>
      </c>
      <c r="J3198" t="s">
        <v>15</v>
      </c>
      <c r="K3198" t="s">
        <v>6407</v>
      </c>
      <c r="L3198" t="s">
        <v>27</v>
      </c>
      <c r="M3198">
        <v>7</v>
      </c>
      <c r="N3198" t="s">
        <v>86</v>
      </c>
      <c r="O3198" s="1">
        <v>45391</v>
      </c>
      <c r="P3198" s="1">
        <v>45447</v>
      </c>
      <c r="Q3198">
        <v>1841</v>
      </c>
      <c r="R3198">
        <v>6.6</v>
      </c>
      <c r="S3198" t="s">
        <v>78</v>
      </c>
    </row>
    <row r="3199" spans="1:19" x14ac:dyDescent="0.3">
      <c r="A3199" t="s">
        <v>6408</v>
      </c>
      <c r="B3199" t="s">
        <v>137</v>
      </c>
      <c r="C3199" s="2">
        <v>95010</v>
      </c>
      <c r="D3199" t="s">
        <v>10</v>
      </c>
      <c r="E3199" t="s">
        <v>11</v>
      </c>
      <c r="F3199" t="s">
        <v>99</v>
      </c>
      <c r="G3199" t="s">
        <v>104</v>
      </c>
      <c r="H3199" t="s">
        <v>14</v>
      </c>
      <c r="I3199" t="s">
        <v>104</v>
      </c>
      <c r="J3199" t="s">
        <v>15</v>
      </c>
      <c r="K3199" t="s">
        <v>6409</v>
      </c>
      <c r="L3199" t="s">
        <v>17</v>
      </c>
      <c r="M3199">
        <v>9</v>
      </c>
      <c r="N3199" t="s">
        <v>62</v>
      </c>
      <c r="O3199" s="1">
        <v>45479</v>
      </c>
      <c r="P3199" s="1">
        <v>45543</v>
      </c>
      <c r="Q3199">
        <v>1002</v>
      </c>
      <c r="R3199">
        <v>7.8</v>
      </c>
      <c r="S3199" t="s">
        <v>227</v>
      </c>
    </row>
    <row r="3200" spans="1:19" x14ac:dyDescent="0.3">
      <c r="A3200" t="s">
        <v>6410</v>
      </c>
      <c r="B3200" t="s">
        <v>130</v>
      </c>
      <c r="C3200" s="2">
        <v>76919</v>
      </c>
      <c r="D3200" t="s">
        <v>10</v>
      </c>
      <c r="E3200" t="s">
        <v>11</v>
      </c>
      <c r="F3200" t="s">
        <v>12</v>
      </c>
      <c r="G3200" t="s">
        <v>158</v>
      </c>
      <c r="H3200" t="s">
        <v>14</v>
      </c>
      <c r="I3200" t="s">
        <v>158</v>
      </c>
      <c r="J3200" t="s">
        <v>15</v>
      </c>
      <c r="K3200" t="s">
        <v>6411</v>
      </c>
      <c r="L3200" t="s">
        <v>27</v>
      </c>
      <c r="M3200">
        <v>5</v>
      </c>
      <c r="N3200" t="s">
        <v>28</v>
      </c>
      <c r="O3200" s="1">
        <v>45303</v>
      </c>
      <c r="P3200" s="1">
        <v>45319</v>
      </c>
      <c r="Q3200">
        <v>2063</v>
      </c>
      <c r="R3200">
        <v>8.6</v>
      </c>
      <c r="S3200" t="s">
        <v>29</v>
      </c>
    </row>
    <row r="3201" spans="1:19" x14ac:dyDescent="0.3">
      <c r="A3201" t="s">
        <v>6412</v>
      </c>
      <c r="B3201" t="s">
        <v>21</v>
      </c>
      <c r="C3201" s="2">
        <v>97661</v>
      </c>
      <c r="D3201" t="s">
        <v>10</v>
      </c>
      <c r="E3201" t="s">
        <v>32</v>
      </c>
      <c r="F3201" t="s">
        <v>99</v>
      </c>
      <c r="G3201" t="s">
        <v>84</v>
      </c>
      <c r="H3201" t="s">
        <v>14</v>
      </c>
      <c r="I3201" t="s">
        <v>84</v>
      </c>
      <c r="J3201" t="s">
        <v>37</v>
      </c>
      <c r="K3201" t="s">
        <v>6413</v>
      </c>
      <c r="L3201" t="s">
        <v>46</v>
      </c>
      <c r="M3201">
        <v>2</v>
      </c>
      <c r="N3201" t="s">
        <v>101</v>
      </c>
      <c r="O3201" s="1">
        <v>45507</v>
      </c>
      <c r="P3201" s="1">
        <v>45531</v>
      </c>
      <c r="Q3201">
        <v>1893</v>
      </c>
      <c r="R3201">
        <v>5.0999999999999996</v>
      </c>
      <c r="S3201" t="s">
        <v>19</v>
      </c>
    </row>
    <row r="3202" spans="1:19" x14ac:dyDescent="0.3">
      <c r="A3202" t="s">
        <v>6414</v>
      </c>
      <c r="B3202" t="s">
        <v>256</v>
      </c>
      <c r="C3202" s="2">
        <v>165462</v>
      </c>
      <c r="D3202" t="s">
        <v>51</v>
      </c>
      <c r="E3202" t="s">
        <v>88</v>
      </c>
      <c r="F3202" t="s">
        <v>99</v>
      </c>
      <c r="G3202" t="s">
        <v>60</v>
      </c>
      <c r="H3202" t="s">
        <v>35</v>
      </c>
      <c r="I3202" t="s">
        <v>60</v>
      </c>
      <c r="J3202" t="s">
        <v>37</v>
      </c>
      <c r="K3202" t="s">
        <v>6415</v>
      </c>
      <c r="L3202" t="s">
        <v>39</v>
      </c>
      <c r="M3202">
        <v>15</v>
      </c>
      <c r="N3202" t="s">
        <v>28</v>
      </c>
      <c r="O3202" s="1">
        <v>45429</v>
      </c>
      <c r="P3202" s="1">
        <v>45477</v>
      </c>
      <c r="Q3202">
        <v>1218</v>
      </c>
      <c r="R3202">
        <v>7.1</v>
      </c>
      <c r="S3202" t="s">
        <v>93</v>
      </c>
    </row>
    <row r="3203" spans="1:19" x14ac:dyDescent="0.3">
      <c r="A3203" t="s">
        <v>6416</v>
      </c>
      <c r="B3203" t="s">
        <v>9</v>
      </c>
      <c r="C3203" s="2">
        <v>100036</v>
      </c>
      <c r="D3203" t="s">
        <v>10</v>
      </c>
      <c r="E3203" t="s">
        <v>88</v>
      </c>
      <c r="F3203" t="s">
        <v>99</v>
      </c>
      <c r="G3203" t="s">
        <v>166</v>
      </c>
      <c r="H3203" t="s">
        <v>14</v>
      </c>
      <c r="I3203" t="s">
        <v>166</v>
      </c>
      <c r="J3203" t="s">
        <v>25</v>
      </c>
      <c r="K3203" t="s">
        <v>6417</v>
      </c>
      <c r="L3203" t="s">
        <v>39</v>
      </c>
      <c r="M3203">
        <v>15</v>
      </c>
      <c r="N3203" t="s">
        <v>40</v>
      </c>
      <c r="O3203" s="1">
        <v>45315</v>
      </c>
      <c r="P3203" s="1">
        <v>45347</v>
      </c>
      <c r="Q3203">
        <v>542</v>
      </c>
      <c r="R3203">
        <v>8</v>
      </c>
      <c r="S3203" t="s">
        <v>78</v>
      </c>
    </row>
    <row r="3204" spans="1:19" x14ac:dyDescent="0.3">
      <c r="A3204" t="s">
        <v>6418</v>
      </c>
      <c r="B3204" t="s">
        <v>31</v>
      </c>
      <c r="C3204" s="2">
        <v>76865</v>
      </c>
      <c r="D3204" t="s">
        <v>10</v>
      </c>
      <c r="E3204" t="s">
        <v>11</v>
      </c>
      <c r="F3204" t="s">
        <v>99</v>
      </c>
      <c r="G3204" t="s">
        <v>13</v>
      </c>
      <c r="H3204" t="s">
        <v>54</v>
      </c>
      <c r="I3204" t="s">
        <v>13</v>
      </c>
      <c r="J3204" t="s">
        <v>15</v>
      </c>
      <c r="K3204" t="s">
        <v>6419</v>
      </c>
      <c r="L3204" t="s">
        <v>39</v>
      </c>
      <c r="M3204">
        <v>8</v>
      </c>
      <c r="N3204" t="s">
        <v>86</v>
      </c>
      <c r="O3204" s="1">
        <v>45325</v>
      </c>
      <c r="P3204" s="1">
        <v>45345</v>
      </c>
      <c r="Q3204">
        <v>865</v>
      </c>
      <c r="R3204">
        <v>5.7</v>
      </c>
      <c r="S3204" t="s">
        <v>41</v>
      </c>
    </row>
    <row r="3205" spans="1:19" x14ac:dyDescent="0.3">
      <c r="A3205" t="s">
        <v>6420</v>
      </c>
      <c r="B3205" t="s">
        <v>161</v>
      </c>
      <c r="C3205" s="2">
        <v>124640</v>
      </c>
      <c r="D3205" t="s">
        <v>10</v>
      </c>
      <c r="E3205" t="s">
        <v>88</v>
      </c>
      <c r="F3205" t="s">
        <v>12</v>
      </c>
      <c r="G3205" t="s">
        <v>44</v>
      </c>
      <c r="H3205" t="s">
        <v>35</v>
      </c>
      <c r="I3205" t="s">
        <v>44</v>
      </c>
      <c r="J3205" t="s">
        <v>37</v>
      </c>
      <c r="K3205" t="s">
        <v>6421</v>
      </c>
      <c r="L3205" t="s">
        <v>39</v>
      </c>
      <c r="M3205">
        <v>17</v>
      </c>
      <c r="N3205" t="s">
        <v>122</v>
      </c>
      <c r="O3205" s="1">
        <v>45548</v>
      </c>
      <c r="P3205" s="1">
        <v>45598</v>
      </c>
      <c r="Q3205">
        <v>1873</v>
      </c>
      <c r="R3205">
        <v>7.5</v>
      </c>
      <c r="S3205" t="s">
        <v>78</v>
      </c>
    </row>
    <row r="3206" spans="1:19" x14ac:dyDescent="0.3">
      <c r="A3206" t="s">
        <v>6422</v>
      </c>
      <c r="B3206" t="s">
        <v>59</v>
      </c>
      <c r="C3206" s="2">
        <v>304841</v>
      </c>
      <c r="D3206" t="s">
        <v>10</v>
      </c>
      <c r="E3206" t="s">
        <v>88</v>
      </c>
      <c r="F3206" t="s">
        <v>99</v>
      </c>
      <c r="G3206" t="s">
        <v>95</v>
      </c>
      <c r="H3206" t="s">
        <v>14</v>
      </c>
      <c r="I3206" t="s">
        <v>95</v>
      </c>
      <c r="J3206" t="s">
        <v>37</v>
      </c>
      <c r="K3206" t="s">
        <v>6423</v>
      </c>
      <c r="L3206" t="s">
        <v>27</v>
      </c>
      <c r="M3206">
        <v>18</v>
      </c>
      <c r="N3206" t="s">
        <v>86</v>
      </c>
      <c r="O3206" s="1">
        <v>45564</v>
      </c>
      <c r="P3206" s="1">
        <v>45585</v>
      </c>
      <c r="Q3206">
        <v>1464</v>
      </c>
      <c r="R3206">
        <v>9.1</v>
      </c>
      <c r="S3206" t="s">
        <v>57</v>
      </c>
    </row>
    <row r="3207" spans="1:19" x14ac:dyDescent="0.3">
      <c r="A3207" t="s">
        <v>6424</v>
      </c>
      <c r="B3207" t="s">
        <v>161</v>
      </c>
      <c r="C3207" s="2">
        <v>138447</v>
      </c>
      <c r="D3207" t="s">
        <v>10</v>
      </c>
      <c r="E3207" t="s">
        <v>88</v>
      </c>
      <c r="F3207" t="s">
        <v>12</v>
      </c>
      <c r="G3207" t="s">
        <v>23</v>
      </c>
      <c r="H3207" t="s">
        <v>14</v>
      </c>
      <c r="I3207" t="s">
        <v>23</v>
      </c>
      <c r="J3207" t="s">
        <v>37</v>
      </c>
      <c r="K3207" t="s">
        <v>6425</v>
      </c>
      <c r="L3207" t="s">
        <v>46</v>
      </c>
      <c r="M3207">
        <v>17</v>
      </c>
      <c r="N3207" t="s">
        <v>69</v>
      </c>
      <c r="O3207" s="1">
        <v>45670</v>
      </c>
      <c r="P3207" s="1">
        <v>45702</v>
      </c>
      <c r="Q3207">
        <v>1717</v>
      </c>
      <c r="R3207">
        <v>9.6999999999999993</v>
      </c>
      <c r="S3207" t="s">
        <v>174</v>
      </c>
    </row>
    <row r="3208" spans="1:19" x14ac:dyDescent="0.3">
      <c r="A3208" t="s">
        <v>6426</v>
      </c>
      <c r="B3208" t="s">
        <v>183</v>
      </c>
      <c r="C3208" s="2">
        <v>151054</v>
      </c>
      <c r="D3208" t="s">
        <v>10</v>
      </c>
      <c r="E3208" t="s">
        <v>88</v>
      </c>
      <c r="F3208" t="s">
        <v>99</v>
      </c>
      <c r="G3208" t="s">
        <v>166</v>
      </c>
      <c r="H3208" t="s">
        <v>14</v>
      </c>
      <c r="I3208" t="s">
        <v>23</v>
      </c>
      <c r="J3208" t="s">
        <v>15</v>
      </c>
      <c r="K3208" t="s">
        <v>6427</v>
      </c>
      <c r="L3208" t="s">
        <v>17</v>
      </c>
      <c r="M3208">
        <v>19</v>
      </c>
      <c r="N3208" t="s">
        <v>122</v>
      </c>
      <c r="O3208" s="1">
        <v>45492</v>
      </c>
      <c r="P3208" s="1">
        <v>45515</v>
      </c>
      <c r="Q3208">
        <v>987</v>
      </c>
      <c r="R3208">
        <v>5.5</v>
      </c>
      <c r="S3208" t="s">
        <v>234</v>
      </c>
    </row>
    <row r="3209" spans="1:19" x14ac:dyDescent="0.3">
      <c r="A3209" t="s">
        <v>6428</v>
      </c>
      <c r="B3209" t="s">
        <v>256</v>
      </c>
      <c r="C3209" s="2">
        <v>95966</v>
      </c>
      <c r="D3209" t="s">
        <v>66</v>
      </c>
      <c r="E3209" t="s">
        <v>32</v>
      </c>
      <c r="F3209" t="s">
        <v>33</v>
      </c>
      <c r="G3209" t="s">
        <v>67</v>
      </c>
      <c r="H3209" t="s">
        <v>54</v>
      </c>
      <c r="I3209" t="s">
        <v>67</v>
      </c>
      <c r="J3209" t="s">
        <v>37</v>
      </c>
      <c r="K3209" t="s">
        <v>6429</v>
      </c>
      <c r="L3209" t="s">
        <v>17</v>
      </c>
      <c r="M3209">
        <v>2</v>
      </c>
      <c r="N3209" t="s">
        <v>69</v>
      </c>
      <c r="O3209" s="1">
        <v>45629</v>
      </c>
      <c r="P3209" s="1">
        <v>45702</v>
      </c>
      <c r="Q3209">
        <v>2492</v>
      </c>
      <c r="R3209">
        <v>6.3</v>
      </c>
      <c r="S3209" t="s">
        <v>57</v>
      </c>
    </row>
    <row r="3210" spans="1:19" x14ac:dyDescent="0.3">
      <c r="A3210" t="s">
        <v>6430</v>
      </c>
      <c r="B3210" t="s">
        <v>21</v>
      </c>
      <c r="C3210" s="2">
        <v>61879</v>
      </c>
      <c r="D3210" t="s">
        <v>51</v>
      </c>
      <c r="E3210" t="s">
        <v>22</v>
      </c>
      <c r="F3210" t="s">
        <v>12</v>
      </c>
      <c r="G3210" t="s">
        <v>120</v>
      </c>
      <c r="H3210" t="s">
        <v>54</v>
      </c>
      <c r="I3210" t="s">
        <v>153</v>
      </c>
      <c r="J3210" t="s">
        <v>25</v>
      </c>
      <c r="K3210" t="s">
        <v>6431</v>
      </c>
      <c r="L3210" t="s">
        <v>39</v>
      </c>
      <c r="M3210" t="s">
        <v>37</v>
      </c>
      <c r="N3210" t="s">
        <v>18</v>
      </c>
      <c r="O3210" s="1">
        <v>45513</v>
      </c>
      <c r="P3210" s="1">
        <v>45569</v>
      </c>
      <c r="Q3210">
        <v>861</v>
      </c>
      <c r="R3210">
        <v>9.5</v>
      </c>
      <c r="S3210" t="s">
        <v>78</v>
      </c>
    </row>
    <row r="3211" spans="1:19" x14ac:dyDescent="0.3">
      <c r="A3211" t="s">
        <v>6432</v>
      </c>
      <c r="B3211" t="s">
        <v>176</v>
      </c>
      <c r="C3211" s="2">
        <v>167474</v>
      </c>
      <c r="D3211" t="s">
        <v>10</v>
      </c>
      <c r="E3211" t="s">
        <v>88</v>
      </c>
      <c r="F3211" t="s">
        <v>52</v>
      </c>
      <c r="G3211" t="s">
        <v>104</v>
      </c>
      <c r="H3211" t="s">
        <v>35</v>
      </c>
      <c r="I3211" t="s">
        <v>104</v>
      </c>
      <c r="J3211" t="s">
        <v>25</v>
      </c>
      <c r="K3211" t="s">
        <v>6433</v>
      </c>
      <c r="L3211" t="s">
        <v>27</v>
      </c>
      <c r="M3211">
        <v>16</v>
      </c>
      <c r="N3211" t="s">
        <v>77</v>
      </c>
      <c r="O3211" s="1">
        <v>45749</v>
      </c>
      <c r="P3211" s="1">
        <v>45806</v>
      </c>
      <c r="Q3211">
        <v>1139</v>
      </c>
      <c r="R3211">
        <v>9.4</v>
      </c>
      <c r="S3211" t="s">
        <v>73</v>
      </c>
    </row>
    <row r="3212" spans="1:19" x14ac:dyDescent="0.3">
      <c r="A3212" t="s">
        <v>6434</v>
      </c>
      <c r="B3212" t="s">
        <v>103</v>
      </c>
      <c r="C3212" s="2">
        <v>77445</v>
      </c>
      <c r="D3212" t="s">
        <v>10</v>
      </c>
      <c r="E3212" t="s">
        <v>32</v>
      </c>
      <c r="F3212" t="s">
        <v>52</v>
      </c>
      <c r="G3212" t="s">
        <v>44</v>
      </c>
      <c r="H3212" t="s">
        <v>14</v>
      </c>
      <c r="I3212" t="s">
        <v>44</v>
      </c>
      <c r="J3212" t="s">
        <v>15</v>
      </c>
      <c r="K3212" t="s">
        <v>6435</v>
      </c>
      <c r="L3212" t="s">
        <v>46</v>
      </c>
      <c r="M3212">
        <v>2</v>
      </c>
      <c r="N3212" t="s">
        <v>18</v>
      </c>
      <c r="O3212" s="1">
        <v>45600</v>
      </c>
      <c r="P3212" s="1">
        <v>45620</v>
      </c>
      <c r="Q3212">
        <v>707</v>
      </c>
      <c r="R3212">
        <v>9.3000000000000007</v>
      </c>
      <c r="S3212" t="s">
        <v>112</v>
      </c>
    </row>
    <row r="3213" spans="1:19" x14ac:dyDescent="0.3">
      <c r="A3213" t="s">
        <v>6436</v>
      </c>
      <c r="B3213" t="s">
        <v>65</v>
      </c>
      <c r="C3213" s="2">
        <v>212906</v>
      </c>
      <c r="D3213" t="s">
        <v>10</v>
      </c>
      <c r="E3213" t="s">
        <v>88</v>
      </c>
      <c r="F3213" t="s">
        <v>12</v>
      </c>
      <c r="G3213" t="s">
        <v>84</v>
      </c>
      <c r="H3213" t="s">
        <v>54</v>
      </c>
      <c r="I3213" t="s">
        <v>84</v>
      </c>
      <c r="J3213" t="s">
        <v>37</v>
      </c>
      <c r="K3213" t="s">
        <v>6437</v>
      </c>
      <c r="L3213" t="s">
        <v>39</v>
      </c>
      <c r="M3213">
        <v>15</v>
      </c>
      <c r="N3213" t="s">
        <v>149</v>
      </c>
      <c r="O3213" s="1">
        <v>45731</v>
      </c>
      <c r="P3213" s="1">
        <v>45781</v>
      </c>
      <c r="Q3213">
        <v>1801</v>
      </c>
      <c r="R3213">
        <v>7.5</v>
      </c>
      <c r="S3213" t="s">
        <v>29</v>
      </c>
    </row>
    <row r="3214" spans="1:19" x14ac:dyDescent="0.3">
      <c r="A3214" t="s">
        <v>6438</v>
      </c>
      <c r="B3214" t="s">
        <v>75</v>
      </c>
      <c r="C3214" s="2">
        <v>172315</v>
      </c>
      <c r="D3214" t="s">
        <v>10</v>
      </c>
      <c r="E3214" t="s">
        <v>88</v>
      </c>
      <c r="F3214" t="s">
        <v>12</v>
      </c>
      <c r="G3214" t="s">
        <v>84</v>
      </c>
      <c r="H3214" t="s">
        <v>54</v>
      </c>
      <c r="I3214" t="s">
        <v>84</v>
      </c>
      <c r="J3214" t="s">
        <v>25</v>
      </c>
      <c r="K3214" t="s">
        <v>6439</v>
      </c>
      <c r="L3214" t="s">
        <v>27</v>
      </c>
      <c r="M3214">
        <v>17</v>
      </c>
      <c r="N3214" t="s">
        <v>108</v>
      </c>
      <c r="O3214" s="1">
        <v>45494</v>
      </c>
      <c r="P3214" s="1">
        <v>45537</v>
      </c>
      <c r="Q3214">
        <v>1567</v>
      </c>
      <c r="R3214">
        <v>8</v>
      </c>
      <c r="S3214" t="s">
        <v>234</v>
      </c>
    </row>
    <row r="3215" spans="1:19" x14ac:dyDescent="0.3">
      <c r="A3215" t="s">
        <v>6440</v>
      </c>
      <c r="B3215" t="s">
        <v>145</v>
      </c>
      <c r="C3215" s="2">
        <v>113608</v>
      </c>
      <c r="D3215" t="s">
        <v>10</v>
      </c>
      <c r="E3215" t="s">
        <v>11</v>
      </c>
      <c r="F3215" t="s">
        <v>99</v>
      </c>
      <c r="G3215" t="s">
        <v>166</v>
      </c>
      <c r="H3215" t="s">
        <v>35</v>
      </c>
      <c r="I3215" t="s">
        <v>166</v>
      </c>
      <c r="J3215" t="s">
        <v>15</v>
      </c>
      <c r="K3215" t="s">
        <v>6441</v>
      </c>
      <c r="L3215" t="s">
        <v>17</v>
      </c>
      <c r="M3215">
        <v>6</v>
      </c>
      <c r="N3215" t="s">
        <v>47</v>
      </c>
      <c r="O3215" s="1">
        <v>45763</v>
      </c>
      <c r="P3215" s="1">
        <v>45822</v>
      </c>
      <c r="Q3215">
        <v>1833</v>
      </c>
      <c r="R3215">
        <v>9.6</v>
      </c>
      <c r="S3215" t="s">
        <v>112</v>
      </c>
    </row>
    <row r="3216" spans="1:19" x14ac:dyDescent="0.3">
      <c r="A3216" t="s">
        <v>6442</v>
      </c>
      <c r="B3216" t="s">
        <v>50</v>
      </c>
      <c r="C3216" s="2">
        <v>121211</v>
      </c>
      <c r="D3216" t="s">
        <v>10</v>
      </c>
      <c r="E3216" t="s">
        <v>11</v>
      </c>
      <c r="F3216" t="s">
        <v>52</v>
      </c>
      <c r="G3216" t="s">
        <v>84</v>
      </c>
      <c r="H3216" t="s">
        <v>35</v>
      </c>
      <c r="I3216" t="s">
        <v>166</v>
      </c>
      <c r="J3216" t="s">
        <v>37</v>
      </c>
      <c r="K3216" t="s">
        <v>6443</v>
      </c>
      <c r="L3216" t="s">
        <v>39</v>
      </c>
      <c r="M3216">
        <v>6</v>
      </c>
      <c r="N3216" t="s">
        <v>77</v>
      </c>
      <c r="O3216" s="1">
        <v>45580</v>
      </c>
      <c r="P3216" s="1">
        <v>45603</v>
      </c>
      <c r="Q3216">
        <v>1649</v>
      </c>
      <c r="R3216">
        <v>7.4</v>
      </c>
      <c r="S3216" t="s">
        <v>93</v>
      </c>
    </row>
    <row r="3217" spans="1:19" x14ac:dyDescent="0.3">
      <c r="A3217" t="s">
        <v>6444</v>
      </c>
      <c r="B3217" t="s">
        <v>137</v>
      </c>
      <c r="C3217" s="2">
        <v>66069</v>
      </c>
      <c r="D3217" t="s">
        <v>10</v>
      </c>
      <c r="E3217" t="s">
        <v>32</v>
      </c>
      <c r="F3217" t="s">
        <v>52</v>
      </c>
      <c r="G3217" t="s">
        <v>158</v>
      </c>
      <c r="H3217" t="s">
        <v>35</v>
      </c>
      <c r="I3217" t="s">
        <v>53</v>
      </c>
      <c r="J3217" t="s">
        <v>37</v>
      </c>
      <c r="K3217" t="s">
        <v>6445</v>
      </c>
      <c r="L3217" t="s">
        <v>39</v>
      </c>
      <c r="M3217">
        <v>2</v>
      </c>
      <c r="N3217" t="s">
        <v>149</v>
      </c>
      <c r="O3217" s="1">
        <v>45660</v>
      </c>
      <c r="P3217" s="1">
        <v>45683</v>
      </c>
      <c r="Q3217">
        <v>791</v>
      </c>
      <c r="R3217">
        <v>9.8000000000000007</v>
      </c>
      <c r="S3217" t="s">
        <v>63</v>
      </c>
    </row>
    <row r="3218" spans="1:19" x14ac:dyDescent="0.3">
      <c r="A3218" t="s">
        <v>6446</v>
      </c>
      <c r="B3218" t="s">
        <v>130</v>
      </c>
      <c r="C3218" s="2">
        <v>64100</v>
      </c>
      <c r="D3218" t="s">
        <v>51</v>
      </c>
      <c r="E3218" t="s">
        <v>32</v>
      </c>
      <c r="F3218" t="s">
        <v>12</v>
      </c>
      <c r="G3218" t="s">
        <v>53</v>
      </c>
      <c r="H3218" t="s">
        <v>54</v>
      </c>
      <c r="I3218" t="s">
        <v>53</v>
      </c>
      <c r="J3218" t="s">
        <v>25</v>
      </c>
      <c r="K3218" t="s">
        <v>6447</v>
      </c>
      <c r="L3218" t="s">
        <v>39</v>
      </c>
      <c r="M3218">
        <v>4</v>
      </c>
      <c r="N3218" t="s">
        <v>40</v>
      </c>
      <c r="O3218" s="1">
        <v>45326</v>
      </c>
      <c r="P3218" s="1">
        <v>45368</v>
      </c>
      <c r="Q3218">
        <v>2289</v>
      </c>
      <c r="R3218">
        <v>6</v>
      </c>
      <c r="S3218" t="s">
        <v>174</v>
      </c>
    </row>
    <row r="3219" spans="1:19" x14ac:dyDescent="0.3">
      <c r="A3219" t="s">
        <v>6448</v>
      </c>
      <c r="B3219" t="s">
        <v>75</v>
      </c>
      <c r="C3219" s="2">
        <v>179215</v>
      </c>
      <c r="D3219" t="s">
        <v>51</v>
      </c>
      <c r="E3219" t="s">
        <v>88</v>
      </c>
      <c r="F3219" t="s">
        <v>52</v>
      </c>
      <c r="G3219" t="s">
        <v>60</v>
      </c>
      <c r="H3219" t="s">
        <v>54</v>
      </c>
      <c r="I3219" t="s">
        <v>140</v>
      </c>
      <c r="J3219" t="s">
        <v>25</v>
      </c>
      <c r="K3219" t="s">
        <v>6449</v>
      </c>
      <c r="L3219" t="s">
        <v>39</v>
      </c>
      <c r="M3219">
        <v>13</v>
      </c>
      <c r="N3219" t="s">
        <v>18</v>
      </c>
      <c r="O3219" s="1">
        <v>45339</v>
      </c>
      <c r="P3219" s="1">
        <v>45378</v>
      </c>
      <c r="Q3219">
        <v>1997</v>
      </c>
      <c r="R3219">
        <v>5.4</v>
      </c>
      <c r="S3219" t="s">
        <v>41</v>
      </c>
    </row>
    <row r="3220" spans="1:19" x14ac:dyDescent="0.3">
      <c r="A3220" t="s">
        <v>6450</v>
      </c>
      <c r="B3220" t="s">
        <v>119</v>
      </c>
      <c r="C3220" s="2">
        <v>177511</v>
      </c>
      <c r="D3220" t="s">
        <v>66</v>
      </c>
      <c r="E3220" t="s">
        <v>88</v>
      </c>
      <c r="F3220" t="s">
        <v>52</v>
      </c>
      <c r="G3220" t="s">
        <v>67</v>
      </c>
      <c r="H3220" t="s">
        <v>54</v>
      </c>
      <c r="I3220" t="s">
        <v>140</v>
      </c>
      <c r="J3220" t="s">
        <v>15</v>
      </c>
      <c r="K3220" t="s">
        <v>6451</v>
      </c>
      <c r="L3220" t="s">
        <v>39</v>
      </c>
      <c r="M3220">
        <v>18</v>
      </c>
      <c r="N3220" t="s">
        <v>97</v>
      </c>
      <c r="O3220" s="1">
        <v>45365</v>
      </c>
      <c r="P3220" s="1">
        <v>45413</v>
      </c>
      <c r="Q3220">
        <v>1712</v>
      </c>
      <c r="R3220">
        <v>7.7</v>
      </c>
      <c r="S3220" t="s">
        <v>93</v>
      </c>
    </row>
    <row r="3221" spans="1:19" x14ac:dyDescent="0.3">
      <c r="A3221" t="s">
        <v>6452</v>
      </c>
      <c r="B3221" t="s">
        <v>21</v>
      </c>
      <c r="C3221" s="2">
        <v>202130</v>
      </c>
      <c r="D3221" t="s">
        <v>10</v>
      </c>
      <c r="E3221" t="s">
        <v>88</v>
      </c>
      <c r="F3221" t="s">
        <v>99</v>
      </c>
      <c r="G3221" t="s">
        <v>55</v>
      </c>
      <c r="H3221" t="s">
        <v>35</v>
      </c>
      <c r="I3221" t="s">
        <v>55</v>
      </c>
      <c r="J3221" t="s">
        <v>15</v>
      </c>
      <c r="K3221" t="s">
        <v>6453</v>
      </c>
      <c r="L3221" t="s">
        <v>39</v>
      </c>
      <c r="M3221">
        <v>17</v>
      </c>
      <c r="N3221" t="s">
        <v>101</v>
      </c>
      <c r="O3221" s="1">
        <v>45484</v>
      </c>
      <c r="P3221" s="1">
        <v>45499</v>
      </c>
      <c r="Q3221">
        <v>1286</v>
      </c>
      <c r="R3221">
        <v>6.2</v>
      </c>
      <c r="S3221" t="s">
        <v>78</v>
      </c>
    </row>
    <row r="3222" spans="1:19" x14ac:dyDescent="0.3">
      <c r="A3222" t="s">
        <v>6454</v>
      </c>
      <c r="B3222" t="s">
        <v>9</v>
      </c>
      <c r="C3222" s="2">
        <v>199358</v>
      </c>
      <c r="D3222" t="s">
        <v>10</v>
      </c>
      <c r="E3222" t="s">
        <v>11</v>
      </c>
      <c r="F3222" t="s">
        <v>99</v>
      </c>
      <c r="G3222" t="s">
        <v>126</v>
      </c>
      <c r="H3222" t="s">
        <v>35</v>
      </c>
      <c r="I3222" t="s">
        <v>126</v>
      </c>
      <c r="J3222" t="s">
        <v>37</v>
      </c>
      <c r="K3222" t="s">
        <v>6455</v>
      </c>
      <c r="L3222" t="s">
        <v>39</v>
      </c>
      <c r="M3222">
        <v>9</v>
      </c>
      <c r="N3222" t="s">
        <v>116</v>
      </c>
      <c r="O3222" s="1">
        <v>45731</v>
      </c>
      <c r="P3222" s="1">
        <v>45754</v>
      </c>
      <c r="Q3222">
        <v>1600</v>
      </c>
      <c r="R3222">
        <v>5.4</v>
      </c>
      <c r="S3222" t="s">
        <v>70</v>
      </c>
    </row>
    <row r="3223" spans="1:19" x14ac:dyDescent="0.3">
      <c r="A3223" t="s">
        <v>6456</v>
      </c>
      <c r="B3223" t="s">
        <v>9</v>
      </c>
      <c r="C3223" s="2">
        <v>81767</v>
      </c>
      <c r="D3223" t="s">
        <v>10</v>
      </c>
      <c r="E3223" t="s">
        <v>11</v>
      </c>
      <c r="F3223" t="s">
        <v>12</v>
      </c>
      <c r="G3223" t="s">
        <v>36</v>
      </c>
      <c r="H3223" t="s">
        <v>54</v>
      </c>
      <c r="I3223" t="s">
        <v>120</v>
      </c>
      <c r="J3223" t="s">
        <v>25</v>
      </c>
      <c r="K3223" t="s">
        <v>6457</v>
      </c>
      <c r="L3223" t="s">
        <v>27</v>
      </c>
      <c r="M3223">
        <v>7</v>
      </c>
      <c r="N3223" t="s">
        <v>77</v>
      </c>
      <c r="O3223" s="1">
        <v>45492</v>
      </c>
      <c r="P3223" s="1">
        <v>45536</v>
      </c>
      <c r="Q3223">
        <v>2159</v>
      </c>
      <c r="R3223">
        <v>9.6999999999999993</v>
      </c>
      <c r="S3223" t="s">
        <v>63</v>
      </c>
    </row>
    <row r="3224" spans="1:19" x14ac:dyDescent="0.3">
      <c r="A3224" t="s">
        <v>6458</v>
      </c>
      <c r="B3224" t="s">
        <v>75</v>
      </c>
      <c r="C3224" s="2">
        <v>136484</v>
      </c>
      <c r="D3224" t="s">
        <v>51</v>
      </c>
      <c r="E3224" t="s">
        <v>11</v>
      </c>
      <c r="F3224" t="s">
        <v>99</v>
      </c>
      <c r="G3224" t="s">
        <v>60</v>
      </c>
      <c r="H3224" t="s">
        <v>54</v>
      </c>
      <c r="I3224" t="s">
        <v>60</v>
      </c>
      <c r="J3224" t="s">
        <v>37</v>
      </c>
      <c r="K3224" t="s">
        <v>6459</v>
      </c>
      <c r="L3224" t="s">
        <v>39</v>
      </c>
      <c r="M3224">
        <v>5</v>
      </c>
      <c r="N3224" t="s">
        <v>108</v>
      </c>
      <c r="O3224" s="1">
        <v>45483</v>
      </c>
      <c r="P3224" s="1">
        <v>45543</v>
      </c>
      <c r="Q3224">
        <v>2397</v>
      </c>
      <c r="R3224">
        <v>6.3</v>
      </c>
      <c r="S3224" t="s">
        <v>63</v>
      </c>
    </row>
    <row r="3225" spans="1:19" x14ac:dyDescent="0.3">
      <c r="A3225" t="s">
        <v>6460</v>
      </c>
      <c r="B3225" t="s">
        <v>137</v>
      </c>
      <c r="C3225" s="2">
        <v>239167</v>
      </c>
      <c r="D3225" t="s">
        <v>51</v>
      </c>
      <c r="E3225" t="s">
        <v>88</v>
      </c>
      <c r="F3225" t="s">
        <v>99</v>
      </c>
      <c r="G3225" t="s">
        <v>53</v>
      </c>
      <c r="H3225" t="s">
        <v>35</v>
      </c>
      <c r="I3225" t="s">
        <v>53</v>
      </c>
      <c r="J3225" t="s">
        <v>37</v>
      </c>
      <c r="K3225" t="s">
        <v>6461</v>
      </c>
      <c r="L3225" t="s">
        <v>46</v>
      </c>
      <c r="M3225">
        <v>17</v>
      </c>
      <c r="N3225" t="s">
        <v>28</v>
      </c>
      <c r="O3225" s="1">
        <v>45495</v>
      </c>
      <c r="P3225" s="1">
        <v>45567</v>
      </c>
      <c r="Q3225">
        <v>2138</v>
      </c>
      <c r="R3225">
        <v>5.3</v>
      </c>
      <c r="S3225" t="s">
        <v>234</v>
      </c>
    </row>
    <row r="3226" spans="1:19" x14ac:dyDescent="0.3">
      <c r="A3226" t="s">
        <v>6462</v>
      </c>
      <c r="B3226" t="s">
        <v>43</v>
      </c>
      <c r="C3226" s="2">
        <v>191781</v>
      </c>
      <c r="D3226" t="s">
        <v>10</v>
      </c>
      <c r="E3226" t="s">
        <v>88</v>
      </c>
      <c r="F3226" t="s">
        <v>52</v>
      </c>
      <c r="G3226" t="s">
        <v>140</v>
      </c>
      <c r="H3226" t="s">
        <v>54</v>
      </c>
      <c r="I3226" t="s">
        <v>13</v>
      </c>
      <c r="J3226" t="s">
        <v>15</v>
      </c>
      <c r="K3226" t="s">
        <v>6463</v>
      </c>
      <c r="L3226" t="s">
        <v>17</v>
      </c>
      <c r="M3226">
        <v>10</v>
      </c>
      <c r="N3226" t="s">
        <v>47</v>
      </c>
      <c r="O3226" s="1">
        <v>45584</v>
      </c>
      <c r="P3226" s="1">
        <v>45646</v>
      </c>
      <c r="Q3226">
        <v>1034</v>
      </c>
      <c r="R3226">
        <v>6.8</v>
      </c>
      <c r="S3226" t="s">
        <v>227</v>
      </c>
    </row>
    <row r="3227" spans="1:19" x14ac:dyDescent="0.3">
      <c r="A3227" t="s">
        <v>6464</v>
      </c>
      <c r="B3227" t="s">
        <v>114</v>
      </c>
      <c r="C3227" s="2">
        <v>88707</v>
      </c>
      <c r="D3227" t="s">
        <v>10</v>
      </c>
      <c r="E3227" t="s">
        <v>11</v>
      </c>
      <c r="F3227" t="s">
        <v>33</v>
      </c>
      <c r="G3227" t="s">
        <v>104</v>
      </c>
      <c r="H3227" t="s">
        <v>54</v>
      </c>
      <c r="I3227" t="s">
        <v>36</v>
      </c>
      <c r="J3227" t="s">
        <v>25</v>
      </c>
      <c r="K3227" t="s">
        <v>6465</v>
      </c>
      <c r="L3227" t="s">
        <v>46</v>
      </c>
      <c r="M3227">
        <v>8</v>
      </c>
      <c r="N3227" t="s">
        <v>62</v>
      </c>
      <c r="O3227" s="1">
        <v>45679</v>
      </c>
      <c r="P3227" s="1">
        <v>45735</v>
      </c>
      <c r="Q3227">
        <v>2223</v>
      </c>
      <c r="R3227">
        <v>6.5</v>
      </c>
      <c r="S3227" t="s">
        <v>128</v>
      </c>
    </row>
    <row r="3228" spans="1:19" x14ac:dyDescent="0.3">
      <c r="A3228" t="s">
        <v>6466</v>
      </c>
      <c r="B3228" t="s">
        <v>31</v>
      </c>
      <c r="C3228" s="2">
        <v>171698</v>
      </c>
      <c r="D3228" t="s">
        <v>51</v>
      </c>
      <c r="E3228" t="s">
        <v>88</v>
      </c>
      <c r="F3228" t="s">
        <v>12</v>
      </c>
      <c r="G3228" t="s">
        <v>60</v>
      </c>
      <c r="H3228" t="s">
        <v>14</v>
      </c>
      <c r="I3228" t="s">
        <v>13</v>
      </c>
      <c r="J3228" t="s">
        <v>37</v>
      </c>
      <c r="K3228" t="s">
        <v>6467</v>
      </c>
      <c r="L3228" t="s">
        <v>27</v>
      </c>
      <c r="M3228">
        <v>13</v>
      </c>
      <c r="N3228" t="s">
        <v>40</v>
      </c>
      <c r="O3228" s="1">
        <v>45336</v>
      </c>
      <c r="P3228" s="1">
        <v>45407</v>
      </c>
      <c r="Q3228">
        <v>1454</v>
      </c>
      <c r="R3228">
        <v>5.4</v>
      </c>
      <c r="S3228" t="s">
        <v>73</v>
      </c>
    </row>
    <row r="3229" spans="1:19" x14ac:dyDescent="0.3">
      <c r="A3229" t="s">
        <v>6468</v>
      </c>
      <c r="B3229" t="s">
        <v>137</v>
      </c>
      <c r="C3229" s="2">
        <v>69942</v>
      </c>
      <c r="D3229" t="s">
        <v>10</v>
      </c>
      <c r="E3229" t="s">
        <v>22</v>
      </c>
      <c r="F3229" t="s">
        <v>12</v>
      </c>
      <c r="G3229" t="s">
        <v>153</v>
      </c>
      <c r="H3229" t="s">
        <v>14</v>
      </c>
      <c r="I3229" t="s">
        <v>166</v>
      </c>
      <c r="J3229" t="s">
        <v>37</v>
      </c>
      <c r="K3229" t="s">
        <v>6469</v>
      </c>
      <c r="L3229" t="s">
        <v>46</v>
      </c>
      <c r="M3229" t="s">
        <v>37</v>
      </c>
      <c r="N3229" t="s">
        <v>47</v>
      </c>
      <c r="O3229" s="1">
        <v>45732</v>
      </c>
      <c r="P3229" s="1">
        <v>45768</v>
      </c>
      <c r="Q3229">
        <v>1437</v>
      </c>
      <c r="R3229">
        <v>8.5</v>
      </c>
      <c r="S3229" t="s">
        <v>112</v>
      </c>
    </row>
    <row r="3230" spans="1:19" x14ac:dyDescent="0.3">
      <c r="A3230" t="s">
        <v>6470</v>
      </c>
      <c r="B3230" t="s">
        <v>65</v>
      </c>
      <c r="C3230" s="2">
        <v>197335</v>
      </c>
      <c r="D3230" t="s">
        <v>10</v>
      </c>
      <c r="E3230" t="s">
        <v>88</v>
      </c>
      <c r="F3230" t="s">
        <v>99</v>
      </c>
      <c r="G3230" t="s">
        <v>55</v>
      </c>
      <c r="H3230" t="s">
        <v>14</v>
      </c>
      <c r="I3230" t="s">
        <v>55</v>
      </c>
      <c r="J3230" t="s">
        <v>37</v>
      </c>
      <c r="K3230" t="s">
        <v>6471</v>
      </c>
      <c r="L3230" t="s">
        <v>27</v>
      </c>
      <c r="M3230">
        <v>16</v>
      </c>
      <c r="N3230" t="s">
        <v>149</v>
      </c>
      <c r="O3230" s="1">
        <v>45668</v>
      </c>
      <c r="P3230" s="1">
        <v>45707</v>
      </c>
      <c r="Q3230">
        <v>681</v>
      </c>
      <c r="R3230">
        <v>7.7</v>
      </c>
      <c r="S3230" t="s">
        <v>78</v>
      </c>
    </row>
    <row r="3231" spans="1:19" x14ac:dyDescent="0.3">
      <c r="A3231" t="s">
        <v>6472</v>
      </c>
      <c r="B3231" t="s">
        <v>176</v>
      </c>
      <c r="C3231" s="2">
        <v>76094</v>
      </c>
      <c r="D3231" t="s">
        <v>10</v>
      </c>
      <c r="E3231" t="s">
        <v>22</v>
      </c>
      <c r="F3231" t="s">
        <v>33</v>
      </c>
      <c r="G3231" t="s">
        <v>126</v>
      </c>
      <c r="H3231" t="s">
        <v>54</v>
      </c>
      <c r="I3231" t="s">
        <v>126</v>
      </c>
      <c r="J3231" t="s">
        <v>15</v>
      </c>
      <c r="K3231" t="s">
        <v>6473</v>
      </c>
      <c r="L3231" t="s">
        <v>17</v>
      </c>
      <c r="M3231">
        <v>1</v>
      </c>
      <c r="N3231" t="s">
        <v>101</v>
      </c>
      <c r="O3231" s="1">
        <v>45295</v>
      </c>
      <c r="P3231" s="1">
        <v>45310</v>
      </c>
      <c r="Q3231">
        <v>2279</v>
      </c>
      <c r="R3231">
        <v>5.4</v>
      </c>
      <c r="S3231" t="s">
        <v>73</v>
      </c>
    </row>
    <row r="3232" spans="1:19" x14ac:dyDescent="0.3">
      <c r="A3232" t="s">
        <v>6474</v>
      </c>
      <c r="B3232" t="s">
        <v>130</v>
      </c>
      <c r="C3232" s="2">
        <v>272219</v>
      </c>
      <c r="D3232" t="s">
        <v>10</v>
      </c>
      <c r="E3232" t="s">
        <v>88</v>
      </c>
      <c r="F3232" t="s">
        <v>52</v>
      </c>
      <c r="G3232" t="s">
        <v>153</v>
      </c>
      <c r="H3232" t="s">
        <v>14</v>
      </c>
      <c r="I3232" t="s">
        <v>13</v>
      </c>
      <c r="J3232" t="s">
        <v>37</v>
      </c>
      <c r="K3232" t="s">
        <v>6475</v>
      </c>
      <c r="L3232" t="s">
        <v>27</v>
      </c>
      <c r="M3232">
        <v>19</v>
      </c>
      <c r="N3232" t="s">
        <v>149</v>
      </c>
      <c r="O3232" s="1">
        <v>45535</v>
      </c>
      <c r="P3232" s="1">
        <v>45553</v>
      </c>
      <c r="Q3232">
        <v>1872</v>
      </c>
      <c r="R3232">
        <v>6.9</v>
      </c>
      <c r="S3232" t="s">
        <v>234</v>
      </c>
    </row>
    <row r="3233" spans="1:19" x14ac:dyDescent="0.3">
      <c r="A3233" t="s">
        <v>6476</v>
      </c>
      <c r="B3233" t="s">
        <v>9</v>
      </c>
      <c r="C3233" s="2">
        <v>72874</v>
      </c>
      <c r="D3233" t="s">
        <v>10</v>
      </c>
      <c r="E3233" t="s">
        <v>11</v>
      </c>
      <c r="F3233" t="s">
        <v>52</v>
      </c>
      <c r="G3233" t="s">
        <v>104</v>
      </c>
      <c r="H3233" t="s">
        <v>14</v>
      </c>
      <c r="I3233" t="s">
        <v>104</v>
      </c>
      <c r="J3233" t="s">
        <v>37</v>
      </c>
      <c r="K3233" t="s">
        <v>6477</v>
      </c>
      <c r="L3233" t="s">
        <v>39</v>
      </c>
      <c r="M3233">
        <v>8</v>
      </c>
      <c r="N3233" t="s">
        <v>28</v>
      </c>
      <c r="O3233" s="1">
        <v>45547</v>
      </c>
      <c r="P3233" s="1">
        <v>45561</v>
      </c>
      <c r="Q3233">
        <v>1996</v>
      </c>
      <c r="R3233">
        <v>9.1</v>
      </c>
      <c r="S3233" t="s">
        <v>29</v>
      </c>
    </row>
    <row r="3234" spans="1:19" x14ac:dyDescent="0.3">
      <c r="A3234" t="s">
        <v>6478</v>
      </c>
      <c r="B3234" t="s">
        <v>83</v>
      </c>
      <c r="C3234" s="2">
        <v>251857</v>
      </c>
      <c r="D3234" t="s">
        <v>51</v>
      </c>
      <c r="E3234" t="s">
        <v>88</v>
      </c>
      <c r="F3234" t="s">
        <v>12</v>
      </c>
      <c r="G3234" t="s">
        <v>53</v>
      </c>
      <c r="H3234" t="s">
        <v>35</v>
      </c>
      <c r="I3234" t="s">
        <v>53</v>
      </c>
      <c r="J3234" t="s">
        <v>25</v>
      </c>
      <c r="K3234" t="s">
        <v>1646</v>
      </c>
      <c r="L3234" t="s">
        <v>46</v>
      </c>
      <c r="M3234">
        <v>11</v>
      </c>
      <c r="N3234" t="s">
        <v>28</v>
      </c>
      <c r="O3234" s="1">
        <v>45307</v>
      </c>
      <c r="P3234" s="1">
        <v>45355</v>
      </c>
      <c r="Q3234">
        <v>702</v>
      </c>
      <c r="R3234">
        <v>9.9</v>
      </c>
      <c r="S3234" t="s">
        <v>174</v>
      </c>
    </row>
    <row r="3235" spans="1:19" x14ac:dyDescent="0.3">
      <c r="A3235" t="s">
        <v>6479</v>
      </c>
      <c r="B3235" t="s">
        <v>114</v>
      </c>
      <c r="C3235" s="2">
        <v>127102</v>
      </c>
      <c r="D3235" t="s">
        <v>10</v>
      </c>
      <c r="E3235" t="s">
        <v>88</v>
      </c>
      <c r="F3235" t="s">
        <v>52</v>
      </c>
      <c r="G3235" t="s">
        <v>158</v>
      </c>
      <c r="H3235" t="s">
        <v>54</v>
      </c>
      <c r="I3235" t="s">
        <v>120</v>
      </c>
      <c r="J3235" t="s">
        <v>37</v>
      </c>
      <c r="K3235" t="s">
        <v>6480</v>
      </c>
      <c r="L3235" t="s">
        <v>27</v>
      </c>
      <c r="M3235">
        <v>15</v>
      </c>
      <c r="N3235" t="s">
        <v>18</v>
      </c>
      <c r="O3235" s="1">
        <v>45758</v>
      </c>
      <c r="P3235" s="1">
        <v>45776</v>
      </c>
      <c r="Q3235">
        <v>1959</v>
      </c>
      <c r="R3235">
        <v>6.4</v>
      </c>
      <c r="S3235" t="s">
        <v>78</v>
      </c>
    </row>
    <row r="3236" spans="1:19" x14ac:dyDescent="0.3">
      <c r="A3236" t="s">
        <v>6481</v>
      </c>
      <c r="B3236" t="s">
        <v>21</v>
      </c>
      <c r="C3236" s="2">
        <v>161339</v>
      </c>
      <c r="D3236" t="s">
        <v>10</v>
      </c>
      <c r="E3236" t="s">
        <v>11</v>
      </c>
      <c r="F3236" t="s">
        <v>33</v>
      </c>
      <c r="G3236" t="s">
        <v>126</v>
      </c>
      <c r="H3236" t="s">
        <v>54</v>
      </c>
      <c r="I3236" t="s">
        <v>23</v>
      </c>
      <c r="J3236" t="s">
        <v>15</v>
      </c>
      <c r="K3236" t="s">
        <v>6482</v>
      </c>
      <c r="L3236" t="s">
        <v>39</v>
      </c>
      <c r="M3236">
        <v>9</v>
      </c>
      <c r="N3236" t="s">
        <v>149</v>
      </c>
      <c r="O3236" s="1">
        <v>45385</v>
      </c>
      <c r="P3236" s="1">
        <v>45421</v>
      </c>
      <c r="Q3236">
        <v>1572</v>
      </c>
      <c r="R3236">
        <v>6.3</v>
      </c>
      <c r="S3236" t="s">
        <v>112</v>
      </c>
    </row>
    <row r="3237" spans="1:19" x14ac:dyDescent="0.3">
      <c r="A3237" t="s">
        <v>6483</v>
      </c>
      <c r="B3237" t="s">
        <v>31</v>
      </c>
      <c r="C3237" s="2">
        <v>66536</v>
      </c>
      <c r="D3237" t="s">
        <v>66</v>
      </c>
      <c r="E3237" t="s">
        <v>22</v>
      </c>
      <c r="F3237" t="s">
        <v>33</v>
      </c>
      <c r="G3237" t="s">
        <v>67</v>
      </c>
      <c r="H3237" t="s">
        <v>35</v>
      </c>
      <c r="I3237" t="s">
        <v>67</v>
      </c>
      <c r="J3237" t="s">
        <v>15</v>
      </c>
      <c r="K3237" t="s">
        <v>6484</v>
      </c>
      <c r="L3237" t="s">
        <v>39</v>
      </c>
      <c r="M3237" t="s">
        <v>37</v>
      </c>
      <c r="N3237" t="s">
        <v>62</v>
      </c>
      <c r="O3237" s="1">
        <v>45572</v>
      </c>
      <c r="P3237" s="1">
        <v>45609</v>
      </c>
      <c r="Q3237">
        <v>1046</v>
      </c>
      <c r="R3237">
        <v>9.8000000000000007</v>
      </c>
      <c r="S3237" t="s">
        <v>128</v>
      </c>
    </row>
    <row r="3238" spans="1:19" x14ac:dyDescent="0.3">
      <c r="A3238" t="s">
        <v>6485</v>
      </c>
      <c r="B3238" t="s">
        <v>21</v>
      </c>
      <c r="C3238" s="2">
        <v>326039</v>
      </c>
      <c r="D3238" t="s">
        <v>10</v>
      </c>
      <c r="E3238" t="s">
        <v>88</v>
      </c>
      <c r="F3238" t="s">
        <v>52</v>
      </c>
      <c r="G3238" t="s">
        <v>34</v>
      </c>
      <c r="H3238" t="s">
        <v>14</v>
      </c>
      <c r="I3238" t="s">
        <v>153</v>
      </c>
      <c r="J3238" t="s">
        <v>37</v>
      </c>
      <c r="K3238" t="s">
        <v>878</v>
      </c>
      <c r="L3238" t="s">
        <v>39</v>
      </c>
      <c r="M3238">
        <v>10</v>
      </c>
      <c r="N3238" t="s">
        <v>90</v>
      </c>
      <c r="O3238" s="1">
        <v>45463</v>
      </c>
      <c r="P3238" s="1">
        <v>45523</v>
      </c>
      <c r="Q3238">
        <v>1688</v>
      </c>
      <c r="R3238">
        <v>7.9</v>
      </c>
      <c r="S3238" t="s">
        <v>117</v>
      </c>
    </row>
    <row r="3239" spans="1:19" x14ac:dyDescent="0.3">
      <c r="A3239" t="s">
        <v>6486</v>
      </c>
      <c r="B3239" t="s">
        <v>183</v>
      </c>
      <c r="C3239" s="2">
        <v>118944</v>
      </c>
      <c r="D3239" t="s">
        <v>10</v>
      </c>
      <c r="E3239" t="s">
        <v>11</v>
      </c>
      <c r="F3239" t="s">
        <v>99</v>
      </c>
      <c r="G3239" t="s">
        <v>23</v>
      </c>
      <c r="H3239" t="s">
        <v>14</v>
      </c>
      <c r="I3239" t="s">
        <v>23</v>
      </c>
      <c r="J3239" t="s">
        <v>15</v>
      </c>
      <c r="K3239" t="s">
        <v>6487</v>
      </c>
      <c r="L3239" t="s">
        <v>46</v>
      </c>
      <c r="M3239">
        <v>9</v>
      </c>
      <c r="N3239" t="s">
        <v>149</v>
      </c>
      <c r="O3239" s="1">
        <v>45541</v>
      </c>
      <c r="P3239" s="1">
        <v>45605</v>
      </c>
      <c r="Q3239">
        <v>1613</v>
      </c>
      <c r="R3239">
        <v>7.3</v>
      </c>
      <c r="S3239" t="s">
        <v>29</v>
      </c>
    </row>
    <row r="3240" spans="1:19" x14ac:dyDescent="0.3">
      <c r="A3240" t="s">
        <v>6488</v>
      </c>
      <c r="B3240" t="s">
        <v>59</v>
      </c>
      <c r="C3240" s="2">
        <v>181001</v>
      </c>
      <c r="D3240" t="s">
        <v>10</v>
      </c>
      <c r="E3240" t="s">
        <v>88</v>
      </c>
      <c r="F3240" t="s">
        <v>33</v>
      </c>
      <c r="G3240" t="s">
        <v>140</v>
      </c>
      <c r="H3240" t="s">
        <v>54</v>
      </c>
      <c r="I3240" t="s">
        <v>53</v>
      </c>
      <c r="J3240" t="s">
        <v>37</v>
      </c>
      <c r="K3240" t="s">
        <v>6489</v>
      </c>
      <c r="L3240" t="s">
        <v>46</v>
      </c>
      <c r="M3240">
        <v>18</v>
      </c>
      <c r="N3240" t="s">
        <v>40</v>
      </c>
      <c r="O3240" s="1">
        <v>45745</v>
      </c>
      <c r="P3240" s="1">
        <v>45799</v>
      </c>
      <c r="Q3240">
        <v>2332</v>
      </c>
      <c r="R3240">
        <v>5.3</v>
      </c>
      <c r="S3240" t="s">
        <v>93</v>
      </c>
    </row>
    <row r="3241" spans="1:19" x14ac:dyDescent="0.3">
      <c r="A3241" t="s">
        <v>6490</v>
      </c>
      <c r="B3241" t="s">
        <v>176</v>
      </c>
      <c r="C3241" s="2">
        <v>90935</v>
      </c>
      <c r="D3241" t="s">
        <v>10</v>
      </c>
      <c r="E3241" t="s">
        <v>11</v>
      </c>
      <c r="F3241" t="s">
        <v>99</v>
      </c>
      <c r="G3241" t="s">
        <v>104</v>
      </c>
      <c r="H3241" t="s">
        <v>35</v>
      </c>
      <c r="I3241" t="s">
        <v>104</v>
      </c>
      <c r="J3241" t="s">
        <v>15</v>
      </c>
      <c r="K3241" t="s">
        <v>6491</v>
      </c>
      <c r="L3241" t="s">
        <v>39</v>
      </c>
      <c r="M3241">
        <v>9</v>
      </c>
      <c r="N3241" t="s">
        <v>40</v>
      </c>
      <c r="O3241" s="1">
        <v>45469</v>
      </c>
      <c r="P3241" s="1">
        <v>45506</v>
      </c>
      <c r="Q3241">
        <v>925</v>
      </c>
      <c r="R3241">
        <v>7.4</v>
      </c>
      <c r="S3241" t="s">
        <v>117</v>
      </c>
    </row>
    <row r="3242" spans="1:19" x14ac:dyDescent="0.3">
      <c r="A3242" t="s">
        <v>6492</v>
      </c>
      <c r="B3242" t="s">
        <v>110</v>
      </c>
      <c r="C3242" s="2">
        <v>230333</v>
      </c>
      <c r="D3242" t="s">
        <v>51</v>
      </c>
      <c r="E3242" t="s">
        <v>88</v>
      </c>
      <c r="F3242" t="s">
        <v>99</v>
      </c>
      <c r="G3242" t="s">
        <v>53</v>
      </c>
      <c r="H3242" t="s">
        <v>35</v>
      </c>
      <c r="I3242" t="s">
        <v>53</v>
      </c>
      <c r="J3242" t="s">
        <v>25</v>
      </c>
      <c r="K3242" t="s">
        <v>6493</v>
      </c>
      <c r="L3242" t="s">
        <v>17</v>
      </c>
      <c r="M3242">
        <v>11</v>
      </c>
      <c r="N3242" t="s">
        <v>108</v>
      </c>
      <c r="O3242" s="1">
        <v>45513</v>
      </c>
      <c r="P3242" s="1">
        <v>45572</v>
      </c>
      <c r="Q3242">
        <v>1573</v>
      </c>
      <c r="R3242">
        <v>6.1</v>
      </c>
      <c r="S3242" t="s">
        <v>174</v>
      </c>
    </row>
    <row r="3243" spans="1:19" x14ac:dyDescent="0.3">
      <c r="A3243" t="s">
        <v>6494</v>
      </c>
      <c r="B3243" t="s">
        <v>119</v>
      </c>
      <c r="C3243" s="2">
        <v>101921</v>
      </c>
      <c r="D3243" t="s">
        <v>10</v>
      </c>
      <c r="E3243" t="s">
        <v>22</v>
      </c>
      <c r="F3243" t="s">
        <v>52</v>
      </c>
      <c r="G3243" t="s">
        <v>34</v>
      </c>
      <c r="H3243" t="s">
        <v>54</v>
      </c>
      <c r="I3243" t="s">
        <v>84</v>
      </c>
      <c r="J3243" t="s">
        <v>37</v>
      </c>
      <c r="K3243" t="s">
        <v>6495</v>
      </c>
      <c r="L3243" t="s">
        <v>39</v>
      </c>
      <c r="M3243" t="s">
        <v>37</v>
      </c>
      <c r="N3243" t="s">
        <v>86</v>
      </c>
      <c r="O3243" s="1">
        <v>45611</v>
      </c>
      <c r="P3243" s="1">
        <v>45672</v>
      </c>
      <c r="Q3243">
        <v>1137</v>
      </c>
      <c r="R3243">
        <v>8.6999999999999993</v>
      </c>
      <c r="S3243" t="s">
        <v>70</v>
      </c>
    </row>
    <row r="3244" spans="1:19" x14ac:dyDescent="0.3">
      <c r="A3244" t="s">
        <v>6496</v>
      </c>
      <c r="B3244" t="s">
        <v>145</v>
      </c>
      <c r="C3244" s="2">
        <v>82041</v>
      </c>
      <c r="D3244" t="s">
        <v>10</v>
      </c>
      <c r="E3244" t="s">
        <v>11</v>
      </c>
      <c r="F3244" t="s">
        <v>52</v>
      </c>
      <c r="G3244" t="s">
        <v>24</v>
      </c>
      <c r="H3244" t="s">
        <v>14</v>
      </c>
      <c r="I3244" t="s">
        <v>140</v>
      </c>
      <c r="J3244" t="s">
        <v>25</v>
      </c>
      <c r="K3244" t="s">
        <v>6497</v>
      </c>
      <c r="L3244" t="s">
        <v>46</v>
      </c>
      <c r="M3244">
        <v>7</v>
      </c>
      <c r="N3244" t="s">
        <v>77</v>
      </c>
      <c r="O3244" s="1">
        <v>45316</v>
      </c>
      <c r="P3244" s="1">
        <v>45366</v>
      </c>
      <c r="Q3244">
        <v>1694</v>
      </c>
      <c r="R3244">
        <v>5.7</v>
      </c>
      <c r="S3244" t="s">
        <v>73</v>
      </c>
    </row>
    <row r="3245" spans="1:19" x14ac:dyDescent="0.3">
      <c r="A3245" t="s">
        <v>6498</v>
      </c>
      <c r="B3245" t="s">
        <v>31</v>
      </c>
      <c r="C3245" s="2">
        <v>69068</v>
      </c>
      <c r="D3245" t="s">
        <v>51</v>
      </c>
      <c r="E3245" t="s">
        <v>22</v>
      </c>
      <c r="F3245" t="s">
        <v>12</v>
      </c>
      <c r="G3245" t="s">
        <v>53</v>
      </c>
      <c r="H3245" t="s">
        <v>35</v>
      </c>
      <c r="I3245" t="s">
        <v>53</v>
      </c>
      <c r="J3245" t="s">
        <v>15</v>
      </c>
      <c r="K3245" t="s">
        <v>6499</v>
      </c>
      <c r="L3245" t="s">
        <v>27</v>
      </c>
      <c r="M3245" t="s">
        <v>37</v>
      </c>
      <c r="N3245" t="s">
        <v>47</v>
      </c>
      <c r="O3245" s="1">
        <v>45325</v>
      </c>
      <c r="P3245" s="1">
        <v>45384</v>
      </c>
      <c r="Q3245">
        <v>2235</v>
      </c>
      <c r="R3245">
        <v>7</v>
      </c>
      <c r="S3245" t="s">
        <v>93</v>
      </c>
    </row>
    <row r="3246" spans="1:19" x14ac:dyDescent="0.3">
      <c r="A3246" t="s">
        <v>6500</v>
      </c>
      <c r="B3246" t="s">
        <v>119</v>
      </c>
      <c r="C3246" s="2">
        <v>179157</v>
      </c>
      <c r="D3246" t="s">
        <v>51</v>
      </c>
      <c r="E3246" t="s">
        <v>88</v>
      </c>
      <c r="F3246" t="s">
        <v>33</v>
      </c>
      <c r="G3246" t="s">
        <v>60</v>
      </c>
      <c r="H3246" t="s">
        <v>14</v>
      </c>
      <c r="I3246" t="s">
        <v>60</v>
      </c>
      <c r="J3246" t="s">
        <v>25</v>
      </c>
      <c r="K3246" t="s">
        <v>6501</v>
      </c>
      <c r="L3246" t="s">
        <v>46</v>
      </c>
      <c r="M3246">
        <v>12</v>
      </c>
      <c r="N3246" t="s">
        <v>149</v>
      </c>
      <c r="O3246" s="1">
        <v>45542</v>
      </c>
      <c r="P3246" s="1">
        <v>45585</v>
      </c>
      <c r="Q3246">
        <v>699</v>
      </c>
      <c r="R3246">
        <v>9.1999999999999993</v>
      </c>
      <c r="S3246" t="s">
        <v>128</v>
      </c>
    </row>
    <row r="3247" spans="1:19" x14ac:dyDescent="0.3">
      <c r="A3247" t="s">
        <v>6502</v>
      </c>
      <c r="B3247" t="s">
        <v>119</v>
      </c>
      <c r="C3247" s="2">
        <v>56117</v>
      </c>
      <c r="D3247" t="s">
        <v>10</v>
      </c>
      <c r="E3247" t="s">
        <v>32</v>
      </c>
      <c r="F3247" t="s">
        <v>99</v>
      </c>
      <c r="G3247" t="s">
        <v>80</v>
      </c>
      <c r="H3247" t="s">
        <v>54</v>
      </c>
      <c r="I3247" t="s">
        <v>80</v>
      </c>
      <c r="J3247" t="s">
        <v>37</v>
      </c>
      <c r="K3247" t="s">
        <v>6503</v>
      </c>
      <c r="L3247" t="s">
        <v>27</v>
      </c>
      <c r="M3247">
        <v>3</v>
      </c>
      <c r="N3247" t="s">
        <v>28</v>
      </c>
      <c r="O3247" s="1">
        <v>45720</v>
      </c>
      <c r="P3247" s="1">
        <v>45770</v>
      </c>
      <c r="Q3247">
        <v>509</v>
      </c>
      <c r="R3247">
        <v>5.6</v>
      </c>
      <c r="S3247" t="s">
        <v>227</v>
      </c>
    </row>
    <row r="3248" spans="1:19" x14ac:dyDescent="0.3">
      <c r="A3248" t="s">
        <v>6504</v>
      </c>
      <c r="B3248" t="s">
        <v>75</v>
      </c>
      <c r="C3248" s="2">
        <v>48050</v>
      </c>
      <c r="D3248" t="s">
        <v>10</v>
      </c>
      <c r="E3248" t="s">
        <v>22</v>
      </c>
      <c r="F3248" t="s">
        <v>33</v>
      </c>
      <c r="G3248" t="s">
        <v>13</v>
      </c>
      <c r="H3248" t="s">
        <v>54</v>
      </c>
      <c r="I3248" t="s">
        <v>13</v>
      </c>
      <c r="J3248" t="s">
        <v>15</v>
      </c>
      <c r="K3248" t="s">
        <v>6505</v>
      </c>
      <c r="L3248" t="s">
        <v>17</v>
      </c>
      <c r="M3248" t="s">
        <v>37</v>
      </c>
      <c r="N3248" t="s">
        <v>62</v>
      </c>
      <c r="O3248" s="1">
        <v>45523</v>
      </c>
      <c r="P3248" s="1">
        <v>45564</v>
      </c>
      <c r="Q3248">
        <v>610</v>
      </c>
      <c r="R3248">
        <v>6.6</v>
      </c>
      <c r="S3248" t="s">
        <v>19</v>
      </c>
    </row>
    <row r="3249" spans="1:19" x14ac:dyDescent="0.3">
      <c r="A3249" t="s">
        <v>6506</v>
      </c>
      <c r="B3249" t="s">
        <v>31</v>
      </c>
      <c r="C3249" s="2">
        <v>182612</v>
      </c>
      <c r="D3249" t="s">
        <v>10</v>
      </c>
      <c r="E3249" t="s">
        <v>11</v>
      </c>
      <c r="F3249" t="s">
        <v>33</v>
      </c>
      <c r="G3249" t="s">
        <v>153</v>
      </c>
      <c r="H3249" t="s">
        <v>14</v>
      </c>
      <c r="I3249" t="s">
        <v>153</v>
      </c>
      <c r="J3249" t="s">
        <v>25</v>
      </c>
      <c r="K3249" t="s">
        <v>6507</v>
      </c>
      <c r="L3249" t="s">
        <v>27</v>
      </c>
      <c r="M3249">
        <v>8</v>
      </c>
      <c r="N3249" t="s">
        <v>90</v>
      </c>
      <c r="O3249" s="1">
        <v>45382</v>
      </c>
      <c r="P3249" s="1">
        <v>45421</v>
      </c>
      <c r="Q3249">
        <v>652</v>
      </c>
      <c r="R3249">
        <v>7</v>
      </c>
      <c r="S3249" t="s">
        <v>117</v>
      </c>
    </row>
    <row r="3250" spans="1:19" x14ac:dyDescent="0.3">
      <c r="A3250" t="s">
        <v>6508</v>
      </c>
      <c r="B3250" t="s">
        <v>59</v>
      </c>
      <c r="C3250" s="2">
        <v>94880</v>
      </c>
      <c r="D3250" t="s">
        <v>10</v>
      </c>
      <c r="E3250" t="s">
        <v>11</v>
      </c>
      <c r="F3250" t="s">
        <v>12</v>
      </c>
      <c r="G3250" t="s">
        <v>84</v>
      </c>
      <c r="H3250" t="s">
        <v>54</v>
      </c>
      <c r="I3250" t="s">
        <v>84</v>
      </c>
      <c r="J3250" t="s">
        <v>37</v>
      </c>
      <c r="K3250" t="s">
        <v>6509</v>
      </c>
      <c r="L3250" t="s">
        <v>27</v>
      </c>
      <c r="M3250">
        <v>9</v>
      </c>
      <c r="N3250" t="s">
        <v>28</v>
      </c>
      <c r="O3250" s="1">
        <v>45739</v>
      </c>
      <c r="P3250" s="1">
        <v>45762</v>
      </c>
      <c r="Q3250">
        <v>1635</v>
      </c>
      <c r="R3250">
        <v>7.7</v>
      </c>
      <c r="S3250" t="s">
        <v>128</v>
      </c>
    </row>
    <row r="3251" spans="1:19" x14ac:dyDescent="0.3">
      <c r="A3251" t="s">
        <v>6510</v>
      </c>
      <c r="B3251" t="s">
        <v>103</v>
      </c>
      <c r="C3251" s="2">
        <v>141503</v>
      </c>
      <c r="D3251" t="s">
        <v>51</v>
      </c>
      <c r="E3251" t="s">
        <v>11</v>
      </c>
      <c r="F3251" t="s">
        <v>12</v>
      </c>
      <c r="G3251" t="s">
        <v>53</v>
      </c>
      <c r="H3251" t="s">
        <v>14</v>
      </c>
      <c r="I3251" t="s">
        <v>53</v>
      </c>
      <c r="J3251" t="s">
        <v>25</v>
      </c>
      <c r="K3251" t="s">
        <v>6511</v>
      </c>
      <c r="L3251" t="s">
        <v>27</v>
      </c>
      <c r="M3251">
        <v>9</v>
      </c>
      <c r="N3251" t="s">
        <v>101</v>
      </c>
      <c r="O3251" s="1">
        <v>45447</v>
      </c>
      <c r="P3251" s="1">
        <v>45501</v>
      </c>
      <c r="Q3251">
        <v>754</v>
      </c>
      <c r="R3251">
        <v>9.6</v>
      </c>
      <c r="S3251" t="s">
        <v>227</v>
      </c>
    </row>
    <row r="3252" spans="1:19" x14ac:dyDescent="0.3">
      <c r="A3252" t="s">
        <v>6512</v>
      </c>
      <c r="B3252" t="s">
        <v>114</v>
      </c>
      <c r="C3252" s="2">
        <v>87821</v>
      </c>
      <c r="D3252" t="s">
        <v>10</v>
      </c>
      <c r="E3252" t="s">
        <v>11</v>
      </c>
      <c r="F3252" t="s">
        <v>99</v>
      </c>
      <c r="G3252" t="s">
        <v>166</v>
      </c>
      <c r="H3252" t="s">
        <v>14</v>
      </c>
      <c r="I3252" t="s">
        <v>13</v>
      </c>
      <c r="J3252" t="s">
        <v>25</v>
      </c>
      <c r="K3252" t="s">
        <v>6513</v>
      </c>
      <c r="L3252" t="s">
        <v>39</v>
      </c>
      <c r="M3252">
        <v>5</v>
      </c>
      <c r="N3252" t="s">
        <v>122</v>
      </c>
      <c r="O3252" s="1">
        <v>45437</v>
      </c>
      <c r="P3252" s="1">
        <v>45458</v>
      </c>
      <c r="Q3252">
        <v>2255</v>
      </c>
      <c r="R3252">
        <v>7.2</v>
      </c>
      <c r="S3252" t="s">
        <v>63</v>
      </c>
    </row>
    <row r="3253" spans="1:19" x14ac:dyDescent="0.3">
      <c r="A3253" t="s">
        <v>6514</v>
      </c>
      <c r="B3253" t="s">
        <v>145</v>
      </c>
      <c r="C3253" s="2">
        <v>212355</v>
      </c>
      <c r="D3253" t="s">
        <v>10</v>
      </c>
      <c r="E3253" t="s">
        <v>11</v>
      </c>
      <c r="F3253" t="s">
        <v>52</v>
      </c>
      <c r="G3253" t="s">
        <v>153</v>
      </c>
      <c r="H3253" t="s">
        <v>35</v>
      </c>
      <c r="I3253" t="s">
        <v>153</v>
      </c>
      <c r="J3253" t="s">
        <v>15</v>
      </c>
      <c r="K3253" t="s">
        <v>6515</v>
      </c>
      <c r="L3253" t="s">
        <v>27</v>
      </c>
      <c r="M3253">
        <v>8</v>
      </c>
      <c r="N3253" t="s">
        <v>18</v>
      </c>
      <c r="O3253" s="1">
        <v>45443</v>
      </c>
      <c r="P3253" s="1">
        <v>45471</v>
      </c>
      <c r="Q3253">
        <v>764</v>
      </c>
      <c r="R3253">
        <v>9.8000000000000007</v>
      </c>
      <c r="S3253" t="s">
        <v>70</v>
      </c>
    </row>
    <row r="3254" spans="1:19" x14ac:dyDescent="0.3">
      <c r="A3254" t="s">
        <v>6516</v>
      </c>
      <c r="B3254" t="s">
        <v>59</v>
      </c>
      <c r="C3254" s="2">
        <v>74843</v>
      </c>
      <c r="D3254" t="s">
        <v>10</v>
      </c>
      <c r="E3254" t="s">
        <v>11</v>
      </c>
      <c r="F3254" t="s">
        <v>33</v>
      </c>
      <c r="G3254" t="s">
        <v>36</v>
      </c>
      <c r="H3254" t="s">
        <v>14</v>
      </c>
      <c r="I3254" t="s">
        <v>36</v>
      </c>
      <c r="J3254" t="s">
        <v>15</v>
      </c>
      <c r="K3254" t="s">
        <v>6517</v>
      </c>
      <c r="L3254" t="s">
        <v>17</v>
      </c>
      <c r="M3254">
        <v>9</v>
      </c>
      <c r="N3254" t="s">
        <v>90</v>
      </c>
      <c r="O3254" s="1">
        <v>45483</v>
      </c>
      <c r="P3254" s="1">
        <v>45550</v>
      </c>
      <c r="Q3254">
        <v>2215</v>
      </c>
      <c r="R3254">
        <v>9.9</v>
      </c>
      <c r="S3254" t="s">
        <v>70</v>
      </c>
    </row>
    <row r="3255" spans="1:19" x14ac:dyDescent="0.3">
      <c r="A3255" t="s">
        <v>6518</v>
      </c>
      <c r="B3255" t="s">
        <v>31</v>
      </c>
      <c r="C3255" s="2">
        <v>143697</v>
      </c>
      <c r="D3255" t="s">
        <v>10</v>
      </c>
      <c r="E3255" t="s">
        <v>88</v>
      </c>
      <c r="F3255" t="s">
        <v>99</v>
      </c>
      <c r="G3255" t="s">
        <v>158</v>
      </c>
      <c r="H3255" t="s">
        <v>14</v>
      </c>
      <c r="I3255" t="s">
        <v>158</v>
      </c>
      <c r="J3255" t="s">
        <v>37</v>
      </c>
      <c r="K3255" t="s">
        <v>6519</v>
      </c>
      <c r="L3255" t="s">
        <v>39</v>
      </c>
      <c r="M3255">
        <v>18</v>
      </c>
      <c r="N3255" t="s">
        <v>40</v>
      </c>
      <c r="O3255" s="1">
        <v>45327</v>
      </c>
      <c r="P3255" s="1">
        <v>45387</v>
      </c>
      <c r="Q3255">
        <v>1504</v>
      </c>
      <c r="R3255">
        <v>5.4</v>
      </c>
      <c r="S3255" t="s">
        <v>19</v>
      </c>
    </row>
    <row r="3256" spans="1:19" x14ac:dyDescent="0.3">
      <c r="A3256" t="s">
        <v>6520</v>
      </c>
      <c r="B3256" t="s">
        <v>137</v>
      </c>
      <c r="C3256" s="2">
        <v>242941</v>
      </c>
      <c r="D3256" t="s">
        <v>10</v>
      </c>
      <c r="E3256" t="s">
        <v>88</v>
      </c>
      <c r="F3256" t="s">
        <v>12</v>
      </c>
      <c r="G3256" t="s">
        <v>23</v>
      </c>
      <c r="H3256" t="s">
        <v>35</v>
      </c>
      <c r="I3256" t="s">
        <v>23</v>
      </c>
      <c r="J3256" t="s">
        <v>37</v>
      </c>
      <c r="K3256" t="s">
        <v>6521</v>
      </c>
      <c r="L3256" t="s">
        <v>46</v>
      </c>
      <c r="M3256">
        <v>11</v>
      </c>
      <c r="N3256" t="s">
        <v>90</v>
      </c>
      <c r="O3256" s="1">
        <v>45672</v>
      </c>
      <c r="P3256" s="1">
        <v>45699</v>
      </c>
      <c r="Q3256">
        <v>678</v>
      </c>
      <c r="R3256">
        <v>9.8000000000000007</v>
      </c>
      <c r="S3256" t="s">
        <v>128</v>
      </c>
    </row>
    <row r="3257" spans="1:19" x14ac:dyDescent="0.3">
      <c r="A3257" t="s">
        <v>6522</v>
      </c>
      <c r="B3257" t="s">
        <v>110</v>
      </c>
      <c r="C3257" s="2">
        <v>160670</v>
      </c>
      <c r="D3257" t="s">
        <v>10</v>
      </c>
      <c r="E3257" t="s">
        <v>88</v>
      </c>
      <c r="F3257" t="s">
        <v>52</v>
      </c>
      <c r="G3257" t="s">
        <v>80</v>
      </c>
      <c r="H3257" t="s">
        <v>54</v>
      </c>
      <c r="I3257" t="s">
        <v>80</v>
      </c>
      <c r="J3257" t="s">
        <v>37</v>
      </c>
      <c r="K3257" t="s">
        <v>6523</v>
      </c>
      <c r="L3257" t="s">
        <v>39</v>
      </c>
      <c r="M3257">
        <v>16</v>
      </c>
      <c r="N3257" t="s">
        <v>69</v>
      </c>
      <c r="O3257" s="1">
        <v>45693</v>
      </c>
      <c r="P3257" s="1">
        <v>45759</v>
      </c>
      <c r="Q3257">
        <v>1533</v>
      </c>
      <c r="R3257">
        <v>5.0999999999999996</v>
      </c>
      <c r="S3257" t="s">
        <v>63</v>
      </c>
    </row>
    <row r="3258" spans="1:19" x14ac:dyDescent="0.3">
      <c r="A3258" t="s">
        <v>6524</v>
      </c>
      <c r="B3258" t="s">
        <v>59</v>
      </c>
      <c r="C3258" s="2">
        <v>297122</v>
      </c>
      <c r="D3258" t="s">
        <v>10</v>
      </c>
      <c r="E3258" t="s">
        <v>88</v>
      </c>
      <c r="F3258" t="s">
        <v>52</v>
      </c>
      <c r="G3258" t="s">
        <v>34</v>
      </c>
      <c r="H3258" t="s">
        <v>14</v>
      </c>
      <c r="I3258" t="s">
        <v>34</v>
      </c>
      <c r="J3258" t="s">
        <v>25</v>
      </c>
      <c r="K3258" t="s">
        <v>6525</v>
      </c>
      <c r="L3258" t="s">
        <v>46</v>
      </c>
      <c r="M3258">
        <v>11</v>
      </c>
      <c r="N3258" t="s">
        <v>122</v>
      </c>
      <c r="O3258" s="1">
        <v>45415</v>
      </c>
      <c r="P3258" s="1">
        <v>45462</v>
      </c>
      <c r="Q3258">
        <v>2331</v>
      </c>
      <c r="R3258">
        <v>8.3000000000000007</v>
      </c>
      <c r="S3258" t="s">
        <v>174</v>
      </c>
    </row>
    <row r="3259" spans="1:19" x14ac:dyDescent="0.3">
      <c r="A3259" t="s">
        <v>6526</v>
      </c>
      <c r="B3259" t="s">
        <v>119</v>
      </c>
      <c r="C3259" s="2">
        <v>102202</v>
      </c>
      <c r="D3259" t="s">
        <v>10</v>
      </c>
      <c r="E3259" t="s">
        <v>32</v>
      </c>
      <c r="F3259" t="s">
        <v>12</v>
      </c>
      <c r="G3259" t="s">
        <v>84</v>
      </c>
      <c r="H3259" t="s">
        <v>14</v>
      </c>
      <c r="I3259" t="s">
        <v>84</v>
      </c>
      <c r="J3259" t="s">
        <v>25</v>
      </c>
      <c r="K3259" t="s">
        <v>6527</v>
      </c>
      <c r="L3259" t="s">
        <v>27</v>
      </c>
      <c r="M3259">
        <v>4</v>
      </c>
      <c r="N3259" t="s">
        <v>108</v>
      </c>
      <c r="O3259" s="1">
        <v>45759</v>
      </c>
      <c r="P3259" s="1">
        <v>45799</v>
      </c>
      <c r="Q3259">
        <v>2347</v>
      </c>
      <c r="R3259">
        <v>5.4</v>
      </c>
      <c r="S3259" t="s">
        <v>19</v>
      </c>
    </row>
    <row r="3260" spans="1:19" x14ac:dyDescent="0.3">
      <c r="A3260" t="s">
        <v>6528</v>
      </c>
      <c r="B3260" t="s">
        <v>65</v>
      </c>
      <c r="C3260" s="2">
        <v>45101</v>
      </c>
      <c r="D3260" t="s">
        <v>10</v>
      </c>
      <c r="E3260" t="s">
        <v>22</v>
      </c>
      <c r="F3260" t="s">
        <v>33</v>
      </c>
      <c r="G3260" t="s">
        <v>104</v>
      </c>
      <c r="H3260" t="s">
        <v>54</v>
      </c>
      <c r="I3260" t="s">
        <v>104</v>
      </c>
      <c r="J3260" t="s">
        <v>25</v>
      </c>
      <c r="K3260" t="s">
        <v>6529</v>
      </c>
      <c r="L3260" t="s">
        <v>27</v>
      </c>
      <c r="M3260" t="s">
        <v>37</v>
      </c>
      <c r="N3260" t="s">
        <v>69</v>
      </c>
      <c r="O3260" s="1">
        <v>45750</v>
      </c>
      <c r="P3260" s="1">
        <v>45766</v>
      </c>
      <c r="Q3260">
        <v>956</v>
      </c>
      <c r="R3260">
        <v>7.9</v>
      </c>
      <c r="S3260" t="s">
        <v>174</v>
      </c>
    </row>
    <row r="3261" spans="1:19" x14ac:dyDescent="0.3">
      <c r="A3261" t="s">
        <v>6530</v>
      </c>
      <c r="B3261" t="s">
        <v>145</v>
      </c>
      <c r="C3261" s="2">
        <v>63754</v>
      </c>
      <c r="D3261" t="s">
        <v>10</v>
      </c>
      <c r="E3261" t="s">
        <v>32</v>
      </c>
      <c r="F3261" t="s">
        <v>99</v>
      </c>
      <c r="G3261" t="s">
        <v>158</v>
      </c>
      <c r="H3261" t="s">
        <v>54</v>
      </c>
      <c r="I3261" t="s">
        <v>34</v>
      </c>
      <c r="J3261" t="s">
        <v>15</v>
      </c>
      <c r="K3261" t="s">
        <v>6531</v>
      </c>
      <c r="L3261" t="s">
        <v>46</v>
      </c>
      <c r="M3261">
        <v>4</v>
      </c>
      <c r="N3261" t="s">
        <v>90</v>
      </c>
      <c r="O3261" s="1">
        <v>45532</v>
      </c>
      <c r="P3261" s="1">
        <v>45564</v>
      </c>
      <c r="Q3261">
        <v>2151</v>
      </c>
      <c r="R3261">
        <v>6.8</v>
      </c>
      <c r="S3261" t="s">
        <v>70</v>
      </c>
    </row>
    <row r="3262" spans="1:19" x14ac:dyDescent="0.3">
      <c r="A3262" t="s">
        <v>6532</v>
      </c>
      <c r="B3262" t="s">
        <v>21</v>
      </c>
      <c r="C3262" s="2">
        <v>77678</v>
      </c>
      <c r="D3262" t="s">
        <v>10</v>
      </c>
      <c r="E3262" t="s">
        <v>32</v>
      </c>
      <c r="F3262" t="s">
        <v>33</v>
      </c>
      <c r="G3262" t="s">
        <v>13</v>
      </c>
      <c r="H3262" t="s">
        <v>35</v>
      </c>
      <c r="I3262" t="s">
        <v>13</v>
      </c>
      <c r="J3262" t="s">
        <v>37</v>
      </c>
      <c r="K3262" t="s">
        <v>6533</v>
      </c>
      <c r="L3262" t="s">
        <v>17</v>
      </c>
      <c r="M3262">
        <v>4</v>
      </c>
      <c r="N3262" t="s">
        <v>97</v>
      </c>
      <c r="O3262" s="1">
        <v>45523</v>
      </c>
      <c r="P3262" s="1">
        <v>45585</v>
      </c>
      <c r="Q3262">
        <v>559</v>
      </c>
      <c r="R3262">
        <v>9.9</v>
      </c>
      <c r="S3262" t="s">
        <v>112</v>
      </c>
    </row>
    <row r="3263" spans="1:19" x14ac:dyDescent="0.3">
      <c r="A3263" t="s">
        <v>6534</v>
      </c>
      <c r="B3263" t="s">
        <v>83</v>
      </c>
      <c r="C3263" s="2">
        <v>183553</v>
      </c>
      <c r="D3263" t="s">
        <v>10</v>
      </c>
      <c r="E3263" t="s">
        <v>88</v>
      </c>
      <c r="F3263" t="s">
        <v>12</v>
      </c>
      <c r="G3263" t="s">
        <v>140</v>
      </c>
      <c r="H3263" t="s">
        <v>54</v>
      </c>
      <c r="I3263" t="s">
        <v>126</v>
      </c>
      <c r="J3263" t="s">
        <v>25</v>
      </c>
      <c r="K3263" t="s">
        <v>6535</v>
      </c>
      <c r="L3263" t="s">
        <v>46</v>
      </c>
      <c r="M3263">
        <v>19</v>
      </c>
      <c r="N3263" t="s">
        <v>122</v>
      </c>
      <c r="O3263" s="1">
        <v>45352</v>
      </c>
      <c r="P3263" s="1">
        <v>45406</v>
      </c>
      <c r="Q3263">
        <v>1260</v>
      </c>
      <c r="R3263">
        <v>7</v>
      </c>
      <c r="S3263" t="s">
        <v>57</v>
      </c>
    </row>
    <row r="3264" spans="1:19" x14ac:dyDescent="0.3">
      <c r="A3264" t="s">
        <v>6536</v>
      </c>
      <c r="B3264" t="s">
        <v>59</v>
      </c>
      <c r="C3264" s="2">
        <v>66874</v>
      </c>
      <c r="D3264" t="s">
        <v>10</v>
      </c>
      <c r="E3264" t="s">
        <v>32</v>
      </c>
      <c r="F3264" t="s">
        <v>33</v>
      </c>
      <c r="G3264" t="s">
        <v>104</v>
      </c>
      <c r="H3264" t="s">
        <v>14</v>
      </c>
      <c r="I3264" t="s">
        <v>153</v>
      </c>
      <c r="J3264" t="s">
        <v>25</v>
      </c>
      <c r="K3264" t="s">
        <v>6537</v>
      </c>
      <c r="L3264" t="s">
        <v>46</v>
      </c>
      <c r="M3264">
        <v>3</v>
      </c>
      <c r="N3264" t="s">
        <v>101</v>
      </c>
      <c r="O3264" s="1">
        <v>45414</v>
      </c>
      <c r="P3264" s="1">
        <v>45462</v>
      </c>
      <c r="Q3264">
        <v>1850</v>
      </c>
      <c r="R3264">
        <v>6.6</v>
      </c>
      <c r="S3264" t="s">
        <v>19</v>
      </c>
    </row>
    <row r="3265" spans="1:19" x14ac:dyDescent="0.3">
      <c r="A3265" t="s">
        <v>6538</v>
      </c>
      <c r="B3265" t="s">
        <v>119</v>
      </c>
      <c r="C3265" s="2">
        <v>296563</v>
      </c>
      <c r="D3265" t="s">
        <v>10</v>
      </c>
      <c r="E3265" t="s">
        <v>88</v>
      </c>
      <c r="F3265" t="s">
        <v>12</v>
      </c>
      <c r="G3265" t="s">
        <v>153</v>
      </c>
      <c r="H3265" t="s">
        <v>54</v>
      </c>
      <c r="I3265" t="s">
        <v>153</v>
      </c>
      <c r="J3265" t="s">
        <v>37</v>
      </c>
      <c r="K3265" t="s">
        <v>6539</v>
      </c>
      <c r="L3265" t="s">
        <v>17</v>
      </c>
      <c r="M3265">
        <v>12</v>
      </c>
      <c r="N3265" t="s">
        <v>40</v>
      </c>
      <c r="O3265" s="1">
        <v>45520</v>
      </c>
      <c r="P3265" s="1">
        <v>45593</v>
      </c>
      <c r="Q3265">
        <v>817</v>
      </c>
      <c r="R3265">
        <v>9.6</v>
      </c>
      <c r="S3265" t="s">
        <v>174</v>
      </c>
    </row>
    <row r="3266" spans="1:19" x14ac:dyDescent="0.3">
      <c r="A3266" t="s">
        <v>6540</v>
      </c>
      <c r="B3266" t="s">
        <v>130</v>
      </c>
      <c r="C3266" s="2">
        <v>151463</v>
      </c>
      <c r="D3266" t="s">
        <v>10</v>
      </c>
      <c r="E3266" t="s">
        <v>11</v>
      </c>
      <c r="F3266" t="s">
        <v>12</v>
      </c>
      <c r="G3266" t="s">
        <v>34</v>
      </c>
      <c r="H3266" t="s">
        <v>54</v>
      </c>
      <c r="I3266" t="s">
        <v>34</v>
      </c>
      <c r="J3266" t="s">
        <v>15</v>
      </c>
      <c r="K3266" t="s">
        <v>6541</v>
      </c>
      <c r="L3266" t="s">
        <v>39</v>
      </c>
      <c r="M3266">
        <v>9</v>
      </c>
      <c r="N3266" t="s">
        <v>149</v>
      </c>
      <c r="O3266" s="1">
        <v>45345</v>
      </c>
      <c r="P3266" s="1">
        <v>45377</v>
      </c>
      <c r="Q3266">
        <v>970</v>
      </c>
      <c r="R3266">
        <v>6.5</v>
      </c>
      <c r="S3266" t="s">
        <v>128</v>
      </c>
    </row>
    <row r="3267" spans="1:19" x14ac:dyDescent="0.3">
      <c r="A3267" t="s">
        <v>6542</v>
      </c>
      <c r="B3267" t="s">
        <v>145</v>
      </c>
      <c r="C3267" s="2">
        <v>72318</v>
      </c>
      <c r="D3267" t="s">
        <v>10</v>
      </c>
      <c r="E3267" t="s">
        <v>11</v>
      </c>
      <c r="F3267" t="s">
        <v>12</v>
      </c>
      <c r="G3267" t="s">
        <v>166</v>
      </c>
      <c r="H3267" t="s">
        <v>54</v>
      </c>
      <c r="I3267" t="s">
        <v>166</v>
      </c>
      <c r="J3267" t="s">
        <v>37</v>
      </c>
      <c r="K3267" t="s">
        <v>6543</v>
      </c>
      <c r="L3267" t="s">
        <v>27</v>
      </c>
      <c r="M3267">
        <v>9</v>
      </c>
      <c r="N3267" t="s">
        <v>116</v>
      </c>
      <c r="O3267" s="1">
        <v>45731</v>
      </c>
      <c r="P3267" s="1">
        <v>45796</v>
      </c>
      <c r="Q3267">
        <v>1696</v>
      </c>
      <c r="R3267">
        <v>7.5</v>
      </c>
      <c r="S3267" t="s">
        <v>48</v>
      </c>
    </row>
    <row r="3268" spans="1:19" x14ac:dyDescent="0.3">
      <c r="A3268" t="s">
        <v>6544</v>
      </c>
      <c r="B3268" t="s">
        <v>176</v>
      </c>
      <c r="C3268" s="2">
        <v>91281</v>
      </c>
      <c r="D3268" t="s">
        <v>10</v>
      </c>
      <c r="E3268" t="s">
        <v>32</v>
      </c>
      <c r="F3268" t="s">
        <v>12</v>
      </c>
      <c r="G3268" t="s">
        <v>95</v>
      </c>
      <c r="H3268" t="s">
        <v>54</v>
      </c>
      <c r="I3268" t="s">
        <v>95</v>
      </c>
      <c r="J3268" t="s">
        <v>37</v>
      </c>
      <c r="K3268" t="s">
        <v>6545</v>
      </c>
      <c r="L3268" t="s">
        <v>27</v>
      </c>
      <c r="M3268">
        <v>2</v>
      </c>
      <c r="N3268" t="s">
        <v>40</v>
      </c>
      <c r="O3268" s="1">
        <v>45658</v>
      </c>
      <c r="P3268" s="1">
        <v>45704</v>
      </c>
      <c r="Q3268">
        <v>2188</v>
      </c>
      <c r="R3268">
        <v>10</v>
      </c>
      <c r="S3268" t="s">
        <v>117</v>
      </c>
    </row>
    <row r="3269" spans="1:19" x14ac:dyDescent="0.3">
      <c r="A3269" t="s">
        <v>6546</v>
      </c>
      <c r="B3269" t="s">
        <v>256</v>
      </c>
      <c r="C3269" s="2">
        <v>180787</v>
      </c>
      <c r="D3269" t="s">
        <v>51</v>
      </c>
      <c r="E3269" t="s">
        <v>88</v>
      </c>
      <c r="F3269" t="s">
        <v>12</v>
      </c>
      <c r="G3269" t="s">
        <v>53</v>
      </c>
      <c r="H3269" t="s">
        <v>14</v>
      </c>
      <c r="I3269" t="s">
        <v>53</v>
      </c>
      <c r="J3269" t="s">
        <v>37</v>
      </c>
      <c r="K3269" t="s">
        <v>6547</v>
      </c>
      <c r="L3269" t="s">
        <v>39</v>
      </c>
      <c r="M3269">
        <v>19</v>
      </c>
      <c r="N3269" t="s">
        <v>28</v>
      </c>
      <c r="O3269" s="1">
        <v>45403</v>
      </c>
      <c r="P3269" s="1">
        <v>45467</v>
      </c>
      <c r="Q3269">
        <v>2017</v>
      </c>
      <c r="R3269">
        <v>7.2</v>
      </c>
      <c r="S3269" t="s">
        <v>29</v>
      </c>
    </row>
    <row r="3270" spans="1:19" x14ac:dyDescent="0.3">
      <c r="A3270" t="s">
        <v>6548</v>
      </c>
      <c r="B3270" t="s">
        <v>31</v>
      </c>
      <c r="C3270" s="2">
        <v>271945</v>
      </c>
      <c r="D3270" t="s">
        <v>10</v>
      </c>
      <c r="E3270" t="s">
        <v>88</v>
      </c>
      <c r="F3270" t="s">
        <v>33</v>
      </c>
      <c r="G3270" t="s">
        <v>126</v>
      </c>
      <c r="H3270" t="s">
        <v>14</v>
      </c>
      <c r="I3270" t="s">
        <v>126</v>
      </c>
      <c r="J3270" t="s">
        <v>37</v>
      </c>
      <c r="K3270" t="s">
        <v>6549</v>
      </c>
      <c r="L3270" t="s">
        <v>17</v>
      </c>
      <c r="M3270">
        <v>16</v>
      </c>
      <c r="N3270" t="s">
        <v>90</v>
      </c>
      <c r="O3270" s="1">
        <v>45508</v>
      </c>
      <c r="P3270" s="1">
        <v>45575</v>
      </c>
      <c r="Q3270">
        <v>2290</v>
      </c>
      <c r="R3270">
        <v>8.4</v>
      </c>
      <c r="S3270" t="s">
        <v>227</v>
      </c>
    </row>
    <row r="3271" spans="1:19" x14ac:dyDescent="0.3">
      <c r="A3271" t="s">
        <v>6550</v>
      </c>
      <c r="B3271" t="s">
        <v>103</v>
      </c>
      <c r="C3271" s="2">
        <v>223738</v>
      </c>
      <c r="D3271" t="s">
        <v>10</v>
      </c>
      <c r="E3271" t="s">
        <v>88</v>
      </c>
      <c r="F3271" t="s">
        <v>33</v>
      </c>
      <c r="G3271" t="s">
        <v>153</v>
      </c>
      <c r="H3271" t="s">
        <v>35</v>
      </c>
      <c r="I3271" t="s">
        <v>80</v>
      </c>
      <c r="J3271" t="s">
        <v>15</v>
      </c>
      <c r="K3271" t="s">
        <v>6551</v>
      </c>
      <c r="L3271" t="s">
        <v>17</v>
      </c>
      <c r="M3271">
        <v>11</v>
      </c>
      <c r="N3271" t="s">
        <v>47</v>
      </c>
      <c r="O3271" s="1">
        <v>45305</v>
      </c>
      <c r="P3271" s="1">
        <v>45341</v>
      </c>
      <c r="Q3271">
        <v>2012</v>
      </c>
      <c r="R3271">
        <v>6</v>
      </c>
      <c r="S3271" t="s">
        <v>57</v>
      </c>
    </row>
    <row r="3272" spans="1:19" x14ac:dyDescent="0.3">
      <c r="A3272" t="s">
        <v>6552</v>
      </c>
      <c r="B3272" t="s">
        <v>31</v>
      </c>
      <c r="C3272" s="2">
        <v>90900</v>
      </c>
      <c r="D3272" t="s">
        <v>10</v>
      </c>
      <c r="E3272" t="s">
        <v>11</v>
      </c>
      <c r="F3272" t="s">
        <v>99</v>
      </c>
      <c r="G3272" t="s">
        <v>24</v>
      </c>
      <c r="H3272" t="s">
        <v>54</v>
      </c>
      <c r="I3272" t="s">
        <v>24</v>
      </c>
      <c r="J3272" t="s">
        <v>25</v>
      </c>
      <c r="K3272" t="s">
        <v>6553</v>
      </c>
      <c r="L3272" t="s">
        <v>17</v>
      </c>
      <c r="M3272">
        <v>5</v>
      </c>
      <c r="N3272" t="s">
        <v>28</v>
      </c>
      <c r="O3272" s="1">
        <v>45558</v>
      </c>
      <c r="P3272" s="1">
        <v>45614</v>
      </c>
      <c r="Q3272">
        <v>710</v>
      </c>
      <c r="R3272">
        <v>5.5</v>
      </c>
      <c r="S3272" t="s">
        <v>41</v>
      </c>
    </row>
    <row r="3273" spans="1:19" x14ac:dyDescent="0.3">
      <c r="A3273" t="s">
        <v>6554</v>
      </c>
      <c r="B3273" t="s">
        <v>161</v>
      </c>
      <c r="C3273" s="2">
        <v>339204</v>
      </c>
      <c r="D3273" t="s">
        <v>10</v>
      </c>
      <c r="E3273" t="s">
        <v>88</v>
      </c>
      <c r="F3273" t="s">
        <v>99</v>
      </c>
      <c r="G3273" t="s">
        <v>153</v>
      </c>
      <c r="H3273" t="s">
        <v>35</v>
      </c>
      <c r="I3273" t="s">
        <v>153</v>
      </c>
      <c r="J3273" t="s">
        <v>25</v>
      </c>
      <c r="K3273" t="s">
        <v>6555</v>
      </c>
      <c r="L3273" t="s">
        <v>46</v>
      </c>
      <c r="M3273">
        <v>15</v>
      </c>
      <c r="N3273" t="s">
        <v>86</v>
      </c>
      <c r="O3273" s="1">
        <v>45774</v>
      </c>
      <c r="P3273" s="1">
        <v>45841</v>
      </c>
      <c r="Q3273">
        <v>1719</v>
      </c>
      <c r="R3273">
        <v>6.9</v>
      </c>
      <c r="S3273" t="s">
        <v>29</v>
      </c>
    </row>
    <row r="3274" spans="1:19" x14ac:dyDescent="0.3">
      <c r="A3274" t="s">
        <v>6556</v>
      </c>
      <c r="B3274" t="s">
        <v>110</v>
      </c>
      <c r="C3274" s="2">
        <v>161023</v>
      </c>
      <c r="D3274" t="s">
        <v>51</v>
      </c>
      <c r="E3274" t="s">
        <v>88</v>
      </c>
      <c r="F3274" t="s">
        <v>99</v>
      </c>
      <c r="G3274" t="s">
        <v>60</v>
      </c>
      <c r="H3274" t="s">
        <v>54</v>
      </c>
      <c r="I3274" t="s">
        <v>36</v>
      </c>
      <c r="J3274" t="s">
        <v>15</v>
      </c>
      <c r="K3274" t="s">
        <v>6557</v>
      </c>
      <c r="L3274" t="s">
        <v>27</v>
      </c>
      <c r="M3274">
        <v>19</v>
      </c>
      <c r="N3274" t="s">
        <v>47</v>
      </c>
      <c r="O3274" s="1">
        <v>45757</v>
      </c>
      <c r="P3274" s="1">
        <v>45829</v>
      </c>
      <c r="Q3274">
        <v>566</v>
      </c>
      <c r="R3274">
        <v>9.5</v>
      </c>
      <c r="S3274" t="s">
        <v>63</v>
      </c>
    </row>
    <row r="3275" spans="1:19" x14ac:dyDescent="0.3">
      <c r="A3275" t="s">
        <v>6558</v>
      </c>
      <c r="B3275" t="s">
        <v>43</v>
      </c>
      <c r="C3275" s="2">
        <v>182901</v>
      </c>
      <c r="D3275" t="s">
        <v>10</v>
      </c>
      <c r="E3275" t="s">
        <v>11</v>
      </c>
      <c r="F3275" t="s">
        <v>99</v>
      </c>
      <c r="G3275" t="s">
        <v>153</v>
      </c>
      <c r="H3275" t="s">
        <v>35</v>
      </c>
      <c r="I3275" t="s">
        <v>60</v>
      </c>
      <c r="J3275" t="s">
        <v>15</v>
      </c>
      <c r="K3275" t="s">
        <v>6559</v>
      </c>
      <c r="L3275" t="s">
        <v>46</v>
      </c>
      <c r="M3275">
        <v>7</v>
      </c>
      <c r="N3275" t="s">
        <v>149</v>
      </c>
      <c r="O3275" s="1">
        <v>45706</v>
      </c>
      <c r="P3275" s="1">
        <v>45721</v>
      </c>
      <c r="Q3275">
        <v>2080</v>
      </c>
      <c r="R3275">
        <v>7</v>
      </c>
      <c r="S3275" t="s">
        <v>41</v>
      </c>
    </row>
    <row r="3276" spans="1:19" x14ac:dyDescent="0.3">
      <c r="A3276" t="s">
        <v>6560</v>
      </c>
      <c r="B3276" t="s">
        <v>103</v>
      </c>
      <c r="C3276" s="2">
        <v>47175</v>
      </c>
      <c r="D3276" t="s">
        <v>10</v>
      </c>
      <c r="E3276" t="s">
        <v>22</v>
      </c>
      <c r="F3276" t="s">
        <v>99</v>
      </c>
      <c r="G3276" t="s">
        <v>166</v>
      </c>
      <c r="H3276" t="s">
        <v>35</v>
      </c>
      <c r="I3276" t="s">
        <v>166</v>
      </c>
      <c r="J3276" t="s">
        <v>15</v>
      </c>
      <c r="K3276" t="s">
        <v>6561</v>
      </c>
      <c r="L3276" t="s">
        <v>17</v>
      </c>
      <c r="M3276" t="s">
        <v>37</v>
      </c>
      <c r="N3276" t="s">
        <v>116</v>
      </c>
      <c r="O3276" s="1">
        <v>45746</v>
      </c>
      <c r="P3276" s="1">
        <v>45802</v>
      </c>
      <c r="Q3276">
        <v>2211</v>
      </c>
      <c r="R3276">
        <v>6.2</v>
      </c>
      <c r="S3276" t="s">
        <v>112</v>
      </c>
    </row>
    <row r="3277" spans="1:19" x14ac:dyDescent="0.3">
      <c r="A3277" t="s">
        <v>6562</v>
      </c>
      <c r="B3277" t="s">
        <v>103</v>
      </c>
      <c r="C3277" s="2">
        <v>153635</v>
      </c>
      <c r="D3277" t="s">
        <v>10</v>
      </c>
      <c r="E3277" t="s">
        <v>88</v>
      </c>
      <c r="F3277" t="s">
        <v>33</v>
      </c>
      <c r="G3277" t="s">
        <v>158</v>
      </c>
      <c r="H3277" t="s">
        <v>54</v>
      </c>
      <c r="I3277" t="s">
        <v>158</v>
      </c>
      <c r="J3277" t="s">
        <v>25</v>
      </c>
      <c r="K3277" t="s">
        <v>6563</v>
      </c>
      <c r="L3277" t="s">
        <v>17</v>
      </c>
      <c r="M3277">
        <v>14</v>
      </c>
      <c r="N3277" t="s">
        <v>28</v>
      </c>
      <c r="O3277" s="1">
        <v>45731</v>
      </c>
      <c r="P3277" s="1">
        <v>45764</v>
      </c>
      <c r="Q3277">
        <v>852</v>
      </c>
      <c r="R3277">
        <v>5.2</v>
      </c>
      <c r="S3277" t="s">
        <v>234</v>
      </c>
    </row>
    <row r="3278" spans="1:19" x14ac:dyDescent="0.3">
      <c r="A3278" t="s">
        <v>6564</v>
      </c>
      <c r="B3278" t="s">
        <v>110</v>
      </c>
      <c r="C3278" s="2">
        <v>44627</v>
      </c>
      <c r="D3278" t="s">
        <v>10</v>
      </c>
      <c r="E3278" t="s">
        <v>22</v>
      </c>
      <c r="F3278" t="s">
        <v>99</v>
      </c>
      <c r="G3278" t="s">
        <v>104</v>
      </c>
      <c r="H3278" t="s">
        <v>35</v>
      </c>
      <c r="I3278" t="s">
        <v>104</v>
      </c>
      <c r="J3278" t="s">
        <v>15</v>
      </c>
      <c r="K3278" t="s">
        <v>6565</v>
      </c>
      <c r="L3278" t="s">
        <v>27</v>
      </c>
      <c r="M3278" t="s">
        <v>37</v>
      </c>
      <c r="N3278" t="s">
        <v>116</v>
      </c>
      <c r="O3278" s="1">
        <v>45375</v>
      </c>
      <c r="P3278" s="1">
        <v>45413</v>
      </c>
      <c r="Q3278">
        <v>1728</v>
      </c>
      <c r="R3278">
        <v>8.8000000000000007</v>
      </c>
      <c r="S3278" t="s">
        <v>117</v>
      </c>
    </row>
    <row r="3279" spans="1:19" x14ac:dyDescent="0.3">
      <c r="A3279" t="s">
        <v>6566</v>
      </c>
      <c r="B3279" t="s">
        <v>21</v>
      </c>
      <c r="C3279" s="2">
        <v>56871</v>
      </c>
      <c r="D3279" t="s">
        <v>10</v>
      </c>
      <c r="E3279" t="s">
        <v>22</v>
      </c>
      <c r="F3279" t="s">
        <v>99</v>
      </c>
      <c r="G3279" t="s">
        <v>80</v>
      </c>
      <c r="H3279" t="s">
        <v>35</v>
      </c>
      <c r="I3279" t="s">
        <v>80</v>
      </c>
      <c r="J3279" t="s">
        <v>25</v>
      </c>
      <c r="K3279" t="s">
        <v>6567</v>
      </c>
      <c r="L3279" t="s">
        <v>39</v>
      </c>
      <c r="M3279">
        <v>1</v>
      </c>
      <c r="N3279" t="s">
        <v>40</v>
      </c>
      <c r="O3279" s="1">
        <v>45689</v>
      </c>
      <c r="P3279" s="1">
        <v>45725</v>
      </c>
      <c r="Q3279">
        <v>1396</v>
      </c>
      <c r="R3279">
        <v>5.5</v>
      </c>
      <c r="S3279" t="s">
        <v>19</v>
      </c>
    </row>
    <row r="3280" spans="1:19" x14ac:dyDescent="0.3">
      <c r="A3280" t="s">
        <v>6568</v>
      </c>
      <c r="B3280" t="s">
        <v>256</v>
      </c>
      <c r="C3280" s="2">
        <v>133602</v>
      </c>
      <c r="D3280" t="s">
        <v>10</v>
      </c>
      <c r="E3280" t="s">
        <v>32</v>
      </c>
      <c r="F3280" t="s">
        <v>12</v>
      </c>
      <c r="G3280" t="s">
        <v>153</v>
      </c>
      <c r="H3280" t="s">
        <v>14</v>
      </c>
      <c r="I3280" t="s">
        <v>153</v>
      </c>
      <c r="J3280" t="s">
        <v>15</v>
      </c>
      <c r="K3280" t="s">
        <v>6569</v>
      </c>
      <c r="L3280" t="s">
        <v>39</v>
      </c>
      <c r="M3280">
        <v>3</v>
      </c>
      <c r="N3280" t="s">
        <v>90</v>
      </c>
      <c r="O3280" s="1">
        <v>45752</v>
      </c>
      <c r="P3280" s="1">
        <v>45802</v>
      </c>
      <c r="Q3280">
        <v>1670</v>
      </c>
      <c r="R3280">
        <v>8.8000000000000007</v>
      </c>
      <c r="S3280" t="s">
        <v>227</v>
      </c>
    </row>
    <row r="3281" spans="1:19" x14ac:dyDescent="0.3">
      <c r="A3281" t="s">
        <v>6570</v>
      </c>
      <c r="B3281" t="s">
        <v>114</v>
      </c>
      <c r="C3281" s="2">
        <v>159055</v>
      </c>
      <c r="D3281" t="s">
        <v>10</v>
      </c>
      <c r="E3281" t="s">
        <v>32</v>
      </c>
      <c r="F3281" t="s">
        <v>33</v>
      </c>
      <c r="G3281" t="s">
        <v>153</v>
      </c>
      <c r="H3281" t="s">
        <v>35</v>
      </c>
      <c r="I3281" t="s">
        <v>44</v>
      </c>
      <c r="J3281" t="s">
        <v>15</v>
      </c>
      <c r="K3281" t="s">
        <v>6571</v>
      </c>
      <c r="L3281" t="s">
        <v>46</v>
      </c>
      <c r="M3281">
        <v>3</v>
      </c>
      <c r="N3281" t="s">
        <v>90</v>
      </c>
      <c r="O3281" s="1">
        <v>45611</v>
      </c>
      <c r="P3281" s="1">
        <v>45646</v>
      </c>
      <c r="Q3281">
        <v>1246</v>
      </c>
      <c r="R3281">
        <v>8.6</v>
      </c>
      <c r="S3281" t="s">
        <v>19</v>
      </c>
    </row>
    <row r="3282" spans="1:19" x14ac:dyDescent="0.3">
      <c r="A3282" t="s">
        <v>6572</v>
      </c>
      <c r="B3282" t="s">
        <v>161</v>
      </c>
      <c r="C3282" s="2">
        <v>60695</v>
      </c>
      <c r="D3282" t="s">
        <v>10</v>
      </c>
      <c r="E3282" t="s">
        <v>32</v>
      </c>
      <c r="F3282" t="s">
        <v>12</v>
      </c>
      <c r="G3282" t="s">
        <v>36</v>
      </c>
      <c r="H3282" t="s">
        <v>35</v>
      </c>
      <c r="I3282" t="s">
        <v>36</v>
      </c>
      <c r="J3282" t="s">
        <v>25</v>
      </c>
      <c r="K3282" t="s">
        <v>986</v>
      </c>
      <c r="L3282" t="s">
        <v>46</v>
      </c>
      <c r="M3282">
        <v>4</v>
      </c>
      <c r="N3282" t="s">
        <v>122</v>
      </c>
      <c r="O3282" s="1">
        <v>45674</v>
      </c>
      <c r="P3282" s="1">
        <v>45744</v>
      </c>
      <c r="Q3282">
        <v>1836</v>
      </c>
      <c r="R3282">
        <v>8.9</v>
      </c>
      <c r="S3282" t="s">
        <v>70</v>
      </c>
    </row>
    <row r="3283" spans="1:19" x14ac:dyDescent="0.3">
      <c r="A3283" t="s">
        <v>6573</v>
      </c>
      <c r="B3283" t="s">
        <v>75</v>
      </c>
      <c r="C3283" s="2">
        <v>160736</v>
      </c>
      <c r="D3283" t="s">
        <v>10</v>
      </c>
      <c r="E3283" t="s">
        <v>32</v>
      </c>
      <c r="F3283" t="s">
        <v>52</v>
      </c>
      <c r="G3283" t="s">
        <v>34</v>
      </c>
      <c r="H3283" t="s">
        <v>35</v>
      </c>
      <c r="I3283" t="s">
        <v>34</v>
      </c>
      <c r="J3283" t="s">
        <v>37</v>
      </c>
      <c r="K3283" t="s">
        <v>6574</v>
      </c>
      <c r="L3283" t="s">
        <v>17</v>
      </c>
      <c r="M3283">
        <v>4</v>
      </c>
      <c r="N3283" t="s">
        <v>149</v>
      </c>
      <c r="O3283" s="1">
        <v>45339</v>
      </c>
      <c r="P3283" s="1">
        <v>45391</v>
      </c>
      <c r="Q3283">
        <v>1669</v>
      </c>
      <c r="R3283">
        <v>10</v>
      </c>
      <c r="S3283" t="s">
        <v>112</v>
      </c>
    </row>
    <row r="3284" spans="1:19" x14ac:dyDescent="0.3">
      <c r="A3284" t="s">
        <v>6575</v>
      </c>
      <c r="B3284" t="s">
        <v>110</v>
      </c>
      <c r="C3284" s="2">
        <v>85275</v>
      </c>
      <c r="D3284" t="s">
        <v>10</v>
      </c>
      <c r="E3284" t="s">
        <v>11</v>
      </c>
      <c r="F3284" t="s">
        <v>12</v>
      </c>
      <c r="G3284" t="s">
        <v>104</v>
      </c>
      <c r="H3284" t="s">
        <v>54</v>
      </c>
      <c r="I3284" t="s">
        <v>126</v>
      </c>
      <c r="J3284" t="s">
        <v>37</v>
      </c>
      <c r="K3284" t="s">
        <v>6576</v>
      </c>
      <c r="L3284" t="s">
        <v>46</v>
      </c>
      <c r="M3284">
        <v>7</v>
      </c>
      <c r="N3284" t="s">
        <v>108</v>
      </c>
      <c r="O3284" s="1">
        <v>45397</v>
      </c>
      <c r="P3284" s="1">
        <v>45464</v>
      </c>
      <c r="Q3284">
        <v>2175</v>
      </c>
      <c r="R3284">
        <v>7.4</v>
      </c>
      <c r="S3284" t="s">
        <v>70</v>
      </c>
    </row>
    <row r="3285" spans="1:19" x14ac:dyDescent="0.3">
      <c r="A3285" t="s">
        <v>6577</v>
      </c>
      <c r="B3285" t="s">
        <v>9</v>
      </c>
      <c r="C3285" s="2">
        <v>128976</v>
      </c>
      <c r="D3285" t="s">
        <v>10</v>
      </c>
      <c r="E3285" t="s">
        <v>11</v>
      </c>
      <c r="F3285" t="s">
        <v>33</v>
      </c>
      <c r="G3285" t="s">
        <v>23</v>
      </c>
      <c r="H3285" t="s">
        <v>14</v>
      </c>
      <c r="I3285" t="s">
        <v>23</v>
      </c>
      <c r="J3285" t="s">
        <v>15</v>
      </c>
      <c r="K3285" t="s">
        <v>6578</v>
      </c>
      <c r="L3285" t="s">
        <v>46</v>
      </c>
      <c r="M3285">
        <v>8</v>
      </c>
      <c r="N3285" t="s">
        <v>77</v>
      </c>
      <c r="O3285" s="1">
        <v>45764</v>
      </c>
      <c r="P3285" s="1">
        <v>45783</v>
      </c>
      <c r="Q3285">
        <v>2069</v>
      </c>
      <c r="R3285">
        <v>7.2</v>
      </c>
      <c r="S3285" t="s">
        <v>63</v>
      </c>
    </row>
    <row r="3286" spans="1:19" x14ac:dyDescent="0.3">
      <c r="A3286" t="s">
        <v>6579</v>
      </c>
      <c r="B3286" t="s">
        <v>83</v>
      </c>
      <c r="C3286" s="2">
        <v>163228</v>
      </c>
      <c r="D3286" t="s">
        <v>10</v>
      </c>
      <c r="E3286" t="s">
        <v>11</v>
      </c>
      <c r="F3286" t="s">
        <v>99</v>
      </c>
      <c r="G3286" t="s">
        <v>55</v>
      </c>
      <c r="H3286" t="s">
        <v>35</v>
      </c>
      <c r="I3286" t="s">
        <v>55</v>
      </c>
      <c r="J3286" t="s">
        <v>25</v>
      </c>
      <c r="K3286" t="s">
        <v>6580</v>
      </c>
      <c r="L3286" t="s">
        <v>46</v>
      </c>
      <c r="M3286">
        <v>8</v>
      </c>
      <c r="N3286" t="s">
        <v>40</v>
      </c>
      <c r="O3286" s="1">
        <v>45428</v>
      </c>
      <c r="P3286" s="1">
        <v>45453</v>
      </c>
      <c r="Q3286">
        <v>1190</v>
      </c>
      <c r="R3286">
        <v>7.6</v>
      </c>
      <c r="S3286" t="s">
        <v>57</v>
      </c>
    </row>
    <row r="3287" spans="1:19" x14ac:dyDescent="0.3">
      <c r="A3287" t="s">
        <v>6581</v>
      </c>
      <c r="B3287" t="s">
        <v>130</v>
      </c>
      <c r="C3287" s="2">
        <v>165393</v>
      </c>
      <c r="D3287" t="s">
        <v>51</v>
      </c>
      <c r="E3287" t="s">
        <v>11</v>
      </c>
      <c r="F3287" t="s">
        <v>99</v>
      </c>
      <c r="G3287" t="s">
        <v>60</v>
      </c>
      <c r="H3287" t="s">
        <v>35</v>
      </c>
      <c r="I3287" t="s">
        <v>140</v>
      </c>
      <c r="J3287" t="s">
        <v>37</v>
      </c>
      <c r="K3287" t="s">
        <v>6582</v>
      </c>
      <c r="L3287" t="s">
        <v>46</v>
      </c>
      <c r="M3287">
        <v>8</v>
      </c>
      <c r="N3287" t="s">
        <v>86</v>
      </c>
      <c r="O3287" s="1">
        <v>45501</v>
      </c>
      <c r="P3287" s="1">
        <v>45545</v>
      </c>
      <c r="Q3287">
        <v>1322</v>
      </c>
      <c r="R3287">
        <v>8.5</v>
      </c>
      <c r="S3287" t="s">
        <v>128</v>
      </c>
    </row>
    <row r="3288" spans="1:19" x14ac:dyDescent="0.3">
      <c r="A3288" t="s">
        <v>6583</v>
      </c>
      <c r="B3288" t="s">
        <v>130</v>
      </c>
      <c r="C3288" s="2">
        <v>71761</v>
      </c>
      <c r="D3288" t="s">
        <v>10</v>
      </c>
      <c r="E3288" t="s">
        <v>22</v>
      </c>
      <c r="F3288" t="s">
        <v>12</v>
      </c>
      <c r="G3288" t="s">
        <v>55</v>
      </c>
      <c r="H3288" t="s">
        <v>54</v>
      </c>
      <c r="I3288" t="s">
        <v>55</v>
      </c>
      <c r="J3288" t="s">
        <v>37</v>
      </c>
      <c r="K3288" t="s">
        <v>6584</v>
      </c>
      <c r="L3288" t="s">
        <v>46</v>
      </c>
      <c r="M3288" t="s">
        <v>37</v>
      </c>
      <c r="N3288" t="s">
        <v>69</v>
      </c>
      <c r="O3288" s="1">
        <v>45481</v>
      </c>
      <c r="P3288" s="1">
        <v>45505</v>
      </c>
      <c r="Q3288">
        <v>2116</v>
      </c>
      <c r="R3288">
        <v>5.5</v>
      </c>
      <c r="S3288" t="s">
        <v>174</v>
      </c>
    </row>
    <row r="3289" spans="1:19" x14ac:dyDescent="0.3">
      <c r="A3289" t="s">
        <v>6585</v>
      </c>
      <c r="B3289" t="s">
        <v>83</v>
      </c>
      <c r="C3289" s="2">
        <v>208545</v>
      </c>
      <c r="D3289" t="s">
        <v>10</v>
      </c>
      <c r="E3289" t="s">
        <v>88</v>
      </c>
      <c r="F3289" t="s">
        <v>99</v>
      </c>
      <c r="G3289" t="s">
        <v>55</v>
      </c>
      <c r="H3289" t="s">
        <v>14</v>
      </c>
      <c r="I3289" t="s">
        <v>55</v>
      </c>
      <c r="J3289" t="s">
        <v>15</v>
      </c>
      <c r="K3289" t="s">
        <v>6586</v>
      </c>
      <c r="L3289" t="s">
        <v>27</v>
      </c>
      <c r="M3289">
        <v>12</v>
      </c>
      <c r="N3289" t="s">
        <v>28</v>
      </c>
      <c r="O3289" s="1">
        <v>45520</v>
      </c>
      <c r="P3289" s="1">
        <v>45549</v>
      </c>
      <c r="Q3289">
        <v>828</v>
      </c>
      <c r="R3289">
        <v>9.3000000000000007</v>
      </c>
      <c r="S3289" t="s">
        <v>93</v>
      </c>
    </row>
    <row r="3290" spans="1:19" x14ac:dyDescent="0.3">
      <c r="A3290" t="s">
        <v>6587</v>
      </c>
      <c r="B3290" t="s">
        <v>137</v>
      </c>
      <c r="C3290" s="2">
        <v>57499</v>
      </c>
      <c r="D3290" t="s">
        <v>10</v>
      </c>
      <c r="E3290" t="s">
        <v>22</v>
      </c>
      <c r="F3290" t="s">
        <v>33</v>
      </c>
      <c r="G3290" t="s">
        <v>23</v>
      </c>
      <c r="H3290" t="s">
        <v>54</v>
      </c>
      <c r="I3290" t="s">
        <v>53</v>
      </c>
      <c r="J3290" t="s">
        <v>25</v>
      </c>
      <c r="K3290" t="s">
        <v>6588</v>
      </c>
      <c r="L3290" t="s">
        <v>46</v>
      </c>
      <c r="M3290" t="s">
        <v>37</v>
      </c>
      <c r="N3290" t="s">
        <v>122</v>
      </c>
      <c r="O3290" s="1">
        <v>45758</v>
      </c>
      <c r="P3290" s="1">
        <v>45786</v>
      </c>
      <c r="Q3290">
        <v>507</v>
      </c>
      <c r="R3290">
        <v>8.6999999999999993</v>
      </c>
      <c r="S3290" t="s">
        <v>29</v>
      </c>
    </row>
    <row r="3291" spans="1:19" x14ac:dyDescent="0.3">
      <c r="A3291" t="s">
        <v>6589</v>
      </c>
      <c r="B3291" t="s">
        <v>43</v>
      </c>
      <c r="C3291" s="2">
        <v>164685</v>
      </c>
      <c r="D3291" t="s">
        <v>10</v>
      </c>
      <c r="E3291" t="s">
        <v>32</v>
      </c>
      <c r="F3291" t="s">
        <v>33</v>
      </c>
      <c r="G3291" t="s">
        <v>34</v>
      </c>
      <c r="H3291" t="s">
        <v>35</v>
      </c>
      <c r="I3291" t="s">
        <v>34</v>
      </c>
      <c r="J3291" t="s">
        <v>15</v>
      </c>
      <c r="K3291" t="s">
        <v>6590</v>
      </c>
      <c r="L3291" t="s">
        <v>17</v>
      </c>
      <c r="M3291">
        <v>4</v>
      </c>
      <c r="N3291" t="s">
        <v>90</v>
      </c>
      <c r="O3291" s="1">
        <v>45318</v>
      </c>
      <c r="P3291" s="1">
        <v>45383</v>
      </c>
      <c r="Q3291">
        <v>2346</v>
      </c>
      <c r="R3291">
        <v>5.7</v>
      </c>
      <c r="S3291" t="s">
        <v>174</v>
      </c>
    </row>
    <row r="3292" spans="1:19" x14ac:dyDescent="0.3">
      <c r="A3292" t="s">
        <v>6591</v>
      </c>
      <c r="B3292" t="s">
        <v>65</v>
      </c>
      <c r="C3292" s="2">
        <v>58750</v>
      </c>
      <c r="D3292" t="s">
        <v>10</v>
      </c>
      <c r="E3292" t="s">
        <v>32</v>
      </c>
      <c r="F3292" t="s">
        <v>99</v>
      </c>
      <c r="G3292" t="s">
        <v>13</v>
      </c>
      <c r="H3292" t="s">
        <v>35</v>
      </c>
      <c r="I3292" t="s">
        <v>166</v>
      </c>
      <c r="J3292" t="s">
        <v>37</v>
      </c>
      <c r="K3292" t="s">
        <v>6592</v>
      </c>
      <c r="L3292" t="s">
        <v>27</v>
      </c>
      <c r="M3292">
        <v>3</v>
      </c>
      <c r="N3292" t="s">
        <v>18</v>
      </c>
      <c r="O3292" s="1">
        <v>45312</v>
      </c>
      <c r="P3292" s="1">
        <v>45380</v>
      </c>
      <c r="Q3292">
        <v>651</v>
      </c>
      <c r="R3292">
        <v>5.2</v>
      </c>
      <c r="S3292" t="s">
        <v>70</v>
      </c>
    </row>
    <row r="3293" spans="1:19" x14ac:dyDescent="0.3">
      <c r="A3293" t="s">
        <v>6593</v>
      </c>
      <c r="B3293" t="s">
        <v>103</v>
      </c>
      <c r="C3293" s="2">
        <v>153129</v>
      </c>
      <c r="D3293" t="s">
        <v>51</v>
      </c>
      <c r="E3293" t="s">
        <v>11</v>
      </c>
      <c r="F3293" t="s">
        <v>99</v>
      </c>
      <c r="G3293" t="s">
        <v>120</v>
      </c>
      <c r="H3293" t="s">
        <v>35</v>
      </c>
      <c r="I3293" t="s">
        <v>120</v>
      </c>
      <c r="J3293" t="s">
        <v>25</v>
      </c>
      <c r="K3293" t="s">
        <v>6594</v>
      </c>
      <c r="L3293" t="s">
        <v>39</v>
      </c>
      <c r="M3293">
        <v>9</v>
      </c>
      <c r="N3293" t="s">
        <v>86</v>
      </c>
      <c r="O3293" s="1">
        <v>45544</v>
      </c>
      <c r="P3293" s="1">
        <v>45561</v>
      </c>
      <c r="Q3293">
        <v>895</v>
      </c>
      <c r="R3293">
        <v>8.3000000000000007</v>
      </c>
      <c r="S3293" t="s">
        <v>73</v>
      </c>
    </row>
    <row r="3294" spans="1:19" x14ac:dyDescent="0.3">
      <c r="A3294" t="s">
        <v>6595</v>
      </c>
      <c r="B3294" t="s">
        <v>43</v>
      </c>
      <c r="C3294" s="2">
        <v>110826</v>
      </c>
      <c r="D3294" t="s">
        <v>51</v>
      </c>
      <c r="E3294" t="s">
        <v>11</v>
      </c>
      <c r="F3294" t="s">
        <v>99</v>
      </c>
      <c r="G3294" t="s">
        <v>120</v>
      </c>
      <c r="H3294" t="s">
        <v>54</v>
      </c>
      <c r="I3294" t="s">
        <v>36</v>
      </c>
      <c r="J3294" t="s">
        <v>37</v>
      </c>
      <c r="K3294" t="s">
        <v>6596</v>
      </c>
      <c r="L3294" t="s">
        <v>39</v>
      </c>
      <c r="M3294">
        <v>9</v>
      </c>
      <c r="N3294" t="s">
        <v>77</v>
      </c>
      <c r="O3294" s="1">
        <v>45597</v>
      </c>
      <c r="P3294" s="1">
        <v>45634</v>
      </c>
      <c r="Q3294">
        <v>1784</v>
      </c>
      <c r="R3294">
        <v>7.1</v>
      </c>
      <c r="S3294" t="s">
        <v>117</v>
      </c>
    </row>
    <row r="3295" spans="1:19" x14ac:dyDescent="0.3">
      <c r="A3295" t="s">
        <v>6597</v>
      </c>
      <c r="B3295" t="s">
        <v>21</v>
      </c>
      <c r="C3295" s="2">
        <v>95938</v>
      </c>
      <c r="D3295" t="s">
        <v>10</v>
      </c>
      <c r="E3295" t="s">
        <v>32</v>
      </c>
      <c r="F3295" t="s">
        <v>99</v>
      </c>
      <c r="G3295" t="s">
        <v>140</v>
      </c>
      <c r="H3295" t="s">
        <v>54</v>
      </c>
      <c r="I3295" t="s">
        <v>140</v>
      </c>
      <c r="J3295" t="s">
        <v>37</v>
      </c>
      <c r="K3295" t="s">
        <v>6598</v>
      </c>
      <c r="L3295" t="s">
        <v>17</v>
      </c>
      <c r="M3295">
        <v>2</v>
      </c>
      <c r="N3295" t="s">
        <v>116</v>
      </c>
      <c r="O3295" s="1">
        <v>45420</v>
      </c>
      <c r="P3295" s="1">
        <v>45455</v>
      </c>
      <c r="Q3295">
        <v>2122</v>
      </c>
      <c r="R3295">
        <v>9.1999999999999993</v>
      </c>
      <c r="S3295" t="s">
        <v>57</v>
      </c>
    </row>
    <row r="3296" spans="1:19" x14ac:dyDescent="0.3">
      <c r="A3296" t="s">
        <v>6599</v>
      </c>
      <c r="B3296" t="s">
        <v>65</v>
      </c>
      <c r="C3296" s="2">
        <v>58735</v>
      </c>
      <c r="D3296" t="s">
        <v>10</v>
      </c>
      <c r="E3296" t="s">
        <v>32</v>
      </c>
      <c r="F3296" t="s">
        <v>33</v>
      </c>
      <c r="G3296" t="s">
        <v>13</v>
      </c>
      <c r="H3296" t="s">
        <v>14</v>
      </c>
      <c r="I3296" t="s">
        <v>13</v>
      </c>
      <c r="J3296" t="s">
        <v>37</v>
      </c>
      <c r="K3296" t="s">
        <v>6600</v>
      </c>
      <c r="L3296" t="s">
        <v>17</v>
      </c>
      <c r="M3296">
        <v>2</v>
      </c>
      <c r="N3296" t="s">
        <v>122</v>
      </c>
      <c r="O3296" s="1">
        <v>45702</v>
      </c>
      <c r="P3296" s="1">
        <v>45730</v>
      </c>
      <c r="Q3296">
        <v>1840</v>
      </c>
      <c r="R3296">
        <v>7.9</v>
      </c>
      <c r="S3296" t="s">
        <v>48</v>
      </c>
    </row>
    <row r="3297" spans="1:19" x14ac:dyDescent="0.3">
      <c r="A3297" t="s">
        <v>6601</v>
      </c>
      <c r="B3297" t="s">
        <v>31</v>
      </c>
      <c r="C3297" s="2">
        <v>95499</v>
      </c>
      <c r="D3297" t="s">
        <v>10</v>
      </c>
      <c r="E3297" t="s">
        <v>32</v>
      </c>
      <c r="F3297" t="s">
        <v>33</v>
      </c>
      <c r="G3297" t="s">
        <v>140</v>
      </c>
      <c r="H3297" t="s">
        <v>54</v>
      </c>
      <c r="I3297" t="s">
        <v>95</v>
      </c>
      <c r="J3297" t="s">
        <v>37</v>
      </c>
      <c r="K3297" t="s">
        <v>6602</v>
      </c>
      <c r="L3297" t="s">
        <v>46</v>
      </c>
      <c r="M3297">
        <v>3</v>
      </c>
      <c r="N3297" t="s">
        <v>97</v>
      </c>
      <c r="O3297" s="1">
        <v>45495</v>
      </c>
      <c r="P3297" s="1">
        <v>45529</v>
      </c>
      <c r="Q3297">
        <v>1033</v>
      </c>
      <c r="R3297">
        <v>7.2</v>
      </c>
      <c r="S3297" t="s">
        <v>48</v>
      </c>
    </row>
    <row r="3298" spans="1:19" x14ac:dyDescent="0.3">
      <c r="A3298" t="s">
        <v>6603</v>
      </c>
      <c r="B3298" t="s">
        <v>256</v>
      </c>
      <c r="C3298" s="2">
        <v>110164</v>
      </c>
      <c r="D3298" t="s">
        <v>10</v>
      </c>
      <c r="E3298" t="s">
        <v>11</v>
      </c>
      <c r="F3298" t="s">
        <v>52</v>
      </c>
      <c r="G3298" t="s">
        <v>166</v>
      </c>
      <c r="H3298" t="s">
        <v>35</v>
      </c>
      <c r="I3298" t="s">
        <v>166</v>
      </c>
      <c r="J3298" t="s">
        <v>15</v>
      </c>
      <c r="K3298" t="s">
        <v>6604</v>
      </c>
      <c r="L3298" t="s">
        <v>39</v>
      </c>
      <c r="M3298">
        <v>7</v>
      </c>
      <c r="N3298" t="s">
        <v>77</v>
      </c>
      <c r="O3298" s="1">
        <v>45693</v>
      </c>
      <c r="P3298" s="1">
        <v>45709</v>
      </c>
      <c r="Q3298">
        <v>2495</v>
      </c>
      <c r="R3298">
        <v>8</v>
      </c>
      <c r="S3298" t="s">
        <v>70</v>
      </c>
    </row>
    <row r="3299" spans="1:19" x14ac:dyDescent="0.3">
      <c r="A3299" t="s">
        <v>6605</v>
      </c>
      <c r="B3299" t="s">
        <v>75</v>
      </c>
      <c r="C3299" s="2">
        <v>220844</v>
      </c>
      <c r="D3299" t="s">
        <v>10</v>
      </c>
      <c r="E3299" t="s">
        <v>88</v>
      </c>
      <c r="F3299" t="s">
        <v>52</v>
      </c>
      <c r="G3299" t="s">
        <v>34</v>
      </c>
      <c r="H3299" t="s">
        <v>14</v>
      </c>
      <c r="I3299" t="s">
        <v>140</v>
      </c>
      <c r="J3299" t="s">
        <v>15</v>
      </c>
      <c r="K3299" t="s">
        <v>717</v>
      </c>
      <c r="L3299" t="s">
        <v>27</v>
      </c>
      <c r="M3299">
        <v>11</v>
      </c>
      <c r="N3299" t="s">
        <v>28</v>
      </c>
      <c r="O3299" s="1">
        <v>45308</v>
      </c>
      <c r="P3299" s="1">
        <v>45357</v>
      </c>
      <c r="Q3299">
        <v>1137</v>
      </c>
      <c r="R3299">
        <v>8</v>
      </c>
      <c r="S3299" t="s">
        <v>63</v>
      </c>
    </row>
    <row r="3300" spans="1:19" x14ac:dyDescent="0.3">
      <c r="A3300" t="s">
        <v>6606</v>
      </c>
      <c r="B3300" t="s">
        <v>83</v>
      </c>
      <c r="C3300" s="2">
        <v>152074</v>
      </c>
      <c r="D3300" t="s">
        <v>10</v>
      </c>
      <c r="E3300" t="s">
        <v>32</v>
      </c>
      <c r="F3300" t="s">
        <v>12</v>
      </c>
      <c r="G3300" t="s">
        <v>34</v>
      </c>
      <c r="H3300" t="s">
        <v>14</v>
      </c>
      <c r="I3300" t="s">
        <v>166</v>
      </c>
      <c r="J3300" t="s">
        <v>25</v>
      </c>
      <c r="K3300" t="s">
        <v>6607</v>
      </c>
      <c r="L3300" t="s">
        <v>39</v>
      </c>
      <c r="M3300">
        <v>2</v>
      </c>
      <c r="N3300" t="s">
        <v>62</v>
      </c>
      <c r="O3300" s="1">
        <v>45743</v>
      </c>
      <c r="P3300" s="1">
        <v>45797</v>
      </c>
      <c r="Q3300">
        <v>594</v>
      </c>
      <c r="R3300">
        <v>7</v>
      </c>
      <c r="S3300" t="s">
        <v>41</v>
      </c>
    </row>
    <row r="3301" spans="1:19" x14ac:dyDescent="0.3">
      <c r="A3301" t="s">
        <v>6608</v>
      </c>
      <c r="B3301" t="s">
        <v>183</v>
      </c>
      <c r="C3301" s="2">
        <v>61932</v>
      </c>
      <c r="D3301" t="s">
        <v>10</v>
      </c>
      <c r="E3301" t="s">
        <v>22</v>
      </c>
      <c r="F3301" t="s">
        <v>12</v>
      </c>
      <c r="G3301" t="s">
        <v>84</v>
      </c>
      <c r="H3301" t="s">
        <v>14</v>
      </c>
      <c r="I3301" t="s">
        <v>80</v>
      </c>
      <c r="J3301" t="s">
        <v>25</v>
      </c>
      <c r="K3301" t="s">
        <v>6609</v>
      </c>
      <c r="L3301" t="s">
        <v>39</v>
      </c>
      <c r="M3301">
        <v>1</v>
      </c>
      <c r="N3301" t="s">
        <v>18</v>
      </c>
      <c r="O3301" s="1">
        <v>45478</v>
      </c>
      <c r="P3301" s="1">
        <v>45548</v>
      </c>
      <c r="Q3301">
        <v>1154</v>
      </c>
      <c r="R3301">
        <v>7.9</v>
      </c>
      <c r="S3301" t="s">
        <v>48</v>
      </c>
    </row>
    <row r="3302" spans="1:19" x14ac:dyDescent="0.3">
      <c r="A3302" t="s">
        <v>6610</v>
      </c>
      <c r="B3302" t="s">
        <v>9</v>
      </c>
      <c r="C3302" s="2">
        <v>128710</v>
      </c>
      <c r="D3302" t="s">
        <v>51</v>
      </c>
      <c r="E3302" t="s">
        <v>11</v>
      </c>
      <c r="F3302" t="s">
        <v>99</v>
      </c>
      <c r="G3302" t="s">
        <v>120</v>
      </c>
      <c r="H3302" t="s">
        <v>54</v>
      </c>
      <c r="I3302" t="s">
        <v>120</v>
      </c>
      <c r="J3302" t="s">
        <v>37</v>
      </c>
      <c r="K3302" t="s">
        <v>6611</v>
      </c>
      <c r="L3302" t="s">
        <v>17</v>
      </c>
      <c r="M3302">
        <v>5</v>
      </c>
      <c r="N3302" t="s">
        <v>86</v>
      </c>
      <c r="O3302" s="1">
        <v>45539</v>
      </c>
      <c r="P3302" s="1">
        <v>45586</v>
      </c>
      <c r="Q3302">
        <v>1325</v>
      </c>
      <c r="R3302">
        <v>7.8</v>
      </c>
      <c r="S3302" t="s">
        <v>227</v>
      </c>
    </row>
    <row r="3303" spans="1:19" x14ac:dyDescent="0.3">
      <c r="A3303" t="s">
        <v>6612</v>
      </c>
      <c r="B3303" t="s">
        <v>83</v>
      </c>
      <c r="C3303" s="2">
        <v>63930</v>
      </c>
      <c r="D3303" t="s">
        <v>10</v>
      </c>
      <c r="E3303" t="s">
        <v>32</v>
      </c>
      <c r="F3303" t="s">
        <v>12</v>
      </c>
      <c r="G3303" t="s">
        <v>158</v>
      </c>
      <c r="H3303" t="s">
        <v>14</v>
      </c>
      <c r="I3303" t="s">
        <v>158</v>
      </c>
      <c r="J3303" t="s">
        <v>25</v>
      </c>
      <c r="K3303" t="s">
        <v>6613</v>
      </c>
      <c r="L3303" t="s">
        <v>46</v>
      </c>
      <c r="M3303">
        <v>3</v>
      </c>
      <c r="N3303" t="s">
        <v>69</v>
      </c>
      <c r="O3303" s="1">
        <v>45318</v>
      </c>
      <c r="P3303" s="1">
        <v>45363</v>
      </c>
      <c r="Q3303">
        <v>569</v>
      </c>
      <c r="R3303">
        <v>7.5</v>
      </c>
      <c r="S3303" t="s">
        <v>29</v>
      </c>
    </row>
    <row r="3304" spans="1:19" x14ac:dyDescent="0.3">
      <c r="A3304" t="s">
        <v>6614</v>
      </c>
      <c r="B3304" t="s">
        <v>119</v>
      </c>
      <c r="C3304" s="2">
        <v>71217</v>
      </c>
      <c r="D3304" t="s">
        <v>10</v>
      </c>
      <c r="E3304" t="s">
        <v>22</v>
      </c>
      <c r="F3304" t="s">
        <v>33</v>
      </c>
      <c r="G3304" t="s">
        <v>126</v>
      </c>
      <c r="H3304" t="s">
        <v>54</v>
      </c>
      <c r="I3304" t="s">
        <v>126</v>
      </c>
      <c r="J3304" t="s">
        <v>37</v>
      </c>
      <c r="K3304" t="s">
        <v>6615</v>
      </c>
      <c r="L3304" t="s">
        <v>27</v>
      </c>
      <c r="M3304">
        <v>1</v>
      </c>
      <c r="N3304" t="s">
        <v>122</v>
      </c>
      <c r="O3304" s="1">
        <v>45678</v>
      </c>
      <c r="P3304" s="1">
        <v>45750</v>
      </c>
      <c r="Q3304">
        <v>1323</v>
      </c>
      <c r="R3304">
        <v>5.0999999999999996</v>
      </c>
      <c r="S3304" t="s">
        <v>93</v>
      </c>
    </row>
    <row r="3305" spans="1:19" x14ac:dyDescent="0.3">
      <c r="A3305" t="s">
        <v>6616</v>
      </c>
      <c r="B3305" t="s">
        <v>110</v>
      </c>
      <c r="C3305" s="2">
        <v>161974</v>
      </c>
      <c r="D3305" t="s">
        <v>10</v>
      </c>
      <c r="E3305" t="s">
        <v>88</v>
      </c>
      <c r="F3305" t="s">
        <v>12</v>
      </c>
      <c r="G3305" t="s">
        <v>13</v>
      </c>
      <c r="H3305" t="s">
        <v>35</v>
      </c>
      <c r="I3305" t="s">
        <v>13</v>
      </c>
      <c r="J3305" t="s">
        <v>25</v>
      </c>
      <c r="K3305" t="s">
        <v>6617</v>
      </c>
      <c r="L3305" t="s">
        <v>46</v>
      </c>
      <c r="M3305">
        <v>19</v>
      </c>
      <c r="N3305" t="s">
        <v>149</v>
      </c>
      <c r="O3305" s="1">
        <v>45500</v>
      </c>
      <c r="P3305" s="1">
        <v>45524</v>
      </c>
      <c r="Q3305">
        <v>506</v>
      </c>
      <c r="R3305">
        <v>6.9</v>
      </c>
      <c r="S3305" t="s">
        <v>19</v>
      </c>
    </row>
    <row r="3306" spans="1:19" x14ac:dyDescent="0.3">
      <c r="A3306" t="s">
        <v>6618</v>
      </c>
      <c r="B3306" t="s">
        <v>161</v>
      </c>
      <c r="C3306" s="2">
        <v>338443</v>
      </c>
      <c r="D3306" t="s">
        <v>10</v>
      </c>
      <c r="E3306" t="s">
        <v>88</v>
      </c>
      <c r="F3306" t="s">
        <v>33</v>
      </c>
      <c r="G3306" t="s">
        <v>126</v>
      </c>
      <c r="H3306" t="s">
        <v>35</v>
      </c>
      <c r="I3306" t="s">
        <v>95</v>
      </c>
      <c r="J3306" t="s">
        <v>37</v>
      </c>
      <c r="K3306" t="s">
        <v>6619</v>
      </c>
      <c r="L3306" t="s">
        <v>39</v>
      </c>
      <c r="M3306">
        <v>11</v>
      </c>
      <c r="N3306" t="s">
        <v>116</v>
      </c>
      <c r="O3306" s="1">
        <v>45351</v>
      </c>
      <c r="P3306" s="1">
        <v>45408</v>
      </c>
      <c r="Q3306">
        <v>1778</v>
      </c>
      <c r="R3306">
        <v>5.6</v>
      </c>
      <c r="S3306" t="s">
        <v>234</v>
      </c>
    </row>
    <row r="3307" spans="1:19" x14ac:dyDescent="0.3">
      <c r="A3307" t="s">
        <v>6620</v>
      </c>
      <c r="B3307" t="s">
        <v>83</v>
      </c>
      <c r="C3307" s="2">
        <v>51068</v>
      </c>
      <c r="D3307" t="s">
        <v>51</v>
      </c>
      <c r="E3307" t="s">
        <v>22</v>
      </c>
      <c r="F3307" t="s">
        <v>52</v>
      </c>
      <c r="G3307" t="s">
        <v>120</v>
      </c>
      <c r="H3307" t="s">
        <v>54</v>
      </c>
      <c r="I3307" t="s">
        <v>120</v>
      </c>
      <c r="J3307" t="s">
        <v>37</v>
      </c>
      <c r="K3307" t="s">
        <v>6621</v>
      </c>
      <c r="L3307" t="s">
        <v>39</v>
      </c>
      <c r="M3307">
        <v>1</v>
      </c>
      <c r="N3307" t="s">
        <v>86</v>
      </c>
      <c r="O3307" s="1">
        <v>45649</v>
      </c>
      <c r="P3307" s="1">
        <v>45714</v>
      </c>
      <c r="Q3307">
        <v>2421</v>
      </c>
      <c r="R3307">
        <v>7.2</v>
      </c>
      <c r="S3307" t="s">
        <v>234</v>
      </c>
    </row>
    <row r="3308" spans="1:19" x14ac:dyDescent="0.3">
      <c r="A3308" t="s">
        <v>6622</v>
      </c>
      <c r="B3308" t="s">
        <v>130</v>
      </c>
      <c r="C3308" s="2">
        <v>81994</v>
      </c>
      <c r="D3308" t="s">
        <v>51</v>
      </c>
      <c r="E3308" t="s">
        <v>32</v>
      </c>
      <c r="F3308" t="s">
        <v>52</v>
      </c>
      <c r="G3308" t="s">
        <v>60</v>
      </c>
      <c r="H3308" t="s">
        <v>54</v>
      </c>
      <c r="I3308" t="s">
        <v>60</v>
      </c>
      <c r="J3308" t="s">
        <v>15</v>
      </c>
      <c r="K3308" t="s">
        <v>6623</v>
      </c>
      <c r="L3308" t="s">
        <v>46</v>
      </c>
      <c r="M3308">
        <v>2</v>
      </c>
      <c r="N3308" t="s">
        <v>122</v>
      </c>
      <c r="O3308" s="1">
        <v>45606</v>
      </c>
      <c r="P3308" s="1">
        <v>45653</v>
      </c>
      <c r="Q3308">
        <v>1822</v>
      </c>
      <c r="R3308">
        <v>6</v>
      </c>
      <c r="S3308" t="s">
        <v>73</v>
      </c>
    </row>
    <row r="3309" spans="1:19" x14ac:dyDescent="0.3">
      <c r="A3309" t="s">
        <v>6624</v>
      </c>
      <c r="B3309" t="s">
        <v>161</v>
      </c>
      <c r="C3309" s="2">
        <v>106461</v>
      </c>
      <c r="D3309" t="s">
        <v>10</v>
      </c>
      <c r="E3309" t="s">
        <v>11</v>
      </c>
      <c r="F3309" t="s">
        <v>12</v>
      </c>
      <c r="G3309" t="s">
        <v>23</v>
      </c>
      <c r="H3309" t="s">
        <v>14</v>
      </c>
      <c r="I3309" t="s">
        <v>55</v>
      </c>
      <c r="J3309" t="s">
        <v>25</v>
      </c>
      <c r="K3309" t="s">
        <v>6625</v>
      </c>
      <c r="L3309" t="s">
        <v>39</v>
      </c>
      <c r="M3309">
        <v>9</v>
      </c>
      <c r="N3309" t="s">
        <v>116</v>
      </c>
      <c r="O3309" s="1">
        <v>45600</v>
      </c>
      <c r="P3309" s="1">
        <v>45635</v>
      </c>
      <c r="Q3309">
        <v>1371</v>
      </c>
      <c r="R3309">
        <v>8</v>
      </c>
      <c r="S3309" t="s">
        <v>70</v>
      </c>
    </row>
    <row r="3310" spans="1:19" x14ac:dyDescent="0.3">
      <c r="A3310" t="s">
        <v>6626</v>
      </c>
      <c r="B3310" t="s">
        <v>161</v>
      </c>
      <c r="C3310" s="2">
        <v>54530</v>
      </c>
      <c r="D3310" t="s">
        <v>10</v>
      </c>
      <c r="E3310" t="s">
        <v>32</v>
      </c>
      <c r="F3310" t="s">
        <v>99</v>
      </c>
      <c r="G3310" t="s">
        <v>166</v>
      </c>
      <c r="H3310" t="s">
        <v>14</v>
      </c>
      <c r="I3310" t="s">
        <v>166</v>
      </c>
      <c r="J3310" t="s">
        <v>37</v>
      </c>
      <c r="K3310" t="s">
        <v>6627</v>
      </c>
      <c r="L3310" t="s">
        <v>27</v>
      </c>
      <c r="M3310">
        <v>4</v>
      </c>
      <c r="N3310" t="s">
        <v>90</v>
      </c>
      <c r="O3310" s="1">
        <v>45374</v>
      </c>
      <c r="P3310" s="1">
        <v>45412</v>
      </c>
      <c r="Q3310">
        <v>1364</v>
      </c>
      <c r="R3310">
        <v>6.8</v>
      </c>
      <c r="S3310" t="s">
        <v>29</v>
      </c>
    </row>
    <row r="3311" spans="1:19" x14ac:dyDescent="0.3">
      <c r="A3311" t="s">
        <v>6628</v>
      </c>
      <c r="B3311" t="s">
        <v>75</v>
      </c>
      <c r="C3311" s="2">
        <v>148096</v>
      </c>
      <c r="D3311" t="s">
        <v>10</v>
      </c>
      <c r="E3311" t="s">
        <v>11</v>
      </c>
      <c r="F3311" t="s">
        <v>33</v>
      </c>
      <c r="G3311" t="s">
        <v>23</v>
      </c>
      <c r="H3311" t="s">
        <v>35</v>
      </c>
      <c r="I3311" t="s">
        <v>80</v>
      </c>
      <c r="J3311" t="s">
        <v>37</v>
      </c>
      <c r="K3311" t="s">
        <v>6629</v>
      </c>
      <c r="L3311" t="s">
        <v>27</v>
      </c>
      <c r="M3311">
        <v>9</v>
      </c>
      <c r="N3311" t="s">
        <v>40</v>
      </c>
      <c r="O3311" s="1">
        <v>45699</v>
      </c>
      <c r="P3311" s="1">
        <v>45750</v>
      </c>
      <c r="Q3311">
        <v>2026</v>
      </c>
      <c r="R3311">
        <v>8</v>
      </c>
      <c r="S3311" t="s">
        <v>174</v>
      </c>
    </row>
    <row r="3312" spans="1:19" x14ac:dyDescent="0.3">
      <c r="A3312" t="s">
        <v>6630</v>
      </c>
      <c r="B3312" t="s">
        <v>21</v>
      </c>
      <c r="C3312" s="2">
        <v>172525</v>
      </c>
      <c r="D3312" t="s">
        <v>10</v>
      </c>
      <c r="E3312" t="s">
        <v>88</v>
      </c>
      <c r="F3312" t="s">
        <v>12</v>
      </c>
      <c r="G3312" t="s">
        <v>44</v>
      </c>
      <c r="H3312" t="s">
        <v>35</v>
      </c>
      <c r="I3312" t="s">
        <v>44</v>
      </c>
      <c r="J3312" t="s">
        <v>25</v>
      </c>
      <c r="K3312" t="s">
        <v>6631</v>
      </c>
      <c r="L3312" t="s">
        <v>27</v>
      </c>
      <c r="M3312">
        <v>19</v>
      </c>
      <c r="N3312" t="s">
        <v>101</v>
      </c>
      <c r="O3312" s="1">
        <v>45745</v>
      </c>
      <c r="P3312" s="1">
        <v>45794</v>
      </c>
      <c r="Q3312">
        <v>2337</v>
      </c>
      <c r="R3312">
        <v>7.3</v>
      </c>
      <c r="S3312" t="s">
        <v>73</v>
      </c>
    </row>
    <row r="3313" spans="1:19" x14ac:dyDescent="0.3">
      <c r="A3313" t="s">
        <v>6632</v>
      </c>
      <c r="B3313" t="s">
        <v>145</v>
      </c>
      <c r="C3313" s="2">
        <v>72085</v>
      </c>
      <c r="D3313" t="s">
        <v>10</v>
      </c>
      <c r="E3313" t="s">
        <v>22</v>
      </c>
      <c r="F3313" t="s">
        <v>33</v>
      </c>
      <c r="G3313" t="s">
        <v>23</v>
      </c>
      <c r="H3313" t="s">
        <v>14</v>
      </c>
      <c r="I3313" t="s">
        <v>23</v>
      </c>
      <c r="J3313" t="s">
        <v>15</v>
      </c>
      <c r="K3313" t="s">
        <v>6633</v>
      </c>
      <c r="L3313" t="s">
        <v>39</v>
      </c>
      <c r="M3313" t="s">
        <v>37</v>
      </c>
      <c r="N3313" t="s">
        <v>77</v>
      </c>
      <c r="O3313" s="1">
        <v>45586</v>
      </c>
      <c r="P3313" s="1">
        <v>45613</v>
      </c>
      <c r="Q3313">
        <v>2228</v>
      </c>
      <c r="R3313">
        <v>6.8</v>
      </c>
      <c r="S3313" t="s">
        <v>48</v>
      </c>
    </row>
    <row r="3314" spans="1:19" x14ac:dyDescent="0.3">
      <c r="A3314" t="s">
        <v>6634</v>
      </c>
      <c r="B3314" t="s">
        <v>31</v>
      </c>
      <c r="C3314" s="2">
        <v>268894</v>
      </c>
      <c r="D3314" t="s">
        <v>10</v>
      </c>
      <c r="E3314" t="s">
        <v>88</v>
      </c>
      <c r="F3314" t="s">
        <v>12</v>
      </c>
      <c r="G3314" t="s">
        <v>126</v>
      </c>
      <c r="H3314" t="s">
        <v>35</v>
      </c>
      <c r="I3314" t="s">
        <v>126</v>
      </c>
      <c r="J3314" t="s">
        <v>37</v>
      </c>
      <c r="K3314" t="s">
        <v>6635</v>
      </c>
      <c r="L3314" t="s">
        <v>46</v>
      </c>
      <c r="M3314">
        <v>10</v>
      </c>
      <c r="N3314" t="s">
        <v>122</v>
      </c>
      <c r="O3314" s="1">
        <v>45520</v>
      </c>
      <c r="P3314" s="1">
        <v>45559</v>
      </c>
      <c r="Q3314">
        <v>1353</v>
      </c>
      <c r="R3314">
        <v>6.7</v>
      </c>
      <c r="S3314" t="s">
        <v>57</v>
      </c>
    </row>
    <row r="3315" spans="1:19" x14ac:dyDescent="0.3">
      <c r="A3315" t="s">
        <v>6636</v>
      </c>
      <c r="B3315" t="s">
        <v>75</v>
      </c>
      <c r="C3315" s="2">
        <v>150069</v>
      </c>
      <c r="D3315" t="s">
        <v>10</v>
      </c>
      <c r="E3315" t="s">
        <v>88</v>
      </c>
      <c r="F3315" t="s">
        <v>52</v>
      </c>
      <c r="G3315" t="s">
        <v>55</v>
      </c>
      <c r="H3315" t="s">
        <v>54</v>
      </c>
      <c r="I3315" t="s">
        <v>55</v>
      </c>
      <c r="J3315" t="s">
        <v>37</v>
      </c>
      <c r="K3315" t="s">
        <v>6637</v>
      </c>
      <c r="L3315" t="s">
        <v>46</v>
      </c>
      <c r="M3315">
        <v>19</v>
      </c>
      <c r="N3315" t="s">
        <v>116</v>
      </c>
      <c r="O3315" s="1">
        <v>45682</v>
      </c>
      <c r="P3315" s="1">
        <v>45735</v>
      </c>
      <c r="Q3315">
        <v>2083</v>
      </c>
      <c r="R3315">
        <v>5.9</v>
      </c>
      <c r="S3315" t="s">
        <v>29</v>
      </c>
    </row>
    <row r="3316" spans="1:19" x14ac:dyDescent="0.3">
      <c r="A3316" t="s">
        <v>6638</v>
      </c>
      <c r="B3316" t="s">
        <v>119</v>
      </c>
      <c r="C3316" s="2">
        <v>60598</v>
      </c>
      <c r="D3316" t="s">
        <v>10</v>
      </c>
      <c r="E3316" t="s">
        <v>32</v>
      </c>
      <c r="F3316" t="s">
        <v>52</v>
      </c>
      <c r="G3316" t="s">
        <v>36</v>
      </c>
      <c r="H3316" t="s">
        <v>35</v>
      </c>
      <c r="I3316" t="s">
        <v>36</v>
      </c>
      <c r="J3316" t="s">
        <v>15</v>
      </c>
      <c r="K3316" t="s">
        <v>6639</v>
      </c>
      <c r="L3316" t="s">
        <v>17</v>
      </c>
      <c r="M3316">
        <v>4</v>
      </c>
      <c r="N3316" t="s">
        <v>149</v>
      </c>
      <c r="O3316" s="1">
        <v>45726</v>
      </c>
      <c r="P3316" s="1">
        <v>45795</v>
      </c>
      <c r="Q3316">
        <v>2428</v>
      </c>
      <c r="R3316">
        <v>9</v>
      </c>
      <c r="S3316" t="s">
        <v>78</v>
      </c>
    </row>
    <row r="3317" spans="1:19" x14ac:dyDescent="0.3">
      <c r="A3317" t="s">
        <v>6640</v>
      </c>
      <c r="B3317" t="s">
        <v>114</v>
      </c>
      <c r="C3317" s="2">
        <v>212905</v>
      </c>
      <c r="D3317" t="s">
        <v>51</v>
      </c>
      <c r="E3317" t="s">
        <v>88</v>
      </c>
      <c r="F3317" t="s">
        <v>52</v>
      </c>
      <c r="G3317" t="s">
        <v>60</v>
      </c>
      <c r="H3317" t="s">
        <v>35</v>
      </c>
      <c r="I3317" t="s">
        <v>60</v>
      </c>
      <c r="J3317" t="s">
        <v>37</v>
      </c>
      <c r="K3317" t="s">
        <v>6641</v>
      </c>
      <c r="L3317" t="s">
        <v>27</v>
      </c>
      <c r="M3317">
        <v>14</v>
      </c>
      <c r="N3317" t="s">
        <v>62</v>
      </c>
      <c r="O3317" s="1">
        <v>45724</v>
      </c>
      <c r="P3317" s="1">
        <v>45747</v>
      </c>
      <c r="Q3317">
        <v>2414</v>
      </c>
      <c r="R3317">
        <v>6.9</v>
      </c>
      <c r="S3317" t="s">
        <v>117</v>
      </c>
    </row>
    <row r="3318" spans="1:19" x14ac:dyDescent="0.3">
      <c r="A3318" t="s">
        <v>6642</v>
      </c>
      <c r="B3318" t="s">
        <v>83</v>
      </c>
      <c r="C3318" s="2">
        <v>38957</v>
      </c>
      <c r="D3318" t="s">
        <v>10</v>
      </c>
      <c r="E3318" t="s">
        <v>22</v>
      </c>
      <c r="F3318" t="s">
        <v>52</v>
      </c>
      <c r="G3318" t="s">
        <v>36</v>
      </c>
      <c r="H3318" t="s">
        <v>14</v>
      </c>
      <c r="I3318" t="s">
        <v>36</v>
      </c>
      <c r="J3318" t="s">
        <v>37</v>
      </c>
      <c r="K3318" t="s">
        <v>6643</v>
      </c>
      <c r="L3318" t="s">
        <v>17</v>
      </c>
      <c r="M3318">
        <v>1</v>
      </c>
      <c r="N3318" t="s">
        <v>40</v>
      </c>
      <c r="O3318" s="1">
        <v>45389</v>
      </c>
      <c r="P3318" s="1">
        <v>45429</v>
      </c>
      <c r="Q3318">
        <v>2197</v>
      </c>
      <c r="R3318">
        <v>6.1</v>
      </c>
      <c r="S3318" t="s">
        <v>174</v>
      </c>
    </row>
    <row r="3319" spans="1:19" x14ac:dyDescent="0.3">
      <c r="A3319" t="s">
        <v>6644</v>
      </c>
      <c r="B3319" t="s">
        <v>9</v>
      </c>
      <c r="C3319" s="2">
        <v>68516</v>
      </c>
      <c r="D3319" t="s">
        <v>10</v>
      </c>
      <c r="E3319" t="s">
        <v>22</v>
      </c>
      <c r="F3319" t="s">
        <v>99</v>
      </c>
      <c r="G3319" t="s">
        <v>140</v>
      </c>
      <c r="H3319" t="s">
        <v>35</v>
      </c>
      <c r="I3319" t="s">
        <v>140</v>
      </c>
      <c r="J3319" t="s">
        <v>15</v>
      </c>
      <c r="K3319" t="s">
        <v>6645</v>
      </c>
      <c r="L3319" t="s">
        <v>17</v>
      </c>
      <c r="M3319">
        <v>1</v>
      </c>
      <c r="N3319" t="s">
        <v>40</v>
      </c>
      <c r="O3319" s="1">
        <v>45347</v>
      </c>
      <c r="P3319" s="1">
        <v>45379</v>
      </c>
      <c r="Q3319">
        <v>1153</v>
      </c>
      <c r="R3319">
        <v>5.4</v>
      </c>
      <c r="S3319" t="s">
        <v>19</v>
      </c>
    </row>
    <row r="3320" spans="1:19" x14ac:dyDescent="0.3">
      <c r="A3320" t="s">
        <v>6646</v>
      </c>
      <c r="B3320" t="s">
        <v>183</v>
      </c>
      <c r="C3320" s="2">
        <v>230502</v>
      </c>
      <c r="D3320" t="s">
        <v>66</v>
      </c>
      <c r="E3320" t="s">
        <v>88</v>
      </c>
      <c r="F3320" t="s">
        <v>33</v>
      </c>
      <c r="G3320" t="s">
        <v>67</v>
      </c>
      <c r="H3320" t="s">
        <v>35</v>
      </c>
      <c r="I3320" t="s">
        <v>67</v>
      </c>
      <c r="J3320" t="s">
        <v>25</v>
      </c>
      <c r="K3320" t="s">
        <v>6647</v>
      </c>
      <c r="L3320" t="s">
        <v>17</v>
      </c>
      <c r="M3320">
        <v>16</v>
      </c>
      <c r="N3320" t="s">
        <v>47</v>
      </c>
      <c r="O3320" s="1">
        <v>45628</v>
      </c>
      <c r="P3320" s="1">
        <v>45674</v>
      </c>
      <c r="Q3320">
        <v>1000</v>
      </c>
      <c r="R3320">
        <v>5.6</v>
      </c>
      <c r="S3320" t="s">
        <v>70</v>
      </c>
    </row>
    <row r="3321" spans="1:19" x14ac:dyDescent="0.3">
      <c r="A3321" t="s">
        <v>6648</v>
      </c>
      <c r="B3321" t="s">
        <v>65</v>
      </c>
      <c r="C3321" s="2">
        <v>97732</v>
      </c>
      <c r="D3321" t="s">
        <v>10</v>
      </c>
      <c r="E3321" t="s">
        <v>32</v>
      </c>
      <c r="F3321" t="s">
        <v>12</v>
      </c>
      <c r="G3321" t="s">
        <v>34</v>
      </c>
      <c r="H3321" t="s">
        <v>54</v>
      </c>
      <c r="I3321" t="s">
        <v>34</v>
      </c>
      <c r="J3321" t="s">
        <v>37</v>
      </c>
      <c r="K3321" t="s">
        <v>6649</v>
      </c>
      <c r="L3321" t="s">
        <v>46</v>
      </c>
      <c r="M3321">
        <v>2</v>
      </c>
      <c r="N3321" t="s">
        <v>116</v>
      </c>
      <c r="O3321" s="1">
        <v>45609</v>
      </c>
      <c r="P3321" s="1">
        <v>45647</v>
      </c>
      <c r="Q3321">
        <v>2446</v>
      </c>
      <c r="R3321">
        <v>9.4</v>
      </c>
      <c r="S3321" t="s">
        <v>19</v>
      </c>
    </row>
    <row r="3322" spans="1:19" x14ac:dyDescent="0.3">
      <c r="A3322" t="s">
        <v>6650</v>
      </c>
      <c r="B3322" t="s">
        <v>21</v>
      </c>
      <c r="C3322" s="2">
        <v>172202</v>
      </c>
      <c r="D3322" t="s">
        <v>66</v>
      </c>
      <c r="E3322" t="s">
        <v>11</v>
      </c>
      <c r="F3322" t="s">
        <v>12</v>
      </c>
      <c r="G3322" t="s">
        <v>67</v>
      </c>
      <c r="H3322" t="s">
        <v>35</v>
      </c>
      <c r="I3322" t="s">
        <v>67</v>
      </c>
      <c r="J3322" t="s">
        <v>37</v>
      </c>
      <c r="K3322" t="s">
        <v>6651</v>
      </c>
      <c r="L3322" t="s">
        <v>27</v>
      </c>
      <c r="M3322">
        <v>6</v>
      </c>
      <c r="N3322" t="s">
        <v>101</v>
      </c>
      <c r="O3322" s="1">
        <v>45609</v>
      </c>
      <c r="P3322" s="1">
        <v>45649</v>
      </c>
      <c r="Q3322">
        <v>2073</v>
      </c>
      <c r="R3322">
        <v>8.1999999999999993</v>
      </c>
      <c r="S3322" t="s">
        <v>70</v>
      </c>
    </row>
    <row r="3323" spans="1:19" x14ac:dyDescent="0.3">
      <c r="A3323" t="s">
        <v>6652</v>
      </c>
      <c r="B3323" t="s">
        <v>183</v>
      </c>
      <c r="C3323" s="2">
        <v>126569</v>
      </c>
      <c r="D3323" t="s">
        <v>10</v>
      </c>
      <c r="E3323" t="s">
        <v>32</v>
      </c>
      <c r="F3323" t="s">
        <v>99</v>
      </c>
      <c r="G3323" t="s">
        <v>95</v>
      </c>
      <c r="H3323" t="s">
        <v>14</v>
      </c>
      <c r="I3323" t="s">
        <v>67</v>
      </c>
      <c r="J3323" t="s">
        <v>15</v>
      </c>
      <c r="K3323" t="s">
        <v>6653</v>
      </c>
      <c r="L3323" t="s">
        <v>17</v>
      </c>
      <c r="M3323">
        <v>2</v>
      </c>
      <c r="N3323" t="s">
        <v>90</v>
      </c>
      <c r="O3323" s="1">
        <v>45681</v>
      </c>
      <c r="P3323" s="1">
        <v>45735</v>
      </c>
      <c r="Q3323">
        <v>843</v>
      </c>
      <c r="R3323">
        <v>8.5</v>
      </c>
      <c r="S3323" t="s">
        <v>78</v>
      </c>
    </row>
    <row r="3324" spans="1:19" x14ac:dyDescent="0.3">
      <c r="A3324" t="s">
        <v>6654</v>
      </c>
      <c r="B3324" t="s">
        <v>119</v>
      </c>
      <c r="C3324" s="2">
        <v>75600</v>
      </c>
      <c r="D3324" t="s">
        <v>10</v>
      </c>
      <c r="E3324" t="s">
        <v>32</v>
      </c>
      <c r="F3324" t="s">
        <v>99</v>
      </c>
      <c r="G3324" t="s">
        <v>104</v>
      </c>
      <c r="H3324" t="s">
        <v>35</v>
      </c>
      <c r="I3324" t="s">
        <v>158</v>
      </c>
      <c r="J3324" t="s">
        <v>37</v>
      </c>
      <c r="K3324" t="s">
        <v>6655</v>
      </c>
      <c r="L3324" t="s">
        <v>27</v>
      </c>
      <c r="M3324">
        <v>3</v>
      </c>
      <c r="N3324" t="s">
        <v>122</v>
      </c>
      <c r="O3324" s="1">
        <v>45522</v>
      </c>
      <c r="P3324" s="1">
        <v>45541</v>
      </c>
      <c r="Q3324">
        <v>2161</v>
      </c>
      <c r="R3324">
        <v>8.6999999999999993</v>
      </c>
      <c r="S3324" t="s">
        <v>93</v>
      </c>
    </row>
    <row r="3325" spans="1:19" x14ac:dyDescent="0.3">
      <c r="A3325" t="s">
        <v>6656</v>
      </c>
      <c r="B3325" t="s">
        <v>114</v>
      </c>
      <c r="C3325" s="2">
        <v>131232</v>
      </c>
      <c r="D3325" t="s">
        <v>51</v>
      </c>
      <c r="E3325" t="s">
        <v>11</v>
      </c>
      <c r="F3325" t="s">
        <v>33</v>
      </c>
      <c r="G3325" t="s">
        <v>60</v>
      </c>
      <c r="H3325" t="s">
        <v>54</v>
      </c>
      <c r="I3325" t="s">
        <v>60</v>
      </c>
      <c r="J3325" t="s">
        <v>37</v>
      </c>
      <c r="K3325" t="s">
        <v>6657</v>
      </c>
      <c r="L3325" t="s">
        <v>17</v>
      </c>
      <c r="M3325">
        <v>6</v>
      </c>
      <c r="N3325" t="s">
        <v>86</v>
      </c>
      <c r="O3325" s="1">
        <v>45314</v>
      </c>
      <c r="P3325" s="1">
        <v>45342</v>
      </c>
      <c r="Q3325">
        <v>905</v>
      </c>
      <c r="R3325">
        <v>9.8000000000000007</v>
      </c>
      <c r="S3325" t="s">
        <v>93</v>
      </c>
    </row>
    <row r="3326" spans="1:19" x14ac:dyDescent="0.3">
      <c r="A3326" t="s">
        <v>6658</v>
      </c>
      <c r="B3326" t="s">
        <v>43</v>
      </c>
      <c r="C3326" s="2">
        <v>174194</v>
      </c>
      <c r="D3326" t="s">
        <v>51</v>
      </c>
      <c r="E3326" t="s">
        <v>11</v>
      </c>
      <c r="F3326" t="s">
        <v>99</v>
      </c>
      <c r="G3326" t="s">
        <v>60</v>
      </c>
      <c r="H3326" t="s">
        <v>35</v>
      </c>
      <c r="I3326" t="s">
        <v>60</v>
      </c>
      <c r="J3326" t="s">
        <v>37</v>
      </c>
      <c r="K3326" t="s">
        <v>6659</v>
      </c>
      <c r="L3326" t="s">
        <v>17</v>
      </c>
      <c r="M3326">
        <v>5</v>
      </c>
      <c r="N3326" t="s">
        <v>116</v>
      </c>
      <c r="O3326" s="1">
        <v>45619</v>
      </c>
      <c r="P3326" s="1">
        <v>45683</v>
      </c>
      <c r="Q3326">
        <v>968</v>
      </c>
      <c r="R3326">
        <v>5.7</v>
      </c>
      <c r="S3326" t="s">
        <v>112</v>
      </c>
    </row>
    <row r="3327" spans="1:19" x14ac:dyDescent="0.3">
      <c r="A3327" t="s">
        <v>6660</v>
      </c>
      <c r="B3327" t="s">
        <v>83</v>
      </c>
      <c r="C3327" s="2">
        <v>151532</v>
      </c>
      <c r="D3327" t="s">
        <v>10</v>
      </c>
      <c r="E3327" t="s">
        <v>11</v>
      </c>
      <c r="F3327" t="s">
        <v>12</v>
      </c>
      <c r="G3327" t="s">
        <v>55</v>
      </c>
      <c r="H3327" t="s">
        <v>14</v>
      </c>
      <c r="I3327" t="s">
        <v>34</v>
      </c>
      <c r="J3327" t="s">
        <v>15</v>
      </c>
      <c r="K3327" t="s">
        <v>6661</v>
      </c>
      <c r="L3327" t="s">
        <v>17</v>
      </c>
      <c r="M3327">
        <v>5</v>
      </c>
      <c r="N3327" t="s">
        <v>97</v>
      </c>
      <c r="O3327" s="1">
        <v>45734</v>
      </c>
      <c r="P3327" s="1">
        <v>45756</v>
      </c>
      <c r="Q3327">
        <v>1561</v>
      </c>
      <c r="R3327">
        <v>7.4</v>
      </c>
      <c r="S3327" t="s">
        <v>227</v>
      </c>
    </row>
    <row r="3328" spans="1:19" x14ac:dyDescent="0.3">
      <c r="A3328" t="s">
        <v>6662</v>
      </c>
      <c r="B3328" t="s">
        <v>256</v>
      </c>
      <c r="C3328" s="2">
        <v>81737</v>
      </c>
      <c r="D3328" t="s">
        <v>51</v>
      </c>
      <c r="E3328" t="s">
        <v>32</v>
      </c>
      <c r="F3328" t="s">
        <v>12</v>
      </c>
      <c r="G3328" t="s">
        <v>53</v>
      </c>
      <c r="H3328" t="s">
        <v>54</v>
      </c>
      <c r="I3328" t="s">
        <v>53</v>
      </c>
      <c r="J3328" t="s">
        <v>15</v>
      </c>
      <c r="K3328" t="s">
        <v>6663</v>
      </c>
      <c r="L3328" t="s">
        <v>27</v>
      </c>
      <c r="M3328">
        <v>4</v>
      </c>
      <c r="N3328" t="s">
        <v>18</v>
      </c>
      <c r="O3328" s="1">
        <v>45374</v>
      </c>
      <c r="P3328" s="1">
        <v>45395</v>
      </c>
      <c r="Q3328">
        <v>1782</v>
      </c>
      <c r="R3328">
        <v>8.3000000000000007</v>
      </c>
      <c r="S3328" t="s">
        <v>29</v>
      </c>
    </row>
    <row r="3329" spans="1:19" x14ac:dyDescent="0.3">
      <c r="A3329" t="s">
        <v>6664</v>
      </c>
      <c r="B3329" t="s">
        <v>256</v>
      </c>
      <c r="C3329" s="2">
        <v>71966</v>
      </c>
      <c r="D3329" t="s">
        <v>51</v>
      </c>
      <c r="E3329" t="s">
        <v>22</v>
      </c>
      <c r="F3329" t="s">
        <v>12</v>
      </c>
      <c r="G3329" t="s">
        <v>120</v>
      </c>
      <c r="H3329" t="s">
        <v>14</v>
      </c>
      <c r="I3329" t="s">
        <v>120</v>
      </c>
      <c r="J3329" t="s">
        <v>37</v>
      </c>
      <c r="K3329" t="s">
        <v>6665</v>
      </c>
      <c r="L3329" t="s">
        <v>39</v>
      </c>
      <c r="M3329" t="s">
        <v>37</v>
      </c>
      <c r="N3329" t="s">
        <v>101</v>
      </c>
      <c r="O3329" s="1">
        <v>45411</v>
      </c>
      <c r="P3329" s="1">
        <v>45437</v>
      </c>
      <c r="Q3329">
        <v>2263</v>
      </c>
      <c r="R3329">
        <v>5</v>
      </c>
      <c r="S3329" t="s">
        <v>117</v>
      </c>
    </row>
    <row r="3330" spans="1:19" x14ac:dyDescent="0.3">
      <c r="A3330" t="s">
        <v>6666</v>
      </c>
      <c r="B3330" t="s">
        <v>65</v>
      </c>
      <c r="C3330" s="2">
        <v>48710</v>
      </c>
      <c r="D3330" t="s">
        <v>10</v>
      </c>
      <c r="E3330" t="s">
        <v>22</v>
      </c>
      <c r="F3330" t="s">
        <v>33</v>
      </c>
      <c r="G3330" t="s">
        <v>166</v>
      </c>
      <c r="H3330" t="s">
        <v>14</v>
      </c>
      <c r="I3330" t="s">
        <v>166</v>
      </c>
      <c r="J3330" t="s">
        <v>37</v>
      </c>
      <c r="K3330" t="s">
        <v>6667</v>
      </c>
      <c r="L3330" t="s">
        <v>17</v>
      </c>
      <c r="M3330" t="s">
        <v>37</v>
      </c>
      <c r="N3330" t="s">
        <v>86</v>
      </c>
      <c r="O3330" s="1">
        <v>45625</v>
      </c>
      <c r="P3330" s="1">
        <v>45686</v>
      </c>
      <c r="Q3330">
        <v>953</v>
      </c>
      <c r="R3330">
        <v>6.7</v>
      </c>
      <c r="S3330" t="s">
        <v>112</v>
      </c>
    </row>
    <row r="3331" spans="1:19" x14ac:dyDescent="0.3">
      <c r="A3331" t="s">
        <v>6668</v>
      </c>
      <c r="B3331" t="s">
        <v>65</v>
      </c>
      <c r="C3331" s="2">
        <v>162668</v>
      </c>
      <c r="D3331" t="s">
        <v>66</v>
      </c>
      <c r="E3331" t="s">
        <v>88</v>
      </c>
      <c r="F3331" t="s">
        <v>33</v>
      </c>
      <c r="G3331" t="s">
        <v>67</v>
      </c>
      <c r="H3331" t="s">
        <v>14</v>
      </c>
      <c r="I3331" t="s">
        <v>67</v>
      </c>
      <c r="J3331" t="s">
        <v>15</v>
      </c>
      <c r="K3331" t="s">
        <v>169</v>
      </c>
      <c r="L3331" t="s">
        <v>46</v>
      </c>
      <c r="M3331">
        <v>13</v>
      </c>
      <c r="N3331" t="s">
        <v>28</v>
      </c>
      <c r="O3331" s="1">
        <v>45413</v>
      </c>
      <c r="P3331" s="1">
        <v>45476</v>
      </c>
      <c r="Q3331">
        <v>2385</v>
      </c>
      <c r="R3331">
        <v>6.5</v>
      </c>
      <c r="S3331" t="s">
        <v>48</v>
      </c>
    </row>
    <row r="3332" spans="1:19" x14ac:dyDescent="0.3">
      <c r="A3332" t="s">
        <v>6669</v>
      </c>
      <c r="B3332" t="s">
        <v>9</v>
      </c>
      <c r="C3332" s="2">
        <v>97938</v>
      </c>
      <c r="D3332" t="s">
        <v>51</v>
      </c>
      <c r="E3332" t="s">
        <v>32</v>
      </c>
      <c r="F3332" t="s">
        <v>99</v>
      </c>
      <c r="G3332" t="s">
        <v>120</v>
      </c>
      <c r="H3332" t="s">
        <v>54</v>
      </c>
      <c r="I3332" t="s">
        <v>120</v>
      </c>
      <c r="J3332" t="s">
        <v>37</v>
      </c>
      <c r="K3332" t="s">
        <v>6670</v>
      </c>
      <c r="L3332" t="s">
        <v>46</v>
      </c>
      <c r="M3332">
        <v>2</v>
      </c>
      <c r="N3332" t="s">
        <v>149</v>
      </c>
      <c r="O3332" s="1">
        <v>45753</v>
      </c>
      <c r="P3332" s="1">
        <v>45780</v>
      </c>
      <c r="Q3332">
        <v>1384</v>
      </c>
      <c r="R3332">
        <v>6.1</v>
      </c>
      <c r="S3332" t="s">
        <v>78</v>
      </c>
    </row>
    <row r="3333" spans="1:19" x14ac:dyDescent="0.3">
      <c r="A3333" t="s">
        <v>6671</v>
      </c>
      <c r="B3333" t="s">
        <v>103</v>
      </c>
      <c r="C3333" s="2">
        <v>114659</v>
      </c>
      <c r="D3333" t="s">
        <v>51</v>
      </c>
      <c r="E3333" t="s">
        <v>32</v>
      </c>
      <c r="F3333" t="s">
        <v>52</v>
      </c>
      <c r="G3333" t="s">
        <v>53</v>
      </c>
      <c r="H3333" t="s">
        <v>35</v>
      </c>
      <c r="I3333" t="s">
        <v>53</v>
      </c>
      <c r="J3333" t="s">
        <v>37</v>
      </c>
      <c r="K3333" t="s">
        <v>6672</v>
      </c>
      <c r="L3333" t="s">
        <v>27</v>
      </c>
      <c r="M3333">
        <v>3</v>
      </c>
      <c r="N3333" t="s">
        <v>86</v>
      </c>
      <c r="O3333" s="1">
        <v>45481</v>
      </c>
      <c r="P3333" s="1">
        <v>45502</v>
      </c>
      <c r="Q3333">
        <v>2499</v>
      </c>
      <c r="R3333">
        <v>7.2</v>
      </c>
      <c r="S3333" t="s">
        <v>73</v>
      </c>
    </row>
    <row r="3334" spans="1:19" x14ac:dyDescent="0.3">
      <c r="A3334" t="s">
        <v>6673</v>
      </c>
      <c r="B3334" t="s">
        <v>43</v>
      </c>
      <c r="C3334" s="2">
        <v>69650</v>
      </c>
      <c r="D3334" t="s">
        <v>10</v>
      </c>
      <c r="E3334" t="s">
        <v>22</v>
      </c>
      <c r="F3334" t="s">
        <v>52</v>
      </c>
      <c r="G3334" t="s">
        <v>126</v>
      </c>
      <c r="H3334" t="s">
        <v>35</v>
      </c>
      <c r="I3334" t="s">
        <v>126</v>
      </c>
      <c r="J3334" t="s">
        <v>25</v>
      </c>
      <c r="K3334" t="s">
        <v>6674</v>
      </c>
      <c r="L3334" t="s">
        <v>39</v>
      </c>
      <c r="M3334">
        <v>1</v>
      </c>
      <c r="N3334" t="s">
        <v>90</v>
      </c>
      <c r="O3334" s="1">
        <v>45374</v>
      </c>
      <c r="P3334" s="1">
        <v>45404</v>
      </c>
      <c r="Q3334">
        <v>2361</v>
      </c>
      <c r="R3334">
        <v>8.4</v>
      </c>
      <c r="S3334" t="s">
        <v>29</v>
      </c>
    </row>
    <row r="3335" spans="1:19" x14ac:dyDescent="0.3">
      <c r="A3335" t="s">
        <v>6675</v>
      </c>
      <c r="B3335" t="s">
        <v>50</v>
      </c>
      <c r="C3335" s="2">
        <v>49922</v>
      </c>
      <c r="D3335" t="s">
        <v>10</v>
      </c>
      <c r="E3335" t="s">
        <v>32</v>
      </c>
      <c r="F3335" t="s">
        <v>12</v>
      </c>
      <c r="G3335" t="s">
        <v>80</v>
      </c>
      <c r="H3335" t="s">
        <v>54</v>
      </c>
      <c r="I3335" t="s">
        <v>80</v>
      </c>
      <c r="J3335" t="s">
        <v>15</v>
      </c>
      <c r="K3335" t="s">
        <v>6676</v>
      </c>
      <c r="L3335" t="s">
        <v>39</v>
      </c>
      <c r="M3335">
        <v>3</v>
      </c>
      <c r="N3335" t="s">
        <v>47</v>
      </c>
      <c r="O3335" s="1">
        <v>45621</v>
      </c>
      <c r="P3335" s="1">
        <v>45636</v>
      </c>
      <c r="Q3335">
        <v>2344</v>
      </c>
      <c r="R3335">
        <v>9</v>
      </c>
      <c r="S3335" t="s">
        <v>234</v>
      </c>
    </row>
    <row r="3336" spans="1:19" x14ac:dyDescent="0.3">
      <c r="A3336" t="s">
        <v>6677</v>
      </c>
      <c r="B3336" t="s">
        <v>9</v>
      </c>
      <c r="C3336" s="2">
        <v>42986</v>
      </c>
      <c r="D3336" t="s">
        <v>10</v>
      </c>
      <c r="E3336" t="s">
        <v>22</v>
      </c>
      <c r="F3336" t="s">
        <v>52</v>
      </c>
      <c r="G3336" t="s">
        <v>166</v>
      </c>
      <c r="H3336" t="s">
        <v>54</v>
      </c>
      <c r="I3336" t="s">
        <v>166</v>
      </c>
      <c r="J3336" t="s">
        <v>15</v>
      </c>
      <c r="K3336" t="s">
        <v>6678</v>
      </c>
      <c r="L3336" t="s">
        <v>39</v>
      </c>
      <c r="M3336" t="s">
        <v>37</v>
      </c>
      <c r="N3336" t="s">
        <v>90</v>
      </c>
      <c r="O3336" s="1">
        <v>45698</v>
      </c>
      <c r="P3336" s="1">
        <v>45735</v>
      </c>
      <c r="Q3336">
        <v>1958</v>
      </c>
      <c r="R3336">
        <v>6.9</v>
      </c>
      <c r="S3336" t="s">
        <v>93</v>
      </c>
    </row>
    <row r="3337" spans="1:19" x14ac:dyDescent="0.3">
      <c r="A3337" t="s">
        <v>6679</v>
      </c>
      <c r="B3337" t="s">
        <v>9</v>
      </c>
      <c r="C3337" s="2">
        <v>278354</v>
      </c>
      <c r="D3337" t="s">
        <v>51</v>
      </c>
      <c r="E3337" t="s">
        <v>88</v>
      </c>
      <c r="F3337" t="s">
        <v>12</v>
      </c>
      <c r="G3337" t="s">
        <v>60</v>
      </c>
      <c r="H3337" t="s">
        <v>35</v>
      </c>
      <c r="I3337" t="s">
        <v>67</v>
      </c>
      <c r="J3337" t="s">
        <v>25</v>
      </c>
      <c r="K3337" t="s">
        <v>6680</v>
      </c>
      <c r="L3337" t="s">
        <v>39</v>
      </c>
      <c r="M3337">
        <v>13</v>
      </c>
      <c r="N3337" t="s">
        <v>18</v>
      </c>
      <c r="O3337" s="1">
        <v>45475</v>
      </c>
      <c r="P3337" s="1">
        <v>45529</v>
      </c>
      <c r="Q3337">
        <v>1672</v>
      </c>
      <c r="R3337">
        <v>6.2</v>
      </c>
      <c r="S3337" t="s">
        <v>29</v>
      </c>
    </row>
    <row r="3338" spans="1:19" x14ac:dyDescent="0.3">
      <c r="A3338" t="s">
        <v>6681</v>
      </c>
      <c r="B3338" t="s">
        <v>75</v>
      </c>
      <c r="C3338" s="2">
        <v>117279</v>
      </c>
      <c r="D3338" t="s">
        <v>10</v>
      </c>
      <c r="E3338" t="s">
        <v>32</v>
      </c>
      <c r="F3338" t="s">
        <v>52</v>
      </c>
      <c r="G3338" t="s">
        <v>84</v>
      </c>
      <c r="H3338" t="s">
        <v>35</v>
      </c>
      <c r="I3338" t="s">
        <v>84</v>
      </c>
      <c r="J3338" t="s">
        <v>25</v>
      </c>
      <c r="K3338" t="s">
        <v>6682</v>
      </c>
      <c r="L3338" t="s">
        <v>17</v>
      </c>
      <c r="M3338">
        <v>2</v>
      </c>
      <c r="N3338" t="s">
        <v>18</v>
      </c>
      <c r="O3338" s="1">
        <v>45718</v>
      </c>
      <c r="P3338" s="1">
        <v>45739</v>
      </c>
      <c r="Q3338">
        <v>1412</v>
      </c>
      <c r="R3338">
        <v>8.8000000000000007</v>
      </c>
      <c r="S3338" t="s">
        <v>78</v>
      </c>
    </row>
    <row r="3339" spans="1:19" x14ac:dyDescent="0.3">
      <c r="A3339" t="s">
        <v>6683</v>
      </c>
      <c r="B3339" t="s">
        <v>83</v>
      </c>
      <c r="C3339" s="2">
        <v>58392</v>
      </c>
      <c r="D3339" t="s">
        <v>10</v>
      </c>
      <c r="E3339" t="s">
        <v>22</v>
      </c>
      <c r="F3339" t="s">
        <v>12</v>
      </c>
      <c r="G3339" t="s">
        <v>23</v>
      </c>
      <c r="H3339" t="s">
        <v>54</v>
      </c>
      <c r="I3339" t="s">
        <v>23</v>
      </c>
      <c r="J3339" t="s">
        <v>15</v>
      </c>
      <c r="K3339" t="s">
        <v>6684</v>
      </c>
      <c r="L3339" t="s">
        <v>39</v>
      </c>
      <c r="M3339">
        <v>1</v>
      </c>
      <c r="N3339" t="s">
        <v>97</v>
      </c>
      <c r="O3339" s="1">
        <v>45730</v>
      </c>
      <c r="P3339" s="1">
        <v>45764</v>
      </c>
      <c r="Q3339">
        <v>1019</v>
      </c>
      <c r="R3339">
        <v>9.3000000000000007</v>
      </c>
      <c r="S3339" t="s">
        <v>128</v>
      </c>
    </row>
    <row r="3340" spans="1:19" x14ac:dyDescent="0.3">
      <c r="A3340" t="s">
        <v>6685</v>
      </c>
      <c r="B3340" t="s">
        <v>161</v>
      </c>
      <c r="C3340" s="2">
        <v>48855</v>
      </c>
      <c r="D3340" t="s">
        <v>10</v>
      </c>
      <c r="E3340" t="s">
        <v>22</v>
      </c>
      <c r="F3340" t="s">
        <v>33</v>
      </c>
      <c r="G3340" t="s">
        <v>36</v>
      </c>
      <c r="H3340" t="s">
        <v>35</v>
      </c>
      <c r="I3340" t="s">
        <v>36</v>
      </c>
      <c r="J3340" t="s">
        <v>37</v>
      </c>
      <c r="K3340" t="s">
        <v>6686</v>
      </c>
      <c r="L3340" t="s">
        <v>46</v>
      </c>
      <c r="M3340" t="s">
        <v>37</v>
      </c>
      <c r="N3340" t="s">
        <v>108</v>
      </c>
      <c r="O3340" s="1">
        <v>45326</v>
      </c>
      <c r="P3340" s="1">
        <v>45374</v>
      </c>
      <c r="Q3340">
        <v>1676</v>
      </c>
      <c r="R3340">
        <v>8.1999999999999993</v>
      </c>
      <c r="S3340" t="s">
        <v>93</v>
      </c>
    </row>
    <row r="3341" spans="1:19" x14ac:dyDescent="0.3">
      <c r="A3341" t="s">
        <v>6687</v>
      </c>
      <c r="B3341" t="s">
        <v>161</v>
      </c>
      <c r="C3341" s="2">
        <v>235192</v>
      </c>
      <c r="D3341" t="s">
        <v>10</v>
      </c>
      <c r="E3341" t="s">
        <v>88</v>
      </c>
      <c r="F3341" t="s">
        <v>12</v>
      </c>
      <c r="G3341" t="s">
        <v>95</v>
      </c>
      <c r="H3341" t="s">
        <v>54</v>
      </c>
      <c r="I3341" t="s">
        <v>120</v>
      </c>
      <c r="J3341" t="s">
        <v>25</v>
      </c>
      <c r="K3341" t="s">
        <v>6688</v>
      </c>
      <c r="L3341" t="s">
        <v>46</v>
      </c>
      <c r="M3341">
        <v>17</v>
      </c>
      <c r="N3341" t="s">
        <v>149</v>
      </c>
      <c r="O3341" s="1">
        <v>45317</v>
      </c>
      <c r="P3341" s="1">
        <v>45383</v>
      </c>
      <c r="Q3341">
        <v>2354</v>
      </c>
      <c r="R3341">
        <v>6</v>
      </c>
      <c r="S3341" t="s">
        <v>41</v>
      </c>
    </row>
    <row r="3342" spans="1:19" x14ac:dyDescent="0.3">
      <c r="A3342" t="s">
        <v>6689</v>
      </c>
      <c r="B3342" t="s">
        <v>103</v>
      </c>
      <c r="C3342" s="2">
        <v>125516</v>
      </c>
      <c r="D3342" t="s">
        <v>10</v>
      </c>
      <c r="E3342" t="s">
        <v>88</v>
      </c>
      <c r="F3342" t="s">
        <v>99</v>
      </c>
      <c r="G3342" t="s">
        <v>140</v>
      </c>
      <c r="H3342" t="s">
        <v>54</v>
      </c>
      <c r="I3342" t="s">
        <v>140</v>
      </c>
      <c r="J3342" t="s">
        <v>25</v>
      </c>
      <c r="K3342" t="s">
        <v>6690</v>
      </c>
      <c r="L3342" t="s">
        <v>46</v>
      </c>
      <c r="M3342">
        <v>12</v>
      </c>
      <c r="N3342" t="s">
        <v>108</v>
      </c>
      <c r="O3342" s="1">
        <v>45776</v>
      </c>
      <c r="P3342" s="1">
        <v>45834</v>
      </c>
      <c r="Q3342">
        <v>1818</v>
      </c>
      <c r="R3342">
        <v>6.9</v>
      </c>
      <c r="S3342" t="s">
        <v>112</v>
      </c>
    </row>
    <row r="3343" spans="1:19" x14ac:dyDescent="0.3">
      <c r="A3343" t="s">
        <v>6691</v>
      </c>
      <c r="B3343" t="s">
        <v>110</v>
      </c>
      <c r="C3343" s="2">
        <v>137806</v>
      </c>
      <c r="D3343" t="s">
        <v>10</v>
      </c>
      <c r="E3343" t="s">
        <v>88</v>
      </c>
      <c r="F3343" t="s">
        <v>33</v>
      </c>
      <c r="G3343" t="s">
        <v>13</v>
      </c>
      <c r="H3343" t="s">
        <v>14</v>
      </c>
      <c r="I3343" t="s">
        <v>24</v>
      </c>
      <c r="J3343" t="s">
        <v>37</v>
      </c>
      <c r="K3343" t="s">
        <v>6692</v>
      </c>
      <c r="L3343" t="s">
        <v>46</v>
      </c>
      <c r="M3343">
        <v>10</v>
      </c>
      <c r="N3343" t="s">
        <v>77</v>
      </c>
      <c r="O3343" s="1">
        <v>45394</v>
      </c>
      <c r="P3343" s="1">
        <v>45433</v>
      </c>
      <c r="Q3343">
        <v>1281</v>
      </c>
      <c r="R3343">
        <v>8.1</v>
      </c>
      <c r="S3343" t="s">
        <v>19</v>
      </c>
    </row>
    <row r="3344" spans="1:19" x14ac:dyDescent="0.3">
      <c r="A3344" t="s">
        <v>6693</v>
      </c>
      <c r="B3344" t="s">
        <v>21</v>
      </c>
      <c r="C3344" s="2">
        <v>119615</v>
      </c>
      <c r="D3344" t="s">
        <v>10</v>
      </c>
      <c r="E3344" t="s">
        <v>88</v>
      </c>
      <c r="F3344" t="s">
        <v>52</v>
      </c>
      <c r="G3344" t="s">
        <v>24</v>
      </c>
      <c r="H3344" t="s">
        <v>35</v>
      </c>
      <c r="I3344" t="s">
        <v>24</v>
      </c>
      <c r="J3344" t="s">
        <v>37</v>
      </c>
      <c r="K3344" t="s">
        <v>6694</v>
      </c>
      <c r="L3344" t="s">
        <v>39</v>
      </c>
      <c r="M3344">
        <v>17</v>
      </c>
      <c r="N3344" t="s">
        <v>28</v>
      </c>
      <c r="O3344" s="1">
        <v>45323</v>
      </c>
      <c r="P3344" s="1">
        <v>45375</v>
      </c>
      <c r="Q3344">
        <v>1191</v>
      </c>
      <c r="R3344">
        <v>5.7</v>
      </c>
      <c r="S3344" t="s">
        <v>48</v>
      </c>
    </row>
    <row r="3345" spans="1:19" x14ac:dyDescent="0.3">
      <c r="A3345" t="s">
        <v>6695</v>
      </c>
      <c r="B3345" t="s">
        <v>43</v>
      </c>
      <c r="C3345" s="2">
        <v>80759</v>
      </c>
      <c r="D3345" t="s">
        <v>66</v>
      </c>
      <c r="E3345" t="s">
        <v>22</v>
      </c>
      <c r="F3345" t="s">
        <v>33</v>
      </c>
      <c r="G3345" t="s">
        <v>67</v>
      </c>
      <c r="H3345" t="s">
        <v>14</v>
      </c>
      <c r="I3345" t="s">
        <v>120</v>
      </c>
      <c r="J3345" t="s">
        <v>37</v>
      </c>
      <c r="K3345" t="s">
        <v>6696</v>
      </c>
      <c r="L3345" t="s">
        <v>39</v>
      </c>
      <c r="M3345">
        <v>1</v>
      </c>
      <c r="N3345" t="s">
        <v>149</v>
      </c>
      <c r="O3345" s="1">
        <v>45342</v>
      </c>
      <c r="P3345" s="1">
        <v>45363</v>
      </c>
      <c r="Q3345">
        <v>1403</v>
      </c>
      <c r="R3345">
        <v>5.6</v>
      </c>
      <c r="S3345" t="s">
        <v>174</v>
      </c>
    </row>
    <row r="3346" spans="1:19" x14ac:dyDescent="0.3">
      <c r="A3346" t="s">
        <v>6697</v>
      </c>
      <c r="B3346" t="s">
        <v>114</v>
      </c>
      <c r="C3346" s="2">
        <v>145082</v>
      </c>
      <c r="D3346" t="s">
        <v>51</v>
      </c>
      <c r="E3346" t="s">
        <v>88</v>
      </c>
      <c r="F3346" t="s">
        <v>99</v>
      </c>
      <c r="G3346" t="s">
        <v>53</v>
      </c>
      <c r="H3346" t="s">
        <v>14</v>
      </c>
      <c r="I3346" t="s">
        <v>53</v>
      </c>
      <c r="J3346" t="s">
        <v>25</v>
      </c>
      <c r="K3346" t="s">
        <v>6698</v>
      </c>
      <c r="L3346" t="s">
        <v>17</v>
      </c>
      <c r="M3346">
        <v>19</v>
      </c>
      <c r="N3346" t="s">
        <v>47</v>
      </c>
      <c r="O3346" s="1">
        <v>45361</v>
      </c>
      <c r="P3346" s="1">
        <v>45413</v>
      </c>
      <c r="Q3346">
        <v>2462</v>
      </c>
      <c r="R3346">
        <v>5.9</v>
      </c>
      <c r="S3346" t="s">
        <v>174</v>
      </c>
    </row>
    <row r="3347" spans="1:19" x14ac:dyDescent="0.3">
      <c r="A3347" t="s">
        <v>6699</v>
      </c>
      <c r="B3347" t="s">
        <v>110</v>
      </c>
      <c r="C3347" s="2">
        <v>52192</v>
      </c>
      <c r="D3347" t="s">
        <v>10</v>
      </c>
      <c r="E3347" t="s">
        <v>22</v>
      </c>
      <c r="F3347" t="s">
        <v>12</v>
      </c>
      <c r="G3347" t="s">
        <v>44</v>
      </c>
      <c r="H3347" t="s">
        <v>35</v>
      </c>
      <c r="I3347" t="s">
        <v>44</v>
      </c>
      <c r="J3347" t="s">
        <v>37</v>
      </c>
      <c r="K3347" t="s">
        <v>6700</v>
      </c>
      <c r="L3347" t="s">
        <v>27</v>
      </c>
      <c r="M3347" t="s">
        <v>37</v>
      </c>
      <c r="N3347" t="s">
        <v>47</v>
      </c>
      <c r="O3347" s="1">
        <v>45556</v>
      </c>
      <c r="P3347" s="1">
        <v>45593</v>
      </c>
      <c r="Q3347">
        <v>1083</v>
      </c>
      <c r="R3347">
        <v>7.1</v>
      </c>
      <c r="S3347" t="s">
        <v>93</v>
      </c>
    </row>
    <row r="3348" spans="1:19" x14ac:dyDescent="0.3">
      <c r="A3348" t="s">
        <v>6701</v>
      </c>
      <c r="B3348" t="s">
        <v>43</v>
      </c>
      <c r="C3348" s="2">
        <v>285060</v>
      </c>
      <c r="D3348" t="s">
        <v>66</v>
      </c>
      <c r="E3348" t="s">
        <v>88</v>
      </c>
      <c r="F3348" t="s">
        <v>99</v>
      </c>
      <c r="G3348" t="s">
        <v>67</v>
      </c>
      <c r="H3348" t="s">
        <v>35</v>
      </c>
      <c r="I3348" t="s">
        <v>95</v>
      </c>
      <c r="J3348" t="s">
        <v>15</v>
      </c>
      <c r="K3348" t="s">
        <v>6702</v>
      </c>
      <c r="L3348" t="s">
        <v>46</v>
      </c>
      <c r="M3348">
        <v>19</v>
      </c>
      <c r="N3348" t="s">
        <v>18</v>
      </c>
      <c r="O3348" s="1">
        <v>45776</v>
      </c>
      <c r="P3348" s="1">
        <v>45792</v>
      </c>
      <c r="Q3348">
        <v>2301</v>
      </c>
      <c r="R3348">
        <v>8.8000000000000007</v>
      </c>
      <c r="S3348" t="s">
        <v>93</v>
      </c>
    </row>
    <row r="3349" spans="1:19" x14ac:dyDescent="0.3">
      <c r="A3349" t="s">
        <v>6703</v>
      </c>
      <c r="B3349" t="s">
        <v>176</v>
      </c>
      <c r="C3349" s="2">
        <v>221418</v>
      </c>
      <c r="D3349" t="s">
        <v>10</v>
      </c>
      <c r="E3349" t="s">
        <v>11</v>
      </c>
      <c r="F3349" t="s">
        <v>52</v>
      </c>
      <c r="G3349" t="s">
        <v>95</v>
      </c>
      <c r="H3349" t="s">
        <v>35</v>
      </c>
      <c r="I3349" t="s">
        <v>153</v>
      </c>
      <c r="J3349" t="s">
        <v>37</v>
      </c>
      <c r="K3349" t="s">
        <v>6704</v>
      </c>
      <c r="L3349" t="s">
        <v>46</v>
      </c>
      <c r="M3349">
        <v>8</v>
      </c>
      <c r="N3349" t="s">
        <v>116</v>
      </c>
      <c r="O3349" s="1">
        <v>45642</v>
      </c>
      <c r="P3349" s="1">
        <v>45708</v>
      </c>
      <c r="Q3349">
        <v>2221</v>
      </c>
      <c r="R3349">
        <v>8.9</v>
      </c>
      <c r="S3349" t="s">
        <v>234</v>
      </c>
    </row>
    <row r="3350" spans="1:19" x14ac:dyDescent="0.3">
      <c r="A3350" t="s">
        <v>6705</v>
      </c>
      <c r="B3350" t="s">
        <v>83</v>
      </c>
      <c r="C3350" s="2">
        <v>160641</v>
      </c>
      <c r="D3350" t="s">
        <v>66</v>
      </c>
      <c r="E3350" t="s">
        <v>88</v>
      </c>
      <c r="F3350" t="s">
        <v>99</v>
      </c>
      <c r="G3350" t="s">
        <v>67</v>
      </c>
      <c r="H3350" t="s">
        <v>54</v>
      </c>
      <c r="I3350" t="s">
        <v>67</v>
      </c>
      <c r="J3350" t="s">
        <v>25</v>
      </c>
      <c r="K3350" t="s">
        <v>6706</v>
      </c>
      <c r="L3350" t="s">
        <v>27</v>
      </c>
      <c r="M3350">
        <v>17</v>
      </c>
      <c r="N3350" t="s">
        <v>149</v>
      </c>
      <c r="O3350" s="1">
        <v>45579</v>
      </c>
      <c r="P3350" s="1">
        <v>45620</v>
      </c>
      <c r="Q3350">
        <v>1636</v>
      </c>
      <c r="R3350">
        <v>5.7</v>
      </c>
      <c r="S3350" t="s">
        <v>112</v>
      </c>
    </row>
    <row r="3351" spans="1:19" x14ac:dyDescent="0.3">
      <c r="A3351" t="s">
        <v>6707</v>
      </c>
      <c r="B3351" t="s">
        <v>21</v>
      </c>
      <c r="C3351" s="2">
        <v>49426</v>
      </c>
      <c r="D3351" t="s">
        <v>10</v>
      </c>
      <c r="E3351" t="s">
        <v>32</v>
      </c>
      <c r="F3351" t="s">
        <v>99</v>
      </c>
      <c r="G3351" t="s">
        <v>24</v>
      </c>
      <c r="H3351" t="s">
        <v>54</v>
      </c>
      <c r="I3351" t="s">
        <v>24</v>
      </c>
      <c r="J3351" t="s">
        <v>25</v>
      </c>
      <c r="K3351" t="s">
        <v>6708</v>
      </c>
      <c r="L3351" t="s">
        <v>17</v>
      </c>
      <c r="M3351">
        <v>4</v>
      </c>
      <c r="N3351" t="s">
        <v>149</v>
      </c>
      <c r="O3351" s="1">
        <v>45683</v>
      </c>
      <c r="P3351" s="1">
        <v>45753</v>
      </c>
      <c r="Q3351">
        <v>2462</v>
      </c>
      <c r="R3351">
        <v>9.1</v>
      </c>
      <c r="S3351" t="s">
        <v>29</v>
      </c>
    </row>
    <row r="3352" spans="1:19" x14ac:dyDescent="0.3">
      <c r="A3352" t="s">
        <v>6709</v>
      </c>
      <c r="B3352" t="s">
        <v>31</v>
      </c>
      <c r="C3352" s="2">
        <v>195741</v>
      </c>
      <c r="D3352" t="s">
        <v>51</v>
      </c>
      <c r="E3352" t="s">
        <v>88</v>
      </c>
      <c r="F3352" t="s">
        <v>33</v>
      </c>
      <c r="G3352" t="s">
        <v>120</v>
      </c>
      <c r="H3352" t="s">
        <v>35</v>
      </c>
      <c r="I3352" t="s">
        <v>120</v>
      </c>
      <c r="J3352" t="s">
        <v>15</v>
      </c>
      <c r="K3352" t="s">
        <v>6710</v>
      </c>
      <c r="L3352" t="s">
        <v>17</v>
      </c>
      <c r="M3352">
        <v>16</v>
      </c>
      <c r="N3352" t="s">
        <v>77</v>
      </c>
      <c r="O3352" s="1">
        <v>45410</v>
      </c>
      <c r="P3352" s="1">
        <v>45451</v>
      </c>
      <c r="Q3352">
        <v>2424</v>
      </c>
      <c r="R3352">
        <v>9.1</v>
      </c>
      <c r="S3352" t="s">
        <v>48</v>
      </c>
    </row>
    <row r="3353" spans="1:19" x14ac:dyDescent="0.3">
      <c r="A3353" t="s">
        <v>6711</v>
      </c>
      <c r="B3353" t="s">
        <v>130</v>
      </c>
      <c r="C3353" s="2">
        <v>162584</v>
      </c>
      <c r="D3353" t="s">
        <v>51</v>
      </c>
      <c r="E3353" t="s">
        <v>11</v>
      </c>
      <c r="F3353" t="s">
        <v>99</v>
      </c>
      <c r="G3353" t="s">
        <v>53</v>
      </c>
      <c r="H3353" t="s">
        <v>35</v>
      </c>
      <c r="I3353" t="s">
        <v>60</v>
      </c>
      <c r="J3353" t="s">
        <v>37</v>
      </c>
      <c r="K3353" t="s">
        <v>6712</v>
      </c>
      <c r="L3353" t="s">
        <v>17</v>
      </c>
      <c r="M3353">
        <v>5</v>
      </c>
      <c r="N3353" t="s">
        <v>47</v>
      </c>
      <c r="O3353" s="1">
        <v>45473</v>
      </c>
      <c r="P3353" s="1">
        <v>45494</v>
      </c>
      <c r="Q3353">
        <v>1384</v>
      </c>
      <c r="R3353">
        <v>7.2</v>
      </c>
      <c r="S3353" t="s">
        <v>234</v>
      </c>
    </row>
    <row r="3354" spans="1:19" x14ac:dyDescent="0.3">
      <c r="A3354" t="s">
        <v>6713</v>
      </c>
      <c r="B3354" t="s">
        <v>130</v>
      </c>
      <c r="C3354" s="2">
        <v>140290</v>
      </c>
      <c r="D3354" t="s">
        <v>10</v>
      </c>
      <c r="E3354" t="s">
        <v>88</v>
      </c>
      <c r="F3354" t="s">
        <v>12</v>
      </c>
      <c r="G3354" t="s">
        <v>158</v>
      </c>
      <c r="H3354" t="s">
        <v>54</v>
      </c>
      <c r="I3354" t="s">
        <v>158</v>
      </c>
      <c r="J3354" t="s">
        <v>15</v>
      </c>
      <c r="K3354" t="s">
        <v>6714</v>
      </c>
      <c r="L3354" t="s">
        <v>46</v>
      </c>
      <c r="M3354">
        <v>10</v>
      </c>
      <c r="N3354" t="s">
        <v>149</v>
      </c>
      <c r="O3354" s="1">
        <v>45541</v>
      </c>
      <c r="P3354" s="1">
        <v>45591</v>
      </c>
      <c r="Q3354">
        <v>523</v>
      </c>
      <c r="R3354">
        <v>5.9</v>
      </c>
      <c r="S3354" t="s">
        <v>117</v>
      </c>
    </row>
    <row r="3355" spans="1:19" x14ac:dyDescent="0.3">
      <c r="A3355" t="s">
        <v>6715</v>
      </c>
      <c r="B3355" t="s">
        <v>110</v>
      </c>
      <c r="C3355" s="2">
        <v>99647</v>
      </c>
      <c r="D3355" t="s">
        <v>10</v>
      </c>
      <c r="E3355" t="s">
        <v>88</v>
      </c>
      <c r="F3355" t="s">
        <v>52</v>
      </c>
      <c r="G3355" t="s">
        <v>80</v>
      </c>
      <c r="H3355" t="s">
        <v>14</v>
      </c>
      <c r="I3355" t="s">
        <v>80</v>
      </c>
      <c r="J3355" t="s">
        <v>37</v>
      </c>
      <c r="K3355" t="s">
        <v>6716</v>
      </c>
      <c r="L3355" t="s">
        <v>46</v>
      </c>
      <c r="M3355">
        <v>15</v>
      </c>
      <c r="N3355" t="s">
        <v>149</v>
      </c>
      <c r="O3355" s="1">
        <v>45774</v>
      </c>
      <c r="P3355" s="1">
        <v>45843</v>
      </c>
      <c r="Q3355">
        <v>2129</v>
      </c>
      <c r="R3355">
        <v>9.5</v>
      </c>
      <c r="S3355" t="s">
        <v>93</v>
      </c>
    </row>
    <row r="3356" spans="1:19" x14ac:dyDescent="0.3">
      <c r="A3356" t="s">
        <v>6717</v>
      </c>
      <c r="B3356" t="s">
        <v>183</v>
      </c>
      <c r="C3356" s="2">
        <v>83390</v>
      </c>
      <c r="D3356" t="s">
        <v>10</v>
      </c>
      <c r="E3356" t="s">
        <v>32</v>
      </c>
      <c r="F3356" t="s">
        <v>99</v>
      </c>
      <c r="G3356" t="s">
        <v>44</v>
      </c>
      <c r="H3356" t="s">
        <v>35</v>
      </c>
      <c r="I3356" t="s">
        <v>95</v>
      </c>
      <c r="J3356" t="s">
        <v>37</v>
      </c>
      <c r="K3356" t="s">
        <v>6718</v>
      </c>
      <c r="L3356" t="s">
        <v>39</v>
      </c>
      <c r="M3356">
        <v>4</v>
      </c>
      <c r="N3356" t="s">
        <v>28</v>
      </c>
      <c r="O3356" s="1">
        <v>45521</v>
      </c>
      <c r="P3356" s="1">
        <v>45570</v>
      </c>
      <c r="Q3356">
        <v>2185</v>
      </c>
      <c r="R3356">
        <v>8.6</v>
      </c>
      <c r="S3356" t="s">
        <v>63</v>
      </c>
    </row>
    <row r="3357" spans="1:19" x14ac:dyDescent="0.3">
      <c r="A3357" t="s">
        <v>6719</v>
      </c>
      <c r="B3357" t="s">
        <v>130</v>
      </c>
      <c r="C3357" s="2">
        <v>71459</v>
      </c>
      <c r="D3357" t="s">
        <v>66</v>
      </c>
      <c r="E3357" t="s">
        <v>22</v>
      </c>
      <c r="F3357" t="s">
        <v>33</v>
      </c>
      <c r="G3357" t="s">
        <v>67</v>
      </c>
      <c r="H3357" t="s">
        <v>14</v>
      </c>
      <c r="I3357" t="s">
        <v>67</v>
      </c>
      <c r="J3357" t="s">
        <v>37</v>
      </c>
      <c r="K3357" t="s">
        <v>6720</v>
      </c>
      <c r="L3357" t="s">
        <v>27</v>
      </c>
      <c r="M3357">
        <v>1</v>
      </c>
      <c r="N3357" t="s">
        <v>28</v>
      </c>
      <c r="O3357" s="1">
        <v>45352</v>
      </c>
      <c r="P3357" s="1">
        <v>45415</v>
      </c>
      <c r="Q3357">
        <v>2031</v>
      </c>
      <c r="R3357">
        <v>9.1</v>
      </c>
      <c r="S3357" t="s">
        <v>117</v>
      </c>
    </row>
    <row r="3358" spans="1:19" x14ac:dyDescent="0.3">
      <c r="A3358" t="s">
        <v>6721</v>
      </c>
      <c r="B3358" t="s">
        <v>114</v>
      </c>
      <c r="C3358" s="2">
        <v>47933</v>
      </c>
      <c r="D3358" t="s">
        <v>10</v>
      </c>
      <c r="E3358" t="s">
        <v>22</v>
      </c>
      <c r="F3358" t="s">
        <v>99</v>
      </c>
      <c r="G3358" t="s">
        <v>166</v>
      </c>
      <c r="H3358" t="s">
        <v>54</v>
      </c>
      <c r="I3358" t="s">
        <v>166</v>
      </c>
      <c r="J3358" t="s">
        <v>15</v>
      </c>
      <c r="K3358" t="s">
        <v>6722</v>
      </c>
      <c r="L3358" t="s">
        <v>17</v>
      </c>
      <c r="M3358">
        <v>1</v>
      </c>
      <c r="N3358" t="s">
        <v>18</v>
      </c>
      <c r="O3358" s="1">
        <v>45499</v>
      </c>
      <c r="P3358" s="1">
        <v>45554</v>
      </c>
      <c r="Q3358">
        <v>2199</v>
      </c>
      <c r="R3358">
        <v>9.6</v>
      </c>
      <c r="S3358" t="s">
        <v>234</v>
      </c>
    </row>
    <row r="3359" spans="1:19" x14ac:dyDescent="0.3">
      <c r="A3359" t="s">
        <v>6723</v>
      </c>
      <c r="B3359" t="s">
        <v>65</v>
      </c>
      <c r="C3359" s="2">
        <v>73404</v>
      </c>
      <c r="D3359" t="s">
        <v>66</v>
      </c>
      <c r="E3359" t="s">
        <v>22</v>
      </c>
      <c r="F3359" t="s">
        <v>12</v>
      </c>
      <c r="G3359" t="s">
        <v>67</v>
      </c>
      <c r="H3359" t="s">
        <v>14</v>
      </c>
      <c r="I3359" t="s">
        <v>67</v>
      </c>
      <c r="J3359" t="s">
        <v>15</v>
      </c>
      <c r="K3359" t="s">
        <v>6724</v>
      </c>
      <c r="L3359" t="s">
        <v>46</v>
      </c>
      <c r="M3359">
        <v>1</v>
      </c>
      <c r="N3359" t="s">
        <v>62</v>
      </c>
      <c r="O3359" s="1">
        <v>45750</v>
      </c>
      <c r="P3359" s="1">
        <v>45786</v>
      </c>
      <c r="Q3359">
        <v>2472</v>
      </c>
      <c r="R3359">
        <v>6.4</v>
      </c>
      <c r="S3359" t="s">
        <v>128</v>
      </c>
    </row>
    <row r="3360" spans="1:19" x14ac:dyDescent="0.3">
      <c r="A3360" t="s">
        <v>6725</v>
      </c>
      <c r="B3360" t="s">
        <v>114</v>
      </c>
      <c r="C3360" s="2">
        <v>100978</v>
      </c>
      <c r="D3360" t="s">
        <v>10</v>
      </c>
      <c r="E3360" t="s">
        <v>11</v>
      </c>
      <c r="F3360" t="s">
        <v>12</v>
      </c>
      <c r="G3360" t="s">
        <v>13</v>
      </c>
      <c r="H3360" t="s">
        <v>35</v>
      </c>
      <c r="I3360" t="s">
        <v>24</v>
      </c>
      <c r="J3360" t="s">
        <v>37</v>
      </c>
      <c r="K3360" t="s">
        <v>6726</v>
      </c>
      <c r="L3360" t="s">
        <v>17</v>
      </c>
      <c r="M3360">
        <v>7</v>
      </c>
      <c r="N3360" t="s">
        <v>101</v>
      </c>
      <c r="O3360" s="1">
        <v>45546</v>
      </c>
      <c r="P3360" s="1">
        <v>45583</v>
      </c>
      <c r="Q3360">
        <v>2153</v>
      </c>
      <c r="R3360">
        <v>8.6999999999999993</v>
      </c>
      <c r="S3360" t="s">
        <v>63</v>
      </c>
    </row>
    <row r="3361" spans="1:19" x14ac:dyDescent="0.3">
      <c r="A3361" t="s">
        <v>6727</v>
      </c>
      <c r="B3361" t="s">
        <v>83</v>
      </c>
      <c r="C3361" s="2">
        <v>364585</v>
      </c>
      <c r="D3361" t="s">
        <v>10</v>
      </c>
      <c r="E3361" t="s">
        <v>88</v>
      </c>
      <c r="F3361" t="s">
        <v>99</v>
      </c>
      <c r="G3361" t="s">
        <v>153</v>
      </c>
      <c r="H3361" t="s">
        <v>35</v>
      </c>
      <c r="I3361" t="s">
        <v>153</v>
      </c>
      <c r="J3361" t="s">
        <v>37</v>
      </c>
      <c r="K3361" t="s">
        <v>6728</v>
      </c>
      <c r="L3361" t="s">
        <v>46</v>
      </c>
      <c r="M3361">
        <v>12</v>
      </c>
      <c r="N3361" t="s">
        <v>90</v>
      </c>
      <c r="O3361" s="1">
        <v>45646</v>
      </c>
      <c r="P3361" s="1">
        <v>45689</v>
      </c>
      <c r="Q3361">
        <v>820</v>
      </c>
      <c r="R3361">
        <v>9.6999999999999993</v>
      </c>
      <c r="S3361" t="s">
        <v>73</v>
      </c>
    </row>
    <row r="3362" spans="1:19" x14ac:dyDescent="0.3">
      <c r="A3362" t="s">
        <v>6729</v>
      </c>
      <c r="B3362" t="s">
        <v>176</v>
      </c>
      <c r="C3362" s="2">
        <v>52922</v>
      </c>
      <c r="D3362" t="s">
        <v>10</v>
      </c>
      <c r="E3362" t="s">
        <v>22</v>
      </c>
      <c r="F3362" t="s">
        <v>33</v>
      </c>
      <c r="G3362" t="s">
        <v>104</v>
      </c>
      <c r="H3362" t="s">
        <v>35</v>
      </c>
      <c r="I3362" t="s">
        <v>104</v>
      </c>
      <c r="J3362" t="s">
        <v>25</v>
      </c>
      <c r="K3362" t="s">
        <v>6730</v>
      </c>
      <c r="L3362" t="s">
        <v>17</v>
      </c>
      <c r="M3362">
        <v>1</v>
      </c>
      <c r="N3362" t="s">
        <v>149</v>
      </c>
      <c r="O3362" s="1">
        <v>45667</v>
      </c>
      <c r="P3362" s="1">
        <v>45727</v>
      </c>
      <c r="Q3362">
        <v>1415</v>
      </c>
      <c r="R3362">
        <v>6.5</v>
      </c>
      <c r="S3362" t="s">
        <v>73</v>
      </c>
    </row>
    <row r="3363" spans="1:19" x14ac:dyDescent="0.3">
      <c r="A3363" t="s">
        <v>6731</v>
      </c>
      <c r="B3363" t="s">
        <v>183</v>
      </c>
      <c r="C3363" s="2">
        <v>104295</v>
      </c>
      <c r="D3363" t="s">
        <v>10</v>
      </c>
      <c r="E3363" t="s">
        <v>11</v>
      </c>
      <c r="F3363" t="s">
        <v>99</v>
      </c>
      <c r="G3363" t="s">
        <v>158</v>
      </c>
      <c r="H3363" t="s">
        <v>14</v>
      </c>
      <c r="I3363" t="s">
        <v>158</v>
      </c>
      <c r="J3363" t="s">
        <v>15</v>
      </c>
      <c r="K3363" t="s">
        <v>6732</v>
      </c>
      <c r="L3363" t="s">
        <v>39</v>
      </c>
      <c r="M3363">
        <v>5</v>
      </c>
      <c r="N3363" t="s">
        <v>149</v>
      </c>
      <c r="O3363" s="1">
        <v>45417</v>
      </c>
      <c r="P3363" s="1">
        <v>45443</v>
      </c>
      <c r="Q3363">
        <v>1755</v>
      </c>
      <c r="R3363">
        <v>7.7</v>
      </c>
      <c r="S3363" t="s">
        <v>41</v>
      </c>
    </row>
    <row r="3364" spans="1:19" x14ac:dyDescent="0.3">
      <c r="A3364" t="s">
        <v>6733</v>
      </c>
      <c r="B3364" t="s">
        <v>183</v>
      </c>
      <c r="C3364" s="2">
        <v>114586</v>
      </c>
      <c r="D3364" t="s">
        <v>10</v>
      </c>
      <c r="E3364" t="s">
        <v>88</v>
      </c>
      <c r="F3364" t="s">
        <v>99</v>
      </c>
      <c r="G3364" t="s">
        <v>80</v>
      </c>
      <c r="H3364" t="s">
        <v>14</v>
      </c>
      <c r="I3364" t="s">
        <v>53</v>
      </c>
      <c r="J3364" t="s">
        <v>37</v>
      </c>
      <c r="K3364" t="s">
        <v>2615</v>
      </c>
      <c r="L3364" t="s">
        <v>27</v>
      </c>
      <c r="M3364">
        <v>11</v>
      </c>
      <c r="N3364" t="s">
        <v>86</v>
      </c>
      <c r="O3364" s="1">
        <v>45340</v>
      </c>
      <c r="P3364" s="1">
        <v>45385</v>
      </c>
      <c r="Q3364">
        <v>2238</v>
      </c>
      <c r="R3364">
        <v>8.3000000000000007</v>
      </c>
      <c r="S3364" t="s">
        <v>174</v>
      </c>
    </row>
    <row r="3365" spans="1:19" x14ac:dyDescent="0.3">
      <c r="A3365" t="s">
        <v>6734</v>
      </c>
      <c r="B3365" t="s">
        <v>161</v>
      </c>
      <c r="C3365" s="2">
        <v>131927</v>
      </c>
      <c r="D3365" t="s">
        <v>10</v>
      </c>
      <c r="E3365" t="s">
        <v>88</v>
      </c>
      <c r="F3365" t="s">
        <v>52</v>
      </c>
      <c r="G3365" t="s">
        <v>24</v>
      </c>
      <c r="H3365" t="s">
        <v>54</v>
      </c>
      <c r="I3365" t="s">
        <v>24</v>
      </c>
      <c r="J3365" t="s">
        <v>25</v>
      </c>
      <c r="K3365" t="s">
        <v>6735</v>
      </c>
      <c r="L3365" t="s">
        <v>17</v>
      </c>
      <c r="M3365">
        <v>19</v>
      </c>
      <c r="N3365" t="s">
        <v>28</v>
      </c>
      <c r="O3365" s="1">
        <v>45769</v>
      </c>
      <c r="P3365" s="1">
        <v>45786</v>
      </c>
      <c r="Q3365">
        <v>1928</v>
      </c>
      <c r="R3365">
        <v>7.6</v>
      </c>
      <c r="S3365" t="s">
        <v>174</v>
      </c>
    </row>
    <row r="3366" spans="1:19" x14ac:dyDescent="0.3">
      <c r="A3366" t="s">
        <v>6736</v>
      </c>
      <c r="B3366" t="s">
        <v>43</v>
      </c>
      <c r="C3366" s="2">
        <v>113198</v>
      </c>
      <c r="D3366" t="s">
        <v>10</v>
      </c>
      <c r="E3366" t="s">
        <v>11</v>
      </c>
      <c r="F3366" t="s">
        <v>33</v>
      </c>
      <c r="G3366" t="s">
        <v>84</v>
      </c>
      <c r="H3366" t="s">
        <v>54</v>
      </c>
      <c r="I3366" t="s">
        <v>84</v>
      </c>
      <c r="J3366" t="s">
        <v>15</v>
      </c>
      <c r="K3366" t="s">
        <v>6737</v>
      </c>
      <c r="L3366" t="s">
        <v>39</v>
      </c>
      <c r="M3366">
        <v>7</v>
      </c>
      <c r="N3366" t="s">
        <v>149</v>
      </c>
      <c r="O3366" s="1">
        <v>45483</v>
      </c>
      <c r="P3366" s="1">
        <v>45533</v>
      </c>
      <c r="Q3366">
        <v>2148</v>
      </c>
      <c r="R3366">
        <v>8.9</v>
      </c>
      <c r="S3366" t="s">
        <v>117</v>
      </c>
    </row>
    <row r="3367" spans="1:19" x14ac:dyDescent="0.3">
      <c r="A3367" t="s">
        <v>6738</v>
      </c>
      <c r="B3367" t="s">
        <v>183</v>
      </c>
      <c r="C3367" s="2">
        <v>64852</v>
      </c>
      <c r="D3367" t="s">
        <v>10</v>
      </c>
      <c r="E3367" t="s">
        <v>32</v>
      </c>
      <c r="F3367" t="s">
        <v>33</v>
      </c>
      <c r="G3367" t="s">
        <v>44</v>
      </c>
      <c r="H3367" t="s">
        <v>54</v>
      </c>
      <c r="I3367" t="s">
        <v>44</v>
      </c>
      <c r="J3367" t="s">
        <v>25</v>
      </c>
      <c r="K3367" t="s">
        <v>6739</v>
      </c>
      <c r="L3367" t="s">
        <v>46</v>
      </c>
      <c r="M3367">
        <v>2</v>
      </c>
      <c r="N3367" t="s">
        <v>86</v>
      </c>
      <c r="O3367" s="1">
        <v>45340</v>
      </c>
      <c r="P3367" s="1">
        <v>45400</v>
      </c>
      <c r="Q3367">
        <v>988</v>
      </c>
      <c r="R3367">
        <v>6.1</v>
      </c>
      <c r="S3367" t="s">
        <v>227</v>
      </c>
    </row>
    <row r="3368" spans="1:19" x14ac:dyDescent="0.3">
      <c r="A3368" t="s">
        <v>6740</v>
      </c>
      <c r="B3368" t="s">
        <v>110</v>
      </c>
      <c r="C3368" s="2">
        <v>93866</v>
      </c>
      <c r="D3368" t="s">
        <v>10</v>
      </c>
      <c r="E3368" t="s">
        <v>11</v>
      </c>
      <c r="F3368" t="s">
        <v>52</v>
      </c>
      <c r="G3368" t="s">
        <v>158</v>
      </c>
      <c r="H3368" t="s">
        <v>35</v>
      </c>
      <c r="I3368" t="s">
        <v>158</v>
      </c>
      <c r="J3368" t="s">
        <v>25</v>
      </c>
      <c r="K3368" t="s">
        <v>1716</v>
      </c>
      <c r="L3368" t="s">
        <v>17</v>
      </c>
      <c r="M3368">
        <v>7</v>
      </c>
      <c r="N3368" t="s">
        <v>18</v>
      </c>
      <c r="O3368" s="1">
        <v>45516</v>
      </c>
      <c r="P3368" s="1">
        <v>45581</v>
      </c>
      <c r="Q3368">
        <v>1164</v>
      </c>
      <c r="R3368">
        <v>7.8</v>
      </c>
      <c r="S3368" t="s">
        <v>112</v>
      </c>
    </row>
    <row r="3369" spans="1:19" x14ac:dyDescent="0.3">
      <c r="A3369" t="s">
        <v>6741</v>
      </c>
      <c r="B3369" t="s">
        <v>43</v>
      </c>
      <c r="C3369" s="2">
        <v>160334</v>
      </c>
      <c r="D3369" t="s">
        <v>10</v>
      </c>
      <c r="E3369" t="s">
        <v>11</v>
      </c>
      <c r="F3369" t="s">
        <v>33</v>
      </c>
      <c r="G3369" t="s">
        <v>55</v>
      </c>
      <c r="H3369" t="s">
        <v>35</v>
      </c>
      <c r="I3369" t="s">
        <v>55</v>
      </c>
      <c r="J3369" t="s">
        <v>15</v>
      </c>
      <c r="K3369" t="s">
        <v>6742</v>
      </c>
      <c r="L3369" t="s">
        <v>39</v>
      </c>
      <c r="M3369">
        <v>8</v>
      </c>
      <c r="N3369" t="s">
        <v>18</v>
      </c>
      <c r="O3369" s="1">
        <v>45299</v>
      </c>
      <c r="P3369" s="1">
        <v>45370</v>
      </c>
      <c r="Q3369">
        <v>952</v>
      </c>
      <c r="R3369">
        <v>7.1</v>
      </c>
      <c r="S3369" t="s">
        <v>73</v>
      </c>
    </row>
    <row r="3370" spans="1:19" x14ac:dyDescent="0.3">
      <c r="A3370" t="s">
        <v>6743</v>
      </c>
      <c r="B3370" t="s">
        <v>183</v>
      </c>
      <c r="C3370" s="2">
        <v>174373</v>
      </c>
      <c r="D3370" t="s">
        <v>51</v>
      </c>
      <c r="E3370" t="s">
        <v>11</v>
      </c>
      <c r="F3370" t="s">
        <v>99</v>
      </c>
      <c r="G3370" t="s">
        <v>60</v>
      </c>
      <c r="H3370" t="s">
        <v>35</v>
      </c>
      <c r="I3370" t="s">
        <v>60</v>
      </c>
      <c r="J3370" t="s">
        <v>25</v>
      </c>
      <c r="K3370" t="s">
        <v>6744</v>
      </c>
      <c r="L3370" t="s">
        <v>27</v>
      </c>
      <c r="M3370">
        <v>8</v>
      </c>
      <c r="N3370" t="s">
        <v>47</v>
      </c>
      <c r="O3370" s="1">
        <v>45574</v>
      </c>
      <c r="P3370" s="1">
        <v>45603</v>
      </c>
      <c r="Q3370">
        <v>1009</v>
      </c>
      <c r="R3370">
        <v>7.1</v>
      </c>
      <c r="S3370" t="s">
        <v>29</v>
      </c>
    </row>
    <row r="3371" spans="1:19" x14ac:dyDescent="0.3">
      <c r="A3371" t="s">
        <v>6745</v>
      </c>
      <c r="B3371" t="s">
        <v>256</v>
      </c>
      <c r="C3371" s="2">
        <v>42303</v>
      </c>
      <c r="D3371" t="s">
        <v>10</v>
      </c>
      <c r="E3371" t="s">
        <v>22</v>
      </c>
      <c r="F3371" t="s">
        <v>52</v>
      </c>
      <c r="G3371" t="s">
        <v>13</v>
      </c>
      <c r="H3371" t="s">
        <v>35</v>
      </c>
      <c r="I3371" t="s">
        <v>53</v>
      </c>
      <c r="J3371" t="s">
        <v>15</v>
      </c>
      <c r="K3371" t="s">
        <v>6746</v>
      </c>
      <c r="L3371" t="s">
        <v>17</v>
      </c>
      <c r="M3371">
        <v>1</v>
      </c>
      <c r="N3371" t="s">
        <v>28</v>
      </c>
      <c r="O3371" s="1">
        <v>45405</v>
      </c>
      <c r="P3371" s="1">
        <v>45454</v>
      </c>
      <c r="Q3371">
        <v>1283</v>
      </c>
      <c r="R3371">
        <v>5.5</v>
      </c>
      <c r="S3371" t="s">
        <v>234</v>
      </c>
    </row>
    <row r="3372" spans="1:19" x14ac:dyDescent="0.3">
      <c r="A3372" t="s">
        <v>6747</v>
      </c>
      <c r="B3372" t="s">
        <v>137</v>
      </c>
      <c r="C3372" s="2">
        <v>334881</v>
      </c>
      <c r="D3372" t="s">
        <v>10</v>
      </c>
      <c r="E3372" t="s">
        <v>88</v>
      </c>
      <c r="F3372" t="s">
        <v>33</v>
      </c>
      <c r="G3372" t="s">
        <v>126</v>
      </c>
      <c r="H3372" t="s">
        <v>35</v>
      </c>
      <c r="I3372" t="s">
        <v>126</v>
      </c>
      <c r="J3372" t="s">
        <v>37</v>
      </c>
      <c r="K3372" t="s">
        <v>6748</v>
      </c>
      <c r="L3372" t="s">
        <v>39</v>
      </c>
      <c r="M3372">
        <v>13</v>
      </c>
      <c r="N3372" t="s">
        <v>77</v>
      </c>
      <c r="O3372" s="1">
        <v>45747</v>
      </c>
      <c r="P3372" s="1">
        <v>45820</v>
      </c>
      <c r="Q3372">
        <v>1486</v>
      </c>
      <c r="R3372">
        <v>9.6999999999999993</v>
      </c>
      <c r="S3372" t="s">
        <v>93</v>
      </c>
    </row>
    <row r="3373" spans="1:19" x14ac:dyDescent="0.3">
      <c r="A3373" t="s">
        <v>6749</v>
      </c>
      <c r="B3373" t="s">
        <v>65</v>
      </c>
      <c r="C3373" s="2">
        <v>61444</v>
      </c>
      <c r="D3373" t="s">
        <v>10</v>
      </c>
      <c r="E3373" t="s">
        <v>22</v>
      </c>
      <c r="F3373" t="s">
        <v>33</v>
      </c>
      <c r="G3373" t="s">
        <v>166</v>
      </c>
      <c r="H3373" t="s">
        <v>35</v>
      </c>
      <c r="I3373" t="s">
        <v>53</v>
      </c>
      <c r="J3373" t="s">
        <v>25</v>
      </c>
      <c r="K3373" t="s">
        <v>6750</v>
      </c>
      <c r="L3373" t="s">
        <v>17</v>
      </c>
      <c r="M3373" t="s">
        <v>37</v>
      </c>
      <c r="N3373" t="s">
        <v>18</v>
      </c>
      <c r="O3373" s="1">
        <v>45766</v>
      </c>
      <c r="P3373" s="1">
        <v>45794</v>
      </c>
      <c r="Q3373">
        <v>531</v>
      </c>
      <c r="R3373">
        <v>5.4</v>
      </c>
      <c r="S3373" t="s">
        <v>227</v>
      </c>
    </row>
    <row r="3374" spans="1:19" x14ac:dyDescent="0.3">
      <c r="A3374" t="s">
        <v>6751</v>
      </c>
      <c r="B3374" t="s">
        <v>83</v>
      </c>
      <c r="C3374" s="2">
        <v>178912</v>
      </c>
      <c r="D3374" t="s">
        <v>51</v>
      </c>
      <c r="E3374" t="s">
        <v>88</v>
      </c>
      <c r="F3374" t="s">
        <v>99</v>
      </c>
      <c r="G3374" t="s">
        <v>53</v>
      </c>
      <c r="H3374" t="s">
        <v>54</v>
      </c>
      <c r="I3374" t="s">
        <v>53</v>
      </c>
      <c r="J3374" t="s">
        <v>25</v>
      </c>
      <c r="K3374" t="s">
        <v>6752</v>
      </c>
      <c r="L3374" t="s">
        <v>39</v>
      </c>
      <c r="M3374">
        <v>19</v>
      </c>
      <c r="N3374" t="s">
        <v>149</v>
      </c>
      <c r="O3374" s="1">
        <v>45549</v>
      </c>
      <c r="P3374" s="1">
        <v>45603</v>
      </c>
      <c r="Q3374">
        <v>1041</v>
      </c>
      <c r="R3374">
        <v>8.6999999999999993</v>
      </c>
      <c r="S3374" t="s">
        <v>93</v>
      </c>
    </row>
    <row r="3375" spans="1:19" x14ac:dyDescent="0.3">
      <c r="A3375" t="s">
        <v>6753</v>
      </c>
      <c r="B3375" t="s">
        <v>83</v>
      </c>
      <c r="C3375" s="2">
        <v>120626</v>
      </c>
      <c r="D3375" t="s">
        <v>10</v>
      </c>
      <c r="E3375" t="s">
        <v>11</v>
      </c>
      <c r="F3375" t="s">
        <v>52</v>
      </c>
      <c r="G3375" t="s">
        <v>24</v>
      </c>
      <c r="H3375" t="s">
        <v>35</v>
      </c>
      <c r="I3375" t="s">
        <v>24</v>
      </c>
      <c r="J3375" t="s">
        <v>15</v>
      </c>
      <c r="K3375" t="s">
        <v>6754</v>
      </c>
      <c r="L3375" t="s">
        <v>46</v>
      </c>
      <c r="M3375">
        <v>8</v>
      </c>
      <c r="N3375" t="s">
        <v>101</v>
      </c>
      <c r="O3375" s="1">
        <v>45625</v>
      </c>
      <c r="P3375" s="1">
        <v>45653</v>
      </c>
      <c r="Q3375">
        <v>1680</v>
      </c>
      <c r="R3375">
        <v>6.8</v>
      </c>
      <c r="S3375" t="s">
        <v>48</v>
      </c>
    </row>
    <row r="3376" spans="1:19" x14ac:dyDescent="0.3">
      <c r="A3376" t="s">
        <v>6755</v>
      </c>
      <c r="B3376" t="s">
        <v>43</v>
      </c>
      <c r="C3376" s="2">
        <v>58220</v>
      </c>
      <c r="D3376" t="s">
        <v>10</v>
      </c>
      <c r="E3376" t="s">
        <v>32</v>
      </c>
      <c r="F3376" t="s">
        <v>99</v>
      </c>
      <c r="G3376" t="s">
        <v>158</v>
      </c>
      <c r="H3376" t="s">
        <v>54</v>
      </c>
      <c r="I3376" t="s">
        <v>120</v>
      </c>
      <c r="J3376" t="s">
        <v>37</v>
      </c>
      <c r="K3376" t="s">
        <v>6756</v>
      </c>
      <c r="L3376" t="s">
        <v>27</v>
      </c>
      <c r="M3376">
        <v>3</v>
      </c>
      <c r="N3376" t="s">
        <v>97</v>
      </c>
      <c r="O3376" s="1">
        <v>45683</v>
      </c>
      <c r="P3376" s="1">
        <v>45720</v>
      </c>
      <c r="Q3376">
        <v>1782</v>
      </c>
      <c r="R3376">
        <v>8.6999999999999993</v>
      </c>
      <c r="S3376" t="s">
        <v>174</v>
      </c>
    </row>
    <row r="3377" spans="1:19" x14ac:dyDescent="0.3">
      <c r="A3377" t="s">
        <v>6757</v>
      </c>
      <c r="B3377" t="s">
        <v>43</v>
      </c>
      <c r="C3377" s="2">
        <v>154477</v>
      </c>
      <c r="D3377" t="s">
        <v>10</v>
      </c>
      <c r="E3377" t="s">
        <v>11</v>
      </c>
      <c r="F3377" t="s">
        <v>99</v>
      </c>
      <c r="G3377" t="s">
        <v>55</v>
      </c>
      <c r="H3377" t="s">
        <v>14</v>
      </c>
      <c r="I3377" t="s">
        <v>55</v>
      </c>
      <c r="J3377" t="s">
        <v>25</v>
      </c>
      <c r="K3377" t="s">
        <v>6758</v>
      </c>
      <c r="L3377" t="s">
        <v>27</v>
      </c>
      <c r="M3377">
        <v>9</v>
      </c>
      <c r="N3377" t="s">
        <v>101</v>
      </c>
      <c r="O3377" s="1">
        <v>45339</v>
      </c>
      <c r="P3377" s="1">
        <v>45376</v>
      </c>
      <c r="Q3377">
        <v>2146</v>
      </c>
      <c r="R3377">
        <v>6.3</v>
      </c>
      <c r="S3377" t="s">
        <v>57</v>
      </c>
    </row>
    <row r="3378" spans="1:19" x14ac:dyDescent="0.3">
      <c r="A3378" t="s">
        <v>6759</v>
      </c>
      <c r="B3378" t="s">
        <v>176</v>
      </c>
      <c r="C3378" s="2">
        <v>80618</v>
      </c>
      <c r="D3378" t="s">
        <v>10</v>
      </c>
      <c r="E3378" t="s">
        <v>22</v>
      </c>
      <c r="F3378" t="s">
        <v>52</v>
      </c>
      <c r="G3378" t="s">
        <v>140</v>
      </c>
      <c r="H3378" t="s">
        <v>35</v>
      </c>
      <c r="I3378" t="s">
        <v>140</v>
      </c>
      <c r="J3378" t="s">
        <v>25</v>
      </c>
      <c r="K3378" t="s">
        <v>1020</v>
      </c>
      <c r="L3378" t="s">
        <v>27</v>
      </c>
      <c r="M3378" t="s">
        <v>37</v>
      </c>
      <c r="N3378" t="s">
        <v>47</v>
      </c>
      <c r="O3378" s="1">
        <v>45668</v>
      </c>
      <c r="P3378" s="1">
        <v>45705</v>
      </c>
      <c r="Q3378">
        <v>966</v>
      </c>
      <c r="R3378">
        <v>9.8000000000000007</v>
      </c>
      <c r="S3378" t="s">
        <v>112</v>
      </c>
    </row>
    <row r="3379" spans="1:19" x14ac:dyDescent="0.3">
      <c r="A3379" t="s">
        <v>6760</v>
      </c>
      <c r="B3379" t="s">
        <v>161</v>
      </c>
      <c r="C3379" s="2">
        <v>67330</v>
      </c>
      <c r="D3379" t="s">
        <v>10</v>
      </c>
      <c r="E3379" t="s">
        <v>22</v>
      </c>
      <c r="F3379" t="s">
        <v>33</v>
      </c>
      <c r="G3379" t="s">
        <v>84</v>
      </c>
      <c r="H3379" t="s">
        <v>14</v>
      </c>
      <c r="I3379" t="s">
        <v>84</v>
      </c>
      <c r="J3379" t="s">
        <v>25</v>
      </c>
      <c r="K3379" t="s">
        <v>6761</v>
      </c>
      <c r="L3379" t="s">
        <v>46</v>
      </c>
      <c r="M3379">
        <v>1</v>
      </c>
      <c r="N3379" t="s">
        <v>40</v>
      </c>
      <c r="O3379" s="1">
        <v>45609</v>
      </c>
      <c r="P3379" s="1">
        <v>45629</v>
      </c>
      <c r="Q3379">
        <v>2241</v>
      </c>
      <c r="R3379">
        <v>5.4</v>
      </c>
      <c r="S3379" t="s">
        <v>48</v>
      </c>
    </row>
    <row r="3380" spans="1:19" x14ac:dyDescent="0.3">
      <c r="A3380" t="s">
        <v>6762</v>
      </c>
      <c r="B3380" t="s">
        <v>59</v>
      </c>
      <c r="C3380" s="2">
        <v>61056</v>
      </c>
      <c r="D3380" t="s">
        <v>10</v>
      </c>
      <c r="E3380" t="s">
        <v>32</v>
      </c>
      <c r="F3380" t="s">
        <v>12</v>
      </c>
      <c r="G3380" t="s">
        <v>44</v>
      </c>
      <c r="H3380" t="s">
        <v>35</v>
      </c>
      <c r="I3380" t="s">
        <v>44</v>
      </c>
      <c r="J3380" t="s">
        <v>25</v>
      </c>
      <c r="K3380" t="s">
        <v>6763</v>
      </c>
      <c r="L3380" t="s">
        <v>46</v>
      </c>
      <c r="M3380">
        <v>2</v>
      </c>
      <c r="N3380" t="s">
        <v>97</v>
      </c>
      <c r="O3380" s="1">
        <v>45302</v>
      </c>
      <c r="P3380" s="1">
        <v>45334</v>
      </c>
      <c r="Q3380">
        <v>864</v>
      </c>
      <c r="R3380">
        <v>5</v>
      </c>
      <c r="S3380" t="s">
        <v>57</v>
      </c>
    </row>
    <row r="3381" spans="1:19" x14ac:dyDescent="0.3">
      <c r="A3381" t="s">
        <v>6764</v>
      </c>
      <c r="B3381" t="s">
        <v>75</v>
      </c>
      <c r="C3381" s="2">
        <v>65532</v>
      </c>
      <c r="D3381" t="s">
        <v>10</v>
      </c>
      <c r="E3381" t="s">
        <v>11</v>
      </c>
      <c r="F3381" t="s">
        <v>12</v>
      </c>
      <c r="G3381" t="s">
        <v>80</v>
      </c>
      <c r="H3381" t="s">
        <v>54</v>
      </c>
      <c r="I3381" t="s">
        <v>80</v>
      </c>
      <c r="J3381" t="s">
        <v>37</v>
      </c>
      <c r="K3381" t="s">
        <v>6765</v>
      </c>
      <c r="L3381" t="s">
        <v>46</v>
      </c>
      <c r="M3381">
        <v>9</v>
      </c>
      <c r="N3381" t="s">
        <v>40</v>
      </c>
      <c r="O3381" s="1">
        <v>45429</v>
      </c>
      <c r="P3381" s="1">
        <v>45461</v>
      </c>
      <c r="Q3381">
        <v>1149</v>
      </c>
      <c r="R3381">
        <v>9.1999999999999993</v>
      </c>
      <c r="S3381" t="s">
        <v>57</v>
      </c>
    </row>
    <row r="3382" spans="1:19" x14ac:dyDescent="0.3">
      <c r="A3382" t="s">
        <v>6766</v>
      </c>
      <c r="B3382" t="s">
        <v>50</v>
      </c>
      <c r="C3382" s="2">
        <v>69941</v>
      </c>
      <c r="D3382" t="s">
        <v>10</v>
      </c>
      <c r="E3382" t="s">
        <v>22</v>
      </c>
      <c r="F3382" t="s">
        <v>12</v>
      </c>
      <c r="G3382" t="s">
        <v>55</v>
      </c>
      <c r="H3382" t="s">
        <v>35</v>
      </c>
      <c r="I3382" t="s">
        <v>104</v>
      </c>
      <c r="J3382" t="s">
        <v>15</v>
      </c>
      <c r="K3382" t="s">
        <v>6767</v>
      </c>
      <c r="L3382" t="s">
        <v>27</v>
      </c>
      <c r="M3382" t="s">
        <v>37</v>
      </c>
      <c r="N3382" t="s">
        <v>62</v>
      </c>
      <c r="O3382" s="1">
        <v>45449</v>
      </c>
      <c r="P3382" s="1">
        <v>45490</v>
      </c>
      <c r="Q3382">
        <v>1247</v>
      </c>
      <c r="R3382">
        <v>9</v>
      </c>
      <c r="S3382" t="s">
        <v>78</v>
      </c>
    </row>
    <row r="3383" spans="1:19" x14ac:dyDescent="0.3">
      <c r="A3383" t="s">
        <v>6768</v>
      </c>
      <c r="B3383" t="s">
        <v>65</v>
      </c>
      <c r="C3383" s="2">
        <v>98999</v>
      </c>
      <c r="D3383" t="s">
        <v>51</v>
      </c>
      <c r="E3383" t="s">
        <v>32</v>
      </c>
      <c r="F3383" t="s">
        <v>99</v>
      </c>
      <c r="G3383" t="s">
        <v>120</v>
      </c>
      <c r="H3383" t="s">
        <v>35</v>
      </c>
      <c r="I3383" t="s">
        <v>120</v>
      </c>
      <c r="J3383" t="s">
        <v>25</v>
      </c>
      <c r="K3383" t="s">
        <v>6769</v>
      </c>
      <c r="L3383" t="s">
        <v>46</v>
      </c>
      <c r="M3383">
        <v>3</v>
      </c>
      <c r="N3383" t="s">
        <v>108</v>
      </c>
      <c r="O3383" s="1">
        <v>45709</v>
      </c>
      <c r="P3383" s="1">
        <v>45759</v>
      </c>
      <c r="Q3383">
        <v>1339</v>
      </c>
      <c r="R3383">
        <v>8.6999999999999993</v>
      </c>
      <c r="S3383" t="s">
        <v>19</v>
      </c>
    </row>
    <row r="3384" spans="1:19" x14ac:dyDescent="0.3">
      <c r="A3384" t="s">
        <v>6770</v>
      </c>
      <c r="B3384" t="s">
        <v>183</v>
      </c>
      <c r="C3384" s="2">
        <v>79265</v>
      </c>
      <c r="D3384" t="s">
        <v>10</v>
      </c>
      <c r="E3384" t="s">
        <v>11</v>
      </c>
      <c r="F3384" t="s">
        <v>99</v>
      </c>
      <c r="G3384" t="s">
        <v>104</v>
      </c>
      <c r="H3384" t="s">
        <v>54</v>
      </c>
      <c r="I3384" t="s">
        <v>104</v>
      </c>
      <c r="J3384" t="s">
        <v>15</v>
      </c>
      <c r="K3384" t="s">
        <v>746</v>
      </c>
      <c r="L3384" t="s">
        <v>46</v>
      </c>
      <c r="M3384">
        <v>9</v>
      </c>
      <c r="N3384" t="s">
        <v>90</v>
      </c>
      <c r="O3384" s="1">
        <v>45292</v>
      </c>
      <c r="P3384" s="1">
        <v>45364</v>
      </c>
      <c r="Q3384">
        <v>2219</v>
      </c>
      <c r="R3384">
        <v>7.3</v>
      </c>
      <c r="S3384" t="s">
        <v>234</v>
      </c>
    </row>
    <row r="3385" spans="1:19" x14ac:dyDescent="0.3">
      <c r="A3385" t="s">
        <v>6771</v>
      </c>
      <c r="B3385" t="s">
        <v>137</v>
      </c>
      <c r="C3385" s="2">
        <v>65587</v>
      </c>
      <c r="D3385" t="s">
        <v>10</v>
      </c>
      <c r="E3385" t="s">
        <v>22</v>
      </c>
      <c r="F3385" t="s">
        <v>99</v>
      </c>
      <c r="G3385" t="s">
        <v>55</v>
      </c>
      <c r="H3385" t="s">
        <v>14</v>
      </c>
      <c r="I3385" t="s">
        <v>126</v>
      </c>
      <c r="J3385" t="s">
        <v>15</v>
      </c>
      <c r="K3385" t="s">
        <v>6772</v>
      </c>
      <c r="L3385" t="s">
        <v>46</v>
      </c>
      <c r="M3385">
        <v>1</v>
      </c>
      <c r="N3385" t="s">
        <v>47</v>
      </c>
      <c r="O3385" s="1">
        <v>45404</v>
      </c>
      <c r="P3385" s="1">
        <v>45470</v>
      </c>
      <c r="Q3385">
        <v>2234</v>
      </c>
      <c r="R3385">
        <v>7.2</v>
      </c>
      <c r="S3385" t="s">
        <v>112</v>
      </c>
    </row>
    <row r="3386" spans="1:19" x14ac:dyDescent="0.3">
      <c r="A3386" t="s">
        <v>6773</v>
      </c>
      <c r="B3386" t="s">
        <v>110</v>
      </c>
      <c r="C3386" s="2">
        <v>57326</v>
      </c>
      <c r="D3386" t="s">
        <v>10</v>
      </c>
      <c r="E3386" t="s">
        <v>22</v>
      </c>
      <c r="F3386" t="s">
        <v>33</v>
      </c>
      <c r="G3386" t="s">
        <v>44</v>
      </c>
      <c r="H3386" t="s">
        <v>35</v>
      </c>
      <c r="I3386" t="s">
        <v>44</v>
      </c>
      <c r="J3386" t="s">
        <v>37</v>
      </c>
      <c r="K3386" t="s">
        <v>6774</v>
      </c>
      <c r="L3386" t="s">
        <v>27</v>
      </c>
      <c r="M3386">
        <v>1</v>
      </c>
      <c r="N3386" t="s">
        <v>122</v>
      </c>
      <c r="O3386" s="1">
        <v>45599</v>
      </c>
      <c r="P3386" s="1">
        <v>45621</v>
      </c>
      <c r="Q3386">
        <v>530</v>
      </c>
      <c r="R3386">
        <v>6.9</v>
      </c>
      <c r="S3386" t="s">
        <v>41</v>
      </c>
    </row>
    <row r="3387" spans="1:19" x14ac:dyDescent="0.3">
      <c r="A3387" t="s">
        <v>6775</v>
      </c>
      <c r="B3387" t="s">
        <v>176</v>
      </c>
      <c r="C3387" s="2">
        <v>35942</v>
      </c>
      <c r="D3387" t="s">
        <v>10</v>
      </c>
      <c r="E3387" t="s">
        <v>22</v>
      </c>
      <c r="F3387" t="s">
        <v>12</v>
      </c>
      <c r="G3387" t="s">
        <v>104</v>
      </c>
      <c r="H3387" t="s">
        <v>54</v>
      </c>
      <c r="I3387" t="s">
        <v>13</v>
      </c>
      <c r="J3387" t="s">
        <v>37</v>
      </c>
      <c r="K3387" t="s">
        <v>6776</v>
      </c>
      <c r="L3387" t="s">
        <v>27</v>
      </c>
      <c r="M3387" t="s">
        <v>37</v>
      </c>
      <c r="N3387" t="s">
        <v>86</v>
      </c>
      <c r="O3387" s="1">
        <v>45427</v>
      </c>
      <c r="P3387" s="1">
        <v>45487</v>
      </c>
      <c r="Q3387">
        <v>762</v>
      </c>
      <c r="R3387">
        <v>9</v>
      </c>
      <c r="S3387" t="s">
        <v>73</v>
      </c>
    </row>
    <row r="3388" spans="1:19" x14ac:dyDescent="0.3">
      <c r="A3388" t="s">
        <v>6777</v>
      </c>
      <c r="B3388" t="s">
        <v>50</v>
      </c>
      <c r="C3388" s="2">
        <v>96345</v>
      </c>
      <c r="D3388" t="s">
        <v>10</v>
      </c>
      <c r="E3388" t="s">
        <v>11</v>
      </c>
      <c r="F3388" t="s">
        <v>12</v>
      </c>
      <c r="G3388" t="s">
        <v>166</v>
      </c>
      <c r="H3388" t="s">
        <v>35</v>
      </c>
      <c r="I3388" t="s">
        <v>55</v>
      </c>
      <c r="J3388" t="s">
        <v>15</v>
      </c>
      <c r="K3388" t="s">
        <v>936</v>
      </c>
      <c r="L3388" t="s">
        <v>17</v>
      </c>
      <c r="M3388">
        <v>6</v>
      </c>
      <c r="N3388" t="s">
        <v>108</v>
      </c>
      <c r="O3388" s="1">
        <v>45598</v>
      </c>
      <c r="P3388" s="1">
        <v>45615</v>
      </c>
      <c r="Q3388">
        <v>2499</v>
      </c>
      <c r="R3388">
        <v>5.3</v>
      </c>
      <c r="S3388" t="s">
        <v>117</v>
      </c>
    </row>
    <row r="3389" spans="1:19" x14ac:dyDescent="0.3">
      <c r="A3389" t="s">
        <v>6778</v>
      </c>
      <c r="B3389" t="s">
        <v>43</v>
      </c>
      <c r="C3389" s="2">
        <v>49145</v>
      </c>
      <c r="D3389" t="s">
        <v>10</v>
      </c>
      <c r="E3389" t="s">
        <v>22</v>
      </c>
      <c r="F3389" t="s">
        <v>12</v>
      </c>
      <c r="G3389" t="s">
        <v>80</v>
      </c>
      <c r="H3389" t="s">
        <v>35</v>
      </c>
      <c r="I3389" t="s">
        <v>104</v>
      </c>
      <c r="J3389" t="s">
        <v>25</v>
      </c>
      <c r="K3389" t="s">
        <v>6779</v>
      </c>
      <c r="L3389" t="s">
        <v>17</v>
      </c>
      <c r="M3389" t="s">
        <v>37</v>
      </c>
      <c r="N3389" t="s">
        <v>90</v>
      </c>
      <c r="O3389" s="1">
        <v>45448</v>
      </c>
      <c r="P3389" s="1">
        <v>45480</v>
      </c>
      <c r="Q3389">
        <v>1314</v>
      </c>
      <c r="R3389">
        <v>10</v>
      </c>
      <c r="S3389" t="s">
        <v>73</v>
      </c>
    </row>
    <row r="3390" spans="1:19" x14ac:dyDescent="0.3">
      <c r="A3390" t="s">
        <v>6780</v>
      </c>
      <c r="B3390" t="s">
        <v>75</v>
      </c>
      <c r="C3390" s="2">
        <v>101052</v>
      </c>
      <c r="D3390" t="s">
        <v>10</v>
      </c>
      <c r="E3390" t="s">
        <v>11</v>
      </c>
      <c r="F3390" t="s">
        <v>99</v>
      </c>
      <c r="G3390" t="s">
        <v>23</v>
      </c>
      <c r="H3390" t="s">
        <v>14</v>
      </c>
      <c r="I3390" t="s">
        <v>67</v>
      </c>
      <c r="J3390" t="s">
        <v>25</v>
      </c>
      <c r="K3390" t="s">
        <v>6781</v>
      </c>
      <c r="L3390" t="s">
        <v>17</v>
      </c>
      <c r="M3390">
        <v>9</v>
      </c>
      <c r="N3390" t="s">
        <v>101</v>
      </c>
      <c r="O3390" s="1">
        <v>45593</v>
      </c>
      <c r="P3390" s="1">
        <v>45652</v>
      </c>
      <c r="Q3390">
        <v>919</v>
      </c>
      <c r="R3390">
        <v>9.9</v>
      </c>
      <c r="S3390" t="s">
        <v>70</v>
      </c>
    </row>
    <row r="3391" spans="1:19" x14ac:dyDescent="0.3">
      <c r="A3391" t="s">
        <v>6782</v>
      </c>
      <c r="B3391" t="s">
        <v>176</v>
      </c>
      <c r="C3391" s="2">
        <v>91432</v>
      </c>
      <c r="D3391" t="s">
        <v>10</v>
      </c>
      <c r="E3391" t="s">
        <v>32</v>
      </c>
      <c r="F3391" t="s">
        <v>52</v>
      </c>
      <c r="G3391" t="s">
        <v>84</v>
      </c>
      <c r="H3391" t="s">
        <v>35</v>
      </c>
      <c r="I3391" t="s">
        <v>44</v>
      </c>
      <c r="J3391" t="s">
        <v>37</v>
      </c>
      <c r="K3391" t="s">
        <v>405</v>
      </c>
      <c r="L3391" t="s">
        <v>17</v>
      </c>
      <c r="M3391">
        <v>3</v>
      </c>
      <c r="N3391" t="s">
        <v>77</v>
      </c>
      <c r="O3391" s="1">
        <v>45646</v>
      </c>
      <c r="P3391" s="1">
        <v>45697</v>
      </c>
      <c r="Q3391">
        <v>2223</v>
      </c>
      <c r="R3391">
        <v>7.4</v>
      </c>
      <c r="S3391" t="s">
        <v>57</v>
      </c>
    </row>
    <row r="3392" spans="1:19" x14ac:dyDescent="0.3">
      <c r="A3392" t="s">
        <v>6783</v>
      </c>
      <c r="B3392" t="s">
        <v>21</v>
      </c>
      <c r="C3392" s="2">
        <v>51166</v>
      </c>
      <c r="D3392" t="s">
        <v>10</v>
      </c>
      <c r="E3392" t="s">
        <v>22</v>
      </c>
      <c r="F3392" t="s">
        <v>99</v>
      </c>
      <c r="G3392" t="s">
        <v>104</v>
      </c>
      <c r="H3392" t="s">
        <v>54</v>
      </c>
      <c r="I3392" t="s">
        <v>104</v>
      </c>
      <c r="J3392" t="s">
        <v>15</v>
      </c>
      <c r="K3392" t="s">
        <v>6784</v>
      </c>
      <c r="L3392" t="s">
        <v>39</v>
      </c>
      <c r="M3392">
        <v>1</v>
      </c>
      <c r="N3392" t="s">
        <v>116</v>
      </c>
      <c r="O3392" s="1">
        <v>45631</v>
      </c>
      <c r="P3392" s="1">
        <v>45689</v>
      </c>
      <c r="Q3392">
        <v>1337</v>
      </c>
      <c r="R3392">
        <v>6.2</v>
      </c>
      <c r="S3392" t="s">
        <v>227</v>
      </c>
    </row>
    <row r="3393" spans="1:19" x14ac:dyDescent="0.3">
      <c r="A3393" t="s">
        <v>6785</v>
      </c>
      <c r="B3393" t="s">
        <v>183</v>
      </c>
      <c r="C3393" s="2">
        <v>104276</v>
      </c>
      <c r="D3393" t="s">
        <v>10</v>
      </c>
      <c r="E3393" t="s">
        <v>11</v>
      </c>
      <c r="F3393" t="s">
        <v>52</v>
      </c>
      <c r="G3393" t="s">
        <v>44</v>
      </c>
      <c r="H3393" t="s">
        <v>14</v>
      </c>
      <c r="I3393" t="s">
        <v>44</v>
      </c>
      <c r="J3393" t="s">
        <v>25</v>
      </c>
      <c r="K3393" t="s">
        <v>1368</v>
      </c>
      <c r="L3393" t="s">
        <v>27</v>
      </c>
      <c r="M3393">
        <v>6</v>
      </c>
      <c r="N3393" t="s">
        <v>40</v>
      </c>
      <c r="O3393" s="1">
        <v>45346</v>
      </c>
      <c r="P3393" s="1">
        <v>45380</v>
      </c>
      <c r="Q3393">
        <v>2399</v>
      </c>
      <c r="R3393">
        <v>6.5</v>
      </c>
      <c r="S3393" t="s">
        <v>29</v>
      </c>
    </row>
    <row r="3394" spans="1:19" x14ac:dyDescent="0.3">
      <c r="A3394" t="s">
        <v>6786</v>
      </c>
      <c r="B3394" t="s">
        <v>103</v>
      </c>
      <c r="C3394" s="2">
        <v>52181</v>
      </c>
      <c r="D3394" t="s">
        <v>10</v>
      </c>
      <c r="E3394" t="s">
        <v>32</v>
      </c>
      <c r="F3394" t="s">
        <v>99</v>
      </c>
      <c r="G3394" t="s">
        <v>80</v>
      </c>
      <c r="H3394" t="s">
        <v>54</v>
      </c>
      <c r="I3394" t="s">
        <v>55</v>
      </c>
      <c r="J3394" t="s">
        <v>15</v>
      </c>
      <c r="K3394" t="s">
        <v>6787</v>
      </c>
      <c r="L3394" t="s">
        <v>46</v>
      </c>
      <c r="M3394">
        <v>3</v>
      </c>
      <c r="N3394" t="s">
        <v>28</v>
      </c>
      <c r="O3394" s="1">
        <v>45478</v>
      </c>
      <c r="P3394" s="1">
        <v>45527</v>
      </c>
      <c r="Q3394">
        <v>878</v>
      </c>
      <c r="R3394">
        <v>6.5</v>
      </c>
      <c r="S3394" t="s">
        <v>48</v>
      </c>
    </row>
    <row r="3395" spans="1:19" x14ac:dyDescent="0.3">
      <c r="A3395" t="s">
        <v>6788</v>
      </c>
      <c r="B3395" t="s">
        <v>161</v>
      </c>
      <c r="C3395" s="2">
        <v>157188</v>
      </c>
      <c r="D3395" t="s">
        <v>51</v>
      </c>
      <c r="E3395" t="s">
        <v>11</v>
      </c>
      <c r="F3395" t="s">
        <v>99</v>
      </c>
      <c r="G3395" t="s">
        <v>60</v>
      </c>
      <c r="H3395" t="s">
        <v>35</v>
      </c>
      <c r="I3395" t="s">
        <v>60</v>
      </c>
      <c r="J3395" t="s">
        <v>37</v>
      </c>
      <c r="K3395" t="s">
        <v>6789</v>
      </c>
      <c r="L3395" t="s">
        <v>27</v>
      </c>
      <c r="M3395">
        <v>5</v>
      </c>
      <c r="N3395" t="s">
        <v>90</v>
      </c>
      <c r="O3395" s="1">
        <v>45579</v>
      </c>
      <c r="P3395" s="1">
        <v>45633</v>
      </c>
      <c r="Q3395">
        <v>1783</v>
      </c>
      <c r="R3395">
        <v>8.6999999999999993</v>
      </c>
      <c r="S3395" t="s">
        <v>41</v>
      </c>
    </row>
    <row r="3396" spans="1:19" x14ac:dyDescent="0.3">
      <c r="A3396" t="s">
        <v>6790</v>
      </c>
      <c r="B3396" t="s">
        <v>65</v>
      </c>
      <c r="C3396" s="2">
        <v>57076</v>
      </c>
      <c r="D3396" t="s">
        <v>51</v>
      </c>
      <c r="E3396" t="s">
        <v>22</v>
      </c>
      <c r="F3396" t="s">
        <v>33</v>
      </c>
      <c r="G3396" t="s">
        <v>60</v>
      </c>
      <c r="H3396" t="s">
        <v>54</v>
      </c>
      <c r="I3396" t="s">
        <v>60</v>
      </c>
      <c r="J3396" t="s">
        <v>37</v>
      </c>
      <c r="K3396" t="s">
        <v>6791</v>
      </c>
      <c r="L3396" t="s">
        <v>39</v>
      </c>
      <c r="M3396" t="s">
        <v>37</v>
      </c>
      <c r="N3396" t="s">
        <v>28</v>
      </c>
      <c r="O3396" s="1">
        <v>45625</v>
      </c>
      <c r="P3396" s="1">
        <v>45652</v>
      </c>
      <c r="Q3396">
        <v>2400</v>
      </c>
      <c r="R3396">
        <v>8</v>
      </c>
      <c r="S3396" t="s">
        <v>29</v>
      </c>
    </row>
    <row r="3397" spans="1:19" x14ac:dyDescent="0.3">
      <c r="A3397" t="s">
        <v>6792</v>
      </c>
      <c r="B3397" t="s">
        <v>9</v>
      </c>
      <c r="C3397" s="2">
        <v>93987</v>
      </c>
      <c r="D3397" t="s">
        <v>10</v>
      </c>
      <c r="E3397" t="s">
        <v>22</v>
      </c>
      <c r="F3397" t="s">
        <v>12</v>
      </c>
      <c r="G3397" t="s">
        <v>153</v>
      </c>
      <c r="H3397" t="s">
        <v>54</v>
      </c>
      <c r="I3397" t="s">
        <v>67</v>
      </c>
      <c r="J3397" t="s">
        <v>15</v>
      </c>
      <c r="K3397" t="s">
        <v>6793</v>
      </c>
      <c r="L3397" t="s">
        <v>39</v>
      </c>
      <c r="M3397" t="s">
        <v>37</v>
      </c>
      <c r="N3397" t="s">
        <v>116</v>
      </c>
      <c r="O3397" s="1">
        <v>45651</v>
      </c>
      <c r="P3397" s="1">
        <v>45688</v>
      </c>
      <c r="Q3397">
        <v>1562</v>
      </c>
      <c r="R3397">
        <v>6.9</v>
      </c>
      <c r="S3397" t="s">
        <v>19</v>
      </c>
    </row>
    <row r="3398" spans="1:19" x14ac:dyDescent="0.3">
      <c r="A3398" t="s">
        <v>6794</v>
      </c>
      <c r="B3398" t="s">
        <v>75</v>
      </c>
      <c r="C3398" s="2">
        <v>119251</v>
      </c>
      <c r="D3398" t="s">
        <v>66</v>
      </c>
      <c r="E3398" t="s">
        <v>11</v>
      </c>
      <c r="F3398" t="s">
        <v>33</v>
      </c>
      <c r="G3398" t="s">
        <v>67</v>
      </c>
      <c r="H3398" t="s">
        <v>14</v>
      </c>
      <c r="I3398" t="s">
        <v>24</v>
      </c>
      <c r="J3398" t="s">
        <v>37</v>
      </c>
      <c r="K3398" t="s">
        <v>6795</v>
      </c>
      <c r="L3398" t="s">
        <v>27</v>
      </c>
      <c r="M3398">
        <v>7</v>
      </c>
      <c r="N3398" t="s">
        <v>90</v>
      </c>
      <c r="O3398" s="1">
        <v>45370</v>
      </c>
      <c r="P3398" s="1">
        <v>45441</v>
      </c>
      <c r="Q3398">
        <v>1284</v>
      </c>
      <c r="R3398">
        <v>9.6999999999999993</v>
      </c>
      <c r="S3398" t="s">
        <v>48</v>
      </c>
    </row>
    <row r="3399" spans="1:19" x14ac:dyDescent="0.3">
      <c r="A3399" t="s">
        <v>6796</v>
      </c>
      <c r="B3399" t="s">
        <v>256</v>
      </c>
      <c r="C3399" s="2">
        <v>155564</v>
      </c>
      <c r="D3399" t="s">
        <v>66</v>
      </c>
      <c r="E3399" t="s">
        <v>11</v>
      </c>
      <c r="F3399" t="s">
        <v>52</v>
      </c>
      <c r="G3399" t="s">
        <v>67</v>
      </c>
      <c r="H3399" t="s">
        <v>14</v>
      </c>
      <c r="I3399" t="s">
        <v>67</v>
      </c>
      <c r="J3399" t="s">
        <v>25</v>
      </c>
      <c r="K3399" t="s">
        <v>6797</v>
      </c>
      <c r="L3399" t="s">
        <v>46</v>
      </c>
      <c r="M3399">
        <v>6</v>
      </c>
      <c r="N3399" t="s">
        <v>90</v>
      </c>
      <c r="O3399" s="1">
        <v>45434</v>
      </c>
      <c r="P3399" s="1">
        <v>45506</v>
      </c>
      <c r="Q3399">
        <v>1358</v>
      </c>
      <c r="R3399">
        <v>8.6999999999999993</v>
      </c>
      <c r="S3399" t="s">
        <v>128</v>
      </c>
    </row>
    <row r="3400" spans="1:19" x14ac:dyDescent="0.3">
      <c r="A3400" t="s">
        <v>6798</v>
      </c>
      <c r="B3400" t="s">
        <v>110</v>
      </c>
      <c r="C3400" s="2">
        <v>76190</v>
      </c>
      <c r="D3400" t="s">
        <v>10</v>
      </c>
      <c r="E3400" t="s">
        <v>22</v>
      </c>
      <c r="F3400" t="s">
        <v>99</v>
      </c>
      <c r="G3400" t="s">
        <v>95</v>
      </c>
      <c r="H3400" t="s">
        <v>14</v>
      </c>
      <c r="I3400" t="s">
        <v>95</v>
      </c>
      <c r="J3400" t="s">
        <v>15</v>
      </c>
      <c r="K3400" t="s">
        <v>6799</v>
      </c>
      <c r="L3400" t="s">
        <v>46</v>
      </c>
      <c r="M3400" t="s">
        <v>37</v>
      </c>
      <c r="N3400" t="s">
        <v>86</v>
      </c>
      <c r="O3400" s="1">
        <v>45736</v>
      </c>
      <c r="P3400" s="1">
        <v>45770</v>
      </c>
      <c r="Q3400">
        <v>1636</v>
      </c>
      <c r="R3400">
        <v>6.6</v>
      </c>
      <c r="S3400" t="s">
        <v>29</v>
      </c>
    </row>
    <row r="3401" spans="1:19" x14ac:dyDescent="0.3">
      <c r="A3401" t="s">
        <v>6800</v>
      </c>
      <c r="B3401" t="s">
        <v>145</v>
      </c>
      <c r="C3401" s="2">
        <v>44319</v>
      </c>
      <c r="D3401" t="s">
        <v>51</v>
      </c>
      <c r="E3401" t="s">
        <v>22</v>
      </c>
      <c r="F3401" t="s">
        <v>12</v>
      </c>
      <c r="G3401" t="s">
        <v>53</v>
      </c>
      <c r="H3401" t="s">
        <v>54</v>
      </c>
      <c r="I3401" t="s">
        <v>53</v>
      </c>
      <c r="J3401" t="s">
        <v>37</v>
      </c>
      <c r="K3401" t="s">
        <v>6801</v>
      </c>
      <c r="L3401" t="s">
        <v>27</v>
      </c>
      <c r="M3401" t="s">
        <v>37</v>
      </c>
      <c r="N3401" t="s">
        <v>108</v>
      </c>
      <c r="O3401" s="1">
        <v>45490</v>
      </c>
      <c r="P3401" s="1">
        <v>45557</v>
      </c>
      <c r="Q3401">
        <v>605</v>
      </c>
      <c r="R3401">
        <v>6.5</v>
      </c>
      <c r="S3401" t="s">
        <v>57</v>
      </c>
    </row>
    <row r="3402" spans="1:19" x14ac:dyDescent="0.3">
      <c r="A3402" t="s">
        <v>6802</v>
      </c>
      <c r="B3402" t="s">
        <v>9</v>
      </c>
      <c r="C3402" s="2">
        <v>100608</v>
      </c>
      <c r="D3402" t="s">
        <v>51</v>
      </c>
      <c r="E3402" t="s">
        <v>11</v>
      </c>
      <c r="F3402" t="s">
        <v>12</v>
      </c>
      <c r="G3402" t="s">
        <v>53</v>
      </c>
      <c r="H3402" t="s">
        <v>14</v>
      </c>
      <c r="I3402" t="s">
        <v>140</v>
      </c>
      <c r="J3402" t="s">
        <v>25</v>
      </c>
      <c r="K3402" t="s">
        <v>6803</v>
      </c>
      <c r="L3402" t="s">
        <v>46</v>
      </c>
      <c r="M3402">
        <v>7</v>
      </c>
      <c r="N3402" t="s">
        <v>122</v>
      </c>
      <c r="O3402" s="1">
        <v>45739</v>
      </c>
      <c r="P3402" s="1">
        <v>45774</v>
      </c>
      <c r="Q3402">
        <v>1234</v>
      </c>
      <c r="R3402">
        <v>8.5</v>
      </c>
      <c r="S3402" t="s">
        <v>112</v>
      </c>
    </row>
    <row r="3403" spans="1:19" x14ac:dyDescent="0.3">
      <c r="A3403" t="s">
        <v>6804</v>
      </c>
      <c r="B3403" t="s">
        <v>256</v>
      </c>
      <c r="C3403" s="2">
        <v>92549</v>
      </c>
      <c r="D3403" t="s">
        <v>51</v>
      </c>
      <c r="E3403" t="s">
        <v>32</v>
      </c>
      <c r="F3403" t="s">
        <v>52</v>
      </c>
      <c r="G3403" t="s">
        <v>53</v>
      </c>
      <c r="H3403" t="s">
        <v>35</v>
      </c>
      <c r="I3403" t="s">
        <v>53</v>
      </c>
      <c r="J3403" t="s">
        <v>37</v>
      </c>
      <c r="K3403" t="s">
        <v>6805</v>
      </c>
      <c r="L3403" t="s">
        <v>27</v>
      </c>
      <c r="M3403">
        <v>2</v>
      </c>
      <c r="N3403" t="s">
        <v>149</v>
      </c>
      <c r="O3403" s="1">
        <v>45351</v>
      </c>
      <c r="P3403" s="1">
        <v>45396</v>
      </c>
      <c r="Q3403">
        <v>1034</v>
      </c>
      <c r="R3403">
        <v>6.5</v>
      </c>
      <c r="S3403" t="s">
        <v>29</v>
      </c>
    </row>
    <row r="3404" spans="1:19" x14ac:dyDescent="0.3">
      <c r="A3404" t="s">
        <v>6806</v>
      </c>
      <c r="B3404" t="s">
        <v>59</v>
      </c>
      <c r="C3404" s="2">
        <v>276436</v>
      </c>
      <c r="D3404" t="s">
        <v>10</v>
      </c>
      <c r="E3404" t="s">
        <v>88</v>
      </c>
      <c r="F3404" t="s">
        <v>99</v>
      </c>
      <c r="G3404" t="s">
        <v>34</v>
      </c>
      <c r="H3404" t="s">
        <v>14</v>
      </c>
      <c r="I3404" t="s">
        <v>44</v>
      </c>
      <c r="J3404" t="s">
        <v>15</v>
      </c>
      <c r="K3404" t="s">
        <v>2497</v>
      </c>
      <c r="L3404" t="s">
        <v>27</v>
      </c>
      <c r="M3404">
        <v>14</v>
      </c>
      <c r="N3404" t="s">
        <v>77</v>
      </c>
      <c r="O3404" s="1">
        <v>45499</v>
      </c>
      <c r="P3404" s="1">
        <v>45540</v>
      </c>
      <c r="Q3404">
        <v>1018</v>
      </c>
      <c r="R3404">
        <v>6.6</v>
      </c>
      <c r="S3404" t="s">
        <v>78</v>
      </c>
    </row>
    <row r="3405" spans="1:19" x14ac:dyDescent="0.3">
      <c r="A3405" t="s">
        <v>6807</v>
      </c>
      <c r="B3405" t="s">
        <v>21</v>
      </c>
      <c r="C3405" s="2">
        <v>132476</v>
      </c>
      <c r="D3405" t="s">
        <v>10</v>
      </c>
      <c r="E3405" t="s">
        <v>32</v>
      </c>
      <c r="F3405" t="s">
        <v>12</v>
      </c>
      <c r="G3405" t="s">
        <v>153</v>
      </c>
      <c r="H3405" t="s">
        <v>35</v>
      </c>
      <c r="I3405" t="s">
        <v>153</v>
      </c>
      <c r="J3405" t="s">
        <v>25</v>
      </c>
      <c r="K3405" t="s">
        <v>6808</v>
      </c>
      <c r="L3405" t="s">
        <v>46</v>
      </c>
      <c r="M3405">
        <v>4</v>
      </c>
      <c r="N3405" t="s">
        <v>108</v>
      </c>
      <c r="O3405" s="1">
        <v>45399</v>
      </c>
      <c r="P3405" s="1">
        <v>45421</v>
      </c>
      <c r="Q3405">
        <v>2190</v>
      </c>
      <c r="R3405">
        <v>9.3000000000000007</v>
      </c>
      <c r="S3405" t="s">
        <v>128</v>
      </c>
    </row>
    <row r="3406" spans="1:19" x14ac:dyDescent="0.3">
      <c r="A3406" t="s">
        <v>6809</v>
      </c>
      <c r="B3406" t="s">
        <v>176</v>
      </c>
      <c r="C3406" s="2">
        <v>142597</v>
      </c>
      <c r="D3406" t="s">
        <v>10</v>
      </c>
      <c r="E3406" t="s">
        <v>11</v>
      </c>
      <c r="F3406" t="s">
        <v>33</v>
      </c>
      <c r="G3406" t="s">
        <v>84</v>
      </c>
      <c r="H3406" t="s">
        <v>35</v>
      </c>
      <c r="I3406" t="s">
        <v>84</v>
      </c>
      <c r="J3406" t="s">
        <v>25</v>
      </c>
      <c r="K3406" t="s">
        <v>6810</v>
      </c>
      <c r="L3406" t="s">
        <v>46</v>
      </c>
      <c r="M3406">
        <v>6</v>
      </c>
      <c r="N3406" t="s">
        <v>62</v>
      </c>
      <c r="O3406" s="1">
        <v>45415</v>
      </c>
      <c r="P3406" s="1">
        <v>45442</v>
      </c>
      <c r="Q3406">
        <v>2155</v>
      </c>
      <c r="R3406">
        <v>8.9</v>
      </c>
      <c r="S3406" t="s">
        <v>174</v>
      </c>
    </row>
    <row r="3407" spans="1:19" x14ac:dyDescent="0.3">
      <c r="A3407" t="s">
        <v>6811</v>
      </c>
      <c r="B3407" t="s">
        <v>114</v>
      </c>
      <c r="C3407" s="2">
        <v>62047</v>
      </c>
      <c r="D3407" t="s">
        <v>10</v>
      </c>
      <c r="E3407" t="s">
        <v>22</v>
      </c>
      <c r="F3407" t="s">
        <v>12</v>
      </c>
      <c r="G3407" t="s">
        <v>140</v>
      </c>
      <c r="H3407" t="s">
        <v>35</v>
      </c>
      <c r="I3407" t="s">
        <v>140</v>
      </c>
      <c r="J3407" t="s">
        <v>25</v>
      </c>
      <c r="K3407" t="s">
        <v>6812</v>
      </c>
      <c r="L3407" t="s">
        <v>17</v>
      </c>
      <c r="M3407" t="s">
        <v>37</v>
      </c>
      <c r="N3407" t="s">
        <v>90</v>
      </c>
      <c r="O3407" s="1">
        <v>45532</v>
      </c>
      <c r="P3407" s="1">
        <v>45586</v>
      </c>
      <c r="Q3407">
        <v>1109</v>
      </c>
      <c r="R3407">
        <v>5.6</v>
      </c>
      <c r="S3407" t="s">
        <v>29</v>
      </c>
    </row>
    <row r="3408" spans="1:19" x14ac:dyDescent="0.3">
      <c r="A3408" t="s">
        <v>6813</v>
      </c>
      <c r="B3408" t="s">
        <v>114</v>
      </c>
      <c r="C3408" s="2">
        <v>238935</v>
      </c>
      <c r="D3408" t="s">
        <v>10</v>
      </c>
      <c r="E3408" t="s">
        <v>88</v>
      </c>
      <c r="F3408" t="s">
        <v>33</v>
      </c>
      <c r="G3408" t="s">
        <v>23</v>
      </c>
      <c r="H3408" t="s">
        <v>35</v>
      </c>
      <c r="I3408" t="s">
        <v>23</v>
      </c>
      <c r="J3408" t="s">
        <v>15</v>
      </c>
      <c r="K3408" t="s">
        <v>6814</v>
      </c>
      <c r="L3408" t="s">
        <v>17</v>
      </c>
      <c r="M3408">
        <v>11</v>
      </c>
      <c r="N3408" t="s">
        <v>149</v>
      </c>
      <c r="O3408" s="1">
        <v>45386</v>
      </c>
      <c r="P3408" s="1">
        <v>45413</v>
      </c>
      <c r="Q3408">
        <v>1400</v>
      </c>
      <c r="R3408">
        <v>8.5</v>
      </c>
      <c r="S3408" t="s">
        <v>78</v>
      </c>
    </row>
    <row r="3409" spans="1:19" x14ac:dyDescent="0.3">
      <c r="A3409" t="s">
        <v>6815</v>
      </c>
      <c r="B3409" t="s">
        <v>65</v>
      </c>
      <c r="C3409" s="2">
        <v>128819</v>
      </c>
      <c r="D3409" t="s">
        <v>10</v>
      </c>
      <c r="E3409" t="s">
        <v>88</v>
      </c>
      <c r="F3409" t="s">
        <v>99</v>
      </c>
      <c r="G3409" t="s">
        <v>80</v>
      </c>
      <c r="H3409" t="s">
        <v>14</v>
      </c>
      <c r="I3409" t="s">
        <v>80</v>
      </c>
      <c r="J3409" t="s">
        <v>37</v>
      </c>
      <c r="K3409" t="s">
        <v>6816</v>
      </c>
      <c r="L3409" t="s">
        <v>39</v>
      </c>
      <c r="M3409">
        <v>15</v>
      </c>
      <c r="N3409" t="s">
        <v>62</v>
      </c>
      <c r="O3409" s="1">
        <v>45369</v>
      </c>
      <c r="P3409" s="1">
        <v>45432</v>
      </c>
      <c r="Q3409">
        <v>1867</v>
      </c>
      <c r="R3409">
        <v>5.5</v>
      </c>
      <c r="S3409" t="s">
        <v>174</v>
      </c>
    </row>
    <row r="3410" spans="1:19" x14ac:dyDescent="0.3">
      <c r="A3410" t="s">
        <v>6817</v>
      </c>
      <c r="B3410" t="s">
        <v>83</v>
      </c>
      <c r="C3410" s="2">
        <v>114565</v>
      </c>
      <c r="D3410" t="s">
        <v>10</v>
      </c>
      <c r="E3410" t="s">
        <v>88</v>
      </c>
      <c r="F3410" t="s">
        <v>33</v>
      </c>
      <c r="G3410" t="s">
        <v>13</v>
      </c>
      <c r="H3410" t="s">
        <v>14</v>
      </c>
      <c r="I3410" t="s">
        <v>13</v>
      </c>
      <c r="J3410" t="s">
        <v>25</v>
      </c>
      <c r="K3410" t="s">
        <v>6818</v>
      </c>
      <c r="L3410" t="s">
        <v>17</v>
      </c>
      <c r="M3410">
        <v>15</v>
      </c>
      <c r="N3410" t="s">
        <v>108</v>
      </c>
      <c r="O3410" s="1">
        <v>45317</v>
      </c>
      <c r="P3410" s="1">
        <v>45368</v>
      </c>
      <c r="Q3410">
        <v>2174</v>
      </c>
      <c r="R3410">
        <v>10</v>
      </c>
      <c r="S3410" t="s">
        <v>117</v>
      </c>
    </row>
    <row r="3411" spans="1:19" x14ac:dyDescent="0.3">
      <c r="A3411" t="s">
        <v>6819</v>
      </c>
      <c r="B3411" t="s">
        <v>75</v>
      </c>
      <c r="C3411" s="2">
        <v>123488</v>
      </c>
      <c r="D3411" t="s">
        <v>10</v>
      </c>
      <c r="E3411" t="s">
        <v>88</v>
      </c>
      <c r="F3411" t="s">
        <v>52</v>
      </c>
      <c r="G3411" t="s">
        <v>24</v>
      </c>
      <c r="H3411" t="s">
        <v>14</v>
      </c>
      <c r="I3411" t="s">
        <v>24</v>
      </c>
      <c r="J3411" t="s">
        <v>15</v>
      </c>
      <c r="K3411" t="s">
        <v>6820</v>
      </c>
      <c r="L3411" t="s">
        <v>17</v>
      </c>
      <c r="M3411">
        <v>13</v>
      </c>
      <c r="N3411" t="s">
        <v>86</v>
      </c>
      <c r="O3411" s="1">
        <v>45474</v>
      </c>
      <c r="P3411" s="1">
        <v>45525</v>
      </c>
      <c r="Q3411">
        <v>912</v>
      </c>
      <c r="R3411">
        <v>6.9</v>
      </c>
      <c r="S3411" t="s">
        <v>227</v>
      </c>
    </row>
    <row r="3412" spans="1:19" x14ac:dyDescent="0.3">
      <c r="A3412" t="s">
        <v>6821</v>
      </c>
      <c r="B3412" t="s">
        <v>114</v>
      </c>
      <c r="C3412" s="2">
        <v>88655</v>
      </c>
      <c r="D3412" t="s">
        <v>10</v>
      </c>
      <c r="E3412" t="s">
        <v>32</v>
      </c>
      <c r="F3412" t="s">
        <v>33</v>
      </c>
      <c r="G3412" t="s">
        <v>23</v>
      </c>
      <c r="H3412" t="s">
        <v>54</v>
      </c>
      <c r="I3412" t="s">
        <v>120</v>
      </c>
      <c r="J3412" t="s">
        <v>37</v>
      </c>
      <c r="K3412" t="s">
        <v>6822</v>
      </c>
      <c r="L3412" t="s">
        <v>27</v>
      </c>
      <c r="M3412">
        <v>3</v>
      </c>
      <c r="N3412" t="s">
        <v>101</v>
      </c>
      <c r="O3412" s="1">
        <v>45696</v>
      </c>
      <c r="P3412" s="1">
        <v>45748</v>
      </c>
      <c r="Q3412">
        <v>2102</v>
      </c>
      <c r="R3412">
        <v>6.5</v>
      </c>
      <c r="S3412" t="s">
        <v>57</v>
      </c>
    </row>
    <row r="3413" spans="1:19" x14ac:dyDescent="0.3">
      <c r="A3413" t="s">
        <v>6823</v>
      </c>
      <c r="B3413" t="s">
        <v>256</v>
      </c>
      <c r="C3413" s="2">
        <v>61796</v>
      </c>
      <c r="D3413" t="s">
        <v>10</v>
      </c>
      <c r="E3413" t="s">
        <v>22</v>
      </c>
      <c r="F3413" t="s">
        <v>12</v>
      </c>
      <c r="G3413" t="s">
        <v>140</v>
      </c>
      <c r="H3413" t="s">
        <v>14</v>
      </c>
      <c r="I3413" t="s">
        <v>140</v>
      </c>
      <c r="J3413" t="s">
        <v>25</v>
      </c>
      <c r="K3413" t="s">
        <v>6824</v>
      </c>
      <c r="L3413" t="s">
        <v>46</v>
      </c>
      <c r="M3413" t="s">
        <v>37</v>
      </c>
      <c r="N3413" t="s">
        <v>77</v>
      </c>
      <c r="O3413" s="1">
        <v>45727</v>
      </c>
      <c r="P3413" s="1">
        <v>45764</v>
      </c>
      <c r="Q3413">
        <v>1670</v>
      </c>
      <c r="R3413">
        <v>9.1999999999999993</v>
      </c>
      <c r="S3413" t="s">
        <v>112</v>
      </c>
    </row>
    <row r="3414" spans="1:19" x14ac:dyDescent="0.3">
      <c r="A3414" t="s">
        <v>6825</v>
      </c>
      <c r="B3414" t="s">
        <v>21</v>
      </c>
      <c r="C3414" s="2">
        <v>91480</v>
      </c>
      <c r="D3414" t="s">
        <v>10</v>
      </c>
      <c r="E3414" t="s">
        <v>32</v>
      </c>
      <c r="F3414" t="s">
        <v>33</v>
      </c>
      <c r="G3414" t="s">
        <v>140</v>
      </c>
      <c r="H3414" t="s">
        <v>14</v>
      </c>
      <c r="I3414" t="s">
        <v>140</v>
      </c>
      <c r="J3414" t="s">
        <v>25</v>
      </c>
      <c r="K3414" t="s">
        <v>6826</v>
      </c>
      <c r="L3414" t="s">
        <v>17</v>
      </c>
      <c r="M3414">
        <v>4</v>
      </c>
      <c r="N3414" t="s">
        <v>122</v>
      </c>
      <c r="O3414" s="1">
        <v>45382</v>
      </c>
      <c r="P3414" s="1">
        <v>45432</v>
      </c>
      <c r="Q3414">
        <v>1760</v>
      </c>
      <c r="R3414">
        <v>8</v>
      </c>
      <c r="S3414" t="s">
        <v>41</v>
      </c>
    </row>
    <row r="3415" spans="1:19" x14ac:dyDescent="0.3">
      <c r="A3415" t="s">
        <v>6827</v>
      </c>
      <c r="B3415" t="s">
        <v>59</v>
      </c>
      <c r="C3415" s="2">
        <v>90744</v>
      </c>
      <c r="D3415" t="s">
        <v>10</v>
      </c>
      <c r="E3415" t="s">
        <v>11</v>
      </c>
      <c r="F3415" t="s">
        <v>33</v>
      </c>
      <c r="G3415" t="s">
        <v>80</v>
      </c>
      <c r="H3415" t="s">
        <v>14</v>
      </c>
      <c r="I3415" t="s">
        <v>80</v>
      </c>
      <c r="J3415" t="s">
        <v>25</v>
      </c>
      <c r="K3415" t="s">
        <v>6828</v>
      </c>
      <c r="L3415" t="s">
        <v>46</v>
      </c>
      <c r="M3415">
        <v>7</v>
      </c>
      <c r="N3415" t="s">
        <v>77</v>
      </c>
      <c r="O3415" s="1">
        <v>45571</v>
      </c>
      <c r="P3415" s="1">
        <v>45617</v>
      </c>
      <c r="Q3415">
        <v>1868</v>
      </c>
      <c r="R3415">
        <v>7.5</v>
      </c>
      <c r="S3415" t="s">
        <v>48</v>
      </c>
    </row>
    <row r="3416" spans="1:19" x14ac:dyDescent="0.3">
      <c r="A3416" t="s">
        <v>6829</v>
      </c>
      <c r="B3416" t="s">
        <v>145</v>
      </c>
      <c r="C3416" s="2">
        <v>121411</v>
      </c>
      <c r="D3416" t="s">
        <v>10</v>
      </c>
      <c r="E3416" t="s">
        <v>11</v>
      </c>
      <c r="F3416" t="s">
        <v>33</v>
      </c>
      <c r="G3416" t="s">
        <v>13</v>
      </c>
      <c r="H3416" t="s">
        <v>35</v>
      </c>
      <c r="I3416" t="s">
        <v>13</v>
      </c>
      <c r="J3416" t="s">
        <v>25</v>
      </c>
      <c r="K3416" t="s">
        <v>6830</v>
      </c>
      <c r="L3416" t="s">
        <v>46</v>
      </c>
      <c r="M3416">
        <v>8</v>
      </c>
      <c r="N3416" t="s">
        <v>97</v>
      </c>
      <c r="O3416" s="1">
        <v>45520</v>
      </c>
      <c r="P3416" s="1">
        <v>45537</v>
      </c>
      <c r="Q3416">
        <v>2106</v>
      </c>
      <c r="R3416">
        <v>8</v>
      </c>
      <c r="S3416" t="s">
        <v>41</v>
      </c>
    </row>
    <row r="3417" spans="1:19" x14ac:dyDescent="0.3">
      <c r="A3417" t="s">
        <v>6831</v>
      </c>
      <c r="B3417" t="s">
        <v>31</v>
      </c>
      <c r="C3417" s="2">
        <v>198798</v>
      </c>
      <c r="D3417" t="s">
        <v>10</v>
      </c>
      <c r="E3417" t="s">
        <v>88</v>
      </c>
      <c r="F3417" t="s">
        <v>99</v>
      </c>
      <c r="G3417" t="s">
        <v>104</v>
      </c>
      <c r="H3417" t="s">
        <v>35</v>
      </c>
      <c r="I3417" t="s">
        <v>104</v>
      </c>
      <c r="J3417" t="s">
        <v>37</v>
      </c>
      <c r="K3417" t="s">
        <v>6832</v>
      </c>
      <c r="L3417" t="s">
        <v>17</v>
      </c>
      <c r="M3417">
        <v>17</v>
      </c>
      <c r="N3417" t="s">
        <v>149</v>
      </c>
      <c r="O3417" s="1">
        <v>45552</v>
      </c>
      <c r="P3417" s="1">
        <v>45588</v>
      </c>
      <c r="Q3417">
        <v>1141</v>
      </c>
      <c r="R3417">
        <v>8.1999999999999993</v>
      </c>
      <c r="S3417" t="s">
        <v>112</v>
      </c>
    </row>
    <row r="3418" spans="1:19" x14ac:dyDescent="0.3">
      <c r="A3418" t="s">
        <v>6833</v>
      </c>
      <c r="B3418" t="s">
        <v>110</v>
      </c>
      <c r="C3418" s="2">
        <v>153177</v>
      </c>
      <c r="D3418" t="s">
        <v>51</v>
      </c>
      <c r="E3418" t="s">
        <v>11</v>
      </c>
      <c r="F3418" t="s">
        <v>33</v>
      </c>
      <c r="G3418" t="s">
        <v>53</v>
      </c>
      <c r="H3418" t="s">
        <v>35</v>
      </c>
      <c r="I3418" t="s">
        <v>23</v>
      </c>
      <c r="J3418" t="s">
        <v>37</v>
      </c>
      <c r="K3418" t="s">
        <v>6834</v>
      </c>
      <c r="L3418" t="s">
        <v>46</v>
      </c>
      <c r="M3418">
        <v>7</v>
      </c>
      <c r="N3418" t="s">
        <v>86</v>
      </c>
      <c r="O3418" s="1">
        <v>45596</v>
      </c>
      <c r="P3418" s="1">
        <v>45653</v>
      </c>
      <c r="Q3418">
        <v>945</v>
      </c>
      <c r="R3418">
        <v>6.5</v>
      </c>
      <c r="S3418" t="s">
        <v>73</v>
      </c>
    </row>
    <row r="3419" spans="1:19" x14ac:dyDescent="0.3">
      <c r="A3419" t="s">
        <v>6835</v>
      </c>
      <c r="B3419" t="s">
        <v>114</v>
      </c>
      <c r="C3419" s="2">
        <v>54421</v>
      </c>
      <c r="D3419" t="s">
        <v>66</v>
      </c>
      <c r="E3419" t="s">
        <v>22</v>
      </c>
      <c r="F3419" t="s">
        <v>12</v>
      </c>
      <c r="G3419" t="s">
        <v>67</v>
      </c>
      <c r="H3419" t="s">
        <v>54</v>
      </c>
      <c r="I3419" t="s">
        <v>67</v>
      </c>
      <c r="J3419" t="s">
        <v>37</v>
      </c>
      <c r="K3419" t="s">
        <v>6836</v>
      </c>
      <c r="L3419" t="s">
        <v>27</v>
      </c>
      <c r="M3419">
        <v>1</v>
      </c>
      <c r="N3419" t="s">
        <v>47</v>
      </c>
      <c r="O3419" s="1">
        <v>45329</v>
      </c>
      <c r="P3419" s="1">
        <v>45379</v>
      </c>
      <c r="Q3419">
        <v>1519</v>
      </c>
      <c r="R3419">
        <v>8.3000000000000007</v>
      </c>
      <c r="S3419" t="s">
        <v>227</v>
      </c>
    </row>
    <row r="3420" spans="1:19" x14ac:dyDescent="0.3">
      <c r="A3420" t="s">
        <v>6837</v>
      </c>
      <c r="B3420" t="s">
        <v>110</v>
      </c>
      <c r="C3420" s="2">
        <v>88367</v>
      </c>
      <c r="D3420" t="s">
        <v>10</v>
      </c>
      <c r="E3420" t="s">
        <v>32</v>
      </c>
      <c r="F3420" t="s">
        <v>99</v>
      </c>
      <c r="G3420" t="s">
        <v>23</v>
      </c>
      <c r="H3420" t="s">
        <v>54</v>
      </c>
      <c r="I3420" t="s">
        <v>80</v>
      </c>
      <c r="J3420" t="s">
        <v>25</v>
      </c>
      <c r="K3420" t="s">
        <v>6838</v>
      </c>
      <c r="L3420" t="s">
        <v>46</v>
      </c>
      <c r="M3420">
        <v>2</v>
      </c>
      <c r="N3420" t="s">
        <v>101</v>
      </c>
      <c r="O3420" s="1">
        <v>45450</v>
      </c>
      <c r="P3420" s="1">
        <v>45505</v>
      </c>
      <c r="Q3420">
        <v>559</v>
      </c>
      <c r="R3420">
        <v>5.7</v>
      </c>
      <c r="S3420" t="s">
        <v>93</v>
      </c>
    </row>
    <row r="3421" spans="1:19" x14ac:dyDescent="0.3">
      <c r="A3421" t="s">
        <v>6839</v>
      </c>
      <c r="B3421" t="s">
        <v>183</v>
      </c>
      <c r="C3421" s="2">
        <v>78804</v>
      </c>
      <c r="D3421" t="s">
        <v>10</v>
      </c>
      <c r="E3421" t="s">
        <v>32</v>
      </c>
      <c r="F3421" t="s">
        <v>52</v>
      </c>
      <c r="G3421" t="s">
        <v>36</v>
      </c>
      <c r="H3421" t="s">
        <v>35</v>
      </c>
      <c r="I3421" t="s">
        <v>36</v>
      </c>
      <c r="J3421" t="s">
        <v>37</v>
      </c>
      <c r="K3421" t="s">
        <v>6840</v>
      </c>
      <c r="L3421" t="s">
        <v>17</v>
      </c>
      <c r="M3421">
        <v>3</v>
      </c>
      <c r="N3421" t="s">
        <v>116</v>
      </c>
      <c r="O3421" s="1">
        <v>45616</v>
      </c>
      <c r="P3421" s="1">
        <v>45671</v>
      </c>
      <c r="Q3421">
        <v>918</v>
      </c>
      <c r="R3421">
        <v>8.1</v>
      </c>
      <c r="S3421" t="s">
        <v>70</v>
      </c>
    </row>
    <row r="3422" spans="1:19" x14ac:dyDescent="0.3">
      <c r="A3422" t="s">
        <v>6841</v>
      </c>
      <c r="B3422" t="s">
        <v>65</v>
      </c>
      <c r="C3422" s="2">
        <v>71865</v>
      </c>
      <c r="D3422" t="s">
        <v>10</v>
      </c>
      <c r="E3422" t="s">
        <v>32</v>
      </c>
      <c r="F3422" t="s">
        <v>99</v>
      </c>
      <c r="G3422" t="s">
        <v>84</v>
      </c>
      <c r="H3422" t="s">
        <v>54</v>
      </c>
      <c r="I3422" t="s">
        <v>55</v>
      </c>
      <c r="J3422" t="s">
        <v>25</v>
      </c>
      <c r="K3422" t="s">
        <v>6842</v>
      </c>
      <c r="L3422" t="s">
        <v>39</v>
      </c>
      <c r="M3422">
        <v>4</v>
      </c>
      <c r="N3422" t="s">
        <v>97</v>
      </c>
      <c r="O3422" s="1">
        <v>45372</v>
      </c>
      <c r="P3422" s="1">
        <v>45399</v>
      </c>
      <c r="Q3422">
        <v>660</v>
      </c>
      <c r="R3422">
        <v>7.2</v>
      </c>
      <c r="S3422" t="s">
        <v>63</v>
      </c>
    </row>
    <row r="3423" spans="1:19" x14ac:dyDescent="0.3">
      <c r="A3423" t="s">
        <v>6843</v>
      </c>
      <c r="B3423" t="s">
        <v>119</v>
      </c>
      <c r="C3423" s="2">
        <v>131832</v>
      </c>
      <c r="D3423" t="s">
        <v>10</v>
      </c>
      <c r="E3423" t="s">
        <v>88</v>
      </c>
      <c r="F3423" t="s">
        <v>33</v>
      </c>
      <c r="G3423" t="s">
        <v>80</v>
      </c>
      <c r="H3423" t="s">
        <v>14</v>
      </c>
      <c r="I3423" t="s">
        <v>34</v>
      </c>
      <c r="J3423" t="s">
        <v>15</v>
      </c>
      <c r="K3423" t="s">
        <v>6844</v>
      </c>
      <c r="L3423" t="s">
        <v>27</v>
      </c>
      <c r="M3423">
        <v>19</v>
      </c>
      <c r="N3423" t="s">
        <v>18</v>
      </c>
      <c r="O3423" s="1">
        <v>45774</v>
      </c>
      <c r="P3423" s="1">
        <v>45802</v>
      </c>
      <c r="Q3423">
        <v>1113</v>
      </c>
      <c r="R3423">
        <v>7.2</v>
      </c>
      <c r="S3423" t="s">
        <v>63</v>
      </c>
    </row>
    <row r="3424" spans="1:19" x14ac:dyDescent="0.3">
      <c r="A3424" t="s">
        <v>6845</v>
      </c>
      <c r="B3424" t="s">
        <v>43</v>
      </c>
      <c r="C3424" s="2">
        <v>124593</v>
      </c>
      <c r="D3424" t="s">
        <v>10</v>
      </c>
      <c r="E3424" t="s">
        <v>88</v>
      </c>
      <c r="F3424" t="s">
        <v>99</v>
      </c>
      <c r="G3424" t="s">
        <v>104</v>
      </c>
      <c r="H3424" t="s">
        <v>35</v>
      </c>
      <c r="I3424" t="s">
        <v>84</v>
      </c>
      <c r="J3424" t="s">
        <v>15</v>
      </c>
      <c r="K3424" t="s">
        <v>6846</v>
      </c>
      <c r="L3424" t="s">
        <v>46</v>
      </c>
      <c r="M3424">
        <v>16</v>
      </c>
      <c r="N3424" t="s">
        <v>97</v>
      </c>
      <c r="O3424" s="1">
        <v>45470</v>
      </c>
      <c r="P3424" s="1">
        <v>45503</v>
      </c>
      <c r="Q3424">
        <v>2337</v>
      </c>
      <c r="R3424">
        <v>6.5</v>
      </c>
      <c r="S3424" t="s">
        <v>29</v>
      </c>
    </row>
    <row r="3425" spans="1:19" x14ac:dyDescent="0.3">
      <c r="A3425" t="s">
        <v>6847</v>
      </c>
      <c r="B3425" t="s">
        <v>145</v>
      </c>
      <c r="C3425" s="2">
        <v>163781</v>
      </c>
      <c r="D3425" t="s">
        <v>10</v>
      </c>
      <c r="E3425" t="s">
        <v>88</v>
      </c>
      <c r="F3425" t="s">
        <v>33</v>
      </c>
      <c r="G3425" t="s">
        <v>104</v>
      </c>
      <c r="H3425" t="s">
        <v>35</v>
      </c>
      <c r="I3425" t="s">
        <v>104</v>
      </c>
      <c r="J3425" t="s">
        <v>37</v>
      </c>
      <c r="K3425" t="s">
        <v>6848</v>
      </c>
      <c r="L3425" t="s">
        <v>17</v>
      </c>
      <c r="M3425">
        <v>11</v>
      </c>
      <c r="N3425" t="s">
        <v>62</v>
      </c>
      <c r="O3425" s="1">
        <v>45694</v>
      </c>
      <c r="P3425" s="1">
        <v>45735</v>
      </c>
      <c r="Q3425">
        <v>694</v>
      </c>
      <c r="R3425">
        <v>7.5</v>
      </c>
      <c r="S3425" t="s">
        <v>48</v>
      </c>
    </row>
    <row r="3426" spans="1:19" x14ac:dyDescent="0.3">
      <c r="A3426" t="s">
        <v>6849</v>
      </c>
      <c r="B3426" t="s">
        <v>161</v>
      </c>
      <c r="C3426" s="2">
        <v>94569</v>
      </c>
      <c r="D3426" t="s">
        <v>66</v>
      </c>
      <c r="E3426" t="s">
        <v>32</v>
      </c>
      <c r="F3426" t="s">
        <v>52</v>
      </c>
      <c r="G3426" t="s">
        <v>67</v>
      </c>
      <c r="H3426" t="s">
        <v>14</v>
      </c>
      <c r="I3426" t="s">
        <v>67</v>
      </c>
      <c r="J3426" t="s">
        <v>15</v>
      </c>
      <c r="K3426" t="s">
        <v>6850</v>
      </c>
      <c r="L3426" t="s">
        <v>17</v>
      </c>
      <c r="M3426">
        <v>2</v>
      </c>
      <c r="N3426" t="s">
        <v>47</v>
      </c>
      <c r="O3426" s="1">
        <v>45536</v>
      </c>
      <c r="P3426" s="1">
        <v>45603</v>
      </c>
      <c r="Q3426">
        <v>2336</v>
      </c>
      <c r="R3426">
        <v>8.5</v>
      </c>
      <c r="S3426" t="s">
        <v>41</v>
      </c>
    </row>
    <row r="3427" spans="1:19" x14ac:dyDescent="0.3">
      <c r="A3427" t="s">
        <v>6851</v>
      </c>
      <c r="B3427" t="s">
        <v>21</v>
      </c>
      <c r="C3427" s="2">
        <v>95722</v>
      </c>
      <c r="D3427" t="s">
        <v>51</v>
      </c>
      <c r="E3427" t="s">
        <v>32</v>
      </c>
      <c r="F3427" t="s">
        <v>33</v>
      </c>
      <c r="G3427" t="s">
        <v>53</v>
      </c>
      <c r="H3427" t="s">
        <v>14</v>
      </c>
      <c r="I3427" t="s">
        <v>53</v>
      </c>
      <c r="J3427" t="s">
        <v>25</v>
      </c>
      <c r="K3427" t="s">
        <v>6852</v>
      </c>
      <c r="L3427" t="s">
        <v>27</v>
      </c>
      <c r="M3427">
        <v>2</v>
      </c>
      <c r="N3427" t="s">
        <v>90</v>
      </c>
      <c r="O3427" s="1">
        <v>45556</v>
      </c>
      <c r="P3427" s="1">
        <v>45604</v>
      </c>
      <c r="Q3427">
        <v>1987</v>
      </c>
      <c r="R3427">
        <v>6.5</v>
      </c>
      <c r="S3427" t="s">
        <v>29</v>
      </c>
    </row>
    <row r="3428" spans="1:19" x14ac:dyDescent="0.3">
      <c r="A3428" t="s">
        <v>6853</v>
      </c>
      <c r="B3428" t="s">
        <v>50</v>
      </c>
      <c r="C3428" s="2">
        <v>48201</v>
      </c>
      <c r="D3428" t="s">
        <v>10</v>
      </c>
      <c r="E3428" t="s">
        <v>32</v>
      </c>
      <c r="F3428" t="s">
        <v>52</v>
      </c>
      <c r="G3428" t="s">
        <v>158</v>
      </c>
      <c r="H3428" t="s">
        <v>54</v>
      </c>
      <c r="I3428" t="s">
        <v>158</v>
      </c>
      <c r="J3428" t="s">
        <v>15</v>
      </c>
      <c r="K3428" t="s">
        <v>6854</v>
      </c>
      <c r="L3428" t="s">
        <v>17</v>
      </c>
      <c r="M3428">
        <v>4</v>
      </c>
      <c r="N3428" t="s">
        <v>40</v>
      </c>
      <c r="O3428" s="1">
        <v>45593</v>
      </c>
      <c r="P3428" s="1">
        <v>45661</v>
      </c>
      <c r="Q3428">
        <v>848</v>
      </c>
      <c r="R3428">
        <v>9.4</v>
      </c>
      <c r="S3428" t="s">
        <v>128</v>
      </c>
    </row>
    <row r="3429" spans="1:19" x14ac:dyDescent="0.3">
      <c r="A3429" t="s">
        <v>6855</v>
      </c>
      <c r="B3429" t="s">
        <v>130</v>
      </c>
      <c r="C3429" s="2">
        <v>181282</v>
      </c>
      <c r="D3429" t="s">
        <v>51</v>
      </c>
      <c r="E3429" t="s">
        <v>11</v>
      </c>
      <c r="F3429" t="s">
        <v>52</v>
      </c>
      <c r="G3429" t="s">
        <v>120</v>
      </c>
      <c r="H3429" t="s">
        <v>35</v>
      </c>
      <c r="I3429" t="s">
        <v>53</v>
      </c>
      <c r="J3429" t="s">
        <v>25</v>
      </c>
      <c r="K3429" t="s">
        <v>6856</v>
      </c>
      <c r="L3429" t="s">
        <v>46</v>
      </c>
      <c r="M3429">
        <v>8</v>
      </c>
      <c r="N3429" t="s">
        <v>62</v>
      </c>
      <c r="O3429" s="1">
        <v>45551</v>
      </c>
      <c r="P3429" s="1">
        <v>45579</v>
      </c>
      <c r="Q3429">
        <v>1299</v>
      </c>
      <c r="R3429">
        <v>6</v>
      </c>
      <c r="S3429" t="s">
        <v>48</v>
      </c>
    </row>
    <row r="3430" spans="1:19" x14ac:dyDescent="0.3">
      <c r="A3430" t="s">
        <v>6857</v>
      </c>
      <c r="B3430" t="s">
        <v>21</v>
      </c>
      <c r="C3430" s="2">
        <v>157167</v>
      </c>
      <c r="D3430" t="s">
        <v>10</v>
      </c>
      <c r="E3430" t="s">
        <v>11</v>
      </c>
      <c r="F3430" t="s">
        <v>33</v>
      </c>
      <c r="G3430" t="s">
        <v>126</v>
      </c>
      <c r="H3430" t="s">
        <v>14</v>
      </c>
      <c r="I3430" t="s">
        <v>126</v>
      </c>
      <c r="J3430" t="s">
        <v>25</v>
      </c>
      <c r="K3430" t="s">
        <v>6858</v>
      </c>
      <c r="L3430" t="s">
        <v>17</v>
      </c>
      <c r="M3430">
        <v>5</v>
      </c>
      <c r="N3430" t="s">
        <v>97</v>
      </c>
      <c r="O3430" s="1">
        <v>45379</v>
      </c>
      <c r="P3430" s="1">
        <v>45401</v>
      </c>
      <c r="Q3430">
        <v>996</v>
      </c>
      <c r="R3430">
        <v>8.9</v>
      </c>
      <c r="S3430" t="s">
        <v>78</v>
      </c>
    </row>
    <row r="3431" spans="1:19" x14ac:dyDescent="0.3">
      <c r="A3431" t="s">
        <v>6859</v>
      </c>
      <c r="B3431" t="s">
        <v>256</v>
      </c>
      <c r="C3431" s="2">
        <v>86410</v>
      </c>
      <c r="D3431" t="s">
        <v>10</v>
      </c>
      <c r="E3431" t="s">
        <v>32</v>
      </c>
      <c r="F3431" t="s">
        <v>52</v>
      </c>
      <c r="G3431" t="s">
        <v>84</v>
      </c>
      <c r="H3431" t="s">
        <v>35</v>
      </c>
      <c r="I3431" t="s">
        <v>84</v>
      </c>
      <c r="J3431" t="s">
        <v>37</v>
      </c>
      <c r="K3431" t="s">
        <v>6860</v>
      </c>
      <c r="L3431" t="s">
        <v>27</v>
      </c>
      <c r="M3431">
        <v>3</v>
      </c>
      <c r="N3431" t="s">
        <v>97</v>
      </c>
      <c r="O3431" s="1">
        <v>45700</v>
      </c>
      <c r="P3431" s="1">
        <v>45751</v>
      </c>
      <c r="Q3431">
        <v>1845</v>
      </c>
      <c r="R3431">
        <v>7.6</v>
      </c>
      <c r="S3431" t="s">
        <v>93</v>
      </c>
    </row>
    <row r="3432" spans="1:19" x14ac:dyDescent="0.3">
      <c r="A3432" t="s">
        <v>6861</v>
      </c>
      <c r="B3432" t="s">
        <v>119</v>
      </c>
      <c r="C3432" s="2">
        <v>87795</v>
      </c>
      <c r="D3432" t="s">
        <v>10</v>
      </c>
      <c r="E3432" t="s">
        <v>11</v>
      </c>
      <c r="F3432" t="s">
        <v>12</v>
      </c>
      <c r="G3432" t="s">
        <v>80</v>
      </c>
      <c r="H3432" t="s">
        <v>14</v>
      </c>
      <c r="I3432" t="s">
        <v>36</v>
      </c>
      <c r="J3432" t="s">
        <v>25</v>
      </c>
      <c r="K3432" t="s">
        <v>6862</v>
      </c>
      <c r="L3432" t="s">
        <v>27</v>
      </c>
      <c r="M3432">
        <v>9</v>
      </c>
      <c r="N3432" t="s">
        <v>149</v>
      </c>
      <c r="O3432" s="1">
        <v>45701</v>
      </c>
      <c r="P3432" s="1">
        <v>45746</v>
      </c>
      <c r="Q3432">
        <v>2211</v>
      </c>
      <c r="R3432">
        <v>7.8</v>
      </c>
      <c r="S3432" t="s">
        <v>117</v>
      </c>
    </row>
    <row r="3433" spans="1:19" x14ac:dyDescent="0.3">
      <c r="A3433" t="s">
        <v>6863</v>
      </c>
      <c r="B3433" t="s">
        <v>75</v>
      </c>
      <c r="C3433" s="2">
        <v>160089</v>
      </c>
      <c r="D3433" t="s">
        <v>10</v>
      </c>
      <c r="E3433" t="s">
        <v>11</v>
      </c>
      <c r="F3433" t="s">
        <v>33</v>
      </c>
      <c r="G3433" t="s">
        <v>34</v>
      </c>
      <c r="H3433" t="s">
        <v>54</v>
      </c>
      <c r="I3433" t="s">
        <v>34</v>
      </c>
      <c r="J3433" t="s">
        <v>37</v>
      </c>
      <c r="K3433" t="s">
        <v>6864</v>
      </c>
      <c r="L3433" t="s">
        <v>46</v>
      </c>
      <c r="M3433">
        <v>9</v>
      </c>
      <c r="N3433" t="s">
        <v>116</v>
      </c>
      <c r="O3433" s="1">
        <v>45445</v>
      </c>
      <c r="P3433" s="1">
        <v>45479</v>
      </c>
      <c r="Q3433">
        <v>502</v>
      </c>
      <c r="R3433">
        <v>5.0999999999999996</v>
      </c>
      <c r="S3433" t="s">
        <v>73</v>
      </c>
    </row>
    <row r="3434" spans="1:19" x14ac:dyDescent="0.3">
      <c r="A3434" t="s">
        <v>6865</v>
      </c>
      <c r="B3434" t="s">
        <v>256</v>
      </c>
      <c r="C3434" s="2">
        <v>138503</v>
      </c>
      <c r="D3434" t="s">
        <v>10</v>
      </c>
      <c r="E3434" t="s">
        <v>88</v>
      </c>
      <c r="F3434" t="s">
        <v>12</v>
      </c>
      <c r="G3434" t="s">
        <v>36</v>
      </c>
      <c r="H3434" t="s">
        <v>54</v>
      </c>
      <c r="I3434" t="s">
        <v>36</v>
      </c>
      <c r="J3434" t="s">
        <v>15</v>
      </c>
      <c r="K3434" t="s">
        <v>6866</v>
      </c>
      <c r="L3434" t="s">
        <v>39</v>
      </c>
      <c r="M3434">
        <v>16</v>
      </c>
      <c r="N3434" t="s">
        <v>122</v>
      </c>
      <c r="O3434" s="1">
        <v>45578</v>
      </c>
      <c r="P3434" s="1">
        <v>45625</v>
      </c>
      <c r="Q3434">
        <v>606</v>
      </c>
      <c r="R3434">
        <v>8.1</v>
      </c>
      <c r="S3434" t="s">
        <v>19</v>
      </c>
    </row>
    <row r="3435" spans="1:19" x14ac:dyDescent="0.3">
      <c r="A3435" t="s">
        <v>6867</v>
      </c>
      <c r="B3435" t="s">
        <v>21</v>
      </c>
      <c r="C3435" s="2">
        <v>325483</v>
      </c>
      <c r="D3435" t="s">
        <v>10</v>
      </c>
      <c r="E3435" t="s">
        <v>88</v>
      </c>
      <c r="F3435" t="s">
        <v>33</v>
      </c>
      <c r="G3435" t="s">
        <v>34</v>
      </c>
      <c r="H3435" t="s">
        <v>35</v>
      </c>
      <c r="I3435" t="s">
        <v>166</v>
      </c>
      <c r="J3435" t="s">
        <v>15</v>
      </c>
      <c r="K3435" t="s">
        <v>6868</v>
      </c>
      <c r="L3435" t="s">
        <v>17</v>
      </c>
      <c r="M3435">
        <v>10</v>
      </c>
      <c r="N3435" t="s">
        <v>101</v>
      </c>
      <c r="O3435" s="1">
        <v>45442</v>
      </c>
      <c r="P3435" s="1">
        <v>45468</v>
      </c>
      <c r="Q3435">
        <v>569</v>
      </c>
      <c r="R3435">
        <v>7.5</v>
      </c>
      <c r="S3435" t="s">
        <v>227</v>
      </c>
    </row>
    <row r="3436" spans="1:19" x14ac:dyDescent="0.3">
      <c r="A3436" t="s">
        <v>6869</v>
      </c>
      <c r="B3436" t="s">
        <v>256</v>
      </c>
      <c r="C3436" s="2">
        <v>70262</v>
      </c>
      <c r="D3436" t="s">
        <v>51</v>
      </c>
      <c r="E3436" t="s">
        <v>22</v>
      </c>
      <c r="F3436" t="s">
        <v>33</v>
      </c>
      <c r="G3436" t="s">
        <v>60</v>
      </c>
      <c r="H3436" t="s">
        <v>54</v>
      </c>
      <c r="I3436" t="s">
        <v>60</v>
      </c>
      <c r="J3436" t="s">
        <v>37</v>
      </c>
      <c r="K3436" t="s">
        <v>6870</v>
      </c>
      <c r="L3436" t="s">
        <v>17</v>
      </c>
      <c r="M3436">
        <v>1</v>
      </c>
      <c r="N3436" t="s">
        <v>40</v>
      </c>
      <c r="O3436" s="1">
        <v>45478</v>
      </c>
      <c r="P3436" s="1">
        <v>45538</v>
      </c>
      <c r="Q3436">
        <v>745</v>
      </c>
      <c r="R3436">
        <v>6.6</v>
      </c>
      <c r="S3436" t="s">
        <v>128</v>
      </c>
    </row>
    <row r="3437" spans="1:19" x14ac:dyDescent="0.3">
      <c r="A3437" t="s">
        <v>6871</v>
      </c>
      <c r="B3437" t="s">
        <v>21</v>
      </c>
      <c r="C3437" s="2">
        <v>69721</v>
      </c>
      <c r="D3437" t="s">
        <v>51</v>
      </c>
      <c r="E3437" t="s">
        <v>32</v>
      </c>
      <c r="F3437" t="s">
        <v>52</v>
      </c>
      <c r="G3437" t="s">
        <v>53</v>
      </c>
      <c r="H3437" t="s">
        <v>14</v>
      </c>
      <c r="I3437" t="s">
        <v>53</v>
      </c>
      <c r="J3437" t="s">
        <v>25</v>
      </c>
      <c r="K3437" t="s">
        <v>6872</v>
      </c>
      <c r="L3437" t="s">
        <v>39</v>
      </c>
      <c r="M3437">
        <v>2</v>
      </c>
      <c r="N3437" t="s">
        <v>62</v>
      </c>
      <c r="O3437" s="1">
        <v>45410</v>
      </c>
      <c r="P3437" s="1">
        <v>45465</v>
      </c>
      <c r="Q3437">
        <v>1055</v>
      </c>
      <c r="R3437">
        <v>5.3</v>
      </c>
      <c r="S3437" t="s">
        <v>78</v>
      </c>
    </row>
    <row r="3438" spans="1:19" x14ac:dyDescent="0.3">
      <c r="A3438" t="s">
        <v>6873</v>
      </c>
      <c r="B3438" t="s">
        <v>83</v>
      </c>
      <c r="C3438" s="2">
        <v>116060</v>
      </c>
      <c r="D3438" t="s">
        <v>10</v>
      </c>
      <c r="E3438" t="s">
        <v>88</v>
      </c>
      <c r="F3438" t="s">
        <v>33</v>
      </c>
      <c r="G3438" t="s">
        <v>23</v>
      </c>
      <c r="H3438" t="s">
        <v>54</v>
      </c>
      <c r="I3438" t="s">
        <v>13</v>
      </c>
      <c r="J3438" t="s">
        <v>15</v>
      </c>
      <c r="K3438" t="s">
        <v>6874</v>
      </c>
      <c r="L3438" t="s">
        <v>39</v>
      </c>
      <c r="M3438">
        <v>17</v>
      </c>
      <c r="N3438" t="s">
        <v>90</v>
      </c>
      <c r="O3438" s="1">
        <v>45760</v>
      </c>
      <c r="P3438" s="1">
        <v>45813</v>
      </c>
      <c r="Q3438">
        <v>1333</v>
      </c>
      <c r="R3438">
        <v>5.5</v>
      </c>
      <c r="S3438" t="s">
        <v>227</v>
      </c>
    </row>
    <row r="3439" spans="1:19" x14ac:dyDescent="0.3">
      <c r="A3439" t="s">
        <v>6875</v>
      </c>
      <c r="B3439" t="s">
        <v>130</v>
      </c>
      <c r="C3439" s="2">
        <v>85559</v>
      </c>
      <c r="D3439" t="s">
        <v>10</v>
      </c>
      <c r="E3439" t="s">
        <v>32</v>
      </c>
      <c r="F3439" t="s">
        <v>12</v>
      </c>
      <c r="G3439" t="s">
        <v>84</v>
      </c>
      <c r="H3439" t="s">
        <v>35</v>
      </c>
      <c r="I3439" t="s">
        <v>84</v>
      </c>
      <c r="J3439" t="s">
        <v>15</v>
      </c>
      <c r="K3439" t="s">
        <v>6876</v>
      </c>
      <c r="L3439" t="s">
        <v>46</v>
      </c>
      <c r="M3439">
        <v>3</v>
      </c>
      <c r="N3439" t="s">
        <v>97</v>
      </c>
      <c r="O3439" s="1">
        <v>45563</v>
      </c>
      <c r="P3439" s="1">
        <v>45600</v>
      </c>
      <c r="Q3439">
        <v>926</v>
      </c>
      <c r="R3439">
        <v>7.6</v>
      </c>
      <c r="S3439" t="s">
        <v>234</v>
      </c>
    </row>
    <row r="3440" spans="1:19" x14ac:dyDescent="0.3">
      <c r="A3440" t="s">
        <v>6877</v>
      </c>
      <c r="B3440" t="s">
        <v>161</v>
      </c>
      <c r="C3440" s="2">
        <v>123389</v>
      </c>
      <c r="D3440" t="s">
        <v>10</v>
      </c>
      <c r="E3440" t="s">
        <v>11</v>
      </c>
      <c r="F3440" t="s">
        <v>33</v>
      </c>
      <c r="G3440" t="s">
        <v>140</v>
      </c>
      <c r="H3440" t="s">
        <v>54</v>
      </c>
      <c r="I3440" t="s">
        <v>140</v>
      </c>
      <c r="J3440" t="s">
        <v>15</v>
      </c>
      <c r="K3440" t="s">
        <v>6878</v>
      </c>
      <c r="L3440" t="s">
        <v>46</v>
      </c>
      <c r="M3440">
        <v>5</v>
      </c>
      <c r="N3440" t="s">
        <v>108</v>
      </c>
      <c r="O3440" s="1">
        <v>45564</v>
      </c>
      <c r="P3440" s="1">
        <v>45604</v>
      </c>
      <c r="Q3440">
        <v>2429</v>
      </c>
      <c r="R3440">
        <v>5.5</v>
      </c>
      <c r="S3440" t="s">
        <v>19</v>
      </c>
    </row>
    <row r="3441" spans="1:19" x14ac:dyDescent="0.3">
      <c r="A3441" t="s">
        <v>6879</v>
      </c>
      <c r="B3441" t="s">
        <v>50</v>
      </c>
      <c r="C3441" s="2">
        <v>83549</v>
      </c>
      <c r="D3441" t="s">
        <v>66</v>
      </c>
      <c r="E3441" t="s">
        <v>22</v>
      </c>
      <c r="F3441" t="s">
        <v>33</v>
      </c>
      <c r="G3441" t="s">
        <v>67</v>
      </c>
      <c r="H3441" t="s">
        <v>14</v>
      </c>
      <c r="I3441" t="s">
        <v>67</v>
      </c>
      <c r="J3441" t="s">
        <v>15</v>
      </c>
      <c r="K3441" t="s">
        <v>6880</v>
      </c>
      <c r="L3441" t="s">
        <v>46</v>
      </c>
      <c r="M3441" t="s">
        <v>37</v>
      </c>
      <c r="N3441" t="s">
        <v>90</v>
      </c>
      <c r="O3441" s="1">
        <v>45368</v>
      </c>
      <c r="P3441" s="1">
        <v>45422</v>
      </c>
      <c r="Q3441">
        <v>881</v>
      </c>
      <c r="R3441">
        <v>7.9</v>
      </c>
      <c r="S3441" t="s">
        <v>234</v>
      </c>
    </row>
    <row r="3442" spans="1:19" x14ac:dyDescent="0.3">
      <c r="A3442" t="s">
        <v>6881</v>
      </c>
      <c r="B3442" t="s">
        <v>9</v>
      </c>
      <c r="C3442" s="2">
        <v>49709</v>
      </c>
      <c r="D3442" t="s">
        <v>10</v>
      </c>
      <c r="E3442" t="s">
        <v>22</v>
      </c>
      <c r="F3442" t="s">
        <v>99</v>
      </c>
      <c r="G3442" t="s">
        <v>44</v>
      </c>
      <c r="H3442" t="s">
        <v>54</v>
      </c>
      <c r="I3442" t="s">
        <v>44</v>
      </c>
      <c r="J3442" t="s">
        <v>25</v>
      </c>
      <c r="K3442" t="s">
        <v>6882</v>
      </c>
      <c r="L3442" t="s">
        <v>46</v>
      </c>
      <c r="M3442" t="s">
        <v>37</v>
      </c>
      <c r="N3442" t="s">
        <v>77</v>
      </c>
      <c r="O3442" s="1">
        <v>45497</v>
      </c>
      <c r="P3442" s="1">
        <v>45552</v>
      </c>
      <c r="Q3442">
        <v>1650</v>
      </c>
      <c r="R3442">
        <v>10</v>
      </c>
      <c r="S3442" t="s">
        <v>117</v>
      </c>
    </row>
    <row r="3443" spans="1:19" x14ac:dyDescent="0.3">
      <c r="A3443" t="s">
        <v>6883</v>
      </c>
      <c r="B3443" t="s">
        <v>65</v>
      </c>
      <c r="C3443" s="2">
        <v>143171</v>
      </c>
      <c r="D3443" t="s">
        <v>10</v>
      </c>
      <c r="E3443" t="s">
        <v>88</v>
      </c>
      <c r="F3443" t="s">
        <v>99</v>
      </c>
      <c r="G3443" t="s">
        <v>166</v>
      </c>
      <c r="H3443" t="s">
        <v>35</v>
      </c>
      <c r="I3443" t="s">
        <v>166</v>
      </c>
      <c r="J3443" t="s">
        <v>37</v>
      </c>
      <c r="K3443" t="s">
        <v>5114</v>
      </c>
      <c r="L3443" t="s">
        <v>17</v>
      </c>
      <c r="M3443">
        <v>12</v>
      </c>
      <c r="N3443" t="s">
        <v>108</v>
      </c>
      <c r="O3443" s="1">
        <v>45468</v>
      </c>
      <c r="P3443" s="1">
        <v>45529</v>
      </c>
      <c r="Q3443">
        <v>1644</v>
      </c>
      <c r="R3443">
        <v>8.8000000000000007</v>
      </c>
      <c r="S3443" t="s">
        <v>227</v>
      </c>
    </row>
    <row r="3444" spans="1:19" x14ac:dyDescent="0.3">
      <c r="A3444" t="s">
        <v>6884</v>
      </c>
      <c r="B3444" t="s">
        <v>130</v>
      </c>
      <c r="C3444" s="2">
        <v>226918</v>
      </c>
      <c r="D3444" t="s">
        <v>10</v>
      </c>
      <c r="E3444" t="s">
        <v>88</v>
      </c>
      <c r="F3444" t="s">
        <v>12</v>
      </c>
      <c r="G3444" t="s">
        <v>153</v>
      </c>
      <c r="H3444" t="s">
        <v>35</v>
      </c>
      <c r="I3444" t="s">
        <v>153</v>
      </c>
      <c r="J3444" t="s">
        <v>25</v>
      </c>
      <c r="K3444" t="s">
        <v>6885</v>
      </c>
      <c r="L3444" t="s">
        <v>39</v>
      </c>
      <c r="M3444">
        <v>12</v>
      </c>
      <c r="N3444" t="s">
        <v>40</v>
      </c>
      <c r="O3444" s="1">
        <v>45402</v>
      </c>
      <c r="P3444" s="1">
        <v>45441</v>
      </c>
      <c r="Q3444">
        <v>689</v>
      </c>
      <c r="R3444">
        <v>7.9</v>
      </c>
      <c r="S3444" t="s">
        <v>78</v>
      </c>
    </row>
    <row r="3445" spans="1:19" x14ac:dyDescent="0.3">
      <c r="A3445" t="s">
        <v>6886</v>
      </c>
      <c r="B3445" t="s">
        <v>110</v>
      </c>
      <c r="C3445" s="2">
        <v>73215</v>
      </c>
      <c r="D3445" t="s">
        <v>10</v>
      </c>
      <c r="E3445" t="s">
        <v>11</v>
      </c>
      <c r="F3445" t="s">
        <v>99</v>
      </c>
      <c r="G3445" t="s">
        <v>80</v>
      </c>
      <c r="H3445" t="s">
        <v>14</v>
      </c>
      <c r="I3445" t="s">
        <v>80</v>
      </c>
      <c r="J3445" t="s">
        <v>15</v>
      </c>
      <c r="K3445" t="s">
        <v>6887</v>
      </c>
      <c r="L3445" t="s">
        <v>17</v>
      </c>
      <c r="M3445">
        <v>8</v>
      </c>
      <c r="N3445" t="s">
        <v>28</v>
      </c>
      <c r="O3445" s="1">
        <v>45349</v>
      </c>
      <c r="P3445" s="1">
        <v>45374</v>
      </c>
      <c r="Q3445">
        <v>1607</v>
      </c>
      <c r="R3445">
        <v>5.7</v>
      </c>
      <c r="S3445" t="s">
        <v>93</v>
      </c>
    </row>
    <row r="3446" spans="1:19" x14ac:dyDescent="0.3">
      <c r="A3446" t="s">
        <v>6888</v>
      </c>
      <c r="B3446" t="s">
        <v>114</v>
      </c>
      <c r="C3446" s="2">
        <v>162913</v>
      </c>
      <c r="D3446" t="s">
        <v>51</v>
      </c>
      <c r="E3446" t="s">
        <v>88</v>
      </c>
      <c r="F3446" t="s">
        <v>12</v>
      </c>
      <c r="G3446" t="s">
        <v>53</v>
      </c>
      <c r="H3446" t="s">
        <v>14</v>
      </c>
      <c r="I3446" t="s">
        <v>120</v>
      </c>
      <c r="J3446" t="s">
        <v>25</v>
      </c>
      <c r="K3446" t="s">
        <v>6889</v>
      </c>
      <c r="L3446" t="s">
        <v>39</v>
      </c>
      <c r="M3446">
        <v>13</v>
      </c>
      <c r="N3446" t="s">
        <v>97</v>
      </c>
      <c r="O3446" s="1">
        <v>45410</v>
      </c>
      <c r="P3446" s="1">
        <v>45474</v>
      </c>
      <c r="Q3446">
        <v>752</v>
      </c>
      <c r="R3446">
        <v>9.4</v>
      </c>
      <c r="S3446" t="s">
        <v>227</v>
      </c>
    </row>
    <row r="3447" spans="1:19" x14ac:dyDescent="0.3">
      <c r="A3447" t="s">
        <v>6890</v>
      </c>
      <c r="B3447" t="s">
        <v>183</v>
      </c>
      <c r="C3447" s="2">
        <v>73666</v>
      </c>
      <c r="D3447" t="s">
        <v>10</v>
      </c>
      <c r="E3447" t="s">
        <v>11</v>
      </c>
      <c r="F3447" t="s">
        <v>12</v>
      </c>
      <c r="G3447" t="s">
        <v>36</v>
      </c>
      <c r="H3447" t="s">
        <v>14</v>
      </c>
      <c r="I3447" t="s">
        <v>36</v>
      </c>
      <c r="J3447" t="s">
        <v>37</v>
      </c>
      <c r="K3447" t="s">
        <v>6891</v>
      </c>
      <c r="L3447" t="s">
        <v>27</v>
      </c>
      <c r="M3447">
        <v>5</v>
      </c>
      <c r="N3447" t="s">
        <v>97</v>
      </c>
      <c r="O3447" s="1">
        <v>45730</v>
      </c>
      <c r="P3447" s="1">
        <v>45758</v>
      </c>
      <c r="Q3447">
        <v>1415</v>
      </c>
      <c r="R3447">
        <v>7.3</v>
      </c>
      <c r="S3447" t="s">
        <v>117</v>
      </c>
    </row>
    <row r="3448" spans="1:19" x14ac:dyDescent="0.3">
      <c r="A3448" t="s">
        <v>6892</v>
      </c>
      <c r="B3448" t="s">
        <v>21</v>
      </c>
      <c r="C3448" s="2">
        <v>191317</v>
      </c>
      <c r="D3448" t="s">
        <v>51</v>
      </c>
      <c r="E3448" t="s">
        <v>88</v>
      </c>
      <c r="F3448" t="s">
        <v>52</v>
      </c>
      <c r="G3448" t="s">
        <v>60</v>
      </c>
      <c r="H3448" t="s">
        <v>54</v>
      </c>
      <c r="I3448" t="s">
        <v>120</v>
      </c>
      <c r="J3448" t="s">
        <v>15</v>
      </c>
      <c r="K3448" t="s">
        <v>6893</v>
      </c>
      <c r="L3448" t="s">
        <v>46</v>
      </c>
      <c r="M3448">
        <v>10</v>
      </c>
      <c r="N3448" t="s">
        <v>62</v>
      </c>
      <c r="O3448" s="1">
        <v>45387</v>
      </c>
      <c r="P3448" s="1">
        <v>45419</v>
      </c>
      <c r="Q3448">
        <v>1473</v>
      </c>
      <c r="R3448">
        <v>9.6999999999999993</v>
      </c>
      <c r="S3448" t="s">
        <v>19</v>
      </c>
    </row>
    <row r="3449" spans="1:19" x14ac:dyDescent="0.3">
      <c r="A3449" t="s">
        <v>6894</v>
      </c>
      <c r="B3449" t="s">
        <v>65</v>
      </c>
      <c r="C3449" s="2">
        <v>121248</v>
      </c>
      <c r="D3449" t="s">
        <v>10</v>
      </c>
      <c r="E3449" t="s">
        <v>32</v>
      </c>
      <c r="F3449" t="s">
        <v>99</v>
      </c>
      <c r="G3449" t="s">
        <v>153</v>
      </c>
      <c r="H3449" t="s">
        <v>35</v>
      </c>
      <c r="I3449" t="s">
        <v>84</v>
      </c>
      <c r="J3449" t="s">
        <v>37</v>
      </c>
      <c r="K3449" t="s">
        <v>6895</v>
      </c>
      <c r="L3449" t="s">
        <v>27</v>
      </c>
      <c r="M3449">
        <v>2</v>
      </c>
      <c r="N3449" t="s">
        <v>116</v>
      </c>
      <c r="O3449" s="1">
        <v>45442</v>
      </c>
      <c r="P3449" s="1">
        <v>45514</v>
      </c>
      <c r="Q3449">
        <v>1704</v>
      </c>
      <c r="R3449">
        <v>6.2</v>
      </c>
      <c r="S3449" t="s">
        <v>227</v>
      </c>
    </row>
    <row r="3450" spans="1:19" x14ac:dyDescent="0.3">
      <c r="A3450" t="s">
        <v>6896</v>
      </c>
      <c r="B3450" t="s">
        <v>137</v>
      </c>
      <c r="C3450" s="2">
        <v>250315</v>
      </c>
      <c r="D3450" t="s">
        <v>10</v>
      </c>
      <c r="E3450" t="s">
        <v>88</v>
      </c>
      <c r="F3450" t="s">
        <v>99</v>
      </c>
      <c r="G3450" t="s">
        <v>23</v>
      </c>
      <c r="H3450" t="s">
        <v>35</v>
      </c>
      <c r="I3450" t="s">
        <v>23</v>
      </c>
      <c r="J3450" t="s">
        <v>37</v>
      </c>
      <c r="K3450" t="s">
        <v>6897</v>
      </c>
      <c r="L3450" t="s">
        <v>27</v>
      </c>
      <c r="M3450">
        <v>18</v>
      </c>
      <c r="N3450" t="s">
        <v>122</v>
      </c>
      <c r="O3450" s="1">
        <v>45412</v>
      </c>
      <c r="P3450" s="1">
        <v>45469</v>
      </c>
      <c r="Q3450">
        <v>1232</v>
      </c>
      <c r="R3450">
        <v>8.1999999999999993</v>
      </c>
      <c r="S3450" t="s">
        <v>41</v>
      </c>
    </row>
    <row r="3451" spans="1:19" x14ac:dyDescent="0.3">
      <c r="A3451" t="s">
        <v>6898</v>
      </c>
      <c r="B3451" t="s">
        <v>59</v>
      </c>
      <c r="C3451" s="2">
        <v>50682</v>
      </c>
      <c r="D3451" t="s">
        <v>10</v>
      </c>
      <c r="E3451" t="s">
        <v>32</v>
      </c>
      <c r="F3451" t="s">
        <v>33</v>
      </c>
      <c r="G3451" t="s">
        <v>80</v>
      </c>
      <c r="H3451" t="s">
        <v>54</v>
      </c>
      <c r="I3451" t="s">
        <v>80</v>
      </c>
      <c r="J3451" t="s">
        <v>15</v>
      </c>
      <c r="K3451" t="s">
        <v>6899</v>
      </c>
      <c r="L3451" t="s">
        <v>27</v>
      </c>
      <c r="M3451">
        <v>3</v>
      </c>
      <c r="N3451" t="s">
        <v>77</v>
      </c>
      <c r="O3451" s="1">
        <v>45756</v>
      </c>
      <c r="P3451" s="1">
        <v>45821</v>
      </c>
      <c r="Q3451">
        <v>1426</v>
      </c>
      <c r="R3451">
        <v>8.8000000000000007</v>
      </c>
      <c r="S3451" t="s">
        <v>112</v>
      </c>
    </row>
    <row r="3452" spans="1:19" x14ac:dyDescent="0.3">
      <c r="A3452" t="s">
        <v>6900</v>
      </c>
      <c r="B3452" t="s">
        <v>103</v>
      </c>
      <c r="C3452" s="2">
        <v>95298</v>
      </c>
      <c r="D3452" t="s">
        <v>10</v>
      </c>
      <c r="E3452" t="s">
        <v>32</v>
      </c>
      <c r="F3452" t="s">
        <v>52</v>
      </c>
      <c r="G3452" t="s">
        <v>55</v>
      </c>
      <c r="H3452" t="s">
        <v>54</v>
      </c>
      <c r="I3452" t="s">
        <v>55</v>
      </c>
      <c r="J3452" t="s">
        <v>25</v>
      </c>
      <c r="K3452" t="s">
        <v>6901</v>
      </c>
      <c r="L3452" t="s">
        <v>46</v>
      </c>
      <c r="M3452">
        <v>3</v>
      </c>
      <c r="N3452" t="s">
        <v>18</v>
      </c>
      <c r="O3452" s="1">
        <v>45435</v>
      </c>
      <c r="P3452" s="1">
        <v>45470</v>
      </c>
      <c r="Q3452">
        <v>1640</v>
      </c>
      <c r="R3452">
        <v>7</v>
      </c>
      <c r="S3452" t="s">
        <v>117</v>
      </c>
    </row>
    <row r="3453" spans="1:19" x14ac:dyDescent="0.3">
      <c r="A3453" t="s">
        <v>6902</v>
      </c>
      <c r="B3453" t="s">
        <v>59</v>
      </c>
      <c r="C3453" s="2">
        <v>74008</v>
      </c>
      <c r="D3453" t="s">
        <v>10</v>
      </c>
      <c r="E3453" t="s">
        <v>32</v>
      </c>
      <c r="F3453" t="s">
        <v>52</v>
      </c>
      <c r="G3453" t="s">
        <v>84</v>
      </c>
      <c r="H3453" t="s">
        <v>54</v>
      </c>
      <c r="I3453" t="s">
        <v>84</v>
      </c>
      <c r="J3453" t="s">
        <v>15</v>
      </c>
      <c r="K3453" t="s">
        <v>6903</v>
      </c>
      <c r="L3453" t="s">
        <v>46</v>
      </c>
      <c r="M3453">
        <v>3</v>
      </c>
      <c r="N3453" t="s">
        <v>108</v>
      </c>
      <c r="O3453" s="1">
        <v>45478</v>
      </c>
      <c r="P3453" s="1">
        <v>45504</v>
      </c>
      <c r="Q3453">
        <v>2180</v>
      </c>
      <c r="R3453">
        <v>5</v>
      </c>
      <c r="S3453" t="s">
        <v>63</v>
      </c>
    </row>
    <row r="3454" spans="1:19" x14ac:dyDescent="0.3">
      <c r="A3454" t="s">
        <v>6904</v>
      </c>
      <c r="B3454" t="s">
        <v>183</v>
      </c>
      <c r="C3454" s="2">
        <v>140196</v>
      </c>
      <c r="D3454" t="s">
        <v>10</v>
      </c>
      <c r="E3454" t="s">
        <v>11</v>
      </c>
      <c r="F3454" t="s">
        <v>52</v>
      </c>
      <c r="G3454" t="s">
        <v>95</v>
      </c>
      <c r="H3454" t="s">
        <v>54</v>
      </c>
      <c r="I3454" t="s">
        <v>95</v>
      </c>
      <c r="J3454" t="s">
        <v>37</v>
      </c>
      <c r="K3454" t="s">
        <v>6905</v>
      </c>
      <c r="L3454" t="s">
        <v>46</v>
      </c>
      <c r="M3454">
        <v>7</v>
      </c>
      <c r="N3454" t="s">
        <v>122</v>
      </c>
      <c r="O3454" s="1">
        <v>45640</v>
      </c>
      <c r="P3454" s="1">
        <v>45657</v>
      </c>
      <c r="Q3454">
        <v>1253</v>
      </c>
      <c r="R3454">
        <v>5.4</v>
      </c>
      <c r="S3454" t="s">
        <v>128</v>
      </c>
    </row>
    <row r="3455" spans="1:19" x14ac:dyDescent="0.3">
      <c r="A3455" t="s">
        <v>6906</v>
      </c>
      <c r="B3455" t="s">
        <v>65</v>
      </c>
      <c r="C3455" s="2">
        <v>141645</v>
      </c>
      <c r="D3455" t="s">
        <v>10</v>
      </c>
      <c r="E3455" t="s">
        <v>32</v>
      </c>
      <c r="F3455" t="s">
        <v>33</v>
      </c>
      <c r="G3455" t="s">
        <v>34</v>
      </c>
      <c r="H3455" t="s">
        <v>35</v>
      </c>
      <c r="I3455" t="s">
        <v>34</v>
      </c>
      <c r="J3455" t="s">
        <v>25</v>
      </c>
      <c r="K3455" t="s">
        <v>6907</v>
      </c>
      <c r="L3455" t="s">
        <v>39</v>
      </c>
      <c r="M3455">
        <v>4</v>
      </c>
      <c r="N3455" t="s">
        <v>86</v>
      </c>
      <c r="O3455" s="1">
        <v>45588</v>
      </c>
      <c r="P3455" s="1">
        <v>45659</v>
      </c>
      <c r="Q3455">
        <v>927</v>
      </c>
      <c r="R3455">
        <v>6.5</v>
      </c>
      <c r="S3455" t="s">
        <v>41</v>
      </c>
    </row>
    <row r="3456" spans="1:19" x14ac:dyDescent="0.3">
      <c r="A3456" t="s">
        <v>6908</v>
      </c>
      <c r="B3456" t="s">
        <v>83</v>
      </c>
      <c r="C3456" s="2">
        <v>151691</v>
      </c>
      <c r="D3456" t="s">
        <v>10</v>
      </c>
      <c r="E3456" t="s">
        <v>11</v>
      </c>
      <c r="F3456" t="s">
        <v>33</v>
      </c>
      <c r="G3456" t="s">
        <v>140</v>
      </c>
      <c r="H3456" t="s">
        <v>35</v>
      </c>
      <c r="I3456" t="s">
        <v>140</v>
      </c>
      <c r="J3456" t="s">
        <v>15</v>
      </c>
      <c r="K3456" t="s">
        <v>6909</v>
      </c>
      <c r="L3456" t="s">
        <v>39</v>
      </c>
      <c r="M3456">
        <v>7</v>
      </c>
      <c r="N3456" t="s">
        <v>28</v>
      </c>
      <c r="O3456" s="1">
        <v>45765</v>
      </c>
      <c r="P3456" s="1">
        <v>45827</v>
      </c>
      <c r="Q3456">
        <v>1387</v>
      </c>
      <c r="R3456">
        <v>6.5</v>
      </c>
      <c r="S3456" t="s">
        <v>128</v>
      </c>
    </row>
    <row r="3457" spans="1:19" x14ac:dyDescent="0.3">
      <c r="A3457" t="s">
        <v>6910</v>
      </c>
      <c r="B3457" t="s">
        <v>103</v>
      </c>
      <c r="C3457" s="2">
        <v>322004</v>
      </c>
      <c r="D3457" t="s">
        <v>10</v>
      </c>
      <c r="E3457" t="s">
        <v>88</v>
      </c>
      <c r="F3457" t="s">
        <v>52</v>
      </c>
      <c r="G3457" t="s">
        <v>34</v>
      </c>
      <c r="H3457" t="s">
        <v>54</v>
      </c>
      <c r="I3457" t="s">
        <v>34</v>
      </c>
      <c r="J3457" t="s">
        <v>15</v>
      </c>
      <c r="K3457" t="s">
        <v>6911</v>
      </c>
      <c r="L3457" t="s">
        <v>27</v>
      </c>
      <c r="M3457">
        <v>15</v>
      </c>
      <c r="N3457" t="s">
        <v>97</v>
      </c>
      <c r="O3457" s="1">
        <v>45684</v>
      </c>
      <c r="P3457" s="1">
        <v>45736</v>
      </c>
      <c r="Q3457">
        <v>968</v>
      </c>
      <c r="R3457">
        <v>6.6</v>
      </c>
      <c r="S3457" t="s">
        <v>41</v>
      </c>
    </row>
    <row r="3458" spans="1:19" x14ac:dyDescent="0.3">
      <c r="A3458" t="s">
        <v>6912</v>
      </c>
      <c r="B3458" t="s">
        <v>145</v>
      </c>
      <c r="C3458" s="2">
        <v>48009</v>
      </c>
      <c r="D3458" t="s">
        <v>10</v>
      </c>
      <c r="E3458" t="s">
        <v>22</v>
      </c>
      <c r="F3458" t="s">
        <v>52</v>
      </c>
      <c r="G3458" t="s">
        <v>44</v>
      </c>
      <c r="H3458" t="s">
        <v>54</v>
      </c>
      <c r="I3458" t="s">
        <v>44</v>
      </c>
      <c r="J3458" t="s">
        <v>25</v>
      </c>
      <c r="K3458" t="s">
        <v>6913</v>
      </c>
      <c r="L3458" t="s">
        <v>17</v>
      </c>
      <c r="M3458">
        <v>1</v>
      </c>
      <c r="N3458" t="s">
        <v>149</v>
      </c>
      <c r="O3458" s="1">
        <v>45702</v>
      </c>
      <c r="P3458" s="1">
        <v>45732</v>
      </c>
      <c r="Q3458">
        <v>823</v>
      </c>
      <c r="R3458">
        <v>9.8000000000000007</v>
      </c>
      <c r="S3458" t="s">
        <v>70</v>
      </c>
    </row>
    <row r="3459" spans="1:19" x14ac:dyDescent="0.3">
      <c r="A3459" t="s">
        <v>6914</v>
      </c>
      <c r="B3459" t="s">
        <v>114</v>
      </c>
      <c r="C3459" s="2">
        <v>100193</v>
      </c>
      <c r="D3459" t="s">
        <v>10</v>
      </c>
      <c r="E3459" t="s">
        <v>88</v>
      </c>
      <c r="F3459" t="s">
        <v>52</v>
      </c>
      <c r="G3459" t="s">
        <v>44</v>
      </c>
      <c r="H3459" t="s">
        <v>54</v>
      </c>
      <c r="I3459" t="s">
        <v>55</v>
      </c>
      <c r="J3459" t="s">
        <v>15</v>
      </c>
      <c r="K3459" t="s">
        <v>6915</v>
      </c>
      <c r="L3459" t="s">
        <v>39</v>
      </c>
      <c r="M3459">
        <v>16</v>
      </c>
      <c r="N3459" t="s">
        <v>40</v>
      </c>
      <c r="O3459" s="1">
        <v>45391</v>
      </c>
      <c r="P3459" s="1">
        <v>45440</v>
      </c>
      <c r="Q3459">
        <v>2157</v>
      </c>
      <c r="R3459">
        <v>5.4</v>
      </c>
      <c r="S3459" t="s">
        <v>41</v>
      </c>
    </row>
    <row r="3460" spans="1:19" x14ac:dyDescent="0.3">
      <c r="A3460" t="s">
        <v>6916</v>
      </c>
      <c r="B3460" t="s">
        <v>114</v>
      </c>
      <c r="C3460" s="2">
        <v>94493</v>
      </c>
      <c r="D3460" t="s">
        <v>10</v>
      </c>
      <c r="E3460" t="s">
        <v>22</v>
      </c>
      <c r="F3460" t="s">
        <v>12</v>
      </c>
      <c r="G3460" t="s">
        <v>34</v>
      </c>
      <c r="H3460" t="s">
        <v>54</v>
      </c>
      <c r="I3460" t="s">
        <v>34</v>
      </c>
      <c r="J3460" t="s">
        <v>25</v>
      </c>
      <c r="K3460" t="s">
        <v>6917</v>
      </c>
      <c r="L3460" t="s">
        <v>46</v>
      </c>
      <c r="M3460">
        <v>1</v>
      </c>
      <c r="N3460" t="s">
        <v>47</v>
      </c>
      <c r="O3460" s="1">
        <v>45686</v>
      </c>
      <c r="P3460" s="1">
        <v>45733</v>
      </c>
      <c r="Q3460">
        <v>1492</v>
      </c>
      <c r="R3460">
        <v>7.3</v>
      </c>
      <c r="S3460" t="s">
        <v>48</v>
      </c>
    </row>
    <row r="3461" spans="1:19" x14ac:dyDescent="0.3">
      <c r="A3461" t="s">
        <v>6918</v>
      </c>
      <c r="B3461" t="s">
        <v>110</v>
      </c>
      <c r="C3461" s="2">
        <v>119633</v>
      </c>
      <c r="D3461" t="s">
        <v>10</v>
      </c>
      <c r="E3461" t="s">
        <v>11</v>
      </c>
      <c r="F3461" t="s">
        <v>12</v>
      </c>
      <c r="G3461" t="s">
        <v>95</v>
      </c>
      <c r="H3461" t="s">
        <v>54</v>
      </c>
      <c r="I3461" t="s">
        <v>24</v>
      </c>
      <c r="J3461" t="s">
        <v>15</v>
      </c>
      <c r="K3461" t="s">
        <v>6919</v>
      </c>
      <c r="L3461" t="s">
        <v>46</v>
      </c>
      <c r="M3461">
        <v>8</v>
      </c>
      <c r="N3461" t="s">
        <v>77</v>
      </c>
      <c r="O3461" s="1">
        <v>45604</v>
      </c>
      <c r="P3461" s="1">
        <v>45635</v>
      </c>
      <c r="Q3461">
        <v>2182</v>
      </c>
      <c r="R3461">
        <v>9.9</v>
      </c>
      <c r="S3461" t="s">
        <v>19</v>
      </c>
    </row>
    <row r="3462" spans="1:19" x14ac:dyDescent="0.3">
      <c r="A3462" t="s">
        <v>6920</v>
      </c>
      <c r="B3462" t="s">
        <v>183</v>
      </c>
      <c r="C3462" s="2">
        <v>228177</v>
      </c>
      <c r="D3462" t="s">
        <v>66</v>
      </c>
      <c r="E3462" t="s">
        <v>88</v>
      </c>
      <c r="F3462" t="s">
        <v>99</v>
      </c>
      <c r="G3462" t="s">
        <v>67</v>
      </c>
      <c r="H3462" t="s">
        <v>14</v>
      </c>
      <c r="I3462" t="s">
        <v>166</v>
      </c>
      <c r="J3462" t="s">
        <v>37</v>
      </c>
      <c r="K3462" t="s">
        <v>6921</v>
      </c>
      <c r="L3462" t="s">
        <v>39</v>
      </c>
      <c r="M3462">
        <v>19</v>
      </c>
      <c r="N3462" t="s">
        <v>62</v>
      </c>
      <c r="O3462" s="1">
        <v>45618</v>
      </c>
      <c r="P3462" s="1">
        <v>45677</v>
      </c>
      <c r="Q3462">
        <v>2005</v>
      </c>
      <c r="R3462">
        <v>7.1</v>
      </c>
      <c r="S3462" t="s">
        <v>41</v>
      </c>
    </row>
    <row r="3463" spans="1:19" x14ac:dyDescent="0.3">
      <c r="A3463" t="s">
        <v>6922</v>
      </c>
      <c r="B3463" t="s">
        <v>75</v>
      </c>
      <c r="C3463" s="2">
        <v>84822</v>
      </c>
      <c r="D3463" t="s">
        <v>51</v>
      </c>
      <c r="E3463" t="s">
        <v>22</v>
      </c>
      <c r="F3463" t="s">
        <v>12</v>
      </c>
      <c r="G3463" t="s">
        <v>53</v>
      </c>
      <c r="H3463" t="s">
        <v>35</v>
      </c>
      <c r="I3463" t="s">
        <v>53</v>
      </c>
      <c r="J3463" t="s">
        <v>37</v>
      </c>
      <c r="K3463" t="s">
        <v>6923</v>
      </c>
      <c r="L3463" t="s">
        <v>27</v>
      </c>
      <c r="M3463" t="s">
        <v>37</v>
      </c>
      <c r="N3463" t="s">
        <v>90</v>
      </c>
      <c r="O3463" s="1">
        <v>45579</v>
      </c>
      <c r="P3463" s="1">
        <v>45629</v>
      </c>
      <c r="Q3463">
        <v>1791</v>
      </c>
      <c r="R3463">
        <v>7.6</v>
      </c>
      <c r="S3463" t="s">
        <v>57</v>
      </c>
    </row>
    <row r="3464" spans="1:19" x14ac:dyDescent="0.3">
      <c r="A3464" t="s">
        <v>6924</v>
      </c>
      <c r="B3464" t="s">
        <v>103</v>
      </c>
      <c r="C3464" s="2">
        <v>95269</v>
      </c>
      <c r="D3464" t="s">
        <v>10</v>
      </c>
      <c r="E3464" t="s">
        <v>22</v>
      </c>
      <c r="F3464" t="s">
        <v>52</v>
      </c>
      <c r="G3464" t="s">
        <v>34</v>
      </c>
      <c r="H3464" t="s">
        <v>35</v>
      </c>
      <c r="I3464" t="s">
        <v>34</v>
      </c>
      <c r="J3464" t="s">
        <v>37</v>
      </c>
      <c r="K3464" t="s">
        <v>6925</v>
      </c>
      <c r="L3464" t="s">
        <v>17</v>
      </c>
      <c r="M3464">
        <v>1</v>
      </c>
      <c r="N3464" t="s">
        <v>47</v>
      </c>
      <c r="O3464" s="1">
        <v>45382</v>
      </c>
      <c r="P3464" s="1">
        <v>45443</v>
      </c>
      <c r="Q3464">
        <v>780</v>
      </c>
      <c r="R3464">
        <v>6.1</v>
      </c>
      <c r="S3464" t="s">
        <v>73</v>
      </c>
    </row>
    <row r="3465" spans="1:19" x14ac:dyDescent="0.3">
      <c r="A3465" t="s">
        <v>6926</v>
      </c>
      <c r="B3465" t="s">
        <v>114</v>
      </c>
      <c r="C3465" s="2">
        <v>62906</v>
      </c>
      <c r="D3465" t="s">
        <v>10</v>
      </c>
      <c r="E3465" t="s">
        <v>22</v>
      </c>
      <c r="F3465" t="s">
        <v>52</v>
      </c>
      <c r="G3465" t="s">
        <v>126</v>
      </c>
      <c r="H3465" t="s">
        <v>54</v>
      </c>
      <c r="I3465" t="s">
        <v>126</v>
      </c>
      <c r="J3465" t="s">
        <v>25</v>
      </c>
      <c r="K3465" t="s">
        <v>6927</v>
      </c>
      <c r="L3465" t="s">
        <v>46</v>
      </c>
      <c r="M3465">
        <v>1</v>
      </c>
      <c r="N3465" t="s">
        <v>28</v>
      </c>
      <c r="O3465" s="1">
        <v>45439</v>
      </c>
      <c r="P3465" s="1">
        <v>45489</v>
      </c>
      <c r="Q3465">
        <v>1963</v>
      </c>
      <c r="R3465">
        <v>9.4</v>
      </c>
      <c r="S3465" t="s">
        <v>29</v>
      </c>
    </row>
    <row r="3466" spans="1:19" x14ac:dyDescent="0.3">
      <c r="A3466" t="s">
        <v>6928</v>
      </c>
      <c r="B3466" t="s">
        <v>43</v>
      </c>
      <c r="C3466" s="2">
        <v>65139</v>
      </c>
      <c r="D3466" t="s">
        <v>10</v>
      </c>
      <c r="E3466" t="s">
        <v>32</v>
      </c>
      <c r="F3466" t="s">
        <v>52</v>
      </c>
      <c r="G3466" t="s">
        <v>80</v>
      </c>
      <c r="H3466" t="s">
        <v>14</v>
      </c>
      <c r="I3466" t="s">
        <v>80</v>
      </c>
      <c r="J3466" t="s">
        <v>15</v>
      </c>
      <c r="K3466" t="s">
        <v>6929</v>
      </c>
      <c r="L3466" t="s">
        <v>39</v>
      </c>
      <c r="M3466">
        <v>2</v>
      </c>
      <c r="N3466" t="s">
        <v>149</v>
      </c>
      <c r="O3466" s="1">
        <v>45534</v>
      </c>
      <c r="P3466" s="1">
        <v>45584</v>
      </c>
      <c r="Q3466">
        <v>2238</v>
      </c>
      <c r="R3466">
        <v>6.3</v>
      </c>
      <c r="S3466" t="s">
        <v>19</v>
      </c>
    </row>
    <row r="3467" spans="1:19" x14ac:dyDescent="0.3">
      <c r="A3467" t="s">
        <v>6930</v>
      </c>
      <c r="B3467" t="s">
        <v>137</v>
      </c>
      <c r="C3467" s="2">
        <v>109005</v>
      </c>
      <c r="D3467" t="s">
        <v>10</v>
      </c>
      <c r="E3467" t="s">
        <v>32</v>
      </c>
      <c r="F3467" t="s">
        <v>52</v>
      </c>
      <c r="G3467" t="s">
        <v>153</v>
      </c>
      <c r="H3467" t="s">
        <v>54</v>
      </c>
      <c r="I3467" t="s">
        <v>153</v>
      </c>
      <c r="J3467" t="s">
        <v>37</v>
      </c>
      <c r="K3467" t="s">
        <v>6931</v>
      </c>
      <c r="L3467" t="s">
        <v>46</v>
      </c>
      <c r="M3467">
        <v>2</v>
      </c>
      <c r="N3467" t="s">
        <v>28</v>
      </c>
      <c r="O3467" s="1">
        <v>45773</v>
      </c>
      <c r="P3467" s="1">
        <v>45808</v>
      </c>
      <c r="Q3467">
        <v>1279</v>
      </c>
      <c r="R3467">
        <v>8.8000000000000007</v>
      </c>
      <c r="S3467" t="s">
        <v>117</v>
      </c>
    </row>
    <row r="3468" spans="1:19" x14ac:dyDescent="0.3">
      <c r="A3468" t="s">
        <v>6932</v>
      </c>
      <c r="B3468" t="s">
        <v>145</v>
      </c>
      <c r="C3468" s="2">
        <v>71242</v>
      </c>
      <c r="D3468" t="s">
        <v>10</v>
      </c>
      <c r="E3468" t="s">
        <v>32</v>
      </c>
      <c r="F3468" t="s">
        <v>33</v>
      </c>
      <c r="G3468" t="s">
        <v>23</v>
      </c>
      <c r="H3468" t="s">
        <v>14</v>
      </c>
      <c r="I3468" t="s">
        <v>140</v>
      </c>
      <c r="J3468" t="s">
        <v>37</v>
      </c>
      <c r="K3468" t="s">
        <v>6933</v>
      </c>
      <c r="L3468" t="s">
        <v>17</v>
      </c>
      <c r="M3468">
        <v>4</v>
      </c>
      <c r="N3468" t="s">
        <v>97</v>
      </c>
      <c r="O3468" s="1">
        <v>45618</v>
      </c>
      <c r="P3468" s="1">
        <v>45671</v>
      </c>
      <c r="Q3468">
        <v>964</v>
      </c>
      <c r="R3468">
        <v>9.4</v>
      </c>
      <c r="S3468" t="s">
        <v>174</v>
      </c>
    </row>
    <row r="3469" spans="1:19" x14ac:dyDescent="0.3">
      <c r="A3469" t="s">
        <v>6934</v>
      </c>
      <c r="B3469" t="s">
        <v>130</v>
      </c>
      <c r="C3469" s="2">
        <v>89287</v>
      </c>
      <c r="D3469" t="s">
        <v>10</v>
      </c>
      <c r="E3469" t="s">
        <v>11</v>
      </c>
      <c r="F3469" t="s">
        <v>99</v>
      </c>
      <c r="G3469" t="s">
        <v>36</v>
      </c>
      <c r="H3469" t="s">
        <v>35</v>
      </c>
      <c r="I3469" t="s">
        <v>36</v>
      </c>
      <c r="J3469" t="s">
        <v>25</v>
      </c>
      <c r="K3469" t="s">
        <v>6935</v>
      </c>
      <c r="L3469" t="s">
        <v>17</v>
      </c>
      <c r="M3469">
        <v>6</v>
      </c>
      <c r="N3469" t="s">
        <v>108</v>
      </c>
      <c r="O3469" s="1">
        <v>45502</v>
      </c>
      <c r="P3469" s="1">
        <v>45548</v>
      </c>
      <c r="Q3469">
        <v>1733</v>
      </c>
      <c r="R3469">
        <v>7.2</v>
      </c>
      <c r="S3469" t="s">
        <v>73</v>
      </c>
    </row>
    <row r="3470" spans="1:19" x14ac:dyDescent="0.3">
      <c r="A3470" t="s">
        <v>6936</v>
      </c>
      <c r="B3470" t="s">
        <v>110</v>
      </c>
      <c r="C3470" s="2">
        <v>179942</v>
      </c>
      <c r="D3470" t="s">
        <v>10</v>
      </c>
      <c r="E3470" t="s">
        <v>88</v>
      </c>
      <c r="F3470" t="s">
        <v>52</v>
      </c>
      <c r="G3470" t="s">
        <v>24</v>
      </c>
      <c r="H3470" t="s">
        <v>14</v>
      </c>
      <c r="I3470" t="s">
        <v>24</v>
      </c>
      <c r="J3470" t="s">
        <v>37</v>
      </c>
      <c r="K3470" t="s">
        <v>6937</v>
      </c>
      <c r="L3470" t="s">
        <v>39</v>
      </c>
      <c r="M3470">
        <v>11</v>
      </c>
      <c r="N3470" t="s">
        <v>149</v>
      </c>
      <c r="O3470" s="1">
        <v>45450</v>
      </c>
      <c r="P3470" s="1">
        <v>45469</v>
      </c>
      <c r="Q3470">
        <v>1557</v>
      </c>
      <c r="R3470">
        <v>6.7</v>
      </c>
      <c r="S3470" t="s">
        <v>112</v>
      </c>
    </row>
    <row r="3471" spans="1:19" x14ac:dyDescent="0.3">
      <c r="A3471" t="s">
        <v>6938</v>
      </c>
      <c r="B3471" t="s">
        <v>119</v>
      </c>
      <c r="C3471" s="2">
        <v>48226</v>
      </c>
      <c r="D3471" t="s">
        <v>10</v>
      </c>
      <c r="E3471" t="s">
        <v>22</v>
      </c>
      <c r="F3471" t="s">
        <v>33</v>
      </c>
      <c r="G3471" t="s">
        <v>158</v>
      </c>
      <c r="H3471" t="s">
        <v>14</v>
      </c>
      <c r="I3471" t="s">
        <v>158</v>
      </c>
      <c r="J3471" t="s">
        <v>25</v>
      </c>
      <c r="K3471" t="s">
        <v>6939</v>
      </c>
      <c r="L3471" t="s">
        <v>46</v>
      </c>
      <c r="M3471">
        <v>1</v>
      </c>
      <c r="N3471" t="s">
        <v>47</v>
      </c>
      <c r="O3471" s="1">
        <v>45346</v>
      </c>
      <c r="P3471" s="1">
        <v>45366</v>
      </c>
      <c r="Q3471">
        <v>2476</v>
      </c>
      <c r="R3471">
        <v>8.4</v>
      </c>
      <c r="S3471" t="s">
        <v>174</v>
      </c>
    </row>
    <row r="3472" spans="1:19" x14ac:dyDescent="0.3">
      <c r="A3472" t="s">
        <v>6940</v>
      </c>
      <c r="B3472" t="s">
        <v>21</v>
      </c>
      <c r="C3472" s="2">
        <v>137004</v>
      </c>
      <c r="D3472" t="s">
        <v>10</v>
      </c>
      <c r="E3472" t="s">
        <v>88</v>
      </c>
      <c r="F3472" t="s">
        <v>12</v>
      </c>
      <c r="G3472" t="s">
        <v>158</v>
      </c>
      <c r="H3472" t="s">
        <v>35</v>
      </c>
      <c r="I3472" t="s">
        <v>158</v>
      </c>
      <c r="J3472" t="s">
        <v>15</v>
      </c>
      <c r="K3472" t="s">
        <v>6941</v>
      </c>
      <c r="L3472" t="s">
        <v>46</v>
      </c>
      <c r="M3472">
        <v>16</v>
      </c>
      <c r="N3472" t="s">
        <v>28</v>
      </c>
      <c r="O3472" s="1">
        <v>45664</v>
      </c>
      <c r="P3472" s="1">
        <v>45730</v>
      </c>
      <c r="Q3472">
        <v>1292</v>
      </c>
      <c r="R3472">
        <v>9</v>
      </c>
      <c r="S3472" t="s">
        <v>93</v>
      </c>
    </row>
    <row r="3473" spans="1:19" x14ac:dyDescent="0.3">
      <c r="A3473" t="s">
        <v>6942</v>
      </c>
      <c r="B3473" t="s">
        <v>50</v>
      </c>
      <c r="C3473" s="2">
        <v>94505</v>
      </c>
      <c r="D3473" t="s">
        <v>10</v>
      </c>
      <c r="E3473" t="s">
        <v>11</v>
      </c>
      <c r="F3473" t="s">
        <v>12</v>
      </c>
      <c r="G3473" t="s">
        <v>158</v>
      </c>
      <c r="H3473" t="s">
        <v>54</v>
      </c>
      <c r="I3473" t="s">
        <v>158</v>
      </c>
      <c r="J3473" t="s">
        <v>25</v>
      </c>
      <c r="K3473" t="s">
        <v>6943</v>
      </c>
      <c r="L3473" t="s">
        <v>39</v>
      </c>
      <c r="M3473">
        <v>7</v>
      </c>
      <c r="N3473" t="s">
        <v>77</v>
      </c>
      <c r="O3473" s="1">
        <v>45404</v>
      </c>
      <c r="P3473" s="1">
        <v>45454</v>
      </c>
      <c r="Q3473">
        <v>1464</v>
      </c>
      <c r="R3473">
        <v>5.6</v>
      </c>
      <c r="S3473" t="s">
        <v>41</v>
      </c>
    </row>
    <row r="3474" spans="1:19" x14ac:dyDescent="0.3">
      <c r="A3474" t="s">
        <v>6944</v>
      </c>
      <c r="B3474" t="s">
        <v>103</v>
      </c>
      <c r="C3474" s="2">
        <v>125795</v>
      </c>
      <c r="D3474" t="s">
        <v>10</v>
      </c>
      <c r="E3474" t="s">
        <v>88</v>
      </c>
      <c r="F3474" t="s">
        <v>12</v>
      </c>
      <c r="G3474" t="s">
        <v>104</v>
      </c>
      <c r="H3474" t="s">
        <v>35</v>
      </c>
      <c r="I3474" t="s">
        <v>104</v>
      </c>
      <c r="J3474" t="s">
        <v>25</v>
      </c>
      <c r="K3474" t="s">
        <v>6945</v>
      </c>
      <c r="L3474" t="s">
        <v>27</v>
      </c>
      <c r="M3474">
        <v>12</v>
      </c>
      <c r="N3474" t="s">
        <v>122</v>
      </c>
      <c r="O3474" s="1">
        <v>45490</v>
      </c>
      <c r="P3474" s="1">
        <v>45544</v>
      </c>
      <c r="Q3474">
        <v>1134</v>
      </c>
      <c r="R3474">
        <v>8.8000000000000007</v>
      </c>
      <c r="S3474" t="s">
        <v>174</v>
      </c>
    </row>
    <row r="3475" spans="1:19" x14ac:dyDescent="0.3">
      <c r="A3475" t="s">
        <v>6946</v>
      </c>
      <c r="B3475" t="s">
        <v>183</v>
      </c>
      <c r="C3475" s="2">
        <v>79342</v>
      </c>
      <c r="D3475" t="s">
        <v>10</v>
      </c>
      <c r="E3475" t="s">
        <v>32</v>
      </c>
      <c r="F3475" t="s">
        <v>52</v>
      </c>
      <c r="G3475" t="s">
        <v>126</v>
      </c>
      <c r="H3475" t="s">
        <v>54</v>
      </c>
      <c r="I3475" t="s">
        <v>126</v>
      </c>
      <c r="J3475" t="s">
        <v>37</v>
      </c>
      <c r="K3475" t="s">
        <v>6947</v>
      </c>
      <c r="L3475" t="s">
        <v>17</v>
      </c>
      <c r="M3475">
        <v>4</v>
      </c>
      <c r="N3475" t="s">
        <v>77</v>
      </c>
      <c r="O3475" s="1">
        <v>45546</v>
      </c>
      <c r="P3475" s="1">
        <v>45571</v>
      </c>
      <c r="Q3475">
        <v>1900</v>
      </c>
      <c r="R3475">
        <v>7.7</v>
      </c>
      <c r="S3475" t="s">
        <v>117</v>
      </c>
    </row>
    <row r="3476" spans="1:19" x14ac:dyDescent="0.3">
      <c r="A3476" t="s">
        <v>6948</v>
      </c>
      <c r="B3476" t="s">
        <v>114</v>
      </c>
      <c r="C3476" s="2">
        <v>37356</v>
      </c>
      <c r="D3476" t="s">
        <v>10</v>
      </c>
      <c r="E3476" t="s">
        <v>22</v>
      </c>
      <c r="F3476" t="s">
        <v>33</v>
      </c>
      <c r="G3476" t="s">
        <v>80</v>
      </c>
      <c r="H3476" t="s">
        <v>14</v>
      </c>
      <c r="I3476" t="s">
        <v>80</v>
      </c>
      <c r="J3476" t="s">
        <v>37</v>
      </c>
      <c r="K3476" t="s">
        <v>6949</v>
      </c>
      <c r="L3476" t="s">
        <v>46</v>
      </c>
      <c r="M3476" t="s">
        <v>37</v>
      </c>
      <c r="N3476" t="s">
        <v>47</v>
      </c>
      <c r="O3476" s="1">
        <v>45339</v>
      </c>
      <c r="P3476" s="1">
        <v>45387</v>
      </c>
      <c r="Q3476">
        <v>1965</v>
      </c>
      <c r="R3476">
        <v>9.8000000000000007</v>
      </c>
      <c r="S3476" t="s">
        <v>112</v>
      </c>
    </row>
    <row r="3477" spans="1:19" x14ac:dyDescent="0.3">
      <c r="A3477" t="s">
        <v>6950</v>
      </c>
      <c r="B3477" t="s">
        <v>50</v>
      </c>
      <c r="C3477" s="2">
        <v>155145</v>
      </c>
      <c r="D3477" t="s">
        <v>51</v>
      </c>
      <c r="E3477" t="s">
        <v>88</v>
      </c>
      <c r="F3477" t="s">
        <v>12</v>
      </c>
      <c r="G3477" t="s">
        <v>53</v>
      </c>
      <c r="H3477" t="s">
        <v>35</v>
      </c>
      <c r="I3477" t="s">
        <v>55</v>
      </c>
      <c r="J3477" t="s">
        <v>15</v>
      </c>
      <c r="K3477" t="s">
        <v>6951</v>
      </c>
      <c r="L3477" t="s">
        <v>27</v>
      </c>
      <c r="M3477">
        <v>14</v>
      </c>
      <c r="N3477" t="s">
        <v>149</v>
      </c>
      <c r="O3477" s="1">
        <v>45675</v>
      </c>
      <c r="P3477" s="1">
        <v>45707</v>
      </c>
      <c r="Q3477">
        <v>2443</v>
      </c>
      <c r="R3477">
        <v>8.6999999999999993</v>
      </c>
      <c r="S3477" t="s">
        <v>19</v>
      </c>
    </row>
    <row r="3478" spans="1:19" x14ac:dyDescent="0.3">
      <c r="A3478" t="s">
        <v>6952</v>
      </c>
      <c r="B3478" t="s">
        <v>110</v>
      </c>
      <c r="C3478" s="2">
        <v>91143</v>
      </c>
      <c r="D3478" t="s">
        <v>10</v>
      </c>
      <c r="E3478" t="s">
        <v>11</v>
      </c>
      <c r="F3478" t="s">
        <v>99</v>
      </c>
      <c r="G3478" t="s">
        <v>158</v>
      </c>
      <c r="H3478" t="s">
        <v>14</v>
      </c>
      <c r="I3478" t="s">
        <v>126</v>
      </c>
      <c r="J3478" t="s">
        <v>15</v>
      </c>
      <c r="K3478" t="s">
        <v>6953</v>
      </c>
      <c r="L3478" t="s">
        <v>39</v>
      </c>
      <c r="M3478">
        <v>9</v>
      </c>
      <c r="N3478" t="s">
        <v>108</v>
      </c>
      <c r="O3478" s="1">
        <v>45656</v>
      </c>
      <c r="P3478" s="1">
        <v>45696</v>
      </c>
      <c r="Q3478">
        <v>676</v>
      </c>
      <c r="R3478">
        <v>6.5</v>
      </c>
      <c r="S3478" t="s">
        <v>70</v>
      </c>
    </row>
    <row r="3479" spans="1:19" x14ac:dyDescent="0.3">
      <c r="A3479" t="s">
        <v>6954</v>
      </c>
      <c r="B3479" t="s">
        <v>114</v>
      </c>
      <c r="C3479" s="2">
        <v>125119</v>
      </c>
      <c r="D3479" t="s">
        <v>51</v>
      </c>
      <c r="E3479" t="s">
        <v>32</v>
      </c>
      <c r="F3479" t="s">
        <v>12</v>
      </c>
      <c r="G3479" t="s">
        <v>120</v>
      </c>
      <c r="H3479" t="s">
        <v>35</v>
      </c>
      <c r="I3479" t="s">
        <v>120</v>
      </c>
      <c r="J3479" t="s">
        <v>25</v>
      </c>
      <c r="K3479" t="s">
        <v>6955</v>
      </c>
      <c r="L3479" t="s">
        <v>17</v>
      </c>
      <c r="M3479">
        <v>3</v>
      </c>
      <c r="N3479" t="s">
        <v>28</v>
      </c>
      <c r="O3479" s="1">
        <v>45574</v>
      </c>
      <c r="P3479" s="1">
        <v>45629</v>
      </c>
      <c r="Q3479">
        <v>2010</v>
      </c>
      <c r="R3479">
        <v>7.1</v>
      </c>
      <c r="S3479" t="s">
        <v>112</v>
      </c>
    </row>
    <row r="3480" spans="1:19" x14ac:dyDescent="0.3">
      <c r="A3480" t="s">
        <v>6956</v>
      </c>
      <c r="B3480" t="s">
        <v>50</v>
      </c>
      <c r="C3480" s="2">
        <v>79491</v>
      </c>
      <c r="D3480" t="s">
        <v>10</v>
      </c>
      <c r="E3480" t="s">
        <v>32</v>
      </c>
      <c r="F3480" t="s">
        <v>33</v>
      </c>
      <c r="G3480" t="s">
        <v>55</v>
      </c>
      <c r="H3480" t="s">
        <v>14</v>
      </c>
      <c r="I3480" t="s">
        <v>55</v>
      </c>
      <c r="J3480" t="s">
        <v>25</v>
      </c>
      <c r="K3480" t="s">
        <v>6957</v>
      </c>
      <c r="L3480" t="s">
        <v>39</v>
      </c>
      <c r="M3480">
        <v>4</v>
      </c>
      <c r="N3480" t="s">
        <v>149</v>
      </c>
      <c r="O3480" s="1">
        <v>45476</v>
      </c>
      <c r="P3480" s="1">
        <v>45546</v>
      </c>
      <c r="Q3480">
        <v>1182</v>
      </c>
      <c r="R3480">
        <v>9.9</v>
      </c>
      <c r="S3480" t="s">
        <v>227</v>
      </c>
    </row>
    <row r="3481" spans="1:19" x14ac:dyDescent="0.3">
      <c r="A3481" t="s">
        <v>6958</v>
      </c>
      <c r="B3481" t="s">
        <v>114</v>
      </c>
      <c r="C3481" s="2">
        <v>72491</v>
      </c>
      <c r="D3481" t="s">
        <v>51</v>
      </c>
      <c r="E3481" t="s">
        <v>32</v>
      </c>
      <c r="F3481" t="s">
        <v>52</v>
      </c>
      <c r="G3481" t="s">
        <v>120</v>
      </c>
      <c r="H3481" t="s">
        <v>54</v>
      </c>
      <c r="I3481" t="s">
        <v>120</v>
      </c>
      <c r="J3481" t="s">
        <v>37</v>
      </c>
      <c r="K3481" t="s">
        <v>6959</v>
      </c>
      <c r="L3481" t="s">
        <v>17</v>
      </c>
      <c r="M3481">
        <v>4</v>
      </c>
      <c r="N3481" t="s">
        <v>77</v>
      </c>
      <c r="O3481" s="1">
        <v>45540</v>
      </c>
      <c r="P3481" s="1">
        <v>45606</v>
      </c>
      <c r="Q3481">
        <v>834</v>
      </c>
      <c r="R3481">
        <v>8.8000000000000007</v>
      </c>
      <c r="S3481" t="s">
        <v>63</v>
      </c>
    </row>
    <row r="3482" spans="1:19" x14ac:dyDescent="0.3">
      <c r="A3482" t="s">
        <v>6960</v>
      </c>
      <c r="B3482" t="s">
        <v>9</v>
      </c>
      <c r="C3482" s="2">
        <v>127734</v>
      </c>
      <c r="D3482" t="s">
        <v>10</v>
      </c>
      <c r="E3482" t="s">
        <v>32</v>
      </c>
      <c r="F3482" t="s">
        <v>33</v>
      </c>
      <c r="G3482" t="s">
        <v>153</v>
      </c>
      <c r="H3482" t="s">
        <v>14</v>
      </c>
      <c r="I3482" t="s">
        <v>153</v>
      </c>
      <c r="J3482" t="s">
        <v>15</v>
      </c>
      <c r="K3482" t="s">
        <v>4146</v>
      </c>
      <c r="L3482" t="s">
        <v>27</v>
      </c>
      <c r="M3482">
        <v>4</v>
      </c>
      <c r="N3482" t="s">
        <v>86</v>
      </c>
      <c r="O3482" s="1">
        <v>45744</v>
      </c>
      <c r="P3482" s="1">
        <v>45811</v>
      </c>
      <c r="Q3482">
        <v>1344</v>
      </c>
      <c r="R3482">
        <v>8.8000000000000007</v>
      </c>
      <c r="S3482" t="s">
        <v>234</v>
      </c>
    </row>
    <row r="3483" spans="1:19" x14ac:dyDescent="0.3">
      <c r="A3483" t="s">
        <v>6961</v>
      </c>
      <c r="B3483" t="s">
        <v>65</v>
      </c>
      <c r="C3483" s="2">
        <v>40661</v>
      </c>
      <c r="D3483" t="s">
        <v>10</v>
      </c>
      <c r="E3483" t="s">
        <v>22</v>
      </c>
      <c r="F3483" t="s">
        <v>52</v>
      </c>
      <c r="G3483" t="s">
        <v>36</v>
      </c>
      <c r="H3483" t="s">
        <v>14</v>
      </c>
      <c r="I3483" t="s">
        <v>36</v>
      </c>
      <c r="J3483" t="s">
        <v>15</v>
      </c>
      <c r="K3483" t="s">
        <v>6962</v>
      </c>
      <c r="L3483" t="s">
        <v>39</v>
      </c>
      <c r="M3483" t="s">
        <v>37</v>
      </c>
      <c r="N3483" t="s">
        <v>40</v>
      </c>
      <c r="O3483" s="1">
        <v>45709</v>
      </c>
      <c r="P3483" s="1">
        <v>45739</v>
      </c>
      <c r="Q3483">
        <v>1045</v>
      </c>
      <c r="R3483">
        <v>5.4</v>
      </c>
      <c r="S3483" t="s">
        <v>73</v>
      </c>
    </row>
    <row r="3484" spans="1:19" x14ac:dyDescent="0.3">
      <c r="A3484" t="s">
        <v>6963</v>
      </c>
      <c r="B3484" t="s">
        <v>59</v>
      </c>
      <c r="C3484" s="2">
        <v>118746</v>
      </c>
      <c r="D3484" t="s">
        <v>10</v>
      </c>
      <c r="E3484" t="s">
        <v>32</v>
      </c>
      <c r="F3484" t="s">
        <v>52</v>
      </c>
      <c r="G3484" t="s">
        <v>95</v>
      </c>
      <c r="H3484" t="s">
        <v>35</v>
      </c>
      <c r="I3484" t="s">
        <v>95</v>
      </c>
      <c r="J3484" t="s">
        <v>37</v>
      </c>
      <c r="K3484" t="s">
        <v>6964</v>
      </c>
      <c r="L3484" t="s">
        <v>17</v>
      </c>
      <c r="M3484">
        <v>4</v>
      </c>
      <c r="N3484" t="s">
        <v>18</v>
      </c>
      <c r="O3484" s="1">
        <v>45604</v>
      </c>
      <c r="P3484" s="1">
        <v>45621</v>
      </c>
      <c r="Q3484">
        <v>782</v>
      </c>
      <c r="R3484">
        <v>8.8000000000000007</v>
      </c>
      <c r="S3484" t="s">
        <v>93</v>
      </c>
    </row>
    <row r="3485" spans="1:19" x14ac:dyDescent="0.3">
      <c r="A3485" t="s">
        <v>6965</v>
      </c>
      <c r="B3485" t="s">
        <v>31</v>
      </c>
      <c r="C3485" s="2">
        <v>63471</v>
      </c>
      <c r="D3485" t="s">
        <v>10</v>
      </c>
      <c r="E3485" t="s">
        <v>22</v>
      </c>
      <c r="F3485" t="s">
        <v>99</v>
      </c>
      <c r="G3485" t="s">
        <v>23</v>
      </c>
      <c r="H3485" t="s">
        <v>54</v>
      </c>
      <c r="I3485" t="s">
        <v>23</v>
      </c>
      <c r="J3485" t="s">
        <v>37</v>
      </c>
      <c r="K3485" t="s">
        <v>6966</v>
      </c>
      <c r="L3485" t="s">
        <v>27</v>
      </c>
      <c r="M3485" t="s">
        <v>37</v>
      </c>
      <c r="N3485" t="s">
        <v>86</v>
      </c>
      <c r="O3485" s="1">
        <v>45449</v>
      </c>
      <c r="P3485" s="1">
        <v>45475</v>
      </c>
      <c r="Q3485">
        <v>1947</v>
      </c>
      <c r="R3485">
        <v>7.9</v>
      </c>
      <c r="S3485" t="s">
        <v>112</v>
      </c>
    </row>
    <row r="3486" spans="1:19" x14ac:dyDescent="0.3">
      <c r="A3486" t="s">
        <v>6967</v>
      </c>
      <c r="B3486" t="s">
        <v>183</v>
      </c>
      <c r="C3486" s="2">
        <v>90174</v>
      </c>
      <c r="D3486" t="s">
        <v>10</v>
      </c>
      <c r="E3486" t="s">
        <v>32</v>
      </c>
      <c r="F3486" t="s">
        <v>99</v>
      </c>
      <c r="G3486" t="s">
        <v>153</v>
      </c>
      <c r="H3486" t="s">
        <v>54</v>
      </c>
      <c r="I3486" t="s">
        <v>153</v>
      </c>
      <c r="J3486" t="s">
        <v>25</v>
      </c>
      <c r="K3486" t="s">
        <v>5669</v>
      </c>
      <c r="L3486" t="s">
        <v>39</v>
      </c>
      <c r="M3486">
        <v>3</v>
      </c>
      <c r="N3486" t="s">
        <v>47</v>
      </c>
      <c r="O3486" s="1">
        <v>45762</v>
      </c>
      <c r="P3486" s="1">
        <v>45816</v>
      </c>
      <c r="Q3486">
        <v>794</v>
      </c>
      <c r="R3486">
        <v>7.3</v>
      </c>
      <c r="S3486" t="s">
        <v>73</v>
      </c>
    </row>
    <row r="3487" spans="1:19" x14ac:dyDescent="0.3">
      <c r="A3487" t="s">
        <v>6968</v>
      </c>
      <c r="B3487" t="s">
        <v>50</v>
      </c>
      <c r="C3487" s="2">
        <v>98908</v>
      </c>
      <c r="D3487" t="s">
        <v>10</v>
      </c>
      <c r="E3487" t="s">
        <v>32</v>
      </c>
      <c r="F3487" t="s">
        <v>52</v>
      </c>
      <c r="G3487" t="s">
        <v>84</v>
      </c>
      <c r="H3487" t="s">
        <v>35</v>
      </c>
      <c r="I3487" t="s">
        <v>84</v>
      </c>
      <c r="J3487" t="s">
        <v>37</v>
      </c>
      <c r="K3487" t="s">
        <v>6969</v>
      </c>
      <c r="L3487" t="s">
        <v>27</v>
      </c>
      <c r="M3487">
        <v>3</v>
      </c>
      <c r="N3487" t="s">
        <v>90</v>
      </c>
      <c r="O3487" s="1">
        <v>45355</v>
      </c>
      <c r="P3487" s="1">
        <v>45421</v>
      </c>
      <c r="Q3487">
        <v>1217</v>
      </c>
      <c r="R3487">
        <v>9.6999999999999993</v>
      </c>
      <c r="S3487" t="s">
        <v>128</v>
      </c>
    </row>
    <row r="3488" spans="1:19" x14ac:dyDescent="0.3">
      <c r="A3488" t="s">
        <v>6970</v>
      </c>
      <c r="B3488" t="s">
        <v>130</v>
      </c>
      <c r="C3488" s="2">
        <v>58885</v>
      </c>
      <c r="D3488" t="s">
        <v>10</v>
      </c>
      <c r="E3488" t="s">
        <v>22</v>
      </c>
      <c r="F3488" t="s">
        <v>33</v>
      </c>
      <c r="G3488" t="s">
        <v>13</v>
      </c>
      <c r="H3488" t="s">
        <v>35</v>
      </c>
      <c r="I3488" t="s">
        <v>13</v>
      </c>
      <c r="J3488" t="s">
        <v>25</v>
      </c>
      <c r="K3488" t="s">
        <v>6971</v>
      </c>
      <c r="L3488" t="s">
        <v>39</v>
      </c>
      <c r="M3488">
        <v>1</v>
      </c>
      <c r="N3488" t="s">
        <v>86</v>
      </c>
      <c r="O3488" s="1">
        <v>45562</v>
      </c>
      <c r="P3488" s="1">
        <v>45631</v>
      </c>
      <c r="Q3488">
        <v>1698</v>
      </c>
      <c r="R3488">
        <v>6.6</v>
      </c>
      <c r="S3488" t="s">
        <v>128</v>
      </c>
    </row>
    <row r="3489" spans="1:19" x14ac:dyDescent="0.3">
      <c r="A3489" t="s">
        <v>6972</v>
      </c>
      <c r="B3489" t="s">
        <v>75</v>
      </c>
      <c r="C3489" s="2">
        <v>131006</v>
      </c>
      <c r="D3489" t="s">
        <v>10</v>
      </c>
      <c r="E3489" t="s">
        <v>22</v>
      </c>
      <c r="F3489" t="s">
        <v>99</v>
      </c>
      <c r="G3489" t="s">
        <v>34</v>
      </c>
      <c r="H3489" t="s">
        <v>35</v>
      </c>
      <c r="I3489" t="s">
        <v>34</v>
      </c>
      <c r="J3489" t="s">
        <v>25</v>
      </c>
      <c r="K3489" t="s">
        <v>6973</v>
      </c>
      <c r="L3489" t="s">
        <v>17</v>
      </c>
      <c r="M3489">
        <v>1</v>
      </c>
      <c r="N3489" t="s">
        <v>40</v>
      </c>
      <c r="O3489" s="1">
        <v>45496</v>
      </c>
      <c r="P3489" s="1">
        <v>45535</v>
      </c>
      <c r="Q3489">
        <v>2120</v>
      </c>
      <c r="R3489">
        <v>9.3000000000000007</v>
      </c>
      <c r="S3489" t="s">
        <v>117</v>
      </c>
    </row>
    <row r="3490" spans="1:19" x14ac:dyDescent="0.3">
      <c r="A3490" t="s">
        <v>6974</v>
      </c>
      <c r="B3490" t="s">
        <v>50</v>
      </c>
      <c r="C3490" s="2">
        <v>170619</v>
      </c>
      <c r="D3490" t="s">
        <v>51</v>
      </c>
      <c r="E3490" t="s">
        <v>88</v>
      </c>
      <c r="F3490" t="s">
        <v>12</v>
      </c>
      <c r="G3490" t="s">
        <v>120</v>
      </c>
      <c r="H3490" t="s">
        <v>14</v>
      </c>
      <c r="I3490" t="s">
        <v>36</v>
      </c>
      <c r="J3490" t="s">
        <v>37</v>
      </c>
      <c r="K3490" t="s">
        <v>6975</v>
      </c>
      <c r="L3490" t="s">
        <v>46</v>
      </c>
      <c r="M3490">
        <v>10</v>
      </c>
      <c r="N3490" t="s">
        <v>86</v>
      </c>
      <c r="O3490" s="1">
        <v>45596</v>
      </c>
      <c r="P3490" s="1">
        <v>45622</v>
      </c>
      <c r="Q3490">
        <v>741</v>
      </c>
      <c r="R3490">
        <v>8.5</v>
      </c>
      <c r="S3490" t="s">
        <v>117</v>
      </c>
    </row>
    <row r="3491" spans="1:19" x14ac:dyDescent="0.3">
      <c r="A3491" t="s">
        <v>6976</v>
      </c>
      <c r="B3491" t="s">
        <v>161</v>
      </c>
      <c r="C3491" s="2">
        <v>132939</v>
      </c>
      <c r="D3491" t="s">
        <v>10</v>
      </c>
      <c r="E3491" t="s">
        <v>11</v>
      </c>
      <c r="F3491" t="s">
        <v>99</v>
      </c>
      <c r="G3491" t="s">
        <v>23</v>
      </c>
      <c r="H3491" t="s">
        <v>14</v>
      </c>
      <c r="I3491" t="s">
        <v>23</v>
      </c>
      <c r="J3491" t="s">
        <v>15</v>
      </c>
      <c r="K3491" t="s">
        <v>6977</v>
      </c>
      <c r="L3491" t="s">
        <v>39</v>
      </c>
      <c r="M3491">
        <v>5</v>
      </c>
      <c r="N3491" t="s">
        <v>101</v>
      </c>
      <c r="O3491" s="1">
        <v>45487</v>
      </c>
      <c r="P3491" s="1">
        <v>45512</v>
      </c>
      <c r="Q3491">
        <v>828</v>
      </c>
      <c r="R3491">
        <v>9.3000000000000007</v>
      </c>
      <c r="S3491" t="s">
        <v>70</v>
      </c>
    </row>
    <row r="3492" spans="1:19" x14ac:dyDescent="0.3">
      <c r="A3492" t="s">
        <v>6978</v>
      </c>
      <c r="B3492" t="s">
        <v>31</v>
      </c>
      <c r="C3492" s="2">
        <v>66393</v>
      </c>
      <c r="D3492" t="s">
        <v>66</v>
      </c>
      <c r="E3492" t="s">
        <v>22</v>
      </c>
      <c r="F3492" t="s">
        <v>33</v>
      </c>
      <c r="G3492" t="s">
        <v>67</v>
      </c>
      <c r="H3492" t="s">
        <v>54</v>
      </c>
      <c r="I3492" t="s">
        <v>67</v>
      </c>
      <c r="J3492" t="s">
        <v>37</v>
      </c>
      <c r="K3492" t="s">
        <v>6979</v>
      </c>
      <c r="L3492" t="s">
        <v>46</v>
      </c>
      <c r="M3492" t="s">
        <v>37</v>
      </c>
      <c r="N3492" t="s">
        <v>149</v>
      </c>
      <c r="O3492" s="1">
        <v>45480</v>
      </c>
      <c r="P3492" s="1">
        <v>45506</v>
      </c>
      <c r="Q3492">
        <v>2495</v>
      </c>
      <c r="R3492">
        <v>8.1</v>
      </c>
      <c r="S3492" t="s">
        <v>70</v>
      </c>
    </row>
    <row r="3493" spans="1:19" x14ac:dyDescent="0.3">
      <c r="A3493" t="s">
        <v>6980</v>
      </c>
      <c r="B3493" t="s">
        <v>43</v>
      </c>
      <c r="C3493" s="2">
        <v>132833</v>
      </c>
      <c r="D3493" t="s">
        <v>10</v>
      </c>
      <c r="E3493" t="s">
        <v>88</v>
      </c>
      <c r="F3493" t="s">
        <v>33</v>
      </c>
      <c r="G3493" t="s">
        <v>104</v>
      </c>
      <c r="H3493" t="s">
        <v>35</v>
      </c>
      <c r="I3493" t="s">
        <v>104</v>
      </c>
      <c r="J3493" t="s">
        <v>25</v>
      </c>
      <c r="K3493" t="s">
        <v>6981</v>
      </c>
      <c r="L3493" t="s">
        <v>27</v>
      </c>
      <c r="M3493">
        <v>14</v>
      </c>
      <c r="N3493" t="s">
        <v>86</v>
      </c>
      <c r="O3493" s="1">
        <v>45707</v>
      </c>
      <c r="P3493" s="1">
        <v>45747</v>
      </c>
      <c r="Q3493">
        <v>1237</v>
      </c>
      <c r="R3493">
        <v>6.5</v>
      </c>
      <c r="S3493" t="s">
        <v>128</v>
      </c>
    </row>
    <row r="3494" spans="1:19" x14ac:dyDescent="0.3">
      <c r="A3494" t="s">
        <v>6982</v>
      </c>
      <c r="B3494" t="s">
        <v>59</v>
      </c>
      <c r="C3494" s="2">
        <v>113981</v>
      </c>
      <c r="D3494" t="s">
        <v>51</v>
      </c>
      <c r="E3494" t="s">
        <v>11</v>
      </c>
      <c r="F3494" t="s">
        <v>12</v>
      </c>
      <c r="G3494" t="s">
        <v>53</v>
      </c>
      <c r="H3494" t="s">
        <v>35</v>
      </c>
      <c r="I3494" t="s">
        <v>53</v>
      </c>
      <c r="J3494" t="s">
        <v>25</v>
      </c>
      <c r="K3494" t="s">
        <v>6983</v>
      </c>
      <c r="L3494" t="s">
        <v>46</v>
      </c>
      <c r="M3494">
        <v>9</v>
      </c>
      <c r="N3494" t="s">
        <v>62</v>
      </c>
      <c r="O3494" s="1">
        <v>45558</v>
      </c>
      <c r="P3494" s="1">
        <v>45578</v>
      </c>
      <c r="Q3494">
        <v>1423</v>
      </c>
      <c r="R3494">
        <v>9.6999999999999993</v>
      </c>
      <c r="S3494" t="s">
        <v>227</v>
      </c>
    </row>
    <row r="3495" spans="1:19" x14ac:dyDescent="0.3">
      <c r="A3495" t="s">
        <v>6984</v>
      </c>
      <c r="B3495" t="s">
        <v>21</v>
      </c>
      <c r="C3495" s="2">
        <v>62296</v>
      </c>
      <c r="D3495" t="s">
        <v>10</v>
      </c>
      <c r="E3495" t="s">
        <v>22</v>
      </c>
      <c r="F3495" t="s">
        <v>12</v>
      </c>
      <c r="G3495" t="s">
        <v>126</v>
      </c>
      <c r="H3495" t="s">
        <v>54</v>
      </c>
      <c r="I3495" t="s">
        <v>126</v>
      </c>
      <c r="J3495" t="s">
        <v>37</v>
      </c>
      <c r="K3495" t="s">
        <v>6985</v>
      </c>
      <c r="L3495" t="s">
        <v>17</v>
      </c>
      <c r="M3495">
        <v>1</v>
      </c>
      <c r="N3495" t="s">
        <v>18</v>
      </c>
      <c r="O3495" s="1">
        <v>45407</v>
      </c>
      <c r="P3495" s="1">
        <v>45421</v>
      </c>
      <c r="Q3495">
        <v>657</v>
      </c>
      <c r="R3495">
        <v>9.1999999999999993</v>
      </c>
      <c r="S3495" t="s">
        <v>93</v>
      </c>
    </row>
    <row r="3496" spans="1:19" x14ac:dyDescent="0.3">
      <c r="A3496" t="s">
        <v>6986</v>
      </c>
      <c r="B3496" t="s">
        <v>114</v>
      </c>
      <c r="C3496" s="2">
        <v>57980</v>
      </c>
      <c r="D3496" t="s">
        <v>66</v>
      </c>
      <c r="E3496" t="s">
        <v>22</v>
      </c>
      <c r="F3496" t="s">
        <v>12</v>
      </c>
      <c r="G3496" t="s">
        <v>67</v>
      </c>
      <c r="H3496" t="s">
        <v>54</v>
      </c>
      <c r="I3496" t="s">
        <v>44</v>
      </c>
      <c r="J3496" t="s">
        <v>15</v>
      </c>
      <c r="K3496" t="s">
        <v>6987</v>
      </c>
      <c r="L3496" t="s">
        <v>27</v>
      </c>
      <c r="M3496">
        <v>1</v>
      </c>
      <c r="N3496" t="s">
        <v>40</v>
      </c>
      <c r="O3496" s="1">
        <v>45326</v>
      </c>
      <c r="P3496" s="1">
        <v>45369</v>
      </c>
      <c r="Q3496">
        <v>2415</v>
      </c>
      <c r="R3496">
        <v>7.8</v>
      </c>
      <c r="S3496" t="s">
        <v>93</v>
      </c>
    </row>
    <row r="3497" spans="1:19" x14ac:dyDescent="0.3">
      <c r="A3497" t="s">
        <v>6988</v>
      </c>
      <c r="B3497" t="s">
        <v>31</v>
      </c>
      <c r="C3497" s="2">
        <v>188781</v>
      </c>
      <c r="D3497" t="s">
        <v>10</v>
      </c>
      <c r="E3497" t="s">
        <v>88</v>
      </c>
      <c r="F3497" t="s">
        <v>99</v>
      </c>
      <c r="G3497" t="s">
        <v>95</v>
      </c>
      <c r="H3497" t="s">
        <v>14</v>
      </c>
      <c r="I3497" t="s">
        <v>153</v>
      </c>
      <c r="J3497" t="s">
        <v>25</v>
      </c>
      <c r="K3497" t="s">
        <v>6989</v>
      </c>
      <c r="L3497" t="s">
        <v>46</v>
      </c>
      <c r="M3497">
        <v>19</v>
      </c>
      <c r="N3497" t="s">
        <v>122</v>
      </c>
      <c r="O3497" s="1">
        <v>45351</v>
      </c>
      <c r="P3497" s="1">
        <v>45377</v>
      </c>
      <c r="Q3497">
        <v>1081</v>
      </c>
      <c r="R3497">
        <v>5.8</v>
      </c>
      <c r="S3497" t="s">
        <v>29</v>
      </c>
    </row>
    <row r="3498" spans="1:19" x14ac:dyDescent="0.3">
      <c r="A3498" t="s">
        <v>6990</v>
      </c>
      <c r="B3498" t="s">
        <v>9</v>
      </c>
      <c r="C3498" s="2">
        <v>64080</v>
      </c>
      <c r="D3498" t="s">
        <v>10</v>
      </c>
      <c r="E3498" t="s">
        <v>32</v>
      </c>
      <c r="F3498" t="s">
        <v>12</v>
      </c>
      <c r="G3498" t="s">
        <v>13</v>
      </c>
      <c r="H3498" t="s">
        <v>35</v>
      </c>
      <c r="I3498" t="s">
        <v>13</v>
      </c>
      <c r="J3498" t="s">
        <v>25</v>
      </c>
      <c r="K3498" t="s">
        <v>6991</v>
      </c>
      <c r="L3498" t="s">
        <v>17</v>
      </c>
      <c r="M3498">
        <v>3</v>
      </c>
      <c r="N3498" t="s">
        <v>86</v>
      </c>
      <c r="O3498" s="1">
        <v>45708</v>
      </c>
      <c r="P3498" s="1">
        <v>45756</v>
      </c>
      <c r="Q3498">
        <v>2364</v>
      </c>
      <c r="R3498">
        <v>5.0999999999999996</v>
      </c>
      <c r="S3498" t="s">
        <v>41</v>
      </c>
    </row>
    <row r="3499" spans="1:19" x14ac:dyDescent="0.3">
      <c r="A3499" t="s">
        <v>6992</v>
      </c>
      <c r="B3499" t="s">
        <v>21</v>
      </c>
      <c r="C3499" s="2">
        <v>64105</v>
      </c>
      <c r="D3499" t="s">
        <v>10</v>
      </c>
      <c r="E3499" t="s">
        <v>32</v>
      </c>
      <c r="F3499" t="s">
        <v>52</v>
      </c>
      <c r="G3499" t="s">
        <v>24</v>
      </c>
      <c r="H3499" t="s">
        <v>54</v>
      </c>
      <c r="I3499" t="s">
        <v>24</v>
      </c>
      <c r="J3499" t="s">
        <v>25</v>
      </c>
      <c r="K3499" t="s">
        <v>6993</v>
      </c>
      <c r="L3499" t="s">
        <v>46</v>
      </c>
      <c r="M3499">
        <v>3</v>
      </c>
      <c r="N3499" t="s">
        <v>97</v>
      </c>
      <c r="O3499" s="1">
        <v>45565</v>
      </c>
      <c r="P3499" s="1">
        <v>45584</v>
      </c>
      <c r="Q3499">
        <v>1938</v>
      </c>
      <c r="R3499">
        <v>5.0999999999999996</v>
      </c>
      <c r="S3499" t="s">
        <v>93</v>
      </c>
    </row>
    <row r="3500" spans="1:19" x14ac:dyDescent="0.3">
      <c r="A3500" t="s">
        <v>6994</v>
      </c>
      <c r="B3500" t="s">
        <v>83</v>
      </c>
      <c r="C3500" s="2">
        <v>65562</v>
      </c>
      <c r="D3500" t="s">
        <v>51</v>
      </c>
      <c r="E3500" t="s">
        <v>22</v>
      </c>
      <c r="F3500" t="s">
        <v>99</v>
      </c>
      <c r="G3500" t="s">
        <v>60</v>
      </c>
      <c r="H3500" t="s">
        <v>35</v>
      </c>
      <c r="I3500" t="s">
        <v>60</v>
      </c>
      <c r="J3500" t="s">
        <v>37</v>
      </c>
      <c r="K3500" t="s">
        <v>6995</v>
      </c>
      <c r="L3500" t="s">
        <v>39</v>
      </c>
      <c r="M3500">
        <v>1</v>
      </c>
      <c r="N3500" t="s">
        <v>18</v>
      </c>
      <c r="O3500" s="1">
        <v>45361</v>
      </c>
      <c r="P3500" s="1">
        <v>45420</v>
      </c>
      <c r="Q3500">
        <v>1843</v>
      </c>
      <c r="R3500">
        <v>6.4</v>
      </c>
      <c r="S3500" t="s">
        <v>78</v>
      </c>
    </row>
    <row r="3501" spans="1:19" x14ac:dyDescent="0.3">
      <c r="A3501" t="s">
        <v>6996</v>
      </c>
      <c r="B3501" t="s">
        <v>75</v>
      </c>
      <c r="C3501" s="2">
        <v>64985</v>
      </c>
      <c r="D3501" t="s">
        <v>10</v>
      </c>
      <c r="E3501" t="s">
        <v>22</v>
      </c>
      <c r="F3501" t="s">
        <v>52</v>
      </c>
      <c r="G3501" t="s">
        <v>23</v>
      </c>
      <c r="H3501" t="s">
        <v>35</v>
      </c>
      <c r="I3501" t="s">
        <v>23</v>
      </c>
      <c r="J3501" t="s">
        <v>25</v>
      </c>
      <c r="K3501" t="s">
        <v>6997</v>
      </c>
      <c r="L3501" t="s">
        <v>27</v>
      </c>
      <c r="M3501" t="s">
        <v>37</v>
      </c>
      <c r="N3501" t="s">
        <v>108</v>
      </c>
      <c r="O3501" s="1">
        <v>45703</v>
      </c>
      <c r="P3501" s="1">
        <v>45720</v>
      </c>
      <c r="Q3501">
        <v>582</v>
      </c>
      <c r="R3501">
        <v>9.9</v>
      </c>
      <c r="S3501" t="s">
        <v>57</v>
      </c>
    </row>
    <row r="3502" spans="1:19" x14ac:dyDescent="0.3">
      <c r="A3502" t="s">
        <v>6998</v>
      </c>
      <c r="B3502" t="s">
        <v>161</v>
      </c>
      <c r="C3502" s="2">
        <v>231680</v>
      </c>
      <c r="D3502" t="s">
        <v>66</v>
      </c>
      <c r="E3502" t="s">
        <v>88</v>
      </c>
      <c r="F3502" t="s">
        <v>33</v>
      </c>
      <c r="G3502" t="s">
        <v>67</v>
      </c>
      <c r="H3502" t="s">
        <v>14</v>
      </c>
      <c r="I3502" t="s">
        <v>67</v>
      </c>
      <c r="J3502" t="s">
        <v>15</v>
      </c>
      <c r="K3502" t="s">
        <v>6999</v>
      </c>
      <c r="L3502" t="s">
        <v>17</v>
      </c>
      <c r="M3502">
        <v>10</v>
      </c>
      <c r="N3502" t="s">
        <v>101</v>
      </c>
      <c r="O3502" s="1">
        <v>45522</v>
      </c>
      <c r="P3502" s="1">
        <v>45569</v>
      </c>
      <c r="Q3502">
        <v>797</v>
      </c>
      <c r="R3502">
        <v>7</v>
      </c>
      <c r="S3502" t="s">
        <v>70</v>
      </c>
    </row>
    <row r="3503" spans="1:19" x14ac:dyDescent="0.3">
      <c r="A3503" t="s">
        <v>7000</v>
      </c>
      <c r="B3503" t="s">
        <v>65</v>
      </c>
      <c r="C3503" s="2">
        <v>40301</v>
      </c>
      <c r="D3503" t="s">
        <v>10</v>
      </c>
      <c r="E3503" t="s">
        <v>22</v>
      </c>
      <c r="F3503" t="s">
        <v>12</v>
      </c>
      <c r="G3503" t="s">
        <v>158</v>
      </c>
      <c r="H3503" t="s">
        <v>54</v>
      </c>
      <c r="I3503" t="s">
        <v>84</v>
      </c>
      <c r="J3503" t="s">
        <v>37</v>
      </c>
      <c r="K3503" t="s">
        <v>7001</v>
      </c>
      <c r="L3503" t="s">
        <v>17</v>
      </c>
      <c r="M3503">
        <v>1</v>
      </c>
      <c r="N3503" t="s">
        <v>62</v>
      </c>
      <c r="O3503" s="1">
        <v>45483</v>
      </c>
      <c r="P3503" s="1">
        <v>45509</v>
      </c>
      <c r="Q3503">
        <v>993</v>
      </c>
      <c r="R3503">
        <v>5</v>
      </c>
      <c r="S3503" t="s">
        <v>19</v>
      </c>
    </row>
    <row r="3504" spans="1:19" x14ac:dyDescent="0.3">
      <c r="A3504" t="s">
        <v>7002</v>
      </c>
      <c r="B3504" t="s">
        <v>50</v>
      </c>
      <c r="C3504" s="2">
        <v>64138</v>
      </c>
      <c r="D3504" t="s">
        <v>10</v>
      </c>
      <c r="E3504" t="s">
        <v>22</v>
      </c>
      <c r="F3504" t="s">
        <v>99</v>
      </c>
      <c r="G3504" t="s">
        <v>84</v>
      </c>
      <c r="H3504" t="s">
        <v>54</v>
      </c>
      <c r="I3504" t="s">
        <v>24</v>
      </c>
      <c r="J3504" t="s">
        <v>15</v>
      </c>
      <c r="K3504" t="s">
        <v>7003</v>
      </c>
      <c r="L3504" t="s">
        <v>39</v>
      </c>
      <c r="M3504">
        <v>1</v>
      </c>
      <c r="N3504" t="s">
        <v>69</v>
      </c>
      <c r="O3504" s="1">
        <v>45775</v>
      </c>
      <c r="P3504" s="1">
        <v>45802</v>
      </c>
      <c r="Q3504">
        <v>986</v>
      </c>
      <c r="R3504">
        <v>8.1</v>
      </c>
      <c r="S3504" t="s">
        <v>48</v>
      </c>
    </row>
    <row r="3505" spans="1:19" x14ac:dyDescent="0.3">
      <c r="A3505" t="s">
        <v>7004</v>
      </c>
      <c r="B3505" t="s">
        <v>130</v>
      </c>
      <c r="C3505" s="2">
        <v>141441</v>
      </c>
      <c r="D3505" t="s">
        <v>10</v>
      </c>
      <c r="E3505" t="s">
        <v>88</v>
      </c>
      <c r="F3505" t="s">
        <v>99</v>
      </c>
      <c r="G3505" t="s">
        <v>23</v>
      </c>
      <c r="H3505" t="s">
        <v>14</v>
      </c>
      <c r="I3505" t="s">
        <v>67</v>
      </c>
      <c r="J3505" t="s">
        <v>15</v>
      </c>
      <c r="K3505" t="s">
        <v>7005</v>
      </c>
      <c r="L3505" t="s">
        <v>39</v>
      </c>
      <c r="M3505">
        <v>10</v>
      </c>
      <c r="N3505" t="s">
        <v>77</v>
      </c>
      <c r="O3505" s="1">
        <v>45584</v>
      </c>
      <c r="P3505" s="1">
        <v>45626</v>
      </c>
      <c r="Q3505">
        <v>1014</v>
      </c>
      <c r="R3505">
        <v>5.6</v>
      </c>
      <c r="S3505" t="s">
        <v>128</v>
      </c>
    </row>
    <row r="3506" spans="1:19" x14ac:dyDescent="0.3">
      <c r="A3506" t="s">
        <v>7006</v>
      </c>
      <c r="B3506" t="s">
        <v>161</v>
      </c>
      <c r="C3506" s="2">
        <v>70797</v>
      </c>
      <c r="D3506" t="s">
        <v>10</v>
      </c>
      <c r="E3506" t="s">
        <v>22</v>
      </c>
      <c r="F3506" t="s">
        <v>52</v>
      </c>
      <c r="G3506" t="s">
        <v>140</v>
      </c>
      <c r="H3506" t="s">
        <v>35</v>
      </c>
      <c r="I3506" t="s">
        <v>140</v>
      </c>
      <c r="J3506" t="s">
        <v>15</v>
      </c>
      <c r="K3506" t="s">
        <v>7007</v>
      </c>
      <c r="L3506" t="s">
        <v>27</v>
      </c>
      <c r="M3506">
        <v>1</v>
      </c>
      <c r="N3506" t="s">
        <v>149</v>
      </c>
      <c r="O3506" s="1">
        <v>45399</v>
      </c>
      <c r="P3506" s="1">
        <v>45417</v>
      </c>
      <c r="Q3506">
        <v>2015</v>
      </c>
      <c r="R3506">
        <v>8</v>
      </c>
      <c r="S3506" t="s">
        <v>19</v>
      </c>
    </row>
    <row r="3507" spans="1:19" x14ac:dyDescent="0.3">
      <c r="A3507" t="s">
        <v>7008</v>
      </c>
      <c r="B3507" t="s">
        <v>110</v>
      </c>
      <c r="C3507" s="2">
        <v>58218</v>
      </c>
      <c r="D3507" t="s">
        <v>66</v>
      </c>
      <c r="E3507" t="s">
        <v>22</v>
      </c>
      <c r="F3507" t="s">
        <v>12</v>
      </c>
      <c r="G3507" t="s">
        <v>67</v>
      </c>
      <c r="H3507" t="s">
        <v>54</v>
      </c>
      <c r="I3507" t="s">
        <v>67</v>
      </c>
      <c r="J3507" t="s">
        <v>25</v>
      </c>
      <c r="K3507" t="s">
        <v>7009</v>
      </c>
      <c r="L3507" t="s">
        <v>17</v>
      </c>
      <c r="M3507" t="s">
        <v>37</v>
      </c>
      <c r="N3507" t="s">
        <v>97</v>
      </c>
      <c r="O3507" s="1">
        <v>45769</v>
      </c>
      <c r="P3507" s="1">
        <v>45806</v>
      </c>
      <c r="Q3507">
        <v>587</v>
      </c>
      <c r="R3507">
        <v>5.0999999999999996</v>
      </c>
      <c r="S3507" t="s">
        <v>63</v>
      </c>
    </row>
    <row r="3508" spans="1:19" x14ac:dyDescent="0.3">
      <c r="A3508" t="s">
        <v>7010</v>
      </c>
      <c r="B3508" t="s">
        <v>83</v>
      </c>
      <c r="C3508" s="2">
        <v>78599</v>
      </c>
      <c r="D3508" t="s">
        <v>10</v>
      </c>
      <c r="E3508" t="s">
        <v>11</v>
      </c>
      <c r="F3508" t="s">
        <v>33</v>
      </c>
      <c r="G3508" t="s">
        <v>13</v>
      </c>
      <c r="H3508" t="s">
        <v>14</v>
      </c>
      <c r="I3508" t="s">
        <v>13</v>
      </c>
      <c r="J3508" t="s">
        <v>25</v>
      </c>
      <c r="K3508" t="s">
        <v>7011</v>
      </c>
      <c r="L3508" t="s">
        <v>27</v>
      </c>
      <c r="M3508">
        <v>5</v>
      </c>
      <c r="N3508" t="s">
        <v>47</v>
      </c>
      <c r="O3508" s="1">
        <v>45750</v>
      </c>
      <c r="P3508" s="1">
        <v>45817</v>
      </c>
      <c r="Q3508">
        <v>1428</v>
      </c>
      <c r="R3508">
        <v>7.4</v>
      </c>
      <c r="S3508" t="s">
        <v>41</v>
      </c>
    </row>
    <row r="3509" spans="1:19" x14ac:dyDescent="0.3">
      <c r="A3509" t="s">
        <v>7012</v>
      </c>
      <c r="B3509" t="s">
        <v>9</v>
      </c>
      <c r="C3509" s="2">
        <v>49035</v>
      </c>
      <c r="D3509" t="s">
        <v>10</v>
      </c>
      <c r="E3509" t="s">
        <v>22</v>
      </c>
      <c r="F3509" t="s">
        <v>99</v>
      </c>
      <c r="G3509" t="s">
        <v>13</v>
      </c>
      <c r="H3509" t="s">
        <v>14</v>
      </c>
      <c r="I3509" t="s">
        <v>13</v>
      </c>
      <c r="J3509" t="s">
        <v>25</v>
      </c>
      <c r="K3509" t="s">
        <v>7013</v>
      </c>
      <c r="L3509" t="s">
        <v>17</v>
      </c>
      <c r="M3509" t="s">
        <v>37</v>
      </c>
      <c r="N3509" t="s">
        <v>97</v>
      </c>
      <c r="O3509" s="1">
        <v>45496</v>
      </c>
      <c r="P3509" s="1">
        <v>45539</v>
      </c>
      <c r="Q3509">
        <v>1206</v>
      </c>
      <c r="R3509">
        <v>8.4</v>
      </c>
      <c r="S3509" t="s">
        <v>73</v>
      </c>
    </row>
    <row r="3510" spans="1:19" x14ac:dyDescent="0.3">
      <c r="A3510" t="s">
        <v>7014</v>
      </c>
      <c r="B3510" t="s">
        <v>176</v>
      </c>
      <c r="C3510" s="2">
        <v>156431</v>
      </c>
      <c r="D3510" t="s">
        <v>10</v>
      </c>
      <c r="E3510" t="s">
        <v>32</v>
      </c>
      <c r="F3510" t="s">
        <v>12</v>
      </c>
      <c r="G3510" t="s">
        <v>153</v>
      </c>
      <c r="H3510" t="s">
        <v>35</v>
      </c>
      <c r="I3510" t="s">
        <v>153</v>
      </c>
      <c r="J3510" t="s">
        <v>37</v>
      </c>
      <c r="K3510" t="s">
        <v>7015</v>
      </c>
      <c r="L3510" t="s">
        <v>17</v>
      </c>
      <c r="M3510">
        <v>3</v>
      </c>
      <c r="N3510" t="s">
        <v>116</v>
      </c>
      <c r="O3510" s="1">
        <v>45571</v>
      </c>
      <c r="P3510" s="1">
        <v>45594</v>
      </c>
      <c r="Q3510">
        <v>2119</v>
      </c>
      <c r="R3510">
        <v>9</v>
      </c>
      <c r="S3510" t="s">
        <v>128</v>
      </c>
    </row>
    <row r="3511" spans="1:19" x14ac:dyDescent="0.3">
      <c r="A3511" t="s">
        <v>7016</v>
      </c>
      <c r="B3511" t="s">
        <v>31</v>
      </c>
      <c r="C3511" s="2">
        <v>120398</v>
      </c>
      <c r="D3511" t="s">
        <v>10</v>
      </c>
      <c r="E3511" t="s">
        <v>11</v>
      </c>
      <c r="F3511" t="s">
        <v>52</v>
      </c>
      <c r="G3511" t="s">
        <v>55</v>
      </c>
      <c r="H3511" t="s">
        <v>54</v>
      </c>
      <c r="I3511" t="s">
        <v>53</v>
      </c>
      <c r="J3511" t="s">
        <v>15</v>
      </c>
      <c r="K3511" t="s">
        <v>7017</v>
      </c>
      <c r="L3511" t="s">
        <v>39</v>
      </c>
      <c r="M3511">
        <v>8</v>
      </c>
      <c r="N3511" t="s">
        <v>77</v>
      </c>
      <c r="O3511" s="1">
        <v>45339</v>
      </c>
      <c r="P3511" s="1">
        <v>45402</v>
      </c>
      <c r="Q3511">
        <v>2398</v>
      </c>
      <c r="R3511">
        <v>6.5</v>
      </c>
      <c r="S3511" t="s">
        <v>41</v>
      </c>
    </row>
    <row r="3512" spans="1:19" x14ac:dyDescent="0.3">
      <c r="A3512" t="s">
        <v>7018</v>
      </c>
      <c r="B3512" t="s">
        <v>110</v>
      </c>
      <c r="C3512" s="2">
        <v>128145</v>
      </c>
      <c r="D3512" t="s">
        <v>10</v>
      </c>
      <c r="E3512" t="s">
        <v>32</v>
      </c>
      <c r="F3512" t="s">
        <v>52</v>
      </c>
      <c r="G3512" t="s">
        <v>34</v>
      </c>
      <c r="H3512" t="s">
        <v>14</v>
      </c>
      <c r="I3512" t="s">
        <v>166</v>
      </c>
      <c r="J3512" t="s">
        <v>15</v>
      </c>
      <c r="K3512" t="s">
        <v>7019</v>
      </c>
      <c r="L3512" t="s">
        <v>46</v>
      </c>
      <c r="M3512">
        <v>3</v>
      </c>
      <c r="N3512" t="s">
        <v>108</v>
      </c>
      <c r="O3512" s="1">
        <v>45410</v>
      </c>
      <c r="P3512" s="1">
        <v>45425</v>
      </c>
      <c r="Q3512">
        <v>1174</v>
      </c>
      <c r="R3512">
        <v>9.8000000000000007</v>
      </c>
      <c r="S3512" t="s">
        <v>78</v>
      </c>
    </row>
    <row r="3513" spans="1:19" x14ac:dyDescent="0.3">
      <c r="A3513" t="s">
        <v>7020</v>
      </c>
      <c r="B3513" t="s">
        <v>176</v>
      </c>
      <c r="C3513" s="2">
        <v>82544</v>
      </c>
      <c r="D3513" t="s">
        <v>51</v>
      </c>
      <c r="E3513" t="s">
        <v>32</v>
      </c>
      <c r="F3513" t="s">
        <v>33</v>
      </c>
      <c r="G3513" t="s">
        <v>53</v>
      </c>
      <c r="H3513" t="s">
        <v>35</v>
      </c>
      <c r="I3513" t="s">
        <v>53</v>
      </c>
      <c r="J3513" t="s">
        <v>25</v>
      </c>
      <c r="K3513" t="s">
        <v>7021</v>
      </c>
      <c r="L3513" t="s">
        <v>17</v>
      </c>
      <c r="M3513">
        <v>3</v>
      </c>
      <c r="N3513" t="s">
        <v>40</v>
      </c>
      <c r="O3513" s="1">
        <v>45514</v>
      </c>
      <c r="P3513" s="1">
        <v>45529</v>
      </c>
      <c r="Q3513">
        <v>1864</v>
      </c>
      <c r="R3513">
        <v>7.7</v>
      </c>
      <c r="S3513" t="s">
        <v>41</v>
      </c>
    </row>
    <row r="3514" spans="1:19" x14ac:dyDescent="0.3">
      <c r="A3514" t="s">
        <v>7022</v>
      </c>
      <c r="B3514" t="s">
        <v>114</v>
      </c>
      <c r="C3514" s="2">
        <v>89094</v>
      </c>
      <c r="D3514" t="s">
        <v>10</v>
      </c>
      <c r="E3514" t="s">
        <v>88</v>
      </c>
      <c r="F3514" t="s">
        <v>52</v>
      </c>
      <c r="G3514" t="s">
        <v>24</v>
      </c>
      <c r="H3514" t="s">
        <v>54</v>
      </c>
      <c r="I3514" t="s">
        <v>24</v>
      </c>
      <c r="J3514" t="s">
        <v>25</v>
      </c>
      <c r="K3514" t="s">
        <v>7023</v>
      </c>
      <c r="L3514" t="s">
        <v>27</v>
      </c>
      <c r="M3514">
        <v>18</v>
      </c>
      <c r="N3514" t="s">
        <v>77</v>
      </c>
      <c r="O3514" s="1">
        <v>45538</v>
      </c>
      <c r="P3514" s="1">
        <v>45580</v>
      </c>
      <c r="Q3514">
        <v>1692</v>
      </c>
      <c r="R3514">
        <v>8.6999999999999993</v>
      </c>
      <c r="S3514" t="s">
        <v>41</v>
      </c>
    </row>
    <row r="3515" spans="1:19" x14ac:dyDescent="0.3">
      <c r="A3515" t="s">
        <v>7024</v>
      </c>
      <c r="B3515" t="s">
        <v>256</v>
      </c>
      <c r="C3515" s="2">
        <v>112962</v>
      </c>
      <c r="D3515" t="s">
        <v>10</v>
      </c>
      <c r="E3515" t="s">
        <v>88</v>
      </c>
      <c r="F3515" t="s">
        <v>12</v>
      </c>
      <c r="G3515" t="s">
        <v>36</v>
      </c>
      <c r="H3515" t="s">
        <v>35</v>
      </c>
      <c r="I3515" t="s">
        <v>36</v>
      </c>
      <c r="J3515" t="s">
        <v>37</v>
      </c>
      <c r="K3515" t="s">
        <v>7025</v>
      </c>
      <c r="L3515" t="s">
        <v>46</v>
      </c>
      <c r="M3515">
        <v>13</v>
      </c>
      <c r="N3515" t="s">
        <v>116</v>
      </c>
      <c r="O3515" s="1">
        <v>45633</v>
      </c>
      <c r="P3515" s="1">
        <v>45665</v>
      </c>
      <c r="Q3515">
        <v>606</v>
      </c>
      <c r="R3515">
        <v>6.9</v>
      </c>
      <c r="S3515" t="s">
        <v>48</v>
      </c>
    </row>
    <row r="3516" spans="1:19" x14ac:dyDescent="0.3">
      <c r="A3516" t="s">
        <v>7026</v>
      </c>
      <c r="B3516" t="s">
        <v>83</v>
      </c>
      <c r="C3516" s="2">
        <v>96946</v>
      </c>
      <c r="D3516" t="s">
        <v>10</v>
      </c>
      <c r="E3516" t="s">
        <v>88</v>
      </c>
      <c r="F3516" t="s">
        <v>12</v>
      </c>
      <c r="G3516" t="s">
        <v>13</v>
      </c>
      <c r="H3516" t="s">
        <v>14</v>
      </c>
      <c r="I3516" t="s">
        <v>13</v>
      </c>
      <c r="J3516" t="s">
        <v>15</v>
      </c>
      <c r="K3516" t="s">
        <v>7027</v>
      </c>
      <c r="L3516" t="s">
        <v>46</v>
      </c>
      <c r="M3516">
        <v>11</v>
      </c>
      <c r="N3516" t="s">
        <v>116</v>
      </c>
      <c r="O3516" s="1">
        <v>45594</v>
      </c>
      <c r="P3516" s="1">
        <v>45649</v>
      </c>
      <c r="Q3516">
        <v>2234</v>
      </c>
      <c r="R3516">
        <v>8.5</v>
      </c>
      <c r="S3516" t="s">
        <v>234</v>
      </c>
    </row>
    <row r="3517" spans="1:19" x14ac:dyDescent="0.3">
      <c r="A3517" t="s">
        <v>7028</v>
      </c>
      <c r="B3517" t="s">
        <v>50</v>
      </c>
      <c r="C3517" s="2">
        <v>75021</v>
      </c>
      <c r="D3517" t="s">
        <v>10</v>
      </c>
      <c r="E3517" t="s">
        <v>11</v>
      </c>
      <c r="F3517" t="s">
        <v>99</v>
      </c>
      <c r="G3517" t="s">
        <v>104</v>
      </c>
      <c r="H3517" t="s">
        <v>54</v>
      </c>
      <c r="I3517" t="s">
        <v>104</v>
      </c>
      <c r="J3517" t="s">
        <v>25</v>
      </c>
      <c r="K3517" t="s">
        <v>7029</v>
      </c>
      <c r="L3517" t="s">
        <v>39</v>
      </c>
      <c r="M3517">
        <v>5</v>
      </c>
      <c r="N3517" t="s">
        <v>122</v>
      </c>
      <c r="O3517" s="1">
        <v>45611</v>
      </c>
      <c r="P3517" s="1">
        <v>45649</v>
      </c>
      <c r="Q3517">
        <v>2367</v>
      </c>
      <c r="R3517">
        <v>8.4</v>
      </c>
      <c r="S3517" t="s">
        <v>128</v>
      </c>
    </row>
    <row r="3518" spans="1:19" x14ac:dyDescent="0.3">
      <c r="A3518" t="s">
        <v>7030</v>
      </c>
      <c r="B3518" t="s">
        <v>130</v>
      </c>
      <c r="C3518" s="2">
        <v>124802</v>
      </c>
      <c r="D3518" t="s">
        <v>10</v>
      </c>
      <c r="E3518" t="s">
        <v>88</v>
      </c>
      <c r="F3518" t="s">
        <v>33</v>
      </c>
      <c r="G3518" t="s">
        <v>158</v>
      </c>
      <c r="H3518" t="s">
        <v>35</v>
      </c>
      <c r="I3518" t="s">
        <v>158</v>
      </c>
      <c r="J3518" t="s">
        <v>15</v>
      </c>
      <c r="K3518" t="s">
        <v>7031</v>
      </c>
      <c r="L3518" t="s">
        <v>17</v>
      </c>
      <c r="M3518">
        <v>10</v>
      </c>
      <c r="N3518" t="s">
        <v>18</v>
      </c>
      <c r="O3518" s="1">
        <v>45581</v>
      </c>
      <c r="P3518" s="1">
        <v>45652</v>
      </c>
      <c r="Q3518">
        <v>2448</v>
      </c>
      <c r="R3518">
        <v>5.0999999999999996</v>
      </c>
      <c r="S3518" t="s">
        <v>93</v>
      </c>
    </row>
    <row r="3519" spans="1:19" x14ac:dyDescent="0.3">
      <c r="A3519" t="s">
        <v>7032</v>
      </c>
      <c r="B3519" t="s">
        <v>161</v>
      </c>
      <c r="C3519" s="2">
        <v>235143</v>
      </c>
      <c r="D3519" t="s">
        <v>51</v>
      </c>
      <c r="E3519" t="s">
        <v>88</v>
      </c>
      <c r="F3519" t="s">
        <v>33</v>
      </c>
      <c r="G3519" t="s">
        <v>120</v>
      </c>
      <c r="H3519" t="s">
        <v>54</v>
      </c>
      <c r="I3519" t="s">
        <v>120</v>
      </c>
      <c r="J3519" t="s">
        <v>37</v>
      </c>
      <c r="K3519" t="s">
        <v>7033</v>
      </c>
      <c r="L3519" t="s">
        <v>39</v>
      </c>
      <c r="M3519">
        <v>14</v>
      </c>
      <c r="N3519" t="s">
        <v>86</v>
      </c>
      <c r="O3519" s="1">
        <v>45469</v>
      </c>
      <c r="P3519" s="1">
        <v>45519</v>
      </c>
      <c r="Q3519">
        <v>2180</v>
      </c>
      <c r="R3519">
        <v>8.3000000000000007</v>
      </c>
      <c r="S3519" t="s">
        <v>234</v>
      </c>
    </row>
    <row r="3520" spans="1:19" x14ac:dyDescent="0.3">
      <c r="A3520" t="s">
        <v>7034</v>
      </c>
      <c r="B3520" t="s">
        <v>110</v>
      </c>
      <c r="C3520" s="2">
        <v>285168</v>
      </c>
      <c r="D3520" t="s">
        <v>51</v>
      </c>
      <c r="E3520" t="s">
        <v>88</v>
      </c>
      <c r="F3520" t="s">
        <v>12</v>
      </c>
      <c r="G3520" t="s">
        <v>120</v>
      </c>
      <c r="H3520" t="s">
        <v>35</v>
      </c>
      <c r="I3520" t="s">
        <v>120</v>
      </c>
      <c r="J3520" t="s">
        <v>25</v>
      </c>
      <c r="K3520" t="s">
        <v>7035</v>
      </c>
      <c r="L3520" t="s">
        <v>27</v>
      </c>
      <c r="M3520">
        <v>17</v>
      </c>
      <c r="N3520" t="s">
        <v>101</v>
      </c>
      <c r="O3520" s="1">
        <v>45711</v>
      </c>
      <c r="P3520" s="1">
        <v>45776</v>
      </c>
      <c r="Q3520">
        <v>713</v>
      </c>
      <c r="R3520">
        <v>5.0999999999999996</v>
      </c>
      <c r="S3520" t="s">
        <v>73</v>
      </c>
    </row>
    <row r="3521" spans="1:19" x14ac:dyDescent="0.3">
      <c r="A3521" t="s">
        <v>7036</v>
      </c>
      <c r="B3521" t="s">
        <v>145</v>
      </c>
      <c r="C3521" s="2">
        <v>89220</v>
      </c>
      <c r="D3521" t="s">
        <v>10</v>
      </c>
      <c r="E3521" t="s">
        <v>32</v>
      </c>
      <c r="F3521" t="s">
        <v>52</v>
      </c>
      <c r="G3521" t="s">
        <v>84</v>
      </c>
      <c r="H3521" t="s">
        <v>14</v>
      </c>
      <c r="I3521" t="s">
        <v>53</v>
      </c>
      <c r="J3521" t="s">
        <v>25</v>
      </c>
      <c r="K3521" t="s">
        <v>7037</v>
      </c>
      <c r="L3521" t="s">
        <v>39</v>
      </c>
      <c r="M3521">
        <v>3</v>
      </c>
      <c r="N3521" t="s">
        <v>149</v>
      </c>
      <c r="O3521" s="1">
        <v>45694</v>
      </c>
      <c r="P3521" s="1">
        <v>45761</v>
      </c>
      <c r="Q3521">
        <v>582</v>
      </c>
      <c r="R3521">
        <v>9.4</v>
      </c>
      <c r="S3521" t="s">
        <v>29</v>
      </c>
    </row>
    <row r="3522" spans="1:19" x14ac:dyDescent="0.3">
      <c r="A3522" t="s">
        <v>7038</v>
      </c>
      <c r="B3522" t="s">
        <v>256</v>
      </c>
      <c r="C3522" s="2">
        <v>67015</v>
      </c>
      <c r="D3522" t="s">
        <v>10</v>
      </c>
      <c r="E3522" t="s">
        <v>11</v>
      </c>
      <c r="F3522" t="s">
        <v>12</v>
      </c>
      <c r="G3522" t="s">
        <v>158</v>
      </c>
      <c r="H3522" t="s">
        <v>54</v>
      </c>
      <c r="I3522" t="s">
        <v>158</v>
      </c>
      <c r="J3522" t="s">
        <v>25</v>
      </c>
      <c r="K3522" t="s">
        <v>7039</v>
      </c>
      <c r="L3522" t="s">
        <v>27</v>
      </c>
      <c r="M3522">
        <v>6</v>
      </c>
      <c r="N3522" t="s">
        <v>47</v>
      </c>
      <c r="O3522" s="1">
        <v>45421</v>
      </c>
      <c r="P3522" s="1">
        <v>45486</v>
      </c>
      <c r="Q3522">
        <v>954</v>
      </c>
      <c r="R3522">
        <v>5.4</v>
      </c>
      <c r="S3522" t="s">
        <v>29</v>
      </c>
    </row>
    <row r="3523" spans="1:19" x14ac:dyDescent="0.3">
      <c r="A3523" t="s">
        <v>7040</v>
      </c>
      <c r="B3523" t="s">
        <v>114</v>
      </c>
      <c r="C3523" s="2">
        <v>98267</v>
      </c>
      <c r="D3523" t="s">
        <v>10</v>
      </c>
      <c r="E3523" t="s">
        <v>11</v>
      </c>
      <c r="F3523" t="s">
        <v>33</v>
      </c>
      <c r="G3523" t="s">
        <v>80</v>
      </c>
      <c r="H3523" t="s">
        <v>14</v>
      </c>
      <c r="I3523" t="s">
        <v>23</v>
      </c>
      <c r="J3523" t="s">
        <v>15</v>
      </c>
      <c r="K3523" t="s">
        <v>7041</v>
      </c>
      <c r="L3523" t="s">
        <v>17</v>
      </c>
      <c r="M3523">
        <v>6</v>
      </c>
      <c r="N3523" t="s">
        <v>122</v>
      </c>
      <c r="O3523" s="1">
        <v>45365</v>
      </c>
      <c r="P3523" s="1">
        <v>45383</v>
      </c>
      <c r="Q3523">
        <v>515</v>
      </c>
      <c r="R3523">
        <v>5.0999999999999996</v>
      </c>
      <c r="S3523" t="s">
        <v>78</v>
      </c>
    </row>
    <row r="3524" spans="1:19" x14ac:dyDescent="0.3">
      <c r="A3524" t="s">
        <v>7042</v>
      </c>
      <c r="B3524" t="s">
        <v>65</v>
      </c>
      <c r="C3524" s="2">
        <v>74304</v>
      </c>
      <c r="D3524" t="s">
        <v>10</v>
      </c>
      <c r="E3524" t="s">
        <v>11</v>
      </c>
      <c r="F3524" t="s">
        <v>33</v>
      </c>
      <c r="G3524" t="s">
        <v>36</v>
      </c>
      <c r="H3524" t="s">
        <v>14</v>
      </c>
      <c r="I3524" t="s">
        <v>36</v>
      </c>
      <c r="J3524" t="s">
        <v>15</v>
      </c>
      <c r="K3524" t="s">
        <v>7043</v>
      </c>
      <c r="L3524" t="s">
        <v>39</v>
      </c>
      <c r="M3524">
        <v>9</v>
      </c>
      <c r="N3524" t="s">
        <v>40</v>
      </c>
      <c r="O3524" s="1">
        <v>45633</v>
      </c>
      <c r="P3524" s="1">
        <v>45663</v>
      </c>
      <c r="Q3524">
        <v>1587</v>
      </c>
      <c r="R3524">
        <v>5.7</v>
      </c>
      <c r="S3524" t="s">
        <v>70</v>
      </c>
    </row>
    <row r="3525" spans="1:19" x14ac:dyDescent="0.3">
      <c r="A3525" t="s">
        <v>7044</v>
      </c>
      <c r="B3525" t="s">
        <v>9</v>
      </c>
      <c r="C3525" s="2">
        <v>144386</v>
      </c>
      <c r="D3525" t="s">
        <v>10</v>
      </c>
      <c r="E3525" t="s">
        <v>32</v>
      </c>
      <c r="F3525" t="s">
        <v>99</v>
      </c>
      <c r="G3525" t="s">
        <v>34</v>
      </c>
      <c r="H3525" t="s">
        <v>14</v>
      </c>
      <c r="I3525" t="s">
        <v>34</v>
      </c>
      <c r="J3525" t="s">
        <v>25</v>
      </c>
      <c r="K3525" t="s">
        <v>7045</v>
      </c>
      <c r="L3525" t="s">
        <v>39</v>
      </c>
      <c r="M3525">
        <v>3</v>
      </c>
      <c r="N3525" t="s">
        <v>101</v>
      </c>
      <c r="O3525" s="1">
        <v>45316</v>
      </c>
      <c r="P3525" s="1">
        <v>45366</v>
      </c>
      <c r="Q3525">
        <v>1784</v>
      </c>
      <c r="R3525">
        <v>9.4</v>
      </c>
      <c r="S3525" t="s">
        <v>227</v>
      </c>
    </row>
    <row r="3526" spans="1:19" x14ac:dyDescent="0.3">
      <c r="A3526" t="s">
        <v>7046</v>
      </c>
      <c r="B3526" t="s">
        <v>103</v>
      </c>
      <c r="C3526" s="2">
        <v>68278</v>
      </c>
      <c r="D3526" t="s">
        <v>10</v>
      </c>
      <c r="E3526" t="s">
        <v>32</v>
      </c>
      <c r="F3526" t="s">
        <v>12</v>
      </c>
      <c r="G3526" t="s">
        <v>44</v>
      </c>
      <c r="H3526" t="s">
        <v>14</v>
      </c>
      <c r="I3526" t="s">
        <v>44</v>
      </c>
      <c r="J3526" t="s">
        <v>37</v>
      </c>
      <c r="K3526" t="s">
        <v>7047</v>
      </c>
      <c r="L3526" t="s">
        <v>17</v>
      </c>
      <c r="M3526">
        <v>2</v>
      </c>
      <c r="N3526" t="s">
        <v>149</v>
      </c>
      <c r="O3526" s="1">
        <v>45712</v>
      </c>
      <c r="P3526" s="1">
        <v>45742</v>
      </c>
      <c r="Q3526">
        <v>1804</v>
      </c>
      <c r="R3526">
        <v>6.3</v>
      </c>
      <c r="S3526" t="s">
        <v>48</v>
      </c>
    </row>
    <row r="3527" spans="1:19" x14ac:dyDescent="0.3">
      <c r="A3527" t="s">
        <v>7048</v>
      </c>
      <c r="B3527" t="s">
        <v>145</v>
      </c>
      <c r="C3527" s="2">
        <v>130032</v>
      </c>
      <c r="D3527" t="s">
        <v>10</v>
      </c>
      <c r="E3527" t="s">
        <v>32</v>
      </c>
      <c r="F3527" t="s">
        <v>12</v>
      </c>
      <c r="G3527" t="s">
        <v>126</v>
      </c>
      <c r="H3527" t="s">
        <v>35</v>
      </c>
      <c r="I3527" t="s">
        <v>84</v>
      </c>
      <c r="J3527" t="s">
        <v>25</v>
      </c>
      <c r="K3527" t="s">
        <v>2323</v>
      </c>
      <c r="L3527" t="s">
        <v>17</v>
      </c>
      <c r="M3527">
        <v>4</v>
      </c>
      <c r="N3527" t="s">
        <v>28</v>
      </c>
      <c r="O3527" s="1">
        <v>45596</v>
      </c>
      <c r="P3527" s="1">
        <v>45615</v>
      </c>
      <c r="Q3527">
        <v>1681</v>
      </c>
      <c r="R3527">
        <v>9.6</v>
      </c>
      <c r="S3527" t="s">
        <v>41</v>
      </c>
    </row>
    <row r="3528" spans="1:19" x14ac:dyDescent="0.3">
      <c r="A3528" t="s">
        <v>7049</v>
      </c>
      <c r="B3528" t="s">
        <v>59</v>
      </c>
      <c r="C3528" s="2">
        <v>100069</v>
      </c>
      <c r="D3528" t="s">
        <v>10</v>
      </c>
      <c r="E3528" t="s">
        <v>22</v>
      </c>
      <c r="F3528" t="s">
        <v>99</v>
      </c>
      <c r="G3528" t="s">
        <v>34</v>
      </c>
      <c r="H3528" t="s">
        <v>54</v>
      </c>
      <c r="I3528" t="s">
        <v>34</v>
      </c>
      <c r="J3528" t="s">
        <v>37</v>
      </c>
      <c r="K3528" t="s">
        <v>7050</v>
      </c>
      <c r="L3528" t="s">
        <v>46</v>
      </c>
      <c r="M3528" t="s">
        <v>37</v>
      </c>
      <c r="N3528" t="s">
        <v>69</v>
      </c>
      <c r="O3528" s="1">
        <v>45444</v>
      </c>
      <c r="P3528" s="1">
        <v>45514</v>
      </c>
      <c r="Q3528">
        <v>923</v>
      </c>
      <c r="R3528">
        <v>5.3</v>
      </c>
      <c r="S3528" t="s">
        <v>112</v>
      </c>
    </row>
    <row r="3529" spans="1:19" x14ac:dyDescent="0.3">
      <c r="A3529" t="s">
        <v>7051</v>
      </c>
      <c r="B3529" t="s">
        <v>59</v>
      </c>
      <c r="C3529" s="2">
        <v>116457</v>
      </c>
      <c r="D3529" t="s">
        <v>10</v>
      </c>
      <c r="E3529" t="s">
        <v>11</v>
      </c>
      <c r="F3529" t="s">
        <v>99</v>
      </c>
      <c r="G3529" t="s">
        <v>104</v>
      </c>
      <c r="H3529" t="s">
        <v>35</v>
      </c>
      <c r="I3529" t="s">
        <v>104</v>
      </c>
      <c r="J3529" t="s">
        <v>25</v>
      </c>
      <c r="K3529" t="s">
        <v>7052</v>
      </c>
      <c r="L3529" t="s">
        <v>39</v>
      </c>
      <c r="M3529">
        <v>6</v>
      </c>
      <c r="N3529" t="s">
        <v>62</v>
      </c>
      <c r="O3529" s="1">
        <v>45360</v>
      </c>
      <c r="P3529" s="1">
        <v>45414</v>
      </c>
      <c r="Q3529">
        <v>1631</v>
      </c>
      <c r="R3529">
        <v>7.4</v>
      </c>
      <c r="S3529" t="s">
        <v>78</v>
      </c>
    </row>
    <row r="3530" spans="1:19" x14ac:dyDescent="0.3">
      <c r="A3530" t="s">
        <v>7053</v>
      </c>
      <c r="B3530" t="s">
        <v>137</v>
      </c>
      <c r="C3530" s="2">
        <v>83927</v>
      </c>
      <c r="D3530" t="s">
        <v>10</v>
      </c>
      <c r="E3530" t="s">
        <v>32</v>
      </c>
      <c r="F3530" t="s">
        <v>99</v>
      </c>
      <c r="G3530" t="s">
        <v>84</v>
      </c>
      <c r="H3530" t="s">
        <v>54</v>
      </c>
      <c r="I3530" t="s">
        <v>84</v>
      </c>
      <c r="J3530" t="s">
        <v>25</v>
      </c>
      <c r="K3530" t="s">
        <v>7054</v>
      </c>
      <c r="L3530" t="s">
        <v>46</v>
      </c>
      <c r="M3530">
        <v>3</v>
      </c>
      <c r="N3530" t="s">
        <v>149</v>
      </c>
      <c r="O3530" s="1">
        <v>45701</v>
      </c>
      <c r="P3530" s="1">
        <v>45724</v>
      </c>
      <c r="Q3530">
        <v>2353</v>
      </c>
      <c r="R3530">
        <v>5.8</v>
      </c>
      <c r="S3530" t="s">
        <v>234</v>
      </c>
    </row>
    <row r="3531" spans="1:19" x14ac:dyDescent="0.3">
      <c r="A3531" t="s">
        <v>7055</v>
      </c>
      <c r="B3531" t="s">
        <v>183</v>
      </c>
      <c r="C3531" s="2">
        <v>218752</v>
      </c>
      <c r="D3531" t="s">
        <v>10</v>
      </c>
      <c r="E3531" t="s">
        <v>88</v>
      </c>
      <c r="F3531" t="s">
        <v>12</v>
      </c>
      <c r="G3531" t="s">
        <v>55</v>
      </c>
      <c r="H3531" t="s">
        <v>54</v>
      </c>
      <c r="I3531" t="s">
        <v>120</v>
      </c>
      <c r="J3531" t="s">
        <v>37</v>
      </c>
      <c r="K3531" t="s">
        <v>7056</v>
      </c>
      <c r="L3531" t="s">
        <v>27</v>
      </c>
      <c r="M3531">
        <v>14</v>
      </c>
      <c r="N3531" t="s">
        <v>77</v>
      </c>
      <c r="O3531" s="1">
        <v>45639</v>
      </c>
      <c r="P3531" s="1">
        <v>45659</v>
      </c>
      <c r="Q3531">
        <v>2155</v>
      </c>
      <c r="R3531">
        <v>8.8000000000000007</v>
      </c>
      <c r="S3531" t="s">
        <v>234</v>
      </c>
    </row>
    <row r="3532" spans="1:19" x14ac:dyDescent="0.3">
      <c r="A3532" t="s">
        <v>7057</v>
      </c>
      <c r="B3532" t="s">
        <v>137</v>
      </c>
      <c r="C3532" s="2">
        <v>87588</v>
      </c>
      <c r="D3532" t="s">
        <v>10</v>
      </c>
      <c r="E3532" t="s">
        <v>22</v>
      </c>
      <c r="F3532" t="s">
        <v>52</v>
      </c>
      <c r="G3532" t="s">
        <v>84</v>
      </c>
      <c r="H3532" t="s">
        <v>35</v>
      </c>
      <c r="I3532" t="s">
        <v>84</v>
      </c>
      <c r="J3532" t="s">
        <v>15</v>
      </c>
      <c r="K3532" t="s">
        <v>7058</v>
      </c>
      <c r="L3532" t="s">
        <v>17</v>
      </c>
      <c r="M3532">
        <v>1</v>
      </c>
      <c r="N3532" t="s">
        <v>101</v>
      </c>
      <c r="O3532" s="1">
        <v>45381</v>
      </c>
      <c r="P3532" s="1">
        <v>45448</v>
      </c>
      <c r="Q3532">
        <v>1397</v>
      </c>
      <c r="R3532">
        <v>9.1</v>
      </c>
      <c r="S3532" t="s">
        <v>41</v>
      </c>
    </row>
    <row r="3533" spans="1:19" x14ac:dyDescent="0.3">
      <c r="A3533" t="s">
        <v>7059</v>
      </c>
      <c r="B3533" t="s">
        <v>103</v>
      </c>
      <c r="C3533" s="2">
        <v>83604</v>
      </c>
      <c r="D3533" t="s">
        <v>51</v>
      </c>
      <c r="E3533" t="s">
        <v>32</v>
      </c>
      <c r="F3533" t="s">
        <v>12</v>
      </c>
      <c r="G3533" t="s">
        <v>53</v>
      </c>
      <c r="H3533" t="s">
        <v>54</v>
      </c>
      <c r="I3533" t="s">
        <v>53</v>
      </c>
      <c r="J3533" t="s">
        <v>15</v>
      </c>
      <c r="K3533" t="s">
        <v>7060</v>
      </c>
      <c r="L3533" t="s">
        <v>17</v>
      </c>
      <c r="M3533">
        <v>4</v>
      </c>
      <c r="N3533" t="s">
        <v>108</v>
      </c>
      <c r="O3533" s="1">
        <v>45324</v>
      </c>
      <c r="P3533" s="1">
        <v>45368</v>
      </c>
      <c r="Q3533">
        <v>2339</v>
      </c>
      <c r="R3533">
        <v>6.7</v>
      </c>
      <c r="S3533" t="s">
        <v>78</v>
      </c>
    </row>
    <row r="3534" spans="1:19" x14ac:dyDescent="0.3">
      <c r="A3534" t="s">
        <v>7061</v>
      </c>
      <c r="B3534" t="s">
        <v>83</v>
      </c>
      <c r="C3534" s="2">
        <v>82096</v>
      </c>
      <c r="D3534" t="s">
        <v>10</v>
      </c>
      <c r="E3534" t="s">
        <v>11</v>
      </c>
      <c r="F3534" t="s">
        <v>12</v>
      </c>
      <c r="G3534" t="s">
        <v>166</v>
      </c>
      <c r="H3534" t="s">
        <v>54</v>
      </c>
      <c r="I3534" t="s">
        <v>24</v>
      </c>
      <c r="J3534" t="s">
        <v>25</v>
      </c>
      <c r="K3534" t="s">
        <v>7062</v>
      </c>
      <c r="L3534" t="s">
        <v>27</v>
      </c>
      <c r="M3534">
        <v>9</v>
      </c>
      <c r="N3534" t="s">
        <v>122</v>
      </c>
      <c r="O3534" s="1">
        <v>45487</v>
      </c>
      <c r="P3534" s="1">
        <v>45504</v>
      </c>
      <c r="Q3534">
        <v>1244</v>
      </c>
      <c r="R3534">
        <v>7</v>
      </c>
      <c r="S3534" t="s">
        <v>48</v>
      </c>
    </row>
    <row r="3535" spans="1:19" x14ac:dyDescent="0.3">
      <c r="A3535" t="s">
        <v>7063</v>
      </c>
      <c r="B3535" t="s">
        <v>9</v>
      </c>
      <c r="C3535" s="2">
        <v>69978</v>
      </c>
      <c r="D3535" t="s">
        <v>10</v>
      </c>
      <c r="E3535" t="s">
        <v>22</v>
      </c>
      <c r="F3535" t="s">
        <v>33</v>
      </c>
      <c r="G3535" t="s">
        <v>84</v>
      </c>
      <c r="H3535" t="s">
        <v>35</v>
      </c>
      <c r="I3535" t="s">
        <v>84</v>
      </c>
      <c r="J3535" t="s">
        <v>15</v>
      </c>
      <c r="K3535" t="s">
        <v>2383</v>
      </c>
      <c r="L3535" t="s">
        <v>17</v>
      </c>
      <c r="M3535">
        <v>1</v>
      </c>
      <c r="N3535" t="s">
        <v>69</v>
      </c>
      <c r="O3535" s="1">
        <v>45667</v>
      </c>
      <c r="P3535" s="1">
        <v>45739</v>
      </c>
      <c r="Q3535">
        <v>2468</v>
      </c>
      <c r="R3535">
        <v>9.6999999999999993</v>
      </c>
      <c r="S3535" t="s">
        <v>234</v>
      </c>
    </row>
    <row r="3536" spans="1:19" x14ac:dyDescent="0.3">
      <c r="A3536" t="s">
        <v>7064</v>
      </c>
      <c r="B3536" t="s">
        <v>43</v>
      </c>
      <c r="C3536" s="2">
        <v>139424</v>
      </c>
      <c r="D3536" t="s">
        <v>10</v>
      </c>
      <c r="E3536" t="s">
        <v>11</v>
      </c>
      <c r="F3536" t="s">
        <v>12</v>
      </c>
      <c r="G3536" t="s">
        <v>126</v>
      </c>
      <c r="H3536" t="s">
        <v>54</v>
      </c>
      <c r="I3536" t="s">
        <v>126</v>
      </c>
      <c r="J3536" t="s">
        <v>37</v>
      </c>
      <c r="K3536" t="s">
        <v>7065</v>
      </c>
      <c r="L3536" t="s">
        <v>27</v>
      </c>
      <c r="M3536">
        <v>7</v>
      </c>
      <c r="N3536" t="s">
        <v>116</v>
      </c>
      <c r="O3536" s="1">
        <v>45699</v>
      </c>
      <c r="P3536" s="1">
        <v>45766</v>
      </c>
      <c r="Q3536">
        <v>1613</v>
      </c>
      <c r="R3536">
        <v>6.5</v>
      </c>
      <c r="S3536" t="s">
        <v>29</v>
      </c>
    </row>
    <row r="3537" spans="1:19" x14ac:dyDescent="0.3">
      <c r="A3537" t="s">
        <v>7066</v>
      </c>
      <c r="B3537" t="s">
        <v>59</v>
      </c>
      <c r="C3537" s="2">
        <v>63861</v>
      </c>
      <c r="D3537" t="s">
        <v>51</v>
      </c>
      <c r="E3537" t="s">
        <v>22</v>
      </c>
      <c r="F3537" t="s">
        <v>99</v>
      </c>
      <c r="G3537" t="s">
        <v>53</v>
      </c>
      <c r="H3537" t="s">
        <v>54</v>
      </c>
      <c r="I3537" t="s">
        <v>53</v>
      </c>
      <c r="J3537" t="s">
        <v>25</v>
      </c>
      <c r="K3537" t="s">
        <v>7067</v>
      </c>
      <c r="L3537" t="s">
        <v>46</v>
      </c>
      <c r="M3537">
        <v>1</v>
      </c>
      <c r="N3537" t="s">
        <v>86</v>
      </c>
      <c r="O3537" s="1">
        <v>45434</v>
      </c>
      <c r="P3537" s="1">
        <v>45507</v>
      </c>
      <c r="Q3537">
        <v>940</v>
      </c>
      <c r="R3537">
        <v>7.4</v>
      </c>
      <c r="S3537" t="s">
        <v>112</v>
      </c>
    </row>
    <row r="3538" spans="1:19" x14ac:dyDescent="0.3">
      <c r="A3538" t="s">
        <v>7068</v>
      </c>
      <c r="B3538" t="s">
        <v>75</v>
      </c>
      <c r="C3538" s="2">
        <v>104156</v>
      </c>
      <c r="D3538" t="s">
        <v>10</v>
      </c>
      <c r="E3538" t="s">
        <v>11</v>
      </c>
      <c r="F3538" t="s">
        <v>52</v>
      </c>
      <c r="G3538" t="s">
        <v>80</v>
      </c>
      <c r="H3538" t="s">
        <v>14</v>
      </c>
      <c r="I3538" t="s">
        <v>80</v>
      </c>
      <c r="J3538" t="s">
        <v>37</v>
      </c>
      <c r="K3538" t="s">
        <v>7069</v>
      </c>
      <c r="L3538" t="s">
        <v>46</v>
      </c>
      <c r="M3538">
        <v>6</v>
      </c>
      <c r="N3538" t="s">
        <v>40</v>
      </c>
      <c r="O3538" s="1">
        <v>45424</v>
      </c>
      <c r="P3538" s="1">
        <v>45455</v>
      </c>
      <c r="Q3538">
        <v>1982</v>
      </c>
      <c r="R3538">
        <v>5.9</v>
      </c>
      <c r="S3538" t="s">
        <v>19</v>
      </c>
    </row>
    <row r="3539" spans="1:19" x14ac:dyDescent="0.3">
      <c r="A3539" t="s">
        <v>7070</v>
      </c>
      <c r="B3539" t="s">
        <v>176</v>
      </c>
      <c r="C3539" s="2">
        <v>101466</v>
      </c>
      <c r="D3539" t="s">
        <v>10</v>
      </c>
      <c r="E3539" t="s">
        <v>32</v>
      </c>
      <c r="F3539" t="s">
        <v>99</v>
      </c>
      <c r="G3539" t="s">
        <v>55</v>
      </c>
      <c r="H3539" t="s">
        <v>35</v>
      </c>
      <c r="I3539" t="s">
        <v>55</v>
      </c>
      <c r="J3539" t="s">
        <v>37</v>
      </c>
      <c r="K3539" t="s">
        <v>7071</v>
      </c>
      <c r="L3539" t="s">
        <v>46</v>
      </c>
      <c r="M3539">
        <v>2</v>
      </c>
      <c r="N3539" t="s">
        <v>40</v>
      </c>
      <c r="O3539" s="1">
        <v>45554</v>
      </c>
      <c r="P3539" s="1">
        <v>45588</v>
      </c>
      <c r="Q3539">
        <v>1443</v>
      </c>
      <c r="R3539">
        <v>9.4</v>
      </c>
      <c r="S3539" t="s">
        <v>174</v>
      </c>
    </row>
    <row r="3540" spans="1:19" x14ac:dyDescent="0.3">
      <c r="A3540" t="s">
        <v>7072</v>
      </c>
      <c r="B3540" t="s">
        <v>65</v>
      </c>
      <c r="C3540" s="2">
        <v>82895</v>
      </c>
      <c r="D3540" t="s">
        <v>10</v>
      </c>
      <c r="E3540" t="s">
        <v>32</v>
      </c>
      <c r="F3540" t="s">
        <v>33</v>
      </c>
      <c r="G3540" t="s">
        <v>23</v>
      </c>
      <c r="H3540" t="s">
        <v>14</v>
      </c>
      <c r="I3540" t="s">
        <v>67</v>
      </c>
      <c r="J3540" t="s">
        <v>25</v>
      </c>
      <c r="K3540" t="s">
        <v>7073</v>
      </c>
      <c r="L3540" t="s">
        <v>27</v>
      </c>
      <c r="M3540">
        <v>3</v>
      </c>
      <c r="N3540" t="s">
        <v>108</v>
      </c>
      <c r="O3540" s="1">
        <v>45766</v>
      </c>
      <c r="P3540" s="1">
        <v>45795</v>
      </c>
      <c r="Q3540">
        <v>1604</v>
      </c>
      <c r="R3540">
        <v>7.9</v>
      </c>
      <c r="S3540" t="s">
        <v>29</v>
      </c>
    </row>
    <row r="3541" spans="1:19" x14ac:dyDescent="0.3">
      <c r="A3541" t="s">
        <v>7074</v>
      </c>
      <c r="B3541" t="s">
        <v>256</v>
      </c>
      <c r="C3541" s="2">
        <v>97654</v>
      </c>
      <c r="D3541" t="s">
        <v>51</v>
      </c>
      <c r="E3541" t="s">
        <v>32</v>
      </c>
      <c r="F3541" t="s">
        <v>12</v>
      </c>
      <c r="G3541" t="s">
        <v>120</v>
      </c>
      <c r="H3541" t="s">
        <v>14</v>
      </c>
      <c r="I3541" t="s">
        <v>120</v>
      </c>
      <c r="J3541" t="s">
        <v>25</v>
      </c>
      <c r="K3541" t="s">
        <v>7075</v>
      </c>
      <c r="L3541" t="s">
        <v>17</v>
      </c>
      <c r="M3541">
        <v>3</v>
      </c>
      <c r="N3541" t="s">
        <v>18</v>
      </c>
      <c r="O3541" s="1">
        <v>45381</v>
      </c>
      <c r="P3541" s="1">
        <v>45436</v>
      </c>
      <c r="Q3541">
        <v>890</v>
      </c>
      <c r="R3541">
        <v>6.8</v>
      </c>
      <c r="S3541" t="s">
        <v>128</v>
      </c>
    </row>
    <row r="3542" spans="1:19" x14ac:dyDescent="0.3">
      <c r="A3542" t="s">
        <v>7076</v>
      </c>
      <c r="B3542" t="s">
        <v>103</v>
      </c>
      <c r="C3542" s="2">
        <v>153377</v>
      </c>
      <c r="D3542" t="s">
        <v>10</v>
      </c>
      <c r="E3542" t="s">
        <v>11</v>
      </c>
      <c r="F3542" t="s">
        <v>12</v>
      </c>
      <c r="G3542" t="s">
        <v>34</v>
      </c>
      <c r="H3542" t="s">
        <v>54</v>
      </c>
      <c r="I3542" t="s">
        <v>34</v>
      </c>
      <c r="J3542" t="s">
        <v>37</v>
      </c>
      <c r="K3542" t="s">
        <v>7077</v>
      </c>
      <c r="L3542" t="s">
        <v>27</v>
      </c>
      <c r="M3542">
        <v>7</v>
      </c>
      <c r="N3542" t="s">
        <v>18</v>
      </c>
      <c r="O3542" s="1">
        <v>45629</v>
      </c>
      <c r="P3542" s="1">
        <v>45698</v>
      </c>
      <c r="Q3542">
        <v>1823</v>
      </c>
      <c r="R3542">
        <v>5.5</v>
      </c>
      <c r="S3542" t="s">
        <v>93</v>
      </c>
    </row>
    <row r="3543" spans="1:19" x14ac:dyDescent="0.3">
      <c r="A3543" t="s">
        <v>7078</v>
      </c>
      <c r="B3543" t="s">
        <v>83</v>
      </c>
      <c r="C3543" s="2">
        <v>132731</v>
      </c>
      <c r="D3543" t="s">
        <v>10</v>
      </c>
      <c r="E3543" t="s">
        <v>11</v>
      </c>
      <c r="F3543" t="s">
        <v>12</v>
      </c>
      <c r="G3543" t="s">
        <v>126</v>
      </c>
      <c r="H3543" t="s">
        <v>54</v>
      </c>
      <c r="I3543" t="s">
        <v>126</v>
      </c>
      <c r="J3543" t="s">
        <v>15</v>
      </c>
      <c r="K3543" t="s">
        <v>7079</v>
      </c>
      <c r="L3543" t="s">
        <v>39</v>
      </c>
      <c r="M3543">
        <v>7</v>
      </c>
      <c r="N3543" t="s">
        <v>101</v>
      </c>
      <c r="O3543" s="1">
        <v>45299</v>
      </c>
      <c r="P3543" s="1">
        <v>45346</v>
      </c>
      <c r="Q3543">
        <v>690</v>
      </c>
      <c r="R3543">
        <v>6.6</v>
      </c>
      <c r="S3543" t="s">
        <v>73</v>
      </c>
    </row>
    <row r="3544" spans="1:19" x14ac:dyDescent="0.3">
      <c r="A3544" t="s">
        <v>7080</v>
      </c>
      <c r="B3544" t="s">
        <v>103</v>
      </c>
      <c r="C3544" s="2">
        <v>164096</v>
      </c>
      <c r="D3544" t="s">
        <v>10</v>
      </c>
      <c r="E3544" t="s">
        <v>11</v>
      </c>
      <c r="F3544" t="s">
        <v>12</v>
      </c>
      <c r="G3544" t="s">
        <v>95</v>
      </c>
      <c r="H3544" t="s">
        <v>35</v>
      </c>
      <c r="I3544" t="s">
        <v>95</v>
      </c>
      <c r="J3544" t="s">
        <v>25</v>
      </c>
      <c r="K3544" t="s">
        <v>7081</v>
      </c>
      <c r="L3544" t="s">
        <v>17</v>
      </c>
      <c r="M3544">
        <v>9</v>
      </c>
      <c r="N3544" t="s">
        <v>97</v>
      </c>
      <c r="O3544" s="1">
        <v>45456</v>
      </c>
      <c r="P3544" s="1">
        <v>45508</v>
      </c>
      <c r="Q3544">
        <v>524</v>
      </c>
      <c r="R3544">
        <v>8</v>
      </c>
      <c r="S3544" t="s">
        <v>112</v>
      </c>
    </row>
    <row r="3545" spans="1:19" x14ac:dyDescent="0.3">
      <c r="A3545" t="s">
        <v>7082</v>
      </c>
      <c r="B3545" t="s">
        <v>130</v>
      </c>
      <c r="C3545" s="2">
        <v>187473</v>
      </c>
      <c r="D3545" t="s">
        <v>10</v>
      </c>
      <c r="E3545" t="s">
        <v>11</v>
      </c>
      <c r="F3545" t="s">
        <v>33</v>
      </c>
      <c r="G3545" t="s">
        <v>153</v>
      </c>
      <c r="H3545" t="s">
        <v>14</v>
      </c>
      <c r="I3545" t="s">
        <v>153</v>
      </c>
      <c r="J3545" t="s">
        <v>15</v>
      </c>
      <c r="K3545" t="s">
        <v>7083</v>
      </c>
      <c r="L3545" t="s">
        <v>46</v>
      </c>
      <c r="M3545">
        <v>6</v>
      </c>
      <c r="N3545" t="s">
        <v>149</v>
      </c>
      <c r="O3545" s="1">
        <v>45493</v>
      </c>
      <c r="P3545" s="1">
        <v>45544</v>
      </c>
      <c r="Q3545">
        <v>1388</v>
      </c>
      <c r="R3545">
        <v>5.6</v>
      </c>
      <c r="S3545" t="s">
        <v>174</v>
      </c>
    </row>
    <row r="3546" spans="1:19" x14ac:dyDescent="0.3">
      <c r="A3546" t="s">
        <v>7084</v>
      </c>
      <c r="B3546" t="s">
        <v>43</v>
      </c>
      <c r="C3546" s="2">
        <v>90961</v>
      </c>
      <c r="D3546" t="s">
        <v>10</v>
      </c>
      <c r="E3546" t="s">
        <v>88</v>
      </c>
      <c r="F3546" t="s">
        <v>52</v>
      </c>
      <c r="G3546" t="s">
        <v>44</v>
      </c>
      <c r="H3546" t="s">
        <v>54</v>
      </c>
      <c r="I3546" t="s">
        <v>53</v>
      </c>
      <c r="J3546" t="s">
        <v>15</v>
      </c>
      <c r="K3546" t="s">
        <v>7085</v>
      </c>
      <c r="L3546" t="s">
        <v>17</v>
      </c>
      <c r="M3546">
        <v>10</v>
      </c>
      <c r="N3546" t="s">
        <v>108</v>
      </c>
      <c r="O3546" s="1">
        <v>45600</v>
      </c>
      <c r="P3546" s="1">
        <v>45672</v>
      </c>
      <c r="Q3546">
        <v>751</v>
      </c>
      <c r="R3546">
        <v>5.0999999999999996</v>
      </c>
      <c r="S3546" t="s">
        <v>57</v>
      </c>
    </row>
    <row r="3547" spans="1:19" x14ac:dyDescent="0.3">
      <c r="A3547" t="s">
        <v>7086</v>
      </c>
      <c r="B3547" t="s">
        <v>114</v>
      </c>
      <c r="C3547" s="2">
        <v>246407</v>
      </c>
      <c r="D3547" t="s">
        <v>10</v>
      </c>
      <c r="E3547" t="s">
        <v>88</v>
      </c>
      <c r="F3547" t="s">
        <v>52</v>
      </c>
      <c r="G3547" t="s">
        <v>95</v>
      </c>
      <c r="H3547" t="s">
        <v>35</v>
      </c>
      <c r="I3547" t="s">
        <v>95</v>
      </c>
      <c r="J3547" t="s">
        <v>25</v>
      </c>
      <c r="K3547" t="s">
        <v>7087</v>
      </c>
      <c r="L3547" t="s">
        <v>27</v>
      </c>
      <c r="M3547">
        <v>14</v>
      </c>
      <c r="N3547" t="s">
        <v>47</v>
      </c>
      <c r="O3547" s="1">
        <v>45669</v>
      </c>
      <c r="P3547" s="1">
        <v>45717</v>
      </c>
      <c r="Q3547">
        <v>1794</v>
      </c>
      <c r="R3547">
        <v>8.3000000000000007</v>
      </c>
      <c r="S3547" t="s">
        <v>112</v>
      </c>
    </row>
    <row r="3548" spans="1:19" x14ac:dyDescent="0.3">
      <c r="A3548" t="s">
        <v>7088</v>
      </c>
      <c r="B3548" t="s">
        <v>110</v>
      </c>
      <c r="C3548" s="2">
        <v>109701</v>
      </c>
      <c r="D3548" t="s">
        <v>10</v>
      </c>
      <c r="E3548" t="s">
        <v>11</v>
      </c>
      <c r="F3548" t="s">
        <v>12</v>
      </c>
      <c r="G3548" t="s">
        <v>158</v>
      </c>
      <c r="H3548" t="s">
        <v>35</v>
      </c>
      <c r="I3548" t="s">
        <v>158</v>
      </c>
      <c r="J3548" t="s">
        <v>15</v>
      </c>
      <c r="K3548" t="s">
        <v>7089</v>
      </c>
      <c r="L3548" t="s">
        <v>27</v>
      </c>
      <c r="M3548">
        <v>9</v>
      </c>
      <c r="N3548" t="s">
        <v>62</v>
      </c>
      <c r="O3548" s="1">
        <v>45445</v>
      </c>
      <c r="P3548" s="1">
        <v>45470</v>
      </c>
      <c r="Q3548">
        <v>809</v>
      </c>
      <c r="R3548">
        <v>9.5</v>
      </c>
      <c r="S3548" t="s">
        <v>128</v>
      </c>
    </row>
    <row r="3549" spans="1:19" x14ac:dyDescent="0.3">
      <c r="A3549" t="s">
        <v>7090</v>
      </c>
      <c r="B3549" t="s">
        <v>256</v>
      </c>
      <c r="C3549" s="2">
        <v>94667</v>
      </c>
      <c r="D3549" t="s">
        <v>10</v>
      </c>
      <c r="E3549" t="s">
        <v>11</v>
      </c>
      <c r="F3549" t="s">
        <v>52</v>
      </c>
      <c r="G3549" t="s">
        <v>158</v>
      </c>
      <c r="H3549" t="s">
        <v>14</v>
      </c>
      <c r="I3549" t="s">
        <v>158</v>
      </c>
      <c r="J3549" t="s">
        <v>25</v>
      </c>
      <c r="K3549" t="s">
        <v>7091</v>
      </c>
      <c r="L3549" t="s">
        <v>46</v>
      </c>
      <c r="M3549">
        <v>5</v>
      </c>
      <c r="N3549" t="s">
        <v>86</v>
      </c>
      <c r="O3549" s="1">
        <v>45548</v>
      </c>
      <c r="P3549" s="1">
        <v>45579</v>
      </c>
      <c r="Q3549">
        <v>2352</v>
      </c>
      <c r="R3549">
        <v>7.8</v>
      </c>
      <c r="S3549" t="s">
        <v>174</v>
      </c>
    </row>
    <row r="3550" spans="1:19" x14ac:dyDescent="0.3">
      <c r="A3550" t="s">
        <v>7092</v>
      </c>
      <c r="B3550" t="s">
        <v>119</v>
      </c>
      <c r="C3550" s="2">
        <v>147721</v>
      </c>
      <c r="D3550" t="s">
        <v>10</v>
      </c>
      <c r="E3550" t="s">
        <v>88</v>
      </c>
      <c r="F3550" t="s">
        <v>33</v>
      </c>
      <c r="G3550" t="s">
        <v>104</v>
      </c>
      <c r="H3550" t="s">
        <v>54</v>
      </c>
      <c r="I3550" t="s">
        <v>104</v>
      </c>
      <c r="J3550" t="s">
        <v>25</v>
      </c>
      <c r="K3550" t="s">
        <v>7093</v>
      </c>
      <c r="L3550" t="s">
        <v>27</v>
      </c>
      <c r="M3550">
        <v>14</v>
      </c>
      <c r="N3550" t="s">
        <v>18</v>
      </c>
      <c r="O3550" s="1">
        <v>45720</v>
      </c>
      <c r="P3550" s="1">
        <v>45741</v>
      </c>
      <c r="Q3550">
        <v>1956</v>
      </c>
      <c r="R3550">
        <v>5.3</v>
      </c>
      <c r="S3550" t="s">
        <v>234</v>
      </c>
    </row>
    <row r="3551" spans="1:19" x14ac:dyDescent="0.3">
      <c r="A3551" t="s">
        <v>7094</v>
      </c>
      <c r="B3551" t="s">
        <v>50</v>
      </c>
      <c r="C3551" s="2">
        <v>108612</v>
      </c>
      <c r="D3551" t="s">
        <v>10</v>
      </c>
      <c r="E3551" t="s">
        <v>32</v>
      </c>
      <c r="F3551" t="s">
        <v>52</v>
      </c>
      <c r="G3551" t="s">
        <v>95</v>
      </c>
      <c r="H3551" t="s">
        <v>35</v>
      </c>
      <c r="I3551" t="s">
        <v>95</v>
      </c>
      <c r="J3551" t="s">
        <v>15</v>
      </c>
      <c r="K3551" t="s">
        <v>7095</v>
      </c>
      <c r="L3551" t="s">
        <v>17</v>
      </c>
      <c r="M3551">
        <v>4</v>
      </c>
      <c r="N3551" t="s">
        <v>62</v>
      </c>
      <c r="O3551" s="1">
        <v>45740</v>
      </c>
      <c r="P3551" s="1">
        <v>45779</v>
      </c>
      <c r="Q3551">
        <v>965</v>
      </c>
      <c r="R3551">
        <v>5.5</v>
      </c>
      <c r="S3551" t="s">
        <v>227</v>
      </c>
    </row>
    <row r="3552" spans="1:19" x14ac:dyDescent="0.3">
      <c r="A3552" t="s">
        <v>7096</v>
      </c>
      <c r="B3552" t="s">
        <v>161</v>
      </c>
      <c r="C3552" s="2">
        <v>111124</v>
      </c>
      <c r="D3552" t="s">
        <v>10</v>
      </c>
      <c r="E3552" t="s">
        <v>22</v>
      </c>
      <c r="F3552" t="s">
        <v>33</v>
      </c>
      <c r="G3552" t="s">
        <v>153</v>
      </c>
      <c r="H3552" t="s">
        <v>35</v>
      </c>
      <c r="I3552" t="s">
        <v>153</v>
      </c>
      <c r="J3552" t="s">
        <v>37</v>
      </c>
      <c r="K3552" t="s">
        <v>7097</v>
      </c>
      <c r="L3552" t="s">
        <v>39</v>
      </c>
      <c r="M3552">
        <v>1</v>
      </c>
      <c r="N3552" t="s">
        <v>77</v>
      </c>
      <c r="O3552" s="1">
        <v>45492</v>
      </c>
      <c r="P3552" s="1">
        <v>45548</v>
      </c>
      <c r="Q3552">
        <v>2381</v>
      </c>
      <c r="R3552">
        <v>9.5</v>
      </c>
      <c r="S3552" t="s">
        <v>117</v>
      </c>
    </row>
    <row r="3553" spans="1:19" x14ac:dyDescent="0.3">
      <c r="A3553" t="s">
        <v>7098</v>
      </c>
      <c r="B3553" t="s">
        <v>256</v>
      </c>
      <c r="C3553" s="2">
        <v>87616</v>
      </c>
      <c r="D3553" t="s">
        <v>10</v>
      </c>
      <c r="E3553" t="s">
        <v>32</v>
      </c>
      <c r="F3553" t="s">
        <v>99</v>
      </c>
      <c r="G3553" t="s">
        <v>55</v>
      </c>
      <c r="H3553" t="s">
        <v>54</v>
      </c>
      <c r="I3553" t="s">
        <v>55</v>
      </c>
      <c r="J3553" t="s">
        <v>37</v>
      </c>
      <c r="K3553" t="s">
        <v>7099</v>
      </c>
      <c r="L3553" t="s">
        <v>39</v>
      </c>
      <c r="M3553">
        <v>2</v>
      </c>
      <c r="N3553" t="s">
        <v>40</v>
      </c>
      <c r="O3553" s="1">
        <v>45711</v>
      </c>
      <c r="P3553" s="1">
        <v>45758</v>
      </c>
      <c r="Q3553">
        <v>2159</v>
      </c>
      <c r="R3553">
        <v>6.2</v>
      </c>
      <c r="S3553" t="s">
        <v>128</v>
      </c>
    </row>
    <row r="3554" spans="1:19" x14ac:dyDescent="0.3">
      <c r="A3554" t="s">
        <v>7100</v>
      </c>
      <c r="B3554" t="s">
        <v>9</v>
      </c>
      <c r="C3554" s="2">
        <v>78980</v>
      </c>
      <c r="D3554" t="s">
        <v>51</v>
      </c>
      <c r="E3554" t="s">
        <v>32</v>
      </c>
      <c r="F3554" t="s">
        <v>52</v>
      </c>
      <c r="G3554" t="s">
        <v>120</v>
      </c>
      <c r="H3554" t="s">
        <v>14</v>
      </c>
      <c r="I3554" t="s">
        <v>120</v>
      </c>
      <c r="J3554" t="s">
        <v>15</v>
      </c>
      <c r="K3554" t="s">
        <v>7101</v>
      </c>
      <c r="L3554" t="s">
        <v>39</v>
      </c>
      <c r="M3554">
        <v>3</v>
      </c>
      <c r="N3554" t="s">
        <v>47</v>
      </c>
      <c r="O3554" s="1">
        <v>45418</v>
      </c>
      <c r="P3554" s="1">
        <v>45485</v>
      </c>
      <c r="Q3554">
        <v>905</v>
      </c>
      <c r="R3554">
        <v>9.3000000000000007</v>
      </c>
      <c r="S3554" t="s">
        <v>174</v>
      </c>
    </row>
    <row r="3555" spans="1:19" x14ac:dyDescent="0.3">
      <c r="A3555" t="s">
        <v>7102</v>
      </c>
      <c r="B3555" t="s">
        <v>31</v>
      </c>
      <c r="C3555" s="2">
        <v>155387</v>
      </c>
      <c r="D3555" t="s">
        <v>51</v>
      </c>
      <c r="E3555" t="s">
        <v>11</v>
      </c>
      <c r="F3555" t="s">
        <v>99</v>
      </c>
      <c r="G3555" t="s">
        <v>120</v>
      </c>
      <c r="H3555" t="s">
        <v>35</v>
      </c>
      <c r="I3555" t="s">
        <v>120</v>
      </c>
      <c r="J3555" t="s">
        <v>25</v>
      </c>
      <c r="K3555" t="s">
        <v>7103</v>
      </c>
      <c r="L3555" t="s">
        <v>17</v>
      </c>
      <c r="M3555">
        <v>5</v>
      </c>
      <c r="N3555" t="s">
        <v>40</v>
      </c>
      <c r="O3555" s="1">
        <v>45739</v>
      </c>
      <c r="P3555" s="1">
        <v>45768</v>
      </c>
      <c r="Q3555">
        <v>811</v>
      </c>
      <c r="R3555">
        <v>8.5</v>
      </c>
      <c r="S3555" t="s">
        <v>112</v>
      </c>
    </row>
    <row r="3556" spans="1:19" x14ac:dyDescent="0.3">
      <c r="A3556" t="s">
        <v>7104</v>
      </c>
      <c r="B3556" t="s">
        <v>43</v>
      </c>
      <c r="C3556" s="2">
        <v>113032</v>
      </c>
      <c r="D3556" t="s">
        <v>10</v>
      </c>
      <c r="E3556" t="s">
        <v>11</v>
      </c>
      <c r="F3556" t="s">
        <v>33</v>
      </c>
      <c r="G3556" t="s">
        <v>36</v>
      </c>
      <c r="H3556" t="s">
        <v>35</v>
      </c>
      <c r="I3556" t="s">
        <v>53</v>
      </c>
      <c r="J3556" t="s">
        <v>25</v>
      </c>
      <c r="K3556" t="s">
        <v>7105</v>
      </c>
      <c r="L3556" t="s">
        <v>46</v>
      </c>
      <c r="M3556">
        <v>8</v>
      </c>
      <c r="N3556" t="s">
        <v>77</v>
      </c>
      <c r="O3556" s="1">
        <v>45678</v>
      </c>
      <c r="P3556" s="1">
        <v>45700</v>
      </c>
      <c r="Q3556">
        <v>1743</v>
      </c>
      <c r="R3556">
        <v>7.7</v>
      </c>
      <c r="S3556" t="s">
        <v>73</v>
      </c>
    </row>
    <row r="3557" spans="1:19" x14ac:dyDescent="0.3">
      <c r="A3557" t="s">
        <v>7106</v>
      </c>
      <c r="B3557" t="s">
        <v>119</v>
      </c>
      <c r="C3557" s="2">
        <v>177501</v>
      </c>
      <c r="D3557" t="s">
        <v>10</v>
      </c>
      <c r="E3557" t="s">
        <v>11</v>
      </c>
      <c r="F3557" t="s">
        <v>12</v>
      </c>
      <c r="G3557" t="s">
        <v>126</v>
      </c>
      <c r="H3557" t="s">
        <v>14</v>
      </c>
      <c r="I3557" t="s">
        <v>126</v>
      </c>
      <c r="J3557" t="s">
        <v>37</v>
      </c>
      <c r="K3557" t="s">
        <v>6312</v>
      </c>
      <c r="L3557" t="s">
        <v>39</v>
      </c>
      <c r="M3557">
        <v>7</v>
      </c>
      <c r="N3557" t="s">
        <v>40</v>
      </c>
      <c r="O3557" s="1">
        <v>45537</v>
      </c>
      <c r="P3557" s="1">
        <v>45598</v>
      </c>
      <c r="Q3557">
        <v>1736</v>
      </c>
      <c r="R3557">
        <v>6.2</v>
      </c>
      <c r="S3557" t="s">
        <v>174</v>
      </c>
    </row>
    <row r="3558" spans="1:19" x14ac:dyDescent="0.3">
      <c r="A3558" t="s">
        <v>7107</v>
      </c>
      <c r="B3558" t="s">
        <v>183</v>
      </c>
      <c r="C3558" s="2">
        <v>131179</v>
      </c>
      <c r="D3558" t="s">
        <v>10</v>
      </c>
      <c r="E3558" t="s">
        <v>32</v>
      </c>
      <c r="F3558" t="s">
        <v>12</v>
      </c>
      <c r="G3558" t="s">
        <v>55</v>
      </c>
      <c r="H3558" t="s">
        <v>35</v>
      </c>
      <c r="I3558" t="s">
        <v>55</v>
      </c>
      <c r="J3558" t="s">
        <v>15</v>
      </c>
      <c r="K3558" t="s">
        <v>7108</v>
      </c>
      <c r="L3558" t="s">
        <v>27</v>
      </c>
      <c r="M3558">
        <v>4</v>
      </c>
      <c r="N3558" t="s">
        <v>122</v>
      </c>
      <c r="O3558" s="1">
        <v>45376</v>
      </c>
      <c r="P3558" s="1">
        <v>45405</v>
      </c>
      <c r="Q3558">
        <v>974</v>
      </c>
      <c r="R3558">
        <v>5.2</v>
      </c>
      <c r="S3558" t="s">
        <v>78</v>
      </c>
    </row>
    <row r="3559" spans="1:19" x14ac:dyDescent="0.3">
      <c r="A3559" t="s">
        <v>7109</v>
      </c>
      <c r="B3559" t="s">
        <v>114</v>
      </c>
      <c r="C3559" s="2">
        <v>144032</v>
      </c>
      <c r="D3559" t="s">
        <v>51</v>
      </c>
      <c r="E3559" t="s">
        <v>88</v>
      </c>
      <c r="F3559" t="s">
        <v>99</v>
      </c>
      <c r="G3559" t="s">
        <v>53</v>
      </c>
      <c r="H3559" t="s">
        <v>54</v>
      </c>
      <c r="I3559" t="s">
        <v>23</v>
      </c>
      <c r="J3559" t="s">
        <v>15</v>
      </c>
      <c r="K3559" t="s">
        <v>7110</v>
      </c>
      <c r="L3559" t="s">
        <v>39</v>
      </c>
      <c r="M3559">
        <v>14</v>
      </c>
      <c r="N3559" t="s">
        <v>101</v>
      </c>
      <c r="O3559" s="1">
        <v>45467</v>
      </c>
      <c r="P3559" s="1">
        <v>45515</v>
      </c>
      <c r="Q3559">
        <v>691</v>
      </c>
      <c r="R3559">
        <v>7.8</v>
      </c>
      <c r="S3559" t="s">
        <v>41</v>
      </c>
    </row>
    <row r="3560" spans="1:19" x14ac:dyDescent="0.3">
      <c r="A3560" t="s">
        <v>7111</v>
      </c>
      <c r="B3560" t="s">
        <v>59</v>
      </c>
      <c r="C3560" s="2">
        <v>171974</v>
      </c>
      <c r="D3560" t="s">
        <v>51</v>
      </c>
      <c r="E3560" t="s">
        <v>88</v>
      </c>
      <c r="F3560" t="s">
        <v>12</v>
      </c>
      <c r="G3560" t="s">
        <v>53</v>
      </c>
      <c r="H3560" t="s">
        <v>54</v>
      </c>
      <c r="I3560" t="s">
        <v>53</v>
      </c>
      <c r="J3560" t="s">
        <v>37</v>
      </c>
      <c r="K3560" t="s">
        <v>7112</v>
      </c>
      <c r="L3560" t="s">
        <v>27</v>
      </c>
      <c r="M3560">
        <v>18</v>
      </c>
      <c r="N3560" t="s">
        <v>77</v>
      </c>
      <c r="O3560" s="1">
        <v>45429</v>
      </c>
      <c r="P3560" s="1">
        <v>45486</v>
      </c>
      <c r="Q3560">
        <v>630</v>
      </c>
      <c r="R3560">
        <v>9.6999999999999993</v>
      </c>
      <c r="S3560" t="s">
        <v>112</v>
      </c>
    </row>
    <row r="3561" spans="1:19" x14ac:dyDescent="0.3">
      <c r="A3561" t="s">
        <v>7113</v>
      </c>
      <c r="B3561" t="s">
        <v>145</v>
      </c>
      <c r="C3561" s="2">
        <v>65319</v>
      </c>
      <c r="D3561" t="s">
        <v>10</v>
      </c>
      <c r="E3561" t="s">
        <v>11</v>
      </c>
      <c r="F3561" t="s">
        <v>99</v>
      </c>
      <c r="G3561" t="s">
        <v>44</v>
      </c>
      <c r="H3561" t="s">
        <v>54</v>
      </c>
      <c r="I3561" t="s">
        <v>44</v>
      </c>
      <c r="J3561" t="s">
        <v>37</v>
      </c>
      <c r="K3561" t="s">
        <v>7114</v>
      </c>
      <c r="L3561" t="s">
        <v>27</v>
      </c>
      <c r="M3561">
        <v>7</v>
      </c>
      <c r="N3561" t="s">
        <v>122</v>
      </c>
      <c r="O3561" s="1">
        <v>45641</v>
      </c>
      <c r="P3561" s="1">
        <v>45685</v>
      </c>
      <c r="Q3561">
        <v>739</v>
      </c>
      <c r="R3561">
        <v>5.6</v>
      </c>
      <c r="S3561" t="s">
        <v>117</v>
      </c>
    </row>
    <row r="3562" spans="1:19" x14ac:dyDescent="0.3">
      <c r="A3562" t="s">
        <v>7115</v>
      </c>
      <c r="B3562" t="s">
        <v>75</v>
      </c>
      <c r="C3562" s="2">
        <v>51539</v>
      </c>
      <c r="D3562" t="s">
        <v>10</v>
      </c>
      <c r="E3562" t="s">
        <v>32</v>
      </c>
      <c r="F3562" t="s">
        <v>52</v>
      </c>
      <c r="G3562" t="s">
        <v>13</v>
      </c>
      <c r="H3562" t="s">
        <v>14</v>
      </c>
      <c r="I3562" t="s">
        <v>13</v>
      </c>
      <c r="J3562" t="s">
        <v>25</v>
      </c>
      <c r="K3562" t="s">
        <v>7116</v>
      </c>
      <c r="L3562" t="s">
        <v>46</v>
      </c>
      <c r="M3562">
        <v>3</v>
      </c>
      <c r="N3562" t="s">
        <v>28</v>
      </c>
      <c r="O3562" s="1">
        <v>45603</v>
      </c>
      <c r="P3562" s="1">
        <v>45634</v>
      </c>
      <c r="Q3562">
        <v>1343</v>
      </c>
      <c r="R3562">
        <v>9.4</v>
      </c>
      <c r="S3562" t="s">
        <v>112</v>
      </c>
    </row>
    <row r="3563" spans="1:19" x14ac:dyDescent="0.3">
      <c r="A3563" t="s">
        <v>7117</v>
      </c>
      <c r="B3563" t="s">
        <v>119</v>
      </c>
      <c r="C3563" s="2">
        <v>71993</v>
      </c>
      <c r="D3563" t="s">
        <v>10</v>
      </c>
      <c r="E3563" t="s">
        <v>32</v>
      </c>
      <c r="F3563" t="s">
        <v>52</v>
      </c>
      <c r="G3563" t="s">
        <v>158</v>
      </c>
      <c r="H3563" t="s">
        <v>35</v>
      </c>
      <c r="I3563" t="s">
        <v>158</v>
      </c>
      <c r="J3563" t="s">
        <v>15</v>
      </c>
      <c r="K3563" t="s">
        <v>7118</v>
      </c>
      <c r="L3563" t="s">
        <v>39</v>
      </c>
      <c r="M3563">
        <v>3</v>
      </c>
      <c r="N3563" t="s">
        <v>77</v>
      </c>
      <c r="O3563" s="1">
        <v>45592</v>
      </c>
      <c r="P3563" s="1">
        <v>45624</v>
      </c>
      <c r="Q3563">
        <v>665</v>
      </c>
      <c r="R3563">
        <v>7.3</v>
      </c>
      <c r="S3563" t="s">
        <v>19</v>
      </c>
    </row>
    <row r="3564" spans="1:19" x14ac:dyDescent="0.3">
      <c r="A3564" t="s">
        <v>7119</v>
      </c>
      <c r="B3564" t="s">
        <v>65</v>
      </c>
      <c r="C3564" s="2">
        <v>56016</v>
      </c>
      <c r="D3564" t="s">
        <v>10</v>
      </c>
      <c r="E3564" t="s">
        <v>22</v>
      </c>
      <c r="F3564" t="s">
        <v>99</v>
      </c>
      <c r="G3564" t="s">
        <v>36</v>
      </c>
      <c r="H3564" t="s">
        <v>35</v>
      </c>
      <c r="I3564" t="s">
        <v>36</v>
      </c>
      <c r="J3564" t="s">
        <v>37</v>
      </c>
      <c r="K3564" t="s">
        <v>7120</v>
      </c>
      <c r="L3564" t="s">
        <v>39</v>
      </c>
      <c r="M3564">
        <v>1</v>
      </c>
      <c r="N3564" t="s">
        <v>90</v>
      </c>
      <c r="O3564" s="1">
        <v>45679</v>
      </c>
      <c r="P3564" s="1">
        <v>45751</v>
      </c>
      <c r="Q3564">
        <v>1780</v>
      </c>
      <c r="R3564">
        <v>8.1</v>
      </c>
      <c r="S3564" t="s">
        <v>29</v>
      </c>
    </row>
    <row r="3565" spans="1:19" x14ac:dyDescent="0.3">
      <c r="A3565" t="s">
        <v>7121</v>
      </c>
      <c r="B3565" t="s">
        <v>161</v>
      </c>
      <c r="C3565" s="2">
        <v>70289</v>
      </c>
      <c r="D3565" t="s">
        <v>51</v>
      </c>
      <c r="E3565" t="s">
        <v>32</v>
      </c>
      <c r="F3565" t="s">
        <v>52</v>
      </c>
      <c r="G3565" t="s">
        <v>60</v>
      </c>
      <c r="H3565" t="s">
        <v>54</v>
      </c>
      <c r="I3565" t="s">
        <v>60</v>
      </c>
      <c r="J3565" t="s">
        <v>37</v>
      </c>
      <c r="K3565" t="s">
        <v>7122</v>
      </c>
      <c r="L3565" t="s">
        <v>27</v>
      </c>
      <c r="M3565">
        <v>4</v>
      </c>
      <c r="N3565" t="s">
        <v>40</v>
      </c>
      <c r="O3565" s="1">
        <v>45650</v>
      </c>
      <c r="P3565" s="1">
        <v>45694</v>
      </c>
      <c r="Q3565">
        <v>2218</v>
      </c>
      <c r="R3565">
        <v>9.3000000000000007</v>
      </c>
      <c r="S3565" t="s">
        <v>93</v>
      </c>
    </row>
    <row r="3566" spans="1:19" x14ac:dyDescent="0.3">
      <c r="A3566" t="s">
        <v>7123</v>
      </c>
      <c r="B3566" t="s">
        <v>137</v>
      </c>
      <c r="C3566" s="2">
        <v>43762</v>
      </c>
      <c r="D3566" t="s">
        <v>10</v>
      </c>
      <c r="E3566" t="s">
        <v>22</v>
      </c>
      <c r="F3566" t="s">
        <v>52</v>
      </c>
      <c r="G3566" t="s">
        <v>44</v>
      </c>
      <c r="H3566" t="s">
        <v>14</v>
      </c>
      <c r="I3566" t="s">
        <v>44</v>
      </c>
      <c r="J3566" t="s">
        <v>37</v>
      </c>
      <c r="K3566" t="s">
        <v>7124</v>
      </c>
      <c r="L3566" t="s">
        <v>46</v>
      </c>
      <c r="M3566">
        <v>1</v>
      </c>
      <c r="N3566" t="s">
        <v>149</v>
      </c>
      <c r="O3566" s="1">
        <v>45430</v>
      </c>
      <c r="P3566" s="1">
        <v>45502</v>
      </c>
      <c r="Q3566">
        <v>1583</v>
      </c>
      <c r="R3566">
        <v>8.4</v>
      </c>
      <c r="S3566" t="s">
        <v>227</v>
      </c>
    </row>
    <row r="3567" spans="1:19" x14ac:dyDescent="0.3">
      <c r="A3567" t="s">
        <v>7125</v>
      </c>
      <c r="B3567" t="s">
        <v>130</v>
      </c>
      <c r="C3567" s="2">
        <v>39741</v>
      </c>
      <c r="D3567" t="s">
        <v>10</v>
      </c>
      <c r="E3567" t="s">
        <v>22</v>
      </c>
      <c r="F3567" t="s">
        <v>52</v>
      </c>
      <c r="G3567" t="s">
        <v>24</v>
      </c>
      <c r="H3567" t="s">
        <v>14</v>
      </c>
      <c r="I3567" t="s">
        <v>24</v>
      </c>
      <c r="J3567" t="s">
        <v>25</v>
      </c>
      <c r="K3567" t="s">
        <v>7126</v>
      </c>
      <c r="L3567" t="s">
        <v>17</v>
      </c>
      <c r="M3567" t="s">
        <v>37</v>
      </c>
      <c r="N3567" t="s">
        <v>28</v>
      </c>
      <c r="O3567" s="1">
        <v>45483</v>
      </c>
      <c r="P3567" s="1">
        <v>45556</v>
      </c>
      <c r="Q3567">
        <v>1961</v>
      </c>
      <c r="R3567">
        <v>5</v>
      </c>
      <c r="S3567" t="s">
        <v>70</v>
      </c>
    </row>
    <row r="3568" spans="1:19" x14ac:dyDescent="0.3">
      <c r="A3568" t="s">
        <v>7127</v>
      </c>
      <c r="B3568" t="s">
        <v>31</v>
      </c>
      <c r="C3568" s="2">
        <v>72957</v>
      </c>
      <c r="D3568" t="s">
        <v>10</v>
      </c>
      <c r="E3568" t="s">
        <v>22</v>
      </c>
      <c r="F3568" t="s">
        <v>12</v>
      </c>
      <c r="G3568" t="s">
        <v>34</v>
      </c>
      <c r="H3568" t="s">
        <v>54</v>
      </c>
      <c r="I3568" t="s">
        <v>34</v>
      </c>
      <c r="J3568" t="s">
        <v>25</v>
      </c>
      <c r="K3568" t="s">
        <v>7128</v>
      </c>
      <c r="L3568" t="s">
        <v>46</v>
      </c>
      <c r="M3568">
        <v>1</v>
      </c>
      <c r="N3568" t="s">
        <v>97</v>
      </c>
      <c r="O3568" s="1">
        <v>45430</v>
      </c>
      <c r="P3568" s="1">
        <v>45467</v>
      </c>
      <c r="Q3568">
        <v>2446</v>
      </c>
      <c r="R3568">
        <v>6.4</v>
      </c>
      <c r="S3568" t="s">
        <v>73</v>
      </c>
    </row>
    <row r="3569" spans="1:19" x14ac:dyDescent="0.3">
      <c r="A3569" t="s">
        <v>7129</v>
      </c>
      <c r="B3569" t="s">
        <v>110</v>
      </c>
      <c r="C3569" s="2">
        <v>107417</v>
      </c>
      <c r="D3569" t="s">
        <v>10</v>
      </c>
      <c r="E3569" t="s">
        <v>11</v>
      </c>
      <c r="F3569" t="s">
        <v>99</v>
      </c>
      <c r="G3569" t="s">
        <v>36</v>
      </c>
      <c r="H3569" t="s">
        <v>14</v>
      </c>
      <c r="I3569" t="s">
        <v>36</v>
      </c>
      <c r="J3569" t="s">
        <v>25</v>
      </c>
      <c r="K3569" t="s">
        <v>7130</v>
      </c>
      <c r="L3569" t="s">
        <v>27</v>
      </c>
      <c r="M3569">
        <v>9</v>
      </c>
      <c r="N3569" t="s">
        <v>62</v>
      </c>
      <c r="O3569" s="1">
        <v>45316</v>
      </c>
      <c r="P3569" s="1">
        <v>45382</v>
      </c>
      <c r="Q3569">
        <v>2101</v>
      </c>
      <c r="R3569">
        <v>8.6999999999999993</v>
      </c>
      <c r="S3569" t="s">
        <v>234</v>
      </c>
    </row>
    <row r="3570" spans="1:19" x14ac:dyDescent="0.3">
      <c r="A3570" t="s">
        <v>7131</v>
      </c>
      <c r="B3570" t="s">
        <v>21</v>
      </c>
      <c r="C3570" s="2">
        <v>133362</v>
      </c>
      <c r="D3570" t="s">
        <v>10</v>
      </c>
      <c r="E3570" t="s">
        <v>11</v>
      </c>
      <c r="F3570" t="s">
        <v>33</v>
      </c>
      <c r="G3570" t="s">
        <v>153</v>
      </c>
      <c r="H3570" t="s">
        <v>54</v>
      </c>
      <c r="I3570" t="s">
        <v>153</v>
      </c>
      <c r="J3570" t="s">
        <v>15</v>
      </c>
      <c r="K3570" t="s">
        <v>7132</v>
      </c>
      <c r="L3570" t="s">
        <v>46</v>
      </c>
      <c r="M3570">
        <v>7</v>
      </c>
      <c r="N3570" t="s">
        <v>101</v>
      </c>
      <c r="O3570" s="1">
        <v>45742</v>
      </c>
      <c r="P3570" s="1">
        <v>45811</v>
      </c>
      <c r="Q3570">
        <v>2437</v>
      </c>
      <c r="R3570">
        <v>6.6</v>
      </c>
      <c r="S3570" t="s">
        <v>93</v>
      </c>
    </row>
    <row r="3571" spans="1:19" x14ac:dyDescent="0.3">
      <c r="A3571" t="s">
        <v>7133</v>
      </c>
      <c r="B3571" t="s">
        <v>183</v>
      </c>
      <c r="C3571" s="2">
        <v>116395</v>
      </c>
      <c r="D3571" t="s">
        <v>51</v>
      </c>
      <c r="E3571" t="s">
        <v>32</v>
      </c>
      <c r="F3571" t="s">
        <v>12</v>
      </c>
      <c r="G3571" t="s">
        <v>53</v>
      </c>
      <c r="H3571" t="s">
        <v>35</v>
      </c>
      <c r="I3571" t="s">
        <v>120</v>
      </c>
      <c r="J3571" t="s">
        <v>25</v>
      </c>
      <c r="K3571" t="s">
        <v>7134</v>
      </c>
      <c r="L3571" t="s">
        <v>27</v>
      </c>
      <c r="M3571">
        <v>2</v>
      </c>
      <c r="N3571" t="s">
        <v>40</v>
      </c>
      <c r="O3571" s="1">
        <v>45503</v>
      </c>
      <c r="P3571" s="1">
        <v>45565</v>
      </c>
      <c r="Q3571">
        <v>1163</v>
      </c>
      <c r="R3571">
        <v>9.1999999999999993</v>
      </c>
      <c r="S3571" t="s">
        <v>128</v>
      </c>
    </row>
    <row r="3572" spans="1:19" x14ac:dyDescent="0.3">
      <c r="A3572" t="s">
        <v>7135</v>
      </c>
      <c r="B3572" t="s">
        <v>59</v>
      </c>
      <c r="C3572" s="2">
        <v>63535</v>
      </c>
      <c r="D3572" t="s">
        <v>10</v>
      </c>
      <c r="E3572" t="s">
        <v>22</v>
      </c>
      <c r="F3572" t="s">
        <v>12</v>
      </c>
      <c r="G3572" t="s">
        <v>80</v>
      </c>
      <c r="H3572" t="s">
        <v>35</v>
      </c>
      <c r="I3572" t="s">
        <v>80</v>
      </c>
      <c r="J3572" t="s">
        <v>15</v>
      </c>
      <c r="K3572" t="s">
        <v>7136</v>
      </c>
      <c r="L3572" t="s">
        <v>46</v>
      </c>
      <c r="M3572" t="s">
        <v>37</v>
      </c>
      <c r="N3572" t="s">
        <v>69</v>
      </c>
      <c r="O3572" s="1">
        <v>45353</v>
      </c>
      <c r="P3572" s="1">
        <v>45369</v>
      </c>
      <c r="Q3572">
        <v>1566</v>
      </c>
      <c r="R3572">
        <v>5.2</v>
      </c>
      <c r="S3572" t="s">
        <v>19</v>
      </c>
    </row>
    <row r="3573" spans="1:19" x14ac:dyDescent="0.3">
      <c r="A3573" t="s">
        <v>7137</v>
      </c>
      <c r="B3573" t="s">
        <v>145</v>
      </c>
      <c r="C3573" s="2">
        <v>48714</v>
      </c>
      <c r="D3573" t="s">
        <v>10</v>
      </c>
      <c r="E3573" t="s">
        <v>22</v>
      </c>
      <c r="F3573" t="s">
        <v>33</v>
      </c>
      <c r="G3573" t="s">
        <v>166</v>
      </c>
      <c r="H3573" t="s">
        <v>35</v>
      </c>
      <c r="I3573" t="s">
        <v>166</v>
      </c>
      <c r="J3573" t="s">
        <v>25</v>
      </c>
      <c r="K3573" t="s">
        <v>7138</v>
      </c>
      <c r="L3573" t="s">
        <v>27</v>
      </c>
      <c r="M3573" t="s">
        <v>37</v>
      </c>
      <c r="N3573" t="s">
        <v>47</v>
      </c>
      <c r="O3573" s="1">
        <v>45319</v>
      </c>
      <c r="P3573" s="1">
        <v>45359</v>
      </c>
      <c r="Q3573">
        <v>1321</v>
      </c>
      <c r="R3573">
        <v>6.7</v>
      </c>
      <c r="S3573" t="s">
        <v>29</v>
      </c>
    </row>
    <row r="3574" spans="1:19" x14ac:dyDescent="0.3">
      <c r="A3574" t="s">
        <v>7139</v>
      </c>
      <c r="B3574" t="s">
        <v>50</v>
      </c>
      <c r="C3574" s="2">
        <v>79545</v>
      </c>
      <c r="D3574" t="s">
        <v>10</v>
      </c>
      <c r="E3574" t="s">
        <v>32</v>
      </c>
      <c r="F3574" t="s">
        <v>12</v>
      </c>
      <c r="G3574" t="s">
        <v>23</v>
      </c>
      <c r="H3574" t="s">
        <v>14</v>
      </c>
      <c r="I3574" t="s">
        <v>67</v>
      </c>
      <c r="J3574" t="s">
        <v>15</v>
      </c>
      <c r="K3574" t="s">
        <v>7140</v>
      </c>
      <c r="L3574" t="s">
        <v>17</v>
      </c>
      <c r="M3574">
        <v>2</v>
      </c>
      <c r="N3574" t="s">
        <v>40</v>
      </c>
      <c r="O3574" s="1">
        <v>45319</v>
      </c>
      <c r="P3574" s="1">
        <v>45367</v>
      </c>
      <c r="Q3574">
        <v>1701</v>
      </c>
      <c r="R3574">
        <v>5.9</v>
      </c>
      <c r="S3574" t="s">
        <v>57</v>
      </c>
    </row>
    <row r="3575" spans="1:19" x14ac:dyDescent="0.3">
      <c r="A3575" t="s">
        <v>7141</v>
      </c>
      <c r="B3575" t="s">
        <v>50</v>
      </c>
      <c r="C3575" s="2">
        <v>72885</v>
      </c>
      <c r="D3575" t="s">
        <v>10</v>
      </c>
      <c r="E3575" t="s">
        <v>32</v>
      </c>
      <c r="F3575" t="s">
        <v>12</v>
      </c>
      <c r="G3575" t="s">
        <v>44</v>
      </c>
      <c r="H3575" t="s">
        <v>14</v>
      </c>
      <c r="I3575" t="s">
        <v>44</v>
      </c>
      <c r="J3575" t="s">
        <v>37</v>
      </c>
      <c r="K3575" t="s">
        <v>7142</v>
      </c>
      <c r="L3575" t="s">
        <v>46</v>
      </c>
      <c r="M3575">
        <v>3</v>
      </c>
      <c r="N3575" t="s">
        <v>90</v>
      </c>
      <c r="O3575" s="1">
        <v>45353</v>
      </c>
      <c r="P3575" s="1">
        <v>45380</v>
      </c>
      <c r="Q3575">
        <v>1846</v>
      </c>
      <c r="R3575">
        <v>6.1</v>
      </c>
      <c r="S3575" t="s">
        <v>128</v>
      </c>
    </row>
    <row r="3576" spans="1:19" x14ac:dyDescent="0.3">
      <c r="A3576" t="s">
        <v>7143</v>
      </c>
      <c r="B3576" t="s">
        <v>114</v>
      </c>
      <c r="C3576" s="2">
        <v>84000</v>
      </c>
      <c r="D3576" t="s">
        <v>10</v>
      </c>
      <c r="E3576" t="s">
        <v>32</v>
      </c>
      <c r="F3576" t="s">
        <v>33</v>
      </c>
      <c r="G3576" t="s">
        <v>140</v>
      </c>
      <c r="H3576" t="s">
        <v>14</v>
      </c>
      <c r="I3576" t="s">
        <v>140</v>
      </c>
      <c r="J3576" t="s">
        <v>15</v>
      </c>
      <c r="K3576" t="s">
        <v>7144</v>
      </c>
      <c r="L3576" t="s">
        <v>27</v>
      </c>
      <c r="M3576">
        <v>4</v>
      </c>
      <c r="N3576" t="s">
        <v>28</v>
      </c>
      <c r="O3576" s="1">
        <v>45472</v>
      </c>
      <c r="P3576" s="1">
        <v>45498</v>
      </c>
      <c r="Q3576">
        <v>1999</v>
      </c>
      <c r="R3576">
        <v>5.2</v>
      </c>
      <c r="S3576" t="s">
        <v>234</v>
      </c>
    </row>
    <row r="3577" spans="1:19" x14ac:dyDescent="0.3">
      <c r="A3577" t="s">
        <v>7145</v>
      </c>
      <c r="B3577" t="s">
        <v>75</v>
      </c>
      <c r="C3577" s="2">
        <v>61583</v>
      </c>
      <c r="D3577" t="s">
        <v>10</v>
      </c>
      <c r="E3577" t="s">
        <v>32</v>
      </c>
      <c r="F3577" t="s">
        <v>99</v>
      </c>
      <c r="G3577" t="s">
        <v>36</v>
      </c>
      <c r="H3577" t="s">
        <v>35</v>
      </c>
      <c r="I3577" t="s">
        <v>36</v>
      </c>
      <c r="J3577" t="s">
        <v>37</v>
      </c>
      <c r="K3577" t="s">
        <v>7146</v>
      </c>
      <c r="L3577" t="s">
        <v>17</v>
      </c>
      <c r="M3577">
        <v>3</v>
      </c>
      <c r="N3577" t="s">
        <v>86</v>
      </c>
      <c r="O3577" s="1">
        <v>45429</v>
      </c>
      <c r="P3577" s="1">
        <v>45495</v>
      </c>
      <c r="Q3577">
        <v>1294</v>
      </c>
      <c r="R3577">
        <v>8.6</v>
      </c>
      <c r="S3577" t="s">
        <v>128</v>
      </c>
    </row>
    <row r="3578" spans="1:19" x14ac:dyDescent="0.3">
      <c r="A3578" t="s">
        <v>7147</v>
      </c>
      <c r="B3578" t="s">
        <v>256</v>
      </c>
      <c r="C3578" s="2">
        <v>74575</v>
      </c>
      <c r="D3578" t="s">
        <v>10</v>
      </c>
      <c r="E3578" t="s">
        <v>11</v>
      </c>
      <c r="F3578" t="s">
        <v>33</v>
      </c>
      <c r="G3578" t="s">
        <v>166</v>
      </c>
      <c r="H3578" t="s">
        <v>14</v>
      </c>
      <c r="I3578" t="s">
        <v>166</v>
      </c>
      <c r="J3578" t="s">
        <v>25</v>
      </c>
      <c r="K3578" t="s">
        <v>7148</v>
      </c>
      <c r="L3578" t="s">
        <v>17</v>
      </c>
      <c r="M3578">
        <v>5</v>
      </c>
      <c r="N3578" t="s">
        <v>86</v>
      </c>
      <c r="O3578" s="1">
        <v>45417</v>
      </c>
      <c r="P3578" s="1">
        <v>45449</v>
      </c>
      <c r="Q3578">
        <v>782</v>
      </c>
      <c r="R3578">
        <v>6</v>
      </c>
      <c r="S3578" t="s">
        <v>128</v>
      </c>
    </row>
    <row r="3579" spans="1:19" x14ac:dyDescent="0.3">
      <c r="A3579" t="s">
        <v>7149</v>
      </c>
      <c r="B3579" t="s">
        <v>137</v>
      </c>
      <c r="C3579" s="2">
        <v>105559</v>
      </c>
      <c r="D3579" t="s">
        <v>10</v>
      </c>
      <c r="E3579" t="s">
        <v>88</v>
      </c>
      <c r="F3579" t="s">
        <v>52</v>
      </c>
      <c r="G3579" t="s">
        <v>44</v>
      </c>
      <c r="H3579" t="s">
        <v>14</v>
      </c>
      <c r="I3579" t="s">
        <v>44</v>
      </c>
      <c r="J3579" t="s">
        <v>25</v>
      </c>
      <c r="K3579" t="s">
        <v>6340</v>
      </c>
      <c r="L3579" t="s">
        <v>39</v>
      </c>
      <c r="M3579">
        <v>16</v>
      </c>
      <c r="N3579" t="s">
        <v>122</v>
      </c>
      <c r="O3579" s="1">
        <v>45753</v>
      </c>
      <c r="P3579" s="1">
        <v>45805</v>
      </c>
      <c r="Q3579">
        <v>1809</v>
      </c>
      <c r="R3579">
        <v>6.1</v>
      </c>
      <c r="S3579" t="s">
        <v>57</v>
      </c>
    </row>
    <row r="3580" spans="1:19" x14ac:dyDescent="0.3">
      <c r="A3580" t="s">
        <v>7150</v>
      </c>
      <c r="B3580" t="s">
        <v>256</v>
      </c>
      <c r="C3580" s="2">
        <v>64824</v>
      </c>
      <c r="D3580" t="s">
        <v>10</v>
      </c>
      <c r="E3580" t="s">
        <v>11</v>
      </c>
      <c r="F3580" t="s">
        <v>33</v>
      </c>
      <c r="G3580" t="s">
        <v>158</v>
      </c>
      <c r="H3580" t="s">
        <v>54</v>
      </c>
      <c r="I3580" t="s">
        <v>36</v>
      </c>
      <c r="J3580" t="s">
        <v>25</v>
      </c>
      <c r="K3580" t="s">
        <v>7151</v>
      </c>
      <c r="L3580" t="s">
        <v>27</v>
      </c>
      <c r="M3580">
        <v>7</v>
      </c>
      <c r="N3580" t="s">
        <v>18</v>
      </c>
      <c r="O3580" s="1">
        <v>45403</v>
      </c>
      <c r="P3580" s="1">
        <v>45461</v>
      </c>
      <c r="Q3580">
        <v>1659</v>
      </c>
      <c r="R3580">
        <v>8.8000000000000007</v>
      </c>
      <c r="S3580" t="s">
        <v>63</v>
      </c>
    </row>
    <row r="3581" spans="1:19" x14ac:dyDescent="0.3">
      <c r="A3581" t="s">
        <v>7152</v>
      </c>
      <c r="B3581" t="s">
        <v>137</v>
      </c>
      <c r="C3581" s="2">
        <v>106708</v>
      </c>
      <c r="D3581" t="s">
        <v>10</v>
      </c>
      <c r="E3581" t="s">
        <v>11</v>
      </c>
      <c r="F3581" t="s">
        <v>52</v>
      </c>
      <c r="G3581" t="s">
        <v>158</v>
      </c>
      <c r="H3581" t="s">
        <v>14</v>
      </c>
      <c r="I3581" t="s">
        <v>158</v>
      </c>
      <c r="J3581" t="s">
        <v>37</v>
      </c>
      <c r="K3581" t="s">
        <v>7153</v>
      </c>
      <c r="L3581" t="s">
        <v>27</v>
      </c>
      <c r="M3581">
        <v>5</v>
      </c>
      <c r="N3581" t="s">
        <v>108</v>
      </c>
      <c r="O3581" s="1">
        <v>45693</v>
      </c>
      <c r="P3581" s="1">
        <v>45712</v>
      </c>
      <c r="Q3581">
        <v>976</v>
      </c>
      <c r="R3581">
        <v>8.6999999999999993</v>
      </c>
      <c r="S3581" t="s">
        <v>63</v>
      </c>
    </row>
    <row r="3582" spans="1:19" x14ac:dyDescent="0.3">
      <c r="A3582" t="s">
        <v>7154</v>
      </c>
      <c r="B3582" t="s">
        <v>65</v>
      </c>
      <c r="C3582" s="2">
        <v>82632</v>
      </c>
      <c r="D3582" t="s">
        <v>10</v>
      </c>
      <c r="E3582" t="s">
        <v>22</v>
      </c>
      <c r="F3582" t="s">
        <v>12</v>
      </c>
      <c r="G3582" t="s">
        <v>95</v>
      </c>
      <c r="H3582" t="s">
        <v>35</v>
      </c>
      <c r="I3582" t="s">
        <v>95</v>
      </c>
      <c r="J3582" t="s">
        <v>25</v>
      </c>
      <c r="K3582" t="s">
        <v>7155</v>
      </c>
      <c r="L3582" t="s">
        <v>27</v>
      </c>
      <c r="M3582" t="s">
        <v>37</v>
      </c>
      <c r="N3582" t="s">
        <v>122</v>
      </c>
      <c r="O3582" s="1">
        <v>45389</v>
      </c>
      <c r="P3582" s="1">
        <v>45426</v>
      </c>
      <c r="Q3582">
        <v>2111</v>
      </c>
      <c r="R3582">
        <v>8.6</v>
      </c>
      <c r="S3582" t="s">
        <v>227</v>
      </c>
    </row>
    <row r="3583" spans="1:19" x14ac:dyDescent="0.3">
      <c r="A3583" t="s">
        <v>7156</v>
      </c>
      <c r="B3583" t="s">
        <v>119</v>
      </c>
      <c r="C3583" s="2">
        <v>333499</v>
      </c>
      <c r="D3583" t="s">
        <v>10</v>
      </c>
      <c r="E3583" t="s">
        <v>88</v>
      </c>
      <c r="F3583" t="s">
        <v>33</v>
      </c>
      <c r="G3583" t="s">
        <v>126</v>
      </c>
      <c r="H3583" t="s">
        <v>35</v>
      </c>
      <c r="I3583" t="s">
        <v>126</v>
      </c>
      <c r="J3583" t="s">
        <v>15</v>
      </c>
      <c r="K3583" t="s">
        <v>7157</v>
      </c>
      <c r="L3583" t="s">
        <v>27</v>
      </c>
      <c r="M3583">
        <v>19</v>
      </c>
      <c r="N3583" t="s">
        <v>149</v>
      </c>
      <c r="O3583" s="1">
        <v>45718</v>
      </c>
      <c r="P3583" s="1">
        <v>45742</v>
      </c>
      <c r="Q3583">
        <v>1347</v>
      </c>
      <c r="R3583">
        <v>8.8000000000000007</v>
      </c>
      <c r="S3583" t="s">
        <v>48</v>
      </c>
    </row>
    <row r="3584" spans="1:19" x14ac:dyDescent="0.3">
      <c r="A3584" t="s">
        <v>7158</v>
      </c>
      <c r="B3584" t="s">
        <v>59</v>
      </c>
      <c r="C3584" s="2">
        <v>100856</v>
      </c>
      <c r="D3584" t="s">
        <v>51</v>
      </c>
      <c r="E3584" t="s">
        <v>32</v>
      </c>
      <c r="F3584" t="s">
        <v>99</v>
      </c>
      <c r="G3584" t="s">
        <v>120</v>
      </c>
      <c r="H3584" t="s">
        <v>54</v>
      </c>
      <c r="I3584" t="s">
        <v>120</v>
      </c>
      <c r="J3584" t="s">
        <v>25</v>
      </c>
      <c r="K3584" t="s">
        <v>7159</v>
      </c>
      <c r="L3584" t="s">
        <v>17</v>
      </c>
      <c r="M3584">
        <v>4</v>
      </c>
      <c r="N3584" t="s">
        <v>101</v>
      </c>
      <c r="O3584" s="1">
        <v>45541</v>
      </c>
      <c r="P3584" s="1">
        <v>45599</v>
      </c>
      <c r="Q3584">
        <v>2006</v>
      </c>
      <c r="R3584">
        <v>8.4</v>
      </c>
      <c r="S3584" t="s">
        <v>227</v>
      </c>
    </row>
    <row r="3585" spans="1:19" x14ac:dyDescent="0.3">
      <c r="A3585" t="s">
        <v>7160</v>
      </c>
      <c r="B3585" t="s">
        <v>103</v>
      </c>
      <c r="C3585" s="2">
        <v>109581</v>
      </c>
      <c r="D3585" t="s">
        <v>10</v>
      </c>
      <c r="E3585" t="s">
        <v>11</v>
      </c>
      <c r="F3585" t="s">
        <v>33</v>
      </c>
      <c r="G3585" t="s">
        <v>55</v>
      </c>
      <c r="H3585" t="s">
        <v>54</v>
      </c>
      <c r="I3585" t="s">
        <v>55</v>
      </c>
      <c r="J3585" t="s">
        <v>25</v>
      </c>
      <c r="K3585" t="s">
        <v>7161</v>
      </c>
      <c r="L3585" t="s">
        <v>39</v>
      </c>
      <c r="M3585">
        <v>5</v>
      </c>
      <c r="N3585" t="s">
        <v>86</v>
      </c>
      <c r="O3585" s="1">
        <v>45369</v>
      </c>
      <c r="P3585" s="1">
        <v>45415</v>
      </c>
      <c r="Q3585">
        <v>1862</v>
      </c>
      <c r="R3585">
        <v>9.6</v>
      </c>
      <c r="S3585" t="s">
        <v>227</v>
      </c>
    </row>
    <row r="3586" spans="1:19" x14ac:dyDescent="0.3">
      <c r="A3586" t="s">
        <v>7162</v>
      </c>
      <c r="B3586" t="s">
        <v>75</v>
      </c>
      <c r="C3586" s="2">
        <v>111612</v>
      </c>
      <c r="D3586" t="s">
        <v>51</v>
      </c>
      <c r="E3586" t="s">
        <v>11</v>
      </c>
      <c r="F3586" t="s">
        <v>99</v>
      </c>
      <c r="G3586" t="s">
        <v>53</v>
      </c>
      <c r="H3586" t="s">
        <v>14</v>
      </c>
      <c r="I3586" t="s">
        <v>53</v>
      </c>
      <c r="J3586" t="s">
        <v>15</v>
      </c>
      <c r="K3586" t="s">
        <v>7163</v>
      </c>
      <c r="L3586" t="s">
        <v>39</v>
      </c>
      <c r="M3586">
        <v>6</v>
      </c>
      <c r="N3586" t="s">
        <v>69</v>
      </c>
      <c r="O3586" s="1">
        <v>45361</v>
      </c>
      <c r="P3586" s="1">
        <v>45427</v>
      </c>
      <c r="Q3586">
        <v>1825</v>
      </c>
      <c r="R3586">
        <v>8.6999999999999993</v>
      </c>
      <c r="S3586" t="s">
        <v>19</v>
      </c>
    </row>
    <row r="3587" spans="1:19" x14ac:dyDescent="0.3">
      <c r="A3587" t="s">
        <v>7164</v>
      </c>
      <c r="B3587" t="s">
        <v>256</v>
      </c>
      <c r="C3587" s="2">
        <v>165635</v>
      </c>
      <c r="D3587" t="s">
        <v>10</v>
      </c>
      <c r="E3587" t="s">
        <v>88</v>
      </c>
      <c r="F3587" t="s">
        <v>12</v>
      </c>
      <c r="G3587" t="s">
        <v>24</v>
      </c>
      <c r="H3587" t="s">
        <v>14</v>
      </c>
      <c r="I3587" t="s">
        <v>24</v>
      </c>
      <c r="J3587" t="s">
        <v>37</v>
      </c>
      <c r="K3587" t="s">
        <v>7165</v>
      </c>
      <c r="L3587" t="s">
        <v>39</v>
      </c>
      <c r="M3587">
        <v>14</v>
      </c>
      <c r="N3587" t="s">
        <v>28</v>
      </c>
      <c r="O3587" s="1">
        <v>45665</v>
      </c>
      <c r="P3587" s="1">
        <v>45715</v>
      </c>
      <c r="Q3587">
        <v>2474</v>
      </c>
      <c r="R3587">
        <v>8</v>
      </c>
      <c r="S3587" t="s">
        <v>234</v>
      </c>
    </row>
    <row r="3588" spans="1:19" x14ac:dyDescent="0.3">
      <c r="A3588" t="s">
        <v>7166</v>
      </c>
      <c r="B3588" t="s">
        <v>183</v>
      </c>
      <c r="C3588" s="2">
        <v>240528</v>
      </c>
      <c r="D3588" t="s">
        <v>10</v>
      </c>
      <c r="E3588" t="s">
        <v>11</v>
      </c>
      <c r="F3588" t="s">
        <v>12</v>
      </c>
      <c r="G3588" t="s">
        <v>34</v>
      </c>
      <c r="H3588" t="s">
        <v>35</v>
      </c>
      <c r="I3588" t="s">
        <v>36</v>
      </c>
      <c r="J3588" t="s">
        <v>15</v>
      </c>
      <c r="K3588" t="s">
        <v>7167</v>
      </c>
      <c r="L3588" t="s">
        <v>46</v>
      </c>
      <c r="M3588">
        <v>5</v>
      </c>
      <c r="N3588" t="s">
        <v>101</v>
      </c>
      <c r="O3588" s="1">
        <v>45761</v>
      </c>
      <c r="P3588" s="1">
        <v>45808</v>
      </c>
      <c r="Q3588">
        <v>1165</v>
      </c>
      <c r="R3588">
        <v>8</v>
      </c>
      <c r="S3588" t="s">
        <v>19</v>
      </c>
    </row>
    <row r="3589" spans="1:19" x14ac:dyDescent="0.3">
      <c r="A3589" t="s">
        <v>7168</v>
      </c>
      <c r="B3589" t="s">
        <v>114</v>
      </c>
      <c r="C3589" s="2">
        <v>117991</v>
      </c>
      <c r="D3589" t="s">
        <v>66</v>
      </c>
      <c r="E3589" t="s">
        <v>32</v>
      </c>
      <c r="F3589" t="s">
        <v>99</v>
      </c>
      <c r="G3589" t="s">
        <v>67</v>
      </c>
      <c r="H3589" t="s">
        <v>35</v>
      </c>
      <c r="I3589" t="s">
        <v>67</v>
      </c>
      <c r="J3589" t="s">
        <v>37</v>
      </c>
      <c r="K3589" t="s">
        <v>7169</v>
      </c>
      <c r="L3589" t="s">
        <v>39</v>
      </c>
      <c r="M3589">
        <v>3</v>
      </c>
      <c r="N3589" t="s">
        <v>108</v>
      </c>
      <c r="O3589" s="1">
        <v>45555</v>
      </c>
      <c r="P3589" s="1">
        <v>45606</v>
      </c>
      <c r="Q3589">
        <v>1500</v>
      </c>
      <c r="R3589">
        <v>9</v>
      </c>
      <c r="S3589" t="s">
        <v>174</v>
      </c>
    </row>
    <row r="3590" spans="1:19" x14ac:dyDescent="0.3">
      <c r="A3590" t="s">
        <v>7170</v>
      </c>
      <c r="B3590" t="s">
        <v>176</v>
      </c>
      <c r="C3590" s="2">
        <v>122052</v>
      </c>
      <c r="D3590" t="s">
        <v>10</v>
      </c>
      <c r="E3590" t="s">
        <v>88</v>
      </c>
      <c r="F3590" t="s">
        <v>12</v>
      </c>
      <c r="G3590" t="s">
        <v>158</v>
      </c>
      <c r="H3590" t="s">
        <v>14</v>
      </c>
      <c r="I3590" t="s">
        <v>158</v>
      </c>
      <c r="J3590" t="s">
        <v>25</v>
      </c>
      <c r="K3590" t="s">
        <v>7171</v>
      </c>
      <c r="L3590" t="s">
        <v>39</v>
      </c>
      <c r="M3590">
        <v>10</v>
      </c>
      <c r="N3590" t="s">
        <v>69</v>
      </c>
      <c r="O3590" s="1">
        <v>45504</v>
      </c>
      <c r="P3590" s="1">
        <v>45519</v>
      </c>
      <c r="Q3590">
        <v>1008</v>
      </c>
      <c r="R3590">
        <v>9.1999999999999993</v>
      </c>
      <c r="S3590" t="s">
        <v>29</v>
      </c>
    </row>
    <row r="3591" spans="1:19" x14ac:dyDescent="0.3">
      <c r="A3591" t="s">
        <v>7172</v>
      </c>
      <c r="B3591" t="s">
        <v>65</v>
      </c>
      <c r="C3591" s="2">
        <v>198951</v>
      </c>
      <c r="D3591" t="s">
        <v>10</v>
      </c>
      <c r="E3591" t="s">
        <v>88</v>
      </c>
      <c r="F3591" t="s">
        <v>12</v>
      </c>
      <c r="G3591" t="s">
        <v>13</v>
      </c>
      <c r="H3591" t="s">
        <v>35</v>
      </c>
      <c r="I3591" t="s">
        <v>13</v>
      </c>
      <c r="J3591" t="s">
        <v>25</v>
      </c>
      <c r="K3591" t="s">
        <v>7173</v>
      </c>
      <c r="L3591" t="s">
        <v>46</v>
      </c>
      <c r="M3591">
        <v>18</v>
      </c>
      <c r="N3591" t="s">
        <v>40</v>
      </c>
      <c r="O3591" s="1">
        <v>45687</v>
      </c>
      <c r="P3591" s="1">
        <v>45757</v>
      </c>
      <c r="Q3591">
        <v>502</v>
      </c>
      <c r="R3591">
        <v>9.9</v>
      </c>
      <c r="S3591" t="s">
        <v>19</v>
      </c>
    </row>
    <row r="3592" spans="1:19" x14ac:dyDescent="0.3">
      <c r="A3592" t="s">
        <v>7174</v>
      </c>
      <c r="B3592" t="s">
        <v>21</v>
      </c>
      <c r="C3592" s="2">
        <v>64398</v>
      </c>
      <c r="D3592" t="s">
        <v>10</v>
      </c>
      <c r="E3592" t="s">
        <v>32</v>
      </c>
      <c r="F3592" t="s">
        <v>33</v>
      </c>
      <c r="G3592" t="s">
        <v>13</v>
      </c>
      <c r="H3592" t="s">
        <v>54</v>
      </c>
      <c r="I3592" t="s">
        <v>13</v>
      </c>
      <c r="J3592" t="s">
        <v>15</v>
      </c>
      <c r="K3592" t="s">
        <v>7175</v>
      </c>
      <c r="L3592" t="s">
        <v>46</v>
      </c>
      <c r="M3592">
        <v>3</v>
      </c>
      <c r="N3592" t="s">
        <v>108</v>
      </c>
      <c r="O3592" s="1">
        <v>45336</v>
      </c>
      <c r="P3592" s="1">
        <v>45358</v>
      </c>
      <c r="Q3592">
        <v>1842</v>
      </c>
      <c r="R3592">
        <v>8.6</v>
      </c>
      <c r="S3592" t="s">
        <v>227</v>
      </c>
    </row>
    <row r="3593" spans="1:19" x14ac:dyDescent="0.3">
      <c r="A3593" t="s">
        <v>7176</v>
      </c>
      <c r="B3593" t="s">
        <v>176</v>
      </c>
      <c r="C3593" s="2">
        <v>164033</v>
      </c>
      <c r="D3593" t="s">
        <v>10</v>
      </c>
      <c r="E3593" t="s">
        <v>11</v>
      </c>
      <c r="F3593" t="s">
        <v>33</v>
      </c>
      <c r="G3593" t="s">
        <v>140</v>
      </c>
      <c r="H3593" t="s">
        <v>35</v>
      </c>
      <c r="I3593" t="s">
        <v>140</v>
      </c>
      <c r="J3593" t="s">
        <v>25</v>
      </c>
      <c r="K3593" t="s">
        <v>7177</v>
      </c>
      <c r="L3593" t="s">
        <v>17</v>
      </c>
      <c r="M3593">
        <v>6</v>
      </c>
      <c r="N3593" t="s">
        <v>69</v>
      </c>
      <c r="O3593" s="1">
        <v>45521</v>
      </c>
      <c r="P3593" s="1">
        <v>45578</v>
      </c>
      <c r="Q3593">
        <v>1324</v>
      </c>
      <c r="R3593">
        <v>7.2</v>
      </c>
      <c r="S3593" t="s">
        <v>234</v>
      </c>
    </row>
    <row r="3594" spans="1:19" x14ac:dyDescent="0.3">
      <c r="A3594" t="s">
        <v>7178</v>
      </c>
      <c r="B3594" t="s">
        <v>161</v>
      </c>
      <c r="C3594" s="2">
        <v>42906</v>
      </c>
      <c r="D3594" t="s">
        <v>10</v>
      </c>
      <c r="E3594" t="s">
        <v>22</v>
      </c>
      <c r="F3594" t="s">
        <v>52</v>
      </c>
      <c r="G3594" t="s">
        <v>13</v>
      </c>
      <c r="H3594" t="s">
        <v>35</v>
      </c>
      <c r="I3594" t="s">
        <v>13</v>
      </c>
      <c r="J3594" t="s">
        <v>37</v>
      </c>
      <c r="K3594" t="s">
        <v>7179</v>
      </c>
      <c r="L3594" t="s">
        <v>27</v>
      </c>
      <c r="M3594" t="s">
        <v>37</v>
      </c>
      <c r="N3594" t="s">
        <v>18</v>
      </c>
      <c r="O3594" s="1">
        <v>45529</v>
      </c>
      <c r="P3594" s="1">
        <v>45595</v>
      </c>
      <c r="Q3594">
        <v>1089</v>
      </c>
      <c r="R3594">
        <v>9</v>
      </c>
      <c r="S3594" t="s">
        <v>234</v>
      </c>
    </row>
    <row r="3595" spans="1:19" x14ac:dyDescent="0.3">
      <c r="A3595" t="s">
        <v>7180</v>
      </c>
      <c r="B3595" t="s">
        <v>103</v>
      </c>
      <c r="C3595" s="2">
        <v>303956</v>
      </c>
      <c r="D3595" t="s">
        <v>10</v>
      </c>
      <c r="E3595" t="s">
        <v>88</v>
      </c>
      <c r="F3595" t="s">
        <v>99</v>
      </c>
      <c r="G3595" t="s">
        <v>126</v>
      </c>
      <c r="H3595" t="s">
        <v>35</v>
      </c>
      <c r="I3595" t="s">
        <v>126</v>
      </c>
      <c r="J3595" t="s">
        <v>25</v>
      </c>
      <c r="K3595" t="s">
        <v>7181</v>
      </c>
      <c r="L3595" t="s">
        <v>17</v>
      </c>
      <c r="M3595">
        <v>10</v>
      </c>
      <c r="N3595" t="s">
        <v>77</v>
      </c>
      <c r="O3595" s="1">
        <v>45664</v>
      </c>
      <c r="P3595" s="1">
        <v>45710</v>
      </c>
      <c r="Q3595">
        <v>1550</v>
      </c>
      <c r="R3595">
        <v>7.8</v>
      </c>
      <c r="S3595" t="s">
        <v>29</v>
      </c>
    </row>
    <row r="3596" spans="1:19" x14ac:dyDescent="0.3">
      <c r="A3596" t="s">
        <v>7182</v>
      </c>
      <c r="B3596" t="s">
        <v>103</v>
      </c>
      <c r="C3596" s="2">
        <v>64907</v>
      </c>
      <c r="D3596" t="s">
        <v>10</v>
      </c>
      <c r="E3596" t="s">
        <v>11</v>
      </c>
      <c r="F3596" t="s">
        <v>12</v>
      </c>
      <c r="G3596" t="s">
        <v>13</v>
      </c>
      <c r="H3596" t="s">
        <v>54</v>
      </c>
      <c r="I3596" t="s">
        <v>13</v>
      </c>
      <c r="J3596" t="s">
        <v>25</v>
      </c>
      <c r="K3596" t="s">
        <v>7183</v>
      </c>
      <c r="L3596" t="s">
        <v>46</v>
      </c>
      <c r="M3596">
        <v>5</v>
      </c>
      <c r="N3596" t="s">
        <v>122</v>
      </c>
      <c r="O3596" s="1">
        <v>45540</v>
      </c>
      <c r="P3596" s="1">
        <v>45559</v>
      </c>
      <c r="Q3596">
        <v>1740</v>
      </c>
      <c r="R3596">
        <v>7.9</v>
      </c>
      <c r="S3596" t="s">
        <v>227</v>
      </c>
    </row>
    <row r="3597" spans="1:19" x14ac:dyDescent="0.3">
      <c r="A3597" t="s">
        <v>7184</v>
      </c>
      <c r="B3597" t="s">
        <v>83</v>
      </c>
      <c r="C3597" s="2">
        <v>96951</v>
      </c>
      <c r="D3597" t="s">
        <v>10</v>
      </c>
      <c r="E3597" t="s">
        <v>88</v>
      </c>
      <c r="F3597" t="s">
        <v>12</v>
      </c>
      <c r="G3597" t="s">
        <v>13</v>
      </c>
      <c r="H3597" t="s">
        <v>14</v>
      </c>
      <c r="I3597" t="s">
        <v>13</v>
      </c>
      <c r="J3597" t="s">
        <v>15</v>
      </c>
      <c r="K3597" t="s">
        <v>7185</v>
      </c>
      <c r="L3597" t="s">
        <v>27</v>
      </c>
      <c r="M3597">
        <v>10</v>
      </c>
      <c r="N3597" t="s">
        <v>40</v>
      </c>
      <c r="O3597" s="1">
        <v>45363</v>
      </c>
      <c r="P3597" s="1">
        <v>45414</v>
      </c>
      <c r="Q3597">
        <v>1852</v>
      </c>
      <c r="R3597">
        <v>8.1999999999999993</v>
      </c>
      <c r="S3597" t="s">
        <v>29</v>
      </c>
    </row>
    <row r="3598" spans="1:19" x14ac:dyDescent="0.3">
      <c r="A3598" t="s">
        <v>7186</v>
      </c>
      <c r="B3598" t="s">
        <v>21</v>
      </c>
      <c r="C3598" s="2">
        <v>151513</v>
      </c>
      <c r="D3598" t="s">
        <v>10</v>
      </c>
      <c r="E3598" t="s">
        <v>88</v>
      </c>
      <c r="F3598" t="s">
        <v>99</v>
      </c>
      <c r="G3598" t="s">
        <v>104</v>
      </c>
      <c r="H3598" t="s">
        <v>14</v>
      </c>
      <c r="I3598" t="s">
        <v>104</v>
      </c>
      <c r="J3598" t="s">
        <v>37</v>
      </c>
      <c r="K3598" t="s">
        <v>7187</v>
      </c>
      <c r="L3598" t="s">
        <v>46</v>
      </c>
      <c r="M3598">
        <v>18</v>
      </c>
      <c r="N3598" t="s">
        <v>69</v>
      </c>
      <c r="O3598" s="1">
        <v>45407</v>
      </c>
      <c r="P3598" s="1">
        <v>45423</v>
      </c>
      <c r="Q3598">
        <v>1257</v>
      </c>
      <c r="R3598">
        <v>9.6</v>
      </c>
      <c r="S3598" t="s">
        <v>57</v>
      </c>
    </row>
    <row r="3599" spans="1:19" x14ac:dyDescent="0.3">
      <c r="A3599" t="s">
        <v>7188</v>
      </c>
      <c r="B3599" t="s">
        <v>50</v>
      </c>
      <c r="C3599" s="2">
        <v>94102</v>
      </c>
      <c r="D3599" t="s">
        <v>10</v>
      </c>
      <c r="E3599" t="s">
        <v>11</v>
      </c>
      <c r="F3599" t="s">
        <v>99</v>
      </c>
      <c r="G3599" t="s">
        <v>36</v>
      </c>
      <c r="H3599" t="s">
        <v>54</v>
      </c>
      <c r="I3599" t="s">
        <v>36</v>
      </c>
      <c r="J3599" t="s">
        <v>25</v>
      </c>
      <c r="K3599" t="s">
        <v>7189</v>
      </c>
      <c r="L3599" t="s">
        <v>46</v>
      </c>
      <c r="M3599">
        <v>7</v>
      </c>
      <c r="N3599" t="s">
        <v>47</v>
      </c>
      <c r="O3599" s="1">
        <v>45448</v>
      </c>
      <c r="P3599" s="1">
        <v>45504</v>
      </c>
      <c r="Q3599">
        <v>1171</v>
      </c>
      <c r="R3599">
        <v>5.4</v>
      </c>
      <c r="S3599" t="s">
        <v>78</v>
      </c>
    </row>
    <row r="3600" spans="1:19" x14ac:dyDescent="0.3">
      <c r="A3600" t="s">
        <v>7190</v>
      </c>
      <c r="B3600" t="s">
        <v>83</v>
      </c>
      <c r="C3600" s="2">
        <v>155661</v>
      </c>
      <c r="D3600" t="s">
        <v>10</v>
      </c>
      <c r="E3600" t="s">
        <v>88</v>
      </c>
      <c r="F3600" t="s">
        <v>12</v>
      </c>
      <c r="G3600" t="s">
        <v>158</v>
      </c>
      <c r="H3600" t="s">
        <v>54</v>
      </c>
      <c r="I3600" t="s">
        <v>44</v>
      </c>
      <c r="J3600" t="s">
        <v>25</v>
      </c>
      <c r="K3600" t="s">
        <v>7191</v>
      </c>
      <c r="L3600" t="s">
        <v>39</v>
      </c>
      <c r="M3600">
        <v>11</v>
      </c>
      <c r="N3600" t="s">
        <v>97</v>
      </c>
      <c r="O3600" s="1">
        <v>45521</v>
      </c>
      <c r="P3600" s="1">
        <v>45557</v>
      </c>
      <c r="Q3600">
        <v>520</v>
      </c>
      <c r="R3600">
        <v>5.4</v>
      </c>
      <c r="S3600" t="s">
        <v>29</v>
      </c>
    </row>
    <row r="3601" spans="1:19" x14ac:dyDescent="0.3">
      <c r="A3601" t="s">
        <v>7192</v>
      </c>
      <c r="B3601" t="s">
        <v>110</v>
      </c>
      <c r="C3601" s="2">
        <v>79933</v>
      </c>
      <c r="D3601" t="s">
        <v>10</v>
      </c>
      <c r="E3601" t="s">
        <v>22</v>
      </c>
      <c r="F3601" t="s">
        <v>52</v>
      </c>
      <c r="G3601" t="s">
        <v>34</v>
      </c>
      <c r="H3601" t="s">
        <v>14</v>
      </c>
      <c r="I3601" t="s">
        <v>95</v>
      </c>
      <c r="J3601" t="s">
        <v>25</v>
      </c>
      <c r="K3601" t="s">
        <v>7193</v>
      </c>
      <c r="L3601" t="s">
        <v>17</v>
      </c>
      <c r="M3601">
        <v>1</v>
      </c>
      <c r="N3601" t="s">
        <v>77</v>
      </c>
      <c r="O3601" s="1">
        <v>45436</v>
      </c>
      <c r="P3601" s="1">
        <v>45457</v>
      </c>
      <c r="Q3601">
        <v>1952</v>
      </c>
      <c r="R3601">
        <v>8.9</v>
      </c>
      <c r="S3601" t="s">
        <v>117</v>
      </c>
    </row>
    <row r="3602" spans="1:19" x14ac:dyDescent="0.3">
      <c r="A3602" t="s">
        <v>7194</v>
      </c>
      <c r="B3602" t="s">
        <v>176</v>
      </c>
      <c r="C3602" s="2">
        <v>152727</v>
      </c>
      <c r="D3602" t="s">
        <v>10</v>
      </c>
      <c r="E3602" t="s">
        <v>88</v>
      </c>
      <c r="F3602" t="s">
        <v>12</v>
      </c>
      <c r="G3602" t="s">
        <v>13</v>
      </c>
      <c r="H3602" t="s">
        <v>54</v>
      </c>
      <c r="I3602" t="s">
        <v>13</v>
      </c>
      <c r="J3602" t="s">
        <v>15</v>
      </c>
      <c r="K3602" t="s">
        <v>7195</v>
      </c>
      <c r="L3602" t="s">
        <v>39</v>
      </c>
      <c r="M3602">
        <v>14</v>
      </c>
      <c r="N3602" t="s">
        <v>122</v>
      </c>
      <c r="O3602" s="1">
        <v>45716</v>
      </c>
      <c r="P3602" s="1">
        <v>45740</v>
      </c>
      <c r="Q3602">
        <v>1965</v>
      </c>
      <c r="R3602">
        <v>6.7</v>
      </c>
      <c r="S3602" t="s">
        <v>174</v>
      </c>
    </row>
    <row r="3603" spans="1:19" x14ac:dyDescent="0.3">
      <c r="A3603" t="s">
        <v>7196</v>
      </c>
      <c r="B3603" t="s">
        <v>50</v>
      </c>
      <c r="C3603" s="2">
        <v>50646</v>
      </c>
      <c r="D3603" t="s">
        <v>10</v>
      </c>
      <c r="E3603" t="s">
        <v>22</v>
      </c>
      <c r="F3603" t="s">
        <v>99</v>
      </c>
      <c r="G3603" t="s">
        <v>104</v>
      </c>
      <c r="H3603" t="s">
        <v>14</v>
      </c>
      <c r="I3603" t="s">
        <v>80</v>
      </c>
      <c r="J3603" t="s">
        <v>37</v>
      </c>
      <c r="K3603" t="s">
        <v>7197</v>
      </c>
      <c r="L3603" t="s">
        <v>39</v>
      </c>
      <c r="M3603" t="s">
        <v>37</v>
      </c>
      <c r="N3603" t="s">
        <v>149</v>
      </c>
      <c r="O3603" s="1">
        <v>45429</v>
      </c>
      <c r="P3603" s="1">
        <v>45497</v>
      </c>
      <c r="Q3603">
        <v>865</v>
      </c>
      <c r="R3603">
        <v>7.3</v>
      </c>
      <c r="S3603" t="s">
        <v>128</v>
      </c>
    </row>
    <row r="3604" spans="1:19" x14ac:dyDescent="0.3">
      <c r="A3604" t="s">
        <v>7198</v>
      </c>
      <c r="B3604" t="s">
        <v>83</v>
      </c>
      <c r="C3604" s="2">
        <v>97519</v>
      </c>
      <c r="D3604" t="s">
        <v>10</v>
      </c>
      <c r="E3604" t="s">
        <v>88</v>
      </c>
      <c r="F3604" t="s">
        <v>12</v>
      </c>
      <c r="G3604" t="s">
        <v>166</v>
      </c>
      <c r="H3604" t="s">
        <v>54</v>
      </c>
      <c r="I3604" t="s">
        <v>67</v>
      </c>
      <c r="J3604" t="s">
        <v>37</v>
      </c>
      <c r="K3604" t="s">
        <v>7199</v>
      </c>
      <c r="L3604" t="s">
        <v>27</v>
      </c>
      <c r="M3604">
        <v>10</v>
      </c>
      <c r="N3604" t="s">
        <v>62</v>
      </c>
      <c r="O3604" s="1">
        <v>45590</v>
      </c>
      <c r="P3604" s="1">
        <v>45628</v>
      </c>
      <c r="Q3604">
        <v>793</v>
      </c>
      <c r="R3604">
        <v>5.8</v>
      </c>
      <c r="S3604" t="s">
        <v>48</v>
      </c>
    </row>
    <row r="3605" spans="1:19" x14ac:dyDescent="0.3">
      <c r="A3605" t="s">
        <v>7200</v>
      </c>
      <c r="B3605" t="s">
        <v>110</v>
      </c>
      <c r="C3605" s="2">
        <v>158760</v>
      </c>
      <c r="D3605" t="s">
        <v>51</v>
      </c>
      <c r="E3605" t="s">
        <v>11</v>
      </c>
      <c r="F3605" t="s">
        <v>12</v>
      </c>
      <c r="G3605" t="s">
        <v>60</v>
      </c>
      <c r="H3605" t="s">
        <v>35</v>
      </c>
      <c r="I3605" t="s">
        <v>60</v>
      </c>
      <c r="J3605" t="s">
        <v>25</v>
      </c>
      <c r="K3605" t="s">
        <v>7201</v>
      </c>
      <c r="L3605" t="s">
        <v>27</v>
      </c>
      <c r="M3605">
        <v>5</v>
      </c>
      <c r="N3605" t="s">
        <v>77</v>
      </c>
      <c r="O3605" s="1">
        <v>45378</v>
      </c>
      <c r="P3605" s="1">
        <v>45438</v>
      </c>
      <c r="Q3605">
        <v>949</v>
      </c>
      <c r="R3605">
        <v>7.2</v>
      </c>
      <c r="S3605" t="s">
        <v>19</v>
      </c>
    </row>
    <row r="3606" spans="1:19" x14ac:dyDescent="0.3">
      <c r="A3606" t="s">
        <v>7202</v>
      </c>
      <c r="B3606" t="s">
        <v>75</v>
      </c>
      <c r="C3606" s="2">
        <v>54270</v>
      </c>
      <c r="D3606" t="s">
        <v>10</v>
      </c>
      <c r="E3606" t="s">
        <v>32</v>
      </c>
      <c r="F3606" t="s">
        <v>99</v>
      </c>
      <c r="G3606" t="s">
        <v>24</v>
      </c>
      <c r="H3606" t="s">
        <v>54</v>
      </c>
      <c r="I3606" t="s">
        <v>34</v>
      </c>
      <c r="J3606" t="s">
        <v>37</v>
      </c>
      <c r="K3606" t="s">
        <v>7203</v>
      </c>
      <c r="L3606" t="s">
        <v>27</v>
      </c>
      <c r="M3606">
        <v>4</v>
      </c>
      <c r="N3606" t="s">
        <v>69</v>
      </c>
      <c r="O3606" s="1">
        <v>45419</v>
      </c>
      <c r="P3606" s="1">
        <v>45442</v>
      </c>
      <c r="Q3606">
        <v>1995</v>
      </c>
      <c r="R3606">
        <v>7.9</v>
      </c>
      <c r="S3606" t="s">
        <v>128</v>
      </c>
    </row>
    <row r="3607" spans="1:19" x14ac:dyDescent="0.3">
      <c r="A3607" t="s">
        <v>7204</v>
      </c>
      <c r="B3607" t="s">
        <v>103</v>
      </c>
      <c r="C3607" s="2">
        <v>172199</v>
      </c>
      <c r="D3607" t="s">
        <v>10</v>
      </c>
      <c r="E3607" t="s">
        <v>11</v>
      </c>
      <c r="F3607" t="s">
        <v>12</v>
      </c>
      <c r="G3607" t="s">
        <v>34</v>
      </c>
      <c r="H3607" t="s">
        <v>14</v>
      </c>
      <c r="I3607" t="s">
        <v>13</v>
      </c>
      <c r="J3607" t="s">
        <v>25</v>
      </c>
      <c r="K3607" t="s">
        <v>7205</v>
      </c>
      <c r="L3607" t="s">
        <v>39</v>
      </c>
      <c r="M3607">
        <v>6</v>
      </c>
      <c r="N3607" t="s">
        <v>101</v>
      </c>
      <c r="O3607" s="1">
        <v>45511</v>
      </c>
      <c r="P3607" s="1">
        <v>45556</v>
      </c>
      <c r="Q3607">
        <v>1846</v>
      </c>
      <c r="R3607">
        <v>6.3</v>
      </c>
      <c r="S3607" t="s">
        <v>227</v>
      </c>
    </row>
    <row r="3608" spans="1:19" x14ac:dyDescent="0.3">
      <c r="A3608" t="s">
        <v>7206</v>
      </c>
      <c r="B3608" t="s">
        <v>130</v>
      </c>
      <c r="C3608" s="2">
        <v>72276</v>
      </c>
      <c r="D3608" t="s">
        <v>10</v>
      </c>
      <c r="E3608" t="s">
        <v>11</v>
      </c>
      <c r="F3608" t="s">
        <v>52</v>
      </c>
      <c r="G3608" t="s">
        <v>158</v>
      </c>
      <c r="H3608" t="s">
        <v>14</v>
      </c>
      <c r="I3608" t="s">
        <v>140</v>
      </c>
      <c r="J3608" t="s">
        <v>37</v>
      </c>
      <c r="K3608" t="s">
        <v>363</v>
      </c>
      <c r="L3608" t="s">
        <v>39</v>
      </c>
      <c r="M3608">
        <v>8</v>
      </c>
      <c r="N3608" t="s">
        <v>62</v>
      </c>
      <c r="O3608" s="1">
        <v>45631</v>
      </c>
      <c r="P3608" s="1">
        <v>45661</v>
      </c>
      <c r="Q3608">
        <v>1081</v>
      </c>
      <c r="R3608">
        <v>7.6</v>
      </c>
      <c r="S3608" t="s">
        <v>41</v>
      </c>
    </row>
    <row r="3609" spans="1:19" x14ac:dyDescent="0.3">
      <c r="A3609" t="s">
        <v>7207</v>
      </c>
      <c r="B3609" t="s">
        <v>256</v>
      </c>
      <c r="C3609" s="2">
        <v>289765</v>
      </c>
      <c r="D3609" t="s">
        <v>10</v>
      </c>
      <c r="E3609" t="s">
        <v>88</v>
      </c>
      <c r="F3609" t="s">
        <v>99</v>
      </c>
      <c r="G3609" t="s">
        <v>140</v>
      </c>
      <c r="H3609" t="s">
        <v>35</v>
      </c>
      <c r="I3609" t="s">
        <v>140</v>
      </c>
      <c r="J3609" t="s">
        <v>15</v>
      </c>
      <c r="K3609" t="s">
        <v>7208</v>
      </c>
      <c r="L3609" t="s">
        <v>46</v>
      </c>
      <c r="M3609">
        <v>18</v>
      </c>
      <c r="N3609" t="s">
        <v>97</v>
      </c>
      <c r="O3609" s="1">
        <v>45404</v>
      </c>
      <c r="P3609" s="1">
        <v>45452</v>
      </c>
      <c r="Q3609">
        <v>2485</v>
      </c>
      <c r="R3609">
        <v>9.6</v>
      </c>
      <c r="S3609" t="s">
        <v>128</v>
      </c>
    </row>
    <row r="3610" spans="1:19" x14ac:dyDescent="0.3">
      <c r="A3610" t="s">
        <v>7209</v>
      </c>
      <c r="B3610" t="s">
        <v>183</v>
      </c>
      <c r="C3610" s="2">
        <v>173297</v>
      </c>
      <c r="D3610" t="s">
        <v>10</v>
      </c>
      <c r="E3610" t="s">
        <v>88</v>
      </c>
      <c r="F3610" t="s">
        <v>99</v>
      </c>
      <c r="G3610" t="s">
        <v>23</v>
      </c>
      <c r="H3610" t="s">
        <v>54</v>
      </c>
      <c r="I3610" t="s">
        <v>23</v>
      </c>
      <c r="J3610" t="s">
        <v>25</v>
      </c>
      <c r="K3610" t="s">
        <v>7210</v>
      </c>
      <c r="L3610" t="s">
        <v>17</v>
      </c>
      <c r="M3610">
        <v>18</v>
      </c>
      <c r="N3610" t="s">
        <v>101</v>
      </c>
      <c r="O3610" s="1">
        <v>45498</v>
      </c>
      <c r="P3610" s="1">
        <v>45564</v>
      </c>
      <c r="Q3610">
        <v>2451</v>
      </c>
      <c r="R3610">
        <v>6.9</v>
      </c>
      <c r="S3610" t="s">
        <v>41</v>
      </c>
    </row>
    <row r="3611" spans="1:19" x14ac:dyDescent="0.3">
      <c r="A3611" t="s">
        <v>7211</v>
      </c>
      <c r="B3611" t="s">
        <v>9</v>
      </c>
      <c r="C3611" s="2">
        <v>93862</v>
      </c>
      <c r="D3611" t="s">
        <v>10</v>
      </c>
      <c r="E3611" t="s">
        <v>11</v>
      </c>
      <c r="F3611" t="s">
        <v>99</v>
      </c>
      <c r="G3611" t="s">
        <v>158</v>
      </c>
      <c r="H3611" t="s">
        <v>35</v>
      </c>
      <c r="I3611" t="s">
        <v>158</v>
      </c>
      <c r="J3611" t="s">
        <v>15</v>
      </c>
      <c r="K3611" t="s">
        <v>7212</v>
      </c>
      <c r="L3611" t="s">
        <v>27</v>
      </c>
      <c r="M3611">
        <v>8</v>
      </c>
      <c r="N3611" t="s">
        <v>149</v>
      </c>
      <c r="O3611" s="1">
        <v>45441</v>
      </c>
      <c r="P3611" s="1">
        <v>45461</v>
      </c>
      <c r="Q3611">
        <v>1297</v>
      </c>
      <c r="R3611">
        <v>5</v>
      </c>
      <c r="S3611" t="s">
        <v>93</v>
      </c>
    </row>
    <row r="3612" spans="1:19" x14ac:dyDescent="0.3">
      <c r="A3612" t="s">
        <v>7213</v>
      </c>
      <c r="B3612" t="s">
        <v>161</v>
      </c>
      <c r="C3612" s="2">
        <v>239105</v>
      </c>
      <c r="D3612" t="s">
        <v>10</v>
      </c>
      <c r="E3612" t="s">
        <v>88</v>
      </c>
      <c r="F3612" t="s">
        <v>33</v>
      </c>
      <c r="G3612" t="s">
        <v>140</v>
      </c>
      <c r="H3612" t="s">
        <v>35</v>
      </c>
      <c r="I3612" t="s">
        <v>140</v>
      </c>
      <c r="J3612" t="s">
        <v>25</v>
      </c>
      <c r="K3612" t="s">
        <v>7214</v>
      </c>
      <c r="L3612" t="s">
        <v>46</v>
      </c>
      <c r="M3612">
        <v>10</v>
      </c>
      <c r="N3612" t="s">
        <v>40</v>
      </c>
      <c r="O3612" s="1">
        <v>45364</v>
      </c>
      <c r="P3612" s="1">
        <v>45401</v>
      </c>
      <c r="Q3612">
        <v>754</v>
      </c>
      <c r="R3612">
        <v>8.6</v>
      </c>
      <c r="S3612" t="s">
        <v>174</v>
      </c>
    </row>
    <row r="3613" spans="1:19" x14ac:dyDescent="0.3">
      <c r="A3613" t="s">
        <v>7215</v>
      </c>
      <c r="B3613" t="s">
        <v>119</v>
      </c>
      <c r="C3613" s="2">
        <v>138400</v>
      </c>
      <c r="D3613" t="s">
        <v>10</v>
      </c>
      <c r="E3613" t="s">
        <v>88</v>
      </c>
      <c r="F3613" t="s">
        <v>99</v>
      </c>
      <c r="G3613" t="s">
        <v>13</v>
      </c>
      <c r="H3613" t="s">
        <v>54</v>
      </c>
      <c r="I3613" t="s">
        <v>13</v>
      </c>
      <c r="J3613" t="s">
        <v>15</v>
      </c>
      <c r="K3613" t="s">
        <v>7216</v>
      </c>
      <c r="L3613" t="s">
        <v>39</v>
      </c>
      <c r="M3613">
        <v>15</v>
      </c>
      <c r="N3613" t="s">
        <v>122</v>
      </c>
      <c r="O3613" s="1">
        <v>45552</v>
      </c>
      <c r="P3613" s="1">
        <v>45610</v>
      </c>
      <c r="Q3613">
        <v>1638</v>
      </c>
      <c r="R3613">
        <v>7.8</v>
      </c>
      <c r="S3613" t="s">
        <v>112</v>
      </c>
    </row>
    <row r="3614" spans="1:19" x14ac:dyDescent="0.3">
      <c r="A3614" t="s">
        <v>7217</v>
      </c>
      <c r="B3614" t="s">
        <v>9</v>
      </c>
      <c r="C3614" s="2">
        <v>122919</v>
      </c>
      <c r="D3614" t="s">
        <v>10</v>
      </c>
      <c r="E3614" t="s">
        <v>11</v>
      </c>
      <c r="F3614" t="s">
        <v>52</v>
      </c>
      <c r="G3614" t="s">
        <v>95</v>
      </c>
      <c r="H3614" t="s">
        <v>54</v>
      </c>
      <c r="I3614" t="s">
        <v>95</v>
      </c>
      <c r="J3614" t="s">
        <v>15</v>
      </c>
      <c r="K3614" t="s">
        <v>7218</v>
      </c>
      <c r="L3614" t="s">
        <v>27</v>
      </c>
      <c r="M3614">
        <v>5</v>
      </c>
      <c r="N3614" t="s">
        <v>122</v>
      </c>
      <c r="O3614" s="1">
        <v>45588</v>
      </c>
      <c r="P3614" s="1">
        <v>45605</v>
      </c>
      <c r="Q3614">
        <v>549</v>
      </c>
      <c r="R3614">
        <v>5.2</v>
      </c>
      <c r="S3614" t="s">
        <v>57</v>
      </c>
    </row>
    <row r="3615" spans="1:19" x14ac:dyDescent="0.3">
      <c r="A3615" t="s">
        <v>7219</v>
      </c>
      <c r="B3615" t="s">
        <v>31</v>
      </c>
      <c r="C3615" s="2">
        <v>96326</v>
      </c>
      <c r="D3615" t="s">
        <v>10</v>
      </c>
      <c r="E3615" t="s">
        <v>11</v>
      </c>
      <c r="F3615" t="s">
        <v>99</v>
      </c>
      <c r="G3615" t="s">
        <v>44</v>
      </c>
      <c r="H3615" t="s">
        <v>14</v>
      </c>
      <c r="I3615" t="s">
        <v>140</v>
      </c>
      <c r="J3615" t="s">
        <v>37</v>
      </c>
      <c r="K3615" t="s">
        <v>7220</v>
      </c>
      <c r="L3615" t="s">
        <v>46</v>
      </c>
      <c r="M3615">
        <v>5</v>
      </c>
      <c r="N3615" t="s">
        <v>28</v>
      </c>
      <c r="O3615" s="1">
        <v>45686</v>
      </c>
      <c r="P3615" s="1">
        <v>45704</v>
      </c>
      <c r="Q3615">
        <v>1439</v>
      </c>
      <c r="R3615">
        <v>8.8000000000000007</v>
      </c>
      <c r="S3615" t="s">
        <v>48</v>
      </c>
    </row>
    <row r="3616" spans="1:19" x14ac:dyDescent="0.3">
      <c r="A3616" t="s">
        <v>7221</v>
      </c>
      <c r="B3616" t="s">
        <v>183</v>
      </c>
      <c r="C3616" s="2">
        <v>59470</v>
      </c>
      <c r="D3616" t="s">
        <v>10</v>
      </c>
      <c r="E3616" t="s">
        <v>22</v>
      </c>
      <c r="F3616" t="s">
        <v>12</v>
      </c>
      <c r="G3616" t="s">
        <v>13</v>
      </c>
      <c r="H3616" t="s">
        <v>35</v>
      </c>
      <c r="I3616" t="s">
        <v>13</v>
      </c>
      <c r="J3616" t="s">
        <v>15</v>
      </c>
      <c r="K3616" t="s">
        <v>7222</v>
      </c>
      <c r="L3616" t="s">
        <v>39</v>
      </c>
      <c r="M3616" t="s">
        <v>37</v>
      </c>
      <c r="N3616" t="s">
        <v>69</v>
      </c>
      <c r="O3616" s="1">
        <v>45407</v>
      </c>
      <c r="P3616" s="1">
        <v>45463</v>
      </c>
      <c r="Q3616">
        <v>1262</v>
      </c>
      <c r="R3616">
        <v>8.3000000000000007</v>
      </c>
      <c r="S3616" t="s">
        <v>48</v>
      </c>
    </row>
    <row r="3617" spans="1:19" x14ac:dyDescent="0.3">
      <c r="A3617" t="s">
        <v>7223</v>
      </c>
      <c r="B3617" t="s">
        <v>59</v>
      </c>
      <c r="C3617" s="2">
        <v>90924</v>
      </c>
      <c r="D3617" t="s">
        <v>10</v>
      </c>
      <c r="E3617" t="s">
        <v>11</v>
      </c>
      <c r="F3617" t="s">
        <v>33</v>
      </c>
      <c r="G3617" t="s">
        <v>80</v>
      </c>
      <c r="H3617" t="s">
        <v>35</v>
      </c>
      <c r="I3617" t="s">
        <v>153</v>
      </c>
      <c r="J3617" t="s">
        <v>15</v>
      </c>
      <c r="K3617" t="s">
        <v>7224</v>
      </c>
      <c r="L3617" t="s">
        <v>27</v>
      </c>
      <c r="M3617">
        <v>6</v>
      </c>
      <c r="N3617" t="s">
        <v>97</v>
      </c>
      <c r="O3617" s="1">
        <v>45543</v>
      </c>
      <c r="P3617" s="1">
        <v>45614</v>
      </c>
      <c r="Q3617">
        <v>1004</v>
      </c>
      <c r="R3617">
        <v>9.6999999999999993</v>
      </c>
      <c r="S3617" t="s">
        <v>128</v>
      </c>
    </row>
    <row r="3618" spans="1:19" x14ac:dyDescent="0.3">
      <c r="A3618" t="s">
        <v>7225</v>
      </c>
      <c r="B3618" t="s">
        <v>161</v>
      </c>
      <c r="C3618" s="2">
        <v>307943</v>
      </c>
      <c r="D3618" t="s">
        <v>10</v>
      </c>
      <c r="E3618" t="s">
        <v>88</v>
      </c>
      <c r="F3618" t="s">
        <v>99</v>
      </c>
      <c r="G3618" t="s">
        <v>95</v>
      </c>
      <c r="H3618" t="s">
        <v>35</v>
      </c>
      <c r="I3618" t="s">
        <v>95</v>
      </c>
      <c r="J3618" t="s">
        <v>15</v>
      </c>
      <c r="K3618" t="s">
        <v>7226</v>
      </c>
      <c r="L3618" t="s">
        <v>17</v>
      </c>
      <c r="M3618">
        <v>10</v>
      </c>
      <c r="N3618" t="s">
        <v>62</v>
      </c>
      <c r="O3618" s="1">
        <v>45400</v>
      </c>
      <c r="P3618" s="1">
        <v>45465</v>
      </c>
      <c r="Q3618">
        <v>1777</v>
      </c>
      <c r="R3618">
        <v>5.5</v>
      </c>
      <c r="S3618" t="s">
        <v>93</v>
      </c>
    </row>
    <row r="3619" spans="1:19" x14ac:dyDescent="0.3">
      <c r="A3619" t="s">
        <v>7227</v>
      </c>
      <c r="B3619" t="s">
        <v>31</v>
      </c>
      <c r="C3619" s="2">
        <v>177128</v>
      </c>
      <c r="D3619" t="s">
        <v>10</v>
      </c>
      <c r="E3619" t="s">
        <v>88</v>
      </c>
      <c r="F3619" t="s">
        <v>33</v>
      </c>
      <c r="G3619" t="s">
        <v>13</v>
      </c>
      <c r="H3619" t="s">
        <v>14</v>
      </c>
      <c r="I3619" t="s">
        <v>126</v>
      </c>
      <c r="J3619" t="s">
        <v>37</v>
      </c>
      <c r="K3619" t="s">
        <v>7228</v>
      </c>
      <c r="L3619" t="s">
        <v>46</v>
      </c>
      <c r="M3619">
        <v>13</v>
      </c>
      <c r="N3619" t="s">
        <v>62</v>
      </c>
      <c r="O3619" s="1">
        <v>45336</v>
      </c>
      <c r="P3619" s="1">
        <v>45365</v>
      </c>
      <c r="Q3619">
        <v>1977</v>
      </c>
      <c r="R3619">
        <v>5.0999999999999996</v>
      </c>
      <c r="S3619" t="s">
        <v>234</v>
      </c>
    </row>
    <row r="3620" spans="1:19" x14ac:dyDescent="0.3">
      <c r="A3620" t="s">
        <v>7229</v>
      </c>
      <c r="B3620" t="s">
        <v>161</v>
      </c>
      <c r="C3620" s="2">
        <v>218946</v>
      </c>
      <c r="D3620" t="s">
        <v>10</v>
      </c>
      <c r="E3620" t="s">
        <v>88</v>
      </c>
      <c r="F3620" t="s">
        <v>33</v>
      </c>
      <c r="G3620" t="s">
        <v>126</v>
      </c>
      <c r="H3620" t="s">
        <v>35</v>
      </c>
      <c r="I3620" t="s">
        <v>126</v>
      </c>
      <c r="J3620" t="s">
        <v>15</v>
      </c>
      <c r="K3620" t="s">
        <v>7230</v>
      </c>
      <c r="L3620" t="s">
        <v>27</v>
      </c>
      <c r="M3620">
        <v>15</v>
      </c>
      <c r="N3620" t="s">
        <v>108</v>
      </c>
      <c r="O3620" s="1">
        <v>45329</v>
      </c>
      <c r="P3620" s="1">
        <v>45373</v>
      </c>
      <c r="Q3620">
        <v>2152</v>
      </c>
      <c r="R3620">
        <v>5.6</v>
      </c>
      <c r="S3620" t="s">
        <v>117</v>
      </c>
    </row>
    <row r="3621" spans="1:19" x14ac:dyDescent="0.3">
      <c r="A3621" t="s">
        <v>7231</v>
      </c>
      <c r="B3621" t="s">
        <v>83</v>
      </c>
      <c r="C3621" s="2">
        <v>241397</v>
      </c>
      <c r="D3621" t="s">
        <v>51</v>
      </c>
      <c r="E3621" t="s">
        <v>88</v>
      </c>
      <c r="F3621" t="s">
        <v>12</v>
      </c>
      <c r="G3621" t="s">
        <v>120</v>
      </c>
      <c r="H3621" t="s">
        <v>14</v>
      </c>
      <c r="I3621" t="s">
        <v>120</v>
      </c>
      <c r="J3621" t="s">
        <v>37</v>
      </c>
      <c r="K3621" t="s">
        <v>7232</v>
      </c>
      <c r="L3621" t="s">
        <v>17</v>
      </c>
      <c r="M3621">
        <v>19</v>
      </c>
      <c r="N3621" t="s">
        <v>108</v>
      </c>
      <c r="O3621" s="1">
        <v>45720</v>
      </c>
      <c r="P3621" s="1">
        <v>45783</v>
      </c>
      <c r="Q3621">
        <v>1969</v>
      </c>
      <c r="R3621">
        <v>7.3</v>
      </c>
      <c r="S3621" t="s">
        <v>41</v>
      </c>
    </row>
    <row r="3622" spans="1:19" x14ac:dyDescent="0.3">
      <c r="A3622" t="s">
        <v>7233</v>
      </c>
      <c r="B3622" t="s">
        <v>9</v>
      </c>
      <c r="C3622" s="2">
        <v>117350</v>
      </c>
      <c r="D3622" t="s">
        <v>10</v>
      </c>
      <c r="E3622" t="s">
        <v>11</v>
      </c>
      <c r="F3622" t="s">
        <v>33</v>
      </c>
      <c r="G3622" t="s">
        <v>126</v>
      </c>
      <c r="H3622" t="s">
        <v>54</v>
      </c>
      <c r="I3622" t="s">
        <v>126</v>
      </c>
      <c r="J3622" t="s">
        <v>25</v>
      </c>
      <c r="K3622" t="s">
        <v>7234</v>
      </c>
      <c r="L3622" t="s">
        <v>39</v>
      </c>
      <c r="M3622">
        <v>9</v>
      </c>
      <c r="N3622" t="s">
        <v>97</v>
      </c>
      <c r="O3622" s="1">
        <v>45707</v>
      </c>
      <c r="P3622" s="1">
        <v>45747</v>
      </c>
      <c r="Q3622">
        <v>1907</v>
      </c>
      <c r="R3622">
        <v>8</v>
      </c>
      <c r="S3622" t="s">
        <v>128</v>
      </c>
    </row>
    <row r="3623" spans="1:19" x14ac:dyDescent="0.3">
      <c r="A3623" t="s">
        <v>7235</v>
      </c>
      <c r="B3623" t="s">
        <v>161</v>
      </c>
      <c r="C3623" s="2">
        <v>66236</v>
      </c>
      <c r="D3623" t="s">
        <v>10</v>
      </c>
      <c r="E3623" t="s">
        <v>22</v>
      </c>
      <c r="F3623" t="s">
        <v>33</v>
      </c>
      <c r="G3623" t="s">
        <v>23</v>
      </c>
      <c r="H3623" t="s">
        <v>14</v>
      </c>
      <c r="I3623" t="s">
        <v>67</v>
      </c>
      <c r="J3623" t="s">
        <v>15</v>
      </c>
      <c r="K3623" t="s">
        <v>7236</v>
      </c>
      <c r="L3623" t="s">
        <v>17</v>
      </c>
      <c r="M3623" t="s">
        <v>37</v>
      </c>
      <c r="N3623" t="s">
        <v>40</v>
      </c>
      <c r="O3623" s="1">
        <v>45561</v>
      </c>
      <c r="P3623" s="1">
        <v>45622</v>
      </c>
      <c r="Q3623">
        <v>1710</v>
      </c>
      <c r="R3623">
        <v>7.8</v>
      </c>
      <c r="S3623" t="s">
        <v>48</v>
      </c>
    </row>
    <row r="3624" spans="1:19" x14ac:dyDescent="0.3">
      <c r="A3624" t="s">
        <v>7237</v>
      </c>
      <c r="B3624" t="s">
        <v>83</v>
      </c>
      <c r="C3624" s="2">
        <v>87324</v>
      </c>
      <c r="D3624" t="s">
        <v>10</v>
      </c>
      <c r="E3624" t="s">
        <v>32</v>
      </c>
      <c r="F3624" t="s">
        <v>99</v>
      </c>
      <c r="G3624" t="s">
        <v>84</v>
      </c>
      <c r="H3624" t="s">
        <v>14</v>
      </c>
      <c r="I3624" t="s">
        <v>84</v>
      </c>
      <c r="J3624" t="s">
        <v>15</v>
      </c>
      <c r="K3624" t="s">
        <v>7238</v>
      </c>
      <c r="L3624" t="s">
        <v>46</v>
      </c>
      <c r="M3624">
        <v>4</v>
      </c>
      <c r="N3624" t="s">
        <v>97</v>
      </c>
      <c r="O3624" s="1">
        <v>45387</v>
      </c>
      <c r="P3624" s="1">
        <v>45449</v>
      </c>
      <c r="Q3624">
        <v>2423</v>
      </c>
      <c r="R3624">
        <v>8.4</v>
      </c>
      <c r="S3624" t="s">
        <v>57</v>
      </c>
    </row>
    <row r="3625" spans="1:19" x14ac:dyDescent="0.3">
      <c r="A3625" t="s">
        <v>7239</v>
      </c>
      <c r="B3625" t="s">
        <v>9</v>
      </c>
      <c r="C3625" s="2">
        <v>254413</v>
      </c>
      <c r="D3625" t="s">
        <v>10</v>
      </c>
      <c r="E3625" t="s">
        <v>88</v>
      </c>
      <c r="F3625" t="s">
        <v>52</v>
      </c>
      <c r="G3625" t="s">
        <v>95</v>
      </c>
      <c r="H3625" t="s">
        <v>54</v>
      </c>
      <c r="I3625" t="s">
        <v>95</v>
      </c>
      <c r="J3625" t="s">
        <v>37</v>
      </c>
      <c r="K3625" t="s">
        <v>5395</v>
      </c>
      <c r="L3625" t="s">
        <v>27</v>
      </c>
      <c r="M3625">
        <v>13</v>
      </c>
      <c r="N3625" t="s">
        <v>149</v>
      </c>
      <c r="O3625" s="1">
        <v>45645</v>
      </c>
      <c r="P3625" s="1">
        <v>45704</v>
      </c>
      <c r="Q3625">
        <v>2253</v>
      </c>
      <c r="R3625">
        <v>9.6</v>
      </c>
      <c r="S3625" t="s">
        <v>112</v>
      </c>
    </row>
    <row r="3626" spans="1:19" x14ac:dyDescent="0.3">
      <c r="A3626" t="s">
        <v>7240</v>
      </c>
      <c r="B3626" t="s">
        <v>9</v>
      </c>
      <c r="C3626" s="2">
        <v>120189</v>
      </c>
      <c r="D3626" t="s">
        <v>10</v>
      </c>
      <c r="E3626" t="s">
        <v>88</v>
      </c>
      <c r="F3626" t="s">
        <v>99</v>
      </c>
      <c r="G3626" t="s">
        <v>80</v>
      </c>
      <c r="H3626" t="s">
        <v>35</v>
      </c>
      <c r="I3626" t="s">
        <v>67</v>
      </c>
      <c r="J3626" t="s">
        <v>25</v>
      </c>
      <c r="K3626" t="s">
        <v>7241</v>
      </c>
      <c r="L3626" t="s">
        <v>27</v>
      </c>
      <c r="M3626">
        <v>16</v>
      </c>
      <c r="N3626" t="s">
        <v>90</v>
      </c>
      <c r="O3626" s="1">
        <v>45667</v>
      </c>
      <c r="P3626" s="1">
        <v>45731</v>
      </c>
      <c r="Q3626">
        <v>1515</v>
      </c>
      <c r="R3626">
        <v>7.7</v>
      </c>
      <c r="S3626" t="s">
        <v>78</v>
      </c>
    </row>
    <row r="3627" spans="1:19" x14ac:dyDescent="0.3">
      <c r="A3627" t="s">
        <v>7242</v>
      </c>
      <c r="B3627" t="s">
        <v>75</v>
      </c>
      <c r="C3627" s="2">
        <v>161152</v>
      </c>
      <c r="D3627" t="s">
        <v>10</v>
      </c>
      <c r="E3627" t="s">
        <v>32</v>
      </c>
      <c r="F3627" t="s">
        <v>99</v>
      </c>
      <c r="G3627" t="s">
        <v>153</v>
      </c>
      <c r="H3627" t="s">
        <v>35</v>
      </c>
      <c r="I3627" t="s">
        <v>34</v>
      </c>
      <c r="J3627" t="s">
        <v>37</v>
      </c>
      <c r="K3627" t="s">
        <v>7243</v>
      </c>
      <c r="L3627" t="s">
        <v>46</v>
      </c>
      <c r="M3627">
        <v>3</v>
      </c>
      <c r="N3627" t="s">
        <v>18</v>
      </c>
      <c r="O3627" s="1">
        <v>45520</v>
      </c>
      <c r="P3627" s="1">
        <v>45541</v>
      </c>
      <c r="Q3627">
        <v>1285</v>
      </c>
      <c r="R3627">
        <v>6.2</v>
      </c>
      <c r="S3627" t="s">
        <v>41</v>
      </c>
    </row>
    <row r="3628" spans="1:19" x14ac:dyDescent="0.3">
      <c r="A3628" t="s">
        <v>7244</v>
      </c>
      <c r="B3628" t="s">
        <v>9</v>
      </c>
      <c r="C3628" s="2">
        <v>39749</v>
      </c>
      <c r="D3628" t="s">
        <v>10</v>
      </c>
      <c r="E3628" t="s">
        <v>22</v>
      </c>
      <c r="F3628" t="s">
        <v>99</v>
      </c>
      <c r="G3628" t="s">
        <v>104</v>
      </c>
      <c r="H3628" t="s">
        <v>54</v>
      </c>
      <c r="I3628" t="s">
        <v>104</v>
      </c>
      <c r="J3628" t="s">
        <v>25</v>
      </c>
      <c r="K3628" t="s">
        <v>7245</v>
      </c>
      <c r="L3628" t="s">
        <v>39</v>
      </c>
      <c r="M3628" t="s">
        <v>37</v>
      </c>
      <c r="N3628" t="s">
        <v>62</v>
      </c>
      <c r="O3628" s="1">
        <v>45472</v>
      </c>
      <c r="P3628" s="1">
        <v>45487</v>
      </c>
      <c r="Q3628">
        <v>1176</v>
      </c>
      <c r="R3628">
        <v>5.8</v>
      </c>
      <c r="S3628" t="s">
        <v>29</v>
      </c>
    </row>
    <row r="3629" spans="1:19" x14ac:dyDescent="0.3">
      <c r="A3629" t="s">
        <v>7246</v>
      </c>
      <c r="B3629" t="s">
        <v>43</v>
      </c>
      <c r="C3629" s="2">
        <v>79803</v>
      </c>
      <c r="D3629" t="s">
        <v>10</v>
      </c>
      <c r="E3629" t="s">
        <v>32</v>
      </c>
      <c r="F3629" t="s">
        <v>99</v>
      </c>
      <c r="G3629" t="s">
        <v>84</v>
      </c>
      <c r="H3629" t="s">
        <v>54</v>
      </c>
      <c r="I3629" t="s">
        <v>120</v>
      </c>
      <c r="J3629" t="s">
        <v>25</v>
      </c>
      <c r="K3629" t="s">
        <v>7247</v>
      </c>
      <c r="L3629" t="s">
        <v>46</v>
      </c>
      <c r="M3629">
        <v>3</v>
      </c>
      <c r="N3629" t="s">
        <v>62</v>
      </c>
      <c r="O3629" s="1">
        <v>45689</v>
      </c>
      <c r="P3629" s="1">
        <v>45756</v>
      </c>
      <c r="Q3629">
        <v>1164</v>
      </c>
      <c r="R3629">
        <v>10</v>
      </c>
      <c r="S3629" t="s">
        <v>78</v>
      </c>
    </row>
    <row r="3630" spans="1:19" x14ac:dyDescent="0.3">
      <c r="A3630" t="s">
        <v>7248</v>
      </c>
      <c r="B3630" t="s">
        <v>83</v>
      </c>
      <c r="C3630" s="2">
        <v>84693</v>
      </c>
      <c r="D3630" t="s">
        <v>10</v>
      </c>
      <c r="E3630" t="s">
        <v>22</v>
      </c>
      <c r="F3630" t="s">
        <v>52</v>
      </c>
      <c r="G3630" t="s">
        <v>55</v>
      </c>
      <c r="H3630" t="s">
        <v>35</v>
      </c>
      <c r="I3630" t="s">
        <v>55</v>
      </c>
      <c r="J3630" t="s">
        <v>25</v>
      </c>
      <c r="K3630" t="s">
        <v>7249</v>
      </c>
      <c r="L3630" t="s">
        <v>27</v>
      </c>
      <c r="M3630" t="s">
        <v>37</v>
      </c>
      <c r="N3630" t="s">
        <v>77</v>
      </c>
      <c r="O3630" s="1">
        <v>45380</v>
      </c>
      <c r="P3630" s="1">
        <v>45410</v>
      </c>
      <c r="Q3630">
        <v>1442</v>
      </c>
      <c r="R3630">
        <v>8.4</v>
      </c>
      <c r="S3630" t="s">
        <v>57</v>
      </c>
    </row>
    <row r="3631" spans="1:19" x14ac:dyDescent="0.3">
      <c r="A3631" t="s">
        <v>7250</v>
      </c>
      <c r="B3631" t="s">
        <v>176</v>
      </c>
      <c r="C3631" s="2">
        <v>57086</v>
      </c>
      <c r="D3631" t="s">
        <v>10</v>
      </c>
      <c r="E3631" t="s">
        <v>22</v>
      </c>
      <c r="F3631" t="s">
        <v>52</v>
      </c>
      <c r="G3631" t="s">
        <v>55</v>
      </c>
      <c r="H3631" t="s">
        <v>54</v>
      </c>
      <c r="I3631" t="s">
        <v>55</v>
      </c>
      <c r="J3631" t="s">
        <v>15</v>
      </c>
      <c r="K3631" t="s">
        <v>7251</v>
      </c>
      <c r="L3631" t="s">
        <v>27</v>
      </c>
      <c r="M3631">
        <v>1</v>
      </c>
      <c r="N3631" t="s">
        <v>62</v>
      </c>
      <c r="O3631" s="1">
        <v>45741</v>
      </c>
      <c r="P3631" s="1">
        <v>45782</v>
      </c>
      <c r="Q3631">
        <v>2310</v>
      </c>
      <c r="R3631">
        <v>9.4</v>
      </c>
      <c r="S3631" t="s">
        <v>19</v>
      </c>
    </row>
    <row r="3632" spans="1:19" x14ac:dyDescent="0.3">
      <c r="A3632" t="s">
        <v>7252</v>
      </c>
      <c r="B3632" t="s">
        <v>176</v>
      </c>
      <c r="C3632" s="2">
        <v>141733</v>
      </c>
      <c r="D3632" t="s">
        <v>10</v>
      </c>
      <c r="E3632" t="s">
        <v>88</v>
      </c>
      <c r="F3632" t="s">
        <v>33</v>
      </c>
      <c r="G3632" t="s">
        <v>24</v>
      </c>
      <c r="H3632" t="s">
        <v>54</v>
      </c>
      <c r="I3632" t="s">
        <v>24</v>
      </c>
      <c r="J3632" t="s">
        <v>37</v>
      </c>
      <c r="K3632" t="s">
        <v>7253</v>
      </c>
      <c r="L3632" t="s">
        <v>27</v>
      </c>
      <c r="M3632">
        <v>12</v>
      </c>
      <c r="N3632" t="s">
        <v>86</v>
      </c>
      <c r="O3632" s="1">
        <v>45389</v>
      </c>
      <c r="P3632" s="1">
        <v>45427</v>
      </c>
      <c r="Q3632">
        <v>2019</v>
      </c>
      <c r="R3632">
        <v>9.5</v>
      </c>
      <c r="S3632" t="s">
        <v>19</v>
      </c>
    </row>
    <row r="3633" spans="1:19" x14ac:dyDescent="0.3">
      <c r="A3633" t="s">
        <v>7254</v>
      </c>
      <c r="B3633" t="s">
        <v>145</v>
      </c>
      <c r="C3633" s="2">
        <v>162193</v>
      </c>
      <c r="D3633" t="s">
        <v>51</v>
      </c>
      <c r="E3633" t="s">
        <v>88</v>
      </c>
      <c r="F3633" t="s">
        <v>52</v>
      </c>
      <c r="G3633" t="s">
        <v>60</v>
      </c>
      <c r="H3633" t="s">
        <v>14</v>
      </c>
      <c r="I3633" t="s">
        <v>80</v>
      </c>
      <c r="J3633" t="s">
        <v>15</v>
      </c>
      <c r="K3633" t="s">
        <v>7255</v>
      </c>
      <c r="L3633" t="s">
        <v>46</v>
      </c>
      <c r="M3633">
        <v>15</v>
      </c>
      <c r="N3633" t="s">
        <v>149</v>
      </c>
      <c r="O3633" s="1">
        <v>45771</v>
      </c>
      <c r="P3633" s="1">
        <v>45821</v>
      </c>
      <c r="Q3633">
        <v>636</v>
      </c>
      <c r="R3633">
        <v>6.1</v>
      </c>
      <c r="S3633" t="s">
        <v>19</v>
      </c>
    </row>
    <row r="3634" spans="1:19" x14ac:dyDescent="0.3">
      <c r="A3634" t="s">
        <v>7256</v>
      </c>
      <c r="B3634" t="s">
        <v>83</v>
      </c>
      <c r="C3634" s="2">
        <v>90319</v>
      </c>
      <c r="D3634" t="s">
        <v>10</v>
      </c>
      <c r="E3634" t="s">
        <v>32</v>
      </c>
      <c r="F3634" t="s">
        <v>52</v>
      </c>
      <c r="G3634" t="s">
        <v>84</v>
      </c>
      <c r="H3634" t="s">
        <v>35</v>
      </c>
      <c r="I3634" t="s">
        <v>84</v>
      </c>
      <c r="J3634" t="s">
        <v>37</v>
      </c>
      <c r="K3634" t="s">
        <v>7257</v>
      </c>
      <c r="L3634" t="s">
        <v>39</v>
      </c>
      <c r="M3634">
        <v>4</v>
      </c>
      <c r="N3634" t="s">
        <v>149</v>
      </c>
      <c r="O3634" s="1">
        <v>45522</v>
      </c>
      <c r="P3634" s="1">
        <v>45592</v>
      </c>
      <c r="Q3634">
        <v>2018</v>
      </c>
      <c r="R3634">
        <v>5.5</v>
      </c>
      <c r="S3634" t="s">
        <v>174</v>
      </c>
    </row>
    <row r="3635" spans="1:19" x14ac:dyDescent="0.3">
      <c r="A3635" t="s">
        <v>7258</v>
      </c>
      <c r="B3635" t="s">
        <v>9</v>
      </c>
      <c r="C3635" s="2">
        <v>70272</v>
      </c>
      <c r="D3635" t="s">
        <v>10</v>
      </c>
      <c r="E3635" t="s">
        <v>22</v>
      </c>
      <c r="F3635" t="s">
        <v>33</v>
      </c>
      <c r="G3635" t="s">
        <v>23</v>
      </c>
      <c r="H3635" t="s">
        <v>14</v>
      </c>
      <c r="I3635" t="s">
        <v>36</v>
      </c>
      <c r="J3635" t="s">
        <v>15</v>
      </c>
      <c r="K3635" t="s">
        <v>7259</v>
      </c>
      <c r="L3635" t="s">
        <v>27</v>
      </c>
      <c r="M3635" t="s">
        <v>37</v>
      </c>
      <c r="N3635" t="s">
        <v>97</v>
      </c>
      <c r="O3635" s="1">
        <v>45302</v>
      </c>
      <c r="P3635" s="1">
        <v>45356</v>
      </c>
      <c r="Q3635">
        <v>535</v>
      </c>
      <c r="R3635">
        <v>5.9</v>
      </c>
      <c r="S3635" t="s">
        <v>57</v>
      </c>
    </row>
    <row r="3636" spans="1:19" x14ac:dyDescent="0.3">
      <c r="A3636" t="s">
        <v>7260</v>
      </c>
      <c r="B3636" t="s">
        <v>50</v>
      </c>
      <c r="C3636" s="2">
        <v>44200</v>
      </c>
      <c r="D3636" t="s">
        <v>10</v>
      </c>
      <c r="E3636" t="s">
        <v>22</v>
      </c>
      <c r="F3636" t="s">
        <v>52</v>
      </c>
      <c r="G3636" t="s">
        <v>13</v>
      </c>
      <c r="H3636" t="s">
        <v>54</v>
      </c>
      <c r="I3636" t="s">
        <v>80</v>
      </c>
      <c r="J3636" t="s">
        <v>37</v>
      </c>
      <c r="K3636" t="s">
        <v>7261</v>
      </c>
      <c r="L3636" t="s">
        <v>46</v>
      </c>
      <c r="M3636" t="s">
        <v>37</v>
      </c>
      <c r="N3636" t="s">
        <v>62</v>
      </c>
      <c r="O3636" s="1">
        <v>45624</v>
      </c>
      <c r="P3636" s="1">
        <v>45687</v>
      </c>
      <c r="Q3636">
        <v>1395</v>
      </c>
      <c r="R3636">
        <v>7.1</v>
      </c>
      <c r="S3636" t="s">
        <v>227</v>
      </c>
    </row>
    <row r="3637" spans="1:19" x14ac:dyDescent="0.3">
      <c r="A3637" t="s">
        <v>7262</v>
      </c>
      <c r="B3637" t="s">
        <v>43</v>
      </c>
      <c r="C3637" s="2">
        <v>63660</v>
      </c>
      <c r="D3637" t="s">
        <v>10</v>
      </c>
      <c r="E3637" t="s">
        <v>22</v>
      </c>
      <c r="F3637" t="s">
        <v>33</v>
      </c>
      <c r="G3637" t="s">
        <v>126</v>
      </c>
      <c r="H3637" t="s">
        <v>54</v>
      </c>
      <c r="I3637" t="s">
        <v>60</v>
      </c>
      <c r="J3637" t="s">
        <v>15</v>
      </c>
      <c r="K3637" t="s">
        <v>7263</v>
      </c>
      <c r="L3637" t="s">
        <v>39</v>
      </c>
      <c r="M3637">
        <v>1</v>
      </c>
      <c r="N3637" t="s">
        <v>90</v>
      </c>
      <c r="O3637" s="1">
        <v>45565</v>
      </c>
      <c r="P3637" s="1">
        <v>45619</v>
      </c>
      <c r="Q3637">
        <v>675</v>
      </c>
      <c r="R3637">
        <v>9.4</v>
      </c>
      <c r="S3637" t="s">
        <v>41</v>
      </c>
    </row>
    <row r="3638" spans="1:19" x14ac:dyDescent="0.3">
      <c r="A3638" t="s">
        <v>7264</v>
      </c>
      <c r="B3638" t="s">
        <v>183</v>
      </c>
      <c r="C3638" s="2">
        <v>53197</v>
      </c>
      <c r="D3638" t="s">
        <v>10</v>
      </c>
      <c r="E3638" t="s">
        <v>22</v>
      </c>
      <c r="F3638" t="s">
        <v>99</v>
      </c>
      <c r="G3638" t="s">
        <v>104</v>
      </c>
      <c r="H3638" t="s">
        <v>14</v>
      </c>
      <c r="I3638" t="s">
        <v>104</v>
      </c>
      <c r="J3638" t="s">
        <v>25</v>
      </c>
      <c r="K3638" t="s">
        <v>7265</v>
      </c>
      <c r="L3638" t="s">
        <v>17</v>
      </c>
      <c r="M3638">
        <v>1</v>
      </c>
      <c r="N3638" t="s">
        <v>86</v>
      </c>
      <c r="O3638" s="1">
        <v>45512</v>
      </c>
      <c r="P3638" s="1">
        <v>45575</v>
      </c>
      <c r="Q3638">
        <v>727</v>
      </c>
      <c r="R3638">
        <v>9.9</v>
      </c>
      <c r="S3638" t="s">
        <v>63</v>
      </c>
    </row>
    <row r="3639" spans="1:19" x14ac:dyDescent="0.3">
      <c r="A3639" t="s">
        <v>7266</v>
      </c>
      <c r="B3639" t="s">
        <v>161</v>
      </c>
      <c r="C3639" s="2">
        <v>53075</v>
      </c>
      <c r="D3639" t="s">
        <v>10</v>
      </c>
      <c r="E3639" t="s">
        <v>22</v>
      </c>
      <c r="F3639" t="s">
        <v>52</v>
      </c>
      <c r="G3639" t="s">
        <v>13</v>
      </c>
      <c r="H3639" t="s">
        <v>14</v>
      </c>
      <c r="I3639" t="s">
        <v>13</v>
      </c>
      <c r="J3639" t="s">
        <v>15</v>
      </c>
      <c r="K3639" t="s">
        <v>7267</v>
      </c>
      <c r="L3639" t="s">
        <v>27</v>
      </c>
      <c r="M3639">
        <v>1</v>
      </c>
      <c r="N3639" t="s">
        <v>97</v>
      </c>
      <c r="O3639" s="1">
        <v>45336</v>
      </c>
      <c r="P3639" s="1">
        <v>45357</v>
      </c>
      <c r="Q3639">
        <v>1327</v>
      </c>
      <c r="R3639">
        <v>6.8</v>
      </c>
      <c r="S3639" t="s">
        <v>128</v>
      </c>
    </row>
    <row r="3640" spans="1:19" x14ac:dyDescent="0.3">
      <c r="A3640" t="s">
        <v>7268</v>
      </c>
      <c r="B3640" t="s">
        <v>75</v>
      </c>
      <c r="C3640" s="2">
        <v>51333</v>
      </c>
      <c r="D3640" t="s">
        <v>10</v>
      </c>
      <c r="E3640" t="s">
        <v>32</v>
      </c>
      <c r="F3640" t="s">
        <v>33</v>
      </c>
      <c r="G3640" t="s">
        <v>166</v>
      </c>
      <c r="H3640" t="s">
        <v>54</v>
      </c>
      <c r="I3640" t="s">
        <v>153</v>
      </c>
      <c r="J3640" t="s">
        <v>15</v>
      </c>
      <c r="K3640" t="s">
        <v>7269</v>
      </c>
      <c r="L3640" t="s">
        <v>46</v>
      </c>
      <c r="M3640">
        <v>3</v>
      </c>
      <c r="N3640" t="s">
        <v>47</v>
      </c>
      <c r="O3640" s="1">
        <v>45313</v>
      </c>
      <c r="P3640" s="1">
        <v>45341</v>
      </c>
      <c r="Q3640">
        <v>2434</v>
      </c>
      <c r="R3640">
        <v>7.1</v>
      </c>
      <c r="S3640" t="s">
        <v>29</v>
      </c>
    </row>
    <row r="3641" spans="1:19" x14ac:dyDescent="0.3">
      <c r="A3641" t="s">
        <v>7270</v>
      </c>
      <c r="B3641" t="s">
        <v>119</v>
      </c>
      <c r="C3641" s="2">
        <v>203401</v>
      </c>
      <c r="D3641" t="s">
        <v>10</v>
      </c>
      <c r="E3641" t="s">
        <v>88</v>
      </c>
      <c r="F3641" t="s">
        <v>99</v>
      </c>
      <c r="G3641" t="s">
        <v>36</v>
      </c>
      <c r="H3641" t="s">
        <v>35</v>
      </c>
      <c r="I3641" t="s">
        <v>36</v>
      </c>
      <c r="J3641" t="s">
        <v>37</v>
      </c>
      <c r="K3641" t="s">
        <v>7271</v>
      </c>
      <c r="L3641" t="s">
        <v>17</v>
      </c>
      <c r="M3641">
        <v>18</v>
      </c>
      <c r="N3641" t="s">
        <v>97</v>
      </c>
      <c r="O3641" s="1">
        <v>45390</v>
      </c>
      <c r="P3641" s="1">
        <v>45429</v>
      </c>
      <c r="Q3641">
        <v>1989</v>
      </c>
      <c r="R3641">
        <v>7.9</v>
      </c>
      <c r="S3641" t="s">
        <v>19</v>
      </c>
    </row>
    <row r="3642" spans="1:19" x14ac:dyDescent="0.3">
      <c r="A3642" t="s">
        <v>7272</v>
      </c>
      <c r="B3642" t="s">
        <v>114</v>
      </c>
      <c r="C3642" s="2">
        <v>201600</v>
      </c>
      <c r="D3642" t="s">
        <v>10</v>
      </c>
      <c r="E3642" t="s">
        <v>88</v>
      </c>
      <c r="F3642" t="s">
        <v>12</v>
      </c>
      <c r="G3642" t="s">
        <v>80</v>
      </c>
      <c r="H3642" t="s">
        <v>35</v>
      </c>
      <c r="I3642" t="s">
        <v>166</v>
      </c>
      <c r="J3642" t="s">
        <v>37</v>
      </c>
      <c r="K3642" t="s">
        <v>7273</v>
      </c>
      <c r="L3642" t="s">
        <v>17</v>
      </c>
      <c r="M3642">
        <v>16</v>
      </c>
      <c r="N3642" t="s">
        <v>86</v>
      </c>
      <c r="O3642" s="1">
        <v>45584</v>
      </c>
      <c r="P3642" s="1">
        <v>45620</v>
      </c>
      <c r="Q3642">
        <v>1431</v>
      </c>
      <c r="R3642">
        <v>5.7</v>
      </c>
      <c r="S3642" t="s">
        <v>19</v>
      </c>
    </row>
    <row r="3643" spans="1:19" x14ac:dyDescent="0.3">
      <c r="A3643" t="s">
        <v>7274</v>
      </c>
      <c r="B3643" t="s">
        <v>31</v>
      </c>
      <c r="C3643" s="2">
        <v>77541</v>
      </c>
      <c r="D3643" t="s">
        <v>10</v>
      </c>
      <c r="E3643" t="s">
        <v>11</v>
      </c>
      <c r="F3643" t="s">
        <v>99</v>
      </c>
      <c r="G3643" t="s">
        <v>13</v>
      </c>
      <c r="H3643" t="s">
        <v>14</v>
      </c>
      <c r="I3643" t="s">
        <v>13</v>
      </c>
      <c r="J3643" t="s">
        <v>15</v>
      </c>
      <c r="K3643" t="s">
        <v>7275</v>
      </c>
      <c r="L3643" t="s">
        <v>46</v>
      </c>
      <c r="M3643">
        <v>6</v>
      </c>
      <c r="N3643" t="s">
        <v>28</v>
      </c>
      <c r="O3643" s="1">
        <v>45449</v>
      </c>
      <c r="P3643" s="1">
        <v>45466</v>
      </c>
      <c r="Q3643">
        <v>1304</v>
      </c>
      <c r="R3643">
        <v>8.5</v>
      </c>
      <c r="S3643" t="s">
        <v>117</v>
      </c>
    </row>
    <row r="3644" spans="1:19" x14ac:dyDescent="0.3">
      <c r="A3644" t="s">
        <v>7276</v>
      </c>
      <c r="B3644" t="s">
        <v>31</v>
      </c>
      <c r="C3644" s="2">
        <v>93057</v>
      </c>
      <c r="D3644" t="s">
        <v>10</v>
      </c>
      <c r="E3644" t="s">
        <v>11</v>
      </c>
      <c r="F3644" t="s">
        <v>52</v>
      </c>
      <c r="G3644" t="s">
        <v>44</v>
      </c>
      <c r="H3644" t="s">
        <v>35</v>
      </c>
      <c r="I3644" t="s">
        <v>44</v>
      </c>
      <c r="J3644" t="s">
        <v>25</v>
      </c>
      <c r="K3644" t="s">
        <v>7277</v>
      </c>
      <c r="L3644" t="s">
        <v>46</v>
      </c>
      <c r="M3644">
        <v>6</v>
      </c>
      <c r="N3644" t="s">
        <v>108</v>
      </c>
      <c r="O3644" s="1">
        <v>45628</v>
      </c>
      <c r="P3644" s="1">
        <v>45656</v>
      </c>
      <c r="Q3644">
        <v>550</v>
      </c>
      <c r="R3644">
        <v>9.4</v>
      </c>
      <c r="S3644" t="s">
        <v>78</v>
      </c>
    </row>
    <row r="3645" spans="1:19" x14ac:dyDescent="0.3">
      <c r="A3645" t="s">
        <v>7278</v>
      </c>
      <c r="B3645" t="s">
        <v>65</v>
      </c>
      <c r="C3645" s="2">
        <v>79396</v>
      </c>
      <c r="D3645" t="s">
        <v>10</v>
      </c>
      <c r="E3645" t="s">
        <v>32</v>
      </c>
      <c r="F3645" t="s">
        <v>12</v>
      </c>
      <c r="G3645" t="s">
        <v>126</v>
      </c>
      <c r="H3645" t="s">
        <v>54</v>
      </c>
      <c r="I3645" t="s">
        <v>84</v>
      </c>
      <c r="J3645" t="s">
        <v>37</v>
      </c>
      <c r="K3645" t="s">
        <v>7279</v>
      </c>
      <c r="L3645" t="s">
        <v>46</v>
      </c>
      <c r="M3645">
        <v>3</v>
      </c>
      <c r="N3645" t="s">
        <v>86</v>
      </c>
      <c r="O3645" s="1">
        <v>45507</v>
      </c>
      <c r="P3645" s="1">
        <v>45568</v>
      </c>
      <c r="Q3645">
        <v>1374</v>
      </c>
      <c r="R3645">
        <v>5.5</v>
      </c>
      <c r="S3645" t="s">
        <v>174</v>
      </c>
    </row>
    <row r="3646" spans="1:19" x14ac:dyDescent="0.3">
      <c r="A3646" t="s">
        <v>7280</v>
      </c>
      <c r="B3646" t="s">
        <v>183</v>
      </c>
      <c r="C3646" s="2">
        <v>202165</v>
      </c>
      <c r="D3646" t="s">
        <v>51</v>
      </c>
      <c r="E3646" t="s">
        <v>88</v>
      </c>
      <c r="F3646" t="s">
        <v>52</v>
      </c>
      <c r="G3646" t="s">
        <v>53</v>
      </c>
      <c r="H3646" t="s">
        <v>35</v>
      </c>
      <c r="I3646" t="s">
        <v>53</v>
      </c>
      <c r="J3646" t="s">
        <v>25</v>
      </c>
      <c r="K3646" t="s">
        <v>7281</v>
      </c>
      <c r="L3646" t="s">
        <v>39</v>
      </c>
      <c r="M3646">
        <v>15</v>
      </c>
      <c r="N3646" t="s">
        <v>108</v>
      </c>
      <c r="O3646" s="1">
        <v>45672</v>
      </c>
      <c r="P3646" s="1">
        <v>45730</v>
      </c>
      <c r="Q3646">
        <v>1711</v>
      </c>
      <c r="R3646">
        <v>8.5</v>
      </c>
      <c r="S3646" t="s">
        <v>48</v>
      </c>
    </row>
    <row r="3647" spans="1:19" x14ac:dyDescent="0.3">
      <c r="A3647" t="s">
        <v>7282</v>
      </c>
      <c r="B3647" t="s">
        <v>145</v>
      </c>
      <c r="C3647" s="2">
        <v>117182</v>
      </c>
      <c r="D3647" t="s">
        <v>10</v>
      </c>
      <c r="E3647" t="s">
        <v>11</v>
      </c>
      <c r="F3647" t="s">
        <v>33</v>
      </c>
      <c r="G3647" t="s">
        <v>166</v>
      </c>
      <c r="H3647" t="s">
        <v>35</v>
      </c>
      <c r="I3647" t="s">
        <v>166</v>
      </c>
      <c r="J3647" t="s">
        <v>25</v>
      </c>
      <c r="K3647" t="s">
        <v>7283</v>
      </c>
      <c r="L3647" t="s">
        <v>17</v>
      </c>
      <c r="M3647">
        <v>7</v>
      </c>
      <c r="N3647" t="s">
        <v>101</v>
      </c>
      <c r="O3647" s="1">
        <v>45765</v>
      </c>
      <c r="P3647" s="1">
        <v>45799</v>
      </c>
      <c r="Q3647">
        <v>1759</v>
      </c>
      <c r="R3647">
        <v>9.3000000000000007</v>
      </c>
      <c r="S3647" t="s">
        <v>41</v>
      </c>
    </row>
    <row r="3648" spans="1:19" x14ac:dyDescent="0.3">
      <c r="A3648" t="s">
        <v>7284</v>
      </c>
      <c r="B3648" t="s">
        <v>9</v>
      </c>
      <c r="C3648" s="2">
        <v>79983</v>
      </c>
      <c r="D3648" t="s">
        <v>51</v>
      </c>
      <c r="E3648" t="s">
        <v>32</v>
      </c>
      <c r="F3648" t="s">
        <v>33</v>
      </c>
      <c r="G3648" t="s">
        <v>120</v>
      </c>
      <c r="H3648" t="s">
        <v>54</v>
      </c>
      <c r="I3648" t="s">
        <v>120</v>
      </c>
      <c r="J3648" t="s">
        <v>15</v>
      </c>
      <c r="K3648" t="s">
        <v>7285</v>
      </c>
      <c r="L3648" t="s">
        <v>17</v>
      </c>
      <c r="M3648">
        <v>2</v>
      </c>
      <c r="N3648" t="s">
        <v>116</v>
      </c>
      <c r="O3648" s="1">
        <v>45652</v>
      </c>
      <c r="P3648" s="1">
        <v>45690</v>
      </c>
      <c r="Q3648">
        <v>2476</v>
      </c>
      <c r="R3648">
        <v>9.5</v>
      </c>
      <c r="S3648" t="s">
        <v>19</v>
      </c>
    </row>
    <row r="3649" spans="1:19" x14ac:dyDescent="0.3">
      <c r="A3649" t="s">
        <v>7286</v>
      </c>
      <c r="B3649" t="s">
        <v>137</v>
      </c>
      <c r="C3649" s="2">
        <v>167175</v>
      </c>
      <c r="D3649" t="s">
        <v>10</v>
      </c>
      <c r="E3649" t="s">
        <v>11</v>
      </c>
      <c r="F3649" t="s">
        <v>12</v>
      </c>
      <c r="G3649" t="s">
        <v>140</v>
      </c>
      <c r="H3649" t="s">
        <v>35</v>
      </c>
      <c r="I3649" t="s">
        <v>140</v>
      </c>
      <c r="J3649" t="s">
        <v>37</v>
      </c>
      <c r="K3649" t="s">
        <v>7287</v>
      </c>
      <c r="L3649" t="s">
        <v>39</v>
      </c>
      <c r="M3649">
        <v>8</v>
      </c>
      <c r="N3649" t="s">
        <v>40</v>
      </c>
      <c r="O3649" s="1">
        <v>45447</v>
      </c>
      <c r="P3649" s="1">
        <v>45493</v>
      </c>
      <c r="Q3649">
        <v>631</v>
      </c>
      <c r="R3649">
        <v>6.5</v>
      </c>
      <c r="S3649" t="s">
        <v>29</v>
      </c>
    </row>
    <row r="3650" spans="1:19" x14ac:dyDescent="0.3">
      <c r="A3650" t="s">
        <v>7288</v>
      </c>
      <c r="B3650" t="s">
        <v>43</v>
      </c>
      <c r="C3650" s="2">
        <v>164681</v>
      </c>
      <c r="D3650" t="s">
        <v>10</v>
      </c>
      <c r="E3650" t="s">
        <v>11</v>
      </c>
      <c r="F3650" t="s">
        <v>99</v>
      </c>
      <c r="G3650" t="s">
        <v>95</v>
      </c>
      <c r="H3650" t="s">
        <v>14</v>
      </c>
      <c r="I3650" t="s">
        <v>95</v>
      </c>
      <c r="J3650" t="s">
        <v>37</v>
      </c>
      <c r="K3650" t="s">
        <v>7289</v>
      </c>
      <c r="L3650" t="s">
        <v>46</v>
      </c>
      <c r="M3650">
        <v>5</v>
      </c>
      <c r="N3650" t="s">
        <v>18</v>
      </c>
      <c r="O3650" s="1">
        <v>45623</v>
      </c>
      <c r="P3650" s="1">
        <v>45661</v>
      </c>
      <c r="Q3650">
        <v>966</v>
      </c>
      <c r="R3650">
        <v>7</v>
      </c>
      <c r="S3650" t="s">
        <v>128</v>
      </c>
    </row>
    <row r="3651" spans="1:19" x14ac:dyDescent="0.3">
      <c r="A3651" t="s">
        <v>7290</v>
      </c>
      <c r="B3651" t="s">
        <v>31</v>
      </c>
      <c r="C3651" s="2">
        <v>123157</v>
      </c>
      <c r="D3651" t="s">
        <v>10</v>
      </c>
      <c r="E3651" t="s">
        <v>88</v>
      </c>
      <c r="F3651" t="s">
        <v>12</v>
      </c>
      <c r="G3651" t="s">
        <v>36</v>
      </c>
      <c r="H3651" t="s">
        <v>14</v>
      </c>
      <c r="I3651" t="s">
        <v>36</v>
      </c>
      <c r="J3651" t="s">
        <v>37</v>
      </c>
      <c r="K3651" t="s">
        <v>7291</v>
      </c>
      <c r="L3651" t="s">
        <v>17</v>
      </c>
      <c r="M3651">
        <v>17</v>
      </c>
      <c r="N3651" t="s">
        <v>97</v>
      </c>
      <c r="O3651" s="1">
        <v>45308</v>
      </c>
      <c r="P3651" s="1">
        <v>45373</v>
      </c>
      <c r="Q3651">
        <v>684</v>
      </c>
      <c r="R3651">
        <v>9.1</v>
      </c>
      <c r="S3651" t="s">
        <v>234</v>
      </c>
    </row>
    <row r="3652" spans="1:19" x14ac:dyDescent="0.3">
      <c r="A3652" t="s">
        <v>7292</v>
      </c>
      <c r="B3652" t="s">
        <v>21</v>
      </c>
      <c r="C3652" s="2">
        <v>90891</v>
      </c>
      <c r="D3652" t="s">
        <v>10</v>
      </c>
      <c r="E3652" t="s">
        <v>32</v>
      </c>
      <c r="F3652" t="s">
        <v>52</v>
      </c>
      <c r="G3652" t="s">
        <v>140</v>
      </c>
      <c r="H3652" t="s">
        <v>14</v>
      </c>
      <c r="I3652" t="s">
        <v>153</v>
      </c>
      <c r="J3652" t="s">
        <v>15</v>
      </c>
      <c r="K3652" t="s">
        <v>7293</v>
      </c>
      <c r="L3652" t="s">
        <v>46</v>
      </c>
      <c r="M3652">
        <v>4</v>
      </c>
      <c r="N3652" t="s">
        <v>90</v>
      </c>
      <c r="O3652" s="1">
        <v>45443</v>
      </c>
      <c r="P3652" s="1">
        <v>45465</v>
      </c>
      <c r="Q3652">
        <v>1476</v>
      </c>
      <c r="R3652">
        <v>7.3</v>
      </c>
      <c r="S3652" t="s">
        <v>117</v>
      </c>
    </row>
    <row r="3653" spans="1:19" x14ac:dyDescent="0.3">
      <c r="A3653" t="s">
        <v>7294</v>
      </c>
      <c r="B3653" t="s">
        <v>119</v>
      </c>
      <c r="C3653" s="2">
        <v>185520</v>
      </c>
      <c r="D3653" t="s">
        <v>10</v>
      </c>
      <c r="E3653" t="s">
        <v>88</v>
      </c>
      <c r="F3653" t="s">
        <v>52</v>
      </c>
      <c r="G3653" t="s">
        <v>23</v>
      </c>
      <c r="H3653" t="s">
        <v>35</v>
      </c>
      <c r="I3653" t="s">
        <v>23</v>
      </c>
      <c r="J3653" t="s">
        <v>37</v>
      </c>
      <c r="K3653" t="s">
        <v>7295</v>
      </c>
      <c r="L3653" t="s">
        <v>39</v>
      </c>
      <c r="M3653">
        <v>14</v>
      </c>
      <c r="N3653" t="s">
        <v>122</v>
      </c>
      <c r="O3653" s="1">
        <v>45410</v>
      </c>
      <c r="P3653" s="1">
        <v>45471</v>
      </c>
      <c r="Q3653">
        <v>1854</v>
      </c>
      <c r="R3653">
        <v>9.6999999999999993</v>
      </c>
      <c r="S3653" t="s">
        <v>117</v>
      </c>
    </row>
    <row r="3654" spans="1:19" x14ac:dyDescent="0.3">
      <c r="A3654" t="s">
        <v>7296</v>
      </c>
      <c r="B3654" t="s">
        <v>103</v>
      </c>
      <c r="C3654" s="2">
        <v>59261</v>
      </c>
      <c r="D3654" t="s">
        <v>10</v>
      </c>
      <c r="E3654" t="s">
        <v>32</v>
      </c>
      <c r="F3654" t="s">
        <v>52</v>
      </c>
      <c r="G3654" t="s">
        <v>80</v>
      </c>
      <c r="H3654" t="s">
        <v>14</v>
      </c>
      <c r="I3654" t="s">
        <v>80</v>
      </c>
      <c r="J3654" t="s">
        <v>25</v>
      </c>
      <c r="K3654" t="s">
        <v>7297</v>
      </c>
      <c r="L3654" t="s">
        <v>27</v>
      </c>
      <c r="M3654">
        <v>2</v>
      </c>
      <c r="N3654" t="s">
        <v>28</v>
      </c>
      <c r="O3654" s="1">
        <v>45330</v>
      </c>
      <c r="P3654" s="1">
        <v>45385</v>
      </c>
      <c r="Q3654">
        <v>509</v>
      </c>
      <c r="R3654">
        <v>6.9</v>
      </c>
      <c r="S3654" t="s">
        <v>174</v>
      </c>
    </row>
    <row r="3655" spans="1:19" x14ac:dyDescent="0.3">
      <c r="A3655" t="s">
        <v>7298</v>
      </c>
      <c r="B3655" t="s">
        <v>110</v>
      </c>
      <c r="C3655" s="2">
        <v>100127</v>
      </c>
      <c r="D3655" t="s">
        <v>10</v>
      </c>
      <c r="E3655" t="s">
        <v>11</v>
      </c>
      <c r="F3655" t="s">
        <v>33</v>
      </c>
      <c r="G3655" t="s">
        <v>84</v>
      </c>
      <c r="H3655" t="s">
        <v>54</v>
      </c>
      <c r="I3655" t="s">
        <v>67</v>
      </c>
      <c r="J3655" t="s">
        <v>15</v>
      </c>
      <c r="K3655" t="s">
        <v>7299</v>
      </c>
      <c r="L3655" t="s">
        <v>39</v>
      </c>
      <c r="M3655">
        <v>9</v>
      </c>
      <c r="N3655" t="s">
        <v>86</v>
      </c>
      <c r="O3655" s="1">
        <v>45482</v>
      </c>
      <c r="P3655" s="1">
        <v>45520</v>
      </c>
      <c r="Q3655">
        <v>1818</v>
      </c>
      <c r="R3655">
        <v>6.6</v>
      </c>
      <c r="S3655" t="s">
        <v>29</v>
      </c>
    </row>
    <row r="3656" spans="1:19" x14ac:dyDescent="0.3">
      <c r="A3656" t="s">
        <v>7300</v>
      </c>
      <c r="B3656" t="s">
        <v>83</v>
      </c>
      <c r="C3656" s="2">
        <v>105443</v>
      </c>
      <c r="D3656" t="s">
        <v>10</v>
      </c>
      <c r="E3656" t="s">
        <v>32</v>
      </c>
      <c r="F3656" t="s">
        <v>33</v>
      </c>
      <c r="G3656" t="s">
        <v>95</v>
      </c>
      <c r="H3656" t="s">
        <v>54</v>
      </c>
      <c r="I3656" t="s">
        <v>95</v>
      </c>
      <c r="J3656" t="s">
        <v>37</v>
      </c>
      <c r="K3656" t="s">
        <v>7301</v>
      </c>
      <c r="L3656" t="s">
        <v>27</v>
      </c>
      <c r="M3656">
        <v>3</v>
      </c>
      <c r="N3656" t="s">
        <v>108</v>
      </c>
      <c r="O3656" s="1">
        <v>45642</v>
      </c>
      <c r="P3656" s="1">
        <v>45704</v>
      </c>
      <c r="Q3656">
        <v>536</v>
      </c>
      <c r="R3656">
        <v>6.7</v>
      </c>
      <c r="S3656" t="s">
        <v>93</v>
      </c>
    </row>
    <row r="3657" spans="1:19" x14ac:dyDescent="0.3">
      <c r="A3657" t="s">
        <v>7302</v>
      </c>
      <c r="B3657" t="s">
        <v>176</v>
      </c>
      <c r="C3657" s="2">
        <v>70305</v>
      </c>
      <c r="D3657" t="s">
        <v>10</v>
      </c>
      <c r="E3657" t="s">
        <v>22</v>
      </c>
      <c r="F3657" t="s">
        <v>33</v>
      </c>
      <c r="G3657" t="s">
        <v>126</v>
      </c>
      <c r="H3657" t="s">
        <v>14</v>
      </c>
      <c r="I3657" t="s">
        <v>126</v>
      </c>
      <c r="J3657" t="s">
        <v>15</v>
      </c>
      <c r="K3657" t="s">
        <v>7303</v>
      </c>
      <c r="L3657" t="s">
        <v>17</v>
      </c>
      <c r="M3657" t="s">
        <v>37</v>
      </c>
      <c r="N3657" t="s">
        <v>62</v>
      </c>
      <c r="O3657" s="1">
        <v>45670</v>
      </c>
      <c r="P3657" s="1">
        <v>45696</v>
      </c>
      <c r="Q3657">
        <v>1804</v>
      </c>
      <c r="R3657">
        <v>5.5</v>
      </c>
      <c r="S3657" t="s">
        <v>174</v>
      </c>
    </row>
    <row r="3658" spans="1:19" x14ac:dyDescent="0.3">
      <c r="A3658" t="s">
        <v>7304</v>
      </c>
      <c r="B3658" t="s">
        <v>119</v>
      </c>
      <c r="C3658" s="2">
        <v>150770</v>
      </c>
      <c r="D3658" t="s">
        <v>66</v>
      </c>
      <c r="E3658" t="s">
        <v>11</v>
      </c>
      <c r="F3658" t="s">
        <v>99</v>
      </c>
      <c r="G3658" t="s">
        <v>67</v>
      </c>
      <c r="H3658" t="s">
        <v>14</v>
      </c>
      <c r="I3658" t="s">
        <v>67</v>
      </c>
      <c r="J3658" t="s">
        <v>15</v>
      </c>
      <c r="K3658" t="s">
        <v>7305</v>
      </c>
      <c r="L3658" t="s">
        <v>17</v>
      </c>
      <c r="M3658">
        <v>7</v>
      </c>
      <c r="N3658" t="s">
        <v>108</v>
      </c>
      <c r="O3658" s="1">
        <v>45516</v>
      </c>
      <c r="P3658" s="1">
        <v>45569</v>
      </c>
      <c r="Q3658">
        <v>602</v>
      </c>
      <c r="R3658">
        <v>6.6</v>
      </c>
      <c r="S3658" t="s">
        <v>227</v>
      </c>
    </row>
    <row r="3659" spans="1:19" x14ac:dyDescent="0.3">
      <c r="A3659" t="s">
        <v>7306</v>
      </c>
      <c r="B3659" t="s">
        <v>75</v>
      </c>
      <c r="C3659" s="2">
        <v>98483</v>
      </c>
      <c r="D3659" t="s">
        <v>10</v>
      </c>
      <c r="E3659" t="s">
        <v>11</v>
      </c>
      <c r="F3659" t="s">
        <v>12</v>
      </c>
      <c r="G3659" t="s">
        <v>80</v>
      </c>
      <c r="H3659" t="s">
        <v>35</v>
      </c>
      <c r="I3659" t="s">
        <v>80</v>
      </c>
      <c r="J3659" t="s">
        <v>25</v>
      </c>
      <c r="K3659" t="s">
        <v>7307</v>
      </c>
      <c r="L3659" t="s">
        <v>39</v>
      </c>
      <c r="M3659">
        <v>8</v>
      </c>
      <c r="N3659" t="s">
        <v>69</v>
      </c>
      <c r="O3659" s="1">
        <v>45379</v>
      </c>
      <c r="P3659" s="1">
        <v>45449</v>
      </c>
      <c r="Q3659">
        <v>1185</v>
      </c>
      <c r="R3659">
        <v>6.6</v>
      </c>
      <c r="S3659" t="s">
        <v>29</v>
      </c>
    </row>
    <row r="3660" spans="1:19" x14ac:dyDescent="0.3">
      <c r="A3660" t="s">
        <v>7308</v>
      </c>
      <c r="B3660" t="s">
        <v>161</v>
      </c>
      <c r="C3660" s="2">
        <v>263671</v>
      </c>
      <c r="D3660" t="s">
        <v>10</v>
      </c>
      <c r="E3660" t="s">
        <v>88</v>
      </c>
      <c r="F3660" t="s">
        <v>52</v>
      </c>
      <c r="G3660" t="s">
        <v>95</v>
      </c>
      <c r="H3660" t="s">
        <v>14</v>
      </c>
      <c r="I3660" t="s">
        <v>44</v>
      </c>
      <c r="J3660" t="s">
        <v>15</v>
      </c>
      <c r="K3660" t="s">
        <v>7309</v>
      </c>
      <c r="L3660" t="s">
        <v>27</v>
      </c>
      <c r="M3660">
        <v>16</v>
      </c>
      <c r="N3660" t="s">
        <v>62</v>
      </c>
      <c r="O3660" s="1">
        <v>45639</v>
      </c>
      <c r="P3660" s="1">
        <v>45669</v>
      </c>
      <c r="Q3660">
        <v>575</v>
      </c>
      <c r="R3660">
        <v>9.8000000000000007</v>
      </c>
      <c r="S3660" t="s">
        <v>112</v>
      </c>
    </row>
    <row r="3661" spans="1:19" x14ac:dyDescent="0.3">
      <c r="A3661" t="s">
        <v>7310</v>
      </c>
      <c r="B3661" t="s">
        <v>137</v>
      </c>
      <c r="C3661" s="2">
        <v>50643</v>
      </c>
      <c r="D3661" t="s">
        <v>10</v>
      </c>
      <c r="E3661" t="s">
        <v>32</v>
      </c>
      <c r="F3661" t="s">
        <v>52</v>
      </c>
      <c r="G3661" t="s">
        <v>104</v>
      </c>
      <c r="H3661" t="s">
        <v>54</v>
      </c>
      <c r="I3661" t="s">
        <v>104</v>
      </c>
      <c r="J3661" t="s">
        <v>37</v>
      </c>
      <c r="K3661" t="s">
        <v>7311</v>
      </c>
      <c r="L3661" t="s">
        <v>39</v>
      </c>
      <c r="M3661">
        <v>4</v>
      </c>
      <c r="N3661" t="s">
        <v>86</v>
      </c>
      <c r="O3661" s="1">
        <v>45699</v>
      </c>
      <c r="P3661" s="1">
        <v>45753</v>
      </c>
      <c r="Q3661">
        <v>1533</v>
      </c>
      <c r="R3661">
        <v>8.5</v>
      </c>
      <c r="S3661" t="s">
        <v>73</v>
      </c>
    </row>
    <row r="3662" spans="1:19" x14ac:dyDescent="0.3">
      <c r="A3662" t="s">
        <v>7312</v>
      </c>
      <c r="B3662" t="s">
        <v>83</v>
      </c>
      <c r="C3662" s="2">
        <v>133001</v>
      </c>
      <c r="D3662" t="s">
        <v>66</v>
      </c>
      <c r="E3662" t="s">
        <v>32</v>
      </c>
      <c r="F3662" t="s">
        <v>12</v>
      </c>
      <c r="G3662" t="s">
        <v>67</v>
      </c>
      <c r="H3662" t="s">
        <v>35</v>
      </c>
      <c r="I3662" t="s">
        <v>67</v>
      </c>
      <c r="J3662" t="s">
        <v>15</v>
      </c>
      <c r="K3662" t="s">
        <v>7313</v>
      </c>
      <c r="L3662" t="s">
        <v>39</v>
      </c>
      <c r="M3662">
        <v>2</v>
      </c>
      <c r="N3662" t="s">
        <v>108</v>
      </c>
      <c r="O3662" s="1">
        <v>45314</v>
      </c>
      <c r="P3662" s="1">
        <v>45347</v>
      </c>
      <c r="Q3662">
        <v>1048</v>
      </c>
      <c r="R3662">
        <v>9.6</v>
      </c>
      <c r="S3662" t="s">
        <v>63</v>
      </c>
    </row>
    <row r="3663" spans="1:19" x14ac:dyDescent="0.3">
      <c r="A3663" t="s">
        <v>7314</v>
      </c>
      <c r="B3663" t="s">
        <v>65</v>
      </c>
      <c r="C3663" s="2">
        <v>176450</v>
      </c>
      <c r="D3663" t="s">
        <v>51</v>
      </c>
      <c r="E3663" t="s">
        <v>88</v>
      </c>
      <c r="F3663" t="s">
        <v>12</v>
      </c>
      <c r="G3663" t="s">
        <v>120</v>
      </c>
      <c r="H3663" t="s">
        <v>14</v>
      </c>
      <c r="I3663" t="s">
        <v>120</v>
      </c>
      <c r="J3663" t="s">
        <v>25</v>
      </c>
      <c r="K3663" t="s">
        <v>7315</v>
      </c>
      <c r="L3663" t="s">
        <v>46</v>
      </c>
      <c r="M3663">
        <v>16</v>
      </c>
      <c r="N3663" t="s">
        <v>40</v>
      </c>
      <c r="O3663" s="1">
        <v>45342</v>
      </c>
      <c r="P3663" s="1">
        <v>45371</v>
      </c>
      <c r="Q3663">
        <v>540</v>
      </c>
      <c r="R3663">
        <v>7.8</v>
      </c>
      <c r="S3663" t="s">
        <v>93</v>
      </c>
    </row>
    <row r="3664" spans="1:19" x14ac:dyDescent="0.3">
      <c r="A3664" t="s">
        <v>7316</v>
      </c>
      <c r="B3664" t="s">
        <v>161</v>
      </c>
      <c r="C3664" s="2">
        <v>52926</v>
      </c>
      <c r="D3664" t="s">
        <v>10</v>
      </c>
      <c r="E3664" t="s">
        <v>22</v>
      </c>
      <c r="F3664" t="s">
        <v>99</v>
      </c>
      <c r="G3664" t="s">
        <v>166</v>
      </c>
      <c r="H3664" t="s">
        <v>35</v>
      </c>
      <c r="I3664" t="s">
        <v>166</v>
      </c>
      <c r="J3664" t="s">
        <v>15</v>
      </c>
      <c r="K3664" t="s">
        <v>7317</v>
      </c>
      <c r="L3664" t="s">
        <v>39</v>
      </c>
      <c r="M3664" t="s">
        <v>37</v>
      </c>
      <c r="N3664" t="s">
        <v>62</v>
      </c>
      <c r="O3664" s="1">
        <v>45559</v>
      </c>
      <c r="P3664" s="1">
        <v>45594</v>
      </c>
      <c r="Q3664">
        <v>1021</v>
      </c>
      <c r="R3664">
        <v>5.7</v>
      </c>
      <c r="S3664" t="s">
        <v>73</v>
      </c>
    </row>
    <row r="3665" spans="1:19" x14ac:dyDescent="0.3">
      <c r="A3665" t="s">
        <v>7318</v>
      </c>
      <c r="B3665" t="s">
        <v>65</v>
      </c>
      <c r="C3665" s="2">
        <v>252374</v>
      </c>
      <c r="D3665" t="s">
        <v>10</v>
      </c>
      <c r="E3665" t="s">
        <v>88</v>
      </c>
      <c r="F3665" t="s">
        <v>52</v>
      </c>
      <c r="G3665" t="s">
        <v>55</v>
      </c>
      <c r="H3665" t="s">
        <v>35</v>
      </c>
      <c r="I3665" t="s">
        <v>55</v>
      </c>
      <c r="J3665" t="s">
        <v>25</v>
      </c>
      <c r="K3665" t="s">
        <v>5627</v>
      </c>
      <c r="L3665" t="s">
        <v>27</v>
      </c>
      <c r="M3665">
        <v>18</v>
      </c>
      <c r="N3665" t="s">
        <v>108</v>
      </c>
      <c r="O3665" s="1">
        <v>45539</v>
      </c>
      <c r="P3665" s="1">
        <v>45560</v>
      </c>
      <c r="Q3665">
        <v>2307</v>
      </c>
      <c r="R3665">
        <v>8.8000000000000007</v>
      </c>
      <c r="S3665" t="s">
        <v>93</v>
      </c>
    </row>
    <row r="3666" spans="1:19" x14ac:dyDescent="0.3">
      <c r="A3666" t="s">
        <v>7319</v>
      </c>
      <c r="B3666" t="s">
        <v>145</v>
      </c>
      <c r="C3666" s="2">
        <v>200027</v>
      </c>
      <c r="D3666" t="s">
        <v>10</v>
      </c>
      <c r="E3666" t="s">
        <v>11</v>
      </c>
      <c r="F3666" t="s">
        <v>33</v>
      </c>
      <c r="G3666" t="s">
        <v>34</v>
      </c>
      <c r="H3666" t="s">
        <v>14</v>
      </c>
      <c r="I3666" t="s">
        <v>120</v>
      </c>
      <c r="J3666" t="s">
        <v>37</v>
      </c>
      <c r="K3666" t="s">
        <v>7320</v>
      </c>
      <c r="L3666" t="s">
        <v>39</v>
      </c>
      <c r="M3666">
        <v>9</v>
      </c>
      <c r="N3666" t="s">
        <v>28</v>
      </c>
      <c r="O3666" s="1">
        <v>45662</v>
      </c>
      <c r="P3666" s="1">
        <v>45683</v>
      </c>
      <c r="Q3666">
        <v>1659</v>
      </c>
      <c r="R3666">
        <v>8.6999999999999993</v>
      </c>
      <c r="S3666" t="s">
        <v>128</v>
      </c>
    </row>
    <row r="3667" spans="1:19" x14ac:dyDescent="0.3">
      <c r="A3667" t="s">
        <v>7321</v>
      </c>
      <c r="B3667" t="s">
        <v>65</v>
      </c>
      <c r="C3667" s="2">
        <v>100661</v>
      </c>
      <c r="D3667" t="s">
        <v>51</v>
      </c>
      <c r="E3667" t="s">
        <v>11</v>
      </c>
      <c r="F3667" t="s">
        <v>33</v>
      </c>
      <c r="G3667" t="s">
        <v>53</v>
      </c>
      <c r="H3667" t="s">
        <v>14</v>
      </c>
      <c r="I3667" t="s">
        <v>24</v>
      </c>
      <c r="J3667" t="s">
        <v>15</v>
      </c>
      <c r="K3667" t="s">
        <v>7322</v>
      </c>
      <c r="L3667" t="s">
        <v>46</v>
      </c>
      <c r="M3667">
        <v>8</v>
      </c>
      <c r="N3667" t="s">
        <v>116</v>
      </c>
      <c r="O3667" s="1">
        <v>45682</v>
      </c>
      <c r="P3667" s="1">
        <v>45745</v>
      </c>
      <c r="Q3667">
        <v>2273</v>
      </c>
      <c r="R3667">
        <v>5.7</v>
      </c>
      <c r="S3667" t="s">
        <v>234</v>
      </c>
    </row>
    <row r="3668" spans="1:19" x14ac:dyDescent="0.3">
      <c r="A3668" t="s">
        <v>7323</v>
      </c>
      <c r="B3668" t="s">
        <v>103</v>
      </c>
      <c r="C3668" s="2">
        <v>57656</v>
      </c>
      <c r="D3668" t="s">
        <v>10</v>
      </c>
      <c r="E3668" t="s">
        <v>22</v>
      </c>
      <c r="F3668" t="s">
        <v>33</v>
      </c>
      <c r="G3668" t="s">
        <v>55</v>
      </c>
      <c r="H3668" t="s">
        <v>54</v>
      </c>
      <c r="I3668" t="s">
        <v>55</v>
      </c>
      <c r="J3668" t="s">
        <v>37</v>
      </c>
      <c r="K3668" t="s">
        <v>7324</v>
      </c>
      <c r="L3668" t="s">
        <v>46</v>
      </c>
      <c r="M3668">
        <v>1</v>
      </c>
      <c r="N3668" t="s">
        <v>101</v>
      </c>
      <c r="O3668" s="1">
        <v>45421</v>
      </c>
      <c r="P3668" s="1">
        <v>45471</v>
      </c>
      <c r="Q3668">
        <v>712</v>
      </c>
      <c r="R3668">
        <v>7.5</v>
      </c>
      <c r="S3668" t="s">
        <v>128</v>
      </c>
    </row>
    <row r="3669" spans="1:19" x14ac:dyDescent="0.3">
      <c r="A3669" t="s">
        <v>7325</v>
      </c>
      <c r="B3669" t="s">
        <v>43</v>
      </c>
      <c r="C3669" s="2">
        <v>120522</v>
      </c>
      <c r="D3669" t="s">
        <v>66</v>
      </c>
      <c r="E3669" t="s">
        <v>11</v>
      </c>
      <c r="F3669" t="s">
        <v>12</v>
      </c>
      <c r="G3669" t="s">
        <v>67</v>
      </c>
      <c r="H3669" t="s">
        <v>54</v>
      </c>
      <c r="I3669" t="s">
        <v>67</v>
      </c>
      <c r="J3669" t="s">
        <v>15</v>
      </c>
      <c r="K3669" t="s">
        <v>7326</v>
      </c>
      <c r="L3669" t="s">
        <v>17</v>
      </c>
      <c r="M3669">
        <v>6</v>
      </c>
      <c r="N3669" t="s">
        <v>69</v>
      </c>
      <c r="O3669" s="1">
        <v>45359</v>
      </c>
      <c r="P3669" s="1">
        <v>45398</v>
      </c>
      <c r="Q3669">
        <v>1483</v>
      </c>
      <c r="R3669">
        <v>5.8</v>
      </c>
      <c r="S3669" t="s">
        <v>227</v>
      </c>
    </row>
    <row r="3670" spans="1:19" x14ac:dyDescent="0.3">
      <c r="A3670" t="s">
        <v>7327</v>
      </c>
      <c r="B3670" t="s">
        <v>75</v>
      </c>
      <c r="C3670" s="2">
        <v>75483</v>
      </c>
      <c r="D3670" t="s">
        <v>10</v>
      </c>
      <c r="E3670" t="s">
        <v>22</v>
      </c>
      <c r="F3670" t="s">
        <v>99</v>
      </c>
      <c r="G3670" t="s">
        <v>140</v>
      </c>
      <c r="H3670" t="s">
        <v>14</v>
      </c>
      <c r="I3670" t="s">
        <v>153</v>
      </c>
      <c r="J3670" t="s">
        <v>25</v>
      </c>
      <c r="K3670" t="s">
        <v>7328</v>
      </c>
      <c r="L3670" t="s">
        <v>39</v>
      </c>
      <c r="M3670" t="s">
        <v>37</v>
      </c>
      <c r="N3670" t="s">
        <v>86</v>
      </c>
      <c r="O3670" s="1">
        <v>45429</v>
      </c>
      <c r="P3670" s="1">
        <v>45496</v>
      </c>
      <c r="Q3670">
        <v>826</v>
      </c>
      <c r="R3670">
        <v>8.8000000000000007</v>
      </c>
      <c r="S3670" t="s">
        <v>234</v>
      </c>
    </row>
    <row r="3671" spans="1:19" x14ac:dyDescent="0.3">
      <c r="A3671" t="s">
        <v>7329</v>
      </c>
      <c r="B3671" t="s">
        <v>43</v>
      </c>
      <c r="C3671" s="2">
        <v>82605</v>
      </c>
      <c r="D3671" t="s">
        <v>10</v>
      </c>
      <c r="E3671" t="s">
        <v>32</v>
      </c>
      <c r="F3671" t="s">
        <v>99</v>
      </c>
      <c r="G3671" t="s">
        <v>24</v>
      </c>
      <c r="H3671" t="s">
        <v>35</v>
      </c>
      <c r="I3671" t="s">
        <v>24</v>
      </c>
      <c r="J3671" t="s">
        <v>25</v>
      </c>
      <c r="K3671" t="s">
        <v>7330</v>
      </c>
      <c r="L3671" t="s">
        <v>39</v>
      </c>
      <c r="M3671">
        <v>3</v>
      </c>
      <c r="N3671" t="s">
        <v>18</v>
      </c>
      <c r="O3671" s="1">
        <v>45345</v>
      </c>
      <c r="P3671" s="1">
        <v>45379</v>
      </c>
      <c r="Q3671">
        <v>773</v>
      </c>
      <c r="R3671">
        <v>6.8</v>
      </c>
      <c r="S3671" t="s">
        <v>117</v>
      </c>
    </row>
    <row r="3672" spans="1:19" x14ac:dyDescent="0.3">
      <c r="A3672" t="s">
        <v>7331</v>
      </c>
      <c r="B3672" t="s">
        <v>119</v>
      </c>
      <c r="C3672" s="2">
        <v>54959</v>
      </c>
      <c r="D3672" t="s">
        <v>10</v>
      </c>
      <c r="E3672" t="s">
        <v>22</v>
      </c>
      <c r="F3672" t="s">
        <v>12</v>
      </c>
      <c r="G3672" t="s">
        <v>55</v>
      </c>
      <c r="H3672" t="s">
        <v>54</v>
      </c>
      <c r="I3672" t="s">
        <v>55</v>
      </c>
      <c r="J3672" t="s">
        <v>25</v>
      </c>
      <c r="K3672" t="s">
        <v>7332</v>
      </c>
      <c r="L3672" t="s">
        <v>46</v>
      </c>
      <c r="M3672">
        <v>1</v>
      </c>
      <c r="N3672" t="s">
        <v>90</v>
      </c>
      <c r="O3672" s="1">
        <v>45340</v>
      </c>
      <c r="P3672" s="1">
        <v>45381</v>
      </c>
      <c r="Q3672">
        <v>713</v>
      </c>
      <c r="R3672">
        <v>5.3</v>
      </c>
      <c r="S3672" t="s">
        <v>112</v>
      </c>
    </row>
    <row r="3673" spans="1:19" x14ac:dyDescent="0.3">
      <c r="A3673" t="s">
        <v>7333</v>
      </c>
      <c r="B3673" t="s">
        <v>161</v>
      </c>
      <c r="C3673" s="2">
        <v>52281</v>
      </c>
      <c r="D3673" t="s">
        <v>51</v>
      </c>
      <c r="E3673" t="s">
        <v>22</v>
      </c>
      <c r="F3673" t="s">
        <v>52</v>
      </c>
      <c r="G3673" t="s">
        <v>120</v>
      </c>
      <c r="H3673" t="s">
        <v>54</v>
      </c>
      <c r="I3673" t="s">
        <v>120</v>
      </c>
      <c r="J3673" t="s">
        <v>15</v>
      </c>
      <c r="K3673" t="s">
        <v>2542</v>
      </c>
      <c r="L3673" t="s">
        <v>39</v>
      </c>
      <c r="M3673">
        <v>1</v>
      </c>
      <c r="N3673" t="s">
        <v>86</v>
      </c>
      <c r="O3673" s="1">
        <v>45547</v>
      </c>
      <c r="P3673" s="1">
        <v>45618</v>
      </c>
      <c r="Q3673">
        <v>1558</v>
      </c>
      <c r="R3673">
        <v>9.9</v>
      </c>
      <c r="S3673" t="s">
        <v>128</v>
      </c>
    </row>
    <row r="3674" spans="1:19" x14ac:dyDescent="0.3">
      <c r="A3674" t="s">
        <v>7334</v>
      </c>
      <c r="B3674" t="s">
        <v>59</v>
      </c>
      <c r="C3674" s="2">
        <v>105089</v>
      </c>
      <c r="D3674" t="s">
        <v>10</v>
      </c>
      <c r="E3674" t="s">
        <v>32</v>
      </c>
      <c r="F3674" t="s">
        <v>33</v>
      </c>
      <c r="G3674" t="s">
        <v>84</v>
      </c>
      <c r="H3674" t="s">
        <v>35</v>
      </c>
      <c r="I3674" t="s">
        <v>84</v>
      </c>
      <c r="J3674" t="s">
        <v>25</v>
      </c>
      <c r="K3674" t="s">
        <v>7335</v>
      </c>
      <c r="L3674" t="s">
        <v>27</v>
      </c>
      <c r="M3674">
        <v>4</v>
      </c>
      <c r="N3674" t="s">
        <v>90</v>
      </c>
      <c r="O3674" s="1">
        <v>45360</v>
      </c>
      <c r="P3674" s="1">
        <v>45428</v>
      </c>
      <c r="Q3674">
        <v>1512</v>
      </c>
      <c r="R3674">
        <v>9.4</v>
      </c>
      <c r="S3674" t="s">
        <v>234</v>
      </c>
    </row>
    <row r="3675" spans="1:19" x14ac:dyDescent="0.3">
      <c r="A3675" t="s">
        <v>7336</v>
      </c>
      <c r="B3675" t="s">
        <v>103</v>
      </c>
      <c r="C3675" s="2">
        <v>85053</v>
      </c>
      <c r="D3675" t="s">
        <v>10</v>
      </c>
      <c r="E3675" t="s">
        <v>32</v>
      </c>
      <c r="F3675" t="s">
        <v>33</v>
      </c>
      <c r="G3675" t="s">
        <v>158</v>
      </c>
      <c r="H3675" t="s">
        <v>35</v>
      </c>
      <c r="I3675" t="s">
        <v>158</v>
      </c>
      <c r="J3675" t="s">
        <v>15</v>
      </c>
      <c r="K3675" t="s">
        <v>7337</v>
      </c>
      <c r="L3675" t="s">
        <v>27</v>
      </c>
      <c r="M3675">
        <v>3</v>
      </c>
      <c r="N3675" t="s">
        <v>18</v>
      </c>
      <c r="O3675" s="1">
        <v>45376</v>
      </c>
      <c r="P3675" s="1">
        <v>45433</v>
      </c>
      <c r="Q3675">
        <v>1617</v>
      </c>
      <c r="R3675">
        <v>6.6</v>
      </c>
      <c r="S3675" t="s">
        <v>70</v>
      </c>
    </row>
    <row r="3676" spans="1:19" x14ac:dyDescent="0.3">
      <c r="A3676" t="s">
        <v>7338</v>
      </c>
      <c r="B3676" t="s">
        <v>161</v>
      </c>
      <c r="C3676" s="2">
        <v>62126</v>
      </c>
      <c r="D3676" t="s">
        <v>10</v>
      </c>
      <c r="E3676" t="s">
        <v>32</v>
      </c>
      <c r="F3676" t="s">
        <v>99</v>
      </c>
      <c r="G3676" t="s">
        <v>36</v>
      </c>
      <c r="H3676" t="s">
        <v>14</v>
      </c>
      <c r="I3676" t="s">
        <v>13</v>
      </c>
      <c r="J3676" t="s">
        <v>37</v>
      </c>
      <c r="K3676" t="s">
        <v>7339</v>
      </c>
      <c r="L3676" t="s">
        <v>17</v>
      </c>
      <c r="M3676">
        <v>3</v>
      </c>
      <c r="N3676" t="s">
        <v>116</v>
      </c>
      <c r="O3676" s="1">
        <v>45459</v>
      </c>
      <c r="P3676" s="1">
        <v>45524</v>
      </c>
      <c r="Q3676">
        <v>523</v>
      </c>
      <c r="R3676">
        <v>6.6</v>
      </c>
      <c r="S3676" t="s">
        <v>29</v>
      </c>
    </row>
    <row r="3677" spans="1:19" x14ac:dyDescent="0.3">
      <c r="A3677" t="s">
        <v>7340</v>
      </c>
      <c r="B3677" t="s">
        <v>9</v>
      </c>
      <c r="C3677" s="2">
        <v>45086</v>
      </c>
      <c r="D3677" t="s">
        <v>10</v>
      </c>
      <c r="E3677" t="s">
        <v>22</v>
      </c>
      <c r="F3677" t="s">
        <v>12</v>
      </c>
      <c r="G3677" t="s">
        <v>166</v>
      </c>
      <c r="H3677" t="s">
        <v>14</v>
      </c>
      <c r="I3677" t="s">
        <v>166</v>
      </c>
      <c r="J3677" t="s">
        <v>37</v>
      </c>
      <c r="K3677" t="s">
        <v>7341</v>
      </c>
      <c r="L3677" t="s">
        <v>39</v>
      </c>
      <c r="M3677">
        <v>1</v>
      </c>
      <c r="N3677" t="s">
        <v>62</v>
      </c>
      <c r="O3677" s="1">
        <v>45639</v>
      </c>
      <c r="P3677" s="1">
        <v>45711</v>
      </c>
      <c r="Q3677">
        <v>1760</v>
      </c>
      <c r="R3677">
        <v>7.5</v>
      </c>
      <c r="S3677" t="s">
        <v>234</v>
      </c>
    </row>
    <row r="3678" spans="1:19" x14ac:dyDescent="0.3">
      <c r="A3678" t="s">
        <v>7342</v>
      </c>
      <c r="B3678" t="s">
        <v>43</v>
      </c>
      <c r="C3678" s="2">
        <v>278383</v>
      </c>
      <c r="D3678" t="s">
        <v>10</v>
      </c>
      <c r="E3678" t="s">
        <v>88</v>
      </c>
      <c r="F3678" t="s">
        <v>52</v>
      </c>
      <c r="G3678" t="s">
        <v>84</v>
      </c>
      <c r="H3678" t="s">
        <v>35</v>
      </c>
      <c r="I3678" t="s">
        <v>84</v>
      </c>
      <c r="J3678" t="s">
        <v>25</v>
      </c>
      <c r="K3678" t="s">
        <v>7343</v>
      </c>
      <c r="L3678" t="s">
        <v>17</v>
      </c>
      <c r="M3678">
        <v>14</v>
      </c>
      <c r="N3678" t="s">
        <v>97</v>
      </c>
      <c r="O3678" s="1">
        <v>45557</v>
      </c>
      <c r="P3678" s="1">
        <v>45626</v>
      </c>
      <c r="Q3678">
        <v>603</v>
      </c>
      <c r="R3678">
        <v>8.1</v>
      </c>
      <c r="S3678" t="s">
        <v>227</v>
      </c>
    </row>
    <row r="3679" spans="1:19" x14ac:dyDescent="0.3">
      <c r="A3679" t="s">
        <v>7344</v>
      </c>
      <c r="B3679" t="s">
        <v>83</v>
      </c>
      <c r="C3679" s="2">
        <v>204544</v>
      </c>
      <c r="D3679" t="s">
        <v>10</v>
      </c>
      <c r="E3679" t="s">
        <v>88</v>
      </c>
      <c r="F3679" t="s">
        <v>12</v>
      </c>
      <c r="G3679" t="s">
        <v>153</v>
      </c>
      <c r="H3679" t="s">
        <v>54</v>
      </c>
      <c r="I3679" t="s">
        <v>24</v>
      </c>
      <c r="J3679" t="s">
        <v>15</v>
      </c>
      <c r="K3679" t="s">
        <v>7345</v>
      </c>
      <c r="L3679" t="s">
        <v>17</v>
      </c>
      <c r="M3679">
        <v>19</v>
      </c>
      <c r="N3679" t="s">
        <v>77</v>
      </c>
      <c r="O3679" s="1">
        <v>45568</v>
      </c>
      <c r="P3679" s="1">
        <v>45592</v>
      </c>
      <c r="Q3679">
        <v>936</v>
      </c>
      <c r="R3679">
        <v>7.1</v>
      </c>
      <c r="S3679" t="s">
        <v>174</v>
      </c>
    </row>
    <row r="3680" spans="1:19" x14ac:dyDescent="0.3">
      <c r="A3680" t="s">
        <v>7346</v>
      </c>
      <c r="B3680" t="s">
        <v>31</v>
      </c>
      <c r="C3680" s="2">
        <v>181070</v>
      </c>
      <c r="D3680" t="s">
        <v>10</v>
      </c>
      <c r="E3680" t="s">
        <v>88</v>
      </c>
      <c r="F3680" t="s">
        <v>12</v>
      </c>
      <c r="G3680" t="s">
        <v>55</v>
      </c>
      <c r="H3680" t="s">
        <v>54</v>
      </c>
      <c r="I3680" t="s">
        <v>55</v>
      </c>
      <c r="J3680" t="s">
        <v>25</v>
      </c>
      <c r="K3680" t="s">
        <v>7347</v>
      </c>
      <c r="L3680" t="s">
        <v>39</v>
      </c>
      <c r="M3680">
        <v>17</v>
      </c>
      <c r="N3680" t="s">
        <v>47</v>
      </c>
      <c r="O3680" s="1">
        <v>45621</v>
      </c>
      <c r="P3680" s="1">
        <v>45661</v>
      </c>
      <c r="Q3680">
        <v>1344</v>
      </c>
      <c r="R3680">
        <v>7.3</v>
      </c>
      <c r="S3680" t="s">
        <v>29</v>
      </c>
    </row>
    <row r="3681" spans="1:19" x14ac:dyDescent="0.3">
      <c r="A3681" t="s">
        <v>7348</v>
      </c>
      <c r="B3681" t="s">
        <v>119</v>
      </c>
      <c r="C3681" s="2">
        <v>64369</v>
      </c>
      <c r="D3681" t="s">
        <v>10</v>
      </c>
      <c r="E3681" t="s">
        <v>22</v>
      </c>
      <c r="F3681" t="s">
        <v>33</v>
      </c>
      <c r="G3681" t="s">
        <v>95</v>
      </c>
      <c r="H3681" t="s">
        <v>54</v>
      </c>
      <c r="I3681" t="s">
        <v>95</v>
      </c>
      <c r="J3681" t="s">
        <v>37</v>
      </c>
      <c r="K3681" t="s">
        <v>7349</v>
      </c>
      <c r="L3681" t="s">
        <v>17</v>
      </c>
      <c r="M3681">
        <v>1</v>
      </c>
      <c r="N3681" t="s">
        <v>97</v>
      </c>
      <c r="O3681" s="1">
        <v>45655</v>
      </c>
      <c r="P3681" s="1">
        <v>45695</v>
      </c>
      <c r="Q3681">
        <v>871</v>
      </c>
      <c r="R3681">
        <v>8</v>
      </c>
      <c r="S3681" t="s">
        <v>174</v>
      </c>
    </row>
    <row r="3682" spans="1:19" x14ac:dyDescent="0.3">
      <c r="A3682" t="s">
        <v>7350</v>
      </c>
      <c r="B3682" t="s">
        <v>65</v>
      </c>
      <c r="C3682" s="2">
        <v>121416</v>
      </c>
      <c r="D3682" t="s">
        <v>10</v>
      </c>
      <c r="E3682" t="s">
        <v>32</v>
      </c>
      <c r="F3682" t="s">
        <v>12</v>
      </c>
      <c r="G3682" t="s">
        <v>34</v>
      </c>
      <c r="H3682" t="s">
        <v>54</v>
      </c>
      <c r="I3682" t="s">
        <v>55</v>
      </c>
      <c r="J3682" t="s">
        <v>37</v>
      </c>
      <c r="K3682" t="s">
        <v>7351</v>
      </c>
      <c r="L3682" t="s">
        <v>46</v>
      </c>
      <c r="M3682">
        <v>3</v>
      </c>
      <c r="N3682" t="s">
        <v>116</v>
      </c>
      <c r="O3682" s="1">
        <v>45529</v>
      </c>
      <c r="P3682" s="1">
        <v>45565</v>
      </c>
      <c r="Q3682">
        <v>1123</v>
      </c>
      <c r="R3682">
        <v>9.3000000000000007</v>
      </c>
      <c r="S3682" t="s">
        <v>48</v>
      </c>
    </row>
    <row r="3683" spans="1:19" x14ac:dyDescent="0.3">
      <c r="A3683" t="s">
        <v>7352</v>
      </c>
      <c r="B3683" t="s">
        <v>161</v>
      </c>
      <c r="C3683" s="2">
        <v>83480</v>
      </c>
      <c r="D3683" t="s">
        <v>10</v>
      </c>
      <c r="E3683" t="s">
        <v>22</v>
      </c>
      <c r="F3683" t="s">
        <v>12</v>
      </c>
      <c r="G3683" t="s">
        <v>55</v>
      </c>
      <c r="H3683" t="s">
        <v>35</v>
      </c>
      <c r="I3683" t="s">
        <v>55</v>
      </c>
      <c r="J3683" t="s">
        <v>15</v>
      </c>
      <c r="K3683" t="s">
        <v>7353</v>
      </c>
      <c r="L3683" t="s">
        <v>39</v>
      </c>
      <c r="M3683" t="s">
        <v>37</v>
      </c>
      <c r="N3683" t="s">
        <v>86</v>
      </c>
      <c r="O3683" s="1">
        <v>45715</v>
      </c>
      <c r="P3683" s="1">
        <v>45784</v>
      </c>
      <c r="Q3683">
        <v>1794</v>
      </c>
      <c r="R3683">
        <v>8</v>
      </c>
      <c r="S3683" t="s">
        <v>78</v>
      </c>
    </row>
    <row r="3684" spans="1:19" x14ac:dyDescent="0.3">
      <c r="A3684" t="s">
        <v>7354</v>
      </c>
      <c r="B3684" t="s">
        <v>137</v>
      </c>
      <c r="C3684" s="2">
        <v>67930</v>
      </c>
      <c r="D3684" t="s">
        <v>10</v>
      </c>
      <c r="E3684" t="s">
        <v>32</v>
      </c>
      <c r="F3684" t="s">
        <v>33</v>
      </c>
      <c r="G3684" t="s">
        <v>104</v>
      </c>
      <c r="H3684" t="s">
        <v>14</v>
      </c>
      <c r="I3684" t="s">
        <v>13</v>
      </c>
      <c r="J3684" t="s">
        <v>15</v>
      </c>
      <c r="K3684" t="s">
        <v>7355</v>
      </c>
      <c r="L3684" t="s">
        <v>17</v>
      </c>
      <c r="M3684">
        <v>4</v>
      </c>
      <c r="N3684" t="s">
        <v>108</v>
      </c>
      <c r="O3684" s="1">
        <v>45736</v>
      </c>
      <c r="P3684" s="1">
        <v>45756</v>
      </c>
      <c r="Q3684">
        <v>1759</v>
      </c>
      <c r="R3684">
        <v>7.6</v>
      </c>
      <c r="S3684" t="s">
        <v>234</v>
      </c>
    </row>
    <row r="3685" spans="1:19" x14ac:dyDescent="0.3">
      <c r="A3685" t="s">
        <v>7356</v>
      </c>
      <c r="B3685" t="s">
        <v>43</v>
      </c>
      <c r="C3685" s="2">
        <v>215202</v>
      </c>
      <c r="D3685" t="s">
        <v>10</v>
      </c>
      <c r="E3685" t="s">
        <v>88</v>
      </c>
      <c r="F3685" t="s">
        <v>33</v>
      </c>
      <c r="G3685" t="s">
        <v>95</v>
      </c>
      <c r="H3685" t="s">
        <v>14</v>
      </c>
      <c r="I3685" t="s">
        <v>95</v>
      </c>
      <c r="J3685" t="s">
        <v>25</v>
      </c>
      <c r="K3685" t="s">
        <v>7357</v>
      </c>
      <c r="L3685" t="s">
        <v>39</v>
      </c>
      <c r="M3685">
        <v>13</v>
      </c>
      <c r="N3685" t="s">
        <v>149</v>
      </c>
      <c r="O3685" s="1">
        <v>45490</v>
      </c>
      <c r="P3685" s="1">
        <v>45548</v>
      </c>
      <c r="Q3685">
        <v>1662</v>
      </c>
      <c r="R3685">
        <v>5</v>
      </c>
      <c r="S3685" t="s">
        <v>174</v>
      </c>
    </row>
    <row r="3686" spans="1:19" x14ac:dyDescent="0.3">
      <c r="A3686" t="s">
        <v>7358</v>
      </c>
      <c r="B3686" t="s">
        <v>119</v>
      </c>
      <c r="C3686" s="2">
        <v>172847</v>
      </c>
      <c r="D3686" t="s">
        <v>10</v>
      </c>
      <c r="E3686" t="s">
        <v>88</v>
      </c>
      <c r="F3686" t="s">
        <v>52</v>
      </c>
      <c r="G3686" t="s">
        <v>23</v>
      </c>
      <c r="H3686" t="s">
        <v>35</v>
      </c>
      <c r="I3686" t="s">
        <v>34</v>
      </c>
      <c r="J3686" t="s">
        <v>25</v>
      </c>
      <c r="K3686" t="s">
        <v>7359</v>
      </c>
      <c r="L3686" t="s">
        <v>27</v>
      </c>
      <c r="M3686">
        <v>19</v>
      </c>
      <c r="N3686" t="s">
        <v>18</v>
      </c>
      <c r="O3686" s="1">
        <v>45568</v>
      </c>
      <c r="P3686" s="1">
        <v>45634</v>
      </c>
      <c r="Q3686">
        <v>1511</v>
      </c>
      <c r="R3686">
        <v>8.5</v>
      </c>
      <c r="S3686" t="s">
        <v>70</v>
      </c>
    </row>
    <row r="3687" spans="1:19" x14ac:dyDescent="0.3">
      <c r="A3687" t="s">
        <v>7360</v>
      </c>
      <c r="B3687" t="s">
        <v>50</v>
      </c>
      <c r="C3687" s="2">
        <v>109580</v>
      </c>
      <c r="D3687" t="s">
        <v>10</v>
      </c>
      <c r="E3687" t="s">
        <v>11</v>
      </c>
      <c r="F3687" t="s">
        <v>12</v>
      </c>
      <c r="G3687" t="s">
        <v>104</v>
      </c>
      <c r="H3687" t="s">
        <v>35</v>
      </c>
      <c r="I3687" t="s">
        <v>104</v>
      </c>
      <c r="J3687" t="s">
        <v>37</v>
      </c>
      <c r="K3687" t="s">
        <v>7361</v>
      </c>
      <c r="L3687" t="s">
        <v>17</v>
      </c>
      <c r="M3687">
        <v>9</v>
      </c>
      <c r="N3687" t="s">
        <v>77</v>
      </c>
      <c r="O3687" s="1">
        <v>45412</v>
      </c>
      <c r="P3687" s="1">
        <v>45465</v>
      </c>
      <c r="Q3687">
        <v>623</v>
      </c>
      <c r="R3687">
        <v>6</v>
      </c>
      <c r="S3687" t="s">
        <v>63</v>
      </c>
    </row>
    <row r="3688" spans="1:19" x14ac:dyDescent="0.3">
      <c r="A3688" t="s">
        <v>7362</v>
      </c>
      <c r="B3688" t="s">
        <v>65</v>
      </c>
      <c r="C3688" s="2">
        <v>182407</v>
      </c>
      <c r="D3688" t="s">
        <v>10</v>
      </c>
      <c r="E3688" t="s">
        <v>88</v>
      </c>
      <c r="F3688" t="s">
        <v>52</v>
      </c>
      <c r="G3688" t="s">
        <v>84</v>
      </c>
      <c r="H3688" t="s">
        <v>14</v>
      </c>
      <c r="I3688" t="s">
        <v>84</v>
      </c>
      <c r="J3688" t="s">
        <v>37</v>
      </c>
      <c r="K3688" t="s">
        <v>7363</v>
      </c>
      <c r="L3688" t="s">
        <v>46</v>
      </c>
      <c r="M3688">
        <v>10</v>
      </c>
      <c r="N3688" t="s">
        <v>108</v>
      </c>
      <c r="O3688" s="1">
        <v>45728</v>
      </c>
      <c r="P3688" s="1">
        <v>45797</v>
      </c>
      <c r="Q3688">
        <v>1891</v>
      </c>
      <c r="R3688">
        <v>7.7</v>
      </c>
      <c r="S3688" t="s">
        <v>29</v>
      </c>
    </row>
    <row r="3689" spans="1:19" x14ac:dyDescent="0.3">
      <c r="A3689" t="s">
        <v>7364</v>
      </c>
      <c r="B3689" t="s">
        <v>103</v>
      </c>
      <c r="C3689" s="2">
        <v>36185</v>
      </c>
      <c r="D3689" t="s">
        <v>10</v>
      </c>
      <c r="E3689" t="s">
        <v>22</v>
      </c>
      <c r="F3689" t="s">
        <v>99</v>
      </c>
      <c r="G3689" t="s">
        <v>80</v>
      </c>
      <c r="H3689" t="s">
        <v>14</v>
      </c>
      <c r="I3689" t="s">
        <v>13</v>
      </c>
      <c r="J3689" t="s">
        <v>37</v>
      </c>
      <c r="K3689" t="s">
        <v>2911</v>
      </c>
      <c r="L3689" t="s">
        <v>17</v>
      </c>
      <c r="M3689" t="s">
        <v>37</v>
      </c>
      <c r="N3689" t="s">
        <v>101</v>
      </c>
      <c r="O3689" s="1">
        <v>45390</v>
      </c>
      <c r="P3689" s="1">
        <v>45430</v>
      </c>
      <c r="Q3689">
        <v>1771</v>
      </c>
      <c r="R3689">
        <v>7.3</v>
      </c>
      <c r="S3689" t="s">
        <v>234</v>
      </c>
    </row>
    <row r="3690" spans="1:19" x14ac:dyDescent="0.3">
      <c r="A3690" t="s">
        <v>7365</v>
      </c>
      <c r="B3690" t="s">
        <v>110</v>
      </c>
      <c r="C3690" s="2">
        <v>120678</v>
      </c>
      <c r="D3690" t="s">
        <v>10</v>
      </c>
      <c r="E3690" t="s">
        <v>22</v>
      </c>
      <c r="F3690" t="s">
        <v>33</v>
      </c>
      <c r="G3690" t="s">
        <v>34</v>
      </c>
      <c r="H3690" t="s">
        <v>35</v>
      </c>
      <c r="I3690" t="s">
        <v>34</v>
      </c>
      <c r="J3690" t="s">
        <v>37</v>
      </c>
      <c r="K3690" t="s">
        <v>7366</v>
      </c>
      <c r="L3690" t="s">
        <v>46</v>
      </c>
      <c r="M3690" t="s">
        <v>37</v>
      </c>
      <c r="N3690" t="s">
        <v>122</v>
      </c>
      <c r="O3690" s="1">
        <v>45297</v>
      </c>
      <c r="P3690" s="1">
        <v>45360</v>
      </c>
      <c r="Q3690">
        <v>1121</v>
      </c>
      <c r="R3690">
        <v>8.1999999999999993</v>
      </c>
      <c r="S3690" t="s">
        <v>234</v>
      </c>
    </row>
    <row r="3691" spans="1:19" x14ac:dyDescent="0.3">
      <c r="A3691" t="s">
        <v>7367</v>
      </c>
      <c r="B3691" t="s">
        <v>50</v>
      </c>
      <c r="C3691" s="2">
        <v>137292</v>
      </c>
      <c r="D3691" t="s">
        <v>10</v>
      </c>
      <c r="E3691" t="s">
        <v>88</v>
      </c>
      <c r="F3691" t="s">
        <v>12</v>
      </c>
      <c r="G3691" t="s">
        <v>84</v>
      </c>
      <c r="H3691" t="s">
        <v>54</v>
      </c>
      <c r="I3691" t="s">
        <v>67</v>
      </c>
      <c r="J3691" t="s">
        <v>37</v>
      </c>
      <c r="K3691" t="s">
        <v>7368</v>
      </c>
      <c r="L3691" t="s">
        <v>46</v>
      </c>
      <c r="M3691">
        <v>15</v>
      </c>
      <c r="N3691" t="s">
        <v>86</v>
      </c>
      <c r="O3691" s="1">
        <v>45304</v>
      </c>
      <c r="P3691" s="1">
        <v>45349</v>
      </c>
      <c r="Q3691">
        <v>1141</v>
      </c>
      <c r="R3691">
        <v>8.3000000000000007</v>
      </c>
      <c r="S3691" t="s">
        <v>29</v>
      </c>
    </row>
    <row r="3692" spans="1:19" x14ac:dyDescent="0.3">
      <c r="A3692" t="s">
        <v>7369</v>
      </c>
      <c r="B3692" t="s">
        <v>21</v>
      </c>
      <c r="C3692" s="2">
        <v>147573</v>
      </c>
      <c r="D3692" t="s">
        <v>10</v>
      </c>
      <c r="E3692" t="s">
        <v>88</v>
      </c>
      <c r="F3692" t="s">
        <v>12</v>
      </c>
      <c r="G3692" t="s">
        <v>104</v>
      </c>
      <c r="H3692" t="s">
        <v>54</v>
      </c>
      <c r="I3692" t="s">
        <v>104</v>
      </c>
      <c r="J3692" t="s">
        <v>25</v>
      </c>
      <c r="K3692" t="s">
        <v>7370</v>
      </c>
      <c r="L3692" t="s">
        <v>46</v>
      </c>
      <c r="M3692">
        <v>10</v>
      </c>
      <c r="N3692" t="s">
        <v>149</v>
      </c>
      <c r="O3692" s="1">
        <v>45727</v>
      </c>
      <c r="P3692" s="1">
        <v>45770</v>
      </c>
      <c r="Q3692">
        <v>1283</v>
      </c>
      <c r="R3692">
        <v>8.6999999999999993</v>
      </c>
      <c r="S3692" t="s">
        <v>70</v>
      </c>
    </row>
    <row r="3693" spans="1:19" x14ac:dyDescent="0.3">
      <c r="A3693" t="s">
        <v>7371</v>
      </c>
      <c r="B3693" t="s">
        <v>114</v>
      </c>
      <c r="C3693" s="2">
        <v>120407</v>
      </c>
      <c r="D3693" t="s">
        <v>51</v>
      </c>
      <c r="E3693" t="s">
        <v>11</v>
      </c>
      <c r="F3693" t="s">
        <v>99</v>
      </c>
      <c r="G3693" t="s">
        <v>120</v>
      </c>
      <c r="H3693" t="s">
        <v>14</v>
      </c>
      <c r="I3693" t="s">
        <v>158</v>
      </c>
      <c r="J3693" t="s">
        <v>37</v>
      </c>
      <c r="K3693" t="s">
        <v>7372</v>
      </c>
      <c r="L3693" t="s">
        <v>27</v>
      </c>
      <c r="M3693">
        <v>7</v>
      </c>
      <c r="N3693" t="s">
        <v>47</v>
      </c>
      <c r="O3693" s="1">
        <v>45625</v>
      </c>
      <c r="P3693" s="1">
        <v>45667</v>
      </c>
      <c r="Q3693">
        <v>718</v>
      </c>
      <c r="R3693">
        <v>9.4</v>
      </c>
      <c r="S3693" t="s">
        <v>70</v>
      </c>
    </row>
    <row r="3694" spans="1:19" x14ac:dyDescent="0.3">
      <c r="A3694" t="s">
        <v>7373</v>
      </c>
      <c r="B3694" t="s">
        <v>103</v>
      </c>
      <c r="C3694" s="2">
        <v>147188</v>
      </c>
      <c r="D3694" t="s">
        <v>66</v>
      </c>
      <c r="E3694" t="s">
        <v>88</v>
      </c>
      <c r="F3694" t="s">
        <v>33</v>
      </c>
      <c r="G3694" t="s">
        <v>67</v>
      </c>
      <c r="H3694" t="s">
        <v>14</v>
      </c>
      <c r="I3694" t="s">
        <v>67</v>
      </c>
      <c r="J3694" t="s">
        <v>25</v>
      </c>
      <c r="K3694" t="s">
        <v>7374</v>
      </c>
      <c r="L3694" t="s">
        <v>46</v>
      </c>
      <c r="M3694">
        <v>11</v>
      </c>
      <c r="N3694" t="s">
        <v>149</v>
      </c>
      <c r="O3694" s="1">
        <v>45400</v>
      </c>
      <c r="P3694" s="1">
        <v>45448</v>
      </c>
      <c r="Q3694">
        <v>1449</v>
      </c>
      <c r="R3694">
        <v>9.6999999999999993</v>
      </c>
      <c r="S3694" t="s">
        <v>234</v>
      </c>
    </row>
    <row r="3695" spans="1:19" x14ac:dyDescent="0.3">
      <c r="A3695" t="s">
        <v>7375</v>
      </c>
      <c r="B3695" t="s">
        <v>176</v>
      </c>
      <c r="C3695" s="2">
        <v>85116</v>
      </c>
      <c r="D3695" t="s">
        <v>10</v>
      </c>
      <c r="E3695" t="s">
        <v>32</v>
      </c>
      <c r="F3695" t="s">
        <v>12</v>
      </c>
      <c r="G3695" t="s">
        <v>166</v>
      </c>
      <c r="H3695" t="s">
        <v>35</v>
      </c>
      <c r="I3695" t="s">
        <v>166</v>
      </c>
      <c r="J3695" t="s">
        <v>15</v>
      </c>
      <c r="K3695" t="s">
        <v>7376</v>
      </c>
      <c r="L3695" t="s">
        <v>27</v>
      </c>
      <c r="M3695">
        <v>2</v>
      </c>
      <c r="N3695" t="s">
        <v>18</v>
      </c>
      <c r="O3695" s="1">
        <v>45449</v>
      </c>
      <c r="P3695" s="1">
        <v>45494</v>
      </c>
      <c r="Q3695">
        <v>875</v>
      </c>
      <c r="R3695">
        <v>5.8</v>
      </c>
      <c r="S3695" t="s">
        <v>70</v>
      </c>
    </row>
    <row r="3696" spans="1:19" x14ac:dyDescent="0.3">
      <c r="A3696" t="s">
        <v>7377</v>
      </c>
      <c r="B3696" t="s">
        <v>137</v>
      </c>
      <c r="C3696" s="2">
        <v>171935</v>
      </c>
      <c r="D3696" t="s">
        <v>10</v>
      </c>
      <c r="E3696" t="s">
        <v>88</v>
      </c>
      <c r="F3696" t="s">
        <v>33</v>
      </c>
      <c r="G3696" t="s">
        <v>55</v>
      </c>
      <c r="H3696" t="s">
        <v>14</v>
      </c>
      <c r="I3696" t="s">
        <v>55</v>
      </c>
      <c r="J3696" t="s">
        <v>15</v>
      </c>
      <c r="K3696" t="s">
        <v>7378</v>
      </c>
      <c r="L3696" t="s">
        <v>46</v>
      </c>
      <c r="M3696">
        <v>13</v>
      </c>
      <c r="N3696" t="s">
        <v>77</v>
      </c>
      <c r="O3696" s="1">
        <v>45433</v>
      </c>
      <c r="P3696" s="1">
        <v>45481</v>
      </c>
      <c r="Q3696">
        <v>1598</v>
      </c>
      <c r="R3696">
        <v>6.7</v>
      </c>
      <c r="S3696" t="s">
        <v>19</v>
      </c>
    </row>
    <row r="3697" spans="1:19" x14ac:dyDescent="0.3">
      <c r="A3697" t="s">
        <v>7379</v>
      </c>
      <c r="B3697" t="s">
        <v>114</v>
      </c>
      <c r="C3697" s="2">
        <v>87328</v>
      </c>
      <c r="D3697" t="s">
        <v>10</v>
      </c>
      <c r="E3697" t="s">
        <v>22</v>
      </c>
      <c r="F3697" t="s">
        <v>33</v>
      </c>
      <c r="G3697" t="s">
        <v>140</v>
      </c>
      <c r="H3697" t="s">
        <v>35</v>
      </c>
      <c r="I3697" t="s">
        <v>140</v>
      </c>
      <c r="J3697" t="s">
        <v>25</v>
      </c>
      <c r="K3697" t="s">
        <v>7380</v>
      </c>
      <c r="L3697" t="s">
        <v>39</v>
      </c>
      <c r="M3697" t="s">
        <v>37</v>
      </c>
      <c r="N3697" t="s">
        <v>90</v>
      </c>
      <c r="O3697" s="1">
        <v>45489</v>
      </c>
      <c r="P3697" s="1">
        <v>45547</v>
      </c>
      <c r="Q3697">
        <v>2109</v>
      </c>
      <c r="R3697">
        <v>7.3</v>
      </c>
      <c r="S3697" t="s">
        <v>63</v>
      </c>
    </row>
    <row r="3698" spans="1:19" x14ac:dyDescent="0.3">
      <c r="A3698" t="s">
        <v>7381</v>
      </c>
      <c r="B3698" t="s">
        <v>65</v>
      </c>
      <c r="C3698" s="2">
        <v>98070</v>
      </c>
      <c r="D3698" t="s">
        <v>51</v>
      </c>
      <c r="E3698" t="s">
        <v>32</v>
      </c>
      <c r="F3698" t="s">
        <v>99</v>
      </c>
      <c r="G3698" t="s">
        <v>120</v>
      </c>
      <c r="H3698" t="s">
        <v>14</v>
      </c>
      <c r="I3698" t="s">
        <v>120</v>
      </c>
      <c r="J3698" t="s">
        <v>25</v>
      </c>
      <c r="K3698" t="s">
        <v>7382</v>
      </c>
      <c r="L3698" t="s">
        <v>46</v>
      </c>
      <c r="M3698">
        <v>2</v>
      </c>
      <c r="N3698" t="s">
        <v>62</v>
      </c>
      <c r="O3698" s="1">
        <v>45549</v>
      </c>
      <c r="P3698" s="1">
        <v>45594</v>
      </c>
      <c r="Q3698">
        <v>2013</v>
      </c>
      <c r="R3698">
        <v>6.7</v>
      </c>
      <c r="S3698" t="s">
        <v>78</v>
      </c>
    </row>
    <row r="3699" spans="1:19" x14ac:dyDescent="0.3">
      <c r="A3699" t="s">
        <v>7383</v>
      </c>
      <c r="B3699" t="s">
        <v>65</v>
      </c>
      <c r="C3699" s="2">
        <v>99686</v>
      </c>
      <c r="D3699" t="s">
        <v>10</v>
      </c>
      <c r="E3699" t="s">
        <v>11</v>
      </c>
      <c r="F3699" t="s">
        <v>52</v>
      </c>
      <c r="G3699" t="s">
        <v>24</v>
      </c>
      <c r="H3699" t="s">
        <v>35</v>
      </c>
      <c r="I3699" t="s">
        <v>34</v>
      </c>
      <c r="J3699" t="s">
        <v>15</v>
      </c>
      <c r="K3699" t="s">
        <v>7384</v>
      </c>
      <c r="L3699" t="s">
        <v>27</v>
      </c>
      <c r="M3699">
        <v>7</v>
      </c>
      <c r="N3699" t="s">
        <v>47</v>
      </c>
      <c r="O3699" s="1">
        <v>45396</v>
      </c>
      <c r="P3699" s="1">
        <v>45456</v>
      </c>
      <c r="Q3699">
        <v>1606</v>
      </c>
      <c r="R3699">
        <v>7.4</v>
      </c>
      <c r="S3699" t="s">
        <v>112</v>
      </c>
    </row>
    <row r="3700" spans="1:19" x14ac:dyDescent="0.3">
      <c r="A3700" t="s">
        <v>7385</v>
      </c>
      <c r="B3700" t="s">
        <v>145</v>
      </c>
      <c r="C3700" s="2">
        <v>54575</v>
      </c>
      <c r="D3700" t="s">
        <v>51</v>
      </c>
      <c r="E3700" t="s">
        <v>22</v>
      </c>
      <c r="F3700" t="s">
        <v>33</v>
      </c>
      <c r="G3700" t="s">
        <v>60</v>
      </c>
      <c r="H3700" t="s">
        <v>54</v>
      </c>
      <c r="I3700" t="s">
        <v>60</v>
      </c>
      <c r="J3700" t="s">
        <v>15</v>
      </c>
      <c r="K3700" t="s">
        <v>7386</v>
      </c>
      <c r="L3700" t="s">
        <v>39</v>
      </c>
      <c r="M3700">
        <v>1</v>
      </c>
      <c r="N3700" t="s">
        <v>18</v>
      </c>
      <c r="O3700" s="1">
        <v>45647</v>
      </c>
      <c r="P3700" s="1">
        <v>45696</v>
      </c>
      <c r="Q3700">
        <v>1568</v>
      </c>
      <c r="R3700">
        <v>6.6</v>
      </c>
      <c r="S3700" t="s">
        <v>227</v>
      </c>
    </row>
    <row r="3701" spans="1:19" x14ac:dyDescent="0.3">
      <c r="A3701" t="s">
        <v>7387</v>
      </c>
      <c r="B3701" t="s">
        <v>65</v>
      </c>
      <c r="C3701" s="2">
        <v>59288</v>
      </c>
      <c r="D3701" t="s">
        <v>10</v>
      </c>
      <c r="E3701" t="s">
        <v>22</v>
      </c>
      <c r="F3701" t="s">
        <v>99</v>
      </c>
      <c r="G3701" t="s">
        <v>13</v>
      </c>
      <c r="H3701" t="s">
        <v>35</v>
      </c>
      <c r="I3701" t="s">
        <v>13</v>
      </c>
      <c r="J3701" t="s">
        <v>25</v>
      </c>
      <c r="K3701" t="s">
        <v>7388</v>
      </c>
      <c r="L3701" t="s">
        <v>17</v>
      </c>
      <c r="M3701">
        <v>1</v>
      </c>
      <c r="N3701" t="s">
        <v>101</v>
      </c>
      <c r="O3701" s="1">
        <v>45464</v>
      </c>
      <c r="P3701" s="1">
        <v>45529</v>
      </c>
      <c r="Q3701">
        <v>950</v>
      </c>
      <c r="R3701">
        <v>8.4</v>
      </c>
      <c r="S3701" t="s">
        <v>174</v>
      </c>
    </row>
    <row r="3702" spans="1:19" x14ac:dyDescent="0.3">
      <c r="A3702" t="s">
        <v>7389</v>
      </c>
      <c r="B3702" t="s">
        <v>103</v>
      </c>
      <c r="C3702" s="2">
        <v>156539</v>
      </c>
      <c r="D3702" t="s">
        <v>10</v>
      </c>
      <c r="E3702" t="s">
        <v>88</v>
      </c>
      <c r="F3702" t="s">
        <v>99</v>
      </c>
      <c r="G3702" t="s">
        <v>84</v>
      </c>
      <c r="H3702" t="s">
        <v>14</v>
      </c>
      <c r="I3702" t="s">
        <v>84</v>
      </c>
      <c r="J3702" t="s">
        <v>25</v>
      </c>
      <c r="K3702" t="s">
        <v>7390</v>
      </c>
      <c r="L3702" t="s">
        <v>39</v>
      </c>
      <c r="M3702">
        <v>13</v>
      </c>
      <c r="N3702" t="s">
        <v>86</v>
      </c>
      <c r="O3702" s="1">
        <v>45419</v>
      </c>
      <c r="P3702" s="1">
        <v>45452</v>
      </c>
      <c r="Q3702">
        <v>1284</v>
      </c>
      <c r="R3702">
        <v>6.7</v>
      </c>
      <c r="S3702" t="s">
        <v>73</v>
      </c>
    </row>
    <row r="3703" spans="1:19" x14ac:dyDescent="0.3">
      <c r="A3703" t="s">
        <v>7391</v>
      </c>
      <c r="B3703" t="s">
        <v>137</v>
      </c>
      <c r="C3703" s="2">
        <v>85084</v>
      </c>
      <c r="D3703" t="s">
        <v>10</v>
      </c>
      <c r="E3703" t="s">
        <v>32</v>
      </c>
      <c r="F3703" t="s">
        <v>33</v>
      </c>
      <c r="G3703" t="s">
        <v>126</v>
      </c>
      <c r="H3703" t="s">
        <v>54</v>
      </c>
      <c r="I3703" t="s">
        <v>126</v>
      </c>
      <c r="J3703" t="s">
        <v>37</v>
      </c>
      <c r="K3703" t="s">
        <v>7392</v>
      </c>
      <c r="L3703" t="s">
        <v>17</v>
      </c>
      <c r="M3703">
        <v>3</v>
      </c>
      <c r="N3703" t="s">
        <v>18</v>
      </c>
      <c r="O3703" s="1">
        <v>45415</v>
      </c>
      <c r="P3703" s="1">
        <v>45460</v>
      </c>
      <c r="Q3703">
        <v>658</v>
      </c>
      <c r="R3703">
        <v>6.9</v>
      </c>
      <c r="S3703" t="s">
        <v>41</v>
      </c>
    </row>
    <row r="3704" spans="1:19" x14ac:dyDescent="0.3">
      <c r="A3704" t="s">
        <v>7393</v>
      </c>
      <c r="B3704" t="s">
        <v>145</v>
      </c>
      <c r="C3704" s="2">
        <v>103305</v>
      </c>
      <c r="D3704" t="s">
        <v>51</v>
      </c>
      <c r="E3704" t="s">
        <v>11</v>
      </c>
      <c r="F3704" t="s">
        <v>12</v>
      </c>
      <c r="G3704" t="s">
        <v>53</v>
      </c>
      <c r="H3704" t="s">
        <v>54</v>
      </c>
      <c r="I3704" t="s">
        <v>53</v>
      </c>
      <c r="J3704" t="s">
        <v>15</v>
      </c>
      <c r="K3704" t="s">
        <v>7394</v>
      </c>
      <c r="L3704" t="s">
        <v>39</v>
      </c>
      <c r="M3704">
        <v>7</v>
      </c>
      <c r="N3704" t="s">
        <v>101</v>
      </c>
      <c r="O3704" s="1">
        <v>45643</v>
      </c>
      <c r="P3704" s="1">
        <v>45701</v>
      </c>
      <c r="Q3704">
        <v>863</v>
      </c>
      <c r="R3704">
        <v>5.5</v>
      </c>
      <c r="S3704" t="s">
        <v>78</v>
      </c>
    </row>
    <row r="3705" spans="1:19" x14ac:dyDescent="0.3">
      <c r="A3705" t="s">
        <v>7395</v>
      </c>
      <c r="B3705" t="s">
        <v>183</v>
      </c>
      <c r="C3705" s="2">
        <v>97651</v>
      </c>
      <c r="D3705" t="s">
        <v>10</v>
      </c>
      <c r="E3705" t="s">
        <v>11</v>
      </c>
      <c r="F3705" t="s">
        <v>99</v>
      </c>
      <c r="G3705" t="s">
        <v>24</v>
      </c>
      <c r="H3705" t="s">
        <v>35</v>
      </c>
      <c r="I3705" t="s">
        <v>24</v>
      </c>
      <c r="J3705" t="s">
        <v>15</v>
      </c>
      <c r="K3705" t="s">
        <v>7396</v>
      </c>
      <c r="L3705" t="s">
        <v>39</v>
      </c>
      <c r="M3705">
        <v>6</v>
      </c>
      <c r="N3705" t="s">
        <v>122</v>
      </c>
      <c r="O3705" s="1">
        <v>45529</v>
      </c>
      <c r="P3705" s="1">
        <v>45561</v>
      </c>
      <c r="Q3705">
        <v>2117</v>
      </c>
      <c r="R3705">
        <v>7.7</v>
      </c>
      <c r="S3705" t="s">
        <v>234</v>
      </c>
    </row>
    <row r="3706" spans="1:19" x14ac:dyDescent="0.3">
      <c r="A3706" t="s">
        <v>7397</v>
      </c>
      <c r="B3706" t="s">
        <v>183</v>
      </c>
      <c r="C3706" s="2">
        <v>90835</v>
      </c>
      <c r="D3706" t="s">
        <v>10</v>
      </c>
      <c r="E3706" t="s">
        <v>11</v>
      </c>
      <c r="F3706" t="s">
        <v>99</v>
      </c>
      <c r="G3706" t="s">
        <v>166</v>
      </c>
      <c r="H3706" t="s">
        <v>54</v>
      </c>
      <c r="I3706" t="s">
        <v>166</v>
      </c>
      <c r="J3706" t="s">
        <v>37</v>
      </c>
      <c r="K3706" t="s">
        <v>7398</v>
      </c>
      <c r="L3706" t="s">
        <v>39</v>
      </c>
      <c r="M3706">
        <v>9</v>
      </c>
      <c r="N3706" t="s">
        <v>47</v>
      </c>
      <c r="O3706" s="1">
        <v>45596</v>
      </c>
      <c r="P3706" s="1">
        <v>45616</v>
      </c>
      <c r="Q3706">
        <v>1647</v>
      </c>
      <c r="R3706">
        <v>5.8</v>
      </c>
      <c r="S3706" t="s">
        <v>234</v>
      </c>
    </row>
    <row r="3707" spans="1:19" x14ac:dyDescent="0.3">
      <c r="A3707" t="s">
        <v>7399</v>
      </c>
      <c r="B3707" t="s">
        <v>103</v>
      </c>
      <c r="C3707" s="2">
        <v>179073</v>
      </c>
      <c r="D3707" t="s">
        <v>10</v>
      </c>
      <c r="E3707" t="s">
        <v>11</v>
      </c>
      <c r="F3707" t="s">
        <v>99</v>
      </c>
      <c r="G3707" t="s">
        <v>34</v>
      </c>
      <c r="H3707" t="s">
        <v>54</v>
      </c>
      <c r="I3707" t="s">
        <v>34</v>
      </c>
      <c r="J3707" t="s">
        <v>15</v>
      </c>
      <c r="K3707" t="s">
        <v>7400</v>
      </c>
      <c r="L3707" t="s">
        <v>39</v>
      </c>
      <c r="M3707">
        <v>5</v>
      </c>
      <c r="N3707" t="s">
        <v>90</v>
      </c>
      <c r="O3707" s="1">
        <v>45622</v>
      </c>
      <c r="P3707" s="1">
        <v>45688</v>
      </c>
      <c r="Q3707">
        <v>1947</v>
      </c>
      <c r="R3707">
        <v>9</v>
      </c>
      <c r="S3707" t="s">
        <v>63</v>
      </c>
    </row>
    <row r="3708" spans="1:19" x14ac:dyDescent="0.3">
      <c r="A3708" t="s">
        <v>7401</v>
      </c>
      <c r="B3708" t="s">
        <v>161</v>
      </c>
      <c r="C3708" s="2">
        <v>154410</v>
      </c>
      <c r="D3708" t="s">
        <v>10</v>
      </c>
      <c r="E3708" t="s">
        <v>11</v>
      </c>
      <c r="F3708" t="s">
        <v>99</v>
      </c>
      <c r="G3708" t="s">
        <v>34</v>
      </c>
      <c r="H3708" t="s">
        <v>54</v>
      </c>
      <c r="I3708" t="s">
        <v>95</v>
      </c>
      <c r="J3708" t="s">
        <v>37</v>
      </c>
      <c r="K3708" t="s">
        <v>7402</v>
      </c>
      <c r="L3708" t="s">
        <v>39</v>
      </c>
      <c r="M3708">
        <v>8</v>
      </c>
      <c r="N3708" t="s">
        <v>40</v>
      </c>
      <c r="O3708" s="1">
        <v>45523</v>
      </c>
      <c r="P3708" s="1">
        <v>45580</v>
      </c>
      <c r="Q3708">
        <v>1817</v>
      </c>
      <c r="R3708">
        <v>7.3</v>
      </c>
      <c r="S3708" t="s">
        <v>93</v>
      </c>
    </row>
    <row r="3709" spans="1:19" x14ac:dyDescent="0.3">
      <c r="A3709" t="s">
        <v>7403</v>
      </c>
      <c r="B3709" t="s">
        <v>83</v>
      </c>
      <c r="C3709" s="2">
        <v>91502</v>
      </c>
      <c r="D3709" t="s">
        <v>10</v>
      </c>
      <c r="E3709" t="s">
        <v>32</v>
      </c>
      <c r="F3709" t="s">
        <v>33</v>
      </c>
      <c r="G3709" t="s">
        <v>55</v>
      </c>
      <c r="H3709" t="s">
        <v>14</v>
      </c>
      <c r="I3709" t="s">
        <v>153</v>
      </c>
      <c r="J3709" t="s">
        <v>15</v>
      </c>
      <c r="K3709" t="s">
        <v>7404</v>
      </c>
      <c r="L3709" t="s">
        <v>39</v>
      </c>
      <c r="M3709">
        <v>2</v>
      </c>
      <c r="N3709" t="s">
        <v>47</v>
      </c>
      <c r="O3709" s="1">
        <v>45429</v>
      </c>
      <c r="P3709" s="1">
        <v>45498</v>
      </c>
      <c r="Q3709">
        <v>2460</v>
      </c>
      <c r="R3709">
        <v>6.4</v>
      </c>
      <c r="S3709" t="s">
        <v>48</v>
      </c>
    </row>
    <row r="3710" spans="1:19" x14ac:dyDescent="0.3">
      <c r="A3710" t="s">
        <v>7405</v>
      </c>
      <c r="B3710" t="s">
        <v>114</v>
      </c>
      <c r="C3710" s="2">
        <v>60632</v>
      </c>
      <c r="D3710" t="s">
        <v>10</v>
      </c>
      <c r="E3710" t="s">
        <v>22</v>
      </c>
      <c r="F3710" t="s">
        <v>33</v>
      </c>
      <c r="G3710" t="s">
        <v>140</v>
      </c>
      <c r="H3710" t="s">
        <v>35</v>
      </c>
      <c r="I3710" t="s">
        <v>53</v>
      </c>
      <c r="J3710" t="s">
        <v>25</v>
      </c>
      <c r="K3710" t="s">
        <v>7406</v>
      </c>
      <c r="L3710" t="s">
        <v>17</v>
      </c>
      <c r="M3710">
        <v>1</v>
      </c>
      <c r="N3710" t="s">
        <v>101</v>
      </c>
      <c r="O3710" s="1">
        <v>45403</v>
      </c>
      <c r="P3710" s="1">
        <v>45427</v>
      </c>
      <c r="Q3710">
        <v>1877</v>
      </c>
      <c r="R3710">
        <v>7.5</v>
      </c>
      <c r="S3710" t="s">
        <v>93</v>
      </c>
    </row>
    <row r="3711" spans="1:19" x14ac:dyDescent="0.3">
      <c r="A3711" t="s">
        <v>7407</v>
      </c>
      <c r="B3711" t="s">
        <v>183</v>
      </c>
      <c r="C3711" s="2">
        <v>67312</v>
      </c>
      <c r="D3711" t="s">
        <v>10</v>
      </c>
      <c r="E3711" t="s">
        <v>32</v>
      </c>
      <c r="F3711" t="s">
        <v>33</v>
      </c>
      <c r="G3711" t="s">
        <v>166</v>
      </c>
      <c r="H3711" t="s">
        <v>54</v>
      </c>
      <c r="I3711" t="s">
        <v>166</v>
      </c>
      <c r="J3711" t="s">
        <v>25</v>
      </c>
      <c r="K3711" t="s">
        <v>7408</v>
      </c>
      <c r="L3711" t="s">
        <v>27</v>
      </c>
      <c r="M3711">
        <v>2</v>
      </c>
      <c r="N3711" t="s">
        <v>77</v>
      </c>
      <c r="O3711" s="1">
        <v>45634</v>
      </c>
      <c r="P3711" s="1">
        <v>45664</v>
      </c>
      <c r="Q3711">
        <v>989</v>
      </c>
      <c r="R3711">
        <v>9.6999999999999993</v>
      </c>
      <c r="S3711" t="s">
        <v>117</v>
      </c>
    </row>
    <row r="3712" spans="1:19" x14ac:dyDescent="0.3">
      <c r="A3712" t="s">
        <v>7409</v>
      </c>
      <c r="B3712" t="s">
        <v>256</v>
      </c>
      <c r="C3712" s="2">
        <v>41654</v>
      </c>
      <c r="D3712" t="s">
        <v>10</v>
      </c>
      <c r="E3712" t="s">
        <v>22</v>
      </c>
      <c r="F3712" t="s">
        <v>33</v>
      </c>
      <c r="G3712" t="s">
        <v>104</v>
      </c>
      <c r="H3712" t="s">
        <v>54</v>
      </c>
      <c r="I3712" t="s">
        <v>95</v>
      </c>
      <c r="J3712" t="s">
        <v>25</v>
      </c>
      <c r="K3712" t="s">
        <v>808</v>
      </c>
      <c r="L3712" t="s">
        <v>39</v>
      </c>
      <c r="M3712" t="s">
        <v>37</v>
      </c>
      <c r="N3712" t="s">
        <v>62</v>
      </c>
      <c r="O3712" s="1">
        <v>45461</v>
      </c>
      <c r="P3712" s="1">
        <v>45500</v>
      </c>
      <c r="Q3712">
        <v>516</v>
      </c>
      <c r="R3712">
        <v>9.4</v>
      </c>
      <c r="S3712" t="s">
        <v>19</v>
      </c>
    </row>
    <row r="3713" spans="1:19" x14ac:dyDescent="0.3">
      <c r="A3713" t="s">
        <v>7410</v>
      </c>
      <c r="B3713" t="s">
        <v>50</v>
      </c>
      <c r="C3713" s="2">
        <v>43710</v>
      </c>
      <c r="D3713" t="s">
        <v>10</v>
      </c>
      <c r="E3713" t="s">
        <v>22</v>
      </c>
      <c r="F3713" t="s">
        <v>99</v>
      </c>
      <c r="G3713" t="s">
        <v>44</v>
      </c>
      <c r="H3713" t="s">
        <v>14</v>
      </c>
      <c r="I3713" t="s">
        <v>44</v>
      </c>
      <c r="J3713" t="s">
        <v>15</v>
      </c>
      <c r="K3713" t="s">
        <v>7411</v>
      </c>
      <c r="L3713" t="s">
        <v>17</v>
      </c>
      <c r="M3713" t="s">
        <v>37</v>
      </c>
      <c r="N3713" t="s">
        <v>101</v>
      </c>
      <c r="O3713" s="1">
        <v>45771</v>
      </c>
      <c r="P3713" s="1">
        <v>45801</v>
      </c>
      <c r="Q3713">
        <v>1424</v>
      </c>
      <c r="R3713">
        <v>9.3000000000000007</v>
      </c>
      <c r="S3713" t="s">
        <v>19</v>
      </c>
    </row>
    <row r="3714" spans="1:19" x14ac:dyDescent="0.3">
      <c r="A3714" t="s">
        <v>7412</v>
      </c>
      <c r="B3714" t="s">
        <v>9</v>
      </c>
      <c r="C3714" s="2">
        <v>53638</v>
      </c>
      <c r="D3714" t="s">
        <v>10</v>
      </c>
      <c r="E3714" t="s">
        <v>22</v>
      </c>
      <c r="F3714" t="s">
        <v>52</v>
      </c>
      <c r="G3714" t="s">
        <v>158</v>
      </c>
      <c r="H3714" t="s">
        <v>14</v>
      </c>
      <c r="I3714" t="s">
        <v>158</v>
      </c>
      <c r="J3714" t="s">
        <v>37</v>
      </c>
      <c r="K3714" t="s">
        <v>7413</v>
      </c>
      <c r="L3714" t="s">
        <v>17</v>
      </c>
      <c r="M3714">
        <v>1</v>
      </c>
      <c r="N3714" t="s">
        <v>62</v>
      </c>
      <c r="O3714" s="1">
        <v>45621</v>
      </c>
      <c r="P3714" s="1">
        <v>45693</v>
      </c>
      <c r="Q3714">
        <v>623</v>
      </c>
      <c r="R3714">
        <v>5.8</v>
      </c>
      <c r="S3714" t="s">
        <v>41</v>
      </c>
    </row>
    <row r="3715" spans="1:19" x14ac:dyDescent="0.3">
      <c r="A3715" t="s">
        <v>7414</v>
      </c>
      <c r="B3715" t="s">
        <v>31</v>
      </c>
      <c r="C3715" s="2">
        <v>164169</v>
      </c>
      <c r="D3715" t="s">
        <v>10</v>
      </c>
      <c r="E3715" t="s">
        <v>11</v>
      </c>
      <c r="F3715" t="s">
        <v>99</v>
      </c>
      <c r="G3715" t="s">
        <v>126</v>
      </c>
      <c r="H3715" t="s">
        <v>35</v>
      </c>
      <c r="I3715" t="s">
        <v>126</v>
      </c>
      <c r="J3715" t="s">
        <v>37</v>
      </c>
      <c r="K3715" t="s">
        <v>7415</v>
      </c>
      <c r="L3715" t="s">
        <v>17</v>
      </c>
      <c r="M3715">
        <v>5</v>
      </c>
      <c r="N3715" t="s">
        <v>77</v>
      </c>
      <c r="O3715" s="1">
        <v>45395</v>
      </c>
      <c r="P3715" s="1">
        <v>45465</v>
      </c>
      <c r="Q3715">
        <v>852</v>
      </c>
      <c r="R3715">
        <v>6.5</v>
      </c>
      <c r="S3715" t="s">
        <v>73</v>
      </c>
    </row>
    <row r="3716" spans="1:19" x14ac:dyDescent="0.3">
      <c r="A3716" t="s">
        <v>7416</v>
      </c>
      <c r="B3716" t="s">
        <v>21</v>
      </c>
      <c r="C3716" s="2">
        <v>119757</v>
      </c>
      <c r="D3716" t="s">
        <v>51</v>
      </c>
      <c r="E3716" t="s">
        <v>32</v>
      </c>
      <c r="F3716" t="s">
        <v>52</v>
      </c>
      <c r="G3716" t="s">
        <v>120</v>
      </c>
      <c r="H3716" t="s">
        <v>35</v>
      </c>
      <c r="I3716" t="s">
        <v>120</v>
      </c>
      <c r="J3716" t="s">
        <v>25</v>
      </c>
      <c r="K3716" t="s">
        <v>7417</v>
      </c>
      <c r="L3716" t="s">
        <v>27</v>
      </c>
      <c r="M3716">
        <v>4</v>
      </c>
      <c r="N3716" t="s">
        <v>77</v>
      </c>
      <c r="O3716" s="1">
        <v>45310</v>
      </c>
      <c r="P3716" s="1">
        <v>45359</v>
      </c>
      <c r="Q3716">
        <v>1518</v>
      </c>
      <c r="R3716">
        <v>7.3</v>
      </c>
      <c r="S3716" t="s">
        <v>93</v>
      </c>
    </row>
    <row r="3717" spans="1:19" x14ac:dyDescent="0.3">
      <c r="A3717" t="s">
        <v>7418</v>
      </c>
      <c r="B3717" t="s">
        <v>31</v>
      </c>
      <c r="C3717" s="2">
        <v>48136</v>
      </c>
      <c r="D3717" t="s">
        <v>10</v>
      </c>
      <c r="E3717" t="s">
        <v>22</v>
      </c>
      <c r="F3717" t="s">
        <v>33</v>
      </c>
      <c r="G3717" t="s">
        <v>80</v>
      </c>
      <c r="H3717" t="s">
        <v>54</v>
      </c>
      <c r="I3717" t="s">
        <v>80</v>
      </c>
      <c r="J3717" t="s">
        <v>37</v>
      </c>
      <c r="K3717" t="s">
        <v>7419</v>
      </c>
      <c r="L3717" t="s">
        <v>39</v>
      </c>
      <c r="M3717">
        <v>1</v>
      </c>
      <c r="N3717" t="s">
        <v>97</v>
      </c>
      <c r="O3717" s="1">
        <v>45518</v>
      </c>
      <c r="P3717" s="1">
        <v>45557</v>
      </c>
      <c r="Q3717">
        <v>742</v>
      </c>
      <c r="R3717">
        <v>8.8000000000000007</v>
      </c>
      <c r="S3717" t="s">
        <v>73</v>
      </c>
    </row>
    <row r="3718" spans="1:19" x14ac:dyDescent="0.3">
      <c r="A3718" t="s">
        <v>7420</v>
      </c>
      <c r="B3718" t="s">
        <v>65</v>
      </c>
      <c r="C3718" s="2">
        <v>115603</v>
      </c>
      <c r="D3718" t="s">
        <v>10</v>
      </c>
      <c r="E3718" t="s">
        <v>88</v>
      </c>
      <c r="F3718" t="s">
        <v>52</v>
      </c>
      <c r="G3718" t="s">
        <v>104</v>
      </c>
      <c r="H3718" t="s">
        <v>35</v>
      </c>
      <c r="I3718" t="s">
        <v>104</v>
      </c>
      <c r="J3718" t="s">
        <v>25</v>
      </c>
      <c r="K3718" t="s">
        <v>7421</v>
      </c>
      <c r="L3718" t="s">
        <v>27</v>
      </c>
      <c r="M3718">
        <v>13</v>
      </c>
      <c r="N3718" t="s">
        <v>116</v>
      </c>
      <c r="O3718" s="1">
        <v>45410</v>
      </c>
      <c r="P3718" s="1">
        <v>45458</v>
      </c>
      <c r="Q3718">
        <v>2279</v>
      </c>
      <c r="R3718">
        <v>7</v>
      </c>
      <c r="S3718" t="s">
        <v>73</v>
      </c>
    </row>
    <row r="3719" spans="1:19" x14ac:dyDescent="0.3">
      <c r="A3719" t="s">
        <v>7422</v>
      </c>
      <c r="B3719" t="s">
        <v>161</v>
      </c>
      <c r="C3719" s="2">
        <v>42629</v>
      </c>
      <c r="D3719" t="s">
        <v>10</v>
      </c>
      <c r="E3719" t="s">
        <v>22</v>
      </c>
      <c r="F3719" t="s">
        <v>99</v>
      </c>
      <c r="G3719" t="s">
        <v>36</v>
      </c>
      <c r="H3719" t="s">
        <v>35</v>
      </c>
      <c r="I3719" t="s">
        <v>36</v>
      </c>
      <c r="J3719" t="s">
        <v>37</v>
      </c>
      <c r="K3719" t="s">
        <v>7423</v>
      </c>
      <c r="L3719" t="s">
        <v>27</v>
      </c>
      <c r="M3719" t="s">
        <v>37</v>
      </c>
      <c r="N3719" t="s">
        <v>149</v>
      </c>
      <c r="O3719" s="1">
        <v>45466</v>
      </c>
      <c r="P3719" s="1">
        <v>45527</v>
      </c>
      <c r="Q3719">
        <v>1643</v>
      </c>
      <c r="R3719">
        <v>5.0999999999999996</v>
      </c>
      <c r="S3719" t="s">
        <v>128</v>
      </c>
    </row>
    <row r="3720" spans="1:19" x14ac:dyDescent="0.3">
      <c r="A3720" t="s">
        <v>7424</v>
      </c>
      <c r="B3720" t="s">
        <v>183</v>
      </c>
      <c r="C3720" s="2">
        <v>121632</v>
      </c>
      <c r="D3720" t="s">
        <v>10</v>
      </c>
      <c r="E3720" t="s">
        <v>88</v>
      </c>
      <c r="F3720" t="s">
        <v>52</v>
      </c>
      <c r="G3720" t="s">
        <v>80</v>
      </c>
      <c r="H3720" t="s">
        <v>35</v>
      </c>
      <c r="I3720" t="s">
        <v>80</v>
      </c>
      <c r="J3720" t="s">
        <v>37</v>
      </c>
      <c r="K3720" t="s">
        <v>7425</v>
      </c>
      <c r="L3720" t="s">
        <v>17</v>
      </c>
      <c r="M3720">
        <v>14</v>
      </c>
      <c r="N3720" t="s">
        <v>77</v>
      </c>
      <c r="O3720" s="1">
        <v>45692</v>
      </c>
      <c r="P3720" s="1">
        <v>45749</v>
      </c>
      <c r="Q3720">
        <v>2281</v>
      </c>
      <c r="R3720">
        <v>7.1</v>
      </c>
      <c r="S3720" t="s">
        <v>29</v>
      </c>
    </row>
    <row r="3721" spans="1:19" x14ac:dyDescent="0.3">
      <c r="A3721" t="s">
        <v>7426</v>
      </c>
      <c r="B3721" t="s">
        <v>21</v>
      </c>
      <c r="C3721" s="2">
        <v>55282</v>
      </c>
      <c r="D3721" t="s">
        <v>51</v>
      </c>
      <c r="E3721" t="s">
        <v>22</v>
      </c>
      <c r="F3721" t="s">
        <v>99</v>
      </c>
      <c r="G3721" t="s">
        <v>53</v>
      </c>
      <c r="H3721" t="s">
        <v>14</v>
      </c>
      <c r="I3721" t="s">
        <v>53</v>
      </c>
      <c r="J3721" t="s">
        <v>25</v>
      </c>
      <c r="K3721" t="s">
        <v>1217</v>
      </c>
      <c r="L3721" t="s">
        <v>39</v>
      </c>
      <c r="M3721">
        <v>1</v>
      </c>
      <c r="N3721" t="s">
        <v>62</v>
      </c>
      <c r="O3721" s="1">
        <v>45320</v>
      </c>
      <c r="P3721" s="1">
        <v>45366</v>
      </c>
      <c r="Q3721">
        <v>544</v>
      </c>
      <c r="R3721">
        <v>7.3</v>
      </c>
      <c r="S3721" t="s">
        <v>93</v>
      </c>
    </row>
    <row r="3722" spans="1:19" x14ac:dyDescent="0.3">
      <c r="A3722" t="s">
        <v>7427</v>
      </c>
      <c r="B3722" t="s">
        <v>21</v>
      </c>
      <c r="C3722" s="2">
        <v>45257</v>
      </c>
      <c r="D3722" t="s">
        <v>51</v>
      </c>
      <c r="E3722" t="s">
        <v>22</v>
      </c>
      <c r="F3722" t="s">
        <v>12</v>
      </c>
      <c r="G3722" t="s">
        <v>53</v>
      </c>
      <c r="H3722" t="s">
        <v>54</v>
      </c>
      <c r="I3722" t="s">
        <v>53</v>
      </c>
      <c r="J3722" t="s">
        <v>25</v>
      </c>
      <c r="K3722" t="s">
        <v>7428</v>
      </c>
      <c r="L3722" t="s">
        <v>17</v>
      </c>
      <c r="M3722" t="s">
        <v>37</v>
      </c>
      <c r="N3722" t="s">
        <v>62</v>
      </c>
      <c r="O3722" s="1">
        <v>45690</v>
      </c>
      <c r="P3722" s="1">
        <v>45750</v>
      </c>
      <c r="Q3722">
        <v>2453</v>
      </c>
      <c r="R3722">
        <v>9.6</v>
      </c>
      <c r="S3722" t="s">
        <v>73</v>
      </c>
    </row>
    <row r="3723" spans="1:19" x14ac:dyDescent="0.3">
      <c r="A3723" t="s">
        <v>7429</v>
      </c>
      <c r="B3723" t="s">
        <v>256</v>
      </c>
      <c r="C3723" s="2">
        <v>97323</v>
      </c>
      <c r="D3723" t="s">
        <v>10</v>
      </c>
      <c r="E3723" t="s">
        <v>32</v>
      </c>
      <c r="F3723" t="s">
        <v>33</v>
      </c>
      <c r="G3723" t="s">
        <v>140</v>
      </c>
      <c r="H3723" t="s">
        <v>14</v>
      </c>
      <c r="I3723" t="s">
        <v>140</v>
      </c>
      <c r="J3723" t="s">
        <v>15</v>
      </c>
      <c r="K3723" t="s">
        <v>7430</v>
      </c>
      <c r="L3723" t="s">
        <v>46</v>
      </c>
      <c r="M3723">
        <v>3</v>
      </c>
      <c r="N3723" t="s">
        <v>40</v>
      </c>
      <c r="O3723" s="1">
        <v>45732</v>
      </c>
      <c r="P3723" s="1">
        <v>45795</v>
      </c>
      <c r="Q3723">
        <v>1527</v>
      </c>
      <c r="R3723">
        <v>7.9</v>
      </c>
      <c r="S3723" t="s">
        <v>19</v>
      </c>
    </row>
    <row r="3724" spans="1:19" x14ac:dyDescent="0.3">
      <c r="A3724" t="s">
        <v>7431</v>
      </c>
      <c r="B3724" t="s">
        <v>75</v>
      </c>
      <c r="C3724" s="2">
        <v>161264</v>
      </c>
      <c r="D3724" t="s">
        <v>10</v>
      </c>
      <c r="E3724" t="s">
        <v>11</v>
      </c>
      <c r="F3724" t="s">
        <v>99</v>
      </c>
      <c r="G3724" t="s">
        <v>95</v>
      </c>
      <c r="H3724" t="s">
        <v>35</v>
      </c>
      <c r="I3724" t="s">
        <v>95</v>
      </c>
      <c r="J3724" t="s">
        <v>15</v>
      </c>
      <c r="K3724" t="s">
        <v>7432</v>
      </c>
      <c r="L3724" t="s">
        <v>46</v>
      </c>
      <c r="M3724">
        <v>6</v>
      </c>
      <c r="N3724" t="s">
        <v>101</v>
      </c>
      <c r="O3724" s="1">
        <v>45509</v>
      </c>
      <c r="P3724" s="1">
        <v>45549</v>
      </c>
      <c r="Q3724">
        <v>2205</v>
      </c>
      <c r="R3724">
        <v>9.1999999999999993</v>
      </c>
      <c r="S3724" t="s">
        <v>117</v>
      </c>
    </row>
    <row r="3725" spans="1:19" x14ac:dyDescent="0.3">
      <c r="A3725" t="s">
        <v>7433</v>
      </c>
      <c r="B3725" t="s">
        <v>183</v>
      </c>
      <c r="C3725" s="2">
        <v>77756</v>
      </c>
      <c r="D3725" t="s">
        <v>10</v>
      </c>
      <c r="E3725" t="s">
        <v>22</v>
      </c>
      <c r="F3725" t="s">
        <v>52</v>
      </c>
      <c r="G3725" t="s">
        <v>140</v>
      </c>
      <c r="H3725" t="s">
        <v>14</v>
      </c>
      <c r="I3725" t="s">
        <v>140</v>
      </c>
      <c r="J3725" t="s">
        <v>25</v>
      </c>
      <c r="K3725" t="s">
        <v>7434</v>
      </c>
      <c r="L3725" t="s">
        <v>17</v>
      </c>
      <c r="M3725" t="s">
        <v>37</v>
      </c>
      <c r="N3725" t="s">
        <v>18</v>
      </c>
      <c r="O3725" s="1">
        <v>45321</v>
      </c>
      <c r="P3725" s="1">
        <v>45379</v>
      </c>
      <c r="Q3725">
        <v>2304</v>
      </c>
      <c r="R3725">
        <v>9.1</v>
      </c>
      <c r="S3725" t="s">
        <v>41</v>
      </c>
    </row>
    <row r="3726" spans="1:19" x14ac:dyDescent="0.3">
      <c r="A3726" t="s">
        <v>7435</v>
      </c>
      <c r="B3726" t="s">
        <v>137</v>
      </c>
      <c r="C3726" s="2">
        <v>113807</v>
      </c>
      <c r="D3726" t="s">
        <v>10</v>
      </c>
      <c r="E3726" t="s">
        <v>11</v>
      </c>
      <c r="F3726" t="s">
        <v>99</v>
      </c>
      <c r="G3726" t="s">
        <v>23</v>
      </c>
      <c r="H3726" t="s">
        <v>35</v>
      </c>
      <c r="I3726" t="s">
        <v>23</v>
      </c>
      <c r="J3726" t="s">
        <v>15</v>
      </c>
      <c r="K3726" t="s">
        <v>7436</v>
      </c>
      <c r="L3726" t="s">
        <v>46</v>
      </c>
      <c r="M3726">
        <v>6</v>
      </c>
      <c r="N3726" t="s">
        <v>97</v>
      </c>
      <c r="O3726" s="1">
        <v>45719</v>
      </c>
      <c r="P3726" s="1">
        <v>45758</v>
      </c>
      <c r="Q3726">
        <v>1009</v>
      </c>
      <c r="R3726">
        <v>6.6</v>
      </c>
      <c r="S3726" t="s">
        <v>234</v>
      </c>
    </row>
    <row r="3727" spans="1:19" x14ac:dyDescent="0.3">
      <c r="A3727" t="s">
        <v>7437</v>
      </c>
      <c r="B3727" t="s">
        <v>183</v>
      </c>
      <c r="C3727" s="2">
        <v>45212</v>
      </c>
      <c r="D3727" t="s">
        <v>10</v>
      </c>
      <c r="E3727" t="s">
        <v>22</v>
      </c>
      <c r="F3727" t="s">
        <v>12</v>
      </c>
      <c r="G3727" t="s">
        <v>80</v>
      </c>
      <c r="H3727" t="s">
        <v>14</v>
      </c>
      <c r="I3727" t="s">
        <v>80</v>
      </c>
      <c r="J3727" t="s">
        <v>15</v>
      </c>
      <c r="K3727" t="s">
        <v>7438</v>
      </c>
      <c r="L3727" t="s">
        <v>39</v>
      </c>
      <c r="M3727">
        <v>1</v>
      </c>
      <c r="N3727" t="s">
        <v>69</v>
      </c>
      <c r="O3727" s="1">
        <v>45621</v>
      </c>
      <c r="P3727" s="1">
        <v>45684</v>
      </c>
      <c r="Q3727">
        <v>1019</v>
      </c>
      <c r="R3727">
        <v>8.9</v>
      </c>
      <c r="S3727" t="s">
        <v>57</v>
      </c>
    </row>
    <row r="3728" spans="1:19" x14ac:dyDescent="0.3">
      <c r="A3728" t="s">
        <v>7439</v>
      </c>
      <c r="B3728" t="s">
        <v>176</v>
      </c>
      <c r="C3728" s="2">
        <v>57852</v>
      </c>
      <c r="D3728" t="s">
        <v>10</v>
      </c>
      <c r="E3728" t="s">
        <v>22</v>
      </c>
      <c r="F3728" t="s">
        <v>99</v>
      </c>
      <c r="G3728" t="s">
        <v>24</v>
      </c>
      <c r="H3728" t="s">
        <v>35</v>
      </c>
      <c r="I3728" t="s">
        <v>24</v>
      </c>
      <c r="J3728" t="s">
        <v>25</v>
      </c>
      <c r="K3728" t="s">
        <v>7440</v>
      </c>
      <c r="L3728" t="s">
        <v>46</v>
      </c>
      <c r="M3728">
        <v>1</v>
      </c>
      <c r="N3728" t="s">
        <v>101</v>
      </c>
      <c r="O3728" s="1">
        <v>45613</v>
      </c>
      <c r="P3728" s="1">
        <v>45672</v>
      </c>
      <c r="Q3728">
        <v>1021</v>
      </c>
      <c r="R3728">
        <v>8.6</v>
      </c>
      <c r="S3728" t="s">
        <v>78</v>
      </c>
    </row>
    <row r="3729" spans="1:19" x14ac:dyDescent="0.3">
      <c r="A3729" t="s">
        <v>7441</v>
      </c>
      <c r="B3729" t="s">
        <v>176</v>
      </c>
      <c r="C3729" s="2">
        <v>122062</v>
      </c>
      <c r="D3729" t="s">
        <v>10</v>
      </c>
      <c r="E3729" t="s">
        <v>32</v>
      </c>
      <c r="F3729" t="s">
        <v>33</v>
      </c>
      <c r="G3729" t="s">
        <v>95</v>
      </c>
      <c r="H3729" t="s">
        <v>54</v>
      </c>
      <c r="I3729" t="s">
        <v>95</v>
      </c>
      <c r="J3729" t="s">
        <v>37</v>
      </c>
      <c r="K3729" t="s">
        <v>7442</v>
      </c>
      <c r="L3729" t="s">
        <v>17</v>
      </c>
      <c r="M3729">
        <v>4</v>
      </c>
      <c r="N3729" t="s">
        <v>97</v>
      </c>
      <c r="O3729" s="1">
        <v>45374</v>
      </c>
      <c r="P3729" s="1">
        <v>45445</v>
      </c>
      <c r="Q3729">
        <v>682</v>
      </c>
      <c r="R3729">
        <v>10</v>
      </c>
      <c r="S3729" t="s">
        <v>41</v>
      </c>
    </row>
    <row r="3730" spans="1:19" x14ac:dyDescent="0.3">
      <c r="A3730" t="s">
        <v>7443</v>
      </c>
      <c r="B3730" t="s">
        <v>110</v>
      </c>
      <c r="C3730" s="2">
        <v>267767</v>
      </c>
      <c r="D3730" t="s">
        <v>10</v>
      </c>
      <c r="E3730" t="s">
        <v>88</v>
      </c>
      <c r="F3730" t="s">
        <v>12</v>
      </c>
      <c r="G3730" t="s">
        <v>23</v>
      </c>
      <c r="H3730" t="s">
        <v>35</v>
      </c>
      <c r="I3730" t="s">
        <v>84</v>
      </c>
      <c r="J3730" t="s">
        <v>25</v>
      </c>
      <c r="K3730" t="s">
        <v>1388</v>
      </c>
      <c r="L3730" t="s">
        <v>46</v>
      </c>
      <c r="M3730">
        <v>13</v>
      </c>
      <c r="N3730" t="s">
        <v>86</v>
      </c>
      <c r="O3730" s="1">
        <v>45546</v>
      </c>
      <c r="P3730" s="1">
        <v>45577</v>
      </c>
      <c r="Q3730">
        <v>587</v>
      </c>
      <c r="R3730">
        <v>6.2</v>
      </c>
      <c r="S3730" t="s">
        <v>112</v>
      </c>
    </row>
    <row r="3731" spans="1:19" x14ac:dyDescent="0.3">
      <c r="A3731" t="s">
        <v>7444</v>
      </c>
      <c r="B3731" t="s">
        <v>59</v>
      </c>
      <c r="C3731" s="2">
        <v>103012</v>
      </c>
      <c r="D3731" t="s">
        <v>10</v>
      </c>
      <c r="E3731" t="s">
        <v>11</v>
      </c>
      <c r="F3731" t="s">
        <v>33</v>
      </c>
      <c r="G3731" t="s">
        <v>23</v>
      </c>
      <c r="H3731" t="s">
        <v>54</v>
      </c>
      <c r="I3731" t="s">
        <v>23</v>
      </c>
      <c r="J3731" t="s">
        <v>25</v>
      </c>
      <c r="K3731" t="s">
        <v>259</v>
      </c>
      <c r="L3731" t="s">
        <v>39</v>
      </c>
      <c r="M3731">
        <v>7</v>
      </c>
      <c r="N3731" t="s">
        <v>101</v>
      </c>
      <c r="O3731" s="1">
        <v>45478</v>
      </c>
      <c r="P3731" s="1">
        <v>45510</v>
      </c>
      <c r="Q3731">
        <v>2145</v>
      </c>
      <c r="R3731">
        <v>8</v>
      </c>
      <c r="S3731" t="s">
        <v>41</v>
      </c>
    </row>
    <row r="3732" spans="1:19" x14ac:dyDescent="0.3">
      <c r="A3732" t="s">
        <v>7445</v>
      </c>
      <c r="B3732" t="s">
        <v>176</v>
      </c>
      <c r="C3732" s="2">
        <v>104065</v>
      </c>
      <c r="D3732" t="s">
        <v>10</v>
      </c>
      <c r="E3732" t="s">
        <v>11</v>
      </c>
      <c r="F3732" t="s">
        <v>12</v>
      </c>
      <c r="G3732" t="s">
        <v>23</v>
      </c>
      <c r="H3732" t="s">
        <v>14</v>
      </c>
      <c r="I3732" t="s">
        <v>24</v>
      </c>
      <c r="J3732" t="s">
        <v>25</v>
      </c>
      <c r="K3732" t="s">
        <v>7446</v>
      </c>
      <c r="L3732" t="s">
        <v>46</v>
      </c>
      <c r="M3732">
        <v>8</v>
      </c>
      <c r="N3732" t="s">
        <v>40</v>
      </c>
      <c r="O3732" s="1">
        <v>45523</v>
      </c>
      <c r="P3732" s="1">
        <v>45553</v>
      </c>
      <c r="Q3732">
        <v>576</v>
      </c>
      <c r="R3732">
        <v>5.8</v>
      </c>
      <c r="S3732" t="s">
        <v>63</v>
      </c>
    </row>
    <row r="3733" spans="1:19" x14ac:dyDescent="0.3">
      <c r="A3733" t="s">
        <v>7447</v>
      </c>
      <c r="B3733" t="s">
        <v>59</v>
      </c>
      <c r="C3733" s="2">
        <v>246454</v>
      </c>
      <c r="D3733" t="s">
        <v>66</v>
      </c>
      <c r="E3733" t="s">
        <v>88</v>
      </c>
      <c r="F3733" t="s">
        <v>12</v>
      </c>
      <c r="G3733" t="s">
        <v>67</v>
      </c>
      <c r="H3733" t="s">
        <v>14</v>
      </c>
      <c r="I3733" t="s">
        <v>67</v>
      </c>
      <c r="J3733" t="s">
        <v>15</v>
      </c>
      <c r="K3733" t="s">
        <v>7448</v>
      </c>
      <c r="L3733" t="s">
        <v>46</v>
      </c>
      <c r="M3733">
        <v>11</v>
      </c>
      <c r="N3733" t="s">
        <v>90</v>
      </c>
      <c r="O3733" s="1">
        <v>45353</v>
      </c>
      <c r="P3733" s="1">
        <v>45372</v>
      </c>
      <c r="Q3733">
        <v>1069</v>
      </c>
      <c r="R3733">
        <v>6.1</v>
      </c>
      <c r="S3733" t="s">
        <v>70</v>
      </c>
    </row>
    <row r="3734" spans="1:19" x14ac:dyDescent="0.3">
      <c r="A3734" t="s">
        <v>7449</v>
      </c>
      <c r="B3734" t="s">
        <v>137</v>
      </c>
      <c r="C3734" s="2">
        <v>250761</v>
      </c>
      <c r="D3734" t="s">
        <v>10</v>
      </c>
      <c r="E3734" t="s">
        <v>88</v>
      </c>
      <c r="F3734" t="s">
        <v>33</v>
      </c>
      <c r="G3734" t="s">
        <v>126</v>
      </c>
      <c r="H3734" t="s">
        <v>14</v>
      </c>
      <c r="I3734" t="s">
        <v>126</v>
      </c>
      <c r="J3734" t="s">
        <v>25</v>
      </c>
      <c r="K3734" t="s">
        <v>7450</v>
      </c>
      <c r="L3734" t="s">
        <v>39</v>
      </c>
      <c r="M3734">
        <v>13</v>
      </c>
      <c r="N3734" t="s">
        <v>101</v>
      </c>
      <c r="O3734" s="1">
        <v>45304</v>
      </c>
      <c r="P3734" s="1">
        <v>45355</v>
      </c>
      <c r="Q3734">
        <v>1640</v>
      </c>
      <c r="R3734">
        <v>7.9</v>
      </c>
      <c r="S3734" t="s">
        <v>73</v>
      </c>
    </row>
    <row r="3735" spans="1:19" x14ac:dyDescent="0.3">
      <c r="A3735" t="s">
        <v>7451</v>
      </c>
      <c r="B3735" t="s">
        <v>65</v>
      </c>
      <c r="C3735" s="2">
        <v>139493</v>
      </c>
      <c r="D3735" t="s">
        <v>51</v>
      </c>
      <c r="E3735" t="s">
        <v>11</v>
      </c>
      <c r="F3735" t="s">
        <v>12</v>
      </c>
      <c r="G3735" t="s">
        <v>53</v>
      </c>
      <c r="H3735" t="s">
        <v>14</v>
      </c>
      <c r="I3735" t="s">
        <v>53</v>
      </c>
      <c r="J3735" t="s">
        <v>25</v>
      </c>
      <c r="K3735" t="s">
        <v>7452</v>
      </c>
      <c r="L3735" t="s">
        <v>27</v>
      </c>
      <c r="M3735">
        <v>6</v>
      </c>
      <c r="N3735" t="s">
        <v>101</v>
      </c>
      <c r="O3735" s="1">
        <v>45625</v>
      </c>
      <c r="P3735" s="1">
        <v>45674</v>
      </c>
      <c r="Q3735">
        <v>2280</v>
      </c>
      <c r="R3735">
        <v>6</v>
      </c>
      <c r="S3735" t="s">
        <v>117</v>
      </c>
    </row>
    <row r="3736" spans="1:19" x14ac:dyDescent="0.3">
      <c r="A3736" t="s">
        <v>7453</v>
      </c>
      <c r="B3736" t="s">
        <v>183</v>
      </c>
      <c r="C3736" s="2">
        <v>46176</v>
      </c>
      <c r="D3736" t="s">
        <v>10</v>
      </c>
      <c r="E3736" t="s">
        <v>22</v>
      </c>
      <c r="F3736" t="s">
        <v>52</v>
      </c>
      <c r="G3736" t="s">
        <v>80</v>
      </c>
      <c r="H3736" t="s">
        <v>54</v>
      </c>
      <c r="I3736" t="s">
        <v>80</v>
      </c>
      <c r="J3736" t="s">
        <v>37</v>
      </c>
      <c r="K3736" t="s">
        <v>7454</v>
      </c>
      <c r="L3736" t="s">
        <v>27</v>
      </c>
      <c r="M3736">
        <v>1</v>
      </c>
      <c r="N3736" t="s">
        <v>86</v>
      </c>
      <c r="O3736" s="1">
        <v>45748</v>
      </c>
      <c r="P3736" s="1">
        <v>45821</v>
      </c>
      <c r="Q3736">
        <v>1389</v>
      </c>
      <c r="R3736">
        <v>9.1999999999999993</v>
      </c>
      <c r="S3736" t="s">
        <v>41</v>
      </c>
    </row>
    <row r="3737" spans="1:19" x14ac:dyDescent="0.3">
      <c r="A3737" t="s">
        <v>7455</v>
      </c>
      <c r="B3737" t="s">
        <v>119</v>
      </c>
      <c r="C3737" s="2">
        <v>151782</v>
      </c>
      <c r="D3737" t="s">
        <v>10</v>
      </c>
      <c r="E3737" t="s">
        <v>88</v>
      </c>
      <c r="F3737" t="s">
        <v>52</v>
      </c>
      <c r="G3737" t="s">
        <v>44</v>
      </c>
      <c r="H3737" t="s">
        <v>54</v>
      </c>
      <c r="I3737" t="s">
        <v>44</v>
      </c>
      <c r="J3737" t="s">
        <v>37</v>
      </c>
      <c r="K3737" t="s">
        <v>7456</v>
      </c>
      <c r="L3737" t="s">
        <v>17</v>
      </c>
      <c r="M3737">
        <v>17</v>
      </c>
      <c r="N3737" t="s">
        <v>77</v>
      </c>
      <c r="O3737" s="1">
        <v>45714</v>
      </c>
      <c r="P3737" s="1">
        <v>45767</v>
      </c>
      <c r="Q3737">
        <v>1176</v>
      </c>
      <c r="R3737">
        <v>9.8000000000000007</v>
      </c>
      <c r="S3737" t="s">
        <v>128</v>
      </c>
    </row>
    <row r="3738" spans="1:19" x14ac:dyDescent="0.3">
      <c r="A3738" t="s">
        <v>7457</v>
      </c>
      <c r="B3738" t="s">
        <v>183</v>
      </c>
      <c r="C3738" s="2">
        <v>104346</v>
      </c>
      <c r="D3738" t="s">
        <v>10</v>
      </c>
      <c r="E3738" t="s">
        <v>22</v>
      </c>
      <c r="F3738" t="s">
        <v>33</v>
      </c>
      <c r="G3738" t="s">
        <v>153</v>
      </c>
      <c r="H3738" t="s">
        <v>35</v>
      </c>
      <c r="I3738" t="s">
        <v>153</v>
      </c>
      <c r="J3738" t="s">
        <v>37</v>
      </c>
      <c r="K3738" t="s">
        <v>7458</v>
      </c>
      <c r="L3738" t="s">
        <v>39</v>
      </c>
      <c r="M3738" t="s">
        <v>37</v>
      </c>
      <c r="N3738" t="s">
        <v>77</v>
      </c>
      <c r="O3738" s="1">
        <v>45355</v>
      </c>
      <c r="P3738" s="1">
        <v>45396</v>
      </c>
      <c r="Q3738">
        <v>1349</v>
      </c>
      <c r="R3738">
        <v>7.1</v>
      </c>
      <c r="S3738" t="s">
        <v>78</v>
      </c>
    </row>
    <row r="3739" spans="1:19" x14ac:dyDescent="0.3">
      <c r="A3739" t="s">
        <v>7459</v>
      </c>
      <c r="B3739" t="s">
        <v>256</v>
      </c>
      <c r="C3739" s="2">
        <v>74655</v>
      </c>
      <c r="D3739" t="s">
        <v>10</v>
      </c>
      <c r="E3739" t="s">
        <v>32</v>
      </c>
      <c r="F3739" t="s">
        <v>52</v>
      </c>
      <c r="G3739" t="s">
        <v>140</v>
      </c>
      <c r="H3739" t="s">
        <v>14</v>
      </c>
      <c r="I3739" t="s">
        <v>140</v>
      </c>
      <c r="J3739" t="s">
        <v>37</v>
      </c>
      <c r="K3739" t="s">
        <v>7460</v>
      </c>
      <c r="L3739" t="s">
        <v>46</v>
      </c>
      <c r="M3739">
        <v>4</v>
      </c>
      <c r="N3739" t="s">
        <v>18</v>
      </c>
      <c r="O3739" s="1">
        <v>45406</v>
      </c>
      <c r="P3739" s="1">
        <v>45468</v>
      </c>
      <c r="Q3739">
        <v>2080</v>
      </c>
      <c r="R3739">
        <v>5.4</v>
      </c>
      <c r="S3739" t="s">
        <v>41</v>
      </c>
    </row>
    <row r="3740" spans="1:19" x14ac:dyDescent="0.3">
      <c r="A3740" t="s">
        <v>7461</v>
      </c>
      <c r="B3740" t="s">
        <v>256</v>
      </c>
      <c r="C3740" s="2">
        <v>77468</v>
      </c>
      <c r="D3740" t="s">
        <v>10</v>
      </c>
      <c r="E3740" t="s">
        <v>32</v>
      </c>
      <c r="F3740" t="s">
        <v>99</v>
      </c>
      <c r="G3740" t="s">
        <v>36</v>
      </c>
      <c r="H3740" t="s">
        <v>14</v>
      </c>
      <c r="I3740" t="s">
        <v>36</v>
      </c>
      <c r="J3740" t="s">
        <v>15</v>
      </c>
      <c r="K3740" t="s">
        <v>776</v>
      </c>
      <c r="L3740" t="s">
        <v>39</v>
      </c>
      <c r="M3740">
        <v>3</v>
      </c>
      <c r="N3740" t="s">
        <v>18</v>
      </c>
      <c r="O3740" s="1">
        <v>45750</v>
      </c>
      <c r="P3740" s="1">
        <v>45770</v>
      </c>
      <c r="Q3740">
        <v>970</v>
      </c>
      <c r="R3740">
        <v>6</v>
      </c>
      <c r="S3740" t="s">
        <v>57</v>
      </c>
    </row>
    <row r="3741" spans="1:19" x14ac:dyDescent="0.3">
      <c r="A3741" t="s">
        <v>7462</v>
      </c>
      <c r="B3741" t="s">
        <v>114</v>
      </c>
      <c r="C3741" s="2">
        <v>102794</v>
      </c>
      <c r="D3741" t="s">
        <v>10</v>
      </c>
      <c r="E3741" t="s">
        <v>11</v>
      </c>
      <c r="F3741" t="s">
        <v>12</v>
      </c>
      <c r="G3741" t="s">
        <v>158</v>
      </c>
      <c r="H3741" t="s">
        <v>14</v>
      </c>
      <c r="I3741" t="s">
        <v>158</v>
      </c>
      <c r="J3741" t="s">
        <v>15</v>
      </c>
      <c r="K3741" t="s">
        <v>7463</v>
      </c>
      <c r="L3741" t="s">
        <v>39</v>
      </c>
      <c r="M3741">
        <v>6</v>
      </c>
      <c r="N3741" t="s">
        <v>28</v>
      </c>
      <c r="O3741" s="1">
        <v>45409</v>
      </c>
      <c r="P3741" s="1">
        <v>45450</v>
      </c>
      <c r="Q3741">
        <v>2074</v>
      </c>
      <c r="R3741">
        <v>7.6</v>
      </c>
      <c r="S3741" t="s">
        <v>174</v>
      </c>
    </row>
    <row r="3742" spans="1:19" x14ac:dyDescent="0.3">
      <c r="A3742" t="s">
        <v>7464</v>
      </c>
      <c r="B3742" t="s">
        <v>75</v>
      </c>
      <c r="C3742" s="2">
        <v>81394</v>
      </c>
      <c r="D3742" t="s">
        <v>51</v>
      </c>
      <c r="E3742" t="s">
        <v>32</v>
      </c>
      <c r="F3742" t="s">
        <v>99</v>
      </c>
      <c r="G3742" t="s">
        <v>53</v>
      </c>
      <c r="H3742" t="s">
        <v>54</v>
      </c>
      <c r="I3742" t="s">
        <v>53</v>
      </c>
      <c r="J3742" t="s">
        <v>37</v>
      </c>
      <c r="K3742" t="s">
        <v>7465</v>
      </c>
      <c r="L3742" t="s">
        <v>17</v>
      </c>
      <c r="M3742">
        <v>2</v>
      </c>
      <c r="N3742" t="s">
        <v>108</v>
      </c>
      <c r="O3742" s="1">
        <v>45590</v>
      </c>
      <c r="P3742" s="1">
        <v>45655</v>
      </c>
      <c r="Q3742">
        <v>1221</v>
      </c>
      <c r="R3742">
        <v>7.1</v>
      </c>
      <c r="S3742" t="s">
        <v>234</v>
      </c>
    </row>
    <row r="3743" spans="1:19" x14ac:dyDescent="0.3">
      <c r="A3743" t="s">
        <v>7466</v>
      </c>
      <c r="B3743" t="s">
        <v>119</v>
      </c>
      <c r="C3743" s="2">
        <v>87976</v>
      </c>
      <c r="D3743" t="s">
        <v>51</v>
      </c>
      <c r="E3743" t="s">
        <v>32</v>
      </c>
      <c r="F3743" t="s">
        <v>12</v>
      </c>
      <c r="G3743" t="s">
        <v>120</v>
      </c>
      <c r="H3743" t="s">
        <v>14</v>
      </c>
      <c r="I3743" t="s">
        <v>158</v>
      </c>
      <c r="J3743" t="s">
        <v>37</v>
      </c>
      <c r="K3743" t="s">
        <v>7467</v>
      </c>
      <c r="L3743" t="s">
        <v>46</v>
      </c>
      <c r="M3743">
        <v>2</v>
      </c>
      <c r="N3743" t="s">
        <v>69</v>
      </c>
      <c r="O3743" s="1">
        <v>45647</v>
      </c>
      <c r="P3743" s="1">
        <v>45665</v>
      </c>
      <c r="Q3743">
        <v>1530</v>
      </c>
      <c r="R3743">
        <v>7</v>
      </c>
      <c r="S3743" t="s">
        <v>78</v>
      </c>
    </row>
    <row r="3744" spans="1:19" x14ac:dyDescent="0.3">
      <c r="A3744" t="s">
        <v>7468</v>
      </c>
      <c r="B3744" t="s">
        <v>137</v>
      </c>
      <c r="C3744" s="2">
        <v>122903</v>
      </c>
      <c r="D3744" t="s">
        <v>10</v>
      </c>
      <c r="E3744" t="s">
        <v>11</v>
      </c>
      <c r="F3744" t="s">
        <v>99</v>
      </c>
      <c r="G3744" t="s">
        <v>158</v>
      </c>
      <c r="H3744" t="s">
        <v>35</v>
      </c>
      <c r="I3744" t="s">
        <v>158</v>
      </c>
      <c r="J3744" t="s">
        <v>37</v>
      </c>
      <c r="K3744" t="s">
        <v>7469</v>
      </c>
      <c r="L3744" t="s">
        <v>46</v>
      </c>
      <c r="M3744">
        <v>5</v>
      </c>
      <c r="N3744" t="s">
        <v>122</v>
      </c>
      <c r="O3744" s="1">
        <v>45597</v>
      </c>
      <c r="P3744" s="1">
        <v>45616</v>
      </c>
      <c r="Q3744">
        <v>2018</v>
      </c>
      <c r="R3744">
        <v>5.7</v>
      </c>
      <c r="S3744" t="s">
        <v>19</v>
      </c>
    </row>
    <row r="3745" spans="1:19" x14ac:dyDescent="0.3">
      <c r="A3745" t="s">
        <v>7470</v>
      </c>
      <c r="B3745" t="s">
        <v>256</v>
      </c>
      <c r="C3745" s="2">
        <v>144257</v>
      </c>
      <c r="D3745" t="s">
        <v>51</v>
      </c>
      <c r="E3745" t="s">
        <v>11</v>
      </c>
      <c r="F3745" t="s">
        <v>33</v>
      </c>
      <c r="G3745" t="s">
        <v>120</v>
      </c>
      <c r="H3745" t="s">
        <v>35</v>
      </c>
      <c r="I3745" t="s">
        <v>120</v>
      </c>
      <c r="J3745" t="s">
        <v>25</v>
      </c>
      <c r="K3745" t="s">
        <v>7471</v>
      </c>
      <c r="L3745" t="s">
        <v>39</v>
      </c>
      <c r="M3745">
        <v>5</v>
      </c>
      <c r="N3745" t="s">
        <v>40</v>
      </c>
      <c r="O3745" s="1">
        <v>45648</v>
      </c>
      <c r="P3745" s="1">
        <v>45713</v>
      </c>
      <c r="Q3745">
        <v>608</v>
      </c>
      <c r="R3745">
        <v>9.8000000000000007</v>
      </c>
      <c r="S3745" t="s">
        <v>48</v>
      </c>
    </row>
    <row r="3746" spans="1:19" x14ac:dyDescent="0.3">
      <c r="A3746" t="s">
        <v>7472</v>
      </c>
      <c r="B3746" t="s">
        <v>161</v>
      </c>
      <c r="C3746" s="2">
        <v>46486</v>
      </c>
      <c r="D3746" t="s">
        <v>10</v>
      </c>
      <c r="E3746" t="s">
        <v>22</v>
      </c>
      <c r="F3746" t="s">
        <v>52</v>
      </c>
      <c r="G3746" t="s">
        <v>44</v>
      </c>
      <c r="H3746" t="s">
        <v>54</v>
      </c>
      <c r="I3746" t="s">
        <v>55</v>
      </c>
      <c r="J3746" t="s">
        <v>37</v>
      </c>
      <c r="K3746" t="s">
        <v>7473</v>
      </c>
      <c r="L3746" t="s">
        <v>27</v>
      </c>
      <c r="M3746" t="s">
        <v>37</v>
      </c>
      <c r="N3746" t="s">
        <v>77</v>
      </c>
      <c r="O3746" s="1">
        <v>45442</v>
      </c>
      <c r="P3746" s="1">
        <v>45483</v>
      </c>
      <c r="Q3746">
        <v>1991</v>
      </c>
      <c r="R3746">
        <v>5.9</v>
      </c>
      <c r="S3746" t="s">
        <v>112</v>
      </c>
    </row>
    <row r="3747" spans="1:19" x14ac:dyDescent="0.3">
      <c r="A3747" t="s">
        <v>7474</v>
      </c>
      <c r="B3747" t="s">
        <v>59</v>
      </c>
      <c r="C3747" s="2">
        <v>180221</v>
      </c>
      <c r="D3747" t="s">
        <v>66</v>
      </c>
      <c r="E3747" t="s">
        <v>11</v>
      </c>
      <c r="F3747" t="s">
        <v>52</v>
      </c>
      <c r="G3747" t="s">
        <v>67</v>
      </c>
      <c r="H3747" t="s">
        <v>35</v>
      </c>
      <c r="I3747" t="s">
        <v>67</v>
      </c>
      <c r="J3747" t="s">
        <v>37</v>
      </c>
      <c r="K3747" t="s">
        <v>7475</v>
      </c>
      <c r="L3747" t="s">
        <v>39</v>
      </c>
      <c r="M3747">
        <v>8</v>
      </c>
      <c r="N3747" t="s">
        <v>18</v>
      </c>
      <c r="O3747" s="1">
        <v>45622</v>
      </c>
      <c r="P3747" s="1">
        <v>45674</v>
      </c>
      <c r="Q3747">
        <v>547</v>
      </c>
      <c r="R3747">
        <v>9.1</v>
      </c>
      <c r="S3747" t="s">
        <v>128</v>
      </c>
    </row>
    <row r="3748" spans="1:19" x14ac:dyDescent="0.3">
      <c r="A3748" t="s">
        <v>7476</v>
      </c>
      <c r="B3748" t="s">
        <v>43</v>
      </c>
      <c r="C3748" s="2">
        <v>89326</v>
      </c>
      <c r="D3748" t="s">
        <v>10</v>
      </c>
      <c r="E3748" t="s">
        <v>22</v>
      </c>
      <c r="F3748" t="s">
        <v>99</v>
      </c>
      <c r="G3748" t="s">
        <v>34</v>
      </c>
      <c r="H3748" t="s">
        <v>54</v>
      </c>
      <c r="I3748" t="s">
        <v>34</v>
      </c>
      <c r="J3748" t="s">
        <v>37</v>
      </c>
      <c r="K3748" t="s">
        <v>7477</v>
      </c>
      <c r="L3748" t="s">
        <v>39</v>
      </c>
      <c r="M3748">
        <v>1</v>
      </c>
      <c r="N3748" t="s">
        <v>90</v>
      </c>
      <c r="O3748" s="1">
        <v>45321</v>
      </c>
      <c r="P3748" s="1">
        <v>45347</v>
      </c>
      <c r="Q3748">
        <v>1515</v>
      </c>
      <c r="R3748">
        <v>6.7</v>
      </c>
      <c r="S3748" t="s">
        <v>19</v>
      </c>
    </row>
    <row r="3749" spans="1:19" x14ac:dyDescent="0.3">
      <c r="A3749" t="s">
        <v>7478</v>
      </c>
      <c r="B3749" t="s">
        <v>50</v>
      </c>
      <c r="C3749" s="2">
        <v>99812</v>
      </c>
      <c r="D3749" t="s">
        <v>51</v>
      </c>
      <c r="E3749" t="s">
        <v>32</v>
      </c>
      <c r="F3749" t="s">
        <v>99</v>
      </c>
      <c r="G3749" t="s">
        <v>120</v>
      </c>
      <c r="H3749" t="s">
        <v>35</v>
      </c>
      <c r="I3749" t="s">
        <v>126</v>
      </c>
      <c r="J3749" t="s">
        <v>15</v>
      </c>
      <c r="K3749" t="s">
        <v>7479</v>
      </c>
      <c r="L3749" t="s">
        <v>17</v>
      </c>
      <c r="M3749">
        <v>3</v>
      </c>
      <c r="N3749" t="s">
        <v>69</v>
      </c>
      <c r="O3749" s="1">
        <v>45713</v>
      </c>
      <c r="P3749" s="1">
        <v>45785</v>
      </c>
      <c r="Q3749">
        <v>2128</v>
      </c>
      <c r="R3749">
        <v>5.5</v>
      </c>
      <c r="S3749" t="s">
        <v>19</v>
      </c>
    </row>
    <row r="3750" spans="1:19" x14ac:dyDescent="0.3">
      <c r="A3750" t="s">
        <v>7480</v>
      </c>
      <c r="B3750" t="s">
        <v>183</v>
      </c>
      <c r="C3750" s="2">
        <v>116520</v>
      </c>
      <c r="D3750" t="s">
        <v>66</v>
      </c>
      <c r="E3750" t="s">
        <v>32</v>
      </c>
      <c r="F3750" t="s">
        <v>12</v>
      </c>
      <c r="G3750" t="s">
        <v>67</v>
      </c>
      <c r="H3750" t="s">
        <v>14</v>
      </c>
      <c r="I3750" t="s">
        <v>67</v>
      </c>
      <c r="J3750" t="s">
        <v>15</v>
      </c>
      <c r="K3750" t="s">
        <v>7481</v>
      </c>
      <c r="L3750" t="s">
        <v>39</v>
      </c>
      <c r="M3750">
        <v>2</v>
      </c>
      <c r="N3750" t="s">
        <v>40</v>
      </c>
      <c r="O3750" s="1">
        <v>45328</v>
      </c>
      <c r="P3750" s="1">
        <v>45398</v>
      </c>
      <c r="Q3750">
        <v>1151</v>
      </c>
      <c r="R3750">
        <v>8.9</v>
      </c>
      <c r="S3750" t="s">
        <v>73</v>
      </c>
    </row>
    <row r="3751" spans="1:19" x14ac:dyDescent="0.3">
      <c r="A3751" t="s">
        <v>7482</v>
      </c>
      <c r="B3751" t="s">
        <v>59</v>
      </c>
      <c r="C3751" s="2">
        <v>70872</v>
      </c>
      <c r="D3751" t="s">
        <v>10</v>
      </c>
      <c r="E3751" t="s">
        <v>22</v>
      </c>
      <c r="F3751" t="s">
        <v>99</v>
      </c>
      <c r="G3751" t="s">
        <v>95</v>
      </c>
      <c r="H3751" t="s">
        <v>14</v>
      </c>
      <c r="I3751" t="s">
        <v>95</v>
      </c>
      <c r="J3751" t="s">
        <v>37</v>
      </c>
      <c r="K3751" t="s">
        <v>7483</v>
      </c>
      <c r="L3751" t="s">
        <v>39</v>
      </c>
      <c r="M3751" t="s">
        <v>37</v>
      </c>
      <c r="N3751" t="s">
        <v>86</v>
      </c>
      <c r="O3751" s="1">
        <v>45363</v>
      </c>
      <c r="P3751" s="1">
        <v>45400</v>
      </c>
      <c r="Q3751">
        <v>1326</v>
      </c>
      <c r="R3751">
        <v>9.3000000000000007</v>
      </c>
      <c r="S3751" t="s">
        <v>227</v>
      </c>
    </row>
    <row r="3752" spans="1:19" x14ac:dyDescent="0.3">
      <c r="A3752" t="s">
        <v>7484</v>
      </c>
      <c r="B3752" t="s">
        <v>176</v>
      </c>
      <c r="C3752" s="2">
        <v>116418</v>
      </c>
      <c r="D3752" t="s">
        <v>10</v>
      </c>
      <c r="E3752" t="s">
        <v>11</v>
      </c>
      <c r="F3752" t="s">
        <v>99</v>
      </c>
      <c r="G3752" t="s">
        <v>23</v>
      </c>
      <c r="H3752" t="s">
        <v>35</v>
      </c>
      <c r="I3752" t="s">
        <v>23</v>
      </c>
      <c r="J3752" t="s">
        <v>15</v>
      </c>
      <c r="K3752" t="s">
        <v>7485</v>
      </c>
      <c r="L3752" t="s">
        <v>17</v>
      </c>
      <c r="M3752">
        <v>6</v>
      </c>
      <c r="N3752" t="s">
        <v>97</v>
      </c>
      <c r="O3752" s="1">
        <v>45708</v>
      </c>
      <c r="P3752" s="1">
        <v>45779</v>
      </c>
      <c r="Q3752">
        <v>1331</v>
      </c>
      <c r="R3752">
        <v>8.6999999999999993</v>
      </c>
      <c r="S3752" t="s">
        <v>29</v>
      </c>
    </row>
    <row r="3753" spans="1:19" x14ac:dyDescent="0.3">
      <c r="A3753" t="s">
        <v>7486</v>
      </c>
      <c r="B3753" t="s">
        <v>65</v>
      </c>
      <c r="C3753" s="2">
        <v>65781</v>
      </c>
      <c r="D3753" t="s">
        <v>10</v>
      </c>
      <c r="E3753" t="s">
        <v>32</v>
      </c>
      <c r="F3753" t="s">
        <v>99</v>
      </c>
      <c r="G3753" t="s">
        <v>80</v>
      </c>
      <c r="H3753" t="s">
        <v>35</v>
      </c>
      <c r="I3753" t="s">
        <v>80</v>
      </c>
      <c r="J3753" t="s">
        <v>25</v>
      </c>
      <c r="K3753" t="s">
        <v>7487</v>
      </c>
      <c r="L3753" t="s">
        <v>17</v>
      </c>
      <c r="M3753">
        <v>4</v>
      </c>
      <c r="N3753" t="s">
        <v>86</v>
      </c>
      <c r="O3753" s="1">
        <v>45703</v>
      </c>
      <c r="P3753" s="1">
        <v>45767</v>
      </c>
      <c r="Q3753">
        <v>1278</v>
      </c>
      <c r="R3753">
        <v>6.5</v>
      </c>
      <c r="S3753" t="s">
        <v>63</v>
      </c>
    </row>
    <row r="3754" spans="1:19" x14ac:dyDescent="0.3">
      <c r="A3754" t="s">
        <v>7488</v>
      </c>
      <c r="B3754" t="s">
        <v>21</v>
      </c>
      <c r="C3754" s="2">
        <v>99064</v>
      </c>
      <c r="D3754" t="s">
        <v>10</v>
      </c>
      <c r="E3754" t="s">
        <v>32</v>
      </c>
      <c r="F3754" t="s">
        <v>99</v>
      </c>
      <c r="G3754" t="s">
        <v>126</v>
      </c>
      <c r="H3754" t="s">
        <v>35</v>
      </c>
      <c r="I3754" t="s">
        <v>126</v>
      </c>
      <c r="J3754" t="s">
        <v>37</v>
      </c>
      <c r="K3754" t="s">
        <v>7489</v>
      </c>
      <c r="L3754" t="s">
        <v>27</v>
      </c>
      <c r="M3754">
        <v>3</v>
      </c>
      <c r="N3754" t="s">
        <v>97</v>
      </c>
      <c r="O3754" s="1">
        <v>45693</v>
      </c>
      <c r="P3754" s="1">
        <v>45709</v>
      </c>
      <c r="Q3754">
        <v>759</v>
      </c>
      <c r="R3754">
        <v>6</v>
      </c>
      <c r="S3754" t="s">
        <v>112</v>
      </c>
    </row>
    <row r="3755" spans="1:19" x14ac:dyDescent="0.3">
      <c r="A3755" t="s">
        <v>7490</v>
      </c>
      <c r="B3755" t="s">
        <v>65</v>
      </c>
      <c r="C3755" s="2">
        <v>129914</v>
      </c>
      <c r="D3755" t="s">
        <v>10</v>
      </c>
      <c r="E3755" t="s">
        <v>88</v>
      </c>
      <c r="F3755" t="s">
        <v>99</v>
      </c>
      <c r="G3755" t="s">
        <v>158</v>
      </c>
      <c r="H3755" t="s">
        <v>35</v>
      </c>
      <c r="I3755" t="s">
        <v>158</v>
      </c>
      <c r="J3755" t="s">
        <v>37</v>
      </c>
      <c r="K3755" t="s">
        <v>7491</v>
      </c>
      <c r="L3755" t="s">
        <v>27</v>
      </c>
      <c r="M3755">
        <v>18</v>
      </c>
      <c r="N3755" t="s">
        <v>122</v>
      </c>
      <c r="O3755" s="1">
        <v>45506</v>
      </c>
      <c r="P3755" s="1">
        <v>45574</v>
      </c>
      <c r="Q3755">
        <v>1954</v>
      </c>
      <c r="R3755">
        <v>8.8000000000000007</v>
      </c>
      <c r="S3755" t="s">
        <v>57</v>
      </c>
    </row>
    <row r="3756" spans="1:19" x14ac:dyDescent="0.3">
      <c r="A3756" t="s">
        <v>7492</v>
      </c>
      <c r="B3756" t="s">
        <v>65</v>
      </c>
      <c r="C3756" s="2">
        <v>109672</v>
      </c>
      <c r="D3756" t="s">
        <v>10</v>
      </c>
      <c r="E3756" t="s">
        <v>11</v>
      </c>
      <c r="F3756" t="s">
        <v>33</v>
      </c>
      <c r="G3756" t="s">
        <v>23</v>
      </c>
      <c r="H3756" t="s">
        <v>54</v>
      </c>
      <c r="I3756" t="s">
        <v>95</v>
      </c>
      <c r="J3756" t="s">
        <v>37</v>
      </c>
      <c r="K3756" t="s">
        <v>7493</v>
      </c>
      <c r="L3756" t="s">
        <v>39</v>
      </c>
      <c r="M3756">
        <v>5</v>
      </c>
      <c r="N3756" t="s">
        <v>108</v>
      </c>
      <c r="O3756" s="1">
        <v>45610</v>
      </c>
      <c r="P3756" s="1">
        <v>45652</v>
      </c>
      <c r="Q3756">
        <v>1036</v>
      </c>
      <c r="R3756">
        <v>6.1</v>
      </c>
      <c r="S3756" t="s">
        <v>93</v>
      </c>
    </row>
    <row r="3757" spans="1:19" x14ac:dyDescent="0.3">
      <c r="A3757" t="s">
        <v>7494</v>
      </c>
      <c r="B3757" t="s">
        <v>176</v>
      </c>
      <c r="C3757" s="2">
        <v>41775</v>
      </c>
      <c r="D3757" t="s">
        <v>10</v>
      </c>
      <c r="E3757" t="s">
        <v>22</v>
      </c>
      <c r="F3757" t="s">
        <v>12</v>
      </c>
      <c r="G3757" t="s">
        <v>166</v>
      </c>
      <c r="H3757" t="s">
        <v>35</v>
      </c>
      <c r="I3757" t="s">
        <v>166</v>
      </c>
      <c r="J3757" t="s">
        <v>37</v>
      </c>
      <c r="K3757" t="s">
        <v>7495</v>
      </c>
      <c r="L3757" t="s">
        <v>17</v>
      </c>
      <c r="M3757">
        <v>1</v>
      </c>
      <c r="N3757" t="s">
        <v>18</v>
      </c>
      <c r="O3757" s="1">
        <v>45554</v>
      </c>
      <c r="P3757" s="1">
        <v>45589</v>
      </c>
      <c r="Q3757">
        <v>653</v>
      </c>
      <c r="R3757">
        <v>8.6</v>
      </c>
      <c r="S3757" t="s">
        <v>117</v>
      </c>
    </row>
    <row r="3758" spans="1:19" x14ac:dyDescent="0.3">
      <c r="A3758" t="s">
        <v>7496</v>
      </c>
      <c r="B3758" t="s">
        <v>103</v>
      </c>
      <c r="C3758" s="2">
        <v>126213</v>
      </c>
      <c r="D3758" t="s">
        <v>10</v>
      </c>
      <c r="E3758" t="s">
        <v>11</v>
      </c>
      <c r="F3758" t="s">
        <v>12</v>
      </c>
      <c r="G3758" t="s">
        <v>84</v>
      </c>
      <c r="H3758" t="s">
        <v>54</v>
      </c>
      <c r="I3758" t="s">
        <v>84</v>
      </c>
      <c r="J3758" t="s">
        <v>15</v>
      </c>
      <c r="K3758" t="s">
        <v>7497</v>
      </c>
      <c r="L3758" t="s">
        <v>17</v>
      </c>
      <c r="M3758">
        <v>8</v>
      </c>
      <c r="N3758" t="s">
        <v>69</v>
      </c>
      <c r="O3758" s="1">
        <v>45647</v>
      </c>
      <c r="P3758" s="1">
        <v>45702</v>
      </c>
      <c r="Q3758">
        <v>2452</v>
      </c>
      <c r="R3758">
        <v>6</v>
      </c>
      <c r="S3758" t="s">
        <v>73</v>
      </c>
    </row>
    <row r="3759" spans="1:19" x14ac:dyDescent="0.3">
      <c r="A3759" t="s">
        <v>7498</v>
      </c>
      <c r="B3759" t="s">
        <v>137</v>
      </c>
      <c r="C3759" s="2">
        <v>53577</v>
      </c>
      <c r="D3759" t="s">
        <v>10</v>
      </c>
      <c r="E3759" t="s">
        <v>32</v>
      </c>
      <c r="F3759" t="s">
        <v>99</v>
      </c>
      <c r="G3759" t="s">
        <v>13</v>
      </c>
      <c r="H3759" t="s">
        <v>54</v>
      </c>
      <c r="I3759" t="s">
        <v>104</v>
      </c>
      <c r="J3759" t="s">
        <v>15</v>
      </c>
      <c r="K3759" t="s">
        <v>7499</v>
      </c>
      <c r="L3759" t="s">
        <v>46</v>
      </c>
      <c r="M3759">
        <v>3</v>
      </c>
      <c r="N3759" t="s">
        <v>40</v>
      </c>
      <c r="O3759" s="1">
        <v>45685</v>
      </c>
      <c r="P3759" s="1">
        <v>45710</v>
      </c>
      <c r="Q3759">
        <v>2232</v>
      </c>
      <c r="R3759">
        <v>7.9</v>
      </c>
      <c r="S3759" t="s">
        <v>73</v>
      </c>
    </row>
    <row r="3760" spans="1:19" x14ac:dyDescent="0.3">
      <c r="A3760" t="s">
        <v>7500</v>
      </c>
      <c r="B3760" t="s">
        <v>183</v>
      </c>
      <c r="C3760" s="2">
        <v>64394</v>
      </c>
      <c r="D3760" t="s">
        <v>10</v>
      </c>
      <c r="E3760" t="s">
        <v>22</v>
      </c>
      <c r="F3760" t="s">
        <v>12</v>
      </c>
      <c r="G3760" t="s">
        <v>84</v>
      </c>
      <c r="H3760" t="s">
        <v>14</v>
      </c>
      <c r="I3760" t="s">
        <v>84</v>
      </c>
      <c r="J3760" t="s">
        <v>25</v>
      </c>
      <c r="K3760" t="s">
        <v>7501</v>
      </c>
      <c r="L3760" t="s">
        <v>46</v>
      </c>
      <c r="M3760" t="s">
        <v>37</v>
      </c>
      <c r="N3760" t="s">
        <v>28</v>
      </c>
      <c r="O3760" s="1">
        <v>45765</v>
      </c>
      <c r="P3760" s="1">
        <v>45814</v>
      </c>
      <c r="Q3760">
        <v>1157</v>
      </c>
      <c r="R3760">
        <v>9.4</v>
      </c>
      <c r="S3760" t="s">
        <v>128</v>
      </c>
    </row>
    <row r="3761" spans="1:19" x14ac:dyDescent="0.3">
      <c r="A3761" t="s">
        <v>7502</v>
      </c>
      <c r="B3761" t="s">
        <v>119</v>
      </c>
      <c r="C3761" s="2">
        <v>220431</v>
      </c>
      <c r="D3761" t="s">
        <v>10</v>
      </c>
      <c r="E3761" t="s">
        <v>88</v>
      </c>
      <c r="F3761" t="s">
        <v>12</v>
      </c>
      <c r="G3761" t="s">
        <v>84</v>
      </c>
      <c r="H3761" t="s">
        <v>54</v>
      </c>
      <c r="I3761" t="s">
        <v>84</v>
      </c>
      <c r="J3761" t="s">
        <v>25</v>
      </c>
      <c r="K3761" t="s">
        <v>7503</v>
      </c>
      <c r="L3761" t="s">
        <v>17</v>
      </c>
      <c r="M3761">
        <v>16</v>
      </c>
      <c r="N3761" t="s">
        <v>28</v>
      </c>
      <c r="O3761" s="1">
        <v>45482</v>
      </c>
      <c r="P3761" s="1">
        <v>45520</v>
      </c>
      <c r="Q3761">
        <v>1767</v>
      </c>
      <c r="R3761">
        <v>5</v>
      </c>
      <c r="S3761" t="s">
        <v>128</v>
      </c>
    </row>
    <row r="3762" spans="1:19" x14ac:dyDescent="0.3">
      <c r="A3762" t="s">
        <v>7504</v>
      </c>
      <c r="B3762" t="s">
        <v>145</v>
      </c>
      <c r="C3762" s="2">
        <v>153029</v>
      </c>
      <c r="D3762" t="s">
        <v>66</v>
      </c>
      <c r="E3762" t="s">
        <v>11</v>
      </c>
      <c r="F3762" t="s">
        <v>52</v>
      </c>
      <c r="G3762" t="s">
        <v>67</v>
      </c>
      <c r="H3762" t="s">
        <v>14</v>
      </c>
      <c r="I3762" t="s">
        <v>67</v>
      </c>
      <c r="J3762" t="s">
        <v>25</v>
      </c>
      <c r="K3762" t="s">
        <v>7505</v>
      </c>
      <c r="L3762" t="s">
        <v>46</v>
      </c>
      <c r="M3762">
        <v>6</v>
      </c>
      <c r="N3762" t="s">
        <v>97</v>
      </c>
      <c r="O3762" s="1">
        <v>45756</v>
      </c>
      <c r="P3762" s="1">
        <v>45823</v>
      </c>
      <c r="Q3762">
        <v>2372</v>
      </c>
      <c r="R3762">
        <v>7</v>
      </c>
      <c r="S3762" t="s">
        <v>70</v>
      </c>
    </row>
    <row r="3763" spans="1:19" x14ac:dyDescent="0.3">
      <c r="A3763" t="s">
        <v>7506</v>
      </c>
      <c r="B3763" t="s">
        <v>31</v>
      </c>
      <c r="C3763" s="2">
        <v>162760</v>
      </c>
      <c r="D3763" t="s">
        <v>10</v>
      </c>
      <c r="E3763" t="s">
        <v>32</v>
      </c>
      <c r="F3763" t="s">
        <v>12</v>
      </c>
      <c r="G3763" t="s">
        <v>34</v>
      </c>
      <c r="H3763" t="s">
        <v>35</v>
      </c>
      <c r="I3763" t="s">
        <v>95</v>
      </c>
      <c r="J3763" t="s">
        <v>25</v>
      </c>
      <c r="K3763" t="s">
        <v>7507</v>
      </c>
      <c r="L3763" t="s">
        <v>27</v>
      </c>
      <c r="M3763">
        <v>3</v>
      </c>
      <c r="N3763" t="s">
        <v>122</v>
      </c>
      <c r="O3763" s="1">
        <v>45670</v>
      </c>
      <c r="P3763" s="1">
        <v>45741</v>
      </c>
      <c r="Q3763">
        <v>1376</v>
      </c>
      <c r="R3763">
        <v>5.0999999999999996</v>
      </c>
      <c r="S3763" t="s">
        <v>48</v>
      </c>
    </row>
    <row r="3764" spans="1:19" x14ac:dyDescent="0.3">
      <c r="A3764" t="s">
        <v>7508</v>
      </c>
      <c r="B3764" t="s">
        <v>183</v>
      </c>
      <c r="C3764" s="2">
        <v>71240</v>
      </c>
      <c r="D3764" t="s">
        <v>51</v>
      </c>
      <c r="E3764" t="s">
        <v>32</v>
      </c>
      <c r="F3764" t="s">
        <v>33</v>
      </c>
      <c r="G3764" t="s">
        <v>120</v>
      </c>
      <c r="H3764" t="s">
        <v>54</v>
      </c>
      <c r="I3764" t="s">
        <v>120</v>
      </c>
      <c r="J3764" t="s">
        <v>37</v>
      </c>
      <c r="K3764" t="s">
        <v>7509</v>
      </c>
      <c r="L3764" t="s">
        <v>46</v>
      </c>
      <c r="M3764">
        <v>2</v>
      </c>
      <c r="N3764" t="s">
        <v>47</v>
      </c>
      <c r="O3764" s="1">
        <v>45323</v>
      </c>
      <c r="P3764" s="1">
        <v>45338</v>
      </c>
      <c r="Q3764">
        <v>1386</v>
      </c>
      <c r="R3764">
        <v>7.8</v>
      </c>
      <c r="S3764" t="s">
        <v>70</v>
      </c>
    </row>
    <row r="3765" spans="1:19" x14ac:dyDescent="0.3">
      <c r="A3765" t="s">
        <v>7510</v>
      </c>
      <c r="B3765" t="s">
        <v>256</v>
      </c>
      <c r="C3765" s="2">
        <v>85416</v>
      </c>
      <c r="D3765" t="s">
        <v>10</v>
      </c>
      <c r="E3765" t="s">
        <v>11</v>
      </c>
      <c r="F3765" t="s">
        <v>33</v>
      </c>
      <c r="G3765" t="s">
        <v>166</v>
      </c>
      <c r="H3765" t="s">
        <v>54</v>
      </c>
      <c r="I3765" t="s">
        <v>166</v>
      </c>
      <c r="J3765" t="s">
        <v>15</v>
      </c>
      <c r="K3765" t="s">
        <v>7511</v>
      </c>
      <c r="L3765" t="s">
        <v>27</v>
      </c>
      <c r="M3765">
        <v>6</v>
      </c>
      <c r="N3765" t="s">
        <v>97</v>
      </c>
      <c r="O3765" s="1">
        <v>45656</v>
      </c>
      <c r="P3765" s="1">
        <v>45699</v>
      </c>
      <c r="Q3765">
        <v>1995</v>
      </c>
      <c r="R3765">
        <v>6.6</v>
      </c>
      <c r="S3765" t="s">
        <v>57</v>
      </c>
    </row>
    <row r="3766" spans="1:19" x14ac:dyDescent="0.3">
      <c r="A3766" t="s">
        <v>7512</v>
      </c>
      <c r="B3766" t="s">
        <v>43</v>
      </c>
      <c r="C3766" s="2">
        <v>130100</v>
      </c>
      <c r="D3766" t="s">
        <v>10</v>
      </c>
      <c r="E3766" t="s">
        <v>32</v>
      </c>
      <c r="F3766" t="s">
        <v>99</v>
      </c>
      <c r="G3766" t="s">
        <v>153</v>
      </c>
      <c r="H3766" t="s">
        <v>35</v>
      </c>
      <c r="I3766" t="s">
        <v>153</v>
      </c>
      <c r="J3766" t="s">
        <v>15</v>
      </c>
      <c r="K3766" t="s">
        <v>7513</v>
      </c>
      <c r="L3766" t="s">
        <v>27</v>
      </c>
      <c r="M3766">
        <v>4</v>
      </c>
      <c r="N3766" t="s">
        <v>116</v>
      </c>
      <c r="O3766" s="1">
        <v>45492</v>
      </c>
      <c r="P3766" s="1">
        <v>45544</v>
      </c>
      <c r="Q3766">
        <v>1062</v>
      </c>
      <c r="R3766">
        <v>6.2</v>
      </c>
      <c r="S3766" t="s">
        <v>174</v>
      </c>
    </row>
    <row r="3767" spans="1:19" x14ac:dyDescent="0.3">
      <c r="A3767" t="s">
        <v>7514</v>
      </c>
      <c r="B3767" t="s">
        <v>176</v>
      </c>
      <c r="C3767" s="2">
        <v>162500</v>
      </c>
      <c r="D3767" t="s">
        <v>10</v>
      </c>
      <c r="E3767" t="s">
        <v>11</v>
      </c>
      <c r="F3767" t="s">
        <v>12</v>
      </c>
      <c r="G3767" t="s">
        <v>84</v>
      </c>
      <c r="H3767" t="s">
        <v>35</v>
      </c>
      <c r="I3767" t="s">
        <v>84</v>
      </c>
      <c r="J3767" t="s">
        <v>37</v>
      </c>
      <c r="K3767" t="s">
        <v>7515</v>
      </c>
      <c r="L3767" t="s">
        <v>27</v>
      </c>
      <c r="M3767">
        <v>8</v>
      </c>
      <c r="N3767" t="s">
        <v>86</v>
      </c>
      <c r="O3767" s="1">
        <v>45727</v>
      </c>
      <c r="P3767" s="1">
        <v>45753</v>
      </c>
      <c r="Q3767">
        <v>1529</v>
      </c>
      <c r="R3767">
        <v>8.4</v>
      </c>
      <c r="S3767" t="s">
        <v>48</v>
      </c>
    </row>
    <row r="3768" spans="1:19" x14ac:dyDescent="0.3">
      <c r="A3768" t="s">
        <v>7516</v>
      </c>
      <c r="B3768" t="s">
        <v>110</v>
      </c>
      <c r="C3768" s="2">
        <v>63456</v>
      </c>
      <c r="D3768" t="s">
        <v>10</v>
      </c>
      <c r="E3768" t="s">
        <v>22</v>
      </c>
      <c r="F3768" t="s">
        <v>12</v>
      </c>
      <c r="G3768" t="s">
        <v>166</v>
      </c>
      <c r="H3768" t="s">
        <v>35</v>
      </c>
      <c r="I3768" t="s">
        <v>55</v>
      </c>
      <c r="J3768" t="s">
        <v>37</v>
      </c>
      <c r="K3768" t="s">
        <v>7517</v>
      </c>
      <c r="L3768" t="s">
        <v>39</v>
      </c>
      <c r="M3768">
        <v>1</v>
      </c>
      <c r="N3768" t="s">
        <v>122</v>
      </c>
      <c r="O3768" s="1">
        <v>45569</v>
      </c>
      <c r="P3768" s="1">
        <v>45589</v>
      </c>
      <c r="Q3768">
        <v>2013</v>
      </c>
      <c r="R3768">
        <v>9.9</v>
      </c>
      <c r="S3768" t="s">
        <v>174</v>
      </c>
    </row>
    <row r="3769" spans="1:19" x14ac:dyDescent="0.3">
      <c r="A3769" t="s">
        <v>7518</v>
      </c>
      <c r="B3769" t="s">
        <v>119</v>
      </c>
      <c r="C3769" s="2">
        <v>166809</v>
      </c>
      <c r="D3769" t="s">
        <v>10</v>
      </c>
      <c r="E3769" t="s">
        <v>11</v>
      </c>
      <c r="F3769" t="s">
        <v>12</v>
      </c>
      <c r="G3769" t="s">
        <v>95</v>
      </c>
      <c r="H3769" t="s">
        <v>35</v>
      </c>
      <c r="I3769" t="s">
        <v>95</v>
      </c>
      <c r="J3769" t="s">
        <v>37</v>
      </c>
      <c r="K3769" t="s">
        <v>7519</v>
      </c>
      <c r="L3769" t="s">
        <v>46</v>
      </c>
      <c r="M3769">
        <v>6</v>
      </c>
      <c r="N3769" t="s">
        <v>86</v>
      </c>
      <c r="O3769" s="1">
        <v>45376</v>
      </c>
      <c r="P3769" s="1">
        <v>45393</v>
      </c>
      <c r="Q3769">
        <v>1795</v>
      </c>
      <c r="R3769">
        <v>8.8000000000000007</v>
      </c>
      <c r="S3769" t="s">
        <v>227</v>
      </c>
    </row>
    <row r="3770" spans="1:19" x14ac:dyDescent="0.3">
      <c r="A3770" t="s">
        <v>7520</v>
      </c>
      <c r="B3770" t="s">
        <v>9</v>
      </c>
      <c r="C3770" s="2">
        <v>59741</v>
      </c>
      <c r="D3770" t="s">
        <v>10</v>
      </c>
      <c r="E3770" t="s">
        <v>22</v>
      </c>
      <c r="F3770" t="s">
        <v>12</v>
      </c>
      <c r="G3770" t="s">
        <v>23</v>
      </c>
      <c r="H3770" t="s">
        <v>35</v>
      </c>
      <c r="I3770" t="s">
        <v>166</v>
      </c>
      <c r="J3770" t="s">
        <v>25</v>
      </c>
      <c r="K3770" t="s">
        <v>7521</v>
      </c>
      <c r="L3770" t="s">
        <v>17</v>
      </c>
      <c r="M3770">
        <v>1</v>
      </c>
      <c r="N3770" t="s">
        <v>86</v>
      </c>
      <c r="O3770" s="1">
        <v>45545</v>
      </c>
      <c r="P3770" s="1">
        <v>45581</v>
      </c>
      <c r="Q3770">
        <v>948</v>
      </c>
      <c r="R3770">
        <v>6.6</v>
      </c>
      <c r="S3770" t="s">
        <v>112</v>
      </c>
    </row>
    <row r="3771" spans="1:19" x14ac:dyDescent="0.3">
      <c r="A3771" t="s">
        <v>7522</v>
      </c>
      <c r="B3771" t="s">
        <v>130</v>
      </c>
      <c r="C3771" s="2">
        <v>104892</v>
      </c>
      <c r="D3771" t="s">
        <v>10</v>
      </c>
      <c r="E3771" t="s">
        <v>88</v>
      </c>
      <c r="F3771" t="s">
        <v>52</v>
      </c>
      <c r="G3771" t="s">
        <v>13</v>
      </c>
      <c r="H3771" t="s">
        <v>14</v>
      </c>
      <c r="I3771" t="s">
        <v>84</v>
      </c>
      <c r="J3771" t="s">
        <v>37</v>
      </c>
      <c r="K3771" t="s">
        <v>7523</v>
      </c>
      <c r="L3771" t="s">
        <v>39</v>
      </c>
      <c r="M3771">
        <v>11</v>
      </c>
      <c r="N3771" t="s">
        <v>116</v>
      </c>
      <c r="O3771" s="1">
        <v>45610</v>
      </c>
      <c r="P3771" s="1">
        <v>45670</v>
      </c>
      <c r="Q3771">
        <v>1048</v>
      </c>
      <c r="R3771">
        <v>7</v>
      </c>
      <c r="S3771" t="s">
        <v>234</v>
      </c>
    </row>
    <row r="3772" spans="1:19" x14ac:dyDescent="0.3">
      <c r="A3772" t="s">
        <v>7524</v>
      </c>
      <c r="B3772" t="s">
        <v>83</v>
      </c>
      <c r="C3772" s="2">
        <v>122324</v>
      </c>
      <c r="D3772" t="s">
        <v>10</v>
      </c>
      <c r="E3772" t="s">
        <v>88</v>
      </c>
      <c r="F3772" t="s">
        <v>99</v>
      </c>
      <c r="G3772" t="s">
        <v>166</v>
      </c>
      <c r="H3772" t="s">
        <v>35</v>
      </c>
      <c r="I3772" t="s">
        <v>166</v>
      </c>
      <c r="J3772" t="s">
        <v>37</v>
      </c>
      <c r="K3772" t="s">
        <v>7525</v>
      </c>
      <c r="L3772" t="s">
        <v>27</v>
      </c>
      <c r="M3772">
        <v>12</v>
      </c>
      <c r="N3772" t="s">
        <v>69</v>
      </c>
      <c r="O3772" s="1">
        <v>45601</v>
      </c>
      <c r="P3772" s="1">
        <v>45653</v>
      </c>
      <c r="Q3772">
        <v>1136</v>
      </c>
      <c r="R3772">
        <v>9.1</v>
      </c>
      <c r="S3772" t="s">
        <v>57</v>
      </c>
    </row>
    <row r="3773" spans="1:19" x14ac:dyDescent="0.3">
      <c r="A3773" t="s">
        <v>7526</v>
      </c>
      <c r="B3773" t="s">
        <v>130</v>
      </c>
      <c r="C3773" s="2">
        <v>157840</v>
      </c>
      <c r="D3773" t="s">
        <v>10</v>
      </c>
      <c r="E3773" t="s">
        <v>88</v>
      </c>
      <c r="F3773" t="s">
        <v>52</v>
      </c>
      <c r="G3773" t="s">
        <v>44</v>
      </c>
      <c r="H3773" t="s">
        <v>54</v>
      </c>
      <c r="I3773" t="s">
        <v>44</v>
      </c>
      <c r="J3773" t="s">
        <v>15</v>
      </c>
      <c r="K3773" t="s">
        <v>7527</v>
      </c>
      <c r="L3773" t="s">
        <v>39</v>
      </c>
      <c r="M3773">
        <v>18</v>
      </c>
      <c r="N3773" t="s">
        <v>28</v>
      </c>
      <c r="O3773" s="1">
        <v>45639</v>
      </c>
      <c r="P3773" s="1">
        <v>45685</v>
      </c>
      <c r="Q3773">
        <v>1096</v>
      </c>
      <c r="R3773">
        <v>9.5</v>
      </c>
      <c r="S3773" t="s">
        <v>70</v>
      </c>
    </row>
    <row r="3774" spans="1:19" x14ac:dyDescent="0.3">
      <c r="A3774" t="s">
        <v>7528</v>
      </c>
      <c r="B3774" t="s">
        <v>31</v>
      </c>
      <c r="C3774" s="2">
        <v>52834</v>
      </c>
      <c r="D3774" t="s">
        <v>10</v>
      </c>
      <c r="E3774" t="s">
        <v>22</v>
      </c>
      <c r="F3774" t="s">
        <v>12</v>
      </c>
      <c r="G3774" t="s">
        <v>84</v>
      </c>
      <c r="H3774" t="s">
        <v>54</v>
      </c>
      <c r="I3774" t="s">
        <v>84</v>
      </c>
      <c r="J3774" t="s">
        <v>37</v>
      </c>
      <c r="K3774" t="s">
        <v>7529</v>
      </c>
      <c r="L3774" t="s">
        <v>27</v>
      </c>
      <c r="M3774">
        <v>1</v>
      </c>
      <c r="N3774" t="s">
        <v>90</v>
      </c>
      <c r="O3774" s="1">
        <v>45342</v>
      </c>
      <c r="P3774" s="1">
        <v>45390</v>
      </c>
      <c r="Q3774">
        <v>1353</v>
      </c>
      <c r="R3774">
        <v>5.3</v>
      </c>
      <c r="S3774" t="s">
        <v>227</v>
      </c>
    </row>
    <row r="3775" spans="1:19" x14ac:dyDescent="0.3">
      <c r="A3775" t="s">
        <v>7530</v>
      </c>
      <c r="B3775" t="s">
        <v>9</v>
      </c>
      <c r="C3775" s="2">
        <v>40727</v>
      </c>
      <c r="D3775" t="s">
        <v>10</v>
      </c>
      <c r="E3775" t="s">
        <v>22</v>
      </c>
      <c r="F3775" t="s">
        <v>33</v>
      </c>
      <c r="G3775" t="s">
        <v>44</v>
      </c>
      <c r="H3775" t="s">
        <v>54</v>
      </c>
      <c r="I3775" t="s">
        <v>44</v>
      </c>
      <c r="J3775" t="s">
        <v>15</v>
      </c>
      <c r="K3775" t="s">
        <v>7531</v>
      </c>
      <c r="L3775" t="s">
        <v>17</v>
      </c>
      <c r="M3775">
        <v>1</v>
      </c>
      <c r="N3775" t="s">
        <v>62</v>
      </c>
      <c r="O3775" s="1">
        <v>45575</v>
      </c>
      <c r="P3775" s="1">
        <v>45644</v>
      </c>
      <c r="Q3775">
        <v>2495</v>
      </c>
      <c r="R3775">
        <v>5.4</v>
      </c>
      <c r="S3775" t="s">
        <v>234</v>
      </c>
    </row>
    <row r="3776" spans="1:19" x14ac:dyDescent="0.3">
      <c r="A3776" t="s">
        <v>7532</v>
      </c>
      <c r="B3776" t="s">
        <v>21</v>
      </c>
      <c r="C3776" s="2">
        <v>77350</v>
      </c>
      <c r="D3776" t="s">
        <v>10</v>
      </c>
      <c r="E3776" t="s">
        <v>32</v>
      </c>
      <c r="F3776" t="s">
        <v>12</v>
      </c>
      <c r="G3776" t="s">
        <v>44</v>
      </c>
      <c r="H3776" t="s">
        <v>35</v>
      </c>
      <c r="I3776" t="s">
        <v>44</v>
      </c>
      <c r="J3776" t="s">
        <v>15</v>
      </c>
      <c r="K3776" t="s">
        <v>7533</v>
      </c>
      <c r="L3776" t="s">
        <v>46</v>
      </c>
      <c r="M3776">
        <v>2</v>
      </c>
      <c r="N3776" t="s">
        <v>69</v>
      </c>
      <c r="O3776" s="1">
        <v>45503</v>
      </c>
      <c r="P3776" s="1">
        <v>45537</v>
      </c>
      <c r="Q3776">
        <v>1176</v>
      </c>
      <c r="R3776">
        <v>8.4</v>
      </c>
      <c r="S3776" t="s">
        <v>48</v>
      </c>
    </row>
    <row r="3777" spans="1:19" x14ac:dyDescent="0.3">
      <c r="A3777" t="s">
        <v>7534</v>
      </c>
      <c r="B3777" t="s">
        <v>50</v>
      </c>
      <c r="C3777" s="2">
        <v>48422</v>
      </c>
      <c r="D3777" t="s">
        <v>10</v>
      </c>
      <c r="E3777" t="s">
        <v>22</v>
      </c>
      <c r="F3777" t="s">
        <v>52</v>
      </c>
      <c r="G3777" t="s">
        <v>36</v>
      </c>
      <c r="H3777" t="s">
        <v>14</v>
      </c>
      <c r="I3777" t="s">
        <v>36</v>
      </c>
      <c r="J3777" t="s">
        <v>25</v>
      </c>
      <c r="K3777" t="s">
        <v>7535</v>
      </c>
      <c r="L3777" t="s">
        <v>39</v>
      </c>
      <c r="M3777" t="s">
        <v>37</v>
      </c>
      <c r="N3777" t="s">
        <v>90</v>
      </c>
      <c r="O3777" s="1">
        <v>45685</v>
      </c>
      <c r="P3777" s="1">
        <v>45743</v>
      </c>
      <c r="Q3777">
        <v>1961</v>
      </c>
      <c r="R3777">
        <v>9.6</v>
      </c>
      <c r="S3777" t="s">
        <v>174</v>
      </c>
    </row>
    <row r="3778" spans="1:19" x14ac:dyDescent="0.3">
      <c r="A3778" t="s">
        <v>7536</v>
      </c>
      <c r="B3778" t="s">
        <v>137</v>
      </c>
      <c r="C3778" s="2">
        <v>92369</v>
      </c>
      <c r="D3778" t="s">
        <v>10</v>
      </c>
      <c r="E3778" t="s">
        <v>11</v>
      </c>
      <c r="F3778" t="s">
        <v>52</v>
      </c>
      <c r="G3778" t="s">
        <v>166</v>
      </c>
      <c r="H3778" t="s">
        <v>35</v>
      </c>
      <c r="I3778" t="s">
        <v>166</v>
      </c>
      <c r="J3778" t="s">
        <v>15</v>
      </c>
      <c r="K3778" t="s">
        <v>7537</v>
      </c>
      <c r="L3778" t="s">
        <v>17</v>
      </c>
      <c r="M3778">
        <v>8</v>
      </c>
      <c r="N3778" t="s">
        <v>47</v>
      </c>
      <c r="O3778" s="1">
        <v>45579</v>
      </c>
      <c r="P3778" s="1">
        <v>45595</v>
      </c>
      <c r="Q3778">
        <v>1974</v>
      </c>
      <c r="R3778">
        <v>8</v>
      </c>
      <c r="S3778" t="s">
        <v>117</v>
      </c>
    </row>
    <row r="3779" spans="1:19" x14ac:dyDescent="0.3">
      <c r="A3779" t="s">
        <v>7538</v>
      </c>
      <c r="B3779" t="s">
        <v>114</v>
      </c>
      <c r="C3779" s="2">
        <v>66712</v>
      </c>
      <c r="D3779" t="s">
        <v>10</v>
      </c>
      <c r="E3779" t="s">
        <v>32</v>
      </c>
      <c r="F3779" t="s">
        <v>33</v>
      </c>
      <c r="G3779" t="s">
        <v>13</v>
      </c>
      <c r="H3779" t="s">
        <v>35</v>
      </c>
      <c r="I3779" t="s">
        <v>13</v>
      </c>
      <c r="J3779" t="s">
        <v>37</v>
      </c>
      <c r="K3779" t="s">
        <v>7539</v>
      </c>
      <c r="L3779" t="s">
        <v>27</v>
      </c>
      <c r="M3779">
        <v>2</v>
      </c>
      <c r="N3779" t="s">
        <v>149</v>
      </c>
      <c r="O3779" s="1">
        <v>45715</v>
      </c>
      <c r="P3779" s="1">
        <v>45765</v>
      </c>
      <c r="Q3779">
        <v>2069</v>
      </c>
      <c r="R3779">
        <v>7.3</v>
      </c>
      <c r="S3779" t="s">
        <v>112</v>
      </c>
    </row>
    <row r="3780" spans="1:19" x14ac:dyDescent="0.3">
      <c r="A3780" t="s">
        <v>7540</v>
      </c>
      <c r="B3780" t="s">
        <v>103</v>
      </c>
      <c r="C3780" s="2">
        <v>121559</v>
      </c>
      <c r="D3780" t="s">
        <v>10</v>
      </c>
      <c r="E3780" t="s">
        <v>88</v>
      </c>
      <c r="F3780" t="s">
        <v>99</v>
      </c>
      <c r="G3780" t="s">
        <v>80</v>
      </c>
      <c r="H3780" t="s">
        <v>54</v>
      </c>
      <c r="I3780" t="s">
        <v>80</v>
      </c>
      <c r="J3780" t="s">
        <v>15</v>
      </c>
      <c r="K3780" t="s">
        <v>7541</v>
      </c>
      <c r="L3780" t="s">
        <v>17</v>
      </c>
      <c r="M3780">
        <v>10</v>
      </c>
      <c r="N3780" t="s">
        <v>116</v>
      </c>
      <c r="O3780" s="1">
        <v>45414</v>
      </c>
      <c r="P3780" s="1">
        <v>45445</v>
      </c>
      <c r="Q3780">
        <v>1834</v>
      </c>
      <c r="R3780">
        <v>8.6</v>
      </c>
      <c r="S3780" t="s">
        <v>78</v>
      </c>
    </row>
    <row r="3781" spans="1:19" x14ac:dyDescent="0.3">
      <c r="A3781" t="s">
        <v>7542</v>
      </c>
      <c r="B3781" t="s">
        <v>59</v>
      </c>
      <c r="C3781" s="2">
        <v>98132</v>
      </c>
      <c r="D3781" t="s">
        <v>10</v>
      </c>
      <c r="E3781" t="s">
        <v>32</v>
      </c>
      <c r="F3781" t="s">
        <v>99</v>
      </c>
      <c r="G3781" t="s">
        <v>55</v>
      </c>
      <c r="H3781" t="s">
        <v>35</v>
      </c>
      <c r="I3781" t="s">
        <v>166</v>
      </c>
      <c r="J3781" t="s">
        <v>37</v>
      </c>
      <c r="K3781" t="s">
        <v>7543</v>
      </c>
      <c r="L3781" t="s">
        <v>17</v>
      </c>
      <c r="M3781">
        <v>4</v>
      </c>
      <c r="N3781" t="s">
        <v>101</v>
      </c>
      <c r="O3781" s="1">
        <v>45523</v>
      </c>
      <c r="P3781" s="1">
        <v>45594</v>
      </c>
      <c r="Q3781">
        <v>1872</v>
      </c>
      <c r="R3781">
        <v>5.6</v>
      </c>
      <c r="S3781" t="s">
        <v>48</v>
      </c>
    </row>
    <row r="3782" spans="1:19" x14ac:dyDescent="0.3">
      <c r="A3782" t="s">
        <v>7544</v>
      </c>
      <c r="B3782" t="s">
        <v>65</v>
      </c>
      <c r="C3782" s="2">
        <v>50746</v>
      </c>
      <c r="D3782" t="s">
        <v>66</v>
      </c>
      <c r="E3782" t="s">
        <v>22</v>
      </c>
      <c r="F3782" t="s">
        <v>52</v>
      </c>
      <c r="G3782" t="s">
        <v>67</v>
      </c>
      <c r="H3782" t="s">
        <v>54</v>
      </c>
      <c r="I3782" t="s">
        <v>84</v>
      </c>
      <c r="J3782" t="s">
        <v>25</v>
      </c>
      <c r="K3782" t="s">
        <v>7545</v>
      </c>
      <c r="L3782" t="s">
        <v>27</v>
      </c>
      <c r="M3782">
        <v>1</v>
      </c>
      <c r="N3782" t="s">
        <v>40</v>
      </c>
      <c r="O3782" s="1">
        <v>45466</v>
      </c>
      <c r="P3782" s="1">
        <v>45495</v>
      </c>
      <c r="Q3782">
        <v>1804</v>
      </c>
      <c r="R3782">
        <v>10</v>
      </c>
      <c r="S3782" t="s">
        <v>41</v>
      </c>
    </row>
    <row r="3783" spans="1:19" x14ac:dyDescent="0.3">
      <c r="A3783" t="s">
        <v>7546</v>
      </c>
      <c r="B3783" t="s">
        <v>161</v>
      </c>
      <c r="C3783" s="2">
        <v>51038</v>
      </c>
      <c r="D3783" t="s">
        <v>10</v>
      </c>
      <c r="E3783" t="s">
        <v>22</v>
      </c>
      <c r="F3783" t="s">
        <v>52</v>
      </c>
      <c r="G3783" t="s">
        <v>36</v>
      </c>
      <c r="H3783" t="s">
        <v>54</v>
      </c>
      <c r="I3783" t="s">
        <v>36</v>
      </c>
      <c r="J3783" t="s">
        <v>25</v>
      </c>
      <c r="K3783" t="s">
        <v>7547</v>
      </c>
      <c r="L3783" t="s">
        <v>27</v>
      </c>
      <c r="M3783" t="s">
        <v>37</v>
      </c>
      <c r="N3783" t="s">
        <v>40</v>
      </c>
      <c r="O3783" s="1">
        <v>45598</v>
      </c>
      <c r="P3783" s="1">
        <v>45637</v>
      </c>
      <c r="Q3783">
        <v>641</v>
      </c>
      <c r="R3783">
        <v>8</v>
      </c>
      <c r="S3783" t="s">
        <v>73</v>
      </c>
    </row>
    <row r="3784" spans="1:19" x14ac:dyDescent="0.3">
      <c r="A3784" t="s">
        <v>7548</v>
      </c>
      <c r="B3784" t="s">
        <v>83</v>
      </c>
      <c r="C3784" s="2">
        <v>190045</v>
      </c>
      <c r="D3784" t="s">
        <v>10</v>
      </c>
      <c r="E3784" t="s">
        <v>88</v>
      </c>
      <c r="F3784" t="s">
        <v>33</v>
      </c>
      <c r="G3784" t="s">
        <v>55</v>
      </c>
      <c r="H3784" t="s">
        <v>35</v>
      </c>
      <c r="I3784" t="s">
        <v>126</v>
      </c>
      <c r="J3784" t="s">
        <v>15</v>
      </c>
      <c r="K3784" t="s">
        <v>7549</v>
      </c>
      <c r="L3784" t="s">
        <v>27</v>
      </c>
      <c r="M3784">
        <v>11</v>
      </c>
      <c r="N3784" t="s">
        <v>62</v>
      </c>
      <c r="O3784" s="1">
        <v>45638</v>
      </c>
      <c r="P3784" s="1">
        <v>45692</v>
      </c>
      <c r="Q3784">
        <v>756</v>
      </c>
      <c r="R3784">
        <v>5.2</v>
      </c>
      <c r="S3784" t="s">
        <v>48</v>
      </c>
    </row>
    <row r="3785" spans="1:19" x14ac:dyDescent="0.3">
      <c r="A3785" t="s">
        <v>7550</v>
      </c>
      <c r="B3785" t="s">
        <v>256</v>
      </c>
      <c r="C3785" s="2">
        <v>149957</v>
      </c>
      <c r="D3785" t="s">
        <v>51</v>
      </c>
      <c r="E3785" t="s">
        <v>88</v>
      </c>
      <c r="F3785" t="s">
        <v>12</v>
      </c>
      <c r="G3785" t="s">
        <v>60</v>
      </c>
      <c r="H3785" t="s">
        <v>54</v>
      </c>
      <c r="I3785" t="s">
        <v>120</v>
      </c>
      <c r="J3785" t="s">
        <v>37</v>
      </c>
      <c r="K3785" t="s">
        <v>7551</v>
      </c>
      <c r="L3785" t="s">
        <v>46</v>
      </c>
      <c r="M3785">
        <v>16</v>
      </c>
      <c r="N3785" t="s">
        <v>18</v>
      </c>
      <c r="O3785" s="1">
        <v>45544</v>
      </c>
      <c r="P3785" s="1">
        <v>45591</v>
      </c>
      <c r="Q3785">
        <v>753</v>
      </c>
      <c r="R3785">
        <v>9.5</v>
      </c>
      <c r="S3785" t="s">
        <v>63</v>
      </c>
    </row>
    <row r="3786" spans="1:19" x14ac:dyDescent="0.3">
      <c r="A3786" t="s">
        <v>7552</v>
      </c>
      <c r="B3786" t="s">
        <v>161</v>
      </c>
      <c r="C3786" s="2">
        <v>116298</v>
      </c>
      <c r="D3786" t="s">
        <v>10</v>
      </c>
      <c r="E3786" t="s">
        <v>88</v>
      </c>
      <c r="F3786" t="s">
        <v>99</v>
      </c>
      <c r="G3786" t="s">
        <v>13</v>
      </c>
      <c r="H3786" t="s">
        <v>14</v>
      </c>
      <c r="I3786" t="s">
        <v>13</v>
      </c>
      <c r="J3786" t="s">
        <v>37</v>
      </c>
      <c r="K3786" t="s">
        <v>7553</v>
      </c>
      <c r="L3786" t="s">
        <v>27</v>
      </c>
      <c r="M3786">
        <v>18</v>
      </c>
      <c r="N3786" t="s">
        <v>69</v>
      </c>
      <c r="O3786" s="1">
        <v>45381</v>
      </c>
      <c r="P3786" s="1">
        <v>45433</v>
      </c>
      <c r="Q3786">
        <v>1485</v>
      </c>
      <c r="R3786">
        <v>5.6</v>
      </c>
      <c r="S3786" t="s">
        <v>63</v>
      </c>
    </row>
    <row r="3787" spans="1:19" x14ac:dyDescent="0.3">
      <c r="A3787" t="s">
        <v>7554</v>
      </c>
      <c r="B3787" t="s">
        <v>31</v>
      </c>
      <c r="C3787" s="2">
        <v>67237</v>
      </c>
      <c r="D3787" t="s">
        <v>10</v>
      </c>
      <c r="E3787" t="s">
        <v>32</v>
      </c>
      <c r="F3787" t="s">
        <v>52</v>
      </c>
      <c r="G3787" t="s">
        <v>80</v>
      </c>
      <c r="H3787" t="s">
        <v>14</v>
      </c>
      <c r="I3787" t="s">
        <v>80</v>
      </c>
      <c r="J3787" t="s">
        <v>37</v>
      </c>
      <c r="K3787" t="s">
        <v>7555</v>
      </c>
      <c r="L3787" t="s">
        <v>17</v>
      </c>
      <c r="M3787">
        <v>4</v>
      </c>
      <c r="N3787" t="s">
        <v>18</v>
      </c>
      <c r="O3787" s="1">
        <v>45323</v>
      </c>
      <c r="P3787" s="1">
        <v>45369</v>
      </c>
      <c r="Q3787">
        <v>2013</v>
      </c>
      <c r="R3787">
        <v>6.1</v>
      </c>
      <c r="S3787" t="s">
        <v>57</v>
      </c>
    </row>
    <row r="3788" spans="1:19" x14ac:dyDescent="0.3">
      <c r="A3788" t="s">
        <v>7556</v>
      </c>
      <c r="B3788" t="s">
        <v>137</v>
      </c>
      <c r="C3788" s="2">
        <v>80433</v>
      </c>
      <c r="D3788" t="s">
        <v>10</v>
      </c>
      <c r="E3788" t="s">
        <v>22</v>
      </c>
      <c r="F3788" t="s">
        <v>52</v>
      </c>
      <c r="G3788" t="s">
        <v>140</v>
      </c>
      <c r="H3788" t="s">
        <v>35</v>
      </c>
      <c r="I3788" t="s">
        <v>158</v>
      </c>
      <c r="J3788" t="s">
        <v>37</v>
      </c>
      <c r="K3788" t="s">
        <v>7557</v>
      </c>
      <c r="L3788" t="s">
        <v>39</v>
      </c>
      <c r="M3788" t="s">
        <v>37</v>
      </c>
      <c r="N3788" t="s">
        <v>149</v>
      </c>
      <c r="O3788" s="1">
        <v>45339</v>
      </c>
      <c r="P3788" s="1">
        <v>45397</v>
      </c>
      <c r="Q3788">
        <v>1989</v>
      </c>
      <c r="R3788">
        <v>6.7</v>
      </c>
      <c r="S3788" t="s">
        <v>112</v>
      </c>
    </row>
    <row r="3789" spans="1:19" x14ac:dyDescent="0.3">
      <c r="A3789" t="s">
        <v>7558</v>
      </c>
      <c r="B3789" t="s">
        <v>183</v>
      </c>
      <c r="C3789" s="2">
        <v>94586</v>
      </c>
      <c r="D3789" t="s">
        <v>10</v>
      </c>
      <c r="E3789" t="s">
        <v>88</v>
      </c>
      <c r="F3789" t="s">
        <v>12</v>
      </c>
      <c r="G3789" t="s">
        <v>104</v>
      </c>
      <c r="H3789" t="s">
        <v>54</v>
      </c>
      <c r="I3789" t="s">
        <v>104</v>
      </c>
      <c r="J3789" t="s">
        <v>25</v>
      </c>
      <c r="K3789" t="s">
        <v>974</v>
      </c>
      <c r="L3789" t="s">
        <v>27</v>
      </c>
      <c r="M3789">
        <v>15</v>
      </c>
      <c r="N3789" t="s">
        <v>116</v>
      </c>
      <c r="O3789" s="1">
        <v>45327</v>
      </c>
      <c r="P3789" s="1">
        <v>45363</v>
      </c>
      <c r="Q3789">
        <v>2280</v>
      </c>
      <c r="R3789">
        <v>8.9</v>
      </c>
      <c r="S3789" t="s">
        <v>112</v>
      </c>
    </row>
    <row r="3790" spans="1:19" x14ac:dyDescent="0.3">
      <c r="A3790" t="s">
        <v>7559</v>
      </c>
      <c r="B3790" t="s">
        <v>114</v>
      </c>
      <c r="C3790" s="2">
        <v>56686</v>
      </c>
      <c r="D3790" t="s">
        <v>10</v>
      </c>
      <c r="E3790" t="s">
        <v>22</v>
      </c>
      <c r="F3790" t="s">
        <v>12</v>
      </c>
      <c r="G3790" t="s">
        <v>84</v>
      </c>
      <c r="H3790" t="s">
        <v>14</v>
      </c>
      <c r="I3790" t="s">
        <v>140</v>
      </c>
      <c r="J3790" t="s">
        <v>15</v>
      </c>
      <c r="K3790" t="s">
        <v>7560</v>
      </c>
      <c r="L3790" t="s">
        <v>46</v>
      </c>
      <c r="M3790">
        <v>1</v>
      </c>
      <c r="N3790" t="s">
        <v>122</v>
      </c>
      <c r="O3790" s="1">
        <v>45522</v>
      </c>
      <c r="P3790" s="1">
        <v>45564</v>
      </c>
      <c r="Q3790">
        <v>1978</v>
      </c>
      <c r="R3790">
        <v>5.4</v>
      </c>
      <c r="S3790" t="s">
        <v>234</v>
      </c>
    </row>
    <row r="3791" spans="1:19" x14ac:dyDescent="0.3">
      <c r="A3791" t="s">
        <v>7561</v>
      </c>
      <c r="B3791" t="s">
        <v>176</v>
      </c>
      <c r="C3791" s="2">
        <v>142089</v>
      </c>
      <c r="D3791" t="s">
        <v>10</v>
      </c>
      <c r="E3791" t="s">
        <v>11</v>
      </c>
      <c r="F3791" t="s">
        <v>33</v>
      </c>
      <c r="G3791" t="s">
        <v>23</v>
      </c>
      <c r="H3791" t="s">
        <v>14</v>
      </c>
      <c r="I3791" t="s">
        <v>23</v>
      </c>
      <c r="J3791" t="s">
        <v>25</v>
      </c>
      <c r="K3791" t="s">
        <v>7562</v>
      </c>
      <c r="L3791" t="s">
        <v>27</v>
      </c>
      <c r="M3791">
        <v>9</v>
      </c>
      <c r="N3791" t="s">
        <v>149</v>
      </c>
      <c r="O3791" s="1">
        <v>45456</v>
      </c>
      <c r="P3791" s="1">
        <v>45490</v>
      </c>
      <c r="Q3791">
        <v>765</v>
      </c>
      <c r="R3791">
        <v>9.8000000000000007</v>
      </c>
      <c r="S3791" t="s">
        <v>57</v>
      </c>
    </row>
    <row r="3792" spans="1:19" x14ac:dyDescent="0.3">
      <c r="A3792" t="s">
        <v>7563</v>
      </c>
      <c r="B3792" t="s">
        <v>114</v>
      </c>
      <c r="C3792" s="2">
        <v>114960</v>
      </c>
      <c r="D3792" t="s">
        <v>51</v>
      </c>
      <c r="E3792" t="s">
        <v>11</v>
      </c>
      <c r="F3792" t="s">
        <v>99</v>
      </c>
      <c r="G3792" t="s">
        <v>60</v>
      </c>
      <c r="H3792" t="s">
        <v>14</v>
      </c>
      <c r="I3792" t="s">
        <v>60</v>
      </c>
      <c r="J3792" t="s">
        <v>15</v>
      </c>
      <c r="K3792" t="s">
        <v>7564</v>
      </c>
      <c r="L3792" t="s">
        <v>17</v>
      </c>
      <c r="M3792">
        <v>6</v>
      </c>
      <c r="N3792" t="s">
        <v>90</v>
      </c>
      <c r="O3792" s="1">
        <v>45652</v>
      </c>
      <c r="P3792" s="1">
        <v>45722</v>
      </c>
      <c r="Q3792">
        <v>722</v>
      </c>
      <c r="R3792">
        <v>6.6</v>
      </c>
      <c r="S3792" t="s">
        <v>48</v>
      </c>
    </row>
    <row r="3793" spans="1:19" x14ac:dyDescent="0.3">
      <c r="A3793" t="s">
        <v>7565</v>
      </c>
      <c r="B3793" t="s">
        <v>75</v>
      </c>
      <c r="C3793" s="2">
        <v>99196</v>
      </c>
      <c r="D3793" t="s">
        <v>10</v>
      </c>
      <c r="E3793" t="s">
        <v>32</v>
      </c>
      <c r="F3793" t="s">
        <v>33</v>
      </c>
      <c r="G3793" t="s">
        <v>84</v>
      </c>
      <c r="H3793" t="s">
        <v>54</v>
      </c>
      <c r="I3793" t="s">
        <v>67</v>
      </c>
      <c r="J3793" t="s">
        <v>15</v>
      </c>
      <c r="K3793" t="s">
        <v>7566</v>
      </c>
      <c r="L3793" t="s">
        <v>39</v>
      </c>
      <c r="M3793">
        <v>4</v>
      </c>
      <c r="N3793" t="s">
        <v>77</v>
      </c>
      <c r="O3793" s="1">
        <v>45564</v>
      </c>
      <c r="P3793" s="1">
        <v>45627</v>
      </c>
      <c r="Q3793">
        <v>1708</v>
      </c>
      <c r="R3793">
        <v>6.3</v>
      </c>
      <c r="S3793" t="s">
        <v>41</v>
      </c>
    </row>
    <row r="3794" spans="1:19" x14ac:dyDescent="0.3">
      <c r="A3794" t="s">
        <v>7567</v>
      </c>
      <c r="B3794" t="s">
        <v>161</v>
      </c>
      <c r="C3794" s="2">
        <v>158079</v>
      </c>
      <c r="D3794" t="s">
        <v>10</v>
      </c>
      <c r="E3794" t="s">
        <v>88</v>
      </c>
      <c r="F3794" t="s">
        <v>12</v>
      </c>
      <c r="G3794" t="s">
        <v>55</v>
      </c>
      <c r="H3794" t="s">
        <v>54</v>
      </c>
      <c r="I3794" t="s">
        <v>55</v>
      </c>
      <c r="J3794" t="s">
        <v>15</v>
      </c>
      <c r="K3794" t="s">
        <v>7568</v>
      </c>
      <c r="L3794" t="s">
        <v>27</v>
      </c>
      <c r="M3794">
        <v>11</v>
      </c>
      <c r="N3794" t="s">
        <v>47</v>
      </c>
      <c r="O3794" s="1">
        <v>45570</v>
      </c>
      <c r="P3794" s="1">
        <v>45607</v>
      </c>
      <c r="Q3794">
        <v>1768</v>
      </c>
      <c r="R3794">
        <v>8.9</v>
      </c>
      <c r="S3794" t="s">
        <v>174</v>
      </c>
    </row>
    <row r="3795" spans="1:19" x14ac:dyDescent="0.3">
      <c r="A3795" t="s">
        <v>7569</v>
      </c>
      <c r="B3795" t="s">
        <v>65</v>
      </c>
      <c r="C3795" s="2">
        <v>74824</v>
      </c>
      <c r="D3795" t="s">
        <v>10</v>
      </c>
      <c r="E3795" t="s">
        <v>32</v>
      </c>
      <c r="F3795" t="s">
        <v>33</v>
      </c>
      <c r="G3795" t="s">
        <v>36</v>
      </c>
      <c r="H3795" t="s">
        <v>14</v>
      </c>
      <c r="I3795" t="s">
        <v>36</v>
      </c>
      <c r="J3795" t="s">
        <v>37</v>
      </c>
      <c r="K3795" t="s">
        <v>7570</v>
      </c>
      <c r="L3795" t="s">
        <v>27</v>
      </c>
      <c r="M3795">
        <v>4</v>
      </c>
      <c r="N3795" t="s">
        <v>122</v>
      </c>
      <c r="O3795" s="1">
        <v>45402</v>
      </c>
      <c r="P3795" s="1">
        <v>45427</v>
      </c>
      <c r="Q3795">
        <v>1486</v>
      </c>
      <c r="R3795">
        <v>5.2</v>
      </c>
      <c r="S3795" t="s">
        <v>234</v>
      </c>
    </row>
    <row r="3796" spans="1:19" x14ac:dyDescent="0.3">
      <c r="A3796" t="s">
        <v>7571</v>
      </c>
      <c r="B3796" t="s">
        <v>137</v>
      </c>
      <c r="C3796" s="2">
        <v>62469</v>
      </c>
      <c r="D3796" t="s">
        <v>51</v>
      </c>
      <c r="E3796" t="s">
        <v>22</v>
      </c>
      <c r="F3796" t="s">
        <v>52</v>
      </c>
      <c r="G3796" t="s">
        <v>53</v>
      </c>
      <c r="H3796" t="s">
        <v>35</v>
      </c>
      <c r="I3796" t="s">
        <v>84</v>
      </c>
      <c r="J3796" t="s">
        <v>25</v>
      </c>
      <c r="K3796" t="s">
        <v>7572</v>
      </c>
      <c r="L3796" t="s">
        <v>39</v>
      </c>
      <c r="M3796" t="s">
        <v>37</v>
      </c>
      <c r="N3796" t="s">
        <v>122</v>
      </c>
      <c r="O3796" s="1">
        <v>45696</v>
      </c>
      <c r="P3796" s="1">
        <v>45725</v>
      </c>
      <c r="Q3796">
        <v>934</v>
      </c>
      <c r="R3796">
        <v>6.3</v>
      </c>
      <c r="S3796" t="s">
        <v>78</v>
      </c>
    </row>
    <row r="3797" spans="1:19" x14ac:dyDescent="0.3">
      <c r="A3797" t="s">
        <v>7573</v>
      </c>
      <c r="B3797" t="s">
        <v>75</v>
      </c>
      <c r="C3797" s="2">
        <v>89123</v>
      </c>
      <c r="D3797" t="s">
        <v>10</v>
      </c>
      <c r="E3797" t="s">
        <v>32</v>
      </c>
      <c r="F3797" t="s">
        <v>99</v>
      </c>
      <c r="G3797" t="s">
        <v>140</v>
      </c>
      <c r="H3797" t="s">
        <v>54</v>
      </c>
      <c r="I3797" t="s">
        <v>34</v>
      </c>
      <c r="J3797" t="s">
        <v>15</v>
      </c>
      <c r="K3797" t="s">
        <v>7574</v>
      </c>
      <c r="L3797" t="s">
        <v>17</v>
      </c>
      <c r="M3797">
        <v>2</v>
      </c>
      <c r="N3797" t="s">
        <v>90</v>
      </c>
      <c r="O3797" s="1">
        <v>45583</v>
      </c>
      <c r="P3797" s="1">
        <v>45656</v>
      </c>
      <c r="Q3797">
        <v>1266</v>
      </c>
      <c r="R3797">
        <v>7.1</v>
      </c>
      <c r="S3797" t="s">
        <v>73</v>
      </c>
    </row>
    <row r="3798" spans="1:19" x14ac:dyDescent="0.3">
      <c r="A3798" t="s">
        <v>7575</v>
      </c>
      <c r="B3798" t="s">
        <v>103</v>
      </c>
      <c r="C3798" s="2">
        <v>50197</v>
      </c>
      <c r="D3798" t="s">
        <v>10</v>
      </c>
      <c r="E3798" t="s">
        <v>22</v>
      </c>
      <c r="F3798" t="s">
        <v>12</v>
      </c>
      <c r="G3798" t="s">
        <v>44</v>
      </c>
      <c r="H3798" t="s">
        <v>54</v>
      </c>
      <c r="I3798" t="s">
        <v>44</v>
      </c>
      <c r="J3798" t="s">
        <v>15</v>
      </c>
      <c r="K3798" t="s">
        <v>7576</v>
      </c>
      <c r="L3798" t="s">
        <v>39</v>
      </c>
      <c r="M3798">
        <v>1</v>
      </c>
      <c r="N3798" t="s">
        <v>28</v>
      </c>
      <c r="O3798" s="1">
        <v>45748</v>
      </c>
      <c r="P3798" s="1">
        <v>45784</v>
      </c>
      <c r="Q3798">
        <v>1467</v>
      </c>
      <c r="R3798">
        <v>8</v>
      </c>
      <c r="S3798" t="s">
        <v>41</v>
      </c>
    </row>
    <row r="3799" spans="1:19" x14ac:dyDescent="0.3">
      <c r="A3799" t="s">
        <v>7577</v>
      </c>
      <c r="B3799" t="s">
        <v>161</v>
      </c>
      <c r="C3799" s="2">
        <v>151627</v>
      </c>
      <c r="D3799" t="s">
        <v>10</v>
      </c>
      <c r="E3799" t="s">
        <v>11</v>
      </c>
      <c r="F3799" t="s">
        <v>99</v>
      </c>
      <c r="G3799" t="s">
        <v>84</v>
      </c>
      <c r="H3799" t="s">
        <v>14</v>
      </c>
      <c r="I3799" t="s">
        <v>84</v>
      </c>
      <c r="J3799" t="s">
        <v>25</v>
      </c>
      <c r="K3799" t="s">
        <v>7578</v>
      </c>
      <c r="L3799" t="s">
        <v>46</v>
      </c>
      <c r="M3799">
        <v>9</v>
      </c>
      <c r="N3799" t="s">
        <v>122</v>
      </c>
      <c r="O3799" s="1">
        <v>45435</v>
      </c>
      <c r="P3799" s="1">
        <v>45480</v>
      </c>
      <c r="Q3799">
        <v>573</v>
      </c>
      <c r="R3799">
        <v>8.3000000000000007</v>
      </c>
      <c r="S3799" t="s">
        <v>234</v>
      </c>
    </row>
    <row r="3800" spans="1:19" x14ac:dyDescent="0.3">
      <c r="A3800" t="s">
        <v>7579</v>
      </c>
      <c r="B3800" t="s">
        <v>43</v>
      </c>
      <c r="C3800" s="2">
        <v>74725</v>
      </c>
      <c r="D3800" t="s">
        <v>51</v>
      </c>
      <c r="E3800" t="s">
        <v>32</v>
      </c>
      <c r="F3800" t="s">
        <v>12</v>
      </c>
      <c r="G3800" t="s">
        <v>53</v>
      </c>
      <c r="H3800" t="s">
        <v>14</v>
      </c>
      <c r="I3800" t="s">
        <v>53</v>
      </c>
      <c r="J3800" t="s">
        <v>25</v>
      </c>
      <c r="K3800" t="s">
        <v>7580</v>
      </c>
      <c r="L3800" t="s">
        <v>27</v>
      </c>
      <c r="M3800">
        <v>3</v>
      </c>
      <c r="N3800" t="s">
        <v>116</v>
      </c>
      <c r="O3800" s="1">
        <v>45722</v>
      </c>
      <c r="P3800" s="1">
        <v>45768</v>
      </c>
      <c r="Q3800">
        <v>1774</v>
      </c>
      <c r="R3800">
        <v>7.9</v>
      </c>
      <c r="S3800" t="s">
        <v>57</v>
      </c>
    </row>
    <row r="3801" spans="1:19" x14ac:dyDescent="0.3">
      <c r="A3801" t="s">
        <v>7581</v>
      </c>
      <c r="B3801" t="s">
        <v>137</v>
      </c>
      <c r="C3801" s="2">
        <v>203278</v>
      </c>
      <c r="D3801" t="s">
        <v>10</v>
      </c>
      <c r="E3801" t="s">
        <v>88</v>
      </c>
      <c r="F3801" t="s">
        <v>52</v>
      </c>
      <c r="G3801" t="s">
        <v>158</v>
      </c>
      <c r="H3801" t="s">
        <v>35</v>
      </c>
      <c r="I3801" t="s">
        <v>158</v>
      </c>
      <c r="J3801" t="s">
        <v>15</v>
      </c>
      <c r="K3801" t="s">
        <v>7582</v>
      </c>
      <c r="L3801" t="s">
        <v>39</v>
      </c>
      <c r="M3801">
        <v>19</v>
      </c>
      <c r="N3801" t="s">
        <v>101</v>
      </c>
      <c r="O3801" s="1">
        <v>45528</v>
      </c>
      <c r="P3801" s="1">
        <v>45544</v>
      </c>
      <c r="Q3801">
        <v>1740</v>
      </c>
      <c r="R3801">
        <v>6.7</v>
      </c>
      <c r="S3801" t="s">
        <v>78</v>
      </c>
    </row>
    <row r="3802" spans="1:19" x14ac:dyDescent="0.3">
      <c r="A3802" t="s">
        <v>7583</v>
      </c>
      <c r="B3802" t="s">
        <v>59</v>
      </c>
      <c r="C3802" s="2">
        <v>66339</v>
      </c>
      <c r="D3802" t="s">
        <v>10</v>
      </c>
      <c r="E3802" t="s">
        <v>32</v>
      </c>
      <c r="F3802" t="s">
        <v>52</v>
      </c>
      <c r="G3802" t="s">
        <v>24</v>
      </c>
      <c r="H3802" t="s">
        <v>14</v>
      </c>
      <c r="I3802" t="s">
        <v>153</v>
      </c>
      <c r="J3802" t="s">
        <v>15</v>
      </c>
      <c r="K3802" t="s">
        <v>7584</v>
      </c>
      <c r="L3802" t="s">
        <v>17</v>
      </c>
      <c r="M3802">
        <v>4</v>
      </c>
      <c r="N3802" t="s">
        <v>40</v>
      </c>
      <c r="O3802" s="1">
        <v>45345</v>
      </c>
      <c r="P3802" s="1">
        <v>45373</v>
      </c>
      <c r="Q3802">
        <v>1027</v>
      </c>
      <c r="R3802">
        <v>5.3</v>
      </c>
      <c r="S3802" t="s">
        <v>128</v>
      </c>
    </row>
    <row r="3803" spans="1:19" x14ac:dyDescent="0.3">
      <c r="A3803" t="s">
        <v>7585</v>
      </c>
      <c r="B3803" t="s">
        <v>21</v>
      </c>
      <c r="C3803" s="2">
        <v>75954</v>
      </c>
      <c r="D3803" t="s">
        <v>10</v>
      </c>
      <c r="E3803" t="s">
        <v>11</v>
      </c>
      <c r="F3803" t="s">
        <v>33</v>
      </c>
      <c r="G3803" t="s">
        <v>104</v>
      </c>
      <c r="H3803" t="s">
        <v>14</v>
      </c>
      <c r="I3803" t="s">
        <v>104</v>
      </c>
      <c r="J3803" t="s">
        <v>25</v>
      </c>
      <c r="K3803" t="s">
        <v>7586</v>
      </c>
      <c r="L3803" t="s">
        <v>39</v>
      </c>
      <c r="M3803">
        <v>9</v>
      </c>
      <c r="N3803" t="s">
        <v>122</v>
      </c>
      <c r="O3803" s="1">
        <v>45318</v>
      </c>
      <c r="P3803" s="1">
        <v>45375</v>
      </c>
      <c r="Q3803">
        <v>2456</v>
      </c>
      <c r="R3803">
        <v>5.7</v>
      </c>
      <c r="S3803" t="s">
        <v>93</v>
      </c>
    </row>
    <row r="3804" spans="1:19" x14ac:dyDescent="0.3">
      <c r="A3804" t="s">
        <v>7587</v>
      </c>
      <c r="B3804" t="s">
        <v>21</v>
      </c>
      <c r="C3804" s="2">
        <v>41869</v>
      </c>
      <c r="D3804" t="s">
        <v>10</v>
      </c>
      <c r="E3804" t="s">
        <v>22</v>
      </c>
      <c r="F3804" t="s">
        <v>99</v>
      </c>
      <c r="G3804" t="s">
        <v>80</v>
      </c>
      <c r="H3804" t="s">
        <v>54</v>
      </c>
      <c r="I3804" t="s">
        <v>80</v>
      </c>
      <c r="J3804" t="s">
        <v>15</v>
      </c>
      <c r="K3804" t="s">
        <v>7588</v>
      </c>
      <c r="L3804" t="s">
        <v>46</v>
      </c>
      <c r="M3804" t="s">
        <v>37</v>
      </c>
      <c r="N3804" t="s">
        <v>40</v>
      </c>
      <c r="O3804" s="1">
        <v>45673</v>
      </c>
      <c r="P3804" s="1">
        <v>45688</v>
      </c>
      <c r="Q3804">
        <v>954</v>
      </c>
      <c r="R3804">
        <v>8.5</v>
      </c>
      <c r="S3804" t="s">
        <v>78</v>
      </c>
    </row>
    <row r="3805" spans="1:19" x14ac:dyDescent="0.3">
      <c r="A3805" t="s">
        <v>7589</v>
      </c>
      <c r="B3805" t="s">
        <v>59</v>
      </c>
      <c r="C3805" s="2">
        <v>68077</v>
      </c>
      <c r="D3805" t="s">
        <v>10</v>
      </c>
      <c r="E3805" t="s">
        <v>11</v>
      </c>
      <c r="F3805" t="s">
        <v>33</v>
      </c>
      <c r="G3805" t="s">
        <v>158</v>
      </c>
      <c r="H3805" t="s">
        <v>54</v>
      </c>
      <c r="I3805" t="s">
        <v>158</v>
      </c>
      <c r="J3805" t="s">
        <v>37</v>
      </c>
      <c r="K3805" t="s">
        <v>7590</v>
      </c>
      <c r="L3805" t="s">
        <v>46</v>
      </c>
      <c r="M3805">
        <v>9</v>
      </c>
      <c r="N3805" t="s">
        <v>149</v>
      </c>
      <c r="O3805" s="1">
        <v>45732</v>
      </c>
      <c r="P3805" s="1">
        <v>45790</v>
      </c>
      <c r="Q3805">
        <v>1655</v>
      </c>
      <c r="R3805">
        <v>8.6999999999999993</v>
      </c>
      <c r="S3805" t="s">
        <v>227</v>
      </c>
    </row>
    <row r="3806" spans="1:19" x14ac:dyDescent="0.3">
      <c r="A3806" t="s">
        <v>7591</v>
      </c>
      <c r="B3806" t="s">
        <v>65</v>
      </c>
      <c r="C3806" s="2">
        <v>140296</v>
      </c>
      <c r="D3806" t="s">
        <v>51</v>
      </c>
      <c r="E3806" t="s">
        <v>11</v>
      </c>
      <c r="F3806" t="s">
        <v>12</v>
      </c>
      <c r="G3806" t="s">
        <v>120</v>
      </c>
      <c r="H3806" t="s">
        <v>54</v>
      </c>
      <c r="I3806" t="s">
        <v>120</v>
      </c>
      <c r="J3806" t="s">
        <v>15</v>
      </c>
      <c r="K3806" t="s">
        <v>7592</v>
      </c>
      <c r="L3806" t="s">
        <v>46</v>
      </c>
      <c r="M3806">
        <v>9</v>
      </c>
      <c r="N3806" t="s">
        <v>116</v>
      </c>
      <c r="O3806" s="1">
        <v>45578</v>
      </c>
      <c r="P3806" s="1">
        <v>45619</v>
      </c>
      <c r="Q3806">
        <v>2083</v>
      </c>
      <c r="R3806">
        <v>8.9</v>
      </c>
      <c r="S3806" t="s">
        <v>41</v>
      </c>
    </row>
    <row r="3807" spans="1:19" x14ac:dyDescent="0.3">
      <c r="A3807" t="s">
        <v>7593</v>
      </c>
      <c r="B3807" t="s">
        <v>75</v>
      </c>
      <c r="C3807" s="2">
        <v>88788</v>
      </c>
      <c r="D3807" t="s">
        <v>10</v>
      </c>
      <c r="E3807" t="s">
        <v>32</v>
      </c>
      <c r="F3807" t="s">
        <v>52</v>
      </c>
      <c r="G3807" t="s">
        <v>104</v>
      </c>
      <c r="H3807" t="s">
        <v>35</v>
      </c>
      <c r="I3807" t="s">
        <v>104</v>
      </c>
      <c r="J3807" t="s">
        <v>15</v>
      </c>
      <c r="K3807" t="s">
        <v>7487</v>
      </c>
      <c r="L3807" t="s">
        <v>39</v>
      </c>
      <c r="M3807">
        <v>4</v>
      </c>
      <c r="N3807" t="s">
        <v>40</v>
      </c>
      <c r="O3807" s="1">
        <v>45399</v>
      </c>
      <c r="P3807" s="1">
        <v>45442</v>
      </c>
      <c r="Q3807">
        <v>773</v>
      </c>
      <c r="R3807">
        <v>7</v>
      </c>
      <c r="S3807" t="s">
        <v>174</v>
      </c>
    </row>
    <row r="3808" spans="1:19" x14ac:dyDescent="0.3">
      <c r="A3808" t="s">
        <v>7594</v>
      </c>
      <c r="B3808" t="s">
        <v>43</v>
      </c>
      <c r="C3808" s="2">
        <v>61507</v>
      </c>
      <c r="D3808" t="s">
        <v>10</v>
      </c>
      <c r="E3808" t="s">
        <v>22</v>
      </c>
      <c r="F3808" t="s">
        <v>12</v>
      </c>
      <c r="G3808" t="s">
        <v>80</v>
      </c>
      <c r="H3808" t="s">
        <v>35</v>
      </c>
      <c r="I3808" t="s">
        <v>24</v>
      </c>
      <c r="J3808" t="s">
        <v>25</v>
      </c>
      <c r="K3808" t="s">
        <v>7595</v>
      </c>
      <c r="L3808" t="s">
        <v>27</v>
      </c>
      <c r="M3808" t="s">
        <v>37</v>
      </c>
      <c r="N3808" t="s">
        <v>69</v>
      </c>
      <c r="O3808" s="1">
        <v>45732</v>
      </c>
      <c r="P3808" s="1">
        <v>45787</v>
      </c>
      <c r="Q3808">
        <v>1118</v>
      </c>
      <c r="R3808">
        <v>9.1</v>
      </c>
      <c r="S3808" t="s">
        <v>234</v>
      </c>
    </row>
    <row r="3809" spans="1:19" x14ac:dyDescent="0.3">
      <c r="A3809" t="s">
        <v>7596</v>
      </c>
      <c r="B3809" t="s">
        <v>75</v>
      </c>
      <c r="C3809" s="2">
        <v>135898</v>
      </c>
      <c r="D3809" t="s">
        <v>10</v>
      </c>
      <c r="E3809" t="s">
        <v>88</v>
      </c>
      <c r="F3809" t="s">
        <v>33</v>
      </c>
      <c r="G3809" t="s">
        <v>158</v>
      </c>
      <c r="H3809" t="s">
        <v>14</v>
      </c>
      <c r="I3809" t="s">
        <v>158</v>
      </c>
      <c r="J3809" t="s">
        <v>25</v>
      </c>
      <c r="K3809" t="s">
        <v>7597</v>
      </c>
      <c r="L3809" t="s">
        <v>39</v>
      </c>
      <c r="M3809">
        <v>10</v>
      </c>
      <c r="N3809" t="s">
        <v>86</v>
      </c>
      <c r="O3809" s="1">
        <v>45574</v>
      </c>
      <c r="P3809" s="1">
        <v>45643</v>
      </c>
      <c r="Q3809">
        <v>1937</v>
      </c>
      <c r="R3809">
        <v>9.6999999999999993</v>
      </c>
      <c r="S3809" t="s">
        <v>128</v>
      </c>
    </row>
    <row r="3810" spans="1:19" x14ac:dyDescent="0.3">
      <c r="A3810" t="s">
        <v>7598</v>
      </c>
      <c r="B3810" t="s">
        <v>137</v>
      </c>
      <c r="C3810" s="2">
        <v>80761</v>
      </c>
      <c r="D3810" t="s">
        <v>51</v>
      </c>
      <c r="E3810" t="s">
        <v>32</v>
      </c>
      <c r="F3810" t="s">
        <v>12</v>
      </c>
      <c r="G3810" t="s">
        <v>60</v>
      </c>
      <c r="H3810" t="s">
        <v>54</v>
      </c>
      <c r="I3810" t="s">
        <v>60</v>
      </c>
      <c r="J3810" t="s">
        <v>15</v>
      </c>
      <c r="K3810" t="s">
        <v>7599</v>
      </c>
      <c r="L3810" t="s">
        <v>46</v>
      </c>
      <c r="M3810">
        <v>3</v>
      </c>
      <c r="N3810" t="s">
        <v>69</v>
      </c>
      <c r="O3810" s="1">
        <v>45702</v>
      </c>
      <c r="P3810" s="1">
        <v>45747</v>
      </c>
      <c r="Q3810">
        <v>500</v>
      </c>
      <c r="R3810">
        <v>5.7</v>
      </c>
      <c r="S3810" t="s">
        <v>128</v>
      </c>
    </row>
    <row r="3811" spans="1:19" x14ac:dyDescent="0.3">
      <c r="A3811" t="s">
        <v>7600</v>
      </c>
      <c r="B3811" t="s">
        <v>43</v>
      </c>
      <c r="C3811" s="2">
        <v>53937</v>
      </c>
      <c r="D3811" t="s">
        <v>10</v>
      </c>
      <c r="E3811" t="s">
        <v>22</v>
      </c>
      <c r="F3811" t="s">
        <v>99</v>
      </c>
      <c r="G3811" t="s">
        <v>36</v>
      </c>
      <c r="H3811" t="s">
        <v>14</v>
      </c>
      <c r="I3811" t="s">
        <v>36</v>
      </c>
      <c r="J3811" t="s">
        <v>15</v>
      </c>
      <c r="K3811" t="s">
        <v>7601</v>
      </c>
      <c r="L3811" t="s">
        <v>27</v>
      </c>
      <c r="M3811">
        <v>1</v>
      </c>
      <c r="N3811" t="s">
        <v>18</v>
      </c>
      <c r="O3811" s="1">
        <v>45544</v>
      </c>
      <c r="P3811" s="1">
        <v>45595</v>
      </c>
      <c r="Q3811">
        <v>882</v>
      </c>
      <c r="R3811">
        <v>7.7</v>
      </c>
      <c r="S3811" t="s">
        <v>227</v>
      </c>
    </row>
    <row r="3812" spans="1:19" x14ac:dyDescent="0.3">
      <c r="A3812" t="s">
        <v>7602</v>
      </c>
      <c r="B3812" t="s">
        <v>83</v>
      </c>
      <c r="C3812" s="2">
        <v>95898</v>
      </c>
      <c r="D3812" t="s">
        <v>10</v>
      </c>
      <c r="E3812" t="s">
        <v>11</v>
      </c>
      <c r="F3812" t="s">
        <v>12</v>
      </c>
      <c r="G3812" t="s">
        <v>13</v>
      </c>
      <c r="H3812" t="s">
        <v>54</v>
      </c>
      <c r="I3812" t="s">
        <v>13</v>
      </c>
      <c r="J3812" t="s">
        <v>25</v>
      </c>
      <c r="K3812" t="s">
        <v>92</v>
      </c>
      <c r="L3812" t="s">
        <v>27</v>
      </c>
      <c r="M3812">
        <v>6</v>
      </c>
      <c r="N3812" t="s">
        <v>90</v>
      </c>
      <c r="O3812" s="1">
        <v>45659</v>
      </c>
      <c r="P3812" s="1">
        <v>45732</v>
      </c>
      <c r="Q3812">
        <v>1639</v>
      </c>
      <c r="R3812">
        <v>6.3</v>
      </c>
      <c r="S3812" t="s">
        <v>29</v>
      </c>
    </row>
    <row r="3813" spans="1:19" x14ac:dyDescent="0.3">
      <c r="A3813" t="s">
        <v>7603</v>
      </c>
      <c r="B3813" t="s">
        <v>83</v>
      </c>
      <c r="C3813" s="2">
        <v>81949</v>
      </c>
      <c r="D3813" t="s">
        <v>10</v>
      </c>
      <c r="E3813" t="s">
        <v>32</v>
      </c>
      <c r="F3813" t="s">
        <v>52</v>
      </c>
      <c r="G3813" t="s">
        <v>84</v>
      </c>
      <c r="H3813" t="s">
        <v>14</v>
      </c>
      <c r="I3813" t="s">
        <v>84</v>
      </c>
      <c r="J3813" t="s">
        <v>25</v>
      </c>
      <c r="K3813" t="s">
        <v>7604</v>
      </c>
      <c r="L3813" t="s">
        <v>39</v>
      </c>
      <c r="M3813">
        <v>4</v>
      </c>
      <c r="N3813" t="s">
        <v>47</v>
      </c>
      <c r="O3813" s="1">
        <v>45460</v>
      </c>
      <c r="P3813" s="1">
        <v>45477</v>
      </c>
      <c r="Q3813">
        <v>628</v>
      </c>
      <c r="R3813">
        <v>5.8</v>
      </c>
      <c r="S3813" t="s">
        <v>174</v>
      </c>
    </row>
    <row r="3814" spans="1:19" x14ac:dyDescent="0.3">
      <c r="A3814" t="s">
        <v>7605</v>
      </c>
      <c r="B3814" t="s">
        <v>137</v>
      </c>
      <c r="C3814" s="2">
        <v>137417</v>
      </c>
      <c r="D3814" t="s">
        <v>10</v>
      </c>
      <c r="E3814" t="s">
        <v>11</v>
      </c>
      <c r="F3814" t="s">
        <v>33</v>
      </c>
      <c r="G3814" t="s">
        <v>84</v>
      </c>
      <c r="H3814" t="s">
        <v>35</v>
      </c>
      <c r="I3814" t="s">
        <v>84</v>
      </c>
      <c r="J3814" t="s">
        <v>15</v>
      </c>
      <c r="K3814" t="s">
        <v>7606</v>
      </c>
      <c r="L3814" t="s">
        <v>46</v>
      </c>
      <c r="M3814">
        <v>9</v>
      </c>
      <c r="N3814" t="s">
        <v>28</v>
      </c>
      <c r="O3814" s="1">
        <v>45498</v>
      </c>
      <c r="P3814" s="1">
        <v>45518</v>
      </c>
      <c r="Q3814">
        <v>922</v>
      </c>
      <c r="R3814">
        <v>6.6</v>
      </c>
      <c r="S3814" t="s">
        <v>78</v>
      </c>
    </row>
    <row r="3815" spans="1:19" x14ac:dyDescent="0.3">
      <c r="A3815" t="s">
        <v>7607</v>
      </c>
      <c r="B3815" t="s">
        <v>145</v>
      </c>
      <c r="C3815" s="2">
        <v>98945</v>
      </c>
      <c r="D3815" t="s">
        <v>10</v>
      </c>
      <c r="E3815" t="s">
        <v>11</v>
      </c>
      <c r="F3815" t="s">
        <v>52</v>
      </c>
      <c r="G3815" t="s">
        <v>166</v>
      </c>
      <c r="H3815" t="s">
        <v>35</v>
      </c>
      <c r="I3815" t="s">
        <v>166</v>
      </c>
      <c r="J3815" t="s">
        <v>37</v>
      </c>
      <c r="K3815" t="s">
        <v>7608</v>
      </c>
      <c r="L3815" t="s">
        <v>46</v>
      </c>
      <c r="M3815">
        <v>8</v>
      </c>
      <c r="N3815" t="s">
        <v>40</v>
      </c>
      <c r="O3815" s="1">
        <v>45402</v>
      </c>
      <c r="P3815" s="1">
        <v>45418</v>
      </c>
      <c r="Q3815">
        <v>770</v>
      </c>
      <c r="R3815">
        <v>8.8000000000000007</v>
      </c>
      <c r="S3815" t="s">
        <v>48</v>
      </c>
    </row>
    <row r="3816" spans="1:19" x14ac:dyDescent="0.3">
      <c r="A3816" t="s">
        <v>7609</v>
      </c>
      <c r="B3816" t="s">
        <v>256</v>
      </c>
      <c r="C3816" s="2">
        <v>53213</v>
      </c>
      <c r="D3816" t="s">
        <v>10</v>
      </c>
      <c r="E3816" t="s">
        <v>32</v>
      </c>
      <c r="F3816" t="s">
        <v>12</v>
      </c>
      <c r="G3816" t="s">
        <v>24</v>
      </c>
      <c r="H3816" t="s">
        <v>14</v>
      </c>
      <c r="I3816" t="s">
        <v>13</v>
      </c>
      <c r="J3816" t="s">
        <v>25</v>
      </c>
      <c r="K3816" t="s">
        <v>7610</v>
      </c>
      <c r="L3816" t="s">
        <v>46</v>
      </c>
      <c r="M3816">
        <v>3</v>
      </c>
      <c r="N3816" t="s">
        <v>77</v>
      </c>
      <c r="O3816" s="1">
        <v>45499</v>
      </c>
      <c r="P3816" s="1">
        <v>45521</v>
      </c>
      <c r="Q3816">
        <v>823</v>
      </c>
      <c r="R3816">
        <v>5.2</v>
      </c>
      <c r="S3816" t="s">
        <v>41</v>
      </c>
    </row>
    <row r="3817" spans="1:19" x14ac:dyDescent="0.3">
      <c r="A3817" t="s">
        <v>7611</v>
      </c>
      <c r="B3817" t="s">
        <v>43</v>
      </c>
      <c r="C3817" s="2">
        <v>138691</v>
      </c>
      <c r="D3817" t="s">
        <v>10</v>
      </c>
      <c r="E3817" t="s">
        <v>88</v>
      </c>
      <c r="F3817" t="s">
        <v>99</v>
      </c>
      <c r="G3817" t="s">
        <v>36</v>
      </c>
      <c r="H3817" t="s">
        <v>54</v>
      </c>
      <c r="I3817" t="s">
        <v>36</v>
      </c>
      <c r="J3817" t="s">
        <v>37</v>
      </c>
      <c r="K3817" t="s">
        <v>7612</v>
      </c>
      <c r="L3817" t="s">
        <v>17</v>
      </c>
      <c r="M3817">
        <v>16</v>
      </c>
      <c r="N3817" t="s">
        <v>122</v>
      </c>
      <c r="O3817" s="1">
        <v>45529</v>
      </c>
      <c r="P3817" s="1">
        <v>45570</v>
      </c>
      <c r="Q3817">
        <v>1753</v>
      </c>
      <c r="R3817">
        <v>7.2</v>
      </c>
      <c r="S3817" t="s">
        <v>70</v>
      </c>
    </row>
    <row r="3818" spans="1:19" x14ac:dyDescent="0.3">
      <c r="A3818" t="s">
        <v>7613</v>
      </c>
      <c r="B3818" t="s">
        <v>50</v>
      </c>
      <c r="C3818" s="2">
        <v>236640</v>
      </c>
      <c r="D3818" t="s">
        <v>10</v>
      </c>
      <c r="E3818" t="s">
        <v>88</v>
      </c>
      <c r="F3818" t="s">
        <v>99</v>
      </c>
      <c r="G3818" t="s">
        <v>55</v>
      </c>
      <c r="H3818" t="s">
        <v>54</v>
      </c>
      <c r="I3818" t="s">
        <v>153</v>
      </c>
      <c r="J3818" t="s">
        <v>15</v>
      </c>
      <c r="K3818" t="s">
        <v>7614</v>
      </c>
      <c r="L3818" t="s">
        <v>39</v>
      </c>
      <c r="M3818">
        <v>13</v>
      </c>
      <c r="N3818" t="s">
        <v>97</v>
      </c>
      <c r="O3818" s="1">
        <v>45546</v>
      </c>
      <c r="P3818" s="1">
        <v>45586</v>
      </c>
      <c r="Q3818">
        <v>2449</v>
      </c>
      <c r="R3818">
        <v>8.3000000000000007</v>
      </c>
      <c r="S3818" t="s">
        <v>93</v>
      </c>
    </row>
    <row r="3819" spans="1:19" x14ac:dyDescent="0.3">
      <c r="A3819" t="s">
        <v>7615</v>
      </c>
      <c r="B3819" t="s">
        <v>145</v>
      </c>
      <c r="C3819" s="2">
        <v>47961</v>
      </c>
      <c r="D3819" t="s">
        <v>10</v>
      </c>
      <c r="E3819" t="s">
        <v>22</v>
      </c>
      <c r="F3819" t="s">
        <v>33</v>
      </c>
      <c r="G3819" t="s">
        <v>80</v>
      </c>
      <c r="H3819" t="s">
        <v>35</v>
      </c>
      <c r="I3819" t="s">
        <v>80</v>
      </c>
      <c r="J3819" t="s">
        <v>25</v>
      </c>
      <c r="K3819" t="s">
        <v>7616</v>
      </c>
      <c r="L3819" t="s">
        <v>17</v>
      </c>
      <c r="M3819">
        <v>1</v>
      </c>
      <c r="N3819" t="s">
        <v>40</v>
      </c>
      <c r="O3819" s="1">
        <v>45573</v>
      </c>
      <c r="P3819" s="1">
        <v>45605</v>
      </c>
      <c r="Q3819">
        <v>1876</v>
      </c>
      <c r="R3819">
        <v>8.6</v>
      </c>
      <c r="S3819" t="s">
        <v>70</v>
      </c>
    </row>
    <row r="3820" spans="1:19" x14ac:dyDescent="0.3">
      <c r="A3820" t="s">
        <v>7617</v>
      </c>
      <c r="B3820" t="s">
        <v>256</v>
      </c>
      <c r="C3820" s="2">
        <v>83562</v>
      </c>
      <c r="D3820" t="s">
        <v>10</v>
      </c>
      <c r="E3820" t="s">
        <v>32</v>
      </c>
      <c r="F3820" t="s">
        <v>12</v>
      </c>
      <c r="G3820" t="s">
        <v>13</v>
      </c>
      <c r="H3820" t="s">
        <v>35</v>
      </c>
      <c r="I3820" t="s">
        <v>158</v>
      </c>
      <c r="J3820" t="s">
        <v>15</v>
      </c>
      <c r="K3820" t="s">
        <v>7618</v>
      </c>
      <c r="L3820" t="s">
        <v>27</v>
      </c>
      <c r="M3820">
        <v>2</v>
      </c>
      <c r="N3820" t="s">
        <v>47</v>
      </c>
      <c r="O3820" s="1">
        <v>45692</v>
      </c>
      <c r="P3820" s="1">
        <v>45733</v>
      </c>
      <c r="Q3820">
        <v>1679</v>
      </c>
      <c r="R3820">
        <v>6.2</v>
      </c>
      <c r="S3820" t="s">
        <v>73</v>
      </c>
    </row>
    <row r="3821" spans="1:19" x14ac:dyDescent="0.3">
      <c r="A3821" t="s">
        <v>7619</v>
      </c>
      <c r="B3821" t="s">
        <v>130</v>
      </c>
      <c r="C3821" s="2">
        <v>124327</v>
      </c>
      <c r="D3821" t="s">
        <v>51</v>
      </c>
      <c r="E3821" t="s">
        <v>11</v>
      </c>
      <c r="F3821" t="s">
        <v>99</v>
      </c>
      <c r="G3821" t="s">
        <v>53</v>
      </c>
      <c r="H3821" t="s">
        <v>54</v>
      </c>
      <c r="I3821" t="s">
        <v>80</v>
      </c>
      <c r="J3821" t="s">
        <v>37</v>
      </c>
      <c r="K3821" t="s">
        <v>7620</v>
      </c>
      <c r="L3821" t="s">
        <v>17</v>
      </c>
      <c r="M3821">
        <v>7</v>
      </c>
      <c r="N3821" t="s">
        <v>90</v>
      </c>
      <c r="O3821" s="1">
        <v>45326</v>
      </c>
      <c r="P3821" s="1">
        <v>45367</v>
      </c>
      <c r="Q3821">
        <v>2139</v>
      </c>
      <c r="R3821">
        <v>8.6</v>
      </c>
      <c r="S3821" t="s">
        <v>29</v>
      </c>
    </row>
    <row r="3822" spans="1:19" x14ac:dyDescent="0.3">
      <c r="A3822" t="s">
        <v>7621</v>
      </c>
      <c r="B3822" t="s">
        <v>50</v>
      </c>
      <c r="C3822" s="2">
        <v>37856</v>
      </c>
      <c r="D3822" t="s">
        <v>10</v>
      </c>
      <c r="E3822" t="s">
        <v>22</v>
      </c>
      <c r="F3822" t="s">
        <v>52</v>
      </c>
      <c r="G3822" t="s">
        <v>13</v>
      </c>
      <c r="H3822" t="s">
        <v>54</v>
      </c>
      <c r="I3822" t="s">
        <v>13</v>
      </c>
      <c r="J3822" t="s">
        <v>37</v>
      </c>
      <c r="K3822" t="s">
        <v>7622</v>
      </c>
      <c r="L3822" t="s">
        <v>27</v>
      </c>
      <c r="M3822">
        <v>1</v>
      </c>
      <c r="N3822" t="s">
        <v>18</v>
      </c>
      <c r="O3822" s="1">
        <v>45744</v>
      </c>
      <c r="P3822" s="1">
        <v>45758</v>
      </c>
      <c r="Q3822">
        <v>1935</v>
      </c>
      <c r="R3822">
        <v>5.4</v>
      </c>
      <c r="S3822" t="s">
        <v>63</v>
      </c>
    </row>
    <row r="3823" spans="1:19" x14ac:dyDescent="0.3">
      <c r="A3823" t="s">
        <v>7623</v>
      </c>
      <c r="B3823" t="s">
        <v>114</v>
      </c>
      <c r="C3823" s="2">
        <v>85114</v>
      </c>
      <c r="D3823" t="s">
        <v>51</v>
      </c>
      <c r="E3823" t="s">
        <v>22</v>
      </c>
      <c r="F3823" t="s">
        <v>33</v>
      </c>
      <c r="G3823" t="s">
        <v>53</v>
      </c>
      <c r="H3823" t="s">
        <v>35</v>
      </c>
      <c r="I3823" t="s">
        <v>53</v>
      </c>
      <c r="J3823" t="s">
        <v>15</v>
      </c>
      <c r="K3823" t="s">
        <v>7624</v>
      </c>
      <c r="L3823" t="s">
        <v>27</v>
      </c>
      <c r="M3823" t="s">
        <v>37</v>
      </c>
      <c r="N3823" t="s">
        <v>62</v>
      </c>
      <c r="O3823" s="1">
        <v>45699</v>
      </c>
      <c r="P3823" s="1">
        <v>45731</v>
      </c>
      <c r="Q3823">
        <v>1498</v>
      </c>
      <c r="R3823">
        <v>5.2</v>
      </c>
      <c r="S3823" t="s">
        <v>73</v>
      </c>
    </row>
    <row r="3824" spans="1:19" x14ac:dyDescent="0.3">
      <c r="A3824" t="s">
        <v>7625</v>
      </c>
      <c r="B3824" t="s">
        <v>110</v>
      </c>
      <c r="C3824" s="2">
        <v>71395</v>
      </c>
      <c r="D3824" t="s">
        <v>10</v>
      </c>
      <c r="E3824" t="s">
        <v>22</v>
      </c>
      <c r="F3824" t="s">
        <v>52</v>
      </c>
      <c r="G3824" t="s">
        <v>84</v>
      </c>
      <c r="H3824" t="s">
        <v>14</v>
      </c>
      <c r="I3824" t="s">
        <v>84</v>
      </c>
      <c r="J3824" t="s">
        <v>15</v>
      </c>
      <c r="K3824" t="s">
        <v>7626</v>
      </c>
      <c r="L3824" t="s">
        <v>17</v>
      </c>
      <c r="M3824">
        <v>1</v>
      </c>
      <c r="N3824" t="s">
        <v>18</v>
      </c>
      <c r="O3824" s="1">
        <v>45511</v>
      </c>
      <c r="P3824" s="1">
        <v>45563</v>
      </c>
      <c r="Q3824">
        <v>2145</v>
      </c>
      <c r="R3824">
        <v>6.1</v>
      </c>
      <c r="S3824" t="s">
        <v>128</v>
      </c>
    </row>
    <row r="3825" spans="1:19" x14ac:dyDescent="0.3">
      <c r="A3825" t="s">
        <v>7627</v>
      </c>
      <c r="B3825" t="s">
        <v>110</v>
      </c>
      <c r="C3825" s="2">
        <v>92906</v>
      </c>
      <c r="D3825" t="s">
        <v>10</v>
      </c>
      <c r="E3825" t="s">
        <v>11</v>
      </c>
      <c r="F3825" t="s">
        <v>52</v>
      </c>
      <c r="G3825" t="s">
        <v>158</v>
      </c>
      <c r="H3825" t="s">
        <v>35</v>
      </c>
      <c r="I3825" t="s">
        <v>158</v>
      </c>
      <c r="J3825" t="s">
        <v>25</v>
      </c>
      <c r="K3825" t="s">
        <v>7628</v>
      </c>
      <c r="L3825" t="s">
        <v>46</v>
      </c>
      <c r="M3825">
        <v>7</v>
      </c>
      <c r="N3825" t="s">
        <v>108</v>
      </c>
      <c r="O3825" s="1">
        <v>45690</v>
      </c>
      <c r="P3825" s="1">
        <v>45757</v>
      </c>
      <c r="Q3825">
        <v>1716</v>
      </c>
      <c r="R3825">
        <v>6.8</v>
      </c>
      <c r="S3825" t="s">
        <v>128</v>
      </c>
    </row>
    <row r="3826" spans="1:19" x14ac:dyDescent="0.3">
      <c r="A3826" t="s">
        <v>7629</v>
      </c>
      <c r="B3826" t="s">
        <v>83</v>
      </c>
      <c r="C3826" s="2">
        <v>44217</v>
      </c>
      <c r="D3826" t="s">
        <v>10</v>
      </c>
      <c r="E3826" t="s">
        <v>22</v>
      </c>
      <c r="F3826" t="s">
        <v>12</v>
      </c>
      <c r="G3826" t="s">
        <v>166</v>
      </c>
      <c r="H3826" t="s">
        <v>35</v>
      </c>
      <c r="I3826" t="s">
        <v>166</v>
      </c>
      <c r="J3826" t="s">
        <v>25</v>
      </c>
      <c r="K3826" t="s">
        <v>7630</v>
      </c>
      <c r="L3826" t="s">
        <v>17</v>
      </c>
      <c r="M3826" t="s">
        <v>37</v>
      </c>
      <c r="N3826" t="s">
        <v>97</v>
      </c>
      <c r="O3826" s="1">
        <v>45344</v>
      </c>
      <c r="P3826" s="1">
        <v>45386</v>
      </c>
      <c r="Q3826">
        <v>2003</v>
      </c>
      <c r="R3826">
        <v>7.1</v>
      </c>
      <c r="S3826" t="s">
        <v>234</v>
      </c>
    </row>
    <row r="3827" spans="1:19" x14ac:dyDescent="0.3">
      <c r="A3827" t="s">
        <v>7631</v>
      </c>
      <c r="B3827" t="s">
        <v>43</v>
      </c>
      <c r="C3827" s="2">
        <v>69700</v>
      </c>
      <c r="D3827" t="s">
        <v>51</v>
      </c>
      <c r="E3827" t="s">
        <v>22</v>
      </c>
      <c r="F3827" t="s">
        <v>12</v>
      </c>
      <c r="G3827" t="s">
        <v>120</v>
      </c>
      <c r="H3827" t="s">
        <v>35</v>
      </c>
      <c r="I3827" t="s">
        <v>84</v>
      </c>
      <c r="J3827" t="s">
        <v>15</v>
      </c>
      <c r="K3827" t="s">
        <v>7632</v>
      </c>
      <c r="L3827" t="s">
        <v>39</v>
      </c>
      <c r="M3827" t="s">
        <v>37</v>
      </c>
      <c r="N3827" t="s">
        <v>108</v>
      </c>
      <c r="O3827" s="1">
        <v>45319</v>
      </c>
      <c r="P3827" s="1">
        <v>45352</v>
      </c>
      <c r="Q3827">
        <v>628</v>
      </c>
      <c r="R3827">
        <v>6.6</v>
      </c>
      <c r="S3827" t="s">
        <v>234</v>
      </c>
    </row>
    <row r="3828" spans="1:19" x14ac:dyDescent="0.3">
      <c r="A3828" t="s">
        <v>7633</v>
      </c>
      <c r="B3828" t="s">
        <v>119</v>
      </c>
      <c r="C3828" s="2">
        <v>71471</v>
      </c>
      <c r="D3828" t="s">
        <v>10</v>
      </c>
      <c r="E3828" t="s">
        <v>22</v>
      </c>
      <c r="F3828" t="s">
        <v>33</v>
      </c>
      <c r="G3828" t="s">
        <v>84</v>
      </c>
      <c r="H3828" t="s">
        <v>54</v>
      </c>
      <c r="I3828" t="s">
        <v>84</v>
      </c>
      <c r="J3828" t="s">
        <v>15</v>
      </c>
      <c r="K3828" t="s">
        <v>7634</v>
      </c>
      <c r="L3828" t="s">
        <v>17</v>
      </c>
      <c r="M3828">
        <v>1</v>
      </c>
      <c r="N3828" t="s">
        <v>69</v>
      </c>
      <c r="O3828" s="1">
        <v>45351</v>
      </c>
      <c r="P3828" s="1">
        <v>45399</v>
      </c>
      <c r="Q3828">
        <v>1744</v>
      </c>
      <c r="R3828">
        <v>7.2</v>
      </c>
      <c r="S3828" t="s">
        <v>19</v>
      </c>
    </row>
    <row r="3829" spans="1:19" x14ac:dyDescent="0.3">
      <c r="A3829" t="s">
        <v>7635</v>
      </c>
      <c r="B3829" t="s">
        <v>59</v>
      </c>
      <c r="C3829" s="2">
        <v>95976</v>
      </c>
      <c r="D3829" t="s">
        <v>10</v>
      </c>
      <c r="E3829" t="s">
        <v>11</v>
      </c>
      <c r="F3829" t="s">
        <v>33</v>
      </c>
      <c r="G3829" t="s">
        <v>158</v>
      </c>
      <c r="H3829" t="s">
        <v>35</v>
      </c>
      <c r="I3829" t="s">
        <v>44</v>
      </c>
      <c r="J3829" t="s">
        <v>37</v>
      </c>
      <c r="K3829" t="s">
        <v>7636</v>
      </c>
      <c r="L3829" t="s">
        <v>39</v>
      </c>
      <c r="M3829">
        <v>7</v>
      </c>
      <c r="N3829" t="s">
        <v>77</v>
      </c>
      <c r="O3829" s="1">
        <v>45773</v>
      </c>
      <c r="P3829" s="1">
        <v>45844</v>
      </c>
      <c r="Q3829">
        <v>2160</v>
      </c>
      <c r="R3829">
        <v>5.4</v>
      </c>
      <c r="S3829" t="s">
        <v>63</v>
      </c>
    </row>
    <row r="3830" spans="1:19" x14ac:dyDescent="0.3">
      <c r="A3830" t="s">
        <v>7637</v>
      </c>
      <c r="B3830" t="s">
        <v>31</v>
      </c>
      <c r="C3830" s="2">
        <v>237642</v>
      </c>
      <c r="D3830" t="s">
        <v>51</v>
      </c>
      <c r="E3830" t="s">
        <v>88</v>
      </c>
      <c r="F3830" t="s">
        <v>33</v>
      </c>
      <c r="G3830" t="s">
        <v>53</v>
      </c>
      <c r="H3830" t="s">
        <v>14</v>
      </c>
      <c r="I3830" t="s">
        <v>53</v>
      </c>
      <c r="J3830" t="s">
        <v>37</v>
      </c>
      <c r="K3830" t="s">
        <v>7638</v>
      </c>
      <c r="L3830" t="s">
        <v>17</v>
      </c>
      <c r="M3830">
        <v>11</v>
      </c>
      <c r="N3830" t="s">
        <v>108</v>
      </c>
      <c r="O3830" s="1">
        <v>45712</v>
      </c>
      <c r="P3830" s="1">
        <v>45755</v>
      </c>
      <c r="Q3830">
        <v>728</v>
      </c>
      <c r="R3830">
        <v>7.8</v>
      </c>
      <c r="S3830" t="s">
        <v>57</v>
      </c>
    </row>
    <row r="3831" spans="1:19" x14ac:dyDescent="0.3">
      <c r="A3831" t="s">
        <v>7639</v>
      </c>
      <c r="B3831" t="s">
        <v>65</v>
      </c>
      <c r="C3831" s="2">
        <v>103742</v>
      </c>
      <c r="D3831" t="s">
        <v>10</v>
      </c>
      <c r="E3831" t="s">
        <v>32</v>
      </c>
      <c r="F3831" t="s">
        <v>99</v>
      </c>
      <c r="G3831" t="s">
        <v>34</v>
      </c>
      <c r="H3831" t="s">
        <v>14</v>
      </c>
      <c r="I3831" t="s">
        <v>84</v>
      </c>
      <c r="J3831" t="s">
        <v>15</v>
      </c>
      <c r="K3831" t="s">
        <v>7640</v>
      </c>
      <c r="L3831" t="s">
        <v>46</v>
      </c>
      <c r="M3831">
        <v>4</v>
      </c>
      <c r="N3831" t="s">
        <v>149</v>
      </c>
      <c r="O3831" s="1">
        <v>45468</v>
      </c>
      <c r="P3831" s="1">
        <v>45526</v>
      </c>
      <c r="Q3831">
        <v>1081</v>
      </c>
      <c r="R3831">
        <v>6.7</v>
      </c>
      <c r="S3831" t="s">
        <v>128</v>
      </c>
    </row>
    <row r="3832" spans="1:19" x14ac:dyDescent="0.3">
      <c r="A3832" t="s">
        <v>7641</v>
      </c>
      <c r="B3832" t="s">
        <v>50</v>
      </c>
      <c r="C3832" s="2">
        <v>102560</v>
      </c>
      <c r="D3832" t="s">
        <v>10</v>
      </c>
      <c r="E3832" t="s">
        <v>22</v>
      </c>
      <c r="F3832" t="s">
        <v>99</v>
      </c>
      <c r="G3832" t="s">
        <v>153</v>
      </c>
      <c r="H3832" t="s">
        <v>35</v>
      </c>
      <c r="I3832" t="s">
        <v>153</v>
      </c>
      <c r="J3832" t="s">
        <v>37</v>
      </c>
      <c r="K3832" t="s">
        <v>7642</v>
      </c>
      <c r="L3832" t="s">
        <v>17</v>
      </c>
      <c r="M3832">
        <v>1</v>
      </c>
      <c r="N3832" t="s">
        <v>86</v>
      </c>
      <c r="O3832" s="1">
        <v>45389</v>
      </c>
      <c r="P3832" s="1">
        <v>45437</v>
      </c>
      <c r="Q3832">
        <v>875</v>
      </c>
      <c r="R3832">
        <v>7</v>
      </c>
      <c r="S3832" t="s">
        <v>93</v>
      </c>
    </row>
    <row r="3833" spans="1:19" x14ac:dyDescent="0.3">
      <c r="A3833" t="s">
        <v>7643</v>
      </c>
      <c r="B3833" t="s">
        <v>130</v>
      </c>
      <c r="C3833" s="2">
        <v>52861</v>
      </c>
      <c r="D3833" t="s">
        <v>51</v>
      </c>
      <c r="E3833" t="s">
        <v>22</v>
      </c>
      <c r="F3833" t="s">
        <v>33</v>
      </c>
      <c r="G3833" t="s">
        <v>120</v>
      </c>
      <c r="H3833" t="s">
        <v>54</v>
      </c>
      <c r="I3833" t="s">
        <v>140</v>
      </c>
      <c r="J3833" t="s">
        <v>15</v>
      </c>
      <c r="K3833" t="s">
        <v>7644</v>
      </c>
      <c r="L3833" t="s">
        <v>27</v>
      </c>
      <c r="M3833" t="s">
        <v>37</v>
      </c>
      <c r="N3833" t="s">
        <v>90</v>
      </c>
      <c r="O3833" s="1">
        <v>45422</v>
      </c>
      <c r="P3833" s="1">
        <v>45444</v>
      </c>
      <c r="Q3833">
        <v>1783</v>
      </c>
      <c r="R3833">
        <v>6.8</v>
      </c>
      <c r="S3833" t="s">
        <v>174</v>
      </c>
    </row>
    <row r="3834" spans="1:19" x14ac:dyDescent="0.3">
      <c r="A3834" t="s">
        <v>7645</v>
      </c>
      <c r="B3834" t="s">
        <v>59</v>
      </c>
      <c r="C3834" s="2">
        <v>165526</v>
      </c>
      <c r="D3834" t="s">
        <v>51</v>
      </c>
      <c r="E3834" t="s">
        <v>11</v>
      </c>
      <c r="F3834" t="s">
        <v>99</v>
      </c>
      <c r="G3834" t="s">
        <v>60</v>
      </c>
      <c r="H3834" t="s">
        <v>35</v>
      </c>
      <c r="I3834" t="s">
        <v>60</v>
      </c>
      <c r="J3834" t="s">
        <v>37</v>
      </c>
      <c r="K3834" t="s">
        <v>7646</v>
      </c>
      <c r="L3834" t="s">
        <v>46</v>
      </c>
      <c r="M3834">
        <v>8</v>
      </c>
      <c r="N3834" t="s">
        <v>149</v>
      </c>
      <c r="O3834" s="1">
        <v>45604</v>
      </c>
      <c r="P3834" s="1">
        <v>45652</v>
      </c>
      <c r="Q3834">
        <v>1003</v>
      </c>
      <c r="R3834">
        <v>9.4</v>
      </c>
      <c r="S3834" t="s">
        <v>29</v>
      </c>
    </row>
    <row r="3835" spans="1:19" x14ac:dyDescent="0.3">
      <c r="A3835" t="s">
        <v>7647</v>
      </c>
      <c r="B3835" t="s">
        <v>145</v>
      </c>
      <c r="C3835" s="2">
        <v>185858</v>
      </c>
      <c r="D3835" t="s">
        <v>10</v>
      </c>
      <c r="E3835" t="s">
        <v>88</v>
      </c>
      <c r="F3835" t="s">
        <v>12</v>
      </c>
      <c r="G3835" t="s">
        <v>44</v>
      </c>
      <c r="H3835" t="s">
        <v>35</v>
      </c>
      <c r="I3835" t="s">
        <v>36</v>
      </c>
      <c r="J3835" t="s">
        <v>15</v>
      </c>
      <c r="K3835" t="s">
        <v>7648</v>
      </c>
      <c r="L3835" t="s">
        <v>17</v>
      </c>
      <c r="M3835">
        <v>13</v>
      </c>
      <c r="N3835" t="s">
        <v>86</v>
      </c>
      <c r="O3835" s="1">
        <v>45572</v>
      </c>
      <c r="P3835" s="1">
        <v>45616</v>
      </c>
      <c r="Q3835">
        <v>1755</v>
      </c>
      <c r="R3835">
        <v>8.5</v>
      </c>
      <c r="S3835" t="s">
        <v>128</v>
      </c>
    </row>
    <row r="3836" spans="1:19" x14ac:dyDescent="0.3">
      <c r="A3836" t="s">
        <v>7649</v>
      </c>
      <c r="B3836" t="s">
        <v>9</v>
      </c>
      <c r="C3836" s="2">
        <v>97285</v>
      </c>
      <c r="D3836" t="s">
        <v>51</v>
      </c>
      <c r="E3836" t="s">
        <v>32</v>
      </c>
      <c r="F3836" t="s">
        <v>99</v>
      </c>
      <c r="G3836" t="s">
        <v>53</v>
      </c>
      <c r="H3836" t="s">
        <v>35</v>
      </c>
      <c r="I3836" t="s">
        <v>126</v>
      </c>
      <c r="J3836" t="s">
        <v>15</v>
      </c>
      <c r="K3836" t="s">
        <v>7650</v>
      </c>
      <c r="L3836" t="s">
        <v>17</v>
      </c>
      <c r="M3836">
        <v>2</v>
      </c>
      <c r="N3836" t="s">
        <v>47</v>
      </c>
      <c r="O3836" s="1">
        <v>45437</v>
      </c>
      <c r="P3836" s="1">
        <v>45470</v>
      </c>
      <c r="Q3836">
        <v>1151</v>
      </c>
      <c r="R3836">
        <v>7.3</v>
      </c>
      <c r="S3836" t="s">
        <v>29</v>
      </c>
    </row>
    <row r="3837" spans="1:19" x14ac:dyDescent="0.3">
      <c r="A3837" t="s">
        <v>7651</v>
      </c>
      <c r="B3837" t="s">
        <v>103</v>
      </c>
      <c r="C3837" s="2">
        <v>78496</v>
      </c>
      <c r="D3837" t="s">
        <v>51</v>
      </c>
      <c r="E3837" t="s">
        <v>22</v>
      </c>
      <c r="F3837" t="s">
        <v>52</v>
      </c>
      <c r="G3837" t="s">
        <v>120</v>
      </c>
      <c r="H3837" t="s">
        <v>14</v>
      </c>
      <c r="I3837" t="s">
        <v>120</v>
      </c>
      <c r="J3837" t="s">
        <v>15</v>
      </c>
      <c r="K3837" t="s">
        <v>7652</v>
      </c>
      <c r="L3837" t="s">
        <v>17</v>
      </c>
      <c r="M3837">
        <v>1</v>
      </c>
      <c r="N3837" t="s">
        <v>77</v>
      </c>
      <c r="O3837" s="1">
        <v>45363</v>
      </c>
      <c r="P3837" s="1">
        <v>45383</v>
      </c>
      <c r="Q3837">
        <v>1476</v>
      </c>
      <c r="R3837">
        <v>10</v>
      </c>
      <c r="S3837" t="s">
        <v>73</v>
      </c>
    </row>
    <row r="3838" spans="1:19" x14ac:dyDescent="0.3">
      <c r="A3838" t="s">
        <v>7653</v>
      </c>
      <c r="B3838" t="s">
        <v>103</v>
      </c>
      <c r="C3838" s="2">
        <v>97293</v>
      </c>
      <c r="D3838" t="s">
        <v>51</v>
      </c>
      <c r="E3838" t="s">
        <v>32</v>
      </c>
      <c r="F3838" t="s">
        <v>52</v>
      </c>
      <c r="G3838" t="s">
        <v>60</v>
      </c>
      <c r="H3838" t="s">
        <v>14</v>
      </c>
      <c r="I3838" t="s">
        <v>126</v>
      </c>
      <c r="J3838" t="s">
        <v>15</v>
      </c>
      <c r="K3838" t="s">
        <v>7654</v>
      </c>
      <c r="L3838" t="s">
        <v>46</v>
      </c>
      <c r="M3838">
        <v>3</v>
      </c>
      <c r="N3838" t="s">
        <v>122</v>
      </c>
      <c r="O3838" s="1">
        <v>45728</v>
      </c>
      <c r="P3838" s="1">
        <v>45743</v>
      </c>
      <c r="Q3838">
        <v>990</v>
      </c>
      <c r="R3838">
        <v>8.6999999999999993</v>
      </c>
      <c r="S3838" t="s">
        <v>48</v>
      </c>
    </row>
    <row r="3839" spans="1:19" x14ac:dyDescent="0.3">
      <c r="A3839" t="s">
        <v>7655</v>
      </c>
      <c r="B3839" t="s">
        <v>256</v>
      </c>
      <c r="C3839" s="2">
        <v>87018</v>
      </c>
      <c r="D3839" t="s">
        <v>10</v>
      </c>
      <c r="E3839" t="s">
        <v>11</v>
      </c>
      <c r="F3839" t="s">
        <v>12</v>
      </c>
      <c r="G3839" t="s">
        <v>166</v>
      </c>
      <c r="H3839" t="s">
        <v>54</v>
      </c>
      <c r="I3839" t="s">
        <v>166</v>
      </c>
      <c r="J3839" t="s">
        <v>37</v>
      </c>
      <c r="K3839" t="s">
        <v>7656</v>
      </c>
      <c r="L3839" t="s">
        <v>27</v>
      </c>
      <c r="M3839">
        <v>9</v>
      </c>
      <c r="N3839" t="s">
        <v>47</v>
      </c>
      <c r="O3839" s="1">
        <v>45651</v>
      </c>
      <c r="P3839" s="1">
        <v>45700</v>
      </c>
      <c r="Q3839">
        <v>543</v>
      </c>
      <c r="R3839">
        <v>7.1</v>
      </c>
      <c r="S3839" t="s">
        <v>227</v>
      </c>
    </row>
    <row r="3840" spans="1:19" x14ac:dyDescent="0.3">
      <c r="A3840" t="s">
        <v>7657</v>
      </c>
      <c r="B3840" t="s">
        <v>130</v>
      </c>
      <c r="C3840" s="2">
        <v>111120</v>
      </c>
      <c r="D3840" t="s">
        <v>51</v>
      </c>
      <c r="E3840" t="s">
        <v>32</v>
      </c>
      <c r="F3840" t="s">
        <v>99</v>
      </c>
      <c r="G3840" t="s">
        <v>120</v>
      </c>
      <c r="H3840" t="s">
        <v>35</v>
      </c>
      <c r="I3840" t="s">
        <v>120</v>
      </c>
      <c r="J3840" t="s">
        <v>15</v>
      </c>
      <c r="K3840" t="s">
        <v>7658</v>
      </c>
      <c r="L3840" t="s">
        <v>39</v>
      </c>
      <c r="M3840">
        <v>3</v>
      </c>
      <c r="N3840" t="s">
        <v>77</v>
      </c>
      <c r="O3840" s="1">
        <v>45730</v>
      </c>
      <c r="P3840" s="1">
        <v>45749</v>
      </c>
      <c r="Q3840">
        <v>2052</v>
      </c>
      <c r="R3840">
        <v>6.4</v>
      </c>
      <c r="S3840" t="s">
        <v>128</v>
      </c>
    </row>
    <row r="3841" spans="1:19" x14ac:dyDescent="0.3">
      <c r="A3841" t="s">
        <v>7659</v>
      </c>
      <c r="B3841" t="s">
        <v>75</v>
      </c>
      <c r="C3841" s="2">
        <v>60556</v>
      </c>
      <c r="D3841" t="s">
        <v>51</v>
      </c>
      <c r="E3841" t="s">
        <v>22</v>
      </c>
      <c r="F3841" t="s">
        <v>33</v>
      </c>
      <c r="G3841" t="s">
        <v>120</v>
      </c>
      <c r="H3841" t="s">
        <v>54</v>
      </c>
      <c r="I3841" t="s">
        <v>158</v>
      </c>
      <c r="J3841" t="s">
        <v>15</v>
      </c>
      <c r="K3841" t="s">
        <v>7660</v>
      </c>
      <c r="L3841" t="s">
        <v>39</v>
      </c>
      <c r="M3841" t="s">
        <v>37</v>
      </c>
      <c r="N3841" t="s">
        <v>122</v>
      </c>
      <c r="O3841" s="1">
        <v>45546</v>
      </c>
      <c r="P3841" s="1">
        <v>45568</v>
      </c>
      <c r="Q3841">
        <v>1717</v>
      </c>
      <c r="R3841">
        <v>9.6</v>
      </c>
      <c r="S3841" t="s">
        <v>41</v>
      </c>
    </row>
    <row r="3842" spans="1:19" x14ac:dyDescent="0.3">
      <c r="A3842" t="s">
        <v>7661</v>
      </c>
      <c r="B3842" t="s">
        <v>256</v>
      </c>
      <c r="C3842" s="2">
        <v>38472</v>
      </c>
      <c r="D3842" t="s">
        <v>10</v>
      </c>
      <c r="E3842" t="s">
        <v>22</v>
      </c>
      <c r="F3842" t="s">
        <v>33</v>
      </c>
      <c r="G3842" t="s">
        <v>24</v>
      </c>
      <c r="H3842" t="s">
        <v>54</v>
      </c>
      <c r="I3842" t="s">
        <v>24</v>
      </c>
      <c r="J3842" t="s">
        <v>37</v>
      </c>
      <c r="K3842" t="s">
        <v>7662</v>
      </c>
      <c r="L3842" t="s">
        <v>46</v>
      </c>
      <c r="M3842" t="s">
        <v>37</v>
      </c>
      <c r="N3842" t="s">
        <v>108</v>
      </c>
      <c r="O3842" s="1">
        <v>45696</v>
      </c>
      <c r="P3842" s="1">
        <v>45734</v>
      </c>
      <c r="Q3842">
        <v>1550</v>
      </c>
      <c r="R3842">
        <v>6</v>
      </c>
      <c r="S3842" t="s">
        <v>128</v>
      </c>
    </row>
    <row r="3843" spans="1:19" x14ac:dyDescent="0.3">
      <c r="A3843" t="s">
        <v>7663</v>
      </c>
      <c r="B3843" t="s">
        <v>59</v>
      </c>
      <c r="C3843" s="2">
        <v>61621</v>
      </c>
      <c r="D3843" t="s">
        <v>10</v>
      </c>
      <c r="E3843" t="s">
        <v>32</v>
      </c>
      <c r="F3843" t="s">
        <v>33</v>
      </c>
      <c r="G3843" t="s">
        <v>104</v>
      </c>
      <c r="H3843" t="s">
        <v>54</v>
      </c>
      <c r="I3843" t="s">
        <v>104</v>
      </c>
      <c r="J3843" t="s">
        <v>25</v>
      </c>
      <c r="K3843" t="s">
        <v>7664</v>
      </c>
      <c r="L3843" t="s">
        <v>17</v>
      </c>
      <c r="M3843">
        <v>2</v>
      </c>
      <c r="N3843" t="s">
        <v>28</v>
      </c>
      <c r="O3843" s="1">
        <v>45406</v>
      </c>
      <c r="P3843" s="1">
        <v>45421</v>
      </c>
      <c r="Q3843">
        <v>537</v>
      </c>
      <c r="R3843">
        <v>9.5</v>
      </c>
      <c r="S3843" t="s">
        <v>112</v>
      </c>
    </row>
    <row r="3844" spans="1:19" x14ac:dyDescent="0.3">
      <c r="A3844" t="s">
        <v>7665</v>
      </c>
      <c r="B3844" t="s">
        <v>50</v>
      </c>
      <c r="C3844" s="2">
        <v>222455</v>
      </c>
      <c r="D3844" t="s">
        <v>51</v>
      </c>
      <c r="E3844" t="s">
        <v>88</v>
      </c>
      <c r="F3844" t="s">
        <v>52</v>
      </c>
      <c r="G3844" t="s">
        <v>60</v>
      </c>
      <c r="H3844" t="s">
        <v>35</v>
      </c>
      <c r="I3844" t="s">
        <v>60</v>
      </c>
      <c r="J3844" t="s">
        <v>15</v>
      </c>
      <c r="K3844" t="s">
        <v>7666</v>
      </c>
      <c r="L3844" t="s">
        <v>17</v>
      </c>
      <c r="M3844">
        <v>14</v>
      </c>
      <c r="N3844" t="s">
        <v>90</v>
      </c>
      <c r="O3844" s="1">
        <v>45622</v>
      </c>
      <c r="P3844" s="1">
        <v>45654</v>
      </c>
      <c r="Q3844">
        <v>1194</v>
      </c>
      <c r="R3844">
        <v>7.6</v>
      </c>
      <c r="S3844" t="s">
        <v>63</v>
      </c>
    </row>
    <row r="3845" spans="1:19" x14ac:dyDescent="0.3">
      <c r="A3845" t="s">
        <v>7667</v>
      </c>
      <c r="B3845" t="s">
        <v>43</v>
      </c>
      <c r="C3845" s="2">
        <v>188338</v>
      </c>
      <c r="D3845" t="s">
        <v>10</v>
      </c>
      <c r="E3845" t="s">
        <v>88</v>
      </c>
      <c r="F3845" t="s">
        <v>99</v>
      </c>
      <c r="G3845" t="s">
        <v>126</v>
      </c>
      <c r="H3845" t="s">
        <v>54</v>
      </c>
      <c r="I3845" t="s">
        <v>53</v>
      </c>
      <c r="J3845" t="s">
        <v>25</v>
      </c>
      <c r="K3845" t="s">
        <v>7668</v>
      </c>
      <c r="L3845" t="s">
        <v>17</v>
      </c>
      <c r="M3845">
        <v>15</v>
      </c>
      <c r="N3845" t="s">
        <v>47</v>
      </c>
      <c r="O3845" s="1">
        <v>45732</v>
      </c>
      <c r="P3845" s="1">
        <v>45771</v>
      </c>
      <c r="Q3845">
        <v>2333</v>
      </c>
      <c r="R3845">
        <v>9.3000000000000007</v>
      </c>
      <c r="S3845" t="s">
        <v>93</v>
      </c>
    </row>
    <row r="3846" spans="1:19" x14ac:dyDescent="0.3">
      <c r="A3846" t="s">
        <v>7669</v>
      </c>
      <c r="B3846" t="s">
        <v>130</v>
      </c>
      <c r="C3846" s="2">
        <v>89298</v>
      </c>
      <c r="D3846" t="s">
        <v>10</v>
      </c>
      <c r="E3846" t="s">
        <v>11</v>
      </c>
      <c r="F3846" t="s">
        <v>33</v>
      </c>
      <c r="G3846" t="s">
        <v>166</v>
      </c>
      <c r="H3846" t="s">
        <v>54</v>
      </c>
      <c r="I3846" t="s">
        <v>166</v>
      </c>
      <c r="J3846" t="s">
        <v>25</v>
      </c>
      <c r="K3846" t="s">
        <v>671</v>
      </c>
      <c r="L3846" t="s">
        <v>39</v>
      </c>
      <c r="M3846">
        <v>9</v>
      </c>
      <c r="N3846" t="s">
        <v>149</v>
      </c>
      <c r="O3846" s="1">
        <v>45401</v>
      </c>
      <c r="P3846" s="1">
        <v>45444</v>
      </c>
      <c r="Q3846">
        <v>1741</v>
      </c>
      <c r="R3846">
        <v>8.8000000000000007</v>
      </c>
      <c r="S3846" t="s">
        <v>128</v>
      </c>
    </row>
    <row r="3847" spans="1:19" x14ac:dyDescent="0.3">
      <c r="A3847" t="s">
        <v>7670</v>
      </c>
      <c r="B3847" t="s">
        <v>176</v>
      </c>
      <c r="C3847" s="2">
        <v>235929</v>
      </c>
      <c r="D3847" t="s">
        <v>10</v>
      </c>
      <c r="E3847" t="s">
        <v>88</v>
      </c>
      <c r="F3847" t="s">
        <v>99</v>
      </c>
      <c r="G3847" t="s">
        <v>126</v>
      </c>
      <c r="H3847" t="s">
        <v>54</v>
      </c>
      <c r="I3847" t="s">
        <v>140</v>
      </c>
      <c r="J3847" t="s">
        <v>15</v>
      </c>
      <c r="K3847" t="s">
        <v>7671</v>
      </c>
      <c r="L3847" t="s">
        <v>46</v>
      </c>
      <c r="M3847">
        <v>19</v>
      </c>
      <c r="N3847" t="s">
        <v>18</v>
      </c>
      <c r="O3847" s="1">
        <v>45681</v>
      </c>
      <c r="P3847" s="1">
        <v>45746</v>
      </c>
      <c r="Q3847">
        <v>772</v>
      </c>
      <c r="R3847">
        <v>6</v>
      </c>
      <c r="S3847" t="s">
        <v>48</v>
      </c>
    </row>
    <row r="3848" spans="1:19" x14ac:dyDescent="0.3">
      <c r="A3848" t="s">
        <v>7672</v>
      </c>
      <c r="B3848" t="s">
        <v>31</v>
      </c>
      <c r="C3848" s="2">
        <v>62625</v>
      </c>
      <c r="D3848" t="s">
        <v>10</v>
      </c>
      <c r="E3848" t="s">
        <v>32</v>
      </c>
      <c r="F3848" t="s">
        <v>12</v>
      </c>
      <c r="G3848" t="s">
        <v>166</v>
      </c>
      <c r="H3848" t="s">
        <v>35</v>
      </c>
      <c r="I3848" t="s">
        <v>95</v>
      </c>
      <c r="J3848" t="s">
        <v>15</v>
      </c>
      <c r="K3848" t="s">
        <v>7673</v>
      </c>
      <c r="L3848" t="s">
        <v>27</v>
      </c>
      <c r="M3848">
        <v>3</v>
      </c>
      <c r="N3848" t="s">
        <v>122</v>
      </c>
      <c r="O3848" s="1">
        <v>45458</v>
      </c>
      <c r="P3848" s="1">
        <v>45527</v>
      </c>
      <c r="Q3848">
        <v>1261</v>
      </c>
      <c r="R3848">
        <v>9.8000000000000007</v>
      </c>
      <c r="S3848" t="s">
        <v>73</v>
      </c>
    </row>
    <row r="3849" spans="1:19" x14ac:dyDescent="0.3">
      <c r="A3849" t="s">
        <v>7674</v>
      </c>
      <c r="B3849" t="s">
        <v>83</v>
      </c>
      <c r="C3849" s="2">
        <v>176543</v>
      </c>
      <c r="D3849" t="s">
        <v>10</v>
      </c>
      <c r="E3849" t="s">
        <v>11</v>
      </c>
      <c r="F3849" t="s">
        <v>52</v>
      </c>
      <c r="G3849" t="s">
        <v>34</v>
      </c>
      <c r="H3849" t="s">
        <v>14</v>
      </c>
      <c r="I3849" t="s">
        <v>34</v>
      </c>
      <c r="J3849" t="s">
        <v>25</v>
      </c>
      <c r="K3849" t="s">
        <v>7675</v>
      </c>
      <c r="L3849" t="s">
        <v>17</v>
      </c>
      <c r="M3849">
        <v>5</v>
      </c>
      <c r="N3849" t="s">
        <v>77</v>
      </c>
      <c r="O3849" s="1">
        <v>45748</v>
      </c>
      <c r="P3849" s="1">
        <v>45771</v>
      </c>
      <c r="Q3849">
        <v>1891</v>
      </c>
      <c r="R3849">
        <v>5</v>
      </c>
      <c r="S3849" t="s">
        <v>227</v>
      </c>
    </row>
    <row r="3850" spans="1:19" x14ac:dyDescent="0.3">
      <c r="A3850" t="s">
        <v>7676</v>
      </c>
      <c r="B3850" t="s">
        <v>161</v>
      </c>
      <c r="C3850" s="2">
        <v>100259</v>
      </c>
      <c r="D3850" t="s">
        <v>10</v>
      </c>
      <c r="E3850" t="s">
        <v>11</v>
      </c>
      <c r="F3850" t="s">
        <v>12</v>
      </c>
      <c r="G3850" t="s">
        <v>80</v>
      </c>
      <c r="H3850" t="s">
        <v>35</v>
      </c>
      <c r="I3850" t="s">
        <v>80</v>
      </c>
      <c r="J3850" t="s">
        <v>25</v>
      </c>
      <c r="K3850" t="s">
        <v>7677</v>
      </c>
      <c r="L3850" t="s">
        <v>39</v>
      </c>
      <c r="M3850">
        <v>8</v>
      </c>
      <c r="N3850" t="s">
        <v>90</v>
      </c>
      <c r="O3850" s="1">
        <v>45631</v>
      </c>
      <c r="P3850" s="1">
        <v>45692</v>
      </c>
      <c r="Q3850">
        <v>1372</v>
      </c>
      <c r="R3850">
        <v>5.3</v>
      </c>
      <c r="S3850" t="s">
        <v>112</v>
      </c>
    </row>
    <row r="3851" spans="1:19" x14ac:dyDescent="0.3">
      <c r="A3851" t="s">
        <v>7678</v>
      </c>
      <c r="B3851" t="s">
        <v>161</v>
      </c>
      <c r="C3851" s="2">
        <v>87466</v>
      </c>
      <c r="D3851" t="s">
        <v>10</v>
      </c>
      <c r="E3851" t="s">
        <v>32</v>
      </c>
      <c r="F3851" t="s">
        <v>12</v>
      </c>
      <c r="G3851" t="s">
        <v>23</v>
      </c>
      <c r="H3851" t="s">
        <v>14</v>
      </c>
      <c r="I3851" t="s">
        <v>23</v>
      </c>
      <c r="J3851" t="s">
        <v>25</v>
      </c>
      <c r="K3851" t="s">
        <v>7679</v>
      </c>
      <c r="L3851" t="s">
        <v>17</v>
      </c>
      <c r="M3851">
        <v>3</v>
      </c>
      <c r="N3851" t="s">
        <v>116</v>
      </c>
      <c r="O3851" s="1">
        <v>45737</v>
      </c>
      <c r="P3851" s="1">
        <v>45770</v>
      </c>
      <c r="Q3851">
        <v>1660</v>
      </c>
      <c r="R3851">
        <v>7.9</v>
      </c>
      <c r="S3851" t="s">
        <v>57</v>
      </c>
    </row>
    <row r="3852" spans="1:19" x14ac:dyDescent="0.3">
      <c r="A3852" t="s">
        <v>7680</v>
      </c>
      <c r="B3852" t="s">
        <v>110</v>
      </c>
      <c r="C3852" s="2">
        <v>70715</v>
      </c>
      <c r="D3852" t="s">
        <v>10</v>
      </c>
      <c r="E3852" t="s">
        <v>11</v>
      </c>
      <c r="F3852" t="s">
        <v>12</v>
      </c>
      <c r="G3852" t="s">
        <v>104</v>
      </c>
      <c r="H3852" t="s">
        <v>54</v>
      </c>
      <c r="I3852" t="s">
        <v>104</v>
      </c>
      <c r="J3852" t="s">
        <v>25</v>
      </c>
      <c r="K3852" t="s">
        <v>7681</v>
      </c>
      <c r="L3852" t="s">
        <v>39</v>
      </c>
      <c r="M3852">
        <v>6</v>
      </c>
      <c r="N3852" t="s">
        <v>77</v>
      </c>
      <c r="O3852" s="1">
        <v>45634</v>
      </c>
      <c r="P3852" s="1">
        <v>45673</v>
      </c>
      <c r="Q3852">
        <v>1656</v>
      </c>
      <c r="R3852">
        <v>6.4</v>
      </c>
      <c r="S3852" t="s">
        <v>73</v>
      </c>
    </row>
    <row r="3853" spans="1:19" x14ac:dyDescent="0.3">
      <c r="A3853" t="s">
        <v>7682</v>
      </c>
      <c r="B3853" t="s">
        <v>65</v>
      </c>
      <c r="C3853" s="2">
        <v>177134</v>
      </c>
      <c r="D3853" t="s">
        <v>66</v>
      </c>
      <c r="E3853" t="s">
        <v>11</v>
      </c>
      <c r="F3853" t="s">
        <v>33</v>
      </c>
      <c r="G3853" t="s">
        <v>67</v>
      </c>
      <c r="H3853" t="s">
        <v>35</v>
      </c>
      <c r="I3853" t="s">
        <v>67</v>
      </c>
      <c r="J3853" t="s">
        <v>37</v>
      </c>
      <c r="K3853" t="s">
        <v>7683</v>
      </c>
      <c r="L3853" t="s">
        <v>46</v>
      </c>
      <c r="M3853">
        <v>6</v>
      </c>
      <c r="N3853" t="s">
        <v>101</v>
      </c>
      <c r="O3853" s="1">
        <v>45424</v>
      </c>
      <c r="P3853" s="1">
        <v>45457</v>
      </c>
      <c r="Q3853">
        <v>542</v>
      </c>
      <c r="R3853">
        <v>8.4</v>
      </c>
      <c r="S3853" t="s">
        <v>19</v>
      </c>
    </row>
    <row r="3854" spans="1:19" x14ac:dyDescent="0.3">
      <c r="A3854" t="s">
        <v>7684</v>
      </c>
      <c r="B3854" t="s">
        <v>161</v>
      </c>
      <c r="C3854" s="2">
        <v>167042</v>
      </c>
      <c r="D3854" t="s">
        <v>10</v>
      </c>
      <c r="E3854" t="s">
        <v>11</v>
      </c>
      <c r="F3854" t="s">
        <v>12</v>
      </c>
      <c r="G3854" t="s">
        <v>84</v>
      </c>
      <c r="H3854" t="s">
        <v>35</v>
      </c>
      <c r="I3854" t="s">
        <v>84</v>
      </c>
      <c r="J3854" t="s">
        <v>25</v>
      </c>
      <c r="K3854" t="s">
        <v>7685</v>
      </c>
      <c r="L3854" t="s">
        <v>17</v>
      </c>
      <c r="M3854">
        <v>8</v>
      </c>
      <c r="N3854" t="s">
        <v>28</v>
      </c>
      <c r="O3854" s="1">
        <v>45683</v>
      </c>
      <c r="P3854" s="1">
        <v>45721</v>
      </c>
      <c r="Q3854">
        <v>2116</v>
      </c>
      <c r="R3854">
        <v>9.5</v>
      </c>
      <c r="S3854" t="s">
        <v>57</v>
      </c>
    </row>
    <row r="3855" spans="1:19" x14ac:dyDescent="0.3">
      <c r="A3855" t="s">
        <v>7686</v>
      </c>
      <c r="B3855" t="s">
        <v>43</v>
      </c>
      <c r="C3855" s="2">
        <v>54672</v>
      </c>
      <c r="D3855" t="s">
        <v>10</v>
      </c>
      <c r="E3855" t="s">
        <v>22</v>
      </c>
      <c r="F3855" t="s">
        <v>99</v>
      </c>
      <c r="G3855" t="s">
        <v>84</v>
      </c>
      <c r="H3855" t="s">
        <v>54</v>
      </c>
      <c r="I3855" t="s">
        <v>84</v>
      </c>
      <c r="J3855" t="s">
        <v>37</v>
      </c>
      <c r="K3855" t="s">
        <v>7687</v>
      </c>
      <c r="L3855" t="s">
        <v>17</v>
      </c>
      <c r="M3855">
        <v>1</v>
      </c>
      <c r="N3855" t="s">
        <v>86</v>
      </c>
      <c r="O3855" s="1">
        <v>45608</v>
      </c>
      <c r="P3855" s="1">
        <v>45632</v>
      </c>
      <c r="Q3855">
        <v>1182</v>
      </c>
      <c r="R3855">
        <v>6.8</v>
      </c>
      <c r="S3855" t="s">
        <v>93</v>
      </c>
    </row>
    <row r="3856" spans="1:19" x14ac:dyDescent="0.3">
      <c r="A3856" t="s">
        <v>7688</v>
      </c>
      <c r="B3856" t="s">
        <v>83</v>
      </c>
      <c r="C3856" s="2">
        <v>156765</v>
      </c>
      <c r="D3856" t="s">
        <v>10</v>
      </c>
      <c r="E3856" t="s">
        <v>11</v>
      </c>
      <c r="F3856" t="s">
        <v>99</v>
      </c>
      <c r="G3856" t="s">
        <v>126</v>
      </c>
      <c r="H3856" t="s">
        <v>14</v>
      </c>
      <c r="I3856" t="s">
        <v>126</v>
      </c>
      <c r="J3856" t="s">
        <v>15</v>
      </c>
      <c r="K3856" t="s">
        <v>776</v>
      </c>
      <c r="L3856" t="s">
        <v>46</v>
      </c>
      <c r="M3856">
        <v>6</v>
      </c>
      <c r="N3856" t="s">
        <v>47</v>
      </c>
      <c r="O3856" s="1">
        <v>45337</v>
      </c>
      <c r="P3856" s="1">
        <v>45383</v>
      </c>
      <c r="Q3856">
        <v>892</v>
      </c>
      <c r="R3856">
        <v>5.9</v>
      </c>
      <c r="S3856" t="s">
        <v>48</v>
      </c>
    </row>
    <row r="3857" spans="1:19" x14ac:dyDescent="0.3">
      <c r="A3857" t="s">
        <v>7689</v>
      </c>
      <c r="B3857" t="s">
        <v>83</v>
      </c>
      <c r="C3857" s="2">
        <v>158932</v>
      </c>
      <c r="D3857" t="s">
        <v>10</v>
      </c>
      <c r="E3857" t="s">
        <v>32</v>
      </c>
      <c r="F3857" t="s">
        <v>52</v>
      </c>
      <c r="G3857" t="s">
        <v>34</v>
      </c>
      <c r="H3857" t="s">
        <v>35</v>
      </c>
      <c r="I3857" t="s">
        <v>34</v>
      </c>
      <c r="J3857" t="s">
        <v>15</v>
      </c>
      <c r="K3857" t="s">
        <v>7690</v>
      </c>
      <c r="L3857" t="s">
        <v>39</v>
      </c>
      <c r="M3857">
        <v>2</v>
      </c>
      <c r="N3857" t="s">
        <v>40</v>
      </c>
      <c r="O3857" s="1">
        <v>45352</v>
      </c>
      <c r="P3857" s="1">
        <v>45373</v>
      </c>
      <c r="Q3857">
        <v>1031</v>
      </c>
      <c r="R3857">
        <v>7</v>
      </c>
      <c r="S3857" t="s">
        <v>41</v>
      </c>
    </row>
    <row r="3858" spans="1:19" x14ac:dyDescent="0.3">
      <c r="A3858" t="s">
        <v>7691</v>
      </c>
      <c r="B3858" t="s">
        <v>183</v>
      </c>
      <c r="C3858" s="2">
        <v>122912</v>
      </c>
      <c r="D3858" t="s">
        <v>10</v>
      </c>
      <c r="E3858" t="s">
        <v>11</v>
      </c>
      <c r="F3858" t="s">
        <v>33</v>
      </c>
      <c r="G3858" t="s">
        <v>95</v>
      </c>
      <c r="H3858" t="s">
        <v>54</v>
      </c>
      <c r="I3858" t="s">
        <v>95</v>
      </c>
      <c r="J3858" t="s">
        <v>15</v>
      </c>
      <c r="K3858" t="s">
        <v>7692</v>
      </c>
      <c r="L3858" t="s">
        <v>27</v>
      </c>
      <c r="M3858">
        <v>7</v>
      </c>
      <c r="N3858" t="s">
        <v>62</v>
      </c>
      <c r="O3858" s="1">
        <v>45307</v>
      </c>
      <c r="P3858" s="1">
        <v>45368</v>
      </c>
      <c r="Q3858">
        <v>1227</v>
      </c>
      <c r="R3858">
        <v>5.0999999999999996</v>
      </c>
      <c r="S3858" t="s">
        <v>29</v>
      </c>
    </row>
    <row r="3859" spans="1:19" x14ac:dyDescent="0.3">
      <c r="A3859" t="s">
        <v>7693</v>
      </c>
      <c r="B3859" t="s">
        <v>161</v>
      </c>
      <c r="C3859" s="2">
        <v>95715</v>
      </c>
      <c r="D3859" t="s">
        <v>10</v>
      </c>
      <c r="E3859" t="s">
        <v>32</v>
      </c>
      <c r="F3859" t="s">
        <v>33</v>
      </c>
      <c r="G3859" t="s">
        <v>140</v>
      </c>
      <c r="H3859" t="s">
        <v>14</v>
      </c>
      <c r="I3859" t="s">
        <v>140</v>
      </c>
      <c r="J3859" t="s">
        <v>25</v>
      </c>
      <c r="K3859" t="s">
        <v>7694</v>
      </c>
      <c r="L3859" t="s">
        <v>46</v>
      </c>
      <c r="M3859">
        <v>4</v>
      </c>
      <c r="N3859" t="s">
        <v>77</v>
      </c>
      <c r="O3859" s="1">
        <v>45468</v>
      </c>
      <c r="P3859" s="1">
        <v>45516</v>
      </c>
      <c r="Q3859">
        <v>2004</v>
      </c>
      <c r="R3859">
        <v>9.3000000000000007</v>
      </c>
      <c r="S3859" t="s">
        <v>174</v>
      </c>
    </row>
    <row r="3860" spans="1:19" x14ac:dyDescent="0.3">
      <c r="A3860" t="s">
        <v>7695</v>
      </c>
      <c r="B3860" t="s">
        <v>103</v>
      </c>
      <c r="C3860" s="2">
        <v>68840</v>
      </c>
      <c r="D3860" t="s">
        <v>51</v>
      </c>
      <c r="E3860" t="s">
        <v>32</v>
      </c>
      <c r="F3860" t="s">
        <v>99</v>
      </c>
      <c r="G3860" t="s">
        <v>60</v>
      </c>
      <c r="H3860" t="s">
        <v>54</v>
      </c>
      <c r="I3860" t="s">
        <v>60</v>
      </c>
      <c r="J3860" t="s">
        <v>15</v>
      </c>
      <c r="K3860" t="s">
        <v>7696</v>
      </c>
      <c r="L3860" t="s">
        <v>39</v>
      </c>
      <c r="M3860">
        <v>3</v>
      </c>
      <c r="N3860" t="s">
        <v>149</v>
      </c>
      <c r="O3860" s="1">
        <v>45363</v>
      </c>
      <c r="P3860" s="1">
        <v>45383</v>
      </c>
      <c r="Q3860">
        <v>1670</v>
      </c>
      <c r="R3860">
        <v>6.2</v>
      </c>
      <c r="S3860" t="s">
        <v>78</v>
      </c>
    </row>
    <row r="3861" spans="1:19" x14ac:dyDescent="0.3">
      <c r="A3861" t="s">
        <v>7697</v>
      </c>
      <c r="B3861" t="s">
        <v>75</v>
      </c>
      <c r="C3861" s="2">
        <v>123441</v>
      </c>
      <c r="D3861" t="s">
        <v>10</v>
      </c>
      <c r="E3861" t="s">
        <v>11</v>
      </c>
      <c r="F3861" t="s">
        <v>52</v>
      </c>
      <c r="G3861" t="s">
        <v>55</v>
      </c>
      <c r="H3861" t="s">
        <v>14</v>
      </c>
      <c r="I3861" t="s">
        <v>55</v>
      </c>
      <c r="J3861" t="s">
        <v>15</v>
      </c>
      <c r="K3861" t="s">
        <v>7698</v>
      </c>
      <c r="L3861" t="s">
        <v>17</v>
      </c>
      <c r="M3861">
        <v>9</v>
      </c>
      <c r="N3861" t="s">
        <v>62</v>
      </c>
      <c r="O3861" s="1">
        <v>45441</v>
      </c>
      <c r="P3861" s="1">
        <v>45507</v>
      </c>
      <c r="Q3861">
        <v>560</v>
      </c>
      <c r="R3861">
        <v>8.6999999999999993</v>
      </c>
      <c r="S3861" t="s">
        <v>128</v>
      </c>
    </row>
    <row r="3862" spans="1:19" x14ac:dyDescent="0.3">
      <c r="A3862" t="s">
        <v>7699</v>
      </c>
      <c r="B3862" t="s">
        <v>145</v>
      </c>
      <c r="C3862" s="2">
        <v>188613</v>
      </c>
      <c r="D3862" t="s">
        <v>10</v>
      </c>
      <c r="E3862" t="s">
        <v>88</v>
      </c>
      <c r="F3862" t="s">
        <v>52</v>
      </c>
      <c r="G3862" t="s">
        <v>24</v>
      </c>
      <c r="H3862" t="s">
        <v>35</v>
      </c>
      <c r="I3862" t="s">
        <v>24</v>
      </c>
      <c r="J3862" t="s">
        <v>25</v>
      </c>
      <c r="K3862" t="s">
        <v>7700</v>
      </c>
      <c r="L3862" t="s">
        <v>39</v>
      </c>
      <c r="M3862">
        <v>10</v>
      </c>
      <c r="N3862" t="s">
        <v>62</v>
      </c>
      <c r="O3862" s="1">
        <v>45748</v>
      </c>
      <c r="P3862" s="1">
        <v>45802</v>
      </c>
      <c r="Q3862">
        <v>2456</v>
      </c>
      <c r="R3862">
        <v>5</v>
      </c>
      <c r="S3862" t="s">
        <v>93</v>
      </c>
    </row>
    <row r="3863" spans="1:19" x14ac:dyDescent="0.3">
      <c r="A3863" t="s">
        <v>7701</v>
      </c>
      <c r="B3863" t="s">
        <v>145</v>
      </c>
      <c r="C3863" s="2">
        <v>87706</v>
      </c>
      <c r="D3863" t="s">
        <v>10</v>
      </c>
      <c r="E3863" t="s">
        <v>11</v>
      </c>
      <c r="F3863" t="s">
        <v>12</v>
      </c>
      <c r="G3863" t="s">
        <v>24</v>
      </c>
      <c r="H3863" t="s">
        <v>35</v>
      </c>
      <c r="I3863" t="s">
        <v>24</v>
      </c>
      <c r="J3863" t="s">
        <v>37</v>
      </c>
      <c r="K3863" t="s">
        <v>7702</v>
      </c>
      <c r="L3863" t="s">
        <v>17</v>
      </c>
      <c r="M3863">
        <v>6</v>
      </c>
      <c r="N3863" t="s">
        <v>40</v>
      </c>
      <c r="O3863" s="1">
        <v>45463</v>
      </c>
      <c r="P3863" s="1">
        <v>45478</v>
      </c>
      <c r="Q3863">
        <v>1737</v>
      </c>
      <c r="R3863">
        <v>7.4</v>
      </c>
      <c r="S3863" t="s">
        <v>19</v>
      </c>
    </row>
    <row r="3864" spans="1:19" x14ac:dyDescent="0.3">
      <c r="A3864" t="s">
        <v>7703</v>
      </c>
      <c r="B3864" t="s">
        <v>119</v>
      </c>
      <c r="C3864" s="2">
        <v>109874</v>
      </c>
      <c r="D3864" t="s">
        <v>10</v>
      </c>
      <c r="E3864" t="s">
        <v>88</v>
      </c>
      <c r="F3864" t="s">
        <v>52</v>
      </c>
      <c r="G3864" t="s">
        <v>44</v>
      </c>
      <c r="H3864" t="s">
        <v>54</v>
      </c>
      <c r="I3864" t="s">
        <v>44</v>
      </c>
      <c r="J3864" t="s">
        <v>37</v>
      </c>
      <c r="K3864" t="s">
        <v>7704</v>
      </c>
      <c r="L3864" t="s">
        <v>46</v>
      </c>
      <c r="M3864">
        <v>16</v>
      </c>
      <c r="N3864" t="s">
        <v>97</v>
      </c>
      <c r="O3864" s="1">
        <v>45765</v>
      </c>
      <c r="P3864" s="1">
        <v>45786</v>
      </c>
      <c r="Q3864">
        <v>1231</v>
      </c>
      <c r="R3864">
        <v>9.4</v>
      </c>
      <c r="S3864" t="s">
        <v>19</v>
      </c>
    </row>
    <row r="3865" spans="1:19" x14ac:dyDescent="0.3">
      <c r="A3865" t="s">
        <v>7705</v>
      </c>
      <c r="B3865" t="s">
        <v>83</v>
      </c>
      <c r="C3865" s="2">
        <v>87280</v>
      </c>
      <c r="D3865" t="s">
        <v>10</v>
      </c>
      <c r="E3865" t="s">
        <v>11</v>
      </c>
      <c r="F3865" t="s">
        <v>52</v>
      </c>
      <c r="G3865" t="s">
        <v>158</v>
      </c>
      <c r="H3865" t="s">
        <v>14</v>
      </c>
      <c r="I3865" t="s">
        <v>158</v>
      </c>
      <c r="J3865" t="s">
        <v>37</v>
      </c>
      <c r="K3865" t="s">
        <v>7706</v>
      </c>
      <c r="L3865" t="s">
        <v>27</v>
      </c>
      <c r="M3865">
        <v>6</v>
      </c>
      <c r="N3865" t="s">
        <v>97</v>
      </c>
      <c r="O3865" s="1">
        <v>45747</v>
      </c>
      <c r="P3865" s="1">
        <v>45779</v>
      </c>
      <c r="Q3865">
        <v>1789</v>
      </c>
      <c r="R3865">
        <v>6.5</v>
      </c>
      <c r="S3865" t="s">
        <v>234</v>
      </c>
    </row>
    <row r="3866" spans="1:19" x14ac:dyDescent="0.3">
      <c r="A3866" t="s">
        <v>7707</v>
      </c>
      <c r="B3866" t="s">
        <v>21</v>
      </c>
      <c r="C3866" s="2">
        <v>64256</v>
      </c>
      <c r="D3866" t="s">
        <v>10</v>
      </c>
      <c r="E3866" t="s">
        <v>22</v>
      </c>
      <c r="F3866" t="s">
        <v>99</v>
      </c>
      <c r="G3866" t="s">
        <v>84</v>
      </c>
      <c r="H3866" t="s">
        <v>35</v>
      </c>
      <c r="I3866" t="s">
        <v>84</v>
      </c>
      <c r="J3866" t="s">
        <v>25</v>
      </c>
      <c r="K3866" t="s">
        <v>7708</v>
      </c>
      <c r="L3866" t="s">
        <v>27</v>
      </c>
      <c r="M3866">
        <v>1</v>
      </c>
      <c r="N3866" t="s">
        <v>18</v>
      </c>
      <c r="O3866" s="1">
        <v>45599</v>
      </c>
      <c r="P3866" s="1">
        <v>45666</v>
      </c>
      <c r="Q3866">
        <v>1605</v>
      </c>
      <c r="R3866">
        <v>7.3</v>
      </c>
      <c r="S3866" t="s">
        <v>63</v>
      </c>
    </row>
    <row r="3867" spans="1:19" x14ac:dyDescent="0.3">
      <c r="A3867" t="s">
        <v>7709</v>
      </c>
      <c r="B3867" t="s">
        <v>176</v>
      </c>
      <c r="C3867" s="2">
        <v>74606</v>
      </c>
      <c r="D3867" t="s">
        <v>51</v>
      </c>
      <c r="E3867" t="s">
        <v>32</v>
      </c>
      <c r="F3867" t="s">
        <v>12</v>
      </c>
      <c r="G3867" t="s">
        <v>53</v>
      </c>
      <c r="H3867" t="s">
        <v>14</v>
      </c>
      <c r="I3867" t="s">
        <v>53</v>
      </c>
      <c r="J3867" t="s">
        <v>25</v>
      </c>
      <c r="K3867" t="s">
        <v>7710</v>
      </c>
      <c r="L3867" t="s">
        <v>46</v>
      </c>
      <c r="M3867">
        <v>3</v>
      </c>
      <c r="N3867" t="s">
        <v>149</v>
      </c>
      <c r="O3867" s="1">
        <v>45482</v>
      </c>
      <c r="P3867" s="1">
        <v>45530</v>
      </c>
      <c r="Q3867">
        <v>1417</v>
      </c>
      <c r="R3867">
        <v>8.8000000000000007</v>
      </c>
      <c r="S3867" t="s">
        <v>63</v>
      </c>
    </row>
    <row r="3868" spans="1:19" x14ac:dyDescent="0.3">
      <c r="A3868" t="s">
        <v>7711</v>
      </c>
      <c r="B3868" t="s">
        <v>130</v>
      </c>
      <c r="C3868" s="2">
        <v>143399</v>
      </c>
      <c r="D3868" t="s">
        <v>10</v>
      </c>
      <c r="E3868" t="s">
        <v>88</v>
      </c>
      <c r="F3868" t="s">
        <v>33</v>
      </c>
      <c r="G3868" t="s">
        <v>158</v>
      </c>
      <c r="H3868" t="s">
        <v>14</v>
      </c>
      <c r="I3868" t="s">
        <v>158</v>
      </c>
      <c r="J3868" t="s">
        <v>25</v>
      </c>
      <c r="K3868" t="s">
        <v>7712</v>
      </c>
      <c r="L3868" t="s">
        <v>17</v>
      </c>
      <c r="M3868">
        <v>10</v>
      </c>
      <c r="N3868" t="s">
        <v>18</v>
      </c>
      <c r="O3868" s="1">
        <v>45738</v>
      </c>
      <c r="P3868" s="1">
        <v>45752</v>
      </c>
      <c r="Q3868">
        <v>1796</v>
      </c>
      <c r="R3868">
        <v>9.9</v>
      </c>
      <c r="S3868" t="s">
        <v>63</v>
      </c>
    </row>
    <row r="3869" spans="1:19" x14ac:dyDescent="0.3">
      <c r="A3869" t="s">
        <v>7713</v>
      </c>
      <c r="B3869" t="s">
        <v>114</v>
      </c>
      <c r="C3869" s="2">
        <v>124142</v>
      </c>
      <c r="D3869" t="s">
        <v>10</v>
      </c>
      <c r="E3869" t="s">
        <v>32</v>
      </c>
      <c r="F3869" t="s">
        <v>33</v>
      </c>
      <c r="G3869" t="s">
        <v>140</v>
      </c>
      <c r="H3869" t="s">
        <v>35</v>
      </c>
      <c r="I3869" t="s">
        <v>140</v>
      </c>
      <c r="J3869" t="s">
        <v>25</v>
      </c>
      <c r="K3869" t="s">
        <v>7714</v>
      </c>
      <c r="L3869" t="s">
        <v>17</v>
      </c>
      <c r="M3869">
        <v>4</v>
      </c>
      <c r="N3869" t="s">
        <v>90</v>
      </c>
      <c r="O3869" s="1">
        <v>45455</v>
      </c>
      <c r="P3869" s="1">
        <v>45482</v>
      </c>
      <c r="Q3869">
        <v>2184</v>
      </c>
      <c r="R3869">
        <v>5.6</v>
      </c>
      <c r="S3869" t="s">
        <v>48</v>
      </c>
    </row>
    <row r="3870" spans="1:19" x14ac:dyDescent="0.3">
      <c r="A3870" t="s">
        <v>7715</v>
      </c>
      <c r="B3870" t="s">
        <v>176</v>
      </c>
      <c r="C3870" s="2">
        <v>33581</v>
      </c>
      <c r="D3870" t="s">
        <v>10</v>
      </c>
      <c r="E3870" t="s">
        <v>22</v>
      </c>
      <c r="F3870" t="s">
        <v>52</v>
      </c>
      <c r="G3870" t="s">
        <v>166</v>
      </c>
      <c r="H3870" t="s">
        <v>54</v>
      </c>
      <c r="I3870" t="s">
        <v>166</v>
      </c>
      <c r="J3870" t="s">
        <v>25</v>
      </c>
      <c r="K3870" t="s">
        <v>7716</v>
      </c>
      <c r="L3870" t="s">
        <v>46</v>
      </c>
      <c r="M3870">
        <v>1</v>
      </c>
      <c r="N3870" t="s">
        <v>108</v>
      </c>
      <c r="O3870" s="1">
        <v>45643</v>
      </c>
      <c r="P3870" s="1">
        <v>45682</v>
      </c>
      <c r="Q3870">
        <v>1470</v>
      </c>
      <c r="R3870">
        <v>8</v>
      </c>
      <c r="S3870" t="s">
        <v>41</v>
      </c>
    </row>
    <row r="3871" spans="1:19" x14ac:dyDescent="0.3">
      <c r="A3871" t="s">
        <v>7717</v>
      </c>
      <c r="B3871" t="s">
        <v>130</v>
      </c>
      <c r="C3871" s="2">
        <v>154588</v>
      </c>
      <c r="D3871" t="s">
        <v>10</v>
      </c>
      <c r="E3871" t="s">
        <v>88</v>
      </c>
      <c r="F3871" t="s">
        <v>99</v>
      </c>
      <c r="G3871" t="s">
        <v>55</v>
      </c>
      <c r="H3871" t="s">
        <v>14</v>
      </c>
      <c r="I3871" t="s">
        <v>126</v>
      </c>
      <c r="J3871" t="s">
        <v>37</v>
      </c>
      <c r="K3871" t="s">
        <v>7718</v>
      </c>
      <c r="L3871" t="s">
        <v>46</v>
      </c>
      <c r="M3871">
        <v>10</v>
      </c>
      <c r="N3871" t="s">
        <v>69</v>
      </c>
      <c r="O3871" s="1">
        <v>45700</v>
      </c>
      <c r="P3871" s="1">
        <v>45727</v>
      </c>
      <c r="Q3871">
        <v>1870</v>
      </c>
      <c r="R3871">
        <v>7.5</v>
      </c>
      <c r="S3871" t="s">
        <v>174</v>
      </c>
    </row>
    <row r="3872" spans="1:19" x14ac:dyDescent="0.3">
      <c r="A3872" t="s">
        <v>7719</v>
      </c>
      <c r="B3872" t="s">
        <v>110</v>
      </c>
      <c r="C3872" s="2">
        <v>228304</v>
      </c>
      <c r="D3872" t="s">
        <v>10</v>
      </c>
      <c r="E3872" t="s">
        <v>88</v>
      </c>
      <c r="F3872" t="s">
        <v>99</v>
      </c>
      <c r="G3872" t="s">
        <v>95</v>
      </c>
      <c r="H3872" t="s">
        <v>14</v>
      </c>
      <c r="I3872" t="s">
        <v>53</v>
      </c>
      <c r="J3872" t="s">
        <v>25</v>
      </c>
      <c r="K3872" t="s">
        <v>7720</v>
      </c>
      <c r="L3872" t="s">
        <v>46</v>
      </c>
      <c r="M3872">
        <v>15</v>
      </c>
      <c r="N3872" t="s">
        <v>18</v>
      </c>
      <c r="O3872" s="1">
        <v>45750</v>
      </c>
      <c r="P3872" s="1">
        <v>45779</v>
      </c>
      <c r="Q3872">
        <v>908</v>
      </c>
      <c r="R3872">
        <v>6.7</v>
      </c>
      <c r="S3872" t="s">
        <v>128</v>
      </c>
    </row>
    <row r="3873" spans="1:19" x14ac:dyDescent="0.3">
      <c r="A3873" t="s">
        <v>7721</v>
      </c>
      <c r="B3873" t="s">
        <v>103</v>
      </c>
      <c r="C3873" s="2">
        <v>86550</v>
      </c>
      <c r="D3873" t="s">
        <v>10</v>
      </c>
      <c r="E3873" t="s">
        <v>22</v>
      </c>
      <c r="F3873" t="s">
        <v>33</v>
      </c>
      <c r="G3873" t="s">
        <v>34</v>
      </c>
      <c r="H3873" t="s">
        <v>14</v>
      </c>
      <c r="I3873" t="s">
        <v>53</v>
      </c>
      <c r="J3873" t="s">
        <v>15</v>
      </c>
      <c r="K3873" t="s">
        <v>7722</v>
      </c>
      <c r="L3873" t="s">
        <v>46</v>
      </c>
      <c r="M3873" t="s">
        <v>37</v>
      </c>
      <c r="N3873" t="s">
        <v>40</v>
      </c>
      <c r="O3873" s="1">
        <v>45305</v>
      </c>
      <c r="P3873" s="1">
        <v>45340</v>
      </c>
      <c r="Q3873">
        <v>2036</v>
      </c>
      <c r="R3873">
        <v>9.9</v>
      </c>
      <c r="S3873" t="s">
        <v>48</v>
      </c>
    </row>
    <row r="3874" spans="1:19" x14ac:dyDescent="0.3">
      <c r="A3874" t="s">
        <v>7723</v>
      </c>
      <c r="B3874" t="s">
        <v>9</v>
      </c>
      <c r="C3874" s="2">
        <v>48323</v>
      </c>
      <c r="D3874" t="s">
        <v>10</v>
      </c>
      <c r="E3874" t="s">
        <v>22</v>
      </c>
      <c r="F3874" t="s">
        <v>33</v>
      </c>
      <c r="G3874" t="s">
        <v>13</v>
      </c>
      <c r="H3874" t="s">
        <v>14</v>
      </c>
      <c r="I3874" t="s">
        <v>13</v>
      </c>
      <c r="J3874" t="s">
        <v>37</v>
      </c>
      <c r="K3874" t="s">
        <v>7724</v>
      </c>
      <c r="L3874" t="s">
        <v>17</v>
      </c>
      <c r="M3874" t="s">
        <v>37</v>
      </c>
      <c r="N3874" t="s">
        <v>90</v>
      </c>
      <c r="O3874" s="1">
        <v>45718</v>
      </c>
      <c r="P3874" s="1">
        <v>45779</v>
      </c>
      <c r="Q3874">
        <v>1221</v>
      </c>
      <c r="R3874">
        <v>6.7</v>
      </c>
      <c r="S3874" t="s">
        <v>174</v>
      </c>
    </row>
    <row r="3875" spans="1:19" x14ac:dyDescent="0.3">
      <c r="A3875" t="s">
        <v>7725</v>
      </c>
      <c r="B3875" t="s">
        <v>83</v>
      </c>
      <c r="C3875" s="2">
        <v>63991</v>
      </c>
      <c r="D3875" t="s">
        <v>10</v>
      </c>
      <c r="E3875" t="s">
        <v>32</v>
      </c>
      <c r="F3875" t="s">
        <v>52</v>
      </c>
      <c r="G3875" t="s">
        <v>104</v>
      </c>
      <c r="H3875" t="s">
        <v>54</v>
      </c>
      <c r="I3875" t="s">
        <v>104</v>
      </c>
      <c r="J3875" t="s">
        <v>15</v>
      </c>
      <c r="K3875" t="s">
        <v>7726</v>
      </c>
      <c r="L3875" t="s">
        <v>46</v>
      </c>
      <c r="M3875">
        <v>3</v>
      </c>
      <c r="N3875" t="s">
        <v>149</v>
      </c>
      <c r="O3875" s="1">
        <v>45391</v>
      </c>
      <c r="P3875" s="1">
        <v>45464</v>
      </c>
      <c r="Q3875">
        <v>1421</v>
      </c>
      <c r="R3875">
        <v>9.1999999999999993</v>
      </c>
      <c r="S3875" t="s">
        <v>29</v>
      </c>
    </row>
    <row r="3876" spans="1:19" x14ac:dyDescent="0.3">
      <c r="A3876" t="s">
        <v>7727</v>
      </c>
      <c r="B3876" t="s">
        <v>83</v>
      </c>
      <c r="C3876" s="2">
        <v>81364</v>
      </c>
      <c r="D3876" t="s">
        <v>10</v>
      </c>
      <c r="E3876" t="s">
        <v>32</v>
      </c>
      <c r="F3876" t="s">
        <v>52</v>
      </c>
      <c r="G3876" t="s">
        <v>24</v>
      </c>
      <c r="H3876" t="s">
        <v>35</v>
      </c>
      <c r="I3876" t="s">
        <v>24</v>
      </c>
      <c r="J3876" t="s">
        <v>37</v>
      </c>
      <c r="K3876" t="s">
        <v>7728</v>
      </c>
      <c r="L3876" t="s">
        <v>46</v>
      </c>
      <c r="M3876">
        <v>2</v>
      </c>
      <c r="N3876" t="s">
        <v>86</v>
      </c>
      <c r="O3876" s="1">
        <v>45301</v>
      </c>
      <c r="P3876" s="1">
        <v>45345</v>
      </c>
      <c r="Q3876">
        <v>1977</v>
      </c>
      <c r="R3876">
        <v>9.6</v>
      </c>
      <c r="S3876" t="s">
        <v>41</v>
      </c>
    </row>
    <row r="3877" spans="1:19" x14ac:dyDescent="0.3">
      <c r="A3877" t="s">
        <v>7729</v>
      </c>
      <c r="B3877" t="s">
        <v>161</v>
      </c>
      <c r="C3877" s="2">
        <v>182454</v>
      </c>
      <c r="D3877" t="s">
        <v>10</v>
      </c>
      <c r="E3877" t="s">
        <v>11</v>
      </c>
      <c r="F3877" t="s">
        <v>99</v>
      </c>
      <c r="G3877" t="s">
        <v>95</v>
      </c>
      <c r="H3877" t="s">
        <v>14</v>
      </c>
      <c r="I3877" t="s">
        <v>95</v>
      </c>
      <c r="J3877" t="s">
        <v>37</v>
      </c>
      <c r="K3877" t="s">
        <v>7730</v>
      </c>
      <c r="L3877" t="s">
        <v>17</v>
      </c>
      <c r="M3877">
        <v>7</v>
      </c>
      <c r="N3877" t="s">
        <v>28</v>
      </c>
      <c r="O3877" s="1">
        <v>45694</v>
      </c>
      <c r="P3877" s="1">
        <v>45764</v>
      </c>
      <c r="Q3877">
        <v>2456</v>
      </c>
      <c r="R3877">
        <v>9.3000000000000007</v>
      </c>
      <c r="S3877" t="s">
        <v>73</v>
      </c>
    </row>
    <row r="3878" spans="1:19" x14ac:dyDescent="0.3">
      <c r="A3878" t="s">
        <v>7731</v>
      </c>
      <c r="B3878" t="s">
        <v>130</v>
      </c>
      <c r="C3878" s="2">
        <v>123385</v>
      </c>
      <c r="D3878" t="s">
        <v>10</v>
      </c>
      <c r="E3878" t="s">
        <v>11</v>
      </c>
      <c r="F3878" t="s">
        <v>12</v>
      </c>
      <c r="G3878" t="s">
        <v>55</v>
      </c>
      <c r="H3878" t="s">
        <v>14</v>
      </c>
      <c r="I3878" t="s">
        <v>55</v>
      </c>
      <c r="J3878" t="s">
        <v>15</v>
      </c>
      <c r="K3878" t="s">
        <v>7732</v>
      </c>
      <c r="L3878" t="s">
        <v>46</v>
      </c>
      <c r="M3878">
        <v>7</v>
      </c>
      <c r="N3878" t="s">
        <v>116</v>
      </c>
      <c r="O3878" s="1">
        <v>45309</v>
      </c>
      <c r="P3878" s="1">
        <v>45366</v>
      </c>
      <c r="Q3878">
        <v>1009</v>
      </c>
      <c r="R3878">
        <v>9.1999999999999993</v>
      </c>
      <c r="S3878" t="s">
        <v>234</v>
      </c>
    </row>
    <row r="3879" spans="1:19" x14ac:dyDescent="0.3">
      <c r="A3879" t="s">
        <v>7733</v>
      </c>
      <c r="B3879" t="s">
        <v>75</v>
      </c>
      <c r="C3879" s="2">
        <v>61431</v>
      </c>
      <c r="D3879" t="s">
        <v>51</v>
      </c>
      <c r="E3879" t="s">
        <v>22</v>
      </c>
      <c r="F3879" t="s">
        <v>52</v>
      </c>
      <c r="G3879" t="s">
        <v>53</v>
      </c>
      <c r="H3879" t="s">
        <v>14</v>
      </c>
      <c r="I3879" t="s">
        <v>53</v>
      </c>
      <c r="J3879" t="s">
        <v>37</v>
      </c>
      <c r="K3879" t="s">
        <v>7734</v>
      </c>
      <c r="L3879" t="s">
        <v>46</v>
      </c>
      <c r="M3879">
        <v>1</v>
      </c>
      <c r="N3879" t="s">
        <v>28</v>
      </c>
      <c r="O3879" s="1">
        <v>45449</v>
      </c>
      <c r="P3879" s="1">
        <v>45510</v>
      </c>
      <c r="Q3879">
        <v>2277</v>
      </c>
      <c r="R3879">
        <v>9.1999999999999993</v>
      </c>
      <c r="S3879" t="s">
        <v>57</v>
      </c>
    </row>
    <row r="3880" spans="1:19" x14ac:dyDescent="0.3">
      <c r="A3880" t="s">
        <v>7735</v>
      </c>
      <c r="B3880" t="s">
        <v>31</v>
      </c>
      <c r="C3880" s="2">
        <v>73903</v>
      </c>
      <c r="D3880" t="s">
        <v>10</v>
      </c>
      <c r="E3880" t="s">
        <v>11</v>
      </c>
      <c r="F3880" t="s">
        <v>52</v>
      </c>
      <c r="G3880" t="s">
        <v>104</v>
      </c>
      <c r="H3880" t="s">
        <v>54</v>
      </c>
      <c r="I3880" t="s">
        <v>104</v>
      </c>
      <c r="J3880" t="s">
        <v>37</v>
      </c>
      <c r="K3880" t="s">
        <v>7736</v>
      </c>
      <c r="L3880" t="s">
        <v>39</v>
      </c>
      <c r="M3880">
        <v>6</v>
      </c>
      <c r="N3880" t="s">
        <v>18</v>
      </c>
      <c r="O3880" s="1">
        <v>45674</v>
      </c>
      <c r="P3880" s="1">
        <v>45719</v>
      </c>
      <c r="Q3880">
        <v>2083</v>
      </c>
      <c r="R3880">
        <v>6.9</v>
      </c>
      <c r="S3880" t="s">
        <v>48</v>
      </c>
    </row>
    <row r="3881" spans="1:19" x14ac:dyDescent="0.3">
      <c r="A3881" t="s">
        <v>7737</v>
      </c>
      <c r="B3881" t="s">
        <v>137</v>
      </c>
      <c r="C3881" s="2">
        <v>112866</v>
      </c>
      <c r="D3881" t="s">
        <v>10</v>
      </c>
      <c r="E3881" t="s">
        <v>11</v>
      </c>
      <c r="F3881" t="s">
        <v>33</v>
      </c>
      <c r="G3881" t="s">
        <v>13</v>
      </c>
      <c r="H3881" t="s">
        <v>35</v>
      </c>
      <c r="I3881" t="s">
        <v>104</v>
      </c>
      <c r="J3881" t="s">
        <v>37</v>
      </c>
      <c r="K3881" t="s">
        <v>7738</v>
      </c>
      <c r="L3881" t="s">
        <v>46</v>
      </c>
      <c r="M3881">
        <v>6</v>
      </c>
      <c r="N3881" t="s">
        <v>90</v>
      </c>
      <c r="O3881" s="1">
        <v>45759</v>
      </c>
      <c r="P3881" s="1">
        <v>45779</v>
      </c>
      <c r="Q3881">
        <v>633</v>
      </c>
      <c r="R3881">
        <v>5.6</v>
      </c>
      <c r="S3881" t="s">
        <v>63</v>
      </c>
    </row>
    <row r="3882" spans="1:19" x14ac:dyDescent="0.3">
      <c r="A3882" t="s">
        <v>7739</v>
      </c>
      <c r="B3882" t="s">
        <v>103</v>
      </c>
      <c r="C3882" s="2">
        <v>222215</v>
      </c>
      <c r="D3882" t="s">
        <v>10</v>
      </c>
      <c r="E3882" t="s">
        <v>88</v>
      </c>
      <c r="F3882" t="s">
        <v>52</v>
      </c>
      <c r="G3882" t="s">
        <v>153</v>
      </c>
      <c r="H3882" t="s">
        <v>14</v>
      </c>
      <c r="I3882" t="s">
        <v>153</v>
      </c>
      <c r="J3882" t="s">
        <v>37</v>
      </c>
      <c r="K3882" t="s">
        <v>7740</v>
      </c>
      <c r="L3882" t="s">
        <v>27</v>
      </c>
      <c r="M3882">
        <v>19</v>
      </c>
      <c r="N3882" t="s">
        <v>122</v>
      </c>
      <c r="O3882" s="1">
        <v>45453</v>
      </c>
      <c r="P3882" s="1">
        <v>45517</v>
      </c>
      <c r="Q3882">
        <v>1373</v>
      </c>
      <c r="R3882">
        <v>6.4</v>
      </c>
      <c r="S3882" t="s">
        <v>29</v>
      </c>
    </row>
    <row r="3883" spans="1:19" x14ac:dyDescent="0.3">
      <c r="A3883" t="s">
        <v>7741</v>
      </c>
      <c r="B3883" t="s">
        <v>110</v>
      </c>
      <c r="C3883" s="2">
        <v>62171</v>
      </c>
      <c r="D3883" t="s">
        <v>10</v>
      </c>
      <c r="E3883" t="s">
        <v>22</v>
      </c>
      <c r="F3883" t="s">
        <v>33</v>
      </c>
      <c r="G3883" t="s">
        <v>158</v>
      </c>
      <c r="H3883" t="s">
        <v>35</v>
      </c>
      <c r="I3883" t="s">
        <v>24</v>
      </c>
      <c r="J3883" t="s">
        <v>15</v>
      </c>
      <c r="K3883" t="s">
        <v>7742</v>
      </c>
      <c r="L3883" t="s">
        <v>39</v>
      </c>
      <c r="M3883">
        <v>1</v>
      </c>
      <c r="N3883" t="s">
        <v>101</v>
      </c>
      <c r="O3883" s="1">
        <v>45421</v>
      </c>
      <c r="P3883" s="1">
        <v>45462</v>
      </c>
      <c r="Q3883">
        <v>1104</v>
      </c>
      <c r="R3883">
        <v>6</v>
      </c>
      <c r="S3883" t="s">
        <v>227</v>
      </c>
    </row>
    <row r="3884" spans="1:19" x14ac:dyDescent="0.3">
      <c r="A3884" t="s">
        <v>7743</v>
      </c>
      <c r="B3884" t="s">
        <v>137</v>
      </c>
      <c r="C3884" s="2">
        <v>73213</v>
      </c>
      <c r="D3884" t="s">
        <v>51</v>
      </c>
      <c r="E3884" t="s">
        <v>22</v>
      </c>
      <c r="F3884" t="s">
        <v>52</v>
      </c>
      <c r="G3884" t="s">
        <v>120</v>
      </c>
      <c r="H3884" t="s">
        <v>35</v>
      </c>
      <c r="I3884" t="s">
        <v>60</v>
      </c>
      <c r="J3884" t="s">
        <v>37</v>
      </c>
      <c r="K3884" t="s">
        <v>7744</v>
      </c>
      <c r="L3884" t="s">
        <v>17</v>
      </c>
      <c r="M3884">
        <v>1</v>
      </c>
      <c r="N3884" t="s">
        <v>40</v>
      </c>
      <c r="O3884" s="1">
        <v>45657</v>
      </c>
      <c r="P3884" s="1">
        <v>45706</v>
      </c>
      <c r="Q3884">
        <v>1047</v>
      </c>
      <c r="R3884">
        <v>9.9</v>
      </c>
      <c r="S3884" t="s">
        <v>70</v>
      </c>
    </row>
    <row r="3885" spans="1:19" x14ac:dyDescent="0.3">
      <c r="A3885" t="s">
        <v>7745</v>
      </c>
      <c r="B3885" t="s">
        <v>103</v>
      </c>
      <c r="C3885" s="2">
        <v>105208</v>
      </c>
      <c r="D3885" t="s">
        <v>10</v>
      </c>
      <c r="E3885" t="s">
        <v>11</v>
      </c>
      <c r="F3885" t="s">
        <v>12</v>
      </c>
      <c r="G3885" t="s">
        <v>140</v>
      </c>
      <c r="H3885" t="s">
        <v>14</v>
      </c>
      <c r="I3885" t="s">
        <v>140</v>
      </c>
      <c r="J3885" t="s">
        <v>37</v>
      </c>
      <c r="K3885" t="s">
        <v>7746</v>
      </c>
      <c r="L3885" t="s">
        <v>17</v>
      </c>
      <c r="M3885">
        <v>6</v>
      </c>
      <c r="N3885" t="s">
        <v>18</v>
      </c>
      <c r="O3885" s="1">
        <v>45330</v>
      </c>
      <c r="P3885" s="1">
        <v>45357</v>
      </c>
      <c r="Q3885">
        <v>1973</v>
      </c>
      <c r="R3885">
        <v>5.0999999999999996</v>
      </c>
      <c r="S3885" t="s">
        <v>29</v>
      </c>
    </row>
    <row r="3886" spans="1:19" x14ac:dyDescent="0.3">
      <c r="A3886" t="s">
        <v>7747</v>
      </c>
      <c r="B3886" t="s">
        <v>161</v>
      </c>
      <c r="C3886" s="2">
        <v>132767</v>
      </c>
      <c r="D3886" t="s">
        <v>10</v>
      </c>
      <c r="E3886" t="s">
        <v>11</v>
      </c>
      <c r="F3886" t="s">
        <v>12</v>
      </c>
      <c r="G3886" t="s">
        <v>55</v>
      </c>
      <c r="H3886" t="s">
        <v>54</v>
      </c>
      <c r="I3886" t="s">
        <v>36</v>
      </c>
      <c r="J3886" t="s">
        <v>15</v>
      </c>
      <c r="K3886" t="s">
        <v>7748</v>
      </c>
      <c r="L3886" t="s">
        <v>17</v>
      </c>
      <c r="M3886">
        <v>7</v>
      </c>
      <c r="N3886" t="s">
        <v>86</v>
      </c>
      <c r="O3886" s="1">
        <v>45347</v>
      </c>
      <c r="P3886" s="1">
        <v>45409</v>
      </c>
      <c r="Q3886">
        <v>1479</v>
      </c>
      <c r="R3886">
        <v>8.5</v>
      </c>
      <c r="S3886" t="s">
        <v>234</v>
      </c>
    </row>
    <row r="3887" spans="1:19" x14ac:dyDescent="0.3">
      <c r="A3887" t="s">
        <v>7749</v>
      </c>
      <c r="B3887" t="s">
        <v>137</v>
      </c>
      <c r="C3887" s="2">
        <v>337306</v>
      </c>
      <c r="D3887" t="s">
        <v>10</v>
      </c>
      <c r="E3887" t="s">
        <v>88</v>
      </c>
      <c r="F3887" t="s">
        <v>99</v>
      </c>
      <c r="G3887" t="s">
        <v>126</v>
      </c>
      <c r="H3887" t="s">
        <v>35</v>
      </c>
      <c r="I3887" t="s">
        <v>126</v>
      </c>
      <c r="J3887" t="s">
        <v>37</v>
      </c>
      <c r="K3887" t="s">
        <v>7750</v>
      </c>
      <c r="L3887" t="s">
        <v>46</v>
      </c>
      <c r="M3887">
        <v>19</v>
      </c>
      <c r="N3887" t="s">
        <v>86</v>
      </c>
      <c r="O3887" s="1">
        <v>45398</v>
      </c>
      <c r="P3887" s="1">
        <v>45443</v>
      </c>
      <c r="Q3887">
        <v>2063</v>
      </c>
      <c r="R3887">
        <v>7.9</v>
      </c>
      <c r="S3887" t="s">
        <v>112</v>
      </c>
    </row>
    <row r="3888" spans="1:19" x14ac:dyDescent="0.3">
      <c r="A3888" t="s">
        <v>7751</v>
      </c>
      <c r="B3888" t="s">
        <v>43</v>
      </c>
      <c r="C3888" s="2">
        <v>170240</v>
      </c>
      <c r="D3888" t="s">
        <v>10</v>
      </c>
      <c r="E3888" t="s">
        <v>11</v>
      </c>
      <c r="F3888" t="s">
        <v>12</v>
      </c>
      <c r="G3888" t="s">
        <v>95</v>
      </c>
      <c r="H3888" t="s">
        <v>54</v>
      </c>
      <c r="I3888" t="s">
        <v>95</v>
      </c>
      <c r="J3888" t="s">
        <v>25</v>
      </c>
      <c r="K3888" t="s">
        <v>7752</v>
      </c>
      <c r="L3888" t="s">
        <v>27</v>
      </c>
      <c r="M3888">
        <v>8</v>
      </c>
      <c r="N3888" t="s">
        <v>101</v>
      </c>
      <c r="O3888" s="1">
        <v>45678</v>
      </c>
      <c r="P3888" s="1">
        <v>45734</v>
      </c>
      <c r="Q3888">
        <v>2089</v>
      </c>
      <c r="R3888">
        <v>6.7</v>
      </c>
      <c r="S3888" t="s">
        <v>70</v>
      </c>
    </row>
    <row r="3889" spans="1:19" x14ac:dyDescent="0.3">
      <c r="A3889" t="s">
        <v>7753</v>
      </c>
      <c r="B3889" t="s">
        <v>50</v>
      </c>
      <c r="C3889" s="2">
        <v>142027</v>
      </c>
      <c r="D3889" t="s">
        <v>10</v>
      </c>
      <c r="E3889" t="s">
        <v>88</v>
      </c>
      <c r="F3889" t="s">
        <v>12</v>
      </c>
      <c r="G3889" t="s">
        <v>24</v>
      </c>
      <c r="H3889" t="s">
        <v>35</v>
      </c>
      <c r="I3889" t="s">
        <v>24</v>
      </c>
      <c r="J3889" t="s">
        <v>25</v>
      </c>
      <c r="K3889" t="s">
        <v>7754</v>
      </c>
      <c r="L3889" t="s">
        <v>39</v>
      </c>
      <c r="M3889">
        <v>13</v>
      </c>
      <c r="N3889" t="s">
        <v>69</v>
      </c>
      <c r="O3889" s="1">
        <v>45747</v>
      </c>
      <c r="P3889" s="1">
        <v>45798</v>
      </c>
      <c r="Q3889">
        <v>1476</v>
      </c>
      <c r="R3889">
        <v>9.4</v>
      </c>
      <c r="S3889" t="s">
        <v>70</v>
      </c>
    </row>
    <row r="3890" spans="1:19" x14ac:dyDescent="0.3">
      <c r="A3890" t="s">
        <v>7755</v>
      </c>
      <c r="B3890" t="s">
        <v>43</v>
      </c>
      <c r="C3890" s="2">
        <v>71476</v>
      </c>
      <c r="D3890" t="s">
        <v>51</v>
      </c>
      <c r="E3890" t="s">
        <v>22</v>
      </c>
      <c r="F3890" t="s">
        <v>12</v>
      </c>
      <c r="G3890" t="s">
        <v>53</v>
      </c>
      <c r="H3890" t="s">
        <v>35</v>
      </c>
      <c r="I3890" t="s">
        <v>166</v>
      </c>
      <c r="J3890" t="s">
        <v>25</v>
      </c>
      <c r="K3890" t="s">
        <v>7756</v>
      </c>
      <c r="L3890" t="s">
        <v>46</v>
      </c>
      <c r="M3890">
        <v>1</v>
      </c>
      <c r="N3890" t="s">
        <v>108</v>
      </c>
      <c r="O3890" s="1">
        <v>45753</v>
      </c>
      <c r="P3890" s="1">
        <v>45780</v>
      </c>
      <c r="Q3890">
        <v>2373</v>
      </c>
      <c r="R3890">
        <v>9.1999999999999993</v>
      </c>
      <c r="S3890" t="s">
        <v>73</v>
      </c>
    </row>
    <row r="3891" spans="1:19" x14ac:dyDescent="0.3">
      <c r="A3891" t="s">
        <v>7757</v>
      </c>
      <c r="B3891" t="s">
        <v>114</v>
      </c>
      <c r="C3891" s="2">
        <v>89060</v>
      </c>
      <c r="D3891" t="s">
        <v>10</v>
      </c>
      <c r="E3891" t="s">
        <v>11</v>
      </c>
      <c r="F3891" t="s">
        <v>99</v>
      </c>
      <c r="G3891" t="s">
        <v>36</v>
      </c>
      <c r="H3891" t="s">
        <v>54</v>
      </c>
      <c r="I3891" t="s">
        <v>36</v>
      </c>
      <c r="J3891" t="s">
        <v>25</v>
      </c>
      <c r="K3891" t="s">
        <v>7758</v>
      </c>
      <c r="L3891" t="s">
        <v>17</v>
      </c>
      <c r="M3891">
        <v>5</v>
      </c>
      <c r="N3891" t="s">
        <v>116</v>
      </c>
      <c r="O3891" s="1">
        <v>45470</v>
      </c>
      <c r="P3891" s="1">
        <v>45535</v>
      </c>
      <c r="Q3891">
        <v>1605</v>
      </c>
      <c r="R3891">
        <v>9.4</v>
      </c>
      <c r="S3891" t="s">
        <v>41</v>
      </c>
    </row>
    <row r="3892" spans="1:19" x14ac:dyDescent="0.3">
      <c r="A3892" t="s">
        <v>7759</v>
      </c>
      <c r="B3892" t="s">
        <v>43</v>
      </c>
      <c r="C3892" s="2">
        <v>115516</v>
      </c>
      <c r="D3892" t="s">
        <v>10</v>
      </c>
      <c r="E3892" t="s">
        <v>88</v>
      </c>
      <c r="F3892" t="s">
        <v>12</v>
      </c>
      <c r="G3892" t="s">
        <v>23</v>
      </c>
      <c r="H3892" t="s">
        <v>54</v>
      </c>
      <c r="I3892" t="s">
        <v>23</v>
      </c>
      <c r="J3892" t="s">
        <v>15</v>
      </c>
      <c r="K3892" t="s">
        <v>7760</v>
      </c>
      <c r="L3892" t="s">
        <v>27</v>
      </c>
      <c r="M3892">
        <v>16</v>
      </c>
      <c r="N3892" t="s">
        <v>18</v>
      </c>
      <c r="O3892" s="1">
        <v>45355</v>
      </c>
      <c r="P3892" s="1">
        <v>45386</v>
      </c>
      <c r="Q3892">
        <v>1917</v>
      </c>
      <c r="R3892">
        <v>5.3</v>
      </c>
      <c r="S3892" t="s">
        <v>93</v>
      </c>
    </row>
    <row r="3893" spans="1:19" x14ac:dyDescent="0.3">
      <c r="A3893" t="s">
        <v>7761</v>
      </c>
      <c r="B3893" t="s">
        <v>50</v>
      </c>
      <c r="C3893" s="2">
        <v>101811</v>
      </c>
      <c r="D3893" t="s">
        <v>10</v>
      </c>
      <c r="E3893" t="s">
        <v>22</v>
      </c>
      <c r="F3893" t="s">
        <v>99</v>
      </c>
      <c r="G3893" t="s">
        <v>34</v>
      </c>
      <c r="H3893" t="s">
        <v>14</v>
      </c>
      <c r="I3893" t="s">
        <v>84</v>
      </c>
      <c r="J3893" t="s">
        <v>15</v>
      </c>
      <c r="K3893" t="s">
        <v>7762</v>
      </c>
      <c r="L3893" t="s">
        <v>46</v>
      </c>
      <c r="M3893" t="s">
        <v>37</v>
      </c>
      <c r="N3893" t="s">
        <v>149</v>
      </c>
      <c r="O3893" s="1">
        <v>45646</v>
      </c>
      <c r="P3893" s="1">
        <v>45714</v>
      </c>
      <c r="Q3893">
        <v>2239</v>
      </c>
      <c r="R3893">
        <v>8.4</v>
      </c>
      <c r="S3893" t="s">
        <v>93</v>
      </c>
    </row>
    <row r="3894" spans="1:19" x14ac:dyDescent="0.3">
      <c r="A3894" t="s">
        <v>7763</v>
      </c>
      <c r="B3894" t="s">
        <v>145</v>
      </c>
      <c r="C3894" s="2">
        <v>60918</v>
      </c>
      <c r="D3894" t="s">
        <v>10</v>
      </c>
      <c r="E3894" t="s">
        <v>32</v>
      </c>
      <c r="F3894" t="s">
        <v>12</v>
      </c>
      <c r="G3894" t="s">
        <v>166</v>
      </c>
      <c r="H3894" t="s">
        <v>35</v>
      </c>
      <c r="I3894" t="s">
        <v>166</v>
      </c>
      <c r="J3894" t="s">
        <v>37</v>
      </c>
      <c r="K3894" t="s">
        <v>7764</v>
      </c>
      <c r="L3894" t="s">
        <v>27</v>
      </c>
      <c r="M3894">
        <v>2</v>
      </c>
      <c r="N3894" t="s">
        <v>101</v>
      </c>
      <c r="O3894" s="1">
        <v>45297</v>
      </c>
      <c r="P3894" s="1">
        <v>45344</v>
      </c>
      <c r="Q3894">
        <v>2080</v>
      </c>
      <c r="R3894">
        <v>8.4</v>
      </c>
      <c r="S3894" t="s">
        <v>174</v>
      </c>
    </row>
    <row r="3895" spans="1:19" x14ac:dyDescent="0.3">
      <c r="A3895" t="s">
        <v>7765</v>
      </c>
      <c r="B3895" t="s">
        <v>176</v>
      </c>
      <c r="C3895" s="2">
        <v>87412</v>
      </c>
      <c r="D3895" t="s">
        <v>10</v>
      </c>
      <c r="E3895" t="s">
        <v>22</v>
      </c>
      <c r="F3895" t="s">
        <v>12</v>
      </c>
      <c r="G3895" t="s">
        <v>95</v>
      </c>
      <c r="H3895" t="s">
        <v>35</v>
      </c>
      <c r="I3895" t="s">
        <v>95</v>
      </c>
      <c r="J3895" t="s">
        <v>37</v>
      </c>
      <c r="K3895" t="s">
        <v>7766</v>
      </c>
      <c r="L3895" t="s">
        <v>46</v>
      </c>
      <c r="M3895" t="s">
        <v>37</v>
      </c>
      <c r="N3895" t="s">
        <v>77</v>
      </c>
      <c r="O3895" s="1">
        <v>45461</v>
      </c>
      <c r="P3895" s="1">
        <v>45478</v>
      </c>
      <c r="Q3895">
        <v>1189</v>
      </c>
      <c r="R3895">
        <v>5.8</v>
      </c>
      <c r="S3895" t="s">
        <v>29</v>
      </c>
    </row>
    <row r="3896" spans="1:19" x14ac:dyDescent="0.3">
      <c r="A3896" t="s">
        <v>7767</v>
      </c>
      <c r="B3896" t="s">
        <v>75</v>
      </c>
      <c r="C3896" s="2">
        <v>83328</v>
      </c>
      <c r="D3896" t="s">
        <v>10</v>
      </c>
      <c r="E3896" t="s">
        <v>22</v>
      </c>
      <c r="F3896" t="s">
        <v>12</v>
      </c>
      <c r="G3896" t="s">
        <v>95</v>
      </c>
      <c r="H3896" t="s">
        <v>54</v>
      </c>
      <c r="I3896" t="s">
        <v>95</v>
      </c>
      <c r="J3896" t="s">
        <v>25</v>
      </c>
      <c r="K3896" t="s">
        <v>7768</v>
      </c>
      <c r="L3896" t="s">
        <v>46</v>
      </c>
      <c r="M3896" t="s">
        <v>37</v>
      </c>
      <c r="N3896" t="s">
        <v>116</v>
      </c>
      <c r="O3896" s="1">
        <v>45373</v>
      </c>
      <c r="P3896" s="1">
        <v>45441</v>
      </c>
      <c r="Q3896">
        <v>2339</v>
      </c>
      <c r="R3896">
        <v>9.6</v>
      </c>
      <c r="S3896" t="s">
        <v>78</v>
      </c>
    </row>
    <row r="3897" spans="1:19" x14ac:dyDescent="0.3">
      <c r="A3897" t="s">
        <v>7769</v>
      </c>
      <c r="B3897" t="s">
        <v>183</v>
      </c>
      <c r="C3897" s="2">
        <v>122831</v>
      </c>
      <c r="D3897" t="s">
        <v>10</v>
      </c>
      <c r="E3897" t="s">
        <v>11</v>
      </c>
      <c r="F3897" t="s">
        <v>52</v>
      </c>
      <c r="G3897" t="s">
        <v>140</v>
      </c>
      <c r="H3897" t="s">
        <v>54</v>
      </c>
      <c r="I3897" t="s">
        <v>140</v>
      </c>
      <c r="J3897" t="s">
        <v>37</v>
      </c>
      <c r="K3897" t="s">
        <v>7770</v>
      </c>
      <c r="L3897" t="s">
        <v>17</v>
      </c>
      <c r="M3897">
        <v>8</v>
      </c>
      <c r="N3897" t="s">
        <v>101</v>
      </c>
      <c r="O3897" s="1">
        <v>45593</v>
      </c>
      <c r="P3897" s="1">
        <v>45613</v>
      </c>
      <c r="Q3897">
        <v>833</v>
      </c>
      <c r="R3897">
        <v>6.1</v>
      </c>
      <c r="S3897" t="s">
        <v>93</v>
      </c>
    </row>
    <row r="3898" spans="1:19" x14ac:dyDescent="0.3">
      <c r="A3898" t="s">
        <v>7771</v>
      </c>
      <c r="B3898" t="s">
        <v>75</v>
      </c>
      <c r="C3898" s="2">
        <v>66095</v>
      </c>
      <c r="D3898" t="s">
        <v>10</v>
      </c>
      <c r="E3898" t="s">
        <v>32</v>
      </c>
      <c r="F3898" t="s">
        <v>99</v>
      </c>
      <c r="G3898" t="s">
        <v>158</v>
      </c>
      <c r="H3898" t="s">
        <v>14</v>
      </c>
      <c r="I3898" t="s">
        <v>158</v>
      </c>
      <c r="J3898" t="s">
        <v>25</v>
      </c>
      <c r="K3898" t="s">
        <v>7772</v>
      </c>
      <c r="L3898" t="s">
        <v>39</v>
      </c>
      <c r="M3898">
        <v>3</v>
      </c>
      <c r="N3898" t="s">
        <v>69</v>
      </c>
      <c r="O3898" s="1">
        <v>45300</v>
      </c>
      <c r="P3898" s="1">
        <v>45326</v>
      </c>
      <c r="Q3898">
        <v>629</v>
      </c>
      <c r="R3898">
        <v>7</v>
      </c>
      <c r="S3898" t="s">
        <v>70</v>
      </c>
    </row>
    <row r="3899" spans="1:19" x14ac:dyDescent="0.3">
      <c r="A3899" t="s">
        <v>7773</v>
      </c>
      <c r="B3899" t="s">
        <v>103</v>
      </c>
      <c r="C3899" s="2">
        <v>80819</v>
      </c>
      <c r="D3899" t="s">
        <v>10</v>
      </c>
      <c r="E3899" t="s">
        <v>32</v>
      </c>
      <c r="F3899" t="s">
        <v>33</v>
      </c>
      <c r="G3899" t="s">
        <v>84</v>
      </c>
      <c r="H3899" t="s">
        <v>54</v>
      </c>
      <c r="I3899" t="s">
        <v>84</v>
      </c>
      <c r="J3899" t="s">
        <v>15</v>
      </c>
      <c r="K3899" t="s">
        <v>7774</v>
      </c>
      <c r="L3899" t="s">
        <v>27</v>
      </c>
      <c r="M3899">
        <v>4</v>
      </c>
      <c r="N3899" t="s">
        <v>86</v>
      </c>
      <c r="O3899" s="1">
        <v>45545</v>
      </c>
      <c r="P3899" s="1">
        <v>45584</v>
      </c>
      <c r="Q3899">
        <v>2331</v>
      </c>
      <c r="R3899">
        <v>9.5</v>
      </c>
      <c r="S3899" t="s">
        <v>78</v>
      </c>
    </row>
    <row r="3900" spans="1:19" x14ac:dyDescent="0.3">
      <c r="A3900" t="s">
        <v>7775</v>
      </c>
      <c r="B3900" t="s">
        <v>110</v>
      </c>
      <c r="C3900" s="2">
        <v>105093</v>
      </c>
      <c r="D3900" t="s">
        <v>10</v>
      </c>
      <c r="E3900" t="s">
        <v>88</v>
      </c>
      <c r="F3900" t="s">
        <v>33</v>
      </c>
      <c r="G3900" t="s">
        <v>24</v>
      </c>
      <c r="H3900" t="s">
        <v>54</v>
      </c>
      <c r="I3900" t="s">
        <v>166</v>
      </c>
      <c r="J3900" t="s">
        <v>37</v>
      </c>
      <c r="K3900" t="s">
        <v>926</v>
      </c>
      <c r="L3900" t="s">
        <v>39</v>
      </c>
      <c r="M3900">
        <v>10</v>
      </c>
      <c r="N3900" t="s">
        <v>62</v>
      </c>
      <c r="O3900" s="1">
        <v>45762</v>
      </c>
      <c r="P3900" s="1">
        <v>45811</v>
      </c>
      <c r="Q3900">
        <v>2382</v>
      </c>
      <c r="R3900">
        <v>8.6999999999999993</v>
      </c>
      <c r="S3900" t="s">
        <v>19</v>
      </c>
    </row>
    <row r="3901" spans="1:19" x14ac:dyDescent="0.3">
      <c r="A3901" t="s">
        <v>7776</v>
      </c>
      <c r="B3901" t="s">
        <v>43</v>
      </c>
      <c r="C3901" s="2">
        <v>126242</v>
      </c>
      <c r="D3901" t="s">
        <v>10</v>
      </c>
      <c r="E3901" t="s">
        <v>22</v>
      </c>
      <c r="F3901" t="s">
        <v>33</v>
      </c>
      <c r="G3901" t="s">
        <v>34</v>
      </c>
      <c r="H3901" t="s">
        <v>35</v>
      </c>
      <c r="I3901" t="s">
        <v>34</v>
      </c>
      <c r="J3901" t="s">
        <v>37</v>
      </c>
      <c r="K3901" t="s">
        <v>7777</v>
      </c>
      <c r="L3901" t="s">
        <v>27</v>
      </c>
      <c r="M3901" t="s">
        <v>37</v>
      </c>
      <c r="N3901" t="s">
        <v>28</v>
      </c>
      <c r="O3901" s="1">
        <v>45349</v>
      </c>
      <c r="P3901" s="1">
        <v>45365</v>
      </c>
      <c r="Q3901">
        <v>1766</v>
      </c>
      <c r="R3901">
        <v>6.3</v>
      </c>
      <c r="S3901" t="s">
        <v>41</v>
      </c>
    </row>
    <row r="3902" spans="1:19" x14ac:dyDescent="0.3">
      <c r="A3902" t="s">
        <v>7778</v>
      </c>
      <c r="B3902" t="s">
        <v>50</v>
      </c>
      <c r="C3902" s="2">
        <v>89567</v>
      </c>
      <c r="D3902" t="s">
        <v>10</v>
      </c>
      <c r="E3902" t="s">
        <v>22</v>
      </c>
      <c r="F3902" t="s">
        <v>52</v>
      </c>
      <c r="G3902" t="s">
        <v>153</v>
      </c>
      <c r="H3902" t="s">
        <v>35</v>
      </c>
      <c r="I3902" t="s">
        <v>153</v>
      </c>
      <c r="J3902" t="s">
        <v>37</v>
      </c>
      <c r="K3902" t="s">
        <v>7499</v>
      </c>
      <c r="L3902" t="s">
        <v>17</v>
      </c>
      <c r="M3902" t="s">
        <v>37</v>
      </c>
      <c r="N3902" t="s">
        <v>18</v>
      </c>
      <c r="O3902" s="1">
        <v>45657</v>
      </c>
      <c r="P3902" s="1">
        <v>45691</v>
      </c>
      <c r="Q3902">
        <v>1799</v>
      </c>
      <c r="R3902">
        <v>5.7</v>
      </c>
      <c r="S3902" t="s">
        <v>57</v>
      </c>
    </row>
    <row r="3903" spans="1:19" x14ac:dyDescent="0.3">
      <c r="A3903" t="s">
        <v>7779</v>
      </c>
      <c r="B3903" t="s">
        <v>43</v>
      </c>
      <c r="C3903" s="2">
        <v>47075</v>
      </c>
      <c r="D3903" t="s">
        <v>10</v>
      </c>
      <c r="E3903" t="s">
        <v>22</v>
      </c>
      <c r="F3903" t="s">
        <v>99</v>
      </c>
      <c r="G3903" t="s">
        <v>44</v>
      </c>
      <c r="H3903" t="s">
        <v>14</v>
      </c>
      <c r="I3903" t="s">
        <v>44</v>
      </c>
      <c r="J3903" t="s">
        <v>37</v>
      </c>
      <c r="K3903" t="s">
        <v>7780</v>
      </c>
      <c r="L3903" t="s">
        <v>46</v>
      </c>
      <c r="M3903" t="s">
        <v>37</v>
      </c>
      <c r="N3903" t="s">
        <v>101</v>
      </c>
      <c r="O3903" s="1">
        <v>45359</v>
      </c>
      <c r="P3903" s="1">
        <v>45393</v>
      </c>
      <c r="Q3903">
        <v>1054</v>
      </c>
      <c r="R3903">
        <v>5</v>
      </c>
      <c r="S3903" t="s">
        <v>29</v>
      </c>
    </row>
    <row r="3904" spans="1:19" x14ac:dyDescent="0.3">
      <c r="A3904" t="s">
        <v>7781</v>
      </c>
      <c r="B3904" t="s">
        <v>83</v>
      </c>
      <c r="C3904" s="2">
        <v>111026</v>
      </c>
      <c r="D3904" t="s">
        <v>51</v>
      </c>
      <c r="E3904" t="s">
        <v>11</v>
      </c>
      <c r="F3904" t="s">
        <v>12</v>
      </c>
      <c r="G3904" t="s">
        <v>53</v>
      </c>
      <c r="H3904" t="s">
        <v>14</v>
      </c>
      <c r="I3904" t="s">
        <v>44</v>
      </c>
      <c r="J3904" t="s">
        <v>15</v>
      </c>
      <c r="K3904" t="s">
        <v>7782</v>
      </c>
      <c r="L3904" t="s">
        <v>27</v>
      </c>
      <c r="M3904">
        <v>5</v>
      </c>
      <c r="N3904" t="s">
        <v>116</v>
      </c>
      <c r="O3904" s="1">
        <v>45450</v>
      </c>
      <c r="P3904" s="1">
        <v>45504</v>
      </c>
      <c r="Q3904">
        <v>2284</v>
      </c>
      <c r="R3904">
        <v>6.2</v>
      </c>
      <c r="S3904" t="s">
        <v>57</v>
      </c>
    </row>
    <row r="3905" spans="1:19" x14ac:dyDescent="0.3">
      <c r="A3905" t="s">
        <v>7783</v>
      </c>
      <c r="B3905" t="s">
        <v>137</v>
      </c>
      <c r="C3905" s="2">
        <v>80880</v>
      </c>
      <c r="D3905" t="s">
        <v>10</v>
      </c>
      <c r="E3905" t="s">
        <v>32</v>
      </c>
      <c r="F3905" t="s">
        <v>52</v>
      </c>
      <c r="G3905" t="s">
        <v>44</v>
      </c>
      <c r="H3905" t="s">
        <v>35</v>
      </c>
      <c r="I3905" t="s">
        <v>44</v>
      </c>
      <c r="J3905" t="s">
        <v>37</v>
      </c>
      <c r="K3905" t="s">
        <v>7784</v>
      </c>
      <c r="L3905" t="s">
        <v>46</v>
      </c>
      <c r="M3905">
        <v>4</v>
      </c>
      <c r="N3905" t="s">
        <v>149</v>
      </c>
      <c r="O3905" s="1">
        <v>45346</v>
      </c>
      <c r="P3905" s="1">
        <v>45403</v>
      </c>
      <c r="Q3905">
        <v>1045</v>
      </c>
      <c r="R3905">
        <v>7.8</v>
      </c>
      <c r="S3905" t="s">
        <v>112</v>
      </c>
    </row>
    <row r="3906" spans="1:19" x14ac:dyDescent="0.3">
      <c r="A3906" t="s">
        <v>7785</v>
      </c>
      <c r="B3906" t="s">
        <v>130</v>
      </c>
      <c r="C3906" s="2">
        <v>82818</v>
      </c>
      <c r="D3906" t="s">
        <v>10</v>
      </c>
      <c r="E3906" t="s">
        <v>11</v>
      </c>
      <c r="F3906" t="s">
        <v>33</v>
      </c>
      <c r="G3906" t="s">
        <v>166</v>
      </c>
      <c r="H3906" t="s">
        <v>14</v>
      </c>
      <c r="I3906" t="s">
        <v>166</v>
      </c>
      <c r="J3906" t="s">
        <v>15</v>
      </c>
      <c r="K3906" t="s">
        <v>7786</v>
      </c>
      <c r="L3906" t="s">
        <v>39</v>
      </c>
      <c r="M3906">
        <v>5</v>
      </c>
      <c r="N3906" t="s">
        <v>90</v>
      </c>
      <c r="O3906" s="1">
        <v>45568</v>
      </c>
      <c r="P3906" s="1">
        <v>45589</v>
      </c>
      <c r="Q3906">
        <v>1684</v>
      </c>
      <c r="R3906">
        <v>5.3</v>
      </c>
      <c r="S3906" t="s">
        <v>63</v>
      </c>
    </row>
    <row r="3907" spans="1:19" x14ac:dyDescent="0.3">
      <c r="A3907" t="s">
        <v>7787</v>
      </c>
      <c r="B3907" t="s">
        <v>183</v>
      </c>
      <c r="C3907" s="2">
        <v>83549</v>
      </c>
      <c r="D3907" t="s">
        <v>10</v>
      </c>
      <c r="E3907" t="s">
        <v>32</v>
      </c>
      <c r="F3907" t="s">
        <v>33</v>
      </c>
      <c r="G3907" t="s">
        <v>24</v>
      </c>
      <c r="H3907" t="s">
        <v>35</v>
      </c>
      <c r="I3907" t="s">
        <v>24</v>
      </c>
      <c r="J3907" t="s">
        <v>25</v>
      </c>
      <c r="K3907" t="s">
        <v>7788</v>
      </c>
      <c r="L3907" t="s">
        <v>39</v>
      </c>
      <c r="M3907">
        <v>2</v>
      </c>
      <c r="N3907" t="s">
        <v>40</v>
      </c>
      <c r="O3907" s="1">
        <v>45474</v>
      </c>
      <c r="P3907" s="1">
        <v>45529</v>
      </c>
      <c r="Q3907">
        <v>1151</v>
      </c>
      <c r="R3907">
        <v>9.9</v>
      </c>
      <c r="S3907" t="s">
        <v>41</v>
      </c>
    </row>
    <row r="3908" spans="1:19" x14ac:dyDescent="0.3">
      <c r="A3908" t="s">
        <v>7789</v>
      </c>
      <c r="B3908" t="s">
        <v>43</v>
      </c>
      <c r="C3908" s="2">
        <v>85562</v>
      </c>
      <c r="D3908" t="s">
        <v>10</v>
      </c>
      <c r="E3908" t="s">
        <v>11</v>
      </c>
      <c r="F3908" t="s">
        <v>99</v>
      </c>
      <c r="G3908" t="s">
        <v>104</v>
      </c>
      <c r="H3908" t="s">
        <v>14</v>
      </c>
      <c r="I3908" t="s">
        <v>104</v>
      </c>
      <c r="J3908" t="s">
        <v>15</v>
      </c>
      <c r="K3908" t="s">
        <v>2568</v>
      </c>
      <c r="L3908" t="s">
        <v>46</v>
      </c>
      <c r="M3908">
        <v>9</v>
      </c>
      <c r="N3908" t="s">
        <v>77</v>
      </c>
      <c r="O3908" s="1">
        <v>45752</v>
      </c>
      <c r="P3908" s="1">
        <v>45777</v>
      </c>
      <c r="Q3908">
        <v>718</v>
      </c>
      <c r="R3908">
        <v>7.7</v>
      </c>
      <c r="S3908" t="s">
        <v>227</v>
      </c>
    </row>
    <row r="3909" spans="1:19" x14ac:dyDescent="0.3">
      <c r="A3909" t="s">
        <v>7790</v>
      </c>
      <c r="B3909" t="s">
        <v>83</v>
      </c>
      <c r="C3909" s="2">
        <v>46457</v>
      </c>
      <c r="D3909" t="s">
        <v>10</v>
      </c>
      <c r="E3909" t="s">
        <v>22</v>
      </c>
      <c r="F3909" t="s">
        <v>99</v>
      </c>
      <c r="G3909" t="s">
        <v>13</v>
      </c>
      <c r="H3909" t="s">
        <v>54</v>
      </c>
      <c r="I3909" t="s">
        <v>13</v>
      </c>
      <c r="J3909" t="s">
        <v>15</v>
      </c>
      <c r="K3909" t="s">
        <v>7791</v>
      </c>
      <c r="L3909" t="s">
        <v>27</v>
      </c>
      <c r="M3909" t="s">
        <v>37</v>
      </c>
      <c r="N3909" t="s">
        <v>28</v>
      </c>
      <c r="O3909" s="1">
        <v>45310</v>
      </c>
      <c r="P3909" s="1">
        <v>45333</v>
      </c>
      <c r="Q3909">
        <v>516</v>
      </c>
      <c r="R3909">
        <v>9.3000000000000007</v>
      </c>
      <c r="S3909" t="s">
        <v>73</v>
      </c>
    </row>
    <row r="3910" spans="1:19" x14ac:dyDescent="0.3">
      <c r="A3910" t="s">
        <v>7792</v>
      </c>
      <c r="B3910" t="s">
        <v>31</v>
      </c>
      <c r="C3910" s="2">
        <v>55982</v>
      </c>
      <c r="D3910" t="s">
        <v>10</v>
      </c>
      <c r="E3910" t="s">
        <v>22</v>
      </c>
      <c r="F3910" t="s">
        <v>33</v>
      </c>
      <c r="G3910" t="s">
        <v>13</v>
      </c>
      <c r="H3910" t="s">
        <v>14</v>
      </c>
      <c r="I3910" t="s">
        <v>13</v>
      </c>
      <c r="J3910" t="s">
        <v>25</v>
      </c>
      <c r="K3910" t="s">
        <v>7793</v>
      </c>
      <c r="L3910" t="s">
        <v>17</v>
      </c>
      <c r="M3910">
        <v>1</v>
      </c>
      <c r="N3910" t="s">
        <v>108</v>
      </c>
      <c r="O3910" s="1">
        <v>45305</v>
      </c>
      <c r="P3910" s="1">
        <v>45366</v>
      </c>
      <c r="Q3910">
        <v>1397</v>
      </c>
      <c r="R3910">
        <v>7.8</v>
      </c>
      <c r="S3910" t="s">
        <v>234</v>
      </c>
    </row>
    <row r="3911" spans="1:19" x14ac:dyDescent="0.3">
      <c r="A3911" t="s">
        <v>7794</v>
      </c>
      <c r="B3911" t="s">
        <v>130</v>
      </c>
      <c r="C3911" s="2">
        <v>116652</v>
      </c>
      <c r="D3911" t="s">
        <v>10</v>
      </c>
      <c r="E3911" t="s">
        <v>88</v>
      </c>
      <c r="F3911" t="s">
        <v>33</v>
      </c>
      <c r="G3911" t="s">
        <v>80</v>
      </c>
      <c r="H3911" t="s">
        <v>14</v>
      </c>
      <c r="I3911" t="s">
        <v>80</v>
      </c>
      <c r="J3911" t="s">
        <v>25</v>
      </c>
      <c r="K3911" t="s">
        <v>7795</v>
      </c>
      <c r="L3911" t="s">
        <v>39</v>
      </c>
      <c r="M3911">
        <v>15</v>
      </c>
      <c r="N3911" t="s">
        <v>97</v>
      </c>
      <c r="O3911" s="1">
        <v>45718</v>
      </c>
      <c r="P3911" s="1">
        <v>45769</v>
      </c>
      <c r="Q3911">
        <v>1073</v>
      </c>
      <c r="R3911">
        <v>8.4</v>
      </c>
      <c r="S3911" t="s">
        <v>19</v>
      </c>
    </row>
    <row r="3912" spans="1:19" x14ac:dyDescent="0.3">
      <c r="A3912" t="s">
        <v>7796</v>
      </c>
      <c r="B3912" t="s">
        <v>9</v>
      </c>
      <c r="C3912" s="2">
        <v>134588</v>
      </c>
      <c r="D3912" t="s">
        <v>10</v>
      </c>
      <c r="E3912" t="s">
        <v>88</v>
      </c>
      <c r="F3912" t="s">
        <v>99</v>
      </c>
      <c r="G3912" t="s">
        <v>80</v>
      </c>
      <c r="H3912" t="s">
        <v>35</v>
      </c>
      <c r="I3912" t="s">
        <v>44</v>
      </c>
      <c r="J3912" t="s">
        <v>15</v>
      </c>
      <c r="K3912" t="s">
        <v>7797</v>
      </c>
      <c r="L3912" t="s">
        <v>39</v>
      </c>
      <c r="M3912">
        <v>15</v>
      </c>
      <c r="N3912" t="s">
        <v>90</v>
      </c>
      <c r="O3912" s="1">
        <v>45514</v>
      </c>
      <c r="P3912" s="1">
        <v>45532</v>
      </c>
      <c r="Q3912">
        <v>910</v>
      </c>
      <c r="R3912">
        <v>9.6999999999999993</v>
      </c>
      <c r="S3912" t="s">
        <v>57</v>
      </c>
    </row>
    <row r="3913" spans="1:19" x14ac:dyDescent="0.3">
      <c r="A3913" t="s">
        <v>7798</v>
      </c>
      <c r="B3913" t="s">
        <v>183</v>
      </c>
      <c r="C3913" s="2">
        <v>194513</v>
      </c>
      <c r="D3913" t="s">
        <v>10</v>
      </c>
      <c r="E3913" t="s">
        <v>11</v>
      </c>
      <c r="F3913" t="s">
        <v>99</v>
      </c>
      <c r="G3913" t="s">
        <v>95</v>
      </c>
      <c r="H3913" t="s">
        <v>35</v>
      </c>
      <c r="I3913" t="s">
        <v>95</v>
      </c>
      <c r="J3913" t="s">
        <v>37</v>
      </c>
      <c r="K3913" t="s">
        <v>3775</v>
      </c>
      <c r="L3913" t="s">
        <v>27</v>
      </c>
      <c r="M3913">
        <v>5</v>
      </c>
      <c r="N3913" t="s">
        <v>77</v>
      </c>
      <c r="O3913" s="1">
        <v>45669</v>
      </c>
      <c r="P3913" s="1">
        <v>45686</v>
      </c>
      <c r="Q3913">
        <v>687</v>
      </c>
      <c r="R3913">
        <v>9.9</v>
      </c>
      <c r="S3913" t="s">
        <v>70</v>
      </c>
    </row>
    <row r="3914" spans="1:19" x14ac:dyDescent="0.3">
      <c r="A3914" t="s">
        <v>7799</v>
      </c>
      <c r="B3914" t="s">
        <v>65</v>
      </c>
      <c r="C3914" s="2">
        <v>68160</v>
      </c>
      <c r="D3914" t="s">
        <v>10</v>
      </c>
      <c r="E3914" t="s">
        <v>32</v>
      </c>
      <c r="F3914" t="s">
        <v>12</v>
      </c>
      <c r="G3914" t="s">
        <v>24</v>
      </c>
      <c r="H3914" t="s">
        <v>54</v>
      </c>
      <c r="I3914" t="s">
        <v>166</v>
      </c>
      <c r="J3914" t="s">
        <v>15</v>
      </c>
      <c r="K3914" t="s">
        <v>7800</v>
      </c>
      <c r="L3914" t="s">
        <v>27</v>
      </c>
      <c r="M3914">
        <v>4</v>
      </c>
      <c r="N3914" t="s">
        <v>18</v>
      </c>
      <c r="O3914" s="1">
        <v>45319</v>
      </c>
      <c r="P3914" s="1">
        <v>45357</v>
      </c>
      <c r="Q3914">
        <v>2152</v>
      </c>
      <c r="R3914">
        <v>8.6</v>
      </c>
      <c r="S3914" t="s">
        <v>29</v>
      </c>
    </row>
    <row r="3915" spans="1:19" x14ac:dyDescent="0.3">
      <c r="A3915" t="s">
        <v>7801</v>
      </c>
      <c r="B3915" t="s">
        <v>137</v>
      </c>
      <c r="C3915" s="2">
        <v>57983</v>
      </c>
      <c r="D3915" t="s">
        <v>10</v>
      </c>
      <c r="E3915" t="s">
        <v>32</v>
      </c>
      <c r="F3915" t="s">
        <v>52</v>
      </c>
      <c r="G3915" t="s">
        <v>24</v>
      </c>
      <c r="H3915" t="s">
        <v>14</v>
      </c>
      <c r="I3915" t="s">
        <v>120</v>
      </c>
      <c r="J3915" t="s">
        <v>25</v>
      </c>
      <c r="K3915" t="s">
        <v>7802</v>
      </c>
      <c r="L3915" t="s">
        <v>39</v>
      </c>
      <c r="M3915">
        <v>2</v>
      </c>
      <c r="N3915" t="s">
        <v>28</v>
      </c>
      <c r="O3915" s="1">
        <v>45428</v>
      </c>
      <c r="P3915" s="1">
        <v>45442</v>
      </c>
      <c r="Q3915">
        <v>1164</v>
      </c>
      <c r="R3915">
        <v>5.4</v>
      </c>
      <c r="S3915" t="s">
        <v>41</v>
      </c>
    </row>
    <row r="3916" spans="1:19" x14ac:dyDescent="0.3">
      <c r="A3916" t="s">
        <v>7803</v>
      </c>
      <c r="B3916" t="s">
        <v>21</v>
      </c>
      <c r="C3916" s="2">
        <v>315149</v>
      </c>
      <c r="D3916" t="s">
        <v>10</v>
      </c>
      <c r="E3916" t="s">
        <v>88</v>
      </c>
      <c r="F3916" t="s">
        <v>99</v>
      </c>
      <c r="G3916" t="s">
        <v>153</v>
      </c>
      <c r="H3916" t="s">
        <v>35</v>
      </c>
      <c r="I3916" t="s">
        <v>153</v>
      </c>
      <c r="J3916" t="s">
        <v>15</v>
      </c>
      <c r="K3916" t="s">
        <v>7804</v>
      </c>
      <c r="L3916" t="s">
        <v>39</v>
      </c>
      <c r="M3916">
        <v>17</v>
      </c>
      <c r="N3916" t="s">
        <v>69</v>
      </c>
      <c r="O3916" s="1">
        <v>45362</v>
      </c>
      <c r="P3916" s="1">
        <v>45410</v>
      </c>
      <c r="Q3916">
        <v>1305</v>
      </c>
      <c r="R3916">
        <v>5.6</v>
      </c>
      <c r="S3916" t="s">
        <v>93</v>
      </c>
    </row>
    <row r="3917" spans="1:19" x14ac:dyDescent="0.3">
      <c r="A3917" t="s">
        <v>7805</v>
      </c>
      <c r="B3917" t="s">
        <v>256</v>
      </c>
      <c r="C3917" s="2">
        <v>48304</v>
      </c>
      <c r="D3917" t="s">
        <v>10</v>
      </c>
      <c r="E3917" t="s">
        <v>22</v>
      </c>
      <c r="F3917" t="s">
        <v>52</v>
      </c>
      <c r="G3917" t="s">
        <v>158</v>
      </c>
      <c r="H3917" t="s">
        <v>14</v>
      </c>
      <c r="I3917" t="s">
        <v>158</v>
      </c>
      <c r="J3917" t="s">
        <v>37</v>
      </c>
      <c r="K3917" t="s">
        <v>7806</v>
      </c>
      <c r="L3917" t="s">
        <v>27</v>
      </c>
      <c r="M3917" t="s">
        <v>37</v>
      </c>
      <c r="N3917" t="s">
        <v>62</v>
      </c>
      <c r="O3917" s="1">
        <v>45589</v>
      </c>
      <c r="P3917" s="1">
        <v>45651</v>
      </c>
      <c r="Q3917">
        <v>1741</v>
      </c>
      <c r="R3917">
        <v>9.4</v>
      </c>
      <c r="S3917" t="s">
        <v>128</v>
      </c>
    </row>
    <row r="3918" spans="1:19" x14ac:dyDescent="0.3">
      <c r="A3918" t="s">
        <v>7807</v>
      </c>
      <c r="B3918" t="s">
        <v>119</v>
      </c>
      <c r="C3918" s="2">
        <v>79283</v>
      </c>
      <c r="D3918" t="s">
        <v>10</v>
      </c>
      <c r="E3918" t="s">
        <v>22</v>
      </c>
      <c r="F3918" t="s">
        <v>99</v>
      </c>
      <c r="G3918" t="s">
        <v>34</v>
      </c>
      <c r="H3918" t="s">
        <v>54</v>
      </c>
      <c r="I3918" t="s">
        <v>166</v>
      </c>
      <c r="J3918" t="s">
        <v>15</v>
      </c>
      <c r="K3918" t="s">
        <v>7808</v>
      </c>
      <c r="L3918" t="s">
        <v>27</v>
      </c>
      <c r="M3918" t="s">
        <v>37</v>
      </c>
      <c r="N3918" t="s">
        <v>18</v>
      </c>
      <c r="O3918" s="1">
        <v>45765</v>
      </c>
      <c r="P3918" s="1">
        <v>45805</v>
      </c>
      <c r="Q3918">
        <v>1423</v>
      </c>
      <c r="R3918">
        <v>8.1</v>
      </c>
      <c r="S3918" t="s">
        <v>128</v>
      </c>
    </row>
    <row r="3919" spans="1:19" x14ac:dyDescent="0.3">
      <c r="A3919" t="s">
        <v>7809</v>
      </c>
      <c r="B3919" t="s">
        <v>65</v>
      </c>
      <c r="C3919" s="2">
        <v>153629</v>
      </c>
      <c r="D3919" t="s">
        <v>10</v>
      </c>
      <c r="E3919" t="s">
        <v>32</v>
      </c>
      <c r="F3919" t="s">
        <v>99</v>
      </c>
      <c r="G3919" t="s">
        <v>153</v>
      </c>
      <c r="H3919" t="s">
        <v>35</v>
      </c>
      <c r="I3919" t="s">
        <v>104</v>
      </c>
      <c r="J3919" t="s">
        <v>15</v>
      </c>
      <c r="K3919" t="s">
        <v>7810</v>
      </c>
      <c r="L3919" t="s">
        <v>39</v>
      </c>
      <c r="M3919">
        <v>3</v>
      </c>
      <c r="N3919" t="s">
        <v>108</v>
      </c>
      <c r="O3919" s="1">
        <v>45696</v>
      </c>
      <c r="P3919" s="1">
        <v>45754</v>
      </c>
      <c r="Q3919">
        <v>711</v>
      </c>
      <c r="R3919">
        <v>5.7</v>
      </c>
      <c r="S3919" t="s">
        <v>227</v>
      </c>
    </row>
    <row r="3920" spans="1:19" x14ac:dyDescent="0.3">
      <c r="A3920" t="s">
        <v>7811</v>
      </c>
      <c r="B3920" t="s">
        <v>114</v>
      </c>
      <c r="C3920" s="2">
        <v>48428</v>
      </c>
      <c r="D3920" t="s">
        <v>10</v>
      </c>
      <c r="E3920" t="s">
        <v>32</v>
      </c>
      <c r="F3920" t="s">
        <v>12</v>
      </c>
      <c r="G3920" t="s">
        <v>44</v>
      </c>
      <c r="H3920" t="s">
        <v>54</v>
      </c>
      <c r="I3920" t="s">
        <v>44</v>
      </c>
      <c r="J3920" t="s">
        <v>15</v>
      </c>
      <c r="K3920" t="s">
        <v>7812</v>
      </c>
      <c r="L3920" t="s">
        <v>27</v>
      </c>
      <c r="M3920">
        <v>4</v>
      </c>
      <c r="N3920" t="s">
        <v>47</v>
      </c>
      <c r="O3920" s="1">
        <v>45702</v>
      </c>
      <c r="P3920" s="1">
        <v>45743</v>
      </c>
      <c r="Q3920">
        <v>2161</v>
      </c>
      <c r="R3920">
        <v>6.6</v>
      </c>
      <c r="S3920" t="s">
        <v>117</v>
      </c>
    </row>
    <row r="3921" spans="1:19" x14ac:dyDescent="0.3">
      <c r="A3921" t="s">
        <v>7813</v>
      </c>
      <c r="B3921" t="s">
        <v>9</v>
      </c>
      <c r="C3921" s="2">
        <v>62309</v>
      </c>
      <c r="D3921" t="s">
        <v>10</v>
      </c>
      <c r="E3921" t="s">
        <v>32</v>
      </c>
      <c r="F3921" t="s">
        <v>52</v>
      </c>
      <c r="G3921" t="s">
        <v>24</v>
      </c>
      <c r="H3921" t="s">
        <v>14</v>
      </c>
      <c r="I3921" t="s">
        <v>24</v>
      </c>
      <c r="J3921" t="s">
        <v>25</v>
      </c>
      <c r="K3921" t="s">
        <v>7814</v>
      </c>
      <c r="L3921" t="s">
        <v>39</v>
      </c>
      <c r="M3921">
        <v>3</v>
      </c>
      <c r="N3921" t="s">
        <v>149</v>
      </c>
      <c r="O3921" s="1">
        <v>45605</v>
      </c>
      <c r="P3921" s="1">
        <v>45645</v>
      </c>
      <c r="Q3921">
        <v>1812</v>
      </c>
      <c r="R3921">
        <v>8.3000000000000007</v>
      </c>
      <c r="S3921" t="s">
        <v>227</v>
      </c>
    </row>
    <row r="3922" spans="1:19" x14ac:dyDescent="0.3">
      <c r="A3922" t="s">
        <v>7815</v>
      </c>
      <c r="B3922" t="s">
        <v>183</v>
      </c>
      <c r="C3922" s="2">
        <v>176222</v>
      </c>
      <c r="D3922" t="s">
        <v>51</v>
      </c>
      <c r="E3922" t="s">
        <v>88</v>
      </c>
      <c r="F3922" t="s">
        <v>33</v>
      </c>
      <c r="G3922" t="s">
        <v>53</v>
      </c>
      <c r="H3922" t="s">
        <v>14</v>
      </c>
      <c r="I3922" t="s">
        <v>53</v>
      </c>
      <c r="J3922" t="s">
        <v>25</v>
      </c>
      <c r="K3922" t="s">
        <v>7816</v>
      </c>
      <c r="L3922" t="s">
        <v>17</v>
      </c>
      <c r="M3922">
        <v>15</v>
      </c>
      <c r="N3922" t="s">
        <v>101</v>
      </c>
      <c r="O3922" s="1">
        <v>45426</v>
      </c>
      <c r="P3922" s="1">
        <v>45449</v>
      </c>
      <c r="Q3922">
        <v>2375</v>
      </c>
      <c r="R3922">
        <v>5.2</v>
      </c>
      <c r="S3922" t="s">
        <v>29</v>
      </c>
    </row>
    <row r="3923" spans="1:19" x14ac:dyDescent="0.3">
      <c r="A3923" t="s">
        <v>7817</v>
      </c>
      <c r="B3923" t="s">
        <v>176</v>
      </c>
      <c r="C3923" s="2">
        <v>35532</v>
      </c>
      <c r="D3923" t="s">
        <v>10</v>
      </c>
      <c r="E3923" t="s">
        <v>22</v>
      </c>
      <c r="F3923" t="s">
        <v>52</v>
      </c>
      <c r="G3923" t="s">
        <v>13</v>
      </c>
      <c r="H3923" t="s">
        <v>54</v>
      </c>
      <c r="I3923" t="s">
        <v>13</v>
      </c>
      <c r="J3923" t="s">
        <v>37</v>
      </c>
      <c r="K3923" t="s">
        <v>7818</v>
      </c>
      <c r="L3923" t="s">
        <v>39</v>
      </c>
      <c r="M3923">
        <v>1</v>
      </c>
      <c r="N3923" t="s">
        <v>28</v>
      </c>
      <c r="O3923" s="1">
        <v>45642</v>
      </c>
      <c r="P3923" s="1">
        <v>45674</v>
      </c>
      <c r="Q3923">
        <v>1708</v>
      </c>
      <c r="R3923">
        <v>6.3</v>
      </c>
      <c r="S3923" t="s">
        <v>128</v>
      </c>
    </row>
    <row r="3924" spans="1:19" x14ac:dyDescent="0.3">
      <c r="A3924" t="s">
        <v>7819</v>
      </c>
      <c r="B3924" t="s">
        <v>65</v>
      </c>
      <c r="C3924" s="2">
        <v>73671</v>
      </c>
      <c r="D3924" t="s">
        <v>66</v>
      </c>
      <c r="E3924" t="s">
        <v>22</v>
      </c>
      <c r="F3924" t="s">
        <v>12</v>
      </c>
      <c r="G3924" t="s">
        <v>67</v>
      </c>
      <c r="H3924" t="s">
        <v>54</v>
      </c>
      <c r="I3924" t="s">
        <v>67</v>
      </c>
      <c r="J3924" t="s">
        <v>15</v>
      </c>
      <c r="K3924" t="s">
        <v>7820</v>
      </c>
      <c r="L3924" t="s">
        <v>46</v>
      </c>
      <c r="M3924" t="s">
        <v>37</v>
      </c>
      <c r="N3924" t="s">
        <v>77</v>
      </c>
      <c r="O3924" s="1">
        <v>45372</v>
      </c>
      <c r="P3924" s="1">
        <v>45441</v>
      </c>
      <c r="Q3924">
        <v>2164</v>
      </c>
      <c r="R3924">
        <v>7.5</v>
      </c>
      <c r="S3924" t="s">
        <v>29</v>
      </c>
    </row>
    <row r="3925" spans="1:19" x14ac:dyDescent="0.3">
      <c r="A3925" t="s">
        <v>7821</v>
      </c>
      <c r="B3925" t="s">
        <v>103</v>
      </c>
      <c r="C3925" s="2">
        <v>94626</v>
      </c>
      <c r="D3925" t="s">
        <v>10</v>
      </c>
      <c r="E3925" t="s">
        <v>11</v>
      </c>
      <c r="F3925" t="s">
        <v>33</v>
      </c>
      <c r="G3925" t="s">
        <v>44</v>
      </c>
      <c r="H3925" t="s">
        <v>14</v>
      </c>
      <c r="I3925" t="s">
        <v>44</v>
      </c>
      <c r="J3925" t="s">
        <v>37</v>
      </c>
      <c r="K3925" t="s">
        <v>7822</v>
      </c>
      <c r="L3925" t="s">
        <v>39</v>
      </c>
      <c r="M3925">
        <v>6</v>
      </c>
      <c r="N3925" t="s">
        <v>86</v>
      </c>
      <c r="O3925" s="1">
        <v>45301</v>
      </c>
      <c r="P3925" s="1">
        <v>45353</v>
      </c>
      <c r="Q3925">
        <v>885</v>
      </c>
      <c r="R3925">
        <v>9.1999999999999993</v>
      </c>
      <c r="S3925" t="s">
        <v>117</v>
      </c>
    </row>
    <row r="3926" spans="1:19" x14ac:dyDescent="0.3">
      <c r="A3926" t="s">
        <v>7823</v>
      </c>
      <c r="B3926" t="s">
        <v>83</v>
      </c>
      <c r="C3926" s="2">
        <v>54649</v>
      </c>
      <c r="D3926" t="s">
        <v>10</v>
      </c>
      <c r="E3926" t="s">
        <v>22</v>
      </c>
      <c r="F3926" t="s">
        <v>99</v>
      </c>
      <c r="G3926" t="s">
        <v>80</v>
      </c>
      <c r="H3926" t="s">
        <v>35</v>
      </c>
      <c r="I3926" t="s">
        <v>80</v>
      </c>
      <c r="J3926" t="s">
        <v>15</v>
      </c>
      <c r="K3926" t="s">
        <v>7824</v>
      </c>
      <c r="L3926" t="s">
        <v>27</v>
      </c>
      <c r="M3926">
        <v>1</v>
      </c>
      <c r="N3926" t="s">
        <v>108</v>
      </c>
      <c r="O3926" s="1">
        <v>45457</v>
      </c>
      <c r="P3926" s="1">
        <v>45485</v>
      </c>
      <c r="Q3926">
        <v>837</v>
      </c>
      <c r="R3926">
        <v>8.6999999999999993</v>
      </c>
      <c r="S3926" t="s">
        <v>234</v>
      </c>
    </row>
    <row r="3927" spans="1:19" x14ac:dyDescent="0.3">
      <c r="A3927" t="s">
        <v>7825</v>
      </c>
      <c r="B3927" t="s">
        <v>31</v>
      </c>
      <c r="C3927" s="2">
        <v>62697</v>
      </c>
      <c r="D3927" t="s">
        <v>51</v>
      </c>
      <c r="E3927" t="s">
        <v>22</v>
      </c>
      <c r="F3927" t="s">
        <v>99</v>
      </c>
      <c r="G3927" t="s">
        <v>60</v>
      </c>
      <c r="H3927" t="s">
        <v>35</v>
      </c>
      <c r="I3927" t="s">
        <v>60</v>
      </c>
      <c r="J3927" t="s">
        <v>25</v>
      </c>
      <c r="K3927" t="s">
        <v>7826</v>
      </c>
      <c r="L3927" t="s">
        <v>27</v>
      </c>
      <c r="M3927">
        <v>1</v>
      </c>
      <c r="N3927" t="s">
        <v>116</v>
      </c>
      <c r="O3927" s="1">
        <v>45466</v>
      </c>
      <c r="P3927" s="1">
        <v>45522</v>
      </c>
      <c r="Q3927">
        <v>1892</v>
      </c>
      <c r="R3927">
        <v>8.9</v>
      </c>
      <c r="S3927" t="s">
        <v>234</v>
      </c>
    </row>
    <row r="3928" spans="1:19" x14ac:dyDescent="0.3">
      <c r="A3928" t="s">
        <v>7827</v>
      </c>
      <c r="B3928" t="s">
        <v>103</v>
      </c>
      <c r="C3928" s="2">
        <v>72914</v>
      </c>
      <c r="D3928" t="s">
        <v>51</v>
      </c>
      <c r="E3928" t="s">
        <v>32</v>
      </c>
      <c r="F3928" t="s">
        <v>99</v>
      </c>
      <c r="G3928" t="s">
        <v>60</v>
      </c>
      <c r="H3928" t="s">
        <v>54</v>
      </c>
      <c r="I3928" t="s">
        <v>60</v>
      </c>
      <c r="J3928" t="s">
        <v>15</v>
      </c>
      <c r="K3928" t="s">
        <v>7828</v>
      </c>
      <c r="L3928" t="s">
        <v>17</v>
      </c>
      <c r="M3928">
        <v>3</v>
      </c>
      <c r="N3928" t="s">
        <v>69</v>
      </c>
      <c r="O3928" s="1">
        <v>45349</v>
      </c>
      <c r="P3928" s="1">
        <v>45372</v>
      </c>
      <c r="Q3928">
        <v>1035</v>
      </c>
      <c r="R3928">
        <v>8.6999999999999993</v>
      </c>
      <c r="S3928" t="s">
        <v>112</v>
      </c>
    </row>
    <row r="3929" spans="1:19" x14ac:dyDescent="0.3">
      <c r="A3929" t="s">
        <v>7829</v>
      </c>
      <c r="B3929" t="s">
        <v>183</v>
      </c>
      <c r="C3929" s="2">
        <v>33282</v>
      </c>
      <c r="D3929" t="s">
        <v>10</v>
      </c>
      <c r="E3929" t="s">
        <v>22</v>
      </c>
      <c r="F3929" t="s">
        <v>52</v>
      </c>
      <c r="G3929" t="s">
        <v>44</v>
      </c>
      <c r="H3929" t="s">
        <v>54</v>
      </c>
      <c r="I3929" t="s">
        <v>44</v>
      </c>
      <c r="J3929" t="s">
        <v>25</v>
      </c>
      <c r="K3929" t="s">
        <v>7830</v>
      </c>
      <c r="L3929" t="s">
        <v>46</v>
      </c>
      <c r="M3929">
        <v>1</v>
      </c>
      <c r="N3929" t="s">
        <v>40</v>
      </c>
      <c r="O3929" s="1">
        <v>45402</v>
      </c>
      <c r="P3929" s="1">
        <v>45419</v>
      </c>
      <c r="Q3929">
        <v>1748</v>
      </c>
      <c r="R3929">
        <v>5.3</v>
      </c>
      <c r="S3929" t="s">
        <v>57</v>
      </c>
    </row>
    <row r="3930" spans="1:19" x14ac:dyDescent="0.3">
      <c r="A3930" t="s">
        <v>7831</v>
      </c>
      <c r="B3930" t="s">
        <v>114</v>
      </c>
      <c r="C3930" s="2">
        <v>184808</v>
      </c>
      <c r="D3930" t="s">
        <v>10</v>
      </c>
      <c r="E3930" t="s">
        <v>11</v>
      </c>
      <c r="F3930" t="s">
        <v>33</v>
      </c>
      <c r="G3930" t="s">
        <v>95</v>
      </c>
      <c r="H3930" t="s">
        <v>14</v>
      </c>
      <c r="I3930" t="s">
        <v>95</v>
      </c>
      <c r="J3930" t="s">
        <v>15</v>
      </c>
      <c r="K3930" t="s">
        <v>7832</v>
      </c>
      <c r="L3930" t="s">
        <v>46</v>
      </c>
      <c r="M3930">
        <v>5</v>
      </c>
      <c r="N3930" t="s">
        <v>108</v>
      </c>
      <c r="O3930" s="1">
        <v>45727</v>
      </c>
      <c r="P3930" s="1">
        <v>45798</v>
      </c>
      <c r="Q3930">
        <v>1102</v>
      </c>
      <c r="R3930">
        <v>9.4</v>
      </c>
      <c r="S3930" t="s">
        <v>128</v>
      </c>
    </row>
    <row r="3931" spans="1:19" x14ac:dyDescent="0.3">
      <c r="A3931" t="s">
        <v>7833</v>
      </c>
      <c r="B3931" t="s">
        <v>176</v>
      </c>
      <c r="C3931" s="2">
        <v>46742</v>
      </c>
      <c r="D3931" t="s">
        <v>10</v>
      </c>
      <c r="E3931" t="s">
        <v>22</v>
      </c>
      <c r="F3931" t="s">
        <v>99</v>
      </c>
      <c r="G3931" t="s">
        <v>36</v>
      </c>
      <c r="H3931" t="s">
        <v>14</v>
      </c>
      <c r="I3931" t="s">
        <v>23</v>
      </c>
      <c r="J3931" t="s">
        <v>37</v>
      </c>
      <c r="K3931" t="s">
        <v>7834</v>
      </c>
      <c r="L3931" t="s">
        <v>46</v>
      </c>
      <c r="M3931" t="s">
        <v>37</v>
      </c>
      <c r="N3931" t="s">
        <v>122</v>
      </c>
      <c r="O3931" s="1">
        <v>45652</v>
      </c>
      <c r="P3931" s="1">
        <v>45666</v>
      </c>
      <c r="Q3931">
        <v>1836</v>
      </c>
      <c r="R3931">
        <v>7.2</v>
      </c>
      <c r="S3931" t="s">
        <v>112</v>
      </c>
    </row>
    <row r="3932" spans="1:19" x14ac:dyDescent="0.3">
      <c r="A3932" t="s">
        <v>7835</v>
      </c>
      <c r="B3932" t="s">
        <v>145</v>
      </c>
      <c r="C3932" s="2">
        <v>89634</v>
      </c>
      <c r="D3932" t="s">
        <v>10</v>
      </c>
      <c r="E3932" t="s">
        <v>32</v>
      </c>
      <c r="F3932" t="s">
        <v>33</v>
      </c>
      <c r="G3932" t="s">
        <v>140</v>
      </c>
      <c r="H3932" t="s">
        <v>35</v>
      </c>
      <c r="I3932" t="s">
        <v>140</v>
      </c>
      <c r="J3932" t="s">
        <v>15</v>
      </c>
      <c r="K3932" t="s">
        <v>7836</v>
      </c>
      <c r="L3932" t="s">
        <v>39</v>
      </c>
      <c r="M3932">
        <v>2</v>
      </c>
      <c r="N3932" t="s">
        <v>28</v>
      </c>
      <c r="O3932" s="1">
        <v>45495</v>
      </c>
      <c r="P3932" s="1">
        <v>45542</v>
      </c>
      <c r="Q3932">
        <v>1429</v>
      </c>
      <c r="R3932">
        <v>8.3000000000000007</v>
      </c>
      <c r="S3932" t="s">
        <v>112</v>
      </c>
    </row>
    <row r="3933" spans="1:19" x14ac:dyDescent="0.3">
      <c r="A3933" t="s">
        <v>7837</v>
      </c>
      <c r="B3933" t="s">
        <v>137</v>
      </c>
      <c r="C3933" s="2">
        <v>65120</v>
      </c>
      <c r="D3933" t="s">
        <v>10</v>
      </c>
      <c r="E3933" t="s">
        <v>32</v>
      </c>
      <c r="F3933" t="s">
        <v>33</v>
      </c>
      <c r="G3933" t="s">
        <v>24</v>
      </c>
      <c r="H3933" t="s">
        <v>54</v>
      </c>
      <c r="I3933" t="s">
        <v>24</v>
      </c>
      <c r="J3933" t="s">
        <v>25</v>
      </c>
      <c r="K3933" t="s">
        <v>7838</v>
      </c>
      <c r="L3933" t="s">
        <v>39</v>
      </c>
      <c r="M3933">
        <v>4</v>
      </c>
      <c r="N3933" t="s">
        <v>122</v>
      </c>
      <c r="O3933" s="1">
        <v>45503</v>
      </c>
      <c r="P3933" s="1">
        <v>45563</v>
      </c>
      <c r="Q3933">
        <v>548</v>
      </c>
      <c r="R3933">
        <v>6.8</v>
      </c>
      <c r="S3933" t="s">
        <v>29</v>
      </c>
    </row>
    <row r="3934" spans="1:19" x14ac:dyDescent="0.3">
      <c r="A3934" t="s">
        <v>7839</v>
      </c>
      <c r="B3934" t="s">
        <v>59</v>
      </c>
      <c r="C3934" s="2">
        <v>222338</v>
      </c>
      <c r="D3934" t="s">
        <v>10</v>
      </c>
      <c r="E3934" t="s">
        <v>88</v>
      </c>
      <c r="F3934" t="s">
        <v>99</v>
      </c>
      <c r="G3934" t="s">
        <v>153</v>
      </c>
      <c r="H3934" t="s">
        <v>35</v>
      </c>
      <c r="I3934" t="s">
        <v>80</v>
      </c>
      <c r="J3934" t="s">
        <v>37</v>
      </c>
      <c r="K3934" t="s">
        <v>7840</v>
      </c>
      <c r="L3934" t="s">
        <v>27</v>
      </c>
      <c r="M3934">
        <v>10</v>
      </c>
      <c r="N3934" t="s">
        <v>108</v>
      </c>
      <c r="O3934" s="1">
        <v>45644</v>
      </c>
      <c r="P3934" s="1">
        <v>45689</v>
      </c>
      <c r="Q3934">
        <v>2335</v>
      </c>
      <c r="R3934">
        <v>6.7</v>
      </c>
      <c r="S3934" t="s">
        <v>57</v>
      </c>
    </row>
    <row r="3935" spans="1:19" x14ac:dyDescent="0.3">
      <c r="A3935" t="s">
        <v>7841</v>
      </c>
      <c r="B3935" t="s">
        <v>75</v>
      </c>
      <c r="C3935" s="2">
        <v>166199</v>
      </c>
      <c r="D3935" t="s">
        <v>10</v>
      </c>
      <c r="E3935" t="s">
        <v>88</v>
      </c>
      <c r="F3935" t="s">
        <v>12</v>
      </c>
      <c r="G3935" t="s">
        <v>126</v>
      </c>
      <c r="H3935" t="s">
        <v>14</v>
      </c>
      <c r="I3935" t="s">
        <v>104</v>
      </c>
      <c r="J3935" t="s">
        <v>37</v>
      </c>
      <c r="K3935" t="s">
        <v>7842</v>
      </c>
      <c r="L3935" t="s">
        <v>17</v>
      </c>
      <c r="M3935">
        <v>15</v>
      </c>
      <c r="N3935" t="s">
        <v>149</v>
      </c>
      <c r="O3935" s="1">
        <v>45425</v>
      </c>
      <c r="P3935" s="1">
        <v>45492</v>
      </c>
      <c r="Q3935">
        <v>2421</v>
      </c>
      <c r="R3935">
        <v>8.9</v>
      </c>
      <c r="S3935" t="s">
        <v>128</v>
      </c>
    </row>
    <row r="3936" spans="1:19" x14ac:dyDescent="0.3">
      <c r="A3936" t="s">
        <v>7843</v>
      </c>
      <c r="B3936" t="s">
        <v>9</v>
      </c>
      <c r="C3936" s="2">
        <v>143353</v>
      </c>
      <c r="D3936" t="s">
        <v>51</v>
      </c>
      <c r="E3936" t="s">
        <v>11</v>
      </c>
      <c r="F3936" t="s">
        <v>12</v>
      </c>
      <c r="G3936" t="s">
        <v>53</v>
      </c>
      <c r="H3936" t="s">
        <v>14</v>
      </c>
      <c r="I3936" t="s">
        <v>53</v>
      </c>
      <c r="J3936" t="s">
        <v>25</v>
      </c>
      <c r="K3936" t="s">
        <v>7844</v>
      </c>
      <c r="L3936" t="s">
        <v>27</v>
      </c>
      <c r="M3936">
        <v>9</v>
      </c>
      <c r="N3936" t="s">
        <v>62</v>
      </c>
      <c r="O3936" s="1">
        <v>45394</v>
      </c>
      <c r="P3936" s="1">
        <v>45444</v>
      </c>
      <c r="Q3936">
        <v>2303</v>
      </c>
      <c r="R3936">
        <v>9.5</v>
      </c>
      <c r="S3936" t="s">
        <v>128</v>
      </c>
    </row>
    <row r="3937" spans="1:19" x14ac:dyDescent="0.3">
      <c r="A3937" t="s">
        <v>7845</v>
      </c>
      <c r="B3937" t="s">
        <v>9</v>
      </c>
      <c r="C3937" s="2">
        <v>145938</v>
      </c>
      <c r="D3937" t="s">
        <v>10</v>
      </c>
      <c r="E3937" t="s">
        <v>88</v>
      </c>
      <c r="F3937" t="s">
        <v>52</v>
      </c>
      <c r="G3937" t="s">
        <v>44</v>
      </c>
      <c r="H3937" t="s">
        <v>54</v>
      </c>
      <c r="I3937" t="s">
        <v>120</v>
      </c>
      <c r="J3937" t="s">
        <v>25</v>
      </c>
      <c r="K3937" t="s">
        <v>7846</v>
      </c>
      <c r="L3937" t="s">
        <v>17</v>
      </c>
      <c r="M3937">
        <v>11</v>
      </c>
      <c r="N3937" t="s">
        <v>97</v>
      </c>
      <c r="O3937" s="1">
        <v>45358</v>
      </c>
      <c r="P3937" s="1">
        <v>45374</v>
      </c>
      <c r="Q3937">
        <v>2310</v>
      </c>
      <c r="R3937">
        <v>7.3</v>
      </c>
      <c r="S3937" t="s">
        <v>41</v>
      </c>
    </row>
    <row r="3938" spans="1:19" x14ac:dyDescent="0.3">
      <c r="A3938" t="s">
        <v>7847</v>
      </c>
      <c r="B3938" t="s">
        <v>110</v>
      </c>
      <c r="C3938" s="2">
        <v>86015</v>
      </c>
      <c r="D3938" t="s">
        <v>10</v>
      </c>
      <c r="E3938" t="s">
        <v>32</v>
      </c>
      <c r="F3938" t="s">
        <v>99</v>
      </c>
      <c r="G3938" t="s">
        <v>140</v>
      </c>
      <c r="H3938" t="s">
        <v>35</v>
      </c>
      <c r="I3938" t="s">
        <v>140</v>
      </c>
      <c r="J3938" t="s">
        <v>25</v>
      </c>
      <c r="K3938" t="s">
        <v>7848</v>
      </c>
      <c r="L3938" t="s">
        <v>27</v>
      </c>
      <c r="M3938">
        <v>2</v>
      </c>
      <c r="N3938" t="s">
        <v>97</v>
      </c>
      <c r="O3938" s="1">
        <v>45306</v>
      </c>
      <c r="P3938" s="1">
        <v>45328</v>
      </c>
      <c r="Q3938">
        <v>1137</v>
      </c>
      <c r="R3938">
        <v>7.8</v>
      </c>
      <c r="S3938" t="s">
        <v>234</v>
      </c>
    </row>
    <row r="3939" spans="1:19" x14ac:dyDescent="0.3">
      <c r="A3939" t="s">
        <v>7849</v>
      </c>
      <c r="B3939" t="s">
        <v>119</v>
      </c>
      <c r="C3939" s="2">
        <v>46231</v>
      </c>
      <c r="D3939" t="s">
        <v>10</v>
      </c>
      <c r="E3939" t="s">
        <v>22</v>
      </c>
      <c r="F3939" t="s">
        <v>99</v>
      </c>
      <c r="G3939" t="s">
        <v>158</v>
      </c>
      <c r="H3939" t="s">
        <v>35</v>
      </c>
      <c r="I3939" t="s">
        <v>158</v>
      </c>
      <c r="J3939" t="s">
        <v>15</v>
      </c>
      <c r="K3939" t="s">
        <v>7850</v>
      </c>
      <c r="L3939" t="s">
        <v>39</v>
      </c>
      <c r="M3939">
        <v>1</v>
      </c>
      <c r="N3939" t="s">
        <v>97</v>
      </c>
      <c r="O3939" s="1">
        <v>45489</v>
      </c>
      <c r="P3939" s="1">
        <v>45518</v>
      </c>
      <c r="Q3939">
        <v>1459</v>
      </c>
      <c r="R3939">
        <v>6.3</v>
      </c>
      <c r="S3939" t="s">
        <v>29</v>
      </c>
    </row>
    <row r="3940" spans="1:19" x14ac:dyDescent="0.3">
      <c r="A3940" t="s">
        <v>7851</v>
      </c>
      <c r="B3940" t="s">
        <v>21</v>
      </c>
      <c r="C3940" s="2">
        <v>212276</v>
      </c>
      <c r="D3940" t="s">
        <v>51</v>
      </c>
      <c r="E3940" t="s">
        <v>88</v>
      </c>
      <c r="F3940" t="s">
        <v>12</v>
      </c>
      <c r="G3940" t="s">
        <v>60</v>
      </c>
      <c r="H3940" t="s">
        <v>54</v>
      </c>
      <c r="I3940" t="s">
        <v>67</v>
      </c>
      <c r="J3940" t="s">
        <v>37</v>
      </c>
      <c r="K3940" t="s">
        <v>7852</v>
      </c>
      <c r="L3940" t="s">
        <v>17</v>
      </c>
      <c r="M3940">
        <v>18</v>
      </c>
      <c r="N3940" t="s">
        <v>90</v>
      </c>
      <c r="O3940" s="1">
        <v>45604</v>
      </c>
      <c r="P3940" s="1">
        <v>45664</v>
      </c>
      <c r="Q3940">
        <v>1123</v>
      </c>
      <c r="R3940">
        <v>6.8</v>
      </c>
      <c r="S3940" t="s">
        <v>78</v>
      </c>
    </row>
    <row r="3941" spans="1:19" x14ac:dyDescent="0.3">
      <c r="A3941" t="s">
        <v>7853</v>
      </c>
      <c r="B3941" t="s">
        <v>114</v>
      </c>
      <c r="C3941" s="2">
        <v>111135</v>
      </c>
      <c r="D3941" t="s">
        <v>10</v>
      </c>
      <c r="E3941" t="s">
        <v>32</v>
      </c>
      <c r="F3941" t="s">
        <v>99</v>
      </c>
      <c r="G3941" t="s">
        <v>126</v>
      </c>
      <c r="H3941" t="s">
        <v>54</v>
      </c>
      <c r="I3941" t="s">
        <v>166</v>
      </c>
      <c r="J3941" t="s">
        <v>25</v>
      </c>
      <c r="K3941" t="s">
        <v>7854</v>
      </c>
      <c r="L3941" t="s">
        <v>17</v>
      </c>
      <c r="M3941">
        <v>3</v>
      </c>
      <c r="N3941" t="s">
        <v>69</v>
      </c>
      <c r="O3941" s="1">
        <v>45667</v>
      </c>
      <c r="P3941" s="1">
        <v>45729</v>
      </c>
      <c r="Q3941">
        <v>1919</v>
      </c>
      <c r="R3941">
        <v>5.9</v>
      </c>
      <c r="S3941" t="s">
        <v>19</v>
      </c>
    </row>
    <row r="3942" spans="1:19" x14ac:dyDescent="0.3">
      <c r="A3942" t="s">
        <v>7855</v>
      </c>
      <c r="B3942" t="s">
        <v>256</v>
      </c>
      <c r="C3942" s="2">
        <v>127224</v>
      </c>
      <c r="D3942" t="s">
        <v>10</v>
      </c>
      <c r="E3942" t="s">
        <v>11</v>
      </c>
      <c r="F3942" t="s">
        <v>99</v>
      </c>
      <c r="G3942" t="s">
        <v>23</v>
      </c>
      <c r="H3942" t="s">
        <v>54</v>
      </c>
      <c r="I3942" t="s">
        <v>67</v>
      </c>
      <c r="J3942" t="s">
        <v>37</v>
      </c>
      <c r="K3942" t="s">
        <v>7856</v>
      </c>
      <c r="L3942" t="s">
        <v>46</v>
      </c>
      <c r="M3942">
        <v>7</v>
      </c>
      <c r="N3942" t="s">
        <v>108</v>
      </c>
      <c r="O3942" s="1">
        <v>45359</v>
      </c>
      <c r="P3942" s="1">
        <v>45423</v>
      </c>
      <c r="Q3942">
        <v>1881</v>
      </c>
      <c r="R3942">
        <v>5.3</v>
      </c>
      <c r="S3942" t="s">
        <v>57</v>
      </c>
    </row>
    <row r="3943" spans="1:19" x14ac:dyDescent="0.3">
      <c r="A3943" t="s">
        <v>7857</v>
      </c>
      <c r="B3943" t="s">
        <v>130</v>
      </c>
      <c r="C3943" s="2">
        <v>101656</v>
      </c>
      <c r="D3943" t="s">
        <v>10</v>
      </c>
      <c r="E3943" t="s">
        <v>22</v>
      </c>
      <c r="F3943" t="s">
        <v>33</v>
      </c>
      <c r="G3943" t="s">
        <v>153</v>
      </c>
      <c r="H3943" t="s">
        <v>14</v>
      </c>
      <c r="I3943" t="s">
        <v>153</v>
      </c>
      <c r="J3943" t="s">
        <v>37</v>
      </c>
      <c r="K3943" t="s">
        <v>7858</v>
      </c>
      <c r="L3943" t="s">
        <v>39</v>
      </c>
      <c r="M3943">
        <v>1</v>
      </c>
      <c r="N3943" t="s">
        <v>18</v>
      </c>
      <c r="O3943" s="1">
        <v>45674</v>
      </c>
      <c r="P3943" s="1">
        <v>45734</v>
      </c>
      <c r="Q3943">
        <v>2444</v>
      </c>
      <c r="R3943">
        <v>5.8</v>
      </c>
      <c r="S3943" t="s">
        <v>19</v>
      </c>
    </row>
    <row r="3944" spans="1:19" x14ac:dyDescent="0.3">
      <c r="A3944" t="s">
        <v>7859</v>
      </c>
      <c r="B3944" t="s">
        <v>83</v>
      </c>
      <c r="C3944" s="2">
        <v>65535</v>
      </c>
      <c r="D3944" t="s">
        <v>66</v>
      </c>
      <c r="E3944" t="s">
        <v>22</v>
      </c>
      <c r="F3944" t="s">
        <v>33</v>
      </c>
      <c r="G3944" t="s">
        <v>67</v>
      </c>
      <c r="H3944" t="s">
        <v>14</v>
      </c>
      <c r="I3944" t="s">
        <v>67</v>
      </c>
      <c r="J3944" t="s">
        <v>37</v>
      </c>
      <c r="K3944" t="s">
        <v>7860</v>
      </c>
      <c r="L3944" t="s">
        <v>46</v>
      </c>
      <c r="M3944">
        <v>1</v>
      </c>
      <c r="N3944" t="s">
        <v>40</v>
      </c>
      <c r="O3944" s="1">
        <v>45561</v>
      </c>
      <c r="P3944" s="1">
        <v>45590</v>
      </c>
      <c r="Q3944">
        <v>1107</v>
      </c>
      <c r="R3944">
        <v>6.8</v>
      </c>
      <c r="S3944" t="s">
        <v>227</v>
      </c>
    </row>
    <row r="3945" spans="1:19" x14ac:dyDescent="0.3">
      <c r="A3945" t="s">
        <v>7861</v>
      </c>
      <c r="B3945" t="s">
        <v>83</v>
      </c>
      <c r="C3945" s="2">
        <v>176640</v>
      </c>
      <c r="D3945" t="s">
        <v>10</v>
      </c>
      <c r="E3945" t="s">
        <v>11</v>
      </c>
      <c r="F3945" t="s">
        <v>12</v>
      </c>
      <c r="G3945" t="s">
        <v>34</v>
      </c>
      <c r="H3945" t="s">
        <v>54</v>
      </c>
      <c r="I3945" t="s">
        <v>34</v>
      </c>
      <c r="J3945" t="s">
        <v>15</v>
      </c>
      <c r="K3945" t="s">
        <v>7862</v>
      </c>
      <c r="L3945" t="s">
        <v>39</v>
      </c>
      <c r="M3945">
        <v>8</v>
      </c>
      <c r="N3945" t="s">
        <v>101</v>
      </c>
      <c r="O3945" s="1">
        <v>45315</v>
      </c>
      <c r="P3945" s="1">
        <v>45330</v>
      </c>
      <c r="Q3945">
        <v>1757</v>
      </c>
      <c r="R3945">
        <v>6.1</v>
      </c>
      <c r="S3945" t="s">
        <v>234</v>
      </c>
    </row>
    <row r="3946" spans="1:19" x14ac:dyDescent="0.3">
      <c r="A3946" t="s">
        <v>7863</v>
      </c>
      <c r="B3946" t="s">
        <v>256</v>
      </c>
      <c r="C3946" s="2">
        <v>67383</v>
      </c>
      <c r="D3946" t="s">
        <v>10</v>
      </c>
      <c r="E3946" t="s">
        <v>32</v>
      </c>
      <c r="F3946" t="s">
        <v>12</v>
      </c>
      <c r="G3946" t="s">
        <v>36</v>
      </c>
      <c r="H3946" t="s">
        <v>14</v>
      </c>
      <c r="I3946" t="s">
        <v>36</v>
      </c>
      <c r="J3946" t="s">
        <v>15</v>
      </c>
      <c r="K3946" t="s">
        <v>7864</v>
      </c>
      <c r="L3946" t="s">
        <v>46</v>
      </c>
      <c r="M3946">
        <v>3</v>
      </c>
      <c r="N3946" t="s">
        <v>62</v>
      </c>
      <c r="O3946" s="1">
        <v>45701</v>
      </c>
      <c r="P3946" s="1">
        <v>45759</v>
      </c>
      <c r="Q3946">
        <v>1730</v>
      </c>
      <c r="R3946">
        <v>8.8000000000000007</v>
      </c>
      <c r="S3946" t="s">
        <v>19</v>
      </c>
    </row>
    <row r="3947" spans="1:19" x14ac:dyDescent="0.3">
      <c r="A3947" t="s">
        <v>7865</v>
      </c>
      <c r="B3947" t="s">
        <v>31</v>
      </c>
      <c r="C3947" s="2">
        <v>65659</v>
      </c>
      <c r="D3947" t="s">
        <v>51</v>
      </c>
      <c r="E3947" t="s">
        <v>22</v>
      </c>
      <c r="F3947" t="s">
        <v>52</v>
      </c>
      <c r="G3947" t="s">
        <v>53</v>
      </c>
      <c r="H3947" t="s">
        <v>54</v>
      </c>
      <c r="I3947" t="s">
        <v>53</v>
      </c>
      <c r="J3947" t="s">
        <v>37</v>
      </c>
      <c r="K3947" t="s">
        <v>7866</v>
      </c>
      <c r="L3947" t="s">
        <v>17</v>
      </c>
      <c r="M3947">
        <v>1</v>
      </c>
      <c r="N3947" t="s">
        <v>62</v>
      </c>
      <c r="O3947" s="1">
        <v>45413</v>
      </c>
      <c r="P3947" s="1">
        <v>45477</v>
      </c>
      <c r="Q3947">
        <v>681</v>
      </c>
      <c r="R3947">
        <v>9.3000000000000007</v>
      </c>
      <c r="S3947" t="s">
        <v>93</v>
      </c>
    </row>
    <row r="3948" spans="1:19" x14ac:dyDescent="0.3">
      <c r="A3948" t="s">
        <v>7867</v>
      </c>
      <c r="B3948" t="s">
        <v>176</v>
      </c>
      <c r="C3948" s="2">
        <v>165564</v>
      </c>
      <c r="D3948" t="s">
        <v>10</v>
      </c>
      <c r="E3948" t="s">
        <v>11</v>
      </c>
      <c r="F3948" t="s">
        <v>99</v>
      </c>
      <c r="G3948" t="s">
        <v>126</v>
      </c>
      <c r="H3948" t="s">
        <v>14</v>
      </c>
      <c r="I3948" t="s">
        <v>126</v>
      </c>
      <c r="J3948" t="s">
        <v>15</v>
      </c>
      <c r="K3948" t="s">
        <v>7868</v>
      </c>
      <c r="L3948" t="s">
        <v>17</v>
      </c>
      <c r="M3948">
        <v>7</v>
      </c>
      <c r="N3948" t="s">
        <v>122</v>
      </c>
      <c r="O3948" s="1">
        <v>45387</v>
      </c>
      <c r="P3948" s="1">
        <v>45429</v>
      </c>
      <c r="Q3948">
        <v>2178</v>
      </c>
      <c r="R3948">
        <v>6.6</v>
      </c>
      <c r="S3948" t="s">
        <v>117</v>
      </c>
    </row>
    <row r="3949" spans="1:19" x14ac:dyDescent="0.3">
      <c r="A3949" t="s">
        <v>7869</v>
      </c>
      <c r="B3949" t="s">
        <v>137</v>
      </c>
      <c r="C3949" s="2">
        <v>89973</v>
      </c>
      <c r="D3949" t="s">
        <v>51</v>
      </c>
      <c r="E3949" t="s">
        <v>32</v>
      </c>
      <c r="F3949" t="s">
        <v>33</v>
      </c>
      <c r="G3949" t="s">
        <v>60</v>
      </c>
      <c r="H3949" t="s">
        <v>54</v>
      </c>
      <c r="I3949" t="s">
        <v>60</v>
      </c>
      <c r="J3949" t="s">
        <v>25</v>
      </c>
      <c r="K3949" t="s">
        <v>7870</v>
      </c>
      <c r="L3949" t="s">
        <v>46</v>
      </c>
      <c r="M3949">
        <v>4</v>
      </c>
      <c r="N3949" t="s">
        <v>47</v>
      </c>
      <c r="O3949" s="1">
        <v>45666</v>
      </c>
      <c r="P3949" s="1">
        <v>45687</v>
      </c>
      <c r="Q3949">
        <v>1738</v>
      </c>
      <c r="R3949">
        <v>7.7</v>
      </c>
      <c r="S3949" t="s">
        <v>19</v>
      </c>
    </row>
    <row r="3950" spans="1:19" x14ac:dyDescent="0.3">
      <c r="A3950" t="s">
        <v>7871</v>
      </c>
      <c r="B3950" t="s">
        <v>9</v>
      </c>
      <c r="C3950" s="2">
        <v>108116</v>
      </c>
      <c r="D3950" t="s">
        <v>10</v>
      </c>
      <c r="E3950" t="s">
        <v>22</v>
      </c>
      <c r="F3950" t="s">
        <v>99</v>
      </c>
      <c r="G3950" t="s">
        <v>34</v>
      </c>
      <c r="H3950" t="s">
        <v>35</v>
      </c>
      <c r="I3950" t="s">
        <v>34</v>
      </c>
      <c r="J3950" t="s">
        <v>37</v>
      </c>
      <c r="K3950" t="s">
        <v>7872</v>
      </c>
      <c r="L3950" t="s">
        <v>39</v>
      </c>
      <c r="M3950" t="s">
        <v>37</v>
      </c>
      <c r="N3950" t="s">
        <v>28</v>
      </c>
      <c r="O3950" s="1">
        <v>45371</v>
      </c>
      <c r="P3950" s="1">
        <v>45422</v>
      </c>
      <c r="Q3950">
        <v>1477</v>
      </c>
      <c r="R3950">
        <v>9.6</v>
      </c>
      <c r="S3950" t="s">
        <v>63</v>
      </c>
    </row>
    <row r="3951" spans="1:19" x14ac:dyDescent="0.3">
      <c r="A3951" t="s">
        <v>7873</v>
      </c>
      <c r="B3951" t="s">
        <v>110</v>
      </c>
      <c r="C3951" s="2">
        <v>153121</v>
      </c>
      <c r="D3951" t="s">
        <v>51</v>
      </c>
      <c r="E3951" t="s">
        <v>11</v>
      </c>
      <c r="F3951" t="s">
        <v>12</v>
      </c>
      <c r="G3951" t="s">
        <v>53</v>
      </c>
      <c r="H3951" t="s">
        <v>35</v>
      </c>
      <c r="I3951" t="s">
        <v>53</v>
      </c>
      <c r="J3951" t="s">
        <v>25</v>
      </c>
      <c r="K3951" t="s">
        <v>7874</v>
      </c>
      <c r="L3951" t="s">
        <v>39</v>
      </c>
      <c r="M3951">
        <v>8</v>
      </c>
      <c r="N3951" t="s">
        <v>116</v>
      </c>
      <c r="O3951" s="1">
        <v>45729</v>
      </c>
      <c r="P3951" s="1">
        <v>45762</v>
      </c>
      <c r="Q3951">
        <v>662</v>
      </c>
      <c r="R3951">
        <v>6.8</v>
      </c>
      <c r="S3951" t="s">
        <v>41</v>
      </c>
    </row>
    <row r="3952" spans="1:19" x14ac:dyDescent="0.3">
      <c r="A3952" t="s">
        <v>7875</v>
      </c>
      <c r="B3952" t="s">
        <v>103</v>
      </c>
      <c r="C3952" s="2">
        <v>56642</v>
      </c>
      <c r="D3952" t="s">
        <v>10</v>
      </c>
      <c r="E3952" t="s">
        <v>22</v>
      </c>
      <c r="F3952" t="s">
        <v>33</v>
      </c>
      <c r="G3952" t="s">
        <v>140</v>
      </c>
      <c r="H3952" t="s">
        <v>14</v>
      </c>
      <c r="I3952" t="s">
        <v>140</v>
      </c>
      <c r="J3952" t="s">
        <v>15</v>
      </c>
      <c r="K3952" t="s">
        <v>7876</v>
      </c>
      <c r="L3952" t="s">
        <v>27</v>
      </c>
      <c r="M3952">
        <v>1</v>
      </c>
      <c r="N3952" t="s">
        <v>149</v>
      </c>
      <c r="O3952" s="1">
        <v>45451</v>
      </c>
      <c r="P3952" s="1">
        <v>45492</v>
      </c>
      <c r="Q3952">
        <v>1122</v>
      </c>
      <c r="R3952">
        <v>9.1999999999999993</v>
      </c>
      <c r="S3952" t="s">
        <v>29</v>
      </c>
    </row>
    <row r="3953" spans="1:19" x14ac:dyDescent="0.3">
      <c r="A3953" t="s">
        <v>7877</v>
      </c>
      <c r="B3953" t="s">
        <v>161</v>
      </c>
      <c r="C3953" s="2">
        <v>82628</v>
      </c>
      <c r="D3953" t="s">
        <v>10</v>
      </c>
      <c r="E3953" t="s">
        <v>32</v>
      </c>
      <c r="F3953" t="s">
        <v>12</v>
      </c>
      <c r="G3953" t="s">
        <v>24</v>
      </c>
      <c r="H3953" t="s">
        <v>35</v>
      </c>
      <c r="I3953" t="s">
        <v>24</v>
      </c>
      <c r="J3953" t="s">
        <v>25</v>
      </c>
      <c r="K3953" t="s">
        <v>7878</v>
      </c>
      <c r="L3953" t="s">
        <v>17</v>
      </c>
      <c r="M3953">
        <v>2</v>
      </c>
      <c r="N3953" t="s">
        <v>18</v>
      </c>
      <c r="O3953" s="1">
        <v>45517</v>
      </c>
      <c r="P3953" s="1">
        <v>45585</v>
      </c>
      <c r="Q3953">
        <v>1649</v>
      </c>
      <c r="R3953">
        <v>7.1</v>
      </c>
      <c r="S3953" t="s">
        <v>29</v>
      </c>
    </row>
    <row r="3954" spans="1:19" x14ac:dyDescent="0.3">
      <c r="A3954" t="s">
        <v>7879</v>
      </c>
      <c r="B3954" t="s">
        <v>65</v>
      </c>
      <c r="C3954" s="2">
        <v>248459</v>
      </c>
      <c r="D3954" t="s">
        <v>10</v>
      </c>
      <c r="E3954" t="s">
        <v>88</v>
      </c>
      <c r="F3954" t="s">
        <v>12</v>
      </c>
      <c r="G3954" t="s">
        <v>55</v>
      </c>
      <c r="H3954" t="s">
        <v>35</v>
      </c>
      <c r="I3954" t="s">
        <v>55</v>
      </c>
      <c r="J3954" t="s">
        <v>37</v>
      </c>
      <c r="K3954" t="s">
        <v>7880</v>
      </c>
      <c r="L3954" t="s">
        <v>39</v>
      </c>
      <c r="M3954">
        <v>14</v>
      </c>
      <c r="N3954" t="s">
        <v>101</v>
      </c>
      <c r="O3954" s="1">
        <v>45764</v>
      </c>
      <c r="P3954" s="1">
        <v>45829</v>
      </c>
      <c r="Q3954">
        <v>2337</v>
      </c>
      <c r="R3954">
        <v>5.5</v>
      </c>
      <c r="S3954" t="s">
        <v>78</v>
      </c>
    </row>
    <row r="3955" spans="1:19" x14ac:dyDescent="0.3">
      <c r="A3955" t="s">
        <v>7881</v>
      </c>
      <c r="B3955" t="s">
        <v>103</v>
      </c>
      <c r="C3955" s="2">
        <v>197268</v>
      </c>
      <c r="D3955" t="s">
        <v>51</v>
      </c>
      <c r="E3955" t="s">
        <v>88</v>
      </c>
      <c r="F3955" t="s">
        <v>33</v>
      </c>
      <c r="G3955" t="s">
        <v>60</v>
      </c>
      <c r="H3955" t="s">
        <v>54</v>
      </c>
      <c r="I3955" t="s">
        <v>60</v>
      </c>
      <c r="J3955" t="s">
        <v>25</v>
      </c>
      <c r="K3955" t="s">
        <v>7882</v>
      </c>
      <c r="L3955" t="s">
        <v>46</v>
      </c>
      <c r="M3955">
        <v>10</v>
      </c>
      <c r="N3955" t="s">
        <v>86</v>
      </c>
      <c r="O3955" s="1">
        <v>45480</v>
      </c>
      <c r="P3955" s="1">
        <v>45505</v>
      </c>
      <c r="Q3955">
        <v>2352</v>
      </c>
      <c r="R3955">
        <v>7.2</v>
      </c>
      <c r="S3955" t="s">
        <v>73</v>
      </c>
    </row>
    <row r="3956" spans="1:19" x14ac:dyDescent="0.3">
      <c r="A3956" t="s">
        <v>7883</v>
      </c>
      <c r="B3956" t="s">
        <v>110</v>
      </c>
      <c r="C3956" s="2">
        <v>76688</v>
      </c>
      <c r="D3956" t="s">
        <v>10</v>
      </c>
      <c r="E3956" t="s">
        <v>11</v>
      </c>
      <c r="F3956" t="s">
        <v>52</v>
      </c>
      <c r="G3956" t="s">
        <v>158</v>
      </c>
      <c r="H3956" t="s">
        <v>14</v>
      </c>
      <c r="I3956" t="s">
        <v>158</v>
      </c>
      <c r="J3956" t="s">
        <v>37</v>
      </c>
      <c r="K3956" t="s">
        <v>7884</v>
      </c>
      <c r="L3956" t="s">
        <v>39</v>
      </c>
      <c r="M3956">
        <v>6</v>
      </c>
      <c r="N3956" t="s">
        <v>90</v>
      </c>
      <c r="O3956" s="1">
        <v>45420</v>
      </c>
      <c r="P3956" s="1">
        <v>45476</v>
      </c>
      <c r="Q3956">
        <v>2219</v>
      </c>
      <c r="R3956">
        <v>6.5</v>
      </c>
      <c r="S3956" t="s">
        <v>73</v>
      </c>
    </row>
    <row r="3957" spans="1:19" x14ac:dyDescent="0.3">
      <c r="A3957" t="s">
        <v>7885</v>
      </c>
      <c r="B3957" t="s">
        <v>59</v>
      </c>
      <c r="C3957" s="2">
        <v>71826</v>
      </c>
      <c r="D3957" t="s">
        <v>10</v>
      </c>
      <c r="E3957" t="s">
        <v>11</v>
      </c>
      <c r="F3957" t="s">
        <v>99</v>
      </c>
      <c r="G3957" t="s">
        <v>80</v>
      </c>
      <c r="H3957" t="s">
        <v>54</v>
      </c>
      <c r="I3957" t="s">
        <v>80</v>
      </c>
      <c r="J3957" t="s">
        <v>25</v>
      </c>
      <c r="K3957" t="s">
        <v>7886</v>
      </c>
      <c r="L3957" t="s">
        <v>39</v>
      </c>
      <c r="M3957">
        <v>7</v>
      </c>
      <c r="N3957" t="s">
        <v>28</v>
      </c>
      <c r="O3957" s="1">
        <v>45305</v>
      </c>
      <c r="P3957" s="1">
        <v>45374</v>
      </c>
      <c r="Q3957">
        <v>1258</v>
      </c>
      <c r="R3957">
        <v>8.5</v>
      </c>
      <c r="S3957" t="s">
        <v>112</v>
      </c>
    </row>
    <row r="3958" spans="1:19" x14ac:dyDescent="0.3">
      <c r="A3958" t="s">
        <v>7887</v>
      </c>
      <c r="B3958" t="s">
        <v>31</v>
      </c>
      <c r="C3958" s="2">
        <v>158507</v>
      </c>
      <c r="D3958" t="s">
        <v>10</v>
      </c>
      <c r="E3958" t="s">
        <v>88</v>
      </c>
      <c r="F3958" t="s">
        <v>99</v>
      </c>
      <c r="G3958" t="s">
        <v>13</v>
      </c>
      <c r="H3958" t="s">
        <v>54</v>
      </c>
      <c r="I3958" t="s">
        <v>13</v>
      </c>
      <c r="J3958" t="s">
        <v>37</v>
      </c>
      <c r="K3958" t="s">
        <v>7888</v>
      </c>
      <c r="L3958" t="s">
        <v>39</v>
      </c>
      <c r="M3958">
        <v>15</v>
      </c>
      <c r="N3958" t="s">
        <v>40</v>
      </c>
      <c r="O3958" s="1">
        <v>45309</v>
      </c>
      <c r="P3958" s="1">
        <v>45340</v>
      </c>
      <c r="Q3958">
        <v>1818</v>
      </c>
      <c r="R3958">
        <v>9.8000000000000007</v>
      </c>
      <c r="S3958" t="s">
        <v>41</v>
      </c>
    </row>
    <row r="3959" spans="1:19" x14ac:dyDescent="0.3">
      <c r="A3959" t="s">
        <v>7889</v>
      </c>
      <c r="B3959" t="s">
        <v>50</v>
      </c>
      <c r="C3959" s="2">
        <v>96483</v>
      </c>
      <c r="D3959" t="s">
        <v>51</v>
      </c>
      <c r="E3959" t="s">
        <v>32</v>
      </c>
      <c r="F3959" t="s">
        <v>99</v>
      </c>
      <c r="G3959" t="s">
        <v>120</v>
      </c>
      <c r="H3959" t="s">
        <v>54</v>
      </c>
      <c r="I3959" t="s">
        <v>120</v>
      </c>
      <c r="J3959" t="s">
        <v>37</v>
      </c>
      <c r="K3959" t="s">
        <v>7890</v>
      </c>
      <c r="L3959" t="s">
        <v>27</v>
      </c>
      <c r="M3959">
        <v>2</v>
      </c>
      <c r="N3959" t="s">
        <v>149</v>
      </c>
      <c r="O3959" s="1">
        <v>45763</v>
      </c>
      <c r="P3959" s="1">
        <v>45817</v>
      </c>
      <c r="Q3959">
        <v>1109</v>
      </c>
      <c r="R3959">
        <v>7.9</v>
      </c>
      <c r="S3959" t="s">
        <v>48</v>
      </c>
    </row>
    <row r="3960" spans="1:19" x14ac:dyDescent="0.3">
      <c r="A3960" t="s">
        <v>7891</v>
      </c>
      <c r="B3960" t="s">
        <v>83</v>
      </c>
      <c r="C3960" s="2">
        <v>67560</v>
      </c>
      <c r="D3960" t="s">
        <v>10</v>
      </c>
      <c r="E3960" t="s">
        <v>22</v>
      </c>
      <c r="F3960" t="s">
        <v>99</v>
      </c>
      <c r="G3960" t="s">
        <v>23</v>
      </c>
      <c r="H3960" t="s">
        <v>54</v>
      </c>
      <c r="I3960" t="s">
        <v>23</v>
      </c>
      <c r="J3960" t="s">
        <v>15</v>
      </c>
      <c r="K3960" t="s">
        <v>7892</v>
      </c>
      <c r="L3960" t="s">
        <v>27</v>
      </c>
      <c r="M3960">
        <v>1</v>
      </c>
      <c r="N3960" t="s">
        <v>122</v>
      </c>
      <c r="O3960" s="1">
        <v>45569</v>
      </c>
      <c r="P3960" s="1">
        <v>45628</v>
      </c>
      <c r="Q3960">
        <v>1404</v>
      </c>
      <c r="R3960">
        <v>8.6</v>
      </c>
      <c r="S3960" t="s">
        <v>63</v>
      </c>
    </row>
    <row r="3961" spans="1:19" x14ac:dyDescent="0.3">
      <c r="A3961" t="s">
        <v>7893</v>
      </c>
      <c r="B3961" t="s">
        <v>145</v>
      </c>
      <c r="C3961" s="2">
        <v>211533</v>
      </c>
      <c r="D3961" t="s">
        <v>10</v>
      </c>
      <c r="E3961" t="s">
        <v>88</v>
      </c>
      <c r="F3961" t="s">
        <v>12</v>
      </c>
      <c r="G3961" t="s">
        <v>23</v>
      </c>
      <c r="H3961" t="s">
        <v>35</v>
      </c>
      <c r="I3961" t="s">
        <v>120</v>
      </c>
      <c r="J3961" t="s">
        <v>37</v>
      </c>
      <c r="K3961" t="s">
        <v>7894</v>
      </c>
      <c r="L3961" t="s">
        <v>27</v>
      </c>
      <c r="M3961">
        <v>13</v>
      </c>
      <c r="N3961" t="s">
        <v>77</v>
      </c>
      <c r="O3961" s="1">
        <v>45601</v>
      </c>
      <c r="P3961" s="1">
        <v>45650</v>
      </c>
      <c r="Q3961">
        <v>1042</v>
      </c>
      <c r="R3961">
        <v>7.6</v>
      </c>
      <c r="S3961" t="s">
        <v>117</v>
      </c>
    </row>
    <row r="3962" spans="1:19" x14ac:dyDescent="0.3">
      <c r="A3962" t="s">
        <v>7895</v>
      </c>
      <c r="B3962" t="s">
        <v>50</v>
      </c>
      <c r="C3962" s="2">
        <v>80784</v>
      </c>
      <c r="D3962" t="s">
        <v>10</v>
      </c>
      <c r="E3962" t="s">
        <v>11</v>
      </c>
      <c r="F3962" t="s">
        <v>12</v>
      </c>
      <c r="G3962" t="s">
        <v>36</v>
      </c>
      <c r="H3962" t="s">
        <v>54</v>
      </c>
      <c r="I3962" t="s">
        <v>104</v>
      </c>
      <c r="J3962" t="s">
        <v>37</v>
      </c>
      <c r="K3962" t="s">
        <v>7896</v>
      </c>
      <c r="L3962" t="s">
        <v>39</v>
      </c>
      <c r="M3962">
        <v>6</v>
      </c>
      <c r="N3962" t="s">
        <v>90</v>
      </c>
      <c r="O3962" s="1">
        <v>45662</v>
      </c>
      <c r="P3962" s="1">
        <v>45699</v>
      </c>
      <c r="Q3962">
        <v>1157</v>
      </c>
      <c r="R3962">
        <v>6.4</v>
      </c>
      <c r="S3962" t="s">
        <v>29</v>
      </c>
    </row>
    <row r="3963" spans="1:19" x14ac:dyDescent="0.3">
      <c r="A3963" t="s">
        <v>7897</v>
      </c>
      <c r="B3963" t="s">
        <v>145</v>
      </c>
      <c r="C3963" s="2">
        <v>106099</v>
      </c>
      <c r="D3963" t="s">
        <v>10</v>
      </c>
      <c r="E3963" t="s">
        <v>22</v>
      </c>
      <c r="F3963" t="s">
        <v>12</v>
      </c>
      <c r="G3963" t="s">
        <v>153</v>
      </c>
      <c r="H3963" t="s">
        <v>35</v>
      </c>
      <c r="I3963" t="s">
        <v>13</v>
      </c>
      <c r="J3963" t="s">
        <v>15</v>
      </c>
      <c r="K3963" t="s">
        <v>2402</v>
      </c>
      <c r="L3963" t="s">
        <v>27</v>
      </c>
      <c r="M3963">
        <v>1</v>
      </c>
      <c r="N3963" t="s">
        <v>86</v>
      </c>
      <c r="O3963" s="1">
        <v>45622</v>
      </c>
      <c r="P3963" s="1">
        <v>45679</v>
      </c>
      <c r="Q3963">
        <v>954</v>
      </c>
      <c r="R3963">
        <v>6.6</v>
      </c>
      <c r="S3963" t="s">
        <v>117</v>
      </c>
    </row>
    <row r="3964" spans="1:19" x14ac:dyDescent="0.3">
      <c r="A3964" t="s">
        <v>7898</v>
      </c>
      <c r="B3964" t="s">
        <v>83</v>
      </c>
      <c r="C3964" s="2">
        <v>107777</v>
      </c>
      <c r="D3964" t="s">
        <v>51</v>
      </c>
      <c r="E3964" t="s">
        <v>11</v>
      </c>
      <c r="F3964" t="s">
        <v>99</v>
      </c>
      <c r="G3964" t="s">
        <v>60</v>
      </c>
      <c r="H3964" t="s">
        <v>14</v>
      </c>
      <c r="I3964" t="s">
        <v>95</v>
      </c>
      <c r="J3964" t="s">
        <v>15</v>
      </c>
      <c r="K3964" t="s">
        <v>7899</v>
      </c>
      <c r="L3964" t="s">
        <v>39</v>
      </c>
      <c r="M3964">
        <v>5</v>
      </c>
      <c r="N3964" t="s">
        <v>90</v>
      </c>
      <c r="O3964" s="1">
        <v>45717</v>
      </c>
      <c r="P3964" s="1">
        <v>45780</v>
      </c>
      <c r="Q3964">
        <v>1069</v>
      </c>
      <c r="R3964">
        <v>9</v>
      </c>
      <c r="S3964" t="s">
        <v>93</v>
      </c>
    </row>
    <row r="3965" spans="1:19" x14ac:dyDescent="0.3">
      <c r="A3965" t="s">
        <v>7900</v>
      </c>
      <c r="B3965" t="s">
        <v>59</v>
      </c>
      <c r="C3965" s="2">
        <v>119240</v>
      </c>
      <c r="D3965" t="s">
        <v>10</v>
      </c>
      <c r="E3965" t="s">
        <v>32</v>
      </c>
      <c r="F3965" t="s">
        <v>99</v>
      </c>
      <c r="G3965" t="s">
        <v>126</v>
      </c>
      <c r="H3965" t="s">
        <v>35</v>
      </c>
      <c r="I3965" t="s">
        <v>126</v>
      </c>
      <c r="J3965" t="s">
        <v>37</v>
      </c>
      <c r="K3965" t="s">
        <v>7901</v>
      </c>
      <c r="L3965" t="s">
        <v>17</v>
      </c>
      <c r="M3965">
        <v>4</v>
      </c>
      <c r="N3965" t="s">
        <v>28</v>
      </c>
      <c r="O3965" s="1">
        <v>45579</v>
      </c>
      <c r="P3965" s="1">
        <v>45601</v>
      </c>
      <c r="Q3965">
        <v>1396</v>
      </c>
      <c r="R3965">
        <v>8.9</v>
      </c>
      <c r="S3965" t="s">
        <v>19</v>
      </c>
    </row>
    <row r="3966" spans="1:19" x14ac:dyDescent="0.3">
      <c r="A3966" t="s">
        <v>7902</v>
      </c>
      <c r="B3966" t="s">
        <v>161</v>
      </c>
      <c r="C3966" s="2">
        <v>144722</v>
      </c>
      <c r="D3966" t="s">
        <v>10</v>
      </c>
      <c r="E3966" t="s">
        <v>88</v>
      </c>
      <c r="F3966" t="s">
        <v>33</v>
      </c>
      <c r="G3966" t="s">
        <v>23</v>
      </c>
      <c r="H3966" t="s">
        <v>54</v>
      </c>
      <c r="I3966" t="s">
        <v>23</v>
      </c>
      <c r="J3966" t="s">
        <v>37</v>
      </c>
      <c r="K3966" t="s">
        <v>7903</v>
      </c>
      <c r="L3966" t="s">
        <v>46</v>
      </c>
      <c r="M3966">
        <v>13</v>
      </c>
      <c r="N3966" t="s">
        <v>69</v>
      </c>
      <c r="O3966" s="1">
        <v>45711</v>
      </c>
      <c r="P3966" s="1">
        <v>45773</v>
      </c>
      <c r="Q3966">
        <v>1572</v>
      </c>
      <c r="R3966">
        <v>7</v>
      </c>
      <c r="S3966" t="s">
        <v>29</v>
      </c>
    </row>
    <row r="3967" spans="1:19" x14ac:dyDescent="0.3">
      <c r="A3967" t="s">
        <v>7904</v>
      </c>
      <c r="B3967" t="s">
        <v>137</v>
      </c>
      <c r="C3967" s="2">
        <v>97652</v>
      </c>
      <c r="D3967" t="s">
        <v>10</v>
      </c>
      <c r="E3967" t="s">
        <v>11</v>
      </c>
      <c r="F3967" t="s">
        <v>33</v>
      </c>
      <c r="G3967" t="s">
        <v>166</v>
      </c>
      <c r="H3967" t="s">
        <v>14</v>
      </c>
      <c r="I3967" t="s">
        <v>53</v>
      </c>
      <c r="J3967" t="s">
        <v>15</v>
      </c>
      <c r="K3967" t="s">
        <v>7905</v>
      </c>
      <c r="L3967" t="s">
        <v>27</v>
      </c>
      <c r="M3967">
        <v>6</v>
      </c>
      <c r="N3967" t="s">
        <v>108</v>
      </c>
      <c r="O3967" s="1">
        <v>45408</v>
      </c>
      <c r="P3967" s="1">
        <v>45449</v>
      </c>
      <c r="Q3967">
        <v>1050</v>
      </c>
      <c r="R3967">
        <v>6.2</v>
      </c>
      <c r="S3967" t="s">
        <v>73</v>
      </c>
    </row>
    <row r="3968" spans="1:19" x14ac:dyDescent="0.3">
      <c r="A3968" t="s">
        <v>7906</v>
      </c>
      <c r="B3968" t="s">
        <v>119</v>
      </c>
      <c r="C3968" s="2">
        <v>147096</v>
      </c>
      <c r="D3968" t="s">
        <v>10</v>
      </c>
      <c r="E3968" t="s">
        <v>88</v>
      </c>
      <c r="F3968" t="s">
        <v>52</v>
      </c>
      <c r="G3968" t="s">
        <v>166</v>
      </c>
      <c r="H3968" t="s">
        <v>35</v>
      </c>
      <c r="I3968" t="s">
        <v>166</v>
      </c>
      <c r="J3968" t="s">
        <v>25</v>
      </c>
      <c r="K3968" t="s">
        <v>7907</v>
      </c>
      <c r="L3968" t="s">
        <v>46</v>
      </c>
      <c r="M3968">
        <v>12</v>
      </c>
      <c r="N3968" t="s">
        <v>116</v>
      </c>
      <c r="O3968" s="1">
        <v>45755</v>
      </c>
      <c r="P3968" s="1">
        <v>45803</v>
      </c>
      <c r="Q3968">
        <v>1333</v>
      </c>
      <c r="R3968">
        <v>9.1</v>
      </c>
      <c r="S3968" t="s">
        <v>128</v>
      </c>
    </row>
    <row r="3969" spans="1:19" x14ac:dyDescent="0.3">
      <c r="A3969" t="s">
        <v>7908</v>
      </c>
      <c r="B3969" t="s">
        <v>256</v>
      </c>
      <c r="C3969" s="2">
        <v>109156</v>
      </c>
      <c r="D3969" t="s">
        <v>10</v>
      </c>
      <c r="E3969" t="s">
        <v>32</v>
      </c>
      <c r="F3969" t="s">
        <v>33</v>
      </c>
      <c r="G3969" t="s">
        <v>23</v>
      </c>
      <c r="H3969" t="s">
        <v>35</v>
      </c>
      <c r="I3969" t="s">
        <v>23</v>
      </c>
      <c r="J3969" t="s">
        <v>25</v>
      </c>
      <c r="K3969" t="s">
        <v>7909</v>
      </c>
      <c r="L3969" t="s">
        <v>39</v>
      </c>
      <c r="M3969">
        <v>3</v>
      </c>
      <c r="N3969" t="s">
        <v>47</v>
      </c>
      <c r="O3969" s="1">
        <v>45451</v>
      </c>
      <c r="P3969" s="1">
        <v>45467</v>
      </c>
      <c r="Q3969">
        <v>1626</v>
      </c>
      <c r="R3969">
        <v>8.3000000000000007</v>
      </c>
      <c r="S3969" t="s">
        <v>48</v>
      </c>
    </row>
    <row r="3970" spans="1:19" x14ac:dyDescent="0.3">
      <c r="A3970" t="s">
        <v>7910</v>
      </c>
      <c r="B3970" t="s">
        <v>130</v>
      </c>
      <c r="C3970" s="2">
        <v>112202</v>
      </c>
      <c r="D3970" t="s">
        <v>51</v>
      </c>
      <c r="E3970" t="s">
        <v>11</v>
      </c>
      <c r="F3970" t="s">
        <v>52</v>
      </c>
      <c r="G3970" t="s">
        <v>120</v>
      </c>
      <c r="H3970" t="s">
        <v>14</v>
      </c>
      <c r="I3970" t="s">
        <v>120</v>
      </c>
      <c r="J3970" t="s">
        <v>25</v>
      </c>
      <c r="K3970" t="s">
        <v>7911</v>
      </c>
      <c r="L3970" t="s">
        <v>17</v>
      </c>
      <c r="M3970">
        <v>9</v>
      </c>
      <c r="N3970" t="s">
        <v>122</v>
      </c>
      <c r="O3970" s="1">
        <v>45627</v>
      </c>
      <c r="P3970" s="1">
        <v>45673</v>
      </c>
      <c r="Q3970">
        <v>713</v>
      </c>
      <c r="R3970">
        <v>5.3</v>
      </c>
      <c r="S3970" t="s">
        <v>112</v>
      </c>
    </row>
    <row r="3971" spans="1:19" x14ac:dyDescent="0.3">
      <c r="A3971" t="s">
        <v>7912</v>
      </c>
      <c r="B3971" t="s">
        <v>59</v>
      </c>
      <c r="C3971" s="2">
        <v>43452</v>
      </c>
      <c r="D3971" t="s">
        <v>10</v>
      </c>
      <c r="E3971" t="s">
        <v>22</v>
      </c>
      <c r="F3971" t="s">
        <v>52</v>
      </c>
      <c r="G3971" t="s">
        <v>24</v>
      </c>
      <c r="H3971" t="s">
        <v>35</v>
      </c>
      <c r="I3971" t="s">
        <v>34</v>
      </c>
      <c r="J3971" t="s">
        <v>15</v>
      </c>
      <c r="K3971" t="s">
        <v>7913</v>
      </c>
      <c r="L3971" t="s">
        <v>39</v>
      </c>
      <c r="M3971" t="s">
        <v>37</v>
      </c>
      <c r="N3971" t="s">
        <v>77</v>
      </c>
      <c r="O3971" s="1">
        <v>45515</v>
      </c>
      <c r="P3971" s="1">
        <v>45579</v>
      </c>
      <c r="Q3971">
        <v>625</v>
      </c>
      <c r="R3971">
        <v>5.5</v>
      </c>
      <c r="S3971" t="s">
        <v>70</v>
      </c>
    </row>
    <row r="3972" spans="1:19" x14ac:dyDescent="0.3">
      <c r="A3972" t="s">
        <v>7914</v>
      </c>
      <c r="B3972" t="s">
        <v>50</v>
      </c>
      <c r="C3972" s="2">
        <v>122068</v>
      </c>
      <c r="D3972" t="s">
        <v>10</v>
      </c>
      <c r="E3972" t="s">
        <v>88</v>
      </c>
      <c r="F3972" t="s">
        <v>33</v>
      </c>
      <c r="G3972" t="s">
        <v>104</v>
      </c>
      <c r="H3972" t="s">
        <v>35</v>
      </c>
      <c r="I3972" t="s">
        <v>67</v>
      </c>
      <c r="J3972" t="s">
        <v>15</v>
      </c>
      <c r="K3972" t="s">
        <v>7915</v>
      </c>
      <c r="L3972" t="s">
        <v>27</v>
      </c>
      <c r="M3972">
        <v>17</v>
      </c>
      <c r="N3972" t="s">
        <v>40</v>
      </c>
      <c r="O3972" s="1">
        <v>45518</v>
      </c>
      <c r="P3972" s="1">
        <v>45571</v>
      </c>
      <c r="Q3972">
        <v>992</v>
      </c>
      <c r="R3972">
        <v>5.2</v>
      </c>
      <c r="S3972" t="s">
        <v>63</v>
      </c>
    </row>
    <row r="3973" spans="1:19" x14ac:dyDescent="0.3">
      <c r="A3973" t="s">
        <v>7916</v>
      </c>
      <c r="B3973" t="s">
        <v>31</v>
      </c>
      <c r="C3973" s="2">
        <v>55165</v>
      </c>
      <c r="D3973" t="s">
        <v>10</v>
      </c>
      <c r="E3973" t="s">
        <v>22</v>
      </c>
      <c r="F3973" t="s">
        <v>52</v>
      </c>
      <c r="G3973" t="s">
        <v>13</v>
      </c>
      <c r="H3973" t="s">
        <v>14</v>
      </c>
      <c r="I3973" t="s">
        <v>140</v>
      </c>
      <c r="J3973" t="s">
        <v>25</v>
      </c>
      <c r="K3973" t="s">
        <v>7917</v>
      </c>
      <c r="L3973" t="s">
        <v>27</v>
      </c>
      <c r="M3973" t="s">
        <v>37</v>
      </c>
      <c r="N3973" t="s">
        <v>108</v>
      </c>
      <c r="O3973" s="1">
        <v>45757</v>
      </c>
      <c r="P3973" s="1">
        <v>45810</v>
      </c>
      <c r="Q3973">
        <v>1367</v>
      </c>
      <c r="R3973">
        <v>7.9</v>
      </c>
      <c r="S3973" t="s">
        <v>78</v>
      </c>
    </row>
    <row r="3974" spans="1:19" x14ac:dyDescent="0.3">
      <c r="A3974" t="s">
        <v>7918</v>
      </c>
      <c r="B3974" t="s">
        <v>114</v>
      </c>
      <c r="C3974" s="2">
        <v>111477</v>
      </c>
      <c r="D3974" t="s">
        <v>51</v>
      </c>
      <c r="E3974" t="s">
        <v>32</v>
      </c>
      <c r="F3974" t="s">
        <v>12</v>
      </c>
      <c r="G3974" t="s">
        <v>120</v>
      </c>
      <c r="H3974" t="s">
        <v>14</v>
      </c>
      <c r="I3974" t="s">
        <v>120</v>
      </c>
      <c r="J3974" t="s">
        <v>15</v>
      </c>
      <c r="K3974" t="s">
        <v>7919</v>
      </c>
      <c r="L3974" t="s">
        <v>46</v>
      </c>
      <c r="M3974">
        <v>2</v>
      </c>
      <c r="N3974" t="s">
        <v>116</v>
      </c>
      <c r="O3974" s="1">
        <v>45766</v>
      </c>
      <c r="P3974" s="1">
        <v>45812</v>
      </c>
      <c r="Q3974">
        <v>2304</v>
      </c>
      <c r="R3974">
        <v>6.9</v>
      </c>
      <c r="S3974" t="s">
        <v>128</v>
      </c>
    </row>
    <row r="3975" spans="1:19" x14ac:dyDescent="0.3">
      <c r="A3975" t="s">
        <v>7920</v>
      </c>
      <c r="B3975" t="s">
        <v>130</v>
      </c>
      <c r="C3975" s="2">
        <v>164271</v>
      </c>
      <c r="D3975" t="s">
        <v>10</v>
      </c>
      <c r="E3975" t="s">
        <v>88</v>
      </c>
      <c r="F3975" t="s">
        <v>52</v>
      </c>
      <c r="G3975" t="s">
        <v>95</v>
      </c>
      <c r="H3975" t="s">
        <v>54</v>
      </c>
      <c r="I3975" t="s">
        <v>95</v>
      </c>
      <c r="J3975" t="s">
        <v>15</v>
      </c>
      <c r="K3975" t="s">
        <v>7921</v>
      </c>
      <c r="L3975" t="s">
        <v>17</v>
      </c>
      <c r="M3975">
        <v>11</v>
      </c>
      <c r="N3975" t="s">
        <v>62</v>
      </c>
      <c r="O3975" s="1">
        <v>45685</v>
      </c>
      <c r="P3975" s="1">
        <v>45754</v>
      </c>
      <c r="Q3975">
        <v>594</v>
      </c>
      <c r="R3975">
        <v>5.3</v>
      </c>
      <c r="S3975" t="s">
        <v>29</v>
      </c>
    </row>
    <row r="3976" spans="1:19" x14ac:dyDescent="0.3">
      <c r="A3976" t="s">
        <v>7922</v>
      </c>
      <c r="B3976" t="s">
        <v>137</v>
      </c>
      <c r="C3976" s="2">
        <v>172488</v>
      </c>
      <c r="D3976" t="s">
        <v>66</v>
      </c>
      <c r="E3976" t="s">
        <v>88</v>
      </c>
      <c r="F3976" t="s">
        <v>12</v>
      </c>
      <c r="G3976" t="s">
        <v>67</v>
      </c>
      <c r="H3976" t="s">
        <v>54</v>
      </c>
      <c r="I3976" t="s">
        <v>67</v>
      </c>
      <c r="J3976" t="s">
        <v>15</v>
      </c>
      <c r="K3976" t="s">
        <v>7923</v>
      </c>
      <c r="L3976" t="s">
        <v>39</v>
      </c>
      <c r="M3976">
        <v>10</v>
      </c>
      <c r="N3976" t="s">
        <v>18</v>
      </c>
      <c r="O3976" s="1">
        <v>45388</v>
      </c>
      <c r="P3976" s="1">
        <v>45438</v>
      </c>
      <c r="Q3976">
        <v>1039</v>
      </c>
      <c r="R3976">
        <v>6.5</v>
      </c>
      <c r="S3976" t="s">
        <v>29</v>
      </c>
    </row>
    <row r="3977" spans="1:19" x14ac:dyDescent="0.3">
      <c r="A3977" t="s">
        <v>7924</v>
      </c>
      <c r="B3977" t="s">
        <v>75</v>
      </c>
      <c r="C3977" s="2">
        <v>152803</v>
      </c>
      <c r="D3977" t="s">
        <v>10</v>
      </c>
      <c r="E3977" t="s">
        <v>11</v>
      </c>
      <c r="F3977" t="s">
        <v>99</v>
      </c>
      <c r="G3977" t="s">
        <v>140</v>
      </c>
      <c r="H3977" t="s">
        <v>35</v>
      </c>
      <c r="I3977" t="s">
        <v>95</v>
      </c>
      <c r="J3977" t="s">
        <v>37</v>
      </c>
      <c r="K3977" t="s">
        <v>7925</v>
      </c>
      <c r="L3977" t="s">
        <v>17</v>
      </c>
      <c r="M3977">
        <v>7</v>
      </c>
      <c r="N3977" t="s">
        <v>149</v>
      </c>
      <c r="O3977" s="1">
        <v>45443</v>
      </c>
      <c r="P3977" s="1">
        <v>45500</v>
      </c>
      <c r="Q3977">
        <v>603</v>
      </c>
      <c r="R3977">
        <v>5.6</v>
      </c>
      <c r="S3977" t="s">
        <v>174</v>
      </c>
    </row>
    <row r="3978" spans="1:19" x14ac:dyDescent="0.3">
      <c r="A3978" t="s">
        <v>7926</v>
      </c>
      <c r="B3978" t="s">
        <v>50</v>
      </c>
      <c r="C3978" s="2">
        <v>137194</v>
      </c>
      <c r="D3978" t="s">
        <v>66</v>
      </c>
      <c r="E3978" t="s">
        <v>11</v>
      </c>
      <c r="F3978" t="s">
        <v>12</v>
      </c>
      <c r="G3978" t="s">
        <v>67</v>
      </c>
      <c r="H3978" t="s">
        <v>14</v>
      </c>
      <c r="I3978" t="s">
        <v>95</v>
      </c>
      <c r="J3978" t="s">
        <v>15</v>
      </c>
      <c r="K3978" t="s">
        <v>7927</v>
      </c>
      <c r="L3978" t="s">
        <v>46</v>
      </c>
      <c r="M3978">
        <v>8</v>
      </c>
      <c r="N3978" t="s">
        <v>86</v>
      </c>
      <c r="O3978" s="1">
        <v>45524</v>
      </c>
      <c r="P3978" s="1">
        <v>45562</v>
      </c>
      <c r="Q3978">
        <v>2497</v>
      </c>
      <c r="R3978">
        <v>6.9</v>
      </c>
      <c r="S3978" t="s">
        <v>117</v>
      </c>
    </row>
    <row r="3979" spans="1:19" x14ac:dyDescent="0.3">
      <c r="A3979" t="s">
        <v>7928</v>
      </c>
      <c r="B3979" t="s">
        <v>183</v>
      </c>
      <c r="C3979" s="2">
        <v>137713</v>
      </c>
      <c r="D3979" t="s">
        <v>10</v>
      </c>
      <c r="E3979" t="s">
        <v>88</v>
      </c>
      <c r="F3979" t="s">
        <v>33</v>
      </c>
      <c r="G3979" t="s">
        <v>44</v>
      </c>
      <c r="H3979" t="s">
        <v>54</v>
      </c>
      <c r="I3979" t="s">
        <v>166</v>
      </c>
      <c r="J3979" t="s">
        <v>25</v>
      </c>
      <c r="K3979" t="s">
        <v>7929</v>
      </c>
      <c r="L3979" t="s">
        <v>27</v>
      </c>
      <c r="M3979">
        <v>17</v>
      </c>
      <c r="N3979" t="s">
        <v>97</v>
      </c>
      <c r="O3979" s="1">
        <v>45770</v>
      </c>
      <c r="P3979" s="1">
        <v>45833</v>
      </c>
      <c r="Q3979">
        <v>923</v>
      </c>
      <c r="R3979">
        <v>6.5</v>
      </c>
      <c r="S3979" t="s">
        <v>48</v>
      </c>
    </row>
    <row r="3980" spans="1:19" x14ac:dyDescent="0.3">
      <c r="A3980" t="s">
        <v>7930</v>
      </c>
      <c r="B3980" t="s">
        <v>256</v>
      </c>
      <c r="C3980" s="2">
        <v>102312</v>
      </c>
      <c r="D3980" t="s">
        <v>51</v>
      </c>
      <c r="E3980" t="s">
        <v>32</v>
      </c>
      <c r="F3980" t="s">
        <v>99</v>
      </c>
      <c r="G3980" t="s">
        <v>120</v>
      </c>
      <c r="H3980" t="s">
        <v>35</v>
      </c>
      <c r="I3980" t="s">
        <v>120</v>
      </c>
      <c r="J3980" t="s">
        <v>15</v>
      </c>
      <c r="K3980" t="s">
        <v>7931</v>
      </c>
      <c r="L3980" t="s">
        <v>17</v>
      </c>
      <c r="M3980">
        <v>2</v>
      </c>
      <c r="N3980" t="s">
        <v>149</v>
      </c>
      <c r="O3980" s="1">
        <v>45763</v>
      </c>
      <c r="P3980" s="1">
        <v>45811</v>
      </c>
      <c r="Q3980">
        <v>915</v>
      </c>
      <c r="R3980">
        <v>7.3</v>
      </c>
      <c r="S3980" t="s">
        <v>117</v>
      </c>
    </row>
    <row r="3981" spans="1:19" x14ac:dyDescent="0.3">
      <c r="A3981" t="s">
        <v>7932</v>
      </c>
      <c r="B3981" t="s">
        <v>161</v>
      </c>
      <c r="C3981" s="2">
        <v>91427</v>
      </c>
      <c r="D3981" t="s">
        <v>51</v>
      </c>
      <c r="E3981" t="s">
        <v>22</v>
      </c>
      <c r="F3981" t="s">
        <v>33</v>
      </c>
      <c r="G3981" t="s">
        <v>60</v>
      </c>
      <c r="H3981" t="s">
        <v>35</v>
      </c>
      <c r="I3981" t="s">
        <v>60</v>
      </c>
      <c r="J3981" t="s">
        <v>37</v>
      </c>
      <c r="K3981" t="s">
        <v>7933</v>
      </c>
      <c r="L3981" t="s">
        <v>27</v>
      </c>
      <c r="M3981" t="s">
        <v>37</v>
      </c>
      <c r="N3981" t="s">
        <v>116</v>
      </c>
      <c r="O3981" s="1">
        <v>45420</v>
      </c>
      <c r="P3981" s="1">
        <v>45482</v>
      </c>
      <c r="Q3981">
        <v>588</v>
      </c>
      <c r="R3981">
        <v>8.9</v>
      </c>
      <c r="S3981" t="s">
        <v>29</v>
      </c>
    </row>
    <row r="3982" spans="1:19" x14ac:dyDescent="0.3">
      <c r="A3982" t="s">
        <v>7934</v>
      </c>
      <c r="B3982" t="s">
        <v>83</v>
      </c>
      <c r="C3982" s="2">
        <v>290247</v>
      </c>
      <c r="D3982" t="s">
        <v>10</v>
      </c>
      <c r="E3982" t="s">
        <v>88</v>
      </c>
      <c r="F3982" t="s">
        <v>52</v>
      </c>
      <c r="G3982" t="s">
        <v>153</v>
      </c>
      <c r="H3982" t="s">
        <v>14</v>
      </c>
      <c r="I3982" t="s">
        <v>60</v>
      </c>
      <c r="J3982" t="s">
        <v>15</v>
      </c>
      <c r="K3982" t="s">
        <v>7935</v>
      </c>
      <c r="L3982" t="s">
        <v>46</v>
      </c>
      <c r="M3982">
        <v>13</v>
      </c>
      <c r="N3982" t="s">
        <v>47</v>
      </c>
      <c r="O3982" s="1">
        <v>45437</v>
      </c>
      <c r="P3982" s="1">
        <v>45496</v>
      </c>
      <c r="Q3982">
        <v>1584</v>
      </c>
      <c r="R3982">
        <v>9.1</v>
      </c>
      <c r="S3982" t="s">
        <v>29</v>
      </c>
    </row>
    <row r="3983" spans="1:19" x14ac:dyDescent="0.3">
      <c r="A3983" t="s">
        <v>7936</v>
      </c>
      <c r="B3983" t="s">
        <v>161</v>
      </c>
      <c r="C3983" s="2">
        <v>130882</v>
      </c>
      <c r="D3983" t="s">
        <v>51</v>
      </c>
      <c r="E3983" t="s">
        <v>88</v>
      </c>
      <c r="F3983" t="s">
        <v>99</v>
      </c>
      <c r="G3983" t="s">
        <v>53</v>
      </c>
      <c r="H3983" t="s">
        <v>14</v>
      </c>
      <c r="I3983" t="s">
        <v>104</v>
      </c>
      <c r="J3983" t="s">
        <v>25</v>
      </c>
      <c r="K3983" t="s">
        <v>7937</v>
      </c>
      <c r="L3983" t="s">
        <v>27</v>
      </c>
      <c r="M3983">
        <v>16</v>
      </c>
      <c r="N3983" t="s">
        <v>108</v>
      </c>
      <c r="O3983" s="1">
        <v>45366</v>
      </c>
      <c r="P3983" s="1">
        <v>45382</v>
      </c>
      <c r="Q3983">
        <v>927</v>
      </c>
      <c r="R3983">
        <v>6.6</v>
      </c>
      <c r="S3983" t="s">
        <v>48</v>
      </c>
    </row>
    <row r="3984" spans="1:19" x14ac:dyDescent="0.3">
      <c r="A3984" t="s">
        <v>7938</v>
      </c>
      <c r="B3984" t="s">
        <v>21</v>
      </c>
      <c r="C3984" s="2">
        <v>159972</v>
      </c>
      <c r="D3984" t="s">
        <v>66</v>
      </c>
      <c r="E3984" t="s">
        <v>88</v>
      </c>
      <c r="F3984" t="s">
        <v>52</v>
      </c>
      <c r="G3984" t="s">
        <v>67</v>
      </c>
      <c r="H3984" t="s">
        <v>14</v>
      </c>
      <c r="I3984" t="s">
        <v>60</v>
      </c>
      <c r="J3984" t="s">
        <v>37</v>
      </c>
      <c r="K3984" t="s">
        <v>7939</v>
      </c>
      <c r="L3984" t="s">
        <v>39</v>
      </c>
      <c r="M3984">
        <v>17</v>
      </c>
      <c r="N3984" t="s">
        <v>108</v>
      </c>
      <c r="O3984" s="1">
        <v>45297</v>
      </c>
      <c r="P3984" s="1">
        <v>45358</v>
      </c>
      <c r="Q3984">
        <v>2353</v>
      </c>
      <c r="R3984">
        <v>5.9</v>
      </c>
      <c r="S3984" t="s">
        <v>128</v>
      </c>
    </row>
    <row r="3985" spans="1:19" x14ac:dyDescent="0.3">
      <c r="A3985" t="s">
        <v>7940</v>
      </c>
      <c r="B3985" t="s">
        <v>43</v>
      </c>
      <c r="C3985" s="2">
        <v>143884</v>
      </c>
      <c r="D3985" t="s">
        <v>10</v>
      </c>
      <c r="E3985" t="s">
        <v>88</v>
      </c>
      <c r="F3985" t="s">
        <v>33</v>
      </c>
      <c r="G3985" t="s">
        <v>24</v>
      </c>
      <c r="H3985" t="s">
        <v>54</v>
      </c>
      <c r="I3985" t="s">
        <v>24</v>
      </c>
      <c r="J3985" t="s">
        <v>25</v>
      </c>
      <c r="K3985" t="s">
        <v>7941</v>
      </c>
      <c r="L3985" t="s">
        <v>27</v>
      </c>
      <c r="M3985">
        <v>11</v>
      </c>
      <c r="N3985" t="s">
        <v>122</v>
      </c>
      <c r="O3985" s="1">
        <v>45765</v>
      </c>
      <c r="P3985" s="1">
        <v>45833</v>
      </c>
      <c r="Q3985">
        <v>1882</v>
      </c>
      <c r="R3985">
        <v>7.6</v>
      </c>
      <c r="S3985" t="s">
        <v>57</v>
      </c>
    </row>
    <row r="3986" spans="1:19" x14ac:dyDescent="0.3">
      <c r="A3986" t="s">
        <v>7942</v>
      </c>
      <c r="B3986" t="s">
        <v>59</v>
      </c>
      <c r="C3986" s="2">
        <v>128632</v>
      </c>
      <c r="D3986" t="s">
        <v>51</v>
      </c>
      <c r="E3986" t="s">
        <v>88</v>
      </c>
      <c r="F3986" t="s">
        <v>99</v>
      </c>
      <c r="G3986" t="s">
        <v>60</v>
      </c>
      <c r="H3986" t="s">
        <v>54</v>
      </c>
      <c r="I3986" t="s">
        <v>153</v>
      </c>
      <c r="J3986" t="s">
        <v>37</v>
      </c>
      <c r="K3986" t="s">
        <v>7943</v>
      </c>
      <c r="L3986" t="s">
        <v>27</v>
      </c>
      <c r="M3986">
        <v>13</v>
      </c>
      <c r="N3986" t="s">
        <v>97</v>
      </c>
      <c r="O3986" s="1">
        <v>45335</v>
      </c>
      <c r="P3986" s="1">
        <v>45361</v>
      </c>
      <c r="Q3986">
        <v>2319</v>
      </c>
      <c r="R3986">
        <v>7</v>
      </c>
      <c r="S3986" t="s">
        <v>48</v>
      </c>
    </row>
    <row r="3987" spans="1:19" x14ac:dyDescent="0.3">
      <c r="A3987" t="s">
        <v>7944</v>
      </c>
      <c r="B3987" t="s">
        <v>110</v>
      </c>
      <c r="C3987" s="2">
        <v>320999</v>
      </c>
      <c r="D3987" t="s">
        <v>10</v>
      </c>
      <c r="E3987" t="s">
        <v>88</v>
      </c>
      <c r="F3987" t="s">
        <v>99</v>
      </c>
      <c r="G3987" t="s">
        <v>153</v>
      </c>
      <c r="H3987" t="s">
        <v>35</v>
      </c>
      <c r="I3987" t="s">
        <v>153</v>
      </c>
      <c r="J3987" t="s">
        <v>25</v>
      </c>
      <c r="K3987" t="s">
        <v>7945</v>
      </c>
      <c r="L3987" t="s">
        <v>27</v>
      </c>
      <c r="M3987">
        <v>15</v>
      </c>
      <c r="N3987" t="s">
        <v>28</v>
      </c>
      <c r="O3987" s="1">
        <v>45720</v>
      </c>
      <c r="P3987" s="1">
        <v>45782</v>
      </c>
      <c r="Q3987">
        <v>1041</v>
      </c>
      <c r="R3987">
        <v>8.5</v>
      </c>
      <c r="S3987" t="s">
        <v>227</v>
      </c>
    </row>
    <row r="3988" spans="1:19" x14ac:dyDescent="0.3">
      <c r="A3988" t="s">
        <v>7946</v>
      </c>
      <c r="B3988" t="s">
        <v>50</v>
      </c>
      <c r="C3988" s="2">
        <v>94741</v>
      </c>
      <c r="D3988" t="s">
        <v>10</v>
      </c>
      <c r="E3988" t="s">
        <v>32</v>
      </c>
      <c r="F3988" t="s">
        <v>99</v>
      </c>
      <c r="G3988" t="s">
        <v>23</v>
      </c>
      <c r="H3988" t="s">
        <v>35</v>
      </c>
      <c r="I3988" t="s">
        <v>13</v>
      </c>
      <c r="J3988" t="s">
        <v>25</v>
      </c>
      <c r="K3988" t="s">
        <v>7947</v>
      </c>
      <c r="L3988" t="s">
        <v>27</v>
      </c>
      <c r="M3988">
        <v>2</v>
      </c>
      <c r="N3988" t="s">
        <v>47</v>
      </c>
      <c r="O3988" s="1">
        <v>45723</v>
      </c>
      <c r="P3988" s="1">
        <v>45746</v>
      </c>
      <c r="Q3988">
        <v>1541</v>
      </c>
      <c r="R3988">
        <v>6.4</v>
      </c>
      <c r="S3988" t="s">
        <v>48</v>
      </c>
    </row>
    <row r="3989" spans="1:19" x14ac:dyDescent="0.3">
      <c r="A3989" t="s">
        <v>7948</v>
      </c>
      <c r="B3989" t="s">
        <v>103</v>
      </c>
      <c r="C3989" s="2">
        <v>45771</v>
      </c>
      <c r="D3989" t="s">
        <v>10</v>
      </c>
      <c r="E3989" t="s">
        <v>22</v>
      </c>
      <c r="F3989" t="s">
        <v>12</v>
      </c>
      <c r="G3989" t="s">
        <v>104</v>
      </c>
      <c r="H3989" t="s">
        <v>35</v>
      </c>
      <c r="I3989" t="s">
        <v>34</v>
      </c>
      <c r="J3989" t="s">
        <v>25</v>
      </c>
      <c r="K3989" t="s">
        <v>7949</v>
      </c>
      <c r="L3989" t="s">
        <v>39</v>
      </c>
      <c r="M3989" t="s">
        <v>37</v>
      </c>
      <c r="N3989" t="s">
        <v>97</v>
      </c>
      <c r="O3989" s="1">
        <v>45678</v>
      </c>
      <c r="P3989" s="1">
        <v>45707</v>
      </c>
      <c r="Q3989">
        <v>2397</v>
      </c>
      <c r="R3989">
        <v>9.9</v>
      </c>
      <c r="S3989" t="s">
        <v>19</v>
      </c>
    </row>
    <row r="3990" spans="1:19" x14ac:dyDescent="0.3">
      <c r="A3990" t="s">
        <v>7950</v>
      </c>
      <c r="B3990" t="s">
        <v>256</v>
      </c>
      <c r="C3990" s="2">
        <v>62852</v>
      </c>
      <c r="D3990" t="s">
        <v>51</v>
      </c>
      <c r="E3990" t="s">
        <v>22</v>
      </c>
      <c r="F3990" t="s">
        <v>12</v>
      </c>
      <c r="G3990" t="s">
        <v>53</v>
      </c>
      <c r="H3990" t="s">
        <v>35</v>
      </c>
      <c r="I3990" t="s">
        <v>53</v>
      </c>
      <c r="J3990" t="s">
        <v>37</v>
      </c>
      <c r="K3990" t="s">
        <v>7951</v>
      </c>
      <c r="L3990" t="s">
        <v>46</v>
      </c>
      <c r="M3990" t="s">
        <v>37</v>
      </c>
      <c r="N3990" t="s">
        <v>77</v>
      </c>
      <c r="O3990" s="1">
        <v>45549</v>
      </c>
      <c r="P3990" s="1">
        <v>45578</v>
      </c>
      <c r="Q3990">
        <v>1275</v>
      </c>
      <c r="R3990">
        <v>8</v>
      </c>
      <c r="S3990" t="s">
        <v>117</v>
      </c>
    </row>
    <row r="3991" spans="1:19" x14ac:dyDescent="0.3">
      <c r="A3991" t="s">
        <v>7952</v>
      </c>
      <c r="B3991" t="s">
        <v>59</v>
      </c>
      <c r="C3991" s="2">
        <v>117053</v>
      </c>
      <c r="D3991" t="s">
        <v>10</v>
      </c>
      <c r="E3991" t="s">
        <v>88</v>
      </c>
      <c r="F3991" t="s">
        <v>52</v>
      </c>
      <c r="G3991" t="s">
        <v>36</v>
      </c>
      <c r="H3991" t="s">
        <v>14</v>
      </c>
      <c r="I3991" t="s">
        <v>23</v>
      </c>
      <c r="J3991" t="s">
        <v>25</v>
      </c>
      <c r="K3991" t="s">
        <v>7953</v>
      </c>
      <c r="L3991" t="s">
        <v>17</v>
      </c>
      <c r="M3991">
        <v>11</v>
      </c>
      <c r="N3991" t="s">
        <v>116</v>
      </c>
      <c r="O3991" s="1">
        <v>45517</v>
      </c>
      <c r="P3991" s="1">
        <v>45555</v>
      </c>
      <c r="Q3991">
        <v>665</v>
      </c>
      <c r="R3991">
        <v>6</v>
      </c>
      <c r="S3991" t="s">
        <v>57</v>
      </c>
    </row>
    <row r="3992" spans="1:19" x14ac:dyDescent="0.3">
      <c r="A3992" t="s">
        <v>7954</v>
      </c>
      <c r="B3992" t="s">
        <v>114</v>
      </c>
      <c r="C3992" s="2">
        <v>187388</v>
      </c>
      <c r="D3992" t="s">
        <v>10</v>
      </c>
      <c r="E3992" t="s">
        <v>88</v>
      </c>
      <c r="F3992" t="s">
        <v>52</v>
      </c>
      <c r="G3992" t="s">
        <v>24</v>
      </c>
      <c r="H3992" t="s">
        <v>35</v>
      </c>
      <c r="I3992" t="s">
        <v>24</v>
      </c>
      <c r="J3992" t="s">
        <v>37</v>
      </c>
      <c r="K3992" t="s">
        <v>7955</v>
      </c>
      <c r="L3992" t="s">
        <v>46</v>
      </c>
      <c r="M3992">
        <v>16</v>
      </c>
      <c r="N3992" t="s">
        <v>116</v>
      </c>
      <c r="O3992" s="1">
        <v>45643</v>
      </c>
      <c r="P3992" s="1">
        <v>45711</v>
      </c>
      <c r="Q3992">
        <v>974</v>
      </c>
      <c r="R3992">
        <v>5.0999999999999996</v>
      </c>
      <c r="S3992" t="s">
        <v>29</v>
      </c>
    </row>
    <row r="3993" spans="1:19" x14ac:dyDescent="0.3">
      <c r="A3993" t="s">
        <v>7956</v>
      </c>
      <c r="B3993" t="s">
        <v>103</v>
      </c>
      <c r="C3993" s="2">
        <v>86140</v>
      </c>
      <c r="D3993" t="s">
        <v>10</v>
      </c>
      <c r="E3993" t="s">
        <v>22</v>
      </c>
      <c r="F3993" t="s">
        <v>99</v>
      </c>
      <c r="G3993" t="s">
        <v>140</v>
      </c>
      <c r="H3993" t="s">
        <v>35</v>
      </c>
      <c r="I3993" t="s">
        <v>140</v>
      </c>
      <c r="J3993" t="s">
        <v>25</v>
      </c>
      <c r="K3993" t="s">
        <v>7957</v>
      </c>
      <c r="L3993" t="s">
        <v>17</v>
      </c>
      <c r="M3993">
        <v>1</v>
      </c>
      <c r="N3993" t="s">
        <v>122</v>
      </c>
      <c r="O3993" s="1">
        <v>45377</v>
      </c>
      <c r="P3993" s="1">
        <v>45424</v>
      </c>
      <c r="Q3993">
        <v>2001</v>
      </c>
      <c r="R3993">
        <v>5.8</v>
      </c>
      <c r="S3993" t="s">
        <v>57</v>
      </c>
    </row>
    <row r="3994" spans="1:19" x14ac:dyDescent="0.3">
      <c r="A3994" t="s">
        <v>7958</v>
      </c>
      <c r="B3994" t="s">
        <v>145</v>
      </c>
      <c r="C3994" s="2">
        <v>94503</v>
      </c>
      <c r="D3994" t="s">
        <v>10</v>
      </c>
      <c r="E3994" t="s">
        <v>32</v>
      </c>
      <c r="F3994" t="s">
        <v>12</v>
      </c>
      <c r="G3994" t="s">
        <v>34</v>
      </c>
      <c r="H3994" t="s">
        <v>54</v>
      </c>
      <c r="I3994" t="s">
        <v>34</v>
      </c>
      <c r="J3994" t="s">
        <v>37</v>
      </c>
      <c r="K3994" t="s">
        <v>7959</v>
      </c>
      <c r="L3994" t="s">
        <v>39</v>
      </c>
      <c r="M3994">
        <v>4</v>
      </c>
      <c r="N3994" t="s">
        <v>116</v>
      </c>
      <c r="O3994" s="1">
        <v>45547</v>
      </c>
      <c r="P3994" s="1">
        <v>45576</v>
      </c>
      <c r="Q3994">
        <v>2187</v>
      </c>
      <c r="R3994">
        <v>6.1</v>
      </c>
      <c r="S3994" t="s">
        <v>93</v>
      </c>
    </row>
    <row r="3995" spans="1:19" x14ac:dyDescent="0.3">
      <c r="A3995" t="s">
        <v>7960</v>
      </c>
      <c r="B3995" t="s">
        <v>103</v>
      </c>
      <c r="C3995" s="2">
        <v>66227</v>
      </c>
      <c r="D3995" t="s">
        <v>51</v>
      </c>
      <c r="E3995" t="s">
        <v>22</v>
      </c>
      <c r="F3995" t="s">
        <v>52</v>
      </c>
      <c r="G3995" t="s">
        <v>120</v>
      </c>
      <c r="H3995" t="s">
        <v>54</v>
      </c>
      <c r="I3995" t="s">
        <v>120</v>
      </c>
      <c r="J3995" t="s">
        <v>15</v>
      </c>
      <c r="K3995" t="s">
        <v>7961</v>
      </c>
      <c r="L3995" t="s">
        <v>46</v>
      </c>
      <c r="M3995">
        <v>1</v>
      </c>
      <c r="N3995" t="s">
        <v>101</v>
      </c>
      <c r="O3995" s="1">
        <v>45307</v>
      </c>
      <c r="P3995" s="1">
        <v>45378</v>
      </c>
      <c r="Q3995">
        <v>888</v>
      </c>
      <c r="R3995">
        <v>5.2</v>
      </c>
      <c r="S3995" t="s">
        <v>41</v>
      </c>
    </row>
    <row r="3996" spans="1:19" x14ac:dyDescent="0.3">
      <c r="A3996" t="s">
        <v>7962</v>
      </c>
      <c r="B3996" t="s">
        <v>9</v>
      </c>
      <c r="C3996" s="2">
        <v>170703</v>
      </c>
      <c r="D3996" t="s">
        <v>10</v>
      </c>
      <c r="E3996" t="s">
        <v>11</v>
      </c>
      <c r="F3996" t="s">
        <v>12</v>
      </c>
      <c r="G3996" t="s">
        <v>126</v>
      </c>
      <c r="H3996" t="s">
        <v>35</v>
      </c>
      <c r="I3996" t="s">
        <v>95</v>
      </c>
      <c r="J3996" t="s">
        <v>37</v>
      </c>
      <c r="K3996" t="s">
        <v>7963</v>
      </c>
      <c r="L3996" t="s">
        <v>17</v>
      </c>
      <c r="M3996">
        <v>5</v>
      </c>
      <c r="N3996" t="s">
        <v>149</v>
      </c>
      <c r="O3996" s="1">
        <v>45631</v>
      </c>
      <c r="P3996" s="1">
        <v>45649</v>
      </c>
      <c r="Q3996">
        <v>1626</v>
      </c>
      <c r="R3996">
        <v>6.4</v>
      </c>
      <c r="S3996" t="s">
        <v>174</v>
      </c>
    </row>
    <row r="3997" spans="1:19" x14ac:dyDescent="0.3">
      <c r="A3997" t="s">
        <v>7964</v>
      </c>
      <c r="B3997" t="s">
        <v>9</v>
      </c>
      <c r="C3997" s="2">
        <v>106322</v>
      </c>
      <c r="D3997" t="s">
        <v>10</v>
      </c>
      <c r="E3997" t="s">
        <v>88</v>
      </c>
      <c r="F3997" t="s">
        <v>12</v>
      </c>
      <c r="G3997" t="s">
        <v>80</v>
      </c>
      <c r="H3997" t="s">
        <v>14</v>
      </c>
      <c r="I3997" t="s">
        <v>80</v>
      </c>
      <c r="J3997" t="s">
        <v>37</v>
      </c>
      <c r="K3997" t="s">
        <v>7965</v>
      </c>
      <c r="L3997" t="s">
        <v>27</v>
      </c>
      <c r="M3997">
        <v>19</v>
      </c>
      <c r="N3997" t="s">
        <v>69</v>
      </c>
      <c r="O3997" s="1">
        <v>45326</v>
      </c>
      <c r="P3997" s="1">
        <v>45357</v>
      </c>
      <c r="Q3997">
        <v>925</v>
      </c>
      <c r="R3997">
        <v>9.3000000000000007</v>
      </c>
      <c r="S3997" t="s">
        <v>227</v>
      </c>
    </row>
    <row r="3998" spans="1:19" x14ac:dyDescent="0.3">
      <c r="A3998" t="s">
        <v>7966</v>
      </c>
      <c r="B3998" t="s">
        <v>110</v>
      </c>
      <c r="C3998" s="2">
        <v>72505</v>
      </c>
      <c r="D3998" t="s">
        <v>10</v>
      </c>
      <c r="E3998" t="s">
        <v>11</v>
      </c>
      <c r="F3998" t="s">
        <v>33</v>
      </c>
      <c r="G3998" t="s">
        <v>13</v>
      </c>
      <c r="H3998" t="s">
        <v>54</v>
      </c>
      <c r="I3998" t="s">
        <v>84</v>
      </c>
      <c r="J3998" t="s">
        <v>37</v>
      </c>
      <c r="K3998" t="s">
        <v>7967</v>
      </c>
      <c r="L3998" t="s">
        <v>39</v>
      </c>
      <c r="M3998">
        <v>7</v>
      </c>
      <c r="N3998" t="s">
        <v>116</v>
      </c>
      <c r="O3998" s="1">
        <v>45348</v>
      </c>
      <c r="P3998" s="1">
        <v>45376</v>
      </c>
      <c r="Q3998">
        <v>718</v>
      </c>
      <c r="R3998">
        <v>9.8000000000000007</v>
      </c>
      <c r="S3998" t="s">
        <v>29</v>
      </c>
    </row>
    <row r="3999" spans="1:19" x14ac:dyDescent="0.3">
      <c r="A3999" t="s">
        <v>7968</v>
      </c>
      <c r="B3999" t="s">
        <v>65</v>
      </c>
      <c r="C3999" s="2">
        <v>234746</v>
      </c>
      <c r="D3999" t="s">
        <v>66</v>
      </c>
      <c r="E3999" t="s">
        <v>88</v>
      </c>
      <c r="F3999" t="s">
        <v>12</v>
      </c>
      <c r="G3999" t="s">
        <v>67</v>
      </c>
      <c r="H3999" t="s">
        <v>54</v>
      </c>
      <c r="I3999" t="s">
        <v>126</v>
      </c>
      <c r="J3999" t="s">
        <v>25</v>
      </c>
      <c r="K3999" t="s">
        <v>7969</v>
      </c>
      <c r="L3999" t="s">
        <v>17</v>
      </c>
      <c r="M3999">
        <v>17</v>
      </c>
      <c r="N3999" t="s">
        <v>116</v>
      </c>
      <c r="O3999" s="1">
        <v>45481</v>
      </c>
      <c r="P3999" s="1">
        <v>45542</v>
      </c>
      <c r="Q3999">
        <v>1104</v>
      </c>
      <c r="R3999">
        <v>7.9</v>
      </c>
      <c r="S3999" t="s">
        <v>57</v>
      </c>
    </row>
    <row r="4000" spans="1:19" x14ac:dyDescent="0.3">
      <c r="A4000" t="s">
        <v>7970</v>
      </c>
      <c r="B4000" t="s">
        <v>114</v>
      </c>
      <c r="C4000" s="2">
        <v>89423</v>
      </c>
      <c r="D4000" t="s">
        <v>10</v>
      </c>
      <c r="E4000" t="s">
        <v>32</v>
      </c>
      <c r="F4000" t="s">
        <v>12</v>
      </c>
      <c r="G4000" t="s">
        <v>44</v>
      </c>
      <c r="H4000" t="s">
        <v>35</v>
      </c>
      <c r="I4000" t="s">
        <v>44</v>
      </c>
      <c r="J4000" t="s">
        <v>15</v>
      </c>
      <c r="K4000" t="s">
        <v>7971</v>
      </c>
      <c r="L4000" t="s">
        <v>17</v>
      </c>
      <c r="M4000">
        <v>3</v>
      </c>
      <c r="N4000" t="s">
        <v>62</v>
      </c>
      <c r="O4000" s="1">
        <v>45384</v>
      </c>
      <c r="P4000" s="1">
        <v>45438</v>
      </c>
      <c r="Q4000">
        <v>2098</v>
      </c>
      <c r="R4000">
        <v>6.8</v>
      </c>
      <c r="S4000" t="s">
        <v>19</v>
      </c>
    </row>
    <row r="4001" spans="1:19" x14ac:dyDescent="0.3">
      <c r="A4001" t="s">
        <v>7972</v>
      </c>
      <c r="B4001" t="s">
        <v>110</v>
      </c>
      <c r="C4001" s="2">
        <v>40777</v>
      </c>
      <c r="D4001" t="s">
        <v>10</v>
      </c>
      <c r="E4001" t="s">
        <v>22</v>
      </c>
      <c r="F4001" t="s">
        <v>12</v>
      </c>
      <c r="G4001" t="s">
        <v>44</v>
      </c>
      <c r="H4001" t="s">
        <v>54</v>
      </c>
      <c r="I4001" t="s">
        <v>44</v>
      </c>
      <c r="J4001" t="s">
        <v>25</v>
      </c>
      <c r="K4001" t="s">
        <v>7973</v>
      </c>
      <c r="L4001" t="s">
        <v>39</v>
      </c>
      <c r="M4001" t="s">
        <v>37</v>
      </c>
      <c r="N4001" t="s">
        <v>149</v>
      </c>
      <c r="O4001" s="1">
        <v>45684</v>
      </c>
      <c r="P4001" s="1">
        <v>45730</v>
      </c>
      <c r="Q4001">
        <v>2132</v>
      </c>
      <c r="R4001">
        <v>8.1</v>
      </c>
      <c r="S4001" t="s">
        <v>57</v>
      </c>
    </row>
    <row r="4002" spans="1:19" x14ac:dyDescent="0.3">
      <c r="A4002" t="s">
        <v>7974</v>
      </c>
      <c r="B4002" t="s">
        <v>75</v>
      </c>
      <c r="C4002" s="2">
        <v>244488</v>
      </c>
      <c r="D4002" t="s">
        <v>51</v>
      </c>
      <c r="E4002" t="s">
        <v>88</v>
      </c>
      <c r="F4002" t="s">
        <v>52</v>
      </c>
      <c r="G4002" t="s">
        <v>60</v>
      </c>
      <c r="H4002" t="s">
        <v>35</v>
      </c>
      <c r="I4002" t="s">
        <v>60</v>
      </c>
      <c r="J4002" t="s">
        <v>37</v>
      </c>
      <c r="K4002" t="s">
        <v>7975</v>
      </c>
      <c r="L4002" t="s">
        <v>27</v>
      </c>
      <c r="M4002">
        <v>12</v>
      </c>
      <c r="N4002" t="s">
        <v>77</v>
      </c>
      <c r="O4002" s="1">
        <v>45376</v>
      </c>
      <c r="P4002" s="1">
        <v>45407</v>
      </c>
      <c r="Q4002">
        <v>774</v>
      </c>
      <c r="R4002">
        <v>7.8</v>
      </c>
      <c r="S4002" t="s">
        <v>128</v>
      </c>
    </row>
    <row r="4003" spans="1:19" x14ac:dyDescent="0.3">
      <c r="A4003" t="s">
        <v>7976</v>
      </c>
      <c r="B4003" t="s">
        <v>103</v>
      </c>
      <c r="C4003" s="2">
        <v>64096</v>
      </c>
      <c r="D4003" t="s">
        <v>10</v>
      </c>
      <c r="E4003" t="s">
        <v>32</v>
      </c>
      <c r="F4003" t="s">
        <v>99</v>
      </c>
      <c r="G4003" t="s">
        <v>24</v>
      </c>
      <c r="H4003" t="s">
        <v>54</v>
      </c>
      <c r="I4003" t="s">
        <v>53</v>
      </c>
      <c r="J4003" t="s">
        <v>37</v>
      </c>
      <c r="K4003" t="s">
        <v>7977</v>
      </c>
      <c r="L4003" t="s">
        <v>17</v>
      </c>
      <c r="M4003">
        <v>2</v>
      </c>
      <c r="N4003" t="s">
        <v>116</v>
      </c>
      <c r="O4003" s="1">
        <v>45688</v>
      </c>
      <c r="P4003" s="1">
        <v>45751</v>
      </c>
      <c r="Q4003">
        <v>762</v>
      </c>
      <c r="R4003">
        <v>8.6999999999999993</v>
      </c>
      <c r="S4003" t="s">
        <v>70</v>
      </c>
    </row>
    <row r="4004" spans="1:19" x14ac:dyDescent="0.3">
      <c r="A4004" t="s">
        <v>7978</v>
      </c>
      <c r="B4004" t="s">
        <v>59</v>
      </c>
      <c r="C4004" s="2">
        <v>168420</v>
      </c>
      <c r="D4004" t="s">
        <v>10</v>
      </c>
      <c r="E4004" t="s">
        <v>88</v>
      </c>
      <c r="F4004" t="s">
        <v>12</v>
      </c>
      <c r="G4004" t="s">
        <v>80</v>
      </c>
      <c r="H4004" t="s">
        <v>35</v>
      </c>
      <c r="I4004" t="s">
        <v>80</v>
      </c>
      <c r="J4004" t="s">
        <v>25</v>
      </c>
      <c r="K4004" t="s">
        <v>7979</v>
      </c>
      <c r="L4004" t="s">
        <v>39</v>
      </c>
      <c r="M4004">
        <v>18</v>
      </c>
      <c r="N4004" t="s">
        <v>18</v>
      </c>
      <c r="O4004" s="1">
        <v>45378</v>
      </c>
      <c r="P4004" s="1">
        <v>45418</v>
      </c>
      <c r="Q4004">
        <v>827</v>
      </c>
      <c r="R4004">
        <v>7.7</v>
      </c>
      <c r="S4004" t="s">
        <v>174</v>
      </c>
    </row>
    <row r="4005" spans="1:19" x14ac:dyDescent="0.3">
      <c r="A4005" t="s">
        <v>7980</v>
      </c>
      <c r="B4005" t="s">
        <v>83</v>
      </c>
      <c r="C4005" s="2">
        <v>46943</v>
      </c>
      <c r="D4005" t="s">
        <v>10</v>
      </c>
      <c r="E4005" t="s">
        <v>22</v>
      </c>
      <c r="F4005" t="s">
        <v>52</v>
      </c>
      <c r="G4005" t="s">
        <v>24</v>
      </c>
      <c r="H4005" t="s">
        <v>54</v>
      </c>
      <c r="I4005" t="s">
        <v>24</v>
      </c>
      <c r="J4005" t="s">
        <v>25</v>
      </c>
      <c r="K4005" t="s">
        <v>7981</v>
      </c>
      <c r="L4005" t="s">
        <v>46</v>
      </c>
      <c r="M4005" t="s">
        <v>37</v>
      </c>
      <c r="N4005" t="s">
        <v>108</v>
      </c>
      <c r="O4005" s="1">
        <v>45595</v>
      </c>
      <c r="P4005" s="1">
        <v>45647</v>
      </c>
      <c r="Q4005">
        <v>1803</v>
      </c>
      <c r="R4005">
        <v>9.1999999999999993</v>
      </c>
      <c r="S4005" t="s">
        <v>112</v>
      </c>
    </row>
    <row r="4006" spans="1:19" x14ac:dyDescent="0.3">
      <c r="A4006" t="s">
        <v>7982</v>
      </c>
      <c r="B4006" t="s">
        <v>256</v>
      </c>
      <c r="C4006" s="2">
        <v>52286</v>
      </c>
      <c r="D4006" t="s">
        <v>10</v>
      </c>
      <c r="E4006" t="s">
        <v>22</v>
      </c>
      <c r="F4006" t="s">
        <v>33</v>
      </c>
      <c r="G4006" t="s">
        <v>23</v>
      </c>
      <c r="H4006" t="s">
        <v>14</v>
      </c>
      <c r="I4006" t="s">
        <v>23</v>
      </c>
      <c r="J4006" t="s">
        <v>15</v>
      </c>
      <c r="K4006" t="s">
        <v>7983</v>
      </c>
      <c r="L4006" t="s">
        <v>46</v>
      </c>
      <c r="M4006">
        <v>1</v>
      </c>
      <c r="N4006" t="s">
        <v>62</v>
      </c>
      <c r="O4006" s="1">
        <v>45297</v>
      </c>
      <c r="P4006" s="1">
        <v>45329</v>
      </c>
      <c r="Q4006">
        <v>2272</v>
      </c>
      <c r="R4006">
        <v>6.7</v>
      </c>
      <c r="S4006" t="s">
        <v>70</v>
      </c>
    </row>
    <row r="4007" spans="1:19" x14ac:dyDescent="0.3">
      <c r="A4007" t="s">
        <v>7984</v>
      </c>
      <c r="B4007" t="s">
        <v>176</v>
      </c>
      <c r="C4007" s="2">
        <v>174970</v>
      </c>
      <c r="D4007" t="s">
        <v>10</v>
      </c>
      <c r="E4007" t="s">
        <v>32</v>
      </c>
      <c r="F4007" t="s">
        <v>52</v>
      </c>
      <c r="G4007" t="s">
        <v>34</v>
      </c>
      <c r="H4007" t="s">
        <v>35</v>
      </c>
      <c r="I4007" t="s">
        <v>34</v>
      </c>
      <c r="J4007" t="s">
        <v>37</v>
      </c>
      <c r="K4007" t="s">
        <v>7985</v>
      </c>
      <c r="L4007" t="s">
        <v>39</v>
      </c>
      <c r="M4007">
        <v>3</v>
      </c>
      <c r="N4007" t="s">
        <v>18</v>
      </c>
      <c r="O4007" s="1">
        <v>45315</v>
      </c>
      <c r="P4007" s="1">
        <v>45381</v>
      </c>
      <c r="Q4007">
        <v>2071</v>
      </c>
      <c r="R4007">
        <v>5.9</v>
      </c>
      <c r="S4007" t="s">
        <v>112</v>
      </c>
    </row>
    <row r="4008" spans="1:19" x14ac:dyDescent="0.3">
      <c r="A4008" t="s">
        <v>7986</v>
      </c>
      <c r="B4008" t="s">
        <v>103</v>
      </c>
      <c r="C4008" s="2">
        <v>287609</v>
      </c>
      <c r="D4008" t="s">
        <v>10</v>
      </c>
      <c r="E4008" t="s">
        <v>88</v>
      </c>
      <c r="F4008" t="s">
        <v>52</v>
      </c>
      <c r="G4008" t="s">
        <v>153</v>
      </c>
      <c r="H4008" t="s">
        <v>14</v>
      </c>
      <c r="I4008" t="s">
        <v>153</v>
      </c>
      <c r="J4008" t="s">
        <v>25</v>
      </c>
      <c r="K4008" t="s">
        <v>7987</v>
      </c>
      <c r="L4008" t="s">
        <v>17</v>
      </c>
      <c r="M4008">
        <v>15</v>
      </c>
      <c r="N4008" t="s">
        <v>97</v>
      </c>
      <c r="O4008" s="1">
        <v>45398</v>
      </c>
      <c r="P4008" s="1">
        <v>45421</v>
      </c>
      <c r="Q4008">
        <v>1055</v>
      </c>
      <c r="R4008">
        <v>9.9</v>
      </c>
      <c r="S4008" t="s">
        <v>63</v>
      </c>
    </row>
    <row r="4009" spans="1:19" x14ac:dyDescent="0.3">
      <c r="A4009" t="s">
        <v>7988</v>
      </c>
      <c r="B4009" t="s">
        <v>59</v>
      </c>
      <c r="C4009" s="2">
        <v>96320</v>
      </c>
      <c r="D4009" t="s">
        <v>66</v>
      </c>
      <c r="E4009" t="s">
        <v>32</v>
      </c>
      <c r="F4009" t="s">
        <v>33</v>
      </c>
      <c r="G4009" t="s">
        <v>67</v>
      </c>
      <c r="H4009" t="s">
        <v>54</v>
      </c>
      <c r="I4009" t="s">
        <v>67</v>
      </c>
      <c r="J4009" t="s">
        <v>37</v>
      </c>
      <c r="K4009" t="s">
        <v>7989</v>
      </c>
      <c r="L4009" t="s">
        <v>17</v>
      </c>
      <c r="M4009">
        <v>4</v>
      </c>
      <c r="N4009" t="s">
        <v>69</v>
      </c>
      <c r="O4009" s="1">
        <v>45741</v>
      </c>
      <c r="P4009" s="1">
        <v>45769</v>
      </c>
      <c r="Q4009">
        <v>1085</v>
      </c>
      <c r="R4009">
        <v>5.9</v>
      </c>
      <c r="S4009" t="s">
        <v>41</v>
      </c>
    </row>
    <row r="4010" spans="1:19" x14ac:dyDescent="0.3">
      <c r="A4010" t="s">
        <v>7990</v>
      </c>
      <c r="B4010" t="s">
        <v>137</v>
      </c>
      <c r="C4010" s="2">
        <v>142957</v>
      </c>
      <c r="D4010" t="s">
        <v>51</v>
      </c>
      <c r="E4010" t="s">
        <v>11</v>
      </c>
      <c r="F4010" t="s">
        <v>52</v>
      </c>
      <c r="G4010" t="s">
        <v>120</v>
      </c>
      <c r="H4010" t="s">
        <v>54</v>
      </c>
      <c r="I4010" t="s">
        <v>120</v>
      </c>
      <c r="J4010" t="s">
        <v>37</v>
      </c>
      <c r="K4010" t="s">
        <v>7991</v>
      </c>
      <c r="L4010" t="s">
        <v>17</v>
      </c>
      <c r="M4010">
        <v>5</v>
      </c>
      <c r="N4010" t="s">
        <v>97</v>
      </c>
      <c r="O4010" s="1">
        <v>45502</v>
      </c>
      <c r="P4010" s="1">
        <v>45555</v>
      </c>
      <c r="Q4010">
        <v>2461</v>
      </c>
      <c r="R4010">
        <v>8.1999999999999993</v>
      </c>
      <c r="S4010" t="s">
        <v>174</v>
      </c>
    </row>
    <row r="4011" spans="1:19" x14ac:dyDescent="0.3">
      <c r="A4011" t="s">
        <v>7992</v>
      </c>
      <c r="B4011" t="s">
        <v>130</v>
      </c>
      <c r="C4011" s="2">
        <v>118334</v>
      </c>
      <c r="D4011" t="s">
        <v>10</v>
      </c>
      <c r="E4011" t="s">
        <v>22</v>
      </c>
      <c r="F4011" t="s">
        <v>52</v>
      </c>
      <c r="G4011" t="s">
        <v>34</v>
      </c>
      <c r="H4011" t="s">
        <v>35</v>
      </c>
      <c r="I4011" t="s">
        <v>34</v>
      </c>
      <c r="J4011" t="s">
        <v>25</v>
      </c>
      <c r="K4011" t="s">
        <v>7993</v>
      </c>
      <c r="L4011" t="s">
        <v>46</v>
      </c>
      <c r="M4011">
        <v>1</v>
      </c>
      <c r="N4011" t="s">
        <v>90</v>
      </c>
      <c r="O4011" s="1">
        <v>45423</v>
      </c>
      <c r="P4011" s="1">
        <v>45472</v>
      </c>
      <c r="Q4011">
        <v>1512</v>
      </c>
      <c r="R4011">
        <v>9.8000000000000007</v>
      </c>
      <c r="S4011" t="s">
        <v>57</v>
      </c>
    </row>
    <row r="4012" spans="1:19" x14ac:dyDescent="0.3">
      <c r="A4012" t="s">
        <v>7994</v>
      </c>
      <c r="B4012" t="s">
        <v>21</v>
      </c>
      <c r="C4012" s="2">
        <v>75143</v>
      </c>
      <c r="D4012" t="s">
        <v>66</v>
      </c>
      <c r="E4012" t="s">
        <v>22</v>
      </c>
      <c r="F4012" t="s">
        <v>12</v>
      </c>
      <c r="G4012" t="s">
        <v>67</v>
      </c>
      <c r="H4012" t="s">
        <v>14</v>
      </c>
      <c r="I4012" t="s">
        <v>67</v>
      </c>
      <c r="J4012" t="s">
        <v>37</v>
      </c>
      <c r="K4012" t="s">
        <v>7995</v>
      </c>
      <c r="L4012" t="s">
        <v>46</v>
      </c>
      <c r="M4012">
        <v>1</v>
      </c>
      <c r="N4012" t="s">
        <v>28</v>
      </c>
      <c r="O4012" s="1">
        <v>45529</v>
      </c>
      <c r="P4012" s="1">
        <v>45578</v>
      </c>
      <c r="Q4012">
        <v>2130</v>
      </c>
      <c r="R4012">
        <v>9.1</v>
      </c>
      <c r="S4012" t="s">
        <v>63</v>
      </c>
    </row>
    <row r="4013" spans="1:19" x14ac:dyDescent="0.3">
      <c r="A4013" t="s">
        <v>7996</v>
      </c>
      <c r="B4013" t="s">
        <v>31</v>
      </c>
      <c r="C4013" s="2">
        <v>74792</v>
      </c>
      <c r="D4013" t="s">
        <v>10</v>
      </c>
      <c r="E4013" t="s">
        <v>11</v>
      </c>
      <c r="F4013" t="s">
        <v>99</v>
      </c>
      <c r="G4013" t="s">
        <v>104</v>
      </c>
      <c r="H4013" t="s">
        <v>54</v>
      </c>
      <c r="I4013" t="s">
        <v>104</v>
      </c>
      <c r="J4013" t="s">
        <v>37</v>
      </c>
      <c r="K4013" t="s">
        <v>7997</v>
      </c>
      <c r="L4013" t="s">
        <v>39</v>
      </c>
      <c r="M4013">
        <v>5</v>
      </c>
      <c r="N4013" t="s">
        <v>149</v>
      </c>
      <c r="O4013" s="1">
        <v>45396</v>
      </c>
      <c r="P4013" s="1">
        <v>45465</v>
      </c>
      <c r="Q4013">
        <v>2231</v>
      </c>
      <c r="R4013">
        <v>8.6999999999999993</v>
      </c>
      <c r="S4013" t="s">
        <v>70</v>
      </c>
    </row>
    <row r="4014" spans="1:19" x14ac:dyDescent="0.3">
      <c r="A4014" t="s">
        <v>7998</v>
      </c>
      <c r="B4014" t="s">
        <v>83</v>
      </c>
      <c r="C4014" s="2">
        <v>124151</v>
      </c>
      <c r="D4014" t="s">
        <v>10</v>
      </c>
      <c r="E4014" t="s">
        <v>88</v>
      </c>
      <c r="F4014" t="s">
        <v>99</v>
      </c>
      <c r="G4014" t="s">
        <v>140</v>
      </c>
      <c r="H4014" t="s">
        <v>54</v>
      </c>
      <c r="I4014" t="s">
        <v>53</v>
      </c>
      <c r="J4014" t="s">
        <v>37</v>
      </c>
      <c r="K4014" t="s">
        <v>7999</v>
      </c>
      <c r="L4014" t="s">
        <v>39</v>
      </c>
      <c r="M4014">
        <v>16</v>
      </c>
      <c r="N4014" t="s">
        <v>116</v>
      </c>
      <c r="O4014" s="1">
        <v>45386</v>
      </c>
      <c r="P4014" s="1">
        <v>45406</v>
      </c>
      <c r="Q4014">
        <v>529</v>
      </c>
      <c r="R4014">
        <v>7.1</v>
      </c>
      <c r="S4014" t="s">
        <v>117</v>
      </c>
    </row>
    <row r="4015" spans="1:19" x14ac:dyDescent="0.3">
      <c r="A4015" t="s">
        <v>8000</v>
      </c>
      <c r="B4015" t="s">
        <v>256</v>
      </c>
      <c r="C4015" s="2">
        <v>87402</v>
      </c>
      <c r="D4015" t="s">
        <v>10</v>
      </c>
      <c r="E4015" t="s">
        <v>32</v>
      </c>
      <c r="F4015" t="s">
        <v>99</v>
      </c>
      <c r="G4015" t="s">
        <v>140</v>
      </c>
      <c r="H4015" t="s">
        <v>35</v>
      </c>
      <c r="I4015" t="s">
        <v>140</v>
      </c>
      <c r="J4015" t="s">
        <v>15</v>
      </c>
      <c r="K4015" t="s">
        <v>8001</v>
      </c>
      <c r="L4015" t="s">
        <v>46</v>
      </c>
      <c r="M4015">
        <v>2</v>
      </c>
      <c r="N4015" t="s">
        <v>77</v>
      </c>
      <c r="O4015" s="1">
        <v>45646</v>
      </c>
      <c r="P4015" s="1">
        <v>45675</v>
      </c>
      <c r="Q4015">
        <v>1627</v>
      </c>
      <c r="R4015">
        <v>5</v>
      </c>
      <c r="S4015" t="s">
        <v>19</v>
      </c>
    </row>
    <row r="4016" spans="1:19" x14ac:dyDescent="0.3">
      <c r="A4016" t="s">
        <v>8002</v>
      </c>
      <c r="B4016" t="s">
        <v>183</v>
      </c>
      <c r="C4016" s="2">
        <v>64542</v>
      </c>
      <c r="D4016" t="s">
        <v>51</v>
      </c>
      <c r="E4016" t="s">
        <v>22</v>
      </c>
      <c r="F4016" t="s">
        <v>12</v>
      </c>
      <c r="G4016" t="s">
        <v>60</v>
      </c>
      <c r="H4016" t="s">
        <v>54</v>
      </c>
      <c r="I4016" t="s">
        <v>44</v>
      </c>
      <c r="J4016" t="s">
        <v>15</v>
      </c>
      <c r="K4016" t="s">
        <v>3095</v>
      </c>
      <c r="L4016" t="s">
        <v>27</v>
      </c>
      <c r="M4016" t="s">
        <v>37</v>
      </c>
      <c r="N4016" t="s">
        <v>116</v>
      </c>
      <c r="O4016" s="1">
        <v>45311</v>
      </c>
      <c r="P4016" s="1">
        <v>45351</v>
      </c>
      <c r="Q4016">
        <v>680</v>
      </c>
      <c r="R4016">
        <v>5.7</v>
      </c>
      <c r="S4016" t="s">
        <v>70</v>
      </c>
    </row>
    <row r="4017" spans="1:19" x14ac:dyDescent="0.3">
      <c r="A4017" t="s">
        <v>8003</v>
      </c>
      <c r="B4017" t="s">
        <v>110</v>
      </c>
      <c r="C4017" s="2">
        <v>93153</v>
      </c>
      <c r="D4017" t="s">
        <v>51</v>
      </c>
      <c r="E4017" t="s">
        <v>32</v>
      </c>
      <c r="F4017" t="s">
        <v>33</v>
      </c>
      <c r="G4017" t="s">
        <v>60</v>
      </c>
      <c r="H4017" t="s">
        <v>35</v>
      </c>
      <c r="I4017" t="s">
        <v>60</v>
      </c>
      <c r="J4017" t="s">
        <v>15</v>
      </c>
      <c r="K4017" t="s">
        <v>8004</v>
      </c>
      <c r="L4017" t="s">
        <v>17</v>
      </c>
      <c r="M4017">
        <v>3</v>
      </c>
      <c r="N4017" t="s">
        <v>149</v>
      </c>
      <c r="O4017" s="1">
        <v>45390</v>
      </c>
      <c r="P4017" s="1">
        <v>45427</v>
      </c>
      <c r="Q4017">
        <v>1778</v>
      </c>
      <c r="R4017">
        <v>8.8000000000000007</v>
      </c>
      <c r="S4017" t="s">
        <v>117</v>
      </c>
    </row>
    <row r="4018" spans="1:19" x14ac:dyDescent="0.3">
      <c r="A4018" t="s">
        <v>8005</v>
      </c>
      <c r="B4018" t="s">
        <v>183</v>
      </c>
      <c r="C4018" s="2">
        <v>287932</v>
      </c>
      <c r="D4018" t="s">
        <v>10</v>
      </c>
      <c r="E4018" t="s">
        <v>88</v>
      </c>
      <c r="F4018" t="s">
        <v>33</v>
      </c>
      <c r="G4018" t="s">
        <v>153</v>
      </c>
      <c r="H4018" t="s">
        <v>54</v>
      </c>
      <c r="I4018" t="s">
        <v>153</v>
      </c>
      <c r="J4018" t="s">
        <v>15</v>
      </c>
      <c r="K4018" t="s">
        <v>8006</v>
      </c>
      <c r="L4018" t="s">
        <v>27</v>
      </c>
      <c r="M4018">
        <v>15</v>
      </c>
      <c r="N4018" t="s">
        <v>18</v>
      </c>
      <c r="O4018" s="1">
        <v>45695</v>
      </c>
      <c r="P4018" s="1">
        <v>45754</v>
      </c>
      <c r="Q4018">
        <v>1815</v>
      </c>
      <c r="R4018">
        <v>6.1</v>
      </c>
      <c r="S4018" t="s">
        <v>41</v>
      </c>
    </row>
    <row r="4019" spans="1:19" x14ac:dyDescent="0.3">
      <c r="A4019" t="s">
        <v>8007</v>
      </c>
      <c r="B4019" t="s">
        <v>130</v>
      </c>
      <c r="C4019" s="2">
        <v>76389</v>
      </c>
      <c r="D4019" t="s">
        <v>66</v>
      </c>
      <c r="E4019" t="s">
        <v>32</v>
      </c>
      <c r="F4019" t="s">
        <v>99</v>
      </c>
      <c r="G4019" t="s">
        <v>67</v>
      </c>
      <c r="H4019" t="s">
        <v>54</v>
      </c>
      <c r="I4019" t="s">
        <v>67</v>
      </c>
      <c r="J4019" t="s">
        <v>25</v>
      </c>
      <c r="K4019" t="s">
        <v>8008</v>
      </c>
      <c r="L4019" t="s">
        <v>27</v>
      </c>
      <c r="M4019">
        <v>3</v>
      </c>
      <c r="N4019" t="s">
        <v>101</v>
      </c>
      <c r="O4019" s="1">
        <v>45340</v>
      </c>
      <c r="P4019" s="1">
        <v>45372</v>
      </c>
      <c r="Q4019">
        <v>1469</v>
      </c>
      <c r="R4019">
        <v>9.6999999999999993</v>
      </c>
      <c r="S4019" t="s">
        <v>63</v>
      </c>
    </row>
    <row r="4020" spans="1:19" x14ac:dyDescent="0.3">
      <c r="A4020" t="s">
        <v>8009</v>
      </c>
      <c r="B4020" t="s">
        <v>137</v>
      </c>
      <c r="C4020" s="2">
        <v>183482</v>
      </c>
      <c r="D4020" t="s">
        <v>10</v>
      </c>
      <c r="E4020" t="s">
        <v>88</v>
      </c>
      <c r="F4020" t="s">
        <v>52</v>
      </c>
      <c r="G4020" t="s">
        <v>55</v>
      </c>
      <c r="H4020" t="s">
        <v>14</v>
      </c>
      <c r="I4020" t="s">
        <v>55</v>
      </c>
      <c r="J4020" t="s">
        <v>15</v>
      </c>
      <c r="K4020" t="s">
        <v>8010</v>
      </c>
      <c r="L4020" t="s">
        <v>46</v>
      </c>
      <c r="M4020">
        <v>11</v>
      </c>
      <c r="N4020" t="s">
        <v>116</v>
      </c>
      <c r="O4020" s="1">
        <v>45598</v>
      </c>
      <c r="P4020" s="1">
        <v>45651</v>
      </c>
      <c r="Q4020">
        <v>2316</v>
      </c>
      <c r="R4020">
        <v>5.3</v>
      </c>
      <c r="S4020" t="s">
        <v>78</v>
      </c>
    </row>
    <row r="4021" spans="1:19" x14ac:dyDescent="0.3">
      <c r="A4021" t="s">
        <v>8011</v>
      </c>
      <c r="B4021" t="s">
        <v>137</v>
      </c>
      <c r="C4021" s="2">
        <v>52544</v>
      </c>
      <c r="D4021" t="s">
        <v>10</v>
      </c>
      <c r="E4021" t="s">
        <v>22</v>
      </c>
      <c r="F4021" t="s">
        <v>33</v>
      </c>
      <c r="G4021" t="s">
        <v>80</v>
      </c>
      <c r="H4021" t="s">
        <v>14</v>
      </c>
      <c r="I4021" t="s">
        <v>95</v>
      </c>
      <c r="J4021" t="s">
        <v>37</v>
      </c>
      <c r="K4021" t="s">
        <v>8012</v>
      </c>
      <c r="L4021" t="s">
        <v>27</v>
      </c>
      <c r="M4021" t="s">
        <v>37</v>
      </c>
      <c r="N4021" t="s">
        <v>116</v>
      </c>
      <c r="O4021" s="1">
        <v>45686</v>
      </c>
      <c r="P4021" s="1">
        <v>45756</v>
      </c>
      <c r="Q4021">
        <v>1225</v>
      </c>
      <c r="R4021">
        <v>6.1</v>
      </c>
      <c r="S4021" t="s">
        <v>227</v>
      </c>
    </row>
    <row r="4022" spans="1:19" x14ac:dyDescent="0.3">
      <c r="A4022" t="s">
        <v>8013</v>
      </c>
      <c r="B4022" t="s">
        <v>75</v>
      </c>
      <c r="C4022" s="2">
        <v>92758</v>
      </c>
      <c r="D4022" t="s">
        <v>51</v>
      </c>
      <c r="E4022" t="s">
        <v>11</v>
      </c>
      <c r="F4022" t="s">
        <v>33</v>
      </c>
      <c r="G4022" t="s">
        <v>60</v>
      </c>
      <c r="H4022" t="s">
        <v>54</v>
      </c>
      <c r="I4022" t="s">
        <v>60</v>
      </c>
      <c r="J4022" t="s">
        <v>25</v>
      </c>
      <c r="K4022" t="s">
        <v>8014</v>
      </c>
      <c r="L4022" t="s">
        <v>17</v>
      </c>
      <c r="M4022">
        <v>6</v>
      </c>
      <c r="N4022" t="s">
        <v>97</v>
      </c>
      <c r="O4022" s="1">
        <v>45573</v>
      </c>
      <c r="P4022" s="1">
        <v>45639</v>
      </c>
      <c r="Q4022">
        <v>2368</v>
      </c>
      <c r="R4022">
        <v>9.8000000000000007</v>
      </c>
      <c r="S4022" t="s">
        <v>63</v>
      </c>
    </row>
    <row r="4023" spans="1:19" x14ac:dyDescent="0.3">
      <c r="A4023" t="s">
        <v>8015</v>
      </c>
      <c r="B4023" t="s">
        <v>50</v>
      </c>
      <c r="C4023" s="2">
        <v>162455</v>
      </c>
      <c r="D4023" t="s">
        <v>10</v>
      </c>
      <c r="E4023" t="s">
        <v>32</v>
      </c>
      <c r="F4023" t="s">
        <v>33</v>
      </c>
      <c r="G4023" t="s">
        <v>34</v>
      </c>
      <c r="H4023" t="s">
        <v>35</v>
      </c>
      <c r="I4023" t="s">
        <v>67</v>
      </c>
      <c r="J4023" t="s">
        <v>37</v>
      </c>
      <c r="K4023" t="s">
        <v>8016</v>
      </c>
      <c r="L4023" t="s">
        <v>27</v>
      </c>
      <c r="M4023">
        <v>3</v>
      </c>
      <c r="N4023" t="s">
        <v>18</v>
      </c>
      <c r="O4023" s="1">
        <v>45310</v>
      </c>
      <c r="P4023" s="1">
        <v>45363</v>
      </c>
      <c r="Q4023">
        <v>771</v>
      </c>
      <c r="R4023">
        <v>5.3</v>
      </c>
      <c r="S4023" t="s">
        <v>70</v>
      </c>
    </row>
    <row r="4024" spans="1:19" x14ac:dyDescent="0.3">
      <c r="A4024" t="s">
        <v>8017</v>
      </c>
      <c r="B4024" t="s">
        <v>75</v>
      </c>
      <c r="C4024" s="2">
        <v>82618</v>
      </c>
      <c r="D4024" t="s">
        <v>66</v>
      </c>
      <c r="E4024" t="s">
        <v>32</v>
      </c>
      <c r="F4024" t="s">
        <v>99</v>
      </c>
      <c r="G4024" t="s">
        <v>67</v>
      </c>
      <c r="H4024" t="s">
        <v>54</v>
      </c>
      <c r="I4024" t="s">
        <v>67</v>
      </c>
      <c r="J4024" t="s">
        <v>25</v>
      </c>
      <c r="K4024" t="s">
        <v>8018</v>
      </c>
      <c r="L4024" t="s">
        <v>27</v>
      </c>
      <c r="M4024">
        <v>4</v>
      </c>
      <c r="N4024" t="s">
        <v>97</v>
      </c>
      <c r="O4024" s="1">
        <v>45442</v>
      </c>
      <c r="P4024" s="1">
        <v>45460</v>
      </c>
      <c r="Q4024">
        <v>2372</v>
      </c>
      <c r="R4024">
        <v>5.8</v>
      </c>
      <c r="S4024" t="s">
        <v>57</v>
      </c>
    </row>
    <row r="4025" spans="1:19" x14ac:dyDescent="0.3">
      <c r="A4025" t="s">
        <v>8019</v>
      </c>
      <c r="B4025" t="s">
        <v>256</v>
      </c>
      <c r="C4025" s="2">
        <v>93451</v>
      </c>
      <c r="D4025" t="s">
        <v>10</v>
      </c>
      <c r="E4025" t="s">
        <v>22</v>
      </c>
      <c r="F4025" t="s">
        <v>12</v>
      </c>
      <c r="G4025" t="s">
        <v>153</v>
      </c>
      <c r="H4025" t="s">
        <v>54</v>
      </c>
      <c r="I4025" t="s">
        <v>153</v>
      </c>
      <c r="J4025" t="s">
        <v>25</v>
      </c>
      <c r="K4025" t="s">
        <v>8020</v>
      </c>
      <c r="L4025" t="s">
        <v>46</v>
      </c>
      <c r="M4025" t="s">
        <v>37</v>
      </c>
      <c r="N4025" t="s">
        <v>90</v>
      </c>
      <c r="O4025" s="1">
        <v>45576</v>
      </c>
      <c r="P4025" s="1">
        <v>45619</v>
      </c>
      <c r="Q4025">
        <v>1549</v>
      </c>
      <c r="R4025">
        <v>8.6</v>
      </c>
      <c r="S4025" t="s">
        <v>73</v>
      </c>
    </row>
    <row r="4026" spans="1:19" x14ac:dyDescent="0.3">
      <c r="A4026" t="s">
        <v>8021</v>
      </c>
      <c r="B4026" t="s">
        <v>256</v>
      </c>
      <c r="C4026" s="2">
        <v>141540</v>
      </c>
      <c r="D4026" t="s">
        <v>10</v>
      </c>
      <c r="E4026" t="s">
        <v>11</v>
      </c>
      <c r="F4026" t="s">
        <v>12</v>
      </c>
      <c r="G4026" t="s">
        <v>23</v>
      </c>
      <c r="H4026" t="s">
        <v>35</v>
      </c>
      <c r="I4026" t="s">
        <v>23</v>
      </c>
      <c r="J4026" t="s">
        <v>25</v>
      </c>
      <c r="K4026" t="s">
        <v>8022</v>
      </c>
      <c r="L4026" t="s">
        <v>39</v>
      </c>
      <c r="M4026">
        <v>9</v>
      </c>
      <c r="N4026" t="s">
        <v>62</v>
      </c>
      <c r="O4026" s="1">
        <v>45733</v>
      </c>
      <c r="P4026" s="1">
        <v>45785</v>
      </c>
      <c r="Q4026">
        <v>2203</v>
      </c>
      <c r="R4026">
        <v>7.3</v>
      </c>
      <c r="S4026" t="s">
        <v>128</v>
      </c>
    </row>
    <row r="4027" spans="1:19" x14ac:dyDescent="0.3">
      <c r="A4027" t="s">
        <v>8023</v>
      </c>
      <c r="B4027" t="s">
        <v>83</v>
      </c>
      <c r="C4027" s="2">
        <v>108449</v>
      </c>
      <c r="D4027" t="s">
        <v>10</v>
      </c>
      <c r="E4027" t="s">
        <v>32</v>
      </c>
      <c r="F4027" t="s">
        <v>33</v>
      </c>
      <c r="G4027" t="s">
        <v>126</v>
      </c>
      <c r="H4027" t="s">
        <v>14</v>
      </c>
      <c r="I4027" t="s">
        <v>126</v>
      </c>
      <c r="J4027" t="s">
        <v>15</v>
      </c>
      <c r="K4027" t="s">
        <v>8024</v>
      </c>
      <c r="L4027" t="s">
        <v>17</v>
      </c>
      <c r="M4027">
        <v>2</v>
      </c>
      <c r="N4027" t="s">
        <v>47</v>
      </c>
      <c r="O4027" s="1">
        <v>45685</v>
      </c>
      <c r="P4027" s="1">
        <v>45739</v>
      </c>
      <c r="Q4027">
        <v>1379</v>
      </c>
      <c r="R4027">
        <v>6.4</v>
      </c>
      <c r="S4027" t="s">
        <v>112</v>
      </c>
    </row>
    <row r="4028" spans="1:19" x14ac:dyDescent="0.3">
      <c r="A4028" t="s">
        <v>8025</v>
      </c>
      <c r="B4028" t="s">
        <v>83</v>
      </c>
      <c r="C4028" s="2">
        <v>84350</v>
      </c>
      <c r="D4028" t="s">
        <v>10</v>
      </c>
      <c r="E4028" t="s">
        <v>32</v>
      </c>
      <c r="F4028" t="s">
        <v>99</v>
      </c>
      <c r="G4028" t="s">
        <v>140</v>
      </c>
      <c r="H4028" t="s">
        <v>35</v>
      </c>
      <c r="I4028" t="s">
        <v>140</v>
      </c>
      <c r="J4028" t="s">
        <v>37</v>
      </c>
      <c r="K4028" t="s">
        <v>8026</v>
      </c>
      <c r="L4028" t="s">
        <v>39</v>
      </c>
      <c r="M4028">
        <v>2</v>
      </c>
      <c r="N4028" t="s">
        <v>62</v>
      </c>
      <c r="O4028" s="1">
        <v>45445</v>
      </c>
      <c r="P4028" s="1">
        <v>45509</v>
      </c>
      <c r="Q4028">
        <v>2007</v>
      </c>
      <c r="R4028">
        <v>5</v>
      </c>
      <c r="S4028" t="s">
        <v>93</v>
      </c>
    </row>
    <row r="4029" spans="1:19" x14ac:dyDescent="0.3">
      <c r="A4029" t="s">
        <v>8027</v>
      </c>
      <c r="B4029" t="s">
        <v>110</v>
      </c>
      <c r="C4029" s="2">
        <v>74665</v>
      </c>
      <c r="D4029" t="s">
        <v>51</v>
      </c>
      <c r="E4029" t="s">
        <v>22</v>
      </c>
      <c r="F4029" t="s">
        <v>12</v>
      </c>
      <c r="G4029" t="s">
        <v>53</v>
      </c>
      <c r="H4029" t="s">
        <v>35</v>
      </c>
      <c r="I4029" t="s">
        <v>53</v>
      </c>
      <c r="J4029" t="s">
        <v>25</v>
      </c>
      <c r="K4029" t="s">
        <v>5353</v>
      </c>
      <c r="L4029" t="s">
        <v>39</v>
      </c>
      <c r="M4029">
        <v>1</v>
      </c>
      <c r="N4029" t="s">
        <v>40</v>
      </c>
      <c r="O4029" s="1">
        <v>45586</v>
      </c>
      <c r="P4029" s="1">
        <v>45630</v>
      </c>
      <c r="Q4029">
        <v>1787</v>
      </c>
      <c r="R4029">
        <v>8.1</v>
      </c>
      <c r="S4029" t="s">
        <v>19</v>
      </c>
    </row>
    <row r="4030" spans="1:19" x14ac:dyDescent="0.3">
      <c r="A4030" t="s">
        <v>8028</v>
      </c>
      <c r="B4030" t="s">
        <v>9</v>
      </c>
      <c r="C4030" s="2">
        <v>47458</v>
      </c>
      <c r="D4030" t="s">
        <v>10</v>
      </c>
      <c r="E4030" t="s">
        <v>22</v>
      </c>
      <c r="F4030" t="s">
        <v>99</v>
      </c>
      <c r="G4030" t="s">
        <v>24</v>
      </c>
      <c r="H4030" t="s">
        <v>35</v>
      </c>
      <c r="I4030" t="s">
        <v>24</v>
      </c>
      <c r="J4030" t="s">
        <v>37</v>
      </c>
      <c r="K4030" t="s">
        <v>8029</v>
      </c>
      <c r="L4030" t="s">
        <v>17</v>
      </c>
      <c r="M4030">
        <v>1</v>
      </c>
      <c r="N4030" t="s">
        <v>108</v>
      </c>
      <c r="O4030" s="1">
        <v>45490</v>
      </c>
      <c r="P4030" s="1">
        <v>45525</v>
      </c>
      <c r="Q4030">
        <v>1094</v>
      </c>
      <c r="R4030">
        <v>9.1</v>
      </c>
      <c r="S4030" t="s">
        <v>112</v>
      </c>
    </row>
    <row r="4031" spans="1:19" x14ac:dyDescent="0.3">
      <c r="A4031" t="s">
        <v>8030</v>
      </c>
      <c r="B4031" t="s">
        <v>137</v>
      </c>
      <c r="C4031" s="2">
        <v>71224</v>
      </c>
      <c r="D4031" t="s">
        <v>10</v>
      </c>
      <c r="E4031" t="s">
        <v>32</v>
      </c>
      <c r="F4031" t="s">
        <v>99</v>
      </c>
      <c r="G4031" t="s">
        <v>158</v>
      </c>
      <c r="H4031" t="s">
        <v>14</v>
      </c>
      <c r="I4031" t="s">
        <v>23</v>
      </c>
      <c r="J4031" t="s">
        <v>37</v>
      </c>
      <c r="K4031" t="s">
        <v>8031</v>
      </c>
      <c r="L4031" t="s">
        <v>46</v>
      </c>
      <c r="M4031">
        <v>4</v>
      </c>
      <c r="N4031" t="s">
        <v>122</v>
      </c>
      <c r="O4031" s="1">
        <v>45752</v>
      </c>
      <c r="P4031" s="1">
        <v>45797</v>
      </c>
      <c r="Q4031">
        <v>725</v>
      </c>
      <c r="R4031">
        <v>8.6</v>
      </c>
      <c r="S4031" t="s">
        <v>19</v>
      </c>
    </row>
    <row r="4032" spans="1:19" x14ac:dyDescent="0.3">
      <c r="A4032" t="s">
        <v>8032</v>
      </c>
      <c r="B4032" t="s">
        <v>119</v>
      </c>
      <c r="C4032" s="2">
        <v>59940</v>
      </c>
      <c r="D4032" t="s">
        <v>51</v>
      </c>
      <c r="E4032" t="s">
        <v>22</v>
      </c>
      <c r="F4032" t="s">
        <v>33</v>
      </c>
      <c r="G4032" t="s">
        <v>120</v>
      </c>
      <c r="H4032" t="s">
        <v>54</v>
      </c>
      <c r="I4032" t="s">
        <v>120</v>
      </c>
      <c r="J4032" t="s">
        <v>25</v>
      </c>
      <c r="K4032" t="s">
        <v>179</v>
      </c>
      <c r="L4032" t="s">
        <v>17</v>
      </c>
      <c r="M4032" t="s">
        <v>37</v>
      </c>
      <c r="N4032" t="s">
        <v>122</v>
      </c>
      <c r="O4032" s="1">
        <v>45662</v>
      </c>
      <c r="P4032" s="1">
        <v>45714</v>
      </c>
      <c r="Q4032">
        <v>1768</v>
      </c>
      <c r="R4032">
        <v>8.3000000000000007</v>
      </c>
      <c r="S4032" t="s">
        <v>29</v>
      </c>
    </row>
    <row r="4033" spans="1:19" x14ac:dyDescent="0.3">
      <c r="A4033" t="s">
        <v>8033</v>
      </c>
      <c r="B4033" t="s">
        <v>114</v>
      </c>
      <c r="C4033" s="2">
        <v>165951</v>
      </c>
      <c r="D4033" t="s">
        <v>10</v>
      </c>
      <c r="E4033" t="s">
        <v>11</v>
      </c>
      <c r="F4033" t="s">
        <v>33</v>
      </c>
      <c r="G4033" t="s">
        <v>84</v>
      </c>
      <c r="H4033" t="s">
        <v>35</v>
      </c>
      <c r="I4033" t="s">
        <v>153</v>
      </c>
      <c r="J4033" t="s">
        <v>25</v>
      </c>
      <c r="K4033" t="s">
        <v>8034</v>
      </c>
      <c r="L4033" t="s">
        <v>27</v>
      </c>
      <c r="M4033">
        <v>9</v>
      </c>
      <c r="N4033" t="s">
        <v>62</v>
      </c>
      <c r="O4033" s="1">
        <v>45330</v>
      </c>
      <c r="P4033" s="1">
        <v>45350</v>
      </c>
      <c r="Q4033">
        <v>1749</v>
      </c>
      <c r="R4033">
        <v>9.3000000000000007</v>
      </c>
      <c r="S4033" t="s">
        <v>73</v>
      </c>
    </row>
    <row r="4034" spans="1:19" x14ac:dyDescent="0.3">
      <c r="A4034" t="s">
        <v>8035</v>
      </c>
      <c r="B4034" t="s">
        <v>130</v>
      </c>
      <c r="C4034" s="2">
        <v>261262</v>
      </c>
      <c r="D4034" t="s">
        <v>10</v>
      </c>
      <c r="E4034" t="s">
        <v>88</v>
      </c>
      <c r="F4034" t="s">
        <v>33</v>
      </c>
      <c r="G4034" t="s">
        <v>34</v>
      </c>
      <c r="H4034" t="s">
        <v>35</v>
      </c>
      <c r="I4034" t="s">
        <v>34</v>
      </c>
      <c r="J4034" t="s">
        <v>37</v>
      </c>
      <c r="K4034" t="s">
        <v>8036</v>
      </c>
      <c r="L4034" t="s">
        <v>39</v>
      </c>
      <c r="M4034">
        <v>14</v>
      </c>
      <c r="N4034" t="s">
        <v>47</v>
      </c>
      <c r="O4034" s="1">
        <v>45777</v>
      </c>
      <c r="P4034" s="1">
        <v>45839</v>
      </c>
      <c r="Q4034">
        <v>1590</v>
      </c>
      <c r="R4034">
        <v>9.3000000000000007</v>
      </c>
      <c r="S4034" t="s">
        <v>63</v>
      </c>
    </row>
    <row r="4035" spans="1:19" x14ac:dyDescent="0.3">
      <c r="A4035" t="s">
        <v>8037</v>
      </c>
      <c r="B4035" t="s">
        <v>183</v>
      </c>
      <c r="C4035" s="2">
        <v>89722</v>
      </c>
      <c r="D4035" t="s">
        <v>10</v>
      </c>
      <c r="E4035" t="s">
        <v>11</v>
      </c>
      <c r="F4035" t="s">
        <v>12</v>
      </c>
      <c r="G4035" t="s">
        <v>158</v>
      </c>
      <c r="H4035" t="s">
        <v>54</v>
      </c>
      <c r="I4035" t="s">
        <v>158</v>
      </c>
      <c r="J4035" t="s">
        <v>15</v>
      </c>
      <c r="K4035" t="s">
        <v>8038</v>
      </c>
      <c r="L4035" t="s">
        <v>17</v>
      </c>
      <c r="M4035">
        <v>9</v>
      </c>
      <c r="N4035" t="s">
        <v>86</v>
      </c>
      <c r="O4035" s="1">
        <v>45562</v>
      </c>
      <c r="P4035" s="1">
        <v>45624</v>
      </c>
      <c r="Q4035">
        <v>1927</v>
      </c>
      <c r="R4035">
        <v>8.5</v>
      </c>
      <c r="S4035" t="s">
        <v>234</v>
      </c>
    </row>
    <row r="4036" spans="1:19" x14ac:dyDescent="0.3">
      <c r="A4036" t="s">
        <v>8039</v>
      </c>
      <c r="B4036" t="s">
        <v>161</v>
      </c>
      <c r="C4036" s="2">
        <v>117571</v>
      </c>
      <c r="D4036" t="s">
        <v>10</v>
      </c>
      <c r="E4036" t="s">
        <v>11</v>
      </c>
      <c r="F4036" t="s">
        <v>12</v>
      </c>
      <c r="G4036" t="s">
        <v>84</v>
      </c>
      <c r="H4036" t="s">
        <v>35</v>
      </c>
      <c r="I4036" t="s">
        <v>84</v>
      </c>
      <c r="J4036" t="s">
        <v>37</v>
      </c>
      <c r="K4036" t="s">
        <v>8040</v>
      </c>
      <c r="L4036" t="s">
        <v>27</v>
      </c>
      <c r="M4036">
        <v>6</v>
      </c>
      <c r="N4036" t="s">
        <v>77</v>
      </c>
      <c r="O4036" s="1">
        <v>45510</v>
      </c>
      <c r="P4036" s="1">
        <v>45524</v>
      </c>
      <c r="Q4036">
        <v>2458</v>
      </c>
      <c r="R4036">
        <v>9.1999999999999993</v>
      </c>
      <c r="S4036" t="s">
        <v>128</v>
      </c>
    </row>
    <row r="4037" spans="1:19" x14ac:dyDescent="0.3">
      <c r="A4037" t="s">
        <v>8041</v>
      </c>
      <c r="B4037" t="s">
        <v>50</v>
      </c>
      <c r="C4037" s="2">
        <v>59754</v>
      </c>
      <c r="D4037" t="s">
        <v>10</v>
      </c>
      <c r="E4037" t="s">
        <v>32</v>
      </c>
      <c r="F4037" t="s">
        <v>12</v>
      </c>
      <c r="G4037" t="s">
        <v>166</v>
      </c>
      <c r="H4037" t="s">
        <v>14</v>
      </c>
      <c r="I4037" t="s">
        <v>44</v>
      </c>
      <c r="J4037" t="s">
        <v>25</v>
      </c>
      <c r="K4037" t="s">
        <v>8042</v>
      </c>
      <c r="L4037" t="s">
        <v>27</v>
      </c>
      <c r="M4037">
        <v>3</v>
      </c>
      <c r="N4037" t="s">
        <v>97</v>
      </c>
      <c r="O4037" s="1">
        <v>45632</v>
      </c>
      <c r="P4037" s="1">
        <v>45676</v>
      </c>
      <c r="Q4037">
        <v>1912</v>
      </c>
      <c r="R4037">
        <v>5.8</v>
      </c>
      <c r="S4037" t="s">
        <v>19</v>
      </c>
    </row>
    <row r="4038" spans="1:19" x14ac:dyDescent="0.3">
      <c r="A4038" t="s">
        <v>8043</v>
      </c>
      <c r="B4038" t="s">
        <v>161</v>
      </c>
      <c r="C4038" s="2">
        <v>70561</v>
      </c>
      <c r="D4038" t="s">
        <v>10</v>
      </c>
      <c r="E4038" t="s">
        <v>32</v>
      </c>
      <c r="F4038" t="s">
        <v>33</v>
      </c>
      <c r="G4038" t="s">
        <v>23</v>
      </c>
      <c r="H4038" t="s">
        <v>14</v>
      </c>
      <c r="I4038" t="s">
        <v>23</v>
      </c>
      <c r="J4038" t="s">
        <v>15</v>
      </c>
      <c r="K4038" t="s">
        <v>8044</v>
      </c>
      <c r="L4038" t="s">
        <v>39</v>
      </c>
      <c r="M4038">
        <v>3</v>
      </c>
      <c r="N4038" t="s">
        <v>122</v>
      </c>
      <c r="O4038" s="1">
        <v>45667</v>
      </c>
      <c r="P4038" s="1">
        <v>45694</v>
      </c>
      <c r="Q4038">
        <v>2334</v>
      </c>
      <c r="R4038">
        <v>6.6</v>
      </c>
      <c r="S4038" t="s">
        <v>48</v>
      </c>
    </row>
    <row r="4039" spans="1:19" x14ac:dyDescent="0.3">
      <c r="A4039" t="s">
        <v>8045</v>
      </c>
      <c r="B4039" t="s">
        <v>31</v>
      </c>
      <c r="C4039" s="2">
        <v>132799</v>
      </c>
      <c r="D4039" t="s">
        <v>10</v>
      </c>
      <c r="E4039" t="s">
        <v>88</v>
      </c>
      <c r="F4039" t="s">
        <v>33</v>
      </c>
      <c r="G4039" t="s">
        <v>166</v>
      </c>
      <c r="H4039" t="s">
        <v>54</v>
      </c>
      <c r="I4039" t="s">
        <v>80</v>
      </c>
      <c r="J4039" t="s">
        <v>15</v>
      </c>
      <c r="K4039" t="s">
        <v>2943</v>
      </c>
      <c r="L4039" t="s">
        <v>46</v>
      </c>
      <c r="M4039">
        <v>13</v>
      </c>
      <c r="N4039" t="s">
        <v>40</v>
      </c>
      <c r="O4039" s="1">
        <v>45693</v>
      </c>
      <c r="P4039" s="1">
        <v>45759</v>
      </c>
      <c r="Q4039">
        <v>2132</v>
      </c>
      <c r="R4039">
        <v>5.0999999999999996</v>
      </c>
      <c r="S4039" t="s">
        <v>128</v>
      </c>
    </row>
    <row r="4040" spans="1:19" x14ac:dyDescent="0.3">
      <c r="A4040" t="s">
        <v>8046</v>
      </c>
      <c r="B4040" t="s">
        <v>21</v>
      </c>
      <c r="C4040" s="2">
        <v>106518</v>
      </c>
      <c r="D4040" t="s">
        <v>10</v>
      </c>
      <c r="E4040" t="s">
        <v>11</v>
      </c>
      <c r="F4040" t="s">
        <v>52</v>
      </c>
      <c r="G4040" t="s">
        <v>104</v>
      </c>
      <c r="H4040" t="s">
        <v>35</v>
      </c>
      <c r="I4040" t="s">
        <v>104</v>
      </c>
      <c r="J4040" t="s">
        <v>37</v>
      </c>
      <c r="K4040" t="s">
        <v>8047</v>
      </c>
      <c r="L4040" t="s">
        <v>17</v>
      </c>
      <c r="M4040">
        <v>6</v>
      </c>
      <c r="N4040" t="s">
        <v>108</v>
      </c>
      <c r="O4040" s="1">
        <v>45702</v>
      </c>
      <c r="P4040" s="1">
        <v>45752</v>
      </c>
      <c r="Q4040">
        <v>2089</v>
      </c>
      <c r="R4040">
        <v>8.9</v>
      </c>
      <c r="S4040" t="s">
        <v>78</v>
      </c>
    </row>
    <row r="4041" spans="1:19" x14ac:dyDescent="0.3">
      <c r="A4041" t="s">
        <v>8048</v>
      </c>
      <c r="B4041" t="s">
        <v>65</v>
      </c>
      <c r="C4041" s="2">
        <v>73348</v>
      </c>
      <c r="D4041" t="s">
        <v>10</v>
      </c>
      <c r="E4041" t="s">
        <v>32</v>
      </c>
      <c r="F4041" t="s">
        <v>52</v>
      </c>
      <c r="G4041" t="s">
        <v>23</v>
      </c>
      <c r="H4041" t="s">
        <v>54</v>
      </c>
      <c r="I4041" t="s">
        <v>55</v>
      </c>
      <c r="J4041" t="s">
        <v>37</v>
      </c>
      <c r="K4041" t="s">
        <v>6090</v>
      </c>
      <c r="L4041" t="s">
        <v>46</v>
      </c>
      <c r="M4041">
        <v>2</v>
      </c>
      <c r="N4041" t="s">
        <v>28</v>
      </c>
      <c r="O4041" s="1">
        <v>45746</v>
      </c>
      <c r="P4041" s="1">
        <v>45774</v>
      </c>
      <c r="Q4041">
        <v>1443</v>
      </c>
      <c r="R4041">
        <v>9.1999999999999993</v>
      </c>
      <c r="S4041" t="s">
        <v>117</v>
      </c>
    </row>
    <row r="4042" spans="1:19" x14ac:dyDescent="0.3">
      <c r="A4042" t="s">
        <v>8049</v>
      </c>
      <c r="B4042" t="s">
        <v>31</v>
      </c>
      <c r="C4042" s="2">
        <v>86090</v>
      </c>
      <c r="D4042" t="s">
        <v>10</v>
      </c>
      <c r="E4042" t="s">
        <v>32</v>
      </c>
      <c r="F4042" t="s">
        <v>99</v>
      </c>
      <c r="G4042" t="s">
        <v>55</v>
      </c>
      <c r="H4042" t="s">
        <v>54</v>
      </c>
      <c r="I4042" t="s">
        <v>55</v>
      </c>
      <c r="J4042" t="s">
        <v>15</v>
      </c>
      <c r="K4042" t="s">
        <v>8050</v>
      </c>
      <c r="L4042" t="s">
        <v>27</v>
      </c>
      <c r="M4042">
        <v>4</v>
      </c>
      <c r="N4042" t="s">
        <v>122</v>
      </c>
      <c r="O4042" s="1">
        <v>45480</v>
      </c>
      <c r="P4042" s="1">
        <v>45529</v>
      </c>
      <c r="Q4042">
        <v>1951</v>
      </c>
      <c r="R4042">
        <v>6.3</v>
      </c>
      <c r="S4042" t="s">
        <v>128</v>
      </c>
    </row>
    <row r="4043" spans="1:19" x14ac:dyDescent="0.3">
      <c r="A4043" t="s">
        <v>8051</v>
      </c>
      <c r="B4043" t="s">
        <v>176</v>
      </c>
      <c r="C4043" s="2">
        <v>173993</v>
      </c>
      <c r="D4043" t="s">
        <v>10</v>
      </c>
      <c r="E4043" t="s">
        <v>11</v>
      </c>
      <c r="F4043" t="s">
        <v>12</v>
      </c>
      <c r="G4043" t="s">
        <v>34</v>
      </c>
      <c r="H4043" t="s">
        <v>54</v>
      </c>
      <c r="I4043" t="s">
        <v>13</v>
      </c>
      <c r="J4043" t="s">
        <v>37</v>
      </c>
      <c r="K4043" t="s">
        <v>8052</v>
      </c>
      <c r="L4043" t="s">
        <v>17</v>
      </c>
      <c r="M4043">
        <v>6</v>
      </c>
      <c r="N4043" t="s">
        <v>90</v>
      </c>
      <c r="O4043" s="1">
        <v>45620</v>
      </c>
      <c r="P4043" s="1">
        <v>45666</v>
      </c>
      <c r="Q4043">
        <v>1693</v>
      </c>
      <c r="R4043">
        <v>7.3</v>
      </c>
      <c r="S4043" t="s">
        <v>93</v>
      </c>
    </row>
    <row r="4044" spans="1:19" x14ac:dyDescent="0.3">
      <c r="A4044" t="s">
        <v>8053</v>
      </c>
      <c r="B4044" t="s">
        <v>75</v>
      </c>
      <c r="C4044" s="2">
        <v>224309</v>
      </c>
      <c r="D4044" t="s">
        <v>66</v>
      </c>
      <c r="E4044" t="s">
        <v>88</v>
      </c>
      <c r="F4044" t="s">
        <v>99</v>
      </c>
      <c r="G4044" t="s">
        <v>67</v>
      </c>
      <c r="H4044" t="s">
        <v>54</v>
      </c>
      <c r="I4044" t="s">
        <v>67</v>
      </c>
      <c r="J4044" t="s">
        <v>37</v>
      </c>
      <c r="K4044" t="s">
        <v>8054</v>
      </c>
      <c r="L4044" t="s">
        <v>27</v>
      </c>
      <c r="M4044">
        <v>16</v>
      </c>
      <c r="N4044" t="s">
        <v>62</v>
      </c>
      <c r="O4044" s="1">
        <v>45322</v>
      </c>
      <c r="P4044" s="1">
        <v>45339</v>
      </c>
      <c r="Q4044">
        <v>2183</v>
      </c>
      <c r="R4044">
        <v>8</v>
      </c>
      <c r="S4044" t="s">
        <v>78</v>
      </c>
    </row>
    <row r="4045" spans="1:19" x14ac:dyDescent="0.3">
      <c r="A4045" t="s">
        <v>8055</v>
      </c>
      <c r="B4045" t="s">
        <v>43</v>
      </c>
      <c r="C4045" s="2">
        <v>54472</v>
      </c>
      <c r="D4045" t="s">
        <v>10</v>
      </c>
      <c r="E4045" t="s">
        <v>32</v>
      </c>
      <c r="F4045" t="s">
        <v>52</v>
      </c>
      <c r="G4045" t="s">
        <v>158</v>
      </c>
      <c r="H4045" t="s">
        <v>54</v>
      </c>
      <c r="I4045" t="s">
        <v>158</v>
      </c>
      <c r="J4045" t="s">
        <v>15</v>
      </c>
      <c r="K4045" t="s">
        <v>8056</v>
      </c>
      <c r="L4045" t="s">
        <v>27</v>
      </c>
      <c r="M4045">
        <v>2</v>
      </c>
      <c r="N4045" t="s">
        <v>101</v>
      </c>
      <c r="O4045" s="1">
        <v>45368</v>
      </c>
      <c r="P4045" s="1">
        <v>45425</v>
      </c>
      <c r="Q4045">
        <v>733</v>
      </c>
      <c r="R4045">
        <v>9</v>
      </c>
      <c r="S4045" t="s">
        <v>29</v>
      </c>
    </row>
    <row r="4046" spans="1:19" x14ac:dyDescent="0.3">
      <c r="A4046" t="s">
        <v>8057</v>
      </c>
      <c r="B4046" t="s">
        <v>50</v>
      </c>
      <c r="C4046" s="2">
        <v>91332</v>
      </c>
      <c r="D4046" t="s">
        <v>10</v>
      </c>
      <c r="E4046" t="s">
        <v>32</v>
      </c>
      <c r="F4046" t="s">
        <v>99</v>
      </c>
      <c r="G4046" t="s">
        <v>23</v>
      </c>
      <c r="H4046" t="s">
        <v>14</v>
      </c>
      <c r="I4046" t="s">
        <v>53</v>
      </c>
      <c r="J4046" t="s">
        <v>25</v>
      </c>
      <c r="K4046" t="s">
        <v>8058</v>
      </c>
      <c r="L4046" t="s">
        <v>46</v>
      </c>
      <c r="M4046">
        <v>3</v>
      </c>
      <c r="N4046" t="s">
        <v>101</v>
      </c>
      <c r="O4046" s="1">
        <v>45299</v>
      </c>
      <c r="P4046" s="1">
        <v>45355</v>
      </c>
      <c r="Q4046">
        <v>2472</v>
      </c>
      <c r="R4046">
        <v>7.1</v>
      </c>
      <c r="S4046" t="s">
        <v>234</v>
      </c>
    </row>
    <row r="4047" spans="1:19" x14ac:dyDescent="0.3">
      <c r="A4047" t="s">
        <v>8059</v>
      </c>
      <c r="B4047" t="s">
        <v>31</v>
      </c>
      <c r="C4047" s="2">
        <v>238790</v>
      </c>
      <c r="D4047" t="s">
        <v>10</v>
      </c>
      <c r="E4047" t="s">
        <v>88</v>
      </c>
      <c r="F4047" t="s">
        <v>52</v>
      </c>
      <c r="G4047" t="s">
        <v>34</v>
      </c>
      <c r="H4047" t="s">
        <v>14</v>
      </c>
      <c r="I4047" t="s">
        <v>53</v>
      </c>
      <c r="J4047" t="s">
        <v>37</v>
      </c>
      <c r="K4047" t="s">
        <v>8060</v>
      </c>
      <c r="L4047" t="s">
        <v>17</v>
      </c>
      <c r="M4047">
        <v>19</v>
      </c>
      <c r="N4047" t="s">
        <v>101</v>
      </c>
      <c r="O4047" s="1">
        <v>45303</v>
      </c>
      <c r="P4047" s="1">
        <v>45333</v>
      </c>
      <c r="Q4047">
        <v>588</v>
      </c>
      <c r="R4047">
        <v>9.6999999999999993</v>
      </c>
      <c r="S4047" t="s">
        <v>117</v>
      </c>
    </row>
    <row r="4048" spans="1:19" x14ac:dyDescent="0.3">
      <c r="A4048" t="s">
        <v>8061</v>
      </c>
      <c r="B4048" t="s">
        <v>59</v>
      </c>
      <c r="C4048" s="2">
        <v>111508</v>
      </c>
      <c r="D4048" t="s">
        <v>10</v>
      </c>
      <c r="E4048" t="s">
        <v>88</v>
      </c>
      <c r="F4048" t="s">
        <v>99</v>
      </c>
      <c r="G4048" t="s">
        <v>24</v>
      </c>
      <c r="H4048" t="s">
        <v>14</v>
      </c>
      <c r="I4048" t="s">
        <v>24</v>
      </c>
      <c r="J4048" t="s">
        <v>25</v>
      </c>
      <c r="K4048" t="s">
        <v>8062</v>
      </c>
      <c r="L4048" t="s">
        <v>39</v>
      </c>
      <c r="M4048">
        <v>13</v>
      </c>
      <c r="N4048" t="s">
        <v>40</v>
      </c>
      <c r="O4048" s="1">
        <v>45740</v>
      </c>
      <c r="P4048" s="1">
        <v>45795</v>
      </c>
      <c r="Q4048">
        <v>1574</v>
      </c>
      <c r="R4048">
        <v>5.2</v>
      </c>
      <c r="S4048" t="s">
        <v>227</v>
      </c>
    </row>
    <row r="4049" spans="1:19" x14ac:dyDescent="0.3">
      <c r="A4049" t="s">
        <v>8063</v>
      </c>
      <c r="B4049" t="s">
        <v>59</v>
      </c>
      <c r="C4049" s="2">
        <v>157518</v>
      </c>
      <c r="D4049" t="s">
        <v>10</v>
      </c>
      <c r="E4049" t="s">
        <v>11</v>
      </c>
      <c r="F4049" t="s">
        <v>99</v>
      </c>
      <c r="G4049" t="s">
        <v>140</v>
      </c>
      <c r="H4049" t="s">
        <v>35</v>
      </c>
      <c r="I4049" t="s">
        <v>53</v>
      </c>
      <c r="J4049" t="s">
        <v>15</v>
      </c>
      <c r="K4049" t="s">
        <v>8064</v>
      </c>
      <c r="L4049" t="s">
        <v>27</v>
      </c>
      <c r="M4049">
        <v>8</v>
      </c>
      <c r="N4049" t="s">
        <v>28</v>
      </c>
      <c r="O4049" s="1">
        <v>45621</v>
      </c>
      <c r="P4049" s="1">
        <v>45679</v>
      </c>
      <c r="Q4049">
        <v>2461</v>
      </c>
      <c r="R4049">
        <v>9.8000000000000007</v>
      </c>
      <c r="S4049" t="s">
        <v>73</v>
      </c>
    </row>
    <row r="4050" spans="1:19" x14ac:dyDescent="0.3">
      <c r="A4050" t="s">
        <v>8065</v>
      </c>
      <c r="B4050" t="s">
        <v>43</v>
      </c>
      <c r="C4050" s="2">
        <v>136530</v>
      </c>
      <c r="D4050" t="s">
        <v>66</v>
      </c>
      <c r="E4050" t="s">
        <v>11</v>
      </c>
      <c r="F4050" t="s">
        <v>99</v>
      </c>
      <c r="G4050" t="s">
        <v>67</v>
      </c>
      <c r="H4050" t="s">
        <v>14</v>
      </c>
      <c r="I4050" t="s">
        <v>67</v>
      </c>
      <c r="J4050" t="s">
        <v>15</v>
      </c>
      <c r="K4050" t="s">
        <v>8066</v>
      </c>
      <c r="L4050" t="s">
        <v>27</v>
      </c>
      <c r="M4050">
        <v>6</v>
      </c>
      <c r="N4050" t="s">
        <v>86</v>
      </c>
      <c r="O4050" s="1">
        <v>45744</v>
      </c>
      <c r="P4050" s="1">
        <v>45772</v>
      </c>
      <c r="Q4050">
        <v>2152</v>
      </c>
      <c r="R4050">
        <v>7.9</v>
      </c>
      <c r="S4050" t="s">
        <v>112</v>
      </c>
    </row>
    <row r="4051" spans="1:19" x14ac:dyDescent="0.3">
      <c r="A4051" t="s">
        <v>8067</v>
      </c>
      <c r="B4051" t="s">
        <v>183</v>
      </c>
      <c r="C4051" s="2">
        <v>48453</v>
      </c>
      <c r="D4051" t="s">
        <v>51</v>
      </c>
      <c r="E4051" t="s">
        <v>22</v>
      </c>
      <c r="F4051" t="s">
        <v>99</v>
      </c>
      <c r="G4051" t="s">
        <v>60</v>
      </c>
      <c r="H4051" t="s">
        <v>54</v>
      </c>
      <c r="I4051" t="s">
        <v>60</v>
      </c>
      <c r="J4051" t="s">
        <v>37</v>
      </c>
      <c r="K4051" t="s">
        <v>8068</v>
      </c>
      <c r="L4051" t="s">
        <v>39</v>
      </c>
      <c r="M4051">
        <v>1</v>
      </c>
      <c r="N4051" t="s">
        <v>47</v>
      </c>
      <c r="O4051" s="1">
        <v>45440</v>
      </c>
      <c r="P4051" s="1">
        <v>45466</v>
      </c>
      <c r="Q4051">
        <v>2216</v>
      </c>
      <c r="R4051">
        <v>9.3000000000000007</v>
      </c>
      <c r="S4051" t="s">
        <v>19</v>
      </c>
    </row>
    <row r="4052" spans="1:19" x14ac:dyDescent="0.3">
      <c r="A4052" t="s">
        <v>8069</v>
      </c>
      <c r="B4052" t="s">
        <v>145</v>
      </c>
      <c r="C4052" s="2">
        <v>121597</v>
      </c>
      <c r="D4052" t="s">
        <v>10</v>
      </c>
      <c r="E4052" t="s">
        <v>88</v>
      </c>
      <c r="F4052" t="s">
        <v>33</v>
      </c>
      <c r="G4052" t="s">
        <v>104</v>
      </c>
      <c r="H4052" t="s">
        <v>54</v>
      </c>
      <c r="I4052" t="s">
        <v>104</v>
      </c>
      <c r="J4052" t="s">
        <v>37</v>
      </c>
      <c r="K4052" t="s">
        <v>8070</v>
      </c>
      <c r="L4052" t="s">
        <v>46</v>
      </c>
      <c r="M4052">
        <v>10</v>
      </c>
      <c r="N4052" t="s">
        <v>62</v>
      </c>
      <c r="O4052" s="1">
        <v>45531</v>
      </c>
      <c r="P4052" s="1">
        <v>45588</v>
      </c>
      <c r="Q4052">
        <v>1409</v>
      </c>
      <c r="R4052">
        <v>6.5</v>
      </c>
      <c r="S4052" t="s">
        <v>57</v>
      </c>
    </row>
    <row r="4053" spans="1:19" x14ac:dyDescent="0.3">
      <c r="A4053" t="s">
        <v>8071</v>
      </c>
      <c r="B4053" t="s">
        <v>21</v>
      </c>
      <c r="C4053" s="2">
        <v>76672</v>
      </c>
      <c r="D4053" t="s">
        <v>10</v>
      </c>
      <c r="E4053" t="s">
        <v>11</v>
      </c>
      <c r="F4053" t="s">
        <v>52</v>
      </c>
      <c r="G4053" t="s">
        <v>166</v>
      </c>
      <c r="H4053" t="s">
        <v>14</v>
      </c>
      <c r="I4053" t="s">
        <v>60</v>
      </c>
      <c r="J4053" t="s">
        <v>25</v>
      </c>
      <c r="K4053" t="s">
        <v>8072</v>
      </c>
      <c r="L4053" t="s">
        <v>46</v>
      </c>
      <c r="M4053">
        <v>6</v>
      </c>
      <c r="N4053" t="s">
        <v>62</v>
      </c>
      <c r="O4053" s="1">
        <v>45619</v>
      </c>
      <c r="P4053" s="1">
        <v>45688</v>
      </c>
      <c r="Q4053">
        <v>1741</v>
      </c>
      <c r="R4053">
        <v>6.5</v>
      </c>
      <c r="S4053" t="s">
        <v>93</v>
      </c>
    </row>
    <row r="4054" spans="1:19" x14ac:dyDescent="0.3">
      <c r="A4054" t="s">
        <v>8073</v>
      </c>
      <c r="B4054" t="s">
        <v>119</v>
      </c>
      <c r="C4054" s="2">
        <v>127259</v>
      </c>
      <c r="D4054" t="s">
        <v>66</v>
      </c>
      <c r="E4054" t="s">
        <v>11</v>
      </c>
      <c r="F4054" t="s">
        <v>99</v>
      </c>
      <c r="G4054" t="s">
        <v>67</v>
      </c>
      <c r="H4054" t="s">
        <v>14</v>
      </c>
      <c r="I4054" t="s">
        <v>67</v>
      </c>
      <c r="J4054" t="s">
        <v>25</v>
      </c>
      <c r="K4054" t="s">
        <v>8074</v>
      </c>
      <c r="L4054" t="s">
        <v>39</v>
      </c>
      <c r="M4054">
        <v>8</v>
      </c>
      <c r="N4054" t="s">
        <v>77</v>
      </c>
      <c r="O4054" s="1">
        <v>45731</v>
      </c>
      <c r="P4054" s="1">
        <v>45766</v>
      </c>
      <c r="Q4054">
        <v>899</v>
      </c>
      <c r="R4054">
        <v>9.4</v>
      </c>
      <c r="S4054" t="s">
        <v>234</v>
      </c>
    </row>
    <row r="4055" spans="1:19" x14ac:dyDescent="0.3">
      <c r="A4055" t="s">
        <v>8075</v>
      </c>
      <c r="B4055" t="s">
        <v>43</v>
      </c>
      <c r="C4055" s="2">
        <v>66103</v>
      </c>
      <c r="D4055" t="s">
        <v>51</v>
      </c>
      <c r="E4055" t="s">
        <v>22</v>
      </c>
      <c r="F4055" t="s">
        <v>33</v>
      </c>
      <c r="G4055" t="s">
        <v>60</v>
      </c>
      <c r="H4055" t="s">
        <v>54</v>
      </c>
      <c r="I4055" t="s">
        <v>55</v>
      </c>
      <c r="J4055" t="s">
        <v>15</v>
      </c>
      <c r="K4055" t="s">
        <v>8076</v>
      </c>
      <c r="L4055" t="s">
        <v>46</v>
      </c>
      <c r="M4055">
        <v>1</v>
      </c>
      <c r="N4055" t="s">
        <v>18</v>
      </c>
      <c r="O4055" s="1">
        <v>45362</v>
      </c>
      <c r="P4055" s="1">
        <v>45421</v>
      </c>
      <c r="Q4055">
        <v>2030</v>
      </c>
      <c r="R4055">
        <v>8.1999999999999993</v>
      </c>
      <c r="S4055" t="s">
        <v>227</v>
      </c>
    </row>
    <row r="4056" spans="1:19" x14ac:dyDescent="0.3">
      <c r="A4056" t="s">
        <v>8077</v>
      </c>
      <c r="B4056" t="s">
        <v>183</v>
      </c>
      <c r="C4056" s="2">
        <v>85257</v>
      </c>
      <c r="D4056" t="s">
        <v>10</v>
      </c>
      <c r="E4056" t="s">
        <v>32</v>
      </c>
      <c r="F4056" t="s">
        <v>52</v>
      </c>
      <c r="G4056" t="s">
        <v>23</v>
      </c>
      <c r="H4056" t="s">
        <v>54</v>
      </c>
      <c r="I4056" t="s">
        <v>23</v>
      </c>
      <c r="J4056" t="s">
        <v>15</v>
      </c>
      <c r="K4056" t="s">
        <v>8078</v>
      </c>
      <c r="L4056" t="s">
        <v>27</v>
      </c>
      <c r="M4056">
        <v>2</v>
      </c>
      <c r="N4056" t="s">
        <v>122</v>
      </c>
      <c r="O4056" s="1">
        <v>45294</v>
      </c>
      <c r="P4056" s="1">
        <v>45328</v>
      </c>
      <c r="Q4056">
        <v>1312</v>
      </c>
      <c r="R4056">
        <v>5.2</v>
      </c>
      <c r="S4056" t="s">
        <v>41</v>
      </c>
    </row>
    <row r="4057" spans="1:19" x14ac:dyDescent="0.3">
      <c r="A4057" t="s">
        <v>8079</v>
      </c>
      <c r="B4057" t="s">
        <v>65</v>
      </c>
      <c r="C4057" s="2">
        <v>43831</v>
      </c>
      <c r="D4057" t="s">
        <v>10</v>
      </c>
      <c r="E4057" t="s">
        <v>22</v>
      </c>
      <c r="F4057" t="s">
        <v>52</v>
      </c>
      <c r="G4057" t="s">
        <v>158</v>
      </c>
      <c r="H4057" t="s">
        <v>54</v>
      </c>
      <c r="I4057" t="s">
        <v>158</v>
      </c>
      <c r="J4057" t="s">
        <v>25</v>
      </c>
      <c r="K4057" t="s">
        <v>8080</v>
      </c>
      <c r="L4057" t="s">
        <v>46</v>
      </c>
      <c r="M4057" t="s">
        <v>37</v>
      </c>
      <c r="N4057" t="s">
        <v>69</v>
      </c>
      <c r="O4057" s="1">
        <v>45545</v>
      </c>
      <c r="P4057" s="1">
        <v>45564</v>
      </c>
      <c r="Q4057">
        <v>1548</v>
      </c>
      <c r="R4057">
        <v>8.5</v>
      </c>
      <c r="S4057" t="s">
        <v>63</v>
      </c>
    </row>
    <row r="4058" spans="1:19" x14ac:dyDescent="0.3">
      <c r="A4058" t="s">
        <v>8081</v>
      </c>
      <c r="B4058" t="s">
        <v>21</v>
      </c>
      <c r="C4058" s="2">
        <v>213967</v>
      </c>
      <c r="D4058" t="s">
        <v>51</v>
      </c>
      <c r="E4058" t="s">
        <v>88</v>
      </c>
      <c r="F4058" t="s">
        <v>33</v>
      </c>
      <c r="G4058" t="s">
        <v>53</v>
      </c>
      <c r="H4058" t="s">
        <v>54</v>
      </c>
      <c r="I4058" t="s">
        <v>53</v>
      </c>
      <c r="J4058" t="s">
        <v>25</v>
      </c>
      <c r="K4058" t="s">
        <v>8082</v>
      </c>
      <c r="L4058" t="s">
        <v>17</v>
      </c>
      <c r="M4058">
        <v>10</v>
      </c>
      <c r="N4058" t="s">
        <v>47</v>
      </c>
      <c r="O4058" s="1">
        <v>45725</v>
      </c>
      <c r="P4058" s="1">
        <v>45797</v>
      </c>
      <c r="Q4058">
        <v>1543</v>
      </c>
      <c r="R4058">
        <v>9.5</v>
      </c>
      <c r="S4058" t="s">
        <v>29</v>
      </c>
    </row>
    <row r="4059" spans="1:19" x14ac:dyDescent="0.3">
      <c r="A4059" t="s">
        <v>8083</v>
      </c>
      <c r="B4059" t="s">
        <v>65</v>
      </c>
      <c r="C4059" s="2">
        <v>103593</v>
      </c>
      <c r="D4059" t="s">
        <v>10</v>
      </c>
      <c r="E4059" t="s">
        <v>22</v>
      </c>
      <c r="F4059" t="s">
        <v>52</v>
      </c>
      <c r="G4059" t="s">
        <v>95</v>
      </c>
      <c r="H4059" t="s">
        <v>35</v>
      </c>
      <c r="I4059" t="s">
        <v>95</v>
      </c>
      <c r="J4059" t="s">
        <v>25</v>
      </c>
      <c r="K4059" t="s">
        <v>8084</v>
      </c>
      <c r="L4059" t="s">
        <v>27</v>
      </c>
      <c r="M4059" t="s">
        <v>37</v>
      </c>
      <c r="N4059" t="s">
        <v>62</v>
      </c>
      <c r="O4059" s="1">
        <v>45586</v>
      </c>
      <c r="P4059" s="1">
        <v>45634</v>
      </c>
      <c r="Q4059">
        <v>2088</v>
      </c>
      <c r="R4059">
        <v>10</v>
      </c>
      <c r="S4059" t="s">
        <v>174</v>
      </c>
    </row>
    <row r="4060" spans="1:19" x14ac:dyDescent="0.3">
      <c r="A4060" t="s">
        <v>8085</v>
      </c>
      <c r="B4060" t="s">
        <v>59</v>
      </c>
      <c r="C4060" s="2">
        <v>96368</v>
      </c>
      <c r="D4060" t="s">
        <v>51</v>
      </c>
      <c r="E4060" t="s">
        <v>32</v>
      </c>
      <c r="F4060" t="s">
        <v>99</v>
      </c>
      <c r="G4060" t="s">
        <v>53</v>
      </c>
      <c r="H4060" t="s">
        <v>35</v>
      </c>
      <c r="I4060" t="s">
        <v>84</v>
      </c>
      <c r="J4060" t="s">
        <v>15</v>
      </c>
      <c r="K4060" t="s">
        <v>8086</v>
      </c>
      <c r="L4060" t="s">
        <v>17</v>
      </c>
      <c r="M4060">
        <v>2</v>
      </c>
      <c r="N4060" t="s">
        <v>28</v>
      </c>
      <c r="O4060" s="1">
        <v>45644</v>
      </c>
      <c r="P4060" s="1">
        <v>45712</v>
      </c>
      <c r="Q4060">
        <v>1576</v>
      </c>
      <c r="R4060">
        <v>7.9</v>
      </c>
      <c r="S4060" t="s">
        <v>128</v>
      </c>
    </row>
    <row r="4061" spans="1:19" x14ac:dyDescent="0.3">
      <c r="A4061" t="s">
        <v>8087</v>
      </c>
      <c r="B4061" t="s">
        <v>43</v>
      </c>
      <c r="C4061" s="2">
        <v>105000</v>
      </c>
      <c r="D4061" t="s">
        <v>51</v>
      </c>
      <c r="E4061" t="s">
        <v>11</v>
      </c>
      <c r="F4061" t="s">
        <v>52</v>
      </c>
      <c r="G4061" t="s">
        <v>120</v>
      </c>
      <c r="H4061" t="s">
        <v>54</v>
      </c>
      <c r="I4061" t="s">
        <v>120</v>
      </c>
      <c r="J4061" t="s">
        <v>37</v>
      </c>
      <c r="K4061" t="s">
        <v>8088</v>
      </c>
      <c r="L4061" t="s">
        <v>17</v>
      </c>
      <c r="M4061">
        <v>7</v>
      </c>
      <c r="N4061" t="s">
        <v>47</v>
      </c>
      <c r="O4061" s="1">
        <v>45574</v>
      </c>
      <c r="P4061" s="1">
        <v>45625</v>
      </c>
      <c r="Q4061">
        <v>1645</v>
      </c>
      <c r="R4061">
        <v>8.3000000000000007</v>
      </c>
      <c r="S4061" t="s">
        <v>63</v>
      </c>
    </row>
    <row r="4062" spans="1:19" x14ac:dyDescent="0.3">
      <c r="A4062" t="s">
        <v>8089</v>
      </c>
      <c r="B4062" t="s">
        <v>161</v>
      </c>
      <c r="C4062" s="2">
        <v>61941</v>
      </c>
      <c r="D4062" t="s">
        <v>66</v>
      </c>
      <c r="E4062" t="s">
        <v>22</v>
      </c>
      <c r="F4062" t="s">
        <v>99</v>
      </c>
      <c r="G4062" t="s">
        <v>67</v>
      </c>
      <c r="H4062" t="s">
        <v>54</v>
      </c>
      <c r="I4062" t="s">
        <v>53</v>
      </c>
      <c r="J4062" t="s">
        <v>15</v>
      </c>
      <c r="K4062" t="s">
        <v>8090</v>
      </c>
      <c r="L4062" t="s">
        <v>46</v>
      </c>
      <c r="M4062" t="s">
        <v>37</v>
      </c>
      <c r="N4062" t="s">
        <v>90</v>
      </c>
      <c r="O4062" s="1">
        <v>45753</v>
      </c>
      <c r="P4062" s="1">
        <v>45787</v>
      </c>
      <c r="Q4062">
        <v>1403</v>
      </c>
      <c r="R4062">
        <v>7.3</v>
      </c>
      <c r="S4062" t="s">
        <v>48</v>
      </c>
    </row>
    <row r="4063" spans="1:19" x14ac:dyDescent="0.3">
      <c r="A4063" t="s">
        <v>8091</v>
      </c>
      <c r="B4063" t="s">
        <v>43</v>
      </c>
      <c r="C4063" s="2">
        <v>151728</v>
      </c>
      <c r="D4063" t="s">
        <v>51</v>
      </c>
      <c r="E4063" t="s">
        <v>11</v>
      </c>
      <c r="F4063" t="s">
        <v>52</v>
      </c>
      <c r="G4063" t="s">
        <v>120</v>
      </c>
      <c r="H4063" t="s">
        <v>14</v>
      </c>
      <c r="I4063" t="s">
        <v>120</v>
      </c>
      <c r="J4063" t="s">
        <v>37</v>
      </c>
      <c r="K4063" t="s">
        <v>8092</v>
      </c>
      <c r="L4063" t="s">
        <v>46</v>
      </c>
      <c r="M4063">
        <v>7</v>
      </c>
      <c r="N4063" t="s">
        <v>28</v>
      </c>
      <c r="O4063" s="1">
        <v>45600</v>
      </c>
      <c r="P4063" s="1">
        <v>45633</v>
      </c>
      <c r="Q4063">
        <v>801</v>
      </c>
      <c r="R4063">
        <v>8.5</v>
      </c>
      <c r="S4063" t="s">
        <v>29</v>
      </c>
    </row>
    <row r="4064" spans="1:19" x14ac:dyDescent="0.3">
      <c r="A4064" t="s">
        <v>8093</v>
      </c>
      <c r="B4064" t="s">
        <v>31</v>
      </c>
      <c r="C4064" s="2">
        <v>295748</v>
      </c>
      <c r="D4064" t="s">
        <v>10</v>
      </c>
      <c r="E4064" t="s">
        <v>88</v>
      </c>
      <c r="F4064" t="s">
        <v>99</v>
      </c>
      <c r="G4064" t="s">
        <v>153</v>
      </c>
      <c r="H4064" t="s">
        <v>35</v>
      </c>
      <c r="I4064" t="s">
        <v>153</v>
      </c>
      <c r="J4064" t="s">
        <v>37</v>
      </c>
      <c r="K4064" t="s">
        <v>8094</v>
      </c>
      <c r="L4064" t="s">
        <v>39</v>
      </c>
      <c r="M4064">
        <v>12</v>
      </c>
      <c r="N4064" t="s">
        <v>122</v>
      </c>
      <c r="O4064" s="1">
        <v>45296</v>
      </c>
      <c r="P4064" s="1">
        <v>45346</v>
      </c>
      <c r="Q4064">
        <v>706</v>
      </c>
      <c r="R4064">
        <v>9.6999999999999993</v>
      </c>
      <c r="S4064" t="s">
        <v>78</v>
      </c>
    </row>
    <row r="4065" spans="1:19" x14ac:dyDescent="0.3">
      <c r="A4065" t="s">
        <v>8095</v>
      </c>
      <c r="B4065" t="s">
        <v>161</v>
      </c>
      <c r="C4065" s="2">
        <v>84717</v>
      </c>
      <c r="D4065" t="s">
        <v>10</v>
      </c>
      <c r="E4065" t="s">
        <v>11</v>
      </c>
      <c r="F4065" t="s">
        <v>99</v>
      </c>
      <c r="G4065" t="s">
        <v>44</v>
      </c>
      <c r="H4065" t="s">
        <v>35</v>
      </c>
      <c r="I4065" t="s">
        <v>44</v>
      </c>
      <c r="J4065" t="s">
        <v>25</v>
      </c>
      <c r="K4065" t="s">
        <v>8096</v>
      </c>
      <c r="L4065" t="s">
        <v>27</v>
      </c>
      <c r="M4065">
        <v>6</v>
      </c>
      <c r="N4065" t="s">
        <v>122</v>
      </c>
      <c r="O4065" s="1">
        <v>45551</v>
      </c>
      <c r="P4065" s="1">
        <v>45618</v>
      </c>
      <c r="Q4065">
        <v>1509</v>
      </c>
      <c r="R4065">
        <v>5.6</v>
      </c>
      <c r="S4065" t="s">
        <v>112</v>
      </c>
    </row>
    <row r="4066" spans="1:19" x14ac:dyDescent="0.3">
      <c r="A4066" t="s">
        <v>8097</v>
      </c>
      <c r="B4066" t="s">
        <v>137</v>
      </c>
      <c r="C4066" s="2">
        <v>146810</v>
      </c>
      <c r="D4066" t="s">
        <v>10</v>
      </c>
      <c r="E4066" t="s">
        <v>11</v>
      </c>
      <c r="F4066" t="s">
        <v>12</v>
      </c>
      <c r="G4066" t="s">
        <v>34</v>
      </c>
      <c r="H4066" t="s">
        <v>14</v>
      </c>
      <c r="I4066" t="s">
        <v>34</v>
      </c>
      <c r="J4066" t="s">
        <v>15</v>
      </c>
      <c r="K4066" t="s">
        <v>8098</v>
      </c>
      <c r="L4066" t="s">
        <v>27</v>
      </c>
      <c r="M4066">
        <v>9</v>
      </c>
      <c r="N4066" t="s">
        <v>116</v>
      </c>
      <c r="O4066" s="1">
        <v>45315</v>
      </c>
      <c r="P4066" s="1">
        <v>45345</v>
      </c>
      <c r="Q4066">
        <v>711</v>
      </c>
      <c r="R4066">
        <v>7.9</v>
      </c>
      <c r="S4066" t="s">
        <v>174</v>
      </c>
    </row>
    <row r="4067" spans="1:19" x14ac:dyDescent="0.3">
      <c r="A4067" t="s">
        <v>8099</v>
      </c>
      <c r="B4067" t="s">
        <v>114</v>
      </c>
      <c r="C4067" s="2">
        <v>74226</v>
      </c>
      <c r="D4067" t="s">
        <v>10</v>
      </c>
      <c r="E4067" t="s">
        <v>22</v>
      </c>
      <c r="F4067" t="s">
        <v>52</v>
      </c>
      <c r="G4067" t="s">
        <v>55</v>
      </c>
      <c r="H4067" t="s">
        <v>54</v>
      </c>
      <c r="I4067" t="s">
        <v>55</v>
      </c>
      <c r="J4067" t="s">
        <v>25</v>
      </c>
      <c r="K4067" t="s">
        <v>8100</v>
      </c>
      <c r="L4067" t="s">
        <v>17</v>
      </c>
      <c r="M4067" t="s">
        <v>37</v>
      </c>
      <c r="N4067" t="s">
        <v>18</v>
      </c>
      <c r="O4067" s="1">
        <v>45466</v>
      </c>
      <c r="P4067" s="1">
        <v>45499</v>
      </c>
      <c r="Q4067">
        <v>842</v>
      </c>
      <c r="R4067">
        <v>5.7</v>
      </c>
      <c r="S4067" t="s">
        <v>117</v>
      </c>
    </row>
    <row r="4068" spans="1:19" x14ac:dyDescent="0.3">
      <c r="A4068" t="s">
        <v>8101</v>
      </c>
      <c r="B4068" t="s">
        <v>75</v>
      </c>
      <c r="C4068" s="2">
        <v>157401</v>
      </c>
      <c r="D4068" t="s">
        <v>10</v>
      </c>
      <c r="E4068" t="s">
        <v>88</v>
      </c>
      <c r="F4068" t="s">
        <v>99</v>
      </c>
      <c r="G4068" t="s">
        <v>44</v>
      </c>
      <c r="H4068" t="s">
        <v>14</v>
      </c>
      <c r="I4068" t="s">
        <v>158</v>
      </c>
      <c r="J4068" t="s">
        <v>15</v>
      </c>
      <c r="K4068" t="s">
        <v>8102</v>
      </c>
      <c r="L4068" t="s">
        <v>39</v>
      </c>
      <c r="M4068">
        <v>15</v>
      </c>
      <c r="N4068" t="s">
        <v>108</v>
      </c>
      <c r="O4068" s="1">
        <v>45718</v>
      </c>
      <c r="P4068" s="1">
        <v>45769</v>
      </c>
      <c r="Q4068">
        <v>1880</v>
      </c>
      <c r="R4068">
        <v>9.8000000000000007</v>
      </c>
      <c r="S4068" t="s">
        <v>48</v>
      </c>
    </row>
    <row r="4069" spans="1:19" x14ac:dyDescent="0.3">
      <c r="A4069" t="s">
        <v>8103</v>
      </c>
      <c r="B4069" t="s">
        <v>110</v>
      </c>
      <c r="C4069" s="2">
        <v>55862</v>
      </c>
      <c r="D4069" t="s">
        <v>10</v>
      </c>
      <c r="E4069" t="s">
        <v>22</v>
      </c>
      <c r="F4069" t="s">
        <v>12</v>
      </c>
      <c r="G4069" t="s">
        <v>104</v>
      </c>
      <c r="H4069" t="s">
        <v>35</v>
      </c>
      <c r="I4069" t="s">
        <v>44</v>
      </c>
      <c r="J4069" t="s">
        <v>37</v>
      </c>
      <c r="K4069" t="s">
        <v>8104</v>
      </c>
      <c r="L4069" t="s">
        <v>27</v>
      </c>
      <c r="M4069" t="s">
        <v>37</v>
      </c>
      <c r="N4069" t="s">
        <v>18</v>
      </c>
      <c r="O4069" s="1">
        <v>45751</v>
      </c>
      <c r="P4069" s="1">
        <v>45823</v>
      </c>
      <c r="Q4069">
        <v>1369</v>
      </c>
      <c r="R4069">
        <v>6.9</v>
      </c>
      <c r="S4069" t="s">
        <v>78</v>
      </c>
    </row>
    <row r="4070" spans="1:19" x14ac:dyDescent="0.3">
      <c r="A4070" t="s">
        <v>8105</v>
      </c>
      <c r="B4070" t="s">
        <v>9</v>
      </c>
      <c r="C4070" s="2">
        <v>98251</v>
      </c>
      <c r="D4070" t="s">
        <v>66</v>
      </c>
      <c r="E4070" t="s">
        <v>11</v>
      </c>
      <c r="F4070" t="s">
        <v>12</v>
      </c>
      <c r="G4070" t="s">
        <v>67</v>
      </c>
      <c r="H4070" t="s">
        <v>54</v>
      </c>
      <c r="I4070" t="s">
        <v>67</v>
      </c>
      <c r="J4070" t="s">
        <v>37</v>
      </c>
      <c r="K4070" t="s">
        <v>325</v>
      </c>
      <c r="L4070" t="s">
        <v>46</v>
      </c>
      <c r="M4070">
        <v>5</v>
      </c>
      <c r="N4070" t="s">
        <v>149</v>
      </c>
      <c r="O4070" s="1">
        <v>45581</v>
      </c>
      <c r="P4070" s="1">
        <v>45614</v>
      </c>
      <c r="Q4070">
        <v>728</v>
      </c>
      <c r="R4070">
        <v>6</v>
      </c>
      <c r="S4070" t="s">
        <v>41</v>
      </c>
    </row>
    <row r="4071" spans="1:19" x14ac:dyDescent="0.3">
      <c r="A4071" t="s">
        <v>8106</v>
      </c>
      <c r="B4071" t="s">
        <v>137</v>
      </c>
      <c r="C4071" s="2">
        <v>116626</v>
      </c>
      <c r="D4071" t="s">
        <v>51</v>
      </c>
      <c r="E4071" t="s">
        <v>32</v>
      </c>
      <c r="F4071" t="s">
        <v>52</v>
      </c>
      <c r="G4071" t="s">
        <v>120</v>
      </c>
      <c r="H4071" t="s">
        <v>14</v>
      </c>
      <c r="I4071" t="s">
        <v>13</v>
      </c>
      <c r="J4071" t="s">
        <v>15</v>
      </c>
      <c r="K4071" t="s">
        <v>8107</v>
      </c>
      <c r="L4071" t="s">
        <v>39</v>
      </c>
      <c r="M4071">
        <v>4</v>
      </c>
      <c r="N4071" t="s">
        <v>77</v>
      </c>
      <c r="O4071" s="1">
        <v>45710</v>
      </c>
      <c r="P4071" s="1">
        <v>45754</v>
      </c>
      <c r="Q4071">
        <v>1367</v>
      </c>
      <c r="R4071">
        <v>7.4</v>
      </c>
      <c r="S4071" t="s">
        <v>19</v>
      </c>
    </row>
    <row r="4072" spans="1:19" x14ac:dyDescent="0.3">
      <c r="A4072" t="s">
        <v>8108</v>
      </c>
      <c r="B4072" t="s">
        <v>9</v>
      </c>
      <c r="C4072" s="2">
        <v>117691</v>
      </c>
      <c r="D4072" t="s">
        <v>51</v>
      </c>
      <c r="E4072" t="s">
        <v>88</v>
      </c>
      <c r="F4072" t="s">
        <v>52</v>
      </c>
      <c r="G4072" t="s">
        <v>53</v>
      </c>
      <c r="H4072" t="s">
        <v>54</v>
      </c>
      <c r="I4072" t="s">
        <v>53</v>
      </c>
      <c r="J4072" t="s">
        <v>25</v>
      </c>
      <c r="K4072" t="s">
        <v>8109</v>
      </c>
      <c r="L4072" t="s">
        <v>39</v>
      </c>
      <c r="M4072">
        <v>15</v>
      </c>
      <c r="N4072" t="s">
        <v>77</v>
      </c>
      <c r="O4072" s="1">
        <v>45349</v>
      </c>
      <c r="P4072" s="1">
        <v>45380</v>
      </c>
      <c r="Q4072">
        <v>1951</v>
      </c>
      <c r="R4072">
        <v>7.8</v>
      </c>
      <c r="S4072" t="s">
        <v>41</v>
      </c>
    </row>
    <row r="4073" spans="1:19" x14ac:dyDescent="0.3">
      <c r="A4073" t="s">
        <v>8110</v>
      </c>
      <c r="B4073" t="s">
        <v>43</v>
      </c>
      <c r="C4073" s="2">
        <v>90431</v>
      </c>
      <c r="D4073" t="s">
        <v>10</v>
      </c>
      <c r="E4073" t="s">
        <v>32</v>
      </c>
      <c r="F4073" t="s">
        <v>12</v>
      </c>
      <c r="G4073" t="s">
        <v>55</v>
      </c>
      <c r="H4073" t="s">
        <v>35</v>
      </c>
      <c r="I4073" t="s">
        <v>95</v>
      </c>
      <c r="J4073" t="s">
        <v>37</v>
      </c>
      <c r="K4073" t="s">
        <v>8111</v>
      </c>
      <c r="L4073" t="s">
        <v>27</v>
      </c>
      <c r="M4073">
        <v>4</v>
      </c>
      <c r="N4073" t="s">
        <v>69</v>
      </c>
      <c r="O4073" s="1">
        <v>45303</v>
      </c>
      <c r="P4073" s="1">
        <v>45371</v>
      </c>
      <c r="Q4073">
        <v>2476</v>
      </c>
      <c r="R4073">
        <v>6.8</v>
      </c>
      <c r="S4073" t="s">
        <v>174</v>
      </c>
    </row>
    <row r="4074" spans="1:19" x14ac:dyDescent="0.3">
      <c r="A4074" t="s">
        <v>8112</v>
      </c>
      <c r="B4074" t="s">
        <v>83</v>
      </c>
      <c r="C4074" s="2">
        <v>60456</v>
      </c>
      <c r="D4074" t="s">
        <v>10</v>
      </c>
      <c r="E4074" t="s">
        <v>32</v>
      </c>
      <c r="F4074" t="s">
        <v>99</v>
      </c>
      <c r="G4074" t="s">
        <v>158</v>
      </c>
      <c r="H4074" t="s">
        <v>54</v>
      </c>
      <c r="I4074" t="s">
        <v>36</v>
      </c>
      <c r="J4074" t="s">
        <v>37</v>
      </c>
      <c r="K4074" t="s">
        <v>1062</v>
      </c>
      <c r="L4074" t="s">
        <v>27</v>
      </c>
      <c r="M4074">
        <v>2</v>
      </c>
      <c r="N4074" t="s">
        <v>62</v>
      </c>
      <c r="O4074" s="1">
        <v>45347</v>
      </c>
      <c r="P4074" s="1">
        <v>45379</v>
      </c>
      <c r="Q4074">
        <v>1623</v>
      </c>
      <c r="R4074">
        <v>8.5</v>
      </c>
      <c r="S4074" t="s">
        <v>234</v>
      </c>
    </row>
    <row r="4075" spans="1:19" x14ac:dyDescent="0.3">
      <c r="A4075" t="s">
        <v>8113</v>
      </c>
      <c r="B4075" t="s">
        <v>103</v>
      </c>
      <c r="C4075" s="2">
        <v>225000</v>
      </c>
      <c r="D4075" t="s">
        <v>10</v>
      </c>
      <c r="E4075" t="s">
        <v>88</v>
      </c>
      <c r="F4075" t="s">
        <v>33</v>
      </c>
      <c r="G4075" t="s">
        <v>55</v>
      </c>
      <c r="H4075" t="s">
        <v>54</v>
      </c>
      <c r="I4075" t="s">
        <v>55</v>
      </c>
      <c r="J4075" t="s">
        <v>25</v>
      </c>
      <c r="K4075" t="s">
        <v>8114</v>
      </c>
      <c r="L4075" t="s">
        <v>46</v>
      </c>
      <c r="M4075">
        <v>12</v>
      </c>
      <c r="N4075" t="s">
        <v>28</v>
      </c>
      <c r="O4075" s="1">
        <v>45662</v>
      </c>
      <c r="P4075" s="1">
        <v>45729</v>
      </c>
      <c r="Q4075">
        <v>771</v>
      </c>
      <c r="R4075">
        <v>7.3</v>
      </c>
      <c r="S4075" t="s">
        <v>112</v>
      </c>
    </row>
    <row r="4076" spans="1:19" x14ac:dyDescent="0.3">
      <c r="A4076" t="s">
        <v>8115</v>
      </c>
      <c r="B4076" t="s">
        <v>130</v>
      </c>
      <c r="C4076" s="2">
        <v>118733</v>
      </c>
      <c r="D4076" t="s">
        <v>10</v>
      </c>
      <c r="E4076" t="s">
        <v>11</v>
      </c>
      <c r="F4076" t="s">
        <v>52</v>
      </c>
      <c r="G4076" t="s">
        <v>84</v>
      </c>
      <c r="H4076" t="s">
        <v>35</v>
      </c>
      <c r="I4076" t="s">
        <v>84</v>
      </c>
      <c r="J4076" t="s">
        <v>25</v>
      </c>
      <c r="K4076" t="s">
        <v>8116</v>
      </c>
      <c r="L4076" t="s">
        <v>46</v>
      </c>
      <c r="M4076">
        <v>6</v>
      </c>
      <c r="N4076" t="s">
        <v>28</v>
      </c>
      <c r="O4076" s="1">
        <v>45768</v>
      </c>
      <c r="P4076" s="1">
        <v>45807</v>
      </c>
      <c r="Q4076">
        <v>1311</v>
      </c>
      <c r="R4076">
        <v>8.1</v>
      </c>
      <c r="S4076" t="s">
        <v>93</v>
      </c>
    </row>
    <row r="4077" spans="1:19" x14ac:dyDescent="0.3">
      <c r="A4077" t="s">
        <v>8117</v>
      </c>
      <c r="B4077" t="s">
        <v>43</v>
      </c>
      <c r="C4077" s="2">
        <v>124660</v>
      </c>
      <c r="D4077" t="s">
        <v>51</v>
      </c>
      <c r="E4077" t="s">
        <v>32</v>
      </c>
      <c r="F4077" t="s">
        <v>99</v>
      </c>
      <c r="G4077" t="s">
        <v>60</v>
      </c>
      <c r="H4077" t="s">
        <v>35</v>
      </c>
      <c r="I4077" t="s">
        <v>140</v>
      </c>
      <c r="J4077" t="s">
        <v>15</v>
      </c>
      <c r="K4077" t="s">
        <v>8118</v>
      </c>
      <c r="L4077" t="s">
        <v>46</v>
      </c>
      <c r="M4077">
        <v>2</v>
      </c>
      <c r="N4077" t="s">
        <v>108</v>
      </c>
      <c r="O4077" s="1">
        <v>45680</v>
      </c>
      <c r="P4077" s="1">
        <v>45746</v>
      </c>
      <c r="Q4077">
        <v>1477</v>
      </c>
      <c r="R4077">
        <v>5.3</v>
      </c>
      <c r="S4077" t="s">
        <v>93</v>
      </c>
    </row>
    <row r="4078" spans="1:19" x14ac:dyDescent="0.3">
      <c r="A4078" t="s">
        <v>8119</v>
      </c>
      <c r="B4078" t="s">
        <v>83</v>
      </c>
      <c r="C4078" s="2">
        <v>106863</v>
      </c>
      <c r="D4078" t="s">
        <v>10</v>
      </c>
      <c r="E4078" t="s">
        <v>11</v>
      </c>
      <c r="F4078" t="s">
        <v>99</v>
      </c>
      <c r="G4078" t="s">
        <v>84</v>
      </c>
      <c r="H4078" t="s">
        <v>14</v>
      </c>
      <c r="I4078" t="s">
        <v>84</v>
      </c>
      <c r="J4078" t="s">
        <v>15</v>
      </c>
      <c r="K4078" t="s">
        <v>8120</v>
      </c>
      <c r="L4078" t="s">
        <v>39</v>
      </c>
      <c r="M4078">
        <v>6</v>
      </c>
      <c r="N4078" t="s">
        <v>90</v>
      </c>
      <c r="O4078" s="1">
        <v>45752</v>
      </c>
      <c r="P4078" s="1">
        <v>45795</v>
      </c>
      <c r="Q4078">
        <v>1936</v>
      </c>
      <c r="R4078">
        <v>9.6</v>
      </c>
      <c r="S4078" t="s">
        <v>41</v>
      </c>
    </row>
    <row r="4079" spans="1:19" x14ac:dyDescent="0.3">
      <c r="A4079" t="s">
        <v>8121</v>
      </c>
      <c r="B4079" t="s">
        <v>31</v>
      </c>
      <c r="C4079" s="2">
        <v>54696</v>
      </c>
      <c r="D4079" t="s">
        <v>10</v>
      </c>
      <c r="E4079" t="s">
        <v>32</v>
      </c>
      <c r="F4079" t="s">
        <v>99</v>
      </c>
      <c r="G4079" t="s">
        <v>104</v>
      </c>
      <c r="H4079" t="s">
        <v>54</v>
      </c>
      <c r="I4079" t="s">
        <v>104</v>
      </c>
      <c r="J4079" t="s">
        <v>37</v>
      </c>
      <c r="K4079" t="s">
        <v>8122</v>
      </c>
      <c r="L4079" t="s">
        <v>27</v>
      </c>
      <c r="M4079">
        <v>2</v>
      </c>
      <c r="N4079" t="s">
        <v>69</v>
      </c>
      <c r="O4079" s="1">
        <v>45680</v>
      </c>
      <c r="P4079" s="1">
        <v>45749</v>
      </c>
      <c r="Q4079">
        <v>1906</v>
      </c>
      <c r="R4079">
        <v>8.5</v>
      </c>
      <c r="S4079" t="s">
        <v>73</v>
      </c>
    </row>
    <row r="4080" spans="1:19" x14ac:dyDescent="0.3">
      <c r="A4080" t="s">
        <v>8123</v>
      </c>
      <c r="B4080" t="s">
        <v>110</v>
      </c>
      <c r="C4080" s="2">
        <v>153932</v>
      </c>
      <c r="D4080" t="s">
        <v>10</v>
      </c>
      <c r="E4080" t="s">
        <v>88</v>
      </c>
      <c r="F4080" t="s">
        <v>99</v>
      </c>
      <c r="G4080" t="s">
        <v>55</v>
      </c>
      <c r="H4080" t="s">
        <v>14</v>
      </c>
      <c r="I4080" t="s">
        <v>55</v>
      </c>
      <c r="J4080" t="s">
        <v>25</v>
      </c>
      <c r="K4080" t="s">
        <v>8124</v>
      </c>
      <c r="L4080" t="s">
        <v>46</v>
      </c>
      <c r="M4080">
        <v>11</v>
      </c>
      <c r="N4080" t="s">
        <v>18</v>
      </c>
      <c r="O4080" s="1">
        <v>45565</v>
      </c>
      <c r="P4080" s="1">
        <v>45607</v>
      </c>
      <c r="Q4080">
        <v>1755</v>
      </c>
      <c r="R4080">
        <v>7.6</v>
      </c>
      <c r="S4080" t="s">
        <v>19</v>
      </c>
    </row>
    <row r="4081" spans="1:19" x14ac:dyDescent="0.3">
      <c r="A4081" t="s">
        <v>8125</v>
      </c>
      <c r="B4081" t="s">
        <v>9</v>
      </c>
      <c r="C4081" s="2">
        <v>109584</v>
      </c>
      <c r="D4081" t="s">
        <v>10</v>
      </c>
      <c r="E4081" t="s">
        <v>88</v>
      </c>
      <c r="F4081" t="s">
        <v>33</v>
      </c>
      <c r="G4081" t="s">
        <v>44</v>
      </c>
      <c r="H4081" t="s">
        <v>54</v>
      </c>
      <c r="I4081" t="s">
        <v>44</v>
      </c>
      <c r="J4081" t="s">
        <v>37</v>
      </c>
      <c r="K4081" t="s">
        <v>8126</v>
      </c>
      <c r="L4081" t="s">
        <v>46</v>
      </c>
      <c r="M4081">
        <v>12</v>
      </c>
      <c r="N4081" t="s">
        <v>77</v>
      </c>
      <c r="O4081" s="1">
        <v>45605</v>
      </c>
      <c r="P4081" s="1">
        <v>45647</v>
      </c>
      <c r="Q4081">
        <v>2382</v>
      </c>
      <c r="R4081">
        <v>7.8</v>
      </c>
      <c r="S4081" t="s">
        <v>78</v>
      </c>
    </row>
    <row r="4082" spans="1:19" x14ac:dyDescent="0.3">
      <c r="A4082" t="s">
        <v>8127</v>
      </c>
      <c r="B4082" t="s">
        <v>176</v>
      </c>
      <c r="C4082" s="2">
        <v>44064</v>
      </c>
      <c r="D4082" t="s">
        <v>10</v>
      </c>
      <c r="E4082" t="s">
        <v>22</v>
      </c>
      <c r="F4082" t="s">
        <v>12</v>
      </c>
      <c r="G4082" t="s">
        <v>80</v>
      </c>
      <c r="H4082" t="s">
        <v>14</v>
      </c>
      <c r="I4082" t="s">
        <v>84</v>
      </c>
      <c r="J4082" t="s">
        <v>37</v>
      </c>
      <c r="K4082" t="s">
        <v>8128</v>
      </c>
      <c r="L4082" t="s">
        <v>46</v>
      </c>
      <c r="M4082">
        <v>1</v>
      </c>
      <c r="N4082" t="s">
        <v>108</v>
      </c>
      <c r="O4082" s="1">
        <v>45394</v>
      </c>
      <c r="P4082" s="1">
        <v>45440</v>
      </c>
      <c r="Q4082">
        <v>672</v>
      </c>
      <c r="R4082">
        <v>6.9</v>
      </c>
      <c r="S4082" t="s">
        <v>234</v>
      </c>
    </row>
    <row r="4083" spans="1:19" x14ac:dyDescent="0.3">
      <c r="A4083" t="s">
        <v>8129</v>
      </c>
      <c r="B4083" t="s">
        <v>114</v>
      </c>
      <c r="C4083" s="2">
        <v>154618</v>
      </c>
      <c r="D4083" t="s">
        <v>10</v>
      </c>
      <c r="E4083" t="s">
        <v>88</v>
      </c>
      <c r="F4083" t="s">
        <v>12</v>
      </c>
      <c r="G4083" t="s">
        <v>55</v>
      </c>
      <c r="H4083" t="s">
        <v>54</v>
      </c>
      <c r="I4083" t="s">
        <v>53</v>
      </c>
      <c r="J4083" t="s">
        <v>37</v>
      </c>
      <c r="K4083" t="s">
        <v>8130</v>
      </c>
      <c r="L4083" t="s">
        <v>17</v>
      </c>
      <c r="M4083">
        <v>18</v>
      </c>
      <c r="N4083" t="s">
        <v>97</v>
      </c>
      <c r="O4083" s="1">
        <v>45681</v>
      </c>
      <c r="P4083" s="1">
        <v>45706</v>
      </c>
      <c r="Q4083">
        <v>2257</v>
      </c>
      <c r="R4083">
        <v>5.2</v>
      </c>
      <c r="S4083" t="s">
        <v>73</v>
      </c>
    </row>
    <row r="4084" spans="1:19" x14ac:dyDescent="0.3">
      <c r="A4084" t="s">
        <v>8131</v>
      </c>
      <c r="B4084" t="s">
        <v>21</v>
      </c>
      <c r="C4084" s="2">
        <v>148050</v>
      </c>
      <c r="D4084" t="s">
        <v>10</v>
      </c>
      <c r="E4084" t="s">
        <v>11</v>
      </c>
      <c r="F4084" t="s">
        <v>52</v>
      </c>
      <c r="G4084" t="s">
        <v>126</v>
      </c>
      <c r="H4084" t="s">
        <v>35</v>
      </c>
      <c r="I4084" t="s">
        <v>104</v>
      </c>
      <c r="J4084" t="s">
        <v>15</v>
      </c>
      <c r="K4084" t="s">
        <v>8132</v>
      </c>
      <c r="L4084" t="s">
        <v>17</v>
      </c>
      <c r="M4084">
        <v>7</v>
      </c>
      <c r="N4084" t="s">
        <v>40</v>
      </c>
      <c r="O4084" s="1">
        <v>45315</v>
      </c>
      <c r="P4084" s="1">
        <v>45371</v>
      </c>
      <c r="Q4084">
        <v>2470</v>
      </c>
      <c r="R4084">
        <v>5.6</v>
      </c>
      <c r="S4084" t="s">
        <v>78</v>
      </c>
    </row>
    <row r="4085" spans="1:19" x14ac:dyDescent="0.3">
      <c r="A4085" t="s">
        <v>8133</v>
      </c>
      <c r="B4085" t="s">
        <v>130</v>
      </c>
      <c r="C4085" s="2">
        <v>141704</v>
      </c>
      <c r="D4085" t="s">
        <v>10</v>
      </c>
      <c r="E4085" t="s">
        <v>88</v>
      </c>
      <c r="F4085" t="s">
        <v>52</v>
      </c>
      <c r="G4085" t="s">
        <v>166</v>
      </c>
      <c r="H4085" t="s">
        <v>35</v>
      </c>
      <c r="I4085" t="s">
        <v>166</v>
      </c>
      <c r="J4085" t="s">
        <v>37</v>
      </c>
      <c r="K4085" t="s">
        <v>8134</v>
      </c>
      <c r="L4085" t="s">
        <v>17</v>
      </c>
      <c r="M4085">
        <v>18</v>
      </c>
      <c r="N4085" t="s">
        <v>97</v>
      </c>
      <c r="O4085" s="1">
        <v>45776</v>
      </c>
      <c r="P4085" s="1">
        <v>45798</v>
      </c>
      <c r="Q4085">
        <v>2155</v>
      </c>
      <c r="R4085">
        <v>7.7</v>
      </c>
      <c r="S4085" t="s">
        <v>73</v>
      </c>
    </row>
    <row r="4086" spans="1:19" x14ac:dyDescent="0.3">
      <c r="A4086" t="s">
        <v>8135</v>
      </c>
      <c r="B4086" t="s">
        <v>130</v>
      </c>
      <c r="C4086" s="2">
        <v>171916</v>
      </c>
      <c r="D4086" t="s">
        <v>10</v>
      </c>
      <c r="E4086" t="s">
        <v>11</v>
      </c>
      <c r="F4086" t="s">
        <v>33</v>
      </c>
      <c r="G4086" t="s">
        <v>95</v>
      </c>
      <c r="H4086" t="s">
        <v>14</v>
      </c>
      <c r="I4086" t="s">
        <v>95</v>
      </c>
      <c r="J4086" t="s">
        <v>15</v>
      </c>
      <c r="K4086" t="s">
        <v>8136</v>
      </c>
      <c r="L4086" t="s">
        <v>39</v>
      </c>
      <c r="M4086">
        <v>9</v>
      </c>
      <c r="N4086" t="s">
        <v>122</v>
      </c>
      <c r="O4086" s="1">
        <v>45480</v>
      </c>
      <c r="P4086" s="1">
        <v>45511</v>
      </c>
      <c r="Q4086">
        <v>822</v>
      </c>
      <c r="R4086">
        <v>5</v>
      </c>
      <c r="S4086" t="s">
        <v>174</v>
      </c>
    </row>
    <row r="4087" spans="1:19" x14ac:dyDescent="0.3">
      <c r="A4087" t="s">
        <v>8137</v>
      </c>
      <c r="B4087" t="s">
        <v>130</v>
      </c>
      <c r="C4087" s="2">
        <v>302743</v>
      </c>
      <c r="D4087" t="s">
        <v>10</v>
      </c>
      <c r="E4087" t="s">
        <v>88</v>
      </c>
      <c r="F4087" t="s">
        <v>33</v>
      </c>
      <c r="G4087" t="s">
        <v>95</v>
      </c>
      <c r="H4087" t="s">
        <v>35</v>
      </c>
      <c r="I4087" t="s">
        <v>95</v>
      </c>
      <c r="J4087" t="s">
        <v>25</v>
      </c>
      <c r="K4087" t="s">
        <v>8138</v>
      </c>
      <c r="L4087" t="s">
        <v>17</v>
      </c>
      <c r="M4087">
        <v>10</v>
      </c>
      <c r="N4087" t="s">
        <v>40</v>
      </c>
      <c r="O4087" s="1">
        <v>45486</v>
      </c>
      <c r="P4087" s="1">
        <v>45537</v>
      </c>
      <c r="Q4087">
        <v>698</v>
      </c>
      <c r="R4087">
        <v>9.3000000000000007</v>
      </c>
      <c r="S4087" t="s">
        <v>227</v>
      </c>
    </row>
    <row r="4088" spans="1:19" x14ac:dyDescent="0.3">
      <c r="A4088" t="s">
        <v>8139</v>
      </c>
      <c r="B4088" t="s">
        <v>176</v>
      </c>
      <c r="C4088" s="2">
        <v>56585</v>
      </c>
      <c r="D4088" t="s">
        <v>10</v>
      </c>
      <c r="E4088" t="s">
        <v>32</v>
      </c>
      <c r="F4088" t="s">
        <v>33</v>
      </c>
      <c r="G4088" t="s">
        <v>80</v>
      </c>
      <c r="H4088" t="s">
        <v>14</v>
      </c>
      <c r="I4088" t="s">
        <v>44</v>
      </c>
      <c r="J4088" t="s">
        <v>15</v>
      </c>
      <c r="K4088" t="s">
        <v>8140</v>
      </c>
      <c r="L4088" t="s">
        <v>27</v>
      </c>
      <c r="M4088">
        <v>3</v>
      </c>
      <c r="N4088" t="s">
        <v>62</v>
      </c>
      <c r="O4088" s="1">
        <v>45624</v>
      </c>
      <c r="P4088" s="1">
        <v>45697</v>
      </c>
      <c r="Q4088">
        <v>2167</v>
      </c>
      <c r="R4088">
        <v>10</v>
      </c>
      <c r="S4088" t="s">
        <v>57</v>
      </c>
    </row>
    <row r="4089" spans="1:19" x14ac:dyDescent="0.3">
      <c r="A4089" t="s">
        <v>8141</v>
      </c>
      <c r="B4089" t="s">
        <v>110</v>
      </c>
      <c r="C4089" s="2">
        <v>58911</v>
      </c>
      <c r="D4089" t="s">
        <v>10</v>
      </c>
      <c r="E4089" t="s">
        <v>22</v>
      </c>
      <c r="F4089" t="s">
        <v>33</v>
      </c>
      <c r="G4089" t="s">
        <v>104</v>
      </c>
      <c r="H4089" t="s">
        <v>35</v>
      </c>
      <c r="I4089" t="s">
        <v>104</v>
      </c>
      <c r="J4089" t="s">
        <v>15</v>
      </c>
      <c r="K4089" t="s">
        <v>8142</v>
      </c>
      <c r="L4089" t="s">
        <v>46</v>
      </c>
      <c r="M4089">
        <v>1</v>
      </c>
      <c r="N4089" t="s">
        <v>62</v>
      </c>
      <c r="O4089" s="1">
        <v>45422</v>
      </c>
      <c r="P4089" s="1">
        <v>45474</v>
      </c>
      <c r="Q4089">
        <v>2154</v>
      </c>
      <c r="R4089">
        <v>9.3000000000000007</v>
      </c>
      <c r="S4089" t="s">
        <v>117</v>
      </c>
    </row>
    <row r="4090" spans="1:19" x14ac:dyDescent="0.3">
      <c r="A4090" t="s">
        <v>8143</v>
      </c>
      <c r="B4090" t="s">
        <v>21</v>
      </c>
      <c r="C4090" s="2">
        <v>130433</v>
      </c>
      <c r="D4090" t="s">
        <v>66</v>
      </c>
      <c r="E4090" t="s">
        <v>11</v>
      </c>
      <c r="F4090" t="s">
        <v>33</v>
      </c>
      <c r="G4090" t="s">
        <v>67</v>
      </c>
      <c r="H4090" t="s">
        <v>14</v>
      </c>
      <c r="I4090" t="s">
        <v>53</v>
      </c>
      <c r="J4090" t="s">
        <v>15</v>
      </c>
      <c r="K4090" t="s">
        <v>7337</v>
      </c>
      <c r="L4090" t="s">
        <v>27</v>
      </c>
      <c r="M4090">
        <v>7</v>
      </c>
      <c r="N4090" t="s">
        <v>62</v>
      </c>
      <c r="O4090" s="1">
        <v>45648</v>
      </c>
      <c r="P4090" s="1">
        <v>45665</v>
      </c>
      <c r="Q4090">
        <v>1424</v>
      </c>
      <c r="R4090">
        <v>9.9</v>
      </c>
      <c r="S4090" t="s">
        <v>93</v>
      </c>
    </row>
    <row r="4091" spans="1:19" x14ac:dyDescent="0.3">
      <c r="A4091" t="s">
        <v>8144</v>
      </c>
      <c r="B4091" t="s">
        <v>59</v>
      </c>
      <c r="C4091" s="2">
        <v>117809</v>
      </c>
      <c r="D4091" t="s">
        <v>10</v>
      </c>
      <c r="E4091" t="s">
        <v>32</v>
      </c>
      <c r="F4091" t="s">
        <v>99</v>
      </c>
      <c r="G4091" t="s">
        <v>55</v>
      </c>
      <c r="H4091" t="s">
        <v>35</v>
      </c>
      <c r="I4091" t="s">
        <v>140</v>
      </c>
      <c r="J4091" t="s">
        <v>15</v>
      </c>
      <c r="K4091" t="s">
        <v>8145</v>
      </c>
      <c r="L4091" t="s">
        <v>39</v>
      </c>
      <c r="M4091">
        <v>2</v>
      </c>
      <c r="N4091" t="s">
        <v>149</v>
      </c>
      <c r="O4091" s="1">
        <v>45475</v>
      </c>
      <c r="P4091" s="1">
        <v>45518</v>
      </c>
      <c r="Q4091">
        <v>2274</v>
      </c>
      <c r="R4091">
        <v>7.4</v>
      </c>
      <c r="S4091" t="s">
        <v>128</v>
      </c>
    </row>
    <row r="4092" spans="1:19" x14ac:dyDescent="0.3">
      <c r="A4092" t="s">
        <v>8146</v>
      </c>
      <c r="B4092" t="s">
        <v>59</v>
      </c>
      <c r="C4092" s="2">
        <v>70013</v>
      </c>
      <c r="D4092" t="s">
        <v>10</v>
      </c>
      <c r="E4092" t="s">
        <v>11</v>
      </c>
      <c r="F4092" t="s">
        <v>99</v>
      </c>
      <c r="G4092" t="s">
        <v>80</v>
      </c>
      <c r="H4092" t="s">
        <v>54</v>
      </c>
      <c r="I4092" t="s">
        <v>24</v>
      </c>
      <c r="J4092" t="s">
        <v>15</v>
      </c>
      <c r="K4092" t="s">
        <v>8147</v>
      </c>
      <c r="L4092" t="s">
        <v>27</v>
      </c>
      <c r="M4092">
        <v>7</v>
      </c>
      <c r="N4092" t="s">
        <v>28</v>
      </c>
      <c r="O4092" s="1">
        <v>45472</v>
      </c>
      <c r="P4092" s="1">
        <v>45514</v>
      </c>
      <c r="Q4092">
        <v>1693</v>
      </c>
      <c r="R4092">
        <v>5.4</v>
      </c>
      <c r="S4092" t="s">
        <v>73</v>
      </c>
    </row>
    <row r="4093" spans="1:19" x14ac:dyDescent="0.3">
      <c r="A4093" t="s">
        <v>8148</v>
      </c>
      <c r="B4093" t="s">
        <v>43</v>
      </c>
      <c r="C4093" s="2">
        <v>97082</v>
      </c>
      <c r="D4093" t="s">
        <v>10</v>
      </c>
      <c r="E4093" t="s">
        <v>32</v>
      </c>
      <c r="F4093" t="s">
        <v>52</v>
      </c>
      <c r="G4093" t="s">
        <v>153</v>
      </c>
      <c r="H4093" t="s">
        <v>54</v>
      </c>
      <c r="I4093" t="s">
        <v>153</v>
      </c>
      <c r="J4093" t="s">
        <v>25</v>
      </c>
      <c r="K4093" t="s">
        <v>8149</v>
      </c>
      <c r="L4093" t="s">
        <v>39</v>
      </c>
      <c r="M4093">
        <v>2</v>
      </c>
      <c r="N4093" t="s">
        <v>116</v>
      </c>
      <c r="O4093" s="1">
        <v>45432</v>
      </c>
      <c r="P4093" s="1">
        <v>45486</v>
      </c>
      <c r="Q4093">
        <v>741</v>
      </c>
      <c r="R4093">
        <v>9.6999999999999993</v>
      </c>
      <c r="S4093" t="s">
        <v>48</v>
      </c>
    </row>
    <row r="4094" spans="1:19" x14ac:dyDescent="0.3">
      <c r="A4094" t="s">
        <v>8150</v>
      </c>
      <c r="B4094" t="s">
        <v>31</v>
      </c>
      <c r="C4094" s="2">
        <v>116402</v>
      </c>
      <c r="D4094" t="s">
        <v>10</v>
      </c>
      <c r="E4094" t="s">
        <v>32</v>
      </c>
      <c r="F4094" t="s">
        <v>52</v>
      </c>
      <c r="G4094" t="s">
        <v>153</v>
      </c>
      <c r="H4094" t="s">
        <v>54</v>
      </c>
      <c r="I4094" t="s">
        <v>34</v>
      </c>
      <c r="J4094" t="s">
        <v>37</v>
      </c>
      <c r="K4094" t="s">
        <v>8151</v>
      </c>
      <c r="L4094" t="s">
        <v>39</v>
      </c>
      <c r="M4094">
        <v>3</v>
      </c>
      <c r="N4094" t="s">
        <v>77</v>
      </c>
      <c r="O4094" s="1">
        <v>45561</v>
      </c>
      <c r="P4094" s="1">
        <v>45628</v>
      </c>
      <c r="Q4094">
        <v>2268</v>
      </c>
      <c r="R4094">
        <v>6.4</v>
      </c>
      <c r="S4094" t="s">
        <v>128</v>
      </c>
    </row>
    <row r="4095" spans="1:19" x14ac:dyDescent="0.3">
      <c r="A4095" t="s">
        <v>8152</v>
      </c>
      <c r="B4095" t="s">
        <v>83</v>
      </c>
      <c r="C4095" s="2">
        <v>128377</v>
      </c>
      <c r="D4095" t="s">
        <v>51</v>
      </c>
      <c r="E4095" t="s">
        <v>88</v>
      </c>
      <c r="F4095" t="s">
        <v>99</v>
      </c>
      <c r="G4095" t="s">
        <v>53</v>
      </c>
      <c r="H4095" t="s">
        <v>14</v>
      </c>
      <c r="I4095" t="s">
        <v>53</v>
      </c>
      <c r="J4095" t="s">
        <v>37</v>
      </c>
      <c r="K4095" t="s">
        <v>8153</v>
      </c>
      <c r="L4095" t="s">
        <v>46</v>
      </c>
      <c r="M4095">
        <v>11</v>
      </c>
      <c r="N4095" t="s">
        <v>28</v>
      </c>
      <c r="O4095" s="1">
        <v>45320</v>
      </c>
      <c r="P4095" s="1">
        <v>45380</v>
      </c>
      <c r="Q4095">
        <v>932</v>
      </c>
      <c r="R4095">
        <v>8</v>
      </c>
      <c r="S4095" t="s">
        <v>63</v>
      </c>
    </row>
    <row r="4096" spans="1:19" x14ac:dyDescent="0.3">
      <c r="A4096" t="s">
        <v>8154</v>
      </c>
      <c r="B4096" t="s">
        <v>119</v>
      </c>
      <c r="C4096" s="2">
        <v>138168</v>
      </c>
      <c r="D4096" t="s">
        <v>10</v>
      </c>
      <c r="E4096" t="s">
        <v>11</v>
      </c>
      <c r="F4096" t="s">
        <v>99</v>
      </c>
      <c r="G4096" t="s">
        <v>23</v>
      </c>
      <c r="H4096" t="s">
        <v>14</v>
      </c>
      <c r="I4096" t="s">
        <v>23</v>
      </c>
      <c r="J4096" t="s">
        <v>15</v>
      </c>
      <c r="K4096" t="s">
        <v>8155</v>
      </c>
      <c r="L4096" t="s">
        <v>27</v>
      </c>
      <c r="M4096">
        <v>7</v>
      </c>
      <c r="N4096" t="s">
        <v>40</v>
      </c>
      <c r="O4096" s="1">
        <v>45472</v>
      </c>
      <c r="P4096" s="1">
        <v>45519</v>
      </c>
      <c r="Q4096">
        <v>2251</v>
      </c>
      <c r="R4096">
        <v>9.5</v>
      </c>
      <c r="S4096" t="s">
        <v>227</v>
      </c>
    </row>
    <row r="4097" spans="1:19" x14ac:dyDescent="0.3">
      <c r="A4097" t="s">
        <v>8156</v>
      </c>
      <c r="B4097" t="s">
        <v>83</v>
      </c>
      <c r="C4097" s="2">
        <v>146517</v>
      </c>
      <c r="D4097" t="s">
        <v>10</v>
      </c>
      <c r="E4097" t="s">
        <v>88</v>
      </c>
      <c r="F4097" t="s">
        <v>33</v>
      </c>
      <c r="G4097" t="s">
        <v>158</v>
      </c>
      <c r="H4097" t="s">
        <v>35</v>
      </c>
      <c r="I4097" t="s">
        <v>158</v>
      </c>
      <c r="J4097" t="s">
        <v>37</v>
      </c>
      <c r="K4097" t="s">
        <v>8157</v>
      </c>
      <c r="L4097" t="s">
        <v>17</v>
      </c>
      <c r="M4097">
        <v>17</v>
      </c>
      <c r="N4097" t="s">
        <v>86</v>
      </c>
      <c r="O4097" s="1">
        <v>45619</v>
      </c>
      <c r="P4097" s="1">
        <v>45643</v>
      </c>
      <c r="Q4097">
        <v>2320</v>
      </c>
      <c r="R4097">
        <v>6.8</v>
      </c>
      <c r="S4097" t="s">
        <v>78</v>
      </c>
    </row>
    <row r="4098" spans="1:19" x14ac:dyDescent="0.3">
      <c r="A4098" t="s">
        <v>8158</v>
      </c>
      <c r="B4098" t="s">
        <v>114</v>
      </c>
      <c r="C4098" s="2">
        <v>150472</v>
      </c>
      <c r="D4098" t="s">
        <v>10</v>
      </c>
      <c r="E4098" t="s">
        <v>88</v>
      </c>
      <c r="F4098" t="s">
        <v>33</v>
      </c>
      <c r="G4098" t="s">
        <v>24</v>
      </c>
      <c r="H4098" t="s">
        <v>35</v>
      </c>
      <c r="I4098" t="s">
        <v>24</v>
      </c>
      <c r="J4098" t="s">
        <v>37</v>
      </c>
      <c r="K4098" t="s">
        <v>8159</v>
      </c>
      <c r="L4098" t="s">
        <v>27</v>
      </c>
      <c r="M4098">
        <v>13</v>
      </c>
      <c r="N4098" t="s">
        <v>69</v>
      </c>
      <c r="O4098" s="1">
        <v>45471</v>
      </c>
      <c r="P4098" s="1">
        <v>45541</v>
      </c>
      <c r="Q4098">
        <v>1189</v>
      </c>
      <c r="R4098">
        <v>8.1</v>
      </c>
      <c r="S4098" t="s">
        <v>93</v>
      </c>
    </row>
    <row r="4099" spans="1:19" x14ac:dyDescent="0.3">
      <c r="A4099" t="s">
        <v>8160</v>
      </c>
      <c r="B4099" t="s">
        <v>9</v>
      </c>
      <c r="C4099" s="2">
        <v>162363</v>
      </c>
      <c r="D4099" t="s">
        <v>10</v>
      </c>
      <c r="E4099" t="s">
        <v>32</v>
      </c>
      <c r="F4099" t="s">
        <v>12</v>
      </c>
      <c r="G4099" t="s">
        <v>153</v>
      </c>
      <c r="H4099" t="s">
        <v>35</v>
      </c>
      <c r="I4099" t="s">
        <v>13</v>
      </c>
      <c r="J4099" t="s">
        <v>37</v>
      </c>
      <c r="K4099" t="s">
        <v>8161</v>
      </c>
      <c r="L4099" t="s">
        <v>39</v>
      </c>
      <c r="M4099">
        <v>4</v>
      </c>
      <c r="N4099" t="s">
        <v>86</v>
      </c>
      <c r="O4099" s="1">
        <v>45328</v>
      </c>
      <c r="P4099" s="1">
        <v>45378</v>
      </c>
      <c r="Q4099">
        <v>1431</v>
      </c>
      <c r="R4099">
        <v>6.6</v>
      </c>
      <c r="S4099" t="s">
        <v>112</v>
      </c>
    </row>
    <row r="4100" spans="1:19" x14ac:dyDescent="0.3">
      <c r="A4100" t="s">
        <v>8162</v>
      </c>
      <c r="B4100" t="s">
        <v>130</v>
      </c>
      <c r="C4100" s="2">
        <v>291682</v>
      </c>
      <c r="D4100" t="s">
        <v>10</v>
      </c>
      <c r="E4100" t="s">
        <v>88</v>
      </c>
      <c r="F4100" t="s">
        <v>99</v>
      </c>
      <c r="G4100" t="s">
        <v>34</v>
      </c>
      <c r="H4100" t="s">
        <v>54</v>
      </c>
      <c r="I4100" t="s">
        <v>34</v>
      </c>
      <c r="J4100" t="s">
        <v>25</v>
      </c>
      <c r="K4100" t="s">
        <v>8163</v>
      </c>
      <c r="L4100" t="s">
        <v>27</v>
      </c>
      <c r="M4100">
        <v>10</v>
      </c>
      <c r="N4100" t="s">
        <v>122</v>
      </c>
      <c r="O4100" s="1">
        <v>45687</v>
      </c>
      <c r="P4100" s="1">
        <v>45728</v>
      </c>
      <c r="Q4100">
        <v>2497</v>
      </c>
      <c r="R4100">
        <v>5.0999999999999996</v>
      </c>
      <c r="S4100" t="s">
        <v>78</v>
      </c>
    </row>
    <row r="4101" spans="1:19" x14ac:dyDescent="0.3">
      <c r="A4101" t="s">
        <v>8164</v>
      </c>
      <c r="B4101" t="s">
        <v>119</v>
      </c>
      <c r="C4101" s="2">
        <v>60399</v>
      </c>
      <c r="D4101" t="s">
        <v>10</v>
      </c>
      <c r="E4101" t="s">
        <v>32</v>
      </c>
      <c r="F4101" t="s">
        <v>12</v>
      </c>
      <c r="G4101" t="s">
        <v>158</v>
      </c>
      <c r="H4101" t="s">
        <v>54</v>
      </c>
      <c r="I4101" t="s">
        <v>158</v>
      </c>
      <c r="J4101" t="s">
        <v>37</v>
      </c>
      <c r="K4101" t="s">
        <v>8165</v>
      </c>
      <c r="L4101" t="s">
        <v>17</v>
      </c>
      <c r="M4101">
        <v>2</v>
      </c>
      <c r="N4101" t="s">
        <v>62</v>
      </c>
      <c r="O4101" s="1">
        <v>45380</v>
      </c>
      <c r="P4101" s="1">
        <v>45430</v>
      </c>
      <c r="Q4101">
        <v>2008</v>
      </c>
      <c r="R4101">
        <v>8.9</v>
      </c>
      <c r="S4101" t="s">
        <v>227</v>
      </c>
    </row>
    <row r="4102" spans="1:19" x14ac:dyDescent="0.3">
      <c r="A4102" t="s">
        <v>8166</v>
      </c>
      <c r="B4102" t="s">
        <v>119</v>
      </c>
      <c r="C4102" s="2">
        <v>134147</v>
      </c>
      <c r="D4102" t="s">
        <v>51</v>
      </c>
      <c r="E4102" t="s">
        <v>32</v>
      </c>
      <c r="F4102" t="s">
        <v>99</v>
      </c>
      <c r="G4102" t="s">
        <v>120</v>
      </c>
      <c r="H4102" t="s">
        <v>35</v>
      </c>
      <c r="I4102" t="s">
        <v>120</v>
      </c>
      <c r="J4102" t="s">
        <v>37</v>
      </c>
      <c r="K4102" t="s">
        <v>4091</v>
      </c>
      <c r="L4102" t="s">
        <v>39</v>
      </c>
      <c r="M4102">
        <v>4</v>
      </c>
      <c r="N4102" t="s">
        <v>90</v>
      </c>
      <c r="O4102" s="1">
        <v>45457</v>
      </c>
      <c r="P4102" s="1">
        <v>45520</v>
      </c>
      <c r="Q4102">
        <v>1163</v>
      </c>
      <c r="R4102">
        <v>6.2</v>
      </c>
      <c r="S4102" t="s">
        <v>234</v>
      </c>
    </row>
    <row r="4103" spans="1:19" x14ac:dyDescent="0.3">
      <c r="A4103" t="s">
        <v>8167</v>
      </c>
      <c r="B4103" t="s">
        <v>161</v>
      </c>
      <c r="C4103" s="2">
        <v>213831</v>
      </c>
      <c r="D4103" t="s">
        <v>10</v>
      </c>
      <c r="E4103" t="s">
        <v>88</v>
      </c>
      <c r="F4103" t="s">
        <v>12</v>
      </c>
      <c r="G4103" t="s">
        <v>95</v>
      </c>
      <c r="H4103" t="s">
        <v>54</v>
      </c>
      <c r="I4103" t="s">
        <v>95</v>
      </c>
      <c r="J4103" t="s">
        <v>37</v>
      </c>
      <c r="K4103" t="s">
        <v>8168</v>
      </c>
      <c r="L4103" t="s">
        <v>46</v>
      </c>
      <c r="M4103">
        <v>10</v>
      </c>
      <c r="N4103" t="s">
        <v>69</v>
      </c>
      <c r="O4103" s="1">
        <v>45496</v>
      </c>
      <c r="P4103" s="1">
        <v>45559</v>
      </c>
      <c r="Q4103">
        <v>1719</v>
      </c>
      <c r="R4103">
        <v>8.6999999999999993</v>
      </c>
      <c r="S4103" t="s">
        <v>57</v>
      </c>
    </row>
    <row r="4104" spans="1:19" x14ac:dyDescent="0.3">
      <c r="A4104" t="s">
        <v>8169</v>
      </c>
      <c r="B4104" t="s">
        <v>176</v>
      </c>
      <c r="C4104" s="2">
        <v>175537</v>
      </c>
      <c r="D4104" t="s">
        <v>10</v>
      </c>
      <c r="E4104" t="s">
        <v>11</v>
      </c>
      <c r="F4104" t="s">
        <v>12</v>
      </c>
      <c r="G4104" t="s">
        <v>126</v>
      </c>
      <c r="H4104" t="s">
        <v>35</v>
      </c>
      <c r="I4104" t="s">
        <v>36</v>
      </c>
      <c r="J4104" t="s">
        <v>25</v>
      </c>
      <c r="K4104" t="s">
        <v>8170</v>
      </c>
      <c r="L4104" t="s">
        <v>27</v>
      </c>
      <c r="M4104">
        <v>5</v>
      </c>
      <c r="N4104" t="s">
        <v>86</v>
      </c>
      <c r="O4104" s="1">
        <v>45516</v>
      </c>
      <c r="P4104" s="1">
        <v>45557</v>
      </c>
      <c r="Q4104">
        <v>2099</v>
      </c>
      <c r="R4104">
        <v>8.8000000000000007</v>
      </c>
      <c r="S4104" t="s">
        <v>117</v>
      </c>
    </row>
    <row r="4105" spans="1:19" x14ac:dyDescent="0.3">
      <c r="A4105" t="s">
        <v>8171</v>
      </c>
      <c r="B4105" t="s">
        <v>21</v>
      </c>
      <c r="C4105" s="2">
        <v>209054</v>
      </c>
      <c r="D4105" t="s">
        <v>66</v>
      </c>
      <c r="E4105" t="s">
        <v>88</v>
      </c>
      <c r="F4105" t="s">
        <v>99</v>
      </c>
      <c r="G4105" t="s">
        <v>67</v>
      </c>
      <c r="H4105" t="s">
        <v>54</v>
      </c>
      <c r="I4105" t="s">
        <v>67</v>
      </c>
      <c r="J4105" t="s">
        <v>37</v>
      </c>
      <c r="K4105" t="s">
        <v>8172</v>
      </c>
      <c r="L4105" t="s">
        <v>39</v>
      </c>
      <c r="M4105">
        <v>13</v>
      </c>
      <c r="N4105" t="s">
        <v>116</v>
      </c>
      <c r="O4105" s="1">
        <v>45685</v>
      </c>
      <c r="P4105" s="1">
        <v>45730</v>
      </c>
      <c r="Q4105">
        <v>1329</v>
      </c>
      <c r="R4105">
        <v>6.1</v>
      </c>
      <c r="S4105" t="s">
        <v>234</v>
      </c>
    </row>
    <row r="4106" spans="1:19" x14ac:dyDescent="0.3">
      <c r="A4106" t="s">
        <v>8173</v>
      </c>
      <c r="B4106" t="s">
        <v>114</v>
      </c>
      <c r="C4106" s="2">
        <v>44161</v>
      </c>
      <c r="D4106" t="s">
        <v>10</v>
      </c>
      <c r="E4106" t="s">
        <v>22</v>
      </c>
      <c r="F4106" t="s">
        <v>33</v>
      </c>
      <c r="G4106" t="s">
        <v>80</v>
      </c>
      <c r="H4106" t="s">
        <v>14</v>
      </c>
      <c r="I4106" t="s">
        <v>80</v>
      </c>
      <c r="J4106" t="s">
        <v>15</v>
      </c>
      <c r="K4106" t="s">
        <v>8174</v>
      </c>
      <c r="L4106" t="s">
        <v>39</v>
      </c>
      <c r="M4106" t="s">
        <v>37</v>
      </c>
      <c r="N4106" t="s">
        <v>122</v>
      </c>
      <c r="O4106" s="1">
        <v>45715</v>
      </c>
      <c r="P4106" s="1">
        <v>45778</v>
      </c>
      <c r="Q4106">
        <v>923</v>
      </c>
      <c r="R4106">
        <v>6.2</v>
      </c>
      <c r="S4106" t="s">
        <v>227</v>
      </c>
    </row>
    <row r="4107" spans="1:19" x14ac:dyDescent="0.3">
      <c r="A4107" t="s">
        <v>8175</v>
      </c>
      <c r="B4107" t="s">
        <v>75</v>
      </c>
      <c r="C4107" s="2">
        <v>79394</v>
      </c>
      <c r="D4107" t="s">
        <v>10</v>
      </c>
      <c r="E4107" t="s">
        <v>32</v>
      </c>
      <c r="F4107" t="s">
        <v>33</v>
      </c>
      <c r="G4107" t="s">
        <v>23</v>
      </c>
      <c r="H4107" t="s">
        <v>14</v>
      </c>
      <c r="I4107" t="s">
        <v>23</v>
      </c>
      <c r="J4107" t="s">
        <v>15</v>
      </c>
      <c r="K4107" t="s">
        <v>8176</v>
      </c>
      <c r="L4107" t="s">
        <v>46</v>
      </c>
      <c r="M4107">
        <v>4</v>
      </c>
      <c r="N4107" t="s">
        <v>86</v>
      </c>
      <c r="O4107" s="1">
        <v>45657</v>
      </c>
      <c r="P4107" s="1">
        <v>45674</v>
      </c>
      <c r="Q4107">
        <v>1565</v>
      </c>
      <c r="R4107">
        <v>9.9</v>
      </c>
      <c r="S4107" t="s">
        <v>234</v>
      </c>
    </row>
    <row r="4108" spans="1:19" x14ac:dyDescent="0.3">
      <c r="A4108" t="s">
        <v>8177</v>
      </c>
      <c r="B4108" t="s">
        <v>9</v>
      </c>
      <c r="C4108" s="2">
        <v>138801</v>
      </c>
      <c r="D4108" t="s">
        <v>10</v>
      </c>
      <c r="E4108" t="s">
        <v>88</v>
      </c>
      <c r="F4108" t="s">
        <v>33</v>
      </c>
      <c r="G4108" t="s">
        <v>13</v>
      </c>
      <c r="H4108" t="s">
        <v>14</v>
      </c>
      <c r="I4108" t="s">
        <v>120</v>
      </c>
      <c r="J4108" t="s">
        <v>15</v>
      </c>
      <c r="K4108" t="s">
        <v>8178</v>
      </c>
      <c r="L4108" t="s">
        <v>46</v>
      </c>
      <c r="M4108">
        <v>12</v>
      </c>
      <c r="N4108" t="s">
        <v>86</v>
      </c>
      <c r="O4108" s="1">
        <v>45598</v>
      </c>
      <c r="P4108" s="1">
        <v>45643</v>
      </c>
      <c r="Q4108">
        <v>1218</v>
      </c>
      <c r="R4108">
        <v>6.6</v>
      </c>
      <c r="S4108" t="s">
        <v>57</v>
      </c>
    </row>
    <row r="4109" spans="1:19" x14ac:dyDescent="0.3">
      <c r="A4109" t="s">
        <v>8179</v>
      </c>
      <c r="B4109" t="s">
        <v>161</v>
      </c>
      <c r="C4109" s="2">
        <v>158986</v>
      </c>
      <c r="D4109" t="s">
        <v>10</v>
      </c>
      <c r="E4109" t="s">
        <v>88</v>
      </c>
      <c r="F4109" t="s">
        <v>52</v>
      </c>
      <c r="G4109" t="s">
        <v>104</v>
      </c>
      <c r="H4109" t="s">
        <v>35</v>
      </c>
      <c r="I4109" t="s">
        <v>104</v>
      </c>
      <c r="J4109" t="s">
        <v>37</v>
      </c>
      <c r="K4109" t="s">
        <v>8180</v>
      </c>
      <c r="L4109" t="s">
        <v>39</v>
      </c>
      <c r="M4109">
        <v>16</v>
      </c>
      <c r="N4109" t="s">
        <v>122</v>
      </c>
      <c r="O4109" s="1">
        <v>45560</v>
      </c>
      <c r="P4109" s="1">
        <v>45628</v>
      </c>
      <c r="Q4109">
        <v>1958</v>
      </c>
      <c r="R4109">
        <v>5.2</v>
      </c>
      <c r="S4109" t="s">
        <v>234</v>
      </c>
    </row>
    <row r="4110" spans="1:19" x14ac:dyDescent="0.3">
      <c r="A4110" t="s">
        <v>8181</v>
      </c>
      <c r="B4110" t="s">
        <v>31</v>
      </c>
      <c r="C4110" s="2">
        <v>74752</v>
      </c>
      <c r="D4110" t="s">
        <v>10</v>
      </c>
      <c r="E4110" t="s">
        <v>32</v>
      </c>
      <c r="F4110" t="s">
        <v>33</v>
      </c>
      <c r="G4110" t="s">
        <v>23</v>
      </c>
      <c r="H4110" t="s">
        <v>14</v>
      </c>
      <c r="I4110" t="s">
        <v>23</v>
      </c>
      <c r="J4110" t="s">
        <v>37</v>
      </c>
      <c r="K4110" t="s">
        <v>8182</v>
      </c>
      <c r="L4110" t="s">
        <v>17</v>
      </c>
      <c r="M4110">
        <v>2</v>
      </c>
      <c r="N4110" t="s">
        <v>90</v>
      </c>
      <c r="O4110" s="1">
        <v>45706</v>
      </c>
      <c r="P4110" s="1">
        <v>45731</v>
      </c>
      <c r="Q4110">
        <v>736</v>
      </c>
      <c r="R4110">
        <v>5.6</v>
      </c>
      <c r="S4110" t="s">
        <v>112</v>
      </c>
    </row>
    <row r="4111" spans="1:19" x14ac:dyDescent="0.3">
      <c r="A4111" t="s">
        <v>8183</v>
      </c>
      <c r="B4111" t="s">
        <v>50</v>
      </c>
      <c r="C4111" s="2">
        <v>91435</v>
      </c>
      <c r="D4111" t="s">
        <v>51</v>
      </c>
      <c r="E4111" t="s">
        <v>22</v>
      </c>
      <c r="F4111" t="s">
        <v>33</v>
      </c>
      <c r="G4111" t="s">
        <v>120</v>
      </c>
      <c r="H4111" t="s">
        <v>35</v>
      </c>
      <c r="I4111" t="s">
        <v>153</v>
      </c>
      <c r="J4111" t="s">
        <v>25</v>
      </c>
      <c r="K4111" t="s">
        <v>8184</v>
      </c>
      <c r="L4111" t="s">
        <v>39</v>
      </c>
      <c r="M4111">
        <v>1</v>
      </c>
      <c r="N4111" t="s">
        <v>86</v>
      </c>
      <c r="O4111" s="1">
        <v>45501</v>
      </c>
      <c r="P4111" s="1">
        <v>45541</v>
      </c>
      <c r="Q4111">
        <v>1244</v>
      </c>
      <c r="R4111">
        <v>7.8</v>
      </c>
      <c r="S4111" t="s">
        <v>29</v>
      </c>
    </row>
    <row r="4112" spans="1:19" x14ac:dyDescent="0.3">
      <c r="A4112" t="s">
        <v>8185</v>
      </c>
      <c r="B4112" t="s">
        <v>256</v>
      </c>
      <c r="C4112" s="2">
        <v>236163</v>
      </c>
      <c r="D4112" t="s">
        <v>10</v>
      </c>
      <c r="E4112" t="s">
        <v>88</v>
      </c>
      <c r="F4112" t="s">
        <v>52</v>
      </c>
      <c r="G4112" t="s">
        <v>55</v>
      </c>
      <c r="H4112" t="s">
        <v>35</v>
      </c>
      <c r="I4112" t="s">
        <v>55</v>
      </c>
      <c r="J4112" t="s">
        <v>25</v>
      </c>
      <c r="K4112" t="s">
        <v>8186</v>
      </c>
      <c r="L4112" t="s">
        <v>46</v>
      </c>
      <c r="M4112">
        <v>10</v>
      </c>
      <c r="N4112" t="s">
        <v>101</v>
      </c>
      <c r="O4112" s="1">
        <v>45554</v>
      </c>
      <c r="P4112" s="1">
        <v>45576</v>
      </c>
      <c r="Q4112">
        <v>1607</v>
      </c>
      <c r="R4112">
        <v>9.8000000000000007</v>
      </c>
      <c r="S4112" t="s">
        <v>112</v>
      </c>
    </row>
    <row r="4113" spans="1:19" x14ac:dyDescent="0.3">
      <c r="A4113" t="s">
        <v>8187</v>
      </c>
      <c r="B4113" t="s">
        <v>130</v>
      </c>
      <c r="C4113" s="2">
        <v>80277</v>
      </c>
      <c r="D4113" t="s">
        <v>10</v>
      </c>
      <c r="E4113" t="s">
        <v>11</v>
      </c>
      <c r="F4113" t="s">
        <v>12</v>
      </c>
      <c r="G4113" t="s">
        <v>13</v>
      </c>
      <c r="H4113" t="s">
        <v>14</v>
      </c>
      <c r="I4113" t="s">
        <v>13</v>
      </c>
      <c r="J4113" t="s">
        <v>37</v>
      </c>
      <c r="K4113" t="s">
        <v>8188</v>
      </c>
      <c r="L4113" t="s">
        <v>39</v>
      </c>
      <c r="M4113">
        <v>7</v>
      </c>
      <c r="N4113" t="s">
        <v>97</v>
      </c>
      <c r="O4113" s="1">
        <v>45467</v>
      </c>
      <c r="P4113" s="1">
        <v>45494</v>
      </c>
      <c r="Q4113">
        <v>1992</v>
      </c>
      <c r="R4113">
        <v>5.9</v>
      </c>
      <c r="S4113" t="s">
        <v>73</v>
      </c>
    </row>
    <row r="4114" spans="1:19" x14ac:dyDescent="0.3">
      <c r="A4114" t="s">
        <v>8189</v>
      </c>
      <c r="B4114" t="s">
        <v>114</v>
      </c>
      <c r="C4114" s="2">
        <v>139450</v>
      </c>
      <c r="D4114" t="s">
        <v>10</v>
      </c>
      <c r="E4114" t="s">
        <v>32</v>
      </c>
      <c r="F4114" t="s">
        <v>33</v>
      </c>
      <c r="G4114" t="s">
        <v>34</v>
      </c>
      <c r="H4114" t="s">
        <v>14</v>
      </c>
      <c r="I4114" t="s">
        <v>34</v>
      </c>
      <c r="J4114" t="s">
        <v>37</v>
      </c>
      <c r="K4114" t="s">
        <v>8190</v>
      </c>
      <c r="L4114" t="s">
        <v>46</v>
      </c>
      <c r="M4114">
        <v>2</v>
      </c>
      <c r="N4114" t="s">
        <v>122</v>
      </c>
      <c r="O4114" s="1">
        <v>45425</v>
      </c>
      <c r="P4114" s="1">
        <v>45453</v>
      </c>
      <c r="Q4114">
        <v>547</v>
      </c>
      <c r="R4114">
        <v>8.5</v>
      </c>
      <c r="S4114" t="s">
        <v>63</v>
      </c>
    </row>
    <row r="4115" spans="1:19" x14ac:dyDescent="0.3">
      <c r="A4115" t="s">
        <v>8191</v>
      </c>
      <c r="B4115" t="s">
        <v>31</v>
      </c>
      <c r="C4115" s="2">
        <v>43832</v>
      </c>
      <c r="D4115" t="s">
        <v>10</v>
      </c>
      <c r="E4115" t="s">
        <v>22</v>
      </c>
      <c r="F4115" t="s">
        <v>12</v>
      </c>
      <c r="G4115" t="s">
        <v>80</v>
      </c>
      <c r="H4115" t="s">
        <v>35</v>
      </c>
      <c r="I4115" t="s">
        <v>80</v>
      </c>
      <c r="J4115" t="s">
        <v>37</v>
      </c>
      <c r="K4115" t="s">
        <v>8192</v>
      </c>
      <c r="L4115" t="s">
        <v>46</v>
      </c>
      <c r="M4115">
        <v>1</v>
      </c>
      <c r="N4115" t="s">
        <v>18</v>
      </c>
      <c r="O4115" s="1">
        <v>45429</v>
      </c>
      <c r="P4115" s="1">
        <v>45470</v>
      </c>
      <c r="Q4115">
        <v>2117</v>
      </c>
      <c r="R4115">
        <v>8.5</v>
      </c>
      <c r="S4115" t="s">
        <v>19</v>
      </c>
    </row>
    <row r="4116" spans="1:19" x14ac:dyDescent="0.3">
      <c r="A4116" t="s">
        <v>8193</v>
      </c>
      <c r="B4116" t="s">
        <v>50</v>
      </c>
      <c r="C4116" s="2">
        <v>118126</v>
      </c>
      <c r="D4116" t="s">
        <v>10</v>
      </c>
      <c r="E4116" t="s">
        <v>32</v>
      </c>
      <c r="F4116" t="s">
        <v>33</v>
      </c>
      <c r="G4116" t="s">
        <v>153</v>
      </c>
      <c r="H4116" t="s">
        <v>14</v>
      </c>
      <c r="I4116" t="s">
        <v>23</v>
      </c>
      <c r="J4116" t="s">
        <v>37</v>
      </c>
      <c r="K4116" t="s">
        <v>8194</v>
      </c>
      <c r="L4116" t="s">
        <v>17</v>
      </c>
      <c r="M4116">
        <v>4</v>
      </c>
      <c r="N4116" t="s">
        <v>90</v>
      </c>
      <c r="O4116" s="1">
        <v>45691</v>
      </c>
      <c r="P4116" s="1">
        <v>45752</v>
      </c>
      <c r="Q4116">
        <v>1147</v>
      </c>
      <c r="R4116">
        <v>9.4</v>
      </c>
      <c r="S4116" t="s">
        <v>73</v>
      </c>
    </row>
    <row r="4117" spans="1:19" x14ac:dyDescent="0.3">
      <c r="A4117" t="s">
        <v>8195</v>
      </c>
      <c r="B4117" t="s">
        <v>75</v>
      </c>
      <c r="C4117" s="2">
        <v>91598</v>
      </c>
      <c r="D4117" t="s">
        <v>10</v>
      </c>
      <c r="E4117" t="s">
        <v>11</v>
      </c>
      <c r="F4117" t="s">
        <v>33</v>
      </c>
      <c r="G4117" t="s">
        <v>13</v>
      </c>
      <c r="H4117" t="s">
        <v>35</v>
      </c>
      <c r="I4117" t="s">
        <v>13</v>
      </c>
      <c r="J4117" t="s">
        <v>25</v>
      </c>
      <c r="K4117" t="s">
        <v>8196</v>
      </c>
      <c r="L4117" t="s">
        <v>46</v>
      </c>
      <c r="M4117">
        <v>7</v>
      </c>
      <c r="N4117" t="s">
        <v>101</v>
      </c>
      <c r="O4117" s="1">
        <v>45720</v>
      </c>
      <c r="P4117" s="1">
        <v>45783</v>
      </c>
      <c r="Q4117">
        <v>1510</v>
      </c>
      <c r="R4117">
        <v>6.9</v>
      </c>
      <c r="S4117" t="s">
        <v>70</v>
      </c>
    </row>
    <row r="4118" spans="1:19" x14ac:dyDescent="0.3">
      <c r="A4118" t="s">
        <v>8197</v>
      </c>
      <c r="B4118" t="s">
        <v>65</v>
      </c>
      <c r="C4118" s="2">
        <v>49093</v>
      </c>
      <c r="D4118" t="s">
        <v>10</v>
      </c>
      <c r="E4118" t="s">
        <v>32</v>
      </c>
      <c r="F4118" t="s">
        <v>52</v>
      </c>
      <c r="G4118" t="s">
        <v>13</v>
      </c>
      <c r="H4118" t="s">
        <v>54</v>
      </c>
      <c r="I4118" t="s">
        <v>13</v>
      </c>
      <c r="J4118" t="s">
        <v>25</v>
      </c>
      <c r="K4118" t="s">
        <v>8198</v>
      </c>
      <c r="L4118" t="s">
        <v>39</v>
      </c>
      <c r="M4118">
        <v>3</v>
      </c>
      <c r="N4118" t="s">
        <v>101</v>
      </c>
      <c r="O4118" s="1">
        <v>45529</v>
      </c>
      <c r="P4118" s="1">
        <v>45592</v>
      </c>
      <c r="Q4118">
        <v>2030</v>
      </c>
      <c r="R4118">
        <v>7</v>
      </c>
      <c r="S4118" t="s">
        <v>128</v>
      </c>
    </row>
    <row r="4119" spans="1:19" x14ac:dyDescent="0.3">
      <c r="A4119" t="s">
        <v>8199</v>
      </c>
      <c r="B4119" t="s">
        <v>9</v>
      </c>
      <c r="C4119" s="2">
        <v>200801</v>
      </c>
      <c r="D4119" t="s">
        <v>10</v>
      </c>
      <c r="E4119" t="s">
        <v>88</v>
      </c>
      <c r="F4119" t="s">
        <v>12</v>
      </c>
      <c r="G4119" t="s">
        <v>55</v>
      </c>
      <c r="H4119" t="s">
        <v>54</v>
      </c>
      <c r="I4119" t="s">
        <v>55</v>
      </c>
      <c r="J4119" t="s">
        <v>15</v>
      </c>
      <c r="K4119" t="s">
        <v>8200</v>
      </c>
      <c r="L4119" t="s">
        <v>17</v>
      </c>
      <c r="M4119">
        <v>11</v>
      </c>
      <c r="N4119" t="s">
        <v>47</v>
      </c>
      <c r="O4119" s="1">
        <v>45329</v>
      </c>
      <c r="P4119" s="1">
        <v>45358</v>
      </c>
      <c r="Q4119">
        <v>2078</v>
      </c>
      <c r="R4119">
        <v>5.0999999999999996</v>
      </c>
      <c r="S4119" t="s">
        <v>78</v>
      </c>
    </row>
    <row r="4120" spans="1:19" x14ac:dyDescent="0.3">
      <c r="A4120" t="s">
        <v>8201</v>
      </c>
      <c r="B4120" t="s">
        <v>145</v>
      </c>
      <c r="C4120" s="2">
        <v>110892</v>
      </c>
      <c r="D4120" t="s">
        <v>66</v>
      </c>
      <c r="E4120" t="s">
        <v>32</v>
      </c>
      <c r="F4120" t="s">
        <v>99</v>
      </c>
      <c r="G4120" t="s">
        <v>67</v>
      </c>
      <c r="H4120" t="s">
        <v>14</v>
      </c>
      <c r="I4120" t="s">
        <v>67</v>
      </c>
      <c r="J4120" t="s">
        <v>37</v>
      </c>
      <c r="K4120" t="s">
        <v>8202</v>
      </c>
      <c r="L4120" t="s">
        <v>17</v>
      </c>
      <c r="M4120">
        <v>4</v>
      </c>
      <c r="N4120" t="s">
        <v>47</v>
      </c>
      <c r="O4120" s="1">
        <v>45650</v>
      </c>
      <c r="P4120" s="1">
        <v>45723</v>
      </c>
      <c r="Q4120">
        <v>1552</v>
      </c>
      <c r="R4120">
        <v>7.9</v>
      </c>
      <c r="S4120" t="s">
        <v>128</v>
      </c>
    </row>
    <row r="4121" spans="1:19" x14ac:dyDescent="0.3">
      <c r="A4121" t="s">
        <v>8203</v>
      </c>
      <c r="B4121" t="s">
        <v>50</v>
      </c>
      <c r="C4121" s="2">
        <v>69660</v>
      </c>
      <c r="D4121" t="s">
        <v>66</v>
      </c>
      <c r="E4121" t="s">
        <v>22</v>
      </c>
      <c r="F4121" t="s">
        <v>99</v>
      </c>
      <c r="G4121" t="s">
        <v>67</v>
      </c>
      <c r="H4121" t="s">
        <v>54</v>
      </c>
      <c r="I4121" t="s">
        <v>67</v>
      </c>
      <c r="J4121" t="s">
        <v>15</v>
      </c>
      <c r="K4121" t="s">
        <v>8204</v>
      </c>
      <c r="L4121" t="s">
        <v>27</v>
      </c>
      <c r="M4121">
        <v>1</v>
      </c>
      <c r="N4121" t="s">
        <v>108</v>
      </c>
      <c r="O4121" s="1">
        <v>45569</v>
      </c>
      <c r="P4121" s="1">
        <v>45613</v>
      </c>
      <c r="Q4121">
        <v>726</v>
      </c>
      <c r="R4121">
        <v>9.8000000000000007</v>
      </c>
      <c r="S4121" t="s">
        <v>48</v>
      </c>
    </row>
    <row r="4122" spans="1:19" x14ac:dyDescent="0.3">
      <c r="A4122" t="s">
        <v>8205</v>
      </c>
      <c r="B4122" t="s">
        <v>137</v>
      </c>
      <c r="C4122" s="2">
        <v>93554</v>
      </c>
      <c r="D4122" t="s">
        <v>10</v>
      </c>
      <c r="E4122" t="s">
        <v>22</v>
      </c>
      <c r="F4122" t="s">
        <v>52</v>
      </c>
      <c r="G4122" t="s">
        <v>153</v>
      </c>
      <c r="H4122" t="s">
        <v>35</v>
      </c>
      <c r="I4122" t="s">
        <v>153</v>
      </c>
      <c r="J4122" t="s">
        <v>15</v>
      </c>
      <c r="K4122" t="s">
        <v>8206</v>
      </c>
      <c r="L4122" t="s">
        <v>17</v>
      </c>
      <c r="M4122">
        <v>1</v>
      </c>
      <c r="N4122" t="s">
        <v>108</v>
      </c>
      <c r="O4122" s="1">
        <v>45699</v>
      </c>
      <c r="P4122" s="1">
        <v>45754</v>
      </c>
      <c r="Q4122">
        <v>2343</v>
      </c>
      <c r="R4122">
        <v>8.6999999999999993</v>
      </c>
      <c r="S4122" t="s">
        <v>57</v>
      </c>
    </row>
    <row r="4123" spans="1:19" x14ac:dyDescent="0.3">
      <c r="A4123" t="s">
        <v>8207</v>
      </c>
      <c r="B4123" t="s">
        <v>21</v>
      </c>
      <c r="C4123" s="2">
        <v>78558</v>
      </c>
      <c r="D4123" t="s">
        <v>10</v>
      </c>
      <c r="E4123" t="s">
        <v>11</v>
      </c>
      <c r="F4123" t="s">
        <v>33</v>
      </c>
      <c r="G4123" t="s">
        <v>158</v>
      </c>
      <c r="H4123" t="s">
        <v>14</v>
      </c>
      <c r="I4123" t="s">
        <v>158</v>
      </c>
      <c r="J4123" t="s">
        <v>37</v>
      </c>
      <c r="K4123" t="s">
        <v>8208</v>
      </c>
      <c r="L4123" t="s">
        <v>27</v>
      </c>
      <c r="M4123">
        <v>9</v>
      </c>
      <c r="N4123" t="s">
        <v>18</v>
      </c>
      <c r="O4123" s="1">
        <v>45656</v>
      </c>
      <c r="P4123" s="1">
        <v>45670</v>
      </c>
      <c r="Q4123">
        <v>1368</v>
      </c>
      <c r="R4123">
        <v>6.7</v>
      </c>
      <c r="S4123" t="s">
        <v>41</v>
      </c>
    </row>
    <row r="4124" spans="1:19" x14ac:dyDescent="0.3">
      <c r="A4124" t="s">
        <v>8209</v>
      </c>
      <c r="B4124" t="s">
        <v>43</v>
      </c>
      <c r="C4124" s="2">
        <v>100426</v>
      </c>
      <c r="D4124" t="s">
        <v>10</v>
      </c>
      <c r="E4124" t="s">
        <v>88</v>
      </c>
      <c r="F4124" t="s">
        <v>12</v>
      </c>
      <c r="G4124" t="s">
        <v>166</v>
      </c>
      <c r="H4124" t="s">
        <v>54</v>
      </c>
      <c r="I4124" t="s">
        <v>166</v>
      </c>
      <c r="J4124" t="s">
        <v>25</v>
      </c>
      <c r="K4124" t="s">
        <v>8210</v>
      </c>
      <c r="L4124" t="s">
        <v>17</v>
      </c>
      <c r="M4124">
        <v>10</v>
      </c>
      <c r="N4124" t="s">
        <v>62</v>
      </c>
      <c r="O4124" s="1">
        <v>45635</v>
      </c>
      <c r="P4124" s="1">
        <v>45650</v>
      </c>
      <c r="Q4124">
        <v>1307</v>
      </c>
      <c r="R4124">
        <v>7.3</v>
      </c>
      <c r="S4124" t="s">
        <v>227</v>
      </c>
    </row>
    <row r="4125" spans="1:19" x14ac:dyDescent="0.3">
      <c r="A4125" t="s">
        <v>8211</v>
      </c>
      <c r="B4125" t="s">
        <v>145</v>
      </c>
      <c r="C4125" s="2">
        <v>91247</v>
      </c>
      <c r="D4125" t="s">
        <v>51</v>
      </c>
      <c r="E4125" t="s">
        <v>11</v>
      </c>
      <c r="F4125" t="s">
        <v>52</v>
      </c>
      <c r="G4125" t="s">
        <v>53</v>
      </c>
      <c r="H4125" t="s">
        <v>54</v>
      </c>
      <c r="I4125" t="s">
        <v>55</v>
      </c>
      <c r="J4125" t="s">
        <v>25</v>
      </c>
      <c r="K4125" t="s">
        <v>8212</v>
      </c>
      <c r="L4125" t="s">
        <v>27</v>
      </c>
      <c r="M4125">
        <v>5</v>
      </c>
      <c r="N4125" t="s">
        <v>28</v>
      </c>
      <c r="O4125" s="1">
        <v>45571</v>
      </c>
      <c r="P4125" s="1">
        <v>45598</v>
      </c>
      <c r="Q4125">
        <v>1177</v>
      </c>
      <c r="R4125">
        <v>6.9</v>
      </c>
      <c r="S4125" t="s">
        <v>174</v>
      </c>
    </row>
    <row r="4126" spans="1:19" x14ac:dyDescent="0.3">
      <c r="A4126" t="s">
        <v>8213</v>
      </c>
      <c r="B4126" t="s">
        <v>130</v>
      </c>
      <c r="C4126" s="2">
        <v>149180</v>
      </c>
      <c r="D4126" t="s">
        <v>10</v>
      </c>
      <c r="E4126" t="s">
        <v>11</v>
      </c>
      <c r="F4126" t="s">
        <v>12</v>
      </c>
      <c r="G4126" t="s">
        <v>153</v>
      </c>
      <c r="H4126" t="s">
        <v>14</v>
      </c>
      <c r="I4126" t="s">
        <v>153</v>
      </c>
      <c r="J4126" t="s">
        <v>15</v>
      </c>
      <c r="K4126" t="s">
        <v>8214</v>
      </c>
      <c r="L4126" t="s">
        <v>17</v>
      </c>
      <c r="M4126">
        <v>5</v>
      </c>
      <c r="N4126" t="s">
        <v>90</v>
      </c>
      <c r="O4126" s="1">
        <v>45489</v>
      </c>
      <c r="P4126" s="1">
        <v>45548</v>
      </c>
      <c r="Q4126">
        <v>584</v>
      </c>
      <c r="R4126">
        <v>6.4</v>
      </c>
      <c r="S4126" t="s">
        <v>174</v>
      </c>
    </row>
    <row r="4127" spans="1:19" x14ac:dyDescent="0.3">
      <c r="A4127" t="s">
        <v>8215</v>
      </c>
      <c r="B4127" t="s">
        <v>119</v>
      </c>
      <c r="C4127" s="2">
        <v>149341</v>
      </c>
      <c r="D4127" t="s">
        <v>10</v>
      </c>
      <c r="E4127" t="s">
        <v>11</v>
      </c>
      <c r="F4127" t="s">
        <v>99</v>
      </c>
      <c r="G4127" t="s">
        <v>126</v>
      </c>
      <c r="H4127" t="s">
        <v>14</v>
      </c>
      <c r="I4127" t="s">
        <v>60</v>
      </c>
      <c r="J4127" t="s">
        <v>37</v>
      </c>
      <c r="K4127" t="s">
        <v>8216</v>
      </c>
      <c r="L4127" t="s">
        <v>46</v>
      </c>
      <c r="M4127">
        <v>8</v>
      </c>
      <c r="N4127" t="s">
        <v>47</v>
      </c>
      <c r="O4127" s="1">
        <v>45504</v>
      </c>
      <c r="P4127" s="1">
        <v>45538</v>
      </c>
      <c r="Q4127">
        <v>651</v>
      </c>
      <c r="R4127">
        <v>8.4</v>
      </c>
      <c r="S4127" t="s">
        <v>57</v>
      </c>
    </row>
    <row r="4128" spans="1:19" x14ac:dyDescent="0.3">
      <c r="A4128" t="s">
        <v>8217</v>
      </c>
      <c r="B4128" t="s">
        <v>65</v>
      </c>
      <c r="C4128" s="2">
        <v>91850</v>
      </c>
      <c r="D4128" t="s">
        <v>10</v>
      </c>
      <c r="E4128" t="s">
        <v>11</v>
      </c>
      <c r="F4128" t="s">
        <v>12</v>
      </c>
      <c r="G4128" t="s">
        <v>80</v>
      </c>
      <c r="H4128" t="s">
        <v>14</v>
      </c>
      <c r="I4128" t="s">
        <v>80</v>
      </c>
      <c r="J4128" t="s">
        <v>25</v>
      </c>
      <c r="K4128" t="s">
        <v>8218</v>
      </c>
      <c r="L4128" t="s">
        <v>46</v>
      </c>
      <c r="M4128">
        <v>9</v>
      </c>
      <c r="N4128" t="s">
        <v>47</v>
      </c>
      <c r="O4128" s="1">
        <v>45737</v>
      </c>
      <c r="P4128" s="1">
        <v>45771</v>
      </c>
      <c r="Q4128">
        <v>2287</v>
      </c>
      <c r="R4128">
        <v>8</v>
      </c>
      <c r="S4128" t="s">
        <v>234</v>
      </c>
    </row>
    <row r="4129" spans="1:19" x14ac:dyDescent="0.3">
      <c r="A4129" t="s">
        <v>8219</v>
      </c>
      <c r="B4129" t="s">
        <v>145</v>
      </c>
      <c r="C4129" s="2">
        <v>164183</v>
      </c>
      <c r="D4129" t="s">
        <v>10</v>
      </c>
      <c r="E4129" t="s">
        <v>88</v>
      </c>
      <c r="F4129" t="s">
        <v>99</v>
      </c>
      <c r="G4129" t="s">
        <v>84</v>
      </c>
      <c r="H4129" t="s">
        <v>54</v>
      </c>
      <c r="I4129" t="s">
        <v>84</v>
      </c>
      <c r="J4129" t="s">
        <v>25</v>
      </c>
      <c r="K4129" t="s">
        <v>8220</v>
      </c>
      <c r="L4129" t="s">
        <v>17</v>
      </c>
      <c r="M4129">
        <v>12</v>
      </c>
      <c r="N4129" t="s">
        <v>108</v>
      </c>
      <c r="O4129" s="1">
        <v>45771</v>
      </c>
      <c r="P4129" s="1">
        <v>45787</v>
      </c>
      <c r="Q4129">
        <v>1495</v>
      </c>
      <c r="R4129">
        <v>7.1</v>
      </c>
      <c r="S4129" t="s">
        <v>63</v>
      </c>
    </row>
    <row r="4130" spans="1:19" x14ac:dyDescent="0.3">
      <c r="A4130" t="s">
        <v>8221</v>
      </c>
      <c r="B4130" t="s">
        <v>50</v>
      </c>
      <c r="C4130" s="2">
        <v>112532</v>
      </c>
      <c r="D4130" t="s">
        <v>51</v>
      </c>
      <c r="E4130" t="s">
        <v>11</v>
      </c>
      <c r="F4130" t="s">
        <v>33</v>
      </c>
      <c r="G4130" t="s">
        <v>60</v>
      </c>
      <c r="H4130" t="s">
        <v>14</v>
      </c>
      <c r="I4130" t="s">
        <v>166</v>
      </c>
      <c r="J4130" t="s">
        <v>15</v>
      </c>
      <c r="K4130" t="s">
        <v>8222</v>
      </c>
      <c r="L4130" t="s">
        <v>39</v>
      </c>
      <c r="M4130">
        <v>6</v>
      </c>
      <c r="N4130" t="s">
        <v>47</v>
      </c>
      <c r="O4130" s="1">
        <v>45567</v>
      </c>
      <c r="P4130" s="1">
        <v>45587</v>
      </c>
      <c r="Q4130">
        <v>961</v>
      </c>
      <c r="R4130">
        <v>7.2</v>
      </c>
      <c r="S4130" t="s">
        <v>112</v>
      </c>
    </row>
    <row r="4131" spans="1:19" x14ac:dyDescent="0.3">
      <c r="A4131" t="s">
        <v>8223</v>
      </c>
      <c r="B4131" t="s">
        <v>137</v>
      </c>
      <c r="C4131" s="2">
        <v>95066</v>
      </c>
      <c r="D4131" t="s">
        <v>51</v>
      </c>
      <c r="E4131" t="s">
        <v>11</v>
      </c>
      <c r="F4131" t="s">
        <v>33</v>
      </c>
      <c r="G4131" t="s">
        <v>60</v>
      </c>
      <c r="H4131" t="s">
        <v>54</v>
      </c>
      <c r="I4131" t="s">
        <v>60</v>
      </c>
      <c r="J4131" t="s">
        <v>37</v>
      </c>
      <c r="K4131" t="s">
        <v>8224</v>
      </c>
      <c r="L4131" t="s">
        <v>17</v>
      </c>
      <c r="M4131">
        <v>7</v>
      </c>
      <c r="N4131" t="s">
        <v>47</v>
      </c>
      <c r="O4131" s="1">
        <v>45628</v>
      </c>
      <c r="P4131" s="1">
        <v>45681</v>
      </c>
      <c r="Q4131">
        <v>1391</v>
      </c>
      <c r="R4131">
        <v>9.4</v>
      </c>
      <c r="S4131" t="s">
        <v>234</v>
      </c>
    </row>
    <row r="4132" spans="1:19" x14ac:dyDescent="0.3">
      <c r="A4132" t="s">
        <v>8225</v>
      </c>
      <c r="B4132" t="s">
        <v>130</v>
      </c>
      <c r="C4132" s="2">
        <v>123597</v>
      </c>
      <c r="D4132" t="s">
        <v>10</v>
      </c>
      <c r="E4132" t="s">
        <v>32</v>
      </c>
      <c r="F4132" t="s">
        <v>52</v>
      </c>
      <c r="G4132" t="s">
        <v>84</v>
      </c>
      <c r="H4132" t="s">
        <v>35</v>
      </c>
      <c r="I4132" t="s">
        <v>84</v>
      </c>
      <c r="J4132" t="s">
        <v>25</v>
      </c>
      <c r="K4132" t="s">
        <v>8226</v>
      </c>
      <c r="L4132" t="s">
        <v>17</v>
      </c>
      <c r="M4132">
        <v>2</v>
      </c>
      <c r="N4132" t="s">
        <v>149</v>
      </c>
      <c r="O4132" s="1">
        <v>45395</v>
      </c>
      <c r="P4132" s="1">
        <v>45432</v>
      </c>
      <c r="Q4132">
        <v>827</v>
      </c>
      <c r="R4132">
        <v>5.8</v>
      </c>
      <c r="S4132" t="s">
        <v>63</v>
      </c>
    </row>
    <row r="4133" spans="1:19" x14ac:dyDescent="0.3">
      <c r="A4133" t="s">
        <v>8227</v>
      </c>
      <c r="B4133" t="s">
        <v>145</v>
      </c>
      <c r="C4133" s="2">
        <v>47273</v>
      </c>
      <c r="D4133" t="s">
        <v>10</v>
      </c>
      <c r="E4133" t="s">
        <v>22</v>
      </c>
      <c r="F4133" t="s">
        <v>99</v>
      </c>
      <c r="G4133" t="s">
        <v>104</v>
      </c>
      <c r="H4133" t="s">
        <v>54</v>
      </c>
      <c r="I4133" t="s">
        <v>84</v>
      </c>
      <c r="J4133" t="s">
        <v>15</v>
      </c>
      <c r="K4133" t="s">
        <v>8228</v>
      </c>
      <c r="L4133" t="s">
        <v>17</v>
      </c>
      <c r="M4133" t="s">
        <v>37</v>
      </c>
      <c r="N4133" t="s">
        <v>28</v>
      </c>
      <c r="O4133" s="1">
        <v>45734</v>
      </c>
      <c r="P4133" s="1">
        <v>45794</v>
      </c>
      <c r="Q4133">
        <v>2123</v>
      </c>
      <c r="R4133">
        <v>7.2</v>
      </c>
      <c r="S4133" t="s">
        <v>19</v>
      </c>
    </row>
    <row r="4134" spans="1:19" x14ac:dyDescent="0.3">
      <c r="A4134" t="s">
        <v>8229</v>
      </c>
      <c r="B4134" t="s">
        <v>75</v>
      </c>
      <c r="C4134" s="2">
        <v>53775</v>
      </c>
      <c r="D4134" t="s">
        <v>10</v>
      </c>
      <c r="E4134" t="s">
        <v>32</v>
      </c>
      <c r="F4134" t="s">
        <v>99</v>
      </c>
      <c r="G4134" t="s">
        <v>80</v>
      </c>
      <c r="H4134" t="s">
        <v>54</v>
      </c>
      <c r="I4134" t="s">
        <v>104</v>
      </c>
      <c r="J4134" t="s">
        <v>15</v>
      </c>
      <c r="K4134" t="s">
        <v>8230</v>
      </c>
      <c r="L4134" t="s">
        <v>39</v>
      </c>
      <c r="M4134">
        <v>3</v>
      </c>
      <c r="N4134" t="s">
        <v>108</v>
      </c>
      <c r="O4134" s="1">
        <v>45329</v>
      </c>
      <c r="P4134" s="1">
        <v>45384</v>
      </c>
      <c r="Q4134">
        <v>935</v>
      </c>
      <c r="R4134">
        <v>9.8000000000000007</v>
      </c>
      <c r="S4134" t="s">
        <v>112</v>
      </c>
    </row>
    <row r="4135" spans="1:19" x14ac:dyDescent="0.3">
      <c r="A4135" t="s">
        <v>8231</v>
      </c>
      <c r="B4135" t="s">
        <v>83</v>
      </c>
      <c r="C4135" s="2">
        <v>82315</v>
      </c>
      <c r="D4135" t="s">
        <v>10</v>
      </c>
      <c r="E4135" t="s">
        <v>11</v>
      </c>
      <c r="F4135" t="s">
        <v>12</v>
      </c>
      <c r="G4135" t="s">
        <v>80</v>
      </c>
      <c r="H4135" t="s">
        <v>54</v>
      </c>
      <c r="I4135" t="s">
        <v>80</v>
      </c>
      <c r="J4135" t="s">
        <v>37</v>
      </c>
      <c r="K4135" t="s">
        <v>8232</v>
      </c>
      <c r="L4135" t="s">
        <v>39</v>
      </c>
      <c r="M4135">
        <v>6</v>
      </c>
      <c r="N4135" t="s">
        <v>149</v>
      </c>
      <c r="O4135" s="1">
        <v>45434</v>
      </c>
      <c r="P4135" s="1">
        <v>45482</v>
      </c>
      <c r="Q4135">
        <v>2037</v>
      </c>
      <c r="R4135">
        <v>5.4</v>
      </c>
      <c r="S4135" t="s">
        <v>93</v>
      </c>
    </row>
    <row r="4136" spans="1:19" x14ac:dyDescent="0.3">
      <c r="A4136" t="s">
        <v>8233</v>
      </c>
      <c r="B4136" t="s">
        <v>9</v>
      </c>
      <c r="C4136" s="2">
        <v>42952</v>
      </c>
      <c r="D4136" t="s">
        <v>10</v>
      </c>
      <c r="E4136" t="s">
        <v>22</v>
      </c>
      <c r="F4136" t="s">
        <v>12</v>
      </c>
      <c r="G4136" t="s">
        <v>13</v>
      </c>
      <c r="H4136" t="s">
        <v>54</v>
      </c>
      <c r="I4136" t="s">
        <v>13</v>
      </c>
      <c r="J4136" t="s">
        <v>15</v>
      </c>
      <c r="K4136" t="s">
        <v>8234</v>
      </c>
      <c r="L4136" t="s">
        <v>27</v>
      </c>
      <c r="M4136" t="s">
        <v>37</v>
      </c>
      <c r="N4136" t="s">
        <v>90</v>
      </c>
      <c r="O4136" s="1">
        <v>45649</v>
      </c>
      <c r="P4136" s="1">
        <v>45722</v>
      </c>
      <c r="Q4136">
        <v>2304</v>
      </c>
      <c r="R4136">
        <v>6.3</v>
      </c>
      <c r="S4136" t="s">
        <v>57</v>
      </c>
    </row>
    <row r="4137" spans="1:19" x14ac:dyDescent="0.3">
      <c r="A4137" t="s">
        <v>8235</v>
      </c>
      <c r="B4137" t="s">
        <v>256</v>
      </c>
      <c r="C4137" s="2">
        <v>345422</v>
      </c>
      <c r="D4137" t="s">
        <v>10</v>
      </c>
      <c r="E4137" t="s">
        <v>88</v>
      </c>
      <c r="F4137" t="s">
        <v>33</v>
      </c>
      <c r="G4137" t="s">
        <v>95</v>
      </c>
      <c r="H4137" t="s">
        <v>35</v>
      </c>
      <c r="I4137" t="s">
        <v>95</v>
      </c>
      <c r="J4137" t="s">
        <v>15</v>
      </c>
      <c r="K4137" t="s">
        <v>8236</v>
      </c>
      <c r="L4137" t="s">
        <v>39</v>
      </c>
      <c r="M4137">
        <v>17</v>
      </c>
      <c r="N4137" t="s">
        <v>108</v>
      </c>
      <c r="O4137" s="1">
        <v>45364</v>
      </c>
      <c r="P4137" s="1">
        <v>45395</v>
      </c>
      <c r="Q4137">
        <v>817</v>
      </c>
      <c r="R4137">
        <v>7.2</v>
      </c>
      <c r="S4137" t="s">
        <v>19</v>
      </c>
    </row>
    <row r="4138" spans="1:19" x14ac:dyDescent="0.3">
      <c r="A4138" t="s">
        <v>8237</v>
      </c>
      <c r="B4138" t="s">
        <v>43</v>
      </c>
      <c r="C4138" s="2">
        <v>104868</v>
      </c>
      <c r="D4138" t="s">
        <v>66</v>
      </c>
      <c r="E4138" t="s">
        <v>11</v>
      </c>
      <c r="F4138" t="s">
        <v>52</v>
      </c>
      <c r="G4138" t="s">
        <v>67</v>
      </c>
      <c r="H4138" t="s">
        <v>54</v>
      </c>
      <c r="I4138" t="s">
        <v>60</v>
      </c>
      <c r="J4138" t="s">
        <v>25</v>
      </c>
      <c r="K4138" t="s">
        <v>8238</v>
      </c>
      <c r="L4138" t="s">
        <v>39</v>
      </c>
      <c r="M4138">
        <v>8</v>
      </c>
      <c r="N4138" t="s">
        <v>108</v>
      </c>
      <c r="O4138" s="1">
        <v>45672</v>
      </c>
      <c r="P4138" s="1">
        <v>45739</v>
      </c>
      <c r="Q4138">
        <v>2364</v>
      </c>
      <c r="R4138">
        <v>8.1</v>
      </c>
      <c r="S4138" t="s">
        <v>128</v>
      </c>
    </row>
    <row r="4139" spans="1:19" x14ac:dyDescent="0.3">
      <c r="A4139" t="s">
        <v>8239</v>
      </c>
      <c r="B4139" t="s">
        <v>110</v>
      </c>
      <c r="C4139" s="2">
        <v>63724</v>
      </c>
      <c r="D4139" t="s">
        <v>10</v>
      </c>
      <c r="E4139" t="s">
        <v>22</v>
      </c>
      <c r="F4139" t="s">
        <v>12</v>
      </c>
      <c r="G4139" t="s">
        <v>95</v>
      </c>
      <c r="H4139" t="s">
        <v>54</v>
      </c>
      <c r="I4139" t="s">
        <v>95</v>
      </c>
      <c r="J4139" t="s">
        <v>25</v>
      </c>
      <c r="K4139" t="s">
        <v>8240</v>
      </c>
      <c r="L4139" t="s">
        <v>46</v>
      </c>
      <c r="M4139">
        <v>1</v>
      </c>
      <c r="N4139" t="s">
        <v>62</v>
      </c>
      <c r="O4139" s="1">
        <v>45499</v>
      </c>
      <c r="P4139" s="1">
        <v>45523</v>
      </c>
      <c r="Q4139">
        <v>1155</v>
      </c>
      <c r="R4139">
        <v>6.2</v>
      </c>
      <c r="S4139" t="s">
        <v>70</v>
      </c>
    </row>
    <row r="4140" spans="1:19" x14ac:dyDescent="0.3">
      <c r="A4140" t="s">
        <v>8241</v>
      </c>
      <c r="B4140" t="s">
        <v>21</v>
      </c>
      <c r="C4140" s="2">
        <v>135108</v>
      </c>
      <c r="D4140" t="s">
        <v>10</v>
      </c>
      <c r="E4140" t="s">
        <v>11</v>
      </c>
      <c r="F4140" t="s">
        <v>99</v>
      </c>
      <c r="G4140" t="s">
        <v>84</v>
      </c>
      <c r="H4140" t="s">
        <v>35</v>
      </c>
      <c r="I4140" t="s">
        <v>84</v>
      </c>
      <c r="J4140" t="s">
        <v>25</v>
      </c>
      <c r="K4140" t="s">
        <v>8242</v>
      </c>
      <c r="L4140" t="s">
        <v>17</v>
      </c>
      <c r="M4140">
        <v>8</v>
      </c>
      <c r="N4140" t="s">
        <v>108</v>
      </c>
      <c r="O4140" s="1">
        <v>45342</v>
      </c>
      <c r="P4140" s="1">
        <v>45414</v>
      </c>
      <c r="Q4140">
        <v>1671</v>
      </c>
      <c r="R4140">
        <v>6.9</v>
      </c>
      <c r="S4140" t="s">
        <v>117</v>
      </c>
    </row>
    <row r="4141" spans="1:19" x14ac:dyDescent="0.3">
      <c r="A4141" t="s">
        <v>8243</v>
      </c>
      <c r="B4141" t="s">
        <v>43</v>
      </c>
      <c r="C4141" s="2">
        <v>92579</v>
      </c>
      <c r="D4141" t="s">
        <v>10</v>
      </c>
      <c r="E4141" t="s">
        <v>11</v>
      </c>
      <c r="F4141" t="s">
        <v>12</v>
      </c>
      <c r="G4141" t="s">
        <v>24</v>
      </c>
      <c r="H4141" t="s">
        <v>14</v>
      </c>
      <c r="I4141" t="s">
        <v>24</v>
      </c>
      <c r="J4141" t="s">
        <v>25</v>
      </c>
      <c r="K4141" t="s">
        <v>8244</v>
      </c>
      <c r="L4141" t="s">
        <v>17</v>
      </c>
      <c r="M4141">
        <v>5</v>
      </c>
      <c r="N4141" t="s">
        <v>62</v>
      </c>
      <c r="O4141" s="1">
        <v>45321</v>
      </c>
      <c r="P4141" s="1">
        <v>45353</v>
      </c>
      <c r="Q4141">
        <v>1512</v>
      </c>
      <c r="R4141">
        <v>9.6</v>
      </c>
      <c r="S4141" t="s">
        <v>227</v>
      </c>
    </row>
    <row r="4142" spans="1:19" x14ac:dyDescent="0.3">
      <c r="A4142" t="s">
        <v>8245</v>
      </c>
      <c r="B4142" t="s">
        <v>43</v>
      </c>
      <c r="C4142" s="2">
        <v>249265</v>
      </c>
      <c r="D4142" t="s">
        <v>51</v>
      </c>
      <c r="E4142" t="s">
        <v>88</v>
      </c>
      <c r="F4142" t="s">
        <v>33</v>
      </c>
      <c r="G4142" t="s">
        <v>60</v>
      </c>
      <c r="H4142" t="s">
        <v>35</v>
      </c>
      <c r="I4142" t="s">
        <v>60</v>
      </c>
      <c r="J4142" t="s">
        <v>15</v>
      </c>
      <c r="K4142" t="s">
        <v>8246</v>
      </c>
      <c r="L4142" t="s">
        <v>27</v>
      </c>
      <c r="M4142">
        <v>10</v>
      </c>
      <c r="N4142" t="s">
        <v>62</v>
      </c>
      <c r="O4142" s="1">
        <v>45409</v>
      </c>
      <c r="P4142" s="1">
        <v>45476</v>
      </c>
      <c r="Q4142">
        <v>2486</v>
      </c>
      <c r="R4142">
        <v>8.1</v>
      </c>
      <c r="S4142" t="s">
        <v>41</v>
      </c>
    </row>
    <row r="4143" spans="1:19" x14ac:dyDescent="0.3">
      <c r="A4143" t="s">
        <v>8247</v>
      </c>
      <c r="B4143" t="s">
        <v>43</v>
      </c>
      <c r="C4143" s="2">
        <v>55954</v>
      </c>
      <c r="D4143" t="s">
        <v>10</v>
      </c>
      <c r="E4143" t="s">
        <v>22</v>
      </c>
      <c r="F4143" t="s">
        <v>33</v>
      </c>
      <c r="G4143" t="s">
        <v>84</v>
      </c>
      <c r="H4143" t="s">
        <v>54</v>
      </c>
      <c r="I4143" t="s">
        <v>60</v>
      </c>
      <c r="J4143" t="s">
        <v>37</v>
      </c>
      <c r="K4143" t="s">
        <v>8248</v>
      </c>
      <c r="L4143" t="s">
        <v>27</v>
      </c>
      <c r="M4143">
        <v>1</v>
      </c>
      <c r="N4143" t="s">
        <v>69</v>
      </c>
      <c r="O4143" s="1">
        <v>45640</v>
      </c>
      <c r="P4143" s="1">
        <v>45693</v>
      </c>
      <c r="Q4143">
        <v>1809</v>
      </c>
      <c r="R4143">
        <v>8</v>
      </c>
      <c r="S4143" t="s">
        <v>63</v>
      </c>
    </row>
    <row r="4144" spans="1:19" x14ac:dyDescent="0.3">
      <c r="A4144" t="s">
        <v>8249</v>
      </c>
      <c r="B4144" t="s">
        <v>176</v>
      </c>
      <c r="C4144" s="2">
        <v>90107</v>
      </c>
      <c r="D4144" t="s">
        <v>10</v>
      </c>
      <c r="E4144" t="s">
        <v>11</v>
      </c>
      <c r="F4144" t="s">
        <v>99</v>
      </c>
      <c r="G4144" t="s">
        <v>104</v>
      </c>
      <c r="H4144" t="s">
        <v>14</v>
      </c>
      <c r="I4144" t="s">
        <v>104</v>
      </c>
      <c r="J4144" t="s">
        <v>37</v>
      </c>
      <c r="K4144" t="s">
        <v>8250</v>
      </c>
      <c r="L4144" t="s">
        <v>39</v>
      </c>
      <c r="M4144">
        <v>6</v>
      </c>
      <c r="N4144" t="s">
        <v>18</v>
      </c>
      <c r="O4144" s="1">
        <v>45443</v>
      </c>
      <c r="P4144" s="1">
        <v>45497</v>
      </c>
      <c r="Q4144">
        <v>2440</v>
      </c>
      <c r="R4144">
        <v>6.9</v>
      </c>
      <c r="S4144" t="s">
        <v>73</v>
      </c>
    </row>
    <row r="4145" spans="1:19" x14ac:dyDescent="0.3">
      <c r="A4145" t="s">
        <v>8251</v>
      </c>
      <c r="B4145" t="s">
        <v>176</v>
      </c>
      <c r="C4145" s="2">
        <v>147169</v>
      </c>
      <c r="D4145" t="s">
        <v>10</v>
      </c>
      <c r="E4145" t="s">
        <v>88</v>
      </c>
      <c r="F4145" t="s">
        <v>33</v>
      </c>
      <c r="G4145" t="s">
        <v>158</v>
      </c>
      <c r="H4145" t="s">
        <v>35</v>
      </c>
      <c r="I4145" t="s">
        <v>158</v>
      </c>
      <c r="J4145" t="s">
        <v>15</v>
      </c>
      <c r="K4145" t="s">
        <v>8252</v>
      </c>
      <c r="L4145" t="s">
        <v>46</v>
      </c>
      <c r="M4145">
        <v>11</v>
      </c>
      <c r="N4145" t="s">
        <v>69</v>
      </c>
      <c r="O4145" s="1">
        <v>45462</v>
      </c>
      <c r="P4145" s="1">
        <v>45511</v>
      </c>
      <c r="Q4145">
        <v>2468</v>
      </c>
      <c r="R4145">
        <v>5.5</v>
      </c>
      <c r="S4145" t="s">
        <v>234</v>
      </c>
    </row>
    <row r="4146" spans="1:19" x14ac:dyDescent="0.3">
      <c r="A4146" t="s">
        <v>8253</v>
      </c>
      <c r="B4146" t="s">
        <v>50</v>
      </c>
      <c r="C4146" s="2">
        <v>105128</v>
      </c>
      <c r="D4146" t="s">
        <v>66</v>
      </c>
      <c r="E4146" t="s">
        <v>32</v>
      </c>
      <c r="F4146" t="s">
        <v>99</v>
      </c>
      <c r="G4146" t="s">
        <v>67</v>
      </c>
      <c r="H4146" t="s">
        <v>14</v>
      </c>
      <c r="I4146" t="s">
        <v>67</v>
      </c>
      <c r="J4146" t="s">
        <v>37</v>
      </c>
      <c r="K4146" t="s">
        <v>8254</v>
      </c>
      <c r="L4146" t="s">
        <v>39</v>
      </c>
      <c r="M4146">
        <v>3</v>
      </c>
      <c r="N4146" t="s">
        <v>108</v>
      </c>
      <c r="O4146" s="1">
        <v>45774</v>
      </c>
      <c r="P4146" s="1">
        <v>45842</v>
      </c>
      <c r="Q4146">
        <v>1825</v>
      </c>
      <c r="R4146">
        <v>6.9</v>
      </c>
      <c r="S4146" t="s">
        <v>57</v>
      </c>
    </row>
    <row r="4147" spans="1:19" x14ac:dyDescent="0.3">
      <c r="A4147" t="s">
        <v>8255</v>
      </c>
      <c r="B4147" t="s">
        <v>110</v>
      </c>
      <c r="C4147" s="2">
        <v>119384</v>
      </c>
      <c r="D4147" t="s">
        <v>10</v>
      </c>
      <c r="E4147" t="s">
        <v>11</v>
      </c>
      <c r="F4147" t="s">
        <v>99</v>
      </c>
      <c r="G4147" t="s">
        <v>140</v>
      </c>
      <c r="H4147" t="s">
        <v>14</v>
      </c>
      <c r="I4147" t="s">
        <v>34</v>
      </c>
      <c r="J4147" t="s">
        <v>25</v>
      </c>
      <c r="K4147" t="s">
        <v>8256</v>
      </c>
      <c r="L4147" t="s">
        <v>46</v>
      </c>
      <c r="M4147">
        <v>6</v>
      </c>
      <c r="N4147" t="s">
        <v>40</v>
      </c>
      <c r="O4147" s="1">
        <v>45666</v>
      </c>
      <c r="P4147" s="1">
        <v>45735</v>
      </c>
      <c r="Q4147">
        <v>607</v>
      </c>
      <c r="R4147">
        <v>7.9</v>
      </c>
      <c r="S4147" t="s">
        <v>73</v>
      </c>
    </row>
    <row r="4148" spans="1:19" x14ac:dyDescent="0.3">
      <c r="A4148" t="s">
        <v>8257</v>
      </c>
      <c r="B4148" t="s">
        <v>137</v>
      </c>
      <c r="C4148" s="2">
        <v>124928</v>
      </c>
      <c r="D4148" t="s">
        <v>10</v>
      </c>
      <c r="E4148" t="s">
        <v>11</v>
      </c>
      <c r="F4148" t="s">
        <v>99</v>
      </c>
      <c r="G4148" t="s">
        <v>126</v>
      </c>
      <c r="H4148" t="s">
        <v>14</v>
      </c>
      <c r="I4148" t="s">
        <v>126</v>
      </c>
      <c r="J4148" t="s">
        <v>15</v>
      </c>
      <c r="K4148" t="s">
        <v>8258</v>
      </c>
      <c r="L4148" t="s">
        <v>17</v>
      </c>
      <c r="M4148">
        <v>9</v>
      </c>
      <c r="N4148" t="s">
        <v>28</v>
      </c>
      <c r="O4148" s="1">
        <v>45720</v>
      </c>
      <c r="P4148" s="1">
        <v>45791</v>
      </c>
      <c r="Q4148">
        <v>2068</v>
      </c>
      <c r="R4148">
        <v>6.5</v>
      </c>
      <c r="S4148" t="s">
        <v>112</v>
      </c>
    </row>
    <row r="4149" spans="1:19" x14ac:dyDescent="0.3">
      <c r="A4149" t="s">
        <v>8259</v>
      </c>
      <c r="B4149" t="s">
        <v>137</v>
      </c>
      <c r="C4149" s="2">
        <v>122639</v>
      </c>
      <c r="D4149" t="s">
        <v>10</v>
      </c>
      <c r="E4149" t="s">
        <v>11</v>
      </c>
      <c r="F4149" t="s">
        <v>99</v>
      </c>
      <c r="G4149" t="s">
        <v>158</v>
      </c>
      <c r="H4149" t="s">
        <v>35</v>
      </c>
      <c r="I4149" t="s">
        <v>158</v>
      </c>
      <c r="J4149" t="s">
        <v>25</v>
      </c>
      <c r="K4149" t="s">
        <v>8260</v>
      </c>
      <c r="L4149" t="s">
        <v>17</v>
      </c>
      <c r="M4149">
        <v>5</v>
      </c>
      <c r="N4149" t="s">
        <v>62</v>
      </c>
      <c r="O4149" s="1">
        <v>45321</v>
      </c>
      <c r="P4149" s="1">
        <v>45393</v>
      </c>
      <c r="Q4149">
        <v>2447</v>
      </c>
      <c r="R4149">
        <v>9.1</v>
      </c>
      <c r="S4149" t="s">
        <v>19</v>
      </c>
    </row>
    <row r="4150" spans="1:19" x14ac:dyDescent="0.3">
      <c r="A4150" t="s">
        <v>8261</v>
      </c>
      <c r="B4150" t="s">
        <v>83</v>
      </c>
      <c r="C4150" s="2">
        <v>112546</v>
      </c>
      <c r="D4150" t="s">
        <v>10</v>
      </c>
      <c r="E4150" t="s">
        <v>22</v>
      </c>
      <c r="F4150" t="s">
        <v>52</v>
      </c>
      <c r="G4150" t="s">
        <v>153</v>
      </c>
      <c r="H4150" t="s">
        <v>35</v>
      </c>
      <c r="I4150" t="s">
        <v>126</v>
      </c>
      <c r="J4150" t="s">
        <v>37</v>
      </c>
      <c r="K4150" t="s">
        <v>8262</v>
      </c>
      <c r="L4150" t="s">
        <v>17</v>
      </c>
      <c r="M4150" t="s">
        <v>37</v>
      </c>
      <c r="N4150" t="s">
        <v>90</v>
      </c>
      <c r="O4150" s="1">
        <v>45771</v>
      </c>
      <c r="P4150" s="1">
        <v>45798</v>
      </c>
      <c r="Q4150">
        <v>979</v>
      </c>
      <c r="R4150">
        <v>7.7</v>
      </c>
      <c r="S4150" t="s">
        <v>63</v>
      </c>
    </row>
    <row r="4151" spans="1:19" x14ac:dyDescent="0.3">
      <c r="A4151" t="s">
        <v>8263</v>
      </c>
      <c r="B4151" t="s">
        <v>119</v>
      </c>
      <c r="C4151" s="2">
        <v>63101</v>
      </c>
      <c r="D4151" t="s">
        <v>10</v>
      </c>
      <c r="E4151" t="s">
        <v>22</v>
      </c>
      <c r="F4151" t="s">
        <v>99</v>
      </c>
      <c r="G4151" t="s">
        <v>24</v>
      </c>
      <c r="H4151" t="s">
        <v>35</v>
      </c>
      <c r="I4151" t="s">
        <v>24</v>
      </c>
      <c r="J4151" t="s">
        <v>25</v>
      </c>
      <c r="K4151" t="s">
        <v>8264</v>
      </c>
      <c r="L4151" t="s">
        <v>17</v>
      </c>
      <c r="M4151" t="s">
        <v>37</v>
      </c>
      <c r="N4151" t="s">
        <v>97</v>
      </c>
      <c r="O4151" s="1">
        <v>45593</v>
      </c>
      <c r="P4151" s="1">
        <v>45626</v>
      </c>
      <c r="Q4151">
        <v>1873</v>
      </c>
      <c r="R4151">
        <v>6.4</v>
      </c>
      <c r="S4151" t="s">
        <v>41</v>
      </c>
    </row>
    <row r="4152" spans="1:19" x14ac:dyDescent="0.3">
      <c r="A4152" t="s">
        <v>8265</v>
      </c>
      <c r="B4152" t="s">
        <v>137</v>
      </c>
      <c r="C4152" s="2">
        <v>126441</v>
      </c>
      <c r="D4152" t="s">
        <v>10</v>
      </c>
      <c r="E4152" t="s">
        <v>22</v>
      </c>
      <c r="F4152" t="s">
        <v>12</v>
      </c>
      <c r="G4152" t="s">
        <v>34</v>
      </c>
      <c r="H4152" t="s">
        <v>35</v>
      </c>
      <c r="I4152" t="s">
        <v>34</v>
      </c>
      <c r="J4152" t="s">
        <v>37</v>
      </c>
      <c r="K4152" t="s">
        <v>8266</v>
      </c>
      <c r="L4152" t="s">
        <v>17</v>
      </c>
      <c r="M4152">
        <v>1</v>
      </c>
      <c r="N4152" t="s">
        <v>18</v>
      </c>
      <c r="O4152" s="1">
        <v>45436</v>
      </c>
      <c r="P4152" s="1">
        <v>45464</v>
      </c>
      <c r="Q4152">
        <v>1476</v>
      </c>
      <c r="R4152">
        <v>7.3</v>
      </c>
      <c r="S4152" t="s">
        <v>128</v>
      </c>
    </row>
    <row r="4153" spans="1:19" x14ac:dyDescent="0.3">
      <c r="A4153" t="s">
        <v>8267</v>
      </c>
      <c r="B4153" t="s">
        <v>50</v>
      </c>
      <c r="C4153" s="2">
        <v>83526</v>
      </c>
      <c r="D4153" t="s">
        <v>51</v>
      </c>
      <c r="E4153" t="s">
        <v>32</v>
      </c>
      <c r="F4153" t="s">
        <v>99</v>
      </c>
      <c r="G4153" t="s">
        <v>120</v>
      </c>
      <c r="H4153" t="s">
        <v>54</v>
      </c>
      <c r="I4153" t="s">
        <v>120</v>
      </c>
      <c r="J4153" t="s">
        <v>37</v>
      </c>
      <c r="K4153" t="s">
        <v>8268</v>
      </c>
      <c r="L4153" t="s">
        <v>17</v>
      </c>
      <c r="M4153">
        <v>4</v>
      </c>
      <c r="N4153" t="s">
        <v>40</v>
      </c>
      <c r="O4153" s="1">
        <v>45569</v>
      </c>
      <c r="P4153" s="1">
        <v>45633</v>
      </c>
      <c r="Q4153">
        <v>1811</v>
      </c>
      <c r="R4153">
        <v>6.5</v>
      </c>
      <c r="S4153" t="s">
        <v>78</v>
      </c>
    </row>
    <row r="4154" spans="1:19" x14ac:dyDescent="0.3">
      <c r="A4154" t="s">
        <v>8269</v>
      </c>
      <c r="B4154" t="s">
        <v>114</v>
      </c>
      <c r="C4154" s="2">
        <v>102931</v>
      </c>
      <c r="D4154" t="s">
        <v>10</v>
      </c>
      <c r="E4154" t="s">
        <v>32</v>
      </c>
      <c r="F4154" t="s">
        <v>12</v>
      </c>
      <c r="G4154" t="s">
        <v>34</v>
      </c>
      <c r="H4154" t="s">
        <v>54</v>
      </c>
      <c r="I4154" t="s">
        <v>34</v>
      </c>
      <c r="J4154" t="s">
        <v>37</v>
      </c>
      <c r="K4154" t="s">
        <v>8270</v>
      </c>
      <c r="L4154" t="s">
        <v>17</v>
      </c>
      <c r="M4154">
        <v>3</v>
      </c>
      <c r="N4154" t="s">
        <v>69</v>
      </c>
      <c r="O4154" s="1">
        <v>45598</v>
      </c>
      <c r="P4154" s="1">
        <v>45619</v>
      </c>
      <c r="Q4154">
        <v>1447</v>
      </c>
      <c r="R4154">
        <v>5.7</v>
      </c>
      <c r="S4154" t="s">
        <v>128</v>
      </c>
    </row>
    <row r="4155" spans="1:19" x14ac:dyDescent="0.3">
      <c r="A4155" t="s">
        <v>8271</v>
      </c>
      <c r="B4155" t="s">
        <v>59</v>
      </c>
      <c r="C4155" s="2">
        <v>95767</v>
      </c>
      <c r="D4155" t="s">
        <v>10</v>
      </c>
      <c r="E4155" t="s">
        <v>11</v>
      </c>
      <c r="F4155" t="s">
        <v>99</v>
      </c>
      <c r="G4155" t="s">
        <v>44</v>
      </c>
      <c r="H4155" t="s">
        <v>54</v>
      </c>
      <c r="I4155" t="s">
        <v>44</v>
      </c>
      <c r="J4155" t="s">
        <v>15</v>
      </c>
      <c r="K4155" t="s">
        <v>8272</v>
      </c>
      <c r="L4155" t="s">
        <v>39</v>
      </c>
      <c r="M4155">
        <v>8</v>
      </c>
      <c r="N4155" t="s">
        <v>90</v>
      </c>
      <c r="O4155" s="1">
        <v>45488</v>
      </c>
      <c r="P4155" s="1">
        <v>45536</v>
      </c>
      <c r="Q4155">
        <v>1283</v>
      </c>
      <c r="R4155">
        <v>5.5</v>
      </c>
      <c r="S4155" t="s">
        <v>112</v>
      </c>
    </row>
    <row r="4156" spans="1:19" x14ac:dyDescent="0.3">
      <c r="A4156" t="s">
        <v>8273</v>
      </c>
      <c r="B4156" t="s">
        <v>161</v>
      </c>
      <c r="C4156" s="2">
        <v>194944</v>
      </c>
      <c r="D4156" t="s">
        <v>10</v>
      </c>
      <c r="E4156" t="s">
        <v>88</v>
      </c>
      <c r="F4156" t="s">
        <v>12</v>
      </c>
      <c r="G4156" t="s">
        <v>23</v>
      </c>
      <c r="H4156" t="s">
        <v>54</v>
      </c>
      <c r="I4156" t="s">
        <v>13</v>
      </c>
      <c r="J4156" t="s">
        <v>37</v>
      </c>
      <c r="K4156" t="s">
        <v>8274</v>
      </c>
      <c r="L4156" t="s">
        <v>17</v>
      </c>
      <c r="M4156">
        <v>17</v>
      </c>
      <c r="N4156" t="s">
        <v>116</v>
      </c>
      <c r="O4156" s="1">
        <v>45307</v>
      </c>
      <c r="P4156" s="1">
        <v>45322</v>
      </c>
      <c r="Q4156">
        <v>711</v>
      </c>
      <c r="R4156">
        <v>7.8</v>
      </c>
      <c r="S4156" t="s">
        <v>234</v>
      </c>
    </row>
    <row r="4157" spans="1:19" x14ac:dyDescent="0.3">
      <c r="A4157" t="s">
        <v>8275</v>
      </c>
      <c r="B4157" t="s">
        <v>65</v>
      </c>
      <c r="C4157" s="2">
        <v>191240</v>
      </c>
      <c r="D4157" t="s">
        <v>10</v>
      </c>
      <c r="E4157" t="s">
        <v>88</v>
      </c>
      <c r="F4157" t="s">
        <v>99</v>
      </c>
      <c r="G4157" t="s">
        <v>104</v>
      </c>
      <c r="H4157" t="s">
        <v>35</v>
      </c>
      <c r="I4157" t="s">
        <v>104</v>
      </c>
      <c r="J4157" t="s">
        <v>37</v>
      </c>
      <c r="K4157" t="s">
        <v>8276</v>
      </c>
      <c r="L4157" t="s">
        <v>39</v>
      </c>
      <c r="M4157">
        <v>13</v>
      </c>
      <c r="N4157" t="s">
        <v>86</v>
      </c>
      <c r="O4157" s="1">
        <v>45513</v>
      </c>
      <c r="P4157" s="1">
        <v>45542</v>
      </c>
      <c r="Q4157">
        <v>2498</v>
      </c>
      <c r="R4157">
        <v>9</v>
      </c>
      <c r="S4157" t="s">
        <v>117</v>
      </c>
    </row>
    <row r="4158" spans="1:19" x14ac:dyDescent="0.3">
      <c r="A4158" t="s">
        <v>8277</v>
      </c>
      <c r="B4158" t="s">
        <v>256</v>
      </c>
      <c r="C4158" s="2">
        <v>144871</v>
      </c>
      <c r="D4158" t="s">
        <v>10</v>
      </c>
      <c r="E4158" t="s">
        <v>11</v>
      </c>
      <c r="F4158" t="s">
        <v>99</v>
      </c>
      <c r="G4158" t="s">
        <v>95</v>
      </c>
      <c r="H4158" t="s">
        <v>54</v>
      </c>
      <c r="I4158" t="s">
        <v>95</v>
      </c>
      <c r="J4158" t="s">
        <v>25</v>
      </c>
      <c r="K4158" t="s">
        <v>8278</v>
      </c>
      <c r="L4158" t="s">
        <v>17</v>
      </c>
      <c r="M4158">
        <v>7</v>
      </c>
      <c r="N4158" t="s">
        <v>86</v>
      </c>
      <c r="O4158" s="1">
        <v>45521</v>
      </c>
      <c r="P4158" s="1">
        <v>45535</v>
      </c>
      <c r="Q4158">
        <v>1434</v>
      </c>
      <c r="R4158">
        <v>6.9</v>
      </c>
      <c r="S4158" t="s">
        <v>73</v>
      </c>
    </row>
    <row r="4159" spans="1:19" x14ac:dyDescent="0.3">
      <c r="A4159" t="s">
        <v>8279</v>
      </c>
      <c r="B4159" t="s">
        <v>110</v>
      </c>
      <c r="C4159" s="2">
        <v>66165</v>
      </c>
      <c r="D4159" t="s">
        <v>10</v>
      </c>
      <c r="E4159" t="s">
        <v>32</v>
      </c>
      <c r="F4159" t="s">
        <v>99</v>
      </c>
      <c r="G4159" t="s">
        <v>36</v>
      </c>
      <c r="H4159" t="s">
        <v>14</v>
      </c>
      <c r="I4159" t="s">
        <v>36</v>
      </c>
      <c r="J4159" t="s">
        <v>15</v>
      </c>
      <c r="K4159" t="s">
        <v>447</v>
      </c>
      <c r="L4159" t="s">
        <v>46</v>
      </c>
      <c r="M4159">
        <v>3</v>
      </c>
      <c r="N4159" t="s">
        <v>116</v>
      </c>
      <c r="O4159" s="1">
        <v>45612</v>
      </c>
      <c r="P4159" s="1">
        <v>45660</v>
      </c>
      <c r="Q4159">
        <v>2264</v>
      </c>
      <c r="R4159">
        <v>6.5</v>
      </c>
      <c r="S4159" t="s">
        <v>70</v>
      </c>
    </row>
    <row r="4160" spans="1:19" x14ac:dyDescent="0.3">
      <c r="A4160" t="s">
        <v>8280</v>
      </c>
      <c r="B4160" t="s">
        <v>183</v>
      </c>
      <c r="C4160" s="2">
        <v>117352</v>
      </c>
      <c r="D4160" t="s">
        <v>10</v>
      </c>
      <c r="E4160" t="s">
        <v>11</v>
      </c>
      <c r="F4160" t="s">
        <v>12</v>
      </c>
      <c r="G4160" t="s">
        <v>80</v>
      </c>
      <c r="H4160" t="s">
        <v>35</v>
      </c>
      <c r="I4160" t="s">
        <v>80</v>
      </c>
      <c r="J4160" t="s">
        <v>15</v>
      </c>
      <c r="K4160" t="s">
        <v>8281</v>
      </c>
      <c r="L4160" t="s">
        <v>39</v>
      </c>
      <c r="M4160">
        <v>9</v>
      </c>
      <c r="N4160" t="s">
        <v>97</v>
      </c>
      <c r="O4160" s="1">
        <v>45764</v>
      </c>
      <c r="P4160" s="1">
        <v>45790</v>
      </c>
      <c r="Q4160">
        <v>2411</v>
      </c>
      <c r="R4160">
        <v>6.5</v>
      </c>
      <c r="S4160" t="s">
        <v>174</v>
      </c>
    </row>
    <row r="4161" spans="1:19" x14ac:dyDescent="0.3">
      <c r="A4161" t="s">
        <v>8282</v>
      </c>
      <c r="B4161" t="s">
        <v>65</v>
      </c>
      <c r="C4161" s="2">
        <v>105090</v>
      </c>
      <c r="D4161" t="s">
        <v>10</v>
      </c>
      <c r="E4161" t="s">
        <v>11</v>
      </c>
      <c r="F4161" t="s">
        <v>99</v>
      </c>
      <c r="G4161" t="s">
        <v>23</v>
      </c>
      <c r="H4161" t="s">
        <v>54</v>
      </c>
      <c r="I4161" t="s">
        <v>23</v>
      </c>
      <c r="J4161" t="s">
        <v>25</v>
      </c>
      <c r="K4161" t="s">
        <v>6949</v>
      </c>
      <c r="L4161" t="s">
        <v>39</v>
      </c>
      <c r="M4161">
        <v>6</v>
      </c>
      <c r="N4161" t="s">
        <v>86</v>
      </c>
      <c r="O4161" s="1">
        <v>45588</v>
      </c>
      <c r="P4161" s="1">
        <v>45609</v>
      </c>
      <c r="Q4161">
        <v>885</v>
      </c>
      <c r="R4161">
        <v>8.5</v>
      </c>
      <c r="S4161" t="s">
        <v>73</v>
      </c>
    </row>
    <row r="4162" spans="1:19" x14ac:dyDescent="0.3">
      <c r="A4162" t="s">
        <v>8283</v>
      </c>
      <c r="B4162" t="s">
        <v>9</v>
      </c>
      <c r="C4162" s="2">
        <v>49858</v>
      </c>
      <c r="D4162" t="s">
        <v>10</v>
      </c>
      <c r="E4162" t="s">
        <v>22</v>
      </c>
      <c r="F4162" t="s">
        <v>52</v>
      </c>
      <c r="G4162" t="s">
        <v>140</v>
      </c>
      <c r="H4162" t="s">
        <v>54</v>
      </c>
      <c r="I4162" t="s">
        <v>140</v>
      </c>
      <c r="J4162" t="s">
        <v>37</v>
      </c>
      <c r="K4162" t="s">
        <v>8284</v>
      </c>
      <c r="L4162" t="s">
        <v>27</v>
      </c>
      <c r="M4162" t="s">
        <v>37</v>
      </c>
      <c r="N4162" t="s">
        <v>116</v>
      </c>
      <c r="O4162" s="1">
        <v>45665</v>
      </c>
      <c r="P4162" s="1">
        <v>45695</v>
      </c>
      <c r="Q4162">
        <v>1312</v>
      </c>
      <c r="R4162">
        <v>7.2</v>
      </c>
      <c r="S4162" t="s">
        <v>78</v>
      </c>
    </row>
    <row r="4163" spans="1:19" x14ac:dyDescent="0.3">
      <c r="A4163" t="s">
        <v>8285</v>
      </c>
      <c r="B4163" t="s">
        <v>137</v>
      </c>
      <c r="C4163" s="2">
        <v>57372</v>
      </c>
      <c r="D4163" t="s">
        <v>10</v>
      </c>
      <c r="E4163" t="s">
        <v>22</v>
      </c>
      <c r="F4163" t="s">
        <v>52</v>
      </c>
      <c r="G4163" t="s">
        <v>23</v>
      </c>
      <c r="H4163" t="s">
        <v>14</v>
      </c>
      <c r="I4163" t="s">
        <v>23</v>
      </c>
      <c r="J4163" t="s">
        <v>25</v>
      </c>
      <c r="K4163" t="s">
        <v>8286</v>
      </c>
      <c r="L4163" t="s">
        <v>17</v>
      </c>
      <c r="M4163" t="s">
        <v>37</v>
      </c>
      <c r="N4163" t="s">
        <v>90</v>
      </c>
      <c r="O4163" s="1">
        <v>45494</v>
      </c>
      <c r="P4163" s="1">
        <v>45535</v>
      </c>
      <c r="Q4163">
        <v>1841</v>
      </c>
      <c r="R4163">
        <v>10</v>
      </c>
      <c r="S4163" t="s">
        <v>117</v>
      </c>
    </row>
    <row r="4164" spans="1:19" x14ac:dyDescent="0.3">
      <c r="A4164" t="s">
        <v>8287</v>
      </c>
      <c r="B4164" t="s">
        <v>43</v>
      </c>
      <c r="C4164" s="2">
        <v>44452</v>
      </c>
      <c r="D4164" t="s">
        <v>10</v>
      </c>
      <c r="E4164" t="s">
        <v>22</v>
      </c>
      <c r="F4164" t="s">
        <v>99</v>
      </c>
      <c r="G4164" t="s">
        <v>80</v>
      </c>
      <c r="H4164" t="s">
        <v>14</v>
      </c>
      <c r="I4164" t="s">
        <v>80</v>
      </c>
      <c r="J4164" t="s">
        <v>25</v>
      </c>
      <c r="K4164" t="s">
        <v>8288</v>
      </c>
      <c r="L4164" t="s">
        <v>17</v>
      </c>
      <c r="M4164">
        <v>1</v>
      </c>
      <c r="N4164" t="s">
        <v>122</v>
      </c>
      <c r="O4164" s="1">
        <v>45542</v>
      </c>
      <c r="P4164" s="1">
        <v>45583</v>
      </c>
      <c r="Q4164">
        <v>2211</v>
      </c>
      <c r="R4164">
        <v>6.2</v>
      </c>
      <c r="S4164" t="s">
        <v>63</v>
      </c>
    </row>
    <row r="4165" spans="1:19" x14ac:dyDescent="0.3">
      <c r="A4165" t="s">
        <v>8289</v>
      </c>
      <c r="B4165" t="s">
        <v>145</v>
      </c>
      <c r="C4165" s="2">
        <v>285921</v>
      </c>
      <c r="D4165" t="s">
        <v>51</v>
      </c>
      <c r="E4165" t="s">
        <v>88</v>
      </c>
      <c r="F4165" t="s">
        <v>33</v>
      </c>
      <c r="G4165" t="s">
        <v>120</v>
      </c>
      <c r="H4165" t="s">
        <v>35</v>
      </c>
      <c r="I4165" t="s">
        <v>120</v>
      </c>
      <c r="J4165" t="s">
        <v>37</v>
      </c>
      <c r="K4165" t="s">
        <v>8290</v>
      </c>
      <c r="L4165" t="s">
        <v>27</v>
      </c>
      <c r="M4165">
        <v>18</v>
      </c>
      <c r="N4165" t="s">
        <v>40</v>
      </c>
      <c r="O4165" s="1">
        <v>45764</v>
      </c>
      <c r="P4165" s="1">
        <v>45798</v>
      </c>
      <c r="Q4165">
        <v>1917</v>
      </c>
      <c r="R4165">
        <v>8.1999999999999993</v>
      </c>
      <c r="S4165" t="s">
        <v>41</v>
      </c>
    </row>
    <row r="4166" spans="1:19" x14ac:dyDescent="0.3">
      <c r="A4166" t="s">
        <v>8291</v>
      </c>
      <c r="B4166" t="s">
        <v>21</v>
      </c>
      <c r="C4166" s="2">
        <v>59636</v>
      </c>
      <c r="D4166" t="s">
        <v>10</v>
      </c>
      <c r="E4166" t="s">
        <v>22</v>
      </c>
      <c r="F4166" t="s">
        <v>12</v>
      </c>
      <c r="G4166" t="s">
        <v>44</v>
      </c>
      <c r="H4166" t="s">
        <v>35</v>
      </c>
      <c r="I4166" t="s">
        <v>44</v>
      </c>
      <c r="J4166" t="s">
        <v>25</v>
      </c>
      <c r="K4166" t="s">
        <v>8292</v>
      </c>
      <c r="L4166" t="s">
        <v>39</v>
      </c>
      <c r="M4166">
        <v>1</v>
      </c>
      <c r="N4166" t="s">
        <v>101</v>
      </c>
      <c r="O4166" s="1">
        <v>45308</v>
      </c>
      <c r="P4166" s="1">
        <v>45340</v>
      </c>
      <c r="Q4166">
        <v>895</v>
      </c>
      <c r="R4166">
        <v>5.0999999999999996</v>
      </c>
      <c r="S4166" t="s">
        <v>73</v>
      </c>
    </row>
    <row r="4167" spans="1:19" x14ac:dyDescent="0.3">
      <c r="A4167" t="s">
        <v>8293</v>
      </c>
      <c r="B4167" t="s">
        <v>50</v>
      </c>
      <c r="C4167" s="2">
        <v>106981</v>
      </c>
      <c r="D4167" t="s">
        <v>10</v>
      </c>
      <c r="E4167" t="s">
        <v>32</v>
      </c>
      <c r="F4167" t="s">
        <v>33</v>
      </c>
      <c r="G4167" t="s">
        <v>140</v>
      </c>
      <c r="H4167" t="s">
        <v>35</v>
      </c>
      <c r="I4167" t="s">
        <v>34</v>
      </c>
      <c r="J4167" t="s">
        <v>25</v>
      </c>
      <c r="K4167" t="s">
        <v>8294</v>
      </c>
      <c r="L4167" t="s">
        <v>39</v>
      </c>
      <c r="M4167">
        <v>4</v>
      </c>
      <c r="N4167" t="s">
        <v>28</v>
      </c>
      <c r="O4167" s="1">
        <v>45606</v>
      </c>
      <c r="P4167" s="1">
        <v>45671</v>
      </c>
      <c r="Q4167">
        <v>2387</v>
      </c>
      <c r="R4167">
        <v>9.5</v>
      </c>
      <c r="S4167" t="s">
        <v>41</v>
      </c>
    </row>
    <row r="4168" spans="1:19" x14ac:dyDescent="0.3">
      <c r="A4168" t="s">
        <v>8295</v>
      </c>
      <c r="B4168" t="s">
        <v>161</v>
      </c>
      <c r="C4168" s="2">
        <v>40552</v>
      </c>
      <c r="D4168" t="s">
        <v>10</v>
      </c>
      <c r="E4168" t="s">
        <v>22</v>
      </c>
      <c r="F4168" t="s">
        <v>52</v>
      </c>
      <c r="G4168" t="s">
        <v>44</v>
      </c>
      <c r="H4168" t="s">
        <v>14</v>
      </c>
      <c r="I4168" t="s">
        <v>44</v>
      </c>
      <c r="J4168" t="s">
        <v>25</v>
      </c>
      <c r="K4168" t="s">
        <v>8296</v>
      </c>
      <c r="L4168" t="s">
        <v>39</v>
      </c>
      <c r="M4168">
        <v>1</v>
      </c>
      <c r="N4168" t="s">
        <v>62</v>
      </c>
      <c r="O4168" s="1">
        <v>45455</v>
      </c>
      <c r="P4168" s="1">
        <v>45485</v>
      </c>
      <c r="Q4168">
        <v>2275</v>
      </c>
      <c r="R4168">
        <v>8.1</v>
      </c>
      <c r="S4168" t="s">
        <v>73</v>
      </c>
    </row>
    <row r="4169" spans="1:19" x14ac:dyDescent="0.3">
      <c r="A4169" t="s">
        <v>8297</v>
      </c>
      <c r="B4169" t="s">
        <v>130</v>
      </c>
      <c r="C4169" s="2">
        <v>88679</v>
      </c>
      <c r="D4169" t="s">
        <v>10</v>
      </c>
      <c r="E4169" t="s">
        <v>11</v>
      </c>
      <c r="F4169" t="s">
        <v>33</v>
      </c>
      <c r="G4169" t="s">
        <v>158</v>
      </c>
      <c r="H4169" t="s">
        <v>14</v>
      </c>
      <c r="I4169" t="s">
        <v>158</v>
      </c>
      <c r="J4169" t="s">
        <v>15</v>
      </c>
      <c r="K4169" t="s">
        <v>8298</v>
      </c>
      <c r="L4169" t="s">
        <v>46</v>
      </c>
      <c r="M4169">
        <v>9</v>
      </c>
      <c r="N4169" t="s">
        <v>77</v>
      </c>
      <c r="O4169" s="1">
        <v>45647</v>
      </c>
      <c r="P4169" s="1">
        <v>45679</v>
      </c>
      <c r="Q4169">
        <v>989</v>
      </c>
      <c r="R4169">
        <v>5.0999999999999996</v>
      </c>
      <c r="S4169" t="s">
        <v>174</v>
      </c>
    </row>
    <row r="4170" spans="1:19" x14ac:dyDescent="0.3">
      <c r="A4170" t="s">
        <v>8299</v>
      </c>
      <c r="B4170" t="s">
        <v>161</v>
      </c>
      <c r="C4170" s="2">
        <v>157725</v>
      </c>
      <c r="D4170" t="s">
        <v>10</v>
      </c>
      <c r="E4170" t="s">
        <v>88</v>
      </c>
      <c r="F4170" t="s">
        <v>52</v>
      </c>
      <c r="G4170" t="s">
        <v>24</v>
      </c>
      <c r="H4170" t="s">
        <v>35</v>
      </c>
      <c r="I4170" t="s">
        <v>24</v>
      </c>
      <c r="J4170" t="s">
        <v>25</v>
      </c>
      <c r="K4170" t="s">
        <v>8300</v>
      </c>
      <c r="L4170" t="s">
        <v>17</v>
      </c>
      <c r="M4170">
        <v>10</v>
      </c>
      <c r="N4170" t="s">
        <v>122</v>
      </c>
      <c r="O4170" s="1">
        <v>45389</v>
      </c>
      <c r="P4170" s="1">
        <v>45459</v>
      </c>
      <c r="Q4170">
        <v>1501</v>
      </c>
      <c r="R4170">
        <v>6.9</v>
      </c>
      <c r="S4170" t="s">
        <v>93</v>
      </c>
    </row>
    <row r="4171" spans="1:19" x14ac:dyDescent="0.3">
      <c r="A4171" t="s">
        <v>8301</v>
      </c>
      <c r="B4171" t="s">
        <v>114</v>
      </c>
      <c r="C4171" s="2">
        <v>54304</v>
      </c>
      <c r="D4171" t="s">
        <v>10</v>
      </c>
      <c r="E4171" t="s">
        <v>22</v>
      </c>
      <c r="F4171" t="s">
        <v>99</v>
      </c>
      <c r="G4171" t="s">
        <v>36</v>
      </c>
      <c r="H4171" t="s">
        <v>35</v>
      </c>
      <c r="I4171" t="s">
        <v>36</v>
      </c>
      <c r="J4171" t="s">
        <v>25</v>
      </c>
      <c r="K4171" t="s">
        <v>8302</v>
      </c>
      <c r="L4171" t="s">
        <v>27</v>
      </c>
      <c r="M4171" t="s">
        <v>37</v>
      </c>
      <c r="N4171" t="s">
        <v>69</v>
      </c>
      <c r="O4171" s="1">
        <v>45308</v>
      </c>
      <c r="P4171" s="1">
        <v>45338</v>
      </c>
      <c r="Q4171">
        <v>791</v>
      </c>
      <c r="R4171">
        <v>9.1999999999999993</v>
      </c>
      <c r="S4171" t="s">
        <v>112</v>
      </c>
    </row>
    <row r="4172" spans="1:19" x14ac:dyDescent="0.3">
      <c r="A4172" t="s">
        <v>8303</v>
      </c>
      <c r="B4172" t="s">
        <v>137</v>
      </c>
      <c r="C4172" s="2">
        <v>193009</v>
      </c>
      <c r="D4172" t="s">
        <v>10</v>
      </c>
      <c r="E4172" t="s">
        <v>88</v>
      </c>
      <c r="F4172" t="s">
        <v>99</v>
      </c>
      <c r="G4172" t="s">
        <v>36</v>
      </c>
      <c r="H4172" t="s">
        <v>35</v>
      </c>
      <c r="I4172" t="s">
        <v>36</v>
      </c>
      <c r="J4172" t="s">
        <v>15</v>
      </c>
      <c r="K4172" t="s">
        <v>8304</v>
      </c>
      <c r="L4172" t="s">
        <v>46</v>
      </c>
      <c r="M4172">
        <v>16</v>
      </c>
      <c r="N4172" t="s">
        <v>149</v>
      </c>
      <c r="O4172" s="1">
        <v>45463</v>
      </c>
      <c r="P4172" s="1">
        <v>45519</v>
      </c>
      <c r="Q4172">
        <v>2048</v>
      </c>
      <c r="R4172">
        <v>6.5</v>
      </c>
      <c r="S4172" t="s">
        <v>117</v>
      </c>
    </row>
    <row r="4173" spans="1:19" x14ac:dyDescent="0.3">
      <c r="A4173" t="s">
        <v>8305</v>
      </c>
      <c r="B4173" t="s">
        <v>145</v>
      </c>
      <c r="C4173" s="2">
        <v>115701</v>
      </c>
      <c r="D4173" t="s">
        <v>66</v>
      </c>
      <c r="E4173" t="s">
        <v>32</v>
      </c>
      <c r="F4173" t="s">
        <v>12</v>
      </c>
      <c r="G4173" t="s">
        <v>67</v>
      </c>
      <c r="H4173" t="s">
        <v>35</v>
      </c>
      <c r="I4173" t="s">
        <v>53</v>
      </c>
      <c r="J4173" t="s">
        <v>25</v>
      </c>
      <c r="K4173" t="s">
        <v>8306</v>
      </c>
      <c r="L4173" t="s">
        <v>27</v>
      </c>
      <c r="M4173">
        <v>2</v>
      </c>
      <c r="N4173" t="s">
        <v>47</v>
      </c>
      <c r="O4173" s="1">
        <v>45379</v>
      </c>
      <c r="P4173" s="1">
        <v>45440</v>
      </c>
      <c r="Q4173">
        <v>2226</v>
      </c>
      <c r="R4173">
        <v>8.5</v>
      </c>
      <c r="S4173" t="s">
        <v>57</v>
      </c>
    </row>
    <row r="4174" spans="1:19" x14ac:dyDescent="0.3">
      <c r="A4174" t="s">
        <v>8307</v>
      </c>
      <c r="B4174" t="s">
        <v>9</v>
      </c>
      <c r="C4174" s="2">
        <v>66245</v>
      </c>
      <c r="D4174" t="s">
        <v>10</v>
      </c>
      <c r="E4174" t="s">
        <v>32</v>
      </c>
      <c r="F4174" t="s">
        <v>12</v>
      </c>
      <c r="G4174" t="s">
        <v>44</v>
      </c>
      <c r="H4174" t="s">
        <v>14</v>
      </c>
      <c r="I4174" t="s">
        <v>44</v>
      </c>
      <c r="J4174" t="s">
        <v>37</v>
      </c>
      <c r="K4174" t="s">
        <v>8308</v>
      </c>
      <c r="L4174" t="s">
        <v>27</v>
      </c>
      <c r="M4174">
        <v>2</v>
      </c>
      <c r="N4174" t="s">
        <v>77</v>
      </c>
      <c r="O4174" s="1">
        <v>45774</v>
      </c>
      <c r="P4174" s="1">
        <v>45831</v>
      </c>
      <c r="Q4174">
        <v>2335</v>
      </c>
      <c r="R4174">
        <v>7.9</v>
      </c>
      <c r="S4174" t="s">
        <v>70</v>
      </c>
    </row>
    <row r="4175" spans="1:19" x14ac:dyDescent="0.3">
      <c r="A4175" t="s">
        <v>8309</v>
      </c>
      <c r="B4175" t="s">
        <v>43</v>
      </c>
      <c r="C4175" s="2">
        <v>39110</v>
      </c>
      <c r="D4175" t="s">
        <v>10</v>
      </c>
      <c r="E4175" t="s">
        <v>22</v>
      </c>
      <c r="F4175" t="s">
        <v>12</v>
      </c>
      <c r="G4175" t="s">
        <v>80</v>
      </c>
      <c r="H4175" t="s">
        <v>54</v>
      </c>
      <c r="I4175" t="s">
        <v>80</v>
      </c>
      <c r="J4175" t="s">
        <v>37</v>
      </c>
      <c r="K4175" t="s">
        <v>8310</v>
      </c>
      <c r="L4175" t="s">
        <v>39</v>
      </c>
      <c r="M4175">
        <v>1</v>
      </c>
      <c r="N4175" t="s">
        <v>18</v>
      </c>
      <c r="O4175" s="1">
        <v>45606</v>
      </c>
      <c r="P4175" s="1">
        <v>45664</v>
      </c>
      <c r="Q4175">
        <v>2473</v>
      </c>
      <c r="R4175">
        <v>5.5</v>
      </c>
      <c r="S4175" t="s">
        <v>19</v>
      </c>
    </row>
    <row r="4176" spans="1:19" x14ac:dyDescent="0.3">
      <c r="A4176" t="s">
        <v>8311</v>
      </c>
      <c r="B4176" t="s">
        <v>50</v>
      </c>
      <c r="C4176" s="2">
        <v>163354</v>
      </c>
      <c r="D4176" t="s">
        <v>10</v>
      </c>
      <c r="E4176" t="s">
        <v>11</v>
      </c>
      <c r="F4176" t="s">
        <v>33</v>
      </c>
      <c r="G4176" t="s">
        <v>34</v>
      </c>
      <c r="H4176" t="s">
        <v>54</v>
      </c>
      <c r="I4176" t="s">
        <v>34</v>
      </c>
      <c r="J4176" t="s">
        <v>25</v>
      </c>
      <c r="K4176" t="s">
        <v>8312</v>
      </c>
      <c r="L4176" t="s">
        <v>39</v>
      </c>
      <c r="M4176">
        <v>8</v>
      </c>
      <c r="N4176" t="s">
        <v>69</v>
      </c>
      <c r="O4176" s="1">
        <v>45594</v>
      </c>
      <c r="P4176" s="1">
        <v>45643</v>
      </c>
      <c r="Q4176">
        <v>784</v>
      </c>
      <c r="R4176">
        <v>8.8000000000000007</v>
      </c>
      <c r="S4176" t="s">
        <v>93</v>
      </c>
    </row>
    <row r="4177" spans="1:19" x14ac:dyDescent="0.3">
      <c r="A4177" t="s">
        <v>8313</v>
      </c>
      <c r="B4177" t="s">
        <v>21</v>
      </c>
      <c r="C4177" s="2">
        <v>226310</v>
      </c>
      <c r="D4177" t="s">
        <v>10</v>
      </c>
      <c r="E4177" t="s">
        <v>88</v>
      </c>
      <c r="F4177" t="s">
        <v>33</v>
      </c>
      <c r="G4177" t="s">
        <v>55</v>
      </c>
      <c r="H4177" t="s">
        <v>54</v>
      </c>
      <c r="I4177" t="s">
        <v>55</v>
      </c>
      <c r="J4177" t="s">
        <v>25</v>
      </c>
      <c r="K4177" t="s">
        <v>8314</v>
      </c>
      <c r="L4177" t="s">
        <v>39</v>
      </c>
      <c r="M4177">
        <v>15</v>
      </c>
      <c r="N4177" t="s">
        <v>28</v>
      </c>
      <c r="O4177" s="1">
        <v>45472</v>
      </c>
      <c r="P4177" s="1">
        <v>45516</v>
      </c>
      <c r="Q4177">
        <v>1237</v>
      </c>
      <c r="R4177">
        <v>5.4</v>
      </c>
      <c r="S4177" t="s">
        <v>73</v>
      </c>
    </row>
    <row r="4178" spans="1:19" x14ac:dyDescent="0.3">
      <c r="A4178" t="s">
        <v>8315</v>
      </c>
      <c r="B4178" t="s">
        <v>50</v>
      </c>
      <c r="C4178" s="2">
        <v>129092</v>
      </c>
      <c r="D4178" t="s">
        <v>10</v>
      </c>
      <c r="E4178" t="s">
        <v>88</v>
      </c>
      <c r="F4178" t="s">
        <v>52</v>
      </c>
      <c r="G4178" t="s">
        <v>166</v>
      </c>
      <c r="H4178" t="s">
        <v>35</v>
      </c>
      <c r="I4178" t="s">
        <v>140</v>
      </c>
      <c r="J4178" t="s">
        <v>15</v>
      </c>
      <c r="K4178" t="s">
        <v>8316</v>
      </c>
      <c r="L4178" t="s">
        <v>39</v>
      </c>
      <c r="M4178">
        <v>11</v>
      </c>
      <c r="N4178" t="s">
        <v>122</v>
      </c>
      <c r="O4178" s="1">
        <v>45684</v>
      </c>
      <c r="P4178" s="1">
        <v>45724</v>
      </c>
      <c r="Q4178">
        <v>1775</v>
      </c>
      <c r="R4178">
        <v>7.6</v>
      </c>
      <c r="S4178" t="s">
        <v>70</v>
      </c>
    </row>
    <row r="4179" spans="1:19" x14ac:dyDescent="0.3">
      <c r="A4179" t="s">
        <v>8317</v>
      </c>
      <c r="B4179" t="s">
        <v>137</v>
      </c>
      <c r="C4179" s="2">
        <v>68271</v>
      </c>
      <c r="D4179" t="s">
        <v>10</v>
      </c>
      <c r="E4179" t="s">
        <v>32</v>
      </c>
      <c r="F4179" t="s">
        <v>33</v>
      </c>
      <c r="G4179" t="s">
        <v>24</v>
      </c>
      <c r="H4179" t="s">
        <v>14</v>
      </c>
      <c r="I4179" t="s">
        <v>24</v>
      </c>
      <c r="J4179" t="s">
        <v>15</v>
      </c>
      <c r="K4179" t="s">
        <v>8318</v>
      </c>
      <c r="L4179" t="s">
        <v>27</v>
      </c>
      <c r="M4179">
        <v>3</v>
      </c>
      <c r="N4179" t="s">
        <v>62</v>
      </c>
      <c r="O4179" s="1">
        <v>45403</v>
      </c>
      <c r="P4179" s="1">
        <v>45424</v>
      </c>
      <c r="Q4179">
        <v>907</v>
      </c>
      <c r="R4179">
        <v>8.8000000000000007</v>
      </c>
      <c r="S4179" t="s">
        <v>29</v>
      </c>
    </row>
    <row r="4180" spans="1:19" x14ac:dyDescent="0.3">
      <c r="A4180" t="s">
        <v>8319</v>
      </c>
      <c r="B4180" t="s">
        <v>114</v>
      </c>
      <c r="C4180" s="2">
        <v>110554</v>
      </c>
      <c r="D4180" t="s">
        <v>10</v>
      </c>
      <c r="E4180" t="s">
        <v>32</v>
      </c>
      <c r="F4180" t="s">
        <v>12</v>
      </c>
      <c r="G4180" t="s">
        <v>126</v>
      </c>
      <c r="H4180" t="s">
        <v>54</v>
      </c>
      <c r="I4180" t="s">
        <v>126</v>
      </c>
      <c r="J4180" t="s">
        <v>25</v>
      </c>
      <c r="K4180" t="s">
        <v>8320</v>
      </c>
      <c r="L4180" t="s">
        <v>39</v>
      </c>
      <c r="M4180">
        <v>3</v>
      </c>
      <c r="N4180" t="s">
        <v>47</v>
      </c>
      <c r="O4180" s="1">
        <v>45383</v>
      </c>
      <c r="P4180" s="1">
        <v>45427</v>
      </c>
      <c r="Q4180">
        <v>988</v>
      </c>
      <c r="R4180">
        <v>5.0999999999999996</v>
      </c>
      <c r="S4180" t="s">
        <v>78</v>
      </c>
    </row>
    <row r="4181" spans="1:19" x14ac:dyDescent="0.3">
      <c r="A4181" t="s">
        <v>8321</v>
      </c>
      <c r="B4181" t="s">
        <v>161</v>
      </c>
      <c r="C4181" s="2">
        <v>171544</v>
      </c>
      <c r="D4181" t="s">
        <v>10</v>
      </c>
      <c r="E4181" t="s">
        <v>11</v>
      </c>
      <c r="F4181" t="s">
        <v>99</v>
      </c>
      <c r="G4181" t="s">
        <v>84</v>
      </c>
      <c r="H4181" t="s">
        <v>35</v>
      </c>
      <c r="I4181" t="s">
        <v>84</v>
      </c>
      <c r="J4181" t="s">
        <v>25</v>
      </c>
      <c r="K4181" t="s">
        <v>8322</v>
      </c>
      <c r="L4181" t="s">
        <v>39</v>
      </c>
      <c r="M4181">
        <v>9</v>
      </c>
      <c r="N4181" t="s">
        <v>69</v>
      </c>
      <c r="O4181" s="1">
        <v>45352</v>
      </c>
      <c r="P4181" s="1">
        <v>45375</v>
      </c>
      <c r="Q4181">
        <v>2298</v>
      </c>
      <c r="R4181">
        <v>5.5</v>
      </c>
      <c r="S4181" t="s">
        <v>70</v>
      </c>
    </row>
    <row r="4182" spans="1:19" x14ac:dyDescent="0.3">
      <c r="A4182" t="s">
        <v>8323</v>
      </c>
      <c r="B4182" t="s">
        <v>256</v>
      </c>
      <c r="C4182" s="2">
        <v>94923</v>
      </c>
      <c r="D4182" t="s">
        <v>10</v>
      </c>
      <c r="E4182" t="s">
        <v>32</v>
      </c>
      <c r="F4182" t="s">
        <v>33</v>
      </c>
      <c r="G4182" t="s">
        <v>55</v>
      </c>
      <c r="H4182" t="s">
        <v>14</v>
      </c>
      <c r="I4182" t="s">
        <v>55</v>
      </c>
      <c r="J4182" t="s">
        <v>37</v>
      </c>
      <c r="K4182" t="s">
        <v>8324</v>
      </c>
      <c r="L4182" t="s">
        <v>27</v>
      </c>
      <c r="M4182">
        <v>3</v>
      </c>
      <c r="N4182" t="s">
        <v>116</v>
      </c>
      <c r="O4182" s="1">
        <v>45456</v>
      </c>
      <c r="P4182" s="1">
        <v>45518</v>
      </c>
      <c r="Q4182">
        <v>1492</v>
      </c>
      <c r="R4182">
        <v>9</v>
      </c>
      <c r="S4182" t="s">
        <v>48</v>
      </c>
    </row>
    <row r="4183" spans="1:19" x14ac:dyDescent="0.3">
      <c r="A4183" t="s">
        <v>8325</v>
      </c>
      <c r="B4183" t="s">
        <v>176</v>
      </c>
      <c r="C4183" s="2">
        <v>132639</v>
      </c>
      <c r="D4183" t="s">
        <v>10</v>
      </c>
      <c r="E4183" t="s">
        <v>32</v>
      </c>
      <c r="F4183" t="s">
        <v>52</v>
      </c>
      <c r="G4183" t="s">
        <v>34</v>
      </c>
      <c r="H4183" t="s">
        <v>54</v>
      </c>
      <c r="I4183" t="s">
        <v>34</v>
      </c>
      <c r="J4183" t="s">
        <v>37</v>
      </c>
      <c r="K4183" t="s">
        <v>8326</v>
      </c>
      <c r="L4183" t="s">
        <v>17</v>
      </c>
      <c r="M4183">
        <v>4</v>
      </c>
      <c r="N4183" t="s">
        <v>101</v>
      </c>
      <c r="O4183" s="1">
        <v>45447</v>
      </c>
      <c r="P4183" s="1">
        <v>45471</v>
      </c>
      <c r="Q4183">
        <v>2071</v>
      </c>
      <c r="R4183">
        <v>8.6999999999999993</v>
      </c>
      <c r="S4183" t="s">
        <v>19</v>
      </c>
    </row>
    <row r="4184" spans="1:19" x14ac:dyDescent="0.3">
      <c r="A4184" t="s">
        <v>8327</v>
      </c>
      <c r="B4184" t="s">
        <v>9</v>
      </c>
      <c r="C4184" s="2">
        <v>216571</v>
      </c>
      <c r="D4184" t="s">
        <v>10</v>
      </c>
      <c r="E4184" t="s">
        <v>88</v>
      </c>
      <c r="F4184" t="s">
        <v>52</v>
      </c>
      <c r="G4184" t="s">
        <v>84</v>
      </c>
      <c r="H4184" t="s">
        <v>54</v>
      </c>
      <c r="I4184" t="s">
        <v>84</v>
      </c>
      <c r="J4184" t="s">
        <v>15</v>
      </c>
      <c r="K4184" t="s">
        <v>8328</v>
      </c>
      <c r="L4184" t="s">
        <v>46</v>
      </c>
      <c r="M4184">
        <v>17</v>
      </c>
      <c r="N4184" t="s">
        <v>101</v>
      </c>
      <c r="O4184" s="1">
        <v>45379</v>
      </c>
      <c r="P4184" s="1">
        <v>45424</v>
      </c>
      <c r="Q4184">
        <v>786</v>
      </c>
      <c r="R4184">
        <v>10</v>
      </c>
      <c r="S4184" t="s">
        <v>73</v>
      </c>
    </row>
    <row r="4185" spans="1:19" x14ac:dyDescent="0.3">
      <c r="A4185" t="s">
        <v>8329</v>
      </c>
      <c r="B4185" t="s">
        <v>9</v>
      </c>
      <c r="C4185" s="2">
        <v>112112</v>
      </c>
      <c r="D4185" t="s">
        <v>10</v>
      </c>
      <c r="E4185" t="s">
        <v>11</v>
      </c>
      <c r="F4185" t="s">
        <v>99</v>
      </c>
      <c r="G4185" t="s">
        <v>23</v>
      </c>
      <c r="H4185" t="s">
        <v>54</v>
      </c>
      <c r="I4185" t="s">
        <v>23</v>
      </c>
      <c r="J4185" t="s">
        <v>37</v>
      </c>
      <c r="K4185" t="s">
        <v>8330</v>
      </c>
      <c r="L4185" t="s">
        <v>17</v>
      </c>
      <c r="M4185">
        <v>8</v>
      </c>
      <c r="N4185" t="s">
        <v>77</v>
      </c>
      <c r="O4185" s="1">
        <v>45591</v>
      </c>
      <c r="P4185" s="1">
        <v>45654</v>
      </c>
      <c r="Q4185">
        <v>1001</v>
      </c>
      <c r="R4185">
        <v>5.9</v>
      </c>
      <c r="S4185" t="s">
        <v>63</v>
      </c>
    </row>
    <row r="4186" spans="1:19" x14ac:dyDescent="0.3">
      <c r="A4186" t="s">
        <v>8331</v>
      </c>
      <c r="B4186" t="s">
        <v>103</v>
      </c>
      <c r="C4186" s="2">
        <v>109462</v>
      </c>
      <c r="D4186" t="s">
        <v>10</v>
      </c>
      <c r="E4186" t="s">
        <v>22</v>
      </c>
      <c r="F4186" t="s">
        <v>33</v>
      </c>
      <c r="G4186" t="s">
        <v>34</v>
      </c>
      <c r="H4186" t="s">
        <v>35</v>
      </c>
      <c r="I4186" t="s">
        <v>13</v>
      </c>
      <c r="J4186" t="s">
        <v>37</v>
      </c>
      <c r="K4186" t="s">
        <v>8332</v>
      </c>
      <c r="L4186" t="s">
        <v>46</v>
      </c>
      <c r="M4186" t="s">
        <v>37</v>
      </c>
      <c r="N4186" t="s">
        <v>116</v>
      </c>
      <c r="O4186" s="1">
        <v>45737</v>
      </c>
      <c r="P4186" s="1">
        <v>45788</v>
      </c>
      <c r="Q4186">
        <v>2363</v>
      </c>
      <c r="R4186">
        <v>8.9</v>
      </c>
      <c r="S4186" t="s">
        <v>234</v>
      </c>
    </row>
    <row r="4187" spans="1:19" x14ac:dyDescent="0.3">
      <c r="A4187" t="s">
        <v>8333</v>
      </c>
      <c r="B4187" t="s">
        <v>65</v>
      </c>
      <c r="C4187" s="2">
        <v>199146</v>
      </c>
      <c r="D4187" t="s">
        <v>51</v>
      </c>
      <c r="E4187" t="s">
        <v>88</v>
      </c>
      <c r="F4187" t="s">
        <v>52</v>
      </c>
      <c r="G4187" t="s">
        <v>60</v>
      </c>
      <c r="H4187" t="s">
        <v>54</v>
      </c>
      <c r="I4187" t="s">
        <v>60</v>
      </c>
      <c r="J4187" t="s">
        <v>37</v>
      </c>
      <c r="K4187" t="s">
        <v>8334</v>
      </c>
      <c r="L4187" t="s">
        <v>39</v>
      </c>
      <c r="M4187">
        <v>13</v>
      </c>
      <c r="N4187" t="s">
        <v>40</v>
      </c>
      <c r="O4187" s="1">
        <v>45722</v>
      </c>
      <c r="P4187" s="1">
        <v>45739</v>
      </c>
      <c r="Q4187">
        <v>523</v>
      </c>
      <c r="R4187">
        <v>7.6</v>
      </c>
      <c r="S4187" t="s">
        <v>234</v>
      </c>
    </row>
    <row r="4188" spans="1:19" x14ac:dyDescent="0.3">
      <c r="A4188" t="s">
        <v>8335</v>
      </c>
      <c r="B4188" t="s">
        <v>9</v>
      </c>
      <c r="C4188" s="2">
        <v>170928</v>
      </c>
      <c r="D4188" t="s">
        <v>10</v>
      </c>
      <c r="E4188" t="s">
        <v>88</v>
      </c>
      <c r="F4188" t="s">
        <v>52</v>
      </c>
      <c r="G4188" t="s">
        <v>55</v>
      </c>
      <c r="H4188" t="s">
        <v>54</v>
      </c>
      <c r="I4188" t="s">
        <v>55</v>
      </c>
      <c r="J4188" t="s">
        <v>25</v>
      </c>
      <c r="K4188" t="s">
        <v>3593</v>
      </c>
      <c r="L4188" t="s">
        <v>46</v>
      </c>
      <c r="M4188">
        <v>12</v>
      </c>
      <c r="N4188" t="s">
        <v>97</v>
      </c>
      <c r="O4188" s="1">
        <v>45350</v>
      </c>
      <c r="P4188" s="1">
        <v>45385</v>
      </c>
      <c r="Q4188">
        <v>2454</v>
      </c>
      <c r="R4188">
        <v>7.6</v>
      </c>
      <c r="S4188" t="s">
        <v>57</v>
      </c>
    </row>
    <row r="4189" spans="1:19" x14ac:dyDescent="0.3">
      <c r="A4189" t="s">
        <v>8336</v>
      </c>
      <c r="B4189" t="s">
        <v>59</v>
      </c>
      <c r="C4189" s="2">
        <v>91073</v>
      </c>
      <c r="D4189" t="s">
        <v>10</v>
      </c>
      <c r="E4189" t="s">
        <v>22</v>
      </c>
      <c r="F4189" t="s">
        <v>99</v>
      </c>
      <c r="G4189" t="s">
        <v>34</v>
      </c>
      <c r="H4189" t="s">
        <v>54</v>
      </c>
      <c r="I4189" t="s">
        <v>120</v>
      </c>
      <c r="J4189" t="s">
        <v>25</v>
      </c>
      <c r="K4189" t="s">
        <v>1696</v>
      </c>
      <c r="L4189" t="s">
        <v>27</v>
      </c>
      <c r="M4189" t="s">
        <v>37</v>
      </c>
      <c r="N4189" t="s">
        <v>47</v>
      </c>
      <c r="O4189" s="1">
        <v>45603</v>
      </c>
      <c r="P4189" s="1">
        <v>45643</v>
      </c>
      <c r="Q4189">
        <v>884</v>
      </c>
      <c r="R4189">
        <v>5.4</v>
      </c>
      <c r="S4189" t="s">
        <v>73</v>
      </c>
    </row>
    <row r="4190" spans="1:19" x14ac:dyDescent="0.3">
      <c r="A4190" t="s">
        <v>8337</v>
      </c>
      <c r="B4190" t="s">
        <v>21</v>
      </c>
      <c r="C4190" s="2">
        <v>135115</v>
      </c>
      <c r="D4190" t="s">
        <v>51</v>
      </c>
      <c r="E4190" t="s">
        <v>11</v>
      </c>
      <c r="F4190" t="s">
        <v>52</v>
      </c>
      <c r="G4190" t="s">
        <v>60</v>
      </c>
      <c r="H4190" t="s">
        <v>54</v>
      </c>
      <c r="I4190" t="s">
        <v>60</v>
      </c>
      <c r="J4190" t="s">
        <v>37</v>
      </c>
      <c r="K4190" t="s">
        <v>8338</v>
      </c>
      <c r="L4190" t="s">
        <v>39</v>
      </c>
      <c r="M4190">
        <v>5</v>
      </c>
      <c r="N4190" t="s">
        <v>77</v>
      </c>
      <c r="O4190" s="1">
        <v>45573</v>
      </c>
      <c r="P4190" s="1">
        <v>45617</v>
      </c>
      <c r="Q4190">
        <v>1154</v>
      </c>
      <c r="R4190">
        <v>7.3</v>
      </c>
      <c r="S4190" t="s">
        <v>73</v>
      </c>
    </row>
    <row r="4191" spans="1:19" x14ac:dyDescent="0.3">
      <c r="A4191" t="s">
        <v>8339</v>
      </c>
      <c r="B4191" t="s">
        <v>137</v>
      </c>
      <c r="C4191" s="2">
        <v>206351</v>
      </c>
      <c r="D4191" t="s">
        <v>10</v>
      </c>
      <c r="E4191" t="s">
        <v>88</v>
      </c>
      <c r="F4191" t="s">
        <v>52</v>
      </c>
      <c r="G4191" t="s">
        <v>80</v>
      </c>
      <c r="H4191" t="s">
        <v>35</v>
      </c>
      <c r="I4191" t="s">
        <v>80</v>
      </c>
      <c r="J4191" t="s">
        <v>37</v>
      </c>
      <c r="K4191" t="s">
        <v>8340</v>
      </c>
      <c r="L4191" t="s">
        <v>39</v>
      </c>
      <c r="M4191">
        <v>15</v>
      </c>
      <c r="N4191" t="s">
        <v>86</v>
      </c>
      <c r="O4191" s="1">
        <v>45372</v>
      </c>
      <c r="P4191" s="1">
        <v>45429</v>
      </c>
      <c r="Q4191">
        <v>1343</v>
      </c>
      <c r="R4191">
        <v>5</v>
      </c>
      <c r="S4191" t="s">
        <v>234</v>
      </c>
    </row>
    <row r="4192" spans="1:19" x14ac:dyDescent="0.3">
      <c r="A4192" t="s">
        <v>8341</v>
      </c>
      <c r="B4192" t="s">
        <v>21</v>
      </c>
      <c r="C4192" s="2">
        <v>172757</v>
      </c>
      <c r="D4192" t="s">
        <v>10</v>
      </c>
      <c r="E4192" t="s">
        <v>88</v>
      </c>
      <c r="F4192" t="s">
        <v>99</v>
      </c>
      <c r="G4192" t="s">
        <v>158</v>
      </c>
      <c r="H4192" t="s">
        <v>35</v>
      </c>
      <c r="I4192" t="s">
        <v>158</v>
      </c>
      <c r="J4192" t="s">
        <v>25</v>
      </c>
      <c r="K4192" t="s">
        <v>8342</v>
      </c>
      <c r="L4192" t="s">
        <v>39</v>
      </c>
      <c r="M4192">
        <v>18</v>
      </c>
      <c r="N4192" t="s">
        <v>47</v>
      </c>
      <c r="O4192" s="1">
        <v>45633</v>
      </c>
      <c r="P4192" s="1">
        <v>45678</v>
      </c>
      <c r="Q4192">
        <v>1661</v>
      </c>
      <c r="R4192">
        <v>7.9</v>
      </c>
      <c r="S4192" t="s">
        <v>57</v>
      </c>
    </row>
    <row r="4193" spans="1:19" x14ac:dyDescent="0.3">
      <c r="A4193" t="s">
        <v>8343</v>
      </c>
      <c r="B4193" t="s">
        <v>21</v>
      </c>
      <c r="C4193" s="2">
        <v>69383</v>
      </c>
      <c r="D4193" t="s">
        <v>66</v>
      </c>
      <c r="E4193" t="s">
        <v>22</v>
      </c>
      <c r="F4193" t="s">
        <v>52</v>
      </c>
      <c r="G4193" t="s">
        <v>67</v>
      </c>
      <c r="H4193" t="s">
        <v>14</v>
      </c>
      <c r="I4193" t="s">
        <v>67</v>
      </c>
      <c r="J4193" t="s">
        <v>15</v>
      </c>
      <c r="K4193" t="s">
        <v>8344</v>
      </c>
      <c r="L4193" t="s">
        <v>27</v>
      </c>
      <c r="M4193" t="s">
        <v>37</v>
      </c>
      <c r="N4193" t="s">
        <v>90</v>
      </c>
      <c r="O4193" s="1">
        <v>45737</v>
      </c>
      <c r="P4193" s="1">
        <v>45792</v>
      </c>
      <c r="Q4193">
        <v>939</v>
      </c>
      <c r="R4193">
        <v>9.8000000000000007</v>
      </c>
      <c r="S4193" t="s">
        <v>73</v>
      </c>
    </row>
    <row r="4194" spans="1:19" x14ac:dyDescent="0.3">
      <c r="A4194" t="s">
        <v>8345</v>
      </c>
      <c r="B4194" t="s">
        <v>256</v>
      </c>
      <c r="C4194" s="2">
        <v>97410</v>
      </c>
      <c r="D4194" t="s">
        <v>51</v>
      </c>
      <c r="E4194" t="s">
        <v>32</v>
      </c>
      <c r="F4194" t="s">
        <v>12</v>
      </c>
      <c r="G4194" t="s">
        <v>120</v>
      </c>
      <c r="H4194" t="s">
        <v>54</v>
      </c>
      <c r="I4194" t="s">
        <v>120</v>
      </c>
      <c r="J4194" t="s">
        <v>15</v>
      </c>
      <c r="K4194" t="s">
        <v>8346</v>
      </c>
      <c r="L4194" t="s">
        <v>27</v>
      </c>
      <c r="M4194">
        <v>3</v>
      </c>
      <c r="N4194" t="s">
        <v>86</v>
      </c>
      <c r="O4194" s="1">
        <v>45677</v>
      </c>
      <c r="P4194" s="1">
        <v>45747</v>
      </c>
      <c r="Q4194">
        <v>2077</v>
      </c>
      <c r="R4194">
        <v>5.3</v>
      </c>
      <c r="S4194" t="s">
        <v>48</v>
      </c>
    </row>
    <row r="4195" spans="1:19" x14ac:dyDescent="0.3">
      <c r="A4195" t="s">
        <v>8347</v>
      </c>
      <c r="B4195" t="s">
        <v>75</v>
      </c>
      <c r="C4195" s="2">
        <v>136606</v>
      </c>
      <c r="D4195" t="s">
        <v>10</v>
      </c>
      <c r="E4195" t="s">
        <v>32</v>
      </c>
      <c r="F4195" t="s">
        <v>52</v>
      </c>
      <c r="G4195" t="s">
        <v>95</v>
      </c>
      <c r="H4195" t="s">
        <v>14</v>
      </c>
      <c r="I4195" t="s">
        <v>95</v>
      </c>
      <c r="J4195" t="s">
        <v>25</v>
      </c>
      <c r="K4195" t="s">
        <v>8348</v>
      </c>
      <c r="L4195" t="s">
        <v>27</v>
      </c>
      <c r="M4195">
        <v>4</v>
      </c>
      <c r="N4195" t="s">
        <v>18</v>
      </c>
      <c r="O4195" s="1">
        <v>45328</v>
      </c>
      <c r="P4195" s="1">
        <v>45392</v>
      </c>
      <c r="Q4195">
        <v>1255</v>
      </c>
      <c r="R4195">
        <v>9.8000000000000007</v>
      </c>
      <c r="S4195" t="s">
        <v>41</v>
      </c>
    </row>
    <row r="4196" spans="1:19" x14ac:dyDescent="0.3">
      <c r="A4196" t="s">
        <v>8349</v>
      </c>
      <c r="B4196" t="s">
        <v>137</v>
      </c>
      <c r="C4196" s="2">
        <v>66411</v>
      </c>
      <c r="D4196" t="s">
        <v>10</v>
      </c>
      <c r="E4196" t="s">
        <v>22</v>
      </c>
      <c r="F4196" t="s">
        <v>52</v>
      </c>
      <c r="G4196" t="s">
        <v>34</v>
      </c>
      <c r="H4196" t="s">
        <v>54</v>
      </c>
      <c r="I4196" t="s">
        <v>34</v>
      </c>
      <c r="J4196" t="s">
        <v>25</v>
      </c>
      <c r="K4196" t="s">
        <v>8350</v>
      </c>
      <c r="L4196" t="s">
        <v>39</v>
      </c>
      <c r="M4196" t="s">
        <v>37</v>
      </c>
      <c r="N4196" t="s">
        <v>69</v>
      </c>
      <c r="O4196" s="1">
        <v>45708</v>
      </c>
      <c r="P4196" s="1">
        <v>45750</v>
      </c>
      <c r="Q4196">
        <v>2424</v>
      </c>
      <c r="R4196">
        <v>7.3</v>
      </c>
      <c r="S4196" t="s">
        <v>112</v>
      </c>
    </row>
    <row r="4197" spans="1:19" x14ac:dyDescent="0.3">
      <c r="A4197" t="s">
        <v>8351</v>
      </c>
      <c r="B4197" t="s">
        <v>21</v>
      </c>
      <c r="C4197" s="2">
        <v>161373</v>
      </c>
      <c r="D4197" t="s">
        <v>10</v>
      </c>
      <c r="E4197" t="s">
        <v>32</v>
      </c>
      <c r="F4197" t="s">
        <v>52</v>
      </c>
      <c r="G4197" t="s">
        <v>95</v>
      </c>
      <c r="H4197" t="s">
        <v>35</v>
      </c>
      <c r="I4197" t="s">
        <v>95</v>
      </c>
      <c r="J4197" t="s">
        <v>25</v>
      </c>
      <c r="K4197" t="s">
        <v>8352</v>
      </c>
      <c r="L4197" t="s">
        <v>46</v>
      </c>
      <c r="M4197">
        <v>3</v>
      </c>
      <c r="N4197" t="s">
        <v>116</v>
      </c>
      <c r="O4197" s="1">
        <v>45701</v>
      </c>
      <c r="P4197" s="1">
        <v>45737</v>
      </c>
      <c r="Q4197">
        <v>1188</v>
      </c>
      <c r="R4197">
        <v>6.8</v>
      </c>
      <c r="S4197" t="s">
        <v>93</v>
      </c>
    </row>
    <row r="4198" spans="1:19" x14ac:dyDescent="0.3">
      <c r="A4198" t="s">
        <v>8353</v>
      </c>
      <c r="B4198" t="s">
        <v>75</v>
      </c>
      <c r="C4198" s="2">
        <v>78025</v>
      </c>
      <c r="D4198" t="s">
        <v>10</v>
      </c>
      <c r="E4198" t="s">
        <v>22</v>
      </c>
      <c r="F4198" t="s">
        <v>99</v>
      </c>
      <c r="G4198" t="s">
        <v>34</v>
      </c>
      <c r="H4198" t="s">
        <v>14</v>
      </c>
      <c r="I4198" t="s">
        <v>120</v>
      </c>
      <c r="J4198" t="s">
        <v>25</v>
      </c>
      <c r="K4198" t="s">
        <v>8354</v>
      </c>
      <c r="L4198" t="s">
        <v>46</v>
      </c>
      <c r="M4198">
        <v>1</v>
      </c>
      <c r="N4198" t="s">
        <v>18</v>
      </c>
      <c r="O4198" s="1">
        <v>45529</v>
      </c>
      <c r="P4198" s="1">
        <v>45564</v>
      </c>
      <c r="Q4198">
        <v>1948</v>
      </c>
      <c r="R4198">
        <v>7.3</v>
      </c>
      <c r="S4198" t="s">
        <v>117</v>
      </c>
    </row>
    <row r="4199" spans="1:19" x14ac:dyDescent="0.3">
      <c r="A4199" t="s">
        <v>8355</v>
      </c>
      <c r="B4199" t="s">
        <v>130</v>
      </c>
      <c r="C4199" s="2">
        <v>95782</v>
      </c>
      <c r="D4199" t="s">
        <v>51</v>
      </c>
      <c r="E4199" t="s">
        <v>32</v>
      </c>
      <c r="F4199" t="s">
        <v>52</v>
      </c>
      <c r="G4199" t="s">
        <v>120</v>
      </c>
      <c r="H4199" t="s">
        <v>14</v>
      </c>
      <c r="I4199" t="s">
        <v>120</v>
      </c>
      <c r="J4199" t="s">
        <v>15</v>
      </c>
      <c r="K4199" t="s">
        <v>8356</v>
      </c>
      <c r="L4199" t="s">
        <v>17</v>
      </c>
      <c r="M4199">
        <v>3</v>
      </c>
      <c r="N4199" t="s">
        <v>28</v>
      </c>
      <c r="O4199" s="1">
        <v>45760</v>
      </c>
      <c r="P4199" s="1">
        <v>45826</v>
      </c>
      <c r="Q4199">
        <v>1239</v>
      </c>
      <c r="R4199">
        <v>8.9</v>
      </c>
      <c r="S4199" t="s">
        <v>112</v>
      </c>
    </row>
    <row r="4200" spans="1:19" x14ac:dyDescent="0.3">
      <c r="A4200" t="s">
        <v>8357</v>
      </c>
      <c r="B4200" t="s">
        <v>256</v>
      </c>
      <c r="C4200" s="2">
        <v>85898</v>
      </c>
      <c r="D4200" t="s">
        <v>10</v>
      </c>
      <c r="E4200" t="s">
        <v>32</v>
      </c>
      <c r="F4200" t="s">
        <v>33</v>
      </c>
      <c r="G4200" t="s">
        <v>158</v>
      </c>
      <c r="H4200" t="s">
        <v>35</v>
      </c>
      <c r="I4200" t="s">
        <v>153</v>
      </c>
      <c r="J4200" t="s">
        <v>15</v>
      </c>
      <c r="K4200" t="s">
        <v>8358</v>
      </c>
      <c r="L4200" t="s">
        <v>39</v>
      </c>
      <c r="M4200">
        <v>4</v>
      </c>
      <c r="N4200" t="s">
        <v>28</v>
      </c>
      <c r="O4200" s="1">
        <v>45396</v>
      </c>
      <c r="P4200" s="1">
        <v>45469</v>
      </c>
      <c r="Q4200">
        <v>1066</v>
      </c>
      <c r="R4200">
        <v>6.9</v>
      </c>
      <c r="S4200" t="s">
        <v>57</v>
      </c>
    </row>
    <row r="4201" spans="1:19" x14ac:dyDescent="0.3">
      <c r="A4201" t="s">
        <v>8359</v>
      </c>
      <c r="B4201" t="s">
        <v>65</v>
      </c>
      <c r="C4201" s="2">
        <v>112471</v>
      </c>
      <c r="D4201" t="s">
        <v>10</v>
      </c>
      <c r="E4201" t="s">
        <v>88</v>
      </c>
      <c r="F4201" t="s">
        <v>12</v>
      </c>
      <c r="G4201" t="s">
        <v>104</v>
      </c>
      <c r="H4201" t="s">
        <v>54</v>
      </c>
      <c r="I4201" t="s">
        <v>104</v>
      </c>
      <c r="J4201" t="s">
        <v>25</v>
      </c>
      <c r="K4201" t="s">
        <v>8360</v>
      </c>
      <c r="L4201" t="s">
        <v>17</v>
      </c>
      <c r="M4201">
        <v>11</v>
      </c>
      <c r="N4201" t="s">
        <v>97</v>
      </c>
      <c r="O4201" s="1">
        <v>45664</v>
      </c>
      <c r="P4201" s="1">
        <v>45689</v>
      </c>
      <c r="Q4201">
        <v>1724</v>
      </c>
      <c r="R4201">
        <v>8.4</v>
      </c>
      <c r="S4201" t="s">
        <v>57</v>
      </c>
    </row>
    <row r="4202" spans="1:19" x14ac:dyDescent="0.3">
      <c r="A4202" t="s">
        <v>8361</v>
      </c>
      <c r="B4202" t="s">
        <v>137</v>
      </c>
      <c r="C4202" s="2">
        <v>45986</v>
      </c>
      <c r="D4202" t="s">
        <v>10</v>
      </c>
      <c r="E4202" t="s">
        <v>32</v>
      </c>
      <c r="F4202" t="s">
        <v>52</v>
      </c>
      <c r="G4202" t="s">
        <v>80</v>
      </c>
      <c r="H4202" t="s">
        <v>54</v>
      </c>
      <c r="I4202" t="s">
        <v>53</v>
      </c>
      <c r="J4202" t="s">
        <v>37</v>
      </c>
      <c r="K4202" t="s">
        <v>8362</v>
      </c>
      <c r="L4202" t="s">
        <v>39</v>
      </c>
      <c r="M4202">
        <v>2</v>
      </c>
      <c r="N4202" t="s">
        <v>86</v>
      </c>
      <c r="O4202" s="1">
        <v>45546</v>
      </c>
      <c r="P4202" s="1">
        <v>45616</v>
      </c>
      <c r="Q4202">
        <v>2326</v>
      </c>
      <c r="R4202">
        <v>5.8</v>
      </c>
      <c r="S4202" t="s">
        <v>93</v>
      </c>
    </row>
    <row r="4203" spans="1:19" x14ac:dyDescent="0.3">
      <c r="A4203" t="s">
        <v>8363</v>
      </c>
      <c r="B4203" t="s">
        <v>83</v>
      </c>
      <c r="C4203" s="2">
        <v>58388</v>
      </c>
      <c r="D4203" t="s">
        <v>10</v>
      </c>
      <c r="E4203" t="s">
        <v>22</v>
      </c>
      <c r="F4203" t="s">
        <v>52</v>
      </c>
      <c r="G4203" t="s">
        <v>13</v>
      </c>
      <c r="H4203" t="s">
        <v>35</v>
      </c>
      <c r="I4203" t="s">
        <v>13</v>
      </c>
      <c r="J4203" t="s">
        <v>37</v>
      </c>
      <c r="K4203" t="s">
        <v>8364</v>
      </c>
      <c r="L4203" t="s">
        <v>27</v>
      </c>
      <c r="M4203">
        <v>1</v>
      </c>
      <c r="N4203" t="s">
        <v>101</v>
      </c>
      <c r="O4203" s="1">
        <v>45312</v>
      </c>
      <c r="P4203" s="1">
        <v>45346</v>
      </c>
      <c r="Q4203">
        <v>1725</v>
      </c>
      <c r="R4203">
        <v>6.4</v>
      </c>
      <c r="S4203" t="s">
        <v>78</v>
      </c>
    </row>
    <row r="4204" spans="1:19" x14ac:dyDescent="0.3">
      <c r="A4204" t="s">
        <v>8365</v>
      </c>
      <c r="B4204" t="s">
        <v>21</v>
      </c>
      <c r="C4204" s="2">
        <v>80895</v>
      </c>
      <c r="D4204" t="s">
        <v>51</v>
      </c>
      <c r="E4204" t="s">
        <v>22</v>
      </c>
      <c r="F4204" t="s">
        <v>52</v>
      </c>
      <c r="G4204" t="s">
        <v>60</v>
      </c>
      <c r="H4204" t="s">
        <v>35</v>
      </c>
      <c r="I4204" t="s">
        <v>166</v>
      </c>
      <c r="J4204" t="s">
        <v>25</v>
      </c>
      <c r="K4204" t="s">
        <v>8366</v>
      </c>
      <c r="L4204" t="s">
        <v>27</v>
      </c>
      <c r="M4204" t="s">
        <v>37</v>
      </c>
      <c r="N4204" t="s">
        <v>101</v>
      </c>
      <c r="O4204" s="1">
        <v>45314</v>
      </c>
      <c r="P4204" s="1">
        <v>45330</v>
      </c>
      <c r="Q4204">
        <v>1832</v>
      </c>
      <c r="R4204">
        <v>6.1</v>
      </c>
      <c r="S4204" t="s">
        <v>234</v>
      </c>
    </row>
    <row r="4205" spans="1:19" x14ac:dyDescent="0.3">
      <c r="A4205" t="s">
        <v>8367</v>
      </c>
      <c r="B4205" t="s">
        <v>9</v>
      </c>
      <c r="C4205" s="2">
        <v>53025</v>
      </c>
      <c r="D4205" t="s">
        <v>10</v>
      </c>
      <c r="E4205" t="s">
        <v>22</v>
      </c>
      <c r="F4205" t="s">
        <v>33</v>
      </c>
      <c r="G4205" t="s">
        <v>44</v>
      </c>
      <c r="H4205" t="s">
        <v>35</v>
      </c>
      <c r="I4205" t="s">
        <v>120</v>
      </c>
      <c r="J4205" t="s">
        <v>15</v>
      </c>
      <c r="K4205" t="s">
        <v>8368</v>
      </c>
      <c r="L4205" t="s">
        <v>27</v>
      </c>
      <c r="M4205">
        <v>1</v>
      </c>
      <c r="N4205" t="s">
        <v>101</v>
      </c>
      <c r="O4205" s="1">
        <v>45633</v>
      </c>
      <c r="P4205" s="1">
        <v>45669</v>
      </c>
      <c r="Q4205">
        <v>1764</v>
      </c>
      <c r="R4205">
        <v>6.3</v>
      </c>
      <c r="S4205" t="s">
        <v>48</v>
      </c>
    </row>
    <row r="4206" spans="1:19" x14ac:dyDescent="0.3">
      <c r="A4206" t="s">
        <v>8369</v>
      </c>
      <c r="B4206" t="s">
        <v>31</v>
      </c>
      <c r="C4206" s="2">
        <v>163162</v>
      </c>
      <c r="D4206" t="s">
        <v>10</v>
      </c>
      <c r="E4206" t="s">
        <v>88</v>
      </c>
      <c r="F4206" t="s">
        <v>33</v>
      </c>
      <c r="G4206" t="s">
        <v>13</v>
      </c>
      <c r="H4206" t="s">
        <v>14</v>
      </c>
      <c r="I4206" t="s">
        <v>13</v>
      </c>
      <c r="J4206" t="s">
        <v>25</v>
      </c>
      <c r="K4206" t="s">
        <v>8370</v>
      </c>
      <c r="L4206" t="s">
        <v>27</v>
      </c>
      <c r="M4206">
        <v>10</v>
      </c>
      <c r="N4206" t="s">
        <v>97</v>
      </c>
      <c r="O4206" s="1">
        <v>45313</v>
      </c>
      <c r="P4206" s="1">
        <v>45346</v>
      </c>
      <c r="Q4206">
        <v>684</v>
      </c>
      <c r="R4206">
        <v>5.3</v>
      </c>
      <c r="S4206" t="s">
        <v>227</v>
      </c>
    </row>
    <row r="4207" spans="1:19" x14ac:dyDescent="0.3">
      <c r="A4207" t="s">
        <v>8371</v>
      </c>
      <c r="B4207" t="s">
        <v>119</v>
      </c>
      <c r="C4207" s="2">
        <v>50584</v>
      </c>
      <c r="D4207" t="s">
        <v>10</v>
      </c>
      <c r="E4207" t="s">
        <v>22</v>
      </c>
      <c r="F4207" t="s">
        <v>52</v>
      </c>
      <c r="G4207" t="s">
        <v>104</v>
      </c>
      <c r="H4207" t="s">
        <v>35</v>
      </c>
      <c r="I4207" t="s">
        <v>104</v>
      </c>
      <c r="J4207" t="s">
        <v>15</v>
      </c>
      <c r="K4207" t="s">
        <v>8372</v>
      </c>
      <c r="L4207" t="s">
        <v>27</v>
      </c>
      <c r="M4207">
        <v>1</v>
      </c>
      <c r="N4207" t="s">
        <v>122</v>
      </c>
      <c r="O4207" s="1">
        <v>45773</v>
      </c>
      <c r="P4207" s="1">
        <v>45800</v>
      </c>
      <c r="Q4207">
        <v>1933</v>
      </c>
      <c r="R4207">
        <v>7.2</v>
      </c>
      <c r="S4207" t="s">
        <v>93</v>
      </c>
    </row>
    <row r="4208" spans="1:19" x14ac:dyDescent="0.3">
      <c r="A4208" t="s">
        <v>8373</v>
      </c>
      <c r="B4208" t="s">
        <v>183</v>
      </c>
      <c r="C4208" s="2">
        <v>88967</v>
      </c>
      <c r="D4208" t="s">
        <v>51</v>
      </c>
      <c r="E4208" t="s">
        <v>32</v>
      </c>
      <c r="F4208" t="s">
        <v>12</v>
      </c>
      <c r="G4208" t="s">
        <v>53</v>
      </c>
      <c r="H4208" t="s">
        <v>35</v>
      </c>
      <c r="I4208" t="s">
        <v>53</v>
      </c>
      <c r="J4208" t="s">
        <v>25</v>
      </c>
      <c r="K4208" t="s">
        <v>8374</v>
      </c>
      <c r="L4208" t="s">
        <v>39</v>
      </c>
      <c r="M4208">
        <v>4</v>
      </c>
      <c r="N4208" t="s">
        <v>28</v>
      </c>
      <c r="O4208" s="1">
        <v>45380</v>
      </c>
      <c r="P4208" s="1">
        <v>45436</v>
      </c>
      <c r="Q4208">
        <v>2306</v>
      </c>
      <c r="R4208">
        <v>9</v>
      </c>
      <c r="S4208" t="s">
        <v>117</v>
      </c>
    </row>
    <row r="4209" spans="1:19" x14ac:dyDescent="0.3">
      <c r="A4209" t="s">
        <v>8375</v>
      </c>
      <c r="B4209" t="s">
        <v>145</v>
      </c>
      <c r="C4209" s="2">
        <v>113265</v>
      </c>
      <c r="D4209" t="s">
        <v>10</v>
      </c>
      <c r="E4209" t="s">
        <v>11</v>
      </c>
      <c r="F4209" t="s">
        <v>12</v>
      </c>
      <c r="G4209" t="s">
        <v>166</v>
      </c>
      <c r="H4209" t="s">
        <v>35</v>
      </c>
      <c r="I4209" t="s">
        <v>166</v>
      </c>
      <c r="J4209" t="s">
        <v>37</v>
      </c>
      <c r="K4209" t="s">
        <v>8376</v>
      </c>
      <c r="L4209" t="s">
        <v>17</v>
      </c>
      <c r="M4209">
        <v>6</v>
      </c>
      <c r="N4209" t="s">
        <v>90</v>
      </c>
      <c r="O4209" s="1">
        <v>45472</v>
      </c>
      <c r="P4209" s="1">
        <v>45512</v>
      </c>
      <c r="Q4209">
        <v>1525</v>
      </c>
      <c r="R4209">
        <v>9.1999999999999993</v>
      </c>
      <c r="S4209" t="s">
        <v>174</v>
      </c>
    </row>
    <row r="4210" spans="1:19" x14ac:dyDescent="0.3">
      <c r="A4210" t="s">
        <v>8377</v>
      </c>
      <c r="B4210" t="s">
        <v>9</v>
      </c>
      <c r="C4210" s="2">
        <v>80115</v>
      </c>
      <c r="D4210" t="s">
        <v>10</v>
      </c>
      <c r="E4210" t="s">
        <v>22</v>
      </c>
      <c r="F4210" t="s">
        <v>12</v>
      </c>
      <c r="G4210" t="s">
        <v>34</v>
      </c>
      <c r="H4210" t="s">
        <v>54</v>
      </c>
      <c r="I4210" t="s">
        <v>60</v>
      </c>
      <c r="J4210" t="s">
        <v>15</v>
      </c>
      <c r="K4210" t="s">
        <v>8378</v>
      </c>
      <c r="L4210" t="s">
        <v>17</v>
      </c>
      <c r="M4210" t="s">
        <v>37</v>
      </c>
      <c r="N4210" t="s">
        <v>116</v>
      </c>
      <c r="O4210" s="1">
        <v>45355</v>
      </c>
      <c r="P4210" s="1">
        <v>45413</v>
      </c>
      <c r="Q4210">
        <v>1860</v>
      </c>
      <c r="R4210">
        <v>8</v>
      </c>
      <c r="S4210" t="s">
        <v>19</v>
      </c>
    </row>
    <row r="4211" spans="1:19" x14ac:dyDescent="0.3">
      <c r="A4211" t="s">
        <v>8379</v>
      </c>
      <c r="B4211" t="s">
        <v>114</v>
      </c>
      <c r="C4211" s="2">
        <v>79911</v>
      </c>
      <c r="D4211" t="s">
        <v>10</v>
      </c>
      <c r="E4211" t="s">
        <v>22</v>
      </c>
      <c r="F4211" t="s">
        <v>12</v>
      </c>
      <c r="G4211" t="s">
        <v>84</v>
      </c>
      <c r="H4211" t="s">
        <v>35</v>
      </c>
      <c r="I4211" t="s">
        <v>84</v>
      </c>
      <c r="J4211" t="s">
        <v>37</v>
      </c>
      <c r="K4211" t="s">
        <v>8380</v>
      </c>
      <c r="L4211" t="s">
        <v>27</v>
      </c>
      <c r="M4211" t="s">
        <v>37</v>
      </c>
      <c r="N4211" t="s">
        <v>77</v>
      </c>
      <c r="O4211" s="1">
        <v>45439</v>
      </c>
      <c r="P4211" s="1">
        <v>45507</v>
      </c>
      <c r="Q4211">
        <v>1577</v>
      </c>
      <c r="R4211">
        <v>7.1</v>
      </c>
      <c r="S4211" t="s">
        <v>234</v>
      </c>
    </row>
    <row r="4212" spans="1:19" x14ac:dyDescent="0.3">
      <c r="A4212" t="s">
        <v>8381</v>
      </c>
      <c r="B4212" t="s">
        <v>65</v>
      </c>
      <c r="C4212" s="2">
        <v>73798</v>
      </c>
      <c r="D4212" t="s">
        <v>10</v>
      </c>
      <c r="E4212" t="s">
        <v>11</v>
      </c>
      <c r="F4212" t="s">
        <v>52</v>
      </c>
      <c r="G4212" t="s">
        <v>104</v>
      </c>
      <c r="H4212" t="s">
        <v>14</v>
      </c>
      <c r="I4212" t="s">
        <v>104</v>
      </c>
      <c r="J4212" t="s">
        <v>37</v>
      </c>
      <c r="K4212" t="s">
        <v>8382</v>
      </c>
      <c r="L4212" t="s">
        <v>46</v>
      </c>
      <c r="M4212">
        <v>8</v>
      </c>
      <c r="N4212" t="s">
        <v>90</v>
      </c>
      <c r="O4212" s="1">
        <v>45702</v>
      </c>
      <c r="P4212" s="1">
        <v>45774</v>
      </c>
      <c r="Q4212">
        <v>2194</v>
      </c>
      <c r="R4212">
        <v>9.1999999999999993</v>
      </c>
      <c r="S4212" t="s">
        <v>93</v>
      </c>
    </row>
    <row r="4213" spans="1:19" x14ac:dyDescent="0.3">
      <c r="A4213" t="s">
        <v>8383</v>
      </c>
      <c r="B4213" t="s">
        <v>256</v>
      </c>
      <c r="C4213" s="2">
        <v>90955</v>
      </c>
      <c r="D4213" t="s">
        <v>10</v>
      </c>
      <c r="E4213" t="s">
        <v>32</v>
      </c>
      <c r="F4213" t="s">
        <v>52</v>
      </c>
      <c r="G4213" t="s">
        <v>95</v>
      </c>
      <c r="H4213" t="s">
        <v>54</v>
      </c>
      <c r="I4213" t="s">
        <v>95</v>
      </c>
      <c r="J4213" t="s">
        <v>37</v>
      </c>
      <c r="K4213" t="s">
        <v>8384</v>
      </c>
      <c r="L4213" t="s">
        <v>39</v>
      </c>
      <c r="M4213">
        <v>3</v>
      </c>
      <c r="N4213" t="s">
        <v>90</v>
      </c>
      <c r="O4213" s="1">
        <v>45722</v>
      </c>
      <c r="P4213" s="1">
        <v>45759</v>
      </c>
      <c r="Q4213">
        <v>1531</v>
      </c>
      <c r="R4213">
        <v>6.2</v>
      </c>
      <c r="S4213" t="s">
        <v>41</v>
      </c>
    </row>
    <row r="4214" spans="1:19" x14ac:dyDescent="0.3">
      <c r="A4214" t="s">
        <v>8385</v>
      </c>
      <c r="B4214" t="s">
        <v>256</v>
      </c>
      <c r="C4214" s="2">
        <v>120658</v>
      </c>
      <c r="D4214" t="s">
        <v>66</v>
      </c>
      <c r="E4214" t="s">
        <v>11</v>
      </c>
      <c r="F4214" t="s">
        <v>99</v>
      </c>
      <c r="G4214" t="s">
        <v>67</v>
      </c>
      <c r="H4214" t="s">
        <v>54</v>
      </c>
      <c r="I4214" t="s">
        <v>67</v>
      </c>
      <c r="J4214" t="s">
        <v>37</v>
      </c>
      <c r="K4214" t="s">
        <v>8386</v>
      </c>
      <c r="L4214" t="s">
        <v>46</v>
      </c>
      <c r="M4214">
        <v>5</v>
      </c>
      <c r="N4214" t="s">
        <v>28</v>
      </c>
      <c r="O4214" s="1">
        <v>45595</v>
      </c>
      <c r="P4214" s="1">
        <v>45628</v>
      </c>
      <c r="Q4214">
        <v>1547</v>
      </c>
      <c r="R4214">
        <v>7.2</v>
      </c>
      <c r="S4214" t="s">
        <v>63</v>
      </c>
    </row>
    <row r="4215" spans="1:19" x14ac:dyDescent="0.3">
      <c r="A4215" t="s">
        <v>8387</v>
      </c>
      <c r="B4215" t="s">
        <v>9</v>
      </c>
      <c r="C4215" s="2">
        <v>200157</v>
      </c>
      <c r="D4215" t="s">
        <v>10</v>
      </c>
      <c r="E4215" t="s">
        <v>88</v>
      </c>
      <c r="F4215" t="s">
        <v>33</v>
      </c>
      <c r="G4215" t="s">
        <v>140</v>
      </c>
      <c r="H4215" t="s">
        <v>54</v>
      </c>
      <c r="I4215" t="s">
        <v>140</v>
      </c>
      <c r="J4215" t="s">
        <v>15</v>
      </c>
      <c r="K4215" t="s">
        <v>8388</v>
      </c>
      <c r="L4215" t="s">
        <v>39</v>
      </c>
      <c r="M4215">
        <v>10</v>
      </c>
      <c r="N4215" t="s">
        <v>62</v>
      </c>
      <c r="O4215" s="1">
        <v>45672</v>
      </c>
      <c r="P4215" s="1">
        <v>45694</v>
      </c>
      <c r="Q4215">
        <v>1939</v>
      </c>
      <c r="R4215">
        <v>6.2</v>
      </c>
      <c r="S4215" t="s">
        <v>117</v>
      </c>
    </row>
    <row r="4216" spans="1:19" x14ac:dyDescent="0.3">
      <c r="A4216" t="s">
        <v>8389</v>
      </c>
      <c r="B4216" t="s">
        <v>21</v>
      </c>
      <c r="C4216" s="2">
        <v>66968</v>
      </c>
      <c r="D4216" t="s">
        <v>51</v>
      </c>
      <c r="E4216" t="s">
        <v>32</v>
      </c>
      <c r="F4216" t="s">
        <v>12</v>
      </c>
      <c r="G4216" t="s">
        <v>60</v>
      </c>
      <c r="H4216" t="s">
        <v>54</v>
      </c>
      <c r="I4216" t="s">
        <v>60</v>
      </c>
      <c r="J4216" t="s">
        <v>15</v>
      </c>
      <c r="K4216" t="s">
        <v>8390</v>
      </c>
      <c r="L4216" t="s">
        <v>27</v>
      </c>
      <c r="M4216">
        <v>2</v>
      </c>
      <c r="N4216" t="s">
        <v>122</v>
      </c>
      <c r="O4216" s="1">
        <v>45363</v>
      </c>
      <c r="P4216" s="1">
        <v>45387</v>
      </c>
      <c r="Q4216">
        <v>1096</v>
      </c>
      <c r="R4216">
        <v>6.4</v>
      </c>
      <c r="S4216" t="s">
        <v>19</v>
      </c>
    </row>
    <row r="4217" spans="1:19" x14ac:dyDescent="0.3">
      <c r="A4217" t="s">
        <v>8391</v>
      </c>
      <c r="B4217" t="s">
        <v>50</v>
      </c>
      <c r="C4217" s="2">
        <v>45900</v>
      </c>
      <c r="D4217" t="s">
        <v>10</v>
      </c>
      <c r="E4217" t="s">
        <v>32</v>
      </c>
      <c r="F4217" t="s">
        <v>52</v>
      </c>
      <c r="G4217" t="s">
        <v>158</v>
      </c>
      <c r="H4217" t="s">
        <v>54</v>
      </c>
      <c r="I4217" t="s">
        <v>153</v>
      </c>
      <c r="J4217" t="s">
        <v>15</v>
      </c>
      <c r="K4217" t="s">
        <v>8392</v>
      </c>
      <c r="L4217" t="s">
        <v>39</v>
      </c>
      <c r="M4217">
        <v>3</v>
      </c>
      <c r="N4217" t="s">
        <v>97</v>
      </c>
      <c r="O4217" s="1">
        <v>45400</v>
      </c>
      <c r="P4217" s="1">
        <v>45461</v>
      </c>
      <c r="Q4217">
        <v>565</v>
      </c>
      <c r="R4217">
        <v>9.9</v>
      </c>
      <c r="S4217" t="s">
        <v>174</v>
      </c>
    </row>
    <row r="4218" spans="1:19" x14ac:dyDescent="0.3">
      <c r="A4218" t="s">
        <v>8393</v>
      </c>
      <c r="B4218" t="s">
        <v>103</v>
      </c>
      <c r="C4218" s="2">
        <v>88425</v>
      </c>
      <c r="D4218" t="s">
        <v>10</v>
      </c>
      <c r="E4218" t="s">
        <v>11</v>
      </c>
      <c r="F4218" t="s">
        <v>33</v>
      </c>
      <c r="G4218" t="s">
        <v>158</v>
      </c>
      <c r="H4218" t="s">
        <v>35</v>
      </c>
      <c r="I4218" t="s">
        <v>158</v>
      </c>
      <c r="J4218" t="s">
        <v>25</v>
      </c>
      <c r="K4218" t="s">
        <v>8394</v>
      </c>
      <c r="L4218" t="s">
        <v>39</v>
      </c>
      <c r="M4218">
        <v>5</v>
      </c>
      <c r="N4218" t="s">
        <v>122</v>
      </c>
      <c r="O4218" s="1">
        <v>45692</v>
      </c>
      <c r="P4218" s="1">
        <v>45764</v>
      </c>
      <c r="Q4218">
        <v>1780</v>
      </c>
      <c r="R4218">
        <v>9.3000000000000007</v>
      </c>
      <c r="S4218" t="s">
        <v>227</v>
      </c>
    </row>
    <row r="4219" spans="1:19" x14ac:dyDescent="0.3">
      <c r="A4219" t="s">
        <v>8395</v>
      </c>
      <c r="B4219" t="s">
        <v>110</v>
      </c>
      <c r="C4219" s="2">
        <v>158977</v>
      </c>
      <c r="D4219" t="s">
        <v>66</v>
      </c>
      <c r="E4219" t="s">
        <v>11</v>
      </c>
      <c r="F4219" t="s">
        <v>99</v>
      </c>
      <c r="G4219" t="s">
        <v>67</v>
      </c>
      <c r="H4219" t="s">
        <v>35</v>
      </c>
      <c r="I4219" t="s">
        <v>95</v>
      </c>
      <c r="J4219" t="s">
        <v>15</v>
      </c>
      <c r="K4219" t="s">
        <v>8396</v>
      </c>
      <c r="L4219" t="s">
        <v>39</v>
      </c>
      <c r="M4219">
        <v>9</v>
      </c>
      <c r="N4219" t="s">
        <v>77</v>
      </c>
      <c r="O4219" s="1">
        <v>45767</v>
      </c>
      <c r="P4219" s="1">
        <v>45823</v>
      </c>
      <c r="Q4219">
        <v>2073</v>
      </c>
      <c r="R4219">
        <v>5.0999999999999996</v>
      </c>
      <c r="S4219" t="s">
        <v>128</v>
      </c>
    </row>
    <row r="4220" spans="1:19" x14ac:dyDescent="0.3">
      <c r="A4220" t="s">
        <v>8397</v>
      </c>
      <c r="B4220" t="s">
        <v>65</v>
      </c>
      <c r="C4220" s="2">
        <v>95769</v>
      </c>
      <c r="D4220" t="s">
        <v>10</v>
      </c>
      <c r="E4220" t="s">
        <v>11</v>
      </c>
      <c r="F4220" t="s">
        <v>33</v>
      </c>
      <c r="G4220" t="s">
        <v>80</v>
      </c>
      <c r="H4220" t="s">
        <v>14</v>
      </c>
      <c r="I4220" t="s">
        <v>80</v>
      </c>
      <c r="J4220" t="s">
        <v>37</v>
      </c>
      <c r="K4220" t="s">
        <v>8398</v>
      </c>
      <c r="L4220" t="s">
        <v>27</v>
      </c>
      <c r="M4220">
        <v>8</v>
      </c>
      <c r="N4220" t="s">
        <v>97</v>
      </c>
      <c r="O4220" s="1">
        <v>45730</v>
      </c>
      <c r="P4220" s="1">
        <v>45779</v>
      </c>
      <c r="Q4220">
        <v>1021</v>
      </c>
      <c r="R4220">
        <v>8.1999999999999993</v>
      </c>
      <c r="S4220" t="s">
        <v>93</v>
      </c>
    </row>
    <row r="4221" spans="1:19" x14ac:dyDescent="0.3">
      <c r="A4221" t="s">
        <v>8399</v>
      </c>
      <c r="B4221" t="s">
        <v>110</v>
      </c>
      <c r="C4221" s="2">
        <v>166461</v>
      </c>
      <c r="D4221" t="s">
        <v>66</v>
      </c>
      <c r="E4221" t="s">
        <v>88</v>
      </c>
      <c r="F4221" t="s">
        <v>52</v>
      </c>
      <c r="G4221" t="s">
        <v>67</v>
      </c>
      <c r="H4221" t="s">
        <v>35</v>
      </c>
      <c r="I4221" t="s">
        <v>67</v>
      </c>
      <c r="J4221" t="s">
        <v>15</v>
      </c>
      <c r="K4221" t="s">
        <v>8400</v>
      </c>
      <c r="L4221" t="s">
        <v>17</v>
      </c>
      <c r="M4221">
        <v>10</v>
      </c>
      <c r="N4221" t="s">
        <v>47</v>
      </c>
      <c r="O4221" s="1">
        <v>45761</v>
      </c>
      <c r="P4221" s="1">
        <v>45802</v>
      </c>
      <c r="Q4221">
        <v>2310</v>
      </c>
      <c r="R4221">
        <v>7.8</v>
      </c>
      <c r="S4221" t="s">
        <v>70</v>
      </c>
    </row>
    <row r="4222" spans="1:19" x14ac:dyDescent="0.3">
      <c r="A4222" t="s">
        <v>8401</v>
      </c>
      <c r="B4222" t="s">
        <v>43</v>
      </c>
      <c r="C4222" s="2">
        <v>78656</v>
      </c>
      <c r="D4222" t="s">
        <v>51</v>
      </c>
      <c r="E4222" t="s">
        <v>22</v>
      </c>
      <c r="F4222" t="s">
        <v>12</v>
      </c>
      <c r="G4222" t="s">
        <v>60</v>
      </c>
      <c r="H4222" t="s">
        <v>14</v>
      </c>
      <c r="I4222" t="s">
        <v>36</v>
      </c>
      <c r="J4222" t="s">
        <v>15</v>
      </c>
      <c r="K4222" t="s">
        <v>8402</v>
      </c>
      <c r="L4222" t="s">
        <v>46</v>
      </c>
      <c r="M4222" t="s">
        <v>37</v>
      </c>
      <c r="N4222" t="s">
        <v>116</v>
      </c>
      <c r="O4222" s="1">
        <v>45696</v>
      </c>
      <c r="P4222" s="1">
        <v>45762</v>
      </c>
      <c r="Q4222">
        <v>536</v>
      </c>
      <c r="R4222">
        <v>9.8000000000000007</v>
      </c>
      <c r="S4222" t="s">
        <v>93</v>
      </c>
    </row>
    <row r="4223" spans="1:19" x14ac:dyDescent="0.3">
      <c r="A4223" t="s">
        <v>8403</v>
      </c>
      <c r="B4223" t="s">
        <v>103</v>
      </c>
      <c r="C4223" s="2">
        <v>103033</v>
      </c>
      <c r="D4223" t="s">
        <v>51</v>
      </c>
      <c r="E4223" t="s">
        <v>32</v>
      </c>
      <c r="F4223" t="s">
        <v>33</v>
      </c>
      <c r="G4223" t="s">
        <v>120</v>
      </c>
      <c r="H4223" t="s">
        <v>14</v>
      </c>
      <c r="I4223" t="s">
        <v>120</v>
      </c>
      <c r="J4223" t="s">
        <v>25</v>
      </c>
      <c r="K4223" t="s">
        <v>8404</v>
      </c>
      <c r="L4223" t="s">
        <v>27</v>
      </c>
      <c r="M4223">
        <v>3</v>
      </c>
      <c r="N4223" t="s">
        <v>69</v>
      </c>
      <c r="O4223" s="1">
        <v>45664</v>
      </c>
      <c r="P4223" s="1">
        <v>45693</v>
      </c>
      <c r="Q4223">
        <v>891</v>
      </c>
      <c r="R4223">
        <v>5.6</v>
      </c>
      <c r="S4223" t="s">
        <v>117</v>
      </c>
    </row>
    <row r="4224" spans="1:19" x14ac:dyDescent="0.3">
      <c r="A4224" t="s">
        <v>8405</v>
      </c>
      <c r="B4224" t="s">
        <v>137</v>
      </c>
      <c r="C4224" s="2">
        <v>79039</v>
      </c>
      <c r="D4224" t="s">
        <v>51</v>
      </c>
      <c r="E4224" t="s">
        <v>22</v>
      </c>
      <c r="F4224" t="s">
        <v>12</v>
      </c>
      <c r="G4224" t="s">
        <v>60</v>
      </c>
      <c r="H4224" t="s">
        <v>35</v>
      </c>
      <c r="I4224" t="s">
        <v>60</v>
      </c>
      <c r="J4224" t="s">
        <v>25</v>
      </c>
      <c r="K4224" t="s">
        <v>8406</v>
      </c>
      <c r="L4224" t="s">
        <v>46</v>
      </c>
      <c r="M4224">
        <v>1</v>
      </c>
      <c r="N4224" t="s">
        <v>116</v>
      </c>
      <c r="O4224" s="1">
        <v>45498</v>
      </c>
      <c r="P4224" s="1">
        <v>45560</v>
      </c>
      <c r="Q4224">
        <v>749</v>
      </c>
      <c r="R4224">
        <v>8.6999999999999993</v>
      </c>
      <c r="S4224" t="s">
        <v>19</v>
      </c>
    </row>
    <row r="4225" spans="1:19" x14ac:dyDescent="0.3">
      <c r="A4225" t="s">
        <v>8407</v>
      </c>
      <c r="B4225" t="s">
        <v>256</v>
      </c>
      <c r="C4225" s="2">
        <v>116902</v>
      </c>
      <c r="D4225" t="s">
        <v>10</v>
      </c>
      <c r="E4225" t="s">
        <v>32</v>
      </c>
      <c r="F4225" t="s">
        <v>33</v>
      </c>
      <c r="G4225" t="s">
        <v>55</v>
      </c>
      <c r="H4225" t="s">
        <v>14</v>
      </c>
      <c r="I4225" t="s">
        <v>55</v>
      </c>
      <c r="J4225" t="s">
        <v>37</v>
      </c>
      <c r="K4225" t="s">
        <v>8408</v>
      </c>
      <c r="L4225" t="s">
        <v>46</v>
      </c>
      <c r="M4225">
        <v>3</v>
      </c>
      <c r="N4225" t="s">
        <v>62</v>
      </c>
      <c r="O4225" s="1">
        <v>45363</v>
      </c>
      <c r="P4225" s="1">
        <v>45412</v>
      </c>
      <c r="Q4225">
        <v>1838</v>
      </c>
      <c r="R4225">
        <v>6.1</v>
      </c>
      <c r="S4225" t="s">
        <v>78</v>
      </c>
    </row>
    <row r="4226" spans="1:19" x14ac:dyDescent="0.3">
      <c r="A4226" t="s">
        <v>8409</v>
      </c>
      <c r="B4226" t="s">
        <v>103</v>
      </c>
      <c r="C4226" s="2">
        <v>99330</v>
      </c>
      <c r="D4226" t="s">
        <v>10</v>
      </c>
      <c r="E4226" t="s">
        <v>11</v>
      </c>
      <c r="F4226" t="s">
        <v>33</v>
      </c>
      <c r="G4226" t="s">
        <v>36</v>
      </c>
      <c r="H4226" t="s">
        <v>14</v>
      </c>
      <c r="I4226" t="s">
        <v>36</v>
      </c>
      <c r="J4226" t="s">
        <v>37</v>
      </c>
      <c r="K4226" t="s">
        <v>8410</v>
      </c>
      <c r="L4226" t="s">
        <v>39</v>
      </c>
      <c r="M4226">
        <v>9</v>
      </c>
      <c r="N4226" t="s">
        <v>122</v>
      </c>
      <c r="O4226" s="1">
        <v>45484</v>
      </c>
      <c r="P4226" s="1">
        <v>45535</v>
      </c>
      <c r="Q4226">
        <v>2083</v>
      </c>
      <c r="R4226">
        <v>7.4</v>
      </c>
      <c r="S4226" t="s">
        <v>29</v>
      </c>
    </row>
    <row r="4227" spans="1:19" x14ac:dyDescent="0.3">
      <c r="A4227" t="s">
        <v>8411</v>
      </c>
      <c r="B4227" t="s">
        <v>43</v>
      </c>
      <c r="C4227" s="2">
        <v>194333</v>
      </c>
      <c r="D4227" t="s">
        <v>10</v>
      </c>
      <c r="E4227" t="s">
        <v>88</v>
      </c>
      <c r="F4227" t="s">
        <v>99</v>
      </c>
      <c r="G4227" t="s">
        <v>24</v>
      </c>
      <c r="H4227" t="s">
        <v>35</v>
      </c>
      <c r="I4227" t="s">
        <v>24</v>
      </c>
      <c r="J4227" t="s">
        <v>25</v>
      </c>
      <c r="K4227" t="s">
        <v>8412</v>
      </c>
      <c r="L4227" t="s">
        <v>17</v>
      </c>
      <c r="M4227">
        <v>15</v>
      </c>
      <c r="N4227" t="s">
        <v>28</v>
      </c>
      <c r="O4227" s="1">
        <v>45406</v>
      </c>
      <c r="P4227" s="1">
        <v>45429</v>
      </c>
      <c r="Q4227">
        <v>1400</v>
      </c>
      <c r="R4227">
        <v>7.5</v>
      </c>
      <c r="S4227" t="s">
        <v>48</v>
      </c>
    </row>
    <row r="4228" spans="1:19" x14ac:dyDescent="0.3">
      <c r="A4228" t="s">
        <v>8413</v>
      </c>
      <c r="B4228" t="s">
        <v>110</v>
      </c>
      <c r="C4228" s="2">
        <v>81417</v>
      </c>
      <c r="D4228" t="s">
        <v>51</v>
      </c>
      <c r="E4228" t="s">
        <v>32</v>
      </c>
      <c r="F4228" t="s">
        <v>33</v>
      </c>
      <c r="G4228" t="s">
        <v>120</v>
      </c>
      <c r="H4228" t="s">
        <v>14</v>
      </c>
      <c r="I4228" t="s">
        <v>120</v>
      </c>
      <c r="J4228" t="s">
        <v>37</v>
      </c>
      <c r="K4228" t="s">
        <v>8414</v>
      </c>
      <c r="L4228" t="s">
        <v>39</v>
      </c>
      <c r="M4228">
        <v>3</v>
      </c>
      <c r="N4228" t="s">
        <v>40</v>
      </c>
      <c r="O4228" s="1">
        <v>45411</v>
      </c>
      <c r="P4228" s="1">
        <v>45452</v>
      </c>
      <c r="Q4228">
        <v>587</v>
      </c>
      <c r="R4228">
        <v>6.6</v>
      </c>
      <c r="S4228" t="s">
        <v>70</v>
      </c>
    </row>
    <row r="4229" spans="1:19" x14ac:dyDescent="0.3">
      <c r="A4229" t="s">
        <v>8415</v>
      </c>
      <c r="B4229" t="s">
        <v>31</v>
      </c>
      <c r="C4229" s="2">
        <v>83404</v>
      </c>
      <c r="D4229" t="s">
        <v>10</v>
      </c>
      <c r="E4229" t="s">
        <v>11</v>
      </c>
      <c r="F4229" t="s">
        <v>12</v>
      </c>
      <c r="G4229" t="s">
        <v>13</v>
      </c>
      <c r="H4229" t="s">
        <v>54</v>
      </c>
      <c r="I4229" t="s">
        <v>34</v>
      </c>
      <c r="J4229" t="s">
        <v>37</v>
      </c>
      <c r="K4229" t="s">
        <v>8416</v>
      </c>
      <c r="L4229" t="s">
        <v>39</v>
      </c>
      <c r="M4229">
        <v>9</v>
      </c>
      <c r="N4229" t="s">
        <v>116</v>
      </c>
      <c r="O4229" s="1">
        <v>45602</v>
      </c>
      <c r="P4229" s="1">
        <v>45629</v>
      </c>
      <c r="Q4229">
        <v>1807</v>
      </c>
      <c r="R4229">
        <v>10</v>
      </c>
      <c r="S4229" t="s">
        <v>227</v>
      </c>
    </row>
    <row r="4230" spans="1:19" x14ac:dyDescent="0.3">
      <c r="A4230" t="s">
        <v>8417</v>
      </c>
      <c r="B4230" t="s">
        <v>183</v>
      </c>
      <c r="C4230" s="2">
        <v>45890</v>
      </c>
      <c r="D4230" t="s">
        <v>10</v>
      </c>
      <c r="E4230" t="s">
        <v>22</v>
      </c>
      <c r="F4230" t="s">
        <v>33</v>
      </c>
      <c r="G4230" t="s">
        <v>24</v>
      </c>
      <c r="H4230" t="s">
        <v>54</v>
      </c>
      <c r="I4230" t="s">
        <v>24</v>
      </c>
      <c r="J4230" t="s">
        <v>25</v>
      </c>
      <c r="K4230" t="s">
        <v>8418</v>
      </c>
      <c r="L4230" t="s">
        <v>46</v>
      </c>
      <c r="M4230" t="s">
        <v>37</v>
      </c>
      <c r="N4230" t="s">
        <v>47</v>
      </c>
      <c r="O4230" s="1">
        <v>45629</v>
      </c>
      <c r="P4230" s="1">
        <v>45670</v>
      </c>
      <c r="Q4230">
        <v>1041</v>
      </c>
      <c r="R4230">
        <v>5.3</v>
      </c>
      <c r="S4230" t="s">
        <v>227</v>
      </c>
    </row>
    <row r="4231" spans="1:19" x14ac:dyDescent="0.3">
      <c r="A4231" t="s">
        <v>8419</v>
      </c>
      <c r="B4231" t="s">
        <v>256</v>
      </c>
      <c r="C4231" s="2">
        <v>116459</v>
      </c>
      <c r="D4231" t="s">
        <v>10</v>
      </c>
      <c r="E4231" t="s">
        <v>32</v>
      </c>
      <c r="F4231" t="s">
        <v>52</v>
      </c>
      <c r="G4231" t="s">
        <v>153</v>
      </c>
      <c r="H4231" t="s">
        <v>14</v>
      </c>
      <c r="I4231" t="s">
        <v>120</v>
      </c>
      <c r="J4231" t="s">
        <v>25</v>
      </c>
      <c r="K4231" t="s">
        <v>8420</v>
      </c>
      <c r="L4231" t="s">
        <v>39</v>
      </c>
      <c r="M4231">
        <v>3</v>
      </c>
      <c r="N4231" t="s">
        <v>40</v>
      </c>
      <c r="O4231" s="1">
        <v>45444</v>
      </c>
      <c r="P4231" s="1">
        <v>45458</v>
      </c>
      <c r="Q4231">
        <v>788</v>
      </c>
      <c r="R4231">
        <v>5.0999999999999996</v>
      </c>
      <c r="S4231" t="s">
        <v>41</v>
      </c>
    </row>
    <row r="4232" spans="1:19" x14ac:dyDescent="0.3">
      <c r="A4232" t="s">
        <v>8421</v>
      </c>
      <c r="B4232" t="s">
        <v>103</v>
      </c>
      <c r="C4232" s="2">
        <v>110968</v>
      </c>
      <c r="D4232" t="s">
        <v>10</v>
      </c>
      <c r="E4232" t="s">
        <v>32</v>
      </c>
      <c r="F4232" t="s">
        <v>99</v>
      </c>
      <c r="G4232" t="s">
        <v>34</v>
      </c>
      <c r="H4232" t="s">
        <v>14</v>
      </c>
      <c r="I4232" t="s">
        <v>34</v>
      </c>
      <c r="J4232" t="s">
        <v>37</v>
      </c>
      <c r="K4232" t="s">
        <v>8422</v>
      </c>
      <c r="L4232" t="s">
        <v>39</v>
      </c>
      <c r="M4232">
        <v>3</v>
      </c>
      <c r="N4232" t="s">
        <v>108</v>
      </c>
      <c r="O4232" s="1">
        <v>45427</v>
      </c>
      <c r="P4232" s="1">
        <v>45450</v>
      </c>
      <c r="Q4232">
        <v>2014</v>
      </c>
      <c r="R4232">
        <v>5.2</v>
      </c>
      <c r="S4232" t="s">
        <v>174</v>
      </c>
    </row>
    <row r="4233" spans="1:19" x14ac:dyDescent="0.3">
      <c r="A4233" t="s">
        <v>8423</v>
      </c>
      <c r="B4233" t="s">
        <v>21</v>
      </c>
      <c r="C4233" s="2">
        <v>124750</v>
      </c>
      <c r="D4233" t="s">
        <v>10</v>
      </c>
      <c r="E4233" t="s">
        <v>32</v>
      </c>
      <c r="F4233" t="s">
        <v>33</v>
      </c>
      <c r="G4233" t="s">
        <v>95</v>
      </c>
      <c r="H4233" t="s">
        <v>35</v>
      </c>
      <c r="I4233" t="s">
        <v>95</v>
      </c>
      <c r="J4233" t="s">
        <v>25</v>
      </c>
      <c r="K4233" t="s">
        <v>8424</v>
      </c>
      <c r="L4233" t="s">
        <v>17</v>
      </c>
      <c r="M4233">
        <v>2</v>
      </c>
      <c r="N4233" t="s">
        <v>47</v>
      </c>
      <c r="O4233" s="1">
        <v>45656</v>
      </c>
      <c r="P4233" s="1">
        <v>45694</v>
      </c>
      <c r="Q4233">
        <v>2070</v>
      </c>
      <c r="R4233">
        <v>5.3</v>
      </c>
      <c r="S4233" t="s">
        <v>128</v>
      </c>
    </row>
    <row r="4234" spans="1:19" x14ac:dyDescent="0.3">
      <c r="A4234" t="s">
        <v>8425</v>
      </c>
      <c r="B4234" t="s">
        <v>114</v>
      </c>
      <c r="C4234" s="2">
        <v>86941</v>
      </c>
      <c r="D4234" t="s">
        <v>51</v>
      </c>
      <c r="E4234" t="s">
        <v>32</v>
      </c>
      <c r="F4234" t="s">
        <v>12</v>
      </c>
      <c r="G4234" t="s">
        <v>60</v>
      </c>
      <c r="H4234" t="s">
        <v>35</v>
      </c>
      <c r="I4234" t="s">
        <v>67</v>
      </c>
      <c r="J4234" t="s">
        <v>15</v>
      </c>
      <c r="K4234" t="s">
        <v>8426</v>
      </c>
      <c r="L4234" t="s">
        <v>17</v>
      </c>
      <c r="M4234">
        <v>3</v>
      </c>
      <c r="N4234" t="s">
        <v>69</v>
      </c>
      <c r="O4234" s="1">
        <v>45546</v>
      </c>
      <c r="P4234" s="1">
        <v>45594</v>
      </c>
      <c r="Q4234">
        <v>635</v>
      </c>
      <c r="R4234">
        <v>6.9</v>
      </c>
      <c r="S4234" t="s">
        <v>48</v>
      </c>
    </row>
    <row r="4235" spans="1:19" x14ac:dyDescent="0.3">
      <c r="A4235" t="s">
        <v>8427</v>
      </c>
      <c r="B4235" t="s">
        <v>119</v>
      </c>
      <c r="C4235" s="2">
        <v>113343</v>
      </c>
      <c r="D4235" t="s">
        <v>10</v>
      </c>
      <c r="E4235" t="s">
        <v>32</v>
      </c>
      <c r="F4235" t="s">
        <v>12</v>
      </c>
      <c r="G4235" t="s">
        <v>95</v>
      </c>
      <c r="H4235" t="s">
        <v>54</v>
      </c>
      <c r="I4235" t="s">
        <v>67</v>
      </c>
      <c r="J4235" t="s">
        <v>15</v>
      </c>
      <c r="K4235" t="s">
        <v>8428</v>
      </c>
      <c r="L4235" t="s">
        <v>39</v>
      </c>
      <c r="M4235">
        <v>4</v>
      </c>
      <c r="N4235" t="s">
        <v>90</v>
      </c>
      <c r="O4235" s="1">
        <v>45692</v>
      </c>
      <c r="P4235" s="1">
        <v>45764</v>
      </c>
      <c r="Q4235">
        <v>1338</v>
      </c>
      <c r="R4235">
        <v>8.3000000000000007</v>
      </c>
      <c r="S4235" t="s">
        <v>48</v>
      </c>
    </row>
    <row r="4236" spans="1:19" x14ac:dyDescent="0.3">
      <c r="A4236" t="s">
        <v>8429</v>
      </c>
      <c r="B4236" t="s">
        <v>256</v>
      </c>
      <c r="C4236" s="2">
        <v>86838</v>
      </c>
      <c r="D4236" t="s">
        <v>10</v>
      </c>
      <c r="E4236" t="s">
        <v>11</v>
      </c>
      <c r="F4236" t="s">
        <v>33</v>
      </c>
      <c r="G4236" t="s">
        <v>104</v>
      </c>
      <c r="H4236" t="s">
        <v>14</v>
      </c>
      <c r="I4236" t="s">
        <v>104</v>
      </c>
      <c r="J4236" t="s">
        <v>15</v>
      </c>
      <c r="K4236" t="s">
        <v>8430</v>
      </c>
      <c r="L4236" t="s">
        <v>17</v>
      </c>
      <c r="M4236">
        <v>9</v>
      </c>
      <c r="N4236" t="s">
        <v>122</v>
      </c>
      <c r="O4236" s="1">
        <v>45502</v>
      </c>
      <c r="P4236" s="1">
        <v>45535</v>
      </c>
      <c r="Q4236">
        <v>867</v>
      </c>
      <c r="R4236">
        <v>9.8000000000000007</v>
      </c>
      <c r="S4236" t="s">
        <v>29</v>
      </c>
    </row>
    <row r="4237" spans="1:19" x14ac:dyDescent="0.3">
      <c r="A4237" t="s">
        <v>8431</v>
      </c>
      <c r="B4237" t="s">
        <v>43</v>
      </c>
      <c r="C4237" s="2">
        <v>68496</v>
      </c>
      <c r="D4237" t="s">
        <v>10</v>
      </c>
      <c r="E4237" t="s">
        <v>32</v>
      </c>
      <c r="F4237" t="s">
        <v>52</v>
      </c>
      <c r="G4237" t="s">
        <v>13</v>
      </c>
      <c r="H4237" t="s">
        <v>14</v>
      </c>
      <c r="I4237" t="s">
        <v>104</v>
      </c>
      <c r="J4237" t="s">
        <v>25</v>
      </c>
      <c r="K4237" t="s">
        <v>2678</v>
      </c>
      <c r="L4237" t="s">
        <v>46</v>
      </c>
      <c r="M4237">
        <v>4</v>
      </c>
      <c r="N4237" t="s">
        <v>62</v>
      </c>
      <c r="O4237" s="1">
        <v>45672</v>
      </c>
      <c r="P4237" s="1">
        <v>45733</v>
      </c>
      <c r="Q4237">
        <v>1573</v>
      </c>
      <c r="R4237">
        <v>7.6</v>
      </c>
      <c r="S4237" t="s">
        <v>112</v>
      </c>
    </row>
    <row r="4238" spans="1:19" x14ac:dyDescent="0.3">
      <c r="A4238" t="s">
        <v>8432</v>
      </c>
      <c r="B4238" t="s">
        <v>137</v>
      </c>
      <c r="C4238" s="2">
        <v>146612</v>
      </c>
      <c r="D4238" t="s">
        <v>10</v>
      </c>
      <c r="E4238" t="s">
        <v>11</v>
      </c>
      <c r="F4238" t="s">
        <v>99</v>
      </c>
      <c r="G4238" t="s">
        <v>140</v>
      </c>
      <c r="H4238" t="s">
        <v>14</v>
      </c>
      <c r="I4238" t="s">
        <v>140</v>
      </c>
      <c r="J4238" t="s">
        <v>25</v>
      </c>
      <c r="K4238" t="s">
        <v>8433</v>
      </c>
      <c r="L4238" t="s">
        <v>17</v>
      </c>
      <c r="M4238">
        <v>5</v>
      </c>
      <c r="N4238" t="s">
        <v>28</v>
      </c>
      <c r="O4238" s="1">
        <v>45299</v>
      </c>
      <c r="P4238" s="1">
        <v>45361</v>
      </c>
      <c r="Q4238">
        <v>2044</v>
      </c>
      <c r="R4238">
        <v>7.7</v>
      </c>
      <c r="S4238" t="s">
        <v>78</v>
      </c>
    </row>
    <row r="4239" spans="1:19" x14ac:dyDescent="0.3">
      <c r="A4239" t="s">
        <v>8434</v>
      </c>
      <c r="B4239" t="s">
        <v>256</v>
      </c>
      <c r="C4239" s="2">
        <v>114523</v>
      </c>
      <c r="D4239" t="s">
        <v>51</v>
      </c>
      <c r="E4239" t="s">
        <v>32</v>
      </c>
      <c r="F4239" t="s">
        <v>33</v>
      </c>
      <c r="G4239" t="s">
        <v>120</v>
      </c>
      <c r="H4239" t="s">
        <v>14</v>
      </c>
      <c r="I4239" t="s">
        <v>120</v>
      </c>
      <c r="J4239" t="s">
        <v>37</v>
      </c>
      <c r="K4239" t="s">
        <v>8435</v>
      </c>
      <c r="L4239" t="s">
        <v>39</v>
      </c>
      <c r="M4239">
        <v>2</v>
      </c>
      <c r="N4239" t="s">
        <v>47</v>
      </c>
      <c r="O4239" s="1">
        <v>45338</v>
      </c>
      <c r="P4239" s="1">
        <v>45398</v>
      </c>
      <c r="Q4239">
        <v>2102</v>
      </c>
      <c r="R4239">
        <v>8.6999999999999993</v>
      </c>
      <c r="S4239" t="s">
        <v>117</v>
      </c>
    </row>
    <row r="4240" spans="1:19" x14ac:dyDescent="0.3">
      <c r="A4240" t="s">
        <v>8436</v>
      </c>
      <c r="B4240" t="s">
        <v>83</v>
      </c>
      <c r="C4240" s="2">
        <v>103575</v>
      </c>
      <c r="D4240" t="s">
        <v>10</v>
      </c>
      <c r="E4240" t="s">
        <v>11</v>
      </c>
      <c r="F4240" t="s">
        <v>99</v>
      </c>
      <c r="G4240" t="s">
        <v>44</v>
      </c>
      <c r="H4240" t="s">
        <v>35</v>
      </c>
      <c r="I4240" t="s">
        <v>44</v>
      </c>
      <c r="J4240" t="s">
        <v>25</v>
      </c>
      <c r="K4240" t="s">
        <v>8437</v>
      </c>
      <c r="L4240" t="s">
        <v>46</v>
      </c>
      <c r="M4240">
        <v>6</v>
      </c>
      <c r="N4240" t="s">
        <v>101</v>
      </c>
      <c r="O4240" s="1">
        <v>45539</v>
      </c>
      <c r="P4240" s="1">
        <v>45581</v>
      </c>
      <c r="Q4240">
        <v>1265</v>
      </c>
      <c r="R4240">
        <v>7.4</v>
      </c>
      <c r="S4240" t="s">
        <v>63</v>
      </c>
    </row>
    <row r="4241" spans="1:19" x14ac:dyDescent="0.3">
      <c r="A4241" t="s">
        <v>8438</v>
      </c>
      <c r="B4241" t="s">
        <v>110</v>
      </c>
      <c r="C4241" s="2">
        <v>56994</v>
      </c>
      <c r="D4241" t="s">
        <v>10</v>
      </c>
      <c r="E4241" t="s">
        <v>22</v>
      </c>
      <c r="F4241" t="s">
        <v>33</v>
      </c>
      <c r="G4241" t="s">
        <v>44</v>
      </c>
      <c r="H4241" t="s">
        <v>35</v>
      </c>
      <c r="I4241" t="s">
        <v>44</v>
      </c>
      <c r="J4241" t="s">
        <v>25</v>
      </c>
      <c r="K4241" t="s">
        <v>8439</v>
      </c>
      <c r="L4241" t="s">
        <v>27</v>
      </c>
      <c r="M4241" t="s">
        <v>37</v>
      </c>
      <c r="N4241" t="s">
        <v>122</v>
      </c>
      <c r="O4241" s="1">
        <v>45362</v>
      </c>
      <c r="P4241" s="1">
        <v>45400</v>
      </c>
      <c r="Q4241">
        <v>2278</v>
      </c>
      <c r="R4241">
        <v>7.2</v>
      </c>
      <c r="S4241" t="s">
        <v>19</v>
      </c>
    </row>
    <row r="4242" spans="1:19" x14ac:dyDescent="0.3">
      <c r="A4242" t="s">
        <v>8440</v>
      </c>
      <c r="B4242" t="s">
        <v>137</v>
      </c>
      <c r="C4242" s="2">
        <v>202089</v>
      </c>
      <c r="D4242" t="s">
        <v>66</v>
      </c>
      <c r="E4242" t="s">
        <v>88</v>
      </c>
      <c r="F4242" t="s">
        <v>52</v>
      </c>
      <c r="G4242" t="s">
        <v>67</v>
      </c>
      <c r="H4242" t="s">
        <v>14</v>
      </c>
      <c r="I4242" t="s">
        <v>153</v>
      </c>
      <c r="J4242" t="s">
        <v>37</v>
      </c>
      <c r="K4242" t="s">
        <v>8441</v>
      </c>
      <c r="L4242" t="s">
        <v>46</v>
      </c>
      <c r="M4242">
        <v>11</v>
      </c>
      <c r="N4242" t="s">
        <v>28</v>
      </c>
      <c r="O4242" s="1">
        <v>45637</v>
      </c>
      <c r="P4242" s="1">
        <v>45696</v>
      </c>
      <c r="Q4242">
        <v>2373</v>
      </c>
      <c r="R4242">
        <v>9.5</v>
      </c>
      <c r="S4242" t="s">
        <v>70</v>
      </c>
    </row>
    <row r="4243" spans="1:19" x14ac:dyDescent="0.3">
      <c r="A4243" t="s">
        <v>8442</v>
      </c>
      <c r="B4243" t="s">
        <v>75</v>
      </c>
      <c r="C4243" s="2">
        <v>130978</v>
      </c>
      <c r="D4243" t="s">
        <v>66</v>
      </c>
      <c r="E4243" t="s">
        <v>11</v>
      </c>
      <c r="F4243" t="s">
        <v>12</v>
      </c>
      <c r="G4243" t="s">
        <v>67</v>
      </c>
      <c r="H4243" t="s">
        <v>14</v>
      </c>
      <c r="I4243" t="s">
        <v>67</v>
      </c>
      <c r="J4243" t="s">
        <v>25</v>
      </c>
      <c r="K4243" t="s">
        <v>8443</v>
      </c>
      <c r="L4243" t="s">
        <v>17</v>
      </c>
      <c r="M4243">
        <v>9</v>
      </c>
      <c r="N4243" t="s">
        <v>69</v>
      </c>
      <c r="O4243" s="1">
        <v>45508</v>
      </c>
      <c r="P4243" s="1">
        <v>45578</v>
      </c>
      <c r="Q4243">
        <v>1655</v>
      </c>
      <c r="R4243">
        <v>7.9</v>
      </c>
      <c r="S4243" t="s">
        <v>117</v>
      </c>
    </row>
    <row r="4244" spans="1:19" x14ac:dyDescent="0.3">
      <c r="A4244" t="s">
        <v>8444</v>
      </c>
      <c r="B4244" t="s">
        <v>9</v>
      </c>
      <c r="C4244" s="2">
        <v>134078</v>
      </c>
      <c r="D4244" t="s">
        <v>10</v>
      </c>
      <c r="E4244" t="s">
        <v>88</v>
      </c>
      <c r="F4244" t="s">
        <v>52</v>
      </c>
      <c r="G4244" t="s">
        <v>24</v>
      </c>
      <c r="H4244" t="s">
        <v>14</v>
      </c>
      <c r="I4244" t="s">
        <v>24</v>
      </c>
      <c r="J4244" t="s">
        <v>37</v>
      </c>
      <c r="K4244" t="s">
        <v>8445</v>
      </c>
      <c r="L4244" t="s">
        <v>46</v>
      </c>
      <c r="M4244">
        <v>19</v>
      </c>
      <c r="N4244" t="s">
        <v>47</v>
      </c>
      <c r="O4244" s="1">
        <v>45380</v>
      </c>
      <c r="P4244" s="1">
        <v>45420</v>
      </c>
      <c r="Q4244">
        <v>2133</v>
      </c>
      <c r="R4244">
        <v>9.9</v>
      </c>
      <c r="S4244" t="s">
        <v>112</v>
      </c>
    </row>
    <row r="4245" spans="1:19" x14ac:dyDescent="0.3">
      <c r="A4245" t="s">
        <v>8446</v>
      </c>
      <c r="B4245" t="s">
        <v>83</v>
      </c>
      <c r="C4245" s="2">
        <v>127746</v>
      </c>
      <c r="D4245" t="s">
        <v>66</v>
      </c>
      <c r="E4245" t="s">
        <v>11</v>
      </c>
      <c r="F4245" t="s">
        <v>99</v>
      </c>
      <c r="G4245" t="s">
        <v>67</v>
      </c>
      <c r="H4245" t="s">
        <v>54</v>
      </c>
      <c r="I4245" t="s">
        <v>36</v>
      </c>
      <c r="J4245" t="s">
        <v>15</v>
      </c>
      <c r="K4245" t="s">
        <v>8447</v>
      </c>
      <c r="L4245" t="s">
        <v>39</v>
      </c>
      <c r="M4245">
        <v>6</v>
      </c>
      <c r="N4245" t="s">
        <v>69</v>
      </c>
      <c r="O4245" s="1">
        <v>45360</v>
      </c>
      <c r="P4245" s="1">
        <v>45389</v>
      </c>
      <c r="Q4245">
        <v>2448</v>
      </c>
      <c r="R4245">
        <v>8.6999999999999993</v>
      </c>
      <c r="S4245" t="s">
        <v>29</v>
      </c>
    </row>
    <row r="4246" spans="1:19" x14ac:dyDescent="0.3">
      <c r="A4246" t="s">
        <v>8448</v>
      </c>
      <c r="B4246" t="s">
        <v>65</v>
      </c>
      <c r="C4246" s="2">
        <v>169855</v>
      </c>
      <c r="D4246" t="s">
        <v>10</v>
      </c>
      <c r="E4246" t="s">
        <v>11</v>
      </c>
      <c r="F4246" t="s">
        <v>99</v>
      </c>
      <c r="G4246" t="s">
        <v>126</v>
      </c>
      <c r="H4246" t="s">
        <v>14</v>
      </c>
      <c r="I4246" t="s">
        <v>126</v>
      </c>
      <c r="J4246" t="s">
        <v>25</v>
      </c>
      <c r="K4246" t="s">
        <v>8449</v>
      </c>
      <c r="L4246" t="s">
        <v>46</v>
      </c>
      <c r="M4246">
        <v>7</v>
      </c>
      <c r="N4246" t="s">
        <v>101</v>
      </c>
      <c r="O4246" s="1">
        <v>45676</v>
      </c>
      <c r="P4246" s="1">
        <v>45701</v>
      </c>
      <c r="Q4246">
        <v>879</v>
      </c>
      <c r="R4246">
        <v>8.4</v>
      </c>
      <c r="S4246" t="s">
        <v>48</v>
      </c>
    </row>
    <row r="4247" spans="1:19" x14ac:dyDescent="0.3">
      <c r="A4247" t="s">
        <v>8450</v>
      </c>
      <c r="B4247" t="s">
        <v>110</v>
      </c>
      <c r="C4247" s="2">
        <v>142721</v>
      </c>
      <c r="D4247" t="s">
        <v>10</v>
      </c>
      <c r="E4247" t="s">
        <v>88</v>
      </c>
      <c r="F4247" t="s">
        <v>12</v>
      </c>
      <c r="G4247" t="s">
        <v>158</v>
      </c>
      <c r="H4247" t="s">
        <v>14</v>
      </c>
      <c r="I4247" t="s">
        <v>23</v>
      </c>
      <c r="J4247" t="s">
        <v>25</v>
      </c>
      <c r="K4247" t="s">
        <v>8451</v>
      </c>
      <c r="L4247" t="s">
        <v>27</v>
      </c>
      <c r="M4247">
        <v>14</v>
      </c>
      <c r="N4247" t="s">
        <v>122</v>
      </c>
      <c r="O4247" s="1">
        <v>45615</v>
      </c>
      <c r="P4247" s="1">
        <v>45671</v>
      </c>
      <c r="Q4247">
        <v>844</v>
      </c>
      <c r="R4247">
        <v>6.6</v>
      </c>
      <c r="S4247" t="s">
        <v>227</v>
      </c>
    </row>
    <row r="4248" spans="1:19" x14ac:dyDescent="0.3">
      <c r="A4248" t="s">
        <v>8452</v>
      </c>
      <c r="B4248" t="s">
        <v>119</v>
      </c>
      <c r="C4248" s="2">
        <v>201686</v>
      </c>
      <c r="D4248" t="s">
        <v>66</v>
      </c>
      <c r="E4248" t="s">
        <v>88</v>
      </c>
      <c r="F4248" t="s">
        <v>99</v>
      </c>
      <c r="G4248" t="s">
        <v>67</v>
      </c>
      <c r="H4248" t="s">
        <v>54</v>
      </c>
      <c r="I4248" t="s">
        <v>67</v>
      </c>
      <c r="J4248" t="s">
        <v>37</v>
      </c>
      <c r="K4248" t="s">
        <v>8453</v>
      </c>
      <c r="L4248" t="s">
        <v>17</v>
      </c>
      <c r="M4248">
        <v>13</v>
      </c>
      <c r="N4248" t="s">
        <v>101</v>
      </c>
      <c r="O4248" s="1">
        <v>45478</v>
      </c>
      <c r="P4248" s="1">
        <v>45515</v>
      </c>
      <c r="Q4248">
        <v>517</v>
      </c>
      <c r="R4248">
        <v>6.5</v>
      </c>
      <c r="S4248" t="s">
        <v>112</v>
      </c>
    </row>
    <row r="4249" spans="1:19" x14ac:dyDescent="0.3">
      <c r="A4249" t="s">
        <v>8454</v>
      </c>
      <c r="B4249" t="s">
        <v>145</v>
      </c>
      <c r="C4249" s="2">
        <v>127417</v>
      </c>
      <c r="D4249" t="s">
        <v>51</v>
      </c>
      <c r="E4249" t="s">
        <v>88</v>
      </c>
      <c r="F4249" t="s">
        <v>99</v>
      </c>
      <c r="G4249" t="s">
        <v>60</v>
      </c>
      <c r="H4249" t="s">
        <v>54</v>
      </c>
      <c r="I4249" t="s">
        <v>60</v>
      </c>
      <c r="J4249" t="s">
        <v>37</v>
      </c>
      <c r="K4249" t="s">
        <v>8455</v>
      </c>
      <c r="L4249" t="s">
        <v>17</v>
      </c>
      <c r="M4249">
        <v>18</v>
      </c>
      <c r="N4249" t="s">
        <v>69</v>
      </c>
      <c r="O4249" s="1">
        <v>45628</v>
      </c>
      <c r="P4249" s="1">
        <v>45654</v>
      </c>
      <c r="Q4249">
        <v>1953</v>
      </c>
      <c r="R4249">
        <v>7.3</v>
      </c>
      <c r="S4249" t="s">
        <v>234</v>
      </c>
    </row>
    <row r="4250" spans="1:19" x14ac:dyDescent="0.3">
      <c r="A4250" t="s">
        <v>8456</v>
      </c>
      <c r="B4250" t="s">
        <v>119</v>
      </c>
      <c r="C4250" s="2">
        <v>139002</v>
      </c>
      <c r="D4250" t="s">
        <v>10</v>
      </c>
      <c r="E4250" t="s">
        <v>88</v>
      </c>
      <c r="F4250" t="s">
        <v>52</v>
      </c>
      <c r="G4250" t="s">
        <v>158</v>
      </c>
      <c r="H4250" t="s">
        <v>14</v>
      </c>
      <c r="I4250" t="s">
        <v>158</v>
      </c>
      <c r="J4250" t="s">
        <v>37</v>
      </c>
      <c r="K4250" t="s">
        <v>8457</v>
      </c>
      <c r="L4250" t="s">
        <v>27</v>
      </c>
      <c r="M4250">
        <v>14</v>
      </c>
      <c r="N4250" t="s">
        <v>149</v>
      </c>
      <c r="O4250" s="1">
        <v>45451</v>
      </c>
      <c r="P4250" s="1">
        <v>45505</v>
      </c>
      <c r="Q4250">
        <v>1832</v>
      </c>
      <c r="R4250">
        <v>6.9</v>
      </c>
      <c r="S4250" t="s">
        <v>70</v>
      </c>
    </row>
    <row r="4251" spans="1:19" x14ac:dyDescent="0.3">
      <c r="A4251" t="s">
        <v>8458</v>
      </c>
      <c r="B4251" t="s">
        <v>137</v>
      </c>
      <c r="C4251" s="2">
        <v>66556</v>
      </c>
      <c r="D4251" t="s">
        <v>10</v>
      </c>
      <c r="E4251" t="s">
        <v>32</v>
      </c>
      <c r="F4251" t="s">
        <v>12</v>
      </c>
      <c r="G4251" t="s">
        <v>104</v>
      </c>
      <c r="H4251" t="s">
        <v>14</v>
      </c>
      <c r="I4251" t="s">
        <v>104</v>
      </c>
      <c r="J4251" t="s">
        <v>15</v>
      </c>
      <c r="K4251" t="s">
        <v>8459</v>
      </c>
      <c r="L4251" t="s">
        <v>46</v>
      </c>
      <c r="M4251">
        <v>3</v>
      </c>
      <c r="N4251" t="s">
        <v>40</v>
      </c>
      <c r="O4251" s="1">
        <v>45692</v>
      </c>
      <c r="P4251" s="1">
        <v>45753</v>
      </c>
      <c r="Q4251">
        <v>1870</v>
      </c>
      <c r="R4251">
        <v>5.4</v>
      </c>
      <c r="S4251" t="s">
        <v>93</v>
      </c>
    </row>
    <row r="4252" spans="1:19" x14ac:dyDescent="0.3">
      <c r="A4252" t="s">
        <v>8460</v>
      </c>
      <c r="B4252" t="s">
        <v>75</v>
      </c>
      <c r="C4252" s="2">
        <v>56922</v>
      </c>
      <c r="D4252" t="s">
        <v>10</v>
      </c>
      <c r="E4252" t="s">
        <v>22</v>
      </c>
      <c r="F4252" t="s">
        <v>12</v>
      </c>
      <c r="G4252" t="s">
        <v>104</v>
      </c>
      <c r="H4252" t="s">
        <v>35</v>
      </c>
      <c r="I4252" t="s">
        <v>104</v>
      </c>
      <c r="J4252" t="s">
        <v>15</v>
      </c>
      <c r="K4252" t="s">
        <v>8461</v>
      </c>
      <c r="L4252" t="s">
        <v>39</v>
      </c>
      <c r="M4252" t="s">
        <v>37</v>
      </c>
      <c r="N4252" t="s">
        <v>122</v>
      </c>
      <c r="O4252" s="1">
        <v>45324</v>
      </c>
      <c r="P4252" s="1">
        <v>45355</v>
      </c>
      <c r="Q4252">
        <v>1436</v>
      </c>
      <c r="R4252">
        <v>7.6</v>
      </c>
      <c r="S4252" t="s">
        <v>57</v>
      </c>
    </row>
    <row r="4253" spans="1:19" x14ac:dyDescent="0.3">
      <c r="A4253" t="s">
        <v>8462</v>
      </c>
      <c r="B4253" t="s">
        <v>183</v>
      </c>
      <c r="C4253" s="2">
        <v>132935</v>
      </c>
      <c r="D4253" t="s">
        <v>10</v>
      </c>
      <c r="E4253" t="s">
        <v>11</v>
      </c>
      <c r="F4253" t="s">
        <v>52</v>
      </c>
      <c r="G4253" t="s">
        <v>153</v>
      </c>
      <c r="H4253" t="s">
        <v>54</v>
      </c>
      <c r="I4253" t="s">
        <v>153</v>
      </c>
      <c r="J4253" t="s">
        <v>25</v>
      </c>
      <c r="K4253" t="s">
        <v>8463</v>
      </c>
      <c r="L4253" t="s">
        <v>17</v>
      </c>
      <c r="M4253">
        <v>9</v>
      </c>
      <c r="N4253" t="s">
        <v>90</v>
      </c>
      <c r="O4253" s="1">
        <v>45347</v>
      </c>
      <c r="P4253" s="1">
        <v>45406</v>
      </c>
      <c r="Q4253">
        <v>900</v>
      </c>
      <c r="R4253">
        <v>5.2</v>
      </c>
      <c r="S4253" t="s">
        <v>63</v>
      </c>
    </row>
    <row r="4254" spans="1:19" x14ac:dyDescent="0.3">
      <c r="A4254" t="s">
        <v>8464</v>
      </c>
      <c r="B4254" t="s">
        <v>137</v>
      </c>
      <c r="C4254" s="2">
        <v>128003</v>
      </c>
      <c r="D4254" t="s">
        <v>10</v>
      </c>
      <c r="E4254" t="s">
        <v>11</v>
      </c>
      <c r="F4254" t="s">
        <v>99</v>
      </c>
      <c r="G4254" t="s">
        <v>140</v>
      </c>
      <c r="H4254" t="s">
        <v>35</v>
      </c>
      <c r="I4254" t="s">
        <v>140</v>
      </c>
      <c r="J4254" t="s">
        <v>15</v>
      </c>
      <c r="K4254" t="s">
        <v>8465</v>
      </c>
      <c r="L4254" t="s">
        <v>39</v>
      </c>
      <c r="M4254">
        <v>7</v>
      </c>
      <c r="N4254" t="s">
        <v>90</v>
      </c>
      <c r="O4254" s="1">
        <v>45558</v>
      </c>
      <c r="P4254" s="1">
        <v>45612</v>
      </c>
      <c r="Q4254">
        <v>1072</v>
      </c>
      <c r="R4254">
        <v>7.4</v>
      </c>
      <c r="S4254" t="s">
        <v>73</v>
      </c>
    </row>
    <row r="4255" spans="1:19" x14ac:dyDescent="0.3">
      <c r="A4255" t="s">
        <v>8466</v>
      </c>
      <c r="B4255" t="s">
        <v>130</v>
      </c>
      <c r="C4255" s="2">
        <v>115164</v>
      </c>
      <c r="D4255" t="s">
        <v>10</v>
      </c>
      <c r="E4255" t="s">
        <v>11</v>
      </c>
      <c r="F4255" t="s">
        <v>52</v>
      </c>
      <c r="G4255" t="s">
        <v>80</v>
      </c>
      <c r="H4255" t="s">
        <v>35</v>
      </c>
      <c r="I4255" t="s">
        <v>80</v>
      </c>
      <c r="J4255" t="s">
        <v>37</v>
      </c>
      <c r="K4255" t="s">
        <v>8467</v>
      </c>
      <c r="L4255" t="s">
        <v>27</v>
      </c>
      <c r="M4255">
        <v>6</v>
      </c>
      <c r="N4255" t="s">
        <v>108</v>
      </c>
      <c r="O4255" s="1">
        <v>45566</v>
      </c>
      <c r="P4255" s="1">
        <v>45610</v>
      </c>
      <c r="Q4255">
        <v>1678</v>
      </c>
      <c r="R4255">
        <v>6.4</v>
      </c>
      <c r="S4255" t="s">
        <v>112</v>
      </c>
    </row>
    <row r="4256" spans="1:19" x14ac:dyDescent="0.3">
      <c r="A4256" t="s">
        <v>8468</v>
      </c>
      <c r="B4256" t="s">
        <v>145</v>
      </c>
      <c r="C4256" s="2">
        <v>156665</v>
      </c>
      <c r="D4256" t="s">
        <v>51</v>
      </c>
      <c r="E4256" t="s">
        <v>11</v>
      </c>
      <c r="F4256" t="s">
        <v>99</v>
      </c>
      <c r="G4256" t="s">
        <v>53</v>
      </c>
      <c r="H4256" t="s">
        <v>35</v>
      </c>
      <c r="I4256" t="s">
        <v>53</v>
      </c>
      <c r="J4256" t="s">
        <v>25</v>
      </c>
      <c r="K4256" t="s">
        <v>8469</v>
      </c>
      <c r="L4256" t="s">
        <v>39</v>
      </c>
      <c r="M4256">
        <v>6</v>
      </c>
      <c r="N4256" t="s">
        <v>77</v>
      </c>
      <c r="O4256" s="1">
        <v>45337</v>
      </c>
      <c r="P4256" s="1">
        <v>45354</v>
      </c>
      <c r="Q4256">
        <v>1140</v>
      </c>
      <c r="R4256">
        <v>5.2</v>
      </c>
      <c r="S4256" t="s">
        <v>93</v>
      </c>
    </row>
    <row r="4257" spans="1:19" x14ac:dyDescent="0.3">
      <c r="A4257" t="s">
        <v>8470</v>
      </c>
      <c r="B4257" t="s">
        <v>137</v>
      </c>
      <c r="C4257" s="2">
        <v>163282</v>
      </c>
      <c r="D4257" t="s">
        <v>10</v>
      </c>
      <c r="E4257" t="s">
        <v>88</v>
      </c>
      <c r="F4257" t="s">
        <v>12</v>
      </c>
      <c r="G4257" t="s">
        <v>166</v>
      </c>
      <c r="H4257" t="s">
        <v>35</v>
      </c>
      <c r="I4257" t="s">
        <v>166</v>
      </c>
      <c r="J4257" t="s">
        <v>25</v>
      </c>
      <c r="K4257" t="s">
        <v>8471</v>
      </c>
      <c r="L4257" t="s">
        <v>27</v>
      </c>
      <c r="M4257">
        <v>19</v>
      </c>
      <c r="N4257" t="s">
        <v>149</v>
      </c>
      <c r="O4257" s="1">
        <v>45562</v>
      </c>
      <c r="P4257" s="1">
        <v>45577</v>
      </c>
      <c r="Q4257">
        <v>1044</v>
      </c>
      <c r="R4257">
        <v>8.3000000000000007</v>
      </c>
      <c r="S4257" t="s">
        <v>93</v>
      </c>
    </row>
    <row r="4258" spans="1:19" x14ac:dyDescent="0.3">
      <c r="A4258" t="s">
        <v>8472</v>
      </c>
      <c r="B4258" t="s">
        <v>103</v>
      </c>
      <c r="C4258" s="2">
        <v>170509</v>
      </c>
      <c r="D4258" t="s">
        <v>10</v>
      </c>
      <c r="E4258" t="s">
        <v>11</v>
      </c>
      <c r="F4258" t="s">
        <v>12</v>
      </c>
      <c r="G4258" t="s">
        <v>95</v>
      </c>
      <c r="H4258" t="s">
        <v>14</v>
      </c>
      <c r="I4258" t="s">
        <v>158</v>
      </c>
      <c r="J4258" t="s">
        <v>25</v>
      </c>
      <c r="K4258" t="s">
        <v>8473</v>
      </c>
      <c r="L4258" t="s">
        <v>39</v>
      </c>
      <c r="M4258">
        <v>9</v>
      </c>
      <c r="N4258" t="s">
        <v>90</v>
      </c>
      <c r="O4258" s="1">
        <v>45313</v>
      </c>
      <c r="P4258" s="1">
        <v>45370</v>
      </c>
      <c r="Q4258">
        <v>2289</v>
      </c>
      <c r="R4258">
        <v>9.9</v>
      </c>
      <c r="S4258" t="s">
        <v>57</v>
      </c>
    </row>
    <row r="4259" spans="1:19" x14ac:dyDescent="0.3">
      <c r="A4259" t="s">
        <v>8474</v>
      </c>
      <c r="B4259" t="s">
        <v>137</v>
      </c>
      <c r="C4259" s="2">
        <v>133754</v>
      </c>
      <c r="D4259" t="s">
        <v>10</v>
      </c>
      <c r="E4259" t="s">
        <v>88</v>
      </c>
      <c r="F4259" t="s">
        <v>33</v>
      </c>
      <c r="G4259" t="s">
        <v>166</v>
      </c>
      <c r="H4259" t="s">
        <v>54</v>
      </c>
      <c r="I4259" t="s">
        <v>166</v>
      </c>
      <c r="J4259" t="s">
        <v>25</v>
      </c>
      <c r="K4259" t="s">
        <v>7247</v>
      </c>
      <c r="L4259" t="s">
        <v>39</v>
      </c>
      <c r="M4259">
        <v>13</v>
      </c>
      <c r="N4259" t="s">
        <v>62</v>
      </c>
      <c r="O4259" s="1">
        <v>45552</v>
      </c>
      <c r="P4259" s="1">
        <v>45603</v>
      </c>
      <c r="Q4259">
        <v>2142</v>
      </c>
      <c r="R4259">
        <v>5.6</v>
      </c>
      <c r="S4259" t="s">
        <v>73</v>
      </c>
    </row>
    <row r="4260" spans="1:19" x14ac:dyDescent="0.3">
      <c r="A4260" t="s">
        <v>8475</v>
      </c>
      <c r="B4260" t="s">
        <v>31</v>
      </c>
      <c r="C4260" s="2">
        <v>37142</v>
      </c>
      <c r="D4260" t="s">
        <v>10</v>
      </c>
      <c r="E4260" t="s">
        <v>22</v>
      </c>
      <c r="F4260" t="s">
        <v>99</v>
      </c>
      <c r="G4260" t="s">
        <v>158</v>
      </c>
      <c r="H4260" t="s">
        <v>54</v>
      </c>
      <c r="I4260" t="s">
        <v>158</v>
      </c>
      <c r="J4260" t="s">
        <v>37</v>
      </c>
      <c r="K4260" t="s">
        <v>8476</v>
      </c>
      <c r="L4260" t="s">
        <v>39</v>
      </c>
      <c r="M4260">
        <v>1</v>
      </c>
      <c r="N4260" t="s">
        <v>18</v>
      </c>
      <c r="O4260" s="1">
        <v>45485</v>
      </c>
      <c r="P4260" s="1">
        <v>45524</v>
      </c>
      <c r="Q4260">
        <v>2084</v>
      </c>
      <c r="R4260">
        <v>6.1</v>
      </c>
      <c r="S4260" t="s">
        <v>117</v>
      </c>
    </row>
    <row r="4261" spans="1:19" x14ac:dyDescent="0.3">
      <c r="A4261" t="s">
        <v>8477</v>
      </c>
      <c r="B4261" t="s">
        <v>256</v>
      </c>
      <c r="C4261" s="2">
        <v>137662</v>
      </c>
      <c r="D4261" t="s">
        <v>51</v>
      </c>
      <c r="E4261" t="s">
        <v>11</v>
      </c>
      <c r="F4261" t="s">
        <v>33</v>
      </c>
      <c r="G4261" t="s">
        <v>60</v>
      </c>
      <c r="H4261" t="s">
        <v>14</v>
      </c>
      <c r="I4261" t="s">
        <v>60</v>
      </c>
      <c r="J4261" t="s">
        <v>25</v>
      </c>
      <c r="K4261" t="s">
        <v>8478</v>
      </c>
      <c r="L4261" t="s">
        <v>17</v>
      </c>
      <c r="M4261">
        <v>7</v>
      </c>
      <c r="N4261" t="s">
        <v>149</v>
      </c>
      <c r="O4261" s="1">
        <v>45469</v>
      </c>
      <c r="P4261" s="1">
        <v>45502</v>
      </c>
      <c r="Q4261">
        <v>1794</v>
      </c>
      <c r="R4261">
        <v>6.2</v>
      </c>
      <c r="S4261" t="s">
        <v>29</v>
      </c>
    </row>
    <row r="4262" spans="1:19" x14ac:dyDescent="0.3">
      <c r="A4262" t="s">
        <v>8479</v>
      </c>
      <c r="B4262" t="s">
        <v>256</v>
      </c>
      <c r="C4262" s="2">
        <v>71271</v>
      </c>
      <c r="D4262" t="s">
        <v>10</v>
      </c>
      <c r="E4262" t="s">
        <v>22</v>
      </c>
      <c r="F4262" t="s">
        <v>99</v>
      </c>
      <c r="G4262" t="s">
        <v>84</v>
      </c>
      <c r="H4262" t="s">
        <v>35</v>
      </c>
      <c r="I4262" t="s">
        <v>84</v>
      </c>
      <c r="J4262" t="s">
        <v>25</v>
      </c>
      <c r="K4262" t="s">
        <v>6772</v>
      </c>
      <c r="L4262" t="s">
        <v>39</v>
      </c>
      <c r="M4262" t="s">
        <v>37</v>
      </c>
      <c r="N4262" t="s">
        <v>97</v>
      </c>
      <c r="O4262" s="1">
        <v>45498</v>
      </c>
      <c r="P4262" s="1">
        <v>45543</v>
      </c>
      <c r="Q4262">
        <v>848</v>
      </c>
      <c r="R4262">
        <v>5.8</v>
      </c>
      <c r="S4262" t="s">
        <v>93</v>
      </c>
    </row>
    <row r="4263" spans="1:19" x14ac:dyDescent="0.3">
      <c r="A4263" t="s">
        <v>8480</v>
      </c>
      <c r="B4263" t="s">
        <v>59</v>
      </c>
      <c r="C4263" s="2">
        <v>160162</v>
      </c>
      <c r="D4263" t="s">
        <v>10</v>
      </c>
      <c r="E4263" t="s">
        <v>88</v>
      </c>
      <c r="F4263" t="s">
        <v>99</v>
      </c>
      <c r="G4263" t="s">
        <v>126</v>
      </c>
      <c r="H4263" t="s">
        <v>14</v>
      </c>
      <c r="I4263" t="s">
        <v>34</v>
      </c>
      <c r="J4263" t="s">
        <v>37</v>
      </c>
      <c r="K4263" t="s">
        <v>8481</v>
      </c>
      <c r="L4263" t="s">
        <v>17</v>
      </c>
      <c r="M4263">
        <v>14</v>
      </c>
      <c r="N4263" t="s">
        <v>86</v>
      </c>
      <c r="O4263" s="1">
        <v>45560</v>
      </c>
      <c r="P4263" s="1">
        <v>45595</v>
      </c>
      <c r="Q4263">
        <v>869</v>
      </c>
      <c r="R4263">
        <v>5.9</v>
      </c>
      <c r="S4263" t="s">
        <v>19</v>
      </c>
    </row>
    <row r="4264" spans="1:19" x14ac:dyDescent="0.3">
      <c r="A4264" t="s">
        <v>8482</v>
      </c>
      <c r="B4264" t="s">
        <v>50</v>
      </c>
      <c r="C4264" s="2">
        <v>144584</v>
      </c>
      <c r="D4264" t="s">
        <v>66</v>
      </c>
      <c r="E4264" t="s">
        <v>88</v>
      </c>
      <c r="F4264" t="s">
        <v>99</v>
      </c>
      <c r="G4264" t="s">
        <v>67</v>
      </c>
      <c r="H4264" t="s">
        <v>14</v>
      </c>
      <c r="I4264" t="s">
        <v>67</v>
      </c>
      <c r="J4264" t="s">
        <v>37</v>
      </c>
      <c r="K4264" t="s">
        <v>8483</v>
      </c>
      <c r="L4264" t="s">
        <v>27</v>
      </c>
      <c r="M4264">
        <v>15</v>
      </c>
      <c r="N4264" t="s">
        <v>28</v>
      </c>
      <c r="O4264" s="1">
        <v>45454</v>
      </c>
      <c r="P4264" s="1">
        <v>45503</v>
      </c>
      <c r="Q4264">
        <v>803</v>
      </c>
      <c r="R4264">
        <v>6.9</v>
      </c>
      <c r="S4264" t="s">
        <v>174</v>
      </c>
    </row>
    <row r="4265" spans="1:19" x14ac:dyDescent="0.3">
      <c r="A4265" t="s">
        <v>8484</v>
      </c>
      <c r="B4265" t="s">
        <v>9</v>
      </c>
      <c r="C4265" s="2">
        <v>142644</v>
      </c>
      <c r="D4265" t="s">
        <v>51</v>
      </c>
      <c r="E4265" t="s">
        <v>11</v>
      </c>
      <c r="F4265" t="s">
        <v>33</v>
      </c>
      <c r="G4265" t="s">
        <v>60</v>
      </c>
      <c r="H4265" t="s">
        <v>35</v>
      </c>
      <c r="I4265" t="s">
        <v>60</v>
      </c>
      <c r="J4265" t="s">
        <v>37</v>
      </c>
      <c r="K4265" t="s">
        <v>8485</v>
      </c>
      <c r="L4265" t="s">
        <v>46</v>
      </c>
      <c r="M4265">
        <v>9</v>
      </c>
      <c r="N4265" t="s">
        <v>116</v>
      </c>
      <c r="O4265" s="1">
        <v>45592</v>
      </c>
      <c r="P4265" s="1">
        <v>45624</v>
      </c>
      <c r="Q4265">
        <v>1025</v>
      </c>
      <c r="R4265">
        <v>8.3000000000000007</v>
      </c>
      <c r="S4265" t="s">
        <v>57</v>
      </c>
    </row>
    <row r="4266" spans="1:19" x14ac:dyDescent="0.3">
      <c r="A4266" t="s">
        <v>8486</v>
      </c>
      <c r="B4266" t="s">
        <v>110</v>
      </c>
      <c r="C4266" s="2">
        <v>212400</v>
      </c>
      <c r="D4266" t="s">
        <v>10</v>
      </c>
      <c r="E4266" t="s">
        <v>11</v>
      </c>
      <c r="F4266" t="s">
        <v>99</v>
      </c>
      <c r="G4266" t="s">
        <v>34</v>
      </c>
      <c r="H4266" t="s">
        <v>14</v>
      </c>
      <c r="I4266" t="s">
        <v>34</v>
      </c>
      <c r="J4266" t="s">
        <v>25</v>
      </c>
      <c r="K4266" t="s">
        <v>8487</v>
      </c>
      <c r="L4266" t="s">
        <v>39</v>
      </c>
      <c r="M4266">
        <v>7</v>
      </c>
      <c r="N4266" t="s">
        <v>108</v>
      </c>
      <c r="O4266" s="1">
        <v>45397</v>
      </c>
      <c r="P4266" s="1">
        <v>45455</v>
      </c>
      <c r="Q4266">
        <v>993</v>
      </c>
      <c r="R4266">
        <v>5.3</v>
      </c>
      <c r="S4266" t="s">
        <v>73</v>
      </c>
    </row>
    <row r="4267" spans="1:19" x14ac:dyDescent="0.3">
      <c r="A4267" t="s">
        <v>8488</v>
      </c>
      <c r="B4267" t="s">
        <v>50</v>
      </c>
      <c r="C4267" s="2">
        <v>271706</v>
      </c>
      <c r="D4267" t="s">
        <v>10</v>
      </c>
      <c r="E4267" t="s">
        <v>88</v>
      </c>
      <c r="F4267" t="s">
        <v>99</v>
      </c>
      <c r="G4267" t="s">
        <v>95</v>
      </c>
      <c r="H4267" t="s">
        <v>54</v>
      </c>
      <c r="I4267" t="s">
        <v>95</v>
      </c>
      <c r="J4267" t="s">
        <v>25</v>
      </c>
      <c r="K4267" t="s">
        <v>8489</v>
      </c>
      <c r="L4267" t="s">
        <v>17</v>
      </c>
      <c r="M4267">
        <v>13</v>
      </c>
      <c r="N4267" t="s">
        <v>101</v>
      </c>
      <c r="O4267" s="1">
        <v>45476</v>
      </c>
      <c r="P4267" s="1">
        <v>45537</v>
      </c>
      <c r="Q4267">
        <v>778</v>
      </c>
      <c r="R4267">
        <v>7.4</v>
      </c>
      <c r="S4267" t="s">
        <v>174</v>
      </c>
    </row>
    <row r="4268" spans="1:19" x14ac:dyDescent="0.3">
      <c r="A4268" t="s">
        <v>8490</v>
      </c>
      <c r="B4268" t="s">
        <v>43</v>
      </c>
      <c r="C4268" s="2">
        <v>145552</v>
      </c>
      <c r="D4268" t="s">
        <v>10</v>
      </c>
      <c r="E4268" t="s">
        <v>88</v>
      </c>
      <c r="F4268" t="s">
        <v>99</v>
      </c>
      <c r="G4268" t="s">
        <v>36</v>
      </c>
      <c r="H4268" t="s">
        <v>54</v>
      </c>
      <c r="I4268" t="s">
        <v>36</v>
      </c>
      <c r="J4268" t="s">
        <v>15</v>
      </c>
      <c r="K4268" t="s">
        <v>8491</v>
      </c>
      <c r="L4268" t="s">
        <v>39</v>
      </c>
      <c r="M4268">
        <v>11</v>
      </c>
      <c r="N4268" t="s">
        <v>122</v>
      </c>
      <c r="O4268" s="1">
        <v>45298</v>
      </c>
      <c r="P4268" s="1">
        <v>45365</v>
      </c>
      <c r="Q4268">
        <v>801</v>
      </c>
      <c r="R4268">
        <v>8</v>
      </c>
      <c r="S4268" t="s">
        <v>227</v>
      </c>
    </row>
    <row r="4269" spans="1:19" x14ac:dyDescent="0.3">
      <c r="A4269" t="s">
        <v>8492</v>
      </c>
      <c r="B4269" t="s">
        <v>59</v>
      </c>
      <c r="C4269" s="2">
        <v>111730</v>
      </c>
      <c r="D4269" t="s">
        <v>10</v>
      </c>
      <c r="E4269" t="s">
        <v>11</v>
      </c>
      <c r="F4269" t="s">
        <v>12</v>
      </c>
      <c r="G4269" t="s">
        <v>84</v>
      </c>
      <c r="H4269" t="s">
        <v>14</v>
      </c>
      <c r="I4269" t="s">
        <v>84</v>
      </c>
      <c r="J4269" t="s">
        <v>15</v>
      </c>
      <c r="K4269" t="s">
        <v>8493</v>
      </c>
      <c r="L4269" t="s">
        <v>46</v>
      </c>
      <c r="M4269">
        <v>7</v>
      </c>
      <c r="N4269" t="s">
        <v>47</v>
      </c>
      <c r="O4269" s="1">
        <v>45500</v>
      </c>
      <c r="P4269" s="1">
        <v>45562</v>
      </c>
      <c r="Q4269">
        <v>1582</v>
      </c>
      <c r="R4269">
        <v>5.4</v>
      </c>
      <c r="S4269" t="s">
        <v>70</v>
      </c>
    </row>
    <row r="4270" spans="1:19" x14ac:dyDescent="0.3">
      <c r="A4270" t="s">
        <v>8494</v>
      </c>
      <c r="B4270" t="s">
        <v>119</v>
      </c>
      <c r="C4270" s="2">
        <v>91334</v>
      </c>
      <c r="D4270" t="s">
        <v>10</v>
      </c>
      <c r="E4270" t="s">
        <v>22</v>
      </c>
      <c r="F4270" t="s">
        <v>99</v>
      </c>
      <c r="G4270" t="s">
        <v>95</v>
      </c>
      <c r="H4270" t="s">
        <v>14</v>
      </c>
      <c r="I4270" t="s">
        <v>95</v>
      </c>
      <c r="J4270" t="s">
        <v>15</v>
      </c>
      <c r="K4270" t="s">
        <v>8495</v>
      </c>
      <c r="L4270" t="s">
        <v>39</v>
      </c>
      <c r="M4270" t="s">
        <v>37</v>
      </c>
      <c r="N4270" t="s">
        <v>40</v>
      </c>
      <c r="O4270" s="1">
        <v>45522</v>
      </c>
      <c r="P4270" s="1">
        <v>45546</v>
      </c>
      <c r="Q4270">
        <v>1070</v>
      </c>
      <c r="R4270">
        <v>7.6</v>
      </c>
      <c r="S4270" t="s">
        <v>234</v>
      </c>
    </row>
    <row r="4271" spans="1:19" x14ac:dyDescent="0.3">
      <c r="A4271" t="s">
        <v>8496</v>
      </c>
      <c r="B4271" t="s">
        <v>31</v>
      </c>
      <c r="C4271" s="2">
        <v>147669</v>
      </c>
      <c r="D4271" t="s">
        <v>10</v>
      </c>
      <c r="E4271" t="s">
        <v>88</v>
      </c>
      <c r="F4271" t="s">
        <v>12</v>
      </c>
      <c r="G4271" t="s">
        <v>158</v>
      </c>
      <c r="H4271" t="s">
        <v>14</v>
      </c>
      <c r="I4271" t="s">
        <v>158</v>
      </c>
      <c r="J4271" t="s">
        <v>37</v>
      </c>
      <c r="K4271" t="s">
        <v>8497</v>
      </c>
      <c r="L4271" t="s">
        <v>27</v>
      </c>
      <c r="M4271">
        <v>11</v>
      </c>
      <c r="N4271" t="s">
        <v>116</v>
      </c>
      <c r="O4271" s="1">
        <v>45604</v>
      </c>
      <c r="P4271" s="1">
        <v>45653</v>
      </c>
      <c r="Q4271">
        <v>531</v>
      </c>
      <c r="R4271">
        <v>5.4</v>
      </c>
      <c r="S4271" t="s">
        <v>112</v>
      </c>
    </row>
    <row r="4272" spans="1:19" x14ac:dyDescent="0.3">
      <c r="A4272" t="s">
        <v>8498</v>
      </c>
      <c r="B4272" t="s">
        <v>137</v>
      </c>
      <c r="C4272" s="2">
        <v>57994</v>
      </c>
      <c r="D4272" t="s">
        <v>10</v>
      </c>
      <c r="E4272" t="s">
        <v>22</v>
      </c>
      <c r="F4272" t="s">
        <v>12</v>
      </c>
      <c r="G4272" t="s">
        <v>24</v>
      </c>
      <c r="H4272" t="s">
        <v>35</v>
      </c>
      <c r="I4272" t="s">
        <v>24</v>
      </c>
      <c r="J4272" t="s">
        <v>15</v>
      </c>
      <c r="K4272" t="s">
        <v>8499</v>
      </c>
      <c r="L4272" t="s">
        <v>46</v>
      </c>
      <c r="M4272" t="s">
        <v>37</v>
      </c>
      <c r="N4272" t="s">
        <v>69</v>
      </c>
      <c r="O4272" s="1">
        <v>45499</v>
      </c>
      <c r="P4272" s="1">
        <v>45551</v>
      </c>
      <c r="Q4272">
        <v>2336</v>
      </c>
      <c r="R4272">
        <v>5.6</v>
      </c>
      <c r="S4272" t="s">
        <v>227</v>
      </c>
    </row>
    <row r="4273" spans="1:19" x14ac:dyDescent="0.3">
      <c r="A4273" t="s">
        <v>8500</v>
      </c>
      <c r="B4273" t="s">
        <v>9</v>
      </c>
      <c r="C4273" s="2">
        <v>70385</v>
      </c>
      <c r="D4273" t="s">
        <v>51</v>
      </c>
      <c r="E4273" t="s">
        <v>22</v>
      </c>
      <c r="F4273" t="s">
        <v>52</v>
      </c>
      <c r="G4273" t="s">
        <v>60</v>
      </c>
      <c r="H4273" t="s">
        <v>54</v>
      </c>
      <c r="I4273" t="s">
        <v>67</v>
      </c>
      <c r="J4273" t="s">
        <v>25</v>
      </c>
      <c r="K4273" t="s">
        <v>8501</v>
      </c>
      <c r="L4273" t="s">
        <v>17</v>
      </c>
      <c r="M4273" t="s">
        <v>37</v>
      </c>
      <c r="N4273" t="s">
        <v>90</v>
      </c>
      <c r="O4273" s="1">
        <v>45757</v>
      </c>
      <c r="P4273" s="1">
        <v>45810</v>
      </c>
      <c r="Q4273">
        <v>2182</v>
      </c>
      <c r="R4273">
        <v>8.5</v>
      </c>
      <c r="S4273" t="s">
        <v>227</v>
      </c>
    </row>
    <row r="4274" spans="1:19" x14ac:dyDescent="0.3">
      <c r="A4274" t="s">
        <v>8502</v>
      </c>
      <c r="B4274" t="s">
        <v>103</v>
      </c>
      <c r="C4274" s="2">
        <v>183624</v>
      </c>
      <c r="D4274" t="s">
        <v>10</v>
      </c>
      <c r="E4274" t="s">
        <v>11</v>
      </c>
      <c r="F4274" t="s">
        <v>52</v>
      </c>
      <c r="G4274" t="s">
        <v>126</v>
      </c>
      <c r="H4274" t="s">
        <v>35</v>
      </c>
      <c r="I4274" t="s">
        <v>126</v>
      </c>
      <c r="J4274" t="s">
        <v>25</v>
      </c>
      <c r="K4274" t="s">
        <v>3685</v>
      </c>
      <c r="L4274" t="s">
        <v>46</v>
      </c>
      <c r="M4274">
        <v>7</v>
      </c>
      <c r="N4274" t="s">
        <v>77</v>
      </c>
      <c r="O4274" s="1">
        <v>45526</v>
      </c>
      <c r="P4274" s="1">
        <v>45589</v>
      </c>
      <c r="Q4274">
        <v>1627</v>
      </c>
      <c r="R4274">
        <v>8</v>
      </c>
      <c r="S4274" t="s">
        <v>29</v>
      </c>
    </row>
    <row r="4275" spans="1:19" x14ac:dyDescent="0.3">
      <c r="A4275" t="s">
        <v>8503</v>
      </c>
      <c r="B4275" t="s">
        <v>83</v>
      </c>
      <c r="C4275" s="2">
        <v>79220</v>
      </c>
      <c r="D4275" t="s">
        <v>10</v>
      </c>
      <c r="E4275" t="s">
        <v>11</v>
      </c>
      <c r="F4275" t="s">
        <v>12</v>
      </c>
      <c r="G4275" t="s">
        <v>158</v>
      </c>
      <c r="H4275" t="s">
        <v>14</v>
      </c>
      <c r="I4275" t="s">
        <v>153</v>
      </c>
      <c r="J4275" t="s">
        <v>37</v>
      </c>
      <c r="K4275" t="s">
        <v>8504</v>
      </c>
      <c r="L4275" t="s">
        <v>46</v>
      </c>
      <c r="M4275">
        <v>5</v>
      </c>
      <c r="N4275" t="s">
        <v>28</v>
      </c>
      <c r="O4275" s="1">
        <v>45541</v>
      </c>
      <c r="P4275" s="1">
        <v>45599</v>
      </c>
      <c r="Q4275">
        <v>2069</v>
      </c>
      <c r="R4275">
        <v>8.9</v>
      </c>
      <c r="S4275" t="s">
        <v>234</v>
      </c>
    </row>
    <row r="4276" spans="1:19" x14ac:dyDescent="0.3">
      <c r="A4276" t="s">
        <v>8505</v>
      </c>
      <c r="B4276" t="s">
        <v>65</v>
      </c>
      <c r="C4276" s="2">
        <v>150208</v>
      </c>
      <c r="D4276" t="s">
        <v>10</v>
      </c>
      <c r="E4276" t="s">
        <v>88</v>
      </c>
      <c r="F4276" t="s">
        <v>33</v>
      </c>
      <c r="G4276" t="s">
        <v>80</v>
      </c>
      <c r="H4276" t="s">
        <v>35</v>
      </c>
      <c r="I4276" t="s">
        <v>80</v>
      </c>
      <c r="J4276" t="s">
        <v>25</v>
      </c>
      <c r="K4276" t="s">
        <v>8506</v>
      </c>
      <c r="L4276" t="s">
        <v>46</v>
      </c>
      <c r="M4276">
        <v>14</v>
      </c>
      <c r="N4276" t="s">
        <v>62</v>
      </c>
      <c r="O4276" s="1">
        <v>45301</v>
      </c>
      <c r="P4276" s="1">
        <v>45319</v>
      </c>
      <c r="Q4276">
        <v>760</v>
      </c>
      <c r="R4276">
        <v>9.9</v>
      </c>
      <c r="S4276" t="s">
        <v>78</v>
      </c>
    </row>
    <row r="4277" spans="1:19" x14ac:dyDescent="0.3">
      <c r="A4277" t="s">
        <v>8507</v>
      </c>
      <c r="B4277" t="s">
        <v>130</v>
      </c>
      <c r="C4277" s="2">
        <v>87517</v>
      </c>
      <c r="D4277" t="s">
        <v>10</v>
      </c>
      <c r="E4277" t="s">
        <v>11</v>
      </c>
      <c r="F4277" t="s">
        <v>99</v>
      </c>
      <c r="G4277" t="s">
        <v>104</v>
      </c>
      <c r="H4277" t="s">
        <v>35</v>
      </c>
      <c r="I4277" t="s">
        <v>104</v>
      </c>
      <c r="J4277" t="s">
        <v>25</v>
      </c>
      <c r="K4277" t="s">
        <v>8508</v>
      </c>
      <c r="L4277" t="s">
        <v>27</v>
      </c>
      <c r="M4277">
        <v>7</v>
      </c>
      <c r="N4277" t="s">
        <v>77</v>
      </c>
      <c r="O4277" s="1">
        <v>45473</v>
      </c>
      <c r="P4277" s="1">
        <v>45538</v>
      </c>
      <c r="Q4277">
        <v>1560</v>
      </c>
      <c r="R4277">
        <v>8.8000000000000007</v>
      </c>
      <c r="S4277" t="s">
        <v>117</v>
      </c>
    </row>
    <row r="4278" spans="1:19" x14ac:dyDescent="0.3">
      <c r="A4278" t="s">
        <v>8509</v>
      </c>
      <c r="B4278" t="s">
        <v>59</v>
      </c>
      <c r="C4278" s="2">
        <v>63250</v>
      </c>
      <c r="D4278" t="s">
        <v>10</v>
      </c>
      <c r="E4278" t="s">
        <v>22</v>
      </c>
      <c r="F4278" t="s">
        <v>52</v>
      </c>
      <c r="G4278" t="s">
        <v>36</v>
      </c>
      <c r="H4278" t="s">
        <v>35</v>
      </c>
      <c r="I4278" t="s">
        <v>55</v>
      </c>
      <c r="J4278" t="s">
        <v>15</v>
      </c>
      <c r="K4278" t="s">
        <v>8510</v>
      </c>
      <c r="L4278" t="s">
        <v>46</v>
      </c>
      <c r="M4278">
        <v>1</v>
      </c>
      <c r="N4278" t="s">
        <v>97</v>
      </c>
      <c r="O4278" s="1">
        <v>45578</v>
      </c>
      <c r="P4278" s="1">
        <v>45600</v>
      </c>
      <c r="Q4278">
        <v>2202</v>
      </c>
      <c r="R4278">
        <v>8.5</v>
      </c>
      <c r="S4278" t="s">
        <v>57</v>
      </c>
    </row>
    <row r="4279" spans="1:19" x14ac:dyDescent="0.3">
      <c r="A4279" t="s">
        <v>8511</v>
      </c>
      <c r="B4279" t="s">
        <v>75</v>
      </c>
      <c r="C4279" s="2">
        <v>161808</v>
      </c>
      <c r="D4279" t="s">
        <v>10</v>
      </c>
      <c r="E4279" t="s">
        <v>11</v>
      </c>
      <c r="F4279" t="s">
        <v>52</v>
      </c>
      <c r="G4279" t="s">
        <v>34</v>
      </c>
      <c r="H4279" t="s">
        <v>54</v>
      </c>
      <c r="I4279" t="s">
        <v>120</v>
      </c>
      <c r="J4279" t="s">
        <v>37</v>
      </c>
      <c r="K4279" t="s">
        <v>8512</v>
      </c>
      <c r="L4279" t="s">
        <v>46</v>
      </c>
      <c r="M4279">
        <v>6</v>
      </c>
      <c r="N4279" t="s">
        <v>69</v>
      </c>
      <c r="O4279" s="1">
        <v>45486</v>
      </c>
      <c r="P4279" s="1">
        <v>45504</v>
      </c>
      <c r="Q4279">
        <v>549</v>
      </c>
      <c r="R4279">
        <v>8.5</v>
      </c>
      <c r="S4279" t="s">
        <v>63</v>
      </c>
    </row>
    <row r="4280" spans="1:19" x14ac:dyDescent="0.3">
      <c r="A4280" t="s">
        <v>8513</v>
      </c>
      <c r="B4280" t="s">
        <v>137</v>
      </c>
      <c r="C4280" s="2">
        <v>64676</v>
      </c>
      <c r="D4280" t="s">
        <v>51</v>
      </c>
      <c r="E4280" t="s">
        <v>22</v>
      </c>
      <c r="F4280" t="s">
        <v>99</v>
      </c>
      <c r="G4280" t="s">
        <v>60</v>
      </c>
      <c r="H4280" t="s">
        <v>54</v>
      </c>
      <c r="I4280" t="s">
        <v>53</v>
      </c>
      <c r="J4280" t="s">
        <v>25</v>
      </c>
      <c r="K4280" t="s">
        <v>8514</v>
      </c>
      <c r="L4280" t="s">
        <v>46</v>
      </c>
      <c r="M4280" t="s">
        <v>37</v>
      </c>
      <c r="N4280" t="s">
        <v>18</v>
      </c>
      <c r="O4280" s="1">
        <v>45504</v>
      </c>
      <c r="P4280" s="1">
        <v>45568</v>
      </c>
      <c r="Q4280">
        <v>2321</v>
      </c>
      <c r="R4280">
        <v>9</v>
      </c>
      <c r="S4280" t="s">
        <v>128</v>
      </c>
    </row>
    <row r="4281" spans="1:19" x14ac:dyDescent="0.3">
      <c r="A4281" t="s">
        <v>8515</v>
      </c>
      <c r="B4281" t="s">
        <v>59</v>
      </c>
      <c r="C4281" s="2">
        <v>290386</v>
      </c>
      <c r="D4281" t="s">
        <v>10</v>
      </c>
      <c r="E4281" t="s">
        <v>88</v>
      </c>
      <c r="F4281" t="s">
        <v>52</v>
      </c>
      <c r="G4281" t="s">
        <v>84</v>
      </c>
      <c r="H4281" t="s">
        <v>35</v>
      </c>
      <c r="I4281" t="s">
        <v>84</v>
      </c>
      <c r="J4281" t="s">
        <v>15</v>
      </c>
      <c r="K4281" t="s">
        <v>8516</v>
      </c>
      <c r="L4281" t="s">
        <v>46</v>
      </c>
      <c r="M4281">
        <v>10</v>
      </c>
      <c r="N4281" t="s">
        <v>108</v>
      </c>
      <c r="O4281" s="1">
        <v>45340</v>
      </c>
      <c r="P4281" s="1">
        <v>45396</v>
      </c>
      <c r="Q4281">
        <v>1836</v>
      </c>
      <c r="R4281">
        <v>5</v>
      </c>
      <c r="S4281" t="s">
        <v>63</v>
      </c>
    </row>
    <row r="4282" spans="1:19" x14ac:dyDescent="0.3">
      <c r="A4282" t="s">
        <v>8517</v>
      </c>
      <c r="B4282" t="s">
        <v>183</v>
      </c>
      <c r="C4282" s="2">
        <v>195026</v>
      </c>
      <c r="D4282" t="s">
        <v>10</v>
      </c>
      <c r="E4282" t="s">
        <v>88</v>
      </c>
      <c r="F4282" t="s">
        <v>33</v>
      </c>
      <c r="G4282" t="s">
        <v>55</v>
      </c>
      <c r="H4282" t="s">
        <v>54</v>
      </c>
      <c r="I4282" t="s">
        <v>166</v>
      </c>
      <c r="J4282" t="s">
        <v>25</v>
      </c>
      <c r="K4282" t="s">
        <v>8518</v>
      </c>
      <c r="L4282" t="s">
        <v>17</v>
      </c>
      <c r="M4282">
        <v>18</v>
      </c>
      <c r="N4282" t="s">
        <v>90</v>
      </c>
      <c r="O4282" s="1">
        <v>45570</v>
      </c>
      <c r="P4282" s="1">
        <v>45630</v>
      </c>
      <c r="Q4282">
        <v>926</v>
      </c>
      <c r="R4282">
        <v>7.5</v>
      </c>
      <c r="S4282" t="s">
        <v>29</v>
      </c>
    </row>
    <row r="4283" spans="1:19" x14ac:dyDescent="0.3">
      <c r="A4283" t="s">
        <v>8519</v>
      </c>
      <c r="B4283" t="s">
        <v>183</v>
      </c>
      <c r="C4283" s="2">
        <v>48056</v>
      </c>
      <c r="D4283" t="s">
        <v>10</v>
      </c>
      <c r="E4283" t="s">
        <v>22</v>
      </c>
      <c r="F4283" t="s">
        <v>52</v>
      </c>
      <c r="G4283" t="s">
        <v>13</v>
      </c>
      <c r="H4283" t="s">
        <v>14</v>
      </c>
      <c r="I4283" t="s">
        <v>13</v>
      </c>
      <c r="J4283" t="s">
        <v>37</v>
      </c>
      <c r="K4283" t="s">
        <v>8520</v>
      </c>
      <c r="L4283" t="s">
        <v>27</v>
      </c>
      <c r="M4283" t="s">
        <v>37</v>
      </c>
      <c r="N4283" t="s">
        <v>86</v>
      </c>
      <c r="O4283" s="1">
        <v>45617</v>
      </c>
      <c r="P4283" s="1">
        <v>45675</v>
      </c>
      <c r="Q4283">
        <v>1376</v>
      </c>
      <c r="R4283">
        <v>8.8000000000000007</v>
      </c>
      <c r="S4283" t="s">
        <v>112</v>
      </c>
    </row>
    <row r="4284" spans="1:19" x14ac:dyDescent="0.3">
      <c r="A4284" t="s">
        <v>8521</v>
      </c>
      <c r="B4284" t="s">
        <v>9</v>
      </c>
      <c r="C4284" s="2">
        <v>108083</v>
      </c>
      <c r="D4284" t="s">
        <v>66</v>
      </c>
      <c r="E4284" t="s">
        <v>11</v>
      </c>
      <c r="F4284" t="s">
        <v>33</v>
      </c>
      <c r="G4284" t="s">
        <v>67</v>
      </c>
      <c r="H4284" t="s">
        <v>54</v>
      </c>
      <c r="I4284" t="s">
        <v>67</v>
      </c>
      <c r="J4284" t="s">
        <v>37</v>
      </c>
      <c r="K4284" t="s">
        <v>8522</v>
      </c>
      <c r="L4284" t="s">
        <v>46</v>
      </c>
      <c r="M4284">
        <v>9</v>
      </c>
      <c r="N4284" t="s">
        <v>28</v>
      </c>
      <c r="O4284" s="1">
        <v>45354</v>
      </c>
      <c r="P4284" s="1">
        <v>45377</v>
      </c>
      <c r="Q4284">
        <v>819</v>
      </c>
      <c r="R4284">
        <v>6.2</v>
      </c>
      <c r="S4284" t="s">
        <v>93</v>
      </c>
    </row>
    <row r="4285" spans="1:19" x14ac:dyDescent="0.3">
      <c r="A4285" t="s">
        <v>8523</v>
      </c>
      <c r="B4285" t="s">
        <v>256</v>
      </c>
      <c r="C4285" s="2">
        <v>65824</v>
      </c>
      <c r="D4285" t="s">
        <v>10</v>
      </c>
      <c r="E4285" t="s">
        <v>22</v>
      </c>
      <c r="F4285" t="s">
        <v>12</v>
      </c>
      <c r="G4285" t="s">
        <v>140</v>
      </c>
      <c r="H4285" t="s">
        <v>14</v>
      </c>
      <c r="I4285" t="s">
        <v>140</v>
      </c>
      <c r="J4285" t="s">
        <v>25</v>
      </c>
      <c r="K4285" t="s">
        <v>8524</v>
      </c>
      <c r="L4285" t="s">
        <v>27</v>
      </c>
      <c r="M4285" t="s">
        <v>37</v>
      </c>
      <c r="N4285" t="s">
        <v>86</v>
      </c>
      <c r="O4285" s="1">
        <v>45752</v>
      </c>
      <c r="P4285" s="1">
        <v>45798</v>
      </c>
      <c r="Q4285">
        <v>1332</v>
      </c>
      <c r="R4285">
        <v>5.9</v>
      </c>
      <c r="S4285" t="s">
        <v>48</v>
      </c>
    </row>
    <row r="4286" spans="1:19" x14ac:dyDescent="0.3">
      <c r="A4286" t="s">
        <v>8525</v>
      </c>
      <c r="B4286" t="s">
        <v>83</v>
      </c>
      <c r="C4286" s="2">
        <v>50472</v>
      </c>
      <c r="D4286" t="s">
        <v>10</v>
      </c>
      <c r="E4286" t="s">
        <v>32</v>
      </c>
      <c r="F4286" t="s">
        <v>12</v>
      </c>
      <c r="G4286" t="s">
        <v>13</v>
      </c>
      <c r="H4286" t="s">
        <v>54</v>
      </c>
      <c r="I4286" t="s">
        <v>13</v>
      </c>
      <c r="J4286" t="s">
        <v>15</v>
      </c>
      <c r="K4286" t="s">
        <v>8526</v>
      </c>
      <c r="L4286" t="s">
        <v>27</v>
      </c>
      <c r="M4286">
        <v>2</v>
      </c>
      <c r="N4286" t="s">
        <v>101</v>
      </c>
      <c r="O4286" s="1">
        <v>45587</v>
      </c>
      <c r="P4286" s="1">
        <v>45620</v>
      </c>
      <c r="Q4286">
        <v>1262</v>
      </c>
      <c r="R4286">
        <v>6.3</v>
      </c>
      <c r="S4286" t="s">
        <v>70</v>
      </c>
    </row>
    <row r="4287" spans="1:19" x14ac:dyDescent="0.3">
      <c r="A4287" t="s">
        <v>8527</v>
      </c>
      <c r="B4287" t="s">
        <v>145</v>
      </c>
      <c r="C4287" s="2">
        <v>95565</v>
      </c>
      <c r="D4287" t="s">
        <v>10</v>
      </c>
      <c r="E4287" t="s">
        <v>32</v>
      </c>
      <c r="F4287" t="s">
        <v>99</v>
      </c>
      <c r="G4287" t="s">
        <v>153</v>
      </c>
      <c r="H4287" t="s">
        <v>14</v>
      </c>
      <c r="I4287" t="s">
        <v>153</v>
      </c>
      <c r="J4287" t="s">
        <v>25</v>
      </c>
      <c r="K4287" t="s">
        <v>8528</v>
      </c>
      <c r="L4287" t="s">
        <v>39</v>
      </c>
      <c r="M4287">
        <v>4</v>
      </c>
      <c r="N4287" t="s">
        <v>28</v>
      </c>
      <c r="O4287" s="1">
        <v>45738</v>
      </c>
      <c r="P4287" s="1">
        <v>45763</v>
      </c>
      <c r="Q4287">
        <v>2202</v>
      </c>
      <c r="R4287">
        <v>8.6999999999999993</v>
      </c>
      <c r="S4287" t="s">
        <v>117</v>
      </c>
    </row>
    <row r="4288" spans="1:19" x14ac:dyDescent="0.3">
      <c r="A4288" t="s">
        <v>8529</v>
      </c>
      <c r="B4288" t="s">
        <v>59</v>
      </c>
      <c r="C4288" s="2">
        <v>62288</v>
      </c>
      <c r="D4288" t="s">
        <v>51</v>
      </c>
      <c r="E4288" t="s">
        <v>22</v>
      </c>
      <c r="F4288" t="s">
        <v>52</v>
      </c>
      <c r="G4288" t="s">
        <v>120</v>
      </c>
      <c r="H4288" t="s">
        <v>14</v>
      </c>
      <c r="I4288" t="s">
        <v>120</v>
      </c>
      <c r="J4288" t="s">
        <v>15</v>
      </c>
      <c r="K4288" t="s">
        <v>8530</v>
      </c>
      <c r="L4288" t="s">
        <v>39</v>
      </c>
      <c r="M4288" t="s">
        <v>37</v>
      </c>
      <c r="N4288" t="s">
        <v>149</v>
      </c>
      <c r="O4288" s="1">
        <v>45545</v>
      </c>
      <c r="P4288" s="1">
        <v>45594</v>
      </c>
      <c r="Q4288">
        <v>1607</v>
      </c>
      <c r="R4288">
        <v>7.3</v>
      </c>
      <c r="S4288" t="s">
        <v>57</v>
      </c>
    </row>
    <row r="4289" spans="1:19" x14ac:dyDescent="0.3">
      <c r="A4289" t="s">
        <v>8531</v>
      </c>
      <c r="B4289" t="s">
        <v>145</v>
      </c>
      <c r="C4289" s="2">
        <v>97857</v>
      </c>
      <c r="D4289" t="s">
        <v>10</v>
      </c>
      <c r="E4289" t="s">
        <v>11</v>
      </c>
      <c r="F4289" t="s">
        <v>99</v>
      </c>
      <c r="G4289" t="s">
        <v>104</v>
      </c>
      <c r="H4289" t="s">
        <v>14</v>
      </c>
      <c r="I4289" t="s">
        <v>13</v>
      </c>
      <c r="J4289" t="s">
        <v>15</v>
      </c>
      <c r="K4289" t="s">
        <v>8532</v>
      </c>
      <c r="L4289" t="s">
        <v>39</v>
      </c>
      <c r="M4289">
        <v>9</v>
      </c>
      <c r="N4289" t="s">
        <v>90</v>
      </c>
      <c r="O4289" s="1">
        <v>45402</v>
      </c>
      <c r="P4289" s="1">
        <v>45418</v>
      </c>
      <c r="Q4289">
        <v>628</v>
      </c>
      <c r="R4289">
        <v>7.2</v>
      </c>
      <c r="S4289" t="s">
        <v>73</v>
      </c>
    </row>
    <row r="4290" spans="1:19" x14ac:dyDescent="0.3">
      <c r="A4290" t="s">
        <v>8533</v>
      </c>
      <c r="B4290" t="s">
        <v>119</v>
      </c>
      <c r="C4290" s="2">
        <v>208249</v>
      </c>
      <c r="D4290" t="s">
        <v>10</v>
      </c>
      <c r="E4290" t="s">
        <v>88</v>
      </c>
      <c r="F4290" t="s">
        <v>52</v>
      </c>
      <c r="G4290" t="s">
        <v>84</v>
      </c>
      <c r="H4290" t="s">
        <v>54</v>
      </c>
      <c r="I4290" t="s">
        <v>84</v>
      </c>
      <c r="J4290" t="s">
        <v>37</v>
      </c>
      <c r="K4290" t="s">
        <v>8534</v>
      </c>
      <c r="L4290" t="s">
        <v>46</v>
      </c>
      <c r="M4290">
        <v>16</v>
      </c>
      <c r="N4290" t="s">
        <v>116</v>
      </c>
      <c r="O4290" s="1">
        <v>45559</v>
      </c>
      <c r="P4290" s="1">
        <v>45626</v>
      </c>
      <c r="Q4290">
        <v>1219</v>
      </c>
      <c r="R4290">
        <v>8.1999999999999993</v>
      </c>
      <c r="S4290" t="s">
        <v>48</v>
      </c>
    </row>
    <row r="4291" spans="1:19" x14ac:dyDescent="0.3">
      <c r="A4291" t="s">
        <v>8535</v>
      </c>
      <c r="B4291" t="s">
        <v>103</v>
      </c>
      <c r="C4291" s="2">
        <v>54457</v>
      </c>
      <c r="D4291" t="s">
        <v>10</v>
      </c>
      <c r="E4291" t="s">
        <v>22</v>
      </c>
      <c r="F4291" t="s">
        <v>52</v>
      </c>
      <c r="G4291" t="s">
        <v>36</v>
      </c>
      <c r="H4291" t="s">
        <v>14</v>
      </c>
      <c r="I4291" t="s">
        <v>126</v>
      </c>
      <c r="J4291" t="s">
        <v>25</v>
      </c>
      <c r="K4291" t="s">
        <v>8536</v>
      </c>
      <c r="L4291" t="s">
        <v>46</v>
      </c>
      <c r="M4291" t="s">
        <v>37</v>
      </c>
      <c r="N4291" t="s">
        <v>101</v>
      </c>
      <c r="O4291" s="1">
        <v>45432</v>
      </c>
      <c r="P4291" s="1">
        <v>45475</v>
      </c>
      <c r="Q4291">
        <v>1952</v>
      </c>
      <c r="R4291">
        <v>8</v>
      </c>
      <c r="S4291" t="s">
        <v>117</v>
      </c>
    </row>
    <row r="4292" spans="1:19" x14ac:dyDescent="0.3">
      <c r="A4292" t="s">
        <v>8537</v>
      </c>
      <c r="B4292" t="s">
        <v>9</v>
      </c>
      <c r="C4292" s="2">
        <v>85210</v>
      </c>
      <c r="D4292" t="s">
        <v>51</v>
      </c>
      <c r="E4292" t="s">
        <v>32</v>
      </c>
      <c r="F4292" t="s">
        <v>52</v>
      </c>
      <c r="G4292" t="s">
        <v>53</v>
      </c>
      <c r="H4292" t="s">
        <v>35</v>
      </c>
      <c r="I4292" t="s">
        <v>23</v>
      </c>
      <c r="J4292" t="s">
        <v>25</v>
      </c>
      <c r="K4292" t="s">
        <v>8538</v>
      </c>
      <c r="L4292" t="s">
        <v>27</v>
      </c>
      <c r="M4292">
        <v>3</v>
      </c>
      <c r="N4292" t="s">
        <v>97</v>
      </c>
      <c r="O4292" s="1">
        <v>45477</v>
      </c>
      <c r="P4292" s="1">
        <v>45515</v>
      </c>
      <c r="Q4292">
        <v>1637</v>
      </c>
      <c r="R4292">
        <v>8</v>
      </c>
      <c r="S4292" t="s">
        <v>78</v>
      </c>
    </row>
    <row r="4293" spans="1:19" x14ac:dyDescent="0.3">
      <c r="A4293" t="s">
        <v>8539</v>
      </c>
      <c r="B4293" t="s">
        <v>137</v>
      </c>
      <c r="C4293" s="2">
        <v>107679</v>
      </c>
      <c r="D4293" t="s">
        <v>10</v>
      </c>
      <c r="E4293" t="s">
        <v>11</v>
      </c>
      <c r="F4293" t="s">
        <v>12</v>
      </c>
      <c r="G4293" t="s">
        <v>55</v>
      </c>
      <c r="H4293" t="s">
        <v>54</v>
      </c>
      <c r="I4293" t="s">
        <v>55</v>
      </c>
      <c r="J4293" t="s">
        <v>25</v>
      </c>
      <c r="K4293" t="s">
        <v>8540</v>
      </c>
      <c r="L4293" t="s">
        <v>39</v>
      </c>
      <c r="M4293">
        <v>6</v>
      </c>
      <c r="N4293" t="s">
        <v>86</v>
      </c>
      <c r="O4293" s="1">
        <v>45751</v>
      </c>
      <c r="P4293" s="1">
        <v>45809</v>
      </c>
      <c r="Q4293">
        <v>670</v>
      </c>
      <c r="R4293">
        <v>6.4</v>
      </c>
      <c r="S4293" t="s">
        <v>117</v>
      </c>
    </row>
    <row r="4294" spans="1:19" x14ac:dyDescent="0.3">
      <c r="A4294" t="s">
        <v>8541</v>
      </c>
      <c r="B4294" t="s">
        <v>119</v>
      </c>
      <c r="C4294" s="2">
        <v>92786</v>
      </c>
      <c r="D4294" t="s">
        <v>10</v>
      </c>
      <c r="E4294" t="s">
        <v>11</v>
      </c>
      <c r="F4294" t="s">
        <v>12</v>
      </c>
      <c r="G4294" t="s">
        <v>36</v>
      </c>
      <c r="H4294" t="s">
        <v>54</v>
      </c>
      <c r="I4294" t="s">
        <v>36</v>
      </c>
      <c r="J4294" t="s">
        <v>25</v>
      </c>
      <c r="K4294" t="s">
        <v>8542</v>
      </c>
      <c r="L4294" t="s">
        <v>27</v>
      </c>
      <c r="M4294">
        <v>9</v>
      </c>
      <c r="N4294" t="s">
        <v>122</v>
      </c>
      <c r="O4294" s="1">
        <v>45651</v>
      </c>
      <c r="P4294" s="1">
        <v>45673</v>
      </c>
      <c r="Q4294">
        <v>874</v>
      </c>
      <c r="R4294">
        <v>6.1</v>
      </c>
      <c r="S4294" t="s">
        <v>227</v>
      </c>
    </row>
    <row r="4295" spans="1:19" x14ac:dyDescent="0.3">
      <c r="A4295" t="s">
        <v>8543</v>
      </c>
      <c r="B4295" t="s">
        <v>256</v>
      </c>
      <c r="C4295" s="2">
        <v>44279</v>
      </c>
      <c r="D4295" t="s">
        <v>10</v>
      </c>
      <c r="E4295" t="s">
        <v>22</v>
      </c>
      <c r="F4295" t="s">
        <v>99</v>
      </c>
      <c r="G4295" t="s">
        <v>23</v>
      </c>
      <c r="H4295" t="s">
        <v>54</v>
      </c>
      <c r="I4295" t="s">
        <v>23</v>
      </c>
      <c r="J4295" t="s">
        <v>15</v>
      </c>
      <c r="K4295" t="s">
        <v>8544</v>
      </c>
      <c r="L4295" t="s">
        <v>27</v>
      </c>
      <c r="M4295" t="s">
        <v>37</v>
      </c>
      <c r="N4295" t="s">
        <v>18</v>
      </c>
      <c r="O4295" s="1">
        <v>45725</v>
      </c>
      <c r="P4295" s="1">
        <v>45757</v>
      </c>
      <c r="Q4295">
        <v>1295</v>
      </c>
      <c r="R4295">
        <v>9.9</v>
      </c>
      <c r="S4295" t="s">
        <v>93</v>
      </c>
    </row>
    <row r="4296" spans="1:19" x14ac:dyDescent="0.3">
      <c r="A4296" t="s">
        <v>8545</v>
      </c>
      <c r="B4296" t="s">
        <v>31</v>
      </c>
      <c r="C4296" s="2">
        <v>43387</v>
      </c>
      <c r="D4296" t="s">
        <v>10</v>
      </c>
      <c r="E4296" t="s">
        <v>22</v>
      </c>
      <c r="F4296" t="s">
        <v>99</v>
      </c>
      <c r="G4296" t="s">
        <v>80</v>
      </c>
      <c r="H4296" t="s">
        <v>14</v>
      </c>
      <c r="I4296" t="s">
        <v>80</v>
      </c>
      <c r="J4296" t="s">
        <v>15</v>
      </c>
      <c r="K4296" t="s">
        <v>8546</v>
      </c>
      <c r="L4296" t="s">
        <v>39</v>
      </c>
      <c r="M4296" t="s">
        <v>37</v>
      </c>
      <c r="N4296" t="s">
        <v>108</v>
      </c>
      <c r="O4296" s="1">
        <v>45689</v>
      </c>
      <c r="P4296" s="1">
        <v>45754</v>
      </c>
      <c r="Q4296">
        <v>1819</v>
      </c>
      <c r="R4296">
        <v>9.6999999999999993</v>
      </c>
      <c r="S4296" t="s">
        <v>227</v>
      </c>
    </row>
    <row r="4297" spans="1:19" x14ac:dyDescent="0.3">
      <c r="A4297" t="s">
        <v>8547</v>
      </c>
      <c r="B4297" t="s">
        <v>114</v>
      </c>
      <c r="C4297" s="2">
        <v>51745</v>
      </c>
      <c r="D4297" t="s">
        <v>10</v>
      </c>
      <c r="E4297" t="s">
        <v>22</v>
      </c>
      <c r="F4297" t="s">
        <v>52</v>
      </c>
      <c r="G4297" t="s">
        <v>13</v>
      </c>
      <c r="H4297" t="s">
        <v>14</v>
      </c>
      <c r="I4297" t="s">
        <v>13</v>
      </c>
      <c r="J4297" t="s">
        <v>25</v>
      </c>
      <c r="K4297" t="s">
        <v>8548</v>
      </c>
      <c r="L4297" t="s">
        <v>27</v>
      </c>
      <c r="M4297" t="s">
        <v>37</v>
      </c>
      <c r="N4297" t="s">
        <v>62</v>
      </c>
      <c r="O4297" s="1">
        <v>45324</v>
      </c>
      <c r="P4297" s="1">
        <v>45352</v>
      </c>
      <c r="Q4297">
        <v>1665</v>
      </c>
      <c r="R4297">
        <v>7.1</v>
      </c>
      <c r="S4297" t="s">
        <v>70</v>
      </c>
    </row>
    <row r="4298" spans="1:19" x14ac:dyDescent="0.3">
      <c r="A4298" t="s">
        <v>8549</v>
      </c>
      <c r="B4298" t="s">
        <v>119</v>
      </c>
      <c r="C4298" s="2">
        <v>245721</v>
      </c>
      <c r="D4298" t="s">
        <v>10</v>
      </c>
      <c r="E4298" t="s">
        <v>88</v>
      </c>
      <c r="F4298" t="s">
        <v>33</v>
      </c>
      <c r="G4298" t="s">
        <v>95</v>
      </c>
      <c r="H4298" t="s">
        <v>14</v>
      </c>
      <c r="I4298" t="s">
        <v>95</v>
      </c>
      <c r="J4298" t="s">
        <v>15</v>
      </c>
      <c r="K4298" t="s">
        <v>8550</v>
      </c>
      <c r="L4298" t="s">
        <v>39</v>
      </c>
      <c r="M4298">
        <v>16</v>
      </c>
      <c r="N4298" t="s">
        <v>90</v>
      </c>
      <c r="O4298" s="1">
        <v>45719</v>
      </c>
      <c r="P4298" s="1">
        <v>45748</v>
      </c>
      <c r="Q4298">
        <v>661</v>
      </c>
      <c r="R4298">
        <v>5.8</v>
      </c>
      <c r="S4298" t="s">
        <v>112</v>
      </c>
    </row>
    <row r="4299" spans="1:19" x14ac:dyDescent="0.3">
      <c r="A4299" t="s">
        <v>8551</v>
      </c>
      <c r="B4299" t="s">
        <v>83</v>
      </c>
      <c r="C4299" s="2">
        <v>200850</v>
      </c>
      <c r="D4299" t="s">
        <v>10</v>
      </c>
      <c r="E4299" t="s">
        <v>88</v>
      </c>
      <c r="F4299" t="s">
        <v>99</v>
      </c>
      <c r="G4299" t="s">
        <v>23</v>
      </c>
      <c r="H4299" t="s">
        <v>14</v>
      </c>
      <c r="I4299" t="s">
        <v>23</v>
      </c>
      <c r="J4299" t="s">
        <v>15</v>
      </c>
      <c r="K4299" t="s">
        <v>8552</v>
      </c>
      <c r="L4299" t="s">
        <v>27</v>
      </c>
      <c r="M4299">
        <v>18</v>
      </c>
      <c r="N4299" t="s">
        <v>47</v>
      </c>
      <c r="O4299" s="1">
        <v>45475</v>
      </c>
      <c r="P4299" s="1">
        <v>45496</v>
      </c>
      <c r="Q4299">
        <v>2236</v>
      </c>
      <c r="R4299">
        <v>6.2</v>
      </c>
      <c r="S4299" t="s">
        <v>19</v>
      </c>
    </row>
    <row r="4300" spans="1:19" x14ac:dyDescent="0.3">
      <c r="A4300" t="s">
        <v>8553</v>
      </c>
      <c r="B4300" t="s">
        <v>43</v>
      </c>
      <c r="C4300" s="2">
        <v>162681</v>
      </c>
      <c r="D4300" t="s">
        <v>51</v>
      </c>
      <c r="E4300" t="s">
        <v>11</v>
      </c>
      <c r="F4300" t="s">
        <v>12</v>
      </c>
      <c r="G4300" t="s">
        <v>120</v>
      </c>
      <c r="H4300" t="s">
        <v>35</v>
      </c>
      <c r="I4300" t="s">
        <v>120</v>
      </c>
      <c r="J4300" t="s">
        <v>25</v>
      </c>
      <c r="K4300" t="s">
        <v>8554</v>
      </c>
      <c r="L4300" t="s">
        <v>46</v>
      </c>
      <c r="M4300">
        <v>7</v>
      </c>
      <c r="N4300" t="s">
        <v>122</v>
      </c>
      <c r="O4300" s="1">
        <v>45438</v>
      </c>
      <c r="P4300" s="1">
        <v>45479</v>
      </c>
      <c r="Q4300">
        <v>1279</v>
      </c>
      <c r="R4300">
        <v>6.1</v>
      </c>
      <c r="S4300" t="s">
        <v>234</v>
      </c>
    </row>
    <row r="4301" spans="1:19" x14ac:dyDescent="0.3">
      <c r="A4301" t="s">
        <v>8555</v>
      </c>
      <c r="B4301" t="s">
        <v>176</v>
      </c>
      <c r="C4301" s="2">
        <v>80252</v>
      </c>
      <c r="D4301" t="s">
        <v>10</v>
      </c>
      <c r="E4301" t="s">
        <v>32</v>
      </c>
      <c r="F4301" t="s">
        <v>12</v>
      </c>
      <c r="G4301" t="s">
        <v>44</v>
      </c>
      <c r="H4301" t="s">
        <v>35</v>
      </c>
      <c r="I4301" t="s">
        <v>44</v>
      </c>
      <c r="J4301" t="s">
        <v>25</v>
      </c>
      <c r="K4301" t="s">
        <v>8556</v>
      </c>
      <c r="L4301" t="s">
        <v>17</v>
      </c>
      <c r="M4301">
        <v>2</v>
      </c>
      <c r="N4301" t="s">
        <v>149</v>
      </c>
      <c r="O4301" s="1">
        <v>45748</v>
      </c>
      <c r="P4301" s="1">
        <v>45819</v>
      </c>
      <c r="Q4301">
        <v>1853</v>
      </c>
      <c r="R4301">
        <v>10</v>
      </c>
      <c r="S4301" t="s">
        <v>29</v>
      </c>
    </row>
    <row r="4302" spans="1:19" x14ac:dyDescent="0.3">
      <c r="A4302" t="s">
        <v>8557</v>
      </c>
      <c r="B4302" t="s">
        <v>9</v>
      </c>
      <c r="C4302" s="2">
        <v>137061</v>
      </c>
      <c r="D4302" t="s">
        <v>10</v>
      </c>
      <c r="E4302" t="s">
        <v>11</v>
      </c>
      <c r="F4302" t="s">
        <v>52</v>
      </c>
      <c r="G4302" t="s">
        <v>140</v>
      </c>
      <c r="H4302" t="s">
        <v>54</v>
      </c>
      <c r="I4302" t="s">
        <v>140</v>
      </c>
      <c r="J4302" t="s">
        <v>15</v>
      </c>
      <c r="K4302" t="s">
        <v>8558</v>
      </c>
      <c r="L4302" t="s">
        <v>46</v>
      </c>
      <c r="M4302">
        <v>5</v>
      </c>
      <c r="N4302" t="s">
        <v>40</v>
      </c>
      <c r="O4302" s="1">
        <v>45335</v>
      </c>
      <c r="P4302" s="1">
        <v>45367</v>
      </c>
      <c r="Q4302">
        <v>1971</v>
      </c>
      <c r="R4302">
        <v>6.9</v>
      </c>
      <c r="S4302" t="s">
        <v>48</v>
      </c>
    </row>
    <row r="4303" spans="1:19" x14ac:dyDescent="0.3">
      <c r="A4303" t="s">
        <v>8559</v>
      </c>
      <c r="B4303" t="s">
        <v>119</v>
      </c>
      <c r="C4303" s="2">
        <v>83972</v>
      </c>
      <c r="D4303" t="s">
        <v>10</v>
      </c>
      <c r="E4303" t="s">
        <v>11</v>
      </c>
      <c r="F4303" t="s">
        <v>52</v>
      </c>
      <c r="G4303" t="s">
        <v>166</v>
      </c>
      <c r="H4303" t="s">
        <v>54</v>
      </c>
      <c r="I4303" t="s">
        <v>166</v>
      </c>
      <c r="J4303" t="s">
        <v>25</v>
      </c>
      <c r="K4303" t="s">
        <v>8560</v>
      </c>
      <c r="L4303" t="s">
        <v>17</v>
      </c>
      <c r="M4303">
        <v>7</v>
      </c>
      <c r="N4303" t="s">
        <v>97</v>
      </c>
      <c r="O4303" s="1">
        <v>45611</v>
      </c>
      <c r="P4303" s="1">
        <v>45654</v>
      </c>
      <c r="Q4303">
        <v>1785</v>
      </c>
      <c r="R4303">
        <v>6.2</v>
      </c>
      <c r="S4303" t="s">
        <v>63</v>
      </c>
    </row>
    <row r="4304" spans="1:19" x14ac:dyDescent="0.3">
      <c r="A4304" t="s">
        <v>8561</v>
      </c>
      <c r="B4304" t="s">
        <v>176</v>
      </c>
      <c r="C4304" s="2">
        <v>230689</v>
      </c>
      <c r="D4304" t="s">
        <v>10</v>
      </c>
      <c r="E4304" t="s">
        <v>88</v>
      </c>
      <c r="F4304" t="s">
        <v>99</v>
      </c>
      <c r="G4304" t="s">
        <v>153</v>
      </c>
      <c r="H4304" t="s">
        <v>35</v>
      </c>
      <c r="I4304" t="s">
        <v>126</v>
      </c>
      <c r="J4304" t="s">
        <v>37</v>
      </c>
      <c r="K4304" t="s">
        <v>814</v>
      </c>
      <c r="L4304" t="s">
        <v>27</v>
      </c>
      <c r="M4304">
        <v>19</v>
      </c>
      <c r="N4304" t="s">
        <v>108</v>
      </c>
      <c r="O4304" s="1">
        <v>45510</v>
      </c>
      <c r="P4304" s="1">
        <v>45569</v>
      </c>
      <c r="Q4304">
        <v>1972</v>
      </c>
      <c r="R4304">
        <v>6.5</v>
      </c>
      <c r="S4304" t="s">
        <v>227</v>
      </c>
    </row>
    <row r="4305" spans="1:19" x14ac:dyDescent="0.3">
      <c r="A4305" t="s">
        <v>8562</v>
      </c>
      <c r="B4305" t="s">
        <v>9</v>
      </c>
      <c r="C4305" s="2">
        <v>55665</v>
      </c>
      <c r="D4305" t="s">
        <v>10</v>
      </c>
      <c r="E4305" t="s">
        <v>22</v>
      </c>
      <c r="F4305" t="s">
        <v>52</v>
      </c>
      <c r="G4305" t="s">
        <v>23</v>
      </c>
      <c r="H4305" t="s">
        <v>35</v>
      </c>
      <c r="I4305" t="s">
        <v>23</v>
      </c>
      <c r="J4305" t="s">
        <v>25</v>
      </c>
      <c r="K4305" t="s">
        <v>8563</v>
      </c>
      <c r="L4305" t="s">
        <v>17</v>
      </c>
      <c r="M4305" t="s">
        <v>37</v>
      </c>
      <c r="N4305" t="s">
        <v>62</v>
      </c>
      <c r="O4305" s="1">
        <v>45446</v>
      </c>
      <c r="P4305" s="1">
        <v>45467</v>
      </c>
      <c r="Q4305">
        <v>1693</v>
      </c>
      <c r="R4305">
        <v>8.4</v>
      </c>
      <c r="S4305" t="s">
        <v>19</v>
      </c>
    </row>
    <row r="4306" spans="1:19" x14ac:dyDescent="0.3">
      <c r="A4306" t="s">
        <v>8564</v>
      </c>
      <c r="B4306" t="s">
        <v>75</v>
      </c>
      <c r="C4306" s="2">
        <v>336904</v>
      </c>
      <c r="D4306" t="s">
        <v>10</v>
      </c>
      <c r="E4306" t="s">
        <v>88</v>
      </c>
      <c r="F4306" t="s">
        <v>12</v>
      </c>
      <c r="G4306" t="s">
        <v>126</v>
      </c>
      <c r="H4306" t="s">
        <v>35</v>
      </c>
      <c r="I4306" t="s">
        <v>126</v>
      </c>
      <c r="J4306" t="s">
        <v>37</v>
      </c>
      <c r="K4306" t="s">
        <v>8565</v>
      </c>
      <c r="L4306" t="s">
        <v>27</v>
      </c>
      <c r="M4306">
        <v>16</v>
      </c>
      <c r="N4306" t="s">
        <v>18</v>
      </c>
      <c r="O4306" s="1">
        <v>45353</v>
      </c>
      <c r="P4306" s="1">
        <v>45409</v>
      </c>
      <c r="Q4306">
        <v>2075</v>
      </c>
      <c r="R4306">
        <v>8.3000000000000007</v>
      </c>
      <c r="S4306" t="s">
        <v>93</v>
      </c>
    </row>
    <row r="4307" spans="1:19" x14ac:dyDescent="0.3">
      <c r="A4307" t="s">
        <v>8566</v>
      </c>
      <c r="B4307" t="s">
        <v>130</v>
      </c>
      <c r="C4307" s="2">
        <v>186132</v>
      </c>
      <c r="D4307" t="s">
        <v>66</v>
      </c>
      <c r="E4307" t="s">
        <v>88</v>
      </c>
      <c r="F4307" t="s">
        <v>99</v>
      </c>
      <c r="G4307" t="s">
        <v>67</v>
      </c>
      <c r="H4307" t="s">
        <v>14</v>
      </c>
      <c r="I4307" t="s">
        <v>67</v>
      </c>
      <c r="J4307" t="s">
        <v>15</v>
      </c>
      <c r="K4307" t="s">
        <v>8567</v>
      </c>
      <c r="L4307" t="s">
        <v>46</v>
      </c>
      <c r="M4307">
        <v>19</v>
      </c>
      <c r="N4307" t="s">
        <v>101</v>
      </c>
      <c r="O4307" s="1">
        <v>45613</v>
      </c>
      <c r="P4307" s="1">
        <v>45657</v>
      </c>
      <c r="Q4307">
        <v>823</v>
      </c>
      <c r="R4307">
        <v>8.1999999999999993</v>
      </c>
      <c r="S4307" t="s">
        <v>174</v>
      </c>
    </row>
    <row r="4308" spans="1:19" x14ac:dyDescent="0.3">
      <c r="A4308" t="s">
        <v>8568</v>
      </c>
      <c r="B4308" t="s">
        <v>9</v>
      </c>
      <c r="C4308" s="2">
        <v>181837</v>
      </c>
      <c r="D4308" t="s">
        <v>51</v>
      </c>
      <c r="E4308" t="s">
        <v>88</v>
      </c>
      <c r="F4308" t="s">
        <v>12</v>
      </c>
      <c r="G4308" t="s">
        <v>60</v>
      </c>
      <c r="H4308" t="s">
        <v>54</v>
      </c>
      <c r="I4308" t="s">
        <v>60</v>
      </c>
      <c r="J4308" t="s">
        <v>15</v>
      </c>
      <c r="K4308" t="s">
        <v>8569</v>
      </c>
      <c r="L4308" t="s">
        <v>17</v>
      </c>
      <c r="M4308">
        <v>14</v>
      </c>
      <c r="N4308" t="s">
        <v>149</v>
      </c>
      <c r="O4308" s="1">
        <v>45480</v>
      </c>
      <c r="P4308" s="1">
        <v>45505</v>
      </c>
      <c r="Q4308">
        <v>870</v>
      </c>
      <c r="R4308">
        <v>9.1999999999999993</v>
      </c>
      <c r="S4308" t="s">
        <v>63</v>
      </c>
    </row>
    <row r="4309" spans="1:19" x14ac:dyDescent="0.3">
      <c r="A4309" t="s">
        <v>8570</v>
      </c>
      <c r="B4309" t="s">
        <v>50</v>
      </c>
      <c r="C4309" s="2">
        <v>117079</v>
      </c>
      <c r="D4309" t="s">
        <v>51</v>
      </c>
      <c r="E4309" t="s">
        <v>11</v>
      </c>
      <c r="F4309" t="s">
        <v>99</v>
      </c>
      <c r="G4309" t="s">
        <v>60</v>
      </c>
      <c r="H4309" t="s">
        <v>54</v>
      </c>
      <c r="I4309" t="s">
        <v>60</v>
      </c>
      <c r="J4309" t="s">
        <v>15</v>
      </c>
      <c r="K4309" t="s">
        <v>8571</v>
      </c>
      <c r="L4309" t="s">
        <v>39</v>
      </c>
      <c r="M4309">
        <v>7</v>
      </c>
      <c r="N4309" t="s">
        <v>101</v>
      </c>
      <c r="O4309" s="1">
        <v>45459</v>
      </c>
      <c r="P4309" s="1">
        <v>45478</v>
      </c>
      <c r="Q4309">
        <v>975</v>
      </c>
      <c r="R4309">
        <v>8.4</v>
      </c>
      <c r="S4309" t="s">
        <v>93</v>
      </c>
    </row>
    <row r="4310" spans="1:19" x14ac:dyDescent="0.3">
      <c r="A4310" t="s">
        <v>8572</v>
      </c>
      <c r="B4310" t="s">
        <v>183</v>
      </c>
      <c r="C4310" s="2">
        <v>52992</v>
      </c>
      <c r="D4310" t="s">
        <v>51</v>
      </c>
      <c r="E4310" t="s">
        <v>22</v>
      </c>
      <c r="F4310" t="s">
        <v>99</v>
      </c>
      <c r="G4310" t="s">
        <v>53</v>
      </c>
      <c r="H4310" t="s">
        <v>54</v>
      </c>
      <c r="I4310" t="s">
        <v>53</v>
      </c>
      <c r="J4310" t="s">
        <v>37</v>
      </c>
      <c r="K4310" t="s">
        <v>8573</v>
      </c>
      <c r="L4310" t="s">
        <v>46</v>
      </c>
      <c r="M4310">
        <v>1</v>
      </c>
      <c r="N4310" t="s">
        <v>116</v>
      </c>
      <c r="O4310" s="1">
        <v>45766</v>
      </c>
      <c r="P4310" s="1">
        <v>45785</v>
      </c>
      <c r="Q4310">
        <v>1083</v>
      </c>
      <c r="R4310">
        <v>5.2</v>
      </c>
      <c r="S4310" t="s">
        <v>48</v>
      </c>
    </row>
    <row r="4311" spans="1:19" x14ac:dyDescent="0.3">
      <c r="A4311" t="s">
        <v>8574</v>
      </c>
      <c r="B4311" t="s">
        <v>83</v>
      </c>
      <c r="C4311" s="2">
        <v>66792</v>
      </c>
      <c r="D4311" t="s">
        <v>10</v>
      </c>
      <c r="E4311" t="s">
        <v>22</v>
      </c>
      <c r="F4311" t="s">
        <v>99</v>
      </c>
      <c r="G4311" t="s">
        <v>23</v>
      </c>
      <c r="H4311" t="s">
        <v>54</v>
      </c>
      <c r="I4311" t="s">
        <v>23</v>
      </c>
      <c r="J4311" t="s">
        <v>15</v>
      </c>
      <c r="K4311" t="s">
        <v>8575</v>
      </c>
      <c r="L4311" t="s">
        <v>17</v>
      </c>
      <c r="M4311" t="s">
        <v>37</v>
      </c>
      <c r="N4311" t="s">
        <v>18</v>
      </c>
      <c r="O4311" s="1">
        <v>45448</v>
      </c>
      <c r="P4311" s="1">
        <v>45502</v>
      </c>
      <c r="Q4311">
        <v>1000</v>
      </c>
      <c r="R4311">
        <v>9.9</v>
      </c>
      <c r="S4311" t="s">
        <v>48</v>
      </c>
    </row>
    <row r="4312" spans="1:19" x14ac:dyDescent="0.3">
      <c r="A4312" t="s">
        <v>8576</v>
      </c>
      <c r="B4312" t="s">
        <v>9</v>
      </c>
      <c r="C4312" s="2">
        <v>79685</v>
      </c>
      <c r="D4312" t="s">
        <v>10</v>
      </c>
      <c r="E4312" t="s">
        <v>22</v>
      </c>
      <c r="F4312" t="s">
        <v>52</v>
      </c>
      <c r="G4312" t="s">
        <v>126</v>
      </c>
      <c r="H4312" t="s">
        <v>54</v>
      </c>
      <c r="I4312" t="s">
        <v>126</v>
      </c>
      <c r="J4312" t="s">
        <v>37</v>
      </c>
      <c r="K4312" t="s">
        <v>8577</v>
      </c>
      <c r="L4312" t="s">
        <v>17</v>
      </c>
      <c r="M4312" t="s">
        <v>37</v>
      </c>
      <c r="N4312" t="s">
        <v>18</v>
      </c>
      <c r="O4312" s="1">
        <v>45588</v>
      </c>
      <c r="P4312" s="1">
        <v>45627</v>
      </c>
      <c r="Q4312">
        <v>1342</v>
      </c>
      <c r="R4312">
        <v>9.4</v>
      </c>
      <c r="S4312" t="s">
        <v>70</v>
      </c>
    </row>
    <row r="4313" spans="1:19" x14ac:dyDescent="0.3">
      <c r="A4313" t="s">
        <v>8578</v>
      </c>
      <c r="B4313" t="s">
        <v>65</v>
      </c>
      <c r="C4313" s="2">
        <v>135346</v>
      </c>
      <c r="D4313" t="s">
        <v>51</v>
      </c>
      <c r="E4313" t="s">
        <v>11</v>
      </c>
      <c r="F4313" t="s">
        <v>99</v>
      </c>
      <c r="G4313" t="s">
        <v>120</v>
      </c>
      <c r="H4313" t="s">
        <v>35</v>
      </c>
      <c r="I4313" t="s">
        <v>120</v>
      </c>
      <c r="J4313" t="s">
        <v>37</v>
      </c>
      <c r="K4313" t="s">
        <v>8579</v>
      </c>
      <c r="L4313" t="s">
        <v>39</v>
      </c>
      <c r="M4313">
        <v>8</v>
      </c>
      <c r="N4313" t="s">
        <v>28</v>
      </c>
      <c r="O4313" s="1">
        <v>45506</v>
      </c>
      <c r="P4313" s="1">
        <v>45557</v>
      </c>
      <c r="Q4313">
        <v>1582</v>
      </c>
      <c r="R4313">
        <v>6.7</v>
      </c>
      <c r="S4313" t="s">
        <v>117</v>
      </c>
    </row>
    <row r="4314" spans="1:19" x14ac:dyDescent="0.3">
      <c r="A4314" t="s">
        <v>8580</v>
      </c>
      <c r="B4314" t="s">
        <v>59</v>
      </c>
      <c r="C4314" s="2">
        <v>70438</v>
      </c>
      <c r="D4314" t="s">
        <v>10</v>
      </c>
      <c r="E4314" t="s">
        <v>32</v>
      </c>
      <c r="F4314" t="s">
        <v>99</v>
      </c>
      <c r="G4314" t="s">
        <v>158</v>
      </c>
      <c r="H4314" t="s">
        <v>14</v>
      </c>
      <c r="I4314" t="s">
        <v>44</v>
      </c>
      <c r="J4314" t="s">
        <v>15</v>
      </c>
      <c r="K4314" t="s">
        <v>8581</v>
      </c>
      <c r="L4314" t="s">
        <v>39</v>
      </c>
      <c r="M4314">
        <v>2</v>
      </c>
      <c r="N4314" t="s">
        <v>47</v>
      </c>
      <c r="O4314" s="1">
        <v>45382</v>
      </c>
      <c r="P4314" s="1">
        <v>45408</v>
      </c>
      <c r="Q4314">
        <v>1647</v>
      </c>
      <c r="R4314">
        <v>6.6</v>
      </c>
      <c r="S4314" t="s">
        <v>128</v>
      </c>
    </row>
    <row r="4315" spans="1:19" x14ac:dyDescent="0.3">
      <c r="A4315" t="s">
        <v>8582</v>
      </c>
      <c r="B4315" t="s">
        <v>130</v>
      </c>
      <c r="C4315" s="2">
        <v>213820</v>
      </c>
      <c r="D4315" t="s">
        <v>10</v>
      </c>
      <c r="E4315" t="s">
        <v>88</v>
      </c>
      <c r="F4315" t="s">
        <v>99</v>
      </c>
      <c r="G4315" t="s">
        <v>126</v>
      </c>
      <c r="H4315" t="s">
        <v>14</v>
      </c>
      <c r="I4315" t="s">
        <v>126</v>
      </c>
      <c r="J4315" t="s">
        <v>37</v>
      </c>
      <c r="K4315" t="s">
        <v>8583</v>
      </c>
      <c r="L4315" t="s">
        <v>39</v>
      </c>
      <c r="M4315">
        <v>10</v>
      </c>
      <c r="N4315" t="s">
        <v>122</v>
      </c>
      <c r="O4315" s="1">
        <v>45365</v>
      </c>
      <c r="P4315" s="1">
        <v>45424</v>
      </c>
      <c r="Q4315">
        <v>2241</v>
      </c>
      <c r="R4315">
        <v>5.7</v>
      </c>
      <c r="S4315" t="s">
        <v>78</v>
      </c>
    </row>
    <row r="4316" spans="1:19" x14ac:dyDescent="0.3">
      <c r="A4316" t="s">
        <v>8584</v>
      </c>
      <c r="B4316" t="s">
        <v>103</v>
      </c>
      <c r="C4316" s="2">
        <v>139192</v>
      </c>
      <c r="D4316" t="s">
        <v>10</v>
      </c>
      <c r="E4316" t="s">
        <v>32</v>
      </c>
      <c r="F4316" t="s">
        <v>33</v>
      </c>
      <c r="G4316" t="s">
        <v>34</v>
      </c>
      <c r="H4316" t="s">
        <v>54</v>
      </c>
      <c r="I4316" t="s">
        <v>80</v>
      </c>
      <c r="J4316" t="s">
        <v>25</v>
      </c>
      <c r="K4316" t="s">
        <v>2666</v>
      </c>
      <c r="L4316" t="s">
        <v>39</v>
      </c>
      <c r="M4316">
        <v>3</v>
      </c>
      <c r="N4316" t="s">
        <v>97</v>
      </c>
      <c r="O4316" s="1">
        <v>45493</v>
      </c>
      <c r="P4316" s="1">
        <v>45511</v>
      </c>
      <c r="Q4316">
        <v>635</v>
      </c>
      <c r="R4316">
        <v>9.4</v>
      </c>
      <c r="S4316" t="s">
        <v>227</v>
      </c>
    </row>
    <row r="4317" spans="1:19" x14ac:dyDescent="0.3">
      <c r="A4317" t="s">
        <v>8585</v>
      </c>
      <c r="B4317" t="s">
        <v>130</v>
      </c>
      <c r="C4317" s="2">
        <v>55724</v>
      </c>
      <c r="D4317" t="s">
        <v>66</v>
      </c>
      <c r="E4317" t="s">
        <v>22</v>
      </c>
      <c r="F4317" t="s">
        <v>12</v>
      </c>
      <c r="G4317" t="s">
        <v>67</v>
      </c>
      <c r="H4317" t="s">
        <v>54</v>
      </c>
      <c r="I4317" t="s">
        <v>67</v>
      </c>
      <c r="J4317" t="s">
        <v>25</v>
      </c>
      <c r="K4317" t="s">
        <v>8586</v>
      </c>
      <c r="L4317" t="s">
        <v>46</v>
      </c>
      <c r="M4317">
        <v>1</v>
      </c>
      <c r="N4317" t="s">
        <v>77</v>
      </c>
      <c r="O4317" s="1">
        <v>45647</v>
      </c>
      <c r="P4317" s="1">
        <v>45679</v>
      </c>
      <c r="Q4317">
        <v>1163</v>
      </c>
      <c r="R4317">
        <v>7.6</v>
      </c>
      <c r="S4317" t="s">
        <v>227</v>
      </c>
    </row>
    <row r="4318" spans="1:19" x14ac:dyDescent="0.3">
      <c r="A4318" t="s">
        <v>8587</v>
      </c>
      <c r="B4318" t="s">
        <v>75</v>
      </c>
      <c r="C4318" s="2">
        <v>48405</v>
      </c>
      <c r="D4318" t="s">
        <v>10</v>
      </c>
      <c r="E4318" t="s">
        <v>22</v>
      </c>
      <c r="F4318" t="s">
        <v>33</v>
      </c>
      <c r="G4318" t="s">
        <v>24</v>
      </c>
      <c r="H4318" t="s">
        <v>35</v>
      </c>
      <c r="I4318" t="s">
        <v>24</v>
      </c>
      <c r="J4318" t="s">
        <v>15</v>
      </c>
      <c r="K4318" t="s">
        <v>8588</v>
      </c>
      <c r="L4318" t="s">
        <v>27</v>
      </c>
      <c r="M4318">
        <v>1</v>
      </c>
      <c r="N4318" t="s">
        <v>77</v>
      </c>
      <c r="O4318" s="1">
        <v>45403</v>
      </c>
      <c r="P4318" s="1">
        <v>45451</v>
      </c>
      <c r="Q4318">
        <v>1600</v>
      </c>
      <c r="R4318">
        <v>6.6</v>
      </c>
      <c r="S4318" t="s">
        <v>73</v>
      </c>
    </row>
    <row r="4319" spans="1:19" x14ac:dyDescent="0.3">
      <c r="A4319" t="s">
        <v>8589</v>
      </c>
      <c r="B4319" t="s">
        <v>43</v>
      </c>
      <c r="C4319" s="2">
        <v>48747</v>
      </c>
      <c r="D4319" t="s">
        <v>10</v>
      </c>
      <c r="E4319" t="s">
        <v>22</v>
      </c>
      <c r="F4319" t="s">
        <v>12</v>
      </c>
      <c r="G4319" t="s">
        <v>36</v>
      </c>
      <c r="H4319" t="s">
        <v>35</v>
      </c>
      <c r="I4319" t="s">
        <v>36</v>
      </c>
      <c r="J4319" t="s">
        <v>25</v>
      </c>
      <c r="K4319" t="s">
        <v>8590</v>
      </c>
      <c r="L4319" t="s">
        <v>27</v>
      </c>
      <c r="M4319" t="s">
        <v>37</v>
      </c>
      <c r="N4319" t="s">
        <v>62</v>
      </c>
      <c r="O4319" s="1">
        <v>45492</v>
      </c>
      <c r="P4319" s="1">
        <v>45525</v>
      </c>
      <c r="Q4319">
        <v>971</v>
      </c>
      <c r="R4319">
        <v>6.1</v>
      </c>
      <c r="S4319" t="s">
        <v>41</v>
      </c>
    </row>
    <row r="4320" spans="1:19" x14ac:dyDescent="0.3">
      <c r="A4320" t="s">
        <v>8591</v>
      </c>
      <c r="B4320" t="s">
        <v>103</v>
      </c>
      <c r="C4320" s="2">
        <v>196953</v>
      </c>
      <c r="D4320" t="s">
        <v>51</v>
      </c>
      <c r="E4320" t="s">
        <v>88</v>
      </c>
      <c r="F4320" t="s">
        <v>12</v>
      </c>
      <c r="G4320" t="s">
        <v>60</v>
      </c>
      <c r="H4320" t="s">
        <v>14</v>
      </c>
      <c r="I4320" t="s">
        <v>60</v>
      </c>
      <c r="J4320" t="s">
        <v>37</v>
      </c>
      <c r="K4320" t="s">
        <v>8592</v>
      </c>
      <c r="L4320" t="s">
        <v>39</v>
      </c>
      <c r="M4320">
        <v>14</v>
      </c>
      <c r="N4320" t="s">
        <v>90</v>
      </c>
      <c r="O4320" s="1">
        <v>45332</v>
      </c>
      <c r="P4320" s="1">
        <v>45354</v>
      </c>
      <c r="Q4320">
        <v>1693</v>
      </c>
      <c r="R4320">
        <v>5.4</v>
      </c>
      <c r="S4320" t="s">
        <v>117</v>
      </c>
    </row>
    <row r="4321" spans="1:19" x14ac:dyDescent="0.3">
      <c r="A4321" t="s">
        <v>8593</v>
      </c>
      <c r="B4321" t="s">
        <v>183</v>
      </c>
      <c r="C4321" s="2">
        <v>256973</v>
      </c>
      <c r="D4321" t="s">
        <v>10</v>
      </c>
      <c r="E4321" t="s">
        <v>88</v>
      </c>
      <c r="F4321" t="s">
        <v>12</v>
      </c>
      <c r="G4321" t="s">
        <v>140</v>
      </c>
      <c r="H4321" t="s">
        <v>35</v>
      </c>
      <c r="I4321" t="s">
        <v>140</v>
      </c>
      <c r="J4321" t="s">
        <v>15</v>
      </c>
      <c r="K4321" t="s">
        <v>8594</v>
      </c>
      <c r="L4321" t="s">
        <v>39</v>
      </c>
      <c r="M4321">
        <v>11</v>
      </c>
      <c r="N4321" t="s">
        <v>122</v>
      </c>
      <c r="O4321" s="1">
        <v>45442</v>
      </c>
      <c r="P4321" s="1">
        <v>45486</v>
      </c>
      <c r="Q4321">
        <v>857</v>
      </c>
      <c r="R4321">
        <v>8.1</v>
      </c>
      <c r="S4321" t="s">
        <v>93</v>
      </c>
    </row>
    <row r="4322" spans="1:19" x14ac:dyDescent="0.3">
      <c r="A4322" t="s">
        <v>8595</v>
      </c>
      <c r="B4322" t="s">
        <v>119</v>
      </c>
      <c r="C4322" s="2">
        <v>287618</v>
      </c>
      <c r="D4322" t="s">
        <v>10</v>
      </c>
      <c r="E4322" t="s">
        <v>88</v>
      </c>
      <c r="F4322" t="s">
        <v>99</v>
      </c>
      <c r="G4322" t="s">
        <v>34</v>
      </c>
      <c r="H4322" t="s">
        <v>14</v>
      </c>
      <c r="I4322" t="s">
        <v>34</v>
      </c>
      <c r="J4322" t="s">
        <v>37</v>
      </c>
      <c r="K4322" t="s">
        <v>8596</v>
      </c>
      <c r="L4322" t="s">
        <v>39</v>
      </c>
      <c r="M4322">
        <v>12</v>
      </c>
      <c r="N4322" t="s">
        <v>40</v>
      </c>
      <c r="O4322" s="1">
        <v>45360</v>
      </c>
      <c r="P4322" s="1">
        <v>45429</v>
      </c>
      <c r="Q4322">
        <v>2113</v>
      </c>
      <c r="R4322">
        <v>5.5</v>
      </c>
      <c r="S4322" t="s">
        <v>128</v>
      </c>
    </row>
    <row r="4323" spans="1:19" x14ac:dyDescent="0.3">
      <c r="A4323" t="s">
        <v>8597</v>
      </c>
      <c r="B4323" t="s">
        <v>176</v>
      </c>
      <c r="C4323" s="2">
        <v>114915</v>
      </c>
      <c r="D4323" t="s">
        <v>10</v>
      </c>
      <c r="E4323" t="s">
        <v>11</v>
      </c>
      <c r="F4323" t="s">
        <v>99</v>
      </c>
      <c r="G4323" t="s">
        <v>55</v>
      </c>
      <c r="H4323" t="s">
        <v>14</v>
      </c>
      <c r="I4323" t="s">
        <v>55</v>
      </c>
      <c r="J4323" t="s">
        <v>37</v>
      </c>
      <c r="K4323" t="s">
        <v>8598</v>
      </c>
      <c r="L4323" t="s">
        <v>27</v>
      </c>
      <c r="M4323">
        <v>5</v>
      </c>
      <c r="N4323" t="s">
        <v>90</v>
      </c>
      <c r="O4323" s="1">
        <v>45332</v>
      </c>
      <c r="P4323" s="1">
        <v>45372</v>
      </c>
      <c r="Q4323">
        <v>2452</v>
      </c>
      <c r="R4323">
        <v>8.1</v>
      </c>
      <c r="S4323" t="s">
        <v>93</v>
      </c>
    </row>
    <row r="4324" spans="1:19" x14ac:dyDescent="0.3">
      <c r="A4324" t="s">
        <v>8599</v>
      </c>
      <c r="B4324" t="s">
        <v>83</v>
      </c>
      <c r="C4324" s="2">
        <v>88342</v>
      </c>
      <c r="D4324" t="s">
        <v>66</v>
      </c>
      <c r="E4324" t="s">
        <v>32</v>
      </c>
      <c r="F4324" t="s">
        <v>12</v>
      </c>
      <c r="G4324" t="s">
        <v>67</v>
      </c>
      <c r="H4324" t="s">
        <v>14</v>
      </c>
      <c r="I4324" t="s">
        <v>67</v>
      </c>
      <c r="J4324" t="s">
        <v>37</v>
      </c>
      <c r="K4324" t="s">
        <v>8600</v>
      </c>
      <c r="L4324" t="s">
        <v>17</v>
      </c>
      <c r="M4324">
        <v>3</v>
      </c>
      <c r="N4324" t="s">
        <v>62</v>
      </c>
      <c r="O4324" s="1">
        <v>45690</v>
      </c>
      <c r="P4324" s="1">
        <v>45745</v>
      </c>
      <c r="Q4324">
        <v>2392</v>
      </c>
      <c r="R4324">
        <v>6.7</v>
      </c>
      <c r="S4324" t="s">
        <v>227</v>
      </c>
    </row>
    <row r="4325" spans="1:19" x14ac:dyDescent="0.3">
      <c r="A4325" t="s">
        <v>8601</v>
      </c>
      <c r="B4325" t="s">
        <v>50</v>
      </c>
      <c r="C4325" s="2">
        <v>168327</v>
      </c>
      <c r="D4325" t="s">
        <v>51</v>
      </c>
      <c r="E4325" t="s">
        <v>11</v>
      </c>
      <c r="F4325" t="s">
        <v>33</v>
      </c>
      <c r="G4325" t="s">
        <v>60</v>
      </c>
      <c r="H4325" t="s">
        <v>35</v>
      </c>
      <c r="I4325" t="s">
        <v>60</v>
      </c>
      <c r="J4325" t="s">
        <v>37</v>
      </c>
      <c r="K4325" t="s">
        <v>8602</v>
      </c>
      <c r="L4325" t="s">
        <v>39</v>
      </c>
      <c r="M4325">
        <v>9</v>
      </c>
      <c r="N4325" t="s">
        <v>18</v>
      </c>
      <c r="O4325" s="1">
        <v>45393</v>
      </c>
      <c r="P4325" s="1">
        <v>45462</v>
      </c>
      <c r="Q4325">
        <v>1028</v>
      </c>
      <c r="R4325">
        <v>8.4</v>
      </c>
      <c r="S4325" t="s">
        <v>48</v>
      </c>
    </row>
    <row r="4326" spans="1:19" x14ac:dyDescent="0.3">
      <c r="A4326" t="s">
        <v>8603</v>
      </c>
      <c r="B4326" t="s">
        <v>183</v>
      </c>
      <c r="C4326" s="2">
        <v>46456</v>
      </c>
      <c r="D4326" t="s">
        <v>10</v>
      </c>
      <c r="E4326" t="s">
        <v>22</v>
      </c>
      <c r="F4326" t="s">
        <v>12</v>
      </c>
      <c r="G4326" t="s">
        <v>24</v>
      </c>
      <c r="H4326" t="s">
        <v>35</v>
      </c>
      <c r="I4326" t="s">
        <v>24</v>
      </c>
      <c r="J4326" t="s">
        <v>15</v>
      </c>
      <c r="K4326" t="s">
        <v>8604</v>
      </c>
      <c r="L4326" t="s">
        <v>39</v>
      </c>
      <c r="M4326">
        <v>1</v>
      </c>
      <c r="N4326" t="s">
        <v>69</v>
      </c>
      <c r="O4326" s="1">
        <v>45629</v>
      </c>
      <c r="P4326" s="1">
        <v>45693</v>
      </c>
      <c r="Q4326">
        <v>1098</v>
      </c>
      <c r="R4326">
        <v>9</v>
      </c>
      <c r="S4326" t="s">
        <v>112</v>
      </c>
    </row>
    <row r="4327" spans="1:19" x14ac:dyDescent="0.3">
      <c r="A4327" t="s">
        <v>8605</v>
      </c>
      <c r="B4327" t="s">
        <v>161</v>
      </c>
      <c r="C4327" s="2">
        <v>76025</v>
      </c>
      <c r="D4327" t="s">
        <v>10</v>
      </c>
      <c r="E4327" t="s">
        <v>11</v>
      </c>
      <c r="F4327" t="s">
        <v>99</v>
      </c>
      <c r="G4327" t="s">
        <v>166</v>
      </c>
      <c r="H4327" t="s">
        <v>14</v>
      </c>
      <c r="I4327" t="s">
        <v>166</v>
      </c>
      <c r="J4327" t="s">
        <v>25</v>
      </c>
      <c r="K4327" t="s">
        <v>8606</v>
      </c>
      <c r="L4327" t="s">
        <v>46</v>
      </c>
      <c r="M4327">
        <v>5</v>
      </c>
      <c r="N4327" t="s">
        <v>47</v>
      </c>
      <c r="O4327" s="1">
        <v>45512</v>
      </c>
      <c r="P4327" s="1">
        <v>45578</v>
      </c>
      <c r="Q4327">
        <v>1652</v>
      </c>
      <c r="R4327">
        <v>8.9</v>
      </c>
      <c r="S4327" t="s">
        <v>29</v>
      </c>
    </row>
    <row r="4328" spans="1:19" x14ac:dyDescent="0.3">
      <c r="A4328" t="s">
        <v>8607</v>
      </c>
      <c r="B4328" t="s">
        <v>103</v>
      </c>
      <c r="C4328" s="2">
        <v>108304</v>
      </c>
      <c r="D4328" t="s">
        <v>10</v>
      </c>
      <c r="E4328" t="s">
        <v>11</v>
      </c>
      <c r="F4328" t="s">
        <v>12</v>
      </c>
      <c r="G4328" t="s">
        <v>55</v>
      </c>
      <c r="H4328" t="s">
        <v>14</v>
      </c>
      <c r="I4328" t="s">
        <v>55</v>
      </c>
      <c r="J4328" t="s">
        <v>15</v>
      </c>
      <c r="K4328" t="s">
        <v>8608</v>
      </c>
      <c r="L4328" t="s">
        <v>27</v>
      </c>
      <c r="M4328">
        <v>6</v>
      </c>
      <c r="N4328" t="s">
        <v>69</v>
      </c>
      <c r="O4328" s="1">
        <v>45349</v>
      </c>
      <c r="P4328" s="1">
        <v>45366</v>
      </c>
      <c r="Q4328">
        <v>1672</v>
      </c>
      <c r="R4328">
        <v>8.1</v>
      </c>
      <c r="S4328" t="s">
        <v>128</v>
      </c>
    </row>
    <row r="4329" spans="1:19" x14ac:dyDescent="0.3">
      <c r="A4329" t="s">
        <v>8609</v>
      </c>
      <c r="B4329" t="s">
        <v>176</v>
      </c>
      <c r="C4329" s="2">
        <v>67333</v>
      </c>
      <c r="D4329" t="s">
        <v>10</v>
      </c>
      <c r="E4329" t="s">
        <v>32</v>
      </c>
      <c r="F4329" t="s">
        <v>12</v>
      </c>
      <c r="G4329" t="s">
        <v>158</v>
      </c>
      <c r="H4329" t="s">
        <v>14</v>
      </c>
      <c r="I4329" t="s">
        <v>158</v>
      </c>
      <c r="J4329" t="s">
        <v>37</v>
      </c>
      <c r="K4329" t="s">
        <v>8610</v>
      </c>
      <c r="L4329" t="s">
        <v>27</v>
      </c>
      <c r="M4329">
        <v>4</v>
      </c>
      <c r="N4329" t="s">
        <v>90</v>
      </c>
      <c r="O4329" s="1">
        <v>45327</v>
      </c>
      <c r="P4329" s="1">
        <v>45378</v>
      </c>
      <c r="Q4329">
        <v>1392</v>
      </c>
      <c r="R4329">
        <v>5.5</v>
      </c>
      <c r="S4329" t="s">
        <v>128</v>
      </c>
    </row>
    <row r="4330" spans="1:19" x14ac:dyDescent="0.3">
      <c r="A4330" t="s">
        <v>8611</v>
      </c>
      <c r="B4330" t="s">
        <v>130</v>
      </c>
      <c r="C4330" s="2">
        <v>169455</v>
      </c>
      <c r="D4330" t="s">
        <v>10</v>
      </c>
      <c r="E4330" t="s">
        <v>11</v>
      </c>
      <c r="F4330" t="s">
        <v>52</v>
      </c>
      <c r="G4330" t="s">
        <v>153</v>
      </c>
      <c r="H4330" t="s">
        <v>35</v>
      </c>
      <c r="I4330" t="s">
        <v>166</v>
      </c>
      <c r="J4330" t="s">
        <v>37</v>
      </c>
      <c r="K4330" t="s">
        <v>8612</v>
      </c>
      <c r="L4330" t="s">
        <v>39</v>
      </c>
      <c r="M4330">
        <v>8</v>
      </c>
      <c r="N4330" t="s">
        <v>69</v>
      </c>
      <c r="O4330" s="1">
        <v>45711</v>
      </c>
      <c r="P4330" s="1">
        <v>45729</v>
      </c>
      <c r="Q4330">
        <v>2314</v>
      </c>
      <c r="R4330">
        <v>7.9</v>
      </c>
      <c r="S4330" t="s">
        <v>93</v>
      </c>
    </row>
    <row r="4331" spans="1:19" x14ac:dyDescent="0.3">
      <c r="A4331" t="s">
        <v>8613</v>
      </c>
      <c r="B4331" t="s">
        <v>119</v>
      </c>
      <c r="C4331" s="2">
        <v>122156</v>
      </c>
      <c r="D4331" t="s">
        <v>10</v>
      </c>
      <c r="E4331" t="s">
        <v>88</v>
      </c>
      <c r="F4331" t="s">
        <v>12</v>
      </c>
      <c r="G4331" t="s">
        <v>104</v>
      </c>
      <c r="H4331" t="s">
        <v>14</v>
      </c>
      <c r="I4331" t="s">
        <v>104</v>
      </c>
      <c r="J4331" t="s">
        <v>37</v>
      </c>
      <c r="K4331" t="s">
        <v>8614</v>
      </c>
      <c r="L4331" t="s">
        <v>17</v>
      </c>
      <c r="M4331">
        <v>17</v>
      </c>
      <c r="N4331" t="s">
        <v>69</v>
      </c>
      <c r="O4331" s="1">
        <v>45310</v>
      </c>
      <c r="P4331" s="1">
        <v>45332</v>
      </c>
      <c r="Q4331">
        <v>697</v>
      </c>
      <c r="R4331">
        <v>9</v>
      </c>
      <c r="S4331" t="s">
        <v>48</v>
      </c>
    </row>
    <row r="4332" spans="1:19" x14ac:dyDescent="0.3">
      <c r="A4332" t="s">
        <v>8615</v>
      </c>
      <c r="B4332" t="s">
        <v>59</v>
      </c>
      <c r="C4332" s="2">
        <v>118183</v>
      </c>
      <c r="D4332" t="s">
        <v>10</v>
      </c>
      <c r="E4332" t="s">
        <v>11</v>
      </c>
      <c r="F4332" t="s">
        <v>99</v>
      </c>
      <c r="G4332" t="s">
        <v>36</v>
      </c>
      <c r="H4332" t="s">
        <v>35</v>
      </c>
      <c r="I4332" t="s">
        <v>36</v>
      </c>
      <c r="J4332" t="s">
        <v>15</v>
      </c>
      <c r="K4332" t="s">
        <v>8616</v>
      </c>
      <c r="L4332" t="s">
        <v>46</v>
      </c>
      <c r="M4332">
        <v>9</v>
      </c>
      <c r="N4332" t="s">
        <v>40</v>
      </c>
      <c r="O4332" s="1">
        <v>45739</v>
      </c>
      <c r="P4332" s="1">
        <v>45755</v>
      </c>
      <c r="Q4332">
        <v>1283</v>
      </c>
      <c r="R4332">
        <v>7.5</v>
      </c>
      <c r="S4332" t="s">
        <v>63</v>
      </c>
    </row>
    <row r="4333" spans="1:19" x14ac:dyDescent="0.3">
      <c r="A4333" t="s">
        <v>8617</v>
      </c>
      <c r="B4333" t="s">
        <v>59</v>
      </c>
      <c r="C4333" s="2">
        <v>105631</v>
      </c>
      <c r="D4333" t="s">
        <v>10</v>
      </c>
      <c r="E4333" t="s">
        <v>88</v>
      </c>
      <c r="F4333" t="s">
        <v>12</v>
      </c>
      <c r="G4333" t="s">
        <v>13</v>
      </c>
      <c r="H4333" t="s">
        <v>54</v>
      </c>
      <c r="I4333" t="s">
        <v>24</v>
      </c>
      <c r="J4333" t="s">
        <v>25</v>
      </c>
      <c r="K4333" t="s">
        <v>8618</v>
      </c>
      <c r="L4333" t="s">
        <v>27</v>
      </c>
      <c r="M4333">
        <v>12</v>
      </c>
      <c r="N4333" t="s">
        <v>28</v>
      </c>
      <c r="O4333" s="1">
        <v>45420</v>
      </c>
      <c r="P4333" s="1">
        <v>45451</v>
      </c>
      <c r="Q4333">
        <v>824</v>
      </c>
      <c r="R4333">
        <v>6.2</v>
      </c>
      <c r="S4333" t="s">
        <v>117</v>
      </c>
    </row>
    <row r="4334" spans="1:19" x14ac:dyDescent="0.3">
      <c r="A4334" t="s">
        <v>8619</v>
      </c>
      <c r="B4334" t="s">
        <v>59</v>
      </c>
      <c r="C4334" s="2">
        <v>243179</v>
      </c>
      <c r="D4334" t="s">
        <v>10</v>
      </c>
      <c r="E4334" t="s">
        <v>88</v>
      </c>
      <c r="F4334" t="s">
        <v>12</v>
      </c>
      <c r="G4334" t="s">
        <v>126</v>
      </c>
      <c r="H4334" t="s">
        <v>54</v>
      </c>
      <c r="I4334" t="s">
        <v>126</v>
      </c>
      <c r="J4334" t="s">
        <v>15</v>
      </c>
      <c r="K4334" t="s">
        <v>8620</v>
      </c>
      <c r="L4334" t="s">
        <v>39</v>
      </c>
      <c r="M4334">
        <v>17</v>
      </c>
      <c r="N4334" t="s">
        <v>69</v>
      </c>
      <c r="O4334" s="1">
        <v>45404</v>
      </c>
      <c r="P4334" s="1">
        <v>45424</v>
      </c>
      <c r="Q4334">
        <v>1641</v>
      </c>
      <c r="R4334">
        <v>6.7</v>
      </c>
      <c r="S4334" t="s">
        <v>234</v>
      </c>
    </row>
    <row r="4335" spans="1:19" x14ac:dyDescent="0.3">
      <c r="A4335" t="s">
        <v>8621</v>
      </c>
      <c r="B4335" t="s">
        <v>9</v>
      </c>
      <c r="C4335" s="2">
        <v>299049</v>
      </c>
      <c r="D4335" t="s">
        <v>10</v>
      </c>
      <c r="E4335" t="s">
        <v>88</v>
      </c>
      <c r="F4335" t="s">
        <v>12</v>
      </c>
      <c r="G4335" t="s">
        <v>153</v>
      </c>
      <c r="H4335" t="s">
        <v>35</v>
      </c>
      <c r="I4335" t="s">
        <v>153</v>
      </c>
      <c r="J4335" t="s">
        <v>15</v>
      </c>
      <c r="K4335" t="s">
        <v>8622</v>
      </c>
      <c r="L4335" t="s">
        <v>39</v>
      </c>
      <c r="M4335">
        <v>19</v>
      </c>
      <c r="N4335" t="s">
        <v>149</v>
      </c>
      <c r="O4335" s="1">
        <v>45497</v>
      </c>
      <c r="P4335" s="1">
        <v>45562</v>
      </c>
      <c r="Q4335">
        <v>1933</v>
      </c>
      <c r="R4335">
        <v>5.7</v>
      </c>
      <c r="S4335" t="s">
        <v>48</v>
      </c>
    </row>
    <row r="4336" spans="1:19" x14ac:dyDescent="0.3">
      <c r="A4336" t="s">
        <v>8623</v>
      </c>
      <c r="B4336" t="s">
        <v>50</v>
      </c>
      <c r="C4336" s="2">
        <v>156301</v>
      </c>
      <c r="D4336" t="s">
        <v>10</v>
      </c>
      <c r="E4336" t="s">
        <v>88</v>
      </c>
      <c r="F4336" t="s">
        <v>99</v>
      </c>
      <c r="G4336" t="s">
        <v>158</v>
      </c>
      <c r="H4336" t="s">
        <v>54</v>
      </c>
      <c r="I4336" t="s">
        <v>53</v>
      </c>
      <c r="J4336" t="s">
        <v>37</v>
      </c>
      <c r="K4336" t="s">
        <v>8624</v>
      </c>
      <c r="L4336" t="s">
        <v>17</v>
      </c>
      <c r="M4336">
        <v>11</v>
      </c>
      <c r="N4336" t="s">
        <v>86</v>
      </c>
      <c r="O4336" s="1">
        <v>45544</v>
      </c>
      <c r="P4336" s="1">
        <v>45577</v>
      </c>
      <c r="Q4336">
        <v>913</v>
      </c>
      <c r="R4336">
        <v>6.4</v>
      </c>
      <c r="S4336" t="s">
        <v>78</v>
      </c>
    </row>
    <row r="4337" spans="1:19" x14ac:dyDescent="0.3">
      <c r="A4337" t="s">
        <v>8625</v>
      </c>
      <c r="B4337" t="s">
        <v>183</v>
      </c>
      <c r="C4337" s="2">
        <v>307943</v>
      </c>
      <c r="D4337" t="s">
        <v>10</v>
      </c>
      <c r="E4337" t="s">
        <v>88</v>
      </c>
      <c r="F4337" t="s">
        <v>99</v>
      </c>
      <c r="G4337" t="s">
        <v>34</v>
      </c>
      <c r="H4337" t="s">
        <v>35</v>
      </c>
      <c r="I4337" t="s">
        <v>24</v>
      </c>
      <c r="J4337" t="s">
        <v>25</v>
      </c>
      <c r="K4337" t="s">
        <v>8626</v>
      </c>
      <c r="L4337" t="s">
        <v>46</v>
      </c>
      <c r="M4337">
        <v>12</v>
      </c>
      <c r="N4337" t="s">
        <v>108</v>
      </c>
      <c r="O4337" s="1">
        <v>45752</v>
      </c>
      <c r="P4337" s="1">
        <v>45817</v>
      </c>
      <c r="Q4337">
        <v>530</v>
      </c>
      <c r="R4337">
        <v>5.0999999999999996</v>
      </c>
      <c r="S4337" t="s">
        <v>63</v>
      </c>
    </row>
    <row r="4338" spans="1:19" x14ac:dyDescent="0.3">
      <c r="A4338" t="s">
        <v>8627</v>
      </c>
      <c r="B4338" t="s">
        <v>21</v>
      </c>
      <c r="C4338" s="2">
        <v>56392</v>
      </c>
      <c r="D4338" t="s">
        <v>10</v>
      </c>
      <c r="E4338" t="s">
        <v>22</v>
      </c>
      <c r="F4338" t="s">
        <v>12</v>
      </c>
      <c r="G4338" t="s">
        <v>13</v>
      </c>
      <c r="H4338" t="s">
        <v>14</v>
      </c>
      <c r="I4338" t="s">
        <v>13</v>
      </c>
      <c r="J4338" t="s">
        <v>15</v>
      </c>
      <c r="K4338" t="s">
        <v>8628</v>
      </c>
      <c r="L4338" t="s">
        <v>17</v>
      </c>
      <c r="M4338" t="s">
        <v>37</v>
      </c>
      <c r="N4338" t="s">
        <v>62</v>
      </c>
      <c r="O4338" s="1">
        <v>45648</v>
      </c>
      <c r="P4338" s="1">
        <v>45719</v>
      </c>
      <c r="Q4338">
        <v>1141</v>
      </c>
      <c r="R4338">
        <v>5.2</v>
      </c>
      <c r="S4338" t="s">
        <v>227</v>
      </c>
    </row>
    <row r="4339" spans="1:19" x14ac:dyDescent="0.3">
      <c r="A4339" t="s">
        <v>8629</v>
      </c>
      <c r="B4339" t="s">
        <v>137</v>
      </c>
      <c r="C4339" s="2">
        <v>64086</v>
      </c>
      <c r="D4339" t="s">
        <v>10</v>
      </c>
      <c r="E4339" t="s">
        <v>32</v>
      </c>
      <c r="F4339" t="s">
        <v>33</v>
      </c>
      <c r="G4339" t="s">
        <v>36</v>
      </c>
      <c r="H4339" t="s">
        <v>14</v>
      </c>
      <c r="I4339" t="s">
        <v>36</v>
      </c>
      <c r="J4339" t="s">
        <v>25</v>
      </c>
      <c r="K4339" t="s">
        <v>8630</v>
      </c>
      <c r="L4339" t="s">
        <v>17</v>
      </c>
      <c r="M4339">
        <v>2</v>
      </c>
      <c r="N4339" t="s">
        <v>116</v>
      </c>
      <c r="O4339" s="1">
        <v>45696</v>
      </c>
      <c r="P4339" s="1">
        <v>45766</v>
      </c>
      <c r="Q4339">
        <v>2439</v>
      </c>
      <c r="R4339">
        <v>5.8</v>
      </c>
      <c r="S4339" t="s">
        <v>78</v>
      </c>
    </row>
    <row r="4340" spans="1:19" x14ac:dyDescent="0.3">
      <c r="A4340" t="s">
        <v>8631</v>
      </c>
      <c r="B4340" t="s">
        <v>9</v>
      </c>
      <c r="C4340" s="2">
        <v>94837</v>
      </c>
      <c r="D4340" t="s">
        <v>10</v>
      </c>
      <c r="E4340" t="s">
        <v>11</v>
      </c>
      <c r="F4340" t="s">
        <v>33</v>
      </c>
      <c r="G4340" t="s">
        <v>44</v>
      </c>
      <c r="H4340" t="s">
        <v>14</v>
      </c>
      <c r="I4340" t="s">
        <v>166</v>
      </c>
      <c r="J4340" t="s">
        <v>15</v>
      </c>
      <c r="K4340" t="s">
        <v>8632</v>
      </c>
      <c r="L4340" t="s">
        <v>27</v>
      </c>
      <c r="M4340">
        <v>7</v>
      </c>
      <c r="N4340" t="s">
        <v>149</v>
      </c>
      <c r="O4340" s="1">
        <v>45477</v>
      </c>
      <c r="P4340" s="1">
        <v>45502</v>
      </c>
      <c r="Q4340">
        <v>1714</v>
      </c>
      <c r="R4340">
        <v>8.5</v>
      </c>
      <c r="S4340" t="s">
        <v>41</v>
      </c>
    </row>
    <row r="4341" spans="1:19" x14ac:dyDescent="0.3">
      <c r="A4341" t="s">
        <v>8633</v>
      </c>
      <c r="B4341" t="s">
        <v>43</v>
      </c>
      <c r="C4341" s="2">
        <v>152424</v>
      </c>
      <c r="D4341" t="s">
        <v>66</v>
      </c>
      <c r="E4341" t="s">
        <v>11</v>
      </c>
      <c r="F4341" t="s">
        <v>12</v>
      </c>
      <c r="G4341" t="s">
        <v>67</v>
      </c>
      <c r="H4341" t="s">
        <v>35</v>
      </c>
      <c r="I4341" t="s">
        <v>67</v>
      </c>
      <c r="J4341" t="s">
        <v>15</v>
      </c>
      <c r="K4341" t="s">
        <v>8634</v>
      </c>
      <c r="L4341" t="s">
        <v>27</v>
      </c>
      <c r="M4341">
        <v>8</v>
      </c>
      <c r="N4341" t="s">
        <v>28</v>
      </c>
      <c r="O4341" s="1">
        <v>45502</v>
      </c>
      <c r="P4341" s="1">
        <v>45526</v>
      </c>
      <c r="Q4341">
        <v>560</v>
      </c>
      <c r="R4341">
        <v>9.4</v>
      </c>
      <c r="S4341" t="s">
        <v>128</v>
      </c>
    </row>
    <row r="4342" spans="1:19" x14ac:dyDescent="0.3">
      <c r="A4342" t="s">
        <v>8635</v>
      </c>
      <c r="B4342" t="s">
        <v>145</v>
      </c>
      <c r="C4342" s="2">
        <v>86436</v>
      </c>
      <c r="D4342" t="s">
        <v>10</v>
      </c>
      <c r="E4342" t="s">
        <v>22</v>
      </c>
      <c r="F4342" t="s">
        <v>12</v>
      </c>
      <c r="G4342" t="s">
        <v>153</v>
      </c>
      <c r="H4342" t="s">
        <v>35</v>
      </c>
      <c r="I4342" t="s">
        <v>153</v>
      </c>
      <c r="J4342" t="s">
        <v>15</v>
      </c>
      <c r="K4342" t="s">
        <v>8636</v>
      </c>
      <c r="L4342" t="s">
        <v>39</v>
      </c>
      <c r="M4342">
        <v>1</v>
      </c>
      <c r="N4342" t="s">
        <v>90</v>
      </c>
      <c r="O4342" s="1">
        <v>45506</v>
      </c>
      <c r="P4342" s="1">
        <v>45544</v>
      </c>
      <c r="Q4342">
        <v>1519</v>
      </c>
      <c r="R4342">
        <v>8.9</v>
      </c>
      <c r="S4342" t="s">
        <v>63</v>
      </c>
    </row>
    <row r="4343" spans="1:19" x14ac:dyDescent="0.3">
      <c r="A4343" t="s">
        <v>8637</v>
      </c>
      <c r="B4343" t="s">
        <v>110</v>
      </c>
      <c r="C4343" s="2">
        <v>47595</v>
      </c>
      <c r="D4343" t="s">
        <v>10</v>
      </c>
      <c r="E4343" t="s">
        <v>22</v>
      </c>
      <c r="F4343" t="s">
        <v>12</v>
      </c>
      <c r="G4343" t="s">
        <v>158</v>
      </c>
      <c r="H4343" t="s">
        <v>14</v>
      </c>
      <c r="I4343" t="s">
        <v>55</v>
      </c>
      <c r="J4343" t="s">
        <v>37</v>
      </c>
      <c r="K4343" t="s">
        <v>8638</v>
      </c>
      <c r="L4343" t="s">
        <v>46</v>
      </c>
      <c r="M4343" t="s">
        <v>37</v>
      </c>
      <c r="N4343" t="s">
        <v>149</v>
      </c>
      <c r="O4343" s="1">
        <v>45556</v>
      </c>
      <c r="P4343" s="1">
        <v>45616</v>
      </c>
      <c r="Q4343">
        <v>693</v>
      </c>
      <c r="R4343">
        <v>6.4</v>
      </c>
      <c r="S4343" t="s">
        <v>57</v>
      </c>
    </row>
    <row r="4344" spans="1:19" x14ac:dyDescent="0.3">
      <c r="A4344" t="s">
        <v>8639</v>
      </c>
      <c r="B4344" t="s">
        <v>145</v>
      </c>
      <c r="C4344" s="2">
        <v>92619</v>
      </c>
      <c r="D4344" t="s">
        <v>10</v>
      </c>
      <c r="E4344" t="s">
        <v>32</v>
      </c>
      <c r="F4344" t="s">
        <v>99</v>
      </c>
      <c r="G4344" t="s">
        <v>23</v>
      </c>
      <c r="H4344" t="s">
        <v>14</v>
      </c>
      <c r="I4344" t="s">
        <v>126</v>
      </c>
      <c r="J4344" t="s">
        <v>37</v>
      </c>
      <c r="K4344" t="s">
        <v>8640</v>
      </c>
      <c r="L4344" t="s">
        <v>46</v>
      </c>
      <c r="M4344">
        <v>4</v>
      </c>
      <c r="N4344" t="s">
        <v>18</v>
      </c>
      <c r="O4344" s="1">
        <v>45327</v>
      </c>
      <c r="P4344" s="1">
        <v>45371</v>
      </c>
      <c r="Q4344">
        <v>1110</v>
      </c>
      <c r="R4344">
        <v>8.4</v>
      </c>
      <c r="S4344" t="s">
        <v>78</v>
      </c>
    </row>
    <row r="4345" spans="1:19" x14ac:dyDescent="0.3">
      <c r="A4345" t="s">
        <v>8641</v>
      </c>
      <c r="B4345" t="s">
        <v>43</v>
      </c>
      <c r="C4345" s="2">
        <v>64449</v>
      </c>
      <c r="D4345" t="s">
        <v>10</v>
      </c>
      <c r="E4345" t="s">
        <v>22</v>
      </c>
      <c r="F4345" t="s">
        <v>33</v>
      </c>
      <c r="G4345" t="s">
        <v>140</v>
      </c>
      <c r="H4345" t="s">
        <v>54</v>
      </c>
      <c r="I4345" t="s">
        <v>140</v>
      </c>
      <c r="J4345" t="s">
        <v>25</v>
      </c>
      <c r="K4345" t="s">
        <v>8642</v>
      </c>
      <c r="L4345" t="s">
        <v>46</v>
      </c>
      <c r="M4345" t="s">
        <v>37</v>
      </c>
      <c r="N4345" t="s">
        <v>69</v>
      </c>
      <c r="O4345" s="1">
        <v>45760</v>
      </c>
      <c r="P4345" s="1">
        <v>45784</v>
      </c>
      <c r="Q4345">
        <v>1691</v>
      </c>
      <c r="R4345">
        <v>5.4</v>
      </c>
      <c r="S4345" t="s">
        <v>227</v>
      </c>
    </row>
    <row r="4346" spans="1:19" x14ac:dyDescent="0.3">
      <c r="A4346" t="s">
        <v>8643</v>
      </c>
      <c r="B4346" t="s">
        <v>114</v>
      </c>
      <c r="C4346" s="2">
        <v>53290</v>
      </c>
      <c r="D4346" t="s">
        <v>10</v>
      </c>
      <c r="E4346" t="s">
        <v>22</v>
      </c>
      <c r="F4346" t="s">
        <v>52</v>
      </c>
      <c r="G4346" t="s">
        <v>23</v>
      </c>
      <c r="H4346" t="s">
        <v>14</v>
      </c>
      <c r="I4346" t="s">
        <v>67</v>
      </c>
      <c r="J4346" t="s">
        <v>15</v>
      </c>
      <c r="K4346" t="s">
        <v>8644</v>
      </c>
      <c r="L4346" t="s">
        <v>46</v>
      </c>
      <c r="M4346">
        <v>1</v>
      </c>
      <c r="N4346" t="s">
        <v>62</v>
      </c>
      <c r="O4346" s="1">
        <v>45615</v>
      </c>
      <c r="P4346" s="1">
        <v>45660</v>
      </c>
      <c r="Q4346">
        <v>703</v>
      </c>
      <c r="R4346">
        <v>8</v>
      </c>
      <c r="S4346" t="s">
        <v>128</v>
      </c>
    </row>
    <row r="4347" spans="1:19" x14ac:dyDescent="0.3">
      <c r="A4347" t="s">
        <v>8645</v>
      </c>
      <c r="B4347" t="s">
        <v>145</v>
      </c>
      <c r="C4347" s="2">
        <v>60704</v>
      </c>
      <c r="D4347" t="s">
        <v>51</v>
      </c>
      <c r="E4347" t="s">
        <v>22</v>
      </c>
      <c r="F4347" t="s">
        <v>52</v>
      </c>
      <c r="G4347" t="s">
        <v>60</v>
      </c>
      <c r="H4347" t="s">
        <v>14</v>
      </c>
      <c r="I4347" t="s">
        <v>60</v>
      </c>
      <c r="J4347" t="s">
        <v>37</v>
      </c>
      <c r="K4347" t="s">
        <v>8646</v>
      </c>
      <c r="L4347" t="s">
        <v>46</v>
      </c>
      <c r="M4347" t="s">
        <v>37</v>
      </c>
      <c r="N4347" t="s">
        <v>18</v>
      </c>
      <c r="O4347" s="1">
        <v>45695</v>
      </c>
      <c r="P4347" s="1">
        <v>45714</v>
      </c>
      <c r="Q4347">
        <v>2208</v>
      </c>
      <c r="R4347">
        <v>7.6</v>
      </c>
      <c r="S4347" t="s">
        <v>41</v>
      </c>
    </row>
    <row r="4348" spans="1:19" x14ac:dyDescent="0.3">
      <c r="A4348" t="s">
        <v>8647</v>
      </c>
      <c r="B4348" t="s">
        <v>9</v>
      </c>
      <c r="C4348" s="2">
        <v>122874</v>
      </c>
      <c r="D4348" t="s">
        <v>10</v>
      </c>
      <c r="E4348" t="s">
        <v>11</v>
      </c>
      <c r="F4348" t="s">
        <v>52</v>
      </c>
      <c r="G4348" t="s">
        <v>84</v>
      </c>
      <c r="H4348" t="s">
        <v>14</v>
      </c>
      <c r="I4348" t="s">
        <v>84</v>
      </c>
      <c r="J4348" t="s">
        <v>15</v>
      </c>
      <c r="K4348" t="s">
        <v>8648</v>
      </c>
      <c r="L4348" t="s">
        <v>27</v>
      </c>
      <c r="M4348">
        <v>5</v>
      </c>
      <c r="N4348" t="s">
        <v>97</v>
      </c>
      <c r="O4348" s="1">
        <v>45364</v>
      </c>
      <c r="P4348" s="1">
        <v>45404</v>
      </c>
      <c r="Q4348">
        <v>812</v>
      </c>
      <c r="R4348">
        <v>5.6</v>
      </c>
      <c r="S4348" t="s">
        <v>128</v>
      </c>
    </row>
    <row r="4349" spans="1:19" x14ac:dyDescent="0.3">
      <c r="A4349" t="s">
        <v>8649</v>
      </c>
      <c r="B4349" t="s">
        <v>145</v>
      </c>
      <c r="C4349" s="2">
        <v>245376</v>
      </c>
      <c r="D4349" t="s">
        <v>10</v>
      </c>
      <c r="E4349" t="s">
        <v>11</v>
      </c>
      <c r="F4349" t="s">
        <v>12</v>
      </c>
      <c r="G4349" t="s">
        <v>34</v>
      </c>
      <c r="H4349" t="s">
        <v>35</v>
      </c>
      <c r="I4349" t="s">
        <v>34</v>
      </c>
      <c r="J4349" t="s">
        <v>15</v>
      </c>
      <c r="K4349" t="s">
        <v>8650</v>
      </c>
      <c r="L4349" t="s">
        <v>17</v>
      </c>
      <c r="M4349">
        <v>9</v>
      </c>
      <c r="N4349" t="s">
        <v>90</v>
      </c>
      <c r="O4349" s="1">
        <v>45694</v>
      </c>
      <c r="P4349" s="1">
        <v>45763</v>
      </c>
      <c r="Q4349">
        <v>1415</v>
      </c>
      <c r="R4349">
        <v>7.8</v>
      </c>
      <c r="S4349" t="s">
        <v>70</v>
      </c>
    </row>
    <row r="4350" spans="1:19" x14ac:dyDescent="0.3">
      <c r="A4350" t="s">
        <v>8651</v>
      </c>
      <c r="B4350" t="s">
        <v>65</v>
      </c>
      <c r="C4350" s="2">
        <v>128234</v>
      </c>
      <c r="D4350" t="s">
        <v>10</v>
      </c>
      <c r="E4350" t="s">
        <v>32</v>
      </c>
      <c r="F4350" t="s">
        <v>52</v>
      </c>
      <c r="G4350" t="s">
        <v>126</v>
      </c>
      <c r="H4350" t="s">
        <v>35</v>
      </c>
      <c r="I4350" t="s">
        <v>24</v>
      </c>
      <c r="J4350" t="s">
        <v>37</v>
      </c>
      <c r="K4350" t="s">
        <v>7935</v>
      </c>
      <c r="L4350" t="s">
        <v>46</v>
      </c>
      <c r="M4350">
        <v>4</v>
      </c>
      <c r="N4350" t="s">
        <v>116</v>
      </c>
      <c r="O4350" s="1">
        <v>45312</v>
      </c>
      <c r="P4350" s="1">
        <v>45385</v>
      </c>
      <c r="Q4350">
        <v>1858</v>
      </c>
      <c r="R4350">
        <v>8.6</v>
      </c>
      <c r="S4350" t="s">
        <v>128</v>
      </c>
    </row>
    <row r="4351" spans="1:19" x14ac:dyDescent="0.3">
      <c r="A4351" t="s">
        <v>8652</v>
      </c>
      <c r="B4351" t="s">
        <v>161</v>
      </c>
      <c r="C4351" s="2">
        <v>66947</v>
      </c>
      <c r="D4351" t="s">
        <v>51</v>
      </c>
      <c r="E4351" t="s">
        <v>22</v>
      </c>
      <c r="F4351" t="s">
        <v>12</v>
      </c>
      <c r="G4351" t="s">
        <v>120</v>
      </c>
      <c r="H4351" t="s">
        <v>14</v>
      </c>
      <c r="I4351" t="s">
        <v>24</v>
      </c>
      <c r="J4351" t="s">
        <v>15</v>
      </c>
      <c r="K4351" t="s">
        <v>8653</v>
      </c>
      <c r="L4351" t="s">
        <v>17</v>
      </c>
      <c r="M4351">
        <v>1</v>
      </c>
      <c r="N4351" t="s">
        <v>69</v>
      </c>
      <c r="O4351" s="1">
        <v>45713</v>
      </c>
      <c r="P4351" s="1">
        <v>45744</v>
      </c>
      <c r="Q4351">
        <v>1600</v>
      </c>
      <c r="R4351">
        <v>5.4</v>
      </c>
      <c r="S4351" t="s">
        <v>112</v>
      </c>
    </row>
    <row r="4352" spans="1:19" x14ac:dyDescent="0.3">
      <c r="A4352" t="s">
        <v>8654</v>
      </c>
      <c r="B4352" t="s">
        <v>110</v>
      </c>
      <c r="C4352" s="2">
        <v>36862</v>
      </c>
      <c r="D4352" t="s">
        <v>10</v>
      </c>
      <c r="E4352" t="s">
        <v>22</v>
      </c>
      <c r="F4352" t="s">
        <v>52</v>
      </c>
      <c r="G4352" t="s">
        <v>104</v>
      </c>
      <c r="H4352" t="s">
        <v>14</v>
      </c>
      <c r="I4352" t="s">
        <v>104</v>
      </c>
      <c r="J4352" t="s">
        <v>15</v>
      </c>
      <c r="K4352" t="s">
        <v>7428</v>
      </c>
      <c r="L4352" t="s">
        <v>17</v>
      </c>
      <c r="M4352">
        <v>1</v>
      </c>
      <c r="N4352" t="s">
        <v>28</v>
      </c>
      <c r="O4352" s="1">
        <v>45529</v>
      </c>
      <c r="P4352" s="1">
        <v>45595</v>
      </c>
      <c r="Q4352">
        <v>1072</v>
      </c>
      <c r="R4352">
        <v>8.6</v>
      </c>
      <c r="S4352" t="s">
        <v>19</v>
      </c>
    </row>
    <row r="4353" spans="1:19" x14ac:dyDescent="0.3">
      <c r="A4353" t="s">
        <v>8655</v>
      </c>
      <c r="B4353" t="s">
        <v>50</v>
      </c>
      <c r="C4353" s="2">
        <v>132851</v>
      </c>
      <c r="D4353" t="s">
        <v>10</v>
      </c>
      <c r="E4353" t="s">
        <v>11</v>
      </c>
      <c r="F4353" t="s">
        <v>12</v>
      </c>
      <c r="G4353" t="s">
        <v>55</v>
      </c>
      <c r="H4353" t="s">
        <v>54</v>
      </c>
      <c r="I4353" t="s">
        <v>13</v>
      </c>
      <c r="J4353" t="s">
        <v>15</v>
      </c>
      <c r="K4353" t="s">
        <v>8656</v>
      </c>
      <c r="L4353" t="s">
        <v>46</v>
      </c>
      <c r="M4353">
        <v>8</v>
      </c>
      <c r="N4353" t="s">
        <v>86</v>
      </c>
      <c r="O4353" s="1">
        <v>45429</v>
      </c>
      <c r="P4353" s="1">
        <v>45451</v>
      </c>
      <c r="Q4353">
        <v>1133</v>
      </c>
      <c r="R4353">
        <v>5.6</v>
      </c>
      <c r="S4353" t="s">
        <v>227</v>
      </c>
    </row>
    <row r="4354" spans="1:19" x14ac:dyDescent="0.3">
      <c r="A4354" t="s">
        <v>8657</v>
      </c>
      <c r="B4354" t="s">
        <v>59</v>
      </c>
      <c r="C4354" s="2">
        <v>120584</v>
      </c>
      <c r="D4354" t="s">
        <v>10</v>
      </c>
      <c r="E4354" t="s">
        <v>11</v>
      </c>
      <c r="F4354" t="s">
        <v>52</v>
      </c>
      <c r="G4354" t="s">
        <v>36</v>
      </c>
      <c r="H4354" t="s">
        <v>35</v>
      </c>
      <c r="I4354" t="s">
        <v>36</v>
      </c>
      <c r="J4354" t="s">
        <v>37</v>
      </c>
      <c r="K4354" t="s">
        <v>8658</v>
      </c>
      <c r="L4354" t="s">
        <v>39</v>
      </c>
      <c r="M4354">
        <v>5</v>
      </c>
      <c r="N4354" t="s">
        <v>40</v>
      </c>
      <c r="O4354" s="1">
        <v>45612</v>
      </c>
      <c r="P4354" s="1">
        <v>45668</v>
      </c>
      <c r="Q4354">
        <v>1818</v>
      </c>
      <c r="R4354">
        <v>8</v>
      </c>
      <c r="S4354" t="s">
        <v>93</v>
      </c>
    </row>
    <row r="4355" spans="1:19" x14ac:dyDescent="0.3">
      <c r="A4355" t="s">
        <v>8659</v>
      </c>
      <c r="B4355" t="s">
        <v>114</v>
      </c>
      <c r="C4355" s="2">
        <v>237736</v>
      </c>
      <c r="D4355" t="s">
        <v>66</v>
      </c>
      <c r="E4355" t="s">
        <v>88</v>
      </c>
      <c r="F4355" t="s">
        <v>52</v>
      </c>
      <c r="G4355" t="s">
        <v>67</v>
      </c>
      <c r="H4355" t="s">
        <v>54</v>
      </c>
      <c r="I4355" t="s">
        <v>140</v>
      </c>
      <c r="J4355" t="s">
        <v>37</v>
      </c>
      <c r="K4355" t="s">
        <v>8660</v>
      </c>
      <c r="L4355" t="s">
        <v>27</v>
      </c>
      <c r="M4355">
        <v>13</v>
      </c>
      <c r="N4355" t="s">
        <v>101</v>
      </c>
      <c r="O4355" s="1">
        <v>45733</v>
      </c>
      <c r="P4355" s="1">
        <v>45780</v>
      </c>
      <c r="Q4355">
        <v>2377</v>
      </c>
      <c r="R4355">
        <v>7.9</v>
      </c>
      <c r="S4355" t="s">
        <v>70</v>
      </c>
    </row>
    <row r="4356" spans="1:19" x14ac:dyDescent="0.3">
      <c r="A4356" t="s">
        <v>8661</v>
      </c>
      <c r="B4356" t="s">
        <v>114</v>
      </c>
      <c r="C4356" s="2">
        <v>48705</v>
      </c>
      <c r="D4356" t="s">
        <v>10</v>
      </c>
      <c r="E4356" t="s">
        <v>22</v>
      </c>
      <c r="F4356" t="s">
        <v>12</v>
      </c>
      <c r="G4356" t="s">
        <v>13</v>
      </c>
      <c r="H4356" t="s">
        <v>54</v>
      </c>
      <c r="I4356" t="s">
        <v>140</v>
      </c>
      <c r="J4356" t="s">
        <v>37</v>
      </c>
      <c r="K4356" t="s">
        <v>8662</v>
      </c>
      <c r="L4356" t="s">
        <v>39</v>
      </c>
      <c r="M4356">
        <v>1</v>
      </c>
      <c r="N4356" t="s">
        <v>90</v>
      </c>
      <c r="O4356" s="1">
        <v>45321</v>
      </c>
      <c r="P4356" s="1">
        <v>45352</v>
      </c>
      <c r="Q4356">
        <v>2017</v>
      </c>
      <c r="R4356">
        <v>7.9</v>
      </c>
      <c r="S4356" t="s">
        <v>234</v>
      </c>
    </row>
    <row r="4357" spans="1:19" x14ac:dyDescent="0.3">
      <c r="A4357" t="s">
        <v>8663</v>
      </c>
      <c r="B4357" t="s">
        <v>137</v>
      </c>
      <c r="C4357" s="2">
        <v>63024</v>
      </c>
      <c r="D4357" t="s">
        <v>51</v>
      </c>
      <c r="E4357" t="s">
        <v>22</v>
      </c>
      <c r="F4357" t="s">
        <v>12</v>
      </c>
      <c r="G4357" t="s">
        <v>60</v>
      </c>
      <c r="H4357" t="s">
        <v>54</v>
      </c>
      <c r="I4357" t="s">
        <v>60</v>
      </c>
      <c r="J4357" t="s">
        <v>37</v>
      </c>
      <c r="K4357" t="s">
        <v>8664</v>
      </c>
      <c r="L4357" t="s">
        <v>46</v>
      </c>
      <c r="M4357">
        <v>1</v>
      </c>
      <c r="N4357" t="s">
        <v>18</v>
      </c>
      <c r="O4357" s="1">
        <v>45387</v>
      </c>
      <c r="P4357" s="1">
        <v>45458</v>
      </c>
      <c r="Q4357">
        <v>851</v>
      </c>
      <c r="R4357">
        <v>8</v>
      </c>
      <c r="S4357" t="s">
        <v>41</v>
      </c>
    </row>
    <row r="4358" spans="1:19" x14ac:dyDescent="0.3">
      <c r="A4358" t="s">
        <v>8665</v>
      </c>
      <c r="B4358" t="s">
        <v>176</v>
      </c>
      <c r="C4358" s="2">
        <v>205645</v>
      </c>
      <c r="D4358" t="s">
        <v>10</v>
      </c>
      <c r="E4358" t="s">
        <v>11</v>
      </c>
      <c r="F4358" t="s">
        <v>52</v>
      </c>
      <c r="G4358" t="s">
        <v>34</v>
      </c>
      <c r="H4358" t="s">
        <v>35</v>
      </c>
      <c r="I4358" t="s">
        <v>34</v>
      </c>
      <c r="J4358" t="s">
        <v>15</v>
      </c>
      <c r="K4358" t="s">
        <v>8666</v>
      </c>
      <c r="L4358" t="s">
        <v>27</v>
      </c>
      <c r="M4358">
        <v>7</v>
      </c>
      <c r="N4358" t="s">
        <v>149</v>
      </c>
      <c r="O4358" s="1">
        <v>45615</v>
      </c>
      <c r="P4358" s="1">
        <v>45637</v>
      </c>
      <c r="Q4358">
        <v>1229</v>
      </c>
      <c r="R4358">
        <v>7.2</v>
      </c>
      <c r="S4358" t="s">
        <v>234</v>
      </c>
    </row>
    <row r="4359" spans="1:19" x14ac:dyDescent="0.3">
      <c r="A4359" t="s">
        <v>8667</v>
      </c>
      <c r="B4359" t="s">
        <v>21</v>
      </c>
      <c r="C4359" s="2">
        <v>288269</v>
      </c>
      <c r="D4359" t="s">
        <v>10</v>
      </c>
      <c r="E4359" t="s">
        <v>88</v>
      </c>
      <c r="F4359" t="s">
        <v>33</v>
      </c>
      <c r="G4359" t="s">
        <v>153</v>
      </c>
      <c r="H4359" t="s">
        <v>54</v>
      </c>
      <c r="I4359" t="s">
        <v>153</v>
      </c>
      <c r="J4359" t="s">
        <v>25</v>
      </c>
      <c r="K4359" t="s">
        <v>8668</v>
      </c>
      <c r="L4359" t="s">
        <v>39</v>
      </c>
      <c r="M4359">
        <v>13</v>
      </c>
      <c r="N4359" t="s">
        <v>40</v>
      </c>
      <c r="O4359" s="1">
        <v>45570</v>
      </c>
      <c r="P4359" s="1">
        <v>45634</v>
      </c>
      <c r="Q4359">
        <v>1212</v>
      </c>
      <c r="R4359">
        <v>8.4</v>
      </c>
      <c r="S4359" t="s">
        <v>19</v>
      </c>
    </row>
    <row r="4360" spans="1:19" x14ac:dyDescent="0.3">
      <c r="A4360" t="s">
        <v>8669</v>
      </c>
      <c r="B4360" t="s">
        <v>75</v>
      </c>
      <c r="C4360" s="2">
        <v>103493</v>
      </c>
      <c r="D4360" t="s">
        <v>66</v>
      </c>
      <c r="E4360" t="s">
        <v>32</v>
      </c>
      <c r="F4360" t="s">
        <v>12</v>
      </c>
      <c r="G4360" t="s">
        <v>67</v>
      </c>
      <c r="H4360" t="s">
        <v>14</v>
      </c>
      <c r="I4360" t="s">
        <v>67</v>
      </c>
      <c r="J4360" t="s">
        <v>37</v>
      </c>
      <c r="K4360" t="s">
        <v>8670</v>
      </c>
      <c r="L4360" t="s">
        <v>46</v>
      </c>
      <c r="M4360">
        <v>4</v>
      </c>
      <c r="N4360" t="s">
        <v>108</v>
      </c>
      <c r="O4360" s="1">
        <v>45729</v>
      </c>
      <c r="P4360" s="1">
        <v>45796</v>
      </c>
      <c r="Q4360">
        <v>567</v>
      </c>
      <c r="R4360">
        <v>7.7</v>
      </c>
      <c r="S4360" t="s">
        <v>234</v>
      </c>
    </row>
    <row r="4361" spans="1:19" x14ac:dyDescent="0.3">
      <c r="A4361" t="s">
        <v>8671</v>
      </c>
      <c r="B4361" t="s">
        <v>21</v>
      </c>
      <c r="C4361" s="2">
        <v>54302</v>
      </c>
      <c r="D4361" t="s">
        <v>10</v>
      </c>
      <c r="E4361" t="s">
        <v>22</v>
      </c>
      <c r="F4361" t="s">
        <v>12</v>
      </c>
      <c r="G4361" t="s">
        <v>158</v>
      </c>
      <c r="H4361" t="s">
        <v>14</v>
      </c>
      <c r="I4361" t="s">
        <v>158</v>
      </c>
      <c r="J4361" t="s">
        <v>25</v>
      </c>
      <c r="K4361" t="s">
        <v>8672</v>
      </c>
      <c r="L4361" t="s">
        <v>27</v>
      </c>
      <c r="M4361" t="s">
        <v>37</v>
      </c>
      <c r="N4361" t="s">
        <v>86</v>
      </c>
      <c r="O4361" s="1">
        <v>45371</v>
      </c>
      <c r="P4361" s="1">
        <v>45385</v>
      </c>
      <c r="Q4361">
        <v>1259</v>
      </c>
      <c r="R4361">
        <v>8.9</v>
      </c>
      <c r="S4361" t="s">
        <v>48</v>
      </c>
    </row>
    <row r="4362" spans="1:19" x14ac:dyDescent="0.3">
      <c r="A4362" t="s">
        <v>8673</v>
      </c>
      <c r="B4362" t="s">
        <v>256</v>
      </c>
      <c r="C4362" s="2">
        <v>100450</v>
      </c>
      <c r="D4362" t="s">
        <v>10</v>
      </c>
      <c r="E4362" t="s">
        <v>11</v>
      </c>
      <c r="F4362" t="s">
        <v>52</v>
      </c>
      <c r="G4362" t="s">
        <v>13</v>
      </c>
      <c r="H4362" t="s">
        <v>14</v>
      </c>
      <c r="I4362" t="s">
        <v>13</v>
      </c>
      <c r="J4362" t="s">
        <v>15</v>
      </c>
      <c r="K4362" t="s">
        <v>8674</v>
      </c>
      <c r="L4362" t="s">
        <v>27</v>
      </c>
      <c r="M4362">
        <v>7</v>
      </c>
      <c r="N4362" t="s">
        <v>86</v>
      </c>
      <c r="O4362" s="1">
        <v>45536</v>
      </c>
      <c r="P4362" s="1">
        <v>45603</v>
      </c>
      <c r="Q4362">
        <v>1133</v>
      </c>
      <c r="R4362">
        <v>9.6</v>
      </c>
      <c r="S4362" t="s">
        <v>117</v>
      </c>
    </row>
    <row r="4363" spans="1:19" x14ac:dyDescent="0.3">
      <c r="A4363" t="s">
        <v>8675</v>
      </c>
      <c r="B4363" t="s">
        <v>21</v>
      </c>
      <c r="C4363" s="2">
        <v>97985</v>
      </c>
      <c r="D4363" t="s">
        <v>10</v>
      </c>
      <c r="E4363" t="s">
        <v>11</v>
      </c>
      <c r="F4363" t="s">
        <v>12</v>
      </c>
      <c r="G4363" t="s">
        <v>23</v>
      </c>
      <c r="H4363" t="s">
        <v>54</v>
      </c>
      <c r="I4363" t="s">
        <v>23</v>
      </c>
      <c r="J4363" t="s">
        <v>15</v>
      </c>
      <c r="K4363" t="s">
        <v>8676</v>
      </c>
      <c r="L4363" t="s">
        <v>39</v>
      </c>
      <c r="M4363">
        <v>8</v>
      </c>
      <c r="N4363" t="s">
        <v>122</v>
      </c>
      <c r="O4363" s="1">
        <v>45692</v>
      </c>
      <c r="P4363" s="1">
        <v>45761</v>
      </c>
      <c r="Q4363">
        <v>625</v>
      </c>
      <c r="R4363">
        <v>7.1</v>
      </c>
      <c r="S4363" t="s">
        <v>93</v>
      </c>
    </row>
    <row r="4364" spans="1:19" x14ac:dyDescent="0.3">
      <c r="A4364" t="s">
        <v>8677</v>
      </c>
      <c r="B4364" t="s">
        <v>59</v>
      </c>
      <c r="C4364" s="2">
        <v>63531</v>
      </c>
      <c r="D4364" t="s">
        <v>10</v>
      </c>
      <c r="E4364" t="s">
        <v>32</v>
      </c>
      <c r="F4364" t="s">
        <v>99</v>
      </c>
      <c r="G4364" t="s">
        <v>36</v>
      </c>
      <c r="H4364" t="s">
        <v>14</v>
      </c>
      <c r="I4364" t="s">
        <v>95</v>
      </c>
      <c r="J4364" t="s">
        <v>15</v>
      </c>
      <c r="K4364" t="s">
        <v>8678</v>
      </c>
      <c r="L4364" t="s">
        <v>27</v>
      </c>
      <c r="M4364">
        <v>4</v>
      </c>
      <c r="N4364" t="s">
        <v>47</v>
      </c>
      <c r="O4364" s="1">
        <v>45345</v>
      </c>
      <c r="P4364" s="1">
        <v>45377</v>
      </c>
      <c r="Q4364">
        <v>997</v>
      </c>
      <c r="R4364">
        <v>7.8</v>
      </c>
      <c r="S4364" t="s">
        <v>73</v>
      </c>
    </row>
    <row r="4365" spans="1:19" x14ac:dyDescent="0.3">
      <c r="A4365" t="s">
        <v>8679</v>
      </c>
      <c r="B4365" t="s">
        <v>176</v>
      </c>
      <c r="C4365" s="2">
        <v>65017</v>
      </c>
      <c r="D4365" t="s">
        <v>10</v>
      </c>
      <c r="E4365" t="s">
        <v>22</v>
      </c>
      <c r="F4365" t="s">
        <v>99</v>
      </c>
      <c r="G4365" t="s">
        <v>55</v>
      </c>
      <c r="H4365" t="s">
        <v>14</v>
      </c>
      <c r="I4365" t="s">
        <v>55</v>
      </c>
      <c r="J4365" t="s">
        <v>15</v>
      </c>
      <c r="K4365" t="s">
        <v>8680</v>
      </c>
      <c r="L4365" t="s">
        <v>46</v>
      </c>
      <c r="M4365">
        <v>1</v>
      </c>
      <c r="N4365" t="s">
        <v>18</v>
      </c>
      <c r="O4365" s="1">
        <v>45293</v>
      </c>
      <c r="P4365" s="1">
        <v>45339</v>
      </c>
      <c r="Q4365">
        <v>1320</v>
      </c>
      <c r="R4365">
        <v>5.0999999999999996</v>
      </c>
      <c r="S4365" t="s">
        <v>41</v>
      </c>
    </row>
    <row r="4366" spans="1:19" x14ac:dyDescent="0.3">
      <c r="A4366" t="s">
        <v>8681</v>
      </c>
      <c r="B4366" t="s">
        <v>145</v>
      </c>
      <c r="C4366" s="2">
        <v>281028</v>
      </c>
      <c r="D4366" t="s">
        <v>10</v>
      </c>
      <c r="E4366" t="s">
        <v>88</v>
      </c>
      <c r="F4366" t="s">
        <v>12</v>
      </c>
      <c r="G4366" t="s">
        <v>153</v>
      </c>
      <c r="H4366" t="s">
        <v>35</v>
      </c>
      <c r="I4366" t="s">
        <v>153</v>
      </c>
      <c r="J4366" t="s">
        <v>25</v>
      </c>
      <c r="K4366" t="s">
        <v>8682</v>
      </c>
      <c r="L4366" t="s">
        <v>27</v>
      </c>
      <c r="M4366">
        <v>19</v>
      </c>
      <c r="N4366" t="s">
        <v>40</v>
      </c>
      <c r="O4366" s="1">
        <v>45774</v>
      </c>
      <c r="P4366" s="1">
        <v>45798</v>
      </c>
      <c r="Q4366">
        <v>2242</v>
      </c>
      <c r="R4366">
        <v>7.6</v>
      </c>
      <c r="S4366" t="s">
        <v>63</v>
      </c>
    </row>
    <row r="4367" spans="1:19" x14ac:dyDescent="0.3">
      <c r="A4367" t="s">
        <v>8683</v>
      </c>
      <c r="B4367" t="s">
        <v>59</v>
      </c>
      <c r="C4367" s="2">
        <v>94606</v>
      </c>
      <c r="D4367" t="s">
        <v>51</v>
      </c>
      <c r="E4367" t="s">
        <v>22</v>
      </c>
      <c r="F4367" t="s">
        <v>33</v>
      </c>
      <c r="G4367" t="s">
        <v>120</v>
      </c>
      <c r="H4367" t="s">
        <v>35</v>
      </c>
      <c r="I4367" t="s">
        <v>120</v>
      </c>
      <c r="J4367" t="s">
        <v>25</v>
      </c>
      <c r="K4367" t="s">
        <v>8684</v>
      </c>
      <c r="L4367" t="s">
        <v>17</v>
      </c>
      <c r="M4367">
        <v>1</v>
      </c>
      <c r="N4367" t="s">
        <v>18</v>
      </c>
      <c r="O4367" s="1">
        <v>45632</v>
      </c>
      <c r="P4367" s="1">
        <v>45701</v>
      </c>
      <c r="Q4367">
        <v>1114</v>
      </c>
      <c r="R4367">
        <v>8.3000000000000007</v>
      </c>
      <c r="S4367" t="s">
        <v>41</v>
      </c>
    </row>
    <row r="4368" spans="1:19" x14ac:dyDescent="0.3">
      <c r="A4368" t="s">
        <v>8685</v>
      </c>
      <c r="B4368" t="s">
        <v>145</v>
      </c>
      <c r="C4368" s="2">
        <v>147092</v>
      </c>
      <c r="D4368" t="s">
        <v>10</v>
      </c>
      <c r="E4368" t="s">
        <v>11</v>
      </c>
      <c r="F4368" t="s">
        <v>52</v>
      </c>
      <c r="G4368" t="s">
        <v>23</v>
      </c>
      <c r="H4368" t="s">
        <v>35</v>
      </c>
      <c r="I4368" t="s">
        <v>23</v>
      </c>
      <c r="J4368" t="s">
        <v>37</v>
      </c>
      <c r="K4368" t="s">
        <v>8686</v>
      </c>
      <c r="L4368" t="s">
        <v>46</v>
      </c>
      <c r="M4368">
        <v>7</v>
      </c>
      <c r="N4368" t="s">
        <v>90</v>
      </c>
      <c r="O4368" s="1">
        <v>45568</v>
      </c>
      <c r="P4368" s="1">
        <v>45615</v>
      </c>
      <c r="Q4368">
        <v>2094</v>
      </c>
      <c r="R4368">
        <v>5.5</v>
      </c>
      <c r="S4368" t="s">
        <v>73</v>
      </c>
    </row>
    <row r="4369" spans="1:19" x14ac:dyDescent="0.3">
      <c r="A4369" t="s">
        <v>8687</v>
      </c>
      <c r="B4369" t="s">
        <v>137</v>
      </c>
      <c r="C4369" s="2">
        <v>139104</v>
      </c>
      <c r="D4369" t="s">
        <v>10</v>
      </c>
      <c r="E4369" t="s">
        <v>88</v>
      </c>
      <c r="F4369" t="s">
        <v>52</v>
      </c>
      <c r="G4369" t="s">
        <v>166</v>
      </c>
      <c r="H4369" t="s">
        <v>54</v>
      </c>
      <c r="I4369" t="s">
        <v>166</v>
      </c>
      <c r="J4369" t="s">
        <v>37</v>
      </c>
      <c r="K4369" t="s">
        <v>8688</v>
      </c>
      <c r="L4369" t="s">
        <v>46</v>
      </c>
      <c r="M4369">
        <v>19</v>
      </c>
      <c r="N4369" t="s">
        <v>108</v>
      </c>
      <c r="O4369" s="1">
        <v>45361</v>
      </c>
      <c r="P4369" s="1">
        <v>45404</v>
      </c>
      <c r="Q4369">
        <v>708</v>
      </c>
      <c r="R4369">
        <v>5.4</v>
      </c>
      <c r="S4369" t="s">
        <v>234</v>
      </c>
    </row>
    <row r="4370" spans="1:19" x14ac:dyDescent="0.3">
      <c r="A4370" t="s">
        <v>8689</v>
      </c>
      <c r="B4370" t="s">
        <v>161</v>
      </c>
      <c r="C4370" s="2">
        <v>214903</v>
      </c>
      <c r="D4370" t="s">
        <v>10</v>
      </c>
      <c r="E4370" t="s">
        <v>11</v>
      </c>
      <c r="F4370" t="s">
        <v>12</v>
      </c>
      <c r="G4370" t="s">
        <v>34</v>
      </c>
      <c r="H4370" t="s">
        <v>35</v>
      </c>
      <c r="I4370" t="s">
        <v>34</v>
      </c>
      <c r="J4370" t="s">
        <v>37</v>
      </c>
      <c r="K4370" t="s">
        <v>8690</v>
      </c>
      <c r="L4370" t="s">
        <v>17</v>
      </c>
      <c r="M4370">
        <v>6</v>
      </c>
      <c r="N4370" t="s">
        <v>149</v>
      </c>
      <c r="O4370" s="1">
        <v>45527</v>
      </c>
      <c r="P4370" s="1">
        <v>45566</v>
      </c>
      <c r="Q4370">
        <v>1608</v>
      </c>
      <c r="R4370">
        <v>5.5</v>
      </c>
      <c r="S4370" t="s">
        <v>117</v>
      </c>
    </row>
    <row r="4371" spans="1:19" x14ac:dyDescent="0.3">
      <c r="A4371" t="s">
        <v>8691</v>
      </c>
      <c r="B4371" t="s">
        <v>103</v>
      </c>
      <c r="C4371" s="2">
        <v>102336</v>
      </c>
      <c r="D4371" t="s">
        <v>51</v>
      </c>
      <c r="E4371" t="s">
        <v>11</v>
      </c>
      <c r="F4371" t="s">
        <v>12</v>
      </c>
      <c r="G4371" t="s">
        <v>120</v>
      </c>
      <c r="H4371" t="s">
        <v>54</v>
      </c>
      <c r="I4371" t="s">
        <v>13</v>
      </c>
      <c r="J4371" t="s">
        <v>37</v>
      </c>
      <c r="K4371" t="s">
        <v>8692</v>
      </c>
      <c r="L4371" t="s">
        <v>17</v>
      </c>
      <c r="M4371">
        <v>8</v>
      </c>
      <c r="N4371" t="s">
        <v>47</v>
      </c>
      <c r="O4371" s="1">
        <v>45776</v>
      </c>
      <c r="P4371" s="1">
        <v>45828</v>
      </c>
      <c r="Q4371">
        <v>1932</v>
      </c>
      <c r="R4371">
        <v>6.7</v>
      </c>
      <c r="S4371" t="s">
        <v>29</v>
      </c>
    </row>
    <row r="4372" spans="1:19" x14ac:dyDescent="0.3">
      <c r="A4372" t="s">
        <v>8693</v>
      </c>
      <c r="B4372" t="s">
        <v>183</v>
      </c>
      <c r="C4372" s="2">
        <v>133042</v>
      </c>
      <c r="D4372" t="s">
        <v>10</v>
      </c>
      <c r="E4372" t="s">
        <v>11</v>
      </c>
      <c r="F4372" t="s">
        <v>99</v>
      </c>
      <c r="G4372" t="s">
        <v>84</v>
      </c>
      <c r="H4372" t="s">
        <v>14</v>
      </c>
      <c r="I4372" t="s">
        <v>120</v>
      </c>
      <c r="J4372" t="s">
        <v>25</v>
      </c>
      <c r="K4372" t="s">
        <v>6571</v>
      </c>
      <c r="L4372" t="s">
        <v>46</v>
      </c>
      <c r="M4372">
        <v>9</v>
      </c>
      <c r="N4372" t="s">
        <v>90</v>
      </c>
      <c r="O4372" s="1">
        <v>45324</v>
      </c>
      <c r="P4372" s="1">
        <v>45392</v>
      </c>
      <c r="Q4372">
        <v>1266</v>
      </c>
      <c r="R4372">
        <v>5.2</v>
      </c>
      <c r="S4372" t="s">
        <v>48</v>
      </c>
    </row>
    <row r="4373" spans="1:19" x14ac:dyDescent="0.3">
      <c r="A4373" t="s">
        <v>8694</v>
      </c>
      <c r="B4373" t="s">
        <v>130</v>
      </c>
      <c r="C4373" s="2">
        <v>62071</v>
      </c>
      <c r="D4373" t="s">
        <v>10</v>
      </c>
      <c r="E4373" t="s">
        <v>22</v>
      </c>
      <c r="F4373" t="s">
        <v>12</v>
      </c>
      <c r="G4373" t="s">
        <v>95</v>
      </c>
      <c r="H4373" t="s">
        <v>54</v>
      </c>
      <c r="I4373" t="s">
        <v>126</v>
      </c>
      <c r="J4373" t="s">
        <v>15</v>
      </c>
      <c r="K4373" t="s">
        <v>8695</v>
      </c>
      <c r="L4373" t="s">
        <v>27</v>
      </c>
      <c r="M4373">
        <v>1</v>
      </c>
      <c r="N4373" t="s">
        <v>101</v>
      </c>
      <c r="O4373" s="1">
        <v>45615</v>
      </c>
      <c r="P4373" s="1">
        <v>45663</v>
      </c>
      <c r="Q4373">
        <v>1829</v>
      </c>
      <c r="R4373">
        <v>9.6</v>
      </c>
      <c r="S4373" t="s">
        <v>73</v>
      </c>
    </row>
    <row r="4374" spans="1:19" x14ac:dyDescent="0.3">
      <c r="A4374" t="s">
        <v>8696</v>
      </c>
      <c r="B4374" t="s">
        <v>83</v>
      </c>
      <c r="C4374" s="2">
        <v>141172</v>
      </c>
      <c r="D4374" t="s">
        <v>10</v>
      </c>
      <c r="E4374" t="s">
        <v>11</v>
      </c>
      <c r="F4374" t="s">
        <v>52</v>
      </c>
      <c r="G4374" t="s">
        <v>126</v>
      </c>
      <c r="H4374" t="s">
        <v>54</v>
      </c>
      <c r="I4374" t="s">
        <v>126</v>
      </c>
      <c r="J4374" t="s">
        <v>37</v>
      </c>
      <c r="K4374" t="s">
        <v>8697</v>
      </c>
      <c r="L4374" t="s">
        <v>17</v>
      </c>
      <c r="M4374">
        <v>8</v>
      </c>
      <c r="N4374" t="s">
        <v>69</v>
      </c>
      <c r="O4374" s="1">
        <v>45683</v>
      </c>
      <c r="P4374" s="1">
        <v>45745</v>
      </c>
      <c r="Q4374">
        <v>1320</v>
      </c>
      <c r="R4374">
        <v>9</v>
      </c>
      <c r="S4374" t="s">
        <v>78</v>
      </c>
    </row>
    <row r="4375" spans="1:19" x14ac:dyDescent="0.3">
      <c r="A4375" t="s">
        <v>8698</v>
      </c>
      <c r="B4375" t="s">
        <v>114</v>
      </c>
      <c r="C4375" s="2">
        <v>83080</v>
      </c>
      <c r="D4375" t="s">
        <v>10</v>
      </c>
      <c r="E4375" t="s">
        <v>11</v>
      </c>
      <c r="F4375" t="s">
        <v>12</v>
      </c>
      <c r="G4375" t="s">
        <v>166</v>
      </c>
      <c r="H4375" t="s">
        <v>54</v>
      </c>
      <c r="I4375" t="s">
        <v>166</v>
      </c>
      <c r="J4375" t="s">
        <v>37</v>
      </c>
      <c r="K4375" t="s">
        <v>8699</v>
      </c>
      <c r="L4375" t="s">
        <v>46</v>
      </c>
      <c r="M4375">
        <v>6</v>
      </c>
      <c r="N4375" t="s">
        <v>122</v>
      </c>
      <c r="O4375" s="1">
        <v>45571</v>
      </c>
      <c r="P4375" s="1">
        <v>45633</v>
      </c>
      <c r="Q4375">
        <v>1791</v>
      </c>
      <c r="R4375">
        <v>7</v>
      </c>
      <c r="S4375" t="s">
        <v>234</v>
      </c>
    </row>
    <row r="4376" spans="1:19" x14ac:dyDescent="0.3">
      <c r="A4376" t="s">
        <v>8700</v>
      </c>
      <c r="B4376" t="s">
        <v>9</v>
      </c>
      <c r="C4376" s="2">
        <v>238538</v>
      </c>
      <c r="D4376" t="s">
        <v>10</v>
      </c>
      <c r="E4376" t="s">
        <v>88</v>
      </c>
      <c r="F4376" t="s">
        <v>12</v>
      </c>
      <c r="G4376" t="s">
        <v>55</v>
      </c>
      <c r="H4376" t="s">
        <v>14</v>
      </c>
      <c r="I4376" t="s">
        <v>55</v>
      </c>
      <c r="J4376" t="s">
        <v>25</v>
      </c>
      <c r="K4376" t="s">
        <v>8701</v>
      </c>
      <c r="L4376" t="s">
        <v>17</v>
      </c>
      <c r="M4376">
        <v>14</v>
      </c>
      <c r="N4376" t="s">
        <v>86</v>
      </c>
      <c r="O4376" s="1">
        <v>45751</v>
      </c>
      <c r="P4376" s="1">
        <v>45821</v>
      </c>
      <c r="Q4376">
        <v>1327</v>
      </c>
      <c r="R4376">
        <v>5.9</v>
      </c>
      <c r="S4376" t="s">
        <v>48</v>
      </c>
    </row>
    <row r="4377" spans="1:19" x14ac:dyDescent="0.3">
      <c r="A4377" t="s">
        <v>8702</v>
      </c>
      <c r="B4377" t="s">
        <v>65</v>
      </c>
      <c r="C4377" s="2">
        <v>171204</v>
      </c>
      <c r="D4377" t="s">
        <v>10</v>
      </c>
      <c r="E4377" t="s">
        <v>88</v>
      </c>
      <c r="F4377" t="s">
        <v>52</v>
      </c>
      <c r="G4377" t="s">
        <v>13</v>
      </c>
      <c r="H4377" t="s">
        <v>14</v>
      </c>
      <c r="I4377" t="s">
        <v>13</v>
      </c>
      <c r="J4377" t="s">
        <v>37</v>
      </c>
      <c r="K4377" t="s">
        <v>8703</v>
      </c>
      <c r="L4377" t="s">
        <v>27</v>
      </c>
      <c r="M4377">
        <v>18</v>
      </c>
      <c r="N4377" t="s">
        <v>86</v>
      </c>
      <c r="O4377" s="1">
        <v>45425</v>
      </c>
      <c r="P4377" s="1">
        <v>45449</v>
      </c>
      <c r="Q4377">
        <v>2406</v>
      </c>
      <c r="R4377">
        <v>7.8</v>
      </c>
      <c r="S4377" t="s">
        <v>19</v>
      </c>
    </row>
    <row r="4378" spans="1:19" x14ac:dyDescent="0.3">
      <c r="A4378" t="s">
        <v>8704</v>
      </c>
      <c r="B4378" t="s">
        <v>130</v>
      </c>
      <c r="C4378" s="2">
        <v>191773</v>
      </c>
      <c r="D4378" t="s">
        <v>10</v>
      </c>
      <c r="E4378" t="s">
        <v>88</v>
      </c>
      <c r="F4378" t="s">
        <v>52</v>
      </c>
      <c r="G4378" t="s">
        <v>36</v>
      </c>
      <c r="H4378" t="s">
        <v>35</v>
      </c>
      <c r="I4378" t="s">
        <v>36</v>
      </c>
      <c r="J4378" t="s">
        <v>15</v>
      </c>
      <c r="K4378" t="s">
        <v>8705</v>
      </c>
      <c r="L4378" t="s">
        <v>27</v>
      </c>
      <c r="M4378">
        <v>11</v>
      </c>
      <c r="N4378" t="s">
        <v>116</v>
      </c>
      <c r="O4378" s="1">
        <v>45593</v>
      </c>
      <c r="P4378" s="1">
        <v>45644</v>
      </c>
      <c r="Q4378">
        <v>1495</v>
      </c>
      <c r="R4378">
        <v>9</v>
      </c>
      <c r="S4378" t="s">
        <v>78</v>
      </c>
    </row>
    <row r="4379" spans="1:19" x14ac:dyDescent="0.3">
      <c r="A4379" t="s">
        <v>8706</v>
      </c>
      <c r="B4379" t="s">
        <v>161</v>
      </c>
      <c r="C4379" s="2">
        <v>52847</v>
      </c>
      <c r="D4379" t="s">
        <v>10</v>
      </c>
      <c r="E4379" t="s">
        <v>32</v>
      </c>
      <c r="F4379" t="s">
        <v>33</v>
      </c>
      <c r="G4379" t="s">
        <v>166</v>
      </c>
      <c r="H4379" t="s">
        <v>14</v>
      </c>
      <c r="I4379" t="s">
        <v>67</v>
      </c>
      <c r="J4379" t="s">
        <v>15</v>
      </c>
      <c r="K4379" t="s">
        <v>8707</v>
      </c>
      <c r="L4379" t="s">
        <v>39</v>
      </c>
      <c r="M4379">
        <v>2</v>
      </c>
      <c r="N4379" t="s">
        <v>108</v>
      </c>
      <c r="O4379" s="1">
        <v>45604</v>
      </c>
      <c r="P4379" s="1">
        <v>45652</v>
      </c>
      <c r="Q4379">
        <v>1621</v>
      </c>
      <c r="R4379">
        <v>5.0999999999999996</v>
      </c>
      <c r="S4379" t="s">
        <v>73</v>
      </c>
    </row>
    <row r="4380" spans="1:19" x14ac:dyDescent="0.3">
      <c r="A4380" t="s">
        <v>8708</v>
      </c>
      <c r="B4380" t="s">
        <v>31</v>
      </c>
      <c r="C4380" s="2">
        <v>173958</v>
      </c>
      <c r="D4380" t="s">
        <v>10</v>
      </c>
      <c r="E4380" t="s">
        <v>88</v>
      </c>
      <c r="F4380" t="s">
        <v>33</v>
      </c>
      <c r="G4380" t="s">
        <v>158</v>
      </c>
      <c r="H4380" t="s">
        <v>35</v>
      </c>
      <c r="I4380" t="s">
        <v>24</v>
      </c>
      <c r="J4380" t="s">
        <v>25</v>
      </c>
      <c r="K4380" t="s">
        <v>8709</v>
      </c>
      <c r="L4380" t="s">
        <v>46</v>
      </c>
      <c r="M4380">
        <v>11</v>
      </c>
      <c r="N4380" t="s">
        <v>18</v>
      </c>
      <c r="O4380" s="1">
        <v>45429</v>
      </c>
      <c r="P4380" s="1">
        <v>45480</v>
      </c>
      <c r="Q4380">
        <v>1235</v>
      </c>
      <c r="R4380">
        <v>6.9</v>
      </c>
      <c r="S4380" t="s">
        <v>57</v>
      </c>
    </row>
    <row r="4381" spans="1:19" x14ac:dyDescent="0.3">
      <c r="A4381" t="s">
        <v>8710</v>
      </c>
      <c r="B4381" t="s">
        <v>31</v>
      </c>
      <c r="C4381" s="2">
        <v>67720</v>
      </c>
      <c r="D4381" t="s">
        <v>10</v>
      </c>
      <c r="E4381" t="s">
        <v>32</v>
      </c>
      <c r="F4381" t="s">
        <v>99</v>
      </c>
      <c r="G4381" t="s">
        <v>36</v>
      </c>
      <c r="H4381" t="s">
        <v>54</v>
      </c>
      <c r="I4381" t="s">
        <v>36</v>
      </c>
      <c r="J4381" t="s">
        <v>37</v>
      </c>
      <c r="K4381" t="s">
        <v>8711</v>
      </c>
      <c r="L4381" t="s">
        <v>27</v>
      </c>
      <c r="M4381">
        <v>4</v>
      </c>
      <c r="N4381" t="s">
        <v>149</v>
      </c>
      <c r="O4381" s="1">
        <v>45533</v>
      </c>
      <c r="P4381" s="1">
        <v>45594</v>
      </c>
      <c r="Q4381">
        <v>1031</v>
      </c>
      <c r="R4381">
        <v>9.9</v>
      </c>
      <c r="S4381" t="s">
        <v>78</v>
      </c>
    </row>
    <row r="4382" spans="1:19" x14ac:dyDescent="0.3">
      <c r="A4382" t="s">
        <v>8712</v>
      </c>
      <c r="B4382" t="s">
        <v>130</v>
      </c>
      <c r="C4382" s="2">
        <v>171616</v>
      </c>
      <c r="D4382" t="s">
        <v>51</v>
      </c>
      <c r="E4382" t="s">
        <v>11</v>
      </c>
      <c r="F4382" t="s">
        <v>12</v>
      </c>
      <c r="G4382" t="s">
        <v>120</v>
      </c>
      <c r="H4382" t="s">
        <v>35</v>
      </c>
      <c r="I4382" t="s">
        <v>120</v>
      </c>
      <c r="J4382" t="s">
        <v>25</v>
      </c>
      <c r="K4382" t="s">
        <v>8713</v>
      </c>
      <c r="L4382" t="s">
        <v>27</v>
      </c>
      <c r="M4382">
        <v>6</v>
      </c>
      <c r="N4382" t="s">
        <v>122</v>
      </c>
      <c r="O4382" s="1">
        <v>45574</v>
      </c>
      <c r="P4382" s="1">
        <v>45637</v>
      </c>
      <c r="Q4382">
        <v>1606</v>
      </c>
      <c r="R4382">
        <v>5.6</v>
      </c>
      <c r="S4382" t="s">
        <v>70</v>
      </c>
    </row>
    <row r="4383" spans="1:19" x14ac:dyDescent="0.3">
      <c r="A4383" t="s">
        <v>8714</v>
      </c>
      <c r="B4383" t="s">
        <v>75</v>
      </c>
      <c r="C4383" s="2">
        <v>91188</v>
      </c>
      <c r="D4383" t="s">
        <v>10</v>
      </c>
      <c r="E4383" t="s">
        <v>88</v>
      </c>
      <c r="F4383" t="s">
        <v>12</v>
      </c>
      <c r="G4383" t="s">
        <v>166</v>
      </c>
      <c r="H4383" t="s">
        <v>54</v>
      </c>
      <c r="I4383" t="s">
        <v>166</v>
      </c>
      <c r="J4383" t="s">
        <v>15</v>
      </c>
      <c r="K4383" t="s">
        <v>8715</v>
      </c>
      <c r="L4383" t="s">
        <v>17</v>
      </c>
      <c r="M4383">
        <v>18</v>
      </c>
      <c r="N4383" t="s">
        <v>108</v>
      </c>
      <c r="O4383" s="1">
        <v>45605</v>
      </c>
      <c r="P4383" s="1">
        <v>45625</v>
      </c>
      <c r="Q4383">
        <v>2138</v>
      </c>
      <c r="R4383">
        <v>9.1</v>
      </c>
      <c r="S4383" t="s">
        <v>73</v>
      </c>
    </row>
    <row r="4384" spans="1:19" x14ac:dyDescent="0.3">
      <c r="A4384" t="s">
        <v>8716</v>
      </c>
      <c r="B4384" t="s">
        <v>21</v>
      </c>
      <c r="C4384" s="2">
        <v>80853</v>
      </c>
      <c r="D4384" t="s">
        <v>51</v>
      </c>
      <c r="E4384" t="s">
        <v>32</v>
      </c>
      <c r="F4384" t="s">
        <v>52</v>
      </c>
      <c r="G4384" t="s">
        <v>120</v>
      </c>
      <c r="H4384" t="s">
        <v>14</v>
      </c>
      <c r="I4384" t="s">
        <v>67</v>
      </c>
      <c r="J4384" t="s">
        <v>15</v>
      </c>
      <c r="K4384" t="s">
        <v>8717</v>
      </c>
      <c r="L4384" t="s">
        <v>27</v>
      </c>
      <c r="M4384">
        <v>4</v>
      </c>
      <c r="N4384" t="s">
        <v>86</v>
      </c>
      <c r="O4384" s="1">
        <v>45491</v>
      </c>
      <c r="P4384" s="1">
        <v>45548</v>
      </c>
      <c r="Q4384">
        <v>1726</v>
      </c>
      <c r="R4384">
        <v>9.1999999999999993</v>
      </c>
      <c r="S4384" t="s">
        <v>41</v>
      </c>
    </row>
    <row r="4385" spans="1:19" x14ac:dyDescent="0.3">
      <c r="A4385" t="s">
        <v>8718</v>
      </c>
      <c r="B4385" t="s">
        <v>31</v>
      </c>
      <c r="C4385" s="2">
        <v>64559</v>
      </c>
      <c r="D4385" t="s">
        <v>10</v>
      </c>
      <c r="E4385" t="s">
        <v>22</v>
      </c>
      <c r="F4385" t="s">
        <v>99</v>
      </c>
      <c r="G4385" t="s">
        <v>166</v>
      </c>
      <c r="H4385" t="s">
        <v>35</v>
      </c>
      <c r="I4385" t="s">
        <v>166</v>
      </c>
      <c r="J4385" t="s">
        <v>25</v>
      </c>
      <c r="K4385" t="s">
        <v>8719</v>
      </c>
      <c r="L4385" t="s">
        <v>27</v>
      </c>
      <c r="M4385">
        <v>1</v>
      </c>
      <c r="N4385" t="s">
        <v>149</v>
      </c>
      <c r="O4385" s="1">
        <v>45707</v>
      </c>
      <c r="P4385" s="1">
        <v>45780</v>
      </c>
      <c r="Q4385">
        <v>2164</v>
      </c>
      <c r="R4385">
        <v>9.8000000000000007</v>
      </c>
      <c r="S4385" t="s">
        <v>29</v>
      </c>
    </row>
    <row r="4386" spans="1:19" x14ac:dyDescent="0.3">
      <c r="A4386" t="s">
        <v>8720</v>
      </c>
      <c r="B4386" t="s">
        <v>50</v>
      </c>
      <c r="C4386" s="2">
        <v>73723</v>
      </c>
      <c r="D4386" t="s">
        <v>10</v>
      </c>
      <c r="E4386" t="s">
        <v>32</v>
      </c>
      <c r="F4386" t="s">
        <v>99</v>
      </c>
      <c r="G4386" t="s">
        <v>24</v>
      </c>
      <c r="H4386" t="s">
        <v>14</v>
      </c>
      <c r="I4386" t="s">
        <v>24</v>
      </c>
      <c r="J4386" t="s">
        <v>25</v>
      </c>
      <c r="K4386" t="s">
        <v>8721</v>
      </c>
      <c r="L4386" t="s">
        <v>17</v>
      </c>
      <c r="M4386">
        <v>4</v>
      </c>
      <c r="N4386" t="s">
        <v>97</v>
      </c>
      <c r="O4386" s="1">
        <v>45472</v>
      </c>
      <c r="P4386" s="1">
        <v>45502</v>
      </c>
      <c r="Q4386">
        <v>660</v>
      </c>
      <c r="R4386">
        <v>7.9</v>
      </c>
      <c r="S4386" t="s">
        <v>117</v>
      </c>
    </row>
    <row r="4387" spans="1:19" x14ac:dyDescent="0.3">
      <c r="A4387" t="s">
        <v>8722</v>
      </c>
      <c r="B4387" t="s">
        <v>183</v>
      </c>
      <c r="C4387" s="2">
        <v>135291</v>
      </c>
      <c r="D4387" t="s">
        <v>10</v>
      </c>
      <c r="E4387" t="s">
        <v>88</v>
      </c>
      <c r="F4387" t="s">
        <v>99</v>
      </c>
      <c r="G4387" t="s">
        <v>104</v>
      </c>
      <c r="H4387" t="s">
        <v>54</v>
      </c>
      <c r="I4387" t="s">
        <v>104</v>
      </c>
      <c r="J4387" t="s">
        <v>15</v>
      </c>
      <c r="K4387" t="s">
        <v>8723</v>
      </c>
      <c r="L4387" t="s">
        <v>27</v>
      </c>
      <c r="M4387">
        <v>12</v>
      </c>
      <c r="N4387" t="s">
        <v>47</v>
      </c>
      <c r="O4387" s="1">
        <v>45678</v>
      </c>
      <c r="P4387" s="1">
        <v>45701</v>
      </c>
      <c r="Q4387">
        <v>832</v>
      </c>
      <c r="R4387">
        <v>7.6</v>
      </c>
      <c r="S4387" t="s">
        <v>234</v>
      </c>
    </row>
    <row r="4388" spans="1:19" x14ac:dyDescent="0.3">
      <c r="A4388" t="s">
        <v>8724</v>
      </c>
      <c r="B4388" t="s">
        <v>176</v>
      </c>
      <c r="C4388" s="2">
        <v>248290</v>
      </c>
      <c r="D4388" t="s">
        <v>51</v>
      </c>
      <c r="E4388" t="s">
        <v>88</v>
      </c>
      <c r="F4388" t="s">
        <v>52</v>
      </c>
      <c r="G4388" t="s">
        <v>120</v>
      </c>
      <c r="H4388" t="s">
        <v>14</v>
      </c>
      <c r="I4388" t="s">
        <v>24</v>
      </c>
      <c r="J4388" t="s">
        <v>25</v>
      </c>
      <c r="K4388" t="s">
        <v>8725</v>
      </c>
      <c r="L4388" t="s">
        <v>17</v>
      </c>
      <c r="M4388">
        <v>18</v>
      </c>
      <c r="N4388" t="s">
        <v>149</v>
      </c>
      <c r="O4388" s="1">
        <v>45604</v>
      </c>
      <c r="P4388" s="1">
        <v>45638</v>
      </c>
      <c r="Q4388">
        <v>753</v>
      </c>
      <c r="R4388">
        <v>6.5</v>
      </c>
      <c r="S4388" t="s">
        <v>19</v>
      </c>
    </row>
    <row r="4389" spans="1:19" x14ac:dyDescent="0.3">
      <c r="A4389" t="s">
        <v>8726</v>
      </c>
      <c r="B4389" t="s">
        <v>50</v>
      </c>
      <c r="C4389" s="2">
        <v>211982</v>
      </c>
      <c r="D4389" t="s">
        <v>10</v>
      </c>
      <c r="E4389" t="s">
        <v>11</v>
      </c>
      <c r="F4389" t="s">
        <v>12</v>
      </c>
      <c r="G4389" t="s">
        <v>95</v>
      </c>
      <c r="H4389" t="s">
        <v>35</v>
      </c>
      <c r="I4389" t="s">
        <v>44</v>
      </c>
      <c r="J4389" t="s">
        <v>15</v>
      </c>
      <c r="K4389" t="s">
        <v>8727</v>
      </c>
      <c r="L4389" t="s">
        <v>46</v>
      </c>
      <c r="M4389">
        <v>9</v>
      </c>
      <c r="N4389" t="s">
        <v>90</v>
      </c>
      <c r="O4389" s="1">
        <v>45547</v>
      </c>
      <c r="P4389" s="1">
        <v>45584</v>
      </c>
      <c r="Q4389">
        <v>1543</v>
      </c>
      <c r="R4389">
        <v>10</v>
      </c>
      <c r="S4389" t="s">
        <v>29</v>
      </c>
    </row>
    <row r="4390" spans="1:19" x14ac:dyDescent="0.3">
      <c r="A4390" t="s">
        <v>8728</v>
      </c>
      <c r="B4390" t="s">
        <v>9</v>
      </c>
      <c r="C4390" s="2">
        <v>152444</v>
      </c>
      <c r="D4390" t="s">
        <v>51</v>
      </c>
      <c r="E4390" t="s">
        <v>11</v>
      </c>
      <c r="F4390" t="s">
        <v>33</v>
      </c>
      <c r="G4390" t="s">
        <v>53</v>
      </c>
      <c r="H4390" t="s">
        <v>35</v>
      </c>
      <c r="I4390" t="s">
        <v>80</v>
      </c>
      <c r="J4390" t="s">
        <v>25</v>
      </c>
      <c r="K4390" t="s">
        <v>8729</v>
      </c>
      <c r="L4390" t="s">
        <v>17</v>
      </c>
      <c r="M4390">
        <v>5</v>
      </c>
      <c r="N4390" t="s">
        <v>47</v>
      </c>
      <c r="O4390" s="1">
        <v>45677</v>
      </c>
      <c r="P4390" s="1">
        <v>45738</v>
      </c>
      <c r="Q4390">
        <v>1079</v>
      </c>
      <c r="R4390">
        <v>7.7</v>
      </c>
      <c r="S4390" t="s">
        <v>112</v>
      </c>
    </row>
    <row r="4391" spans="1:19" x14ac:dyDescent="0.3">
      <c r="A4391" t="s">
        <v>8730</v>
      </c>
      <c r="B4391" t="s">
        <v>176</v>
      </c>
      <c r="C4391" s="2">
        <v>126016</v>
      </c>
      <c r="D4391" t="s">
        <v>51</v>
      </c>
      <c r="E4391" t="s">
        <v>32</v>
      </c>
      <c r="F4391" t="s">
        <v>33</v>
      </c>
      <c r="G4391" t="s">
        <v>120</v>
      </c>
      <c r="H4391" t="s">
        <v>35</v>
      </c>
      <c r="I4391" t="s">
        <v>120</v>
      </c>
      <c r="J4391" t="s">
        <v>25</v>
      </c>
      <c r="K4391" t="s">
        <v>8731</v>
      </c>
      <c r="L4391" t="s">
        <v>39</v>
      </c>
      <c r="M4391">
        <v>3</v>
      </c>
      <c r="N4391" t="s">
        <v>86</v>
      </c>
      <c r="O4391" s="1">
        <v>45766</v>
      </c>
      <c r="P4391" s="1">
        <v>45806</v>
      </c>
      <c r="Q4391">
        <v>1162</v>
      </c>
      <c r="R4391">
        <v>8.6</v>
      </c>
      <c r="S4391" t="s">
        <v>117</v>
      </c>
    </row>
    <row r="4392" spans="1:19" x14ac:dyDescent="0.3">
      <c r="A4392" t="s">
        <v>8732</v>
      </c>
      <c r="B4392" t="s">
        <v>145</v>
      </c>
      <c r="C4392" s="2">
        <v>70995</v>
      </c>
      <c r="D4392" t="s">
        <v>10</v>
      </c>
      <c r="E4392" t="s">
        <v>11</v>
      </c>
      <c r="F4392" t="s">
        <v>12</v>
      </c>
      <c r="G4392" t="s">
        <v>104</v>
      </c>
      <c r="H4392" t="s">
        <v>54</v>
      </c>
      <c r="I4392" t="s">
        <v>104</v>
      </c>
      <c r="J4392" t="s">
        <v>15</v>
      </c>
      <c r="K4392" t="s">
        <v>8733</v>
      </c>
      <c r="L4392" t="s">
        <v>17</v>
      </c>
      <c r="M4392">
        <v>6</v>
      </c>
      <c r="N4392" t="s">
        <v>86</v>
      </c>
      <c r="O4392" s="1">
        <v>45416</v>
      </c>
      <c r="P4392" s="1">
        <v>45445</v>
      </c>
      <c r="Q4392">
        <v>595</v>
      </c>
      <c r="R4392">
        <v>8.3000000000000007</v>
      </c>
      <c r="S4392" t="s">
        <v>48</v>
      </c>
    </row>
    <row r="4393" spans="1:19" x14ac:dyDescent="0.3">
      <c r="A4393" t="s">
        <v>8734</v>
      </c>
      <c r="B4393" t="s">
        <v>145</v>
      </c>
      <c r="C4393" s="2">
        <v>88371</v>
      </c>
      <c r="D4393" t="s">
        <v>10</v>
      </c>
      <c r="E4393" t="s">
        <v>32</v>
      </c>
      <c r="F4393" t="s">
        <v>12</v>
      </c>
      <c r="G4393" t="s">
        <v>80</v>
      </c>
      <c r="H4393" t="s">
        <v>35</v>
      </c>
      <c r="I4393" t="s">
        <v>126</v>
      </c>
      <c r="J4393" t="s">
        <v>25</v>
      </c>
      <c r="K4393" t="s">
        <v>8735</v>
      </c>
      <c r="L4393" t="s">
        <v>46</v>
      </c>
      <c r="M4393">
        <v>4</v>
      </c>
      <c r="N4393" t="s">
        <v>122</v>
      </c>
      <c r="O4393" s="1">
        <v>45668</v>
      </c>
      <c r="P4393" s="1">
        <v>45739</v>
      </c>
      <c r="Q4393">
        <v>1908</v>
      </c>
      <c r="R4393">
        <v>6.5</v>
      </c>
      <c r="S4393" t="s">
        <v>112</v>
      </c>
    </row>
    <row r="4394" spans="1:19" x14ac:dyDescent="0.3">
      <c r="A4394" t="s">
        <v>8736</v>
      </c>
      <c r="B4394" t="s">
        <v>176</v>
      </c>
      <c r="C4394" s="2">
        <v>76120</v>
      </c>
      <c r="D4394" t="s">
        <v>10</v>
      </c>
      <c r="E4394" t="s">
        <v>22</v>
      </c>
      <c r="F4394" t="s">
        <v>33</v>
      </c>
      <c r="G4394" t="s">
        <v>153</v>
      </c>
      <c r="H4394" t="s">
        <v>14</v>
      </c>
      <c r="I4394" t="s">
        <v>153</v>
      </c>
      <c r="J4394" t="s">
        <v>15</v>
      </c>
      <c r="K4394" t="s">
        <v>8737</v>
      </c>
      <c r="L4394" t="s">
        <v>39</v>
      </c>
      <c r="M4394" t="s">
        <v>37</v>
      </c>
      <c r="N4394" t="s">
        <v>86</v>
      </c>
      <c r="O4394" s="1">
        <v>45593</v>
      </c>
      <c r="P4394" s="1">
        <v>45620</v>
      </c>
      <c r="Q4394">
        <v>1293</v>
      </c>
      <c r="R4394">
        <v>8.6999999999999993</v>
      </c>
      <c r="S4394" t="s">
        <v>70</v>
      </c>
    </row>
    <row r="4395" spans="1:19" x14ac:dyDescent="0.3">
      <c r="A4395" t="s">
        <v>8738</v>
      </c>
      <c r="B4395" t="s">
        <v>21</v>
      </c>
      <c r="C4395" s="2">
        <v>81554</v>
      </c>
      <c r="D4395" t="s">
        <v>10</v>
      </c>
      <c r="E4395" t="s">
        <v>11</v>
      </c>
      <c r="F4395" t="s">
        <v>99</v>
      </c>
      <c r="G4395" t="s">
        <v>158</v>
      </c>
      <c r="H4395" t="s">
        <v>54</v>
      </c>
      <c r="I4395" t="s">
        <v>158</v>
      </c>
      <c r="J4395" t="s">
        <v>25</v>
      </c>
      <c r="K4395" t="s">
        <v>8739</v>
      </c>
      <c r="L4395" t="s">
        <v>17</v>
      </c>
      <c r="M4395">
        <v>9</v>
      </c>
      <c r="N4395" t="s">
        <v>90</v>
      </c>
      <c r="O4395" s="1">
        <v>45529</v>
      </c>
      <c r="P4395" s="1">
        <v>45574</v>
      </c>
      <c r="Q4395">
        <v>2491</v>
      </c>
      <c r="R4395">
        <v>6.5</v>
      </c>
      <c r="S4395" t="s">
        <v>29</v>
      </c>
    </row>
    <row r="4396" spans="1:19" x14ac:dyDescent="0.3">
      <c r="A4396" t="s">
        <v>8740</v>
      </c>
      <c r="B4396" t="s">
        <v>75</v>
      </c>
      <c r="C4396" s="2">
        <v>64945</v>
      </c>
      <c r="D4396" t="s">
        <v>51</v>
      </c>
      <c r="E4396" t="s">
        <v>22</v>
      </c>
      <c r="F4396" t="s">
        <v>12</v>
      </c>
      <c r="G4396" t="s">
        <v>60</v>
      </c>
      <c r="H4396" t="s">
        <v>54</v>
      </c>
      <c r="I4396" t="s">
        <v>60</v>
      </c>
      <c r="J4396" t="s">
        <v>15</v>
      </c>
      <c r="K4396" t="s">
        <v>8741</v>
      </c>
      <c r="L4396" t="s">
        <v>27</v>
      </c>
      <c r="M4396" t="s">
        <v>37</v>
      </c>
      <c r="N4396" t="s">
        <v>77</v>
      </c>
      <c r="O4396" s="1">
        <v>45343</v>
      </c>
      <c r="P4396" s="1">
        <v>45404</v>
      </c>
      <c r="Q4396">
        <v>2202</v>
      </c>
      <c r="R4396">
        <v>7.4</v>
      </c>
      <c r="S4396" t="s">
        <v>41</v>
      </c>
    </row>
    <row r="4397" spans="1:19" x14ac:dyDescent="0.3">
      <c r="A4397" t="s">
        <v>8742</v>
      </c>
      <c r="B4397" t="s">
        <v>161</v>
      </c>
      <c r="C4397" s="2">
        <v>170760</v>
      </c>
      <c r="D4397" t="s">
        <v>10</v>
      </c>
      <c r="E4397" t="s">
        <v>88</v>
      </c>
      <c r="F4397" t="s">
        <v>52</v>
      </c>
      <c r="G4397" t="s">
        <v>104</v>
      </c>
      <c r="H4397" t="s">
        <v>14</v>
      </c>
      <c r="I4397" t="s">
        <v>104</v>
      </c>
      <c r="J4397" t="s">
        <v>25</v>
      </c>
      <c r="K4397" t="s">
        <v>8743</v>
      </c>
      <c r="L4397" t="s">
        <v>17</v>
      </c>
      <c r="M4397">
        <v>19</v>
      </c>
      <c r="N4397" t="s">
        <v>90</v>
      </c>
      <c r="O4397" s="1">
        <v>45315</v>
      </c>
      <c r="P4397" s="1">
        <v>45343</v>
      </c>
      <c r="Q4397">
        <v>1959</v>
      </c>
      <c r="R4397">
        <v>7.8</v>
      </c>
      <c r="S4397" t="s">
        <v>174</v>
      </c>
    </row>
    <row r="4398" spans="1:19" x14ac:dyDescent="0.3">
      <c r="A4398" t="s">
        <v>8744</v>
      </c>
      <c r="B4398" t="s">
        <v>9</v>
      </c>
      <c r="C4398" s="2">
        <v>55611</v>
      </c>
      <c r="D4398" t="s">
        <v>10</v>
      </c>
      <c r="E4398" t="s">
        <v>22</v>
      </c>
      <c r="F4398" t="s">
        <v>12</v>
      </c>
      <c r="G4398" t="s">
        <v>55</v>
      </c>
      <c r="H4398" t="s">
        <v>14</v>
      </c>
      <c r="I4398" t="s">
        <v>55</v>
      </c>
      <c r="J4398" t="s">
        <v>37</v>
      </c>
      <c r="K4398" t="s">
        <v>8745</v>
      </c>
      <c r="L4398" t="s">
        <v>39</v>
      </c>
      <c r="M4398" t="s">
        <v>37</v>
      </c>
      <c r="N4398" t="s">
        <v>97</v>
      </c>
      <c r="O4398" s="1">
        <v>45644</v>
      </c>
      <c r="P4398" s="1">
        <v>45663</v>
      </c>
      <c r="Q4398">
        <v>780</v>
      </c>
      <c r="R4398">
        <v>9.6</v>
      </c>
      <c r="S4398" t="s">
        <v>73</v>
      </c>
    </row>
    <row r="4399" spans="1:19" x14ac:dyDescent="0.3">
      <c r="A4399" t="s">
        <v>8746</v>
      </c>
      <c r="B4399" t="s">
        <v>21</v>
      </c>
      <c r="C4399" s="2">
        <v>47575</v>
      </c>
      <c r="D4399" t="s">
        <v>10</v>
      </c>
      <c r="E4399" t="s">
        <v>22</v>
      </c>
      <c r="F4399" t="s">
        <v>33</v>
      </c>
      <c r="G4399" t="s">
        <v>166</v>
      </c>
      <c r="H4399" t="s">
        <v>14</v>
      </c>
      <c r="I4399" t="s">
        <v>166</v>
      </c>
      <c r="J4399" t="s">
        <v>37</v>
      </c>
      <c r="K4399" t="s">
        <v>8747</v>
      </c>
      <c r="L4399" t="s">
        <v>46</v>
      </c>
      <c r="M4399" t="s">
        <v>37</v>
      </c>
      <c r="N4399" t="s">
        <v>149</v>
      </c>
      <c r="O4399" s="1">
        <v>45441</v>
      </c>
      <c r="P4399" s="1">
        <v>45461</v>
      </c>
      <c r="Q4399">
        <v>1714</v>
      </c>
      <c r="R4399">
        <v>5</v>
      </c>
      <c r="S4399" t="s">
        <v>70</v>
      </c>
    </row>
    <row r="4400" spans="1:19" x14ac:dyDescent="0.3">
      <c r="A4400" t="s">
        <v>8748</v>
      </c>
      <c r="B4400" t="s">
        <v>119</v>
      </c>
      <c r="C4400" s="2">
        <v>122286</v>
      </c>
      <c r="D4400" t="s">
        <v>10</v>
      </c>
      <c r="E4400" t="s">
        <v>11</v>
      </c>
      <c r="F4400" t="s">
        <v>52</v>
      </c>
      <c r="G4400" t="s">
        <v>24</v>
      </c>
      <c r="H4400" t="s">
        <v>35</v>
      </c>
      <c r="I4400" t="s">
        <v>24</v>
      </c>
      <c r="J4400" t="s">
        <v>15</v>
      </c>
      <c r="K4400" t="s">
        <v>8749</v>
      </c>
      <c r="L4400" t="s">
        <v>27</v>
      </c>
      <c r="M4400">
        <v>6</v>
      </c>
      <c r="N4400" t="s">
        <v>108</v>
      </c>
      <c r="O4400" s="1">
        <v>45560</v>
      </c>
      <c r="P4400" s="1">
        <v>45579</v>
      </c>
      <c r="Q4400">
        <v>1821</v>
      </c>
      <c r="R4400">
        <v>9.6</v>
      </c>
      <c r="S4400" t="s">
        <v>70</v>
      </c>
    </row>
    <row r="4401" spans="1:19" x14ac:dyDescent="0.3">
      <c r="A4401" t="s">
        <v>8750</v>
      </c>
      <c r="B4401" t="s">
        <v>114</v>
      </c>
      <c r="C4401" s="2">
        <v>298913</v>
      </c>
      <c r="D4401" t="s">
        <v>10</v>
      </c>
      <c r="E4401" t="s">
        <v>88</v>
      </c>
      <c r="F4401" t="s">
        <v>99</v>
      </c>
      <c r="G4401" t="s">
        <v>55</v>
      </c>
      <c r="H4401" t="s">
        <v>35</v>
      </c>
      <c r="I4401" t="s">
        <v>95</v>
      </c>
      <c r="J4401" t="s">
        <v>15</v>
      </c>
      <c r="K4401" t="s">
        <v>5760</v>
      </c>
      <c r="L4401" t="s">
        <v>17</v>
      </c>
      <c r="M4401">
        <v>15</v>
      </c>
      <c r="N4401" t="s">
        <v>40</v>
      </c>
      <c r="O4401" s="1">
        <v>45605</v>
      </c>
      <c r="P4401" s="1">
        <v>45620</v>
      </c>
      <c r="Q4401">
        <v>2085</v>
      </c>
      <c r="R4401">
        <v>9.3000000000000007</v>
      </c>
      <c r="S4401" t="s">
        <v>78</v>
      </c>
    </row>
    <row r="4402" spans="1:19" x14ac:dyDescent="0.3">
      <c r="A4402" t="s">
        <v>8751</v>
      </c>
      <c r="B4402" t="s">
        <v>21</v>
      </c>
      <c r="C4402" s="2">
        <v>57244</v>
      </c>
      <c r="D4402" t="s">
        <v>66</v>
      </c>
      <c r="E4402" t="s">
        <v>22</v>
      </c>
      <c r="F4402" t="s">
        <v>33</v>
      </c>
      <c r="G4402" t="s">
        <v>67</v>
      </c>
      <c r="H4402" t="s">
        <v>14</v>
      </c>
      <c r="I4402" t="s">
        <v>67</v>
      </c>
      <c r="J4402" t="s">
        <v>37</v>
      </c>
      <c r="K4402" t="s">
        <v>8752</v>
      </c>
      <c r="L4402" t="s">
        <v>39</v>
      </c>
      <c r="M4402">
        <v>1</v>
      </c>
      <c r="N4402" t="s">
        <v>28</v>
      </c>
      <c r="O4402" s="1">
        <v>45433</v>
      </c>
      <c r="P4402" s="1">
        <v>45496</v>
      </c>
      <c r="Q4402">
        <v>1855</v>
      </c>
      <c r="R4402">
        <v>7.8</v>
      </c>
      <c r="S4402" t="s">
        <v>112</v>
      </c>
    </row>
    <row r="4403" spans="1:19" x14ac:dyDescent="0.3">
      <c r="A4403" t="s">
        <v>8753</v>
      </c>
      <c r="B4403" t="s">
        <v>110</v>
      </c>
      <c r="C4403" s="2">
        <v>89029</v>
      </c>
      <c r="D4403" t="s">
        <v>10</v>
      </c>
      <c r="E4403" t="s">
        <v>11</v>
      </c>
      <c r="F4403" t="s">
        <v>33</v>
      </c>
      <c r="G4403" t="s">
        <v>36</v>
      </c>
      <c r="H4403" t="s">
        <v>54</v>
      </c>
      <c r="I4403" t="s">
        <v>120</v>
      </c>
      <c r="J4403" t="s">
        <v>25</v>
      </c>
      <c r="K4403" t="s">
        <v>8754</v>
      </c>
      <c r="L4403" t="s">
        <v>46</v>
      </c>
      <c r="M4403">
        <v>8</v>
      </c>
      <c r="N4403" t="s">
        <v>18</v>
      </c>
      <c r="O4403" s="1">
        <v>45464</v>
      </c>
      <c r="P4403" s="1">
        <v>45526</v>
      </c>
      <c r="Q4403">
        <v>2428</v>
      </c>
      <c r="R4403">
        <v>9.8000000000000007</v>
      </c>
      <c r="S4403" t="s">
        <v>57</v>
      </c>
    </row>
    <row r="4404" spans="1:19" x14ac:dyDescent="0.3">
      <c r="A4404" t="s">
        <v>8755</v>
      </c>
      <c r="B4404" t="s">
        <v>21</v>
      </c>
      <c r="C4404" s="2">
        <v>165795</v>
      </c>
      <c r="D4404" t="s">
        <v>51</v>
      </c>
      <c r="E4404" t="s">
        <v>88</v>
      </c>
      <c r="F4404" t="s">
        <v>99</v>
      </c>
      <c r="G4404" t="s">
        <v>120</v>
      </c>
      <c r="H4404" t="s">
        <v>35</v>
      </c>
      <c r="I4404" t="s">
        <v>120</v>
      </c>
      <c r="J4404" t="s">
        <v>37</v>
      </c>
      <c r="K4404" t="s">
        <v>8756</v>
      </c>
      <c r="L4404" t="s">
        <v>17</v>
      </c>
      <c r="M4404">
        <v>12</v>
      </c>
      <c r="N4404" t="s">
        <v>90</v>
      </c>
      <c r="O4404" s="1">
        <v>45671</v>
      </c>
      <c r="P4404" s="1">
        <v>45693</v>
      </c>
      <c r="Q4404">
        <v>1012</v>
      </c>
      <c r="R4404">
        <v>9.9</v>
      </c>
      <c r="S4404" t="s">
        <v>48</v>
      </c>
    </row>
    <row r="4405" spans="1:19" x14ac:dyDescent="0.3">
      <c r="A4405" t="s">
        <v>8757</v>
      </c>
      <c r="B4405" t="s">
        <v>161</v>
      </c>
      <c r="C4405" s="2">
        <v>81942</v>
      </c>
      <c r="D4405" t="s">
        <v>66</v>
      </c>
      <c r="E4405" t="s">
        <v>22</v>
      </c>
      <c r="F4405" t="s">
        <v>52</v>
      </c>
      <c r="G4405" t="s">
        <v>67</v>
      </c>
      <c r="H4405" t="s">
        <v>14</v>
      </c>
      <c r="I4405" t="s">
        <v>67</v>
      </c>
      <c r="J4405" t="s">
        <v>15</v>
      </c>
      <c r="K4405" t="s">
        <v>8758</v>
      </c>
      <c r="L4405" t="s">
        <v>39</v>
      </c>
      <c r="M4405" t="s">
        <v>37</v>
      </c>
      <c r="N4405" t="s">
        <v>28</v>
      </c>
      <c r="O4405" s="1">
        <v>45624</v>
      </c>
      <c r="P4405" s="1">
        <v>45665</v>
      </c>
      <c r="Q4405">
        <v>1426</v>
      </c>
      <c r="R4405">
        <v>5.8</v>
      </c>
      <c r="S4405" t="s">
        <v>93</v>
      </c>
    </row>
    <row r="4406" spans="1:19" x14ac:dyDescent="0.3">
      <c r="A4406" t="s">
        <v>8759</v>
      </c>
      <c r="B4406" t="s">
        <v>183</v>
      </c>
      <c r="C4406" s="2">
        <v>51190</v>
      </c>
      <c r="D4406" t="s">
        <v>10</v>
      </c>
      <c r="E4406" t="s">
        <v>22</v>
      </c>
      <c r="F4406" t="s">
        <v>12</v>
      </c>
      <c r="G4406" t="s">
        <v>44</v>
      </c>
      <c r="H4406" t="s">
        <v>54</v>
      </c>
      <c r="I4406" t="s">
        <v>84</v>
      </c>
      <c r="J4406" t="s">
        <v>15</v>
      </c>
      <c r="K4406" t="s">
        <v>8760</v>
      </c>
      <c r="L4406" t="s">
        <v>17</v>
      </c>
      <c r="M4406" t="s">
        <v>37</v>
      </c>
      <c r="N4406" t="s">
        <v>86</v>
      </c>
      <c r="O4406" s="1">
        <v>45366</v>
      </c>
      <c r="P4406" s="1">
        <v>45434</v>
      </c>
      <c r="Q4406">
        <v>1747</v>
      </c>
      <c r="R4406">
        <v>6.7</v>
      </c>
      <c r="S4406" t="s">
        <v>57</v>
      </c>
    </row>
    <row r="4407" spans="1:19" x14ac:dyDescent="0.3">
      <c r="A4407" t="s">
        <v>8761</v>
      </c>
      <c r="B4407" t="s">
        <v>83</v>
      </c>
      <c r="C4407" s="2">
        <v>68702</v>
      </c>
      <c r="D4407" t="s">
        <v>10</v>
      </c>
      <c r="E4407" t="s">
        <v>11</v>
      </c>
      <c r="F4407" t="s">
        <v>52</v>
      </c>
      <c r="G4407" t="s">
        <v>24</v>
      </c>
      <c r="H4407" t="s">
        <v>54</v>
      </c>
      <c r="I4407" t="s">
        <v>34</v>
      </c>
      <c r="J4407" t="s">
        <v>15</v>
      </c>
      <c r="K4407" t="s">
        <v>8762</v>
      </c>
      <c r="L4407" t="s">
        <v>46</v>
      </c>
      <c r="M4407">
        <v>5</v>
      </c>
      <c r="N4407" t="s">
        <v>108</v>
      </c>
      <c r="O4407" s="1">
        <v>45531</v>
      </c>
      <c r="P4407" s="1">
        <v>45566</v>
      </c>
      <c r="Q4407">
        <v>1935</v>
      </c>
      <c r="R4407">
        <v>7.2</v>
      </c>
      <c r="S4407" t="s">
        <v>63</v>
      </c>
    </row>
    <row r="4408" spans="1:19" x14ac:dyDescent="0.3">
      <c r="A4408" t="s">
        <v>8763</v>
      </c>
      <c r="B4408" t="s">
        <v>43</v>
      </c>
      <c r="C4408" s="2">
        <v>62881</v>
      </c>
      <c r="D4408" t="s">
        <v>10</v>
      </c>
      <c r="E4408" t="s">
        <v>32</v>
      </c>
      <c r="F4408" t="s">
        <v>99</v>
      </c>
      <c r="G4408" t="s">
        <v>166</v>
      </c>
      <c r="H4408" t="s">
        <v>14</v>
      </c>
      <c r="I4408" t="s">
        <v>166</v>
      </c>
      <c r="J4408" t="s">
        <v>15</v>
      </c>
      <c r="K4408" t="s">
        <v>8764</v>
      </c>
      <c r="L4408" t="s">
        <v>46</v>
      </c>
      <c r="M4408">
        <v>2</v>
      </c>
      <c r="N4408" t="s">
        <v>108</v>
      </c>
      <c r="O4408" s="1">
        <v>45323</v>
      </c>
      <c r="P4408" s="1">
        <v>45357</v>
      </c>
      <c r="Q4408">
        <v>2456</v>
      </c>
      <c r="R4408">
        <v>9.3000000000000007</v>
      </c>
      <c r="S4408" t="s">
        <v>227</v>
      </c>
    </row>
    <row r="4409" spans="1:19" x14ac:dyDescent="0.3">
      <c r="A4409" t="s">
        <v>8765</v>
      </c>
      <c r="B4409" t="s">
        <v>137</v>
      </c>
      <c r="C4409" s="2">
        <v>115416</v>
      </c>
      <c r="D4409" t="s">
        <v>10</v>
      </c>
      <c r="E4409" t="s">
        <v>32</v>
      </c>
      <c r="F4409" t="s">
        <v>52</v>
      </c>
      <c r="G4409" t="s">
        <v>126</v>
      </c>
      <c r="H4409" t="s">
        <v>54</v>
      </c>
      <c r="I4409" t="s">
        <v>36</v>
      </c>
      <c r="J4409" t="s">
        <v>15</v>
      </c>
      <c r="K4409" t="s">
        <v>8766</v>
      </c>
      <c r="L4409" t="s">
        <v>17</v>
      </c>
      <c r="M4409">
        <v>4</v>
      </c>
      <c r="N4409" t="s">
        <v>77</v>
      </c>
      <c r="O4409" s="1">
        <v>45731</v>
      </c>
      <c r="P4409" s="1">
        <v>45776</v>
      </c>
      <c r="Q4409">
        <v>1312</v>
      </c>
      <c r="R4409">
        <v>7.8</v>
      </c>
      <c r="S4409" t="s">
        <v>93</v>
      </c>
    </row>
    <row r="4410" spans="1:19" x14ac:dyDescent="0.3">
      <c r="A4410" t="s">
        <v>8767</v>
      </c>
      <c r="B4410" t="s">
        <v>145</v>
      </c>
      <c r="C4410" s="2">
        <v>141895</v>
      </c>
      <c r="D4410" t="s">
        <v>10</v>
      </c>
      <c r="E4410" t="s">
        <v>11</v>
      </c>
      <c r="F4410" t="s">
        <v>99</v>
      </c>
      <c r="G4410" t="s">
        <v>95</v>
      </c>
      <c r="H4410" t="s">
        <v>14</v>
      </c>
      <c r="I4410" t="s">
        <v>95</v>
      </c>
      <c r="J4410" t="s">
        <v>15</v>
      </c>
      <c r="K4410" t="s">
        <v>3228</v>
      </c>
      <c r="L4410" t="s">
        <v>39</v>
      </c>
      <c r="M4410">
        <v>7</v>
      </c>
      <c r="N4410" t="s">
        <v>149</v>
      </c>
      <c r="O4410" s="1">
        <v>45758</v>
      </c>
      <c r="P4410" s="1">
        <v>45772</v>
      </c>
      <c r="Q4410">
        <v>607</v>
      </c>
      <c r="R4410">
        <v>9</v>
      </c>
      <c r="S4410" t="s">
        <v>73</v>
      </c>
    </row>
    <row r="4411" spans="1:19" x14ac:dyDescent="0.3">
      <c r="A4411" t="s">
        <v>8768</v>
      </c>
      <c r="B4411" t="s">
        <v>103</v>
      </c>
      <c r="C4411" s="2">
        <v>105530</v>
      </c>
      <c r="D4411" t="s">
        <v>10</v>
      </c>
      <c r="E4411" t="s">
        <v>11</v>
      </c>
      <c r="F4411" t="s">
        <v>52</v>
      </c>
      <c r="G4411" t="s">
        <v>166</v>
      </c>
      <c r="H4411" t="s">
        <v>14</v>
      </c>
      <c r="I4411" t="s">
        <v>166</v>
      </c>
      <c r="J4411" t="s">
        <v>37</v>
      </c>
      <c r="K4411" t="s">
        <v>5691</v>
      </c>
      <c r="L4411" t="s">
        <v>27</v>
      </c>
      <c r="M4411">
        <v>6</v>
      </c>
      <c r="N4411" t="s">
        <v>108</v>
      </c>
      <c r="O4411" s="1">
        <v>45554</v>
      </c>
      <c r="P4411" s="1">
        <v>45594</v>
      </c>
      <c r="Q4411">
        <v>950</v>
      </c>
      <c r="R4411">
        <v>5.4</v>
      </c>
      <c r="S4411" t="s">
        <v>93</v>
      </c>
    </row>
    <row r="4412" spans="1:19" x14ac:dyDescent="0.3">
      <c r="A4412" t="s">
        <v>8769</v>
      </c>
      <c r="B4412" t="s">
        <v>75</v>
      </c>
      <c r="C4412" s="2">
        <v>159151</v>
      </c>
      <c r="D4412" t="s">
        <v>10</v>
      </c>
      <c r="E4412" t="s">
        <v>11</v>
      </c>
      <c r="F4412" t="s">
        <v>33</v>
      </c>
      <c r="G4412" t="s">
        <v>55</v>
      </c>
      <c r="H4412" t="s">
        <v>35</v>
      </c>
      <c r="I4412" t="s">
        <v>55</v>
      </c>
      <c r="J4412" t="s">
        <v>25</v>
      </c>
      <c r="K4412" t="s">
        <v>8770</v>
      </c>
      <c r="L4412" t="s">
        <v>27</v>
      </c>
      <c r="M4412">
        <v>7</v>
      </c>
      <c r="N4412" t="s">
        <v>69</v>
      </c>
      <c r="O4412" s="1">
        <v>45343</v>
      </c>
      <c r="P4412" s="1">
        <v>45405</v>
      </c>
      <c r="Q4412">
        <v>2128</v>
      </c>
      <c r="R4412">
        <v>8</v>
      </c>
      <c r="S4412" t="s">
        <v>78</v>
      </c>
    </row>
    <row r="4413" spans="1:19" x14ac:dyDescent="0.3">
      <c r="A4413" t="s">
        <v>8771</v>
      </c>
      <c r="B4413" t="s">
        <v>83</v>
      </c>
      <c r="C4413" s="2">
        <v>121597</v>
      </c>
      <c r="D4413" t="s">
        <v>10</v>
      </c>
      <c r="E4413" t="s">
        <v>32</v>
      </c>
      <c r="F4413" t="s">
        <v>99</v>
      </c>
      <c r="G4413" t="s">
        <v>34</v>
      </c>
      <c r="H4413" t="s">
        <v>35</v>
      </c>
      <c r="I4413" t="s">
        <v>153</v>
      </c>
      <c r="J4413" t="s">
        <v>37</v>
      </c>
      <c r="K4413" t="s">
        <v>8772</v>
      </c>
      <c r="L4413" t="s">
        <v>17</v>
      </c>
      <c r="M4413">
        <v>2</v>
      </c>
      <c r="N4413" t="s">
        <v>90</v>
      </c>
      <c r="O4413" s="1">
        <v>45484</v>
      </c>
      <c r="P4413" s="1">
        <v>45541</v>
      </c>
      <c r="Q4413">
        <v>657</v>
      </c>
      <c r="R4413">
        <v>8.4</v>
      </c>
      <c r="S4413" t="s">
        <v>78</v>
      </c>
    </row>
    <row r="4414" spans="1:19" x14ac:dyDescent="0.3">
      <c r="A4414" t="s">
        <v>8773</v>
      </c>
      <c r="B4414" t="s">
        <v>59</v>
      </c>
      <c r="C4414" s="2">
        <v>155325</v>
      </c>
      <c r="D4414" t="s">
        <v>10</v>
      </c>
      <c r="E4414" t="s">
        <v>88</v>
      </c>
      <c r="F4414" t="s">
        <v>12</v>
      </c>
      <c r="G4414" t="s">
        <v>36</v>
      </c>
      <c r="H4414" t="s">
        <v>35</v>
      </c>
      <c r="I4414" t="s">
        <v>36</v>
      </c>
      <c r="J4414" t="s">
        <v>25</v>
      </c>
      <c r="K4414" t="s">
        <v>8774</v>
      </c>
      <c r="L4414" t="s">
        <v>39</v>
      </c>
      <c r="M4414">
        <v>14</v>
      </c>
      <c r="N4414" t="s">
        <v>69</v>
      </c>
      <c r="O4414" s="1">
        <v>45401</v>
      </c>
      <c r="P4414" s="1">
        <v>45440</v>
      </c>
      <c r="Q4414">
        <v>2376</v>
      </c>
      <c r="R4414">
        <v>7.5</v>
      </c>
      <c r="S4414" t="s">
        <v>73</v>
      </c>
    </row>
    <row r="4415" spans="1:19" x14ac:dyDescent="0.3">
      <c r="A4415" t="s">
        <v>8775</v>
      </c>
      <c r="B4415" t="s">
        <v>110</v>
      </c>
      <c r="C4415" s="2">
        <v>45330</v>
      </c>
      <c r="D4415" t="s">
        <v>10</v>
      </c>
      <c r="E4415" t="s">
        <v>22</v>
      </c>
      <c r="F4415" t="s">
        <v>12</v>
      </c>
      <c r="G4415" t="s">
        <v>80</v>
      </c>
      <c r="H4415" t="s">
        <v>54</v>
      </c>
      <c r="I4415" t="s">
        <v>80</v>
      </c>
      <c r="J4415" t="s">
        <v>37</v>
      </c>
      <c r="K4415" t="s">
        <v>6120</v>
      </c>
      <c r="L4415" t="s">
        <v>39</v>
      </c>
      <c r="M4415">
        <v>1</v>
      </c>
      <c r="N4415" t="s">
        <v>47</v>
      </c>
      <c r="O4415" s="1">
        <v>45454</v>
      </c>
      <c r="P4415" s="1">
        <v>45492</v>
      </c>
      <c r="Q4415">
        <v>943</v>
      </c>
      <c r="R4415">
        <v>9.4</v>
      </c>
      <c r="S4415" t="s">
        <v>19</v>
      </c>
    </row>
    <row r="4416" spans="1:19" x14ac:dyDescent="0.3">
      <c r="A4416" t="s">
        <v>8776</v>
      </c>
      <c r="B4416" t="s">
        <v>59</v>
      </c>
      <c r="C4416" s="2">
        <v>105155</v>
      </c>
      <c r="D4416" t="s">
        <v>10</v>
      </c>
      <c r="E4416" t="s">
        <v>88</v>
      </c>
      <c r="F4416" t="s">
        <v>99</v>
      </c>
      <c r="G4416" t="s">
        <v>13</v>
      </c>
      <c r="H4416" t="s">
        <v>14</v>
      </c>
      <c r="I4416" t="s">
        <v>13</v>
      </c>
      <c r="J4416" t="s">
        <v>25</v>
      </c>
      <c r="K4416" t="s">
        <v>8777</v>
      </c>
      <c r="L4416" t="s">
        <v>46</v>
      </c>
      <c r="M4416">
        <v>16</v>
      </c>
      <c r="N4416" t="s">
        <v>40</v>
      </c>
      <c r="O4416" s="1">
        <v>45395</v>
      </c>
      <c r="P4416" s="1">
        <v>45435</v>
      </c>
      <c r="Q4416">
        <v>2263</v>
      </c>
      <c r="R4416">
        <v>8.3000000000000007</v>
      </c>
      <c r="S4416" t="s">
        <v>117</v>
      </c>
    </row>
    <row r="4417" spans="1:19" x14ac:dyDescent="0.3">
      <c r="A4417" t="s">
        <v>8778</v>
      </c>
      <c r="B4417" t="s">
        <v>161</v>
      </c>
      <c r="C4417" s="2">
        <v>253344</v>
      </c>
      <c r="D4417" t="s">
        <v>10</v>
      </c>
      <c r="E4417" t="s">
        <v>88</v>
      </c>
      <c r="F4417" t="s">
        <v>52</v>
      </c>
      <c r="G4417" t="s">
        <v>140</v>
      </c>
      <c r="H4417" t="s">
        <v>35</v>
      </c>
      <c r="I4417" t="s">
        <v>140</v>
      </c>
      <c r="J4417" t="s">
        <v>25</v>
      </c>
      <c r="K4417" t="s">
        <v>8779</v>
      </c>
      <c r="L4417" t="s">
        <v>39</v>
      </c>
      <c r="M4417">
        <v>12</v>
      </c>
      <c r="N4417" t="s">
        <v>18</v>
      </c>
      <c r="O4417" s="1">
        <v>45605</v>
      </c>
      <c r="P4417" s="1">
        <v>45668</v>
      </c>
      <c r="Q4417">
        <v>2456</v>
      </c>
      <c r="R4417">
        <v>5.3</v>
      </c>
      <c r="S4417" t="s">
        <v>29</v>
      </c>
    </row>
    <row r="4418" spans="1:19" x14ac:dyDescent="0.3">
      <c r="A4418" t="s">
        <v>8780</v>
      </c>
      <c r="B4418" t="s">
        <v>83</v>
      </c>
      <c r="C4418" s="2">
        <v>206645</v>
      </c>
      <c r="D4418" t="s">
        <v>10</v>
      </c>
      <c r="E4418" t="s">
        <v>88</v>
      </c>
      <c r="F4418" t="s">
        <v>99</v>
      </c>
      <c r="G4418" t="s">
        <v>153</v>
      </c>
      <c r="H4418" t="s">
        <v>54</v>
      </c>
      <c r="I4418" t="s">
        <v>153</v>
      </c>
      <c r="J4418" t="s">
        <v>15</v>
      </c>
      <c r="K4418" t="s">
        <v>8781</v>
      </c>
      <c r="L4418" t="s">
        <v>39</v>
      </c>
      <c r="M4418">
        <v>15</v>
      </c>
      <c r="N4418" t="s">
        <v>77</v>
      </c>
      <c r="O4418" s="1">
        <v>45684</v>
      </c>
      <c r="P4418" s="1">
        <v>45721</v>
      </c>
      <c r="Q4418">
        <v>1887</v>
      </c>
      <c r="R4418">
        <v>8.4</v>
      </c>
      <c r="S4418" t="s">
        <v>57</v>
      </c>
    </row>
    <row r="4419" spans="1:19" x14ac:dyDescent="0.3">
      <c r="A4419" t="s">
        <v>8782</v>
      </c>
      <c r="B4419" t="s">
        <v>103</v>
      </c>
      <c r="C4419" s="2">
        <v>63853</v>
      </c>
      <c r="D4419" t="s">
        <v>10</v>
      </c>
      <c r="E4419" t="s">
        <v>32</v>
      </c>
      <c r="F4419" t="s">
        <v>99</v>
      </c>
      <c r="G4419" t="s">
        <v>23</v>
      </c>
      <c r="H4419" t="s">
        <v>54</v>
      </c>
      <c r="I4419" t="s">
        <v>23</v>
      </c>
      <c r="J4419" t="s">
        <v>37</v>
      </c>
      <c r="K4419" t="s">
        <v>8783</v>
      </c>
      <c r="L4419" t="s">
        <v>46</v>
      </c>
      <c r="M4419">
        <v>3</v>
      </c>
      <c r="N4419" t="s">
        <v>62</v>
      </c>
      <c r="O4419" s="1">
        <v>45458</v>
      </c>
      <c r="P4419" s="1">
        <v>45505</v>
      </c>
      <c r="Q4419">
        <v>2227</v>
      </c>
      <c r="R4419">
        <v>9.1999999999999993</v>
      </c>
      <c r="S4419" t="s">
        <v>234</v>
      </c>
    </row>
    <row r="4420" spans="1:19" x14ac:dyDescent="0.3">
      <c r="A4420" t="s">
        <v>8784</v>
      </c>
      <c r="B4420" t="s">
        <v>59</v>
      </c>
      <c r="C4420" s="2">
        <v>88665</v>
      </c>
      <c r="D4420" t="s">
        <v>10</v>
      </c>
      <c r="E4420" t="s">
        <v>11</v>
      </c>
      <c r="F4420" t="s">
        <v>33</v>
      </c>
      <c r="G4420" t="s">
        <v>104</v>
      </c>
      <c r="H4420" t="s">
        <v>54</v>
      </c>
      <c r="I4420" t="s">
        <v>104</v>
      </c>
      <c r="J4420" t="s">
        <v>25</v>
      </c>
      <c r="K4420" t="s">
        <v>7029</v>
      </c>
      <c r="L4420" t="s">
        <v>27</v>
      </c>
      <c r="M4420">
        <v>9</v>
      </c>
      <c r="N4420" t="s">
        <v>116</v>
      </c>
      <c r="O4420" s="1">
        <v>45661</v>
      </c>
      <c r="P4420" s="1">
        <v>45703</v>
      </c>
      <c r="Q4420">
        <v>1415</v>
      </c>
      <c r="R4420">
        <v>9.4</v>
      </c>
      <c r="S4420" t="s">
        <v>19</v>
      </c>
    </row>
    <row r="4421" spans="1:19" x14ac:dyDescent="0.3">
      <c r="A4421" t="s">
        <v>8785</v>
      </c>
      <c r="B4421" t="s">
        <v>114</v>
      </c>
      <c r="C4421" s="2">
        <v>243831</v>
      </c>
      <c r="D4421" t="s">
        <v>10</v>
      </c>
      <c r="E4421" t="s">
        <v>88</v>
      </c>
      <c r="F4421" t="s">
        <v>33</v>
      </c>
      <c r="G4421" t="s">
        <v>95</v>
      </c>
      <c r="H4421" t="s">
        <v>54</v>
      </c>
      <c r="I4421" t="s">
        <v>95</v>
      </c>
      <c r="J4421" t="s">
        <v>25</v>
      </c>
      <c r="K4421" t="s">
        <v>8786</v>
      </c>
      <c r="L4421" t="s">
        <v>46</v>
      </c>
      <c r="M4421">
        <v>11</v>
      </c>
      <c r="N4421" t="s">
        <v>47</v>
      </c>
      <c r="O4421" s="1">
        <v>45517</v>
      </c>
      <c r="P4421" s="1">
        <v>45558</v>
      </c>
      <c r="Q4421">
        <v>953</v>
      </c>
      <c r="R4421">
        <v>7.1</v>
      </c>
      <c r="S4421" t="s">
        <v>73</v>
      </c>
    </row>
    <row r="4422" spans="1:19" x14ac:dyDescent="0.3">
      <c r="A4422" t="s">
        <v>8787</v>
      </c>
      <c r="B4422" t="s">
        <v>59</v>
      </c>
      <c r="C4422" s="2">
        <v>133016</v>
      </c>
      <c r="D4422" t="s">
        <v>51</v>
      </c>
      <c r="E4422" t="s">
        <v>11</v>
      </c>
      <c r="F4422" t="s">
        <v>12</v>
      </c>
      <c r="G4422" t="s">
        <v>120</v>
      </c>
      <c r="H4422" t="s">
        <v>54</v>
      </c>
      <c r="I4422" t="s">
        <v>166</v>
      </c>
      <c r="J4422" t="s">
        <v>25</v>
      </c>
      <c r="K4422" t="s">
        <v>8788</v>
      </c>
      <c r="L4422" t="s">
        <v>39</v>
      </c>
      <c r="M4422">
        <v>9</v>
      </c>
      <c r="N4422" t="s">
        <v>149</v>
      </c>
      <c r="O4422" s="1">
        <v>45502</v>
      </c>
      <c r="P4422" s="1">
        <v>45569</v>
      </c>
      <c r="Q4422">
        <v>1353</v>
      </c>
      <c r="R4422">
        <v>6.8</v>
      </c>
      <c r="S4422" t="s">
        <v>29</v>
      </c>
    </row>
    <row r="4423" spans="1:19" x14ac:dyDescent="0.3">
      <c r="A4423" t="s">
        <v>8789</v>
      </c>
      <c r="B4423" t="s">
        <v>21</v>
      </c>
      <c r="C4423" s="2">
        <v>90249</v>
      </c>
      <c r="D4423" t="s">
        <v>51</v>
      </c>
      <c r="E4423" t="s">
        <v>22</v>
      </c>
      <c r="F4423" t="s">
        <v>12</v>
      </c>
      <c r="G4423" t="s">
        <v>120</v>
      </c>
      <c r="H4423" t="s">
        <v>35</v>
      </c>
      <c r="I4423" t="s">
        <v>80</v>
      </c>
      <c r="J4423" t="s">
        <v>37</v>
      </c>
      <c r="K4423" t="s">
        <v>8790</v>
      </c>
      <c r="L4423" t="s">
        <v>39</v>
      </c>
      <c r="M4423">
        <v>1</v>
      </c>
      <c r="N4423" t="s">
        <v>101</v>
      </c>
      <c r="O4423" s="1">
        <v>45558</v>
      </c>
      <c r="P4423" s="1">
        <v>45628</v>
      </c>
      <c r="Q4423">
        <v>513</v>
      </c>
      <c r="R4423">
        <v>5.8</v>
      </c>
      <c r="S4423" t="s">
        <v>19</v>
      </c>
    </row>
    <row r="4424" spans="1:19" x14ac:dyDescent="0.3">
      <c r="A4424" t="s">
        <v>8791</v>
      </c>
      <c r="B4424" t="s">
        <v>9</v>
      </c>
      <c r="C4424" s="2">
        <v>135626</v>
      </c>
      <c r="D4424" t="s">
        <v>51</v>
      </c>
      <c r="E4424" t="s">
        <v>11</v>
      </c>
      <c r="F4424" t="s">
        <v>12</v>
      </c>
      <c r="G4424" t="s">
        <v>120</v>
      </c>
      <c r="H4424" t="s">
        <v>14</v>
      </c>
      <c r="I4424" t="s">
        <v>120</v>
      </c>
      <c r="J4424" t="s">
        <v>15</v>
      </c>
      <c r="K4424" t="s">
        <v>8792</v>
      </c>
      <c r="L4424" t="s">
        <v>46</v>
      </c>
      <c r="M4424">
        <v>6</v>
      </c>
      <c r="N4424" t="s">
        <v>90</v>
      </c>
      <c r="O4424" s="1">
        <v>45411</v>
      </c>
      <c r="P4424" s="1">
        <v>45459</v>
      </c>
      <c r="Q4424">
        <v>501</v>
      </c>
      <c r="R4424">
        <v>7.3</v>
      </c>
      <c r="S4424" t="s">
        <v>57</v>
      </c>
    </row>
    <row r="4425" spans="1:19" x14ac:dyDescent="0.3">
      <c r="A4425" t="s">
        <v>8793</v>
      </c>
      <c r="B4425" t="s">
        <v>119</v>
      </c>
      <c r="C4425" s="2">
        <v>110952</v>
      </c>
      <c r="D4425" t="s">
        <v>51</v>
      </c>
      <c r="E4425" t="s">
        <v>11</v>
      </c>
      <c r="F4425" t="s">
        <v>12</v>
      </c>
      <c r="G4425" t="s">
        <v>60</v>
      </c>
      <c r="H4425" t="s">
        <v>14</v>
      </c>
      <c r="I4425" t="s">
        <v>60</v>
      </c>
      <c r="J4425" t="s">
        <v>37</v>
      </c>
      <c r="K4425" t="s">
        <v>8794</v>
      </c>
      <c r="L4425" t="s">
        <v>39</v>
      </c>
      <c r="M4425">
        <v>9</v>
      </c>
      <c r="N4425" t="s">
        <v>62</v>
      </c>
      <c r="O4425" s="1">
        <v>45441</v>
      </c>
      <c r="P4425" s="1">
        <v>45504</v>
      </c>
      <c r="Q4425">
        <v>1310</v>
      </c>
      <c r="R4425">
        <v>8.8000000000000007</v>
      </c>
      <c r="S4425" t="s">
        <v>112</v>
      </c>
    </row>
    <row r="4426" spans="1:19" x14ac:dyDescent="0.3">
      <c r="A4426" t="s">
        <v>8795</v>
      </c>
      <c r="B4426" t="s">
        <v>50</v>
      </c>
      <c r="C4426" s="2">
        <v>134791</v>
      </c>
      <c r="D4426" t="s">
        <v>10</v>
      </c>
      <c r="E4426" t="s">
        <v>32</v>
      </c>
      <c r="F4426" t="s">
        <v>33</v>
      </c>
      <c r="G4426" t="s">
        <v>34</v>
      </c>
      <c r="H4426" t="s">
        <v>54</v>
      </c>
      <c r="I4426" t="s">
        <v>34</v>
      </c>
      <c r="J4426" t="s">
        <v>37</v>
      </c>
      <c r="K4426" t="s">
        <v>8796</v>
      </c>
      <c r="L4426" t="s">
        <v>27</v>
      </c>
      <c r="M4426">
        <v>4</v>
      </c>
      <c r="N4426" t="s">
        <v>77</v>
      </c>
      <c r="O4426" s="1">
        <v>45513</v>
      </c>
      <c r="P4426" s="1">
        <v>45563</v>
      </c>
      <c r="Q4426">
        <v>1393</v>
      </c>
      <c r="R4426">
        <v>9.1</v>
      </c>
      <c r="S4426" t="s">
        <v>41</v>
      </c>
    </row>
    <row r="4427" spans="1:19" x14ac:dyDescent="0.3">
      <c r="A4427" t="s">
        <v>8797</v>
      </c>
      <c r="B4427" t="s">
        <v>119</v>
      </c>
      <c r="C4427" s="2">
        <v>73792</v>
      </c>
      <c r="D4427" t="s">
        <v>10</v>
      </c>
      <c r="E4427" t="s">
        <v>22</v>
      </c>
      <c r="F4427" t="s">
        <v>99</v>
      </c>
      <c r="G4427" t="s">
        <v>84</v>
      </c>
      <c r="H4427" t="s">
        <v>14</v>
      </c>
      <c r="I4427" t="s">
        <v>84</v>
      </c>
      <c r="J4427" t="s">
        <v>37</v>
      </c>
      <c r="K4427" t="s">
        <v>8798</v>
      </c>
      <c r="L4427" t="s">
        <v>39</v>
      </c>
      <c r="M4427">
        <v>1</v>
      </c>
      <c r="N4427" t="s">
        <v>77</v>
      </c>
      <c r="O4427" s="1">
        <v>45536</v>
      </c>
      <c r="P4427" s="1">
        <v>45600</v>
      </c>
      <c r="Q4427">
        <v>867</v>
      </c>
      <c r="R4427">
        <v>8.1</v>
      </c>
      <c r="S4427" t="s">
        <v>112</v>
      </c>
    </row>
    <row r="4428" spans="1:19" x14ac:dyDescent="0.3">
      <c r="A4428" t="s">
        <v>8799</v>
      </c>
      <c r="B4428" t="s">
        <v>103</v>
      </c>
      <c r="C4428" s="2">
        <v>46731</v>
      </c>
      <c r="D4428" t="s">
        <v>10</v>
      </c>
      <c r="E4428" t="s">
        <v>22</v>
      </c>
      <c r="F4428" t="s">
        <v>99</v>
      </c>
      <c r="G4428" t="s">
        <v>140</v>
      </c>
      <c r="H4428" t="s">
        <v>54</v>
      </c>
      <c r="I4428" t="s">
        <v>13</v>
      </c>
      <c r="J4428" t="s">
        <v>25</v>
      </c>
      <c r="K4428" t="s">
        <v>8800</v>
      </c>
      <c r="L4428" t="s">
        <v>27</v>
      </c>
      <c r="M4428">
        <v>1</v>
      </c>
      <c r="N4428" t="s">
        <v>101</v>
      </c>
      <c r="O4428" s="1">
        <v>45757</v>
      </c>
      <c r="P4428" s="1">
        <v>45797</v>
      </c>
      <c r="Q4428">
        <v>1513</v>
      </c>
      <c r="R4428">
        <v>5.9</v>
      </c>
      <c r="S4428" t="s">
        <v>70</v>
      </c>
    </row>
    <row r="4429" spans="1:19" x14ac:dyDescent="0.3">
      <c r="A4429" t="s">
        <v>8801</v>
      </c>
      <c r="B4429" t="s">
        <v>65</v>
      </c>
      <c r="C4429" s="2">
        <v>71848</v>
      </c>
      <c r="D4429" t="s">
        <v>10</v>
      </c>
      <c r="E4429" t="s">
        <v>22</v>
      </c>
      <c r="F4429" t="s">
        <v>52</v>
      </c>
      <c r="G4429" t="s">
        <v>34</v>
      </c>
      <c r="H4429" t="s">
        <v>54</v>
      </c>
      <c r="I4429" t="s">
        <v>34</v>
      </c>
      <c r="J4429" t="s">
        <v>15</v>
      </c>
      <c r="K4429" t="s">
        <v>8802</v>
      </c>
      <c r="L4429" t="s">
        <v>17</v>
      </c>
      <c r="M4429" t="s">
        <v>37</v>
      </c>
      <c r="N4429" t="s">
        <v>47</v>
      </c>
      <c r="O4429" s="1">
        <v>45566</v>
      </c>
      <c r="P4429" s="1">
        <v>45631</v>
      </c>
      <c r="Q4429">
        <v>1278</v>
      </c>
      <c r="R4429">
        <v>5.0999999999999996</v>
      </c>
      <c r="S4429" t="s">
        <v>57</v>
      </c>
    </row>
    <row r="4430" spans="1:19" x14ac:dyDescent="0.3">
      <c r="A4430" t="s">
        <v>8803</v>
      </c>
      <c r="B4430" t="s">
        <v>161</v>
      </c>
      <c r="C4430" s="2">
        <v>99051</v>
      </c>
      <c r="D4430" t="s">
        <v>10</v>
      </c>
      <c r="E4430" t="s">
        <v>88</v>
      </c>
      <c r="F4430" t="s">
        <v>99</v>
      </c>
      <c r="G4430" t="s">
        <v>166</v>
      </c>
      <c r="H4430" t="s">
        <v>14</v>
      </c>
      <c r="I4430" t="s">
        <v>13</v>
      </c>
      <c r="J4430" t="s">
        <v>25</v>
      </c>
      <c r="K4430" t="s">
        <v>8804</v>
      </c>
      <c r="L4430" t="s">
        <v>17</v>
      </c>
      <c r="M4430">
        <v>11</v>
      </c>
      <c r="N4430" t="s">
        <v>97</v>
      </c>
      <c r="O4430" s="1">
        <v>45509</v>
      </c>
      <c r="P4430" s="1">
        <v>45547</v>
      </c>
      <c r="Q4430">
        <v>1819</v>
      </c>
      <c r="R4430">
        <v>9.6</v>
      </c>
      <c r="S4430" t="s">
        <v>70</v>
      </c>
    </row>
    <row r="4431" spans="1:19" x14ac:dyDescent="0.3">
      <c r="A4431" t="s">
        <v>8805</v>
      </c>
      <c r="B4431" t="s">
        <v>114</v>
      </c>
      <c r="C4431" s="2">
        <v>123068</v>
      </c>
      <c r="D4431" t="s">
        <v>10</v>
      </c>
      <c r="E4431" t="s">
        <v>11</v>
      </c>
      <c r="F4431" t="s">
        <v>33</v>
      </c>
      <c r="G4431" t="s">
        <v>84</v>
      </c>
      <c r="H4431" t="s">
        <v>14</v>
      </c>
      <c r="I4431" t="s">
        <v>24</v>
      </c>
      <c r="J4431" t="s">
        <v>37</v>
      </c>
      <c r="K4431" t="s">
        <v>8806</v>
      </c>
      <c r="L4431" t="s">
        <v>17</v>
      </c>
      <c r="M4431">
        <v>8</v>
      </c>
      <c r="N4431" t="s">
        <v>62</v>
      </c>
      <c r="O4431" s="1">
        <v>45469</v>
      </c>
      <c r="P4431" s="1">
        <v>45540</v>
      </c>
      <c r="Q4431">
        <v>657</v>
      </c>
      <c r="R4431">
        <v>8.3000000000000007</v>
      </c>
      <c r="S4431" t="s">
        <v>70</v>
      </c>
    </row>
    <row r="4432" spans="1:19" x14ac:dyDescent="0.3">
      <c r="A4432" t="s">
        <v>8807</v>
      </c>
      <c r="B4432" t="s">
        <v>75</v>
      </c>
      <c r="C4432" s="2">
        <v>159394</v>
      </c>
      <c r="D4432" t="s">
        <v>10</v>
      </c>
      <c r="E4432" t="s">
        <v>88</v>
      </c>
      <c r="F4432" t="s">
        <v>12</v>
      </c>
      <c r="G4432" t="s">
        <v>166</v>
      </c>
      <c r="H4432" t="s">
        <v>35</v>
      </c>
      <c r="I4432" t="s">
        <v>24</v>
      </c>
      <c r="J4432" t="s">
        <v>37</v>
      </c>
      <c r="K4432" t="s">
        <v>8808</v>
      </c>
      <c r="L4432" t="s">
        <v>39</v>
      </c>
      <c r="M4432">
        <v>12</v>
      </c>
      <c r="N4432" t="s">
        <v>40</v>
      </c>
      <c r="O4432" s="1">
        <v>45401</v>
      </c>
      <c r="P4432" s="1">
        <v>45430</v>
      </c>
      <c r="Q4432">
        <v>2443</v>
      </c>
      <c r="R4432">
        <v>8.5</v>
      </c>
      <c r="S4432" t="s">
        <v>234</v>
      </c>
    </row>
    <row r="4433" spans="1:19" x14ac:dyDescent="0.3">
      <c r="A4433" t="s">
        <v>8809</v>
      </c>
      <c r="B4433" t="s">
        <v>59</v>
      </c>
      <c r="C4433" s="2">
        <v>44078</v>
      </c>
      <c r="D4433" t="s">
        <v>10</v>
      </c>
      <c r="E4433" t="s">
        <v>22</v>
      </c>
      <c r="F4433" t="s">
        <v>12</v>
      </c>
      <c r="G4433" t="s">
        <v>44</v>
      </c>
      <c r="H4433" t="s">
        <v>54</v>
      </c>
      <c r="I4433" t="s">
        <v>44</v>
      </c>
      <c r="J4433" t="s">
        <v>15</v>
      </c>
      <c r="K4433" t="s">
        <v>8810</v>
      </c>
      <c r="L4433" t="s">
        <v>27</v>
      </c>
      <c r="M4433" t="s">
        <v>37</v>
      </c>
      <c r="N4433" t="s">
        <v>86</v>
      </c>
      <c r="O4433" s="1">
        <v>45565</v>
      </c>
      <c r="P4433" s="1">
        <v>45621</v>
      </c>
      <c r="Q4433">
        <v>1901</v>
      </c>
      <c r="R4433">
        <v>8.3000000000000007</v>
      </c>
      <c r="S4433" t="s">
        <v>117</v>
      </c>
    </row>
    <row r="4434" spans="1:19" x14ac:dyDescent="0.3">
      <c r="A4434" t="s">
        <v>8811</v>
      </c>
      <c r="B4434" t="s">
        <v>145</v>
      </c>
      <c r="C4434" s="2">
        <v>62156</v>
      </c>
      <c r="D4434" t="s">
        <v>10</v>
      </c>
      <c r="E4434" t="s">
        <v>22</v>
      </c>
      <c r="F4434" t="s">
        <v>12</v>
      </c>
      <c r="G4434" t="s">
        <v>84</v>
      </c>
      <c r="H4434" t="s">
        <v>54</v>
      </c>
      <c r="I4434" t="s">
        <v>60</v>
      </c>
      <c r="J4434" t="s">
        <v>25</v>
      </c>
      <c r="K4434" t="s">
        <v>8812</v>
      </c>
      <c r="L4434" t="s">
        <v>39</v>
      </c>
      <c r="M4434">
        <v>1</v>
      </c>
      <c r="N4434" t="s">
        <v>69</v>
      </c>
      <c r="O4434" s="1">
        <v>45509</v>
      </c>
      <c r="P4434" s="1">
        <v>45569</v>
      </c>
      <c r="Q4434">
        <v>1768</v>
      </c>
      <c r="R4434">
        <v>6.6</v>
      </c>
      <c r="S4434" t="s">
        <v>112</v>
      </c>
    </row>
    <row r="4435" spans="1:19" x14ac:dyDescent="0.3">
      <c r="A4435" t="s">
        <v>8813</v>
      </c>
      <c r="B4435" t="s">
        <v>256</v>
      </c>
      <c r="C4435" s="2">
        <v>94914</v>
      </c>
      <c r="D4435" t="s">
        <v>10</v>
      </c>
      <c r="E4435" t="s">
        <v>11</v>
      </c>
      <c r="F4435" t="s">
        <v>99</v>
      </c>
      <c r="G4435" t="s">
        <v>104</v>
      </c>
      <c r="H4435" t="s">
        <v>54</v>
      </c>
      <c r="I4435" t="s">
        <v>104</v>
      </c>
      <c r="J4435" t="s">
        <v>25</v>
      </c>
      <c r="K4435" t="s">
        <v>8814</v>
      </c>
      <c r="L4435" t="s">
        <v>39</v>
      </c>
      <c r="M4435">
        <v>5</v>
      </c>
      <c r="N4435" t="s">
        <v>62</v>
      </c>
      <c r="O4435" s="1">
        <v>45700</v>
      </c>
      <c r="P4435" s="1">
        <v>45724</v>
      </c>
      <c r="Q4435">
        <v>2065</v>
      </c>
      <c r="R4435">
        <v>5.2</v>
      </c>
      <c r="S4435" t="s">
        <v>70</v>
      </c>
    </row>
    <row r="4436" spans="1:19" x14ac:dyDescent="0.3">
      <c r="A4436" t="s">
        <v>8815</v>
      </c>
      <c r="B4436" t="s">
        <v>103</v>
      </c>
      <c r="C4436" s="2">
        <v>69642</v>
      </c>
      <c r="D4436" t="s">
        <v>10</v>
      </c>
      <c r="E4436" t="s">
        <v>32</v>
      </c>
      <c r="F4436" t="s">
        <v>99</v>
      </c>
      <c r="G4436" t="s">
        <v>80</v>
      </c>
      <c r="H4436" t="s">
        <v>35</v>
      </c>
      <c r="I4436" t="s">
        <v>80</v>
      </c>
      <c r="J4436" t="s">
        <v>25</v>
      </c>
      <c r="K4436" t="s">
        <v>8816</v>
      </c>
      <c r="L4436" t="s">
        <v>17</v>
      </c>
      <c r="M4436">
        <v>3</v>
      </c>
      <c r="N4436" t="s">
        <v>47</v>
      </c>
      <c r="O4436" s="1">
        <v>45725</v>
      </c>
      <c r="P4436" s="1">
        <v>45754</v>
      </c>
      <c r="Q4436">
        <v>2082</v>
      </c>
      <c r="R4436">
        <v>7.4</v>
      </c>
      <c r="S4436" t="s">
        <v>29</v>
      </c>
    </row>
    <row r="4437" spans="1:19" x14ac:dyDescent="0.3">
      <c r="A4437" t="s">
        <v>8817</v>
      </c>
      <c r="B4437" t="s">
        <v>103</v>
      </c>
      <c r="C4437" s="2">
        <v>116823</v>
      </c>
      <c r="D4437" t="s">
        <v>10</v>
      </c>
      <c r="E4437" t="s">
        <v>32</v>
      </c>
      <c r="F4437" t="s">
        <v>12</v>
      </c>
      <c r="G4437" t="s">
        <v>34</v>
      </c>
      <c r="H4437" t="s">
        <v>14</v>
      </c>
      <c r="I4437" t="s">
        <v>53</v>
      </c>
      <c r="J4437" t="s">
        <v>37</v>
      </c>
      <c r="K4437" t="s">
        <v>8818</v>
      </c>
      <c r="L4437" t="s">
        <v>17</v>
      </c>
      <c r="M4437">
        <v>4</v>
      </c>
      <c r="N4437" t="s">
        <v>18</v>
      </c>
      <c r="O4437" s="1">
        <v>45526</v>
      </c>
      <c r="P4437" s="1">
        <v>45541</v>
      </c>
      <c r="Q4437">
        <v>841</v>
      </c>
      <c r="R4437">
        <v>5</v>
      </c>
      <c r="S4437" t="s">
        <v>41</v>
      </c>
    </row>
    <row r="4438" spans="1:19" x14ac:dyDescent="0.3">
      <c r="A4438" t="s">
        <v>8819</v>
      </c>
      <c r="B4438" t="s">
        <v>21</v>
      </c>
      <c r="C4438" s="2">
        <v>218860</v>
      </c>
      <c r="D4438" t="s">
        <v>51</v>
      </c>
      <c r="E4438" t="s">
        <v>88</v>
      </c>
      <c r="F4438" t="s">
        <v>52</v>
      </c>
      <c r="G4438" t="s">
        <v>53</v>
      </c>
      <c r="H4438" t="s">
        <v>14</v>
      </c>
      <c r="I4438" t="s">
        <v>53</v>
      </c>
      <c r="J4438" t="s">
        <v>15</v>
      </c>
      <c r="K4438" t="s">
        <v>8820</v>
      </c>
      <c r="L4438" t="s">
        <v>39</v>
      </c>
      <c r="M4438">
        <v>18</v>
      </c>
      <c r="N4438" t="s">
        <v>47</v>
      </c>
      <c r="O4438" s="1">
        <v>45665</v>
      </c>
      <c r="P4438" s="1">
        <v>45684</v>
      </c>
      <c r="Q4438">
        <v>2445</v>
      </c>
      <c r="R4438">
        <v>9.3000000000000007</v>
      </c>
      <c r="S4438" t="s">
        <v>112</v>
      </c>
    </row>
    <row r="4439" spans="1:19" x14ac:dyDescent="0.3">
      <c r="A4439" t="s">
        <v>8821</v>
      </c>
      <c r="B4439" t="s">
        <v>145</v>
      </c>
      <c r="C4439" s="2">
        <v>157264</v>
      </c>
      <c r="D4439" t="s">
        <v>10</v>
      </c>
      <c r="E4439" t="s">
        <v>88</v>
      </c>
      <c r="F4439" t="s">
        <v>12</v>
      </c>
      <c r="G4439" t="s">
        <v>166</v>
      </c>
      <c r="H4439" t="s">
        <v>54</v>
      </c>
      <c r="I4439" t="s">
        <v>166</v>
      </c>
      <c r="J4439" t="s">
        <v>25</v>
      </c>
      <c r="K4439" t="s">
        <v>8822</v>
      </c>
      <c r="L4439" t="s">
        <v>27</v>
      </c>
      <c r="M4439">
        <v>14</v>
      </c>
      <c r="N4439" t="s">
        <v>28</v>
      </c>
      <c r="O4439" s="1">
        <v>45715</v>
      </c>
      <c r="P4439" s="1">
        <v>45744</v>
      </c>
      <c r="Q4439">
        <v>753</v>
      </c>
      <c r="R4439">
        <v>5.6</v>
      </c>
      <c r="S4439" t="s">
        <v>174</v>
      </c>
    </row>
    <row r="4440" spans="1:19" x14ac:dyDescent="0.3">
      <c r="A4440" t="s">
        <v>8823</v>
      </c>
      <c r="B4440" t="s">
        <v>31</v>
      </c>
      <c r="C4440" s="2">
        <v>56476</v>
      </c>
      <c r="D4440" t="s">
        <v>10</v>
      </c>
      <c r="E4440" t="s">
        <v>22</v>
      </c>
      <c r="F4440" t="s">
        <v>33</v>
      </c>
      <c r="G4440" t="s">
        <v>166</v>
      </c>
      <c r="H4440" t="s">
        <v>35</v>
      </c>
      <c r="I4440" t="s">
        <v>13</v>
      </c>
      <c r="J4440" t="s">
        <v>15</v>
      </c>
      <c r="K4440" t="s">
        <v>8824</v>
      </c>
      <c r="L4440" t="s">
        <v>17</v>
      </c>
      <c r="M4440" t="s">
        <v>37</v>
      </c>
      <c r="N4440" t="s">
        <v>116</v>
      </c>
      <c r="O4440" s="1">
        <v>45326</v>
      </c>
      <c r="P4440" s="1">
        <v>45399</v>
      </c>
      <c r="Q4440">
        <v>1417</v>
      </c>
      <c r="R4440">
        <v>5.9</v>
      </c>
      <c r="S4440" t="s">
        <v>29</v>
      </c>
    </row>
    <row r="4441" spans="1:19" x14ac:dyDescent="0.3">
      <c r="A4441" t="s">
        <v>8825</v>
      </c>
      <c r="B4441" t="s">
        <v>256</v>
      </c>
      <c r="C4441" s="2">
        <v>77719</v>
      </c>
      <c r="D4441" t="s">
        <v>51</v>
      </c>
      <c r="E4441" t="s">
        <v>32</v>
      </c>
      <c r="F4441" t="s">
        <v>52</v>
      </c>
      <c r="G4441" t="s">
        <v>53</v>
      </c>
      <c r="H4441" t="s">
        <v>54</v>
      </c>
      <c r="I4441" t="s">
        <v>53</v>
      </c>
      <c r="J4441" t="s">
        <v>37</v>
      </c>
      <c r="K4441" t="s">
        <v>8826</v>
      </c>
      <c r="L4441" t="s">
        <v>17</v>
      </c>
      <c r="M4441">
        <v>2</v>
      </c>
      <c r="N4441" t="s">
        <v>40</v>
      </c>
      <c r="O4441" s="1">
        <v>45631</v>
      </c>
      <c r="P4441" s="1">
        <v>45685</v>
      </c>
      <c r="Q4441">
        <v>1678</v>
      </c>
      <c r="R4441">
        <v>8.6999999999999993</v>
      </c>
      <c r="S4441" t="s">
        <v>117</v>
      </c>
    </row>
    <row r="4442" spans="1:19" x14ac:dyDescent="0.3">
      <c r="A4442" t="s">
        <v>8827</v>
      </c>
      <c r="B4442" t="s">
        <v>65</v>
      </c>
      <c r="C4442" s="2">
        <v>152666</v>
      </c>
      <c r="D4442" t="s">
        <v>51</v>
      </c>
      <c r="E4442" t="s">
        <v>88</v>
      </c>
      <c r="F4442" t="s">
        <v>52</v>
      </c>
      <c r="G4442" t="s">
        <v>120</v>
      </c>
      <c r="H4442" t="s">
        <v>14</v>
      </c>
      <c r="I4442" t="s">
        <v>44</v>
      </c>
      <c r="J4442" t="s">
        <v>25</v>
      </c>
      <c r="K4442" t="s">
        <v>1552</v>
      </c>
      <c r="L4442" t="s">
        <v>27</v>
      </c>
      <c r="M4442">
        <v>14</v>
      </c>
      <c r="N4442" t="s">
        <v>40</v>
      </c>
      <c r="O4442" s="1">
        <v>45395</v>
      </c>
      <c r="P4442" s="1">
        <v>45428</v>
      </c>
      <c r="Q4442">
        <v>1742</v>
      </c>
      <c r="R4442">
        <v>8.3000000000000007</v>
      </c>
      <c r="S4442" t="s">
        <v>29</v>
      </c>
    </row>
    <row r="4443" spans="1:19" x14ac:dyDescent="0.3">
      <c r="A4443" t="s">
        <v>8828</v>
      </c>
      <c r="B4443" t="s">
        <v>114</v>
      </c>
      <c r="C4443" s="2">
        <v>88100</v>
      </c>
      <c r="D4443" t="s">
        <v>10</v>
      </c>
      <c r="E4443" t="s">
        <v>32</v>
      </c>
      <c r="F4443" t="s">
        <v>12</v>
      </c>
      <c r="G4443" t="s">
        <v>84</v>
      </c>
      <c r="H4443" t="s">
        <v>54</v>
      </c>
      <c r="I4443" t="s">
        <v>84</v>
      </c>
      <c r="J4443" t="s">
        <v>25</v>
      </c>
      <c r="K4443" t="s">
        <v>8829</v>
      </c>
      <c r="L4443" t="s">
        <v>27</v>
      </c>
      <c r="M4443">
        <v>2</v>
      </c>
      <c r="N4443" t="s">
        <v>40</v>
      </c>
      <c r="O4443" s="1">
        <v>45720</v>
      </c>
      <c r="P4443" s="1">
        <v>45765</v>
      </c>
      <c r="Q4443">
        <v>2445</v>
      </c>
      <c r="R4443">
        <v>8.1</v>
      </c>
      <c r="S4443" t="s">
        <v>128</v>
      </c>
    </row>
    <row r="4444" spans="1:19" x14ac:dyDescent="0.3">
      <c r="A4444" t="s">
        <v>8830</v>
      </c>
      <c r="B4444" t="s">
        <v>50</v>
      </c>
      <c r="C4444" s="2">
        <v>85131</v>
      </c>
      <c r="D4444" t="s">
        <v>66</v>
      </c>
      <c r="E4444" t="s">
        <v>22</v>
      </c>
      <c r="F4444" t="s">
        <v>52</v>
      </c>
      <c r="G4444" t="s">
        <v>67</v>
      </c>
      <c r="H4444" t="s">
        <v>35</v>
      </c>
      <c r="I4444" t="s">
        <v>67</v>
      </c>
      <c r="J4444" t="s">
        <v>25</v>
      </c>
      <c r="K4444" t="s">
        <v>8831</v>
      </c>
      <c r="L4444" t="s">
        <v>46</v>
      </c>
      <c r="M4444">
        <v>1</v>
      </c>
      <c r="N4444" t="s">
        <v>101</v>
      </c>
      <c r="O4444" s="1">
        <v>45353</v>
      </c>
      <c r="P4444" s="1">
        <v>45395</v>
      </c>
      <c r="Q4444">
        <v>558</v>
      </c>
      <c r="R4444">
        <v>8.8000000000000007</v>
      </c>
      <c r="S4444" t="s">
        <v>93</v>
      </c>
    </row>
    <row r="4445" spans="1:19" x14ac:dyDescent="0.3">
      <c r="A4445" t="s">
        <v>8832</v>
      </c>
      <c r="B4445" t="s">
        <v>145</v>
      </c>
      <c r="C4445" s="2">
        <v>132671</v>
      </c>
      <c r="D4445" t="s">
        <v>51</v>
      </c>
      <c r="E4445" t="s">
        <v>88</v>
      </c>
      <c r="F4445" t="s">
        <v>12</v>
      </c>
      <c r="G4445" t="s">
        <v>120</v>
      </c>
      <c r="H4445" t="s">
        <v>54</v>
      </c>
      <c r="I4445" t="s">
        <v>166</v>
      </c>
      <c r="J4445" t="s">
        <v>37</v>
      </c>
      <c r="K4445" t="s">
        <v>8833</v>
      </c>
      <c r="L4445" t="s">
        <v>27</v>
      </c>
      <c r="M4445">
        <v>15</v>
      </c>
      <c r="N4445" t="s">
        <v>149</v>
      </c>
      <c r="O4445" s="1">
        <v>45661</v>
      </c>
      <c r="P4445" s="1">
        <v>45719</v>
      </c>
      <c r="Q4445">
        <v>1456</v>
      </c>
      <c r="R4445">
        <v>9.8000000000000007</v>
      </c>
      <c r="S4445" t="s">
        <v>112</v>
      </c>
    </row>
    <row r="4446" spans="1:19" x14ac:dyDescent="0.3">
      <c r="A4446" t="s">
        <v>8834</v>
      </c>
      <c r="B4446" t="s">
        <v>43</v>
      </c>
      <c r="C4446" s="2">
        <v>51089</v>
      </c>
      <c r="D4446" t="s">
        <v>10</v>
      </c>
      <c r="E4446" t="s">
        <v>22</v>
      </c>
      <c r="F4446" t="s">
        <v>99</v>
      </c>
      <c r="G4446" t="s">
        <v>23</v>
      </c>
      <c r="H4446" t="s">
        <v>14</v>
      </c>
      <c r="I4446" t="s">
        <v>23</v>
      </c>
      <c r="J4446" t="s">
        <v>37</v>
      </c>
      <c r="K4446" t="s">
        <v>8835</v>
      </c>
      <c r="L4446" t="s">
        <v>17</v>
      </c>
      <c r="M4446" t="s">
        <v>37</v>
      </c>
      <c r="N4446" t="s">
        <v>101</v>
      </c>
      <c r="O4446" s="1">
        <v>45774</v>
      </c>
      <c r="P4446" s="1">
        <v>45847</v>
      </c>
      <c r="Q4446">
        <v>1647</v>
      </c>
      <c r="R4446">
        <v>5</v>
      </c>
      <c r="S4446" t="s">
        <v>78</v>
      </c>
    </row>
    <row r="4447" spans="1:19" x14ac:dyDescent="0.3">
      <c r="A4447" t="s">
        <v>8836</v>
      </c>
      <c r="B4447" t="s">
        <v>21</v>
      </c>
      <c r="C4447" s="2">
        <v>63879</v>
      </c>
      <c r="D4447" t="s">
        <v>10</v>
      </c>
      <c r="E4447" t="s">
        <v>22</v>
      </c>
      <c r="F4447" t="s">
        <v>52</v>
      </c>
      <c r="G4447" t="s">
        <v>80</v>
      </c>
      <c r="H4447" t="s">
        <v>35</v>
      </c>
      <c r="I4447" t="s">
        <v>80</v>
      </c>
      <c r="J4447" t="s">
        <v>25</v>
      </c>
      <c r="K4447" t="s">
        <v>8837</v>
      </c>
      <c r="L4447" t="s">
        <v>17</v>
      </c>
      <c r="M4447">
        <v>1</v>
      </c>
      <c r="N4447" t="s">
        <v>108</v>
      </c>
      <c r="O4447" s="1">
        <v>45298</v>
      </c>
      <c r="P4447" s="1">
        <v>45341</v>
      </c>
      <c r="Q4447">
        <v>1598</v>
      </c>
      <c r="R4447">
        <v>7.3</v>
      </c>
      <c r="S4447" t="s">
        <v>73</v>
      </c>
    </row>
    <row r="4448" spans="1:19" x14ac:dyDescent="0.3">
      <c r="A4448" t="s">
        <v>8838</v>
      </c>
      <c r="B4448" t="s">
        <v>130</v>
      </c>
      <c r="C4448" s="2">
        <v>118554</v>
      </c>
      <c r="D4448" t="s">
        <v>10</v>
      </c>
      <c r="E4448" t="s">
        <v>11</v>
      </c>
      <c r="F4448" t="s">
        <v>99</v>
      </c>
      <c r="G4448" t="s">
        <v>36</v>
      </c>
      <c r="H4448" t="s">
        <v>35</v>
      </c>
      <c r="I4448" t="s">
        <v>36</v>
      </c>
      <c r="J4448" t="s">
        <v>25</v>
      </c>
      <c r="K4448" t="s">
        <v>8839</v>
      </c>
      <c r="L4448" t="s">
        <v>17</v>
      </c>
      <c r="M4448">
        <v>6</v>
      </c>
      <c r="N4448" t="s">
        <v>116</v>
      </c>
      <c r="O4448" s="1">
        <v>45310</v>
      </c>
      <c r="P4448" s="1">
        <v>45363</v>
      </c>
      <c r="Q4448">
        <v>1861</v>
      </c>
      <c r="R4448">
        <v>9.6</v>
      </c>
      <c r="S4448" t="s">
        <v>234</v>
      </c>
    </row>
    <row r="4449" spans="1:19" x14ac:dyDescent="0.3">
      <c r="A4449" t="s">
        <v>8840</v>
      </c>
      <c r="B4449" t="s">
        <v>103</v>
      </c>
      <c r="C4449" s="2">
        <v>80531</v>
      </c>
      <c r="D4449" t="s">
        <v>10</v>
      </c>
      <c r="E4449" t="s">
        <v>11</v>
      </c>
      <c r="F4449" t="s">
        <v>52</v>
      </c>
      <c r="G4449" t="s">
        <v>13</v>
      </c>
      <c r="H4449" t="s">
        <v>54</v>
      </c>
      <c r="I4449" t="s">
        <v>34</v>
      </c>
      <c r="J4449" t="s">
        <v>37</v>
      </c>
      <c r="K4449" t="s">
        <v>8841</v>
      </c>
      <c r="L4449" t="s">
        <v>39</v>
      </c>
      <c r="M4449">
        <v>7</v>
      </c>
      <c r="N4449" t="s">
        <v>62</v>
      </c>
      <c r="O4449" s="1">
        <v>45521</v>
      </c>
      <c r="P4449" s="1">
        <v>45538</v>
      </c>
      <c r="Q4449">
        <v>782</v>
      </c>
      <c r="R4449">
        <v>6.3</v>
      </c>
      <c r="S4449" t="s">
        <v>70</v>
      </c>
    </row>
    <row r="4450" spans="1:19" x14ac:dyDescent="0.3">
      <c r="A4450" t="s">
        <v>8842</v>
      </c>
      <c r="B4450" t="s">
        <v>103</v>
      </c>
      <c r="C4450" s="2">
        <v>303228</v>
      </c>
      <c r="D4450" t="s">
        <v>10</v>
      </c>
      <c r="E4450" t="s">
        <v>88</v>
      </c>
      <c r="F4450" t="s">
        <v>12</v>
      </c>
      <c r="G4450" t="s">
        <v>153</v>
      </c>
      <c r="H4450" t="s">
        <v>14</v>
      </c>
      <c r="I4450" t="s">
        <v>120</v>
      </c>
      <c r="J4450" t="s">
        <v>25</v>
      </c>
      <c r="K4450" t="s">
        <v>8843</v>
      </c>
      <c r="L4450" t="s">
        <v>39</v>
      </c>
      <c r="M4450">
        <v>13</v>
      </c>
      <c r="N4450" t="s">
        <v>90</v>
      </c>
      <c r="O4450" s="1">
        <v>45611</v>
      </c>
      <c r="P4450" s="1">
        <v>45665</v>
      </c>
      <c r="Q4450">
        <v>1967</v>
      </c>
      <c r="R4450">
        <v>9.4</v>
      </c>
      <c r="S4450" t="s">
        <v>41</v>
      </c>
    </row>
    <row r="4451" spans="1:19" x14ac:dyDescent="0.3">
      <c r="A4451" t="s">
        <v>8844</v>
      </c>
      <c r="B4451" t="s">
        <v>31</v>
      </c>
      <c r="C4451" s="2">
        <v>44149</v>
      </c>
      <c r="D4451" t="s">
        <v>10</v>
      </c>
      <c r="E4451" t="s">
        <v>22</v>
      </c>
      <c r="F4451" t="s">
        <v>33</v>
      </c>
      <c r="G4451" t="s">
        <v>44</v>
      </c>
      <c r="H4451" t="s">
        <v>54</v>
      </c>
      <c r="I4451" t="s">
        <v>44</v>
      </c>
      <c r="J4451" t="s">
        <v>25</v>
      </c>
      <c r="K4451" t="s">
        <v>8845</v>
      </c>
      <c r="L4451" t="s">
        <v>27</v>
      </c>
      <c r="M4451" t="s">
        <v>37</v>
      </c>
      <c r="N4451" t="s">
        <v>90</v>
      </c>
      <c r="O4451" s="1">
        <v>45545</v>
      </c>
      <c r="P4451" s="1">
        <v>45569</v>
      </c>
      <c r="Q4451">
        <v>1908</v>
      </c>
      <c r="R4451">
        <v>9.1999999999999993</v>
      </c>
      <c r="S4451" t="s">
        <v>234</v>
      </c>
    </row>
    <row r="4452" spans="1:19" x14ac:dyDescent="0.3">
      <c r="A4452" t="s">
        <v>8846</v>
      </c>
      <c r="B4452" t="s">
        <v>145</v>
      </c>
      <c r="C4452" s="2">
        <v>92711</v>
      </c>
      <c r="D4452" t="s">
        <v>10</v>
      </c>
      <c r="E4452" t="s">
        <v>22</v>
      </c>
      <c r="F4452" t="s">
        <v>12</v>
      </c>
      <c r="G4452" t="s">
        <v>126</v>
      </c>
      <c r="H4452" t="s">
        <v>35</v>
      </c>
      <c r="I4452" t="s">
        <v>53</v>
      </c>
      <c r="J4452" t="s">
        <v>25</v>
      </c>
      <c r="K4452" t="s">
        <v>8847</v>
      </c>
      <c r="L4452" t="s">
        <v>27</v>
      </c>
      <c r="M4452">
        <v>1</v>
      </c>
      <c r="N4452" t="s">
        <v>40</v>
      </c>
      <c r="O4452" s="1">
        <v>45675</v>
      </c>
      <c r="P4452" s="1">
        <v>45703</v>
      </c>
      <c r="Q4452">
        <v>1017</v>
      </c>
      <c r="R4452">
        <v>9.8000000000000007</v>
      </c>
      <c r="S4452" t="s">
        <v>73</v>
      </c>
    </row>
    <row r="4453" spans="1:19" x14ac:dyDescent="0.3">
      <c r="A4453" t="s">
        <v>8848</v>
      </c>
      <c r="B4453" t="s">
        <v>176</v>
      </c>
      <c r="C4453" s="2">
        <v>85870</v>
      </c>
      <c r="D4453" t="s">
        <v>51</v>
      </c>
      <c r="E4453" t="s">
        <v>32</v>
      </c>
      <c r="F4453" t="s">
        <v>52</v>
      </c>
      <c r="G4453" t="s">
        <v>60</v>
      </c>
      <c r="H4453" t="s">
        <v>35</v>
      </c>
      <c r="I4453" t="s">
        <v>166</v>
      </c>
      <c r="J4453" t="s">
        <v>15</v>
      </c>
      <c r="K4453" t="s">
        <v>8849</v>
      </c>
      <c r="L4453" t="s">
        <v>39</v>
      </c>
      <c r="M4453">
        <v>2</v>
      </c>
      <c r="N4453" t="s">
        <v>86</v>
      </c>
      <c r="O4453" s="1">
        <v>45351</v>
      </c>
      <c r="P4453" s="1">
        <v>45404</v>
      </c>
      <c r="Q4453">
        <v>631</v>
      </c>
      <c r="R4453">
        <v>7.8</v>
      </c>
      <c r="S4453" t="s">
        <v>93</v>
      </c>
    </row>
    <row r="4454" spans="1:19" x14ac:dyDescent="0.3">
      <c r="A4454" t="s">
        <v>8850</v>
      </c>
      <c r="B4454" t="s">
        <v>137</v>
      </c>
      <c r="C4454" s="2">
        <v>93716</v>
      </c>
      <c r="D4454" t="s">
        <v>10</v>
      </c>
      <c r="E4454" t="s">
        <v>22</v>
      </c>
      <c r="F4454" t="s">
        <v>52</v>
      </c>
      <c r="G4454" t="s">
        <v>55</v>
      </c>
      <c r="H4454" t="s">
        <v>35</v>
      </c>
      <c r="I4454" t="s">
        <v>55</v>
      </c>
      <c r="J4454" t="s">
        <v>37</v>
      </c>
      <c r="K4454" t="s">
        <v>8851</v>
      </c>
      <c r="L4454" t="s">
        <v>39</v>
      </c>
      <c r="M4454">
        <v>1</v>
      </c>
      <c r="N4454" t="s">
        <v>108</v>
      </c>
      <c r="O4454" s="1">
        <v>45446</v>
      </c>
      <c r="P4454" s="1">
        <v>45469</v>
      </c>
      <c r="Q4454">
        <v>1273</v>
      </c>
      <c r="R4454">
        <v>7.1</v>
      </c>
      <c r="S4454" t="s">
        <v>227</v>
      </c>
    </row>
    <row r="4455" spans="1:19" x14ac:dyDescent="0.3">
      <c r="A4455" t="s">
        <v>8852</v>
      </c>
      <c r="B4455" t="s">
        <v>31</v>
      </c>
      <c r="C4455" s="2">
        <v>143776</v>
      </c>
      <c r="D4455" t="s">
        <v>10</v>
      </c>
      <c r="E4455" t="s">
        <v>11</v>
      </c>
      <c r="F4455" t="s">
        <v>99</v>
      </c>
      <c r="G4455" t="s">
        <v>126</v>
      </c>
      <c r="H4455" t="s">
        <v>14</v>
      </c>
      <c r="I4455" t="s">
        <v>126</v>
      </c>
      <c r="J4455" t="s">
        <v>15</v>
      </c>
      <c r="K4455" t="s">
        <v>8853</v>
      </c>
      <c r="L4455" t="s">
        <v>17</v>
      </c>
      <c r="M4455">
        <v>7</v>
      </c>
      <c r="N4455" t="s">
        <v>108</v>
      </c>
      <c r="O4455" s="1">
        <v>45776</v>
      </c>
      <c r="P4455" s="1">
        <v>45844</v>
      </c>
      <c r="Q4455">
        <v>761</v>
      </c>
      <c r="R4455">
        <v>5.7</v>
      </c>
      <c r="S4455" t="s">
        <v>57</v>
      </c>
    </row>
    <row r="4456" spans="1:19" x14ac:dyDescent="0.3">
      <c r="A4456" t="s">
        <v>8854</v>
      </c>
      <c r="B4456" t="s">
        <v>130</v>
      </c>
      <c r="C4456" s="2">
        <v>69070</v>
      </c>
      <c r="D4456" t="s">
        <v>10</v>
      </c>
      <c r="E4456" t="s">
        <v>11</v>
      </c>
      <c r="F4456" t="s">
        <v>12</v>
      </c>
      <c r="G4456" t="s">
        <v>80</v>
      </c>
      <c r="H4456" t="s">
        <v>54</v>
      </c>
      <c r="I4456" t="s">
        <v>23</v>
      </c>
      <c r="J4456" t="s">
        <v>25</v>
      </c>
      <c r="K4456" t="s">
        <v>8855</v>
      </c>
      <c r="L4456" t="s">
        <v>17</v>
      </c>
      <c r="M4456">
        <v>5</v>
      </c>
      <c r="N4456" t="s">
        <v>62</v>
      </c>
      <c r="O4456" s="1">
        <v>45300</v>
      </c>
      <c r="P4456" s="1">
        <v>45331</v>
      </c>
      <c r="Q4456">
        <v>1486</v>
      </c>
      <c r="R4456">
        <v>9.1</v>
      </c>
      <c r="S4456" t="s">
        <v>227</v>
      </c>
    </row>
    <row r="4457" spans="1:19" x14ac:dyDescent="0.3">
      <c r="A4457" t="s">
        <v>8856</v>
      </c>
      <c r="B4457" t="s">
        <v>183</v>
      </c>
      <c r="C4457" s="2">
        <v>93926</v>
      </c>
      <c r="D4457" t="s">
        <v>10</v>
      </c>
      <c r="E4457" t="s">
        <v>11</v>
      </c>
      <c r="F4457" t="s">
        <v>99</v>
      </c>
      <c r="G4457" t="s">
        <v>166</v>
      </c>
      <c r="H4457" t="s">
        <v>35</v>
      </c>
      <c r="I4457" t="s">
        <v>166</v>
      </c>
      <c r="J4457" t="s">
        <v>15</v>
      </c>
      <c r="K4457" t="s">
        <v>8857</v>
      </c>
      <c r="L4457" t="s">
        <v>39</v>
      </c>
      <c r="M4457">
        <v>6</v>
      </c>
      <c r="N4457" t="s">
        <v>28</v>
      </c>
      <c r="O4457" s="1">
        <v>45761</v>
      </c>
      <c r="P4457" s="1">
        <v>45787</v>
      </c>
      <c r="Q4457">
        <v>1095</v>
      </c>
      <c r="R4457">
        <v>9.9</v>
      </c>
      <c r="S4457" t="s">
        <v>57</v>
      </c>
    </row>
    <row r="4458" spans="1:19" x14ac:dyDescent="0.3">
      <c r="A4458" t="s">
        <v>8858</v>
      </c>
      <c r="B4458" t="s">
        <v>183</v>
      </c>
      <c r="C4458" s="2">
        <v>99084</v>
      </c>
      <c r="D4458" t="s">
        <v>10</v>
      </c>
      <c r="E4458" t="s">
        <v>11</v>
      </c>
      <c r="F4458" t="s">
        <v>12</v>
      </c>
      <c r="G4458" t="s">
        <v>80</v>
      </c>
      <c r="H4458" t="s">
        <v>14</v>
      </c>
      <c r="I4458" t="s">
        <v>80</v>
      </c>
      <c r="J4458" t="s">
        <v>37</v>
      </c>
      <c r="K4458" t="s">
        <v>8859</v>
      </c>
      <c r="L4458" t="s">
        <v>27</v>
      </c>
      <c r="M4458">
        <v>6</v>
      </c>
      <c r="N4458" t="s">
        <v>101</v>
      </c>
      <c r="O4458" s="1">
        <v>45303</v>
      </c>
      <c r="P4458" s="1">
        <v>45363</v>
      </c>
      <c r="Q4458">
        <v>2089</v>
      </c>
      <c r="R4458">
        <v>6.6</v>
      </c>
      <c r="S4458" t="s">
        <v>57</v>
      </c>
    </row>
    <row r="4459" spans="1:19" x14ac:dyDescent="0.3">
      <c r="A4459" t="s">
        <v>8860</v>
      </c>
      <c r="B4459" t="s">
        <v>103</v>
      </c>
      <c r="C4459" s="2">
        <v>167899</v>
      </c>
      <c r="D4459" t="s">
        <v>51</v>
      </c>
      <c r="E4459" t="s">
        <v>88</v>
      </c>
      <c r="F4459" t="s">
        <v>52</v>
      </c>
      <c r="G4459" t="s">
        <v>53</v>
      </c>
      <c r="H4459" t="s">
        <v>54</v>
      </c>
      <c r="I4459" t="s">
        <v>53</v>
      </c>
      <c r="J4459" t="s">
        <v>37</v>
      </c>
      <c r="K4459" t="s">
        <v>8861</v>
      </c>
      <c r="L4459" t="s">
        <v>46</v>
      </c>
      <c r="M4459">
        <v>13</v>
      </c>
      <c r="N4459" t="s">
        <v>40</v>
      </c>
      <c r="O4459" s="1">
        <v>45617</v>
      </c>
      <c r="P4459" s="1">
        <v>45662</v>
      </c>
      <c r="Q4459">
        <v>1943</v>
      </c>
      <c r="R4459">
        <v>6.5</v>
      </c>
      <c r="S4459" t="s">
        <v>174</v>
      </c>
    </row>
    <row r="4460" spans="1:19" x14ac:dyDescent="0.3">
      <c r="A4460" t="s">
        <v>8862</v>
      </c>
      <c r="B4460" t="s">
        <v>83</v>
      </c>
      <c r="C4460" s="2">
        <v>81205</v>
      </c>
      <c r="D4460" t="s">
        <v>10</v>
      </c>
      <c r="E4460" t="s">
        <v>22</v>
      </c>
      <c r="F4460" t="s">
        <v>99</v>
      </c>
      <c r="G4460" t="s">
        <v>55</v>
      </c>
      <c r="H4460" t="s">
        <v>14</v>
      </c>
      <c r="I4460" t="s">
        <v>55</v>
      </c>
      <c r="J4460" t="s">
        <v>37</v>
      </c>
      <c r="K4460" t="s">
        <v>8863</v>
      </c>
      <c r="L4460" t="s">
        <v>39</v>
      </c>
      <c r="M4460" t="s">
        <v>37</v>
      </c>
      <c r="N4460" t="s">
        <v>62</v>
      </c>
      <c r="O4460" s="1">
        <v>45414</v>
      </c>
      <c r="P4460" s="1">
        <v>45478</v>
      </c>
      <c r="Q4460">
        <v>1444</v>
      </c>
      <c r="R4460">
        <v>6</v>
      </c>
      <c r="S4460" t="s">
        <v>78</v>
      </c>
    </row>
    <row r="4461" spans="1:19" x14ac:dyDescent="0.3">
      <c r="A4461" t="s">
        <v>8864</v>
      </c>
      <c r="B4461" t="s">
        <v>161</v>
      </c>
      <c r="C4461" s="2">
        <v>133950</v>
      </c>
      <c r="D4461" t="s">
        <v>10</v>
      </c>
      <c r="E4461" t="s">
        <v>11</v>
      </c>
      <c r="F4461" t="s">
        <v>12</v>
      </c>
      <c r="G4461" t="s">
        <v>126</v>
      </c>
      <c r="H4461" t="s">
        <v>54</v>
      </c>
      <c r="I4461" t="s">
        <v>53</v>
      </c>
      <c r="J4461" t="s">
        <v>25</v>
      </c>
      <c r="K4461" t="s">
        <v>8865</v>
      </c>
      <c r="L4461" t="s">
        <v>17</v>
      </c>
      <c r="M4461">
        <v>9</v>
      </c>
      <c r="N4461" t="s">
        <v>47</v>
      </c>
      <c r="O4461" s="1">
        <v>45345</v>
      </c>
      <c r="P4461" s="1">
        <v>45415</v>
      </c>
      <c r="Q4461">
        <v>2085</v>
      </c>
      <c r="R4461">
        <v>8</v>
      </c>
      <c r="S4461" t="s">
        <v>41</v>
      </c>
    </row>
    <row r="4462" spans="1:19" x14ac:dyDescent="0.3">
      <c r="A4462" t="s">
        <v>8866</v>
      </c>
      <c r="B4462" t="s">
        <v>176</v>
      </c>
      <c r="C4462" s="2">
        <v>155816</v>
      </c>
      <c r="D4462" t="s">
        <v>10</v>
      </c>
      <c r="E4462" t="s">
        <v>88</v>
      </c>
      <c r="F4462" t="s">
        <v>99</v>
      </c>
      <c r="G4462" t="s">
        <v>36</v>
      </c>
      <c r="H4462" t="s">
        <v>35</v>
      </c>
      <c r="I4462" t="s">
        <v>36</v>
      </c>
      <c r="J4462" t="s">
        <v>37</v>
      </c>
      <c r="K4462" t="s">
        <v>8867</v>
      </c>
      <c r="L4462" t="s">
        <v>39</v>
      </c>
      <c r="M4462">
        <v>16</v>
      </c>
      <c r="N4462" t="s">
        <v>86</v>
      </c>
      <c r="O4462" s="1">
        <v>45332</v>
      </c>
      <c r="P4462" s="1">
        <v>45361</v>
      </c>
      <c r="Q4462">
        <v>1875</v>
      </c>
      <c r="R4462">
        <v>5.8</v>
      </c>
      <c r="S4462" t="s">
        <v>41</v>
      </c>
    </row>
    <row r="4463" spans="1:19" x14ac:dyDescent="0.3">
      <c r="A4463" t="s">
        <v>8868</v>
      </c>
      <c r="B4463" t="s">
        <v>130</v>
      </c>
      <c r="C4463" s="2">
        <v>148868</v>
      </c>
      <c r="D4463" t="s">
        <v>10</v>
      </c>
      <c r="E4463" t="s">
        <v>88</v>
      </c>
      <c r="F4463" t="s">
        <v>12</v>
      </c>
      <c r="G4463" t="s">
        <v>44</v>
      </c>
      <c r="H4463" t="s">
        <v>35</v>
      </c>
      <c r="I4463" t="s">
        <v>44</v>
      </c>
      <c r="J4463" t="s">
        <v>15</v>
      </c>
      <c r="K4463" t="s">
        <v>8869</v>
      </c>
      <c r="L4463" t="s">
        <v>46</v>
      </c>
      <c r="M4463">
        <v>19</v>
      </c>
      <c r="N4463" t="s">
        <v>108</v>
      </c>
      <c r="O4463" s="1">
        <v>45338</v>
      </c>
      <c r="P4463" s="1">
        <v>45373</v>
      </c>
      <c r="Q4463">
        <v>927</v>
      </c>
      <c r="R4463">
        <v>9.1</v>
      </c>
      <c r="S4463" t="s">
        <v>48</v>
      </c>
    </row>
    <row r="4464" spans="1:19" x14ac:dyDescent="0.3">
      <c r="A4464" t="s">
        <v>8870</v>
      </c>
      <c r="B4464" t="s">
        <v>31</v>
      </c>
      <c r="C4464" s="2">
        <v>68853</v>
      </c>
      <c r="D4464" t="s">
        <v>51</v>
      </c>
      <c r="E4464" t="s">
        <v>22</v>
      </c>
      <c r="F4464" t="s">
        <v>52</v>
      </c>
      <c r="G4464" t="s">
        <v>60</v>
      </c>
      <c r="H4464" t="s">
        <v>14</v>
      </c>
      <c r="I4464" t="s">
        <v>60</v>
      </c>
      <c r="J4464" t="s">
        <v>15</v>
      </c>
      <c r="K4464" t="s">
        <v>8871</v>
      </c>
      <c r="L4464" t="s">
        <v>27</v>
      </c>
      <c r="M4464">
        <v>1</v>
      </c>
      <c r="N4464" t="s">
        <v>47</v>
      </c>
      <c r="O4464" s="1">
        <v>45315</v>
      </c>
      <c r="P4464" s="1">
        <v>45386</v>
      </c>
      <c r="Q4464">
        <v>2204</v>
      </c>
      <c r="R4464">
        <v>5.8</v>
      </c>
      <c r="S4464" t="s">
        <v>63</v>
      </c>
    </row>
    <row r="4465" spans="1:19" x14ac:dyDescent="0.3">
      <c r="A4465" t="s">
        <v>8872</v>
      </c>
      <c r="B4465" t="s">
        <v>130</v>
      </c>
      <c r="C4465" s="2">
        <v>33854</v>
      </c>
      <c r="D4465" t="s">
        <v>10</v>
      </c>
      <c r="E4465" t="s">
        <v>22</v>
      </c>
      <c r="F4465" t="s">
        <v>52</v>
      </c>
      <c r="G4465" t="s">
        <v>13</v>
      </c>
      <c r="H4465" t="s">
        <v>54</v>
      </c>
      <c r="I4465" t="s">
        <v>13</v>
      </c>
      <c r="J4465" t="s">
        <v>15</v>
      </c>
      <c r="K4465" t="s">
        <v>8873</v>
      </c>
      <c r="L4465" t="s">
        <v>46</v>
      </c>
      <c r="M4465" t="s">
        <v>37</v>
      </c>
      <c r="N4465" t="s">
        <v>149</v>
      </c>
      <c r="O4465" s="1">
        <v>45368</v>
      </c>
      <c r="P4465" s="1">
        <v>45426</v>
      </c>
      <c r="Q4465">
        <v>893</v>
      </c>
      <c r="R4465">
        <v>9.3000000000000007</v>
      </c>
      <c r="S4465" t="s">
        <v>63</v>
      </c>
    </row>
    <row r="4466" spans="1:19" x14ac:dyDescent="0.3">
      <c r="A4466" t="s">
        <v>8874</v>
      </c>
      <c r="B4466" t="s">
        <v>183</v>
      </c>
      <c r="C4466" s="2">
        <v>80830</v>
      </c>
      <c r="D4466" t="s">
        <v>51</v>
      </c>
      <c r="E4466" t="s">
        <v>32</v>
      </c>
      <c r="F4466" t="s">
        <v>99</v>
      </c>
      <c r="G4466" t="s">
        <v>53</v>
      </c>
      <c r="H4466" t="s">
        <v>14</v>
      </c>
      <c r="I4466" t="s">
        <v>34</v>
      </c>
      <c r="J4466" t="s">
        <v>37</v>
      </c>
      <c r="K4466" t="s">
        <v>8875</v>
      </c>
      <c r="L4466" t="s">
        <v>27</v>
      </c>
      <c r="M4466">
        <v>3</v>
      </c>
      <c r="N4466" t="s">
        <v>101</v>
      </c>
      <c r="O4466" s="1">
        <v>45476</v>
      </c>
      <c r="P4466" s="1">
        <v>45504</v>
      </c>
      <c r="Q4466">
        <v>914</v>
      </c>
      <c r="R4466">
        <v>6.2</v>
      </c>
      <c r="S4466" t="s">
        <v>227</v>
      </c>
    </row>
    <row r="4467" spans="1:19" x14ac:dyDescent="0.3">
      <c r="A4467" t="s">
        <v>8876</v>
      </c>
      <c r="B4467" t="s">
        <v>110</v>
      </c>
      <c r="C4467" s="2">
        <v>78824</v>
      </c>
      <c r="D4467" t="s">
        <v>10</v>
      </c>
      <c r="E4467" t="s">
        <v>32</v>
      </c>
      <c r="F4467" t="s">
        <v>12</v>
      </c>
      <c r="G4467" t="s">
        <v>55</v>
      </c>
      <c r="H4467" t="s">
        <v>54</v>
      </c>
      <c r="I4467" t="s">
        <v>126</v>
      </c>
      <c r="J4467" t="s">
        <v>15</v>
      </c>
      <c r="K4467" t="s">
        <v>8877</v>
      </c>
      <c r="L4467" t="s">
        <v>46</v>
      </c>
      <c r="M4467">
        <v>2</v>
      </c>
      <c r="N4467" t="s">
        <v>86</v>
      </c>
      <c r="O4467" s="1">
        <v>45315</v>
      </c>
      <c r="P4467" s="1">
        <v>45367</v>
      </c>
      <c r="Q4467">
        <v>2206</v>
      </c>
      <c r="R4467">
        <v>5.0999999999999996</v>
      </c>
      <c r="S4467" t="s">
        <v>41</v>
      </c>
    </row>
    <row r="4468" spans="1:19" x14ac:dyDescent="0.3">
      <c r="A4468" t="s">
        <v>8878</v>
      </c>
      <c r="B4468" t="s">
        <v>110</v>
      </c>
      <c r="C4468" s="2">
        <v>53725</v>
      </c>
      <c r="D4468" t="s">
        <v>10</v>
      </c>
      <c r="E4468" t="s">
        <v>32</v>
      </c>
      <c r="F4468" t="s">
        <v>52</v>
      </c>
      <c r="G4468" t="s">
        <v>80</v>
      </c>
      <c r="H4468" t="s">
        <v>14</v>
      </c>
      <c r="I4468" t="s">
        <v>80</v>
      </c>
      <c r="J4468" t="s">
        <v>15</v>
      </c>
      <c r="K4468" t="s">
        <v>8879</v>
      </c>
      <c r="L4468" t="s">
        <v>39</v>
      </c>
      <c r="M4468">
        <v>4</v>
      </c>
      <c r="N4468" t="s">
        <v>69</v>
      </c>
      <c r="O4468" s="1">
        <v>45773</v>
      </c>
      <c r="P4468" s="1">
        <v>45787</v>
      </c>
      <c r="Q4468">
        <v>1581</v>
      </c>
      <c r="R4468">
        <v>5.6</v>
      </c>
      <c r="S4468" t="s">
        <v>41</v>
      </c>
    </row>
    <row r="4469" spans="1:19" x14ac:dyDescent="0.3">
      <c r="A4469" t="s">
        <v>8880</v>
      </c>
      <c r="B4469" t="s">
        <v>103</v>
      </c>
      <c r="C4469" s="2">
        <v>72774</v>
      </c>
      <c r="D4469" t="s">
        <v>10</v>
      </c>
      <c r="E4469" t="s">
        <v>22</v>
      </c>
      <c r="F4469" t="s">
        <v>12</v>
      </c>
      <c r="G4469" t="s">
        <v>23</v>
      </c>
      <c r="H4469" t="s">
        <v>14</v>
      </c>
      <c r="I4469" t="s">
        <v>23</v>
      </c>
      <c r="J4469" t="s">
        <v>25</v>
      </c>
      <c r="K4469" t="s">
        <v>8881</v>
      </c>
      <c r="L4469" t="s">
        <v>39</v>
      </c>
      <c r="M4469" t="s">
        <v>37</v>
      </c>
      <c r="N4469" t="s">
        <v>69</v>
      </c>
      <c r="O4469" s="1">
        <v>45564</v>
      </c>
      <c r="P4469" s="1">
        <v>45588</v>
      </c>
      <c r="Q4469">
        <v>1694</v>
      </c>
      <c r="R4469">
        <v>7.3</v>
      </c>
      <c r="S4469" t="s">
        <v>93</v>
      </c>
    </row>
    <row r="4470" spans="1:19" x14ac:dyDescent="0.3">
      <c r="A4470" t="s">
        <v>8882</v>
      </c>
      <c r="B4470" t="s">
        <v>50</v>
      </c>
      <c r="C4470" s="2">
        <v>53796</v>
      </c>
      <c r="D4470" t="s">
        <v>51</v>
      </c>
      <c r="E4470" t="s">
        <v>22</v>
      </c>
      <c r="F4470" t="s">
        <v>33</v>
      </c>
      <c r="G4470" t="s">
        <v>120</v>
      </c>
      <c r="H4470" t="s">
        <v>54</v>
      </c>
      <c r="I4470" t="s">
        <v>120</v>
      </c>
      <c r="J4470" t="s">
        <v>37</v>
      </c>
      <c r="K4470" t="s">
        <v>8883</v>
      </c>
      <c r="L4470" t="s">
        <v>27</v>
      </c>
      <c r="M4470" t="s">
        <v>37</v>
      </c>
      <c r="N4470" t="s">
        <v>69</v>
      </c>
      <c r="O4470" s="1">
        <v>45490</v>
      </c>
      <c r="P4470" s="1">
        <v>45509</v>
      </c>
      <c r="Q4470">
        <v>970</v>
      </c>
      <c r="R4470">
        <v>6.7</v>
      </c>
      <c r="S4470" t="s">
        <v>174</v>
      </c>
    </row>
    <row r="4471" spans="1:19" x14ac:dyDescent="0.3">
      <c r="A4471" t="s">
        <v>8884</v>
      </c>
      <c r="B4471" t="s">
        <v>183</v>
      </c>
      <c r="C4471" s="2">
        <v>53350</v>
      </c>
      <c r="D4471" t="s">
        <v>10</v>
      </c>
      <c r="E4471" t="s">
        <v>22</v>
      </c>
      <c r="F4471" t="s">
        <v>99</v>
      </c>
      <c r="G4471" t="s">
        <v>84</v>
      </c>
      <c r="H4471" t="s">
        <v>14</v>
      </c>
      <c r="I4471" t="s">
        <v>84</v>
      </c>
      <c r="J4471" t="s">
        <v>25</v>
      </c>
      <c r="K4471" t="s">
        <v>8885</v>
      </c>
      <c r="L4471" t="s">
        <v>17</v>
      </c>
      <c r="M4471">
        <v>1</v>
      </c>
      <c r="N4471" t="s">
        <v>47</v>
      </c>
      <c r="O4471" s="1">
        <v>45473</v>
      </c>
      <c r="P4471" s="1">
        <v>45498</v>
      </c>
      <c r="Q4471">
        <v>1810</v>
      </c>
      <c r="R4471">
        <v>7.4</v>
      </c>
      <c r="S4471" t="s">
        <v>227</v>
      </c>
    </row>
    <row r="4472" spans="1:19" x14ac:dyDescent="0.3">
      <c r="A4472" t="s">
        <v>8886</v>
      </c>
      <c r="B4472" t="s">
        <v>183</v>
      </c>
      <c r="C4472" s="2">
        <v>98392</v>
      </c>
      <c r="D4472" t="s">
        <v>10</v>
      </c>
      <c r="E4472" t="s">
        <v>22</v>
      </c>
      <c r="F4472" t="s">
        <v>52</v>
      </c>
      <c r="G4472" t="s">
        <v>34</v>
      </c>
      <c r="H4472" t="s">
        <v>54</v>
      </c>
      <c r="I4472" t="s">
        <v>34</v>
      </c>
      <c r="J4472" t="s">
        <v>15</v>
      </c>
      <c r="K4472" t="s">
        <v>8887</v>
      </c>
      <c r="L4472" t="s">
        <v>17</v>
      </c>
      <c r="M4472">
        <v>1</v>
      </c>
      <c r="N4472" t="s">
        <v>149</v>
      </c>
      <c r="O4472" s="1">
        <v>45508</v>
      </c>
      <c r="P4472" s="1">
        <v>45574</v>
      </c>
      <c r="Q4472">
        <v>1918</v>
      </c>
      <c r="R4472">
        <v>5.4</v>
      </c>
      <c r="S4472" t="s">
        <v>73</v>
      </c>
    </row>
    <row r="4473" spans="1:19" x14ac:dyDescent="0.3">
      <c r="A4473" t="s">
        <v>8888</v>
      </c>
      <c r="B4473" t="s">
        <v>103</v>
      </c>
      <c r="C4473" s="2">
        <v>134162</v>
      </c>
      <c r="D4473" t="s">
        <v>66</v>
      </c>
      <c r="E4473" t="s">
        <v>11</v>
      </c>
      <c r="F4473" t="s">
        <v>33</v>
      </c>
      <c r="G4473" t="s">
        <v>67</v>
      </c>
      <c r="H4473" t="s">
        <v>54</v>
      </c>
      <c r="I4473" t="s">
        <v>153</v>
      </c>
      <c r="J4473" t="s">
        <v>37</v>
      </c>
      <c r="K4473" t="s">
        <v>8889</v>
      </c>
      <c r="L4473" t="s">
        <v>27</v>
      </c>
      <c r="M4473">
        <v>7</v>
      </c>
      <c r="N4473" t="s">
        <v>108</v>
      </c>
      <c r="O4473" s="1">
        <v>45596</v>
      </c>
      <c r="P4473" s="1">
        <v>45625</v>
      </c>
      <c r="Q4473">
        <v>2215</v>
      </c>
      <c r="R4473">
        <v>5.9</v>
      </c>
      <c r="S4473" t="s">
        <v>117</v>
      </c>
    </row>
    <row r="4474" spans="1:19" x14ac:dyDescent="0.3">
      <c r="A4474" t="s">
        <v>8890</v>
      </c>
      <c r="B4474" t="s">
        <v>50</v>
      </c>
      <c r="C4474" s="2">
        <v>67892</v>
      </c>
      <c r="D4474" t="s">
        <v>10</v>
      </c>
      <c r="E4474" t="s">
        <v>11</v>
      </c>
      <c r="F4474" t="s">
        <v>12</v>
      </c>
      <c r="G4474" t="s">
        <v>13</v>
      </c>
      <c r="H4474" t="s">
        <v>54</v>
      </c>
      <c r="I4474" t="s">
        <v>36</v>
      </c>
      <c r="J4474" t="s">
        <v>15</v>
      </c>
      <c r="K4474" t="s">
        <v>8891</v>
      </c>
      <c r="L4474" t="s">
        <v>27</v>
      </c>
      <c r="M4474">
        <v>6</v>
      </c>
      <c r="N4474" t="s">
        <v>77</v>
      </c>
      <c r="O4474" s="1">
        <v>45532</v>
      </c>
      <c r="P4474" s="1">
        <v>45547</v>
      </c>
      <c r="Q4474">
        <v>2026</v>
      </c>
      <c r="R4474">
        <v>6.6</v>
      </c>
      <c r="S4474" t="s">
        <v>174</v>
      </c>
    </row>
    <row r="4475" spans="1:19" x14ac:dyDescent="0.3">
      <c r="A4475" t="s">
        <v>8892</v>
      </c>
      <c r="B4475" t="s">
        <v>43</v>
      </c>
      <c r="C4475" s="2">
        <v>89992</v>
      </c>
      <c r="D4475" t="s">
        <v>10</v>
      </c>
      <c r="E4475" t="s">
        <v>22</v>
      </c>
      <c r="F4475" t="s">
        <v>52</v>
      </c>
      <c r="G4475" t="s">
        <v>95</v>
      </c>
      <c r="H4475" t="s">
        <v>35</v>
      </c>
      <c r="I4475" t="s">
        <v>95</v>
      </c>
      <c r="J4475" t="s">
        <v>15</v>
      </c>
      <c r="K4475" t="s">
        <v>8893</v>
      </c>
      <c r="L4475" t="s">
        <v>17</v>
      </c>
      <c r="M4475" t="s">
        <v>37</v>
      </c>
      <c r="N4475" t="s">
        <v>97</v>
      </c>
      <c r="O4475" s="1">
        <v>45328</v>
      </c>
      <c r="P4475" s="1">
        <v>45342</v>
      </c>
      <c r="Q4475">
        <v>1825</v>
      </c>
      <c r="R4475">
        <v>6.8</v>
      </c>
      <c r="S4475" t="s">
        <v>112</v>
      </c>
    </row>
    <row r="4476" spans="1:19" x14ac:dyDescent="0.3">
      <c r="A4476" t="s">
        <v>8894</v>
      </c>
      <c r="B4476" t="s">
        <v>75</v>
      </c>
      <c r="C4476" s="2">
        <v>118129</v>
      </c>
      <c r="D4476" t="s">
        <v>51</v>
      </c>
      <c r="E4476" t="s">
        <v>11</v>
      </c>
      <c r="F4476" t="s">
        <v>99</v>
      </c>
      <c r="G4476" t="s">
        <v>53</v>
      </c>
      <c r="H4476" t="s">
        <v>54</v>
      </c>
      <c r="I4476" t="s">
        <v>53</v>
      </c>
      <c r="J4476" t="s">
        <v>37</v>
      </c>
      <c r="K4476" t="s">
        <v>5445</v>
      </c>
      <c r="L4476" t="s">
        <v>39</v>
      </c>
      <c r="M4476">
        <v>5</v>
      </c>
      <c r="N4476" t="s">
        <v>97</v>
      </c>
      <c r="O4476" s="1">
        <v>45578</v>
      </c>
      <c r="P4476" s="1">
        <v>45600</v>
      </c>
      <c r="Q4476">
        <v>975</v>
      </c>
      <c r="R4476">
        <v>9.8000000000000007</v>
      </c>
      <c r="S4476" t="s">
        <v>174</v>
      </c>
    </row>
    <row r="4477" spans="1:19" x14ac:dyDescent="0.3">
      <c r="A4477" t="s">
        <v>8895</v>
      </c>
      <c r="B4477" t="s">
        <v>31</v>
      </c>
      <c r="C4477" s="2">
        <v>94980</v>
      </c>
      <c r="D4477" t="s">
        <v>10</v>
      </c>
      <c r="E4477" t="s">
        <v>22</v>
      </c>
      <c r="F4477" t="s">
        <v>99</v>
      </c>
      <c r="G4477" t="s">
        <v>34</v>
      </c>
      <c r="H4477" t="s">
        <v>54</v>
      </c>
      <c r="I4477" t="s">
        <v>34</v>
      </c>
      <c r="J4477" t="s">
        <v>37</v>
      </c>
      <c r="K4477" t="s">
        <v>8896</v>
      </c>
      <c r="L4477" t="s">
        <v>39</v>
      </c>
      <c r="M4477">
        <v>1</v>
      </c>
      <c r="N4477" t="s">
        <v>122</v>
      </c>
      <c r="O4477" s="1">
        <v>45701</v>
      </c>
      <c r="P4477" s="1">
        <v>45720</v>
      </c>
      <c r="Q4477">
        <v>1161</v>
      </c>
      <c r="R4477">
        <v>6.1</v>
      </c>
      <c r="S4477" t="s">
        <v>48</v>
      </c>
    </row>
    <row r="4478" spans="1:19" x14ac:dyDescent="0.3">
      <c r="A4478" t="s">
        <v>8897</v>
      </c>
      <c r="B4478" t="s">
        <v>110</v>
      </c>
      <c r="C4478" s="2">
        <v>67519</v>
      </c>
      <c r="D4478" t="s">
        <v>10</v>
      </c>
      <c r="E4478" t="s">
        <v>32</v>
      </c>
      <c r="F4478" t="s">
        <v>52</v>
      </c>
      <c r="G4478" t="s">
        <v>36</v>
      </c>
      <c r="H4478" t="s">
        <v>14</v>
      </c>
      <c r="I4478" t="s">
        <v>36</v>
      </c>
      <c r="J4478" t="s">
        <v>15</v>
      </c>
      <c r="K4478" t="s">
        <v>8898</v>
      </c>
      <c r="L4478" t="s">
        <v>17</v>
      </c>
      <c r="M4478">
        <v>2</v>
      </c>
      <c r="N4478" t="s">
        <v>77</v>
      </c>
      <c r="O4478" s="1">
        <v>45615</v>
      </c>
      <c r="P4478" s="1">
        <v>45682</v>
      </c>
      <c r="Q4478">
        <v>2368</v>
      </c>
      <c r="R4478">
        <v>8.1999999999999993</v>
      </c>
      <c r="S4478" t="s">
        <v>234</v>
      </c>
    </row>
    <row r="4479" spans="1:19" x14ac:dyDescent="0.3">
      <c r="A4479" t="s">
        <v>8899</v>
      </c>
      <c r="B4479" t="s">
        <v>130</v>
      </c>
      <c r="C4479" s="2">
        <v>200376</v>
      </c>
      <c r="D4479" t="s">
        <v>10</v>
      </c>
      <c r="E4479" t="s">
        <v>11</v>
      </c>
      <c r="F4479" t="s">
        <v>12</v>
      </c>
      <c r="G4479" t="s">
        <v>34</v>
      </c>
      <c r="H4479" t="s">
        <v>35</v>
      </c>
      <c r="I4479" t="s">
        <v>80</v>
      </c>
      <c r="J4479" t="s">
        <v>25</v>
      </c>
      <c r="K4479" t="s">
        <v>8900</v>
      </c>
      <c r="L4479" t="s">
        <v>46</v>
      </c>
      <c r="M4479">
        <v>9</v>
      </c>
      <c r="N4479" t="s">
        <v>47</v>
      </c>
      <c r="O4479" s="1">
        <v>45377</v>
      </c>
      <c r="P4479" s="1">
        <v>45406</v>
      </c>
      <c r="Q4479">
        <v>713</v>
      </c>
      <c r="R4479">
        <v>5.0999999999999996</v>
      </c>
      <c r="S4479" t="s">
        <v>174</v>
      </c>
    </row>
    <row r="4480" spans="1:19" x14ac:dyDescent="0.3">
      <c r="A4480" t="s">
        <v>8901</v>
      </c>
      <c r="B4480" t="s">
        <v>256</v>
      </c>
      <c r="C4480" s="2">
        <v>71734</v>
      </c>
      <c r="D4480" t="s">
        <v>10</v>
      </c>
      <c r="E4480" t="s">
        <v>22</v>
      </c>
      <c r="F4480" t="s">
        <v>33</v>
      </c>
      <c r="G4480" t="s">
        <v>95</v>
      </c>
      <c r="H4480" t="s">
        <v>54</v>
      </c>
      <c r="I4480" t="s">
        <v>95</v>
      </c>
      <c r="J4480" t="s">
        <v>25</v>
      </c>
      <c r="K4480" t="s">
        <v>8902</v>
      </c>
      <c r="L4480" t="s">
        <v>46</v>
      </c>
      <c r="M4480">
        <v>1</v>
      </c>
      <c r="N4480" t="s">
        <v>77</v>
      </c>
      <c r="O4480" s="1">
        <v>45671</v>
      </c>
      <c r="P4480" s="1">
        <v>45702</v>
      </c>
      <c r="Q4480">
        <v>1712</v>
      </c>
      <c r="R4480">
        <v>5.2</v>
      </c>
      <c r="S4480" t="s">
        <v>174</v>
      </c>
    </row>
    <row r="4481" spans="1:19" x14ac:dyDescent="0.3">
      <c r="A4481" t="s">
        <v>8903</v>
      </c>
      <c r="B4481" t="s">
        <v>137</v>
      </c>
      <c r="C4481" s="2">
        <v>96034</v>
      </c>
      <c r="D4481" t="s">
        <v>10</v>
      </c>
      <c r="E4481" t="s">
        <v>22</v>
      </c>
      <c r="F4481" t="s">
        <v>33</v>
      </c>
      <c r="G4481" t="s">
        <v>126</v>
      </c>
      <c r="H4481" t="s">
        <v>35</v>
      </c>
      <c r="I4481" t="s">
        <v>126</v>
      </c>
      <c r="J4481" t="s">
        <v>37</v>
      </c>
      <c r="K4481" t="s">
        <v>8904</v>
      </c>
      <c r="L4481" t="s">
        <v>17</v>
      </c>
      <c r="M4481">
        <v>1</v>
      </c>
      <c r="N4481" t="s">
        <v>101</v>
      </c>
      <c r="O4481" s="1">
        <v>45732</v>
      </c>
      <c r="P4481" s="1">
        <v>45800</v>
      </c>
      <c r="Q4481">
        <v>2438</v>
      </c>
      <c r="R4481">
        <v>7.4</v>
      </c>
      <c r="S4481" t="s">
        <v>41</v>
      </c>
    </row>
    <row r="4482" spans="1:19" x14ac:dyDescent="0.3">
      <c r="A4482" t="s">
        <v>8905</v>
      </c>
      <c r="B4482" t="s">
        <v>114</v>
      </c>
      <c r="C4482" s="2">
        <v>71674</v>
      </c>
      <c r="D4482" t="s">
        <v>10</v>
      </c>
      <c r="E4482" t="s">
        <v>32</v>
      </c>
      <c r="F4482" t="s">
        <v>12</v>
      </c>
      <c r="G4482" t="s">
        <v>44</v>
      </c>
      <c r="H4482" t="s">
        <v>35</v>
      </c>
      <c r="I4482" t="s">
        <v>44</v>
      </c>
      <c r="J4482" t="s">
        <v>15</v>
      </c>
      <c r="K4482" t="s">
        <v>8906</v>
      </c>
      <c r="L4482" t="s">
        <v>17</v>
      </c>
      <c r="M4482">
        <v>3</v>
      </c>
      <c r="N4482" t="s">
        <v>47</v>
      </c>
      <c r="O4482" s="1">
        <v>45530</v>
      </c>
      <c r="P4482" s="1">
        <v>45557</v>
      </c>
      <c r="Q4482">
        <v>1199</v>
      </c>
      <c r="R4482">
        <v>6.6</v>
      </c>
      <c r="S4482" t="s">
        <v>112</v>
      </c>
    </row>
    <row r="4483" spans="1:19" x14ac:dyDescent="0.3">
      <c r="A4483" t="s">
        <v>8907</v>
      </c>
      <c r="B4483" t="s">
        <v>83</v>
      </c>
      <c r="C4483" s="2">
        <v>157432</v>
      </c>
      <c r="D4483" t="s">
        <v>10</v>
      </c>
      <c r="E4483" t="s">
        <v>11</v>
      </c>
      <c r="F4483" t="s">
        <v>99</v>
      </c>
      <c r="G4483" t="s">
        <v>153</v>
      </c>
      <c r="H4483" t="s">
        <v>54</v>
      </c>
      <c r="I4483" t="s">
        <v>153</v>
      </c>
      <c r="J4483" t="s">
        <v>37</v>
      </c>
      <c r="K4483" t="s">
        <v>7054</v>
      </c>
      <c r="L4483" t="s">
        <v>39</v>
      </c>
      <c r="M4483">
        <v>9</v>
      </c>
      <c r="N4483" t="s">
        <v>122</v>
      </c>
      <c r="O4483" s="1">
        <v>45319</v>
      </c>
      <c r="P4483" s="1">
        <v>45381</v>
      </c>
      <c r="Q4483">
        <v>1219</v>
      </c>
      <c r="R4483">
        <v>9.3000000000000007</v>
      </c>
      <c r="S4483" t="s">
        <v>57</v>
      </c>
    </row>
    <row r="4484" spans="1:19" x14ac:dyDescent="0.3">
      <c r="A4484" t="s">
        <v>8908</v>
      </c>
      <c r="B4484" t="s">
        <v>9</v>
      </c>
      <c r="C4484" s="2">
        <v>192368</v>
      </c>
      <c r="D4484" t="s">
        <v>51</v>
      </c>
      <c r="E4484" t="s">
        <v>88</v>
      </c>
      <c r="F4484" t="s">
        <v>33</v>
      </c>
      <c r="G4484" t="s">
        <v>53</v>
      </c>
      <c r="H4484" t="s">
        <v>54</v>
      </c>
      <c r="I4484" t="s">
        <v>53</v>
      </c>
      <c r="J4484" t="s">
        <v>25</v>
      </c>
      <c r="K4484" t="s">
        <v>8909</v>
      </c>
      <c r="L4484" t="s">
        <v>39</v>
      </c>
      <c r="M4484">
        <v>17</v>
      </c>
      <c r="N4484" t="s">
        <v>101</v>
      </c>
      <c r="O4484" s="1">
        <v>45714</v>
      </c>
      <c r="P4484" s="1">
        <v>45770</v>
      </c>
      <c r="Q4484">
        <v>1651</v>
      </c>
      <c r="R4484">
        <v>5.3</v>
      </c>
      <c r="S4484" t="s">
        <v>73</v>
      </c>
    </row>
    <row r="4485" spans="1:19" x14ac:dyDescent="0.3">
      <c r="A4485" t="s">
        <v>8910</v>
      </c>
      <c r="B4485" t="s">
        <v>31</v>
      </c>
      <c r="C4485" s="2">
        <v>65376</v>
      </c>
      <c r="D4485" t="s">
        <v>10</v>
      </c>
      <c r="E4485" t="s">
        <v>11</v>
      </c>
      <c r="F4485" t="s">
        <v>12</v>
      </c>
      <c r="G4485" t="s">
        <v>104</v>
      </c>
      <c r="H4485" t="s">
        <v>54</v>
      </c>
      <c r="I4485" t="s">
        <v>104</v>
      </c>
      <c r="J4485" t="s">
        <v>15</v>
      </c>
      <c r="K4485" t="s">
        <v>8911</v>
      </c>
      <c r="L4485" t="s">
        <v>27</v>
      </c>
      <c r="M4485">
        <v>6</v>
      </c>
      <c r="N4485" t="s">
        <v>47</v>
      </c>
      <c r="O4485" s="1">
        <v>45725</v>
      </c>
      <c r="P4485" s="1">
        <v>45759</v>
      </c>
      <c r="Q4485">
        <v>1522</v>
      </c>
      <c r="R4485">
        <v>7</v>
      </c>
      <c r="S4485" t="s">
        <v>117</v>
      </c>
    </row>
    <row r="4486" spans="1:19" x14ac:dyDescent="0.3">
      <c r="A4486" t="s">
        <v>8912</v>
      </c>
      <c r="B4486" t="s">
        <v>256</v>
      </c>
      <c r="C4486" s="2">
        <v>83812</v>
      </c>
      <c r="D4486" t="s">
        <v>51</v>
      </c>
      <c r="E4486" t="s">
        <v>32</v>
      </c>
      <c r="F4486" t="s">
        <v>52</v>
      </c>
      <c r="G4486" t="s">
        <v>120</v>
      </c>
      <c r="H4486" t="s">
        <v>54</v>
      </c>
      <c r="I4486" t="s">
        <v>120</v>
      </c>
      <c r="J4486" t="s">
        <v>15</v>
      </c>
      <c r="K4486" t="s">
        <v>8913</v>
      </c>
      <c r="L4486" t="s">
        <v>39</v>
      </c>
      <c r="M4486">
        <v>4</v>
      </c>
      <c r="N4486" t="s">
        <v>47</v>
      </c>
      <c r="O4486" s="1">
        <v>45467</v>
      </c>
      <c r="P4486" s="1">
        <v>45500</v>
      </c>
      <c r="Q4486">
        <v>781</v>
      </c>
      <c r="R4486">
        <v>5.7</v>
      </c>
      <c r="S4486" t="s">
        <v>70</v>
      </c>
    </row>
    <row r="4487" spans="1:19" x14ac:dyDescent="0.3">
      <c r="A4487" t="s">
        <v>8914</v>
      </c>
      <c r="B4487" t="s">
        <v>103</v>
      </c>
      <c r="C4487" s="2">
        <v>68869</v>
      </c>
      <c r="D4487" t="s">
        <v>10</v>
      </c>
      <c r="E4487" t="s">
        <v>32</v>
      </c>
      <c r="F4487" t="s">
        <v>52</v>
      </c>
      <c r="G4487" t="s">
        <v>36</v>
      </c>
      <c r="H4487" t="s">
        <v>35</v>
      </c>
      <c r="I4487" t="s">
        <v>158</v>
      </c>
      <c r="J4487" t="s">
        <v>15</v>
      </c>
      <c r="K4487" t="s">
        <v>8915</v>
      </c>
      <c r="L4487" t="s">
        <v>17</v>
      </c>
      <c r="M4487">
        <v>2</v>
      </c>
      <c r="N4487" t="s">
        <v>69</v>
      </c>
      <c r="O4487" s="1">
        <v>45577</v>
      </c>
      <c r="P4487" s="1">
        <v>45606</v>
      </c>
      <c r="Q4487">
        <v>563</v>
      </c>
      <c r="R4487">
        <v>6.3</v>
      </c>
      <c r="S4487" t="s">
        <v>174</v>
      </c>
    </row>
    <row r="4488" spans="1:19" x14ac:dyDescent="0.3">
      <c r="A4488" t="s">
        <v>8916</v>
      </c>
      <c r="B4488" t="s">
        <v>145</v>
      </c>
      <c r="C4488" s="2">
        <v>60742</v>
      </c>
      <c r="D4488" t="s">
        <v>10</v>
      </c>
      <c r="E4488" t="s">
        <v>32</v>
      </c>
      <c r="F4488" t="s">
        <v>99</v>
      </c>
      <c r="G4488" t="s">
        <v>24</v>
      </c>
      <c r="H4488" t="s">
        <v>54</v>
      </c>
      <c r="I4488" t="s">
        <v>153</v>
      </c>
      <c r="J4488" t="s">
        <v>15</v>
      </c>
      <c r="K4488" t="s">
        <v>8917</v>
      </c>
      <c r="L4488" t="s">
        <v>39</v>
      </c>
      <c r="M4488">
        <v>2</v>
      </c>
      <c r="N4488" t="s">
        <v>18</v>
      </c>
      <c r="O4488" s="1">
        <v>45702</v>
      </c>
      <c r="P4488" s="1">
        <v>45758</v>
      </c>
      <c r="Q4488">
        <v>620</v>
      </c>
      <c r="R4488">
        <v>6.4</v>
      </c>
      <c r="S4488" t="s">
        <v>29</v>
      </c>
    </row>
    <row r="4489" spans="1:19" x14ac:dyDescent="0.3">
      <c r="A4489" t="s">
        <v>8918</v>
      </c>
      <c r="B4489" t="s">
        <v>103</v>
      </c>
      <c r="C4489" s="2">
        <v>97081</v>
      </c>
      <c r="D4489" t="s">
        <v>10</v>
      </c>
      <c r="E4489" t="s">
        <v>11</v>
      </c>
      <c r="F4489" t="s">
        <v>99</v>
      </c>
      <c r="G4489" t="s">
        <v>36</v>
      </c>
      <c r="H4489" t="s">
        <v>54</v>
      </c>
      <c r="I4489" t="s">
        <v>36</v>
      </c>
      <c r="J4489" t="s">
        <v>15</v>
      </c>
      <c r="K4489" t="s">
        <v>8919</v>
      </c>
      <c r="L4489" t="s">
        <v>39</v>
      </c>
      <c r="M4489">
        <v>7</v>
      </c>
      <c r="N4489" t="s">
        <v>122</v>
      </c>
      <c r="O4489" s="1">
        <v>45606</v>
      </c>
      <c r="P4489" s="1">
        <v>45630</v>
      </c>
      <c r="Q4489">
        <v>1839</v>
      </c>
      <c r="R4489">
        <v>5.4</v>
      </c>
      <c r="S4489" t="s">
        <v>78</v>
      </c>
    </row>
    <row r="4490" spans="1:19" x14ac:dyDescent="0.3">
      <c r="A4490" t="s">
        <v>8920</v>
      </c>
      <c r="B4490" t="s">
        <v>31</v>
      </c>
      <c r="C4490" s="2">
        <v>63954</v>
      </c>
      <c r="D4490" t="s">
        <v>10</v>
      </c>
      <c r="E4490" t="s">
        <v>22</v>
      </c>
      <c r="F4490" t="s">
        <v>99</v>
      </c>
      <c r="G4490" t="s">
        <v>24</v>
      </c>
      <c r="H4490" t="s">
        <v>35</v>
      </c>
      <c r="I4490" t="s">
        <v>24</v>
      </c>
      <c r="J4490" t="s">
        <v>25</v>
      </c>
      <c r="K4490" t="s">
        <v>8921</v>
      </c>
      <c r="L4490" t="s">
        <v>27</v>
      </c>
      <c r="M4490" t="s">
        <v>37</v>
      </c>
      <c r="N4490" t="s">
        <v>90</v>
      </c>
      <c r="O4490" s="1">
        <v>45479</v>
      </c>
      <c r="P4490" s="1">
        <v>45533</v>
      </c>
      <c r="Q4490">
        <v>1499</v>
      </c>
      <c r="R4490">
        <v>7.2</v>
      </c>
      <c r="S4490" t="s">
        <v>227</v>
      </c>
    </row>
    <row r="4491" spans="1:19" x14ac:dyDescent="0.3">
      <c r="A4491" t="s">
        <v>8922</v>
      </c>
      <c r="B4491" t="s">
        <v>119</v>
      </c>
      <c r="C4491" s="2">
        <v>183294</v>
      </c>
      <c r="D4491" t="s">
        <v>10</v>
      </c>
      <c r="E4491" t="s">
        <v>88</v>
      </c>
      <c r="F4491" t="s">
        <v>99</v>
      </c>
      <c r="G4491" t="s">
        <v>44</v>
      </c>
      <c r="H4491" t="s">
        <v>35</v>
      </c>
      <c r="I4491" t="s">
        <v>44</v>
      </c>
      <c r="J4491" t="s">
        <v>15</v>
      </c>
      <c r="K4491" t="s">
        <v>8923</v>
      </c>
      <c r="L4491" t="s">
        <v>17</v>
      </c>
      <c r="M4491">
        <v>18</v>
      </c>
      <c r="N4491" t="s">
        <v>69</v>
      </c>
      <c r="O4491" s="1">
        <v>45723</v>
      </c>
      <c r="P4491" s="1">
        <v>45753</v>
      </c>
      <c r="Q4491">
        <v>570</v>
      </c>
      <c r="R4491">
        <v>8.5</v>
      </c>
      <c r="S4491" t="s">
        <v>19</v>
      </c>
    </row>
    <row r="4492" spans="1:19" x14ac:dyDescent="0.3">
      <c r="A4492" t="s">
        <v>8924</v>
      </c>
      <c r="B4492" t="s">
        <v>161</v>
      </c>
      <c r="C4492" s="2">
        <v>43955</v>
      </c>
      <c r="D4492" t="s">
        <v>10</v>
      </c>
      <c r="E4492" t="s">
        <v>22</v>
      </c>
      <c r="F4492" t="s">
        <v>99</v>
      </c>
      <c r="G4492" t="s">
        <v>44</v>
      </c>
      <c r="H4492" t="s">
        <v>54</v>
      </c>
      <c r="I4492" t="s">
        <v>23</v>
      </c>
      <c r="J4492" t="s">
        <v>37</v>
      </c>
      <c r="K4492" t="s">
        <v>8925</v>
      </c>
      <c r="L4492" t="s">
        <v>39</v>
      </c>
      <c r="M4492">
        <v>1</v>
      </c>
      <c r="N4492" t="s">
        <v>62</v>
      </c>
      <c r="O4492" s="1">
        <v>45445</v>
      </c>
      <c r="P4492" s="1">
        <v>45502</v>
      </c>
      <c r="Q4492">
        <v>1595</v>
      </c>
      <c r="R4492">
        <v>9.5</v>
      </c>
      <c r="S4492" t="s">
        <v>70</v>
      </c>
    </row>
    <row r="4493" spans="1:19" x14ac:dyDescent="0.3">
      <c r="A4493" t="s">
        <v>8926</v>
      </c>
      <c r="B4493" t="s">
        <v>103</v>
      </c>
      <c r="C4493" s="2">
        <v>239601</v>
      </c>
      <c r="D4493" t="s">
        <v>10</v>
      </c>
      <c r="E4493" t="s">
        <v>88</v>
      </c>
      <c r="F4493" t="s">
        <v>99</v>
      </c>
      <c r="G4493" t="s">
        <v>126</v>
      </c>
      <c r="H4493" t="s">
        <v>54</v>
      </c>
      <c r="I4493" t="s">
        <v>126</v>
      </c>
      <c r="J4493" t="s">
        <v>15</v>
      </c>
      <c r="K4493" t="s">
        <v>8927</v>
      </c>
      <c r="L4493" t="s">
        <v>17</v>
      </c>
      <c r="M4493">
        <v>13</v>
      </c>
      <c r="N4493" t="s">
        <v>108</v>
      </c>
      <c r="O4493" s="1">
        <v>45328</v>
      </c>
      <c r="P4493" s="1">
        <v>45381</v>
      </c>
      <c r="Q4493">
        <v>855</v>
      </c>
      <c r="R4493">
        <v>9</v>
      </c>
      <c r="S4493" t="s">
        <v>29</v>
      </c>
    </row>
    <row r="4494" spans="1:19" x14ac:dyDescent="0.3">
      <c r="A4494" t="s">
        <v>8928</v>
      </c>
      <c r="B4494" t="s">
        <v>59</v>
      </c>
      <c r="C4494" s="2">
        <v>54266</v>
      </c>
      <c r="D4494" t="s">
        <v>10</v>
      </c>
      <c r="E4494" t="s">
        <v>22</v>
      </c>
      <c r="F4494" t="s">
        <v>99</v>
      </c>
      <c r="G4494" t="s">
        <v>36</v>
      </c>
      <c r="H4494" t="s">
        <v>14</v>
      </c>
      <c r="I4494" t="s">
        <v>36</v>
      </c>
      <c r="J4494" t="s">
        <v>37</v>
      </c>
      <c r="K4494" t="s">
        <v>8929</v>
      </c>
      <c r="L4494" t="s">
        <v>17</v>
      </c>
      <c r="M4494">
        <v>1</v>
      </c>
      <c r="N4494" t="s">
        <v>101</v>
      </c>
      <c r="O4494" s="1">
        <v>45377</v>
      </c>
      <c r="P4494" s="1">
        <v>45425</v>
      </c>
      <c r="Q4494">
        <v>2274</v>
      </c>
      <c r="R4494">
        <v>6.5</v>
      </c>
      <c r="S4494" t="s">
        <v>19</v>
      </c>
    </row>
    <row r="4495" spans="1:19" x14ac:dyDescent="0.3">
      <c r="A4495" t="s">
        <v>8930</v>
      </c>
      <c r="B4495" t="s">
        <v>75</v>
      </c>
      <c r="C4495" s="2">
        <v>71676</v>
      </c>
      <c r="D4495" t="s">
        <v>51</v>
      </c>
      <c r="E4495" t="s">
        <v>22</v>
      </c>
      <c r="F4495" t="s">
        <v>99</v>
      </c>
      <c r="G4495" t="s">
        <v>60</v>
      </c>
      <c r="H4495" t="s">
        <v>14</v>
      </c>
      <c r="I4495" t="s">
        <v>60</v>
      </c>
      <c r="J4495" t="s">
        <v>15</v>
      </c>
      <c r="K4495" t="s">
        <v>8931</v>
      </c>
      <c r="L4495" t="s">
        <v>39</v>
      </c>
      <c r="M4495">
        <v>1</v>
      </c>
      <c r="N4495" t="s">
        <v>86</v>
      </c>
      <c r="O4495" s="1">
        <v>45564</v>
      </c>
      <c r="P4495" s="1">
        <v>45594</v>
      </c>
      <c r="Q4495">
        <v>1963</v>
      </c>
      <c r="R4495">
        <v>8.5</v>
      </c>
      <c r="S4495" t="s">
        <v>29</v>
      </c>
    </row>
    <row r="4496" spans="1:19" x14ac:dyDescent="0.3">
      <c r="A4496" t="s">
        <v>8932</v>
      </c>
      <c r="B4496" t="s">
        <v>161</v>
      </c>
      <c r="C4496" s="2">
        <v>64423</v>
      </c>
      <c r="D4496" t="s">
        <v>10</v>
      </c>
      <c r="E4496" t="s">
        <v>32</v>
      </c>
      <c r="F4496" t="s">
        <v>33</v>
      </c>
      <c r="G4496" t="s">
        <v>166</v>
      </c>
      <c r="H4496" t="s">
        <v>54</v>
      </c>
      <c r="I4496" t="s">
        <v>166</v>
      </c>
      <c r="J4496" t="s">
        <v>25</v>
      </c>
      <c r="K4496" t="s">
        <v>8933</v>
      </c>
      <c r="L4496" t="s">
        <v>39</v>
      </c>
      <c r="M4496">
        <v>2</v>
      </c>
      <c r="N4496" t="s">
        <v>62</v>
      </c>
      <c r="O4496" s="1">
        <v>45486</v>
      </c>
      <c r="P4496" s="1">
        <v>45555</v>
      </c>
      <c r="Q4496">
        <v>777</v>
      </c>
      <c r="R4496">
        <v>8.3000000000000007</v>
      </c>
      <c r="S4496" t="s">
        <v>227</v>
      </c>
    </row>
    <row r="4497" spans="1:19" x14ac:dyDescent="0.3">
      <c r="A4497" t="s">
        <v>8934</v>
      </c>
      <c r="B4497" t="s">
        <v>75</v>
      </c>
      <c r="C4497" s="2">
        <v>113285</v>
      </c>
      <c r="D4497" t="s">
        <v>10</v>
      </c>
      <c r="E4497" t="s">
        <v>11</v>
      </c>
      <c r="F4497" t="s">
        <v>52</v>
      </c>
      <c r="G4497" t="s">
        <v>36</v>
      </c>
      <c r="H4497" t="s">
        <v>35</v>
      </c>
      <c r="I4497" t="s">
        <v>36</v>
      </c>
      <c r="J4497" t="s">
        <v>25</v>
      </c>
      <c r="K4497" t="s">
        <v>8935</v>
      </c>
      <c r="L4497" t="s">
        <v>27</v>
      </c>
      <c r="M4497">
        <v>5</v>
      </c>
      <c r="N4497" t="s">
        <v>116</v>
      </c>
      <c r="O4497" s="1">
        <v>45482</v>
      </c>
      <c r="P4497" s="1">
        <v>45515</v>
      </c>
      <c r="Q4497">
        <v>1683</v>
      </c>
      <c r="R4497">
        <v>9.1</v>
      </c>
      <c r="S4497" t="s">
        <v>29</v>
      </c>
    </row>
    <row r="4498" spans="1:19" x14ac:dyDescent="0.3">
      <c r="A4498" t="s">
        <v>8936</v>
      </c>
      <c r="B4498" t="s">
        <v>59</v>
      </c>
      <c r="C4498" s="2">
        <v>214881</v>
      </c>
      <c r="D4498" t="s">
        <v>10</v>
      </c>
      <c r="E4498" t="s">
        <v>88</v>
      </c>
      <c r="F4498" t="s">
        <v>99</v>
      </c>
      <c r="G4498" t="s">
        <v>55</v>
      </c>
      <c r="H4498" t="s">
        <v>54</v>
      </c>
      <c r="I4498" t="s">
        <v>120</v>
      </c>
      <c r="J4498" t="s">
        <v>25</v>
      </c>
      <c r="K4498" t="s">
        <v>6592</v>
      </c>
      <c r="L4498" t="s">
        <v>27</v>
      </c>
      <c r="M4498">
        <v>19</v>
      </c>
      <c r="N4498" t="s">
        <v>40</v>
      </c>
      <c r="O4498" s="1">
        <v>45685</v>
      </c>
      <c r="P4498" s="1">
        <v>45721</v>
      </c>
      <c r="Q4498">
        <v>1863</v>
      </c>
      <c r="R4498">
        <v>6.6</v>
      </c>
      <c r="S4498" t="s">
        <v>227</v>
      </c>
    </row>
    <row r="4499" spans="1:19" x14ac:dyDescent="0.3">
      <c r="A4499" t="s">
        <v>8937</v>
      </c>
      <c r="B4499" t="s">
        <v>114</v>
      </c>
      <c r="C4499" s="2">
        <v>78614</v>
      </c>
      <c r="D4499" t="s">
        <v>10</v>
      </c>
      <c r="E4499" t="s">
        <v>11</v>
      </c>
      <c r="F4499" t="s">
        <v>52</v>
      </c>
      <c r="G4499" t="s">
        <v>104</v>
      </c>
      <c r="H4499" t="s">
        <v>54</v>
      </c>
      <c r="I4499" t="s">
        <v>104</v>
      </c>
      <c r="J4499" t="s">
        <v>37</v>
      </c>
      <c r="K4499" t="s">
        <v>8938</v>
      </c>
      <c r="L4499" t="s">
        <v>17</v>
      </c>
      <c r="M4499">
        <v>6</v>
      </c>
      <c r="N4499" t="s">
        <v>90</v>
      </c>
      <c r="O4499" s="1">
        <v>45650</v>
      </c>
      <c r="P4499" s="1">
        <v>45680</v>
      </c>
      <c r="Q4499">
        <v>1832</v>
      </c>
      <c r="R4499">
        <v>8.1999999999999993</v>
      </c>
      <c r="S4499" t="s">
        <v>29</v>
      </c>
    </row>
    <row r="4500" spans="1:19" x14ac:dyDescent="0.3">
      <c r="A4500" t="s">
        <v>8939</v>
      </c>
      <c r="B4500" t="s">
        <v>83</v>
      </c>
      <c r="C4500" s="2">
        <v>130281</v>
      </c>
      <c r="D4500" t="s">
        <v>10</v>
      </c>
      <c r="E4500" t="s">
        <v>11</v>
      </c>
      <c r="F4500" t="s">
        <v>52</v>
      </c>
      <c r="G4500" t="s">
        <v>55</v>
      </c>
      <c r="H4500" t="s">
        <v>35</v>
      </c>
      <c r="I4500" t="s">
        <v>55</v>
      </c>
      <c r="J4500" t="s">
        <v>25</v>
      </c>
      <c r="K4500" t="s">
        <v>8940</v>
      </c>
      <c r="L4500" t="s">
        <v>27</v>
      </c>
      <c r="M4500">
        <v>7</v>
      </c>
      <c r="N4500" t="s">
        <v>28</v>
      </c>
      <c r="O4500" s="1">
        <v>45430</v>
      </c>
      <c r="P4500" s="1">
        <v>45477</v>
      </c>
      <c r="Q4500">
        <v>1128</v>
      </c>
      <c r="R4500">
        <v>5.0999999999999996</v>
      </c>
      <c r="S4500" t="s">
        <v>112</v>
      </c>
    </row>
    <row r="4501" spans="1:19" x14ac:dyDescent="0.3">
      <c r="A4501" t="s">
        <v>8941</v>
      </c>
      <c r="B4501" t="s">
        <v>50</v>
      </c>
      <c r="C4501" s="2">
        <v>108877</v>
      </c>
      <c r="D4501" t="s">
        <v>10</v>
      </c>
      <c r="E4501" t="s">
        <v>11</v>
      </c>
      <c r="F4501" t="s">
        <v>99</v>
      </c>
      <c r="G4501" t="s">
        <v>166</v>
      </c>
      <c r="H4501" t="s">
        <v>35</v>
      </c>
      <c r="I4501" t="s">
        <v>166</v>
      </c>
      <c r="J4501" t="s">
        <v>37</v>
      </c>
      <c r="K4501" t="s">
        <v>8942</v>
      </c>
      <c r="L4501" t="s">
        <v>17</v>
      </c>
      <c r="M4501">
        <v>6</v>
      </c>
      <c r="N4501" t="s">
        <v>77</v>
      </c>
      <c r="O4501" s="1">
        <v>45475</v>
      </c>
      <c r="P4501" s="1">
        <v>45519</v>
      </c>
      <c r="Q4501">
        <v>1557</v>
      </c>
      <c r="R4501">
        <v>8.6999999999999993</v>
      </c>
      <c r="S4501" t="s">
        <v>70</v>
      </c>
    </row>
    <row r="4502" spans="1:19" x14ac:dyDescent="0.3">
      <c r="A4502" t="s">
        <v>8943</v>
      </c>
      <c r="B4502" t="s">
        <v>110</v>
      </c>
      <c r="C4502" s="2">
        <v>215515</v>
      </c>
      <c r="D4502" t="s">
        <v>10</v>
      </c>
      <c r="E4502" t="s">
        <v>88</v>
      </c>
      <c r="F4502" t="s">
        <v>12</v>
      </c>
      <c r="G4502" t="s">
        <v>140</v>
      </c>
      <c r="H4502" t="s">
        <v>54</v>
      </c>
      <c r="I4502" t="s">
        <v>140</v>
      </c>
      <c r="J4502" t="s">
        <v>15</v>
      </c>
      <c r="K4502" t="s">
        <v>8944</v>
      </c>
      <c r="L4502" t="s">
        <v>27</v>
      </c>
      <c r="M4502">
        <v>11</v>
      </c>
      <c r="N4502" t="s">
        <v>101</v>
      </c>
      <c r="O4502" s="1">
        <v>45317</v>
      </c>
      <c r="P4502" s="1">
        <v>45355</v>
      </c>
      <c r="Q4502">
        <v>1706</v>
      </c>
      <c r="R4502">
        <v>6.1</v>
      </c>
      <c r="S4502" t="s">
        <v>78</v>
      </c>
    </row>
    <row r="4503" spans="1:19" x14ac:dyDescent="0.3">
      <c r="A4503" t="s">
        <v>8945</v>
      </c>
      <c r="B4503" t="s">
        <v>9</v>
      </c>
      <c r="C4503" s="2">
        <v>158292</v>
      </c>
      <c r="D4503" t="s">
        <v>10</v>
      </c>
      <c r="E4503" t="s">
        <v>88</v>
      </c>
      <c r="F4503" t="s">
        <v>12</v>
      </c>
      <c r="G4503" t="s">
        <v>24</v>
      </c>
      <c r="H4503" t="s">
        <v>35</v>
      </c>
      <c r="I4503" t="s">
        <v>60</v>
      </c>
      <c r="J4503" t="s">
        <v>25</v>
      </c>
      <c r="K4503" t="s">
        <v>8946</v>
      </c>
      <c r="L4503" t="s">
        <v>17</v>
      </c>
      <c r="M4503">
        <v>14</v>
      </c>
      <c r="N4503" t="s">
        <v>69</v>
      </c>
      <c r="O4503" s="1">
        <v>45426</v>
      </c>
      <c r="P4503" s="1">
        <v>45486</v>
      </c>
      <c r="Q4503">
        <v>2494</v>
      </c>
      <c r="R4503">
        <v>8</v>
      </c>
      <c r="S4503" t="s">
        <v>117</v>
      </c>
    </row>
    <row r="4504" spans="1:19" x14ac:dyDescent="0.3">
      <c r="A4504" t="s">
        <v>8947</v>
      </c>
      <c r="B4504" t="s">
        <v>43</v>
      </c>
      <c r="C4504" s="2">
        <v>103932</v>
      </c>
      <c r="D4504" t="s">
        <v>51</v>
      </c>
      <c r="E4504" t="s">
        <v>11</v>
      </c>
      <c r="F4504" t="s">
        <v>99</v>
      </c>
      <c r="G4504" t="s">
        <v>53</v>
      </c>
      <c r="H4504" t="s">
        <v>14</v>
      </c>
      <c r="I4504" t="s">
        <v>140</v>
      </c>
      <c r="J4504" t="s">
        <v>15</v>
      </c>
      <c r="K4504" t="s">
        <v>8948</v>
      </c>
      <c r="L4504" t="s">
        <v>39</v>
      </c>
      <c r="M4504">
        <v>7</v>
      </c>
      <c r="N4504" t="s">
        <v>116</v>
      </c>
      <c r="O4504" s="1">
        <v>45534</v>
      </c>
      <c r="P4504" s="1">
        <v>45575</v>
      </c>
      <c r="Q4504">
        <v>2275</v>
      </c>
      <c r="R4504">
        <v>9.1</v>
      </c>
      <c r="S4504" t="s">
        <v>93</v>
      </c>
    </row>
    <row r="4505" spans="1:19" x14ac:dyDescent="0.3">
      <c r="A4505" t="s">
        <v>8949</v>
      </c>
      <c r="B4505" t="s">
        <v>21</v>
      </c>
      <c r="C4505" s="2">
        <v>71447</v>
      </c>
      <c r="D4505" t="s">
        <v>10</v>
      </c>
      <c r="E4505" t="s">
        <v>22</v>
      </c>
      <c r="F4505" t="s">
        <v>33</v>
      </c>
      <c r="G4505" t="s">
        <v>55</v>
      </c>
      <c r="H4505" t="s">
        <v>54</v>
      </c>
      <c r="I4505" t="s">
        <v>104</v>
      </c>
      <c r="J4505" t="s">
        <v>15</v>
      </c>
      <c r="K4505" t="s">
        <v>8950</v>
      </c>
      <c r="L4505" t="s">
        <v>46</v>
      </c>
      <c r="M4505" t="s">
        <v>37</v>
      </c>
      <c r="N4505" t="s">
        <v>86</v>
      </c>
      <c r="O4505" s="1">
        <v>45347</v>
      </c>
      <c r="P4505" s="1">
        <v>45403</v>
      </c>
      <c r="Q4505">
        <v>1586</v>
      </c>
      <c r="R4505">
        <v>5.8</v>
      </c>
      <c r="S4505" t="s">
        <v>234</v>
      </c>
    </row>
    <row r="4506" spans="1:19" x14ac:dyDescent="0.3">
      <c r="A4506" t="s">
        <v>8951</v>
      </c>
      <c r="B4506" t="s">
        <v>103</v>
      </c>
      <c r="C4506" s="2">
        <v>208043</v>
      </c>
      <c r="D4506" t="s">
        <v>10</v>
      </c>
      <c r="E4506" t="s">
        <v>88</v>
      </c>
      <c r="F4506" t="s">
        <v>33</v>
      </c>
      <c r="G4506" t="s">
        <v>153</v>
      </c>
      <c r="H4506" t="s">
        <v>54</v>
      </c>
      <c r="I4506" t="s">
        <v>153</v>
      </c>
      <c r="J4506" t="s">
        <v>15</v>
      </c>
      <c r="K4506" t="s">
        <v>8952</v>
      </c>
      <c r="L4506" t="s">
        <v>46</v>
      </c>
      <c r="M4506">
        <v>15</v>
      </c>
      <c r="N4506" t="s">
        <v>108</v>
      </c>
      <c r="O4506" s="1">
        <v>45592</v>
      </c>
      <c r="P4506" s="1">
        <v>45643</v>
      </c>
      <c r="Q4506">
        <v>969</v>
      </c>
      <c r="R4506">
        <v>9.5</v>
      </c>
      <c r="S4506" t="s">
        <v>227</v>
      </c>
    </row>
    <row r="4507" spans="1:19" x14ac:dyDescent="0.3">
      <c r="A4507" t="s">
        <v>8953</v>
      </c>
      <c r="B4507" t="s">
        <v>21</v>
      </c>
      <c r="C4507" s="2">
        <v>76200</v>
      </c>
      <c r="D4507" t="s">
        <v>10</v>
      </c>
      <c r="E4507" t="s">
        <v>32</v>
      </c>
      <c r="F4507" t="s">
        <v>99</v>
      </c>
      <c r="G4507" t="s">
        <v>24</v>
      </c>
      <c r="H4507" t="s">
        <v>14</v>
      </c>
      <c r="I4507" t="s">
        <v>104</v>
      </c>
      <c r="J4507" t="s">
        <v>25</v>
      </c>
      <c r="K4507" t="s">
        <v>8954</v>
      </c>
      <c r="L4507" t="s">
        <v>27</v>
      </c>
      <c r="M4507">
        <v>3</v>
      </c>
      <c r="N4507" t="s">
        <v>90</v>
      </c>
      <c r="O4507" s="1">
        <v>45749</v>
      </c>
      <c r="P4507" s="1">
        <v>45772</v>
      </c>
      <c r="Q4507">
        <v>2027</v>
      </c>
      <c r="R4507">
        <v>7.9</v>
      </c>
      <c r="S4507" t="s">
        <v>29</v>
      </c>
    </row>
    <row r="4508" spans="1:19" x14ac:dyDescent="0.3">
      <c r="A4508" t="s">
        <v>8955</v>
      </c>
      <c r="B4508" t="s">
        <v>59</v>
      </c>
      <c r="C4508" s="2">
        <v>76838</v>
      </c>
      <c r="D4508" t="s">
        <v>10</v>
      </c>
      <c r="E4508" t="s">
        <v>22</v>
      </c>
      <c r="F4508" t="s">
        <v>33</v>
      </c>
      <c r="G4508" t="s">
        <v>153</v>
      </c>
      <c r="H4508" t="s">
        <v>14</v>
      </c>
      <c r="I4508" t="s">
        <v>153</v>
      </c>
      <c r="J4508" t="s">
        <v>37</v>
      </c>
      <c r="K4508" t="s">
        <v>8956</v>
      </c>
      <c r="L4508" t="s">
        <v>46</v>
      </c>
      <c r="M4508" t="s">
        <v>37</v>
      </c>
      <c r="N4508" t="s">
        <v>62</v>
      </c>
      <c r="O4508" s="1">
        <v>45629</v>
      </c>
      <c r="P4508" s="1">
        <v>45670</v>
      </c>
      <c r="Q4508">
        <v>1024</v>
      </c>
      <c r="R4508">
        <v>8</v>
      </c>
      <c r="S4508" t="s">
        <v>78</v>
      </c>
    </row>
    <row r="4509" spans="1:19" x14ac:dyDescent="0.3">
      <c r="A4509" t="s">
        <v>8957</v>
      </c>
      <c r="B4509" t="s">
        <v>21</v>
      </c>
      <c r="C4509" s="2">
        <v>194603</v>
      </c>
      <c r="D4509" t="s">
        <v>51</v>
      </c>
      <c r="E4509" t="s">
        <v>88</v>
      </c>
      <c r="F4509" t="s">
        <v>99</v>
      </c>
      <c r="G4509" t="s">
        <v>53</v>
      </c>
      <c r="H4509" t="s">
        <v>14</v>
      </c>
      <c r="I4509" t="s">
        <v>53</v>
      </c>
      <c r="J4509" t="s">
        <v>25</v>
      </c>
      <c r="K4509" t="s">
        <v>8958</v>
      </c>
      <c r="L4509" t="s">
        <v>27</v>
      </c>
      <c r="M4509">
        <v>10</v>
      </c>
      <c r="N4509" t="s">
        <v>108</v>
      </c>
      <c r="O4509" s="1">
        <v>45554</v>
      </c>
      <c r="P4509" s="1">
        <v>45593</v>
      </c>
      <c r="Q4509">
        <v>985</v>
      </c>
      <c r="R4509">
        <v>7.4</v>
      </c>
      <c r="S4509" t="s">
        <v>29</v>
      </c>
    </row>
    <row r="4510" spans="1:19" x14ac:dyDescent="0.3">
      <c r="A4510" t="s">
        <v>8959</v>
      </c>
      <c r="B4510" t="s">
        <v>110</v>
      </c>
      <c r="C4510" s="2">
        <v>56785</v>
      </c>
      <c r="D4510" t="s">
        <v>51</v>
      </c>
      <c r="E4510" t="s">
        <v>22</v>
      </c>
      <c r="F4510" t="s">
        <v>99</v>
      </c>
      <c r="G4510" t="s">
        <v>53</v>
      </c>
      <c r="H4510" t="s">
        <v>14</v>
      </c>
      <c r="I4510" t="s">
        <v>53</v>
      </c>
      <c r="J4510" t="s">
        <v>25</v>
      </c>
      <c r="K4510" t="s">
        <v>8960</v>
      </c>
      <c r="L4510" t="s">
        <v>27</v>
      </c>
      <c r="M4510" t="s">
        <v>37</v>
      </c>
      <c r="N4510" t="s">
        <v>108</v>
      </c>
      <c r="O4510" s="1">
        <v>45384</v>
      </c>
      <c r="P4510" s="1">
        <v>45451</v>
      </c>
      <c r="Q4510">
        <v>739</v>
      </c>
      <c r="R4510">
        <v>5.6</v>
      </c>
      <c r="S4510" t="s">
        <v>19</v>
      </c>
    </row>
    <row r="4511" spans="1:19" x14ac:dyDescent="0.3">
      <c r="A4511" t="s">
        <v>8961</v>
      </c>
      <c r="B4511" t="s">
        <v>83</v>
      </c>
      <c r="C4511" s="2">
        <v>105624</v>
      </c>
      <c r="D4511" t="s">
        <v>10</v>
      </c>
      <c r="E4511" t="s">
        <v>11</v>
      </c>
      <c r="F4511" t="s">
        <v>99</v>
      </c>
      <c r="G4511" t="s">
        <v>24</v>
      </c>
      <c r="H4511" t="s">
        <v>14</v>
      </c>
      <c r="I4511" t="s">
        <v>24</v>
      </c>
      <c r="J4511" t="s">
        <v>15</v>
      </c>
      <c r="K4511" t="s">
        <v>8962</v>
      </c>
      <c r="L4511" t="s">
        <v>27</v>
      </c>
      <c r="M4511">
        <v>8</v>
      </c>
      <c r="N4511" t="s">
        <v>28</v>
      </c>
      <c r="O4511" s="1">
        <v>45655</v>
      </c>
      <c r="P4511" s="1">
        <v>45712</v>
      </c>
      <c r="Q4511">
        <v>1190</v>
      </c>
      <c r="R4511">
        <v>8.9</v>
      </c>
      <c r="S4511" t="s">
        <v>73</v>
      </c>
    </row>
    <row r="4512" spans="1:19" x14ac:dyDescent="0.3">
      <c r="A4512" t="s">
        <v>8963</v>
      </c>
      <c r="B4512" t="s">
        <v>43</v>
      </c>
      <c r="C4512" s="2">
        <v>196418</v>
      </c>
      <c r="D4512" t="s">
        <v>10</v>
      </c>
      <c r="E4512" t="s">
        <v>88</v>
      </c>
      <c r="F4512" t="s">
        <v>99</v>
      </c>
      <c r="G4512" t="s">
        <v>126</v>
      </c>
      <c r="H4512" t="s">
        <v>14</v>
      </c>
      <c r="I4512" t="s">
        <v>158</v>
      </c>
      <c r="J4512" t="s">
        <v>25</v>
      </c>
      <c r="K4512" t="s">
        <v>8964</v>
      </c>
      <c r="L4512" t="s">
        <v>27</v>
      </c>
      <c r="M4512">
        <v>15</v>
      </c>
      <c r="N4512" t="s">
        <v>90</v>
      </c>
      <c r="O4512" s="1">
        <v>45641</v>
      </c>
      <c r="P4512" s="1">
        <v>45690</v>
      </c>
      <c r="Q4512">
        <v>782</v>
      </c>
      <c r="R4512">
        <v>9.9</v>
      </c>
      <c r="S4512" t="s">
        <v>19</v>
      </c>
    </row>
    <row r="4513" spans="1:19" x14ac:dyDescent="0.3">
      <c r="A4513" t="s">
        <v>8965</v>
      </c>
      <c r="B4513" t="s">
        <v>256</v>
      </c>
      <c r="C4513" s="2">
        <v>87646</v>
      </c>
      <c r="D4513" t="s">
        <v>10</v>
      </c>
      <c r="E4513" t="s">
        <v>32</v>
      </c>
      <c r="F4513" t="s">
        <v>33</v>
      </c>
      <c r="G4513" t="s">
        <v>166</v>
      </c>
      <c r="H4513" t="s">
        <v>35</v>
      </c>
      <c r="I4513" t="s">
        <v>166</v>
      </c>
      <c r="J4513" t="s">
        <v>15</v>
      </c>
      <c r="K4513" t="s">
        <v>8966</v>
      </c>
      <c r="L4513" t="s">
        <v>27</v>
      </c>
      <c r="M4513">
        <v>3</v>
      </c>
      <c r="N4513" t="s">
        <v>69</v>
      </c>
      <c r="O4513" s="1">
        <v>45437</v>
      </c>
      <c r="P4513" s="1">
        <v>45494</v>
      </c>
      <c r="Q4513">
        <v>1558</v>
      </c>
      <c r="R4513">
        <v>6.4</v>
      </c>
      <c r="S4513" t="s">
        <v>19</v>
      </c>
    </row>
    <row r="4514" spans="1:19" x14ac:dyDescent="0.3">
      <c r="A4514" t="s">
        <v>8967</v>
      </c>
      <c r="B4514" t="s">
        <v>50</v>
      </c>
      <c r="C4514" s="2">
        <v>267728</v>
      </c>
      <c r="D4514" t="s">
        <v>10</v>
      </c>
      <c r="E4514" t="s">
        <v>88</v>
      </c>
      <c r="F4514" t="s">
        <v>33</v>
      </c>
      <c r="G4514" t="s">
        <v>95</v>
      </c>
      <c r="H4514" t="s">
        <v>54</v>
      </c>
      <c r="I4514" t="s">
        <v>95</v>
      </c>
      <c r="J4514" t="s">
        <v>25</v>
      </c>
      <c r="K4514" t="s">
        <v>8968</v>
      </c>
      <c r="L4514" t="s">
        <v>17</v>
      </c>
      <c r="M4514">
        <v>18</v>
      </c>
      <c r="N4514" t="s">
        <v>116</v>
      </c>
      <c r="O4514" s="1">
        <v>45629</v>
      </c>
      <c r="P4514" s="1">
        <v>45661</v>
      </c>
      <c r="Q4514">
        <v>2248</v>
      </c>
      <c r="R4514">
        <v>8.1</v>
      </c>
      <c r="S4514" t="s">
        <v>19</v>
      </c>
    </row>
    <row r="4515" spans="1:19" x14ac:dyDescent="0.3">
      <c r="A4515" t="s">
        <v>8969</v>
      </c>
      <c r="B4515" t="s">
        <v>176</v>
      </c>
      <c r="C4515" s="2">
        <v>60905</v>
      </c>
      <c r="D4515" t="s">
        <v>10</v>
      </c>
      <c r="E4515" t="s">
        <v>22</v>
      </c>
      <c r="F4515" t="s">
        <v>12</v>
      </c>
      <c r="G4515" t="s">
        <v>36</v>
      </c>
      <c r="H4515" t="s">
        <v>35</v>
      </c>
      <c r="I4515" t="s">
        <v>104</v>
      </c>
      <c r="J4515" t="s">
        <v>15</v>
      </c>
      <c r="K4515" t="s">
        <v>8970</v>
      </c>
      <c r="L4515" t="s">
        <v>17</v>
      </c>
      <c r="M4515" t="s">
        <v>37</v>
      </c>
      <c r="N4515" t="s">
        <v>28</v>
      </c>
      <c r="O4515" s="1">
        <v>45694</v>
      </c>
      <c r="P4515" s="1">
        <v>45713</v>
      </c>
      <c r="Q4515">
        <v>2117</v>
      </c>
      <c r="R4515">
        <v>5.5</v>
      </c>
      <c r="S4515" t="s">
        <v>57</v>
      </c>
    </row>
    <row r="4516" spans="1:19" x14ac:dyDescent="0.3">
      <c r="A4516" t="s">
        <v>8971</v>
      </c>
      <c r="B4516" t="s">
        <v>145</v>
      </c>
      <c r="C4516" s="2">
        <v>215305</v>
      </c>
      <c r="D4516" t="s">
        <v>51</v>
      </c>
      <c r="E4516" t="s">
        <v>88</v>
      </c>
      <c r="F4516" t="s">
        <v>52</v>
      </c>
      <c r="G4516" t="s">
        <v>120</v>
      </c>
      <c r="H4516" t="s">
        <v>14</v>
      </c>
      <c r="I4516" t="s">
        <v>55</v>
      </c>
      <c r="J4516" t="s">
        <v>15</v>
      </c>
      <c r="K4516" t="s">
        <v>8972</v>
      </c>
      <c r="L4516" t="s">
        <v>17</v>
      </c>
      <c r="M4516">
        <v>19</v>
      </c>
      <c r="N4516" t="s">
        <v>69</v>
      </c>
      <c r="O4516" s="1">
        <v>45776</v>
      </c>
      <c r="P4516" s="1">
        <v>45838</v>
      </c>
      <c r="Q4516">
        <v>1856</v>
      </c>
      <c r="R4516">
        <v>5.2</v>
      </c>
      <c r="S4516" t="s">
        <v>117</v>
      </c>
    </row>
    <row r="4517" spans="1:19" x14ac:dyDescent="0.3">
      <c r="A4517" t="s">
        <v>8973</v>
      </c>
      <c r="B4517" t="s">
        <v>83</v>
      </c>
      <c r="C4517" s="2">
        <v>90126</v>
      </c>
      <c r="D4517" t="s">
        <v>10</v>
      </c>
      <c r="E4517" t="s">
        <v>11</v>
      </c>
      <c r="F4517" t="s">
        <v>99</v>
      </c>
      <c r="G4517" t="s">
        <v>104</v>
      </c>
      <c r="H4517" t="s">
        <v>14</v>
      </c>
      <c r="I4517" t="s">
        <v>104</v>
      </c>
      <c r="J4517" t="s">
        <v>15</v>
      </c>
      <c r="K4517" t="s">
        <v>8974</v>
      </c>
      <c r="L4517" t="s">
        <v>27</v>
      </c>
      <c r="M4517">
        <v>9</v>
      </c>
      <c r="N4517" t="s">
        <v>101</v>
      </c>
      <c r="O4517" s="1">
        <v>45741</v>
      </c>
      <c r="P4517" s="1">
        <v>45806</v>
      </c>
      <c r="Q4517">
        <v>622</v>
      </c>
      <c r="R4517">
        <v>5.6</v>
      </c>
      <c r="S4517" t="s">
        <v>78</v>
      </c>
    </row>
    <row r="4518" spans="1:19" x14ac:dyDescent="0.3">
      <c r="A4518" t="s">
        <v>8975</v>
      </c>
      <c r="B4518" t="s">
        <v>161</v>
      </c>
      <c r="C4518" s="2">
        <v>115837</v>
      </c>
      <c r="D4518" t="s">
        <v>51</v>
      </c>
      <c r="E4518" t="s">
        <v>32</v>
      </c>
      <c r="F4518" t="s">
        <v>33</v>
      </c>
      <c r="G4518" t="s">
        <v>53</v>
      </c>
      <c r="H4518" t="s">
        <v>35</v>
      </c>
      <c r="I4518" t="s">
        <v>80</v>
      </c>
      <c r="J4518" t="s">
        <v>15</v>
      </c>
      <c r="K4518" t="s">
        <v>8976</v>
      </c>
      <c r="L4518" t="s">
        <v>17</v>
      </c>
      <c r="M4518">
        <v>4</v>
      </c>
      <c r="N4518" t="s">
        <v>97</v>
      </c>
      <c r="O4518" s="1">
        <v>45297</v>
      </c>
      <c r="P4518" s="1">
        <v>45324</v>
      </c>
      <c r="Q4518">
        <v>1684</v>
      </c>
      <c r="R4518">
        <v>8.1999999999999993</v>
      </c>
      <c r="S4518" t="s">
        <v>93</v>
      </c>
    </row>
    <row r="4519" spans="1:19" x14ac:dyDescent="0.3">
      <c r="A4519" t="s">
        <v>8977</v>
      </c>
      <c r="B4519" t="s">
        <v>183</v>
      </c>
      <c r="C4519" s="2">
        <v>92276</v>
      </c>
      <c r="D4519" t="s">
        <v>10</v>
      </c>
      <c r="E4519" t="s">
        <v>22</v>
      </c>
      <c r="F4519" t="s">
        <v>99</v>
      </c>
      <c r="G4519" t="s">
        <v>95</v>
      </c>
      <c r="H4519" t="s">
        <v>35</v>
      </c>
      <c r="I4519" t="s">
        <v>95</v>
      </c>
      <c r="J4519" t="s">
        <v>37</v>
      </c>
      <c r="K4519" t="s">
        <v>8978</v>
      </c>
      <c r="L4519" t="s">
        <v>46</v>
      </c>
      <c r="M4519" t="s">
        <v>37</v>
      </c>
      <c r="N4519" t="s">
        <v>149</v>
      </c>
      <c r="O4519" s="1">
        <v>45697</v>
      </c>
      <c r="P4519" s="1">
        <v>45764</v>
      </c>
      <c r="Q4519">
        <v>1750</v>
      </c>
      <c r="R4519">
        <v>8.9</v>
      </c>
      <c r="S4519" t="s">
        <v>128</v>
      </c>
    </row>
    <row r="4520" spans="1:19" x14ac:dyDescent="0.3">
      <c r="A4520" t="s">
        <v>8979</v>
      </c>
      <c r="B4520" t="s">
        <v>183</v>
      </c>
      <c r="C4520" s="2">
        <v>33114</v>
      </c>
      <c r="D4520" t="s">
        <v>10</v>
      </c>
      <c r="E4520" t="s">
        <v>22</v>
      </c>
      <c r="F4520" t="s">
        <v>33</v>
      </c>
      <c r="G4520" t="s">
        <v>166</v>
      </c>
      <c r="H4520" t="s">
        <v>54</v>
      </c>
      <c r="I4520" t="s">
        <v>166</v>
      </c>
      <c r="J4520" t="s">
        <v>25</v>
      </c>
      <c r="K4520" t="s">
        <v>8980</v>
      </c>
      <c r="L4520" t="s">
        <v>17</v>
      </c>
      <c r="M4520">
        <v>1</v>
      </c>
      <c r="N4520" t="s">
        <v>122</v>
      </c>
      <c r="O4520" s="1">
        <v>45631</v>
      </c>
      <c r="P4520" s="1">
        <v>45689</v>
      </c>
      <c r="Q4520">
        <v>1424</v>
      </c>
      <c r="R4520">
        <v>7.4</v>
      </c>
      <c r="S4520" t="s">
        <v>19</v>
      </c>
    </row>
    <row r="4521" spans="1:19" x14ac:dyDescent="0.3">
      <c r="A4521" t="s">
        <v>8981</v>
      </c>
      <c r="B4521" t="s">
        <v>9</v>
      </c>
      <c r="C4521" s="2">
        <v>92406</v>
      </c>
      <c r="D4521" t="s">
        <v>10</v>
      </c>
      <c r="E4521" t="s">
        <v>11</v>
      </c>
      <c r="F4521" t="s">
        <v>99</v>
      </c>
      <c r="G4521" t="s">
        <v>104</v>
      </c>
      <c r="H4521" t="s">
        <v>54</v>
      </c>
      <c r="I4521" t="s">
        <v>104</v>
      </c>
      <c r="J4521" t="s">
        <v>15</v>
      </c>
      <c r="K4521" t="s">
        <v>8982</v>
      </c>
      <c r="L4521" t="s">
        <v>27</v>
      </c>
      <c r="M4521">
        <v>9</v>
      </c>
      <c r="N4521" t="s">
        <v>97</v>
      </c>
      <c r="O4521" s="1">
        <v>45535</v>
      </c>
      <c r="P4521" s="1">
        <v>45582</v>
      </c>
      <c r="Q4521">
        <v>2428</v>
      </c>
      <c r="R4521">
        <v>9.6</v>
      </c>
      <c r="S4521" t="s">
        <v>63</v>
      </c>
    </row>
    <row r="4522" spans="1:19" x14ac:dyDescent="0.3">
      <c r="A4522" t="s">
        <v>8983</v>
      </c>
      <c r="B4522" t="s">
        <v>75</v>
      </c>
      <c r="C4522" s="2">
        <v>136675</v>
      </c>
      <c r="D4522" t="s">
        <v>51</v>
      </c>
      <c r="E4522" t="s">
        <v>11</v>
      </c>
      <c r="F4522" t="s">
        <v>12</v>
      </c>
      <c r="G4522" t="s">
        <v>120</v>
      </c>
      <c r="H4522" t="s">
        <v>54</v>
      </c>
      <c r="I4522" t="s">
        <v>120</v>
      </c>
      <c r="J4522" t="s">
        <v>37</v>
      </c>
      <c r="K4522" t="s">
        <v>8984</v>
      </c>
      <c r="L4522" t="s">
        <v>39</v>
      </c>
      <c r="M4522">
        <v>9</v>
      </c>
      <c r="N4522" t="s">
        <v>28</v>
      </c>
      <c r="O4522" s="1">
        <v>45519</v>
      </c>
      <c r="P4522" s="1">
        <v>45565</v>
      </c>
      <c r="Q4522">
        <v>634</v>
      </c>
      <c r="R4522">
        <v>8.1999999999999993</v>
      </c>
      <c r="S4522" t="s">
        <v>48</v>
      </c>
    </row>
    <row r="4523" spans="1:19" x14ac:dyDescent="0.3">
      <c r="A4523" t="s">
        <v>8985</v>
      </c>
      <c r="B4523" t="s">
        <v>119</v>
      </c>
      <c r="C4523" s="2">
        <v>91325</v>
      </c>
      <c r="D4523" t="s">
        <v>66</v>
      </c>
      <c r="E4523" t="s">
        <v>22</v>
      </c>
      <c r="F4523" t="s">
        <v>52</v>
      </c>
      <c r="G4523" t="s">
        <v>67</v>
      </c>
      <c r="H4523" t="s">
        <v>35</v>
      </c>
      <c r="I4523" t="s">
        <v>67</v>
      </c>
      <c r="J4523" t="s">
        <v>15</v>
      </c>
      <c r="K4523" t="s">
        <v>8986</v>
      </c>
      <c r="L4523" t="s">
        <v>27</v>
      </c>
      <c r="M4523" t="s">
        <v>37</v>
      </c>
      <c r="N4523" t="s">
        <v>77</v>
      </c>
      <c r="O4523" s="1">
        <v>45372</v>
      </c>
      <c r="P4523" s="1">
        <v>45410</v>
      </c>
      <c r="Q4523">
        <v>1742</v>
      </c>
      <c r="R4523">
        <v>8.6</v>
      </c>
      <c r="S4523" t="s">
        <v>112</v>
      </c>
    </row>
    <row r="4524" spans="1:19" x14ac:dyDescent="0.3">
      <c r="A4524" t="s">
        <v>8987</v>
      </c>
      <c r="B4524" t="s">
        <v>119</v>
      </c>
      <c r="C4524" s="2">
        <v>134789</v>
      </c>
      <c r="D4524" t="s">
        <v>66</v>
      </c>
      <c r="E4524" t="s">
        <v>88</v>
      </c>
      <c r="F4524" t="s">
        <v>99</v>
      </c>
      <c r="G4524" t="s">
        <v>67</v>
      </c>
      <c r="H4524" t="s">
        <v>54</v>
      </c>
      <c r="I4524" t="s">
        <v>67</v>
      </c>
      <c r="J4524" t="s">
        <v>25</v>
      </c>
      <c r="K4524" t="s">
        <v>8988</v>
      </c>
      <c r="L4524" t="s">
        <v>39</v>
      </c>
      <c r="M4524">
        <v>16</v>
      </c>
      <c r="N4524" t="s">
        <v>47</v>
      </c>
      <c r="O4524" s="1">
        <v>45422</v>
      </c>
      <c r="P4524" s="1">
        <v>45456</v>
      </c>
      <c r="Q4524">
        <v>578</v>
      </c>
      <c r="R4524">
        <v>6.9</v>
      </c>
      <c r="S4524" t="s">
        <v>48</v>
      </c>
    </row>
    <row r="4525" spans="1:19" x14ac:dyDescent="0.3">
      <c r="A4525" t="s">
        <v>8989</v>
      </c>
      <c r="B4525" t="s">
        <v>83</v>
      </c>
      <c r="C4525" s="2">
        <v>63743</v>
      </c>
      <c r="D4525" t="s">
        <v>66</v>
      </c>
      <c r="E4525" t="s">
        <v>22</v>
      </c>
      <c r="F4525" t="s">
        <v>52</v>
      </c>
      <c r="G4525" t="s">
        <v>67</v>
      </c>
      <c r="H4525" t="s">
        <v>54</v>
      </c>
      <c r="I4525" t="s">
        <v>53</v>
      </c>
      <c r="J4525" t="s">
        <v>25</v>
      </c>
      <c r="K4525" t="s">
        <v>8990</v>
      </c>
      <c r="L4525" t="s">
        <v>17</v>
      </c>
      <c r="M4525" t="s">
        <v>37</v>
      </c>
      <c r="N4525" t="s">
        <v>116</v>
      </c>
      <c r="O4525" s="1">
        <v>45590</v>
      </c>
      <c r="P4525" s="1">
        <v>45625</v>
      </c>
      <c r="Q4525">
        <v>1467</v>
      </c>
      <c r="R4525">
        <v>7.6</v>
      </c>
      <c r="S4525" t="s">
        <v>19</v>
      </c>
    </row>
    <row r="4526" spans="1:19" x14ac:dyDescent="0.3">
      <c r="A4526" t="s">
        <v>8991</v>
      </c>
      <c r="B4526" t="s">
        <v>176</v>
      </c>
      <c r="C4526" s="2">
        <v>67200</v>
      </c>
      <c r="D4526" t="s">
        <v>10</v>
      </c>
      <c r="E4526" t="s">
        <v>32</v>
      </c>
      <c r="F4526" t="s">
        <v>33</v>
      </c>
      <c r="G4526" t="s">
        <v>44</v>
      </c>
      <c r="H4526" t="s">
        <v>14</v>
      </c>
      <c r="I4526" t="s">
        <v>104</v>
      </c>
      <c r="J4526" t="s">
        <v>15</v>
      </c>
      <c r="K4526" t="s">
        <v>8992</v>
      </c>
      <c r="L4526" t="s">
        <v>39</v>
      </c>
      <c r="M4526">
        <v>4</v>
      </c>
      <c r="N4526" t="s">
        <v>62</v>
      </c>
      <c r="O4526" s="1">
        <v>45324</v>
      </c>
      <c r="P4526" s="1">
        <v>45381</v>
      </c>
      <c r="Q4526">
        <v>1026</v>
      </c>
      <c r="R4526">
        <v>5.4</v>
      </c>
      <c r="S4526" t="s">
        <v>70</v>
      </c>
    </row>
    <row r="4527" spans="1:19" x14ac:dyDescent="0.3">
      <c r="A4527" t="s">
        <v>8993</v>
      </c>
      <c r="B4527" t="s">
        <v>110</v>
      </c>
      <c r="C4527" s="2">
        <v>59643</v>
      </c>
      <c r="D4527" t="s">
        <v>10</v>
      </c>
      <c r="E4527" t="s">
        <v>32</v>
      </c>
      <c r="F4527" t="s">
        <v>52</v>
      </c>
      <c r="G4527" t="s">
        <v>24</v>
      </c>
      <c r="H4527" t="s">
        <v>54</v>
      </c>
      <c r="I4527" t="s">
        <v>24</v>
      </c>
      <c r="J4527" t="s">
        <v>15</v>
      </c>
      <c r="K4527" t="s">
        <v>8994</v>
      </c>
      <c r="L4527" t="s">
        <v>39</v>
      </c>
      <c r="M4527">
        <v>4</v>
      </c>
      <c r="N4527" t="s">
        <v>116</v>
      </c>
      <c r="O4527" s="1">
        <v>45764</v>
      </c>
      <c r="P4527" s="1">
        <v>45793</v>
      </c>
      <c r="Q4527">
        <v>2453</v>
      </c>
      <c r="R4527">
        <v>7.3</v>
      </c>
      <c r="S4527" t="s">
        <v>78</v>
      </c>
    </row>
    <row r="4528" spans="1:19" x14ac:dyDescent="0.3">
      <c r="A4528" t="s">
        <v>8995</v>
      </c>
      <c r="B4528" t="s">
        <v>103</v>
      </c>
      <c r="C4528" s="2">
        <v>38449</v>
      </c>
      <c r="D4528" t="s">
        <v>10</v>
      </c>
      <c r="E4528" t="s">
        <v>22</v>
      </c>
      <c r="F4528" t="s">
        <v>52</v>
      </c>
      <c r="G4528" t="s">
        <v>166</v>
      </c>
      <c r="H4528" t="s">
        <v>14</v>
      </c>
      <c r="I4528" t="s">
        <v>84</v>
      </c>
      <c r="J4528" t="s">
        <v>15</v>
      </c>
      <c r="K4528" t="s">
        <v>8996</v>
      </c>
      <c r="L4528" t="s">
        <v>46</v>
      </c>
      <c r="M4528" t="s">
        <v>37</v>
      </c>
      <c r="N4528" t="s">
        <v>116</v>
      </c>
      <c r="O4528" s="1">
        <v>45627</v>
      </c>
      <c r="P4528" s="1">
        <v>45699</v>
      </c>
      <c r="Q4528">
        <v>2433</v>
      </c>
      <c r="R4528">
        <v>9.8000000000000007</v>
      </c>
      <c r="S4528" t="s">
        <v>70</v>
      </c>
    </row>
    <row r="4529" spans="1:19" x14ac:dyDescent="0.3">
      <c r="A4529" t="s">
        <v>8997</v>
      </c>
      <c r="B4529" t="s">
        <v>83</v>
      </c>
      <c r="C4529" s="2">
        <v>173398</v>
      </c>
      <c r="D4529" t="s">
        <v>66</v>
      </c>
      <c r="E4529" t="s">
        <v>88</v>
      </c>
      <c r="F4529" t="s">
        <v>52</v>
      </c>
      <c r="G4529" t="s">
        <v>67</v>
      </c>
      <c r="H4529" t="s">
        <v>54</v>
      </c>
      <c r="I4529" t="s">
        <v>67</v>
      </c>
      <c r="J4529" t="s">
        <v>25</v>
      </c>
      <c r="K4529" t="s">
        <v>8998</v>
      </c>
      <c r="L4529" t="s">
        <v>39</v>
      </c>
      <c r="M4529">
        <v>14</v>
      </c>
      <c r="N4529" t="s">
        <v>101</v>
      </c>
      <c r="O4529" s="1">
        <v>45408</v>
      </c>
      <c r="P4529" s="1">
        <v>45461</v>
      </c>
      <c r="Q4529">
        <v>1901</v>
      </c>
      <c r="R4529">
        <v>6.9</v>
      </c>
      <c r="S4529" t="s">
        <v>70</v>
      </c>
    </row>
    <row r="4530" spans="1:19" x14ac:dyDescent="0.3">
      <c r="A4530" t="s">
        <v>8999</v>
      </c>
      <c r="B4530" t="s">
        <v>59</v>
      </c>
      <c r="C4530" s="2">
        <v>201212</v>
      </c>
      <c r="D4530" t="s">
        <v>10</v>
      </c>
      <c r="E4530" t="s">
        <v>11</v>
      </c>
      <c r="F4530" t="s">
        <v>12</v>
      </c>
      <c r="G4530" t="s">
        <v>95</v>
      </c>
      <c r="H4530" t="s">
        <v>35</v>
      </c>
      <c r="I4530" t="s">
        <v>153</v>
      </c>
      <c r="J4530" t="s">
        <v>25</v>
      </c>
      <c r="K4530" t="s">
        <v>9000</v>
      </c>
      <c r="L4530" t="s">
        <v>27</v>
      </c>
      <c r="M4530">
        <v>5</v>
      </c>
      <c r="N4530" t="s">
        <v>116</v>
      </c>
      <c r="O4530" s="1">
        <v>45683</v>
      </c>
      <c r="P4530" s="1">
        <v>45734</v>
      </c>
      <c r="Q4530">
        <v>2395</v>
      </c>
      <c r="R4530">
        <v>8.1999999999999993</v>
      </c>
      <c r="S4530" t="s">
        <v>73</v>
      </c>
    </row>
    <row r="4531" spans="1:19" x14ac:dyDescent="0.3">
      <c r="A4531" t="s">
        <v>9001</v>
      </c>
      <c r="B4531" t="s">
        <v>161</v>
      </c>
      <c r="C4531" s="2">
        <v>311966</v>
      </c>
      <c r="D4531" t="s">
        <v>10</v>
      </c>
      <c r="E4531" t="s">
        <v>88</v>
      </c>
      <c r="F4531" t="s">
        <v>52</v>
      </c>
      <c r="G4531" t="s">
        <v>34</v>
      </c>
      <c r="H4531" t="s">
        <v>54</v>
      </c>
      <c r="I4531" t="s">
        <v>34</v>
      </c>
      <c r="J4531" t="s">
        <v>37</v>
      </c>
      <c r="K4531" t="s">
        <v>8222</v>
      </c>
      <c r="L4531" t="s">
        <v>39</v>
      </c>
      <c r="M4531">
        <v>15</v>
      </c>
      <c r="N4531" t="s">
        <v>116</v>
      </c>
      <c r="O4531" s="1">
        <v>45360</v>
      </c>
      <c r="P4531" s="1">
        <v>45410</v>
      </c>
      <c r="Q4531">
        <v>2263</v>
      </c>
      <c r="R4531">
        <v>8.1</v>
      </c>
      <c r="S4531" t="s">
        <v>63</v>
      </c>
    </row>
    <row r="4532" spans="1:19" x14ac:dyDescent="0.3">
      <c r="A4532" t="s">
        <v>9002</v>
      </c>
      <c r="B4532" t="s">
        <v>130</v>
      </c>
      <c r="C4532" s="2">
        <v>62554</v>
      </c>
      <c r="D4532" t="s">
        <v>10</v>
      </c>
      <c r="E4532" t="s">
        <v>32</v>
      </c>
      <c r="F4532" t="s">
        <v>52</v>
      </c>
      <c r="G4532" t="s">
        <v>36</v>
      </c>
      <c r="H4532" t="s">
        <v>35</v>
      </c>
      <c r="I4532" t="s">
        <v>36</v>
      </c>
      <c r="J4532" t="s">
        <v>37</v>
      </c>
      <c r="K4532" t="s">
        <v>9003</v>
      </c>
      <c r="L4532" t="s">
        <v>46</v>
      </c>
      <c r="M4532">
        <v>2</v>
      </c>
      <c r="N4532" t="s">
        <v>116</v>
      </c>
      <c r="O4532" s="1">
        <v>45574</v>
      </c>
      <c r="P4532" s="1">
        <v>45588</v>
      </c>
      <c r="Q4532">
        <v>658</v>
      </c>
      <c r="R4532">
        <v>6.3</v>
      </c>
      <c r="S4532" t="s">
        <v>234</v>
      </c>
    </row>
    <row r="4533" spans="1:19" x14ac:dyDescent="0.3">
      <c r="A4533" t="s">
        <v>9004</v>
      </c>
      <c r="B4533" t="s">
        <v>119</v>
      </c>
      <c r="C4533" s="2">
        <v>56567</v>
      </c>
      <c r="D4533" t="s">
        <v>10</v>
      </c>
      <c r="E4533" t="s">
        <v>32</v>
      </c>
      <c r="F4533" t="s">
        <v>99</v>
      </c>
      <c r="G4533" t="s">
        <v>44</v>
      </c>
      <c r="H4533" t="s">
        <v>54</v>
      </c>
      <c r="I4533" t="s">
        <v>44</v>
      </c>
      <c r="J4533" t="s">
        <v>15</v>
      </c>
      <c r="K4533" t="s">
        <v>9005</v>
      </c>
      <c r="L4533" t="s">
        <v>39</v>
      </c>
      <c r="M4533">
        <v>4</v>
      </c>
      <c r="N4533" t="s">
        <v>28</v>
      </c>
      <c r="O4533" s="1">
        <v>45682</v>
      </c>
      <c r="P4533" s="1">
        <v>45704</v>
      </c>
      <c r="Q4533">
        <v>1536</v>
      </c>
      <c r="R4533">
        <v>6.5</v>
      </c>
      <c r="S4533" t="s">
        <v>227</v>
      </c>
    </row>
    <row r="4534" spans="1:19" x14ac:dyDescent="0.3">
      <c r="A4534" t="s">
        <v>9006</v>
      </c>
      <c r="B4534" t="s">
        <v>9</v>
      </c>
      <c r="C4534" s="2">
        <v>215521</v>
      </c>
      <c r="D4534" t="s">
        <v>10</v>
      </c>
      <c r="E4534" t="s">
        <v>88</v>
      </c>
      <c r="F4534" t="s">
        <v>12</v>
      </c>
      <c r="G4534" t="s">
        <v>140</v>
      </c>
      <c r="H4534" t="s">
        <v>14</v>
      </c>
      <c r="I4534" t="s">
        <v>67</v>
      </c>
      <c r="J4534" t="s">
        <v>15</v>
      </c>
      <c r="K4534" t="s">
        <v>9007</v>
      </c>
      <c r="L4534" t="s">
        <v>39</v>
      </c>
      <c r="M4534">
        <v>15</v>
      </c>
      <c r="N4534" t="s">
        <v>97</v>
      </c>
      <c r="O4534" s="1">
        <v>45312</v>
      </c>
      <c r="P4534" s="1">
        <v>45336</v>
      </c>
      <c r="Q4534">
        <v>926</v>
      </c>
      <c r="R4534">
        <v>10</v>
      </c>
      <c r="S4534" t="s">
        <v>73</v>
      </c>
    </row>
    <row r="4535" spans="1:19" x14ac:dyDescent="0.3">
      <c r="A4535" t="s">
        <v>9008</v>
      </c>
      <c r="B4535" t="s">
        <v>161</v>
      </c>
      <c r="C4535" s="2">
        <v>207485</v>
      </c>
      <c r="D4535" t="s">
        <v>10</v>
      </c>
      <c r="E4535" t="s">
        <v>11</v>
      </c>
      <c r="F4535" t="s">
        <v>99</v>
      </c>
      <c r="G4535" t="s">
        <v>34</v>
      </c>
      <c r="H4535" t="s">
        <v>14</v>
      </c>
      <c r="I4535" t="s">
        <v>34</v>
      </c>
      <c r="J4535" t="s">
        <v>15</v>
      </c>
      <c r="K4535" t="s">
        <v>9009</v>
      </c>
      <c r="L4535" t="s">
        <v>27</v>
      </c>
      <c r="M4535">
        <v>5</v>
      </c>
      <c r="N4535" t="s">
        <v>77</v>
      </c>
      <c r="O4535" s="1">
        <v>45643</v>
      </c>
      <c r="P4535" s="1">
        <v>45693</v>
      </c>
      <c r="Q4535">
        <v>1519</v>
      </c>
      <c r="R4535">
        <v>7.5</v>
      </c>
      <c r="S4535" t="s">
        <v>19</v>
      </c>
    </row>
    <row r="4536" spans="1:19" x14ac:dyDescent="0.3">
      <c r="A4536" t="s">
        <v>9010</v>
      </c>
      <c r="B4536" t="s">
        <v>31</v>
      </c>
      <c r="C4536" s="2">
        <v>198536</v>
      </c>
      <c r="D4536" t="s">
        <v>10</v>
      </c>
      <c r="E4536" t="s">
        <v>88</v>
      </c>
      <c r="F4536" t="s">
        <v>12</v>
      </c>
      <c r="G4536" t="s">
        <v>126</v>
      </c>
      <c r="H4536" t="s">
        <v>14</v>
      </c>
      <c r="I4536" t="s">
        <v>126</v>
      </c>
      <c r="J4536" t="s">
        <v>37</v>
      </c>
      <c r="K4536" t="s">
        <v>9011</v>
      </c>
      <c r="L4536" t="s">
        <v>39</v>
      </c>
      <c r="M4536">
        <v>14</v>
      </c>
      <c r="N4536" t="s">
        <v>40</v>
      </c>
      <c r="O4536" s="1">
        <v>45703</v>
      </c>
      <c r="P4536" s="1">
        <v>45726</v>
      </c>
      <c r="Q4536">
        <v>1541</v>
      </c>
      <c r="R4536">
        <v>8.9</v>
      </c>
      <c r="S4536" t="s">
        <v>93</v>
      </c>
    </row>
    <row r="4537" spans="1:19" x14ac:dyDescent="0.3">
      <c r="A4537" t="s">
        <v>9012</v>
      </c>
      <c r="B4537" t="s">
        <v>161</v>
      </c>
      <c r="C4537" s="2">
        <v>88053</v>
      </c>
      <c r="D4537" t="s">
        <v>10</v>
      </c>
      <c r="E4537" t="s">
        <v>88</v>
      </c>
      <c r="F4537" t="s">
        <v>33</v>
      </c>
      <c r="G4537" t="s">
        <v>158</v>
      </c>
      <c r="H4537" t="s">
        <v>54</v>
      </c>
      <c r="I4537" t="s">
        <v>158</v>
      </c>
      <c r="J4537" t="s">
        <v>15</v>
      </c>
      <c r="K4537" t="s">
        <v>9013</v>
      </c>
      <c r="L4537" t="s">
        <v>39</v>
      </c>
      <c r="M4537">
        <v>15</v>
      </c>
      <c r="N4537" t="s">
        <v>28</v>
      </c>
      <c r="O4537" s="1">
        <v>45641</v>
      </c>
      <c r="P4537" s="1">
        <v>45692</v>
      </c>
      <c r="Q4537">
        <v>1305</v>
      </c>
      <c r="R4537">
        <v>6.9</v>
      </c>
      <c r="S4537" t="s">
        <v>73</v>
      </c>
    </row>
    <row r="4538" spans="1:19" x14ac:dyDescent="0.3">
      <c r="A4538" t="s">
        <v>9014</v>
      </c>
      <c r="B4538" t="s">
        <v>183</v>
      </c>
      <c r="C4538" s="2">
        <v>95423</v>
      </c>
      <c r="D4538" t="s">
        <v>10</v>
      </c>
      <c r="E4538" t="s">
        <v>11</v>
      </c>
      <c r="F4538" t="s">
        <v>12</v>
      </c>
      <c r="G4538" t="s">
        <v>84</v>
      </c>
      <c r="H4538" t="s">
        <v>54</v>
      </c>
      <c r="I4538" t="s">
        <v>84</v>
      </c>
      <c r="J4538" t="s">
        <v>25</v>
      </c>
      <c r="K4538" t="s">
        <v>9015</v>
      </c>
      <c r="L4538" t="s">
        <v>39</v>
      </c>
      <c r="M4538">
        <v>5</v>
      </c>
      <c r="N4538" t="s">
        <v>28</v>
      </c>
      <c r="O4538" s="1">
        <v>45763</v>
      </c>
      <c r="P4538" s="1">
        <v>45826</v>
      </c>
      <c r="Q4538">
        <v>1561</v>
      </c>
      <c r="R4538">
        <v>6.1</v>
      </c>
      <c r="S4538" t="s">
        <v>70</v>
      </c>
    </row>
    <row r="4539" spans="1:19" x14ac:dyDescent="0.3">
      <c r="A4539" t="s">
        <v>9016</v>
      </c>
      <c r="B4539" t="s">
        <v>83</v>
      </c>
      <c r="C4539" s="2">
        <v>111567</v>
      </c>
      <c r="D4539" t="s">
        <v>10</v>
      </c>
      <c r="E4539" t="s">
        <v>32</v>
      </c>
      <c r="F4539" t="s">
        <v>52</v>
      </c>
      <c r="G4539" t="s">
        <v>34</v>
      </c>
      <c r="H4539" t="s">
        <v>14</v>
      </c>
      <c r="I4539" t="s">
        <v>55</v>
      </c>
      <c r="J4539" t="s">
        <v>37</v>
      </c>
      <c r="K4539" t="s">
        <v>8958</v>
      </c>
      <c r="L4539" t="s">
        <v>39</v>
      </c>
      <c r="M4539">
        <v>3</v>
      </c>
      <c r="N4539" t="s">
        <v>97</v>
      </c>
      <c r="O4539" s="1">
        <v>45699</v>
      </c>
      <c r="P4539" s="1">
        <v>45768</v>
      </c>
      <c r="Q4539">
        <v>1431</v>
      </c>
      <c r="R4539">
        <v>9.1</v>
      </c>
      <c r="S4539" t="s">
        <v>19</v>
      </c>
    </row>
    <row r="4540" spans="1:19" x14ac:dyDescent="0.3">
      <c r="A4540" t="s">
        <v>9017</v>
      </c>
      <c r="B4540" t="s">
        <v>9</v>
      </c>
      <c r="C4540" s="2">
        <v>158799</v>
      </c>
      <c r="D4540" t="s">
        <v>10</v>
      </c>
      <c r="E4540" t="s">
        <v>11</v>
      </c>
      <c r="F4540" t="s">
        <v>33</v>
      </c>
      <c r="G4540" t="s">
        <v>153</v>
      </c>
      <c r="H4540" t="s">
        <v>35</v>
      </c>
      <c r="I4540" t="s">
        <v>153</v>
      </c>
      <c r="J4540" t="s">
        <v>37</v>
      </c>
      <c r="K4540" t="s">
        <v>9018</v>
      </c>
      <c r="L4540" t="s">
        <v>46</v>
      </c>
      <c r="M4540">
        <v>8</v>
      </c>
      <c r="N4540" t="s">
        <v>86</v>
      </c>
      <c r="O4540" s="1">
        <v>45558</v>
      </c>
      <c r="P4540" s="1">
        <v>45578</v>
      </c>
      <c r="Q4540">
        <v>2234</v>
      </c>
      <c r="R4540">
        <v>9.8000000000000007</v>
      </c>
      <c r="S4540" t="s">
        <v>234</v>
      </c>
    </row>
    <row r="4541" spans="1:19" x14ac:dyDescent="0.3">
      <c r="A4541" t="s">
        <v>9019</v>
      </c>
      <c r="B4541" t="s">
        <v>110</v>
      </c>
      <c r="C4541" s="2">
        <v>38596</v>
      </c>
      <c r="D4541" t="s">
        <v>10</v>
      </c>
      <c r="E4541" t="s">
        <v>22</v>
      </c>
      <c r="F4541" t="s">
        <v>33</v>
      </c>
      <c r="G4541" t="s">
        <v>24</v>
      </c>
      <c r="H4541" t="s">
        <v>54</v>
      </c>
      <c r="I4541" t="s">
        <v>24</v>
      </c>
      <c r="J4541" t="s">
        <v>15</v>
      </c>
      <c r="K4541" t="s">
        <v>9020</v>
      </c>
      <c r="L4541" t="s">
        <v>46</v>
      </c>
      <c r="M4541">
        <v>1</v>
      </c>
      <c r="N4541" t="s">
        <v>97</v>
      </c>
      <c r="O4541" s="1">
        <v>45713</v>
      </c>
      <c r="P4541" s="1">
        <v>45738</v>
      </c>
      <c r="Q4541">
        <v>988</v>
      </c>
      <c r="R4541">
        <v>8.8000000000000007</v>
      </c>
      <c r="S4541" t="s">
        <v>234</v>
      </c>
    </row>
    <row r="4542" spans="1:19" x14ac:dyDescent="0.3">
      <c r="A4542" t="s">
        <v>9021</v>
      </c>
      <c r="B4542" t="s">
        <v>43</v>
      </c>
      <c r="C4542" s="2">
        <v>96983</v>
      </c>
      <c r="D4542" t="s">
        <v>10</v>
      </c>
      <c r="E4542" t="s">
        <v>32</v>
      </c>
      <c r="F4542" t="s">
        <v>12</v>
      </c>
      <c r="G4542" t="s">
        <v>140</v>
      </c>
      <c r="H4542" t="s">
        <v>54</v>
      </c>
      <c r="I4542" t="s">
        <v>140</v>
      </c>
      <c r="J4542" t="s">
        <v>15</v>
      </c>
      <c r="K4542" t="s">
        <v>9022</v>
      </c>
      <c r="L4542" t="s">
        <v>46</v>
      </c>
      <c r="M4542">
        <v>2</v>
      </c>
      <c r="N4542" t="s">
        <v>28</v>
      </c>
      <c r="O4542" s="1">
        <v>45404</v>
      </c>
      <c r="P4542" s="1">
        <v>45420</v>
      </c>
      <c r="Q4542">
        <v>2099</v>
      </c>
      <c r="R4542">
        <v>7.1</v>
      </c>
      <c r="S4542" t="s">
        <v>227</v>
      </c>
    </row>
    <row r="4543" spans="1:19" x14ac:dyDescent="0.3">
      <c r="A4543" t="s">
        <v>9023</v>
      </c>
      <c r="B4543" t="s">
        <v>21</v>
      </c>
      <c r="C4543" s="2">
        <v>166392</v>
      </c>
      <c r="D4543" t="s">
        <v>10</v>
      </c>
      <c r="E4543" t="s">
        <v>88</v>
      </c>
      <c r="F4543" t="s">
        <v>52</v>
      </c>
      <c r="G4543" t="s">
        <v>36</v>
      </c>
      <c r="H4543" t="s">
        <v>35</v>
      </c>
      <c r="I4543" t="s">
        <v>140</v>
      </c>
      <c r="J4543" t="s">
        <v>15</v>
      </c>
      <c r="K4543" t="s">
        <v>9024</v>
      </c>
      <c r="L4543" t="s">
        <v>17</v>
      </c>
      <c r="M4543">
        <v>15</v>
      </c>
      <c r="N4543" t="s">
        <v>47</v>
      </c>
      <c r="O4543" s="1">
        <v>45378</v>
      </c>
      <c r="P4543" s="1">
        <v>45434</v>
      </c>
      <c r="Q4543">
        <v>1214</v>
      </c>
      <c r="R4543">
        <v>7.2</v>
      </c>
      <c r="S4543" t="s">
        <v>227</v>
      </c>
    </row>
    <row r="4544" spans="1:19" x14ac:dyDescent="0.3">
      <c r="A4544" t="s">
        <v>9025</v>
      </c>
      <c r="B4544" t="s">
        <v>103</v>
      </c>
      <c r="C4544" s="2">
        <v>195397</v>
      </c>
      <c r="D4544" t="s">
        <v>10</v>
      </c>
      <c r="E4544" t="s">
        <v>11</v>
      </c>
      <c r="F4544" t="s">
        <v>99</v>
      </c>
      <c r="G4544" t="s">
        <v>126</v>
      </c>
      <c r="H4544" t="s">
        <v>35</v>
      </c>
      <c r="I4544" t="s">
        <v>44</v>
      </c>
      <c r="J4544" t="s">
        <v>15</v>
      </c>
      <c r="K4544" t="s">
        <v>9026</v>
      </c>
      <c r="L4544" t="s">
        <v>46</v>
      </c>
      <c r="M4544">
        <v>7</v>
      </c>
      <c r="N4544" t="s">
        <v>47</v>
      </c>
      <c r="O4544" s="1">
        <v>45346</v>
      </c>
      <c r="P4544" s="1">
        <v>45380</v>
      </c>
      <c r="Q4544">
        <v>547</v>
      </c>
      <c r="R4544">
        <v>6.7</v>
      </c>
      <c r="S4544" t="s">
        <v>41</v>
      </c>
    </row>
    <row r="4545" spans="1:19" x14ac:dyDescent="0.3">
      <c r="A4545" t="s">
        <v>9027</v>
      </c>
      <c r="B4545" t="s">
        <v>176</v>
      </c>
      <c r="C4545" s="2">
        <v>85240</v>
      </c>
      <c r="D4545" t="s">
        <v>10</v>
      </c>
      <c r="E4545" t="s">
        <v>22</v>
      </c>
      <c r="F4545" t="s">
        <v>33</v>
      </c>
      <c r="G4545" t="s">
        <v>84</v>
      </c>
      <c r="H4545" t="s">
        <v>35</v>
      </c>
      <c r="I4545" t="s">
        <v>84</v>
      </c>
      <c r="J4545" t="s">
        <v>25</v>
      </c>
      <c r="K4545" t="s">
        <v>9028</v>
      </c>
      <c r="L4545" t="s">
        <v>46</v>
      </c>
      <c r="M4545" t="s">
        <v>37</v>
      </c>
      <c r="N4545" t="s">
        <v>97</v>
      </c>
      <c r="O4545" s="1">
        <v>45581</v>
      </c>
      <c r="P4545" s="1">
        <v>45652</v>
      </c>
      <c r="Q4545">
        <v>2198</v>
      </c>
      <c r="R4545">
        <v>5.4</v>
      </c>
      <c r="S4545" t="s">
        <v>41</v>
      </c>
    </row>
    <row r="4546" spans="1:19" x14ac:dyDescent="0.3">
      <c r="A4546" t="s">
        <v>9029</v>
      </c>
      <c r="B4546" t="s">
        <v>161</v>
      </c>
      <c r="C4546" s="2">
        <v>67253</v>
      </c>
      <c r="D4546" t="s">
        <v>10</v>
      </c>
      <c r="E4546" t="s">
        <v>11</v>
      </c>
      <c r="F4546" t="s">
        <v>99</v>
      </c>
      <c r="G4546" t="s">
        <v>36</v>
      </c>
      <c r="H4546" t="s">
        <v>54</v>
      </c>
      <c r="I4546" t="s">
        <v>36</v>
      </c>
      <c r="J4546" t="s">
        <v>37</v>
      </c>
      <c r="K4546" t="s">
        <v>9030</v>
      </c>
      <c r="L4546" t="s">
        <v>17</v>
      </c>
      <c r="M4546">
        <v>8</v>
      </c>
      <c r="N4546" t="s">
        <v>18</v>
      </c>
      <c r="O4546" s="1">
        <v>45299</v>
      </c>
      <c r="P4546" s="1">
        <v>45325</v>
      </c>
      <c r="Q4546">
        <v>1014</v>
      </c>
      <c r="R4546">
        <v>7.3</v>
      </c>
      <c r="S4546" t="s">
        <v>78</v>
      </c>
    </row>
    <row r="4547" spans="1:19" x14ac:dyDescent="0.3">
      <c r="A4547" t="s">
        <v>9031</v>
      </c>
      <c r="B4547" t="s">
        <v>256</v>
      </c>
      <c r="C4547" s="2">
        <v>152500</v>
      </c>
      <c r="D4547" t="s">
        <v>10</v>
      </c>
      <c r="E4547" t="s">
        <v>11</v>
      </c>
      <c r="F4547" t="s">
        <v>33</v>
      </c>
      <c r="G4547" t="s">
        <v>126</v>
      </c>
      <c r="H4547" t="s">
        <v>14</v>
      </c>
      <c r="I4547" t="s">
        <v>126</v>
      </c>
      <c r="J4547" t="s">
        <v>37</v>
      </c>
      <c r="K4547" t="s">
        <v>9032</v>
      </c>
      <c r="L4547" t="s">
        <v>17</v>
      </c>
      <c r="M4547">
        <v>6</v>
      </c>
      <c r="N4547" t="s">
        <v>40</v>
      </c>
      <c r="O4547" s="1">
        <v>45589</v>
      </c>
      <c r="P4547" s="1">
        <v>45614</v>
      </c>
      <c r="Q4547">
        <v>1235</v>
      </c>
      <c r="R4547">
        <v>7</v>
      </c>
      <c r="S4547" t="s">
        <v>70</v>
      </c>
    </row>
    <row r="4548" spans="1:19" x14ac:dyDescent="0.3">
      <c r="A4548" t="s">
        <v>9033</v>
      </c>
      <c r="B4548" t="s">
        <v>145</v>
      </c>
      <c r="C4548" s="2">
        <v>56535</v>
      </c>
      <c r="D4548" t="s">
        <v>10</v>
      </c>
      <c r="E4548" t="s">
        <v>32</v>
      </c>
      <c r="F4548" t="s">
        <v>33</v>
      </c>
      <c r="G4548" t="s">
        <v>13</v>
      </c>
      <c r="H4548" t="s">
        <v>14</v>
      </c>
      <c r="I4548" t="s">
        <v>140</v>
      </c>
      <c r="J4548" t="s">
        <v>25</v>
      </c>
      <c r="K4548" t="s">
        <v>9034</v>
      </c>
      <c r="L4548" t="s">
        <v>17</v>
      </c>
      <c r="M4548">
        <v>4</v>
      </c>
      <c r="N4548" t="s">
        <v>40</v>
      </c>
      <c r="O4548" s="1">
        <v>45758</v>
      </c>
      <c r="P4548" s="1">
        <v>45778</v>
      </c>
      <c r="Q4548">
        <v>2379</v>
      </c>
      <c r="R4548">
        <v>6.8</v>
      </c>
      <c r="S4548" t="s">
        <v>93</v>
      </c>
    </row>
    <row r="4549" spans="1:19" x14ac:dyDescent="0.3">
      <c r="A4549" t="s">
        <v>9035</v>
      </c>
      <c r="B4549" t="s">
        <v>256</v>
      </c>
      <c r="C4549" s="2">
        <v>212866</v>
      </c>
      <c r="D4549" t="s">
        <v>10</v>
      </c>
      <c r="E4549" t="s">
        <v>88</v>
      </c>
      <c r="F4549" t="s">
        <v>52</v>
      </c>
      <c r="G4549" t="s">
        <v>84</v>
      </c>
      <c r="H4549" t="s">
        <v>35</v>
      </c>
      <c r="I4549" t="s">
        <v>84</v>
      </c>
      <c r="J4549" t="s">
        <v>15</v>
      </c>
      <c r="K4549" t="s">
        <v>9036</v>
      </c>
      <c r="L4549" t="s">
        <v>39</v>
      </c>
      <c r="M4549">
        <v>17</v>
      </c>
      <c r="N4549" t="s">
        <v>47</v>
      </c>
      <c r="O4549" s="1">
        <v>45707</v>
      </c>
      <c r="P4549" s="1">
        <v>45722</v>
      </c>
      <c r="Q4549">
        <v>2136</v>
      </c>
      <c r="R4549">
        <v>8</v>
      </c>
      <c r="S4549" t="s">
        <v>19</v>
      </c>
    </row>
    <row r="4550" spans="1:19" x14ac:dyDescent="0.3">
      <c r="A4550" t="s">
        <v>9037</v>
      </c>
      <c r="B4550" t="s">
        <v>83</v>
      </c>
      <c r="C4550" s="2">
        <v>112015</v>
      </c>
      <c r="D4550" t="s">
        <v>10</v>
      </c>
      <c r="E4550" t="s">
        <v>32</v>
      </c>
      <c r="F4550" t="s">
        <v>52</v>
      </c>
      <c r="G4550" t="s">
        <v>34</v>
      </c>
      <c r="H4550" t="s">
        <v>54</v>
      </c>
      <c r="I4550" t="s">
        <v>34</v>
      </c>
      <c r="J4550" t="s">
        <v>37</v>
      </c>
      <c r="K4550" t="s">
        <v>9038</v>
      </c>
      <c r="L4550" t="s">
        <v>17</v>
      </c>
      <c r="M4550">
        <v>3</v>
      </c>
      <c r="N4550" t="s">
        <v>101</v>
      </c>
      <c r="O4550" s="1">
        <v>45297</v>
      </c>
      <c r="P4550" s="1">
        <v>45365</v>
      </c>
      <c r="Q4550">
        <v>1339</v>
      </c>
      <c r="R4550">
        <v>9.5</v>
      </c>
      <c r="S4550" t="s">
        <v>174</v>
      </c>
    </row>
    <row r="4551" spans="1:19" x14ac:dyDescent="0.3">
      <c r="A4551" t="s">
        <v>9039</v>
      </c>
      <c r="B4551" t="s">
        <v>114</v>
      </c>
      <c r="C4551" s="2">
        <v>236928</v>
      </c>
      <c r="D4551" t="s">
        <v>51</v>
      </c>
      <c r="E4551" t="s">
        <v>88</v>
      </c>
      <c r="F4551" t="s">
        <v>99</v>
      </c>
      <c r="G4551" t="s">
        <v>120</v>
      </c>
      <c r="H4551" t="s">
        <v>54</v>
      </c>
      <c r="I4551" t="s">
        <v>120</v>
      </c>
      <c r="J4551" t="s">
        <v>25</v>
      </c>
      <c r="K4551" t="s">
        <v>9040</v>
      </c>
      <c r="L4551" t="s">
        <v>46</v>
      </c>
      <c r="M4551">
        <v>14</v>
      </c>
      <c r="N4551" t="s">
        <v>18</v>
      </c>
      <c r="O4551" s="1">
        <v>45563</v>
      </c>
      <c r="P4551" s="1">
        <v>45607</v>
      </c>
      <c r="Q4551">
        <v>1403</v>
      </c>
      <c r="R4551">
        <v>8.3000000000000007</v>
      </c>
      <c r="S4551" t="s">
        <v>41</v>
      </c>
    </row>
    <row r="4552" spans="1:19" x14ac:dyDescent="0.3">
      <c r="A4552" t="s">
        <v>9041</v>
      </c>
      <c r="B4552" t="s">
        <v>145</v>
      </c>
      <c r="C4552" s="2">
        <v>130739</v>
      </c>
      <c r="D4552" t="s">
        <v>10</v>
      </c>
      <c r="E4552" t="s">
        <v>88</v>
      </c>
      <c r="F4552" t="s">
        <v>33</v>
      </c>
      <c r="G4552" t="s">
        <v>24</v>
      </c>
      <c r="H4552" t="s">
        <v>14</v>
      </c>
      <c r="I4552" t="s">
        <v>24</v>
      </c>
      <c r="J4552" t="s">
        <v>15</v>
      </c>
      <c r="K4552" t="s">
        <v>9042</v>
      </c>
      <c r="L4552" t="s">
        <v>27</v>
      </c>
      <c r="M4552">
        <v>18</v>
      </c>
      <c r="N4552" t="s">
        <v>28</v>
      </c>
      <c r="O4552" s="1">
        <v>45340</v>
      </c>
      <c r="P4552" s="1">
        <v>45371</v>
      </c>
      <c r="Q4552">
        <v>1921</v>
      </c>
      <c r="R4552">
        <v>10</v>
      </c>
      <c r="S4552" t="s">
        <v>112</v>
      </c>
    </row>
    <row r="4553" spans="1:19" x14ac:dyDescent="0.3">
      <c r="A4553" t="s">
        <v>9043</v>
      </c>
      <c r="B4553" t="s">
        <v>43</v>
      </c>
      <c r="C4553" s="2">
        <v>133437</v>
      </c>
      <c r="D4553" t="s">
        <v>66</v>
      </c>
      <c r="E4553" t="s">
        <v>32</v>
      </c>
      <c r="F4553" t="s">
        <v>33</v>
      </c>
      <c r="G4553" t="s">
        <v>67</v>
      </c>
      <c r="H4553" t="s">
        <v>35</v>
      </c>
      <c r="I4553" t="s">
        <v>67</v>
      </c>
      <c r="J4553" t="s">
        <v>25</v>
      </c>
      <c r="K4553" t="s">
        <v>9044</v>
      </c>
      <c r="L4553" t="s">
        <v>27</v>
      </c>
      <c r="M4553">
        <v>4</v>
      </c>
      <c r="N4553" t="s">
        <v>108</v>
      </c>
      <c r="O4553" s="1">
        <v>45585</v>
      </c>
      <c r="P4553" s="1">
        <v>45644</v>
      </c>
      <c r="Q4553">
        <v>1474</v>
      </c>
      <c r="R4553">
        <v>7.7</v>
      </c>
      <c r="S4553" t="s">
        <v>19</v>
      </c>
    </row>
    <row r="4554" spans="1:19" x14ac:dyDescent="0.3">
      <c r="A4554" t="s">
        <v>9045</v>
      </c>
      <c r="B4554" t="s">
        <v>103</v>
      </c>
      <c r="C4554" s="2">
        <v>48414</v>
      </c>
      <c r="D4554" t="s">
        <v>10</v>
      </c>
      <c r="E4554" t="s">
        <v>22</v>
      </c>
      <c r="F4554" t="s">
        <v>52</v>
      </c>
      <c r="G4554" t="s">
        <v>80</v>
      </c>
      <c r="H4554" t="s">
        <v>14</v>
      </c>
      <c r="I4554" t="s">
        <v>80</v>
      </c>
      <c r="J4554" t="s">
        <v>25</v>
      </c>
      <c r="K4554" t="s">
        <v>9046</v>
      </c>
      <c r="L4554" t="s">
        <v>17</v>
      </c>
      <c r="M4554">
        <v>1</v>
      </c>
      <c r="N4554" t="s">
        <v>149</v>
      </c>
      <c r="O4554" s="1">
        <v>45411</v>
      </c>
      <c r="P4554" s="1">
        <v>45471</v>
      </c>
      <c r="Q4554">
        <v>2225</v>
      </c>
      <c r="R4554">
        <v>9.6</v>
      </c>
      <c r="S4554" t="s">
        <v>57</v>
      </c>
    </row>
    <row r="4555" spans="1:19" x14ac:dyDescent="0.3">
      <c r="A4555" t="s">
        <v>9047</v>
      </c>
      <c r="B4555" t="s">
        <v>9</v>
      </c>
      <c r="C4555" s="2">
        <v>64646</v>
      </c>
      <c r="D4555" t="s">
        <v>10</v>
      </c>
      <c r="E4555" t="s">
        <v>32</v>
      </c>
      <c r="F4555" t="s">
        <v>33</v>
      </c>
      <c r="G4555" t="s">
        <v>80</v>
      </c>
      <c r="H4555" t="s">
        <v>54</v>
      </c>
      <c r="I4555" t="s">
        <v>80</v>
      </c>
      <c r="J4555" t="s">
        <v>37</v>
      </c>
      <c r="K4555" t="s">
        <v>1603</v>
      </c>
      <c r="L4555" t="s">
        <v>17</v>
      </c>
      <c r="M4555">
        <v>4</v>
      </c>
      <c r="N4555" t="s">
        <v>86</v>
      </c>
      <c r="O4555" s="1">
        <v>45451</v>
      </c>
      <c r="P4555" s="1">
        <v>45495</v>
      </c>
      <c r="Q4555">
        <v>871</v>
      </c>
      <c r="R4555">
        <v>9</v>
      </c>
      <c r="S4555" t="s">
        <v>41</v>
      </c>
    </row>
    <row r="4556" spans="1:19" x14ac:dyDescent="0.3">
      <c r="A4556" t="s">
        <v>9048</v>
      </c>
      <c r="B4556" t="s">
        <v>43</v>
      </c>
      <c r="C4556" s="2">
        <v>78104</v>
      </c>
      <c r="D4556" t="s">
        <v>51</v>
      </c>
      <c r="E4556" t="s">
        <v>22</v>
      </c>
      <c r="F4556" t="s">
        <v>52</v>
      </c>
      <c r="G4556" t="s">
        <v>120</v>
      </c>
      <c r="H4556" t="s">
        <v>14</v>
      </c>
      <c r="I4556" t="s">
        <v>120</v>
      </c>
      <c r="J4556" t="s">
        <v>15</v>
      </c>
      <c r="K4556" t="s">
        <v>3615</v>
      </c>
      <c r="L4556" t="s">
        <v>46</v>
      </c>
      <c r="M4556" t="s">
        <v>37</v>
      </c>
      <c r="N4556" t="s">
        <v>90</v>
      </c>
      <c r="O4556" s="1">
        <v>45360</v>
      </c>
      <c r="P4556" s="1">
        <v>45426</v>
      </c>
      <c r="Q4556">
        <v>2425</v>
      </c>
      <c r="R4556">
        <v>5.2</v>
      </c>
      <c r="S4556" t="s">
        <v>57</v>
      </c>
    </row>
    <row r="4557" spans="1:19" x14ac:dyDescent="0.3">
      <c r="A4557" t="s">
        <v>9049</v>
      </c>
      <c r="B4557" t="s">
        <v>9</v>
      </c>
      <c r="C4557" s="2">
        <v>156811</v>
      </c>
      <c r="D4557" t="s">
        <v>10</v>
      </c>
      <c r="E4557" t="s">
        <v>11</v>
      </c>
      <c r="F4557" t="s">
        <v>99</v>
      </c>
      <c r="G4557" t="s">
        <v>34</v>
      </c>
      <c r="H4557" t="s">
        <v>54</v>
      </c>
      <c r="I4557" t="s">
        <v>34</v>
      </c>
      <c r="J4557" t="s">
        <v>25</v>
      </c>
      <c r="K4557" t="s">
        <v>9050</v>
      </c>
      <c r="L4557" t="s">
        <v>17</v>
      </c>
      <c r="M4557">
        <v>7</v>
      </c>
      <c r="N4557" t="s">
        <v>86</v>
      </c>
      <c r="O4557" s="1">
        <v>45585</v>
      </c>
      <c r="P4557" s="1">
        <v>45630</v>
      </c>
      <c r="Q4557">
        <v>2088</v>
      </c>
      <c r="R4557">
        <v>6.5</v>
      </c>
      <c r="S4557" t="s">
        <v>73</v>
      </c>
    </row>
    <row r="4558" spans="1:19" x14ac:dyDescent="0.3">
      <c r="A4558" t="s">
        <v>9051</v>
      </c>
      <c r="B4558" t="s">
        <v>59</v>
      </c>
      <c r="C4558" s="2">
        <v>119752</v>
      </c>
      <c r="D4558" t="s">
        <v>10</v>
      </c>
      <c r="E4558" t="s">
        <v>88</v>
      </c>
      <c r="F4558" t="s">
        <v>99</v>
      </c>
      <c r="G4558" t="s">
        <v>36</v>
      </c>
      <c r="H4558" t="s">
        <v>35</v>
      </c>
      <c r="I4558" t="s">
        <v>34</v>
      </c>
      <c r="J4558" t="s">
        <v>25</v>
      </c>
      <c r="K4558" t="s">
        <v>9052</v>
      </c>
      <c r="L4558" t="s">
        <v>39</v>
      </c>
      <c r="M4558">
        <v>15</v>
      </c>
      <c r="N4558" t="s">
        <v>86</v>
      </c>
      <c r="O4558" s="1">
        <v>45716</v>
      </c>
      <c r="P4558" s="1">
        <v>45760</v>
      </c>
      <c r="Q4558">
        <v>2311</v>
      </c>
      <c r="R4558">
        <v>7.9</v>
      </c>
      <c r="S4558" t="s">
        <v>70</v>
      </c>
    </row>
    <row r="4559" spans="1:19" x14ac:dyDescent="0.3">
      <c r="A4559" t="s">
        <v>9053</v>
      </c>
      <c r="B4559" t="s">
        <v>9</v>
      </c>
      <c r="C4559" s="2">
        <v>43626</v>
      </c>
      <c r="D4559" t="s">
        <v>10</v>
      </c>
      <c r="E4559" t="s">
        <v>22</v>
      </c>
      <c r="F4559" t="s">
        <v>33</v>
      </c>
      <c r="G4559" t="s">
        <v>44</v>
      </c>
      <c r="H4559" t="s">
        <v>14</v>
      </c>
      <c r="I4559" t="s">
        <v>44</v>
      </c>
      <c r="J4559" t="s">
        <v>15</v>
      </c>
      <c r="K4559" t="s">
        <v>9054</v>
      </c>
      <c r="L4559" t="s">
        <v>39</v>
      </c>
      <c r="M4559">
        <v>1</v>
      </c>
      <c r="N4559" t="s">
        <v>77</v>
      </c>
      <c r="O4559" s="1">
        <v>45685</v>
      </c>
      <c r="P4559" s="1">
        <v>45729</v>
      </c>
      <c r="Q4559">
        <v>2114</v>
      </c>
      <c r="R4559">
        <v>6.6</v>
      </c>
      <c r="S4559" t="s">
        <v>29</v>
      </c>
    </row>
    <row r="4560" spans="1:19" x14ac:dyDescent="0.3">
      <c r="A4560" t="s">
        <v>9055</v>
      </c>
      <c r="B4560" t="s">
        <v>256</v>
      </c>
      <c r="C4560" s="2">
        <v>150834</v>
      </c>
      <c r="D4560" t="s">
        <v>51</v>
      </c>
      <c r="E4560" t="s">
        <v>11</v>
      </c>
      <c r="F4560" t="s">
        <v>33</v>
      </c>
      <c r="G4560" t="s">
        <v>53</v>
      </c>
      <c r="H4560" t="s">
        <v>35</v>
      </c>
      <c r="I4560" t="s">
        <v>166</v>
      </c>
      <c r="J4560" t="s">
        <v>37</v>
      </c>
      <c r="K4560" t="s">
        <v>9056</v>
      </c>
      <c r="L4560" t="s">
        <v>17</v>
      </c>
      <c r="M4560">
        <v>8</v>
      </c>
      <c r="N4560" t="s">
        <v>90</v>
      </c>
      <c r="O4560" s="1">
        <v>45515</v>
      </c>
      <c r="P4560" s="1">
        <v>45540</v>
      </c>
      <c r="Q4560">
        <v>2419</v>
      </c>
      <c r="R4560">
        <v>5.0999999999999996</v>
      </c>
      <c r="S4560" t="s">
        <v>174</v>
      </c>
    </row>
    <row r="4561" spans="1:19" x14ac:dyDescent="0.3">
      <c r="A4561" t="s">
        <v>9057</v>
      </c>
      <c r="B4561" t="s">
        <v>21</v>
      </c>
      <c r="C4561" s="2">
        <v>55025</v>
      </c>
      <c r="D4561" t="s">
        <v>10</v>
      </c>
      <c r="E4561" t="s">
        <v>32</v>
      </c>
      <c r="F4561" t="s">
        <v>12</v>
      </c>
      <c r="G4561" t="s">
        <v>104</v>
      </c>
      <c r="H4561" t="s">
        <v>54</v>
      </c>
      <c r="I4561" t="s">
        <v>140</v>
      </c>
      <c r="J4561" t="s">
        <v>15</v>
      </c>
      <c r="K4561" t="s">
        <v>9058</v>
      </c>
      <c r="L4561" t="s">
        <v>39</v>
      </c>
      <c r="M4561">
        <v>4</v>
      </c>
      <c r="N4561" t="s">
        <v>101</v>
      </c>
      <c r="O4561" s="1">
        <v>45368</v>
      </c>
      <c r="P4561" s="1">
        <v>45385</v>
      </c>
      <c r="Q4561">
        <v>1702</v>
      </c>
      <c r="R4561">
        <v>9</v>
      </c>
      <c r="S4561" t="s">
        <v>48</v>
      </c>
    </row>
    <row r="4562" spans="1:19" x14ac:dyDescent="0.3">
      <c r="A4562" t="s">
        <v>9059</v>
      </c>
      <c r="B4562" t="s">
        <v>75</v>
      </c>
      <c r="C4562" s="2">
        <v>105606</v>
      </c>
      <c r="D4562" t="s">
        <v>10</v>
      </c>
      <c r="E4562" t="s">
        <v>11</v>
      </c>
      <c r="F4562" t="s">
        <v>52</v>
      </c>
      <c r="G4562" t="s">
        <v>158</v>
      </c>
      <c r="H4562" t="s">
        <v>35</v>
      </c>
      <c r="I4562" t="s">
        <v>158</v>
      </c>
      <c r="J4562" t="s">
        <v>37</v>
      </c>
      <c r="K4562" t="s">
        <v>9060</v>
      </c>
      <c r="L4562" t="s">
        <v>27</v>
      </c>
      <c r="M4562">
        <v>7</v>
      </c>
      <c r="N4562" t="s">
        <v>101</v>
      </c>
      <c r="O4562" s="1">
        <v>45394</v>
      </c>
      <c r="P4562" s="1">
        <v>45466</v>
      </c>
      <c r="Q4562">
        <v>2432</v>
      </c>
      <c r="R4562">
        <v>9.6</v>
      </c>
      <c r="S4562" t="s">
        <v>128</v>
      </c>
    </row>
    <row r="4563" spans="1:19" x14ac:dyDescent="0.3">
      <c r="A4563" t="s">
        <v>9061</v>
      </c>
      <c r="B4563" t="s">
        <v>50</v>
      </c>
      <c r="C4563" s="2">
        <v>148942</v>
      </c>
      <c r="D4563" t="s">
        <v>10</v>
      </c>
      <c r="E4563" t="s">
        <v>11</v>
      </c>
      <c r="F4563" t="s">
        <v>99</v>
      </c>
      <c r="G4563" t="s">
        <v>55</v>
      </c>
      <c r="H4563" t="s">
        <v>35</v>
      </c>
      <c r="I4563" t="s">
        <v>55</v>
      </c>
      <c r="J4563" t="s">
        <v>15</v>
      </c>
      <c r="K4563" t="s">
        <v>9062</v>
      </c>
      <c r="L4563" t="s">
        <v>27</v>
      </c>
      <c r="M4563">
        <v>5</v>
      </c>
      <c r="N4563" t="s">
        <v>62</v>
      </c>
      <c r="O4563" s="1">
        <v>45406</v>
      </c>
      <c r="P4563" s="1">
        <v>45426</v>
      </c>
      <c r="Q4563">
        <v>1163</v>
      </c>
      <c r="R4563">
        <v>6.5</v>
      </c>
      <c r="S4563" t="s">
        <v>19</v>
      </c>
    </row>
    <row r="4564" spans="1:19" x14ac:dyDescent="0.3">
      <c r="A4564" t="s">
        <v>9063</v>
      </c>
      <c r="B4564" t="s">
        <v>145</v>
      </c>
      <c r="C4564" s="2">
        <v>42820</v>
      </c>
      <c r="D4564" t="s">
        <v>10</v>
      </c>
      <c r="E4564" t="s">
        <v>22</v>
      </c>
      <c r="F4564" t="s">
        <v>33</v>
      </c>
      <c r="G4564" t="s">
        <v>24</v>
      </c>
      <c r="H4564" t="s">
        <v>54</v>
      </c>
      <c r="I4564" t="s">
        <v>24</v>
      </c>
      <c r="J4564" t="s">
        <v>25</v>
      </c>
      <c r="K4564" t="s">
        <v>9064</v>
      </c>
      <c r="L4564" t="s">
        <v>39</v>
      </c>
      <c r="M4564" t="s">
        <v>37</v>
      </c>
      <c r="N4564" t="s">
        <v>101</v>
      </c>
      <c r="O4564" s="1">
        <v>45334</v>
      </c>
      <c r="P4564" s="1">
        <v>45391</v>
      </c>
      <c r="Q4564">
        <v>548</v>
      </c>
      <c r="R4564">
        <v>6.3</v>
      </c>
      <c r="S4564" t="s">
        <v>93</v>
      </c>
    </row>
    <row r="4565" spans="1:19" x14ac:dyDescent="0.3">
      <c r="A4565" t="s">
        <v>9065</v>
      </c>
      <c r="B4565" t="s">
        <v>103</v>
      </c>
      <c r="C4565" s="2">
        <v>38765</v>
      </c>
      <c r="D4565" t="s">
        <v>10</v>
      </c>
      <c r="E4565" t="s">
        <v>22</v>
      </c>
      <c r="F4565" t="s">
        <v>99</v>
      </c>
      <c r="G4565" t="s">
        <v>80</v>
      </c>
      <c r="H4565" t="s">
        <v>14</v>
      </c>
      <c r="I4565" t="s">
        <v>13</v>
      </c>
      <c r="J4565" t="s">
        <v>15</v>
      </c>
      <c r="K4565" t="s">
        <v>9066</v>
      </c>
      <c r="L4565" t="s">
        <v>27</v>
      </c>
      <c r="M4565" t="s">
        <v>37</v>
      </c>
      <c r="N4565" t="s">
        <v>97</v>
      </c>
      <c r="O4565" s="1">
        <v>45738</v>
      </c>
      <c r="P4565" s="1">
        <v>45760</v>
      </c>
      <c r="Q4565">
        <v>2423</v>
      </c>
      <c r="R4565">
        <v>9.5</v>
      </c>
      <c r="S4565" t="s">
        <v>128</v>
      </c>
    </row>
    <row r="4566" spans="1:19" x14ac:dyDescent="0.3">
      <c r="A4566" t="s">
        <v>9067</v>
      </c>
      <c r="B4566" t="s">
        <v>50</v>
      </c>
      <c r="C4566" s="2">
        <v>108685</v>
      </c>
      <c r="D4566" t="s">
        <v>10</v>
      </c>
      <c r="E4566" t="s">
        <v>22</v>
      </c>
      <c r="F4566" t="s">
        <v>12</v>
      </c>
      <c r="G4566" t="s">
        <v>95</v>
      </c>
      <c r="H4566" t="s">
        <v>35</v>
      </c>
      <c r="I4566" t="s">
        <v>95</v>
      </c>
      <c r="J4566" t="s">
        <v>15</v>
      </c>
      <c r="K4566" t="s">
        <v>9068</v>
      </c>
      <c r="L4566" t="s">
        <v>27</v>
      </c>
      <c r="M4566" t="s">
        <v>37</v>
      </c>
      <c r="N4566" t="s">
        <v>108</v>
      </c>
      <c r="O4566" s="1">
        <v>45572</v>
      </c>
      <c r="P4566" s="1">
        <v>45600</v>
      </c>
      <c r="Q4566">
        <v>1767</v>
      </c>
      <c r="R4566">
        <v>8.6999999999999993</v>
      </c>
      <c r="S4566" t="s">
        <v>73</v>
      </c>
    </row>
    <row r="4567" spans="1:19" x14ac:dyDescent="0.3">
      <c r="A4567" t="s">
        <v>9069</v>
      </c>
      <c r="B4567" t="s">
        <v>65</v>
      </c>
      <c r="C4567" s="2">
        <v>100373</v>
      </c>
      <c r="D4567" t="s">
        <v>10</v>
      </c>
      <c r="E4567" t="s">
        <v>32</v>
      </c>
      <c r="F4567" t="s">
        <v>12</v>
      </c>
      <c r="G4567" t="s">
        <v>55</v>
      </c>
      <c r="H4567" t="s">
        <v>54</v>
      </c>
      <c r="I4567" t="s">
        <v>55</v>
      </c>
      <c r="J4567" t="s">
        <v>25</v>
      </c>
      <c r="K4567" t="s">
        <v>9070</v>
      </c>
      <c r="L4567" t="s">
        <v>46</v>
      </c>
      <c r="M4567">
        <v>3</v>
      </c>
      <c r="N4567" t="s">
        <v>47</v>
      </c>
      <c r="O4567" s="1">
        <v>45581</v>
      </c>
      <c r="P4567" s="1">
        <v>45614</v>
      </c>
      <c r="Q4567">
        <v>1982</v>
      </c>
      <c r="R4567">
        <v>5.0999999999999996</v>
      </c>
      <c r="S4567" t="s">
        <v>227</v>
      </c>
    </row>
    <row r="4568" spans="1:19" x14ac:dyDescent="0.3">
      <c r="A4568" t="s">
        <v>9071</v>
      </c>
      <c r="B4568" t="s">
        <v>119</v>
      </c>
      <c r="C4568" s="2">
        <v>48867</v>
      </c>
      <c r="D4568" t="s">
        <v>10</v>
      </c>
      <c r="E4568" t="s">
        <v>22</v>
      </c>
      <c r="F4568" t="s">
        <v>52</v>
      </c>
      <c r="G4568" t="s">
        <v>24</v>
      </c>
      <c r="H4568" t="s">
        <v>14</v>
      </c>
      <c r="I4568" t="s">
        <v>84</v>
      </c>
      <c r="J4568" t="s">
        <v>25</v>
      </c>
      <c r="K4568" t="s">
        <v>9072</v>
      </c>
      <c r="L4568" t="s">
        <v>27</v>
      </c>
      <c r="M4568">
        <v>1</v>
      </c>
      <c r="N4568" t="s">
        <v>108</v>
      </c>
      <c r="O4568" s="1">
        <v>45771</v>
      </c>
      <c r="P4568" s="1">
        <v>45815</v>
      </c>
      <c r="Q4568">
        <v>1899</v>
      </c>
      <c r="R4568">
        <v>6.2</v>
      </c>
      <c r="S4568" t="s">
        <v>128</v>
      </c>
    </row>
    <row r="4569" spans="1:19" x14ac:dyDescent="0.3">
      <c r="A4569" t="s">
        <v>9073</v>
      </c>
      <c r="B4569" t="s">
        <v>43</v>
      </c>
      <c r="C4569" s="2">
        <v>56096</v>
      </c>
      <c r="D4569" t="s">
        <v>10</v>
      </c>
      <c r="E4569" t="s">
        <v>22</v>
      </c>
      <c r="F4569" t="s">
        <v>33</v>
      </c>
      <c r="G4569" t="s">
        <v>23</v>
      </c>
      <c r="H4569" t="s">
        <v>35</v>
      </c>
      <c r="I4569" t="s">
        <v>23</v>
      </c>
      <c r="J4569" t="s">
        <v>37</v>
      </c>
      <c r="K4569" t="s">
        <v>9074</v>
      </c>
      <c r="L4569" t="s">
        <v>27</v>
      </c>
      <c r="M4569" t="s">
        <v>37</v>
      </c>
      <c r="N4569" t="s">
        <v>108</v>
      </c>
      <c r="O4569" s="1">
        <v>45745</v>
      </c>
      <c r="P4569" s="1">
        <v>45783</v>
      </c>
      <c r="Q4569">
        <v>1248</v>
      </c>
      <c r="R4569">
        <v>8.3000000000000007</v>
      </c>
      <c r="S4569" t="s">
        <v>112</v>
      </c>
    </row>
    <row r="4570" spans="1:19" x14ac:dyDescent="0.3">
      <c r="A4570" t="s">
        <v>9075</v>
      </c>
      <c r="B4570" t="s">
        <v>43</v>
      </c>
      <c r="C4570" s="2">
        <v>97398</v>
      </c>
      <c r="D4570" t="s">
        <v>10</v>
      </c>
      <c r="E4570" t="s">
        <v>32</v>
      </c>
      <c r="F4570" t="s">
        <v>52</v>
      </c>
      <c r="G4570" t="s">
        <v>140</v>
      </c>
      <c r="H4570" t="s">
        <v>14</v>
      </c>
      <c r="I4570" t="s">
        <v>140</v>
      </c>
      <c r="J4570" t="s">
        <v>37</v>
      </c>
      <c r="K4570" t="s">
        <v>9076</v>
      </c>
      <c r="L4570" t="s">
        <v>27</v>
      </c>
      <c r="M4570">
        <v>2</v>
      </c>
      <c r="N4570" t="s">
        <v>62</v>
      </c>
      <c r="O4570" s="1">
        <v>45576</v>
      </c>
      <c r="P4570" s="1">
        <v>45650</v>
      </c>
      <c r="Q4570">
        <v>2174</v>
      </c>
      <c r="R4570">
        <v>6.9</v>
      </c>
      <c r="S4570" t="s">
        <v>29</v>
      </c>
    </row>
    <row r="4571" spans="1:19" x14ac:dyDescent="0.3">
      <c r="A4571" t="s">
        <v>9077</v>
      </c>
      <c r="B4571" t="s">
        <v>119</v>
      </c>
      <c r="C4571" s="2">
        <v>77884</v>
      </c>
      <c r="D4571" t="s">
        <v>10</v>
      </c>
      <c r="E4571" t="s">
        <v>32</v>
      </c>
      <c r="F4571" t="s">
        <v>52</v>
      </c>
      <c r="G4571" t="s">
        <v>36</v>
      </c>
      <c r="H4571" t="s">
        <v>35</v>
      </c>
      <c r="I4571" t="s">
        <v>36</v>
      </c>
      <c r="J4571" t="s">
        <v>15</v>
      </c>
      <c r="K4571" t="s">
        <v>9078</v>
      </c>
      <c r="L4571" t="s">
        <v>39</v>
      </c>
      <c r="M4571">
        <v>2</v>
      </c>
      <c r="N4571" t="s">
        <v>122</v>
      </c>
      <c r="O4571" s="1">
        <v>45432</v>
      </c>
      <c r="P4571" s="1">
        <v>45448</v>
      </c>
      <c r="Q4571">
        <v>1910</v>
      </c>
      <c r="R4571">
        <v>6.4</v>
      </c>
      <c r="S4571" t="s">
        <v>227</v>
      </c>
    </row>
    <row r="4572" spans="1:19" x14ac:dyDescent="0.3">
      <c r="A4572" t="s">
        <v>9079</v>
      </c>
      <c r="B4572" t="s">
        <v>83</v>
      </c>
      <c r="C4572" s="2">
        <v>99939</v>
      </c>
      <c r="D4572" t="s">
        <v>10</v>
      </c>
      <c r="E4572" t="s">
        <v>11</v>
      </c>
      <c r="F4572" t="s">
        <v>33</v>
      </c>
      <c r="G4572" t="s">
        <v>44</v>
      </c>
      <c r="H4572" t="s">
        <v>35</v>
      </c>
      <c r="I4572" t="s">
        <v>24</v>
      </c>
      <c r="J4572" t="s">
        <v>37</v>
      </c>
      <c r="K4572" t="s">
        <v>9080</v>
      </c>
      <c r="L4572" t="s">
        <v>46</v>
      </c>
      <c r="M4572">
        <v>9</v>
      </c>
      <c r="N4572" t="s">
        <v>28</v>
      </c>
      <c r="O4572" s="1">
        <v>45760</v>
      </c>
      <c r="P4572" s="1">
        <v>45799</v>
      </c>
      <c r="Q4572">
        <v>1736</v>
      </c>
      <c r="R4572">
        <v>7.4</v>
      </c>
      <c r="S4572" t="s">
        <v>48</v>
      </c>
    </row>
    <row r="4573" spans="1:19" x14ac:dyDescent="0.3">
      <c r="A4573" t="s">
        <v>9081</v>
      </c>
      <c r="B4573" t="s">
        <v>256</v>
      </c>
      <c r="C4573" s="2">
        <v>197280</v>
      </c>
      <c r="D4573" t="s">
        <v>10</v>
      </c>
      <c r="E4573" t="s">
        <v>11</v>
      </c>
      <c r="F4573" t="s">
        <v>33</v>
      </c>
      <c r="G4573" t="s">
        <v>95</v>
      </c>
      <c r="H4573" t="s">
        <v>35</v>
      </c>
      <c r="I4573" t="s">
        <v>95</v>
      </c>
      <c r="J4573" t="s">
        <v>15</v>
      </c>
      <c r="K4573" t="s">
        <v>9082</v>
      </c>
      <c r="L4573" t="s">
        <v>27</v>
      </c>
      <c r="M4573">
        <v>9</v>
      </c>
      <c r="N4573" t="s">
        <v>69</v>
      </c>
      <c r="O4573" s="1">
        <v>45343</v>
      </c>
      <c r="P4573" s="1">
        <v>45406</v>
      </c>
      <c r="Q4573">
        <v>921</v>
      </c>
      <c r="R4573">
        <v>8.1999999999999993</v>
      </c>
      <c r="S4573" t="s">
        <v>19</v>
      </c>
    </row>
    <row r="4574" spans="1:19" x14ac:dyDescent="0.3">
      <c r="A4574" t="s">
        <v>9083</v>
      </c>
      <c r="B4574" t="s">
        <v>130</v>
      </c>
      <c r="C4574" s="2">
        <v>54571</v>
      </c>
      <c r="D4574" t="s">
        <v>10</v>
      </c>
      <c r="E4574" t="s">
        <v>22</v>
      </c>
      <c r="F4574" t="s">
        <v>99</v>
      </c>
      <c r="G4574" t="s">
        <v>80</v>
      </c>
      <c r="H4574" t="s">
        <v>35</v>
      </c>
      <c r="I4574" t="s">
        <v>80</v>
      </c>
      <c r="J4574" t="s">
        <v>37</v>
      </c>
      <c r="K4574" t="s">
        <v>9084</v>
      </c>
      <c r="L4574" t="s">
        <v>27</v>
      </c>
      <c r="M4574">
        <v>1</v>
      </c>
      <c r="N4574" t="s">
        <v>86</v>
      </c>
      <c r="O4574" s="1">
        <v>45622</v>
      </c>
      <c r="P4574" s="1">
        <v>45646</v>
      </c>
      <c r="Q4574">
        <v>751</v>
      </c>
      <c r="R4574">
        <v>5.8</v>
      </c>
      <c r="S4574" t="s">
        <v>73</v>
      </c>
    </row>
    <row r="4575" spans="1:19" x14ac:dyDescent="0.3">
      <c r="A4575" t="s">
        <v>9085</v>
      </c>
      <c r="B4575" t="s">
        <v>83</v>
      </c>
      <c r="C4575" s="2">
        <v>220318</v>
      </c>
      <c r="D4575" t="s">
        <v>10</v>
      </c>
      <c r="E4575" t="s">
        <v>88</v>
      </c>
      <c r="F4575" t="s">
        <v>52</v>
      </c>
      <c r="G4575" t="s">
        <v>84</v>
      </c>
      <c r="H4575" t="s">
        <v>35</v>
      </c>
      <c r="I4575" t="s">
        <v>84</v>
      </c>
      <c r="J4575" t="s">
        <v>15</v>
      </c>
      <c r="K4575" t="s">
        <v>9086</v>
      </c>
      <c r="L4575" t="s">
        <v>46</v>
      </c>
      <c r="M4575">
        <v>17</v>
      </c>
      <c r="N4575" t="s">
        <v>90</v>
      </c>
      <c r="O4575" s="1">
        <v>45651</v>
      </c>
      <c r="P4575" s="1">
        <v>45689</v>
      </c>
      <c r="Q4575">
        <v>939</v>
      </c>
      <c r="R4575">
        <v>9</v>
      </c>
      <c r="S4575" t="s">
        <v>227</v>
      </c>
    </row>
    <row r="4576" spans="1:19" x14ac:dyDescent="0.3">
      <c r="A4576" t="s">
        <v>9087</v>
      </c>
      <c r="B4576" t="s">
        <v>43</v>
      </c>
      <c r="C4576" s="2">
        <v>102309</v>
      </c>
      <c r="D4576" t="s">
        <v>10</v>
      </c>
      <c r="E4576" t="s">
        <v>11</v>
      </c>
      <c r="F4576" t="s">
        <v>33</v>
      </c>
      <c r="G4576" t="s">
        <v>55</v>
      </c>
      <c r="H4576" t="s">
        <v>54</v>
      </c>
      <c r="I4576" t="s">
        <v>55</v>
      </c>
      <c r="J4576" t="s">
        <v>25</v>
      </c>
      <c r="K4576" t="s">
        <v>9088</v>
      </c>
      <c r="L4576" t="s">
        <v>17</v>
      </c>
      <c r="M4576">
        <v>7</v>
      </c>
      <c r="N4576" t="s">
        <v>40</v>
      </c>
      <c r="O4576" s="1">
        <v>45727</v>
      </c>
      <c r="P4576" s="1">
        <v>45797</v>
      </c>
      <c r="Q4576">
        <v>1044</v>
      </c>
      <c r="R4576">
        <v>5.9</v>
      </c>
      <c r="S4576" t="s">
        <v>73</v>
      </c>
    </row>
    <row r="4577" spans="1:19" x14ac:dyDescent="0.3">
      <c r="A4577" t="s">
        <v>9089</v>
      </c>
      <c r="B4577" t="s">
        <v>65</v>
      </c>
      <c r="C4577" s="2">
        <v>120838</v>
      </c>
      <c r="D4577" t="s">
        <v>10</v>
      </c>
      <c r="E4577" t="s">
        <v>11</v>
      </c>
      <c r="F4577" t="s">
        <v>52</v>
      </c>
      <c r="G4577" t="s">
        <v>36</v>
      </c>
      <c r="H4577" t="s">
        <v>35</v>
      </c>
      <c r="I4577" t="s">
        <v>36</v>
      </c>
      <c r="J4577" t="s">
        <v>15</v>
      </c>
      <c r="K4577" t="s">
        <v>9090</v>
      </c>
      <c r="L4577" t="s">
        <v>27</v>
      </c>
      <c r="M4577">
        <v>8</v>
      </c>
      <c r="N4577" t="s">
        <v>18</v>
      </c>
      <c r="O4577" s="1">
        <v>45633</v>
      </c>
      <c r="P4577" s="1">
        <v>45696</v>
      </c>
      <c r="Q4577">
        <v>1668</v>
      </c>
      <c r="R4577">
        <v>6.3</v>
      </c>
      <c r="S4577" t="s">
        <v>41</v>
      </c>
    </row>
    <row r="4578" spans="1:19" x14ac:dyDescent="0.3">
      <c r="A4578" t="s">
        <v>9091</v>
      </c>
      <c r="B4578" t="s">
        <v>103</v>
      </c>
      <c r="C4578" s="2">
        <v>68950</v>
      </c>
      <c r="D4578" t="s">
        <v>10</v>
      </c>
      <c r="E4578" t="s">
        <v>22</v>
      </c>
      <c r="F4578" t="s">
        <v>12</v>
      </c>
      <c r="G4578" t="s">
        <v>23</v>
      </c>
      <c r="H4578" t="s">
        <v>35</v>
      </c>
      <c r="I4578" t="s">
        <v>44</v>
      </c>
      <c r="J4578" t="s">
        <v>37</v>
      </c>
      <c r="K4578" t="s">
        <v>9092</v>
      </c>
      <c r="L4578" t="s">
        <v>46</v>
      </c>
      <c r="M4578" t="s">
        <v>37</v>
      </c>
      <c r="N4578" t="s">
        <v>122</v>
      </c>
      <c r="O4578" s="1">
        <v>45604</v>
      </c>
      <c r="P4578" s="1">
        <v>45624</v>
      </c>
      <c r="Q4578">
        <v>1127</v>
      </c>
      <c r="R4578">
        <v>5.7</v>
      </c>
      <c r="S4578" t="s">
        <v>63</v>
      </c>
    </row>
    <row r="4579" spans="1:19" x14ac:dyDescent="0.3">
      <c r="A4579" t="s">
        <v>9093</v>
      </c>
      <c r="B4579" t="s">
        <v>114</v>
      </c>
      <c r="C4579" s="2">
        <v>48211</v>
      </c>
      <c r="D4579" t="s">
        <v>10</v>
      </c>
      <c r="E4579" t="s">
        <v>22</v>
      </c>
      <c r="F4579" t="s">
        <v>52</v>
      </c>
      <c r="G4579" t="s">
        <v>158</v>
      </c>
      <c r="H4579" t="s">
        <v>54</v>
      </c>
      <c r="I4579" t="s">
        <v>158</v>
      </c>
      <c r="J4579" t="s">
        <v>15</v>
      </c>
      <c r="K4579" t="s">
        <v>9094</v>
      </c>
      <c r="L4579" t="s">
        <v>17</v>
      </c>
      <c r="M4579" t="s">
        <v>37</v>
      </c>
      <c r="N4579" t="s">
        <v>47</v>
      </c>
      <c r="O4579" s="1">
        <v>45627</v>
      </c>
      <c r="P4579" s="1">
        <v>45681</v>
      </c>
      <c r="Q4579">
        <v>811</v>
      </c>
      <c r="R4579">
        <v>9.1</v>
      </c>
      <c r="S4579" t="s">
        <v>227</v>
      </c>
    </row>
    <row r="4580" spans="1:19" x14ac:dyDescent="0.3">
      <c r="A4580" t="s">
        <v>9095</v>
      </c>
      <c r="B4580" t="s">
        <v>145</v>
      </c>
      <c r="C4580" s="2">
        <v>37619</v>
      </c>
      <c r="D4580" t="s">
        <v>10</v>
      </c>
      <c r="E4580" t="s">
        <v>22</v>
      </c>
      <c r="F4580" t="s">
        <v>33</v>
      </c>
      <c r="G4580" t="s">
        <v>44</v>
      </c>
      <c r="H4580" t="s">
        <v>14</v>
      </c>
      <c r="I4580" t="s">
        <v>44</v>
      </c>
      <c r="J4580" t="s">
        <v>37</v>
      </c>
      <c r="K4580" t="s">
        <v>9096</v>
      </c>
      <c r="L4580" t="s">
        <v>17</v>
      </c>
      <c r="M4580" t="s">
        <v>37</v>
      </c>
      <c r="N4580" t="s">
        <v>40</v>
      </c>
      <c r="O4580" s="1">
        <v>45625</v>
      </c>
      <c r="P4580" s="1">
        <v>45651</v>
      </c>
      <c r="Q4580">
        <v>947</v>
      </c>
      <c r="R4580">
        <v>7.9</v>
      </c>
      <c r="S4580" t="s">
        <v>117</v>
      </c>
    </row>
    <row r="4581" spans="1:19" x14ac:dyDescent="0.3">
      <c r="A4581" t="s">
        <v>9097</v>
      </c>
      <c r="B4581" t="s">
        <v>119</v>
      </c>
      <c r="C4581" s="2">
        <v>127287</v>
      </c>
      <c r="D4581" t="s">
        <v>10</v>
      </c>
      <c r="E4581" t="s">
        <v>11</v>
      </c>
      <c r="F4581" t="s">
        <v>99</v>
      </c>
      <c r="G4581" t="s">
        <v>140</v>
      </c>
      <c r="H4581" t="s">
        <v>14</v>
      </c>
      <c r="I4581" t="s">
        <v>140</v>
      </c>
      <c r="J4581" t="s">
        <v>15</v>
      </c>
      <c r="K4581" t="s">
        <v>9098</v>
      </c>
      <c r="L4581" t="s">
        <v>27</v>
      </c>
      <c r="M4581">
        <v>6</v>
      </c>
      <c r="N4581" t="s">
        <v>18</v>
      </c>
      <c r="O4581" s="1">
        <v>45531</v>
      </c>
      <c r="P4581" s="1">
        <v>45556</v>
      </c>
      <c r="Q4581">
        <v>1394</v>
      </c>
      <c r="R4581">
        <v>5.7</v>
      </c>
      <c r="S4581" t="s">
        <v>19</v>
      </c>
    </row>
    <row r="4582" spans="1:19" x14ac:dyDescent="0.3">
      <c r="A4582" t="s">
        <v>9099</v>
      </c>
      <c r="B4582" t="s">
        <v>65</v>
      </c>
      <c r="C4582" s="2">
        <v>117067</v>
      </c>
      <c r="D4582" t="s">
        <v>10</v>
      </c>
      <c r="E4582" t="s">
        <v>11</v>
      </c>
      <c r="F4582" t="s">
        <v>99</v>
      </c>
      <c r="G4582" t="s">
        <v>84</v>
      </c>
      <c r="H4582" t="s">
        <v>14</v>
      </c>
      <c r="I4582" t="s">
        <v>104</v>
      </c>
      <c r="J4582" t="s">
        <v>15</v>
      </c>
      <c r="K4582" t="s">
        <v>9100</v>
      </c>
      <c r="L4582" t="s">
        <v>27</v>
      </c>
      <c r="M4582">
        <v>6</v>
      </c>
      <c r="N4582" t="s">
        <v>122</v>
      </c>
      <c r="O4582" s="1">
        <v>45532</v>
      </c>
      <c r="P4582" s="1">
        <v>45563</v>
      </c>
      <c r="Q4582">
        <v>1922</v>
      </c>
      <c r="R4582">
        <v>6</v>
      </c>
      <c r="S4582" t="s">
        <v>73</v>
      </c>
    </row>
    <row r="4583" spans="1:19" x14ac:dyDescent="0.3">
      <c r="A4583" t="s">
        <v>9101</v>
      </c>
      <c r="B4583" t="s">
        <v>103</v>
      </c>
      <c r="C4583" s="2">
        <v>45004</v>
      </c>
      <c r="D4583" t="s">
        <v>10</v>
      </c>
      <c r="E4583" t="s">
        <v>22</v>
      </c>
      <c r="F4583" t="s">
        <v>52</v>
      </c>
      <c r="G4583" t="s">
        <v>13</v>
      </c>
      <c r="H4583" t="s">
        <v>14</v>
      </c>
      <c r="I4583" t="s">
        <v>13</v>
      </c>
      <c r="J4583" t="s">
        <v>37</v>
      </c>
      <c r="K4583" t="s">
        <v>9102</v>
      </c>
      <c r="L4583" t="s">
        <v>27</v>
      </c>
      <c r="M4583" t="s">
        <v>37</v>
      </c>
      <c r="N4583" t="s">
        <v>18</v>
      </c>
      <c r="O4583" s="1">
        <v>45382</v>
      </c>
      <c r="P4583" s="1">
        <v>45441</v>
      </c>
      <c r="Q4583">
        <v>1613</v>
      </c>
      <c r="R4583">
        <v>6</v>
      </c>
      <c r="S4583" t="s">
        <v>78</v>
      </c>
    </row>
    <row r="4584" spans="1:19" x14ac:dyDescent="0.3">
      <c r="A4584" t="s">
        <v>9103</v>
      </c>
      <c r="B4584" t="s">
        <v>9</v>
      </c>
      <c r="C4584" s="2">
        <v>88646</v>
      </c>
      <c r="D4584" t="s">
        <v>10</v>
      </c>
      <c r="E4584" t="s">
        <v>22</v>
      </c>
      <c r="F4584" t="s">
        <v>52</v>
      </c>
      <c r="G4584" t="s">
        <v>153</v>
      </c>
      <c r="H4584" t="s">
        <v>54</v>
      </c>
      <c r="I4584" t="s">
        <v>13</v>
      </c>
      <c r="J4584" t="s">
        <v>37</v>
      </c>
      <c r="K4584" t="s">
        <v>2931</v>
      </c>
      <c r="L4584" t="s">
        <v>17</v>
      </c>
      <c r="M4584">
        <v>1</v>
      </c>
      <c r="N4584" t="s">
        <v>40</v>
      </c>
      <c r="O4584" s="1">
        <v>45514</v>
      </c>
      <c r="P4584" s="1">
        <v>45559</v>
      </c>
      <c r="Q4584">
        <v>981</v>
      </c>
      <c r="R4584">
        <v>6.7</v>
      </c>
      <c r="S4584" t="s">
        <v>70</v>
      </c>
    </row>
    <row r="4585" spans="1:19" x14ac:dyDescent="0.3">
      <c r="A4585" t="s">
        <v>9104</v>
      </c>
      <c r="B4585" t="s">
        <v>145</v>
      </c>
      <c r="C4585" s="2">
        <v>262804</v>
      </c>
      <c r="D4585" t="s">
        <v>51</v>
      </c>
      <c r="E4585" t="s">
        <v>88</v>
      </c>
      <c r="F4585" t="s">
        <v>12</v>
      </c>
      <c r="G4585" t="s">
        <v>120</v>
      </c>
      <c r="H4585" t="s">
        <v>14</v>
      </c>
      <c r="I4585" t="s">
        <v>120</v>
      </c>
      <c r="J4585" t="s">
        <v>37</v>
      </c>
      <c r="K4585" t="s">
        <v>3777</v>
      </c>
      <c r="L4585" t="s">
        <v>27</v>
      </c>
      <c r="M4585">
        <v>16</v>
      </c>
      <c r="N4585" t="s">
        <v>122</v>
      </c>
      <c r="O4585" s="1">
        <v>45751</v>
      </c>
      <c r="P4585" s="1">
        <v>45766</v>
      </c>
      <c r="Q4585">
        <v>1609</v>
      </c>
      <c r="R4585">
        <v>8.5</v>
      </c>
      <c r="S4585" t="s">
        <v>117</v>
      </c>
    </row>
    <row r="4586" spans="1:19" x14ac:dyDescent="0.3">
      <c r="A4586" t="s">
        <v>9105</v>
      </c>
      <c r="B4586" t="s">
        <v>130</v>
      </c>
      <c r="C4586" s="2">
        <v>206978</v>
      </c>
      <c r="D4586" t="s">
        <v>10</v>
      </c>
      <c r="E4586" t="s">
        <v>88</v>
      </c>
      <c r="F4586" t="s">
        <v>33</v>
      </c>
      <c r="G4586" t="s">
        <v>80</v>
      </c>
      <c r="H4586" t="s">
        <v>35</v>
      </c>
      <c r="I4586" t="s">
        <v>24</v>
      </c>
      <c r="J4586" t="s">
        <v>15</v>
      </c>
      <c r="K4586" t="s">
        <v>9106</v>
      </c>
      <c r="L4586" t="s">
        <v>17</v>
      </c>
      <c r="M4586">
        <v>11</v>
      </c>
      <c r="N4586" t="s">
        <v>69</v>
      </c>
      <c r="O4586" s="1">
        <v>45776</v>
      </c>
      <c r="P4586" s="1">
        <v>45836</v>
      </c>
      <c r="Q4586">
        <v>2433</v>
      </c>
      <c r="R4586">
        <v>8.4</v>
      </c>
      <c r="S4586" t="s">
        <v>174</v>
      </c>
    </row>
    <row r="4587" spans="1:19" x14ac:dyDescent="0.3">
      <c r="A4587" t="s">
        <v>9107</v>
      </c>
      <c r="B4587" t="s">
        <v>43</v>
      </c>
      <c r="C4587" s="2">
        <v>68748</v>
      </c>
      <c r="D4587" t="s">
        <v>10</v>
      </c>
      <c r="E4587" t="s">
        <v>32</v>
      </c>
      <c r="F4587" t="s">
        <v>12</v>
      </c>
      <c r="G4587" t="s">
        <v>80</v>
      </c>
      <c r="H4587" t="s">
        <v>14</v>
      </c>
      <c r="I4587" t="s">
        <v>80</v>
      </c>
      <c r="J4587" t="s">
        <v>15</v>
      </c>
      <c r="K4587" t="s">
        <v>9108</v>
      </c>
      <c r="L4587" t="s">
        <v>17</v>
      </c>
      <c r="M4587">
        <v>4</v>
      </c>
      <c r="N4587" t="s">
        <v>40</v>
      </c>
      <c r="O4587" s="1">
        <v>45398</v>
      </c>
      <c r="P4587" s="1">
        <v>45467</v>
      </c>
      <c r="Q4587">
        <v>1828</v>
      </c>
      <c r="R4587">
        <v>7.3</v>
      </c>
      <c r="S4587" t="s">
        <v>73</v>
      </c>
    </row>
    <row r="4588" spans="1:19" x14ac:dyDescent="0.3">
      <c r="A4588" t="s">
        <v>9109</v>
      </c>
      <c r="B4588" t="s">
        <v>75</v>
      </c>
      <c r="C4588" s="2">
        <v>51332</v>
      </c>
      <c r="D4588" t="s">
        <v>10</v>
      </c>
      <c r="E4588" t="s">
        <v>32</v>
      </c>
      <c r="F4588" t="s">
        <v>52</v>
      </c>
      <c r="G4588" t="s">
        <v>24</v>
      </c>
      <c r="H4588" t="s">
        <v>14</v>
      </c>
      <c r="I4588" t="s">
        <v>44</v>
      </c>
      <c r="J4588" t="s">
        <v>25</v>
      </c>
      <c r="K4588" t="s">
        <v>9110</v>
      </c>
      <c r="L4588" t="s">
        <v>17</v>
      </c>
      <c r="M4588">
        <v>4</v>
      </c>
      <c r="N4588" t="s">
        <v>122</v>
      </c>
      <c r="O4588" s="1">
        <v>45537</v>
      </c>
      <c r="P4588" s="1">
        <v>45565</v>
      </c>
      <c r="Q4588">
        <v>2035</v>
      </c>
      <c r="R4588">
        <v>9.6</v>
      </c>
      <c r="S4588" t="s">
        <v>70</v>
      </c>
    </row>
    <row r="4589" spans="1:19" x14ac:dyDescent="0.3">
      <c r="A4589" t="s">
        <v>9111</v>
      </c>
      <c r="B4589" t="s">
        <v>145</v>
      </c>
      <c r="C4589" s="2">
        <v>105012</v>
      </c>
      <c r="D4589" t="s">
        <v>10</v>
      </c>
      <c r="E4589" t="s">
        <v>11</v>
      </c>
      <c r="F4589" t="s">
        <v>33</v>
      </c>
      <c r="G4589" t="s">
        <v>24</v>
      </c>
      <c r="H4589" t="s">
        <v>14</v>
      </c>
      <c r="I4589" t="s">
        <v>24</v>
      </c>
      <c r="J4589" t="s">
        <v>25</v>
      </c>
      <c r="K4589" t="s">
        <v>9112</v>
      </c>
      <c r="L4589" t="s">
        <v>27</v>
      </c>
      <c r="M4589">
        <v>6</v>
      </c>
      <c r="N4589" t="s">
        <v>62</v>
      </c>
      <c r="O4589" s="1">
        <v>45628</v>
      </c>
      <c r="P4589" s="1">
        <v>45672</v>
      </c>
      <c r="Q4589">
        <v>1074</v>
      </c>
      <c r="R4589">
        <v>5.3</v>
      </c>
      <c r="S4589" t="s">
        <v>78</v>
      </c>
    </row>
    <row r="4590" spans="1:19" x14ac:dyDescent="0.3">
      <c r="A4590" t="s">
        <v>9113</v>
      </c>
      <c r="B4590" t="s">
        <v>183</v>
      </c>
      <c r="C4590" s="2">
        <v>160983</v>
      </c>
      <c r="D4590" t="s">
        <v>10</v>
      </c>
      <c r="E4590" t="s">
        <v>11</v>
      </c>
      <c r="F4590" t="s">
        <v>33</v>
      </c>
      <c r="G4590" t="s">
        <v>23</v>
      </c>
      <c r="H4590" t="s">
        <v>35</v>
      </c>
      <c r="I4590" t="s">
        <v>23</v>
      </c>
      <c r="J4590" t="s">
        <v>37</v>
      </c>
      <c r="K4590" t="s">
        <v>9114</v>
      </c>
      <c r="L4590" t="s">
        <v>17</v>
      </c>
      <c r="M4590">
        <v>6</v>
      </c>
      <c r="N4590" t="s">
        <v>77</v>
      </c>
      <c r="O4590" s="1">
        <v>45496</v>
      </c>
      <c r="P4590" s="1">
        <v>45527</v>
      </c>
      <c r="Q4590">
        <v>1247</v>
      </c>
      <c r="R4590">
        <v>9.5</v>
      </c>
      <c r="S4590" t="s">
        <v>63</v>
      </c>
    </row>
    <row r="4591" spans="1:19" x14ac:dyDescent="0.3">
      <c r="A4591" t="s">
        <v>9115</v>
      </c>
      <c r="B4591" t="s">
        <v>75</v>
      </c>
      <c r="C4591" s="2">
        <v>64661</v>
      </c>
      <c r="D4591" t="s">
        <v>10</v>
      </c>
      <c r="E4591" t="s">
        <v>22</v>
      </c>
      <c r="F4591" t="s">
        <v>33</v>
      </c>
      <c r="G4591" t="s">
        <v>55</v>
      </c>
      <c r="H4591" t="s">
        <v>35</v>
      </c>
      <c r="I4591" t="s">
        <v>55</v>
      </c>
      <c r="J4591" t="s">
        <v>25</v>
      </c>
      <c r="K4591" t="s">
        <v>9116</v>
      </c>
      <c r="L4591" t="s">
        <v>17</v>
      </c>
      <c r="M4591">
        <v>1</v>
      </c>
      <c r="N4591" t="s">
        <v>47</v>
      </c>
      <c r="O4591" s="1">
        <v>45343</v>
      </c>
      <c r="P4591" s="1">
        <v>45395</v>
      </c>
      <c r="Q4591">
        <v>900</v>
      </c>
      <c r="R4591">
        <v>8.9</v>
      </c>
      <c r="S4591" t="s">
        <v>29</v>
      </c>
    </row>
    <row r="4592" spans="1:19" x14ac:dyDescent="0.3">
      <c r="A4592" t="s">
        <v>9117</v>
      </c>
      <c r="B4592" t="s">
        <v>137</v>
      </c>
      <c r="C4592" s="2">
        <v>151116</v>
      </c>
      <c r="D4592" t="s">
        <v>10</v>
      </c>
      <c r="E4592" t="s">
        <v>88</v>
      </c>
      <c r="F4592" t="s">
        <v>33</v>
      </c>
      <c r="G4592" t="s">
        <v>158</v>
      </c>
      <c r="H4592" t="s">
        <v>35</v>
      </c>
      <c r="I4592" t="s">
        <v>158</v>
      </c>
      <c r="J4592" t="s">
        <v>37</v>
      </c>
      <c r="K4592" t="s">
        <v>9118</v>
      </c>
      <c r="L4592" t="s">
        <v>46</v>
      </c>
      <c r="M4592">
        <v>16</v>
      </c>
      <c r="N4592" t="s">
        <v>62</v>
      </c>
      <c r="O4592" s="1">
        <v>45489</v>
      </c>
      <c r="P4592" s="1">
        <v>45514</v>
      </c>
      <c r="Q4592">
        <v>1575</v>
      </c>
      <c r="R4592">
        <v>9</v>
      </c>
      <c r="S4592" t="s">
        <v>70</v>
      </c>
    </row>
    <row r="4593" spans="1:19" x14ac:dyDescent="0.3">
      <c r="A4593" t="s">
        <v>9119</v>
      </c>
      <c r="B4593" t="s">
        <v>21</v>
      </c>
      <c r="C4593" s="2">
        <v>93956</v>
      </c>
      <c r="D4593" t="s">
        <v>10</v>
      </c>
      <c r="E4593" t="s">
        <v>11</v>
      </c>
      <c r="F4593" t="s">
        <v>12</v>
      </c>
      <c r="G4593" t="s">
        <v>80</v>
      </c>
      <c r="H4593" t="s">
        <v>35</v>
      </c>
      <c r="I4593" t="s">
        <v>80</v>
      </c>
      <c r="J4593" t="s">
        <v>25</v>
      </c>
      <c r="K4593" t="s">
        <v>9120</v>
      </c>
      <c r="L4593" t="s">
        <v>17</v>
      </c>
      <c r="M4593">
        <v>8</v>
      </c>
      <c r="N4593" t="s">
        <v>108</v>
      </c>
      <c r="O4593" s="1">
        <v>45423</v>
      </c>
      <c r="P4593" s="1">
        <v>45451</v>
      </c>
      <c r="Q4593">
        <v>954</v>
      </c>
      <c r="R4593">
        <v>9.4</v>
      </c>
      <c r="S4593" t="s">
        <v>48</v>
      </c>
    </row>
    <row r="4594" spans="1:19" x14ac:dyDescent="0.3">
      <c r="A4594" t="s">
        <v>9121</v>
      </c>
      <c r="B4594" t="s">
        <v>103</v>
      </c>
      <c r="C4594" s="2">
        <v>124469</v>
      </c>
      <c r="D4594" t="s">
        <v>10</v>
      </c>
      <c r="E4594" t="s">
        <v>88</v>
      </c>
      <c r="F4594" t="s">
        <v>99</v>
      </c>
      <c r="G4594" t="s">
        <v>158</v>
      </c>
      <c r="H4594" t="s">
        <v>14</v>
      </c>
      <c r="I4594" t="s">
        <v>158</v>
      </c>
      <c r="J4594" t="s">
        <v>37</v>
      </c>
      <c r="K4594" t="s">
        <v>9122</v>
      </c>
      <c r="L4594" t="s">
        <v>17</v>
      </c>
      <c r="M4594">
        <v>16</v>
      </c>
      <c r="N4594" t="s">
        <v>86</v>
      </c>
      <c r="O4594" s="1">
        <v>45604</v>
      </c>
      <c r="P4594" s="1">
        <v>45649</v>
      </c>
      <c r="Q4594">
        <v>566</v>
      </c>
      <c r="R4594">
        <v>8.8000000000000007</v>
      </c>
      <c r="S4594" t="s">
        <v>41</v>
      </c>
    </row>
    <row r="4595" spans="1:19" x14ac:dyDescent="0.3">
      <c r="A4595" t="s">
        <v>9123</v>
      </c>
      <c r="B4595" t="s">
        <v>50</v>
      </c>
      <c r="C4595" s="2">
        <v>200751</v>
      </c>
      <c r="D4595" t="s">
        <v>51</v>
      </c>
      <c r="E4595" t="s">
        <v>88</v>
      </c>
      <c r="F4595" t="s">
        <v>12</v>
      </c>
      <c r="G4595" t="s">
        <v>60</v>
      </c>
      <c r="H4595" t="s">
        <v>35</v>
      </c>
      <c r="I4595" t="s">
        <v>60</v>
      </c>
      <c r="J4595" t="s">
        <v>25</v>
      </c>
      <c r="K4595" t="s">
        <v>9124</v>
      </c>
      <c r="L4595" t="s">
        <v>46</v>
      </c>
      <c r="M4595">
        <v>16</v>
      </c>
      <c r="N4595" t="s">
        <v>101</v>
      </c>
      <c r="O4595" s="1">
        <v>45370</v>
      </c>
      <c r="P4595" s="1">
        <v>45412</v>
      </c>
      <c r="Q4595">
        <v>2417</v>
      </c>
      <c r="R4595">
        <v>5.2</v>
      </c>
      <c r="S4595" t="s">
        <v>234</v>
      </c>
    </row>
    <row r="4596" spans="1:19" x14ac:dyDescent="0.3">
      <c r="A4596" t="s">
        <v>9125</v>
      </c>
      <c r="B4596" t="s">
        <v>161</v>
      </c>
      <c r="C4596" s="2">
        <v>63503</v>
      </c>
      <c r="D4596" t="s">
        <v>10</v>
      </c>
      <c r="E4596" t="s">
        <v>32</v>
      </c>
      <c r="F4596" t="s">
        <v>33</v>
      </c>
      <c r="G4596" t="s">
        <v>104</v>
      </c>
      <c r="H4596" t="s">
        <v>54</v>
      </c>
      <c r="I4596" t="s">
        <v>104</v>
      </c>
      <c r="J4596" t="s">
        <v>15</v>
      </c>
      <c r="K4596" t="s">
        <v>9126</v>
      </c>
      <c r="L4596" t="s">
        <v>46</v>
      </c>
      <c r="M4596">
        <v>3</v>
      </c>
      <c r="N4596" t="s">
        <v>40</v>
      </c>
      <c r="O4596" s="1">
        <v>45715</v>
      </c>
      <c r="P4596" s="1">
        <v>45770</v>
      </c>
      <c r="Q4596">
        <v>1638</v>
      </c>
      <c r="R4596">
        <v>9.6999999999999993</v>
      </c>
      <c r="S4596" t="s">
        <v>57</v>
      </c>
    </row>
    <row r="4597" spans="1:19" x14ac:dyDescent="0.3">
      <c r="A4597" t="s">
        <v>9127</v>
      </c>
      <c r="B4597" t="s">
        <v>161</v>
      </c>
      <c r="C4597" s="2">
        <v>204974</v>
      </c>
      <c r="D4597" t="s">
        <v>10</v>
      </c>
      <c r="E4597" t="s">
        <v>88</v>
      </c>
      <c r="F4597" t="s">
        <v>12</v>
      </c>
      <c r="G4597" t="s">
        <v>126</v>
      </c>
      <c r="H4597" t="s">
        <v>54</v>
      </c>
      <c r="I4597" t="s">
        <v>95</v>
      </c>
      <c r="J4597" t="s">
        <v>37</v>
      </c>
      <c r="K4597" t="s">
        <v>9128</v>
      </c>
      <c r="L4597" t="s">
        <v>27</v>
      </c>
      <c r="M4597">
        <v>14</v>
      </c>
      <c r="N4597" t="s">
        <v>28</v>
      </c>
      <c r="O4597" s="1">
        <v>45409</v>
      </c>
      <c r="P4597" s="1">
        <v>45463</v>
      </c>
      <c r="Q4597">
        <v>1868</v>
      </c>
      <c r="R4597">
        <v>8.3000000000000007</v>
      </c>
      <c r="S4597" t="s">
        <v>112</v>
      </c>
    </row>
    <row r="4598" spans="1:19" x14ac:dyDescent="0.3">
      <c r="A4598" t="s">
        <v>9129</v>
      </c>
      <c r="B4598" t="s">
        <v>161</v>
      </c>
      <c r="C4598" s="2">
        <v>45451</v>
      </c>
      <c r="D4598" t="s">
        <v>10</v>
      </c>
      <c r="E4598" t="s">
        <v>22</v>
      </c>
      <c r="F4598" t="s">
        <v>33</v>
      </c>
      <c r="G4598" t="s">
        <v>24</v>
      </c>
      <c r="H4598" t="s">
        <v>14</v>
      </c>
      <c r="I4598" t="s">
        <v>24</v>
      </c>
      <c r="J4598" t="s">
        <v>37</v>
      </c>
      <c r="K4598" t="s">
        <v>9130</v>
      </c>
      <c r="L4598" t="s">
        <v>46</v>
      </c>
      <c r="M4598" t="s">
        <v>37</v>
      </c>
      <c r="N4598" t="s">
        <v>47</v>
      </c>
      <c r="O4598" s="1">
        <v>45761</v>
      </c>
      <c r="P4598" s="1">
        <v>45810</v>
      </c>
      <c r="Q4598">
        <v>1871</v>
      </c>
      <c r="R4598">
        <v>5.5</v>
      </c>
      <c r="S4598" t="s">
        <v>57</v>
      </c>
    </row>
    <row r="4599" spans="1:19" x14ac:dyDescent="0.3">
      <c r="A4599" t="s">
        <v>9131</v>
      </c>
      <c r="B4599" t="s">
        <v>145</v>
      </c>
      <c r="C4599" s="2">
        <v>62799</v>
      </c>
      <c r="D4599" t="s">
        <v>10</v>
      </c>
      <c r="E4599" t="s">
        <v>32</v>
      </c>
      <c r="F4599" t="s">
        <v>33</v>
      </c>
      <c r="G4599" t="s">
        <v>158</v>
      </c>
      <c r="H4599" t="s">
        <v>14</v>
      </c>
      <c r="I4599" t="s">
        <v>84</v>
      </c>
      <c r="J4599" t="s">
        <v>25</v>
      </c>
      <c r="K4599" t="s">
        <v>9132</v>
      </c>
      <c r="L4599" t="s">
        <v>27</v>
      </c>
      <c r="M4599">
        <v>2</v>
      </c>
      <c r="N4599" t="s">
        <v>28</v>
      </c>
      <c r="O4599" s="1">
        <v>45692</v>
      </c>
      <c r="P4599" s="1">
        <v>45715</v>
      </c>
      <c r="Q4599">
        <v>2385</v>
      </c>
      <c r="R4599">
        <v>8.4</v>
      </c>
      <c r="S4599" t="s">
        <v>57</v>
      </c>
    </row>
    <row r="4600" spans="1:19" x14ac:dyDescent="0.3">
      <c r="A4600" t="s">
        <v>9133</v>
      </c>
      <c r="B4600" t="s">
        <v>183</v>
      </c>
      <c r="C4600" s="2">
        <v>63840</v>
      </c>
      <c r="D4600" t="s">
        <v>10</v>
      </c>
      <c r="E4600" t="s">
        <v>22</v>
      </c>
      <c r="F4600" t="s">
        <v>52</v>
      </c>
      <c r="G4600" t="s">
        <v>104</v>
      </c>
      <c r="H4600" t="s">
        <v>35</v>
      </c>
      <c r="I4600" t="s">
        <v>104</v>
      </c>
      <c r="J4600" t="s">
        <v>25</v>
      </c>
      <c r="K4600" t="s">
        <v>9134</v>
      </c>
      <c r="L4600" t="s">
        <v>46</v>
      </c>
      <c r="M4600" t="s">
        <v>37</v>
      </c>
      <c r="N4600" t="s">
        <v>77</v>
      </c>
      <c r="O4600" s="1">
        <v>45328</v>
      </c>
      <c r="P4600" s="1">
        <v>45374</v>
      </c>
      <c r="Q4600">
        <v>2486</v>
      </c>
      <c r="R4600">
        <v>7</v>
      </c>
      <c r="S4600" t="s">
        <v>174</v>
      </c>
    </row>
    <row r="4601" spans="1:19" x14ac:dyDescent="0.3">
      <c r="A4601" t="s">
        <v>9135</v>
      </c>
      <c r="B4601" t="s">
        <v>183</v>
      </c>
      <c r="C4601" s="2">
        <v>100397</v>
      </c>
      <c r="D4601" t="s">
        <v>10</v>
      </c>
      <c r="E4601" t="s">
        <v>32</v>
      </c>
      <c r="F4601" t="s">
        <v>99</v>
      </c>
      <c r="G4601" t="s">
        <v>153</v>
      </c>
      <c r="H4601" t="s">
        <v>54</v>
      </c>
      <c r="I4601" t="s">
        <v>153</v>
      </c>
      <c r="J4601" t="s">
        <v>37</v>
      </c>
      <c r="K4601" t="s">
        <v>9136</v>
      </c>
      <c r="L4601" t="s">
        <v>17</v>
      </c>
      <c r="M4601">
        <v>3</v>
      </c>
      <c r="N4601" t="s">
        <v>90</v>
      </c>
      <c r="O4601" s="1">
        <v>45542</v>
      </c>
      <c r="P4601" s="1">
        <v>45603</v>
      </c>
      <c r="Q4601">
        <v>1408</v>
      </c>
      <c r="R4601">
        <v>6.4</v>
      </c>
      <c r="S4601" t="s">
        <v>29</v>
      </c>
    </row>
    <row r="4602" spans="1:19" x14ac:dyDescent="0.3">
      <c r="A4602" t="s">
        <v>9137</v>
      </c>
      <c r="B4602" t="s">
        <v>119</v>
      </c>
      <c r="C4602" s="2">
        <v>81106</v>
      </c>
      <c r="D4602" t="s">
        <v>10</v>
      </c>
      <c r="E4602" t="s">
        <v>11</v>
      </c>
      <c r="F4602" t="s">
        <v>33</v>
      </c>
      <c r="G4602" t="s">
        <v>13</v>
      </c>
      <c r="H4602" t="s">
        <v>14</v>
      </c>
      <c r="I4602" t="s">
        <v>13</v>
      </c>
      <c r="J4602" t="s">
        <v>15</v>
      </c>
      <c r="K4602" t="s">
        <v>9138</v>
      </c>
      <c r="L4602" t="s">
        <v>17</v>
      </c>
      <c r="M4602">
        <v>6</v>
      </c>
      <c r="N4602" t="s">
        <v>47</v>
      </c>
      <c r="O4602" s="1">
        <v>45690</v>
      </c>
      <c r="P4602" s="1">
        <v>45729</v>
      </c>
      <c r="Q4602">
        <v>1393</v>
      </c>
      <c r="R4602">
        <v>5.9</v>
      </c>
      <c r="S4602" t="s">
        <v>73</v>
      </c>
    </row>
    <row r="4603" spans="1:19" x14ac:dyDescent="0.3">
      <c r="A4603" t="s">
        <v>9139</v>
      </c>
      <c r="B4603" t="s">
        <v>256</v>
      </c>
      <c r="C4603" s="2">
        <v>54480</v>
      </c>
      <c r="D4603" t="s">
        <v>10</v>
      </c>
      <c r="E4603" t="s">
        <v>32</v>
      </c>
      <c r="F4603" t="s">
        <v>33</v>
      </c>
      <c r="G4603" t="s">
        <v>80</v>
      </c>
      <c r="H4603" t="s">
        <v>54</v>
      </c>
      <c r="I4603" t="s">
        <v>80</v>
      </c>
      <c r="J4603" t="s">
        <v>25</v>
      </c>
      <c r="K4603" t="s">
        <v>9140</v>
      </c>
      <c r="L4603" t="s">
        <v>39</v>
      </c>
      <c r="M4603">
        <v>3</v>
      </c>
      <c r="N4603" t="s">
        <v>40</v>
      </c>
      <c r="O4603" s="1">
        <v>45403</v>
      </c>
      <c r="P4603" s="1">
        <v>45418</v>
      </c>
      <c r="Q4603">
        <v>763</v>
      </c>
      <c r="R4603">
        <v>9.5</v>
      </c>
      <c r="S4603" t="s">
        <v>19</v>
      </c>
    </row>
    <row r="4604" spans="1:19" x14ac:dyDescent="0.3">
      <c r="A4604" t="s">
        <v>9141</v>
      </c>
      <c r="B4604" t="s">
        <v>9</v>
      </c>
      <c r="C4604" s="2">
        <v>53990</v>
      </c>
      <c r="D4604" t="s">
        <v>51</v>
      </c>
      <c r="E4604" t="s">
        <v>22</v>
      </c>
      <c r="F4604" t="s">
        <v>12</v>
      </c>
      <c r="G4604" t="s">
        <v>120</v>
      </c>
      <c r="H4604" t="s">
        <v>54</v>
      </c>
      <c r="I4604" t="s">
        <v>120</v>
      </c>
      <c r="J4604" t="s">
        <v>25</v>
      </c>
      <c r="K4604" t="s">
        <v>9142</v>
      </c>
      <c r="L4604" t="s">
        <v>46</v>
      </c>
      <c r="M4604" t="s">
        <v>37</v>
      </c>
      <c r="N4604" t="s">
        <v>18</v>
      </c>
      <c r="O4604" s="1">
        <v>45578</v>
      </c>
      <c r="P4604" s="1">
        <v>45607</v>
      </c>
      <c r="Q4604">
        <v>1242</v>
      </c>
      <c r="R4604">
        <v>7.6</v>
      </c>
      <c r="S4604" t="s">
        <v>227</v>
      </c>
    </row>
    <row r="4605" spans="1:19" x14ac:dyDescent="0.3">
      <c r="A4605" t="s">
        <v>9143</v>
      </c>
      <c r="B4605" t="s">
        <v>119</v>
      </c>
      <c r="C4605" s="2">
        <v>68045</v>
      </c>
      <c r="D4605" t="s">
        <v>10</v>
      </c>
      <c r="E4605" t="s">
        <v>32</v>
      </c>
      <c r="F4605" t="s">
        <v>33</v>
      </c>
      <c r="G4605" t="s">
        <v>140</v>
      </c>
      <c r="H4605" t="s">
        <v>54</v>
      </c>
      <c r="I4605" t="s">
        <v>140</v>
      </c>
      <c r="J4605" t="s">
        <v>25</v>
      </c>
      <c r="K4605" t="s">
        <v>9144</v>
      </c>
      <c r="L4605" t="s">
        <v>27</v>
      </c>
      <c r="M4605">
        <v>3</v>
      </c>
      <c r="N4605" t="s">
        <v>69</v>
      </c>
      <c r="O4605" s="1">
        <v>45444</v>
      </c>
      <c r="P4605" s="1">
        <v>45478</v>
      </c>
      <c r="Q4605">
        <v>1848</v>
      </c>
      <c r="R4605">
        <v>6</v>
      </c>
      <c r="S4605" t="s">
        <v>174</v>
      </c>
    </row>
    <row r="4606" spans="1:19" x14ac:dyDescent="0.3">
      <c r="A4606" t="s">
        <v>9145</v>
      </c>
      <c r="B4606" t="s">
        <v>137</v>
      </c>
      <c r="C4606" s="2">
        <v>244641</v>
      </c>
      <c r="D4606" t="s">
        <v>10</v>
      </c>
      <c r="E4606" t="s">
        <v>88</v>
      </c>
      <c r="F4606" t="s">
        <v>52</v>
      </c>
      <c r="G4606" t="s">
        <v>34</v>
      </c>
      <c r="H4606" t="s">
        <v>14</v>
      </c>
      <c r="I4606" t="s">
        <v>34</v>
      </c>
      <c r="J4606" t="s">
        <v>37</v>
      </c>
      <c r="K4606" t="s">
        <v>9146</v>
      </c>
      <c r="L4606" t="s">
        <v>39</v>
      </c>
      <c r="M4606">
        <v>11</v>
      </c>
      <c r="N4606" t="s">
        <v>101</v>
      </c>
      <c r="O4606" s="1">
        <v>45727</v>
      </c>
      <c r="P4606" s="1">
        <v>45786</v>
      </c>
      <c r="Q4606">
        <v>1112</v>
      </c>
      <c r="R4606">
        <v>7.6</v>
      </c>
      <c r="S4606" t="s">
        <v>73</v>
      </c>
    </row>
    <row r="4607" spans="1:19" x14ac:dyDescent="0.3">
      <c r="A4607" t="s">
        <v>9147</v>
      </c>
      <c r="B4607" t="s">
        <v>83</v>
      </c>
      <c r="C4607" s="2">
        <v>65615</v>
      </c>
      <c r="D4607" t="s">
        <v>10</v>
      </c>
      <c r="E4607" t="s">
        <v>32</v>
      </c>
      <c r="F4607" t="s">
        <v>12</v>
      </c>
      <c r="G4607" t="s">
        <v>13</v>
      </c>
      <c r="H4607" t="s">
        <v>54</v>
      </c>
      <c r="I4607" t="s">
        <v>13</v>
      </c>
      <c r="J4607" t="s">
        <v>15</v>
      </c>
      <c r="K4607" t="s">
        <v>9148</v>
      </c>
      <c r="L4607" t="s">
        <v>46</v>
      </c>
      <c r="M4607">
        <v>4</v>
      </c>
      <c r="N4607" t="s">
        <v>149</v>
      </c>
      <c r="O4607" s="1">
        <v>45401</v>
      </c>
      <c r="P4607" s="1">
        <v>45469</v>
      </c>
      <c r="Q4607">
        <v>1687</v>
      </c>
      <c r="R4607">
        <v>7.8</v>
      </c>
      <c r="S4607" t="s">
        <v>41</v>
      </c>
    </row>
    <row r="4608" spans="1:19" x14ac:dyDescent="0.3">
      <c r="A4608" t="s">
        <v>9149</v>
      </c>
      <c r="B4608" t="s">
        <v>145</v>
      </c>
      <c r="C4608" s="2">
        <v>107078</v>
      </c>
      <c r="D4608" t="s">
        <v>10</v>
      </c>
      <c r="E4608" t="s">
        <v>32</v>
      </c>
      <c r="F4608" t="s">
        <v>52</v>
      </c>
      <c r="G4608" t="s">
        <v>55</v>
      </c>
      <c r="H4608" t="s">
        <v>14</v>
      </c>
      <c r="I4608" t="s">
        <v>55</v>
      </c>
      <c r="J4608" t="s">
        <v>15</v>
      </c>
      <c r="K4608" t="s">
        <v>9150</v>
      </c>
      <c r="L4608" t="s">
        <v>46</v>
      </c>
      <c r="M4608">
        <v>2</v>
      </c>
      <c r="N4608" t="s">
        <v>62</v>
      </c>
      <c r="O4608" s="1">
        <v>45394</v>
      </c>
      <c r="P4608" s="1">
        <v>45422</v>
      </c>
      <c r="Q4608">
        <v>2453</v>
      </c>
      <c r="R4608">
        <v>7.8</v>
      </c>
      <c r="S4608" t="s">
        <v>57</v>
      </c>
    </row>
    <row r="4609" spans="1:19" x14ac:dyDescent="0.3">
      <c r="A4609" t="s">
        <v>9151</v>
      </c>
      <c r="B4609" t="s">
        <v>103</v>
      </c>
      <c r="C4609" s="2">
        <v>75242</v>
      </c>
      <c r="D4609" t="s">
        <v>10</v>
      </c>
      <c r="E4609" t="s">
        <v>22</v>
      </c>
      <c r="F4609" t="s">
        <v>99</v>
      </c>
      <c r="G4609" t="s">
        <v>95</v>
      </c>
      <c r="H4609" t="s">
        <v>14</v>
      </c>
      <c r="I4609" t="s">
        <v>95</v>
      </c>
      <c r="J4609" t="s">
        <v>15</v>
      </c>
      <c r="K4609" t="s">
        <v>9152</v>
      </c>
      <c r="L4609" t="s">
        <v>27</v>
      </c>
      <c r="M4609" t="s">
        <v>37</v>
      </c>
      <c r="N4609" t="s">
        <v>149</v>
      </c>
      <c r="O4609" s="1">
        <v>45578</v>
      </c>
      <c r="P4609" s="1">
        <v>45639</v>
      </c>
      <c r="Q4609">
        <v>812</v>
      </c>
      <c r="R4609">
        <v>6.3</v>
      </c>
      <c r="S4609" t="s">
        <v>234</v>
      </c>
    </row>
    <row r="4610" spans="1:19" x14ac:dyDescent="0.3">
      <c r="A4610" t="s">
        <v>9153</v>
      </c>
      <c r="B4610" t="s">
        <v>75</v>
      </c>
      <c r="C4610" s="2">
        <v>104993</v>
      </c>
      <c r="D4610" t="s">
        <v>51</v>
      </c>
      <c r="E4610" t="s">
        <v>11</v>
      </c>
      <c r="F4610" t="s">
        <v>12</v>
      </c>
      <c r="G4610" t="s">
        <v>60</v>
      </c>
      <c r="H4610" t="s">
        <v>54</v>
      </c>
      <c r="I4610" t="s">
        <v>60</v>
      </c>
      <c r="J4610" t="s">
        <v>15</v>
      </c>
      <c r="K4610" t="s">
        <v>9154</v>
      </c>
      <c r="L4610" t="s">
        <v>39</v>
      </c>
      <c r="M4610">
        <v>7</v>
      </c>
      <c r="N4610" t="s">
        <v>116</v>
      </c>
      <c r="O4610" s="1">
        <v>45555</v>
      </c>
      <c r="P4610" s="1">
        <v>45570</v>
      </c>
      <c r="Q4610">
        <v>683</v>
      </c>
      <c r="R4610">
        <v>9.6999999999999993</v>
      </c>
      <c r="S4610" t="s">
        <v>73</v>
      </c>
    </row>
    <row r="4611" spans="1:19" x14ac:dyDescent="0.3">
      <c r="A4611" t="s">
        <v>9155</v>
      </c>
      <c r="B4611" t="s">
        <v>110</v>
      </c>
      <c r="C4611" s="2">
        <v>88822</v>
      </c>
      <c r="D4611" t="s">
        <v>10</v>
      </c>
      <c r="E4611" t="s">
        <v>32</v>
      </c>
      <c r="F4611" t="s">
        <v>99</v>
      </c>
      <c r="G4611" t="s">
        <v>55</v>
      </c>
      <c r="H4611" t="s">
        <v>54</v>
      </c>
      <c r="I4611" t="s">
        <v>44</v>
      </c>
      <c r="J4611" t="s">
        <v>25</v>
      </c>
      <c r="K4611" t="s">
        <v>9156</v>
      </c>
      <c r="L4611" t="s">
        <v>17</v>
      </c>
      <c r="M4611">
        <v>3</v>
      </c>
      <c r="N4611" t="s">
        <v>28</v>
      </c>
      <c r="O4611" s="1">
        <v>45660</v>
      </c>
      <c r="P4611" s="1">
        <v>45677</v>
      </c>
      <c r="Q4611">
        <v>2017</v>
      </c>
      <c r="R4611">
        <v>7.6</v>
      </c>
      <c r="S4611" t="s">
        <v>48</v>
      </c>
    </row>
    <row r="4612" spans="1:19" x14ac:dyDescent="0.3">
      <c r="A4612" t="s">
        <v>9157</v>
      </c>
      <c r="B4612" t="s">
        <v>43</v>
      </c>
      <c r="C4612" s="2">
        <v>157033</v>
      </c>
      <c r="D4612" t="s">
        <v>66</v>
      </c>
      <c r="E4612" t="s">
        <v>88</v>
      </c>
      <c r="F4612" t="s">
        <v>33</v>
      </c>
      <c r="G4612" t="s">
        <v>67</v>
      </c>
      <c r="H4612" t="s">
        <v>54</v>
      </c>
      <c r="I4612" t="s">
        <v>67</v>
      </c>
      <c r="J4612" t="s">
        <v>15</v>
      </c>
      <c r="K4612" t="s">
        <v>9158</v>
      </c>
      <c r="L4612" t="s">
        <v>27</v>
      </c>
      <c r="M4612">
        <v>18</v>
      </c>
      <c r="N4612" t="s">
        <v>122</v>
      </c>
      <c r="O4612" s="1">
        <v>45496</v>
      </c>
      <c r="P4612" s="1">
        <v>45521</v>
      </c>
      <c r="Q4612">
        <v>1260</v>
      </c>
      <c r="R4612">
        <v>6.6</v>
      </c>
      <c r="S4612" t="s">
        <v>41</v>
      </c>
    </row>
    <row r="4613" spans="1:19" x14ac:dyDescent="0.3">
      <c r="A4613" t="s">
        <v>9159</v>
      </c>
      <c r="B4613" t="s">
        <v>183</v>
      </c>
      <c r="C4613" s="2">
        <v>68561</v>
      </c>
      <c r="D4613" t="s">
        <v>10</v>
      </c>
      <c r="E4613" t="s">
        <v>32</v>
      </c>
      <c r="F4613" t="s">
        <v>52</v>
      </c>
      <c r="G4613" t="s">
        <v>104</v>
      </c>
      <c r="H4613" t="s">
        <v>35</v>
      </c>
      <c r="I4613" t="s">
        <v>104</v>
      </c>
      <c r="J4613" t="s">
        <v>37</v>
      </c>
      <c r="K4613" t="s">
        <v>9160</v>
      </c>
      <c r="L4613" t="s">
        <v>46</v>
      </c>
      <c r="M4613">
        <v>3</v>
      </c>
      <c r="N4613" t="s">
        <v>97</v>
      </c>
      <c r="O4613" s="1">
        <v>45486</v>
      </c>
      <c r="P4613" s="1">
        <v>45527</v>
      </c>
      <c r="Q4613">
        <v>2203</v>
      </c>
      <c r="R4613">
        <v>8.1</v>
      </c>
      <c r="S4613" t="s">
        <v>128</v>
      </c>
    </row>
    <row r="4614" spans="1:19" x14ac:dyDescent="0.3">
      <c r="A4614" t="s">
        <v>9161</v>
      </c>
      <c r="B4614" t="s">
        <v>137</v>
      </c>
      <c r="C4614" s="2">
        <v>147219</v>
      </c>
      <c r="D4614" t="s">
        <v>10</v>
      </c>
      <c r="E4614" t="s">
        <v>32</v>
      </c>
      <c r="F4614" t="s">
        <v>33</v>
      </c>
      <c r="G4614" t="s">
        <v>34</v>
      </c>
      <c r="H4614" t="s">
        <v>35</v>
      </c>
      <c r="I4614" t="s">
        <v>34</v>
      </c>
      <c r="J4614" t="s">
        <v>25</v>
      </c>
      <c r="K4614" t="s">
        <v>9162</v>
      </c>
      <c r="L4614" t="s">
        <v>46</v>
      </c>
      <c r="M4614">
        <v>4</v>
      </c>
      <c r="N4614" t="s">
        <v>28</v>
      </c>
      <c r="O4614" s="1">
        <v>45601</v>
      </c>
      <c r="P4614" s="1">
        <v>45649</v>
      </c>
      <c r="Q4614">
        <v>546</v>
      </c>
      <c r="R4614">
        <v>9.8000000000000007</v>
      </c>
      <c r="S4614" t="s">
        <v>19</v>
      </c>
    </row>
    <row r="4615" spans="1:19" x14ac:dyDescent="0.3">
      <c r="A4615" t="s">
        <v>9163</v>
      </c>
      <c r="B4615" t="s">
        <v>75</v>
      </c>
      <c r="C4615" s="2">
        <v>177602</v>
      </c>
      <c r="D4615" t="s">
        <v>51</v>
      </c>
      <c r="E4615" t="s">
        <v>88</v>
      </c>
      <c r="F4615" t="s">
        <v>12</v>
      </c>
      <c r="G4615" t="s">
        <v>120</v>
      </c>
      <c r="H4615" t="s">
        <v>14</v>
      </c>
      <c r="I4615" t="s">
        <v>120</v>
      </c>
      <c r="J4615" t="s">
        <v>25</v>
      </c>
      <c r="K4615" t="s">
        <v>9164</v>
      </c>
      <c r="L4615" t="s">
        <v>17</v>
      </c>
      <c r="M4615">
        <v>16</v>
      </c>
      <c r="N4615" t="s">
        <v>18</v>
      </c>
      <c r="O4615" s="1">
        <v>45660</v>
      </c>
      <c r="P4615" s="1">
        <v>45678</v>
      </c>
      <c r="Q4615">
        <v>1024</v>
      </c>
      <c r="R4615">
        <v>6.7</v>
      </c>
      <c r="S4615" t="s">
        <v>78</v>
      </c>
    </row>
    <row r="4616" spans="1:19" x14ac:dyDescent="0.3">
      <c r="A4616" t="s">
        <v>9165</v>
      </c>
      <c r="B4616" t="s">
        <v>119</v>
      </c>
      <c r="C4616" s="2">
        <v>334774</v>
      </c>
      <c r="D4616" t="s">
        <v>10</v>
      </c>
      <c r="E4616" t="s">
        <v>88</v>
      </c>
      <c r="F4616" t="s">
        <v>52</v>
      </c>
      <c r="G4616" t="s">
        <v>34</v>
      </c>
      <c r="H4616" t="s">
        <v>14</v>
      </c>
      <c r="I4616" t="s">
        <v>34</v>
      </c>
      <c r="J4616" t="s">
        <v>37</v>
      </c>
      <c r="K4616" t="s">
        <v>9166</v>
      </c>
      <c r="L4616" t="s">
        <v>27</v>
      </c>
      <c r="M4616">
        <v>17</v>
      </c>
      <c r="N4616" t="s">
        <v>149</v>
      </c>
      <c r="O4616" s="1">
        <v>45452</v>
      </c>
      <c r="P4616" s="1">
        <v>45487</v>
      </c>
      <c r="Q4616">
        <v>1475</v>
      </c>
      <c r="R4616">
        <v>6</v>
      </c>
      <c r="S4616" t="s">
        <v>128</v>
      </c>
    </row>
    <row r="4617" spans="1:19" x14ac:dyDescent="0.3">
      <c r="A4617" t="s">
        <v>9167</v>
      </c>
      <c r="B4617" t="s">
        <v>256</v>
      </c>
      <c r="C4617" s="2">
        <v>114063</v>
      </c>
      <c r="D4617" t="s">
        <v>10</v>
      </c>
      <c r="E4617" t="s">
        <v>32</v>
      </c>
      <c r="F4617" t="s">
        <v>12</v>
      </c>
      <c r="G4617" t="s">
        <v>153</v>
      </c>
      <c r="H4617" t="s">
        <v>35</v>
      </c>
      <c r="I4617" t="s">
        <v>153</v>
      </c>
      <c r="J4617" t="s">
        <v>15</v>
      </c>
      <c r="K4617" t="s">
        <v>9168</v>
      </c>
      <c r="L4617" t="s">
        <v>39</v>
      </c>
      <c r="M4617">
        <v>2</v>
      </c>
      <c r="N4617" t="s">
        <v>40</v>
      </c>
      <c r="O4617" s="1">
        <v>45676</v>
      </c>
      <c r="P4617" s="1">
        <v>45723</v>
      </c>
      <c r="Q4617">
        <v>1894</v>
      </c>
      <c r="R4617">
        <v>8.5</v>
      </c>
      <c r="S4617" t="s">
        <v>41</v>
      </c>
    </row>
    <row r="4618" spans="1:19" x14ac:dyDescent="0.3">
      <c r="A4618" t="s">
        <v>9169</v>
      </c>
      <c r="B4618" t="s">
        <v>103</v>
      </c>
      <c r="C4618" s="2">
        <v>177555</v>
      </c>
      <c r="D4618" t="s">
        <v>10</v>
      </c>
      <c r="E4618" t="s">
        <v>11</v>
      </c>
      <c r="F4618" t="s">
        <v>99</v>
      </c>
      <c r="G4618" t="s">
        <v>55</v>
      </c>
      <c r="H4618" t="s">
        <v>35</v>
      </c>
      <c r="I4618" t="s">
        <v>55</v>
      </c>
      <c r="J4618" t="s">
        <v>37</v>
      </c>
      <c r="K4618" t="s">
        <v>9170</v>
      </c>
      <c r="L4618" t="s">
        <v>46</v>
      </c>
      <c r="M4618">
        <v>6</v>
      </c>
      <c r="N4618" t="s">
        <v>28</v>
      </c>
      <c r="O4618" s="1">
        <v>45496</v>
      </c>
      <c r="P4618" s="1">
        <v>45517</v>
      </c>
      <c r="Q4618">
        <v>1004</v>
      </c>
      <c r="R4618">
        <v>7.5</v>
      </c>
      <c r="S4618" t="s">
        <v>63</v>
      </c>
    </row>
    <row r="4619" spans="1:19" x14ac:dyDescent="0.3">
      <c r="A4619" t="s">
        <v>9171</v>
      </c>
      <c r="B4619" t="s">
        <v>43</v>
      </c>
      <c r="C4619" s="2">
        <v>153780</v>
      </c>
      <c r="D4619" t="s">
        <v>51</v>
      </c>
      <c r="E4619" t="s">
        <v>88</v>
      </c>
      <c r="F4619" t="s">
        <v>12</v>
      </c>
      <c r="G4619" t="s">
        <v>60</v>
      </c>
      <c r="H4619" t="s">
        <v>14</v>
      </c>
      <c r="I4619" t="s">
        <v>84</v>
      </c>
      <c r="J4619" t="s">
        <v>25</v>
      </c>
      <c r="K4619" t="s">
        <v>9172</v>
      </c>
      <c r="L4619" t="s">
        <v>46</v>
      </c>
      <c r="M4619">
        <v>13</v>
      </c>
      <c r="N4619" t="s">
        <v>47</v>
      </c>
      <c r="O4619" s="1">
        <v>45418</v>
      </c>
      <c r="P4619" s="1">
        <v>45442</v>
      </c>
      <c r="Q4619">
        <v>2115</v>
      </c>
      <c r="R4619">
        <v>5.6</v>
      </c>
      <c r="S4619" t="s">
        <v>63</v>
      </c>
    </row>
    <row r="4620" spans="1:19" x14ac:dyDescent="0.3">
      <c r="A4620" t="s">
        <v>9173</v>
      </c>
      <c r="B4620" t="s">
        <v>130</v>
      </c>
      <c r="C4620" s="2">
        <v>155681</v>
      </c>
      <c r="D4620" t="s">
        <v>10</v>
      </c>
      <c r="E4620" t="s">
        <v>88</v>
      </c>
      <c r="F4620" t="s">
        <v>99</v>
      </c>
      <c r="G4620" t="s">
        <v>166</v>
      </c>
      <c r="H4620" t="s">
        <v>54</v>
      </c>
      <c r="I4620" t="s">
        <v>153</v>
      </c>
      <c r="J4620" t="s">
        <v>25</v>
      </c>
      <c r="K4620" t="s">
        <v>9174</v>
      </c>
      <c r="L4620" t="s">
        <v>27</v>
      </c>
      <c r="M4620">
        <v>15</v>
      </c>
      <c r="N4620" t="s">
        <v>108</v>
      </c>
      <c r="O4620" s="1">
        <v>45430</v>
      </c>
      <c r="P4620" s="1">
        <v>45496</v>
      </c>
      <c r="Q4620">
        <v>1962</v>
      </c>
      <c r="R4620">
        <v>6.6</v>
      </c>
      <c r="S4620" t="s">
        <v>73</v>
      </c>
    </row>
    <row r="4621" spans="1:19" x14ac:dyDescent="0.3">
      <c r="A4621" t="s">
        <v>9175</v>
      </c>
      <c r="B4621" t="s">
        <v>110</v>
      </c>
      <c r="C4621" s="2">
        <v>98296</v>
      </c>
      <c r="D4621" t="s">
        <v>10</v>
      </c>
      <c r="E4621" t="s">
        <v>11</v>
      </c>
      <c r="F4621" t="s">
        <v>99</v>
      </c>
      <c r="G4621" t="s">
        <v>166</v>
      </c>
      <c r="H4621" t="s">
        <v>35</v>
      </c>
      <c r="I4621" t="s">
        <v>166</v>
      </c>
      <c r="J4621" t="s">
        <v>15</v>
      </c>
      <c r="K4621" t="s">
        <v>9176</v>
      </c>
      <c r="L4621" t="s">
        <v>17</v>
      </c>
      <c r="M4621">
        <v>7</v>
      </c>
      <c r="N4621" t="s">
        <v>69</v>
      </c>
      <c r="O4621" s="1">
        <v>45576</v>
      </c>
      <c r="P4621" s="1">
        <v>45602</v>
      </c>
      <c r="Q4621">
        <v>2095</v>
      </c>
      <c r="R4621">
        <v>7.7</v>
      </c>
      <c r="S4621" t="s">
        <v>174</v>
      </c>
    </row>
    <row r="4622" spans="1:19" x14ac:dyDescent="0.3">
      <c r="A4622" t="s">
        <v>9177</v>
      </c>
      <c r="B4622" t="s">
        <v>119</v>
      </c>
      <c r="C4622" s="2">
        <v>126150</v>
      </c>
      <c r="D4622" t="s">
        <v>10</v>
      </c>
      <c r="E4622" t="s">
        <v>88</v>
      </c>
      <c r="F4622" t="s">
        <v>12</v>
      </c>
      <c r="G4622" t="s">
        <v>24</v>
      </c>
      <c r="H4622" t="s">
        <v>35</v>
      </c>
      <c r="I4622" t="s">
        <v>80</v>
      </c>
      <c r="J4622" t="s">
        <v>15</v>
      </c>
      <c r="K4622" t="s">
        <v>9178</v>
      </c>
      <c r="L4622" t="s">
        <v>27</v>
      </c>
      <c r="M4622">
        <v>12</v>
      </c>
      <c r="N4622" t="s">
        <v>108</v>
      </c>
      <c r="O4622" s="1">
        <v>45377</v>
      </c>
      <c r="P4622" s="1">
        <v>45422</v>
      </c>
      <c r="Q4622">
        <v>1827</v>
      </c>
      <c r="R4622">
        <v>7.3</v>
      </c>
      <c r="S4622" t="s">
        <v>78</v>
      </c>
    </row>
    <row r="4623" spans="1:19" x14ac:dyDescent="0.3">
      <c r="A4623" t="s">
        <v>9179</v>
      </c>
      <c r="B4623" t="s">
        <v>103</v>
      </c>
      <c r="C4623" s="2">
        <v>108774</v>
      </c>
      <c r="D4623" t="s">
        <v>51</v>
      </c>
      <c r="E4623" t="s">
        <v>32</v>
      </c>
      <c r="F4623" t="s">
        <v>99</v>
      </c>
      <c r="G4623" t="s">
        <v>60</v>
      </c>
      <c r="H4623" t="s">
        <v>35</v>
      </c>
      <c r="I4623" t="s">
        <v>60</v>
      </c>
      <c r="J4623" t="s">
        <v>15</v>
      </c>
      <c r="K4623" t="s">
        <v>9180</v>
      </c>
      <c r="L4623" t="s">
        <v>17</v>
      </c>
      <c r="M4623">
        <v>2</v>
      </c>
      <c r="N4623" t="s">
        <v>77</v>
      </c>
      <c r="O4623" s="1">
        <v>45535</v>
      </c>
      <c r="P4623" s="1">
        <v>45608</v>
      </c>
      <c r="Q4623">
        <v>545</v>
      </c>
      <c r="R4623">
        <v>8.3000000000000007</v>
      </c>
      <c r="S4623" t="s">
        <v>93</v>
      </c>
    </row>
    <row r="4624" spans="1:19" x14ac:dyDescent="0.3">
      <c r="A4624" t="s">
        <v>9181</v>
      </c>
      <c r="B4624" t="s">
        <v>21</v>
      </c>
      <c r="C4624" s="2">
        <v>96057</v>
      </c>
      <c r="D4624" t="s">
        <v>10</v>
      </c>
      <c r="E4624" t="s">
        <v>88</v>
      </c>
      <c r="F4624" t="s">
        <v>33</v>
      </c>
      <c r="G4624" t="s">
        <v>80</v>
      </c>
      <c r="H4624" t="s">
        <v>54</v>
      </c>
      <c r="I4624" t="s">
        <v>80</v>
      </c>
      <c r="J4624" t="s">
        <v>15</v>
      </c>
      <c r="K4624" t="s">
        <v>9182</v>
      </c>
      <c r="L4624" t="s">
        <v>17</v>
      </c>
      <c r="M4624">
        <v>16</v>
      </c>
      <c r="N4624" t="s">
        <v>86</v>
      </c>
      <c r="O4624" s="1">
        <v>45670</v>
      </c>
      <c r="P4624" s="1">
        <v>45688</v>
      </c>
      <c r="Q4624">
        <v>999</v>
      </c>
      <c r="R4624">
        <v>5</v>
      </c>
      <c r="S4624" t="s">
        <v>117</v>
      </c>
    </row>
    <row r="4625" spans="1:19" x14ac:dyDescent="0.3">
      <c r="A4625" t="s">
        <v>9183</v>
      </c>
      <c r="B4625" t="s">
        <v>183</v>
      </c>
      <c r="C4625" s="2">
        <v>176313</v>
      </c>
      <c r="D4625" t="s">
        <v>66</v>
      </c>
      <c r="E4625" t="s">
        <v>88</v>
      </c>
      <c r="F4625" t="s">
        <v>52</v>
      </c>
      <c r="G4625" t="s">
        <v>67</v>
      </c>
      <c r="H4625" t="s">
        <v>54</v>
      </c>
      <c r="I4625" t="s">
        <v>67</v>
      </c>
      <c r="J4625" t="s">
        <v>15</v>
      </c>
      <c r="K4625" t="s">
        <v>9184</v>
      </c>
      <c r="L4625" t="s">
        <v>39</v>
      </c>
      <c r="M4625">
        <v>10</v>
      </c>
      <c r="N4625" t="s">
        <v>101</v>
      </c>
      <c r="O4625" s="1">
        <v>45443</v>
      </c>
      <c r="P4625" s="1">
        <v>45487</v>
      </c>
      <c r="Q4625">
        <v>1432</v>
      </c>
      <c r="R4625">
        <v>9.8000000000000007</v>
      </c>
      <c r="S4625" t="s">
        <v>128</v>
      </c>
    </row>
    <row r="4626" spans="1:19" x14ac:dyDescent="0.3">
      <c r="A4626" t="s">
        <v>9185</v>
      </c>
      <c r="B4626" t="s">
        <v>9</v>
      </c>
      <c r="C4626" s="2">
        <v>47076</v>
      </c>
      <c r="D4626" t="s">
        <v>10</v>
      </c>
      <c r="E4626" t="s">
        <v>22</v>
      </c>
      <c r="F4626" t="s">
        <v>12</v>
      </c>
      <c r="G4626" t="s">
        <v>36</v>
      </c>
      <c r="H4626" t="s">
        <v>54</v>
      </c>
      <c r="I4626" t="s">
        <v>36</v>
      </c>
      <c r="J4626" t="s">
        <v>15</v>
      </c>
      <c r="K4626" t="s">
        <v>9186</v>
      </c>
      <c r="L4626" t="s">
        <v>46</v>
      </c>
      <c r="M4626">
        <v>1</v>
      </c>
      <c r="N4626" t="s">
        <v>122</v>
      </c>
      <c r="O4626" s="1">
        <v>45644</v>
      </c>
      <c r="P4626" s="1">
        <v>45707</v>
      </c>
      <c r="Q4626">
        <v>561</v>
      </c>
      <c r="R4626">
        <v>9.8000000000000007</v>
      </c>
      <c r="S4626" t="s">
        <v>63</v>
      </c>
    </row>
    <row r="4627" spans="1:19" x14ac:dyDescent="0.3">
      <c r="A4627" t="s">
        <v>9187</v>
      </c>
      <c r="B4627" t="s">
        <v>176</v>
      </c>
      <c r="C4627" s="2">
        <v>53597</v>
      </c>
      <c r="D4627" t="s">
        <v>10</v>
      </c>
      <c r="E4627" t="s">
        <v>32</v>
      </c>
      <c r="F4627" t="s">
        <v>52</v>
      </c>
      <c r="G4627" t="s">
        <v>80</v>
      </c>
      <c r="H4627" t="s">
        <v>54</v>
      </c>
      <c r="I4627" t="s">
        <v>80</v>
      </c>
      <c r="J4627" t="s">
        <v>15</v>
      </c>
      <c r="K4627" t="s">
        <v>964</v>
      </c>
      <c r="L4627" t="s">
        <v>39</v>
      </c>
      <c r="M4627">
        <v>3</v>
      </c>
      <c r="N4627" t="s">
        <v>47</v>
      </c>
      <c r="O4627" s="1">
        <v>45600</v>
      </c>
      <c r="P4627" s="1">
        <v>45652</v>
      </c>
      <c r="Q4627">
        <v>2125</v>
      </c>
      <c r="R4627">
        <v>6.5</v>
      </c>
      <c r="S4627" t="s">
        <v>78</v>
      </c>
    </row>
    <row r="4628" spans="1:19" x14ac:dyDescent="0.3">
      <c r="A4628" t="s">
        <v>9188</v>
      </c>
      <c r="B4628" t="s">
        <v>161</v>
      </c>
      <c r="C4628" s="2">
        <v>112806</v>
      </c>
      <c r="D4628" t="s">
        <v>51</v>
      </c>
      <c r="E4628" t="s">
        <v>11</v>
      </c>
      <c r="F4628" t="s">
        <v>99</v>
      </c>
      <c r="G4628" t="s">
        <v>120</v>
      </c>
      <c r="H4628" t="s">
        <v>54</v>
      </c>
      <c r="I4628" t="s">
        <v>84</v>
      </c>
      <c r="J4628" t="s">
        <v>25</v>
      </c>
      <c r="K4628" t="s">
        <v>9189</v>
      </c>
      <c r="L4628" t="s">
        <v>27</v>
      </c>
      <c r="M4628">
        <v>8</v>
      </c>
      <c r="N4628" t="s">
        <v>47</v>
      </c>
      <c r="O4628" s="1">
        <v>45688</v>
      </c>
      <c r="P4628" s="1">
        <v>45707</v>
      </c>
      <c r="Q4628">
        <v>2365</v>
      </c>
      <c r="R4628">
        <v>6.8</v>
      </c>
      <c r="S4628" t="s">
        <v>117</v>
      </c>
    </row>
    <row r="4629" spans="1:19" x14ac:dyDescent="0.3">
      <c r="A4629" t="s">
        <v>9190</v>
      </c>
      <c r="B4629" t="s">
        <v>256</v>
      </c>
      <c r="C4629" s="2">
        <v>132082</v>
      </c>
      <c r="D4629" t="s">
        <v>10</v>
      </c>
      <c r="E4629" t="s">
        <v>88</v>
      </c>
      <c r="F4629" t="s">
        <v>12</v>
      </c>
      <c r="G4629" t="s">
        <v>158</v>
      </c>
      <c r="H4629" t="s">
        <v>14</v>
      </c>
      <c r="I4629" t="s">
        <v>158</v>
      </c>
      <c r="J4629" t="s">
        <v>15</v>
      </c>
      <c r="K4629" t="s">
        <v>9191</v>
      </c>
      <c r="L4629" t="s">
        <v>27</v>
      </c>
      <c r="M4629">
        <v>15</v>
      </c>
      <c r="N4629" t="s">
        <v>47</v>
      </c>
      <c r="O4629" s="1">
        <v>45321</v>
      </c>
      <c r="P4629" s="1">
        <v>45387</v>
      </c>
      <c r="Q4629">
        <v>1517</v>
      </c>
      <c r="R4629">
        <v>6.4</v>
      </c>
      <c r="S4629" t="s">
        <v>78</v>
      </c>
    </row>
    <row r="4630" spans="1:19" x14ac:dyDescent="0.3">
      <c r="A4630" t="s">
        <v>9192</v>
      </c>
      <c r="B4630" t="s">
        <v>50</v>
      </c>
      <c r="C4630" s="2">
        <v>205530</v>
      </c>
      <c r="D4630" t="s">
        <v>10</v>
      </c>
      <c r="E4630" t="s">
        <v>88</v>
      </c>
      <c r="F4630" t="s">
        <v>99</v>
      </c>
      <c r="G4630" t="s">
        <v>104</v>
      </c>
      <c r="H4630" t="s">
        <v>35</v>
      </c>
      <c r="I4630" t="s">
        <v>104</v>
      </c>
      <c r="J4630" t="s">
        <v>25</v>
      </c>
      <c r="K4630" t="s">
        <v>9193</v>
      </c>
      <c r="L4630" t="s">
        <v>17</v>
      </c>
      <c r="M4630">
        <v>13</v>
      </c>
      <c r="N4630" t="s">
        <v>47</v>
      </c>
      <c r="O4630" s="1">
        <v>45533</v>
      </c>
      <c r="P4630" s="1">
        <v>45594</v>
      </c>
      <c r="Q4630">
        <v>1258</v>
      </c>
      <c r="R4630">
        <v>6.7</v>
      </c>
      <c r="S4630" t="s">
        <v>19</v>
      </c>
    </row>
    <row r="4631" spans="1:19" x14ac:dyDescent="0.3">
      <c r="A4631" t="s">
        <v>9194</v>
      </c>
      <c r="B4631" t="s">
        <v>43</v>
      </c>
      <c r="C4631" s="2">
        <v>51498</v>
      </c>
      <c r="D4631" t="s">
        <v>10</v>
      </c>
      <c r="E4631" t="s">
        <v>22</v>
      </c>
      <c r="F4631" t="s">
        <v>99</v>
      </c>
      <c r="G4631" t="s">
        <v>158</v>
      </c>
      <c r="H4631" t="s">
        <v>14</v>
      </c>
      <c r="I4631" t="s">
        <v>67</v>
      </c>
      <c r="J4631" t="s">
        <v>15</v>
      </c>
      <c r="K4631" t="s">
        <v>9195</v>
      </c>
      <c r="L4631" t="s">
        <v>39</v>
      </c>
      <c r="M4631" t="s">
        <v>37</v>
      </c>
      <c r="N4631" t="s">
        <v>62</v>
      </c>
      <c r="O4631" s="1">
        <v>45413</v>
      </c>
      <c r="P4631" s="1">
        <v>45449</v>
      </c>
      <c r="Q4631">
        <v>584</v>
      </c>
      <c r="R4631">
        <v>7.9</v>
      </c>
      <c r="S4631" t="s">
        <v>128</v>
      </c>
    </row>
    <row r="4632" spans="1:19" x14ac:dyDescent="0.3">
      <c r="A4632" t="s">
        <v>9196</v>
      </c>
      <c r="B4632" t="s">
        <v>183</v>
      </c>
      <c r="C4632" s="2">
        <v>165038</v>
      </c>
      <c r="D4632" t="s">
        <v>51</v>
      </c>
      <c r="E4632" t="s">
        <v>11</v>
      </c>
      <c r="F4632" t="s">
        <v>99</v>
      </c>
      <c r="G4632" t="s">
        <v>53</v>
      </c>
      <c r="H4632" t="s">
        <v>35</v>
      </c>
      <c r="I4632" t="s">
        <v>53</v>
      </c>
      <c r="J4632" t="s">
        <v>37</v>
      </c>
      <c r="K4632" t="s">
        <v>9197</v>
      </c>
      <c r="L4632" t="s">
        <v>46</v>
      </c>
      <c r="M4632">
        <v>8</v>
      </c>
      <c r="N4632" t="s">
        <v>77</v>
      </c>
      <c r="O4632" s="1">
        <v>45591</v>
      </c>
      <c r="P4632" s="1">
        <v>45658</v>
      </c>
      <c r="Q4632">
        <v>768</v>
      </c>
      <c r="R4632">
        <v>6.6</v>
      </c>
      <c r="S4632" t="s">
        <v>128</v>
      </c>
    </row>
    <row r="4633" spans="1:19" x14ac:dyDescent="0.3">
      <c r="A4633" t="s">
        <v>9198</v>
      </c>
      <c r="B4633" t="s">
        <v>43</v>
      </c>
      <c r="C4633" s="2">
        <v>80235</v>
      </c>
      <c r="D4633" t="s">
        <v>10</v>
      </c>
      <c r="E4633" t="s">
        <v>11</v>
      </c>
      <c r="F4633" t="s">
        <v>99</v>
      </c>
      <c r="G4633" t="s">
        <v>166</v>
      </c>
      <c r="H4633" t="s">
        <v>54</v>
      </c>
      <c r="I4633" t="s">
        <v>67</v>
      </c>
      <c r="J4633" t="s">
        <v>37</v>
      </c>
      <c r="K4633" t="s">
        <v>9199</v>
      </c>
      <c r="L4633" t="s">
        <v>17</v>
      </c>
      <c r="M4633">
        <v>5</v>
      </c>
      <c r="N4633" t="s">
        <v>47</v>
      </c>
      <c r="O4633" s="1">
        <v>45302</v>
      </c>
      <c r="P4633" s="1">
        <v>45360</v>
      </c>
      <c r="Q4633">
        <v>2461</v>
      </c>
      <c r="R4633">
        <v>6.6</v>
      </c>
      <c r="S4633" t="s">
        <v>78</v>
      </c>
    </row>
    <row r="4634" spans="1:19" x14ac:dyDescent="0.3">
      <c r="A4634" t="s">
        <v>9200</v>
      </c>
      <c r="B4634" t="s">
        <v>137</v>
      </c>
      <c r="C4634" s="2">
        <v>52147</v>
      </c>
      <c r="D4634" t="s">
        <v>10</v>
      </c>
      <c r="E4634" t="s">
        <v>32</v>
      </c>
      <c r="F4634" t="s">
        <v>52</v>
      </c>
      <c r="G4634" t="s">
        <v>36</v>
      </c>
      <c r="H4634" t="s">
        <v>54</v>
      </c>
      <c r="I4634" t="s">
        <v>36</v>
      </c>
      <c r="J4634" t="s">
        <v>37</v>
      </c>
      <c r="K4634" t="s">
        <v>9201</v>
      </c>
      <c r="L4634" t="s">
        <v>39</v>
      </c>
      <c r="M4634">
        <v>3</v>
      </c>
      <c r="N4634" t="s">
        <v>90</v>
      </c>
      <c r="O4634" s="1">
        <v>45458</v>
      </c>
      <c r="P4634" s="1">
        <v>45515</v>
      </c>
      <c r="Q4634">
        <v>1476</v>
      </c>
      <c r="R4634">
        <v>5.0999999999999996</v>
      </c>
      <c r="S4634" t="s">
        <v>19</v>
      </c>
    </row>
    <row r="4635" spans="1:19" x14ac:dyDescent="0.3">
      <c r="A4635" t="s">
        <v>9202</v>
      </c>
      <c r="B4635" t="s">
        <v>114</v>
      </c>
      <c r="C4635" s="2">
        <v>65987</v>
      </c>
      <c r="D4635" t="s">
        <v>10</v>
      </c>
      <c r="E4635" t="s">
        <v>32</v>
      </c>
      <c r="F4635" t="s">
        <v>99</v>
      </c>
      <c r="G4635" t="s">
        <v>44</v>
      </c>
      <c r="H4635" t="s">
        <v>14</v>
      </c>
      <c r="I4635" t="s">
        <v>44</v>
      </c>
      <c r="J4635" t="s">
        <v>25</v>
      </c>
      <c r="K4635" t="s">
        <v>9203</v>
      </c>
      <c r="L4635" t="s">
        <v>17</v>
      </c>
      <c r="M4635">
        <v>4</v>
      </c>
      <c r="N4635" t="s">
        <v>86</v>
      </c>
      <c r="O4635" s="1">
        <v>45521</v>
      </c>
      <c r="P4635" s="1">
        <v>45585</v>
      </c>
      <c r="Q4635">
        <v>1074</v>
      </c>
      <c r="R4635">
        <v>9.6</v>
      </c>
      <c r="S4635" t="s">
        <v>73</v>
      </c>
    </row>
    <row r="4636" spans="1:19" x14ac:dyDescent="0.3">
      <c r="A4636" t="s">
        <v>9204</v>
      </c>
      <c r="B4636" t="s">
        <v>9</v>
      </c>
      <c r="C4636" s="2">
        <v>75958</v>
      </c>
      <c r="D4636" t="s">
        <v>10</v>
      </c>
      <c r="E4636" t="s">
        <v>11</v>
      </c>
      <c r="F4636" t="s">
        <v>99</v>
      </c>
      <c r="G4636" t="s">
        <v>24</v>
      </c>
      <c r="H4636" t="s">
        <v>14</v>
      </c>
      <c r="I4636" t="s">
        <v>24</v>
      </c>
      <c r="J4636" t="s">
        <v>15</v>
      </c>
      <c r="K4636" t="s">
        <v>9205</v>
      </c>
      <c r="L4636" t="s">
        <v>46</v>
      </c>
      <c r="M4636">
        <v>7</v>
      </c>
      <c r="N4636" t="s">
        <v>90</v>
      </c>
      <c r="O4636" s="1">
        <v>45507</v>
      </c>
      <c r="P4636" s="1">
        <v>45543</v>
      </c>
      <c r="Q4636">
        <v>2220</v>
      </c>
      <c r="R4636">
        <v>5.5</v>
      </c>
      <c r="S4636" t="s">
        <v>19</v>
      </c>
    </row>
    <row r="4637" spans="1:19" x14ac:dyDescent="0.3">
      <c r="A4637" t="s">
        <v>9206</v>
      </c>
      <c r="B4637" t="s">
        <v>31</v>
      </c>
      <c r="C4637" s="2">
        <v>184257</v>
      </c>
      <c r="D4637" t="s">
        <v>10</v>
      </c>
      <c r="E4637" t="s">
        <v>88</v>
      </c>
      <c r="F4637" t="s">
        <v>52</v>
      </c>
      <c r="G4637" t="s">
        <v>80</v>
      </c>
      <c r="H4637" t="s">
        <v>35</v>
      </c>
      <c r="I4637" t="s">
        <v>80</v>
      </c>
      <c r="J4637" t="s">
        <v>15</v>
      </c>
      <c r="K4637" t="s">
        <v>9207</v>
      </c>
      <c r="L4637" t="s">
        <v>46</v>
      </c>
      <c r="M4637">
        <v>19</v>
      </c>
      <c r="N4637" t="s">
        <v>108</v>
      </c>
      <c r="O4637" s="1">
        <v>45752</v>
      </c>
      <c r="P4637" s="1">
        <v>45810</v>
      </c>
      <c r="Q4637">
        <v>825</v>
      </c>
      <c r="R4637">
        <v>8.1999999999999993</v>
      </c>
      <c r="S4637" t="s">
        <v>57</v>
      </c>
    </row>
    <row r="4638" spans="1:19" x14ac:dyDescent="0.3">
      <c r="A4638" t="s">
        <v>9208</v>
      </c>
      <c r="B4638" t="s">
        <v>137</v>
      </c>
      <c r="C4638" s="2">
        <v>145127</v>
      </c>
      <c r="D4638" t="s">
        <v>51</v>
      </c>
      <c r="E4638" t="s">
        <v>11</v>
      </c>
      <c r="F4638" t="s">
        <v>33</v>
      </c>
      <c r="G4638" t="s">
        <v>120</v>
      </c>
      <c r="H4638" t="s">
        <v>14</v>
      </c>
      <c r="I4638" t="s">
        <v>120</v>
      </c>
      <c r="J4638" t="s">
        <v>15</v>
      </c>
      <c r="K4638" t="s">
        <v>9209</v>
      </c>
      <c r="L4638" t="s">
        <v>27</v>
      </c>
      <c r="M4638">
        <v>9</v>
      </c>
      <c r="N4638" t="s">
        <v>18</v>
      </c>
      <c r="O4638" s="1">
        <v>45345</v>
      </c>
      <c r="P4638" s="1">
        <v>45417</v>
      </c>
      <c r="Q4638">
        <v>1114</v>
      </c>
      <c r="R4638">
        <v>6.8</v>
      </c>
      <c r="S4638" t="s">
        <v>70</v>
      </c>
    </row>
    <row r="4639" spans="1:19" x14ac:dyDescent="0.3">
      <c r="A4639" t="s">
        <v>9210</v>
      </c>
      <c r="B4639" t="s">
        <v>59</v>
      </c>
      <c r="C4639" s="2">
        <v>59643</v>
      </c>
      <c r="D4639" t="s">
        <v>10</v>
      </c>
      <c r="E4639" t="s">
        <v>22</v>
      </c>
      <c r="F4639" t="s">
        <v>33</v>
      </c>
      <c r="G4639" t="s">
        <v>84</v>
      </c>
      <c r="H4639" t="s">
        <v>54</v>
      </c>
      <c r="I4639" t="s">
        <v>13</v>
      </c>
      <c r="J4639" t="s">
        <v>37</v>
      </c>
      <c r="K4639" t="s">
        <v>9211</v>
      </c>
      <c r="L4639" t="s">
        <v>27</v>
      </c>
      <c r="M4639" t="s">
        <v>37</v>
      </c>
      <c r="N4639" t="s">
        <v>149</v>
      </c>
      <c r="O4639" s="1">
        <v>45602</v>
      </c>
      <c r="P4639" s="1">
        <v>45650</v>
      </c>
      <c r="Q4639">
        <v>1205</v>
      </c>
      <c r="R4639">
        <v>6.3</v>
      </c>
      <c r="S4639" t="s">
        <v>41</v>
      </c>
    </row>
    <row r="4640" spans="1:19" x14ac:dyDescent="0.3">
      <c r="A4640" t="s">
        <v>9212</v>
      </c>
      <c r="B4640" t="s">
        <v>176</v>
      </c>
      <c r="C4640" s="2">
        <v>56632</v>
      </c>
      <c r="D4640" t="s">
        <v>10</v>
      </c>
      <c r="E4640" t="s">
        <v>32</v>
      </c>
      <c r="F4640" t="s">
        <v>33</v>
      </c>
      <c r="G4640" t="s">
        <v>80</v>
      </c>
      <c r="H4640" t="s">
        <v>14</v>
      </c>
      <c r="I4640" t="s">
        <v>80</v>
      </c>
      <c r="J4640" t="s">
        <v>25</v>
      </c>
      <c r="K4640" t="s">
        <v>9213</v>
      </c>
      <c r="L4640" t="s">
        <v>46</v>
      </c>
      <c r="M4640">
        <v>2</v>
      </c>
      <c r="N4640" t="s">
        <v>101</v>
      </c>
      <c r="O4640" s="1">
        <v>45384</v>
      </c>
      <c r="P4640" s="1">
        <v>45424</v>
      </c>
      <c r="Q4640">
        <v>2295</v>
      </c>
      <c r="R4640">
        <v>7.6</v>
      </c>
      <c r="S4640" t="s">
        <v>29</v>
      </c>
    </row>
    <row r="4641" spans="1:19" x14ac:dyDescent="0.3">
      <c r="A4641" t="s">
        <v>9214</v>
      </c>
      <c r="B4641" t="s">
        <v>31</v>
      </c>
      <c r="C4641" s="2">
        <v>136541</v>
      </c>
      <c r="D4641" t="s">
        <v>51</v>
      </c>
      <c r="E4641" t="s">
        <v>11</v>
      </c>
      <c r="F4641" t="s">
        <v>99</v>
      </c>
      <c r="G4641" t="s">
        <v>120</v>
      </c>
      <c r="H4641" t="s">
        <v>14</v>
      </c>
      <c r="I4641" t="s">
        <v>120</v>
      </c>
      <c r="J4641" t="s">
        <v>37</v>
      </c>
      <c r="K4641" t="s">
        <v>9215</v>
      </c>
      <c r="L4641" t="s">
        <v>39</v>
      </c>
      <c r="M4641">
        <v>6</v>
      </c>
      <c r="N4641" t="s">
        <v>77</v>
      </c>
      <c r="O4641" s="1">
        <v>45752</v>
      </c>
      <c r="P4641" s="1">
        <v>45768</v>
      </c>
      <c r="Q4641">
        <v>1744</v>
      </c>
      <c r="R4641">
        <v>8.5</v>
      </c>
      <c r="S4641" t="s">
        <v>70</v>
      </c>
    </row>
    <row r="4642" spans="1:19" x14ac:dyDescent="0.3">
      <c r="A4642" t="s">
        <v>9216</v>
      </c>
      <c r="B4642" t="s">
        <v>183</v>
      </c>
      <c r="C4642" s="2">
        <v>78028</v>
      </c>
      <c r="D4642" t="s">
        <v>51</v>
      </c>
      <c r="E4642" t="s">
        <v>32</v>
      </c>
      <c r="F4642" t="s">
        <v>33</v>
      </c>
      <c r="G4642" t="s">
        <v>120</v>
      </c>
      <c r="H4642" t="s">
        <v>54</v>
      </c>
      <c r="I4642" t="s">
        <v>120</v>
      </c>
      <c r="J4642" t="s">
        <v>25</v>
      </c>
      <c r="K4642" t="s">
        <v>9217</v>
      </c>
      <c r="L4642" t="s">
        <v>17</v>
      </c>
      <c r="M4642">
        <v>3</v>
      </c>
      <c r="N4642" t="s">
        <v>47</v>
      </c>
      <c r="O4642" s="1">
        <v>45688</v>
      </c>
      <c r="P4642" s="1">
        <v>45761</v>
      </c>
      <c r="Q4642">
        <v>2479</v>
      </c>
      <c r="R4642">
        <v>7.8</v>
      </c>
      <c r="S4642" t="s">
        <v>70</v>
      </c>
    </row>
    <row r="4643" spans="1:19" x14ac:dyDescent="0.3">
      <c r="A4643" t="s">
        <v>9218</v>
      </c>
      <c r="B4643" t="s">
        <v>75</v>
      </c>
      <c r="C4643" s="2">
        <v>36947</v>
      </c>
      <c r="D4643" t="s">
        <v>10</v>
      </c>
      <c r="E4643" t="s">
        <v>22</v>
      </c>
      <c r="F4643" t="s">
        <v>52</v>
      </c>
      <c r="G4643" t="s">
        <v>104</v>
      </c>
      <c r="H4643" t="s">
        <v>54</v>
      </c>
      <c r="I4643" t="s">
        <v>126</v>
      </c>
      <c r="J4643" t="s">
        <v>15</v>
      </c>
      <c r="K4643" t="s">
        <v>1346</v>
      </c>
      <c r="L4643" t="s">
        <v>39</v>
      </c>
      <c r="M4643" t="s">
        <v>37</v>
      </c>
      <c r="N4643" t="s">
        <v>47</v>
      </c>
      <c r="O4643" s="1">
        <v>45676</v>
      </c>
      <c r="P4643" s="1">
        <v>45738</v>
      </c>
      <c r="Q4643">
        <v>2375</v>
      </c>
      <c r="R4643">
        <v>6.1</v>
      </c>
      <c r="S4643" t="s">
        <v>57</v>
      </c>
    </row>
    <row r="4644" spans="1:19" x14ac:dyDescent="0.3">
      <c r="A4644" t="s">
        <v>9219</v>
      </c>
      <c r="B4644" t="s">
        <v>31</v>
      </c>
      <c r="C4644" s="2">
        <v>43590</v>
      </c>
      <c r="D4644" t="s">
        <v>51</v>
      </c>
      <c r="E4644" t="s">
        <v>22</v>
      </c>
      <c r="F4644" t="s">
        <v>12</v>
      </c>
      <c r="G4644" t="s">
        <v>53</v>
      </c>
      <c r="H4644" t="s">
        <v>54</v>
      </c>
      <c r="I4644" t="s">
        <v>80</v>
      </c>
      <c r="J4644" t="s">
        <v>15</v>
      </c>
      <c r="K4644" t="s">
        <v>9220</v>
      </c>
      <c r="L4644" t="s">
        <v>27</v>
      </c>
      <c r="M4644">
        <v>1</v>
      </c>
      <c r="N4644" t="s">
        <v>116</v>
      </c>
      <c r="O4644" s="1">
        <v>45336</v>
      </c>
      <c r="P4644" s="1">
        <v>45404</v>
      </c>
      <c r="Q4644">
        <v>887</v>
      </c>
      <c r="R4644">
        <v>9.6999999999999993</v>
      </c>
      <c r="S4644" t="s">
        <v>57</v>
      </c>
    </row>
    <row r="4645" spans="1:19" x14ac:dyDescent="0.3">
      <c r="A4645" t="s">
        <v>9221</v>
      </c>
      <c r="B4645" t="s">
        <v>103</v>
      </c>
      <c r="C4645" s="2">
        <v>150003</v>
      </c>
      <c r="D4645" t="s">
        <v>10</v>
      </c>
      <c r="E4645" t="s">
        <v>88</v>
      </c>
      <c r="F4645" t="s">
        <v>52</v>
      </c>
      <c r="G4645" t="s">
        <v>24</v>
      </c>
      <c r="H4645" t="s">
        <v>14</v>
      </c>
      <c r="I4645" t="s">
        <v>24</v>
      </c>
      <c r="J4645" t="s">
        <v>25</v>
      </c>
      <c r="K4645" t="s">
        <v>9222</v>
      </c>
      <c r="L4645" t="s">
        <v>17</v>
      </c>
      <c r="M4645">
        <v>19</v>
      </c>
      <c r="N4645" t="s">
        <v>149</v>
      </c>
      <c r="O4645" s="1">
        <v>45732</v>
      </c>
      <c r="P4645" s="1">
        <v>45759</v>
      </c>
      <c r="Q4645">
        <v>1304</v>
      </c>
      <c r="R4645">
        <v>5.7</v>
      </c>
      <c r="S4645" t="s">
        <v>227</v>
      </c>
    </row>
    <row r="4646" spans="1:19" x14ac:dyDescent="0.3">
      <c r="A4646" t="s">
        <v>9223</v>
      </c>
      <c r="B4646" t="s">
        <v>9</v>
      </c>
      <c r="C4646" s="2">
        <v>84328</v>
      </c>
      <c r="D4646" t="s">
        <v>10</v>
      </c>
      <c r="E4646" t="s">
        <v>11</v>
      </c>
      <c r="F4646" t="s">
        <v>12</v>
      </c>
      <c r="G4646" t="s">
        <v>24</v>
      </c>
      <c r="H4646" t="s">
        <v>14</v>
      </c>
      <c r="I4646" t="s">
        <v>95</v>
      </c>
      <c r="J4646" t="s">
        <v>37</v>
      </c>
      <c r="K4646" t="s">
        <v>9224</v>
      </c>
      <c r="L4646" t="s">
        <v>17</v>
      </c>
      <c r="M4646">
        <v>9</v>
      </c>
      <c r="N4646" t="s">
        <v>149</v>
      </c>
      <c r="O4646" s="1">
        <v>45763</v>
      </c>
      <c r="P4646" s="1">
        <v>45798</v>
      </c>
      <c r="Q4646">
        <v>1398</v>
      </c>
      <c r="R4646">
        <v>9.4</v>
      </c>
      <c r="S4646" t="s">
        <v>174</v>
      </c>
    </row>
    <row r="4647" spans="1:19" x14ac:dyDescent="0.3">
      <c r="A4647" t="s">
        <v>9225</v>
      </c>
      <c r="B4647" t="s">
        <v>114</v>
      </c>
      <c r="C4647" s="2">
        <v>87456</v>
      </c>
      <c r="D4647" t="s">
        <v>10</v>
      </c>
      <c r="E4647" t="s">
        <v>32</v>
      </c>
      <c r="F4647" t="s">
        <v>33</v>
      </c>
      <c r="G4647" t="s">
        <v>23</v>
      </c>
      <c r="H4647" t="s">
        <v>35</v>
      </c>
      <c r="I4647" t="s">
        <v>23</v>
      </c>
      <c r="J4647" t="s">
        <v>15</v>
      </c>
      <c r="K4647" t="s">
        <v>9226</v>
      </c>
      <c r="L4647" t="s">
        <v>46</v>
      </c>
      <c r="M4647">
        <v>2</v>
      </c>
      <c r="N4647" t="s">
        <v>40</v>
      </c>
      <c r="O4647" s="1">
        <v>45745</v>
      </c>
      <c r="P4647" s="1">
        <v>45816</v>
      </c>
      <c r="Q4647">
        <v>2081</v>
      </c>
      <c r="R4647">
        <v>6</v>
      </c>
      <c r="S4647" t="s">
        <v>63</v>
      </c>
    </row>
    <row r="4648" spans="1:19" x14ac:dyDescent="0.3">
      <c r="A4648" t="s">
        <v>9227</v>
      </c>
      <c r="B4648" t="s">
        <v>50</v>
      </c>
      <c r="C4648" s="2">
        <v>240249</v>
      </c>
      <c r="D4648" t="s">
        <v>10</v>
      </c>
      <c r="E4648" t="s">
        <v>88</v>
      </c>
      <c r="F4648" t="s">
        <v>33</v>
      </c>
      <c r="G4648" t="s">
        <v>23</v>
      </c>
      <c r="H4648" t="s">
        <v>35</v>
      </c>
      <c r="I4648" t="s">
        <v>23</v>
      </c>
      <c r="J4648" t="s">
        <v>25</v>
      </c>
      <c r="K4648" t="s">
        <v>9228</v>
      </c>
      <c r="L4648" t="s">
        <v>27</v>
      </c>
      <c r="M4648">
        <v>18</v>
      </c>
      <c r="N4648" t="s">
        <v>122</v>
      </c>
      <c r="O4648" s="1">
        <v>45689</v>
      </c>
      <c r="P4648" s="1">
        <v>45717</v>
      </c>
      <c r="Q4648">
        <v>1836</v>
      </c>
      <c r="R4648">
        <v>9.1</v>
      </c>
      <c r="S4648" t="s">
        <v>234</v>
      </c>
    </row>
    <row r="4649" spans="1:19" x14ac:dyDescent="0.3">
      <c r="A4649" t="s">
        <v>9229</v>
      </c>
      <c r="B4649" t="s">
        <v>110</v>
      </c>
      <c r="C4649" s="2">
        <v>68557</v>
      </c>
      <c r="D4649" t="s">
        <v>10</v>
      </c>
      <c r="E4649" t="s">
        <v>32</v>
      </c>
      <c r="F4649" t="s">
        <v>33</v>
      </c>
      <c r="G4649" t="s">
        <v>23</v>
      </c>
      <c r="H4649" t="s">
        <v>54</v>
      </c>
      <c r="I4649" t="s">
        <v>23</v>
      </c>
      <c r="J4649" t="s">
        <v>37</v>
      </c>
      <c r="K4649" t="s">
        <v>9230</v>
      </c>
      <c r="L4649" t="s">
        <v>27</v>
      </c>
      <c r="M4649">
        <v>4</v>
      </c>
      <c r="N4649" t="s">
        <v>28</v>
      </c>
      <c r="O4649" s="1">
        <v>45343</v>
      </c>
      <c r="P4649" s="1">
        <v>45382</v>
      </c>
      <c r="Q4649">
        <v>689</v>
      </c>
      <c r="R4649">
        <v>6.8</v>
      </c>
      <c r="S4649" t="s">
        <v>93</v>
      </c>
    </row>
    <row r="4650" spans="1:19" x14ac:dyDescent="0.3">
      <c r="A4650" t="s">
        <v>9231</v>
      </c>
      <c r="B4650" t="s">
        <v>110</v>
      </c>
      <c r="C4650" s="2">
        <v>71044</v>
      </c>
      <c r="D4650" t="s">
        <v>10</v>
      </c>
      <c r="E4650" t="s">
        <v>32</v>
      </c>
      <c r="F4650" t="s">
        <v>12</v>
      </c>
      <c r="G4650" t="s">
        <v>44</v>
      </c>
      <c r="H4650" t="s">
        <v>35</v>
      </c>
      <c r="I4650" t="s">
        <v>158</v>
      </c>
      <c r="J4650" t="s">
        <v>37</v>
      </c>
      <c r="K4650" t="s">
        <v>9232</v>
      </c>
      <c r="L4650" t="s">
        <v>27</v>
      </c>
      <c r="M4650">
        <v>4</v>
      </c>
      <c r="N4650" t="s">
        <v>77</v>
      </c>
      <c r="O4650" s="1">
        <v>45335</v>
      </c>
      <c r="P4650" s="1">
        <v>45356</v>
      </c>
      <c r="Q4650">
        <v>2041</v>
      </c>
      <c r="R4650">
        <v>9.5</v>
      </c>
      <c r="S4650" t="s">
        <v>117</v>
      </c>
    </row>
    <row r="4651" spans="1:19" x14ac:dyDescent="0.3">
      <c r="A4651" t="s">
        <v>9233</v>
      </c>
      <c r="B4651" t="s">
        <v>176</v>
      </c>
      <c r="C4651" s="2">
        <v>39376</v>
      </c>
      <c r="D4651" t="s">
        <v>10</v>
      </c>
      <c r="E4651" t="s">
        <v>22</v>
      </c>
      <c r="F4651" t="s">
        <v>33</v>
      </c>
      <c r="G4651" t="s">
        <v>166</v>
      </c>
      <c r="H4651" t="s">
        <v>14</v>
      </c>
      <c r="I4651" t="s">
        <v>166</v>
      </c>
      <c r="J4651" t="s">
        <v>37</v>
      </c>
      <c r="K4651" t="s">
        <v>9234</v>
      </c>
      <c r="L4651" t="s">
        <v>27</v>
      </c>
      <c r="M4651" t="s">
        <v>37</v>
      </c>
      <c r="N4651" t="s">
        <v>97</v>
      </c>
      <c r="O4651" s="1">
        <v>45349</v>
      </c>
      <c r="P4651" s="1">
        <v>45374</v>
      </c>
      <c r="Q4651">
        <v>763</v>
      </c>
      <c r="R4651">
        <v>7.7</v>
      </c>
      <c r="S4651" t="s">
        <v>41</v>
      </c>
    </row>
    <row r="4652" spans="1:19" x14ac:dyDescent="0.3">
      <c r="A4652" t="s">
        <v>9235</v>
      </c>
      <c r="B4652" t="s">
        <v>83</v>
      </c>
      <c r="C4652" s="2">
        <v>79626</v>
      </c>
      <c r="D4652" t="s">
        <v>10</v>
      </c>
      <c r="E4652" t="s">
        <v>11</v>
      </c>
      <c r="F4652" t="s">
        <v>33</v>
      </c>
      <c r="G4652" t="s">
        <v>24</v>
      </c>
      <c r="H4652" t="s">
        <v>54</v>
      </c>
      <c r="I4652" t="s">
        <v>44</v>
      </c>
      <c r="J4652" t="s">
        <v>37</v>
      </c>
      <c r="K4652" t="s">
        <v>9236</v>
      </c>
      <c r="L4652" t="s">
        <v>27</v>
      </c>
      <c r="M4652">
        <v>8</v>
      </c>
      <c r="N4652" t="s">
        <v>62</v>
      </c>
      <c r="O4652" s="1">
        <v>45599</v>
      </c>
      <c r="P4652" s="1">
        <v>45613</v>
      </c>
      <c r="Q4652">
        <v>2459</v>
      </c>
      <c r="R4652">
        <v>6.9</v>
      </c>
      <c r="S4652" t="s">
        <v>70</v>
      </c>
    </row>
    <row r="4653" spans="1:19" x14ac:dyDescent="0.3">
      <c r="A4653" t="s">
        <v>9237</v>
      </c>
      <c r="B4653" t="s">
        <v>103</v>
      </c>
      <c r="C4653" s="2">
        <v>38269</v>
      </c>
      <c r="D4653" t="s">
        <v>10</v>
      </c>
      <c r="E4653" t="s">
        <v>22</v>
      </c>
      <c r="F4653" t="s">
        <v>52</v>
      </c>
      <c r="G4653" t="s">
        <v>36</v>
      </c>
      <c r="H4653" t="s">
        <v>54</v>
      </c>
      <c r="I4653" t="s">
        <v>36</v>
      </c>
      <c r="J4653" t="s">
        <v>15</v>
      </c>
      <c r="K4653" t="s">
        <v>9238</v>
      </c>
      <c r="L4653" t="s">
        <v>27</v>
      </c>
      <c r="M4653">
        <v>1</v>
      </c>
      <c r="N4653" t="s">
        <v>77</v>
      </c>
      <c r="O4653" s="1">
        <v>45393</v>
      </c>
      <c r="P4653" s="1">
        <v>45464</v>
      </c>
      <c r="Q4653">
        <v>2189</v>
      </c>
      <c r="R4653">
        <v>5.4</v>
      </c>
      <c r="S4653" t="s">
        <v>227</v>
      </c>
    </row>
    <row r="4654" spans="1:19" x14ac:dyDescent="0.3">
      <c r="A4654" t="s">
        <v>9239</v>
      </c>
      <c r="B4654" t="s">
        <v>130</v>
      </c>
      <c r="C4654" s="2">
        <v>157457</v>
      </c>
      <c r="D4654" t="s">
        <v>10</v>
      </c>
      <c r="E4654" t="s">
        <v>11</v>
      </c>
      <c r="F4654" t="s">
        <v>99</v>
      </c>
      <c r="G4654" t="s">
        <v>84</v>
      </c>
      <c r="H4654" t="s">
        <v>35</v>
      </c>
      <c r="I4654" t="s">
        <v>84</v>
      </c>
      <c r="J4654" t="s">
        <v>15</v>
      </c>
      <c r="K4654" t="s">
        <v>9240</v>
      </c>
      <c r="L4654" t="s">
        <v>27</v>
      </c>
      <c r="M4654">
        <v>5</v>
      </c>
      <c r="N4654" t="s">
        <v>97</v>
      </c>
      <c r="O4654" s="1">
        <v>45305</v>
      </c>
      <c r="P4654" s="1">
        <v>45362</v>
      </c>
      <c r="Q4654">
        <v>1022</v>
      </c>
      <c r="R4654">
        <v>5.8</v>
      </c>
      <c r="S4654" t="s">
        <v>57</v>
      </c>
    </row>
    <row r="4655" spans="1:19" x14ac:dyDescent="0.3">
      <c r="A4655" t="s">
        <v>9241</v>
      </c>
      <c r="B4655" t="s">
        <v>145</v>
      </c>
      <c r="C4655" s="2">
        <v>72743</v>
      </c>
      <c r="D4655" t="s">
        <v>10</v>
      </c>
      <c r="E4655" t="s">
        <v>22</v>
      </c>
      <c r="F4655" t="s">
        <v>99</v>
      </c>
      <c r="G4655" t="s">
        <v>23</v>
      </c>
      <c r="H4655" t="s">
        <v>35</v>
      </c>
      <c r="I4655" t="s">
        <v>23</v>
      </c>
      <c r="J4655" t="s">
        <v>37</v>
      </c>
      <c r="K4655" t="s">
        <v>9242</v>
      </c>
      <c r="L4655" t="s">
        <v>17</v>
      </c>
      <c r="M4655">
        <v>1</v>
      </c>
      <c r="N4655" t="s">
        <v>90</v>
      </c>
      <c r="O4655" s="1">
        <v>45609</v>
      </c>
      <c r="P4655" s="1">
        <v>45661</v>
      </c>
      <c r="Q4655">
        <v>599</v>
      </c>
      <c r="R4655">
        <v>7.9</v>
      </c>
      <c r="S4655" t="s">
        <v>234</v>
      </c>
    </row>
    <row r="4656" spans="1:19" x14ac:dyDescent="0.3">
      <c r="A4656" t="s">
        <v>9243</v>
      </c>
      <c r="B4656" t="s">
        <v>176</v>
      </c>
      <c r="C4656" s="2">
        <v>126574</v>
      </c>
      <c r="D4656" t="s">
        <v>10</v>
      </c>
      <c r="E4656" t="s">
        <v>88</v>
      </c>
      <c r="F4656" t="s">
        <v>12</v>
      </c>
      <c r="G4656" t="s">
        <v>166</v>
      </c>
      <c r="H4656" t="s">
        <v>54</v>
      </c>
      <c r="I4656" t="s">
        <v>166</v>
      </c>
      <c r="J4656" t="s">
        <v>15</v>
      </c>
      <c r="K4656" t="s">
        <v>9244</v>
      </c>
      <c r="L4656" t="s">
        <v>39</v>
      </c>
      <c r="M4656">
        <v>18</v>
      </c>
      <c r="N4656" t="s">
        <v>62</v>
      </c>
      <c r="O4656" s="1">
        <v>45415</v>
      </c>
      <c r="P4656" s="1">
        <v>45434</v>
      </c>
      <c r="Q4656">
        <v>1204</v>
      </c>
      <c r="R4656">
        <v>9.4</v>
      </c>
      <c r="S4656" t="s">
        <v>48</v>
      </c>
    </row>
    <row r="4657" spans="1:19" x14ac:dyDescent="0.3">
      <c r="A4657" t="s">
        <v>9245</v>
      </c>
      <c r="B4657" t="s">
        <v>130</v>
      </c>
      <c r="C4657" s="2">
        <v>88347</v>
      </c>
      <c r="D4657" t="s">
        <v>10</v>
      </c>
      <c r="E4657" t="s">
        <v>22</v>
      </c>
      <c r="F4657" t="s">
        <v>12</v>
      </c>
      <c r="G4657" t="s">
        <v>95</v>
      </c>
      <c r="H4657" t="s">
        <v>35</v>
      </c>
      <c r="I4657" t="s">
        <v>120</v>
      </c>
      <c r="J4657" t="s">
        <v>37</v>
      </c>
      <c r="K4657" t="s">
        <v>4241</v>
      </c>
      <c r="L4657" t="s">
        <v>27</v>
      </c>
      <c r="M4657" t="s">
        <v>37</v>
      </c>
      <c r="N4657" t="s">
        <v>90</v>
      </c>
      <c r="O4657" s="1">
        <v>45488</v>
      </c>
      <c r="P4657" s="1">
        <v>45520</v>
      </c>
      <c r="Q4657">
        <v>2378</v>
      </c>
      <c r="R4657">
        <v>7.8</v>
      </c>
      <c r="S4657" t="s">
        <v>78</v>
      </c>
    </row>
    <row r="4658" spans="1:19" x14ac:dyDescent="0.3">
      <c r="A4658" t="s">
        <v>9246</v>
      </c>
      <c r="B4658" t="s">
        <v>130</v>
      </c>
      <c r="C4658" s="2">
        <v>181504</v>
      </c>
      <c r="D4658" t="s">
        <v>10</v>
      </c>
      <c r="E4658" t="s">
        <v>11</v>
      </c>
      <c r="F4658" t="s">
        <v>52</v>
      </c>
      <c r="G4658" t="s">
        <v>34</v>
      </c>
      <c r="H4658" t="s">
        <v>35</v>
      </c>
      <c r="I4658" t="s">
        <v>84</v>
      </c>
      <c r="J4658" t="s">
        <v>37</v>
      </c>
      <c r="K4658" t="s">
        <v>5641</v>
      </c>
      <c r="L4658" t="s">
        <v>27</v>
      </c>
      <c r="M4658">
        <v>6</v>
      </c>
      <c r="N4658" t="s">
        <v>28</v>
      </c>
      <c r="O4658" s="1">
        <v>45348</v>
      </c>
      <c r="P4658" s="1">
        <v>45374</v>
      </c>
      <c r="Q4658">
        <v>538</v>
      </c>
      <c r="R4658">
        <v>7.3</v>
      </c>
      <c r="S4658" t="s">
        <v>57</v>
      </c>
    </row>
    <row r="4659" spans="1:19" x14ac:dyDescent="0.3">
      <c r="A4659" t="s">
        <v>9247</v>
      </c>
      <c r="B4659" t="s">
        <v>43</v>
      </c>
      <c r="C4659" s="2">
        <v>111538</v>
      </c>
      <c r="D4659" t="s">
        <v>10</v>
      </c>
      <c r="E4659" t="s">
        <v>11</v>
      </c>
      <c r="F4659" t="s">
        <v>99</v>
      </c>
      <c r="G4659" t="s">
        <v>23</v>
      </c>
      <c r="H4659" t="s">
        <v>54</v>
      </c>
      <c r="I4659" t="s">
        <v>23</v>
      </c>
      <c r="J4659" t="s">
        <v>37</v>
      </c>
      <c r="K4659" t="s">
        <v>9248</v>
      </c>
      <c r="L4659" t="s">
        <v>46</v>
      </c>
      <c r="M4659">
        <v>5</v>
      </c>
      <c r="N4659" t="s">
        <v>77</v>
      </c>
      <c r="O4659" s="1">
        <v>45668</v>
      </c>
      <c r="P4659" s="1">
        <v>45720</v>
      </c>
      <c r="Q4659">
        <v>2183</v>
      </c>
      <c r="R4659">
        <v>9.5</v>
      </c>
      <c r="S4659" t="s">
        <v>112</v>
      </c>
    </row>
    <row r="4660" spans="1:19" x14ac:dyDescent="0.3">
      <c r="A4660" t="s">
        <v>9249</v>
      </c>
      <c r="B4660" t="s">
        <v>161</v>
      </c>
      <c r="C4660" s="2">
        <v>93036</v>
      </c>
      <c r="D4660" t="s">
        <v>10</v>
      </c>
      <c r="E4660" t="s">
        <v>22</v>
      </c>
      <c r="F4660" t="s">
        <v>33</v>
      </c>
      <c r="G4660" t="s">
        <v>34</v>
      </c>
      <c r="H4660" t="s">
        <v>35</v>
      </c>
      <c r="I4660" t="s">
        <v>34</v>
      </c>
      <c r="J4660" t="s">
        <v>15</v>
      </c>
      <c r="K4660" t="s">
        <v>3860</v>
      </c>
      <c r="L4660" t="s">
        <v>27</v>
      </c>
      <c r="M4660" t="s">
        <v>37</v>
      </c>
      <c r="N4660" t="s">
        <v>18</v>
      </c>
      <c r="O4660" s="1">
        <v>45501</v>
      </c>
      <c r="P4660" s="1">
        <v>45564</v>
      </c>
      <c r="Q4660">
        <v>2211</v>
      </c>
      <c r="R4660">
        <v>5.2</v>
      </c>
      <c r="S4660" t="s">
        <v>117</v>
      </c>
    </row>
    <row r="4661" spans="1:19" x14ac:dyDescent="0.3">
      <c r="A4661" t="s">
        <v>9250</v>
      </c>
      <c r="B4661" t="s">
        <v>256</v>
      </c>
      <c r="C4661" s="2">
        <v>97486</v>
      </c>
      <c r="D4661" t="s">
        <v>10</v>
      </c>
      <c r="E4661" t="s">
        <v>32</v>
      </c>
      <c r="F4661" t="s">
        <v>12</v>
      </c>
      <c r="G4661" t="s">
        <v>34</v>
      </c>
      <c r="H4661" t="s">
        <v>54</v>
      </c>
      <c r="I4661" t="s">
        <v>34</v>
      </c>
      <c r="J4661" t="s">
        <v>15</v>
      </c>
      <c r="K4661" t="s">
        <v>9251</v>
      </c>
      <c r="L4661" t="s">
        <v>17</v>
      </c>
      <c r="M4661">
        <v>3</v>
      </c>
      <c r="N4661" t="s">
        <v>108</v>
      </c>
      <c r="O4661" s="1">
        <v>45754</v>
      </c>
      <c r="P4661" s="1">
        <v>45775</v>
      </c>
      <c r="Q4661">
        <v>1624</v>
      </c>
      <c r="R4661">
        <v>5.7</v>
      </c>
      <c r="S4661" t="s">
        <v>117</v>
      </c>
    </row>
    <row r="4662" spans="1:19" x14ac:dyDescent="0.3">
      <c r="A4662" t="s">
        <v>9252</v>
      </c>
      <c r="B4662" t="s">
        <v>83</v>
      </c>
      <c r="C4662" s="2">
        <v>142635</v>
      </c>
      <c r="D4662" t="s">
        <v>10</v>
      </c>
      <c r="E4662" t="s">
        <v>32</v>
      </c>
      <c r="F4662" t="s">
        <v>12</v>
      </c>
      <c r="G4662" t="s">
        <v>153</v>
      </c>
      <c r="H4662" t="s">
        <v>35</v>
      </c>
      <c r="I4662" t="s">
        <v>153</v>
      </c>
      <c r="J4662" t="s">
        <v>15</v>
      </c>
      <c r="K4662" t="s">
        <v>9253</v>
      </c>
      <c r="L4662" t="s">
        <v>27</v>
      </c>
      <c r="M4662">
        <v>2</v>
      </c>
      <c r="N4662" t="s">
        <v>108</v>
      </c>
      <c r="O4662" s="1">
        <v>45482</v>
      </c>
      <c r="P4662" s="1">
        <v>45502</v>
      </c>
      <c r="Q4662">
        <v>1673</v>
      </c>
      <c r="R4662">
        <v>8</v>
      </c>
      <c r="S4662" t="s">
        <v>70</v>
      </c>
    </row>
    <row r="4663" spans="1:19" x14ac:dyDescent="0.3">
      <c r="A4663" t="s">
        <v>9254</v>
      </c>
      <c r="B4663" t="s">
        <v>183</v>
      </c>
      <c r="C4663" s="2">
        <v>97010</v>
      </c>
      <c r="D4663" t="s">
        <v>10</v>
      </c>
      <c r="E4663" t="s">
        <v>11</v>
      </c>
      <c r="F4663" t="s">
        <v>52</v>
      </c>
      <c r="G4663" t="s">
        <v>36</v>
      </c>
      <c r="H4663" t="s">
        <v>54</v>
      </c>
      <c r="I4663" t="s">
        <v>36</v>
      </c>
      <c r="J4663" t="s">
        <v>25</v>
      </c>
      <c r="K4663" t="s">
        <v>9255</v>
      </c>
      <c r="L4663" t="s">
        <v>27</v>
      </c>
      <c r="M4663">
        <v>9</v>
      </c>
      <c r="N4663" t="s">
        <v>77</v>
      </c>
      <c r="O4663" s="1">
        <v>45331</v>
      </c>
      <c r="P4663" s="1">
        <v>45349</v>
      </c>
      <c r="Q4663">
        <v>1602</v>
      </c>
      <c r="R4663">
        <v>8.6999999999999993</v>
      </c>
      <c r="S4663" t="s">
        <v>73</v>
      </c>
    </row>
    <row r="4664" spans="1:19" x14ac:dyDescent="0.3">
      <c r="A4664" t="s">
        <v>9256</v>
      </c>
      <c r="B4664" t="s">
        <v>31</v>
      </c>
      <c r="C4664" s="2">
        <v>119269</v>
      </c>
      <c r="D4664" t="s">
        <v>10</v>
      </c>
      <c r="E4664" t="s">
        <v>88</v>
      </c>
      <c r="F4664" t="s">
        <v>33</v>
      </c>
      <c r="G4664" t="s">
        <v>166</v>
      </c>
      <c r="H4664" t="s">
        <v>54</v>
      </c>
      <c r="I4664" t="s">
        <v>44</v>
      </c>
      <c r="J4664" t="s">
        <v>37</v>
      </c>
      <c r="K4664" t="s">
        <v>9257</v>
      </c>
      <c r="L4664" t="s">
        <v>17</v>
      </c>
      <c r="M4664">
        <v>11</v>
      </c>
      <c r="N4664" t="s">
        <v>116</v>
      </c>
      <c r="O4664" s="1">
        <v>45459</v>
      </c>
      <c r="P4664" s="1">
        <v>45520</v>
      </c>
      <c r="Q4664">
        <v>731</v>
      </c>
      <c r="R4664">
        <v>9.1</v>
      </c>
      <c r="S4664" t="s">
        <v>70</v>
      </c>
    </row>
    <row r="4665" spans="1:19" x14ac:dyDescent="0.3">
      <c r="A4665" t="s">
        <v>9258</v>
      </c>
      <c r="B4665" t="s">
        <v>137</v>
      </c>
      <c r="C4665" s="2">
        <v>97414</v>
      </c>
      <c r="D4665" t="s">
        <v>10</v>
      </c>
      <c r="E4665" t="s">
        <v>11</v>
      </c>
      <c r="F4665" t="s">
        <v>33</v>
      </c>
      <c r="G4665" t="s">
        <v>84</v>
      </c>
      <c r="H4665" t="s">
        <v>54</v>
      </c>
      <c r="I4665" t="s">
        <v>55</v>
      </c>
      <c r="J4665" t="s">
        <v>15</v>
      </c>
      <c r="K4665" t="s">
        <v>9259</v>
      </c>
      <c r="L4665" t="s">
        <v>17</v>
      </c>
      <c r="M4665">
        <v>5</v>
      </c>
      <c r="N4665" t="s">
        <v>69</v>
      </c>
      <c r="O4665" s="1">
        <v>45730</v>
      </c>
      <c r="P4665" s="1">
        <v>45773</v>
      </c>
      <c r="Q4665">
        <v>1052</v>
      </c>
      <c r="R4665">
        <v>6.3</v>
      </c>
      <c r="S4665" t="s">
        <v>174</v>
      </c>
    </row>
    <row r="4666" spans="1:19" x14ac:dyDescent="0.3">
      <c r="A4666" t="s">
        <v>9260</v>
      </c>
      <c r="B4666" t="s">
        <v>119</v>
      </c>
      <c r="C4666" s="2">
        <v>56529</v>
      </c>
      <c r="D4666" t="s">
        <v>10</v>
      </c>
      <c r="E4666" t="s">
        <v>32</v>
      </c>
      <c r="F4666" t="s">
        <v>12</v>
      </c>
      <c r="G4666" t="s">
        <v>166</v>
      </c>
      <c r="H4666" t="s">
        <v>14</v>
      </c>
      <c r="I4666" t="s">
        <v>166</v>
      </c>
      <c r="J4666" t="s">
        <v>25</v>
      </c>
      <c r="K4666" t="s">
        <v>9261</v>
      </c>
      <c r="L4666" t="s">
        <v>39</v>
      </c>
      <c r="M4666">
        <v>4</v>
      </c>
      <c r="N4666" t="s">
        <v>62</v>
      </c>
      <c r="O4666" s="1">
        <v>45532</v>
      </c>
      <c r="P4666" s="1">
        <v>45592</v>
      </c>
      <c r="Q4666">
        <v>1295</v>
      </c>
      <c r="R4666">
        <v>9</v>
      </c>
      <c r="S4666" t="s">
        <v>70</v>
      </c>
    </row>
    <row r="4667" spans="1:19" x14ac:dyDescent="0.3">
      <c r="A4667" t="s">
        <v>9262</v>
      </c>
      <c r="B4667" t="s">
        <v>114</v>
      </c>
      <c r="C4667" s="2">
        <v>89037</v>
      </c>
      <c r="D4667" t="s">
        <v>10</v>
      </c>
      <c r="E4667" t="s">
        <v>32</v>
      </c>
      <c r="F4667" t="s">
        <v>99</v>
      </c>
      <c r="G4667" t="s">
        <v>104</v>
      </c>
      <c r="H4667" t="s">
        <v>35</v>
      </c>
      <c r="I4667" t="s">
        <v>104</v>
      </c>
      <c r="J4667" t="s">
        <v>15</v>
      </c>
      <c r="K4667" t="s">
        <v>9263</v>
      </c>
      <c r="L4667" t="s">
        <v>27</v>
      </c>
      <c r="M4667">
        <v>2</v>
      </c>
      <c r="N4667" t="s">
        <v>149</v>
      </c>
      <c r="O4667" s="1">
        <v>45415</v>
      </c>
      <c r="P4667" s="1">
        <v>45435</v>
      </c>
      <c r="Q4667">
        <v>2473</v>
      </c>
      <c r="R4667">
        <v>8.9</v>
      </c>
      <c r="S4667" t="s">
        <v>63</v>
      </c>
    </row>
    <row r="4668" spans="1:19" x14ac:dyDescent="0.3">
      <c r="A4668" t="s">
        <v>9264</v>
      </c>
      <c r="B4668" t="s">
        <v>43</v>
      </c>
      <c r="C4668" s="2">
        <v>118976</v>
      </c>
      <c r="D4668" t="s">
        <v>10</v>
      </c>
      <c r="E4668" t="s">
        <v>11</v>
      </c>
      <c r="F4668" t="s">
        <v>52</v>
      </c>
      <c r="G4668" t="s">
        <v>84</v>
      </c>
      <c r="H4668" t="s">
        <v>35</v>
      </c>
      <c r="I4668" t="s">
        <v>84</v>
      </c>
      <c r="J4668" t="s">
        <v>25</v>
      </c>
      <c r="K4668" t="s">
        <v>9265</v>
      </c>
      <c r="L4668" t="s">
        <v>39</v>
      </c>
      <c r="M4668">
        <v>8</v>
      </c>
      <c r="N4668" t="s">
        <v>116</v>
      </c>
      <c r="O4668" s="1">
        <v>45643</v>
      </c>
      <c r="P4668" s="1">
        <v>45669</v>
      </c>
      <c r="Q4668">
        <v>1046</v>
      </c>
      <c r="R4668">
        <v>9.4</v>
      </c>
      <c r="S4668" t="s">
        <v>128</v>
      </c>
    </row>
    <row r="4669" spans="1:19" x14ac:dyDescent="0.3">
      <c r="A4669" t="s">
        <v>9266</v>
      </c>
      <c r="B4669" t="s">
        <v>59</v>
      </c>
      <c r="C4669" s="2">
        <v>121527</v>
      </c>
      <c r="D4669" t="s">
        <v>10</v>
      </c>
      <c r="E4669" t="s">
        <v>11</v>
      </c>
      <c r="F4669" t="s">
        <v>12</v>
      </c>
      <c r="G4669" t="s">
        <v>126</v>
      </c>
      <c r="H4669" t="s">
        <v>54</v>
      </c>
      <c r="I4669" t="s">
        <v>126</v>
      </c>
      <c r="J4669" t="s">
        <v>25</v>
      </c>
      <c r="K4669" t="s">
        <v>4261</v>
      </c>
      <c r="L4669" t="s">
        <v>27</v>
      </c>
      <c r="M4669">
        <v>8</v>
      </c>
      <c r="N4669" t="s">
        <v>90</v>
      </c>
      <c r="O4669" s="1">
        <v>45396</v>
      </c>
      <c r="P4669" s="1">
        <v>45433</v>
      </c>
      <c r="Q4669">
        <v>1872</v>
      </c>
      <c r="R4669">
        <v>6.2</v>
      </c>
      <c r="S4669" t="s">
        <v>57</v>
      </c>
    </row>
    <row r="4670" spans="1:19" x14ac:dyDescent="0.3">
      <c r="A4670" t="s">
        <v>9267</v>
      </c>
      <c r="B4670" t="s">
        <v>130</v>
      </c>
      <c r="C4670" s="2">
        <v>101813</v>
      </c>
      <c r="D4670" t="s">
        <v>10</v>
      </c>
      <c r="E4670" t="s">
        <v>22</v>
      </c>
      <c r="F4670" t="s">
        <v>33</v>
      </c>
      <c r="G4670" t="s">
        <v>153</v>
      </c>
      <c r="H4670" t="s">
        <v>35</v>
      </c>
      <c r="I4670" t="s">
        <v>153</v>
      </c>
      <c r="J4670" t="s">
        <v>25</v>
      </c>
      <c r="K4670" t="s">
        <v>9268</v>
      </c>
      <c r="L4670" t="s">
        <v>27</v>
      </c>
      <c r="M4670">
        <v>1</v>
      </c>
      <c r="N4670" t="s">
        <v>116</v>
      </c>
      <c r="O4670" s="1">
        <v>45309</v>
      </c>
      <c r="P4670" s="1">
        <v>45380</v>
      </c>
      <c r="Q4670">
        <v>2311</v>
      </c>
      <c r="R4670">
        <v>6.1</v>
      </c>
      <c r="S4670" t="s">
        <v>227</v>
      </c>
    </row>
    <row r="4671" spans="1:19" x14ac:dyDescent="0.3">
      <c r="A4671" t="s">
        <v>9269</v>
      </c>
      <c r="B4671" t="s">
        <v>75</v>
      </c>
      <c r="C4671" s="2">
        <v>86915</v>
      </c>
      <c r="D4671" t="s">
        <v>10</v>
      </c>
      <c r="E4671" t="s">
        <v>32</v>
      </c>
      <c r="F4671" t="s">
        <v>99</v>
      </c>
      <c r="G4671" t="s">
        <v>166</v>
      </c>
      <c r="H4671" t="s">
        <v>35</v>
      </c>
      <c r="I4671" t="s">
        <v>53</v>
      </c>
      <c r="J4671" t="s">
        <v>15</v>
      </c>
      <c r="K4671" t="s">
        <v>9270</v>
      </c>
      <c r="L4671" t="s">
        <v>39</v>
      </c>
      <c r="M4671">
        <v>2</v>
      </c>
      <c r="N4671" t="s">
        <v>108</v>
      </c>
      <c r="O4671" s="1">
        <v>45499</v>
      </c>
      <c r="P4671" s="1">
        <v>45537</v>
      </c>
      <c r="Q4671">
        <v>1573</v>
      </c>
      <c r="R4671">
        <v>8.4</v>
      </c>
      <c r="S4671" t="s">
        <v>78</v>
      </c>
    </row>
    <row r="4672" spans="1:19" x14ac:dyDescent="0.3">
      <c r="A4672" t="s">
        <v>9271</v>
      </c>
      <c r="B4672" t="s">
        <v>103</v>
      </c>
      <c r="C4672" s="2">
        <v>68489</v>
      </c>
      <c r="D4672" t="s">
        <v>10</v>
      </c>
      <c r="E4672" t="s">
        <v>32</v>
      </c>
      <c r="F4672" t="s">
        <v>12</v>
      </c>
      <c r="G4672" t="s">
        <v>13</v>
      </c>
      <c r="H4672" t="s">
        <v>54</v>
      </c>
      <c r="I4672" t="s">
        <v>13</v>
      </c>
      <c r="J4672" t="s">
        <v>37</v>
      </c>
      <c r="K4672" t="s">
        <v>1296</v>
      </c>
      <c r="L4672" t="s">
        <v>46</v>
      </c>
      <c r="M4672">
        <v>2</v>
      </c>
      <c r="N4672" t="s">
        <v>116</v>
      </c>
      <c r="O4672" s="1">
        <v>45643</v>
      </c>
      <c r="P4672" s="1">
        <v>45681</v>
      </c>
      <c r="Q4672">
        <v>1403</v>
      </c>
      <c r="R4672">
        <v>7.2</v>
      </c>
      <c r="S4672" t="s">
        <v>70</v>
      </c>
    </row>
    <row r="4673" spans="1:19" x14ac:dyDescent="0.3">
      <c r="A4673" t="s">
        <v>9272</v>
      </c>
      <c r="B4673" t="s">
        <v>110</v>
      </c>
      <c r="C4673" s="2">
        <v>50131</v>
      </c>
      <c r="D4673" t="s">
        <v>10</v>
      </c>
      <c r="E4673" t="s">
        <v>22</v>
      </c>
      <c r="F4673" t="s">
        <v>99</v>
      </c>
      <c r="G4673" t="s">
        <v>44</v>
      </c>
      <c r="H4673" t="s">
        <v>14</v>
      </c>
      <c r="I4673" t="s">
        <v>44</v>
      </c>
      <c r="J4673" t="s">
        <v>15</v>
      </c>
      <c r="K4673" t="s">
        <v>9273</v>
      </c>
      <c r="L4673" t="s">
        <v>39</v>
      </c>
      <c r="M4673">
        <v>1</v>
      </c>
      <c r="N4673" t="s">
        <v>40</v>
      </c>
      <c r="O4673" s="1">
        <v>45384</v>
      </c>
      <c r="P4673" s="1">
        <v>45430</v>
      </c>
      <c r="Q4673">
        <v>1872</v>
      </c>
      <c r="R4673">
        <v>9.6</v>
      </c>
      <c r="S4673" t="s">
        <v>41</v>
      </c>
    </row>
    <row r="4674" spans="1:19" x14ac:dyDescent="0.3">
      <c r="A4674" t="s">
        <v>9274</v>
      </c>
      <c r="B4674" t="s">
        <v>75</v>
      </c>
      <c r="C4674" s="2">
        <v>91410</v>
      </c>
      <c r="D4674" t="s">
        <v>10</v>
      </c>
      <c r="E4674" t="s">
        <v>11</v>
      </c>
      <c r="F4674" t="s">
        <v>99</v>
      </c>
      <c r="G4674" t="s">
        <v>44</v>
      </c>
      <c r="H4674" t="s">
        <v>35</v>
      </c>
      <c r="I4674" t="s">
        <v>44</v>
      </c>
      <c r="J4674" t="s">
        <v>37</v>
      </c>
      <c r="K4674" t="s">
        <v>2961</v>
      </c>
      <c r="L4674" t="s">
        <v>39</v>
      </c>
      <c r="M4674">
        <v>9</v>
      </c>
      <c r="N4674" t="s">
        <v>77</v>
      </c>
      <c r="O4674" s="1">
        <v>45647</v>
      </c>
      <c r="P4674" s="1">
        <v>45706</v>
      </c>
      <c r="Q4674">
        <v>646</v>
      </c>
      <c r="R4674">
        <v>7.9</v>
      </c>
      <c r="S4674" t="s">
        <v>73</v>
      </c>
    </row>
    <row r="4675" spans="1:19" x14ac:dyDescent="0.3">
      <c r="A4675" t="s">
        <v>9275</v>
      </c>
      <c r="B4675" t="s">
        <v>103</v>
      </c>
      <c r="C4675" s="2">
        <v>88179</v>
      </c>
      <c r="D4675" t="s">
        <v>66</v>
      </c>
      <c r="E4675" t="s">
        <v>32</v>
      </c>
      <c r="F4675" t="s">
        <v>99</v>
      </c>
      <c r="G4675" t="s">
        <v>67</v>
      </c>
      <c r="H4675" t="s">
        <v>35</v>
      </c>
      <c r="I4675" t="s">
        <v>67</v>
      </c>
      <c r="J4675" t="s">
        <v>37</v>
      </c>
      <c r="K4675" t="s">
        <v>9276</v>
      </c>
      <c r="L4675" t="s">
        <v>39</v>
      </c>
      <c r="M4675">
        <v>4</v>
      </c>
      <c r="N4675" t="s">
        <v>18</v>
      </c>
      <c r="O4675" s="1">
        <v>45392</v>
      </c>
      <c r="P4675" s="1">
        <v>45442</v>
      </c>
      <c r="Q4675">
        <v>714</v>
      </c>
      <c r="R4675">
        <v>7.9</v>
      </c>
      <c r="S4675" t="s">
        <v>57</v>
      </c>
    </row>
    <row r="4676" spans="1:19" x14ac:dyDescent="0.3">
      <c r="A4676" t="s">
        <v>9277</v>
      </c>
      <c r="B4676" t="s">
        <v>59</v>
      </c>
      <c r="C4676" s="2">
        <v>63023</v>
      </c>
      <c r="D4676" t="s">
        <v>10</v>
      </c>
      <c r="E4676" t="s">
        <v>22</v>
      </c>
      <c r="F4676" t="s">
        <v>12</v>
      </c>
      <c r="G4676" t="s">
        <v>140</v>
      </c>
      <c r="H4676" t="s">
        <v>54</v>
      </c>
      <c r="I4676" t="s">
        <v>140</v>
      </c>
      <c r="J4676" t="s">
        <v>15</v>
      </c>
      <c r="K4676" t="s">
        <v>9278</v>
      </c>
      <c r="L4676" t="s">
        <v>17</v>
      </c>
      <c r="M4676">
        <v>1</v>
      </c>
      <c r="N4676" t="s">
        <v>86</v>
      </c>
      <c r="O4676" s="1">
        <v>45468</v>
      </c>
      <c r="P4676" s="1">
        <v>45483</v>
      </c>
      <c r="Q4676">
        <v>996</v>
      </c>
      <c r="R4676">
        <v>9.8000000000000007</v>
      </c>
      <c r="S4676" t="s">
        <v>174</v>
      </c>
    </row>
    <row r="4677" spans="1:19" x14ac:dyDescent="0.3">
      <c r="A4677" t="s">
        <v>9279</v>
      </c>
      <c r="B4677" t="s">
        <v>9</v>
      </c>
      <c r="C4677" s="2">
        <v>114008</v>
      </c>
      <c r="D4677" t="s">
        <v>10</v>
      </c>
      <c r="E4677" t="s">
        <v>11</v>
      </c>
      <c r="F4677" t="s">
        <v>99</v>
      </c>
      <c r="G4677" t="s">
        <v>104</v>
      </c>
      <c r="H4677" t="s">
        <v>35</v>
      </c>
      <c r="I4677" t="s">
        <v>104</v>
      </c>
      <c r="J4677" t="s">
        <v>15</v>
      </c>
      <c r="K4677" t="s">
        <v>9280</v>
      </c>
      <c r="L4677" t="s">
        <v>39</v>
      </c>
      <c r="M4677">
        <v>7</v>
      </c>
      <c r="N4677" t="s">
        <v>101</v>
      </c>
      <c r="O4677" s="1">
        <v>45574</v>
      </c>
      <c r="P4677" s="1">
        <v>45589</v>
      </c>
      <c r="Q4677">
        <v>1644</v>
      </c>
      <c r="R4677">
        <v>7.5</v>
      </c>
      <c r="S4677" t="s">
        <v>174</v>
      </c>
    </row>
    <row r="4678" spans="1:19" x14ac:dyDescent="0.3">
      <c r="A4678" t="s">
        <v>9281</v>
      </c>
      <c r="B4678" t="s">
        <v>59</v>
      </c>
      <c r="C4678" s="2">
        <v>74388</v>
      </c>
      <c r="D4678" t="s">
        <v>10</v>
      </c>
      <c r="E4678" t="s">
        <v>32</v>
      </c>
      <c r="F4678" t="s">
        <v>99</v>
      </c>
      <c r="G4678" t="s">
        <v>13</v>
      </c>
      <c r="H4678" t="s">
        <v>14</v>
      </c>
      <c r="I4678" t="s">
        <v>13</v>
      </c>
      <c r="J4678" t="s">
        <v>15</v>
      </c>
      <c r="K4678" t="s">
        <v>9282</v>
      </c>
      <c r="L4678" t="s">
        <v>27</v>
      </c>
      <c r="M4678">
        <v>3</v>
      </c>
      <c r="N4678" t="s">
        <v>108</v>
      </c>
      <c r="O4678" s="1">
        <v>45396</v>
      </c>
      <c r="P4678" s="1">
        <v>45425</v>
      </c>
      <c r="Q4678">
        <v>1111</v>
      </c>
      <c r="R4678">
        <v>6.9</v>
      </c>
      <c r="S4678" t="s">
        <v>29</v>
      </c>
    </row>
    <row r="4679" spans="1:19" x14ac:dyDescent="0.3">
      <c r="A4679" t="s">
        <v>9283</v>
      </c>
      <c r="B4679" t="s">
        <v>256</v>
      </c>
      <c r="C4679" s="2">
        <v>54497</v>
      </c>
      <c r="D4679" t="s">
        <v>10</v>
      </c>
      <c r="E4679" t="s">
        <v>22</v>
      </c>
      <c r="F4679" t="s">
        <v>99</v>
      </c>
      <c r="G4679" t="s">
        <v>80</v>
      </c>
      <c r="H4679" t="s">
        <v>14</v>
      </c>
      <c r="I4679" t="s">
        <v>80</v>
      </c>
      <c r="J4679" t="s">
        <v>15</v>
      </c>
      <c r="K4679" t="s">
        <v>9284</v>
      </c>
      <c r="L4679" t="s">
        <v>39</v>
      </c>
      <c r="M4679" t="s">
        <v>37</v>
      </c>
      <c r="N4679" t="s">
        <v>28</v>
      </c>
      <c r="O4679" s="1">
        <v>45447</v>
      </c>
      <c r="P4679" s="1">
        <v>45516</v>
      </c>
      <c r="Q4679">
        <v>1077</v>
      </c>
      <c r="R4679">
        <v>8.1999999999999993</v>
      </c>
      <c r="S4679" t="s">
        <v>29</v>
      </c>
    </row>
    <row r="4680" spans="1:19" x14ac:dyDescent="0.3">
      <c r="A4680" t="s">
        <v>9285</v>
      </c>
      <c r="B4680" t="s">
        <v>65</v>
      </c>
      <c r="C4680" s="2">
        <v>129991</v>
      </c>
      <c r="D4680" t="s">
        <v>51</v>
      </c>
      <c r="E4680" t="s">
        <v>11</v>
      </c>
      <c r="F4680" t="s">
        <v>12</v>
      </c>
      <c r="G4680" t="s">
        <v>60</v>
      </c>
      <c r="H4680" t="s">
        <v>14</v>
      </c>
      <c r="I4680" t="s">
        <v>60</v>
      </c>
      <c r="J4680" t="s">
        <v>37</v>
      </c>
      <c r="K4680" t="s">
        <v>9286</v>
      </c>
      <c r="L4680" t="s">
        <v>39</v>
      </c>
      <c r="M4680">
        <v>7</v>
      </c>
      <c r="N4680" t="s">
        <v>77</v>
      </c>
      <c r="O4680" s="1">
        <v>45682</v>
      </c>
      <c r="P4680" s="1">
        <v>45696</v>
      </c>
      <c r="Q4680">
        <v>947</v>
      </c>
      <c r="R4680">
        <v>8.1</v>
      </c>
      <c r="S4680" t="s">
        <v>29</v>
      </c>
    </row>
    <row r="4681" spans="1:19" x14ac:dyDescent="0.3">
      <c r="A4681" t="s">
        <v>9287</v>
      </c>
      <c r="B4681" t="s">
        <v>9</v>
      </c>
      <c r="C4681" s="2">
        <v>72229</v>
      </c>
      <c r="D4681" t="s">
        <v>51</v>
      </c>
      <c r="E4681" t="s">
        <v>32</v>
      </c>
      <c r="F4681" t="s">
        <v>33</v>
      </c>
      <c r="G4681" t="s">
        <v>53</v>
      </c>
      <c r="H4681" t="s">
        <v>54</v>
      </c>
      <c r="I4681" t="s">
        <v>53</v>
      </c>
      <c r="J4681" t="s">
        <v>25</v>
      </c>
      <c r="K4681" t="s">
        <v>9288</v>
      </c>
      <c r="L4681" t="s">
        <v>27</v>
      </c>
      <c r="M4681">
        <v>3</v>
      </c>
      <c r="N4681" t="s">
        <v>122</v>
      </c>
      <c r="O4681" s="1">
        <v>45349</v>
      </c>
      <c r="P4681" s="1">
        <v>45363</v>
      </c>
      <c r="Q4681">
        <v>1099</v>
      </c>
      <c r="R4681">
        <v>9.6</v>
      </c>
      <c r="S4681" t="s">
        <v>117</v>
      </c>
    </row>
    <row r="4682" spans="1:19" x14ac:dyDescent="0.3">
      <c r="A4682" t="s">
        <v>9289</v>
      </c>
      <c r="B4682" t="s">
        <v>50</v>
      </c>
      <c r="C4682" s="2">
        <v>86360</v>
      </c>
      <c r="D4682" t="s">
        <v>10</v>
      </c>
      <c r="E4682" t="s">
        <v>32</v>
      </c>
      <c r="F4682" t="s">
        <v>52</v>
      </c>
      <c r="G4682" t="s">
        <v>153</v>
      </c>
      <c r="H4682" t="s">
        <v>54</v>
      </c>
      <c r="I4682" t="s">
        <v>153</v>
      </c>
      <c r="J4682" t="s">
        <v>37</v>
      </c>
      <c r="K4682" t="s">
        <v>9290</v>
      </c>
      <c r="L4682" t="s">
        <v>39</v>
      </c>
      <c r="M4682">
        <v>2</v>
      </c>
      <c r="N4682" t="s">
        <v>90</v>
      </c>
      <c r="O4682" s="1">
        <v>45395</v>
      </c>
      <c r="P4682" s="1">
        <v>45464</v>
      </c>
      <c r="Q4682">
        <v>1047</v>
      </c>
      <c r="R4682">
        <v>8.5</v>
      </c>
      <c r="S4682" t="s">
        <v>70</v>
      </c>
    </row>
    <row r="4683" spans="1:19" x14ac:dyDescent="0.3">
      <c r="A4683" t="s">
        <v>9291</v>
      </c>
      <c r="B4683" t="s">
        <v>161</v>
      </c>
      <c r="C4683" s="2">
        <v>71824</v>
      </c>
      <c r="D4683" t="s">
        <v>10</v>
      </c>
      <c r="E4683" t="s">
        <v>22</v>
      </c>
      <c r="F4683" t="s">
        <v>52</v>
      </c>
      <c r="G4683" t="s">
        <v>23</v>
      </c>
      <c r="H4683" t="s">
        <v>35</v>
      </c>
      <c r="I4683" t="s">
        <v>23</v>
      </c>
      <c r="J4683" t="s">
        <v>15</v>
      </c>
      <c r="K4683" t="s">
        <v>9292</v>
      </c>
      <c r="L4683" t="s">
        <v>27</v>
      </c>
      <c r="M4683" t="s">
        <v>37</v>
      </c>
      <c r="N4683" t="s">
        <v>47</v>
      </c>
      <c r="O4683" s="1">
        <v>45400</v>
      </c>
      <c r="P4683" s="1">
        <v>45441</v>
      </c>
      <c r="Q4683">
        <v>1918</v>
      </c>
      <c r="R4683">
        <v>7.6</v>
      </c>
      <c r="S4683" t="s">
        <v>112</v>
      </c>
    </row>
    <row r="4684" spans="1:19" x14ac:dyDescent="0.3">
      <c r="A4684" t="s">
        <v>9293</v>
      </c>
      <c r="B4684" t="s">
        <v>83</v>
      </c>
      <c r="C4684" s="2">
        <v>58003</v>
      </c>
      <c r="D4684" t="s">
        <v>51</v>
      </c>
      <c r="E4684" t="s">
        <v>22</v>
      </c>
      <c r="F4684" t="s">
        <v>12</v>
      </c>
      <c r="G4684" t="s">
        <v>53</v>
      </c>
      <c r="H4684" t="s">
        <v>14</v>
      </c>
      <c r="I4684" t="s">
        <v>53</v>
      </c>
      <c r="J4684" t="s">
        <v>15</v>
      </c>
      <c r="K4684" t="s">
        <v>9294</v>
      </c>
      <c r="L4684" t="s">
        <v>39</v>
      </c>
      <c r="M4684">
        <v>1</v>
      </c>
      <c r="N4684" t="s">
        <v>40</v>
      </c>
      <c r="O4684" s="1">
        <v>45335</v>
      </c>
      <c r="P4684" s="1">
        <v>45390</v>
      </c>
      <c r="Q4684">
        <v>962</v>
      </c>
      <c r="R4684">
        <v>7.4</v>
      </c>
      <c r="S4684" t="s">
        <v>78</v>
      </c>
    </row>
    <row r="4685" spans="1:19" x14ac:dyDescent="0.3">
      <c r="A4685" t="s">
        <v>9295</v>
      </c>
      <c r="B4685" t="s">
        <v>114</v>
      </c>
      <c r="C4685" s="2">
        <v>61792</v>
      </c>
      <c r="D4685" t="s">
        <v>10</v>
      </c>
      <c r="E4685" t="s">
        <v>32</v>
      </c>
      <c r="F4685" t="s">
        <v>52</v>
      </c>
      <c r="G4685" t="s">
        <v>80</v>
      </c>
      <c r="H4685" t="s">
        <v>14</v>
      </c>
      <c r="I4685" t="s">
        <v>34</v>
      </c>
      <c r="J4685" t="s">
        <v>37</v>
      </c>
      <c r="K4685" t="s">
        <v>9296</v>
      </c>
      <c r="L4685" t="s">
        <v>46</v>
      </c>
      <c r="M4685">
        <v>4</v>
      </c>
      <c r="N4685" t="s">
        <v>62</v>
      </c>
      <c r="O4685" s="1">
        <v>45365</v>
      </c>
      <c r="P4685" s="1">
        <v>45438</v>
      </c>
      <c r="Q4685">
        <v>1528</v>
      </c>
      <c r="R4685">
        <v>7.3</v>
      </c>
      <c r="S4685" t="s">
        <v>70</v>
      </c>
    </row>
    <row r="4686" spans="1:19" x14ac:dyDescent="0.3">
      <c r="A4686" t="s">
        <v>9297</v>
      </c>
      <c r="B4686" t="s">
        <v>183</v>
      </c>
      <c r="C4686" s="2">
        <v>93268</v>
      </c>
      <c r="D4686" t="s">
        <v>10</v>
      </c>
      <c r="E4686" t="s">
        <v>32</v>
      </c>
      <c r="F4686" t="s">
        <v>99</v>
      </c>
      <c r="G4686" t="s">
        <v>55</v>
      </c>
      <c r="H4686" t="s">
        <v>35</v>
      </c>
      <c r="I4686" t="s">
        <v>34</v>
      </c>
      <c r="J4686" t="s">
        <v>25</v>
      </c>
      <c r="K4686" t="s">
        <v>9298</v>
      </c>
      <c r="L4686" t="s">
        <v>46</v>
      </c>
      <c r="M4686">
        <v>2</v>
      </c>
      <c r="N4686" t="s">
        <v>40</v>
      </c>
      <c r="O4686" s="1">
        <v>45604</v>
      </c>
      <c r="P4686" s="1">
        <v>45665</v>
      </c>
      <c r="Q4686">
        <v>2455</v>
      </c>
      <c r="R4686">
        <v>9.6</v>
      </c>
      <c r="S4686" t="s">
        <v>234</v>
      </c>
    </row>
    <row r="4687" spans="1:19" x14ac:dyDescent="0.3">
      <c r="A4687" t="s">
        <v>9299</v>
      </c>
      <c r="B4687" t="s">
        <v>59</v>
      </c>
      <c r="C4687" s="2">
        <v>204677</v>
      </c>
      <c r="D4687" t="s">
        <v>10</v>
      </c>
      <c r="E4687" t="s">
        <v>88</v>
      </c>
      <c r="F4687" t="s">
        <v>52</v>
      </c>
      <c r="G4687" t="s">
        <v>55</v>
      </c>
      <c r="H4687" t="s">
        <v>54</v>
      </c>
      <c r="I4687" t="s">
        <v>53</v>
      </c>
      <c r="J4687" t="s">
        <v>25</v>
      </c>
      <c r="K4687" t="s">
        <v>9300</v>
      </c>
      <c r="L4687" t="s">
        <v>39</v>
      </c>
      <c r="M4687">
        <v>17</v>
      </c>
      <c r="N4687" t="s">
        <v>97</v>
      </c>
      <c r="O4687" s="1">
        <v>45303</v>
      </c>
      <c r="P4687" s="1">
        <v>45350</v>
      </c>
      <c r="Q4687">
        <v>1982</v>
      </c>
      <c r="R4687">
        <v>5.3</v>
      </c>
      <c r="S4687" t="s">
        <v>234</v>
      </c>
    </row>
    <row r="4688" spans="1:19" x14ac:dyDescent="0.3">
      <c r="A4688" t="s">
        <v>9301</v>
      </c>
      <c r="B4688" t="s">
        <v>137</v>
      </c>
      <c r="C4688" s="2">
        <v>164267</v>
      </c>
      <c r="D4688" t="s">
        <v>10</v>
      </c>
      <c r="E4688" t="s">
        <v>11</v>
      </c>
      <c r="F4688" t="s">
        <v>99</v>
      </c>
      <c r="G4688" t="s">
        <v>55</v>
      </c>
      <c r="H4688" t="s">
        <v>35</v>
      </c>
      <c r="I4688" t="s">
        <v>55</v>
      </c>
      <c r="J4688" t="s">
        <v>25</v>
      </c>
      <c r="K4688" t="s">
        <v>9302</v>
      </c>
      <c r="L4688" t="s">
        <v>27</v>
      </c>
      <c r="M4688">
        <v>5</v>
      </c>
      <c r="N4688" t="s">
        <v>62</v>
      </c>
      <c r="O4688" s="1">
        <v>45406</v>
      </c>
      <c r="P4688" s="1">
        <v>45451</v>
      </c>
      <c r="Q4688">
        <v>2438</v>
      </c>
      <c r="R4688">
        <v>8.3000000000000007</v>
      </c>
      <c r="S4688" t="s">
        <v>41</v>
      </c>
    </row>
    <row r="4689" spans="1:19" x14ac:dyDescent="0.3">
      <c r="A4689" t="s">
        <v>9303</v>
      </c>
      <c r="B4689" t="s">
        <v>110</v>
      </c>
      <c r="C4689" s="2">
        <v>107543</v>
      </c>
      <c r="D4689" t="s">
        <v>10</v>
      </c>
      <c r="E4689" t="s">
        <v>88</v>
      </c>
      <c r="F4689" t="s">
        <v>33</v>
      </c>
      <c r="G4689" t="s">
        <v>44</v>
      </c>
      <c r="H4689" t="s">
        <v>14</v>
      </c>
      <c r="I4689" t="s">
        <v>44</v>
      </c>
      <c r="J4689" t="s">
        <v>25</v>
      </c>
      <c r="K4689" t="s">
        <v>9304</v>
      </c>
      <c r="L4689" t="s">
        <v>39</v>
      </c>
      <c r="M4689">
        <v>15</v>
      </c>
      <c r="N4689" t="s">
        <v>77</v>
      </c>
      <c r="O4689" s="1">
        <v>45308</v>
      </c>
      <c r="P4689" s="1">
        <v>45340</v>
      </c>
      <c r="Q4689">
        <v>1401</v>
      </c>
      <c r="R4689">
        <v>8.5</v>
      </c>
      <c r="S4689" t="s">
        <v>73</v>
      </c>
    </row>
    <row r="4690" spans="1:19" x14ac:dyDescent="0.3">
      <c r="A4690" t="s">
        <v>9305</v>
      </c>
      <c r="B4690" t="s">
        <v>130</v>
      </c>
      <c r="C4690" s="2">
        <v>78464</v>
      </c>
      <c r="D4690" t="s">
        <v>10</v>
      </c>
      <c r="E4690" t="s">
        <v>11</v>
      </c>
      <c r="F4690" t="s">
        <v>99</v>
      </c>
      <c r="G4690" t="s">
        <v>36</v>
      </c>
      <c r="H4690" t="s">
        <v>54</v>
      </c>
      <c r="I4690" t="s">
        <v>36</v>
      </c>
      <c r="J4690" t="s">
        <v>15</v>
      </c>
      <c r="K4690" t="s">
        <v>4050</v>
      </c>
      <c r="L4690" t="s">
        <v>17</v>
      </c>
      <c r="M4690">
        <v>9</v>
      </c>
      <c r="N4690" t="s">
        <v>86</v>
      </c>
      <c r="O4690" s="1">
        <v>45474</v>
      </c>
      <c r="P4690" s="1">
        <v>45495</v>
      </c>
      <c r="Q4690">
        <v>2236</v>
      </c>
      <c r="R4690">
        <v>6</v>
      </c>
      <c r="S4690" t="s">
        <v>63</v>
      </c>
    </row>
    <row r="4691" spans="1:19" x14ac:dyDescent="0.3">
      <c r="A4691" t="s">
        <v>9306</v>
      </c>
      <c r="B4691" t="s">
        <v>183</v>
      </c>
      <c r="C4691" s="2">
        <v>157666</v>
      </c>
      <c r="D4691" t="s">
        <v>10</v>
      </c>
      <c r="E4691" t="s">
        <v>11</v>
      </c>
      <c r="F4691" t="s">
        <v>52</v>
      </c>
      <c r="G4691" t="s">
        <v>95</v>
      </c>
      <c r="H4691" t="s">
        <v>54</v>
      </c>
      <c r="I4691" t="s">
        <v>126</v>
      </c>
      <c r="J4691" t="s">
        <v>25</v>
      </c>
      <c r="K4691" t="s">
        <v>9307</v>
      </c>
      <c r="L4691" t="s">
        <v>17</v>
      </c>
      <c r="M4691">
        <v>8</v>
      </c>
      <c r="N4691" t="s">
        <v>86</v>
      </c>
      <c r="O4691" s="1">
        <v>45522</v>
      </c>
      <c r="P4691" s="1">
        <v>45586</v>
      </c>
      <c r="Q4691">
        <v>2198</v>
      </c>
      <c r="R4691">
        <v>8</v>
      </c>
      <c r="S4691" t="s">
        <v>234</v>
      </c>
    </row>
    <row r="4692" spans="1:19" x14ac:dyDescent="0.3">
      <c r="A4692" t="s">
        <v>9308</v>
      </c>
      <c r="B4692" t="s">
        <v>103</v>
      </c>
      <c r="C4692" s="2">
        <v>101450</v>
      </c>
      <c r="D4692" t="s">
        <v>10</v>
      </c>
      <c r="E4692" t="s">
        <v>32</v>
      </c>
      <c r="F4692" t="s">
        <v>52</v>
      </c>
      <c r="G4692" t="s">
        <v>23</v>
      </c>
      <c r="H4692" t="s">
        <v>14</v>
      </c>
      <c r="I4692" t="s">
        <v>34</v>
      </c>
      <c r="J4692" t="s">
        <v>37</v>
      </c>
      <c r="K4692" t="s">
        <v>9309</v>
      </c>
      <c r="L4692" t="s">
        <v>39</v>
      </c>
      <c r="M4692">
        <v>2</v>
      </c>
      <c r="N4692" t="s">
        <v>69</v>
      </c>
      <c r="O4692" s="1">
        <v>45404</v>
      </c>
      <c r="P4692" s="1">
        <v>45443</v>
      </c>
      <c r="Q4692">
        <v>1845</v>
      </c>
      <c r="R4692">
        <v>6.8</v>
      </c>
      <c r="S4692" t="s">
        <v>112</v>
      </c>
    </row>
    <row r="4693" spans="1:19" x14ac:dyDescent="0.3">
      <c r="A4693" t="s">
        <v>9310</v>
      </c>
      <c r="B4693" t="s">
        <v>31</v>
      </c>
      <c r="C4693" s="2">
        <v>135354</v>
      </c>
      <c r="D4693" t="s">
        <v>10</v>
      </c>
      <c r="E4693" t="s">
        <v>11</v>
      </c>
      <c r="F4693" t="s">
        <v>52</v>
      </c>
      <c r="G4693" t="s">
        <v>140</v>
      </c>
      <c r="H4693" t="s">
        <v>35</v>
      </c>
      <c r="I4693" t="s">
        <v>140</v>
      </c>
      <c r="J4693" t="s">
        <v>15</v>
      </c>
      <c r="K4693" t="s">
        <v>9311</v>
      </c>
      <c r="L4693" t="s">
        <v>39</v>
      </c>
      <c r="M4693">
        <v>5</v>
      </c>
      <c r="N4693" t="s">
        <v>69</v>
      </c>
      <c r="O4693" s="1">
        <v>45616</v>
      </c>
      <c r="P4693" s="1">
        <v>45657</v>
      </c>
      <c r="Q4693">
        <v>2140</v>
      </c>
      <c r="R4693">
        <v>7.6</v>
      </c>
      <c r="S4693" t="s">
        <v>63</v>
      </c>
    </row>
    <row r="4694" spans="1:19" x14ac:dyDescent="0.3">
      <c r="A4694" t="s">
        <v>9312</v>
      </c>
      <c r="B4694" t="s">
        <v>183</v>
      </c>
      <c r="C4694" s="2">
        <v>77441</v>
      </c>
      <c r="D4694" t="s">
        <v>10</v>
      </c>
      <c r="E4694" t="s">
        <v>32</v>
      </c>
      <c r="F4694" t="s">
        <v>52</v>
      </c>
      <c r="G4694" t="s">
        <v>166</v>
      </c>
      <c r="H4694" t="s">
        <v>14</v>
      </c>
      <c r="I4694" t="s">
        <v>166</v>
      </c>
      <c r="J4694" t="s">
        <v>15</v>
      </c>
      <c r="K4694" t="s">
        <v>9313</v>
      </c>
      <c r="L4694" t="s">
        <v>17</v>
      </c>
      <c r="M4694">
        <v>4</v>
      </c>
      <c r="N4694" t="s">
        <v>97</v>
      </c>
      <c r="O4694" s="1">
        <v>45433</v>
      </c>
      <c r="P4694" s="1">
        <v>45451</v>
      </c>
      <c r="Q4694">
        <v>862</v>
      </c>
      <c r="R4694">
        <v>7.7</v>
      </c>
      <c r="S4694" t="s">
        <v>63</v>
      </c>
    </row>
    <row r="4695" spans="1:19" x14ac:dyDescent="0.3">
      <c r="A4695" t="s">
        <v>9314</v>
      </c>
      <c r="B4695" t="s">
        <v>119</v>
      </c>
      <c r="C4695" s="2">
        <v>86198</v>
      </c>
      <c r="D4695" t="s">
        <v>10</v>
      </c>
      <c r="E4695" t="s">
        <v>32</v>
      </c>
      <c r="F4695" t="s">
        <v>33</v>
      </c>
      <c r="G4695" t="s">
        <v>24</v>
      </c>
      <c r="H4695" t="s">
        <v>35</v>
      </c>
      <c r="I4695" t="s">
        <v>24</v>
      </c>
      <c r="J4695" t="s">
        <v>25</v>
      </c>
      <c r="K4695" t="s">
        <v>9315</v>
      </c>
      <c r="L4695" t="s">
        <v>39</v>
      </c>
      <c r="M4695">
        <v>2</v>
      </c>
      <c r="N4695" t="s">
        <v>108</v>
      </c>
      <c r="O4695" s="1">
        <v>45444</v>
      </c>
      <c r="P4695" s="1">
        <v>45458</v>
      </c>
      <c r="Q4695">
        <v>2247</v>
      </c>
      <c r="R4695">
        <v>8.1999999999999993</v>
      </c>
      <c r="S4695" t="s">
        <v>41</v>
      </c>
    </row>
    <row r="4696" spans="1:19" x14ac:dyDescent="0.3">
      <c r="A4696" t="s">
        <v>9316</v>
      </c>
      <c r="B4696" t="s">
        <v>183</v>
      </c>
      <c r="C4696" s="2">
        <v>175818</v>
      </c>
      <c r="D4696" t="s">
        <v>10</v>
      </c>
      <c r="E4696" t="s">
        <v>88</v>
      </c>
      <c r="F4696" t="s">
        <v>52</v>
      </c>
      <c r="G4696" t="s">
        <v>23</v>
      </c>
      <c r="H4696" t="s">
        <v>14</v>
      </c>
      <c r="I4696" t="s">
        <v>23</v>
      </c>
      <c r="J4696" t="s">
        <v>37</v>
      </c>
      <c r="K4696" t="s">
        <v>9317</v>
      </c>
      <c r="L4696" t="s">
        <v>17</v>
      </c>
      <c r="M4696">
        <v>11</v>
      </c>
      <c r="N4696" t="s">
        <v>62</v>
      </c>
      <c r="O4696" s="1">
        <v>45655</v>
      </c>
      <c r="P4696" s="1">
        <v>45680</v>
      </c>
      <c r="Q4696">
        <v>1407</v>
      </c>
      <c r="R4696">
        <v>6</v>
      </c>
      <c r="S4696" t="s">
        <v>19</v>
      </c>
    </row>
    <row r="4697" spans="1:19" x14ac:dyDescent="0.3">
      <c r="A4697" t="s">
        <v>9318</v>
      </c>
      <c r="B4697" t="s">
        <v>43</v>
      </c>
      <c r="C4697" s="2">
        <v>103156</v>
      </c>
      <c r="D4697" t="s">
        <v>10</v>
      </c>
      <c r="E4697" t="s">
        <v>32</v>
      </c>
      <c r="F4697" t="s">
        <v>33</v>
      </c>
      <c r="G4697" t="s">
        <v>84</v>
      </c>
      <c r="H4697" t="s">
        <v>14</v>
      </c>
      <c r="I4697" t="s">
        <v>44</v>
      </c>
      <c r="J4697" t="s">
        <v>25</v>
      </c>
      <c r="K4697" t="s">
        <v>9319</v>
      </c>
      <c r="L4697" t="s">
        <v>46</v>
      </c>
      <c r="M4697">
        <v>2</v>
      </c>
      <c r="N4697" t="s">
        <v>90</v>
      </c>
      <c r="O4697" s="1">
        <v>45437</v>
      </c>
      <c r="P4697" s="1">
        <v>45471</v>
      </c>
      <c r="Q4697">
        <v>1391</v>
      </c>
      <c r="R4697">
        <v>5.9</v>
      </c>
      <c r="S4697" t="s">
        <v>117</v>
      </c>
    </row>
    <row r="4698" spans="1:19" x14ac:dyDescent="0.3">
      <c r="A4698" t="s">
        <v>9320</v>
      </c>
      <c r="B4698" t="s">
        <v>114</v>
      </c>
      <c r="C4698" s="2">
        <v>100812</v>
      </c>
      <c r="D4698" t="s">
        <v>51</v>
      </c>
      <c r="E4698" t="s">
        <v>32</v>
      </c>
      <c r="F4698" t="s">
        <v>12</v>
      </c>
      <c r="G4698" t="s">
        <v>120</v>
      </c>
      <c r="H4698" t="s">
        <v>35</v>
      </c>
      <c r="I4698" t="s">
        <v>120</v>
      </c>
      <c r="J4698" t="s">
        <v>25</v>
      </c>
      <c r="K4698" t="s">
        <v>9321</v>
      </c>
      <c r="L4698" t="s">
        <v>17</v>
      </c>
      <c r="M4698">
        <v>3</v>
      </c>
      <c r="N4698" t="s">
        <v>69</v>
      </c>
      <c r="O4698" s="1">
        <v>45651</v>
      </c>
      <c r="P4698" s="1">
        <v>45678</v>
      </c>
      <c r="Q4698">
        <v>2153</v>
      </c>
      <c r="R4698">
        <v>5.6</v>
      </c>
      <c r="S4698" t="s">
        <v>48</v>
      </c>
    </row>
    <row r="4699" spans="1:19" x14ac:dyDescent="0.3">
      <c r="A4699" t="s">
        <v>9322</v>
      </c>
      <c r="B4699" t="s">
        <v>83</v>
      </c>
      <c r="C4699" s="2">
        <v>112267</v>
      </c>
      <c r="D4699" t="s">
        <v>10</v>
      </c>
      <c r="E4699" t="s">
        <v>32</v>
      </c>
      <c r="F4699" t="s">
        <v>52</v>
      </c>
      <c r="G4699" t="s">
        <v>140</v>
      </c>
      <c r="H4699" t="s">
        <v>35</v>
      </c>
      <c r="I4699" t="s">
        <v>24</v>
      </c>
      <c r="J4699" t="s">
        <v>37</v>
      </c>
      <c r="K4699" t="s">
        <v>9323</v>
      </c>
      <c r="L4699" t="s">
        <v>17</v>
      </c>
      <c r="M4699">
        <v>3</v>
      </c>
      <c r="N4699" t="s">
        <v>101</v>
      </c>
      <c r="O4699" s="1">
        <v>45547</v>
      </c>
      <c r="P4699" s="1">
        <v>45580</v>
      </c>
      <c r="Q4699">
        <v>1613</v>
      </c>
      <c r="R4699">
        <v>8.1</v>
      </c>
      <c r="S4699" t="s">
        <v>19</v>
      </c>
    </row>
    <row r="4700" spans="1:19" x14ac:dyDescent="0.3">
      <c r="A4700" t="s">
        <v>9324</v>
      </c>
      <c r="B4700" t="s">
        <v>176</v>
      </c>
      <c r="C4700" s="2">
        <v>97681</v>
      </c>
      <c r="D4700" t="s">
        <v>66</v>
      </c>
      <c r="E4700" t="s">
        <v>32</v>
      </c>
      <c r="F4700" t="s">
        <v>12</v>
      </c>
      <c r="G4700" t="s">
        <v>67</v>
      </c>
      <c r="H4700" t="s">
        <v>35</v>
      </c>
      <c r="I4700" t="s">
        <v>67</v>
      </c>
      <c r="J4700" t="s">
        <v>15</v>
      </c>
      <c r="K4700" t="s">
        <v>9325</v>
      </c>
      <c r="L4700" t="s">
        <v>17</v>
      </c>
      <c r="M4700">
        <v>2</v>
      </c>
      <c r="N4700" t="s">
        <v>77</v>
      </c>
      <c r="O4700" s="1">
        <v>45708</v>
      </c>
      <c r="P4700" s="1">
        <v>45733</v>
      </c>
      <c r="Q4700">
        <v>1172</v>
      </c>
      <c r="R4700">
        <v>5.7</v>
      </c>
      <c r="S4700" t="s">
        <v>48</v>
      </c>
    </row>
    <row r="4701" spans="1:19" x14ac:dyDescent="0.3">
      <c r="A4701" t="s">
        <v>9326</v>
      </c>
      <c r="B4701" t="s">
        <v>161</v>
      </c>
      <c r="C4701" s="2">
        <v>212918</v>
      </c>
      <c r="D4701" t="s">
        <v>10</v>
      </c>
      <c r="E4701" t="s">
        <v>88</v>
      </c>
      <c r="F4701" t="s">
        <v>52</v>
      </c>
      <c r="G4701" t="s">
        <v>153</v>
      </c>
      <c r="H4701" t="s">
        <v>54</v>
      </c>
      <c r="I4701" t="s">
        <v>153</v>
      </c>
      <c r="J4701" t="s">
        <v>37</v>
      </c>
      <c r="K4701" t="s">
        <v>9327</v>
      </c>
      <c r="L4701" t="s">
        <v>17</v>
      </c>
      <c r="M4701">
        <v>18</v>
      </c>
      <c r="N4701" t="s">
        <v>47</v>
      </c>
      <c r="O4701" s="1">
        <v>45626</v>
      </c>
      <c r="P4701" s="1">
        <v>45643</v>
      </c>
      <c r="Q4701">
        <v>2471</v>
      </c>
      <c r="R4701">
        <v>9.4</v>
      </c>
      <c r="S4701" t="s">
        <v>29</v>
      </c>
    </row>
    <row r="4702" spans="1:19" x14ac:dyDescent="0.3">
      <c r="A4702" t="s">
        <v>9328</v>
      </c>
      <c r="B4702" t="s">
        <v>256</v>
      </c>
      <c r="C4702" s="2">
        <v>83838</v>
      </c>
      <c r="D4702" t="s">
        <v>10</v>
      </c>
      <c r="E4702" t="s">
        <v>32</v>
      </c>
      <c r="F4702" t="s">
        <v>12</v>
      </c>
      <c r="G4702" t="s">
        <v>23</v>
      </c>
      <c r="H4702" t="s">
        <v>35</v>
      </c>
      <c r="I4702" t="s">
        <v>120</v>
      </c>
      <c r="J4702" t="s">
        <v>25</v>
      </c>
      <c r="K4702" t="s">
        <v>9329</v>
      </c>
      <c r="L4702" t="s">
        <v>39</v>
      </c>
      <c r="M4702">
        <v>3</v>
      </c>
      <c r="N4702" t="s">
        <v>97</v>
      </c>
      <c r="O4702" s="1">
        <v>45742</v>
      </c>
      <c r="P4702" s="1">
        <v>45781</v>
      </c>
      <c r="Q4702">
        <v>566</v>
      </c>
      <c r="R4702">
        <v>8.6</v>
      </c>
      <c r="S4702" t="s">
        <v>227</v>
      </c>
    </row>
    <row r="4703" spans="1:19" x14ac:dyDescent="0.3">
      <c r="A4703" t="s">
        <v>9330</v>
      </c>
      <c r="B4703" t="s">
        <v>65</v>
      </c>
      <c r="C4703" s="2">
        <v>76101</v>
      </c>
      <c r="D4703" t="s">
        <v>10</v>
      </c>
      <c r="E4703" t="s">
        <v>22</v>
      </c>
      <c r="F4703" t="s">
        <v>52</v>
      </c>
      <c r="G4703" t="s">
        <v>84</v>
      </c>
      <c r="H4703" t="s">
        <v>14</v>
      </c>
      <c r="I4703" t="s">
        <v>84</v>
      </c>
      <c r="J4703" t="s">
        <v>25</v>
      </c>
      <c r="K4703" t="s">
        <v>9331</v>
      </c>
      <c r="L4703" t="s">
        <v>46</v>
      </c>
      <c r="M4703" t="s">
        <v>37</v>
      </c>
      <c r="N4703" t="s">
        <v>116</v>
      </c>
      <c r="O4703" s="1">
        <v>45439</v>
      </c>
      <c r="P4703" s="1">
        <v>45511</v>
      </c>
      <c r="Q4703">
        <v>1475</v>
      </c>
      <c r="R4703">
        <v>5.9</v>
      </c>
      <c r="S4703" t="s">
        <v>234</v>
      </c>
    </row>
    <row r="4704" spans="1:19" x14ac:dyDescent="0.3">
      <c r="A4704" t="s">
        <v>9332</v>
      </c>
      <c r="B4704" t="s">
        <v>130</v>
      </c>
      <c r="C4704" s="2">
        <v>195680</v>
      </c>
      <c r="D4704" t="s">
        <v>10</v>
      </c>
      <c r="E4704" t="s">
        <v>11</v>
      </c>
      <c r="F4704" t="s">
        <v>33</v>
      </c>
      <c r="G4704" t="s">
        <v>153</v>
      </c>
      <c r="H4704" t="s">
        <v>14</v>
      </c>
      <c r="I4704" t="s">
        <v>158</v>
      </c>
      <c r="J4704" t="s">
        <v>37</v>
      </c>
      <c r="K4704" t="s">
        <v>9333</v>
      </c>
      <c r="L4704" t="s">
        <v>27</v>
      </c>
      <c r="M4704">
        <v>7</v>
      </c>
      <c r="N4704" t="s">
        <v>116</v>
      </c>
      <c r="O4704" s="1">
        <v>45294</v>
      </c>
      <c r="P4704" s="1">
        <v>45333</v>
      </c>
      <c r="Q4704">
        <v>760</v>
      </c>
      <c r="R4704">
        <v>5.4</v>
      </c>
      <c r="S4704" t="s">
        <v>174</v>
      </c>
    </row>
    <row r="4705" spans="1:19" x14ac:dyDescent="0.3">
      <c r="A4705" t="s">
        <v>9334</v>
      </c>
      <c r="B4705" t="s">
        <v>59</v>
      </c>
      <c r="C4705" s="2">
        <v>75091</v>
      </c>
      <c r="D4705" t="s">
        <v>10</v>
      </c>
      <c r="E4705" t="s">
        <v>11</v>
      </c>
      <c r="F4705" t="s">
        <v>33</v>
      </c>
      <c r="G4705" t="s">
        <v>13</v>
      </c>
      <c r="H4705" t="s">
        <v>54</v>
      </c>
      <c r="I4705" t="s">
        <v>44</v>
      </c>
      <c r="J4705" t="s">
        <v>25</v>
      </c>
      <c r="K4705" t="s">
        <v>9335</v>
      </c>
      <c r="L4705" t="s">
        <v>39</v>
      </c>
      <c r="M4705">
        <v>9</v>
      </c>
      <c r="N4705" t="s">
        <v>47</v>
      </c>
      <c r="O4705" s="1">
        <v>45527</v>
      </c>
      <c r="P4705" s="1">
        <v>45550</v>
      </c>
      <c r="Q4705">
        <v>1571</v>
      </c>
      <c r="R4705">
        <v>8.9</v>
      </c>
      <c r="S4705" t="s">
        <v>112</v>
      </c>
    </row>
    <row r="4706" spans="1:19" x14ac:dyDescent="0.3">
      <c r="A4706" t="s">
        <v>9336</v>
      </c>
      <c r="B4706" t="s">
        <v>83</v>
      </c>
      <c r="C4706" s="2">
        <v>136392</v>
      </c>
      <c r="D4706" t="s">
        <v>10</v>
      </c>
      <c r="E4706" t="s">
        <v>88</v>
      </c>
      <c r="F4706" t="s">
        <v>12</v>
      </c>
      <c r="G4706" t="s">
        <v>104</v>
      </c>
      <c r="H4706" t="s">
        <v>54</v>
      </c>
      <c r="I4706" t="s">
        <v>104</v>
      </c>
      <c r="J4706" t="s">
        <v>15</v>
      </c>
      <c r="K4706" t="s">
        <v>9337</v>
      </c>
      <c r="L4706" t="s">
        <v>46</v>
      </c>
      <c r="M4706">
        <v>15</v>
      </c>
      <c r="N4706" t="s">
        <v>47</v>
      </c>
      <c r="O4706" s="1">
        <v>45728</v>
      </c>
      <c r="P4706" s="1">
        <v>45744</v>
      </c>
      <c r="Q4706">
        <v>1385</v>
      </c>
      <c r="R4706">
        <v>5.4</v>
      </c>
      <c r="S4706" t="s">
        <v>174</v>
      </c>
    </row>
    <row r="4707" spans="1:19" x14ac:dyDescent="0.3">
      <c r="A4707" t="s">
        <v>9338</v>
      </c>
      <c r="B4707" t="s">
        <v>256</v>
      </c>
      <c r="C4707" s="2">
        <v>113759</v>
      </c>
      <c r="D4707" t="s">
        <v>51</v>
      </c>
      <c r="E4707" t="s">
        <v>32</v>
      </c>
      <c r="F4707" t="s">
        <v>12</v>
      </c>
      <c r="G4707" t="s">
        <v>60</v>
      </c>
      <c r="H4707" t="s">
        <v>35</v>
      </c>
      <c r="I4707" t="s">
        <v>60</v>
      </c>
      <c r="J4707" t="s">
        <v>15</v>
      </c>
      <c r="K4707" t="s">
        <v>9339</v>
      </c>
      <c r="L4707" t="s">
        <v>39</v>
      </c>
      <c r="M4707">
        <v>4</v>
      </c>
      <c r="N4707" t="s">
        <v>77</v>
      </c>
      <c r="O4707" s="1">
        <v>45512</v>
      </c>
      <c r="P4707" s="1">
        <v>45579</v>
      </c>
      <c r="Q4707">
        <v>1254</v>
      </c>
      <c r="R4707">
        <v>9.3000000000000007</v>
      </c>
      <c r="S4707" t="s">
        <v>73</v>
      </c>
    </row>
    <row r="4708" spans="1:19" x14ac:dyDescent="0.3">
      <c r="A4708" t="s">
        <v>9340</v>
      </c>
      <c r="B4708" t="s">
        <v>83</v>
      </c>
      <c r="C4708" s="2">
        <v>66670</v>
      </c>
      <c r="D4708" t="s">
        <v>10</v>
      </c>
      <c r="E4708" t="s">
        <v>32</v>
      </c>
      <c r="F4708" t="s">
        <v>33</v>
      </c>
      <c r="G4708" t="s">
        <v>44</v>
      </c>
      <c r="H4708" t="s">
        <v>14</v>
      </c>
      <c r="I4708" t="s">
        <v>44</v>
      </c>
      <c r="J4708" t="s">
        <v>25</v>
      </c>
      <c r="K4708" t="s">
        <v>9341</v>
      </c>
      <c r="L4708" t="s">
        <v>17</v>
      </c>
      <c r="M4708">
        <v>4</v>
      </c>
      <c r="N4708" t="s">
        <v>108</v>
      </c>
      <c r="O4708" s="1">
        <v>45408</v>
      </c>
      <c r="P4708" s="1">
        <v>45424</v>
      </c>
      <c r="Q4708">
        <v>2310</v>
      </c>
      <c r="R4708">
        <v>8.4</v>
      </c>
      <c r="S4708" t="s">
        <v>128</v>
      </c>
    </row>
    <row r="4709" spans="1:19" x14ac:dyDescent="0.3">
      <c r="A4709" t="s">
        <v>9342</v>
      </c>
      <c r="B4709" t="s">
        <v>183</v>
      </c>
      <c r="C4709" s="2">
        <v>265991</v>
      </c>
      <c r="D4709" t="s">
        <v>10</v>
      </c>
      <c r="E4709" t="s">
        <v>88</v>
      </c>
      <c r="F4709" t="s">
        <v>12</v>
      </c>
      <c r="G4709" t="s">
        <v>126</v>
      </c>
      <c r="H4709" t="s">
        <v>54</v>
      </c>
      <c r="I4709" t="s">
        <v>126</v>
      </c>
      <c r="J4709" t="s">
        <v>37</v>
      </c>
      <c r="K4709" t="s">
        <v>9343</v>
      </c>
      <c r="L4709" t="s">
        <v>46</v>
      </c>
      <c r="M4709">
        <v>17</v>
      </c>
      <c r="N4709" t="s">
        <v>40</v>
      </c>
      <c r="O4709" s="1">
        <v>45408</v>
      </c>
      <c r="P4709" s="1">
        <v>45478</v>
      </c>
      <c r="Q4709">
        <v>1771</v>
      </c>
      <c r="R4709">
        <v>5.4</v>
      </c>
      <c r="S4709" t="s">
        <v>57</v>
      </c>
    </row>
    <row r="4710" spans="1:19" x14ac:dyDescent="0.3">
      <c r="A4710" t="s">
        <v>9344</v>
      </c>
      <c r="B4710" t="s">
        <v>145</v>
      </c>
      <c r="C4710" s="2">
        <v>154998</v>
      </c>
      <c r="D4710" t="s">
        <v>10</v>
      </c>
      <c r="E4710" t="s">
        <v>88</v>
      </c>
      <c r="F4710" t="s">
        <v>52</v>
      </c>
      <c r="G4710" t="s">
        <v>13</v>
      </c>
      <c r="H4710" t="s">
        <v>35</v>
      </c>
      <c r="I4710" t="s">
        <v>13</v>
      </c>
      <c r="J4710" t="s">
        <v>37</v>
      </c>
      <c r="K4710" t="s">
        <v>9345</v>
      </c>
      <c r="L4710" t="s">
        <v>27</v>
      </c>
      <c r="M4710">
        <v>15</v>
      </c>
      <c r="N4710" t="s">
        <v>122</v>
      </c>
      <c r="O4710" s="1">
        <v>45667</v>
      </c>
      <c r="P4710" s="1">
        <v>45681</v>
      </c>
      <c r="Q4710">
        <v>1139</v>
      </c>
      <c r="R4710">
        <v>7.8</v>
      </c>
      <c r="S4710" t="s">
        <v>93</v>
      </c>
    </row>
    <row r="4711" spans="1:19" x14ac:dyDescent="0.3">
      <c r="A4711" t="s">
        <v>9346</v>
      </c>
      <c r="B4711" t="s">
        <v>43</v>
      </c>
      <c r="C4711" s="2">
        <v>102275</v>
      </c>
      <c r="D4711" t="s">
        <v>10</v>
      </c>
      <c r="E4711" t="s">
        <v>22</v>
      </c>
      <c r="F4711" t="s">
        <v>52</v>
      </c>
      <c r="G4711" t="s">
        <v>34</v>
      </c>
      <c r="H4711" t="s">
        <v>54</v>
      </c>
      <c r="I4711" t="s">
        <v>80</v>
      </c>
      <c r="J4711" t="s">
        <v>37</v>
      </c>
      <c r="K4711" t="s">
        <v>9347</v>
      </c>
      <c r="L4711" t="s">
        <v>39</v>
      </c>
      <c r="M4711">
        <v>1</v>
      </c>
      <c r="N4711" t="s">
        <v>69</v>
      </c>
      <c r="O4711" s="1">
        <v>45581</v>
      </c>
      <c r="P4711" s="1">
        <v>45636</v>
      </c>
      <c r="Q4711">
        <v>1058</v>
      </c>
      <c r="R4711">
        <v>6</v>
      </c>
      <c r="S4711" t="s">
        <v>73</v>
      </c>
    </row>
    <row r="4712" spans="1:19" x14ac:dyDescent="0.3">
      <c r="A4712" t="s">
        <v>9348</v>
      </c>
      <c r="B4712" t="s">
        <v>183</v>
      </c>
      <c r="C4712" s="2">
        <v>119047</v>
      </c>
      <c r="D4712" t="s">
        <v>10</v>
      </c>
      <c r="E4712" t="s">
        <v>88</v>
      </c>
      <c r="F4712" t="s">
        <v>12</v>
      </c>
      <c r="G4712" t="s">
        <v>24</v>
      </c>
      <c r="H4712" t="s">
        <v>54</v>
      </c>
      <c r="I4712" t="s">
        <v>24</v>
      </c>
      <c r="J4712" t="s">
        <v>15</v>
      </c>
      <c r="K4712" t="s">
        <v>9349</v>
      </c>
      <c r="L4712" t="s">
        <v>46</v>
      </c>
      <c r="M4712">
        <v>10</v>
      </c>
      <c r="N4712" t="s">
        <v>62</v>
      </c>
      <c r="O4712" s="1">
        <v>45409</v>
      </c>
      <c r="P4712" s="1">
        <v>45450</v>
      </c>
      <c r="Q4712">
        <v>2250</v>
      </c>
      <c r="R4712">
        <v>8.6999999999999993</v>
      </c>
      <c r="S4712" t="s">
        <v>227</v>
      </c>
    </row>
    <row r="4713" spans="1:19" x14ac:dyDescent="0.3">
      <c r="A4713" t="s">
        <v>9350</v>
      </c>
      <c r="B4713" t="s">
        <v>119</v>
      </c>
      <c r="C4713" s="2">
        <v>113837</v>
      </c>
      <c r="D4713" t="s">
        <v>10</v>
      </c>
      <c r="E4713" t="s">
        <v>88</v>
      </c>
      <c r="F4713" t="s">
        <v>99</v>
      </c>
      <c r="G4713" t="s">
        <v>104</v>
      </c>
      <c r="H4713" t="s">
        <v>54</v>
      </c>
      <c r="I4713" t="s">
        <v>104</v>
      </c>
      <c r="J4713" t="s">
        <v>15</v>
      </c>
      <c r="K4713" t="s">
        <v>9351</v>
      </c>
      <c r="L4713" t="s">
        <v>46</v>
      </c>
      <c r="M4713">
        <v>11</v>
      </c>
      <c r="N4713" t="s">
        <v>86</v>
      </c>
      <c r="O4713" s="1">
        <v>45502</v>
      </c>
      <c r="P4713" s="1">
        <v>45525</v>
      </c>
      <c r="Q4713">
        <v>1116</v>
      </c>
      <c r="R4713">
        <v>5.8</v>
      </c>
      <c r="S4713" t="s">
        <v>112</v>
      </c>
    </row>
    <row r="4714" spans="1:19" x14ac:dyDescent="0.3">
      <c r="A4714" t="s">
        <v>9352</v>
      </c>
      <c r="B4714" t="s">
        <v>65</v>
      </c>
      <c r="C4714" s="2">
        <v>43989</v>
      </c>
      <c r="D4714" t="s">
        <v>10</v>
      </c>
      <c r="E4714" t="s">
        <v>22</v>
      </c>
      <c r="F4714" t="s">
        <v>99</v>
      </c>
      <c r="G4714" t="s">
        <v>44</v>
      </c>
      <c r="H4714" t="s">
        <v>54</v>
      </c>
      <c r="I4714" t="s">
        <v>44</v>
      </c>
      <c r="J4714" t="s">
        <v>37</v>
      </c>
      <c r="K4714" t="s">
        <v>9353</v>
      </c>
      <c r="L4714" t="s">
        <v>27</v>
      </c>
      <c r="M4714">
        <v>1</v>
      </c>
      <c r="N4714" t="s">
        <v>122</v>
      </c>
      <c r="O4714" s="1">
        <v>45565</v>
      </c>
      <c r="P4714" s="1">
        <v>45606</v>
      </c>
      <c r="Q4714">
        <v>1794</v>
      </c>
      <c r="R4714">
        <v>8</v>
      </c>
      <c r="S4714" t="s">
        <v>73</v>
      </c>
    </row>
    <row r="4715" spans="1:19" x14ac:dyDescent="0.3">
      <c r="A4715" t="s">
        <v>9354</v>
      </c>
      <c r="B4715" t="s">
        <v>50</v>
      </c>
      <c r="C4715" s="2">
        <v>77459</v>
      </c>
      <c r="D4715" t="s">
        <v>10</v>
      </c>
      <c r="E4715" t="s">
        <v>22</v>
      </c>
      <c r="F4715" t="s">
        <v>12</v>
      </c>
      <c r="G4715" t="s">
        <v>140</v>
      </c>
      <c r="H4715" t="s">
        <v>35</v>
      </c>
      <c r="I4715" t="s">
        <v>140</v>
      </c>
      <c r="J4715" t="s">
        <v>25</v>
      </c>
      <c r="K4715" t="s">
        <v>9355</v>
      </c>
      <c r="L4715" t="s">
        <v>46</v>
      </c>
      <c r="M4715">
        <v>1</v>
      </c>
      <c r="N4715" t="s">
        <v>69</v>
      </c>
      <c r="O4715" s="1">
        <v>45369</v>
      </c>
      <c r="P4715" s="1">
        <v>45419</v>
      </c>
      <c r="Q4715">
        <v>915</v>
      </c>
      <c r="R4715">
        <v>6.1</v>
      </c>
      <c r="S4715" t="s">
        <v>128</v>
      </c>
    </row>
    <row r="4716" spans="1:19" x14ac:dyDescent="0.3">
      <c r="A4716" t="s">
        <v>9356</v>
      </c>
      <c r="B4716" t="s">
        <v>137</v>
      </c>
      <c r="C4716" s="2">
        <v>133317</v>
      </c>
      <c r="D4716" t="s">
        <v>51</v>
      </c>
      <c r="E4716" t="s">
        <v>11</v>
      </c>
      <c r="F4716" t="s">
        <v>52</v>
      </c>
      <c r="G4716" t="s">
        <v>60</v>
      </c>
      <c r="H4716" t="s">
        <v>35</v>
      </c>
      <c r="I4716" t="s">
        <v>60</v>
      </c>
      <c r="J4716" t="s">
        <v>25</v>
      </c>
      <c r="K4716" t="s">
        <v>9357</v>
      </c>
      <c r="L4716" t="s">
        <v>27</v>
      </c>
      <c r="M4716">
        <v>5</v>
      </c>
      <c r="N4716" t="s">
        <v>90</v>
      </c>
      <c r="O4716" s="1">
        <v>45494</v>
      </c>
      <c r="P4716" s="1">
        <v>45526</v>
      </c>
      <c r="Q4716">
        <v>626</v>
      </c>
      <c r="R4716">
        <v>7.2</v>
      </c>
      <c r="S4716" t="s">
        <v>19</v>
      </c>
    </row>
    <row r="4717" spans="1:19" x14ac:dyDescent="0.3">
      <c r="A4717" t="s">
        <v>9358</v>
      </c>
      <c r="B4717" t="s">
        <v>43</v>
      </c>
      <c r="C4717" s="2">
        <v>57692</v>
      </c>
      <c r="D4717" t="s">
        <v>10</v>
      </c>
      <c r="E4717" t="s">
        <v>32</v>
      </c>
      <c r="F4717" t="s">
        <v>12</v>
      </c>
      <c r="G4717" t="s">
        <v>80</v>
      </c>
      <c r="H4717" t="s">
        <v>54</v>
      </c>
      <c r="I4717" t="s">
        <v>67</v>
      </c>
      <c r="J4717" t="s">
        <v>25</v>
      </c>
      <c r="K4717" t="s">
        <v>9359</v>
      </c>
      <c r="L4717" t="s">
        <v>39</v>
      </c>
      <c r="M4717">
        <v>2</v>
      </c>
      <c r="N4717" t="s">
        <v>116</v>
      </c>
      <c r="O4717" s="1">
        <v>45410</v>
      </c>
      <c r="P4717" s="1">
        <v>45479</v>
      </c>
      <c r="Q4717">
        <v>2255</v>
      </c>
      <c r="R4717">
        <v>8.3000000000000007</v>
      </c>
      <c r="S4717" t="s">
        <v>19</v>
      </c>
    </row>
    <row r="4718" spans="1:19" x14ac:dyDescent="0.3">
      <c r="A4718" t="s">
        <v>9360</v>
      </c>
      <c r="B4718" t="s">
        <v>65</v>
      </c>
      <c r="C4718" s="2">
        <v>68167</v>
      </c>
      <c r="D4718" t="s">
        <v>10</v>
      </c>
      <c r="E4718" t="s">
        <v>32</v>
      </c>
      <c r="F4718" t="s">
        <v>99</v>
      </c>
      <c r="G4718" t="s">
        <v>140</v>
      </c>
      <c r="H4718" t="s">
        <v>54</v>
      </c>
      <c r="I4718" t="s">
        <v>23</v>
      </c>
      <c r="J4718" t="s">
        <v>15</v>
      </c>
      <c r="K4718" t="s">
        <v>9361</v>
      </c>
      <c r="L4718" t="s">
        <v>27</v>
      </c>
      <c r="M4718">
        <v>2</v>
      </c>
      <c r="N4718" t="s">
        <v>47</v>
      </c>
      <c r="O4718" s="1">
        <v>45445</v>
      </c>
      <c r="P4718" s="1">
        <v>45472</v>
      </c>
      <c r="Q4718">
        <v>783</v>
      </c>
      <c r="R4718">
        <v>8.6999999999999993</v>
      </c>
      <c r="S4718" t="s">
        <v>63</v>
      </c>
    </row>
    <row r="4719" spans="1:19" x14ac:dyDescent="0.3">
      <c r="A4719" t="s">
        <v>9362</v>
      </c>
      <c r="B4719" t="s">
        <v>119</v>
      </c>
      <c r="C4719" s="2">
        <v>155427</v>
      </c>
      <c r="D4719" t="s">
        <v>66</v>
      </c>
      <c r="E4719" t="s">
        <v>11</v>
      </c>
      <c r="F4719" t="s">
        <v>12</v>
      </c>
      <c r="G4719" t="s">
        <v>67</v>
      </c>
      <c r="H4719" t="s">
        <v>14</v>
      </c>
      <c r="I4719" t="s">
        <v>95</v>
      </c>
      <c r="J4719" t="s">
        <v>37</v>
      </c>
      <c r="K4719" t="s">
        <v>9363</v>
      </c>
      <c r="L4719" t="s">
        <v>27</v>
      </c>
      <c r="M4719">
        <v>5</v>
      </c>
      <c r="N4719" t="s">
        <v>86</v>
      </c>
      <c r="O4719" s="1">
        <v>45573</v>
      </c>
      <c r="P4719" s="1">
        <v>45590</v>
      </c>
      <c r="Q4719">
        <v>650</v>
      </c>
      <c r="R4719">
        <v>5.2</v>
      </c>
      <c r="S4719" t="s">
        <v>174</v>
      </c>
    </row>
    <row r="4720" spans="1:19" x14ac:dyDescent="0.3">
      <c r="A4720" t="s">
        <v>9364</v>
      </c>
      <c r="B4720" t="s">
        <v>83</v>
      </c>
      <c r="C4720" s="2">
        <v>100020</v>
      </c>
      <c r="D4720" t="s">
        <v>10</v>
      </c>
      <c r="E4720" t="s">
        <v>88</v>
      </c>
      <c r="F4720" t="s">
        <v>33</v>
      </c>
      <c r="G4720" t="s">
        <v>36</v>
      </c>
      <c r="H4720" t="s">
        <v>14</v>
      </c>
      <c r="I4720" t="s">
        <v>36</v>
      </c>
      <c r="J4720" t="s">
        <v>25</v>
      </c>
      <c r="K4720" t="s">
        <v>9365</v>
      </c>
      <c r="L4720" t="s">
        <v>27</v>
      </c>
      <c r="M4720">
        <v>15</v>
      </c>
      <c r="N4720" t="s">
        <v>108</v>
      </c>
      <c r="O4720" s="1">
        <v>45702</v>
      </c>
      <c r="P4720" s="1">
        <v>45772</v>
      </c>
      <c r="Q4720">
        <v>1605</v>
      </c>
      <c r="R4720">
        <v>6.7</v>
      </c>
      <c r="S4720" t="s">
        <v>19</v>
      </c>
    </row>
    <row r="4721" spans="1:19" x14ac:dyDescent="0.3">
      <c r="A4721" t="s">
        <v>9366</v>
      </c>
      <c r="B4721" t="s">
        <v>130</v>
      </c>
      <c r="C4721" s="2">
        <v>167007</v>
      </c>
      <c r="D4721" t="s">
        <v>66</v>
      </c>
      <c r="E4721" t="s">
        <v>11</v>
      </c>
      <c r="F4721" t="s">
        <v>33</v>
      </c>
      <c r="G4721" t="s">
        <v>67</v>
      </c>
      <c r="H4721" t="s">
        <v>35</v>
      </c>
      <c r="I4721" t="s">
        <v>67</v>
      </c>
      <c r="J4721" t="s">
        <v>15</v>
      </c>
      <c r="K4721" t="s">
        <v>9367</v>
      </c>
      <c r="L4721" t="s">
        <v>17</v>
      </c>
      <c r="M4721">
        <v>7</v>
      </c>
      <c r="N4721" t="s">
        <v>69</v>
      </c>
      <c r="O4721" s="1">
        <v>45683</v>
      </c>
      <c r="P4721" s="1">
        <v>45742</v>
      </c>
      <c r="Q4721">
        <v>2405</v>
      </c>
      <c r="R4721">
        <v>5.5</v>
      </c>
      <c r="S4721" t="s">
        <v>48</v>
      </c>
    </row>
    <row r="4722" spans="1:19" x14ac:dyDescent="0.3">
      <c r="A4722" t="s">
        <v>9368</v>
      </c>
      <c r="B4722" t="s">
        <v>137</v>
      </c>
      <c r="C4722" s="2">
        <v>56605</v>
      </c>
      <c r="D4722" t="s">
        <v>10</v>
      </c>
      <c r="E4722" t="s">
        <v>22</v>
      </c>
      <c r="F4722" t="s">
        <v>33</v>
      </c>
      <c r="G4722" t="s">
        <v>24</v>
      </c>
      <c r="H4722" t="s">
        <v>14</v>
      </c>
      <c r="I4722" t="s">
        <v>24</v>
      </c>
      <c r="J4722" t="s">
        <v>25</v>
      </c>
      <c r="K4722" t="s">
        <v>9369</v>
      </c>
      <c r="L4722" t="s">
        <v>39</v>
      </c>
      <c r="M4722" t="s">
        <v>37</v>
      </c>
      <c r="N4722" t="s">
        <v>86</v>
      </c>
      <c r="O4722" s="1">
        <v>45485</v>
      </c>
      <c r="P4722" s="1">
        <v>45503</v>
      </c>
      <c r="Q4722">
        <v>2273</v>
      </c>
      <c r="R4722">
        <v>7.8</v>
      </c>
      <c r="S4722" t="s">
        <v>63</v>
      </c>
    </row>
    <row r="4723" spans="1:19" x14ac:dyDescent="0.3">
      <c r="A4723" t="s">
        <v>9370</v>
      </c>
      <c r="B4723" t="s">
        <v>256</v>
      </c>
      <c r="C4723" s="2">
        <v>77134</v>
      </c>
      <c r="D4723" t="s">
        <v>51</v>
      </c>
      <c r="E4723" t="s">
        <v>22</v>
      </c>
      <c r="F4723" t="s">
        <v>33</v>
      </c>
      <c r="G4723" t="s">
        <v>120</v>
      </c>
      <c r="H4723" t="s">
        <v>14</v>
      </c>
      <c r="I4723" t="s">
        <v>120</v>
      </c>
      <c r="J4723" t="s">
        <v>15</v>
      </c>
      <c r="K4723" t="s">
        <v>3605</v>
      </c>
      <c r="L4723" t="s">
        <v>17</v>
      </c>
      <c r="M4723">
        <v>1</v>
      </c>
      <c r="N4723" t="s">
        <v>90</v>
      </c>
      <c r="O4723" s="1">
        <v>45306</v>
      </c>
      <c r="P4723" s="1">
        <v>45357</v>
      </c>
      <c r="Q4723">
        <v>697</v>
      </c>
      <c r="R4723">
        <v>7.7</v>
      </c>
      <c r="S4723" t="s">
        <v>227</v>
      </c>
    </row>
    <row r="4724" spans="1:19" x14ac:dyDescent="0.3">
      <c r="A4724" t="s">
        <v>9371</v>
      </c>
      <c r="B4724" t="s">
        <v>50</v>
      </c>
      <c r="C4724" s="2">
        <v>79965</v>
      </c>
      <c r="D4724" t="s">
        <v>51</v>
      </c>
      <c r="E4724" t="s">
        <v>22</v>
      </c>
      <c r="F4724" t="s">
        <v>52</v>
      </c>
      <c r="G4724" t="s">
        <v>53</v>
      </c>
      <c r="H4724" t="s">
        <v>35</v>
      </c>
      <c r="I4724" t="s">
        <v>53</v>
      </c>
      <c r="J4724" t="s">
        <v>37</v>
      </c>
      <c r="K4724" t="s">
        <v>4981</v>
      </c>
      <c r="L4724" t="s">
        <v>27</v>
      </c>
      <c r="M4724" t="s">
        <v>37</v>
      </c>
      <c r="N4724" t="s">
        <v>28</v>
      </c>
      <c r="O4724" s="1">
        <v>45492</v>
      </c>
      <c r="P4724" s="1">
        <v>45536</v>
      </c>
      <c r="Q4724">
        <v>2350</v>
      </c>
      <c r="R4724">
        <v>5.4</v>
      </c>
      <c r="S4724" t="s">
        <v>19</v>
      </c>
    </row>
    <row r="4725" spans="1:19" x14ac:dyDescent="0.3">
      <c r="A4725" t="s">
        <v>9372</v>
      </c>
      <c r="B4725" t="s">
        <v>110</v>
      </c>
      <c r="C4725" s="2">
        <v>98611</v>
      </c>
      <c r="D4725" t="s">
        <v>10</v>
      </c>
      <c r="E4725" t="s">
        <v>32</v>
      </c>
      <c r="F4725" t="s">
        <v>99</v>
      </c>
      <c r="G4725" t="s">
        <v>140</v>
      </c>
      <c r="H4725" t="s">
        <v>54</v>
      </c>
      <c r="I4725" t="s">
        <v>140</v>
      </c>
      <c r="J4725" t="s">
        <v>25</v>
      </c>
      <c r="K4725" t="s">
        <v>9373</v>
      </c>
      <c r="L4725" t="s">
        <v>17</v>
      </c>
      <c r="M4725">
        <v>3</v>
      </c>
      <c r="N4725" t="s">
        <v>69</v>
      </c>
      <c r="O4725" s="1">
        <v>45712</v>
      </c>
      <c r="P4725" s="1">
        <v>45733</v>
      </c>
      <c r="Q4725">
        <v>1243</v>
      </c>
      <c r="R4725">
        <v>8.5</v>
      </c>
      <c r="S4725" t="s">
        <v>128</v>
      </c>
    </row>
    <row r="4726" spans="1:19" x14ac:dyDescent="0.3">
      <c r="A4726" t="s">
        <v>9374</v>
      </c>
      <c r="B4726" t="s">
        <v>59</v>
      </c>
      <c r="C4726" s="2">
        <v>59792</v>
      </c>
      <c r="D4726" t="s">
        <v>51</v>
      </c>
      <c r="E4726" t="s">
        <v>22</v>
      </c>
      <c r="F4726" t="s">
        <v>12</v>
      </c>
      <c r="G4726" t="s">
        <v>53</v>
      </c>
      <c r="H4726" t="s">
        <v>35</v>
      </c>
      <c r="I4726" t="s">
        <v>53</v>
      </c>
      <c r="J4726" t="s">
        <v>15</v>
      </c>
      <c r="K4726" t="s">
        <v>9375</v>
      </c>
      <c r="L4726" t="s">
        <v>17</v>
      </c>
      <c r="M4726" t="s">
        <v>37</v>
      </c>
      <c r="N4726" t="s">
        <v>90</v>
      </c>
      <c r="O4726" s="1">
        <v>45641</v>
      </c>
      <c r="P4726" s="1">
        <v>45686</v>
      </c>
      <c r="Q4726">
        <v>2108</v>
      </c>
      <c r="R4726">
        <v>8.6999999999999993</v>
      </c>
      <c r="S4726" t="s">
        <v>174</v>
      </c>
    </row>
    <row r="4727" spans="1:19" x14ac:dyDescent="0.3">
      <c r="A4727" t="s">
        <v>9376</v>
      </c>
      <c r="B4727" t="s">
        <v>83</v>
      </c>
      <c r="C4727" s="2">
        <v>113357</v>
      </c>
      <c r="D4727" t="s">
        <v>10</v>
      </c>
      <c r="E4727" t="s">
        <v>32</v>
      </c>
      <c r="F4727" t="s">
        <v>33</v>
      </c>
      <c r="G4727" t="s">
        <v>55</v>
      </c>
      <c r="H4727" t="s">
        <v>14</v>
      </c>
      <c r="I4727" t="s">
        <v>55</v>
      </c>
      <c r="J4727" t="s">
        <v>15</v>
      </c>
      <c r="K4727" t="s">
        <v>9377</v>
      </c>
      <c r="L4727" t="s">
        <v>17</v>
      </c>
      <c r="M4727">
        <v>2</v>
      </c>
      <c r="N4727" t="s">
        <v>101</v>
      </c>
      <c r="O4727" s="1">
        <v>45302</v>
      </c>
      <c r="P4727" s="1">
        <v>45356</v>
      </c>
      <c r="Q4727">
        <v>1072</v>
      </c>
      <c r="R4727">
        <v>5.9</v>
      </c>
      <c r="S4727" t="s">
        <v>70</v>
      </c>
    </row>
    <row r="4728" spans="1:19" x14ac:dyDescent="0.3">
      <c r="A4728" t="s">
        <v>9378</v>
      </c>
      <c r="B4728" t="s">
        <v>110</v>
      </c>
      <c r="C4728" s="2">
        <v>99971</v>
      </c>
      <c r="D4728" t="s">
        <v>10</v>
      </c>
      <c r="E4728" t="s">
        <v>11</v>
      </c>
      <c r="F4728" t="s">
        <v>12</v>
      </c>
      <c r="G4728" t="s">
        <v>44</v>
      </c>
      <c r="H4728" t="s">
        <v>35</v>
      </c>
      <c r="I4728" t="s">
        <v>44</v>
      </c>
      <c r="J4728" t="s">
        <v>25</v>
      </c>
      <c r="K4728" t="s">
        <v>9379</v>
      </c>
      <c r="L4728" t="s">
        <v>17</v>
      </c>
      <c r="M4728">
        <v>7</v>
      </c>
      <c r="N4728" t="s">
        <v>40</v>
      </c>
      <c r="O4728" s="1">
        <v>45651</v>
      </c>
      <c r="P4728" s="1">
        <v>45679</v>
      </c>
      <c r="Q4728">
        <v>2081</v>
      </c>
      <c r="R4728">
        <v>6.9</v>
      </c>
      <c r="S4728" t="s">
        <v>70</v>
      </c>
    </row>
    <row r="4729" spans="1:19" x14ac:dyDescent="0.3">
      <c r="A4729" t="s">
        <v>9380</v>
      </c>
      <c r="B4729" t="s">
        <v>9</v>
      </c>
      <c r="C4729" s="2">
        <v>64469</v>
      </c>
      <c r="D4729" t="s">
        <v>10</v>
      </c>
      <c r="E4729" t="s">
        <v>22</v>
      </c>
      <c r="F4729" t="s">
        <v>33</v>
      </c>
      <c r="G4729" t="s">
        <v>153</v>
      </c>
      <c r="H4729" t="s">
        <v>54</v>
      </c>
      <c r="I4729" t="s">
        <v>153</v>
      </c>
      <c r="J4729" t="s">
        <v>25</v>
      </c>
      <c r="K4729" t="s">
        <v>9381</v>
      </c>
      <c r="L4729" t="s">
        <v>39</v>
      </c>
      <c r="M4729">
        <v>1</v>
      </c>
      <c r="N4729" t="s">
        <v>77</v>
      </c>
      <c r="O4729" s="1">
        <v>45756</v>
      </c>
      <c r="P4729" s="1">
        <v>45800</v>
      </c>
      <c r="Q4729">
        <v>2403</v>
      </c>
      <c r="R4729">
        <v>7.6</v>
      </c>
      <c r="S4729" t="s">
        <v>174</v>
      </c>
    </row>
    <row r="4730" spans="1:19" x14ac:dyDescent="0.3">
      <c r="A4730" t="s">
        <v>9382</v>
      </c>
      <c r="B4730" t="s">
        <v>256</v>
      </c>
      <c r="C4730" s="2">
        <v>90084</v>
      </c>
      <c r="D4730" t="s">
        <v>10</v>
      </c>
      <c r="E4730" t="s">
        <v>11</v>
      </c>
      <c r="F4730" t="s">
        <v>12</v>
      </c>
      <c r="G4730" t="s">
        <v>166</v>
      </c>
      <c r="H4730" t="s">
        <v>14</v>
      </c>
      <c r="I4730" t="s">
        <v>36</v>
      </c>
      <c r="J4730" t="s">
        <v>15</v>
      </c>
      <c r="K4730" t="s">
        <v>9383</v>
      </c>
      <c r="L4730" t="s">
        <v>46</v>
      </c>
      <c r="M4730">
        <v>7</v>
      </c>
      <c r="N4730" t="s">
        <v>90</v>
      </c>
      <c r="O4730" s="1">
        <v>45352</v>
      </c>
      <c r="P4730" s="1">
        <v>45410</v>
      </c>
      <c r="Q4730">
        <v>1005</v>
      </c>
      <c r="R4730">
        <v>9.1999999999999993</v>
      </c>
      <c r="S4730" t="s">
        <v>19</v>
      </c>
    </row>
    <row r="4731" spans="1:19" x14ac:dyDescent="0.3">
      <c r="A4731" t="s">
        <v>9384</v>
      </c>
      <c r="B4731" t="s">
        <v>114</v>
      </c>
      <c r="C4731" s="2">
        <v>119752</v>
      </c>
      <c r="D4731" t="s">
        <v>66</v>
      </c>
      <c r="E4731" t="s">
        <v>11</v>
      </c>
      <c r="F4731" t="s">
        <v>33</v>
      </c>
      <c r="G4731" t="s">
        <v>67</v>
      </c>
      <c r="H4731" t="s">
        <v>14</v>
      </c>
      <c r="I4731" t="s">
        <v>67</v>
      </c>
      <c r="J4731" t="s">
        <v>25</v>
      </c>
      <c r="K4731" t="s">
        <v>9385</v>
      </c>
      <c r="L4731" t="s">
        <v>39</v>
      </c>
      <c r="M4731">
        <v>7</v>
      </c>
      <c r="N4731" t="s">
        <v>28</v>
      </c>
      <c r="O4731" s="1">
        <v>45749</v>
      </c>
      <c r="P4731" s="1">
        <v>45783</v>
      </c>
      <c r="Q4731">
        <v>647</v>
      </c>
      <c r="R4731">
        <v>9.8000000000000007</v>
      </c>
      <c r="S4731" t="s">
        <v>112</v>
      </c>
    </row>
    <row r="4732" spans="1:19" x14ac:dyDescent="0.3">
      <c r="A4732" t="s">
        <v>9386</v>
      </c>
      <c r="B4732" t="s">
        <v>31</v>
      </c>
      <c r="C4732" s="2">
        <v>96023</v>
      </c>
      <c r="D4732" t="s">
        <v>10</v>
      </c>
      <c r="E4732" t="s">
        <v>88</v>
      </c>
      <c r="F4732" t="s">
        <v>33</v>
      </c>
      <c r="G4732" t="s">
        <v>44</v>
      </c>
      <c r="H4732" t="s">
        <v>54</v>
      </c>
      <c r="I4732" t="s">
        <v>24</v>
      </c>
      <c r="J4732" t="s">
        <v>15</v>
      </c>
      <c r="K4732" t="s">
        <v>9387</v>
      </c>
      <c r="L4732" t="s">
        <v>46</v>
      </c>
      <c r="M4732">
        <v>16</v>
      </c>
      <c r="N4732" t="s">
        <v>69</v>
      </c>
      <c r="O4732" s="1">
        <v>45387</v>
      </c>
      <c r="P4732" s="1">
        <v>45426</v>
      </c>
      <c r="Q4732">
        <v>2440</v>
      </c>
      <c r="R4732">
        <v>5.0999999999999996</v>
      </c>
      <c r="S4732" t="s">
        <v>63</v>
      </c>
    </row>
    <row r="4733" spans="1:19" x14ac:dyDescent="0.3">
      <c r="A4733" t="s">
        <v>9388</v>
      </c>
      <c r="B4733" t="s">
        <v>110</v>
      </c>
      <c r="C4733" s="2">
        <v>207340</v>
      </c>
      <c r="D4733" t="s">
        <v>10</v>
      </c>
      <c r="E4733" t="s">
        <v>88</v>
      </c>
      <c r="F4733" t="s">
        <v>33</v>
      </c>
      <c r="G4733" t="s">
        <v>55</v>
      </c>
      <c r="H4733" t="s">
        <v>35</v>
      </c>
      <c r="I4733" t="s">
        <v>55</v>
      </c>
      <c r="J4733" t="s">
        <v>25</v>
      </c>
      <c r="K4733" t="s">
        <v>9389</v>
      </c>
      <c r="L4733" t="s">
        <v>39</v>
      </c>
      <c r="M4733">
        <v>18</v>
      </c>
      <c r="N4733" t="s">
        <v>122</v>
      </c>
      <c r="O4733" s="1">
        <v>45660</v>
      </c>
      <c r="P4733" s="1">
        <v>45701</v>
      </c>
      <c r="Q4733">
        <v>789</v>
      </c>
      <c r="R4733">
        <v>5.0999999999999996</v>
      </c>
      <c r="S4733" t="s">
        <v>128</v>
      </c>
    </row>
    <row r="4734" spans="1:19" x14ac:dyDescent="0.3">
      <c r="A4734" t="s">
        <v>9390</v>
      </c>
      <c r="B4734" t="s">
        <v>9</v>
      </c>
      <c r="C4734" s="2">
        <v>41132</v>
      </c>
      <c r="D4734" t="s">
        <v>10</v>
      </c>
      <c r="E4734" t="s">
        <v>22</v>
      </c>
      <c r="F4734" t="s">
        <v>33</v>
      </c>
      <c r="G4734" t="s">
        <v>24</v>
      </c>
      <c r="H4734" t="s">
        <v>54</v>
      </c>
      <c r="I4734" t="s">
        <v>24</v>
      </c>
      <c r="J4734" t="s">
        <v>15</v>
      </c>
      <c r="K4734" t="s">
        <v>9391</v>
      </c>
      <c r="L4734" t="s">
        <v>27</v>
      </c>
      <c r="M4734">
        <v>1</v>
      </c>
      <c r="N4734" t="s">
        <v>62</v>
      </c>
      <c r="O4734" s="1">
        <v>45626</v>
      </c>
      <c r="P4734" s="1">
        <v>45673</v>
      </c>
      <c r="Q4734">
        <v>1411</v>
      </c>
      <c r="R4734">
        <v>6.9</v>
      </c>
      <c r="S4734" t="s">
        <v>128</v>
      </c>
    </row>
    <row r="4735" spans="1:19" x14ac:dyDescent="0.3">
      <c r="A4735" t="s">
        <v>9392</v>
      </c>
      <c r="B4735" t="s">
        <v>75</v>
      </c>
      <c r="C4735" s="2">
        <v>117356</v>
      </c>
      <c r="D4735" t="s">
        <v>10</v>
      </c>
      <c r="E4735" t="s">
        <v>11</v>
      </c>
      <c r="F4735" t="s">
        <v>99</v>
      </c>
      <c r="G4735" t="s">
        <v>24</v>
      </c>
      <c r="H4735" t="s">
        <v>35</v>
      </c>
      <c r="I4735" t="s">
        <v>24</v>
      </c>
      <c r="J4735" t="s">
        <v>15</v>
      </c>
      <c r="K4735" t="s">
        <v>9393</v>
      </c>
      <c r="L4735" t="s">
        <v>17</v>
      </c>
      <c r="M4735">
        <v>7</v>
      </c>
      <c r="N4735" t="s">
        <v>47</v>
      </c>
      <c r="O4735" s="1">
        <v>45355</v>
      </c>
      <c r="P4735" s="1">
        <v>45393</v>
      </c>
      <c r="Q4735">
        <v>689</v>
      </c>
      <c r="R4735">
        <v>5.4</v>
      </c>
      <c r="S4735" t="s">
        <v>41</v>
      </c>
    </row>
    <row r="4736" spans="1:19" x14ac:dyDescent="0.3">
      <c r="A4736" t="s">
        <v>9394</v>
      </c>
      <c r="B4736" t="s">
        <v>256</v>
      </c>
      <c r="C4736" s="2">
        <v>160641</v>
      </c>
      <c r="D4736" t="s">
        <v>10</v>
      </c>
      <c r="E4736" t="s">
        <v>11</v>
      </c>
      <c r="F4736" t="s">
        <v>12</v>
      </c>
      <c r="G4736" t="s">
        <v>153</v>
      </c>
      <c r="H4736" t="s">
        <v>14</v>
      </c>
      <c r="I4736" t="s">
        <v>153</v>
      </c>
      <c r="J4736" t="s">
        <v>25</v>
      </c>
      <c r="K4736" t="s">
        <v>9395</v>
      </c>
      <c r="L4736" t="s">
        <v>46</v>
      </c>
      <c r="M4736">
        <v>9</v>
      </c>
      <c r="N4736" t="s">
        <v>149</v>
      </c>
      <c r="O4736" s="1">
        <v>45612</v>
      </c>
      <c r="P4736" s="1">
        <v>45641</v>
      </c>
      <c r="Q4736">
        <v>864</v>
      </c>
      <c r="R4736">
        <v>5.6</v>
      </c>
      <c r="S4736" t="s">
        <v>41</v>
      </c>
    </row>
    <row r="4737" spans="1:19" x14ac:dyDescent="0.3">
      <c r="A4737" t="s">
        <v>9396</v>
      </c>
      <c r="B4737" t="s">
        <v>21</v>
      </c>
      <c r="C4737" s="2">
        <v>107007</v>
      </c>
      <c r="D4737" t="s">
        <v>10</v>
      </c>
      <c r="E4737" t="s">
        <v>11</v>
      </c>
      <c r="F4737" t="s">
        <v>12</v>
      </c>
      <c r="G4737" t="s">
        <v>36</v>
      </c>
      <c r="H4737" t="s">
        <v>14</v>
      </c>
      <c r="I4737" t="s">
        <v>36</v>
      </c>
      <c r="J4737" t="s">
        <v>37</v>
      </c>
      <c r="K4737" t="s">
        <v>9397</v>
      </c>
      <c r="L4737" t="s">
        <v>27</v>
      </c>
      <c r="M4737">
        <v>5</v>
      </c>
      <c r="N4737" t="s">
        <v>97</v>
      </c>
      <c r="O4737" s="1">
        <v>45716</v>
      </c>
      <c r="P4737" s="1">
        <v>45738</v>
      </c>
      <c r="Q4737">
        <v>553</v>
      </c>
      <c r="R4737">
        <v>5.8</v>
      </c>
      <c r="S4737" t="s">
        <v>70</v>
      </c>
    </row>
    <row r="4738" spans="1:19" x14ac:dyDescent="0.3">
      <c r="A4738" t="s">
        <v>9398</v>
      </c>
      <c r="B4738" t="s">
        <v>256</v>
      </c>
      <c r="C4738" s="2">
        <v>52960</v>
      </c>
      <c r="D4738" t="s">
        <v>51</v>
      </c>
      <c r="E4738" t="s">
        <v>22</v>
      </c>
      <c r="F4738" t="s">
        <v>52</v>
      </c>
      <c r="G4738" t="s">
        <v>53</v>
      </c>
      <c r="H4738" t="s">
        <v>54</v>
      </c>
      <c r="I4738" t="s">
        <v>140</v>
      </c>
      <c r="J4738" t="s">
        <v>25</v>
      </c>
      <c r="K4738" t="s">
        <v>9399</v>
      </c>
      <c r="L4738" t="s">
        <v>46</v>
      </c>
      <c r="M4738" t="s">
        <v>37</v>
      </c>
      <c r="N4738" t="s">
        <v>40</v>
      </c>
      <c r="O4738" s="1">
        <v>45311</v>
      </c>
      <c r="P4738" s="1">
        <v>45339</v>
      </c>
      <c r="Q4738">
        <v>2120</v>
      </c>
      <c r="R4738">
        <v>7.5</v>
      </c>
      <c r="S4738" t="s">
        <v>234</v>
      </c>
    </row>
    <row r="4739" spans="1:19" x14ac:dyDescent="0.3">
      <c r="A4739" t="s">
        <v>9400</v>
      </c>
      <c r="B4739" t="s">
        <v>110</v>
      </c>
      <c r="C4739" s="2">
        <v>117957</v>
      </c>
      <c r="D4739" t="s">
        <v>10</v>
      </c>
      <c r="E4739" t="s">
        <v>11</v>
      </c>
      <c r="F4739" t="s">
        <v>12</v>
      </c>
      <c r="G4739" t="s">
        <v>140</v>
      </c>
      <c r="H4739" t="s">
        <v>35</v>
      </c>
      <c r="I4739" t="s">
        <v>140</v>
      </c>
      <c r="J4739" t="s">
        <v>37</v>
      </c>
      <c r="K4739" t="s">
        <v>9401</v>
      </c>
      <c r="L4739" t="s">
        <v>27</v>
      </c>
      <c r="M4739">
        <v>6</v>
      </c>
      <c r="N4739" t="s">
        <v>62</v>
      </c>
      <c r="O4739" s="1">
        <v>45304</v>
      </c>
      <c r="P4739" s="1">
        <v>45365</v>
      </c>
      <c r="Q4739">
        <v>1243</v>
      </c>
      <c r="R4739">
        <v>7.7</v>
      </c>
      <c r="S4739" t="s">
        <v>70</v>
      </c>
    </row>
    <row r="4740" spans="1:19" x14ac:dyDescent="0.3">
      <c r="A4740" t="s">
        <v>9402</v>
      </c>
      <c r="B4740" t="s">
        <v>75</v>
      </c>
      <c r="C4740" s="2">
        <v>70615</v>
      </c>
      <c r="D4740" t="s">
        <v>51</v>
      </c>
      <c r="E4740" t="s">
        <v>32</v>
      </c>
      <c r="F4740" t="s">
        <v>33</v>
      </c>
      <c r="G4740" t="s">
        <v>53</v>
      </c>
      <c r="H4740" t="s">
        <v>54</v>
      </c>
      <c r="I4740" t="s">
        <v>53</v>
      </c>
      <c r="J4740" t="s">
        <v>25</v>
      </c>
      <c r="K4740" t="s">
        <v>9403</v>
      </c>
      <c r="L4740" t="s">
        <v>39</v>
      </c>
      <c r="M4740">
        <v>4</v>
      </c>
      <c r="N4740" t="s">
        <v>77</v>
      </c>
      <c r="O4740" s="1">
        <v>45594</v>
      </c>
      <c r="P4740" s="1">
        <v>45609</v>
      </c>
      <c r="Q4740">
        <v>861</v>
      </c>
      <c r="R4740">
        <v>9</v>
      </c>
      <c r="S4740" t="s">
        <v>112</v>
      </c>
    </row>
    <row r="4741" spans="1:19" x14ac:dyDescent="0.3">
      <c r="A4741" t="s">
        <v>9404</v>
      </c>
      <c r="B4741" t="s">
        <v>103</v>
      </c>
      <c r="C4741" s="2">
        <v>128919</v>
      </c>
      <c r="D4741" t="s">
        <v>10</v>
      </c>
      <c r="E4741" t="s">
        <v>88</v>
      </c>
      <c r="F4741" t="s">
        <v>33</v>
      </c>
      <c r="G4741" t="s">
        <v>44</v>
      </c>
      <c r="H4741" t="s">
        <v>14</v>
      </c>
      <c r="I4741" t="s">
        <v>80</v>
      </c>
      <c r="J4741" t="s">
        <v>25</v>
      </c>
      <c r="K4741" t="s">
        <v>9405</v>
      </c>
      <c r="L4741" t="s">
        <v>27</v>
      </c>
      <c r="M4741">
        <v>12</v>
      </c>
      <c r="N4741" t="s">
        <v>28</v>
      </c>
      <c r="O4741" s="1">
        <v>45610</v>
      </c>
      <c r="P4741" s="1">
        <v>45662</v>
      </c>
      <c r="Q4741">
        <v>2270</v>
      </c>
      <c r="R4741">
        <v>6.9</v>
      </c>
      <c r="S4741" t="s">
        <v>29</v>
      </c>
    </row>
    <row r="4742" spans="1:19" x14ac:dyDescent="0.3">
      <c r="A4742" t="s">
        <v>9406</v>
      </c>
      <c r="B4742" t="s">
        <v>21</v>
      </c>
      <c r="C4742" s="2">
        <v>104524</v>
      </c>
      <c r="D4742" t="s">
        <v>10</v>
      </c>
      <c r="E4742" t="s">
        <v>88</v>
      </c>
      <c r="F4742" t="s">
        <v>12</v>
      </c>
      <c r="G4742" t="s">
        <v>158</v>
      </c>
      <c r="H4742" t="s">
        <v>54</v>
      </c>
      <c r="I4742" t="s">
        <v>67</v>
      </c>
      <c r="J4742" t="s">
        <v>25</v>
      </c>
      <c r="K4742" t="s">
        <v>9407</v>
      </c>
      <c r="L4742" t="s">
        <v>27</v>
      </c>
      <c r="M4742">
        <v>17</v>
      </c>
      <c r="N4742" t="s">
        <v>47</v>
      </c>
      <c r="O4742" s="1">
        <v>45341</v>
      </c>
      <c r="P4742" s="1">
        <v>45364</v>
      </c>
      <c r="Q4742">
        <v>897</v>
      </c>
      <c r="R4742">
        <v>7</v>
      </c>
      <c r="S4742" t="s">
        <v>112</v>
      </c>
    </row>
    <row r="4743" spans="1:19" x14ac:dyDescent="0.3">
      <c r="A4743" t="s">
        <v>9408</v>
      </c>
      <c r="B4743" t="s">
        <v>103</v>
      </c>
      <c r="C4743" s="2">
        <v>172907</v>
      </c>
      <c r="D4743" t="s">
        <v>10</v>
      </c>
      <c r="E4743" t="s">
        <v>11</v>
      </c>
      <c r="F4743" t="s">
        <v>33</v>
      </c>
      <c r="G4743" t="s">
        <v>84</v>
      </c>
      <c r="H4743" t="s">
        <v>35</v>
      </c>
      <c r="I4743" t="s">
        <v>84</v>
      </c>
      <c r="J4743" t="s">
        <v>25</v>
      </c>
      <c r="K4743" t="s">
        <v>9409</v>
      </c>
      <c r="L4743" t="s">
        <v>46</v>
      </c>
      <c r="M4743">
        <v>5</v>
      </c>
      <c r="N4743" t="s">
        <v>90</v>
      </c>
      <c r="O4743" s="1">
        <v>45647</v>
      </c>
      <c r="P4743" s="1">
        <v>45661</v>
      </c>
      <c r="Q4743">
        <v>1842</v>
      </c>
      <c r="R4743">
        <v>5.2</v>
      </c>
      <c r="S4743" t="s">
        <v>57</v>
      </c>
    </row>
    <row r="4744" spans="1:19" x14ac:dyDescent="0.3">
      <c r="A4744" t="s">
        <v>9410</v>
      </c>
      <c r="B4744" t="s">
        <v>59</v>
      </c>
      <c r="C4744" s="2">
        <v>187492</v>
      </c>
      <c r="D4744" t="s">
        <v>51</v>
      </c>
      <c r="E4744" t="s">
        <v>88</v>
      </c>
      <c r="F4744" t="s">
        <v>99</v>
      </c>
      <c r="G4744" t="s">
        <v>53</v>
      </c>
      <c r="H4744" t="s">
        <v>14</v>
      </c>
      <c r="I4744" t="s">
        <v>53</v>
      </c>
      <c r="J4744" t="s">
        <v>25</v>
      </c>
      <c r="K4744" t="s">
        <v>9411</v>
      </c>
      <c r="L4744" t="s">
        <v>17</v>
      </c>
      <c r="M4744">
        <v>19</v>
      </c>
      <c r="N4744" t="s">
        <v>69</v>
      </c>
      <c r="O4744" s="1">
        <v>45418</v>
      </c>
      <c r="P4744" s="1">
        <v>45485</v>
      </c>
      <c r="Q4744">
        <v>1451</v>
      </c>
      <c r="R4744">
        <v>6.8</v>
      </c>
      <c r="S4744" t="s">
        <v>227</v>
      </c>
    </row>
    <row r="4745" spans="1:19" x14ac:dyDescent="0.3">
      <c r="A4745" t="s">
        <v>9412</v>
      </c>
      <c r="B4745" t="s">
        <v>75</v>
      </c>
      <c r="C4745" s="2">
        <v>64753</v>
      </c>
      <c r="D4745" t="s">
        <v>51</v>
      </c>
      <c r="E4745" t="s">
        <v>22</v>
      </c>
      <c r="F4745" t="s">
        <v>52</v>
      </c>
      <c r="G4745" t="s">
        <v>60</v>
      </c>
      <c r="H4745" t="s">
        <v>54</v>
      </c>
      <c r="I4745" t="s">
        <v>60</v>
      </c>
      <c r="J4745" t="s">
        <v>37</v>
      </c>
      <c r="K4745" t="s">
        <v>9413</v>
      </c>
      <c r="L4745" t="s">
        <v>17</v>
      </c>
      <c r="M4745">
        <v>1</v>
      </c>
      <c r="N4745" t="s">
        <v>28</v>
      </c>
      <c r="O4745" s="1">
        <v>45372</v>
      </c>
      <c r="P4745" s="1">
        <v>45405</v>
      </c>
      <c r="Q4745">
        <v>636</v>
      </c>
      <c r="R4745">
        <v>5.0999999999999996</v>
      </c>
      <c r="S4745" t="s">
        <v>227</v>
      </c>
    </row>
    <row r="4746" spans="1:19" x14ac:dyDescent="0.3">
      <c r="A4746" t="s">
        <v>9414</v>
      </c>
      <c r="B4746" t="s">
        <v>83</v>
      </c>
      <c r="C4746" s="2">
        <v>85743</v>
      </c>
      <c r="D4746" t="s">
        <v>10</v>
      </c>
      <c r="E4746" t="s">
        <v>32</v>
      </c>
      <c r="F4746" t="s">
        <v>52</v>
      </c>
      <c r="G4746" t="s">
        <v>23</v>
      </c>
      <c r="H4746" t="s">
        <v>54</v>
      </c>
      <c r="I4746" t="s">
        <v>23</v>
      </c>
      <c r="J4746" t="s">
        <v>15</v>
      </c>
      <c r="K4746" t="s">
        <v>6704</v>
      </c>
      <c r="L4746" t="s">
        <v>46</v>
      </c>
      <c r="M4746">
        <v>4</v>
      </c>
      <c r="N4746" t="s">
        <v>77</v>
      </c>
      <c r="O4746" s="1">
        <v>45380</v>
      </c>
      <c r="P4746" s="1">
        <v>45416</v>
      </c>
      <c r="Q4746">
        <v>1997</v>
      </c>
      <c r="R4746">
        <v>9.1</v>
      </c>
      <c r="S4746" t="s">
        <v>117</v>
      </c>
    </row>
    <row r="4747" spans="1:19" x14ac:dyDescent="0.3">
      <c r="A4747" t="s">
        <v>9415</v>
      </c>
      <c r="B4747" t="s">
        <v>256</v>
      </c>
      <c r="C4747" s="2">
        <v>67383</v>
      </c>
      <c r="D4747" t="s">
        <v>10</v>
      </c>
      <c r="E4747" t="s">
        <v>22</v>
      </c>
      <c r="F4747" t="s">
        <v>33</v>
      </c>
      <c r="G4747" t="s">
        <v>34</v>
      </c>
      <c r="H4747" t="s">
        <v>54</v>
      </c>
      <c r="I4747" t="s">
        <v>34</v>
      </c>
      <c r="J4747" t="s">
        <v>15</v>
      </c>
      <c r="K4747" t="s">
        <v>9416</v>
      </c>
      <c r="L4747" t="s">
        <v>46</v>
      </c>
      <c r="M4747">
        <v>1</v>
      </c>
      <c r="N4747" t="s">
        <v>97</v>
      </c>
      <c r="O4747" s="1">
        <v>45310</v>
      </c>
      <c r="P4747" s="1">
        <v>45350</v>
      </c>
      <c r="Q4747">
        <v>1535</v>
      </c>
      <c r="R4747">
        <v>8</v>
      </c>
      <c r="S4747" t="s">
        <v>234</v>
      </c>
    </row>
    <row r="4748" spans="1:19" x14ac:dyDescent="0.3">
      <c r="A4748" t="s">
        <v>9417</v>
      </c>
      <c r="B4748" t="s">
        <v>83</v>
      </c>
      <c r="C4748" s="2">
        <v>68975</v>
      </c>
      <c r="D4748" t="s">
        <v>10</v>
      </c>
      <c r="E4748" t="s">
        <v>32</v>
      </c>
      <c r="F4748" t="s">
        <v>12</v>
      </c>
      <c r="G4748" t="s">
        <v>36</v>
      </c>
      <c r="H4748" t="s">
        <v>35</v>
      </c>
      <c r="I4748" t="s">
        <v>67</v>
      </c>
      <c r="J4748" t="s">
        <v>15</v>
      </c>
      <c r="K4748" t="s">
        <v>9418</v>
      </c>
      <c r="L4748" t="s">
        <v>39</v>
      </c>
      <c r="M4748">
        <v>2</v>
      </c>
      <c r="N4748" t="s">
        <v>62</v>
      </c>
      <c r="O4748" s="1">
        <v>45415</v>
      </c>
      <c r="P4748" s="1">
        <v>45445</v>
      </c>
      <c r="Q4748">
        <v>871</v>
      </c>
      <c r="R4748">
        <v>5.5</v>
      </c>
      <c r="S4748" t="s">
        <v>19</v>
      </c>
    </row>
    <row r="4749" spans="1:19" x14ac:dyDescent="0.3">
      <c r="A4749" t="s">
        <v>9419</v>
      </c>
      <c r="B4749" t="s">
        <v>75</v>
      </c>
      <c r="C4749" s="2">
        <v>196902</v>
      </c>
      <c r="D4749" t="s">
        <v>10</v>
      </c>
      <c r="E4749" t="s">
        <v>88</v>
      </c>
      <c r="F4749" t="s">
        <v>99</v>
      </c>
      <c r="G4749" t="s">
        <v>153</v>
      </c>
      <c r="H4749" t="s">
        <v>54</v>
      </c>
      <c r="I4749" t="s">
        <v>153</v>
      </c>
      <c r="J4749" t="s">
        <v>37</v>
      </c>
      <c r="K4749" t="s">
        <v>9420</v>
      </c>
      <c r="L4749" t="s">
        <v>27</v>
      </c>
      <c r="M4749">
        <v>12</v>
      </c>
      <c r="N4749" t="s">
        <v>47</v>
      </c>
      <c r="O4749" s="1">
        <v>45314</v>
      </c>
      <c r="P4749" s="1">
        <v>45341</v>
      </c>
      <c r="Q4749">
        <v>791</v>
      </c>
      <c r="R4749">
        <v>5.4</v>
      </c>
      <c r="S4749" t="s">
        <v>57</v>
      </c>
    </row>
    <row r="4750" spans="1:19" x14ac:dyDescent="0.3">
      <c r="A4750" t="s">
        <v>9421</v>
      </c>
      <c r="B4750" t="s">
        <v>130</v>
      </c>
      <c r="C4750" s="2">
        <v>222678</v>
      </c>
      <c r="D4750" t="s">
        <v>51</v>
      </c>
      <c r="E4750" t="s">
        <v>88</v>
      </c>
      <c r="F4750" t="s">
        <v>12</v>
      </c>
      <c r="G4750" t="s">
        <v>120</v>
      </c>
      <c r="H4750" t="s">
        <v>14</v>
      </c>
      <c r="I4750" t="s">
        <v>34</v>
      </c>
      <c r="J4750" t="s">
        <v>15</v>
      </c>
      <c r="K4750" t="s">
        <v>9422</v>
      </c>
      <c r="L4750" t="s">
        <v>39</v>
      </c>
      <c r="M4750">
        <v>16</v>
      </c>
      <c r="N4750" t="s">
        <v>122</v>
      </c>
      <c r="O4750" s="1">
        <v>45456</v>
      </c>
      <c r="P4750" s="1">
        <v>45508</v>
      </c>
      <c r="Q4750">
        <v>1672</v>
      </c>
      <c r="R4750">
        <v>6.6</v>
      </c>
      <c r="S4750" t="s">
        <v>19</v>
      </c>
    </row>
    <row r="4751" spans="1:19" x14ac:dyDescent="0.3">
      <c r="A4751" t="s">
        <v>9423</v>
      </c>
      <c r="B4751" t="s">
        <v>176</v>
      </c>
      <c r="C4751" s="2">
        <v>32977</v>
      </c>
      <c r="D4751" t="s">
        <v>10</v>
      </c>
      <c r="E4751" t="s">
        <v>22</v>
      </c>
      <c r="F4751" t="s">
        <v>99</v>
      </c>
      <c r="G4751" t="s">
        <v>158</v>
      </c>
      <c r="H4751" t="s">
        <v>54</v>
      </c>
      <c r="I4751" t="s">
        <v>158</v>
      </c>
      <c r="J4751" t="s">
        <v>37</v>
      </c>
      <c r="K4751" t="s">
        <v>8080</v>
      </c>
      <c r="L4751" t="s">
        <v>39</v>
      </c>
      <c r="M4751">
        <v>1</v>
      </c>
      <c r="N4751" t="s">
        <v>97</v>
      </c>
      <c r="O4751" s="1">
        <v>45296</v>
      </c>
      <c r="P4751" s="1">
        <v>45332</v>
      </c>
      <c r="Q4751">
        <v>2181</v>
      </c>
      <c r="R4751">
        <v>8.4</v>
      </c>
      <c r="S4751" t="s">
        <v>19</v>
      </c>
    </row>
    <row r="4752" spans="1:19" x14ac:dyDescent="0.3">
      <c r="A4752" t="s">
        <v>9424</v>
      </c>
      <c r="B4752" t="s">
        <v>21</v>
      </c>
      <c r="C4752" s="2">
        <v>53421</v>
      </c>
      <c r="D4752" t="s">
        <v>10</v>
      </c>
      <c r="E4752" t="s">
        <v>22</v>
      </c>
      <c r="F4752" t="s">
        <v>52</v>
      </c>
      <c r="G4752" t="s">
        <v>140</v>
      </c>
      <c r="H4752" t="s">
        <v>54</v>
      </c>
      <c r="I4752" t="s">
        <v>140</v>
      </c>
      <c r="J4752" t="s">
        <v>15</v>
      </c>
      <c r="K4752" t="s">
        <v>9425</v>
      </c>
      <c r="L4752" t="s">
        <v>17</v>
      </c>
      <c r="M4752">
        <v>1</v>
      </c>
      <c r="N4752" t="s">
        <v>47</v>
      </c>
      <c r="O4752" s="1">
        <v>45459</v>
      </c>
      <c r="P4752" s="1">
        <v>45484</v>
      </c>
      <c r="Q4752">
        <v>975</v>
      </c>
      <c r="R4752">
        <v>6.2</v>
      </c>
      <c r="S4752" t="s">
        <v>78</v>
      </c>
    </row>
    <row r="4753" spans="1:19" x14ac:dyDescent="0.3">
      <c r="A4753" t="s">
        <v>9426</v>
      </c>
      <c r="B4753" t="s">
        <v>145</v>
      </c>
      <c r="C4753" s="2">
        <v>94267</v>
      </c>
      <c r="D4753" t="s">
        <v>10</v>
      </c>
      <c r="E4753" t="s">
        <v>11</v>
      </c>
      <c r="F4753" t="s">
        <v>33</v>
      </c>
      <c r="G4753" t="s">
        <v>80</v>
      </c>
      <c r="H4753" t="s">
        <v>14</v>
      </c>
      <c r="I4753" t="s">
        <v>80</v>
      </c>
      <c r="J4753" t="s">
        <v>37</v>
      </c>
      <c r="K4753" t="s">
        <v>9427</v>
      </c>
      <c r="L4753" t="s">
        <v>39</v>
      </c>
      <c r="M4753">
        <v>7</v>
      </c>
      <c r="N4753" t="s">
        <v>149</v>
      </c>
      <c r="O4753" s="1">
        <v>45361</v>
      </c>
      <c r="P4753" s="1">
        <v>45396</v>
      </c>
      <c r="Q4753">
        <v>1054</v>
      </c>
      <c r="R4753">
        <v>8.6999999999999993</v>
      </c>
      <c r="S4753" t="s">
        <v>128</v>
      </c>
    </row>
    <row r="4754" spans="1:19" x14ac:dyDescent="0.3">
      <c r="A4754" t="s">
        <v>9428</v>
      </c>
      <c r="B4754" t="s">
        <v>59</v>
      </c>
      <c r="C4754" s="2">
        <v>111674</v>
      </c>
      <c r="D4754" t="s">
        <v>10</v>
      </c>
      <c r="E4754" t="s">
        <v>11</v>
      </c>
      <c r="F4754" t="s">
        <v>99</v>
      </c>
      <c r="G4754" t="s">
        <v>80</v>
      </c>
      <c r="H4754" t="s">
        <v>35</v>
      </c>
      <c r="I4754" t="s">
        <v>153</v>
      </c>
      <c r="J4754" t="s">
        <v>37</v>
      </c>
      <c r="K4754" t="s">
        <v>4850</v>
      </c>
      <c r="L4754" t="s">
        <v>46</v>
      </c>
      <c r="M4754">
        <v>8</v>
      </c>
      <c r="N4754" t="s">
        <v>77</v>
      </c>
      <c r="O4754" s="1">
        <v>45607</v>
      </c>
      <c r="P4754" s="1">
        <v>45654</v>
      </c>
      <c r="Q4754">
        <v>995</v>
      </c>
      <c r="R4754">
        <v>5.2</v>
      </c>
      <c r="S4754" t="s">
        <v>227</v>
      </c>
    </row>
    <row r="4755" spans="1:19" x14ac:dyDescent="0.3">
      <c r="A4755" t="s">
        <v>9429</v>
      </c>
      <c r="B4755" t="s">
        <v>130</v>
      </c>
      <c r="C4755" s="2">
        <v>107349</v>
      </c>
      <c r="D4755" t="s">
        <v>10</v>
      </c>
      <c r="E4755" t="s">
        <v>11</v>
      </c>
      <c r="F4755" t="s">
        <v>12</v>
      </c>
      <c r="G4755" t="s">
        <v>140</v>
      </c>
      <c r="H4755" t="s">
        <v>14</v>
      </c>
      <c r="I4755" t="s">
        <v>120</v>
      </c>
      <c r="J4755" t="s">
        <v>15</v>
      </c>
      <c r="K4755" t="s">
        <v>9430</v>
      </c>
      <c r="L4755" t="s">
        <v>39</v>
      </c>
      <c r="M4755">
        <v>5</v>
      </c>
      <c r="N4755" t="s">
        <v>18</v>
      </c>
      <c r="O4755" s="1">
        <v>45690</v>
      </c>
      <c r="P4755" s="1">
        <v>45725</v>
      </c>
      <c r="Q4755">
        <v>1035</v>
      </c>
      <c r="R4755">
        <v>5.5</v>
      </c>
      <c r="S4755" t="s">
        <v>93</v>
      </c>
    </row>
    <row r="4756" spans="1:19" x14ac:dyDescent="0.3">
      <c r="A4756" t="s">
        <v>9431</v>
      </c>
      <c r="B4756" t="s">
        <v>50</v>
      </c>
      <c r="C4756" s="2">
        <v>136515</v>
      </c>
      <c r="D4756" t="s">
        <v>51</v>
      </c>
      <c r="E4756" t="s">
        <v>11</v>
      </c>
      <c r="F4756" t="s">
        <v>33</v>
      </c>
      <c r="G4756" t="s">
        <v>53</v>
      </c>
      <c r="H4756" t="s">
        <v>14</v>
      </c>
      <c r="I4756" t="s">
        <v>120</v>
      </c>
      <c r="J4756" t="s">
        <v>25</v>
      </c>
      <c r="K4756" t="s">
        <v>9432</v>
      </c>
      <c r="L4756" t="s">
        <v>17</v>
      </c>
      <c r="M4756">
        <v>9</v>
      </c>
      <c r="N4756" t="s">
        <v>47</v>
      </c>
      <c r="O4756" s="1">
        <v>45317</v>
      </c>
      <c r="P4756" s="1">
        <v>45378</v>
      </c>
      <c r="Q4756">
        <v>1019</v>
      </c>
      <c r="R4756">
        <v>8.6</v>
      </c>
      <c r="S4756" t="s">
        <v>41</v>
      </c>
    </row>
    <row r="4757" spans="1:19" x14ac:dyDescent="0.3">
      <c r="A4757" t="s">
        <v>9433</v>
      </c>
      <c r="B4757" t="s">
        <v>183</v>
      </c>
      <c r="C4757" s="2">
        <v>155515</v>
      </c>
      <c r="D4757" t="s">
        <v>10</v>
      </c>
      <c r="E4757" t="s">
        <v>88</v>
      </c>
      <c r="F4757" t="s">
        <v>33</v>
      </c>
      <c r="G4757" t="s">
        <v>36</v>
      </c>
      <c r="H4757" t="s">
        <v>35</v>
      </c>
      <c r="I4757" t="s">
        <v>36</v>
      </c>
      <c r="J4757" t="s">
        <v>37</v>
      </c>
      <c r="K4757" t="s">
        <v>9434</v>
      </c>
      <c r="L4757" t="s">
        <v>39</v>
      </c>
      <c r="M4757">
        <v>13</v>
      </c>
      <c r="N4757" t="s">
        <v>116</v>
      </c>
      <c r="O4757" s="1">
        <v>45395</v>
      </c>
      <c r="P4757" s="1">
        <v>45426</v>
      </c>
      <c r="Q4757">
        <v>984</v>
      </c>
      <c r="R4757">
        <v>9.8000000000000007</v>
      </c>
      <c r="S4757" t="s">
        <v>234</v>
      </c>
    </row>
    <row r="4758" spans="1:19" x14ac:dyDescent="0.3">
      <c r="A4758" t="s">
        <v>9435</v>
      </c>
      <c r="B4758" t="s">
        <v>161</v>
      </c>
      <c r="C4758" s="2">
        <v>85575</v>
      </c>
      <c r="D4758" t="s">
        <v>10</v>
      </c>
      <c r="E4758" t="s">
        <v>32</v>
      </c>
      <c r="F4758" t="s">
        <v>12</v>
      </c>
      <c r="G4758" t="s">
        <v>140</v>
      </c>
      <c r="H4758" t="s">
        <v>14</v>
      </c>
      <c r="I4758" t="s">
        <v>140</v>
      </c>
      <c r="J4758" t="s">
        <v>15</v>
      </c>
      <c r="K4758" t="s">
        <v>9436</v>
      </c>
      <c r="L4758" t="s">
        <v>17</v>
      </c>
      <c r="M4758">
        <v>3</v>
      </c>
      <c r="N4758" t="s">
        <v>116</v>
      </c>
      <c r="O4758" s="1">
        <v>45475</v>
      </c>
      <c r="P4758" s="1">
        <v>45539</v>
      </c>
      <c r="Q4758">
        <v>2149</v>
      </c>
      <c r="R4758">
        <v>6.9</v>
      </c>
      <c r="S4758" t="s">
        <v>78</v>
      </c>
    </row>
    <row r="4759" spans="1:19" x14ac:dyDescent="0.3">
      <c r="A4759" t="s">
        <v>9437</v>
      </c>
      <c r="B4759" t="s">
        <v>65</v>
      </c>
      <c r="C4759" s="2">
        <v>61582</v>
      </c>
      <c r="D4759" t="s">
        <v>10</v>
      </c>
      <c r="E4759" t="s">
        <v>22</v>
      </c>
      <c r="F4759" t="s">
        <v>52</v>
      </c>
      <c r="G4759" t="s">
        <v>24</v>
      </c>
      <c r="H4759" t="s">
        <v>35</v>
      </c>
      <c r="I4759" t="s">
        <v>24</v>
      </c>
      <c r="J4759" t="s">
        <v>25</v>
      </c>
      <c r="K4759" t="s">
        <v>9438</v>
      </c>
      <c r="L4759" t="s">
        <v>39</v>
      </c>
      <c r="M4759" t="s">
        <v>37</v>
      </c>
      <c r="N4759" t="s">
        <v>101</v>
      </c>
      <c r="O4759" s="1">
        <v>45545</v>
      </c>
      <c r="P4759" s="1">
        <v>45575</v>
      </c>
      <c r="Q4759">
        <v>1924</v>
      </c>
      <c r="R4759">
        <v>7</v>
      </c>
      <c r="S4759" t="s">
        <v>174</v>
      </c>
    </row>
    <row r="4760" spans="1:19" x14ac:dyDescent="0.3">
      <c r="A4760" t="s">
        <v>9439</v>
      </c>
      <c r="B4760" t="s">
        <v>50</v>
      </c>
      <c r="C4760" s="2">
        <v>133038</v>
      </c>
      <c r="D4760" t="s">
        <v>51</v>
      </c>
      <c r="E4760" t="s">
        <v>11</v>
      </c>
      <c r="F4760" t="s">
        <v>52</v>
      </c>
      <c r="G4760" t="s">
        <v>53</v>
      </c>
      <c r="H4760" t="s">
        <v>35</v>
      </c>
      <c r="I4760" t="s">
        <v>53</v>
      </c>
      <c r="J4760" t="s">
        <v>25</v>
      </c>
      <c r="K4760" t="s">
        <v>9440</v>
      </c>
      <c r="L4760" t="s">
        <v>17</v>
      </c>
      <c r="M4760">
        <v>8</v>
      </c>
      <c r="N4760" t="s">
        <v>86</v>
      </c>
      <c r="O4760" s="1">
        <v>45478</v>
      </c>
      <c r="P4760" s="1">
        <v>45544</v>
      </c>
      <c r="Q4760">
        <v>1831</v>
      </c>
      <c r="R4760">
        <v>7.7</v>
      </c>
      <c r="S4760" t="s">
        <v>112</v>
      </c>
    </row>
    <row r="4761" spans="1:19" x14ac:dyDescent="0.3">
      <c r="A4761" t="s">
        <v>9441</v>
      </c>
      <c r="B4761" t="s">
        <v>103</v>
      </c>
      <c r="C4761" s="2">
        <v>105361</v>
      </c>
      <c r="D4761" t="s">
        <v>10</v>
      </c>
      <c r="E4761" t="s">
        <v>22</v>
      </c>
      <c r="F4761" t="s">
        <v>99</v>
      </c>
      <c r="G4761" t="s">
        <v>34</v>
      </c>
      <c r="H4761" t="s">
        <v>35</v>
      </c>
      <c r="I4761" t="s">
        <v>13</v>
      </c>
      <c r="J4761" t="s">
        <v>15</v>
      </c>
      <c r="K4761" t="s">
        <v>9442</v>
      </c>
      <c r="L4761" t="s">
        <v>39</v>
      </c>
      <c r="M4761">
        <v>1</v>
      </c>
      <c r="N4761" t="s">
        <v>47</v>
      </c>
      <c r="O4761" s="1">
        <v>45536</v>
      </c>
      <c r="P4761" s="1">
        <v>45591</v>
      </c>
      <c r="Q4761">
        <v>1974</v>
      </c>
      <c r="R4761">
        <v>5.2</v>
      </c>
      <c r="S4761" t="s">
        <v>29</v>
      </c>
    </row>
    <row r="4762" spans="1:19" x14ac:dyDescent="0.3">
      <c r="A4762" t="s">
        <v>9443</v>
      </c>
      <c r="B4762" t="s">
        <v>161</v>
      </c>
      <c r="C4762" s="2">
        <v>79846</v>
      </c>
      <c r="D4762" t="s">
        <v>10</v>
      </c>
      <c r="E4762" t="s">
        <v>32</v>
      </c>
      <c r="F4762" t="s">
        <v>33</v>
      </c>
      <c r="G4762" t="s">
        <v>140</v>
      </c>
      <c r="H4762" t="s">
        <v>14</v>
      </c>
      <c r="I4762" t="s">
        <v>140</v>
      </c>
      <c r="J4762" t="s">
        <v>37</v>
      </c>
      <c r="K4762" t="s">
        <v>9444</v>
      </c>
      <c r="L4762" t="s">
        <v>27</v>
      </c>
      <c r="M4762">
        <v>4</v>
      </c>
      <c r="N4762" t="s">
        <v>86</v>
      </c>
      <c r="O4762" s="1">
        <v>45478</v>
      </c>
      <c r="P4762" s="1">
        <v>45512</v>
      </c>
      <c r="Q4762">
        <v>704</v>
      </c>
      <c r="R4762">
        <v>5.5</v>
      </c>
      <c r="S4762" t="s">
        <v>73</v>
      </c>
    </row>
    <row r="4763" spans="1:19" x14ac:dyDescent="0.3">
      <c r="A4763" t="s">
        <v>9445</v>
      </c>
      <c r="B4763" t="s">
        <v>21</v>
      </c>
      <c r="C4763" s="2">
        <v>148524</v>
      </c>
      <c r="D4763" t="s">
        <v>10</v>
      </c>
      <c r="E4763" t="s">
        <v>88</v>
      </c>
      <c r="F4763" t="s">
        <v>33</v>
      </c>
      <c r="G4763" t="s">
        <v>80</v>
      </c>
      <c r="H4763" t="s">
        <v>35</v>
      </c>
      <c r="I4763" t="s">
        <v>80</v>
      </c>
      <c r="J4763" t="s">
        <v>37</v>
      </c>
      <c r="K4763" t="s">
        <v>9446</v>
      </c>
      <c r="L4763" t="s">
        <v>46</v>
      </c>
      <c r="M4763">
        <v>17</v>
      </c>
      <c r="N4763" t="s">
        <v>62</v>
      </c>
      <c r="O4763" s="1">
        <v>45734</v>
      </c>
      <c r="P4763" s="1">
        <v>45787</v>
      </c>
      <c r="Q4763">
        <v>1570</v>
      </c>
      <c r="R4763">
        <v>9</v>
      </c>
      <c r="S4763" t="s">
        <v>117</v>
      </c>
    </row>
    <row r="4764" spans="1:19" x14ac:dyDescent="0.3">
      <c r="A4764" t="s">
        <v>9447</v>
      </c>
      <c r="B4764" t="s">
        <v>31</v>
      </c>
      <c r="C4764" s="2">
        <v>88895</v>
      </c>
      <c r="D4764" t="s">
        <v>10</v>
      </c>
      <c r="E4764" t="s">
        <v>11</v>
      </c>
      <c r="F4764" t="s">
        <v>99</v>
      </c>
      <c r="G4764" t="s">
        <v>23</v>
      </c>
      <c r="H4764" t="s">
        <v>54</v>
      </c>
      <c r="I4764" t="s">
        <v>23</v>
      </c>
      <c r="J4764" t="s">
        <v>25</v>
      </c>
      <c r="K4764" t="s">
        <v>9448</v>
      </c>
      <c r="L4764" t="s">
        <v>39</v>
      </c>
      <c r="M4764">
        <v>5</v>
      </c>
      <c r="N4764" t="s">
        <v>28</v>
      </c>
      <c r="O4764" s="1">
        <v>45703</v>
      </c>
      <c r="P4764" s="1">
        <v>45725</v>
      </c>
      <c r="Q4764">
        <v>1852</v>
      </c>
      <c r="R4764">
        <v>7.6</v>
      </c>
      <c r="S4764" t="s">
        <v>174</v>
      </c>
    </row>
    <row r="4765" spans="1:19" x14ac:dyDescent="0.3">
      <c r="A4765" t="s">
        <v>9449</v>
      </c>
      <c r="B4765" t="s">
        <v>145</v>
      </c>
      <c r="C4765" s="2">
        <v>82960</v>
      </c>
      <c r="D4765" t="s">
        <v>10</v>
      </c>
      <c r="E4765" t="s">
        <v>11</v>
      </c>
      <c r="F4765" t="s">
        <v>99</v>
      </c>
      <c r="G4765" t="s">
        <v>166</v>
      </c>
      <c r="H4765" t="s">
        <v>14</v>
      </c>
      <c r="I4765" t="s">
        <v>84</v>
      </c>
      <c r="J4765" t="s">
        <v>25</v>
      </c>
      <c r="K4765" t="s">
        <v>9450</v>
      </c>
      <c r="L4765" t="s">
        <v>46</v>
      </c>
      <c r="M4765">
        <v>8</v>
      </c>
      <c r="N4765" t="s">
        <v>122</v>
      </c>
      <c r="O4765" s="1">
        <v>45300</v>
      </c>
      <c r="P4765" s="1">
        <v>45344</v>
      </c>
      <c r="Q4765">
        <v>1079</v>
      </c>
      <c r="R4765">
        <v>8.3000000000000007</v>
      </c>
      <c r="S4765" t="s">
        <v>117</v>
      </c>
    </row>
    <row r="4766" spans="1:19" x14ac:dyDescent="0.3">
      <c r="A4766" t="s">
        <v>9451</v>
      </c>
      <c r="B4766" t="s">
        <v>114</v>
      </c>
      <c r="C4766" s="2">
        <v>42201</v>
      </c>
      <c r="D4766" t="s">
        <v>10</v>
      </c>
      <c r="E4766" t="s">
        <v>22</v>
      </c>
      <c r="F4766" t="s">
        <v>99</v>
      </c>
      <c r="G4766" t="s">
        <v>166</v>
      </c>
      <c r="H4766" t="s">
        <v>14</v>
      </c>
      <c r="I4766" t="s">
        <v>166</v>
      </c>
      <c r="J4766" t="s">
        <v>25</v>
      </c>
      <c r="K4766" t="s">
        <v>9452</v>
      </c>
      <c r="L4766" t="s">
        <v>46</v>
      </c>
      <c r="M4766" t="s">
        <v>37</v>
      </c>
      <c r="N4766" t="s">
        <v>101</v>
      </c>
      <c r="O4766" s="1">
        <v>45302</v>
      </c>
      <c r="P4766" s="1">
        <v>45343</v>
      </c>
      <c r="Q4766">
        <v>1829</v>
      </c>
      <c r="R4766">
        <v>8</v>
      </c>
      <c r="S4766" t="s">
        <v>227</v>
      </c>
    </row>
    <row r="4767" spans="1:19" x14ac:dyDescent="0.3">
      <c r="A4767" t="s">
        <v>9453</v>
      </c>
      <c r="B4767" t="s">
        <v>9</v>
      </c>
      <c r="C4767" s="2">
        <v>49041</v>
      </c>
      <c r="D4767" t="s">
        <v>10</v>
      </c>
      <c r="E4767" t="s">
        <v>22</v>
      </c>
      <c r="F4767" t="s">
        <v>99</v>
      </c>
      <c r="G4767" t="s">
        <v>80</v>
      </c>
      <c r="H4767" t="s">
        <v>54</v>
      </c>
      <c r="I4767" t="s">
        <v>80</v>
      </c>
      <c r="J4767" t="s">
        <v>25</v>
      </c>
      <c r="K4767" t="s">
        <v>9454</v>
      </c>
      <c r="L4767" t="s">
        <v>39</v>
      </c>
      <c r="M4767" t="s">
        <v>37</v>
      </c>
      <c r="N4767" t="s">
        <v>69</v>
      </c>
      <c r="O4767" s="1">
        <v>45437</v>
      </c>
      <c r="P4767" s="1">
        <v>45473</v>
      </c>
      <c r="Q4767">
        <v>2099</v>
      </c>
      <c r="R4767">
        <v>6.7</v>
      </c>
      <c r="S4767" t="s">
        <v>128</v>
      </c>
    </row>
    <row r="4768" spans="1:19" x14ac:dyDescent="0.3">
      <c r="A4768" t="s">
        <v>9455</v>
      </c>
      <c r="B4768" t="s">
        <v>103</v>
      </c>
      <c r="C4768" s="2">
        <v>124367</v>
      </c>
      <c r="D4768" t="s">
        <v>10</v>
      </c>
      <c r="E4768" t="s">
        <v>11</v>
      </c>
      <c r="F4768" t="s">
        <v>52</v>
      </c>
      <c r="G4768" t="s">
        <v>126</v>
      </c>
      <c r="H4768" t="s">
        <v>14</v>
      </c>
      <c r="I4768" t="s">
        <v>126</v>
      </c>
      <c r="J4768" t="s">
        <v>37</v>
      </c>
      <c r="K4768" t="s">
        <v>254</v>
      </c>
      <c r="L4768" t="s">
        <v>17</v>
      </c>
      <c r="M4768">
        <v>8</v>
      </c>
      <c r="N4768" t="s">
        <v>86</v>
      </c>
      <c r="O4768" s="1">
        <v>45314</v>
      </c>
      <c r="P4768" s="1">
        <v>45338</v>
      </c>
      <c r="Q4768">
        <v>931</v>
      </c>
      <c r="R4768">
        <v>5.6</v>
      </c>
      <c r="S4768" t="s">
        <v>128</v>
      </c>
    </row>
    <row r="4769" spans="1:19" x14ac:dyDescent="0.3">
      <c r="A4769" t="s">
        <v>9456</v>
      </c>
      <c r="B4769" t="s">
        <v>9</v>
      </c>
      <c r="C4769" s="2">
        <v>48884</v>
      </c>
      <c r="D4769" t="s">
        <v>10</v>
      </c>
      <c r="E4769" t="s">
        <v>22</v>
      </c>
      <c r="F4769" t="s">
        <v>12</v>
      </c>
      <c r="G4769" t="s">
        <v>104</v>
      </c>
      <c r="H4769" t="s">
        <v>35</v>
      </c>
      <c r="I4769" t="s">
        <v>104</v>
      </c>
      <c r="J4769" t="s">
        <v>25</v>
      </c>
      <c r="K4769" t="s">
        <v>9457</v>
      </c>
      <c r="L4769" t="s">
        <v>17</v>
      </c>
      <c r="M4769" t="s">
        <v>37</v>
      </c>
      <c r="N4769" t="s">
        <v>108</v>
      </c>
      <c r="O4769" s="1">
        <v>45650</v>
      </c>
      <c r="P4769" s="1">
        <v>45682</v>
      </c>
      <c r="Q4769">
        <v>665</v>
      </c>
      <c r="R4769">
        <v>7.1</v>
      </c>
      <c r="S4769" t="s">
        <v>57</v>
      </c>
    </row>
    <row r="4770" spans="1:19" x14ac:dyDescent="0.3">
      <c r="A4770" t="s">
        <v>9458</v>
      </c>
      <c r="B4770" t="s">
        <v>256</v>
      </c>
      <c r="C4770" s="2">
        <v>61307</v>
      </c>
      <c r="D4770" t="s">
        <v>10</v>
      </c>
      <c r="E4770" t="s">
        <v>22</v>
      </c>
      <c r="F4770" t="s">
        <v>33</v>
      </c>
      <c r="G4770" t="s">
        <v>140</v>
      </c>
      <c r="H4770" t="s">
        <v>14</v>
      </c>
      <c r="I4770" t="s">
        <v>140</v>
      </c>
      <c r="J4770" t="s">
        <v>25</v>
      </c>
      <c r="K4770" t="s">
        <v>9459</v>
      </c>
      <c r="L4770" t="s">
        <v>17</v>
      </c>
      <c r="M4770" t="s">
        <v>37</v>
      </c>
      <c r="N4770" t="s">
        <v>47</v>
      </c>
      <c r="O4770" s="1">
        <v>45402</v>
      </c>
      <c r="P4770" s="1">
        <v>45438</v>
      </c>
      <c r="Q4770">
        <v>765</v>
      </c>
      <c r="R4770">
        <v>7.9</v>
      </c>
      <c r="S4770" t="s">
        <v>70</v>
      </c>
    </row>
    <row r="4771" spans="1:19" x14ac:dyDescent="0.3">
      <c r="A4771" t="s">
        <v>9460</v>
      </c>
      <c r="B4771" t="s">
        <v>130</v>
      </c>
      <c r="C4771" s="2">
        <v>71451</v>
      </c>
      <c r="D4771" t="s">
        <v>10</v>
      </c>
      <c r="E4771" t="s">
        <v>22</v>
      </c>
      <c r="F4771" t="s">
        <v>33</v>
      </c>
      <c r="G4771" t="s">
        <v>95</v>
      </c>
      <c r="H4771" t="s">
        <v>54</v>
      </c>
      <c r="I4771" t="s">
        <v>95</v>
      </c>
      <c r="J4771" t="s">
        <v>37</v>
      </c>
      <c r="K4771" t="s">
        <v>9461</v>
      </c>
      <c r="L4771" t="s">
        <v>46</v>
      </c>
      <c r="M4771">
        <v>1</v>
      </c>
      <c r="N4771" t="s">
        <v>77</v>
      </c>
      <c r="O4771" s="1">
        <v>45691</v>
      </c>
      <c r="P4771" s="1">
        <v>45723</v>
      </c>
      <c r="Q4771">
        <v>763</v>
      </c>
      <c r="R4771">
        <v>5.3</v>
      </c>
      <c r="S4771" t="s">
        <v>63</v>
      </c>
    </row>
    <row r="4772" spans="1:19" x14ac:dyDescent="0.3">
      <c r="A4772" t="s">
        <v>9462</v>
      </c>
      <c r="B4772" t="s">
        <v>183</v>
      </c>
      <c r="C4772" s="2">
        <v>56658</v>
      </c>
      <c r="D4772" t="s">
        <v>10</v>
      </c>
      <c r="E4772" t="s">
        <v>22</v>
      </c>
      <c r="F4772" t="s">
        <v>12</v>
      </c>
      <c r="G4772" t="s">
        <v>36</v>
      </c>
      <c r="H4772" t="s">
        <v>35</v>
      </c>
      <c r="I4772" t="s">
        <v>36</v>
      </c>
      <c r="J4772" t="s">
        <v>15</v>
      </c>
      <c r="K4772" t="s">
        <v>9463</v>
      </c>
      <c r="L4772" t="s">
        <v>27</v>
      </c>
      <c r="M4772">
        <v>1</v>
      </c>
      <c r="N4772" t="s">
        <v>62</v>
      </c>
      <c r="O4772" s="1">
        <v>45682</v>
      </c>
      <c r="P4772" s="1">
        <v>45746</v>
      </c>
      <c r="Q4772">
        <v>1725</v>
      </c>
      <c r="R4772">
        <v>9.1999999999999993</v>
      </c>
      <c r="S4772" t="s">
        <v>57</v>
      </c>
    </row>
    <row r="4773" spans="1:19" x14ac:dyDescent="0.3">
      <c r="A4773" t="s">
        <v>9464</v>
      </c>
      <c r="B4773" t="s">
        <v>110</v>
      </c>
      <c r="C4773" s="2">
        <v>132933</v>
      </c>
      <c r="D4773" t="s">
        <v>10</v>
      </c>
      <c r="E4773" t="s">
        <v>88</v>
      </c>
      <c r="F4773" t="s">
        <v>52</v>
      </c>
      <c r="G4773" t="s">
        <v>44</v>
      </c>
      <c r="H4773" t="s">
        <v>14</v>
      </c>
      <c r="I4773" t="s">
        <v>44</v>
      </c>
      <c r="J4773" t="s">
        <v>37</v>
      </c>
      <c r="K4773" t="s">
        <v>9465</v>
      </c>
      <c r="L4773" t="s">
        <v>17</v>
      </c>
      <c r="M4773">
        <v>12</v>
      </c>
      <c r="N4773" t="s">
        <v>116</v>
      </c>
      <c r="O4773" s="1">
        <v>45743</v>
      </c>
      <c r="P4773" s="1">
        <v>45777</v>
      </c>
      <c r="Q4773">
        <v>885</v>
      </c>
      <c r="R4773">
        <v>6.5</v>
      </c>
      <c r="S4773" t="s">
        <v>57</v>
      </c>
    </row>
    <row r="4774" spans="1:19" x14ac:dyDescent="0.3">
      <c r="A4774" t="s">
        <v>9466</v>
      </c>
      <c r="B4774" t="s">
        <v>83</v>
      </c>
      <c r="C4774" s="2">
        <v>67853</v>
      </c>
      <c r="D4774" t="s">
        <v>10</v>
      </c>
      <c r="E4774" t="s">
        <v>32</v>
      </c>
      <c r="F4774" t="s">
        <v>33</v>
      </c>
      <c r="G4774" t="s">
        <v>36</v>
      </c>
      <c r="H4774" t="s">
        <v>54</v>
      </c>
      <c r="I4774" t="s">
        <v>95</v>
      </c>
      <c r="J4774" t="s">
        <v>37</v>
      </c>
      <c r="K4774" t="s">
        <v>9467</v>
      </c>
      <c r="L4774" t="s">
        <v>46</v>
      </c>
      <c r="M4774">
        <v>3</v>
      </c>
      <c r="N4774" t="s">
        <v>101</v>
      </c>
      <c r="O4774" s="1">
        <v>45711</v>
      </c>
      <c r="P4774" s="1">
        <v>45762</v>
      </c>
      <c r="Q4774">
        <v>1848</v>
      </c>
      <c r="R4774">
        <v>9.9</v>
      </c>
      <c r="S4774" t="s">
        <v>63</v>
      </c>
    </row>
    <row r="4775" spans="1:19" x14ac:dyDescent="0.3">
      <c r="A4775" t="s">
        <v>9468</v>
      </c>
      <c r="B4775" t="s">
        <v>9</v>
      </c>
      <c r="C4775" s="2">
        <v>49354</v>
      </c>
      <c r="D4775" t="s">
        <v>10</v>
      </c>
      <c r="E4775" t="s">
        <v>22</v>
      </c>
      <c r="F4775" t="s">
        <v>52</v>
      </c>
      <c r="G4775" t="s">
        <v>104</v>
      </c>
      <c r="H4775" t="s">
        <v>35</v>
      </c>
      <c r="I4775" t="s">
        <v>104</v>
      </c>
      <c r="J4775" t="s">
        <v>15</v>
      </c>
      <c r="K4775" t="s">
        <v>9469</v>
      </c>
      <c r="L4775" t="s">
        <v>17</v>
      </c>
      <c r="M4775" t="s">
        <v>37</v>
      </c>
      <c r="N4775" t="s">
        <v>108</v>
      </c>
      <c r="O4775" s="1">
        <v>45646</v>
      </c>
      <c r="P4775" s="1">
        <v>45709</v>
      </c>
      <c r="Q4775">
        <v>1157</v>
      </c>
      <c r="R4775">
        <v>6.3</v>
      </c>
      <c r="S4775" t="s">
        <v>174</v>
      </c>
    </row>
    <row r="4776" spans="1:19" x14ac:dyDescent="0.3">
      <c r="A4776" t="s">
        <v>9470</v>
      </c>
      <c r="B4776" t="s">
        <v>137</v>
      </c>
      <c r="C4776" s="2">
        <v>103139</v>
      </c>
      <c r="D4776" t="s">
        <v>10</v>
      </c>
      <c r="E4776" t="s">
        <v>11</v>
      </c>
      <c r="F4776" t="s">
        <v>52</v>
      </c>
      <c r="G4776" t="s">
        <v>23</v>
      </c>
      <c r="H4776" t="s">
        <v>54</v>
      </c>
      <c r="I4776" t="s">
        <v>23</v>
      </c>
      <c r="J4776" t="s">
        <v>25</v>
      </c>
      <c r="K4776" t="s">
        <v>9471</v>
      </c>
      <c r="L4776" t="s">
        <v>39</v>
      </c>
      <c r="M4776">
        <v>5</v>
      </c>
      <c r="N4776" t="s">
        <v>90</v>
      </c>
      <c r="O4776" s="1">
        <v>45630</v>
      </c>
      <c r="P4776" s="1">
        <v>45692</v>
      </c>
      <c r="Q4776">
        <v>1531</v>
      </c>
      <c r="R4776">
        <v>8.9</v>
      </c>
      <c r="S4776" t="s">
        <v>78</v>
      </c>
    </row>
    <row r="4777" spans="1:19" x14ac:dyDescent="0.3">
      <c r="A4777" t="s">
        <v>9472</v>
      </c>
      <c r="B4777" t="s">
        <v>43</v>
      </c>
      <c r="C4777" s="2">
        <v>124373</v>
      </c>
      <c r="D4777" t="s">
        <v>10</v>
      </c>
      <c r="E4777" t="s">
        <v>32</v>
      </c>
      <c r="F4777" t="s">
        <v>33</v>
      </c>
      <c r="G4777" t="s">
        <v>84</v>
      </c>
      <c r="H4777" t="s">
        <v>35</v>
      </c>
      <c r="I4777" t="s">
        <v>84</v>
      </c>
      <c r="J4777" t="s">
        <v>15</v>
      </c>
      <c r="K4777" t="s">
        <v>9473</v>
      </c>
      <c r="L4777" t="s">
        <v>39</v>
      </c>
      <c r="M4777">
        <v>4</v>
      </c>
      <c r="N4777" t="s">
        <v>86</v>
      </c>
      <c r="O4777" s="1">
        <v>45667</v>
      </c>
      <c r="P4777" s="1">
        <v>45710</v>
      </c>
      <c r="Q4777">
        <v>2234</v>
      </c>
      <c r="R4777">
        <v>9.9</v>
      </c>
      <c r="S4777" t="s">
        <v>128</v>
      </c>
    </row>
    <row r="4778" spans="1:19" x14ac:dyDescent="0.3">
      <c r="A4778" t="s">
        <v>9474</v>
      </c>
      <c r="B4778" t="s">
        <v>9</v>
      </c>
      <c r="C4778" s="2">
        <v>68815</v>
      </c>
      <c r="D4778" t="s">
        <v>10</v>
      </c>
      <c r="E4778" t="s">
        <v>32</v>
      </c>
      <c r="F4778" t="s">
        <v>12</v>
      </c>
      <c r="G4778" t="s">
        <v>158</v>
      </c>
      <c r="H4778" t="s">
        <v>35</v>
      </c>
      <c r="I4778" t="s">
        <v>158</v>
      </c>
      <c r="J4778" t="s">
        <v>15</v>
      </c>
      <c r="K4778" t="s">
        <v>9475</v>
      </c>
      <c r="L4778" t="s">
        <v>39</v>
      </c>
      <c r="M4778">
        <v>2</v>
      </c>
      <c r="N4778" t="s">
        <v>69</v>
      </c>
      <c r="O4778" s="1">
        <v>45455</v>
      </c>
      <c r="P4778" s="1">
        <v>45503</v>
      </c>
      <c r="Q4778">
        <v>1541</v>
      </c>
      <c r="R4778">
        <v>7.9</v>
      </c>
      <c r="S4778" t="s">
        <v>57</v>
      </c>
    </row>
    <row r="4779" spans="1:19" x14ac:dyDescent="0.3">
      <c r="A4779" t="s">
        <v>9476</v>
      </c>
      <c r="B4779" t="s">
        <v>256</v>
      </c>
      <c r="C4779" s="2">
        <v>51387</v>
      </c>
      <c r="D4779" t="s">
        <v>10</v>
      </c>
      <c r="E4779" t="s">
        <v>22</v>
      </c>
      <c r="F4779" t="s">
        <v>52</v>
      </c>
      <c r="G4779" t="s">
        <v>84</v>
      </c>
      <c r="H4779" t="s">
        <v>54</v>
      </c>
      <c r="I4779" t="s">
        <v>84</v>
      </c>
      <c r="J4779" t="s">
        <v>37</v>
      </c>
      <c r="K4779" t="s">
        <v>9477</v>
      </c>
      <c r="L4779" t="s">
        <v>39</v>
      </c>
      <c r="M4779">
        <v>1</v>
      </c>
      <c r="N4779" t="s">
        <v>116</v>
      </c>
      <c r="O4779" s="1">
        <v>45414</v>
      </c>
      <c r="P4779" s="1">
        <v>45477</v>
      </c>
      <c r="Q4779">
        <v>732</v>
      </c>
      <c r="R4779">
        <v>6.1</v>
      </c>
      <c r="S4779" t="s">
        <v>93</v>
      </c>
    </row>
    <row r="4780" spans="1:19" x14ac:dyDescent="0.3">
      <c r="A4780" t="s">
        <v>9478</v>
      </c>
      <c r="B4780" t="s">
        <v>50</v>
      </c>
      <c r="C4780" s="2">
        <v>140613</v>
      </c>
      <c r="D4780" t="s">
        <v>10</v>
      </c>
      <c r="E4780" t="s">
        <v>32</v>
      </c>
      <c r="F4780" t="s">
        <v>52</v>
      </c>
      <c r="G4780" t="s">
        <v>153</v>
      </c>
      <c r="H4780" t="s">
        <v>35</v>
      </c>
      <c r="I4780" t="s">
        <v>153</v>
      </c>
      <c r="J4780" t="s">
        <v>15</v>
      </c>
      <c r="K4780" t="s">
        <v>9479</v>
      </c>
      <c r="L4780" t="s">
        <v>39</v>
      </c>
      <c r="M4780">
        <v>3</v>
      </c>
      <c r="N4780" t="s">
        <v>47</v>
      </c>
      <c r="O4780" s="1">
        <v>45552</v>
      </c>
      <c r="P4780" s="1">
        <v>45613</v>
      </c>
      <c r="Q4780">
        <v>523</v>
      </c>
      <c r="R4780">
        <v>8.3000000000000007</v>
      </c>
      <c r="S4780" t="s">
        <v>78</v>
      </c>
    </row>
    <row r="4781" spans="1:19" x14ac:dyDescent="0.3">
      <c r="A4781" t="s">
        <v>9480</v>
      </c>
      <c r="B4781" t="s">
        <v>21</v>
      </c>
      <c r="C4781" s="2">
        <v>66264</v>
      </c>
      <c r="D4781" t="s">
        <v>10</v>
      </c>
      <c r="E4781" t="s">
        <v>32</v>
      </c>
      <c r="F4781" t="s">
        <v>52</v>
      </c>
      <c r="G4781" t="s">
        <v>166</v>
      </c>
      <c r="H4781" t="s">
        <v>35</v>
      </c>
      <c r="I4781" t="s">
        <v>13</v>
      </c>
      <c r="J4781" t="s">
        <v>15</v>
      </c>
      <c r="K4781" t="s">
        <v>9114</v>
      </c>
      <c r="L4781" t="s">
        <v>39</v>
      </c>
      <c r="M4781">
        <v>3</v>
      </c>
      <c r="N4781" t="s">
        <v>90</v>
      </c>
      <c r="O4781" s="1">
        <v>45544</v>
      </c>
      <c r="P4781" s="1">
        <v>45607</v>
      </c>
      <c r="Q4781">
        <v>751</v>
      </c>
      <c r="R4781">
        <v>6.8</v>
      </c>
      <c r="S4781" t="s">
        <v>70</v>
      </c>
    </row>
    <row r="4782" spans="1:19" x14ac:dyDescent="0.3">
      <c r="A4782" t="s">
        <v>9481</v>
      </c>
      <c r="B4782" t="s">
        <v>130</v>
      </c>
      <c r="C4782" s="2">
        <v>131390</v>
      </c>
      <c r="D4782" t="s">
        <v>10</v>
      </c>
      <c r="E4782" t="s">
        <v>11</v>
      </c>
      <c r="F4782" t="s">
        <v>33</v>
      </c>
      <c r="G4782" t="s">
        <v>140</v>
      </c>
      <c r="H4782" t="s">
        <v>14</v>
      </c>
      <c r="I4782" t="s">
        <v>140</v>
      </c>
      <c r="J4782" t="s">
        <v>25</v>
      </c>
      <c r="K4782" t="s">
        <v>9482</v>
      </c>
      <c r="L4782" t="s">
        <v>39</v>
      </c>
      <c r="M4782">
        <v>7</v>
      </c>
      <c r="N4782" t="s">
        <v>69</v>
      </c>
      <c r="O4782" s="1">
        <v>45760</v>
      </c>
      <c r="P4782" s="1">
        <v>45777</v>
      </c>
      <c r="Q4782">
        <v>2029</v>
      </c>
      <c r="R4782">
        <v>5.8</v>
      </c>
      <c r="S4782" t="s">
        <v>48</v>
      </c>
    </row>
    <row r="4783" spans="1:19" x14ac:dyDescent="0.3">
      <c r="A4783" t="s">
        <v>9483</v>
      </c>
      <c r="B4783" t="s">
        <v>256</v>
      </c>
      <c r="C4783" s="2">
        <v>107760</v>
      </c>
      <c r="D4783" t="s">
        <v>10</v>
      </c>
      <c r="E4783" t="s">
        <v>88</v>
      </c>
      <c r="F4783" t="s">
        <v>99</v>
      </c>
      <c r="G4783" t="s">
        <v>13</v>
      </c>
      <c r="H4783" t="s">
        <v>14</v>
      </c>
      <c r="I4783" t="s">
        <v>60</v>
      </c>
      <c r="J4783" t="s">
        <v>25</v>
      </c>
      <c r="K4783" t="s">
        <v>9484</v>
      </c>
      <c r="L4783" t="s">
        <v>46</v>
      </c>
      <c r="M4783">
        <v>16</v>
      </c>
      <c r="N4783" t="s">
        <v>69</v>
      </c>
      <c r="O4783" s="1">
        <v>45676</v>
      </c>
      <c r="P4783" s="1">
        <v>45745</v>
      </c>
      <c r="Q4783">
        <v>988</v>
      </c>
      <c r="R4783">
        <v>7.3</v>
      </c>
      <c r="S4783" t="s">
        <v>234</v>
      </c>
    </row>
    <row r="4784" spans="1:19" x14ac:dyDescent="0.3">
      <c r="A4784" t="s">
        <v>9485</v>
      </c>
      <c r="B4784" t="s">
        <v>114</v>
      </c>
      <c r="C4784" s="2">
        <v>118205</v>
      </c>
      <c r="D4784" t="s">
        <v>10</v>
      </c>
      <c r="E4784" t="s">
        <v>32</v>
      </c>
      <c r="F4784" t="s">
        <v>99</v>
      </c>
      <c r="G4784" t="s">
        <v>84</v>
      </c>
      <c r="H4784" t="s">
        <v>35</v>
      </c>
      <c r="I4784" t="s">
        <v>84</v>
      </c>
      <c r="J4784" t="s">
        <v>25</v>
      </c>
      <c r="K4784" t="s">
        <v>1519</v>
      </c>
      <c r="L4784" t="s">
        <v>39</v>
      </c>
      <c r="M4784">
        <v>4</v>
      </c>
      <c r="N4784" t="s">
        <v>101</v>
      </c>
      <c r="O4784" s="1">
        <v>45398</v>
      </c>
      <c r="P4784" s="1">
        <v>45438</v>
      </c>
      <c r="Q4784">
        <v>1177</v>
      </c>
      <c r="R4784">
        <v>5.5</v>
      </c>
      <c r="S4784" t="s">
        <v>227</v>
      </c>
    </row>
    <row r="4785" spans="1:19" x14ac:dyDescent="0.3">
      <c r="A4785" t="s">
        <v>9486</v>
      </c>
      <c r="B4785" t="s">
        <v>161</v>
      </c>
      <c r="C4785" s="2">
        <v>129306</v>
      </c>
      <c r="D4785" t="s">
        <v>10</v>
      </c>
      <c r="E4785" t="s">
        <v>88</v>
      </c>
      <c r="F4785" t="s">
        <v>52</v>
      </c>
      <c r="G4785" t="s">
        <v>24</v>
      </c>
      <c r="H4785" t="s">
        <v>54</v>
      </c>
      <c r="I4785" t="s">
        <v>24</v>
      </c>
      <c r="J4785" t="s">
        <v>15</v>
      </c>
      <c r="K4785" t="s">
        <v>6099</v>
      </c>
      <c r="L4785" t="s">
        <v>46</v>
      </c>
      <c r="M4785">
        <v>17</v>
      </c>
      <c r="N4785" t="s">
        <v>18</v>
      </c>
      <c r="O4785" s="1">
        <v>45302</v>
      </c>
      <c r="P4785" s="1">
        <v>45348</v>
      </c>
      <c r="Q4785">
        <v>1552</v>
      </c>
      <c r="R4785">
        <v>7</v>
      </c>
      <c r="S4785" t="s">
        <v>234</v>
      </c>
    </row>
    <row r="4786" spans="1:19" x14ac:dyDescent="0.3">
      <c r="A4786" t="s">
        <v>9487</v>
      </c>
      <c r="B4786" t="s">
        <v>65</v>
      </c>
      <c r="C4786" s="2">
        <v>35517</v>
      </c>
      <c r="D4786" t="s">
        <v>10</v>
      </c>
      <c r="E4786" t="s">
        <v>22</v>
      </c>
      <c r="F4786" t="s">
        <v>52</v>
      </c>
      <c r="G4786" t="s">
        <v>36</v>
      </c>
      <c r="H4786" t="s">
        <v>54</v>
      </c>
      <c r="I4786" t="s">
        <v>36</v>
      </c>
      <c r="J4786" t="s">
        <v>37</v>
      </c>
      <c r="K4786" t="s">
        <v>9488</v>
      </c>
      <c r="L4786" t="s">
        <v>17</v>
      </c>
      <c r="M4786">
        <v>1</v>
      </c>
      <c r="N4786" t="s">
        <v>40</v>
      </c>
      <c r="O4786" s="1">
        <v>45400</v>
      </c>
      <c r="P4786" s="1">
        <v>45461</v>
      </c>
      <c r="Q4786">
        <v>986</v>
      </c>
      <c r="R4786">
        <v>6.1</v>
      </c>
      <c r="S4786" t="s">
        <v>227</v>
      </c>
    </row>
    <row r="4787" spans="1:19" x14ac:dyDescent="0.3">
      <c r="A4787" t="s">
        <v>9489</v>
      </c>
      <c r="B4787" t="s">
        <v>130</v>
      </c>
      <c r="C4787" s="2">
        <v>262069</v>
      </c>
      <c r="D4787" t="s">
        <v>10</v>
      </c>
      <c r="E4787" t="s">
        <v>88</v>
      </c>
      <c r="F4787" t="s">
        <v>12</v>
      </c>
      <c r="G4787" t="s">
        <v>126</v>
      </c>
      <c r="H4787" t="s">
        <v>54</v>
      </c>
      <c r="I4787" t="s">
        <v>140</v>
      </c>
      <c r="J4787" t="s">
        <v>37</v>
      </c>
      <c r="K4787" t="s">
        <v>9490</v>
      </c>
      <c r="L4787" t="s">
        <v>27</v>
      </c>
      <c r="M4787">
        <v>16</v>
      </c>
      <c r="N4787" t="s">
        <v>40</v>
      </c>
      <c r="O4787" s="1">
        <v>45519</v>
      </c>
      <c r="P4787" s="1">
        <v>45586</v>
      </c>
      <c r="Q4787">
        <v>1869</v>
      </c>
      <c r="R4787">
        <v>9</v>
      </c>
      <c r="S4787" t="s">
        <v>128</v>
      </c>
    </row>
    <row r="4788" spans="1:19" x14ac:dyDescent="0.3">
      <c r="A4788" t="s">
        <v>9491</v>
      </c>
      <c r="B4788" t="s">
        <v>21</v>
      </c>
      <c r="C4788" s="2">
        <v>51587</v>
      </c>
      <c r="D4788" t="s">
        <v>10</v>
      </c>
      <c r="E4788" t="s">
        <v>22</v>
      </c>
      <c r="F4788" t="s">
        <v>12</v>
      </c>
      <c r="G4788" t="s">
        <v>166</v>
      </c>
      <c r="H4788" t="s">
        <v>14</v>
      </c>
      <c r="I4788" t="s">
        <v>166</v>
      </c>
      <c r="J4788" t="s">
        <v>25</v>
      </c>
      <c r="K4788" t="s">
        <v>1880</v>
      </c>
      <c r="L4788" t="s">
        <v>27</v>
      </c>
      <c r="M4788">
        <v>1</v>
      </c>
      <c r="N4788" t="s">
        <v>116</v>
      </c>
      <c r="O4788" s="1">
        <v>45306</v>
      </c>
      <c r="P4788" s="1">
        <v>45361</v>
      </c>
      <c r="Q4788">
        <v>2113</v>
      </c>
      <c r="R4788">
        <v>8.5</v>
      </c>
      <c r="S4788" t="s">
        <v>73</v>
      </c>
    </row>
    <row r="4789" spans="1:19" x14ac:dyDescent="0.3">
      <c r="A4789" t="s">
        <v>9492</v>
      </c>
      <c r="B4789" t="s">
        <v>59</v>
      </c>
      <c r="C4789" s="2">
        <v>101733</v>
      </c>
      <c r="D4789" t="s">
        <v>10</v>
      </c>
      <c r="E4789" t="s">
        <v>11</v>
      </c>
      <c r="F4789" t="s">
        <v>12</v>
      </c>
      <c r="G4789" t="s">
        <v>104</v>
      </c>
      <c r="H4789" t="s">
        <v>35</v>
      </c>
      <c r="I4789" t="s">
        <v>104</v>
      </c>
      <c r="J4789" t="s">
        <v>15</v>
      </c>
      <c r="K4789" t="s">
        <v>9493</v>
      </c>
      <c r="L4789" t="s">
        <v>39</v>
      </c>
      <c r="M4789">
        <v>9</v>
      </c>
      <c r="N4789" t="s">
        <v>122</v>
      </c>
      <c r="O4789" s="1">
        <v>45686</v>
      </c>
      <c r="P4789" s="1">
        <v>45729</v>
      </c>
      <c r="Q4789">
        <v>1381</v>
      </c>
      <c r="R4789">
        <v>9.5</v>
      </c>
      <c r="S4789" t="s">
        <v>227</v>
      </c>
    </row>
    <row r="4790" spans="1:19" x14ac:dyDescent="0.3">
      <c r="A4790" t="s">
        <v>9494</v>
      </c>
      <c r="B4790" t="s">
        <v>103</v>
      </c>
      <c r="C4790" s="2">
        <v>159311</v>
      </c>
      <c r="D4790" t="s">
        <v>10</v>
      </c>
      <c r="E4790" t="s">
        <v>88</v>
      </c>
      <c r="F4790" t="s">
        <v>33</v>
      </c>
      <c r="G4790" t="s">
        <v>23</v>
      </c>
      <c r="H4790" t="s">
        <v>54</v>
      </c>
      <c r="I4790" t="s">
        <v>166</v>
      </c>
      <c r="J4790" t="s">
        <v>25</v>
      </c>
      <c r="K4790" t="s">
        <v>9495</v>
      </c>
      <c r="L4790" t="s">
        <v>39</v>
      </c>
      <c r="M4790">
        <v>15</v>
      </c>
      <c r="N4790" t="s">
        <v>97</v>
      </c>
      <c r="O4790" s="1">
        <v>45544</v>
      </c>
      <c r="P4790" s="1">
        <v>45580</v>
      </c>
      <c r="Q4790">
        <v>1308</v>
      </c>
      <c r="R4790">
        <v>8.8000000000000007</v>
      </c>
      <c r="S4790" t="s">
        <v>78</v>
      </c>
    </row>
    <row r="4791" spans="1:19" x14ac:dyDescent="0.3">
      <c r="A4791" t="s">
        <v>9496</v>
      </c>
      <c r="B4791" t="s">
        <v>176</v>
      </c>
      <c r="C4791" s="2">
        <v>76097</v>
      </c>
      <c r="D4791" t="s">
        <v>51</v>
      </c>
      <c r="E4791" t="s">
        <v>32</v>
      </c>
      <c r="F4791" t="s">
        <v>52</v>
      </c>
      <c r="G4791" t="s">
        <v>53</v>
      </c>
      <c r="H4791" t="s">
        <v>14</v>
      </c>
      <c r="I4791" t="s">
        <v>53</v>
      </c>
      <c r="J4791" t="s">
        <v>37</v>
      </c>
      <c r="K4791" t="s">
        <v>9497</v>
      </c>
      <c r="L4791" t="s">
        <v>39</v>
      </c>
      <c r="M4791">
        <v>2</v>
      </c>
      <c r="N4791" t="s">
        <v>40</v>
      </c>
      <c r="O4791" s="1">
        <v>45509</v>
      </c>
      <c r="P4791" s="1">
        <v>45541</v>
      </c>
      <c r="Q4791">
        <v>2165</v>
      </c>
      <c r="R4791">
        <v>6.9</v>
      </c>
      <c r="S4791" t="s">
        <v>57</v>
      </c>
    </row>
    <row r="4792" spans="1:19" x14ac:dyDescent="0.3">
      <c r="A4792" t="s">
        <v>9498</v>
      </c>
      <c r="B4792" t="s">
        <v>83</v>
      </c>
      <c r="C4792" s="2">
        <v>60004</v>
      </c>
      <c r="D4792" t="s">
        <v>66</v>
      </c>
      <c r="E4792" t="s">
        <v>22</v>
      </c>
      <c r="F4792" t="s">
        <v>33</v>
      </c>
      <c r="G4792" t="s">
        <v>67</v>
      </c>
      <c r="H4792" t="s">
        <v>54</v>
      </c>
      <c r="I4792" t="s">
        <v>80</v>
      </c>
      <c r="J4792" t="s">
        <v>25</v>
      </c>
      <c r="K4792" t="s">
        <v>9499</v>
      </c>
      <c r="L4792" t="s">
        <v>46</v>
      </c>
      <c r="M4792">
        <v>1</v>
      </c>
      <c r="N4792" t="s">
        <v>18</v>
      </c>
      <c r="O4792" s="1">
        <v>45405</v>
      </c>
      <c r="P4792" s="1">
        <v>45468</v>
      </c>
      <c r="Q4792">
        <v>635</v>
      </c>
      <c r="R4792">
        <v>9.6999999999999993</v>
      </c>
      <c r="S4792" t="s">
        <v>63</v>
      </c>
    </row>
    <row r="4793" spans="1:19" x14ac:dyDescent="0.3">
      <c r="A4793" t="s">
        <v>9500</v>
      </c>
      <c r="B4793" t="s">
        <v>21</v>
      </c>
      <c r="C4793" s="2">
        <v>48903</v>
      </c>
      <c r="D4793" t="s">
        <v>10</v>
      </c>
      <c r="E4793" t="s">
        <v>22</v>
      </c>
      <c r="F4793" t="s">
        <v>12</v>
      </c>
      <c r="G4793" t="s">
        <v>36</v>
      </c>
      <c r="H4793" t="s">
        <v>54</v>
      </c>
      <c r="I4793" t="s">
        <v>36</v>
      </c>
      <c r="J4793" t="s">
        <v>15</v>
      </c>
      <c r="K4793" t="s">
        <v>9501</v>
      </c>
      <c r="L4793" t="s">
        <v>27</v>
      </c>
      <c r="M4793">
        <v>1</v>
      </c>
      <c r="N4793" t="s">
        <v>77</v>
      </c>
      <c r="O4793" s="1">
        <v>45306</v>
      </c>
      <c r="P4793" s="1">
        <v>45370</v>
      </c>
      <c r="Q4793">
        <v>1197</v>
      </c>
      <c r="R4793">
        <v>5.8</v>
      </c>
      <c r="S4793" t="s">
        <v>70</v>
      </c>
    </row>
    <row r="4794" spans="1:19" x14ac:dyDescent="0.3">
      <c r="A4794" t="s">
        <v>9502</v>
      </c>
      <c r="B4794" t="s">
        <v>9</v>
      </c>
      <c r="C4794" s="2">
        <v>64868</v>
      </c>
      <c r="D4794" t="s">
        <v>10</v>
      </c>
      <c r="E4794" t="s">
        <v>11</v>
      </c>
      <c r="F4794" t="s">
        <v>12</v>
      </c>
      <c r="G4794" t="s">
        <v>104</v>
      </c>
      <c r="H4794" t="s">
        <v>54</v>
      </c>
      <c r="I4794" t="s">
        <v>104</v>
      </c>
      <c r="J4794" t="s">
        <v>37</v>
      </c>
      <c r="K4794" t="s">
        <v>9503</v>
      </c>
      <c r="L4794" t="s">
        <v>27</v>
      </c>
      <c r="M4794">
        <v>7</v>
      </c>
      <c r="N4794" t="s">
        <v>86</v>
      </c>
      <c r="O4794" s="1">
        <v>45750</v>
      </c>
      <c r="P4794" s="1">
        <v>45794</v>
      </c>
      <c r="Q4794">
        <v>2461</v>
      </c>
      <c r="R4794">
        <v>9</v>
      </c>
      <c r="S4794" t="s">
        <v>93</v>
      </c>
    </row>
    <row r="4795" spans="1:19" x14ac:dyDescent="0.3">
      <c r="A4795" t="s">
        <v>9504</v>
      </c>
      <c r="B4795" t="s">
        <v>9</v>
      </c>
      <c r="C4795" s="2">
        <v>96858</v>
      </c>
      <c r="D4795" t="s">
        <v>10</v>
      </c>
      <c r="E4795" t="s">
        <v>22</v>
      </c>
      <c r="F4795" t="s">
        <v>12</v>
      </c>
      <c r="G4795" t="s">
        <v>153</v>
      </c>
      <c r="H4795" t="s">
        <v>14</v>
      </c>
      <c r="I4795" t="s">
        <v>153</v>
      </c>
      <c r="J4795" t="s">
        <v>25</v>
      </c>
      <c r="K4795" t="s">
        <v>9505</v>
      </c>
      <c r="L4795" t="s">
        <v>27</v>
      </c>
      <c r="M4795">
        <v>1</v>
      </c>
      <c r="N4795" t="s">
        <v>18</v>
      </c>
      <c r="O4795" s="1">
        <v>45299</v>
      </c>
      <c r="P4795" s="1">
        <v>45323</v>
      </c>
      <c r="Q4795">
        <v>1000</v>
      </c>
      <c r="R4795">
        <v>8.8000000000000007</v>
      </c>
      <c r="S4795" t="s">
        <v>63</v>
      </c>
    </row>
    <row r="4796" spans="1:19" x14ac:dyDescent="0.3">
      <c r="A4796" t="s">
        <v>9506</v>
      </c>
      <c r="B4796" t="s">
        <v>119</v>
      </c>
      <c r="C4796" s="2">
        <v>146042</v>
      </c>
      <c r="D4796" t="s">
        <v>51</v>
      </c>
      <c r="E4796" t="s">
        <v>11</v>
      </c>
      <c r="F4796" t="s">
        <v>33</v>
      </c>
      <c r="G4796" t="s">
        <v>60</v>
      </c>
      <c r="H4796" t="s">
        <v>35</v>
      </c>
      <c r="I4796" t="s">
        <v>60</v>
      </c>
      <c r="J4796" t="s">
        <v>25</v>
      </c>
      <c r="K4796" t="s">
        <v>9507</v>
      </c>
      <c r="L4796" t="s">
        <v>39</v>
      </c>
      <c r="M4796">
        <v>8</v>
      </c>
      <c r="N4796" t="s">
        <v>116</v>
      </c>
      <c r="O4796" s="1">
        <v>45362</v>
      </c>
      <c r="P4796" s="1">
        <v>45430</v>
      </c>
      <c r="Q4796">
        <v>2465</v>
      </c>
      <c r="R4796">
        <v>8.1999999999999993</v>
      </c>
      <c r="S4796" t="s">
        <v>73</v>
      </c>
    </row>
    <row r="4797" spans="1:19" x14ac:dyDescent="0.3">
      <c r="A4797" t="s">
        <v>9508</v>
      </c>
      <c r="B4797" t="s">
        <v>83</v>
      </c>
      <c r="C4797" s="2">
        <v>92724</v>
      </c>
      <c r="D4797" t="s">
        <v>10</v>
      </c>
      <c r="E4797" t="s">
        <v>32</v>
      </c>
      <c r="F4797" t="s">
        <v>99</v>
      </c>
      <c r="G4797" t="s">
        <v>55</v>
      </c>
      <c r="H4797" t="s">
        <v>14</v>
      </c>
      <c r="I4797" t="s">
        <v>84</v>
      </c>
      <c r="J4797" t="s">
        <v>37</v>
      </c>
      <c r="K4797" t="s">
        <v>9509</v>
      </c>
      <c r="L4797" t="s">
        <v>39</v>
      </c>
      <c r="M4797">
        <v>4</v>
      </c>
      <c r="N4797" t="s">
        <v>47</v>
      </c>
      <c r="O4797" s="1">
        <v>45699</v>
      </c>
      <c r="P4797" s="1">
        <v>45715</v>
      </c>
      <c r="Q4797">
        <v>886</v>
      </c>
      <c r="R4797">
        <v>5.3</v>
      </c>
      <c r="S4797" t="s">
        <v>227</v>
      </c>
    </row>
    <row r="4798" spans="1:19" x14ac:dyDescent="0.3">
      <c r="A4798" t="s">
        <v>9510</v>
      </c>
      <c r="B4798" t="s">
        <v>110</v>
      </c>
      <c r="C4798" s="2">
        <v>106821</v>
      </c>
      <c r="D4798" t="s">
        <v>10</v>
      </c>
      <c r="E4798" t="s">
        <v>88</v>
      </c>
      <c r="F4798" t="s">
        <v>52</v>
      </c>
      <c r="G4798" t="s">
        <v>104</v>
      </c>
      <c r="H4798" t="s">
        <v>54</v>
      </c>
      <c r="I4798" t="s">
        <v>104</v>
      </c>
      <c r="J4798" t="s">
        <v>37</v>
      </c>
      <c r="K4798" t="s">
        <v>9511</v>
      </c>
      <c r="L4798" t="s">
        <v>46</v>
      </c>
      <c r="M4798">
        <v>10</v>
      </c>
      <c r="N4798" t="s">
        <v>97</v>
      </c>
      <c r="O4798" s="1">
        <v>45765</v>
      </c>
      <c r="P4798" s="1">
        <v>45802</v>
      </c>
      <c r="Q4798">
        <v>863</v>
      </c>
      <c r="R4798">
        <v>5.4</v>
      </c>
      <c r="S4798" t="s">
        <v>78</v>
      </c>
    </row>
    <row r="4799" spans="1:19" x14ac:dyDescent="0.3">
      <c r="A4799" t="s">
        <v>9512</v>
      </c>
      <c r="B4799" t="s">
        <v>114</v>
      </c>
      <c r="C4799" s="2">
        <v>205500</v>
      </c>
      <c r="D4799" t="s">
        <v>10</v>
      </c>
      <c r="E4799" t="s">
        <v>88</v>
      </c>
      <c r="F4799" t="s">
        <v>33</v>
      </c>
      <c r="G4799" t="s">
        <v>23</v>
      </c>
      <c r="H4799" t="s">
        <v>54</v>
      </c>
      <c r="I4799" t="s">
        <v>104</v>
      </c>
      <c r="J4799" t="s">
        <v>15</v>
      </c>
      <c r="K4799" t="s">
        <v>9513</v>
      </c>
      <c r="L4799" t="s">
        <v>27</v>
      </c>
      <c r="M4799">
        <v>13</v>
      </c>
      <c r="N4799" t="s">
        <v>77</v>
      </c>
      <c r="O4799" s="1">
        <v>45574</v>
      </c>
      <c r="P4799" s="1">
        <v>45600</v>
      </c>
      <c r="Q4799">
        <v>1107</v>
      </c>
      <c r="R4799">
        <v>8.8000000000000007</v>
      </c>
      <c r="S4799" t="s">
        <v>234</v>
      </c>
    </row>
    <row r="4800" spans="1:19" x14ac:dyDescent="0.3">
      <c r="A4800" t="s">
        <v>9514</v>
      </c>
      <c r="B4800" t="s">
        <v>137</v>
      </c>
      <c r="C4800" s="2">
        <v>144362</v>
      </c>
      <c r="D4800" t="s">
        <v>66</v>
      </c>
      <c r="E4800" t="s">
        <v>11</v>
      </c>
      <c r="F4800" t="s">
        <v>99</v>
      </c>
      <c r="G4800" t="s">
        <v>67</v>
      </c>
      <c r="H4800" t="s">
        <v>54</v>
      </c>
      <c r="I4800" t="s">
        <v>67</v>
      </c>
      <c r="J4800" t="s">
        <v>15</v>
      </c>
      <c r="K4800" t="s">
        <v>9515</v>
      </c>
      <c r="L4800" t="s">
        <v>46</v>
      </c>
      <c r="M4800">
        <v>6</v>
      </c>
      <c r="N4800" t="s">
        <v>40</v>
      </c>
      <c r="O4800" s="1">
        <v>45472</v>
      </c>
      <c r="P4800" s="1">
        <v>45522</v>
      </c>
      <c r="Q4800">
        <v>647</v>
      </c>
      <c r="R4800">
        <v>5.9</v>
      </c>
      <c r="S4800" t="s">
        <v>128</v>
      </c>
    </row>
    <row r="4801" spans="1:19" x14ac:dyDescent="0.3">
      <c r="A4801" t="s">
        <v>9516</v>
      </c>
      <c r="B4801" t="s">
        <v>31</v>
      </c>
      <c r="C4801" s="2">
        <v>76236</v>
      </c>
      <c r="D4801" t="s">
        <v>10</v>
      </c>
      <c r="E4801" t="s">
        <v>32</v>
      </c>
      <c r="F4801" t="s">
        <v>99</v>
      </c>
      <c r="G4801" t="s">
        <v>36</v>
      </c>
      <c r="H4801" t="s">
        <v>14</v>
      </c>
      <c r="I4801" t="s">
        <v>84</v>
      </c>
      <c r="J4801" t="s">
        <v>25</v>
      </c>
      <c r="K4801" t="s">
        <v>9517</v>
      </c>
      <c r="L4801" t="s">
        <v>17</v>
      </c>
      <c r="M4801">
        <v>3</v>
      </c>
      <c r="N4801" t="s">
        <v>108</v>
      </c>
      <c r="O4801" s="1">
        <v>45456</v>
      </c>
      <c r="P4801" s="1">
        <v>45470</v>
      </c>
      <c r="Q4801">
        <v>1291</v>
      </c>
      <c r="R4801">
        <v>9.6999999999999993</v>
      </c>
      <c r="S4801" t="s">
        <v>117</v>
      </c>
    </row>
    <row r="4802" spans="1:19" x14ac:dyDescent="0.3">
      <c r="A4802" t="s">
        <v>9518</v>
      </c>
      <c r="B4802" t="s">
        <v>31</v>
      </c>
      <c r="C4802" s="2">
        <v>106139</v>
      </c>
      <c r="D4802" t="s">
        <v>10</v>
      </c>
      <c r="E4802" t="s">
        <v>32</v>
      </c>
      <c r="F4802" t="s">
        <v>99</v>
      </c>
      <c r="G4802" t="s">
        <v>126</v>
      </c>
      <c r="H4802" t="s">
        <v>14</v>
      </c>
      <c r="I4802" t="s">
        <v>126</v>
      </c>
      <c r="J4802" t="s">
        <v>15</v>
      </c>
      <c r="K4802" t="s">
        <v>9519</v>
      </c>
      <c r="L4802" t="s">
        <v>39</v>
      </c>
      <c r="M4802">
        <v>2</v>
      </c>
      <c r="N4802" t="s">
        <v>77</v>
      </c>
      <c r="O4802" s="1">
        <v>45774</v>
      </c>
      <c r="P4802" s="1">
        <v>45820</v>
      </c>
      <c r="Q4802">
        <v>1712</v>
      </c>
      <c r="R4802">
        <v>9.6999999999999993</v>
      </c>
      <c r="S4802" t="s">
        <v>174</v>
      </c>
    </row>
    <row r="4803" spans="1:19" x14ac:dyDescent="0.3">
      <c r="A4803" t="s">
        <v>9520</v>
      </c>
      <c r="B4803" t="s">
        <v>256</v>
      </c>
      <c r="C4803" s="2">
        <v>85074</v>
      </c>
      <c r="D4803" t="s">
        <v>10</v>
      </c>
      <c r="E4803" t="s">
        <v>11</v>
      </c>
      <c r="F4803" t="s">
        <v>99</v>
      </c>
      <c r="G4803" t="s">
        <v>104</v>
      </c>
      <c r="H4803" t="s">
        <v>35</v>
      </c>
      <c r="I4803" t="s">
        <v>95</v>
      </c>
      <c r="J4803" t="s">
        <v>37</v>
      </c>
      <c r="K4803" t="s">
        <v>9521</v>
      </c>
      <c r="L4803" t="s">
        <v>39</v>
      </c>
      <c r="M4803">
        <v>5</v>
      </c>
      <c r="N4803" t="s">
        <v>116</v>
      </c>
      <c r="O4803" s="1">
        <v>45305</v>
      </c>
      <c r="P4803" s="1">
        <v>45321</v>
      </c>
      <c r="Q4803">
        <v>2427</v>
      </c>
      <c r="R4803">
        <v>6.6</v>
      </c>
      <c r="S4803" t="s">
        <v>41</v>
      </c>
    </row>
    <row r="4804" spans="1:19" x14ac:dyDescent="0.3">
      <c r="A4804" t="s">
        <v>9522</v>
      </c>
      <c r="B4804" t="s">
        <v>50</v>
      </c>
      <c r="C4804" s="2">
        <v>111637</v>
      </c>
      <c r="D4804" t="s">
        <v>51</v>
      </c>
      <c r="E4804" t="s">
        <v>11</v>
      </c>
      <c r="F4804" t="s">
        <v>99</v>
      </c>
      <c r="G4804" t="s">
        <v>53</v>
      </c>
      <c r="H4804" t="s">
        <v>35</v>
      </c>
      <c r="I4804" t="s">
        <v>153</v>
      </c>
      <c r="J4804" t="s">
        <v>37</v>
      </c>
      <c r="K4804" t="s">
        <v>9523</v>
      </c>
      <c r="L4804" t="s">
        <v>27</v>
      </c>
      <c r="M4804">
        <v>7</v>
      </c>
      <c r="N4804" t="s">
        <v>90</v>
      </c>
      <c r="O4804" s="1">
        <v>45407</v>
      </c>
      <c r="P4804" s="1">
        <v>45427</v>
      </c>
      <c r="Q4804">
        <v>2271</v>
      </c>
      <c r="R4804">
        <v>6.1</v>
      </c>
      <c r="S4804" t="s">
        <v>174</v>
      </c>
    </row>
    <row r="4805" spans="1:19" x14ac:dyDescent="0.3">
      <c r="A4805" t="s">
        <v>9524</v>
      </c>
      <c r="B4805" t="s">
        <v>83</v>
      </c>
      <c r="C4805" s="2">
        <v>195666</v>
      </c>
      <c r="D4805" t="s">
        <v>10</v>
      </c>
      <c r="E4805" t="s">
        <v>88</v>
      </c>
      <c r="F4805" t="s">
        <v>12</v>
      </c>
      <c r="G4805" t="s">
        <v>24</v>
      </c>
      <c r="H4805" t="s">
        <v>35</v>
      </c>
      <c r="I4805" t="s">
        <v>24</v>
      </c>
      <c r="J4805" t="s">
        <v>25</v>
      </c>
      <c r="K4805" t="s">
        <v>7762</v>
      </c>
      <c r="L4805" t="s">
        <v>39</v>
      </c>
      <c r="M4805">
        <v>14</v>
      </c>
      <c r="N4805" t="s">
        <v>77</v>
      </c>
      <c r="O4805" s="1">
        <v>45336</v>
      </c>
      <c r="P4805" s="1">
        <v>45401</v>
      </c>
      <c r="Q4805">
        <v>1349</v>
      </c>
      <c r="R4805">
        <v>6.8</v>
      </c>
      <c r="S4805" t="s">
        <v>48</v>
      </c>
    </row>
    <row r="4806" spans="1:19" x14ac:dyDescent="0.3">
      <c r="A4806" t="s">
        <v>9525</v>
      </c>
      <c r="B4806" t="s">
        <v>145</v>
      </c>
      <c r="C4806" s="2">
        <v>144311</v>
      </c>
      <c r="D4806" t="s">
        <v>10</v>
      </c>
      <c r="E4806" t="s">
        <v>11</v>
      </c>
      <c r="F4806" t="s">
        <v>33</v>
      </c>
      <c r="G4806" t="s">
        <v>140</v>
      </c>
      <c r="H4806" t="s">
        <v>35</v>
      </c>
      <c r="I4806" t="s">
        <v>140</v>
      </c>
      <c r="J4806" t="s">
        <v>37</v>
      </c>
      <c r="K4806" t="s">
        <v>9526</v>
      </c>
      <c r="L4806" t="s">
        <v>27</v>
      </c>
      <c r="M4806">
        <v>9</v>
      </c>
      <c r="N4806" t="s">
        <v>122</v>
      </c>
      <c r="O4806" s="1">
        <v>45556</v>
      </c>
      <c r="P4806" s="1">
        <v>45572</v>
      </c>
      <c r="Q4806">
        <v>2005</v>
      </c>
      <c r="R4806">
        <v>7.2</v>
      </c>
      <c r="S4806" t="s">
        <v>117</v>
      </c>
    </row>
    <row r="4807" spans="1:19" x14ac:dyDescent="0.3">
      <c r="A4807" t="s">
        <v>9527</v>
      </c>
      <c r="B4807" t="s">
        <v>43</v>
      </c>
      <c r="C4807" s="2">
        <v>108968</v>
      </c>
      <c r="D4807" t="s">
        <v>10</v>
      </c>
      <c r="E4807" t="s">
        <v>32</v>
      </c>
      <c r="F4807" t="s">
        <v>52</v>
      </c>
      <c r="G4807" t="s">
        <v>55</v>
      </c>
      <c r="H4807" t="s">
        <v>14</v>
      </c>
      <c r="I4807" t="s">
        <v>55</v>
      </c>
      <c r="J4807" t="s">
        <v>37</v>
      </c>
      <c r="K4807" t="s">
        <v>9528</v>
      </c>
      <c r="L4807" t="s">
        <v>39</v>
      </c>
      <c r="M4807">
        <v>4</v>
      </c>
      <c r="N4807" t="s">
        <v>97</v>
      </c>
      <c r="O4807" s="1">
        <v>45546</v>
      </c>
      <c r="P4807" s="1">
        <v>45580</v>
      </c>
      <c r="Q4807">
        <v>2119</v>
      </c>
      <c r="R4807">
        <v>8.8000000000000007</v>
      </c>
      <c r="S4807" t="s">
        <v>128</v>
      </c>
    </row>
    <row r="4808" spans="1:19" x14ac:dyDescent="0.3">
      <c r="A4808" t="s">
        <v>9529</v>
      </c>
      <c r="B4808" t="s">
        <v>130</v>
      </c>
      <c r="C4808" s="2">
        <v>73861</v>
      </c>
      <c r="D4808" t="s">
        <v>51</v>
      </c>
      <c r="E4808" t="s">
        <v>32</v>
      </c>
      <c r="F4808" t="s">
        <v>12</v>
      </c>
      <c r="G4808" t="s">
        <v>60</v>
      </c>
      <c r="H4808" t="s">
        <v>54</v>
      </c>
      <c r="I4808" t="s">
        <v>60</v>
      </c>
      <c r="J4808" t="s">
        <v>25</v>
      </c>
      <c r="K4808" t="s">
        <v>9530</v>
      </c>
      <c r="L4808" t="s">
        <v>27</v>
      </c>
      <c r="M4808">
        <v>4</v>
      </c>
      <c r="N4808" t="s">
        <v>28</v>
      </c>
      <c r="O4808" s="1">
        <v>45502</v>
      </c>
      <c r="P4808" s="1">
        <v>45560</v>
      </c>
      <c r="Q4808">
        <v>1340</v>
      </c>
      <c r="R4808">
        <v>5.3</v>
      </c>
      <c r="S4808" t="s">
        <v>117</v>
      </c>
    </row>
    <row r="4809" spans="1:19" x14ac:dyDescent="0.3">
      <c r="A4809" t="s">
        <v>9531</v>
      </c>
      <c r="B4809" t="s">
        <v>83</v>
      </c>
      <c r="C4809" s="2">
        <v>119986</v>
      </c>
      <c r="D4809" t="s">
        <v>10</v>
      </c>
      <c r="E4809" t="s">
        <v>32</v>
      </c>
      <c r="F4809" t="s">
        <v>99</v>
      </c>
      <c r="G4809" t="s">
        <v>126</v>
      </c>
      <c r="H4809" t="s">
        <v>14</v>
      </c>
      <c r="I4809" t="s">
        <v>126</v>
      </c>
      <c r="J4809" t="s">
        <v>25</v>
      </c>
      <c r="K4809" t="s">
        <v>9532</v>
      </c>
      <c r="L4809" t="s">
        <v>46</v>
      </c>
      <c r="M4809">
        <v>4</v>
      </c>
      <c r="N4809" t="s">
        <v>90</v>
      </c>
      <c r="O4809" s="1">
        <v>45467</v>
      </c>
      <c r="P4809" s="1">
        <v>45518</v>
      </c>
      <c r="Q4809">
        <v>1123</v>
      </c>
      <c r="R4809">
        <v>5</v>
      </c>
      <c r="S4809" t="s">
        <v>234</v>
      </c>
    </row>
    <row r="4810" spans="1:19" x14ac:dyDescent="0.3">
      <c r="A4810" t="s">
        <v>9533</v>
      </c>
      <c r="B4810" t="s">
        <v>114</v>
      </c>
      <c r="C4810" s="2">
        <v>69708</v>
      </c>
      <c r="D4810" t="s">
        <v>10</v>
      </c>
      <c r="E4810" t="s">
        <v>22</v>
      </c>
      <c r="F4810" t="s">
        <v>33</v>
      </c>
      <c r="G4810" t="s">
        <v>153</v>
      </c>
      <c r="H4810" t="s">
        <v>54</v>
      </c>
      <c r="I4810" t="s">
        <v>95</v>
      </c>
      <c r="J4810" t="s">
        <v>25</v>
      </c>
      <c r="K4810" t="s">
        <v>814</v>
      </c>
      <c r="L4810" t="s">
        <v>46</v>
      </c>
      <c r="M4810">
        <v>1</v>
      </c>
      <c r="N4810" t="s">
        <v>122</v>
      </c>
      <c r="O4810" s="1">
        <v>45482</v>
      </c>
      <c r="P4810" s="1">
        <v>45531</v>
      </c>
      <c r="Q4810">
        <v>1088</v>
      </c>
      <c r="R4810">
        <v>7.5</v>
      </c>
      <c r="S4810" t="s">
        <v>41</v>
      </c>
    </row>
    <row r="4811" spans="1:19" x14ac:dyDescent="0.3">
      <c r="A4811" t="s">
        <v>9534</v>
      </c>
      <c r="B4811" t="s">
        <v>75</v>
      </c>
      <c r="C4811" s="2">
        <v>223675</v>
      </c>
      <c r="D4811" t="s">
        <v>10</v>
      </c>
      <c r="E4811" t="s">
        <v>88</v>
      </c>
      <c r="F4811" t="s">
        <v>33</v>
      </c>
      <c r="G4811" t="s">
        <v>140</v>
      </c>
      <c r="H4811" t="s">
        <v>35</v>
      </c>
      <c r="I4811" t="s">
        <v>140</v>
      </c>
      <c r="J4811" t="s">
        <v>15</v>
      </c>
      <c r="K4811" t="s">
        <v>9535</v>
      </c>
      <c r="L4811" t="s">
        <v>17</v>
      </c>
      <c r="M4811">
        <v>14</v>
      </c>
      <c r="N4811" t="s">
        <v>62</v>
      </c>
      <c r="O4811" s="1">
        <v>45526</v>
      </c>
      <c r="P4811" s="1">
        <v>45542</v>
      </c>
      <c r="Q4811">
        <v>1938</v>
      </c>
      <c r="R4811">
        <v>9.6</v>
      </c>
      <c r="S4811" t="s">
        <v>63</v>
      </c>
    </row>
    <row r="4812" spans="1:19" x14ac:dyDescent="0.3">
      <c r="A4812" t="s">
        <v>9536</v>
      </c>
      <c r="B4812" t="s">
        <v>43</v>
      </c>
      <c r="C4812" s="2">
        <v>216388</v>
      </c>
      <c r="D4812" t="s">
        <v>10</v>
      </c>
      <c r="E4812" t="s">
        <v>88</v>
      </c>
      <c r="F4812" t="s">
        <v>99</v>
      </c>
      <c r="G4812" t="s">
        <v>23</v>
      </c>
      <c r="H4812" t="s">
        <v>14</v>
      </c>
      <c r="I4812" t="s">
        <v>44</v>
      </c>
      <c r="J4812" t="s">
        <v>37</v>
      </c>
      <c r="K4812" t="s">
        <v>5580</v>
      </c>
      <c r="L4812" t="s">
        <v>39</v>
      </c>
      <c r="M4812">
        <v>13</v>
      </c>
      <c r="N4812" t="s">
        <v>90</v>
      </c>
      <c r="O4812" s="1">
        <v>45306</v>
      </c>
      <c r="P4812" s="1">
        <v>45371</v>
      </c>
      <c r="Q4812">
        <v>1545</v>
      </c>
      <c r="R4812">
        <v>5.3</v>
      </c>
      <c r="S4812" t="s">
        <v>19</v>
      </c>
    </row>
    <row r="4813" spans="1:19" x14ac:dyDescent="0.3">
      <c r="A4813" t="s">
        <v>9537</v>
      </c>
      <c r="B4813" t="s">
        <v>75</v>
      </c>
      <c r="C4813" s="2">
        <v>129214</v>
      </c>
      <c r="D4813" t="s">
        <v>10</v>
      </c>
      <c r="E4813" t="s">
        <v>32</v>
      </c>
      <c r="F4813" t="s">
        <v>99</v>
      </c>
      <c r="G4813" t="s">
        <v>153</v>
      </c>
      <c r="H4813" t="s">
        <v>14</v>
      </c>
      <c r="I4813" t="s">
        <v>153</v>
      </c>
      <c r="J4813" t="s">
        <v>25</v>
      </c>
      <c r="K4813" t="s">
        <v>9538</v>
      </c>
      <c r="L4813" t="s">
        <v>46</v>
      </c>
      <c r="M4813">
        <v>4</v>
      </c>
      <c r="N4813" t="s">
        <v>97</v>
      </c>
      <c r="O4813" s="1">
        <v>45555</v>
      </c>
      <c r="P4813" s="1">
        <v>45586</v>
      </c>
      <c r="Q4813">
        <v>1084</v>
      </c>
      <c r="R4813">
        <v>9</v>
      </c>
      <c r="S4813" t="s">
        <v>41</v>
      </c>
    </row>
    <row r="4814" spans="1:19" x14ac:dyDescent="0.3">
      <c r="A4814" t="s">
        <v>9539</v>
      </c>
      <c r="B4814" t="s">
        <v>183</v>
      </c>
      <c r="C4814" s="2">
        <v>45762</v>
      </c>
      <c r="D4814" t="s">
        <v>10</v>
      </c>
      <c r="E4814" t="s">
        <v>22</v>
      </c>
      <c r="F4814" t="s">
        <v>52</v>
      </c>
      <c r="G4814" t="s">
        <v>36</v>
      </c>
      <c r="H4814" t="s">
        <v>14</v>
      </c>
      <c r="I4814" t="s">
        <v>36</v>
      </c>
      <c r="J4814" t="s">
        <v>37</v>
      </c>
      <c r="K4814" t="s">
        <v>9540</v>
      </c>
      <c r="L4814" t="s">
        <v>39</v>
      </c>
      <c r="M4814" t="s">
        <v>37</v>
      </c>
      <c r="N4814" t="s">
        <v>18</v>
      </c>
      <c r="O4814" s="1">
        <v>45766</v>
      </c>
      <c r="P4814" s="1">
        <v>45793</v>
      </c>
      <c r="Q4814">
        <v>1795</v>
      </c>
      <c r="R4814">
        <v>7.7</v>
      </c>
      <c r="S4814" t="s">
        <v>234</v>
      </c>
    </row>
    <row r="4815" spans="1:19" x14ac:dyDescent="0.3">
      <c r="A4815" t="s">
        <v>9541</v>
      </c>
      <c r="B4815" t="s">
        <v>256</v>
      </c>
      <c r="C4815" s="2">
        <v>67197</v>
      </c>
      <c r="D4815" t="s">
        <v>10</v>
      </c>
      <c r="E4815" t="s">
        <v>32</v>
      </c>
      <c r="F4815" t="s">
        <v>99</v>
      </c>
      <c r="G4815" t="s">
        <v>13</v>
      </c>
      <c r="H4815" t="s">
        <v>54</v>
      </c>
      <c r="I4815" t="s">
        <v>13</v>
      </c>
      <c r="J4815" t="s">
        <v>25</v>
      </c>
      <c r="K4815" t="s">
        <v>9542</v>
      </c>
      <c r="L4815" t="s">
        <v>46</v>
      </c>
      <c r="M4815">
        <v>3</v>
      </c>
      <c r="N4815" t="s">
        <v>69</v>
      </c>
      <c r="O4815" s="1">
        <v>45478</v>
      </c>
      <c r="P4815" s="1">
        <v>45514</v>
      </c>
      <c r="Q4815">
        <v>1232</v>
      </c>
      <c r="R4815">
        <v>8.1</v>
      </c>
      <c r="S4815" t="s">
        <v>19</v>
      </c>
    </row>
    <row r="4816" spans="1:19" x14ac:dyDescent="0.3">
      <c r="A4816" t="s">
        <v>9543</v>
      </c>
      <c r="B4816" t="s">
        <v>176</v>
      </c>
      <c r="C4816" s="2">
        <v>93513</v>
      </c>
      <c r="D4816" t="s">
        <v>10</v>
      </c>
      <c r="E4816" t="s">
        <v>11</v>
      </c>
      <c r="F4816" t="s">
        <v>12</v>
      </c>
      <c r="G4816" t="s">
        <v>80</v>
      </c>
      <c r="H4816" t="s">
        <v>14</v>
      </c>
      <c r="I4816" t="s">
        <v>80</v>
      </c>
      <c r="J4816" t="s">
        <v>25</v>
      </c>
      <c r="K4816" t="s">
        <v>9544</v>
      </c>
      <c r="L4816" t="s">
        <v>46</v>
      </c>
      <c r="M4816">
        <v>6</v>
      </c>
      <c r="N4816" t="s">
        <v>47</v>
      </c>
      <c r="O4816" s="1">
        <v>45387</v>
      </c>
      <c r="P4816" s="1">
        <v>45401</v>
      </c>
      <c r="Q4816">
        <v>868</v>
      </c>
      <c r="R4816">
        <v>8.6999999999999993</v>
      </c>
      <c r="S4816" t="s">
        <v>63</v>
      </c>
    </row>
    <row r="4817" spans="1:19" x14ac:dyDescent="0.3">
      <c r="A4817" t="s">
        <v>9545</v>
      </c>
      <c r="B4817" t="s">
        <v>103</v>
      </c>
      <c r="C4817" s="2">
        <v>156153</v>
      </c>
      <c r="D4817" t="s">
        <v>10</v>
      </c>
      <c r="E4817" t="s">
        <v>88</v>
      </c>
      <c r="F4817" t="s">
        <v>99</v>
      </c>
      <c r="G4817" t="s">
        <v>166</v>
      </c>
      <c r="H4817" t="s">
        <v>54</v>
      </c>
      <c r="I4817" t="s">
        <v>13</v>
      </c>
      <c r="J4817" t="s">
        <v>37</v>
      </c>
      <c r="K4817" t="s">
        <v>9546</v>
      </c>
      <c r="L4817" t="s">
        <v>27</v>
      </c>
      <c r="M4817">
        <v>17</v>
      </c>
      <c r="N4817" t="s">
        <v>108</v>
      </c>
      <c r="O4817" s="1">
        <v>45428</v>
      </c>
      <c r="P4817" s="1">
        <v>45494</v>
      </c>
      <c r="Q4817">
        <v>2402</v>
      </c>
      <c r="R4817">
        <v>5.4</v>
      </c>
      <c r="S4817" t="s">
        <v>19</v>
      </c>
    </row>
    <row r="4818" spans="1:19" x14ac:dyDescent="0.3">
      <c r="A4818" t="s">
        <v>9547</v>
      </c>
      <c r="B4818" t="s">
        <v>256</v>
      </c>
      <c r="C4818" s="2">
        <v>52519</v>
      </c>
      <c r="D4818" t="s">
        <v>10</v>
      </c>
      <c r="E4818" t="s">
        <v>22</v>
      </c>
      <c r="F4818" t="s">
        <v>52</v>
      </c>
      <c r="G4818" t="s">
        <v>24</v>
      </c>
      <c r="H4818" t="s">
        <v>35</v>
      </c>
      <c r="I4818" t="s">
        <v>24</v>
      </c>
      <c r="J4818" t="s">
        <v>25</v>
      </c>
      <c r="K4818" t="s">
        <v>9548</v>
      </c>
      <c r="L4818" t="s">
        <v>46</v>
      </c>
      <c r="M4818" t="s">
        <v>37</v>
      </c>
      <c r="N4818" t="s">
        <v>149</v>
      </c>
      <c r="O4818" s="1">
        <v>45334</v>
      </c>
      <c r="P4818" s="1">
        <v>45348</v>
      </c>
      <c r="Q4818">
        <v>2031</v>
      </c>
      <c r="R4818">
        <v>5.2</v>
      </c>
      <c r="S4818" t="s">
        <v>174</v>
      </c>
    </row>
    <row r="4819" spans="1:19" x14ac:dyDescent="0.3">
      <c r="A4819" t="s">
        <v>9549</v>
      </c>
      <c r="B4819" t="s">
        <v>130</v>
      </c>
      <c r="C4819" s="2">
        <v>97273</v>
      </c>
      <c r="D4819" t="s">
        <v>10</v>
      </c>
      <c r="E4819" t="s">
        <v>11</v>
      </c>
      <c r="F4819" t="s">
        <v>12</v>
      </c>
      <c r="G4819" t="s">
        <v>36</v>
      </c>
      <c r="H4819" t="s">
        <v>14</v>
      </c>
      <c r="I4819" t="s">
        <v>36</v>
      </c>
      <c r="J4819" t="s">
        <v>25</v>
      </c>
      <c r="K4819" t="s">
        <v>9550</v>
      </c>
      <c r="L4819" t="s">
        <v>27</v>
      </c>
      <c r="M4819">
        <v>6</v>
      </c>
      <c r="N4819" t="s">
        <v>97</v>
      </c>
      <c r="O4819" s="1">
        <v>45463</v>
      </c>
      <c r="P4819" s="1">
        <v>45488</v>
      </c>
      <c r="Q4819">
        <v>611</v>
      </c>
      <c r="R4819">
        <v>7.3</v>
      </c>
      <c r="S4819" t="s">
        <v>29</v>
      </c>
    </row>
    <row r="4820" spans="1:19" x14ac:dyDescent="0.3">
      <c r="A4820" t="s">
        <v>9551</v>
      </c>
      <c r="B4820" t="s">
        <v>110</v>
      </c>
      <c r="C4820" s="2">
        <v>120198</v>
      </c>
      <c r="D4820" t="s">
        <v>66</v>
      </c>
      <c r="E4820" t="s">
        <v>11</v>
      </c>
      <c r="F4820" t="s">
        <v>52</v>
      </c>
      <c r="G4820" t="s">
        <v>67</v>
      </c>
      <c r="H4820" t="s">
        <v>54</v>
      </c>
      <c r="I4820" t="s">
        <v>67</v>
      </c>
      <c r="J4820" t="s">
        <v>25</v>
      </c>
      <c r="K4820" t="s">
        <v>9552</v>
      </c>
      <c r="L4820" t="s">
        <v>39</v>
      </c>
      <c r="M4820">
        <v>7</v>
      </c>
      <c r="N4820" t="s">
        <v>40</v>
      </c>
      <c r="O4820" s="1">
        <v>45736</v>
      </c>
      <c r="P4820" s="1">
        <v>45784</v>
      </c>
      <c r="Q4820">
        <v>1093</v>
      </c>
      <c r="R4820">
        <v>8.1999999999999993</v>
      </c>
      <c r="S4820" t="s">
        <v>63</v>
      </c>
    </row>
    <row r="4821" spans="1:19" x14ac:dyDescent="0.3">
      <c r="A4821" t="s">
        <v>9553</v>
      </c>
      <c r="B4821" t="s">
        <v>176</v>
      </c>
      <c r="C4821" s="2">
        <v>88690</v>
      </c>
      <c r="D4821" t="s">
        <v>51</v>
      </c>
      <c r="E4821" t="s">
        <v>32</v>
      </c>
      <c r="F4821" t="s">
        <v>52</v>
      </c>
      <c r="G4821" t="s">
        <v>53</v>
      </c>
      <c r="H4821" t="s">
        <v>14</v>
      </c>
      <c r="I4821" t="s">
        <v>60</v>
      </c>
      <c r="J4821" t="s">
        <v>37</v>
      </c>
      <c r="K4821" t="s">
        <v>9554</v>
      </c>
      <c r="L4821" t="s">
        <v>27</v>
      </c>
      <c r="M4821">
        <v>3</v>
      </c>
      <c r="N4821" t="s">
        <v>86</v>
      </c>
      <c r="O4821" s="1">
        <v>45630</v>
      </c>
      <c r="P4821" s="1">
        <v>45663</v>
      </c>
      <c r="Q4821">
        <v>2417</v>
      </c>
      <c r="R4821">
        <v>9.6999999999999993</v>
      </c>
      <c r="S4821" t="s">
        <v>29</v>
      </c>
    </row>
    <row r="4822" spans="1:19" x14ac:dyDescent="0.3">
      <c r="A4822" t="s">
        <v>9555</v>
      </c>
      <c r="B4822" t="s">
        <v>21</v>
      </c>
      <c r="C4822" s="2">
        <v>76082</v>
      </c>
      <c r="D4822" t="s">
        <v>51</v>
      </c>
      <c r="E4822" t="s">
        <v>22</v>
      </c>
      <c r="F4822" t="s">
        <v>33</v>
      </c>
      <c r="G4822" t="s">
        <v>120</v>
      </c>
      <c r="H4822" t="s">
        <v>35</v>
      </c>
      <c r="I4822" t="s">
        <v>120</v>
      </c>
      <c r="J4822" t="s">
        <v>25</v>
      </c>
      <c r="K4822" t="s">
        <v>9556</v>
      </c>
      <c r="L4822" t="s">
        <v>46</v>
      </c>
      <c r="M4822">
        <v>1</v>
      </c>
      <c r="N4822" t="s">
        <v>116</v>
      </c>
      <c r="O4822" s="1">
        <v>45452</v>
      </c>
      <c r="P4822" s="1">
        <v>45491</v>
      </c>
      <c r="Q4822">
        <v>638</v>
      </c>
      <c r="R4822">
        <v>9.6999999999999993</v>
      </c>
      <c r="S4822" t="s">
        <v>128</v>
      </c>
    </row>
    <row r="4823" spans="1:19" x14ac:dyDescent="0.3">
      <c r="A4823" t="s">
        <v>9557</v>
      </c>
      <c r="B4823" t="s">
        <v>183</v>
      </c>
      <c r="C4823" s="2">
        <v>98376</v>
      </c>
      <c r="D4823" t="s">
        <v>10</v>
      </c>
      <c r="E4823" t="s">
        <v>88</v>
      </c>
      <c r="F4823" t="s">
        <v>12</v>
      </c>
      <c r="G4823" t="s">
        <v>166</v>
      </c>
      <c r="H4823" t="s">
        <v>54</v>
      </c>
      <c r="I4823" t="s">
        <v>166</v>
      </c>
      <c r="J4823" t="s">
        <v>15</v>
      </c>
      <c r="K4823" t="s">
        <v>9558</v>
      </c>
      <c r="L4823" t="s">
        <v>46</v>
      </c>
      <c r="M4823">
        <v>19</v>
      </c>
      <c r="N4823" t="s">
        <v>90</v>
      </c>
      <c r="O4823" s="1">
        <v>45399</v>
      </c>
      <c r="P4823" s="1">
        <v>45436</v>
      </c>
      <c r="Q4823">
        <v>2351</v>
      </c>
      <c r="R4823">
        <v>5</v>
      </c>
      <c r="S4823" t="s">
        <v>234</v>
      </c>
    </row>
    <row r="4824" spans="1:19" x14ac:dyDescent="0.3">
      <c r="A4824" t="s">
        <v>9559</v>
      </c>
      <c r="B4824" t="s">
        <v>21</v>
      </c>
      <c r="C4824" s="2">
        <v>97742</v>
      </c>
      <c r="D4824" t="s">
        <v>51</v>
      </c>
      <c r="E4824" t="s">
        <v>32</v>
      </c>
      <c r="F4824" t="s">
        <v>99</v>
      </c>
      <c r="G4824" t="s">
        <v>120</v>
      </c>
      <c r="H4824" t="s">
        <v>35</v>
      </c>
      <c r="I4824" t="s">
        <v>120</v>
      </c>
      <c r="J4824" t="s">
        <v>25</v>
      </c>
      <c r="K4824" t="s">
        <v>9560</v>
      </c>
      <c r="L4824" t="s">
        <v>27</v>
      </c>
      <c r="M4824">
        <v>4</v>
      </c>
      <c r="N4824" t="s">
        <v>97</v>
      </c>
      <c r="O4824" s="1">
        <v>45432</v>
      </c>
      <c r="P4824" s="1">
        <v>45499</v>
      </c>
      <c r="Q4824">
        <v>1703</v>
      </c>
      <c r="R4824">
        <v>6.7</v>
      </c>
      <c r="S4824" t="s">
        <v>73</v>
      </c>
    </row>
    <row r="4825" spans="1:19" x14ac:dyDescent="0.3">
      <c r="A4825" t="s">
        <v>9561</v>
      </c>
      <c r="B4825" t="s">
        <v>75</v>
      </c>
      <c r="C4825" s="2">
        <v>58634</v>
      </c>
      <c r="D4825" t="s">
        <v>10</v>
      </c>
      <c r="E4825" t="s">
        <v>22</v>
      </c>
      <c r="F4825" t="s">
        <v>52</v>
      </c>
      <c r="G4825" t="s">
        <v>44</v>
      </c>
      <c r="H4825" t="s">
        <v>35</v>
      </c>
      <c r="I4825" t="s">
        <v>44</v>
      </c>
      <c r="J4825" t="s">
        <v>15</v>
      </c>
      <c r="K4825" t="s">
        <v>9562</v>
      </c>
      <c r="L4825" t="s">
        <v>46</v>
      </c>
      <c r="M4825" t="s">
        <v>37</v>
      </c>
      <c r="N4825" t="s">
        <v>77</v>
      </c>
      <c r="O4825" s="1">
        <v>45645</v>
      </c>
      <c r="P4825" s="1">
        <v>45715</v>
      </c>
      <c r="Q4825">
        <v>2016</v>
      </c>
      <c r="R4825">
        <v>7.6</v>
      </c>
      <c r="S4825" t="s">
        <v>227</v>
      </c>
    </row>
    <row r="4826" spans="1:19" x14ac:dyDescent="0.3">
      <c r="A4826" t="s">
        <v>9563</v>
      </c>
      <c r="B4826" t="s">
        <v>83</v>
      </c>
      <c r="C4826" s="2">
        <v>194882</v>
      </c>
      <c r="D4826" t="s">
        <v>10</v>
      </c>
      <c r="E4826" t="s">
        <v>11</v>
      </c>
      <c r="F4826" t="s">
        <v>99</v>
      </c>
      <c r="G4826" t="s">
        <v>95</v>
      </c>
      <c r="H4826" t="s">
        <v>35</v>
      </c>
      <c r="I4826" t="s">
        <v>95</v>
      </c>
      <c r="J4826" t="s">
        <v>25</v>
      </c>
      <c r="K4826" t="s">
        <v>9564</v>
      </c>
      <c r="L4826" t="s">
        <v>46</v>
      </c>
      <c r="M4826">
        <v>6</v>
      </c>
      <c r="N4826" t="s">
        <v>101</v>
      </c>
      <c r="O4826" s="1">
        <v>45301</v>
      </c>
      <c r="P4826" s="1">
        <v>45341</v>
      </c>
      <c r="Q4826">
        <v>2102</v>
      </c>
      <c r="R4826">
        <v>8.1999999999999993</v>
      </c>
      <c r="S4826" t="s">
        <v>70</v>
      </c>
    </row>
    <row r="4827" spans="1:19" x14ac:dyDescent="0.3">
      <c r="A4827" t="s">
        <v>9565</v>
      </c>
      <c r="B4827" t="s">
        <v>119</v>
      </c>
      <c r="C4827" s="2">
        <v>54910</v>
      </c>
      <c r="D4827" t="s">
        <v>10</v>
      </c>
      <c r="E4827" t="s">
        <v>32</v>
      </c>
      <c r="F4827" t="s">
        <v>12</v>
      </c>
      <c r="G4827" t="s">
        <v>158</v>
      </c>
      <c r="H4827" t="s">
        <v>54</v>
      </c>
      <c r="I4827" t="s">
        <v>158</v>
      </c>
      <c r="J4827" t="s">
        <v>15</v>
      </c>
      <c r="K4827" t="s">
        <v>9566</v>
      </c>
      <c r="L4827" t="s">
        <v>17</v>
      </c>
      <c r="M4827">
        <v>4</v>
      </c>
      <c r="N4827" t="s">
        <v>149</v>
      </c>
      <c r="O4827" s="1">
        <v>45410</v>
      </c>
      <c r="P4827" s="1">
        <v>45452</v>
      </c>
      <c r="Q4827">
        <v>1673</v>
      </c>
      <c r="R4827">
        <v>8.5</v>
      </c>
      <c r="S4827" t="s">
        <v>93</v>
      </c>
    </row>
    <row r="4828" spans="1:19" x14ac:dyDescent="0.3">
      <c r="A4828" t="s">
        <v>9567</v>
      </c>
      <c r="B4828" t="s">
        <v>161</v>
      </c>
      <c r="C4828" s="2">
        <v>97824</v>
      </c>
      <c r="D4828" t="s">
        <v>10</v>
      </c>
      <c r="E4828" t="s">
        <v>11</v>
      </c>
      <c r="F4828" t="s">
        <v>52</v>
      </c>
      <c r="G4828" t="s">
        <v>166</v>
      </c>
      <c r="H4828" t="s">
        <v>14</v>
      </c>
      <c r="I4828" t="s">
        <v>24</v>
      </c>
      <c r="J4828" t="s">
        <v>25</v>
      </c>
      <c r="K4828" t="s">
        <v>9568</v>
      </c>
      <c r="L4828" t="s">
        <v>17</v>
      </c>
      <c r="M4828">
        <v>9</v>
      </c>
      <c r="N4828" t="s">
        <v>18</v>
      </c>
      <c r="O4828" s="1">
        <v>45651</v>
      </c>
      <c r="P4828" s="1">
        <v>45685</v>
      </c>
      <c r="Q4828">
        <v>2443</v>
      </c>
      <c r="R4828">
        <v>8.5</v>
      </c>
      <c r="S4828" t="s">
        <v>73</v>
      </c>
    </row>
    <row r="4829" spans="1:19" x14ac:dyDescent="0.3">
      <c r="A4829" t="s">
        <v>9569</v>
      </c>
      <c r="B4829" t="s">
        <v>83</v>
      </c>
      <c r="C4829" s="2">
        <v>121080</v>
      </c>
      <c r="D4829" t="s">
        <v>51</v>
      </c>
      <c r="E4829" t="s">
        <v>32</v>
      </c>
      <c r="F4829" t="s">
        <v>33</v>
      </c>
      <c r="G4829" t="s">
        <v>60</v>
      </c>
      <c r="H4829" t="s">
        <v>35</v>
      </c>
      <c r="I4829" t="s">
        <v>60</v>
      </c>
      <c r="J4829" t="s">
        <v>15</v>
      </c>
      <c r="K4829" t="s">
        <v>9570</v>
      </c>
      <c r="L4829" t="s">
        <v>39</v>
      </c>
      <c r="M4829">
        <v>2</v>
      </c>
      <c r="N4829" t="s">
        <v>77</v>
      </c>
      <c r="O4829" s="1">
        <v>45366</v>
      </c>
      <c r="P4829" s="1">
        <v>45431</v>
      </c>
      <c r="Q4829">
        <v>732</v>
      </c>
      <c r="R4829">
        <v>8.1</v>
      </c>
      <c r="S4829" t="s">
        <v>174</v>
      </c>
    </row>
    <row r="4830" spans="1:19" x14ac:dyDescent="0.3">
      <c r="A4830" t="s">
        <v>9571</v>
      </c>
      <c r="B4830" t="s">
        <v>110</v>
      </c>
      <c r="C4830" s="2">
        <v>108108</v>
      </c>
      <c r="D4830" t="s">
        <v>10</v>
      </c>
      <c r="E4830" t="s">
        <v>32</v>
      </c>
      <c r="F4830" t="s">
        <v>33</v>
      </c>
      <c r="G4830" t="s">
        <v>95</v>
      </c>
      <c r="H4830" t="s">
        <v>35</v>
      </c>
      <c r="I4830" t="s">
        <v>95</v>
      </c>
      <c r="J4830" t="s">
        <v>37</v>
      </c>
      <c r="K4830" t="s">
        <v>9572</v>
      </c>
      <c r="L4830" t="s">
        <v>46</v>
      </c>
      <c r="M4830">
        <v>4</v>
      </c>
      <c r="N4830" t="s">
        <v>97</v>
      </c>
      <c r="O4830" s="1">
        <v>45761</v>
      </c>
      <c r="P4830" s="1">
        <v>45816</v>
      </c>
      <c r="Q4830">
        <v>1691</v>
      </c>
      <c r="R4830">
        <v>5.0999999999999996</v>
      </c>
      <c r="S4830" t="s">
        <v>57</v>
      </c>
    </row>
    <row r="4831" spans="1:19" x14ac:dyDescent="0.3">
      <c r="A4831" t="s">
        <v>9573</v>
      </c>
      <c r="B4831" t="s">
        <v>9</v>
      </c>
      <c r="C4831" s="2">
        <v>52110</v>
      </c>
      <c r="D4831" t="s">
        <v>10</v>
      </c>
      <c r="E4831" t="s">
        <v>22</v>
      </c>
      <c r="F4831" t="s">
        <v>99</v>
      </c>
      <c r="G4831" t="s">
        <v>104</v>
      </c>
      <c r="H4831" t="s">
        <v>35</v>
      </c>
      <c r="I4831" t="s">
        <v>104</v>
      </c>
      <c r="J4831" t="s">
        <v>15</v>
      </c>
      <c r="K4831" t="s">
        <v>9574</v>
      </c>
      <c r="L4831" t="s">
        <v>46</v>
      </c>
      <c r="M4831" t="s">
        <v>37</v>
      </c>
      <c r="N4831" t="s">
        <v>122</v>
      </c>
      <c r="O4831" s="1">
        <v>45519</v>
      </c>
      <c r="P4831" s="1">
        <v>45584</v>
      </c>
      <c r="Q4831">
        <v>1550</v>
      </c>
      <c r="R4831">
        <v>5.5</v>
      </c>
      <c r="S4831" t="s">
        <v>63</v>
      </c>
    </row>
    <row r="4832" spans="1:19" x14ac:dyDescent="0.3">
      <c r="A4832" t="s">
        <v>9575</v>
      </c>
      <c r="B4832" t="s">
        <v>119</v>
      </c>
      <c r="C4832" s="2">
        <v>88464</v>
      </c>
      <c r="D4832" t="s">
        <v>10</v>
      </c>
      <c r="E4832" t="s">
        <v>11</v>
      </c>
      <c r="F4832" t="s">
        <v>99</v>
      </c>
      <c r="G4832" t="s">
        <v>36</v>
      </c>
      <c r="H4832" t="s">
        <v>54</v>
      </c>
      <c r="I4832" t="s">
        <v>36</v>
      </c>
      <c r="J4832" t="s">
        <v>25</v>
      </c>
      <c r="K4832" t="s">
        <v>9576</v>
      </c>
      <c r="L4832" t="s">
        <v>17</v>
      </c>
      <c r="M4832">
        <v>5</v>
      </c>
      <c r="N4832" t="s">
        <v>108</v>
      </c>
      <c r="O4832" s="1">
        <v>45355</v>
      </c>
      <c r="P4832" s="1">
        <v>45408</v>
      </c>
      <c r="Q4832">
        <v>2096</v>
      </c>
      <c r="R4832">
        <v>5.8</v>
      </c>
      <c r="S4832" t="s">
        <v>117</v>
      </c>
    </row>
    <row r="4833" spans="1:19" x14ac:dyDescent="0.3">
      <c r="A4833" t="s">
        <v>9577</v>
      </c>
      <c r="B4833" t="s">
        <v>43</v>
      </c>
      <c r="C4833" s="2">
        <v>95517</v>
      </c>
      <c r="D4833" t="s">
        <v>51</v>
      </c>
      <c r="E4833" t="s">
        <v>32</v>
      </c>
      <c r="F4833" t="s">
        <v>33</v>
      </c>
      <c r="G4833" t="s">
        <v>60</v>
      </c>
      <c r="H4833" t="s">
        <v>54</v>
      </c>
      <c r="I4833" t="s">
        <v>60</v>
      </c>
      <c r="J4833" t="s">
        <v>37</v>
      </c>
      <c r="K4833" t="s">
        <v>9578</v>
      </c>
      <c r="L4833" t="s">
        <v>46</v>
      </c>
      <c r="M4833">
        <v>4</v>
      </c>
      <c r="N4833" t="s">
        <v>101</v>
      </c>
      <c r="O4833" s="1">
        <v>45398</v>
      </c>
      <c r="P4833" s="1">
        <v>45434</v>
      </c>
      <c r="Q4833">
        <v>987</v>
      </c>
      <c r="R4833">
        <v>5.0999999999999996</v>
      </c>
      <c r="S4833" t="s">
        <v>234</v>
      </c>
    </row>
    <row r="4834" spans="1:19" x14ac:dyDescent="0.3">
      <c r="A4834" t="s">
        <v>9579</v>
      </c>
      <c r="B4834" t="s">
        <v>43</v>
      </c>
      <c r="C4834" s="2">
        <v>80455</v>
      </c>
      <c r="D4834" t="s">
        <v>10</v>
      </c>
      <c r="E4834" t="s">
        <v>11</v>
      </c>
      <c r="F4834" t="s">
        <v>52</v>
      </c>
      <c r="G4834" t="s">
        <v>24</v>
      </c>
      <c r="H4834" t="s">
        <v>54</v>
      </c>
      <c r="I4834" t="s">
        <v>24</v>
      </c>
      <c r="J4834" t="s">
        <v>15</v>
      </c>
      <c r="K4834" t="s">
        <v>9580</v>
      </c>
      <c r="L4834" t="s">
        <v>27</v>
      </c>
      <c r="M4834">
        <v>5</v>
      </c>
      <c r="N4834" t="s">
        <v>62</v>
      </c>
      <c r="O4834" s="1">
        <v>45727</v>
      </c>
      <c r="P4834" s="1">
        <v>45786</v>
      </c>
      <c r="Q4834">
        <v>948</v>
      </c>
      <c r="R4834">
        <v>6.2</v>
      </c>
      <c r="S4834" t="s">
        <v>19</v>
      </c>
    </row>
    <row r="4835" spans="1:19" x14ac:dyDescent="0.3">
      <c r="A4835" t="s">
        <v>9581</v>
      </c>
      <c r="B4835" t="s">
        <v>75</v>
      </c>
      <c r="C4835" s="2">
        <v>122001</v>
      </c>
      <c r="D4835" t="s">
        <v>10</v>
      </c>
      <c r="E4835" t="s">
        <v>11</v>
      </c>
      <c r="F4835" t="s">
        <v>12</v>
      </c>
      <c r="G4835" t="s">
        <v>126</v>
      </c>
      <c r="H4835" t="s">
        <v>14</v>
      </c>
      <c r="I4835" t="s">
        <v>126</v>
      </c>
      <c r="J4835" t="s">
        <v>25</v>
      </c>
      <c r="K4835" t="s">
        <v>9582</v>
      </c>
      <c r="L4835" t="s">
        <v>46</v>
      </c>
      <c r="M4835">
        <v>6</v>
      </c>
      <c r="N4835" t="s">
        <v>122</v>
      </c>
      <c r="O4835" s="1">
        <v>45448</v>
      </c>
      <c r="P4835" s="1">
        <v>45498</v>
      </c>
      <c r="Q4835">
        <v>1902</v>
      </c>
      <c r="R4835">
        <v>8.6</v>
      </c>
      <c r="S4835" t="s">
        <v>112</v>
      </c>
    </row>
    <row r="4836" spans="1:19" x14ac:dyDescent="0.3">
      <c r="A4836" t="s">
        <v>9583</v>
      </c>
      <c r="B4836" t="s">
        <v>43</v>
      </c>
      <c r="C4836" s="2">
        <v>99139</v>
      </c>
      <c r="D4836" t="s">
        <v>66</v>
      </c>
      <c r="E4836" t="s">
        <v>11</v>
      </c>
      <c r="F4836" t="s">
        <v>99</v>
      </c>
      <c r="G4836" t="s">
        <v>67</v>
      </c>
      <c r="H4836" t="s">
        <v>54</v>
      </c>
      <c r="I4836" t="s">
        <v>67</v>
      </c>
      <c r="J4836" t="s">
        <v>25</v>
      </c>
      <c r="K4836" t="s">
        <v>9584</v>
      </c>
      <c r="L4836" t="s">
        <v>39</v>
      </c>
      <c r="M4836">
        <v>6</v>
      </c>
      <c r="N4836" t="s">
        <v>28</v>
      </c>
      <c r="O4836" s="1">
        <v>45530</v>
      </c>
      <c r="P4836" s="1">
        <v>45569</v>
      </c>
      <c r="Q4836">
        <v>642</v>
      </c>
      <c r="R4836">
        <v>7.1</v>
      </c>
      <c r="S4836" t="s">
        <v>78</v>
      </c>
    </row>
    <row r="4837" spans="1:19" x14ac:dyDescent="0.3">
      <c r="A4837" t="s">
        <v>9585</v>
      </c>
      <c r="B4837" t="s">
        <v>145</v>
      </c>
      <c r="C4837" s="2">
        <v>220236</v>
      </c>
      <c r="D4837" t="s">
        <v>10</v>
      </c>
      <c r="E4837" t="s">
        <v>88</v>
      </c>
      <c r="F4837" t="s">
        <v>12</v>
      </c>
      <c r="G4837" t="s">
        <v>84</v>
      </c>
      <c r="H4837" t="s">
        <v>35</v>
      </c>
      <c r="I4837" t="s">
        <v>80</v>
      </c>
      <c r="J4837" t="s">
        <v>25</v>
      </c>
      <c r="K4837" t="s">
        <v>9586</v>
      </c>
      <c r="L4837" t="s">
        <v>17</v>
      </c>
      <c r="M4837">
        <v>15</v>
      </c>
      <c r="N4837" t="s">
        <v>97</v>
      </c>
      <c r="O4837" s="1">
        <v>45696</v>
      </c>
      <c r="P4837" s="1">
        <v>45725</v>
      </c>
      <c r="Q4837">
        <v>2347</v>
      </c>
      <c r="R4837">
        <v>7.5</v>
      </c>
      <c r="S4837" t="s">
        <v>78</v>
      </c>
    </row>
    <row r="4838" spans="1:19" x14ac:dyDescent="0.3">
      <c r="A4838" t="s">
        <v>9587</v>
      </c>
      <c r="B4838" t="s">
        <v>21</v>
      </c>
      <c r="C4838" s="2">
        <v>111722</v>
      </c>
      <c r="D4838" t="s">
        <v>51</v>
      </c>
      <c r="E4838" t="s">
        <v>32</v>
      </c>
      <c r="F4838" t="s">
        <v>33</v>
      </c>
      <c r="G4838" t="s">
        <v>120</v>
      </c>
      <c r="H4838" t="s">
        <v>14</v>
      </c>
      <c r="I4838" t="s">
        <v>60</v>
      </c>
      <c r="J4838" t="s">
        <v>37</v>
      </c>
      <c r="K4838" t="s">
        <v>9588</v>
      </c>
      <c r="L4838" t="s">
        <v>46</v>
      </c>
      <c r="M4838">
        <v>2</v>
      </c>
      <c r="N4838" t="s">
        <v>108</v>
      </c>
      <c r="O4838" s="1">
        <v>45479</v>
      </c>
      <c r="P4838" s="1">
        <v>45552</v>
      </c>
      <c r="Q4838">
        <v>1204</v>
      </c>
      <c r="R4838">
        <v>8.6999999999999993</v>
      </c>
      <c r="S4838" t="s">
        <v>73</v>
      </c>
    </row>
    <row r="4839" spans="1:19" x14ac:dyDescent="0.3">
      <c r="A4839" t="s">
        <v>9589</v>
      </c>
      <c r="B4839" t="s">
        <v>103</v>
      </c>
      <c r="C4839" s="2">
        <v>131548</v>
      </c>
      <c r="D4839" t="s">
        <v>10</v>
      </c>
      <c r="E4839" t="s">
        <v>88</v>
      </c>
      <c r="F4839" t="s">
        <v>12</v>
      </c>
      <c r="G4839" t="s">
        <v>158</v>
      </c>
      <c r="H4839" t="s">
        <v>35</v>
      </c>
      <c r="I4839" t="s">
        <v>158</v>
      </c>
      <c r="J4839" t="s">
        <v>15</v>
      </c>
      <c r="K4839" t="s">
        <v>9590</v>
      </c>
      <c r="L4839" t="s">
        <v>39</v>
      </c>
      <c r="M4839">
        <v>13</v>
      </c>
      <c r="N4839" t="s">
        <v>97</v>
      </c>
      <c r="O4839" s="1">
        <v>45695</v>
      </c>
      <c r="P4839" s="1">
        <v>45749</v>
      </c>
      <c r="Q4839">
        <v>669</v>
      </c>
      <c r="R4839">
        <v>8.9</v>
      </c>
      <c r="S4839" t="s">
        <v>70</v>
      </c>
    </row>
    <row r="4840" spans="1:19" x14ac:dyDescent="0.3">
      <c r="A4840" t="s">
        <v>9591</v>
      </c>
      <c r="B4840" t="s">
        <v>103</v>
      </c>
      <c r="C4840" s="2">
        <v>137612</v>
      </c>
      <c r="D4840" t="s">
        <v>51</v>
      </c>
      <c r="E4840" t="s">
        <v>11</v>
      </c>
      <c r="F4840" t="s">
        <v>12</v>
      </c>
      <c r="G4840" t="s">
        <v>60</v>
      </c>
      <c r="H4840" t="s">
        <v>14</v>
      </c>
      <c r="I4840" t="s">
        <v>60</v>
      </c>
      <c r="J4840" t="s">
        <v>37</v>
      </c>
      <c r="K4840" t="s">
        <v>2311</v>
      </c>
      <c r="L4840" t="s">
        <v>17</v>
      </c>
      <c r="M4840">
        <v>5</v>
      </c>
      <c r="N4840" t="s">
        <v>149</v>
      </c>
      <c r="O4840" s="1">
        <v>45667</v>
      </c>
      <c r="P4840" s="1">
        <v>45732</v>
      </c>
      <c r="Q4840">
        <v>2257</v>
      </c>
      <c r="R4840">
        <v>5.0999999999999996</v>
      </c>
      <c r="S4840" t="s">
        <v>19</v>
      </c>
    </row>
    <row r="4841" spans="1:19" x14ac:dyDescent="0.3">
      <c r="A4841" t="s">
        <v>9592</v>
      </c>
      <c r="B4841" t="s">
        <v>161</v>
      </c>
      <c r="C4841" s="2">
        <v>89101</v>
      </c>
      <c r="D4841" t="s">
        <v>51</v>
      </c>
      <c r="E4841" t="s">
        <v>32</v>
      </c>
      <c r="F4841" t="s">
        <v>33</v>
      </c>
      <c r="G4841" t="s">
        <v>53</v>
      </c>
      <c r="H4841" t="s">
        <v>35</v>
      </c>
      <c r="I4841" t="s">
        <v>53</v>
      </c>
      <c r="J4841" t="s">
        <v>25</v>
      </c>
      <c r="K4841" t="s">
        <v>9593</v>
      </c>
      <c r="L4841" t="s">
        <v>39</v>
      </c>
      <c r="M4841">
        <v>3</v>
      </c>
      <c r="N4841" t="s">
        <v>28</v>
      </c>
      <c r="O4841" s="1">
        <v>45758</v>
      </c>
      <c r="P4841" s="1">
        <v>45827</v>
      </c>
      <c r="Q4841">
        <v>1051</v>
      </c>
      <c r="R4841">
        <v>7.5</v>
      </c>
      <c r="S4841" t="s">
        <v>41</v>
      </c>
    </row>
    <row r="4842" spans="1:19" x14ac:dyDescent="0.3">
      <c r="A4842" t="s">
        <v>9594</v>
      </c>
      <c r="B4842" t="s">
        <v>31</v>
      </c>
      <c r="C4842" s="2">
        <v>109392</v>
      </c>
      <c r="D4842" t="s">
        <v>10</v>
      </c>
      <c r="E4842" t="s">
        <v>32</v>
      </c>
      <c r="F4842" t="s">
        <v>99</v>
      </c>
      <c r="G4842" t="s">
        <v>153</v>
      </c>
      <c r="H4842" t="s">
        <v>54</v>
      </c>
      <c r="I4842" t="s">
        <v>153</v>
      </c>
      <c r="J4842" t="s">
        <v>25</v>
      </c>
      <c r="K4842" t="s">
        <v>9595</v>
      </c>
      <c r="L4842" t="s">
        <v>17</v>
      </c>
      <c r="M4842">
        <v>2</v>
      </c>
      <c r="N4842" t="s">
        <v>116</v>
      </c>
      <c r="O4842" s="1">
        <v>45676</v>
      </c>
      <c r="P4842" s="1">
        <v>45716</v>
      </c>
      <c r="Q4842">
        <v>1761</v>
      </c>
      <c r="R4842">
        <v>9.1999999999999993</v>
      </c>
      <c r="S4842" t="s">
        <v>78</v>
      </c>
    </row>
    <row r="4843" spans="1:19" x14ac:dyDescent="0.3">
      <c r="A4843" t="s">
        <v>9596</v>
      </c>
      <c r="B4843" t="s">
        <v>130</v>
      </c>
      <c r="C4843" s="2">
        <v>79123</v>
      </c>
      <c r="D4843" t="s">
        <v>51</v>
      </c>
      <c r="E4843" t="s">
        <v>22</v>
      </c>
      <c r="F4843" t="s">
        <v>52</v>
      </c>
      <c r="G4843" t="s">
        <v>120</v>
      </c>
      <c r="H4843" t="s">
        <v>14</v>
      </c>
      <c r="I4843" t="s">
        <v>120</v>
      </c>
      <c r="J4843" t="s">
        <v>37</v>
      </c>
      <c r="K4843" t="s">
        <v>3718</v>
      </c>
      <c r="L4843" t="s">
        <v>46</v>
      </c>
      <c r="M4843" t="s">
        <v>37</v>
      </c>
      <c r="N4843" t="s">
        <v>62</v>
      </c>
      <c r="O4843" s="1">
        <v>45498</v>
      </c>
      <c r="P4843" s="1">
        <v>45528</v>
      </c>
      <c r="Q4843">
        <v>1017</v>
      </c>
      <c r="R4843">
        <v>7.4</v>
      </c>
      <c r="S4843" t="s">
        <v>112</v>
      </c>
    </row>
    <row r="4844" spans="1:19" x14ac:dyDescent="0.3">
      <c r="A4844" t="s">
        <v>9597</v>
      </c>
      <c r="B4844" t="s">
        <v>176</v>
      </c>
      <c r="C4844" s="2">
        <v>85251</v>
      </c>
      <c r="D4844" t="s">
        <v>10</v>
      </c>
      <c r="E4844" t="s">
        <v>11</v>
      </c>
      <c r="F4844" t="s">
        <v>12</v>
      </c>
      <c r="G4844" t="s">
        <v>24</v>
      </c>
      <c r="H4844" t="s">
        <v>14</v>
      </c>
      <c r="I4844" t="s">
        <v>24</v>
      </c>
      <c r="J4844" t="s">
        <v>15</v>
      </c>
      <c r="K4844" t="s">
        <v>9598</v>
      </c>
      <c r="L4844" t="s">
        <v>17</v>
      </c>
      <c r="M4844">
        <v>5</v>
      </c>
      <c r="N4844" t="s">
        <v>69</v>
      </c>
      <c r="O4844" s="1">
        <v>45477</v>
      </c>
      <c r="P4844" s="1">
        <v>45528</v>
      </c>
      <c r="Q4844">
        <v>2313</v>
      </c>
      <c r="R4844">
        <v>8.1999999999999993</v>
      </c>
      <c r="S4844" t="s">
        <v>63</v>
      </c>
    </row>
    <row r="4845" spans="1:19" x14ac:dyDescent="0.3">
      <c r="A4845" t="s">
        <v>9599</v>
      </c>
      <c r="B4845" t="s">
        <v>31</v>
      </c>
      <c r="C4845" s="2">
        <v>96496</v>
      </c>
      <c r="D4845" t="s">
        <v>51</v>
      </c>
      <c r="E4845" t="s">
        <v>32</v>
      </c>
      <c r="F4845" t="s">
        <v>52</v>
      </c>
      <c r="G4845" t="s">
        <v>60</v>
      </c>
      <c r="H4845" t="s">
        <v>54</v>
      </c>
      <c r="I4845" t="s">
        <v>24</v>
      </c>
      <c r="J4845" t="s">
        <v>37</v>
      </c>
      <c r="K4845" t="s">
        <v>9600</v>
      </c>
      <c r="L4845" t="s">
        <v>17</v>
      </c>
      <c r="M4845">
        <v>4</v>
      </c>
      <c r="N4845" t="s">
        <v>28</v>
      </c>
      <c r="O4845" s="1">
        <v>45378</v>
      </c>
      <c r="P4845" s="1">
        <v>45430</v>
      </c>
      <c r="Q4845">
        <v>1815</v>
      </c>
      <c r="R4845">
        <v>8.8000000000000007</v>
      </c>
      <c r="S4845" t="s">
        <v>73</v>
      </c>
    </row>
    <row r="4846" spans="1:19" x14ac:dyDescent="0.3">
      <c r="A4846" t="s">
        <v>9601</v>
      </c>
      <c r="B4846" t="s">
        <v>119</v>
      </c>
      <c r="C4846" s="2">
        <v>84797</v>
      </c>
      <c r="D4846" t="s">
        <v>10</v>
      </c>
      <c r="E4846" t="s">
        <v>32</v>
      </c>
      <c r="F4846" t="s">
        <v>52</v>
      </c>
      <c r="G4846" t="s">
        <v>95</v>
      </c>
      <c r="H4846" t="s">
        <v>54</v>
      </c>
      <c r="I4846" t="s">
        <v>95</v>
      </c>
      <c r="J4846" t="s">
        <v>15</v>
      </c>
      <c r="K4846" t="s">
        <v>9602</v>
      </c>
      <c r="L4846" t="s">
        <v>46</v>
      </c>
      <c r="M4846">
        <v>4</v>
      </c>
      <c r="N4846" t="s">
        <v>108</v>
      </c>
      <c r="O4846" s="1">
        <v>45765</v>
      </c>
      <c r="P4846" s="1">
        <v>45786</v>
      </c>
      <c r="Q4846">
        <v>1167</v>
      </c>
      <c r="R4846">
        <v>5.5</v>
      </c>
      <c r="S4846" t="s">
        <v>112</v>
      </c>
    </row>
    <row r="4847" spans="1:19" x14ac:dyDescent="0.3">
      <c r="A4847" t="s">
        <v>9603</v>
      </c>
      <c r="B4847" t="s">
        <v>50</v>
      </c>
      <c r="C4847" s="2">
        <v>37181</v>
      </c>
      <c r="D4847" t="s">
        <v>10</v>
      </c>
      <c r="E4847" t="s">
        <v>22</v>
      </c>
      <c r="F4847" t="s">
        <v>33</v>
      </c>
      <c r="G4847" t="s">
        <v>158</v>
      </c>
      <c r="H4847" t="s">
        <v>14</v>
      </c>
      <c r="I4847" t="s">
        <v>158</v>
      </c>
      <c r="J4847" t="s">
        <v>37</v>
      </c>
      <c r="K4847" t="s">
        <v>9604</v>
      </c>
      <c r="L4847" t="s">
        <v>17</v>
      </c>
      <c r="M4847">
        <v>1</v>
      </c>
      <c r="N4847" t="s">
        <v>69</v>
      </c>
      <c r="O4847" s="1">
        <v>45537</v>
      </c>
      <c r="P4847" s="1">
        <v>45603</v>
      </c>
      <c r="Q4847">
        <v>1513</v>
      </c>
      <c r="R4847">
        <v>9.6999999999999993</v>
      </c>
      <c r="S4847" t="s">
        <v>78</v>
      </c>
    </row>
    <row r="4848" spans="1:19" x14ac:dyDescent="0.3">
      <c r="A4848" t="s">
        <v>9605</v>
      </c>
      <c r="B4848" t="s">
        <v>256</v>
      </c>
      <c r="C4848" s="2">
        <v>138492</v>
      </c>
      <c r="D4848" t="s">
        <v>10</v>
      </c>
      <c r="E4848" t="s">
        <v>88</v>
      </c>
      <c r="F4848" t="s">
        <v>12</v>
      </c>
      <c r="G4848" t="s">
        <v>84</v>
      </c>
      <c r="H4848" t="s">
        <v>54</v>
      </c>
      <c r="I4848" t="s">
        <v>84</v>
      </c>
      <c r="J4848" t="s">
        <v>15</v>
      </c>
      <c r="K4848" t="s">
        <v>9606</v>
      </c>
      <c r="L4848" t="s">
        <v>27</v>
      </c>
      <c r="M4848">
        <v>18</v>
      </c>
      <c r="N4848" t="s">
        <v>149</v>
      </c>
      <c r="O4848" s="1">
        <v>45517</v>
      </c>
      <c r="P4848" s="1">
        <v>45559</v>
      </c>
      <c r="Q4848">
        <v>1223</v>
      </c>
      <c r="R4848">
        <v>8.5</v>
      </c>
      <c r="S4848" t="s">
        <v>29</v>
      </c>
    </row>
    <row r="4849" spans="1:19" x14ac:dyDescent="0.3">
      <c r="A4849" t="s">
        <v>9607</v>
      </c>
      <c r="B4849" t="s">
        <v>50</v>
      </c>
      <c r="C4849" s="2">
        <v>167796</v>
      </c>
      <c r="D4849" t="s">
        <v>51</v>
      </c>
      <c r="E4849" t="s">
        <v>88</v>
      </c>
      <c r="F4849" t="s">
        <v>33</v>
      </c>
      <c r="G4849" t="s">
        <v>120</v>
      </c>
      <c r="H4849" t="s">
        <v>14</v>
      </c>
      <c r="I4849" t="s">
        <v>120</v>
      </c>
      <c r="J4849" t="s">
        <v>25</v>
      </c>
      <c r="K4849" t="s">
        <v>9608</v>
      </c>
      <c r="L4849" t="s">
        <v>46</v>
      </c>
      <c r="M4849">
        <v>13</v>
      </c>
      <c r="N4849" t="s">
        <v>86</v>
      </c>
      <c r="O4849" s="1">
        <v>45594</v>
      </c>
      <c r="P4849" s="1">
        <v>45633</v>
      </c>
      <c r="Q4849">
        <v>1798</v>
      </c>
      <c r="R4849">
        <v>6.7</v>
      </c>
      <c r="S4849" t="s">
        <v>57</v>
      </c>
    </row>
    <row r="4850" spans="1:19" x14ac:dyDescent="0.3">
      <c r="A4850" t="s">
        <v>9609</v>
      </c>
      <c r="B4850" t="s">
        <v>176</v>
      </c>
      <c r="C4850" s="2">
        <v>145539</v>
      </c>
      <c r="D4850" t="s">
        <v>10</v>
      </c>
      <c r="E4850" t="s">
        <v>88</v>
      </c>
      <c r="F4850" t="s">
        <v>12</v>
      </c>
      <c r="G4850" t="s">
        <v>24</v>
      </c>
      <c r="H4850" t="s">
        <v>14</v>
      </c>
      <c r="I4850" t="s">
        <v>24</v>
      </c>
      <c r="J4850" t="s">
        <v>37</v>
      </c>
      <c r="K4850" t="s">
        <v>9610</v>
      </c>
      <c r="L4850" t="s">
        <v>17</v>
      </c>
      <c r="M4850">
        <v>13</v>
      </c>
      <c r="N4850" t="s">
        <v>116</v>
      </c>
      <c r="O4850" s="1">
        <v>45475</v>
      </c>
      <c r="P4850" s="1">
        <v>45507</v>
      </c>
      <c r="Q4850">
        <v>1710</v>
      </c>
      <c r="R4850">
        <v>5.6</v>
      </c>
      <c r="S4850" t="s">
        <v>57</v>
      </c>
    </row>
    <row r="4851" spans="1:19" x14ac:dyDescent="0.3">
      <c r="A4851" t="s">
        <v>9611</v>
      </c>
      <c r="B4851" t="s">
        <v>161</v>
      </c>
      <c r="C4851" s="2">
        <v>63427</v>
      </c>
      <c r="D4851" t="s">
        <v>10</v>
      </c>
      <c r="E4851" t="s">
        <v>22</v>
      </c>
      <c r="F4851" t="s">
        <v>52</v>
      </c>
      <c r="G4851" t="s">
        <v>44</v>
      </c>
      <c r="H4851" t="s">
        <v>35</v>
      </c>
      <c r="I4851" t="s">
        <v>44</v>
      </c>
      <c r="J4851" t="s">
        <v>37</v>
      </c>
      <c r="K4851" t="s">
        <v>9612</v>
      </c>
      <c r="L4851" t="s">
        <v>39</v>
      </c>
      <c r="M4851">
        <v>1</v>
      </c>
      <c r="N4851" t="s">
        <v>28</v>
      </c>
      <c r="O4851" s="1">
        <v>45700</v>
      </c>
      <c r="P4851" s="1">
        <v>45743</v>
      </c>
      <c r="Q4851">
        <v>554</v>
      </c>
      <c r="R4851">
        <v>5.7</v>
      </c>
      <c r="S4851" t="s">
        <v>78</v>
      </c>
    </row>
    <row r="4852" spans="1:19" x14ac:dyDescent="0.3">
      <c r="A4852" t="s">
        <v>9613</v>
      </c>
      <c r="B4852" t="s">
        <v>176</v>
      </c>
      <c r="C4852" s="2">
        <v>52958</v>
      </c>
      <c r="D4852" t="s">
        <v>10</v>
      </c>
      <c r="E4852" t="s">
        <v>22</v>
      </c>
      <c r="F4852" t="s">
        <v>12</v>
      </c>
      <c r="G4852" t="s">
        <v>23</v>
      </c>
      <c r="H4852" t="s">
        <v>54</v>
      </c>
      <c r="I4852" t="s">
        <v>23</v>
      </c>
      <c r="J4852" t="s">
        <v>25</v>
      </c>
      <c r="K4852" t="s">
        <v>9614</v>
      </c>
      <c r="L4852" t="s">
        <v>27</v>
      </c>
      <c r="M4852">
        <v>1</v>
      </c>
      <c r="N4852" t="s">
        <v>116</v>
      </c>
      <c r="O4852" s="1">
        <v>45547</v>
      </c>
      <c r="P4852" s="1">
        <v>45590</v>
      </c>
      <c r="Q4852">
        <v>1974</v>
      </c>
      <c r="R4852">
        <v>6.1</v>
      </c>
      <c r="S4852" t="s">
        <v>57</v>
      </c>
    </row>
    <row r="4853" spans="1:19" x14ac:dyDescent="0.3">
      <c r="A4853" t="s">
        <v>9615</v>
      </c>
      <c r="B4853" t="s">
        <v>65</v>
      </c>
      <c r="C4853" s="2">
        <v>103182</v>
      </c>
      <c r="D4853" t="s">
        <v>10</v>
      </c>
      <c r="E4853" t="s">
        <v>32</v>
      </c>
      <c r="F4853" t="s">
        <v>33</v>
      </c>
      <c r="G4853" t="s">
        <v>153</v>
      </c>
      <c r="H4853" t="s">
        <v>54</v>
      </c>
      <c r="I4853" t="s">
        <v>95</v>
      </c>
      <c r="J4853" t="s">
        <v>25</v>
      </c>
      <c r="K4853" t="s">
        <v>9616</v>
      </c>
      <c r="L4853" t="s">
        <v>46</v>
      </c>
      <c r="M4853">
        <v>4</v>
      </c>
      <c r="N4853" t="s">
        <v>90</v>
      </c>
      <c r="O4853" s="1">
        <v>45439</v>
      </c>
      <c r="P4853" s="1">
        <v>45456</v>
      </c>
      <c r="Q4853">
        <v>1199</v>
      </c>
      <c r="R4853">
        <v>7.9</v>
      </c>
      <c r="S4853" t="s">
        <v>57</v>
      </c>
    </row>
    <row r="4854" spans="1:19" x14ac:dyDescent="0.3">
      <c r="A4854" t="s">
        <v>9617</v>
      </c>
      <c r="B4854" t="s">
        <v>50</v>
      </c>
      <c r="C4854" s="2">
        <v>49461</v>
      </c>
      <c r="D4854" t="s">
        <v>10</v>
      </c>
      <c r="E4854" t="s">
        <v>22</v>
      </c>
      <c r="F4854" t="s">
        <v>99</v>
      </c>
      <c r="G4854" t="s">
        <v>23</v>
      </c>
      <c r="H4854" t="s">
        <v>14</v>
      </c>
      <c r="I4854" t="s">
        <v>36</v>
      </c>
      <c r="J4854" t="s">
        <v>37</v>
      </c>
      <c r="K4854" t="s">
        <v>9618</v>
      </c>
      <c r="L4854" t="s">
        <v>27</v>
      </c>
      <c r="M4854" t="s">
        <v>37</v>
      </c>
      <c r="N4854" t="s">
        <v>47</v>
      </c>
      <c r="O4854" s="1">
        <v>45596</v>
      </c>
      <c r="P4854" s="1">
        <v>45653</v>
      </c>
      <c r="Q4854">
        <v>872</v>
      </c>
      <c r="R4854">
        <v>5.9</v>
      </c>
      <c r="S4854" t="s">
        <v>117</v>
      </c>
    </row>
    <row r="4855" spans="1:19" x14ac:dyDescent="0.3">
      <c r="A4855" t="s">
        <v>9619</v>
      </c>
      <c r="B4855" t="s">
        <v>110</v>
      </c>
      <c r="C4855" s="2">
        <v>59404</v>
      </c>
      <c r="D4855" t="s">
        <v>10</v>
      </c>
      <c r="E4855" t="s">
        <v>32</v>
      </c>
      <c r="F4855" t="s">
        <v>52</v>
      </c>
      <c r="G4855" t="s">
        <v>13</v>
      </c>
      <c r="H4855" t="s">
        <v>54</v>
      </c>
      <c r="I4855" t="s">
        <v>13</v>
      </c>
      <c r="J4855" t="s">
        <v>25</v>
      </c>
      <c r="K4855" t="s">
        <v>9620</v>
      </c>
      <c r="L4855" t="s">
        <v>27</v>
      </c>
      <c r="M4855">
        <v>4</v>
      </c>
      <c r="N4855" t="s">
        <v>62</v>
      </c>
      <c r="O4855" s="1">
        <v>45387</v>
      </c>
      <c r="P4855" s="1">
        <v>45409</v>
      </c>
      <c r="Q4855">
        <v>2363</v>
      </c>
      <c r="R4855">
        <v>9.6</v>
      </c>
      <c r="S4855" t="s">
        <v>70</v>
      </c>
    </row>
    <row r="4856" spans="1:19" x14ac:dyDescent="0.3">
      <c r="A4856" t="s">
        <v>9621</v>
      </c>
      <c r="B4856" t="s">
        <v>31</v>
      </c>
      <c r="C4856" s="2">
        <v>106370</v>
      </c>
      <c r="D4856" t="s">
        <v>10</v>
      </c>
      <c r="E4856" t="s">
        <v>88</v>
      </c>
      <c r="F4856" t="s">
        <v>99</v>
      </c>
      <c r="G4856" t="s">
        <v>104</v>
      </c>
      <c r="H4856" t="s">
        <v>54</v>
      </c>
      <c r="I4856" t="s">
        <v>13</v>
      </c>
      <c r="J4856" t="s">
        <v>37</v>
      </c>
      <c r="K4856" t="s">
        <v>9622</v>
      </c>
      <c r="L4856" t="s">
        <v>39</v>
      </c>
      <c r="M4856">
        <v>11</v>
      </c>
      <c r="N4856" t="s">
        <v>86</v>
      </c>
      <c r="O4856" s="1">
        <v>45725</v>
      </c>
      <c r="P4856" s="1">
        <v>45739</v>
      </c>
      <c r="Q4856">
        <v>1038</v>
      </c>
      <c r="R4856">
        <v>7.3</v>
      </c>
      <c r="S4856" t="s">
        <v>174</v>
      </c>
    </row>
    <row r="4857" spans="1:19" x14ac:dyDescent="0.3">
      <c r="A4857" t="s">
        <v>9623</v>
      </c>
      <c r="B4857" t="s">
        <v>130</v>
      </c>
      <c r="C4857" s="2">
        <v>122025</v>
      </c>
      <c r="D4857" t="s">
        <v>10</v>
      </c>
      <c r="E4857" t="s">
        <v>32</v>
      </c>
      <c r="F4857" t="s">
        <v>12</v>
      </c>
      <c r="G4857" t="s">
        <v>140</v>
      </c>
      <c r="H4857" t="s">
        <v>35</v>
      </c>
      <c r="I4857" t="s">
        <v>60</v>
      </c>
      <c r="J4857" t="s">
        <v>25</v>
      </c>
      <c r="K4857" t="s">
        <v>9624</v>
      </c>
      <c r="L4857" t="s">
        <v>17</v>
      </c>
      <c r="M4857">
        <v>3</v>
      </c>
      <c r="N4857" t="s">
        <v>149</v>
      </c>
      <c r="O4857" s="1">
        <v>45492</v>
      </c>
      <c r="P4857" s="1">
        <v>45565</v>
      </c>
      <c r="Q4857">
        <v>1668</v>
      </c>
      <c r="R4857">
        <v>5.5</v>
      </c>
      <c r="S4857" t="s">
        <v>128</v>
      </c>
    </row>
    <row r="4858" spans="1:19" x14ac:dyDescent="0.3">
      <c r="A4858" t="s">
        <v>9625</v>
      </c>
      <c r="B4858" t="s">
        <v>119</v>
      </c>
      <c r="C4858" s="2">
        <v>104698</v>
      </c>
      <c r="D4858" t="s">
        <v>10</v>
      </c>
      <c r="E4858" t="s">
        <v>11</v>
      </c>
      <c r="F4858" t="s">
        <v>99</v>
      </c>
      <c r="G4858" t="s">
        <v>140</v>
      </c>
      <c r="H4858" t="s">
        <v>54</v>
      </c>
      <c r="I4858" t="s">
        <v>140</v>
      </c>
      <c r="J4858" t="s">
        <v>15</v>
      </c>
      <c r="K4858" t="s">
        <v>9626</v>
      </c>
      <c r="L4858" t="s">
        <v>17</v>
      </c>
      <c r="M4858">
        <v>6</v>
      </c>
      <c r="N4858" t="s">
        <v>97</v>
      </c>
      <c r="O4858" s="1">
        <v>45601</v>
      </c>
      <c r="P4858" s="1">
        <v>45664</v>
      </c>
      <c r="Q4858">
        <v>1844</v>
      </c>
      <c r="R4858">
        <v>8.1</v>
      </c>
      <c r="S4858" t="s">
        <v>227</v>
      </c>
    </row>
    <row r="4859" spans="1:19" x14ac:dyDescent="0.3">
      <c r="A4859" t="s">
        <v>9627</v>
      </c>
      <c r="B4859" t="s">
        <v>31</v>
      </c>
      <c r="C4859" s="2">
        <v>36052</v>
      </c>
      <c r="D4859" t="s">
        <v>10</v>
      </c>
      <c r="E4859" t="s">
        <v>22</v>
      </c>
      <c r="F4859" t="s">
        <v>99</v>
      </c>
      <c r="G4859" t="s">
        <v>36</v>
      </c>
      <c r="H4859" t="s">
        <v>54</v>
      </c>
      <c r="I4859" t="s">
        <v>80</v>
      </c>
      <c r="J4859" t="s">
        <v>37</v>
      </c>
      <c r="K4859" t="s">
        <v>9628</v>
      </c>
      <c r="L4859" t="s">
        <v>39</v>
      </c>
      <c r="M4859" t="s">
        <v>37</v>
      </c>
      <c r="N4859" t="s">
        <v>28</v>
      </c>
      <c r="O4859" s="1">
        <v>45686</v>
      </c>
      <c r="P4859" s="1">
        <v>45735</v>
      </c>
      <c r="Q4859">
        <v>856</v>
      </c>
      <c r="R4859">
        <v>9.1999999999999993</v>
      </c>
      <c r="S4859" t="s">
        <v>227</v>
      </c>
    </row>
    <row r="4860" spans="1:19" x14ac:dyDescent="0.3">
      <c r="A4860" t="s">
        <v>9629</v>
      </c>
      <c r="B4860" t="s">
        <v>50</v>
      </c>
      <c r="C4860" s="2">
        <v>190891</v>
      </c>
      <c r="D4860" t="s">
        <v>10</v>
      </c>
      <c r="E4860" t="s">
        <v>88</v>
      </c>
      <c r="F4860" t="s">
        <v>52</v>
      </c>
      <c r="G4860" t="s">
        <v>55</v>
      </c>
      <c r="H4860" t="s">
        <v>35</v>
      </c>
      <c r="I4860" t="s">
        <v>67</v>
      </c>
      <c r="J4860" t="s">
        <v>25</v>
      </c>
      <c r="K4860" t="s">
        <v>9630</v>
      </c>
      <c r="L4860" t="s">
        <v>39</v>
      </c>
      <c r="M4860">
        <v>12</v>
      </c>
      <c r="N4860" t="s">
        <v>122</v>
      </c>
      <c r="O4860" s="1">
        <v>45693</v>
      </c>
      <c r="P4860" s="1">
        <v>45756</v>
      </c>
      <c r="Q4860">
        <v>1212</v>
      </c>
      <c r="R4860">
        <v>8</v>
      </c>
      <c r="S4860" t="s">
        <v>70</v>
      </c>
    </row>
    <row r="4861" spans="1:19" x14ac:dyDescent="0.3">
      <c r="A4861" t="s">
        <v>9631</v>
      </c>
      <c r="B4861" t="s">
        <v>65</v>
      </c>
      <c r="C4861" s="2">
        <v>60615</v>
      </c>
      <c r="D4861" t="s">
        <v>10</v>
      </c>
      <c r="E4861" t="s">
        <v>22</v>
      </c>
      <c r="F4861" t="s">
        <v>33</v>
      </c>
      <c r="G4861" t="s">
        <v>140</v>
      </c>
      <c r="H4861" t="s">
        <v>54</v>
      </c>
      <c r="I4861" t="s">
        <v>140</v>
      </c>
      <c r="J4861" t="s">
        <v>37</v>
      </c>
      <c r="K4861" t="s">
        <v>9632</v>
      </c>
      <c r="L4861" t="s">
        <v>27</v>
      </c>
      <c r="M4861">
        <v>1</v>
      </c>
      <c r="N4861" t="s">
        <v>97</v>
      </c>
      <c r="O4861" s="1">
        <v>45539</v>
      </c>
      <c r="P4861" s="1">
        <v>45601</v>
      </c>
      <c r="Q4861">
        <v>1175</v>
      </c>
      <c r="R4861">
        <v>9.5</v>
      </c>
      <c r="S4861" t="s">
        <v>117</v>
      </c>
    </row>
    <row r="4862" spans="1:19" x14ac:dyDescent="0.3">
      <c r="A4862" t="s">
        <v>9633</v>
      </c>
      <c r="B4862" t="s">
        <v>21</v>
      </c>
      <c r="C4862" s="2">
        <v>74581</v>
      </c>
      <c r="D4862" t="s">
        <v>10</v>
      </c>
      <c r="E4862" t="s">
        <v>32</v>
      </c>
      <c r="F4862" t="s">
        <v>52</v>
      </c>
      <c r="G4862" t="s">
        <v>104</v>
      </c>
      <c r="H4862" t="s">
        <v>35</v>
      </c>
      <c r="I4862" t="s">
        <v>104</v>
      </c>
      <c r="J4862" t="s">
        <v>37</v>
      </c>
      <c r="K4862" t="s">
        <v>9634</v>
      </c>
      <c r="L4862" t="s">
        <v>17</v>
      </c>
      <c r="M4862">
        <v>2</v>
      </c>
      <c r="N4862" t="s">
        <v>86</v>
      </c>
      <c r="O4862" s="1">
        <v>45398</v>
      </c>
      <c r="P4862" s="1">
        <v>45467</v>
      </c>
      <c r="Q4862">
        <v>1128</v>
      </c>
      <c r="R4862">
        <v>6.5</v>
      </c>
      <c r="S4862" t="s">
        <v>112</v>
      </c>
    </row>
    <row r="4863" spans="1:19" x14ac:dyDescent="0.3">
      <c r="A4863" t="s">
        <v>9635</v>
      </c>
      <c r="B4863" t="s">
        <v>31</v>
      </c>
      <c r="C4863" s="2">
        <v>159428</v>
      </c>
      <c r="D4863" t="s">
        <v>10</v>
      </c>
      <c r="E4863" t="s">
        <v>11</v>
      </c>
      <c r="F4863" t="s">
        <v>99</v>
      </c>
      <c r="G4863" t="s">
        <v>55</v>
      </c>
      <c r="H4863" t="s">
        <v>14</v>
      </c>
      <c r="I4863" t="s">
        <v>55</v>
      </c>
      <c r="J4863" t="s">
        <v>25</v>
      </c>
      <c r="K4863" t="s">
        <v>9636</v>
      </c>
      <c r="L4863" t="s">
        <v>46</v>
      </c>
      <c r="M4863">
        <v>6</v>
      </c>
      <c r="N4863" t="s">
        <v>101</v>
      </c>
      <c r="O4863" s="1">
        <v>45312</v>
      </c>
      <c r="P4863" s="1">
        <v>45342</v>
      </c>
      <c r="Q4863">
        <v>896</v>
      </c>
      <c r="R4863">
        <v>7.9</v>
      </c>
      <c r="S4863" t="s">
        <v>73</v>
      </c>
    </row>
    <row r="4864" spans="1:19" x14ac:dyDescent="0.3">
      <c r="A4864" t="s">
        <v>9637</v>
      </c>
      <c r="B4864" t="s">
        <v>103</v>
      </c>
      <c r="C4864" s="2">
        <v>90930</v>
      </c>
      <c r="D4864" t="s">
        <v>10</v>
      </c>
      <c r="E4864" t="s">
        <v>32</v>
      </c>
      <c r="F4864" t="s">
        <v>33</v>
      </c>
      <c r="G4864" t="s">
        <v>55</v>
      </c>
      <c r="H4864" t="s">
        <v>14</v>
      </c>
      <c r="I4864" t="s">
        <v>55</v>
      </c>
      <c r="J4864" t="s">
        <v>37</v>
      </c>
      <c r="K4864" t="s">
        <v>9638</v>
      </c>
      <c r="L4864" t="s">
        <v>17</v>
      </c>
      <c r="M4864">
        <v>4</v>
      </c>
      <c r="N4864" t="s">
        <v>47</v>
      </c>
      <c r="O4864" s="1">
        <v>45689</v>
      </c>
      <c r="P4864" s="1">
        <v>45734</v>
      </c>
      <c r="Q4864">
        <v>1564</v>
      </c>
      <c r="R4864">
        <v>9.6</v>
      </c>
      <c r="S4864" t="s">
        <v>227</v>
      </c>
    </row>
    <row r="4865" spans="1:19" x14ac:dyDescent="0.3">
      <c r="A4865" t="s">
        <v>9639</v>
      </c>
      <c r="B4865" t="s">
        <v>59</v>
      </c>
      <c r="C4865" s="2">
        <v>131045</v>
      </c>
      <c r="D4865" t="s">
        <v>10</v>
      </c>
      <c r="E4865" t="s">
        <v>11</v>
      </c>
      <c r="F4865" t="s">
        <v>99</v>
      </c>
      <c r="G4865" t="s">
        <v>23</v>
      </c>
      <c r="H4865" t="s">
        <v>35</v>
      </c>
      <c r="I4865" t="s">
        <v>23</v>
      </c>
      <c r="J4865" t="s">
        <v>37</v>
      </c>
      <c r="K4865" t="s">
        <v>9640</v>
      </c>
      <c r="L4865" t="s">
        <v>17</v>
      </c>
      <c r="M4865">
        <v>7</v>
      </c>
      <c r="N4865" t="s">
        <v>40</v>
      </c>
      <c r="O4865" s="1">
        <v>45685</v>
      </c>
      <c r="P4865" s="1">
        <v>45729</v>
      </c>
      <c r="Q4865">
        <v>1909</v>
      </c>
      <c r="R4865">
        <v>6</v>
      </c>
      <c r="S4865" t="s">
        <v>48</v>
      </c>
    </row>
    <row r="4866" spans="1:19" x14ac:dyDescent="0.3">
      <c r="A4866" t="s">
        <v>9641</v>
      </c>
      <c r="B4866" t="s">
        <v>176</v>
      </c>
      <c r="C4866" s="2">
        <v>98030</v>
      </c>
      <c r="D4866" t="s">
        <v>10</v>
      </c>
      <c r="E4866" t="s">
        <v>32</v>
      </c>
      <c r="F4866" t="s">
        <v>99</v>
      </c>
      <c r="G4866" t="s">
        <v>153</v>
      </c>
      <c r="H4866" t="s">
        <v>54</v>
      </c>
      <c r="I4866" t="s">
        <v>34</v>
      </c>
      <c r="J4866" t="s">
        <v>15</v>
      </c>
      <c r="K4866" t="s">
        <v>9642</v>
      </c>
      <c r="L4866" t="s">
        <v>17</v>
      </c>
      <c r="M4866">
        <v>3</v>
      </c>
      <c r="N4866" t="s">
        <v>40</v>
      </c>
      <c r="O4866" s="1">
        <v>45646</v>
      </c>
      <c r="P4866" s="1">
        <v>45718</v>
      </c>
      <c r="Q4866">
        <v>1798</v>
      </c>
      <c r="R4866">
        <v>9.1</v>
      </c>
      <c r="S4866" t="s">
        <v>112</v>
      </c>
    </row>
    <row r="4867" spans="1:19" x14ac:dyDescent="0.3">
      <c r="A4867" t="s">
        <v>9643</v>
      </c>
      <c r="B4867" t="s">
        <v>183</v>
      </c>
      <c r="C4867" s="2">
        <v>138792</v>
      </c>
      <c r="D4867" t="s">
        <v>10</v>
      </c>
      <c r="E4867" t="s">
        <v>88</v>
      </c>
      <c r="F4867" t="s">
        <v>12</v>
      </c>
      <c r="G4867" t="s">
        <v>24</v>
      </c>
      <c r="H4867" t="s">
        <v>14</v>
      </c>
      <c r="I4867" t="s">
        <v>24</v>
      </c>
      <c r="J4867" t="s">
        <v>15</v>
      </c>
      <c r="K4867" t="s">
        <v>9644</v>
      </c>
      <c r="L4867" t="s">
        <v>17</v>
      </c>
      <c r="M4867">
        <v>17</v>
      </c>
      <c r="N4867" t="s">
        <v>47</v>
      </c>
      <c r="O4867" s="1">
        <v>45546</v>
      </c>
      <c r="P4867" s="1">
        <v>45567</v>
      </c>
      <c r="Q4867">
        <v>2374</v>
      </c>
      <c r="R4867">
        <v>5.6</v>
      </c>
      <c r="S4867" t="s">
        <v>234</v>
      </c>
    </row>
    <row r="4868" spans="1:19" x14ac:dyDescent="0.3">
      <c r="A4868" t="s">
        <v>9645</v>
      </c>
      <c r="B4868" t="s">
        <v>59</v>
      </c>
      <c r="C4868" s="2">
        <v>189776</v>
      </c>
      <c r="D4868" t="s">
        <v>10</v>
      </c>
      <c r="E4868" t="s">
        <v>11</v>
      </c>
      <c r="F4868" t="s">
        <v>99</v>
      </c>
      <c r="G4868" t="s">
        <v>153</v>
      </c>
      <c r="H4868" t="s">
        <v>35</v>
      </c>
      <c r="I4868" t="s">
        <v>153</v>
      </c>
      <c r="J4868" t="s">
        <v>25</v>
      </c>
      <c r="K4868" t="s">
        <v>5459</v>
      </c>
      <c r="L4868" t="s">
        <v>46</v>
      </c>
      <c r="M4868">
        <v>7</v>
      </c>
      <c r="N4868" t="s">
        <v>40</v>
      </c>
      <c r="O4868" s="1">
        <v>45534</v>
      </c>
      <c r="P4868" s="1">
        <v>45551</v>
      </c>
      <c r="Q4868">
        <v>2305</v>
      </c>
      <c r="R4868">
        <v>5.0999999999999996</v>
      </c>
      <c r="S4868" t="s">
        <v>227</v>
      </c>
    </row>
    <row r="4869" spans="1:19" x14ac:dyDescent="0.3">
      <c r="A4869" t="s">
        <v>9646</v>
      </c>
      <c r="B4869" t="s">
        <v>161</v>
      </c>
      <c r="C4869" s="2">
        <v>61734</v>
      </c>
      <c r="D4869" t="s">
        <v>10</v>
      </c>
      <c r="E4869" t="s">
        <v>22</v>
      </c>
      <c r="F4869" t="s">
        <v>12</v>
      </c>
      <c r="G4869" t="s">
        <v>23</v>
      </c>
      <c r="H4869" t="s">
        <v>54</v>
      </c>
      <c r="I4869" t="s">
        <v>23</v>
      </c>
      <c r="J4869" t="s">
        <v>37</v>
      </c>
      <c r="K4869" t="s">
        <v>9647</v>
      </c>
      <c r="L4869" t="s">
        <v>46</v>
      </c>
      <c r="M4869">
        <v>1</v>
      </c>
      <c r="N4869" t="s">
        <v>122</v>
      </c>
      <c r="O4869" s="1">
        <v>45689</v>
      </c>
      <c r="P4869" s="1">
        <v>45747</v>
      </c>
      <c r="Q4869">
        <v>982</v>
      </c>
      <c r="R4869">
        <v>6.8</v>
      </c>
      <c r="S4869" t="s">
        <v>29</v>
      </c>
    </row>
    <row r="4870" spans="1:19" x14ac:dyDescent="0.3">
      <c r="A4870" t="s">
        <v>9648</v>
      </c>
      <c r="B4870" t="s">
        <v>119</v>
      </c>
      <c r="C4870" s="2">
        <v>142134</v>
      </c>
      <c r="D4870" t="s">
        <v>51</v>
      </c>
      <c r="E4870" t="s">
        <v>11</v>
      </c>
      <c r="F4870" t="s">
        <v>52</v>
      </c>
      <c r="G4870" t="s">
        <v>53</v>
      </c>
      <c r="H4870" t="s">
        <v>14</v>
      </c>
      <c r="I4870" t="s">
        <v>53</v>
      </c>
      <c r="J4870" t="s">
        <v>15</v>
      </c>
      <c r="K4870" t="s">
        <v>9649</v>
      </c>
      <c r="L4870" t="s">
        <v>17</v>
      </c>
      <c r="M4870">
        <v>5</v>
      </c>
      <c r="N4870" t="s">
        <v>90</v>
      </c>
      <c r="O4870" s="1">
        <v>45596</v>
      </c>
      <c r="P4870" s="1">
        <v>45617</v>
      </c>
      <c r="Q4870">
        <v>1238</v>
      </c>
      <c r="R4870">
        <v>6.1</v>
      </c>
      <c r="S4870" t="s">
        <v>234</v>
      </c>
    </row>
    <row r="4871" spans="1:19" x14ac:dyDescent="0.3">
      <c r="A4871" t="s">
        <v>9650</v>
      </c>
      <c r="B4871" t="s">
        <v>50</v>
      </c>
      <c r="C4871" s="2">
        <v>143660</v>
      </c>
      <c r="D4871" t="s">
        <v>10</v>
      </c>
      <c r="E4871" t="s">
        <v>88</v>
      </c>
      <c r="F4871" t="s">
        <v>52</v>
      </c>
      <c r="G4871" t="s">
        <v>36</v>
      </c>
      <c r="H4871" t="s">
        <v>54</v>
      </c>
      <c r="I4871" t="s">
        <v>36</v>
      </c>
      <c r="J4871" t="s">
        <v>25</v>
      </c>
      <c r="K4871" t="s">
        <v>9651</v>
      </c>
      <c r="L4871" t="s">
        <v>39</v>
      </c>
      <c r="M4871">
        <v>15</v>
      </c>
      <c r="N4871" t="s">
        <v>62</v>
      </c>
      <c r="O4871" s="1">
        <v>45663</v>
      </c>
      <c r="P4871" s="1">
        <v>45727</v>
      </c>
      <c r="Q4871">
        <v>1996</v>
      </c>
      <c r="R4871">
        <v>7.4</v>
      </c>
      <c r="S4871" t="s">
        <v>41</v>
      </c>
    </row>
    <row r="4872" spans="1:19" x14ac:dyDescent="0.3">
      <c r="A4872" t="s">
        <v>9652</v>
      </c>
      <c r="B4872" t="s">
        <v>137</v>
      </c>
      <c r="C4872" s="2">
        <v>108250</v>
      </c>
      <c r="D4872" t="s">
        <v>10</v>
      </c>
      <c r="E4872" t="s">
        <v>88</v>
      </c>
      <c r="F4872" t="s">
        <v>52</v>
      </c>
      <c r="G4872" t="s">
        <v>36</v>
      </c>
      <c r="H4872" t="s">
        <v>14</v>
      </c>
      <c r="I4872" t="s">
        <v>36</v>
      </c>
      <c r="J4872" t="s">
        <v>25</v>
      </c>
      <c r="K4872" t="s">
        <v>9653</v>
      </c>
      <c r="L4872" t="s">
        <v>27</v>
      </c>
      <c r="M4872">
        <v>17</v>
      </c>
      <c r="N4872" t="s">
        <v>108</v>
      </c>
      <c r="O4872" s="1">
        <v>45487</v>
      </c>
      <c r="P4872" s="1">
        <v>45524</v>
      </c>
      <c r="Q4872">
        <v>1984</v>
      </c>
      <c r="R4872">
        <v>7.8</v>
      </c>
      <c r="S4872" t="s">
        <v>117</v>
      </c>
    </row>
    <row r="4873" spans="1:19" x14ac:dyDescent="0.3">
      <c r="A4873" t="s">
        <v>9654</v>
      </c>
      <c r="B4873" t="s">
        <v>31</v>
      </c>
      <c r="C4873" s="2">
        <v>128857</v>
      </c>
      <c r="D4873" t="s">
        <v>10</v>
      </c>
      <c r="E4873" t="s">
        <v>88</v>
      </c>
      <c r="F4873" t="s">
        <v>12</v>
      </c>
      <c r="G4873" t="s">
        <v>104</v>
      </c>
      <c r="H4873" t="s">
        <v>54</v>
      </c>
      <c r="I4873" t="s">
        <v>104</v>
      </c>
      <c r="J4873" t="s">
        <v>15</v>
      </c>
      <c r="K4873" t="s">
        <v>9655</v>
      </c>
      <c r="L4873" t="s">
        <v>46</v>
      </c>
      <c r="M4873">
        <v>10</v>
      </c>
      <c r="N4873" t="s">
        <v>116</v>
      </c>
      <c r="O4873" s="1">
        <v>45507</v>
      </c>
      <c r="P4873" s="1">
        <v>45546</v>
      </c>
      <c r="Q4873">
        <v>2305</v>
      </c>
      <c r="R4873">
        <v>9.3000000000000007</v>
      </c>
      <c r="S4873" t="s">
        <v>73</v>
      </c>
    </row>
    <row r="4874" spans="1:19" x14ac:dyDescent="0.3">
      <c r="A4874" t="s">
        <v>9656</v>
      </c>
      <c r="B4874" t="s">
        <v>137</v>
      </c>
      <c r="C4874" s="2">
        <v>64321</v>
      </c>
      <c r="D4874" t="s">
        <v>10</v>
      </c>
      <c r="E4874" t="s">
        <v>22</v>
      </c>
      <c r="F4874" t="s">
        <v>99</v>
      </c>
      <c r="G4874" t="s">
        <v>140</v>
      </c>
      <c r="H4874" t="s">
        <v>54</v>
      </c>
      <c r="I4874" t="s">
        <v>140</v>
      </c>
      <c r="J4874" t="s">
        <v>37</v>
      </c>
      <c r="K4874" t="s">
        <v>8449</v>
      </c>
      <c r="L4874" t="s">
        <v>17</v>
      </c>
      <c r="M4874">
        <v>1</v>
      </c>
      <c r="N4874" t="s">
        <v>90</v>
      </c>
      <c r="O4874" s="1">
        <v>45642</v>
      </c>
      <c r="P4874" s="1">
        <v>45683</v>
      </c>
      <c r="Q4874">
        <v>973</v>
      </c>
      <c r="R4874">
        <v>5</v>
      </c>
      <c r="S4874" t="s">
        <v>78</v>
      </c>
    </row>
    <row r="4875" spans="1:19" x14ac:dyDescent="0.3">
      <c r="A4875" t="s">
        <v>9657</v>
      </c>
      <c r="B4875" t="s">
        <v>176</v>
      </c>
      <c r="C4875" s="2">
        <v>117072</v>
      </c>
      <c r="D4875" t="s">
        <v>10</v>
      </c>
      <c r="E4875" t="s">
        <v>32</v>
      </c>
      <c r="F4875" t="s">
        <v>33</v>
      </c>
      <c r="G4875" t="s">
        <v>34</v>
      </c>
      <c r="H4875" t="s">
        <v>54</v>
      </c>
      <c r="I4875" t="s">
        <v>34</v>
      </c>
      <c r="J4875" t="s">
        <v>15</v>
      </c>
      <c r="K4875" t="s">
        <v>9658</v>
      </c>
      <c r="L4875" t="s">
        <v>27</v>
      </c>
      <c r="M4875">
        <v>4</v>
      </c>
      <c r="N4875" t="s">
        <v>62</v>
      </c>
      <c r="O4875" s="1">
        <v>45445</v>
      </c>
      <c r="P4875" s="1">
        <v>45517</v>
      </c>
      <c r="Q4875">
        <v>541</v>
      </c>
      <c r="R4875">
        <v>9</v>
      </c>
      <c r="S4875" t="s">
        <v>41</v>
      </c>
    </row>
    <row r="4876" spans="1:19" x14ac:dyDescent="0.3">
      <c r="A4876" t="s">
        <v>9659</v>
      </c>
      <c r="B4876" t="s">
        <v>75</v>
      </c>
      <c r="C4876" s="2">
        <v>62731</v>
      </c>
      <c r="D4876" t="s">
        <v>10</v>
      </c>
      <c r="E4876" t="s">
        <v>32</v>
      </c>
      <c r="F4876" t="s">
        <v>33</v>
      </c>
      <c r="G4876" t="s">
        <v>166</v>
      </c>
      <c r="H4876" t="s">
        <v>14</v>
      </c>
      <c r="I4876" t="s">
        <v>166</v>
      </c>
      <c r="J4876" t="s">
        <v>37</v>
      </c>
      <c r="K4876" t="s">
        <v>3824</v>
      </c>
      <c r="L4876" t="s">
        <v>46</v>
      </c>
      <c r="M4876">
        <v>2</v>
      </c>
      <c r="N4876" t="s">
        <v>18</v>
      </c>
      <c r="O4876" s="1">
        <v>45653</v>
      </c>
      <c r="P4876" s="1">
        <v>45726</v>
      </c>
      <c r="Q4876">
        <v>2162</v>
      </c>
      <c r="R4876">
        <v>6.7</v>
      </c>
      <c r="S4876" t="s">
        <v>234</v>
      </c>
    </row>
    <row r="4877" spans="1:19" x14ac:dyDescent="0.3">
      <c r="A4877" t="s">
        <v>9660</v>
      </c>
      <c r="B4877" t="s">
        <v>114</v>
      </c>
      <c r="C4877" s="2">
        <v>72279</v>
      </c>
      <c r="D4877" t="s">
        <v>51</v>
      </c>
      <c r="E4877" t="s">
        <v>22</v>
      </c>
      <c r="F4877" t="s">
        <v>12</v>
      </c>
      <c r="G4877" t="s">
        <v>53</v>
      </c>
      <c r="H4877" t="s">
        <v>14</v>
      </c>
      <c r="I4877" t="s">
        <v>53</v>
      </c>
      <c r="J4877" t="s">
        <v>25</v>
      </c>
      <c r="K4877" t="s">
        <v>9661</v>
      </c>
      <c r="L4877" t="s">
        <v>27</v>
      </c>
      <c r="M4877" t="s">
        <v>37</v>
      </c>
      <c r="N4877" t="s">
        <v>90</v>
      </c>
      <c r="O4877" s="1">
        <v>45709</v>
      </c>
      <c r="P4877" s="1">
        <v>45745</v>
      </c>
      <c r="Q4877">
        <v>1568</v>
      </c>
      <c r="R4877">
        <v>5.5</v>
      </c>
      <c r="S4877" t="s">
        <v>63</v>
      </c>
    </row>
    <row r="4878" spans="1:19" x14ac:dyDescent="0.3">
      <c r="A4878" t="s">
        <v>9662</v>
      </c>
      <c r="B4878" t="s">
        <v>83</v>
      </c>
      <c r="C4878" s="2">
        <v>122734</v>
      </c>
      <c r="D4878" t="s">
        <v>10</v>
      </c>
      <c r="E4878" t="s">
        <v>88</v>
      </c>
      <c r="F4878" t="s">
        <v>99</v>
      </c>
      <c r="G4878" t="s">
        <v>13</v>
      </c>
      <c r="H4878" t="s">
        <v>54</v>
      </c>
      <c r="I4878" t="s">
        <v>80</v>
      </c>
      <c r="J4878" t="s">
        <v>15</v>
      </c>
      <c r="K4878" t="s">
        <v>9663</v>
      </c>
      <c r="L4878" t="s">
        <v>27</v>
      </c>
      <c r="M4878">
        <v>10</v>
      </c>
      <c r="N4878" t="s">
        <v>47</v>
      </c>
      <c r="O4878" s="1">
        <v>45392</v>
      </c>
      <c r="P4878" s="1">
        <v>45441</v>
      </c>
      <c r="Q4878">
        <v>1388</v>
      </c>
      <c r="R4878">
        <v>6.6</v>
      </c>
      <c r="S4878" t="s">
        <v>57</v>
      </c>
    </row>
    <row r="4879" spans="1:19" x14ac:dyDescent="0.3">
      <c r="A4879" t="s">
        <v>9664</v>
      </c>
      <c r="B4879" t="s">
        <v>119</v>
      </c>
      <c r="C4879" s="2">
        <v>93777</v>
      </c>
      <c r="D4879" t="s">
        <v>10</v>
      </c>
      <c r="E4879" t="s">
        <v>22</v>
      </c>
      <c r="F4879" t="s">
        <v>99</v>
      </c>
      <c r="G4879" t="s">
        <v>95</v>
      </c>
      <c r="H4879" t="s">
        <v>14</v>
      </c>
      <c r="I4879" t="s">
        <v>120</v>
      </c>
      <c r="J4879" t="s">
        <v>25</v>
      </c>
      <c r="K4879" t="s">
        <v>9665</v>
      </c>
      <c r="L4879" t="s">
        <v>27</v>
      </c>
      <c r="M4879" t="s">
        <v>37</v>
      </c>
      <c r="N4879" t="s">
        <v>28</v>
      </c>
      <c r="O4879" s="1">
        <v>45443</v>
      </c>
      <c r="P4879" s="1">
        <v>45509</v>
      </c>
      <c r="Q4879">
        <v>1847</v>
      </c>
      <c r="R4879">
        <v>9.3000000000000007</v>
      </c>
      <c r="S4879" t="s">
        <v>227</v>
      </c>
    </row>
    <row r="4880" spans="1:19" x14ac:dyDescent="0.3">
      <c r="A4880" t="s">
        <v>9666</v>
      </c>
      <c r="B4880" t="s">
        <v>103</v>
      </c>
      <c r="C4880" s="2">
        <v>59954</v>
      </c>
      <c r="D4880" t="s">
        <v>10</v>
      </c>
      <c r="E4880" t="s">
        <v>22</v>
      </c>
      <c r="F4880" t="s">
        <v>33</v>
      </c>
      <c r="G4880" t="s">
        <v>23</v>
      </c>
      <c r="H4880" t="s">
        <v>54</v>
      </c>
      <c r="I4880" t="s">
        <v>23</v>
      </c>
      <c r="J4880" t="s">
        <v>15</v>
      </c>
      <c r="K4880" t="s">
        <v>9667</v>
      </c>
      <c r="L4880" t="s">
        <v>39</v>
      </c>
      <c r="M4880">
        <v>1</v>
      </c>
      <c r="N4880" t="s">
        <v>18</v>
      </c>
      <c r="O4880" s="1">
        <v>45734</v>
      </c>
      <c r="P4880" s="1">
        <v>45762</v>
      </c>
      <c r="Q4880">
        <v>703</v>
      </c>
      <c r="R4880">
        <v>9.1999999999999993</v>
      </c>
      <c r="S4880" t="s">
        <v>227</v>
      </c>
    </row>
    <row r="4881" spans="1:19" x14ac:dyDescent="0.3">
      <c r="A4881" t="s">
        <v>9668</v>
      </c>
      <c r="B4881" t="s">
        <v>119</v>
      </c>
      <c r="C4881" s="2">
        <v>58961</v>
      </c>
      <c r="D4881" t="s">
        <v>10</v>
      </c>
      <c r="E4881" t="s">
        <v>22</v>
      </c>
      <c r="F4881" t="s">
        <v>99</v>
      </c>
      <c r="G4881" t="s">
        <v>158</v>
      </c>
      <c r="H4881" t="s">
        <v>35</v>
      </c>
      <c r="I4881" t="s">
        <v>158</v>
      </c>
      <c r="J4881" t="s">
        <v>37</v>
      </c>
      <c r="K4881" t="s">
        <v>9669</v>
      </c>
      <c r="L4881" t="s">
        <v>17</v>
      </c>
      <c r="M4881">
        <v>1</v>
      </c>
      <c r="N4881" t="s">
        <v>18</v>
      </c>
      <c r="O4881" s="1">
        <v>45545</v>
      </c>
      <c r="P4881" s="1">
        <v>45593</v>
      </c>
      <c r="Q4881">
        <v>513</v>
      </c>
      <c r="R4881">
        <v>5.0999999999999996</v>
      </c>
      <c r="S4881" t="s">
        <v>41</v>
      </c>
    </row>
    <row r="4882" spans="1:19" x14ac:dyDescent="0.3">
      <c r="A4882" t="s">
        <v>9670</v>
      </c>
      <c r="B4882" t="s">
        <v>75</v>
      </c>
      <c r="C4882" s="2">
        <v>158009</v>
      </c>
      <c r="D4882" t="s">
        <v>10</v>
      </c>
      <c r="E4882" t="s">
        <v>88</v>
      </c>
      <c r="F4882" t="s">
        <v>99</v>
      </c>
      <c r="G4882" t="s">
        <v>158</v>
      </c>
      <c r="H4882" t="s">
        <v>54</v>
      </c>
      <c r="I4882" t="s">
        <v>60</v>
      </c>
      <c r="J4882" t="s">
        <v>15</v>
      </c>
      <c r="K4882" t="s">
        <v>9671</v>
      </c>
      <c r="L4882" t="s">
        <v>46</v>
      </c>
      <c r="M4882">
        <v>10</v>
      </c>
      <c r="N4882" t="s">
        <v>101</v>
      </c>
      <c r="O4882" s="1">
        <v>45467</v>
      </c>
      <c r="P4882" s="1">
        <v>45512</v>
      </c>
      <c r="Q4882">
        <v>2496</v>
      </c>
      <c r="R4882">
        <v>7.1</v>
      </c>
      <c r="S4882" t="s">
        <v>234</v>
      </c>
    </row>
    <row r="4883" spans="1:19" x14ac:dyDescent="0.3">
      <c r="A4883" t="s">
        <v>9672</v>
      </c>
      <c r="B4883" t="s">
        <v>31</v>
      </c>
      <c r="C4883" s="2">
        <v>51230</v>
      </c>
      <c r="D4883" t="s">
        <v>10</v>
      </c>
      <c r="E4883" t="s">
        <v>22</v>
      </c>
      <c r="F4883" t="s">
        <v>52</v>
      </c>
      <c r="G4883" t="s">
        <v>166</v>
      </c>
      <c r="H4883" t="s">
        <v>54</v>
      </c>
      <c r="I4883" t="s">
        <v>166</v>
      </c>
      <c r="J4883" t="s">
        <v>25</v>
      </c>
      <c r="K4883" t="s">
        <v>9673</v>
      </c>
      <c r="L4883" t="s">
        <v>17</v>
      </c>
      <c r="M4883">
        <v>1</v>
      </c>
      <c r="N4883" t="s">
        <v>62</v>
      </c>
      <c r="O4883" s="1">
        <v>45762</v>
      </c>
      <c r="P4883" s="1">
        <v>45816</v>
      </c>
      <c r="Q4883">
        <v>1989</v>
      </c>
      <c r="R4883">
        <v>8.1</v>
      </c>
      <c r="S4883" t="s">
        <v>48</v>
      </c>
    </row>
    <row r="4884" spans="1:19" x14ac:dyDescent="0.3">
      <c r="A4884" t="s">
        <v>9674</v>
      </c>
      <c r="B4884" t="s">
        <v>9</v>
      </c>
      <c r="C4884" s="2">
        <v>268888</v>
      </c>
      <c r="D4884" t="s">
        <v>10</v>
      </c>
      <c r="E4884" t="s">
        <v>88</v>
      </c>
      <c r="F4884" t="s">
        <v>52</v>
      </c>
      <c r="G4884" t="s">
        <v>153</v>
      </c>
      <c r="H4884" t="s">
        <v>54</v>
      </c>
      <c r="I4884" t="s">
        <v>153</v>
      </c>
      <c r="J4884" t="s">
        <v>37</v>
      </c>
      <c r="K4884" t="s">
        <v>9675</v>
      </c>
      <c r="L4884" t="s">
        <v>39</v>
      </c>
      <c r="M4884">
        <v>16</v>
      </c>
      <c r="N4884" t="s">
        <v>47</v>
      </c>
      <c r="O4884" s="1">
        <v>45757</v>
      </c>
      <c r="P4884" s="1">
        <v>45813</v>
      </c>
      <c r="Q4884">
        <v>1863</v>
      </c>
      <c r="R4884">
        <v>8.3000000000000007</v>
      </c>
      <c r="S4884" t="s">
        <v>112</v>
      </c>
    </row>
    <row r="4885" spans="1:19" x14ac:dyDescent="0.3">
      <c r="A4885" t="s">
        <v>9676</v>
      </c>
      <c r="B4885" t="s">
        <v>110</v>
      </c>
      <c r="C4885" s="2">
        <v>179359</v>
      </c>
      <c r="D4885" t="s">
        <v>51</v>
      </c>
      <c r="E4885" t="s">
        <v>88</v>
      </c>
      <c r="F4885" t="s">
        <v>99</v>
      </c>
      <c r="G4885" t="s">
        <v>120</v>
      </c>
      <c r="H4885" t="s">
        <v>54</v>
      </c>
      <c r="I4885" t="s">
        <v>158</v>
      </c>
      <c r="J4885" t="s">
        <v>15</v>
      </c>
      <c r="K4885" t="s">
        <v>9677</v>
      </c>
      <c r="L4885" t="s">
        <v>17</v>
      </c>
      <c r="M4885">
        <v>15</v>
      </c>
      <c r="N4885" t="s">
        <v>122</v>
      </c>
      <c r="O4885" s="1">
        <v>45733</v>
      </c>
      <c r="P4885" s="1">
        <v>45776</v>
      </c>
      <c r="Q4885">
        <v>1587</v>
      </c>
      <c r="R4885">
        <v>9.9</v>
      </c>
      <c r="S4885" t="s">
        <v>29</v>
      </c>
    </row>
    <row r="4886" spans="1:19" x14ac:dyDescent="0.3">
      <c r="A4886" t="s">
        <v>9678</v>
      </c>
      <c r="B4886" t="s">
        <v>130</v>
      </c>
      <c r="C4886" s="2">
        <v>34190</v>
      </c>
      <c r="D4886" t="s">
        <v>10</v>
      </c>
      <c r="E4886" t="s">
        <v>22</v>
      </c>
      <c r="F4886" t="s">
        <v>99</v>
      </c>
      <c r="G4886" t="s">
        <v>166</v>
      </c>
      <c r="H4886" t="s">
        <v>54</v>
      </c>
      <c r="I4886" t="s">
        <v>166</v>
      </c>
      <c r="J4886" t="s">
        <v>37</v>
      </c>
      <c r="K4886" t="s">
        <v>9679</v>
      </c>
      <c r="L4886" t="s">
        <v>46</v>
      </c>
      <c r="M4886">
        <v>1</v>
      </c>
      <c r="N4886" t="s">
        <v>149</v>
      </c>
      <c r="O4886" s="1">
        <v>45681</v>
      </c>
      <c r="P4886" s="1">
        <v>45735</v>
      </c>
      <c r="Q4886">
        <v>1873</v>
      </c>
      <c r="R4886">
        <v>8.6999999999999993</v>
      </c>
      <c r="S4886" t="s">
        <v>41</v>
      </c>
    </row>
    <row r="4887" spans="1:19" x14ac:dyDescent="0.3">
      <c r="A4887" t="s">
        <v>9680</v>
      </c>
      <c r="B4887" t="s">
        <v>183</v>
      </c>
      <c r="C4887" s="2">
        <v>138387</v>
      </c>
      <c r="D4887" t="s">
        <v>10</v>
      </c>
      <c r="E4887" t="s">
        <v>11</v>
      </c>
      <c r="F4887" t="s">
        <v>99</v>
      </c>
      <c r="G4887" t="s">
        <v>84</v>
      </c>
      <c r="H4887" t="s">
        <v>14</v>
      </c>
      <c r="I4887" t="s">
        <v>84</v>
      </c>
      <c r="J4887" t="s">
        <v>15</v>
      </c>
      <c r="K4887" t="s">
        <v>9681</v>
      </c>
      <c r="L4887" t="s">
        <v>17</v>
      </c>
      <c r="M4887">
        <v>6</v>
      </c>
      <c r="N4887" t="s">
        <v>47</v>
      </c>
      <c r="O4887" s="1">
        <v>45506</v>
      </c>
      <c r="P4887" s="1">
        <v>45539</v>
      </c>
      <c r="Q4887">
        <v>783</v>
      </c>
      <c r="R4887">
        <v>5.2</v>
      </c>
      <c r="S4887" t="s">
        <v>128</v>
      </c>
    </row>
    <row r="4888" spans="1:19" x14ac:dyDescent="0.3">
      <c r="A4888" t="s">
        <v>9682</v>
      </c>
      <c r="B4888" t="s">
        <v>176</v>
      </c>
      <c r="C4888" s="2">
        <v>83976</v>
      </c>
      <c r="D4888" t="s">
        <v>10</v>
      </c>
      <c r="E4888" t="s">
        <v>32</v>
      </c>
      <c r="F4888" t="s">
        <v>33</v>
      </c>
      <c r="G4888" t="s">
        <v>84</v>
      </c>
      <c r="H4888" t="s">
        <v>14</v>
      </c>
      <c r="I4888" t="s">
        <v>84</v>
      </c>
      <c r="J4888" t="s">
        <v>37</v>
      </c>
      <c r="K4888" t="s">
        <v>9683</v>
      </c>
      <c r="L4888" t="s">
        <v>39</v>
      </c>
      <c r="M4888">
        <v>3</v>
      </c>
      <c r="N4888" t="s">
        <v>47</v>
      </c>
      <c r="O4888" s="1">
        <v>45560</v>
      </c>
      <c r="P4888" s="1">
        <v>45615</v>
      </c>
      <c r="Q4888">
        <v>737</v>
      </c>
      <c r="R4888">
        <v>9</v>
      </c>
      <c r="S4888" t="s">
        <v>174</v>
      </c>
    </row>
    <row r="4889" spans="1:19" x14ac:dyDescent="0.3">
      <c r="A4889" t="s">
        <v>9684</v>
      </c>
      <c r="B4889" t="s">
        <v>110</v>
      </c>
      <c r="C4889" s="2">
        <v>198926</v>
      </c>
      <c r="D4889" t="s">
        <v>51</v>
      </c>
      <c r="E4889" t="s">
        <v>88</v>
      </c>
      <c r="F4889" t="s">
        <v>12</v>
      </c>
      <c r="G4889" t="s">
        <v>60</v>
      </c>
      <c r="H4889" t="s">
        <v>54</v>
      </c>
      <c r="I4889" t="s">
        <v>44</v>
      </c>
      <c r="J4889" t="s">
        <v>37</v>
      </c>
      <c r="K4889" t="s">
        <v>9685</v>
      </c>
      <c r="L4889" t="s">
        <v>17</v>
      </c>
      <c r="M4889">
        <v>11</v>
      </c>
      <c r="N4889" t="s">
        <v>18</v>
      </c>
      <c r="O4889" s="1">
        <v>45523</v>
      </c>
      <c r="P4889" s="1">
        <v>45539</v>
      </c>
      <c r="Q4889">
        <v>2483</v>
      </c>
      <c r="R4889">
        <v>5.9</v>
      </c>
      <c r="S4889" t="s">
        <v>234</v>
      </c>
    </row>
    <row r="4890" spans="1:19" x14ac:dyDescent="0.3">
      <c r="A4890" t="s">
        <v>9686</v>
      </c>
      <c r="B4890" t="s">
        <v>161</v>
      </c>
      <c r="C4890" s="2">
        <v>81667</v>
      </c>
      <c r="D4890" t="s">
        <v>10</v>
      </c>
      <c r="E4890" t="s">
        <v>11</v>
      </c>
      <c r="F4890" t="s">
        <v>12</v>
      </c>
      <c r="G4890" t="s">
        <v>166</v>
      </c>
      <c r="H4890" t="s">
        <v>54</v>
      </c>
      <c r="I4890" t="s">
        <v>126</v>
      </c>
      <c r="J4890" t="s">
        <v>15</v>
      </c>
      <c r="K4890" t="s">
        <v>9687</v>
      </c>
      <c r="L4890" t="s">
        <v>27</v>
      </c>
      <c r="M4890">
        <v>7</v>
      </c>
      <c r="N4890" t="s">
        <v>90</v>
      </c>
      <c r="O4890" s="1">
        <v>45315</v>
      </c>
      <c r="P4890" s="1">
        <v>45381</v>
      </c>
      <c r="Q4890">
        <v>2250</v>
      </c>
      <c r="R4890">
        <v>5.9</v>
      </c>
      <c r="S4890" t="s">
        <v>29</v>
      </c>
    </row>
    <row r="4891" spans="1:19" x14ac:dyDescent="0.3">
      <c r="A4891" t="s">
        <v>9688</v>
      </c>
      <c r="B4891" t="s">
        <v>137</v>
      </c>
      <c r="C4891" s="2">
        <v>76755</v>
      </c>
      <c r="D4891" t="s">
        <v>10</v>
      </c>
      <c r="E4891" t="s">
        <v>32</v>
      </c>
      <c r="F4891" t="s">
        <v>12</v>
      </c>
      <c r="G4891" t="s">
        <v>13</v>
      </c>
      <c r="H4891" t="s">
        <v>14</v>
      </c>
      <c r="I4891" t="s">
        <v>13</v>
      </c>
      <c r="J4891" t="s">
        <v>37</v>
      </c>
      <c r="K4891" t="s">
        <v>9689</v>
      </c>
      <c r="L4891" t="s">
        <v>39</v>
      </c>
      <c r="M4891">
        <v>2</v>
      </c>
      <c r="N4891" t="s">
        <v>77</v>
      </c>
      <c r="O4891" s="1">
        <v>45640</v>
      </c>
      <c r="P4891" s="1">
        <v>45712</v>
      </c>
      <c r="Q4891">
        <v>2373</v>
      </c>
      <c r="R4891">
        <v>8.1999999999999993</v>
      </c>
      <c r="S4891" t="s">
        <v>41</v>
      </c>
    </row>
    <row r="4892" spans="1:19" x14ac:dyDescent="0.3">
      <c r="A4892" t="s">
        <v>9690</v>
      </c>
      <c r="B4892" t="s">
        <v>137</v>
      </c>
      <c r="C4892" s="2">
        <v>91107</v>
      </c>
      <c r="D4892" t="s">
        <v>10</v>
      </c>
      <c r="E4892" t="s">
        <v>11</v>
      </c>
      <c r="F4892" t="s">
        <v>12</v>
      </c>
      <c r="G4892" t="s">
        <v>24</v>
      </c>
      <c r="H4892" t="s">
        <v>54</v>
      </c>
      <c r="I4892" t="s">
        <v>24</v>
      </c>
      <c r="J4892" t="s">
        <v>25</v>
      </c>
      <c r="K4892" t="s">
        <v>9691</v>
      </c>
      <c r="L4892" t="s">
        <v>46</v>
      </c>
      <c r="M4892">
        <v>7</v>
      </c>
      <c r="N4892" t="s">
        <v>69</v>
      </c>
      <c r="O4892" s="1">
        <v>45406</v>
      </c>
      <c r="P4892" s="1">
        <v>45435</v>
      </c>
      <c r="Q4892">
        <v>913</v>
      </c>
      <c r="R4892">
        <v>9.3000000000000007</v>
      </c>
      <c r="S4892" t="s">
        <v>19</v>
      </c>
    </row>
    <row r="4893" spans="1:19" x14ac:dyDescent="0.3">
      <c r="A4893" t="s">
        <v>9692</v>
      </c>
      <c r="B4893" t="s">
        <v>119</v>
      </c>
      <c r="C4893" s="2">
        <v>187440</v>
      </c>
      <c r="D4893" t="s">
        <v>10</v>
      </c>
      <c r="E4893" t="s">
        <v>88</v>
      </c>
      <c r="F4893" t="s">
        <v>33</v>
      </c>
      <c r="G4893" t="s">
        <v>84</v>
      </c>
      <c r="H4893" t="s">
        <v>54</v>
      </c>
      <c r="I4893" t="s">
        <v>84</v>
      </c>
      <c r="J4893" t="s">
        <v>25</v>
      </c>
      <c r="K4893" t="s">
        <v>9693</v>
      </c>
      <c r="L4893" t="s">
        <v>17</v>
      </c>
      <c r="M4893">
        <v>10</v>
      </c>
      <c r="N4893" t="s">
        <v>69</v>
      </c>
      <c r="O4893" s="1">
        <v>45309</v>
      </c>
      <c r="P4893" s="1">
        <v>45327</v>
      </c>
      <c r="Q4893">
        <v>1721</v>
      </c>
      <c r="R4893">
        <v>7.1</v>
      </c>
      <c r="S4893" t="s">
        <v>29</v>
      </c>
    </row>
    <row r="4894" spans="1:19" x14ac:dyDescent="0.3">
      <c r="A4894" t="s">
        <v>9694</v>
      </c>
      <c r="B4894" t="s">
        <v>75</v>
      </c>
      <c r="C4894" s="2">
        <v>107436</v>
      </c>
      <c r="D4894" t="s">
        <v>10</v>
      </c>
      <c r="E4894" t="s">
        <v>32</v>
      </c>
      <c r="F4894" t="s">
        <v>33</v>
      </c>
      <c r="G4894" t="s">
        <v>126</v>
      </c>
      <c r="H4894" t="s">
        <v>35</v>
      </c>
      <c r="I4894" t="s">
        <v>166</v>
      </c>
      <c r="J4894" t="s">
        <v>37</v>
      </c>
      <c r="K4894" t="s">
        <v>9695</v>
      </c>
      <c r="L4894" t="s">
        <v>17</v>
      </c>
      <c r="M4894">
        <v>4</v>
      </c>
      <c r="N4894" t="s">
        <v>122</v>
      </c>
      <c r="O4894" s="1">
        <v>45503</v>
      </c>
      <c r="P4894" s="1">
        <v>45559</v>
      </c>
      <c r="Q4894">
        <v>858</v>
      </c>
      <c r="R4894">
        <v>8.5</v>
      </c>
      <c r="S4894" t="s">
        <v>57</v>
      </c>
    </row>
    <row r="4895" spans="1:19" x14ac:dyDescent="0.3">
      <c r="A4895" t="s">
        <v>9696</v>
      </c>
      <c r="B4895" t="s">
        <v>103</v>
      </c>
      <c r="C4895" s="2">
        <v>69546</v>
      </c>
      <c r="D4895" t="s">
        <v>10</v>
      </c>
      <c r="E4895" t="s">
        <v>22</v>
      </c>
      <c r="F4895" t="s">
        <v>52</v>
      </c>
      <c r="G4895" t="s">
        <v>55</v>
      </c>
      <c r="H4895" t="s">
        <v>14</v>
      </c>
      <c r="I4895" t="s">
        <v>140</v>
      </c>
      <c r="J4895" t="s">
        <v>15</v>
      </c>
      <c r="K4895" t="s">
        <v>9697</v>
      </c>
      <c r="L4895" t="s">
        <v>46</v>
      </c>
      <c r="M4895" t="s">
        <v>37</v>
      </c>
      <c r="N4895" t="s">
        <v>101</v>
      </c>
      <c r="O4895" s="1">
        <v>45478</v>
      </c>
      <c r="P4895" s="1">
        <v>45512</v>
      </c>
      <c r="Q4895">
        <v>2429</v>
      </c>
      <c r="R4895">
        <v>7.7</v>
      </c>
      <c r="S4895" t="s">
        <v>117</v>
      </c>
    </row>
    <row r="4896" spans="1:19" x14ac:dyDescent="0.3">
      <c r="A4896" t="s">
        <v>9698</v>
      </c>
      <c r="B4896" t="s">
        <v>176</v>
      </c>
      <c r="C4896" s="2">
        <v>47211</v>
      </c>
      <c r="D4896" t="s">
        <v>10</v>
      </c>
      <c r="E4896" t="s">
        <v>32</v>
      </c>
      <c r="F4896" t="s">
        <v>12</v>
      </c>
      <c r="G4896" t="s">
        <v>158</v>
      </c>
      <c r="H4896" t="s">
        <v>54</v>
      </c>
      <c r="I4896" t="s">
        <v>158</v>
      </c>
      <c r="J4896" t="s">
        <v>37</v>
      </c>
      <c r="K4896" t="s">
        <v>9699</v>
      </c>
      <c r="L4896" t="s">
        <v>39</v>
      </c>
      <c r="M4896">
        <v>4</v>
      </c>
      <c r="N4896" t="s">
        <v>101</v>
      </c>
      <c r="O4896" s="1">
        <v>45439</v>
      </c>
      <c r="P4896" s="1">
        <v>45472</v>
      </c>
      <c r="Q4896">
        <v>518</v>
      </c>
      <c r="R4896">
        <v>9.6</v>
      </c>
      <c r="S4896" t="s">
        <v>227</v>
      </c>
    </row>
    <row r="4897" spans="1:19" x14ac:dyDescent="0.3">
      <c r="A4897" t="s">
        <v>9700</v>
      </c>
      <c r="B4897" t="s">
        <v>137</v>
      </c>
      <c r="C4897" s="2">
        <v>80121</v>
      </c>
      <c r="D4897" t="s">
        <v>10</v>
      </c>
      <c r="E4897" t="s">
        <v>32</v>
      </c>
      <c r="F4897" t="s">
        <v>52</v>
      </c>
      <c r="G4897" t="s">
        <v>24</v>
      </c>
      <c r="H4897" t="s">
        <v>35</v>
      </c>
      <c r="I4897" t="s">
        <v>80</v>
      </c>
      <c r="J4897" t="s">
        <v>15</v>
      </c>
      <c r="K4897" t="s">
        <v>9701</v>
      </c>
      <c r="L4897" t="s">
        <v>39</v>
      </c>
      <c r="M4897">
        <v>3</v>
      </c>
      <c r="N4897" t="s">
        <v>149</v>
      </c>
      <c r="O4897" s="1">
        <v>45612</v>
      </c>
      <c r="P4897" s="1">
        <v>45629</v>
      </c>
      <c r="Q4897">
        <v>1970</v>
      </c>
      <c r="R4897">
        <v>6.1</v>
      </c>
      <c r="S4897" t="s">
        <v>112</v>
      </c>
    </row>
    <row r="4898" spans="1:19" x14ac:dyDescent="0.3">
      <c r="A4898" t="s">
        <v>9702</v>
      </c>
      <c r="B4898" t="s">
        <v>43</v>
      </c>
      <c r="C4898" s="2">
        <v>100638</v>
      </c>
      <c r="D4898" t="s">
        <v>51</v>
      </c>
      <c r="E4898" t="s">
        <v>11</v>
      </c>
      <c r="F4898" t="s">
        <v>12</v>
      </c>
      <c r="G4898" t="s">
        <v>120</v>
      </c>
      <c r="H4898" t="s">
        <v>54</v>
      </c>
      <c r="I4898" t="s">
        <v>80</v>
      </c>
      <c r="J4898" t="s">
        <v>25</v>
      </c>
      <c r="K4898" t="s">
        <v>9703</v>
      </c>
      <c r="L4898" t="s">
        <v>39</v>
      </c>
      <c r="M4898">
        <v>7</v>
      </c>
      <c r="N4898" t="s">
        <v>149</v>
      </c>
      <c r="O4898" s="1">
        <v>45659</v>
      </c>
      <c r="P4898" s="1">
        <v>45688</v>
      </c>
      <c r="Q4898">
        <v>585</v>
      </c>
      <c r="R4898">
        <v>6.5</v>
      </c>
      <c r="S4898" t="s">
        <v>41</v>
      </c>
    </row>
    <row r="4899" spans="1:19" x14ac:dyDescent="0.3">
      <c r="A4899" t="s">
        <v>9704</v>
      </c>
      <c r="B4899" t="s">
        <v>161</v>
      </c>
      <c r="C4899" s="2">
        <v>45615</v>
      </c>
      <c r="D4899" t="s">
        <v>10</v>
      </c>
      <c r="E4899" t="s">
        <v>22</v>
      </c>
      <c r="F4899" t="s">
        <v>12</v>
      </c>
      <c r="G4899" t="s">
        <v>13</v>
      </c>
      <c r="H4899" t="s">
        <v>54</v>
      </c>
      <c r="I4899" t="s">
        <v>23</v>
      </c>
      <c r="J4899" t="s">
        <v>25</v>
      </c>
      <c r="K4899" t="s">
        <v>9705</v>
      </c>
      <c r="L4899" t="s">
        <v>39</v>
      </c>
      <c r="M4899">
        <v>1</v>
      </c>
      <c r="N4899" t="s">
        <v>28</v>
      </c>
      <c r="O4899" s="1">
        <v>45312</v>
      </c>
      <c r="P4899" s="1">
        <v>45372</v>
      </c>
      <c r="Q4899">
        <v>1025</v>
      </c>
      <c r="R4899">
        <v>7.9</v>
      </c>
      <c r="S4899" t="s">
        <v>117</v>
      </c>
    </row>
    <row r="4900" spans="1:19" x14ac:dyDescent="0.3">
      <c r="A4900" t="s">
        <v>9706</v>
      </c>
      <c r="B4900" t="s">
        <v>9</v>
      </c>
      <c r="C4900" s="2">
        <v>90646</v>
      </c>
      <c r="D4900" t="s">
        <v>51</v>
      </c>
      <c r="E4900" t="s">
        <v>32</v>
      </c>
      <c r="F4900" t="s">
        <v>99</v>
      </c>
      <c r="G4900" t="s">
        <v>60</v>
      </c>
      <c r="H4900" t="s">
        <v>54</v>
      </c>
      <c r="I4900" t="s">
        <v>60</v>
      </c>
      <c r="J4900" t="s">
        <v>25</v>
      </c>
      <c r="K4900" t="s">
        <v>9707</v>
      </c>
      <c r="L4900" t="s">
        <v>39</v>
      </c>
      <c r="M4900">
        <v>2</v>
      </c>
      <c r="N4900" t="s">
        <v>77</v>
      </c>
      <c r="O4900" s="1">
        <v>45476</v>
      </c>
      <c r="P4900" s="1">
        <v>45529</v>
      </c>
      <c r="Q4900">
        <v>2059</v>
      </c>
      <c r="R4900">
        <v>5.0999999999999996</v>
      </c>
      <c r="S4900" t="s">
        <v>78</v>
      </c>
    </row>
    <row r="4901" spans="1:19" x14ac:dyDescent="0.3">
      <c r="A4901" t="s">
        <v>9708</v>
      </c>
      <c r="B4901" t="s">
        <v>130</v>
      </c>
      <c r="C4901" s="2">
        <v>131024</v>
      </c>
      <c r="D4901" t="s">
        <v>10</v>
      </c>
      <c r="E4901" t="s">
        <v>88</v>
      </c>
      <c r="F4901" t="s">
        <v>12</v>
      </c>
      <c r="G4901" t="s">
        <v>166</v>
      </c>
      <c r="H4901" t="s">
        <v>35</v>
      </c>
      <c r="I4901" t="s">
        <v>24</v>
      </c>
      <c r="J4901" t="s">
        <v>37</v>
      </c>
      <c r="K4901" t="s">
        <v>9709</v>
      </c>
      <c r="L4901" t="s">
        <v>17</v>
      </c>
      <c r="M4901">
        <v>12</v>
      </c>
      <c r="N4901" t="s">
        <v>47</v>
      </c>
      <c r="O4901" s="1">
        <v>45598</v>
      </c>
      <c r="P4901" s="1">
        <v>45641</v>
      </c>
      <c r="Q4901">
        <v>1856</v>
      </c>
      <c r="R4901">
        <v>8.9</v>
      </c>
      <c r="S4901" t="s">
        <v>128</v>
      </c>
    </row>
    <row r="4902" spans="1:19" x14ac:dyDescent="0.3">
      <c r="A4902" t="s">
        <v>9710</v>
      </c>
      <c r="B4902" t="s">
        <v>83</v>
      </c>
      <c r="C4902" s="2">
        <v>203404</v>
      </c>
      <c r="D4902" t="s">
        <v>10</v>
      </c>
      <c r="E4902" t="s">
        <v>88</v>
      </c>
      <c r="F4902" t="s">
        <v>12</v>
      </c>
      <c r="G4902" t="s">
        <v>158</v>
      </c>
      <c r="H4902" t="s">
        <v>35</v>
      </c>
      <c r="I4902" t="s">
        <v>158</v>
      </c>
      <c r="J4902" t="s">
        <v>25</v>
      </c>
      <c r="K4902" t="s">
        <v>9711</v>
      </c>
      <c r="L4902" t="s">
        <v>46</v>
      </c>
      <c r="M4902">
        <v>19</v>
      </c>
      <c r="N4902" t="s">
        <v>47</v>
      </c>
      <c r="O4902" s="1">
        <v>45593</v>
      </c>
      <c r="P4902" s="1">
        <v>45645</v>
      </c>
      <c r="Q4902">
        <v>2445</v>
      </c>
      <c r="R4902">
        <v>8.3000000000000007</v>
      </c>
      <c r="S4902" t="s">
        <v>19</v>
      </c>
    </row>
    <row r="4903" spans="1:19" x14ac:dyDescent="0.3">
      <c r="A4903" t="s">
        <v>9712</v>
      </c>
      <c r="B4903" t="s">
        <v>114</v>
      </c>
      <c r="C4903" s="2">
        <v>126322</v>
      </c>
      <c r="D4903" t="s">
        <v>10</v>
      </c>
      <c r="E4903" t="s">
        <v>88</v>
      </c>
      <c r="F4903" t="s">
        <v>52</v>
      </c>
      <c r="G4903" t="s">
        <v>166</v>
      </c>
      <c r="H4903" t="s">
        <v>54</v>
      </c>
      <c r="I4903" t="s">
        <v>67</v>
      </c>
      <c r="J4903" t="s">
        <v>25</v>
      </c>
      <c r="K4903" t="s">
        <v>9713</v>
      </c>
      <c r="L4903" t="s">
        <v>17</v>
      </c>
      <c r="M4903">
        <v>16</v>
      </c>
      <c r="N4903" t="s">
        <v>40</v>
      </c>
      <c r="O4903" s="1">
        <v>45488</v>
      </c>
      <c r="P4903" s="1">
        <v>45504</v>
      </c>
      <c r="Q4903">
        <v>679</v>
      </c>
      <c r="R4903">
        <v>7.3</v>
      </c>
      <c r="S4903" t="s">
        <v>112</v>
      </c>
    </row>
    <row r="4904" spans="1:19" x14ac:dyDescent="0.3">
      <c r="A4904" t="s">
        <v>9714</v>
      </c>
      <c r="B4904" t="s">
        <v>130</v>
      </c>
      <c r="C4904" s="2">
        <v>118168</v>
      </c>
      <c r="D4904" t="s">
        <v>10</v>
      </c>
      <c r="E4904" t="s">
        <v>32</v>
      </c>
      <c r="F4904" t="s">
        <v>52</v>
      </c>
      <c r="G4904" t="s">
        <v>153</v>
      </c>
      <c r="H4904" t="s">
        <v>14</v>
      </c>
      <c r="I4904" t="s">
        <v>153</v>
      </c>
      <c r="J4904" t="s">
        <v>15</v>
      </c>
      <c r="K4904" t="s">
        <v>9715</v>
      </c>
      <c r="L4904" t="s">
        <v>46</v>
      </c>
      <c r="M4904">
        <v>2</v>
      </c>
      <c r="N4904" t="s">
        <v>77</v>
      </c>
      <c r="O4904" s="1">
        <v>45629</v>
      </c>
      <c r="P4904" s="1">
        <v>45676</v>
      </c>
      <c r="Q4904">
        <v>2255</v>
      </c>
      <c r="R4904">
        <v>6.3</v>
      </c>
      <c r="S4904" t="s">
        <v>73</v>
      </c>
    </row>
    <row r="4905" spans="1:19" x14ac:dyDescent="0.3">
      <c r="A4905" t="s">
        <v>9716</v>
      </c>
      <c r="B4905" t="s">
        <v>183</v>
      </c>
      <c r="C4905" s="2">
        <v>43999</v>
      </c>
      <c r="D4905" t="s">
        <v>10</v>
      </c>
      <c r="E4905" t="s">
        <v>22</v>
      </c>
      <c r="F4905" t="s">
        <v>52</v>
      </c>
      <c r="G4905" t="s">
        <v>80</v>
      </c>
      <c r="H4905" t="s">
        <v>35</v>
      </c>
      <c r="I4905" t="s">
        <v>67</v>
      </c>
      <c r="J4905" t="s">
        <v>37</v>
      </c>
      <c r="K4905" t="s">
        <v>9717</v>
      </c>
      <c r="L4905" t="s">
        <v>46</v>
      </c>
      <c r="M4905">
        <v>1</v>
      </c>
      <c r="N4905" t="s">
        <v>47</v>
      </c>
      <c r="O4905" s="1">
        <v>45680</v>
      </c>
      <c r="P4905" s="1">
        <v>45709</v>
      </c>
      <c r="Q4905">
        <v>1736</v>
      </c>
      <c r="R4905">
        <v>6</v>
      </c>
      <c r="S4905" t="s">
        <v>63</v>
      </c>
    </row>
    <row r="4906" spans="1:19" x14ac:dyDescent="0.3">
      <c r="A4906" t="s">
        <v>9718</v>
      </c>
      <c r="B4906" t="s">
        <v>256</v>
      </c>
      <c r="C4906" s="2">
        <v>46121</v>
      </c>
      <c r="D4906" t="s">
        <v>10</v>
      </c>
      <c r="E4906" t="s">
        <v>22</v>
      </c>
      <c r="F4906" t="s">
        <v>52</v>
      </c>
      <c r="G4906" t="s">
        <v>36</v>
      </c>
      <c r="H4906" t="s">
        <v>14</v>
      </c>
      <c r="I4906" t="s">
        <v>36</v>
      </c>
      <c r="J4906" t="s">
        <v>15</v>
      </c>
      <c r="K4906" t="s">
        <v>9719</v>
      </c>
      <c r="L4906" t="s">
        <v>27</v>
      </c>
      <c r="M4906" t="s">
        <v>37</v>
      </c>
      <c r="N4906" t="s">
        <v>28</v>
      </c>
      <c r="O4906" s="1">
        <v>45307</v>
      </c>
      <c r="P4906" s="1">
        <v>45379</v>
      </c>
      <c r="Q4906">
        <v>1025</v>
      </c>
      <c r="R4906">
        <v>7</v>
      </c>
      <c r="S4906" t="s">
        <v>128</v>
      </c>
    </row>
    <row r="4907" spans="1:19" x14ac:dyDescent="0.3">
      <c r="A4907" t="s">
        <v>9720</v>
      </c>
      <c r="B4907" t="s">
        <v>110</v>
      </c>
      <c r="C4907" s="2">
        <v>206613</v>
      </c>
      <c r="D4907" t="s">
        <v>51</v>
      </c>
      <c r="E4907" t="s">
        <v>88</v>
      </c>
      <c r="F4907" t="s">
        <v>52</v>
      </c>
      <c r="G4907" t="s">
        <v>120</v>
      </c>
      <c r="H4907" t="s">
        <v>54</v>
      </c>
      <c r="I4907" t="s">
        <v>120</v>
      </c>
      <c r="J4907" t="s">
        <v>15</v>
      </c>
      <c r="K4907" t="s">
        <v>9721</v>
      </c>
      <c r="L4907" t="s">
        <v>39</v>
      </c>
      <c r="M4907">
        <v>18</v>
      </c>
      <c r="N4907" t="s">
        <v>28</v>
      </c>
      <c r="O4907" s="1">
        <v>45301</v>
      </c>
      <c r="P4907" s="1">
        <v>45336</v>
      </c>
      <c r="Q4907">
        <v>1344</v>
      </c>
      <c r="R4907">
        <v>9.1</v>
      </c>
      <c r="S4907" t="s">
        <v>227</v>
      </c>
    </row>
    <row r="4908" spans="1:19" x14ac:dyDescent="0.3">
      <c r="A4908" t="s">
        <v>9722</v>
      </c>
      <c r="B4908" t="s">
        <v>59</v>
      </c>
      <c r="C4908" s="2">
        <v>144513</v>
      </c>
      <c r="D4908" t="s">
        <v>10</v>
      </c>
      <c r="E4908" t="s">
        <v>88</v>
      </c>
      <c r="F4908" t="s">
        <v>12</v>
      </c>
      <c r="G4908" t="s">
        <v>13</v>
      </c>
      <c r="H4908" t="s">
        <v>14</v>
      </c>
      <c r="I4908" t="s">
        <v>13</v>
      </c>
      <c r="J4908" t="s">
        <v>25</v>
      </c>
      <c r="K4908" t="s">
        <v>9723</v>
      </c>
      <c r="L4908" t="s">
        <v>39</v>
      </c>
      <c r="M4908">
        <v>12</v>
      </c>
      <c r="N4908" t="s">
        <v>28</v>
      </c>
      <c r="O4908" s="1">
        <v>45642</v>
      </c>
      <c r="P4908" s="1">
        <v>45676</v>
      </c>
      <c r="Q4908">
        <v>2344</v>
      </c>
      <c r="R4908">
        <v>6.3</v>
      </c>
      <c r="S4908" t="s">
        <v>234</v>
      </c>
    </row>
    <row r="4909" spans="1:19" x14ac:dyDescent="0.3">
      <c r="A4909" t="s">
        <v>9724</v>
      </c>
      <c r="B4909" t="s">
        <v>256</v>
      </c>
      <c r="C4909" s="2">
        <v>116663</v>
      </c>
      <c r="D4909" t="s">
        <v>10</v>
      </c>
      <c r="E4909" t="s">
        <v>32</v>
      </c>
      <c r="F4909" t="s">
        <v>99</v>
      </c>
      <c r="G4909" t="s">
        <v>95</v>
      </c>
      <c r="H4909" t="s">
        <v>14</v>
      </c>
      <c r="I4909" t="s">
        <v>23</v>
      </c>
      <c r="J4909" t="s">
        <v>37</v>
      </c>
      <c r="K4909" t="s">
        <v>9725</v>
      </c>
      <c r="L4909" t="s">
        <v>17</v>
      </c>
      <c r="M4909">
        <v>3</v>
      </c>
      <c r="N4909" t="s">
        <v>97</v>
      </c>
      <c r="O4909" s="1">
        <v>45550</v>
      </c>
      <c r="P4909" s="1">
        <v>45569</v>
      </c>
      <c r="Q4909">
        <v>2396</v>
      </c>
      <c r="R4909">
        <v>5.5</v>
      </c>
      <c r="S4909" t="s">
        <v>234</v>
      </c>
    </row>
    <row r="4910" spans="1:19" x14ac:dyDescent="0.3">
      <c r="A4910" t="s">
        <v>9726</v>
      </c>
      <c r="B4910" t="s">
        <v>75</v>
      </c>
      <c r="C4910" s="2">
        <v>123622</v>
      </c>
      <c r="D4910" t="s">
        <v>10</v>
      </c>
      <c r="E4910" t="s">
        <v>88</v>
      </c>
      <c r="F4910" t="s">
        <v>99</v>
      </c>
      <c r="G4910" t="s">
        <v>166</v>
      </c>
      <c r="H4910" t="s">
        <v>14</v>
      </c>
      <c r="I4910" t="s">
        <v>44</v>
      </c>
      <c r="J4910" t="s">
        <v>25</v>
      </c>
      <c r="K4910" t="s">
        <v>9727</v>
      </c>
      <c r="L4910" t="s">
        <v>27</v>
      </c>
      <c r="M4910">
        <v>15</v>
      </c>
      <c r="N4910" t="s">
        <v>97</v>
      </c>
      <c r="O4910" s="1">
        <v>45415</v>
      </c>
      <c r="P4910" s="1">
        <v>45436</v>
      </c>
      <c r="Q4910">
        <v>961</v>
      </c>
      <c r="R4910">
        <v>8.5</v>
      </c>
      <c r="S4910" t="s">
        <v>70</v>
      </c>
    </row>
    <row r="4911" spans="1:19" x14ac:dyDescent="0.3">
      <c r="A4911" t="s">
        <v>9728</v>
      </c>
      <c r="B4911" t="s">
        <v>43</v>
      </c>
      <c r="C4911" s="2">
        <v>77776</v>
      </c>
      <c r="D4911" t="s">
        <v>66</v>
      </c>
      <c r="E4911" t="s">
        <v>22</v>
      </c>
      <c r="F4911" t="s">
        <v>99</v>
      </c>
      <c r="G4911" t="s">
        <v>67</v>
      </c>
      <c r="H4911" t="s">
        <v>35</v>
      </c>
      <c r="I4911" t="s">
        <v>126</v>
      </c>
      <c r="J4911" t="s">
        <v>25</v>
      </c>
      <c r="K4911" t="s">
        <v>9729</v>
      </c>
      <c r="L4911" t="s">
        <v>17</v>
      </c>
      <c r="M4911" t="s">
        <v>37</v>
      </c>
      <c r="N4911" t="s">
        <v>122</v>
      </c>
      <c r="O4911" s="1">
        <v>45639</v>
      </c>
      <c r="P4911" s="1">
        <v>45687</v>
      </c>
      <c r="Q4911">
        <v>661</v>
      </c>
      <c r="R4911">
        <v>6.1</v>
      </c>
      <c r="S4911" t="s">
        <v>227</v>
      </c>
    </row>
    <row r="4912" spans="1:19" x14ac:dyDescent="0.3">
      <c r="A4912" t="s">
        <v>9730</v>
      </c>
      <c r="B4912" t="s">
        <v>183</v>
      </c>
      <c r="C4912" s="2">
        <v>103835</v>
      </c>
      <c r="D4912" t="s">
        <v>10</v>
      </c>
      <c r="E4912" t="s">
        <v>88</v>
      </c>
      <c r="F4912" t="s">
        <v>52</v>
      </c>
      <c r="G4912" t="s">
        <v>80</v>
      </c>
      <c r="H4912" t="s">
        <v>54</v>
      </c>
      <c r="I4912" t="s">
        <v>80</v>
      </c>
      <c r="J4912" t="s">
        <v>15</v>
      </c>
      <c r="K4912" t="s">
        <v>9731</v>
      </c>
      <c r="L4912" t="s">
        <v>17</v>
      </c>
      <c r="M4912">
        <v>11</v>
      </c>
      <c r="N4912" t="s">
        <v>116</v>
      </c>
      <c r="O4912" s="1">
        <v>45558</v>
      </c>
      <c r="P4912" s="1">
        <v>45613</v>
      </c>
      <c r="Q4912">
        <v>1119</v>
      </c>
      <c r="R4912">
        <v>6.3</v>
      </c>
      <c r="S4912" t="s">
        <v>174</v>
      </c>
    </row>
    <row r="4913" spans="1:19" x14ac:dyDescent="0.3">
      <c r="A4913" t="s">
        <v>9732</v>
      </c>
      <c r="B4913" t="s">
        <v>59</v>
      </c>
      <c r="C4913" s="2">
        <v>91128</v>
      </c>
      <c r="D4913" t="s">
        <v>10</v>
      </c>
      <c r="E4913" t="s">
        <v>11</v>
      </c>
      <c r="F4913" t="s">
        <v>99</v>
      </c>
      <c r="G4913" t="s">
        <v>166</v>
      </c>
      <c r="H4913" t="s">
        <v>35</v>
      </c>
      <c r="I4913" t="s">
        <v>158</v>
      </c>
      <c r="J4913" t="s">
        <v>15</v>
      </c>
      <c r="K4913" t="s">
        <v>9733</v>
      </c>
      <c r="L4913" t="s">
        <v>17</v>
      </c>
      <c r="M4913">
        <v>5</v>
      </c>
      <c r="N4913" t="s">
        <v>101</v>
      </c>
      <c r="O4913" s="1">
        <v>45357</v>
      </c>
      <c r="P4913" s="1">
        <v>45425</v>
      </c>
      <c r="Q4913">
        <v>2215</v>
      </c>
      <c r="R4913">
        <v>5.6</v>
      </c>
      <c r="S4913" t="s">
        <v>57</v>
      </c>
    </row>
    <row r="4914" spans="1:19" x14ac:dyDescent="0.3">
      <c r="A4914" t="s">
        <v>9734</v>
      </c>
      <c r="B4914" t="s">
        <v>176</v>
      </c>
      <c r="C4914" s="2">
        <v>72798</v>
      </c>
      <c r="D4914" t="s">
        <v>10</v>
      </c>
      <c r="E4914" t="s">
        <v>11</v>
      </c>
      <c r="F4914" t="s">
        <v>99</v>
      </c>
      <c r="G4914" t="s">
        <v>80</v>
      </c>
      <c r="H4914" t="s">
        <v>14</v>
      </c>
      <c r="I4914" t="s">
        <v>80</v>
      </c>
      <c r="J4914" t="s">
        <v>37</v>
      </c>
      <c r="K4914" t="s">
        <v>9735</v>
      </c>
      <c r="L4914" t="s">
        <v>27</v>
      </c>
      <c r="M4914">
        <v>8</v>
      </c>
      <c r="N4914" t="s">
        <v>28</v>
      </c>
      <c r="O4914" s="1">
        <v>45519</v>
      </c>
      <c r="P4914" s="1">
        <v>45566</v>
      </c>
      <c r="Q4914">
        <v>2174</v>
      </c>
      <c r="R4914">
        <v>6.3</v>
      </c>
      <c r="S4914" t="s">
        <v>63</v>
      </c>
    </row>
    <row r="4915" spans="1:19" x14ac:dyDescent="0.3">
      <c r="A4915" t="s">
        <v>9736</v>
      </c>
      <c r="B4915" t="s">
        <v>110</v>
      </c>
      <c r="C4915" s="2">
        <v>85424</v>
      </c>
      <c r="D4915" t="s">
        <v>10</v>
      </c>
      <c r="E4915" t="s">
        <v>32</v>
      </c>
      <c r="F4915" t="s">
        <v>99</v>
      </c>
      <c r="G4915" t="s">
        <v>23</v>
      </c>
      <c r="H4915" t="s">
        <v>14</v>
      </c>
      <c r="I4915" t="s">
        <v>13</v>
      </c>
      <c r="J4915" t="s">
        <v>25</v>
      </c>
      <c r="K4915" t="s">
        <v>9737</v>
      </c>
      <c r="L4915" t="s">
        <v>39</v>
      </c>
      <c r="M4915">
        <v>3</v>
      </c>
      <c r="N4915" t="s">
        <v>86</v>
      </c>
      <c r="O4915" s="1">
        <v>45514</v>
      </c>
      <c r="P4915" s="1">
        <v>45541</v>
      </c>
      <c r="Q4915">
        <v>694</v>
      </c>
      <c r="R4915">
        <v>7.8</v>
      </c>
      <c r="S4915" t="s">
        <v>117</v>
      </c>
    </row>
    <row r="4916" spans="1:19" x14ac:dyDescent="0.3">
      <c r="A4916" t="s">
        <v>9738</v>
      </c>
      <c r="B4916" t="s">
        <v>176</v>
      </c>
      <c r="C4916" s="2">
        <v>49147</v>
      </c>
      <c r="D4916" t="s">
        <v>10</v>
      </c>
      <c r="E4916" t="s">
        <v>22</v>
      </c>
      <c r="F4916" t="s">
        <v>99</v>
      </c>
      <c r="G4916" t="s">
        <v>55</v>
      </c>
      <c r="H4916" t="s">
        <v>54</v>
      </c>
      <c r="I4916" t="s">
        <v>55</v>
      </c>
      <c r="J4916" t="s">
        <v>15</v>
      </c>
      <c r="K4916" t="s">
        <v>9739</v>
      </c>
      <c r="L4916" t="s">
        <v>39</v>
      </c>
      <c r="M4916">
        <v>1</v>
      </c>
      <c r="N4916" t="s">
        <v>97</v>
      </c>
      <c r="O4916" s="1">
        <v>45432</v>
      </c>
      <c r="P4916" s="1">
        <v>45460</v>
      </c>
      <c r="Q4916">
        <v>2260</v>
      </c>
      <c r="R4916">
        <v>6.1</v>
      </c>
      <c r="S4916" t="s">
        <v>78</v>
      </c>
    </row>
    <row r="4917" spans="1:19" x14ac:dyDescent="0.3">
      <c r="A4917" t="s">
        <v>9740</v>
      </c>
      <c r="B4917" t="s">
        <v>9</v>
      </c>
      <c r="C4917" s="2">
        <v>106978</v>
      </c>
      <c r="D4917" t="s">
        <v>10</v>
      </c>
      <c r="E4917" t="s">
        <v>11</v>
      </c>
      <c r="F4917" t="s">
        <v>52</v>
      </c>
      <c r="G4917" t="s">
        <v>24</v>
      </c>
      <c r="H4917" t="s">
        <v>35</v>
      </c>
      <c r="I4917" t="s">
        <v>24</v>
      </c>
      <c r="J4917" t="s">
        <v>37</v>
      </c>
      <c r="K4917" t="s">
        <v>2491</v>
      </c>
      <c r="L4917" t="s">
        <v>46</v>
      </c>
      <c r="M4917">
        <v>5</v>
      </c>
      <c r="N4917" t="s">
        <v>77</v>
      </c>
      <c r="O4917" s="1">
        <v>45455</v>
      </c>
      <c r="P4917" s="1">
        <v>45523</v>
      </c>
      <c r="Q4917">
        <v>613</v>
      </c>
      <c r="R4917">
        <v>9.5</v>
      </c>
      <c r="S4917" t="s">
        <v>234</v>
      </c>
    </row>
    <row r="4918" spans="1:19" x14ac:dyDescent="0.3">
      <c r="A4918" t="s">
        <v>9741</v>
      </c>
      <c r="B4918" t="s">
        <v>256</v>
      </c>
      <c r="C4918" s="2">
        <v>132764</v>
      </c>
      <c r="D4918" t="s">
        <v>66</v>
      </c>
      <c r="E4918" t="s">
        <v>11</v>
      </c>
      <c r="F4918" t="s">
        <v>99</v>
      </c>
      <c r="G4918" t="s">
        <v>67</v>
      </c>
      <c r="H4918" t="s">
        <v>14</v>
      </c>
      <c r="I4918" t="s">
        <v>67</v>
      </c>
      <c r="J4918" t="s">
        <v>15</v>
      </c>
      <c r="K4918" t="s">
        <v>9742</v>
      </c>
      <c r="L4918" t="s">
        <v>27</v>
      </c>
      <c r="M4918">
        <v>7</v>
      </c>
      <c r="N4918" t="s">
        <v>18</v>
      </c>
      <c r="O4918" s="1">
        <v>45603</v>
      </c>
      <c r="P4918" s="1">
        <v>45676</v>
      </c>
      <c r="Q4918">
        <v>2198</v>
      </c>
      <c r="R4918">
        <v>7.8</v>
      </c>
      <c r="S4918" t="s">
        <v>112</v>
      </c>
    </row>
    <row r="4919" spans="1:19" x14ac:dyDescent="0.3">
      <c r="A4919" t="s">
        <v>9743</v>
      </c>
      <c r="B4919" t="s">
        <v>43</v>
      </c>
      <c r="C4919" s="2">
        <v>252413</v>
      </c>
      <c r="D4919" t="s">
        <v>10</v>
      </c>
      <c r="E4919" t="s">
        <v>88</v>
      </c>
      <c r="F4919" t="s">
        <v>12</v>
      </c>
      <c r="G4919" t="s">
        <v>34</v>
      </c>
      <c r="H4919" t="s">
        <v>14</v>
      </c>
      <c r="I4919" t="s">
        <v>34</v>
      </c>
      <c r="J4919" t="s">
        <v>37</v>
      </c>
      <c r="K4919" t="s">
        <v>9744</v>
      </c>
      <c r="L4919" t="s">
        <v>46</v>
      </c>
      <c r="M4919">
        <v>14</v>
      </c>
      <c r="N4919" t="s">
        <v>86</v>
      </c>
      <c r="O4919" s="1">
        <v>45591</v>
      </c>
      <c r="P4919" s="1">
        <v>45644</v>
      </c>
      <c r="Q4919">
        <v>2002</v>
      </c>
      <c r="R4919">
        <v>7.9</v>
      </c>
      <c r="S4919" t="s">
        <v>174</v>
      </c>
    </row>
    <row r="4920" spans="1:19" x14ac:dyDescent="0.3">
      <c r="A4920" t="s">
        <v>9745</v>
      </c>
      <c r="B4920" t="s">
        <v>21</v>
      </c>
      <c r="C4920" s="2">
        <v>128067</v>
      </c>
      <c r="D4920" t="s">
        <v>10</v>
      </c>
      <c r="E4920" t="s">
        <v>11</v>
      </c>
      <c r="F4920" t="s">
        <v>33</v>
      </c>
      <c r="G4920" t="s">
        <v>95</v>
      </c>
      <c r="H4920" t="s">
        <v>54</v>
      </c>
      <c r="I4920" t="s">
        <v>95</v>
      </c>
      <c r="J4920" t="s">
        <v>37</v>
      </c>
      <c r="K4920" t="s">
        <v>9746</v>
      </c>
      <c r="L4920" t="s">
        <v>17</v>
      </c>
      <c r="M4920">
        <v>5</v>
      </c>
      <c r="N4920" t="s">
        <v>18</v>
      </c>
      <c r="O4920" s="1">
        <v>45317</v>
      </c>
      <c r="P4920" s="1">
        <v>45364</v>
      </c>
      <c r="Q4920">
        <v>1679</v>
      </c>
      <c r="R4920">
        <v>9.6</v>
      </c>
      <c r="S4920" t="s">
        <v>93</v>
      </c>
    </row>
    <row r="4921" spans="1:19" x14ac:dyDescent="0.3">
      <c r="A4921" t="s">
        <v>9747</v>
      </c>
      <c r="B4921" t="s">
        <v>114</v>
      </c>
      <c r="C4921" s="2">
        <v>122517</v>
      </c>
      <c r="D4921" t="s">
        <v>10</v>
      </c>
      <c r="E4921" t="s">
        <v>32</v>
      </c>
      <c r="F4921" t="s">
        <v>52</v>
      </c>
      <c r="G4921" t="s">
        <v>126</v>
      </c>
      <c r="H4921" t="s">
        <v>35</v>
      </c>
      <c r="I4921" t="s">
        <v>126</v>
      </c>
      <c r="J4921" t="s">
        <v>37</v>
      </c>
      <c r="K4921" t="s">
        <v>9748</v>
      </c>
      <c r="L4921" t="s">
        <v>27</v>
      </c>
      <c r="M4921">
        <v>4</v>
      </c>
      <c r="N4921" t="s">
        <v>18</v>
      </c>
      <c r="O4921" s="1">
        <v>45311</v>
      </c>
      <c r="P4921" s="1">
        <v>45338</v>
      </c>
      <c r="Q4921">
        <v>793</v>
      </c>
      <c r="R4921">
        <v>9.3000000000000007</v>
      </c>
      <c r="S4921" t="s">
        <v>48</v>
      </c>
    </row>
    <row r="4922" spans="1:19" x14ac:dyDescent="0.3">
      <c r="A4922" t="s">
        <v>9749</v>
      </c>
      <c r="B4922" t="s">
        <v>161</v>
      </c>
      <c r="C4922" s="2">
        <v>66576</v>
      </c>
      <c r="D4922" t="s">
        <v>10</v>
      </c>
      <c r="E4922" t="s">
        <v>22</v>
      </c>
      <c r="F4922" t="s">
        <v>52</v>
      </c>
      <c r="G4922" t="s">
        <v>23</v>
      </c>
      <c r="H4922" t="s">
        <v>35</v>
      </c>
      <c r="I4922" t="s">
        <v>23</v>
      </c>
      <c r="J4922" t="s">
        <v>15</v>
      </c>
      <c r="K4922" t="s">
        <v>9750</v>
      </c>
      <c r="L4922" t="s">
        <v>17</v>
      </c>
      <c r="M4922" t="s">
        <v>37</v>
      </c>
      <c r="N4922" t="s">
        <v>18</v>
      </c>
      <c r="O4922" s="1">
        <v>45478</v>
      </c>
      <c r="P4922" s="1">
        <v>45550</v>
      </c>
      <c r="Q4922">
        <v>989</v>
      </c>
      <c r="R4922">
        <v>9.1</v>
      </c>
      <c r="S4922" t="s">
        <v>70</v>
      </c>
    </row>
    <row r="4923" spans="1:19" x14ac:dyDescent="0.3">
      <c r="A4923" t="s">
        <v>9751</v>
      </c>
      <c r="B4923" t="s">
        <v>43</v>
      </c>
      <c r="C4923" s="2">
        <v>134083</v>
      </c>
      <c r="D4923" t="s">
        <v>10</v>
      </c>
      <c r="E4923" t="s">
        <v>32</v>
      </c>
      <c r="F4923" t="s">
        <v>99</v>
      </c>
      <c r="G4923" t="s">
        <v>153</v>
      </c>
      <c r="H4923" t="s">
        <v>35</v>
      </c>
      <c r="I4923" t="s">
        <v>153</v>
      </c>
      <c r="J4923" t="s">
        <v>25</v>
      </c>
      <c r="K4923" t="s">
        <v>9752</v>
      </c>
      <c r="L4923" t="s">
        <v>46</v>
      </c>
      <c r="M4923">
        <v>4</v>
      </c>
      <c r="N4923" t="s">
        <v>47</v>
      </c>
      <c r="O4923" s="1">
        <v>45316</v>
      </c>
      <c r="P4923" s="1">
        <v>45384</v>
      </c>
      <c r="Q4923">
        <v>776</v>
      </c>
      <c r="R4923">
        <v>9.4</v>
      </c>
      <c r="S4923" t="s">
        <v>174</v>
      </c>
    </row>
    <row r="4924" spans="1:19" x14ac:dyDescent="0.3">
      <c r="A4924" t="s">
        <v>9753</v>
      </c>
      <c r="B4924" t="s">
        <v>161</v>
      </c>
      <c r="C4924" s="2">
        <v>129699</v>
      </c>
      <c r="D4924" t="s">
        <v>10</v>
      </c>
      <c r="E4924" t="s">
        <v>32</v>
      </c>
      <c r="F4924" t="s">
        <v>52</v>
      </c>
      <c r="G4924" t="s">
        <v>126</v>
      </c>
      <c r="H4924" t="s">
        <v>35</v>
      </c>
      <c r="I4924" t="s">
        <v>95</v>
      </c>
      <c r="J4924" t="s">
        <v>37</v>
      </c>
      <c r="K4924" t="s">
        <v>9754</v>
      </c>
      <c r="L4924" t="s">
        <v>27</v>
      </c>
      <c r="M4924">
        <v>2</v>
      </c>
      <c r="N4924" t="s">
        <v>116</v>
      </c>
      <c r="O4924" s="1">
        <v>45534</v>
      </c>
      <c r="P4924" s="1">
        <v>45571</v>
      </c>
      <c r="Q4924">
        <v>2287</v>
      </c>
      <c r="R4924">
        <v>7.1</v>
      </c>
      <c r="S4924" t="s">
        <v>112</v>
      </c>
    </row>
    <row r="4925" spans="1:19" x14ac:dyDescent="0.3">
      <c r="A4925" t="s">
        <v>9755</v>
      </c>
      <c r="B4925" t="s">
        <v>50</v>
      </c>
      <c r="C4925" s="2">
        <v>49213</v>
      </c>
      <c r="D4925" t="s">
        <v>10</v>
      </c>
      <c r="E4925" t="s">
        <v>22</v>
      </c>
      <c r="F4925" t="s">
        <v>12</v>
      </c>
      <c r="G4925" t="s">
        <v>140</v>
      </c>
      <c r="H4925" t="s">
        <v>54</v>
      </c>
      <c r="I4925" t="s">
        <v>55</v>
      </c>
      <c r="J4925" t="s">
        <v>15</v>
      </c>
      <c r="K4925" t="s">
        <v>9756</v>
      </c>
      <c r="L4925" t="s">
        <v>39</v>
      </c>
      <c r="M4925">
        <v>1</v>
      </c>
      <c r="N4925" t="s">
        <v>101</v>
      </c>
      <c r="O4925" s="1">
        <v>45632</v>
      </c>
      <c r="P4925" s="1">
        <v>45666</v>
      </c>
      <c r="Q4925">
        <v>1925</v>
      </c>
      <c r="R4925">
        <v>9.6999999999999993</v>
      </c>
      <c r="S4925" t="s">
        <v>48</v>
      </c>
    </row>
    <row r="4926" spans="1:19" x14ac:dyDescent="0.3">
      <c r="A4926" t="s">
        <v>9757</v>
      </c>
      <c r="B4926" t="s">
        <v>110</v>
      </c>
      <c r="C4926" s="2">
        <v>118450</v>
      </c>
      <c r="D4926" t="s">
        <v>10</v>
      </c>
      <c r="E4926" t="s">
        <v>11</v>
      </c>
      <c r="F4926" t="s">
        <v>33</v>
      </c>
      <c r="G4926" t="s">
        <v>23</v>
      </c>
      <c r="H4926" t="s">
        <v>54</v>
      </c>
      <c r="I4926" t="s">
        <v>23</v>
      </c>
      <c r="J4926" t="s">
        <v>37</v>
      </c>
      <c r="K4926" t="s">
        <v>9758</v>
      </c>
      <c r="L4926" t="s">
        <v>27</v>
      </c>
      <c r="M4926">
        <v>5</v>
      </c>
      <c r="N4926" t="s">
        <v>122</v>
      </c>
      <c r="O4926" s="1">
        <v>45493</v>
      </c>
      <c r="P4926" s="1">
        <v>45547</v>
      </c>
      <c r="Q4926">
        <v>2403</v>
      </c>
      <c r="R4926">
        <v>7.6</v>
      </c>
      <c r="S4926" t="s">
        <v>174</v>
      </c>
    </row>
    <row r="4927" spans="1:19" x14ac:dyDescent="0.3">
      <c r="A4927" t="s">
        <v>9759</v>
      </c>
      <c r="B4927" t="s">
        <v>21</v>
      </c>
      <c r="C4927" s="2">
        <v>123935</v>
      </c>
      <c r="D4927" t="s">
        <v>10</v>
      </c>
      <c r="E4927" t="s">
        <v>32</v>
      </c>
      <c r="F4927" t="s">
        <v>99</v>
      </c>
      <c r="G4927" t="s">
        <v>126</v>
      </c>
      <c r="H4927" t="s">
        <v>35</v>
      </c>
      <c r="I4927" t="s">
        <v>95</v>
      </c>
      <c r="J4927" t="s">
        <v>15</v>
      </c>
      <c r="K4927" t="s">
        <v>9760</v>
      </c>
      <c r="L4927" t="s">
        <v>46</v>
      </c>
      <c r="M4927">
        <v>2</v>
      </c>
      <c r="N4927" t="s">
        <v>77</v>
      </c>
      <c r="O4927" s="1">
        <v>45717</v>
      </c>
      <c r="P4927" s="1">
        <v>45784</v>
      </c>
      <c r="Q4927">
        <v>1029</v>
      </c>
      <c r="R4927">
        <v>5.6</v>
      </c>
      <c r="S4927" t="s">
        <v>41</v>
      </c>
    </row>
    <row r="4928" spans="1:19" x14ac:dyDescent="0.3">
      <c r="A4928" t="s">
        <v>9761</v>
      </c>
      <c r="B4928" t="s">
        <v>256</v>
      </c>
      <c r="C4928" s="2">
        <v>174843</v>
      </c>
      <c r="D4928" t="s">
        <v>10</v>
      </c>
      <c r="E4928" t="s">
        <v>11</v>
      </c>
      <c r="F4928" t="s">
        <v>99</v>
      </c>
      <c r="G4928" t="s">
        <v>55</v>
      </c>
      <c r="H4928" t="s">
        <v>35</v>
      </c>
      <c r="I4928" t="s">
        <v>24</v>
      </c>
      <c r="J4928" t="s">
        <v>37</v>
      </c>
      <c r="K4928" t="s">
        <v>9762</v>
      </c>
      <c r="L4928" t="s">
        <v>17</v>
      </c>
      <c r="M4928">
        <v>7</v>
      </c>
      <c r="N4928" t="s">
        <v>77</v>
      </c>
      <c r="O4928" s="1">
        <v>45610</v>
      </c>
      <c r="P4928" s="1">
        <v>45678</v>
      </c>
      <c r="Q4928">
        <v>537</v>
      </c>
      <c r="R4928">
        <v>7.7</v>
      </c>
      <c r="S4928" t="s">
        <v>128</v>
      </c>
    </row>
    <row r="4929" spans="1:19" x14ac:dyDescent="0.3">
      <c r="A4929" t="s">
        <v>9763</v>
      </c>
      <c r="B4929" t="s">
        <v>43</v>
      </c>
      <c r="C4929" s="2">
        <v>159121</v>
      </c>
      <c r="D4929" t="s">
        <v>51</v>
      </c>
      <c r="E4929" t="s">
        <v>88</v>
      </c>
      <c r="F4929" t="s">
        <v>52</v>
      </c>
      <c r="G4929" t="s">
        <v>53</v>
      </c>
      <c r="H4929" t="s">
        <v>35</v>
      </c>
      <c r="I4929" t="s">
        <v>53</v>
      </c>
      <c r="J4929" t="s">
        <v>37</v>
      </c>
      <c r="K4929" t="s">
        <v>9764</v>
      </c>
      <c r="L4929" t="s">
        <v>27</v>
      </c>
      <c r="M4929">
        <v>11</v>
      </c>
      <c r="N4929" t="s">
        <v>149</v>
      </c>
      <c r="O4929" s="1">
        <v>45712</v>
      </c>
      <c r="P4929" s="1">
        <v>45738</v>
      </c>
      <c r="Q4929">
        <v>1670</v>
      </c>
      <c r="R4929">
        <v>6.2</v>
      </c>
      <c r="S4929" t="s">
        <v>29</v>
      </c>
    </row>
    <row r="4930" spans="1:19" x14ac:dyDescent="0.3">
      <c r="A4930" t="s">
        <v>9765</v>
      </c>
      <c r="B4930" t="s">
        <v>256</v>
      </c>
      <c r="C4930" s="2">
        <v>93043</v>
      </c>
      <c r="D4930" t="s">
        <v>51</v>
      </c>
      <c r="E4930" t="s">
        <v>32</v>
      </c>
      <c r="F4930" t="s">
        <v>33</v>
      </c>
      <c r="G4930" t="s">
        <v>60</v>
      </c>
      <c r="H4930" t="s">
        <v>54</v>
      </c>
      <c r="I4930" t="s">
        <v>60</v>
      </c>
      <c r="J4930" t="s">
        <v>37</v>
      </c>
      <c r="K4930" t="s">
        <v>9766</v>
      </c>
      <c r="L4930" t="s">
        <v>27</v>
      </c>
      <c r="M4930">
        <v>4</v>
      </c>
      <c r="N4930" t="s">
        <v>108</v>
      </c>
      <c r="O4930" s="1">
        <v>45435</v>
      </c>
      <c r="P4930" s="1">
        <v>45479</v>
      </c>
      <c r="Q4930">
        <v>755</v>
      </c>
      <c r="R4930">
        <v>5.3</v>
      </c>
      <c r="S4930" t="s">
        <v>29</v>
      </c>
    </row>
    <row r="4931" spans="1:19" x14ac:dyDescent="0.3">
      <c r="A4931" t="s">
        <v>9767</v>
      </c>
      <c r="B4931" t="s">
        <v>145</v>
      </c>
      <c r="C4931" s="2">
        <v>69641</v>
      </c>
      <c r="D4931" t="s">
        <v>10</v>
      </c>
      <c r="E4931" t="s">
        <v>32</v>
      </c>
      <c r="F4931" t="s">
        <v>12</v>
      </c>
      <c r="G4931" t="s">
        <v>36</v>
      </c>
      <c r="H4931" t="s">
        <v>14</v>
      </c>
      <c r="I4931" t="s">
        <v>36</v>
      </c>
      <c r="J4931" t="s">
        <v>15</v>
      </c>
      <c r="K4931" t="s">
        <v>9768</v>
      </c>
      <c r="L4931" t="s">
        <v>39</v>
      </c>
      <c r="M4931">
        <v>3</v>
      </c>
      <c r="N4931" t="s">
        <v>62</v>
      </c>
      <c r="O4931" s="1">
        <v>45623</v>
      </c>
      <c r="P4931" s="1">
        <v>45643</v>
      </c>
      <c r="Q4931">
        <v>1779</v>
      </c>
      <c r="R4931">
        <v>8.9</v>
      </c>
      <c r="S4931" t="s">
        <v>174</v>
      </c>
    </row>
    <row r="4932" spans="1:19" x14ac:dyDescent="0.3">
      <c r="A4932" t="s">
        <v>9769</v>
      </c>
      <c r="B4932" t="s">
        <v>59</v>
      </c>
      <c r="C4932" s="2">
        <v>121458</v>
      </c>
      <c r="D4932" t="s">
        <v>10</v>
      </c>
      <c r="E4932" t="s">
        <v>11</v>
      </c>
      <c r="F4932" t="s">
        <v>12</v>
      </c>
      <c r="G4932" t="s">
        <v>126</v>
      </c>
      <c r="H4932" t="s">
        <v>54</v>
      </c>
      <c r="I4932" t="s">
        <v>126</v>
      </c>
      <c r="J4932" t="s">
        <v>37</v>
      </c>
      <c r="K4932" t="s">
        <v>9770</v>
      </c>
      <c r="L4932" t="s">
        <v>39</v>
      </c>
      <c r="M4932">
        <v>8</v>
      </c>
      <c r="N4932" t="s">
        <v>77</v>
      </c>
      <c r="O4932" s="1">
        <v>45357</v>
      </c>
      <c r="P4932" s="1">
        <v>45428</v>
      </c>
      <c r="Q4932">
        <v>2266</v>
      </c>
      <c r="R4932">
        <v>8.9</v>
      </c>
      <c r="S4932" t="s">
        <v>41</v>
      </c>
    </row>
    <row r="4933" spans="1:19" x14ac:dyDescent="0.3">
      <c r="A4933" t="s">
        <v>9771</v>
      </c>
      <c r="B4933" t="s">
        <v>145</v>
      </c>
      <c r="C4933" s="2">
        <v>80910</v>
      </c>
      <c r="D4933" t="s">
        <v>51</v>
      </c>
      <c r="E4933" t="s">
        <v>22</v>
      </c>
      <c r="F4933" t="s">
        <v>99</v>
      </c>
      <c r="G4933" t="s">
        <v>120</v>
      </c>
      <c r="H4933" t="s">
        <v>14</v>
      </c>
      <c r="I4933" t="s">
        <v>53</v>
      </c>
      <c r="J4933" t="s">
        <v>25</v>
      </c>
      <c r="K4933" t="s">
        <v>9772</v>
      </c>
      <c r="L4933" t="s">
        <v>39</v>
      </c>
      <c r="M4933">
        <v>1</v>
      </c>
      <c r="N4933" t="s">
        <v>86</v>
      </c>
      <c r="O4933" s="1">
        <v>45443</v>
      </c>
      <c r="P4933" s="1">
        <v>45508</v>
      </c>
      <c r="Q4933">
        <v>1948</v>
      </c>
      <c r="R4933">
        <v>6</v>
      </c>
      <c r="S4933" t="s">
        <v>70</v>
      </c>
    </row>
    <row r="4934" spans="1:19" x14ac:dyDescent="0.3">
      <c r="A4934" t="s">
        <v>9773</v>
      </c>
      <c r="B4934" t="s">
        <v>65</v>
      </c>
      <c r="C4934" s="2">
        <v>105096</v>
      </c>
      <c r="D4934" t="s">
        <v>66</v>
      </c>
      <c r="E4934" t="s">
        <v>32</v>
      </c>
      <c r="F4934" t="s">
        <v>12</v>
      </c>
      <c r="G4934" t="s">
        <v>67</v>
      </c>
      <c r="H4934" t="s">
        <v>54</v>
      </c>
      <c r="I4934" t="s">
        <v>67</v>
      </c>
      <c r="J4934" t="s">
        <v>15</v>
      </c>
      <c r="K4934" t="s">
        <v>9774</v>
      </c>
      <c r="L4934" t="s">
        <v>27</v>
      </c>
      <c r="M4934">
        <v>2</v>
      </c>
      <c r="N4934" t="s">
        <v>62</v>
      </c>
      <c r="O4934" s="1">
        <v>45735</v>
      </c>
      <c r="P4934" s="1">
        <v>45779</v>
      </c>
      <c r="Q4934">
        <v>518</v>
      </c>
      <c r="R4934">
        <v>6.1</v>
      </c>
      <c r="S4934" t="s">
        <v>70</v>
      </c>
    </row>
    <row r="4935" spans="1:19" x14ac:dyDescent="0.3">
      <c r="A4935" t="s">
        <v>9775</v>
      </c>
      <c r="B4935" t="s">
        <v>9</v>
      </c>
      <c r="C4935" s="2">
        <v>178734</v>
      </c>
      <c r="D4935" t="s">
        <v>10</v>
      </c>
      <c r="E4935" t="s">
        <v>88</v>
      </c>
      <c r="F4935" t="s">
        <v>99</v>
      </c>
      <c r="G4935" t="s">
        <v>84</v>
      </c>
      <c r="H4935" t="s">
        <v>54</v>
      </c>
      <c r="I4935" t="s">
        <v>120</v>
      </c>
      <c r="J4935" t="s">
        <v>37</v>
      </c>
      <c r="K4935" t="s">
        <v>9776</v>
      </c>
      <c r="L4935" t="s">
        <v>27</v>
      </c>
      <c r="M4935">
        <v>18</v>
      </c>
      <c r="N4935" t="s">
        <v>86</v>
      </c>
      <c r="O4935" s="1">
        <v>45700</v>
      </c>
      <c r="P4935" s="1">
        <v>45763</v>
      </c>
      <c r="Q4935">
        <v>1991</v>
      </c>
      <c r="R4935">
        <v>5.5</v>
      </c>
      <c r="S4935" t="s">
        <v>234</v>
      </c>
    </row>
    <row r="4936" spans="1:19" x14ac:dyDescent="0.3">
      <c r="A4936" t="s">
        <v>9777</v>
      </c>
      <c r="B4936" t="s">
        <v>65</v>
      </c>
      <c r="C4936" s="2">
        <v>121811</v>
      </c>
      <c r="D4936" t="s">
        <v>10</v>
      </c>
      <c r="E4936" t="s">
        <v>88</v>
      </c>
      <c r="F4936" t="s">
        <v>52</v>
      </c>
      <c r="G4936" t="s">
        <v>166</v>
      </c>
      <c r="H4936" t="s">
        <v>35</v>
      </c>
      <c r="I4936" t="s">
        <v>158</v>
      </c>
      <c r="J4936" t="s">
        <v>15</v>
      </c>
      <c r="K4936" t="s">
        <v>9778</v>
      </c>
      <c r="L4936" t="s">
        <v>17</v>
      </c>
      <c r="M4936">
        <v>12</v>
      </c>
      <c r="N4936" t="s">
        <v>97</v>
      </c>
      <c r="O4936" s="1">
        <v>45725</v>
      </c>
      <c r="P4936" s="1">
        <v>45786</v>
      </c>
      <c r="Q4936">
        <v>1625</v>
      </c>
      <c r="R4936">
        <v>9.3000000000000007</v>
      </c>
      <c r="S4936" t="s">
        <v>41</v>
      </c>
    </row>
    <row r="4937" spans="1:19" x14ac:dyDescent="0.3">
      <c r="A4937" t="s">
        <v>9779</v>
      </c>
      <c r="B4937" t="s">
        <v>110</v>
      </c>
      <c r="C4937" s="2">
        <v>206886</v>
      </c>
      <c r="D4937" t="s">
        <v>51</v>
      </c>
      <c r="E4937" t="s">
        <v>88</v>
      </c>
      <c r="F4937" t="s">
        <v>99</v>
      </c>
      <c r="G4937" t="s">
        <v>60</v>
      </c>
      <c r="H4937" t="s">
        <v>35</v>
      </c>
      <c r="I4937" t="s">
        <v>36</v>
      </c>
      <c r="J4937" t="s">
        <v>15</v>
      </c>
      <c r="K4937" t="s">
        <v>9780</v>
      </c>
      <c r="L4937" t="s">
        <v>17</v>
      </c>
      <c r="M4937">
        <v>18</v>
      </c>
      <c r="N4937" t="s">
        <v>40</v>
      </c>
      <c r="O4937" s="1">
        <v>45535</v>
      </c>
      <c r="P4937" s="1">
        <v>45557</v>
      </c>
      <c r="Q4937">
        <v>599</v>
      </c>
      <c r="R4937">
        <v>7.7</v>
      </c>
      <c r="S4937" t="s">
        <v>78</v>
      </c>
    </row>
    <row r="4938" spans="1:19" x14ac:dyDescent="0.3">
      <c r="A4938" t="s">
        <v>9781</v>
      </c>
      <c r="B4938" t="s">
        <v>59</v>
      </c>
      <c r="C4938" s="2">
        <v>215355</v>
      </c>
      <c r="D4938" t="s">
        <v>10</v>
      </c>
      <c r="E4938" t="s">
        <v>88</v>
      </c>
      <c r="F4938" t="s">
        <v>99</v>
      </c>
      <c r="G4938" t="s">
        <v>55</v>
      </c>
      <c r="H4938" t="s">
        <v>35</v>
      </c>
      <c r="I4938" t="s">
        <v>80</v>
      </c>
      <c r="J4938" t="s">
        <v>25</v>
      </c>
      <c r="K4938" t="s">
        <v>9782</v>
      </c>
      <c r="L4938" t="s">
        <v>27</v>
      </c>
      <c r="M4938">
        <v>10</v>
      </c>
      <c r="N4938" t="s">
        <v>149</v>
      </c>
      <c r="O4938" s="1">
        <v>45398</v>
      </c>
      <c r="P4938" s="1">
        <v>45471</v>
      </c>
      <c r="Q4938">
        <v>1817</v>
      </c>
      <c r="R4938">
        <v>5.6</v>
      </c>
      <c r="S4938" t="s">
        <v>78</v>
      </c>
    </row>
    <row r="4939" spans="1:19" x14ac:dyDescent="0.3">
      <c r="A4939" t="s">
        <v>9783</v>
      </c>
      <c r="B4939" t="s">
        <v>21</v>
      </c>
      <c r="C4939" s="2">
        <v>46314</v>
      </c>
      <c r="D4939" t="s">
        <v>10</v>
      </c>
      <c r="E4939" t="s">
        <v>22</v>
      </c>
      <c r="F4939" t="s">
        <v>33</v>
      </c>
      <c r="G4939" t="s">
        <v>166</v>
      </c>
      <c r="H4939" t="s">
        <v>54</v>
      </c>
      <c r="I4939" t="s">
        <v>104</v>
      </c>
      <c r="J4939" t="s">
        <v>37</v>
      </c>
      <c r="K4939" t="s">
        <v>9784</v>
      </c>
      <c r="L4939" t="s">
        <v>17</v>
      </c>
      <c r="M4939" t="s">
        <v>37</v>
      </c>
      <c r="N4939" t="s">
        <v>18</v>
      </c>
      <c r="O4939" s="1">
        <v>45622</v>
      </c>
      <c r="P4939" s="1">
        <v>45647</v>
      </c>
      <c r="Q4939">
        <v>2127</v>
      </c>
      <c r="R4939">
        <v>7.1</v>
      </c>
      <c r="S4939" t="s">
        <v>112</v>
      </c>
    </row>
    <row r="4940" spans="1:19" x14ac:dyDescent="0.3">
      <c r="A4940" t="s">
        <v>9785</v>
      </c>
      <c r="B4940" t="s">
        <v>145</v>
      </c>
      <c r="C4940" s="2">
        <v>55954</v>
      </c>
      <c r="D4940" t="s">
        <v>10</v>
      </c>
      <c r="E4940" t="s">
        <v>32</v>
      </c>
      <c r="F4940" t="s">
        <v>12</v>
      </c>
      <c r="G4940" t="s">
        <v>166</v>
      </c>
      <c r="H4940" t="s">
        <v>54</v>
      </c>
      <c r="I4940" t="s">
        <v>166</v>
      </c>
      <c r="J4940" t="s">
        <v>37</v>
      </c>
      <c r="K4940" t="s">
        <v>9786</v>
      </c>
      <c r="L4940" t="s">
        <v>27</v>
      </c>
      <c r="M4940">
        <v>3</v>
      </c>
      <c r="N4940" t="s">
        <v>108</v>
      </c>
      <c r="O4940" s="1">
        <v>45370</v>
      </c>
      <c r="P4940" s="1">
        <v>45443</v>
      </c>
      <c r="Q4940">
        <v>2129</v>
      </c>
      <c r="R4940">
        <v>5.9</v>
      </c>
      <c r="S4940" t="s">
        <v>48</v>
      </c>
    </row>
    <row r="4941" spans="1:19" x14ac:dyDescent="0.3">
      <c r="A4941" t="s">
        <v>9787</v>
      </c>
      <c r="B4941" t="s">
        <v>119</v>
      </c>
      <c r="C4941" s="2">
        <v>214206</v>
      </c>
      <c r="D4941" t="s">
        <v>10</v>
      </c>
      <c r="E4941" t="s">
        <v>11</v>
      </c>
      <c r="F4941" t="s">
        <v>52</v>
      </c>
      <c r="G4941" t="s">
        <v>34</v>
      </c>
      <c r="H4941" t="s">
        <v>35</v>
      </c>
      <c r="I4941" t="s">
        <v>34</v>
      </c>
      <c r="J4941" t="s">
        <v>15</v>
      </c>
      <c r="K4941" t="s">
        <v>9788</v>
      </c>
      <c r="L4941" t="s">
        <v>46</v>
      </c>
      <c r="M4941">
        <v>8</v>
      </c>
      <c r="N4941" t="s">
        <v>47</v>
      </c>
      <c r="O4941" s="1">
        <v>45476</v>
      </c>
      <c r="P4941" s="1">
        <v>45506</v>
      </c>
      <c r="Q4941">
        <v>1179</v>
      </c>
      <c r="R4941">
        <v>6.2</v>
      </c>
      <c r="S4941" t="s">
        <v>48</v>
      </c>
    </row>
    <row r="4942" spans="1:19" x14ac:dyDescent="0.3">
      <c r="A4942" t="s">
        <v>9789</v>
      </c>
      <c r="B4942" t="s">
        <v>137</v>
      </c>
      <c r="C4942" s="2">
        <v>47603</v>
      </c>
      <c r="D4942" t="s">
        <v>10</v>
      </c>
      <c r="E4942" t="s">
        <v>22</v>
      </c>
      <c r="F4942" t="s">
        <v>99</v>
      </c>
      <c r="G4942" t="s">
        <v>36</v>
      </c>
      <c r="H4942" t="s">
        <v>14</v>
      </c>
      <c r="I4942" t="s">
        <v>36</v>
      </c>
      <c r="J4942" t="s">
        <v>25</v>
      </c>
      <c r="K4942" t="s">
        <v>9790</v>
      </c>
      <c r="L4942" t="s">
        <v>46</v>
      </c>
      <c r="M4942">
        <v>1</v>
      </c>
      <c r="N4942" t="s">
        <v>108</v>
      </c>
      <c r="O4942" s="1">
        <v>45603</v>
      </c>
      <c r="P4942" s="1">
        <v>45673</v>
      </c>
      <c r="Q4942">
        <v>2112</v>
      </c>
      <c r="R4942">
        <v>9.9</v>
      </c>
      <c r="S4942" t="s">
        <v>57</v>
      </c>
    </row>
    <row r="4943" spans="1:19" x14ac:dyDescent="0.3">
      <c r="A4943" t="s">
        <v>9791</v>
      </c>
      <c r="B4943" t="s">
        <v>21</v>
      </c>
      <c r="C4943" s="2">
        <v>94183</v>
      </c>
      <c r="D4943" t="s">
        <v>51</v>
      </c>
      <c r="E4943" t="s">
        <v>11</v>
      </c>
      <c r="F4943" t="s">
        <v>99</v>
      </c>
      <c r="G4943" t="s">
        <v>60</v>
      </c>
      <c r="H4943" t="s">
        <v>54</v>
      </c>
      <c r="I4943" t="s">
        <v>153</v>
      </c>
      <c r="J4943" t="s">
        <v>37</v>
      </c>
      <c r="K4943" t="s">
        <v>9792</v>
      </c>
      <c r="L4943" t="s">
        <v>17</v>
      </c>
      <c r="M4943">
        <v>7</v>
      </c>
      <c r="N4943" t="s">
        <v>47</v>
      </c>
      <c r="O4943" s="1">
        <v>45492</v>
      </c>
      <c r="P4943" s="1">
        <v>45509</v>
      </c>
      <c r="Q4943">
        <v>745</v>
      </c>
      <c r="R4943">
        <v>9.6999999999999993</v>
      </c>
      <c r="S4943" t="s">
        <v>174</v>
      </c>
    </row>
    <row r="4944" spans="1:19" x14ac:dyDescent="0.3">
      <c r="A4944" t="s">
        <v>9793</v>
      </c>
      <c r="B4944" t="s">
        <v>183</v>
      </c>
      <c r="C4944" s="2">
        <v>115528</v>
      </c>
      <c r="D4944" t="s">
        <v>10</v>
      </c>
      <c r="E4944" t="s">
        <v>32</v>
      </c>
      <c r="F4944" t="s">
        <v>99</v>
      </c>
      <c r="G4944" t="s">
        <v>23</v>
      </c>
      <c r="H4944" t="s">
        <v>35</v>
      </c>
      <c r="I4944" t="s">
        <v>60</v>
      </c>
      <c r="J4944" t="s">
        <v>15</v>
      </c>
      <c r="K4944" t="s">
        <v>9794</v>
      </c>
      <c r="L4944" t="s">
        <v>46</v>
      </c>
      <c r="M4944">
        <v>2</v>
      </c>
      <c r="N4944" t="s">
        <v>108</v>
      </c>
      <c r="O4944" s="1">
        <v>45549</v>
      </c>
      <c r="P4944" s="1">
        <v>45566</v>
      </c>
      <c r="Q4944">
        <v>2211</v>
      </c>
      <c r="R4944">
        <v>9.6</v>
      </c>
      <c r="S4944" t="s">
        <v>29</v>
      </c>
    </row>
    <row r="4945" spans="1:19" x14ac:dyDescent="0.3">
      <c r="A4945" t="s">
        <v>9795</v>
      </c>
      <c r="B4945" t="s">
        <v>114</v>
      </c>
      <c r="C4945" s="2">
        <v>93102</v>
      </c>
      <c r="D4945" t="s">
        <v>66</v>
      </c>
      <c r="E4945" t="s">
        <v>32</v>
      </c>
      <c r="F4945" t="s">
        <v>12</v>
      </c>
      <c r="G4945" t="s">
        <v>67</v>
      </c>
      <c r="H4945" t="s">
        <v>35</v>
      </c>
      <c r="I4945" t="s">
        <v>53</v>
      </c>
      <c r="J4945" t="s">
        <v>15</v>
      </c>
      <c r="K4945" t="s">
        <v>9796</v>
      </c>
      <c r="L4945" t="s">
        <v>39</v>
      </c>
      <c r="M4945">
        <v>4</v>
      </c>
      <c r="N4945" t="s">
        <v>90</v>
      </c>
      <c r="O4945" s="1">
        <v>45353</v>
      </c>
      <c r="P4945" s="1">
        <v>45373</v>
      </c>
      <c r="Q4945">
        <v>2224</v>
      </c>
      <c r="R4945">
        <v>8.5</v>
      </c>
      <c r="S4945" t="s">
        <v>128</v>
      </c>
    </row>
    <row r="4946" spans="1:19" x14ac:dyDescent="0.3">
      <c r="A4946" t="s">
        <v>9797</v>
      </c>
      <c r="B4946" t="s">
        <v>31</v>
      </c>
      <c r="C4946" s="2">
        <v>120914</v>
      </c>
      <c r="D4946" t="s">
        <v>10</v>
      </c>
      <c r="E4946" t="s">
        <v>32</v>
      </c>
      <c r="F4946" t="s">
        <v>33</v>
      </c>
      <c r="G4946" t="s">
        <v>126</v>
      </c>
      <c r="H4946" t="s">
        <v>14</v>
      </c>
      <c r="I4946" t="s">
        <v>126</v>
      </c>
      <c r="J4946" t="s">
        <v>37</v>
      </c>
      <c r="K4946" t="s">
        <v>9798</v>
      </c>
      <c r="L4946" t="s">
        <v>46</v>
      </c>
      <c r="M4946">
        <v>4</v>
      </c>
      <c r="N4946" t="s">
        <v>18</v>
      </c>
      <c r="O4946" s="1">
        <v>45579</v>
      </c>
      <c r="P4946" s="1">
        <v>45599</v>
      </c>
      <c r="Q4946">
        <v>1943</v>
      </c>
      <c r="R4946">
        <v>7.8</v>
      </c>
      <c r="S4946" t="s">
        <v>128</v>
      </c>
    </row>
    <row r="4947" spans="1:19" x14ac:dyDescent="0.3">
      <c r="A4947" t="s">
        <v>9799</v>
      </c>
      <c r="B4947" t="s">
        <v>137</v>
      </c>
      <c r="C4947" s="2">
        <v>98656</v>
      </c>
      <c r="D4947" t="s">
        <v>51</v>
      </c>
      <c r="E4947" t="s">
        <v>32</v>
      </c>
      <c r="F4947" t="s">
        <v>99</v>
      </c>
      <c r="G4947" t="s">
        <v>120</v>
      </c>
      <c r="H4947" t="s">
        <v>54</v>
      </c>
      <c r="I4947" t="s">
        <v>23</v>
      </c>
      <c r="J4947" t="s">
        <v>37</v>
      </c>
      <c r="K4947" t="s">
        <v>9800</v>
      </c>
      <c r="L4947" t="s">
        <v>27</v>
      </c>
      <c r="M4947">
        <v>2</v>
      </c>
      <c r="N4947" t="s">
        <v>122</v>
      </c>
      <c r="O4947" s="1">
        <v>45383</v>
      </c>
      <c r="P4947" s="1">
        <v>45420</v>
      </c>
      <c r="Q4947">
        <v>2147</v>
      </c>
      <c r="R4947">
        <v>8.3000000000000007</v>
      </c>
      <c r="S4947" t="s">
        <v>48</v>
      </c>
    </row>
    <row r="4948" spans="1:19" x14ac:dyDescent="0.3">
      <c r="A4948" t="s">
        <v>9801</v>
      </c>
      <c r="B4948" t="s">
        <v>183</v>
      </c>
      <c r="C4948" s="2">
        <v>242437</v>
      </c>
      <c r="D4948" t="s">
        <v>10</v>
      </c>
      <c r="E4948" t="s">
        <v>88</v>
      </c>
      <c r="F4948" t="s">
        <v>33</v>
      </c>
      <c r="G4948" t="s">
        <v>84</v>
      </c>
      <c r="H4948" t="s">
        <v>14</v>
      </c>
      <c r="I4948" t="s">
        <v>55</v>
      </c>
      <c r="J4948" t="s">
        <v>15</v>
      </c>
      <c r="K4948" t="s">
        <v>9802</v>
      </c>
      <c r="L4948" t="s">
        <v>17</v>
      </c>
      <c r="M4948">
        <v>19</v>
      </c>
      <c r="N4948" t="s">
        <v>77</v>
      </c>
      <c r="O4948" s="1">
        <v>45472</v>
      </c>
      <c r="P4948" s="1">
        <v>45537</v>
      </c>
      <c r="Q4948">
        <v>2224</v>
      </c>
      <c r="R4948">
        <v>7.7</v>
      </c>
      <c r="S4948" t="s">
        <v>128</v>
      </c>
    </row>
    <row r="4949" spans="1:19" x14ac:dyDescent="0.3">
      <c r="A4949" t="s">
        <v>9803</v>
      </c>
      <c r="B4949" t="s">
        <v>183</v>
      </c>
      <c r="C4949" s="2">
        <v>345228</v>
      </c>
      <c r="D4949" t="s">
        <v>10</v>
      </c>
      <c r="E4949" t="s">
        <v>88</v>
      </c>
      <c r="F4949" t="s">
        <v>99</v>
      </c>
      <c r="G4949" t="s">
        <v>34</v>
      </c>
      <c r="H4949" t="s">
        <v>14</v>
      </c>
      <c r="I4949" t="s">
        <v>34</v>
      </c>
      <c r="J4949" t="s">
        <v>15</v>
      </c>
      <c r="K4949" t="s">
        <v>9804</v>
      </c>
      <c r="L4949" t="s">
        <v>39</v>
      </c>
      <c r="M4949">
        <v>16</v>
      </c>
      <c r="N4949" t="s">
        <v>101</v>
      </c>
      <c r="O4949" s="1">
        <v>45345</v>
      </c>
      <c r="P4949" s="1">
        <v>45391</v>
      </c>
      <c r="Q4949">
        <v>2381</v>
      </c>
      <c r="R4949">
        <v>6.4</v>
      </c>
      <c r="S4949" t="s">
        <v>41</v>
      </c>
    </row>
    <row r="4950" spans="1:19" x14ac:dyDescent="0.3">
      <c r="A4950" t="s">
        <v>9805</v>
      </c>
      <c r="B4950" t="s">
        <v>130</v>
      </c>
      <c r="C4950" s="2">
        <v>158293</v>
      </c>
      <c r="D4950" t="s">
        <v>10</v>
      </c>
      <c r="E4950" t="s">
        <v>88</v>
      </c>
      <c r="F4950" t="s">
        <v>12</v>
      </c>
      <c r="G4950" t="s">
        <v>13</v>
      </c>
      <c r="H4950" t="s">
        <v>14</v>
      </c>
      <c r="I4950" t="s">
        <v>13</v>
      </c>
      <c r="J4950" t="s">
        <v>37</v>
      </c>
      <c r="K4950" t="s">
        <v>9806</v>
      </c>
      <c r="L4950" t="s">
        <v>39</v>
      </c>
      <c r="M4950">
        <v>10</v>
      </c>
      <c r="N4950" t="s">
        <v>40</v>
      </c>
      <c r="O4950" s="1">
        <v>45404</v>
      </c>
      <c r="P4950" s="1">
        <v>45434</v>
      </c>
      <c r="Q4950">
        <v>1368</v>
      </c>
      <c r="R4950">
        <v>5.6</v>
      </c>
      <c r="S4950" t="s">
        <v>227</v>
      </c>
    </row>
    <row r="4951" spans="1:19" x14ac:dyDescent="0.3">
      <c r="A4951" t="s">
        <v>9807</v>
      </c>
      <c r="B4951" t="s">
        <v>21</v>
      </c>
      <c r="C4951" s="2">
        <v>57612</v>
      </c>
      <c r="D4951" t="s">
        <v>10</v>
      </c>
      <c r="E4951" t="s">
        <v>22</v>
      </c>
      <c r="F4951" t="s">
        <v>52</v>
      </c>
      <c r="G4951" t="s">
        <v>36</v>
      </c>
      <c r="H4951" t="s">
        <v>35</v>
      </c>
      <c r="I4951" t="s">
        <v>36</v>
      </c>
      <c r="J4951" t="s">
        <v>25</v>
      </c>
      <c r="K4951" t="s">
        <v>9808</v>
      </c>
      <c r="L4951" t="s">
        <v>17</v>
      </c>
      <c r="M4951" t="s">
        <v>37</v>
      </c>
      <c r="N4951" t="s">
        <v>101</v>
      </c>
      <c r="O4951" s="1">
        <v>45469</v>
      </c>
      <c r="P4951" s="1">
        <v>45514</v>
      </c>
      <c r="Q4951">
        <v>2124</v>
      </c>
      <c r="R4951">
        <v>8.6</v>
      </c>
      <c r="S4951" t="s">
        <v>128</v>
      </c>
    </row>
    <row r="4952" spans="1:19" x14ac:dyDescent="0.3">
      <c r="A4952" t="s">
        <v>9809</v>
      </c>
      <c r="B4952" t="s">
        <v>176</v>
      </c>
      <c r="C4952" s="2">
        <v>237173</v>
      </c>
      <c r="D4952" t="s">
        <v>10</v>
      </c>
      <c r="E4952" t="s">
        <v>88</v>
      </c>
      <c r="F4952" t="s">
        <v>33</v>
      </c>
      <c r="G4952" t="s">
        <v>153</v>
      </c>
      <c r="H4952" t="s">
        <v>35</v>
      </c>
      <c r="I4952" t="s">
        <v>166</v>
      </c>
      <c r="J4952" t="s">
        <v>15</v>
      </c>
      <c r="K4952" t="s">
        <v>9810</v>
      </c>
      <c r="L4952" t="s">
        <v>17</v>
      </c>
      <c r="M4952">
        <v>18</v>
      </c>
      <c r="N4952" t="s">
        <v>18</v>
      </c>
      <c r="O4952" s="1">
        <v>45675</v>
      </c>
      <c r="P4952" s="1">
        <v>45744</v>
      </c>
      <c r="Q4952">
        <v>2210</v>
      </c>
      <c r="R4952">
        <v>5.4</v>
      </c>
      <c r="S4952" t="s">
        <v>63</v>
      </c>
    </row>
    <row r="4953" spans="1:19" x14ac:dyDescent="0.3">
      <c r="A4953" t="s">
        <v>9811</v>
      </c>
      <c r="B4953" t="s">
        <v>119</v>
      </c>
      <c r="C4953" s="2">
        <v>226516</v>
      </c>
      <c r="D4953" t="s">
        <v>10</v>
      </c>
      <c r="E4953" t="s">
        <v>88</v>
      </c>
      <c r="F4953" t="s">
        <v>52</v>
      </c>
      <c r="G4953" t="s">
        <v>95</v>
      </c>
      <c r="H4953" t="s">
        <v>35</v>
      </c>
      <c r="I4953" t="s">
        <v>95</v>
      </c>
      <c r="J4953" t="s">
        <v>37</v>
      </c>
      <c r="K4953" t="s">
        <v>9812</v>
      </c>
      <c r="L4953" t="s">
        <v>46</v>
      </c>
      <c r="M4953">
        <v>17</v>
      </c>
      <c r="N4953" t="s">
        <v>86</v>
      </c>
      <c r="O4953" s="1">
        <v>45675</v>
      </c>
      <c r="P4953" s="1">
        <v>45705</v>
      </c>
      <c r="Q4953">
        <v>1004</v>
      </c>
      <c r="R4953">
        <v>8.6999999999999993</v>
      </c>
      <c r="S4953" t="s">
        <v>29</v>
      </c>
    </row>
    <row r="4954" spans="1:19" x14ac:dyDescent="0.3">
      <c r="A4954" t="s">
        <v>9813</v>
      </c>
      <c r="B4954" t="s">
        <v>31</v>
      </c>
      <c r="C4954" s="2">
        <v>48584</v>
      </c>
      <c r="D4954" t="s">
        <v>10</v>
      </c>
      <c r="E4954" t="s">
        <v>22</v>
      </c>
      <c r="F4954" t="s">
        <v>33</v>
      </c>
      <c r="G4954" t="s">
        <v>13</v>
      </c>
      <c r="H4954" t="s">
        <v>35</v>
      </c>
      <c r="I4954" t="s">
        <v>104</v>
      </c>
      <c r="J4954" t="s">
        <v>37</v>
      </c>
      <c r="K4954" t="s">
        <v>9814</v>
      </c>
      <c r="L4954" t="s">
        <v>17</v>
      </c>
      <c r="M4954">
        <v>1</v>
      </c>
      <c r="N4954" t="s">
        <v>47</v>
      </c>
      <c r="O4954" s="1">
        <v>45762</v>
      </c>
      <c r="P4954" s="1">
        <v>45793</v>
      </c>
      <c r="Q4954">
        <v>1563</v>
      </c>
      <c r="R4954">
        <v>6.7</v>
      </c>
      <c r="S4954" t="s">
        <v>57</v>
      </c>
    </row>
    <row r="4955" spans="1:19" x14ac:dyDescent="0.3">
      <c r="A4955" t="s">
        <v>9815</v>
      </c>
      <c r="B4955" t="s">
        <v>65</v>
      </c>
      <c r="C4955" s="2">
        <v>92641</v>
      </c>
      <c r="D4955" t="s">
        <v>10</v>
      </c>
      <c r="E4955" t="s">
        <v>11</v>
      </c>
      <c r="F4955" t="s">
        <v>33</v>
      </c>
      <c r="G4955" t="s">
        <v>166</v>
      </c>
      <c r="H4955" t="s">
        <v>54</v>
      </c>
      <c r="I4955" t="s">
        <v>166</v>
      </c>
      <c r="J4955" t="s">
        <v>15</v>
      </c>
      <c r="K4955" t="s">
        <v>9816</v>
      </c>
      <c r="L4955" t="s">
        <v>39</v>
      </c>
      <c r="M4955">
        <v>6</v>
      </c>
      <c r="N4955" t="s">
        <v>28</v>
      </c>
      <c r="O4955" s="1">
        <v>45521</v>
      </c>
      <c r="P4955" s="1">
        <v>45560</v>
      </c>
      <c r="Q4955">
        <v>2167</v>
      </c>
      <c r="R4955">
        <v>6.6</v>
      </c>
      <c r="S4955" t="s">
        <v>128</v>
      </c>
    </row>
    <row r="4956" spans="1:19" x14ac:dyDescent="0.3">
      <c r="A4956" t="s">
        <v>9817</v>
      </c>
      <c r="B4956" t="s">
        <v>9</v>
      </c>
      <c r="C4956" s="2">
        <v>92743</v>
      </c>
      <c r="D4956" t="s">
        <v>10</v>
      </c>
      <c r="E4956" t="s">
        <v>32</v>
      </c>
      <c r="F4956" t="s">
        <v>52</v>
      </c>
      <c r="G4956" t="s">
        <v>23</v>
      </c>
      <c r="H4956" t="s">
        <v>14</v>
      </c>
      <c r="I4956" t="s">
        <v>153</v>
      </c>
      <c r="J4956" t="s">
        <v>37</v>
      </c>
      <c r="K4956" t="s">
        <v>9818</v>
      </c>
      <c r="L4956" t="s">
        <v>46</v>
      </c>
      <c r="M4956">
        <v>3</v>
      </c>
      <c r="N4956" t="s">
        <v>108</v>
      </c>
      <c r="O4956" s="1">
        <v>45723</v>
      </c>
      <c r="P4956" s="1">
        <v>45747</v>
      </c>
      <c r="Q4956">
        <v>634</v>
      </c>
      <c r="R4956">
        <v>8.4</v>
      </c>
      <c r="S4956" t="s">
        <v>234</v>
      </c>
    </row>
    <row r="4957" spans="1:19" x14ac:dyDescent="0.3">
      <c r="A4957" t="s">
        <v>9819</v>
      </c>
      <c r="B4957" t="s">
        <v>130</v>
      </c>
      <c r="C4957" s="2">
        <v>69149</v>
      </c>
      <c r="D4957" t="s">
        <v>10</v>
      </c>
      <c r="E4957" t="s">
        <v>32</v>
      </c>
      <c r="F4957" t="s">
        <v>52</v>
      </c>
      <c r="G4957" t="s">
        <v>158</v>
      </c>
      <c r="H4957" t="s">
        <v>35</v>
      </c>
      <c r="I4957" t="s">
        <v>158</v>
      </c>
      <c r="J4957" t="s">
        <v>37</v>
      </c>
      <c r="K4957" t="s">
        <v>9820</v>
      </c>
      <c r="L4957" t="s">
        <v>46</v>
      </c>
      <c r="M4957">
        <v>2</v>
      </c>
      <c r="N4957" t="s">
        <v>69</v>
      </c>
      <c r="O4957" s="1">
        <v>45749</v>
      </c>
      <c r="P4957" s="1">
        <v>45767</v>
      </c>
      <c r="Q4957">
        <v>592</v>
      </c>
      <c r="R4957">
        <v>6.7</v>
      </c>
      <c r="S4957" t="s">
        <v>174</v>
      </c>
    </row>
    <row r="4958" spans="1:19" x14ac:dyDescent="0.3">
      <c r="A4958" t="s">
        <v>9821</v>
      </c>
      <c r="B4958" t="s">
        <v>119</v>
      </c>
      <c r="C4958" s="2">
        <v>138008</v>
      </c>
      <c r="D4958" t="s">
        <v>10</v>
      </c>
      <c r="E4958" t="s">
        <v>11</v>
      </c>
      <c r="F4958" t="s">
        <v>99</v>
      </c>
      <c r="G4958" t="s">
        <v>23</v>
      </c>
      <c r="H4958" t="s">
        <v>14</v>
      </c>
      <c r="I4958" t="s">
        <v>23</v>
      </c>
      <c r="J4958" t="s">
        <v>25</v>
      </c>
      <c r="K4958" t="s">
        <v>9822</v>
      </c>
      <c r="L4958" t="s">
        <v>39</v>
      </c>
      <c r="M4958">
        <v>7</v>
      </c>
      <c r="N4958" t="s">
        <v>116</v>
      </c>
      <c r="O4958" s="1">
        <v>45743</v>
      </c>
      <c r="P4958" s="1">
        <v>45757</v>
      </c>
      <c r="Q4958">
        <v>1795</v>
      </c>
      <c r="R4958">
        <v>6.7</v>
      </c>
      <c r="S4958" t="s">
        <v>128</v>
      </c>
    </row>
    <row r="4959" spans="1:19" x14ac:dyDescent="0.3">
      <c r="A4959" t="s">
        <v>9823</v>
      </c>
      <c r="B4959" t="s">
        <v>31</v>
      </c>
      <c r="C4959" s="2">
        <v>36553</v>
      </c>
      <c r="D4959" t="s">
        <v>10</v>
      </c>
      <c r="E4959" t="s">
        <v>22</v>
      </c>
      <c r="F4959" t="s">
        <v>33</v>
      </c>
      <c r="G4959" t="s">
        <v>158</v>
      </c>
      <c r="H4959" t="s">
        <v>14</v>
      </c>
      <c r="I4959" t="s">
        <v>158</v>
      </c>
      <c r="J4959" t="s">
        <v>37</v>
      </c>
      <c r="K4959" t="s">
        <v>1986</v>
      </c>
      <c r="L4959" t="s">
        <v>27</v>
      </c>
      <c r="M4959" t="s">
        <v>37</v>
      </c>
      <c r="N4959" t="s">
        <v>97</v>
      </c>
      <c r="O4959" s="1">
        <v>45491</v>
      </c>
      <c r="P4959" s="1">
        <v>45554</v>
      </c>
      <c r="Q4959">
        <v>827</v>
      </c>
      <c r="R4959">
        <v>9.6</v>
      </c>
      <c r="S4959" t="s">
        <v>41</v>
      </c>
    </row>
    <row r="4960" spans="1:19" x14ac:dyDescent="0.3">
      <c r="A4960" t="s">
        <v>9824</v>
      </c>
      <c r="B4960" t="s">
        <v>161</v>
      </c>
      <c r="C4960" s="2">
        <v>82921</v>
      </c>
      <c r="D4960" t="s">
        <v>10</v>
      </c>
      <c r="E4960" t="s">
        <v>11</v>
      </c>
      <c r="F4960" t="s">
        <v>99</v>
      </c>
      <c r="G4960" t="s">
        <v>44</v>
      </c>
      <c r="H4960" t="s">
        <v>14</v>
      </c>
      <c r="I4960" t="s">
        <v>44</v>
      </c>
      <c r="J4960" t="s">
        <v>25</v>
      </c>
      <c r="K4960" t="s">
        <v>9825</v>
      </c>
      <c r="L4960" t="s">
        <v>39</v>
      </c>
      <c r="M4960">
        <v>8</v>
      </c>
      <c r="N4960" t="s">
        <v>47</v>
      </c>
      <c r="O4960" s="1">
        <v>45332</v>
      </c>
      <c r="P4960" s="1">
        <v>45384</v>
      </c>
      <c r="Q4960">
        <v>1951</v>
      </c>
      <c r="R4960">
        <v>5.2</v>
      </c>
      <c r="S4960" t="s">
        <v>70</v>
      </c>
    </row>
    <row r="4961" spans="1:19" x14ac:dyDescent="0.3">
      <c r="A4961" t="s">
        <v>9826</v>
      </c>
      <c r="B4961" t="s">
        <v>137</v>
      </c>
      <c r="C4961" s="2">
        <v>118865</v>
      </c>
      <c r="D4961" t="s">
        <v>10</v>
      </c>
      <c r="E4961" t="s">
        <v>88</v>
      </c>
      <c r="F4961" t="s">
        <v>12</v>
      </c>
      <c r="G4961" t="s">
        <v>104</v>
      </c>
      <c r="H4961" t="s">
        <v>14</v>
      </c>
      <c r="I4961" t="s">
        <v>55</v>
      </c>
      <c r="J4961" t="s">
        <v>15</v>
      </c>
      <c r="K4961" t="s">
        <v>9827</v>
      </c>
      <c r="L4961" t="s">
        <v>46</v>
      </c>
      <c r="M4961">
        <v>13</v>
      </c>
      <c r="N4961" t="s">
        <v>116</v>
      </c>
      <c r="O4961" s="1">
        <v>45757</v>
      </c>
      <c r="P4961" s="1">
        <v>45794</v>
      </c>
      <c r="Q4961">
        <v>1037</v>
      </c>
      <c r="R4961">
        <v>9.5</v>
      </c>
      <c r="S4961" t="s">
        <v>227</v>
      </c>
    </row>
    <row r="4962" spans="1:19" x14ac:dyDescent="0.3">
      <c r="A4962" t="s">
        <v>9828</v>
      </c>
      <c r="B4962" t="s">
        <v>114</v>
      </c>
      <c r="C4962" s="2">
        <v>72360</v>
      </c>
      <c r="D4962" t="s">
        <v>10</v>
      </c>
      <c r="E4962" t="s">
        <v>32</v>
      </c>
      <c r="F4962" t="s">
        <v>33</v>
      </c>
      <c r="G4962" t="s">
        <v>36</v>
      </c>
      <c r="H4962" t="s">
        <v>14</v>
      </c>
      <c r="I4962" t="s">
        <v>36</v>
      </c>
      <c r="J4962" t="s">
        <v>37</v>
      </c>
      <c r="K4962" t="s">
        <v>9829</v>
      </c>
      <c r="L4962" t="s">
        <v>39</v>
      </c>
      <c r="M4962">
        <v>2</v>
      </c>
      <c r="N4962" t="s">
        <v>149</v>
      </c>
      <c r="O4962" s="1">
        <v>45473</v>
      </c>
      <c r="P4962" s="1">
        <v>45505</v>
      </c>
      <c r="Q4962">
        <v>2289</v>
      </c>
      <c r="R4962">
        <v>6.7</v>
      </c>
      <c r="S4962" t="s">
        <v>70</v>
      </c>
    </row>
    <row r="4963" spans="1:19" x14ac:dyDescent="0.3">
      <c r="A4963" t="s">
        <v>9830</v>
      </c>
      <c r="B4963" t="s">
        <v>103</v>
      </c>
      <c r="C4963" s="2">
        <v>64858</v>
      </c>
      <c r="D4963" t="s">
        <v>10</v>
      </c>
      <c r="E4963" t="s">
        <v>22</v>
      </c>
      <c r="F4963" t="s">
        <v>33</v>
      </c>
      <c r="G4963" t="s">
        <v>84</v>
      </c>
      <c r="H4963" t="s">
        <v>54</v>
      </c>
      <c r="I4963" t="s">
        <v>84</v>
      </c>
      <c r="J4963" t="s">
        <v>25</v>
      </c>
      <c r="K4963" t="s">
        <v>9831</v>
      </c>
      <c r="L4963" t="s">
        <v>27</v>
      </c>
      <c r="M4963" t="s">
        <v>37</v>
      </c>
      <c r="N4963" t="s">
        <v>101</v>
      </c>
      <c r="O4963" s="1">
        <v>45390</v>
      </c>
      <c r="P4963" s="1">
        <v>45423</v>
      </c>
      <c r="Q4963">
        <v>591</v>
      </c>
      <c r="R4963">
        <v>8.8000000000000007</v>
      </c>
      <c r="S4963" t="s">
        <v>112</v>
      </c>
    </row>
    <row r="4964" spans="1:19" x14ac:dyDescent="0.3">
      <c r="A4964" t="s">
        <v>9832</v>
      </c>
      <c r="B4964" t="s">
        <v>130</v>
      </c>
      <c r="C4964" s="2">
        <v>75587</v>
      </c>
      <c r="D4964" t="s">
        <v>51</v>
      </c>
      <c r="E4964" t="s">
        <v>32</v>
      </c>
      <c r="F4964" t="s">
        <v>52</v>
      </c>
      <c r="G4964" t="s">
        <v>120</v>
      </c>
      <c r="H4964" t="s">
        <v>54</v>
      </c>
      <c r="I4964" t="s">
        <v>120</v>
      </c>
      <c r="J4964" t="s">
        <v>15</v>
      </c>
      <c r="K4964" t="s">
        <v>9833</v>
      </c>
      <c r="L4964" t="s">
        <v>46</v>
      </c>
      <c r="M4964">
        <v>4</v>
      </c>
      <c r="N4964" t="s">
        <v>101</v>
      </c>
      <c r="O4964" s="1">
        <v>45724</v>
      </c>
      <c r="P4964" s="1">
        <v>45796</v>
      </c>
      <c r="Q4964">
        <v>1716</v>
      </c>
      <c r="R4964">
        <v>5.5</v>
      </c>
      <c r="S4964" t="s">
        <v>93</v>
      </c>
    </row>
    <row r="4965" spans="1:19" x14ac:dyDescent="0.3">
      <c r="A4965" t="s">
        <v>9834</v>
      </c>
      <c r="B4965" t="s">
        <v>75</v>
      </c>
      <c r="C4965" s="2">
        <v>46856</v>
      </c>
      <c r="D4965" t="s">
        <v>10</v>
      </c>
      <c r="E4965" t="s">
        <v>22</v>
      </c>
      <c r="F4965" t="s">
        <v>33</v>
      </c>
      <c r="G4965" t="s">
        <v>166</v>
      </c>
      <c r="H4965" t="s">
        <v>35</v>
      </c>
      <c r="I4965" t="s">
        <v>166</v>
      </c>
      <c r="J4965" t="s">
        <v>37</v>
      </c>
      <c r="K4965" t="s">
        <v>9835</v>
      </c>
      <c r="L4965" t="s">
        <v>27</v>
      </c>
      <c r="M4965">
        <v>1</v>
      </c>
      <c r="N4965" t="s">
        <v>90</v>
      </c>
      <c r="O4965" s="1">
        <v>45632</v>
      </c>
      <c r="P4965" s="1">
        <v>45702</v>
      </c>
      <c r="Q4965">
        <v>519</v>
      </c>
      <c r="R4965">
        <v>9.1</v>
      </c>
      <c r="S4965" t="s">
        <v>128</v>
      </c>
    </row>
    <row r="4966" spans="1:19" x14ac:dyDescent="0.3">
      <c r="A4966" t="s">
        <v>9836</v>
      </c>
      <c r="B4966" t="s">
        <v>9</v>
      </c>
      <c r="C4966" s="2">
        <v>112650</v>
      </c>
      <c r="D4966" t="s">
        <v>10</v>
      </c>
      <c r="E4966" t="s">
        <v>11</v>
      </c>
      <c r="F4966" t="s">
        <v>99</v>
      </c>
      <c r="G4966" t="s">
        <v>55</v>
      </c>
      <c r="H4966" t="s">
        <v>54</v>
      </c>
      <c r="I4966" t="s">
        <v>55</v>
      </c>
      <c r="J4966" t="s">
        <v>37</v>
      </c>
      <c r="K4966" t="s">
        <v>9837</v>
      </c>
      <c r="L4966" t="s">
        <v>46</v>
      </c>
      <c r="M4966">
        <v>7</v>
      </c>
      <c r="N4966" t="s">
        <v>86</v>
      </c>
      <c r="O4966" s="1">
        <v>45448</v>
      </c>
      <c r="P4966" s="1">
        <v>45514</v>
      </c>
      <c r="Q4966">
        <v>2287</v>
      </c>
      <c r="R4966">
        <v>7.6</v>
      </c>
      <c r="S4966" t="s">
        <v>41</v>
      </c>
    </row>
    <row r="4967" spans="1:19" x14ac:dyDescent="0.3">
      <c r="A4967" t="s">
        <v>9838</v>
      </c>
      <c r="B4967" t="s">
        <v>59</v>
      </c>
      <c r="C4967" s="2">
        <v>90097</v>
      </c>
      <c r="D4967" t="s">
        <v>10</v>
      </c>
      <c r="E4967" t="s">
        <v>11</v>
      </c>
      <c r="F4967" t="s">
        <v>99</v>
      </c>
      <c r="G4967" t="s">
        <v>158</v>
      </c>
      <c r="H4967" t="s">
        <v>14</v>
      </c>
      <c r="I4967" t="s">
        <v>158</v>
      </c>
      <c r="J4967" t="s">
        <v>15</v>
      </c>
      <c r="K4967" t="s">
        <v>9839</v>
      </c>
      <c r="L4967" t="s">
        <v>27</v>
      </c>
      <c r="M4967">
        <v>6</v>
      </c>
      <c r="N4967" t="s">
        <v>108</v>
      </c>
      <c r="O4967" s="1">
        <v>45684</v>
      </c>
      <c r="P4967" s="1">
        <v>45720</v>
      </c>
      <c r="Q4967">
        <v>719</v>
      </c>
      <c r="R4967">
        <v>5.9</v>
      </c>
      <c r="S4967" t="s">
        <v>19</v>
      </c>
    </row>
    <row r="4968" spans="1:19" x14ac:dyDescent="0.3">
      <c r="A4968" t="s">
        <v>9840</v>
      </c>
      <c r="B4968" t="s">
        <v>145</v>
      </c>
      <c r="C4968" s="2">
        <v>73980</v>
      </c>
      <c r="D4968" t="s">
        <v>10</v>
      </c>
      <c r="E4968" t="s">
        <v>32</v>
      </c>
      <c r="F4968" t="s">
        <v>99</v>
      </c>
      <c r="G4968" t="s">
        <v>80</v>
      </c>
      <c r="H4968" t="s">
        <v>35</v>
      </c>
      <c r="I4968" t="s">
        <v>36</v>
      </c>
      <c r="J4968" t="s">
        <v>37</v>
      </c>
      <c r="K4968" t="s">
        <v>9841</v>
      </c>
      <c r="L4968" t="s">
        <v>39</v>
      </c>
      <c r="M4968">
        <v>4</v>
      </c>
      <c r="N4968" t="s">
        <v>62</v>
      </c>
      <c r="O4968" s="1">
        <v>45337</v>
      </c>
      <c r="P4968" s="1">
        <v>45353</v>
      </c>
      <c r="Q4968">
        <v>2445</v>
      </c>
      <c r="R4968">
        <v>8.9</v>
      </c>
      <c r="S4968" t="s">
        <v>19</v>
      </c>
    </row>
    <row r="4969" spans="1:19" x14ac:dyDescent="0.3">
      <c r="A4969" t="s">
        <v>9842</v>
      </c>
      <c r="B4969" t="s">
        <v>21</v>
      </c>
      <c r="C4969" s="2">
        <v>320849</v>
      </c>
      <c r="D4969" t="s">
        <v>10</v>
      </c>
      <c r="E4969" t="s">
        <v>88</v>
      </c>
      <c r="F4969" t="s">
        <v>52</v>
      </c>
      <c r="G4969" t="s">
        <v>153</v>
      </c>
      <c r="H4969" t="s">
        <v>35</v>
      </c>
      <c r="I4969" t="s">
        <v>153</v>
      </c>
      <c r="J4969" t="s">
        <v>15</v>
      </c>
      <c r="K4969" t="s">
        <v>9843</v>
      </c>
      <c r="L4969" t="s">
        <v>39</v>
      </c>
      <c r="M4969">
        <v>19</v>
      </c>
      <c r="N4969" t="s">
        <v>28</v>
      </c>
      <c r="O4969" s="1">
        <v>45488</v>
      </c>
      <c r="P4969" s="1">
        <v>45549</v>
      </c>
      <c r="Q4969">
        <v>745</v>
      </c>
      <c r="R4969">
        <v>8.1999999999999993</v>
      </c>
      <c r="S4969" t="s">
        <v>78</v>
      </c>
    </row>
    <row r="4970" spans="1:19" x14ac:dyDescent="0.3">
      <c r="A4970" t="s">
        <v>9844</v>
      </c>
      <c r="B4970" t="s">
        <v>21</v>
      </c>
      <c r="C4970" s="2">
        <v>165290</v>
      </c>
      <c r="D4970" t="s">
        <v>10</v>
      </c>
      <c r="E4970" t="s">
        <v>88</v>
      </c>
      <c r="F4970" t="s">
        <v>12</v>
      </c>
      <c r="G4970" t="s">
        <v>13</v>
      </c>
      <c r="H4970" t="s">
        <v>14</v>
      </c>
      <c r="I4970" t="s">
        <v>13</v>
      </c>
      <c r="J4970" t="s">
        <v>25</v>
      </c>
      <c r="K4970" t="s">
        <v>9845</v>
      </c>
      <c r="L4970" t="s">
        <v>27</v>
      </c>
      <c r="M4970">
        <v>11</v>
      </c>
      <c r="N4970" t="s">
        <v>69</v>
      </c>
      <c r="O4970" s="1">
        <v>45452</v>
      </c>
      <c r="P4970" s="1">
        <v>45516</v>
      </c>
      <c r="Q4970">
        <v>1194</v>
      </c>
      <c r="R4970">
        <v>5.5</v>
      </c>
      <c r="S4970" t="s">
        <v>48</v>
      </c>
    </row>
    <row r="4971" spans="1:19" x14ac:dyDescent="0.3">
      <c r="A4971" t="s">
        <v>9846</v>
      </c>
      <c r="B4971" t="s">
        <v>183</v>
      </c>
      <c r="C4971" s="2">
        <v>117475</v>
      </c>
      <c r="D4971" t="s">
        <v>10</v>
      </c>
      <c r="E4971" t="s">
        <v>88</v>
      </c>
      <c r="F4971" t="s">
        <v>99</v>
      </c>
      <c r="G4971" t="s">
        <v>80</v>
      </c>
      <c r="H4971" t="s">
        <v>54</v>
      </c>
      <c r="I4971" t="s">
        <v>34</v>
      </c>
      <c r="J4971" t="s">
        <v>15</v>
      </c>
      <c r="K4971" t="s">
        <v>9847</v>
      </c>
      <c r="L4971" t="s">
        <v>27</v>
      </c>
      <c r="M4971">
        <v>14</v>
      </c>
      <c r="N4971" t="s">
        <v>47</v>
      </c>
      <c r="O4971" s="1">
        <v>45757</v>
      </c>
      <c r="P4971" s="1">
        <v>45822</v>
      </c>
      <c r="Q4971">
        <v>2397</v>
      </c>
      <c r="R4971">
        <v>7.5</v>
      </c>
      <c r="S4971" t="s">
        <v>19</v>
      </c>
    </row>
    <row r="4972" spans="1:19" x14ac:dyDescent="0.3">
      <c r="A4972" t="s">
        <v>9848</v>
      </c>
      <c r="B4972" t="s">
        <v>256</v>
      </c>
      <c r="C4972" s="2">
        <v>97505</v>
      </c>
      <c r="D4972" t="s">
        <v>51</v>
      </c>
      <c r="E4972" t="s">
        <v>32</v>
      </c>
      <c r="F4972" t="s">
        <v>12</v>
      </c>
      <c r="G4972" t="s">
        <v>53</v>
      </c>
      <c r="H4972" t="s">
        <v>35</v>
      </c>
      <c r="I4972" t="s">
        <v>53</v>
      </c>
      <c r="J4972" t="s">
        <v>25</v>
      </c>
      <c r="K4972" t="s">
        <v>9849</v>
      </c>
      <c r="L4972" t="s">
        <v>17</v>
      </c>
      <c r="M4972">
        <v>3</v>
      </c>
      <c r="N4972" t="s">
        <v>108</v>
      </c>
      <c r="O4972" s="1">
        <v>45657</v>
      </c>
      <c r="P4972" s="1">
        <v>45707</v>
      </c>
      <c r="Q4972">
        <v>1961</v>
      </c>
      <c r="R4972">
        <v>8.1</v>
      </c>
      <c r="S4972" t="s">
        <v>70</v>
      </c>
    </row>
    <row r="4973" spans="1:19" x14ac:dyDescent="0.3">
      <c r="A4973" t="s">
        <v>9850</v>
      </c>
      <c r="B4973" t="s">
        <v>75</v>
      </c>
      <c r="C4973" s="2">
        <v>105527</v>
      </c>
      <c r="D4973" t="s">
        <v>10</v>
      </c>
      <c r="E4973" t="s">
        <v>22</v>
      </c>
      <c r="F4973" t="s">
        <v>99</v>
      </c>
      <c r="G4973" t="s">
        <v>34</v>
      </c>
      <c r="H4973" t="s">
        <v>14</v>
      </c>
      <c r="I4973" t="s">
        <v>34</v>
      </c>
      <c r="J4973" t="s">
        <v>25</v>
      </c>
      <c r="K4973" t="s">
        <v>9851</v>
      </c>
      <c r="L4973" t="s">
        <v>27</v>
      </c>
      <c r="M4973">
        <v>1</v>
      </c>
      <c r="N4973" t="s">
        <v>18</v>
      </c>
      <c r="O4973" s="1">
        <v>45589</v>
      </c>
      <c r="P4973" s="1">
        <v>45619</v>
      </c>
      <c r="Q4973">
        <v>744</v>
      </c>
      <c r="R4973">
        <v>5.2</v>
      </c>
      <c r="S4973" t="s">
        <v>73</v>
      </c>
    </row>
    <row r="4974" spans="1:19" x14ac:dyDescent="0.3">
      <c r="A4974" t="s">
        <v>9852</v>
      </c>
      <c r="B4974" t="s">
        <v>65</v>
      </c>
      <c r="C4974" s="2">
        <v>57436</v>
      </c>
      <c r="D4974" t="s">
        <v>10</v>
      </c>
      <c r="E4974" t="s">
        <v>32</v>
      </c>
      <c r="F4974" t="s">
        <v>99</v>
      </c>
      <c r="G4974" t="s">
        <v>158</v>
      </c>
      <c r="H4974" t="s">
        <v>54</v>
      </c>
      <c r="I4974" t="s">
        <v>60</v>
      </c>
      <c r="J4974" t="s">
        <v>37</v>
      </c>
      <c r="K4974" t="s">
        <v>9853</v>
      </c>
      <c r="L4974" t="s">
        <v>39</v>
      </c>
      <c r="M4974">
        <v>3</v>
      </c>
      <c r="N4974" t="s">
        <v>28</v>
      </c>
      <c r="O4974" s="1">
        <v>45378</v>
      </c>
      <c r="P4974" s="1">
        <v>45421</v>
      </c>
      <c r="Q4974">
        <v>756</v>
      </c>
      <c r="R4974">
        <v>7.2</v>
      </c>
      <c r="S4974" t="s">
        <v>234</v>
      </c>
    </row>
    <row r="4975" spans="1:19" x14ac:dyDescent="0.3">
      <c r="A4975" t="s">
        <v>9854</v>
      </c>
      <c r="B4975" t="s">
        <v>161</v>
      </c>
      <c r="C4975" s="2">
        <v>64509</v>
      </c>
      <c r="D4975" t="s">
        <v>10</v>
      </c>
      <c r="E4975" t="s">
        <v>22</v>
      </c>
      <c r="F4975" t="s">
        <v>52</v>
      </c>
      <c r="G4975" t="s">
        <v>80</v>
      </c>
      <c r="H4975" t="s">
        <v>35</v>
      </c>
      <c r="I4975" t="s">
        <v>158</v>
      </c>
      <c r="J4975" t="s">
        <v>15</v>
      </c>
      <c r="K4975" t="s">
        <v>9855</v>
      </c>
      <c r="L4975" t="s">
        <v>17</v>
      </c>
      <c r="M4975" t="s">
        <v>37</v>
      </c>
      <c r="N4975" t="s">
        <v>40</v>
      </c>
      <c r="O4975" s="1">
        <v>45372</v>
      </c>
      <c r="P4975" s="1">
        <v>45393</v>
      </c>
      <c r="Q4975">
        <v>1058</v>
      </c>
      <c r="R4975">
        <v>5.3</v>
      </c>
      <c r="S4975" t="s">
        <v>227</v>
      </c>
    </row>
    <row r="4976" spans="1:19" x14ac:dyDescent="0.3">
      <c r="A4976" t="s">
        <v>9856</v>
      </c>
      <c r="B4976" t="s">
        <v>176</v>
      </c>
      <c r="C4976" s="2">
        <v>79958</v>
      </c>
      <c r="D4976" t="s">
        <v>10</v>
      </c>
      <c r="E4976" t="s">
        <v>22</v>
      </c>
      <c r="F4976" t="s">
        <v>12</v>
      </c>
      <c r="G4976" t="s">
        <v>153</v>
      </c>
      <c r="H4976" t="s">
        <v>54</v>
      </c>
      <c r="I4976" t="s">
        <v>153</v>
      </c>
      <c r="J4976" t="s">
        <v>37</v>
      </c>
      <c r="K4976" t="s">
        <v>9857</v>
      </c>
      <c r="L4976" t="s">
        <v>17</v>
      </c>
      <c r="M4976" t="s">
        <v>37</v>
      </c>
      <c r="N4976" t="s">
        <v>86</v>
      </c>
      <c r="O4976" s="1">
        <v>45767</v>
      </c>
      <c r="P4976" s="1">
        <v>45838</v>
      </c>
      <c r="Q4976">
        <v>2230</v>
      </c>
      <c r="R4976">
        <v>5.9</v>
      </c>
      <c r="S4976" t="s">
        <v>63</v>
      </c>
    </row>
    <row r="4977" spans="1:19" x14ac:dyDescent="0.3">
      <c r="A4977" t="s">
        <v>9858</v>
      </c>
      <c r="B4977" t="s">
        <v>110</v>
      </c>
      <c r="C4977" s="2">
        <v>78575</v>
      </c>
      <c r="D4977" t="s">
        <v>10</v>
      </c>
      <c r="E4977" t="s">
        <v>22</v>
      </c>
      <c r="F4977" t="s">
        <v>33</v>
      </c>
      <c r="G4977" t="s">
        <v>55</v>
      </c>
      <c r="H4977" t="s">
        <v>14</v>
      </c>
      <c r="I4977" t="s">
        <v>44</v>
      </c>
      <c r="J4977" t="s">
        <v>25</v>
      </c>
      <c r="K4977" t="s">
        <v>9859</v>
      </c>
      <c r="L4977" t="s">
        <v>17</v>
      </c>
      <c r="M4977" t="s">
        <v>37</v>
      </c>
      <c r="N4977" t="s">
        <v>116</v>
      </c>
      <c r="O4977" s="1">
        <v>45341</v>
      </c>
      <c r="P4977" s="1">
        <v>45399</v>
      </c>
      <c r="Q4977">
        <v>1969</v>
      </c>
      <c r="R4977">
        <v>7.2</v>
      </c>
      <c r="S4977" t="s">
        <v>41</v>
      </c>
    </row>
    <row r="4978" spans="1:19" x14ac:dyDescent="0.3">
      <c r="A4978" t="s">
        <v>9860</v>
      </c>
      <c r="B4978" t="s">
        <v>21</v>
      </c>
      <c r="C4978" s="2">
        <v>95039</v>
      </c>
      <c r="D4978" t="s">
        <v>10</v>
      </c>
      <c r="E4978" t="s">
        <v>11</v>
      </c>
      <c r="F4978" t="s">
        <v>12</v>
      </c>
      <c r="G4978" t="s">
        <v>44</v>
      </c>
      <c r="H4978" t="s">
        <v>54</v>
      </c>
      <c r="I4978" t="s">
        <v>44</v>
      </c>
      <c r="J4978" t="s">
        <v>15</v>
      </c>
      <c r="K4978" t="s">
        <v>9861</v>
      </c>
      <c r="L4978" t="s">
        <v>39</v>
      </c>
      <c r="M4978">
        <v>8</v>
      </c>
      <c r="N4978" t="s">
        <v>101</v>
      </c>
      <c r="O4978" s="1">
        <v>45748</v>
      </c>
      <c r="P4978" s="1">
        <v>45765</v>
      </c>
      <c r="Q4978">
        <v>2470</v>
      </c>
      <c r="R4978">
        <v>6.2</v>
      </c>
      <c r="S4978" t="s">
        <v>227</v>
      </c>
    </row>
    <row r="4979" spans="1:19" x14ac:dyDescent="0.3">
      <c r="A4979" t="s">
        <v>9862</v>
      </c>
      <c r="B4979" t="s">
        <v>65</v>
      </c>
      <c r="C4979" s="2">
        <v>47838</v>
      </c>
      <c r="D4979" t="s">
        <v>10</v>
      </c>
      <c r="E4979" t="s">
        <v>22</v>
      </c>
      <c r="F4979" t="s">
        <v>99</v>
      </c>
      <c r="G4979" t="s">
        <v>104</v>
      </c>
      <c r="H4979" t="s">
        <v>54</v>
      </c>
      <c r="I4979" t="s">
        <v>23</v>
      </c>
      <c r="J4979" t="s">
        <v>37</v>
      </c>
      <c r="K4979" t="s">
        <v>9863</v>
      </c>
      <c r="L4979" t="s">
        <v>39</v>
      </c>
      <c r="M4979" t="s">
        <v>37</v>
      </c>
      <c r="N4979" t="s">
        <v>97</v>
      </c>
      <c r="O4979" s="1">
        <v>45700</v>
      </c>
      <c r="P4979" s="1">
        <v>45735</v>
      </c>
      <c r="Q4979">
        <v>1400</v>
      </c>
      <c r="R4979">
        <v>6</v>
      </c>
      <c r="S4979" t="s">
        <v>128</v>
      </c>
    </row>
    <row r="4980" spans="1:19" x14ac:dyDescent="0.3">
      <c r="A4980" t="s">
        <v>9864</v>
      </c>
      <c r="B4980" t="s">
        <v>110</v>
      </c>
      <c r="C4980" s="2">
        <v>250873</v>
      </c>
      <c r="D4980" t="s">
        <v>51</v>
      </c>
      <c r="E4980" t="s">
        <v>88</v>
      </c>
      <c r="F4980" t="s">
        <v>33</v>
      </c>
      <c r="G4980" t="s">
        <v>120</v>
      </c>
      <c r="H4980" t="s">
        <v>35</v>
      </c>
      <c r="I4980" t="s">
        <v>120</v>
      </c>
      <c r="J4980" t="s">
        <v>15</v>
      </c>
      <c r="K4980" t="s">
        <v>9865</v>
      </c>
      <c r="L4980" t="s">
        <v>46</v>
      </c>
      <c r="M4980">
        <v>10</v>
      </c>
      <c r="N4980" t="s">
        <v>28</v>
      </c>
      <c r="O4980" s="1">
        <v>45478</v>
      </c>
      <c r="P4980" s="1">
        <v>45506</v>
      </c>
      <c r="Q4980">
        <v>730</v>
      </c>
      <c r="R4980">
        <v>5.6</v>
      </c>
      <c r="S4980" t="s">
        <v>41</v>
      </c>
    </row>
    <row r="4981" spans="1:19" x14ac:dyDescent="0.3">
      <c r="A4981" t="s">
        <v>9866</v>
      </c>
      <c r="B4981" t="s">
        <v>119</v>
      </c>
      <c r="C4981" s="2">
        <v>59483</v>
      </c>
      <c r="D4981" t="s">
        <v>51</v>
      </c>
      <c r="E4981" t="s">
        <v>22</v>
      </c>
      <c r="F4981" t="s">
        <v>12</v>
      </c>
      <c r="G4981" t="s">
        <v>53</v>
      </c>
      <c r="H4981" t="s">
        <v>14</v>
      </c>
      <c r="I4981" t="s">
        <v>53</v>
      </c>
      <c r="J4981" t="s">
        <v>15</v>
      </c>
      <c r="K4981" t="s">
        <v>7935</v>
      </c>
      <c r="L4981" t="s">
        <v>27</v>
      </c>
      <c r="M4981">
        <v>1</v>
      </c>
      <c r="N4981" t="s">
        <v>108</v>
      </c>
      <c r="O4981" s="1">
        <v>45727</v>
      </c>
      <c r="P4981" s="1">
        <v>45745</v>
      </c>
      <c r="Q4981">
        <v>2093</v>
      </c>
      <c r="R4981">
        <v>7.9</v>
      </c>
      <c r="S4981" t="s">
        <v>112</v>
      </c>
    </row>
    <row r="4982" spans="1:19" x14ac:dyDescent="0.3">
      <c r="A4982" t="s">
        <v>9867</v>
      </c>
      <c r="B4982" t="s">
        <v>130</v>
      </c>
      <c r="C4982" s="2">
        <v>149960</v>
      </c>
      <c r="D4982" t="s">
        <v>10</v>
      </c>
      <c r="E4982" t="s">
        <v>88</v>
      </c>
      <c r="F4982" t="s">
        <v>12</v>
      </c>
      <c r="G4982" t="s">
        <v>84</v>
      </c>
      <c r="H4982" t="s">
        <v>54</v>
      </c>
      <c r="I4982" t="s">
        <v>84</v>
      </c>
      <c r="J4982" t="s">
        <v>15</v>
      </c>
      <c r="K4982" t="s">
        <v>9868</v>
      </c>
      <c r="L4982" t="s">
        <v>39</v>
      </c>
      <c r="M4982">
        <v>19</v>
      </c>
      <c r="N4982" t="s">
        <v>116</v>
      </c>
      <c r="O4982" s="1">
        <v>45687</v>
      </c>
      <c r="P4982" s="1">
        <v>45720</v>
      </c>
      <c r="Q4982">
        <v>1646</v>
      </c>
      <c r="R4982">
        <v>6.3</v>
      </c>
      <c r="S4982" t="s">
        <v>41</v>
      </c>
    </row>
    <row r="4983" spans="1:19" x14ac:dyDescent="0.3">
      <c r="A4983" t="s">
        <v>9869</v>
      </c>
      <c r="B4983" t="s">
        <v>145</v>
      </c>
      <c r="C4983" s="2">
        <v>82304</v>
      </c>
      <c r="D4983" t="s">
        <v>10</v>
      </c>
      <c r="E4983" t="s">
        <v>22</v>
      </c>
      <c r="F4983" t="s">
        <v>99</v>
      </c>
      <c r="G4983" t="s">
        <v>95</v>
      </c>
      <c r="H4983" t="s">
        <v>35</v>
      </c>
      <c r="I4983" t="s">
        <v>95</v>
      </c>
      <c r="J4983" t="s">
        <v>15</v>
      </c>
      <c r="K4983" t="s">
        <v>9870</v>
      </c>
      <c r="L4983" t="s">
        <v>46</v>
      </c>
      <c r="M4983" t="s">
        <v>37</v>
      </c>
      <c r="N4983" t="s">
        <v>28</v>
      </c>
      <c r="O4983" s="1">
        <v>45736</v>
      </c>
      <c r="P4983" s="1">
        <v>45784</v>
      </c>
      <c r="Q4983">
        <v>510</v>
      </c>
      <c r="R4983">
        <v>9.4</v>
      </c>
      <c r="S4983" t="s">
        <v>57</v>
      </c>
    </row>
    <row r="4984" spans="1:19" x14ac:dyDescent="0.3">
      <c r="A4984" t="s">
        <v>9871</v>
      </c>
      <c r="B4984" t="s">
        <v>31</v>
      </c>
      <c r="C4984" s="2">
        <v>65507</v>
      </c>
      <c r="D4984" t="s">
        <v>10</v>
      </c>
      <c r="E4984" t="s">
        <v>22</v>
      </c>
      <c r="F4984" t="s">
        <v>12</v>
      </c>
      <c r="G4984" t="s">
        <v>36</v>
      </c>
      <c r="H4984" t="s">
        <v>35</v>
      </c>
      <c r="I4984" t="s">
        <v>140</v>
      </c>
      <c r="J4984" t="s">
        <v>15</v>
      </c>
      <c r="K4984" t="s">
        <v>9872</v>
      </c>
      <c r="L4984" t="s">
        <v>39</v>
      </c>
      <c r="M4984">
        <v>1</v>
      </c>
      <c r="N4984" t="s">
        <v>149</v>
      </c>
      <c r="O4984" s="1">
        <v>45343</v>
      </c>
      <c r="P4984" s="1">
        <v>45383</v>
      </c>
      <c r="Q4984">
        <v>686</v>
      </c>
      <c r="R4984">
        <v>7.1</v>
      </c>
      <c r="S4984" t="s">
        <v>128</v>
      </c>
    </row>
    <row r="4985" spans="1:19" x14ac:dyDescent="0.3">
      <c r="A4985" t="s">
        <v>9873</v>
      </c>
      <c r="B4985" t="s">
        <v>119</v>
      </c>
      <c r="C4985" s="2">
        <v>139402</v>
      </c>
      <c r="D4985" t="s">
        <v>10</v>
      </c>
      <c r="E4985" t="s">
        <v>11</v>
      </c>
      <c r="F4985" t="s">
        <v>52</v>
      </c>
      <c r="G4985" t="s">
        <v>126</v>
      </c>
      <c r="H4985" t="s">
        <v>14</v>
      </c>
      <c r="I4985" t="s">
        <v>23</v>
      </c>
      <c r="J4985" t="s">
        <v>37</v>
      </c>
      <c r="K4985" t="s">
        <v>9874</v>
      </c>
      <c r="L4985" t="s">
        <v>17</v>
      </c>
      <c r="M4985">
        <v>6</v>
      </c>
      <c r="N4985" t="s">
        <v>149</v>
      </c>
      <c r="O4985" s="1">
        <v>45494</v>
      </c>
      <c r="P4985" s="1">
        <v>45566</v>
      </c>
      <c r="Q4985">
        <v>1666</v>
      </c>
      <c r="R4985">
        <v>5.0999999999999996</v>
      </c>
      <c r="S4985" t="s">
        <v>19</v>
      </c>
    </row>
    <row r="4986" spans="1:19" x14ac:dyDescent="0.3">
      <c r="A4986" t="s">
        <v>9875</v>
      </c>
      <c r="B4986" t="s">
        <v>75</v>
      </c>
      <c r="C4986" s="2">
        <v>46291</v>
      </c>
      <c r="D4986" t="s">
        <v>10</v>
      </c>
      <c r="E4986" t="s">
        <v>22</v>
      </c>
      <c r="F4986" t="s">
        <v>33</v>
      </c>
      <c r="G4986" t="s">
        <v>104</v>
      </c>
      <c r="H4986" t="s">
        <v>35</v>
      </c>
      <c r="I4986" t="s">
        <v>104</v>
      </c>
      <c r="J4986" t="s">
        <v>37</v>
      </c>
      <c r="K4986" t="s">
        <v>9876</v>
      </c>
      <c r="L4986" t="s">
        <v>27</v>
      </c>
      <c r="M4986">
        <v>1</v>
      </c>
      <c r="N4986" t="s">
        <v>47</v>
      </c>
      <c r="O4986" s="1">
        <v>45712</v>
      </c>
      <c r="P4986" s="1">
        <v>45746</v>
      </c>
      <c r="Q4986">
        <v>1144</v>
      </c>
      <c r="R4986">
        <v>7</v>
      </c>
      <c r="S4986" t="s">
        <v>227</v>
      </c>
    </row>
    <row r="4987" spans="1:19" x14ac:dyDescent="0.3">
      <c r="A4987" t="s">
        <v>9877</v>
      </c>
      <c r="B4987" t="s">
        <v>110</v>
      </c>
      <c r="C4987" s="2">
        <v>195647</v>
      </c>
      <c r="D4987" t="s">
        <v>10</v>
      </c>
      <c r="E4987" t="s">
        <v>88</v>
      </c>
      <c r="F4987" t="s">
        <v>52</v>
      </c>
      <c r="G4987" t="s">
        <v>84</v>
      </c>
      <c r="H4987" t="s">
        <v>14</v>
      </c>
      <c r="I4987" t="s">
        <v>84</v>
      </c>
      <c r="J4987" t="s">
        <v>15</v>
      </c>
      <c r="K4987" t="s">
        <v>9878</v>
      </c>
      <c r="L4987" t="s">
        <v>46</v>
      </c>
      <c r="M4987">
        <v>18</v>
      </c>
      <c r="N4987" t="s">
        <v>69</v>
      </c>
      <c r="O4987" s="1">
        <v>45436</v>
      </c>
      <c r="P4987" s="1">
        <v>45471</v>
      </c>
      <c r="Q4987">
        <v>722</v>
      </c>
      <c r="R4987">
        <v>6.9</v>
      </c>
      <c r="S4987" t="s">
        <v>174</v>
      </c>
    </row>
    <row r="4988" spans="1:19" x14ac:dyDescent="0.3">
      <c r="A4988" t="s">
        <v>9879</v>
      </c>
      <c r="B4988" t="s">
        <v>145</v>
      </c>
      <c r="C4988" s="2">
        <v>61653</v>
      </c>
      <c r="D4988" t="s">
        <v>10</v>
      </c>
      <c r="E4988" t="s">
        <v>22</v>
      </c>
      <c r="F4988" t="s">
        <v>52</v>
      </c>
      <c r="G4988" t="s">
        <v>23</v>
      </c>
      <c r="H4988" t="s">
        <v>54</v>
      </c>
      <c r="I4988" t="s">
        <v>23</v>
      </c>
      <c r="J4988" t="s">
        <v>37</v>
      </c>
      <c r="K4988" t="s">
        <v>9880</v>
      </c>
      <c r="L4988" t="s">
        <v>39</v>
      </c>
      <c r="M4988">
        <v>1</v>
      </c>
      <c r="N4988" t="s">
        <v>69</v>
      </c>
      <c r="O4988" s="1">
        <v>45693</v>
      </c>
      <c r="P4988" s="1">
        <v>45720</v>
      </c>
      <c r="Q4988">
        <v>1308</v>
      </c>
      <c r="R4988">
        <v>7.5</v>
      </c>
      <c r="S4988" t="s">
        <v>128</v>
      </c>
    </row>
    <row r="4989" spans="1:19" x14ac:dyDescent="0.3">
      <c r="A4989" t="s">
        <v>9881</v>
      </c>
      <c r="B4989" t="s">
        <v>114</v>
      </c>
      <c r="C4989" s="2">
        <v>54707</v>
      </c>
      <c r="D4989" t="s">
        <v>10</v>
      </c>
      <c r="E4989" t="s">
        <v>32</v>
      </c>
      <c r="F4989" t="s">
        <v>99</v>
      </c>
      <c r="G4989" t="s">
        <v>44</v>
      </c>
      <c r="H4989" t="s">
        <v>14</v>
      </c>
      <c r="I4989" t="s">
        <v>44</v>
      </c>
      <c r="J4989" t="s">
        <v>15</v>
      </c>
      <c r="K4989" t="s">
        <v>9882</v>
      </c>
      <c r="L4989" t="s">
        <v>27</v>
      </c>
      <c r="M4989">
        <v>2</v>
      </c>
      <c r="N4989" t="s">
        <v>90</v>
      </c>
      <c r="O4989" s="1">
        <v>45472</v>
      </c>
      <c r="P4989" s="1">
        <v>45511</v>
      </c>
      <c r="Q4989">
        <v>1445</v>
      </c>
      <c r="R4989">
        <v>5.5</v>
      </c>
      <c r="S4989" t="s">
        <v>70</v>
      </c>
    </row>
    <row r="4990" spans="1:19" x14ac:dyDescent="0.3">
      <c r="A4990" t="s">
        <v>9883</v>
      </c>
      <c r="B4990" t="s">
        <v>256</v>
      </c>
      <c r="C4990" s="2">
        <v>93488</v>
      </c>
      <c r="D4990" t="s">
        <v>10</v>
      </c>
      <c r="E4990" t="s">
        <v>32</v>
      </c>
      <c r="F4990" t="s">
        <v>99</v>
      </c>
      <c r="G4990" t="s">
        <v>153</v>
      </c>
      <c r="H4990" t="s">
        <v>54</v>
      </c>
      <c r="I4990" t="s">
        <v>23</v>
      </c>
      <c r="J4990" t="s">
        <v>15</v>
      </c>
      <c r="K4990" t="s">
        <v>9884</v>
      </c>
      <c r="L4990" t="s">
        <v>27</v>
      </c>
      <c r="M4990">
        <v>2</v>
      </c>
      <c r="N4990" t="s">
        <v>97</v>
      </c>
      <c r="O4990" s="1">
        <v>45299</v>
      </c>
      <c r="P4990" s="1">
        <v>45361</v>
      </c>
      <c r="Q4990">
        <v>1584</v>
      </c>
      <c r="R4990">
        <v>9.1</v>
      </c>
      <c r="S4990" t="s">
        <v>70</v>
      </c>
    </row>
    <row r="4991" spans="1:19" x14ac:dyDescent="0.3">
      <c r="A4991" t="s">
        <v>9885</v>
      </c>
      <c r="B4991" t="s">
        <v>83</v>
      </c>
      <c r="C4991" s="2">
        <v>58368</v>
      </c>
      <c r="D4991" t="s">
        <v>10</v>
      </c>
      <c r="E4991" t="s">
        <v>22</v>
      </c>
      <c r="F4991" t="s">
        <v>99</v>
      </c>
      <c r="G4991" t="s">
        <v>13</v>
      </c>
      <c r="H4991" t="s">
        <v>35</v>
      </c>
      <c r="I4991" t="s">
        <v>23</v>
      </c>
      <c r="J4991" t="s">
        <v>15</v>
      </c>
      <c r="K4991" t="s">
        <v>9886</v>
      </c>
      <c r="L4991" t="s">
        <v>17</v>
      </c>
      <c r="M4991" t="s">
        <v>37</v>
      </c>
      <c r="N4991" t="s">
        <v>69</v>
      </c>
      <c r="O4991" s="1">
        <v>45322</v>
      </c>
      <c r="P4991" s="1">
        <v>45343</v>
      </c>
      <c r="Q4991">
        <v>591</v>
      </c>
      <c r="R4991">
        <v>9.1</v>
      </c>
      <c r="S4991" t="s">
        <v>227</v>
      </c>
    </row>
    <row r="4992" spans="1:19" x14ac:dyDescent="0.3">
      <c r="A4992" t="s">
        <v>9887</v>
      </c>
      <c r="B4992" t="s">
        <v>130</v>
      </c>
      <c r="C4992" s="2">
        <v>150930</v>
      </c>
      <c r="D4992" t="s">
        <v>10</v>
      </c>
      <c r="E4992" t="s">
        <v>88</v>
      </c>
      <c r="F4992" t="s">
        <v>33</v>
      </c>
      <c r="G4992" t="s">
        <v>24</v>
      </c>
      <c r="H4992" t="s">
        <v>35</v>
      </c>
      <c r="I4992" t="s">
        <v>166</v>
      </c>
      <c r="J4992" t="s">
        <v>37</v>
      </c>
      <c r="K4992" t="s">
        <v>9888</v>
      </c>
      <c r="L4992" t="s">
        <v>46</v>
      </c>
      <c r="M4992">
        <v>17</v>
      </c>
      <c r="N4992" t="s">
        <v>149</v>
      </c>
      <c r="O4992" s="1">
        <v>45563</v>
      </c>
      <c r="P4992" s="1">
        <v>45581</v>
      </c>
      <c r="Q4992">
        <v>1695</v>
      </c>
      <c r="R4992">
        <v>7.5</v>
      </c>
      <c r="S4992" t="s">
        <v>117</v>
      </c>
    </row>
    <row r="4993" spans="1:19" x14ac:dyDescent="0.3">
      <c r="A4993" t="s">
        <v>9889</v>
      </c>
      <c r="B4993" t="s">
        <v>21</v>
      </c>
      <c r="C4993" s="2">
        <v>49624</v>
      </c>
      <c r="D4993" t="s">
        <v>10</v>
      </c>
      <c r="E4993" t="s">
        <v>22</v>
      </c>
      <c r="F4993" t="s">
        <v>12</v>
      </c>
      <c r="G4993" t="s">
        <v>104</v>
      </c>
      <c r="H4993" t="s">
        <v>14</v>
      </c>
      <c r="I4993" t="s">
        <v>104</v>
      </c>
      <c r="J4993" t="s">
        <v>15</v>
      </c>
      <c r="K4993" t="s">
        <v>9890</v>
      </c>
      <c r="L4993" t="s">
        <v>39</v>
      </c>
      <c r="M4993">
        <v>1</v>
      </c>
      <c r="N4993" t="s">
        <v>40</v>
      </c>
      <c r="O4993" s="1">
        <v>45621</v>
      </c>
      <c r="P4993" s="1">
        <v>45670</v>
      </c>
      <c r="Q4993">
        <v>797</v>
      </c>
      <c r="R4993">
        <v>6.3</v>
      </c>
      <c r="S4993" t="s">
        <v>29</v>
      </c>
    </row>
    <row r="4994" spans="1:19" x14ac:dyDescent="0.3">
      <c r="A4994" t="s">
        <v>9891</v>
      </c>
      <c r="B4994" t="s">
        <v>83</v>
      </c>
      <c r="C4994" s="2">
        <v>78968</v>
      </c>
      <c r="D4994" t="s">
        <v>10</v>
      </c>
      <c r="E4994" t="s">
        <v>32</v>
      </c>
      <c r="F4994" t="s">
        <v>33</v>
      </c>
      <c r="G4994" t="s">
        <v>84</v>
      </c>
      <c r="H4994" t="s">
        <v>54</v>
      </c>
      <c r="I4994" t="s">
        <v>60</v>
      </c>
      <c r="J4994" t="s">
        <v>37</v>
      </c>
      <c r="K4994" t="s">
        <v>9892</v>
      </c>
      <c r="L4994" t="s">
        <v>27</v>
      </c>
      <c r="M4994">
        <v>4</v>
      </c>
      <c r="N4994" t="s">
        <v>101</v>
      </c>
      <c r="O4994" s="1">
        <v>45709</v>
      </c>
      <c r="P4994" s="1">
        <v>45738</v>
      </c>
      <c r="Q4994">
        <v>1519</v>
      </c>
      <c r="R4994">
        <v>8.1999999999999993</v>
      </c>
      <c r="S4994" t="s">
        <v>57</v>
      </c>
    </row>
    <row r="4995" spans="1:19" x14ac:dyDescent="0.3">
      <c r="A4995" t="s">
        <v>9893</v>
      </c>
      <c r="B4995" t="s">
        <v>119</v>
      </c>
      <c r="C4995" s="2">
        <v>73817</v>
      </c>
      <c r="D4995" t="s">
        <v>66</v>
      </c>
      <c r="E4995" t="s">
        <v>22</v>
      </c>
      <c r="F4995" t="s">
        <v>12</v>
      </c>
      <c r="G4995" t="s">
        <v>67</v>
      </c>
      <c r="H4995" t="s">
        <v>14</v>
      </c>
      <c r="I4995" t="s">
        <v>55</v>
      </c>
      <c r="J4995" t="s">
        <v>37</v>
      </c>
      <c r="K4995" t="s">
        <v>9894</v>
      </c>
      <c r="L4995" t="s">
        <v>46</v>
      </c>
      <c r="M4995" t="s">
        <v>37</v>
      </c>
      <c r="N4995" t="s">
        <v>40</v>
      </c>
      <c r="O4995" s="1">
        <v>45626</v>
      </c>
      <c r="P4995" s="1">
        <v>45688</v>
      </c>
      <c r="Q4995">
        <v>1303</v>
      </c>
      <c r="R4995">
        <v>6.4</v>
      </c>
      <c r="S4995" t="s">
        <v>93</v>
      </c>
    </row>
    <row r="4996" spans="1:19" x14ac:dyDescent="0.3">
      <c r="A4996" t="s">
        <v>9895</v>
      </c>
      <c r="B4996" t="s">
        <v>130</v>
      </c>
      <c r="C4996" s="2">
        <v>71342</v>
      </c>
      <c r="D4996" t="s">
        <v>10</v>
      </c>
      <c r="E4996" t="s">
        <v>32</v>
      </c>
      <c r="F4996" t="s">
        <v>99</v>
      </c>
      <c r="G4996" t="s">
        <v>104</v>
      </c>
      <c r="H4996" t="s">
        <v>35</v>
      </c>
      <c r="I4996" t="s">
        <v>104</v>
      </c>
      <c r="J4996" t="s">
        <v>37</v>
      </c>
      <c r="K4996" t="s">
        <v>9896</v>
      </c>
      <c r="L4996" t="s">
        <v>27</v>
      </c>
      <c r="M4996">
        <v>4</v>
      </c>
      <c r="N4996" t="s">
        <v>18</v>
      </c>
      <c r="O4996" s="1">
        <v>45618</v>
      </c>
      <c r="P4996" s="1">
        <v>45675</v>
      </c>
      <c r="Q4996">
        <v>1337</v>
      </c>
      <c r="R4996">
        <v>8.9</v>
      </c>
      <c r="S4996" t="s">
        <v>57</v>
      </c>
    </row>
    <row r="4997" spans="1:19" x14ac:dyDescent="0.3">
      <c r="A4997" t="s">
        <v>9897</v>
      </c>
      <c r="B4997" t="s">
        <v>31</v>
      </c>
      <c r="C4997" s="2">
        <v>110450</v>
      </c>
      <c r="D4997" t="s">
        <v>10</v>
      </c>
      <c r="E4997" t="s">
        <v>32</v>
      </c>
      <c r="F4997" t="s">
        <v>33</v>
      </c>
      <c r="G4997" t="s">
        <v>126</v>
      </c>
      <c r="H4997" t="s">
        <v>14</v>
      </c>
      <c r="I4997" t="s">
        <v>126</v>
      </c>
      <c r="J4997" t="s">
        <v>37</v>
      </c>
      <c r="K4997" t="s">
        <v>9853</v>
      </c>
      <c r="L4997" t="s">
        <v>27</v>
      </c>
      <c r="M4997">
        <v>3</v>
      </c>
      <c r="N4997" t="s">
        <v>47</v>
      </c>
      <c r="O4997" s="1">
        <v>45731</v>
      </c>
      <c r="P4997" s="1">
        <v>45757</v>
      </c>
      <c r="Q4997">
        <v>1945</v>
      </c>
      <c r="R4997">
        <v>6.5</v>
      </c>
      <c r="S4997" t="s">
        <v>48</v>
      </c>
    </row>
    <row r="4998" spans="1:19" x14ac:dyDescent="0.3">
      <c r="A4998" t="s">
        <v>9898</v>
      </c>
      <c r="B4998" t="s">
        <v>119</v>
      </c>
      <c r="C4998" s="2">
        <v>174739</v>
      </c>
      <c r="D4998" t="s">
        <v>10</v>
      </c>
      <c r="E4998" t="s">
        <v>88</v>
      </c>
      <c r="F4998" t="s">
        <v>33</v>
      </c>
      <c r="G4998" t="s">
        <v>153</v>
      </c>
      <c r="H4998" t="s">
        <v>54</v>
      </c>
      <c r="I4998" t="s">
        <v>166</v>
      </c>
      <c r="J4998" t="s">
        <v>37</v>
      </c>
      <c r="K4998" t="s">
        <v>9899</v>
      </c>
      <c r="L4998" t="s">
        <v>46</v>
      </c>
      <c r="M4998">
        <v>11</v>
      </c>
      <c r="N4998" t="s">
        <v>108</v>
      </c>
      <c r="O4998" s="1">
        <v>45667</v>
      </c>
      <c r="P4998" s="1">
        <v>45712</v>
      </c>
      <c r="Q4998">
        <v>1123</v>
      </c>
      <c r="R4998">
        <v>8.4</v>
      </c>
      <c r="S4998" t="s">
        <v>112</v>
      </c>
    </row>
    <row r="4999" spans="1:19" x14ac:dyDescent="0.3">
      <c r="A4999" t="s">
        <v>9900</v>
      </c>
      <c r="B4999" t="s">
        <v>161</v>
      </c>
      <c r="C4999" s="2">
        <v>77746</v>
      </c>
      <c r="D4999" t="s">
        <v>51</v>
      </c>
      <c r="E4999" t="s">
        <v>32</v>
      </c>
      <c r="F4999" t="s">
        <v>99</v>
      </c>
      <c r="G4999" t="s">
        <v>53</v>
      </c>
      <c r="H4999" t="s">
        <v>14</v>
      </c>
      <c r="I4999" t="s">
        <v>44</v>
      </c>
      <c r="J4999" t="s">
        <v>25</v>
      </c>
      <c r="K4999" t="s">
        <v>9901</v>
      </c>
      <c r="L4999" t="s">
        <v>17</v>
      </c>
      <c r="M4999">
        <v>4</v>
      </c>
      <c r="N4999" t="s">
        <v>40</v>
      </c>
      <c r="O4999" s="1">
        <v>45752</v>
      </c>
      <c r="P4999" s="1">
        <v>45768</v>
      </c>
      <c r="Q4999">
        <v>1798</v>
      </c>
      <c r="R4999">
        <v>10</v>
      </c>
      <c r="S4999" t="s">
        <v>19</v>
      </c>
    </row>
    <row r="5000" spans="1:19" x14ac:dyDescent="0.3">
      <c r="A5000" t="s">
        <v>9902</v>
      </c>
      <c r="B5000" t="s">
        <v>256</v>
      </c>
      <c r="C5000" s="2">
        <v>116592</v>
      </c>
      <c r="D5000" t="s">
        <v>51</v>
      </c>
      <c r="E5000" t="s">
        <v>32</v>
      </c>
      <c r="F5000" t="s">
        <v>99</v>
      </c>
      <c r="G5000" t="s">
        <v>120</v>
      </c>
      <c r="H5000" t="s">
        <v>14</v>
      </c>
      <c r="I5000" t="s">
        <v>140</v>
      </c>
      <c r="J5000" t="s">
        <v>25</v>
      </c>
      <c r="K5000" t="s">
        <v>9903</v>
      </c>
      <c r="L5000" t="s">
        <v>39</v>
      </c>
      <c r="M5000">
        <v>2</v>
      </c>
      <c r="N5000" t="s">
        <v>101</v>
      </c>
      <c r="O5000" s="1">
        <v>45661</v>
      </c>
      <c r="P5000" s="1">
        <v>45698</v>
      </c>
      <c r="Q5000">
        <v>1575</v>
      </c>
      <c r="R5000">
        <v>9.6999999999999993</v>
      </c>
      <c r="S5000" t="s">
        <v>63</v>
      </c>
    </row>
    <row r="5001" spans="1:19" x14ac:dyDescent="0.3">
      <c r="A5001" t="s">
        <v>9904</v>
      </c>
      <c r="B5001" t="s">
        <v>59</v>
      </c>
      <c r="C5001" s="2">
        <v>89632</v>
      </c>
      <c r="D5001" t="s">
        <v>10</v>
      </c>
      <c r="E5001" t="s">
        <v>32</v>
      </c>
      <c r="F5001" t="s">
        <v>52</v>
      </c>
      <c r="G5001" t="s">
        <v>80</v>
      </c>
      <c r="H5001" t="s">
        <v>35</v>
      </c>
      <c r="I5001" t="s">
        <v>140</v>
      </c>
      <c r="J5001" t="s">
        <v>25</v>
      </c>
      <c r="K5001" t="s">
        <v>9905</v>
      </c>
      <c r="L5001" t="s">
        <v>17</v>
      </c>
      <c r="M5001">
        <v>3</v>
      </c>
      <c r="N5001" t="s">
        <v>28</v>
      </c>
      <c r="O5001" s="1">
        <v>45614</v>
      </c>
      <c r="P5001" s="1">
        <v>45675</v>
      </c>
      <c r="Q5001">
        <v>713</v>
      </c>
      <c r="R5001">
        <v>8.4</v>
      </c>
      <c r="S5001" t="s">
        <v>41</v>
      </c>
    </row>
    <row r="5002" spans="1:19" x14ac:dyDescent="0.3">
      <c r="A5002" t="s">
        <v>9906</v>
      </c>
      <c r="B5002" t="s">
        <v>43</v>
      </c>
      <c r="C5002" s="2">
        <v>112834</v>
      </c>
      <c r="D5002" t="s">
        <v>10</v>
      </c>
      <c r="E5002" t="s">
        <v>11</v>
      </c>
      <c r="F5002" t="s">
        <v>12</v>
      </c>
      <c r="G5002" t="s">
        <v>13</v>
      </c>
      <c r="H5002" t="s">
        <v>35</v>
      </c>
      <c r="I5002" t="s">
        <v>13</v>
      </c>
      <c r="J5002" t="s">
        <v>37</v>
      </c>
      <c r="K5002" t="s">
        <v>9907</v>
      </c>
      <c r="L5002" t="s">
        <v>46</v>
      </c>
      <c r="M5002">
        <v>6</v>
      </c>
      <c r="N5002" t="s">
        <v>77</v>
      </c>
      <c r="O5002" s="1">
        <v>45657</v>
      </c>
      <c r="P5002" s="1">
        <v>45710</v>
      </c>
      <c r="Q5002">
        <v>948</v>
      </c>
      <c r="R5002">
        <v>5.5</v>
      </c>
      <c r="S5002" t="s">
        <v>78</v>
      </c>
    </row>
    <row r="5003" spans="1:19" x14ac:dyDescent="0.3">
      <c r="A5003" t="s">
        <v>9908</v>
      </c>
      <c r="B5003" t="s">
        <v>114</v>
      </c>
      <c r="C5003" s="2">
        <v>94160</v>
      </c>
      <c r="D5003" t="s">
        <v>10</v>
      </c>
      <c r="E5003" t="s">
        <v>32</v>
      </c>
      <c r="F5003" t="s">
        <v>99</v>
      </c>
      <c r="G5003" t="s">
        <v>140</v>
      </c>
      <c r="H5003" t="s">
        <v>35</v>
      </c>
      <c r="I5003" t="s">
        <v>36</v>
      </c>
      <c r="J5003" t="s">
        <v>15</v>
      </c>
      <c r="K5003" t="s">
        <v>9909</v>
      </c>
      <c r="L5003" t="s">
        <v>46</v>
      </c>
      <c r="M5003">
        <v>3</v>
      </c>
      <c r="N5003" t="s">
        <v>149</v>
      </c>
      <c r="O5003" s="1">
        <v>45676</v>
      </c>
      <c r="P5003" s="1">
        <v>45704</v>
      </c>
      <c r="Q5003">
        <v>1133</v>
      </c>
      <c r="R5003">
        <v>5.7</v>
      </c>
      <c r="S5003" t="s">
        <v>19</v>
      </c>
    </row>
    <row r="5004" spans="1:19" x14ac:dyDescent="0.3">
      <c r="A5004" t="s">
        <v>9910</v>
      </c>
      <c r="B5004" t="s">
        <v>103</v>
      </c>
      <c r="C5004" s="2">
        <v>81397</v>
      </c>
      <c r="D5004" t="s">
        <v>10</v>
      </c>
      <c r="E5004" t="s">
        <v>32</v>
      </c>
      <c r="F5004" t="s">
        <v>12</v>
      </c>
      <c r="G5004" t="s">
        <v>55</v>
      </c>
      <c r="H5004" t="s">
        <v>54</v>
      </c>
      <c r="I5004" t="s">
        <v>24</v>
      </c>
      <c r="J5004" t="s">
        <v>15</v>
      </c>
      <c r="K5004" t="s">
        <v>9911</v>
      </c>
      <c r="L5004" t="s">
        <v>46</v>
      </c>
      <c r="M5004">
        <v>4</v>
      </c>
      <c r="N5004" t="s">
        <v>18</v>
      </c>
      <c r="O5004" s="1">
        <v>45340</v>
      </c>
      <c r="P5004" s="1">
        <v>45363</v>
      </c>
      <c r="Q5004">
        <v>2253</v>
      </c>
      <c r="R5004">
        <v>5.8</v>
      </c>
      <c r="S5004" t="s">
        <v>93</v>
      </c>
    </row>
    <row r="5005" spans="1:19" x14ac:dyDescent="0.3">
      <c r="A5005" t="s">
        <v>9912</v>
      </c>
      <c r="B5005" t="s">
        <v>176</v>
      </c>
      <c r="C5005" s="2">
        <v>140129</v>
      </c>
      <c r="D5005" t="s">
        <v>10</v>
      </c>
      <c r="E5005" t="s">
        <v>11</v>
      </c>
      <c r="F5005" t="s">
        <v>99</v>
      </c>
      <c r="G5005" t="s">
        <v>23</v>
      </c>
      <c r="H5005" t="s">
        <v>35</v>
      </c>
      <c r="I5005" t="s">
        <v>23</v>
      </c>
      <c r="J5005" t="s">
        <v>25</v>
      </c>
      <c r="K5005" t="s">
        <v>9913</v>
      </c>
      <c r="L5005" t="s">
        <v>27</v>
      </c>
      <c r="M5005">
        <v>6</v>
      </c>
      <c r="N5005" t="s">
        <v>62</v>
      </c>
      <c r="O5005" s="1">
        <v>45342</v>
      </c>
      <c r="P5005" s="1">
        <v>45381</v>
      </c>
      <c r="Q5005">
        <v>783</v>
      </c>
      <c r="R5005">
        <v>8.8000000000000007</v>
      </c>
      <c r="S5005" t="s">
        <v>174</v>
      </c>
    </row>
    <row r="5006" spans="1:19" x14ac:dyDescent="0.3">
      <c r="A5006" t="s">
        <v>9914</v>
      </c>
      <c r="B5006" t="s">
        <v>183</v>
      </c>
      <c r="C5006" s="2">
        <v>247664</v>
      </c>
      <c r="D5006" t="s">
        <v>10</v>
      </c>
      <c r="E5006" t="s">
        <v>88</v>
      </c>
      <c r="F5006" t="s">
        <v>99</v>
      </c>
      <c r="G5006" t="s">
        <v>95</v>
      </c>
      <c r="H5006" t="s">
        <v>14</v>
      </c>
      <c r="I5006" t="s">
        <v>95</v>
      </c>
      <c r="J5006" t="s">
        <v>37</v>
      </c>
      <c r="K5006" t="s">
        <v>9915</v>
      </c>
      <c r="L5006" t="s">
        <v>27</v>
      </c>
      <c r="M5006">
        <v>17</v>
      </c>
      <c r="N5006" t="s">
        <v>40</v>
      </c>
      <c r="O5006" s="1">
        <v>45343</v>
      </c>
      <c r="P5006" s="1">
        <v>45362</v>
      </c>
      <c r="Q5006">
        <v>1546</v>
      </c>
      <c r="R5006">
        <v>9.4</v>
      </c>
      <c r="S5006" t="s">
        <v>128</v>
      </c>
    </row>
    <row r="5007" spans="1:19" x14ac:dyDescent="0.3">
      <c r="A5007" t="s">
        <v>9916</v>
      </c>
      <c r="B5007" t="s">
        <v>137</v>
      </c>
      <c r="C5007" s="2">
        <v>66040</v>
      </c>
      <c r="D5007" t="s">
        <v>51</v>
      </c>
      <c r="E5007" t="s">
        <v>32</v>
      </c>
      <c r="F5007" t="s">
        <v>99</v>
      </c>
      <c r="G5007" t="s">
        <v>53</v>
      </c>
      <c r="H5007" t="s">
        <v>54</v>
      </c>
      <c r="I5007" t="s">
        <v>80</v>
      </c>
      <c r="J5007" t="s">
        <v>25</v>
      </c>
      <c r="K5007" t="s">
        <v>9917</v>
      </c>
      <c r="L5007" t="s">
        <v>39</v>
      </c>
      <c r="M5007">
        <v>4</v>
      </c>
      <c r="N5007" t="s">
        <v>69</v>
      </c>
      <c r="O5007" s="1">
        <v>45610</v>
      </c>
      <c r="P5007" s="1">
        <v>45676</v>
      </c>
      <c r="Q5007">
        <v>2318</v>
      </c>
      <c r="R5007">
        <v>6.1</v>
      </c>
      <c r="S5007" t="s">
        <v>63</v>
      </c>
    </row>
    <row r="5008" spans="1:19" x14ac:dyDescent="0.3">
      <c r="A5008" t="s">
        <v>9918</v>
      </c>
      <c r="B5008" t="s">
        <v>65</v>
      </c>
      <c r="C5008" s="2">
        <v>172202</v>
      </c>
      <c r="D5008" t="s">
        <v>10</v>
      </c>
      <c r="E5008" t="s">
        <v>11</v>
      </c>
      <c r="F5008" t="s">
        <v>33</v>
      </c>
      <c r="G5008" t="s">
        <v>126</v>
      </c>
      <c r="H5008" t="s">
        <v>14</v>
      </c>
      <c r="I5008" t="s">
        <v>95</v>
      </c>
      <c r="J5008" t="s">
        <v>25</v>
      </c>
      <c r="K5008" t="s">
        <v>9919</v>
      </c>
      <c r="L5008" t="s">
        <v>17</v>
      </c>
      <c r="M5008">
        <v>8</v>
      </c>
      <c r="N5008" t="s">
        <v>97</v>
      </c>
      <c r="O5008" s="1">
        <v>45467</v>
      </c>
      <c r="P5008" s="1">
        <v>45512</v>
      </c>
      <c r="Q5008">
        <v>1924</v>
      </c>
      <c r="R5008">
        <v>6.7</v>
      </c>
      <c r="S5008" t="s">
        <v>29</v>
      </c>
    </row>
    <row r="5009" spans="1:19" x14ac:dyDescent="0.3">
      <c r="A5009" t="s">
        <v>9920</v>
      </c>
      <c r="B5009" t="s">
        <v>75</v>
      </c>
      <c r="C5009" s="2">
        <v>42509</v>
      </c>
      <c r="D5009" t="s">
        <v>10</v>
      </c>
      <c r="E5009" t="s">
        <v>22</v>
      </c>
      <c r="F5009" t="s">
        <v>12</v>
      </c>
      <c r="G5009" t="s">
        <v>104</v>
      </c>
      <c r="H5009" t="s">
        <v>14</v>
      </c>
      <c r="I5009" t="s">
        <v>104</v>
      </c>
      <c r="J5009" t="s">
        <v>15</v>
      </c>
      <c r="K5009" t="s">
        <v>9921</v>
      </c>
      <c r="L5009" t="s">
        <v>46</v>
      </c>
      <c r="M5009" t="s">
        <v>37</v>
      </c>
      <c r="N5009" t="s">
        <v>28</v>
      </c>
      <c r="O5009" s="1">
        <v>45322</v>
      </c>
      <c r="P5009" s="1">
        <v>45356</v>
      </c>
      <c r="Q5009">
        <v>1705</v>
      </c>
      <c r="R5009">
        <v>6.8</v>
      </c>
      <c r="S5009" t="s">
        <v>234</v>
      </c>
    </row>
    <row r="5010" spans="1:19" x14ac:dyDescent="0.3">
      <c r="A5010" t="s">
        <v>9922</v>
      </c>
      <c r="B5010" t="s">
        <v>83</v>
      </c>
      <c r="C5010" s="2">
        <v>94844</v>
      </c>
      <c r="D5010" t="s">
        <v>10</v>
      </c>
      <c r="E5010" t="s">
        <v>32</v>
      </c>
      <c r="F5010" t="s">
        <v>33</v>
      </c>
      <c r="G5010" t="s">
        <v>140</v>
      </c>
      <c r="H5010" t="s">
        <v>14</v>
      </c>
      <c r="I5010" t="s">
        <v>140</v>
      </c>
      <c r="J5010" t="s">
        <v>15</v>
      </c>
      <c r="K5010" t="s">
        <v>9923</v>
      </c>
      <c r="L5010" t="s">
        <v>17</v>
      </c>
      <c r="M5010">
        <v>4</v>
      </c>
      <c r="N5010" t="s">
        <v>62</v>
      </c>
      <c r="O5010" s="1">
        <v>45570</v>
      </c>
      <c r="P5010" s="1">
        <v>45596</v>
      </c>
      <c r="Q5010">
        <v>503</v>
      </c>
      <c r="R5010">
        <v>9.1999999999999993</v>
      </c>
      <c r="S5010" t="s">
        <v>128</v>
      </c>
    </row>
    <row r="5011" spans="1:19" x14ac:dyDescent="0.3">
      <c r="A5011" t="s">
        <v>9924</v>
      </c>
      <c r="B5011" t="s">
        <v>119</v>
      </c>
      <c r="C5011" s="2">
        <v>57433</v>
      </c>
      <c r="D5011" t="s">
        <v>10</v>
      </c>
      <c r="E5011" t="s">
        <v>22</v>
      </c>
      <c r="F5011" t="s">
        <v>12</v>
      </c>
      <c r="G5011" t="s">
        <v>84</v>
      </c>
      <c r="H5011" t="s">
        <v>14</v>
      </c>
      <c r="I5011" t="s">
        <v>84</v>
      </c>
      <c r="J5011" t="s">
        <v>37</v>
      </c>
      <c r="K5011" t="s">
        <v>9925</v>
      </c>
      <c r="L5011" t="s">
        <v>39</v>
      </c>
      <c r="M5011">
        <v>1</v>
      </c>
      <c r="N5011" t="s">
        <v>28</v>
      </c>
      <c r="O5011" s="1">
        <v>45307</v>
      </c>
      <c r="P5011" s="1">
        <v>45338</v>
      </c>
      <c r="Q5011">
        <v>987</v>
      </c>
      <c r="R5011">
        <v>9.6</v>
      </c>
      <c r="S5011" t="s">
        <v>73</v>
      </c>
    </row>
    <row r="5012" spans="1:19" x14ac:dyDescent="0.3">
      <c r="A5012" t="s">
        <v>9926</v>
      </c>
      <c r="B5012" t="s">
        <v>119</v>
      </c>
      <c r="C5012" s="2">
        <v>124365</v>
      </c>
      <c r="D5012" t="s">
        <v>10</v>
      </c>
      <c r="E5012" t="s">
        <v>88</v>
      </c>
      <c r="F5012" t="s">
        <v>33</v>
      </c>
      <c r="G5012" t="s">
        <v>166</v>
      </c>
      <c r="H5012" t="s">
        <v>54</v>
      </c>
      <c r="I5012" t="s">
        <v>166</v>
      </c>
      <c r="J5012" t="s">
        <v>37</v>
      </c>
      <c r="K5012" t="s">
        <v>9927</v>
      </c>
      <c r="L5012" t="s">
        <v>17</v>
      </c>
      <c r="M5012">
        <v>12</v>
      </c>
      <c r="N5012" t="s">
        <v>86</v>
      </c>
      <c r="O5012" s="1">
        <v>45428</v>
      </c>
      <c r="P5012" s="1">
        <v>45498</v>
      </c>
      <c r="Q5012">
        <v>592</v>
      </c>
      <c r="R5012">
        <v>5.5</v>
      </c>
      <c r="S5012" t="s">
        <v>19</v>
      </c>
    </row>
    <row r="5013" spans="1:19" x14ac:dyDescent="0.3">
      <c r="A5013" t="s">
        <v>9928</v>
      </c>
      <c r="B5013" t="s">
        <v>59</v>
      </c>
      <c r="C5013" s="2">
        <v>238496</v>
      </c>
      <c r="D5013" t="s">
        <v>51</v>
      </c>
      <c r="E5013" t="s">
        <v>88</v>
      </c>
      <c r="F5013" t="s">
        <v>52</v>
      </c>
      <c r="G5013" t="s">
        <v>120</v>
      </c>
      <c r="H5013" t="s">
        <v>35</v>
      </c>
      <c r="I5013" t="s">
        <v>126</v>
      </c>
      <c r="J5013" t="s">
        <v>15</v>
      </c>
      <c r="K5013" t="s">
        <v>9929</v>
      </c>
      <c r="L5013" t="s">
        <v>46</v>
      </c>
      <c r="M5013">
        <v>16</v>
      </c>
      <c r="N5013" t="s">
        <v>69</v>
      </c>
      <c r="O5013" s="1">
        <v>45339</v>
      </c>
      <c r="P5013" s="1">
        <v>45365</v>
      </c>
      <c r="Q5013">
        <v>1037</v>
      </c>
      <c r="R5013">
        <v>9.4</v>
      </c>
      <c r="S5013" t="s">
        <v>48</v>
      </c>
    </row>
    <row r="5014" spans="1:19" x14ac:dyDescent="0.3">
      <c r="A5014" t="s">
        <v>9930</v>
      </c>
      <c r="B5014" t="s">
        <v>50</v>
      </c>
      <c r="C5014" s="2">
        <v>37420</v>
      </c>
      <c r="D5014" t="s">
        <v>10</v>
      </c>
      <c r="E5014" t="s">
        <v>22</v>
      </c>
      <c r="F5014" t="s">
        <v>52</v>
      </c>
      <c r="G5014" t="s">
        <v>158</v>
      </c>
      <c r="H5014" t="s">
        <v>14</v>
      </c>
      <c r="I5014" t="s">
        <v>140</v>
      </c>
      <c r="J5014" t="s">
        <v>37</v>
      </c>
      <c r="K5014" t="s">
        <v>9931</v>
      </c>
      <c r="L5014" t="s">
        <v>27</v>
      </c>
      <c r="M5014" t="s">
        <v>37</v>
      </c>
      <c r="N5014" t="s">
        <v>40</v>
      </c>
      <c r="O5014" s="1">
        <v>45752</v>
      </c>
      <c r="P5014" s="1">
        <v>45813</v>
      </c>
      <c r="Q5014">
        <v>517</v>
      </c>
      <c r="R5014">
        <v>9.5</v>
      </c>
      <c r="S5014" t="s">
        <v>174</v>
      </c>
    </row>
    <row r="5015" spans="1:19" x14ac:dyDescent="0.3">
      <c r="A5015" t="s">
        <v>9932</v>
      </c>
      <c r="B5015" t="s">
        <v>114</v>
      </c>
      <c r="C5015" s="2">
        <v>253381</v>
      </c>
      <c r="D5015" t="s">
        <v>10</v>
      </c>
      <c r="E5015" t="s">
        <v>88</v>
      </c>
      <c r="F5015" t="s">
        <v>33</v>
      </c>
      <c r="G5015" t="s">
        <v>55</v>
      </c>
      <c r="H5015" t="s">
        <v>14</v>
      </c>
      <c r="I5015" t="s">
        <v>104</v>
      </c>
      <c r="J5015" t="s">
        <v>37</v>
      </c>
      <c r="K5015" t="s">
        <v>9933</v>
      </c>
      <c r="L5015" t="s">
        <v>46</v>
      </c>
      <c r="M5015">
        <v>16</v>
      </c>
      <c r="N5015" t="s">
        <v>47</v>
      </c>
      <c r="O5015" s="1">
        <v>45438</v>
      </c>
      <c r="P5015" s="1">
        <v>45479</v>
      </c>
      <c r="Q5015">
        <v>912</v>
      </c>
      <c r="R5015">
        <v>6.8</v>
      </c>
      <c r="S5015" t="s">
        <v>63</v>
      </c>
    </row>
    <row r="5016" spans="1:19" x14ac:dyDescent="0.3">
      <c r="A5016" t="s">
        <v>9934</v>
      </c>
      <c r="B5016" t="s">
        <v>43</v>
      </c>
      <c r="C5016" s="2">
        <v>126229</v>
      </c>
      <c r="D5016" t="s">
        <v>10</v>
      </c>
      <c r="E5016" t="s">
        <v>32</v>
      </c>
      <c r="F5016" t="s">
        <v>12</v>
      </c>
      <c r="G5016" t="s">
        <v>126</v>
      </c>
      <c r="H5016" t="s">
        <v>35</v>
      </c>
      <c r="I5016" t="s">
        <v>126</v>
      </c>
      <c r="J5016" t="s">
        <v>25</v>
      </c>
      <c r="K5016" t="s">
        <v>9935</v>
      </c>
      <c r="L5016" t="s">
        <v>46</v>
      </c>
      <c r="M5016">
        <v>3</v>
      </c>
      <c r="N5016" t="s">
        <v>62</v>
      </c>
      <c r="O5016" s="1">
        <v>45617</v>
      </c>
      <c r="P5016" s="1">
        <v>45660</v>
      </c>
      <c r="Q5016">
        <v>1068</v>
      </c>
      <c r="R5016">
        <v>9.4</v>
      </c>
      <c r="S5016" t="s">
        <v>29</v>
      </c>
    </row>
    <row r="5017" spans="1:19" x14ac:dyDescent="0.3">
      <c r="A5017" t="s">
        <v>9936</v>
      </c>
      <c r="B5017" t="s">
        <v>183</v>
      </c>
      <c r="C5017" s="2">
        <v>81867</v>
      </c>
      <c r="D5017" t="s">
        <v>10</v>
      </c>
      <c r="E5017" t="s">
        <v>32</v>
      </c>
      <c r="F5017" t="s">
        <v>12</v>
      </c>
      <c r="G5017" t="s">
        <v>166</v>
      </c>
      <c r="H5017" t="s">
        <v>35</v>
      </c>
      <c r="I5017" t="s">
        <v>44</v>
      </c>
      <c r="J5017" t="s">
        <v>15</v>
      </c>
      <c r="K5017" t="s">
        <v>9937</v>
      </c>
      <c r="L5017" t="s">
        <v>46</v>
      </c>
      <c r="M5017">
        <v>2</v>
      </c>
      <c r="N5017" t="s">
        <v>108</v>
      </c>
      <c r="O5017" s="1">
        <v>45689</v>
      </c>
      <c r="P5017" s="1">
        <v>45740</v>
      </c>
      <c r="Q5017">
        <v>1884</v>
      </c>
      <c r="R5017">
        <v>5.7</v>
      </c>
      <c r="S5017" t="s">
        <v>29</v>
      </c>
    </row>
    <row r="5018" spans="1:19" x14ac:dyDescent="0.3">
      <c r="A5018" t="s">
        <v>9938</v>
      </c>
      <c r="B5018" t="s">
        <v>161</v>
      </c>
      <c r="C5018" s="2">
        <v>131190</v>
      </c>
      <c r="D5018" t="s">
        <v>10</v>
      </c>
      <c r="E5018" t="s">
        <v>88</v>
      </c>
      <c r="F5018" t="s">
        <v>33</v>
      </c>
      <c r="G5018" t="s">
        <v>104</v>
      </c>
      <c r="H5018" t="s">
        <v>14</v>
      </c>
      <c r="I5018" t="s">
        <v>104</v>
      </c>
      <c r="J5018" t="s">
        <v>37</v>
      </c>
      <c r="K5018" t="s">
        <v>9939</v>
      </c>
      <c r="L5018" t="s">
        <v>17</v>
      </c>
      <c r="M5018">
        <v>13</v>
      </c>
      <c r="N5018" t="s">
        <v>90</v>
      </c>
      <c r="O5018" s="1">
        <v>45684</v>
      </c>
      <c r="P5018" s="1">
        <v>45756</v>
      </c>
      <c r="Q5018">
        <v>857</v>
      </c>
      <c r="R5018">
        <v>9.5</v>
      </c>
      <c r="S5018" t="s">
        <v>48</v>
      </c>
    </row>
    <row r="5019" spans="1:19" x14ac:dyDescent="0.3">
      <c r="A5019" t="s">
        <v>9940</v>
      </c>
      <c r="B5019" t="s">
        <v>130</v>
      </c>
      <c r="C5019" s="2">
        <v>130445</v>
      </c>
      <c r="D5019" t="s">
        <v>10</v>
      </c>
      <c r="E5019" t="s">
        <v>11</v>
      </c>
      <c r="F5019" t="s">
        <v>33</v>
      </c>
      <c r="G5019" t="s">
        <v>23</v>
      </c>
      <c r="H5019" t="s">
        <v>14</v>
      </c>
      <c r="I5019" t="s">
        <v>153</v>
      </c>
      <c r="J5019" t="s">
        <v>37</v>
      </c>
      <c r="K5019" t="s">
        <v>9941</v>
      </c>
      <c r="L5019" t="s">
        <v>17</v>
      </c>
      <c r="M5019">
        <v>5</v>
      </c>
      <c r="N5019" t="s">
        <v>101</v>
      </c>
      <c r="O5019" s="1">
        <v>45611</v>
      </c>
      <c r="P5019" s="1">
        <v>45654</v>
      </c>
      <c r="Q5019">
        <v>1943</v>
      </c>
      <c r="R5019">
        <v>7.2</v>
      </c>
      <c r="S5019" t="s">
        <v>29</v>
      </c>
    </row>
    <row r="5020" spans="1:19" x14ac:dyDescent="0.3">
      <c r="A5020" t="s">
        <v>9942</v>
      </c>
      <c r="B5020" t="s">
        <v>21</v>
      </c>
      <c r="C5020" s="2">
        <v>216468</v>
      </c>
      <c r="D5020" t="s">
        <v>51</v>
      </c>
      <c r="E5020" t="s">
        <v>88</v>
      </c>
      <c r="F5020" t="s">
        <v>33</v>
      </c>
      <c r="G5020" t="s">
        <v>53</v>
      </c>
      <c r="H5020" t="s">
        <v>14</v>
      </c>
      <c r="I5020" t="s">
        <v>44</v>
      </c>
      <c r="J5020" t="s">
        <v>15</v>
      </c>
      <c r="K5020" t="s">
        <v>9943</v>
      </c>
      <c r="L5020" t="s">
        <v>46</v>
      </c>
      <c r="M5020">
        <v>14</v>
      </c>
      <c r="N5020" t="s">
        <v>149</v>
      </c>
      <c r="O5020" s="1">
        <v>45484</v>
      </c>
      <c r="P5020" s="1">
        <v>45520</v>
      </c>
      <c r="Q5020">
        <v>2186</v>
      </c>
      <c r="R5020">
        <v>6.2</v>
      </c>
      <c r="S5020" t="s">
        <v>57</v>
      </c>
    </row>
    <row r="5021" spans="1:19" x14ac:dyDescent="0.3">
      <c r="A5021" t="s">
        <v>9944</v>
      </c>
      <c r="B5021" t="s">
        <v>103</v>
      </c>
      <c r="C5021" s="2">
        <v>148896</v>
      </c>
      <c r="D5021" t="s">
        <v>10</v>
      </c>
      <c r="E5021" t="s">
        <v>88</v>
      </c>
      <c r="F5021" t="s">
        <v>12</v>
      </c>
      <c r="G5021" t="s">
        <v>166</v>
      </c>
      <c r="H5021" t="s">
        <v>54</v>
      </c>
      <c r="I5021" t="s">
        <v>140</v>
      </c>
      <c r="J5021" t="s">
        <v>37</v>
      </c>
      <c r="K5021" t="s">
        <v>9945</v>
      </c>
      <c r="L5021" t="s">
        <v>46</v>
      </c>
      <c r="M5021">
        <v>19</v>
      </c>
      <c r="N5021" t="s">
        <v>47</v>
      </c>
      <c r="O5021" s="1">
        <v>45773</v>
      </c>
      <c r="P5021" s="1">
        <v>45814</v>
      </c>
      <c r="Q5021">
        <v>1893</v>
      </c>
      <c r="R5021">
        <v>8.5</v>
      </c>
      <c r="S5021" t="s">
        <v>78</v>
      </c>
    </row>
    <row r="5022" spans="1:19" x14ac:dyDescent="0.3">
      <c r="A5022" t="s">
        <v>9946</v>
      </c>
      <c r="B5022" t="s">
        <v>114</v>
      </c>
      <c r="C5022" s="2">
        <v>85663</v>
      </c>
      <c r="D5022" t="s">
        <v>10</v>
      </c>
      <c r="E5022" t="s">
        <v>32</v>
      </c>
      <c r="F5022" t="s">
        <v>52</v>
      </c>
      <c r="G5022" t="s">
        <v>84</v>
      </c>
      <c r="H5022" t="s">
        <v>54</v>
      </c>
      <c r="I5022" t="s">
        <v>84</v>
      </c>
      <c r="J5022" t="s">
        <v>15</v>
      </c>
      <c r="K5022" t="s">
        <v>9947</v>
      </c>
      <c r="L5022" t="s">
        <v>39</v>
      </c>
      <c r="M5022">
        <v>2</v>
      </c>
      <c r="N5022" t="s">
        <v>97</v>
      </c>
      <c r="O5022" s="1">
        <v>45442</v>
      </c>
      <c r="P5022" s="1">
        <v>45468</v>
      </c>
      <c r="Q5022">
        <v>634</v>
      </c>
      <c r="R5022">
        <v>5.6</v>
      </c>
      <c r="S5022" t="s">
        <v>73</v>
      </c>
    </row>
    <row r="5023" spans="1:19" x14ac:dyDescent="0.3">
      <c r="A5023" t="s">
        <v>9948</v>
      </c>
      <c r="B5023" t="s">
        <v>43</v>
      </c>
      <c r="C5023" s="2">
        <v>65067</v>
      </c>
      <c r="D5023" t="s">
        <v>10</v>
      </c>
      <c r="E5023" t="s">
        <v>32</v>
      </c>
      <c r="F5023" t="s">
        <v>33</v>
      </c>
      <c r="G5023" t="s">
        <v>13</v>
      </c>
      <c r="H5023" t="s">
        <v>14</v>
      </c>
      <c r="I5023" t="s">
        <v>13</v>
      </c>
      <c r="J5023" t="s">
        <v>37</v>
      </c>
      <c r="K5023" t="s">
        <v>9949</v>
      </c>
      <c r="L5023" t="s">
        <v>17</v>
      </c>
      <c r="M5023">
        <v>4</v>
      </c>
      <c r="N5023" t="s">
        <v>62</v>
      </c>
      <c r="O5023" s="1">
        <v>45599</v>
      </c>
      <c r="P5023" s="1">
        <v>45629</v>
      </c>
      <c r="Q5023">
        <v>763</v>
      </c>
      <c r="R5023">
        <v>5.0999999999999996</v>
      </c>
      <c r="S5023" t="s">
        <v>227</v>
      </c>
    </row>
    <row r="5024" spans="1:19" x14ac:dyDescent="0.3">
      <c r="A5024" t="s">
        <v>9950</v>
      </c>
      <c r="B5024" t="s">
        <v>59</v>
      </c>
      <c r="C5024" s="2">
        <v>104098</v>
      </c>
      <c r="D5024" t="s">
        <v>10</v>
      </c>
      <c r="E5024" t="s">
        <v>32</v>
      </c>
      <c r="F5024" t="s">
        <v>33</v>
      </c>
      <c r="G5024" t="s">
        <v>126</v>
      </c>
      <c r="H5024" t="s">
        <v>35</v>
      </c>
      <c r="I5024" t="s">
        <v>126</v>
      </c>
      <c r="J5024" t="s">
        <v>37</v>
      </c>
      <c r="K5024" t="s">
        <v>9951</v>
      </c>
      <c r="L5024" t="s">
        <v>39</v>
      </c>
      <c r="M5024">
        <v>3</v>
      </c>
      <c r="N5024" t="s">
        <v>47</v>
      </c>
      <c r="O5024" s="1">
        <v>45560</v>
      </c>
      <c r="P5024" s="1">
        <v>45587</v>
      </c>
      <c r="Q5024">
        <v>632</v>
      </c>
      <c r="R5024">
        <v>7.1</v>
      </c>
      <c r="S5024" t="s">
        <v>73</v>
      </c>
    </row>
    <row r="5025" spans="1:19" x14ac:dyDescent="0.3">
      <c r="A5025" t="s">
        <v>9952</v>
      </c>
      <c r="B5025" t="s">
        <v>183</v>
      </c>
      <c r="C5025" s="2">
        <v>87851</v>
      </c>
      <c r="D5025" t="s">
        <v>51</v>
      </c>
      <c r="E5025" t="s">
        <v>22</v>
      </c>
      <c r="F5025" t="s">
        <v>99</v>
      </c>
      <c r="G5025" t="s">
        <v>120</v>
      </c>
      <c r="H5025" t="s">
        <v>35</v>
      </c>
      <c r="I5025" t="s">
        <v>120</v>
      </c>
      <c r="J5025" t="s">
        <v>37</v>
      </c>
      <c r="K5025" t="s">
        <v>9953</v>
      </c>
      <c r="L5025" t="s">
        <v>17</v>
      </c>
      <c r="M5025">
        <v>1</v>
      </c>
      <c r="N5025" t="s">
        <v>90</v>
      </c>
      <c r="O5025" s="1">
        <v>45347</v>
      </c>
      <c r="P5025" s="1">
        <v>45403</v>
      </c>
      <c r="Q5025">
        <v>2026</v>
      </c>
      <c r="R5025">
        <v>5.8</v>
      </c>
      <c r="S5025" t="s">
        <v>57</v>
      </c>
    </row>
    <row r="5026" spans="1:19" x14ac:dyDescent="0.3">
      <c r="A5026" t="s">
        <v>9954</v>
      </c>
      <c r="B5026" t="s">
        <v>103</v>
      </c>
      <c r="C5026" s="2">
        <v>63265</v>
      </c>
      <c r="D5026" t="s">
        <v>10</v>
      </c>
      <c r="E5026" t="s">
        <v>32</v>
      </c>
      <c r="F5026" t="s">
        <v>99</v>
      </c>
      <c r="G5026" t="s">
        <v>44</v>
      </c>
      <c r="H5026" t="s">
        <v>35</v>
      </c>
      <c r="I5026" t="s">
        <v>44</v>
      </c>
      <c r="J5026" t="s">
        <v>25</v>
      </c>
      <c r="K5026" t="s">
        <v>9955</v>
      </c>
      <c r="L5026" t="s">
        <v>39</v>
      </c>
      <c r="M5026">
        <v>4</v>
      </c>
      <c r="N5026" t="s">
        <v>116</v>
      </c>
      <c r="O5026" s="1">
        <v>45440</v>
      </c>
      <c r="P5026" s="1">
        <v>45510</v>
      </c>
      <c r="Q5026">
        <v>2259</v>
      </c>
      <c r="R5026">
        <v>6.4</v>
      </c>
      <c r="S5026" t="s">
        <v>227</v>
      </c>
    </row>
    <row r="5027" spans="1:19" x14ac:dyDescent="0.3">
      <c r="A5027" t="s">
        <v>9956</v>
      </c>
      <c r="B5027" t="s">
        <v>137</v>
      </c>
      <c r="C5027" s="2">
        <v>73159</v>
      </c>
      <c r="D5027" t="s">
        <v>10</v>
      </c>
      <c r="E5027" t="s">
        <v>32</v>
      </c>
      <c r="F5027" t="s">
        <v>33</v>
      </c>
      <c r="G5027" t="s">
        <v>158</v>
      </c>
      <c r="H5027" t="s">
        <v>14</v>
      </c>
      <c r="I5027" t="s">
        <v>44</v>
      </c>
      <c r="J5027" t="s">
        <v>37</v>
      </c>
      <c r="K5027" t="s">
        <v>9957</v>
      </c>
      <c r="L5027" t="s">
        <v>27</v>
      </c>
      <c r="M5027">
        <v>3</v>
      </c>
      <c r="N5027" t="s">
        <v>62</v>
      </c>
      <c r="O5027" s="1">
        <v>45403</v>
      </c>
      <c r="P5027" s="1">
        <v>45461</v>
      </c>
      <c r="Q5027">
        <v>883</v>
      </c>
      <c r="R5027">
        <v>6.6</v>
      </c>
      <c r="S5027" t="s">
        <v>174</v>
      </c>
    </row>
    <row r="5028" spans="1:19" x14ac:dyDescent="0.3">
      <c r="A5028" t="s">
        <v>9958</v>
      </c>
      <c r="B5028" t="s">
        <v>256</v>
      </c>
      <c r="C5028" s="2">
        <v>85360</v>
      </c>
      <c r="D5028" t="s">
        <v>10</v>
      </c>
      <c r="E5028" t="s">
        <v>11</v>
      </c>
      <c r="F5028" t="s">
        <v>99</v>
      </c>
      <c r="G5028" t="s">
        <v>158</v>
      </c>
      <c r="H5028" t="s">
        <v>35</v>
      </c>
      <c r="I5028" t="s">
        <v>158</v>
      </c>
      <c r="J5028" t="s">
        <v>25</v>
      </c>
      <c r="K5028" t="s">
        <v>9959</v>
      </c>
      <c r="L5028" t="s">
        <v>27</v>
      </c>
      <c r="M5028">
        <v>7</v>
      </c>
      <c r="N5028" t="s">
        <v>86</v>
      </c>
      <c r="O5028" s="1">
        <v>45501</v>
      </c>
      <c r="P5028" s="1">
        <v>45522</v>
      </c>
      <c r="Q5028">
        <v>2387</v>
      </c>
      <c r="R5028">
        <v>8.3000000000000007</v>
      </c>
      <c r="S5028" t="s">
        <v>41</v>
      </c>
    </row>
    <row r="5029" spans="1:19" x14ac:dyDescent="0.3">
      <c r="A5029" t="s">
        <v>9960</v>
      </c>
      <c r="B5029" t="s">
        <v>137</v>
      </c>
      <c r="C5029" s="2">
        <v>100714</v>
      </c>
      <c r="D5029" t="s">
        <v>10</v>
      </c>
      <c r="E5029" t="s">
        <v>11</v>
      </c>
      <c r="F5029" t="s">
        <v>12</v>
      </c>
      <c r="G5029" t="s">
        <v>80</v>
      </c>
      <c r="H5029" t="s">
        <v>14</v>
      </c>
      <c r="I5029" t="s">
        <v>80</v>
      </c>
      <c r="J5029" t="s">
        <v>37</v>
      </c>
      <c r="K5029" t="s">
        <v>9961</v>
      </c>
      <c r="L5029" t="s">
        <v>27</v>
      </c>
      <c r="M5029">
        <v>8</v>
      </c>
      <c r="N5029" t="s">
        <v>77</v>
      </c>
      <c r="O5029" s="1">
        <v>45481</v>
      </c>
      <c r="P5029" s="1">
        <v>45534</v>
      </c>
      <c r="Q5029">
        <v>1877</v>
      </c>
      <c r="R5029">
        <v>9.9</v>
      </c>
      <c r="S5029" t="s">
        <v>63</v>
      </c>
    </row>
    <row r="5030" spans="1:19" x14ac:dyDescent="0.3">
      <c r="A5030" t="s">
        <v>9962</v>
      </c>
      <c r="B5030" t="s">
        <v>110</v>
      </c>
      <c r="C5030" s="2">
        <v>183897</v>
      </c>
      <c r="D5030" t="s">
        <v>10</v>
      </c>
      <c r="E5030" t="s">
        <v>88</v>
      </c>
      <c r="F5030" t="s">
        <v>52</v>
      </c>
      <c r="G5030" t="s">
        <v>80</v>
      </c>
      <c r="H5030" t="s">
        <v>35</v>
      </c>
      <c r="I5030" t="s">
        <v>120</v>
      </c>
      <c r="J5030" t="s">
        <v>25</v>
      </c>
      <c r="K5030" t="s">
        <v>9963</v>
      </c>
      <c r="L5030" t="s">
        <v>17</v>
      </c>
      <c r="M5030">
        <v>16</v>
      </c>
      <c r="N5030" t="s">
        <v>40</v>
      </c>
      <c r="O5030" s="1">
        <v>45647</v>
      </c>
      <c r="P5030" s="1">
        <v>45670</v>
      </c>
      <c r="Q5030">
        <v>1665</v>
      </c>
      <c r="R5030">
        <v>7.3</v>
      </c>
      <c r="S5030" t="s">
        <v>70</v>
      </c>
    </row>
    <row r="5031" spans="1:19" x14ac:dyDescent="0.3">
      <c r="A5031" t="s">
        <v>9964</v>
      </c>
      <c r="B5031" t="s">
        <v>50</v>
      </c>
      <c r="C5031" s="2">
        <v>73256</v>
      </c>
      <c r="D5031" t="s">
        <v>10</v>
      </c>
      <c r="E5031" t="s">
        <v>11</v>
      </c>
      <c r="F5031" t="s">
        <v>12</v>
      </c>
      <c r="G5031" t="s">
        <v>24</v>
      </c>
      <c r="H5031" t="s">
        <v>54</v>
      </c>
      <c r="I5031" t="s">
        <v>24</v>
      </c>
      <c r="J5031" t="s">
        <v>15</v>
      </c>
      <c r="K5031" t="s">
        <v>9965</v>
      </c>
      <c r="L5031" t="s">
        <v>46</v>
      </c>
      <c r="M5031">
        <v>5</v>
      </c>
      <c r="N5031" t="s">
        <v>108</v>
      </c>
      <c r="O5031" s="1">
        <v>45551</v>
      </c>
      <c r="P5031" s="1">
        <v>45586</v>
      </c>
      <c r="Q5031">
        <v>2068</v>
      </c>
      <c r="R5031">
        <v>6.5</v>
      </c>
      <c r="S5031" t="s">
        <v>128</v>
      </c>
    </row>
    <row r="5032" spans="1:19" x14ac:dyDescent="0.3">
      <c r="A5032" t="s">
        <v>9966</v>
      </c>
      <c r="B5032" t="s">
        <v>145</v>
      </c>
      <c r="C5032" s="2">
        <v>211282</v>
      </c>
      <c r="D5032" t="s">
        <v>10</v>
      </c>
      <c r="E5032" t="s">
        <v>88</v>
      </c>
      <c r="F5032" t="s">
        <v>99</v>
      </c>
      <c r="G5032" t="s">
        <v>23</v>
      </c>
      <c r="H5032" t="s">
        <v>14</v>
      </c>
      <c r="I5032" t="s">
        <v>23</v>
      </c>
      <c r="J5032" t="s">
        <v>25</v>
      </c>
      <c r="K5032" t="s">
        <v>9967</v>
      </c>
      <c r="L5032" t="s">
        <v>27</v>
      </c>
      <c r="M5032">
        <v>14</v>
      </c>
      <c r="N5032" t="s">
        <v>116</v>
      </c>
      <c r="O5032" s="1">
        <v>45400</v>
      </c>
      <c r="P5032" s="1">
        <v>45414</v>
      </c>
      <c r="Q5032">
        <v>2441</v>
      </c>
      <c r="R5032">
        <v>9.6999999999999993</v>
      </c>
      <c r="S5032" t="s">
        <v>29</v>
      </c>
    </row>
    <row r="5033" spans="1:19" x14ac:dyDescent="0.3">
      <c r="A5033" t="s">
        <v>9968</v>
      </c>
      <c r="B5033" t="s">
        <v>83</v>
      </c>
      <c r="C5033" s="2">
        <v>88417</v>
      </c>
      <c r="D5033" t="s">
        <v>10</v>
      </c>
      <c r="E5033" t="s">
        <v>22</v>
      </c>
      <c r="F5033" t="s">
        <v>99</v>
      </c>
      <c r="G5033" t="s">
        <v>84</v>
      </c>
      <c r="H5033" t="s">
        <v>35</v>
      </c>
      <c r="I5033" t="s">
        <v>67</v>
      </c>
      <c r="J5033" t="s">
        <v>15</v>
      </c>
      <c r="K5033" t="s">
        <v>9969</v>
      </c>
      <c r="L5033" t="s">
        <v>39</v>
      </c>
      <c r="M5033">
        <v>1</v>
      </c>
      <c r="N5033" t="s">
        <v>77</v>
      </c>
      <c r="O5033" s="1">
        <v>45362</v>
      </c>
      <c r="P5033" s="1">
        <v>45412</v>
      </c>
      <c r="Q5033">
        <v>898</v>
      </c>
      <c r="R5033">
        <v>5.2</v>
      </c>
      <c r="S5033" t="s">
        <v>93</v>
      </c>
    </row>
    <row r="5034" spans="1:19" x14ac:dyDescent="0.3">
      <c r="A5034" t="s">
        <v>9970</v>
      </c>
      <c r="B5034" t="s">
        <v>21</v>
      </c>
      <c r="C5034" s="2">
        <v>188736</v>
      </c>
      <c r="D5034" t="s">
        <v>51</v>
      </c>
      <c r="E5034" t="s">
        <v>88</v>
      </c>
      <c r="F5034" t="s">
        <v>52</v>
      </c>
      <c r="G5034" t="s">
        <v>60</v>
      </c>
      <c r="H5034" t="s">
        <v>35</v>
      </c>
      <c r="I5034" t="s">
        <v>60</v>
      </c>
      <c r="J5034" t="s">
        <v>37</v>
      </c>
      <c r="K5034" t="s">
        <v>9971</v>
      </c>
      <c r="L5034" t="s">
        <v>39</v>
      </c>
      <c r="M5034">
        <v>13</v>
      </c>
      <c r="N5034" t="s">
        <v>28</v>
      </c>
      <c r="O5034" s="1">
        <v>45352</v>
      </c>
      <c r="P5034" s="1">
        <v>45383</v>
      </c>
      <c r="Q5034">
        <v>2048</v>
      </c>
      <c r="R5034">
        <v>6.1</v>
      </c>
      <c r="S5034" t="s">
        <v>57</v>
      </c>
    </row>
    <row r="5035" spans="1:19" x14ac:dyDescent="0.3">
      <c r="A5035" t="s">
        <v>9972</v>
      </c>
      <c r="B5035" t="s">
        <v>256</v>
      </c>
      <c r="C5035" s="2">
        <v>75639</v>
      </c>
      <c r="D5035" t="s">
        <v>51</v>
      </c>
      <c r="E5035" t="s">
        <v>22</v>
      </c>
      <c r="F5035" t="s">
        <v>99</v>
      </c>
      <c r="G5035" t="s">
        <v>53</v>
      </c>
      <c r="H5035" t="s">
        <v>14</v>
      </c>
      <c r="I5035" t="s">
        <v>13</v>
      </c>
      <c r="J5035" t="s">
        <v>25</v>
      </c>
      <c r="K5035" t="s">
        <v>9973</v>
      </c>
      <c r="L5035" t="s">
        <v>17</v>
      </c>
      <c r="M5035">
        <v>1</v>
      </c>
      <c r="N5035" t="s">
        <v>116</v>
      </c>
      <c r="O5035" s="1">
        <v>45502</v>
      </c>
      <c r="P5035" s="1">
        <v>45529</v>
      </c>
      <c r="Q5035">
        <v>2316</v>
      </c>
      <c r="R5035">
        <v>6.4</v>
      </c>
      <c r="S5035" t="s">
        <v>19</v>
      </c>
    </row>
    <row r="5036" spans="1:19" x14ac:dyDescent="0.3">
      <c r="A5036" t="s">
        <v>9974</v>
      </c>
      <c r="B5036" t="s">
        <v>256</v>
      </c>
      <c r="C5036" s="2">
        <v>163410</v>
      </c>
      <c r="D5036" t="s">
        <v>10</v>
      </c>
      <c r="E5036" t="s">
        <v>32</v>
      </c>
      <c r="F5036" t="s">
        <v>33</v>
      </c>
      <c r="G5036" t="s">
        <v>95</v>
      </c>
      <c r="H5036" t="s">
        <v>35</v>
      </c>
      <c r="I5036" t="s">
        <v>95</v>
      </c>
      <c r="J5036" t="s">
        <v>37</v>
      </c>
      <c r="K5036" t="s">
        <v>9975</v>
      </c>
      <c r="L5036" t="s">
        <v>27</v>
      </c>
      <c r="M5036">
        <v>2</v>
      </c>
      <c r="N5036" t="s">
        <v>149</v>
      </c>
      <c r="O5036" s="1">
        <v>45531</v>
      </c>
      <c r="P5036" s="1">
        <v>45571</v>
      </c>
      <c r="Q5036">
        <v>686</v>
      </c>
      <c r="R5036">
        <v>5.3</v>
      </c>
      <c r="S5036" t="s">
        <v>57</v>
      </c>
    </row>
    <row r="5037" spans="1:19" x14ac:dyDescent="0.3">
      <c r="A5037" t="s">
        <v>9976</v>
      </c>
      <c r="B5037" t="s">
        <v>130</v>
      </c>
      <c r="C5037" s="2">
        <v>51802</v>
      </c>
      <c r="D5037" t="s">
        <v>10</v>
      </c>
      <c r="E5037" t="s">
        <v>22</v>
      </c>
      <c r="F5037" t="s">
        <v>12</v>
      </c>
      <c r="G5037" t="s">
        <v>44</v>
      </c>
      <c r="H5037" t="s">
        <v>14</v>
      </c>
      <c r="I5037" t="s">
        <v>44</v>
      </c>
      <c r="J5037" t="s">
        <v>25</v>
      </c>
      <c r="K5037" t="s">
        <v>9977</v>
      </c>
      <c r="L5037" t="s">
        <v>39</v>
      </c>
      <c r="M5037" t="s">
        <v>37</v>
      </c>
      <c r="N5037" t="s">
        <v>18</v>
      </c>
      <c r="O5037" s="1">
        <v>45616</v>
      </c>
      <c r="P5037" s="1">
        <v>45643</v>
      </c>
      <c r="Q5037">
        <v>2145</v>
      </c>
      <c r="R5037">
        <v>9.3000000000000007</v>
      </c>
      <c r="S5037" t="s">
        <v>29</v>
      </c>
    </row>
    <row r="5038" spans="1:19" x14ac:dyDescent="0.3">
      <c r="A5038" t="s">
        <v>9978</v>
      </c>
      <c r="B5038" t="s">
        <v>161</v>
      </c>
      <c r="C5038" s="2">
        <v>55007</v>
      </c>
      <c r="D5038" t="s">
        <v>10</v>
      </c>
      <c r="E5038" t="s">
        <v>22</v>
      </c>
      <c r="F5038" t="s">
        <v>12</v>
      </c>
      <c r="G5038" t="s">
        <v>104</v>
      </c>
      <c r="H5038" t="s">
        <v>14</v>
      </c>
      <c r="I5038" t="s">
        <v>104</v>
      </c>
      <c r="J5038" t="s">
        <v>37</v>
      </c>
      <c r="K5038" t="s">
        <v>9979</v>
      </c>
      <c r="L5038" t="s">
        <v>17</v>
      </c>
      <c r="M5038">
        <v>1</v>
      </c>
      <c r="N5038" t="s">
        <v>86</v>
      </c>
      <c r="O5038" s="1">
        <v>45640</v>
      </c>
      <c r="P5038" s="1">
        <v>45657</v>
      </c>
      <c r="Q5038">
        <v>2069</v>
      </c>
      <c r="R5038">
        <v>5.5</v>
      </c>
      <c r="S5038" t="s">
        <v>112</v>
      </c>
    </row>
    <row r="5039" spans="1:19" x14ac:dyDescent="0.3">
      <c r="A5039" t="s">
        <v>9980</v>
      </c>
      <c r="B5039" t="s">
        <v>161</v>
      </c>
      <c r="C5039" s="2">
        <v>87753</v>
      </c>
      <c r="D5039" t="s">
        <v>10</v>
      </c>
      <c r="E5039" t="s">
        <v>32</v>
      </c>
      <c r="F5039" t="s">
        <v>52</v>
      </c>
      <c r="G5039" t="s">
        <v>36</v>
      </c>
      <c r="H5039" t="s">
        <v>35</v>
      </c>
      <c r="I5039" t="s">
        <v>36</v>
      </c>
      <c r="J5039" t="s">
        <v>37</v>
      </c>
      <c r="K5039" t="s">
        <v>9981</v>
      </c>
      <c r="L5039" t="s">
        <v>39</v>
      </c>
      <c r="M5039">
        <v>2</v>
      </c>
      <c r="N5039" t="s">
        <v>62</v>
      </c>
      <c r="O5039" s="1">
        <v>45511</v>
      </c>
      <c r="P5039" s="1">
        <v>45534</v>
      </c>
      <c r="Q5039">
        <v>1164</v>
      </c>
      <c r="R5039">
        <v>9.8000000000000007</v>
      </c>
      <c r="S5039" t="s">
        <v>57</v>
      </c>
    </row>
    <row r="5040" spans="1:19" x14ac:dyDescent="0.3">
      <c r="A5040" t="s">
        <v>9982</v>
      </c>
      <c r="B5040" t="s">
        <v>183</v>
      </c>
      <c r="C5040" s="2">
        <v>65270</v>
      </c>
      <c r="D5040" t="s">
        <v>10</v>
      </c>
      <c r="E5040" t="s">
        <v>22</v>
      </c>
      <c r="F5040" t="s">
        <v>12</v>
      </c>
      <c r="G5040" t="s">
        <v>104</v>
      </c>
      <c r="H5040" t="s">
        <v>35</v>
      </c>
      <c r="I5040" t="s">
        <v>104</v>
      </c>
      <c r="J5040" t="s">
        <v>25</v>
      </c>
      <c r="K5040" t="s">
        <v>9983</v>
      </c>
      <c r="L5040" t="s">
        <v>27</v>
      </c>
      <c r="M5040">
        <v>1</v>
      </c>
      <c r="N5040" t="s">
        <v>18</v>
      </c>
      <c r="O5040" s="1">
        <v>45350</v>
      </c>
      <c r="P5040" s="1">
        <v>45389</v>
      </c>
      <c r="Q5040">
        <v>1629</v>
      </c>
      <c r="R5040">
        <v>7.7</v>
      </c>
      <c r="S5040" t="s">
        <v>57</v>
      </c>
    </row>
    <row r="5041" spans="1:19" x14ac:dyDescent="0.3">
      <c r="A5041" t="s">
        <v>9984</v>
      </c>
      <c r="B5041" t="s">
        <v>9</v>
      </c>
      <c r="C5041" s="2">
        <v>179668</v>
      </c>
      <c r="D5041" t="s">
        <v>10</v>
      </c>
      <c r="E5041" t="s">
        <v>11</v>
      </c>
      <c r="F5041" t="s">
        <v>12</v>
      </c>
      <c r="G5041" t="s">
        <v>95</v>
      </c>
      <c r="H5041" t="s">
        <v>14</v>
      </c>
      <c r="I5041" t="s">
        <v>95</v>
      </c>
      <c r="J5041" t="s">
        <v>25</v>
      </c>
      <c r="K5041" t="s">
        <v>9985</v>
      </c>
      <c r="L5041" t="s">
        <v>27</v>
      </c>
      <c r="M5041">
        <v>5</v>
      </c>
      <c r="N5041" t="s">
        <v>108</v>
      </c>
      <c r="O5041" s="1">
        <v>45682</v>
      </c>
      <c r="P5041" s="1">
        <v>45754</v>
      </c>
      <c r="Q5041">
        <v>582</v>
      </c>
      <c r="R5041">
        <v>9.1</v>
      </c>
      <c r="S5041" t="s">
        <v>78</v>
      </c>
    </row>
    <row r="5042" spans="1:19" x14ac:dyDescent="0.3">
      <c r="A5042" t="s">
        <v>9986</v>
      </c>
      <c r="B5042" t="s">
        <v>145</v>
      </c>
      <c r="C5042" s="2">
        <v>59397</v>
      </c>
      <c r="D5042" t="s">
        <v>10</v>
      </c>
      <c r="E5042" t="s">
        <v>22</v>
      </c>
      <c r="F5042" t="s">
        <v>99</v>
      </c>
      <c r="G5042" t="s">
        <v>80</v>
      </c>
      <c r="H5042" t="s">
        <v>35</v>
      </c>
      <c r="I5042" t="s">
        <v>80</v>
      </c>
      <c r="J5042" t="s">
        <v>15</v>
      </c>
      <c r="K5042" t="s">
        <v>9987</v>
      </c>
      <c r="L5042" t="s">
        <v>17</v>
      </c>
      <c r="M5042" t="s">
        <v>37</v>
      </c>
      <c r="N5042" t="s">
        <v>122</v>
      </c>
      <c r="O5042" s="1">
        <v>45632</v>
      </c>
      <c r="P5042" s="1">
        <v>45703</v>
      </c>
      <c r="Q5042">
        <v>1218</v>
      </c>
      <c r="R5042">
        <v>5.8</v>
      </c>
      <c r="S5042" t="s">
        <v>174</v>
      </c>
    </row>
    <row r="5043" spans="1:19" x14ac:dyDescent="0.3">
      <c r="A5043" t="s">
        <v>9988</v>
      </c>
      <c r="B5043" t="s">
        <v>83</v>
      </c>
      <c r="C5043" s="2">
        <v>80369</v>
      </c>
      <c r="D5043" t="s">
        <v>10</v>
      </c>
      <c r="E5043" t="s">
        <v>32</v>
      </c>
      <c r="F5043" t="s">
        <v>12</v>
      </c>
      <c r="G5043" t="s">
        <v>36</v>
      </c>
      <c r="H5043" t="s">
        <v>35</v>
      </c>
      <c r="I5043" t="s">
        <v>36</v>
      </c>
      <c r="J5043" t="s">
        <v>25</v>
      </c>
      <c r="K5043" t="s">
        <v>9989</v>
      </c>
      <c r="L5043" t="s">
        <v>46</v>
      </c>
      <c r="M5043">
        <v>3</v>
      </c>
      <c r="N5043" t="s">
        <v>122</v>
      </c>
      <c r="O5043" s="1">
        <v>45427</v>
      </c>
      <c r="P5043" s="1">
        <v>45490</v>
      </c>
      <c r="Q5043">
        <v>905</v>
      </c>
      <c r="R5043">
        <v>8.8000000000000007</v>
      </c>
      <c r="S5043" t="s">
        <v>70</v>
      </c>
    </row>
    <row r="5044" spans="1:19" x14ac:dyDescent="0.3">
      <c r="A5044" t="s">
        <v>9990</v>
      </c>
      <c r="B5044" t="s">
        <v>145</v>
      </c>
      <c r="C5044" s="2">
        <v>73328</v>
      </c>
      <c r="D5044" t="s">
        <v>51</v>
      </c>
      <c r="E5044" t="s">
        <v>22</v>
      </c>
      <c r="F5044" t="s">
        <v>99</v>
      </c>
      <c r="G5044" t="s">
        <v>60</v>
      </c>
      <c r="H5044" t="s">
        <v>35</v>
      </c>
      <c r="I5044" t="s">
        <v>60</v>
      </c>
      <c r="J5044" t="s">
        <v>25</v>
      </c>
      <c r="K5044" t="s">
        <v>9991</v>
      </c>
      <c r="L5044" t="s">
        <v>39</v>
      </c>
      <c r="M5044" t="s">
        <v>37</v>
      </c>
      <c r="N5044" t="s">
        <v>101</v>
      </c>
      <c r="O5044" s="1">
        <v>45752</v>
      </c>
      <c r="P5044" s="1">
        <v>45793</v>
      </c>
      <c r="Q5044">
        <v>775</v>
      </c>
      <c r="R5044">
        <v>9.6</v>
      </c>
      <c r="S5044" t="s">
        <v>128</v>
      </c>
    </row>
    <row r="5045" spans="1:19" x14ac:dyDescent="0.3">
      <c r="A5045" t="s">
        <v>9992</v>
      </c>
      <c r="B5045" t="s">
        <v>161</v>
      </c>
      <c r="C5045" s="2">
        <v>80349</v>
      </c>
      <c r="D5045" t="s">
        <v>10</v>
      </c>
      <c r="E5045" t="s">
        <v>22</v>
      </c>
      <c r="F5045" t="s">
        <v>99</v>
      </c>
      <c r="G5045" t="s">
        <v>140</v>
      </c>
      <c r="H5045" t="s">
        <v>35</v>
      </c>
      <c r="I5045" t="s">
        <v>140</v>
      </c>
      <c r="J5045" t="s">
        <v>37</v>
      </c>
      <c r="K5045" t="s">
        <v>9993</v>
      </c>
      <c r="L5045" t="s">
        <v>39</v>
      </c>
      <c r="M5045">
        <v>1</v>
      </c>
      <c r="N5045" t="s">
        <v>108</v>
      </c>
      <c r="O5045" s="1">
        <v>45529</v>
      </c>
      <c r="P5045" s="1">
        <v>45543</v>
      </c>
      <c r="Q5045">
        <v>1866</v>
      </c>
      <c r="R5045">
        <v>9.3000000000000007</v>
      </c>
      <c r="S5045" t="s">
        <v>128</v>
      </c>
    </row>
    <row r="5046" spans="1:19" x14ac:dyDescent="0.3">
      <c r="A5046" t="s">
        <v>9994</v>
      </c>
      <c r="B5046" t="s">
        <v>21</v>
      </c>
      <c r="C5046" s="2">
        <v>98948</v>
      </c>
      <c r="D5046" t="s">
        <v>10</v>
      </c>
      <c r="E5046" t="s">
        <v>22</v>
      </c>
      <c r="F5046" t="s">
        <v>33</v>
      </c>
      <c r="G5046" t="s">
        <v>95</v>
      </c>
      <c r="H5046" t="s">
        <v>35</v>
      </c>
      <c r="I5046" t="s">
        <v>95</v>
      </c>
      <c r="J5046" t="s">
        <v>15</v>
      </c>
      <c r="K5046" t="s">
        <v>9995</v>
      </c>
      <c r="L5046" t="s">
        <v>17</v>
      </c>
      <c r="M5046" t="s">
        <v>37</v>
      </c>
      <c r="N5046" t="s">
        <v>62</v>
      </c>
      <c r="O5046" s="1">
        <v>45674</v>
      </c>
      <c r="P5046" s="1">
        <v>45736</v>
      </c>
      <c r="Q5046">
        <v>950</v>
      </c>
      <c r="R5046">
        <v>8.1</v>
      </c>
      <c r="S5046" t="s">
        <v>29</v>
      </c>
    </row>
    <row r="5047" spans="1:19" x14ac:dyDescent="0.3">
      <c r="A5047" t="s">
        <v>9996</v>
      </c>
      <c r="B5047" t="s">
        <v>183</v>
      </c>
      <c r="C5047" s="2">
        <v>112840</v>
      </c>
      <c r="D5047" t="s">
        <v>10</v>
      </c>
      <c r="E5047" t="s">
        <v>11</v>
      </c>
      <c r="F5047" t="s">
        <v>33</v>
      </c>
      <c r="G5047" t="s">
        <v>80</v>
      </c>
      <c r="H5047" t="s">
        <v>35</v>
      </c>
      <c r="I5047" t="s">
        <v>84</v>
      </c>
      <c r="J5047" t="s">
        <v>37</v>
      </c>
      <c r="K5047" t="s">
        <v>9997</v>
      </c>
      <c r="L5047" t="s">
        <v>27</v>
      </c>
      <c r="M5047">
        <v>8</v>
      </c>
      <c r="N5047" t="s">
        <v>116</v>
      </c>
      <c r="O5047" s="1">
        <v>45753</v>
      </c>
      <c r="P5047" s="1">
        <v>45824</v>
      </c>
      <c r="Q5047">
        <v>655</v>
      </c>
      <c r="R5047">
        <v>7.4</v>
      </c>
      <c r="S5047" t="s">
        <v>78</v>
      </c>
    </row>
    <row r="5048" spans="1:19" x14ac:dyDescent="0.3">
      <c r="A5048" t="s">
        <v>9998</v>
      </c>
      <c r="B5048" t="s">
        <v>75</v>
      </c>
      <c r="C5048" s="2">
        <v>106633</v>
      </c>
      <c r="D5048" t="s">
        <v>10</v>
      </c>
      <c r="E5048" t="s">
        <v>32</v>
      </c>
      <c r="F5048" t="s">
        <v>52</v>
      </c>
      <c r="G5048" t="s">
        <v>126</v>
      </c>
      <c r="H5048" t="s">
        <v>14</v>
      </c>
      <c r="I5048" t="s">
        <v>95</v>
      </c>
      <c r="J5048" t="s">
        <v>25</v>
      </c>
      <c r="K5048" t="s">
        <v>9999</v>
      </c>
      <c r="L5048" t="s">
        <v>46</v>
      </c>
      <c r="M5048">
        <v>4</v>
      </c>
      <c r="N5048" t="s">
        <v>69</v>
      </c>
      <c r="O5048" s="1">
        <v>45402</v>
      </c>
      <c r="P5048" s="1">
        <v>45438</v>
      </c>
      <c r="Q5048">
        <v>869</v>
      </c>
      <c r="R5048">
        <v>8.6</v>
      </c>
      <c r="S5048" t="s">
        <v>93</v>
      </c>
    </row>
    <row r="5049" spans="1:19" x14ac:dyDescent="0.3">
      <c r="A5049" t="s">
        <v>10000</v>
      </c>
      <c r="B5049" t="s">
        <v>176</v>
      </c>
      <c r="C5049" s="2">
        <v>91240</v>
      </c>
      <c r="D5049" t="s">
        <v>10</v>
      </c>
      <c r="E5049" t="s">
        <v>11</v>
      </c>
      <c r="F5049" t="s">
        <v>99</v>
      </c>
      <c r="G5049" t="s">
        <v>80</v>
      </c>
      <c r="H5049" t="s">
        <v>35</v>
      </c>
      <c r="I5049" t="s">
        <v>120</v>
      </c>
      <c r="J5049" t="s">
        <v>37</v>
      </c>
      <c r="K5049" t="s">
        <v>10001</v>
      </c>
      <c r="L5049" t="s">
        <v>39</v>
      </c>
      <c r="M5049">
        <v>8</v>
      </c>
      <c r="N5049" t="s">
        <v>40</v>
      </c>
      <c r="O5049" s="1">
        <v>45476</v>
      </c>
      <c r="P5049" s="1">
        <v>45509</v>
      </c>
      <c r="Q5049">
        <v>1435</v>
      </c>
      <c r="R5049">
        <v>5.3</v>
      </c>
      <c r="S5049" t="s">
        <v>48</v>
      </c>
    </row>
    <row r="5050" spans="1:19" x14ac:dyDescent="0.3">
      <c r="A5050" t="s">
        <v>10002</v>
      </c>
      <c r="B5050" t="s">
        <v>31</v>
      </c>
      <c r="C5050" s="2">
        <v>103282</v>
      </c>
      <c r="D5050" t="s">
        <v>66</v>
      </c>
      <c r="E5050" t="s">
        <v>32</v>
      </c>
      <c r="F5050" t="s">
        <v>12</v>
      </c>
      <c r="G5050" t="s">
        <v>67</v>
      </c>
      <c r="H5050" t="s">
        <v>14</v>
      </c>
      <c r="I5050" t="s">
        <v>67</v>
      </c>
      <c r="J5050" t="s">
        <v>25</v>
      </c>
      <c r="K5050" t="s">
        <v>10003</v>
      </c>
      <c r="L5050" t="s">
        <v>17</v>
      </c>
      <c r="M5050">
        <v>2</v>
      </c>
      <c r="N5050" t="s">
        <v>86</v>
      </c>
      <c r="O5050" s="1">
        <v>45472</v>
      </c>
      <c r="P5050" s="1">
        <v>45531</v>
      </c>
      <c r="Q5050">
        <v>810</v>
      </c>
      <c r="R5050">
        <v>5.3</v>
      </c>
      <c r="S5050" t="s">
        <v>128</v>
      </c>
    </row>
    <row r="5051" spans="1:19" x14ac:dyDescent="0.3">
      <c r="A5051" t="s">
        <v>10004</v>
      </c>
      <c r="B5051" t="s">
        <v>176</v>
      </c>
      <c r="C5051" s="2">
        <v>43596</v>
      </c>
      <c r="D5051" t="s">
        <v>10</v>
      </c>
      <c r="E5051" t="s">
        <v>22</v>
      </c>
      <c r="F5051" t="s">
        <v>12</v>
      </c>
      <c r="G5051" t="s">
        <v>158</v>
      </c>
      <c r="H5051" t="s">
        <v>54</v>
      </c>
      <c r="I5051" t="s">
        <v>158</v>
      </c>
      <c r="J5051" t="s">
        <v>15</v>
      </c>
      <c r="K5051" t="s">
        <v>10005</v>
      </c>
      <c r="L5051" t="s">
        <v>46</v>
      </c>
      <c r="M5051">
        <v>1</v>
      </c>
      <c r="N5051" t="s">
        <v>40</v>
      </c>
      <c r="O5051" s="1">
        <v>45642</v>
      </c>
      <c r="P5051" s="1">
        <v>45675</v>
      </c>
      <c r="Q5051">
        <v>1131</v>
      </c>
      <c r="R5051">
        <v>8.4</v>
      </c>
      <c r="S5051" t="s">
        <v>48</v>
      </c>
    </row>
    <row r="5052" spans="1:19" x14ac:dyDescent="0.3">
      <c r="A5052" t="s">
        <v>10006</v>
      </c>
      <c r="B5052" t="s">
        <v>43</v>
      </c>
      <c r="C5052" s="2">
        <v>113988</v>
      </c>
      <c r="D5052" t="s">
        <v>10</v>
      </c>
      <c r="E5052" t="s">
        <v>11</v>
      </c>
      <c r="F5052" t="s">
        <v>12</v>
      </c>
      <c r="G5052" t="s">
        <v>104</v>
      </c>
      <c r="H5052" t="s">
        <v>35</v>
      </c>
      <c r="I5052" t="s">
        <v>104</v>
      </c>
      <c r="J5052" t="s">
        <v>25</v>
      </c>
      <c r="K5052" t="s">
        <v>10007</v>
      </c>
      <c r="L5052" t="s">
        <v>17</v>
      </c>
      <c r="M5052">
        <v>8</v>
      </c>
      <c r="N5052" t="s">
        <v>90</v>
      </c>
      <c r="O5052" s="1">
        <v>45553</v>
      </c>
      <c r="P5052" s="1">
        <v>45597</v>
      </c>
      <c r="Q5052">
        <v>1994</v>
      </c>
      <c r="R5052">
        <v>5.8</v>
      </c>
      <c r="S5052" t="s">
        <v>48</v>
      </c>
    </row>
    <row r="5053" spans="1:19" x14ac:dyDescent="0.3">
      <c r="A5053" t="s">
        <v>10008</v>
      </c>
      <c r="B5053" t="s">
        <v>83</v>
      </c>
      <c r="C5053" s="2">
        <v>163552</v>
      </c>
      <c r="D5053" t="s">
        <v>10</v>
      </c>
      <c r="E5053" t="s">
        <v>11</v>
      </c>
      <c r="F5053" t="s">
        <v>33</v>
      </c>
      <c r="G5053" t="s">
        <v>55</v>
      </c>
      <c r="H5053" t="s">
        <v>35</v>
      </c>
      <c r="I5053" t="s">
        <v>55</v>
      </c>
      <c r="J5053" t="s">
        <v>25</v>
      </c>
      <c r="K5053" t="s">
        <v>10009</v>
      </c>
      <c r="L5053" t="s">
        <v>17</v>
      </c>
      <c r="M5053">
        <v>8</v>
      </c>
      <c r="N5053" t="s">
        <v>77</v>
      </c>
      <c r="O5053" s="1">
        <v>45411</v>
      </c>
      <c r="P5053" s="1">
        <v>45470</v>
      </c>
      <c r="Q5053">
        <v>991</v>
      </c>
      <c r="R5053">
        <v>8.8000000000000007</v>
      </c>
      <c r="S5053" t="s">
        <v>63</v>
      </c>
    </row>
    <row r="5054" spans="1:19" x14ac:dyDescent="0.3">
      <c r="A5054" t="s">
        <v>10010</v>
      </c>
      <c r="B5054" t="s">
        <v>83</v>
      </c>
      <c r="C5054" s="2">
        <v>53083</v>
      </c>
      <c r="D5054" t="s">
        <v>10</v>
      </c>
      <c r="E5054" t="s">
        <v>22</v>
      </c>
      <c r="F5054" t="s">
        <v>99</v>
      </c>
      <c r="G5054" t="s">
        <v>80</v>
      </c>
      <c r="H5054" t="s">
        <v>35</v>
      </c>
      <c r="I5054" t="s">
        <v>80</v>
      </c>
      <c r="J5054" t="s">
        <v>15</v>
      </c>
      <c r="K5054" t="s">
        <v>10011</v>
      </c>
      <c r="L5054" t="s">
        <v>27</v>
      </c>
      <c r="M5054">
        <v>1</v>
      </c>
      <c r="N5054" t="s">
        <v>149</v>
      </c>
      <c r="O5054" s="1">
        <v>45381</v>
      </c>
      <c r="P5054" s="1">
        <v>45433</v>
      </c>
      <c r="Q5054">
        <v>1565</v>
      </c>
      <c r="R5054">
        <v>6</v>
      </c>
      <c r="S5054" t="s">
        <v>29</v>
      </c>
    </row>
    <row r="5055" spans="1:19" x14ac:dyDescent="0.3">
      <c r="A5055" t="s">
        <v>10012</v>
      </c>
      <c r="B5055" t="s">
        <v>83</v>
      </c>
      <c r="C5055" s="2">
        <v>66010</v>
      </c>
      <c r="D5055" t="s">
        <v>10</v>
      </c>
      <c r="E5055" t="s">
        <v>11</v>
      </c>
      <c r="F5055" t="s">
        <v>33</v>
      </c>
      <c r="G5055" t="s">
        <v>158</v>
      </c>
      <c r="H5055" t="s">
        <v>54</v>
      </c>
      <c r="I5055" t="s">
        <v>120</v>
      </c>
      <c r="J5055" t="s">
        <v>37</v>
      </c>
      <c r="K5055" t="s">
        <v>10013</v>
      </c>
      <c r="L5055" t="s">
        <v>39</v>
      </c>
      <c r="M5055">
        <v>6</v>
      </c>
      <c r="N5055" t="s">
        <v>116</v>
      </c>
      <c r="O5055" s="1">
        <v>45636</v>
      </c>
      <c r="P5055" s="1">
        <v>45683</v>
      </c>
      <c r="Q5055">
        <v>572</v>
      </c>
      <c r="R5055">
        <v>5.6</v>
      </c>
      <c r="S5055" t="s">
        <v>128</v>
      </c>
    </row>
    <row r="5056" spans="1:19" x14ac:dyDescent="0.3">
      <c r="A5056" t="s">
        <v>10014</v>
      </c>
      <c r="B5056" t="s">
        <v>183</v>
      </c>
      <c r="C5056" s="2">
        <v>62983</v>
      </c>
      <c r="D5056" t="s">
        <v>10</v>
      </c>
      <c r="E5056" t="s">
        <v>32</v>
      </c>
      <c r="F5056" t="s">
        <v>52</v>
      </c>
      <c r="G5056" t="s">
        <v>44</v>
      </c>
      <c r="H5056" t="s">
        <v>54</v>
      </c>
      <c r="I5056" t="s">
        <v>23</v>
      </c>
      <c r="J5056" t="s">
        <v>15</v>
      </c>
      <c r="K5056" t="s">
        <v>10015</v>
      </c>
      <c r="L5056" t="s">
        <v>17</v>
      </c>
      <c r="M5056">
        <v>4</v>
      </c>
      <c r="N5056" t="s">
        <v>122</v>
      </c>
      <c r="O5056" s="1">
        <v>45752</v>
      </c>
      <c r="P5056" s="1">
        <v>45781</v>
      </c>
      <c r="Q5056">
        <v>850</v>
      </c>
      <c r="R5056">
        <v>9.1</v>
      </c>
      <c r="S5056" t="s">
        <v>78</v>
      </c>
    </row>
    <row r="5057" spans="1:19" x14ac:dyDescent="0.3">
      <c r="A5057" t="s">
        <v>10016</v>
      </c>
      <c r="B5057" t="s">
        <v>83</v>
      </c>
      <c r="C5057" s="2">
        <v>333965</v>
      </c>
      <c r="D5057" t="s">
        <v>10</v>
      </c>
      <c r="E5057" t="s">
        <v>88</v>
      </c>
      <c r="F5057" t="s">
        <v>52</v>
      </c>
      <c r="G5057" t="s">
        <v>95</v>
      </c>
      <c r="H5057" t="s">
        <v>35</v>
      </c>
      <c r="I5057" t="s">
        <v>95</v>
      </c>
      <c r="J5057" t="s">
        <v>15</v>
      </c>
      <c r="K5057" t="s">
        <v>6507</v>
      </c>
      <c r="L5057" t="s">
        <v>17</v>
      </c>
      <c r="M5057">
        <v>16</v>
      </c>
      <c r="N5057" t="s">
        <v>90</v>
      </c>
      <c r="O5057" s="1">
        <v>45371</v>
      </c>
      <c r="P5057" s="1">
        <v>45389</v>
      </c>
      <c r="Q5057">
        <v>689</v>
      </c>
      <c r="R5057">
        <v>8.3000000000000007</v>
      </c>
      <c r="S5057" t="s">
        <v>29</v>
      </c>
    </row>
    <row r="5058" spans="1:19" x14ac:dyDescent="0.3">
      <c r="A5058" t="s">
        <v>10017</v>
      </c>
      <c r="B5058" t="s">
        <v>9</v>
      </c>
      <c r="C5058" s="2">
        <v>66011</v>
      </c>
      <c r="D5058" t="s">
        <v>10</v>
      </c>
      <c r="E5058" t="s">
        <v>22</v>
      </c>
      <c r="F5058" t="s">
        <v>99</v>
      </c>
      <c r="G5058" t="s">
        <v>23</v>
      </c>
      <c r="H5058" t="s">
        <v>54</v>
      </c>
      <c r="I5058" t="s">
        <v>166</v>
      </c>
      <c r="J5058" t="s">
        <v>25</v>
      </c>
      <c r="K5058" t="s">
        <v>10018</v>
      </c>
      <c r="L5058" t="s">
        <v>27</v>
      </c>
      <c r="M5058" t="s">
        <v>37</v>
      </c>
      <c r="N5058" t="s">
        <v>47</v>
      </c>
      <c r="O5058" s="1">
        <v>45542</v>
      </c>
      <c r="P5058" s="1">
        <v>45577</v>
      </c>
      <c r="Q5058">
        <v>1480</v>
      </c>
      <c r="R5058">
        <v>8.6999999999999993</v>
      </c>
      <c r="S5058" t="s">
        <v>117</v>
      </c>
    </row>
    <row r="5059" spans="1:19" x14ac:dyDescent="0.3">
      <c r="A5059" t="s">
        <v>10019</v>
      </c>
      <c r="B5059" t="s">
        <v>65</v>
      </c>
      <c r="C5059" s="2">
        <v>78206</v>
      </c>
      <c r="D5059" t="s">
        <v>51</v>
      </c>
      <c r="E5059" t="s">
        <v>22</v>
      </c>
      <c r="F5059" t="s">
        <v>52</v>
      </c>
      <c r="G5059" t="s">
        <v>53</v>
      </c>
      <c r="H5059" t="s">
        <v>35</v>
      </c>
      <c r="I5059" t="s">
        <v>53</v>
      </c>
      <c r="J5059" t="s">
        <v>37</v>
      </c>
      <c r="K5059" t="s">
        <v>10020</v>
      </c>
      <c r="L5059" t="s">
        <v>27</v>
      </c>
      <c r="M5059" t="s">
        <v>37</v>
      </c>
      <c r="N5059" t="s">
        <v>116</v>
      </c>
      <c r="O5059" s="1">
        <v>45567</v>
      </c>
      <c r="P5059" s="1">
        <v>45599</v>
      </c>
      <c r="Q5059">
        <v>1787</v>
      </c>
      <c r="R5059">
        <v>9.1</v>
      </c>
      <c r="S5059" t="s">
        <v>41</v>
      </c>
    </row>
    <row r="5060" spans="1:19" x14ac:dyDescent="0.3">
      <c r="A5060" t="s">
        <v>10021</v>
      </c>
      <c r="B5060" t="s">
        <v>145</v>
      </c>
      <c r="C5060" s="2">
        <v>70992</v>
      </c>
      <c r="D5060" t="s">
        <v>10</v>
      </c>
      <c r="E5060" t="s">
        <v>22</v>
      </c>
      <c r="F5060" t="s">
        <v>99</v>
      </c>
      <c r="G5060" t="s">
        <v>153</v>
      </c>
      <c r="H5060" t="s">
        <v>14</v>
      </c>
      <c r="I5060" t="s">
        <v>153</v>
      </c>
      <c r="J5060" t="s">
        <v>25</v>
      </c>
      <c r="K5060" t="s">
        <v>10022</v>
      </c>
      <c r="L5060" t="s">
        <v>39</v>
      </c>
      <c r="M5060" t="s">
        <v>37</v>
      </c>
      <c r="N5060" t="s">
        <v>86</v>
      </c>
      <c r="O5060" s="1">
        <v>45447</v>
      </c>
      <c r="P5060" s="1">
        <v>45467</v>
      </c>
      <c r="Q5060">
        <v>1955</v>
      </c>
      <c r="R5060">
        <v>9</v>
      </c>
      <c r="S5060" t="s">
        <v>227</v>
      </c>
    </row>
    <row r="5061" spans="1:19" x14ac:dyDescent="0.3">
      <c r="A5061" t="s">
        <v>10023</v>
      </c>
      <c r="B5061" t="s">
        <v>110</v>
      </c>
      <c r="C5061" s="2">
        <v>74401</v>
      </c>
      <c r="D5061" t="s">
        <v>10</v>
      </c>
      <c r="E5061" t="s">
        <v>11</v>
      </c>
      <c r="F5061" t="s">
        <v>33</v>
      </c>
      <c r="G5061" t="s">
        <v>44</v>
      </c>
      <c r="H5061" t="s">
        <v>14</v>
      </c>
      <c r="I5061" t="s">
        <v>104</v>
      </c>
      <c r="J5061" t="s">
        <v>15</v>
      </c>
      <c r="K5061" t="s">
        <v>10024</v>
      </c>
      <c r="L5061" t="s">
        <v>17</v>
      </c>
      <c r="M5061">
        <v>8</v>
      </c>
      <c r="N5061" t="s">
        <v>47</v>
      </c>
      <c r="O5061" s="1">
        <v>45707</v>
      </c>
      <c r="P5061" s="1">
        <v>45733</v>
      </c>
      <c r="Q5061">
        <v>2368</v>
      </c>
      <c r="R5061">
        <v>8.6999999999999993</v>
      </c>
      <c r="S5061" t="s">
        <v>48</v>
      </c>
    </row>
    <row r="5062" spans="1:19" x14ac:dyDescent="0.3">
      <c r="A5062" t="s">
        <v>10025</v>
      </c>
      <c r="B5062" t="s">
        <v>130</v>
      </c>
      <c r="C5062" s="2">
        <v>141594</v>
      </c>
      <c r="D5062" t="s">
        <v>10</v>
      </c>
      <c r="E5062" t="s">
        <v>88</v>
      </c>
      <c r="F5062" t="s">
        <v>33</v>
      </c>
      <c r="G5062" t="s">
        <v>158</v>
      </c>
      <c r="H5062" t="s">
        <v>35</v>
      </c>
      <c r="I5062" t="s">
        <v>158</v>
      </c>
      <c r="J5062" t="s">
        <v>37</v>
      </c>
      <c r="K5062" t="s">
        <v>10026</v>
      </c>
      <c r="L5062" t="s">
        <v>17</v>
      </c>
      <c r="M5062">
        <v>13</v>
      </c>
      <c r="N5062" t="s">
        <v>97</v>
      </c>
      <c r="O5062" s="1">
        <v>45702</v>
      </c>
      <c r="P5062" s="1">
        <v>45731</v>
      </c>
      <c r="Q5062">
        <v>1766</v>
      </c>
      <c r="R5062">
        <v>7.3</v>
      </c>
      <c r="S5062" t="s">
        <v>19</v>
      </c>
    </row>
    <row r="5063" spans="1:19" x14ac:dyDescent="0.3">
      <c r="A5063" t="s">
        <v>10027</v>
      </c>
      <c r="B5063" t="s">
        <v>83</v>
      </c>
      <c r="C5063" s="2">
        <v>60086</v>
      </c>
      <c r="D5063" t="s">
        <v>10</v>
      </c>
      <c r="E5063" t="s">
        <v>22</v>
      </c>
      <c r="F5063" t="s">
        <v>12</v>
      </c>
      <c r="G5063" t="s">
        <v>84</v>
      </c>
      <c r="H5063" t="s">
        <v>35</v>
      </c>
      <c r="I5063" t="s">
        <v>84</v>
      </c>
      <c r="J5063" t="s">
        <v>25</v>
      </c>
      <c r="K5063" t="s">
        <v>10028</v>
      </c>
      <c r="L5063" t="s">
        <v>17</v>
      </c>
      <c r="M5063">
        <v>1</v>
      </c>
      <c r="N5063" t="s">
        <v>116</v>
      </c>
      <c r="O5063" s="1">
        <v>45668</v>
      </c>
      <c r="P5063" s="1">
        <v>45695</v>
      </c>
      <c r="Q5063">
        <v>1855</v>
      </c>
      <c r="R5063">
        <v>5.4</v>
      </c>
      <c r="S5063" t="s">
        <v>48</v>
      </c>
    </row>
    <row r="5064" spans="1:19" x14ac:dyDescent="0.3">
      <c r="A5064" t="s">
        <v>10029</v>
      </c>
      <c r="B5064" t="s">
        <v>161</v>
      </c>
      <c r="C5064" s="2">
        <v>91135</v>
      </c>
      <c r="D5064" t="s">
        <v>10</v>
      </c>
      <c r="E5064" t="s">
        <v>22</v>
      </c>
      <c r="F5064" t="s">
        <v>52</v>
      </c>
      <c r="G5064" t="s">
        <v>153</v>
      </c>
      <c r="H5064" t="s">
        <v>54</v>
      </c>
      <c r="I5064" t="s">
        <v>153</v>
      </c>
      <c r="J5064" t="s">
        <v>15</v>
      </c>
      <c r="K5064" t="s">
        <v>10030</v>
      </c>
      <c r="L5064" t="s">
        <v>17</v>
      </c>
      <c r="M5064">
        <v>1</v>
      </c>
      <c r="N5064" t="s">
        <v>62</v>
      </c>
      <c r="O5064" s="1">
        <v>45676</v>
      </c>
      <c r="P5064" s="1">
        <v>45717</v>
      </c>
      <c r="Q5064">
        <v>1852</v>
      </c>
      <c r="R5064">
        <v>6.9</v>
      </c>
      <c r="S5064" t="s">
        <v>117</v>
      </c>
    </row>
    <row r="5065" spans="1:19" x14ac:dyDescent="0.3">
      <c r="A5065" t="s">
        <v>10031</v>
      </c>
      <c r="B5065" t="s">
        <v>75</v>
      </c>
      <c r="C5065" s="2">
        <v>66941</v>
      </c>
      <c r="D5065" t="s">
        <v>10</v>
      </c>
      <c r="E5065" t="s">
        <v>22</v>
      </c>
      <c r="F5065" t="s">
        <v>99</v>
      </c>
      <c r="G5065" t="s">
        <v>126</v>
      </c>
      <c r="H5065" t="s">
        <v>14</v>
      </c>
      <c r="I5065" t="s">
        <v>126</v>
      </c>
      <c r="J5065" t="s">
        <v>37</v>
      </c>
      <c r="K5065" t="s">
        <v>10032</v>
      </c>
      <c r="L5065" t="s">
        <v>17</v>
      </c>
      <c r="M5065">
        <v>1</v>
      </c>
      <c r="N5065" t="s">
        <v>18</v>
      </c>
      <c r="O5065" s="1">
        <v>45544</v>
      </c>
      <c r="P5065" s="1">
        <v>45610</v>
      </c>
      <c r="Q5065">
        <v>790</v>
      </c>
      <c r="R5065">
        <v>8.1999999999999993</v>
      </c>
      <c r="S5065" t="s">
        <v>234</v>
      </c>
    </row>
    <row r="5066" spans="1:19" x14ac:dyDescent="0.3">
      <c r="A5066" t="s">
        <v>10033</v>
      </c>
      <c r="B5066" t="s">
        <v>31</v>
      </c>
      <c r="C5066" s="2">
        <v>196688</v>
      </c>
      <c r="D5066" t="s">
        <v>10</v>
      </c>
      <c r="E5066" t="s">
        <v>88</v>
      </c>
      <c r="F5066" t="s">
        <v>52</v>
      </c>
      <c r="G5066" t="s">
        <v>84</v>
      </c>
      <c r="H5066" t="s">
        <v>35</v>
      </c>
      <c r="I5066" t="s">
        <v>84</v>
      </c>
      <c r="J5066" t="s">
        <v>37</v>
      </c>
      <c r="K5066" t="s">
        <v>10034</v>
      </c>
      <c r="L5066" t="s">
        <v>17</v>
      </c>
      <c r="M5066">
        <v>13</v>
      </c>
      <c r="N5066" t="s">
        <v>108</v>
      </c>
      <c r="O5066" s="1">
        <v>45749</v>
      </c>
      <c r="P5066" s="1">
        <v>45806</v>
      </c>
      <c r="Q5066">
        <v>1328</v>
      </c>
      <c r="R5066">
        <v>7.3</v>
      </c>
      <c r="S5066" t="s">
        <v>57</v>
      </c>
    </row>
    <row r="5067" spans="1:19" x14ac:dyDescent="0.3">
      <c r="A5067" t="s">
        <v>10035</v>
      </c>
      <c r="B5067" t="s">
        <v>9</v>
      </c>
      <c r="C5067" s="2">
        <v>44462</v>
      </c>
      <c r="D5067" t="s">
        <v>10</v>
      </c>
      <c r="E5067" t="s">
        <v>22</v>
      </c>
      <c r="F5067" t="s">
        <v>33</v>
      </c>
      <c r="G5067" t="s">
        <v>158</v>
      </c>
      <c r="H5067" t="s">
        <v>14</v>
      </c>
      <c r="I5067" t="s">
        <v>140</v>
      </c>
      <c r="J5067" t="s">
        <v>37</v>
      </c>
      <c r="K5067" t="s">
        <v>10036</v>
      </c>
      <c r="L5067" t="s">
        <v>17</v>
      </c>
      <c r="M5067">
        <v>1</v>
      </c>
      <c r="N5067" t="s">
        <v>69</v>
      </c>
      <c r="O5067" s="1">
        <v>45383</v>
      </c>
      <c r="P5067" s="1">
        <v>45429</v>
      </c>
      <c r="Q5067">
        <v>1916</v>
      </c>
      <c r="R5067">
        <v>6.9</v>
      </c>
      <c r="S5067" t="s">
        <v>78</v>
      </c>
    </row>
    <row r="5068" spans="1:19" x14ac:dyDescent="0.3">
      <c r="A5068" t="s">
        <v>10037</v>
      </c>
      <c r="B5068" t="s">
        <v>176</v>
      </c>
      <c r="C5068" s="2">
        <v>181979</v>
      </c>
      <c r="D5068" t="s">
        <v>10</v>
      </c>
      <c r="E5068" t="s">
        <v>88</v>
      </c>
      <c r="F5068" t="s">
        <v>12</v>
      </c>
      <c r="G5068" t="s">
        <v>140</v>
      </c>
      <c r="H5068" t="s">
        <v>14</v>
      </c>
      <c r="I5068" t="s">
        <v>140</v>
      </c>
      <c r="J5068" t="s">
        <v>37</v>
      </c>
      <c r="K5068" t="s">
        <v>10038</v>
      </c>
      <c r="L5068" t="s">
        <v>39</v>
      </c>
      <c r="M5068">
        <v>17</v>
      </c>
      <c r="N5068" t="s">
        <v>47</v>
      </c>
      <c r="O5068" s="1">
        <v>45400</v>
      </c>
      <c r="P5068" s="1">
        <v>45459</v>
      </c>
      <c r="Q5068">
        <v>735</v>
      </c>
      <c r="R5068">
        <v>8.1999999999999993</v>
      </c>
      <c r="S5068" t="s">
        <v>78</v>
      </c>
    </row>
    <row r="5069" spans="1:19" x14ac:dyDescent="0.3">
      <c r="A5069" t="s">
        <v>10039</v>
      </c>
      <c r="B5069" t="s">
        <v>21</v>
      </c>
      <c r="C5069" s="2">
        <v>127730</v>
      </c>
      <c r="D5069" t="s">
        <v>10</v>
      </c>
      <c r="E5069" t="s">
        <v>11</v>
      </c>
      <c r="F5069" t="s">
        <v>52</v>
      </c>
      <c r="G5069" t="s">
        <v>153</v>
      </c>
      <c r="H5069" t="s">
        <v>54</v>
      </c>
      <c r="I5069" t="s">
        <v>153</v>
      </c>
      <c r="J5069" t="s">
        <v>25</v>
      </c>
      <c r="K5069" t="s">
        <v>10040</v>
      </c>
      <c r="L5069" t="s">
        <v>27</v>
      </c>
      <c r="M5069">
        <v>7</v>
      </c>
      <c r="N5069" t="s">
        <v>47</v>
      </c>
      <c r="O5069" s="1">
        <v>45371</v>
      </c>
      <c r="P5069" s="1">
        <v>45412</v>
      </c>
      <c r="Q5069">
        <v>1496</v>
      </c>
      <c r="R5069">
        <v>8.3000000000000007</v>
      </c>
      <c r="S5069" t="s">
        <v>41</v>
      </c>
    </row>
    <row r="5070" spans="1:19" x14ac:dyDescent="0.3">
      <c r="A5070" t="s">
        <v>10041</v>
      </c>
      <c r="B5070" t="s">
        <v>183</v>
      </c>
      <c r="C5070" s="2">
        <v>52943</v>
      </c>
      <c r="D5070" t="s">
        <v>10</v>
      </c>
      <c r="E5070" t="s">
        <v>22</v>
      </c>
      <c r="F5070" t="s">
        <v>33</v>
      </c>
      <c r="G5070" t="s">
        <v>166</v>
      </c>
      <c r="H5070" t="s">
        <v>14</v>
      </c>
      <c r="I5070" t="s">
        <v>166</v>
      </c>
      <c r="J5070" t="s">
        <v>37</v>
      </c>
      <c r="K5070" t="s">
        <v>10042</v>
      </c>
      <c r="L5070" t="s">
        <v>39</v>
      </c>
      <c r="M5070" t="s">
        <v>37</v>
      </c>
      <c r="N5070" t="s">
        <v>90</v>
      </c>
      <c r="O5070" s="1">
        <v>45534</v>
      </c>
      <c r="P5070" s="1">
        <v>45596</v>
      </c>
      <c r="Q5070">
        <v>953</v>
      </c>
      <c r="R5070">
        <v>9.3000000000000007</v>
      </c>
      <c r="S5070" t="s">
        <v>63</v>
      </c>
    </row>
    <row r="5071" spans="1:19" x14ac:dyDescent="0.3">
      <c r="A5071" t="s">
        <v>10043</v>
      </c>
      <c r="B5071" t="s">
        <v>103</v>
      </c>
      <c r="C5071" s="2">
        <v>73980</v>
      </c>
      <c r="D5071" t="s">
        <v>10</v>
      </c>
      <c r="E5071" t="s">
        <v>11</v>
      </c>
      <c r="F5071" t="s">
        <v>52</v>
      </c>
      <c r="G5071" t="s">
        <v>24</v>
      </c>
      <c r="H5071" t="s">
        <v>14</v>
      </c>
      <c r="I5071" t="s">
        <v>60</v>
      </c>
      <c r="J5071" t="s">
        <v>25</v>
      </c>
      <c r="K5071" t="s">
        <v>10044</v>
      </c>
      <c r="L5071" t="s">
        <v>46</v>
      </c>
      <c r="M5071">
        <v>5</v>
      </c>
      <c r="N5071" t="s">
        <v>86</v>
      </c>
      <c r="O5071" s="1">
        <v>45373</v>
      </c>
      <c r="P5071" s="1">
        <v>45424</v>
      </c>
      <c r="Q5071">
        <v>1768</v>
      </c>
      <c r="R5071">
        <v>8.6</v>
      </c>
      <c r="S5071" t="s">
        <v>57</v>
      </c>
    </row>
    <row r="5072" spans="1:19" x14ac:dyDescent="0.3">
      <c r="A5072" t="s">
        <v>10045</v>
      </c>
      <c r="B5072" t="s">
        <v>161</v>
      </c>
      <c r="C5072" s="2">
        <v>124242</v>
      </c>
      <c r="D5072" t="s">
        <v>10</v>
      </c>
      <c r="E5072" t="s">
        <v>32</v>
      </c>
      <c r="F5072" t="s">
        <v>52</v>
      </c>
      <c r="G5072" t="s">
        <v>34</v>
      </c>
      <c r="H5072" t="s">
        <v>14</v>
      </c>
      <c r="I5072" t="s">
        <v>34</v>
      </c>
      <c r="J5072" t="s">
        <v>15</v>
      </c>
      <c r="K5072" t="s">
        <v>10046</v>
      </c>
      <c r="L5072" t="s">
        <v>27</v>
      </c>
      <c r="M5072">
        <v>3</v>
      </c>
      <c r="N5072" t="s">
        <v>47</v>
      </c>
      <c r="O5072" s="1">
        <v>45412</v>
      </c>
      <c r="P5072" s="1">
        <v>45480</v>
      </c>
      <c r="Q5072">
        <v>1546</v>
      </c>
      <c r="R5072">
        <v>8.5</v>
      </c>
      <c r="S5072" t="s">
        <v>128</v>
      </c>
    </row>
    <row r="5073" spans="1:19" x14ac:dyDescent="0.3">
      <c r="A5073" t="s">
        <v>10047</v>
      </c>
      <c r="B5073" t="s">
        <v>176</v>
      </c>
      <c r="C5073" s="2">
        <v>105429</v>
      </c>
      <c r="D5073" t="s">
        <v>10</v>
      </c>
      <c r="E5073" t="s">
        <v>88</v>
      </c>
      <c r="F5073" t="s">
        <v>52</v>
      </c>
      <c r="G5073" t="s">
        <v>158</v>
      </c>
      <c r="H5073" t="s">
        <v>14</v>
      </c>
      <c r="I5073" t="s">
        <v>166</v>
      </c>
      <c r="J5073" t="s">
        <v>15</v>
      </c>
      <c r="K5073" t="s">
        <v>7159</v>
      </c>
      <c r="L5073" t="s">
        <v>17</v>
      </c>
      <c r="M5073">
        <v>13</v>
      </c>
      <c r="N5073" t="s">
        <v>101</v>
      </c>
      <c r="O5073" s="1">
        <v>45482</v>
      </c>
      <c r="P5073" s="1">
        <v>45530</v>
      </c>
      <c r="Q5073">
        <v>2307</v>
      </c>
      <c r="R5073">
        <v>5</v>
      </c>
      <c r="S5073" t="s">
        <v>93</v>
      </c>
    </row>
    <row r="5074" spans="1:19" x14ac:dyDescent="0.3">
      <c r="A5074" t="s">
        <v>10048</v>
      </c>
      <c r="B5074" t="s">
        <v>110</v>
      </c>
      <c r="C5074" s="2">
        <v>88279</v>
      </c>
      <c r="D5074" t="s">
        <v>10</v>
      </c>
      <c r="E5074" t="s">
        <v>32</v>
      </c>
      <c r="F5074" t="s">
        <v>12</v>
      </c>
      <c r="G5074" t="s">
        <v>104</v>
      </c>
      <c r="H5074" t="s">
        <v>35</v>
      </c>
      <c r="I5074" t="s">
        <v>104</v>
      </c>
      <c r="J5074" t="s">
        <v>15</v>
      </c>
      <c r="K5074" t="s">
        <v>10049</v>
      </c>
      <c r="L5074" t="s">
        <v>39</v>
      </c>
      <c r="M5074">
        <v>2</v>
      </c>
      <c r="N5074" t="s">
        <v>97</v>
      </c>
      <c r="O5074" s="1">
        <v>45383</v>
      </c>
      <c r="P5074" s="1">
        <v>45403</v>
      </c>
      <c r="Q5074">
        <v>2073</v>
      </c>
      <c r="R5074">
        <v>6.2</v>
      </c>
      <c r="S5074" t="s">
        <v>41</v>
      </c>
    </row>
    <row r="5075" spans="1:19" x14ac:dyDescent="0.3">
      <c r="A5075" t="s">
        <v>10050</v>
      </c>
      <c r="B5075" t="s">
        <v>183</v>
      </c>
      <c r="C5075" s="2">
        <v>166828</v>
      </c>
      <c r="D5075" t="s">
        <v>10</v>
      </c>
      <c r="E5075" t="s">
        <v>88</v>
      </c>
      <c r="F5075" t="s">
        <v>99</v>
      </c>
      <c r="G5075" t="s">
        <v>153</v>
      </c>
      <c r="H5075" t="s">
        <v>54</v>
      </c>
      <c r="I5075" t="s">
        <v>153</v>
      </c>
      <c r="J5075" t="s">
        <v>25</v>
      </c>
      <c r="K5075" t="s">
        <v>10051</v>
      </c>
      <c r="L5075" t="s">
        <v>17</v>
      </c>
      <c r="M5075">
        <v>15</v>
      </c>
      <c r="N5075" t="s">
        <v>101</v>
      </c>
      <c r="O5075" s="1">
        <v>45368</v>
      </c>
      <c r="P5075" s="1">
        <v>45432</v>
      </c>
      <c r="Q5075">
        <v>2436</v>
      </c>
      <c r="R5075">
        <v>8</v>
      </c>
      <c r="S5075" t="s">
        <v>19</v>
      </c>
    </row>
    <row r="5076" spans="1:19" x14ac:dyDescent="0.3">
      <c r="A5076" t="s">
        <v>10052</v>
      </c>
      <c r="B5076" t="s">
        <v>145</v>
      </c>
      <c r="C5076" s="2">
        <v>234880</v>
      </c>
      <c r="D5076" t="s">
        <v>10</v>
      </c>
      <c r="E5076" t="s">
        <v>11</v>
      </c>
      <c r="F5076" t="s">
        <v>33</v>
      </c>
      <c r="G5076" t="s">
        <v>34</v>
      </c>
      <c r="H5076" t="s">
        <v>35</v>
      </c>
      <c r="I5076" t="s">
        <v>34</v>
      </c>
      <c r="J5076" t="s">
        <v>15</v>
      </c>
      <c r="K5076" t="s">
        <v>10053</v>
      </c>
      <c r="L5076" t="s">
        <v>39</v>
      </c>
      <c r="M5076">
        <v>6</v>
      </c>
      <c r="N5076" t="s">
        <v>122</v>
      </c>
      <c r="O5076" s="1">
        <v>45379</v>
      </c>
      <c r="P5076" s="1">
        <v>45395</v>
      </c>
      <c r="Q5076">
        <v>1869</v>
      </c>
      <c r="R5076">
        <v>5.0999999999999996</v>
      </c>
      <c r="S5076" t="s">
        <v>29</v>
      </c>
    </row>
    <row r="5077" spans="1:19" x14ac:dyDescent="0.3">
      <c r="A5077" t="s">
        <v>10054</v>
      </c>
      <c r="B5077" t="s">
        <v>183</v>
      </c>
      <c r="C5077" s="2">
        <v>74577</v>
      </c>
      <c r="D5077" t="s">
        <v>10</v>
      </c>
      <c r="E5077" t="s">
        <v>11</v>
      </c>
      <c r="F5077" t="s">
        <v>12</v>
      </c>
      <c r="G5077" t="s">
        <v>36</v>
      </c>
      <c r="H5077" t="s">
        <v>14</v>
      </c>
      <c r="I5077" t="s">
        <v>36</v>
      </c>
      <c r="J5077" t="s">
        <v>25</v>
      </c>
      <c r="K5077" t="s">
        <v>10055</v>
      </c>
      <c r="L5077" t="s">
        <v>46</v>
      </c>
      <c r="M5077">
        <v>8</v>
      </c>
      <c r="N5077" t="s">
        <v>40</v>
      </c>
      <c r="O5077" s="1">
        <v>45369</v>
      </c>
      <c r="P5077" s="1">
        <v>45405</v>
      </c>
      <c r="Q5077">
        <v>1012</v>
      </c>
      <c r="R5077">
        <v>5.0999999999999996</v>
      </c>
      <c r="S5077" t="s">
        <v>78</v>
      </c>
    </row>
    <row r="5078" spans="1:19" x14ac:dyDescent="0.3">
      <c r="A5078" t="s">
        <v>10056</v>
      </c>
      <c r="B5078" t="s">
        <v>161</v>
      </c>
      <c r="C5078" s="2">
        <v>53691</v>
      </c>
      <c r="D5078" t="s">
        <v>51</v>
      </c>
      <c r="E5078" t="s">
        <v>22</v>
      </c>
      <c r="F5078" t="s">
        <v>52</v>
      </c>
      <c r="G5078" t="s">
        <v>60</v>
      </c>
      <c r="H5078" t="s">
        <v>54</v>
      </c>
      <c r="I5078" t="s">
        <v>60</v>
      </c>
      <c r="J5078" t="s">
        <v>15</v>
      </c>
      <c r="K5078" t="s">
        <v>10057</v>
      </c>
      <c r="L5078" t="s">
        <v>27</v>
      </c>
      <c r="M5078" t="s">
        <v>37</v>
      </c>
      <c r="N5078" t="s">
        <v>62</v>
      </c>
      <c r="O5078" s="1">
        <v>45604</v>
      </c>
      <c r="P5078" s="1">
        <v>45660</v>
      </c>
      <c r="Q5078">
        <v>1725</v>
      </c>
      <c r="R5078">
        <v>7.6</v>
      </c>
      <c r="S5078" t="s">
        <v>41</v>
      </c>
    </row>
    <row r="5079" spans="1:19" x14ac:dyDescent="0.3">
      <c r="A5079" t="s">
        <v>10058</v>
      </c>
      <c r="B5079" t="s">
        <v>119</v>
      </c>
      <c r="C5079" s="2">
        <v>139100</v>
      </c>
      <c r="D5079" t="s">
        <v>10</v>
      </c>
      <c r="E5079" t="s">
        <v>88</v>
      </c>
      <c r="F5079" t="s">
        <v>99</v>
      </c>
      <c r="G5079" t="s">
        <v>80</v>
      </c>
      <c r="H5079" t="s">
        <v>35</v>
      </c>
      <c r="I5079" t="s">
        <v>95</v>
      </c>
      <c r="J5079" t="s">
        <v>15</v>
      </c>
      <c r="K5079" t="s">
        <v>10059</v>
      </c>
      <c r="L5079" t="s">
        <v>17</v>
      </c>
      <c r="M5079">
        <v>12</v>
      </c>
      <c r="N5079" t="s">
        <v>90</v>
      </c>
      <c r="O5079" s="1">
        <v>45675</v>
      </c>
      <c r="P5079" s="1">
        <v>45729</v>
      </c>
      <c r="Q5079">
        <v>2038</v>
      </c>
      <c r="R5079">
        <v>6.5</v>
      </c>
      <c r="S5079" t="s">
        <v>73</v>
      </c>
    </row>
    <row r="5080" spans="1:19" x14ac:dyDescent="0.3">
      <c r="A5080" t="s">
        <v>10060</v>
      </c>
      <c r="B5080" t="s">
        <v>130</v>
      </c>
      <c r="C5080" s="2">
        <v>102383</v>
      </c>
      <c r="D5080" t="s">
        <v>51</v>
      </c>
      <c r="E5080" t="s">
        <v>32</v>
      </c>
      <c r="F5080" t="s">
        <v>12</v>
      </c>
      <c r="G5080" t="s">
        <v>120</v>
      </c>
      <c r="H5080" t="s">
        <v>35</v>
      </c>
      <c r="I5080" t="s">
        <v>120</v>
      </c>
      <c r="J5080" t="s">
        <v>15</v>
      </c>
      <c r="K5080" t="s">
        <v>10061</v>
      </c>
      <c r="L5080" t="s">
        <v>27</v>
      </c>
      <c r="M5080">
        <v>4</v>
      </c>
      <c r="N5080" t="s">
        <v>40</v>
      </c>
      <c r="O5080" s="1">
        <v>45503</v>
      </c>
      <c r="P5080" s="1">
        <v>45556</v>
      </c>
      <c r="Q5080">
        <v>531</v>
      </c>
      <c r="R5080">
        <v>9.6999999999999993</v>
      </c>
      <c r="S5080" t="s">
        <v>73</v>
      </c>
    </row>
    <row r="5081" spans="1:19" x14ac:dyDescent="0.3">
      <c r="A5081" t="s">
        <v>10062</v>
      </c>
      <c r="B5081" t="s">
        <v>137</v>
      </c>
      <c r="C5081" s="2">
        <v>99560</v>
      </c>
      <c r="D5081" t="s">
        <v>10</v>
      </c>
      <c r="E5081" t="s">
        <v>11</v>
      </c>
      <c r="F5081" t="s">
        <v>33</v>
      </c>
      <c r="G5081" t="s">
        <v>104</v>
      </c>
      <c r="H5081" t="s">
        <v>35</v>
      </c>
      <c r="I5081" t="s">
        <v>104</v>
      </c>
      <c r="J5081" t="s">
        <v>37</v>
      </c>
      <c r="K5081" t="s">
        <v>10063</v>
      </c>
      <c r="L5081" t="s">
        <v>46</v>
      </c>
      <c r="M5081">
        <v>6</v>
      </c>
      <c r="N5081" t="s">
        <v>90</v>
      </c>
      <c r="O5081" s="1">
        <v>45469</v>
      </c>
      <c r="P5081" s="1">
        <v>45483</v>
      </c>
      <c r="Q5081">
        <v>718</v>
      </c>
      <c r="R5081">
        <v>6.6</v>
      </c>
      <c r="S5081" t="s">
        <v>73</v>
      </c>
    </row>
    <row r="5082" spans="1:19" x14ac:dyDescent="0.3">
      <c r="A5082" t="s">
        <v>10064</v>
      </c>
      <c r="B5082" t="s">
        <v>83</v>
      </c>
      <c r="C5082" s="2">
        <v>112684</v>
      </c>
      <c r="D5082" t="s">
        <v>10</v>
      </c>
      <c r="E5082" t="s">
        <v>11</v>
      </c>
      <c r="F5082" t="s">
        <v>99</v>
      </c>
      <c r="G5082" t="s">
        <v>158</v>
      </c>
      <c r="H5082" t="s">
        <v>35</v>
      </c>
      <c r="I5082" t="s">
        <v>34</v>
      </c>
      <c r="J5082" t="s">
        <v>37</v>
      </c>
      <c r="K5082" t="s">
        <v>10065</v>
      </c>
      <c r="L5082" t="s">
        <v>39</v>
      </c>
      <c r="M5082">
        <v>9</v>
      </c>
      <c r="N5082" t="s">
        <v>47</v>
      </c>
      <c r="O5082" s="1">
        <v>45459</v>
      </c>
      <c r="P5082" s="1">
        <v>45531</v>
      </c>
      <c r="Q5082">
        <v>1269</v>
      </c>
      <c r="R5082">
        <v>10</v>
      </c>
      <c r="S5082" t="s">
        <v>174</v>
      </c>
    </row>
    <row r="5083" spans="1:19" x14ac:dyDescent="0.3">
      <c r="A5083" t="s">
        <v>10066</v>
      </c>
      <c r="B5083" t="s">
        <v>110</v>
      </c>
      <c r="C5083" s="2">
        <v>56830</v>
      </c>
      <c r="D5083" t="s">
        <v>10</v>
      </c>
      <c r="E5083" t="s">
        <v>32</v>
      </c>
      <c r="F5083" t="s">
        <v>52</v>
      </c>
      <c r="G5083" t="s">
        <v>24</v>
      </c>
      <c r="H5083" t="s">
        <v>14</v>
      </c>
      <c r="I5083" t="s">
        <v>24</v>
      </c>
      <c r="J5083" t="s">
        <v>15</v>
      </c>
      <c r="K5083" t="s">
        <v>10067</v>
      </c>
      <c r="L5083" t="s">
        <v>27</v>
      </c>
      <c r="M5083">
        <v>3</v>
      </c>
      <c r="N5083" t="s">
        <v>90</v>
      </c>
      <c r="O5083" s="1">
        <v>45722</v>
      </c>
      <c r="P5083" s="1">
        <v>45780</v>
      </c>
      <c r="Q5083">
        <v>910</v>
      </c>
      <c r="R5083">
        <v>10</v>
      </c>
      <c r="S5083" t="s">
        <v>227</v>
      </c>
    </row>
    <row r="5084" spans="1:19" x14ac:dyDescent="0.3">
      <c r="A5084" t="s">
        <v>10068</v>
      </c>
      <c r="B5084" t="s">
        <v>43</v>
      </c>
      <c r="C5084" s="2">
        <v>87292</v>
      </c>
      <c r="D5084" t="s">
        <v>10</v>
      </c>
      <c r="E5084" t="s">
        <v>22</v>
      </c>
      <c r="F5084" t="s">
        <v>52</v>
      </c>
      <c r="G5084" t="s">
        <v>55</v>
      </c>
      <c r="H5084" t="s">
        <v>35</v>
      </c>
      <c r="I5084" t="s">
        <v>24</v>
      </c>
      <c r="J5084" t="s">
        <v>15</v>
      </c>
      <c r="K5084" t="s">
        <v>10069</v>
      </c>
      <c r="L5084" t="s">
        <v>27</v>
      </c>
      <c r="M5084">
        <v>1</v>
      </c>
      <c r="N5084" t="s">
        <v>62</v>
      </c>
      <c r="O5084" s="1">
        <v>45473</v>
      </c>
      <c r="P5084" s="1">
        <v>45539</v>
      </c>
      <c r="Q5084">
        <v>762</v>
      </c>
      <c r="R5084">
        <v>7.8</v>
      </c>
      <c r="S5084" t="s">
        <v>112</v>
      </c>
    </row>
    <row r="5085" spans="1:19" x14ac:dyDescent="0.3">
      <c r="A5085" t="s">
        <v>10070</v>
      </c>
      <c r="B5085" t="s">
        <v>114</v>
      </c>
      <c r="C5085" s="2">
        <v>126687</v>
      </c>
      <c r="D5085" t="s">
        <v>10</v>
      </c>
      <c r="E5085" t="s">
        <v>11</v>
      </c>
      <c r="F5085" t="s">
        <v>12</v>
      </c>
      <c r="G5085" t="s">
        <v>23</v>
      </c>
      <c r="H5085" t="s">
        <v>35</v>
      </c>
      <c r="I5085" t="s">
        <v>23</v>
      </c>
      <c r="J5085" t="s">
        <v>25</v>
      </c>
      <c r="K5085" t="s">
        <v>10071</v>
      </c>
      <c r="L5085" t="s">
        <v>17</v>
      </c>
      <c r="M5085">
        <v>6</v>
      </c>
      <c r="N5085" t="s">
        <v>122</v>
      </c>
      <c r="O5085" s="1">
        <v>45348</v>
      </c>
      <c r="P5085" s="1">
        <v>45414</v>
      </c>
      <c r="Q5085">
        <v>1797</v>
      </c>
      <c r="R5085">
        <v>9.1999999999999993</v>
      </c>
      <c r="S5085" t="s">
        <v>234</v>
      </c>
    </row>
    <row r="5086" spans="1:19" x14ac:dyDescent="0.3">
      <c r="A5086" t="s">
        <v>10072</v>
      </c>
      <c r="B5086" t="s">
        <v>130</v>
      </c>
      <c r="C5086" s="2">
        <v>92064</v>
      </c>
      <c r="D5086" t="s">
        <v>10</v>
      </c>
      <c r="E5086" t="s">
        <v>88</v>
      </c>
      <c r="F5086" t="s">
        <v>12</v>
      </c>
      <c r="G5086" t="s">
        <v>80</v>
      </c>
      <c r="H5086" t="s">
        <v>54</v>
      </c>
      <c r="I5086" t="s">
        <v>80</v>
      </c>
      <c r="J5086" t="s">
        <v>25</v>
      </c>
      <c r="K5086" t="s">
        <v>10073</v>
      </c>
      <c r="L5086" t="s">
        <v>46</v>
      </c>
      <c r="M5086">
        <v>19</v>
      </c>
      <c r="N5086" t="s">
        <v>18</v>
      </c>
      <c r="O5086" s="1">
        <v>45572</v>
      </c>
      <c r="P5086" s="1">
        <v>45633</v>
      </c>
      <c r="Q5086">
        <v>1788</v>
      </c>
      <c r="R5086">
        <v>5.5</v>
      </c>
      <c r="S5086" t="s">
        <v>73</v>
      </c>
    </row>
    <row r="5087" spans="1:19" x14ac:dyDescent="0.3">
      <c r="A5087" t="s">
        <v>10074</v>
      </c>
      <c r="B5087" t="s">
        <v>176</v>
      </c>
      <c r="C5087" s="2">
        <v>82157</v>
      </c>
      <c r="D5087" t="s">
        <v>10</v>
      </c>
      <c r="E5087" t="s">
        <v>11</v>
      </c>
      <c r="F5087" t="s">
        <v>52</v>
      </c>
      <c r="G5087" t="s">
        <v>158</v>
      </c>
      <c r="H5087" t="s">
        <v>54</v>
      </c>
      <c r="I5087" t="s">
        <v>158</v>
      </c>
      <c r="J5087" t="s">
        <v>15</v>
      </c>
      <c r="K5087" t="s">
        <v>10075</v>
      </c>
      <c r="L5087" t="s">
        <v>27</v>
      </c>
      <c r="M5087">
        <v>7</v>
      </c>
      <c r="N5087" t="s">
        <v>116</v>
      </c>
      <c r="O5087" s="1">
        <v>45523</v>
      </c>
      <c r="P5087" s="1">
        <v>45547</v>
      </c>
      <c r="Q5087">
        <v>1623</v>
      </c>
      <c r="R5087">
        <v>5.2</v>
      </c>
      <c r="S5087" t="s">
        <v>117</v>
      </c>
    </row>
    <row r="5088" spans="1:19" x14ac:dyDescent="0.3">
      <c r="A5088" t="s">
        <v>10076</v>
      </c>
      <c r="B5088" t="s">
        <v>43</v>
      </c>
      <c r="C5088" s="2">
        <v>109878</v>
      </c>
      <c r="D5088" t="s">
        <v>66</v>
      </c>
      <c r="E5088" t="s">
        <v>32</v>
      </c>
      <c r="F5088" t="s">
        <v>12</v>
      </c>
      <c r="G5088" t="s">
        <v>67</v>
      </c>
      <c r="H5088" t="s">
        <v>14</v>
      </c>
      <c r="I5088" t="s">
        <v>67</v>
      </c>
      <c r="J5088" t="s">
        <v>25</v>
      </c>
      <c r="K5088" t="s">
        <v>10077</v>
      </c>
      <c r="L5088" t="s">
        <v>27</v>
      </c>
      <c r="M5088">
        <v>3</v>
      </c>
      <c r="N5088" t="s">
        <v>28</v>
      </c>
      <c r="O5088" s="1">
        <v>45453</v>
      </c>
      <c r="P5088" s="1">
        <v>45502</v>
      </c>
      <c r="Q5088">
        <v>2481</v>
      </c>
      <c r="R5088">
        <v>6.1</v>
      </c>
      <c r="S5088" t="s">
        <v>19</v>
      </c>
    </row>
    <row r="5089" spans="1:19" x14ac:dyDescent="0.3">
      <c r="A5089" t="s">
        <v>10078</v>
      </c>
      <c r="B5089" t="s">
        <v>110</v>
      </c>
      <c r="C5089" s="2">
        <v>129529</v>
      </c>
      <c r="D5089" t="s">
        <v>10</v>
      </c>
      <c r="E5089" t="s">
        <v>32</v>
      </c>
      <c r="F5089" t="s">
        <v>99</v>
      </c>
      <c r="G5089" t="s">
        <v>55</v>
      </c>
      <c r="H5089" t="s">
        <v>35</v>
      </c>
      <c r="I5089" t="s">
        <v>55</v>
      </c>
      <c r="J5089" t="s">
        <v>37</v>
      </c>
      <c r="K5089" t="s">
        <v>10079</v>
      </c>
      <c r="L5089" t="s">
        <v>46</v>
      </c>
      <c r="M5089">
        <v>4</v>
      </c>
      <c r="N5089" t="s">
        <v>28</v>
      </c>
      <c r="O5089" s="1">
        <v>45344</v>
      </c>
      <c r="P5089" s="1">
        <v>45377</v>
      </c>
      <c r="Q5089">
        <v>1486</v>
      </c>
      <c r="R5089">
        <v>6.8</v>
      </c>
      <c r="S5089" t="s">
        <v>117</v>
      </c>
    </row>
    <row r="5090" spans="1:19" x14ac:dyDescent="0.3">
      <c r="A5090" t="s">
        <v>10080</v>
      </c>
      <c r="B5090" t="s">
        <v>59</v>
      </c>
      <c r="C5090" s="2">
        <v>135093</v>
      </c>
      <c r="D5090" t="s">
        <v>10</v>
      </c>
      <c r="E5090" t="s">
        <v>11</v>
      </c>
      <c r="F5090" t="s">
        <v>12</v>
      </c>
      <c r="G5090" t="s">
        <v>140</v>
      </c>
      <c r="H5090" t="s">
        <v>14</v>
      </c>
      <c r="I5090" t="s">
        <v>34</v>
      </c>
      <c r="J5090" t="s">
        <v>25</v>
      </c>
      <c r="K5090" t="s">
        <v>10081</v>
      </c>
      <c r="L5090" t="s">
        <v>39</v>
      </c>
      <c r="M5090">
        <v>6</v>
      </c>
      <c r="N5090" t="s">
        <v>77</v>
      </c>
      <c r="O5090" s="1">
        <v>45669</v>
      </c>
      <c r="P5090" s="1">
        <v>45711</v>
      </c>
      <c r="Q5090">
        <v>1748</v>
      </c>
      <c r="R5090">
        <v>8.3000000000000007</v>
      </c>
      <c r="S5090" t="s">
        <v>128</v>
      </c>
    </row>
    <row r="5091" spans="1:19" x14ac:dyDescent="0.3">
      <c r="A5091" t="s">
        <v>10082</v>
      </c>
      <c r="B5091" t="s">
        <v>256</v>
      </c>
      <c r="C5091" s="2">
        <v>108810</v>
      </c>
      <c r="D5091" t="s">
        <v>10</v>
      </c>
      <c r="E5091" t="s">
        <v>32</v>
      </c>
      <c r="F5091" t="s">
        <v>12</v>
      </c>
      <c r="G5091" t="s">
        <v>84</v>
      </c>
      <c r="H5091" t="s">
        <v>35</v>
      </c>
      <c r="I5091" t="s">
        <v>34</v>
      </c>
      <c r="J5091" t="s">
        <v>37</v>
      </c>
      <c r="K5091" t="s">
        <v>10083</v>
      </c>
      <c r="L5091" t="s">
        <v>46</v>
      </c>
      <c r="M5091">
        <v>2</v>
      </c>
      <c r="N5091" t="s">
        <v>122</v>
      </c>
      <c r="O5091" s="1">
        <v>45582</v>
      </c>
      <c r="P5091" s="1">
        <v>45640</v>
      </c>
      <c r="Q5091">
        <v>2053</v>
      </c>
      <c r="R5091">
        <v>7.2</v>
      </c>
      <c r="S5091" t="s">
        <v>29</v>
      </c>
    </row>
    <row r="5092" spans="1:19" x14ac:dyDescent="0.3">
      <c r="A5092" t="s">
        <v>10084</v>
      </c>
      <c r="B5092" t="s">
        <v>65</v>
      </c>
      <c r="C5092" s="2">
        <v>122159</v>
      </c>
      <c r="D5092" t="s">
        <v>10</v>
      </c>
      <c r="E5092" t="s">
        <v>32</v>
      </c>
      <c r="F5092" t="s">
        <v>12</v>
      </c>
      <c r="G5092" t="s">
        <v>34</v>
      </c>
      <c r="H5092" t="s">
        <v>54</v>
      </c>
      <c r="I5092" t="s">
        <v>95</v>
      </c>
      <c r="J5092" t="s">
        <v>15</v>
      </c>
      <c r="K5092" t="s">
        <v>10085</v>
      </c>
      <c r="L5092" t="s">
        <v>17</v>
      </c>
      <c r="M5092">
        <v>4</v>
      </c>
      <c r="N5092" t="s">
        <v>86</v>
      </c>
      <c r="O5092" s="1">
        <v>45311</v>
      </c>
      <c r="P5092" s="1">
        <v>45338</v>
      </c>
      <c r="Q5092">
        <v>2418</v>
      </c>
      <c r="R5092">
        <v>5.0999999999999996</v>
      </c>
      <c r="S5092" t="s">
        <v>70</v>
      </c>
    </row>
    <row r="5093" spans="1:19" x14ac:dyDescent="0.3">
      <c r="A5093" t="s">
        <v>10086</v>
      </c>
      <c r="B5093" t="s">
        <v>119</v>
      </c>
      <c r="C5093" s="2">
        <v>82530</v>
      </c>
      <c r="D5093" t="s">
        <v>51</v>
      </c>
      <c r="E5093" t="s">
        <v>22</v>
      </c>
      <c r="F5093" t="s">
        <v>52</v>
      </c>
      <c r="G5093" t="s">
        <v>53</v>
      </c>
      <c r="H5093" t="s">
        <v>35</v>
      </c>
      <c r="I5093" t="s">
        <v>53</v>
      </c>
      <c r="J5093" t="s">
        <v>25</v>
      </c>
      <c r="K5093" t="s">
        <v>10087</v>
      </c>
      <c r="L5093" t="s">
        <v>46</v>
      </c>
      <c r="M5093" t="s">
        <v>37</v>
      </c>
      <c r="N5093" t="s">
        <v>108</v>
      </c>
      <c r="O5093" s="1">
        <v>45339</v>
      </c>
      <c r="P5093" s="1">
        <v>45398</v>
      </c>
      <c r="Q5093">
        <v>1610</v>
      </c>
      <c r="R5093">
        <v>5.0999999999999996</v>
      </c>
      <c r="S5093" t="s">
        <v>93</v>
      </c>
    </row>
    <row r="5094" spans="1:19" x14ac:dyDescent="0.3">
      <c r="A5094" t="s">
        <v>10088</v>
      </c>
      <c r="B5094" t="s">
        <v>83</v>
      </c>
      <c r="C5094" s="2">
        <v>70959</v>
      </c>
      <c r="D5094" t="s">
        <v>10</v>
      </c>
      <c r="E5094" t="s">
        <v>22</v>
      </c>
      <c r="F5094" t="s">
        <v>33</v>
      </c>
      <c r="G5094" t="s">
        <v>84</v>
      </c>
      <c r="H5094" t="s">
        <v>54</v>
      </c>
      <c r="I5094" t="s">
        <v>84</v>
      </c>
      <c r="J5094" t="s">
        <v>15</v>
      </c>
      <c r="K5094" t="s">
        <v>10089</v>
      </c>
      <c r="L5094" t="s">
        <v>46</v>
      </c>
      <c r="M5094">
        <v>1</v>
      </c>
      <c r="N5094" t="s">
        <v>122</v>
      </c>
      <c r="O5094" s="1">
        <v>45694</v>
      </c>
      <c r="P5094" s="1">
        <v>45763</v>
      </c>
      <c r="Q5094">
        <v>917</v>
      </c>
      <c r="R5094">
        <v>8.9</v>
      </c>
      <c r="S5094" t="s">
        <v>128</v>
      </c>
    </row>
    <row r="5095" spans="1:19" x14ac:dyDescent="0.3">
      <c r="A5095" t="s">
        <v>10090</v>
      </c>
      <c r="B5095" t="s">
        <v>75</v>
      </c>
      <c r="C5095" s="2">
        <v>62471</v>
      </c>
      <c r="D5095" t="s">
        <v>10</v>
      </c>
      <c r="E5095" t="s">
        <v>22</v>
      </c>
      <c r="F5095" t="s">
        <v>99</v>
      </c>
      <c r="G5095" t="s">
        <v>84</v>
      </c>
      <c r="H5095" t="s">
        <v>35</v>
      </c>
      <c r="I5095" t="s">
        <v>84</v>
      </c>
      <c r="J5095" t="s">
        <v>25</v>
      </c>
      <c r="K5095" t="s">
        <v>10091</v>
      </c>
      <c r="L5095" t="s">
        <v>46</v>
      </c>
      <c r="M5095" t="s">
        <v>37</v>
      </c>
      <c r="N5095" t="s">
        <v>69</v>
      </c>
      <c r="O5095" s="1">
        <v>45346</v>
      </c>
      <c r="P5095" s="1">
        <v>45407</v>
      </c>
      <c r="Q5095">
        <v>510</v>
      </c>
      <c r="R5095">
        <v>6.9</v>
      </c>
      <c r="S5095" t="s">
        <v>19</v>
      </c>
    </row>
    <row r="5096" spans="1:19" x14ac:dyDescent="0.3">
      <c r="A5096" t="s">
        <v>10092</v>
      </c>
      <c r="B5096" t="s">
        <v>145</v>
      </c>
      <c r="C5096" s="2">
        <v>288318</v>
      </c>
      <c r="D5096" t="s">
        <v>10</v>
      </c>
      <c r="E5096" t="s">
        <v>88</v>
      </c>
      <c r="F5096" t="s">
        <v>12</v>
      </c>
      <c r="G5096" t="s">
        <v>126</v>
      </c>
      <c r="H5096" t="s">
        <v>14</v>
      </c>
      <c r="I5096" t="s">
        <v>126</v>
      </c>
      <c r="J5096" t="s">
        <v>15</v>
      </c>
      <c r="K5096" t="s">
        <v>10093</v>
      </c>
      <c r="L5096" t="s">
        <v>17</v>
      </c>
      <c r="M5096">
        <v>18</v>
      </c>
      <c r="N5096" t="s">
        <v>69</v>
      </c>
      <c r="O5096" s="1">
        <v>45437</v>
      </c>
      <c r="P5096" s="1">
        <v>45505</v>
      </c>
      <c r="Q5096">
        <v>1101</v>
      </c>
      <c r="R5096">
        <v>6.3</v>
      </c>
      <c r="S5096" t="s">
        <v>63</v>
      </c>
    </row>
    <row r="5097" spans="1:19" x14ac:dyDescent="0.3">
      <c r="A5097" t="s">
        <v>10094</v>
      </c>
      <c r="B5097" t="s">
        <v>114</v>
      </c>
      <c r="C5097" s="2">
        <v>59797</v>
      </c>
      <c r="D5097" t="s">
        <v>10</v>
      </c>
      <c r="E5097" t="s">
        <v>32</v>
      </c>
      <c r="F5097" t="s">
        <v>33</v>
      </c>
      <c r="G5097" t="s">
        <v>44</v>
      </c>
      <c r="H5097" t="s">
        <v>14</v>
      </c>
      <c r="I5097" t="s">
        <v>44</v>
      </c>
      <c r="J5097" t="s">
        <v>37</v>
      </c>
      <c r="K5097" t="s">
        <v>10095</v>
      </c>
      <c r="L5097" t="s">
        <v>39</v>
      </c>
      <c r="M5097">
        <v>4</v>
      </c>
      <c r="N5097" t="s">
        <v>77</v>
      </c>
      <c r="O5097" s="1">
        <v>45665</v>
      </c>
      <c r="P5097" s="1">
        <v>45735</v>
      </c>
      <c r="Q5097">
        <v>2098</v>
      </c>
      <c r="R5097">
        <v>9.5</v>
      </c>
      <c r="S5097" t="s">
        <v>128</v>
      </c>
    </row>
    <row r="5098" spans="1:19" x14ac:dyDescent="0.3">
      <c r="A5098" t="s">
        <v>10096</v>
      </c>
      <c r="B5098" t="s">
        <v>110</v>
      </c>
      <c r="C5098" s="2">
        <v>70791</v>
      </c>
      <c r="D5098" t="s">
        <v>10</v>
      </c>
      <c r="E5098" t="s">
        <v>22</v>
      </c>
      <c r="F5098" t="s">
        <v>52</v>
      </c>
      <c r="G5098" t="s">
        <v>84</v>
      </c>
      <c r="H5098" t="s">
        <v>14</v>
      </c>
      <c r="I5098" t="s">
        <v>84</v>
      </c>
      <c r="J5098" t="s">
        <v>25</v>
      </c>
      <c r="K5098" t="s">
        <v>10097</v>
      </c>
      <c r="L5098" t="s">
        <v>27</v>
      </c>
      <c r="M5098">
        <v>1</v>
      </c>
      <c r="N5098" t="s">
        <v>28</v>
      </c>
      <c r="O5098" s="1">
        <v>45482</v>
      </c>
      <c r="P5098" s="1">
        <v>45498</v>
      </c>
      <c r="Q5098">
        <v>1107</v>
      </c>
      <c r="R5098">
        <v>5.7</v>
      </c>
      <c r="S5098" t="s">
        <v>57</v>
      </c>
    </row>
    <row r="5099" spans="1:19" x14ac:dyDescent="0.3">
      <c r="A5099" t="s">
        <v>10098</v>
      </c>
      <c r="B5099" t="s">
        <v>9</v>
      </c>
      <c r="C5099" s="2">
        <v>98606</v>
      </c>
      <c r="D5099" t="s">
        <v>10</v>
      </c>
      <c r="E5099" t="s">
        <v>32</v>
      </c>
      <c r="F5099" t="s">
        <v>52</v>
      </c>
      <c r="G5099" t="s">
        <v>140</v>
      </c>
      <c r="H5099" t="s">
        <v>35</v>
      </c>
      <c r="I5099" t="s">
        <v>140</v>
      </c>
      <c r="J5099" t="s">
        <v>15</v>
      </c>
      <c r="K5099" t="s">
        <v>10099</v>
      </c>
      <c r="L5099" t="s">
        <v>17</v>
      </c>
      <c r="M5099">
        <v>2</v>
      </c>
      <c r="N5099" t="s">
        <v>149</v>
      </c>
      <c r="O5099" s="1">
        <v>45649</v>
      </c>
      <c r="P5099" s="1">
        <v>45663</v>
      </c>
      <c r="Q5099">
        <v>1069</v>
      </c>
      <c r="R5099">
        <v>6.2</v>
      </c>
      <c r="S5099" t="s">
        <v>234</v>
      </c>
    </row>
    <row r="5100" spans="1:19" x14ac:dyDescent="0.3">
      <c r="A5100" t="s">
        <v>10100</v>
      </c>
      <c r="B5100" t="s">
        <v>110</v>
      </c>
      <c r="C5100" s="2">
        <v>140375</v>
      </c>
      <c r="D5100" t="s">
        <v>66</v>
      </c>
      <c r="E5100" t="s">
        <v>11</v>
      </c>
      <c r="F5100" t="s">
        <v>52</v>
      </c>
      <c r="G5100" t="s">
        <v>67</v>
      </c>
      <c r="H5100" t="s">
        <v>54</v>
      </c>
      <c r="I5100" t="s">
        <v>24</v>
      </c>
      <c r="J5100" t="s">
        <v>15</v>
      </c>
      <c r="K5100" t="s">
        <v>3089</v>
      </c>
      <c r="L5100" t="s">
        <v>39</v>
      </c>
      <c r="M5100">
        <v>7</v>
      </c>
      <c r="N5100" t="s">
        <v>18</v>
      </c>
      <c r="O5100" s="1">
        <v>45464</v>
      </c>
      <c r="P5100" s="1">
        <v>45499</v>
      </c>
      <c r="Q5100">
        <v>1141</v>
      </c>
      <c r="R5100">
        <v>9.9</v>
      </c>
      <c r="S5100" t="s">
        <v>41</v>
      </c>
    </row>
    <row r="5101" spans="1:19" x14ac:dyDescent="0.3">
      <c r="A5101" t="s">
        <v>10101</v>
      </c>
      <c r="B5101" t="s">
        <v>83</v>
      </c>
      <c r="C5101" s="2">
        <v>161632</v>
      </c>
      <c r="D5101" t="s">
        <v>10</v>
      </c>
      <c r="E5101" t="s">
        <v>11</v>
      </c>
      <c r="F5101" t="s">
        <v>33</v>
      </c>
      <c r="G5101" t="s">
        <v>126</v>
      </c>
      <c r="H5101" t="s">
        <v>14</v>
      </c>
      <c r="I5101" t="s">
        <v>126</v>
      </c>
      <c r="J5101" t="s">
        <v>15</v>
      </c>
      <c r="K5101" t="s">
        <v>10102</v>
      </c>
      <c r="L5101" t="s">
        <v>17</v>
      </c>
      <c r="M5101">
        <v>6</v>
      </c>
      <c r="N5101" t="s">
        <v>18</v>
      </c>
      <c r="O5101" s="1">
        <v>45322</v>
      </c>
      <c r="P5101" s="1">
        <v>45375</v>
      </c>
      <c r="Q5101">
        <v>1117</v>
      </c>
      <c r="R5101">
        <v>9.4</v>
      </c>
      <c r="S5101" t="s">
        <v>73</v>
      </c>
    </row>
    <row r="5102" spans="1:19" x14ac:dyDescent="0.3">
      <c r="A5102" t="s">
        <v>10103</v>
      </c>
      <c r="B5102" t="s">
        <v>161</v>
      </c>
      <c r="C5102" s="2">
        <v>71415</v>
      </c>
      <c r="D5102" t="s">
        <v>10</v>
      </c>
      <c r="E5102" t="s">
        <v>32</v>
      </c>
      <c r="F5102" t="s">
        <v>52</v>
      </c>
      <c r="G5102" t="s">
        <v>104</v>
      </c>
      <c r="H5102" t="s">
        <v>35</v>
      </c>
      <c r="I5102" t="s">
        <v>104</v>
      </c>
      <c r="J5102" t="s">
        <v>37</v>
      </c>
      <c r="K5102" t="s">
        <v>8372</v>
      </c>
      <c r="L5102" t="s">
        <v>17</v>
      </c>
      <c r="M5102">
        <v>2</v>
      </c>
      <c r="N5102" t="s">
        <v>62</v>
      </c>
      <c r="O5102" s="1">
        <v>45633</v>
      </c>
      <c r="P5102" s="1">
        <v>45669</v>
      </c>
      <c r="Q5102">
        <v>2028</v>
      </c>
      <c r="R5102">
        <v>7.5</v>
      </c>
      <c r="S5102" t="s">
        <v>234</v>
      </c>
    </row>
    <row r="5103" spans="1:19" x14ac:dyDescent="0.3">
      <c r="A5103" t="s">
        <v>10104</v>
      </c>
      <c r="B5103" t="s">
        <v>31</v>
      </c>
      <c r="C5103" s="2">
        <v>94600</v>
      </c>
      <c r="D5103" t="s">
        <v>51</v>
      </c>
      <c r="E5103" t="s">
        <v>32</v>
      </c>
      <c r="F5103" t="s">
        <v>33</v>
      </c>
      <c r="G5103" t="s">
        <v>60</v>
      </c>
      <c r="H5103" t="s">
        <v>14</v>
      </c>
      <c r="I5103" t="s">
        <v>60</v>
      </c>
      <c r="J5103" t="s">
        <v>15</v>
      </c>
      <c r="K5103" t="s">
        <v>10105</v>
      </c>
      <c r="L5103" t="s">
        <v>46</v>
      </c>
      <c r="M5103">
        <v>3</v>
      </c>
      <c r="N5103" t="s">
        <v>69</v>
      </c>
      <c r="O5103" s="1">
        <v>45414</v>
      </c>
      <c r="P5103" s="1">
        <v>45432</v>
      </c>
      <c r="Q5103">
        <v>1554</v>
      </c>
      <c r="R5103">
        <v>6.2</v>
      </c>
      <c r="S5103" t="s">
        <v>234</v>
      </c>
    </row>
    <row r="5104" spans="1:19" x14ac:dyDescent="0.3">
      <c r="A5104" t="s">
        <v>10106</v>
      </c>
      <c r="B5104" t="s">
        <v>137</v>
      </c>
      <c r="C5104" s="2">
        <v>211100</v>
      </c>
      <c r="D5104" t="s">
        <v>51</v>
      </c>
      <c r="E5104" t="s">
        <v>88</v>
      </c>
      <c r="F5104" t="s">
        <v>12</v>
      </c>
      <c r="G5104" t="s">
        <v>53</v>
      </c>
      <c r="H5104" t="s">
        <v>35</v>
      </c>
      <c r="I5104" t="s">
        <v>84</v>
      </c>
      <c r="J5104" t="s">
        <v>25</v>
      </c>
      <c r="K5104" t="s">
        <v>10107</v>
      </c>
      <c r="L5104" t="s">
        <v>17</v>
      </c>
      <c r="M5104">
        <v>19</v>
      </c>
      <c r="N5104" t="s">
        <v>97</v>
      </c>
      <c r="O5104" s="1">
        <v>45614</v>
      </c>
      <c r="P5104" s="1">
        <v>45641</v>
      </c>
      <c r="Q5104">
        <v>2237</v>
      </c>
      <c r="R5104">
        <v>9.3000000000000007</v>
      </c>
      <c r="S5104" t="s">
        <v>227</v>
      </c>
    </row>
    <row r="5105" spans="1:19" x14ac:dyDescent="0.3">
      <c r="A5105" t="s">
        <v>10108</v>
      </c>
      <c r="B5105" t="s">
        <v>83</v>
      </c>
      <c r="C5105" s="2">
        <v>205127</v>
      </c>
      <c r="D5105" t="s">
        <v>10</v>
      </c>
      <c r="E5105" t="s">
        <v>88</v>
      </c>
      <c r="F5105" t="s">
        <v>52</v>
      </c>
      <c r="G5105" t="s">
        <v>140</v>
      </c>
      <c r="H5105" t="s">
        <v>14</v>
      </c>
      <c r="I5105" t="s">
        <v>140</v>
      </c>
      <c r="J5105" t="s">
        <v>25</v>
      </c>
      <c r="K5105" t="s">
        <v>10109</v>
      </c>
      <c r="L5105" t="s">
        <v>17</v>
      </c>
      <c r="M5105">
        <v>11</v>
      </c>
      <c r="N5105" t="s">
        <v>90</v>
      </c>
      <c r="O5105" s="1">
        <v>45389</v>
      </c>
      <c r="P5105" s="1">
        <v>45433</v>
      </c>
      <c r="Q5105">
        <v>633</v>
      </c>
      <c r="R5105">
        <v>9.9</v>
      </c>
      <c r="S5105" t="s">
        <v>174</v>
      </c>
    </row>
    <row r="5106" spans="1:19" x14ac:dyDescent="0.3">
      <c r="A5106" t="s">
        <v>10110</v>
      </c>
      <c r="B5106" t="s">
        <v>114</v>
      </c>
      <c r="C5106" s="2">
        <v>124633</v>
      </c>
      <c r="D5106" t="s">
        <v>10</v>
      </c>
      <c r="E5106" t="s">
        <v>11</v>
      </c>
      <c r="F5106" t="s">
        <v>52</v>
      </c>
      <c r="G5106" t="s">
        <v>55</v>
      </c>
      <c r="H5106" t="s">
        <v>54</v>
      </c>
      <c r="I5106" t="s">
        <v>55</v>
      </c>
      <c r="J5106" t="s">
        <v>25</v>
      </c>
      <c r="K5106" t="s">
        <v>10111</v>
      </c>
      <c r="L5106" t="s">
        <v>27</v>
      </c>
      <c r="M5106">
        <v>7</v>
      </c>
      <c r="N5106" t="s">
        <v>18</v>
      </c>
      <c r="O5106" s="1">
        <v>45299</v>
      </c>
      <c r="P5106" s="1">
        <v>45355</v>
      </c>
      <c r="Q5106">
        <v>1426</v>
      </c>
      <c r="R5106">
        <v>8.9</v>
      </c>
      <c r="S5106" t="s">
        <v>128</v>
      </c>
    </row>
    <row r="5107" spans="1:19" x14ac:dyDescent="0.3">
      <c r="A5107" t="s">
        <v>10112</v>
      </c>
      <c r="B5107" t="s">
        <v>31</v>
      </c>
      <c r="C5107" s="2">
        <v>56219</v>
      </c>
      <c r="D5107" t="s">
        <v>10</v>
      </c>
      <c r="E5107" t="s">
        <v>32</v>
      </c>
      <c r="F5107" t="s">
        <v>12</v>
      </c>
      <c r="G5107" t="s">
        <v>80</v>
      </c>
      <c r="H5107" t="s">
        <v>14</v>
      </c>
      <c r="I5107" t="s">
        <v>126</v>
      </c>
      <c r="J5107" t="s">
        <v>25</v>
      </c>
      <c r="K5107" t="s">
        <v>10113</v>
      </c>
      <c r="L5107" t="s">
        <v>27</v>
      </c>
      <c r="M5107">
        <v>2</v>
      </c>
      <c r="N5107" t="s">
        <v>28</v>
      </c>
      <c r="O5107" s="1">
        <v>45716</v>
      </c>
      <c r="P5107" s="1">
        <v>45767</v>
      </c>
      <c r="Q5107">
        <v>1107</v>
      </c>
      <c r="R5107">
        <v>7.2</v>
      </c>
      <c r="S5107" t="s">
        <v>29</v>
      </c>
    </row>
    <row r="5108" spans="1:19" x14ac:dyDescent="0.3">
      <c r="A5108" t="s">
        <v>10114</v>
      </c>
      <c r="B5108" t="s">
        <v>145</v>
      </c>
      <c r="C5108" s="2">
        <v>195002</v>
      </c>
      <c r="D5108" t="s">
        <v>10</v>
      </c>
      <c r="E5108" t="s">
        <v>88</v>
      </c>
      <c r="F5108" t="s">
        <v>33</v>
      </c>
      <c r="G5108" t="s">
        <v>55</v>
      </c>
      <c r="H5108" t="s">
        <v>14</v>
      </c>
      <c r="I5108" t="s">
        <v>55</v>
      </c>
      <c r="J5108" t="s">
        <v>15</v>
      </c>
      <c r="K5108" t="s">
        <v>10115</v>
      </c>
      <c r="L5108" t="s">
        <v>46</v>
      </c>
      <c r="M5108">
        <v>15</v>
      </c>
      <c r="N5108" t="s">
        <v>101</v>
      </c>
      <c r="O5108" s="1">
        <v>45775</v>
      </c>
      <c r="P5108" s="1">
        <v>45799</v>
      </c>
      <c r="Q5108">
        <v>1541</v>
      </c>
      <c r="R5108">
        <v>9.6999999999999993</v>
      </c>
      <c r="S5108" t="s">
        <v>227</v>
      </c>
    </row>
    <row r="5109" spans="1:19" x14ac:dyDescent="0.3">
      <c r="A5109" t="s">
        <v>10116</v>
      </c>
      <c r="B5109" t="s">
        <v>137</v>
      </c>
      <c r="C5109" s="2">
        <v>53082</v>
      </c>
      <c r="D5109" t="s">
        <v>10</v>
      </c>
      <c r="E5109" t="s">
        <v>22</v>
      </c>
      <c r="F5109" t="s">
        <v>99</v>
      </c>
      <c r="G5109" t="s">
        <v>158</v>
      </c>
      <c r="H5109" t="s">
        <v>35</v>
      </c>
      <c r="I5109" t="s">
        <v>84</v>
      </c>
      <c r="J5109" t="s">
        <v>25</v>
      </c>
      <c r="K5109" t="s">
        <v>10117</v>
      </c>
      <c r="L5109" t="s">
        <v>17</v>
      </c>
      <c r="M5109">
        <v>1</v>
      </c>
      <c r="N5109" t="s">
        <v>77</v>
      </c>
      <c r="O5109" s="1">
        <v>45704</v>
      </c>
      <c r="P5109" s="1">
        <v>45742</v>
      </c>
      <c r="Q5109">
        <v>1106</v>
      </c>
      <c r="R5109">
        <v>8.3000000000000007</v>
      </c>
      <c r="S5109" t="s">
        <v>174</v>
      </c>
    </row>
    <row r="5110" spans="1:19" x14ac:dyDescent="0.3">
      <c r="A5110" t="s">
        <v>10118</v>
      </c>
      <c r="B5110" t="s">
        <v>110</v>
      </c>
      <c r="C5110" s="2">
        <v>90891</v>
      </c>
      <c r="D5110" t="s">
        <v>10</v>
      </c>
      <c r="E5110" t="s">
        <v>11</v>
      </c>
      <c r="F5110" t="s">
        <v>12</v>
      </c>
      <c r="G5110" t="s">
        <v>36</v>
      </c>
      <c r="H5110" t="s">
        <v>54</v>
      </c>
      <c r="I5110" t="s">
        <v>36</v>
      </c>
      <c r="J5110" t="s">
        <v>25</v>
      </c>
      <c r="K5110" t="s">
        <v>10119</v>
      </c>
      <c r="L5110" t="s">
        <v>17</v>
      </c>
      <c r="M5110">
        <v>6</v>
      </c>
      <c r="N5110" t="s">
        <v>77</v>
      </c>
      <c r="O5110" s="1">
        <v>45644</v>
      </c>
      <c r="P5110" s="1">
        <v>45668</v>
      </c>
      <c r="Q5110">
        <v>1127</v>
      </c>
      <c r="R5110">
        <v>8.5</v>
      </c>
      <c r="S5110" t="s">
        <v>70</v>
      </c>
    </row>
    <row r="5111" spans="1:19" x14ac:dyDescent="0.3">
      <c r="A5111" t="s">
        <v>10120</v>
      </c>
      <c r="B5111" t="s">
        <v>31</v>
      </c>
      <c r="C5111" s="2">
        <v>77267</v>
      </c>
      <c r="D5111" t="s">
        <v>10</v>
      </c>
      <c r="E5111" t="s">
        <v>32</v>
      </c>
      <c r="F5111" t="s">
        <v>33</v>
      </c>
      <c r="G5111" t="s">
        <v>23</v>
      </c>
      <c r="H5111" t="s">
        <v>54</v>
      </c>
      <c r="I5111" t="s">
        <v>23</v>
      </c>
      <c r="J5111" t="s">
        <v>15</v>
      </c>
      <c r="K5111" t="s">
        <v>10121</v>
      </c>
      <c r="L5111" t="s">
        <v>39</v>
      </c>
      <c r="M5111">
        <v>4</v>
      </c>
      <c r="N5111" t="s">
        <v>69</v>
      </c>
      <c r="O5111" s="1">
        <v>45535</v>
      </c>
      <c r="P5111" s="1">
        <v>45569</v>
      </c>
      <c r="Q5111">
        <v>1777</v>
      </c>
      <c r="R5111">
        <v>7.7</v>
      </c>
      <c r="S5111" t="s">
        <v>174</v>
      </c>
    </row>
    <row r="5112" spans="1:19" x14ac:dyDescent="0.3">
      <c r="A5112" t="s">
        <v>10122</v>
      </c>
      <c r="B5112" t="s">
        <v>50</v>
      </c>
      <c r="C5112" s="2">
        <v>103347</v>
      </c>
      <c r="D5112" t="s">
        <v>10</v>
      </c>
      <c r="E5112" t="s">
        <v>22</v>
      </c>
      <c r="F5112" t="s">
        <v>33</v>
      </c>
      <c r="G5112" t="s">
        <v>95</v>
      </c>
      <c r="H5112" t="s">
        <v>35</v>
      </c>
      <c r="I5112" t="s">
        <v>95</v>
      </c>
      <c r="J5112" t="s">
        <v>25</v>
      </c>
      <c r="K5112" t="s">
        <v>10123</v>
      </c>
      <c r="L5112" t="s">
        <v>39</v>
      </c>
      <c r="M5112" t="s">
        <v>37</v>
      </c>
      <c r="N5112" t="s">
        <v>69</v>
      </c>
      <c r="O5112" s="1">
        <v>45660</v>
      </c>
      <c r="P5112" s="1">
        <v>45685</v>
      </c>
      <c r="Q5112">
        <v>2480</v>
      </c>
      <c r="R5112">
        <v>5.8</v>
      </c>
      <c r="S5112" t="s">
        <v>63</v>
      </c>
    </row>
    <row r="5113" spans="1:19" x14ac:dyDescent="0.3">
      <c r="A5113" t="s">
        <v>10124</v>
      </c>
      <c r="B5113" t="s">
        <v>75</v>
      </c>
      <c r="C5113" s="2">
        <v>110448</v>
      </c>
      <c r="D5113" t="s">
        <v>10</v>
      </c>
      <c r="E5113" t="s">
        <v>32</v>
      </c>
      <c r="F5113" t="s">
        <v>33</v>
      </c>
      <c r="G5113" t="s">
        <v>126</v>
      </c>
      <c r="H5113" t="s">
        <v>54</v>
      </c>
      <c r="I5113" t="s">
        <v>104</v>
      </c>
      <c r="J5113" t="s">
        <v>15</v>
      </c>
      <c r="K5113" t="s">
        <v>10125</v>
      </c>
      <c r="L5113" t="s">
        <v>17</v>
      </c>
      <c r="M5113">
        <v>3</v>
      </c>
      <c r="N5113" t="s">
        <v>97</v>
      </c>
      <c r="O5113" s="1">
        <v>45385</v>
      </c>
      <c r="P5113" s="1">
        <v>45430</v>
      </c>
      <c r="Q5113">
        <v>1909</v>
      </c>
      <c r="R5113">
        <v>9.1</v>
      </c>
      <c r="S5113" t="s">
        <v>112</v>
      </c>
    </row>
    <row r="5114" spans="1:19" x14ac:dyDescent="0.3">
      <c r="A5114" t="s">
        <v>10126</v>
      </c>
      <c r="B5114" t="s">
        <v>75</v>
      </c>
      <c r="C5114" s="2">
        <v>92265</v>
      </c>
      <c r="D5114" t="s">
        <v>66</v>
      </c>
      <c r="E5114" t="s">
        <v>32</v>
      </c>
      <c r="F5114" t="s">
        <v>12</v>
      </c>
      <c r="G5114" t="s">
        <v>67</v>
      </c>
      <c r="H5114" t="s">
        <v>35</v>
      </c>
      <c r="I5114" t="s">
        <v>67</v>
      </c>
      <c r="J5114" t="s">
        <v>37</v>
      </c>
      <c r="K5114" t="s">
        <v>10127</v>
      </c>
      <c r="L5114" t="s">
        <v>39</v>
      </c>
      <c r="M5114">
        <v>4</v>
      </c>
      <c r="N5114" t="s">
        <v>86</v>
      </c>
      <c r="O5114" s="1">
        <v>45390</v>
      </c>
      <c r="P5114" s="1">
        <v>45430</v>
      </c>
      <c r="Q5114">
        <v>737</v>
      </c>
      <c r="R5114">
        <v>8</v>
      </c>
      <c r="S5114" t="s">
        <v>227</v>
      </c>
    </row>
    <row r="5115" spans="1:19" x14ac:dyDescent="0.3">
      <c r="A5115" t="s">
        <v>10128</v>
      </c>
      <c r="B5115" t="s">
        <v>31</v>
      </c>
      <c r="C5115" s="2">
        <v>48077</v>
      </c>
      <c r="D5115" t="s">
        <v>10</v>
      </c>
      <c r="E5115" t="s">
        <v>22</v>
      </c>
      <c r="F5115" t="s">
        <v>99</v>
      </c>
      <c r="G5115" t="s">
        <v>13</v>
      </c>
      <c r="H5115" t="s">
        <v>35</v>
      </c>
      <c r="I5115" t="s">
        <v>13</v>
      </c>
      <c r="J5115" t="s">
        <v>25</v>
      </c>
      <c r="K5115" t="s">
        <v>10129</v>
      </c>
      <c r="L5115" t="s">
        <v>27</v>
      </c>
      <c r="M5115">
        <v>1</v>
      </c>
      <c r="N5115" t="s">
        <v>122</v>
      </c>
      <c r="O5115" s="1">
        <v>45484</v>
      </c>
      <c r="P5115" s="1">
        <v>45523</v>
      </c>
      <c r="Q5115">
        <v>1614</v>
      </c>
      <c r="R5115">
        <v>8</v>
      </c>
      <c r="S5115" t="s">
        <v>19</v>
      </c>
    </row>
    <row r="5116" spans="1:19" x14ac:dyDescent="0.3">
      <c r="A5116" t="s">
        <v>10130</v>
      </c>
      <c r="B5116" t="s">
        <v>114</v>
      </c>
      <c r="C5116" s="2">
        <v>108212</v>
      </c>
      <c r="D5116" t="s">
        <v>51</v>
      </c>
      <c r="E5116" t="s">
        <v>32</v>
      </c>
      <c r="F5116" t="s">
        <v>12</v>
      </c>
      <c r="G5116" t="s">
        <v>60</v>
      </c>
      <c r="H5116" t="s">
        <v>35</v>
      </c>
      <c r="I5116" t="s">
        <v>60</v>
      </c>
      <c r="J5116" t="s">
        <v>15</v>
      </c>
      <c r="K5116" t="s">
        <v>10131</v>
      </c>
      <c r="L5116" t="s">
        <v>39</v>
      </c>
      <c r="M5116">
        <v>4</v>
      </c>
      <c r="N5116" t="s">
        <v>69</v>
      </c>
      <c r="O5116" s="1">
        <v>45370</v>
      </c>
      <c r="P5116" s="1">
        <v>45393</v>
      </c>
      <c r="Q5116">
        <v>2061</v>
      </c>
      <c r="R5116">
        <v>9.1</v>
      </c>
      <c r="S5116" t="s">
        <v>112</v>
      </c>
    </row>
    <row r="5117" spans="1:19" x14ac:dyDescent="0.3">
      <c r="A5117" t="s">
        <v>10132</v>
      </c>
      <c r="B5117" t="s">
        <v>137</v>
      </c>
      <c r="C5117" s="2">
        <v>98025</v>
      </c>
      <c r="D5117" t="s">
        <v>10</v>
      </c>
      <c r="E5117" t="s">
        <v>22</v>
      </c>
      <c r="F5117" t="s">
        <v>52</v>
      </c>
      <c r="G5117" t="s">
        <v>153</v>
      </c>
      <c r="H5117" t="s">
        <v>35</v>
      </c>
      <c r="I5117" t="s">
        <v>80</v>
      </c>
      <c r="J5117" t="s">
        <v>15</v>
      </c>
      <c r="K5117" t="s">
        <v>10133</v>
      </c>
      <c r="L5117" t="s">
        <v>27</v>
      </c>
      <c r="M5117" t="s">
        <v>37</v>
      </c>
      <c r="N5117" t="s">
        <v>122</v>
      </c>
      <c r="O5117" s="1">
        <v>45650</v>
      </c>
      <c r="P5117" s="1">
        <v>45708</v>
      </c>
      <c r="Q5117">
        <v>2102</v>
      </c>
      <c r="R5117">
        <v>7.3</v>
      </c>
      <c r="S5117" t="s">
        <v>57</v>
      </c>
    </row>
    <row r="5118" spans="1:19" x14ac:dyDescent="0.3">
      <c r="A5118" t="s">
        <v>10134</v>
      </c>
      <c r="B5118" t="s">
        <v>256</v>
      </c>
      <c r="C5118" s="2">
        <v>92281</v>
      </c>
      <c r="D5118" t="s">
        <v>51</v>
      </c>
      <c r="E5118" t="s">
        <v>32</v>
      </c>
      <c r="F5118" t="s">
        <v>33</v>
      </c>
      <c r="G5118" t="s">
        <v>120</v>
      </c>
      <c r="H5118" t="s">
        <v>35</v>
      </c>
      <c r="I5118" t="s">
        <v>55</v>
      </c>
      <c r="J5118" t="s">
        <v>37</v>
      </c>
      <c r="K5118" t="s">
        <v>10135</v>
      </c>
      <c r="L5118" t="s">
        <v>27</v>
      </c>
      <c r="M5118">
        <v>4</v>
      </c>
      <c r="N5118" t="s">
        <v>77</v>
      </c>
      <c r="O5118" s="1">
        <v>45355</v>
      </c>
      <c r="P5118" s="1">
        <v>45395</v>
      </c>
      <c r="Q5118">
        <v>690</v>
      </c>
      <c r="R5118">
        <v>5.8</v>
      </c>
      <c r="S5118" t="s">
        <v>112</v>
      </c>
    </row>
    <row r="5119" spans="1:19" x14ac:dyDescent="0.3">
      <c r="A5119" t="s">
        <v>10136</v>
      </c>
      <c r="B5119" t="s">
        <v>137</v>
      </c>
      <c r="C5119" s="2">
        <v>90425</v>
      </c>
      <c r="D5119" t="s">
        <v>10</v>
      </c>
      <c r="E5119" t="s">
        <v>32</v>
      </c>
      <c r="F5119" t="s">
        <v>99</v>
      </c>
      <c r="G5119" t="s">
        <v>126</v>
      </c>
      <c r="H5119" t="s">
        <v>54</v>
      </c>
      <c r="I5119" t="s">
        <v>126</v>
      </c>
      <c r="J5119" t="s">
        <v>15</v>
      </c>
      <c r="K5119" t="s">
        <v>10137</v>
      </c>
      <c r="L5119" t="s">
        <v>27</v>
      </c>
      <c r="M5119">
        <v>2</v>
      </c>
      <c r="N5119" t="s">
        <v>101</v>
      </c>
      <c r="O5119" s="1">
        <v>45544</v>
      </c>
      <c r="P5119" s="1">
        <v>45594</v>
      </c>
      <c r="Q5119">
        <v>2019</v>
      </c>
      <c r="R5119">
        <v>5.6</v>
      </c>
      <c r="S5119" t="s">
        <v>93</v>
      </c>
    </row>
    <row r="5120" spans="1:19" x14ac:dyDescent="0.3">
      <c r="A5120" t="s">
        <v>10138</v>
      </c>
      <c r="B5120" t="s">
        <v>83</v>
      </c>
      <c r="C5120" s="2">
        <v>145027</v>
      </c>
      <c r="D5120" t="s">
        <v>10</v>
      </c>
      <c r="E5120" t="s">
        <v>88</v>
      </c>
      <c r="F5120" t="s">
        <v>99</v>
      </c>
      <c r="G5120" t="s">
        <v>104</v>
      </c>
      <c r="H5120" t="s">
        <v>54</v>
      </c>
      <c r="I5120" t="s">
        <v>104</v>
      </c>
      <c r="J5120" t="s">
        <v>37</v>
      </c>
      <c r="K5120" t="s">
        <v>10139</v>
      </c>
      <c r="L5120" t="s">
        <v>39</v>
      </c>
      <c r="M5120">
        <v>18</v>
      </c>
      <c r="N5120" t="s">
        <v>122</v>
      </c>
      <c r="O5120" s="1">
        <v>45573</v>
      </c>
      <c r="P5120" s="1">
        <v>45605</v>
      </c>
      <c r="Q5120">
        <v>1540</v>
      </c>
      <c r="R5120">
        <v>5.5</v>
      </c>
      <c r="S5120" t="s">
        <v>57</v>
      </c>
    </row>
    <row r="5121" spans="1:19" x14ac:dyDescent="0.3">
      <c r="A5121" t="s">
        <v>10140</v>
      </c>
      <c r="B5121" t="s">
        <v>183</v>
      </c>
      <c r="C5121" s="2">
        <v>90298</v>
      </c>
      <c r="D5121" t="s">
        <v>10</v>
      </c>
      <c r="E5121" t="s">
        <v>22</v>
      </c>
      <c r="F5121" t="s">
        <v>99</v>
      </c>
      <c r="G5121" t="s">
        <v>95</v>
      </c>
      <c r="H5121" t="s">
        <v>14</v>
      </c>
      <c r="I5121" t="s">
        <v>95</v>
      </c>
      <c r="J5121" t="s">
        <v>37</v>
      </c>
      <c r="K5121" t="s">
        <v>10141</v>
      </c>
      <c r="L5121" t="s">
        <v>27</v>
      </c>
      <c r="M5121" t="s">
        <v>37</v>
      </c>
      <c r="N5121" t="s">
        <v>77</v>
      </c>
      <c r="O5121" s="1">
        <v>45708</v>
      </c>
      <c r="P5121" s="1">
        <v>45728</v>
      </c>
      <c r="Q5121">
        <v>2137</v>
      </c>
      <c r="R5121">
        <v>9.6</v>
      </c>
      <c r="S5121" t="s">
        <v>227</v>
      </c>
    </row>
    <row r="5122" spans="1:19" x14ac:dyDescent="0.3">
      <c r="A5122" t="s">
        <v>10142</v>
      </c>
      <c r="B5122" t="s">
        <v>9</v>
      </c>
      <c r="C5122" s="2">
        <v>69679</v>
      </c>
      <c r="D5122" t="s">
        <v>10</v>
      </c>
      <c r="E5122" t="s">
        <v>22</v>
      </c>
      <c r="F5122" t="s">
        <v>52</v>
      </c>
      <c r="G5122" t="s">
        <v>126</v>
      </c>
      <c r="H5122" t="s">
        <v>14</v>
      </c>
      <c r="I5122" t="s">
        <v>24</v>
      </c>
      <c r="J5122" t="s">
        <v>37</v>
      </c>
      <c r="K5122" t="s">
        <v>10143</v>
      </c>
      <c r="L5122" t="s">
        <v>39</v>
      </c>
      <c r="M5122">
        <v>1</v>
      </c>
      <c r="N5122" t="s">
        <v>97</v>
      </c>
      <c r="O5122" s="1">
        <v>45380</v>
      </c>
      <c r="P5122" s="1">
        <v>45394</v>
      </c>
      <c r="Q5122">
        <v>1399</v>
      </c>
      <c r="R5122">
        <v>6</v>
      </c>
      <c r="S5122" t="s">
        <v>227</v>
      </c>
    </row>
    <row r="5123" spans="1:19" x14ac:dyDescent="0.3">
      <c r="A5123" t="s">
        <v>10144</v>
      </c>
      <c r="B5123" t="s">
        <v>176</v>
      </c>
      <c r="C5123" s="2">
        <v>112178</v>
      </c>
      <c r="D5123" t="s">
        <v>10</v>
      </c>
      <c r="E5123" t="s">
        <v>88</v>
      </c>
      <c r="F5123" t="s">
        <v>12</v>
      </c>
      <c r="G5123" t="s">
        <v>166</v>
      </c>
      <c r="H5123" t="s">
        <v>14</v>
      </c>
      <c r="I5123" t="s">
        <v>166</v>
      </c>
      <c r="J5123" t="s">
        <v>25</v>
      </c>
      <c r="K5123" t="s">
        <v>10145</v>
      </c>
      <c r="L5123" t="s">
        <v>27</v>
      </c>
      <c r="M5123">
        <v>17</v>
      </c>
      <c r="N5123" t="s">
        <v>101</v>
      </c>
      <c r="O5123" s="1">
        <v>45526</v>
      </c>
      <c r="P5123" s="1">
        <v>45589</v>
      </c>
      <c r="Q5123">
        <v>767</v>
      </c>
      <c r="R5123">
        <v>5.8</v>
      </c>
      <c r="S5123" t="s">
        <v>112</v>
      </c>
    </row>
    <row r="5124" spans="1:19" x14ac:dyDescent="0.3">
      <c r="A5124" t="s">
        <v>10146</v>
      </c>
      <c r="B5124" t="s">
        <v>256</v>
      </c>
      <c r="C5124" s="2">
        <v>136886</v>
      </c>
      <c r="D5124" t="s">
        <v>10</v>
      </c>
      <c r="E5124" t="s">
        <v>11</v>
      </c>
      <c r="F5124" t="s">
        <v>12</v>
      </c>
      <c r="G5124" t="s">
        <v>140</v>
      </c>
      <c r="H5124" t="s">
        <v>54</v>
      </c>
      <c r="I5124" t="s">
        <v>36</v>
      </c>
      <c r="J5124" t="s">
        <v>15</v>
      </c>
      <c r="K5124" t="s">
        <v>10147</v>
      </c>
      <c r="L5124" t="s">
        <v>46</v>
      </c>
      <c r="M5124">
        <v>7</v>
      </c>
      <c r="N5124" t="s">
        <v>101</v>
      </c>
      <c r="O5124" s="1">
        <v>45508</v>
      </c>
      <c r="P5124" s="1">
        <v>45562</v>
      </c>
      <c r="Q5124">
        <v>2445</v>
      </c>
      <c r="R5124">
        <v>7.3</v>
      </c>
      <c r="S5124" t="s">
        <v>117</v>
      </c>
    </row>
    <row r="5125" spans="1:19" x14ac:dyDescent="0.3">
      <c r="A5125" t="s">
        <v>10148</v>
      </c>
      <c r="B5125" t="s">
        <v>119</v>
      </c>
      <c r="C5125" s="2">
        <v>249294</v>
      </c>
      <c r="D5125" t="s">
        <v>51</v>
      </c>
      <c r="E5125" t="s">
        <v>88</v>
      </c>
      <c r="F5125" t="s">
        <v>33</v>
      </c>
      <c r="G5125" t="s">
        <v>60</v>
      </c>
      <c r="H5125" t="s">
        <v>14</v>
      </c>
      <c r="I5125" t="s">
        <v>60</v>
      </c>
      <c r="J5125" t="s">
        <v>25</v>
      </c>
      <c r="K5125" t="s">
        <v>3351</v>
      </c>
      <c r="L5125" t="s">
        <v>17</v>
      </c>
      <c r="M5125">
        <v>14</v>
      </c>
      <c r="N5125" t="s">
        <v>62</v>
      </c>
      <c r="O5125" s="1">
        <v>45424</v>
      </c>
      <c r="P5125" s="1">
        <v>45480</v>
      </c>
      <c r="Q5125">
        <v>1167</v>
      </c>
      <c r="R5125">
        <v>9</v>
      </c>
      <c r="S5125" t="s">
        <v>234</v>
      </c>
    </row>
    <row r="5126" spans="1:19" x14ac:dyDescent="0.3">
      <c r="A5126" t="s">
        <v>10149</v>
      </c>
      <c r="B5126" t="s">
        <v>119</v>
      </c>
      <c r="C5126" s="2">
        <v>176189</v>
      </c>
      <c r="D5126" t="s">
        <v>10</v>
      </c>
      <c r="E5126" t="s">
        <v>11</v>
      </c>
      <c r="F5126" t="s">
        <v>12</v>
      </c>
      <c r="G5126" t="s">
        <v>126</v>
      </c>
      <c r="H5126" t="s">
        <v>14</v>
      </c>
      <c r="I5126" t="s">
        <v>126</v>
      </c>
      <c r="J5126" t="s">
        <v>15</v>
      </c>
      <c r="K5126" t="s">
        <v>10150</v>
      </c>
      <c r="L5126" t="s">
        <v>27</v>
      </c>
      <c r="M5126">
        <v>6</v>
      </c>
      <c r="N5126" t="s">
        <v>97</v>
      </c>
      <c r="O5126" s="1">
        <v>45736</v>
      </c>
      <c r="P5126" s="1">
        <v>45782</v>
      </c>
      <c r="Q5126">
        <v>2059</v>
      </c>
      <c r="R5126">
        <v>5.0999999999999996</v>
      </c>
      <c r="S5126" t="s">
        <v>57</v>
      </c>
    </row>
    <row r="5127" spans="1:19" x14ac:dyDescent="0.3">
      <c r="A5127" t="s">
        <v>10151</v>
      </c>
      <c r="B5127" t="s">
        <v>256</v>
      </c>
      <c r="C5127" s="2">
        <v>138678</v>
      </c>
      <c r="D5127" t="s">
        <v>10</v>
      </c>
      <c r="E5127" t="s">
        <v>32</v>
      </c>
      <c r="F5127" t="s">
        <v>52</v>
      </c>
      <c r="G5127" t="s">
        <v>34</v>
      </c>
      <c r="H5127" t="s">
        <v>35</v>
      </c>
      <c r="I5127" t="s">
        <v>34</v>
      </c>
      <c r="J5127" t="s">
        <v>37</v>
      </c>
      <c r="K5127" t="s">
        <v>6527</v>
      </c>
      <c r="L5127" t="s">
        <v>39</v>
      </c>
      <c r="M5127">
        <v>4</v>
      </c>
      <c r="N5127" t="s">
        <v>86</v>
      </c>
      <c r="O5127" s="1">
        <v>45511</v>
      </c>
      <c r="P5127" s="1">
        <v>45538</v>
      </c>
      <c r="Q5127">
        <v>1278</v>
      </c>
      <c r="R5127">
        <v>9.9</v>
      </c>
      <c r="S5127" t="s">
        <v>78</v>
      </c>
    </row>
    <row r="5128" spans="1:19" x14ac:dyDescent="0.3">
      <c r="A5128" t="s">
        <v>10152</v>
      </c>
      <c r="B5128" t="s">
        <v>161</v>
      </c>
      <c r="C5128" s="2">
        <v>152664</v>
      </c>
      <c r="D5128" t="s">
        <v>10</v>
      </c>
      <c r="E5128" t="s">
        <v>88</v>
      </c>
      <c r="F5128" t="s">
        <v>99</v>
      </c>
      <c r="G5128" t="s">
        <v>158</v>
      </c>
      <c r="H5128" t="s">
        <v>35</v>
      </c>
      <c r="I5128" t="s">
        <v>158</v>
      </c>
      <c r="J5128" t="s">
        <v>37</v>
      </c>
      <c r="K5128" t="s">
        <v>10153</v>
      </c>
      <c r="L5128" t="s">
        <v>17</v>
      </c>
      <c r="M5128">
        <v>18</v>
      </c>
      <c r="N5128" t="s">
        <v>77</v>
      </c>
      <c r="O5128" s="1">
        <v>45674</v>
      </c>
      <c r="P5128" s="1">
        <v>45741</v>
      </c>
      <c r="Q5128">
        <v>1752</v>
      </c>
      <c r="R5128">
        <v>9.1</v>
      </c>
      <c r="S5128" t="s">
        <v>234</v>
      </c>
    </row>
    <row r="5129" spans="1:19" x14ac:dyDescent="0.3">
      <c r="A5129" t="s">
        <v>10154</v>
      </c>
      <c r="B5129" t="s">
        <v>65</v>
      </c>
      <c r="C5129" s="2">
        <v>96458</v>
      </c>
      <c r="D5129" t="s">
        <v>51</v>
      </c>
      <c r="E5129" t="s">
        <v>32</v>
      </c>
      <c r="F5129" t="s">
        <v>12</v>
      </c>
      <c r="G5129" t="s">
        <v>120</v>
      </c>
      <c r="H5129" t="s">
        <v>14</v>
      </c>
      <c r="I5129" t="s">
        <v>120</v>
      </c>
      <c r="J5129" t="s">
        <v>25</v>
      </c>
      <c r="K5129" t="s">
        <v>10155</v>
      </c>
      <c r="L5129" t="s">
        <v>27</v>
      </c>
      <c r="M5129">
        <v>3</v>
      </c>
      <c r="N5129" t="s">
        <v>116</v>
      </c>
      <c r="O5129" s="1">
        <v>45449</v>
      </c>
      <c r="P5129" s="1">
        <v>45475</v>
      </c>
      <c r="Q5129">
        <v>1573</v>
      </c>
      <c r="R5129">
        <v>7.5</v>
      </c>
      <c r="S5129" t="s">
        <v>29</v>
      </c>
    </row>
    <row r="5130" spans="1:19" x14ac:dyDescent="0.3">
      <c r="A5130" t="s">
        <v>10156</v>
      </c>
      <c r="B5130" t="s">
        <v>59</v>
      </c>
      <c r="C5130" s="2">
        <v>52220</v>
      </c>
      <c r="D5130" t="s">
        <v>10</v>
      </c>
      <c r="E5130" t="s">
        <v>32</v>
      </c>
      <c r="F5130" t="s">
        <v>52</v>
      </c>
      <c r="G5130" t="s">
        <v>36</v>
      </c>
      <c r="H5130" t="s">
        <v>14</v>
      </c>
      <c r="I5130" t="s">
        <v>36</v>
      </c>
      <c r="J5130" t="s">
        <v>37</v>
      </c>
      <c r="K5130" t="s">
        <v>10157</v>
      </c>
      <c r="L5130" t="s">
        <v>46</v>
      </c>
      <c r="M5130">
        <v>4</v>
      </c>
      <c r="N5130" t="s">
        <v>62</v>
      </c>
      <c r="O5130" s="1">
        <v>45449</v>
      </c>
      <c r="P5130" s="1">
        <v>45507</v>
      </c>
      <c r="Q5130">
        <v>1986</v>
      </c>
      <c r="R5130">
        <v>9.6999999999999993</v>
      </c>
      <c r="S5130" t="s">
        <v>19</v>
      </c>
    </row>
    <row r="5131" spans="1:19" x14ac:dyDescent="0.3">
      <c r="A5131" t="s">
        <v>10158</v>
      </c>
      <c r="B5131" t="s">
        <v>119</v>
      </c>
      <c r="C5131" s="2">
        <v>76318</v>
      </c>
      <c r="D5131" t="s">
        <v>51</v>
      </c>
      <c r="E5131" t="s">
        <v>32</v>
      </c>
      <c r="F5131" t="s">
        <v>99</v>
      </c>
      <c r="G5131" t="s">
        <v>53</v>
      </c>
      <c r="H5131" t="s">
        <v>14</v>
      </c>
      <c r="I5131" t="s">
        <v>53</v>
      </c>
      <c r="J5131" t="s">
        <v>37</v>
      </c>
      <c r="K5131" t="s">
        <v>10159</v>
      </c>
      <c r="L5131" t="s">
        <v>39</v>
      </c>
      <c r="M5131">
        <v>4</v>
      </c>
      <c r="N5131" t="s">
        <v>149</v>
      </c>
      <c r="O5131" s="1">
        <v>45636</v>
      </c>
      <c r="P5131" s="1">
        <v>45662</v>
      </c>
      <c r="Q5131">
        <v>2386</v>
      </c>
      <c r="R5131">
        <v>7.2</v>
      </c>
      <c r="S5131" t="s">
        <v>117</v>
      </c>
    </row>
    <row r="5132" spans="1:19" x14ac:dyDescent="0.3">
      <c r="A5132" t="s">
        <v>10160</v>
      </c>
      <c r="B5132" t="s">
        <v>31</v>
      </c>
      <c r="C5132" s="2">
        <v>42452</v>
      </c>
      <c r="D5132" t="s">
        <v>10</v>
      </c>
      <c r="E5132" t="s">
        <v>22</v>
      </c>
      <c r="F5132" t="s">
        <v>33</v>
      </c>
      <c r="G5132" t="s">
        <v>44</v>
      </c>
      <c r="H5132" t="s">
        <v>14</v>
      </c>
      <c r="I5132" t="s">
        <v>44</v>
      </c>
      <c r="J5132" t="s">
        <v>37</v>
      </c>
      <c r="K5132" t="s">
        <v>10161</v>
      </c>
      <c r="L5132" t="s">
        <v>46</v>
      </c>
      <c r="M5132">
        <v>1</v>
      </c>
      <c r="N5132" t="s">
        <v>18</v>
      </c>
      <c r="O5132" s="1">
        <v>45732</v>
      </c>
      <c r="P5132" s="1">
        <v>45750</v>
      </c>
      <c r="Q5132">
        <v>640</v>
      </c>
      <c r="R5132">
        <v>8.1999999999999993</v>
      </c>
      <c r="S5132" t="s">
        <v>227</v>
      </c>
    </row>
    <row r="5133" spans="1:19" x14ac:dyDescent="0.3">
      <c r="A5133" t="s">
        <v>10162</v>
      </c>
      <c r="B5133" t="s">
        <v>103</v>
      </c>
      <c r="C5133" s="2">
        <v>63023</v>
      </c>
      <c r="D5133" t="s">
        <v>10</v>
      </c>
      <c r="E5133" t="s">
        <v>32</v>
      </c>
      <c r="F5133" t="s">
        <v>33</v>
      </c>
      <c r="G5133" t="s">
        <v>158</v>
      </c>
      <c r="H5133" t="s">
        <v>14</v>
      </c>
      <c r="I5133" t="s">
        <v>158</v>
      </c>
      <c r="J5133" t="s">
        <v>15</v>
      </c>
      <c r="K5133" t="s">
        <v>10163</v>
      </c>
      <c r="L5133" t="s">
        <v>46</v>
      </c>
      <c r="M5133">
        <v>4</v>
      </c>
      <c r="N5133" t="s">
        <v>97</v>
      </c>
      <c r="O5133" s="1">
        <v>45652</v>
      </c>
      <c r="P5133" s="1">
        <v>45681</v>
      </c>
      <c r="Q5133">
        <v>646</v>
      </c>
      <c r="R5133">
        <v>7.2</v>
      </c>
      <c r="S5133" t="s">
        <v>78</v>
      </c>
    </row>
    <row r="5134" spans="1:19" x14ac:dyDescent="0.3">
      <c r="A5134" t="s">
        <v>10164</v>
      </c>
      <c r="B5134" t="s">
        <v>110</v>
      </c>
      <c r="C5134" s="2">
        <v>110680</v>
      </c>
      <c r="D5134" t="s">
        <v>66</v>
      </c>
      <c r="E5134" t="s">
        <v>32</v>
      </c>
      <c r="F5134" t="s">
        <v>99</v>
      </c>
      <c r="G5134" t="s">
        <v>67</v>
      </c>
      <c r="H5134" t="s">
        <v>35</v>
      </c>
      <c r="I5134" t="s">
        <v>67</v>
      </c>
      <c r="J5134" t="s">
        <v>25</v>
      </c>
      <c r="K5134" t="s">
        <v>1292</v>
      </c>
      <c r="L5134" t="s">
        <v>39</v>
      </c>
      <c r="M5134">
        <v>3</v>
      </c>
      <c r="N5134" t="s">
        <v>77</v>
      </c>
      <c r="O5134" s="1">
        <v>45650</v>
      </c>
      <c r="P5134" s="1">
        <v>45717</v>
      </c>
      <c r="Q5134">
        <v>907</v>
      </c>
      <c r="R5134">
        <v>8.4</v>
      </c>
      <c r="S5134" t="s">
        <v>174</v>
      </c>
    </row>
    <row r="5135" spans="1:19" x14ac:dyDescent="0.3">
      <c r="A5135" t="s">
        <v>10165</v>
      </c>
      <c r="B5135" t="s">
        <v>75</v>
      </c>
      <c r="C5135" s="2">
        <v>100844</v>
      </c>
      <c r="D5135" t="s">
        <v>10</v>
      </c>
      <c r="E5135" t="s">
        <v>11</v>
      </c>
      <c r="F5135" t="s">
        <v>99</v>
      </c>
      <c r="G5135" t="s">
        <v>166</v>
      </c>
      <c r="H5135" t="s">
        <v>35</v>
      </c>
      <c r="I5135" t="s">
        <v>67</v>
      </c>
      <c r="J5135" t="s">
        <v>37</v>
      </c>
      <c r="K5135" t="s">
        <v>10166</v>
      </c>
      <c r="L5135" t="s">
        <v>46</v>
      </c>
      <c r="M5135">
        <v>6</v>
      </c>
      <c r="N5135" t="s">
        <v>97</v>
      </c>
      <c r="O5135" s="1">
        <v>45524</v>
      </c>
      <c r="P5135" s="1">
        <v>45577</v>
      </c>
      <c r="Q5135">
        <v>1270</v>
      </c>
      <c r="R5135">
        <v>5.8</v>
      </c>
      <c r="S5135" t="s">
        <v>78</v>
      </c>
    </row>
    <row r="5136" spans="1:19" x14ac:dyDescent="0.3">
      <c r="A5136" t="s">
        <v>10167</v>
      </c>
      <c r="B5136" t="s">
        <v>176</v>
      </c>
      <c r="C5136" s="2">
        <v>106118</v>
      </c>
      <c r="D5136" t="s">
        <v>10</v>
      </c>
      <c r="E5136" t="s">
        <v>32</v>
      </c>
      <c r="F5136" t="s">
        <v>33</v>
      </c>
      <c r="G5136" t="s">
        <v>140</v>
      </c>
      <c r="H5136" t="s">
        <v>14</v>
      </c>
      <c r="I5136" t="s">
        <v>140</v>
      </c>
      <c r="J5136" t="s">
        <v>25</v>
      </c>
      <c r="K5136" t="s">
        <v>10168</v>
      </c>
      <c r="L5136" t="s">
        <v>27</v>
      </c>
      <c r="M5136">
        <v>3</v>
      </c>
      <c r="N5136" t="s">
        <v>86</v>
      </c>
      <c r="O5136" s="1">
        <v>45494</v>
      </c>
      <c r="P5136" s="1">
        <v>45566</v>
      </c>
      <c r="Q5136">
        <v>548</v>
      </c>
      <c r="R5136">
        <v>7.3</v>
      </c>
      <c r="S5136" t="s">
        <v>128</v>
      </c>
    </row>
    <row r="5137" spans="1:19" x14ac:dyDescent="0.3">
      <c r="A5137" t="s">
        <v>10169</v>
      </c>
      <c r="B5137" t="s">
        <v>43</v>
      </c>
      <c r="C5137" s="2">
        <v>172592</v>
      </c>
      <c r="D5137" t="s">
        <v>10</v>
      </c>
      <c r="E5137" t="s">
        <v>88</v>
      </c>
      <c r="F5137" t="s">
        <v>52</v>
      </c>
      <c r="G5137" t="s">
        <v>80</v>
      </c>
      <c r="H5137" t="s">
        <v>14</v>
      </c>
      <c r="I5137" t="s">
        <v>80</v>
      </c>
      <c r="J5137" t="s">
        <v>25</v>
      </c>
      <c r="K5137" t="s">
        <v>10170</v>
      </c>
      <c r="L5137" t="s">
        <v>17</v>
      </c>
      <c r="M5137">
        <v>12</v>
      </c>
      <c r="N5137" t="s">
        <v>149</v>
      </c>
      <c r="O5137" s="1">
        <v>45670</v>
      </c>
      <c r="P5137" s="1">
        <v>45731</v>
      </c>
      <c r="Q5137">
        <v>2164</v>
      </c>
      <c r="R5137">
        <v>9.1</v>
      </c>
      <c r="S5137" t="s">
        <v>70</v>
      </c>
    </row>
    <row r="5138" spans="1:19" x14ac:dyDescent="0.3">
      <c r="A5138" t="s">
        <v>10171</v>
      </c>
      <c r="B5138" t="s">
        <v>43</v>
      </c>
      <c r="C5138" s="2">
        <v>90491</v>
      </c>
      <c r="D5138" t="s">
        <v>10</v>
      </c>
      <c r="E5138" t="s">
        <v>11</v>
      </c>
      <c r="F5138" t="s">
        <v>33</v>
      </c>
      <c r="G5138" t="s">
        <v>24</v>
      </c>
      <c r="H5138" t="s">
        <v>14</v>
      </c>
      <c r="I5138" t="s">
        <v>24</v>
      </c>
      <c r="J5138" t="s">
        <v>25</v>
      </c>
      <c r="K5138" t="s">
        <v>10172</v>
      </c>
      <c r="L5138" t="s">
        <v>46</v>
      </c>
      <c r="M5138">
        <v>5</v>
      </c>
      <c r="N5138" t="s">
        <v>90</v>
      </c>
      <c r="O5138" s="1">
        <v>45494</v>
      </c>
      <c r="P5138" s="1">
        <v>45552</v>
      </c>
      <c r="Q5138">
        <v>727</v>
      </c>
      <c r="R5138">
        <v>9.6</v>
      </c>
      <c r="S5138" t="s">
        <v>29</v>
      </c>
    </row>
    <row r="5139" spans="1:19" x14ac:dyDescent="0.3">
      <c r="A5139" t="s">
        <v>10173</v>
      </c>
      <c r="B5139" t="s">
        <v>145</v>
      </c>
      <c r="C5139" s="2">
        <v>258989</v>
      </c>
      <c r="D5139" t="s">
        <v>10</v>
      </c>
      <c r="E5139" t="s">
        <v>88</v>
      </c>
      <c r="F5139" t="s">
        <v>99</v>
      </c>
      <c r="G5139" t="s">
        <v>126</v>
      </c>
      <c r="H5139" t="s">
        <v>54</v>
      </c>
      <c r="I5139" t="s">
        <v>126</v>
      </c>
      <c r="J5139" t="s">
        <v>37</v>
      </c>
      <c r="K5139" t="s">
        <v>10174</v>
      </c>
      <c r="L5139" t="s">
        <v>17</v>
      </c>
      <c r="M5139">
        <v>16</v>
      </c>
      <c r="N5139" t="s">
        <v>69</v>
      </c>
      <c r="O5139" s="1">
        <v>45394</v>
      </c>
      <c r="P5139" s="1">
        <v>45462</v>
      </c>
      <c r="Q5139">
        <v>2150</v>
      </c>
      <c r="R5139">
        <v>9.9</v>
      </c>
      <c r="S5139" t="s">
        <v>19</v>
      </c>
    </row>
    <row r="5140" spans="1:19" x14ac:dyDescent="0.3">
      <c r="A5140" t="s">
        <v>10175</v>
      </c>
      <c r="B5140" t="s">
        <v>59</v>
      </c>
      <c r="C5140" s="2">
        <v>85264</v>
      </c>
      <c r="D5140" t="s">
        <v>10</v>
      </c>
      <c r="E5140" t="s">
        <v>32</v>
      </c>
      <c r="F5140" t="s">
        <v>99</v>
      </c>
      <c r="G5140" t="s">
        <v>23</v>
      </c>
      <c r="H5140" t="s">
        <v>35</v>
      </c>
      <c r="I5140" t="s">
        <v>23</v>
      </c>
      <c r="J5140" t="s">
        <v>37</v>
      </c>
      <c r="K5140" t="s">
        <v>10176</v>
      </c>
      <c r="L5140" t="s">
        <v>27</v>
      </c>
      <c r="M5140">
        <v>2</v>
      </c>
      <c r="N5140" t="s">
        <v>18</v>
      </c>
      <c r="O5140" s="1">
        <v>45407</v>
      </c>
      <c r="P5140" s="1">
        <v>45475</v>
      </c>
      <c r="Q5140">
        <v>1751</v>
      </c>
      <c r="R5140">
        <v>7.5</v>
      </c>
      <c r="S5140" t="s">
        <v>19</v>
      </c>
    </row>
    <row r="5141" spans="1:19" x14ac:dyDescent="0.3">
      <c r="A5141" t="s">
        <v>10177</v>
      </c>
      <c r="B5141" t="s">
        <v>43</v>
      </c>
      <c r="C5141" s="2">
        <v>39991</v>
      </c>
      <c r="D5141" t="s">
        <v>10</v>
      </c>
      <c r="E5141" t="s">
        <v>22</v>
      </c>
      <c r="F5141" t="s">
        <v>33</v>
      </c>
      <c r="G5141" t="s">
        <v>24</v>
      </c>
      <c r="H5141" t="s">
        <v>14</v>
      </c>
      <c r="I5141" t="s">
        <v>36</v>
      </c>
      <c r="J5141" t="s">
        <v>25</v>
      </c>
      <c r="K5141" t="s">
        <v>10178</v>
      </c>
      <c r="L5141" t="s">
        <v>27</v>
      </c>
      <c r="M5141" t="s">
        <v>37</v>
      </c>
      <c r="N5141" t="s">
        <v>47</v>
      </c>
      <c r="O5141" s="1">
        <v>45427</v>
      </c>
      <c r="P5141" s="1">
        <v>45442</v>
      </c>
      <c r="Q5141">
        <v>2436</v>
      </c>
      <c r="R5141">
        <v>9.6999999999999993</v>
      </c>
      <c r="S5141" t="s">
        <v>117</v>
      </c>
    </row>
    <row r="5142" spans="1:19" x14ac:dyDescent="0.3">
      <c r="A5142" t="s">
        <v>10179</v>
      </c>
      <c r="B5142" t="s">
        <v>59</v>
      </c>
      <c r="C5142" s="2">
        <v>281427</v>
      </c>
      <c r="D5142" t="s">
        <v>51</v>
      </c>
      <c r="E5142" t="s">
        <v>88</v>
      </c>
      <c r="F5142" t="s">
        <v>99</v>
      </c>
      <c r="G5142" t="s">
        <v>120</v>
      </c>
      <c r="H5142" t="s">
        <v>35</v>
      </c>
      <c r="I5142" t="s">
        <v>120</v>
      </c>
      <c r="J5142" t="s">
        <v>37</v>
      </c>
      <c r="K5142" t="s">
        <v>10180</v>
      </c>
      <c r="L5142" t="s">
        <v>17</v>
      </c>
      <c r="M5142">
        <v>19</v>
      </c>
      <c r="N5142" t="s">
        <v>149</v>
      </c>
      <c r="O5142" s="1">
        <v>45644</v>
      </c>
      <c r="P5142" s="1">
        <v>45706</v>
      </c>
      <c r="Q5142">
        <v>1613</v>
      </c>
      <c r="R5142">
        <v>8</v>
      </c>
      <c r="S5142" t="s">
        <v>48</v>
      </c>
    </row>
    <row r="5143" spans="1:19" x14ac:dyDescent="0.3">
      <c r="A5143" t="s">
        <v>10181</v>
      </c>
      <c r="B5143" t="s">
        <v>176</v>
      </c>
      <c r="C5143" s="2">
        <v>59958</v>
      </c>
      <c r="D5143" t="s">
        <v>51</v>
      </c>
      <c r="E5143" t="s">
        <v>22</v>
      </c>
      <c r="F5143" t="s">
        <v>33</v>
      </c>
      <c r="G5143" t="s">
        <v>120</v>
      </c>
      <c r="H5143" t="s">
        <v>54</v>
      </c>
      <c r="I5143" t="s">
        <v>120</v>
      </c>
      <c r="J5143" t="s">
        <v>37</v>
      </c>
      <c r="K5143" t="s">
        <v>10182</v>
      </c>
      <c r="L5143" t="s">
        <v>17</v>
      </c>
      <c r="M5143">
        <v>1</v>
      </c>
      <c r="N5143" t="s">
        <v>90</v>
      </c>
      <c r="O5143" s="1">
        <v>45425</v>
      </c>
      <c r="P5143" s="1">
        <v>45479</v>
      </c>
      <c r="Q5143">
        <v>583</v>
      </c>
      <c r="R5143">
        <v>8.6</v>
      </c>
      <c r="S5143" t="s">
        <v>234</v>
      </c>
    </row>
    <row r="5144" spans="1:19" x14ac:dyDescent="0.3">
      <c r="A5144" t="s">
        <v>10183</v>
      </c>
      <c r="B5144" t="s">
        <v>103</v>
      </c>
      <c r="C5144" s="2">
        <v>57284</v>
      </c>
      <c r="D5144" t="s">
        <v>10</v>
      </c>
      <c r="E5144" t="s">
        <v>32</v>
      </c>
      <c r="F5144" t="s">
        <v>99</v>
      </c>
      <c r="G5144" t="s">
        <v>80</v>
      </c>
      <c r="H5144" t="s">
        <v>54</v>
      </c>
      <c r="I5144" t="s">
        <v>80</v>
      </c>
      <c r="J5144" t="s">
        <v>15</v>
      </c>
      <c r="K5144" t="s">
        <v>10184</v>
      </c>
      <c r="L5144" t="s">
        <v>17</v>
      </c>
      <c r="M5144">
        <v>2</v>
      </c>
      <c r="N5144" t="s">
        <v>108</v>
      </c>
      <c r="O5144" s="1">
        <v>45309</v>
      </c>
      <c r="P5144" s="1">
        <v>45378</v>
      </c>
      <c r="Q5144">
        <v>1001</v>
      </c>
      <c r="R5144">
        <v>8.8000000000000007</v>
      </c>
      <c r="S5144" t="s">
        <v>29</v>
      </c>
    </row>
    <row r="5145" spans="1:19" x14ac:dyDescent="0.3">
      <c r="A5145" t="s">
        <v>10185</v>
      </c>
      <c r="B5145" t="s">
        <v>83</v>
      </c>
      <c r="C5145" s="2">
        <v>91631</v>
      </c>
      <c r="D5145" t="s">
        <v>10</v>
      </c>
      <c r="E5145" t="s">
        <v>22</v>
      </c>
      <c r="F5145" t="s">
        <v>12</v>
      </c>
      <c r="G5145" t="s">
        <v>153</v>
      </c>
      <c r="H5145" t="s">
        <v>54</v>
      </c>
      <c r="I5145" t="s">
        <v>84</v>
      </c>
      <c r="J5145" t="s">
        <v>15</v>
      </c>
      <c r="K5145" t="s">
        <v>10186</v>
      </c>
      <c r="L5145" t="s">
        <v>27</v>
      </c>
      <c r="M5145">
        <v>1</v>
      </c>
      <c r="N5145" t="s">
        <v>97</v>
      </c>
      <c r="O5145" s="1">
        <v>45588</v>
      </c>
      <c r="P5145" s="1">
        <v>45657</v>
      </c>
      <c r="Q5145">
        <v>2232</v>
      </c>
      <c r="R5145">
        <v>8.1</v>
      </c>
      <c r="S5145" t="s">
        <v>73</v>
      </c>
    </row>
    <row r="5146" spans="1:19" x14ac:dyDescent="0.3">
      <c r="A5146" t="s">
        <v>10187</v>
      </c>
      <c r="B5146" t="s">
        <v>130</v>
      </c>
      <c r="C5146" s="2">
        <v>152130</v>
      </c>
      <c r="D5146" t="s">
        <v>51</v>
      </c>
      <c r="E5146" t="s">
        <v>11</v>
      </c>
      <c r="F5146" t="s">
        <v>12</v>
      </c>
      <c r="G5146" t="s">
        <v>120</v>
      </c>
      <c r="H5146" t="s">
        <v>35</v>
      </c>
      <c r="I5146" t="s">
        <v>55</v>
      </c>
      <c r="J5146" t="s">
        <v>37</v>
      </c>
      <c r="K5146" t="s">
        <v>10188</v>
      </c>
      <c r="L5146" t="s">
        <v>27</v>
      </c>
      <c r="M5146">
        <v>6</v>
      </c>
      <c r="N5146" t="s">
        <v>40</v>
      </c>
      <c r="O5146" s="1">
        <v>45735</v>
      </c>
      <c r="P5146" s="1">
        <v>45787</v>
      </c>
      <c r="Q5146">
        <v>532</v>
      </c>
      <c r="R5146">
        <v>7.6</v>
      </c>
      <c r="S5146" t="s">
        <v>70</v>
      </c>
    </row>
    <row r="5147" spans="1:19" x14ac:dyDescent="0.3">
      <c r="A5147" t="s">
        <v>10189</v>
      </c>
      <c r="B5147" t="s">
        <v>65</v>
      </c>
      <c r="C5147" s="2">
        <v>111678</v>
      </c>
      <c r="D5147" t="s">
        <v>10</v>
      </c>
      <c r="E5147" t="s">
        <v>11</v>
      </c>
      <c r="F5147" t="s">
        <v>12</v>
      </c>
      <c r="G5147" t="s">
        <v>55</v>
      </c>
      <c r="H5147" t="s">
        <v>14</v>
      </c>
      <c r="I5147" t="s">
        <v>55</v>
      </c>
      <c r="J5147" t="s">
        <v>37</v>
      </c>
      <c r="K5147" t="s">
        <v>10190</v>
      </c>
      <c r="L5147" t="s">
        <v>17</v>
      </c>
      <c r="M5147">
        <v>9</v>
      </c>
      <c r="N5147" t="s">
        <v>149</v>
      </c>
      <c r="O5147" s="1">
        <v>45775</v>
      </c>
      <c r="P5147" s="1">
        <v>45843</v>
      </c>
      <c r="Q5147">
        <v>2069</v>
      </c>
      <c r="R5147">
        <v>5.0999999999999996</v>
      </c>
      <c r="S5147" t="s">
        <v>117</v>
      </c>
    </row>
    <row r="5148" spans="1:19" x14ac:dyDescent="0.3">
      <c r="A5148" t="s">
        <v>10191</v>
      </c>
      <c r="B5148" t="s">
        <v>21</v>
      </c>
      <c r="C5148" s="2">
        <v>83861</v>
      </c>
      <c r="D5148" t="s">
        <v>10</v>
      </c>
      <c r="E5148" t="s">
        <v>11</v>
      </c>
      <c r="F5148" t="s">
        <v>99</v>
      </c>
      <c r="G5148" t="s">
        <v>166</v>
      </c>
      <c r="H5148" t="s">
        <v>14</v>
      </c>
      <c r="I5148" t="s">
        <v>140</v>
      </c>
      <c r="J5148" t="s">
        <v>25</v>
      </c>
      <c r="K5148" t="s">
        <v>10192</v>
      </c>
      <c r="L5148" t="s">
        <v>46</v>
      </c>
      <c r="M5148">
        <v>8</v>
      </c>
      <c r="N5148" t="s">
        <v>101</v>
      </c>
      <c r="O5148" s="1">
        <v>45420</v>
      </c>
      <c r="P5148" s="1">
        <v>45480</v>
      </c>
      <c r="Q5148">
        <v>2421</v>
      </c>
      <c r="R5148">
        <v>5.5</v>
      </c>
      <c r="S5148" t="s">
        <v>234</v>
      </c>
    </row>
    <row r="5149" spans="1:19" x14ac:dyDescent="0.3">
      <c r="A5149" t="s">
        <v>10193</v>
      </c>
      <c r="B5149" t="s">
        <v>130</v>
      </c>
      <c r="C5149" s="2">
        <v>165378</v>
      </c>
      <c r="D5149" t="s">
        <v>10</v>
      </c>
      <c r="E5149" t="s">
        <v>88</v>
      </c>
      <c r="F5149" t="s">
        <v>99</v>
      </c>
      <c r="G5149" t="s">
        <v>140</v>
      </c>
      <c r="H5149" t="s">
        <v>54</v>
      </c>
      <c r="I5149" t="s">
        <v>140</v>
      </c>
      <c r="J5149" t="s">
        <v>25</v>
      </c>
      <c r="K5149" t="s">
        <v>10194</v>
      </c>
      <c r="L5149" t="s">
        <v>46</v>
      </c>
      <c r="M5149">
        <v>13</v>
      </c>
      <c r="N5149" t="s">
        <v>122</v>
      </c>
      <c r="O5149" s="1">
        <v>45387</v>
      </c>
      <c r="P5149" s="1">
        <v>45455</v>
      </c>
      <c r="Q5149">
        <v>1011</v>
      </c>
      <c r="R5149">
        <v>5.3</v>
      </c>
      <c r="S5149" t="s">
        <v>57</v>
      </c>
    </row>
    <row r="5150" spans="1:19" x14ac:dyDescent="0.3">
      <c r="A5150" t="s">
        <v>10195</v>
      </c>
      <c r="B5150" t="s">
        <v>103</v>
      </c>
      <c r="C5150" s="2">
        <v>225951</v>
      </c>
      <c r="D5150" t="s">
        <v>51</v>
      </c>
      <c r="E5150" t="s">
        <v>88</v>
      </c>
      <c r="F5150" t="s">
        <v>33</v>
      </c>
      <c r="G5150" t="s">
        <v>120</v>
      </c>
      <c r="H5150" t="s">
        <v>54</v>
      </c>
      <c r="I5150" t="s">
        <v>120</v>
      </c>
      <c r="J5150" t="s">
        <v>37</v>
      </c>
      <c r="K5150" t="s">
        <v>10196</v>
      </c>
      <c r="L5150" t="s">
        <v>17</v>
      </c>
      <c r="M5150">
        <v>11</v>
      </c>
      <c r="N5150" t="s">
        <v>116</v>
      </c>
      <c r="O5150" s="1">
        <v>45305</v>
      </c>
      <c r="P5150" s="1">
        <v>45334</v>
      </c>
      <c r="Q5150">
        <v>1195</v>
      </c>
      <c r="R5150">
        <v>6.8</v>
      </c>
      <c r="S5150" t="s">
        <v>29</v>
      </c>
    </row>
    <row r="5151" spans="1:19" x14ac:dyDescent="0.3">
      <c r="A5151" t="s">
        <v>10197</v>
      </c>
      <c r="B5151" t="s">
        <v>31</v>
      </c>
      <c r="C5151" s="2">
        <v>78878</v>
      </c>
      <c r="D5151" t="s">
        <v>51</v>
      </c>
      <c r="E5151" t="s">
        <v>22</v>
      </c>
      <c r="F5151" t="s">
        <v>33</v>
      </c>
      <c r="G5151" t="s">
        <v>60</v>
      </c>
      <c r="H5151" t="s">
        <v>14</v>
      </c>
      <c r="I5151" t="s">
        <v>60</v>
      </c>
      <c r="J5151" t="s">
        <v>25</v>
      </c>
      <c r="K5151" t="s">
        <v>10198</v>
      </c>
      <c r="L5151" t="s">
        <v>27</v>
      </c>
      <c r="M5151" t="s">
        <v>37</v>
      </c>
      <c r="N5151" t="s">
        <v>149</v>
      </c>
      <c r="O5151" s="1">
        <v>45402</v>
      </c>
      <c r="P5151" s="1">
        <v>45472</v>
      </c>
      <c r="Q5151">
        <v>1996</v>
      </c>
      <c r="R5151">
        <v>6.6</v>
      </c>
      <c r="S5151" t="s">
        <v>73</v>
      </c>
    </row>
    <row r="5152" spans="1:19" x14ac:dyDescent="0.3">
      <c r="A5152" t="s">
        <v>10199</v>
      </c>
      <c r="B5152" t="s">
        <v>110</v>
      </c>
      <c r="C5152" s="2">
        <v>246672</v>
      </c>
      <c r="D5152" t="s">
        <v>10</v>
      </c>
      <c r="E5152" t="s">
        <v>88</v>
      </c>
      <c r="F5152" t="s">
        <v>99</v>
      </c>
      <c r="G5152" t="s">
        <v>34</v>
      </c>
      <c r="H5152" t="s">
        <v>35</v>
      </c>
      <c r="I5152" t="s">
        <v>34</v>
      </c>
      <c r="J5152" t="s">
        <v>15</v>
      </c>
      <c r="K5152" t="s">
        <v>10200</v>
      </c>
      <c r="L5152" t="s">
        <v>17</v>
      </c>
      <c r="M5152">
        <v>18</v>
      </c>
      <c r="N5152" t="s">
        <v>28</v>
      </c>
      <c r="O5152" s="1">
        <v>45403</v>
      </c>
      <c r="P5152" s="1">
        <v>45473</v>
      </c>
      <c r="Q5152">
        <v>549</v>
      </c>
      <c r="R5152">
        <v>5.6</v>
      </c>
      <c r="S5152" t="s">
        <v>234</v>
      </c>
    </row>
    <row r="5153" spans="1:19" x14ac:dyDescent="0.3">
      <c r="A5153" t="s">
        <v>10201</v>
      </c>
      <c r="B5153" t="s">
        <v>65</v>
      </c>
      <c r="C5153" s="2">
        <v>109210</v>
      </c>
      <c r="D5153" t="s">
        <v>10</v>
      </c>
      <c r="E5153" t="s">
        <v>22</v>
      </c>
      <c r="F5153" t="s">
        <v>12</v>
      </c>
      <c r="G5153" t="s">
        <v>153</v>
      </c>
      <c r="H5153" t="s">
        <v>35</v>
      </c>
      <c r="I5153" t="s">
        <v>153</v>
      </c>
      <c r="J5153" t="s">
        <v>15</v>
      </c>
      <c r="K5153" t="s">
        <v>10202</v>
      </c>
      <c r="L5153" t="s">
        <v>27</v>
      </c>
      <c r="M5153" t="s">
        <v>37</v>
      </c>
      <c r="N5153" t="s">
        <v>122</v>
      </c>
      <c r="O5153" s="1">
        <v>45390</v>
      </c>
      <c r="P5153" s="1">
        <v>45460</v>
      </c>
      <c r="Q5153">
        <v>1287</v>
      </c>
      <c r="R5153">
        <v>8.5</v>
      </c>
      <c r="S5153" t="s">
        <v>29</v>
      </c>
    </row>
    <row r="5154" spans="1:19" x14ac:dyDescent="0.3">
      <c r="A5154" t="s">
        <v>10203</v>
      </c>
      <c r="B5154" t="s">
        <v>9</v>
      </c>
      <c r="C5154" s="2">
        <v>139872</v>
      </c>
      <c r="D5154" t="s">
        <v>10</v>
      </c>
      <c r="E5154" t="s">
        <v>11</v>
      </c>
      <c r="F5154" t="s">
        <v>99</v>
      </c>
      <c r="G5154" t="s">
        <v>126</v>
      </c>
      <c r="H5154" t="s">
        <v>35</v>
      </c>
      <c r="I5154" t="s">
        <v>126</v>
      </c>
      <c r="J5154" t="s">
        <v>25</v>
      </c>
      <c r="K5154" t="s">
        <v>6720</v>
      </c>
      <c r="L5154" t="s">
        <v>39</v>
      </c>
      <c r="M5154">
        <v>6</v>
      </c>
      <c r="N5154" t="s">
        <v>18</v>
      </c>
      <c r="O5154" s="1">
        <v>45437</v>
      </c>
      <c r="P5154" s="1">
        <v>45451</v>
      </c>
      <c r="Q5154">
        <v>2195</v>
      </c>
      <c r="R5154">
        <v>9</v>
      </c>
      <c r="S5154" t="s">
        <v>63</v>
      </c>
    </row>
    <row r="5155" spans="1:19" x14ac:dyDescent="0.3">
      <c r="A5155" t="s">
        <v>10204</v>
      </c>
      <c r="B5155" t="s">
        <v>130</v>
      </c>
      <c r="C5155" s="2">
        <v>284008</v>
      </c>
      <c r="D5155" t="s">
        <v>10</v>
      </c>
      <c r="E5155" t="s">
        <v>88</v>
      </c>
      <c r="F5155" t="s">
        <v>33</v>
      </c>
      <c r="G5155" t="s">
        <v>34</v>
      </c>
      <c r="H5155" t="s">
        <v>35</v>
      </c>
      <c r="I5155" t="s">
        <v>34</v>
      </c>
      <c r="J5155" t="s">
        <v>25</v>
      </c>
      <c r="K5155" t="s">
        <v>10205</v>
      </c>
      <c r="L5155" t="s">
        <v>46</v>
      </c>
      <c r="M5155">
        <v>11</v>
      </c>
      <c r="N5155" t="s">
        <v>101</v>
      </c>
      <c r="O5155" s="1">
        <v>45411</v>
      </c>
      <c r="P5155" s="1">
        <v>45472</v>
      </c>
      <c r="Q5155">
        <v>1498</v>
      </c>
      <c r="R5155">
        <v>6.9</v>
      </c>
      <c r="S5155" t="s">
        <v>41</v>
      </c>
    </row>
    <row r="5156" spans="1:19" x14ac:dyDescent="0.3">
      <c r="A5156" t="s">
        <v>10206</v>
      </c>
      <c r="B5156" t="s">
        <v>119</v>
      </c>
      <c r="C5156" s="2">
        <v>55096</v>
      </c>
      <c r="D5156" t="s">
        <v>10</v>
      </c>
      <c r="E5156" t="s">
        <v>32</v>
      </c>
      <c r="F5156" t="s">
        <v>99</v>
      </c>
      <c r="G5156" t="s">
        <v>44</v>
      </c>
      <c r="H5156" t="s">
        <v>14</v>
      </c>
      <c r="I5156" t="s">
        <v>44</v>
      </c>
      <c r="J5156" t="s">
        <v>15</v>
      </c>
      <c r="K5156" t="s">
        <v>10207</v>
      </c>
      <c r="L5156" t="s">
        <v>46</v>
      </c>
      <c r="M5156">
        <v>4</v>
      </c>
      <c r="N5156" t="s">
        <v>69</v>
      </c>
      <c r="O5156" s="1">
        <v>45646</v>
      </c>
      <c r="P5156" s="1">
        <v>45697</v>
      </c>
      <c r="Q5156">
        <v>2070</v>
      </c>
      <c r="R5156">
        <v>7.4</v>
      </c>
      <c r="S5156" t="s">
        <v>93</v>
      </c>
    </row>
    <row r="5157" spans="1:19" x14ac:dyDescent="0.3">
      <c r="A5157" t="s">
        <v>10208</v>
      </c>
      <c r="B5157" t="s">
        <v>110</v>
      </c>
      <c r="C5157" s="2">
        <v>148187</v>
      </c>
      <c r="D5157" t="s">
        <v>10</v>
      </c>
      <c r="E5157" t="s">
        <v>88</v>
      </c>
      <c r="F5157" t="s">
        <v>33</v>
      </c>
      <c r="G5157" t="s">
        <v>166</v>
      </c>
      <c r="H5157" t="s">
        <v>14</v>
      </c>
      <c r="I5157" t="s">
        <v>126</v>
      </c>
      <c r="J5157" t="s">
        <v>15</v>
      </c>
      <c r="K5157" t="s">
        <v>10209</v>
      </c>
      <c r="L5157" t="s">
        <v>27</v>
      </c>
      <c r="M5157">
        <v>14</v>
      </c>
      <c r="N5157" t="s">
        <v>28</v>
      </c>
      <c r="O5157" s="1">
        <v>45375</v>
      </c>
      <c r="P5157" s="1">
        <v>45389</v>
      </c>
      <c r="Q5157">
        <v>728</v>
      </c>
      <c r="R5157">
        <v>5.5</v>
      </c>
      <c r="S5157" t="s">
        <v>48</v>
      </c>
    </row>
    <row r="5158" spans="1:19" x14ac:dyDescent="0.3">
      <c r="A5158" t="s">
        <v>10210</v>
      </c>
      <c r="B5158" t="s">
        <v>59</v>
      </c>
      <c r="C5158" s="2">
        <v>42268</v>
      </c>
      <c r="D5158" t="s">
        <v>10</v>
      </c>
      <c r="E5158" t="s">
        <v>22</v>
      </c>
      <c r="F5158" t="s">
        <v>99</v>
      </c>
      <c r="G5158" t="s">
        <v>158</v>
      </c>
      <c r="H5158" t="s">
        <v>54</v>
      </c>
      <c r="I5158" t="s">
        <v>158</v>
      </c>
      <c r="J5158" t="s">
        <v>15</v>
      </c>
      <c r="K5158" t="s">
        <v>10211</v>
      </c>
      <c r="L5158" t="s">
        <v>39</v>
      </c>
      <c r="M5158">
        <v>1</v>
      </c>
      <c r="N5158" t="s">
        <v>97</v>
      </c>
      <c r="O5158" s="1">
        <v>45329</v>
      </c>
      <c r="P5158" s="1">
        <v>45356</v>
      </c>
      <c r="Q5158">
        <v>812</v>
      </c>
      <c r="R5158">
        <v>6.1</v>
      </c>
      <c r="S5158" t="s">
        <v>73</v>
      </c>
    </row>
    <row r="5159" spans="1:19" x14ac:dyDescent="0.3">
      <c r="A5159" t="s">
        <v>10212</v>
      </c>
      <c r="B5159" t="s">
        <v>119</v>
      </c>
      <c r="C5159" s="2">
        <v>104199</v>
      </c>
      <c r="D5159" t="s">
        <v>10</v>
      </c>
      <c r="E5159" t="s">
        <v>88</v>
      </c>
      <c r="F5159" t="s">
        <v>12</v>
      </c>
      <c r="G5159" t="s">
        <v>44</v>
      </c>
      <c r="H5159" t="s">
        <v>14</v>
      </c>
      <c r="I5159" t="s">
        <v>44</v>
      </c>
      <c r="J5159" t="s">
        <v>25</v>
      </c>
      <c r="K5159" t="s">
        <v>10213</v>
      </c>
      <c r="L5159" t="s">
        <v>39</v>
      </c>
      <c r="M5159">
        <v>13</v>
      </c>
      <c r="N5159" t="s">
        <v>108</v>
      </c>
      <c r="O5159" s="1">
        <v>45619</v>
      </c>
      <c r="P5159" s="1">
        <v>45667</v>
      </c>
      <c r="Q5159">
        <v>2388</v>
      </c>
      <c r="R5159">
        <v>6.3</v>
      </c>
      <c r="S5159" t="s">
        <v>117</v>
      </c>
    </row>
    <row r="5160" spans="1:19" x14ac:dyDescent="0.3">
      <c r="A5160" t="s">
        <v>10214</v>
      </c>
      <c r="B5160" t="s">
        <v>119</v>
      </c>
      <c r="C5160" s="2">
        <v>172869</v>
      </c>
      <c r="D5160" t="s">
        <v>51</v>
      </c>
      <c r="E5160" t="s">
        <v>11</v>
      </c>
      <c r="F5160" t="s">
        <v>12</v>
      </c>
      <c r="G5160" t="s">
        <v>120</v>
      </c>
      <c r="H5160" t="s">
        <v>35</v>
      </c>
      <c r="I5160" t="s">
        <v>120</v>
      </c>
      <c r="J5160" t="s">
        <v>25</v>
      </c>
      <c r="K5160" t="s">
        <v>10215</v>
      </c>
      <c r="L5160" t="s">
        <v>27</v>
      </c>
      <c r="M5160">
        <v>6</v>
      </c>
      <c r="N5160" t="s">
        <v>97</v>
      </c>
      <c r="O5160" s="1">
        <v>45457</v>
      </c>
      <c r="P5160" s="1">
        <v>45529</v>
      </c>
      <c r="Q5160">
        <v>1209</v>
      </c>
      <c r="R5160">
        <v>5</v>
      </c>
      <c r="S5160" t="s">
        <v>19</v>
      </c>
    </row>
    <row r="5161" spans="1:19" x14ac:dyDescent="0.3">
      <c r="A5161" t="s">
        <v>10216</v>
      </c>
      <c r="B5161" t="s">
        <v>137</v>
      </c>
      <c r="C5161" s="2">
        <v>72127</v>
      </c>
      <c r="D5161" t="s">
        <v>10</v>
      </c>
      <c r="E5161" t="s">
        <v>11</v>
      </c>
      <c r="F5161" t="s">
        <v>12</v>
      </c>
      <c r="G5161" t="s">
        <v>13</v>
      </c>
      <c r="H5161" t="s">
        <v>54</v>
      </c>
      <c r="I5161" t="s">
        <v>13</v>
      </c>
      <c r="J5161" t="s">
        <v>37</v>
      </c>
      <c r="K5161" t="s">
        <v>10217</v>
      </c>
      <c r="L5161" t="s">
        <v>17</v>
      </c>
      <c r="M5161">
        <v>9</v>
      </c>
      <c r="N5161" t="s">
        <v>149</v>
      </c>
      <c r="O5161" s="1">
        <v>45390</v>
      </c>
      <c r="P5161" s="1">
        <v>45411</v>
      </c>
      <c r="Q5161">
        <v>892</v>
      </c>
      <c r="R5161">
        <v>8.6</v>
      </c>
      <c r="S5161" t="s">
        <v>117</v>
      </c>
    </row>
    <row r="5162" spans="1:19" x14ac:dyDescent="0.3">
      <c r="A5162" t="s">
        <v>10218</v>
      </c>
      <c r="B5162" t="s">
        <v>75</v>
      </c>
      <c r="C5162" s="2">
        <v>36523</v>
      </c>
      <c r="D5162" t="s">
        <v>10</v>
      </c>
      <c r="E5162" t="s">
        <v>22</v>
      </c>
      <c r="F5162" t="s">
        <v>99</v>
      </c>
      <c r="G5162" t="s">
        <v>44</v>
      </c>
      <c r="H5162" t="s">
        <v>14</v>
      </c>
      <c r="I5162" t="s">
        <v>34</v>
      </c>
      <c r="J5162" t="s">
        <v>37</v>
      </c>
      <c r="K5162" t="s">
        <v>10219</v>
      </c>
      <c r="L5162" t="s">
        <v>39</v>
      </c>
      <c r="M5162" t="s">
        <v>37</v>
      </c>
      <c r="N5162" t="s">
        <v>101</v>
      </c>
      <c r="O5162" s="1">
        <v>45447</v>
      </c>
      <c r="P5162" s="1">
        <v>45510</v>
      </c>
      <c r="Q5162">
        <v>2001</v>
      </c>
      <c r="R5162">
        <v>6.3</v>
      </c>
      <c r="S5162" t="s">
        <v>63</v>
      </c>
    </row>
    <row r="5163" spans="1:19" x14ac:dyDescent="0.3">
      <c r="A5163" t="s">
        <v>10220</v>
      </c>
      <c r="B5163" t="s">
        <v>119</v>
      </c>
      <c r="C5163" s="2">
        <v>104227</v>
      </c>
      <c r="D5163" t="s">
        <v>10</v>
      </c>
      <c r="E5163" t="s">
        <v>32</v>
      </c>
      <c r="F5163" t="s">
        <v>99</v>
      </c>
      <c r="G5163" t="s">
        <v>34</v>
      </c>
      <c r="H5163" t="s">
        <v>14</v>
      </c>
      <c r="I5163" t="s">
        <v>34</v>
      </c>
      <c r="J5163" t="s">
        <v>25</v>
      </c>
      <c r="K5163" t="s">
        <v>10221</v>
      </c>
      <c r="L5163" t="s">
        <v>27</v>
      </c>
      <c r="M5163">
        <v>2</v>
      </c>
      <c r="N5163" t="s">
        <v>28</v>
      </c>
      <c r="O5163" s="1">
        <v>45532</v>
      </c>
      <c r="P5163" s="1">
        <v>45549</v>
      </c>
      <c r="Q5163">
        <v>809</v>
      </c>
      <c r="R5163">
        <v>8.1</v>
      </c>
      <c r="S5163" t="s">
        <v>57</v>
      </c>
    </row>
    <row r="5164" spans="1:19" x14ac:dyDescent="0.3">
      <c r="A5164" t="s">
        <v>10222</v>
      </c>
      <c r="B5164" t="s">
        <v>183</v>
      </c>
      <c r="C5164" s="2">
        <v>135936</v>
      </c>
      <c r="D5164" t="s">
        <v>10</v>
      </c>
      <c r="E5164" t="s">
        <v>11</v>
      </c>
      <c r="F5164" t="s">
        <v>52</v>
      </c>
      <c r="G5164" t="s">
        <v>95</v>
      </c>
      <c r="H5164" t="s">
        <v>54</v>
      </c>
      <c r="I5164" t="s">
        <v>95</v>
      </c>
      <c r="J5164" t="s">
        <v>25</v>
      </c>
      <c r="K5164" t="s">
        <v>10223</v>
      </c>
      <c r="L5164" t="s">
        <v>27</v>
      </c>
      <c r="M5164">
        <v>9</v>
      </c>
      <c r="N5164" t="s">
        <v>47</v>
      </c>
      <c r="O5164" s="1">
        <v>45682</v>
      </c>
      <c r="P5164" s="1">
        <v>45747</v>
      </c>
      <c r="Q5164">
        <v>1248</v>
      </c>
      <c r="R5164">
        <v>5.0999999999999996</v>
      </c>
      <c r="S5164" t="s">
        <v>174</v>
      </c>
    </row>
    <row r="5165" spans="1:19" x14ac:dyDescent="0.3">
      <c r="A5165" t="s">
        <v>10224</v>
      </c>
      <c r="B5165" t="s">
        <v>114</v>
      </c>
      <c r="C5165" s="2">
        <v>117427</v>
      </c>
      <c r="D5165" t="s">
        <v>51</v>
      </c>
      <c r="E5165" t="s">
        <v>11</v>
      </c>
      <c r="F5165" t="s">
        <v>33</v>
      </c>
      <c r="G5165" t="s">
        <v>60</v>
      </c>
      <c r="H5165" t="s">
        <v>54</v>
      </c>
      <c r="I5165" t="s">
        <v>95</v>
      </c>
      <c r="J5165" t="s">
        <v>15</v>
      </c>
      <c r="K5165" t="s">
        <v>10225</v>
      </c>
      <c r="L5165" t="s">
        <v>17</v>
      </c>
      <c r="M5165">
        <v>7</v>
      </c>
      <c r="N5165" t="s">
        <v>86</v>
      </c>
      <c r="O5165" s="1">
        <v>45723</v>
      </c>
      <c r="P5165" s="1">
        <v>45769</v>
      </c>
      <c r="Q5165">
        <v>512</v>
      </c>
      <c r="R5165">
        <v>5.0999999999999996</v>
      </c>
      <c r="S5165" t="s">
        <v>227</v>
      </c>
    </row>
    <row r="5166" spans="1:19" x14ac:dyDescent="0.3">
      <c r="A5166" t="s">
        <v>10226</v>
      </c>
      <c r="B5166" t="s">
        <v>130</v>
      </c>
      <c r="C5166" s="2">
        <v>48515</v>
      </c>
      <c r="D5166" t="s">
        <v>10</v>
      </c>
      <c r="E5166" t="s">
        <v>22</v>
      </c>
      <c r="F5166" t="s">
        <v>99</v>
      </c>
      <c r="G5166" t="s">
        <v>140</v>
      </c>
      <c r="H5166" t="s">
        <v>54</v>
      </c>
      <c r="I5166" t="s">
        <v>95</v>
      </c>
      <c r="J5166" t="s">
        <v>25</v>
      </c>
      <c r="K5166" t="s">
        <v>10227</v>
      </c>
      <c r="L5166" t="s">
        <v>27</v>
      </c>
      <c r="M5166">
        <v>1</v>
      </c>
      <c r="N5166" t="s">
        <v>18</v>
      </c>
      <c r="O5166" s="1">
        <v>45421</v>
      </c>
      <c r="P5166" s="1">
        <v>45494</v>
      </c>
      <c r="Q5166">
        <v>1597</v>
      </c>
      <c r="R5166">
        <v>7.3</v>
      </c>
      <c r="S5166" t="s">
        <v>29</v>
      </c>
    </row>
    <row r="5167" spans="1:19" x14ac:dyDescent="0.3">
      <c r="A5167" t="s">
        <v>10228</v>
      </c>
      <c r="B5167" t="s">
        <v>114</v>
      </c>
      <c r="C5167" s="2">
        <v>60379</v>
      </c>
      <c r="D5167" t="s">
        <v>51</v>
      </c>
      <c r="E5167" t="s">
        <v>22</v>
      </c>
      <c r="F5167" t="s">
        <v>99</v>
      </c>
      <c r="G5167" t="s">
        <v>120</v>
      </c>
      <c r="H5167" t="s">
        <v>14</v>
      </c>
      <c r="I5167" t="s">
        <v>120</v>
      </c>
      <c r="J5167" t="s">
        <v>37</v>
      </c>
      <c r="K5167" t="s">
        <v>10229</v>
      </c>
      <c r="L5167" t="s">
        <v>39</v>
      </c>
      <c r="M5167" t="s">
        <v>37</v>
      </c>
      <c r="N5167" t="s">
        <v>62</v>
      </c>
      <c r="O5167" s="1">
        <v>45505</v>
      </c>
      <c r="P5167" s="1">
        <v>45529</v>
      </c>
      <c r="Q5167">
        <v>978</v>
      </c>
      <c r="R5167">
        <v>8.6999999999999993</v>
      </c>
      <c r="S5167" t="s">
        <v>48</v>
      </c>
    </row>
    <row r="5168" spans="1:19" x14ac:dyDescent="0.3">
      <c r="A5168" t="s">
        <v>10230</v>
      </c>
      <c r="B5168" t="s">
        <v>119</v>
      </c>
      <c r="C5168" s="2">
        <v>117976</v>
      </c>
      <c r="D5168" t="s">
        <v>10</v>
      </c>
      <c r="E5168" t="s">
        <v>88</v>
      </c>
      <c r="F5168" t="s">
        <v>99</v>
      </c>
      <c r="G5168" t="s">
        <v>23</v>
      </c>
      <c r="H5168" t="s">
        <v>54</v>
      </c>
      <c r="I5168" t="s">
        <v>53</v>
      </c>
      <c r="J5168" t="s">
        <v>37</v>
      </c>
      <c r="K5168" t="s">
        <v>10231</v>
      </c>
      <c r="L5168" t="s">
        <v>46</v>
      </c>
      <c r="M5168">
        <v>11</v>
      </c>
      <c r="N5168" t="s">
        <v>47</v>
      </c>
      <c r="O5168" s="1">
        <v>45422</v>
      </c>
      <c r="P5168" s="1">
        <v>45483</v>
      </c>
      <c r="Q5168">
        <v>1281</v>
      </c>
      <c r="R5168">
        <v>6.4</v>
      </c>
      <c r="S5168" t="s">
        <v>227</v>
      </c>
    </row>
    <row r="5169" spans="1:19" x14ac:dyDescent="0.3">
      <c r="A5169" t="s">
        <v>10232</v>
      </c>
      <c r="B5169" t="s">
        <v>43</v>
      </c>
      <c r="C5169" s="2">
        <v>91709</v>
      </c>
      <c r="D5169" t="s">
        <v>51</v>
      </c>
      <c r="E5169" t="s">
        <v>32</v>
      </c>
      <c r="F5169" t="s">
        <v>52</v>
      </c>
      <c r="G5169" t="s">
        <v>53</v>
      </c>
      <c r="H5169" t="s">
        <v>54</v>
      </c>
      <c r="I5169" t="s">
        <v>80</v>
      </c>
      <c r="J5169" t="s">
        <v>15</v>
      </c>
      <c r="K5169" t="s">
        <v>10233</v>
      </c>
      <c r="L5169" t="s">
        <v>17</v>
      </c>
      <c r="M5169">
        <v>3</v>
      </c>
      <c r="N5169" t="s">
        <v>86</v>
      </c>
      <c r="O5169" s="1">
        <v>45383</v>
      </c>
      <c r="P5169" s="1">
        <v>45454</v>
      </c>
      <c r="Q5169">
        <v>940</v>
      </c>
      <c r="R5169">
        <v>5</v>
      </c>
      <c r="S5169" t="s">
        <v>29</v>
      </c>
    </row>
    <row r="5170" spans="1:19" x14ac:dyDescent="0.3">
      <c r="A5170" t="s">
        <v>10234</v>
      </c>
      <c r="B5170" t="s">
        <v>103</v>
      </c>
      <c r="C5170" s="2">
        <v>62916</v>
      </c>
      <c r="D5170" t="s">
        <v>66</v>
      </c>
      <c r="E5170" t="s">
        <v>22</v>
      </c>
      <c r="F5170" t="s">
        <v>12</v>
      </c>
      <c r="G5170" t="s">
        <v>67</v>
      </c>
      <c r="H5170" t="s">
        <v>54</v>
      </c>
      <c r="I5170" t="s">
        <v>80</v>
      </c>
      <c r="J5170" t="s">
        <v>15</v>
      </c>
      <c r="K5170" t="s">
        <v>10235</v>
      </c>
      <c r="L5170" t="s">
        <v>46</v>
      </c>
      <c r="M5170" t="s">
        <v>37</v>
      </c>
      <c r="N5170" t="s">
        <v>108</v>
      </c>
      <c r="O5170" s="1">
        <v>45373</v>
      </c>
      <c r="P5170" s="1">
        <v>45421</v>
      </c>
      <c r="Q5170">
        <v>1976</v>
      </c>
      <c r="R5170">
        <v>9.8000000000000007</v>
      </c>
      <c r="S5170" t="s">
        <v>128</v>
      </c>
    </row>
    <row r="5171" spans="1:19" x14ac:dyDescent="0.3">
      <c r="A5171" t="s">
        <v>10236</v>
      </c>
      <c r="B5171" t="s">
        <v>256</v>
      </c>
      <c r="C5171" s="2">
        <v>136129</v>
      </c>
      <c r="D5171" t="s">
        <v>10</v>
      </c>
      <c r="E5171" t="s">
        <v>88</v>
      </c>
      <c r="F5171" t="s">
        <v>33</v>
      </c>
      <c r="G5171" t="s">
        <v>84</v>
      </c>
      <c r="H5171" t="s">
        <v>14</v>
      </c>
      <c r="I5171" t="s">
        <v>84</v>
      </c>
      <c r="J5171" t="s">
        <v>15</v>
      </c>
      <c r="K5171" t="s">
        <v>10237</v>
      </c>
      <c r="L5171" t="s">
        <v>17</v>
      </c>
      <c r="M5171">
        <v>14</v>
      </c>
      <c r="N5171" t="s">
        <v>101</v>
      </c>
      <c r="O5171" s="1">
        <v>45722</v>
      </c>
      <c r="P5171" s="1">
        <v>45769</v>
      </c>
      <c r="Q5171">
        <v>745</v>
      </c>
      <c r="R5171">
        <v>7</v>
      </c>
      <c r="S5171" t="s">
        <v>57</v>
      </c>
    </row>
    <row r="5172" spans="1:19" x14ac:dyDescent="0.3">
      <c r="A5172" t="s">
        <v>10238</v>
      </c>
      <c r="B5172" t="s">
        <v>21</v>
      </c>
      <c r="C5172" s="2">
        <v>90833</v>
      </c>
      <c r="D5172" t="s">
        <v>10</v>
      </c>
      <c r="E5172" t="s">
        <v>11</v>
      </c>
      <c r="F5172" t="s">
        <v>12</v>
      </c>
      <c r="G5172" t="s">
        <v>24</v>
      </c>
      <c r="H5172" t="s">
        <v>14</v>
      </c>
      <c r="I5172" t="s">
        <v>24</v>
      </c>
      <c r="J5172" t="s">
        <v>37</v>
      </c>
      <c r="K5172" t="s">
        <v>10239</v>
      </c>
      <c r="L5172" t="s">
        <v>27</v>
      </c>
      <c r="M5172">
        <v>6</v>
      </c>
      <c r="N5172" t="s">
        <v>97</v>
      </c>
      <c r="O5172" s="1">
        <v>45698</v>
      </c>
      <c r="P5172" s="1">
        <v>45755</v>
      </c>
      <c r="Q5172">
        <v>886</v>
      </c>
      <c r="R5172">
        <v>6.8</v>
      </c>
      <c r="S5172" t="s">
        <v>112</v>
      </c>
    </row>
    <row r="5173" spans="1:19" x14ac:dyDescent="0.3">
      <c r="A5173" t="s">
        <v>10240</v>
      </c>
      <c r="B5173" t="s">
        <v>110</v>
      </c>
      <c r="C5173" s="2">
        <v>229975</v>
      </c>
      <c r="D5173" t="s">
        <v>51</v>
      </c>
      <c r="E5173" t="s">
        <v>88</v>
      </c>
      <c r="F5173" t="s">
        <v>12</v>
      </c>
      <c r="G5173" t="s">
        <v>120</v>
      </c>
      <c r="H5173" t="s">
        <v>54</v>
      </c>
      <c r="I5173" t="s">
        <v>158</v>
      </c>
      <c r="J5173" t="s">
        <v>15</v>
      </c>
      <c r="K5173" t="s">
        <v>10241</v>
      </c>
      <c r="L5173" t="s">
        <v>39</v>
      </c>
      <c r="M5173">
        <v>16</v>
      </c>
      <c r="N5173" t="s">
        <v>69</v>
      </c>
      <c r="O5173" s="1">
        <v>45317</v>
      </c>
      <c r="P5173" s="1">
        <v>45354</v>
      </c>
      <c r="Q5173">
        <v>1771</v>
      </c>
      <c r="R5173">
        <v>9.1999999999999993</v>
      </c>
      <c r="S5173" t="s">
        <v>112</v>
      </c>
    </row>
    <row r="5174" spans="1:19" x14ac:dyDescent="0.3">
      <c r="A5174" t="s">
        <v>10242</v>
      </c>
      <c r="B5174" t="s">
        <v>83</v>
      </c>
      <c r="C5174" s="2">
        <v>86536</v>
      </c>
      <c r="D5174" t="s">
        <v>10</v>
      </c>
      <c r="E5174" t="s">
        <v>11</v>
      </c>
      <c r="F5174" t="s">
        <v>99</v>
      </c>
      <c r="G5174" t="s">
        <v>44</v>
      </c>
      <c r="H5174" t="s">
        <v>54</v>
      </c>
      <c r="I5174" t="s">
        <v>44</v>
      </c>
      <c r="J5174" t="s">
        <v>37</v>
      </c>
      <c r="K5174" t="s">
        <v>10243</v>
      </c>
      <c r="L5174" t="s">
        <v>17</v>
      </c>
      <c r="M5174">
        <v>6</v>
      </c>
      <c r="N5174" t="s">
        <v>62</v>
      </c>
      <c r="O5174" s="1">
        <v>45442</v>
      </c>
      <c r="P5174" s="1">
        <v>45458</v>
      </c>
      <c r="Q5174">
        <v>1133</v>
      </c>
      <c r="R5174">
        <v>5.4</v>
      </c>
      <c r="S5174" t="s">
        <v>29</v>
      </c>
    </row>
    <row r="5175" spans="1:19" x14ac:dyDescent="0.3">
      <c r="A5175" t="s">
        <v>10244</v>
      </c>
      <c r="B5175" t="s">
        <v>75</v>
      </c>
      <c r="C5175" s="2">
        <v>83323</v>
      </c>
      <c r="D5175" t="s">
        <v>10</v>
      </c>
      <c r="E5175" t="s">
        <v>11</v>
      </c>
      <c r="F5175" t="s">
        <v>52</v>
      </c>
      <c r="G5175" t="s">
        <v>166</v>
      </c>
      <c r="H5175" t="s">
        <v>35</v>
      </c>
      <c r="I5175" t="s">
        <v>55</v>
      </c>
      <c r="J5175" t="s">
        <v>15</v>
      </c>
      <c r="K5175" t="s">
        <v>10245</v>
      </c>
      <c r="L5175" t="s">
        <v>46</v>
      </c>
      <c r="M5175">
        <v>9</v>
      </c>
      <c r="N5175" t="s">
        <v>69</v>
      </c>
      <c r="O5175" s="1">
        <v>45436</v>
      </c>
      <c r="P5175" s="1">
        <v>45454</v>
      </c>
      <c r="Q5175">
        <v>2009</v>
      </c>
      <c r="R5175">
        <v>5.9</v>
      </c>
      <c r="S5175" t="s">
        <v>19</v>
      </c>
    </row>
    <row r="5176" spans="1:19" x14ac:dyDescent="0.3">
      <c r="A5176" t="s">
        <v>10246</v>
      </c>
      <c r="B5176" t="s">
        <v>50</v>
      </c>
      <c r="C5176" s="2">
        <v>111980</v>
      </c>
      <c r="D5176" t="s">
        <v>10</v>
      </c>
      <c r="E5176" t="s">
        <v>11</v>
      </c>
      <c r="F5176" t="s">
        <v>52</v>
      </c>
      <c r="G5176" t="s">
        <v>13</v>
      </c>
      <c r="H5176" t="s">
        <v>35</v>
      </c>
      <c r="I5176" t="s">
        <v>13</v>
      </c>
      <c r="J5176" t="s">
        <v>15</v>
      </c>
      <c r="K5176" t="s">
        <v>10247</v>
      </c>
      <c r="L5176" t="s">
        <v>46</v>
      </c>
      <c r="M5176">
        <v>6</v>
      </c>
      <c r="N5176" t="s">
        <v>40</v>
      </c>
      <c r="O5176" s="1">
        <v>45472</v>
      </c>
      <c r="P5176" s="1">
        <v>45524</v>
      </c>
      <c r="Q5176">
        <v>2353</v>
      </c>
      <c r="R5176">
        <v>7.9</v>
      </c>
      <c r="S5176" t="s">
        <v>128</v>
      </c>
    </row>
    <row r="5177" spans="1:19" x14ac:dyDescent="0.3">
      <c r="A5177" t="s">
        <v>10248</v>
      </c>
      <c r="B5177" t="s">
        <v>183</v>
      </c>
      <c r="C5177" s="2">
        <v>179290</v>
      </c>
      <c r="D5177" t="s">
        <v>10</v>
      </c>
      <c r="E5177" t="s">
        <v>88</v>
      </c>
      <c r="F5177" t="s">
        <v>99</v>
      </c>
      <c r="G5177" t="s">
        <v>126</v>
      </c>
      <c r="H5177" t="s">
        <v>54</v>
      </c>
      <c r="I5177" t="s">
        <v>126</v>
      </c>
      <c r="J5177" t="s">
        <v>37</v>
      </c>
      <c r="K5177" t="s">
        <v>10249</v>
      </c>
      <c r="L5177" t="s">
        <v>27</v>
      </c>
      <c r="M5177">
        <v>11</v>
      </c>
      <c r="N5177" t="s">
        <v>86</v>
      </c>
      <c r="O5177" s="1">
        <v>45413</v>
      </c>
      <c r="P5177" s="1">
        <v>45446</v>
      </c>
      <c r="Q5177">
        <v>2412</v>
      </c>
      <c r="R5177">
        <v>8</v>
      </c>
      <c r="S5177" t="s">
        <v>29</v>
      </c>
    </row>
    <row r="5178" spans="1:19" x14ac:dyDescent="0.3">
      <c r="A5178" t="s">
        <v>10250</v>
      </c>
      <c r="B5178" t="s">
        <v>65</v>
      </c>
      <c r="C5178" s="2">
        <v>224790</v>
      </c>
      <c r="D5178" t="s">
        <v>10</v>
      </c>
      <c r="E5178" t="s">
        <v>11</v>
      </c>
      <c r="F5178" t="s">
        <v>52</v>
      </c>
      <c r="G5178" t="s">
        <v>95</v>
      </c>
      <c r="H5178" t="s">
        <v>35</v>
      </c>
      <c r="I5178" t="s">
        <v>95</v>
      </c>
      <c r="J5178" t="s">
        <v>15</v>
      </c>
      <c r="K5178" t="s">
        <v>10251</v>
      </c>
      <c r="L5178" t="s">
        <v>39</v>
      </c>
      <c r="M5178">
        <v>8</v>
      </c>
      <c r="N5178" t="s">
        <v>47</v>
      </c>
      <c r="O5178" s="1">
        <v>45717</v>
      </c>
      <c r="P5178" s="1">
        <v>45737</v>
      </c>
      <c r="Q5178">
        <v>663</v>
      </c>
      <c r="R5178">
        <v>9.3000000000000007</v>
      </c>
      <c r="S5178" t="s">
        <v>57</v>
      </c>
    </row>
    <row r="5179" spans="1:19" x14ac:dyDescent="0.3">
      <c r="A5179" t="s">
        <v>10252</v>
      </c>
      <c r="B5179" t="s">
        <v>83</v>
      </c>
      <c r="C5179" s="2">
        <v>207395</v>
      </c>
      <c r="D5179" t="s">
        <v>10</v>
      </c>
      <c r="E5179" t="s">
        <v>88</v>
      </c>
      <c r="F5179" t="s">
        <v>52</v>
      </c>
      <c r="G5179" t="s">
        <v>140</v>
      </c>
      <c r="H5179" t="s">
        <v>14</v>
      </c>
      <c r="I5179" t="s">
        <v>140</v>
      </c>
      <c r="J5179" t="s">
        <v>15</v>
      </c>
      <c r="K5179" t="s">
        <v>10253</v>
      </c>
      <c r="L5179" t="s">
        <v>27</v>
      </c>
      <c r="M5179">
        <v>17</v>
      </c>
      <c r="N5179" t="s">
        <v>97</v>
      </c>
      <c r="O5179" s="1">
        <v>45667</v>
      </c>
      <c r="P5179" s="1">
        <v>45719</v>
      </c>
      <c r="Q5179">
        <v>1525</v>
      </c>
      <c r="R5179">
        <v>5.6</v>
      </c>
      <c r="S5179" t="s">
        <v>48</v>
      </c>
    </row>
    <row r="5180" spans="1:19" x14ac:dyDescent="0.3">
      <c r="A5180" t="s">
        <v>10254</v>
      </c>
      <c r="B5180" t="s">
        <v>75</v>
      </c>
      <c r="C5180" s="2">
        <v>132353</v>
      </c>
      <c r="D5180" t="s">
        <v>10</v>
      </c>
      <c r="E5180" t="s">
        <v>32</v>
      </c>
      <c r="F5180" t="s">
        <v>33</v>
      </c>
      <c r="G5180" t="s">
        <v>95</v>
      </c>
      <c r="H5180" t="s">
        <v>14</v>
      </c>
      <c r="I5180" t="s">
        <v>120</v>
      </c>
      <c r="J5180" t="s">
        <v>15</v>
      </c>
      <c r="K5180" t="s">
        <v>10255</v>
      </c>
      <c r="L5180" t="s">
        <v>46</v>
      </c>
      <c r="M5180">
        <v>2</v>
      </c>
      <c r="N5180" t="s">
        <v>47</v>
      </c>
      <c r="O5180" s="1">
        <v>45581</v>
      </c>
      <c r="P5180" s="1">
        <v>45596</v>
      </c>
      <c r="Q5180">
        <v>2343</v>
      </c>
      <c r="R5180">
        <v>6.4</v>
      </c>
      <c r="S5180" t="s">
        <v>73</v>
      </c>
    </row>
    <row r="5181" spans="1:19" x14ac:dyDescent="0.3">
      <c r="A5181" t="s">
        <v>10256</v>
      </c>
      <c r="B5181" t="s">
        <v>65</v>
      </c>
      <c r="C5181" s="2">
        <v>120408</v>
      </c>
      <c r="D5181" t="s">
        <v>10</v>
      </c>
      <c r="E5181" t="s">
        <v>88</v>
      </c>
      <c r="F5181" t="s">
        <v>33</v>
      </c>
      <c r="G5181" t="s">
        <v>24</v>
      </c>
      <c r="H5181" t="s">
        <v>54</v>
      </c>
      <c r="I5181" t="s">
        <v>24</v>
      </c>
      <c r="J5181" t="s">
        <v>15</v>
      </c>
      <c r="K5181" t="s">
        <v>10257</v>
      </c>
      <c r="L5181" t="s">
        <v>17</v>
      </c>
      <c r="M5181">
        <v>18</v>
      </c>
      <c r="N5181" t="s">
        <v>97</v>
      </c>
      <c r="O5181" s="1">
        <v>45702</v>
      </c>
      <c r="P5181" s="1">
        <v>45738</v>
      </c>
      <c r="Q5181">
        <v>1293</v>
      </c>
      <c r="R5181">
        <v>8.6999999999999993</v>
      </c>
      <c r="S5181" t="s">
        <v>117</v>
      </c>
    </row>
    <row r="5182" spans="1:19" x14ac:dyDescent="0.3">
      <c r="A5182" t="s">
        <v>10258</v>
      </c>
      <c r="B5182" t="s">
        <v>256</v>
      </c>
      <c r="C5182" s="2">
        <v>95464</v>
      </c>
      <c r="D5182" t="s">
        <v>10</v>
      </c>
      <c r="E5182" t="s">
        <v>11</v>
      </c>
      <c r="F5182" t="s">
        <v>99</v>
      </c>
      <c r="G5182" t="s">
        <v>44</v>
      </c>
      <c r="H5182" t="s">
        <v>35</v>
      </c>
      <c r="I5182" t="s">
        <v>36</v>
      </c>
      <c r="J5182" t="s">
        <v>25</v>
      </c>
      <c r="K5182" t="s">
        <v>10259</v>
      </c>
      <c r="L5182" t="s">
        <v>17</v>
      </c>
      <c r="M5182">
        <v>7</v>
      </c>
      <c r="N5182" t="s">
        <v>149</v>
      </c>
      <c r="O5182" s="1">
        <v>45318</v>
      </c>
      <c r="P5182" s="1">
        <v>45369</v>
      </c>
      <c r="Q5182">
        <v>1190</v>
      </c>
      <c r="R5182">
        <v>5</v>
      </c>
      <c r="S5182" t="s">
        <v>174</v>
      </c>
    </row>
    <row r="5183" spans="1:19" x14ac:dyDescent="0.3">
      <c r="A5183" t="s">
        <v>10260</v>
      </c>
      <c r="B5183" t="s">
        <v>183</v>
      </c>
      <c r="C5183" s="2">
        <v>65662</v>
      </c>
      <c r="D5183" t="s">
        <v>10</v>
      </c>
      <c r="E5183" t="s">
        <v>32</v>
      </c>
      <c r="F5183" t="s">
        <v>33</v>
      </c>
      <c r="G5183" t="s">
        <v>36</v>
      </c>
      <c r="H5183" t="s">
        <v>35</v>
      </c>
      <c r="I5183" t="s">
        <v>36</v>
      </c>
      <c r="J5183" t="s">
        <v>37</v>
      </c>
      <c r="K5183" t="s">
        <v>10261</v>
      </c>
      <c r="L5183" t="s">
        <v>46</v>
      </c>
      <c r="M5183">
        <v>3</v>
      </c>
      <c r="N5183" t="s">
        <v>108</v>
      </c>
      <c r="O5183" s="1">
        <v>45623</v>
      </c>
      <c r="P5183" s="1">
        <v>45679</v>
      </c>
      <c r="Q5183">
        <v>2414</v>
      </c>
      <c r="R5183">
        <v>5.3</v>
      </c>
      <c r="S5183" t="s">
        <v>93</v>
      </c>
    </row>
    <row r="5184" spans="1:19" x14ac:dyDescent="0.3">
      <c r="A5184" t="s">
        <v>10262</v>
      </c>
      <c r="B5184" t="s">
        <v>43</v>
      </c>
      <c r="C5184" s="2">
        <v>39721</v>
      </c>
      <c r="D5184" t="s">
        <v>10</v>
      </c>
      <c r="E5184" t="s">
        <v>22</v>
      </c>
      <c r="F5184" t="s">
        <v>33</v>
      </c>
      <c r="G5184" t="s">
        <v>24</v>
      </c>
      <c r="H5184" t="s">
        <v>54</v>
      </c>
      <c r="I5184" t="s">
        <v>60</v>
      </c>
      <c r="J5184" t="s">
        <v>25</v>
      </c>
      <c r="K5184" t="s">
        <v>10263</v>
      </c>
      <c r="L5184" t="s">
        <v>27</v>
      </c>
      <c r="M5184" t="s">
        <v>37</v>
      </c>
      <c r="N5184" t="s">
        <v>108</v>
      </c>
      <c r="O5184" s="1">
        <v>45440</v>
      </c>
      <c r="P5184" s="1">
        <v>45465</v>
      </c>
      <c r="Q5184">
        <v>1375</v>
      </c>
      <c r="R5184">
        <v>5.0999999999999996</v>
      </c>
      <c r="S5184" t="s">
        <v>41</v>
      </c>
    </row>
    <row r="5185" spans="1:19" x14ac:dyDescent="0.3">
      <c r="A5185" t="s">
        <v>10264</v>
      </c>
      <c r="B5185" t="s">
        <v>119</v>
      </c>
      <c r="C5185" s="2">
        <v>84819</v>
      </c>
      <c r="D5185" t="s">
        <v>10</v>
      </c>
      <c r="E5185" t="s">
        <v>22</v>
      </c>
      <c r="F5185" t="s">
        <v>12</v>
      </c>
      <c r="G5185" t="s">
        <v>95</v>
      </c>
      <c r="H5185" t="s">
        <v>14</v>
      </c>
      <c r="I5185" t="s">
        <v>95</v>
      </c>
      <c r="J5185" t="s">
        <v>15</v>
      </c>
      <c r="K5185" t="s">
        <v>10265</v>
      </c>
      <c r="L5185" t="s">
        <v>39</v>
      </c>
      <c r="M5185" t="s">
        <v>37</v>
      </c>
      <c r="N5185" t="s">
        <v>62</v>
      </c>
      <c r="O5185" s="1">
        <v>45505</v>
      </c>
      <c r="P5185" s="1">
        <v>45519</v>
      </c>
      <c r="Q5185">
        <v>2047</v>
      </c>
      <c r="R5185">
        <v>7.1</v>
      </c>
      <c r="S5185" t="s">
        <v>57</v>
      </c>
    </row>
    <row r="5186" spans="1:19" x14ac:dyDescent="0.3">
      <c r="A5186" t="s">
        <v>10266</v>
      </c>
      <c r="B5186" t="s">
        <v>9</v>
      </c>
      <c r="C5186" s="2">
        <v>240191</v>
      </c>
      <c r="D5186" t="s">
        <v>51</v>
      </c>
      <c r="E5186" t="s">
        <v>88</v>
      </c>
      <c r="F5186" t="s">
        <v>33</v>
      </c>
      <c r="G5186" t="s">
        <v>60</v>
      </c>
      <c r="H5186" t="s">
        <v>35</v>
      </c>
      <c r="I5186" t="s">
        <v>60</v>
      </c>
      <c r="J5186" t="s">
        <v>37</v>
      </c>
      <c r="K5186" t="s">
        <v>10267</v>
      </c>
      <c r="L5186" t="s">
        <v>27</v>
      </c>
      <c r="M5186">
        <v>10</v>
      </c>
      <c r="N5186" t="s">
        <v>28</v>
      </c>
      <c r="O5186" s="1">
        <v>45374</v>
      </c>
      <c r="P5186" s="1">
        <v>45425</v>
      </c>
      <c r="Q5186">
        <v>2208</v>
      </c>
      <c r="R5186">
        <v>9.4</v>
      </c>
      <c r="S5186" t="s">
        <v>70</v>
      </c>
    </row>
    <row r="5187" spans="1:19" x14ac:dyDescent="0.3">
      <c r="A5187" t="s">
        <v>10268</v>
      </c>
      <c r="B5187" t="s">
        <v>183</v>
      </c>
      <c r="C5187" s="2">
        <v>47009</v>
      </c>
      <c r="D5187" t="s">
        <v>10</v>
      </c>
      <c r="E5187" t="s">
        <v>22</v>
      </c>
      <c r="F5187" t="s">
        <v>33</v>
      </c>
      <c r="G5187" t="s">
        <v>166</v>
      </c>
      <c r="H5187" t="s">
        <v>35</v>
      </c>
      <c r="I5187" t="s">
        <v>166</v>
      </c>
      <c r="J5187" t="s">
        <v>25</v>
      </c>
      <c r="K5187" t="s">
        <v>5697</v>
      </c>
      <c r="L5187" t="s">
        <v>46</v>
      </c>
      <c r="M5187" t="s">
        <v>37</v>
      </c>
      <c r="N5187" t="s">
        <v>101</v>
      </c>
      <c r="O5187" s="1">
        <v>45444</v>
      </c>
      <c r="P5187" s="1">
        <v>45512</v>
      </c>
      <c r="Q5187">
        <v>1118</v>
      </c>
      <c r="R5187">
        <v>5.0999999999999996</v>
      </c>
      <c r="S5187" t="s">
        <v>234</v>
      </c>
    </row>
    <row r="5188" spans="1:19" x14ac:dyDescent="0.3">
      <c r="A5188" t="s">
        <v>10269</v>
      </c>
      <c r="B5188" t="s">
        <v>183</v>
      </c>
      <c r="C5188" s="2">
        <v>170539</v>
      </c>
      <c r="D5188" t="s">
        <v>10</v>
      </c>
      <c r="E5188" t="s">
        <v>88</v>
      </c>
      <c r="F5188" t="s">
        <v>33</v>
      </c>
      <c r="G5188" t="s">
        <v>84</v>
      </c>
      <c r="H5188" t="s">
        <v>14</v>
      </c>
      <c r="I5188" t="s">
        <v>84</v>
      </c>
      <c r="J5188" t="s">
        <v>37</v>
      </c>
      <c r="K5188" t="s">
        <v>10270</v>
      </c>
      <c r="L5188" t="s">
        <v>17</v>
      </c>
      <c r="M5188">
        <v>12</v>
      </c>
      <c r="N5188" t="s">
        <v>108</v>
      </c>
      <c r="O5188" s="1">
        <v>45648</v>
      </c>
      <c r="P5188" s="1">
        <v>45700</v>
      </c>
      <c r="Q5188">
        <v>2082</v>
      </c>
      <c r="R5188">
        <v>9.4</v>
      </c>
      <c r="S5188" t="s">
        <v>63</v>
      </c>
    </row>
    <row r="5189" spans="1:19" x14ac:dyDescent="0.3">
      <c r="A5189" t="s">
        <v>10271</v>
      </c>
      <c r="B5189" t="s">
        <v>256</v>
      </c>
      <c r="C5189" s="2">
        <v>218544</v>
      </c>
      <c r="D5189" t="s">
        <v>10</v>
      </c>
      <c r="E5189" t="s">
        <v>88</v>
      </c>
      <c r="F5189" t="s">
        <v>33</v>
      </c>
      <c r="G5189" t="s">
        <v>140</v>
      </c>
      <c r="H5189" t="s">
        <v>14</v>
      </c>
      <c r="I5189" t="s">
        <v>24</v>
      </c>
      <c r="J5189" t="s">
        <v>25</v>
      </c>
      <c r="K5189" t="s">
        <v>10272</v>
      </c>
      <c r="L5189" t="s">
        <v>27</v>
      </c>
      <c r="M5189">
        <v>11</v>
      </c>
      <c r="N5189" t="s">
        <v>116</v>
      </c>
      <c r="O5189" s="1">
        <v>45767</v>
      </c>
      <c r="P5189" s="1">
        <v>45813</v>
      </c>
      <c r="Q5189">
        <v>2218</v>
      </c>
      <c r="R5189">
        <v>5.6</v>
      </c>
      <c r="S5189" t="s">
        <v>57</v>
      </c>
    </row>
    <row r="5190" spans="1:19" x14ac:dyDescent="0.3">
      <c r="A5190" t="s">
        <v>10273</v>
      </c>
      <c r="B5190" t="s">
        <v>9</v>
      </c>
      <c r="C5190" s="2">
        <v>168019</v>
      </c>
      <c r="D5190" t="s">
        <v>10</v>
      </c>
      <c r="E5190" t="s">
        <v>11</v>
      </c>
      <c r="F5190" t="s">
        <v>33</v>
      </c>
      <c r="G5190" t="s">
        <v>95</v>
      </c>
      <c r="H5190" t="s">
        <v>54</v>
      </c>
      <c r="I5190" t="s">
        <v>95</v>
      </c>
      <c r="J5190" t="s">
        <v>25</v>
      </c>
      <c r="K5190" t="s">
        <v>10274</v>
      </c>
      <c r="L5190" t="s">
        <v>27</v>
      </c>
      <c r="M5190">
        <v>6</v>
      </c>
      <c r="N5190" t="s">
        <v>69</v>
      </c>
      <c r="O5190" s="1">
        <v>45662</v>
      </c>
      <c r="P5190" s="1">
        <v>45697</v>
      </c>
      <c r="Q5190">
        <v>713</v>
      </c>
      <c r="R5190">
        <v>7.3</v>
      </c>
      <c r="S5190" t="s">
        <v>112</v>
      </c>
    </row>
    <row r="5191" spans="1:19" x14ac:dyDescent="0.3">
      <c r="A5191" t="s">
        <v>10275</v>
      </c>
      <c r="B5191" t="s">
        <v>83</v>
      </c>
      <c r="C5191" s="2">
        <v>116339</v>
      </c>
      <c r="D5191" t="s">
        <v>10</v>
      </c>
      <c r="E5191" t="s">
        <v>11</v>
      </c>
      <c r="F5191" t="s">
        <v>99</v>
      </c>
      <c r="G5191" t="s">
        <v>84</v>
      </c>
      <c r="H5191" t="s">
        <v>54</v>
      </c>
      <c r="I5191" t="s">
        <v>84</v>
      </c>
      <c r="J5191" t="s">
        <v>25</v>
      </c>
      <c r="K5191" t="s">
        <v>10276</v>
      </c>
      <c r="L5191" t="s">
        <v>27</v>
      </c>
      <c r="M5191">
        <v>7</v>
      </c>
      <c r="N5191" t="s">
        <v>69</v>
      </c>
      <c r="O5191" s="1">
        <v>45505</v>
      </c>
      <c r="P5191" s="1">
        <v>45526</v>
      </c>
      <c r="Q5191">
        <v>1688</v>
      </c>
      <c r="R5191">
        <v>8.5</v>
      </c>
      <c r="S5191" t="s">
        <v>19</v>
      </c>
    </row>
    <row r="5192" spans="1:19" x14ac:dyDescent="0.3">
      <c r="A5192" t="s">
        <v>10277</v>
      </c>
      <c r="B5192" t="s">
        <v>50</v>
      </c>
      <c r="C5192" s="2">
        <v>79809</v>
      </c>
      <c r="D5192" t="s">
        <v>10</v>
      </c>
      <c r="E5192" t="s">
        <v>32</v>
      </c>
      <c r="F5192" t="s">
        <v>99</v>
      </c>
      <c r="G5192" t="s">
        <v>23</v>
      </c>
      <c r="H5192" t="s">
        <v>14</v>
      </c>
      <c r="I5192" t="s">
        <v>67</v>
      </c>
      <c r="J5192" t="s">
        <v>25</v>
      </c>
      <c r="K5192" t="s">
        <v>10278</v>
      </c>
      <c r="L5192" t="s">
        <v>46</v>
      </c>
      <c r="M5192">
        <v>4</v>
      </c>
      <c r="N5192" t="s">
        <v>28</v>
      </c>
      <c r="O5192" s="1">
        <v>45671</v>
      </c>
      <c r="P5192" s="1">
        <v>45702</v>
      </c>
      <c r="Q5192">
        <v>1660</v>
      </c>
      <c r="R5192">
        <v>7.7</v>
      </c>
      <c r="S5192" t="s">
        <v>174</v>
      </c>
    </row>
    <row r="5193" spans="1:19" x14ac:dyDescent="0.3">
      <c r="A5193" t="s">
        <v>10279</v>
      </c>
      <c r="B5193" t="s">
        <v>103</v>
      </c>
      <c r="C5193" s="2">
        <v>72768</v>
      </c>
      <c r="D5193" t="s">
        <v>10</v>
      </c>
      <c r="E5193" t="s">
        <v>32</v>
      </c>
      <c r="F5193" t="s">
        <v>99</v>
      </c>
      <c r="G5193" t="s">
        <v>84</v>
      </c>
      <c r="H5193" t="s">
        <v>54</v>
      </c>
      <c r="I5193" t="s">
        <v>84</v>
      </c>
      <c r="J5193" t="s">
        <v>15</v>
      </c>
      <c r="K5193" t="s">
        <v>10280</v>
      </c>
      <c r="L5193" t="s">
        <v>39</v>
      </c>
      <c r="M5193">
        <v>4</v>
      </c>
      <c r="N5193" t="s">
        <v>108</v>
      </c>
      <c r="O5193" s="1">
        <v>45335</v>
      </c>
      <c r="P5193" s="1">
        <v>45351</v>
      </c>
      <c r="Q5193">
        <v>1192</v>
      </c>
      <c r="R5193">
        <v>6.2</v>
      </c>
      <c r="S5193" t="s">
        <v>73</v>
      </c>
    </row>
    <row r="5194" spans="1:19" x14ac:dyDescent="0.3">
      <c r="A5194" t="s">
        <v>10281</v>
      </c>
      <c r="B5194" t="s">
        <v>119</v>
      </c>
      <c r="C5194" s="2">
        <v>103926</v>
      </c>
      <c r="D5194" t="s">
        <v>51</v>
      </c>
      <c r="E5194" t="s">
        <v>32</v>
      </c>
      <c r="F5194" t="s">
        <v>52</v>
      </c>
      <c r="G5194" t="s">
        <v>120</v>
      </c>
      <c r="H5194" t="s">
        <v>35</v>
      </c>
      <c r="I5194" t="s">
        <v>120</v>
      </c>
      <c r="J5194" t="s">
        <v>15</v>
      </c>
      <c r="K5194" t="s">
        <v>10282</v>
      </c>
      <c r="L5194" t="s">
        <v>46</v>
      </c>
      <c r="M5194">
        <v>2</v>
      </c>
      <c r="N5194" t="s">
        <v>97</v>
      </c>
      <c r="O5194" s="1">
        <v>45388</v>
      </c>
      <c r="P5194" s="1">
        <v>45425</v>
      </c>
      <c r="Q5194">
        <v>1774</v>
      </c>
      <c r="R5194">
        <v>5.6</v>
      </c>
      <c r="S5194" t="s">
        <v>73</v>
      </c>
    </row>
    <row r="5195" spans="1:19" x14ac:dyDescent="0.3">
      <c r="A5195" t="s">
        <v>10283</v>
      </c>
      <c r="B5195" t="s">
        <v>256</v>
      </c>
      <c r="C5195" s="2">
        <v>97769</v>
      </c>
      <c r="D5195" t="s">
        <v>10</v>
      </c>
      <c r="E5195" t="s">
        <v>11</v>
      </c>
      <c r="F5195" t="s">
        <v>52</v>
      </c>
      <c r="G5195" t="s">
        <v>166</v>
      </c>
      <c r="H5195" t="s">
        <v>35</v>
      </c>
      <c r="I5195" t="s">
        <v>166</v>
      </c>
      <c r="J5195" t="s">
        <v>25</v>
      </c>
      <c r="K5195" t="s">
        <v>10284</v>
      </c>
      <c r="L5195" t="s">
        <v>27</v>
      </c>
      <c r="M5195">
        <v>9</v>
      </c>
      <c r="N5195" t="s">
        <v>101</v>
      </c>
      <c r="O5195" s="1">
        <v>45361</v>
      </c>
      <c r="P5195" s="1">
        <v>45376</v>
      </c>
      <c r="Q5195">
        <v>845</v>
      </c>
      <c r="R5195">
        <v>8.1999999999999993</v>
      </c>
      <c r="S5195" t="s">
        <v>73</v>
      </c>
    </row>
    <row r="5196" spans="1:19" x14ac:dyDescent="0.3">
      <c r="A5196" t="s">
        <v>10285</v>
      </c>
      <c r="B5196" t="s">
        <v>65</v>
      </c>
      <c r="C5196" s="2">
        <v>275319</v>
      </c>
      <c r="D5196" t="s">
        <v>10</v>
      </c>
      <c r="E5196" t="s">
        <v>88</v>
      </c>
      <c r="F5196" t="s">
        <v>99</v>
      </c>
      <c r="G5196" t="s">
        <v>153</v>
      </c>
      <c r="H5196" t="s">
        <v>14</v>
      </c>
      <c r="I5196" t="s">
        <v>153</v>
      </c>
      <c r="J5196" t="s">
        <v>37</v>
      </c>
      <c r="K5196" t="s">
        <v>4759</v>
      </c>
      <c r="L5196" t="s">
        <v>39</v>
      </c>
      <c r="M5196">
        <v>10</v>
      </c>
      <c r="N5196" t="s">
        <v>108</v>
      </c>
      <c r="O5196" s="1">
        <v>45446</v>
      </c>
      <c r="P5196" s="1">
        <v>45482</v>
      </c>
      <c r="Q5196">
        <v>1093</v>
      </c>
      <c r="R5196">
        <v>5.8</v>
      </c>
      <c r="S5196" t="s">
        <v>234</v>
      </c>
    </row>
    <row r="5197" spans="1:19" x14ac:dyDescent="0.3">
      <c r="A5197" t="s">
        <v>10286</v>
      </c>
      <c r="B5197" t="s">
        <v>21</v>
      </c>
      <c r="C5197" s="2">
        <v>69497</v>
      </c>
      <c r="D5197" t="s">
        <v>10</v>
      </c>
      <c r="E5197" t="s">
        <v>32</v>
      </c>
      <c r="F5197" t="s">
        <v>52</v>
      </c>
      <c r="G5197" t="s">
        <v>24</v>
      </c>
      <c r="H5197" t="s">
        <v>14</v>
      </c>
      <c r="I5197" t="s">
        <v>24</v>
      </c>
      <c r="J5197" t="s">
        <v>15</v>
      </c>
      <c r="K5197" t="s">
        <v>10287</v>
      </c>
      <c r="L5197" t="s">
        <v>46</v>
      </c>
      <c r="M5197">
        <v>2</v>
      </c>
      <c r="N5197" t="s">
        <v>28</v>
      </c>
      <c r="O5197" s="1">
        <v>45729</v>
      </c>
      <c r="P5197" s="1">
        <v>45757</v>
      </c>
      <c r="Q5197">
        <v>1159</v>
      </c>
      <c r="R5197">
        <v>5.7</v>
      </c>
      <c r="S5197" t="s">
        <v>227</v>
      </c>
    </row>
    <row r="5198" spans="1:19" x14ac:dyDescent="0.3">
      <c r="A5198" t="s">
        <v>10288</v>
      </c>
      <c r="B5198" t="s">
        <v>161</v>
      </c>
      <c r="C5198" s="2">
        <v>59492</v>
      </c>
      <c r="D5198" t="s">
        <v>51</v>
      </c>
      <c r="E5198" t="s">
        <v>22</v>
      </c>
      <c r="F5198" t="s">
        <v>99</v>
      </c>
      <c r="G5198" t="s">
        <v>60</v>
      </c>
      <c r="H5198" t="s">
        <v>54</v>
      </c>
      <c r="I5198" t="s">
        <v>60</v>
      </c>
      <c r="J5198" t="s">
        <v>15</v>
      </c>
      <c r="K5198" t="s">
        <v>10289</v>
      </c>
      <c r="L5198" t="s">
        <v>27</v>
      </c>
      <c r="M5198">
        <v>1</v>
      </c>
      <c r="N5198" t="s">
        <v>86</v>
      </c>
      <c r="O5198" s="1">
        <v>45382</v>
      </c>
      <c r="P5198" s="1">
        <v>45399</v>
      </c>
      <c r="Q5198">
        <v>1320</v>
      </c>
      <c r="R5198">
        <v>8.1999999999999993</v>
      </c>
      <c r="S5198" t="s">
        <v>93</v>
      </c>
    </row>
    <row r="5199" spans="1:19" x14ac:dyDescent="0.3">
      <c r="A5199" t="s">
        <v>10290</v>
      </c>
      <c r="B5199" t="s">
        <v>137</v>
      </c>
      <c r="C5199" s="2">
        <v>131700</v>
      </c>
      <c r="D5199" t="s">
        <v>10</v>
      </c>
      <c r="E5199" t="s">
        <v>11</v>
      </c>
      <c r="F5199" t="s">
        <v>33</v>
      </c>
      <c r="G5199" t="s">
        <v>55</v>
      </c>
      <c r="H5199" t="s">
        <v>14</v>
      </c>
      <c r="I5199" t="s">
        <v>55</v>
      </c>
      <c r="J5199" t="s">
        <v>15</v>
      </c>
      <c r="K5199" t="s">
        <v>10291</v>
      </c>
      <c r="L5199" t="s">
        <v>39</v>
      </c>
      <c r="M5199">
        <v>9</v>
      </c>
      <c r="N5199" t="s">
        <v>90</v>
      </c>
      <c r="O5199" s="1">
        <v>45713</v>
      </c>
      <c r="P5199" s="1">
        <v>45763</v>
      </c>
      <c r="Q5199">
        <v>686</v>
      </c>
      <c r="R5199">
        <v>8.6999999999999993</v>
      </c>
      <c r="S5199" t="s">
        <v>174</v>
      </c>
    </row>
    <row r="5200" spans="1:19" x14ac:dyDescent="0.3">
      <c r="A5200" t="s">
        <v>10292</v>
      </c>
      <c r="B5200" t="s">
        <v>110</v>
      </c>
      <c r="C5200" s="2">
        <v>129104</v>
      </c>
      <c r="D5200" t="s">
        <v>10</v>
      </c>
      <c r="E5200" t="s">
        <v>32</v>
      </c>
      <c r="F5200" t="s">
        <v>12</v>
      </c>
      <c r="G5200" t="s">
        <v>55</v>
      </c>
      <c r="H5200" t="s">
        <v>35</v>
      </c>
      <c r="I5200" t="s">
        <v>55</v>
      </c>
      <c r="J5200" t="s">
        <v>25</v>
      </c>
      <c r="K5200" t="s">
        <v>10293</v>
      </c>
      <c r="L5200" t="s">
        <v>39</v>
      </c>
      <c r="M5200">
        <v>3</v>
      </c>
      <c r="N5200" t="s">
        <v>69</v>
      </c>
      <c r="O5200" s="1">
        <v>45313</v>
      </c>
      <c r="P5200" s="1">
        <v>45340</v>
      </c>
      <c r="Q5200">
        <v>2079</v>
      </c>
      <c r="R5200">
        <v>9.5</v>
      </c>
      <c r="S5200" t="s">
        <v>57</v>
      </c>
    </row>
    <row r="5201" spans="1:19" x14ac:dyDescent="0.3">
      <c r="A5201" t="s">
        <v>10294</v>
      </c>
      <c r="B5201" t="s">
        <v>183</v>
      </c>
      <c r="C5201" s="2">
        <v>77542</v>
      </c>
      <c r="D5201" t="s">
        <v>10</v>
      </c>
      <c r="E5201" t="s">
        <v>32</v>
      </c>
      <c r="F5201" t="s">
        <v>12</v>
      </c>
      <c r="G5201" t="s">
        <v>166</v>
      </c>
      <c r="H5201" t="s">
        <v>35</v>
      </c>
      <c r="I5201" t="s">
        <v>158</v>
      </c>
      <c r="J5201" t="s">
        <v>25</v>
      </c>
      <c r="K5201" t="s">
        <v>10295</v>
      </c>
      <c r="L5201" t="s">
        <v>39</v>
      </c>
      <c r="M5201">
        <v>4</v>
      </c>
      <c r="N5201" t="s">
        <v>122</v>
      </c>
      <c r="O5201" s="1">
        <v>45401</v>
      </c>
      <c r="P5201" s="1">
        <v>45464</v>
      </c>
      <c r="Q5201">
        <v>784</v>
      </c>
      <c r="R5201">
        <v>7.8</v>
      </c>
      <c r="S5201" t="s">
        <v>234</v>
      </c>
    </row>
    <row r="5202" spans="1:19" x14ac:dyDescent="0.3">
      <c r="A5202" t="s">
        <v>10296</v>
      </c>
      <c r="B5202" t="s">
        <v>183</v>
      </c>
      <c r="C5202" s="2">
        <v>81946</v>
      </c>
      <c r="D5202" t="s">
        <v>10</v>
      </c>
      <c r="E5202" t="s">
        <v>32</v>
      </c>
      <c r="F5202" t="s">
        <v>99</v>
      </c>
      <c r="G5202" t="s">
        <v>23</v>
      </c>
      <c r="H5202" t="s">
        <v>35</v>
      </c>
      <c r="I5202" t="s">
        <v>23</v>
      </c>
      <c r="J5202" t="s">
        <v>37</v>
      </c>
      <c r="K5202" t="s">
        <v>10297</v>
      </c>
      <c r="L5202" t="s">
        <v>27</v>
      </c>
      <c r="M5202">
        <v>2</v>
      </c>
      <c r="N5202" t="s">
        <v>86</v>
      </c>
      <c r="O5202" s="1">
        <v>45510</v>
      </c>
      <c r="P5202" s="1">
        <v>45563</v>
      </c>
      <c r="Q5202">
        <v>534</v>
      </c>
      <c r="R5202">
        <v>7.2</v>
      </c>
      <c r="S5202" t="s">
        <v>57</v>
      </c>
    </row>
    <row r="5203" spans="1:19" x14ac:dyDescent="0.3">
      <c r="A5203" t="s">
        <v>10298</v>
      </c>
      <c r="B5203" t="s">
        <v>43</v>
      </c>
      <c r="C5203" s="2">
        <v>141119</v>
      </c>
      <c r="D5203" t="s">
        <v>10</v>
      </c>
      <c r="E5203" t="s">
        <v>88</v>
      </c>
      <c r="F5203" t="s">
        <v>99</v>
      </c>
      <c r="G5203" t="s">
        <v>23</v>
      </c>
      <c r="H5203" t="s">
        <v>54</v>
      </c>
      <c r="I5203" t="s">
        <v>23</v>
      </c>
      <c r="J5203" t="s">
        <v>25</v>
      </c>
      <c r="K5203" t="s">
        <v>10299</v>
      </c>
      <c r="L5203" t="s">
        <v>27</v>
      </c>
      <c r="M5203">
        <v>10</v>
      </c>
      <c r="N5203" t="s">
        <v>122</v>
      </c>
      <c r="O5203" s="1">
        <v>45430</v>
      </c>
      <c r="P5203" s="1">
        <v>45487</v>
      </c>
      <c r="Q5203">
        <v>1188</v>
      </c>
      <c r="R5203">
        <v>5.6</v>
      </c>
      <c r="S5203" t="s">
        <v>78</v>
      </c>
    </row>
    <row r="5204" spans="1:19" x14ac:dyDescent="0.3">
      <c r="A5204" t="s">
        <v>10300</v>
      </c>
      <c r="B5204" t="s">
        <v>59</v>
      </c>
      <c r="C5204" s="2">
        <v>60296</v>
      </c>
      <c r="D5204" t="s">
        <v>10</v>
      </c>
      <c r="E5204" t="s">
        <v>32</v>
      </c>
      <c r="F5204" t="s">
        <v>33</v>
      </c>
      <c r="G5204" t="s">
        <v>166</v>
      </c>
      <c r="H5204" t="s">
        <v>54</v>
      </c>
      <c r="I5204" t="s">
        <v>24</v>
      </c>
      <c r="J5204" t="s">
        <v>25</v>
      </c>
      <c r="K5204" t="s">
        <v>10301</v>
      </c>
      <c r="L5204" t="s">
        <v>39</v>
      </c>
      <c r="M5204">
        <v>3</v>
      </c>
      <c r="N5204" t="s">
        <v>77</v>
      </c>
      <c r="O5204" s="1">
        <v>45728</v>
      </c>
      <c r="P5204" s="1">
        <v>45765</v>
      </c>
      <c r="Q5204">
        <v>1213</v>
      </c>
      <c r="R5204">
        <v>8.6</v>
      </c>
      <c r="S5204" t="s">
        <v>19</v>
      </c>
    </row>
    <row r="5205" spans="1:19" x14ac:dyDescent="0.3">
      <c r="A5205" t="s">
        <v>10302</v>
      </c>
      <c r="B5205" t="s">
        <v>21</v>
      </c>
      <c r="C5205" s="2">
        <v>241599</v>
      </c>
      <c r="D5205" t="s">
        <v>51</v>
      </c>
      <c r="E5205" t="s">
        <v>88</v>
      </c>
      <c r="F5205" t="s">
        <v>52</v>
      </c>
      <c r="G5205" t="s">
        <v>53</v>
      </c>
      <c r="H5205" t="s">
        <v>35</v>
      </c>
      <c r="I5205" t="s">
        <v>53</v>
      </c>
      <c r="J5205" t="s">
        <v>15</v>
      </c>
      <c r="K5205" t="s">
        <v>10303</v>
      </c>
      <c r="L5205" t="s">
        <v>27</v>
      </c>
      <c r="M5205">
        <v>15</v>
      </c>
      <c r="N5205" t="s">
        <v>86</v>
      </c>
      <c r="O5205" s="1">
        <v>45293</v>
      </c>
      <c r="P5205" s="1">
        <v>45348</v>
      </c>
      <c r="Q5205">
        <v>1870</v>
      </c>
      <c r="R5205">
        <v>9.1999999999999993</v>
      </c>
      <c r="S5205" t="s">
        <v>227</v>
      </c>
    </row>
    <row r="5206" spans="1:19" x14ac:dyDescent="0.3">
      <c r="A5206" t="s">
        <v>10304</v>
      </c>
      <c r="B5206" t="s">
        <v>145</v>
      </c>
      <c r="C5206" s="2">
        <v>82988</v>
      </c>
      <c r="D5206" t="s">
        <v>10</v>
      </c>
      <c r="E5206" t="s">
        <v>11</v>
      </c>
      <c r="F5206" t="s">
        <v>12</v>
      </c>
      <c r="G5206" t="s">
        <v>36</v>
      </c>
      <c r="H5206" t="s">
        <v>14</v>
      </c>
      <c r="I5206" t="s">
        <v>23</v>
      </c>
      <c r="J5206" t="s">
        <v>15</v>
      </c>
      <c r="K5206" t="s">
        <v>10305</v>
      </c>
      <c r="L5206" t="s">
        <v>39</v>
      </c>
      <c r="M5206">
        <v>9</v>
      </c>
      <c r="N5206" t="s">
        <v>77</v>
      </c>
      <c r="O5206" s="1">
        <v>45760</v>
      </c>
      <c r="P5206" s="1">
        <v>45804</v>
      </c>
      <c r="Q5206">
        <v>2086</v>
      </c>
      <c r="R5206">
        <v>6</v>
      </c>
      <c r="S5206" t="s">
        <v>41</v>
      </c>
    </row>
    <row r="5207" spans="1:19" x14ac:dyDescent="0.3">
      <c r="A5207" t="s">
        <v>10306</v>
      </c>
      <c r="B5207" t="s">
        <v>21</v>
      </c>
      <c r="C5207" s="2">
        <v>77654</v>
      </c>
      <c r="D5207" t="s">
        <v>51</v>
      </c>
      <c r="E5207" t="s">
        <v>32</v>
      </c>
      <c r="F5207" t="s">
        <v>99</v>
      </c>
      <c r="G5207" t="s">
        <v>120</v>
      </c>
      <c r="H5207" t="s">
        <v>14</v>
      </c>
      <c r="I5207" t="s">
        <v>120</v>
      </c>
      <c r="J5207" t="s">
        <v>15</v>
      </c>
      <c r="K5207" t="s">
        <v>10307</v>
      </c>
      <c r="L5207" t="s">
        <v>17</v>
      </c>
      <c r="M5207">
        <v>4</v>
      </c>
      <c r="N5207" t="s">
        <v>122</v>
      </c>
      <c r="O5207" s="1">
        <v>45760</v>
      </c>
      <c r="P5207" s="1">
        <v>45794</v>
      </c>
      <c r="Q5207">
        <v>1323</v>
      </c>
      <c r="R5207">
        <v>7.3</v>
      </c>
      <c r="S5207" t="s">
        <v>128</v>
      </c>
    </row>
    <row r="5208" spans="1:19" x14ac:dyDescent="0.3">
      <c r="A5208" t="s">
        <v>10308</v>
      </c>
      <c r="B5208" t="s">
        <v>43</v>
      </c>
      <c r="C5208" s="2">
        <v>43368</v>
      </c>
      <c r="D5208" t="s">
        <v>10</v>
      </c>
      <c r="E5208" t="s">
        <v>22</v>
      </c>
      <c r="F5208" t="s">
        <v>99</v>
      </c>
      <c r="G5208" t="s">
        <v>104</v>
      </c>
      <c r="H5208" t="s">
        <v>35</v>
      </c>
      <c r="I5208" t="s">
        <v>44</v>
      </c>
      <c r="J5208" t="s">
        <v>25</v>
      </c>
      <c r="K5208" t="s">
        <v>10309</v>
      </c>
      <c r="L5208" t="s">
        <v>27</v>
      </c>
      <c r="M5208" t="s">
        <v>37</v>
      </c>
      <c r="N5208" t="s">
        <v>62</v>
      </c>
      <c r="O5208" s="1">
        <v>45681</v>
      </c>
      <c r="P5208" s="1">
        <v>45710</v>
      </c>
      <c r="Q5208">
        <v>1740</v>
      </c>
      <c r="R5208">
        <v>8.5</v>
      </c>
      <c r="S5208" t="s">
        <v>93</v>
      </c>
    </row>
    <row r="5209" spans="1:19" x14ac:dyDescent="0.3">
      <c r="A5209" t="s">
        <v>10310</v>
      </c>
      <c r="B5209" t="s">
        <v>21</v>
      </c>
      <c r="C5209" s="2">
        <v>121736</v>
      </c>
      <c r="D5209" t="s">
        <v>10</v>
      </c>
      <c r="E5209" t="s">
        <v>32</v>
      </c>
      <c r="F5209" t="s">
        <v>52</v>
      </c>
      <c r="G5209" t="s">
        <v>84</v>
      </c>
      <c r="H5209" t="s">
        <v>35</v>
      </c>
      <c r="I5209" t="s">
        <v>84</v>
      </c>
      <c r="J5209" t="s">
        <v>15</v>
      </c>
      <c r="K5209" t="s">
        <v>9975</v>
      </c>
      <c r="L5209" t="s">
        <v>46</v>
      </c>
      <c r="M5209">
        <v>2</v>
      </c>
      <c r="N5209" t="s">
        <v>40</v>
      </c>
      <c r="O5209" s="1">
        <v>45555</v>
      </c>
      <c r="P5209" s="1">
        <v>45577</v>
      </c>
      <c r="Q5209">
        <v>1263</v>
      </c>
      <c r="R5209">
        <v>6.2</v>
      </c>
      <c r="S5209" t="s">
        <v>117</v>
      </c>
    </row>
    <row r="5210" spans="1:19" x14ac:dyDescent="0.3">
      <c r="A5210" t="s">
        <v>10311</v>
      </c>
      <c r="B5210" t="s">
        <v>110</v>
      </c>
      <c r="C5210" s="2">
        <v>58260</v>
      </c>
      <c r="D5210" t="s">
        <v>10</v>
      </c>
      <c r="E5210" t="s">
        <v>22</v>
      </c>
      <c r="F5210" t="s">
        <v>33</v>
      </c>
      <c r="G5210" t="s">
        <v>140</v>
      </c>
      <c r="H5210" t="s">
        <v>54</v>
      </c>
      <c r="I5210" t="s">
        <v>140</v>
      </c>
      <c r="J5210" t="s">
        <v>25</v>
      </c>
      <c r="K5210" t="s">
        <v>10312</v>
      </c>
      <c r="L5210" t="s">
        <v>39</v>
      </c>
      <c r="M5210" t="s">
        <v>37</v>
      </c>
      <c r="N5210" t="s">
        <v>116</v>
      </c>
      <c r="O5210" s="1">
        <v>45322</v>
      </c>
      <c r="P5210" s="1">
        <v>45393</v>
      </c>
      <c r="Q5210">
        <v>1190</v>
      </c>
      <c r="R5210">
        <v>9</v>
      </c>
      <c r="S5210" t="s">
        <v>112</v>
      </c>
    </row>
    <row r="5211" spans="1:19" x14ac:dyDescent="0.3">
      <c r="A5211" t="s">
        <v>10313</v>
      </c>
      <c r="B5211" t="s">
        <v>43</v>
      </c>
      <c r="C5211" s="2">
        <v>167175</v>
      </c>
      <c r="D5211" t="s">
        <v>10</v>
      </c>
      <c r="E5211" t="s">
        <v>88</v>
      </c>
      <c r="F5211" t="s">
        <v>52</v>
      </c>
      <c r="G5211" t="s">
        <v>158</v>
      </c>
      <c r="H5211" t="s">
        <v>14</v>
      </c>
      <c r="I5211" t="s">
        <v>158</v>
      </c>
      <c r="J5211" t="s">
        <v>25</v>
      </c>
      <c r="K5211" t="s">
        <v>10314</v>
      </c>
      <c r="L5211" t="s">
        <v>46</v>
      </c>
      <c r="M5211">
        <v>12</v>
      </c>
      <c r="N5211" t="s">
        <v>62</v>
      </c>
      <c r="O5211" s="1">
        <v>45365</v>
      </c>
      <c r="P5211" s="1">
        <v>45385</v>
      </c>
      <c r="Q5211">
        <v>1212</v>
      </c>
      <c r="R5211">
        <v>6.8</v>
      </c>
      <c r="S5211" t="s">
        <v>78</v>
      </c>
    </row>
    <row r="5212" spans="1:19" x14ac:dyDescent="0.3">
      <c r="A5212" t="s">
        <v>10315</v>
      </c>
      <c r="B5212" t="s">
        <v>119</v>
      </c>
      <c r="C5212" s="2">
        <v>76571</v>
      </c>
      <c r="D5212" t="s">
        <v>10</v>
      </c>
      <c r="E5212" t="s">
        <v>22</v>
      </c>
      <c r="F5212" t="s">
        <v>33</v>
      </c>
      <c r="G5212" t="s">
        <v>153</v>
      </c>
      <c r="H5212" t="s">
        <v>35</v>
      </c>
      <c r="I5212" t="s">
        <v>153</v>
      </c>
      <c r="J5212" t="s">
        <v>15</v>
      </c>
      <c r="K5212" t="s">
        <v>10316</v>
      </c>
      <c r="L5212" t="s">
        <v>39</v>
      </c>
      <c r="M5212">
        <v>1</v>
      </c>
      <c r="N5212" t="s">
        <v>62</v>
      </c>
      <c r="O5212" s="1">
        <v>45631</v>
      </c>
      <c r="P5212" s="1">
        <v>45657</v>
      </c>
      <c r="Q5212">
        <v>1662</v>
      </c>
      <c r="R5212">
        <v>9.6</v>
      </c>
      <c r="S5212" t="s">
        <v>29</v>
      </c>
    </row>
    <row r="5213" spans="1:19" x14ac:dyDescent="0.3">
      <c r="A5213" t="s">
        <v>10317</v>
      </c>
      <c r="B5213" t="s">
        <v>145</v>
      </c>
      <c r="C5213" s="2">
        <v>98356</v>
      </c>
      <c r="D5213" t="s">
        <v>10</v>
      </c>
      <c r="E5213" t="s">
        <v>11</v>
      </c>
      <c r="F5213" t="s">
        <v>99</v>
      </c>
      <c r="G5213" t="s">
        <v>158</v>
      </c>
      <c r="H5213" t="s">
        <v>14</v>
      </c>
      <c r="I5213" t="s">
        <v>158</v>
      </c>
      <c r="J5213" t="s">
        <v>15</v>
      </c>
      <c r="K5213" t="s">
        <v>10318</v>
      </c>
      <c r="L5213" t="s">
        <v>17</v>
      </c>
      <c r="M5213">
        <v>9</v>
      </c>
      <c r="N5213" t="s">
        <v>108</v>
      </c>
      <c r="O5213" s="1">
        <v>45713</v>
      </c>
      <c r="P5213" s="1">
        <v>45784</v>
      </c>
      <c r="Q5213">
        <v>1981</v>
      </c>
      <c r="R5213">
        <v>9.1</v>
      </c>
      <c r="S5213" t="s">
        <v>57</v>
      </c>
    </row>
    <row r="5214" spans="1:19" x14ac:dyDescent="0.3">
      <c r="A5214" t="s">
        <v>10319</v>
      </c>
      <c r="B5214" t="s">
        <v>83</v>
      </c>
      <c r="C5214" s="2">
        <v>104657</v>
      </c>
      <c r="D5214" t="s">
        <v>10</v>
      </c>
      <c r="E5214" t="s">
        <v>11</v>
      </c>
      <c r="F5214" t="s">
        <v>52</v>
      </c>
      <c r="G5214" t="s">
        <v>23</v>
      </c>
      <c r="H5214" t="s">
        <v>14</v>
      </c>
      <c r="I5214" t="s">
        <v>23</v>
      </c>
      <c r="J5214" t="s">
        <v>37</v>
      </c>
      <c r="K5214" t="s">
        <v>10320</v>
      </c>
      <c r="L5214" t="s">
        <v>17</v>
      </c>
      <c r="M5214">
        <v>5</v>
      </c>
      <c r="N5214" t="s">
        <v>149</v>
      </c>
      <c r="O5214" s="1">
        <v>45468</v>
      </c>
      <c r="P5214" s="1">
        <v>45538</v>
      </c>
      <c r="Q5214">
        <v>1948</v>
      </c>
      <c r="R5214">
        <v>5.6</v>
      </c>
      <c r="S5214" t="s">
        <v>112</v>
      </c>
    </row>
    <row r="5215" spans="1:19" x14ac:dyDescent="0.3">
      <c r="A5215" t="s">
        <v>10321</v>
      </c>
      <c r="B5215" t="s">
        <v>176</v>
      </c>
      <c r="C5215" s="2">
        <v>67537</v>
      </c>
      <c r="D5215" t="s">
        <v>10</v>
      </c>
      <c r="E5215" t="s">
        <v>22</v>
      </c>
      <c r="F5215" t="s">
        <v>52</v>
      </c>
      <c r="G5215" t="s">
        <v>55</v>
      </c>
      <c r="H5215" t="s">
        <v>35</v>
      </c>
      <c r="I5215" t="s">
        <v>55</v>
      </c>
      <c r="J5215" t="s">
        <v>15</v>
      </c>
      <c r="K5215" t="s">
        <v>10322</v>
      </c>
      <c r="L5215" t="s">
        <v>27</v>
      </c>
      <c r="M5215" t="s">
        <v>37</v>
      </c>
      <c r="N5215" t="s">
        <v>47</v>
      </c>
      <c r="O5215" s="1">
        <v>45478</v>
      </c>
      <c r="P5215" s="1">
        <v>45503</v>
      </c>
      <c r="Q5215">
        <v>2105</v>
      </c>
      <c r="R5215">
        <v>8.6999999999999993</v>
      </c>
      <c r="S5215" t="s">
        <v>29</v>
      </c>
    </row>
    <row r="5216" spans="1:19" x14ac:dyDescent="0.3">
      <c r="A5216" t="s">
        <v>10323</v>
      </c>
      <c r="B5216" t="s">
        <v>31</v>
      </c>
      <c r="C5216" s="2">
        <v>48072</v>
      </c>
      <c r="D5216" t="s">
        <v>10</v>
      </c>
      <c r="E5216" t="s">
        <v>32</v>
      </c>
      <c r="F5216" t="s">
        <v>52</v>
      </c>
      <c r="G5216" t="s">
        <v>13</v>
      </c>
      <c r="H5216" t="s">
        <v>54</v>
      </c>
      <c r="I5216" t="s">
        <v>13</v>
      </c>
      <c r="J5216" t="s">
        <v>15</v>
      </c>
      <c r="K5216" t="s">
        <v>10324</v>
      </c>
      <c r="L5216" t="s">
        <v>27</v>
      </c>
      <c r="M5216">
        <v>2</v>
      </c>
      <c r="N5216" t="s">
        <v>69</v>
      </c>
      <c r="O5216" s="1">
        <v>45663</v>
      </c>
      <c r="P5216" s="1">
        <v>45702</v>
      </c>
      <c r="Q5216">
        <v>2117</v>
      </c>
      <c r="R5216">
        <v>7.4</v>
      </c>
      <c r="S5216" t="s">
        <v>78</v>
      </c>
    </row>
    <row r="5217" spans="1:19" x14ac:dyDescent="0.3">
      <c r="A5217" t="s">
        <v>10325</v>
      </c>
      <c r="B5217" t="s">
        <v>114</v>
      </c>
      <c r="C5217" s="2">
        <v>98259</v>
      </c>
      <c r="D5217" t="s">
        <v>10</v>
      </c>
      <c r="E5217" t="s">
        <v>11</v>
      </c>
      <c r="F5217" t="s">
        <v>33</v>
      </c>
      <c r="G5217" t="s">
        <v>36</v>
      </c>
      <c r="H5217" t="s">
        <v>14</v>
      </c>
      <c r="I5217" t="s">
        <v>120</v>
      </c>
      <c r="J5217" t="s">
        <v>15</v>
      </c>
      <c r="K5217" t="s">
        <v>10326</v>
      </c>
      <c r="L5217" t="s">
        <v>17</v>
      </c>
      <c r="M5217">
        <v>6</v>
      </c>
      <c r="N5217" t="s">
        <v>101</v>
      </c>
      <c r="O5217" s="1">
        <v>45332</v>
      </c>
      <c r="P5217" s="1">
        <v>45404</v>
      </c>
      <c r="Q5217">
        <v>1769</v>
      </c>
      <c r="R5217">
        <v>5.9</v>
      </c>
      <c r="S5217" t="s">
        <v>78</v>
      </c>
    </row>
    <row r="5218" spans="1:19" x14ac:dyDescent="0.3">
      <c r="A5218" t="s">
        <v>10327</v>
      </c>
      <c r="B5218" t="s">
        <v>43</v>
      </c>
      <c r="C5218" s="2">
        <v>68964</v>
      </c>
      <c r="D5218" t="s">
        <v>10</v>
      </c>
      <c r="E5218" t="s">
        <v>22</v>
      </c>
      <c r="F5218" t="s">
        <v>52</v>
      </c>
      <c r="G5218" t="s">
        <v>95</v>
      </c>
      <c r="H5218" t="s">
        <v>14</v>
      </c>
      <c r="I5218" t="s">
        <v>95</v>
      </c>
      <c r="J5218" t="s">
        <v>25</v>
      </c>
      <c r="K5218" t="s">
        <v>10328</v>
      </c>
      <c r="L5218" t="s">
        <v>17</v>
      </c>
      <c r="M5218">
        <v>1</v>
      </c>
      <c r="N5218" t="s">
        <v>122</v>
      </c>
      <c r="O5218" s="1">
        <v>45458</v>
      </c>
      <c r="P5218" s="1">
        <v>45494</v>
      </c>
      <c r="Q5218">
        <v>2111</v>
      </c>
      <c r="R5218">
        <v>9.1</v>
      </c>
      <c r="S5218" t="s">
        <v>78</v>
      </c>
    </row>
    <row r="5219" spans="1:19" x14ac:dyDescent="0.3">
      <c r="A5219" t="s">
        <v>10329</v>
      </c>
      <c r="B5219" t="s">
        <v>31</v>
      </c>
      <c r="C5219" s="2">
        <v>122344</v>
      </c>
      <c r="D5219" t="s">
        <v>10</v>
      </c>
      <c r="E5219" t="s">
        <v>32</v>
      </c>
      <c r="F5219" t="s">
        <v>12</v>
      </c>
      <c r="G5219" t="s">
        <v>140</v>
      </c>
      <c r="H5219" t="s">
        <v>35</v>
      </c>
      <c r="I5219" t="s">
        <v>120</v>
      </c>
      <c r="J5219" t="s">
        <v>15</v>
      </c>
      <c r="K5219" t="s">
        <v>10330</v>
      </c>
      <c r="L5219" t="s">
        <v>27</v>
      </c>
      <c r="M5219">
        <v>3</v>
      </c>
      <c r="N5219" t="s">
        <v>116</v>
      </c>
      <c r="O5219" s="1">
        <v>45312</v>
      </c>
      <c r="P5219" s="1">
        <v>45327</v>
      </c>
      <c r="Q5219">
        <v>1162</v>
      </c>
      <c r="R5219">
        <v>9.3000000000000007</v>
      </c>
      <c r="S5219" t="s">
        <v>73</v>
      </c>
    </row>
    <row r="5220" spans="1:19" x14ac:dyDescent="0.3">
      <c r="A5220" t="s">
        <v>10331</v>
      </c>
      <c r="B5220" t="s">
        <v>119</v>
      </c>
      <c r="C5220" s="2">
        <v>257666</v>
      </c>
      <c r="D5220" t="s">
        <v>10</v>
      </c>
      <c r="E5220" t="s">
        <v>88</v>
      </c>
      <c r="F5220" t="s">
        <v>52</v>
      </c>
      <c r="G5220" t="s">
        <v>140</v>
      </c>
      <c r="H5220" t="s">
        <v>35</v>
      </c>
      <c r="I5220" t="s">
        <v>140</v>
      </c>
      <c r="J5220" t="s">
        <v>37</v>
      </c>
      <c r="K5220" t="s">
        <v>10332</v>
      </c>
      <c r="L5220" t="s">
        <v>39</v>
      </c>
      <c r="M5220">
        <v>12</v>
      </c>
      <c r="N5220" t="s">
        <v>122</v>
      </c>
      <c r="O5220" s="1">
        <v>45532</v>
      </c>
      <c r="P5220" s="1">
        <v>45597</v>
      </c>
      <c r="Q5220">
        <v>1613</v>
      </c>
      <c r="R5220">
        <v>8.1</v>
      </c>
      <c r="S5220" t="s">
        <v>70</v>
      </c>
    </row>
    <row r="5221" spans="1:19" x14ac:dyDescent="0.3">
      <c r="A5221" t="s">
        <v>10333</v>
      </c>
      <c r="B5221" t="s">
        <v>83</v>
      </c>
      <c r="C5221" s="2">
        <v>152238</v>
      </c>
      <c r="D5221" t="s">
        <v>10</v>
      </c>
      <c r="E5221" t="s">
        <v>32</v>
      </c>
      <c r="F5221" t="s">
        <v>12</v>
      </c>
      <c r="G5221" t="s">
        <v>153</v>
      </c>
      <c r="H5221" t="s">
        <v>35</v>
      </c>
      <c r="I5221" t="s">
        <v>153</v>
      </c>
      <c r="J5221" t="s">
        <v>25</v>
      </c>
      <c r="K5221" t="s">
        <v>10334</v>
      </c>
      <c r="L5221" t="s">
        <v>39</v>
      </c>
      <c r="M5221">
        <v>4</v>
      </c>
      <c r="N5221" t="s">
        <v>28</v>
      </c>
      <c r="O5221" s="1">
        <v>45698</v>
      </c>
      <c r="P5221" s="1">
        <v>45751</v>
      </c>
      <c r="Q5221">
        <v>2045</v>
      </c>
      <c r="R5221">
        <v>7.2</v>
      </c>
      <c r="S5221" t="s">
        <v>227</v>
      </c>
    </row>
    <row r="5222" spans="1:19" x14ac:dyDescent="0.3">
      <c r="A5222" t="s">
        <v>10335</v>
      </c>
      <c r="B5222" t="s">
        <v>43</v>
      </c>
      <c r="C5222" s="2">
        <v>184430</v>
      </c>
      <c r="D5222" t="s">
        <v>10</v>
      </c>
      <c r="E5222" t="s">
        <v>88</v>
      </c>
      <c r="F5222" t="s">
        <v>33</v>
      </c>
      <c r="G5222" t="s">
        <v>55</v>
      </c>
      <c r="H5222" t="s">
        <v>35</v>
      </c>
      <c r="I5222" t="s">
        <v>34</v>
      </c>
      <c r="J5222" t="s">
        <v>15</v>
      </c>
      <c r="K5222" t="s">
        <v>10336</v>
      </c>
      <c r="L5222" t="s">
        <v>39</v>
      </c>
      <c r="M5222">
        <v>19</v>
      </c>
      <c r="N5222" t="s">
        <v>122</v>
      </c>
      <c r="O5222" s="1">
        <v>45435</v>
      </c>
      <c r="P5222" s="1">
        <v>45453</v>
      </c>
      <c r="Q5222">
        <v>781</v>
      </c>
      <c r="R5222">
        <v>9.1999999999999993</v>
      </c>
      <c r="S5222" t="s">
        <v>93</v>
      </c>
    </row>
    <row r="5223" spans="1:19" x14ac:dyDescent="0.3">
      <c r="A5223" t="s">
        <v>10337</v>
      </c>
      <c r="B5223" t="s">
        <v>75</v>
      </c>
      <c r="C5223" s="2">
        <v>67340</v>
      </c>
      <c r="D5223" t="s">
        <v>10</v>
      </c>
      <c r="E5223" t="s">
        <v>32</v>
      </c>
      <c r="F5223" t="s">
        <v>99</v>
      </c>
      <c r="G5223" t="s">
        <v>158</v>
      </c>
      <c r="H5223" t="s">
        <v>14</v>
      </c>
      <c r="I5223" t="s">
        <v>158</v>
      </c>
      <c r="J5223" t="s">
        <v>37</v>
      </c>
      <c r="K5223" t="s">
        <v>10338</v>
      </c>
      <c r="L5223" t="s">
        <v>27</v>
      </c>
      <c r="M5223">
        <v>3</v>
      </c>
      <c r="N5223" t="s">
        <v>101</v>
      </c>
      <c r="O5223" s="1">
        <v>45512</v>
      </c>
      <c r="P5223" s="1">
        <v>45554</v>
      </c>
      <c r="Q5223">
        <v>806</v>
      </c>
      <c r="R5223">
        <v>6.9</v>
      </c>
      <c r="S5223" t="s">
        <v>78</v>
      </c>
    </row>
    <row r="5224" spans="1:19" x14ac:dyDescent="0.3">
      <c r="A5224" t="s">
        <v>10339</v>
      </c>
      <c r="B5224" t="s">
        <v>145</v>
      </c>
      <c r="C5224" s="2">
        <v>125237</v>
      </c>
      <c r="D5224" t="s">
        <v>51</v>
      </c>
      <c r="E5224" t="s">
        <v>11</v>
      </c>
      <c r="F5224" t="s">
        <v>99</v>
      </c>
      <c r="G5224" t="s">
        <v>60</v>
      </c>
      <c r="H5224" t="s">
        <v>54</v>
      </c>
      <c r="I5224" t="s">
        <v>60</v>
      </c>
      <c r="J5224" t="s">
        <v>25</v>
      </c>
      <c r="K5224" t="s">
        <v>10340</v>
      </c>
      <c r="L5224" t="s">
        <v>17</v>
      </c>
      <c r="M5224">
        <v>6</v>
      </c>
      <c r="N5224" t="s">
        <v>47</v>
      </c>
      <c r="O5224" s="1">
        <v>45409</v>
      </c>
      <c r="P5224" s="1">
        <v>45480</v>
      </c>
      <c r="Q5224">
        <v>2229</v>
      </c>
      <c r="R5224">
        <v>8</v>
      </c>
      <c r="S5224" t="s">
        <v>63</v>
      </c>
    </row>
    <row r="5225" spans="1:19" x14ac:dyDescent="0.3">
      <c r="A5225" t="s">
        <v>10341</v>
      </c>
      <c r="B5225" t="s">
        <v>59</v>
      </c>
      <c r="C5225" s="2">
        <v>70020</v>
      </c>
      <c r="D5225" t="s">
        <v>10</v>
      </c>
      <c r="E5225" t="s">
        <v>32</v>
      </c>
      <c r="F5225" t="s">
        <v>12</v>
      </c>
      <c r="G5225" t="s">
        <v>55</v>
      </c>
      <c r="H5225" t="s">
        <v>54</v>
      </c>
      <c r="I5225" t="s">
        <v>55</v>
      </c>
      <c r="J5225" t="s">
        <v>15</v>
      </c>
      <c r="K5225" t="s">
        <v>10342</v>
      </c>
      <c r="L5225" t="s">
        <v>27</v>
      </c>
      <c r="M5225">
        <v>3</v>
      </c>
      <c r="N5225" t="s">
        <v>86</v>
      </c>
      <c r="O5225" s="1">
        <v>45726</v>
      </c>
      <c r="P5225" s="1">
        <v>45754</v>
      </c>
      <c r="Q5225">
        <v>1432</v>
      </c>
      <c r="R5225">
        <v>9.1</v>
      </c>
      <c r="S5225" t="s">
        <v>63</v>
      </c>
    </row>
    <row r="5226" spans="1:19" x14ac:dyDescent="0.3">
      <c r="A5226" t="s">
        <v>10343</v>
      </c>
      <c r="B5226" t="s">
        <v>103</v>
      </c>
      <c r="C5226" s="2">
        <v>167905</v>
      </c>
      <c r="D5226" t="s">
        <v>51</v>
      </c>
      <c r="E5226" t="s">
        <v>88</v>
      </c>
      <c r="F5226" t="s">
        <v>12</v>
      </c>
      <c r="G5226" t="s">
        <v>53</v>
      </c>
      <c r="H5226" t="s">
        <v>54</v>
      </c>
      <c r="I5226" t="s">
        <v>158</v>
      </c>
      <c r="J5226" t="s">
        <v>25</v>
      </c>
      <c r="K5226" t="s">
        <v>10344</v>
      </c>
      <c r="L5226" t="s">
        <v>46</v>
      </c>
      <c r="M5226">
        <v>19</v>
      </c>
      <c r="N5226" t="s">
        <v>116</v>
      </c>
      <c r="O5226" s="1">
        <v>45419</v>
      </c>
      <c r="P5226" s="1">
        <v>45488</v>
      </c>
      <c r="Q5226">
        <v>676</v>
      </c>
      <c r="R5226">
        <v>7.4</v>
      </c>
      <c r="S5226" t="s">
        <v>48</v>
      </c>
    </row>
    <row r="5227" spans="1:19" x14ac:dyDescent="0.3">
      <c r="A5227" t="s">
        <v>10345</v>
      </c>
      <c r="B5227" t="s">
        <v>9</v>
      </c>
      <c r="C5227" s="2">
        <v>300318</v>
      </c>
      <c r="D5227" t="s">
        <v>10</v>
      </c>
      <c r="E5227" t="s">
        <v>88</v>
      </c>
      <c r="F5227" t="s">
        <v>99</v>
      </c>
      <c r="G5227" t="s">
        <v>34</v>
      </c>
      <c r="H5227" t="s">
        <v>14</v>
      </c>
      <c r="I5227" t="s">
        <v>60</v>
      </c>
      <c r="J5227" t="s">
        <v>37</v>
      </c>
      <c r="K5227" t="s">
        <v>10346</v>
      </c>
      <c r="L5227" t="s">
        <v>27</v>
      </c>
      <c r="M5227">
        <v>18</v>
      </c>
      <c r="N5227" t="s">
        <v>101</v>
      </c>
      <c r="O5227" s="1">
        <v>45682</v>
      </c>
      <c r="P5227" s="1">
        <v>45714</v>
      </c>
      <c r="Q5227">
        <v>2107</v>
      </c>
      <c r="R5227">
        <v>5.5</v>
      </c>
      <c r="S5227" t="s">
        <v>48</v>
      </c>
    </row>
    <row r="5228" spans="1:19" x14ac:dyDescent="0.3">
      <c r="A5228" t="s">
        <v>10347</v>
      </c>
      <c r="B5228" t="s">
        <v>161</v>
      </c>
      <c r="C5228" s="2">
        <v>138657</v>
      </c>
      <c r="D5228" t="s">
        <v>10</v>
      </c>
      <c r="E5228" t="s">
        <v>32</v>
      </c>
      <c r="F5228" t="s">
        <v>99</v>
      </c>
      <c r="G5228" t="s">
        <v>34</v>
      </c>
      <c r="H5228" t="s">
        <v>14</v>
      </c>
      <c r="I5228" t="s">
        <v>34</v>
      </c>
      <c r="J5228" t="s">
        <v>15</v>
      </c>
      <c r="K5228" t="s">
        <v>10348</v>
      </c>
      <c r="L5228" t="s">
        <v>39</v>
      </c>
      <c r="M5228">
        <v>2</v>
      </c>
      <c r="N5228" t="s">
        <v>116</v>
      </c>
      <c r="O5228" s="1">
        <v>45620</v>
      </c>
      <c r="P5228" s="1">
        <v>45686</v>
      </c>
      <c r="Q5228">
        <v>768</v>
      </c>
      <c r="R5228">
        <v>9.5</v>
      </c>
      <c r="S5228" t="s">
        <v>128</v>
      </c>
    </row>
    <row r="5229" spans="1:19" x14ac:dyDescent="0.3">
      <c r="A5229" t="s">
        <v>10349</v>
      </c>
      <c r="B5229" t="s">
        <v>119</v>
      </c>
      <c r="C5229" s="2">
        <v>58950</v>
      </c>
      <c r="D5229" t="s">
        <v>10</v>
      </c>
      <c r="E5229" t="s">
        <v>22</v>
      </c>
      <c r="F5229" t="s">
        <v>33</v>
      </c>
      <c r="G5229" t="s">
        <v>140</v>
      </c>
      <c r="H5229" t="s">
        <v>54</v>
      </c>
      <c r="I5229" t="s">
        <v>140</v>
      </c>
      <c r="J5229" t="s">
        <v>15</v>
      </c>
      <c r="K5229" t="s">
        <v>10350</v>
      </c>
      <c r="L5229" t="s">
        <v>46</v>
      </c>
      <c r="M5229">
        <v>1</v>
      </c>
      <c r="N5229" t="s">
        <v>108</v>
      </c>
      <c r="O5229" s="1">
        <v>45679</v>
      </c>
      <c r="P5229" s="1">
        <v>45747</v>
      </c>
      <c r="Q5229">
        <v>699</v>
      </c>
      <c r="R5229">
        <v>8.8000000000000007</v>
      </c>
      <c r="S5229" t="s">
        <v>73</v>
      </c>
    </row>
    <row r="5230" spans="1:19" x14ac:dyDescent="0.3">
      <c r="A5230" t="s">
        <v>10351</v>
      </c>
      <c r="B5230" t="s">
        <v>176</v>
      </c>
      <c r="C5230" s="2">
        <v>38873</v>
      </c>
      <c r="D5230" t="s">
        <v>10</v>
      </c>
      <c r="E5230" t="s">
        <v>22</v>
      </c>
      <c r="F5230" t="s">
        <v>52</v>
      </c>
      <c r="G5230" t="s">
        <v>24</v>
      </c>
      <c r="H5230" t="s">
        <v>14</v>
      </c>
      <c r="I5230" t="s">
        <v>24</v>
      </c>
      <c r="J5230" t="s">
        <v>15</v>
      </c>
      <c r="K5230" t="s">
        <v>10352</v>
      </c>
      <c r="L5230" t="s">
        <v>39</v>
      </c>
      <c r="M5230" t="s">
        <v>37</v>
      </c>
      <c r="N5230" t="s">
        <v>28</v>
      </c>
      <c r="O5230" s="1">
        <v>45465</v>
      </c>
      <c r="P5230" s="1">
        <v>45524</v>
      </c>
      <c r="Q5230">
        <v>2284</v>
      </c>
      <c r="R5230">
        <v>8</v>
      </c>
      <c r="S5230" t="s">
        <v>19</v>
      </c>
    </row>
    <row r="5231" spans="1:19" x14ac:dyDescent="0.3">
      <c r="A5231" t="s">
        <v>10353</v>
      </c>
      <c r="B5231" t="s">
        <v>176</v>
      </c>
      <c r="C5231" s="2">
        <v>139628</v>
      </c>
      <c r="D5231" t="s">
        <v>10</v>
      </c>
      <c r="E5231" t="s">
        <v>11</v>
      </c>
      <c r="F5231" t="s">
        <v>52</v>
      </c>
      <c r="G5231" t="s">
        <v>140</v>
      </c>
      <c r="H5231" t="s">
        <v>35</v>
      </c>
      <c r="I5231" t="s">
        <v>140</v>
      </c>
      <c r="J5231" t="s">
        <v>37</v>
      </c>
      <c r="K5231" t="s">
        <v>10354</v>
      </c>
      <c r="L5231" t="s">
        <v>39</v>
      </c>
      <c r="M5231">
        <v>7</v>
      </c>
      <c r="N5231" t="s">
        <v>86</v>
      </c>
      <c r="O5231" s="1">
        <v>45724</v>
      </c>
      <c r="P5231" s="1">
        <v>45761</v>
      </c>
      <c r="Q5231">
        <v>656</v>
      </c>
      <c r="R5231">
        <v>8.5</v>
      </c>
      <c r="S5231" t="s">
        <v>174</v>
      </c>
    </row>
    <row r="5232" spans="1:19" x14ac:dyDescent="0.3">
      <c r="A5232" t="s">
        <v>10355</v>
      </c>
      <c r="B5232" t="s">
        <v>130</v>
      </c>
      <c r="C5232" s="2">
        <v>68013</v>
      </c>
      <c r="D5232" t="s">
        <v>10</v>
      </c>
      <c r="E5232" t="s">
        <v>32</v>
      </c>
      <c r="F5232" t="s">
        <v>33</v>
      </c>
      <c r="G5232" t="s">
        <v>24</v>
      </c>
      <c r="H5232" t="s">
        <v>14</v>
      </c>
      <c r="I5232" t="s">
        <v>24</v>
      </c>
      <c r="J5232" t="s">
        <v>25</v>
      </c>
      <c r="K5232" t="s">
        <v>10356</v>
      </c>
      <c r="L5232" t="s">
        <v>39</v>
      </c>
      <c r="M5232">
        <v>4</v>
      </c>
      <c r="N5232" t="s">
        <v>116</v>
      </c>
      <c r="O5232" s="1">
        <v>45450</v>
      </c>
      <c r="P5232" s="1">
        <v>45511</v>
      </c>
      <c r="Q5232">
        <v>2496</v>
      </c>
      <c r="R5232">
        <v>7.9</v>
      </c>
      <c r="S5232" t="s">
        <v>41</v>
      </c>
    </row>
    <row r="5233" spans="1:19" x14ac:dyDescent="0.3">
      <c r="A5233" t="s">
        <v>10357</v>
      </c>
      <c r="B5233" t="s">
        <v>110</v>
      </c>
      <c r="C5233" s="2">
        <v>81102</v>
      </c>
      <c r="D5233" t="s">
        <v>51</v>
      </c>
      <c r="E5233" t="s">
        <v>22</v>
      </c>
      <c r="F5233" t="s">
        <v>12</v>
      </c>
      <c r="G5233" t="s">
        <v>120</v>
      </c>
      <c r="H5233" t="s">
        <v>14</v>
      </c>
      <c r="I5233" t="s">
        <v>120</v>
      </c>
      <c r="J5233" t="s">
        <v>37</v>
      </c>
      <c r="K5233" t="s">
        <v>10358</v>
      </c>
      <c r="L5233" t="s">
        <v>27</v>
      </c>
      <c r="M5233">
        <v>1</v>
      </c>
      <c r="N5233" t="s">
        <v>86</v>
      </c>
      <c r="O5233" s="1">
        <v>45503</v>
      </c>
      <c r="P5233" s="1">
        <v>45527</v>
      </c>
      <c r="Q5233">
        <v>2485</v>
      </c>
      <c r="R5233">
        <v>6</v>
      </c>
      <c r="S5233" t="s">
        <v>41</v>
      </c>
    </row>
    <row r="5234" spans="1:19" x14ac:dyDescent="0.3">
      <c r="A5234" t="s">
        <v>10359</v>
      </c>
      <c r="B5234" t="s">
        <v>176</v>
      </c>
      <c r="C5234" s="2">
        <v>98714</v>
      </c>
      <c r="D5234" t="s">
        <v>10</v>
      </c>
      <c r="E5234" t="s">
        <v>11</v>
      </c>
      <c r="F5234" t="s">
        <v>52</v>
      </c>
      <c r="G5234" t="s">
        <v>80</v>
      </c>
      <c r="H5234" t="s">
        <v>35</v>
      </c>
      <c r="I5234" t="s">
        <v>80</v>
      </c>
      <c r="J5234" t="s">
        <v>25</v>
      </c>
      <c r="K5234" t="s">
        <v>10360</v>
      </c>
      <c r="L5234" t="s">
        <v>39</v>
      </c>
      <c r="M5234">
        <v>6</v>
      </c>
      <c r="N5234" t="s">
        <v>77</v>
      </c>
      <c r="O5234" s="1">
        <v>45724</v>
      </c>
      <c r="P5234" s="1">
        <v>45793</v>
      </c>
      <c r="Q5234">
        <v>656</v>
      </c>
      <c r="R5234">
        <v>10</v>
      </c>
      <c r="S5234" t="s">
        <v>78</v>
      </c>
    </row>
    <row r="5235" spans="1:19" x14ac:dyDescent="0.3">
      <c r="A5235" t="s">
        <v>10361</v>
      </c>
      <c r="B5235" t="s">
        <v>103</v>
      </c>
      <c r="C5235" s="2">
        <v>95662</v>
      </c>
      <c r="D5235" t="s">
        <v>10</v>
      </c>
      <c r="E5235" t="s">
        <v>11</v>
      </c>
      <c r="F5235" t="s">
        <v>52</v>
      </c>
      <c r="G5235" t="s">
        <v>36</v>
      </c>
      <c r="H5235" t="s">
        <v>35</v>
      </c>
      <c r="I5235" t="s">
        <v>36</v>
      </c>
      <c r="J5235" t="s">
        <v>25</v>
      </c>
      <c r="K5235" t="s">
        <v>10362</v>
      </c>
      <c r="L5235" t="s">
        <v>39</v>
      </c>
      <c r="M5235">
        <v>7</v>
      </c>
      <c r="N5235" t="s">
        <v>116</v>
      </c>
      <c r="O5235" s="1">
        <v>45491</v>
      </c>
      <c r="P5235" s="1">
        <v>45553</v>
      </c>
      <c r="Q5235">
        <v>834</v>
      </c>
      <c r="R5235">
        <v>9.6</v>
      </c>
      <c r="S5235" t="s">
        <v>29</v>
      </c>
    </row>
    <row r="5236" spans="1:19" x14ac:dyDescent="0.3">
      <c r="A5236" t="s">
        <v>10363</v>
      </c>
      <c r="B5236" t="s">
        <v>114</v>
      </c>
      <c r="C5236" s="2">
        <v>168953</v>
      </c>
      <c r="D5236" t="s">
        <v>10</v>
      </c>
      <c r="E5236" t="s">
        <v>88</v>
      </c>
      <c r="F5236" t="s">
        <v>99</v>
      </c>
      <c r="G5236" t="s">
        <v>80</v>
      </c>
      <c r="H5236" t="s">
        <v>14</v>
      </c>
      <c r="I5236" t="s">
        <v>80</v>
      </c>
      <c r="J5236" t="s">
        <v>37</v>
      </c>
      <c r="K5236" t="s">
        <v>10364</v>
      </c>
      <c r="L5236" t="s">
        <v>17</v>
      </c>
      <c r="M5236">
        <v>11</v>
      </c>
      <c r="N5236" t="s">
        <v>47</v>
      </c>
      <c r="O5236" s="1">
        <v>45315</v>
      </c>
      <c r="P5236" s="1">
        <v>45337</v>
      </c>
      <c r="Q5236">
        <v>1285</v>
      </c>
      <c r="R5236">
        <v>9.3000000000000007</v>
      </c>
      <c r="S5236" t="s">
        <v>19</v>
      </c>
    </row>
    <row r="5237" spans="1:19" x14ac:dyDescent="0.3">
      <c r="A5237" t="s">
        <v>10365</v>
      </c>
      <c r="B5237" t="s">
        <v>75</v>
      </c>
      <c r="C5237" s="2">
        <v>168972</v>
      </c>
      <c r="D5237" t="s">
        <v>10</v>
      </c>
      <c r="E5237" t="s">
        <v>11</v>
      </c>
      <c r="F5237" t="s">
        <v>12</v>
      </c>
      <c r="G5237" t="s">
        <v>126</v>
      </c>
      <c r="H5237" t="s">
        <v>14</v>
      </c>
      <c r="I5237" t="s">
        <v>126</v>
      </c>
      <c r="J5237" t="s">
        <v>15</v>
      </c>
      <c r="K5237" t="s">
        <v>10366</v>
      </c>
      <c r="L5237" t="s">
        <v>27</v>
      </c>
      <c r="M5237">
        <v>8</v>
      </c>
      <c r="N5237" t="s">
        <v>108</v>
      </c>
      <c r="O5237" s="1">
        <v>45540</v>
      </c>
      <c r="P5237" s="1">
        <v>45566</v>
      </c>
      <c r="Q5237">
        <v>681</v>
      </c>
      <c r="R5237">
        <v>7.5</v>
      </c>
      <c r="S5237" t="s">
        <v>48</v>
      </c>
    </row>
    <row r="5238" spans="1:19" x14ac:dyDescent="0.3">
      <c r="A5238" t="s">
        <v>10367</v>
      </c>
      <c r="B5238" t="s">
        <v>145</v>
      </c>
      <c r="C5238" s="2">
        <v>89223</v>
      </c>
      <c r="D5238" t="s">
        <v>10</v>
      </c>
      <c r="E5238" t="s">
        <v>11</v>
      </c>
      <c r="F5238" t="s">
        <v>33</v>
      </c>
      <c r="G5238" t="s">
        <v>24</v>
      </c>
      <c r="H5238" t="s">
        <v>54</v>
      </c>
      <c r="I5238" t="s">
        <v>24</v>
      </c>
      <c r="J5238" t="s">
        <v>37</v>
      </c>
      <c r="K5238" t="s">
        <v>10368</v>
      </c>
      <c r="L5238" t="s">
        <v>17</v>
      </c>
      <c r="M5238">
        <v>5</v>
      </c>
      <c r="N5238" t="s">
        <v>149</v>
      </c>
      <c r="O5238" s="1">
        <v>45338</v>
      </c>
      <c r="P5238" s="1">
        <v>45400</v>
      </c>
      <c r="Q5238">
        <v>1535</v>
      </c>
      <c r="R5238">
        <v>7.4</v>
      </c>
      <c r="S5238" t="s">
        <v>112</v>
      </c>
    </row>
    <row r="5239" spans="1:19" x14ac:dyDescent="0.3">
      <c r="A5239" t="s">
        <v>10369</v>
      </c>
      <c r="B5239" t="s">
        <v>161</v>
      </c>
      <c r="C5239" s="2">
        <v>170122</v>
      </c>
      <c r="D5239" t="s">
        <v>10</v>
      </c>
      <c r="E5239" t="s">
        <v>88</v>
      </c>
      <c r="F5239" t="s">
        <v>52</v>
      </c>
      <c r="G5239" t="s">
        <v>44</v>
      </c>
      <c r="H5239" t="s">
        <v>14</v>
      </c>
      <c r="I5239" t="s">
        <v>44</v>
      </c>
      <c r="J5239" t="s">
        <v>37</v>
      </c>
      <c r="K5239" t="s">
        <v>10370</v>
      </c>
      <c r="L5239" t="s">
        <v>17</v>
      </c>
      <c r="M5239">
        <v>14</v>
      </c>
      <c r="N5239" t="s">
        <v>47</v>
      </c>
      <c r="O5239" s="1">
        <v>45357</v>
      </c>
      <c r="P5239" s="1">
        <v>45392</v>
      </c>
      <c r="Q5239">
        <v>1401</v>
      </c>
      <c r="R5239">
        <v>9.6</v>
      </c>
      <c r="S5239" t="s">
        <v>57</v>
      </c>
    </row>
    <row r="5240" spans="1:19" x14ac:dyDescent="0.3">
      <c r="A5240" t="s">
        <v>10371</v>
      </c>
      <c r="B5240" t="s">
        <v>21</v>
      </c>
      <c r="C5240" s="2">
        <v>103051</v>
      </c>
      <c r="D5240" t="s">
        <v>10</v>
      </c>
      <c r="E5240" t="s">
        <v>88</v>
      </c>
      <c r="F5240" t="s">
        <v>33</v>
      </c>
      <c r="G5240" t="s">
        <v>13</v>
      </c>
      <c r="H5240" t="s">
        <v>14</v>
      </c>
      <c r="I5240" t="s">
        <v>13</v>
      </c>
      <c r="J5240" t="s">
        <v>25</v>
      </c>
      <c r="K5240" t="s">
        <v>10372</v>
      </c>
      <c r="L5240" t="s">
        <v>46</v>
      </c>
      <c r="M5240">
        <v>16</v>
      </c>
      <c r="N5240" t="s">
        <v>122</v>
      </c>
      <c r="O5240" s="1">
        <v>45595</v>
      </c>
      <c r="P5240" s="1">
        <v>45625</v>
      </c>
      <c r="Q5240">
        <v>777</v>
      </c>
      <c r="R5240">
        <v>7.5</v>
      </c>
      <c r="S5240" t="s">
        <v>19</v>
      </c>
    </row>
    <row r="5241" spans="1:19" x14ac:dyDescent="0.3">
      <c r="A5241" t="s">
        <v>10373</v>
      </c>
      <c r="B5241" t="s">
        <v>31</v>
      </c>
      <c r="C5241" s="2">
        <v>183812</v>
      </c>
      <c r="D5241" t="s">
        <v>10</v>
      </c>
      <c r="E5241" t="s">
        <v>11</v>
      </c>
      <c r="F5241" t="s">
        <v>99</v>
      </c>
      <c r="G5241" t="s">
        <v>55</v>
      </c>
      <c r="H5241" t="s">
        <v>35</v>
      </c>
      <c r="I5241" t="s">
        <v>55</v>
      </c>
      <c r="J5241" t="s">
        <v>15</v>
      </c>
      <c r="K5241" t="s">
        <v>10374</v>
      </c>
      <c r="L5241" t="s">
        <v>39</v>
      </c>
      <c r="M5241">
        <v>8</v>
      </c>
      <c r="N5241" t="s">
        <v>62</v>
      </c>
      <c r="O5241" s="1">
        <v>45623</v>
      </c>
      <c r="P5241" s="1">
        <v>45662</v>
      </c>
      <c r="Q5241">
        <v>1176</v>
      </c>
      <c r="R5241">
        <v>7.6</v>
      </c>
      <c r="S5241" t="s">
        <v>117</v>
      </c>
    </row>
    <row r="5242" spans="1:19" x14ac:dyDescent="0.3">
      <c r="A5242" t="s">
        <v>10375</v>
      </c>
      <c r="B5242" t="s">
        <v>83</v>
      </c>
      <c r="C5242" s="2">
        <v>97117</v>
      </c>
      <c r="D5242" t="s">
        <v>10</v>
      </c>
      <c r="E5242" t="s">
        <v>22</v>
      </c>
      <c r="F5242" t="s">
        <v>33</v>
      </c>
      <c r="G5242" t="s">
        <v>95</v>
      </c>
      <c r="H5242" t="s">
        <v>35</v>
      </c>
      <c r="I5242" t="s">
        <v>95</v>
      </c>
      <c r="J5242" t="s">
        <v>25</v>
      </c>
      <c r="K5242" t="s">
        <v>10376</v>
      </c>
      <c r="L5242" t="s">
        <v>27</v>
      </c>
      <c r="M5242" t="s">
        <v>37</v>
      </c>
      <c r="N5242" t="s">
        <v>69</v>
      </c>
      <c r="O5242" s="1">
        <v>45626</v>
      </c>
      <c r="P5242" s="1">
        <v>45662</v>
      </c>
      <c r="Q5242">
        <v>2192</v>
      </c>
      <c r="R5242">
        <v>5.3</v>
      </c>
      <c r="S5242" t="s">
        <v>117</v>
      </c>
    </row>
    <row r="5243" spans="1:19" x14ac:dyDescent="0.3">
      <c r="A5243" t="s">
        <v>10377</v>
      </c>
      <c r="B5243" t="s">
        <v>110</v>
      </c>
      <c r="C5243" s="2">
        <v>136611</v>
      </c>
      <c r="D5243" t="s">
        <v>10</v>
      </c>
      <c r="E5243" t="s">
        <v>11</v>
      </c>
      <c r="F5243" t="s">
        <v>33</v>
      </c>
      <c r="G5243" t="s">
        <v>126</v>
      </c>
      <c r="H5243" t="s">
        <v>14</v>
      </c>
      <c r="I5243" t="s">
        <v>126</v>
      </c>
      <c r="J5243" t="s">
        <v>15</v>
      </c>
      <c r="K5243" t="s">
        <v>10378</v>
      </c>
      <c r="L5243" t="s">
        <v>39</v>
      </c>
      <c r="M5243">
        <v>5</v>
      </c>
      <c r="N5243" t="s">
        <v>149</v>
      </c>
      <c r="O5243" s="1">
        <v>45507</v>
      </c>
      <c r="P5243" s="1">
        <v>45553</v>
      </c>
      <c r="Q5243">
        <v>2135</v>
      </c>
      <c r="R5243">
        <v>8.6999999999999993</v>
      </c>
      <c r="S5243" t="s">
        <v>29</v>
      </c>
    </row>
    <row r="5244" spans="1:19" x14ac:dyDescent="0.3">
      <c r="A5244" t="s">
        <v>10379</v>
      </c>
      <c r="B5244" t="s">
        <v>50</v>
      </c>
      <c r="C5244" s="2">
        <v>154455</v>
      </c>
      <c r="D5244" t="s">
        <v>10</v>
      </c>
      <c r="E5244" t="s">
        <v>11</v>
      </c>
      <c r="F5244" t="s">
        <v>99</v>
      </c>
      <c r="G5244" t="s">
        <v>84</v>
      </c>
      <c r="H5244" t="s">
        <v>35</v>
      </c>
      <c r="I5244" t="s">
        <v>84</v>
      </c>
      <c r="J5244" t="s">
        <v>15</v>
      </c>
      <c r="K5244" t="s">
        <v>10380</v>
      </c>
      <c r="L5244" t="s">
        <v>39</v>
      </c>
      <c r="M5244">
        <v>8</v>
      </c>
      <c r="N5244" t="s">
        <v>97</v>
      </c>
      <c r="O5244" s="1">
        <v>45347</v>
      </c>
      <c r="P5244" s="1">
        <v>45378</v>
      </c>
      <c r="Q5244">
        <v>614</v>
      </c>
      <c r="R5244">
        <v>6</v>
      </c>
      <c r="S5244" t="s">
        <v>73</v>
      </c>
    </row>
    <row r="5245" spans="1:19" x14ac:dyDescent="0.3">
      <c r="A5245" t="s">
        <v>10381</v>
      </c>
      <c r="B5245" t="s">
        <v>256</v>
      </c>
      <c r="C5245" s="2">
        <v>144613</v>
      </c>
      <c r="D5245" t="s">
        <v>10</v>
      </c>
      <c r="E5245" t="s">
        <v>32</v>
      </c>
      <c r="F5245" t="s">
        <v>99</v>
      </c>
      <c r="G5245" t="s">
        <v>153</v>
      </c>
      <c r="H5245" t="s">
        <v>35</v>
      </c>
      <c r="I5245" t="s">
        <v>44</v>
      </c>
      <c r="J5245" t="s">
        <v>25</v>
      </c>
      <c r="K5245" t="s">
        <v>10382</v>
      </c>
      <c r="L5245" t="s">
        <v>17</v>
      </c>
      <c r="M5245">
        <v>3</v>
      </c>
      <c r="N5245" t="s">
        <v>40</v>
      </c>
      <c r="O5245" s="1">
        <v>45339</v>
      </c>
      <c r="P5245" s="1">
        <v>45364</v>
      </c>
      <c r="Q5245">
        <v>734</v>
      </c>
      <c r="R5245">
        <v>8.3000000000000007</v>
      </c>
      <c r="S5245" t="s">
        <v>29</v>
      </c>
    </row>
    <row r="5246" spans="1:19" x14ac:dyDescent="0.3">
      <c r="A5246" t="s">
        <v>10383</v>
      </c>
      <c r="B5246" t="s">
        <v>103</v>
      </c>
      <c r="C5246" s="2">
        <v>45669</v>
      </c>
      <c r="D5246" t="s">
        <v>10</v>
      </c>
      <c r="E5246" t="s">
        <v>22</v>
      </c>
      <c r="F5246" t="s">
        <v>33</v>
      </c>
      <c r="G5246" t="s">
        <v>13</v>
      </c>
      <c r="H5246" t="s">
        <v>14</v>
      </c>
      <c r="I5246" t="s">
        <v>13</v>
      </c>
      <c r="J5246" t="s">
        <v>37</v>
      </c>
      <c r="K5246" t="s">
        <v>10384</v>
      </c>
      <c r="L5246" t="s">
        <v>39</v>
      </c>
      <c r="M5246" t="s">
        <v>37</v>
      </c>
      <c r="N5246" t="s">
        <v>47</v>
      </c>
      <c r="O5246" s="1">
        <v>45346</v>
      </c>
      <c r="P5246" s="1">
        <v>45380</v>
      </c>
      <c r="Q5246">
        <v>1228</v>
      </c>
      <c r="R5246">
        <v>5.7</v>
      </c>
      <c r="S5246" t="s">
        <v>112</v>
      </c>
    </row>
    <row r="5247" spans="1:19" x14ac:dyDescent="0.3">
      <c r="A5247" t="s">
        <v>10385</v>
      </c>
      <c r="B5247" t="s">
        <v>75</v>
      </c>
      <c r="C5247" s="2">
        <v>81232</v>
      </c>
      <c r="D5247" t="s">
        <v>10</v>
      </c>
      <c r="E5247" t="s">
        <v>11</v>
      </c>
      <c r="F5247" t="s">
        <v>12</v>
      </c>
      <c r="G5247" t="s">
        <v>104</v>
      </c>
      <c r="H5247" t="s">
        <v>54</v>
      </c>
      <c r="I5247" t="s">
        <v>104</v>
      </c>
      <c r="J5247" t="s">
        <v>37</v>
      </c>
      <c r="K5247" t="s">
        <v>10386</v>
      </c>
      <c r="L5247" t="s">
        <v>39</v>
      </c>
      <c r="M5247">
        <v>5</v>
      </c>
      <c r="N5247" t="s">
        <v>28</v>
      </c>
      <c r="O5247" s="1">
        <v>45359</v>
      </c>
      <c r="P5247" s="1">
        <v>45424</v>
      </c>
      <c r="Q5247">
        <v>575</v>
      </c>
      <c r="R5247">
        <v>9.1</v>
      </c>
      <c r="S5247" t="s">
        <v>117</v>
      </c>
    </row>
    <row r="5248" spans="1:19" x14ac:dyDescent="0.3">
      <c r="A5248" t="s">
        <v>10387</v>
      </c>
      <c r="B5248" t="s">
        <v>110</v>
      </c>
      <c r="C5248" s="2">
        <v>59081</v>
      </c>
      <c r="D5248" t="s">
        <v>10</v>
      </c>
      <c r="E5248" t="s">
        <v>22</v>
      </c>
      <c r="F5248" t="s">
        <v>99</v>
      </c>
      <c r="G5248" t="s">
        <v>55</v>
      </c>
      <c r="H5248" t="s">
        <v>54</v>
      </c>
      <c r="I5248" t="s">
        <v>55</v>
      </c>
      <c r="J5248" t="s">
        <v>37</v>
      </c>
      <c r="K5248" t="s">
        <v>6186</v>
      </c>
      <c r="L5248" t="s">
        <v>39</v>
      </c>
      <c r="M5248" t="s">
        <v>37</v>
      </c>
      <c r="N5248" t="s">
        <v>86</v>
      </c>
      <c r="O5248" s="1">
        <v>45382</v>
      </c>
      <c r="P5248" s="1">
        <v>45440</v>
      </c>
      <c r="Q5248">
        <v>520</v>
      </c>
      <c r="R5248">
        <v>9.8000000000000007</v>
      </c>
      <c r="S5248" t="s">
        <v>63</v>
      </c>
    </row>
    <row r="5249" spans="1:19" x14ac:dyDescent="0.3">
      <c r="A5249" t="s">
        <v>10388</v>
      </c>
      <c r="B5249" t="s">
        <v>176</v>
      </c>
      <c r="C5249" s="2">
        <v>97121</v>
      </c>
      <c r="D5249" t="s">
        <v>10</v>
      </c>
      <c r="E5249" t="s">
        <v>88</v>
      </c>
      <c r="F5249" t="s">
        <v>33</v>
      </c>
      <c r="G5249" t="s">
        <v>104</v>
      </c>
      <c r="H5249" t="s">
        <v>14</v>
      </c>
      <c r="I5249" t="s">
        <v>36</v>
      </c>
      <c r="J5249" t="s">
        <v>25</v>
      </c>
      <c r="K5249" t="s">
        <v>10389</v>
      </c>
      <c r="L5249" t="s">
        <v>46</v>
      </c>
      <c r="M5249">
        <v>14</v>
      </c>
      <c r="N5249" t="s">
        <v>116</v>
      </c>
      <c r="O5249" s="1">
        <v>45415</v>
      </c>
      <c r="P5249" s="1">
        <v>45485</v>
      </c>
      <c r="Q5249">
        <v>1949</v>
      </c>
      <c r="R5249">
        <v>5.3</v>
      </c>
      <c r="S5249" t="s">
        <v>70</v>
      </c>
    </row>
    <row r="5250" spans="1:19" x14ac:dyDescent="0.3">
      <c r="A5250" t="s">
        <v>10390</v>
      </c>
      <c r="B5250" t="s">
        <v>103</v>
      </c>
      <c r="C5250" s="2">
        <v>310949</v>
      </c>
      <c r="D5250" t="s">
        <v>10</v>
      </c>
      <c r="E5250" t="s">
        <v>88</v>
      </c>
      <c r="F5250" t="s">
        <v>52</v>
      </c>
      <c r="G5250" t="s">
        <v>153</v>
      </c>
      <c r="H5250" t="s">
        <v>35</v>
      </c>
      <c r="I5250" t="s">
        <v>84</v>
      </c>
      <c r="J5250" t="s">
        <v>37</v>
      </c>
      <c r="K5250" t="s">
        <v>10391</v>
      </c>
      <c r="L5250" t="s">
        <v>27</v>
      </c>
      <c r="M5250">
        <v>11</v>
      </c>
      <c r="N5250" t="s">
        <v>149</v>
      </c>
      <c r="O5250" s="1">
        <v>45321</v>
      </c>
      <c r="P5250" s="1">
        <v>45346</v>
      </c>
      <c r="Q5250">
        <v>1673</v>
      </c>
      <c r="R5250">
        <v>8.1</v>
      </c>
      <c r="S5250" t="s">
        <v>234</v>
      </c>
    </row>
    <row r="5251" spans="1:19" x14ac:dyDescent="0.3">
      <c r="A5251" t="s">
        <v>10392</v>
      </c>
      <c r="B5251" t="s">
        <v>137</v>
      </c>
      <c r="C5251" s="2">
        <v>140666</v>
      </c>
      <c r="D5251" t="s">
        <v>10</v>
      </c>
      <c r="E5251" t="s">
        <v>88</v>
      </c>
      <c r="F5251" t="s">
        <v>33</v>
      </c>
      <c r="G5251" t="s">
        <v>44</v>
      </c>
      <c r="H5251" t="s">
        <v>35</v>
      </c>
      <c r="I5251" t="s">
        <v>67</v>
      </c>
      <c r="J5251" t="s">
        <v>25</v>
      </c>
      <c r="K5251" t="s">
        <v>10393</v>
      </c>
      <c r="L5251" t="s">
        <v>27</v>
      </c>
      <c r="M5251">
        <v>18</v>
      </c>
      <c r="N5251" t="s">
        <v>77</v>
      </c>
      <c r="O5251" s="1">
        <v>45394</v>
      </c>
      <c r="P5251" s="1">
        <v>45434</v>
      </c>
      <c r="Q5251">
        <v>2327</v>
      </c>
      <c r="R5251">
        <v>7</v>
      </c>
      <c r="S5251" t="s">
        <v>57</v>
      </c>
    </row>
    <row r="5252" spans="1:19" x14ac:dyDescent="0.3">
      <c r="A5252" t="s">
        <v>10394</v>
      </c>
      <c r="B5252" t="s">
        <v>130</v>
      </c>
      <c r="C5252" s="2">
        <v>127973</v>
      </c>
      <c r="D5252" t="s">
        <v>10</v>
      </c>
      <c r="E5252" t="s">
        <v>88</v>
      </c>
      <c r="F5252" t="s">
        <v>33</v>
      </c>
      <c r="G5252" t="s">
        <v>24</v>
      </c>
      <c r="H5252" t="s">
        <v>54</v>
      </c>
      <c r="I5252" t="s">
        <v>24</v>
      </c>
      <c r="J5252" t="s">
        <v>15</v>
      </c>
      <c r="K5252" t="s">
        <v>10395</v>
      </c>
      <c r="L5252" t="s">
        <v>39</v>
      </c>
      <c r="M5252">
        <v>13</v>
      </c>
      <c r="N5252" t="s">
        <v>47</v>
      </c>
      <c r="O5252" s="1">
        <v>45497</v>
      </c>
      <c r="P5252" s="1">
        <v>45516</v>
      </c>
      <c r="Q5252">
        <v>1451</v>
      </c>
      <c r="R5252">
        <v>5.6</v>
      </c>
      <c r="S5252" t="s">
        <v>29</v>
      </c>
    </row>
    <row r="5253" spans="1:19" x14ac:dyDescent="0.3">
      <c r="A5253" t="s">
        <v>10396</v>
      </c>
      <c r="B5253" t="s">
        <v>114</v>
      </c>
      <c r="C5253" s="2">
        <v>226528</v>
      </c>
      <c r="D5253" t="s">
        <v>10</v>
      </c>
      <c r="E5253" t="s">
        <v>88</v>
      </c>
      <c r="F5253" t="s">
        <v>99</v>
      </c>
      <c r="G5253" t="s">
        <v>95</v>
      </c>
      <c r="H5253" t="s">
        <v>35</v>
      </c>
      <c r="I5253" t="s">
        <v>55</v>
      </c>
      <c r="J5253" t="s">
        <v>25</v>
      </c>
      <c r="K5253" t="s">
        <v>10397</v>
      </c>
      <c r="L5253" t="s">
        <v>27</v>
      </c>
      <c r="M5253">
        <v>12</v>
      </c>
      <c r="N5253" t="s">
        <v>86</v>
      </c>
      <c r="O5253" s="1">
        <v>45561</v>
      </c>
      <c r="P5253" s="1">
        <v>45607</v>
      </c>
      <c r="Q5253">
        <v>1976</v>
      </c>
      <c r="R5253">
        <v>8.4</v>
      </c>
      <c r="S5253" t="s">
        <v>63</v>
      </c>
    </row>
    <row r="5254" spans="1:19" x14ac:dyDescent="0.3">
      <c r="A5254" t="s">
        <v>10398</v>
      </c>
      <c r="B5254" t="s">
        <v>65</v>
      </c>
      <c r="C5254" s="2">
        <v>83094</v>
      </c>
      <c r="D5254" t="s">
        <v>10</v>
      </c>
      <c r="E5254" t="s">
        <v>11</v>
      </c>
      <c r="F5254" t="s">
        <v>12</v>
      </c>
      <c r="G5254" t="s">
        <v>158</v>
      </c>
      <c r="H5254" t="s">
        <v>35</v>
      </c>
      <c r="I5254" t="s">
        <v>120</v>
      </c>
      <c r="J5254" t="s">
        <v>15</v>
      </c>
      <c r="K5254" t="s">
        <v>10399</v>
      </c>
      <c r="L5254" t="s">
        <v>39</v>
      </c>
      <c r="M5254">
        <v>5</v>
      </c>
      <c r="N5254" t="s">
        <v>116</v>
      </c>
      <c r="O5254" s="1">
        <v>45656</v>
      </c>
      <c r="P5254" s="1">
        <v>45686</v>
      </c>
      <c r="Q5254">
        <v>1030</v>
      </c>
      <c r="R5254">
        <v>9.1999999999999993</v>
      </c>
      <c r="S5254" t="s">
        <v>73</v>
      </c>
    </row>
    <row r="5255" spans="1:19" x14ac:dyDescent="0.3">
      <c r="A5255" t="s">
        <v>10400</v>
      </c>
      <c r="B5255" t="s">
        <v>114</v>
      </c>
      <c r="C5255" s="2">
        <v>79653</v>
      </c>
      <c r="D5255" t="s">
        <v>10</v>
      </c>
      <c r="E5255" t="s">
        <v>11</v>
      </c>
      <c r="F5255" t="s">
        <v>12</v>
      </c>
      <c r="G5255" t="s">
        <v>166</v>
      </c>
      <c r="H5255" t="s">
        <v>14</v>
      </c>
      <c r="I5255" t="s">
        <v>126</v>
      </c>
      <c r="J5255" t="s">
        <v>15</v>
      </c>
      <c r="K5255" t="s">
        <v>10401</v>
      </c>
      <c r="L5255" t="s">
        <v>27</v>
      </c>
      <c r="M5255">
        <v>8</v>
      </c>
      <c r="N5255" t="s">
        <v>18</v>
      </c>
      <c r="O5255" s="1">
        <v>45426</v>
      </c>
      <c r="P5255" s="1">
        <v>45445</v>
      </c>
      <c r="Q5255">
        <v>1673</v>
      </c>
      <c r="R5255">
        <v>8.6</v>
      </c>
      <c r="S5255" t="s">
        <v>234</v>
      </c>
    </row>
    <row r="5256" spans="1:19" x14ac:dyDescent="0.3">
      <c r="A5256" t="s">
        <v>10402</v>
      </c>
      <c r="B5256" t="s">
        <v>137</v>
      </c>
      <c r="C5256" s="2">
        <v>51483</v>
      </c>
      <c r="D5256" t="s">
        <v>10</v>
      </c>
      <c r="E5256" t="s">
        <v>22</v>
      </c>
      <c r="F5256" t="s">
        <v>99</v>
      </c>
      <c r="G5256" t="s">
        <v>55</v>
      </c>
      <c r="H5256" t="s">
        <v>54</v>
      </c>
      <c r="I5256" t="s">
        <v>55</v>
      </c>
      <c r="J5256" t="s">
        <v>25</v>
      </c>
      <c r="K5256" t="s">
        <v>10403</v>
      </c>
      <c r="L5256" t="s">
        <v>39</v>
      </c>
      <c r="M5256">
        <v>1</v>
      </c>
      <c r="N5256" t="s">
        <v>28</v>
      </c>
      <c r="O5256" s="1">
        <v>45433</v>
      </c>
      <c r="P5256" s="1">
        <v>45482</v>
      </c>
      <c r="Q5256">
        <v>1834</v>
      </c>
      <c r="R5256">
        <v>6</v>
      </c>
      <c r="S5256" t="s">
        <v>174</v>
      </c>
    </row>
    <row r="5257" spans="1:19" x14ac:dyDescent="0.3">
      <c r="A5257" t="s">
        <v>10404</v>
      </c>
      <c r="B5257" t="s">
        <v>176</v>
      </c>
      <c r="C5257" s="2">
        <v>142199</v>
      </c>
      <c r="D5257" t="s">
        <v>10</v>
      </c>
      <c r="E5257" t="s">
        <v>32</v>
      </c>
      <c r="F5257" t="s">
        <v>99</v>
      </c>
      <c r="G5257" t="s">
        <v>153</v>
      </c>
      <c r="H5257" t="s">
        <v>14</v>
      </c>
      <c r="I5257" t="s">
        <v>153</v>
      </c>
      <c r="J5257" t="s">
        <v>15</v>
      </c>
      <c r="K5257" t="s">
        <v>10405</v>
      </c>
      <c r="L5257" t="s">
        <v>39</v>
      </c>
      <c r="M5257">
        <v>2</v>
      </c>
      <c r="N5257" t="s">
        <v>122</v>
      </c>
      <c r="O5257" s="1">
        <v>45387</v>
      </c>
      <c r="P5257" s="1">
        <v>45417</v>
      </c>
      <c r="Q5257">
        <v>1719</v>
      </c>
      <c r="R5257">
        <v>9.9</v>
      </c>
      <c r="S5257" t="s">
        <v>128</v>
      </c>
    </row>
    <row r="5258" spans="1:19" x14ac:dyDescent="0.3">
      <c r="A5258" t="s">
        <v>10406</v>
      </c>
      <c r="B5258" t="s">
        <v>50</v>
      </c>
      <c r="C5258" s="2">
        <v>102821</v>
      </c>
      <c r="D5258" t="s">
        <v>66</v>
      </c>
      <c r="E5258" t="s">
        <v>32</v>
      </c>
      <c r="F5258" t="s">
        <v>52</v>
      </c>
      <c r="G5258" t="s">
        <v>67</v>
      </c>
      <c r="H5258" t="s">
        <v>54</v>
      </c>
      <c r="I5258" t="s">
        <v>67</v>
      </c>
      <c r="J5258" t="s">
        <v>25</v>
      </c>
      <c r="K5258" t="s">
        <v>10407</v>
      </c>
      <c r="L5258" t="s">
        <v>27</v>
      </c>
      <c r="M5258">
        <v>3</v>
      </c>
      <c r="N5258" t="s">
        <v>69</v>
      </c>
      <c r="O5258" s="1">
        <v>45345</v>
      </c>
      <c r="P5258" s="1">
        <v>45406</v>
      </c>
      <c r="Q5258">
        <v>1159</v>
      </c>
      <c r="R5258">
        <v>7.6</v>
      </c>
      <c r="S5258" t="s">
        <v>174</v>
      </c>
    </row>
    <row r="5259" spans="1:19" x14ac:dyDescent="0.3">
      <c r="A5259" t="s">
        <v>10408</v>
      </c>
      <c r="B5259" t="s">
        <v>59</v>
      </c>
      <c r="C5259" s="2">
        <v>88328</v>
      </c>
      <c r="D5259" t="s">
        <v>10</v>
      </c>
      <c r="E5259" t="s">
        <v>88</v>
      </c>
      <c r="F5259" t="s">
        <v>99</v>
      </c>
      <c r="G5259" t="s">
        <v>36</v>
      </c>
      <c r="H5259" t="s">
        <v>54</v>
      </c>
      <c r="I5259" t="s">
        <v>36</v>
      </c>
      <c r="J5259" t="s">
        <v>37</v>
      </c>
      <c r="K5259" t="s">
        <v>10409</v>
      </c>
      <c r="L5259" t="s">
        <v>39</v>
      </c>
      <c r="M5259">
        <v>19</v>
      </c>
      <c r="N5259" t="s">
        <v>69</v>
      </c>
      <c r="O5259" s="1">
        <v>45566</v>
      </c>
      <c r="P5259" s="1">
        <v>45590</v>
      </c>
      <c r="Q5259">
        <v>2168</v>
      </c>
      <c r="R5259">
        <v>5.6</v>
      </c>
      <c r="S5259" t="s">
        <v>57</v>
      </c>
    </row>
    <row r="5260" spans="1:19" x14ac:dyDescent="0.3">
      <c r="A5260" t="s">
        <v>10410</v>
      </c>
      <c r="B5260" t="s">
        <v>43</v>
      </c>
      <c r="C5260" s="2">
        <v>277237</v>
      </c>
      <c r="D5260" t="s">
        <v>51</v>
      </c>
      <c r="E5260" t="s">
        <v>88</v>
      </c>
      <c r="F5260" t="s">
        <v>52</v>
      </c>
      <c r="G5260" t="s">
        <v>120</v>
      </c>
      <c r="H5260" t="s">
        <v>35</v>
      </c>
      <c r="I5260" t="s">
        <v>120</v>
      </c>
      <c r="J5260" t="s">
        <v>37</v>
      </c>
      <c r="K5260" t="s">
        <v>10411</v>
      </c>
      <c r="L5260" t="s">
        <v>39</v>
      </c>
      <c r="M5260">
        <v>16</v>
      </c>
      <c r="N5260" t="s">
        <v>90</v>
      </c>
      <c r="O5260" s="1">
        <v>45494</v>
      </c>
      <c r="P5260" s="1">
        <v>45514</v>
      </c>
      <c r="Q5260">
        <v>2170</v>
      </c>
      <c r="R5260">
        <v>5.7</v>
      </c>
      <c r="S5260" t="s">
        <v>70</v>
      </c>
    </row>
    <row r="5261" spans="1:19" x14ac:dyDescent="0.3">
      <c r="A5261" t="s">
        <v>10412</v>
      </c>
      <c r="B5261" t="s">
        <v>130</v>
      </c>
      <c r="C5261" s="2">
        <v>75073</v>
      </c>
      <c r="D5261" t="s">
        <v>10</v>
      </c>
      <c r="E5261" t="s">
        <v>11</v>
      </c>
      <c r="F5261" t="s">
        <v>12</v>
      </c>
      <c r="G5261" t="s">
        <v>24</v>
      </c>
      <c r="H5261" t="s">
        <v>14</v>
      </c>
      <c r="I5261" t="s">
        <v>95</v>
      </c>
      <c r="J5261" t="s">
        <v>37</v>
      </c>
      <c r="K5261" t="s">
        <v>10413</v>
      </c>
      <c r="L5261" t="s">
        <v>39</v>
      </c>
      <c r="M5261">
        <v>7</v>
      </c>
      <c r="N5261" t="s">
        <v>116</v>
      </c>
      <c r="O5261" s="1">
        <v>45712</v>
      </c>
      <c r="P5261" s="1">
        <v>45779</v>
      </c>
      <c r="Q5261">
        <v>2030</v>
      </c>
      <c r="R5261">
        <v>6.1</v>
      </c>
      <c r="S5261" t="s">
        <v>128</v>
      </c>
    </row>
    <row r="5262" spans="1:19" x14ac:dyDescent="0.3">
      <c r="A5262" t="s">
        <v>10414</v>
      </c>
      <c r="B5262" t="s">
        <v>119</v>
      </c>
      <c r="C5262" s="2">
        <v>130960</v>
      </c>
      <c r="D5262" t="s">
        <v>10</v>
      </c>
      <c r="E5262" t="s">
        <v>11</v>
      </c>
      <c r="F5262" t="s">
        <v>33</v>
      </c>
      <c r="G5262" t="s">
        <v>126</v>
      </c>
      <c r="H5262" t="s">
        <v>14</v>
      </c>
      <c r="I5262" t="s">
        <v>126</v>
      </c>
      <c r="J5262" t="s">
        <v>37</v>
      </c>
      <c r="K5262" t="s">
        <v>10415</v>
      </c>
      <c r="L5262" t="s">
        <v>27</v>
      </c>
      <c r="M5262">
        <v>9</v>
      </c>
      <c r="N5262" t="s">
        <v>97</v>
      </c>
      <c r="O5262" s="1">
        <v>45429</v>
      </c>
      <c r="P5262" s="1">
        <v>45484</v>
      </c>
      <c r="Q5262">
        <v>1396</v>
      </c>
      <c r="R5262">
        <v>9.1</v>
      </c>
      <c r="S5262" t="s">
        <v>48</v>
      </c>
    </row>
    <row r="5263" spans="1:19" x14ac:dyDescent="0.3">
      <c r="A5263" t="s">
        <v>10416</v>
      </c>
      <c r="B5263" t="s">
        <v>130</v>
      </c>
      <c r="C5263" s="2">
        <v>49305</v>
      </c>
      <c r="D5263" t="s">
        <v>10</v>
      </c>
      <c r="E5263" t="s">
        <v>32</v>
      </c>
      <c r="F5263" t="s">
        <v>52</v>
      </c>
      <c r="G5263" t="s">
        <v>44</v>
      </c>
      <c r="H5263" t="s">
        <v>54</v>
      </c>
      <c r="I5263" t="s">
        <v>104</v>
      </c>
      <c r="J5263" t="s">
        <v>37</v>
      </c>
      <c r="K5263" t="s">
        <v>10417</v>
      </c>
      <c r="L5263" t="s">
        <v>17</v>
      </c>
      <c r="M5263">
        <v>4</v>
      </c>
      <c r="N5263" t="s">
        <v>90</v>
      </c>
      <c r="O5263" s="1">
        <v>45769</v>
      </c>
      <c r="P5263" s="1">
        <v>45824</v>
      </c>
      <c r="Q5263">
        <v>628</v>
      </c>
      <c r="R5263">
        <v>7.4</v>
      </c>
      <c r="S5263" t="s">
        <v>234</v>
      </c>
    </row>
    <row r="5264" spans="1:19" x14ac:dyDescent="0.3">
      <c r="A5264" t="s">
        <v>10418</v>
      </c>
      <c r="B5264" t="s">
        <v>75</v>
      </c>
      <c r="C5264" s="2">
        <v>98023</v>
      </c>
      <c r="D5264" t="s">
        <v>10</v>
      </c>
      <c r="E5264" t="s">
        <v>32</v>
      </c>
      <c r="F5264" t="s">
        <v>12</v>
      </c>
      <c r="G5264" t="s">
        <v>140</v>
      </c>
      <c r="H5264" t="s">
        <v>35</v>
      </c>
      <c r="I5264" t="s">
        <v>104</v>
      </c>
      <c r="J5264" t="s">
        <v>25</v>
      </c>
      <c r="K5264" t="s">
        <v>6276</v>
      </c>
      <c r="L5264" t="s">
        <v>17</v>
      </c>
      <c r="M5264">
        <v>4</v>
      </c>
      <c r="N5264" t="s">
        <v>149</v>
      </c>
      <c r="O5264" s="1">
        <v>45742</v>
      </c>
      <c r="P5264" s="1">
        <v>45764</v>
      </c>
      <c r="Q5264">
        <v>2204</v>
      </c>
      <c r="R5264">
        <v>9.1999999999999993</v>
      </c>
      <c r="S5264" t="s">
        <v>128</v>
      </c>
    </row>
    <row r="5265" spans="1:19" x14ac:dyDescent="0.3">
      <c r="A5265" t="s">
        <v>10419</v>
      </c>
      <c r="B5265" t="s">
        <v>183</v>
      </c>
      <c r="C5265" s="2">
        <v>105065</v>
      </c>
      <c r="D5265" t="s">
        <v>51</v>
      </c>
      <c r="E5265" t="s">
        <v>32</v>
      </c>
      <c r="F5265" t="s">
        <v>33</v>
      </c>
      <c r="G5265" t="s">
        <v>60</v>
      </c>
      <c r="H5265" t="s">
        <v>14</v>
      </c>
      <c r="I5265" t="s">
        <v>44</v>
      </c>
      <c r="J5265" t="s">
        <v>25</v>
      </c>
      <c r="K5265" t="s">
        <v>10420</v>
      </c>
      <c r="L5265" t="s">
        <v>39</v>
      </c>
      <c r="M5265">
        <v>2</v>
      </c>
      <c r="N5265" t="s">
        <v>47</v>
      </c>
      <c r="O5265" s="1">
        <v>45342</v>
      </c>
      <c r="P5265" s="1">
        <v>45377</v>
      </c>
      <c r="Q5265">
        <v>1502</v>
      </c>
      <c r="R5265">
        <v>6.9</v>
      </c>
      <c r="S5265" t="s">
        <v>57</v>
      </c>
    </row>
    <row r="5266" spans="1:19" x14ac:dyDescent="0.3">
      <c r="A5266" t="s">
        <v>10421</v>
      </c>
      <c r="B5266" t="s">
        <v>83</v>
      </c>
      <c r="C5266" s="2">
        <v>34148</v>
      </c>
      <c r="D5266" t="s">
        <v>10</v>
      </c>
      <c r="E5266" t="s">
        <v>22</v>
      </c>
      <c r="F5266" t="s">
        <v>52</v>
      </c>
      <c r="G5266" t="s">
        <v>158</v>
      </c>
      <c r="H5266" t="s">
        <v>54</v>
      </c>
      <c r="I5266" t="s">
        <v>158</v>
      </c>
      <c r="J5266" t="s">
        <v>25</v>
      </c>
      <c r="K5266" t="s">
        <v>10422</v>
      </c>
      <c r="L5266" t="s">
        <v>46</v>
      </c>
      <c r="M5266" t="s">
        <v>37</v>
      </c>
      <c r="N5266" t="s">
        <v>86</v>
      </c>
      <c r="O5266" s="1">
        <v>45512</v>
      </c>
      <c r="P5266" s="1">
        <v>45546</v>
      </c>
      <c r="Q5266">
        <v>1879</v>
      </c>
      <c r="R5266">
        <v>9.6</v>
      </c>
      <c r="S5266" t="s">
        <v>63</v>
      </c>
    </row>
    <row r="5267" spans="1:19" x14ac:dyDescent="0.3">
      <c r="A5267" t="s">
        <v>10423</v>
      </c>
      <c r="B5267" t="s">
        <v>161</v>
      </c>
      <c r="C5267" s="2">
        <v>232414</v>
      </c>
      <c r="D5267" t="s">
        <v>10</v>
      </c>
      <c r="E5267" t="s">
        <v>88</v>
      </c>
      <c r="F5267" t="s">
        <v>52</v>
      </c>
      <c r="G5267" t="s">
        <v>84</v>
      </c>
      <c r="H5267" t="s">
        <v>14</v>
      </c>
      <c r="I5267" t="s">
        <v>84</v>
      </c>
      <c r="J5267" t="s">
        <v>37</v>
      </c>
      <c r="K5267" t="s">
        <v>2633</v>
      </c>
      <c r="L5267" t="s">
        <v>39</v>
      </c>
      <c r="M5267">
        <v>10</v>
      </c>
      <c r="N5267" t="s">
        <v>101</v>
      </c>
      <c r="O5267" s="1">
        <v>45712</v>
      </c>
      <c r="P5267" s="1">
        <v>45757</v>
      </c>
      <c r="Q5267">
        <v>967</v>
      </c>
      <c r="R5267">
        <v>5.4</v>
      </c>
      <c r="S5267" t="s">
        <v>48</v>
      </c>
    </row>
    <row r="5268" spans="1:19" x14ac:dyDescent="0.3">
      <c r="A5268" t="s">
        <v>10424</v>
      </c>
      <c r="B5268" t="s">
        <v>65</v>
      </c>
      <c r="C5268" s="2">
        <v>131030</v>
      </c>
      <c r="D5268" t="s">
        <v>10</v>
      </c>
      <c r="E5268" t="s">
        <v>88</v>
      </c>
      <c r="F5268" t="s">
        <v>33</v>
      </c>
      <c r="G5268" t="s">
        <v>158</v>
      </c>
      <c r="H5268" t="s">
        <v>35</v>
      </c>
      <c r="I5268" t="s">
        <v>158</v>
      </c>
      <c r="J5268" t="s">
        <v>15</v>
      </c>
      <c r="K5268" t="s">
        <v>10425</v>
      </c>
      <c r="L5268" t="s">
        <v>17</v>
      </c>
      <c r="M5268">
        <v>14</v>
      </c>
      <c r="N5268" t="s">
        <v>28</v>
      </c>
      <c r="O5268" s="1">
        <v>45697</v>
      </c>
      <c r="P5268" s="1">
        <v>45765</v>
      </c>
      <c r="Q5268">
        <v>1680</v>
      </c>
      <c r="R5268">
        <v>6.7</v>
      </c>
      <c r="S5268" t="s">
        <v>63</v>
      </c>
    </row>
    <row r="5269" spans="1:19" x14ac:dyDescent="0.3">
      <c r="A5269" t="s">
        <v>10426</v>
      </c>
      <c r="B5269" t="s">
        <v>9</v>
      </c>
      <c r="C5269" s="2">
        <v>58379</v>
      </c>
      <c r="D5269" t="s">
        <v>10</v>
      </c>
      <c r="E5269" t="s">
        <v>22</v>
      </c>
      <c r="F5269" t="s">
        <v>52</v>
      </c>
      <c r="G5269" t="s">
        <v>36</v>
      </c>
      <c r="H5269" t="s">
        <v>35</v>
      </c>
      <c r="I5269" t="s">
        <v>36</v>
      </c>
      <c r="J5269" t="s">
        <v>37</v>
      </c>
      <c r="K5269" t="s">
        <v>10427</v>
      </c>
      <c r="L5269" t="s">
        <v>17</v>
      </c>
      <c r="M5269" t="s">
        <v>37</v>
      </c>
      <c r="N5269" t="s">
        <v>28</v>
      </c>
      <c r="O5269" s="1">
        <v>45343</v>
      </c>
      <c r="P5269" s="1">
        <v>45391</v>
      </c>
      <c r="Q5269">
        <v>2008</v>
      </c>
      <c r="R5269">
        <v>9</v>
      </c>
      <c r="S5269" t="s">
        <v>57</v>
      </c>
    </row>
    <row r="5270" spans="1:19" x14ac:dyDescent="0.3">
      <c r="A5270" t="s">
        <v>10428</v>
      </c>
      <c r="B5270" t="s">
        <v>114</v>
      </c>
      <c r="C5270" s="2">
        <v>123850</v>
      </c>
      <c r="D5270" t="s">
        <v>10</v>
      </c>
      <c r="E5270" t="s">
        <v>32</v>
      </c>
      <c r="F5270" t="s">
        <v>12</v>
      </c>
      <c r="G5270" t="s">
        <v>95</v>
      </c>
      <c r="H5270" t="s">
        <v>35</v>
      </c>
      <c r="I5270" t="s">
        <v>95</v>
      </c>
      <c r="J5270" t="s">
        <v>15</v>
      </c>
      <c r="K5270" t="s">
        <v>10429</v>
      </c>
      <c r="L5270" t="s">
        <v>46</v>
      </c>
      <c r="M5270">
        <v>3</v>
      </c>
      <c r="N5270" t="s">
        <v>149</v>
      </c>
      <c r="O5270" s="1">
        <v>45638</v>
      </c>
      <c r="P5270" s="1">
        <v>45669</v>
      </c>
      <c r="Q5270">
        <v>1244</v>
      </c>
      <c r="R5270">
        <v>8.6999999999999993</v>
      </c>
      <c r="S5270" t="s">
        <v>234</v>
      </c>
    </row>
    <row r="5271" spans="1:19" x14ac:dyDescent="0.3">
      <c r="A5271" t="s">
        <v>10430</v>
      </c>
      <c r="B5271" t="s">
        <v>50</v>
      </c>
      <c r="C5271" s="2">
        <v>72609</v>
      </c>
      <c r="D5271" t="s">
        <v>10</v>
      </c>
      <c r="E5271" t="s">
        <v>32</v>
      </c>
      <c r="F5271" t="s">
        <v>33</v>
      </c>
      <c r="G5271" t="s">
        <v>36</v>
      </c>
      <c r="H5271" t="s">
        <v>35</v>
      </c>
      <c r="I5271" t="s">
        <v>126</v>
      </c>
      <c r="J5271" t="s">
        <v>37</v>
      </c>
      <c r="K5271" t="s">
        <v>10431</v>
      </c>
      <c r="L5271" t="s">
        <v>27</v>
      </c>
      <c r="M5271">
        <v>3</v>
      </c>
      <c r="N5271" t="s">
        <v>149</v>
      </c>
      <c r="O5271" s="1">
        <v>45762</v>
      </c>
      <c r="P5271" s="1">
        <v>45780</v>
      </c>
      <c r="Q5271">
        <v>1578</v>
      </c>
      <c r="R5271">
        <v>9.3000000000000007</v>
      </c>
      <c r="S5271" t="s">
        <v>112</v>
      </c>
    </row>
    <row r="5272" spans="1:19" x14ac:dyDescent="0.3">
      <c r="A5272" t="s">
        <v>10432</v>
      </c>
      <c r="B5272" t="s">
        <v>59</v>
      </c>
      <c r="C5272" s="2">
        <v>75366</v>
      </c>
      <c r="D5272" t="s">
        <v>10</v>
      </c>
      <c r="E5272" t="s">
        <v>32</v>
      </c>
      <c r="F5272" t="s">
        <v>12</v>
      </c>
      <c r="G5272" t="s">
        <v>24</v>
      </c>
      <c r="H5272" t="s">
        <v>35</v>
      </c>
      <c r="I5272" t="s">
        <v>24</v>
      </c>
      <c r="J5272" t="s">
        <v>15</v>
      </c>
      <c r="K5272" t="s">
        <v>10433</v>
      </c>
      <c r="L5272" t="s">
        <v>17</v>
      </c>
      <c r="M5272">
        <v>2</v>
      </c>
      <c r="N5272" t="s">
        <v>40</v>
      </c>
      <c r="O5272" s="1">
        <v>45736</v>
      </c>
      <c r="P5272" s="1">
        <v>45786</v>
      </c>
      <c r="Q5272">
        <v>1304</v>
      </c>
      <c r="R5272">
        <v>7.9</v>
      </c>
      <c r="S5272" t="s">
        <v>57</v>
      </c>
    </row>
    <row r="5273" spans="1:19" x14ac:dyDescent="0.3">
      <c r="A5273" t="s">
        <v>10434</v>
      </c>
      <c r="B5273" t="s">
        <v>176</v>
      </c>
      <c r="C5273" s="2">
        <v>97429</v>
      </c>
      <c r="D5273" t="s">
        <v>66</v>
      </c>
      <c r="E5273" t="s">
        <v>32</v>
      </c>
      <c r="F5273" t="s">
        <v>99</v>
      </c>
      <c r="G5273" t="s">
        <v>67</v>
      </c>
      <c r="H5273" t="s">
        <v>54</v>
      </c>
      <c r="I5273" t="s">
        <v>67</v>
      </c>
      <c r="J5273" t="s">
        <v>25</v>
      </c>
      <c r="K5273" t="s">
        <v>10435</v>
      </c>
      <c r="L5273" t="s">
        <v>46</v>
      </c>
      <c r="M5273">
        <v>3</v>
      </c>
      <c r="N5273" t="s">
        <v>116</v>
      </c>
      <c r="O5273" s="1">
        <v>45735</v>
      </c>
      <c r="P5273" s="1">
        <v>45752</v>
      </c>
      <c r="Q5273">
        <v>807</v>
      </c>
      <c r="R5273">
        <v>5.9</v>
      </c>
      <c r="S5273" t="s">
        <v>174</v>
      </c>
    </row>
    <row r="5274" spans="1:19" x14ac:dyDescent="0.3">
      <c r="A5274" t="s">
        <v>10436</v>
      </c>
      <c r="B5274" t="s">
        <v>119</v>
      </c>
      <c r="C5274" s="2">
        <v>143454</v>
      </c>
      <c r="D5274" t="s">
        <v>10</v>
      </c>
      <c r="E5274" t="s">
        <v>88</v>
      </c>
      <c r="F5274" t="s">
        <v>52</v>
      </c>
      <c r="G5274" t="s">
        <v>104</v>
      </c>
      <c r="H5274" t="s">
        <v>54</v>
      </c>
      <c r="I5274" t="s">
        <v>80</v>
      </c>
      <c r="J5274" t="s">
        <v>15</v>
      </c>
      <c r="K5274" t="s">
        <v>198</v>
      </c>
      <c r="L5274" t="s">
        <v>39</v>
      </c>
      <c r="M5274">
        <v>10</v>
      </c>
      <c r="N5274" t="s">
        <v>28</v>
      </c>
      <c r="O5274" s="1">
        <v>45442</v>
      </c>
      <c r="P5274" s="1">
        <v>45505</v>
      </c>
      <c r="Q5274">
        <v>2424</v>
      </c>
      <c r="R5274">
        <v>6.7</v>
      </c>
      <c r="S5274" t="s">
        <v>112</v>
      </c>
    </row>
    <row r="5275" spans="1:19" x14ac:dyDescent="0.3">
      <c r="A5275" t="s">
        <v>10437</v>
      </c>
      <c r="B5275" t="s">
        <v>176</v>
      </c>
      <c r="C5275" s="2">
        <v>152623</v>
      </c>
      <c r="D5275" t="s">
        <v>10</v>
      </c>
      <c r="E5275" t="s">
        <v>11</v>
      </c>
      <c r="F5275" t="s">
        <v>52</v>
      </c>
      <c r="G5275" t="s">
        <v>126</v>
      </c>
      <c r="H5275" t="s">
        <v>14</v>
      </c>
      <c r="I5275" t="s">
        <v>44</v>
      </c>
      <c r="J5275" t="s">
        <v>25</v>
      </c>
      <c r="K5275" t="s">
        <v>10438</v>
      </c>
      <c r="L5275" t="s">
        <v>17</v>
      </c>
      <c r="M5275">
        <v>7</v>
      </c>
      <c r="N5275" t="s">
        <v>108</v>
      </c>
      <c r="O5275" s="1">
        <v>45618</v>
      </c>
      <c r="P5275" s="1">
        <v>45683</v>
      </c>
      <c r="Q5275">
        <v>1815</v>
      </c>
      <c r="R5275">
        <v>8.4</v>
      </c>
      <c r="S5275" t="s">
        <v>73</v>
      </c>
    </row>
    <row r="5276" spans="1:19" x14ac:dyDescent="0.3">
      <c r="A5276" t="s">
        <v>10439</v>
      </c>
      <c r="B5276" t="s">
        <v>75</v>
      </c>
      <c r="C5276" s="2">
        <v>122621</v>
      </c>
      <c r="D5276" t="s">
        <v>10</v>
      </c>
      <c r="E5276" t="s">
        <v>11</v>
      </c>
      <c r="F5276" t="s">
        <v>52</v>
      </c>
      <c r="G5276" t="s">
        <v>84</v>
      </c>
      <c r="H5276" t="s">
        <v>35</v>
      </c>
      <c r="I5276" t="s">
        <v>84</v>
      </c>
      <c r="J5276" t="s">
        <v>15</v>
      </c>
      <c r="K5276" t="s">
        <v>10440</v>
      </c>
      <c r="L5276" t="s">
        <v>17</v>
      </c>
      <c r="M5276">
        <v>9</v>
      </c>
      <c r="N5276" t="s">
        <v>40</v>
      </c>
      <c r="O5276" s="1">
        <v>45376</v>
      </c>
      <c r="P5276" s="1">
        <v>45401</v>
      </c>
      <c r="Q5276">
        <v>2102</v>
      </c>
      <c r="R5276">
        <v>10</v>
      </c>
      <c r="S5276" t="s">
        <v>93</v>
      </c>
    </row>
    <row r="5277" spans="1:19" x14ac:dyDescent="0.3">
      <c r="A5277" t="s">
        <v>10441</v>
      </c>
      <c r="B5277" t="s">
        <v>43</v>
      </c>
      <c r="C5277" s="2">
        <v>142805</v>
      </c>
      <c r="D5277" t="s">
        <v>10</v>
      </c>
      <c r="E5277" t="s">
        <v>11</v>
      </c>
      <c r="F5277" t="s">
        <v>99</v>
      </c>
      <c r="G5277" t="s">
        <v>140</v>
      </c>
      <c r="H5277" t="s">
        <v>14</v>
      </c>
      <c r="I5277" t="s">
        <v>140</v>
      </c>
      <c r="J5277" t="s">
        <v>37</v>
      </c>
      <c r="K5277" t="s">
        <v>10442</v>
      </c>
      <c r="L5277" t="s">
        <v>27</v>
      </c>
      <c r="M5277">
        <v>6</v>
      </c>
      <c r="N5277" t="s">
        <v>90</v>
      </c>
      <c r="O5277" s="1">
        <v>45559</v>
      </c>
      <c r="P5277" s="1">
        <v>45617</v>
      </c>
      <c r="Q5277">
        <v>2395</v>
      </c>
      <c r="R5277">
        <v>5.7</v>
      </c>
      <c r="S5277" t="s">
        <v>73</v>
      </c>
    </row>
    <row r="5278" spans="1:19" x14ac:dyDescent="0.3">
      <c r="A5278" t="s">
        <v>10443</v>
      </c>
      <c r="B5278" t="s">
        <v>59</v>
      </c>
      <c r="C5278" s="2">
        <v>86206</v>
      </c>
      <c r="D5278" t="s">
        <v>51</v>
      </c>
      <c r="E5278" t="s">
        <v>22</v>
      </c>
      <c r="F5278" t="s">
        <v>12</v>
      </c>
      <c r="G5278" t="s">
        <v>120</v>
      </c>
      <c r="H5278" t="s">
        <v>35</v>
      </c>
      <c r="I5278" t="s">
        <v>120</v>
      </c>
      <c r="J5278" t="s">
        <v>37</v>
      </c>
      <c r="K5278" t="s">
        <v>10444</v>
      </c>
      <c r="L5278" t="s">
        <v>27</v>
      </c>
      <c r="M5278" t="s">
        <v>37</v>
      </c>
      <c r="N5278" t="s">
        <v>90</v>
      </c>
      <c r="O5278" s="1">
        <v>45610</v>
      </c>
      <c r="P5278" s="1">
        <v>45647</v>
      </c>
      <c r="Q5278">
        <v>1073</v>
      </c>
      <c r="R5278">
        <v>5</v>
      </c>
      <c r="S5278" t="s">
        <v>48</v>
      </c>
    </row>
    <row r="5279" spans="1:19" x14ac:dyDescent="0.3">
      <c r="A5279" t="s">
        <v>10445</v>
      </c>
      <c r="B5279" t="s">
        <v>145</v>
      </c>
      <c r="C5279" s="2">
        <v>187039</v>
      </c>
      <c r="D5279" t="s">
        <v>10</v>
      </c>
      <c r="E5279" t="s">
        <v>88</v>
      </c>
      <c r="F5279" t="s">
        <v>52</v>
      </c>
      <c r="G5279" t="s">
        <v>153</v>
      </c>
      <c r="H5279" t="s">
        <v>14</v>
      </c>
      <c r="I5279" t="s">
        <v>153</v>
      </c>
      <c r="J5279" t="s">
        <v>15</v>
      </c>
      <c r="K5279" t="s">
        <v>10446</v>
      </c>
      <c r="L5279" t="s">
        <v>39</v>
      </c>
      <c r="M5279">
        <v>10</v>
      </c>
      <c r="N5279" t="s">
        <v>108</v>
      </c>
      <c r="O5279" s="1">
        <v>45534</v>
      </c>
      <c r="P5279" s="1">
        <v>45599</v>
      </c>
      <c r="Q5279">
        <v>645</v>
      </c>
      <c r="R5279">
        <v>7</v>
      </c>
      <c r="S5279" t="s">
        <v>19</v>
      </c>
    </row>
    <row r="5280" spans="1:19" x14ac:dyDescent="0.3">
      <c r="A5280" t="s">
        <v>10447</v>
      </c>
      <c r="B5280" t="s">
        <v>110</v>
      </c>
      <c r="C5280" s="2">
        <v>141413</v>
      </c>
      <c r="D5280" t="s">
        <v>10</v>
      </c>
      <c r="E5280" t="s">
        <v>88</v>
      </c>
      <c r="F5280" t="s">
        <v>99</v>
      </c>
      <c r="G5280" t="s">
        <v>104</v>
      </c>
      <c r="H5280" t="s">
        <v>54</v>
      </c>
      <c r="I5280" t="s">
        <v>104</v>
      </c>
      <c r="J5280" t="s">
        <v>15</v>
      </c>
      <c r="K5280" t="s">
        <v>10448</v>
      </c>
      <c r="L5280" t="s">
        <v>39</v>
      </c>
      <c r="M5280">
        <v>11</v>
      </c>
      <c r="N5280" t="s">
        <v>86</v>
      </c>
      <c r="O5280" s="1">
        <v>45301</v>
      </c>
      <c r="P5280" s="1">
        <v>45319</v>
      </c>
      <c r="Q5280">
        <v>2114</v>
      </c>
      <c r="R5280">
        <v>9.8000000000000007</v>
      </c>
      <c r="S5280" t="s">
        <v>57</v>
      </c>
    </row>
    <row r="5281" spans="1:19" x14ac:dyDescent="0.3">
      <c r="A5281" t="s">
        <v>10449</v>
      </c>
      <c r="B5281" t="s">
        <v>183</v>
      </c>
      <c r="C5281" s="2">
        <v>36155</v>
      </c>
      <c r="D5281" t="s">
        <v>10</v>
      </c>
      <c r="E5281" t="s">
        <v>22</v>
      </c>
      <c r="F5281" t="s">
        <v>52</v>
      </c>
      <c r="G5281" t="s">
        <v>158</v>
      </c>
      <c r="H5281" t="s">
        <v>14</v>
      </c>
      <c r="I5281" t="s">
        <v>158</v>
      </c>
      <c r="J5281" t="s">
        <v>25</v>
      </c>
      <c r="K5281" t="s">
        <v>10450</v>
      </c>
      <c r="L5281" t="s">
        <v>17</v>
      </c>
      <c r="M5281">
        <v>1</v>
      </c>
      <c r="N5281" t="s">
        <v>69</v>
      </c>
      <c r="O5281" s="1">
        <v>45487</v>
      </c>
      <c r="P5281" s="1">
        <v>45529</v>
      </c>
      <c r="Q5281">
        <v>1803</v>
      </c>
      <c r="R5281">
        <v>8.1</v>
      </c>
      <c r="S5281" t="s">
        <v>117</v>
      </c>
    </row>
    <row r="5282" spans="1:19" x14ac:dyDescent="0.3">
      <c r="A5282" t="s">
        <v>10451</v>
      </c>
      <c r="B5282" t="s">
        <v>50</v>
      </c>
      <c r="C5282" s="2">
        <v>146722</v>
      </c>
      <c r="D5282" t="s">
        <v>10</v>
      </c>
      <c r="E5282" t="s">
        <v>11</v>
      </c>
      <c r="F5282" t="s">
        <v>12</v>
      </c>
      <c r="G5282" t="s">
        <v>84</v>
      </c>
      <c r="H5282" t="s">
        <v>14</v>
      </c>
      <c r="I5282" t="s">
        <v>104</v>
      </c>
      <c r="J5282" t="s">
        <v>25</v>
      </c>
      <c r="K5282" t="s">
        <v>10452</v>
      </c>
      <c r="L5282" t="s">
        <v>39</v>
      </c>
      <c r="M5282">
        <v>6</v>
      </c>
      <c r="N5282" t="s">
        <v>18</v>
      </c>
      <c r="O5282" s="1">
        <v>45773</v>
      </c>
      <c r="P5282" s="1">
        <v>45840</v>
      </c>
      <c r="Q5282">
        <v>918</v>
      </c>
      <c r="R5282">
        <v>5.4</v>
      </c>
      <c r="S5282" t="s">
        <v>78</v>
      </c>
    </row>
    <row r="5283" spans="1:19" x14ac:dyDescent="0.3">
      <c r="A5283" t="s">
        <v>10453</v>
      </c>
      <c r="B5283" t="s">
        <v>183</v>
      </c>
      <c r="C5283" s="2">
        <v>77020</v>
      </c>
      <c r="D5283" t="s">
        <v>10</v>
      </c>
      <c r="E5283" t="s">
        <v>32</v>
      </c>
      <c r="F5283" t="s">
        <v>99</v>
      </c>
      <c r="G5283" t="s">
        <v>104</v>
      </c>
      <c r="H5283" t="s">
        <v>35</v>
      </c>
      <c r="I5283" t="s">
        <v>104</v>
      </c>
      <c r="J5283" t="s">
        <v>37</v>
      </c>
      <c r="K5283" t="s">
        <v>10454</v>
      </c>
      <c r="L5283" t="s">
        <v>39</v>
      </c>
      <c r="M5283">
        <v>3</v>
      </c>
      <c r="N5283" t="s">
        <v>40</v>
      </c>
      <c r="O5283" s="1">
        <v>45723</v>
      </c>
      <c r="P5283" s="1">
        <v>45746</v>
      </c>
      <c r="Q5283">
        <v>503</v>
      </c>
      <c r="R5283">
        <v>5.9</v>
      </c>
      <c r="S5283" t="s">
        <v>174</v>
      </c>
    </row>
    <row r="5284" spans="1:19" x14ac:dyDescent="0.3">
      <c r="A5284" t="s">
        <v>10455</v>
      </c>
      <c r="B5284" t="s">
        <v>114</v>
      </c>
      <c r="C5284" s="2">
        <v>69059</v>
      </c>
      <c r="D5284" t="s">
        <v>10</v>
      </c>
      <c r="E5284" t="s">
        <v>22</v>
      </c>
      <c r="F5284" t="s">
        <v>99</v>
      </c>
      <c r="G5284" t="s">
        <v>126</v>
      </c>
      <c r="H5284" t="s">
        <v>14</v>
      </c>
      <c r="I5284" t="s">
        <v>126</v>
      </c>
      <c r="J5284" t="s">
        <v>37</v>
      </c>
      <c r="K5284" t="s">
        <v>10456</v>
      </c>
      <c r="L5284" t="s">
        <v>17</v>
      </c>
      <c r="M5284" t="s">
        <v>37</v>
      </c>
      <c r="N5284" t="s">
        <v>28</v>
      </c>
      <c r="O5284" s="1">
        <v>45494</v>
      </c>
      <c r="P5284" s="1">
        <v>45509</v>
      </c>
      <c r="Q5284">
        <v>933</v>
      </c>
      <c r="R5284">
        <v>6.7</v>
      </c>
      <c r="S5284" t="s">
        <v>117</v>
      </c>
    </row>
    <row r="5285" spans="1:19" x14ac:dyDescent="0.3">
      <c r="A5285" t="s">
        <v>10457</v>
      </c>
      <c r="B5285" t="s">
        <v>21</v>
      </c>
      <c r="C5285" s="2">
        <v>192118</v>
      </c>
      <c r="D5285" t="s">
        <v>51</v>
      </c>
      <c r="E5285" t="s">
        <v>88</v>
      </c>
      <c r="F5285" t="s">
        <v>12</v>
      </c>
      <c r="G5285" t="s">
        <v>120</v>
      </c>
      <c r="H5285" t="s">
        <v>14</v>
      </c>
      <c r="I5285" t="s">
        <v>120</v>
      </c>
      <c r="J5285" t="s">
        <v>37</v>
      </c>
      <c r="K5285" t="s">
        <v>10458</v>
      </c>
      <c r="L5285" t="s">
        <v>39</v>
      </c>
      <c r="M5285">
        <v>10</v>
      </c>
      <c r="N5285" t="s">
        <v>40</v>
      </c>
      <c r="O5285" s="1">
        <v>45721</v>
      </c>
      <c r="P5285" s="1">
        <v>45752</v>
      </c>
      <c r="Q5285">
        <v>1639</v>
      </c>
      <c r="R5285">
        <v>8.3000000000000007</v>
      </c>
      <c r="S5285" t="s">
        <v>93</v>
      </c>
    </row>
    <row r="5286" spans="1:19" x14ac:dyDescent="0.3">
      <c r="A5286" t="s">
        <v>10459</v>
      </c>
      <c r="B5286" t="s">
        <v>50</v>
      </c>
      <c r="C5286" s="2">
        <v>129466</v>
      </c>
      <c r="D5286" t="s">
        <v>10</v>
      </c>
      <c r="E5286" t="s">
        <v>88</v>
      </c>
      <c r="F5286" t="s">
        <v>99</v>
      </c>
      <c r="G5286" t="s">
        <v>24</v>
      </c>
      <c r="H5286" t="s">
        <v>14</v>
      </c>
      <c r="I5286" t="s">
        <v>24</v>
      </c>
      <c r="J5286" t="s">
        <v>37</v>
      </c>
      <c r="K5286" t="s">
        <v>10460</v>
      </c>
      <c r="L5286" t="s">
        <v>17</v>
      </c>
      <c r="M5286">
        <v>12</v>
      </c>
      <c r="N5286" t="s">
        <v>77</v>
      </c>
      <c r="O5286" s="1">
        <v>45699</v>
      </c>
      <c r="P5286" s="1">
        <v>45731</v>
      </c>
      <c r="Q5286">
        <v>1325</v>
      </c>
      <c r="R5286">
        <v>9.4</v>
      </c>
      <c r="S5286" t="s">
        <v>57</v>
      </c>
    </row>
    <row r="5287" spans="1:19" x14ac:dyDescent="0.3">
      <c r="A5287" t="s">
        <v>10461</v>
      </c>
      <c r="B5287" t="s">
        <v>110</v>
      </c>
      <c r="C5287" s="2">
        <v>181552</v>
      </c>
      <c r="D5287" t="s">
        <v>10</v>
      </c>
      <c r="E5287" t="s">
        <v>11</v>
      </c>
      <c r="F5287" t="s">
        <v>99</v>
      </c>
      <c r="G5287" t="s">
        <v>34</v>
      </c>
      <c r="H5287" t="s">
        <v>14</v>
      </c>
      <c r="I5287" t="s">
        <v>34</v>
      </c>
      <c r="J5287" t="s">
        <v>37</v>
      </c>
      <c r="K5287" t="s">
        <v>4152</v>
      </c>
      <c r="L5287" t="s">
        <v>46</v>
      </c>
      <c r="M5287">
        <v>9</v>
      </c>
      <c r="N5287" t="s">
        <v>69</v>
      </c>
      <c r="O5287" s="1">
        <v>45453</v>
      </c>
      <c r="P5287" s="1">
        <v>45500</v>
      </c>
      <c r="Q5287">
        <v>868</v>
      </c>
      <c r="R5287">
        <v>8.5</v>
      </c>
      <c r="S5287" t="s">
        <v>227</v>
      </c>
    </row>
    <row r="5288" spans="1:19" x14ac:dyDescent="0.3">
      <c r="A5288" t="s">
        <v>10462</v>
      </c>
      <c r="B5288" t="s">
        <v>59</v>
      </c>
      <c r="C5288" s="2">
        <v>67473</v>
      </c>
      <c r="D5288" t="s">
        <v>10</v>
      </c>
      <c r="E5288" t="s">
        <v>32</v>
      </c>
      <c r="F5288" t="s">
        <v>99</v>
      </c>
      <c r="G5288" t="s">
        <v>44</v>
      </c>
      <c r="H5288" t="s">
        <v>35</v>
      </c>
      <c r="I5288" t="s">
        <v>84</v>
      </c>
      <c r="J5288" t="s">
        <v>25</v>
      </c>
      <c r="K5288" t="s">
        <v>10463</v>
      </c>
      <c r="L5288" t="s">
        <v>39</v>
      </c>
      <c r="M5288">
        <v>4</v>
      </c>
      <c r="N5288" t="s">
        <v>47</v>
      </c>
      <c r="O5288" s="1">
        <v>45621</v>
      </c>
      <c r="P5288" s="1">
        <v>45668</v>
      </c>
      <c r="Q5288">
        <v>2307</v>
      </c>
      <c r="R5288">
        <v>8.9</v>
      </c>
      <c r="S5288" t="s">
        <v>63</v>
      </c>
    </row>
    <row r="5289" spans="1:19" x14ac:dyDescent="0.3">
      <c r="A5289" t="s">
        <v>10464</v>
      </c>
      <c r="B5289" t="s">
        <v>31</v>
      </c>
      <c r="C5289" s="2">
        <v>59448</v>
      </c>
      <c r="D5289" t="s">
        <v>51</v>
      </c>
      <c r="E5289" t="s">
        <v>22</v>
      </c>
      <c r="F5289" t="s">
        <v>33</v>
      </c>
      <c r="G5289" t="s">
        <v>53</v>
      </c>
      <c r="H5289" t="s">
        <v>54</v>
      </c>
      <c r="I5289" t="s">
        <v>53</v>
      </c>
      <c r="J5289" t="s">
        <v>37</v>
      </c>
      <c r="K5289" t="s">
        <v>10465</v>
      </c>
      <c r="L5289" t="s">
        <v>46</v>
      </c>
      <c r="M5289" t="s">
        <v>37</v>
      </c>
      <c r="N5289" t="s">
        <v>18</v>
      </c>
      <c r="O5289" s="1">
        <v>45381</v>
      </c>
      <c r="P5289" s="1">
        <v>45427</v>
      </c>
      <c r="Q5289">
        <v>807</v>
      </c>
      <c r="R5289">
        <v>5.4</v>
      </c>
      <c r="S5289" t="s">
        <v>48</v>
      </c>
    </row>
    <row r="5290" spans="1:19" x14ac:dyDescent="0.3">
      <c r="A5290" t="s">
        <v>10466</v>
      </c>
      <c r="B5290" t="s">
        <v>176</v>
      </c>
      <c r="C5290" s="2">
        <v>124467</v>
      </c>
      <c r="D5290" t="s">
        <v>10</v>
      </c>
      <c r="E5290" t="s">
        <v>22</v>
      </c>
      <c r="F5290" t="s">
        <v>12</v>
      </c>
      <c r="G5290" t="s">
        <v>34</v>
      </c>
      <c r="H5290" t="s">
        <v>35</v>
      </c>
      <c r="I5290" t="s">
        <v>84</v>
      </c>
      <c r="J5290" t="s">
        <v>15</v>
      </c>
      <c r="K5290" t="s">
        <v>10467</v>
      </c>
      <c r="L5290" t="s">
        <v>39</v>
      </c>
      <c r="M5290" t="s">
        <v>37</v>
      </c>
      <c r="N5290" t="s">
        <v>86</v>
      </c>
      <c r="O5290" s="1">
        <v>45580</v>
      </c>
      <c r="P5290" s="1">
        <v>45616</v>
      </c>
      <c r="Q5290">
        <v>2128</v>
      </c>
      <c r="R5290">
        <v>6.4</v>
      </c>
      <c r="S5290" t="s">
        <v>78</v>
      </c>
    </row>
    <row r="5291" spans="1:19" x14ac:dyDescent="0.3">
      <c r="A5291" t="s">
        <v>10468</v>
      </c>
      <c r="B5291" t="s">
        <v>83</v>
      </c>
      <c r="C5291" s="2">
        <v>56449</v>
      </c>
      <c r="D5291" t="s">
        <v>51</v>
      </c>
      <c r="E5291" t="s">
        <v>22</v>
      </c>
      <c r="F5291" t="s">
        <v>33</v>
      </c>
      <c r="G5291" t="s">
        <v>53</v>
      </c>
      <c r="H5291" t="s">
        <v>14</v>
      </c>
      <c r="I5291" t="s">
        <v>13</v>
      </c>
      <c r="J5291" t="s">
        <v>15</v>
      </c>
      <c r="K5291" t="s">
        <v>10469</v>
      </c>
      <c r="L5291" t="s">
        <v>17</v>
      </c>
      <c r="M5291" t="s">
        <v>37</v>
      </c>
      <c r="N5291" t="s">
        <v>116</v>
      </c>
      <c r="O5291" s="1">
        <v>45482</v>
      </c>
      <c r="P5291" s="1">
        <v>45522</v>
      </c>
      <c r="Q5291">
        <v>1793</v>
      </c>
      <c r="R5291">
        <v>6</v>
      </c>
      <c r="S5291" t="s">
        <v>93</v>
      </c>
    </row>
    <row r="5292" spans="1:19" x14ac:dyDescent="0.3">
      <c r="A5292" t="s">
        <v>10470</v>
      </c>
      <c r="B5292" t="s">
        <v>50</v>
      </c>
      <c r="C5292" s="2">
        <v>119039</v>
      </c>
      <c r="D5292" t="s">
        <v>51</v>
      </c>
      <c r="E5292" t="s">
        <v>11</v>
      </c>
      <c r="F5292" t="s">
        <v>99</v>
      </c>
      <c r="G5292" t="s">
        <v>53</v>
      </c>
      <c r="H5292" t="s">
        <v>54</v>
      </c>
      <c r="I5292" t="s">
        <v>53</v>
      </c>
      <c r="J5292" t="s">
        <v>25</v>
      </c>
      <c r="K5292" t="s">
        <v>10471</v>
      </c>
      <c r="L5292" t="s">
        <v>17</v>
      </c>
      <c r="M5292">
        <v>7</v>
      </c>
      <c r="N5292" t="s">
        <v>28</v>
      </c>
      <c r="O5292" s="1">
        <v>45535</v>
      </c>
      <c r="P5292" s="1">
        <v>45594</v>
      </c>
      <c r="Q5292">
        <v>1996</v>
      </c>
      <c r="R5292">
        <v>8.6</v>
      </c>
      <c r="S5292" t="s">
        <v>227</v>
      </c>
    </row>
    <row r="5293" spans="1:19" x14ac:dyDescent="0.3">
      <c r="A5293" t="s">
        <v>10472</v>
      </c>
      <c r="B5293" t="s">
        <v>119</v>
      </c>
      <c r="C5293" s="2">
        <v>88731</v>
      </c>
      <c r="D5293" t="s">
        <v>51</v>
      </c>
      <c r="E5293" t="s">
        <v>32</v>
      </c>
      <c r="F5293" t="s">
        <v>99</v>
      </c>
      <c r="G5293" t="s">
        <v>53</v>
      </c>
      <c r="H5293" t="s">
        <v>14</v>
      </c>
      <c r="I5293" t="s">
        <v>53</v>
      </c>
      <c r="J5293" t="s">
        <v>15</v>
      </c>
      <c r="K5293" t="s">
        <v>10473</v>
      </c>
      <c r="L5293" t="s">
        <v>17</v>
      </c>
      <c r="M5293">
        <v>4</v>
      </c>
      <c r="N5293" t="s">
        <v>86</v>
      </c>
      <c r="O5293" s="1">
        <v>45748</v>
      </c>
      <c r="P5293" s="1">
        <v>45766</v>
      </c>
      <c r="Q5293">
        <v>552</v>
      </c>
      <c r="R5293">
        <v>8.1999999999999993</v>
      </c>
      <c r="S5293" t="s">
        <v>19</v>
      </c>
    </row>
    <row r="5294" spans="1:19" x14ac:dyDescent="0.3">
      <c r="A5294" t="s">
        <v>10474</v>
      </c>
      <c r="B5294" t="s">
        <v>161</v>
      </c>
      <c r="C5294" s="2">
        <v>128500</v>
      </c>
      <c r="D5294" t="s">
        <v>10</v>
      </c>
      <c r="E5294" t="s">
        <v>88</v>
      </c>
      <c r="F5294" t="s">
        <v>12</v>
      </c>
      <c r="G5294" t="s">
        <v>80</v>
      </c>
      <c r="H5294" t="s">
        <v>14</v>
      </c>
      <c r="I5294" t="s">
        <v>80</v>
      </c>
      <c r="J5294" t="s">
        <v>25</v>
      </c>
      <c r="K5294" t="s">
        <v>10475</v>
      </c>
      <c r="L5294" t="s">
        <v>17</v>
      </c>
      <c r="M5294">
        <v>13</v>
      </c>
      <c r="N5294" t="s">
        <v>18</v>
      </c>
      <c r="O5294" s="1">
        <v>45536</v>
      </c>
      <c r="P5294" s="1">
        <v>45601</v>
      </c>
      <c r="Q5294">
        <v>561</v>
      </c>
      <c r="R5294">
        <v>5.0999999999999996</v>
      </c>
      <c r="S5294" t="s">
        <v>41</v>
      </c>
    </row>
    <row r="5295" spans="1:19" x14ac:dyDescent="0.3">
      <c r="A5295" t="s">
        <v>10476</v>
      </c>
      <c r="B5295" t="s">
        <v>43</v>
      </c>
      <c r="C5295" s="2">
        <v>157366</v>
      </c>
      <c r="D5295" t="s">
        <v>10</v>
      </c>
      <c r="E5295" t="s">
        <v>11</v>
      </c>
      <c r="F5295" t="s">
        <v>33</v>
      </c>
      <c r="G5295" t="s">
        <v>140</v>
      </c>
      <c r="H5295" t="s">
        <v>35</v>
      </c>
      <c r="I5295" t="s">
        <v>140</v>
      </c>
      <c r="J5295" t="s">
        <v>15</v>
      </c>
      <c r="K5295" t="s">
        <v>10477</v>
      </c>
      <c r="L5295" t="s">
        <v>27</v>
      </c>
      <c r="M5295">
        <v>8</v>
      </c>
      <c r="N5295" t="s">
        <v>77</v>
      </c>
      <c r="O5295" s="1">
        <v>45656</v>
      </c>
      <c r="P5295" s="1">
        <v>45693</v>
      </c>
      <c r="Q5295">
        <v>1999</v>
      </c>
      <c r="R5295">
        <v>6.3</v>
      </c>
      <c r="S5295" t="s">
        <v>234</v>
      </c>
    </row>
    <row r="5296" spans="1:19" x14ac:dyDescent="0.3">
      <c r="A5296" t="s">
        <v>10478</v>
      </c>
      <c r="B5296" t="s">
        <v>65</v>
      </c>
      <c r="C5296" s="2">
        <v>164084</v>
      </c>
      <c r="D5296" t="s">
        <v>10</v>
      </c>
      <c r="E5296" t="s">
        <v>88</v>
      </c>
      <c r="F5296" t="s">
        <v>99</v>
      </c>
      <c r="G5296" t="s">
        <v>104</v>
      </c>
      <c r="H5296" t="s">
        <v>14</v>
      </c>
      <c r="I5296" t="s">
        <v>104</v>
      </c>
      <c r="J5296" t="s">
        <v>37</v>
      </c>
      <c r="K5296" t="s">
        <v>10479</v>
      </c>
      <c r="L5296" t="s">
        <v>46</v>
      </c>
      <c r="M5296">
        <v>10</v>
      </c>
      <c r="N5296" t="s">
        <v>108</v>
      </c>
      <c r="O5296" s="1">
        <v>45487</v>
      </c>
      <c r="P5296" s="1">
        <v>45514</v>
      </c>
      <c r="Q5296">
        <v>1858</v>
      </c>
      <c r="R5296">
        <v>8.9</v>
      </c>
      <c r="S5296" t="s">
        <v>174</v>
      </c>
    </row>
    <row r="5297" spans="1:19" x14ac:dyDescent="0.3">
      <c r="A5297" t="s">
        <v>10480</v>
      </c>
      <c r="B5297" t="s">
        <v>176</v>
      </c>
      <c r="C5297" s="2">
        <v>53702</v>
      </c>
      <c r="D5297" t="s">
        <v>10</v>
      </c>
      <c r="E5297" t="s">
        <v>22</v>
      </c>
      <c r="F5297" t="s">
        <v>12</v>
      </c>
      <c r="G5297" t="s">
        <v>104</v>
      </c>
      <c r="H5297" t="s">
        <v>14</v>
      </c>
      <c r="I5297" t="s">
        <v>55</v>
      </c>
      <c r="J5297" t="s">
        <v>37</v>
      </c>
      <c r="K5297" t="s">
        <v>10481</v>
      </c>
      <c r="L5297" t="s">
        <v>27</v>
      </c>
      <c r="M5297">
        <v>1</v>
      </c>
      <c r="N5297" t="s">
        <v>149</v>
      </c>
      <c r="O5297" s="1">
        <v>45576</v>
      </c>
      <c r="P5297" s="1">
        <v>45604</v>
      </c>
      <c r="Q5297">
        <v>890</v>
      </c>
      <c r="R5297">
        <v>8</v>
      </c>
      <c r="S5297" t="s">
        <v>117</v>
      </c>
    </row>
    <row r="5298" spans="1:19" x14ac:dyDescent="0.3">
      <c r="A5298" t="s">
        <v>10482</v>
      </c>
      <c r="B5298" t="s">
        <v>75</v>
      </c>
      <c r="C5298" s="2">
        <v>195302</v>
      </c>
      <c r="D5298" t="s">
        <v>10</v>
      </c>
      <c r="E5298" t="s">
        <v>88</v>
      </c>
      <c r="F5298" t="s">
        <v>12</v>
      </c>
      <c r="G5298" t="s">
        <v>153</v>
      </c>
      <c r="H5298" t="s">
        <v>14</v>
      </c>
      <c r="I5298" t="s">
        <v>153</v>
      </c>
      <c r="J5298" t="s">
        <v>37</v>
      </c>
      <c r="K5298" t="s">
        <v>10483</v>
      </c>
      <c r="L5298" t="s">
        <v>27</v>
      </c>
      <c r="M5298">
        <v>17</v>
      </c>
      <c r="N5298" t="s">
        <v>62</v>
      </c>
      <c r="O5298" s="1">
        <v>45773</v>
      </c>
      <c r="P5298" s="1">
        <v>45795</v>
      </c>
      <c r="Q5298">
        <v>1607</v>
      </c>
      <c r="R5298">
        <v>8.6999999999999993</v>
      </c>
      <c r="S5298" t="s">
        <v>63</v>
      </c>
    </row>
    <row r="5299" spans="1:19" x14ac:dyDescent="0.3">
      <c r="A5299" t="s">
        <v>10484</v>
      </c>
      <c r="B5299" t="s">
        <v>43</v>
      </c>
      <c r="C5299" s="2">
        <v>87834</v>
      </c>
      <c r="D5299" t="s">
        <v>10</v>
      </c>
      <c r="E5299" t="s">
        <v>32</v>
      </c>
      <c r="F5299" t="s">
        <v>99</v>
      </c>
      <c r="G5299" t="s">
        <v>166</v>
      </c>
      <c r="H5299" t="s">
        <v>35</v>
      </c>
      <c r="I5299" t="s">
        <v>158</v>
      </c>
      <c r="J5299" t="s">
        <v>37</v>
      </c>
      <c r="K5299" t="s">
        <v>10485</v>
      </c>
      <c r="L5299" t="s">
        <v>27</v>
      </c>
      <c r="M5299">
        <v>4</v>
      </c>
      <c r="N5299" t="s">
        <v>47</v>
      </c>
      <c r="O5299" s="1">
        <v>45345</v>
      </c>
      <c r="P5299" s="1">
        <v>45360</v>
      </c>
      <c r="Q5299">
        <v>1302</v>
      </c>
      <c r="R5299">
        <v>8</v>
      </c>
      <c r="S5299" t="s">
        <v>128</v>
      </c>
    </row>
    <row r="5300" spans="1:19" x14ac:dyDescent="0.3">
      <c r="A5300" t="s">
        <v>10486</v>
      </c>
      <c r="B5300" t="s">
        <v>114</v>
      </c>
      <c r="C5300" s="2">
        <v>215337</v>
      </c>
      <c r="D5300" t="s">
        <v>10</v>
      </c>
      <c r="E5300" t="s">
        <v>88</v>
      </c>
      <c r="F5300" t="s">
        <v>33</v>
      </c>
      <c r="G5300" t="s">
        <v>55</v>
      </c>
      <c r="H5300" t="s">
        <v>54</v>
      </c>
      <c r="I5300" t="s">
        <v>55</v>
      </c>
      <c r="J5300" t="s">
        <v>25</v>
      </c>
      <c r="K5300" t="s">
        <v>10487</v>
      </c>
      <c r="L5300" t="s">
        <v>46</v>
      </c>
      <c r="M5300">
        <v>15</v>
      </c>
      <c r="N5300" t="s">
        <v>86</v>
      </c>
      <c r="O5300" s="1">
        <v>45300</v>
      </c>
      <c r="P5300" s="1">
        <v>45324</v>
      </c>
      <c r="Q5300">
        <v>756</v>
      </c>
      <c r="R5300">
        <v>8.9</v>
      </c>
      <c r="S5300" t="s">
        <v>29</v>
      </c>
    </row>
    <row r="5301" spans="1:19" x14ac:dyDescent="0.3">
      <c r="A5301" t="s">
        <v>10488</v>
      </c>
      <c r="B5301" t="s">
        <v>137</v>
      </c>
      <c r="C5301" s="2">
        <v>129374</v>
      </c>
      <c r="D5301" t="s">
        <v>66</v>
      </c>
      <c r="E5301" t="s">
        <v>11</v>
      </c>
      <c r="F5301" t="s">
        <v>99</v>
      </c>
      <c r="G5301" t="s">
        <v>67</v>
      </c>
      <c r="H5301" t="s">
        <v>14</v>
      </c>
      <c r="I5301" t="s">
        <v>67</v>
      </c>
      <c r="J5301" t="s">
        <v>25</v>
      </c>
      <c r="K5301" t="s">
        <v>10489</v>
      </c>
      <c r="L5301" t="s">
        <v>39</v>
      </c>
      <c r="M5301">
        <v>8</v>
      </c>
      <c r="N5301" t="s">
        <v>69</v>
      </c>
      <c r="O5301" s="1">
        <v>45536</v>
      </c>
      <c r="P5301" s="1">
        <v>45578</v>
      </c>
      <c r="Q5301">
        <v>1140</v>
      </c>
      <c r="R5301">
        <v>5.7</v>
      </c>
      <c r="S5301" t="s">
        <v>19</v>
      </c>
    </row>
    <row r="5302" spans="1:19" x14ac:dyDescent="0.3">
      <c r="A5302" t="s">
        <v>10490</v>
      </c>
      <c r="B5302" t="s">
        <v>256</v>
      </c>
      <c r="C5302" s="2">
        <v>257729</v>
      </c>
      <c r="D5302" t="s">
        <v>10</v>
      </c>
      <c r="E5302" t="s">
        <v>88</v>
      </c>
      <c r="F5302" t="s">
        <v>52</v>
      </c>
      <c r="G5302" t="s">
        <v>126</v>
      </c>
      <c r="H5302" t="s">
        <v>14</v>
      </c>
      <c r="I5302" t="s">
        <v>126</v>
      </c>
      <c r="J5302" t="s">
        <v>25</v>
      </c>
      <c r="K5302" t="s">
        <v>10491</v>
      </c>
      <c r="L5302" t="s">
        <v>17</v>
      </c>
      <c r="M5302">
        <v>12</v>
      </c>
      <c r="N5302" t="s">
        <v>77</v>
      </c>
      <c r="O5302" s="1">
        <v>45334</v>
      </c>
      <c r="P5302" s="1">
        <v>45386</v>
      </c>
      <c r="Q5302">
        <v>2177</v>
      </c>
      <c r="R5302">
        <v>6.5</v>
      </c>
      <c r="S5302" t="s">
        <v>63</v>
      </c>
    </row>
    <row r="5303" spans="1:19" x14ac:dyDescent="0.3">
      <c r="A5303" t="s">
        <v>10492</v>
      </c>
      <c r="B5303" t="s">
        <v>9</v>
      </c>
      <c r="C5303" s="2">
        <v>55595</v>
      </c>
      <c r="D5303" t="s">
        <v>51</v>
      </c>
      <c r="E5303" t="s">
        <v>22</v>
      </c>
      <c r="F5303" t="s">
        <v>52</v>
      </c>
      <c r="G5303" t="s">
        <v>120</v>
      </c>
      <c r="H5303" t="s">
        <v>54</v>
      </c>
      <c r="I5303" t="s">
        <v>120</v>
      </c>
      <c r="J5303" t="s">
        <v>25</v>
      </c>
      <c r="K5303" t="s">
        <v>10493</v>
      </c>
      <c r="L5303" t="s">
        <v>17</v>
      </c>
      <c r="M5303" t="s">
        <v>37</v>
      </c>
      <c r="N5303" t="s">
        <v>108</v>
      </c>
      <c r="O5303" s="1">
        <v>45675</v>
      </c>
      <c r="P5303" s="1">
        <v>45738</v>
      </c>
      <c r="Q5303">
        <v>1067</v>
      </c>
      <c r="R5303">
        <v>6.9</v>
      </c>
      <c r="S5303" t="s">
        <v>93</v>
      </c>
    </row>
    <row r="5304" spans="1:19" x14ac:dyDescent="0.3">
      <c r="A5304" t="s">
        <v>10494</v>
      </c>
      <c r="B5304" t="s">
        <v>145</v>
      </c>
      <c r="C5304" s="2">
        <v>239447</v>
      </c>
      <c r="D5304" t="s">
        <v>51</v>
      </c>
      <c r="E5304" t="s">
        <v>88</v>
      </c>
      <c r="F5304" t="s">
        <v>99</v>
      </c>
      <c r="G5304" t="s">
        <v>60</v>
      </c>
      <c r="H5304" t="s">
        <v>35</v>
      </c>
      <c r="I5304" t="s">
        <v>60</v>
      </c>
      <c r="J5304" t="s">
        <v>15</v>
      </c>
      <c r="K5304" t="s">
        <v>10495</v>
      </c>
      <c r="L5304" t="s">
        <v>17</v>
      </c>
      <c r="M5304">
        <v>12</v>
      </c>
      <c r="N5304" t="s">
        <v>40</v>
      </c>
      <c r="O5304" s="1">
        <v>45619</v>
      </c>
      <c r="P5304" s="1">
        <v>45637</v>
      </c>
      <c r="Q5304">
        <v>2264</v>
      </c>
      <c r="R5304">
        <v>9.3000000000000007</v>
      </c>
      <c r="S5304" t="s">
        <v>234</v>
      </c>
    </row>
    <row r="5305" spans="1:19" x14ac:dyDescent="0.3">
      <c r="A5305" t="s">
        <v>10496</v>
      </c>
      <c r="B5305" t="s">
        <v>83</v>
      </c>
      <c r="C5305" s="2">
        <v>47538</v>
      </c>
      <c r="D5305" t="s">
        <v>10</v>
      </c>
      <c r="E5305" t="s">
        <v>22</v>
      </c>
      <c r="F5305" t="s">
        <v>52</v>
      </c>
      <c r="G5305" t="s">
        <v>44</v>
      </c>
      <c r="H5305" t="s">
        <v>14</v>
      </c>
      <c r="I5305" t="s">
        <v>44</v>
      </c>
      <c r="J5305" t="s">
        <v>25</v>
      </c>
      <c r="K5305" t="s">
        <v>10497</v>
      </c>
      <c r="L5305" t="s">
        <v>17</v>
      </c>
      <c r="M5305">
        <v>1</v>
      </c>
      <c r="N5305" t="s">
        <v>40</v>
      </c>
      <c r="O5305" s="1">
        <v>45751</v>
      </c>
      <c r="P5305" s="1">
        <v>45783</v>
      </c>
      <c r="Q5305">
        <v>1335</v>
      </c>
      <c r="R5305">
        <v>9.5</v>
      </c>
      <c r="S5305" t="s">
        <v>19</v>
      </c>
    </row>
    <row r="5306" spans="1:19" x14ac:dyDescent="0.3">
      <c r="A5306" t="s">
        <v>10498</v>
      </c>
      <c r="B5306" t="s">
        <v>145</v>
      </c>
      <c r="C5306" s="2">
        <v>67274</v>
      </c>
      <c r="D5306" t="s">
        <v>51</v>
      </c>
      <c r="E5306" t="s">
        <v>32</v>
      </c>
      <c r="F5306" t="s">
        <v>12</v>
      </c>
      <c r="G5306" t="s">
        <v>60</v>
      </c>
      <c r="H5306" t="s">
        <v>54</v>
      </c>
      <c r="I5306" t="s">
        <v>104</v>
      </c>
      <c r="J5306" t="s">
        <v>15</v>
      </c>
      <c r="K5306" t="s">
        <v>10499</v>
      </c>
      <c r="L5306" t="s">
        <v>27</v>
      </c>
      <c r="M5306">
        <v>2</v>
      </c>
      <c r="N5306" t="s">
        <v>18</v>
      </c>
      <c r="O5306" s="1">
        <v>45412</v>
      </c>
      <c r="P5306" s="1">
        <v>45442</v>
      </c>
      <c r="Q5306">
        <v>1340</v>
      </c>
      <c r="R5306">
        <v>8.3000000000000007</v>
      </c>
      <c r="S5306" t="s">
        <v>57</v>
      </c>
    </row>
    <row r="5307" spans="1:19" x14ac:dyDescent="0.3">
      <c r="A5307" t="s">
        <v>10500</v>
      </c>
      <c r="B5307" t="s">
        <v>50</v>
      </c>
      <c r="C5307" s="2">
        <v>66077</v>
      </c>
      <c r="D5307" t="s">
        <v>10</v>
      </c>
      <c r="E5307" t="s">
        <v>32</v>
      </c>
      <c r="F5307" t="s">
        <v>99</v>
      </c>
      <c r="G5307" t="s">
        <v>104</v>
      </c>
      <c r="H5307" t="s">
        <v>35</v>
      </c>
      <c r="I5307" t="s">
        <v>104</v>
      </c>
      <c r="J5307" t="s">
        <v>15</v>
      </c>
      <c r="K5307" t="s">
        <v>10501</v>
      </c>
      <c r="L5307" t="s">
        <v>39</v>
      </c>
      <c r="M5307">
        <v>2</v>
      </c>
      <c r="N5307" t="s">
        <v>90</v>
      </c>
      <c r="O5307" s="1">
        <v>45619</v>
      </c>
      <c r="P5307" s="1">
        <v>45686</v>
      </c>
      <c r="Q5307">
        <v>963</v>
      </c>
      <c r="R5307">
        <v>8.4</v>
      </c>
      <c r="S5307" t="s">
        <v>128</v>
      </c>
    </row>
    <row r="5308" spans="1:19" x14ac:dyDescent="0.3">
      <c r="A5308" t="s">
        <v>10502</v>
      </c>
      <c r="B5308" t="s">
        <v>145</v>
      </c>
      <c r="C5308" s="2">
        <v>96353</v>
      </c>
      <c r="D5308" t="s">
        <v>10</v>
      </c>
      <c r="E5308" t="s">
        <v>11</v>
      </c>
      <c r="F5308" t="s">
        <v>33</v>
      </c>
      <c r="G5308" t="s">
        <v>36</v>
      </c>
      <c r="H5308" t="s">
        <v>14</v>
      </c>
      <c r="I5308" t="s">
        <v>36</v>
      </c>
      <c r="J5308" t="s">
        <v>25</v>
      </c>
      <c r="K5308" t="s">
        <v>10503</v>
      </c>
      <c r="L5308" t="s">
        <v>39</v>
      </c>
      <c r="M5308">
        <v>9</v>
      </c>
      <c r="N5308" t="s">
        <v>28</v>
      </c>
      <c r="O5308" s="1">
        <v>45299</v>
      </c>
      <c r="P5308" s="1">
        <v>45367</v>
      </c>
      <c r="Q5308">
        <v>773</v>
      </c>
      <c r="R5308">
        <v>8.3000000000000007</v>
      </c>
      <c r="S5308" t="s">
        <v>29</v>
      </c>
    </row>
    <row r="5309" spans="1:19" x14ac:dyDescent="0.3">
      <c r="A5309" t="s">
        <v>10504</v>
      </c>
      <c r="B5309" t="s">
        <v>83</v>
      </c>
      <c r="C5309" s="2">
        <v>92422</v>
      </c>
      <c r="D5309" t="s">
        <v>10</v>
      </c>
      <c r="E5309" t="s">
        <v>11</v>
      </c>
      <c r="F5309" t="s">
        <v>52</v>
      </c>
      <c r="G5309" t="s">
        <v>80</v>
      </c>
      <c r="H5309" t="s">
        <v>14</v>
      </c>
      <c r="I5309" t="s">
        <v>80</v>
      </c>
      <c r="J5309" t="s">
        <v>37</v>
      </c>
      <c r="K5309" t="s">
        <v>10505</v>
      </c>
      <c r="L5309" t="s">
        <v>27</v>
      </c>
      <c r="M5309">
        <v>5</v>
      </c>
      <c r="N5309" t="s">
        <v>18</v>
      </c>
      <c r="O5309" s="1">
        <v>45325</v>
      </c>
      <c r="P5309" s="1">
        <v>45389</v>
      </c>
      <c r="Q5309">
        <v>2179</v>
      </c>
      <c r="R5309">
        <v>6.2</v>
      </c>
      <c r="S5309" t="s">
        <v>19</v>
      </c>
    </row>
    <row r="5310" spans="1:19" x14ac:dyDescent="0.3">
      <c r="A5310" t="s">
        <v>10506</v>
      </c>
      <c r="B5310" t="s">
        <v>176</v>
      </c>
      <c r="C5310" s="2">
        <v>239209</v>
      </c>
      <c r="D5310" t="s">
        <v>66</v>
      </c>
      <c r="E5310" t="s">
        <v>88</v>
      </c>
      <c r="F5310" t="s">
        <v>52</v>
      </c>
      <c r="G5310" t="s">
        <v>67</v>
      </c>
      <c r="H5310" t="s">
        <v>54</v>
      </c>
      <c r="I5310" t="s">
        <v>140</v>
      </c>
      <c r="J5310" t="s">
        <v>15</v>
      </c>
      <c r="K5310" t="s">
        <v>10507</v>
      </c>
      <c r="L5310" t="s">
        <v>46</v>
      </c>
      <c r="M5310">
        <v>12</v>
      </c>
      <c r="N5310" t="s">
        <v>86</v>
      </c>
      <c r="O5310" s="1">
        <v>45731</v>
      </c>
      <c r="P5310" s="1">
        <v>45786</v>
      </c>
      <c r="Q5310">
        <v>1933</v>
      </c>
      <c r="R5310">
        <v>10</v>
      </c>
      <c r="S5310" t="s">
        <v>117</v>
      </c>
    </row>
    <row r="5311" spans="1:19" x14ac:dyDescent="0.3">
      <c r="A5311" t="s">
        <v>10508</v>
      </c>
      <c r="B5311" t="s">
        <v>183</v>
      </c>
      <c r="C5311" s="2">
        <v>168195</v>
      </c>
      <c r="D5311" t="s">
        <v>10</v>
      </c>
      <c r="E5311" t="s">
        <v>11</v>
      </c>
      <c r="F5311" t="s">
        <v>33</v>
      </c>
      <c r="G5311" t="s">
        <v>126</v>
      </c>
      <c r="H5311" t="s">
        <v>35</v>
      </c>
      <c r="I5311" t="s">
        <v>126</v>
      </c>
      <c r="J5311" t="s">
        <v>25</v>
      </c>
      <c r="K5311" t="s">
        <v>10509</v>
      </c>
      <c r="L5311" t="s">
        <v>27</v>
      </c>
      <c r="M5311">
        <v>6</v>
      </c>
      <c r="N5311" t="s">
        <v>90</v>
      </c>
      <c r="O5311" s="1">
        <v>45727</v>
      </c>
      <c r="P5311" s="1">
        <v>45766</v>
      </c>
      <c r="Q5311">
        <v>633</v>
      </c>
      <c r="R5311">
        <v>5.4</v>
      </c>
      <c r="S5311" t="s">
        <v>57</v>
      </c>
    </row>
    <row r="5312" spans="1:19" x14ac:dyDescent="0.3">
      <c r="A5312" t="s">
        <v>10510</v>
      </c>
      <c r="B5312" t="s">
        <v>130</v>
      </c>
      <c r="C5312" s="2">
        <v>120917</v>
      </c>
      <c r="D5312" t="s">
        <v>10</v>
      </c>
      <c r="E5312" t="s">
        <v>11</v>
      </c>
      <c r="F5312" t="s">
        <v>33</v>
      </c>
      <c r="G5312" t="s">
        <v>126</v>
      </c>
      <c r="H5312" t="s">
        <v>14</v>
      </c>
      <c r="I5312" t="s">
        <v>126</v>
      </c>
      <c r="J5312" t="s">
        <v>37</v>
      </c>
      <c r="K5312" t="s">
        <v>10511</v>
      </c>
      <c r="L5312" t="s">
        <v>27</v>
      </c>
      <c r="M5312">
        <v>8</v>
      </c>
      <c r="N5312" t="s">
        <v>90</v>
      </c>
      <c r="O5312" s="1">
        <v>45498</v>
      </c>
      <c r="P5312" s="1">
        <v>45538</v>
      </c>
      <c r="Q5312">
        <v>1069</v>
      </c>
      <c r="R5312">
        <v>8</v>
      </c>
      <c r="S5312" t="s">
        <v>41</v>
      </c>
    </row>
    <row r="5313" spans="1:19" x14ac:dyDescent="0.3">
      <c r="A5313" t="s">
        <v>10512</v>
      </c>
      <c r="B5313" t="s">
        <v>114</v>
      </c>
      <c r="C5313" s="2">
        <v>170391</v>
      </c>
      <c r="D5313" t="s">
        <v>10</v>
      </c>
      <c r="E5313" t="s">
        <v>88</v>
      </c>
      <c r="F5313" t="s">
        <v>12</v>
      </c>
      <c r="G5313" t="s">
        <v>104</v>
      </c>
      <c r="H5313" t="s">
        <v>14</v>
      </c>
      <c r="I5313" t="s">
        <v>104</v>
      </c>
      <c r="J5313" t="s">
        <v>25</v>
      </c>
      <c r="K5313" t="s">
        <v>10513</v>
      </c>
      <c r="L5313" t="s">
        <v>39</v>
      </c>
      <c r="M5313">
        <v>13</v>
      </c>
      <c r="N5313" t="s">
        <v>47</v>
      </c>
      <c r="O5313" s="1">
        <v>45538</v>
      </c>
      <c r="P5313" s="1">
        <v>45592</v>
      </c>
      <c r="Q5313">
        <v>2038</v>
      </c>
      <c r="R5313">
        <v>8.3000000000000007</v>
      </c>
      <c r="S5313" t="s">
        <v>57</v>
      </c>
    </row>
    <row r="5314" spans="1:19" x14ac:dyDescent="0.3">
      <c r="A5314" t="s">
        <v>10514</v>
      </c>
      <c r="B5314" t="s">
        <v>137</v>
      </c>
      <c r="C5314" s="2">
        <v>127726</v>
      </c>
      <c r="D5314" t="s">
        <v>10</v>
      </c>
      <c r="E5314" t="s">
        <v>11</v>
      </c>
      <c r="F5314" t="s">
        <v>99</v>
      </c>
      <c r="G5314" t="s">
        <v>84</v>
      </c>
      <c r="H5314" t="s">
        <v>14</v>
      </c>
      <c r="I5314" t="s">
        <v>84</v>
      </c>
      <c r="J5314" t="s">
        <v>25</v>
      </c>
      <c r="K5314" t="s">
        <v>10515</v>
      </c>
      <c r="L5314" t="s">
        <v>27</v>
      </c>
      <c r="M5314">
        <v>9</v>
      </c>
      <c r="N5314" t="s">
        <v>77</v>
      </c>
      <c r="O5314" s="1">
        <v>45635</v>
      </c>
      <c r="P5314" s="1">
        <v>45702</v>
      </c>
      <c r="Q5314">
        <v>1820</v>
      </c>
      <c r="R5314">
        <v>8.6999999999999993</v>
      </c>
      <c r="S5314" t="s">
        <v>70</v>
      </c>
    </row>
    <row r="5315" spans="1:19" x14ac:dyDescent="0.3">
      <c r="A5315" t="s">
        <v>10516</v>
      </c>
      <c r="B5315" t="s">
        <v>59</v>
      </c>
      <c r="C5315" s="2">
        <v>76738</v>
      </c>
      <c r="D5315" t="s">
        <v>51</v>
      </c>
      <c r="E5315" t="s">
        <v>32</v>
      </c>
      <c r="F5315" t="s">
        <v>33</v>
      </c>
      <c r="G5315" t="s">
        <v>60</v>
      </c>
      <c r="H5315" t="s">
        <v>14</v>
      </c>
      <c r="I5315" t="s">
        <v>67</v>
      </c>
      <c r="J5315" t="s">
        <v>37</v>
      </c>
      <c r="K5315" t="s">
        <v>10517</v>
      </c>
      <c r="L5315" t="s">
        <v>46</v>
      </c>
      <c r="M5315">
        <v>4</v>
      </c>
      <c r="N5315" t="s">
        <v>122</v>
      </c>
      <c r="O5315" s="1">
        <v>45691</v>
      </c>
      <c r="P5315" s="1">
        <v>45713</v>
      </c>
      <c r="Q5315">
        <v>1790</v>
      </c>
      <c r="R5315">
        <v>8.9</v>
      </c>
      <c r="S5315" t="s">
        <v>48</v>
      </c>
    </row>
    <row r="5316" spans="1:19" x14ac:dyDescent="0.3">
      <c r="A5316" t="s">
        <v>10518</v>
      </c>
      <c r="B5316" t="s">
        <v>145</v>
      </c>
      <c r="C5316" s="2">
        <v>211414</v>
      </c>
      <c r="D5316" t="s">
        <v>10</v>
      </c>
      <c r="E5316" t="s">
        <v>88</v>
      </c>
      <c r="F5316" t="s">
        <v>33</v>
      </c>
      <c r="G5316" t="s">
        <v>95</v>
      </c>
      <c r="H5316" t="s">
        <v>14</v>
      </c>
      <c r="I5316" t="s">
        <v>95</v>
      </c>
      <c r="J5316" t="s">
        <v>37</v>
      </c>
      <c r="K5316" t="s">
        <v>10519</v>
      </c>
      <c r="L5316" t="s">
        <v>27</v>
      </c>
      <c r="M5316">
        <v>13</v>
      </c>
      <c r="N5316" t="s">
        <v>122</v>
      </c>
      <c r="O5316" s="1">
        <v>45355</v>
      </c>
      <c r="P5316" s="1">
        <v>45371</v>
      </c>
      <c r="Q5316">
        <v>1729</v>
      </c>
      <c r="R5316">
        <v>5.7</v>
      </c>
      <c r="S5316" t="s">
        <v>174</v>
      </c>
    </row>
    <row r="5317" spans="1:19" x14ac:dyDescent="0.3">
      <c r="A5317" t="s">
        <v>10520</v>
      </c>
      <c r="B5317" t="s">
        <v>31</v>
      </c>
      <c r="C5317" s="2">
        <v>102227</v>
      </c>
      <c r="D5317" t="s">
        <v>10</v>
      </c>
      <c r="E5317" t="s">
        <v>11</v>
      </c>
      <c r="F5317" t="s">
        <v>99</v>
      </c>
      <c r="G5317" t="s">
        <v>166</v>
      </c>
      <c r="H5317" t="s">
        <v>35</v>
      </c>
      <c r="I5317" t="s">
        <v>166</v>
      </c>
      <c r="J5317" t="s">
        <v>37</v>
      </c>
      <c r="K5317" t="s">
        <v>10521</v>
      </c>
      <c r="L5317" t="s">
        <v>46</v>
      </c>
      <c r="M5317">
        <v>8</v>
      </c>
      <c r="N5317" t="s">
        <v>18</v>
      </c>
      <c r="O5317" s="1">
        <v>45311</v>
      </c>
      <c r="P5317" s="1">
        <v>45379</v>
      </c>
      <c r="Q5317">
        <v>1093</v>
      </c>
      <c r="R5317">
        <v>5.2</v>
      </c>
      <c r="S5317" t="s">
        <v>93</v>
      </c>
    </row>
    <row r="5318" spans="1:19" x14ac:dyDescent="0.3">
      <c r="A5318" t="s">
        <v>10522</v>
      </c>
      <c r="B5318" t="s">
        <v>9</v>
      </c>
      <c r="C5318" s="2">
        <v>65702</v>
      </c>
      <c r="D5318" t="s">
        <v>10</v>
      </c>
      <c r="E5318" t="s">
        <v>11</v>
      </c>
      <c r="F5318" t="s">
        <v>99</v>
      </c>
      <c r="G5318" t="s">
        <v>166</v>
      </c>
      <c r="H5318" t="s">
        <v>54</v>
      </c>
      <c r="I5318" t="s">
        <v>166</v>
      </c>
      <c r="J5318" t="s">
        <v>15</v>
      </c>
      <c r="K5318" t="s">
        <v>10523</v>
      </c>
      <c r="L5318" t="s">
        <v>39</v>
      </c>
      <c r="M5318">
        <v>6</v>
      </c>
      <c r="N5318" t="s">
        <v>62</v>
      </c>
      <c r="O5318" s="1">
        <v>45336</v>
      </c>
      <c r="P5318" s="1">
        <v>45387</v>
      </c>
      <c r="Q5318">
        <v>630</v>
      </c>
      <c r="R5318">
        <v>9.3000000000000007</v>
      </c>
      <c r="S5318" t="s">
        <v>78</v>
      </c>
    </row>
    <row r="5319" spans="1:19" x14ac:dyDescent="0.3">
      <c r="A5319" t="s">
        <v>10524</v>
      </c>
      <c r="B5319" t="s">
        <v>75</v>
      </c>
      <c r="C5319" s="2">
        <v>55216</v>
      </c>
      <c r="D5319" t="s">
        <v>10</v>
      </c>
      <c r="E5319" t="s">
        <v>22</v>
      </c>
      <c r="F5319" t="s">
        <v>12</v>
      </c>
      <c r="G5319" t="s">
        <v>80</v>
      </c>
      <c r="H5319" t="s">
        <v>35</v>
      </c>
      <c r="I5319" t="s">
        <v>80</v>
      </c>
      <c r="J5319" t="s">
        <v>15</v>
      </c>
      <c r="K5319" t="s">
        <v>519</v>
      </c>
      <c r="L5319" t="s">
        <v>39</v>
      </c>
      <c r="M5319">
        <v>1</v>
      </c>
      <c r="N5319" t="s">
        <v>40</v>
      </c>
      <c r="O5319" s="1">
        <v>45498</v>
      </c>
      <c r="P5319" s="1">
        <v>45542</v>
      </c>
      <c r="Q5319">
        <v>997</v>
      </c>
      <c r="R5319">
        <v>7.2</v>
      </c>
      <c r="S5319" t="s">
        <v>73</v>
      </c>
    </row>
    <row r="5320" spans="1:19" x14ac:dyDescent="0.3">
      <c r="A5320" t="s">
        <v>10525</v>
      </c>
      <c r="B5320" t="s">
        <v>83</v>
      </c>
      <c r="C5320" s="2">
        <v>241233</v>
      </c>
      <c r="D5320" t="s">
        <v>10</v>
      </c>
      <c r="E5320" t="s">
        <v>88</v>
      </c>
      <c r="F5320" t="s">
        <v>12</v>
      </c>
      <c r="G5320" t="s">
        <v>126</v>
      </c>
      <c r="H5320" t="s">
        <v>35</v>
      </c>
      <c r="I5320" t="s">
        <v>23</v>
      </c>
      <c r="J5320" t="s">
        <v>15</v>
      </c>
      <c r="K5320" t="s">
        <v>10526</v>
      </c>
      <c r="L5320" t="s">
        <v>17</v>
      </c>
      <c r="M5320">
        <v>14</v>
      </c>
      <c r="N5320" t="s">
        <v>101</v>
      </c>
      <c r="O5320" s="1">
        <v>45754</v>
      </c>
      <c r="P5320" s="1">
        <v>45805</v>
      </c>
      <c r="Q5320">
        <v>1006</v>
      </c>
      <c r="R5320">
        <v>7.8</v>
      </c>
      <c r="S5320" t="s">
        <v>19</v>
      </c>
    </row>
    <row r="5321" spans="1:19" x14ac:dyDescent="0.3">
      <c r="A5321" t="s">
        <v>10527</v>
      </c>
      <c r="B5321" t="s">
        <v>50</v>
      </c>
      <c r="C5321" s="2">
        <v>172071</v>
      </c>
      <c r="D5321" t="s">
        <v>10</v>
      </c>
      <c r="E5321" t="s">
        <v>11</v>
      </c>
      <c r="F5321" t="s">
        <v>12</v>
      </c>
      <c r="G5321" t="s">
        <v>126</v>
      </c>
      <c r="H5321" t="s">
        <v>35</v>
      </c>
      <c r="I5321" t="s">
        <v>55</v>
      </c>
      <c r="J5321" t="s">
        <v>25</v>
      </c>
      <c r="K5321" t="s">
        <v>1960</v>
      </c>
      <c r="L5321" t="s">
        <v>39</v>
      </c>
      <c r="M5321">
        <v>7</v>
      </c>
      <c r="N5321" t="s">
        <v>108</v>
      </c>
      <c r="O5321" s="1">
        <v>45367</v>
      </c>
      <c r="P5321" s="1">
        <v>45409</v>
      </c>
      <c r="Q5321">
        <v>2067</v>
      </c>
      <c r="R5321">
        <v>5.8</v>
      </c>
      <c r="S5321" t="s">
        <v>63</v>
      </c>
    </row>
    <row r="5322" spans="1:19" x14ac:dyDescent="0.3">
      <c r="A5322" t="s">
        <v>10528</v>
      </c>
      <c r="B5322" t="s">
        <v>75</v>
      </c>
      <c r="C5322" s="2">
        <v>74375</v>
      </c>
      <c r="D5322" t="s">
        <v>10</v>
      </c>
      <c r="E5322" t="s">
        <v>32</v>
      </c>
      <c r="F5322" t="s">
        <v>12</v>
      </c>
      <c r="G5322" t="s">
        <v>13</v>
      </c>
      <c r="H5322" t="s">
        <v>35</v>
      </c>
      <c r="I5322" t="s">
        <v>13</v>
      </c>
      <c r="J5322" t="s">
        <v>37</v>
      </c>
      <c r="K5322" t="s">
        <v>10529</v>
      </c>
      <c r="L5322" t="s">
        <v>39</v>
      </c>
      <c r="M5322">
        <v>3</v>
      </c>
      <c r="N5322" t="s">
        <v>47</v>
      </c>
      <c r="O5322" s="1">
        <v>45512</v>
      </c>
      <c r="P5322" s="1">
        <v>45538</v>
      </c>
      <c r="Q5322">
        <v>1795</v>
      </c>
      <c r="R5322">
        <v>9.9</v>
      </c>
      <c r="S5322" t="s">
        <v>29</v>
      </c>
    </row>
    <row r="5323" spans="1:19" x14ac:dyDescent="0.3">
      <c r="A5323" t="s">
        <v>10530</v>
      </c>
      <c r="B5323" t="s">
        <v>183</v>
      </c>
      <c r="C5323" s="2">
        <v>66658</v>
      </c>
      <c r="D5323" t="s">
        <v>10</v>
      </c>
      <c r="E5323" t="s">
        <v>22</v>
      </c>
      <c r="F5323" t="s">
        <v>99</v>
      </c>
      <c r="G5323" t="s">
        <v>55</v>
      </c>
      <c r="H5323" t="s">
        <v>54</v>
      </c>
      <c r="I5323" t="s">
        <v>126</v>
      </c>
      <c r="J5323" t="s">
        <v>37</v>
      </c>
      <c r="K5323" t="s">
        <v>10531</v>
      </c>
      <c r="L5323" t="s">
        <v>27</v>
      </c>
      <c r="M5323">
        <v>1</v>
      </c>
      <c r="N5323" t="s">
        <v>69</v>
      </c>
      <c r="O5323" s="1">
        <v>45293</v>
      </c>
      <c r="P5323" s="1">
        <v>45337</v>
      </c>
      <c r="Q5323">
        <v>789</v>
      </c>
      <c r="R5323">
        <v>5.8</v>
      </c>
      <c r="S5323" t="s">
        <v>41</v>
      </c>
    </row>
    <row r="5324" spans="1:19" x14ac:dyDescent="0.3">
      <c r="A5324" t="s">
        <v>10532</v>
      </c>
      <c r="B5324" t="s">
        <v>65</v>
      </c>
      <c r="C5324" s="2">
        <v>154020</v>
      </c>
      <c r="D5324" t="s">
        <v>51</v>
      </c>
      <c r="E5324" t="s">
        <v>88</v>
      </c>
      <c r="F5324" t="s">
        <v>52</v>
      </c>
      <c r="G5324" t="s">
        <v>53</v>
      </c>
      <c r="H5324" t="s">
        <v>14</v>
      </c>
      <c r="I5324" t="s">
        <v>53</v>
      </c>
      <c r="J5324" t="s">
        <v>15</v>
      </c>
      <c r="K5324" t="s">
        <v>10533</v>
      </c>
      <c r="L5324" t="s">
        <v>17</v>
      </c>
      <c r="M5324">
        <v>15</v>
      </c>
      <c r="N5324" t="s">
        <v>122</v>
      </c>
      <c r="O5324" s="1">
        <v>45719</v>
      </c>
      <c r="P5324" s="1">
        <v>45738</v>
      </c>
      <c r="Q5324">
        <v>2269</v>
      </c>
      <c r="R5324">
        <v>6.9</v>
      </c>
      <c r="S5324" t="s">
        <v>78</v>
      </c>
    </row>
    <row r="5325" spans="1:19" x14ac:dyDescent="0.3">
      <c r="A5325" t="s">
        <v>10534</v>
      </c>
      <c r="B5325" t="s">
        <v>103</v>
      </c>
      <c r="C5325" s="2">
        <v>97811</v>
      </c>
      <c r="D5325" t="s">
        <v>10</v>
      </c>
      <c r="E5325" t="s">
        <v>32</v>
      </c>
      <c r="F5325" t="s">
        <v>99</v>
      </c>
      <c r="G5325" t="s">
        <v>55</v>
      </c>
      <c r="H5325" t="s">
        <v>35</v>
      </c>
      <c r="I5325" t="s">
        <v>55</v>
      </c>
      <c r="J5325" t="s">
        <v>25</v>
      </c>
      <c r="K5325" t="s">
        <v>10535</v>
      </c>
      <c r="L5325" t="s">
        <v>27</v>
      </c>
      <c r="M5325">
        <v>3</v>
      </c>
      <c r="N5325" t="s">
        <v>149</v>
      </c>
      <c r="O5325" s="1">
        <v>45535</v>
      </c>
      <c r="P5325" s="1">
        <v>45556</v>
      </c>
      <c r="Q5325">
        <v>516</v>
      </c>
      <c r="R5325">
        <v>5.6</v>
      </c>
      <c r="S5325" t="s">
        <v>227</v>
      </c>
    </row>
    <row r="5326" spans="1:19" x14ac:dyDescent="0.3">
      <c r="A5326" t="s">
        <v>10536</v>
      </c>
      <c r="B5326" t="s">
        <v>119</v>
      </c>
      <c r="C5326" s="2">
        <v>89938</v>
      </c>
      <c r="D5326" t="s">
        <v>51</v>
      </c>
      <c r="E5326" t="s">
        <v>22</v>
      </c>
      <c r="F5326" t="s">
        <v>12</v>
      </c>
      <c r="G5326" t="s">
        <v>120</v>
      </c>
      <c r="H5326" t="s">
        <v>35</v>
      </c>
      <c r="I5326" t="s">
        <v>120</v>
      </c>
      <c r="J5326" t="s">
        <v>15</v>
      </c>
      <c r="K5326" t="s">
        <v>10537</v>
      </c>
      <c r="L5326" t="s">
        <v>39</v>
      </c>
      <c r="M5326" t="s">
        <v>37</v>
      </c>
      <c r="N5326" t="s">
        <v>101</v>
      </c>
      <c r="O5326" s="1">
        <v>45306</v>
      </c>
      <c r="P5326" s="1">
        <v>45330</v>
      </c>
      <c r="Q5326">
        <v>1436</v>
      </c>
      <c r="R5326">
        <v>5.6</v>
      </c>
      <c r="S5326" t="s">
        <v>29</v>
      </c>
    </row>
    <row r="5327" spans="1:19" x14ac:dyDescent="0.3">
      <c r="A5327" t="s">
        <v>10538</v>
      </c>
      <c r="B5327" t="s">
        <v>183</v>
      </c>
      <c r="C5327" s="2">
        <v>100665</v>
      </c>
      <c r="D5327" t="s">
        <v>10</v>
      </c>
      <c r="E5327" t="s">
        <v>32</v>
      </c>
      <c r="F5327" t="s">
        <v>99</v>
      </c>
      <c r="G5327" t="s">
        <v>55</v>
      </c>
      <c r="H5327" t="s">
        <v>54</v>
      </c>
      <c r="I5327" t="s">
        <v>55</v>
      </c>
      <c r="J5327" t="s">
        <v>37</v>
      </c>
      <c r="K5327" t="s">
        <v>10539</v>
      </c>
      <c r="L5327" t="s">
        <v>27</v>
      </c>
      <c r="M5327">
        <v>4</v>
      </c>
      <c r="N5327" t="s">
        <v>149</v>
      </c>
      <c r="O5327" s="1">
        <v>45609</v>
      </c>
      <c r="P5327" s="1">
        <v>45664</v>
      </c>
      <c r="Q5327">
        <v>622</v>
      </c>
      <c r="R5327">
        <v>7.1</v>
      </c>
      <c r="S5327" t="s">
        <v>73</v>
      </c>
    </row>
    <row r="5328" spans="1:19" x14ac:dyDescent="0.3">
      <c r="A5328" t="s">
        <v>10540</v>
      </c>
      <c r="B5328" t="s">
        <v>65</v>
      </c>
      <c r="C5328" s="2">
        <v>213815</v>
      </c>
      <c r="D5328" t="s">
        <v>51</v>
      </c>
      <c r="E5328" t="s">
        <v>88</v>
      </c>
      <c r="F5328" t="s">
        <v>12</v>
      </c>
      <c r="G5328" t="s">
        <v>60</v>
      </c>
      <c r="H5328" t="s">
        <v>35</v>
      </c>
      <c r="I5328" t="s">
        <v>60</v>
      </c>
      <c r="J5328" t="s">
        <v>25</v>
      </c>
      <c r="K5328" t="s">
        <v>5403</v>
      </c>
      <c r="L5328" t="s">
        <v>46</v>
      </c>
      <c r="M5328">
        <v>11</v>
      </c>
      <c r="N5328" t="s">
        <v>77</v>
      </c>
      <c r="O5328" s="1">
        <v>45639</v>
      </c>
      <c r="P5328" s="1">
        <v>45711</v>
      </c>
      <c r="Q5328">
        <v>1292</v>
      </c>
      <c r="R5328">
        <v>7.2</v>
      </c>
      <c r="S5328" t="s">
        <v>73</v>
      </c>
    </row>
    <row r="5329" spans="1:19" x14ac:dyDescent="0.3">
      <c r="A5329" t="s">
        <v>10541</v>
      </c>
      <c r="B5329" t="s">
        <v>65</v>
      </c>
      <c r="C5329" s="2">
        <v>58031</v>
      </c>
      <c r="D5329" t="s">
        <v>10</v>
      </c>
      <c r="E5329" t="s">
        <v>32</v>
      </c>
      <c r="F5329" t="s">
        <v>99</v>
      </c>
      <c r="G5329" t="s">
        <v>24</v>
      </c>
      <c r="H5329" t="s">
        <v>54</v>
      </c>
      <c r="I5329" t="s">
        <v>120</v>
      </c>
      <c r="J5329" t="s">
        <v>25</v>
      </c>
      <c r="K5329" t="s">
        <v>10542</v>
      </c>
      <c r="L5329" t="s">
        <v>17</v>
      </c>
      <c r="M5329">
        <v>4</v>
      </c>
      <c r="N5329" t="s">
        <v>90</v>
      </c>
      <c r="O5329" s="1">
        <v>45403</v>
      </c>
      <c r="P5329" s="1">
        <v>45439</v>
      </c>
      <c r="Q5329">
        <v>848</v>
      </c>
      <c r="R5329">
        <v>6.9</v>
      </c>
      <c r="S5329" t="s">
        <v>63</v>
      </c>
    </row>
    <row r="5330" spans="1:19" x14ac:dyDescent="0.3">
      <c r="A5330" t="s">
        <v>10543</v>
      </c>
      <c r="B5330" t="s">
        <v>145</v>
      </c>
      <c r="C5330" s="2">
        <v>195957</v>
      </c>
      <c r="D5330" t="s">
        <v>10</v>
      </c>
      <c r="E5330" t="s">
        <v>88</v>
      </c>
      <c r="F5330" t="s">
        <v>12</v>
      </c>
      <c r="G5330" t="s">
        <v>23</v>
      </c>
      <c r="H5330" t="s">
        <v>14</v>
      </c>
      <c r="I5330" t="s">
        <v>158</v>
      </c>
      <c r="J5330" t="s">
        <v>15</v>
      </c>
      <c r="K5330" t="s">
        <v>10544</v>
      </c>
      <c r="L5330" t="s">
        <v>46</v>
      </c>
      <c r="M5330">
        <v>18</v>
      </c>
      <c r="N5330" t="s">
        <v>47</v>
      </c>
      <c r="O5330" s="1">
        <v>45489</v>
      </c>
      <c r="P5330" s="1">
        <v>45529</v>
      </c>
      <c r="Q5330">
        <v>2412</v>
      </c>
      <c r="R5330">
        <v>7.9</v>
      </c>
      <c r="S5330" t="s">
        <v>112</v>
      </c>
    </row>
    <row r="5331" spans="1:19" x14ac:dyDescent="0.3">
      <c r="A5331" t="s">
        <v>10545</v>
      </c>
      <c r="B5331" t="s">
        <v>21</v>
      </c>
      <c r="C5331" s="2">
        <v>116796</v>
      </c>
      <c r="D5331" t="s">
        <v>10</v>
      </c>
      <c r="E5331" t="s">
        <v>88</v>
      </c>
      <c r="F5331" t="s">
        <v>99</v>
      </c>
      <c r="G5331" t="s">
        <v>80</v>
      </c>
      <c r="H5331" t="s">
        <v>35</v>
      </c>
      <c r="I5331" t="s">
        <v>80</v>
      </c>
      <c r="J5331" t="s">
        <v>15</v>
      </c>
      <c r="K5331" t="s">
        <v>10546</v>
      </c>
      <c r="L5331" t="s">
        <v>39</v>
      </c>
      <c r="M5331">
        <v>15</v>
      </c>
      <c r="N5331" t="s">
        <v>86</v>
      </c>
      <c r="O5331" s="1">
        <v>45498</v>
      </c>
      <c r="P5331" s="1">
        <v>45525</v>
      </c>
      <c r="Q5331">
        <v>1610</v>
      </c>
      <c r="R5331">
        <v>5.0999999999999996</v>
      </c>
      <c r="S5331" t="s">
        <v>48</v>
      </c>
    </row>
    <row r="5332" spans="1:19" x14ac:dyDescent="0.3">
      <c r="A5332" t="s">
        <v>10547</v>
      </c>
      <c r="B5332" t="s">
        <v>59</v>
      </c>
      <c r="C5332" s="2">
        <v>119828</v>
      </c>
      <c r="D5332" t="s">
        <v>10</v>
      </c>
      <c r="E5332" t="s">
        <v>11</v>
      </c>
      <c r="F5332" t="s">
        <v>33</v>
      </c>
      <c r="G5332" t="s">
        <v>36</v>
      </c>
      <c r="H5332" t="s">
        <v>35</v>
      </c>
      <c r="I5332" t="s">
        <v>36</v>
      </c>
      <c r="J5332" t="s">
        <v>15</v>
      </c>
      <c r="K5332" t="s">
        <v>10548</v>
      </c>
      <c r="L5332" t="s">
        <v>46</v>
      </c>
      <c r="M5332">
        <v>8</v>
      </c>
      <c r="N5332" t="s">
        <v>149</v>
      </c>
      <c r="O5332" s="1">
        <v>45497</v>
      </c>
      <c r="P5332" s="1">
        <v>45568</v>
      </c>
      <c r="Q5332">
        <v>564</v>
      </c>
      <c r="R5332">
        <v>9.9</v>
      </c>
      <c r="S5332" t="s">
        <v>93</v>
      </c>
    </row>
    <row r="5333" spans="1:19" x14ac:dyDescent="0.3">
      <c r="A5333" t="s">
        <v>10549</v>
      </c>
      <c r="B5333" t="s">
        <v>145</v>
      </c>
      <c r="C5333" s="2">
        <v>172820</v>
      </c>
      <c r="D5333" t="s">
        <v>10</v>
      </c>
      <c r="E5333" t="s">
        <v>88</v>
      </c>
      <c r="F5333" t="s">
        <v>33</v>
      </c>
      <c r="G5333" t="s">
        <v>84</v>
      </c>
      <c r="H5333" t="s">
        <v>35</v>
      </c>
      <c r="I5333" t="s">
        <v>84</v>
      </c>
      <c r="J5333" t="s">
        <v>37</v>
      </c>
      <c r="K5333" t="s">
        <v>10550</v>
      </c>
      <c r="L5333" t="s">
        <v>27</v>
      </c>
      <c r="M5333">
        <v>15</v>
      </c>
      <c r="N5333" t="s">
        <v>18</v>
      </c>
      <c r="O5333" s="1">
        <v>45460</v>
      </c>
      <c r="P5333" s="1">
        <v>45501</v>
      </c>
      <c r="Q5333">
        <v>1685</v>
      </c>
      <c r="R5333">
        <v>7.9</v>
      </c>
      <c r="S5333" t="s">
        <v>70</v>
      </c>
    </row>
    <row r="5334" spans="1:19" x14ac:dyDescent="0.3">
      <c r="A5334" t="s">
        <v>10551</v>
      </c>
      <c r="B5334" t="s">
        <v>114</v>
      </c>
      <c r="C5334" s="2">
        <v>201147</v>
      </c>
      <c r="D5334" t="s">
        <v>51</v>
      </c>
      <c r="E5334" t="s">
        <v>88</v>
      </c>
      <c r="F5334" t="s">
        <v>52</v>
      </c>
      <c r="G5334" t="s">
        <v>53</v>
      </c>
      <c r="H5334" t="s">
        <v>35</v>
      </c>
      <c r="I5334" t="s">
        <v>53</v>
      </c>
      <c r="J5334" t="s">
        <v>15</v>
      </c>
      <c r="K5334" t="s">
        <v>10552</v>
      </c>
      <c r="L5334" t="s">
        <v>46</v>
      </c>
      <c r="M5334">
        <v>10</v>
      </c>
      <c r="N5334" t="s">
        <v>47</v>
      </c>
      <c r="O5334" s="1">
        <v>45723</v>
      </c>
      <c r="P5334" s="1">
        <v>45779</v>
      </c>
      <c r="Q5334">
        <v>833</v>
      </c>
      <c r="R5334">
        <v>8.4</v>
      </c>
      <c r="S5334" t="s">
        <v>174</v>
      </c>
    </row>
    <row r="5335" spans="1:19" x14ac:dyDescent="0.3">
      <c r="A5335" t="s">
        <v>10553</v>
      </c>
      <c r="B5335" t="s">
        <v>103</v>
      </c>
      <c r="C5335" s="2">
        <v>118806</v>
      </c>
      <c r="D5335" t="s">
        <v>10</v>
      </c>
      <c r="E5335" t="s">
        <v>88</v>
      </c>
      <c r="F5335" t="s">
        <v>12</v>
      </c>
      <c r="G5335" t="s">
        <v>24</v>
      </c>
      <c r="H5335" t="s">
        <v>54</v>
      </c>
      <c r="I5335" t="s">
        <v>24</v>
      </c>
      <c r="J5335" t="s">
        <v>25</v>
      </c>
      <c r="K5335" t="s">
        <v>10554</v>
      </c>
      <c r="L5335" t="s">
        <v>17</v>
      </c>
      <c r="M5335">
        <v>18</v>
      </c>
      <c r="N5335" t="s">
        <v>28</v>
      </c>
      <c r="O5335" s="1">
        <v>45328</v>
      </c>
      <c r="P5335" s="1">
        <v>45354</v>
      </c>
      <c r="Q5335">
        <v>1388</v>
      </c>
      <c r="R5335">
        <v>5.7</v>
      </c>
      <c r="S5335" t="s">
        <v>112</v>
      </c>
    </row>
    <row r="5336" spans="1:19" x14ac:dyDescent="0.3">
      <c r="A5336" t="s">
        <v>10555</v>
      </c>
      <c r="B5336" t="s">
        <v>114</v>
      </c>
      <c r="C5336" s="2">
        <v>50902</v>
      </c>
      <c r="D5336" t="s">
        <v>10</v>
      </c>
      <c r="E5336" t="s">
        <v>22</v>
      </c>
      <c r="F5336" t="s">
        <v>33</v>
      </c>
      <c r="G5336" t="s">
        <v>104</v>
      </c>
      <c r="H5336" t="s">
        <v>14</v>
      </c>
      <c r="I5336" t="s">
        <v>55</v>
      </c>
      <c r="J5336" t="s">
        <v>25</v>
      </c>
      <c r="K5336" t="s">
        <v>10556</v>
      </c>
      <c r="L5336" t="s">
        <v>39</v>
      </c>
      <c r="M5336">
        <v>1</v>
      </c>
      <c r="N5336" t="s">
        <v>40</v>
      </c>
      <c r="O5336" s="1">
        <v>45360</v>
      </c>
      <c r="P5336" s="1">
        <v>45428</v>
      </c>
      <c r="Q5336">
        <v>2033</v>
      </c>
      <c r="R5336">
        <v>8.3000000000000007</v>
      </c>
      <c r="S5336" t="s">
        <v>128</v>
      </c>
    </row>
    <row r="5337" spans="1:19" x14ac:dyDescent="0.3">
      <c r="A5337" t="s">
        <v>10557</v>
      </c>
      <c r="B5337" t="s">
        <v>110</v>
      </c>
      <c r="C5337" s="2">
        <v>138378</v>
      </c>
      <c r="D5337" t="s">
        <v>10</v>
      </c>
      <c r="E5337" t="s">
        <v>88</v>
      </c>
      <c r="F5337" t="s">
        <v>99</v>
      </c>
      <c r="G5337" t="s">
        <v>140</v>
      </c>
      <c r="H5337" t="s">
        <v>14</v>
      </c>
      <c r="I5337" t="s">
        <v>140</v>
      </c>
      <c r="J5337" t="s">
        <v>15</v>
      </c>
      <c r="K5337" t="s">
        <v>5261</v>
      </c>
      <c r="L5337" t="s">
        <v>46</v>
      </c>
      <c r="M5337">
        <v>11</v>
      </c>
      <c r="N5337" t="s">
        <v>101</v>
      </c>
      <c r="O5337" s="1">
        <v>45609</v>
      </c>
      <c r="P5337" s="1">
        <v>45664</v>
      </c>
      <c r="Q5337">
        <v>2002</v>
      </c>
      <c r="R5337">
        <v>5.3</v>
      </c>
      <c r="S5337" t="s">
        <v>19</v>
      </c>
    </row>
    <row r="5338" spans="1:19" x14ac:dyDescent="0.3">
      <c r="A5338" t="s">
        <v>10558</v>
      </c>
      <c r="B5338" t="s">
        <v>103</v>
      </c>
      <c r="C5338" s="2">
        <v>101403</v>
      </c>
      <c r="D5338" t="s">
        <v>10</v>
      </c>
      <c r="E5338" t="s">
        <v>11</v>
      </c>
      <c r="F5338" t="s">
        <v>12</v>
      </c>
      <c r="G5338" t="s">
        <v>13</v>
      </c>
      <c r="H5338" t="s">
        <v>35</v>
      </c>
      <c r="I5338" t="s">
        <v>13</v>
      </c>
      <c r="J5338" t="s">
        <v>15</v>
      </c>
      <c r="K5338" t="s">
        <v>10559</v>
      </c>
      <c r="L5338" t="s">
        <v>17</v>
      </c>
      <c r="M5338">
        <v>6</v>
      </c>
      <c r="N5338" t="s">
        <v>86</v>
      </c>
      <c r="O5338" s="1">
        <v>45317</v>
      </c>
      <c r="P5338" s="1">
        <v>45344</v>
      </c>
      <c r="Q5338">
        <v>2276</v>
      </c>
      <c r="R5338">
        <v>6.5</v>
      </c>
      <c r="S5338" t="s">
        <v>117</v>
      </c>
    </row>
    <row r="5339" spans="1:19" x14ac:dyDescent="0.3">
      <c r="A5339" t="s">
        <v>10560</v>
      </c>
      <c r="B5339" t="s">
        <v>183</v>
      </c>
      <c r="C5339" s="2">
        <v>91364</v>
      </c>
      <c r="D5339" t="s">
        <v>10</v>
      </c>
      <c r="E5339" t="s">
        <v>22</v>
      </c>
      <c r="F5339" t="s">
        <v>52</v>
      </c>
      <c r="G5339" t="s">
        <v>126</v>
      </c>
      <c r="H5339" t="s">
        <v>35</v>
      </c>
      <c r="I5339" t="s">
        <v>13</v>
      </c>
      <c r="J5339" t="s">
        <v>25</v>
      </c>
      <c r="K5339" t="s">
        <v>10561</v>
      </c>
      <c r="L5339" t="s">
        <v>27</v>
      </c>
      <c r="M5339" t="s">
        <v>37</v>
      </c>
      <c r="N5339" t="s">
        <v>40</v>
      </c>
      <c r="O5339" s="1">
        <v>45537</v>
      </c>
      <c r="P5339" s="1">
        <v>45574</v>
      </c>
      <c r="Q5339">
        <v>1448</v>
      </c>
      <c r="R5339">
        <v>6.9</v>
      </c>
      <c r="S5339" t="s">
        <v>112</v>
      </c>
    </row>
    <row r="5340" spans="1:19" x14ac:dyDescent="0.3">
      <c r="A5340" t="s">
        <v>10562</v>
      </c>
      <c r="B5340" t="s">
        <v>137</v>
      </c>
      <c r="C5340" s="2">
        <v>61334</v>
      </c>
      <c r="D5340" t="s">
        <v>10</v>
      </c>
      <c r="E5340" t="s">
        <v>32</v>
      </c>
      <c r="F5340" t="s">
        <v>52</v>
      </c>
      <c r="G5340" t="s">
        <v>104</v>
      </c>
      <c r="H5340" t="s">
        <v>54</v>
      </c>
      <c r="I5340" t="s">
        <v>104</v>
      </c>
      <c r="J5340" t="s">
        <v>15</v>
      </c>
      <c r="K5340" t="s">
        <v>10563</v>
      </c>
      <c r="L5340" t="s">
        <v>17</v>
      </c>
      <c r="M5340">
        <v>2</v>
      </c>
      <c r="N5340" t="s">
        <v>108</v>
      </c>
      <c r="O5340" s="1">
        <v>45453</v>
      </c>
      <c r="P5340" s="1">
        <v>45471</v>
      </c>
      <c r="Q5340">
        <v>521</v>
      </c>
      <c r="R5340">
        <v>8.1999999999999993</v>
      </c>
      <c r="S5340" t="s">
        <v>128</v>
      </c>
    </row>
    <row r="5341" spans="1:19" x14ac:dyDescent="0.3">
      <c r="A5341" t="s">
        <v>10564</v>
      </c>
      <c r="B5341" t="s">
        <v>103</v>
      </c>
      <c r="C5341" s="2">
        <v>83343</v>
      </c>
      <c r="D5341" t="s">
        <v>66</v>
      </c>
      <c r="E5341" t="s">
        <v>32</v>
      </c>
      <c r="F5341" t="s">
        <v>33</v>
      </c>
      <c r="G5341" t="s">
        <v>67</v>
      </c>
      <c r="H5341" t="s">
        <v>54</v>
      </c>
      <c r="I5341" t="s">
        <v>67</v>
      </c>
      <c r="J5341" t="s">
        <v>37</v>
      </c>
      <c r="K5341" t="s">
        <v>2885</v>
      </c>
      <c r="L5341" t="s">
        <v>27</v>
      </c>
      <c r="M5341">
        <v>4</v>
      </c>
      <c r="N5341" t="s">
        <v>62</v>
      </c>
      <c r="O5341" s="1">
        <v>45549</v>
      </c>
      <c r="P5341" s="1">
        <v>45598</v>
      </c>
      <c r="Q5341">
        <v>825</v>
      </c>
      <c r="R5341">
        <v>5.6</v>
      </c>
      <c r="S5341" t="s">
        <v>19</v>
      </c>
    </row>
    <row r="5342" spans="1:19" x14ac:dyDescent="0.3">
      <c r="A5342" t="s">
        <v>10565</v>
      </c>
      <c r="B5342" t="s">
        <v>21</v>
      </c>
      <c r="C5342" s="2">
        <v>144429</v>
      </c>
      <c r="D5342" t="s">
        <v>66</v>
      </c>
      <c r="E5342" t="s">
        <v>11</v>
      </c>
      <c r="F5342" t="s">
        <v>12</v>
      </c>
      <c r="G5342" t="s">
        <v>67</v>
      </c>
      <c r="H5342" t="s">
        <v>54</v>
      </c>
      <c r="I5342" t="s">
        <v>67</v>
      </c>
      <c r="J5342" t="s">
        <v>15</v>
      </c>
      <c r="K5342" t="s">
        <v>10566</v>
      </c>
      <c r="L5342" t="s">
        <v>17</v>
      </c>
      <c r="M5342">
        <v>7</v>
      </c>
      <c r="N5342" t="s">
        <v>47</v>
      </c>
      <c r="O5342" s="1">
        <v>45678</v>
      </c>
      <c r="P5342" s="1">
        <v>45708</v>
      </c>
      <c r="Q5342">
        <v>1254</v>
      </c>
      <c r="R5342">
        <v>5.0999999999999996</v>
      </c>
      <c r="S5342" t="s">
        <v>117</v>
      </c>
    </row>
    <row r="5343" spans="1:19" x14ac:dyDescent="0.3">
      <c r="A5343" t="s">
        <v>10567</v>
      </c>
      <c r="B5343" t="s">
        <v>119</v>
      </c>
      <c r="C5343" s="2">
        <v>84579</v>
      </c>
      <c r="D5343" t="s">
        <v>51</v>
      </c>
      <c r="E5343" t="s">
        <v>32</v>
      </c>
      <c r="F5343" t="s">
        <v>33</v>
      </c>
      <c r="G5343" t="s">
        <v>60</v>
      </c>
      <c r="H5343" t="s">
        <v>35</v>
      </c>
      <c r="I5343" t="s">
        <v>153</v>
      </c>
      <c r="J5343" t="s">
        <v>15</v>
      </c>
      <c r="K5343" t="s">
        <v>10568</v>
      </c>
      <c r="L5343" t="s">
        <v>27</v>
      </c>
      <c r="M5343">
        <v>4</v>
      </c>
      <c r="N5343" t="s">
        <v>108</v>
      </c>
      <c r="O5343" s="1">
        <v>45348</v>
      </c>
      <c r="P5343" s="1">
        <v>45367</v>
      </c>
      <c r="Q5343">
        <v>573</v>
      </c>
      <c r="R5343">
        <v>5.4</v>
      </c>
      <c r="S5343" t="s">
        <v>48</v>
      </c>
    </row>
    <row r="5344" spans="1:19" x14ac:dyDescent="0.3">
      <c r="A5344" t="s">
        <v>10569</v>
      </c>
      <c r="B5344" t="s">
        <v>137</v>
      </c>
      <c r="C5344" s="2">
        <v>112255</v>
      </c>
      <c r="D5344" t="s">
        <v>66</v>
      </c>
      <c r="E5344" t="s">
        <v>32</v>
      </c>
      <c r="F5344" t="s">
        <v>52</v>
      </c>
      <c r="G5344" t="s">
        <v>67</v>
      </c>
      <c r="H5344" t="s">
        <v>14</v>
      </c>
      <c r="I5344" t="s">
        <v>67</v>
      </c>
      <c r="J5344" t="s">
        <v>15</v>
      </c>
      <c r="K5344" t="s">
        <v>10570</v>
      </c>
      <c r="L5344" t="s">
        <v>17</v>
      </c>
      <c r="M5344">
        <v>4</v>
      </c>
      <c r="N5344" t="s">
        <v>62</v>
      </c>
      <c r="O5344" s="1">
        <v>45733</v>
      </c>
      <c r="P5344" s="1">
        <v>45800</v>
      </c>
      <c r="Q5344">
        <v>1059</v>
      </c>
      <c r="R5344">
        <v>9.3000000000000007</v>
      </c>
      <c r="S5344" t="s">
        <v>19</v>
      </c>
    </row>
    <row r="5345" spans="1:19" x14ac:dyDescent="0.3">
      <c r="A5345" t="s">
        <v>10571</v>
      </c>
      <c r="B5345" t="s">
        <v>161</v>
      </c>
      <c r="C5345" s="2">
        <v>84429</v>
      </c>
      <c r="D5345" t="s">
        <v>10</v>
      </c>
      <c r="E5345" t="s">
        <v>22</v>
      </c>
      <c r="F5345" t="s">
        <v>33</v>
      </c>
      <c r="G5345" t="s">
        <v>34</v>
      </c>
      <c r="H5345" t="s">
        <v>54</v>
      </c>
      <c r="I5345" t="s">
        <v>34</v>
      </c>
      <c r="J5345" t="s">
        <v>37</v>
      </c>
      <c r="K5345" t="s">
        <v>10572</v>
      </c>
      <c r="L5345" t="s">
        <v>17</v>
      </c>
      <c r="M5345" t="s">
        <v>37</v>
      </c>
      <c r="N5345" t="s">
        <v>149</v>
      </c>
      <c r="O5345" s="1">
        <v>45301</v>
      </c>
      <c r="P5345" s="1">
        <v>45327</v>
      </c>
      <c r="Q5345">
        <v>1267</v>
      </c>
      <c r="R5345">
        <v>7.7</v>
      </c>
      <c r="S5345" t="s">
        <v>227</v>
      </c>
    </row>
    <row r="5346" spans="1:19" x14ac:dyDescent="0.3">
      <c r="A5346" t="s">
        <v>10573</v>
      </c>
      <c r="B5346" t="s">
        <v>75</v>
      </c>
      <c r="C5346" s="2">
        <v>122735</v>
      </c>
      <c r="D5346" t="s">
        <v>10</v>
      </c>
      <c r="E5346" t="s">
        <v>88</v>
      </c>
      <c r="F5346" t="s">
        <v>52</v>
      </c>
      <c r="G5346" t="s">
        <v>104</v>
      </c>
      <c r="H5346" t="s">
        <v>35</v>
      </c>
      <c r="I5346" t="s">
        <v>166</v>
      </c>
      <c r="J5346" t="s">
        <v>25</v>
      </c>
      <c r="K5346" t="s">
        <v>10574</v>
      </c>
      <c r="L5346" t="s">
        <v>17</v>
      </c>
      <c r="M5346">
        <v>19</v>
      </c>
      <c r="N5346" t="s">
        <v>62</v>
      </c>
      <c r="O5346" s="1">
        <v>45725</v>
      </c>
      <c r="P5346" s="1">
        <v>45754</v>
      </c>
      <c r="Q5346">
        <v>2423</v>
      </c>
      <c r="R5346">
        <v>7.4</v>
      </c>
      <c r="S5346" t="s">
        <v>112</v>
      </c>
    </row>
    <row r="5347" spans="1:19" x14ac:dyDescent="0.3">
      <c r="A5347" t="s">
        <v>10575</v>
      </c>
      <c r="B5347" t="s">
        <v>43</v>
      </c>
      <c r="C5347" s="2">
        <v>67202</v>
      </c>
      <c r="D5347" t="s">
        <v>10</v>
      </c>
      <c r="E5347" t="s">
        <v>32</v>
      </c>
      <c r="F5347" t="s">
        <v>52</v>
      </c>
      <c r="G5347" t="s">
        <v>44</v>
      </c>
      <c r="H5347" t="s">
        <v>54</v>
      </c>
      <c r="I5347" t="s">
        <v>120</v>
      </c>
      <c r="J5347" t="s">
        <v>37</v>
      </c>
      <c r="K5347" t="s">
        <v>10576</v>
      </c>
      <c r="L5347" t="s">
        <v>39</v>
      </c>
      <c r="M5347">
        <v>4</v>
      </c>
      <c r="N5347" t="s">
        <v>97</v>
      </c>
      <c r="O5347" s="1">
        <v>45424</v>
      </c>
      <c r="P5347" s="1">
        <v>45496</v>
      </c>
      <c r="Q5347">
        <v>703</v>
      </c>
      <c r="R5347">
        <v>7.2</v>
      </c>
      <c r="S5347" t="s">
        <v>93</v>
      </c>
    </row>
    <row r="5348" spans="1:19" x14ac:dyDescent="0.3">
      <c r="A5348" t="s">
        <v>10577</v>
      </c>
      <c r="B5348" t="s">
        <v>130</v>
      </c>
      <c r="C5348" s="2">
        <v>87812</v>
      </c>
      <c r="D5348" t="s">
        <v>10</v>
      </c>
      <c r="E5348" t="s">
        <v>11</v>
      </c>
      <c r="F5348" t="s">
        <v>99</v>
      </c>
      <c r="G5348" t="s">
        <v>158</v>
      </c>
      <c r="H5348" t="s">
        <v>54</v>
      </c>
      <c r="I5348" t="s">
        <v>44</v>
      </c>
      <c r="J5348" t="s">
        <v>15</v>
      </c>
      <c r="K5348" t="s">
        <v>10578</v>
      </c>
      <c r="L5348" t="s">
        <v>39</v>
      </c>
      <c r="M5348">
        <v>6</v>
      </c>
      <c r="N5348" t="s">
        <v>90</v>
      </c>
      <c r="O5348" s="1">
        <v>45665</v>
      </c>
      <c r="P5348" s="1">
        <v>45714</v>
      </c>
      <c r="Q5348">
        <v>2396</v>
      </c>
      <c r="R5348">
        <v>9.6</v>
      </c>
      <c r="S5348" t="s">
        <v>93</v>
      </c>
    </row>
    <row r="5349" spans="1:19" x14ac:dyDescent="0.3">
      <c r="A5349" t="s">
        <v>10579</v>
      </c>
      <c r="B5349" t="s">
        <v>50</v>
      </c>
      <c r="C5349" s="2">
        <v>201695</v>
      </c>
      <c r="D5349" t="s">
        <v>51</v>
      </c>
      <c r="E5349" t="s">
        <v>88</v>
      </c>
      <c r="F5349" t="s">
        <v>99</v>
      </c>
      <c r="G5349" t="s">
        <v>53</v>
      </c>
      <c r="H5349" t="s">
        <v>54</v>
      </c>
      <c r="I5349" t="s">
        <v>53</v>
      </c>
      <c r="J5349" t="s">
        <v>25</v>
      </c>
      <c r="K5349" t="s">
        <v>10580</v>
      </c>
      <c r="L5349" t="s">
        <v>27</v>
      </c>
      <c r="M5349">
        <v>12</v>
      </c>
      <c r="N5349" t="s">
        <v>86</v>
      </c>
      <c r="O5349" s="1">
        <v>45352</v>
      </c>
      <c r="P5349" s="1">
        <v>45379</v>
      </c>
      <c r="Q5349">
        <v>1011</v>
      </c>
      <c r="R5349">
        <v>6</v>
      </c>
      <c r="S5349" t="s">
        <v>57</v>
      </c>
    </row>
    <row r="5350" spans="1:19" x14ac:dyDescent="0.3">
      <c r="A5350" t="s">
        <v>10581</v>
      </c>
      <c r="B5350" t="s">
        <v>256</v>
      </c>
      <c r="C5350" s="2">
        <v>95486</v>
      </c>
      <c r="D5350" t="s">
        <v>10</v>
      </c>
      <c r="E5350" t="s">
        <v>11</v>
      </c>
      <c r="F5350" t="s">
        <v>12</v>
      </c>
      <c r="G5350" t="s">
        <v>13</v>
      </c>
      <c r="H5350" t="s">
        <v>35</v>
      </c>
      <c r="I5350" t="s">
        <v>13</v>
      </c>
      <c r="J5350" t="s">
        <v>15</v>
      </c>
      <c r="K5350" t="s">
        <v>10582</v>
      </c>
      <c r="L5350" t="s">
        <v>27</v>
      </c>
      <c r="M5350">
        <v>7</v>
      </c>
      <c r="N5350" t="s">
        <v>149</v>
      </c>
      <c r="O5350" s="1">
        <v>45731</v>
      </c>
      <c r="P5350" s="1">
        <v>45777</v>
      </c>
      <c r="Q5350">
        <v>1451</v>
      </c>
      <c r="R5350">
        <v>6.8</v>
      </c>
      <c r="S5350" t="s">
        <v>57</v>
      </c>
    </row>
    <row r="5351" spans="1:19" x14ac:dyDescent="0.3">
      <c r="A5351" t="s">
        <v>10583</v>
      </c>
      <c r="B5351" t="s">
        <v>183</v>
      </c>
      <c r="C5351" s="2">
        <v>82471</v>
      </c>
      <c r="D5351" t="s">
        <v>10</v>
      </c>
      <c r="E5351" t="s">
        <v>22</v>
      </c>
      <c r="F5351" t="s">
        <v>99</v>
      </c>
      <c r="G5351" t="s">
        <v>95</v>
      </c>
      <c r="H5351" t="s">
        <v>35</v>
      </c>
      <c r="I5351" t="s">
        <v>95</v>
      </c>
      <c r="J5351" t="s">
        <v>15</v>
      </c>
      <c r="K5351" t="s">
        <v>10584</v>
      </c>
      <c r="L5351" t="s">
        <v>39</v>
      </c>
      <c r="M5351" t="s">
        <v>37</v>
      </c>
      <c r="N5351" t="s">
        <v>47</v>
      </c>
      <c r="O5351" s="1">
        <v>45719</v>
      </c>
      <c r="P5351" s="1">
        <v>45758</v>
      </c>
      <c r="Q5351">
        <v>740</v>
      </c>
      <c r="R5351">
        <v>7.2</v>
      </c>
      <c r="S5351" t="s">
        <v>57</v>
      </c>
    </row>
    <row r="5352" spans="1:19" x14ac:dyDescent="0.3">
      <c r="A5352" t="s">
        <v>10585</v>
      </c>
      <c r="B5352" t="s">
        <v>114</v>
      </c>
      <c r="C5352" s="2">
        <v>83280</v>
      </c>
      <c r="D5352" t="s">
        <v>10</v>
      </c>
      <c r="E5352" t="s">
        <v>11</v>
      </c>
      <c r="F5352" t="s">
        <v>12</v>
      </c>
      <c r="G5352" t="s">
        <v>104</v>
      </c>
      <c r="H5352" t="s">
        <v>54</v>
      </c>
      <c r="I5352" t="s">
        <v>104</v>
      </c>
      <c r="J5352" t="s">
        <v>25</v>
      </c>
      <c r="K5352" t="s">
        <v>10586</v>
      </c>
      <c r="L5352" t="s">
        <v>39</v>
      </c>
      <c r="M5352">
        <v>5</v>
      </c>
      <c r="N5352" t="s">
        <v>116</v>
      </c>
      <c r="O5352" s="1">
        <v>45365</v>
      </c>
      <c r="P5352" s="1">
        <v>45387</v>
      </c>
      <c r="Q5352">
        <v>1131</v>
      </c>
      <c r="R5352">
        <v>6.6</v>
      </c>
      <c r="S5352" t="s">
        <v>41</v>
      </c>
    </row>
    <row r="5353" spans="1:19" x14ac:dyDescent="0.3">
      <c r="A5353" t="s">
        <v>10587</v>
      </c>
      <c r="B5353" t="s">
        <v>130</v>
      </c>
      <c r="C5353" s="2">
        <v>152102</v>
      </c>
      <c r="D5353" t="s">
        <v>10</v>
      </c>
      <c r="E5353" t="s">
        <v>88</v>
      </c>
      <c r="F5353" t="s">
        <v>33</v>
      </c>
      <c r="G5353" t="s">
        <v>158</v>
      </c>
      <c r="H5353" t="s">
        <v>54</v>
      </c>
      <c r="I5353" t="s">
        <v>67</v>
      </c>
      <c r="J5353" t="s">
        <v>37</v>
      </c>
      <c r="K5353" t="s">
        <v>10588</v>
      </c>
      <c r="L5353" t="s">
        <v>17</v>
      </c>
      <c r="M5353">
        <v>15</v>
      </c>
      <c r="N5353" t="s">
        <v>18</v>
      </c>
      <c r="O5353" s="1">
        <v>45604</v>
      </c>
      <c r="P5353" s="1">
        <v>45653</v>
      </c>
      <c r="Q5353">
        <v>1617</v>
      </c>
      <c r="R5353">
        <v>5.7</v>
      </c>
      <c r="S5353" t="s">
        <v>112</v>
      </c>
    </row>
    <row r="5354" spans="1:19" x14ac:dyDescent="0.3">
      <c r="A5354" t="s">
        <v>10589</v>
      </c>
      <c r="B5354" t="s">
        <v>21</v>
      </c>
      <c r="C5354" s="2">
        <v>130005</v>
      </c>
      <c r="D5354" t="s">
        <v>10</v>
      </c>
      <c r="E5354" t="s">
        <v>11</v>
      </c>
      <c r="F5354" t="s">
        <v>12</v>
      </c>
      <c r="G5354" t="s">
        <v>55</v>
      </c>
      <c r="H5354" t="s">
        <v>35</v>
      </c>
      <c r="I5354" t="s">
        <v>55</v>
      </c>
      <c r="J5354" t="s">
        <v>25</v>
      </c>
      <c r="K5354" t="s">
        <v>10590</v>
      </c>
      <c r="L5354" t="s">
        <v>39</v>
      </c>
      <c r="M5354">
        <v>6</v>
      </c>
      <c r="N5354" t="s">
        <v>116</v>
      </c>
      <c r="O5354" s="1">
        <v>45469</v>
      </c>
      <c r="P5354" s="1">
        <v>45540</v>
      </c>
      <c r="Q5354">
        <v>787</v>
      </c>
      <c r="R5354">
        <v>6.7</v>
      </c>
      <c r="S5354" t="s">
        <v>78</v>
      </c>
    </row>
    <row r="5355" spans="1:19" x14ac:dyDescent="0.3">
      <c r="A5355" t="s">
        <v>10591</v>
      </c>
      <c r="B5355" t="s">
        <v>75</v>
      </c>
      <c r="C5355" s="2">
        <v>160445</v>
      </c>
      <c r="D5355" t="s">
        <v>10</v>
      </c>
      <c r="E5355" t="s">
        <v>11</v>
      </c>
      <c r="F5355" t="s">
        <v>99</v>
      </c>
      <c r="G5355" t="s">
        <v>84</v>
      </c>
      <c r="H5355" t="s">
        <v>35</v>
      </c>
      <c r="I5355" t="s">
        <v>104</v>
      </c>
      <c r="J5355" t="s">
        <v>15</v>
      </c>
      <c r="K5355" t="s">
        <v>10592</v>
      </c>
      <c r="L5355" t="s">
        <v>17</v>
      </c>
      <c r="M5355">
        <v>5</v>
      </c>
      <c r="N5355" t="s">
        <v>97</v>
      </c>
      <c r="O5355" s="1">
        <v>45751</v>
      </c>
      <c r="P5355" s="1">
        <v>45798</v>
      </c>
      <c r="Q5355">
        <v>1455</v>
      </c>
      <c r="R5355">
        <v>6.3</v>
      </c>
      <c r="S5355" t="s">
        <v>29</v>
      </c>
    </row>
    <row r="5356" spans="1:19" x14ac:dyDescent="0.3">
      <c r="A5356" t="s">
        <v>10593</v>
      </c>
      <c r="B5356" t="s">
        <v>9</v>
      </c>
      <c r="C5356" s="2">
        <v>76264</v>
      </c>
      <c r="D5356" t="s">
        <v>51</v>
      </c>
      <c r="E5356" t="s">
        <v>22</v>
      </c>
      <c r="F5356" t="s">
        <v>52</v>
      </c>
      <c r="G5356" t="s">
        <v>120</v>
      </c>
      <c r="H5356" t="s">
        <v>54</v>
      </c>
      <c r="I5356" t="s">
        <v>120</v>
      </c>
      <c r="J5356" t="s">
        <v>37</v>
      </c>
      <c r="K5356" t="s">
        <v>10594</v>
      </c>
      <c r="L5356" t="s">
        <v>17</v>
      </c>
      <c r="M5356">
        <v>1</v>
      </c>
      <c r="N5356" t="s">
        <v>47</v>
      </c>
      <c r="O5356" s="1">
        <v>45399</v>
      </c>
      <c r="P5356" s="1">
        <v>45445</v>
      </c>
      <c r="Q5356">
        <v>1784</v>
      </c>
      <c r="R5356">
        <v>7.1</v>
      </c>
      <c r="S5356" t="s">
        <v>117</v>
      </c>
    </row>
    <row r="5357" spans="1:19" x14ac:dyDescent="0.3">
      <c r="A5357" t="s">
        <v>10595</v>
      </c>
      <c r="B5357" t="s">
        <v>176</v>
      </c>
      <c r="C5357" s="2">
        <v>94403</v>
      </c>
      <c r="D5357" t="s">
        <v>10</v>
      </c>
      <c r="E5357" t="s">
        <v>11</v>
      </c>
      <c r="F5357" t="s">
        <v>52</v>
      </c>
      <c r="G5357" t="s">
        <v>80</v>
      </c>
      <c r="H5357" t="s">
        <v>35</v>
      </c>
      <c r="I5357" t="s">
        <v>80</v>
      </c>
      <c r="J5357" t="s">
        <v>15</v>
      </c>
      <c r="K5357" t="s">
        <v>10596</v>
      </c>
      <c r="L5357" t="s">
        <v>17</v>
      </c>
      <c r="M5357">
        <v>7</v>
      </c>
      <c r="N5357" t="s">
        <v>101</v>
      </c>
      <c r="O5357" s="1">
        <v>45597</v>
      </c>
      <c r="P5357" s="1">
        <v>45651</v>
      </c>
      <c r="Q5357">
        <v>1235</v>
      </c>
      <c r="R5357">
        <v>7.5</v>
      </c>
      <c r="S5357" t="s">
        <v>63</v>
      </c>
    </row>
    <row r="5358" spans="1:19" x14ac:dyDescent="0.3">
      <c r="A5358" t="s">
        <v>10597</v>
      </c>
      <c r="B5358" t="s">
        <v>114</v>
      </c>
      <c r="C5358" s="2">
        <v>263099</v>
      </c>
      <c r="D5358" t="s">
        <v>10</v>
      </c>
      <c r="E5358" t="s">
        <v>88</v>
      </c>
      <c r="F5358" t="s">
        <v>33</v>
      </c>
      <c r="G5358" t="s">
        <v>95</v>
      </c>
      <c r="H5358" t="s">
        <v>35</v>
      </c>
      <c r="I5358" t="s">
        <v>95</v>
      </c>
      <c r="J5358" t="s">
        <v>15</v>
      </c>
      <c r="K5358" t="s">
        <v>5365</v>
      </c>
      <c r="L5358" t="s">
        <v>46</v>
      </c>
      <c r="M5358">
        <v>12</v>
      </c>
      <c r="N5358" t="s">
        <v>149</v>
      </c>
      <c r="O5358" s="1">
        <v>45472</v>
      </c>
      <c r="P5358" s="1">
        <v>45514</v>
      </c>
      <c r="Q5358">
        <v>2002</v>
      </c>
      <c r="R5358">
        <v>8.5</v>
      </c>
      <c r="S5358" t="s">
        <v>73</v>
      </c>
    </row>
    <row r="5359" spans="1:19" x14ac:dyDescent="0.3">
      <c r="A5359" t="s">
        <v>10598</v>
      </c>
      <c r="B5359" t="s">
        <v>43</v>
      </c>
      <c r="C5359" s="2">
        <v>51786</v>
      </c>
      <c r="D5359" t="s">
        <v>10</v>
      </c>
      <c r="E5359" t="s">
        <v>32</v>
      </c>
      <c r="F5359" t="s">
        <v>33</v>
      </c>
      <c r="G5359" t="s">
        <v>44</v>
      </c>
      <c r="H5359" t="s">
        <v>54</v>
      </c>
      <c r="I5359" t="s">
        <v>44</v>
      </c>
      <c r="J5359" t="s">
        <v>25</v>
      </c>
      <c r="K5359" t="s">
        <v>2493</v>
      </c>
      <c r="L5359" t="s">
        <v>39</v>
      </c>
      <c r="M5359">
        <v>3</v>
      </c>
      <c r="N5359" t="s">
        <v>69</v>
      </c>
      <c r="O5359" s="1">
        <v>45605</v>
      </c>
      <c r="P5359" s="1">
        <v>45667</v>
      </c>
      <c r="Q5359">
        <v>624</v>
      </c>
      <c r="R5359">
        <v>9.5</v>
      </c>
      <c r="S5359" t="s">
        <v>117</v>
      </c>
    </row>
    <row r="5360" spans="1:19" x14ac:dyDescent="0.3">
      <c r="A5360" t="s">
        <v>10599</v>
      </c>
      <c r="B5360" t="s">
        <v>176</v>
      </c>
      <c r="C5360" s="2">
        <v>113125</v>
      </c>
      <c r="D5360" t="s">
        <v>10</v>
      </c>
      <c r="E5360" t="s">
        <v>32</v>
      </c>
      <c r="F5360" t="s">
        <v>99</v>
      </c>
      <c r="G5360" t="s">
        <v>153</v>
      </c>
      <c r="H5360" t="s">
        <v>35</v>
      </c>
      <c r="I5360" t="s">
        <v>153</v>
      </c>
      <c r="J5360" t="s">
        <v>15</v>
      </c>
      <c r="K5360" t="s">
        <v>808</v>
      </c>
      <c r="L5360" t="s">
        <v>39</v>
      </c>
      <c r="M5360">
        <v>2</v>
      </c>
      <c r="N5360" t="s">
        <v>149</v>
      </c>
      <c r="O5360" s="1">
        <v>45486</v>
      </c>
      <c r="P5360" s="1">
        <v>45511</v>
      </c>
      <c r="Q5360">
        <v>544</v>
      </c>
      <c r="R5360">
        <v>5.5</v>
      </c>
      <c r="S5360" t="s">
        <v>78</v>
      </c>
    </row>
    <row r="5361" spans="1:19" x14ac:dyDescent="0.3">
      <c r="A5361" t="s">
        <v>10600</v>
      </c>
      <c r="B5361" t="s">
        <v>256</v>
      </c>
      <c r="C5361" s="2">
        <v>110775</v>
      </c>
      <c r="D5361" t="s">
        <v>10</v>
      </c>
      <c r="E5361" t="s">
        <v>88</v>
      </c>
      <c r="F5361" t="s">
        <v>33</v>
      </c>
      <c r="G5361" t="s">
        <v>44</v>
      </c>
      <c r="H5361" t="s">
        <v>14</v>
      </c>
      <c r="I5361" t="s">
        <v>44</v>
      </c>
      <c r="J5361" t="s">
        <v>15</v>
      </c>
      <c r="K5361" t="s">
        <v>10601</v>
      </c>
      <c r="L5361" t="s">
        <v>39</v>
      </c>
      <c r="M5361">
        <v>11</v>
      </c>
      <c r="N5361" t="s">
        <v>108</v>
      </c>
      <c r="O5361" s="1">
        <v>45613</v>
      </c>
      <c r="P5361" s="1">
        <v>45659</v>
      </c>
      <c r="Q5361">
        <v>1354</v>
      </c>
      <c r="R5361">
        <v>6.8</v>
      </c>
      <c r="S5361" t="s">
        <v>78</v>
      </c>
    </row>
    <row r="5362" spans="1:19" x14ac:dyDescent="0.3">
      <c r="A5362" t="s">
        <v>10602</v>
      </c>
      <c r="B5362" t="s">
        <v>137</v>
      </c>
      <c r="C5362" s="2">
        <v>126744</v>
      </c>
      <c r="D5362" t="s">
        <v>10</v>
      </c>
      <c r="E5362" t="s">
        <v>88</v>
      </c>
      <c r="F5362" t="s">
        <v>12</v>
      </c>
      <c r="G5362" t="s">
        <v>13</v>
      </c>
      <c r="H5362" t="s">
        <v>14</v>
      </c>
      <c r="I5362" t="s">
        <v>13</v>
      </c>
      <c r="J5362" t="s">
        <v>37</v>
      </c>
      <c r="K5362" t="s">
        <v>10603</v>
      </c>
      <c r="L5362" t="s">
        <v>27</v>
      </c>
      <c r="M5362">
        <v>19</v>
      </c>
      <c r="N5362" t="s">
        <v>86</v>
      </c>
      <c r="O5362" s="1">
        <v>45607</v>
      </c>
      <c r="P5362" s="1">
        <v>45630</v>
      </c>
      <c r="Q5362">
        <v>809</v>
      </c>
      <c r="R5362">
        <v>7.2</v>
      </c>
      <c r="S5362" t="s">
        <v>128</v>
      </c>
    </row>
    <row r="5363" spans="1:19" x14ac:dyDescent="0.3">
      <c r="A5363" t="s">
        <v>10604</v>
      </c>
      <c r="B5363" t="s">
        <v>83</v>
      </c>
      <c r="C5363" s="2">
        <v>149511</v>
      </c>
      <c r="D5363" t="s">
        <v>10</v>
      </c>
      <c r="E5363" t="s">
        <v>11</v>
      </c>
      <c r="F5363" t="s">
        <v>33</v>
      </c>
      <c r="G5363" t="s">
        <v>95</v>
      </c>
      <c r="H5363" t="s">
        <v>14</v>
      </c>
      <c r="I5363" t="s">
        <v>95</v>
      </c>
      <c r="J5363" t="s">
        <v>37</v>
      </c>
      <c r="K5363" t="s">
        <v>10605</v>
      </c>
      <c r="L5363" t="s">
        <v>17</v>
      </c>
      <c r="M5363">
        <v>9</v>
      </c>
      <c r="N5363" t="s">
        <v>77</v>
      </c>
      <c r="O5363" s="1">
        <v>45364</v>
      </c>
      <c r="P5363" s="1">
        <v>45414</v>
      </c>
      <c r="Q5363">
        <v>1818</v>
      </c>
      <c r="R5363">
        <v>5.2</v>
      </c>
      <c r="S5363" t="s">
        <v>93</v>
      </c>
    </row>
    <row r="5364" spans="1:19" x14ac:dyDescent="0.3">
      <c r="A5364" t="s">
        <v>10606</v>
      </c>
      <c r="B5364" t="s">
        <v>145</v>
      </c>
      <c r="C5364" s="2">
        <v>104209</v>
      </c>
      <c r="D5364" t="s">
        <v>10</v>
      </c>
      <c r="E5364" t="s">
        <v>11</v>
      </c>
      <c r="F5364" t="s">
        <v>33</v>
      </c>
      <c r="G5364" t="s">
        <v>158</v>
      </c>
      <c r="H5364" t="s">
        <v>14</v>
      </c>
      <c r="I5364" t="s">
        <v>158</v>
      </c>
      <c r="J5364" t="s">
        <v>15</v>
      </c>
      <c r="K5364" t="s">
        <v>10607</v>
      </c>
      <c r="L5364" t="s">
        <v>27</v>
      </c>
      <c r="M5364">
        <v>5</v>
      </c>
      <c r="N5364" t="s">
        <v>77</v>
      </c>
      <c r="O5364" s="1">
        <v>45490</v>
      </c>
      <c r="P5364" s="1">
        <v>45553</v>
      </c>
      <c r="Q5364">
        <v>2233</v>
      </c>
      <c r="R5364">
        <v>6.6</v>
      </c>
      <c r="S5364" t="s">
        <v>128</v>
      </c>
    </row>
    <row r="5365" spans="1:19" x14ac:dyDescent="0.3">
      <c r="A5365" t="s">
        <v>10608</v>
      </c>
      <c r="B5365" t="s">
        <v>21</v>
      </c>
      <c r="C5365" s="2">
        <v>144214</v>
      </c>
      <c r="D5365" t="s">
        <v>10</v>
      </c>
      <c r="E5365" t="s">
        <v>88</v>
      </c>
      <c r="F5365" t="s">
        <v>52</v>
      </c>
      <c r="G5365" t="s">
        <v>13</v>
      </c>
      <c r="H5365" t="s">
        <v>35</v>
      </c>
      <c r="I5365" t="s">
        <v>13</v>
      </c>
      <c r="J5365" t="s">
        <v>15</v>
      </c>
      <c r="K5365" t="s">
        <v>10609</v>
      </c>
      <c r="L5365" t="s">
        <v>46</v>
      </c>
      <c r="M5365">
        <v>19</v>
      </c>
      <c r="N5365" t="s">
        <v>69</v>
      </c>
      <c r="O5365" s="1">
        <v>45637</v>
      </c>
      <c r="P5365" s="1">
        <v>45675</v>
      </c>
      <c r="Q5365">
        <v>837</v>
      </c>
      <c r="R5365">
        <v>8.1</v>
      </c>
      <c r="S5365" t="s">
        <v>41</v>
      </c>
    </row>
    <row r="5366" spans="1:19" x14ac:dyDescent="0.3">
      <c r="A5366" t="s">
        <v>10610</v>
      </c>
      <c r="B5366" t="s">
        <v>161</v>
      </c>
      <c r="C5366" s="2">
        <v>84919</v>
      </c>
      <c r="D5366" t="s">
        <v>10</v>
      </c>
      <c r="E5366" t="s">
        <v>32</v>
      </c>
      <c r="F5366" t="s">
        <v>33</v>
      </c>
      <c r="G5366" t="s">
        <v>84</v>
      </c>
      <c r="H5366" t="s">
        <v>14</v>
      </c>
      <c r="I5366" t="s">
        <v>84</v>
      </c>
      <c r="J5366" t="s">
        <v>15</v>
      </c>
      <c r="K5366" t="s">
        <v>10611</v>
      </c>
      <c r="L5366" t="s">
        <v>39</v>
      </c>
      <c r="M5366">
        <v>3</v>
      </c>
      <c r="N5366" t="s">
        <v>122</v>
      </c>
      <c r="O5366" s="1">
        <v>45688</v>
      </c>
      <c r="P5366" s="1">
        <v>45704</v>
      </c>
      <c r="Q5366">
        <v>1451</v>
      </c>
      <c r="R5366">
        <v>6.3</v>
      </c>
      <c r="S5366" t="s">
        <v>128</v>
      </c>
    </row>
    <row r="5367" spans="1:19" x14ac:dyDescent="0.3">
      <c r="A5367" t="s">
        <v>10612</v>
      </c>
      <c r="B5367" t="s">
        <v>110</v>
      </c>
      <c r="C5367" s="2">
        <v>56512</v>
      </c>
      <c r="D5367" t="s">
        <v>10</v>
      </c>
      <c r="E5367" t="s">
        <v>22</v>
      </c>
      <c r="F5367" t="s">
        <v>52</v>
      </c>
      <c r="G5367" t="s">
        <v>166</v>
      </c>
      <c r="H5367" t="s">
        <v>35</v>
      </c>
      <c r="I5367" t="s">
        <v>53</v>
      </c>
      <c r="J5367" t="s">
        <v>25</v>
      </c>
      <c r="K5367" t="s">
        <v>10613</v>
      </c>
      <c r="L5367" t="s">
        <v>39</v>
      </c>
      <c r="M5367">
        <v>1</v>
      </c>
      <c r="N5367" t="s">
        <v>149</v>
      </c>
      <c r="O5367" s="1">
        <v>45757</v>
      </c>
      <c r="P5367" s="1">
        <v>45790</v>
      </c>
      <c r="Q5367">
        <v>1519</v>
      </c>
      <c r="R5367">
        <v>6.8</v>
      </c>
      <c r="S5367" t="s">
        <v>234</v>
      </c>
    </row>
    <row r="5368" spans="1:19" x14ac:dyDescent="0.3">
      <c r="A5368" t="s">
        <v>10614</v>
      </c>
      <c r="B5368" t="s">
        <v>183</v>
      </c>
      <c r="C5368" s="2">
        <v>74991</v>
      </c>
      <c r="D5368" t="s">
        <v>66</v>
      </c>
      <c r="E5368" t="s">
        <v>22</v>
      </c>
      <c r="F5368" t="s">
        <v>52</v>
      </c>
      <c r="G5368" t="s">
        <v>67</v>
      </c>
      <c r="H5368" t="s">
        <v>14</v>
      </c>
      <c r="I5368" t="s">
        <v>67</v>
      </c>
      <c r="J5368" t="s">
        <v>15</v>
      </c>
      <c r="K5368" t="s">
        <v>10615</v>
      </c>
      <c r="L5368" t="s">
        <v>27</v>
      </c>
      <c r="M5368">
        <v>1</v>
      </c>
      <c r="N5368" t="s">
        <v>108</v>
      </c>
      <c r="O5368" s="1">
        <v>45456</v>
      </c>
      <c r="P5368" s="1">
        <v>45497</v>
      </c>
      <c r="Q5368">
        <v>703</v>
      </c>
      <c r="R5368">
        <v>9.4</v>
      </c>
      <c r="S5368" t="s">
        <v>174</v>
      </c>
    </row>
    <row r="5369" spans="1:19" x14ac:dyDescent="0.3">
      <c r="A5369" t="s">
        <v>10616</v>
      </c>
      <c r="B5369" t="s">
        <v>119</v>
      </c>
      <c r="C5369" s="2">
        <v>113006</v>
      </c>
      <c r="D5369" t="s">
        <v>10</v>
      </c>
      <c r="E5369" t="s">
        <v>32</v>
      </c>
      <c r="F5369" t="s">
        <v>52</v>
      </c>
      <c r="G5369" t="s">
        <v>55</v>
      </c>
      <c r="H5369" t="s">
        <v>35</v>
      </c>
      <c r="I5369" t="s">
        <v>55</v>
      </c>
      <c r="J5369" t="s">
        <v>37</v>
      </c>
      <c r="K5369" t="s">
        <v>10617</v>
      </c>
      <c r="L5369" t="s">
        <v>39</v>
      </c>
      <c r="M5369">
        <v>3</v>
      </c>
      <c r="N5369" t="s">
        <v>86</v>
      </c>
      <c r="O5369" s="1">
        <v>45446</v>
      </c>
      <c r="P5369" s="1">
        <v>45472</v>
      </c>
      <c r="Q5369">
        <v>987</v>
      </c>
      <c r="R5369">
        <v>9.3000000000000007</v>
      </c>
      <c r="S5369" t="s">
        <v>128</v>
      </c>
    </row>
    <row r="5370" spans="1:19" x14ac:dyDescent="0.3">
      <c r="A5370" t="s">
        <v>10618</v>
      </c>
      <c r="B5370" t="s">
        <v>9</v>
      </c>
      <c r="C5370" s="2">
        <v>50457</v>
      </c>
      <c r="D5370" t="s">
        <v>10</v>
      </c>
      <c r="E5370" t="s">
        <v>22</v>
      </c>
      <c r="F5370" t="s">
        <v>99</v>
      </c>
      <c r="G5370" t="s">
        <v>84</v>
      </c>
      <c r="H5370" t="s">
        <v>54</v>
      </c>
      <c r="I5370" t="s">
        <v>24</v>
      </c>
      <c r="J5370" t="s">
        <v>25</v>
      </c>
      <c r="K5370" t="s">
        <v>10619</v>
      </c>
      <c r="L5370" t="s">
        <v>39</v>
      </c>
      <c r="M5370">
        <v>1</v>
      </c>
      <c r="N5370" t="s">
        <v>86</v>
      </c>
      <c r="O5370" s="1">
        <v>45338</v>
      </c>
      <c r="P5370" s="1">
        <v>45360</v>
      </c>
      <c r="Q5370">
        <v>2021</v>
      </c>
      <c r="R5370">
        <v>7.4</v>
      </c>
      <c r="S5370" t="s">
        <v>78</v>
      </c>
    </row>
    <row r="5371" spans="1:19" x14ac:dyDescent="0.3">
      <c r="A5371" t="s">
        <v>10620</v>
      </c>
      <c r="B5371" t="s">
        <v>75</v>
      </c>
      <c r="C5371" s="2">
        <v>102198</v>
      </c>
      <c r="D5371" t="s">
        <v>10</v>
      </c>
      <c r="E5371" t="s">
        <v>11</v>
      </c>
      <c r="F5371" t="s">
        <v>12</v>
      </c>
      <c r="G5371" t="s">
        <v>23</v>
      </c>
      <c r="H5371" t="s">
        <v>14</v>
      </c>
      <c r="I5371" t="s">
        <v>36</v>
      </c>
      <c r="J5371" t="s">
        <v>15</v>
      </c>
      <c r="K5371" t="s">
        <v>10621</v>
      </c>
      <c r="L5371" t="s">
        <v>27</v>
      </c>
      <c r="M5371">
        <v>8</v>
      </c>
      <c r="N5371" t="s">
        <v>86</v>
      </c>
      <c r="O5371" s="1">
        <v>45523</v>
      </c>
      <c r="P5371" s="1">
        <v>45591</v>
      </c>
      <c r="Q5371">
        <v>1789</v>
      </c>
      <c r="R5371">
        <v>5.5</v>
      </c>
      <c r="S5371" t="s">
        <v>117</v>
      </c>
    </row>
    <row r="5372" spans="1:19" x14ac:dyDescent="0.3">
      <c r="A5372" t="s">
        <v>10622</v>
      </c>
      <c r="B5372" t="s">
        <v>119</v>
      </c>
      <c r="C5372" s="2">
        <v>108480</v>
      </c>
      <c r="D5372" t="s">
        <v>51</v>
      </c>
      <c r="E5372" t="s">
        <v>11</v>
      </c>
      <c r="F5372" t="s">
        <v>33</v>
      </c>
      <c r="G5372" t="s">
        <v>53</v>
      </c>
      <c r="H5372" t="s">
        <v>54</v>
      </c>
      <c r="I5372" t="s">
        <v>53</v>
      </c>
      <c r="J5372" t="s">
        <v>37</v>
      </c>
      <c r="K5372" t="s">
        <v>10623</v>
      </c>
      <c r="L5372" t="s">
        <v>17</v>
      </c>
      <c r="M5372">
        <v>8</v>
      </c>
      <c r="N5372" t="s">
        <v>77</v>
      </c>
      <c r="O5372" s="1">
        <v>45486</v>
      </c>
      <c r="P5372" s="1">
        <v>45554</v>
      </c>
      <c r="Q5372">
        <v>557</v>
      </c>
      <c r="R5372">
        <v>5.0999999999999996</v>
      </c>
      <c r="S5372" t="s">
        <v>227</v>
      </c>
    </row>
    <row r="5373" spans="1:19" x14ac:dyDescent="0.3">
      <c r="A5373" t="s">
        <v>10624</v>
      </c>
      <c r="B5373" t="s">
        <v>137</v>
      </c>
      <c r="C5373" s="2">
        <v>49900</v>
      </c>
      <c r="D5373" t="s">
        <v>10</v>
      </c>
      <c r="E5373" t="s">
        <v>22</v>
      </c>
      <c r="F5373" t="s">
        <v>99</v>
      </c>
      <c r="G5373" t="s">
        <v>104</v>
      </c>
      <c r="H5373" t="s">
        <v>35</v>
      </c>
      <c r="I5373" t="s">
        <v>34</v>
      </c>
      <c r="J5373" t="s">
        <v>37</v>
      </c>
      <c r="K5373" t="s">
        <v>10625</v>
      </c>
      <c r="L5373" t="s">
        <v>27</v>
      </c>
      <c r="M5373" t="s">
        <v>37</v>
      </c>
      <c r="N5373" t="s">
        <v>90</v>
      </c>
      <c r="O5373" s="1">
        <v>45434</v>
      </c>
      <c r="P5373" s="1">
        <v>45483</v>
      </c>
      <c r="Q5373">
        <v>2112</v>
      </c>
      <c r="R5373">
        <v>7.9</v>
      </c>
      <c r="S5373" t="s">
        <v>78</v>
      </c>
    </row>
    <row r="5374" spans="1:19" x14ac:dyDescent="0.3">
      <c r="A5374" t="s">
        <v>10626</v>
      </c>
      <c r="B5374" t="s">
        <v>43</v>
      </c>
      <c r="C5374" s="2">
        <v>222049</v>
      </c>
      <c r="D5374" t="s">
        <v>10</v>
      </c>
      <c r="E5374" t="s">
        <v>88</v>
      </c>
      <c r="F5374" t="s">
        <v>12</v>
      </c>
      <c r="G5374" t="s">
        <v>55</v>
      </c>
      <c r="H5374" t="s">
        <v>54</v>
      </c>
      <c r="I5374" t="s">
        <v>55</v>
      </c>
      <c r="J5374" t="s">
        <v>37</v>
      </c>
      <c r="K5374" t="s">
        <v>10627</v>
      </c>
      <c r="L5374" t="s">
        <v>39</v>
      </c>
      <c r="M5374">
        <v>19</v>
      </c>
      <c r="N5374" t="s">
        <v>101</v>
      </c>
      <c r="O5374" s="1">
        <v>45530</v>
      </c>
      <c r="P5374" s="1">
        <v>45568</v>
      </c>
      <c r="Q5374">
        <v>1491</v>
      </c>
      <c r="R5374">
        <v>9.3000000000000007</v>
      </c>
      <c r="S5374" t="s">
        <v>112</v>
      </c>
    </row>
    <row r="5375" spans="1:19" x14ac:dyDescent="0.3">
      <c r="A5375" t="s">
        <v>10628</v>
      </c>
      <c r="B5375" t="s">
        <v>21</v>
      </c>
      <c r="C5375" s="2">
        <v>101725</v>
      </c>
      <c r="D5375" t="s">
        <v>10</v>
      </c>
      <c r="E5375" t="s">
        <v>32</v>
      </c>
      <c r="F5375" t="s">
        <v>52</v>
      </c>
      <c r="G5375" t="s">
        <v>153</v>
      </c>
      <c r="H5375" t="s">
        <v>14</v>
      </c>
      <c r="I5375" t="s">
        <v>153</v>
      </c>
      <c r="J5375" t="s">
        <v>37</v>
      </c>
      <c r="K5375" t="s">
        <v>10629</v>
      </c>
      <c r="L5375" t="s">
        <v>27</v>
      </c>
      <c r="M5375">
        <v>2</v>
      </c>
      <c r="N5375" t="s">
        <v>69</v>
      </c>
      <c r="O5375" s="1">
        <v>45330</v>
      </c>
      <c r="P5375" s="1">
        <v>45373</v>
      </c>
      <c r="Q5375">
        <v>653</v>
      </c>
      <c r="R5375">
        <v>7</v>
      </c>
      <c r="S5375" t="s">
        <v>48</v>
      </c>
    </row>
    <row r="5376" spans="1:19" x14ac:dyDescent="0.3">
      <c r="A5376" t="s">
        <v>10630</v>
      </c>
      <c r="B5376" t="s">
        <v>145</v>
      </c>
      <c r="C5376" s="2">
        <v>135054</v>
      </c>
      <c r="D5376" t="s">
        <v>10</v>
      </c>
      <c r="E5376" t="s">
        <v>88</v>
      </c>
      <c r="F5376" t="s">
        <v>99</v>
      </c>
      <c r="G5376" t="s">
        <v>44</v>
      </c>
      <c r="H5376" t="s">
        <v>14</v>
      </c>
      <c r="I5376" t="s">
        <v>44</v>
      </c>
      <c r="J5376" t="s">
        <v>37</v>
      </c>
      <c r="K5376" t="s">
        <v>10631</v>
      </c>
      <c r="L5376" t="s">
        <v>39</v>
      </c>
      <c r="M5376">
        <v>11</v>
      </c>
      <c r="N5376" t="s">
        <v>47</v>
      </c>
      <c r="O5376" s="1">
        <v>45515</v>
      </c>
      <c r="P5376" s="1">
        <v>45571</v>
      </c>
      <c r="Q5376">
        <v>614</v>
      </c>
      <c r="R5376">
        <v>9.6</v>
      </c>
      <c r="S5376" t="s">
        <v>57</v>
      </c>
    </row>
    <row r="5377" spans="1:19" x14ac:dyDescent="0.3">
      <c r="A5377" t="s">
        <v>10632</v>
      </c>
      <c r="B5377" t="s">
        <v>31</v>
      </c>
      <c r="C5377" s="2">
        <v>66588</v>
      </c>
      <c r="D5377" t="s">
        <v>10</v>
      </c>
      <c r="E5377" t="s">
        <v>22</v>
      </c>
      <c r="F5377" t="s">
        <v>33</v>
      </c>
      <c r="G5377" t="s">
        <v>55</v>
      </c>
      <c r="H5377" t="s">
        <v>54</v>
      </c>
      <c r="I5377" t="s">
        <v>55</v>
      </c>
      <c r="J5377" t="s">
        <v>25</v>
      </c>
      <c r="K5377" t="s">
        <v>10633</v>
      </c>
      <c r="L5377" t="s">
        <v>39</v>
      </c>
      <c r="M5377" t="s">
        <v>37</v>
      </c>
      <c r="N5377" t="s">
        <v>101</v>
      </c>
      <c r="O5377" s="1">
        <v>45324</v>
      </c>
      <c r="P5377" s="1">
        <v>45357</v>
      </c>
      <c r="Q5377">
        <v>514</v>
      </c>
      <c r="R5377">
        <v>8.5</v>
      </c>
      <c r="S5377" t="s">
        <v>41</v>
      </c>
    </row>
    <row r="5378" spans="1:19" x14ac:dyDescent="0.3">
      <c r="A5378" t="s">
        <v>10634</v>
      </c>
      <c r="B5378" t="s">
        <v>21</v>
      </c>
      <c r="C5378" s="2">
        <v>179193</v>
      </c>
      <c r="D5378" t="s">
        <v>10</v>
      </c>
      <c r="E5378" t="s">
        <v>88</v>
      </c>
      <c r="F5378" t="s">
        <v>99</v>
      </c>
      <c r="G5378" t="s">
        <v>34</v>
      </c>
      <c r="H5378" t="s">
        <v>54</v>
      </c>
      <c r="I5378" t="s">
        <v>34</v>
      </c>
      <c r="J5378" t="s">
        <v>25</v>
      </c>
      <c r="K5378" t="s">
        <v>10635</v>
      </c>
      <c r="L5378" t="s">
        <v>17</v>
      </c>
      <c r="M5378">
        <v>10</v>
      </c>
      <c r="N5378" t="s">
        <v>116</v>
      </c>
      <c r="O5378" s="1">
        <v>45406</v>
      </c>
      <c r="P5378" s="1">
        <v>45460</v>
      </c>
      <c r="Q5378">
        <v>1019</v>
      </c>
      <c r="R5378">
        <v>9.4</v>
      </c>
      <c r="S5378" t="s">
        <v>93</v>
      </c>
    </row>
    <row r="5379" spans="1:19" x14ac:dyDescent="0.3">
      <c r="A5379" t="s">
        <v>10636</v>
      </c>
      <c r="B5379" t="s">
        <v>21</v>
      </c>
      <c r="C5379" s="2">
        <v>67886</v>
      </c>
      <c r="D5379" t="s">
        <v>51</v>
      </c>
      <c r="E5379" t="s">
        <v>32</v>
      </c>
      <c r="F5379" t="s">
        <v>99</v>
      </c>
      <c r="G5379" t="s">
        <v>53</v>
      </c>
      <c r="H5379" t="s">
        <v>54</v>
      </c>
      <c r="I5379" t="s">
        <v>53</v>
      </c>
      <c r="J5379" t="s">
        <v>15</v>
      </c>
      <c r="K5379" t="s">
        <v>1364</v>
      </c>
      <c r="L5379" t="s">
        <v>27</v>
      </c>
      <c r="M5379">
        <v>3</v>
      </c>
      <c r="N5379" t="s">
        <v>47</v>
      </c>
      <c r="O5379" s="1">
        <v>45671</v>
      </c>
      <c r="P5379" s="1">
        <v>45734</v>
      </c>
      <c r="Q5379">
        <v>1785</v>
      </c>
      <c r="R5379">
        <v>5</v>
      </c>
      <c r="S5379" t="s">
        <v>117</v>
      </c>
    </row>
    <row r="5380" spans="1:19" x14ac:dyDescent="0.3">
      <c r="A5380" t="s">
        <v>10637</v>
      </c>
      <c r="B5380" t="s">
        <v>145</v>
      </c>
      <c r="C5380" s="2">
        <v>173412</v>
      </c>
      <c r="D5380" t="s">
        <v>10</v>
      </c>
      <c r="E5380" t="s">
        <v>88</v>
      </c>
      <c r="F5380" t="s">
        <v>12</v>
      </c>
      <c r="G5380" t="s">
        <v>166</v>
      </c>
      <c r="H5380" t="s">
        <v>35</v>
      </c>
      <c r="I5380" t="s">
        <v>166</v>
      </c>
      <c r="J5380" t="s">
        <v>37</v>
      </c>
      <c r="K5380" t="s">
        <v>10638</v>
      </c>
      <c r="L5380" t="s">
        <v>17</v>
      </c>
      <c r="M5380">
        <v>19</v>
      </c>
      <c r="N5380" t="s">
        <v>122</v>
      </c>
      <c r="O5380" s="1">
        <v>45461</v>
      </c>
      <c r="P5380" s="1">
        <v>45507</v>
      </c>
      <c r="Q5380">
        <v>2470</v>
      </c>
      <c r="R5380">
        <v>6.6</v>
      </c>
      <c r="S5380" t="s">
        <v>73</v>
      </c>
    </row>
    <row r="5381" spans="1:19" x14ac:dyDescent="0.3">
      <c r="A5381" t="s">
        <v>10639</v>
      </c>
      <c r="B5381" t="s">
        <v>183</v>
      </c>
      <c r="C5381" s="2">
        <v>182806</v>
      </c>
      <c r="D5381" t="s">
        <v>10</v>
      </c>
      <c r="E5381" t="s">
        <v>88</v>
      </c>
      <c r="F5381" t="s">
        <v>33</v>
      </c>
      <c r="G5381" t="s">
        <v>153</v>
      </c>
      <c r="H5381" t="s">
        <v>14</v>
      </c>
      <c r="I5381" t="s">
        <v>24</v>
      </c>
      <c r="J5381" t="s">
        <v>37</v>
      </c>
      <c r="K5381" t="s">
        <v>10640</v>
      </c>
      <c r="L5381" t="s">
        <v>46</v>
      </c>
      <c r="M5381">
        <v>14</v>
      </c>
      <c r="N5381" t="s">
        <v>122</v>
      </c>
      <c r="O5381" s="1">
        <v>45345</v>
      </c>
      <c r="P5381" s="1">
        <v>45400</v>
      </c>
      <c r="Q5381">
        <v>1277</v>
      </c>
      <c r="R5381">
        <v>9.9</v>
      </c>
      <c r="S5381" t="s">
        <v>19</v>
      </c>
    </row>
    <row r="5382" spans="1:19" x14ac:dyDescent="0.3">
      <c r="A5382" t="s">
        <v>10641</v>
      </c>
      <c r="B5382" t="s">
        <v>50</v>
      </c>
      <c r="C5382" s="2">
        <v>92649</v>
      </c>
      <c r="D5382" t="s">
        <v>51</v>
      </c>
      <c r="E5382" t="s">
        <v>32</v>
      </c>
      <c r="F5382" t="s">
        <v>99</v>
      </c>
      <c r="G5382" t="s">
        <v>60</v>
      </c>
      <c r="H5382" t="s">
        <v>54</v>
      </c>
      <c r="I5382" t="s">
        <v>60</v>
      </c>
      <c r="J5382" t="s">
        <v>37</v>
      </c>
      <c r="K5382" t="s">
        <v>10642</v>
      </c>
      <c r="L5382" t="s">
        <v>39</v>
      </c>
      <c r="M5382">
        <v>2</v>
      </c>
      <c r="N5382" t="s">
        <v>18</v>
      </c>
      <c r="O5382" s="1">
        <v>45515</v>
      </c>
      <c r="P5382" s="1">
        <v>45583</v>
      </c>
      <c r="Q5382">
        <v>1147</v>
      </c>
      <c r="R5382">
        <v>5.4</v>
      </c>
      <c r="S5382" t="s">
        <v>234</v>
      </c>
    </row>
    <row r="5383" spans="1:19" x14ac:dyDescent="0.3">
      <c r="A5383" t="s">
        <v>10643</v>
      </c>
      <c r="B5383" t="s">
        <v>65</v>
      </c>
      <c r="C5383" s="2">
        <v>196652</v>
      </c>
      <c r="D5383" t="s">
        <v>66</v>
      </c>
      <c r="E5383" t="s">
        <v>88</v>
      </c>
      <c r="F5383" t="s">
        <v>52</v>
      </c>
      <c r="G5383" t="s">
        <v>67</v>
      </c>
      <c r="H5383" t="s">
        <v>14</v>
      </c>
      <c r="I5383" t="s">
        <v>53</v>
      </c>
      <c r="J5383" t="s">
        <v>25</v>
      </c>
      <c r="K5383" t="s">
        <v>10644</v>
      </c>
      <c r="L5383" t="s">
        <v>39</v>
      </c>
      <c r="M5383">
        <v>19</v>
      </c>
      <c r="N5383" t="s">
        <v>47</v>
      </c>
      <c r="O5383" s="1">
        <v>45330</v>
      </c>
      <c r="P5383" s="1">
        <v>45394</v>
      </c>
      <c r="Q5383">
        <v>1559</v>
      </c>
      <c r="R5383">
        <v>5.9</v>
      </c>
      <c r="S5383" t="s">
        <v>117</v>
      </c>
    </row>
    <row r="5384" spans="1:19" x14ac:dyDescent="0.3">
      <c r="A5384" t="s">
        <v>10645</v>
      </c>
      <c r="B5384" t="s">
        <v>130</v>
      </c>
      <c r="C5384" s="2">
        <v>235764</v>
      </c>
      <c r="D5384" t="s">
        <v>10</v>
      </c>
      <c r="E5384" t="s">
        <v>88</v>
      </c>
      <c r="F5384" t="s">
        <v>99</v>
      </c>
      <c r="G5384" t="s">
        <v>84</v>
      </c>
      <c r="H5384" t="s">
        <v>14</v>
      </c>
      <c r="I5384" t="s">
        <v>84</v>
      </c>
      <c r="J5384" t="s">
        <v>25</v>
      </c>
      <c r="K5384" t="s">
        <v>10646</v>
      </c>
      <c r="L5384" t="s">
        <v>27</v>
      </c>
      <c r="M5384">
        <v>18</v>
      </c>
      <c r="N5384" t="s">
        <v>149</v>
      </c>
      <c r="O5384" s="1">
        <v>45579</v>
      </c>
      <c r="P5384" s="1">
        <v>45647</v>
      </c>
      <c r="Q5384">
        <v>640</v>
      </c>
      <c r="R5384">
        <v>5.7</v>
      </c>
      <c r="S5384" t="s">
        <v>112</v>
      </c>
    </row>
    <row r="5385" spans="1:19" x14ac:dyDescent="0.3">
      <c r="A5385" t="s">
        <v>10647</v>
      </c>
      <c r="B5385" t="s">
        <v>31</v>
      </c>
      <c r="C5385" s="2">
        <v>125770</v>
      </c>
      <c r="D5385" t="s">
        <v>10</v>
      </c>
      <c r="E5385" t="s">
        <v>32</v>
      </c>
      <c r="F5385" t="s">
        <v>33</v>
      </c>
      <c r="G5385" t="s">
        <v>153</v>
      </c>
      <c r="H5385" t="s">
        <v>35</v>
      </c>
      <c r="I5385" t="s">
        <v>153</v>
      </c>
      <c r="J5385" t="s">
        <v>15</v>
      </c>
      <c r="K5385" t="s">
        <v>10648</v>
      </c>
      <c r="L5385" t="s">
        <v>39</v>
      </c>
      <c r="M5385">
        <v>2</v>
      </c>
      <c r="N5385" t="s">
        <v>122</v>
      </c>
      <c r="O5385" s="1">
        <v>45667</v>
      </c>
      <c r="P5385" s="1">
        <v>45728</v>
      </c>
      <c r="Q5385">
        <v>985</v>
      </c>
      <c r="R5385">
        <v>9.1999999999999993</v>
      </c>
      <c r="S5385" t="s">
        <v>41</v>
      </c>
    </row>
    <row r="5386" spans="1:19" x14ac:dyDescent="0.3">
      <c r="A5386" t="s">
        <v>10649</v>
      </c>
      <c r="B5386" t="s">
        <v>31</v>
      </c>
      <c r="C5386" s="2">
        <v>91319</v>
      </c>
      <c r="D5386" t="s">
        <v>10</v>
      </c>
      <c r="E5386" t="s">
        <v>11</v>
      </c>
      <c r="F5386" t="s">
        <v>12</v>
      </c>
      <c r="G5386" t="s">
        <v>24</v>
      </c>
      <c r="H5386" t="s">
        <v>54</v>
      </c>
      <c r="I5386" t="s">
        <v>55</v>
      </c>
      <c r="J5386" t="s">
        <v>25</v>
      </c>
      <c r="K5386" t="s">
        <v>10650</v>
      </c>
      <c r="L5386" t="s">
        <v>27</v>
      </c>
      <c r="M5386">
        <v>7</v>
      </c>
      <c r="N5386" t="s">
        <v>101</v>
      </c>
      <c r="O5386" s="1">
        <v>45534</v>
      </c>
      <c r="P5386" s="1">
        <v>45554</v>
      </c>
      <c r="Q5386">
        <v>1746</v>
      </c>
      <c r="R5386">
        <v>5.0999999999999996</v>
      </c>
      <c r="S5386" t="s">
        <v>128</v>
      </c>
    </row>
    <row r="5387" spans="1:19" x14ac:dyDescent="0.3">
      <c r="A5387" t="s">
        <v>10651</v>
      </c>
      <c r="B5387" t="s">
        <v>21</v>
      </c>
      <c r="C5387" s="2">
        <v>181007</v>
      </c>
      <c r="D5387" t="s">
        <v>10</v>
      </c>
      <c r="E5387" t="s">
        <v>88</v>
      </c>
      <c r="F5387" t="s">
        <v>99</v>
      </c>
      <c r="G5387" t="s">
        <v>55</v>
      </c>
      <c r="H5387" t="s">
        <v>54</v>
      </c>
      <c r="I5387" t="s">
        <v>36</v>
      </c>
      <c r="J5387" t="s">
        <v>25</v>
      </c>
      <c r="K5387" t="s">
        <v>10652</v>
      </c>
      <c r="L5387" t="s">
        <v>39</v>
      </c>
      <c r="M5387">
        <v>17</v>
      </c>
      <c r="N5387" t="s">
        <v>108</v>
      </c>
      <c r="O5387" s="1">
        <v>45694</v>
      </c>
      <c r="P5387" s="1">
        <v>45735</v>
      </c>
      <c r="Q5387">
        <v>1083</v>
      </c>
      <c r="R5387">
        <v>8.4</v>
      </c>
      <c r="S5387" t="s">
        <v>48</v>
      </c>
    </row>
    <row r="5388" spans="1:19" x14ac:dyDescent="0.3">
      <c r="A5388" t="s">
        <v>10653</v>
      </c>
      <c r="B5388" t="s">
        <v>183</v>
      </c>
      <c r="C5388" s="2">
        <v>109523</v>
      </c>
      <c r="D5388" t="s">
        <v>10</v>
      </c>
      <c r="E5388" t="s">
        <v>88</v>
      </c>
      <c r="F5388" t="s">
        <v>12</v>
      </c>
      <c r="G5388" t="s">
        <v>44</v>
      </c>
      <c r="H5388" t="s">
        <v>54</v>
      </c>
      <c r="I5388" t="s">
        <v>24</v>
      </c>
      <c r="J5388" t="s">
        <v>25</v>
      </c>
      <c r="K5388" t="s">
        <v>10654</v>
      </c>
      <c r="L5388" t="s">
        <v>39</v>
      </c>
      <c r="M5388">
        <v>17</v>
      </c>
      <c r="N5388" t="s">
        <v>40</v>
      </c>
      <c r="O5388" s="1">
        <v>45602</v>
      </c>
      <c r="P5388" s="1">
        <v>45635</v>
      </c>
      <c r="Q5388">
        <v>810</v>
      </c>
      <c r="R5388">
        <v>5.3</v>
      </c>
      <c r="S5388" t="s">
        <v>234</v>
      </c>
    </row>
    <row r="5389" spans="1:19" x14ac:dyDescent="0.3">
      <c r="A5389" t="s">
        <v>10655</v>
      </c>
      <c r="B5389" t="s">
        <v>114</v>
      </c>
      <c r="C5389" s="2">
        <v>100715</v>
      </c>
      <c r="D5389" t="s">
        <v>10</v>
      </c>
      <c r="E5389" t="s">
        <v>11</v>
      </c>
      <c r="F5389" t="s">
        <v>52</v>
      </c>
      <c r="G5389" t="s">
        <v>80</v>
      </c>
      <c r="H5389" t="s">
        <v>14</v>
      </c>
      <c r="I5389" t="s">
        <v>80</v>
      </c>
      <c r="J5389" t="s">
        <v>15</v>
      </c>
      <c r="K5389" t="s">
        <v>10656</v>
      </c>
      <c r="L5389" t="s">
        <v>17</v>
      </c>
      <c r="M5389">
        <v>8</v>
      </c>
      <c r="N5389" t="s">
        <v>122</v>
      </c>
      <c r="O5389" s="1">
        <v>45602</v>
      </c>
      <c r="P5389" s="1">
        <v>45672</v>
      </c>
      <c r="Q5389">
        <v>1825</v>
      </c>
      <c r="R5389">
        <v>7.5</v>
      </c>
      <c r="S5389" t="s">
        <v>93</v>
      </c>
    </row>
    <row r="5390" spans="1:19" x14ac:dyDescent="0.3">
      <c r="A5390" t="s">
        <v>10657</v>
      </c>
      <c r="B5390" t="s">
        <v>161</v>
      </c>
      <c r="C5390" s="2">
        <v>87600</v>
      </c>
      <c r="D5390" t="s">
        <v>66</v>
      </c>
      <c r="E5390" t="s">
        <v>32</v>
      </c>
      <c r="F5390" t="s">
        <v>12</v>
      </c>
      <c r="G5390" t="s">
        <v>67</v>
      </c>
      <c r="H5390" t="s">
        <v>54</v>
      </c>
      <c r="I5390" t="s">
        <v>67</v>
      </c>
      <c r="J5390" t="s">
        <v>15</v>
      </c>
      <c r="K5390" t="s">
        <v>10658</v>
      </c>
      <c r="L5390" t="s">
        <v>27</v>
      </c>
      <c r="M5390">
        <v>3</v>
      </c>
      <c r="N5390" t="s">
        <v>116</v>
      </c>
      <c r="O5390" s="1">
        <v>45663</v>
      </c>
      <c r="P5390" s="1">
        <v>45709</v>
      </c>
      <c r="Q5390">
        <v>1415</v>
      </c>
      <c r="R5390">
        <v>9.9</v>
      </c>
      <c r="S5390" t="s">
        <v>227</v>
      </c>
    </row>
    <row r="5391" spans="1:19" x14ac:dyDescent="0.3">
      <c r="A5391" t="s">
        <v>10659</v>
      </c>
      <c r="B5391" t="s">
        <v>43</v>
      </c>
      <c r="C5391" s="2">
        <v>169880</v>
      </c>
      <c r="D5391" t="s">
        <v>10</v>
      </c>
      <c r="E5391" t="s">
        <v>88</v>
      </c>
      <c r="F5391" t="s">
        <v>33</v>
      </c>
      <c r="G5391" t="s">
        <v>158</v>
      </c>
      <c r="H5391" t="s">
        <v>14</v>
      </c>
      <c r="I5391" t="s">
        <v>153</v>
      </c>
      <c r="J5391" t="s">
        <v>25</v>
      </c>
      <c r="K5391" t="s">
        <v>748</v>
      </c>
      <c r="L5391" t="s">
        <v>17</v>
      </c>
      <c r="M5391">
        <v>18</v>
      </c>
      <c r="N5391" t="s">
        <v>18</v>
      </c>
      <c r="O5391" s="1">
        <v>45495</v>
      </c>
      <c r="P5391" s="1">
        <v>45509</v>
      </c>
      <c r="Q5391">
        <v>610</v>
      </c>
      <c r="R5391">
        <v>6.3</v>
      </c>
      <c r="S5391" t="s">
        <v>29</v>
      </c>
    </row>
    <row r="5392" spans="1:19" x14ac:dyDescent="0.3">
      <c r="A5392" t="s">
        <v>10660</v>
      </c>
      <c r="B5392" t="s">
        <v>59</v>
      </c>
      <c r="C5392" s="2">
        <v>45344</v>
      </c>
      <c r="D5392" t="s">
        <v>10</v>
      </c>
      <c r="E5392" t="s">
        <v>22</v>
      </c>
      <c r="F5392" t="s">
        <v>52</v>
      </c>
      <c r="G5392" t="s">
        <v>166</v>
      </c>
      <c r="H5392" t="s">
        <v>35</v>
      </c>
      <c r="I5392" t="s">
        <v>166</v>
      </c>
      <c r="J5392" t="s">
        <v>37</v>
      </c>
      <c r="K5392" t="s">
        <v>10661</v>
      </c>
      <c r="L5392" t="s">
        <v>46</v>
      </c>
      <c r="M5392">
        <v>1</v>
      </c>
      <c r="N5392" t="s">
        <v>18</v>
      </c>
      <c r="O5392" s="1">
        <v>45441</v>
      </c>
      <c r="P5392" s="1">
        <v>45478</v>
      </c>
      <c r="Q5392">
        <v>1830</v>
      </c>
      <c r="R5392">
        <v>8.5</v>
      </c>
      <c r="S5392" t="s">
        <v>48</v>
      </c>
    </row>
    <row r="5393" spans="1:19" x14ac:dyDescent="0.3">
      <c r="A5393" t="s">
        <v>10662</v>
      </c>
      <c r="B5393" t="s">
        <v>110</v>
      </c>
      <c r="C5393" s="2">
        <v>120590</v>
      </c>
      <c r="D5393" t="s">
        <v>10</v>
      </c>
      <c r="E5393" t="s">
        <v>11</v>
      </c>
      <c r="F5393" t="s">
        <v>99</v>
      </c>
      <c r="G5393" t="s">
        <v>126</v>
      </c>
      <c r="H5393" t="s">
        <v>14</v>
      </c>
      <c r="I5393" t="s">
        <v>126</v>
      </c>
      <c r="J5393" t="s">
        <v>15</v>
      </c>
      <c r="K5393" t="s">
        <v>10374</v>
      </c>
      <c r="L5393" t="s">
        <v>17</v>
      </c>
      <c r="M5393">
        <v>8</v>
      </c>
      <c r="N5393" t="s">
        <v>116</v>
      </c>
      <c r="O5393" s="1">
        <v>45742</v>
      </c>
      <c r="P5393" s="1">
        <v>45795</v>
      </c>
      <c r="Q5393">
        <v>2067</v>
      </c>
      <c r="R5393">
        <v>6.3</v>
      </c>
      <c r="S5393" t="s">
        <v>117</v>
      </c>
    </row>
    <row r="5394" spans="1:19" x14ac:dyDescent="0.3">
      <c r="A5394" t="s">
        <v>10663</v>
      </c>
      <c r="B5394" t="s">
        <v>137</v>
      </c>
      <c r="C5394" s="2">
        <v>132878</v>
      </c>
      <c r="D5394" t="s">
        <v>10</v>
      </c>
      <c r="E5394" t="s">
        <v>88</v>
      </c>
      <c r="F5394" t="s">
        <v>12</v>
      </c>
      <c r="G5394" t="s">
        <v>23</v>
      </c>
      <c r="H5394" t="s">
        <v>14</v>
      </c>
      <c r="I5394" t="s">
        <v>23</v>
      </c>
      <c r="J5394" t="s">
        <v>25</v>
      </c>
      <c r="K5394" t="s">
        <v>8378</v>
      </c>
      <c r="L5394" t="s">
        <v>46</v>
      </c>
      <c r="M5394">
        <v>11</v>
      </c>
      <c r="N5394" t="s">
        <v>47</v>
      </c>
      <c r="O5394" s="1">
        <v>45528</v>
      </c>
      <c r="P5394" s="1">
        <v>45585</v>
      </c>
      <c r="Q5394">
        <v>1747</v>
      </c>
      <c r="R5394">
        <v>9.6</v>
      </c>
      <c r="S5394" t="s">
        <v>117</v>
      </c>
    </row>
    <row r="5395" spans="1:19" x14ac:dyDescent="0.3">
      <c r="A5395" t="s">
        <v>10664</v>
      </c>
      <c r="B5395" t="s">
        <v>176</v>
      </c>
      <c r="C5395" s="2">
        <v>119885</v>
      </c>
      <c r="D5395" t="s">
        <v>10</v>
      </c>
      <c r="E5395" t="s">
        <v>22</v>
      </c>
      <c r="F5395" t="s">
        <v>12</v>
      </c>
      <c r="G5395" t="s">
        <v>34</v>
      </c>
      <c r="H5395" t="s">
        <v>35</v>
      </c>
      <c r="I5395" t="s">
        <v>34</v>
      </c>
      <c r="J5395" t="s">
        <v>15</v>
      </c>
      <c r="K5395" t="s">
        <v>10665</v>
      </c>
      <c r="L5395" t="s">
        <v>46</v>
      </c>
      <c r="M5395">
        <v>1</v>
      </c>
      <c r="N5395" t="s">
        <v>62</v>
      </c>
      <c r="O5395" s="1">
        <v>45637</v>
      </c>
      <c r="P5395" s="1">
        <v>45666</v>
      </c>
      <c r="Q5395">
        <v>1725</v>
      </c>
      <c r="R5395">
        <v>8.6</v>
      </c>
      <c r="S5395" t="s">
        <v>112</v>
      </c>
    </row>
    <row r="5396" spans="1:19" x14ac:dyDescent="0.3">
      <c r="A5396" t="s">
        <v>10666</v>
      </c>
      <c r="B5396" t="s">
        <v>9</v>
      </c>
      <c r="C5396" s="2">
        <v>326260</v>
      </c>
      <c r="D5396" t="s">
        <v>10</v>
      </c>
      <c r="E5396" t="s">
        <v>88</v>
      </c>
      <c r="F5396" t="s">
        <v>99</v>
      </c>
      <c r="G5396" t="s">
        <v>34</v>
      </c>
      <c r="H5396" t="s">
        <v>35</v>
      </c>
      <c r="I5396" t="s">
        <v>84</v>
      </c>
      <c r="J5396" t="s">
        <v>37</v>
      </c>
      <c r="K5396" t="s">
        <v>10667</v>
      </c>
      <c r="L5396" t="s">
        <v>17</v>
      </c>
      <c r="M5396">
        <v>14</v>
      </c>
      <c r="N5396" t="s">
        <v>40</v>
      </c>
      <c r="O5396" s="1">
        <v>45659</v>
      </c>
      <c r="P5396" s="1">
        <v>45713</v>
      </c>
      <c r="Q5396">
        <v>1306</v>
      </c>
      <c r="R5396">
        <v>7.4</v>
      </c>
      <c r="S5396" t="s">
        <v>41</v>
      </c>
    </row>
    <row r="5397" spans="1:19" x14ac:dyDescent="0.3">
      <c r="A5397" t="s">
        <v>10668</v>
      </c>
      <c r="B5397" t="s">
        <v>103</v>
      </c>
      <c r="C5397" s="2">
        <v>58214</v>
      </c>
      <c r="D5397" t="s">
        <v>10</v>
      </c>
      <c r="E5397" t="s">
        <v>32</v>
      </c>
      <c r="F5397" t="s">
        <v>99</v>
      </c>
      <c r="G5397" t="s">
        <v>13</v>
      </c>
      <c r="H5397" t="s">
        <v>14</v>
      </c>
      <c r="I5397" t="s">
        <v>13</v>
      </c>
      <c r="J5397" t="s">
        <v>25</v>
      </c>
      <c r="K5397" t="s">
        <v>10669</v>
      </c>
      <c r="L5397" t="s">
        <v>17</v>
      </c>
      <c r="M5397">
        <v>2</v>
      </c>
      <c r="N5397" t="s">
        <v>69</v>
      </c>
      <c r="O5397" s="1">
        <v>45301</v>
      </c>
      <c r="P5397" s="1">
        <v>45372</v>
      </c>
      <c r="Q5397">
        <v>2304</v>
      </c>
      <c r="R5397">
        <v>9.6999999999999993</v>
      </c>
      <c r="S5397" t="s">
        <v>41</v>
      </c>
    </row>
    <row r="5398" spans="1:19" x14ac:dyDescent="0.3">
      <c r="A5398" t="s">
        <v>10670</v>
      </c>
      <c r="B5398" t="s">
        <v>50</v>
      </c>
      <c r="C5398" s="2">
        <v>75166</v>
      </c>
      <c r="D5398" t="s">
        <v>10</v>
      </c>
      <c r="E5398" t="s">
        <v>11</v>
      </c>
      <c r="F5398" t="s">
        <v>33</v>
      </c>
      <c r="G5398" t="s">
        <v>24</v>
      </c>
      <c r="H5398" t="s">
        <v>54</v>
      </c>
      <c r="I5398" t="s">
        <v>84</v>
      </c>
      <c r="J5398" t="s">
        <v>15</v>
      </c>
      <c r="K5398" t="s">
        <v>10671</v>
      </c>
      <c r="L5398" t="s">
        <v>39</v>
      </c>
      <c r="M5398">
        <v>5</v>
      </c>
      <c r="N5398" t="s">
        <v>47</v>
      </c>
      <c r="O5398" s="1">
        <v>45615</v>
      </c>
      <c r="P5398" s="1">
        <v>45666</v>
      </c>
      <c r="Q5398">
        <v>1573</v>
      </c>
      <c r="R5398">
        <v>9.1</v>
      </c>
      <c r="S5398" t="s">
        <v>70</v>
      </c>
    </row>
    <row r="5399" spans="1:19" x14ac:dyDescent="0.3">
      <c r="A5399" t="s">
        <v>10672</v>
      </c>
      <c r="B5399" t="s">
        <v>176</v>
      </c>
      <c r="C5399" s="2">
        <v>149288</v>
      </c>
      <c r="D5399" t="s">
        <v>10</v>
      </c>
      <c r="E5399" t="s">
        <v>11</v>
      </c>
      <c r="F5399" t="s">
        <v>52</v>
      </c>
      <c r="G5399" t="s">
        <v>95</v>
      </c>
      <c r="H5399" t="s">
        <v>14</v>
      </c>
      <c r="I5399" t="s">
        <v>84</v>
      </c>
      <c r="J5399" t="s">
        <v>15</v>
      </c>
      <c r="K5399" t="s">
        <v>10673</v>
      </c>
      <c r="L5399" t="s">
        <v>46</v>
      </c>
      <c r="M5399">
        <v>6</v>
      </c>
      <c r="N5399" t="s">
        <v>101</v>
      </c>
      <c r="O5399" s="1">
        <v>45505</v>
      </c>
      <c r="P5399" s="1">
        <v>45572</v>
      </c>
      <c r="Q5399">
        <v>1070</v>
      </c>
      <c r="R5399">
        <v>8.5</v>
      </c>
      <c r="S5399" t="s">
        <v>19</v>
      </c>
    </row>
    <row r="5400" spans="1:19" x14ac:dyDescent="0.3">
      <c r="A5400" t="s">
        <v>10674</v>
      </c>
      <c r="B5400" t="s">
        <v>75</v>
      </c>
      <c r="C5400" s="2">
        <v>145481</v>
      </c>
      <c r="D5400" t="s">
        <v>10</v>
      </c>
      <c r="E5400" t="s">
        <v>32</v>
      </c>
      <c r="F5400" t="s">
        <v>12</v>
      </c>
      <c r="G5400" t="s">
        <v>34</v>
      </c>
      <c r="H5400" t="s">
        <v>14</v>
      </c>
      <c r="I5400" t="s">
        <v>36</v>
      </c>
      <c r="J5400" t="s">
        <v>15</v>
      </c>
      <c r="K5400" t="s">
        <v>10675</v>
      </c>
      <c r="L5400" t="s">
        <v>27</v>
      </c>
      <c r="M5400">
        <v>4</v>
      </c>
      <c r="N5400" t="s">
        <v>149</v>
      </c>
      <c r="O5400" s="1">
        <v>45309</v>
      </c>
      <c r="P5400" s="1">
        <v>45333</v>
      </c>
      <c r="Q5400">
        <v>2244</v>
      </c>
      <c r="R5400">
        <v>8.8000000000000007</v>
      </c>
      <c r="S5400" t="s">
        <v>234</v>
      </c>
    </row>
    <row r="5401" spans="1:19" x14ac:dyDescent="0.3">
      <c r="A5401" t="s">
        <v>10676</v>
      </c>
      <c r="B5401" t="s">
        <v>256</v>
      </c>
      <c r="C5401" s="2">
        <v>162870</v>
      </c>
      <c r="D5401" t="s">
        <v>10</v>
      </c>
      <c r="E5401" t="s">
        <v>11</v>
      </c>
      <c r="F5401" t="s">
        <v>52</v>
      </c>
      <c r="G5401" t="s">
        <v>126</v>
      </c>
      <c r="H5401" t="s">
        <v>35</v>
      </c>
      <c r="I5401" t="s">
        <v>126</v>
      </c>
      <c r="J5401" t="s">
        <v>25</v>
      </c>
      <c r="K5401" t="s">
        <v>10677</v>
      </c>
      <c r="L5401" t="s">
        <v>17</v>
      </c>
      <c r="M5401">
        <v>5</v>
      </c>
      <c r="N5401" t="s">
        <v>86</v>
      </c>
      <c r="O5401" s="1">
        <v>45292</v>
      </c>
      <c r="P5401" s="1">
        <v>45338</v>
      </c>
      <c r="Q5401">
        <v>692</v>
      </c>
      <c r="R5401">
        <v>9.3000000000000007</v>
      </c>
      <c r="S5401" t="s">
        <v>63</v>
      </c>
    </row>
    <row r="5402" spans="1:19" x14ac:dyDescent="0.3">
      <c r="A5402" t="s">
        <v>10678</v>
      </c>
      <c r="B5402" t="s">
        <v>65</v>
      </c>
      <c r="C5402" s="2">
        <v>55899</v>
      </c>
      <c r="D5402" t="s">
        <v>10</v>
      </c>
      <c r="E5402" t="s">
        <v>32</v>
      </c>
      <c r="F5402" t="s">
        <v>52</v>
      </c>
      <c r="G5402" t="s">
        <v>44</v>
      </c>
      <c r="H5402" t="s">
        <v>14</v>
      </c>
      <c r="I5402" t="s">
        <v>44</v>
      </c>
      <c r="J5402" t="s">
        <v>37</v>
      </c>
      <c r="K5402" t="s">
        <v>10679</v>
      </c>
      <c r="L5402" t="s">
        <v>27</v>
      </c>
      <c r="M5402">
        <v>3</v>
      </c>
      <c r="N5402" t="s">
        <v>28</v>
      </c>
      <c r="O5402" s="1">
        <v>45326</v>
      </c>
      <c r="P5402" s="1">
        <v>45365</v>
      </c>
      <c r="Q5402">
        <v>1544</v>
      </c>
      <c r="R5402">
        <v>5.0999999999999996</v>
      </c>
      <c r="S5402" t="s">
        <v>57</v>
      </c>
    </row>
    <row r="5403" spans="1:19" x14ac:dyDescent="0.3">
      <c r="A5403" t="s">
        <v>10680</v>
      </c>
      <c r="B5403" t="s">
        <v>114</v>
      </c>
      <c r="C5403" s="2">
        <v>169386</v>
      </c>
      <c r="D5403" t="s">
        <v>66</v>
      </c>
      <c r="E5403" t="s">
        <v>88</v>
      </c>
      <c r="F5403" t="s">
        <v>52</v>
      </c>
      <c r="G5403" t="s">
        <v>67</v>
      </c>
      <c r="H5403" t="s">
        <v>14</v>
      </c>
      <c r="I5403" t="s">
        <v>67</v>
      </c>
      <c r="J5403" t="s">
        <v>25</v>
      </c>
      <c r="K5403" t="s">
        <v>10681</v>
      </c>
      <c r="L5403" t="s">
        <v>39</v>
      </c>
      <c r="M5403">
        <v>14</v>
      </c>
      <c r="N5403" t="s">
        <v>40</v>
      </c>
      <c r="O5403" s="1">
        <v>45506</v>
      </c>
      <c r="P5403" s="1">
        <v>45538</v>
      </c>
      <c r="Q5403">
        <v>1933</v>
      </c>
      <c r="R5403">
        <v>7.3</v>
      </c>
      <c r="S5403" t="s">
        <v>78</v>
      </c>
    </row>
    <row r="5404" spans="1:19" x14ac:dyDescent="0.3">
      <c r="A5404" t="s">
        <v>10682</v>
      </c>
      <c r="B5404" t="s">
        <v>114</v>
      </c>
      <c r="C5404" s="2">
        <v>173805</v>
      </c>
      <c r="D5404" t="s">
        <v>66</v>
      </c>
      <c r="E5404" t="s">
        <v>11</v>
      </c>
      <c r="F5404" t="s">
        <v>99</v>
      </c>
      <c r="G5404" t="s">
        <v>67</v>
      </c>
      <c r="H5404" t="s">
        <v>35</v>
      </c>
      <c r="I5404" t="s">
        <v>60</v>
      </c>
      <c r="J5404" t="s">
        <v>15</v>
      </c>
      <c r="K5404" t="s">
        <v>10683</v>
      </c>
      <c r="L5404" t="s">
        <v>17</v>
      </c>
      <c r="M5404">
        <v>9</v>
      </c>
      <c r="N5404" t="s">
        <v>47</v>
      </c>
      <c r="O5404" s="1">
        <v>45436</v>
      </c>
      <c r="P5404" s="1">
        <v>45460</v>
      </c>
      <c r="Q5404">
        <v>1592</v>
      </c>
      <c r="R5404">
        <v>5.4</v>
      </c>
      <c r="S5404" t="s">
        <v>93</v>
      </c>
    </row>
    <row r="5405" spans="1:19" x14ac:dyDescent="0.3">
      <c r="A5405" t="s">
        <v>10684</v>
      </c>
      <c r="B5405" t="s">
        <v>110</v>
      </c>
      <c r="C5405" s="2">
        <v>61710</v>
      </c>
      <c r="D5405" t="s">
        <v>51</v>
      </c>
      <c r="E5405" t="s">
        <v>22</v>
      </c>
      <c r="F5405" t="s">
        <v>99</v>
      </c>
      <c r="G5405" t="s">
        <v>60</v>
      </c>
      <c r="H5405" t="s">
        <v>14</v>
      </c>
      <c r="I5405" t="s">
        <v>158</v>
      </c>
      <c r="J5405" t="s">
        <v>37</v>
      </c>
      <c r="K5405" t="s">
        <v>10685</v>
      </c>
      <c r="L5405" t="s">
        <v>27</v>
      </c>
      <c r="M5405">
        <v>1</v>
      </c>
      <c r="N5405" t="s">
        <v>18</v>
      </c>
      <c r="O5405" s="1">
        <v>45529</v>
      </c>
      <c r="P5405" s="1">
        <v>45572</v>
      </c>
      <c r="Q5405">
        <v>2387</v>
      </c>
      <c r="R5405">
        <v>6.5</v>
      </c>
      <c r="S5405" t="s">
        <v>57</v>
      </c>
    </row>
    <row r="5406" spans="1:19" x14ac:dyDescent="0.3">
      <c r="A5406" t="s">
        <v>10686</v>
      </c>
      <c r="B5406" t="s">
        <v>256</v>
      </c>
      <c r="C5406" s="2">
        <v>77880</v>
      </c>
      <c r="D5406" t="s">
        <v>10</v>
      </c>
      <c r="E5406" t="s">
        <v>32</v>
      </c>
      <c r="F5406" t="s">
        <v>12</v>
      </c>
      <c r="G5406" t="s">
        <v>13</v>
      </c>
      <c r="H5406" t="s">
        <v>14</v>
      </c>
      <c r="I5406" t="s">
        <v>153</v>
      </c>
      <c r="J5406" t="s">
        <v>37</v>
      </c>
      <c r="K5406" t="s">
        <v>10687</v>
      </c>
      <c r="L5406" t="s">
        <v>27</v>
      </c>
      <c r="M5406">
        <v>4</v>
      </c>
      <c r="N5406" t="s">
        <v>97</v>
      </c>
      <c r="O5406" s="1">
        <v>45387</v>
      </c>
      <c r="P5406" s="1">
        <v>45450</v>
      </c>
      <c r="Q5406">
        <v>2088</v>
      </c>
      <c r="R5406">
        <v>6.3</v>
      </c>
      <c r="S5406" t="s">
        <v>78</v>
      </c>
    </row>
    <row r="5407" spans="1:19" x14ac:dyDescent="0.3">
      <c r="A5407" t="s">
        <v>10688</v>
      </c>
      <c r="B5407" t="s">
        <v>75</v>
      </c>
      <c r="C5407" s="2">
        <v>96548</v>
      </c>
      <c r="D5407" t="s">
        <v>51</v>
      </c>
      <c r="E5407" t="s">
        <v>11</v>
      </c>
      <c r="F5407" t="s">
        <v>33</v>
      </c>
      <c r="G5407" t="s">
        <v>53</v>
      </c>
      <c r="H5407" t="s">
        <v>14</v>
      </c>
      <c r="I5407" t="s">
        <v>53</v>
      </c>
      <c r="J5407" t="s">
        <v>37</v>
      </c>
      <c r="K5407" t="s">
        <v>10689</v>
      </c>
      <c r="L5407" t="s">
        <v>17</v>
      </c>
      <c r="M5407">
        <v>5</v>
      </c>
      <c r="N5407" t="s">
        <v>18</v>
      </c>
      <c r="O5407" s="1">
        <v>45326</v>
      </c>
      <c r="P5407" s="1">
        <v>45374</v>
      </c>
      <c r="Q5407">
        <v>1598</v>
      </c>
      <c r="R5407">
        <v>9.9</v>
      </c>
      <c r="S5407" t="s">
        <v>112</v>
      </c>
    </row>
    <row r="5408" spans="1:19" x14ac:dyDescent="0.3">
      <c r="A5408" t="s">
        <v>10690</v>
      </c>
      <c r="B5408" t="s">
        <v>256</v>
      </c>
      <c r="C5408" s="2">
        <v>76546</v>
      </c>
      <c r="D5408" t="s">
        <v>10</v>
      </c>
      <c r="E5408" t="s">
        <v>22</v>
      </c>
      <c r="F5408" t="s">
        <v>12</v>
      </c>
      <c r="G5408" t="s">
        <v>34</v>
      </c>
      <c r="H5408" t="s">
        <v>14</v>
      </c>
      <c r="I5408" t="s">
        <v>34</v>
      </c>
      <c r="J5408" t="s">
        <v>25</v>
      </c>
      <c r="K5408" t="s">
        <v>10691</v>
      </c>
      <c r="L5408" t="s">
        <v>27</v>
      </c>
      <c r="M5408" t="s">
        <v>37</v>
      </c>
      <c r="N5408" t="s">
        <v>86</v>
      </c>
      <c r="O5408" s="1">
        <v>45392</v>
      </c>
      <c r="P5408" s="1">
        <v>45408</v>
      </c>
      <c r="Q5408">
        <v>1854</v>
      </c>
      <c r="R5408">
        <v>8.6</v>
      </c>
      <c r="S5408" t="s">
        <v>117</v>
      </c>
    </row>
    <row r="5409" spans="1:19" x14ac:dyDescent="0.3">
      <c r="A5409" t="s">
        <v>10692</v>
      </c>
      <c r="B5409" t="s">
        <v>21</v>
      </c>
      <c r="C5409" s="2">
        <v>116638</v>
      </c>
      <c r="D5409" t="s">
        <v>10</v>
      </c>
      <c r="E5409" t="s">
        <v>32</v>
      </c>
      <c r="F5409" t="s">
        <v>52</v>
      </c>
      <c r="G5409" t="s">
        <v>23</v>
      </c>
      <c r="H5409" t="s">
        <v>35</v>
      </c>
      <c r="I5409" t="s">
        <v>23</v>
      </c>
      <c r="J5409" t="s">
        <v>15</v>
      </c>
      <c r="K5409" t="s">
        <v>10693</v>
      </c>
      <c r="L5409" t="s">
        <v>27</v>
      </c>
      <c r="M5409">
        <v>3</v>
      </c>
      <c r="N5409" t="s">
        <v>28</v>
      </c>
      <c r="O5409" s="1">
        <v>45768</v>
      </c>
      <c r="P5409" s="1">
        <v>45803</v>
      </c>
      <c r="Q5409">
        <v>1453</v>
      </c>
      <c r="R5409">
        <v>8.6</v>
      </c>
      <c r="S5409" t="s">
        <v>93</v>
      </c>
    </row>
    <row r="5410" spans="1:19" x14ac:dyDescent="0.3">
      <c r="A5410" t="s">
        <v>10694</v>
      </c>
      <c r="B5410" t="s">
        <v>145</v>
      </c>
      <c r="C5410" s="2">
        <v>62308</v>
      </c>
      <c r="D5410" t="s">
        <v>10</v>
      </c>
      <c r="E5410" t="s">
        <v>32</v>
      </c>
      <c r="F5410" t="s">
        <v>99</v>
      </c>
      <c r="G5410" t="s">
        <v>13</v>
      </c>
      <c r="H5410" t="s">
        <v>14</v>
      </c>
      <c r="I5410" t="s">
        <v>13</v>
      </c>
      <c r="J5410" t="s">
        <v>37</v>
      </c>
      <c r="K5410" t="s">
        <v>10695</v>
      </c>
      <c r="L5410" t="s">
        <v>27</v>
      </c>
      <c r="M5410">
        <v>3</v>
      </c>
      <c r="N5410" t="s">
        <v>69</v>
      </c>
      <c r="O5410" s="1">
        <v>45588</v>
      </c>
      <c r="P5410" s="1">
        <v>45630</v>
      </c>
      <c r="Q5410">
        <v>1339</v>
      </c>
      <c r="R5410">
        <v>6</v>
      </c>
      <c r="S5410" t="s">
        <v>70</v>
      </c>
    </row>
    <row r="5411" spans="1:19" x14ac:dyDescent="0.3">
      <c r="A5411" t="s">
        <v>10696</v>
      </c>
      <c r="B5411" t="s">
        <v>75</v>
      </c>
      <c r="C5411" s="2">
        <v>70390</v>
      </c>
      <c r="D5411" t="s">
        <v>10</v>
      </c>
      <c r="E5411" t="s">
        <v>22</v>
      </c>
      <c r="F5411" t="s">
        <v>99</v>
      </c>
      <c r="G5411" t="s">
        <v>84</v>
      </c>
      <c r="H5411" t="s">
        <v>14</v>
      </c>
      <c r="I5411" t="s">
        <v>36</v>
      </c>
      <c r="J5411" t="s">
        <v>25</v>
      </c>
      <c r="K5411" t="s">
        <v>10697</v>
      </c>
      <c r="L5411" t="s">
        <v>27</v>
      </c>
      <c r="M5411" t="s">
        <v>37</v>
      </c>
      <c r="N5411" t="s">
        <v>149</v>
      </c>
      <c r="O5411" s="1">
        <v>45729</v>
      </c>
      <c r="P5411" s="1">
        <v>45772</v>
      </c>
      <c r="Q5411">
        <v>2018</v>
      </c>
      <c r="R5411">
        <v>5.2</v>
      </c>
      <c r="S5411" t="s">
        <v>174</v>
      </c>
    </row>
    <row r="5412" spans="1:19" x14ac:dyDescent="0.3">
      <c r="A5412" t="s">
        <v>10698</v>
      </c>
      <c r="B5412" t="s">
        <v>50</v>
      </c>
      <c r="C5412" s="2">
        <v>80449</v>
      </c>
      <c r="D5412" t="s">
        <v>66</v>
      </c>
      <c r="E5412" t="s">
        <v>22</v>
      </c>
      <c r="F5412" t="s">
        <v>99</v>
      </c>
      <c r="G5412" t="s">
        <v>67</v>
      </c>
      <c r="H5412" t="s">
        <v>14</v>
      </c>
      <c r="I5412" t="s">
        <v>67</v>
      </c>
      <c r="J5412" t="s">
        <v>25</v>
      </c>
      <c r="K5412" t="s">
        <v>10699</v>
      </c>
      <c r="L5412" t="s">
        <v>46</v>
      </c>
      <c r="M5412">
        <v>1</v>
      </c>
      <c r="N5412" t="s">
        <v>86</v>
      </c>
      <c r="O5412" s="1">
        <v>45677</v>
      </c>
      <c r="P5412" s="1">
        <v>45698</v>
      </c>
      <c r="Q5412">
        <v>1139</v>
      </c>
      <c r="R5412">
        <v>8.3000000000000007</v>
      </c>
      <c r="S5412" t="s">
        <v>70</v>
      </c>
    </row>
    <row r="5413" spans="1:19" x14ac:dyDescent="0.3">
      <c r="A5413" t="s">
        <v>10700</v>
      </c>
      <c r="B5413" t="s">
        <v>137</v>
      </c>
      <c r="C5413" s="2">
        <v>86395</v>
      </c>
      <c r="D5413" t="s">
        <v>10</v>
      </c>
      <c r="E5413" t="s">
        <v>32</v>
      </c>
      <c r="F5413" t="s">
        <v>12</v>
      </c>
      <c r="G5413" t="s">
        <v>158</v>
      </c>
      <c r="H5413" t="s">
        <v>35</v>
      </c>
      <c r="I5413" t="s">
        <v>158</v>
      </c>
      <c r="J5413" t="s">
        <v>25</v>
      </c>
      <c r="K5413" t="s">
        <v>10701</v>
      </c>
      <c r="L5413" t="s">
        <v>27</v>
      </c>
      <c r="M5413">
        <v>3</v>
      </c>
      <c r="N5413" t="s">
        <v>62</v>
      </c>
      <c r="O5413" s="1">
        <v>45390</v>
      </c>
      <c r="P5413" s="1">
        <v>45457</v>
      </c>
      <c r="Q5413">
        <v>1453</v>
      </c>
      <c r="R5413">
        <v>7.5</v>
      </c>
      <c r="S5413" t="s">
        <v>117</v>
      </c>
    </row>
    <row r="5414" spans="1:19" x14ac:dyDescent="0.3">
      <c r="A5414" t="s">
        <v>10702</v>
      </c>
      <c r="B5414" t="s">
        <v>43</v>
      </c>
      <c r="C5414" s="2">
        <v>61112</v>
      </c>
      <c r="D5414" t="s">
        <v>51</v>
      </c>
      <c r="E5414" t="s">
        <v>22</v>
      </c>
      <c r="F5414" t="s">
        <v>99</v>
      </c>
      <c r="G5414" t="s">
        <v>120</v>
      </c>
      <c r="H5414" t="s">
        <v>54</v>
      </c>
      <c r="I5414" t="s">
        <v>67</v>
      </c>
      <c r="J5414" t="s">
        <v>37</v>
      </c>
      <c r="K5414" t="s">
        <v>10703</v>
      </c>
      <c r="L5414" t="s">
        <v>17</v>
      </c>
      <c r="M5414" t="s">
        <v>37</v>
      </c>
      <c r="N5414" t="s">
        <v>116</v>
      </c>
      <c r="O5414" s="1">
        <v>45708</v>
      </c>
      <c r="P5414" s="1">
        <v>45744</v>
      </c>
      <c r="Q5414">
        <v>2457</v>
      </c>
      <c r="R5414">
        <v>8.6</v>
      </c>
      <c r="S5414" t="s">
        <v>41</v>
      </c>
    </row>
    <row r="5415" spans="1:19" x14ac:dyDescent="0.3">
      <c r="A5415" t="s">
        <v>10704</v>
      </c>
      <c r="B5415" t="s">
        <v>43</v>
      </c>
      <c r="C5415" s="2">
        <v>177967</v>
      </c>
      <c r="D5415" t="s">
        <v>10</v>
      </c>
      <c r="E5415" t="s">
        <v>88</v>
      </c>
      <c r="F5415" t="s">
        <v>12</v>
      </c>
      <c r="G5415" t="s">
        <v>126</v>
      </c>
      <c r="H5415" t="s">
        <v>54</v>
      </c>
      <c r="I5415" t="s">
        <v>126</v>
      </c>
      <c r="J5415" t="s">
        <v>25</v>
      </c>
      <c r="K5415" t="s">
        <v>10705</v>
      </c>
      <c r="L5415" t="s">
        <v>17</v>
      </c>
      <c r="M5415">
        <v>10</v>
      </c>
      <c r="N5415" t="s">
        <v>149</v>
      </c>
      <c r="O5415" s="1">
        <v>45393</v>
      </c>
      <c r="P5415" s="1">
        <v>45430</v>
      </c>
      <c r="Q5415">
        <v>1520</v>
      </c>
      <c r="R5415">
        <v>6.5</v>
      </c>
      <c r="S5415" t="s">
        <v>227</v>
      </c>
    </row>
    <row r="5416" spans="1:19" x14ac:dyDescent="0.3">
      <c r="A5416" t="s">
        <v>10706</v>
      </c>
      <c r="B5416" t="s">
        <v>75</v>
      </c>
      <c r="C5416" s="2">
        <v>68334</v>
      </c>
      <c r="D5416" t="s">
        <v>10</v>
      </c>
      <c r="E5416" t="s">
        <v>32</v>
      </c>
      <c r="F5416" t="s">
        <v>99</v>
      </c>
      <c r="G5416" t="s">
        <v>13</v>
      </c>
      <c r="H5416" t="s">
        <v>54</v>
      </c>
      <c r="I5416" t="s">
        <v>13</v>
      </c>
      <c r="J5416" t="s">
        <v>25</v>
      </c>
      <c r="K5416" t="s">
        <v>10707</v>
      </c>
      <c r="L5416" t="s">
        <v>46</v>
      </c>
      <c r="M5416">
        <v>3</v>
      </c>
      <c r="N5416" t="s">
        <v>77</v>
      </c>
      <c r="O5416" s="1">
        <v>45629</v>
      </c>
      <c r="P5416" s="1">
        <v>45681</v>
      </c>
      <c r="Q5416">
        <v>2080</v>
      </c>
      <c r="R5416">
        <v>6.7</v>
      </c>
      <c r="S5416" t="s">
        <v>73</v>
      </c>
    </row>
    <row r="5417" spans="1:19" x14ac:dyDescent="0.3">
      <c r="A5417" t="s">
        <v>10708</v>
      </c>
      <c r="B5417" t="s">
        <v>65</v>
      </c>
      <c r="C5417" s="2">
        <v>41727</v>
      </c>
      <c r="D5417" t="s">
        <v>10</v>
      </c>
      <c r="E5417" t="s">
        <v>22</v>
      </c>
      <c r="F5417" t="s">
        <v>99</v>
      </c>
      <c r="G5417" t="s">
        <v>80</v>
      </c>
      <c r="H5417" t="s">
        <v>14</v>
      </c>
      <c r="I5417" t="s">
        <v>80</v>
      </c>
      <c r="J5417" t="s">
        <v>15</v>
      </c>
      <c r="K5417" t="s">
        <v>10709</v>
      </c>
      <c r="L5417" t="s">
        <v>46</v>
      </c>
      <c r="M5417" t="s">
        <v>37</v>
      </c>
      <c r="N5417" t="s">
        <v>86</v>
      </c>
      <c r="O5417" s="1">
        <v>45310</v>
      </c>
      <c r="P5417" s="1">
        <v>45373</v>
      </c>
      <c r="Q5417">
        <v>1182</v>
      </c>
      <c r="R5417">
        <v>5.5</v>
      </c>
      <c r="S5417" t="s">
        <v>227</v>
      </c>
    </row>
    <row r="5418" spans="1:19" x14ac:dyDescent="0.3">
      <c r="A5418" t="s">
        <v>10710</v>
      </c>
      <c r="B5418" t="s">
        <v>183</v>
      </c>
      <c r="C5418" s="2">
        <v>119291</v>
      </c>
      <c r="D5418" t="s">
        <v>10</v>
      </c>
      <c r="E5418" t="s">
        <v>11</v>
      </c>
      <c r="F5418" t="s">
        <v>52</v>
      </c>
      <c r="G5418" t="s">
        <v>166</v>
      </c>
      <c r="H5418" t="s">
        <v>35</v>
      </c>
      <c r="I5418" t="s">
        <v>44</v>
      </c>
      <c r="J5418" t="s">
        <v>37</v>
      </c>
      <c r="K5418" t="s">
        <v>10711</v>
      </c>
      <c r="L5418" t="s">
        <v>17</v>
      </c>
      <c r="M5418">
        <v>5</v>
      </c>
      <c r="N5418" t="s">
        <v>86</v>
      </c>
      <c r="O5418" s="1">
        <v>45657</v>
      </c>
      <c r="P5418" s="1">
        <v>45700</v>
      </c>
      <c r="Q5418">
        <v>1399</v>
      </c>
      <c r="R5418">
        <v>8.6</v>
      </c>
      <c r="S5418" t="s">
        <v>63</v>
      </c>
    </row>
    <row r="5419" spans="1:19" x14ac:dyDescent="0.3">
      <c r="A5419" t="s">
        <v>10712</v>
      </c>
      <c r="B5419" t="s">
        <v>75</v>
      </c>
      <c r="C5419" s="2">
        <v>77776</v>
      </c>
      <c r="D5419" t="s">
        <v>10</v>
      </c>
      <c r="E5419" t="s">
        <v>22</v>
      </c>
      <c r="F5419" t="s">
        <v>52</v>
      </c>
      <c r="G5419" t="s">
        <v>140</v>
      </c>
      <c r="H5419" t="s">
        <v>35</v>
      </c>
      <c r="I5419" t="s">
        <v>60</v>
      </c>
      <c r="J5419" t="s">
        <v>25</v>
      </c>
      <c r="K5419" t="s">
        <v>10713</v>
      </c>
      <c r="L5419" t="s">
        <v>46</v>
      </c>
      <c r="M5419">
        <v>1</v>
      </c>
      <c r="N5419" t="s">
        <v>122</v>
      </c>
      <c r="O5419" s="1">
        <v>45619</v>
      </c>
      <c r="P5419" s="1">
        <v>45679</v>
      </c>
      <c r="Q5419">
        <v>1761</v>
      </c>
      <c r="R5419">
        <v>5.3</v>
      </c>
      <c r="S5419" t="s">
        <v>117</v>
      </c>
    </row>
    <row r="5420" spans="1:19" x14ac:dyDescent="0.3">
      <c r="A5420" t="s">
        <v>10714</v>
      </c>
      <c r="B5420" t="s">
        <v>50</v>
      </c>
      <c r="C5420" s="2">
        <v>159181</v>
      </c>
      <c r="D5420" t="s">
        <v>10</v>
      </c>
      <c r="E5420" t="s">
        <v>88</v>
      </c>
      <c r="F5420" t="s">
        <v>33</v>
      </c>
      <c r="G5420" t="s">
        <v>84</v>
      </c>
      <c r="H5420" t="s">
        <v>14</v>
      </c>
      <c r="I5420" t="s">
        <v>84</v>
      </c>
      <c r="J5420" t="s">
        <v>25</v>
      </c>
      <c r="K5420" t="s">
        <v>10715</v>
      </c>
      <c r="L5420" t="s">
        <v>39</v>
      </c>
      <c r="M5420">
        <v>16</v>
      </c>
      <c r="N5420" t="s">
        <v>108</v>
      </c>
      <c r="O5420" s="1">
        <v>45480</v>
      </c>
      <c r="P5420" s="1">
        <v>45524</v>
      </c>
      <c r="Q5420">
        <v>1681</v>
      </c>
      <c r="R5420">
        <v>5.8</v>
      </c>
      <c r="S5420" t="s">
        <v>70</v>
      </c>
    </row>
    <row r="5421" spans="1:19" x14ac:dyDescent="0.3">
      <c r="A5421" t="s">
        <v>10716</v>
      </c>
      <c r="B5421" t="s">
        <v>65</v>
      </c>
      <c r="C5421" s="2">
        <v>145921</v>
      </c>
      <c r="D5421" t="s">
        <v>10</v>
      </c>
      <c r="E5421" t="s">
        <v>88</v>
      </c>
      <c r="F5421" t="s">
        <v>99</v>
      </c>
      <c r="G5421" t="s">
        <v>44</v>
      </c>
      <c r="H5421" t="s">
        <v>14</v>
      </c>
      <c r="I5421" t="s">
        <v>44</v>
      </c>
      <c r="J5421" t="s">
        <v>15</v>
      </c>
      <c r="K5421" t="s">
        <v>10717</v>
      </c>
      <c r="L5421" t="s">
        <v>39</v>
      </c>
      <c r="M5421">
        <v>19</v>
      </c>
      <c r="N5421" t="s">
        <v>122</v>
      </c>
      <c r="O5421" s="1">
        <v>45484</v>
      </c>
      <c r="P5421" s="1">
        <v>45548</v>
      </c>
      <c r="Q5421">
        <v>1160</v>
      </c>
      <c r="R5421">
        <v>7.6</v>
      </c>
      <c r="S5421" t="s">
        <v>117</v>
      </c>
    </row>
    <row r="5422" spans="1:19" x14ac:dyDescent="0.3">
      <c r="A5422" t="s">
        <v>10718</v>
      </c>
      <c r="B5422" t="s">
        <v>110</v>
      </c>
      <c r="C5422" s="2">
        <v>56510</v>
      </c>
      <c r="D5422" t="s">
        <v>10</v>
      </c>
      <c r="E5422" t="s">
        <v>32</v>
      </c>
      <c r="F5422" t="s">
        <v>12</v>
      </c>
      <c r="G5422" t="s">
        <v>24</v>
      </c>
      <c r="H5422" t="s">
        <v>54</v>
      </c>
      <c r="I5422" t="s">
        <v>24</v>
      </c>
      <c r="J5422" t="s">
        <v>15</v>
      </c>
      <c r="K5422" t="s">
        <v>6276</v>
      </c>
      <c r="L5422" t="s">
        <v>27</v>
      </c>
      <c r="M5422">
        <v>4</v>
      </c>
      <c r="N5422" t="s">
        <v>28</v>
      </c>
      <c r="O5422" s="1">
        <v>45621</v>
      </c>
      <c r="P5422" s="1">
        <v>45635</v>
      </c>
      <c r="Q5422">
        <v>857</v>
      </c>
      <c r="R5422">
        <v>7.5</v>
      </c>
      <c r="S5422" t="s">
        <v>234</v>
      </c>
    </row>
    <row r="5423" spans="1:19" x14ac:dyDescent="0.3">
      <c r="A5423" t="s">
        <v>10719</v>
      </c>
      <c r="B5423" t="s">
        <v>110</v>
      </c>
      <c r="C5423" s="2">
        <v>98089</v>
      </c>
      <c r="D5423" t="s">
        <v>66</v>
      </c>
      <c r="E5423" t="s">
        <v>32</v>
      </c>
      <c r="F5423" t="s">
        <v>99</v>
      </c>
      <c r="G5423" t="s">
        <v>67</v>
      </c>
      <c r="H5423" t="s">
        <v>14</v>
      </c>
      <c r="I5423" t="s">
        <v>55</v>
      </c>
      <c r="J5423" t="s">
        <v>37</v>
      </c>
      <c r="K5423" t="s">
        <v>10720</v>
      </c>
      <c r="L5423" t="s">
        <v>17</v>
      </c>
      <c r="M5423">
        <v>4</v>
      </c>
      <c r="N5423" t="s">
        <v>149</v>
      </c>
      <c r="O5423" s="1">
        <v>45635</v>
      </c>
      <c r="P5423" s="1">
        <v>45702</v>
      </c>
      <c r="Q5423">
        <v>2113</v>
      </c>
      <c r="R5423">
        <v>5.9</v>
      </c>
      <c r="S5423" t="s">
        <v>29</v>
      </c>
    </row>
    <row r="5424" spans="1:19" x14ac:dyDescent="0.3">
      <c r="A5424" t="s">
        <v>10721</v>
      </c>
      <c r="B5424" t="s">
        <v>50</v>
      </c>
      <c r="C5424" s="2">
        <v>88837</v>
      </c>
      <c r="D5424" t="s">
        <v>10</v>
      </c>
      <c r="E5424" t="s">
        <v>32</v>
      </c>
      <c r="F5424" t="s">
        <v>33</v>
      </c>
      <c r="G5424" t="s">
        <v>126</v>
      </c>
      <c r="H5424" t="s">
        <v>14</v>
      </c>
      <c r="I5424" t="s">
        <v>126</v>
      </c>
      <c r="J5424" t="s">
        <v>25</v>
      </c>
      <c r="K5424" t="s">
        <v>10722</v>
      </c>
      <c r="L5424" t="s">
        <v>39</v>
      </c>
      <c r="M5424">
        <v>3</v>
      </c>
      <c r="N5424" t="s">
        <v>97</v>
      </c>
      <c r="O5424" s="1">
        <v>45341</v>
      </c>
      <c r="P5424" s="1">
        <v>45384</v>
      </c>
      <c r="Q5424">
        <v>646</v>
      </c>
      <c r="R5424">
        <v>8.1999999999999993</v>
      </c>
      <c r="S5424" t="s">
        <v>112</v>
      </c>
    </row>
    <row r="5425" spans="1:19" x14ac:dyDescent="0.3">
      <c r="A5425" t="s">
        <v>10723</v>
      </c>
      <c r="B5425" t="s">
        <v>145</v>
      </c>
      <c r="C5425" s="2">
        <v>166465</v>
      </c>
      <c r="D5425" t="s">
        <v>10</v>
      </c>
      <c r="E5425" t="s">
        <v>11</v>
      </c>
      <c r="F5425" t="s">
        <v>12</v>
      </c>
      <c r="G5425" t="s">
        <v>34</v>
      </c>
      <c r="H5425" t="s">
        <v>14</v>
      </c>
      <c r="I5425" t="s">
        <v>34</v>
      </c>
      <c r="J5425" t="s">
        <v>37</v>
      </c>
      <c r="K5425" t="s">
        <v>10724</v>
      </c>
      <c r="L5425" t="s">
        <v>46</v>
      </c>
      <c r="M5425">
        <v>7</v>
      </c>
      <c r="N5425" t="s">
        <v>90</v>
      </c>
      <c r="O5425" s="1">
        <v>45702</v>
      </c>
      <c r="P5425" s="1">
        <v>45762</v>
      </c>
      <c r="Q5425">
        <v>716</v>
      </c>
      <c r="R5425">
        <v>6.2</v>
      </c>
      <c r="S5425" t="s">
        <v>29</v>
      </c>
    </row>
    <row r="5426" spans="1:19" x14ac:dyDescent="0.3">
      <c r="A5426" t="s">
        <v>10725</v>
      </c>
      <c r="B5426" t="s">
        <v>50</v>
      </c>
      <c r="C5426" s="2">
        <v>174704</v>
      </c>
      <c r="D5426" t="s">
        <v>51</v>
      </c>
      <c r="E5426" t="s">
        <v>88</v>
      </c>
      <c r="F5426" t="s">
        <v>52</v>
      </c>
      <c r="G5426" t="s">
        <v>60</v>
      </c>
      <c r="H5426" t="s">
        <v>14</v>
      </c>
      <c r="I5426" t="s">
        <v>60</v>
      </c>
      <c r="J5426" t="s">
        <v>15</v>
      </c>
      <c r="K5426" t="s">
        <v>10726</v>
      </c>
      <c r="L5426" t="s">
        <v>39</v>
      </c>
      <c r="M5426">
        <v>12</v>
      </c>
      <c r="N5426" t="s">
        <v>62</v>
      </c>
      <c r="O5426" s="1">
        <v>45501</v>
      </c>
      <c r="P5426" s="1">
        <v>45545</v>
      </c>
      <c r="Q5426">
        <v>1831</v>
      </c>
      <c r="R5426">
        <v>7.3</v>
      </c>
      <c r="S5426" t="s">
        <v>78</v>
      </c>
    </row>
    <row r="5427" spans="1:19" x14ac:dyDescent="0.3">
      <c r="A5427" t="s">
        <v>10727</v>
      </c>
      <c r="B5427" t="s">
        <v>137</v>
      </c>
      <c r="C5427" s="2">
        <v>114111</v>
      </c>
      <c r="D5427" t="s">
        <v>10</v>
      </c>
      <c r="E5427" t="s">
        <v>22</v>
      </c>
      <c r="F5427" t="s">
        <v>99</v>
      </c>
      <c r="G5427" t="s">
        <v>153</v>
      </c>
      <c r="H5427" t="s">
        <v>35</v>
      </c>
      <c r="I5427" t="s">
        <v>23</v>
      </c>
      <c r="J5427" t="s">
        <v>37</v>
      </c>
      <c r="K5427" t="s">
        <v>10728</v>
      </c>
      <c r="L5427" t="s">
        <v>27</v>
      </c>
      <c r="M5427" t="s">
        <v>37</v>
      </c>
      <c r="N5427" t="s">
        <v>101</v>
      </c>
      <c r="O5427" s="1">
        <v>45486</v>
      </c>
      <c r="P5427" s="1">
        <v>45506</v>
      </c>
      <c r="Q5427">
        <v>732</v>
      </c>
      <c r="R5427">
        <v>9.9</v>
      </c>
      <c r="S5427" t="s">
        <v>70</v>
      </c>
    </row>
    <row r="5428" spans="1:19" x14ac:dyDescent="0.3">
      <c r="A5428" t="s">
        <v>10729</v>
      </c>
      <c r="B5428" t="s">
        <v>130</v>
      </c>
      <c r="C5428" s="2">
        <v>69279</v>
      </c>
      <c r="D5428" t="s">
        <v>10</v>
      </c>
      <c r="E5428" t="s">
        <v>22</v>
      </c>
      <c r="F5428" t="s">
        <v>99</v>
      </c>
      <c r="G5428" t="s">
        <v>126</v>
      </c>
      <c r="H5428" t="s">
        <v>54</v>
      </c>
      <c r="I5428" t="s">
        <v>126</v>
      </c>
      <c r="J5428" t="s">
        <v>15</v>
      </c>
      <c r="K5428" t="s">
        <v>10730</v>
      </c>
      <c r="L5428" t="s">
        <v>39</v>
      </c>
      <c r="M5428" t="s">
        <v>37</v>
      </c>
      <c r="N5428" t="s">
        <v>69</v>
      </c>
      <c r="O5428" s="1">
        <v>45445</v>
      </c>
      <c r="P5428" s="1">
        <v>45473</v>
      </c>
      <c r="Q5428">
        <v>1013</v>
      </c>
      <c r="R5428">
        <v>6</v>
      </c>
      <c r="S5428" t="s">
        <v>73</v>
      </c>
    </row>
    <row r="5429" spans="1:19" x14ac:dyDescent="0.3">
      <c r="A5429" t="s">
        <v>10731</v>
      </c>
      <c r="B5429" t="s">
        <v>21</v>
      </c>
      <c r="C5429" s="2">
        <v>124236</v>
      </c>
      <c r="D5429" t="s">
        <v>10</v>
      </c>
      <c r="E5429" t="s">
        <v>88</v>
      </c>
      <c r="F5429" t="s">
        <v>12</v>
      </c>
      <c r="G5429" t="s">
        <v>23</v>
      </c>
      <c r="H5429" t="s">
        <v>54</v>
      </c>
      <c r="I5429" t="s">
        <v>23</v>
      </c>
      <c r="J5429" t="s">
        <v>37</v>
      </c>
      <c r="K5429" t="s">
        <v>10732</v>
      </c>
      <c r="L5429" t="s">
        <v>46</v>
      </c>
      <c r="M5429">
        <v>10</v>
      </c>
      <c r="N5429" t="s">
        <v>149</v>
      </c>
      <c r="O5429" s="1">
        <v>45407</v>
      </c>
      <c r="P5429" s="1">
        <v>45429</v>
      </c>
      <c r="Q5429">
        <v>701</v>
      </c>
      <c r="R5429">
        <v>7.6</v>
      </c>
      <c r="S5429" t="s">
        <v>174</v>
      </c>
    </row>
    <row r="5430" spans="1:19" x14ac:dyDescent="0.3">
      <c r="A5430" t="s">
        <v>10733</v>
      </c>
      <c r="B5430" t="s">
        <v>83</v>
      </c>
      <c r="C5430" s="2">
        <v>55567</v>
      </c>
      <c r="D5430" t="s">
        <v>10</v>
      </c>
      <c r="E5430" t="s">
        <v>22</v>
      </c>
      <c r="F5430" t="s">
        <v>33</v>
      </c>
      <c r="G5430" t="s">
        <v>104</v>
      </c>
      <c r="H5430" t="s">
        <v>14</v>
      </c>
      <c r="I5430" t="s">
        <v>104</v>
      </c>
      <c r="J5430" t="s">
        <v>37</v>
      </c>
      <c r="K5430" t="s">
        <v>10734</v>
      </c>
      <c r="L5430" t="s">
        <v>17</v>
      </c>
      <c r="M5430" t="s">
        <v>37</v>
      </c>
      <c r="N5430" t="s">
        <v>149</v>
      </c>
      <c r="O5430" s="1">
        <v>45493</v>
      </c>
      <c r="P5430" s="1">
        <v>45508</v>
      </c>
      <c r="Q5430">
        <v>570</v>
      </c>
      <c r="R5430">
        <v>8.4</v>
      </c>
      <c r="S5430" t="s">
        <v>57</v>
      </c>
    </row>
    <row r="5431" spans="1:19" x14ac:dyDescent="0.3">
      <c r="A5431" t="s">
        <v>10735</v>
      </c>
      <c r="B5431" t="s">
        <v>114</v>
      </c>
      <c r="C5431" s="2">
        <v>259802</v>
      </c>
      <c r="D5431" t="s">
        <v>66</v>
      </c>
      <c r="E5431" t="s">
        <v>88</v>
      </c>
      <c r="F5431" t="s">
        <v>52</v>
      </c>
      <c r="G5431" t="s">
        <v>67</v>
      </c>
      <c r="H5431" t="s">
        <v>35</v>
      </c>
      <c r="I5431" t="s">
        <v>67</v>
      </c>
      <c r="J5431" t="s">
        <v>37</v>
      </c>
      <c r="K5431" t="s">
        <v>10736</v>
      </c>
      <c r="L5431" t="s">
        <v>39</v>
      </c>
      <c r="M5431">
        <v>19</v>
      </c>
      <c r="N5431" t="s">
        <v>69</v>
      </c>
      <c r="O5431" s="1">
        <v>45707</v>
      </c>
      <c r="P5431" s="1">
        <v>45779</v>
      </c>
      <c r="Q5431">
        <v>1757</v>
      </c>
      <c r="R5431">
        <v>7.2</v>
      </c>
      <c r="S5431" t="s">
        <v>117</v>
      </c>
    </row>
    <row r="5432" spans="1:19" x14ac:dyDescent="0.3">
      <c r="A5432" t="s">
        <v>10737</v>
      </c>
      <c r="B5432" t="s">
        <v>130</v>
      </c>
      <c r="C5432" s="2">
        <v>104970</v>
      </c>
      <c r="D5432" t="s">
        <v>51</v>
      </c>
      <c r="E5432" t="s">
        <v>32</v>
      </c>
      <c r="F5432" t="s">
        <v>99</v>
      </c>
      <c r="G5432" t="s">
        <v>53</v>
      </c>
      <c r="H5432" t="s">
        <v>35</v>
      </c>
      <c r="I5432" t="s">
        <v>53</v>
      </c>
      <c r="J5432" t="s">
        <v>15</v>
      </c>
      <c r="K5432" t="s">
        <v>10738</v>
      </c>
      <c r="L5432" t="s">
        <v>39</v>
      </c>
      <c r="M5432">
        <v>4</v>
      </c>
      <c r="N5432" t="s">
        <v>90</v>
      </c>
      <c r="O5432" s="1">
        <v>45743</v>
      </c>
      <c r="P5432" s="1">
        <v>45779</v>
      </c>
      <c r="Q5432">
        <v>1947</v>
      </c>
      <c r="R5432">
        <v>7.7</v>
      </c>
      <c r="S5432" t="s">
        <v>128</v>
      </c>
    </row>
    <row r="5433" spans="1:19" x14ac:dyDescent="0.3">
      <c r="A5433" t="s">
        <v>10739</v>
      </c>
      <c r="B5433" t="s">
        <v>256</v>
      </c>
      <c r="C5433" s="2">
        <v>135751</v>
      </c>
      <c r="D5433" t="s">
        <v>66</v>
      </c>
      <c r="E5433" t="s">
        <v>11</v>
      </c>
      <c r="F5433" t="s">
        <v>52</v>
      </c>
      <c r="G5433" t="s">
        <v>67</v>
      </c>
      <c r="H5433" t="s">
        <v>54</v>
      </c>
      <c r="I5433" t="s">
        <v>67</v>
      </c>
      <c r="J5433" t="s">
        <v>25</v>
      </c>
      <c r="K5433" t="s">
        <v>10740</v>
      </c>
      <c r="L5433" t="s">
        <v>27</v>
      </c>
      <c r="M5433">
        <v>5</v>
      </c>
      <c r="N5433" t="s">
        <v>47</v>
      </c>
      <c r="O5433" s="1">
        <v>45525</v>
      </c>
      <c r="P5433" s="1">
        <v>45586</v>
      </c>
      <c r="Q5433">
        <v>1816</v>
      </c>
      <c r="R5433">
        <v>6.1</v>
      </c>
      <c r="S5433" t="s">
        <v>227</v>
      </c>
    </row>
    <row r="5434" spans="1:19" x14ac:dyDescent="0.3">
      <c r="A5434" t="s">
        <v>10741</v>
      </c>
      <c r="B5434" t="s">
        <v>176</v>
      </c>
      <c r="C5434" s="2">
        <v>143531</v>
      </c>
      <c r="D5434" t="s">
        <v>10</v>
      </c>
      <c r="E5434" t="s">
        <v>11</v>
      </c>
      <c r="F5434" t="s">
        <v>99</v>
      </c>
      <c r="G5434" t="s">
        <v>84</v>
      </c>
      <c r="H5434" t="s">
        <v>35</v>
      </c>
      <c r="I5434" t="s">
        <v>84</v>
      </c>
      <c r="J5434" t="s">
        <v>15</v>
      </c>
      <c r="K5434" t="s">
        <v>10742</v>
      </c>
      <c r="L5434" t="s">
        <v>39</v>
      </c>
      <c r="M5434">
        <v>9</v>
      </c>
      <c r="N5434" t="s">
        <v>62</v>
      </c>
      <c r="O5434" s="1">
        <v>45445</v>
      </c>
      <c r="P5434" s="1">
        <v>45486</v>
      </c>
      <c r="Q5434">
        <v>1887</v>
      </c>
      <c r="R5434">
        <v>6.9</v>
      </c>
      <c r="S5434" t="s">
        <v>93</v>
      </c>
    </row>
    <row r="5435" spans="1:19" x14ac:dyDescent="0.3">
      <c r="A5435" t="s">
        <v>10743</v>
      </c>
      <c r="B5435" t="s">
        <v>21</v>
      </c>
      <c r="C5435" s="2">
        <v>115110</v>
      </c>
      <c r="D5435" t="s">
        <v>10</v>
      </c>
      <c r="E5435" t="s">
        <v>88</v>
      </c>
      <c r="F5435" t="s">
        <v>52</v>
      </c>
      <c r="G5435" t="s">
        <v>104</v>
      </c>
      <c r="H5435" t="s">
        <v>54</v>
      </c>
      <c r="I5435" t="s">
        <v>104</v>
      </c>
      <c r="J5435" t="s">
        <v>37</v>
      </c>
      <c r="K5435" t="s">
        <v>10744</v>
      </c>
      <c r="L5435" t="s">
        <v>39</v>
      </c>
      <c r="M5435">
        <v>18</v>
      </c>
      <c r="N5435" t="s">
        <v>116</v>
      </c>
      <c r="O5435" s="1">
        <v>45585</v>
      </c>
      <c r="P5435" s="1">
        <v>45613</v>
      </c>
      <c r="Q5435">
        <v>618</v>
      </c>
      <c r="R5435">
        <v>8.6</v>
      </c>
      <c r="S5435" t="s">
        <v>93</v>
      </c>
    </row>
    <row r="5436" spans="1:19" x14ac:dyDescent="0.3">
      <c r="A5436" t="s">
        <v>10745</v>
      </c>
      <c r="B5436" t="s">
        <v>161</v>
      </c>
      <c r="C5436" s="2">
        <v>62036</v>
      </c>
      <c r="D5436" t="s">
        <v>10</v>
      </c>
      <c r="E5436" t="s">
        <v>32</v>
      </c>
      <c r="F5436" t="s">
        <v>12</v>
      </c>
      <c r="G5436" t="s">
        <v>13</v>
      </c>
      <c r="H5436" t="s">
        <v>14</v>
      </c>
      <c r="I5436" t="s">
        <v>13</v>
      </c>
      <c r="J5436" t="s">
        <v>25</v>
      </c>
      <c r="K5436" t="s">
        <v>10746</v>
      </c>
      <c r="L5436" t="s">
        <v>27</v>
      </c>
      <c r="M5436">
        <v>2</v>
      </c>
      <c r="N5436" t="s">
        <v>101</v>
      </c>
      <c r="O5436" s="1">
        <v>45341</v>
      </c>
      <c r="P5436" s="1">
        <v>45378</v>
      </c>
      <c r="Q5436">
        <v>503</v>
      </c>
      <c r="R5436">
        <v>5.3</v>
      </c>
      <c r="S5436" t="s">
        <v>63</v>
      </c>
    </row>
    <row r="5437" spans="1:19" x14ac:dyDescent="0.3">
      <c r="A5437" t="s">
        <v>10747</v>
      </c>
      <c r="B5437" t="s">
        <v>110</v>
      </c>
      <c r="C5437" s="2">
        <v>209778</v>
      </c>
      <c r="D5437" t="s">
        <v>10</v>
      </c>
      <c r="E5437" t="s">
        <v>11</v>
      </c>
      <c r="F5437" t="s">
        <v>33</v>
      </c>
      <c r="G5437" t="s">
        <v>153</v>
      </c>
      <c r="H5437" t="s">
        <v>35</v>
      </c>
      <c r="I5437" t="s">
        <v>44</v>
      </c>
      <c r="J5437" t="s">
        <v>15</v>
      </c>
      <c r="K5437" t="s">
        <v>10748</v>
      </c>
      <c r="L5437" t="s">
        <v>39</v>
      </c>
      <c r="M5437">
        <v>7</v>
      </c>
      <c r="N5437" t="s">
        <v>97</v>
      </c>
      <c r="O5437" s="1">
        <v>45748</v>
      </c>
      <c r="P5437" s="1">
        <v>45793</v>
      </c>
      <c r="Q5437">
        <v>1528</v>
      </c>
      <c r="R5437">
        <v>8.3000000000000007</v>
      </c>
      <c r="S5437" t="s">
        <v>128</v>
      </c>
    </row>
    <row r="5438" spans="1:19" x14ac:dyDescent="0.3">
      <c r="A5438" t="s">
        <v>10749</v>
      </c>
      <c r="B5438" t="s">
        <v>65</v>
      </c>
      <c r="C5438" s="2">
        <v>121894</v>
      </c>
      <c r="D5438" t="s">
        <v>10</v>
      </c>
      <c r="E5438" t="s">
        <v>32</v>
      </c>
      <c r="F5438" t="s">
        <v>12</v>
      </c>
      <c r="G5438" t="s">
        <v>34</v>
      </c>
      <c r="H5438" t="s">
        <v>35</v>
      </c>
      <c r="I5438" t="s">
        <v>13</v>
      </c>
      <c r="J5438" t="s">
        <v>37</v>
      </c>
      <c r="K5438" t="s">
        <v>10750</v>
      </c>
      <c r="L5438" t="s">
        <v>39</v>
      </c>
      <c r="M5438">
        <v>3</v>
      </c>
      <c r="N5438" t="s">
        <v>18</v>
      </c>
      <c r="O5438" s="1">
        <v>45569</v>
      </c>
      <c r="P5438" s="1">
        <v>45633</v>
      </c>
      <c r="Q5438">
        <v>624</v>
      </c>
      <c r="R5438">
        <v>9</v>
      </c>
      <c r="S5438" t="s">
        <v>227</v>
      </c>
    </row>
    <row r="5439" spans="1:19" x14ac:dyDescent="0.3">
      <c r="A5439" t="s">
        <v>10751</v>
      </c>
      <c r="B5439" t="s">
        <v>43</v>
      </c>
      <c r="C5439" s="2">
        <v>65544</v>
      </c>
      <c r="D5439" t="s">
        <v>10</v>
      </c>
      <c r="E5439" t="s">
        <v>32</v>
      </c>
      <c r="F5439" t="s">
        <v>12</v>
      </c>
      <c r="G5439" t="s">
        <v>36</v>
      </c>
      <c r="H5439" t="s">
        <v>35</v>
      </c>
      <c r="I5439" t="s">
        <v>36</v>
      </c>
      <c r="J5439" t="s">
        <v>25</v>
      </c>
      <c r="K5439" t="s">
        <v>10752</v>
      </c>
      <c r="L5439" t="s">
        <v>46</v>
      </c>
      <c r="M5439">
        <v>4</v>
      </c>
      <c r="N5439" t="s">
        <v>28</v>
      </c>
      <c r="O5439" s="1">
        <v>45409</v>
      </c>
      <c r="P5439" s="1">
        <v>45436</v>
      </c>
      <c r="Q5439">
        <v>1627</v>
      </c>
      <c r="R5439">
        <v>8.4</v>
      </c>
      <c r="S5439" t="s">
        <v>112</v>
      </c>
    </row>
    <row r="5440" spans="1:19" x14ac:dyDescent="0.3">
      <c r="A5440" t="s">
        <v>10753</v>
      </c>
      <c r="B5440" t="s">
        <v>103</v>
      </c>
      <c r="C5440" s="2">
        <v>53669</v>
      </c>
      <c r="D5440" t="s">
        <v>10</v>
      </c>
      <c r="E5440" t="s">
        <v>32</v>
      </c>
      <c r="F5440" t="s">
        <v>33</v>
      </c>
      <c r="G5440" t="s">
        <v>80</v>
      </c>
      <c r="H5440" t="s">
        <v>54</v>
      </c>
      <c r="I5440" t="s">
        <v>80</v>
      </c>
      <c r="J5440" t="s">
        <v>37</v>
      </c>
      <c r="K5440" t="s">
        <v>10754</v>
      </c>
      <c r="L5440" t="s">
        <v>39</v>
      </c>
      <c r="M5440">
        <v>3</v>
      </c>
      <c r="N5440" t="s">
        <v>28</v>
      </c>
      <c r="O5440" s="1">
        <v>45360</v>
      </c>
      <c r="P5440" s="1">
        <v>45377</v>
      </c>
      <c r="Q5440">
        <v>674</v>
      </c>
      <c r="R5440">
        <v>9.6999999999999993</v>
      </c>
      <c r="S5440" t="s">
        <v>19</v>
      </c>
    </row>
    <row r="5441" spans="1:19" x14ac:dyDescent="0.3">
      <c r="A5441" t="s">
        <v>10755</v>
      </c>
      <c r="B5441" t="s">
        <v>21</v>
      </c>
      <c r="C5441" s="2">
        <v>98505</v>
      </c>
      <c r="D5441" t="s">
        <v>10</v>
      </c>
      <c r="E5441" t="s">
        <v>11</v>
      </c>
      <c r="F5441" t="s">
        <v>99</v>
      </c>
      <c r="G5441" t="s">
        <v>44</v>
      </c>
      <c r="H5441" t="s">
        <v>14</v>
      </c>
      <c r="I5441" t="s">
        <v>44</v>
      </c>
      <c r="J5441" t="s">
        <v>37</v>
      </c>
      <c r="K5441" t="s">
        <v>10756</v>
      </c>
      <c r="L5441" t="s">
        <v>27</v>
      </c>
      <c r="M5441">
        <v>6</v>
      </c>
      <c r="N5441" t="s">
        <v>97</v>
      </c>
      <c r="O5441" s="1">
        <v>45568</v>
      </c>
      <c r="P5441" s="1">
        <v>45582</v>
      </c>
      <c r="Q5441">
        <v>748</v>
      </c>
      <c r="R5441">
        <v>8.4</v>
      </c>
      <c r="S5441" t="s">
        <v>73</v>
      </c>
    </row>
    <row r="5442" spans="1:19" x14ac:dyDescent="0.3">
      <c r="A5442" t="s">
        <v>10757</v>
      </c>
      <c r="B5442" t="s">
        <v>43</v>
      </c>
      <c r="C5442" s="2">
        <v>99398</v>
      </c>
      <c r="D5442" t="s">
        <v>10</v>
      </c>
      <c r="E5442" t="s">
        <v>88</v>
      </c>
      <c r="F5442" t="s">
        <v>12</v>
      </c>
      <c r="G5442" t="s">
        <v>44</v>
      </c>
      <c r="H5442" t="s">
        <v>54</v>
      </c>
      <c r="I5442" t="s">
        <v>44</v>
      </c>
      <c r="J5442" t="s">
        <v>37</v>
      </c>
      <c r="K5442" t="s">
        <v>9442</v>
      </c>
      <c r="L5442" t="s">
        <v>39</v>
      </c>
      <c r="M5442">
        <v>19</v>
      </c>
      <c r="N5442" t="s">
        <v>101</v>
      </c>
      <c r="O5442" s="1">
        <v>45697</v>
      </c>
      <c r="P5442" s="1">
        <v>45749</v>
      </c>
      <c r="Q5442">
        <v>842</v>
      </c>
      <c r="R5442">
        <v>5.0999999999999996</v>
      </c>
      <c r="S5442" t="s">
        <v>19</v>
      </c>
    </row>
    <row r="5443" spans="1:19" x14ac:dyDescent="0.3">
      <c r="A5443" t="s">
        <v>10758</v>
      </c>
      <c r="B5443" t="s">
        <v>145</v>
      </c>
      <c r="C5443" s="2">
        <v>60173</v>
      </c>
      <c r="D5443" t="s">
        <v>10</v>
      </c>
      <c r="E5443" t="s">
        <v>32</v>
      </c>
      <c r="F5443" t="s">
        <v>12</v>
      </c>
      <c r="G5443" t="s">
        <v>80</v>
      </c>
      <c r="H5443" t="s">
        <v>35</v>
      </c>
      <c r="I5443" t="s">
        <v>34</v>
      </c>
      <c r="J5443" t="s">
        <v>15</v>
      </c>
      <c r="K5443" t="s">
        <v>6174</v>
      </c>
      <c r="L5443" t="s">
        <v>17</v>
      </c>
      <c r="M5443">
        <v>2</v>
      </c>
      <c r="N5443" t="s">
        <v>122</v>
      </c>
      <c r="O5443" s="1">
        <v>45590</v>
      </c>
      <c r="P5443" s="1">
        <v>45652</v>
      </c>
      <c r="Q5443">
        <v>2288</v>
      </c>
      <c r="R5443">
        <v>9.1</v>
      </c>
      <c r="S5443" t="s">
        <v>41</v>
      </c>
    </row>
    <row r="5444" spans="1:19" x14ac:dyDescent="0.3">
      <c r="A5444" t="s">
        <v>10759</v>
      </c>
      <c r="B5444" t="s">
        <v>137</v>
      </c>
      <c r="C5444" s="2">
        <v>84371</v>
      </c>
      <c r="D5444" t="s">
        <v>10</v>
      </c>
      <c r="E5444" t="s">
        <v>32</v>
      </c>
      <c r="F5444" t="s">
        <v>33</v>
      </c>
      <c r="G5444" t="s">
        <v>166</v>
      </c>
      <c r="H5444" t="s">
        <v>35</v>
      </c>
      <c r="I5444" t="s">
        <v>166</v>
      </c>
      <c r="J5444" t="s">
        <v>15</v>
      </c>
      <c r="K5444" t="s">
        <v>10760</v>
      </c>
      <c r="L5444" t="s">
        <v>39</v>
      </c>
      <c r="M5444">
        <v>4</v>
      </c>
      <c r="N5444" t="s">
        <v>97</v>
      </c>
      <c r="O5444" s="1">
        <v>45556</v>
      </c>
      <c r="P5444" s="1">
        <v>45589</v>
      </c>
      <c r="Q5444">
        <v>866</v>
      </c>
      <c r="R5444">
        <v>9.1999999999999993</v>
      </c>
      <c r="S5444" t="s">
        <v>112</v>
      </c>
    </row>
    <row r="5445" spans="1:19" x14ac:dyDescent="0.3">
      <c r="A5445" t="s">
        <v>10761</v>
      </c>
      <c r="B5445" t="s">
        <v>256</v>
      </c>
      <c r="C5445" s="2">
        <v>98252</v>
      </c>
      <c r="D5445" t="s">
        <v>10</v>
      </c>
      <c r="E5445" t="s">
        <v>88</v>
      </c>
      <c r="F5445" t="s">
        <v>52</v>
      </c>
      <c r="G5445" t="s">
        <v>24</v>
      </c>
      <c r="H5445" t="s">
        <v>54</v>
      </c>
      <c r="I5445" t="s">
        <v>24</v>
      </c>
      <c r="J5445" t="s">
        <v>37</v>
      </c>
      <c r="K5445" t="s">
        <v>10762</v>
      </c>
      <c r="L5445" t="s">
        <v>39</v>
      </c>
      <c r="M5445">
        <v>19</v>
      </c>
      <c r="N5445" t="s">
        <v>40</v>
      </c>
      <c r="O5445" s="1">
        <v>45656</v>
      </c>
      <c r="P5445" s="1">
        <v>45708</v>
      </c>
      <c r="Q5445">
        <v>1724</v>
      </c>
      <c r="R5445">
        <v>7.9</v>
      </c>
      <c r="S5445" t="s">
        <v>234</v>
      </c>
    </row>
    <row r="5446" spans="1:19" x14ac:dyDescent="0.3">
      <c r="A5446" t="s">
        <v>10763</v>
      </c>
      <c r="B5446" t="s">
        <v>114</v>
      </c>
      <c r="C5446" s="2">
        <v>139487</v>
      </c>
      <c r="D5446" t="s">
        <v>10</v>
      </c>
      <c r="E5446" t="s">
        <v>32</v>
      </c>
      <c r="F5446" t="s">
        <v>99</v>
      </c>
      <c r="G5446" t="s">
        <v>95</v>
      </c>
      <c r="H5446" t="s">
        <v>35</v>
      </c>
      <c r="I5446" t="s">
        <v>34</v>
      </c>
      <c r="J5446" t="s">
        <v>15</v>
      </c>
      <c r="K5446" t="s">
        <v>10764</v>
      </c>
      <c r="L5446" t="s">
        <v>17</v>
      </c>
      <c r="M5446">
        <v>2</v>
      </c>
      <c r="N5446" t="s">
        <v>86</v>
      </c>
      <c r="O5446" s="1">
        <v>45646</v>
      </c>
      <c r="P5446" s="1">
        <v>45698</v>
      </c>
      <c r="Q5446">
        <v>2395</v>
      </c>
      <c r="R5446">
        <v>5.9</v>
      </c>
      <c r="S5446" t="s">
        <v>112</v>
      </c>
    </row>
    <row r="5447" spans="1:19" x14ac:dyDescent="0.3">
      <c r="A5447" t="s">
        <v>10765</v>
      </c>
      <c r="B5447" t="s">
        <v>50</v>
      </c>
      <c r="C5447" s="2">
        <v>45680</v>
      </c>
      <c r="D5447" t="s">
        <v>10</v>
      </c>
      <c r="E5447" t="s">
        <v>22</v>
      </c>
      <c r="F5447" t="s">
        <v>52</v>
      </c>
      <c r="G5447" t="s">
        <v>24</v>
      </c>
      <c r="H5447" t="s">
        <v>14</v>
      </c>
      <c r="I5447" t="s">
        <v>24</v>
      </c>
      <c r="J5447" t="s">
        <v>15</v>
      </c>
      <c r="K5447" t="s">
        <v>10766</v>
      </c>
      <c r="L5447" t="s">
        <v>17</v>
      </c>
      <c r="M5447" t="s">
        <v>37</v>
      </c>
      <c r="N5447" t="s">
        <v>86</v>
      </c>
      <c r="O5447" s="1">
        <v>45553</v>
      </c>
      <c r="P5447" s="1">
        <v>45611</v>
      </c>
      <c r="Q5447">
        <v>771</v>
      </c>
      <c r="R5447">
        <v>6.7</v>
      </c>
      <c r="S5447" t="s">
        <v>93</v>
      </c>
    </row>
    <row r="5448" spans="1:19" x14ac:dyDescent="0.3">
      <c r="A5448" t="s">
        <v>10767</v>
      </c>
      <c r="B5448" t="s">
        <v>161</v>
      </c>
      <c r="C5448" s="2">
        <v>59167</v>
      </c>
      <c r="D5448" t="s">
        <v>10</v>
      </c>
      <c r="E5448" t="s">
        <v>32</v>
      </c>
      <c r="F5448" t="s">
        <v>52</v>
      </c>
      <c r="G5448" t="s">
        <v>104</v>
      </c>
      <c r="H5448" t="s">
        <v>14</v>
      </c>
      <c r="I5448" t="s">
        <v>126</v>
      </c>
      <c r="J5448" t="s">
        <v>37</v>
      </c>
      <c r="K5448" t="s">
        <v>10768</v>
      </c>
      <c r="L5448" t="s">
        <v>39</v>
      </c>
      <c r="M5448">
        <v>4</v>
      </c>
      <c r="N5448" t="s">
        <v>62</v>
      </c>
      <c r="O5448" s="1">
        <v>45328</v>
      </c>
      <c r="P5448" s="1">
        <v>45362</v>
      </c>
      <c r="Q5448">
        <v>1551</v>
      </c>
      <c r="R5448">
        <v>5.4</v>
      </c>
      <c r="S5448" t="s">
        <v>117</v>
      </c>
    </row>
    <row r="5449" spans="1:19" x14ac:dyDescent="0.3">
      <c r="A5449" t="s">
        <v>10769</v>
      </c>
      <c r="B5449" t="s">
        <v>59</v>
      </c>
      <c r="C5449" s="2">
        <v>70744</v>
      </c>
      <c r="D5449" t="s">
        <v>10</v>
      </c>
      <c r="E5449" t="s">
        <v>32</v>
      </c>
      <c r="F5449" t="s">
        <v>99</v>
      </c>
      <c r="G5449" t="s">
        <v>166</v>
      </c>
      <c r="H5449" t="s">
        <v>35</v>
      </c>
      <c r="I5449" t="s">
        <v>23</v>
      </c>
      <c r="J5449" t="s">
        <v>37</v>
      </c>
      <c r="K5449" t="s">
        <v>10770</v>
      </c>
      <c r="L5449" t="s">
        <v>27</v>
      </c>
      <c r="M5449">
        <v>4</v>
      </c>
      <c r="N5449" t="s">
        <v>77</v>
      </c>
      <c r="O5449" s="1">
        <v>45727</v>
      </c>
      <c r="P5449" s="1">
        <v>45775</v>
      </c>
      <c r="Q5449">
        <v>1067</v>
      </c>
      <c r="R5449">
        <v>9.1</v>
      </c>
      <c r="S5449" t="s">
        <v>19</v>
      </c>
    </row>
    <row r="5450" spans="1:19" x14ac:dyDescent="0.3">
      <c r="A5450" t="s">
        <v>10771</v>
      </c>
      <c r="B5450" t="s">
        <v>145</v>
      </c>
      <c r="C5450" s="2">
        <v>186317</v>
      </c>
      <c r="D5450" t="s">
        <v>10</v>
      </c>
      <c r="E5450" t="s">
        <v>11</v>
      </c>
      <c r="F5450" t="s">
        <v>52</v>
      </c>
      <c r="G5450" t="s">
        <v>153</v>
      </c>
      <c r="H5450" t="s">
        <v>35</v>
      </c>
      <c r="I5450" t="s">
        <v>153</v>
      </c>
      <c r="J5450" t="s">
        <v>37</v>
      </c>
      <c r="K5450" t="s">
        <v>10772</v>
      </c>
      <c r="L5450" t="s">
        <v>39</v>
      </c>
      <c r="M5450">
        <v>9</v>
      </c>
      <c r="N5450" t="s">
        <v>62</v>
      </c>
      <c r="O5450" s="1">
        <v>45639</v>
      </c>
      <c r="P5450" s="1">
        <v>45679</v>
      </c>
      <c r="Q5450">
        <v>1666</v>
      </c>
      <c r="R5450">
        <v>9.8000000000000007</v>
      </c>
      <c r="S5450" t="s">
        <v>73</v>
      </c>
    </row>
    <row r="5451" spans="1:19" x14ac:dyDescent="0.3">
      <c r="A5451" t="s">
        <v>10773</v>
      </c>
      <c r="B5451" t="s">
        <v>103</v>
      </c>
      <c r="C5451" s="2">
        <v>52041</v>
      </c>
      <c r="D5451" t="s">
        <v>10</v>
      </c>
      <c r="E5451" t="s">
        <v>22</v>
      </c>
      <c r="F5451" t="s">
        <v>52</v>
      </c>
      <c r="G5451" t="s">
        <v>23</v>
      </c>
      <c r="H5451" t="s">
        <v>54</v>
      </c>
      <c r="I5451" t="s">
        <v>24</v>
      </c>
      <c r="J5451" t="s">
        <v>15</v>
      </c>
      <c r="K5451" t="s">
        <v>10774</v>
      </c>
      <c r="L5451" t="s">
        <v>46</v>
      </c>
      <c r="M5451" t="s">
        <v>37</v>
      </c>
      <c r="N5451" t="s">
        <v>97</v>
      </c>
      <c r="O5451" s="1">
        <v>45587</v>
      </c>
      <c r="P5451" s="1">
        <v>45628</v>
      </c>
      <c r="Q5451">
        <v>829</v>
      </c>
      <c r="R5451">
        <v>6.8</v>
      </c>
      <c r="S5451" t="s">
        <v>73</v>
      </c>
    </row>
    <row r="5452" spans="1:19" x14ac:dyDescent="0.3">
      <c r="A5452" t="s">
        <v>10775</v>
      </c>
      <c r="B5452" t="s">
        <v>75</v>
      </c>
      <c r="C5452" s="2">
        <v>62980</v>
      </c>
      <c r="D5452" t="s">
        <v>10</v>
      </c>
      <c r="E5452" t="s">
        <v>22</v>
      </c>
      <c r="F5452" t="s">
        <v>99</v>
      </c>
      <c r="G5452" t="s">
        <v>140</v>
      </c>
      <c r="H5452" t="s">
        <v>35</v>
      </c>
      <c r="I5452" t="s">
        <v>140</v>
      </c>
      <c r="J5452" t="s">
        <v>15</v>
      </c>
      <c r="K5452" t="s">
        <v>10776</v>
      </c>
      <c r="L5452" t="s">
        <v>39</v>
      </c>
      <c r="M5452">
        <v>1</v>
      </c>
      <c r="N5452" t="s">
        <v>108</v>
      </c>
      <c r="O5452" s="1">
        <v>45636</v>
      </c>
      <c r="P5452" s="1">
        <v>45661</v>
      </c>
      <c r="Q5452">
        <v>503</v>
      </c>
      <c r="R5452">
        <v>8.6999999999999993</v>
      </c>
      <c r="S5452" t="s">
        <v>48</v>
      </c>
    </row>
    <row r="5453" spans="1:19" x14ac:dyDescent="0.3">
      <c r="A5453" t="s">
        <v>10777</v>
      </c>
      <c r="B5453" t="s">
        <v>145</v>
      </c>
      <c r="C5453" s="2">
        <v>300363</v>
      </c>
      <c r="D5453" t="s">
        <v>10</v>
      </c>
      <c r="E5453" t="s">
        <v>88</v>
      </c>
      <c r="F5453" t="s">
        <v>99</v>
      </c>
      <c r="G5453" t="s">
        <v>95</v>
      </c>
      <c r="H5453" t="s">
        <v>14</v>
      </c>
      <c r="I5453" t="s">
        <v>95</v>
      </c>
      <c r="J5453" t="s">
        <v>37</v>
      </c>
      <c r="K5453" t="s">
        <v>10778</v>
      </c>
      <c r="L5453" t="s">
        <v>39</v>
      </c>
      <c r="M5453">
        <v>10</v>
      </c>
      <c r="N5453" t="s">
        <v>97</v>
      </c>
      <c r="O5453" s="1">
        <v>45694</v>
      </c>
      <c r="P5453" s="1">
        <v>45747</v>
      </c>
      <c r="Q5453">
        <v>1720</v>
      </c>
      <c r="R5453">
        <v>9.9</v>
      </c>
      <c r="S5453" t="s">
        <v>63</v>
      </c>
    </row>
    <row r="5454" spans="1:19" x14ac:dyDescent="0.3">
      <c r="A5454" t="s">
        <v>10779</v>
      </c>
      <c r="B5454" t="s">
        <v>110</v>
      </c>
      <c r="C5454" s="2">
        <v>110419</v>
      </c>
      <c r="D5454" t="s">
        <v>10</v>
      </c>
      <c r="E5454" t="s">
        <v>88</v>
      </c>
      <c r="F5454" t="s">
        <v>52</v>
      </c>
      <c r="G5454" t="s">
        <v>36</v>
      </c>
      <c r="H5454" t="s">
        <v>54</v>
      </c>
      <c r="I5454" t="s">
        <v>36</v>
      </c>
      <c r="J5454" t="s">
        <v>15</v>
      </c>
      <c r="K5454" t="s">
        <v>10780</v>
      </c>
      <c r="L5454" t="s">
        <v>46</v>
      </c>
      <c r="M5454">
        <v>18</v>
      </c>
      <c r="N5454" t="s">
        <v>108</v>
      </c>
      <c r="O5454" s="1">
        <v>45345</v>
      </c>
      <c r="P5454" s="1">
        <v>45411</v>
      </c>
      <c r="Q5454">
        <v>2082</v>
      </c>
      <c r="R5454">
        <v>7.9</v>
      </c>
      <c r="S5454" t="s">
        <v>78</v>
      </c>
    </row>
    <row r="5455" spans="1:19" x14ac:dyDescent="0.3">
      <c r="A5455" t="s">
        <v>10781</v>
      </c>
      <c r="B5455" t="s">
        <v>176</v>
      </c>
      <c r="C5455" s="2">
        <v>56283</v>
      </c>
      <c r="D5455" t="s">
        <v>51</v>
      </c>
      <c r="E5455" t="s">
        <v>22</v>
      </c>
      <c r="F5455" t="s">
        <v>33</v>
      </c>
      <c r="G5455" t="s">
        <v>53</v>
      </c>
      <c r="H5455" t="s">
        <v>14</v>
      </c>
      <c r="I5455" t="s">
        <v>53</v>
      </c>
      <c r="J5455" t="s">
        <v>25</v>
      </c>
      <c r="K5455" t="s">
        <v>10782</v>
      </c>
      <c r="L5455" t="s">
        <v>39</v>
      </c>
      <c r="M5455" t="s">
        <v>37</v>
      </c>
      <c r="N5455" t="s">
        <v>122</v>
      </c>
      <c r="O5455" s="1">
        <v>45328</v>
      </c>
      <c r="P5455" s="1">
        <v>45352</v>
      </c>
      <c r="Q5455">
        <v>892</v>
      </c>
      <c r="R5455">
        <v>5.2</v>
      </c>
      <c r="S5455" t="s">
        <v>117</v>
      </c>
    </row>
    <row r="5456" spans="1:19" x14ac:dyDescent="0.3">
      <c r="A5456" t="s">
        <v>10783</v>
      </c>
      <c r="B5456" t="s">
        <v>83</v>
      </c>
      <c r="C5456" s="2">
        <v>131479</v>
      </c>
      <c r="D5456" t="s">
        <v>66</v>
      </c>
      <c r="E5456" t="s">
        <v>11</v>
      </c>
      <c r="F5456" t="s">
        <v>99</v>
      </c>
      <c r="G5456" t="s">
        <v>67</v>
      </c>
      <c r="H5456" t="s">
        <v>35</v>
      </c>
      <c r="I5456" t="s">
        <v>67</v>
      </c>
      <c r="J5456" t="s">
        <v>15</v>
      </c>
      <c r="K5456" t="s">
        <v>10784</v>
      </c>
      <c r="L5456" t="s">
        <v>39</v>
      </c>
      <c r="M5456">
        <v>8</v>
      </c>
      <c r="N5456" t="s">
        <v>40</v>
      </c>
      <c r="O5456" s="1">
        <v>45323</v>
      </c>
      <c r="P5456" s="1">
        <v>45337</v>
      </c>
      <c r="Q5456">
        <v>904</v>
      </c>
      <c r="R5456">
        <v>6.8</v>
      </c>
      <c r="S5456" t="s">
        <v>117</v>
      </c>
    </row>
    <row r="5457" spans="1:19" x14ac:dyDescent="0.3">
      <c r="A5457" t="s">
        <v>10785</v>
      </c>
      <c r="B5457" t="s">
        <v>161</v>
      </c>
      <c r="C5457" s="2">
        <v>33280</v>
      </c>
      <c r="D5457" t="s">
        <v>10</v>
      </c>
      <c r="E5457" t="s">
        <v>22</v>
      </c>
      <c r="F5457" t="s">
        <v>99</v>
      </c>
      <c r="G5457" t="s">
        <v>44</v>
      </c>
      <c r="H5457" t="s">
        <v>54</v>
      </c>
      <c r="I5457" t="s">
        <v>44</v>
      </c>
      <c r="J5457" t="s">
        <v>25</v>
      </c>
      <c r="K5457" t="s">
        <v>10786</v>
      </c>
      <c r="L5457" t="s">
        <v>46</v>
      </c>
      <c r="M5457" t="s">
        <v>37</v>
      </c>
      <c r="N5457" t="s">
        <v>40</v>
      </c>
      <c r="O5457" s="1">
        <v>45477</v>
      </c>
      <c r="P5457" s="1">
        <v>45517</v>
      </c>
      <c r="Q5457">
        <v>2200</v>
      </c>
      <c r="R5457">
        <v>5.3</v>
      </c>
      <c r="S5457" t="s">
        <v>73</v>
      </c>
    </row>
    <row r="5458" spans="1:19" x14ac:dyDescent="0.3">
      <c r="A5458" t="s">
        <v>10787</v>
      </c>
      <c r="B5458" t="s">
        <v>83</v>
      </c>
      <c r="C5458" s="2">
        <v>52089</v>
      </c>
      <c r="D5458" t="s">
        <v>10</v>
      </c>
      <c r="E5458" t="s">
        <v>22</v>
      </c>
      <c r="F5458" t="s">
        <v>99</v>
      </c>
      <c r="G5458" t="s">
        <v>140</v>
      </c>
      <c r="H5458" t="s">
        <v>54</v>
      </c>
      <c r="I5458" t="s">
        <v>140</v>
      </c>
      <c r="J5458" t="s">
        <v>37</v>
      </c>
      <c r="K5458" t="s">
        <v>7844</v>
      </c>
      <c r="L5458" t="s">
        <v>46</v>
      </c>
      <c r="M5458" t="s">
        <v>37</v>
      </c>
      <c r="N5458" t="s">
        <v>62</v>
      </c>
      <c r="O5458" s="1">
        <v>45434</v>
      </c>
      <c r="P5458" s="1">
        <v>45487</v>
      </c>
      <c r="Q5458">
        <v>1736</v>
      </c>
      <c r="R5458">
        <v>7.1</v>
      </c>
      <c r="S5458" t="s">
        <v>174</v>
      </c>
    </row>
    <row r="5459" spans="1:19" x14ac:dyDescent="0.3">
      <c r="A5459" t="s">
        <v>10788</v>
      </c>
      <c r="B5459" t="s">
        <v>145</v>
      </c>
      <c r="C5459" s="2">
        <v>146824</v>
      </c>
      <c r="D5459" t="s">
        <v>51</v>
      </c>
      <c r="E5459" t="s">
        <v>11</v>
      </c>
      <c r="F5459" t="s">
        <v>99</v>
      </c>
      <c r="G5459" t="s">
        <v>53</v>
      </c>
      <c r="H5459" t="s">
        <v>35</v>
      </c>
      <c r="I5459" t="s">
        <v>53</v>
      </c>
      <c r="J5459" t="s">
        <v>37</v>
      </c>
      <c r="K5459" t="s">
        <v>10789</v>
      </c>
      <c r="L5459" t="s">
        <v>17</v>
      </c>
      <c r="M5459">
        <v>6</v>
      </c>
      <c r="N5459" t="s">
        <v>97</v>
      </c>
      <c r="O5459" s="1">
        <v>45618</v>
      </c>
      <c r="P5459" s="1">
        <v>45661</v>
      </c>
      <c r="Q5459">
        <v>2380</v>
      </c>
      <c r="R5459">
        <v>6.5</v>
      </c>
      <c r="S5459" t="s">
        <v>29</v>
      </c>
    </row>
    <row r="5460" spans="1:19" x14ac:dyDescent="0.3">
      <c r="A5460" t="s">
        <v>10790</v>
      </c>
      <c r="B5460" t="s">
        <v>9</v>
      </c>
      <c r="C5460" s="2">
        <v>107142</v>
      </c>
      <c r="D5460" t="s">
        <v>51</v>
      </c>
      <c r="E5460" t="s">
        <v>32</v>
      </c>
      <c r="F5460" t="s">
        <v>12</v>
      </c>
      <c r="G5460" t="s">
        <v>60</v>
      </c>
      <c r="H5460" t="s">
        <v>14</v>
      </c>
      <c r="I5460" t="s">
        <v>120</v>
      </c>
      <c r="J5460" t="s">
        <v>15</v>
      </c>
      <c r="K5460" t="s">
        <v>10791</v>
      </c>
      <c r="L5460" t="s">
        <v>46</v>
      </c>
      <c r="M5460">
        <v>4</v>
      </c>
      <c r="N5460" t="s">
        <v>122</v>
      </c>
      <c r="O5460" s="1">
        <v>45590</v>
      </c>
      <c r="P5460" s="1">
        <v>45607</v>
      </c>
      <c r="Q5460">
        <v>1571</v>
      </c>
      <c r="R5460">
        <v>7.3</v>
      </c>
      <c r="S5460" t="s">
        <v>227</v>
      </c>
    </row>
    <row r="5461" spans="1:19" x14ac:dyDescent="0.3">
      <c r="A5461" t="s">
        <v>10792</v>
      </c>
      <c r="B5461" t="s">
        <v>256</v>
      </c>
      <c r="C5461" s="2">
        <v>99087</v>
      </c>
      <c r="D5461" t="s">
        <v>51</v>
      </c>
      <c r="E5461" t="s">
        <v>11</v>
      </c>
      <c r="F5461" t="s">
        <v>99</v>
      </c>
      <c r="G5461" t="s">
        <v>53</v>
      </c>
      <c r="H5461" t="s">
        <v>14</v>
      </c>
      <c r="I5461" t="s">
        <v>95</v>
      </c>
      <c r="J5461" t="s">
        <v>37</v>
      </c>
      <c r="K5461" t="s">
        <v>10793</v>
      </c>
      <c r="L5461" t="s">
        <v>17</v>
      </c>
      <c r="M5461">
        <v>7</v>
      </c>
      <c r="N5461" t="s">
        <v>28</v>
      </c>
      <c r="O5461" s="1">
        <v>45604</v>
      </c>
      <c r="P5461" s="1">
        <v>45620</v>
      </c>
      <c r="Q5461">
        <v>2133</v>
      </c>
      <c r="R5461">
        <v>9.6999999999999993</v>
      </c>
      <c r="S5461" t="s">
        <v>174</v>
      </c>
    </row>
    <row r="5462" spans="1:19" x14ac:dyDescent="0.3">
      <c r="A5462" t="s">
        <v>10794</v>
      </c>
      <c r="B5462" t="s">
        <v>9</v>
      </c>
      <c r="C5462" s="2">
        <v>262139</v>
      </c>
      <c r="D5462" t="s">
        <v>10</v>
      </c>
      <c r="E5462" t="s">
        <v>88</v>
      </c>
      <c r="F5462" t="s">
        <v>12</v>
      </c>
      <c r="G5462" t="s">
        <v>34</v>
      </c>
      <c r="H5462" t="s">
        <v>35</v>
      </c>
      <c r="I5462" t="s">
        <v>158</v>
      </c>
      <c r="J5462" t="s">
        <v>25</v>
      </c>
      <c r="K5462" t="s">
        <v>10795</v>
      </c>
      <c r="L5462" t="s">
        <v>46</v>
      </c>
      <c r="M5462">
        <v>13</v>
      </c>
      <c r="N5462" t="s">
        <v>122</v>
      </c>
      <c r="O5462" s="1">
        <v>45677</v>
      </c>
      <c r="P5462" s="1">
        <v>45736</v>
      </c>
      <c r="Q5462">
        <v>1248</v>
      </c>
      <c r="R5462">
        <v>6.7</v>
      </c>
      <c r="S5462" t="s">
        <v>227</v>
      </c>
    </row>
    <row r="5463" spans="1:19" x14ac:dyDescent="0.3">
      <c r="A5463" t="s">
        <v>10796</v>
      </c>
      <c r="B5463" t="s">
        <v>59</v>
      </c>
      <c r="C5463" s="2">
        <v>125763</v>
      </c>
      <c r="D5463" t="s">
        <v>10</v>
      </c>
      <c r="E5463" t="s">
        <v>88</v>
      </c>
      <c r="F5463" t="s">
        <v>12</v>
      </c>
      <c r="G5463" t="s">
        <v>13</v>
      </c>
      <c r="H5463" t="s">
        <v>54</v>
      </c>
      <c r="I5463" t="s">
        <v>13</v>
      </c>
      <c r="J5463" t="s">
        <v>37</v>
      </c>
      <c r="K5463" t="s">
        <v>10797</v>
      </c>
      <c r="L5463" t="s">
        <v>46</v>
      </c>
      <c r="M5463">
        <v>16</v>
      </c>
      <c r="N5463" t="s">
        <v>122</v>
      </c>
      <c r="O5463" s="1">
        <v>45579</v>
      </c>
      <c r="P5463" s="1">
        <v>45600</v>
      </c>
      <c r="Q5463">
        <v>944</v>
      </c>
      <c r="R5463">
        <v>6.6</v>
      </c>
      <c r="S5463" t="s">
        <v>73</v>
      </c>
    </row>
    <row r="5464" spans="1:19" x14ac:dyDescent="0.3">
      <c r="A5464" t="s">
        <v>10798</v>
      </c>
      <c r="B5464" t="s">
        <v>130</v>
      </c>
      <c r="C5464" s="2">
        <v>103869</v>
      </c>
      <c r="D5464" t="s">
        <v>10</v>
      </c>
      <c r="E5464" t="s">
        <v>32</v>
      </c>
      <c r="F5464" t="s">
        <v>33</v>
      </c>
      <c r="G5464" t="s">
        <v>140</v>
      </c>
      <c r="H5464" t="s">
        <v>35</v>
      </c>
      <c r="I5464" t="s">
        <v>140</v>
      </c>
      <c r="J5464" t="s">
        <v>25</v>
      </c>
      <c r="K5464" t="s">
        <v>10799</v>
      </c>
      <c r="L5464" t="s">
        <v>27</v>
      </c>
      <c r="M5464">
        <v>3</v>
      </c>
      <c r="N5464" t="s">
        <v>122</v>
      </c>
      <c r="O5464" s="1">
        <v>45768</v>
      </c>
      <c r="P5464" s="1">
        <v>45812</v>
      </c>
      <c r="Q5464">
        <v>2113</v>
      </c>
      <c r="R5464">
        <v>9.1999999999999993</v>
      </c>
      <c r="S5464" t="s">
        <v>117</v>
      </c>
    </row>
    <row r="5465" spans="1:19" x14ac:dyDescent="0.3">
      <c r="A5465" t="s">
        <v>10800</v>
      </c>
      <c r="B5465" t="s">
        <v>161</v>
      </c>
      <c r="C5465" s="2">
        <v>107605</v>
      </c>
      <c r="D5465" t="s">
        <v>10</v>
      </c>
      <c r="E5465" t="s">
        <v>11</v>
      </c>
      <c r="F5465" t="s">
        <v>33</v>
      </c>
      <c r="G5465" t="s">
        <v>24</v>
      </c>
      <c r="H5465" t="s">
        <v>35</v>
      </c>
      <c r="I5465" t="s">
        <v>24</v>
      </c>
      <c r="J5465" t="s">
        <v>25</v>
      </c>
      <c r="K5465" t="s">
        <v>10801</v>
      </c>
      <c r="L5465" t="s">
        <v>27</v>
      </c>
      <c r="M5465">
        <v>8</v>
      </c>
      <c r="N5465" t="s">
        <v>28</v>
      </c>
      <c r="O5465" s="1">
        <v>45694</v>
      </c>
      <c r="P5465" s="1">
        <v>45710</v>
      </c>
      <c r="Q5465">
        <v>1971</v>
      </c>
      <c r="R5465">
        <v>8.4</v>
      </c>
      <c r="S5465" t="s">
        <v>227</v>
      </c>
    </row>
    <row r="5466" spans="1:19" x14ac:dyDescent="0.3">
      <c r="A5466" t="s">
        <v>10802</v>
      </c>
      <c r="B5466" t="s">
        <v>176</v>
      </c>
      <c r="C5466" s="2">
        <v>153534</v>
      </c>
      <c r="D5466" t="s">
        <v>10</v>
      </c>
      <c r="E5466" t="s">
        <v>88</v>
      </c>
      <c r="F5466" t="s">
        <v>99</v>
      </c>
      <c r="G5466" t="s">
        <v>80</v>
      </c>
      <c r="H5466" t="s">
        <v>54</v>
      </c>
      <c r="I5466" t="s">
        <v>60</v>
      </c>
      <c r="J5466" t="s">
        <v>37</v>
      </c>
      <c r="K5466" t="s">
        <v>10803</v>
      </c>
      <c r="L5466" t="s">
        <v>17</v>
      </c>
      <c r="M5466">
        <v>16</v>
      </c>
      <c r="N5466" t="s">
        <v>101</v>
      </c>
      <c r="O5466" s="1">
        <v>45732</v>
      </c>
      <c r="P5466" s="1">
        <v>45788</v>
      </c>
      <c r="Q5466">
        <v>2337</v>
      </c>
      <c r="R5466">
        <v>6.8</v>
      </c>
      <c r="S5466" t="s">
        <v>78</v>
      </c>
    </row>
    <row r="5467" spans="1:19" x14ac:dyDescent="0.3">
      <c r="A5467" t="s">
        <v>10804</v>
      </c>
      <c r="B5467" t="s">
        <v>43</v>
      </c>
      <c r="C5467" s="2">
        <v>136036</v>
      </c>
      <c r="D5467" t="s">
        <v>10</v>
      </c>
      <c r="E5467" t="s">
        <v>88</v>
      </c>
      <c r="F5467" t="s">
        <v>33</v>
      </c>
      <c r="G5467" t="s">
        <v>104</v>
      </c>
      <c r="H5467" t="s">
        <v>54</v>
      </c>
      <c r="I5467" t="s">
        <v>104</v>
      </c>
      <c r="J5467" t="s">
        <v>25</v>
      </c>
      <c r="K5467" t="s">
        <v>10805</v>
      </c>
      <c r="L5467" t="s">
        <v>27</v>
      </c>
      <c r="M5467">
        <v>15</v>
      </c>
      <c r="N5467" t="s">
        <v>40</v>
      </c>
      <c r="O5467" s="1">
        <v>45406</v>
      </c>
      <c r="P5467" s="1">
        <v>45439</v>
      </c>
      <c r="Q5467">
        <v>734</v>
      </c>
      <c r="R5467">
        <v>8.4</v>
      </c>
      <c r="S5467" t="s">
        <v>112</v>
      </c>
    </row>
    <row r="5468" spans="1:19" x14ac:dyDescent="0.3">
      <c r="A5468" t="s">
        <v>10806</v>
      </c>
      <c r="B5468" t="s">
        <v>50</v>
      </c>
      <c r="C5468" s="2">
        <v>132413</v>
      </c>
      <c r="D5468" t="s">
        <v>10</v>
      </c>
      <c r="E5468" t="s">
        <v>88</v>
      </c>
      <c r="F5468" t="s">
        <v>12</v>
      </c>
      <c r="G5468" t="s">
        <v>80</v>
      </c>
      <c r="H5468" t="s">
        <v>54</v>
      </c>
      <c r="I5468" t="s">
        <v>80</v>
      </c>
      <c r="J5468" t="s">
        <v>37</v>
      </c>
      <c r="K5468" t="s">
        <v>10807</v>
      </c>
      <c r="L5468" t="s">
        <v>17</v>
      </c>
      <c r="M5468">
        <v>18</v>
      </c>
      <c r="N5468" t="s">
        <v>77</v>
      </c>
      <c r="O5468" s="1">
        <v>45753</v>
      </c>
      <c r="P5468" s="1">
        <v>45769</v>
      </c>
      <c r="Q5468">
        <v>2118</v>
      </c>
      <c r="R5468">
        <v>5.3</v>
      </c>
      <c r="S5468" t="s">
        <v>73</v>
      </c>
    </row>
    <row r="5469" spans="1:19" x14ac:dyDescent="0.3">
      <c r="A5469" t="s">
        <v>10808</v>
      </c>
      <c r="B5469" t="s">
        <v>83</v>
      </c>
      <c r="C5469" s="2">
        <v>168216</v>
      </c>
      <c r="D5469" t="s">
        <v>51</v>
      </c>
      <c r="E5469" t="s">
        <v>88</v>
      </c>
      <c r="F5469" t="s">
        <v>33</v>
      </c>
      <c r="G5469" t="s">
        <v>120</v>
      </c>
      <c r="H5469" t="s">
        <v>14</v>
      </c>
      <c r="I5469" t="s">
        <v>44</v>
      </c>
      <c r="J5469" t="s">
        <v>37</v>
      </c>
      <c r="K5469" t="s">
        <v>10809</v>
      </c>
      <c r="L5469" t="s">
        <v>39</v>
      </c>
      <c r="M5469">
        <v>19</v>
      </c>
      <c r="N5469" t="s">
        <v>90</v>
      </c>
      <c r="O5469" s="1">
        <v>45530</v>
      </c>
      <c r="P5469" s="1">
        <v>45546</v>
      </c>
      <c r="Q5469">
        <v>2498</v>
      </c>
      <c r="R5469">
        <v>8.9</v>
      </c>
      <c r="S5469" t="s">
        <v>174</v>
      </c>
    </row>
    <row r="5470" spans="1:19" x14ac:dyDescent="0.3">
      <c r="A5470" t="s">
        <v>10810</v>
      </c>
      <c r="B5470" t="s">
        <v>9</v>
      </c>
      <c r="C5470" s="2">
        <v>125060</v>
      </c>
      <c r="D5470" t="s">
        <v>10</v>
      </c>
      <c r="E5470" t="s">
        <v>88</v>
      </c>
      <c r="F5470" t="s">
        <v>12</v>
      </c>
      <c r="G5470" t="s">
        <v>44</v>
      </c>
      <c r="H5470" t="s">
        <v>54</v>
      </c>
      <c r="I5470" t="s">
        <v>34</v>
      </c>
      <c r="J5470" t="s">
        <v>15</v>
      </c>
      <c r="K5470" t="s">
        <v>10811</v>
      </c>
      <c r="L5470" t="s">
        <v>17</v>
      </c>
      <c r="M5470">
        <v>11</v>
      </c>
      <c r="N5470" t="s">
        <v>47</v>
      </c>
      <c r="O5470" s="1">
        <v>45388</v>
      </c>
      <c r="P5470" s="1">
        <v>45415</v>
      </c>
      <c r="Q5470">
        <v>1499</v>
      </c>
      <c r="R5470">
        <v>5.5</v>
      </c>
      <c r="S5470" t="s">
        <v>227</v>
      </c>
    </row>
    <row r="5471" spans="1:19" x14ac:dyDescent="0.3">
      <c r="A5471" t="s">
        <v>10812</v>
      </c>
      <c r="B5471" t="s">
        <v>137</v>
      </c>
      <c r="C5471" s="2">
        <v>81981</v>
      </c>
      <c r="D5471" t="s">
        <v>10</v>
      </c>
      <c r="E5471" t="s">
        <v>32</v>
      </c>
      <c r="F5471" t="s">
        <v>33</v>
      </c>
      <c r="G5471" t="s">
        <v>126</v>
      </c>
      <c r="H5471" t="s">
        <v>54</v>
      </c>
      <c r="I5471" t="s">
        <v>126</v>
      </c>
      <c r="J5471" t="s">
        <v>25</v>
      </c>
      <c r="K5471" t="s">
        <v>10813</v>
      </c>
      <c r="L5471" t="s">
        <v>17</v>
      </c>
      <c r="M5471">
        <v>3</v>
      </c>
      <c r="N5471" t="s">
        <v>86</v>
      </c>
      <c r="O5471" s="1">
        <v>45463</v>
      </c>
      <c r="P5471" s="1">
        <v>45531</v>
      </c>
      <c r="Q5471">
        <v>880</v>
      </c>
      <c r="R5471">
        <v>7.6</v>
      </c>
      <c r="S5471" t="s">
        <v>227</v>
      </c>
    </row>
    <row r="5472" spans="1:19" x14ac:dyDescent="0.3">
      <c r="A5472" t="s">
        <v>10814</v>
      </c>
      <c r="B5472" t="s">
        <v>183</v>
      </c>
      <c r="C5472" s="2">
        <v>120095</v>
      </c>
      <c r="D5472" t="s">
        <v>10</v>
      </c>
      <c r="E5472" t="s">
        <v>32</v>
      </c>
      <c r="F5472" t="s">
        <v>33</v>
      </c>
      <c r="G5472" t="s">
        <v>34</v>
      </c>
      <c r="H5472" t="s">
        <v>35</v>
      </c>
      <c r="I5472" t="s">
        <v>34</v>
      </c>
      <c r="J5472" t="s">
        <v>25</v>
      </c>
      <c r="K5472" t="s">
        <v>10815</v>
      </c>
      <c r="L5472" t="s">
        <v>27</v>
      </c>
      <c r="M5472">
        <v>2</v>
      </c>
      <c r="N5472" t="s">
        <v>122</v>
      </c>
      <c r="O5472" s="1">
        <v>45330</v>
      </c>
      <c r="P5472" s="1">
        <v>45387</v>
      </c>
      <c r="Q5472">
        <v>586</v>
      </c>
      <c r="R5472">
        <v>7.7</v>
      </c>
      <c r="S5472" t="s">
        <v>78</v>
      </c>
    </row>
    <row r="5473" spans="1:19" x14ac:dyDescent="0.3">
      <c r="A5473" t="s">
        <v>10816</v>
      </c>
      <c r="B5473" t="s">
        <v>183</v>
      </c>
      <c r="C5473" s="2">
        <v>164053</v>
      </c>
      <c r="D5473" t="s">
        <v>10</v>
      </c>
      <c r="E5473" t="s">
        <v>32</v>
      </c>
      <c r="F5473" t="s">
        <v>12</v>
      </c>
      <c r="G5473" t="s">
        <v>34</v>
      </c>
      <c r="H5473" t="s">
        <v>35</v>
      </c>
      <c r="I5473" t="s">
        <v>44</v>
      </c>
      <c r="J5473" t="s">
        <v>15</v>
      </c>
      <c r="K5473" t="s">
        <v>10817</v>
      </c>
      <c r="L5473" t="s">
        <v>46</v>
      </c>
      <c r="M5473">
        <v>4</v>
      </c>
      <c r="N5473" t="s">
        <v>101</v>
      </c>
      <c r="O5473" s="1">
        <v>45578</v>
      </c>
      <c r="P5473" s="1">
        <v>45609</v>
      </c>
      <c r="Q5473">
        <v>996</v>
      </c>
      <c r="R5473">
        <v>7.4</v>
      </c>
      <c r="S5473" t="s">
        <v>73</v>
      </c>
    </row>
    <row r="5474" spans="1:19" x14ac:dyDescent="0.3">
      <c r="A5474" t="s">
        <v>10818</v>
      </c>
      <c r="B5474" t="s">
        <v>43</v>
      </c>
      <c r="C5474" s="2">
        <v>213400</v>
      </c>
      <c r="D5474" t="s">
        <v>10</v>
      </c>
      <c r="E5474" t="s">
        <v>88</v>
      </c>
      <c r="F5474" t="s">
        <v>99</v>
      </c>
      <c r="G5474" t="s">
        <v>153</v>
      </c>
      <c r="H5474" t="s">
        <v>35</v>
      </c>
      <c r="I5474" t="s">
        <v>126</v>
      </c>
      <c r="J5474" t="s">
        <v>37</v>
      </c>
      <c r="K5474" t="s">
        <v>10819</v>
      </c>
      <c r="L5474" t="s">
        <v>39</v>
      </c>
      <c r="M5474">
        <v>19</v>
      </c>
      <c r="N5474" t="s">
        <v>97</v>
      </c>
      <c r="O5474" s="1">
        <v>45611</v>
      </c>
      <c r="P5474" s="1">
        <v>45626</v>
      </c>
      <c r="Q5474">
        <v>1568</v>
      </c>
      <c r="R5474">
        <v>5.0999999999999996</v>
      </c>
      <c r="S5474" t="s">
        <v>41</v>
      </c>
    </row>
    <row r="5475" spans="1:19" x14ac:dyDescent="0.3">
      <c r="A5475" t="s">
        <v>10820</v>
      </c>
      <c r="B5475" t="s">
        <v>145</v>
      </c>
      <c r="C5475" s="2">
        <v>185963</v>
      </c>
      <c r="D5475" t="s">
        <v>51</v>
      </c>
      <c r="E5475" t="s">
        <v>88</v>
      </c>
      <c r="F5475" t="s">
        <v>12</v>
      </c>
      <c r="G5475" t="s">
        <v>60</v>
      </c>
      <c r="H5475" t="s">
        <v>14</v>
      </c>
      <c r="I5475" t="s">
        <v>60</v>
      </c>
      <c r="J5475" t="s">
        <v>25</v>
      </c>
      <c r="K5475" t="s">
        <v>10821</v>
      </c>
      <c r="L5475" t="s">
        <v>17</v>
      </c>
      <c r="M5475">
        <v>18</v>
      </c>
      <c r="N5475" t="s">
        <v>62</v>
      </c>
      <c r="O5475" s="1">
        <v>45335</v>
      </c>
      <c r="P5475" s="1">
        <v>45397</v>
      </c>
      <c r="Q5475">
        <v>2422</v>
      </c>
      <c r="R5475">
        <v>5.9</v>
      </c>
      <c r="S5475" t="s">
        <v>29</v>
      </c>
    </row>
    <row r="5476" spans="1:19" x14ac:dyDescent="0.3">
      <c r="A5476" t="s">
        <v>10822</v>
      </c>
      <c r="B5476" t="s">
        <v>183</v>
      </c>
      <c r="C5476" s="2">
        <v>65783</v>
      </c>
      <c r="D5476" t="s">
        <v>66</v>
      </c>
      <c r="E5476" t="s">
        <v>22</v>
      </c>
      <c r="F5476" t="s">
        <v>99</v>
      </c>
      <c r="G5476" t="s">
        <v>67</v>
      </c>
      <c r="H5476" t="s">
        <v>54</v>
      </c>
      <c r="I5476" t="s">
        <v>67</v>
      </c>
      <c r="J5476" t="s">
        <v>37</v>
      </c>
      <c r="K5476" t="s">
        <v>10823</v>
      </c>
      <c r="L5476" t="s">
        <v>46</v>
      </c>
      <c r="M5476" t="s">
        <v>37</v>
      </c>
      <c r="N5476" t="s">
        <v>86</v>
      </c>
      <c r="O5476" s="1">
        <v>45599</v>
      </c>
      <c r="P5476" s="1">
        <v>45630</v>
      </c>
      <c r="Q5476">
        <v>1894</v>
      </c>
      <c r="R5476">
        <v>5.5</v>
      </c>
      <c r="S5476" t="s">
        <v>78</v>
      </c>
    </row>
    <row r="5477" spans="1:19" x14ac:dyDescent="0.3">
      <c r="A5477" t="s">
        <v>10824</v>
      </c>
      <c r="B5477" t="s">
        <v>110</v>
      </c>
      <c r="C5477" s="2">
        <v>228744</v>
      </c>
      <c r="D5477" t="s">
        <v>10</v>
      </c>
      <c r="E5477" t="s">
        <v>88</v>
      </c>
      <c r="F5477" t="s">
        <v>99</v>
      </c>
      <c r="G5477" t="s">
        <v>126</v>
      </c>
      <c r="H5477" t="s">
        <v>35</v>
      </c>
      <c r="I5477" t="s">
        <v>126</v>
      </c>
      <c r="J5477" t="s">
        <v>37</v>
      </c>
      <c r="K5477" t="s">
        <v>10825</v>
      </c>
      <c r="L5477" t="s">
        <v>17</v>
      </c>
      <c r="M5477">
        <v>17</v>
      </c>
      <c r="N5477" t="s">
        <v>122</v>
      </c>
      <c r="O5477" s="1">
        <v>45386</v>
      </c>
      <c r="P5477" s="1">
        <v>45429</v>
      </c>
      <c r="Q5477">
        <v>1169</v>
      </c>
      <c r="R5477">
        <v>6.4</v>
      </c>
      <c r="S5477" t="s">
        <v>174</v>
      </c>
    </row>
    <row r="5478" spans="1:19" x14ac:dyDescent="0.3">
      <c r="A5478" t="s">
        <v>10826</v>
      </c>
      <c r="B5478" t="s">
        <v>83</v>
      </c>
      <c r="C5478" s="2">
        <v>54222</v>
      </c>
      <c r="D5478" t="s">
        <v>10</v>
      </c>
      <c r="E5478" t="s">
        <v>32</v>
      </c>
      <c r="F5478" t="s">
        <v>52</v>
      </c>
      <c r="G5478" t="s">
        <v>80</v>
      </c>
      <c r="H5478" t="s">
        <v>14</v>
      </c>
      <c r="I5478" t="s">
        <v>80</v>
      </c>
      <c r="J5478" t="s">
        <v>25</v>
      </c>
      <c r="K5478" t="s">
        <v>10827</v>
      </c>
      <c r="L5478" t="s">
        <v>27</v>
      </c>
      <c r="M5478">
        <v>4</v>
      </c>
      <c r="N5478" t="s">
        <v>116</v>
      </c>
      <c r="O5478" s="1">
        <v>45628</v>
      </c>
      <c r="P5478" s="1">
        <v>45684</v>
      </c>
      <c r="Q5478">
        <v>1093</v>
      </c>
      <c r="R5478">
        <v>6.8</v>
      </c>
      <c r="S5478" t="s">
        <v>29</v>
      </c>
    </row>
    <row r="5479" spans="1:19" x14ac:dyDescent="0.3">
      <c r="A5479" t="s">
        <v>10828</v>
      </c>
      <c r="B5479" t="s">
        <v>137</v>
      </c>
      <c r="C5479" s="2">
        <v>77158</v>
      </c>
      <c r="D5479" t="s">
        <v>51</v>
      </c>
      <c r="E5479" t="s">
        <v>22</v>
      </c>
      <c r="F5479" t="s">
        <v>12</v>
      </c>
      <c r="G5479" t="s">
        <v>120</v>
      </c>
      <c r="H5479" t="s">
        <v>35</v>
      </c>
      <c r="I5479" t="s">
        <v>24</v>
      </c>
      <c r="J5479" t="s">
        <v>25</v>
      </c>
      <c r="K5479" t="s">
        <v>10829</v>
      </c>
      <c r="L5479" t="s">
        <v>27</v>
      </c>
      <c r="M5479" t="s">
        <v>37</v>
      </c>
      <c r="N5479" t="s">
        <v>40</v>
      </c>
      <c r="O5479" s="1">
        <v>45593</v>
      </c>
      <c r="P5479" s="1">
        <v>45616</v>
      </c>
      <c r="Q5479">
        <v>638</v>
      </c>
      <c r="R5479">
        <v>9.3000000000000007</v>
      </c>
      <c r="S5479" t="s">
        <v>48</v>
      </c>
    </row>
    <row r="5480" spans="1:19" x14ac:dyDescent="0.3">
      <c r="A5480" t="s">
        <v>10830</v>
      </c>
      <c r="B5480" t="s">
        <v>83</v>
      </c>
      <c r="C5480" s="2">
        <v>67363</v>
      </c>
      <c r="D5480" t="s">
        <v>51</v>
      </c>
      <c r="E5480" t="s">
        <v>22</v>
      </c>
      <c r="F5480" t="s">
        <v>99</v>
      </c>
      <c r="G5480" t="s">
        <v>60</v>
      </c>
      <c r="H5480" t="s">
        <v>54</v>
      </c>
      <c r="I5480" t="s">
        <v>84</v>
      </c>
      <c r="J5480" t="s">
        <v>15</v>
      </c>
      <c r="K5480" t="s">
        <v>10831</v>
      </c>
      <c r="L5480" t="s">
        <v>27</v>
      </c>
      <c r="M5480" t="s">
        <v>37</v>
      </c>
      <c r="N5480" t="s">
        <v>69</v>
      </c>
      <c r="O5480" s="1">
        <v>45571</v>
      </c>
      <c r="P5480" s="1">
        <v>45619</v>
      </c>
      <c r="Q5480">
        <v>1001</v>
      </c>
      <c r="R5480">
        <v>7.6</v>
      </c>
      <c r="S5480" t="s">
        <v>174</v>
      </c>
    </row>
    <row r="5481" spans="1:19" x14ac:dyDescent="0.3">
      <c r="A5481" t="s">
        <v>10832</v>
      </c>
      <c r="B5481" t="s">
        <v>161</v>
      </c>
      <c r="C5481" s="2">
        <v>172269</v>
      </c>
      <c r="D5481" t="s">
        <v>10</v>
      </c>
      <c r="E5481" t="s">
        <v>88</v>
      </c>
      <c r="F5481" t="s">
        <v>12</v>
      </c>
      <c r="G5481" t="s">
        <v>126</v>
      </c>
      <c r="H5481" t="s">
        <v>14</v>
      </c>
      <c r="I5481" t="s">
        <v>140</v>
      </c>
      <c r="J5481" t="s">
        <v>25</v>
      </c>
      <c r="K5481" t="s">
        <v>10833</v>
      </c>
      <c r="L5481" t="s">
        <v>39</v>
      </c>
      <c r="M5481">
        <v>18</v>
      </c>
      <c r="N5481" t="s">
        <v>40</v>
      </c>
      <c r="O5481" s="1">
        <v>45566</v>
      </c>
      <c r="P5481" s="1">
        <v>45634</v>
      </c>
      <c r="Q5481">
        <v>1904</v>
      </c>
      <c r="R5481">
        <v>7.1</v>
      </c>
      <c r="S5481" t="s">
        <v>234</v>
      </c>
    </row>
    <row r="5482" spans="1:19" x14ac:dyDescent="0.3">
      <c r="A5482" t="s">
        <v>10834</v>
      </c>
      <c r="B5482" t="s">
        <v>83</v>
      </c>
      <c r="C5482" s="2">
        <v>108727</v>
      </c>
      <c r="D5482" t="s">
        <v>51</v>
      </c>
      <c r="E5482" t="s">
        <v>11</v>
      </c>
      <c r="F5482" t="s">
        <v>12</v>
      </c>
      <c r="G5482" t="s">
        <v>60</v>
      </c>
      <c r="H5482" t="s">
        <v>54</v>
      </c>
      <c r="I5482" t="s">
        <v>60</v>
      </c>
      <c r="J5482" t="s">
        <v>15</v>
      </c>
      <c r="K5482" t="s">
        <v>10835</v>
      </c>
      <c r="L5482" t="s">
        <v>27</v>
      </c>
      <c r="M5482">
        <v>5</v>
      </c>
      <c r="N5482" t="s">
        <v>90</v>
      </c>
      <c r="O5482" s="1">
        <v>45692</v>
      </c>
      <c r="P5482" s="1">
        <v>45732</v>
      </c>
      <c r="Q5482">
        <v>1891</v>
      </c>
      <c r="R5482">
        <v>8.8000000000000007</v>
      </c>
      <c r="S5482" t="s">
        <v>78</v>
      </c>
    </row>
    <row r="5483" spans="1:19" x14ac:dyDescent="0.3">
      <c r="A5483" t="s">
        <v>10836</v>
      </c>
      <c r="B5483" t="s">
        <v>130</v>
      </c>
      <c r="C5483" s="2">
        <v>127393</v>
      </c>
      <c r="D5483" t="s">
        <v>51</v>
      </c>
      <c r="E5483" t="s">
        <v>11</v>
      </c>
      <c r="F5483" t="s">
        <v>12</v>
      </c>
      <c r="G5483" t="s">
        <v>53</v>
      </c>
      <c r="H5483" t="s">
        <v>14</v>
      </c>
      <c r="I5483" t="s">
        <v>53</v>
      </c>
      <c r="J5483" t="s">
        <v>25</v>
      </c>
      <c r="K5483" t="s">
        <v>10837</v>
      </c>
      <c r="L5483" t="s">
        <v>17</v>
      </c>
      <c r="M5483">
        <v>9</v>
      </c>
      <c r="N5483" t="s">
        <v>122</v>
      </c>
      <c r="O5483" s="1">
        <v>45553</v>
      </c>
      <c r="P5483" s="1">
        <v>45590</v>
      </c>
      <c r="Q5483">
        <v>1256</v>
      </c>
      <c r="R5483">
        <v>6.4</v>
      </c>
      <c r="S5483" t="s">
        <v>174</v>
      </c>
    </row>
    <row r="5484" spans="1:19" x14ac:dyDescent="0.3">
      <c r="A5484" t="s">
        <v>10838</v>
      </c>
      <c r="B5484" t="s">
        <v>161</v>
      </c>
      <c r="C5484" s="2">
        <v>106701</v>
      </c>
      <c r="D5484" t="s">
        <v>10</v>
      </c>
      <c r="E5484" t="s">
        <v>11</v>
      </c>
      <c r="F5484" t="s">
        <v>99</v>
      </c>
      <c r="G5484" t="s">
        <v>140</v>
      </c>
      <c r="H5484" t="s">
        <v>54</v>
      </c>
      <c r="I5484" t="s">
        <v>140</v>
      </c>
      <c r="J5484" t="s">
        <v>37</v>
      </c>
      <c r="K5484" t="s">
        <v>10839</v>
      </c>
      <c r="L5484" t="s">
        <v>46</v>
      </c>
      <c r="M5484">
        <v>9</v>
      </c>
      <c r="N5484" t="s">
        <v>62</v>
      </c>
      <c r="O5484" s="1">
        <v>45591</v>
      </c>
      <c r="P5484" s="1">
        <v>45644</v>
      </c>
      <c r="Q5484">
        <v>1834</v>
      </c>
      <c r="R5484">
        <v>6.3</v>
      </c>
      <c r="S5484" t="s">
        <v>41</v>
      </c>
    </row>
    <row r="5485" spans="1:19" x14ac:dyDescent="0.3">
      <c r="A5485" t="s">
        <v>10840</v>
      </c>
      <c r="B5485" t="s">
        <v>59</v>
      </c>
      <c r="C5485" s="2">
        <v>383142</v>
      </c>
      <c r="D5485" t="s">
        <v>10</v>
      </c>
      <c r="E5485" t="s">
        <v>88</v>
      </c>
      <c r="F5485" t="s">
        <v>52</v>
      </c>
      <c r="G5485" t="s">
        <v>34</v>
      </c>
      <c r="H5485" t="s">
        <v>35</v>
      </c>
      <c r="I5485" t="s">
        <v>34</v>
      </c>
      <c r="J5485" t="s">
        <v>15</v>
      </c>
      <c r="K5485" t="s">
        <v>10841</v>
      </c>
      <c r="L5485" t="s">
        <v>27</v>
      </c>
      <c r="M5485">
        <v>12</v>
      </c>
      <c r="N5485" t="s">
        <v>101</v>
      </c>
      <c r="O5485" s="1">
        <v>45670</v>
      </c>
      <c r="P5485" s="1">
        <v>45684</v>
      </c>
      <c r="Q5485">
        <v>1463</v>
      </c>
      <c r="R5485">
        <v>9.1999999999999993</v>
      </c>
      <c r="S5485" t="s">
        <v>48</v>
      </c>
    </row>
    <row r="5486" spans="1:19" x14ac:dyDescent="0.3">
      <c r="A5486" t="s">
        <v>10842</v>
      </c>
      <c r="B5486" t="s">
        <v>176</v>
      </c>
      <c r="C5486" s="2">
        <v>48775</v>
      </c>
      <c r="D5486" t="s">
        <v>10</v>
      </c>
      <c r="E5486" t="s">
        <v>32</v>
      </c>
      <c r="F5486" t="s">
        <v>33</v>
      </c>
      <c r="G5486" t="s">
        <v>80</v>
      </c>
      <c r="H5486" t="s">
        <v>54</v>
      </c>
      <c r="I5486" t="s">
        <v>80</v>
      </c>
      <c r="J5486" t="s">
        <v>37</v>
      </c>
      <c r="K5486" t="s">
        <v>10843</v>
      </c>
      <c r="L5486" t="s">
        <v>17</v>
      </c>
      <c r="M5486">
        <v>3</v>
      </c>
      <c r="N5486" t="s">
        <v>28</v>
      </c>
      <c r="O5486" s="1">
        <v>45381</v>
      </c>
      <c r="P5486" s="1">
        <v>45396</v>
      </c>
      <c r="Q5486">
        <v>1467</v>
      </c>
      <c r="R5486">
        <v>7.5</v>
      </c>
      <c r="S5486" t="s">
        <v>48</v>
      </c>
    </row>
    <row r="5487" spans="1:19" x14ac:dyDescent="0.3">
      <c r="A5487" t="s">
        <v>10844</v>
      </c>
      <c r="B5487" t="s">
        <v>43</v>
      </c>
      <c r="C5487" s="2">
        <v>59360</v>
      </c>
      <c r="D5487" t="s">
        <v>10</v>
      </c>
      <c r="E5487" t="s">
        <v>32</v>
      </c>
      <c r="F5487" t="s">
        <v>12</v>
      </c>
      <c r="G5487" t="s">
        <v>13</v>
      </c>
      <c r="H5487" t="s">
        <v>35</v>
      </c>
      <c r="I5487" t="s">
        <v>13</v>
      </c>
      <c r="J5487" t="s">
        <v>25</v>
      </c>
      <c r="K5487" t="s">
        <v>10845</v>
      </c>
      <c r="L5487" t="s">
        <v>39</v>
      </c>
      <c r="M5487">
        <v>4</v>
      </c>
      <c r="N5487" t="s">
        <v>69</v>
      </c>
      <c r="O5487" s="1">
        <v>45592</v>
      </c>
      <c r="P5487" s="1">
        <v>45627</v>
      </c>
      <c r="Q5487">
        <v>889</v>
      </c>
      <c r="R5487">
        <v>9.9</v>
      </c>
      <c r="S5487" t="s">
        <v>227</v>
      </c>
    </row>
    <row r="5488" spans="1:19" x14ac:dyDescent="0.3">
      <c r="A5488" t="s">
        <v>10846</v>
      </c>
      <c r="B5488" t="s">
        <v>59</v>
      </c>
      <c r="C5488" s="2">
        <v>91637</v>
      </c>
      <c r="D5488" t="s">
        <v>10</v>
      </c>
      <c r="E5488" t="s">
        <v>11</v>
      </c>
      <c r="F5488" t="s">
        <v>99</v>
      </c>
      <c r="G5488" t="s">
        <v>13</v>
      </c>
      <c r="H5488" t="s">
        <v>14</v>
      </c>
      <c r="I5488" t="s">
        <v>13</v>
      </c>
      <c r="J5488" t="s">
        <v>25</v>
      </c>
      <c r="K5488" t="s">
        <v>10847</v>
      </c>
      <c r="L5488" t="s">
        <v>46</v>
      </c>
      <c r="M5488">
        <v>7</v>
      </c>
      <c r="N5488" t="s">
        <v>101</v>
      </c>
      <c r="O5488" s="1">
        <v>45667</v>
      </c>
      <c r="P5488" s="1">
        <v>45727</v>
      </c>
      <c r="Q5488">
        <v>768</v>
      </c>
      <c r="R5488">
        <v>5.3</v>
      </c>
      <c r="S5488" t="s">
        <v>93</v>
      </c>
    </row>
    <row r="5489" spans="1:19" x14ac:dyDescent="0.3">
      <c r="A5489" t="s">
        <v>10848</v>
      </c>
      <c r="B5489" t="s">
        <v>256</v>
      </c>
      <c r="C5489" s="2">
        <v>83223</v>
      </c>
      <c r="D5489" t="s">
        <v>10</v>
      </c>
      <c r="E5489" t="s">
        <v>32</v>
      </c>
      <c r="F5489" t="s">
        <v>33</v>
      </c>
      <c r="G5489" t="s">
        <v>80</v>
      </c>
      <c r="H5489" t="s">
        <v>35</v>
      </c>
      <c r="I5489" t="s">
        <v>80</v>
      </c>
      <c r="J5489" t="s">
        <v>15</v>
      </c>
      <c r="K5489" t="s">
        <v>10849</v>
      </c>
      <c r="L5489" t="s">
        <v>27</v>
      </c>
      <c r="M5489">
        <v>3</v>
      </c>
      <c r="N5489" t="s">
        <v>101</v>
      </c>
      <c r="O5489" s="1">
        <v>45633</v>
      </c>
      <c r="P5489" s="1">
        <v>45653</v>
      </c>
      <c r="Q5489">
        <v>825</v>
      </c>
      <c r="R5489">
        <v>7.5</v>
      </c>
      <c r="S5489" t="s">
        <v>29</v>
      </c>
    </row>
    <row r="5490" spans="1:19" x14ac:dyDescent="0.3">
      <c r="A5490" t="s">
        <v>10850</v>
      </c>
      <c r="B5490" t="s">
        <v>9</v>
      </c>
      <c r="C5490" s="2">
        <v>184410</v>
      </c>
      <c r="D5490" t="s">
        <v>10</v>
      </c>
      <c r="E5490" t="s">
        <v>11</v>
      </c>
      <c r="F5490" t="s">
        <v>52</v>
      </c>
      <c r="G5490" t="s">
        <v>95</v>
      </c>
      <c r="H5490" t="s">
        <v>14</v>
      </c>
      <c r="I5490" t="s">
        <v>95</v>
      </c>
      <c r="J5490" t="s">
        <v>15</v>
      </c>
      <c r="K5490" t="s">
        <v>10851</v>
      </c>
      <c r="L5490" t="s">
        <v>27</v>
      </c>
      <c r="M5490">
        <v>8</v>
      </c>
      <c r="N5490" t="s">
        <v>97</v>
      </c>
      <c r="O5490" s="1">
        <v>45368</v>
      </c>
      <c r="P5490" s="1">
        <v>45403</v>
      </c>
      <c r="Q5490">
        <v>1635</v>
      </c>
      <c r="R5490">
        <v>8.8000000000000007</v>
      </c>
      <c r="S5490" t="s">
        <v>70</v>
      </c>
    </row>
    <row r="5491" spans="1:19" x14ac:dyDescent="0.3">
      <c r="A5491" t="s">
        <v>10852</v>
      </c>
      <c r="B5491" t="s">
        <v>83</v>
      </c>
      <c r="C5491" s="2">
        <v>112795</v>
      </c>
      <c r="D5491" t="s">
        <v>51</v>
      </c>
      <c r="E5491" t="s">
        <v>11</v>
      </c>
      <c r="F5491" t="s">
        <v>52</v>
      </c>
      <c r="G5491" t="s">
        <v>60</v>
      </c>
      <c r="H5491" t="s">
        <v>54</v>
      </c>
      <c r="I5491" t="s">
        <v>53</v>
      </c>
      <c r="J5491" t="s">
        <v>15</v>
      </c>
      <c r="K5491" t="s">
        <v>10853</v>
      </c>
      <c r="L5491" t="s">
        <v>17</v>
      </c>
      <c r="M5491">
        <v>8</v>
      </c>
      <c r="N5491" t="s">
        <v>116</v>
      </c>
      <c r="O5491" s="1">
        <v>45652</v>
      </c>
      <c r="P5491" s="1">
        <v>45685</v>
      </c>
      <c r="Q5491">
        <v>1940</v>
      </c>
      <c r="R5491">
        <v>7.5</v>
      </c>
      <c r="S5491" t="s">
        <v>29</v>
      </c>
    </row>
    <row r="5492" spans="1:19" x14ac:dyDescent="0.3">
      <c r="A5492" t="s">
        <v>10854</v>
      </c>
      <c r="B5492" t="s">
        <v>110</v>
      </c>
      <c r="C5492" s="2">
        <v>144445</v>
      </c>
      <c r="D5492" t="s">
        <v>51</v>
      </c>
      <c r="E5492" t="s">
        <v>88</v>
      </c>
      <c r="F5492" t="s">
        <v>99</v>
      </c>
      <c r="G5492" t="s">
        <v>60</v>
      </c>
      <c r="H5492" t="s">
        <v>14</v>
      </c>
      <c r="I5492" t="s">
        <v>60</v>
      </c>
      <c r="J5492" t="s">
        <v>15</v>
      </c>
      <c r="K5492" t="s">
        <v>10855</v>
      </c>
      <c r="L5492" t="s">
        <v>27</v>
      </c>
      <c r="M5492">
        <v>15</v>
      </c>
      <c r="N5492" t="s">
        <v>149</v>
      </c>
      <c r="O5492" s="1">
        <v>45569</v>
      </c>
      <c r="P5492" s="1">
        <v>45625</v>
      </c>
      <c r="Q5492">
        <v>1309</v>
      </c>
      <c r="R5492">
        <v>5.3</v>
      </c>
      <c r="S5492" t="s">
        <v>41</v>
      </c>
    </row>
    <row r="5493" spans="1:19" x14ac:dyDescent="0.3">
      <c r="A5493" t="s">
        <v>10856</v>
      </c>
      <c r="B5493" t="s">
        <v>43</v>
      </c>
      <c r="C5493" s="2">
        <v>72579</v>
      </c>
      <c r="D5493" t="s">
        <v>10</v>
      </c>
      <c r="E5493" t="s">
        <v>22</v>
      </c>
      <c r="F5493" t="s">
        <v>12</v>
      </c>
      <c r="G5493" t="s">
        <v>153</v>
      </c>
      <c r="H5493" t="s">
        <v>54</v>
      </c>
      <c r="I5493" t="s">
        <v>153</v>
      </c>
      <c r="J5493" t="s">
        <v>25</v>
      </c>
      <c r="K5493" t="s">
        <v>10857</v>
      </c>
      <c r="L5493" t="s">
        <v>39</v>
      </c>
      <c r="M5493">
        <v>1</v>
      </c>
      <c r="N5493" t="s">
        <v>108</v>
      </c>
      <c r="O5493" s="1">
        <v>45712</v>
      </c>
      <c r="P5493" s="1">
        <v>45759</v>
      </c>
      <c r="Q5493">
        <v>2070</v>
      </c>
      <c r="R5493">
        <v>8.5</v>
      </c>
      <c r="S5493" t="s">
        <v>63</v>
      </c>
    </row>
    <row r="5494" spans="1:19" x14ac:dyDescent="0.3">
      <c r="A5494" t="s">
        <v>10858</v>
      </c>
      <c r="B5494" t="s">
        <v>114</v>
      </c>
      <c r="C5494" s="2">
        <v>52539</v>
      </c>
      <c r="D5494" t="s">
        <v>10</v>
      </c>
      <c r="E5494" t="s">
        <v>32</v>
      </c>
      <c r="F5494" t="s">
        <v>12</v>
      </c>
      <c r="G5494" t="s">
        <v>166</v>
      </c>
      <c r="H5494" t="s">
        <v>14</v>
      </c>
      <c r="I5494" t="s">
        <v>166</v>
      </c>
      <c r="J5494" t="s">
        <v>37</v>
      </c>
      <c r="K5494" t="s">
        <v>10859</v>
      </c>
      <c r="L5494" t="s">
        <v>17</v>
      </c>
      <c r="M5494">
        <v>3</v>
      </c>
      <c r="N5494" t="s">
        <v>116</v>
      </c>
      <c r="O5494" s="1">
        <v>45451</v>
      </c>
      <c r="P5494" s="1">
        <v>45513</v>
      </c>
      <c r="Q5494">
        <v>1019</v>
      </c>
      <c r="R5494">
        <v>6</v>
      </c>
      <c r="S5494" t="s">
        <v>29</v>
      </c>
    </row>
    <row r="5495" spans="1:19" x14ac:dyDescent="0.3">
      <c r="A5495" t="s">
        <v>10860</v>
      </c>
      <c r="B5495" t="s">
        <v>256</v>
      </c>
      <c r="C5495" s="2">
        <v>112588</v>
      </c>
      <c r="D5495" t="s">
        <v>10</v>
      </c>
      <c r="E5495" t="s">
        <v>32</v>
      </c>
      <c r="F5495" t="s">
        <v>12</v>
      </c>
      <c r="G5495" t="s">
        <v>153</v>
      </c>
      <c r="H5495" t="s">
        <v>14</v>
      </c>
      <c r="I5495" t="s">
        <v>104</v>
      </c>
      <c r="J5495" t="s">
        <v>37</v>
      </c>
      <c r="K5495" t="s">
        <v>10861</v>
      </c>
      <c r="L5495" t="s">
        <v>17</v>
      </c>
      <c r="M5495">
        <v>3</v>
      </c>
      <c r="N5495" t="s">
        <v>28</v>
      </c>
      <c r="O5495" s="1">
        <v>45413</v>
      </c>
      <c r="P5495" s="1">
        <v>45431</v>
      </c>
      <c r="Q5495">
        <v>2128</v>
      </c>
      <c r="R5495">
        <v>8.5</v>
      </c>
      <c r="S5495" t="s">
        <v>41</v>
      </c>
    </row>
    <row r="5496" spans="1:19" x14ac:dyDescent="0.3">
      <c r="A5496" t="s">
        <v>10862</v>
      </c>
      <c r="B5496" t="s">
        <v>110</v>
      </c>
      <c r="C5496" s="2">
        <v>129597</v>
      </c>
      <c r="D5496" t="s">
        <v>51</v>
      </c>
      <c r="E5496" t="s">
        <v>11</v>
      </c>
      <c r="F5496" t="s">
        <v>52</v>
      </c>
      <c r="G5496" t="s">
        <v>120</v>
      </c>
      <c r="H5496" t="s">
        <v>54</v>
      </c>
      <c r="I5496" t="s">
        <v>158</v>
      </c>
      <c r="J5496" t="s">
        <v>15</v>
      </c>
      <c r="K5496" t="s">
        <v>10863</v>
      </c>
      <c r="L5496" t="s">
        <v>46</v>
      </c>
      <c r="M5496">
        <v>6</v>
      </c>
      <c r="N5496" t="s">
        <v>97</v>
      </c>
      <c r="O5496" s="1">
        <v>45301</v>
      </c>
      <c r="P5496" s="1">
        <v>45365</v>
      </c>
      <c r="Q5496">
        <v>747</v>
      </c>
      <c r="R5496">
        <v>7.4</v>
      </c>
      <c r="S5496" t="s">
        <v>19</v>
      </c>
    </row>
    <row r="5497" spans="1:19" x14ac:dyDescent="0.3">
      <c r="A5497" t="s">
        <v>10864</v>
      </c>
      <c r="B5497" t="s">
        <v>161</v>
      </c>
      <c r="C5497" s="2">
        <v>54747</v>
      </c>
      <c r="D5497" t="s">
        <v>10</v>
      </c>
      <c r="E5497" t="s">
        <v>22</v>
      </c>
      <c r="F5497" t="s">
        <v>52</v>
      </c>
      <c r="G5497" t="s">
        <v>24</v>
      </c>
      <c r="H5497" t="s">
        <v>14</v>
      </c>
      <c r="I5497" t="s">
        <v>153</v>
      </c>
      <c r="J5497" t="s">
        <v>37</v>
      </c>
      <c r="K5497" t="s">
        <v>10865</v>
      </c>
      <c r="L5497" t="s">
        <v>17</v>
      </c>
      <c r="M5497">
        <v>1</v>
      </c>
      <c r="N5497" t="s">
        <v>90</v>
      </c>
      <c r="O5497" s="1">
        <v>45770</v>
      </c>
      <c r="P5497" s="1">
        <v>45790</v>
      </c>
      <c r="Q5497">
        <v>1251</v>
      </c>
      <c r="R5497">
        <v>8.1</v>
      </c>
      <c r="S5497" t="s">
        <v>48</v>
      </c>
    </row>
    <row r="5498" spans="1:19" x14ac:dyDescent="0.3">
      <c r="A5498" t="s">
        <v>10866</v>
      </c>
      <c r="B5498" t="s">
        <v>176</v>
      </c>
      <c r="C5498" s="2">
        <v>179052</v>
      </c>
      <c r="D5498" t="s">
        <v>10</v>
      </c>
      <c r="E5498" t="s">
        <v>88</v>
      </c>
      <c r="F5498" t="s">
        <v>99</v>
      </c>
      <c r="G5498" t="s">
        <v>80</v>
      </c>
      <c r="H5498" t="s">
        <v>35</v>
      </c>
      <c r="I5498" t="s">
        <v>153</v>
      </c>
      <c r="J5498" t="s">
        <v>25</v>
      </c>
      <c r="K5498" t="s">
        <v>10867</v>
      </c>
      <c r="L5498" t="s">
        <v>27</v>
      </c>
      <c r="M5498">
        <v>15</v>
      </c>
      <c r="N5498" t="s">
        <v>101</v>
      </c>
      <c r="O5498" s="1">
        <v>45450</v>
      </c>
      <c r="P5498" s="1">
        <v>45466</v>
      </c>
      <c r="Q5498">
        <v>1166</v>
      </c>
      <c r="R5498">
        <v>9.8000000000000007</v>
      </c>
      <c r="S5498" t="s">
        <v>128</v>
      </c>
    </row>
    <row r="5499" spans="1:19" x14ac:dyDescent="0.3">
      <c r="A5499" t="s">
        <v>10868</v>
      </c>
      <c r="B5499" t="s">
        <v>130</v>
      </c>
      <c r="C5499" s="2">
        <v>102775</v>
      </c>
      <c r="D5499" t="s">
        <v>10</v>
      </c>
      <c r="E5499" t="s">
        <v>11</v>
      </c>
      <c r="F5499" t="s">
        <v>12</v>
      </c>
      <c r="G5499" t="s">
        <v>166</v>
      </c>
      <c r="H5499" t="s">
        <v>35</v>
      </c>
      <c r="I5499" t="s">
        <v>166</v>
      </c>
      <c r="J5499" t="s">
        <v>15</v>
      </c>
      <c r="K5499" t="s">
        <v>10869</v>
      </c>
      <c r="L5499" t="s">
        <v>17</v>
      </c>
      <c r="M5499">
        <v>6</v>
      </c>
      <c r="N5499" t="s">
        <v>90</v>
      </c>
      <c r="O5499" s="1">
        <v>45694</v>
      </c>
      <c r="P5499" s="1">
        <v>45740</v>
      </c>
      <c r="Q5499">
        <v>1808</v>
      </c>
      <c r="R5499">
        <v>8</v>
      </c>
      <c r="S5499" t="s">
        <v>93</v>
      </c>
    </row>
    <row r="5500" spans="1:19" x14ac:dyDescent="0.3">
      <c r="A5500" t="s">
        <v>10870</v>
      </c>
      <c r="B5500" t="s">
        <v>31</v>
      </c>
      <c r="C5500" s="2">
        <v>83562</v>
      </c>
      <c r="D5500" t="s">
        <v>10</v>
      </c>
      <c r="E5500" t="s">
        <v>32</v>
      </c>
      <c r="F5500" t="s">
        <v>12</v>
      </c>
      <c r="G5500" t="s">
        <v>84</v>
      </c>
      <c r="H5500" t="s">
        <v>14</v>
      </c>
      <c r="I5500" t="s">
        <v>84</v>
      </c>
      <c r="J5500" t="s">
        <v>15</v>
      </c>
      <c r="K5500" t="s">
        <v>10871</v>
      </c>
      <c r="L5500" t="s">
        <v>17</v>
      </c>
      <c r="M5500">
        <v>2</v>
      </c>
      <c r="N5500" t="s">
        <v>97</v>
      </c>
      <c r="O5500" s="1">
        <v>45347</v>
      </c>
      <c r="P5500" s="1">
        <v>45394</v>
      </c>
      <c r="Q5500">
        <v>1690</v>
      </c>
      <c r="R5500">
        <v>9.1999999999999993</v>
      </c>
      <c r="S5500" t="s">
        <v>70</v>
      </c>
    </row>
    <row r="5501" spans="1:19" x14ac:dyDescent="0.3">
      <c r="A5501" t="s">
        <v>10872</v>
      </c>
      <c r="B5501" t="s">
        <v>9</v>
      </c>
      <c r="C5501" s="2">
        <v>258814</v>
      </c>
      <c r="D5501" t="s">
        <v>10</v>
      </c>
      <c r="E5501" t="s">
        <v>88</v>
      </c>
      <c r="F5501" t="s">
        <v>99</v>
      </c>
      <c r="G5501" t="s">
        <v>153</v>
      </c>
      <c r="H5501" t="s">
        <v>54</v>
      </c>
      <c r="I5501" t="s">
        <v>153</v>
      </c>
      <c r="J5501" t="s">
        <v>37</v>
      </c>
      <c r="K5501" t="s">
        <v>10873</v>
      </c>
      <c r="L5501" t="s">
        <v>17</v>
      </c>
      <c r="M5501">
        <v>16</v>
      </c>
      <c r="N5501" t="s">
        <v>47</v>
      </c>
      <c r="O5501" s="1">
        <v>45709</v>
      </c>
      <c r="P5501" s="1">
        <v>45748</v>
      </c>
      <c r="Q5501">
        <v>1688</v>
      </c>
      <c r="R5501">
        <v>8.1999999999999993</v>
      </c>
      <c r="S5501" t="s">
        <v>29</v>
      </c>
    </row>
    <row r="5502" spans="1:19" x14ac:dyDescent="0.3">
      <c r="A5502" t="s">
        <v>10874</v>
      </c>
      <c r="B5502" t="s">
        <v>176</v>
      </c>
      <c r="C5502" s="2">
        <v>131544</v>
      </c>
      <c r="D5502" t="s">
        <v>10</v>
      </c>
      <c r="E5502" t="s">
        <v>32</v>
      </c>
      <c r="F5502" t="s">
        <v>12</v>
      </c>
      <c r="G5502" t="s">
        <v>34</v>
      </c>
      <c r="H5502" t="s">
        <v>54</v>
      </c>
      <c r="I5502" t="s">
        <v>34</v>
      </c>
      <c r="J5502" t="s">
        <v>25</v>
      </c>
      <c r="K5502" t="s">
        <v>10875</v>
      </c>
      <c r="L5502" t="s">
        <v>46</v>
      </c>
      <c r="M5502">
        <v>4</v>
      </c>
      <c r="N5502" t="s">
        <v>47</v>
      </c>
      <c r="O5502" s="1">
        <v>45517</v>
      </c>
      <c r="P5502" s="1">
        <v>45544</v>
      </c>
      <c r="Q5502">
        <v>804</v>
      </c>
      <c r="R5502">
        <v>9.6</v>
      </c>
      <c r="S5502" t="s">
        <v>117</v>
      </c>
    </row>
    <row r="5503" spans="1:19" x14ac:dyDescent="0.3">
      <c r="A5503" t="s">
        <v>10876</v>
      </c>
      <c r="B5503" t="s">
        <v>110</v>
      </c>
      <c r="C5503" s="2">
        <v>141749</v>
      </c>
      <c r="D5503" t="s">
        <v>10</v>
      </c>
      <c r="E5503" t="s">
        <v>88</v>
      </c>
      <c r="F5503" t="s">
        <v>12</v>
      </c>
      <c r="G5503" t="s">
        <v>36</v>
      </c>
      <c r="H5503" t="s">
        <v>35</v>
      </c>
      <c r="I5503" t="s">
        <v>104</v>
      </c>
      <c r="J5503" t="s">
        <v>15</v>
      </c>
      <c r="K5503" t="s">
        <v>10877</v>
      </c>
      <c r="L5503" t="s">
        <v>27</v>
      </c>
      <c r="M5503">
        <v>18</v>
      </c>
      <c r="N5503" t="s">
        <v>97</v>
      </c>
      <c r="O5503" s="1">
        <v>45564</v>
      </c>
      <c r="P5503" s="1">
        <v>45590</v>
      </c>
      <c r="Q5503">
        <v>1657</v>
      </c>
      <c r="R5503">
        <v>9</v>
      </c>
      <c r="S5503" t="s">
        <v>70</v>
      </c>
    </row>
    <row r="5504" spans="1:19" x14ac:dyDescent="0.3">
      <c r="A5504" t="s">
        <v>10878</v>
      </c>
      <c r="B5504" t="s">
        <v>145</v>
      </c>
      <c r="C5504" s="2">
        <v>122204</v>
      </c>
      <c r="D5504" t="s">
        <v>10</v>
      </c>
      <c r="E5504" t="s">
        <v>11</v>
      </c>
      <c r="F5504" t="s">
        <v>52</v>
      </c>
      <c r="G5504" t="s">
        <v>13</v>
      </c>
      <c r="H5504" t="s">
        <v>35</v>
      </c>
      <c r="I5504" t="s">
        <v>13</v>
      </c>
      <c r="J5504" t="s">
        <v>25</v>
      </c>
      <c r="K5504" t="s">
        <v>10879</v>
      </c>
      <c r="L5504" t="s">
        <v>39</v>
      </c>
      <c r="M5504">
        <v>5</v>
      </c>
      <c r="N5504" t="s">
        <v>77</v>
      </c>
      <c r="O5504" s="1">
        <v>45396</v>
      </c>
      <c r="P5504" s="1">
        <v>45421</v>
      </c>
      <c r="Q5504">
        <v>845</v>
      </c>
      <c r="R5504">
        <v>8.8000000000000007</v>
      </c>
      <c r="S5504" t="s">
        <v>112</v>
      </c>
    </row>
    <row r="5505" spans="1:19" x14ac:dyDescent="0.3">
      <c r="A5505" t="s">
        <v>10880</v>
      </c>
      <c r="B5505" t="s">
        <v>183</v>
      </c>
      <c r="C5505" s="2">
        <v>162535</v>
      </c>
      <c r="D5505" t="s">
        <v>10</v>
      </c>
      <c r="E5505" t="s">
        <v>88</v>
      </c>
      <c r="F5505" t="s">
        <v>52</v>
      </c>
      <c r="G5505" t="s">
        <v>166</v>
      </c>
      <c r="H5505" t="s">
        <v>14</v>
      </c>
      <c r="I5505" t="s">
        <v>166</v>
      </c>
      <c r="J5505" t="s">
        <v>37</v>
      </c>
      <c r="K5505" t="s">
        <v>10881</v>
      </c>
      <c r="L5505" t="s">
        <v>46</v>
      </c>
      <c r="M5505">
        <v>13</v>
      </c>
      <c r="N5505" t="s">
        <v>69</v>
      </c>
      <c r="O5505" s="1">
        <v>45588</v>
      </c>
      <c r="P5505" s="1">
        <v>45646</v>
      </c>
      <c r="Q5505">
        <v>1536</v>
      </c>
      <c r="R5505">
        <v>5.2</v>
      </c>
      <c r="S5505" t="s">
        <v>112</v>
      </c>
    </row>
    <row r="5506" spans="1:19" x14ac:dyDescent="0.3">
      <c r="A5506" t="s">
        <v>10882</v>
      </c>
      <c r="B5506" t="s">
        <v>59</v>
      </c>
      <c r="C5506" s="2">
        <v>88883</v>
      </c>
      <c r="D5506" t="s">
        <v>10</v>
      </c>
      <c r="E5506" t="s">
        <v>11</v>
      </c>
      <c r="F5506" t="s">
        <v>33</v>
      </c>
      <c r="G5506" t="s">
        <v>80</v>
      </c>
      <c r="H5506" t="s">
        <v>54</v>
      </c>
      <c r="I5506" t="s">
        <v>80</v>
      </c>
      <c r="J5506" t="s">
        <v>37</v>
      </c>
      <c r="K5506" t="s">
        <v>10883</v>
      </c>
      <c r="L5506" t="s">
        <v>39</v>
      </c>
      <c r="M5506">
        <v>9</v>
      </c>
      <c r="N5506" t="s">
        <v>101</v>
      </c>
      <c r="O5506" s="1">
        <v>45734</v>
      </c>
      <c r="P5506" s="1">
        <v>45761</v>
      </c>
      <c r="Q5506">
        <v>2355</v>
      </c>
      <c r="R5506">
        <v>9.8000000000000007</v>
      </c>
      <c r="S5506" t="s">
        <v>70</v>
      </c>
    </row>
    <row r="5507" spans="1:19" x14ac:dyDescent="0.3">
      <c r="A5507" t="s">
        <v>10884</v>
      </c>
      <c r="B5507" t="s">
        <v>75</v>
      </c>
      <c r="C5507" s="2">
        <v>63872</v>
      </c>
      <c r="D5507" t="s">
        <v>66</v>
      </c>
      <c r="E5507" t="s">
        <v>22</v>
      </c>
      <c r="F5507" t="s">
        <v>52</v>
      </c>
      <c r="G5507" t="s">
        <v>67</v>
      </c>
      <c r="H5507" t="s">
        <v>35</v>
      </c>
      <c r="I5507" t="s">
        <v>36</v>
      </c>
      <c r="J5507" t="s">
        <v>15</v>
      </c>
      <c r="K5507" t="s">
        <v>10885</v>
      </c>
      <c r="L5507" t="s">
        <v>17</v>
      </c>
      <c r="M5507" t="s">
        <v>37</v>
      </c>
      <c r="N5507" t="s">
        <v>122</v>
      </c>
      <c r="O5507" s="1">
        <v>45397</v>
      </c>
      <c r="P5507" s="1">
        <v>45468</v>
      </c>
      <c r="Q5507">
        <v>1372</v>
      </c>
      <c r="R5507">
        <v>8.6999999999999993</v>
      </c>
      <c r="S5507" t="s">
        <v>174</v>
      </c>
    </row>
    <row r="5508" spans="1:19" x14ac:dyDescent="0.3">
      <c r="A5508" t="s">
        <v>10886</v>
      </c>
      <c r="B5508" t="s">
        <v>137</v>
      </c>
      <c r="C5508" s="2">
        <v>164357</v>
      </c>
      <c r="D5508" t="s">
        <v>51</v>
      </c>
      <c r="E5508" t="s">
        <v>11</v>
      </c>
      <c r="F5508" t="s">
        <v>52</v>
      </c>
      <c r="G5508" t="s">
        <v>60</v>
      </c>
      <c r="H5508" t="s">
        <v>35</v>
      </c>
      <c r="I5508" t="s">
        <v>60</v>
      </c>
      <c r="J5508" t="s">
        <v>25</v>
      </c>
      <c r="K5508" t="s">
        <v>10887</v>
      </c>
      <c r="L5508" t="s">
        <v>39</v>
      </c>
      <c r="M5508">
        <v>5</v>
      </c>
      <c r="N5508" t="s">
        <v>86</v>
      </c>
      <c r="O5508" s="1">
        <v>45492</v>
      </c>
      <c r="P5508" s="1">
        <v>45506</v>
      </c>
      <c r="Q5508">
        <v>2120</v>
      </c>
      <c r="R5508">
        <v>8.6999999999999993</v>
      </c>
      <c r="S5508" t="s">
        <v>117</v>
      </c>
    </row>
    <row r="5509" spans="1:19" x14ac:dyDescent="0.3">
      <c r="A5509" t="s">
        <v>10888</v>
      </c>
      <c r="B5509" t="s">
        <v>59</v>
      </c>
      <c r="C5509" s="2">
        <v>142133</v>
      </c>
      <c r="D5509" t="s">
        <v>10</v>
      </c>
      <c r="E5509" t="s">
        <v>11</v>
      </c>
      <c r="F5509" t="s">
        <v>52</v>
      </c>
      <c r="G5509" t="s">
        <v>95</v>
      </c>
      <c r="H5509" t="s">
        <v>14</v>
      </c>
      <c r="I5509" t="s">
        <v>104</v>
      </c>
      <c r="J5509" t="s">
        <v>37</v>
      </c>
      <c r="K5509" t="s">
        <v>10889</v>
      </c>
      <c r="L5509" t="s">
        <v>46</v>
      </c>
      <c r="M5509">
        <v>9</v>
      </c>
      <c r="N5509" t="s">
        <v>47</v>
      </c>
      <c r="O5509" s="1">
        <v>45747</v>
      </c>
      <c r="P5509" s="1">
        <v>45818</v>
      </c>
      <c r="Q5509">
        <v>2306</v>
      </c>
      <c r="R5509">
        <v>6.7</v>
      </c>
      <c r="S5509" t="s">
        <v>19</v>
      </c>
    </row>
    <row r="5510" spans="1:19" x14ac:dyDescent="0.3">
      <c r="A5510" t="s">
        <v>10890</v>
      </c>
      <c r="B5510" t="s">
        <v>83</v>
      </c>
      <c r="C5510" s="2">
        <v>88262</v>
      </c>
      <c r="D5510" t="s">
        <v>51</v>
      </c>
      <c r="E5510" t="s">
        <v>11</v>
      </c>
      <c r="F5510" t="s">
        <v>52</v>
      </c>
      <c r="G5510" t="s">
        <v>53</v>
      </c>
      <c r="H5510" t="s">
        <v>54</v>
      </c>
      <c r="I5510" t="s">
        <v>53</v>
      </c>
      <c r="J5510" t="s">
        <v>37</v>
      </c>
      <c r="K5510" t="s">
        <v>10891</v>
      </c>
      <c r="L5510" t="s">
        <v>39</v>
      </c>
      <c r="M5510">
        <v>7</v>
      </c>
      <c r="N5510" t="s">
        <v>149</v>
      </c>
      <c r="O5510" s="1">
        <v>45409</v>
      </c>
      <c r="P5510" s="1">
        <v>45470</v>
      </c>
      <c r="Q5510">
        <v>1544</v>
      </c>
      <c r="R5510">
        <v>5.5</v>
      </c>
      <c r="S5510" t="s">
        <v>57</v>
      </c>
    </row>
    <row r="5511" spans="1:19" x14ac:dyDescent="0.3">
      <c r="A5511" t="s">
        <v>10892</v>
      </c>
      <c r="B5511" t="s">
        <v>119</v>
      </c>
      <c r="C5511" s="2">
        <v>98602</v>
      </c>
      <c r="D5511" t="s">
        <v>10</v>
      </c>
      <c r="E5511" t="s">
        <v>11</v>
      </c>
      <c r="F5511" t="s">
        <v>99</v>
      </c>
      <c r="G5511" t="s">
        <v>44</v>
      </c>
      <c r="H5511" t="s">
        <v>14</v>
      </c>
      <c r="I5511" t="s">
        <v>80</v>
      </c>
      <c r="J5511" t="s">
        <v>15</v>
      </c>
      <c r="K5511" t="s">
        <v>10893</v>
      </c>
      <c r="L5511" t="s">
        <v>39</v>
      </c>
      <c r="M5511">
        <v>9</v>
      </c>
      <c r="N5511" t="s">
        <v>86</v>
      </c>
      <c r="O5511" s="1">
        <v>45741</v>
      </c>
      <c r="P5511" s="1">
        <v>45810</v>
      </c>
      <c r="Q5511">
        <v>2215</v>
      </c>
      <c r="R5511">
        <v>7.2</v>
      </c>
      <c r="S5511" t="s">
        <v>63</v>
      </c>
    </row>
    <row r="5512" spans="1:19" x14ac:dyDescent="0.3">
      <c r="A5512" t="s">
        <v>10894</v>
      </c>
      <c r="B5512" t="s">
        <v>130</v>
      </c>
      <c r="C5512" s="2">
        <v>165160</v>
      </c>
      <c r="D5512" t="s">
        <v>10</v>
      </c>
      <c r="E5512" t="s">
        <v>88</v>
      </c>
      <c r="F5512" t="s">
        <v>12</v>
      </c>
      <c r="G5512" t="s">
        <v>153</v>
      </c>
      <c r="H5512" t="s">
        <v>54</v>
      </c>
      <c r="I5512" t="s">
        <v>80</v>
      </c>
      <c r="J5512" t="s">
        <v>37</v>
      </c>
      <c r="K5512" t="s">
        <v>10895</v>
      </c>
      <c r="L5512" t="s">
        <v>27</v>
      </c>
      <c r="M5512">
        <v>11</v>
      </c>
      <c r="N5512" t="s">
        <v>77</v>
      </c>
      <c r="O5512" s="1">
        <v>45350</v>
      </c>
      <c r="P5512" s="1">
        <v>45406</v>
      </c>
      <c r="Q5512">
        <v>520</v>
      </c>
      <c r="R5512">
        <v>7.2</v>
      </c>
      <c r="S5512" t="s">
        <v>112</v>
      </c>
    </row>
    <row r="5513" spans="1:19" x14ac:dyDescent="0.3">
      <c r="A5513" t="s">
        <v>10896</v>
      </c>
      <c r="B5513" t="s">
        <v>256</v>
      </c>
      <c r="C5513" s="2">
        <v>129465</v>
      </c>
      <c r="D5513" t="s">
        <v>51</v>
      </c>
      <c r="E5513" t="s">
        <v>88</v>
      </c>
      <c r="F5513" t="s">
        <v>99</v>
      </c>
      <c r="G5513" t="s">
        <v>53</v>
      </c>
      <c r="H5513" t="s">
        <v>14</v>
      </c>
      <c r="I5513" t="s">
        <v>53</v>
      </c>
      <c r="J5513" t="s">
        <v>37</v>
      </c>
      <c r="K5513" t="s">
        <v>10897</v>
      </c>
      <c r="L5513" t="s">
        <v>17</v>
      </c>
      <c r="M5513">
        <v>16</v>
      </c>
      <c r="N5513" t="s">
        <v>116</v>
      </c>
      <c r="O5513" s="1">
        <v>45641</v>
      </c>
      <c r="P5513" s="1">
        <v>45704</v>
      </c>
      <c r="Q5513">
        <v>2113</v>
      </c>
      <c r="R5513">
        <v>5.4</v>
      </c>
      <c r="S5513" t="s">
        <v>41</v>
      </c>
    </row>
    <row r="5514" spans="1:19" x14ac:dyDescent="0.3">
      <c r="A5514" t="s">
        <v>10898</v>
      </c>
      <c r="B5514" t="s">
        <v>137</v>
      </c>
      <c r="C5514" s="2">
        <v>226157</v>
      </c>
      <c r="D5514" t="s">
        <v>10</v>
      </c>
      <c r="E5514" t="s">
        <v>88</v>
      </c>
      <c r="F5514" t="s">
        <v>12</v>
      </c>
      <c r="G5514" t="s">
        <v>95</v>
      </c>
      <c r="H5514" t="s">
        <v>54</v>
      </c>
      <c r="I5514" t="s">
        <v>95</v>
      </c>
      <c r="J5514" t="s">
        <v>37</v>
      </c>
      <c r="K5514" t="s">
        <v>10899</v>
      </c>
      <c r="L5514" t="s">
        <v>46</v>
      </c>
      <c r="M5514">
        <v>15</v>
      </c>
      <c r="N5514" t="s">
        <v>86</v>
      </c>
      <c r="O5514" s="1">
        <v>45654</v>
      </c>
      <c r="P5514" s="1">
        <v>45678</v>
      </c>
      <c r="Q5514">
        <v>1769</v>
      </c>
      <c r="R5514">
        <v>6.4</v>
      </c>
      <c r="S5514" t="s">
        <v>234</v>
      </c>
    </row>
    <row r="5515" spans="1:19" x14ac:dyDescent="0.3">
      <c r="A5515" t="s">
        <v>10900</v>
      </c>
      <c r="B5515" t="s">
        <v>43</v>
      </c>
      <c r="C5515" s="2">
        <v>63399</v>
      </c>
      <c r="D5515" t="s">
        <v>10</v>
      </c>
      <c r="E5515" t="s">
        <v>22</v>
      </c>
      <c r="F5515" t="s">
        <v>33</v>
      </c>
      <c r="G5515" t="s">
        <v>55</v>
      </c>
      <c r="H5515" t="s">
        <v>35</v>
      </c>
      <c r="I5515" t="s">
        <v>95</v>
      </c>
      <c r="J5515" t="s">
        <v>15</v>
      </c>
      <c r="K5515" t="s">
        <v>10901</v>
      </c>
      <c r="L5515" t="s">
        <v>46</v>
      </c>
      <c r="M5515">
        <v>1</v>
      </c>
      <c r="N5515" t="s">
        <v>40</v>
      </c>
      <c r="O5515" s="1">
        <v>45517</v>
      </c>
      <c r="P5515" s="1">
        <v>45552</v>
      </c>
      <c r="Q5515">
        <v>1246</v>
      </c>
      <c r="R5515">
        <v>6.5</v>
      </c>
      <c r="S5515" t="s">
        <v>93</v>
      </c>
    </row>
    <row r="5516" spans="1:19" x14ac:dyDescent="0.3">
      <c r="A5516" t="s">
        <v>10902</v>
      </c>
      <c r="B5516" t="s">
        <v>59</v>
      </c>
      <c r="C5516" s="2">
        <v>242923</v>
      </c>
      <c r="D5516" t="s">
        <v>10</v>
      </c>
      <c r="E5516" t="s">
        <v>88</v>
      </c>
      <c r="F5516" t="s">
        <v>12</v>
      </c>
      <c r="G5516" t="s">
        <v>23</v>
      </c>
      <c r="H5516" t="s">
        <v>35</v>
      </c>
      <c r="I5516" t="s">
        <v>23</v>
      </c>
      <c r="J5516" t="s">
        <v>37</v>
      </c>
      <c r="K5516" t="s">
        <v>10903</v>
      </c>
      <c r="L5516" t="s">
        <v>17</v>
      </c>
      <c r="M5516">
        <v>14</v>
      </c>
      <c r="N5516" t="s">
        <v>97</v>
      </c>
      <c r="O5516" s="1">
        <v>45520</v>
      </c>
      <c r="P5516" s="1">
        <v>45574</v>
      </c>
      <c r="Q5516">
        <v>1617</v>
      </c>
      <c r="R5516">
        <v>5.7</v>
      </c>
      <c r="S5516" t="s">
        <v>19</v>
      </c>
    </row>
    <row r="5517" spans="1:19" x14ac:dyDescent="0.3">
      <c r="A5517" t="s">
        <v>10904</v>
      </c>
      <c r="B5517" t="s">
        <v>110</v>
      </c>
      <c r="C5517" s="2">
        <v>82458</v>
      </c>
      <c r="D5517" t="s">
        <v>10</v>
      </c>
      <c r="E5517" t="s">
        <v>11</v>
      </c>
      <c r="F5517" t="s">
        <v>33</v>
      </c>
      <c r="G5517" t="s">
        <v>166</v>
      </c>
      <c r="H5517" t="s">
        <v>54</v>
      </c>
      <c r="I5517" t="s">
        <v>84</v>
      </c>
      <c r="J5517" t="s">
        <v>37</v>
      </c>
      <c r="K5517" t="s">
        <v>10905</v>
      </c>
      <c r="L5517" t="s">
        <v>39</v>
      </c>
      <c r="M5517">
        <v>9</v>
      </c>
      <c r="N5517" t="s">
        <v>101</v>
      </c>
      <c r="O5517" s="1">
        <v>45393</v>
      </c>
      <c r="P5517" s="1">
        <v>45441</v>
      </c>
      <c r="Q5517">
        <v>1285</v>
      </c>
      <c r="R5517">
        <v>6.6</v>
      </c>
      <c r="S5517" t="s">
        <v>174</v>
      </c>
    </row>
    <row r="5518" spans="1:19" x14ac:dyDescent="0.3">
      <c r="A5518" t="s">
        <v>10906</v>
      </c>
      <c r="B5518" t="s">
        <v>183</v>
      </c>
      <c r="C5518" s="2">
        <v>190957</v>
      </c>
      <c r="D5518" t="s">
        <v>66</v>
      </c>
      <c r="E5518" t="s">
        <v>88</v>
      </c>
      <c r="F5518" t="s">
        <v>52</v>
      </c>
      <c r="G5518" t="s">
        <v>67</v>
      </c>
      <c r="H5518" t="s">
        <v>54</v>
      </c>
      <c r="I5518" t="s">
        <v>67</v>
      </c>
      <c r="J5518" t="s">
        <v>37</v>
      </c>
      <c r="K5518" t="s">
        <v>10907</v>
      </c>
      <c r="L5518" t="s">
        <v>39</v>
      </c>
      <c r="M5518">
        <v>13</v>
      </c>
      <c r="N5518" t="s">
        <v>47</v>
      </c>
      <c r="O5518" s="1">
        <v>45325</v>
      </c>
      <c r="P5518" s="1">
        <v>45351</v>
      </c>
      <c r="Q5518">
        <v>1030</v>
      </c>
      <c r="R5518">
        <v>5.2</v>
      </c>
      <c r="S5518" t="s">
        <v>227</v>
      </c>
    </row>
    <row r="5519" spans="1:19" x14ac:dyDescent="0.3">
      <c r="A5519" t="s">
        <v>10908</v>
      </c>
      <c r="B5519" t="s">
        <v>83</v>
      </c>
      <c r="C5519" s="2">
        <v>50261</v>
      </c>
      <c r="D5519" t="s">
        <v>51</v>
      </c>
      <c r="E5519" t="s">
        <v>22</v>
      </c>
      <c r="F5519" t="s">
        <v>33</v>
      </c>
      <c r="G5519" t="s">
        <v>53</v>
      </c>
      <c r="H5519" t="s">
        <v>14</v>
      </c>
      <c r="I5519" t="s">
        <v>53</v>
      </c>
      <c r="J5519" t="s">
        <v>15</v>
      </c>
      <c r="K5519" t="s">
        <v>10909</v>
      </c>
      <c r="L5519" t="s">
        <v>46</v>
      </c>
      <c r="M5519" t="s">
        <v>37</v>
      </c>
      <c r="N5519" t="s">
        <v>149</v>
      </c>
      <c r="O5519" s="1">
        <v>45446</v>
      </c>
      <c r="P5519" s="1">
        <v>45487</v>
      </c>
      <c r="Q5519">
        <v>1257</v>
      </c>
      <c r="R5519">
        <v>6.3</v>
      </c>
      <c r="S5519" t="s">
        <v>128</v>
      </c>
    </row>
    <row r="5520" spans="1:19" x14ac:dyDescent="0.3">
      <c r="A5520" t="s">
        <v>10910</v>
      </c>
      <c r="B5520" t="s">
        <v>75</v>
      </c>
      <c r="C5520" s="2">
        <v>112477</v>
      </c>
      <c r="D5520" t="s">
        <v>10</v>
      </c>
      <c r="E5520" t="s">
        <v>32</v>
      </c>
      <c r="F5520" t="s">
        <v>12</v>
      </c>
      <c r="G5520" t="s">
        <v>95</v>
      </c>
      <c r="H5520" t="s">
        <v>35</v>
      </c>
      <c r="I5520" t="s">
        <v>23</v>
      </c>
      <c r="J5520" t="s">
        <v>25</v>
      </c>
      <c r="K5520" t="s">
        <v>10911</v>
      </c>
      <c r="L5520" t="s">
        <v>39</v>
      </c>
      <c r="M5520">
        <v>4</v>
      </c>
      <c r="N5520" t="s">
        <v>122</v>
      </c>
      <c r="O5520" s="1">
        <v>45654</v>
      </c>
      <c r="P5520" s="1">
        <v>45688</v>
      </c>
      <c r="Q5520">
        <v>654</v>
      </c>
      <c r="R5520">
        <v>8.4</v>
      </c>
      <c r="S5520" t="s">
        <v>174</v>
      </c>
    </row>
    <row r="5521" spans="1:19" x14ac:dyDescent="0.3">
      <c r="A5521" t="s">
        <v>10912</v>
      </c>
      <c r="B5521" t="s">
        <v>9</v>
      </c>
      <c r="C5521" s="2">
        <v>52021</v>
      </c>
      <c r="D5521" t="s">
        <v>10</v>
      </c>
      <c r="E5521" t="s">
        <v>22</v>
      </c>
      <c r="F5521" t="s">
        <v>52</v>
      </c>
      <c r="G5521" t="s">
        <v>55</v>
      </c>
      <c r="H5521" t="s">
        <v>54</v>
      </c>
      <c r="I5521" t="s">
        <v>55</v>
      </c>
      <c r="J5521" t="s">
        <v>15</v>
      </c>
      <c r="K5521" t="s">
        <v>10913</v>
      </c>
      <c r="L5521" t="s">
        <v>39</v>
      </c>
      <c r="M5521" t="s">
        <v>37</v>
      </c>
      <c r="N5521" t="s">
        <v>18</v>
      </c>
      <c r="O5521" s="1">
        <v>45519</v>
      </c>
      <c r="P5521" s="1">
        <v>45589</v>
      </c>
      <c r="Q5521">
        <v>1093</v>
      </c>
      <c r="R5521">
        <v>5.5</v>
      </c>
      <c r="S5521" t="s">
        <v>93</v>
      </c>
    </row>
    <row r="5522" spans="1:19" x14ac:dyDescent="0.3">
      <c r="A5522" t="s">
        <v>10914</v>
      </c>
      <c r="B5522" t="s">
        <v>176</v>
      </c>
      <c r="C5522" s="2">
        <v>81054</v>
      </c>
      <c r="D5522" t="s">
        <v>10</v>
      </c>
      <c r="E5522" t="s">
        <v>32</v>
      </c>
      <c r="F5522" t="s">
        <v>33</v>
      </c>
      <c r="G5522" t="s">
        <v>13</v>
      </c>
      <c r="H5522" t="s">
        <v>35</v>
      </c>
      <c r="I5522" t="s">
        <v>23</v>
      </c>
      <c r="J5522" t="s">
        <v>37</v>
      </c>
      <c r="K5522" t="s">
        <v>10915</v>
      </c>
      <c r="L5522" t="s">
        <v>27</v>
      </c>
      <c r="M5522">
        <v>4</v>
      </c>
      <c r="N5522" t="s">
        <v>149</v>
      </c>
      <c r="O5522" s="1">
        <v>45454</v>
      </c>
      <c r="P5522" s="1">
        <v>45522</v>
      </c>
      <c r="Q5522">
        <v>2387</v>
      </c>
      <c r="R5522">
        <v>8.3000000000000007</v>
      </c>
      <c r="S5522" t="s">
        <v>70</v>
      </c>
    </row>
    <row r="5523" spans="1:19" x14ac:dyDescent="0.3">
      <c r="A5523" t="s">
        <v>10916</v>
      </c>
      <c r="B5523" t="s">
        <v>59</v>
      </c>
      <c r="C5523" s="2">
        <v>119202</v>
      </c>
      <c r="D5523" t="s">
        <v>10</v>
      </c>
      <c r="E5523" t="s">
        <v>11</v>
      </c>
      <c r="F5523" t="s">
        <v>52</v>
      </c>
      <c r="G5523" t="s">
        <v>158</v>
      </c>
      <c r="H5523" t="s">
        <v>35</v>
      </c>
      <c r="I5523" t="s">
        <v>158</v>
      </c>
      <c r="J5523" t="s">
        <v>25</v>
      </c>
      <c r="K5523" t="s">
        <v>10917</v>
      </c>
      <c r="L5523" t="s">
        <v>39</v>
      </c>
      <c r="M5523">
        <v>6</v>
      </c>
      <c r="N5523" t="s">
        <v>90</v>
      </c>
      <c r="O5523" s="1">
        <v>45689</v>
      </c>
      <c r="P5523" s="1">
        <v>45756</v>
      </c>
      <c r="Q5523">
        <v>1761</v>
      </c>
      <c r="R5523">
        <v>8.5</v>
      </c>
      <c r="S5523" t="s">
        <v>70</v>
      </c>
    </row>
    <row r="5524" spans="1:19" x14ac:dyDescent="0.3">
      <c r="A5524" t="s">
        <v>10918</v>
      </c>
      <c r="B5524" t="s">
        <v>176</v>
      </c>
      <c r="C5524" s="2">
        <v>80109</v>
      </c>
      <c r="D5524" t="s">
        <v>51</v>
      </c>
      <c r="E5524" t="s">
        <v>22</v>
      </c>
      <c r="F5524" t="s">
        <v>99</v>
      </c>
      <c r="G5524" t="s">
        <v>60</v>
      </c>
      <c r="H5524" t="s">
        <v>35</v>
      </c>
      <c r="I5524" t="s">
        <v>166</v>
      </c>
      <c r="J5524" t="s">
        <v>37</v>
      </c>
      <c r="K5524" t="s">
        <v>8873</v>
      </c>
      <c r="L5524" t="s">
        <v>39</v>
      </c>
      <c r="M5524" t="s">
        <v>37</v>
      </c>
      <c r="N5524" t="s">
        <v>69</v>
      </c>
      <c r="O5524" s="1">
        <v>45526</v>
      </c>
      <c r="P5524" s="1">
        <v>45548</v>
      </c>
      <c r="Q5524">
        <v>667</v>
      </c>
      <c r="R5524">
        <v>8.4</v>
      </c>
      <c r="S5524" t="s">
        <v>41</v>
      </c>
    </row>
    <row r="5525" spans="1:19" x14ac:dyDescent="0.3">
      <c r="A5525" t="s">
        <v>10919</v>
      </c>
      <c r="B5525" t="s">
        <v>256</v>
      </c>
      <c r="C5525" s="2">
        <v>82678</v>
      </c>
      <c r="D5525" t="s">
        <v>10</v>
      </c>
      <c r="E5525" t="s">
        <v>11</v>
      </c>
      <c r="F5525" t="s">
        <v>52</v>
      </c>
      <c r="G5525" t="s">
        <v>104</v>
      </c>
      <c r="H5525" t="s">
        <v>54</v>
      </c>
      <c r="I5525" t="s">
        <v>104</v>
      </c>
      <c r="J5525" t="s">
        <v>15</v>
      </c>
      <c r="K5525" t="s">
        <v>10920</v>
      </c>
      <c r="L5525" t="s">
        <v>27</v>
      </c>
      <c r="M5525">
        <v>5</v>
      </c>
      <c r="N5525" t="s">
        <v>97</v>
      </c>
      <c r="O5525" s="1">
        <v>45769</v>
      </c>
      <c r="P5525" s="1">
        <v>45831</v>
      </c>
      <c r="Q5525">
        <v>1606</v>
      </c>
      <c r="R5525">
        <v>5.8</v>
      </c>
      <c r="S5525" t="s">
        <v>73</v>
      </c>
    </row>
    <row r="5526" spans="1:19" x14ac:dyDescent="0.3">
      <c r="A5526" t="s">
        <v>10921</v>
      </c>
      <c r="B5526" t="s">
        <v>75</v>
      </c>
      <c r="C5526" s="2">
        <v>209982</v>
      </c>
      <c r="D5526" t="s">
        <v>10</v>
      </c>
      <c r="E5526" t="s">
        <v>88</v>
      </c>
      <c r="F5526" t="s">
        <v>99</v>
      </c>
      <c r="G5526" t="s">
        <v>23</v>
      </c>
      <c r="H5526" t="s">
        <v>35</v>
      </c>
      <c r="I5526" t="s">
        <v>23</v>
      </c>
      <c r="J5526" t="s">
        <v>25</v>
      </c>
      <c r="K5526" t="s">
        <v>10922</v>
      </c>
      <c r="L5526" t="s">
        <v>46</v>
      </c>
      <c r="M5526">
        <v>14</v>
      </c>
      <c r="N5526" t="s">
        <v>62</v>
      </c>
      <c r="O5526" s="1">
        <v>45562</v>
      </c>
      <c r="P5526" s="1">
        <v>45600</v>
      </c>
      <c r="Q5526">
        <v>728</v>
      </c>
      <c r="R5526">
        <v>5.7</v>
      </c>
      <c r="S5526" t="s">
        <v>93</v>
      </c>
    </row>
    <row r="5527" spans="1:19" x14ac:dyDescent="0.3">
      <c r="A5527" t="s">
        <v>10923</v>
      </c>
      <c r="B5527" t="s">
        <v>161</v>
      </c>
      <c r="C5527" s="2">
        <v>67537</v>
      </c>
      <c r="D5527" t="s">
        <v>10</v>
      </c>
      <c r="E5527" t="s">
        <v>32</v>
      </c>
      <c r="F5527" t="s">
        <v>52</v>
      </c>
      <c r="G5527" t="s">
        <v>166</v>
      </c>
      <c r="H5527" t="s">
        <v>14</v>
      </c>
      <c r="I5527" t="s">
        <v>166</v>
      </c>
      <c r="J5527" t="s">
        <v>15</v>
      </c>
      <c r="K5527" t="s">
        <v>10924</v>
      </c>
      <c r="L5527" t="s">
        <v>46</v>
      </c>
      <c r="M5527">
        <v>3</v>
      </c>
      <c r="N5527" t="s">
        <v>86</v>
      </c>
      <c r="O5527" s="1">
        <v>45669</v>
      </c>
      <c r="P5527" s="1">
        <v>45686</v>
      </c>
      <c r="Q5527">
        <v>746</v>
      </c>
      <c r="R5527">
        <v>8</v>
      </c>
      <c r="S5527" t="s">
        <v>227</v>
      </c>
    </row>
    <row r="5528" spans="1:19" x14ac:dyDescent="0.3">
      <c r="A5528" t="s">
        <v>10925</v>
      </c>
      <c r="B5528" t="s">
        <v>256</v>
      </c>
      <c r="C5528" s="2">
        <v>91804</v>
      </c>
      <c r="D5528" t="s">
        <v>51</v>
      </c>
      <c r="E5528" t="s">
        <v>32</v>
      </c>
      <c r="F5528" t="s">
        <v>12</v>
      </c>
      <c r="G5528" t="s">
        <v>53</v>
      </c>
      <c r="H5528" t="s">
        <v>54</v>
      </c>
      <c r="I5528" t="s">
        <v>53</v>
      </c>
      <c r="J5528" t="s">
        <v>25</v>
      </c>
      <c r="K5528" t="s">
        <v>10926</v>
      </c>
      <c r="L5528" t="s">
        <v>27</v>
      </c>
      <c r="M5528">
        <v>4</v>
      </c>
      <c r="N5528" t="s">
        <v>108</v>
      </c>
      <c r="O5528" s="1">
        <v>45617</v>
      </c>
      <c r="P5528" s="1">
        <v>45685</v>
      </c>
      <c r="Q5528">
        <v>987</v>
      </c>
      <c r="R5528">
        <v>7</v>
      </c>
      <c r="S5528" t="s">
        <v>63</v>
      </c>
    </row>
    <row r="5529" spans="1:19" x14ac:dyDescent="0.3">
      <c r="A5529" t="s">
        <v>10927</v>
      </c>
      <c r="B5529" t="s">
        <v>130</v>
      </c>
      <c r="C5529" s="2">
        <v>113094</v>
      </c>
      <c r="D5529" t="s">
        <v>10</v>
      </c>
      <c r="E5529" t="s">
        <v>11</v>
      </c>
      <c r="F5529" t="s">
        <v>99</v>
      </c>
      <c r="G5529" t="s">
        <v>23</v>
      </c>
      <c r="H5529" t="s">
        <v>35</v>
      </c>
      <c r="I5529" t="s">
        <v>23</v>
      </c>
      <c r="J5529" t="s">
        <v>25</v>
      </c>
      <c r="K5529" t="s">
        <v>10928</v>
      </c>
      <c r="L5529" t="s">
        <v>27</v>
      </c>
      <c r="M5529">
        <v>7</v>
      </c>
      <c r="N5529" t="s">
        <v>86</v>
      </c>
      <c r="O5529" s="1">
        <v>45642</v>
      </c>
      <c r="P5529" s="1">
        <v>45685</v>
      </c>
      <c r="Q5529">
        <v>1609</v>
      </c>
      <c r="R5529">
        <v>9.9</v>
      </c>
      <c r="S5529" t="s">
        <v>117</v>
      </c>
    </row>
    <row r="5530" spans="1:19" x14ac:dyDescent="0.3">
      <c r="A5530" t="s">
        <v>10929</v>
      </c>
      <c r="B5530" t="s">
        <v>75</v>
      </c>
      <c r="C5530" s="2">
        <v>188552</v>
      </c>
      <c r="D5530" t="s">
        <v>10</v>
      </c>
      <c r="E5530" t="s">
        <v>88</v>
      </c>
      <c r="F5530" t="s">
        <v>12</v>
      </c>
      <c r="G5530" t="s">
        <v>84</v>
      </c>
      <c r="H5530" t="s">
        <v>54</v>
      </c>
      <c r="I5530" t="s">
        <v>84</v>
      </c>
      <c r="J5530" t="s">
        <v>25</v>
      </c>
      <c r="K5530" t="s">
        <v>10930</v>
      </c>
      <c r="L5530" t="s">
        <v>46</v>
      </c>
      <c r="M5530">
        <v>18</v>
      </c>
      <c r="N5530" t="s">
        <v>149</v>
      </c>
      <c r="O5530" s="1">
        <v>45609</v>
      </c>
      <c r="P5530" s="1">
        <v>45657</v>
      </c>
      <c r="Q5530">
        <v>979</v>
      </c>
      <c r="R5530">
        <v>9.6999999999999993</v>
      </c>
      <c r="S5530" t="s">
        <v>48</v>
      </c>
    </row>
    <row r="5531" spans="1:19" x14ac:dyDescent="0.3">
      <c r="A5531" t="s">
        <v>10931</v>
      </c>
      <c r="B5531" t="s">
        <v>176</v>
      </c>
      <c r="C5531" s="2">
        <v>120009</v>
      </c>
      <c r="D5531" t="s">
        <v>10</v>
      </c>
      <c r="E5531" t="s">
        <v>11</v>
      </c>
      <c r="F5531" t="s">
        <v>33</v>
      </c>
      <c r="G5531" t="s">
        <v>23</v>
      </c>
      <c r="H5531" t="s">
        <v>35</v>
      </c>
      <c r="I5531" t="s">
        <v>23</v>
      </c>
      <c r="J5531" t="s">
        <v>15</v>
      </c>
      <c r="K5531" t="s">
        <v>10932</v>
      </c>
      <c r="L5531" t="s">
        <v>46</v>
      </c>
      <c r="M5531">
        <v>8</v>
      </c>
      <c r="N5531" t="s">
        <v>62</v>
      </c>
      <c r="O5531" s="1">
        <v>45584</v>
      </c>
      <c r="P5531" s="1">
        <v>45601</v>
      </c>
      <c r="Q5531">
        <v>2404</v>
      </c>
      <c r="R5531">
        <v>8.4</v>
      </c>
      <c r="S5531" t="s">
        <v>78</v>
      </c>
    </row>
    <row r="5532" spans="1:19" x14ac:dyDescent="0.3">
      <c r="A5532" t="s">
        <v>10933</v>
      </c>
      <c r="B5532" t="s">
        <v>183</v>
      </c>
      <c r="C5532" s="2">
        <v>60955</v>
      </c>
      <c r="D5532" t="s">
        <v>51</v>
      </c>
      <c r="E5532" t="s">
        <v>22</v>
      </c>
      <c r="F5532" t="s">
        <v>52</v>
      </c>
      <c r="G5532" t="s">
        <v>60</v>
      </c>
      <c r="H5532" t="s">
        <v>14</v>
      </c>
      <c r="I5532" t="s">
        <v>60</v>
      </c>
      <c r="J5532" t="s">
        <v>37</v>
      </c>
      <c r="K5532" t="s">
        <v>10934</v>
      </c>
      <c r="L5532" t="s">
        <v>39</v>
      </c>
      <c r="M5532" t="s">
        <v>37</v>
      </c>
      <c r="N5532" t="s">
        <v>69</v>
      </c>
      <c r="O5532" s="1">
        <v>45351</v>
      </c>
      <c r="P5532" s="1">
        <v>45407</v>
      </c>
      <c r="Q5532">
        <v>2414</v>
      </c>
      <c r="R5532">
        <v>9.9</v>
      </c>
      <c r="S5532" t="s">
        <v>234</v>
      </c>
    </row>
    <row r="5533" spans="1:19" x14ac:dyDescent="0.3">
      <c r="A5533" t="s">
        <v>10935</v>
      </c>
      <c r="B5533" t="s">
        <v>21</v>
      </c>
      <c r="C5533" s="2">
        <v>57706</v>
      </c>
      <c r="D5533" t="s">
        <v>51</v>
      </c>
      <c r="E5533" t="s">
        <v>22</v>
      </c>
      <c r="F5533" t="s">
        <v>52</v>
      </c>
      <c r="G5533" t="s">
        <v>53</v>
      </c>
      <c r="H5533" t="s">
        <v>14</v>
      </c>
      <c r="I5533" t="s">
        <v>53</v>
      </c>
      <c r="J5533" t="s">
        <v>37</v>
      </c>
      <c r="K5533" t="s">
        <v>10936</v>
      </c>
      <c r="L5533" t="s">
        <v>27</v>
      </c>
      <c r="M5533" t="s">
        <v>37</v>
      </c>
      <c r="N5533" t="s">
        <v>86</v>
      </c>
      <c r="O5533" s="1">
        <v>45762</v>
      </c>
      <c r="P5533" s="1">
        <v>45792</v>
      </c>
      <c r="Q5533">
        <v>517</v>
      </c>
      <c r="R5533">
        <v>5.9</v>
      </c>
      <c r="S5533" t="s">
        <v>57</v>
      </c>
    </row>
    <row r="5534" spans="1:19" x14ac:dyDescent="0.3">
      <c r="A5534" t="s">
        <v>10937</v>
      </c>
      <c r="B5534" t="s">
        <v>176</v>
      </c>
      <c r="C5534" s="2">
        <v>232257</v>
      </c>
      <c r="D5534" t="s">
        <v>10</v>
      </c>
      <c r="E5534" t="s">
        <v>88</v>
      </c>
      <c r="F5534" t="s">
        <v>33</v>
      </c>
      <c r="G5534" t="s">
        <v>95</v>
      </c>
      <c r="H5534" t="s">
        <v>35</v>
      </c>
      <c r="I5534" t="s">
        <v>34</v>
      </c>
      <c r="J5534" t="s">
        <v>15</v>
      </c>
      <c r="K5534" t="s">
        <v>10938</v>
      </c>
      <c r="L5534" t="s">
        <v>46</v>
      </c>
      <c r="M5534">
        <v>12</v>
      </c>
      <c r="N5534" t="s">
        <v>18</v>
      </c>
      <c r="O5534" s="1">
        <v>45578</v>
      </c>
      <c r="P5534" s="1">
        <v>45644</v>
      </c>
      <c r="Q5534">
        <v>2213</v>
      </c>
      <c r="R5534">
        <v>5.3</v>
      </c>
      <c r="S5534" t="s">
        <v>48</v>
      </c>
    </row>
    <row r="5535" spans="1:19" x14ac:dyDescent="0.3">
      <c r="A5535" t="s">
        <v>10939</v>
      </c>
      <c r="B5535" t="s">
        <v>110</v>
      </c>
      <c r="C5535" s="2">
        <v>95063</v>
      </c>
      <c r="D5535" t="s">
        <v>10</v>
      </c>
      <c r="E5535" t="s">
        <v>11</v>
      </c>
      <c r="F5535" t="s">
        <v>52</v>
      </c>
      <c r="G5535" t="s">
        <v>104</v>
      </c>
      <c r="H5535" t="s">
        <v>35</v>
      </c>
      <c r="I5535" t="s">
        <v>104</v>
      </c>
      <c r="J5535" t="s">
        <v>15</v>
      </c>
      <c r="K5535" t="s">
        <v>10940</v>
      </c>
      <c r="L5535" t="s">
        <v>46</v>
      </c>
      <c r="M5535">
        <v>7</v>
      </c>
      <c r="N5535" t="s">
        <v>149</v>
      </c>
      <c r="O5535" s="1">
        <v>45347</v>
      </c>
      <c r="P5535" s="1">
        <v>45388</v>
      </c>
      <c r="Q5535">
        <v>1612</v>
      </c>
      <c r="R5535">
        <v>5.2</v>
      </c>
      <c r="S5535" t="s">
        <v>234</v>
      </c>
    </row>
    <row r="5536" spans="1:19" x14ac:dyDescent="0.3">
      <c r="A5536" t="s">
        <v>10941</v>
      </c>
      <c r="B5536" t="s">
        <v>65</v>
      </c>
      <c r="C5536" s="2">
        <v>73584</v>
      </c>
      <c r="D5536" t="s">
        <v>10</v>
      </c>
      <c r="E5536" t="s">
        <v>22</v>
      </c>
      <c r="F5536" t="s">
        <v>12</v>
      </c>
      <c r="G5536" t="s">
        <v>95</v>
      </c>
      <c r="H5536" t="s">
        <v>14</v>
      </c>
      <c r="I5536" t="s">
        <v>95</v>
      </c>
      <c r="J5536" t="s">
        <v>15</v>
      </c>
      <c r="K5536" t="s">
        <v>10942</v>
      </c>
      <c r="L5536" t="s">
        <v>46</v>
      </c>
      <c r="M5536">
        <v>1</v>
      </c>
      <c r="N5536" t="s">
        <v>40</v>
      </c>
      <c r="O5536" s="1">
        <v>45396</v>
      </c>
      <c r="P5536" s="1">
        <v>45438</v>
      </c>
      <c r="Q5536">
        <v>649</v>
      </c>
      <c r="R5536">
        <v>6</v>
      </c>
      <c r="S5536" t="s">
        <v>70</v>
      </c>
    </row>
    <row r="5537" spans="1:19" x14ac:dyDescent="0.3">
      <c r="A5537" t="s">
        <v>10943</v>
      </c>
      <c r="B5537" t="s">
        <v>31</v>
      </c>
      <c r="C5537" s="2">
        <v>264045</v>
      </c>
      <c r="D5537" t="s">
        <v>51</v>
      </c>
      <c r="E5537" t="s">
        <v>88</v>
      </c>
      <c r="F5537" t="s">
        <v>99</v>
      </c>
      <c r="G5537" t="s">
        <v>60</v>
      </c>
      <c r="H5537" t="s">
        <v>35</v>
      </c>
      <c r="I5537" t="s">
        <v>13</v>
      </c>
      <c r="J5537" t="s">
        <v>25</v>
      </c>
      <c r="K5537" t="s">
        <v>10944</v>
      </c>
      <c r="L5537" t="s">
        <v>27</v>
      </c>
      <c r="M5537">
        <v>12</v>
      </c>
      <c r="N5537" t="s">
        <v>116</v>
      </c>
      <c r="O5537" s="1">
        <v>45533</v>
      </c>
      <c r="P5537" s="1">
        <v>45559</v>
      </c>
      <c r="Q5537">
        <v>699</v>
      </c>
      <c r="R5537">
        <v>9</v>
      </c>
      <c r="S5537" t="s">
        <v>227</v>
      </c>
    </row>
    <row r="5538" spans="1:19" x14ac:dyDescent="0.3">
      <c r="A5538" t="s">
        <v>10945</v>
      </c>
      <c r="B5538" t="s">
        <v>145</v>
      </c>
      <c r="C5538" s="2">
        <v>105516</v>
      </c>
      <c r="D5538" t="s">
        <v>10</v>
      </c>
      <c r="E5538" t="s">
        <v>22</v>
      </c>
      <c r="F5538" t="s">
        <v>12</v>
      </c>
      <c r="G5538" t="s">
        <v>34</v>
      </c>
      <c r="H5538" t="s">
        <v>14</v>
      </c>
      <c r="I5538" t="s">
        <v>34</v>
      </c>
      <c r="J5538" t="s">
        <v>37</v>
      </c>
      <c r="K5538" t="s">
        <v>10946</v>
      </c>
      <c r="L5538" t="s">
        <v>46</v>
      </c>
      <c r="M5538" t="s">
        <v>37</v>
      </c>
      <c r="N5538" t="s">
        <v>149</v>
      </c>
      <c r="O5538" s="1">
        <v>45454</v>
      </c>
      <c r="P5538" s="1">
        <v>45485</v>
      </c>
      <c r="Q5538">
        <v>1943</v>
      </c>
      <c r="R5538">
        <v>9.1</v>
      </c>
      <c r="S5538" t="s">
        <v>41</v>
      </c>
    </row>
    <row r="5539" spans="1:19" x14ac:dyDescent="0.3">
      <c r="A5539" t="s">
        <v>10947</v>
      </c>
      <c r="B5539" t="s">
        <v>176</v>
      </c>
      <c r="C5539" s="2">
        <v>58610</v>
      </c>
      <c r="D5539" t="s">
        <v>10</v>
      </c>
      <c r="E5539" t="s">
        <v>22</v>
      </c>
      <c r="F5539" t="s">
        <v>33</v>
      </c>
      <c r="G5539" t="s">
        <v>80</v>
      </c>
      <c r="H5539" t="s">
        <v>35</v>
      </c>
      <c r="I5539" t="s">
        <v>80</v>
      </c>
      <c r="J5539" t="s">
        <v>25</v>
      </c>
      <c r="K5539" t="s">
        <v>10948</v>
      </c>
      <c r="L5539" t="s">
        <v>46</v>
      </c>
      <c r="M5539" t="s">
        <v>37</v>
      </c>
      <c r="N5539" t="s">
        <v>90</v>
      </c>
      <c r="O5539" s="1">
        <v>45611</v>
      </c>
      <c r="P5539" s="1">
        <v>45638</v>
      </c>
      <c r="Q5539">
        <v>690</v>
      </c>
      <c r="R5539">
        <v>7.2</v>
      </c>
      <c r="S5539" t="s">
        <v>70</v>
      </c>
    </row>
    <row r="5540" spans="1:19" x14ac:dyDescent="0.3">
      <c r="A5540" t="s">
        <v>10949</v>
      </c>
      <c r="B5540" t="s">
        <v>65</v>
      </c>
      <c r="C5540" s="2">
        <v>63709</v>
      </c>
      <c r="D5540" t="s">
        <v>10</v>
      </c>
      <c r="E5540" t="s">
        <v>32</v>
      </c>
      <c r="F5540" t="s">
        <v>12</v>
      </c>
      <c r="G5540" t="s">
        <v>158</v>
      </c>
      <c r="H5540" t="s">
        <v>54</v>
      </c>
      <c r="I5540" t="s">
        <v>67</v>
      </c>
      <c r="J5540" t="s">
        <v>25</v>
      </c>
      <c r="K5540" t="s">
        <v>10950</v>
      </c>
      <c r="L5540" t="s">
        <v>27</v>
      </c>
      <c r="M5540">
        <v>3</v>
      </c>
      <c r="N5540" t="s">
        <v>108</v>
      </c>
      <c r="O5540" s="1">
        <v>45736</v>
      </c>
      <c r="P5540" s="1">
        <v>45775</v>
      </c>
      <c r="Q5540">
        <v>2352</v>
      </c>
      <c r="R5540">
        <v>8.6</v>
      </c>
      <c r="S5540" t="s">
        <v>93</v>
      </c>
    </row>
    <row r="5541" spans="1:19" x14ac:dyDescent="0.3">
      <c r="A5541" t="s">
        <v>10951</v>
      </c>
      <c r="B5541" t="s">
        <v>183</v>
      </c>
      <c r="C5541" s="2">
        <v>218418</v>
      </c>
      <c r="D5541" t="s">
        <v>51</v>
      </c>
      <c r="E5541" t="s">
        <v>88</v>
      </c>
      <c r="F5541" t="s">
        <v>52</v>
      </c>
      <c r="G5541" t="s">
        <v>53</v>
      </c>
      <c r="H5541" t="s">
        <v>35</v>
      </c>
      <c r="I5541" t="s">
        <v>53</v>
      </c>
      <c r="J5541" t="s">
        <v>37</v>
      </c>
      <c r="K5541" t="s">
        <v>10952</v>
      </c>
      <c r="L5541" t="s">
        <v>17</v>
      </c>
      <c r="M5541">
        <v>10</v>
      </c>
      <c r="N5541" t="s">
        <v>90</v>
      </c>
      <c r="O5541" s="1">
        <v>45378</v>
      </c>
      <c r="P5541" s="1">
        <v>45435</v>
      </c>
      <c r="Q5541">
        <v>1988</v>
      </c>
      <c r="R5541">
        <v>5.6</v>
      </c>
      <c r="S5541" t="s">
        <v>128</v>
      </c>
    </row>
    <row r="5542" spans="1:19" x14ac:dyDescent="0.3">
      <c r="A5542" t="s">
        <v>10953</v>
      </c>
      <c r="B5542" t="s">
        <v>183</v>
      </c>
      <c r="C5542" s="2">
        <v>124113</v>
      </c>
      <c r="D5542" t="s">
        <v>10</v>
      </c>
      <c r="E5542" t="s">
        <v>11</v>
      </c>
      <c r="F5542" t="s">
        <v>99</v>
      </c>
      <c r="G5542" t="s">
        <v>104</v>
      </c>
      <c r="H5542" t="s">
        <v>35</v>
      </c>
      <c r="I5542" t="s">
        <v>104</v>
      </c>
      <c r="J5542" t="s">
        <v>37</v>
      </c>
      <c r="K5542" t="s">
        <v>10954</v>
      </c>
      <c r="L5542" t="s">
        <v>27</v>
      </c>
      <c r="M5542">
        <v>6</v>
      </c>
      <c r="N5542" t="s">
        <v>149</v>
      </c>
      <c r="O5542" s="1">
        <v>45591</v>
      </c>
      <c r="P5542" s="1">
        <v>45619</v>
      </c>
      <c r="Q5542">
        <v>1950</v>
      </c>
      <c r="R5542">
        <v>7.3</v>
      </c>
      <c r="S5542" t="s">
        <v>70</v>
      </c>
    </row>
    <row r="5543" spans="1:19" x14ac:dyDescent="0.3">
      <c r="A5543" t="s">
        <v>10955</v>
      </c>
      <c r="B5543" t="s">
        <v>83</v>
      </c>
      <c r="C5543" s="2">
        <v>187719</v>
      </c>
      <c r="D5543" t="s">
        <v>10</v>
      </c>
      <c r="E5543" t="s">
        <v>88</v>
      </c>
      <c r="F5543" t="s">
        <v>12</v>
      </c>
      <c r="G5543" t="s">
        <v>126</v>
      </c>
      <c r="H5543" t="s">
        <v>54</v>
      </c>
      <c r="I5543" t="s">
        <v>126</v>
      </c>
      <c r="J5543" t="s">
        <v>37</v>
      </c>
      <c r="K5543" t="s">
        <v>10956</v>
      </c>
      <c r="L5543" t="s">
        <v>27</v>
      </c>
      <c r="M5543">
        <v>15</v>
      </c>
      <c r="N5543" t="s">
        <v>28</v>
      </c>
      <c r="O5543" s="1">
        <v>45371</v>
      </c>
      <c r="P5543" s="1">
        <v>45429</v>
      </c>
      <c r="Q5543">
        <v>2280</v>
      </c>
      <c r="R5543">
        <v>7.8</v>
      </c>
      <c r="S5543" t="s">
        <v>78</v>
      </c>
    </row>
    <row r="5544" spans="1:19" x14ac:dyDescent="0.3">
      <c r="A5544" t="s">
        <v>10957</v>
      </c>
      <c r="B5544" t="s">
        <v>114</v>
      </c>
      <c r="C5544" s="2">
        <v>187618</v>
      </c>
      <c r="D5544" t="s">
        <v>10</v>
      </c>
      <c r="E5544" t="s">
        <v>11</v>
      </c>
      <c r="F5544" t="s">
        <v>12</v>
      </c>
      <c r="G5544" t="s">
        <v>95</v>
      </c>
      <c r="H5544" t="s">
        <v>14</v>
      </c>
      <c r="I5544" t="s">
        <v>95</v>
      </c>
      <c r="J5544" t="s">
        <v>15</v>
      </c>
      <c r="K5544" t="s">
        <v>6276</v>
      </c>
      <c r="L5544" t="s">
        <v>17</v>
      </c>
      <c r="M5544">
        <v>7</v>
      </c>
      <c r="N5544" t="s">
        <v>28</v>
      </c>
      <c r="O5544" s="1">
        <v>45617</v>
      </c>
      <c r="P5544" s="1">
        <v>45682</v>
      </c>
      <c r="Q5544">
        <v>2062</v>
      </c>
      <c r="R5544">
        <v>5.6</v>
      </c>
      <c r="S5544" t="s">
        <v>70</v>
      </c>
    </row>
    <row r="5545" spans="1:19" x14ac:dyDescent="0.3">
      <c r="A5545" t="s">
        <v>10958</v>
      </c>
      <c r="B5545" t="s">
        <v>50</v>
      </c>
      <c r="C5545" s="2">
        <v>142502</v>
      </c>
      <c r="D5545" t="s">
        <v>51</v>
      </c>
      <c r="E5545" t="s">
        <v>88</v>
      </c>
      <c r="F5545" t="s">
        <v>12</v>
      </c>
      <c r="G5545" t="s">
        <v>53</v>
      </c>
      <c r="H5545" t="s">
        <v>54</v>
      </c>
      <c r="I5545" t="s">
        <v>53</v>
      </c>
      <c r="J5545" t="s">
        <v>15</v>
      </c>
      <c r="K5545" t="s">
        <v>10959</v>
      </c>
      <c r="L5545" t="s">
        <v>39</v>
      </c>
      <c r="M5545">
        <v>12</v>
      </c>
      <c r="N5545" t="s">
        <v>69</v>
      </c>
      <c r="O5545" s="1">
        <v>45665</v>
      </c>
      <c r="P5545" s="1">
        <v>45685</v>
      </c>
      <c r="Q5545">
        <v>633</v>
      </c>
      <c r="R5545">
        <v>7.6</v>
      </c>
      <c r="S5545" t="s">
        <v>48</v>
      </c>
    </row>
    <row r="5546" spans="1:19" x14ac:dyDescent="0.3">
      <c r="A5546" t="s">
        <v>10960</v>
      </c>
      <c r="B5546" t="s">
        <v>130</v>
      </c>
      <c r="C5546" s="2">
        <v>107066</v>
      </c>
      <c r="D5546" t="s">
        <v>10</v>
      </c>
      <c r="E5546" t="s">
        <v>11</v>
      </c>
      <c r="F5546" t="s">
        <v>52</v>
      </c>
      <c r="G5546" t="s">
        <v>23</v>
      </c>
      <c r="H5546" t="s">
        <v>14</v>
      </c>
      <c r="I5546" t="s">
        <v>23</v>
      </c>
      <c r="J5546" t="s">
        <v>37</v>
      </c>
      <c r="K5546" t="s">
        <v>10961</v>
      </c>
      <c r="L5546" t="s">
        <v>17</v>
      </c>
      <c r="M5546">
        <v>7</v>
      </c>
      <c r="N5546" t="s">
        <v>97</v>
      </c>
      <c r="O5546" s="1">
        <v>45465</v>
      </c>
      <c r="P5546" s="1">
        <v>45538</v>
      </c>
      <c r="Q5546">
        <v>1291</v>
      </c>
      <c r="R5546">
        <v>9.6999999999999993</v>
      </c>
      <c r="S5546" t="s">
        <v>29</v>
      </c>
    </row>
    <row r="5547" spans="1:19" x14ac:dyDescent="0.3">
      <c r="A5547" t="s">
        <v>10962</v>
      </c>
      <c r="B5547" t="s">
        <v>176</v>
      </c>
      <c r="C5547" s="2">
        <v>76908</v>
      </c>
      <c r="D5547" t="s">
        <v>51</v>
      </c>
      <c r="E5547" t="s">
        <v>22</v>
      </c>
      <c r="F5547" t="s">
        <v>12</v>
      </c>
      <c r="G5547" t="s">
        <v>53</v>
      </c>
      <c r="H5547" t="s">
        <v>35</v>
      </c>
      <c r="I5547" t="s">
        <v>53</v>
      </c>
      <c r="J5547" t="s">
        <v>15</v>
      </c>
      <c r="K5547" t="s">
        <v>10963</v>
      </c>
      <c r="L5547" t="s">
        <v>46</v>
      </c>
      <c r="M5547">
        <v>1</v>
      </c>
      <c r="N5547" t="s">
        <v>62</v>
      </c>
      <c r="O5547" s="1">
        <v>45753</v>
      </c>
      <c r="P5547" s="1">
        <v>45806</v>
      </c>
      <c r="Q5547">
        <v>1673</v>
      </c>
      <c r="R5547">
        <v>8.1999999999999993</v>
      </c>
      <c r="S5547" t="s">
        <v>234</v>
      </c>
    </row>
    <row r="5548" spans="1:19" x14ac:dyDescent="0.3">
      <c r="A5548" t="s">
        <v>10964</v>
      </c>
      <c r="B5548" t="s">
        <v>21</v>
      </c>
      <c r="C5548" s="2">
        <v>193045</v>
      </c>
      <c r="D5548" t="s">
        <v>10</v>
      </c>
      <c r="E5548" t="s">
        <v>88</v>
      </c>
      <c r="F5548" t="s">
        <v>52</v>
      </c>
      <c r="G5548" t="s">
        <v>84</v>
      </c>
      <c r="H5548" t="s">
        <v>14</v>
      </c>
      <c r="I5548" t="s">
        <v>84</v>
      </c>
      <c r="J5548" t="s">
        <v>37</v>
      </c>
      <c r="K5548" t="s">
        <v>10965</v>
      </c>
      <c r="L5548" t="s">
        <v>27</v>
      </c>
      <c r="M5548">
        <v>18</v>
      </c>
      <c r="N5548" t="s">
        <v>62</v>
      </c>
      <c r="O5548" s="1">
        <v>45440</v>
      </c>
      <c r="P5548" s="1">
        <v>45476</v>
      </c>
      <c r="Q5548">
        <v>1039</v>
      </c>
      <c r="R5548">
        <v>9.8000000000000007</v>
      </c>
      <c r="S5548" t="s">
        <v>93</v>
      </c>
    </row>
    <row r="5549" spans="1:19" x14ac:dyDescent="0.3">
      <c r="A5549" t="s">
        <v>10966</v>
      </c>
      <c r="B5549" t="s">
        <v>65</v>
      </c>
      <c r="C5549" s="2">
        <v>176650</v>
      </c>
      <c r="D5549" t="s">
        <v>10</v>
      </c>
      <c r="E5549" t="s">
        <v>88</v>
      </c>
      <c r="F5549" t="s">
        <v>52</v>
      </c>
      <c r="G5549" t="s">
        <v>84</v>
      </c>
      <c r="H5549" t="s">
        <v>54</v>
      </c>
      <c r="I5549" t="s">
        <v>84</v>
      </c>
      <c r="J5549" t="s">
        <v>25</v>
      </c>
      <c r="K5549" t="s">
        <v>10967</v>
      </c>
      <c r="L5549" t="s">
        <v>27</v>
      </c>
      <c r="M5549">
        <v>16</v>
      </c>
      <c r="N5549" t="s">
        <v>28</v>
      </c>
      <c r="O5549" s="1">
        <v>45621</v>
      </c>
      <c r="P5549" s="1">
        <v>45692</v>
      </c>
      <c r="Q5549">
        <v>2298</v>
      </c>
      <c r="R5549">
        <v>6.2</v>
      </c>
      <c r="S5549" t="s">
        <v>70</v>
      </c>
    </row>
    <row r="5550" spans="1:19" x14ac:dyDescent="0.3">
      <c r="A5550" t="s">
        <v>10968</v>
      </c>
      <c r="B5550" t="s">
        <v>65</v>
      </c>
      <c r="C5550" s="2">
        <v>89200</v>
      </c>
      <c r="D5550" t="s">
        <v>10</v>
      </c>
      <c r="E5550" t="s">
        <v>32</v>
      </c>
      <c r="F5550" t="s">
        <v>12</v>
      </c>
      <c r="G5550" t="s">
        <v>140</v>
      </c>
      <c r="H5550" t="s">
        <v>54</v>
      </c>
      <c r="I5550" t="s">
        <v>140</v>
      </c>
      <c r="J5550" t="s">
        <v>37</v>
      </c>
      <c r="K5550" t="s">
        <v>10969</v>
      </c>
      <c r="L5550" t="s">
        <v>46</v>
      </c>
      <c r="M5550">
        <v>2</v>
      </c>
      <c r="N5550" t="s">
        <v>122</v>
      </c>
      <c r="O5550" s="1">
        <v>45539</v>
      </c>
      <c r="P5550" s="1">
        <v>45577</v>
      </c>
      <c r="Q5550">
        <v>1799</v>
      </c>
      <c r="R5550">
        <v>7.7</v>
      </c>
      <c r="S5550" t="s">
        <v>227</v>
      </c>
    </row>
    <row r="5551" spans="1:19" x14ac:dyDescent="0.3">
      <c r="A5551" t="s">
        <v>10970</v>
      </c>
      <c r="B5551" t="s">
        <v>50</v>
      </c>
      <c r="C5551" s="2">
        <v>170064</v>
      </c>
      <c r="D5551" t="s">
        <v>10</v>
      </c>
      <c r="E5551" t="s">
        <v>88</v>
      </c>
      <c r="F5551" t="s">
        <v>99</v>
      </c>
      <c r="G5551" t="s">
        <v>80</v>
      </c>
      <c r="H5551" t="s">
        <v>14</v>
      </c>
      <c r="I5551" t="s">
        <v>80</v>
      </c>
      <c r="J5551" t="s">
        <v>25</v>
      </c>
      <c r="K5551" t="s">
        <v>7844</v>
      </c>
      <c r="L5551" t="s">
        <v>46</v>
      </c>
      <c r="M5551">
        <v>15</v>
      </c>
      <c r="N5551" t="s">
        <v>40</v>
      </c>
      <c r="O5551" s="1">
        <v>45586</v>
      </c>
      <c r="P5551" s="1">
        <v>45654</v>
      </c>
      <c r="Q5551">
        <v>1594</v>
      </c>
      <c r="R5551">
        <v>7.2</v>
      </c>
      <c r="S5551" t="s">
        <v>227</v>
      </c>
    </row>
    <row r="5552" spans="1:19" x14ac:dyDescent="0.3">
      <c r="A5552" t="s">
        <v>10971</v>
      </c>
      <c r="B5552" t="s">
        <v>21</v>
      </c>
      <c r="C5552" s="2">
        <v>126263</v>
      </c>
      <c r="D5552" t="s">
        <v>10</v>
      </c>
      <c r="E5552" t="s">
        <v>32</v>
      </c>
      <c r="F5552" t="s">
        <v>52</v>
      </c>
      <c r="G5552" t="s">
        <v>34</v>
      </c>
      <c r="H5552" t="s">
        <v>54</v>
      </c>
      <c r="I5552" t="s">
        <v>34</v>
      </c>
      <c r="J5552" t="s">
        <v>15</v>
      </c>
      <c r="K5552" t="s">
        <v>4003</v>
      </c>
      <c r="L5552" t="s">
        <v>39</v>
      </c>
      <c r="M5552">
        <v>4</v>
      </c>
      <c r="N5552" t="s">
        <v>116</v>
      </c>
      <c r="O5552" s="1">
        <v>45730</v>
      </c>
      <c r="P5552" s="1">
        <v>45756</v>
      </c>
      <c r="Q5552">
        <v>2346</v>
      </c>
      <c r="R5552">
        <v>8.6999999999999993</v>
      </c>
      <c r="S5552" t="s">
        <v>70</v>
      </c>
    </row>
    <row r="5553" spans="1:19" x14ac:dyDescent="0.3">
      <c r="A5553" t="s">
        <v>10972</v>
      </c>
      <c r="B5553" t="s">
        <v>119</v>
      </c>
      <c r="C5553" s="2">
        <v>84853</v>
      </c>
      <c r="D5553" t="s">
        <v>10</v>
      </c>
      <c r="E5553" t="s">
        <v>32</v>
      </c>
      <c r="F5553" t="s">
        <v>99</v>
      </c>
      <c r="G5553" t="s">
        <v>55</v>
      </c>
      <c r="H5553" t="s">
        <v>14</v>
      </c>
      <c r="I5553" t="s">
        <v>55</v>
      </c>
      <c r="J5553" t="s">
        <v>37</v>
      </c>
      <c r="K5553" t="s">
        <v>10973</v>
      </c>
      <c r="L5553" t="s">
        <v>17</v>
      </c>
      <c r="M5553">
        <v>4</v>
      </c>
      <c r="N5553" t="s">
        <v>77</v>
      </c>
      <c r="O5553" s="1">
        <v>45640</v>
      </c>
      <c r="P5553" s="1">
        <v>45690</v>
      </c>
      <c r="Q5553">
        <v>1338</v>
      </c>
      <c r="R5553">
        <v>9.4</v>
      </c>
      <c r="S5553" t="s">
        <v>73</v>
      </c>
    </row>
    <row r="5554" spans="1:19" x14ac:dyDescent="0.3">
      <c r="A5554" t="s">
        <v>10974</v>
      </c>
      <c r="B5554" t="s">
        <v>21</v>
      </c>
      <c r="C5554" s="2">
        <v>96073</v>
      </c>
      <c r="D5554" t="s">
        <v>10</v>
      </c>
      <c r="E5554" t="s">
        <v>11</v>
      </c>
      <c r="F5554" t="s">
        <v>12</v>
      </c>
      <c r="G5554" t="s">
        <v>80</v>
      </c>
      <c r="H5554" t="s">
        <v>54</v>
      </c>
      <c r="I5554" t="s">
        <v>34</v>
      </c>
      <c r="J5554" t="s">
        <v>15</v>
      </c>
      <c r="K5554" t="s">
        <v>10975</v>
      </c>
      <c r="L5554" t="s">
        <v>39</v>
      </c>
      <c r="M5554">
        <v>5</v>
      </c>
      <c r="N5554" t="s">
        <v>69</v>
      </c>
      <c r="O5554" s="1">
        <v>45431</v>
      </c>
      <c r="P5554" s="1">
        <v>45469</v>
      </c>
      <c r="Q5554">
        <v>1747</v>
      </c>
      <c r="R5554">
        <v>7.5</v>
      </c>
      <c r="S5554" t="s">
        <v>227</v>
      </c>
    </row>
    <row r="5555" spans="1:19" x14ac:dyDescent="0.3">
      <c r="A5555" t="s">
        <v>10976</v>
      </c>
      <c r="B5555" t="s">
        <v>50</v>
      </c>
      <c r="C5555" s="2">
        <v>134689</v>
      </c>
      <c r="D5555" t="s">
        <v>10</v>
      </c>
      <c r="E5555" t="s">
        <v>32</v>
      </c>
      <c r="F5555" t="s">
        <v>99</v>
      </c>
      <c r="G5555" t="s">
        <v>153</v>
      </c>
      <c r="H5555" t="s">
        <v>35</v>
      </c>
      <c r="I5555" t="s">
        <v>153</v>
      </c>
      <c r="J5555" t="s">
        <v>25</v>
      </c>
      <c r="K5555" t="s">
        <v>10977</v>
      </c>
      <c r="L5555" t="s">
        <v>17</v>
      </c>
      <c r="M5555">
        <v>3</v>
      </c>
      <c r="N5555" t="s">
        <v>97</v>
      </c>
      <c r="O5555" s="1">
        <v>45553</v>
      </c>
      <c r="P5555" s="1">
        <v>45594</v>
      </c>
      <c r="Q5555">
        <v>2383</v>
      </c>
      <c r="R5555">
        <v>6.4</v>
      </c>
      <c r="S5555" t="s">
        <v>112</v>
      </c>
    </row>
    <row r="5556" spans="1:19" x14ac:dyDescent="0.3">
      <c r="A5556" t="s">
        <v>10978</v>
      </c>
      <c r="B5556" t="s">
        <v>65</v>
      </c>
      <c r="C5556" s="2">
        <v>112981</v>
      </c>
      <c r="D5556" t="s">
        <v>51</v>
      </c>
      <c r="E5556" t="s">
        <v>11</v>
      </c>
      <c r="F5556" t="s">
        <v>52</v>
      </c>
      <c r="G5556" t="s">
        <v>53</v>
      </c>
      <c r="H5556" t="s">
        <v>35</v>
      </c>
      <c r="I5556" t="s">
        <v>53</v>
      </c>
      <c r="J5556" t="s">
        <v>15</v>
      </c>
      <c r="K5556" t="s">
        <v>10979</v>
      </c>
      <c r="L5556" t="s">
        <v>27</v>
      </c>
      <c r="M5556">
        <v>9</v>
      </c>
      <c r="N5556" t="s">
        <v>149</v>
      </c>
      <c r="O5556" s="1">
        <v>45478</v>
      </c>
      <c r="P5556" s="1">
        <v>45502</v>
      </c>
      <c r="Q5556">
        <v>515</v>
      </c>
      <c r="R5556">
        <v>8.9</v>
      </c>
      <c r="S5556" t="s">
        <v>78</v>
      </c>
    </row>
    <row r="5557" spans="1:19" x14ac:dyDescent="0.3">
      <c r="A5557" t="s">
        <v>10980</v>
      </c>
      <c r="B5557" t="s">
        <v>145</v>
      </c>
      <c r="C5557" s="2">
        <v>94003</v>
      </c>
      <c r="D5557" t="s">
        <v>10</v>
      </c>
      <c r="E5557" t="s">
        <v>11</v>
      </c>
      <c r="F5557" t="s">
        <v>52</v>
      </c>
      <c r="G5557" t="s">
        <v>13</v>
      </c>
      <c r="H5557" t="s">
        <v>54</v>
      </c>
      <c r="I5557" t="s">
        <v>13</v>
      </c>
      <c r="J5557" t="s">
        <v>37</v>
      </c>
      <c r="K5557" t="s">
        <v>10981</v>
      </c>
      <c r="L5557" t="s">
        <v>17</v>
      </c>
      <c r="M5557">
        <v>7</v>
      </c>
      <c r="N5557" t="s">
        <v>62</v>
      </c>
      <c r="O5557" s="1">
        <v>45494</v>
      </c>
      <c r="P5557" s="1">
        <v>45528</v>
      </c>
      <c r="Q5557">
        <v>2047</v>
      </c>
      <c r="R5557">
        <v>5.2</v>
      </c>
      <c r="S5557" t="s">
        <v>117</v>
      </c>
    </row>
    <row r="5558" spans="1:19" x14ac:dyDescent="0.3">
      <c r="A5558" t="s">
        <v>10982</v>
      </c>
      <c r="B5558" t="s">
        <v>83</v>
      </c>
      <c r="C5558" s="2">
        <v>234984</v>
      </c>
      <c r="D5558" t="s">
        <v>10</v>
      </c>
      <c r="E5558" t="s">
        <v>88</v>
      </c>
      <c r="F5558" t="s">
        <v>52</v>
      </c>
      <c r="G5558" t="s">
        <v>55</v>
      </c>
      <c r="H5558" t="s">
        <v>35</v>
      </c>
      <c r="I5558" t="s">
        <v>24</v>
      </c>
      <c r="J5558" t="s">
        <v>15</v>
      </c>
      <c r="K5558" t="s">
        <v>10983</v>
      </c>
      <c r="L5558" t="s">
        <v>46</v>
      </c>
      <c r="M5558">
        <v>11</v>
      </c>
      <c r="N5558" t="s">
        <v>108</v>
      </c>
      <c r="O5558" s="1">
        <v>45444</v>
      </c>
      <c r="P5558" s="1">
        <v>45484</v>
      </c>
      <c r="Q5558">
        <v>2255</v>
      </c>
      <c r="R5558">
        <v>5.8</v>
      </c>
      <c r="S5558" t="s">
        <v>227</v>
      </c>
    </row>
    <row r="5559" spans="1:19" x14ac:dyDescent="0.3">
      <c r="A5559" t="s">
        <v>10984</v>
      </c>
      <c r="B5559" t="s">
        <v>114</v>
      </c>
      <c r="C5559" s="2">
        <v>52032</v>
      </c>
      <c r="D5559" t="s">
        <v>10</v>
      </c>
      <c r="E5559" t="s">
        <v>22</v>
      </c>
      <c r="F5559" t="s">
        <v>33</v>
      </c>
      <c r="G5559" t="s">
        <v>166</v>
      </c>
      <c r="H5559" t="s">
        <v>14</v>
      </c>
      <c r="I5559" t="s">
        <v>166</v>
      </c>
      <c r="J5559" t="s">
        <v>15</v>
      </c>
      <c r="K5559" t="s">
        <v>10985</v>
      </c>
      <c r="L5559" t="s">
        <v>39</v>
      </c>
      <c r="M5559" t="s">
        <v>37</v>
      </c>
      <c r="N5559" t="s">
        <v>47</v>
      </c>
      <c r="O5559" s="1">
        <v>45366</v>
      </c>
      <c r="P5559" s="1">
        <v>45411</v>
      </c>
      <c r="Q5559">
        <v>1519</v>
      </c>
      <c r="R5559">
        <v>5.3</v>
      </c>
      <c r="S5559" t="s">
        <v>128</v>
      </c>
    </row>
    <row r="5560" spans="1:19" x14ac:dyDescent="0.3">
      <c r="A5560" t="s">
        <v>10986</v>
      </c>
      <c r="B5560" t="s">
        <v>161</v>
      </c>
      <c r="C5560" s="2">
        <v>355468</v>
      </c>
      <c r="D5560" t="s">
        <v>10</v>
      </c>
      <c r="E5560" t="s">
        <v>88</v>
      </c>
      <c r="F5560" t="s">
        <v>12</v>
      </c>
      <c r="G5560" t="s">
        <v>95</v>
      </c>
      <c r="H5560" t="s">
        <v>35</v>
      </c>
      <c r="I5560" t="s">
        <v>95</v>
      </c>
      <c r="J5560" t="s">
        <v>15</v>
      </c>
      <c r="K5560" t="s">
        <v>10987</v>
      </c>
      <c r="L5560" t="s">
        <v>39</v>
      </c>
      <c r="M5560">
        <v>11</v>
      </c>
      <c r="N5560" t="s">
        <v>97</v>
      </c>
      <c r="O5560" s="1">
        <v>45740</v>
      </c>
      <c r="P5560" s="1">
        <v>45801</v>
      </c>
      <c r="Q5560">
        <v>1704</v>
      </c>
      <c r="R5560">
        <v>5.9</v>
      </c>
      <c r="S5560" t="s">
        <v>63</v>
      </c>
    </row>
    <row r="5561" spans="1:19" x14ac:dyDescent="0.3">
      <c r="A5561" t="s">
        <v>10988</v>
      </c>
      <c r="B5561" t="s">
        <v>50</v>
      </c>
      <c r="C5561" s="2">
        <v>50137</v>
      </c>
      <c r="D5561" t="s">
        <v>10</v>
      </c>
      <c r="E5561" t="s">
        <v>32</v>
      </c>
      <c r="F5561" t="s">
        <v>52</v>
      </c>
      <c r="G5561" t="s">
        <v>104</v>
      </c>
      <c r="H5561" t="s">
        <v>54</v>
      </c>
      <c r="I5561" t="s">
        <v>104</v>
      </c>
      <c r="J5561" t="s">
        <v>37</v>
      </c>
      <c r="K5561" t="s">
        <v>10989</v>
      </c>
      <c r="L5561" t="s">
        <v>17</v>
      </c>
      <c r="M5561">
        <v>2</v>
      </c>
      <c r="N5561" t="s">
        <v>97</v>
      </c>
      <c r="O5561" s="1">
        <v>45392</v>
      </c>
      <c r="P5561" s="1">
        <v>45452</v>
      </c>
      <c r="Q5561">
        <v>1722</v>
      </c>
      <c r="R5561">
        <v>9.8000000000000007</v>
      </c>
      <c r="S5561" t="s">
        <v>48</v>
      </c>
    </row>
    <row r="5562" spans="1:19" x14ac:dyDescent="0.3">
      <c r="A5562" t="s">
        <v>10990</v>
      </c>
      <c r="B5562" t="s">
        <v>119</v>
      </c>
      <c r="C5562" s="2">
        <v>70747</v>
      </c>
      <c r="D5562" t="s">
        <v>10</v>
      </c>
      <c r="E5562" t="s">
        <v>32</v>
      </c>
      <c r="F5562" t="s">
        <v>12</v>
      </c>
      <c r="G5562" t="s">
        <v>84</v>
      </c>
      <c r="H5562" t="s">
        <v>54</v>
      </c>
      <c r="I5562" t="s">
        <v>23</v>
      </c>
      <c r="J5562" t="s">
        <v>25</v>
      </c>
      <c r="K5562" t="s">
        <v>10991</v>
      </c>
      <c r="L5562" t="s">
        <v>17</v>
      </c>
      <c r="M5562">
        <v>3</v>
      </c>
      <c r="N5562" t="s">
        <v>86</v>
      </c>
      <c r="O5562" s="1">
        <v>45493</v>
      </c>
      <c r="P5562" s="1">
        <v>45528</v>
      </c>
      <c r="Q5562">
        <v>2302</v>
      </c>
      <c r="R5562">
        <v>6.4</v>
      </c>
      <c r="S5562" t="s">
        <v>227</v>
      </c>
    </row>
    <row r="5563" spans="1:19" x14ac:dyDescent="0.3">
      <c r="A5563" t="s">
        <v>10992</v>
      </c>
      <c r="B5563" t="s">
        <v>114</v>
      </c>
      <c r="C5563" s="2">
        <v>205495</v>
      </c>
      <c r="D5563" t="s">
        <v>51</v>
      </c>
      <c r="E5563" t="s">
        <v>88</v>
      </c>
      <c r="F5563" t="s">
        <v>12</v>
      </c>
      <c r="G5563" t="s">
        <v>60</v>
      </c>
      <c r="H5563" t="s">
        <v>35</v>
      </c>
      <c r="I5563" t="s">
        <v>60</v>
      </c>
      <c r="J5563" t="s">
        <v>25</v>
      </c>
      <c r="K5563" t="s">
        <v>10993</v>
      </c>
      <c r="L5563" t="s">
        <v>27</v>
      </c>
      <c r="M5563">
        <v>17</v>
      </c>
      <c r="N5563" t="s">
        <v>116</v>
      </c>
      <c r="O5563" s="1">
        <v>45614</v>
      </c>
      <c r="P5563" s="1">
        <v>45674</v>
      </c>
      <c r="Q5563">
        <v>1387</v>
      </c>
      <c r="R5563">
        <v>7.8</v>
      </c>
      <c r="S5563" t="s">
        <v>112</v>
      </c>
    </row>
    <row r="5564" spans="1:19" x14ac:dyDescent="0.3">
      <c r="A5564" t="s">
        <v>10994</v>
      </c>
      <c r="B5564" t="s">
        <v>110</v>
      </c>
      <c r="C5564" s="2">
        <v>55049</v>
      </c>
      <c r="D5564" t="s">
        <v>10</v>
      </c>
      <c r="E5564" t="s">
        <v>22</v>
      </c>
      <c r="F5564" t="s">
        <v>33</v>
      </c>
      <c r="G5564" t="s">
        <v>44</v>
      </c>
      <c r="H5564" t="s">
        <v>14</v>
      </c>
      <c r="I5564" t="s">
        <v>104</v>
      </c>
      <c r="J5564" t="s">
        <v>25</v>
      </c>
      <c r="K5564" t="s">
        <v>10995</v>
      </c>
      <c r="L5564" t="s">
        <v>46</v>
      </c>
      <c r="M5564">
        <v>1</v>
      </c>
      <c r="N5564" t="s">
        <v>47</v>
      </c>
      <c r="O5564" s="1">
        <v>45455</v>
      </c>
      <c r="P5564" s="1">
        <v>45524</v>
      </c>
      <c r="Q5564">
        <v>1593</v>
      </c>
      <c r="R5564">
        <v>7.9</v>
      </c>
      <c r="S5564" t="s">
        <v>78</v>
      </c>
    </row>
    <row r="5565" spans="1:19" x14ac:dyDescent="0.3">
      <c r="A5565" t="s">
        <v>10996</v>
      </c>
      <c r="B5565" t="s">
        <v>256</v>
      </c>
      <c r="C5565" s="2">
        <v>103334</v>
      </c>
      <c r="D5565" t="s">
        <v>51</v>
      </c>
      <c r="E5565" t="s">
        <v>32</v>
      </c>
      <c r="F5565" t="s">
        <v>99</v>
      </c>
      <c r="G5565" t="s">
        <v>53</v>
      </c>
      <c r="H5565" t="s">
        <v>35</v>
      </c>
      <c r="I5565" t="s">
        <v>53</v>
      </c>
      <c r="J5565" t="s">
        <v>15</v>
      </c>
      <c r="K5565" t="s">
        <v>10997</v>
      </c>
      <c r="L5565" t="s">
        <v>17</v>
      </c>
      <c r="M5565">
        <v>3</v>
      </c>
      <c r="N5565" t="s">
        <v>122</v>
      </c>
      <c r="O5565" s="1">
        <v>45631</v>
      </c>
      <c r="P5565" s="1">
        <v>45696</v>
      </c>
      <c r="Q5565">
        <v>1220</v>
      </c>
      <c r="R5565">
        <v>6.2</v>
      </c>
      <c r="S5565" t="s">
        <v>41</v>
      </c>
    </row>
    <row r="5566" spans="1:19" x14ac:dyDescent="0.3">
      <c r="A5566" t="s">
        <v>10998</v>
      </c>
      <c r="B5566" t="s">
        <v>65</v>
      </c>
      <c r="C5566" s="2">
        <v>156552</v>
      </c>
      <c r="D5566" t="s">
        <v>10</v>
      </c>
      <c r="E5566" t="s">
        <v>11</v>
      </c>
      <c r="F5566" t="s">
        <v>99</v>
      </c>
      <c r="G5566" t="s">
        <v>55</v>
      </c>
      <c r="H5566" t="s">
        <v>35</v>
      </c>
      <c r="I5566" t="s">
        <v>55</v>
      </c>
      <c r="J5566" t="s">
        <v>37</v>
      </c>
      <c r="K5566" t="s">
        <v>10999</v>
      </c>
      <c r="L5566" t="s">
        <v>17</v>
      </c>
      <c r="M5566">
        <v>6</v>
      </c>
      <c r="N5566" t="s">
        <v>108</v>
      </c>
      <c r="O5566" s="1">
        <v>45395</v>
      </c>
      <c r="P5566" s="1">
        <v>45445</v>
      </c>
      <c r="Q5566">
        <v>1639</v>
      </c>
      <c r="R5566">
        <v>8.1999999999999993</v>
      </c>
      <c r="S5566" t="s">
        <v>73</v>
      </c>
    </row>
    <row r="5567" spans="1:19" x14ac:dyDescent="0.3">
      <c r="A5567" t="s">
        <v>11000</v>
      </c>
      <c r="B5567" t="s">
        <v>114</v>
      </c>
      <c r="C5567" s="2">
        <v>107305</v>
      </c>
      <c r="D5567" t="s">
        <v>10</v>
      </c>
      <c r="E5567" t="s">
        <v>11</v>
      </c>
      <c r="F5567" t="s">
        <v>52</v>
      </c>
      <c r="G5567" t="s">
        <v>44</v>
      </c>
      <c r="H5567" t="s">
        <v>14</v>
      </c>
      <c r="I5567" t="s">
        <v>44</v>
      </c>
      <c r="J5567" t="s">
        <v>25</v>
      </c>
      <c r="K5567" t="s">
        <v>11001</v>
      </c>
      <c r="L5567" t="s">
        <v>46</v>
      </c>
      <c r="M5567">
        <v>8</v>
      </c>
      <c r="N5567" t="s">
        <v>47</v>
      </c>
      <c r="O5567" s="1">
        <v>45543</v>
      </c>
      <c r="P5567" s="1">
        <v>45588</v>
      </c>
      <c r="Q5567">
        <v>606</v>
      </c>
      <c r="R5567">
        <v>8.4</v>
      </c>
      <c r="S5567" t="s">
        <v>128</v>
      </c>
    </row>
    <row r="5568" spans="1:19" x14ac:dyDescent="0.3">
      <c r="A5568" t="s">
        <v>11002</v>
      </c>
      <c r="B5568" t="s">
        <v>137</v>
      </c>
      <c r="C5568" s="2">
        <v>59432</v>
      </c>
      <c r="D5568" t="s">
        <v>10</v>
      </c>
      <c r="E5568" t="s">
        <v>22</v>
      </c>
      <c r="F5568" t="s">
        <v>52</v>
      </c>
      <c r="G5568" t="s">
        <v>158</v>
      </c>
      <c r="H5568" t="s">
        <v>35</v>
      </c>
      <c r="I5568" t="s">
        <v>158</v>
      </c>
      <c r="J5568" t="s">
        <v>15</v>
      </c>
      <c r="K5568" t="s">
        <v>11003</v>
      </c>
      <c r="L5568" t="s">
        <v>46</v>
      </c>
      <c r="M5568">
        <v>1</v>
      </c>
      <c r="N5568" t="s">
        <v>122</v>
      </c>
      <c r="O5568" s="1">
        <v>45500</v>
      </c>
      <c r="P5568" s="1">
        <v>45554</v>
      </c>
      <c r="Q5568">
        <v>2102</v>
      </c>
      <c r="R5568">
        <v>8.1</v>
      </c>
      <c r="S5568" t="s">
        <v>48</v>
      </c>
    </row>
    <row r="5569" spans="1:19" x14ac:dyDescent="0.3">
      <c r="A5569" t="s">
        <v>11004</v>
      </c>
      <c r="B5569" t="s">
        <v>50</v>
      </c>
      <c r="C5569" s="2">
        <v>112063</v>
      </c>
      <c r="D5569" t="s">
        <v>10</v>
      </c>
      <c r="E5569" t="s">
        <v>11</v>
      </c>
      <c r="F5569" t="s">
        <v>99</v>
      </c>
      <c r="G5569" t="s">
        <v>24</v>
      </c>
      <c r="H5569" t="s">
        <v>35</v>
      </c>
      <c r="I5569" t="s">
        <v>24</v>
      </c>
      <c r="J5569" t="s">
        <v>37</v>
      </c>
      <c r="K5569" t="s">
        <v>11005</v>
      </c>
      <c r="L5569" t="s">
        <v>46</v>
      </c>
      <c r="M5569">
        <v>9</v>
      </c>
      <c r="N5569" t="s">
        <v>40</v>
      </c>
      <c r="O5569" s="1">
        <v>45447</v>
      </c>
      <c r="P5569" s="1">
        <v>45472</v>
      </c>
      <c r="Q5569">
        <v>1117</v>
      </c>
      <c r="R5569">
        <v>7.1</v>
      </c>
      <c r="S5569" t="s">
        <v>128</v>
      </c>
    </row>
    <row r="5570" spans="1:19" x14ac:dyDescent="0.3">
      <c r="A5570" t="s">
        <v>11006</v>
      </c>
      <c r="B5570" t="s">
        <v>43</v>
      </c>
      <c r="C5570" s="2">
        <v>357880</v>
      </c>
      <c r="D5570" t="s">
        <v>10</v>
      </c>
      <c r="E5570" t="s">
        <v>88</v>
      </c>
      <c r="F5570" t="s">
        <v>12</v>
      </c>
      <c r="G5570" t="s">
        <v>34</v>
      </c>
      <c r="H5570" t="s">
        <v>14</v>
      </c>
      <c r="I5570" t="s">
        <v>53</v>
      </c>
      <c r="J5570" t="s">
        <v>15</v>
      </c>
      <c r="K5570" t="s">
        <v>11007</v>
      </c>
      <c r="L5570" t="s">
        <v>46</v>
      </c>
      <c r="M5570">
        <v>10</v>
      </c>
      <c r="N5570" t="s">
        <v>97</v>
      </c>
      <c r="O5570" s="1">
        <v>45311</v>
      </c>
      <c r="P5570" s="1">
        <v>45380</v>
      </c>
      <c r="Q5570">
        <v>1884</v>
      </c>
      <c r="R5570">
        <v>9.3000000000000007</v>
      </c>
      <c r="S5570" t="s">
        <v>227</v>
      </c>
    </row>
    <row r="5571" spans="1:19" x14ac:dyDescent="0.3">
      <c r="A5571" t="s">
        <v>11008</v>
      </c>
      <c r="B5571" t="s">
        <v>137</v>
      </c>
      <c r="C5571" s="2">
        <v>56424</v>
      </c>
      <c r="D5571" t="s">
        <v>10</v>
      </c>
      <c r="E5571" t="s">
        <v>22</v>
      </c>
      <c r="F5571" t="s">
        <v>33</v>
      </c>
      <c r="G5571" t="s">
        <v>126</v>
      </c>
      <c r="H5571" t="s">
        <v>54</v>
      </c>
      <c r="I5571" t="s">
        <v>126</v>
      </c>
      <c r="J5571" t="s">
        <v>25</v>
      </c>
      <c r="K5571" t="s">
        <v>11009</v>
      </c>
      <c r="L5571" t="s">
        <v>27</v>
      </c>
      <c r="M5571" t="s">
        <v>37</v>
      </c>
      <c r="N5571" t="s">
        <v>97</v>
      </c>
      <c r="O5571" s="1">
        <v>45388</v>
      </c>
      <c r="P5571" s="1">
        <v>45448</v>
      </c>
      <c r="Q5571">
        <v>2319</v>
      </c>
      <c r="R5571">
        <v>5.5</v>
      </c>
      <c r="S5571" t="s">
        <v>117</v>
      </c>
    </row>
    <row r="5572" spans="1:19" x14ac:dyDescent="0.3">
      <c r="A5572" t="s">
        <v>11010</v>
      </c>
      <c r="B5572" t="s">
        <v>256</v>
      </c>
      <c r="C5572" s="2">
        <v>149883</v>
      </c>
      <c r="D5572" t="s">
        <v>10</v>
      </c>
      <c r="E5572" t="s">
        <v>11</v>
      </c>
      <c r="F5572" t="s">
        <v>99</v>
      </c>
      <c r="G5572" t="s">
        <v>34</v>
      </c>
      <c r="H5572" t="s">
        <v>54</v>
      </c>
      <c r="I5572" t="s">
        <v>34</v>
      </c>
      <c r="J5572" t="s">
        <v>37</v>
      </c>
      <c r="K5572" t="s">
        <v>11011</v>
      </c>
      <c r="L5572" t="s">
        <v>27</v>
      </c>
      <c r="M5572">
        <v>7</v>
      </c>
      <c r="N5572" t="s">
        <v>77</v>
      </c>
      <c r="O5572" s="1">
        <v>45314</v>
      </c>
      <c r="P5572" s="1">
        <v>45343</v>
      </c>
      <c r="Q5572">
        <v>898</v>
      </c>
      <c r="R5572">
        <v>7.8</v>
      </c>
      <c r="S5572" t="s">
        <v>227</v>
      </c>
    </row>
    <row r="5573" spans="1:19" x14ac:dyDescent="0.3">
      <c r="A5573" t="s">
        <v>11012</v>
      </c>
      <c r="B5573" t="s">
        <v>183</v>
      </c>
      <c r="C5573" s="2">
        <v>271583</v>
      </c>
      <c r="D5573" t="s">
        <v>51</v>
      </c>
      <c r="E5573" t="s">
        <v>88</v>
      </c>
      <c r="F5573" t="s">
        <v>12</v>
      </c>
      <c r="G5573" t="s">
        <v>60</v>
      </c>
      <c r="H5573" t="s">
        <v>35</v>
      </c>
      <c r="I5573" t="s">
        <v>60</v>
      </c>
      <c r="J5573" t="s">
        <v>37</v>
      </c>
      <c r="K5573" t="s">
        <v>11013</v>
      </c>
      <c r="L5573" t="s">
        <v>46</v>
      </c>
      <c r="M5573">
        <v>17</v>
      </c>
      <c r="N5573" t="s">
        <v>97</v>
      </c>
      <c r="O5573" s="1">
        <v>45388</v>
      </c>
      <c r="P5573" s="1">
        <v>45453</v>
      </c>
      <c r="Q5573">
        <v>1720</v>
      </c>
      <c r="R5573">
        <v>6.1</v>
      </c>
      <c r="S5573" t="s">
        <v>112</v>
      </c>
    </row>
    <row r="5574" spans="1:19" x14ac:dyDescent="0.3">
      <c r="A5574" t="s">
        <v>11014</v>
      </c>
      <c r="B5574" t="s">
        <v>103</v>
      </c>
      <c r="C5574" s="2">
        <v>76855</v>
      </c>
      <c r="D5574" t="s">
        <v>10</v>
      </c>
      <c r="E5574" t="s">
        <v>22</v>
      </c>
      <c r="F5574" t="s">
        <v>12</v>
      </c>
      <c r="G5574" t="s">
        <v>23</v>
      </c>
      <c r="H5574" t="s">
        <v>35</v>
      </c>
      <c r="I5574" t="s">
        <v>60</v>
      </c>
      <c r="J5574" t="s">
        <v>15</v>
      </c>
      <c r="K5574" t="s">
        <v>11015</v>
      </c>
      <c r="L5574" t="s">
        <v>39</v>
      </c>
      <c r="M5574">
        <v>1</v>
      </c>
      <c r="N5574" t="s">
        <v>90</v>
      </c>
      <c r="O5574" s="1">
        <v>45736</v>
      </c>
      <c r="P5574" s="1">
        <v>45751</v>
      </c>
      <c r="Q5574">
        <v>2042</v>
      </c>
      <c r="R5574">
        <v>7.6</v>
      </c>
      <c r="S5574" t="s">
        <v>234</v>
      </c>
    </row>
    <row r="5575" spans="1:19" x14ac:dyDescent="0.3">
      <c r="A5575" t="s">
        <v>11016</v>
      </c>
      <c r="B5575" t="s">
        <v>256</v>
      </c>
      <c r="C5575" s="2">
        <v>113253</v>
      </c>
      <c r="D5575" t="s">
        <v>10</v>
      </c>
      <c r="E5575" t="s">
        <v>11</v>
      </c>
      <c r="F5575" t="s">
        <v>52</v>
      </c>
      <c r="G5575" t="s">
        <v>166</v>
      </c>
      <c r="H5575" t="s">
        <v>35</v>
      </c>
      <c r="I5575" t="s">
        <v>166</v>
      </c>
      <c r="J5575" t="s">
        <v>37</v>
      </c>
      <c r="K5575" t="s">
        <v>11017</v>
      </c>
      <c r="L5575" t="s">
        <v>17</v>
      </c>
      <c r="M5575">
        <v>7</v>
      </c>
      <c r="N5575" t="s">
        <v>28</v>
      </c>
      <c r="O5575" s="1">
        <v>45378</v>
      </c>
      <c r="P5575" s="1">
        <v>45443</v>
      </c>
      <c r="Q5575">
        <v>1746</v>
      </c>
      <c r="R5575">
        <v>8.8000000000000007</v>
      </c>
      <c r="S5575" t="s">
        <v>63</v>
      </c>
    </row>
    <row r="5576" spans="1:19" x14ac:dyDescent="0.3">
      <c r="A5576" t="s">
        <v>11018</v>
      </c>
      <c r="B5576" t="s">
        <v>119</v>
      </c>
      <c r="C5576" s="2">
        <v>50957</v>
      </c>
      <c r="D5576" t="s">
        <v>10</v>
      </c>
      <c r="E5576" t="s">
        <v>32</v>
      </c>
      <c r="F5576" t="s">
        <v>99</v>
      </c>
      <c r="G5576" t="s">
        <v>104</v>
      </c>
      <c r="H5576" t="s">
        <v>54</v>
      </c>
      <c r="I5576" t="s">
        <v>104</v>
      </c>
      <c r="J5576" t="s">
        <v>37</v>
      </c>
      <c r="K5576" t="s">
        <v>11019</v>
      </c>
      <c r="L5576" t="s">
        <v>46</v>
      </c>
      <c r="M5576">
        <v>3</v>
      </c>
      <c r="N5576" t="s">
        <v>108</v>
      </c>
      <c r="O5576" s="1">
        <v>45352</v>
      </c>
      <c r="P5576" s="1">
        <v>45417</v>
      </c>
      <c r="Q5576">
        <v>995</v>
      </c>
      <c r="R5576">
        <v>9.1999999999999993</v>
      </c>
      <c r="S5576" t="s">
        <v>174</v>
      </c>
    </row>
    <row r="5577" spans="1:19" x14ac:dyDescent="0.3">
      <c r="A5577" t="s">
        <v>11020</v>
      </c>
      <c r="B5577" t="s">
        <v>176</v>
      </c>
      <c r="C5577" s="2">
        <v>78455</v>
      </c>
      <c r="D5577" t="s">
        <v>10</v>
      </c>
      <c r="E5577" t="s">
        <v>11</v>
      </c>
      <c r="F5577" t="s">
        <v>12</v>
      </c>
      <c r="G5577" t="s">
        <v>166</v>
      </c>
      <c r="H5577" t="s">
        <v>14</v>
      </c>
      <c r="I5577" t="s">
        <v>166</v>
      </c>
      <c r="J5577" t="s">
        <v>25</v>
      </c>
      <c r="K5577" t="s">
        <v>11021</v>
      </c>
      <c r="L5577" t="s">
        <v>27</v>
      </c>
      <c r="M5577">
        <v>5</v>
      </c>
      <c r="N5577" t="s">
        <v>28</v>
      </c>
      <c r="O5577" s="1">
        <v>45686</v>
      </c>
      <c r="P5577" s="1">
        <v>45719</v>
      </c>
      <c r="Q5577">
        <v>1020</v>
      </c>
      <c r="R5577">
        <v>9.1</v>
      </c>
      <c r="S5577" t="s">
        <v>19</v>
      </c>
    </row>
    <row r="5578" spans="1:19" x14ac:dyDescent="0.3">
      <c r="A5578" t="s">
        <v>11022</v>
      </c>
      <c r="B5578" t="s">
        <v>31</v>
      </c>
      <c r="C5578" s="2">
        <v>180883</v>
      </c>
      <c r="D5578" t="s">
        <v>10</v>
      </c>
      <c r="E5578" t="s">
        <v>11</v>
      </c>
      <c r="F5578" t="s">
        <v>99</v>
      </c>
      <c r="G5578" t="s">
        <v>55</v>
      </c>
      <c r="H5578" t="s">
        <v>35</v>
      </c>
      <c r="I5578" t="s">
        <v>55</v>
      </c>
      <c r="J5578" t="s">
        <v>25</v>
      </c>
      <c r="K5578" t="s">
        <v>11023</v>
      </c>
      <c r="L5578" t="s">
        <v>27</v>
      </c>
      <c r="M5578">
        <v>8</v>
      </c>
      <c r="N5578" t="s">
        <v>108</v>
      </c>
      <c r="O5578" s="1">
        <v>45667</v>
      </c>
      <c r="P5578" s="1">
        <v>45711</v>
      </c>
      <c r="Q5578">
        <v>1398</v>
      </c>
      <c r="R5578">
        <v>5</v>
      </c>
      <c r="S5578" t="s">
        <v>73</v>
      </c>
    </row>
    <row r="5579" spans="1:19" x14ac:dyDescent="0.3">
      <c r="A5579" t="s">
        <v>11024</v>
      </c>
      <c r="B5579" t="s">
        <v>145</v>
      </c>
      <c r="C5579" s="2">
        <v>86724</v>
      </c>
      <c r="D5579" t="s">
        <v>10</v>
      </c>
      <c r="E5579" t="s">
        <v>11</v>
      </c>
      <c r="F5579" t="s">
        <v>99</v>
      </c>
      <c r="G5579" t="s">
        <v>36</v>
      </c>
      <c r="H5579" t="s">
        <v>54</v>
      </c>
      <c r="I5579" t="s">
        <v>36</v>
      </c>
      <c r="J5579" t="s">
        <v>37</v>
      </c>
      <c r="K5579" t="s">
        <v>11025</v>
      </c>
      <c r="L5579" t="s">
        <v>46</v>
      </c>
      <c r="M5579">
        <v>5</v>
      </c>
      <c r="N5579" t="s">
        <v>90</v>
      </c>
      <c r="O5579" s="1">
        <v>45468</v>
      </c>
      <c r="P5579" s="1">
        <v>45483</v>
      </c>
      <c r="Q5579">
        <v>918</v>
      </c>
      <c r="R5579">
        <v>9.3000000000000007</v>
      </c>
      <c r="S5579" t="s">
        <v>234</v>
      </c>
    </row>
    <row r="5580" spans="1:19" x14ac:dyDescent="0.3">
      <c r="A5580" t="s">
        <v>11026</v>
      </c>
      <c r="B5580" t="s">
        <v>114</v>
      </c>
      <c r="C5580" s="2">
        <v>96759</v>
      </c>
      <c r="D5580" t="s">
        <v>51</v>
      </c>
      <c r="E5580" t="s">
        <v>32</v>
      </c>
      <c r="F5580" t="s">
        <v>99</v>
      </c>
      <c r="G5580" t="s">
        <v>53</v>
      </c>
      <c r="H5580" t="s">
        <v>14</v>
      </c>
      <c r="I5580" t="s">
        <v>158</v>
      </c>
      <c r="J5580" t="s">
        <v>15</v>
      </c>
      <c r="K5580" t="s">
        <v>11027</v>
      </c>
      <c r="L5580" t="s">
        <v>27</v>
      </c>
      <c r="M5580">
        <v>4</v>
      </c>
      <c r="N5580" t="s">
        <v>97</v>
      </c>
      <c r="O5580" s="1">
        <v>45514</v>
      </c>
      <c r="P5580" s="1">
        <v>45557</v>
      </c>
      <c r="Q5580">
        <v>1585</v>
      </c>
      <c r="R5580">
        <v>9</v>
      </c>
      <c r="S5580" t="s">
        <v>174</v>
      </c>
    </row>
    <row r="5581" spans="1:19" x14ac:dyDescent="0.3">
      <c r="A5581" t="s">
        <v>11028</v>
      </c>
      <c r="B5581" t="s">
        <v>137</v>
      </c>
      <c r="C5581" s="2">
        <v>130422</v>
      </c>
      <c r="D5581" t="s">
        <v>10</v>
      </c>
      <c r="E5581" t="s">
        <v>88</v>
      </c>
      <c r="F5581" t="s">
        <v>33</v>
      </c>
      <c r="G5581" t="s">
        <v>158</v>
      </c>
      <c r="H5581" t="s">
        <v>14</v>
      </c>
      <c r="I5581" t="s">
        <v>158</v>
      </c>
      <c r="J5581" t="s">
        <v>15</v>
      </c>
      <c r="K5581" t="s">
        <v>11029</v>
      </c>
      <c r="L5581" t="s">
        <v>27</v>
      </c>
      <c r="M5581">
        <v>17</v>
      </c>
      <c r="N5581" t="s">
        <v>108</v>
      </c>
      <c r="O5581" s="1">
        <v>45463</v>
      </c>
      <c r="P5581" s="1">
        <v>45500</v>
      </c>
      <c r="Q5581">
        <v>2345</v>
      </c>
      <c r="R5581">
        <v>9.1</v>
      </c>
      <c r="S5581" t="s">
        <v>227</v>
      </c>
    </row>
    <row r="5582" spans="1:19" x14ac:dyDescent="0.3">
      <c r="A5582" t="s">
        <v>11030</v>
      </c>
      <c r="B5582" t="s">
        <v>59</v>
      </c>
      <c r="C5582" s="2">
        <v>167167</v>
      </c>
      <c r="D5582" t="s">
        <v>10</v>
      </c>
      <c r="E5582" t="s">
        <v>88</v>
      </c>
      <c r="F5582" t="s">
        <v>99</v>
      </c>
      <c r="G5582" t="s">
        <v>126</v>
      </c>
      <c r="H5582" t="s">
        <v>14</v>
      </c>
      <c r="I5582" t="s">
        <v>126</v>
      </c>
      <c r="J5582" t="s">
        <v>25</v>
      </c>
      <c r="K5582" t="s">
        <v>11031</v>
      </c>
      <c r="L5582" t="s">
        <v>46</v>
      </c>
      <c r="M5582">
        <v>15</v>
      </c>
      <c r="N5582" t="s">
        <v>69</v>
      </c>
      <c r="O5582" s="1">
        <v>45551</v>
      </c>
      <c r="P5582" s="1">
        <v>45613</v>
      </c>
      <c r="Q5582">
        <v>1477</v>
      </c>
      <c r="R5582">
        <v>9.4</v>
      </c>
      <c r="S5582" t="s">
        <v>93</v>
      </c>
    </row>
    <row r="5583" spans="1:19" x14ac:dyDescent="0.3">
      <c r="A5583" t="s">
        <v>11032</v>
      </c>
      <c r="B5583" t="s">
        <v>183</v>
      </c>
      <c r="C5583" s="2">
        <v>220161</v>
      </c>
      <c r="D5583" t="s">
        <v>10</v>
      </c>
      <c r="E5583" t="s">
        <v>88</v>
      </c>
      <c r="F5583" t="s">
        <v>33</v>
      </c>
      <c r="G5583" t="s">
        <v>23</v>
      </c>
      <c r="H5583" t="s">
        <v>14</v>
      </c>
      <c r="I5583" t="s">
        <v>23</v>
      </c>
      <c r="J5583" t="s">
        <v>15</v>
      </c>
      <c r="K5583" t="s">
        <v>11033</v>
      </c>
      <c r="L5583" t="s">
        <v>17</v>
      </c>
      <c r="M5583">
        <v>19</v>
      </c>
      <c r="N5583" t="s">
        <v>116</v>
      </c>
      <c r="O5583" s="1">
        <v>45562</v>
      </c>
      <c r="P5583" s="1">
        <v>45577</v>
      </c>
      <c r="Q5583">
        <v>711</v>
      </c>
      <c r="R5583">
        <v>6</v>
      </c>
      <c r="S5583" t="s">
        <v>93</v>
      </c>
    </row>
    <row r="5584" spans="1:19" x14ac:dyDescent="0.3">
      <c r="A5584" t="s">
        <v>11034</v>
      </c>
      <c r="B5584" t="s">
        <v>145</v>
      </c>
      <c r="C5584" s="2">
        <v>63895</v>
      </c>
      <c r="D5584" t="s">
        <v>10</v>
      </c>
      <c r="E5584" t="s">
        <v>22</v>
      </c>
      <c r="F5584" t="s">
        <v>33</v>
      </c>
      <c r="G5584" t="s">
        <v>13</v>
      </c>
      <c r="H5584" t="s">
        <v>35</v>
      </c>
      <c r="I5584" t="s">
        <v>13</v>
      </c>
      <c r="J5584" t="s">
        <v>15</v>
      </c>
      <c r="K5584" t="s">
        <v>11035</v>
      </c>
      <c r="L5584" t="s">
        <v>39</v>
      </c>
      <c r="M5584">
        <v>1</v>
      </c>
      <c r="N5584" t="s">
        <v>28</v>
      </c>
      <c r="O5584" s="1">
        <v>45692</v>
      </c>
      <c r="P5584" s="1">
        <v>45753</v>
      </c>
      <c r="Q5584">
        <v>1910</v>
      </c>
      <c r="R5584">
        <v>7.9</v>
      </c>
      <c r="S5584" t="s">
        <v>19</v>
      </c>
    </row>
    <row r="5585" spans="1:19" x14ac:dyDescent="0.3">
      <c r="A5585" t="s">
        <v>11036</v>
      </c>
      <c r="B5585" t="s">
        <v>145</v>
      </c>
      <c r="C5585" s="2">
        <v>67447</v>
      </c>
      <c r="D5585" t="s">
        <v>10</v>
      </c>
      <c r="E5585" t="s">
        <v>32</v>
      </c>
      <c r="F5585" t="s">
        <v>99</v>
      </c>
      <c r="G5585" t="s">
        <v>24</v>
      </c>
      <c r="H5585" t="s">
        <v>35</v>
      </c>
      <c r="I5585" t="s">
        <v>24</v>
      </c>
      <c r="J5585" t="s">
        <v>25</v>
      </c>
      <c r="K5585" t="s">
        <v>11037</v>
      </c>
      <c r="L5585" t="s">
        <v>17</v>
      </c>
      <c r="M5585">
        <v>4</v>
      </c>
      <c r="N5585" t="s">
        <v>122</v>
      </c>
      <c r="O5585" s="1">
        <v>45605</v>
      </c>
      <c r="P5585" s="1">
        <v>45669</v>
      </c>
      <c r="Q5585">
        <v>1866</v>
      </c>
      <c r="R5585">
        <v>7.8</v>
      </c>
      <c r="S5585" t="s">
        <v>112</v>
      </c>
    </row>
    <row r="5586" spans="1:19" x14ac:dyDescent="0.3">
      <c r="A5586" t="s">
        <v>11038</v>
      </c>
      <c r="B5586" t="s">
        <v>59</v>
      </c>
      <c r="C5586" s="2">
        <v>104787</v>
      </c>
      <c r="D5586" t="s">
        <v>51</v>
      </c>
      <c r="E5586" t="s">
        <v>11</v>
      </c>
      <c r="F5586" t="s">
        <v>99</v>
      </c>
      <c r="G5586" t="s">
        <v>53</v>
      </c>
      <c r="H5586" t="s">
        <v>14</v>
      </c>
      <c r="I5586" t="s">
        <v>53</v>
      </c>
      <c r="J5586" t="s">
        <v>15</v>
      </c>
      <c r="K5586" t="s">
        <v>11039</v>
      </c>
      <c r="L5586" t="s">
        <v>17</v>
      </c>
      <c r="M5586">
        <v>8</v>
      </c>
      <c r="N5586" t="s">
        <v>47</v>
      </c>
      <c r="O5586" s="1">
        <v>45436</v>
      </c>
      <c r="P5586" s="1">
        <v>45509</v>
      </c>
      <c r="Q5586">
        <v>553</v>
      </c>
      <c r="R5586">
        <v>9.6999999999999993</v>
      </c>
      <c r="S5586" t="s">
        <v>112</v>
      </c>
    </row>
    <row r="5587" spans="1:19" x14ac:dyDescent="0.3">
      <c r="A5587" t="s">
        <v>11040</v>
      </c>
      <c r="B5587" t="s">
        <v>50</v>
      </c>
      <c r="C5587" s="2">
        <v>93704</v>
      </c>
      <c r="D5587" t="s">
        <v>51</v>
      </c>
      <c r="E5587" t="s">
        <v>32</v>
      </c>
      <c r="F5587" t="s">
        <v>99</v>
      </c>
      <c r="G5587" t="s">
        <v>60</v>
      </c>
      <c r="H5587" t="s">
        <v>14</v>
      </c>
      <c r="I5587" t="s">
        <v>60</v>
      </c>
      <c r="J5587" t="s">
        <v>37</v>
      </c>
      <c r="K5587" t="s">
        <v>11041</v>
      </c>
      <c r="L5587" t="s">
        <v>39</v>
      </c>
      <c r="M5587">
        <v>2</v>
      </c>
      <c r="N5587" t="s">
        <v>86</v>
      </c>
      <c r="O5587" s="1">
        <v>45552</v>
      </c>
      <c r="P5587" s="1">
        <v>45582</v>
      </c>
      <c r="Q5587">
        <v>2079</v>
      </c>
      <c r="R5587">
        <v>9.5</v>
      </c>
      <c r="S5587" t="s">
        <v>19</v>
      </c>
    </row>
    <row r="5588" spans="1:19" x14ac:dyDescent="0.3">
      <c r="A5588" t="s">
        <v>11042</v>
      </c>
      <c r="B5588" t="s">
        <v>114</v>
      </c>
      <c r="C5588" s="2">
        <v>36579</v>
      </c>
      <c r="D5588" t="s">
        <v>10</v>
      </c>
      <c r="E5588" t="s">
        <v>22</v>
      </c>
      <c r="F5588" t="s">
        <v>99</v>
      </c>
      <c r="G5588" t="s">
        <v>24</v>
      </c>
      <c r="H5588" t="s">
        <v>14</v>
      </c>
      <c r="I5588" t="s">
        <v>24</v>
      </c>
      <c r="J5588" t="s">
        <v>25</v>
      </c>
      <c r="K5588" t="s">
        <v>11043</v>
      </c>
      <c r="L5588" t="s">
        <v>46</v>
      </c>
      <c r="M5588" t="s">
        <v>37</v>
      </c>
      <c r="N5588" t="s">
        <v>116</v>
      </c>
      <c r="O5588" s="1">
        <v>45675</v>
      </c>
      <c r="P5588" s="1">
        <v>45706</v>
      </c>
      <c r="Q5588">
        <v>1839</v>
      </c>
      <c r="R5588">
        <v>6.7</v>
      </c>
      <c r="S5588" t="s">
        <v>19</v>
      </c>
    </row>
    <row r="5589" spans="1:19" x14ac:dyDescent="0.3">
      <c r="A5589" t="s">
        <v>11044</v>
      </c>
      <c r="B5589" t="s">
        <v>256</v>
      </c>
      <c r="C5589" s="2">
        <v>167430</v>
      </c>
      <c r="D5589" t="s">
        <v>10</v>
      </c>
      <c r="E5589" t="s">
        <v>11</v>
      </c>
      <c r="F5589" t="s">
        <v>99</v>
      </c>
      <c r="G5589" t="s">
        <v>84</v>
      </c>
      <c r="H5589" t="s">
        <v>35</v>
      </c>
      <c r="I5589" t="s">
        <v>84</v>
      </c>
      <c r="J5589" t="s">
        <v>15</v>
      </c>
      <c r="K5589" t="s">
        <v>11045</v>
      </c>
      <c r="L5589" t="s">
        <v>46</v>
      </c>
      <c r="M5589">
        <v>7</v>
      </c>
      <c r="N5589" t="s">
        <v>69</v>
      </c>
      <c r="O5589" s="1">
        <v>45324</v>
      </c>
      <c r="P5589" s="1">
        <v>45384</v>
      </c>
      <c r="Q5589">
        <v>2471</v>
      </c>
      <c r="R5589">
        <v>8.1</v>
      </c>
      <c r="S5589" t="s">
        <v>63</v>
      </c>
    </row>
    <row r="5590" spans="1:19" x14ac:dyDescent="0.3">
      <c r="A5590" t="s">
        <v>11046</v>
      </c>
      <c r="B5590" t="s">
        <v>75</v>
      </c>
      <c r="C5590" s="2">
        <v>68180</v>
      </c>
      <c r="D5590" t="s">
        <v>10</v>
      </c>
      <c r="E5590" t="s">
        <v>32</v>
      </c>
      <c r="F5590" t="s">
        <v>52</v>
      </c>
      <c r="G5590" t="s">
        <v>80</v>
      </c>
      <c r="H5590" t="s">
        <v>14</v>
      </c>
      <c r="I5590" t="s">
        <v>80</v>
      </c>
      <c r="J5590" t="s">
        <v>25</v>
      </c>
      <c r="K5590" t="s">
        <v>11047</v>
      </c>
      <c r="L5590" t="s">
        <v>46</v>
      </c>
      <c r="M5590">
        <v>4</v>
      </c>
      <c r="N5590" t="s">
        <v>62</v>
      </c>
      <c r="O5590" s="1">
        <v>45607</v>
      </c>
      <c r="P5590" s="1">
        <v>45673</v>
      </c>
      <c r="Q5590">
        <v>574</v>
      </c>
      <c r="R5590">
        <v>9.4</v>
      </c>
      <c r="S5590" t="s">
        <v>41</v>
      </c>
    </row>
    <row r="5591" spans="1:19" x14ac:dyDescent="0.3">
      <c r="A5591" t="s">
        <v>11048</v>
      </c>
      <c r="B5591" t="s">
        <v>114</v>
      </c>
      <c r="C5591" s="2">
        <v>210002</v>
      </c>
      <c r="D5591" t="s">
        <v>10</v>
      </c>
      <c r="E5591" t="s">
        <v>88</v>
      </c>
      <c r="F5591" t="s">
        <v>99</v>
      </c>
      <c r="G5591" t="s">
        <v>84</v>
      </c>
      <c r="H5591" t="s">
        <v>54</v>
      </c>
      <c r="I5591" t="s">
        <v>158</v>
      </c>
      <c r="J5591" t="s">
        <v>25</v>
      </c>
      <c r="K5591" t="s">
        <v>11049</v>
      </c>
      <c r="L5591" t="s">
        <v>46</v>
      </c>
      <c r="M5591">
        <v>18</v>
      </c>
      <c r="N5591" t="s">
        <v>18</v>
      </c>
      <c r="O5591" s="1">
        <v>45484</v>
      </c>
      <c r="P5591" s="1">
        <v>45555</v>
      </c>
      <c r="Q5591">
        <v>748</v>
      </c>
      <c r="R5591">
        <v>7.8</v>
      </c>
      <c r="S5591" t="s">
        <v>73</v>
      </c>
    </row>
    <row r="5592" spans="1:19" x14ac:dyDescent="0.3">
      <c r="A5592" t="s">
        <v>11050</v>
      </c>
      <c r="B5592" t="s">
        <v>110</v>
      </c>
      <c r="C5592" s="2">
        <v>203277</v>
      </c>
      <c r="D5592" t="s">
        <v>51</v>
      </c>
      <c r="E5592" t="s">
        <v>88</v>
      </c>
      <c r="F5592" t="s">
        <v>52</v>
      </c>
      <c r="G5592" t="s">
        <v>53</v>
      </c>
      <c r="H5592" t="s">
        <v>14</v>
      </c>
      <c r="I5592" t="s">
        <v>53</v>
      </c>
      <c r="J5592" t="s">
        <v>37</v>
      </c>
      <c r="K5592" t="s">
        <v>11051</v>
      </c>
      <c r="L5592" t="s">
        <v>27</v>
      </c>
      <c r="M5592">
        <v>10</v>
      </c>
      <c r="N5592" t="s">
        <v>122</v>
      </c>
      <c r="O5592" s="1">
        <v>45685</v>
      </c>
      <c r="P5592" s="1">
        <v>45725</v>
      </c>
      <c r="Q5592">
        <v>1741</v>
      </c>
      <c r="R5592">
        <v>9.6999999999999993</v>
      </c>
      <c r="S5592" t="s">
        <v>41</v>
      </c>
    </row>
    <row r="5593" spans="1:19" x14ac:dyDescent="0.3">
      <c r="A5593" t="s">
        <v>11052</v>
      </c>
      <c r="B5593" t="s">
        <v>75</v>
      </c>
      <c r="C5593" s="2">
        <v>95190</v>
      </c>
      <c r="D5593" t="s">
        <v>10</v>
      </c>
      <c r="E5593" t="s">
        <v>11</v>
      </c>
      <c r="F5593" t="s">
        <v>33</v>
      </c>
      <c r="G5593" t="s">
        <v>80</v>
      </c>
      <c r="H5593" t="s">
        <v>35</v>
      </c>
      <c r="I5593" t="s">
        <v>80</v>
      </c>
      <c r="J5593" t="s">
        <v>37</v>
      </c>
      <c r="K5593" t="s">
        <v>11053</v>
      </c>
      <c r="L5593" t="s">
        <v>17</v>
      </c>
      <c r="M5593">
        <v>9</v>
      </c>
      <c r="N5593" t="s">
        <v>108</v>
      </c>
      <c r="O5593" s="1">
        <v>45771</v>
      </c>
      <c r="P5593" s="1">
        <v>45809</v>
      </c>
      <c r="Q5593">
        <v>1224</v>
      </c>
      <c r="R5593">
        <v>9.8000000000000007</v>
      </c>
      <c r="S5593" t="s">
        <v>78</v>
      </c>
    </row>
    <row r="5594" spans="1:19" x14ac:dyDescent="0.3">
      <c r="A5594" t="s">
        <v>11054</v>
      </c>
      <c r="B5594" t="s">
        <v>83</v>
      </c>
      <c r="C5594" s="2">
        <v>67598</v>
      </c>
      <c r="D5594" t="s">
        <v>10</v>
      </c>
      <c r="E5594" t="s">
        <v>32</v>
      </c>
      <c r="F5594" t="s">
        <v>33</v>
      </c>
      <c r="G5594" t="s">
        <v>140</v>
      </c>
      <c r="H5594" t="s">
        <v>54</v>
      </c>
      <c r="I5594" t="s">
        <v>140</v>
      </c>
      <c r="J5594" t="s">
        <v>25</v>
      </c>
      <c r="K5594" t="s">
        <v>11055</v>
      </c>
      <c r="L5594" t="s">
        <v>27</v>
      </c>
      <c r="M5594">
        <v>3</v>
      </c>
      <c r="N5594" t="s">
        <v>122</v>
      </c>
      <c r="O5594" s="1">
        <v>45588</v>
      </c>
      <c r="P5594" s="1">
        <v>45642</v>
      </c>
      <c r="Q5594">
        <v>2317</v>
      </c>
      <c r="R5594">
        <v>7.8</v>
      </c>
      <c r="S5594" t="s">
        <v>41</v>
      </c>
    </row>
    <row r="5595" spans="1:19" x14ac:dyDescent="0.3">
      <c r="A5595" t="s">
        <v>11056</v>
      </c>
      <c r="B5595" t="s">
        <v>21</v>
      </c>
      <c r="C5595" s="2">
        <v>111418</v>
      </c>
      <c r="D5595" t="s">
        <v>10</v>
      </c>
      <c r="E5595" t="s">
        <v>22</v>
      </c>
      <c r="F5595" t="s">
        <v>52</v>
      </c>
      <c r="G5595" t="s">
        <v>153</v>
      </c>
      <c r="H5595" t="s">
        <v>35</v>
      </c>
      <c r="I5595" t="s">
        <v>153</v>
      </c>
      <c r="J5595" t="s">
        <v>25</v>
      </c>
      <c r="K5595" t="s">
        <v>11057</v>
      </c>
      <c r="L5595" t="s">
        <v>27</v>
      </c>
      <c r="M5595" t="s">
        <v>37</v>
      </c>
      <c r="N5595" t="s">
        <v>62</v>
      </c>
      <c r="O5595" s="1">
        <v>45745</v>
      </c>
      <c r="P5595" s="1">
        <v>45797</v>
      </c>
      <c r="Q5595">
        <v>833</v>
      </c>
      <c r="R5595">
        <v>6.5</v>
      </c>
      <c r="S5595" t="s">
        <v>19</v>
      </c>
    </row>
    <row r="5596" spans="1:19" x14ac:dyDescent="0.3">
      <c r="A5596" t="s">
        <v>11058</v>
      </c>
      <c r="B5596" t="s">
        <v>130</v>
      </c>
      <c r="C5596" s="2">
        <v>186649</v>
      </c>
      <c r="D5596" t="s">
        <v>10</v>
      </c>
      <c r="E5596" t="s">
        <v>11</v>
      </c>
      <c r="F5596" t="s">
        <v>33</v>
      </c>
      <c r="G5596" t="s">
        <v>126</v>
      </c>
      <c r="H5596" t="s">
        <v>35</v>
      </c>
      <c r="I5596" t="s">
        <v>126</v>
      </c>
      <c r="J5596" t="s">
        <v>25</v>
      </c>
      <c r="K5596" t="s">
        <v>11059</v>
      </c>
      <c r="L5596" t="s">
        <v>46</v>
      </c>
      <c r="M5596">
        <v>8</v>
      </c>
      <c r="N5596" t="s">
        <v>101</v>
      </c>
      <c r="O5596" s="1">
        <v>45762</v>
      </c>
      <c r="P5596" s="1">
        <v>45801</v>
      </c>
      <c r="Q5596">
        <v>2373</v>
      </c>
      <c r="R5596">
        <v>6.2</v>
      </c>
      <c r="S5596" t="s">
        <v>70</v>
      </c>
    </row>
    <row r="5597" spans="1:19" x14ac:dyDescent="0.3">
      <c r="A5597" t="s">
        <v>11060</v>
      </c>
      <c r="B5597" t="s">
        <v>137</v>
      </c>
      <c r="C5597" s="2">
        <v>214097</v>
      </c>
      <c r="D5597" t="s">
        <v>10</v>
      </c>
      <c r="E5597" t="s">
        <v>88</v>
      </c>
      <c r="F5597" t="s">
        <v>12</v>
      </c>
      <c r="G5597" t="s">
        <v>126</v>
      </c>
      <c r="H5597" t="s">
        <v>54</v>
      </c>
      <c r="I5597" t="s">
        <v>126</v>
      </c>
      <c r="J5597" t="s">
        <v>25</v>
      </c>
      <c r="K5597" t="s">
        <v>11061</v>
      </c>
      <c r="L5597" t="s">
        <v>17</v>
      </c>
      <c r="M5597">
        <v>10</v>
      </c>
      <c r="N5597" t="s">
        <v>149</v>
      </c>
      <c r="O5597" s="1">
        <v>45761</v>
      </c>
      <c r="P5597" s="1">
        <v>45782</v>
      </c>
      <c r="Q5597">
        <v>998</v>
      </c>
      <c r="R5597">
        <v>8</v>
      </c>
      <c r="S5597" t="s">
        <v>73</v>
      </c>
    </row>
    <row r="5598" spans="1:19" x14ac:dyDescent="0.3">
      <c r="A5598" t="s">
        <v>11062</v>
      </c>
      <c r="B5598" t="s">
        <v>161</v>
      </c>
      <c r="C5598" s="2">
        <v>288779</v>
      </c>
      <c r="D5598" t="s">
        <v>10</v>
      </c>
      <c r="E5598" t="s">
        <v>88</v>
      </c>
      <c r="F5598" t="s">
        <v>33</v>
      </c>
      <c r="G5598" t="s">
        <v>34</v>
      </c>
      <c r="H5598" t="s">
        <v>14</v>
      </c>
      <c r="I5598" t="s">
        <v>34</v>
      </c>
      <c r="J5598" t="s">
        <v>25</v>
      </c>
      <c r="K5598" t="s">
        <v>11063</v>
      </c>
      <c r="L5598" t="s">
        <v>17</v>
      </c>
      <c r="M5598">
        <v>18</v>
      </c>
      <c r="N5598" t="s">
        <v>40</v>
      </c>
      <c r="O5598" s="1">
        <v>45771</v>
      </c>
      <c r="P5598" s="1">
        <v>45830</v>
      </c>
      <c r="Q5598">
        <v>1861</v>
      </c>
      <c r="R5598">
        <v>9</v>
      </c>
      <c r="S5598" t="s">
        <v>174</v>
      </c>
    </row>
    <row r="5599" spans="1:19" x14ac:dyDescent="0.3">
      <c r="A5599" t="s">
        <v>11064</v>
      </c>
      <c r="B5599" t="s">
        <v>110</v>
      </c>
      <c r="C5599" s="2">
        <v>120265</v>
      </c>
      <c r="D5599" t="s">
        <v>10</v>
      </c>
      <c r="E5599" t="s">
        <v>11</v>
      </c>
      <c r="F5599" t="s">
        <v>33</v>
      </c>
      <c r="G5599" t="s">
        <v>24</v>
      </c>
      <c r="H5599" t="s">
        <v>35</v>
      </c>
      <c r="I5599" t="s">
        <v>24</v>
      </c>
      <c r="J5599" t="s">
        <v>25</v>
      </c>
      <c r="K5599" t="s">
        <v>11065</v>
      </c>
      <c r="L5599" t="s">
        <v>39</v>
      </c>
      <c r="M5599">
        <v>6</v>
      </c>
      <c r="N5599" t="s">
        <v>90</v>
      </c>
      <c r="O5599" s="1">
        <v>45609</v>
      </c>
      <c r="P5599" s="1">
        <v>45667</v>
      </c>
      <c r="Q5599">
        <v>2204</v>
      </c>
      <c r="R5599">
        <v>7.2</v>
      </c>
      <c r="S5599" t="s">
        <v>57</v>
      </c>
    </row>
    <row r="5600" spans="1:19" x14ac:dyDescent="0.3">
      <c r="A5600" t="s">
        <v>11066</v>
      </c>
      <c r="B5600" t="s">
        <v>137</v>
      </c>
      <c r="C5600" s="2">
        <v>67741</v>
      </c>
      <c r="D5600" t="s">
        <v>10</v>
      </c>
      <c r="E5600" t="s">
        <v>32</v>
      </c>
      <c r="F5600" t="s">
        <v>12</v>
      </c>
      <c r="G5600" t="s">
        <v>104</v>
      </c>
      <c r="H5600" t="s">
        <v>14</v>
      </c>
      <c r="I5600" t="s">
        <v>104</v>
      </c>
      <c r="J5600" t="s">
        <v>15</v>
      </c>
      <c r="K5600" t="s">
        <v>11067</v>
      </c>
      <c r="L5600" t="s">
        <v>46</v>
      </c>
      <c r="M5600">
        <v>4</v>
      </c>
      <c r="N5600" t="s">
        <v>77</v>
      </c>
      <c r="O5600" s="1">
        <v>45774</v>
      </c>
      <c r="P5600" s="1">
        <v>45804</v>
      </c>
      <c r="Q5600">
        <v>2070</v>
      </c>
      <c r="R5600">
        <v>7.5</v>
      </c>
      <c r="S5600" t="s">
        <v>29</v>
      </c>
    </row>
    <row r="5601" spans="1:19" x14ac:dyDescent="0.3">
      <c r="A5601" t="s">
        <v>11068</v>
      </c>
      <c r="B5601" t="s">
        <v>103</v>
      </c>
      <c r="C5601" s="2">
        <v>36357</v>
      </c>
      <c r="D5601" t="s">
        <v>10</v>
      </c>
      <c r="E5601" t="s">
        <v>22</v>
      </c>
      <c r="F5601" t="s">
        <v>99</v>
      </c>
      <c r="G5601" t="s">
        <v>80</v>
      </c>
      <c r="H5601" t="s">
        <v>54</v>
      </c>
      <c r="I5601" t="s">
        <v>80</v>
      </c>
      <c r="J5601" t="s">
        <v>15</v>
      </c>
      <c r="K5601" t="s">
        <v>4271</v>
      </c>
      <c r="L5601" t="s">
        <v>46</v>
      </c>
      <c r="M5601">
        <v>1</v>
      </c>
      <c r="N5601" t="s">
        <v>47</v>
      </c>
      <c r="O5601" s="1">
        <v>45723</v>
      </c>
      <c r="P5601" s="1">
        <v>45792</v>
      </c>
      <c r="Q5601">
        <v>1367</v>
      </c>
      <c r="R5601">
        <v>5.2</v>
      </c>
      <c r="S5601" t="s">
        <v>29</v>
      </c>
    </row>
    <row r="5602" spans="1:19" x14ac:dyDescent="0.3">
      <c r="A5602" t="s">
        <v>11069</v>
      </c>
      <c r="B5602" t="s">
        <v>59</v>
      </c>
      <c r="C5602" s="2">
        <v>292471</v>
      </c>
      <c r="D5602" t="s">
        <v>10</v>
      </c>
      <c r="E5602" t="s">
        <v>88</v>
      </c>
      <c r="F5602" t="s">
        <v>12</v>
      </c>
      <c r="G5602" t="s">
        <v>126</v>
      </c>
      <c r="H5602" t="s">
        <v>14</v>
      </c>
      <c r="I5602" t="s">
        <v>126</v>
      </c>
      <c r="J5602" t="s">
        <v>25</v>
      </c>
      <c r="K5602" t="s">
        <v>11070</v>
      </c>
      <c r="L5602" t="s">
        <v>17</v>
      </c>
      <c r="M5602">
        <v>18</v>
      </c>
      <c r="N5602" t="s">
        <v>116</v>
      </c>
      <c r="O5602" s="1">
        <v>45545</v>
      </c>
      <c r="P5602" s="1">
        <v>45575</v>
      </c>
      <c r="Q5602">
        <v>2380</v>
      </c>
      <c r="R5602">
        <v>7.4</v>
      </c>
      <c r="S5602" t="s">
        <v>112</v>
      </c>
    </row>
    <row r="5603" spans="1:19" x14ac:dyDescent="0.3">
      <c r="A5603" t="s">
        <v>11071</v>
      </c>
      <c r="B5603" t="s">
        <v>176</v>
      </c>
      <c r="C5603" s="2">
        <v>110753</v>
      </c>
      <c r="D5603" t="s">
        <v>10</v>
      </c>
      <c r="E5603" t="s">
        <v>11</v>
      </c>
      <c r="F5603" t="s">
        <v>33</v>
      </c>
      <c r="G5603" t="s">
        <v>13</v>
      </c>
      <c r="H5603" t="s">
        <v>35</v>
      </c>
      <c r="I5603" t="s">
        <v>13</v>
      </c>
      <c r="J5603" t="s">
        <v>15</v>
      </c>
      <c r="K5603" t="s">
        <v>11072</v>
      </c>
      <c r="L5603" t="s">
        <v>46</v>
      </c>
      <c r="M5603">
        <v>6</v>
      </c>
      <c r="N5603" t="s">
        <v>40</v>
      </c>
      <c r="O5603" s="1">
        <v>45437</v>
      </c>
      <c r="P5603" s="1">
        <v>45504</v>
      </c>
      <c r="Q5603">
        <v>1340</v>
      </c>
      <c r="R5603">
        <v>8.5</v>
      </c>
      <c r="S5603" t="s">
        <v>117</v>
      </c>
    </row>
    <row r="5604" spans="1:19" x14ac:dyDescent="0.3">
      <c r="A5604" t="s">
        <v>11073</v>
      </c>
      <c r="B5604" t="s">
        <v>43</v>
      </c>
      <c r="C5604" s="2">
        <v>41379</v>
      </c>
      <c r="D5604" t="s">
        <v>10</v>
      </c>
      <c r="E5604" t="s">
        <v>22</v>
      </c>
      <c r="F5604" t="s">
        <v>12</v>
      </c>
      <c r="G5604" t="s">
        <v>158</v>
      </c>
      <c r="H5604" t="s">
        <v>54</v>
      </c>
      <c r="I5604" t="s">
        <v>60</v>
      </c>
      <c r="J5604" t="s">
        <v>15</v>
      </c>
      <c r="K5604" t="s">
        <v>11074</v>
      </c>
      <c r="L5604" t="s">
        <v>27</v>
      </c>
      <c r="M5604">
        <v>1</v>
      </c>
      <c r="N5604" t="s">
        <v>40</v>
      </c>
      <c r="O5604" s="1">
        <v>45443</v>
      </c>
      <c r="P5604" s="1">
        <v>45516</v>
      </c>
      <c r="Q5604">
        <v>2404</v>
      </c>
      <c r="R5604">
        <v>8.6</v>
      </c>
      <c r="S5604" t="s">
        <v>48</v>
      </c>
    </row>
    <row r="5605" spans="1:19" x14ac:dyDescent="0.3">
      <c r="A5605" t="s">
        <v>11075</v>
      </c>
      <c r="B5605" t="s">
        <v>43</v>
      </c>
      <c r="C5605" s="2">
        <v>87897</v>
      </c>
      <c r="D5605" t="s">
        <v>10</v>
      </c>
      <c r="E5605" t="s">
        <v>11</v>
      </c>
      <c r="F5605" t="s">
        <v>33</v>
      </c>
      <c r="G5605" t="s">
        <v>36</v>
      </c>
      <c r="H5605" t="s">
        <v>14</v>
      </c>
      <c r="I5605" t="s">
        <v>36</v>
      </c>
      <c r="J5605" t="s">
        <v>15</v>
      </c>
      <c r="K5605" t="s">
        <v>11076</v>
      </c>
      <c r="L5605" t="s">
        <v>39</v>
      </c>
      <c r="M5605">
        <v>6</v>
      </c>
      <c r="N5605" t="s">
        <v>149</v>
      </c>
      <c r="O5605" s="1">
        <v>45338</v>
      </c>
      <c r="P5605" s="1">
        <v>45379</v>
      </c>
      <c r="Q5605">
        <v>823</v>
      </c>
      <c r="R5605">
        <v>9.6999999999999993</v>
      </c>
      <c r="S5605" t="s">
        <v>112</v>
      </c>
    </row>
    <row r="5606" spans="1:19" x14ac:dyDescent="0.3">
      <c r="A5606" t="s">
        <v>11077</v>
      </c>
      <c r="B5606" t="s">
        <v>9</v>
      </c>
      <c r="C5606" s="2">
        <v>74065</v>
      </c>
      <c r="D5606" t="s">
        <v>10</v>
      </c>
      <c r="E5606" t="s">
        <v>32</v>
      </c>
      <c r="F5606" t="s">
        <v>52</v>
      </c>
      <c r="G5606" t="s">
        <v>166</v>
      </c>
      <c r="H5606" t="s">
        <v>14</v>
      </c>
      <c r="I5606" t="s">
        <v>166</v>
      </c>
      <c r="J5606" t="s">
        <v>25</v>
      </c>
      <c r="K5606" t="s">
        <v>11078</v>
      </c>
      <c r="L5606" t="s">
        <v>27</v>
      </c>
      <c r="M5606">
        <v>2</v>
      </c>
      <c r="N5606" t="s">
        <v>47</v>
      </c>
      <c r="O5606" s="1">
        <v>45678</v>
      </c>
      <c r="P5606" s="1">
        <v>45746</v>
      </c>
      <c r="Q5606">
        <v>1072</v>
      </c>
      <c r="R5606">
        <v>5.5</v>
      </c>
      <c r="S5606" t="s">
        <v>78</v>
      </c>
    </row>
    <row r="5607" spans="1:19" x14ac:dyDescent="0.3">
      <c r="A5607" t="s">
        <v>11079</v>
      </c>
      <c r="B5607" t="s">
        <v>256</v>
      </c>
      <c r="C5607" s="2">
        <v>50995</v>
      </c>
      <c r="D5607" t="s">
        <v>10</v>
      </c>
      <c r="E5607" t="s">
        <v>22</v>
      </c>
      <c r="F5607" t="s">
        <v>12</v>
      </c>
      <c r="G5607" t="s">
        <v>158</v>
      </c>
      <c r="H5607" t="s">
        <v>35</v>
      </c>
      <c r="I5607" t="s">
        <v>13</v>
      </c>
      <c r="J5607" t="s">
        <v>15</v>
      </c>
      <c r="K5607" t="s">
        <v>503</v>
      </c>
      <c r="L5607" t="s">
        <v>17</v>
      </c>
      <c r="M5607">
        <v>1</v>
      </c>
      <c r="N5607" t="s">
        <v>40</v>
      </c>
      <c r="O5607" s="1">
        <v>45774</v>
      </c>
      <c r="P5607" s="1">
        <v>45806</v>
      </c>
      <c r="Q5607">
        <v>2082</v>
      </c>
      <c r="R5607">
        <v>5.2</v>
      </c>
      <c r="S5607" t="s">
        <v>19</v>
      </c>
    </row>
    <row r="5608" spans="1:19" x14ac:dyDescent="0.3">
      <c r="A5608" t="s">
        <v>11080</v>
      </c>
      <c r="B5608" t="s">
        <v>176</v>
      </c>
      <c r="C5608" s="2">
        <v>61127</v>
      </c>
      <c r="D5608" t="s">
        <v>51</v>
      </c>
      <c r="E5608" t="s">
        <v>22</v>
      </c>
      <c r="F5608" t="s">
        <v>52</v>
      </c>
      <c r="G5608" t="s">
        <v>120</v>
      </c>
      <c r="H5608" t="s">
        <v>54</v>
      </c>
      <c r="I5608" t="s">
        <v>60</v>
      </c>
      <c r="J5608" t="s">
        <v>25</v>
      </c>
      <c r="K5608" t="s">
        <v>11081</v>
      </c>
      <c r="L5608" t="s">
        <v>27</v>
      </c>
      <c r="M5608">
        <v>1</v>
      </c>
      <c r="N5608" t="s">
        <v>28</v>
      </c>
      <c r="O5608" s="1">
        <v>45297</v>
      </c>
      <c r="P5608" s="1">
        <v>45319</v>
      </c>
      <c r="Q5608">
        <v>1001</v>
      </c>
      <c r="R5608">
        <v>5.4</v>
      </c>
      <c r="S5608" t="s">
        <v>234</v>
      </c>
    </row>
    <row r="5609" spans="1:19" x14ac:dyDescent="0.3">
      <c r="A5609" t="s">
        <v>11082</v>
      </c>
      <c r="B5609" t="s">
        <v>103</v>
      </c>
      <c r="C5609" s="2">
        <v>98686</v>
      </c>
      <c r="D5609" t="s">
        <v>10</v>
      </c>
      <c r="E5609" t="s">
        <v>88</v>
      </c>
      <c r="F5609" t="s">
        <v>99</v>
      </c>
      <c r="G5609" t="s">
        <v>80</v>
      </c>
      <c r="H5609" t="s">
        <v>54</v>
      </c>
      <c r="I5609" t="s">
        <v>80</v>
      </c>
      <c r="J5609" t="s">
        <v>25</v>
      </c>
      <c r="K5609" t="s">
        <v>11083</v>
      </c>
      <c r="L5609" t="s">
        <v>39</v>
      </c>
      <c r="M5609">
        <v>12</v>
      </c>
      <c r="N5609" t="s">
        <v>101</v>
      </c>
      <c r="O5609" s="1">
        <v>45371</v>
      </c>
      <c r="P5609" s="1">
        <v>45420</v>
      </c>
      <c r="Q5609">
        <v>1545</v>
      </c>
      <c r="R5609">
        <v>5.2</v>
      </c>
      <c r="S5609" t="s">
        <v>227</v>
      </c>
    </row>
    <row r="5610" spans="1:19" x14ac:dyDescent="0.3">
      <c r="A5610" t="s">
        <v>11084</v>
      </c>
      <c r="B5610" t="s">
        <v>114</v>
      </c>
      <c r="C5610" s="2">
        <v>189578</v>
      </c>
      <c r="D5610" t="s">
        <v>10</v>
      </c>
      <c r="E5610" t="s">
        <v>88</v>
      </c>
      <c r="F5610" t="s">
        <v>12</v>
      </c>
      <c r="G5610" t="s">
        <v>34</v>
      </c>
      <c r="H5610" t="s">
        <v>54</v>
      </c>
      <c r="I5610" t="s">
        <v>158</v>
      </c>
      <c r="J5610" t="s">
        <v>15</v>
      </c>
      <c r="K5610" t="s">
        <v>11085</v>
      </c>
      <c r="L5610" t="s">
        <v>27</v>
      </c>
      <c r="M5610">
        <v>11</v>
      </c>
      <c r="N5610" t="s">
        <v>62</v>
      </c>
      <c r="O5610" s="1">
        <v>45633</v>
      </c>
      <c r="P5610" s="1">
        <v>45686</v>
      </c>
      <c r="Q5610">
        <v>993</v>
      </c>
      <c r="R5610">
        <v>7.5</v>
      </c>
      <c r="S5610" t="s">
        <v>41</v>
      </c>
    </row>
    <row r="5611" spans="1:19" x14ac:dyDescent="0.3">
      <c r="A5611" t="s">
        <v>11086</v>
      </c>
      <c r="B5611" t="s">
        <v>9</v>
      </c>
      <c r="C5611" s="2">
        <v>41021</v>
      </c>
      <c r="D5611" t="s">
        <v>10</v>
      </c>
      <c r="E5611" t="s">
        <v>22</v>
      </c>
      <c r="F5611" t="s">
        <v>52</v>
      </c>
      <c r="G5611" t="s">
        <v>24</v>
      </c>
      <c r="H5611" t="s">
        <v>14</v>
      </c>
      <c r="I5611" t="s">
        <v>24</v>
      </c>
      <c r="J5611" t="s">
        <v>25</v>
      </c>
      <c r="K5611" t="s">
        <v>11087</v>
      </c>
      <c r="L5611" t="s">
        <v>39</v>
      </c>
      <c r="M5611" t="s">
        <v>37</v>
      </c>
      <c r="N5611" t="s">
        <v>40</v>
      </c>
      <c r="O5611" s="1">
        <v>45760</v>
      </c>
      <c r="P5611" s="1">
        <v>45782</v>
      </c>
      <c r="Q5611">
        <v>1915</v>
      </c>
      <c r="R5611">
        <v>7</v>
      </c>
      <c r="S5611" t="s">
        <v>128</v>
      </c>
    </row>
    <row r="5612" spans="1:19" x14ac:dyDescent="0.3">
      <c r="A5612" t="s">
        <v>11088</v>
      </c>
      <c r="B5612" t="s">
        <v>114</v>
      </c>
      <c r="C5612" s="2">
        <v>73109</v>
      </c>
      <c r="D5612" t="s">
        <v>10</v>
      </c>
      <c r="E5612" t="s">
        <v>22</v>
      </c>
      <c r="F5612" t="s">
        <v>52</v>
      </c>
      <c r="G5612" t="s">
        <v>140</v>
      </c>
      <c r="H5612" t="s">
        <v>14</v>
      </c>
      <c r="I5612" t="s">
        <v>120</v>
      </c>
      <c r="J5612" t="s">
        <v>25</v>
      </c>
      <c r="K5612" t="s">
        <v>11089</v>
      </c>
      <c r="L5612" t="s">
        <v>39</v>
      </c>
      <c r="M5612">
        <v>1</v>
      </c>
      <c r="N5612" t="s">
        <v>40</v>
      </c>
      <c r="O5612" s="1">
        <v>45728</v>
      </c>
      <c r="P5612" s="1">
        <v>45754</v>
      </c>
      <c r="Q5612">
        <v>1404</v>
      </c>
      <c r="R5612">
        <v>8.3000000000000007</v>
      </c>
      <c r="S5612" t="s">
        <v>73</v>
      </c>
    </row>
    <row r="5613" spans="1:19" x14ac:dyDescent="0.3">
      <c r="A5613" t="s">
        <v>11090</v>
      </c>
      <c r="B5613" t="s">
        <v>145</v>
      </c>
      <c r="C5613" s="2">
        <v>121651</v>
      </c>
      <c r="D5613" t="s">
        <v>10</v>
      </c>
      <c r="E5613" t="s">
        <v>11</v>
      </c>
      <c r="F5613" t="s">
        <v>33</v>
      </c>
      <c r="G5613" t="s">
        <v>84</v>
      </c>
      <c r="H5613" t="s">
        <v>35</v>
      </c>
      <c r="I5613" t="s">
        <v>84</v>
      </c>
      <c r="J5613" t="s">
        <v>25</v>
      </c>
      <c r="K5613" t="s">
        <v>11091</v>
      </c>
      <c r="L5613" t="s">
        <v>27</v>
      </c>
      <c r="M5613">
        <v>9</v>
      </c>
      <c r="N5613" t="s">
        <v>108</v>
      </c>
      <c r="O5613" s="1">
        <v>45386</v>
      </c>
      <c r="P5613" s="1">
        <v>45451</v>
      </c>
      <c r="Q5613">
        <v>1909</v>
      </c>
      <c r="R5613">
        <v>9.3000000000000007</v>
      </c>
      <c r="S5613" t="s">
        <v>234</v>
      </c>
    </row>
    <row r="5614" spans="1:19" x14ac:dyDescent="0.3">
      <c r="A5614" t="s">
        <v>11092</v>
      </c>
      <c r="B5614" t="s">
        <v>119</v>
      </c>
      <c r="C5614" s="2">
        <v>63809</v>
      </c>
      <c r="D5614" t="s">
        <v>51</v>
      </c>
      <c r="E5614" t="s">
        <v>32</v>
      </c>
      <c r="F5614" t="s">
        <v>99</v>
      </c>
      <c r="G5614" t="s">
        <v>53</v>
      </c>
      <c r="H5614" t="s">
        <v>54</v>
      </c>
      <c r="I5614" t="s">
        <v>126</v>
      </c>
      <c r="J5614" t="s">
        <v>37</v>
      </c>
      <c r="K5614" t="s">
        <v>11093</v>
      </c>
      <c r="L5614" t="s">
        <v>39</v>
      </c>
      <c r="M5614">
        <v>4</v>
      </c>
      <c r="N5614" t="s">
        <v>47</v>
      </c>
      <c r="O5614" s="1">
        <v>45371</v>
      </c>
      <c r="P5614" s="1">
        <v>45394</v>
      </c>
      <c r="Q5614">
        <v>1169</v>
      </c>
      <c r="R5614">
        <v>5.8</v>
      </c>
      <c r="S5614" t="s">
        <v>70</v>
      </c>
    </row>
    <row r="5615" spans="1:19" x14ac:dyDescent="0.3">
      <c r="A5615" t="s">
        <v>11094</v>
      </c>
      <c r="B5615" t="s">
        <v>161</v>
      </c>
      <c r="C5615" s="2">
        <v>50477</v>
      </c>
      <c r="D5615" t="s">
        <v>51</v>
      </c>
      <c r="E5615" t="s">
        <v>22</v>
      </c>
      <c r="F5615" t="s">
        <v>12</v>
      </c>
      <c r="G5615" t="s">
        <v>53</v>
      </c>
      <c r="H5615" t="s">
        <v>14</v>
      </c>
      <c r="I5615" t="s">
        <v>67</v>
      </c>
      <c r="J5615" t="s">
        <v>25</v>
      </c>
      <c r="K5615" t="s">
        <v>11095</v>
      </c>
      <c r="L5615" t="s">
        <v>17</v>
      </c>
      <c r="M5615" t="s">
        <v>37</v>
      </c>
      <c r="N5615" t="s">
        <v>40</v>
      </c>
      <c r="O5615" s="1">
        <v>45634</v>
      </c>
      <c r="P5615" s="1">
        <v>45686</v>
      </c>
      <c r="Q5615">
        <v>1122</v>
      </c>
      <c r="R5615">
        <v>5.8</v>
      </c>
      <c r="S5615" t="s">
        <v>227</v>
      </c>
    </row>
    <row r="5616" spans="1:19" x14ac:dyDescent="0.3">
      <c r="A5616" t="s">
        <v>11096</v>
      </c>
      <c r="B5616" t="s">
        <v>176</v>
      </c>
      <c r="C5616" s="2">
        <v>82349</v>
      </c>
      <c r="D5616" t="s">
        <v>10</v>
      </c>
      <c r="E5616" t="s">
        <v>32</v>
      </c>
      <c r="F5616" t="s">
        <v>99</v>
      </c>
      <c r="G5616" t="s">
        <v>55</v>
      </c>
      <c r="H5616" t="s">
        <v>14</v>
      </c>
      <c r="I5616" t="s">
        <v>55</v>
      </c>
      <c r="J5616" t="s">
        <v>25</v>
      </c>
      <c r="K5616" t="s">
        <v>11097</v>
      </c>
      <c r="L5616" t="s">
        <v>39</v>
      </c>
      <c r="M5616">
        <v>3</v>
      </c>
      <c r="N5616" t="s">
        <v>28</v>
      </c>
      <c r="O5616" s="1">
        <v>45471</v>
      </c>
      <c r="P5616" s="1">
        <v>45520</v>
      </c>
      <c r="Q5616">
        <v>1062</v>
      </c>
      <c r="R5616">
        <v>8.4</v>
      </c>
      <c r="S5616" t="s">
        <v>70</v>
      </c>
    </row>
    <row r="5617" spans="1:19" x14ac:dyDescent="0.3">
      <c r="A5617" t="s">
        <v>11098</v>
      </c>
      <c r="B5617" t="s">
        <v>137</v>
      </c>
      <c r="C5617" s="2">
        <v>45567</v>
      </c>
      <c r="D5617" t="s">
        <v>51</v>
      </c>
      <c r="E5617" t="s">
        <v>22</v>
      </c>
      <c r="F5617" t="s">
        <v>12</v>
      </c>
      <c r="G5617" t="s">
        <v>53</v>
      </c>
      <c r="H5617" t="s">
        <v>54</v>
      </c>
      <c r="I5617" t="s">
        <v>53</v>
      </c>
      <c r="J5617" t="s">
        <v>15</v>
      </c>
      <c r="K5617" t="s">
        <v>11099</v>
      </c>
      <c r="L5617" t="s">
        <v>27</v>
      </c>
      <c r="M5617" t="s">
        <v>37</v>
      </c>
      <c r="N5617" t="s">
        <v>28</v>
      </c>
      <c r="O5617" s="1">
        <v>45560</v>
      </c>
      <c r="P5617" s="1">
        <v>45624</v>
      </c>
      <c r="Q5617">
        <v>2010</v>
      </c>
      <c r="R5617">
        <v>7.9</v>
      </c>
      <c r="S5617" t="s">
        <v>29</v>
      </c>
    </row>
    <row r="5618" spans="1:19" x14ac:dyDescent="0.3">
      <c r="A5618" t="s">
        <v>11100</v>
      </c>
      <c r="B5618" t="s">
        <v>145</v>
      </c>
      <c r="C5618" s="2">
        <v>51272</v>
      </c>
      <c r="D5618" t="s">
        <v>10</v>
      </c>
      <c r="E5618" t="s">
        <v>22</v>
      </c>
      <c r="F5618" t="s">
        <v>12</v>
      </c>
      <c r="G5618" t="s">
        <v>23</v>
      </c>
      <c r="H5618" t="s">
        <v>54</v>
      </c>
      <c r="I5618" t="s">
        <v>23</v>
      </c>
      <c r="J5618" t="s">
        <v>15</v>
      </c>
      <c r="K5618" t="s">
        <v>7770</v>
      </c>
      <c r="L5618" t="s">
        <v>17</v>
      </c>
      <c r="M5618" t="s">
        <v>37</v>
      </c>
      <c r="N5618" t="s">
        <v>47</v>
      </c>
      <c r="O5618" s="1">
        <v>45383</v>
      </c>
      <c r="P5618" s="1">
        <v>45453</v>
      </c>
      <c r="Q5618">
        <v>1298</v>
      </c>
      <c r="R5618">
        <v>5.5</v>
      </c>
      <c r="S5618" t="s">
        <v>112</v>
      </c>
    </row>
    <row r="5619" spans="1:19" x14ac:dyDescent="0.3">
      <c r="A5619" t="s">
        <v>11101</v>
      </c>
      <c r="B5619" t="s">
        <v>114</v>
      </c>
      <c r="C5619" s="2">
        <v>97773</v>
      </c>
      <c r="D5619" t="s">
        <v>10</v>
      </c>
      <c r="E5619" t="s">
        <v>32</v>
      </c>
      <c r="F5619" t="s">
        <v>12</v>
      </c>
      <c r="G5619" t="s">
        <v>140</v>
      </c>
      <c r="H5619" t="s">
        <v>54</v>
      </c>
      <c r="I5619" t="s">
        <v>140</v>
      </c>
      <c r="J5619" t="s">
        <v>15</v>
      </c>
      <c r="K5619" t="s">
        <v>11102</v>
      </c>
      <c r="L5619" t="s">
        <v>39</v>
      </c>
      <c r="M5619">
        <v>3</v>
      </c>
      <c r="N5619" t="s">
        <v>47</v>
      </c>
      <c r="O5619" s="1">
        <v>45731</v>
      </c>
      <c r="P5619" s="1">
        <v>45746</v>
      </c>
      <c r="Q5619">
        <v>1883</v>
      </c>
      <c r="R5619">
        <v>8.1999999999999993</v>
      </c>
      <c r="S5619" t="s">
        <v>70</v>
      </c>
    </row>
    <row r="5620" spans="1:19" x14ac:dyDescent="0.3">
      <c r="A5620" t="s">
        <v>11103</v>
      </c>
      <c r="B5620" t="s">
        <v>110</v>
      </c>
      <c r="C5620" s="2">
        <v>42821</v>
      </c>
      <c r="D5620" t="s">
        <v>10</v>
      </c>
      <c r="E5620" t="s">
        <v>22</v>
      </c>
      <c r="F5620" t="s">
        <v>12</v>
      </c>
      <c r="G5620" t="s">
        <v>44</v>
      </c>
      <c r="H5620" t="s">
        <v>54</v>
      </c>
      <c r="I5620" t="s">
        <v>44</v>
      </c>
      <c r="J5620" t="s">
        <v>25</v>
      </c>
      <c r="K5620" t="s">
        <v>11104</v>
      </c>
      <c r="L5620" t="s">
        <v>27</v>
      </c>
      <c r="M5620">
        <v>1</v>
      </c>
      <c r="N5620" t="s">
        <v>108</v>
      </c>
      <c r="O5620" s="1">
        <v>45498</v>
      </c>
      <c r="P5620" s="1">
        <v>45531</v>
      </c>
      <c r="Q5620">
        <v>1649</v>
      </c>
      <c r="R5620">
        <v>9.6999999999999993</v>
      </c>
      <c r="S5620" t="s">
        <v>234</v>
      </c>
    </row>
    <row r="5621" spans="1:19" x14ac:dyDescent="0.3">
      <c r="A5621" t="s">
        <v>11105</v>
      </c>
      <c r="B5621" t="s">
        <v>50</v>
      </c>
      <c r="C5621" s="2">
        <v>166279</v>
      </c>
      <c r="D5621" t="s">
        <v>10</v>
      </c>
      <c r="E5621" t="s">
        <v>88</v>
      </c>
      <c r="F5621" t="s">
        <v>33</v>
      </c>
      <c r="G5621" t="s">
        <v>13</v>
      </c>
      <c r="H5621" t="s">
        <v>14</v>
      </c>
      <c r="I5621" t="s">
        <v>13</v>
      </c>
      <c r="J5621" t="s">
        <v>25</v>
      </c>
      <c r="K5621" t="s">
        <v>11106</v>
      </c>
      <c r="L5621" t="s">
        <v>46</v>
      </c>
      <c r="M5621">
        <v>11</v>
      </c>
      <c r="N5621" t="s">
        <v>40</v>
      </c>
      <c r="O5621" s="1">
        <v>45536</v>
      </c>
      <c r="P5621" s="1">
        <v>45605</v>
      </c>
      <c r="Q5621">
        <v>1246</v>
      </c>
      <c r="R5621">
        <v>8.8000000000000007</v>
      </c>
      <c r="S5621" t="s">
        <v>29</v>
      </c>
    </row>
    <row r="5622" spans="1:19" x14ac:dyDescent="0.3">
      <c r="A5622" t="s">
        <v>11107</v>
      </c>
      <c r="B5622" t="s">
        <v>176</v>
      </c>
      <c r="C5622" s="2">
        <v>118502</v>
      </c>
      <c r="D5622" t="s">
        <v>10</v>
      </c>
      <c r="E5622" t="s">
        <v>11</v>
      </c>
      <c r="F5622" t="s">
        <v>52</v>
      </c>
      <c r="G5622" t="s">
        <v>140</v>
      </c>
      <c r="H5622" t="s">
        <v>14</v>
      </c>
      <c r="I5622" t="s">
        <v>140</v>
      </c>
      <c r="J5622" t="s">
        <v>15</v>
      </c>
      <c r="K5622" t="s">
        <v>11108</v>
      </c>
      <c r="L5622" t="s">
        <v>17</v>
      </c>
      <c r="M5622">
        <v>5</v>
      </c>
      <c r="N5622" t="s">
        <v>86</v>
      </c>
      <c r="O5622" s="1">
        <v>45701</v>
      </c>
      <c r="P5622" s="1">
        <v>45753</v>
      </c>
      <c r="Q5622">
        <v>533</v>
      </c>
      <c r="R5622">
        <v>6.5</v>
      </c>
      <c r="S5622" t="s">
        <v>93</v>
      </c>
    </row>
    <row r="5623" spans="1:19" x14ac:dyDescent="0.3">
      <c r="A5623" t="s">
        <v>11109</v>
      </c>
      <c r="B5623" t="s">
        <v>256</v>
      </c>
      <c r="C5623" s="2">
        <v>198215</v>
      </c>
      <c r="D5623" t="s">
        <v>51</v>
      </c>
      <c r="E5623" t="s">
        <v>88</v>
      </c>
      <c r="F5623" t="s">
        <v>12</v>
      </c>
      <c r="G5623" t="s">
        <v>60</v>
      </c>
      <c r="H5623" t="s">
        <v>35</v>
      </c>
      <c r="I5623" t="s">
        <v>60</v>
      </c>
      <c r="J5623" t="s">
        <v>37</v>
      </c>
      <c r="K5623" t="s">
        <v>11110</v>
      </c>
      <c r="L5623" t="s">
        <v>46</v>
      </c>
      <c r="M5623">
        <v>15</v>
      </c>
      <c r="N5623" t="s">
        <v>116</v>
      </c>
      <c r="O5623" s="1">
        <v>45523</v>
      </c>
      <c r="P5623" s="1">
        <v>45578</v>
      </c>
      <c r="Q5623">
        <v>1377</v>
      </c>
      <c r="R5623">
        <v>7.5</v>
      </c>
      <c r="S5623" t="s">
        <v>73</v>
      </c>
    </row>
    <row r="5624" spans="1:19" x14ac:dyDescent="0.3">
      <c r="A5624" t="s">
        <v>11111</v>
      </c>
      <c r="B5624" t="s">
        <v>43</v>
      </c>
      <c r="C5624" s="2">
        <v>86191</v>
      </c>
      <c r="D5624" t="s">
        <v>51</v>
      </c>
      <c r="E5624" t="s">
        <v>22</v>
      </c>
      <c r="F5624" t="s">
        <v>52</v>
      </c>
      <c r="G5624" t="s">
        <v>53</v>
      </c>
      <c r="H5624" t="s">
        <v>35</v>
      </c>
      <c r="I5624" t="s">
        <v>53</v>
      </c>
      <c r="J5624" t="s">
        <v>25</v>
      </c>
      <c r="K5624" t="s">
        <v>11112</v>
      </c>
      <c r="L5624" t="s">
        <v>27</v>
      </c>
      <c r="M5624" t="s">
        <v>37</v>
      </c>
      <c r="N5624" t="s">
        <v>47</v>
      </c>
      <c r="O5624" s="1">
        <v>45704</v>
      </c>
      <c r="P5624" s="1">
        <v>45776</v>
      </c>
      <c r="Q5624">
        <v>1212</v>
      </c>
      <c r="R5624">
        <v>9.6</v>
      </c>
      <c r="S5624" t="s">
        <v>174</v>
      </c>
    </row>
    <row r="5625" spans="1:19" x14ac:dyDescent="0.3">
      <c r="A5625" t="s">
        <v>11113</v>
      </c>
      <c r="B5625" t="s">
        <v>176</v>
      </c>
      <c r="C5625" s="2">
        <v>58166</v>
      </c>
      <c r="D5625" t="s">
        <v>10</v>
      </c>
      <c r="E5625" t="s">
        <v>32</v>
      </c>
      <c r="F5625" t="s">
        <v>33</v>
      </c>
      <c r="G5625" t="s">
        <v>44</v>
      </c>
      <c r="H5625" t="s">
        <v>14</v>
      </c>
      <c r="I5625" t="s">
        <v>44</v>
      </c>
      <c r="J5625" t="s">
        <v>37</v>
      </c>
      <c r="K5625" t="s">
        <v>11114</v>
      </c>
      <c r="L5625" t="s">
        <v>27</v>
      </c>
      <c r="M5625">
        <v>2</v>
      </c>
      <c r="N5625" t="s">
        <v>18</v>
      </c>
      <c r="O5625" s="1">
        <v>45531</v>
      </c>
      <c r="P5625" s="1">
        <v>45594</v>
      </c>
      <c r="Q5625">
        <v>558</v>
      </c>
      <c r="R5625">
        <v>8.1</v>
      </c>
      <c r="S5625" t="s">
        <v>174</v>
      </c>
    </row>
    <row r="5626" spans="1:19" x14ac:dyDescent="0.3">
      <c r="A5626" t="s">
        <v>11115</v>
      </c>
      <c r="B5626" t="s">
        <v>59</v>
      </c>
      <c r="C5626" s="2">
        <v>115480</v>
      </c>
      <c r="D5626" t="s">
        <v>51</v>
      </c>
      <c r="E5626" t="s">
        <v>88</v>
      </c>
      <c r="F5626" t="s">
        <v>33</v>
      </c>
      <c r="G5626" t="s">
        <v>53</v>
      </c>
      <c r="H5626" t="s">
        <v>54</v>
      </c>
      <c r="I5626" t="s">
        <v>80</v>
      </c>
      <c r="J5626" t="s">
        <v>25</v>
      </c>
      <c r="K5626" t="s">
        <v>11116</v>
      </c>
      <c r="L5626" t="s">
        <v>27</v>
      </c>
      <c r="M5626">
        <v>10</v>
      </c>
      <c r="N5626" t="s">
        <v>101</v>
      </c>
      <c r="O5626" s="1">
        <v>45770</v>
      </c>
      <c r="P5626" s="1">
        <v>45789</v>
      </c>
      <c r="Q5626">
        <v>1837</v>
      </c>
      <c r="R5626">
        <v>7.3</v>
      </c>
      <c r="S5626" t="s">
        <v>57</v>
      </c>
    </row>
    <row r="5627" spans="1:19" x14ac:dyDescent="0.3">
      <c r="A5627" t="s">
        <v>11117</v>
      </c>
      <c r="B5627" t="s">
        <v>75</v>
      </c>
      <c r="C5627" s="2">
        <v>182423</v>
      </c>
      <c r="D5627" t="s">
        <v>51</v>
      </c>
      <c r="E5627" t="s">
        <v>88</v>
      </c>
      <c r="F5627" t="s">
        <v>12</v>
      </c>
      <c r="G5627" t="s">
        <v>120</v>
      </c>
      <c r="H5627" t="s">
        <v>35</v>
      </c>
      <c r="I5627" t="s">
        <v>120</v>
      </c>
      <c r="J5627" t="s">
        <v>37</v>
      </c>
      <c r="K5627" t="s">
        <v>11118</v>
      </c>
      <c r="L5627" t="s">
        <v>39</v>
      </c>
      <c r="M5627">
        <v>15</v>
      </c>
      <c r="N5627" t="s">
        <v>90</v>
      </c>
      <c r="O5627" s="1">
        <v>45326</v>
      </c>
      <c r="P5627" s="1">
        <v>45350</v>
      </c>
      <c r="Q5627">
        <v>1037</v>
      </c>
      <c r="R5627">
        <v>7</v>
      </c>
      <c r="S5627" t="s">
        <v>73</v>
      </c>
    </row>
    <row r="5628" spans="1:19" x14ac:dyDescent="0.3">
      <c r="A5628" t="s">
        <v>11119</v>
      </c>
      <c r="B5628" t="s">
        <v>145</v>
      </c>
      <c r="C5628" s="2">
        <v>41287</v>
      </c>
      <c r="D5628" t="s">
        <v>10</v>
      </c>
      <c r="E5628" t="s">
        <v>22</v>
      </c>
      <c r="F5628" t="s">
        <v>52</v>
      </c>
      <c r="G5628" t="s">
        <v>36</v>
      </c>
      <c r="H5628" t="s">
        <v>54</v>
      </c>
      <c r="I5628" t="s">
        <v>36</v>
      </c>
      <c r="J5628" t="s">
        <v>37</v>
      </c>
      <c r="K5628" t="s">
        <v>11120</v>
      </c>
      <c r="L5628" t="s">
        <v>39</v>
      </c>
      <c r="M5628">
        <v>1</v>
      </c>
      <c r="N5628" t="s">
        <v>69</v>
      </c>
      <c r="O5628" s="1">
        <v>45478</v>
      </c>
      <c r="P5628" s="1">
        <v>45524</v>
      </c>
      <c r="Q5628">
        <v>1644</v>
      </c>
      <c r="R5628">
        <v>6.2</v>
      </c>
      <c r="S5628" t="s">
        <v>112</v>
      </c>
    </row>
    <row r="5629" spans="1:19" x14ac:dyDescent="0.3">
      <c r="A5629" t="s">
        <v>11121</v>
      </c>
      <c r="B5629" t="s">
        <v>110</v>
      </c>
      <c r="C5629" s="2">
        <v>99514</v>
      </c>
      <c r="D5629" t="s">
        <v>10</v>
      </c>
      <c r="E5629" t="s">
        <v>11</v>
      </c>
      <c r="F5629" t="s">
        <v>33</v>
      </c>
      <c r="G5629" t="s">
        <v>158</v>
      </c>
      <c r="H5629" t="s">
        <v>35</v>
      </c>
      <c r="I5629" t="s">
        <v>166</v>
      </c>
      <c r="J5629" t="s">
        <v>15</v>
      </c>
      <c r="K5629" t="s">
        <v>11122</v>
      </c>
      <c r="L5629" t="s">
        <v>39</v>
      </c>
      <c r="M5629">
        <v>5</v>
      </c>
      <c r="N5629" t="s">
        <v>47</v>
      </c>
      <c r="O5629" s="1">
        <v>45644</v>
      </c>
      <c r="P5629" s="1">
        <v>45704</v>
      </c>
      <c r="Q5629">
        <v>1762</v>
      </c>
      <c r="R5629">
        <v>9.1</v>
      </c>
      <c r="S5629" t="s">
        <v>73</v>
      </c>
    </row>
    <row r="5630" spans="1:19" x14ac:dyDescent="0.3">
      <c r="A5630" t="s">
        <v>11123</v>
      </c>
      <c r="B5630" t="s">
        <v>43</v>
      </c>
      <c r="C5630" s="2">
        <v>106927</v>
      </c>
      <c r="D5630" t="s">
        <v>10</v>
      </c>
      <c r="E5630" t="s">
        <v>32</v>
      </c>
      <c r="F5630" t="s">
        <v>12</v>
      </c>
      <c r="G5630" t="s">
        <v>34</v>
      </c>
      <c r="H5630" t="s">
        <v>54</v>
      </c>
      <c r="I5630" t="s">
        <v>34</v>
      </c>
      <c r="J5630" t="s">
        <v>15</v>
      </c>
      <c r="K5630" t="s">
        <v>11124</v>
      </c>
      <c r="L5630" t="s">
        <v>17</v>
      </c>
      <c r="M5630">
        <v>4</v>
      </c>
      <c r="N5630" t="s">
        <v>40</v>
      </c>
      <c r="O5630" s="1">
        <v>45436</v>
      </c>
      <c r="P5630" s="1">
        <v>45491</v>
      </c>
      <c r="Q5630">
        <v>826</v>
      </c>
      <c r="R5630">
        <v>6.5</v>
      </c>
      <c r="S5630" t="s">
        <v>57</v>
      </c>
    </row>
    <row r="5631" spans="1:19" x14ac:dyDescent="0.3">
      <c r="A5631" t="s">
        <v>11125</v>
      </c>
      <c r="B5631" t="s">
        <v>59</v>
      </c>
      <c r="C5631" s="2">
        <v>126730</v>
      </c>
      <c r="D5631" t="s">
        <v>51</v>
      </c>
      <c r="E5631" t="s">
        <v>11</v>
      </c>
      <c r="F5631" t="s">
        <v>12</v>
      </c>
      <c r="G5631" t="s">
        <v>120</v>
      </c>
      <c r="H5631" t="s">
        <v>54</v>
      </c>
      <c r="I5631" t="s">
        <v>166</v>
      </c>
      <c r="J5631" t="s">
        <v>15</v>
      </c>
      <c r="K5631" t="s">
        <v>11126</v>
      </c>
      <c r="L5631" t="s">
        <v>17</v>
      </c>
      <c r="M5631">
        <v>8</v>
      </c>
      <c r="N5631" t="s">
        <v>149</v>
      </c>
      <c r="O5631" s="1">
        <v>45389</v>
      </c>
      <c r="P5631" s="1">
        <v>45423</v>
      </c>
      <c r="Q5631">
        <v>1869</v>
      </c>
      <c r="R5631">
        <v>7.4</v>
      </c>
      <c r="S5631" t="s">
        <v>112</v>
      </c>
    </row>
    <row r="5632" spans="1:19" x14ac:dyDescent="0.3">
      <c r="A5632" t="s">
        <v>11127</v>
      </c>
      <c r="B5632" t="s">
        <v>59</v>
      </c>
      <c r="C5632" s="2">
        <v>53367</v>
      </c>
      <c r="D5632" t="s">
        <v>10</v>
      </c>
      <c r="E5632" t="s">
        <v>32</v>
      </c>
      <c r="F5632" t="s">
        <v>33</v>
      </c>
      <c r="G5632" t="s">
        <v>36</v>
      </c>
      <c r="H5632" t="s">
        <v>14</v>
      </c>
      <c r="I5632" t="s">
        <v>36</v>
      </c>
      <c r="J5632" t="s">
        <v>15</v>
      </c>
      <c r="K5632" t="s">
        <v>11128</v>
      </c>
      <c r="L5632" t="s">
        <v>46</v>
      </c>
      <c r="M5632">
        <v>4</v>
      </c>
      <c r="N5632" t="s">
        <v>69</v>
      </c>
      <c r="O5632" s="1">
        <v>45736</v>
      </c>
      <c r="P5632" s="1">
        <v>45754</v>
      </c>
      <c r="Q5632">
        <v>1528</v>
      </c>
      <c r="R5632">
        <v>5.7</v>
      </c>
      <c r="S5632" t="s">
        <v>29</v>
      </c>
    </row>
    <row r="5633" spans="1:19" x14ac:dyDescent="0.3">
      <c r="A5633" t="s">
        <v>11129</v>
      </c>
      <c r="B5633" t="s">
        <v>161</v>
      </c>
      <c r="C5633" s="2">
        <v>85000</v>
      </c>
      <c r="D5633" t="s">
        <v>10</v>
      </c>
      <c r="E5633" t="s">
        <v>22</v>
      </c>
      <c r="F5633" t="s">
        <v>99</v>
      </c>
      <c r="G5633" t="s">
        <v>95</v>
      </c>
      <c r="H5633" t="s">
        <v>14</v>
      </c>
      <c r="I5633" t="s">
        <v>95</v>
      </c>
      <c r="J5633" t="s">
        <v>37</v>
      </c>
      <c r="K5633" t="s">
        <v>11130</v>
      </c>
      <c r="L5633" t="s">
        <v>46</v>
      </c>
      <c r="M5633" t="s">
        <v>37</v>
      </c>
      <c r="N5633" t="s">
        <v>69</v>
      </c>
      <c r="O5633" s="1">
        <v>45575</v>
      </c>
      <c r="P5633" s="1">
        <v>45631</v>
      </c>
      <c r="Q5633">
        <v>2473</v>
      </c>
      <c r="R5633">
        <v>7.4</v>
      </c>
      <c r="S5633" t="s">
        <v>93</v>
      </c>
    </row>
    <row r="5634" spans="1:19" x14ac:dyDescent="0.3">
      <c r="A5634" t="s">
        <v>11131</v>
      </c>
      <c r="B5634" t="s">
        <v>31</v>
      </c>
      <c r="C5634" s="2">
        <v>341883</v>
      </c>
      <c r="D5634" t="s">
        <v>10</v>
      </c>
      <c r="E5634" t="s">
        <v>88</v>
      </c>
      <c r="F5634" t="s">
        <v>52</v>
      </c>
      <c r="G5634" t="s">
        <v>126</v>
      </c>
      <c r="H5634" t="s">
        <v>35</v>
      </c>
      <c r="I5634" t="s">
        <v>60</v>
      </c>
      <c r="J5634" t="s">
        <v>37</v>
      </c>
      <c r="K5634" t="s">
        <v>11132</v>
      </c>
      <c r="L5634" t="s">
        <v>17</v>
      </c>
      <c r="M5634">
        <v>10</v>
      </c>
      <c r="N5634" t="s">
        <v>18</v>
      </c>
      <c r="O5634" s="1">
        <v>45396</v>
      </c>
      <c r="P5634" s="1">
        <v>45428</v>
      </c>
      <c r="Q5634">
        <v>1436</v>
      </c>
      <c r="R5634">
        <v>8.8000000000000007</v>
      </c>
      <c r="S5634" t="s">
        <v>128</v>
      </c>
    </row>
    <row r="5635" spans="1:19" x14ac:dyDescent="0.3">
      <c r="A5635" t="s">
        <v>11133</v>
      </c>
      <c r="B5635" t="s">
        <v>65</v>
      </c>
      <c r="C5635" s="2">
        <v>96303</v>
      </c>
      <c r="D5635" t="s">
        <v>10</v>
      </c>
      <c r="E5635" t="s">
        <v>11</v>
      </c>
      <c r="F5635" t="s">
        <v>52</v>
      </c>
      <c r="G5635" t="s">
        <v>44</v>
      </c>
      <c r="H5635" t="s">
        <v>54</v>
      </c>
      <c r="I5635" t="s">
        <v>44</v>
      </c>
      <c r="J5635" t="s">
        <v>25</v>
      </c>
      <c r="K5635" t="s">
        <v>11134</v>
      </c>
      <c r="L5635" t="s">
        <v>27</v>
      </c>
      <c r="M5635">
        <v>9</v>
      </c>
      <c r="N5635" t="s">
        <v>122</v>
      </c>
      <c r="O5635" s="1">
        <v>45523</v>
      </c>
      <c r="P5635" s="1">
        <v>45560</v>
      </c>
      <c r="Q5635">
        <v>939</v>
      </c>
      <c r="R5635">
        <v>9.6</v>
      </c>
      <c r="S5635" t="s">
        <v>117</v>
      </c>
    </row>
    <row r="5636" spans="1:19" x14ac:dyDescent="0.3">
      <c r="A5636" t="s">
        <v>11135</v>
      </c>
      <c r="B5636" t="s">
        <v>65</v>
      </c>
      <c r="C5636" s="2">
        <v>115643</v>
      </c>
      <c r="D5636" t="s">
        <v>51</v>
      </c>
      <c r="E5636" t="s">
        <v>11</v>
      </c>
      <c r="F5636" t="s">
        <v>12</v>
      </c>
      <c r="G5636" t="s">
        <v>60</v>
      </c>
      <c r="H5636" t="s">
        <v>54</v>
      </c>
      <c r="I5636" t="s">
        <v>60</v>
      </c>
      <c r="J5636" t="s">
        <v>25</v>
      </c>
      <c r="K5636" t="s">
        <v>11136</v>
      </c>
      <c r="L5636" t="s">
        <v>27</v>
      </c>
      <c r="M5636">
        <v>5</v>
      </c>
      <c r="N5636" t="s">
        <v>97</v>
      </c>
      <c r="O5636" s="1">
        <v>45394</v>
      </c>
      <c r="P5636" s="1">
        <v>45423</v>
      </c>
      <c r="Q5636">
        <v>1812</v>
      </c>
      <c r="R5636">
        <v>9</v>
      </c>
      <c r="S5636" t="s">
        <v>41</v>
      </c>
    </row>
    <row r="5637" spans="1:19" x14ac:dyDescent="0.3">
      <c r="A5637" t="s">
        <v>11137</v>
      </c>
      <c r="B5637" t="s">
        <v>114</v>
      </c>
      <c r="C5637" s="2">
        <v>89600</v>
      </c>
      <c r="D5637" t="s">
        <v>10</v>
      </c>
      <c r="E5637" t="s">
        <v>32</v>
      </c>
      <c r="F5637" t="s">
        <v>12</v>
      </c>
      <c r="G5637" t="s">
        <v>84</v>
      </c>
      <c r="H5637" t="s">
        <v>35</v>
      </c>
      <c r="I5637" t="s">
        <v>84</v>
      </c>
      <c r="J5637" t="s">
        <v>25</v>
      </c>
      <c r="K5637" t="s">
        <v>11138</v>
      </c>
      <c r="L5637" t="s">
        <v>39</v>
      </c>
      <c r="M5637">
        <v>3</v>
      </c>
      <c r="N5637" t="s">
        <v>149</v>
      </c>
      <c r="O5637" s="1">
        <v>45625</v>
      </c>
      <c r="P5637" s="1">
        <v>45661</v>
      </c>
      <c r="Q5637">
        <v>2199</v>
      </c>
      <c r="R5637">
        <v>8.6999999999999993</v>
      </c>
      <c r="S5637" t="s">
        <v>117</v>
      </c>
    </row>
    <row r="5638" spans="1:19" x14ac:dyDescent="0.3">
      <c r="A5638" t="s">
        <v>11139</v>
      </c>
      <c r="B5638" t="s">
        <v>9</v>
      </c>
      <c r="C5638" s="2">
        <v>93671</v>
      </c>
      <c r="D5638" t="s">
        <v>10</v>
      </c>
      <c r="E5638" t="s">
        <v>32</v>
      </c>
      <c r="F5638" t="s">
        <v>12</v>
      </c>
      <c r="G5638" t="s">
        <v>153</v>
      </c>
      <c r="H5638" t="s">
        <v>14</v>
      </c>
      <c r="I5638" t="s">
        <v>153</v>
      </c>
      <c r="J5638" t="s">
        <v>25</v>
      </c>
      <c r="K5638" t="s">
        <v>11140</v>
      </c>
      <c r="L5638" t="s">
        <v>46</v>
      </c>
      <c r="M5638">
        <v>3</v>
      </c>
      <c r="N5638" t="s">
        <v>69</v>
      </c>
      <c r="O5638" s="1">
        <v>45418</v>
      </c>
      <c r="P5638" s="1">
        <v>45479</v>
      </c>
      <c r="Q5638">
        <v>667</v>
      </c>
      <c r="R5638">
        <v>8.6</v>
      </c>
      <c r="S5638" t="s">
        <v>112</v>
      </c>
    </row>
    <row r="5639" spans="1:19" x14ac:dyDescent="0.3">
      <c r="A5639" t="s">
        <v>11141</v>
      </c>
      <c r="B5639" t="s">
        <v>21</v>
      </c>
      <c r="C5639" s="2">
        <v>96954</v>
      </c>
      <c r="D5639" t="s">
        <v>10</v>
      </c>
      <c r="E5639" t="s">
        <v>32</v>
      </c>
      <c r="F5639" t="s">
        <v>12</v>
      </c>
      <c r="G5639" t="s">
        <v>84</v>
      </c>
      <c r="H5639" t="s">
        <v>14</v>
      </c>
      <c r="I5639" t="s">
        <v>84</v>
      </c>
      <c r="J5639" t="s">
        <v>15</v>
      </c>
      <c r="K5639" t="s">
        <v>11142</v>
      </c>
      <c r="L5639" t="s">
        <v>39</v>
      </c>
      <c r="M5639">
        <v>2</v>
      </c>
      <c r="N5639" t="s">
        <v>47</v>
      </c>
      <c r="O5639" s="1">
        <v>45562</v>
      </c>
      <c r="P5639" s="1">
        <v>45615</v>
      </c>
      <c r="Q5639">
        <v>779</v>
      </c>
      <c r="R5639">
        <v>5.6</v>
      </c>
      <c r="S5639" t="s">
        <v>112</v>
      </c>
    </row>
    <row r="5640" spans="1:19" x14ac:dyDescent="0.3">
      <c r="A5640" t="s">
        <v>11143</v>
      </c>
      <c r="B5640" t="s">
        <v>256</v>
      </c>
      <c r="C5640" s="2">
        <v>118746</v>
      </c>
      <c r="D5640" t="s">
        <v>10</v>
      </c>
      <c r="E5640" t="s">
        <v>32</v>
      </c>
      <c r="F5640" t="s">
        <v>99</v>
      </c>
      <c r="G5640" t="s">
        <v>34</v>
      </c>
      <c r="H5640" t="s">
        <v>35</v>
      </c>
      <c r="I5640" t="s">
        <v>34</v>
      </c>
      <c r="J5640" t="s">
        <v>25</v>
      </c>
      <c r="K5640" t="s">
        <v>11144</v>
      </c>
      <c r="L5640" t="s">
        <v>27</v>
      </c>
      <c r="M5640">
        <v>4</v>
      </c>
      <c r="N5640" t="s">
        <v>47</v>
      </c>
      <c r="O5640" s="1">
        <v>45683</v>
      </c>
      <c r="P5640" s="1">
        <v>45754</v>
      </c>
      <c r="Q5640">
        <v>2265</v>
      </c>
      <c r="R5640">
        <v>6.7</v>
      </c>
      <c r="S5640" t="s">
        <v>174</v>
      </c>
    </row>
    <row r="5641" spans="1:19" x14ac:dyDescent="0.3">
      <c r="A5641" t="s">
        <v>11145</v>
      </c>
      <c r="B5641" t="s">
        <v>256</v>
      </c>
      <c r="C5641" s="2">
        <v>92583</v>
      </c>
      <c r="D5641" t="s">
        <v>10</v>
      </c>
      <c r="E5641" t="s">
        <v>11</v>
      </c>
      <c r="F5641" t="s">
        <v>99</v>
      </c>
      <c r="G5641" t="s">
        <v>80</v>
      </c>
      <c r="H5641" t="s">
        <v>14</v>
      </c>
      <c r="I5641" t="s">
        <v>80</v>
      </c>
      <c r="J5641" t="s">
        <v>25</v>
      </c>
      <c r="K5641" t="s">
        <v>11146</v>
      </c>
      <c r="L5641" t="s">
        <v>39</v>
      </c>
      <c r="M5641">
        <v>8</v>
      </c>
      <c r="N5641" t="s">
        <v>47</v>
      </c>
      <c r="O5641" s="1">
        <v>45340</v>
      </c>
      <c r="P5641" s="1">
        <v>45382</v>
      </c>
      <c r="Q5641">
        <v>1853</v>
      </c>
      <c r="R5641">
        <v>7.2</v>
      </c>
      <c r="S5641" t="s">
        <v>117</v>
      </c>
    </row>
    <row r="5642" spans="1:19" x14ac:dyDescent="0.3">
      <c r="A5642" t="s">
        <v>11147</v>
      </c>
      <c r="B5642" t="s">
        <v>50</v>
      </c>
      <c r="C5642" s="2">
        <v>61033</v>
      </c>
      <c r="D5642" t="s">
        <v>10</v>
      </c>
      <c r="E5642" t="s">
        <v>22</v>
      </c>
      <c r="F5642" t="s">
        <v>33</v>
      </c>
      <c r="G5642" t="s">
        <v>140</v>
      </c>
      <c r="H5642" t="s">
        <v>54</v>
      </c>
      <c r="I5642" t="s">
        <v>24</v>
      </c>
      <c r="J5642" t="s">
        <v>15</v>
      </c>
      <c r="K5642" t="s">
        <v>11148</v>
      </c>
      <c r="L5642" t="s">
        <v>27</v>
      </c>
      <c r="M5642">
        <v>1</v>
      </c>
      <c r="N5642" t="s">
        <v>28</v>
      </c>
      <c r="O5642" s="1">
        <v>45636</v>
      </c>
      <c r="P5642" s="1">
        <v>45700</v>
      </c>
      <c r="Q5642">
        <v>1747</v>
      </c>
      <c r="R5642">
        <v>8.1</v>
      </c>
      <c r="S5642" t="s">
        <v>73</v>
      </c>
    </row>
    <row r="5643" spans="1:19" x14ac:dyDescent="0.3">
      <c r="A5643" t="s">
        <v>11149</v>
      </c>
      <c r="B5643" t="s">
        <v>50</v>
      </c>
      <c r="C5643" s="2">
        <v>255881</v>
      </c>
      <c r="D5643" t="s">
        <v>10</v>
      </c>
      <c r="E5643" t="s">
        <v>88</v>
      </c>
      <c r="F5643" t="s">
        <v>33</v>
      </c>
      <c r="G5643" t="s">
        <v>153</v>
      </c>
      <c r="H5643" t="s">
        <v>54</v>
      </c>
      <c r="I5643" t="s">
        <v>153</v>
      </c>
      <c r="J5643" t="s">
        <v>15</v>
      </c>
      <c r="K5643" t="s">
        <v>11150</v>
      </c>
      <c r="L5643" t="s">
        <v>39</v>
      </c>
      <c r="M5643">
        <v>19</v>
      </c>
      <c r="N5643" t="s">
        <v>47</v>
      </c>
      <c r="O5643" s="1">
        <v>45357</v>
      </c>
      <c r="P5643" s="1">
        <v>45381</v>
      </c>
      <c r="Q5643">
        <v>1340</v>
      </c>
      <c r="R5643">
        <v>6.3</v>
      </c>
      <c r="S5643" t="s">
        <v>117</v>
      </c>
    </row>
    <row r="5644" spans="1:19" x14ac:dyDescent="0.3">
      <c r="A5644" t="s">
        <v>11151</v>
      </c>
      <c r="B5644" t="s">
        <v>103</v>
      </c>
      <c r="C5644" s="2">
        <v>49519</v>
      </c>
      <c r="D5644" t="s">
        <v>10</v>
      </c>
      <c r="E5644" t="s">
        <v>22</v>
      </c>
      <c r="F5644" t="s">
        <v>12</v>
      </c>
      <c r="G5644" t="s">
        <v>104</v>
      </c>
      <c r="H5644" t="s">
        <v>35</v>
      </c>
      <c r="I5644" t="s">
        <v>104</v>
      </c>
      <c r="J5644" t="s">
        <v>15</v>
      </c>
      <c r="K5644" t="s">
        <v>11152</v>
      </c>
      <c r="L5644" t="s">
        <v>17</v>
      </c>
      <c r="M5644" t="s">
        <v>37</v>
      </c>
      <c r="N5644" t="s">
        <v>101</v>
      </c>
      <c r="O5644" s="1">
        <v>45558</v>
      </c>
      <c r="P5644" s="1">
        <v>45618</v>
      </c>
      <c r="Q5644">
        <v>1398</v>
      </c>
      <c r="R5644">
        <v>5.2</v>
      </c>
      <c r="S5644" t="s">
        <v>70</v>
      </c>
    </row>
    <row r="5645" spans="1:19" x14ac:dyDescent="0.3">
      <c r="A5645" t="s">
        <v>11153</v>
      </c>
      <c r="B5645" t="s">
        <v>75</v>
      </c>
      <c r="C5645" s="2">
        <v>80885</v>
      </c>
      <c r="D5645" t="s">
        <v>10</v>
      </c>
      <c r="E5645" t="s">
        <v>11</v>
      </c>
      <c r="F5645" t="s">
        <v>12</v>
      </c>
      <c r="G5645" t="s">
        <v>44</v>
      </c>
      <c r="H5645" t="s">
        <v>54</v>
      </c>
      <c r="I5645" t="s">
        <v>126</v>
      </c>
      <c r="J5645" t="s">
        <v>25</v>
      </c>
      <c r="K5645" t="s">
        <v>11154</v>
      </c>
      <c r="L5645" t="s">
        <v>27</v>
      </c>
      <c r="M5645">
        <v>7</v>
      </c>
      <c r="N5645" t="s">
        <v>47</v>
      </c>
      <c r="O5645" s="1">
        <v>45393</v>
      </c>
      <c r="P5645" s="1">
        <v>45447</v>
      </c>
      <c r="Q5645">
        <v>1531</v>
      </c>
      <c r="R5645">
        <v>5</v>
      </c>
      <c r="S5645" t="s">
        <v>41</v>
      </c>
    </row>
    <row r="5646" spans="1:19" x14ac:dyDescent="0.3">
      <c r="A5646" t="s">
        <v>11155</v>
      </c>
      <c r="B5646" t="s">
        <v>21</v>
      </c>
      <c r="C5646" s="2">
        <v>290467</v>
      </c>
      <c r="D5646" t="s">
        <v>10</v>
      </c>
      <c r="E5646" t="s">
        <v>88</v>
      </c>
      <c r="F5646" t="s">
        <v>33</v>
      </c>
      <c r="G5646" t="s">
        <v>84</v>
      </c>
      <c r="H5646" t="s">
        <v>35</v>
      </c>
      <c r="I5646" t="s">
        <v>84</v>
      </c>
      <c r="J5646" t="s">
        <v>15</v>
      </c>
      <c r="K5646" t="s">
        <v>11156</v>
      </c>
      <c r="L5646" t="s">
        <v>17</v>
      </c>
      <c r="M5646">
        <v>13</v>
      </c>
      <c r="N5646" t="s">
        <v>86</v>
      </c>
      <c r="O5646" s="1">
        <v>45460</v>
      </c>
      <c r="P5646" s="1">
        <v>45521</v>
      </c>
      <c r="Q5646">
        <v>714</v>
      </c>
      <c r="R5646">
        <v>8.9</v>
      </c>
      <c r="S5646" t="s">
        <v>117</v>
      </c>
    </row>
    <row r="5647" spans="1:19" x14ac:dyDescent="0.3">
      <c r="A5647" t="s">
        <v>11157</v>
      </c>
      <c r="B5647" t="s">
        <v>110</v>
      </c>
      <c r="C5647" s="2">
        <v>84264</v>
      </c>
      <c r="D5647" t="s">
        <v>10</v>
      </c>
      <c r="E5647" t="s">
        <v>22</v>
      </c>
      <c r="F5647" t="s">
        <v>52</v>
      </c>
      <c r="G5647" t="s">
        <v>84</v>
      </c>
      <c r="H5647" t="s">
        <v>35</v>
      </c>
      <c r="I5647" t="s">
        <v>84</v>
      </c>
      <c r="J5647" t="s">
        <v>25</v>
      </c>
      <c r="K5647" t="s">
        <v>11158</v>
      </c>
      <c r="L5647" t="s">
        <v>27</v>
      </c>
      <c r="M5647" t="s">
        <v>37</v>
      </c>
      <c r="N5647" t="s">
        <v>116</v>
      </c>
      <c r="O5647" s="1">
        <v>45765</v>
      </c>
      <c r="P5647" s="1">
        <v>45801</v>
      </c>
      <c r="Q5647">
        <v>2189</v>
      </c>
      <c r="R5647">
        <v>5.3</v>
      </c>
      <c r="S5647" t="s">
        <v>78</v>
      </c>
    </row>
    <row r="5648" spans="1:19" x14ac:dyDescent="0.3">
      <c r="A5648" t="s">
        <v>11159</v>
      </c>
      <c r="B5648" t="s">
        <v>145</v>
      </c>
      <c r="C5648" s="2">
        <v>92741</v>
      </c>
      <c r="D5648" t="s">
        <v>10</v>
      </c>
      <c r="E5648" t="s">
        <v>11</v>
      </c>
      <c r="F5648" t="s">
        <v>33</v>
      </c>
      <c r="G5648" t="s">
        <v>158</v>
      </c>
      <c r="H5648" t="s">
        <v>14</v>
      </c>
      <c r="I5648" t="s">
        <v>158</v>
      </c>
      <c r="J5648" t="s">
        <v>25</v>
      </c>
      <c r="K5648" t="s">
        <v>7580</v>
      </c>
      <c r="L5648" t="s">
        <v>39</v>
      </c>
      <c r="M5648">
        <v>7</v>
      </c>
      <c r="N5648" t="s">
        <v>69</v>
      </c>
      <c r="O5648" s="1">
        <v>45708</v>
      </c>
      <c r="P5648" s="1">
        <v>45753</v>
      </c>
      <c r="Q5648">
        <v>542</v>
      </c>
      <c r="R5648">
        <v>6.2</v>
      </c>
      <c r="S5648" t="s">
        <v>48</v>
      </c>
    </row>
    <row r="5649" spans="1:19" x14ac:dyDescent="0.3">
      <c r="A5649" t="s">
        <v>11160</v>
      </c>
      <c r="B5649" t="s">
        <v>114</v>
      </c>
      <c r="C5649" s="2">
        <v>177150</v>
      </c>
      <c r="D5649" t="s">
        <v>10</v>
      </c>
      <c r="E5649" t="s">
        <v>88</v>
      </c>
      <c r="F5649" t="s">
        <v>12</v>
      </c>
      <c r="G5649" t="s">
        <v>153</v>
      </c>
      <c r="H5649" t="s">
        <v>54</v>
      </c>
      <c r="I5649" t="s">
        <v>44</v>
      </c>
      <c r="J5649" t="s">
        <v>15</v>
      </c>
      <c r="K5649" t="s">
        <v>11161</v>
      </c>
      <c r="L5649" t="s">
        <v>39</v>
      </c>
      <c r="M5649">
        <v>13</v>
      </c>
      <c r="N5649" t="s">
        <v>90</v>
      </c>
      <c r="O5649" s="1">
        <v>45721</v>
      </c>
      <c r="P5649" s="1">
        <v>45737</v>
      </c>
      <c r="Q5649">
        <v>1717</v>
      </c>
      <c r="R5649">
        <v>5</v>
      </c>
      <c r="S5649" t="s">
        <v>128</v>
      </c>
    </row>
    <row r="5650" spans="1:19" x14ac:dyDescent="0.3">
      <c r="A5650" t="s">
        <v>11162</v>
      </c>
      <c r="B5650" t="s">
        <v>9</v>
      </c>
      <c r="C5650" s="2">
        <v>79742</v>
      </c>
      <c r="D5650" t="s">
        <v>10</v>
      </c>
      <c r="E5650" t="s">
        <v>32</v>
      </c>
      <c r="F5650" t="s">
        <v>12</v>
      </c>
      <c r="G5650" t="s">
        <v>104</v>
      </c>
      <c r="H5650" t="s">
        <v>35</v>
      </c>
      <c r="I5650" t="s">
        <v>104</v>
      </c>
      <c r="J5650" t="s">
        <v>15</v>
      </c>
      <c r="K5650" t="s">
        <v>11163</v>
      </c>
      <c r="L5650" t="s">
        <v>27</v>
      </c>
      <c r="M5650">
        <v>2</v>
      </c>
      <c r="N5650" t="s">
        <v>97</v>
      </c>
      <c r="O5650" s="1">
        <v>45456</v>
      </c>
      <c r="P5650" s="1">
        <v>45480</v>
      </c>
      <c r="Q5650">
        <v>741</v>
      </c>
      <c r="R5650">
        <v>6.8</v>
      </c>
      <c r="S5650" t="s">
        <v>128</v>
      </c>
    </row>
    <row r="5651" spans="1:19" x14ac:dyDescent="0.3">
      <c r="A5651" t="s">
        <v>11164</v>
      </c>
      <c r="B5651" t="s">
        <v>21</v>
      </c>
      <c r="C5651" s="2">
        <v>113143</v>
      </c>
      <c r="D5651" t="s">
        <v>10</v>
      </c>
      <c r="E5651" t="s">
        <v>88</v>
      </c>
      <c r="F5651" t="s">
        <v>12</v>
      </c>
      <c r="G5651" t="s">
        <v>24</v>
      </c>
      <c r="H5651" t="s">
        <v>54</v>
      </c>
      <c r="I5651" t="s">
        <v>36</v>
      </c>
      <c r="J5651" t="s">
        <v>37</v>
      </c>
      <c r="K5651" t="s">
        <v>11165</v>
      </c>
      <c r="L5651" t="s">
        <v>39</v>
      </c>
      <c r="M5651">
        <v>13</v>
      </c>
      <c r="N5651" t="s">
        <v>97</v>
      </c>
      <c r="O5651" s="1">
        <v>45448</v>
      </c>
      <c r="P5651" s="1">
        <v>45467</v>
      </c>
      <c r="Q5651">
        <v>1978</v>
      </c>
      <c r="R5651">
        <v>8.1999999999999993</v>
      </c>
      <c r="S5651" t="s">
        <v>128</v>
      </c>
    </row>
    <row r="5652" spans="1:19" x14ac:dyDescent="0.3">
      <c r="A5652" t="s">
        <v>11166</v>
      </c>
      <c r="B5652" t="s">
        <v>9</v>
      </c>
      <c r="C5652" s="2">
        <v>178929</v>
      </c>
      <c r="D5652" t="s">
        <v>10</v>
      </c>
      <c r="E5652" t="s">
        <v>11</v>
      </c>
      <c r="F5652" t="s">
        <v>33</v>
      </c>
      <c r="G5652" t="s">
        <v>34</v>
      </c>
      <c r="H5652" t="s">
        <v>35</v>
      </c>
      <c r="I5652" t="s">
        <v>104</v>
      </c>
      <c r="J5652" t="s">
        <v>37</v>
      </c>
      <c r="K5652" t="s">
        <v>11167</v>
      </c>
      <c r="L5652" t="s">
        <v>27</v>
      </c>
      <c r="M5652">
        <v>5</v>
      </c>
      <c r="N5652" t="s">
        <v>90</v>
      </c>
      <c r="O5652" s="1">
        <v>45462</v>
      </c>
      <c r="P5652" s="1">
        <v>45483</v>
      </c>
      <c r="Q5652">
        <v>646</v>
      </c>
      <c r="R5652">
        <v>6</v>
      </c>
      <c r="S5652" t="s">
        <v>19</v>
      </c>
    </row>
    <row r="5653" spans="1:19" x14ac:dyDescent="0.3">
      <c r="A5653" t="s">
        <v>11168</v>
      </c>
      <c r="B5653" t="s">
        <v>130</v>
      </c>
      <c r="C5653" s="2">
        <v>52276</v>
      </c>
      <c r="D5653" t="s">
        <v>10</v>
      </c>
      <c r="E5653" t="s">
        <v>22</v>
      </c>
      <c r="F5653" t="s">
        <v>12</v>
      </c>
      <c r="G5653" t="s">
        <v>55</v>
      </c>
      <c r="H5653" t="s">
        <v>54</v>
      </c>
      <c r="I5653" t="s">
        <v>104</v>
      </c>
      <c r="J5653" t="s">
        <v>25</v>
      </c>
      <c r="K5653" t="s">
        <v>11169</v>
      </c>
      <c r="L5653" t="s">
        <v>39</v>
      </c>
      <c r="M5653" t="s">
        <v>37</v>
      </c>
      <c r="N5653" t="s">
        <v>40</v>
      </c>
      <c r="O5653" s="1">
        <v>45356</v>
      </c>
      <c r="P5653" s="1">
        <v>45414</v>
      </c>
      <c r="Q5653">
        <v>2287</v>
      </c>
      <c r="R5653">
        <v>6</v>
      </c>
      <c r="S5653" t="s">
        <v>57</v>
      </c>
    </row>
    <row r="5654" spans="1:19" x14ac:dyDescent="0.3">
      <c r="A5654" t="s">
        <v>11170</v>
      </c>
      <c r="B5654" t="s">
        <v>161</v>
      </c>
      <c r="C5654" s="2">
        <v>164181</v>
      </c>
      <c r="D5654" t="s">
        <v>10</v>
      </c>
      <c r="E5654" t="s">
        <v>11</v>
      </c>
      <c r="F5654" t="s">
        <v>99</v>
      </c>
      <c r="G5654" t="s">
        <v>95</v>
      </c>
      <c r="H5654" t="s">
        <v>14</v>
      </c>
      <c r="I5654" t="s">
        <v>95</v>
      </c>
      <c r="J5654" t="s">
        <v>25</v>
      </c>
      <c r="K5654" t="s">
        <v>11171</v>
      </c>
      <c r="L5654" t="s">
        <v>17</v>
      </c>
      <c r="M5654">
        <v>6</v>
      </c>
      <c r="N5654" t="s">
        <v>47</v>
      </c>
      <c r="O5654" s="1">
        <v>45619</v>
      </c>
      <c r="P5654" s="1">
        <v>45642</v>
      </c>
      <c r="Q5654">
        <v>852</v>
      </c>
      <c r="R5654">
        <v>5.8</v>
      </c>
      <c r="S5654" t="s">
        <v>73</v>
      </c>
    </row>
    <row r="5655" spans="1:19" x14ac:dyDescent="0.3">
      <c r="A5655" t="s">
        <v>11172</v>
      </c>
      <c r="B5655" t="s">
        <v>31</v>
      </c>
      <c r="C5655" s="2">
        <v>166173</v>
      </c>
      <c r="D5655" t="s">
        <v>10</v>
      </c>
      <c r="E5655" t="s">
        <v>88</v>
      </c>
      <c r="F5655" t="s">
        <v>12</v>
      </c>
      <c r="G5655" t="s">
        <v>36</v>
      </c>
      <c r="H5655" t="s">
        <v>14</v>
      </c>
      <c r="I5655" t="s">
        <v>166</v>
      </c>
      <c r="J5655" t="s">
        <v>15</v>
      </c>
      <c r="K5655" t="s">
        <v>11173</v>
      </c>
      <c r="L5655" t="s">
        <v>27</v>
      </c>
      <c r="M5655">
        <v>11</v>
      </c>
      <c r="N5655" t="s">
        <v>28</v>
      </c>
      <c r="O5655" s="1">
        <v>45598</v>
      </c>
      <c r="P5655" s="1">
        <v>45647</v>
      </c>
      <c r="Q5655">
        <v>721</v>
      </c>
      <c r="R5655">
        <v>6.1</v>
      </c>
      <c r="S5655" t="s">
        <v>57</v>
      </c>
    </row>
    <row r="5656" spans="1:19" x14ac:dyDescent="0.3">
      <c r="A5656" t="s">
        <v>11174</v>
      </c>
      <c r="B5656" t="s">
        <v>130</v>
      </c>
      <c r="C5656" s="2">
        <v>36427</v>
      </c>
      <c r="D5656" t="s">
        <v>10</v>
      </c>
      <c r="E5656" t="s">
        <v>22</v>
      </c>
      <c r="F5656" t="s">
        <v>33</v>
      </c>
      <c r="G5656" t="s">
        <v>166</v>
      </c>
      <c r="H5656" t="s">
        <v>54</v>
      </c>
      <c r="I5656" t="s">
        <v>166</v>
      </c>
      <c r="J5656" t="s">
        <v>37</v>
      </c>
      <c r="K5656" t="s">
        <v>11175</v>
      </c>
      <c r="L5656" t="s">
        <v>39</v>
      </c>
      <c r="M5656" t="s">
        <v>37</v>
      </c>
      <c r="N5656" t="s">
        <v>97</v>
      </c>
      <c r="O5656" s="1">
        <v>45369</v>
      </c>
      <c r="P5656" s="1">
        <v>45404</v>
      </c>
      <c r="Q5656">
        <v>1771</v>
      </c>
      <c r="R5656">
        <v>8.9</v>
      </c>
      <c r="S5656" t="s">
        <v>19</v>
      </c>
    </row>
    <row r="5657" spans="1:19" x14ac:dyDescent="0.3">
      <c r="A5657" t="s">
        <v>11176</v>
      </c>
      <c r="B5657" t="s">
        <v>31</v>
      </c>
      <c r="C5657" s="2">
        <v>198926</v>
      </c>
      <c r="D5657" t="s">
        <v>10</v>
      </c>
      <c r="E5657" t="s">
        <v>11</v>
      </c>
      <c r="F5657" t="s">
        <v>12</v>
      </c>
      <c r="G5657" t="s">
        <v>34</v>
      </c>
      <c r="H5657" t="s">
        <v>14</v>
      </c>
      <c r="I5657" t="s">
        <v>34</v>
      </c>
      <c r="J5657" t="s">
        <v>37</v>
      </c>
      <c r="K5657" t="s">
        <v>11177</v>
      </c>
      <c r="L5657" t="s">
        <v>39</v>
      </c>
      <c r="M5657">
        <v>8</v>
      </c>
      <c r="N5657" t="s">
        <v>108</v>
      </c>
      <c r="O5657" s="1">
        <v>45753</v>
      </c>
      <c r="P5657" s="1">
        <v>45786</v>
      </c>
      <c r="Q5657">
        <v>2282</v>
      </c>
      <c r="R5657">
        <v>7.5</v>
      </c>
      <c r="S5657" t="s">
        <v>70</v>
      </c>
    </row>
    <row r="5658" spans="1:19" x14ac:dyDescent="0.3">
      <c r="A5658" t="s">
        <v>11178</v>
      </c>
      <c r="B5658" t="s">
        <v>83</v>
      </c>
      <c r="C5658" s="2">
        <v>193528</v>
      </c>
      <c r="D5658" t="s">
        <v>51</v>
      </c>
      <c r="E5658" t="s">
        <v>88</v>
      </c>
      <c r="F5658" t="s">
        <v>52</v>
      </c>
      <c r="G5658" t="s">
        <v>60</v>
      </c>
      <c r="H5658" t="s">
        <v>14</v>
      </c>
      <c r="I5658" t="s">
        <v>60</v>
      </c>
      <c r="J5658" t="s">
        <v>15</v>
      </c>
      <c r="K5658" t="s">
        <v>11179</v>
      </c>
      <c r="L5658" t="s">
        <v>39</v>
      </c>
      <c r="M5658">
        <v>10</v>
      </c>
      <c r="N5658" t="s">
        <v>69</v>
      </c>
      <c r="O5658" s="1">
        <v>45515</v>
      </c>
      <c r="P5658" s="1">
        <v>45569</v>
      </c>
      <c r="Q5658">
        <v>2278</v>
      </c>
      <c r="R5658">
        <v>9.1999999999999993</v>
      </c>
      <c r="S5658" t="s">
        <v>174</v>
      </c>
    </row>
    <row r="5659" spans="1:19" x14ac:dyDescent="0.3">
      <c r="A5659" t="s">
        <v>11180</v>
      </c>
      <c r="B5659" t="s">
        <v>50</v>
      </c>
      <c r="C5659" s="2">
        <v>90451</v>
      </c>
      <c r="D5659" t="s">
        <v>51</v>
      </c>
      <c r="E5659" t="s">
        <v>32</v>
      </c>
      <c r="F5659" t="s">
        <v>99</v>
      </c>
      <c r="G5659" t="s">
        <v>120</v>
      </c>
      <c r="H5659" t="s">
        <v>54</v>
      </c>
      <c r="I5659" t="s">
        <v>120</v>
      </c>
      <c r="J5659" t="s">
        <v>15</v>
      </c>
      <c r="K5659" t="s">
        <v>11181</v>
      </c>
      <c r="L5659" t="s">
        <v>46</v>
      </c>
      <c r="M5659">
        <v>4</v>
      </c>
      <c r="N5659" t="s">
        <v>108</v>
      </c>
      <c r="O5659" s="1">
        <v>45571</v>
      </c>
      <c r="P5659" s="1">
        <v>45592</v>
      </c>
      <c r="Q5659">
        <v>2392</v>
      </c>
      <c r="R5659">
        <v>7.1</v>
      </c>
      <c r="S5659" t="s">
        <v>128</v>
      </c>
    </row>
    <row r="5660" spans="1:19" x14ac:dyDescent="0.3">
      <c r="A5660" t="s">
        <v>11182</v>
      </c>
      <c r="B5660" t="s">
        <v>161</v>
      </c>
      <c r="C5660" s="2">
        <v>88392</v>
      </c>
      <c r="D5660" t="s">
        <v>10</v>
      </c>
      <c r="E5660" t="s">
        <v>11</v>
      </c>
      <c r="F5660" t="s">
        <v>12</v>
      </c>
      <c r="G5660" t="s">
        <v>80</v>
      </c>
      <c r="H5660" t="s">
        <v>35</v>
      </c>
      <c r="I5660" t="s">
        <v>80</v>
      </c>
      <c r="J5660" t="s">
        <v>37</v>
      </c>
      <c r="K5660" t="s">
        <v>3775</v>
      </c>
      <c r="L5660" t="s">
        <v>17</v>
      </c>
      <c r="M5660">
        <v>7</v>
      </c>
      <c r="N5660" t="s">
        <v>108</v>
      </c>
      <c r="O5660" s="1">
        <v>45673</v>
      </c>
      <c r="P5660" s="1">
        <v>45736</v>
      </c>
      <c r="Q5660">
        <v>2346</v>
      </c>
      <c r="R5660">
        <v>9.1999999999999993</v>
      </c>
      <c r="S5660" t="s">
        <v>73</v>
      </c>
    </row>
    <row r="5661" spans="1:19" x14ac:dyDescent="0.3">
      <c r="A5661" t="s">
        <v>11183</v>
      </c>
      <c r="B5661" t="s">
        <v>256</v>
      </c>
      <c r="C5661" s="2">
        <v>61703</v>
      </c>
      <c r="D5661" t="s">
        <v>10</v>
      </c>
      <c r="E5661" t="s">
        <v>32</v>
      </c>
      <c r="F5661" t="s">
        <v>12</v>
      </c>
      <c r="G5661" t="s">
        <v>166</v>
      </c>
      <c r="H5661" t="s">
        <v>35</v>
      </c>
      <c r="I5661" t="s">
        <v>153</v>
      </c>
      <c r="J5661" t="s">
        <v>37</v>
      </c>
      <c r="K5661" t="s">
        <v>11184</v>
      </c>
      <c r="L5661" t="s">
        <v>46</v>
      </c>
      <c r="M5661">
        <v>4</v>
      </c>
      <c r="N5661" t="s">
        <v>77</v>
      </c>
      <c r="O5661" s="1">
        <v>45712</v>
      </c>
      <c r="P5661" s="1">
        <v>45781</v>
      </c>
      <c r="Q5661">
        <v>2278</v>
      </c>
      <c r="R5661">
        <v>8.6</v>
      </c>
      <c r="S5661" t="s">
        <v>29</v>
      </c>
    </row>
    <row r="5662" spans="1:19" x14ac:dyDescent="0.3">
      <c r="A5662" t="s">
        <v>11185</v>
      </c>
      <c r="B5662" t="s">
        <v>137</v>
      </c>
      <c r="C5662" s="2">
        <v>151110</v>
      </c>
      <c r="D5662" t="s">
        <v>10</v>
      </c>
      <c r="E5662" t="s">
        <v>88</v>
      </c>
      <c r="F5662" t="s">
        <v>33</v>
      </c>
      <c r="G5662" t="s">
        <v>158</v>
      </c>
      <c r="H5662" t="s">
        <v>35</v>
      </c>
      <c r="I5662" t="s">
        <v>158</v>
      </c>
      <c r="J5662" t="s">
        <v>37</v>
      </c>
      <c r="K5662" t="s">
        <v>11186</v>
      </c>
      <c r="L5662" t="s">
        <v>17</v>
      </c>
      <c r="M5662">
        <v>16</v>
      </c>
      <c r="N5662" t="s">
        <v>101</v>
      </c>
      <c r="O5662" s="1">
        <v>45491</v>
      </c>
      <c r="P5662" s="1">
        <v>45543</v>
      </c>
      <c r="Q5662">
        <v>1949</v>
      </c>
      <c r="R5662">
        <v>7.4</v>
      </c>
      <c r="S5662" t="s">
        <v>78</v>
      </c>
    </row>
    <row r="5663" spans="1:19" x14ac:dyDescent="0.3">
      <c r="A5663" t="s">
        <v>11187</v>
      </c>
      <c r="B5663" t="s">
        <v>110</v>
      </c>
      <c r="C5663" s="2">
        <v>171249</v>
      </c>
      <c r="D5663" t="s">
        <v>10</v>
      </c>
      <c r="E5663" t="s">
        <v>11</v>
      </c>
      <c r="F5663" t="s">
        <v>99</v>
      </c>
      <c r="G5663" t="s">
        <v>84</v>
      </c>
      <c r="H5663" t="s">
        <v>35</v>
      </c>
      <c r="I5663" t="s">
        <v>13</v>
      </c>
      <c r="J5663" t="s">
        <v>25</v>
      </c>
      <c r="K5663" t="s">
        <v>11188</v>
      </c>
      <c r="L5663" t="s">
        <v>27</v>
      </c>
      <c r="M5663">
        <v>7</v>
      </c>
      <c r="N5663" t="s">
        <v>90</v>
      </c>
      <c r="O5663" s="1">
        <v>45553</v>
      </c>
      <c r="P5663" s="1">
        <v>45608</v>
      </c>
      <c r="Q5663">
        <v>1111</v>
      </c>
      <c r="R5663">
        <v>7.2</v>
      </c>
      <c r="S5663" t="s">
        <v>73</v>
      </c>
    </row>
    <row r="5664" spans="1:19" x14ac:dyDescent="0.3">
      <c r="A5664" t="s">
        <v>11189</v>
      </c>
      <c r="B5664" t="s">
        <v>176</v>
      </c>
      <c r="C5664" s="2">
        <v>167295</v>
      </c>
      <c r="D5664" t="s">
        <v>10</v>
      </c>
      <c r="E5664" t="s">
        <v>32</v>
      </c>
      <c r="F5664" t="s">
        <v>33</v>
      </c>
      <c r="G5664" t="s">
        <v>34</v>
      </c>
      <c r="H5664" t="s">
        <v>35</v>
      </c>
      <c r="I5664" t="s">
        <v>34</v>
      </c>
      <c r="J5664" t="s">
        <v>37</v>
      </c>
      <c r="K5664" t="s">
        <v>1070</v>
      </c>
      <c r="L5664" t="s">
        <v>46</v>
      </c>
      <c r="M5664">
        <v>2</v>
      </c>
      <c r="N5664" t="s">
        <v>108</v>
      </c>
      <c r="O5664" s="1">
        <v>45482</v>
      </c>
      <c r="P5664" s="1">
        <v>45520</v>
      </c>
      <c r="Q5664">
        <v>2037</v>
      </c>
      <c r="R5664">
        <v>6.3</v>
      </c>
      <c r="S5664" t="s">
        <v>73</v>
      </c>
    </row>
    <row r="5665" spans="1:19" x14ac:dyDescent="0.3">
      <c r="A5665" t="s">
        <v>11190</v>
      </c>
      <c r="B5665" t="s">
        <v>9</v>
      </c>
      <c r="C5665" s="2">
        <v>281091</v>
      </c>
      <c r="D5665" t="s">
        <v>10</v>
      </c>
      <c r="E5665" t="s">
        <v>88</v>
      </c>
      <c r="F5665" t="s">
        <v>12</v>
      </c>
      <c r="G5665" t="s">
        <v>153</v>
      </c>
      <c r="H5665" t="s">
        <v>54</v>
      </c>
      <c r="I5665" t="s">
        <v>153</v>
      </c>
      <c r="J5665" t="s">
        <v>25</v>
      </c>
      <c r="K5665" t="s">
        <v>11191</v>
      </c>
      <c r="L5665" t="s">
        <v>17</v>
      </c>
      <c r="M5665">
        <v>19</v>
      </c>
      <c r="N5665" t="s">
        <v>108</v>
      </c>
      <c r="O5665" s="1">
        <v>45706</v>
      </c>
      <c r="P5665" s="1">
        <v>45748</v>
      </c>
      <c r="Q5665">
        <v>1768</v>
      </c>
      <c r="R5665">
        <v>5</v>
      </c>
      <c r="S5665" t="s">
        <v>19</v>
      </c>
    </row>
    <row r="5666" spans="1:19" x14ac:dyDescent="0.3">
      <c r="A5666" t="s">
        <v>11192</v>
      </c>
      <c r="B5666" t="s">
        <v>43</v>
      </c>
      <c r="C5666" s="2">
        <v>78707</v>
      </c>
      <c r="D5666" t="s">
        <v>10</v>
      </c>
      <c r="E5666" t="s">
        <v>22</v>
      </c>
      <c r="F5666" t="s">
        <v>33</v>
      </c>
      <c r="G5666" t="s">
        <v>55</v>
      </c>
      <c r="H5666" t="s">
        <v>14</v>
      </c>
      <c r="I5666" t="s">
        <v>120</v>
      </c>
      <c r="J5666" t="s">
        <v>25</v>
      </c>
      <c r="K5666" t="s">
        <v>11193</v>
      </c>
      <c r="L5666" t="s">
        <v>27</v>
      </c>
      <c r="M5666" t="s">
        <v>37</v>
      </c>
      <c r="N5666" t="s">
        <v>40</v>
      </c>
      <c r="O5666" s="1">
        <v>45466</v>
      </c>
      <c r="P5666" s="1">
        <v>45498</v>
      </c>
      <c r="Q5666">
        <v>1743</v>
      </c>
      <c r="R5666">
        <v>5.0999999999999996</v>
      </c>
      <c r="S5666" t="s">
        <v>234</v>
      </c>
    </row>
    <row r="5667" spans="1:19" x14ac:dyDescent="0.3">
      <c r="A5667" t="s">
        <v>11194</v>
      </c>
      <c r="B5667" t="s">
        <v>9</v>
      </c>
      <c r="C5667" s="2">
        <v>84015</v>
      </c>
      <c r="D5667" t="s">
        <v>10</v>
      </c>
      <c r="E5667" t="s">
        <v>32</v>
      </c>
      <c r="F5667" t="s">
        <v>52</v>
      </c>
      <c r="G5667" t="s">
        <v>140</v>
      </c>
      <c r="H5667" t="s">
        <v>14</v>
      </c>
      <c r="I5667" t="s">
        <v>140</v>
      </c>
      <c r="J5667" t="s">
        <v>25</v>
      </c>
      <c r="K5667" t="s">
        <v>11195</v>
      </c>
      <c r="L5667" t="s">
        <v>27</v>
      </c>
      <c r="M5667">
        <v>4</v>
      </c>
      <c r="N5667" t="s">
        <v>101</v>
      </c>
      <c r="O5667" s="1">
        <v>45636</v>
      </c>
      <c r="P5667" s="1">
        <v>45672</v>
      </c>
      <c r="Q5667">
        <v>2425</v>
      </c>
      <c r="R5667">
        <v>5.2</v>
      </c>
      <c r="S5667" t="s">
        <v>73</v>
      </c>
    </row>
    <row r="5668" spans="1:19" x14ac:dyDescent="0.3">
      <c r="A5668" t="s">
        <v>11196</v>
      </c>
      <c r="B5668" t="s">
        <v>31</v>
      </c>
      <c r="C5668" s="2">
        <v>191961</v>
      </c>
      <c r="D5668" t="s">
        <v>10</v>
      </c>
      <c r="E5668" t="s">
        <v>11</v>
      </c>
      <c r="F5668" t="s">
        <v>52</v>
      </c>
      <c r="G5668" t="s">
        <v>34</v>
      </c>
      <c r="H5668" t="s">
        <v>35</v>
      </c>
      <c r="I5668" t="s">
        <v>23</v>
      </c>
      <c r="J5668" t="s">
        <v>25</v>
      </c>
      <c r="K5668" t="s">
        <v>11197</v>
      </c>
      <c r="L5668" t="s">
        <v>46</v>
      </c>
      <c r="M5668">
        <v>6</v>
      </c>
      <c r="N5668" t="s">
        <v>77</v>
      </c>
      <c r="O5668" s="1">
        <v>45378</v>
      </c>
      <c r="P5668" s="1">
        <v>45427</v>
      </c>
      <c r="Q5668">
        <v>691</v>
      </c>
      <c r="R5668">
        <v>7.8</v>
      </c>
      <c r="S5668" t="s">
        <v>117</v>
      </c>
    </row>
    <row r="5669" spans="1:19" x14ac:dyDescent="0.3">
      <c r="A5669" t="s">
        <v>11198</v>
      </c>
      <c r="B5669" t="s">
        <v>183</v>
      </c>
      <c r="C5669" s="2">
        <v>151146</v>
      </c>
      <c r="D5669" t="s">
        <v>10</v>
      </c>
      <c r="E5669" t="s">
        <v>88</v>
      </c>
      <c r="F5669" t="s">
        <v>33</v>
      </c>
      <c r="G5669" t="s">
        <v>55</v>
      </c>
      <c r="H5669" t="s">
        <v>14</v>
      </c>
      <c r="I5669" t="s">
        <v>55</v>
      </c>
      <c r="J5669" t="s">
        <v>25</v>
      </c>
      <c r="K5669" t="s">
        <v>11199</v>
      </c>
      <c r="L5669" t="s">
        <v>39</v>
      </c>
      <c r="M5669">
        <v>15</v>
      </c>
      <c r="N5669" t="s">
        <v>101</v>
      </c>
      <c r="O5669" s="1">
        <v>45730</v>
      </c>
      <c r="P5669" s="1">
        <v>45784</v>
      </c>
      <c r="Q5669">
        <v>972</v>
      </c>
      <c r="R5669">
        <v>9.9</v>
      </c>
      <c r="S5669" t="s">
        <v>234</v>
      </c>
    </row>
    <row r="5670" spans="1:19" x14ac:dyDescent="0.3">
      <c r="A5670" t="s">
        <v>11200</v>
      </c>
      <c r="B5670" t="s">
        <v>130</v>
      </c>
      <c r="C5670" s="2">
        <v>163289</v>
      </c>
      <c r="D5670" t="s">
        <v>51</v>
      </c>
      <c r="E5670" t="s">
        <v>88</v>
      </c>
      <c r="F5670" t="s">
        <v>33</v>
      </c>
      <c r="G5670" t="s">
        <v>120</v>
      </c>
      <c r="H5670" t="s">
        <v>14</v>
      </c>
      <c r="I5670" t="s">
        <v>34</v>
      </c>
      <c r="J5670" t="s">
        <v>25</v>
      </c>
      <c r="K5670" t="s">
        <v>11201</v>
      </c>
      <c r="L5670" t="s">
        <v>39</v>
      </c>
      <c r="M5670">
        <v>18</v>
      </c>
      <c r="N5670" t="s">
        <v>47</v>
      </c>
      <c r="O5670" s="1">
        <v>45356</v>
      </c>
      <c r="P5670" s="1">
        <v>45398</v>
      </c>
      <c r="Q5670">
        <v>2214</v>
      </c>
      <c r="R5670">
        <v>5.2</v>
      </c>
      <c r="S5670" t="s">
        <v>112</v>
      </c>
    </row>
    <row r="5671" spans="1:19" x14ac:dyDescent="0.3">
      <c r="A5671" t="s">
        <v>11202</v>
      </c>
      <c r="B5671" t="s">
        <v>59</v>
      </c>
      <c r="C5671" s="2">
        <v>207873</v>
      </c>
      <c r="D5671" t="s">
        <v>51</v>
      </c>
      <c r="E5671" t="s">
        <v>88</v>
      </c>
      <c r="F5671" t="s">
        <v>12</v>
      </c>
      <c r="G5671" t="s">
        <v>120</v>
      </c>
      <c r="H5671" t="s">
        <v>14</v>
      </c>
      <c r="I5671" t="s">
        <v>53</v>
      </c>
      <c r="J5671" t="s">
        <v>37</v>
      </c>
      <c r="K5671" t="s">
        <v>11203</v>
      </c>
      <c r="L5671" t="s">
        <v>46</v>
      </c>
      <c r="M5671">
        <v>11</v>
      </c>
      <c r="N5671" t="s">
        <v>47</v>
      </c>
      <c r="O5671" s="1">
        <v>45309</v>
      </c>
      <c r="P5671" s="1">
        <v>45328</v>
      </c>
      <c r="Q5671">
        <v>2489</v>
      </c>
      <c r="R5671">
        <v>6.1</v>
      </c>
      <c r="S5671" t="s">
        <v>117</v>
      </c>
    </row>
    <row r="5672" spans="1:19" x14ac:dyDescent="0.3">
      <c r="A5672" t="s">
        <v>11204</v>
      </c>
      <c r="B5672" t="s">
        <v>110</v>
      </c>
      <c r="C5672" s="2">
        <v>133301</v>
      </c>
      <c r="D5672" t="s">
        <v>51</v>
      </c>
      <c r="E5672" t="s">
        <v>11</v>
      </c>
      <c r="F5672" t="s">
        <v>12</v>
      </c>
      <c r="G5672" t="s">
        <v>60</v>
      </c>
      <c r="H5672" t="s">
        <v>54</v>
      </c>
      <c r="I5672" t="s">
        <v>60</v>
      </c>
      <c r="J5672" t="s">
        <v>15</v>
      </c>
      <c r="K5672" t="s">
        <v>11205</v>
      </c>
      <c r="L5672" t="s">
        <v>46</v>
      </c>
      <c r="M5672">
        <v>5</v>
      </c>
      <c r="N5672" t="s">
        <v>40</v>
      </c>
      <c r="O5672" s="1">
        <v>45330</v>
      </c>
      <c r="P5672" s="1">
        <v>45355</v>
      </c>
      <c r="Q5672">
        <v>1200</v>
      </c>
      <c r="R5672">
        <v>9.6</v>
      </c>
      <c r="S5672" t="s">
        <v>63</v>
      </c>
    </row>
    <row r="5673" spans="1:19" x14ac:dyDescent="0.3">
      <c r="A5673" t="s">
        <v>11206</v>
      </c>
      <c r="B5673" t="s">
        <v>21</v>
      </c>
      <c r="C5673" s="2">
        <v>121439</v>
      </c>
      <c r="D5673" t="s">
        <v>10</v>
      </c>
      <c r="E5673" t="s">
        <v>32</v>
      </c>
      <c r="F5673" t="s">
        <v>12</v>
      </c>
      <c r="G5673" t="s">
        <v>84</v>
      </c>
      <c r="H5673" t="s">
        <v>35</v>
      </c>
      <c r="I5673" t="s">
        <v>80</v>
      </c>
      <c r="J5673" t="s">
        <v>15</v>
      </c>
      <c r="K5673" t="s">
        <v>3745</v>
      </c>
      <c r="L5673" t="s">
        <v>46</v>
      </c>
      <c r="M5673">
        <v>4</v>
      </c>
      <c r="N5673" t="s">
        <v>149</v>
      </c>
      <c r="O5673" s="1">
        <v>45407</v>
      </c>
      <c r="P5673" s="1">
        <v>45475</v>
      </c>
      <c r="Q5673">
        <v>1353</v>
      </c>
      <c r="R5673">
        <v>6.6</v>
      </c>
      <c r="S5673" t="s">
        <v>234</v>
      </c>
    </row>
    <row r="5674" spans="1:19" x14ac:dyDescent="0.3">
      <c r="A5674" t="s">
        <v>11207</v>
      </c>
      <c r="B5674" t="s">
        <v>83</v>
      </c>
      <c r="C5674" s="2">
        <v>141807</v>
      </c>
      <c r="D5674" t="s">
        <v>10</v>
      </c>
      <c r="E5674" t="s">
        <v>11</v>
      </c>
      <c r="F5674" t="s">
        <v>12</v>
      </c>
      <c r="G5674" t="s">
        <v>84</v>
      </c>
      <c r="H5674" t="s">
        <v>14</v>
      </c>
      <c r="I5674" t="s">
        <v>84</v>
      </c>
      <c r="J5674" t="s">
        <v>25</v>
      </c>
      <c r="K5674" t="s">
        <v>11208</v>
      </c>
      <c r="L5674" t="s">
        <v>39</v>
      </c>
      <c r="M5674">
        <v>7</v>
      </c>
      <c r="N5674" t="s">
        <v>47</v>
      </c>
      <c r="O5674" s="1">
        <v>45298</v>
      </c>
      <c r="P5674" s="1">
        <v>45316</v>
      </c>
      <c r="Q5674">
        <v>698</v>
      </c>
      <c r="R5674">
        <v>8.8000000000000007</v>
      </c>
      <c r="S5674" t="s">
        <v>57</v>
      </c>
    </row>
    <row r="5675" spans="1:19" x14ac:dyDescent="0.3">
      <c r="A5675" t="s">
        <v>11209</v>
      </c>
      <c r="B5675" t="s">
        <v>43</v>
      </c>
      <c r="C5675" s="2">
        <v>150045</v>
      </c>
      <c r="D5675" t="s">
        <v>10</v>
      </c>
      <c r="E5675" t="s">
        <v>11</v>
      </c>
      <c r="F5675" t="s">
        <v>99</v>
      </c>
      <c r="G5675" t="s">
        <v>126</v>
      </c>
      <c r="H5675" t="s">
        <v>54</v>
      </c>
      <c r="I5675" t="s">
        <v>126</v>
      </c>
      <c r="J5675" t="s">
        <v>15</v>
      </c>
      <c r="K5675" t="s">
        <v>11210</v>
      </c>
      <c r="L5675" t="s">
        <v>27</v>
      </c>
      <c r="M5675">
        <v>6</v>
      </c>
      <c r="N5675" t="s">
        <v>69</v>
      </c>
      <c r="O5675" s="1">
        <v>45751</v>
      </c>
      <c r="P5675" s="1">
        <v>45788</v>
      </c>
      <c r="Q5675">
        <v>879</v>
      </c>
      <c r="R5675">
        <v>9.6999999999999993</v>
      </c>
      <c r="S5675" t="s">
        <v>78</v>
      </c>
    </row>
    <row r="5676" spans="1:19" x14ac:dyDescent="0.3">
      <c r="A5676" t="s">
        <v>11211</v>
      </c>
      <c r="B5676" t="s">
        <v>110</v>
      </c>
      <c r="C5676" s="2">
        <v>150813</v>
      </c>
      <c r="D5676" t="s">
        <v>10</v>
      </c>
      <c r="E5676" t="s">
        <v>88</v>
      </c>
      <c r="F5676" t="s">
        <v>12</v>
      </c>
      <c r="G5676" t="s">
        <v>158</v>
      </c>
      <c r="H5676" t="s">
        <v>35</v>
      </c>
      <c r="I5676" t="s">
        <v>67</v>
      </c>
      <c r="J5676" t="s">
        <v>15</v>
      </c>
      <c r="K5676" t="s">
        <v>11212</v>
      </c>
      <c r="L5676" t="s">
        <v>17</v>
      </c>
      <c r="M5676">
        <v>10</v>
      </c>
      <c r="N5676" t="s">
        <v>97</v>
      </c>
      <c r="O5676" s="1">
        <v>45450</v>
      </c>
      <c r="P5676" s="1">
        <v>45502</v>
      </c>
      <c r="Q5676">
        <v>1612</v>
      </c>
      <c r="R5676">
        <v>7.8</v>
      </c>
      <c r="S5676" t="s">
        <v>73</v>
      </c>
    </row>
    <row r="5677" spans="1:19" x14ac:dyDescent="0.3">
      <c r="A5677" t="s">
        <v>11213</v>
      </c>
      <c r="B5677" t="s">
        <v>183</v>
      </c>
      <c r="C5677" s="2">
        <v>125027</v>
      </c>
      <c r="D5677" t="s">
        <v>66</v>
      </c>
      <c r="E5677" t="s">
        <v>11</v>
      </c>
      <c r="F5677" t="s">
        <v>52</v>
      </c>
      <c r="G5677" t="s">
        <v>67</v>
      </c>
      <c r="H5677" t="s">
        <v>54</v>
      </c>
      <c r="I5677" t="s">
        <v>166</v>
      </c>
      <c r="J5677" t="s">
        <v>25</v>
      </c>
      <c r="K5677" t="s">
        <v>11214</v>
      </c>
      <c r="L5677" t="s">
        <v>46</v>
      </c>
      <c r="M5677">
        <v>8</v>
      </c>
      <c r="N5677" t="s">
        <v>86</v>
      </c>
      <c r="O5677" s="1">
        <v>45772</v>
      </c>
      <c r="P5677" s="1">
        <v>45810</v>
      </c>
      <c r="Q5677">
        <v>1808</v>
      </c>
      <c r="R5677">
        <v>8.5</v>
      </c>
      <c r="S5677" t="s">
        <v>174</v>
      </c>
    </row>
    <row r="5678" spans="1:19" x14ac:dyDescent="0.3">
      <c r="A5678" t="s">
        <v>11215</v>
      </c>
      <c r="B5678" t="s">
        <v>21</v>
      </c>
      <c r="C5678" s="2">
        <v>295954</v>
      </c>
      <c r="D5678" t="s">
        <v>10</v>
      </c>
      <c r="E5678" t="s">
        <v>88</v>
      </c>
      <c r="F5678" t="s">
        <v>12</v>
      </c>
      <c r="G5678" t="s">
        <v>153</v>
      </c>
      <c r="H5678" t="s">
        <v>54</v>
      </c>
      <c r="I5678" t="s">
        <v>153</v>
      </c>
      <c r="J5678" t="s">
        <v>15</v>
      </c>
      <c r="K5678" t="s">
        <v>11216</v>
      </c>
      <c r="L5678" t="s">
        <v>17</v>
      </c>
      <c r="M5678">
        <v>17</v>
      </c>
      <c r="N5678" t="s">
        <v>69</v>
      </c>
      <c r="O5678" s="1">
        <v>45420</v>
      </c>
      <c r="P5678" s="1">
        <v>45478</v>
      </c>
      <c r="Q5678">
        <v>1677</v>
      </c>
      <c r="R5678">
        <v>5.8</v>
      </c>
      <c r="S5678" t="s">
        <v>19</v>
      </c>
    </row>
    <row r="5679" spans="1:19" x14ac:dyDescent="0.3">
      <c r="A5679" t="s">
        <v>11217</v>
      </c>
      <c r="B5679" t="s">
        <v>59</v>
      </c>
      <c r="C5679" s="2">
        <v>53994</v>
      </c>
      <c r="D5679" t="s">
        <v>10</v>
      </c>
      <c r="E5679" t="s">
        <v>32</v>
      </c>
      <c r="F5679" t="s">
        <v>52</v>
      </c>
      <c r="G5679" t="s">
        <v>104</v>
      </c>
      <c r="H5679" t="s">
        <v>14</v>
      </c>
      <c r="I5679" t="s">
        <v>104</v>
      </c>
      <c r="J5679" t="s">
        <v>15</v>
      </c>
      <c r="K5679" t="s">
        <v>11218</v>
      </c>
      <c r="L5679" t="s">
        <v>39</v>
      </c>
      <c r="M5679">
        <v>2</v>
      </c>
      <c r="N5679" t="s">
        <v>149</v>
      </c>
      <c r="O5679" s="1">
        <v>45378</v>
      </c>
      <c r="P5679" s="1">
        <v>45425</v>
      </c>
      <c r="Q5679">
        <v>988</v>
      </c>
      <c r="R5679">
        <v>7.7</v>
      </c>
      <c r="S5679" t="s">
        <v>63</v>
      </c>
    </row>
    <row r="5680" spans="1:19" x14ac:dyDescent="0.3">
      <c r="A5680" t="s">
        <v>11219</v>
      </c>
      <c r="B5680" t="s">
        <v>9</v>
      </c>
      <c r="C5680" s="2">
        <v>47585</v>
      </c>
      <c r="D5680" t="s">
        <v>10</v>
      </c>
      <c r="E5680" t="s">
        <v>32</v>
      </c>
      <c r="F5680" t="s">
        <v>99</v>
      </c>
      <c r="G5680" t="s">
        <v>44</v>
      </c>
      <c r="H5680" t="s">
        <v>54</v>
      </c>
      <c r="I5680" t="s">
        <v>44</v>
      </c>
      <c r="J5680" t="s">
        <v>37</v>
      </c>
      <c r="K5680" t="s">
        <v>11220</v>
      </c>
      <c r="L5680" t="s">
        <v>46</v>
      </c>
      <c r="M5680">
        <v>3</v>
      </c>
      <c r="N5680" t="s">
        <v>77</v>
      </c>
      <c r="O5680" s="1">
        <v>45435</v>
      </c>
      <c r="P5680" s="1">
        <v>45488</v>
      </c>
      <c r="Q5680">
        <v>1894</v>
      </c>
      <c r="R5680">
        <v>8.6999999999999993</v>
      </c>
      <c r="S5680" t="s">
        <v>117</v>
      </c>
    </row>
    <row r="5681" spans="1:19" x14ac:dyDescent="0.3">
      <c r="A5681" t="s">
        <v>11221</v>
      </c>
      <c r="B5681" t="s">
        <v>137</v>
      </c>
      <c r="C5681" s="2">
        <v>148781</v>
      </c>
      <c r="D5681" t="s">
        <v>51</v>
      </c>
      <c r="E5681" t="s">
        <v>11</v>
      </c>
      <c r="F5681" t="s">
        <v>99</v>
      </c>
      <c r="G5681" t="s">
        <v>60</v>
      </c>
      <c r="H5681" t="s">
        <v>14</v>
      </c>
      <c r="I5681" t="s">
        <v>13</v>
      </c>
      <c r="J5681" t="s">
        <v>15</v>
      </c>
      <c r="K5681" t="s">
        <v>2505</v>
      </c>
      <c r="L5681" t="s">
        <v>46</v>
      </c>
      <c r="M5681">
        <v>9</v>
      </c>
      <c r="N5681" t="s">
        <v>149</v>
      </c>
      <c r="O5681" s="1">
        <v>45560</v>
      </c>
      <c r="P5681" s="1">
        <v>45584</v>
      </c>
      <c r="Q5681">
        <v>993</v>
      </c>
      <c r="R5681">
        <v>7</v>
      </c>
      <c r="S5681" t="s">
        <v>93</v>
      </c>
    </row>
    <row r="5682" spans="1:19" x14ac:dyDescent="0.3">
      <c r="A5682" t="s">
        <v>11222</v>
      </c>
      <c r="B5682" t="s">
        <v>114</v>
      </c>
      <c r="C5682" s="2">
        <v>66477</v>
      </c>
      <c r="D5682" t="s">
        <v>10</v>
      </c>
      <c r="E5682" t="s">
        <v>22</v>
      </c>
      <c r="F5682" t="s">
        <v>52</v>
      </c>
      <c r="G5682" t="s">
        <v>55</v>
      </c>
      <c r="H5682" t="s">
        <v>54</v>
      </c>
      <c r="I5682" t="s">
        <v>55</v>
      </c>
      <c r="J5682" t="s">
        <v>37</v>
      </c>
      <c r="K5682" t="s">
        <v>11223</v>
      </c>
      <c r="L5682" t="s">
        <v>27</v>
      </c>
      <c r="M5682">
        <v>1</v>
      </c>
      <c r="N5682" t="s">
        <v>77</v>
      </c>
      <c r="O5682" s="1">
        <v>45352</v>
      </c>
      <c r="P5682" s="1">
        <v>45397</v>
      </c>
      <c r="Q5682">
        <v>2495</v>
      </c>
      <c r="R5682">
        <v>8.6</v>
      </c>
      <c r="S5682" t="s">
        <v>73</v>
      </c>
    </row>
    <row r="5683" spans="1:19" x14ac:dyDescent="0.3">
      <c r="A5683" t="s">
        <v>11224</v>
      </c>
      <c r="B5683" t="s">
        <v>130</v>
      </c>
      <c r="C5683" s="2">
        <v>175971</v>
      </c>
      <c r="D5683" t="s">
        <v>10</v>
      </c>
      <c r="E5683" t="s">
        <v>88</v>
      </c>
      <c r="F5683" t="s">
        <v>33</v>
      </c>
      <c r="G5683" t="s">
        <v>104</v>
      </c>
      <c r="H5683" t="s">
        <v>35</v>
      </c>
      <c r="I5683" t="s">
        <v>166</v>
      </c>
      <c r="J5683" t="s">
        <v>25</v>
      </c>
      <c r="K5683" t="s">
        <v>11225</v>
      </c>
      <c r="L5683" t="s">
        <v>17</v>
      </c>
      <c r="M5683">
        <v>12</v>
      </c>
      <c r="N5683" t="s">
        <v>18</v>
      </c>
      <c r="O5683" s="1">
        <v>45727</v>
      </c>
      <c r="P5683" s="1">
        <v>45780</v>
      </c>
      <c r="Q5683">
        <v>1025</v>
      </c>
      <c r="R5683">
        <v>8</v>
      </c>
      <c r="S5683" t="s">
        <v>78</v>
      </c>
    </row>
    <row r="5684" spans="1:19" x14ac:dyDescent="0.3">
      <c r="A5684" t="s">
        <v>11226</v>
      </c>
      <c r="B5684" t="s">
        <v>114</v>
      </c>
      <c r="C5684" s="2">
        <v>144658</v>
      </c>
      <c r="D5684" t="s">
        <v>10</v>
      </c>
      <c r="E5684" t="s">
        <v>11</v>
      </c>
      <c r="F5684" t="s">
        <v>52</v>
      </c>
      <c r="G5684" t="s">
        <v>126</v>
      </c>
      <c r="H5684" t="s">
        <v>35</v>
      </c>
      <c r="I5684" t="s">
        <v>126</v>
      </c>
      <c r="J5684" t="s">
        <v>37</v>
      </c>
      <c r="K5684" t="s">
        <v>11227</v>
      </c>
      <c r="L5684" t="s">
        <v>46</v>
      </c>
      <c r="M5684">
        <v>9</v>
      </c>
      <c r="N5684" t="s">
        <v>18</v>
      </c>
      <c r="O5684" s="1">
        <v>45470</v>
      </c>
      <c r="P5684" s="1">
        <v>45499</v>
      </c>
      <c r="Q5684">
        <v>2266</v>
      </c>
      <c r="R5684">
        <v>7.8</v>
      </c>
      <c r="S5684" t="s">
        <v>117</v>
      </c>
    </row>
    <row r="5685" spans="1:19" x14ac:dyDescent="0.3">
      <c r="A5685" t="s">
        <v>11228</v>
      </c>
      <c r="B5685" t="s">
        <v>21</v>
      </c>
      <c r="C5685" s="2">
        <v>149636</v>
      </c>
      <c r="D5685" t="s">
        <v>10</v>
      </c>
      <c r="E5685" t="s">
        <v>88</v>
      </c>
      <c r="F5685" t="s">
        <v>12</v>
      </c>
      <c r="G5685" t="s">
        <v>55</v>
      </c>
      <c r="H5685" t="s">
        <v>54</v>
      </c>
      <c r="I5685" t="s">
        <v>55</v>
      </c>
      <c r="J5685" t="s">
        <v>37</v>
      </c>
      <c r="K5685" t="s">
        <v>11229</v>
      </c>
      <c r="L5685" t="s">
        <v>46</v>
      </c>
      <c r="M5685">
        <v>17</v>
      </c>
      <c r="N5685" t="s">
        <v>40</v>
      </c>
      <c r="O5685" s="1">
        <v>45636</v>
      </c>
      <c r="P5685" s="1">
        <v>45655</v>
      </c>
      <c r="Q5685">
        <v>1374</v>
      </c>
      <c r="R5685">
        <v>5.7</v>
      </c>
      <c r="S5685" t="s">
        <v>48</v>
      </c>
    </row>
    <row r="5686" spans="1:19" x14ac:dyDescent="0.3">
      <c r="A5686" t="s">
        <v>11230</v>
      </c>
      <c r="B5686" t="s">
        <v>183</v>
      </c>
      <c r="C5686" s="2">
        <v>97129</v>
      </c>
      <c r="D5686" t="s">
        <v>10</v>
      </c>
      <c r="E5686" t="s">
        <v>22</v>
      </c>
      <c r="F5686" t="s">
        <v>12</v>
      </c>
      <c r="G5686" t="s">
        <v>153</v>
      </c>
      <c r="H5686" t="s">
        <v>14</v>
      </c>
      <c r="I5686" t="s">
        <v>153</v>
      </c>
      <c r="J5686" t="s">
        <v>37</v>
      </c>
      <c r="K5686" t="s">
        <v>11231</v>
      </c>
      <c r="L5686" t="s">
        <v>46</v>
      </c>
      <c r="M5686" t="s">
        <v>37</v>
      </c>
      <c r="N5686" t="s">
        <v>97</v>
      </c>
      <c r="O5686" s="1">
        <v>45607</v>
      </c>
      <c r="P5686" s="1">
        <v>45657</v>
      </c>
      <c r="Q5686">
        <v>1546</v>
      </c>
      <c r="R5686">
        <v>8.3000000000000007</v>
      </c>
      <c r="S5686" t="s">
        <v>41</v>
      </c>
    </row>
    <row r="5687" spans="1:19" x14ac:dyDescent="0.3">
      <c r="A5687" t="s">
        <v>11232</v>
      </c>
      <c r="B5687" t="s">
        <v>21</v>
      </c>
      <c r="C5687" s="2">
        <v>78353</v>
      </c>
      <c r="D5687" t="s">
        <v>10</v>
      </c>
      <c r="E5687" t="s">
        <v>11</v>
      </c>
      <c r="F5687" t="s">
        <v>12</v>
      </c>
      <c r="G5687" t="s">
        <v>166</v>
      </c>
      <c r="H5687" t="s">
        <v>54</v>
      </c>
      <c r="I5687" t="s">
        <v>166</v>
      </c>
      <c r="J5687" t="s">
        <v>25</v>
      </c>
      <c r="K5687" t="s">
        <v>11233</v>
      </c>
      <c r="L5687" t="s">
        <v>39</v>
      </c>
      <c r="M5687">
        <v>5</v>
      </c>
      <c r="N5687" t="s">
        <v>77</v>
      </c>
      <c r="O5687" s="1">
        <v>45594</v>
      </c>
      <c r="P5687" s="1">
        <v>45653</v>
      </c>
      <c r="Q5687">
        <v>2053</v>
      </c>
      <c r="R5687">
        <v>7.1</v>
      </c>
      <c r="S5687" t="s">
        <v>41</v>
      </c>
    </row>
    <row r="5688" spans="1:19" x14ac:dyDescent="0.3">
      <c r="A5688" t="s">
        <v>11234</v>
      </c>
      <c r="B5688" t="s">
        <v>31</v>
      </c>
      <c r="C5688" s="2">
        <v>109718</v>
      </c>
      <c r="D5688" t="s">
        <v>10</v>
      </c>
      <c r="E5688" t="s">
        <v>32</v>
      </c>
      <c r="F5688" t="s">
        <v>99</v>
      </c>
      <c r="G5688" t="s">
        <v>95</v>
      </c>
      <c r="H5688" t="s">
        <v>54</v>
      </c>
      <c r="I5688" t="s">
        <v>95</v>
      </c>
      <c r="J5688" t="s">
        <v>25</v>
      </c>
      <c r="K5688" t="s">
        <v>11235</v>
      </c>
      <c r="L5688" t="s">
        <v>39</v>
      </c>
      <c r="M5688">
        <v>3</v>
      </c>
      <c r="N5688" t="s">
        <v>108</v>
      </c>
      <c r="O5688" s="1">
        <v>45537</v>
      </c>
      <c r="P5688" s="1">
        <v>45600</v>
      </c>
      <c r="Q5688">
        <v>2240</v>
      </c>
      <c r="R5688">
        <v>8.1999999999999993</v>
      </c>
      <c r="S5688" t="s">
        <v>41</v>
      </c>
    </row>
    <row r="5689" spans="1:19" x14ac:dyDescent="0.3">
      <c r="A5689" t="s">
        <v>11236</v>
      </c>
      <c r="B5689" t="s">
        <v>65</v>
      </c>
      <c r="C5689" s="2">
        <v>90380</v>
      </c>
      <c r="D5689" t="s">
        <v>66</v>
      </c>
      <c r="E5689" t="s">
        <v>22</v>
      </c>
      <c r="F5689" t="s">
        <v>52</v>
      </c>
      <c r="G5689" t="s">
        <v>67</v>
      </c>
      <c r="H5689" t="s">
        <v>35</v>
      </c>
      <c r="I5689" t="s">
        <v>67</v>
      </c>
      <c r="J5689" t="s">
        <v>15</v>
      </c>
      <c r="K5689" t="s">
        <v>11237</v>
      </c>
      <c r="L5689" t="s">
        <v>46</v>
      </c>
      <c r="M5689" t="s">
        <v>37</v>
      </c>
      <c r="N5689" t="s">
        <v>116</v>
      </c>
      <c r="O5689" s="1">
        <v>45508</v>
      </c>
      <c r="P5689" s="1">
        <v>45556</v>
      </c>
      <c r="Q5689">
        <v>1713</v>
      </c>
      <c r="R5689">
        <v>5.2</v>
      </c>
      <c r="S5689" t="s">
        <v>78</v>
      </c>
    </row>
    <row r="5690" spans="1:19" x14ac:dyDescent="0.3">
      <c r="A5690" t="s">
        <v>11238</v>
      </c>
      <c r="B5690" t="s">
        <v>161</v>
      </c>
      <c r="C5690" s="2">
        <v>138975</v>
      </c>
      <c r="D5690" t="s">
        <v>10</v>
      </c>
      <c r="E5690" t="s">
        <v>11</v>
      </c>
      <c r="F5690" t="s">
        <v>33</v>
      </c>
      <c r="G5690" t="s">
        <v>23</v>
      </c>
      <c r="H5690" t="s">
        <v>35</v>
      </c>
      <c r="I5690" t="s">
        <v>23</v>
      </c>
      <c r="J5690" t="s">
        <v>37</v>
      </c>
      <c r="K5690" t="s">
        <v>11239</v>
      </c>
      <c r="L5690" t="s">
        <v>27</v>
      </c>
      <c r="M5690">
        <v>9</v>
      </c>
      <c r="N5690" t="s">
        <v>47</v>
      </c>
      <c r="O5690" s="1">
        <v>45312</v>
      </c>
      <c r="P5690" s="1">
        <v>45345</v>
      </c>
      <c r="Q5690">
        <v>1880</v>
      </c>
      <c r="R5690">
        <v>8.1</v>
      </c>
      <c r="S5690" t="s">
        <v>112</v>
      </c>
    </row>
    <row r="5691" spans="1:19" x14ac:dyDescent="0.3">
      <c r="A5691" t="s">
        <v>11240</v>
      </c>
      <c r="B5691" t="s">
        <v>119</v>
      </c>
      <c r="C5691" s="2">
        <v>185737</v>
      </c>
      <c r="D5691" t="s">
        <v>10</v>
      </c>
      <c r="E5691" t="s">
        <v>88</v>
      </c>
      <c r="F5691" t="s">
        <v>99</v>
      </c>
      <c r="G5691" t="s">
        <v>80</v>
      </c>
      <c r="H5691" t="s">
        <v>35</v>
      </c>
      <c r="I5691" t="s">
        <v>60</v>
      </c>
      <c r="J5691" t="s">
        <v>37</v>
      </c>
      <c r="K5691" t="s">
        <v>11241</v>
      </c>
      <c r="L5691" t="s">
        <v>27</v>
      </c>
      <c r="M5691">
        <v>16</v>
      </c>
      <c r="N5691" t="s">
        <v>40</v>
      </c>
      <c r="O5691" s="1">
        <v>45493</v>
      </c>
      <c r="P5691" s="1">
        <v>45511</v>
      </c>
      <c r="Q5691">
        <v>1077</v>
      </c>
      <c r="R5691">
        <v>9.4</v>
      </c>
      <c r="S5691" t="s">
        <v>174</v>
      </c>
    </row>
    <row r="5692" spans="1:19" x14ac:dyDescent="0.3">
      <c r="A5692" t="s">
        <v>11242</v>
      </c>
      <c r="B5692" t="s">
        <v>145</v>
      </c>
      <c r="C5692" s="2">
        <v>135971</v>
      </c>
      <c r="D5692" t="s">
        <v>66</v>
      </c>
      <c r="E5692" t="s">
        <v>11</v>
      </c>
      <c r="F5692" t="s">
        <v>33</v>
      </c>
      <c r="G5692" t="s">
        <v>67</v>
      </c>
      <c r="H5692" t="s">
        <v>54</v>
      </c>
      <c r="I5692" t="s">
        <v>67</v>
      </c>
      <c r="J5692" t="s">
        <v>25</v>
      </c>
      <c r="K5692" t="s">
        <v>11243</v>
      </c>
      <c r="L5692" t="s">
        <v>46</v>
      </c>
      <c r="M5692">
        <v>6</v>
      </c>
      <c r="N5692" t="s">
        <v>116</v>
      </c>
      <c r="O5692" s="1">
        <v>45435</v>
      </c>
      <c r="P5692" s="1">
        <v>45495</v>
      </c>
      <c r="Q5692">
        <v>1716</v>
      </c>
      <c r="R5692">
        <v>7.2</v>
      </c>
      <c r="S5692" t="s">
        <v>29</v>
      </c>
    </row>
    <row r="5693" spans="1:19" x14ac:dyDescent="0.3">
      <c r="A5693" t="s">
        <v>11244</v>
      </c>
      <c r="B5693" t="s">
        <v>176</v>
      </c>
      <c r="C5693" s="2">
        <v>126307</v>
      </c>
      <c r="D5693" t="s">
        <v>10</v>
      </c>
      <c r="E5693" t="s">
        <v>32</v>
      </c>
      <c r="F5693" t="s">
        <v>52</v>
      </c>
      <c r="G5693" t="s">
        <v>140</v>
      </c>
      <c r="H5693" t="s">
        <v>35</v>
      </c>
      <c r="I5693" t="s">
        <v>104</v>
      </c>
      <c r="J5693" t="s">
        <v>25</v>
      </c>
      <c r="K5693" t="s">
        <v>11245</v>
      </c>
      <c r="L5693" t="s">
        <v>39</v>
      </c>
      <c r="M5693">
        <v>3</v>
      </c>
      <c r="N5693" t="s">
        <v>90</v>
      </c>
      <c r="O5693" s="1">
        <v>45428</v>
      </c>
      <c r="P5693" s="1">
        <v>45464</v>
      </c>
      <c r="Q5693">
        <v>1506</v>
      </c>
      <c r="R5693">
        <v>8.9</v>
      </c>
      <c r="S5693" t="s">
        <v>29</v>
      </c>
    </row>
    <row r="5694" spans="1:19" x14ac:dyDescent="0.3">
      <c r="A5694" t="s">
        <v>11246</v>
      </c>
      <c r="B5694" t="s">
        <v>176</v>
      </c>
      <c r="C5694" s="2">
        <v>90553</v>
      </c>
      <c r="D5694" t="s">
        <v>10</v>
      </c>
      <c r="E5694" t="s">
        <v>11</v>
      </c>
      <c r="F5694" t="s">
        <v>52</v>
      </c>
      <c r="G5694" t="s">
        <v>158</v>
      </c>
      <c r="H5694" t="s">
        <v>35</v>
      </c>
      <c r="I5694" t="s">
        <v>158</v>
      </c>
      <c r="J5694" t="s">
        <v>37</v>
      </c>
      <c r="K5694" t="s">
        <v>11247</v>
      </c>
      <c r="L5694" t="s">
        <v>27</v>
      </c>
      <c r="M5694">
        <v>5</v>
      </c>
      <c r="N5694" t="s">
        <v>97</v>
      </c>
      <c r="O5694" s="1">
        <v>45471</v>
      </c>
      <c r="P5694" s="1">
        <v>45544</v>
      </c>
      <c r="Q5694">
        <v>1861</v>
      </c>
      <c r="R5694">
        <v>5.2</v>
      </c>
      <c r="S5694" t="s">
        <v>70</v>
      </c>
    </row>
    <row r="5695" spans="1:19" x14ac:dyDescent="0.3">
      <c r="A5695" t="s">
        <v>11248</v>
      </c>
      <c r="B5695" t="s">
        <v>103</v>
      </c>
      <c r="C5695" s="2">
        <v>125813</v>
      </c>
      <c r="D5695" t="s">
        <v>66</v>
      </c>
      <c r="E5695" t="s">
        <v>32</v>
      </c>
      <c r="F5695" t="s">
        <v>33</v>
      </c>
      <c r="G5695" t="s">
        <v>67</v>
      </c>
      <c r="H5695" t="s">
        <v>35</v>
      </c>
      <c r="I5695" t="s">
        <v>140</v>
      </c>
      <c r="J5695" t="s">
        <v>37</v>
      </c>
      <c r="K5695" t="s">
        <v>11249</v>
      </c>
      <c r="L5695" t="s">
        <v>27</v>
      </c>
      <c r="M5695">
        <v>2</v>
      </c>
      <c r="N5695" t="s">
        <v>86</v>
      </c>
      <c r="O5695" s="1">
        <v>45477</v>
      </c>
      <c r="P5695" s="1">
        <v>45495</v>
      </c>
      <c r="Q5695">
        <v>2082</v>
      </c>
      <c r="R5695">
        <v>9.1999999999999993</v>
      </c>
      <c r="S5695" t="s">
        <v>73</v>
      </c>
    </row>
    <row r="5696" spans="1:19" x14ac:dyDescent="0.3">
      <c r="A5696" t="s">
        <v>11250</v>
      </c>
      <c r="B5696" t="s">
        <v>110</v>
      </c>
      <c r="C5696" s="2">
        <v>42193</v>
      </c>
      <c r="D5696" t="s">
        <v>10</v>
      </c>
      <c r="E5696" t="s">
        <v>22</v>
      </c>
      <c r="F5696" t="s">
        <v>33</v>
      </c>
      <c r="G5696" t="s">
        <v>166</v>
      </c>
      <c r="H5696" t="s">
        <v>14</v>
      </c>
      <c r="I5696" t="s">
        <v>166</v>
      </c>
      <c r="J5696" t="s">
        <v>37</v>
      </c>
      <c r="K5696" t="s">
        <v>11251</v>
      </c>
      <c r="L5696" t="s">
        <v>46</v>
      </c>
      <c r="M5696">
        <v>1</v>
      </c>
      <c r="N5696" t="s">
        <v>40</v>
      </c>
      <c r="O5696" s="1">
        <v>45295</v>
      </c>
      <c r="P5696" s="1">
        <v>45333</v>
      </c>
      <c r="Q5696">
        <v>682</v>
      </c>
      <c r="R5696">
        <v>7.8</v>
      </c>
      <c r="S5696" t="s">
        <v>19</v>
      </c>
    </row>
    <row r="5697" spans="1:19" x14ac:dyDescent="0.3">
      <c r="A5697" t="s">
        <v>11252</v>
      </c>
      <c r="B5697" t="s">
        <v>145</v>
      </c>
      <c r="C5697" s="2">
        <v>238430</v>
      </c>
      <c r="D5697" t="s">
        <v>10</v>
      </c>
      <c r="E5697" t="s">
        <v>88</v>
      </c>
      <c r="F5697" t="s">
        <v>52</v>
      </c>
      <c r="G5697" t="s">
        <v>95</v>
      </c>
      <c r="H5697" t="s">
        <v>14</v>
      </c>
      <c r="I5697" t="s">
        <v>95</v>
      </c>
      <c r="J5697" t="s">
        <v>37</v>
      </c>
      <c r="K5697" t="s">
        <v>11253</v>
      </c>
      <c r="L5697" t="s">
        <v>27</v>
      </c>
      <c r="M5697">
        <v>16</v>
      </c>
      <c r="N5697" t="s">
        <v>47</v>
      </c>
      <c r="O5697" s="1">
        <v>45631</v>
      </c>
      <c r="P5697" s="1">
        <v>45670</v>
      </c>
      <c r="Q5697">
        <v>1951</v>
      </c>
      <c r="R5697">
        <v>9.8000000000000007</v>
      </c>
      <c r="S5697" t="s">
        <v>174</v>
      </c>
    </row>
    <row r="5698" spans="1:19" x14ac:dyDescent="0.3">
      <c r="A5698" t="s">
        <v>11254</v>
      </c>
      <c r="B5698" t="s">
        <v>83</v>
      </c>
      <c r="C5698" s="2">
        <v>53825</v>
      </c>
      <c r="D5698" t="s">
        <v>10</v>
      </c>
      <c r="E5698" t="s">
        <v>22</v>
      </c>
      <c r="F5698" t="s">
        <v>99</v>
      </c>
      <c r="G5698" t="s">
        <v>104</v>
      </c>
      <c r="H5698" t="s">
        <v>35</v>
      </c>
      <c r="I5698" t="s">
        <v>104</v>
      </c>
      <c r="J5698" t="s">
        <v>25</v>
      </c>
      <c r="K5698" t="s">
        <v>11255</v>
      </c>
      <c r="L5698" t="s">
        <v>17</v>
      </c>
      <c r="M5698">
        <v>1</v>
      </c>
      <c r="N5698" t="s">
        <v>116</v>
      </c>
      <c r="O5698" s="1">
        <v>45416</v>
      </c>
      <c r="P5698" s="1">
        <v>45484</v>
      </c>
      <c r="Q5698">
        <v>2089</v>
      </c>
      <c r="R5698">
        <v>7.6</v>
      </c>
      <c r="S5698" t="s">
        <v>234</v>
      </c>
    </row>
    <row r="5699" spans="1:19" x14ac:dyDescent="0.3">
      <c r="A5699" t="s">
        <v>11256</v>
      </c>
      <c r="B5699" t="s">
        <v>9</v>
      </c>
      <c r="C5699" s="2">
        <v>63324</v>
      </c>
      <c r="D5699" t="s">
        <v>10</v>
      </c>
      <c r="E5699" t="s">
        <v>32</v>
      </c>
      <c r="F5699" t="s">
        <v>99</v>
      </c>
      <c r="G5699" t="s">
        <v>24</v>
      </c>
      <c r="H5699" t="s">
        <v>35</v>
      </c>
      <c r="I5699" t="s">
        <v>140</v>
      </c>
      <c r="J5699" t="s">
        <v>15</v>
      </c>
      <c r="K5699" t="s">
        <v>4152</v>
      </c>
      <c r="L5699" t="s">
        <v>17</v>
      </c>
      <c r="M5699">
        <v>3</v>
      </c>
      <c r="N5699" t="s">
        <v>122</v>
      </c>
      <c r="O5699" s="1">
        <v>45605</v>
      </c>
      <c r="P5699" s="1">
        <v>45639</v>
      </c>
      <c r="Q5699">
        <v>2484</v>
      </c>
      <c r="R5699">
        <v>8.1</v>
      </c>
      <c r="S5699" t="s">
        <v>48</v>
      </c>
    </row>
    <row r="5700" spans="1:19" x14ac:dyDescent="0.3">
      <c r="A5700" t="s">
        <v>11257</v>
      </c>
      <c r="B5700" t="s">
        <v>176</v>
      </c>
      <c r="C5700" s="2">
        <v>55247</v>
      </c>
      <c r="D5700" t="s">
        <v>10</v>
      </c>
      <c r="E5700" t="s">
        <v>22</v>
      </c>
      <c r="F5700" t="s">
        <v>99</v>
      </c>
      <c r="G5700" t="s">
        <v>166</v>
      </c>
      <c r="H5700" t="s">
        <v>35</v>
      </c>
      <c r="I5700" t="s">
        <v>166</v>
      </c>
      <c r="J5700" t="s">
        <v>25</v>
      </c>
      <c r="K5700" t="s">
        <v>11258</v>
      </c>
      <c r="L5700" t="s">
        <v>27</v>
      </c>
      <c r="M5700" t="s">
        <v>37</v>
      </c>
      <c r="N5700" t="s">
        <v>116</v>
      </c>
      <c r="O5700" s="1">
        <v>45320</v>
      </c>
      <c r="P5700" s="1">
        <v>45359</v>
      </c>
      <c r="Q5700">
        <v>1891</v>
      </c>
      <c r="R5700">
        <v>5.9</v>
      </c>
      <c r="S5700" t="s">
        <v>48</v>
      </c>
    </row>
    <row r="5701" spans="1:19" x14ac:dyDescent="0.3">
      <c r="A5701" t="s">
        <v>11259</v>
      </c>
      <c r="B5701" t="s">
        <v>130</v>
      </c>
      <c r="C5701" s="2">
        <v>191554</v>
      </c>
      <c r="D5701" t="s">
        <v>10</v>
      </c>
      <c r="E5701" t="s">
        <v>88</v>
      </c>
      <c r="F5701" t="s">
        <v>99</v>
      </c>
      <c r="G5701" t="s">
        <v>95</v>
      </c>
      <c r="H5701" t="s">
        <v>14</v>
      </c>
      <c r="I5701" t="s">
        <v>95</v>
      </c>
      <c r="J5701" t="s">
        <v>37</v>
      </c>
      <c r="K5701" t="s">
        <v>11260</v>
      </c>
      <c r="L5701" t="s">
        <v>17</v>
      </c>
      <c r="M5701">
        <v>17</v>
      </c>
      <c r="N5701" t="s">
        <v>116</v>
      </c>
      <c r="O5701" s="1">
        <v>45505</v>
      </c>
      <c r="P5701" s="1">
        <v>45531</v>
      </c>
      <c r="Q5701">
        <v>2415</v>
      </c>
      <c r="R5701">
        <v>8.1</v>
      </c>
      <c r="S5701" t="s">
        <v>73</v>
      </c>
    </row>
    <row r="5702" spans="1:19" x14ac:dyDescent="0.3">
      <c r="A5702" t="s">
        <v>11261</v>
      </c>
      <c r="B5702" t="s">
        <v>130</v>
      </c>
      <c r="C5702" s="2">
        <v>145272</v>
      </c>
      <c r="D5702" t="s">
        <v>10</v>
      </c>
      <c r="E5702" t="s">
        <v>88</v>
      </c>
      <c r="F5702" t="s">
        <v>12</v>
      </c>
      <c r="G5702" t="s">
        <v>44</v>
      </c>
      <c r="H5702" t="s">
        <v>54</v>
      </c>
      <c r="I5702" t="s">
        <v>44</v>
      </c>
      <c r="J5702" t="s">
        <v>25</v>
      </c>
      <c r="K5702" t="s">
        <v>11262</v>
      </c>
      <c r="L5702" t="s">
        <v>39</v>
      </c>
      <c r="M5702">
        <v>12</v>
      </c>
      <c r="N5702" t="s">
        <v>116</v>
      </c>
      <c r="O5702" s="1">
        <v>45401</v>
      </c>
      <c r="P5702" s="1">
        <v>45425</v>
      </c>
      <c r="Q5702">
        <v>1615</v>
      </c>
      <c r="R5702">
        <v>6.3</v>
      </c>
      <c r="S5702" t="s">
        <v>78</v>
      </c>
    </row>
    <row r="5703" spans="1:19" x14ac:dyDescent="0.3">
      <c r="A5703" t="s">
        <v>11263</v>
      </c>
      <c r="B5703" t="s">
        <v>161</v>
      </c>
      <c r="C5703" s="2">
        <v>155572</v>
      </c>
      <c r="D5703" t="s">
        <v>10</v>
      </c>
      <c r="E5703" t="s">
        <v>11</v>
      </c>
      <c r="F5703" t="s">
        <v>99</v>
      </c>
      <c r="G5703" t="s">
        <v>126</v>
      </c>
      <c r="H5703" t="s">
        <v>35</v>
      </c>
      <c r="I5703" t="s">
        <v>126</v>
      </c>
      <c r="J5703" t="s">
        <v>15</v>
      </c>
      <c r="K5703" t="s">
        <v>11264</v>
      </c>
      <c r="L5703" t="s">
        <v>27</v>
      </c>
      <c r="M5703">
        <v>8</v>
      </c>
      <c r="N5703" t="s">
        <v>86</v>
      </c>
      <c r="O5703" s="1">
        <v>45548</v>
      </c>
      <c r="P5703" s="1">
        <v>45581</v>
      </c>
      <c r="Q5703">
        <v>2181</v>
      </c>
      <c r="R5703">
        <v>7.2</v>
      </c>
      <c r="S5703" t="s">
        <v>112</v>
      </c>
    </row>
    <row r="5704" spans="1:19" x14ac:dyDescent="0.3">
      <c r="A5704" t="s">
        <v>11265</v>
      </c>
      <c r="B5704" t="s">
        <v>137</v>
      </c>
      <c r="C5704" s="2">
        <v>152832</v>
      </c>
      <c r="D5704" t="s">
        <v>10</v>
      </c>
      <c r="E5704" t="s">
        <v>88</v>
      </c>
      <c r="F5704" t="s">
        <v>12</v>
      </c>
      <c r="G5704" t="s">
        <v>158</v>
      </c>
      <c r="H5704" t="s">
        <v>54</v>
      </c>
      <c r="I5704" t="s">
        <v>158</v>
      </c>
      <c r="J5704" t="s">
        <v>25</v>
      </c>
      <c r="K5704" t="s">
        <v>11266</v>
      </c>
      <c r="L5704" t="s">
        <v>27</v>
      </c>
      <c r="M5704">
        <v>13</v>
      </c>
      <c r="N5704" t="s">
        <v>69</v>
      </c>
      <c r="O5704" s="1">
        <v>45685</v>
      </c>
      <c r="P5704" s="1">
        <v>45756</v>
      </c>
      <c r="Q5704">
        <v>2177</v>
      </c>
      <c r="R5704">
        <v>8.8000000000000007</v>
      </c>
      <c r="S5704" t="s">
        <v>117</v>
      </c>
    </row>
    <row r="5705" spans="1:19" x14ac:dyDescent="0.3">
      <c r="A5705" t="s">
        <v>11267</v>
      </c>
      <c r="B5705" t="s">
        <v>103</v>
      </c>
      <c r="C5705" s="2">
        <v>65077</v>
      </c>
      <c r="D5705" t="s">
        <v>10</v>
      </c>
      <c r="E5705" t="s">
        <v>32</v>
      </c>
      <c r="F5705" t="s">
        <v>12</v>
      </c>
      <c r="G5705" t="s">
        <v>13</v>
      </c>
      <c r="H5705" t="s">
        <v>35</v>
      </c>
      <c r="I5705" t="s">
        <v>13</v>
      </c>
      <c r="J5705" t="s">
        <v>25</v>
      </c>
      <c r="K5705" t="s">
        <v>11268</v>
      </c>
      <c r="L5705" t="s">
        <v>46</v>
      </c>
      <c r="M5705">
        <v>2</v>
      </c>
      <c r="N5705" t="s">
        <v>86</v>
      </c>
      <c r="O5705" s="1">
        <v>45645</v>
      </c>
      <c r="P5705" s="1">
        <v>45667</v>
      </c>
      <c r="Q5705">
        <v>1624</v>
      </c>
      <c r="R5705">
        <v>5.2</v>
      </c>
      <c r="S5705" t="s">
        <v>57</v>
      </c>
    </row>
    <row r="5706" spans="1:19" x14ac:dyDescent="0.3">
      <c r="A5706" t="s">
        <v>11269</v>
      </c>
      <c r="B5706" t="s">
        <v>75</v>
      </c>
      <c r="C5706" s="2">
        <v>112500</v>
      </c>
      <c r="D5706" t="s">
        <v>10</v>
      </c>
      <c r="E5706" t="s">
        <v>32</v>
      </c>
      <c r="F5706" t="s">
        <v>33</v>
      </c>
      <c r="G5706" t="s">
        <v>126</v>
      </c>
      <c r="H5706" t="s">
        <v>14</v>
      </c>
      <c r="I5706" t="s">
        <v>60</v>
      </c>
      <c r="J5706" t="s">
        <v>15</v>
      </c>
      <c r="K5706" t="s">
        <v>11270</v>
      </c>
      <c r="L5706" t="s">
        <v>27</v>
      </c>
      <c r="M5706">
        <v>4</v>
      </c>
      <c r="N5706" t="s">
        <v>47</v>
      </c>
      <c r="O5706" s="1">
        <v>45695</v>
      </c>
      <c r="P5706" s="1">
        <v>45753</v>
      </c>
      <c r="Q5706">
        <v>2452</v>
      </c>
      <c r="R5706">
        <v>6</v>
      </c>
      <c r="S5706" t="s">
        <v>128</v>
      </c>
    </row>
    <row r="5707" spans="1:19" x14ac:dyDescent="0.3">
      <c r="A5707" t="s">
        <v>11271</v>
      </c>
      <c r="B5707" t="s">
        <v>103</v>
      </c>
      <c r="C5707" s="2">
        <v>101586</v>
      </c>
      <c r="D5707" t="s">
        <v>10</v>
      </c>
      <c r="E5707" t="s">
        <v>11</v>
      </c>
      <c r="F5707" t="s">
        <v>33</v>
      </c>
      <c r="G5707" t="s">
        <v>80</v>
      </c>
      <c r="H5707" t="s">
        <v>14</v>
      </c>
      <c r="I5707" t="s">
        <v>80</v>
      </c>
      <c r="J5707" t="s">
        <v>25</v>
      </c>
      <c r="K5707" t="s">
        <v>11272</v>
      </c>
      <c r="L5707" t="s">
        <v>46</v>
      </c>
      <c r="M5707">
        <v>9</v>
      </c>
      <c r="N5707" t="s">
        <v>90</v>
      </c>
      <c r="O5707" s="1">
        <v>45307</v>
      </c>
      <c r="P5707" s="1">
        <v>45349</v>
      </c>
      <c r="Q5707">
        <v>742</v>
      </c>
      <c r="R5707">
        <v>5.5</v>
      </c>
      <c r="S5707" t="s">
        <v>73</v>
      </c>
    </row>
    <row r="5708" spans="1:19" x14ac:dyDescent="0.3">
      <c r="A5708" t="s">
        <v>11273</v>
      </c>
      <c r="B5708" t="s">
        <v>130</v>
      </c>
      <c r="C5708" s="2">
        <v>209660</v>
      </c>
      <c r="D5708" t="s">
        <v>10</v>
      </c>
      <c r="E5708" t="s">
        <v>88</v>
      </c>
      <c r="F5708" t="s">
        <v>12</v>
      </c>
      <c r="G5708" t="s">
        <v>95</v>
      </c>
      <c r="H5708" t="s">
        <v>14</v>
      </c>
      <c r="I5708" t="s">
        <v>95</v>
      </c>
      <c r="J5708" t="s">
        <v>25</v>
      </c>
      <c r="K5708" t="s">
        <v>11274</v>
      </c>
      <c r="L5708" t="s">
        <v>46</v>
      </c>
      <c r="M5708">
        <v>19</v>
      </c>
      <c r="N5708" t="s">
        <v>18</v>
      </c>
      <c r="O5708" s="1">
        <v>45489</v>
      </c>
      <c r="P5708" s="1">
        <v>45543</v>
      </c>
      <c r="Q5708">
        <v>2234</v>
      </c>
      <c r="R5708">
        <v>6.4</v>
      </c>
      <c r="S5708" t="s">
        <v>73</v>
      </c>
    </row>
    <row r="5709" spans="1:19" x14ac:dyDescent="0.3">
      <c r="A5709" t="s">
        <v>11275</v>
      </c>
      <c r="B5709" t="s">
        <v>183</v>
      </c>
      <c r="C5709" s="2">
        <v>61291</v>
      </c>
      <c r="D5709" t="s">
        <v>10</v>
      </c>
      <c r="E5709" t="s">
        <v>22</v>
      </c>
      <c r="F5709" t="s">
        <v>99</v>
      </c>
      <c r="G5709" t="s">
        <v>84</v>
      </c>
      <c r="H5709" t="s">
        <v>54</v>
      </c>
      <c r="I5709" t="s">
        <v>24</v>
      </c>
      <c r="J5709" t="s">
        <v>37</v>
      </c>
      <c r="K5709" t="s">
        <v>11276</v>
      </c>
      <c r="L5709" t="s">
        <v>46</v>
      </c>
      <c r="M5709">
        <v>1</v>
      </c>
      <c r="N5709" t="s">
        <v>47</v>
      </c>
      <c r="O5709" s="1">
        <v>45361</v>
      </c>
      <c r="P5709" s="1">
        <v>45388</v>
      </c>
      <c r="Q5709">
        <v>1399</v>
      </c>
      <c r="R5709">
        <v>5.0999999999999996</v>
      </c>
      <c r="S5709" t="s">
        <v>174</v>
      </c>
    </row>
    <row r="5710" spans="1:19" x14ac:dyDescent="0.3">
      <c r="A5710" t="s">
        <v>11277</v>
      </c>
      <c r="B5710" t="s">
        <v>43</v>
      </c>
      <c r="C5710" s="2">
        <v>68291</v>
      </c>
      <c r="D5710" t="s">
        <v>51</v>
      </c>
      <c r="E5710" t="s">
        <v>22</v>
      </c>
      <c r="F5710" t="s">
        <v>99</v>
      </c>
      <c r="G5710" t="s">
        <v>60</v>
      </c>
      <c r="H5710" t="s">
        <v>54</v>
      </c>
      <c r="I5710" t="s">
        <v>60</v>
      </c>
      <c r="J5710" t="s">
        <v>25</v>
      </c>
      <c r="K5710" t="s">
        <v>11278</v>
      </c>
      <c r="L5710" t="s">
        <v>46</v>
      </c>
      <c r="M5710">
        <v>1</v>
      </c>
      <c r="N5710" t="s">
        <v>18</v>
      </c>
      <c r="O5710" s="1">
        <v>45751</v>
      </c>
      <c r="P5710" s="1">
        <v>45783</v>
      </c>
      <c r="Q5710">
        <v>1107</v>
      </c>
      <c r="R5710">
        <v>7</v>
      </c>
      <c r="S5710" t="s">
        <v>19</v>
      </c>
    </row>
    <row r="5711" spans="1:19" x14ac:dyDescent="0.3">
      <c r="A5711" t="s">
        <v>11279</v>
      </c>
      <c r="B5711" t="s">
        <v>256</v>
      </c>
      <c r="C5711" s="2">
        <v>110626</v>
      </c>
      <c r="D5711" t="s">
        <v>10</v>
      </c>
      <c r="E5711" t="s">
        <v>22</v>
      </c>
      <c r="F5711" t="s">
        <v>99</v>
      </c>
      <c r="G5711" t="s">
        <v>153</v>
      </c>
      <c r="H5711" t="s">
        <v>35</v>
      </c>
      <c r="I5711" t="s">
        <v>153</v>
      </c>
      <c r="J5711" t="s">
        <v>15</v>
      </c>
      <c r="K5711" t="s">
        <v>11280</v>
      </c>
      <c r="L5711" t="s">
        <v>46</v>
      </c>
      <c r="M5711">
        <v>1</v>
      </c>
      <c r="N5711" t="s">
        <v>108</v>
      </c>
      <c r="O5711" s="1">
        <v>45729</v>
      </c>
      <c r="P5711" s="1">
        <v>45796</v>
      </c>
      <c r="Q5711">
        <v>1082</v>
      </c>
      <c r="R5711">
        <v>8.5</v>
      </c>
      <c r="S5711" t="s">
        <v>117</v>
      </c>
    </row>
    <row r="5712" spans="1:19" x14ac:dyDescent="0.3">
      <c r="A5712" t="s">
        <v>11281</v>
      </c>
      <c r="B5712" t="s">
        <v>50</v>
      </c>
      <c r="C5712" s="2">
        <v>45876</v>
      </c>
      <c r="D5712" t="s">
        <v>10</v>
      </c>
      <c r="E5712" t="s">
        <v>22</v>
      </c>
      <c r="F5712" t="s">
        <v>33</v>
      </c>
      <c r="G5712" t="s">
        <v>166</v>
      </c>
      <c r="H5712" t="s">
        <v>35</v>
      </c>
      <c r="I5712" t="s">
        <v>166</v>
      </c>
      <c r="J5712" t="s">
        <v>25</v>
      </c>
      <c r="K5712" t="s">
        <v>766</v>
      </c>
      <c r="L5712" t="s">
        <v>46</v>
      </c>
      <c r="M5712" t="s">
        <v>37</v>
      </c>
      <c r="N5712" t="s">
        <v>47</v>
      </c>
      <c r="O5712" s="1">
        <v>45449</v>
      </c>
      <c r="P5712" s="1">
        <v>45464</v>
      </c>
      <c r="Q5712">
        <v>2355</v>
      </c>
      <c r="R5712">
        <v>7.6</v>
      </c>
      <c r="S5712" t="s">
        <v>48</v>
      </c>
    </row>
    <row r="5713" spans="1:19" x14ac:dyDescent="0.3">
      <c r="A5713" t="s">
        <v>11282</v>
      </c>
      <c r="B5713" t="s">
        <v>31</v>
      </c>
      <c r="C5713" s="2">
        <v>92282</v>
      </c>
      <c r="D5713" t="s">
        <v>10</v>
      </c>
      <c r="E5713" t="s">
        <v>22</v>
      </c>
      <c r="F5713" t="s">
        <v>52</v>
      </c>
      <c r="G5713" t="s">
        <v>34</v>
      </c>
      <c r="H5713" t="s">
        <v>14</v>
      </c>
      <c r="I5713" t="s">
        <v>44</v>
      </c>
      <c r="J5713" t="s">
        <v>25</v>
      </c>
      <c r="K5713" t="s">
        <v>11283</v>
      </c>
      <c r="L5713" t="s">
        <v>46</v>
      </c>
      <c r="M5713">
        <v>1</v>
      </c>
      <c r="N5713" t="s">
        <v>47</v>
      </c>
      <c r="O5713" s="1">
        <v>45710</v>
      </c>
      <c r="P5713" s="1">
        <v>45731</v>
      </c>
      <c r="Q5713">
        <v>809</v>
      </c>
      <c r="R5713">
        <v>9.9</v>
      </c>
      <c r="S5713" t="s">
        <v>70</v>
      </c>
    </row>
    <row r="5714" spans="1:19" x14ac:dyDescent="0.3">
      <c r="A5714" t="s">
        <v>11284</v>
      </c>
      <c r="B5714" t="s">
        <v>9</v>
      </c>
      <c r="C5714" s="2">
        <v>54940</v>
      </c>
      <c r="D5714" t="s">
        <v>10</v>
      </c>
      <c r="E5714" t="s">
        <v>22</v>
      </c>
      <c r="F5714" t="s">
        <v>52</v>
      </c>
      <c r="G5714" t="s">
        <v>80</v>
      </c>
      <c r="H5714" t="s">
        <v>14</v>
      </c>
      <c r="I5714" t="s">
        <v>80</v>
      </c>
      <c r="J5714" t="s">
        <v>15</v>
      </c>
      <c r="K5714" t="s">
        <v>1201</v>
      </c>
      <c r="L5714" t="s">
        <v>39</v>
      </c>
      <c r="M5714">
        <v>1</v>
      </c>
      <c r="N5714" t="s">
        <v>40</v>
      </c>
      <c r="O5714" s="1">
        <v>45445</v>
      </c>
      <c r="P5714" s="1">
        <v>45472</v>
      </c>
      <c r="Q5714">
        <v>1014</v>
      </c>
      <c r="R5714">
        <v>5.0999999999999996</v>
      </c>
      <c r="S5714" t="s">
        <v>234</v>
      </c>
    </row>
    <row r="5715" spans="1:19" x14ac:dyDescent="0.3">
      <c r="A5715" t="s">
        <v>11285</v>
      </c>
      <c r="B5715" t="s">
        <v>110</v>
      </c>
      <c r="C5715" s="2">
        <v>239764</v>
      </c>
      <c r="D5715" t="s">
        <v>10</v>
      </c>
      <c r="E5715" t="s">
        <v>88</v>
      </c>
      <c r="F5715" t="s">
        <v>99</v>
      </c>
      <c r="G5715" t="s">
        <v>55</v>
      </c>
      <c r="H5715" t="s">
        <v>54</v>
      </c>
      <c r="I5715" t="s">
        <v>55</v>
      </c>
      <c r="J5715" t="s">
        <v>15</v>
      </c>
      <c r="K5715" t="s">
        <v>11286</v>
      </c>
      <c r="L5715" t="s">
        <v>39</v>
      </c>
      <c r="M5715">
        <v>14</v>
      </c>
      <c r="N5715" t="s">
        <v>101</v>
      </c>
      <c r="O5715" s="1">
        <v>45711</v>
      </c>
      <c r="P5715" s="1">
        <v>45781</v>
      </c>
      <c r="Q5715">
        <v>1191</v>
      </c>
      <c r="R5715">
        <v>9.3000000000000007</v>
      </c>
      <c r="S5715" t="s">
        <v>70</v>
      </c>
    </row>
    <row r="5716" spans="1:19" x14ac:dyDescent="0.3">
      <c r="A5716" t="s">
        <v>11287</v>
      </c>
      <c r="B5716" t="s">
        <v>110</v>
      </c>
      <c r="C5716" s="2">
        <v>66015</v>
      </c>
      <c r="D5716" t="s">
        <v>10</v>
      </c>
      <c r="E5716" t="s">
        <v>22</v>
      </c>
      <c r="F5716" t="s">
        <v>99</v>
      </c>
      <c r="G5716" t="s">
        <v>140</v>
      </c>
      <c r="H5716" t="s">
        <v>54</v>
      </c>
      <c r="I5716" t="s">
        <v>44</v>
      </c>
      <c r="J5716" t="s">
        <v>25</v>
      </c>
      <c r="K5716" t="s">
        <v>11288</v>
      </c>
      <c r="L5716" t="s">
        <v>39</v>
      </c>
      <c r="M5716" t="s">
        <v>37</v>
      </c>
      <c r="N5716" t="s">
        <v>149</v>
      </c>
      <c r="O5716" s="1">
        <v>45379</v>
      </c>
      <c r="P5716" s="1">
        <v>45422</v>
      </c>
      <c r="Q5716">
        <v>1547</v>
      </c>
      <c r="R5716">
        <v>6.4</v>
      </c>
      <c r="S5716" t="s">
        <v>227</v>
      </c>
    </row>
    <row r="5717" spans="1:19" x14ac:dyDescent="0.3">
      <c r="A5717" t="s">
        <v>11289</v>
      </c>
      <c r="B5717" t="s">
        <v>21</v>
      </c>
      <c r="C5717" s="2">
        <v>178580</v>
      </c>
      <c r="D5717" t="s">
        <v>10</v>
      </c>
      <c r="E5717" t="s">
        <v>88</v>
      </c>
      <c r="F5717" t="s">
        <v>52</v>
      </c>
      <c r="G5717" t="s">
        <v>13</v>
      </c>
      <c r="H5717" t="s">
        <v>35</v>
      </c>
      <c r="I5717" t="s">
        <v>13</v>
      </c>
      <c r="J5717" t="s">
        <v>15</v>
      </c>
      <c r="K5717" t="s">
        <v>11290</v>
      </c>
      <c r="L5717" t="s">
        <v>17</v>
      </c>
      <c r="M5717">
        <v>19</v>
      </c>
      <c r="N5717" t="s">
        <v>47</v>
      </c>
      <c r="O5717" s="1">
        <v>45503</v>
      </c>
      <c r="P5717" s="1">
        <v>45572</v>
      </c>
      <c r="Q5717">
        <v>2149</v>
      </c>
      <c r="R5717">
        <v>7.8</v>
      </c>
      <c r="S5717" t="s">
        <v>93</v>
      </c>
    </row>
    <row r="5718" spans="1:19" x14ac:dyDescent="0.3">
      <c r="A5718" t="s">
        <v>11291</v>
      </c>
      <c r="B5718" t="s">
        <v>130</v>
      </c>
      <c r="C5718" s="2">
        <v>208235</v>
      </c>
      <c r="D5718" t="s">
        <v>10</v>
      </c>
      <c r="E5718" t="s">
        <v>88</v>
      </c>
      <c r="F5718" t="s">
        <v>33</v>
      </c>
      <c r="G5718" t="s">
        <v>95</v>
      </c>
      <c r="H5718" t="s">
        <v>14</v>
      </c>
      <c r="I5718" t="s">
        <v>95</v>
      </c>
      <c r="J5718" t="s">
        <v>37</v>
      </c>
      <c r="K5718" t="s">
        <v>11292</v>
      </c>
      <c r="L5718" t="s">
        <v>27</v>
      </c>
      <c r="M5718">
        <v>11</v>
      </c>
      <c r="N5718" t="s">
        <v>62</v>
      </c>
      <c r="O5718" s="1">
        <v>45504</v>
      </c>
      <c r="P5718" s="1">
        <v>45577</v>
      </c>
      <c r="Q5718">
        <v>2083</v>
      </c>
      <c r="R5718">
        <v>9.4</v>
      </c>
      <c r="S5718" t="s">
        <v>63</v>
      </c>
    </row>
    <row r="5719" spans="1:19" x14ac:dyDescent="0.3">
      <c r="A5719" t="s">
        <v>11293</v>
      </c>
      <c r="B5719" t="s">
        <v>161</v>
      </c>
      <c r="C5719" s="2">
        <v>96531</v>
      </c>
      <c r="D5719" t="s">
        <v>10</v>
      </c>
      <c r="E5719" t="s">
        <v>32</v>
      </c>
      <c r="F5719" t="s">
        <v>33</v>
      </c>
      <c r="G5719" t="s">
        <v>153</v>
      </c>
      <c r="H5719" t="s">
        <v>54</v>
      </c>
      <c r="I5719" t="s">
        <v>120</v>
      </c>
      <c r="J5719" t="s">
        <v>15</v>
      </c>
      <c r="K5719" t="s">
        <v>11294</v>
      </c>
      <c r="L5719" t="s">
        <v>39</v>
      </c>
      <c r="M5719">
        <v>2</v>
      </c>
      <c r="N5719" t="s">
        <v>47</v>
      </c>
      <c r="O5719" s="1">
        <v>45594</v>
      </c>
      <c r="P5719" s="1">
        <v>45654</v>
      </c>
      <c r="Q5719">
        <v>1776</v>
      </c>
      <c r="R5719">
        <v>8.1999999999999993</v>
      </c>
      <c r="S5719" t="s">
        <v>93</v>
      </c>
    </row>
    <row r="5720" spans="1:19" x14ac:dyDescent="0.3">
      <c r="A5720" t="s">
        <v>11295</v>
      </c>
      <c r="B5720" t="s">
        <v>145</v>
      </c>
      <c r="C5720" s="2">
        <v>169471</v>
      </c>
      <c r="D5720" t="s">
        <v>10</v>
      </c>
      <c r="E5720" t="s">
        <v>88</v>
      </c>
      <c r="F5720" t="s">
        <v>33</v>
      </c>
      <c r="G5720" t="s">
        <v>84</v>
      </c>
      <c r="H5720" t="s">
        <v>14</v>
      </c>
      <c r="I5720" t="s">
        <v>84</v>
      </c>
      <c r="J5720" t="s">
        <v>37</v>
      </c>
      <c r="K5720" t="s">
        <v>11296</v>
      </c>
      <c r="L5720" t="s">
        <v>39</v>
      </c>
      <c r="M5720">
        <v>11</v>
      </c>
      <c r="N5720" t="s">
        <v>77</v>
      </c>
      <c r="O5720" s="1">
        <v>45422</v>
      </c>
      <c r="P5720" s="1">
        <v>45460</v>
      </c>
      <c r="Q5720">
        <v>621</v>
      </c>
      <c r="R5720">
        <v>7.1</v>
      </c>
      <c r="S5720" t="s">
        <v>57</v>
      </c>
    </row>
    <row r="5721" spans="1:19" x14ac:dyDescent="0.3">
      <c r="A5721" t="s">
        <v>11297</v>
      </c>
      <c r="B5721" t="s">
        <v>21</v>
      </c>
      <c r="C5721" s="2">
        <v>139869</v>
      </c>
      <c r="D5721" t="s">
        <v>66</v>
      </c>
      <c r="E5721" t="s">
        <v>11</v>
      </c>
      <c r="F5721" t="s">
        <v>33</v>
      </c>
      <c r="G5721" t="s">
        <v>67</v>
      </c>
      <c r="H5721" t="s">
        <v>14</v>
      </c>
      <c r="I5721" t="s">
        <v>166</v>
      </c>
      <c r="J5721" t="s">
        <v>15</v>
      </c>
      <c r="K5721" t="s">
        <v>11298</v>
      </c>
      <c r="L5721" t="s">
        <v>39</v>
      </c>
      <c r="M5721">
        <v>9</v>
      </c>
      <c r="N5721" t="s">
        <v>77</v>
      </c>
      <c r="O5721" s="1">
        <v>45418</v>
      </c>
      <c r="P5721" s="1">
        <v>45481</v>
      </c>
      <c r="Q5721">
        <v>1354</v>
      </c>
      <c r="R5721">
        <v>5.0999999999999996</v>
      </c>
      <c r="S5721" t="s">
        <v>78</v>
      </c>
    </row>
    <row r="5722" spans="1:19" x14ac:dyDescent="0.3">
      <c r="A5722" t="s">
        <v>11299</v>
      </c>
      <c r="B5722" t="s">
        <v>83</v>
      </c>
      <c r="C5722" s="2">
        <v>146198</v>
      </c>
      <c r="D5722" t="s">
        <v>51</v>
      </c>
      <c r="E5722" t="s">
        <v>88</v>
      </c>
      <c r="F5722" t="s">
        <v>52</v>
      </c>
      <c r="G5722" t="s">
        <v>60</v>
      </c>
      <c r="H5722" t="s">
        <v>14</v>
      </c>
      <c r="I5722" t="s">
        <v>44</v>
      </c>
      <c r="J5722" t="s">
        <v>25</v>
      </c>
      <c r="K5722" t="s">
        <v>11300</v>
      </c>
      <c r="L5722" t="s">
        <v>17</v>
      </c>
      <c r="M5722">
        <v>12</v>
      </c>
      <c r="N5722" t="s">
        <v>149</v>
      </c>
      <c r="O5722" s="1">
        <v>45425</v>
      </c>
      <c r="P5722" s="1">
        <v>45457</v>
      </c>
      <c r="Q5722">
        <v>1153</v>
      </c>
      <c r="R5722">
        <v>9.3000000000000007</v>
      </c>
      <c r="S5722" t="s">
        <v>234</v>
      </c>
    </row>
    <row r="5723" spans="1:19" x14ac:dyDescent="0.3">
      <c r="A5723" t="s">
        <v>11301</v>
      </c>
      <c r="B5723" t="s">
        <v>114</v>
      </c>
      <c r="C5723" s="2">
        <v>94472</v>
      </c>
      <c r="D5723" t="s">
        <v>10</v>
      </c>
      <c r="E5723" t="s">
        <v>32</v>
      </c>
      <c r="F5723" t="s">
        <v>12</v>
      </c>
      <c r="G5723" t="s">
        <v>84</v>
      </c>
      <c r="H5723" t="s">
        <v>14</v>
      </c>
      <c r="I5723" t="s">
        <v>84</v>
      </c>
      <c r="J5723" t="s">
        <v>15</v>
      </c>
      <c r="K5723" t="s">
        <v>11302</v>
      </c>
      <c r="L5723" t="s">
        <v>39</v>
      </c>
      <c r="M5723">
        <v>2</v>
      </c>
      <c r="N5723" t="s">
        <v>149</v>
      </c>
      <c r="O5723" s="1">
        <v>45556</v>
      </c>
      <c r="P5723" s="1">
        <v>45596</v>
      </c>
      <c r="Q5723">
        <v>1178</v>
      </c>
      <c r="R5723">
        <v>7.2</v>
      </c>
      <c r="S5723" t="s">
        <v>234</v>
      </c>
    </row>
    <row r="5724" spans="1:19" x14ac:dyDescent="0.3">
      <c r="A5724" t="s">
        <v>11303</v>
      </c>
      <c r="B5724" t="s">
        <v>43</v>
      </c>
      <c r="C5724" s="2">
        <v>332780</v>
      </c>
      <c r="D5724" t="s">
        <v>10</v>
      </c>
      <c r="E5724" t="s">
        <v>88</v>
      </c>
      <c r="F5724" t="s">
        <v>99</v>
      </c>
      <c r="G5724" t="s">
        <v>95</v>
      </c>
      <c r="H5724" t="s">
        <v>35</v>
      </c>
      <c r="I5724" t="s">
        <v>166</v>
      </c>
      <c r="J5724" t="s">
        <v>25</v>
      </c>
      <c r="K5724" t="s">
        <v>11304</v>
      </c>
      <c r="L5724" t="s">
        <v>46</v>
      </c>
      <c r="M5724">
        <v>17</v>
      </c>
      <c r="N5724" t="s">
        <v>28</v>
      </c>
      <c r="O5724" s="1">
        <v>45423</v>
      </c>
      <c r="P5724" s="1">
        <v>45481</v>
      </c>
      <c r="Q5724">
        <v>805</v>
      </c>
      <c r="R5724">
        <v>5.5</v>
      </c>
      <c r="S5724" t="s">
        <v>63</v>
      </c>
    </row>
    <row r="5725" spans="1:19" x14ac:dyDescent="0.3">
      <c r="A5725" t="s">
        <v>11305</v>
      </c>
      <c r="B5725" t="s">
        <v>119</v>
      </c>
      <c r="C5725" s="2">
        <v>205188</v>
      </c>
      <c r="D5725" t="s">
        <v>10</v>
      </c>
      <c r="E5725" t="s">
        <v>88</v>
      </c>
      <c r="F5725" t="s">
        <v>12</v>
      </c>
      <c r="G5725" t="s">
        <v>95</v>
      </c>
      <c r="H5725" t="s">
        <v>14</v>
      </c>
      <c r="I5725" t="s">
        <v>95</v>
      </c>
      <c r="J5725" t="s">
        <v>37</v>
      </c>
      <c r="K5725" t="s">
        <v>3605</v>
      </c>
      <c r="L5725" t="s">
        <v>27</v>
      </c>
      <c r="M5725">
        <v>17</v>
      </c>
      <c r="N5725" t="s">
        <v>101</v>
      </c>
      <c r="O5725" s="1">
        <v>45506</v>
      </c>
      <c r="P5725" s="1">
        <v>45533</v>
      </c>
      <c r="Q5725">
        <v>1185</v>
      </c>
      <c r="R5725">
        <v>6</v>
      </c>
      <c r="S5725" t="s">
        <v>93</v>
      </c>
    </row>
    <row r="5726" spans="1:19" x14ac:dyDescent="0.3">
      <c r="A5726" t="s">
        <v>11306</v>
      </c>
      <c r="B5726" t="s">
        <v>83</v>
      </c>
      <c r="C5726" s="2">
        <v>85686</v>
      </c>
      <c r="D5726" t="s">
        <v>10</v>
      </c>
      <c r="E5726" t="s">
        <v>22</v>
      </c>
      <c r="F5726" t="s">
        <v>52</v>
      </c>
      <c r="G5726" t="s">
        <v>34</v>
      </c>
      <c r="H5726" t="s">
        <v>14</v>
      </c>
      <c r="I5726" t="s">
        <v>34</v>
      </c>
      <c r="J5726" t="s">
        <v>25</v>
      </c>
      <c r="K5726" t="s">
        <v>11307</v>
      </c>
      <c r="L5726" t="s">
        <v>27</v>
      </c>
      <c r="M5726">
        <v>1</v>
      </c>
      <c r="N5726" t="s">
        <v>77</v>
      </c>
      <c r="O5726" s="1">
        <v>45508</v>
      </c>
      <c r="P5726" s="1">
        <v>45580</v>
      </c>
      <c r="Q5726">
        <v>2372</v>
      </c>
      <c r="R5726">
        <v>7.5</v>
      </c>
      <c r="S5726" t="s">
        <v>128</v>
      </c>
    </row>
    <row r="5727" spans="1:19" x14ac:dyDescent="0.3">
      <c r="A5727" t="s">
        <v>11308</v>
      </c>
      <c r="B5727" t="s">
        <v>83</v>
      </c>
      <c r="C5727" s="2">
        <v>211840</v>
      </c>
      <c r="D5727" t="s">
        <v>10</v>
      </c>
      <c r="E5727" t="s">
        <v>88</v>
      </c>
      <c r="F5727" t="s">
        <v>99</v>
      </c>
      <c r="G5727" t="s">
        <v>34</v>
      </c>
      <c r="H5727" t="s">
        <v>14</v>
      </c>
      <c r="I5727" t="s">
        <v>60</v>
      </c>
      <c r="J5727" t="s">
        <v>15</v>
      </c>
      <c r="K5727" t="s">
        <v>11309</v>
      </c>
      <c r="L5727" t="s">
        <v>46</v>
      </c>
      <c r="M5727">
        <v>13</v>
      </c>
      <c r="N5727" t="s">
        <v>86</v>
      </c>
      <c r="O5727" s="1">
        <v>45470</v>
      </c>
      <c r="P5727" s="1">
        <v>45539</v>
      </c>
      <c r="Q5727">
        <v>1432</v>
      </c>
      <c r="R5727">
        <v>9.1999999999999993</v>
      </c>
      <c r="S5727" t="s">
        <v>117</v>
      </c>
    </row>
    <row r="5728" spans="1:19" x14ac:dyDescent="0.3">
      <c r="A5728" t="s">
        <v>11310</v>
      </c>
      <c r="B5728" t="s">
        <v>145</v>
      </c>
      <c r="C5728" s="2">
        <v>129157</v>
      </c>
      <c r="D5728" t="s">
        <v>51</v>
      </c>
      <c r="E5728" t="s">
        <v>11</v>
      </c>
      <c r="F5728" t="s">
        <v>33</v>
      </c>
      <c r="G5728" t="s">
        <v>53</v>
      </c>
      <c r="H5728" t="s">
        <v>35</v>
      </c>
      <c r="I5728" t="s">
        <v>53</v>
      </c>
      <c r="J5728" t="s">
        <v>15</v>
      </c>
      <c r="K5728" t="s">
        <v>11311</v>
      </c>
      <c r="L5728" t="s">
        <v>27</v>
      </c>
      <c r="M5728">
        <v>5</v>
      </c>
      <c r="N5728" t="s">
        <v>28</v>
      </c>
      <c r="O5728" s="1">
        <v>45522</v>
      </c>
      <c r="P5728" s="1">
        <v>45569</v>
      </c>
      <c r="Q5728">
        <v>790</v>
      </c>
      <c r="R5728">
        <v>8.6</v>
      </c>
      <c r="S5728" t="s">
        <v>63</v>
      </c>
    </row>
    <row r="5729" spans="1:19" x14ac:dyDescent="0.3">
      <c r="A5729" t="s">
        <v>11312</v>
      </c>
      <c r="B5729" t="s">
        <v>103</v>
      </c>
      <c r="C5729" s="2">
        <v>352707</v>
      </c>
      <c r="D5729" t="s">
        <v>10</v>
      </c>
      <c r="E5729" t="s">
        <v>88</v>
      </c>
      <c r="F5729" t="s">
        <v>33</v>
      </c>
      <c r="G5729" t="s">
        <v>34</v>
      </c>
      <c r="H5729" t="s">
        <v>35</v>
      </c>
      <c r="I5729" t="s">
        <v>34</v>
      </c>
      <c r="J5729" t="s">
        <v>37</v>
      </c>
      <c r="K5729" t="s">
        <v>11313</v>
      </c>
      <c r="L5729" t="s">
        <v>46</v>
      </c>
      <c r="M5729">
        <v>17</v>
      </c>
      <c r="N5729" t="s">
        <v>149</v>
      </c>
      <c r="O5729" s="1">
        <v>45765</v>
      </c>
      <c r="P5729" s="1">
        <v>45823</v>
      </c>
      <c r="Q5729">
        <v>2062</v>
      </c>
      <c r="R5729">
        <v>7.3</v>
      </c>
      <c r="S5729" t="s">
        <v>63</v>
      </c>
    </row>
    <row r="5730" spans="1:19" x14ac:dyDescent="0.3">
      <c r="A5730" t="s">
        <v>11314</v>
      </c>
      <c r="B5730" t="s">
        <v>59</v>
      </c>
      <c r="C5730" s="2">
        <v>201159</v>
      </c>
      <c r="D5730" t="s">
        <v>10</v>
      </c>
      <c r="E5730" t="s">
        <v>88</v>
      </c>
      <c r="F5730" t="s">
        <v>12</v>
      </c>
      <c r="G5730" t="s">
        <v>84</v>
      </c>
      <c r="H5730" t="s">
        <v>54</v>
      </c>
      <c r="I5730" t="s">
        <v>84</v>
      </c>
      <c r="J5730" t="s">
        <v>37</v>
      </c>
      <c r="K5730" t="s">
        <v>11315</v>
      </c>
      <c r="L5730" t="s">
        <v>46</v>
      </c>
      <c r="M5730">
        <v>12</v>
      </c>
      <c r="N5730" t="s">
        <v>149</v>
      </c>
      <c r="O5730" s="1">
        <v>45302</v>
      </c>
      <c r="P5730" s="1">
        <v>45360</v>
      </c>
      <c r="Q5730">
        <v>2448</v>
      </c>
      <c r="R5730">
        <v>7.9</v>
      </c>
      <c r="S5730" t="s">
        <v>48</v>
      </c>
    </row>
    <row r="5731" spans="1:19" x14ac:dyDescent="0.3">
      <c r="A5731" t="s">
        <v>11316</v>
      </c>
      <c r="B5731" t="s">
        <v>83</v>
      </c>
      <c r="C5731" s="2">
        <v>93541</v>
      </c>
      <c r="D5731" t="s">
        <v>10</v>
      </c>
      <c r="E5731" t="s">
        <v>88</v>
      </c>
      <c r="F5731" t="s">
        <v>99</v>
      </c>
      <c r="G5731" t="s">
        <v>13</v>
      </c>
      <c r="H5731" t="s">
        <v>54</v>
      </c>
      <c r="I5731" t="s">
        <v>13</v>
      </c>
      <c r="J5731" t="s">
        <v>25</v>
      </c>
      <c r="K5731" t="s">
        <v>11317</v>
      </c>
      <c r="L5731" t="s">
        <v>39</v>
      </c>
      <c r="M5731">
        <v>16</v>
      </c>
      <c r="N5731" t="s">
        <v>86</v>
      </c>
      <c r="O5731" s="1">
        <v>45381</v>
      </c>
      <c r="P5731" s="1">
        <v>45413</v>
      </c>
      <c r="Q5731">
        <v>1472</v>
      </c>
      <c r="R5731">
        <v>8.8000000000000007</v>
      </c>
      <c r="S5731" t="s">
        <v>73</v>
      </c>
    </row>
    <row r="5732" spans="1:19" x14ac:dyDescent="0.3">
      <c r="A5732" t="s">
        <v>11318</v>
      </c>
      <c r="B5732" t="s">
        <v>176</v>
      </c>
      <c r="C5732" s="2">
        <v>238769</v>
      </c>
      <c r="D5732" t="s">
        <v>10</v>
      </c>
      <c r="E5732" t="s">
        <v>88</v>
      </c>
      <c r="F5732" t="s">
        <v>33</v>
      </c>
      <c r="G5732" t="s">
        <v>140</v>
      </c>
      <c r="H5732" t="s">
        <v>14</v>
      </c>
      <c r="I5732" t="s">
        <v>140</v>
      </c>
      <c r="J5732" t="s">
        <v>25</v>
      </c>
      <c r="K5732" t="s">
        <v>11319</v>
      </c>
      <c r="L5732" t="s">
        <v>17</v>
      </c>
      <c r="M5732">
        <v>13</v>
      </c>
      <c r="N5732" t="s">
        <v>77</v>
      </c>
      <c r="O5732" s="1">
        <v>45569</v>
      </c>
      <c r="P5732" s="1">
        <v>45615</v>
      </c>
      <c r="Q5732">
        <v>1847</v>
      </c>
      <c r="R5732">
        <v>8.3000000000000007</v>
      </c>
      <c r="S5732" t="s">
        <v>174</v>
      </c>
    </row>
    <row r="5733" spans="1:19" x14ac:dyDescent="0.3">
      <c r="A5733" t="s">
        <v>11320</v>
      </c>
      <c r="B5733" t="s">
        <v>31</v>
      </c>
      <c r="C5733" s="2">
        <v>69843</v>
      </c>
      <c r="D5733" t="s">
        <v>10</v>
      </c>
      <c r="E5733" t="s">
        <v>32</v>
      </c>
      <c r="F5733" t="s">
        <v>33</v>
      </c>
      <c r="G5733" t="s">
        <v>84</v>
      </c>
      <c r="H5733" t="s">
        <v>54</v>
      </c>
      <c r="I5733" t="s">
        <v>84</v>
      </c>
      <c r="J5733" t="s">
        <v>37</v>
      </c>
      <c r="K5733" t="s">
        <v>11321</v>
      </c>
      <c r="L5733" t="s">
        <v>27</v>
      </c>
      <c r="M5733">
        <v>2</v>
      </c>
      <c r="N5733" t="s">
        <v>116</v>
      </c>
      <c r="O5733" s="1">
        <v>45537</v>
      </c>
      <c r="P5733" s="1">
        <v>45563</v>
      </c>
      <c r="Q5733">
        <v>1076</v>
      </c>
      <c r="R5733">
        <v>6.4</v>
      </c>
      <c r="S5733" t="s">
        <v>227</v>
      </c>
    </row>
    <row r="5734" spans="1:19" x14ac:dyDescent="0.3">
      <c r="A5734" t="s">
        <v>11322</v>
      </c>
      <c r="B5734" t="s">
        <v>256</v>
      </c>
      <c r="C5734" s="2">
        <v>147346</v>
      </c>
      <c r="D5734" t="s">
        <v>10</v>
      </c>
      <c r="E5734" t="s">
        <v>88</v>
      </c>
      <c r="F5734" t="s">
        <v>12</v>
      </c>
      <c r="G5734" t="s">
        <v>104</v>
      </c>
      <c r="H5734" t="s">
        <v>14</v>
      </c>
      <c r="I5734" t="s">
        <v>104</v>
      </c>
      <c r="J5734" t="s">
        <v>37</v>
      </c>
      <c r="K5734" t="s">
        <v>11323</v>
      </c>
      <c r="L5734" t="s">
        <v>17</v>
      </c>
      <c r="M5734">
        <v>16</v>
      </c>
      <c r="N5734" t="s">
        <v>101</v>
      </c>
      <c r="O5734" s="1">
        <v>45421</v>
      </c>
      <c r="P5734" s="1">
        <v>45488</v>
      </c>
      <c r="Q5734">
        <v>605</v>
      </c>
      <c r="R5734">
        <v>7.2</v>
      </c>
      <c r="S5734" t="s">
        <v>78</v>
      </c>
    </row>
    <row r="5735" spans="1:19" x14ac:dyDescent="0.3">
      <c r="A5735" t="s">
        <v>11324</v>
      </c>
      <c r="B5735" t="s">
        <v>130</v>
      </c>
      <c r="C5735" s="2">
        <v>108525</v>
      </c>
      <c r="D5735" t="s">
        <v>10</v>
      </c>
      <c r="E5735" t="s">
        <v>32</v>
      </c>
      <c r="F5735" t="s">
        <v>33</v>
      </c>
      <c r="G5735" t="s">
        <v>84</v>
      </c>
      <c r="H5735" t="s">
        <v>14</v>
      </c>
      <c r="I5735" t="s">
        <v>84</v>
      </c>
      <c r="J5735" t="s">
        <v>25</v>
      </c>
      <c r="K5735" t="s">
        <v>11325</v>
      </c>
      <c r="L5735" t="s">
        <v>17</v>
      </c>
      <c r="M5735">
        <v>3</v>
      </c>
      <c r="N5735" t="s">
        <v>86</v>
      </c>
      <c r="O5735" s="1">
        <v>45609</v>
      </c>
      <c r="P5735" s="1">
        <v>45658</v>
      </c>
      <c r="Q5735">
        <v>1201</v>
      </c>
      <c r="R5735">
        <v>8.6999999999999993</v>
      </c>
      <c r="S5735" t="s">
        <v>174</v>
      </c>
    </row>
    <row r="5736" spans="1:19" x14ac:dyDescent="0.3">
      <c r="A5736" t="s">
        <v>11326</v>
      </c>
      <c r="B5736" t="s">
        <v>83</v>
      </c>
      <c r="C5736" s="2">
        <v>95384</v>
      </c>
      <c r="D5736" t="s">
        <v>10</v>
      </c>
      <c r="E5736" t="s">
        <v>11</v>
      </c>
      <c r="F5736" t="s">
        <v>12</v>
      </c>
      <c r="G5736" t="s">
        <v>24</v>
      </c>
      <c r="H5736" t="s">
        <v>35</v>
      </c>
      <c r="I5736" t="s">
        <v>95</v>
      </c>
      <c r="J5736" t="s">
        <v>15</v>
      </c>
      <c r="K5736" t="s">
        <v>11327</v>
      </c>
      <c r="L5736" t="s">
        <v>27</v>
      </c>
      <c r="M5736">
        <v>6</v>
      </c>
      <c r="N5736" t="s">
        <v>69</v>
      </c>
      <c r="O5736" s="1">
        <v>45386</v>
      </c>
      <c r="P5736" s="1">
        <v>45410</v>
      </c>
      <c r="Q5736">
        <v>1878</v>
      </c>
      <c r="R5736">
        <v>8.5</v>
      </c>
      <c r="S5736" t="s">
        <v>234</v>
      </c>
    </row>
    <row r="5737" spans="1:19" x14ac:dyDescent="0.3">
      <c r="A5737" t="s">
        <v>11328</v>
      </c>
      <c r="B5737" t="s">
        <v>59</v>
      </c>
      <c r="C5737" s="2">
        <v>69671</v>
      </c>
      <c r="D5737" t="s">
        <v>10</v>
      </c>
      <c r="E5737" t="s">
        <v>32</v>
      </c>
      <c r="F5737" t="s">
        <v>99</v>
      </c>
      <c r="G5737" t="s">
        <v>166</v>
      </c>
      <c r="H5737" t="s">
        <v>35</v>
      </c>
      <c r="I5737" t="s">
        <v>166</v>
      </c>
      <c r="J5737" t="s">
        <v>25</v>
      </c>
      <c r="K5737" t="s">
        <v>11329</v>
      </c>
      <c r="L5737" t="s">
        <v>27</v>
      </c>
      <c r="M5737">
        <v>2</v>
      </c>
      <c r="N5737" t="s">
        <v>101</v>
      </c>
      <c r="O5737" s="1">
        <v>45694</v>
      </c>
      <c r="P5737" s="1">
        <v>45721</v>
      </c>
      <c r="Q5737">
        <v>1922</v>
      </c>
      <c r="R5737">
        <v>5.7</v>
      </c>
      <c r="S5737" t="s">
        <v>78</v>
      </c>
    </row>
    <row r="5738" spans="1:19" x14ac:dyDescent="0.3">
      <c r="A5738" t="s">
        <v>11330</v>
      </c>
      <c r="B5738" t="s">
        <v>119</v>
      </c>
      <c r="C5738" s="2">
        <v>228173</v>
      </c>
      <c r="D5738" t="s">
        <v>10</v>
      </c>
      <c r="E5738" t="s">
        <v>88</v>
      </c>
      <c r="F5738" t="s">
        <v>52</v>
      </c>
      <c r="G5738" t="s">
        <v>126</v>
      </c>
      <c r="H5738" t="s">
        <v>14</v>
      </c>
      <c r="I5738" t="s">
        <v>126</v>
      </c>
      <c r="J5738" t="s">
        <v>25</v>
      </c>
      <c r="K5738" t="s">
        <v>11331</v>
      </c>
      <c r="L5738" t="s">
        <v>39</v>
      </c>
      <c r="M5738">
        <v>16</v>
      </c>
      <c r="N5738" t="s">
        <v>28</v>
      </c>
      <c r="O5738" s="1">
        <v>45715</v>
      </c>
      <c r="P5738" s="1">
        <v>45754</v>
      </c>
      <c r="Q5738">
        <v>1482</v>
      </c>
      <c r="R5738">
        <v>7.5</v>
      </c>
      <c r="S5738" t="s">
        <v>73</v>
      </c>
    </row>
    <row r="5739" spans="1:19" x14ac:dyDescent="0.3">
      <c r="A5739" t="s">
        <v>11332</v>
      </c>
      <c r="B5739" t="s">
        <v>183</v>
      </c>
      <c r="C5739" s="2">
        <v>72437</v>
      </c>
      <c r="D5739" t="s">
        <v>66</v>
      </c>
      <c r="E5739" t="s">
        <v>32</v>
      </c>
      <c r="F5739" t="s">
        <v>12</v>
      </c>
      <c r="G5739" t="s">
        <v>67</v>
      </c>
      <c r="H5739" t="s">
        <v>54</v>
      </c>
      <c r="I5739" t="s">
        <v>153</v>
      </c>
      <c r="J5739" t="s">
        <v>15</v>
      </c>
      <c r="K5739" t="s">
        <v>5100</v>
      </c>
      <c r="L5739" t="s">
        <v>39</v>
      </c>
      <c r="M5739">
        <v>3</v>
      </c>
      <c r="N5739" t="s">
        <v>122</v>
      </c>
      <c r="O5739" s="1">
        <v>45467</v>
      </c>
      <c r="P5739" s="1">
        <v>45485</v>
      </c>
      <c r="Q5739">
        <v>2488</v>
      </c>
      <c r="R5739">
        <v>7.3</v>
      </c>
      <c r="S5739" t="s">
        <v>73</v>
      </c>
    </row>
    <row r="5740" spans="1:19" x14ac:dyDescent="0.3">
      <c r="A5740" t="s">
        <v>11333</v>
      </c>
      <c r="B5740" t="s">
        <v>59</v>
      </c>
      <c r="C5740" s="2">
        <v>74353</v>
      </c>
      <c r="D5740" t="s">
        <v>10</v>
      </c>
      <c r="E5740" t="s">
        <v>32</v>
      </c>
      <c r="F5740" t="s">
        <v>99</v>
      </c>
      <c r="G5740" t="s">
        <v>104</v>
      </c>
      <c r="H5740" t="s">
        <v>14</v>
      </c>
      <c r="I5740" t="s">
        <v>104</v>
      </c>
      <c r="J5740" t="s">
        <v>15</v>
      </c>
      <c r="K5740" t="s">
        <v>11334</v>
      </c>
      <c r="L5740" t="s">
        <v>27</v>
      </c>
      <c r="M5740">
        <v>3</v>
      </c>
      <c r="N5740" t="s">
        <v>47</v>
      </c>
      <c r="O5740" s="1">
        <v>45475</v>
      </c>
      <c r="P5740" s="1">
        <v>45515</v>
      </c>
      <c r="Q5740">
        <v>1643</v>
      </c>
      <c r="R5740">
        <v>6.4</v>
      </c>
      <c r="S5740" t="s">
        <v>93</v>
      </c>
    </row>
    <row r="5741" spans="1:19" x14ac:dyDescent="0.3">
      <c r="A5741" t="s">
        <v>11335</v>
      </c>
      <c r="B5741" t="s">
        <v>31</v>
      </c>
      <c r="C5741" s="2">
        <v>72332</v>
      </c>
      <c r="D5741" t="s">
        <v>10</v>
      </c>
      <c r="E5741" t="s">
        <v>32</v>
      </c>
      <c r="F5741" t="s">
        <v>12</v>
      </c>
      <c r="G5741" t="s">
        <v>44</v>
      </c>
      <c r="H5741" t="s">
        <v>14</v>
      </c>
      <c r="I5741" t="s">
        <v>44</v>
      </c>
      <c r="J5741" t="s">
        <v>25</v>
      </c>
      <c r="K5741" t="s">
        <v>11336</v>
      </c>
      <c r="L5741" t="s">
        <v>39</v>
      </c>
      <c r="M5741">
        <v>4</v>
      </c>
      <c r="N5741" t="s">
        <v>149</v>
      </c>
      <c r="O5741" s="1">
        <v>45544</v>
      </c>
      <c r="P5741" s="1">
        <v>45600</v>
      </c>
      <c r="Q5741">
        <v>938</v>
      </c>
      <c r="R5741">
        <v>5.9</v>
      </c>
      <c r="S5741" t="s">
        <v>19</v>
      </c>
    </row>
    <row r="5742" spans="1:19" x14ac:dyDescent="0.3">
      <c r="A5742" t="s">
        <v>11337</v>
      </c>
      <c r="B5742" t="s">
        <v>75</v>
      </c>
      <c r="C5742" s="2">
        <v>96275</v>
      </c>
      <c r="D5742" t="s">
        <v>10</v>
      </c>
      <c r="E5742" t="s">
        <v>11</v>
      </c>
      <c r="F5742" t="s">
        <v>12</v>
      </c>
      <c r="G5742" t="s">
        <v>158</v>
      </c>
      <c r="H5742" t="s">
        <v>14</v>
      </c>
      <c r="I5742" t="s">
        <v>104</v>
      </c>
      <c r="J5742" t="s">
        <v>25</v>
      </c>
      <c r="K5742" t="s">
        <v>11338</v>
      </c>
      <c r="L5742" t="s">
        <v>27</v>
      </c>
      <c r="M5742">
        <v>5</v>
      </c>
      <c r="N5742" t="s">
        <v>116</v>
      </c>
      <c r="O5742" s="1">
        <v>45430</v>
      </c>
      <c r="P5742" s="1">
        <v>45477</v>
      </c>
      <c r="Q5742">
        <v>1709</v>
      </c>
      <c r="R5742">
        <v>6</v>
      </c>
      <c r="S5742" t="s">
        <v>73</v>
      </c>
    </row>
    <row r="5743" spans="1:19" x14ac:dyDescent="0.3">
      <c r="A5743" t="s">
        <v>11339</v>
      </c>
      <c r="B5743" t="s">
        <v>21</v>
      </c>
      <c r="C5743" s="2">
        <v>115623</v>
      </c>
      <c r="D5743" t="s">
        <v>10</v>
      </c>
      <c r="E5743" t="s">
        <v>32</v>
      </c>
      <c r="F5743" t="s">
        <v>99</v>
      </c>
      <c r="G5743" t="s">
        <v>140</v>
      </c>
      <c r="H5743" t="s">
        <v>35</v>
      </c>
      <c r="I5743" t="s">
        <v>140</v>
      </c>
      <c r="J5743" t="s">
        <v>15</v>
      </c>
      <c r="K5743" t="s">
        <v>11340</v>
      </c>
      <c r="L5743" t="s">
        <v>27</v>
      </c>
      <c r="M5743">
        <v>3</v>
      </c>
      <c r="N5743" t="s">
        <v>40</v>
      </c>
      <c r="O5743" s="1">
        <v>45472</v>
      </c>
      <c r="P5743" s="1">
        <v>45534</v>
      </c>
      <c r="Q5743">
        <v>1558</v>
      </c>
      <c r="R5743">
        <v>9.1999999999999993</v>
      </c>
      <c r="S5743" t="s">
        <v>78</v>
      </c>
    </row>
    <row r="5744" spans="1:19" x14ac:dyDescent="0.3">
      <c r="A5744" t="s">
        <v>11341</v>
      </c>
      <c r="B5744" t="s">
        <v>256</v>
      </c>
      <c r="C5744" s="2">
        <v>56637</v>
      </c>
      <c r="D5744" t="s">
        <v>10</v>
      </c>
      <c r="E5744" t="s">
        <v>22</v>
      </c>
      <c r="F5744" t="s">
        <v>33</v>
      </c>
      <c r="G5744" t="s">
        <v>23</v>
      </c>
      <c r="H5744" t="s">
        <v>35</v>
      </c>
      <c r="I5744" t="s">
        <v>23</v>
      </c>
      <c r="J5744" t="s">
        <v>15</v>
      </c>
      <c r="K5744" t="s">
        <v>11342</v>
      </c>
      <c r="L5744" t="s">
        <v>39</v>
      </c>
      <c r="M5744">
        <v>1</v>
      </c>
      <c r="N5744" t="s">
        <v>28</v>
      </c>
      <c r="O5744" s="1">
        <v>45610</v>
      </c>
      <c r="P5744" s="1">
        <v>45648</v>
      </c>
      <c r="Q5744">
        <v>1612</v>
      </c>
      <c r="R5744">
        <v>8.1</v>
      </c>
      <c r="S5744" t="s">
        <v>174</v>
      </c>
    </row>
    <row r="5745" spans="1:19" x14ac:dyDescent="0.3">
      <c r="A5745" t="s">
        <v>11343</v>
      </c>
      <c r="B5745" t="s">
        <v>119</v>
      </c>
      <c r="C5745" s="2">
        <v>166097</v>
      </c>
      <c r="D5745" t="s">
        <v>10</v>
      </c>
      <c r="E5745" t="s">
        <v>11</v>
      </c>
      <c r="F5745" t="s">
        <v>12</v>
      </c>
      <c r="G5745" t="s">
        <v>84</v>
      </c>
      <c r="H5745" t="s">
        <v>35</v>
      </c>
      <c r="I5745" t="s">
        <v>84</v>
      </c>
      <c r="J5745" t="s">
        <v>25</v>
      </c>
      <c r="K5745" t="s">
        <v>11344</v>
      </c>
      <c r="L5745" t="s">
        <v>39</v>
      </c>
      <c r="M5745">
        <v>6</v>
      </c>
      <c r="N5745" t="s">
        <v>40</v>
      </c>
      <c r="O5745" s="1">
        <v>45756</v>
      </c>
      <c r="P5745" s="1">
        <v>45788</v>
      </c>
      <c r="Q5745">
        <v>1119</v>
      </c>
      <c r="R5745">
        <v>8.4</v>
      </c>
      <c r="S5745" t="s">
        <v>41</v>
      </c>
    </row>
    <row r="5746" spans="1:19" x14ac:dyDescent="0.3">
      <c r="A5746" t="s">
        <v>11345</v>
      </c>
      <c r="B5746" t="s">
        <v>161</v>
      </c>
      <c r="C5746" s="2">
        <v>88669</v>
      </c>
      <c r="D5746" t="s">
        <v>10</v>
      </c>
      <c r="E5746" t="s">
        <v>22</v>
      </c>
      <c r="F5746" t="s">
        <v>33</v>
      </c>
      <c r="G5746" t="s">
        <v>95</v>
      </c>
      <c r="H5746" t="s">
        <v>54</v>
      </c>
      <c r="I5746" t="s">
        <v>153</v>
      </c>
      <c r="J5746" t="s">
        <v>25</v>
      </c>
      <c r="K5746" t="s">
        <v>11346</v>
      </c>
      <c r="L5746" t="s">
        <v>39</v>
      </c>
      <c r="M5746" t="s">
        <v>37</v>
      </c>
      <c r="N5746" t="s">
        <v>28</v>
      </c>
      <c r="O5746" s="1">
        <v>45588</v>
      </c>
      <c r="P5746" s="1">
        <v>45641</v>
      </c>
      <c r="Q5746">
        <v>1799</v>
      </c>
      <c r="R5746">
        <v>8.6</v>
      </c>
      <c r="S5746" t="s">
        <v>174</v>
      </c>
    </row>
    <row r="5747" spans="1:19" x14ac:dyDescent="0.3">
      <c r="A5747" t="s">
        <v>11347</v>
      </c>
      <c r="B5747" t="s">
        <v>31</v>
      </c>
      <c r="C5747" s="2">
        <v>69421</v>
      </c>
      <c r="D5747" t="s">
        <v>10</v>
      </c>
      <c r="E5747" t="s">
        <v>32</v>
      </c>
      <c r="F5747" t="s">
        <v>12</v>
      </c>
      <c r="G5747" t="s">
        <v>36</v>
      </c>
      <c r="H5747" t="s">
        <v>14</v>
      </c>
      <c r="I5747" t="s">
        <v>36</v>
      </c>
      <c r="J5747" t="s">
        <v>25</v>
      </c>
      <c r="K5747" t="s">
        <v>11348</v>
      </c>
      <c r="L5747" t="s">
        <v>39</v>
      </c>
      <c r="M5747">
        <v>4</v>
      </c>
      <c r="N5747" t="s">
        <v>116</v>
      </c>
      <c r="O5747" s="1">
        <v>45479</v>
      </c>
      <c r="P5747" s="1">
        <v>45539</v>
      </c>
      <c r="Q5747">
        <v>1799</v>
      </c>
      <c r="R5747">
        <v>9.3000000000000007</v>
      </c>
      <c r="S5747" t="s">
        <v>112</v>
      </c>
    </row>
    <row r="5748" spans="1:19" x14ac:dyDescent="0.3">
      <c r="A5748" t="s">
        <v>11349</v>
      </c>
      <c r="B5748" t="s">
        <v>9</v>
      </c>
      <c r="C5748" s="2">
        <v>85549</v>
      </c>
      <c r="D5748" t="s">
        <v>51</v>
      </c>
      <c r="E5748" t="s">
        <v>32</v>
      </c>
      <c r="F5748" t="s">
        <v>52</v>
      </c>
      <c r="G5748" t="s">
        <v>120</v>
      </c>
      <c r="H5748" t="s">
        <v>14</v>
      </c>
      <c r="I5748" t="s">
        <v>120</v>
      </c>
      <c r="J5748" t="s">
        <v>25</v>
      </c>
      <c r="K5748" t="s">
        <v>11350</v>
      </c>
      <c r="L5748" t="s">
        <v>39</v>
      </c>
      <c r="M5748">
        <v>3</v>
      </c>
      <c r="N5748" t="s">
        <v>90</v>
      </c>
      <c r="O5748" s="1">
        <v>45562</v>
      </c>
      <c r="P5748" s="1">
        <v>45581</v>
      </c>
      <c r="Q5748">
        <v>2123</v>
      </c>
      <c r="R5748">
        <v>7.6</v>
      </c>
      <c r="S5748" t="s">
        <v>128</v>
      </c>
    </row>
    <row r="5749" spans="1:19" x14ac:dyDescent="0.3">
      <c r="A5749" t="s">
        <v>11351</v>
      </c>
      <c r="B5749" t="s">
        <v>83</v>
      </c>
      <c r="C5749" s="2">
        <v>81638</v>
      </c>
      <c r="D5749" t="s">
        <v>10</v>
      </c>
      <c r="E5749" t="s">
        <v>32</v>
      </c>
      <c r="F5749" t="s">
        <v>99</v>
      </c>
      <c r="G5749" t="s">
        <v>23</v>
      </c>
      <c r="H5749" t="s">
        <v>14</v>
      </c>
      <c r="I5749" t="s">
        <v>23</v>
      </c>
      <c r="J5749" t="s">
        <v>37</v>
      </c>
      <c r="K5749" t="s">
        <v>11352</v>
      </c>
      <c r="L5749" t="s">
        <v>39</v>
      </c>
      <c r="M5749">
        <v>4</v>
      </c>
      <c r="N5749" t="s">
        <v>77</v>
      </c>
      <c r="O5749" s="1">
        <v>45776</v>
      </c>
      <c r="P5749" s="1">
        <v>45847</v>
      </c>
      <c r="Q5749">
        <v>2490</v>
      </c>
      <c r="R5749">
        <v>7.3</v>
      </c>
      <c r="S5749" t="s">
        <v>234</v>
      </c>
    </row>
    <row r="5750" spans="1:19" x14ac:dyDescent="0.3">
      <c r="A5750" t="s">
        <v>11353</v>
      </c>
      <c r="B5750" t="s">
        <v>119</v>
      </c>
      <c r="C5750" s="2">
        <v>47021</v>
      </c>
      <c r="D5750" t="s">
        <v>10</v>
      </c>
      <c r="E5750" t="s">
        <v>22</v>
      </c>
      <c r="F5750" t="s">
        <v>33</v>
      </c>
      <c r="G5750" t="s">
        <v>80</v>
      </c>
      <c r="H5750" t="s">
        <v>54</v>
      </c>
      <c r="I5750" t="s">
        <v>80</v>
      </c>
      <c r="J5750" t="s">
        <v>37</v>
      </c>
      <c r="K5750" t="s">
        <v>11354</v>
      </c>
      <c r="L5750" t="s">
        <v>17</v>
      </c>
      <c r="M5750">
        <v>1</v>
      </c>
      <c r="N5750" t="s">
        <v>86</v>
      </c>
      <c r="O5750" s="1">
        <v>45417</v>
      </c>
      <c r="P5750" s="1">
        <v>45443</v>
      </c>
      <c r="Q5750">
        <v>1419</v>
      </c>
      <c r="R5750">
        <v>7.7</v>
      </c>
      <c r="S5750" t="s">
        <v>234</v>
      </c>
    </row>
    <row r="5751" spans="1:19" x14ac:dyDescent="0.3">
      <c r="A5751" t="s">
        <v>11355</v>
      </c>
      <c r="B5751" t="s">
        <v>256</v>
      </c>
      <c r="C5751" s="2">
        <v>78962</v>
      </c>
      <c r="D5751" t="s">
        <v>10</v>
      </c>
      <c r="E5751" t="s">
        <v>32</v>
      </c>
      <c r="F5751" t="s">
        <v>33</v>
      </c>
      <c r="G5751" t="s">
        <v>140</v>
      </c>
      <c r="H5751" t="s">
        <v>54</v>
      </c>
      <c r="I5751" t="s">
        <v>140</v>
      </c>
      <c r="J5751" t="s">
        <v>37</v>
      </c>
      <c r="K5751" t="s">
        <v>11356</v>
      </c>
      <c r="L5751" t="s">
        <v>27</v>
      </c>
      <c r="M5751">
        <v>2</v>
      </c>
      <c r="N5751" t="s">
        <v>108</v>
      </c>
      <c r="O5751" s="1">
        <v>45552</v>
      </c>
      <c r="P5751" s="1">
        <v>45619</v>
      </c>
      <c r="Q5751">
        <v>1875</v>
      </c>
      <c r="R5751">
        <v>6.2</v>
      </c>
      <c r="S5751" t="s">
        <v>48</v>
      </c>
    </row>
    <row r="5752" spans="1:19" x14ac:dyDescent="0.3">
      <c r="A5752" t="s">
        <v>11357</v>
      </c>
      <c r="B5752" t="s">
        <v>9</v>
      </c>
      <c r="C5752" s="2">
        <v>74149</v>
      </c>
      <c r="D5752" t="s">
        <v>10</v>
      </c>
      <c r="E5752" t="s">
        <v>22</v>
      </c>
      <c r="F5752" t="s">
        <v>99</v>
      </c>
      <c r="G5752" t="s">
        <v>55</v>
      </c>
      <c r="H5752" t="s">
        <v>35</v>
      </c>
      <c r="I5752" t="s">
        <v>55</v>
      </c>
      <c r="J5752" t="s">
        <v>25</v>
      </c>
      <c r="K5752" t="s">
        <v>11358</v>
      </c>
      <c r="L5752" t="s">
        <v>39</v>
      </c>
      <c r="M5752">
        <v>1</v>
      </c>
      <c r="N5752" t="s">
        <v>97</v>
      </c>
      <c r="O5752" s="1">
        <v>45756</v>
      </c>
      <c r="P5752" s="1">
        <v>45791</v>
      </c>
      <c r="Q5752">
        <v>1349</v>
      </c>
      <c r="R5752">
        <v>5.2</v>
      </c>
      <c r="S5752" t="s">
        <v>78</v>
      </c>
    </row>
    <row r="5753" spans="1:19" x14ac:dyDescent="0.3">
      <c r="A5753" t="s">
        <v>11359</v>
      </c>
      <c r="B5753" t="s">
        <v>75</v>
      </c>
      <c r="C5753" s="2">
        <v>325119</v>
      </c>
      <c r="D5753" t="s">
        <v>10</v>
      </c>
      <c r="E5753" t="s">
        <v>88</v>
      </c>
      <c r="F5753" t="s">
        <v>12</v>
      </c>
      <c r="G5753" t="s">
        <v>126</v>
      </c>
      <c r="H5753" t="s">
        <v>35</v>
      </c>
      <c r="I5753" t="s">
        <v>126</v>
      </c>
      <c r="J5753" t="s">
        <v>37</v>
      </c>
      <c r="K5753" t="s">
        <v>7610</v>
      </c>
      <c r="L5753" t="s">
        <v>39</v>
      </c>
      <c r="M5753">
        <v>13</v>
      </c>
      <c r="N5753" t="s">
        <v>122</v>
      </c>
      <c r="O5753" s="1">
        <v>45715</v>
      </c>
      <c r="P5753" s="1">
        <v>45780</v>
      </c>
      <c r="Q5753">
        <v>2152</v>
      </c>
      <c r="R5753">
        <v>8.1999999999999993</v>
      </c>
      <c r="S5753" t="s">
        <v>70</v>
      </c>
    </row>
    <row r="5754" spans="1:19" x14ac:dyDescent="0.3">
      <c r="A5754" t="s">
        <v>11360</v>
      </c>
      <c r="B5754" t="s">
        <v>256</v>
      </c>
      <c r="C5754" s="2">
        <v>94613</v>
      </c>
      <c r="D5754" t="s">
        <v>10</v>
      </c>
      <c r="E5754" t="s">
        <v>22</v>
      </c>
      <c r="F5754" t="s">
        <v>52</v>
      </c>
      <c r="G5754" t="s">
        <v>34</v>
      </c>
      <c r="H5754" t="s">
        <v>54</v>
      </c>
      <c r="I5754" t="s">
        <v>34</v>
      </c>
      <c r="J5754" t="s">
        <v>15</v>
      </c>
      <c r="K5754" t="s">
        <v>11361</v>
      </c>
      <c r="L5754" t="s">
        <v>46</v>
      </c>
      <c r="M5754" t="s">
        <v>37</v>
      </c>
      <c r="N5754" t="s">
        <v>69</v>
      </c>
      <c r="O5754" s="1">
        <v>45725</v>
      </c>
      <c r="P5754" s="1">
        <v>45784</v>
      </c>
      <c r="Q5754">
        <v>1269</v>
      </c>
      <c r="R5754">
        <v>9.4</v>
      </c>
      <c r="S5754" t="s">
        <v>63</v>
      </c>
    </row>
    <row r="5755" spans="1:19" x14ac:dyDescent="0.3">
      <c r="A5755" t="s">
        <v>11362</v>
      </c>
      <c r="B5755" t="s">
        <v>59</v>
      </c>
      <c r="C5755" s="2">
        <v>163466</v>
      </c>
      <c r="D5755" t="s">
        <v>51</v>
      </c>
      <c r="E5755" t="s">
        <v>11</v>
      </c>
      <c r="F5755" t="s">
        <v>52</v>
      </c>
      <c r="G5755" t="s">
        <v>53</v>
      </c>
      <c r="H5755" t="s">
        <v>35</v>
      </c>
      <c r="I5755" t="s">
        <v>53</v>
      </c>
      <c r="J5755" t="s">
        <v>15</v>
      </c>
      <c r="K5755" t="s">
        <v>11363</v>
      </c>
      <c r="L5755" t="s">
        <v>39</v>
      </c>
      <c r="M5755">
        <v>8</v>
      </c>
      <c r="N5755" t="s">
        <v>18</v>
      </c>
      <c r="O5755" s="1">
        <v>45608</v>
      </c>
      <c r="P5755" s="1">
        <v>45651</v>
      </c>
      <c r="Q5755">
        <v>1877</v>
      </c>
      <c r="R5755">
        <v>7</v>
      </c>
      <c r="S5755" t="s">
        <v>174</v>
      </c>
    </row>
    <row r="5756" spans="1:19" x14ac:dyDescent="0.3">
      <c r="A5756" t="s">
        <v>11364</v>
      </c>
      <c r="B5756" t="s">
        <v>103</v>
      </c>
      <c r="C5756" s="2">
        <v>64771</v>
      </c>
      <c r="D5756" t="s">
        <v>66</v>
      </c>
      <c r="E5756" t="s">
        <v>22</v>
      </c>
      <c r="F5756" t="s">
        <v>99</v>
      </c>
      <c r="G5756" t="s">
        <v>67</v>
      </c>
      <c r="H5756" t="s">
        <v>35</v>
      </c>
      <c r="I5756" t="s">
        <v>67</v>
      </c>
      <c r="J5756" t="s">
        <v>15</v>
      </c>
      <c r="K5756" t="s">
        <v>11365</v>
      </c>
      <c r="L5756" t="s">
        <v>46</v>
      </c>
      <c r="M5756" t="s">
        <v>37</v>
      </c>
      <c r="N5756" t="s">
        <v>108</v>
      </c>
      <c r="O5756" s="1">
        <v>45417</v>
      </c>
      <c r="P5756" s="1">
        <v>45437</v>
      </c>
      <c r="Q5756">
        <v>516</v>
      </c>
      <c r="R5756">
        <v>5.7</v>
      </c>
      <c r="S5756" t="s">
        <v>48</v>
      </c>
    </row>
    <row r="5757" spans="1:19" x14ac:dyDescent="0.3">
      <c r="A5757" t="s">
        <v>11366</v>
      </c>
      <c r="B5757" t="s">
        <v>110</v>
      </c>
      <c r="C5757" s="2">
        <v>82330</v>
      </c>
      <c r="D5757" t="s">
        <v>51</v>
      </c>
      <c r="E5757" t="s">
        <v>22</v>
      </c>
      <c r="F5757" t="s">
        <v>12</v>
      </c>
      <c r="G5757" t="s">
        <v>60</v>
      </c>
      <c r="H5757" t="s">
        <v>35</v>
      </c>
      <c r="I5757" t="s">
        <v>60</v>
      </c>
      <c r="J5757" t="s">
        <v>37</v>
      </c>
      <c r="K5757" t="s">
        <v>11367</v>
      </c>
      <c r="L5757" t="s">
        <v>17</v>
      </c>
      <c r="M5757" t="s">
        <v>37</v>
      </c>
      <c r="N5757" t="s">
        <v>122</v>
      </c>
      <c r="O5757" s="1">
        <v>45542</v>
      </c>
      <c r="P5757" s="1">
        <v>45580</v>
      </c>
      <c r="Q5757">
        <v>754</v>
      </c>
      <c r="R5757">
        <v>8.4</v>
      </c>
      <c r="S5757" t="s">
        <v>93</v>
      </c>
    </row>
    <row r="5758" spans="1:19" x14ac:dyDescent="0.3">
      <c r="A5758" t="s">
        <v>11368</v>
      </c>
      <c r="B5758" t="s">
        <v>145</v>
      </c>
      <c r="C5758" s="2">
        <v>238951</v>
      </c>
      <c r="D5758" t="s">
        <v>51</v>
      </c>
      <c r="E5758" t="s">
        <v>88</v>
      </c>
      <c r="F5758" t="s">
        <v>99</v>
      </c>
      <c r="G5758" t="s">
        <v>53</v>
      </c>
      <c r="H5758" t="s">
        <v>14</v>
      </c>
      <c r="I5758" t="s">
        <v>53</v>
      </c>
      <c r="J5758" t="s">
        <v>37</v>
      </c>
      <c r="K5758" t="s">
        <v>11369</v>
      </c>
      <c r="L5758" t="s">
        <v>27</v>
      </c>
      <c r="M5758">
        <v>16</v>
      </c>
      <c r="N5758" t="s">
        <v>69</v>
      </c>
      <c r="O5758" s="1">
        <v>45543</v>
      </c>
      <c r="P5758" s="1">
        <v>45596</v>
      </c>
      <c r="Q5758">
        <v>1954</v>
      </c>
      <c r="R5758">
        <v>8.8000000000000007</v>
      </c>
      <c r="S5758" t="s">
        <v>117</v>
      </c>
    </row>
    <row r="5759" spans="1:19" x14ac:dyDescent="0.3">
      <c r="A5759" t="s">
        <v>11370</v>
      </c>
      <c r="B5759" t="s">
        <v>110</v>
      </c>
      <c r="C5759" s="2">
        <v>103661</v>
      </c>
      <c r="D5759" t="s">
        <v>10</v>
      </c>
      <c r="E5759" t="s">
        <v>11</v>
      </c>
      <c r="F5759" t="s">
        <v>52</v>
      </c>
      <c r="G5759" t="s">
        <v>36</v>
      </c>
      <c r="H5759" t="s">
        <v>14</v>
      </c>
      <c r="I5759" t="s">
        <v>67</v>
      </c>
      <c r="J5759" t="s">
        <v>37</v>
      </c>
      <c r="K5759" t="s">
        <v>11371</v>
      </c>
      <c r="L5759" t="s">
        <v>27</v>
      </c>
      <c r="M5759">
        <v>7</v>
      </c>
      <c r="N5759" t="s">
        <v>101</v>
      </c>
      <c r="O5759" s="1">
        <v>45528</v>
      </c>
      <c r="P5759" s="1">
        <v>45544</v>
      </c>
      <c r="Q5759">
        <v>2190</v>
      </c>
      <c r="R5759">
        <v>6.9</v>
      </c>
      <c r="S5759" t="s">
        <v>19</v>
      </c>
    </row>
    <row r="5760" spans="1:19" x14ac:dyDescent="0.3">
      <c r="A5760" t="s">
        <v>11372</v>
      </c>
      <c r="B5760" t="s">
        <v>43</v>
      </c>
      <c r="C5760" s="2">
        <v>265390</v>
      </c>
      <c r="D5760" t="s">
        <v>66</v>
      </c>
      <c r="E5760" t="s">
        <v>88</v>
      </c>
      <c r="F5760" t="s">
        <v>99</v>
      </c>
      <c r="G5760" t="s">
        <v>67</v>
      </c>
      <c r="H5760" t="s">
        <v>14</v>
      </c>
      <c r="I5760" t="s">
        <v>60</v>
      </c>
      <c r="J5760" t="s">
        <v>15</v>
      </c>
      <c r="K5760" t="s">
        <v>11373</v>
      </c>
      <c r="L5760" t="s">
        <v>27</v>
      </c>
      <c r="M5760">
        <v>18</v>
      </c>
      <c r="N5760" t="s">
        <v>97</v>
      </c>
      <c r="O5760" s="1">
        <v>45438</v>
      </c>
      <c r="P5760" s="1">
        <v>45473</v>
      </c>
      <c r="Q5760">
        <v>624</v>
      </c>
      <c r="R5760">
        <v>8.1999999999999993</v>
      </c>
      <c r="S5760" t="s">
        <v>78</v>
      </c>
    </row>
    <row r="5761" spans="1:19" x14ac:dyDescent="0.3">
      <c r="A5761" t="s">
        <v>11374</v>
      </c>
      <c r="B5761" t="s">
        <v>65</v>
      </c>
      <c r="C5761" s="2">
        <v>107467</v>
      </c>
      <c r="D5761" t="s">
        <v>10</v>
      </c>
      <c r="E5761" t="s">
        <v>11</v>
      </c>
      <c r="F5761" t="s">
        <v>33</v>
      </c>
      <c r="G5761" t="s">
        <v>104</v>
      </c>
      <c r="H5761" t="s">
        <v>35</v>
      </c>
      <c r="I5761" t="s">
        <v>104</v>
      </c>
      <c r="J5761" t="s">
        <v>25</v>
      </c>
      <c r="K5761" t="s">
        <v>11375</v>
      </c>
      <c r="L5761" t="s">
        <v>17</v>
      </c>
      <c r="M5761">
        <v>9</v>
      </c>
      <c r="N5761" t="s">
        <v>90</v>
      </c>
      <c r="O5761" s="1">
        <v>45760</v>
      </c>
      <c r="P5761" s="1">
        <v>45821</v>
      </c>
      <c r="Q5761">
        <v>1379</v>
      </c>
      <c r="R5761">
        <v>7</v>
      </c>
      <c r="S5761" t="s">
        <v>70</v>
      </c>
    </row>
    <row r="5762" spans="1:19" x14ac:dyDescent="0.3">
      <c r="A5762" t="s">
        <v>11376</v>
      </c>
      <c r="B5762" t="s">
        <v>176</v>
      </c>
      <c r="C5762" s="2">
        <v>118678</v>
      </c>
      <c r="D5762" t="s">
        <v>10</v>
      </c>
      <c r="E5762" t="s">
        <v>88</v>
      </c>
      <c r="F5762" t="s">
        <v>52</v>
      </c>
      <c r="G5762" t="s">
        <v>158</v>
      </c>
      <c r="H5762" t="s">
        <v>14</v>
      </c>
      <c r="I5762" t="s">
        <v>158</v>
      </c>
      <c r="J5762" t="s">
        <v>25</v>
      </c>
      <c r="K5762" t="s">
        <v>11377</v>
      </c>
      <c r="L5762" t="s">
        <v>39</v>
      </c>
      <c r="M5762">
        <v>11</v>
      </c>
      <c r="N5762" t="s">
        <v>18</v>
      </c>
      <c r="O5762" s="1">
        <v>45294</v>
      </c>
      <c r="P5762" s="1">
        <v>45323</v>
      </c>
      <c r="Q5762">
        <v>1233</v>
      </c>
      <c r="R5762">
        <v>9.5</v>
      </c>
      <c r="S5762" t="s">
        <v>57</v>
      </c>
    </row>
    <row r="5763" spans="1:19" x14ac:dyDescent="0.3">
      <c r="A5763" t="s">
        <v>11378</v>
      </c>
      <c r="B5763" t="s">
        <v>9</v>
      </c>
      <c r="C5763" s="2">
        <v>248341</v>
      </c>
      <c r="D5763" t="s">
        <v>51</v>
      </c>
      <c r="E5763" t="s">
        <v>88</v>
      </c>
      <c r="F5763" t="s">
        <v>99</v>
      </c>
      <c r="G5763" t="s">
        <v>53</v>
      </c>
      <c r="H5763" t="s">
        <v>35</v>
      </c>
      <c r="I5763" t="s">
        <v>53</v>
      </c>
      <c r="J5763" t="s">
        <v>15</v>
      </c>
      <c r="K5763" t="s">
        <v>11379</v>
      </c>
      <c r="L5763" t="s">
        <v>46</v>
      </c>
      <c r="M5763">
        <v>13</v>
      </c>
      <c r="N5763" t="s">
        <v>116</v>
      </c>
      <c r="O5763" s="1">
        <v>45601</v>
      </c>
      <c r="P5763" s="1">
        <v>45642</v>
      </c>
      <c r="Q5763">
        <v>1550</v>
      </c>
      <c r="R5763">
        <v>7.2</v>
      </c>
      <c r="S5763" t="s">
        <v>63</v>
      </c>
    </row>
    <row r="5764" spans="1:19" x14ac:dyDescent="0.3">
      <c r="A5764" t="s">
        <v>11380</v>
      </c>
      <c r="B5764" t="s">
        <v>43</v>
      </c>
      <c r="C5764" s="2">
        <v>73665</v>
      </c>
      <c r="D5764" t="s">
        <v>51</v>
      </c>
      <c r="E5764" t="s">
        <v>32</v>
      </c>
      <c r="F5764" t="s">
        <v>99</v>
      </c>
      <c r="G5764" t="s">
        <v>120</v>
      </c>
      <c r="H5764" t="s">
        <v>54</v>
      </c>
      <c r="I5764" t="s">
        <v>24</v>
      </c>
      <c r="J5764" t="s">
        <v>15</v>
      </c>
      <c r="K5764" t="s">
        <v>11381</v>
      </c>
      <c r="L5764" t="s">
        <v>27</v>
      </c>
      <c r="M5764">
        <v>3</v>
      </c>
      <c r="N5764" t="s">
        <v>40</v>
      </c>
      <c r="O5764" s="1">
        <v>45506</v>
      </c>
      <c r="P5764" s="1">
        <v>45561</v>
      </c>
      <c r="Q5764">
        <v>2276</v>
      </c>
      <c r="R5764">
        <v>5.0999999999999996</v>
      </c>
      <c r="S5764" t="s">
        <v>117</v>
      </c>
    </row>
    <row r="5765" spans="1:19" x14ac:dyDescent="0.3">
      <c r="A5765" t="s">
        <v>11382</v>
      </c>
      <c r="B5765" t="s">
        <v>256</v>
      </c>
      <c r="C5765" s="2">
        <v>45917</v>
      </c>
      <c r="D5765" t="s">
        <v>10</v>
      </c>
      <c r="E5765" t="s">
        <v>32</v>
      </c>
      <c r="F5765" t="s">
        <v>12</v>
      </c>
      <c r="G5765" t="s">
        <v>44</v>
      </c>
      <c r="H5765" t="s">
        <v>54</v>
      </c>
      <c r="I5765" t="s">
        <v>44</v>
      </c>
      <c r="J5765" t="s">
        <v>15</v>
      </c>
      <c r="K5765" t="s">
        <v>11383</v>
      </c>
      <c r="L5765" t="s">
        <v>17</v>
      </c>
      <c r="M5765">
        <v>2</v>
      </c>
      <c r="N5765" t="s">
        <v>122</v>
      </c>
      <c r="O5765" s="1">
        <v>45578</v>
      </c>
      <c r="P5765" s="1">
        <v>45599</v>
      </c>
      <c r="Q5765">
        <v>2488</v>
      </c>
      <c r="R5765">
        <v>8.6</v>
      </c>
      <c r="S5765" t="s">
        <v>41</v>
      </c>
    </row>
    <row r="5766" spans="1:19" x14ac:dyDescent="0.3">
      <c r="A5766" t="s">
        <v>11384</v>
      </c>
      <c r="B5766" t="s">
        <v>110</v>
      </c>
      <c r="C5766" s="2">
        <v>58565</v>
      </c>
      <c r="D5766" t="s">
        <v>10</v>
      </c>
      <c r="E5766" t="s">
        <v>32</v>
      </c>
      <c r="F5766" t="s">
        <v>12</v>
      </c>
      <c r="G5766" t="s">
        <v>80</v>
      </c>
      <c r="H5766" t="s">
        <v>54</v>
      </c>
      <c r="I5766" t="s">
        <v>55</v>
      </c>
      <c r="J5766" t="s">
        <v>25</v>
      </c>
      <c r="K5766" t="s">
        <v>11385</v>
      </c>
      <c r="L5766" t="s">
        <v>39</v>
      </c>
      <c r="M5766">
        <v>4</v>
      </c>
      <c r="N5766" t="s">
        <v>122</v>
      </c>
      <c r="O5766" s="1">
        <v>45565</v>
      </c>
      <c r="P5766" s="1">
        <v>45615</v>
      </c>
      <c r="Q5766">
        <v>1071</v>
      </c>
      <c r="R5766">
        <v>9.4</v>
      </c>
      <c r="S5766" t="s">
        <v>234</v>
      </c>
    </row>
    <row r="5767" spans="1:19" x14ac:dyDescent="0.3">
      <c r="A5767" t="s">
        <v>11386</v>
      </c>
      <c r="B5767" t="s">
        <v>114</v>
      </c>
      <c r="C5767" s="2">
        <v>64382</v>
      </c>
      <c r="D5767" t="s">
        <v>10</v>
      </c>
      <c r="E5767" t="s">
        <v>32</v>
      </c>
      <c r="F5767" t="s">
        <v>12</v>
      </c>
      <c r="G5767" t="s">
        <v>24</v>
      </c>
      <c r="H5767" t="s">
        <v>54</v>
      </c>
      <c r="I5767" t="s">
        <v>140</v>
      </c>
      <c r="J5767" t="s">
        <v>37</v>
      </c>
      <c r="K5767" t="s">
        <v>11387</v>
      </c>
      <c r="L5767" t="s">
        <v>39</v>
      </c>
      <c r="M5767">
        <v>3</v>
      </c>
      <c r="N5767" t="s">
        <v>122</v>
      </c>
      <c r="O5767" s="1">
        <v>45395</v>
      </c>
      <c r="P5767" s="1">
        <v>45453</v>
      </c>
      <c r="Q5767">
        <v>1221</v>
      </c>
      <c r="R5767">
        <v>5.4</v>
      </c>
      <c r="S5767" t="s">
        <v>57</v>
      </c>
    </row>
    <row r="5768" spans="1:19" x14ac:dyDescent="0.3">
      <c r="A5768" t="s">
        <v>11388</v>
      </c>
      <c r="B5768" t="s">
        <v>176</v>
      </c>
      <c r="C5768" s="2">
        <v>70073</v>
      </c>
      <c r="D5768" t="s">
        <v>10</v>
      </c>
      <c r="E5768" t="s">
        <v>32</v>
      </c>
      <c r="F5768" t="s">
        <v>99</v>
      </c>
      <c r="G5768" t="s">
        <v>166</v>
      </c>
      <c r="H5768" t="s">
        <v>54</v>
      </c>
      <c r="I5768" t="s">
        <v>60</v>
      </c>
      <c r="J5768" t="s">
        <v>37</v>
      </c>
      <c r="K5768" t="s">
        <v>8294</v>
      </c>
      <c r="L5768" t="s">
        <v>17</v>
      </c>
      <c r="M5768">
        <v>3</v>
      </c>
      <c r="N5768" t="s">
        <v>101</v>
      </c>
      <c r="O5768" s="1">
        <v>45500</v>
      </c>
      <c r="P5768" s="1">
        <v>45534</v>
      </c>
      <c r="Q5768">
        <v>1376</v>
      </c>
      <c r="R5768">
        <v>7.1</v>
      </c>
      <c r="S5768" t="s">
        <v>234</v>
      </c>
    </row>
    <row r="5769" spans="1:19" x14ac:dyDescent="0.3">
      <c r="A5769" t="s">
        <v>11389</v>
      </c>
      <c r="B5769" t="s">
        <v>31</v>
      </c>
      <c r="C5769" s="2">
        <v>63505</v>
      </c>
      <c r="D5769" t="s">
        <v>10</v>
      </c>
      <c r="E5769" t="s">
        <v>32</v>
      </c>
      <c r="F5769" t="s">
        <v>52</v>
      </c>
      <c r="G5769" t="s">
        <v>44</v>
      </c>
      <c r="H5769" t="s">
        <v>14</v>
      </c>
      <c r="I5769" t="s">
        <v>44</v>
      </c>
      <c r="J5769" t="s">
        <v>37</v>
      </c>
      <c r="K5769" t="s">
        <v>11390</v>
      </c>
      <c r="L5769" t="s">
        <v>39</v>
      </c>
      <c r="M5769">
        <v>3</v>
      </c>
      <c r="N5769" t="s">
        <v>62</v>
      </c>
      <c r="O5769" s="1">
        <v>45735</v>
      </c>
      <c r="P5769" s="1">
        <v>45784</v>
      </c>
      <c r="Q5769">
        <v>2065</v>
      </c>
      <c r="R5769">
        <v>6.3</v>
      </c>
      <c r="S5769" t="s">
        <v>174</v>
      </c>
    </row>
    <row r="5770" spans="1:19" x14ac:dyDescent="0.3">
      <c r="A5770" t="s">
        <v>11391</v>
      </c>
      <c r="B5770" t="s">
        <v>145</v>
      </c>
      <c r="C5770" s="2">
        <v>57557</v>
      </c>
      <c r="D5770" t="s">
        <v>10</v>
      </c>
      <c r="E5770" t="s">
        <v>22</v>
      </c>
      <c r="F5770" t="s">
        <v>12</v>
      </c>
      <c r="G5770" t="s">
        <v>23</v>
      </c>
      <c r="H5770" t="s">
        <v>54</v>
      </c>
      <c r="I5770" t="s">
        <v>23</v>
      </c>
      <c r="J5770" t="s">
        <v>37</v>
      </c>
      <c r="K5770" t="s">
        <v>11392</v>
      </c>
      <c r="L5770" t="s">
        <v>39</v>
      </c>
      <c r="M5770">
        <v>1</v>
      </c>
      <c r="N5770" t="s">
        <v>69</v>
      </c>
      <c r="O5770" s="1">
        <v>45594</v>
      </c>
      <c r="P5770" s="1">
        <v>45616</v>
      </c>
      <c r="Q5770">
        <v>2069</v>
      </c>
      <c r="R5770">
        <v>6.3</v>
      </c>
      <c r="S5770" t="s">
        <v>48</v>
      </c>
    </row>
    <row r="5771" spans="1:19" x14ac:dyDescent="0.3">
      <c r="A5771" t="s">
        <v>11393</v>
      </c>
      <c r="B5771" t="s">
        <v>256</v>
      </c>
      <c r="C5771" s="2">
        <v>111106</v>
      </c>
      <c r="D5771" t="s">
        <v>10</v>
      </c>
      <c r="E5771" t="s">
        <v>88</v>
      </c>
      <c r="F5771" t="s">
        <v>12</v>
      </c>
      <c r="G5771" t="s">
        <v>36</v>
      </c>
      <c r="H5771" t="s">
        <v>54</v>
      </c>
      <c r="I5771" t="s">
        <v>36</v>
      </c>
      <c r="J5771" t="s">
        <v>25</v>
      </c>
      <c r="K5771" t="s">
        <v>11394</v>
      </c>
      <c r="L5771" t="s">
        <v>39</v>
      </c>
      <c r="M5771">
        <v>11</v>
      </c>
      <c r="N5771" t="s">
        <v>122</v>
      </c>
      <c r="O5771" s="1">
        <v>45462</v>
      </c>
      <c r="P5771" s="1">
        <v>45505</v>
      </c>
      <c r="Q5771">
        <v>941</v>
      </c>
      <c r="R5771">
        <v>7.3</v>
      </c>
      <c r="S5771" t="s">
        <v>93</v>
      </c>
    </row>
    <row r="5772" spans="1:19" x14ac:dyDescent="0.3">
      <c r="A5772" t="s">
        <v>11395</v>
      </c>
      <c r="B5772" t="s">
        <v>145</v>
      </c>
      <c r="C5772" s="2">
        <v>98509</v>
      </c>
      <c r="D5772" t="s">
        <v>10</v>
      </c>
      <c r="E5772" t="s">
        <v>11</v>
      </c>
      <c r="F5772" t="s">
        <v>52</v>
      </c>
      <c r="G5772" t="s">
        <v>80</v>
      </c>
      <c r="H5772" t="s">
        <v>35</v>
      </c>
      <c r="I5772" t="s">
        <v>34</v>
      </c>
      <c r="J5772" t="s">
        <v>25</v>
      </c>
      <c r="K5772" t="s">
        <v>11396</v>
      </c>
      <c r="L5772" t="s">
        <v>27</v>
      </c>
      <c r="M5772">
        <v>5</v>
      </c>
      <c r="N5772" t="s">
        <v>108</v>
      </c>
      <c r="O5772" s="1">
        <v>45519</v>
      </c>
      <c r="P5772" s="1">
        <v>45571</v>
      </c>
      <c r="Q5772">
        <v>2163</v>
      </c>
      <c r="R5772">
        <v>8.6999999999999993</v>
      </c>
      <c r="S5772" t="s">
        <v>128</v>
      </c>
    </row>
    <row r="5773" spans="1:19" x14ac:dyDescent="0.3">
      <c r="A5773" t="s">
        <v>11397</v>
      </c>
      <c r="B5773" t="s">
        <v>65</v>
      </c>
      <c r="C5773" s="2">
        <v>151167</v>
      </c>
      <c r="D5773" t="s">
        <v>10</v>
      </c>
      <c r="E5773" t="s">
        <v>11</v>
      </c>
      <c r="F5773" t="s">
        <v>33</v>
      </c>
      <c r="G5773" t="s">
        <v>55</v>
      </c>
      <c r="H5773" t="s">
        <v>35</v>
      </c>
      <c r="I5773" t="s">
        <v>55</v>
      </c>
      <c r="J5773" t="s">
        <v>37</v>
      </c>
      <c r="K5773" t="s">
        <v>11398</v>
      </c>
      <c r="L5773" t="s">
        <v>46</v>
      </c>
      <c r="M5773">
        <v>8</v>
      </c>
      <c r="N5773" t="s">
        <v>108</v>
      </c>
      <c r="O5773" s="1">
        <v>45322</v>
      </c>
      <c r="P5773" s="1">
        <v>45350</v>
      </c>
      <c r="Q5773">
        <v>2310</v>
      </c>
      <c r="R5773">
        <v>9.6999999999999993</v>
      </c>
      <c r="S5773" t="s">
        <v>73</v>
      </c>
    </row>
    <row r="5774" spans="1:19" x14ac:dyDescent="0.3">
      <c r="A5774" t="s">
        <v>11399</v>
      </c>
      <c r="B5774" t="s">
        <v>21</v>
      </c>
      <c r="C5774" s="2">
        <v>93559</v>
      </c>
      <c r="D5774" t="s">
        <v>51</v>
      </c>
      <c r="E5774" t="s">
        <v>32</v>
      </c>
      <c r="F5774" t="s">
        <v>12</v>
      </c>
      <c r="G5774" t="s">
        <v>120</v>
      </c>
      <c r="H5774" t="s">
        <v>54</v>
      </c>
      <c r="I5774" t="s">
        <v>84</v>
      </c>
      <c r="J5774" t="s">
        <v>25</v>
      </c>
      <c r="K5774" t="s">
        <v>11400</v>
      </c>
      <c r="L5774" t="s">
        <v>39</v>
      </c>
      <c r="M5774">
        <v>4</v>
      </c>
      <c r="N5774" t="s">
        <v>97</v>
      </c>
      <c r="O5774" s="1">
        <v>45704</v>
      </c>
      <c r="P5774" s="1">
        <v>45757</v>
      </c>
      <c r="Q5774">
        <v>1319</v>
      </c>
      <c r="R5774">
        <v>8.5</v>
      </c>
      <c r="S5774" t="s">
        <v>234</v>
      </c>
    </row>
    <row r="5775" spans="1:19" x14ac:dyDescent="0.3">
      <c r="A5775" t="s">
        <v>11401</v>
      </c>
      <c r="B5775" t="s">
        <v>119</v>
      </c>
      <c r="C5775" s="2">
        <v>123333</v>
      </c>
      <c r="D5775" t="s">
        <v>10</v>
      </c>
      <c r="E5775" t="s">
        <v>88</v>
      </c>
      <c r="F5775" t="s">
        <v>12</v>
      </c>
      <c r="G5775" t="s">
        <v>80</v>
      </c>
      <c r="H5775" t="s">
        <v>54</v>
      </c>
      <c r="I5775" t="s">
        <v>80</v>
      </c>
      <c r="J5775" t="s">
        <v>15</v>
      </c>
      <c r="K5775" t="s">
        <v>11402</v>
      </c>
      <c r="L5775" t="s">
        <v>27</v>
      </c>
      <c r="M5775">
        <v>16</v>
      </c>
      <c r="N5775" t="s">
        <v>90</v>
      </c>
      <c r="O5775" s="1">
        <v>45376</v>
      </c>
      <c r="P5775" s="1">
        <v>45427</v>
      </c>
      <c r="Q5775">
        <v>769</v>
      </c>
      <c r="R5775">
        <v>6</v>
      </c>
      <c r="S5775" t="s">
        <v>128</v>
      </c>
    </row>
    <row r="5776" spans="1:19" x14ac:dyDescent="0.3">
      <c r="A5776" t="s">
        <v>11403</v>
      </c>
      <c r="B5776" t="s">
        <v>50</v>
      </c>
      <c r="C5776" s="2">
        <v>208517</v>
      </c>
      <c r="D5776" t="s">
        <v>10</v>
      </c>
      <c r="E5776" t="s">
        <v>88</v>
      </c>
      <c r="F5776" t="s">
        <v>12</v>
      </c>
      <c r="G5776" t="s">
        <v>140</v>
      </c>
      <c r="H5776" t="s">
        <v>14</v>
      </c>
      <c r="I5776" t="s">
        <v>140</v>
      </c>
      <c r="J5776" t="s">
        <v>37</v>
      </c>
      <c r="K5776" t="s">
        <v>11404</v>
      </c>
      <c r="L5776" t="s">
        <v>46</v>
      </c>
      <c r="M5776">
        <v>17</v>
      </c>
      <c r="N5776" t="s">
        <v>77</v>
      </c>
      <c r="O5776" s="1">
        <v>45493</v>
      </c>
      <c r="P5776" s="1">
        <v>45543</v>
      </c>
      <c r="Q5776">
        <v>2342</v>
      </c>
      <c r="R5776">
        <v>5.9</v>
      </c>
      <c r="S5776" t="s">
        <v>227</v>
      </c>
    </row>
    <row r="5777" spans="1:19" x14ac:dyDescent="0.3">
      <c r="A5777" t="s">
        <v>11405</v>
      </c>
      <c r="B5777" t="s">
        <v>75</v>
      </c>
      <c r="C5777" s="2">
        <v>136105</v>
      </c>
      <c r="D5777" t="s">
        <v>51</v>
      </c>
      <c r="E5777" t="s">
        <v>88</v>
      </c>
      <c r="F5777" t="s">
        <v>52</v>
      </c>
      <c r="G5777" t="s">
        <v>53</v>
      </c>
      <c r="H5777" t="s">
        <v>14</v>
      </c>
      <c r="I5777" t="s">
        <v>53</v>
      </c>
      <c r="J5777" t="s">
        <v>15</v>
      </c>
      <c r="K5777" t="s">
        <v>11406</v>
      </c>
      <c r="L5777" t="s">
        <v>17</v>
      </c>
      <c r="M5777">
        <v>15</v>
      </c>
      <c r="N5777" t="s">
        <v>77</v>
      </c>
      <c r="O5777" s="1">
        <v>45302</v>
      </c>
      <c r="P5777" s="1">
        <v>45343</v>
      </c>
      <c r="Q5777">
        <v>718</v>
      </c>
      <c r="R5777">
        <v>7.5</v>
      </c>
      <c r="S5777" t="s">
        <v>48</v>
      </c>
    </row>
    <row r="5778" spans="1:19" x14ac:dyDescent="0.3">
      <c r="A5778" t="s">
        <v>11407</v>
      </c>
      <c r="B5778" t="s">
        <v>183</v>
      </c>
      <c r="C5778" s="2">
        <v>91371</v>
      </c>
      <c r="D5778" t="s">
        <v>10</v>
      </c>
      <c r="E5778" t="s">
        <v>11</v>
      </c>
      <c r="F5778" t="s">
        <v>99</v>
      </c>
      <c r="G5778" t="s">
        <v>23</v>
      </c>
      <c r="H5778" t="s">
        <v>54</v>
      </c>
      <c r="I5778" t="s">
        <v>23</v>
      </c>
      <c r="J5778" t="s">
        <v>25</v>
      </c>
      <c r="K5778" t="s">
        <v>11408</v>
      </c>
      <c r="L5778" t="s">
        <v>39</v>
      </c>
      <c r="M5778">
        <v>8</v>
      </c>
      <c r="N5778" t="s">
        <v>86</v>
      </c>
      <c r="O5778" s="1">
        <v>45510</v>
      </c>
      <c r="P5778" s="1">
        <v>45533</v>
      </c>
      <c r="Q5778">
        <v>2480</v>
      </c>
      <c r="R5778">
        <v>8.1999999999999993</v>
      </c>
      <c r="S5778" t="s">
        <v>78</v>
      </c>
    </row>
    <row r="5779" spans="1:19" x14ac:dyDescent="0.3">
      <c r="A5779" t="s">
        <v>11409</v>
      </c>
      <c r="B5779" t="s">
        <v>9</v>
      </c>
      <c r="C5779" s="2">
        <v>92080</v>
      </c>
      <c r="D5779" t="s">
        <v>51</v>
      </c>
      <c r="E5779" t="s">
        <v>32</v>
      </c>
      <c r="F5779" t="s">
        <v>33</v>
      </c>
      <c r="G5779" t="s">
        <v>53</v>
      </c>
      <c r="H5779" t="s">
        <v>35</v>
      </c>
      <c r="I5779" t="s">
        <v>53</v>
      </c>
      <c r="J5779" t="s">
        <v>37</v>
      </c>
      <c r="K5779" t="s">
        <v>11410</v>
      </c>
      <c r="L5779" t="s">
        <v>27</v>
      </c>
      <c r="M5779">
        <v>3</v>
      </c>
      <c r="N5779" t="s">
        <v>47</v>
      </c>
      <c r="O5779" s="1">
        <v>45347</v>
      </c>
      <c r="P5779" s="1">
        <v>45399</v>
      </c>
      <c r="Q5779">
        <v>1926</v>
      </c>
      <c r="R5779">
        <v>9</v>
      </c>
      <c r="S5779" t="s">
        <v>19</v>
      </c>
    </row>
    <row r="5780" spans="1:19" x14ac:dyDescent="0.3">
      <c r="A5780" t="s">
        <v>11411</v>
      </c>
      <c r="B5780" t="s">
        <v>183</v>
      </c>
      <c r="C5780" s="2">
        <v>46833</v>
      </c>
      <c r="D5780" t="s">
        <v>10</v>
      </c>
      <c r="E5780" t="s">
        <v>22</v>
      </c>
      <c r="F5780" t="s">
        <v>33</v>
      </c>
      <c r="G5780" t="s">
        <v>24</v>
      </c>
      <c r="H5780" t="s">
        <v>54</v>
      </c>
      <c r="I5780" t="s">
        <v>44</v>
      </c>
      <c r="J5780" t="s">
        <v>15</v>
      </c>
      <c r="K5780" t="s">
        <v>11412</v>
      </c>
      <c r="L5780" t="s">
        <v>39</v>
      </c>
      <c r="M5780" t="s">
        <v>37</v>
      </c>
      <c r="N5780" t="s">
        <v>90</v>
      </c>
      <c r="O5780" s="1">
        <v>45729</v>
      </c>
      <c r="P5780" s="1">
        <v>45744</v>
      </c>
      <c r="Q5780">
        <v>1448</v>
      </c>
      <c r="R5780">
        <v>5.5</v>
      </c>
      <c r="S5780" t="s">
        <v>112</v>
      </c>
    </row>
    <row r="5781" spans="1:19" x14ac:dyDescent="0.3">
      <c r="A5781" t="s">
        <v>11413</v>
      </c>
      <c r="B5781" t="s">
        <v>110</v>
      </c>
      <c r="C5781" s="2">
        <v>57217</v>
      </c>
      <c r="D5781" t="s">
        <v>10</v>
      </c>
      <c r="E5781" t="s">
        <v>22</v>
      </c>
      <c r="F5781" t="s">
        <v>12</v>
      </c>
      <c r="G5781" t="s">
        <v>13</v>
      </c>
      <c r="H5781" t="s">
        <v>35</v>
      </c>
      <c r="I5781" t="s">
        <v>13</v>
      </c>
      <c r="J5781" t="s">
        <v>37</v>
      </c>
      <c r="K5781" t="s">
        <v>11414</v>
      </c>
      <c r="L5781" t="s">
        <v>46</v>
      </c>
      <c r="M5781">
        <v>1</v>
      </c>
      <c r="N5781" t="s">
        <v>40</v>
      </c>
      <c r="O5781" s="1">
        <v>45335</v>
      </c>
      <c r="P5781" s="1">
        <v>45359</v>
      </c>
      <c r="Q5781">
        <v>1234</v>
      </c>
      <c r="R5781">
        <v>7.4</v>
      </c>
      <c r="S5781" t="s">
        <v>73</v>
      </c>
    </row>
    <row r="5782" spans="1:19" x14ac:dyDescent="0.3">
      <c r="A5782" t="s">
        <v>11415</v>
      </c>
      <c r="B5782" t="s">
        <v>50</v>
      </c>
      <c r="C5782" s="2">
        <v>104573</v>
      </c>
      <c r="D5782" t="s">
        <v>51</v>
      </c>
      <c r="E5782" t="s">
        <v>32</v>
      </c>
      <c r="F5782" t="s">
        <v>12</v>
      </c>
      <c r="G5782" t="s">
        <v>60</v>
      </c>
      <c r="H5782" t="s">
        <v>14</v>
      </c>
      <c r="I5782" t="s">
        <v>60</v>
      </c>
      <c r="J5782" t="s">
        <v>37</v>
      </c>
      <c r="K5782" t="s">
        <v>11416</v>
      </c>
      <c r="L5782" t="s">
        <v>17</v>
      </c>
      <c r="M5782">
        <v>4</v>
      </c>
      <c r="N5782" t="s">
        <v>86</v>
      </c>
      <c r="O5782" s="1">
        <v>45600</v>
      </c>
      <c r="P5782" s="1">
        <v>45640</v>
      </c>
      <c r="Q5782">
        <v>2341</v>
      </c>
      <c r="R5782">
        <v>5.7</v>
      </c>
      <c r="S5782" t="s">
        <v>128</v>
      </c>
    </row>
    <row r="5783" spans="1:19" x14ac:dyDescent="0.3">
      <c r="A5783" t="s">
        <v>11417</v>
      </c>
      <c r="B5783" t="s">
        <v>50</v>
      </c>
      <c r="C5783" s="2">
        <v>53006</v>
      </c>
      <c r="D5783" t="s">
        <v>10</v>
      </c>
      <c r="E5783" t="s">
        <v>32</v>
      </c>
      <c r="F5783" t="s">
        <v>33</v>
      </c>
      <c r="G5783" t="s">
        <v>44</v>
      </c>
      <c r="H5783" t="s">
        <v>14</v>
      </c>
      <c r="I5783" t="s">
        <v>44</v>
      </c>
      <c r="J5783" t="s">
        <v>15</v>
      </c>
      <c r="K5783" t="s">
        <v>11418</v>
      </c>
      <c r="L5783" t="s">
        <v>39</v>
      </c>
      <c r="M5783">
        <v>4</v>
      </c>
      <c r="N5783" t="s">
        <v>62</v>
      </c>
      <c r="O5783" s="1">
        <v>45369</v>
      </c>
      <c r="P5783" s="1">
        <v>45383</v>
      </c>
      <c r="Q5783">
        <v>2005</v>
      </c>
      <c r="R5783">
        <v>7.9</v>
      </c>
      <c r="S5783" t="s">
        <v>93</v>
      </c>
    </row>
    <row r="5784" spans="1:19" x14ac:dyDescent="0.3">
      <c r="A5784" t="s">
        <v>11419</v>
      </c>
      <c r="B5784" t="s">
        <v>75</v>
      </c>
      <c r="C5784" s="2">
        <v>51057</v>
      </c>
      <c r="D5784" t="s">
        <v>10</v>
      </c>
      <c r="E5784" t="s">
        <v>32</v>
      </c>
      <c r="F5784" t="s">
        <v>33</v>
      </c>
      <c r="G5784" t="s">
        <v>158</v>
      </c>
      <c r="H5784" t="s">
        <v>14</v>
      </c>
      <c r="I5784" t="s">
        <v>158</v>
      </c>
      <c r="J5784" t="s">
        <v>37</v>
      </c>
      <c r="K5784" t="s">
        <v>11420</v>
      </c>
      <c r="L5784" t="s">
        <v>46</v>
      </c>
      <c r="M5784">
        <v>4</v>
      </c>
      <c r="N5784" t="s">
        <v>116</v>
      </c>
      <c r="O5784" s="1">
        <v>45732</v>
      </c>
      <c r="P5784" s="1">
        <v>45760</v>
      </c>
      <c r="Q5784">
        <v>1553</v>
      </c>
      <c r="R5784">
        <v>7.3</v>
      </c>
      <c r="S5784" t="s">
        <v>93</v>
      </c>
    </row>
    <row r="5785" spans="1:19" x14ac:dyDescent="0.3">
      <c r="A5785" t="s">
        <v>11421</v>
      </c>
      <c r="B5785" t="s">
        <v>137</v>
      </c>
      <c r="C5785" s="2">
        <v>255972</v>
      </c>
      <c r="D5785" t="s">
        <v>66</v>
      </c>
      <c r="E5785" t="s">
        <v>88</v>
      </c>
      <c r="F5785" t="s">
        <v>99</v>
      </c>
      <c r="G5785" t="s">
        <v>67</v>
      </c>
      <c r="H5785" t="s">
        <v>14</v>
      </c>
      <c r="I5785" t="s">
        <v>95</v>
      </c>
      <c r="J5785" t="s">
        <v>37</v>
      </c>
      <c r="K5785" t="s">
        <v>11422</v>
      </c>
      <c r="L5785" t="s">
        <v>17</v>
      </c>
      <c r="M5785">
        <v>19</v>
      </c>
      <c r="N5785" t="s">
        <v>86</v>
      </c>
      <c r="O5785" s="1">
        <v>45631</v>
      </c>
      <c r="P5785" s="1">
        <v>45670</v>
      </c>
      <c r="Q5785">
        <v>606</v>
      </c>
      <c r="R5785">
        <v>5.9</v>
      </c>
      <c r="S5785" t="s">
        <v>48</v>
      </c>
    </row>
    <row r="5786" spans="1:19" x14ac:dyDescent="0.3">
      <c r="A5786" t="s">
        <v>11423</v>
      </c>
      <c r="B5786" t="s">
        <v>176</v>
      </c>
      <c r="C5786" s="2">
        <v>44975</v>
      </c>
      <c r="D5786" t="s">
        <v>10</v>
      </c>
      <c r="E5786" t="s">
        <v>22</v>
      </c>
      <c r="F5786" t="s">
        <v>52</v>
      </c>
      <c r="G5786" t="s">
        <v>158</v>
      </c>
      <c r="H5786" t="s">
        <v>35</v>
      </c>
      <c r="I5786" t="s">
        <v>34</v>
      </c>
      <c r="J5786" t="s">
        <v>37</v>
      </c>
      <c r="K5786" t="s">
        <v>11424</v>
      </c>
      <c r="L5786" t="s">
        <v>27</v>
      </c>
      <c r="M5786">
        <v>1</v>
      </c>
      <c r="N5786" t="s">
        <v>47</v>
      </c>
      <c r="O5786" s="1">
        <v>45293</v>
      </c>
      <c r="P5786" s="1">
        <v>45310</v>
      </c>
      <c r="Q5786">
        <v>1760</v>
      </c>
      <c r="R5786">
        <v>8</v>
      </c>
      <c r="S5786" t="s">
        <v>112</v>
      </c>
    </row>
    <row r="5787" spans="1:19" x14ac:dyDescent="0.3">
      <c r="A5787" t="s">
        <v>11425</v>
      </c>
      <c r="B5787" t="s">
        <v>21</v>
      </c>
      <c r="C5787" s="2">
        <v>176680</v>
      </c>
      <c r="D5787" t="s">
        <v>10</v>
      </c>
      <c r="E5787" t="s">
        <v>88</v>
      </c>
      <c r="F5787" t="s">
        <v>52</v>
      </c>
      <c r="G5787" t="s">
        <v>166</v>
      </c>
      <c r="H5787" t="s">
        <v>14</v>
      </c>
      <c r="I5787" t="s">
        <v>166</v>
      </c>
      <c r="J5787" t="s">
        <v>37</v>
      </c>
      <c r="K5787" t="s">
        <v>11426</v>
      </c>
      <c r="L5787" t="s">
        <v>46</v>
      </c>
      <c r="M5787">
        <v>18</v>
      </c>
      <c r="N5787" t="s">
        <v>90</v>
      </c>
      <c r="O5787" s="1">
        <v>45715</v>
      </c>
      <c r="P5787" s="1">
        <v>45749</v>
      </c>
      <c r="Q5787">
        <v>1844</v>
      </c>
      <c r="R5787">
        <v>9.1</v>
      </c>
      <c r="S5787" t="s">
        <v>29</v>
      </c>
    </row>
    <row r="5788" spans="1:19" x14ac:dyDescent="0.3">
      <c r="A5788" t="s">
        <v>11427</v>
      </c>
      <c r="B5788" t="s">
        <v>103</v>
      </c>
      <c r="C5788" s="2">
        <v>35078</v>
      </c>
      <c r="D5788" t="s">
        <v>10</v>
      </c>
      <c r="E5788" t="s">
        <v>22</v>
      </c>
      <c r="F5788" t="s">
        <v>33</v>
      </c>
      <c r="G5788" t="s">
        <v>36</v>
      </c>
      <c r="H5788" t="s">
        <v>54</v>
      </c>
      <c r="I5788" t="s">
        <v>36</v>
      </c>
      <c r="J5788" t="s">
        <v>15</v>
      </c>
      <c r="K5788" t="s">
        <v>11428</v>
      </c>
      <c r="L5788" t="s">
        <v>27</v>
      </c>
      <c r="M5788">
        <v>1</v>
      </c>
      <c r="N5788" t="s">
        <v>97</v>
      </c>
      <c r="O5788" s="1">
        <v>45526</v>
      </c>
      <c r="P5788" s="1">
        <v>45592</v>
      </c>
      <c r="Q5788">
        <v>1545</v>
      </c>
      <c r="R5788">
        <v>8.6</v>
      </c>
      <c r="S5788" t="s">
        <v>41</v>
      </c>
    </row>
    <row r="5789" spans="1:19" x14ac:dyDescent="0.3">
      <c r="A5789" t="s">
        <v>11429</v>
      </c>
      <c r="B5789" t="s">
        <v>59</v>
      </c>
      <c r="C5789" s="2">
        <v>75357</v>
      </c>
      <c r="D5789" t="s">
        <v>66</v>
      </c>
      <c r="E5789" t="s">
        <v>32</v>
      </c>
      <c r="F5789" t="s">
        <v>33</v>
      </c>
      <c r="G5789" t="s">
        <v>67</v>
      </c>
      <c r="H5789" t="s">
        <v>54</v>
      </c>
      <c r="I5789" t="s">
        <v>67</v>
      </c>
      <c r="J5789" t="s">
        <v>25</v>
      </c>
      <c r="K5789" t="s">
        <v>11430</v>
      </c>
      <c r="L5789" t="s">
        <v>27</v>
      </c>
      <c r="M5789">
        <v>2</v>
      </c>
      <c r="N5789" t="s">
        <v>108</v>
      </c>
      <c r="O5789" s="1">
        <v>45651</v>
      </c>
      <c r="P5789" s="1">
        <v>45686</v>
      </c>
      <c r="Q5789">
        <v>1756</v>
      </c>
      <c r="R5789">
        <v>7.2</v>
      </c>
      <c r="S5789" t="s">
        <v>234</v>
      </c>
    </row>
    <row r="5790" spans="1:19" x14ac:dyDescent="0.3">
      <c r="A5790" t="s">
        <v>11431</v>
      </c>
      <c r="B5790" t="s">
        <v>145</v>
      </c>
      <c r="C5790" s="2">
        <v>101372</v>
      </c>
      <c r="D5790" t="s">
        <v>51</v>
      </c>
      <c r="E5790" t="s">
        <v>32</v>
      </c>
      <c r="F5790" t="s">
        <v>52</v>
      </c>
      <c r="G5790" t="s">
        <v>53</v>
      </c>
      <c r="H5790" t="s">
        <v>35</v>
      </c>
      <c r="I5790" t="s">
        <v>120</v>
      </c>
      <c r="J5790" t="s">
        <v>25</v>
      </c>
      <c r="K5790" t="s">
        <v>11432</v>
      </c>
      <c r="L5790" t="s">
        <v>27</v>
      </c>
      <c r="M5790">
        <v>2</v>
      </c>
      <c r="N5790" t="s">
        <v>149</v>
      </c>
      <c r="O5790" s="1">
        <v>45704</v>
      </c>
      <c r="P5790" s="1">
        <v>45769</v>
      </c>
      <c r="Q5790">
        <v>1233</v>
      </c>
      <c r="R5790">
        <v>5.4</v>
      </c>
      <c r="S5790" t="s">
        <v>93</v>
      </c>
    </row>
    <row r="5791" spans="1:19" x14ac:dyDescent="0.3">
      <c r="A5791" t="s">
        <v>11433</v>
      </c>
      <c r="B5791" t="s">
        <v>103</v>
      </c>
      <c r="C5791" s="2">
        <v>96038</v>
      </c>
      <c r="D5791" t="s">
        <v>51</v>
      </c>
      <c r="E5791" t="s">
        <v>11</v>
      </c>
      <c r="F5791" t="s">
        <v>33</v>
      </c>
      <c r="G5791" t="s">
        <v>53</v>
      </c>
      <c r="H5791" t="s">
        <v>14</v>
      </c>
      <c r="I5791" t="s">
        <v>53</v>
      </c>
      <c r="J5791" t="s">
        <v>15</v>
      </c>
      <c r="K5791" t="s">
        <v>9253</v>
      </c>
      <c r="L5791" t="s">
        <v>39</v>
      </c>
      <c r="M5791">
        <v>6</v>
      </c>
      <c r="N5791" t="s">
        <v>149</v>
      </c>
      <c r="O5791" s="1">
        <v>45428</v>
      </c>
      <c r="P5791" s="1">
        <v>45460</v>
      </c>
      <c r="Q5791">
        <v>1122</v>
      </c>
      <c r="R5791">
        <v>8.3000000000000007</v>
      </c>
      <c r="S5791" t="s">
        <v>174</v>
      </c>
    </row>
    <row r="5792" spans="1:19" x14ac:dyDescent="0.3">
      <c r="A5792" t="s">
        <v>11434</v>
      </c>
      <c r="B5792" t="s">
        <v>110</v>
      </c>
      <c r="C5792" s="2">
        <v>48706</v>
      </c>
      <c r="D5792" t="s">
        <v>10</v>
      </c>
      <c r="E5792" t="s">
        <v>22</v>
      </c>
      <c r="F5792" t="s">
        <v>12</v>
      </c>
      <c r="G5792" t="s">
        <v>166</v>
      </c>
      <c r="H5792" t="s">
        <v>54</v>
      </c>
      <c r="I5792" t="s">
        <v>13</v>
      </c>
      <c r="J5792" t="s">
        <v>25</v>
      </c>
      <c r="K5792" t="s">
        <v>11435</v>
      </c>
      <c r="L5792" t="s">
        <v>17</v>
      </c>
      <c r="M5792">
        <v>1</v>
      </c>
      <c r="N5792" t="s">
        <v>69</v>
      </c>
      <c r="O5792" s="1">
        <v>45412</v>
      </c>
      <c r="P5792" s="1">
        <v>45433</v>
      </c>
      <c r="Q5792">
        <v>1210</v>
      </c>
      <c r="R5792">
        <v>5.4</v>
      </c>
      <c r="S5792" t="s">
        <v>112</v>
      </c>
    </row>
    <row r="5793" spans="1:19" x14ac:dyDescent="0.3">
      <c r="A5793" t="s">
        <v>11436</v>
      </c>
      <c r="B5793" t="s">
        <v>137</v>
      </c>
      <c r="C5793" s="2">
        <v>55338</v>
      </c>
      <c r="D5793" t="s">
        <v>10</v>
      </c>
      <c r="E5793" t="s">
        <v>22</v>
      </c>
      <c r="F5793" t="s">
        <v>12</v>
      </c>
      <c r="G5793" t="s">
        <v>166</v>
      </c>
      <c r="H5793" t="s">
        <v>14</v>
      </c>
      <c r="I5793" t="s">
        <v>166</v>
      </c>
      <c r="J5793" t="s">
        <v>37</v>
      </c>
      <c r="K5793" t="s">
        <v>11437</v>
      </c>
      <c r="L5793" t="s">
        <v>17</v>
      </c>
      <c r="M5793" t="s">
        <v>37</v>
      </c>
      <c r="N5793" t="s">
        <v>69</v>
      </c>
      <c r="O5793" s="1">
        <v>45504</v>
      </c>
      <c r="P5793" s="1">
        <v>45535</v>
      </c>
      <c r="Q5793">
        <v>1073</v>
      </c>
      <c r="R5793">
        <v>9.6999999999999993</v>
      </c>
      <c r="S5793" t="s">
        <v>93</v>
      </c>
    </row>
    <row r="5794" spans="1:19" x14ac:dyDescent="0.3">
      <c r="A5794" t="s">
        <v>11438</v>
      </c>
      <c r="B5794" t="s">
        <v>183</v>
      </c>
      <c r="C5794" s="2">
        <v>101464</v>
      </c>
      <c r="D5794" t="s">
        <v>10</v>
      </c>
      <c r="E5794" t="s">
        <v>32</v>
      </c>
      <c r="F5794" t="s">
        <v>12</v>
      </c>
      <c r="G5794" t="s">
        <v>34</v>
      </c>
      <c r="H5794" t="s">
        <v>54</v>
      </c>
      <c r="I5794" t="s">
        <v>34</v>
      </c>
      <c r="J5794" t="s">
        <v>37</v>
      </c>
      <c r="K5794" t="s">
        <v>11439</v>
      </c>
      <c r="L5794" t="s">
        <v>17</v>
      </c>
      <c r="M5794">
        <v>3</v>
      </c>
      <c r="N5794" t="s">
        <v>28</v>
      </c>
      <c r="O5794" s="1">
        <v>45580</v>
      </c>
      <c r="P5794" s="1">
        <v>45632</v>
      </c>
      <c r="Q5794">
        <v>2000</v>
      </c>
      <c r="R5794">
        <v>8.1999999999999993</v>
      </c>
      <c r="S5794" t="s">
        <v>29</v>
      </c>
    </row>
    <row r="5795" spans="1:19" x14ac:dyDescent="0.3">
      <c r="A5795" t="s">
        <v>11440</v>
      </c>
      <c r="B5795" t="s">
        <v>83</v>
      </c>
      <c r="C5795" s="2">
        <v>100300</v>
      </c>
      <c r="D5795" t="s">
        <v>10</v>
      </c>
      <c r="E5795" t="s">
        <v>32</v>
      </c>
      <c r="F5795" t="s">
        <v>33</v>
      </c>
      <c r="G5795" t="s">
        <v>84</v>
      </c>
      <c r="H5795" t="s">
        <v>14</v>
      </c>
      <c r="I5795" t="s">
        <v>55</v>
      </c>
      <c r="J5795" t="s">
        <v>25</v>
      </c>
      <c r="K5795" t="s">
        <v>11441</v>
      </c>
      <c r="L5795" t="s">
        <v>17</v>
      </c>
      <c r="M5795">
        <v>4</v>
      </c>
      <c r="N5795" t="s">
        <v>62</v>
      </c>
      <c r="O5795" s="1">
        <v>45760</v>
      </c>
      <c r="P5795" s="1">
        <v>45799</v>
      </c>
      <c r="Q5795">
        <v>2175</v>
      </c>
      <c r="R5795">
        <v>5.4</v>
      </c>
      <c r="S5795" t="s">
        <v>70</v>
      </c>
    </row>
    <row r="5796" spans="1:19" x14ac:dyDescent="0.3">
      <c r="A5796" t="s">
        <v>11442</v>
      </c>
      <c r="B5796" t="s">
        <v>110</v>
      </c>
      <c r="C5796" s="2">
        <v>58275</v>
      </c>
      <c r="D5796" t="s">
        <v>10</v>
      </c>
      <c r="E5796" t="s">
        <v>32</v>
      </c>
      <c r="F5796" t="s">
        <v>33</v>
      </c>
      <c r="G5796" t="s">
        <v>158</v>
      </c>
      <c r="H5796" t="s">
        <v>54</v>
      </c>
      <c r="I5796" t="s">
        <v>166</v>
      </c>
      <c r="J5796" t="s">
        <v>15</v>
      </c>
      <c r="K5796" t="s">
        <v>11443</v>
      </c>
      <c r="L5796" t="s">
        <v>27</v>
      </c>
      <c r="M5796">
        <v>2</v>
      </c>
      <c r="N5796" t="s">
        <v>47</v>
      </c>
      <c r="O5796" s="1">
        <v>45394</v>
      </c>
      <c r="P5796" s="1">
        <v>45440</v>
      </c>
      <c r="Q5796">
        <v>2117</v>
      </c>
      <c r="R5796">
        <v>9.5</v>
      </c>
      <c r="S5796" t="s">
        <v>128</v>
      </c>
    </row>
    <row r="5797" spans="1:19" x14ac:dyDescent="0.3">
      <c r="A5797" t="s">
        <v>11444</v>
      </c>
      <c r="B5797" t="s">
        <v>130</v>
      </c>
      <c r="C5797" s="2">
        <v>45661</v>
      </c>
      <c r="D5797" t="s">
        <v>10</v>
      </c>
      <c r="E5797" t="s">
        <v>22</v>
      </c>
      <c r="F5797" t="s">
        <v>12</v>
      </c>
      <c r="G5797" t="s">
        <v>166</v>
      </c>
      <c r="H5797" t="s">
        <v>54</v>
      </c>
      <c r="I5797" t="s">
        <v>166</v>
      </c>
      <c r="J5797" t="s">
        <v>37</v>
      </c>
      <c r="K5797" t="s">
        <v>11445</v>
      </c>
      <c r="L5797" t="s">
        <v>27</v>
      </c>
      <c r="M5797">
        <v>1</v>
      </c>
      <c r="N5797" t="s">
        <v>149</v>
      </c>
      <c r="O5797" s="1">
        <v>45575</v>
      </c>
      <c r="P5797" s="1">
        <v>45622</v>
      </c>
      <c r="Q5797">
        <v>607</v>
      </c>
      <c r="R5797">
        <v>6.4</v>
      </c>
      <c r="S5797" t="s">
        <v>73</v>
      </c>
    </row>
    <row r="5798" spans="1:19" x14ac:dyDescent="0.3">
      <c r="A5798" t="s">
        <v>11446</v>
      </c>
      <c r="B5798" t="s">
        <v>183</v>
      </c>
      <c r="C5798" s="2">
        <v>46713</v>
      </c>
      <c r="D5798" t="s">
        <v>10</v>
      </c>
      <c r="E5798" t="s">
        <v>22</v>
      </c>
      <c r="F5798" t="s">
        <v>12</v>
      </c>
      <c r="G5798" t="s">
        <v>84</v>
      </c>
      <c r="H5798" t="s">
        <v>54</v>
      </c>
      <c r="I5798" t="s">
        <v>84</v>
      </c>
      <c r="J5798" t="s">
        <v>25</v>
      </c>
      <c r="K5798" t="s">
        <v>11447</v>
      </c>
      <c r="L5798" t="s">
        <v>46</v>
      </c>
      <c r="M5798">
        <v>1</v>
      </c>
      <c r="N5798" t="s">
        <v>101</v>
      </c>
      <c r="O5798" s="1">
        <v>45395</v>
      </c>
      <c r="P5798" s="1">
        <v>45419</v>
      </c>
      <c r="Q5798">
        <v>618</v>
      </c>
      <c r="R5798">
        <v>7.5</v>
      </c>
      <c r="S5798" t="s">
        <v>78</v>
      </c>
    </row>
    <row r="5799" spans="1:19" x14ac:dyDescent="0.3">
      <c r="A5799" t="s">
        <v>11448</v>
      </c>
      <c r="B5799" t="s">
        <v>256</v>
      </c>
      <c r="C5799" s="2">
        <v>62269</v>
      </c>
      <c r="D5799" t="s">
        <v>10</v>
      </c>
      <c r="E5799" t="s">
        <v>32</v>
      </c>
      <c r="F5799" t="s">
        <v>99</v>
      </c>
      <c r="G5799" t="s">
        <v>166</v>
      </c>
      <c r="H5799" t="s">
        <v>35</v>
      </c>
      <c r="I5799" t="s">
        <v>60</v>
      </c>
      <c r="J5799" t="s">
        <v>25</v>
      </c>
      <c r="K5799" t="s">
        <v>11449</v>
      </c>
      <c r="L5799" t="s">
        <v>46</v>
      </c>
      <c r="M5799">
        <v>4</v>
      </c>
      <c r="N5799" t="s">
        <v>69</v>
      </c>
      <c r="O5799" s="1">
        <v>45756</v>
      </c>
      <c r="P5799" s="1">
        <v>45800</v>
      </c>
      <c r="Q5799">
        <v>836</v>
      </c>
      <c r="R5799">
        <v>5.7</v>
      </c>
      <c r="S5799" t="s">
        <v>117</v>
      </c>
    </row>
    <row r="5800" spans="1:19" x14ac:dyDescent="0.3">
      <c r="A5800" t="s">
        <v>11450</v>
      </c>
      <c r="B5800" t="s">
        <v>145</v>
      </c>
      <c r="C5800" s="2">
        <v>82092</v>
      </c>
      <c r="D5800" t="s">
        <v>10</v>
      </c>
      <c r="E5800" t="s">
        <v>32</v>
      </c>
      <c r="F5800" t="s">
        <v>52</v>
      </c>
      <c r="G5800" t="s">
        <v>158</v>
      </c>
      <c r="H5800" t="s">
        <v>35</v>
      </c>
      <c r="I5800" t="s">
        <v>158</v>
      </c>
      <c r="J5800" t="s">
        <v>37</v>
      </c>
      <c r="K5800" t="s">
        <v>11451</v>
      </c>
      <c r="L5800" t="s">
        <v>17</v>
      </c>
      <c r="M5800">
        <v>4</v>
      </c>
      <c r="N5800" t="s">
        <v>90</v>
      </c>
      <c r="O5800" s="1">
        <v>45436</v>
      </c>
      <c r="P5800" s="1">
        <v>45496</v>
      </c>
      <c r="Q5800">
        <v>619</v>
      </c>
      <c r="R5800">
        <v>6.6</v>
      </c>
      <c r="S5800" t="s">
        <v>57</v>
      </c>
    </row>
    <row r="5801" spans="1:19" x14ac:dyDescent="0.3">
      <c r="A5801" t="s">
        <v>11452</v>
      </c>
      <c r="B5801" t="s">
        <v>145</v>
      </c>
      <c r="C5801" s="2">
        <v>101742</v>
      </c>
      <c r="D5801" t="s">
        <v>10</v>
      </c>
      <c r="E5801" t="s">
        <v>11</v>
      </c>
      <c r="F5801" t="s">
        <v>12</v>
      </c>
      <c r="G5801" t="s">
        <v>13</v>
      </c>
      <c r="H5801" t="s">
        <v>14</v>
      </c>
      <c r="I5801" t="s">
        <v>13</v>
      </c>
      <c r="J5801" t="s">
        <v>15</v>
      </c>
      <c r="K5801" t="s">
        <v>11453</v>
      </c>
      <c r="L5801" t="s">
        <v>46</v>
      </c>
      <c r="M5801">
        <v>9</v>
      </c>
      <c r="N5801" t="s">
        <v>101</v>
      </c>
      <c r="O5801" s="1">
        <v>45337</v>
      </c>
      <c r="P5801" s="1">
        <v>45354</v>
      </c>
      <c r="Q5801">
        <v>2204</v>
      </c>
      <c r="R5801">
        <v>9.3000000000000007</v>
      </c>
      <c r="S5801" t="s">
        <v>78</v>
      </c>
    </row>
    <row r="5802" spans="1:19" x14ac:dyDescent="0.3">
      <c r="A5802" t="s">
        <v>11454</v>
      </c>
      <c r="B5802" t="s">
        <v>119</v>
      </c>
      <c r="C5802" s="2">
        <v>199617</v>
      </c>
      <c r="D5802" t="s">
        <v>10</v>
      </c>
      <c r="E5802" t="s">
        <v>88</v>
      </c>
      <c r="F5802" t="s">
        <v>99</v>
      </c>
      <c r="G5802" t="s">
        <v>13</v>
      </c>
      <c r="H5802" t="s">
        <v>35</v>
      </c>
      <c r="I5802" t="s">
        <v>44</v>
      </c>
      <c r="J5802" t="s">
        <v>25</v>
      </c>
      <c r="K5802" t="s">
        <v>11455</v>
      </c>
      <c r="L5802" t="s">
        <v>46</v>
      </c>
      <c r="M5802">
        <v>16</v>
      </c>
      <c r="N5802" t="s">
        <v>62</v>
      </c>
      <c r="O5802" s="1">
        <v>45482</v>
      </c>
      <c r="P5802" s="1">
        <v>45545</v>
      </c>
      <c r="Q5802">
        <v>1555</v>
      </c>
      <c r="R5802">
        <v>9.4</v>
      </c>
      <c r="S5802" t="s">
        <v>117</v>
      </c>
    </row>
    <row r="5803" spans="1:19" x14ac:dyDescent="0.3">
      <c r="A5803" t="s">
        <v>11456</v>
      </c>
      <c r="B5803" t="s">
        <v>75</v>
      </c>
      <c r="C5803" s="2">
        <v>48152</v>
      </c>
      <c r="D5803" t="s">
        <v>10</v>
      </c>
      <c r="E5803" t="s">
        <v>22</v>
      </c>
      <c r="F5803" t="s">
        <v>52</v>
      </c>
      <c r="G5803" t="s">
        <v>44</v>
      </c>
      <c r="H5803" t="s">
        <v>14</v>
      </c>
      <c r="I5803" t="s">
        <v>44</v>
      </c>
      <c r="J5803" t="s">
        <v>15</v>
      </c>
      <c r="K5803" t="s">
        <v>11457</v>
      </c>
      <c r="L5803" t="s">
        <v>27</v>
      </c>
      <c r="M5803">
        <v>1</v>
      </c>
      <c r="N5803" t="s">
        <v>62</v>
      </c>
      <c r="O5803" s="1">
        <v>45677</v>
      </c>
      <c r="P5803" s="1">
        <v>45743</v>
      </c>
      <c r="Q5803">
        <v>2303</v>
      </c>
      <c r="R5803">
        <v>9.6</v>
      </c>
      <c r="S5803" t="s">
        <v>57</v>
      </c>
    </row>
    <row r="5804" spans="1:19" x14ac:dyDescent="0.3">
      <c r="A5804" t="s">
        <v>11458</v>
      </c>
      <c r="B5804" t="s">
        <v>256</v>
      </c>
      <c r="C5804" s="2">
        <v>111994</v>
      </c>
      <c r="D5804" t="s">
        <v>51</v>
      </c>
      <c r="E5804" t="s">
        <v>32</v>
      </c>
      <c r="F5804" t="s">
        <v>33</v>
      </c>
      <c r="G5804" t="s">
        <v>120</v>
      </c>
      <c r="H5804" t="s">
        <v>14</v>
      </c>
      <c r="I5804" t="s">
        <v>80</v>
      </c>
      <c r="J5804" t="s">
        <v>37</v>
      </c>
      <c r="K5804" t="s">
        <v>2911</v>
      </c>
      <c r="L5804" t="s">
        <v>39</v>
      </c>
      <c r="M5804">
        <v>3</v>
      </c>
      <c r="N5804" t="s">
        <v>40</v>
      </c>
      <c r="O5804" s="1">
        <v>45773</v>
      </c>
      <c r="P5804" s="1">
        <v>45830</v>
      </c>
      <c r="Q5804">
        <v>1441</v>
      </c>
      <c r="R5804">
        <v>9.8000000000000007</v>
      </c>
      <c r="S5804" t="s">
        <v>93</v>
      </c>
    </row>
    <row r="5805" spans="1:19" x14ac:dyDescent="0.3">
      <c r="A5805" t="s">
        <v>11459</v>
      </c>
      <c r="B5805" t="s">
        <v>119</v>
      </c>
      <c r="C5805" s="2">
        <v>264874</v>
      </c>
      <c r="D5805" t="s">
        <v>10</v>
      </c>
      <c r="E5805" t="s">
        <v>88</v>
      </c>
      <c r="F5805" t="s">
        <v>33</v>
      </c>
      <c r="G5805" t="s">
        <v>126</v>
      </c>
      <c r="H5805" t="s">
        <v>35</v>
      </c>
      <c r="I5805" t="s">
        <v>126</v>
      </c>
      <c r="J5805" t="s">
        <v>25</v>
      </c>
      <c r="K5805" t="s">
        <v>11460</v>
      </c>
      <c r="L5805" t="s">
        <v>39</v>
      </c>
      <c r="M5805">
        <v>14</v>
      </c>
      <c r="N5805" t="s">
        <v>101</v>
      </c>
      <c r="O5805" s="1">
        <v>45426</v>
      </c>
      <c r="P5805" s="1">
        <v>45470</v>
      </c>
      <c r="Q5805">
        <v>1623</v>
      </c>
      <c r="R5805">
        <v>8.3000000000000007</v>
      </c>
      <c r="S5805" t="s">
        <v>63</v>
      </c>
    </row>
    <row r="5806" spans="1:19" x14ac:dyDescent="0.3">
      <c r="A5806" t="s">
        <v>11461</v>
      </c>
      <c r="B5806" t="s">
        <v>59</v>
      </c>
      <c r="C5806" s="2">
        <v>195938</v>
      </c>
      <c r="D5806" t="s">
        <v>10</v>
      </c>
      <c r="E5806" t="s">
        <v>88</v>
      </c>
      <c r="F5806" t="s">
        <v>52</v>
      </c>
      <c r="G5806" t="s">
        <v>84</v>
      </c>
      <c r="H5806" t="s">
        <v>35</v>
      </c>
      <c r="I5806" t="s">
        <v>84</v>
      </c>
      <c r="J5806" t="s">
        <v>37</v>
      </c>
      <c r="K5806" t="s">
        <v>11462</v>
      </c>
      <c r="L5806" t="s">
        <v>27</v>
      </c>
      <c r="M5806">
        <v>11</v>
      </c>
      <c r="N5806" t="s">
        <v>77</v>
      </c>
      <c r="O5806" s="1">
        <v>45396</v>
      </c>
      <c r="P5806" s="1">
        <v>45453</v>
      </c>
      <c r="Q5806">
        <v>1672</v>
      </c>
      <c r="R5806">
        <v>9.8000000000000007</v>
      </c>
      <c r="S5806" t="s">
        <v>73</v>
      </c>
    </row>
    <row r="5807" spans="1:19" x14ac:dyDescent="0.3">
      <c r="A5807" t="s">
        <v>11463</v>
      </c>
      <c r="B5807" t="s">
        <v>110</v>
      </c>
      <c r="C5807" s="2">
        <v>66539</v>
      </c>
      <c r="D5807" t="s">
        <v>10</v>
      </c>
      <c r="E5807" t="s">
        <v>32</v>
      </c>
      <c r="F5807" t="s">
        <v>12</v>
      </c>
      <c r="G5807" t="s">
        <v>13</v>
      </c>
      <c r="H5807" t="s">
        <v>14</v>
      </c>
      <c r="I5807" t="s">
        <v>13</v>
      </c>
      <c r="J5807" t="s">
        <v>15</v>
      </c>
      <c r="K5807" t="s">
        <v>5701</v>
      </c>
      <c r="L5807" t="s">
        <v>17</v>
      </c>
      <c r="M5807">
        <v>2</v>
      </c>
      <c r="N5807" t="s">
        <v>40</v>
      </c>
      <c r="O5807" s="1">
        <v>45735</v>
      </c>
      <c r="P5807" s="1">
        <v>45769</v>
      </c>
      <c r="Q5807">
        <v>1176</v>
      </c>
      <c r="R5807">
        <v>6.4</v>
      </c>
      <c r="S5807" t="s">
        <v>117</v>
      </c>
    </row>
    <row r="5808" spans="1:19" x14ac:dyDescent="0.3">
      <c r="A5808" t="s">
        <v>11464</v>
      </c>
      <c r="B5808" t="s">
        <v>21</v>
      </c>
      <c r="C5808" s="2">
        <v>89067</v>
      </c>
      <c r="D5808" t="s">
        <v>51</v>
      </c>
      <c r="E5808" t="s">
        <v>22</v>
      </c>
      <c r="F5808" t="s">
        <v>12</v>
      </c>
      <c r="G5808" t="s">
        <v>60</v>
      </c>
      <c r="H5808" t="s">
        <v>35</v>
      </c>
      <c r="I5808" t="s">
        <v>60</v>
      </c>
      <c r="J5808" t="s">
        <v>37</v>
      </c>
      <c r="K5808" t="s">
        <v>11465</v>
      </c>
      <c r="L5808" t="s">
        <v>46</v>
      </c>
      <c r="M5808">
        <v>1</v>
      </c>
      <c r="N5808" t="s">
        <v>90</v>
      </c>
      <c r="O5808" s="1">
        <v>45643</v>
      </c>
      <c r="P5808" s="1">
        <v>45703</v>
      </c>
      <c r="Q5808">
        <v>1430</v>
      </c>
      <c r="R5808">
        <v>7.3</v>
      </c>
      <c r="S5808" t="s">
        <v>57</v>
      </c>
    </row>
    <row r="5809" spans="1:19" x14ac:dyDescent="0.3">
      <c r="A5809" t="s">
        <v>11466</v>
      </c>
      <c r="B5809" t="s">
        <v>119</v>
      </c>
      <c r="C5809" s="2">
        <v>87710</v>
      </c>
      <c r="D5809" t="s">
        <v>10</v>
      </c>
      <c r="E5809" t="s">
        <v>32</v>
      </c>
      <c r="F5809" t="s">
        <v>52</v>
      </c>
      <c r="G5809" t="s">
        <v>140</v>
      </c>
      <c r="H5809" t="s">
        <v>35</v>
      </c>
      <c r="I5809" t="s">
        <v>104</v>
      </c>
      <c r="J5809" t="s">
        <v>15</v>
      </c>
      <c r="K5809" t="s">
        <v>11467</v>
      </c>
      <c r="L5809" t="s">
        <v>27</v>
      </c>
      <c r="M5809">
        <v>2</v>
      </c>
      <c r="N5809" t="s">
        <v>77</v>
      </c>
      <c r="O5809" s="1">
        <v>45375</v>
      </c>
      <c r="P5809" s="1">
        <v>45409</v>
      </c>
      <c r="Q5809">
        <v>627</v>
      </c>
      <c r="R5809">
        <v>7.2</v>
      </c>
      <c r="S5809" t="s">
        <v>70</v>
      </c>
    </row>
    <row r="5810" spans="1:19" x14ac:dyDescent="0.3">
      <c r="A5810" t="s">
        <v>11468</v>
      </c>
      <c r="B5810" t="s">
        <v>59</v>
      </c>
      <c r="C5810" s="2">
        <v>227002</v>
      </c>
      <c r="D5810" t="s">
        <v>51</v>
      </c>
      <c r="E5810" t="s">
        <v>88</v>
      </c>
      <c r="F5810" t="s">
        <v>52</v>
      </c>
      <c r="G5810" t="s">
        <v>60</v>
      </c>
      <c r="H5810" t="s">
        <v>14</v>
      </c>
      <c r="I5810" t="s">
        <v>60</v>
      </c>
      <c r="J5810" t="s">
        <v>37</v>
      </c>
      <c r="K5810" t="s">
        <v>11469</v>
      </c>
      <c r="L5810" t="s">
        <v>39</v>
      </c>
      <c r="M5810">
        <v>18</v>
      </c>
      <c r="N5810" t="s">
        <v>101</v>
      </c>
      <c r="O5810" s="1">
        <v>45428</v>
      </c>
      <c r="P5810" s="1">
        <v>45471</v>
      </c>
      <c r="Q5810">
        <v>803</v>
      </c>
      <c r="R5810">
        <v>8.4</v>
      </c>
      <c r="S5810" t="s">
        <v>57</v>
      </c>
    </row>
    <row r="5811" spans="1:19" x14ac:dyDescent="0.3">
      <c r="A5811" t="s">
        <v>11470</v>
      </c>
      <c r="B5811" t="s">
        <v>256</v>
      </c>
      <c r="C5811" s="2">
        <v>171380</v>
      </c>
      <c r="D5811" t="s">
        <v>10</v>
      </c>
      <c r="E5811" t="s">
        <v>88</v>
      </c>
      <c r="F5811" t="s">
        <v>33</v>
      </c>
      <c r="G5811" t="s">
        <v>104</v>
      </c>
      <c r="H5811" t="s">
        <v>14</v>
      </c>
      <c r="I5811" t="s">
        <v>104</v>
      </c>
      <c r="J5811" t="s">
        <v>15</v>
      </c>
      <c r="K5811" t="s">
        <v>11471</v>
      </c>
      <c r="L5811" t="s">
        <v>17</v>
      </c>
      <c r="M5811">
        <v>12</v>
      </c>
      <c r="N5811" t="s">
        <v>77</v>
      </c>
      <c r="O5811" s="1">
        <v>45464</v>
      </c>
      <c r="P5811" s="1">
        <v>45506</v>
      </c>
      <c r="Q5811">
        <v>875</v>
      </c>
      <c r="R5811">
        <v>8.9</v>
      </c>
      <c r="S5811" t="s">
        <v>93</v>
      </c>
    </row>
    <row r="5812" spans="1:19" x14ac:dyDescent="0.3">
      <c r="A5812" t="s">
        <v>11472</v>
      </c>
      <c r="B5812" t="s">
        <v>43</v>
      </c>
      <c r="C5812" s="2">
        <v>138709</v>
      </c>
      <c r="D5812" t="s">
        <v>10</v>
      </c>
      <c r="E5812" t="s">
        <v>32</v>
      </c>
      <c r="F5812" t="s">
        <v>52</v>
      </c>
      <c r="G5812" t="s">
        <v>126</v>
      </c>
      <c r="H5812" t="s">
        <v>35</v>
      </c>
      <c r="I5812" t="s">
        <v>126</v>
      </c>
      <c r="J5812" t="s">
        <v>15</v>
      </c>
      <c r="K5812" t="s">
        <v>11473</v>
      </c>
      <c r="L5812" t="s">
        <v>27</v>
      </c>
      <c r="M5812">
        <v>4</v>
      </c>
      <c r="N5812" t="s">
        <v>97</v>
      </c>
      <c r="O5812" s="1">
        <v>45365</v>
      </c>
      <c r="P5812" s="1">
        <v>45403</v>
      </c>
      <c r="Q5812">
        <v>602</v>
      </c>
      <c r="R5812">
        <v>7.6</v>
      </c>
      <c r="S5812" t="s">
        <v>19</v>
      </c>
    </row>
    <row r="5813" spans="1:19" x14ac:dyDescent="0.3">
      <c r="A5813" t="s">
        <v>11474</v>
      </c>
      <c r="B5813" t="s">
        <v>9</v>
      </c>
      <c r="C5813" s="2">
        <v>73556</v>
      </c>
      <c r="D5813" t="s">
        <v>51</v>
      </c>
      <c r="E5813" t="s">
        <v>22</v>
      </c>
      <c r="F5813" t="s">
        <v>33</v>
      </c>
      <c r="G5813" t="s">
        <v>120</v>
      </c>
      <c r="H5813" t="s">
        <v>54</v>
      </c>
      <c r="I5813" t="s">
        <v>120</v>
      </c>
      <c r="J5813" t="s">
        <v>15</v>
      </c>
      <c r="K5813" t="s">
        <v>11475</v>
      </c>
      <c r="L5813" t="s">
        <v>46</v>
      </c>
      <c r="M5813">
        <v>1</v>
      </c>
      <c r="N5813" t="s">
        <v>69</v>
      </c>
      <c r="O5813" s="1">
        <v>45747</v>
      </c>
      <c r="P5813" s="1">
        <v>45790</v>
      </c>
      <c r="Q5813">
        <v>1697</v>
      </c>
      <c r="R5813">
        <v>7.4</v>
      </c>
      <c r="S5813" t="s">
        <v>128</v>
      </c>
    </row>
    <row r="5814" spans="1:19" x14ac:dyDescent="0.3">
      <c r="A5814" t="s">
        <v>11476</v>
      </c>
      <c r="B5814" t="s">
        <v>83</v>
      </c>
      <c r="C5814" s="2">
        <v>37672</v>
      </c>
      <c r="D5814" t="s">
        <v>10</v>
      </c>
      <c r="E5814" t="s">
        <v>22</v>
      </c>
      <c r="F5814" t="s">
        <v>52</v>
      </c>
      <c r="G5814" t="s">
        <v>44</v>
      </c>
      <c r="H5814" t="s">
        <v>54</v>
      </c>
      <c r="I5814" t="s">
        <v>44</v>
      </c>
      <c r="J5814" t="s">
        <v>15</v>
      </c>
      <c r="K5814" t="s">
        <v>3765</v>
      </c>
      <c r="L5814" t="s">
        <v>27</v>
      </c>
      <c r="M5814">
        <v>1</v>
      </c>
      <c r="N5814" t="s">
        <v>18</v>
      </c>
      <c r="O5814" s="1">
        <v>45316</v>
      </c>
      <c r="P5814" s="1">
        <v>45337</v>
      </c>
      <c r="Q5814">
        <v>1993</v>
      </c>
      <c r="R5814">
        <v>7.9</v>
      </c>
      <c r="S5814" t="s">
        <v>70</v>
      </c>
    </row>
    <row r="5815" spans="1:19" x14ac:dyDescent="0.3">
      <c r="A5815" t="s">
        <v>11477</v>
      </c>
      <c r="B5815" t="s">
        <v>161</v>
      </c>
      <c r="C5815" s="2">
        <v>197641</v>
      </c>
      <c r="D5815" t="s">
        <v>10</v>
      </c>
      <c r="E5815" t="s">
        <v>11</v>
      </c>
      <c r="F5815" t="s">
        <v>12</v>
      </c>
      <c r="G5815" t="s">
        <v>153</v>
      </c>
      <c r="H5815" t="s">
        <v>14</v>
      </c>
      <c r="I5815" t="s">
        <v>153</v>
      </c>
      <c r="J5815" t="s">
        <v>37</v>
      </c>
      <c r="K5815" t="s">
        <v>11478</v>
      </c>
      <c r="L5815" t="s">
        <v>17</v>
      </c>
      <c r="M5815">
        <v>8</v>
      </c>
      <c r="N5815" t="s">
        <v>18</v>
      </c>
      <c r="O5815" s="1">
        <v>45594</v>
      </c>
      <c r="P5815" s="1">
        <v>45633</v>
      </c>
      <c r="Q5815">
        <v>569</v>
      </c>
      <c r="R5815">
        <v>9.6</v>
      </c>
      <c r="S5815" t="s">
        <v>93</v>
      </c>
    </row>
    <row r="5816" spans="1:19" x14ac:dyDescent="0.3">
      <c r="A5816" t="s">
        <v>11479</v>
      </c>
      <c r="B5816" t="s">
        <v>21</v>
      </c>
      <c r="C5816" s="2">
        <v>51239</v>
      </c>
      <c r="D5816" t="s">
        <v>10</v>
      </c>
      <c r="E5816" t="s">
        <v>22</v>
      </c>
      <c r="F5816" t="s">
        <v>52</v>
      </c>
      <c r="G5816" t="s">
        <v>24</v>
      </c>
      <c r="H5816" t="s">
        <v>35</v>
      </c>
      <c r="I5816" t="s">
        <v>24</v>
      </c>
      <c r="J5816" t="s">
        <v>25</v>
      </c>
      <c r="K5816" t="s">
        <v>1690</v>
      </c>
      <c r="L5816" t="s">
        <v>39</v>
      </c>
      <c r="M5816">
        <v>1</v>
      </c>
      <c r="N5816" t="s">
        <v>90</v>
      </c>
      <c r="O5816" s="1">
        <v>45299</v>
      </c>
      <c r="P5816" s="1">
        <v>45345</v>
      </c>
      <c r="Q5816">
        <v>1891</v>
      </c>
      <c r="R5816">
        <v>9.6</v>
      </c>
      <c r="S5816" t="s">
        <v>48</v>
      </c>
    </row>
    <row r="5817" spans="1:19" x14ac:dyDescent="0.3">
      <c r="A5817" t="s">
        <v>11480</v>
      </c>
      <c r="B5817" t="s">
        <v>65</v>
      </c>
      <c r="C5817" s="2">
        <v>51975</v>
      </c>
      <c r="D5817" t="s">
        <v>10</v>
      </c>
      <c r="E5817" t="s">
        <v>22</v>
      </c>
      <c r="F5817" t="s">
        <v>33</v>
      </c>
      <c r="G5817" t="s">
        <v>140</v>
      </c>
      <c r="H5817" t="s">
        <v>14</v>
      </c>
      <c r="I5817" t="s">
        <v>140</v>
      </c>
      <c r="J5817" t="s">
        <v>25</v>
      </c>
      <c r="K5817" t="s">
        <v>11481</v>
      </c>
      <c r="L5817" t="s">
        <v>17</v>
      </c>
      <c r="M5817">
        <v>1</v>
      </c>
      <c r="N5817" t="s">
        <v>97</v>
      </c>
      <c r="O5817" s="1">
        <v>45708</v>
      </c>
      <c r="P5817" s="1">
        <v>45730</v>
      </c>
      <c r="Q5817">
        <v>2477</v>
      </c>
      <c r="R5817">
        <v>5.0999999999999996</v>
      </c>
      <c r="S5817" t="s">
        <v>78</v>
      </c>
    </row>
    <row r="5818" spans="1:19" x14ac:dyDescent="0.3">
      <c r="A5818" t="s">
        <v>11482</v>
      </c>
      <c r="B5818" t="s">
        <v>119</v>
      </c>
      <c r="C5818" s="2">
        <v>60134</v>
      </c>
      <c r="D5818" t="s">
        <v>10</v>
      </c>
      <c r="E5818" t="s">
        <v>32</v>
      </c>
      <c r="F5818" t="s">
        <v>33</v>
      </c>
      <c r="G5818" t="s">
        <v>13</v>
      </c>
      <c r="H5818" t="s">
        <v>35</v>
      </c>
      <c r="I5818" t="s">
        <v>55</v>
      </c>
      <c r="J5818" t="s">
        <v>37</v>
      </c>
      <c r="K5818" t="s">
        <v>11483</v>
      </c>
      <c r="L5818" t="s">
        <v>17</v>
      </c>
      <c r="M5818">
        <v>2</v>
      </c>
      <c r="N5818" t="s">
        <v>62</v>
      </c>
      <c r="O5818" s="1">
        <v>45521</v>
      </c>
      <c r="P5818" s="1">
        <v>45572</v>
      </c>
      <c r="Q5818">
        <v>553</v>
      </c>
      <c r="R5818">
        <v>6.5</v>
      </c>
      <c r="S5818" t="s">
        <v>63</v>
      </c>
    </row>
    <row r="5819" spans="1:19" x14ac:dyDescent="0.3">
      <c r="A5819" t="s">
        <v>11484</v>
      </c>
      <c r="B5819" t="s">
        <v>119</v>
      </c>
      <c r="C5819" s="2">
        <v>114743</v>
      </c>
      <c r="D5819" t="s">
        <v>10</v>
      </c>
      <c r="E5819" t="s">
        <v>88</v>
      </c>
      <c r="F5819" t="s">
        <v>52</v>
      </c>
      <c r="G5819" t="s">
        <v>44</v>
      </c>
      <c r="H5819" t="s">
        <v>14</v>
      </c>
      <c r="I5819" t="s">
        <v>44</v>
      </c>
      <c r="J5819" t="s">
        <v>37</v>
      </c>
      <c r="K5819" t="s">
        <v>11485</v>
      </c>
      <c r="L5819" t="s">
        <v>46</v>
      </c>
      <c r="M5819">
        <v>16</v>
      </c>
      <c r="N5819" t="s">
        <v>28</v>
      </c>
      <c r="O5819" s="1">
        <v>45398</v>
      </c>
      <c r="P5819" s="1">
        <v>45453</v>
      </c>
      <c r="Q5819">
        <v>1657</v>
      </c>
      <c r="R5819">
        <v>6.5</v>
      </c>
      <c r="S5819" t="s">
        <v>93</v>
      </c>
    </row>
    <row r="5820" spans="1:19" x14ac:dyDescent="0.3">
      <c r="A5820" t="s">
        <v>11486</v>
      </c>
      <c r="B5820" t="s">
        <v>65</v>
      </c>
      <c r="C5820" s="2">
        <v>151722</v>
      </c>
      <c r="D5820" t="s">
        <v>10</v>
      </c>
      <c r="E5820" t="s">
        <v>88</v>
      </c>
      <c r="F5820" t="s">
        <v>12</v>
      </c>
      <c r="G5820" t="s">
        <v>84</v>
      </c>
      <c r="H5820" t="s">
        <v>54</v>
      </c>
      <c r="I5820" t="s">
        <v>84</v>
      </c>
      <c r="J5820" t="s">
        <v>15</v>
      </c>
      <c r="K5820" t="s">
        <v>11487</v>
      </c>
      <c r="L5820" t="s">
        <v>27</v>
      </c>
      <c r="M5820">
        <v>16</v>
      </c>
      <c r="N5820" t="s">
        <v>18</v>
      </c>
      <c r="O5820" s="1">
        <v>45688</v>
      </c>
      <c r="P5820" s="1">
        <v>45740</v>
      </c>
      <c r="Q5820">
        <v>631</v>
      </c>
      <c r="R5820">
        <v>9</v>
      </c>
      <c r="S5820" t="s">
        <v>73</v>
      </c>
    </row>
    <row r="5821" spans="1:19" x14ac:dyDescent="0.3">
      <c r="A5821" t="s">
        <v>11488</v>
      </c>
      <c r="B5821" t="s">
        <v>119</v>
      </c>
      <c r="C5821" s="2">
        <v>65494</v>
      </c>
      <c r="D5821" t="s">
        <v>10</v>
      </c>
      <c r="E5821" t="s">
        <v>11</v>
      </c>
      <c r="F5821" t="s">
        <v>33</v>
      </c>
      <c r="G5821" t="s">
        <v>166</v>
      </c>
      <c r="H5821" t="s">
        <v>54</v>
      </c>
      <c r="I5821" t="s">
        <v>55</v>
      </c>
      <c r="J5821" t="s">
        <v>37</v>
      </c>
      <c r="K5821" t="s">
        <v>11489</v>
      </c>
      <c r="L5821" t="s">
        <v>46</v>
      </c>
      <c r="M5821">
        <v>5</v>
      </c>
      <c r="N5821" t="s">
        <v>122</v>
      </c>
      <c r="O5821" s="1">
        <v>45654</v>
      </c>
      <c r="P5821" s="1">
        <v>45711</v>
      </c>
      <c r="Q5821">
        <v>2285</v>
      </c>
      <c r="R5821">
        <v>6.4</v>
      </c>
      <c r="S5821" t="s">
        <v>128</v>
      </c>
    </row>
    <row r="5822" spans="1:19" x14ac:dyDescent="0.3">
      <c r="A5822" t="s">
        <v>11490</v>
      </c>
      <c r="B5822" t="s">
        <v>161</v>
      </c>
      <c r="C5822" s="2">
        <v>82178</v>
      </c>
      <c r="D5822" t="s">
        <v>10</v>
      </c>
      <c r="E5822" t="s">
        <v>22</v>
      </c>
      <c r="F5822" t="s">
        <v>33</v>
      </c>
      <c r="G5822" t="s">
        <v>95</v>
      </c>
      <c r="H5822" t="s">
        <v>14</v>
      </c>
      <c r="I5822" t="s">
        <v>95</v>
      </c>
      <c r="J5822" t="s">
        <v>37</v>
      </c>
      <c r="K5822" t="s">
        <v>11491</v>
      </c>
      <c r="L5822" t="s">
        <v>17</v>
      </c>
      <c r="M5822" t="s">
        <v>37</v>
      </c>
      <c r="N5822" t="s">
        <v>62</v>
      </c>
      <c r="O5822" s="1">
        <v>45392</v>
      </c>
      <c r="P5822" s="1">
        <v>45454</v>
      </c>
      <c r="Q5822">
        <v>1845</v>
      </c>
      <c r="R5822">
        <v>8</v>
      </c>
      <c r="S5822" t="s">
        <v>73</v>
      </c>
    </row>
    <row r="5823" spans="1:19" x14ac:dyDescent="0.3">
      <c r="A5823" t="s">
        <v>11492</v>
      </c>
      <c r="B5823" t="s">
        <v>161</v>
      </c>
      <c r="C5823" s="2">
        <v>101619</v>
      </c>
      <c r="D5823" t="s">
        <v>10</v>
      </c>
      <c r="E5823" t="s">
        <v>32</v>
      </c>
      <c r="F5823" t="s">
        <v>12</v>
      </c>
      <c r="G5823" t="s">
        <v>126</v>
      </c>
      <c r="H5823" t="s">
        <v>35</v>
      </c>
      <c r="I5823" t="s">
        <v>126</v>
      </c>
      <c r="J5823" t="s">
        <v>25</v>
      </c>
      <c r="K5823" t="s">
        <v>11493</v>
      </c>
      <c r="L5823" t="s">
        <v>17</v>
      </c>
      <c r="M5823">
        <v>4</v>
      </c>
      <c r="N5823" t="s">
        <v>47</v>
      </c>
      <c r="O5823" s="1">
        <v>45635</v>
      </c>
      <c r="P5823" s="1">
        <v>45669</v>
      </c>
      <c r="Q5823">
        <v>2175</v>
      </c>
      <c r="R5823">
        <v>9.9</v>
      </c>
      <c r="S5823" t="s">
        <v>48</v>
      </c>
    </row>
    <row r="5824" spans="1:19" x14ac:dyDescent="0.3">
      <c r="A5824" t="s">
        <v>11494</v>
      </c>
      <c r="B5824" t="s">
        <v>130</v>
      </c>
      <c r="C5824" s="2">
        <v>53986</v>
      </c>
      <c r="D5824" t="s">
        <v>10</v>
      </c>
      <c r="E5824" t="s">
        <v>22</v>
      </c>
      <c r="F5824" t="s">
        <v>99</v>
      </c>
      <c r="G5824" t="s">
        <v>84</v>
      </c>
      <c r="H5824" t="s">
        <v>54</v>
      </c>
      <c r="I5824" t="s">
        <v>166</v>
      </c>
      <c r="J5824" t="s">
        <v>15</v>
      </c>
      <c r="K5824" t="s">
        <v>11495</v>
      </c>
      <c r="L5824" t="s">
        <v>46</v>
      </c>
      <c r="M5824">
        <v>1</v>
      </c>
      <c r="N5824" t="s">
        <v>18</v>
      </c>
      <c r="O5824" s="1">
        <v>45753</v>
      </c>
      <c r="P5824" s="1">
        <v>45799</v>
      </c>
      <c r="Q5824">
        <v>1870</v>
      </c>
      <c r="R5824">
        <v>9.5</v>
      </c>
      <c r="S5824" t="s">
        <v>29</v>
      </c>
    </row>
    <row r="5825" spans="1:19" x14ac:dyDescent="0.3">
      <c r="A5825" t="s">
        <v>11496</v>
      </c>
      <c r="B5825" t="s">
        <v>75</v>
      </c>
      <c r="C5825" s="2">
        <v>92625</v>
      </c>
      <c r="D5825" t="s">
        <v>51</v>
      </c>
      <c r="E5825" t="s">
        <v>11</v>
      </c>
      <c r="F5825" t="s">
        <v>33</v>
      </c>
      <c r="G5825" t="s">
        <v>53</v>
      </c>
      <c r="H5825" t="s">
        <v>54</v>
      </c>
      <c r="I5825" t="s">
        <v>53</v>
      </c>
      <c r="J5825" t="s">
        <v>15</v>
      </c>
      <c r="K5825" t="s">
        <v>11497</v>
      </c>
      <c r="L5825" t="s">
        <v>27</v>
      </c>
      <c r="M5825">
        <v>7</v>
      </c>
      <c r="N5825" t="s">
        <v>101</v>
      </c>
      <c r="O5825" s="1">
        <v>45406</v>
      </c>
      <c r="P5825" s="1">
        <v>45443</v>
      </c>
      <c r="Q5825">
        <v>2243</v>
      </c>
      <c r="R5825">
        <v>5.4</v>
      </c>
      <c r="S5825" t="s">
        <v>234</v>
      </c>
    </row>
    <row r="5826" spans="1:19" x14ac:dyDescent="0.3">
      <c r="A5826" t="s">
        <v>11498</v>
      </c>
      <c r="B5826" t="s">
        <v>65</v>
      </c>
      <c r="C5826" s="2">
        <v>98654</v>
      </c>
      <c r="D5826" t="s">
        <v>10</v>
      </c>
      <c r="E5826" t="s">
        <v>32</v>
      </c>
      <c r="F5826" t="s">
        <v>52</v>
      </c>
      <c r="G5826" t="s">
        <v>126</v>
      </c>
      <c r="H5826" t="s">
        <v>35</v>
      </c>
      <c r="I5826" t="s">
        <v>44</v>
      </c>
      <c r="J5826" t="s">
        <v>15</v>
      </c>
      <c r="K5826" t="s">
        <v>363</v>
      </c>
      <c r="L5826" t="s">
        <v>39</v>
      </c>
      <c r="M5826">
        <v>2</v>
      </c>
      <c r="N5826" t="s">
        <v>77</v>
      </c>
      <c r="O5826" s="1">
        <v>45577</v>
      </c>
      <c r="P5826" s="1">
        <v>45643</v>
      </c>
      <c r="Q5826">
        <v>1396</v>
      </c>
      <c r="R5826">
        <v>5.4</v>
      </c>
      <c r="S5826" t="s">
        <v>78</v>
      </c>
    </row>
    <row r="5827" spans="1:19" x14ac:dyDescent="0.3">
      <c r="A5827" t="s">
        <v>11499</v>
      </c>
      <c r="B5827" t="s">
        <v>31</v>
      </c>
      <c r="C5827" s="2">
        <v>66469</v>
      </c>
      <c r="D5827" t="s">
        <v>51</v>
      </c>
      <c r="E5827" t="s">
        <v>22</v>
      </c>
      <c r="F5827" t="s">
        <v>33</v>
      </c>
      <c r="G5827" t="s">
        <v>53</v>
      </c>
      <c r="H5827" t="s">
        <v>35</v>
      </c>
      <c r="I5827" t="s">
        <v>53</v>
      </c>
      <c r="J5827" t="s">
        <v>15</v>
      </c>
      <c r="K5827" t="s">
        <v>11500</v>
      </c>
      <c r="L5827" t="s">
        <v>46</v>
      </c>
      <c r="M5827" t="s">
        <v>37</v>
      </c>
      <c r="N5827" t="s">
        <v>101</v>
      </c>
      <c r="O5827" s="1">
        <v>45708</v>
      </c>
      <c r="P5827" s="1">
        <v>45760</v>
      </c>
      <c r="Q5827">
        <v>1647</v>
      </c>
      <c r="R5827">
        <v>7.6</v>
      </c>
      <c r="S5827" t="s">
        <v>78</v>
      </c>
    </row>
    <row r="5828" spans="1:19" x14ac:dyDescent="0.3">
      <c r="A5828" t="s">
        <v>11501</v>
      </c>
      <c r="B5828" t="s">
        <v>65</v>
      </c>
      <c r="C5828" s="2">
        <v>51562</v>
      </c>
      <c r="D5828" t="s">
        <v>10</v>
      </c>
      <c r="E5828" t="s">
        <v>22</v>
      </c>
      <c r="F5828" t="s">
        <v>33</v>
      </c>
      <c r="G5828" t="s">
        <v>84</v>
      </c>
      <c r="H5828" t="s">
        <v>54</v>
      </c>
      <c r="I5828" t="s">
        <v>84</v>
      </c>
      <c r="J5828" t="s">
        <v>25</v>
      </c>
      <c r="K5828" t="s">
        <v>11502</v>
      </c>
      <c r="L5828" t="s">
        <v>17</v>
      </c>
      <c r="M5828" t="s">
        <v>37</v>
      </c>
      <c r="N5828" t="s">
        <v>62</v>
      </c>
      <c r="O5828" s="1">
        <v>45624</v>
      </c>
      <c r="P5828" s="1">
        <v>45676</v>
      </c>
      <c r="Q5828">
        <v>1448</v>
      </c>
      <c r="R5828">
        <v>9</v>
      </c>
      <c r="S5828" t="s">
        <v>73</v>
      </c>
    </row>
    <row r="5829" spans="1:19" x14ac:dyDescent="0.3">
      <c r="A5829" t="s">
        <v>11503</v>
      </c>
      <c r="B5829" t="s">
        <v>137</v>
      </c>
      <c r="C5829" s="2">
        <v>101007</v>
      </c>
      <c r="D5829" t="s">
        <v>10</v>
      </c>
      <c r="E5829" t="s">
        <v>88</v>
      </c>
      <c r="F5829" t="s">
        <v>52</v>
      </c>
      <c r="G5829" t="s">
        <v>80</v>
      </c>
      <c r="H5829" t="s">
        <v>54</v>
      </c>
      <c r="I5829" t="s">
        <v>80</v>
      </c>
      <c r="J5829" t="s">
        <v>37</v>
      </c>
      <c r="K5829" t="s">
        <v>11504</v>
      </c>
      <c r="L5829" t="s">
        <v>27</v>
      </c>
      <c r="M5829">
        <v>14</v>
      </c>
      <c r="N5829" t="s">
        <v>28</v>
      </c>
      <c r="O5829" s="1">
        <v>45348</v>
      </c>
      <c r="P5829" s="1">
        <v>45416</v>
      </c>
      <c r="Q5829">
        <v>1804</v>
      </c>
      <c r="R5829">
        <v>9.9</v>
      </c>
      <c r="S5829" t="s">
        <v>78</v>
      </c>
    </row>
    <row r="5830" spans="1:19" x14ac:dyDescent="0.3">
      <c r="A5830" t="s">
        <v>11505</v>
      </c>
      <c r="B5830" t="s">
        <v>145</v>
      </c>
      <c r="C5830" s="2">
        <v>91390</v>
      </c>
      <c r="D5830" t="s">
        <v>10</v>
      </c>
      <c r="E5830" t="s">
        <v>11</v>
      </c>
      <c r="F5830" t="s">
        <v>33</v>
      </c>
      <c r="G5830" t="s">
        <v>166</v>
      </c>
      <c r="H5830" t="s">
        <v>54</v>
      </c>
      <c r="I5830" t="s">
        <v>166</v>
      </c>
      <c r="J5830" t="s">
        <v>25</v>
      </c>
      <c r="K5830" t="s">
        <v>11506</v>
      </c>
      <c r="L5830" t="s">
        <v>39</v>
      </c>
      <c r="M5830">
        <v>6</v>
      </c>
      <c r="N5830" t="s">
        <v>90</v>
      </c>
      <c r="O5830" s="1">
        <v>45701</v>
      </c>
      <c r="P5830" s="1">
        <v>45768</v>
      </c>
      <c r="Q5830">
        <v>801</v>
      </c>
      <c r="R5830">
        <v>9</v>
      </c>
      <c r="S5830" t="s">
        <v>70</v>
      </c>
    </row>
    <row r="5831" spans="1:19" x14ac:dyDescent="0.3">
      <c r="A5831" t="s">
        <v>11507</v>
      </c>
      <c r="B5831" t="s">
        <v>119</v>
      </c>
      <c r="C5831" s="2">
        <v>42122</v>
      </c>
      <c r="D5831" t="s">
        <v>10</v>
      </c>
      <c r="E5831" t="s">
        <v>22</v>
      </c>
      <c r="F5831" t="s">
        <v>99</v>
      </c>
      <c r="G5831" t="s">
        <v>36</v>
      </c>
      <c r="H5831" t="s">
        <v>14</v>
      </c>
      <c r="I5831" t="s">
        <v>36</v>
      </c>
      <c r="J5831" t="s">
        <v>25</v>
      </c>
      <c r="K5831" t="s">
        <v>11508</v>
      </c>
      <c r="L5831" t="s">
        <v>46</v>
      </c>
      <c r="M5831">
        <v>1</v>
      </c>
      <c r="N5831" t="s">
        <v>86</v>
      </c>
      <c r="O5831" s="1">
        <v>45684</v>
      </c>
      <c r="P5831" s="1">
        <v>45727</v>
      </c>
      <c r="Q5831">
        <v>2217</v>
      </c>
      <c r="R5831">
        <v>8.6</v>
      </c>
      <c r="S5831" t="s">
        <v>63</v>
      </c>
    </row>
    <row r="5832" spans="1:19" x14ac:dyDescent="0.3">
      <c r="A5832" t="s">
        <v>11509</v>
      </c>
      <c r="B5832" t="s">
        <v>50</v>
      </c>
      <c r="C5832" s="2">
        <v>66992</v>
      </c>
      <c r="D5832" t="s">
        <v>51</v>
      </c>
      <c r="E5832" t="s">
        <v>22</v>
      </c>
      <c r="F5832" t="s">
        <v>33</v>
      </c>
      <c r="G5832" t="s">
        <v>53</v>
      </c>
      <c r="H5832" t="s">
        <v>14</v>
      </c>
      <c r="I5832" t="s">
        <v>53</v>
      </c>
      <c r="J5832" t="s">
        <v>15</v>
      </c>
      <c r="K5832" t="s">
        <v>11510</v>
      </c>
      <c r="L5832" t="s">
        <v>27</v>
      </c>
      <c r="M5832" t="s">
        <v>37</v>
      </c>
      <c r="N5832" t="s">
        <v>47</v>
      </c>
      <c r="O5832" s="1">
        <v>45293</v>
      </c>
      <c r="P5832" s="1">
        <v>45318</v>
      </c>
      <c r="Q5832">
        <v>1199</v>
      </c>
      <c r="R5832">
        <v>8.8000000000000007</v>
      </c>
      <c r="S5832" t="s">
        <v>112</v>
      </c>
    </row>
    <row r="5833" spans="1:19" x14ac:dyDescent="0.3">
      <c r="A5833" t="s">
        <v>11511</v>
      </c>
      <c r="B5833" t="s">
        <v>21</v>
      </c>
      <c r="C5833" s="2">
        <v>99011</v>
      </c>
      <c r="D5833" t="s">
        <v>51</v>
      </c>
      <c r="E5833" t="s">
        <v>32</v>
      </c>
      <c r="F5833" t="s">
        <v>52</v>
      </c>
      <c r="G5833" t="s">
        <v>53</v>
      </c>
      <c r="H5833" t="s">
        <v>35</v>
      </c>
      <c r="I5833" t="s">
        <v>60</v>
      </c>
      <c r="J5833" t="s">
        <v>25</v>
      </c>
      <c r="K5833" t="s">
        <v>11512</v>
      </c>
      <c r="L5833" t="s">
        <v>39</v>
      </c>
      <c r="M5833">
        <v>4</v>
      </c>
      <c r="N5833" t="s">
        <v>77</v>
      </c>
      <c r="O5833" s="1">
        <v>45591</v>
      </c>
      <c r="P5833" s="1">
        <v>45655</v>
      </c>
      <c r="Q5833">
        <v>883</v>
      </c>
      <c r="R5833">
        <v>6.9</v>
      </c>
      <c r="S5833" t="s">
        <v>93</v>
      </c>
    </row>
    <row r="5834" spans="1:19" x14ac:dyDescent="0.3">
      <c r="A5834" t="s">
        <v>11513</v>
      </c>
      <c r="B5834" t="s">
        <v>110</v>
      </c>
      <c r="C5834" s="2">
        <v>170202</v>
      </c>
      <c r="D5834" t="s">
        <v>10</v>
      </c>
      <c r="E5834" t="s">
        <v>88</v>
      </c>
      <c r="F5834" t="s">
        <v>52</v>
      </c>
      <c r="G5834" t="s">
        <v>80</v>
      </c>
      <c r="H5834" t="s">
        <v>14</v>
      </c>
      <c r="I5834" t="s">
        <v>80</v>
      </c>
      <c r="J5834" t="s">
        <v>25</v>
      </c>
      <c r="K5834" t="s">
        <v>11514</v>
      </c>
      <c r="L5834" t="s">
        <v>46</v>
      </c>
      <c r="M5834">
        <v>17</v>
      </c>
      <c r="N5834" t="s">
        <v>69</v>
      </c>
      <c r="O5834" s="1">
        <v>45542</v>
      </c>
      <c r="P5834" s="1">
        <v>45596</v>
      </c>
      <c r="Q5834">
        <v>1761</v>
      </c>
      <c r="R5834">
        <v>6.6</v>
      </c>
      <c r="S5834" t="s">
        <v>29</v>
      </c>
    </row>
    <row r="5835" spans="1:19" x14ac:dyDescent="0.3">
      <c r="A5835" t="s">
        <v>11515</v>
      </c>
      <c r="B5835" t="s">
        <v>75</v>
      </c>
      <c r="C5835" s="2">
        <v>103487</v>
      </c>
      <c r="D5835" t="s">
        <v>10</v>
      </c>
      <c r="E5835" t="s">
        <v>11</v>
      </c>
      <c r="F5835" t="s">
        <v>33</v>
      </c>
      <c r="G5835" t="s">
        <v>23</v>
      </c>
      <c r="H5835" t="s">
        <v>14</v>
      </c>
      <c r="I5835" t="s">
        <v>23</v>
      </c>
      <c r="J5835" t="s">
        <v>25</v>
      </c>
      <c r="K5835" t="s">
        <v>11516</v>
      </c>
      <c r="L5835" t="s">
        <v>17</v>
      </c>
      <c r="M5835">
        <v>8</v>
      </c>
      <c r="N5835" t="s">
        <v>101</v>
      </c>
      <c r="O5835" s="1">
        <v>45767</v>
      </c>
      <c r="P5835" s="1">
        <v>45829</v>
      </c>
      <c r="Q5835">
        <v>2219</v>
      </c>
      <c r="R5835">
        <v>8.9</v>
      </c>
      <c r="S5835" t="s">
        <v>112</v>
      </c>
    </row>
    <row r="5836" spans="1:19" x14ac:dyDescent="0.3">
      <c r="A5836" t="s">
        <v>11517</v>
      </c>
      <c r="B5836" t="s">
        <v>114</v>
      </c>
      <c r="C5836" s="2">
        <v>55859</v>
      </c>
      <c r="D5836" t="s">
        <v>10</v>
      </c>
      <c r="E5836" t="s">
        <v>32</v>
      </c>
      <c r="F5836" t="s">
        <v>33</v>
      </c>
      <c r="G5836" t="s">
        <v>80</v>
      </c>
      <c r="H5836" t="s">
        <v>14</v>
      </c>
      <c r="I5836" t="s">
        <v>23</v>
      </c>
      <c r="J5836" t="s">
        <v>37</v>
      </c>
      <c r="K5836" t="s">
        <v>11518</v>
      </c>
      <c r="L5836" t="s">
        <v>27</v>
      </c>
      <c r="M5836">
        <v>4</v>
      </c>
      <c r="N5836" t="s">
        <v>97</v>
      </c>
      <c r="O5836" s="1">
        <v>45636</v>
      </c>
      <c r="P5836" s="1">
        <v>45707</v>
      </c>
      <c r="Q5836">
        <v>1317</v>
      </c>
      <c r="R5836">
        <v>9.1999999999999993</v>
      </c>
      <c r="S5836" t="s">
        <v>234</v>
      </c>
    </row>
    <row r="5837" spans="1:19" x14ac:dyDescent="0.3">
      <c r="A5837" t="s">
        <v>11519</v>
      </c>
      <c r="B5837" t="s">
        <v>65</v>
      </c>
      <c r="C5837" s="2">
        <v>129593</v>
      </c>
      <c r="D5837" t="s">
        <v>10</v>
      </c>
      <c r="E5837" t="s">
        <v>32</v>
      </c>
      <c r="F5837" t="s">
        <v>33</v>
      </c>
      <c r="G5837" t="s">
        <v>126</v>
      </c>
      <c r="H5837" t="s">
        <v>14</v>
      </c>
      <c r="I5837" t="s">
        <v>126</v>
      </c>
      <c r="J5837" t="s">
        <v>37</v>
      </c>
      <c r="K5837" t="s">
        <v>11520</v>
      </c>
      <c r="L5837" t="s">
        <v>27</v>
      </c>
      <c r="M5837">
        <v>2</v>
      </c>
      <c r="N5837" t="s">
        <v>62</v>
      </c>
      <c r="O5837" s="1">
        <v>45748</v>
      </c>
      <c r="P5837" s="1">
        <v>45771</v>
      </c>
      <c r="Q5837">
        <v>2227</v>
      </c>
      <c r="R5837">
        <v>9.5</v>
      </c>
      <c r="S5837" t="s">
        <v>70</v>
      </c>
    </row>
    <row r="5838" spans="1:19" x14ac:dyDescent="0.3">
      <c r="A5838" t="s">
        <v>11521</v>
      </c>
      <c r="B5838" t="s">
        <v>130</v>
      </c>
      <c r="C5838" s="2">
        <v>102142</v>
      </c>
      <c r="D5838" t="s">
        <v>10</v>
      </c>
      <c r="E5838" t="s">
        <v>32</v>
      </c>
      <c r="F5838" t="s">
        <v>52</v>
      </c>
      <c r="G5838" t="s">
        <v>126</v>
      </c>
      <c r="H5838" t="s">
        <v>14</v>
      </c>
      <c r="I5838" t="s">
        <v>126</v>
      </c>
      <c r="J5838" t="s">
        <v>25</v>
      </c>
      <c r="K5838" t="s">
        <v>11522</v>
      </c>
      <c r="L5838" t="s">
        <v>39</v>
      </c>
      <c r="M5838">
        <v>3</v>
      </c>
      <c r="N5838" t="s">
        <v>47</v>
      </c>
      <c r="O5838" s="1">
        <v>45366</v>
      </c>
      <c r="P5838" s="1">
        <v>45414</v>
      </c>
      <c r="Q5838">
        <v>2289</v>
      </c>
      <c r="R5838">
        <v>5.0999999999999996</v>
      </c>
      <c r="S5838" t="s">
        <v>234</v>
      </c>
    </row>
    <row r="5839" spans="1:19" x14ac:dyDescent="0.3">
      <c r="A5839" t="s">
        <v>11523</v>
      </c>
      <c r="B5839" t="s">
        <v>137</v>
      </c>
      <c r="C5839" s="2">
        <v>110548</v>
      </c>
      <c r="D5839" t="s">
        <v>51</v>
      </c>
      <c r="E5839" t="s">
        <v>32</v>
      </c>
      <c r="F5839" t="s">
        <v>99</v>
      </c>
      <c r="G5839" t="s">
        <v>120</v>
      </c>
      <c r="H5839" t="s">
        <v>14</v>
      </c>
      <c r="I5839" t="s">
        <v>120</v>
      </c>
      <c r="J5839" t="s">
        <v>25</v>
      </c>
      <c r="K5839" t="s">
        <v>11524</v>
      </c>
      <c r="L5839" t="s">
        <v>39</v>
      </c>
      <c r="M5839">
        <v>3</v>
      </c>
      <c r="N5839" t="s">
        <v>69</v>
      </c>
      <c r="O5839" s="1">
        <v>45671</v>
      </c>
      <c r="P5839" s="1">
        <v>45712</v>
      </c>
      <c r="Q5839">
        <v>733</v>
      </c>
      <c r="R5839">
        <v>6.4</v>
      </c>
      <c r="S5839" t="s">
        <v>112</v>
      </c>
    </row>
    <row r="5840" spans="1:19" x14ac:dyDescent="0.3">
      <c r="A5840" t="s">
        <v>11525</v>
      </c>
      <c r="B5840" t="s">
        <v>9</v>
      </c>
      <c r="C5840" s="2">
        <v>120099</v>
      </c>
      <c r="D5840" t="s">
        <v>10</v>
      </c>
      <c r="E5840" t="s">
        <v>11</v>
      </c>
      <c r="F5840" t="s">
        <v>52</v>
      </c>
      <c r="G5840" t="s">
        <v>140</v>
      </c>
      <c r="H5840" t="s">
        <v>14</v>
      </c>
      <c r="I5840" t="s">
        <v>140</v>
      </c>
      <c r="J5840" t="s">
        <v>15</v>
      </c>
      <c r="K5840" t="s">
        <v>11526</v>
      </c>
      <c r="L5840" t="s">
        <v>46</v>
      </c>
      <c r="M5840">
        <v>7</v>
      </c>
      <c r="N5840" t="s">
        <v>86</v>
      </c>
      <c r="O5840" s="1">
        <v>45458</v>
      </c>
      <c r="P5840" s="1">
        <v>45478</v>
      </c>
      <c r="Q5840">
        <v>1736</v>
      </c>
      <c r="R5840">
        <v>8.8000000000000007</v>
      </c>
      <c r="S5840" t="s">
        <v>48</v>
      </c>
    </row>
    <row r="5841" spans="1:19" x14ac:dyDescent="0.3">
      <c r="A5841" t="s">
        <v>11527</v>
      </c>
      <c r="B5841" t="s">
        <v>50</v>
      </c>
      <c r="C5841" s="2">
        <v>133076</v>
      </c>
      <c r="D5841" t="s">
        <v>10</v>
      </c>
      <c r="E5841" t="s">
        <v>88</v>
      </c>
      <c r="F5841" t="s">
        <v>12</v>
      </c>
      <c r="G5841" t="s">
        <v>24</v>
      </c>
      <c r="H5841" t="s">
        <v>54</v>
      </c>
      <c r="I5841" t="s">
        <v>24</v>
      </c>
      <c r="J5841" t="s">
        <v>37</v>
      </c>
      <c r="K5841" t="s">
        <v>11528</v>
      </c>
      <c r="L5841" t="s">
        <v>27</v>
      </c>
      <c r="M5841">
        <v>12</v>
      </c>
      <c r="N5841" t="s">
        <v>40</v>
      </c>
      <c r="O5841" s="1">
        <v>45676</v>
      </c>
      <c r="P5841" s="1">
        <v>45731</v>
      </c>
      <c r="Q5841">
        <v>1914</v>
      </c>
      <c r="R5841">
        <v>5.0999999999999996</v>
      </c>
      <c r="S5841" t="s">
        <v>234</v>
      </c>
    </row>
    <row r="5842" spans="1:19" x14ac:dyDescent="0.3">
      <c r="A5842" t="s">
        <v>11529</v>
      </c>
      <c r="B5842" t="s">
        <v>50</v>
      </c>
      <c r="C5842" s="2">
        <v>94231</v>
      </c>
      <c r="D5842" t="s">
        <v>10</v>
      </c>
      <c r="E5842" t="s">
        <v>22</v>
      </c>
      <c r="F5842" t="s">
        <v>99</v>
      </c>
      <c r="G5842" t="s">
        <v>34</v>
      </c>
      <c r="H5842" t="s">
        <v>35</v>
      </c>
      <c r="I5842" t="s">
        <v>34</v>
      </c>
      <c r="J5842" t="s">
        <v>37</v>
      </c>
      <c r="K5842" t="s">
        <v>11530</v>
      </c>
      <c r="L5842" t="s">
        <v>39</v>
      </c>
      <c r="M5842" t="s">
        <v>37</v>
      </c>
      <c r="N5842" t="s">
        <v>97</v>
      </c>
      <c r="O5842" s="1">
        <v>45401</v>
      </c>
      <c r="P5842" s="1">
        <v>45466</v>
      </c>
      <c r="Q5842">
        <v>1068</v>
      </c>
      <c r="R5842">
        <v>9.4</v>
      </c>
      <c r="S5842" t="s">
        <v>78</v>
      </c>
    </row>
    <row r="5843" spans="1:19" x14ac:dyDescent="0.3">
      <c r="A5843" t="s">
        <v>11531</v>
      </c>
      <c r="B5843" t="s">
        <v>161</v>
      </c>
      <c r="C5843" s="2">
        <v>230984</v>
      </c>
      <c r="D5843" t="s">
        <v>51</v>
      </c>
      <c r="E5843" t="s">
        <v>88</v>
      </c>
      <c r="F5843" t="s">
        <v>52</v>
      </c>
      <c r="G5843" t="s">
        <v>120</v>
      </c>
      <c r="H5843" t="s">
        <v>54</v>
      </c>
      <c r="I5843" t="s">
        <v>120</v>
      </c>
      <c r="J5843" t="s">
        <v>37</v>
      </c>
      <c r="K5843" t="s">
        <v>11532</v>
      </c>
      <c r="L5843" t="s">
        <v>27</v>
      </c>
      <c r="M5843">
        <v>14</v>
      </c>
      <c r="N5843" t="s">
        <v>149</v>
      </c>
      <c r="O5843" s="1">
        <v>45753</v>
      </c>
      <c r="P5843" s="1">
        <v>45804</v>
      </c>
      <c r="Q5843">
        <v>2243</v>
      </c>
      <c r="R5843">
        <v>9.6999999999999993</v>
      </c>
      <c r="S5843" t="s">
        <v>57</v>
      </c>
    </row>
    <row r="5844" spans="1:19" x14ac:dyDescent="0.3">
      <c r="A5844" t="s">
        <v>11533</v>
      </c>
      <c r="B5844" t="s">
        <v>161</v>
      </c>
      <c r="C5844" s="2">
        <v>57312</v>
      </c>
      <c r="D5844" t="s">
        <v>10</v>
      </c>
      <c r="E5844" t="s">
        <v>22</v>
      </c>
      <c r="F5844" t="s">
        <v>33</v>
      </c>
      <c r="G5844" t="s">
        <v>140</v>
      </c>
      <c r="H5844" t="s">
        <v>54</v>
      </c>
      <c r="I5844" t="s">
        <v>140</v>
      </c>
      <c r="J5844" t="s">
        <v>25</v>
      </c>
      <c r="K5844" t="s">
        <v>11534</v>
      </c>
      <c r="L5844" t="s">
        <v>17</v>
      </c>
      <c r="M5844" t="s">
        <v>37</v>
      </c>
      <c r="N5844" t="s">
        <v>149</v>
      </c>
      <c r="O5844" s="1">
        <v>45574</v>
      </c>
      <c r="P5844" s="1">
        <v>45634</v>
      </c>
      <c r="Q5844">
        <v>713</v>
      </c>
      <c r="R5844">
        <v>5.3</v>
      </c>
      <c r="S5844" t="s">
        <v>78</v>
      </c>
    </row>
    <row r="5845" spans="1:19" x14ac:dyDescent="0.3">
      <c r="A5845" t="s">
        <v>11535</v>
      </c>
      <c r="B5845" t="s">
        <v>176</v>
      </c>
      <c r="C5845" s="2">
        <v>126072</v>
      </c>
      <c r="D5845" t="s">
        <v>10</v>
      </c>
      <c r="E5845" t="s">
        <v>11</v>
      </c>
      <c r="F5845" t="s">
        <v>99</v>
      </c>
      <c r="G5845" t="s">
        <v>84</v>
      </c>
      <c r="H5845" t="s">
        <v>35</v>
      </c>
      <c r="I5845" t="s">
        <v>153</v>
      </c>
      <c r="J5845" t="s">
        <v>37</v>
      </c>
      <c r="K5845" t="s">
        <v>11536</v>
      </c>
      <c r="L5845" t="s">
        <v>27</v>
      </c>
      <c r="M5845">
        <v>9</v>
      </c>
      <c r="N5845" t="s">
        <v>116</v>
      </c>
      <c r="O5845" s="1">
        <v>45589</v>
      </c>
      <c r="P5845" s="1">
        <v>45633</v>
      </c>
      <c r="Q5845">
        <v>576</v>
      </c>
      <c r="R5845">
        <v>9.1999999999999993</v>
      </c>
      <c r="S5845" t="s">
        <v>63</v>
      </c>
    </row>
    <row r="5846" spans="1:19" x14ac:dyDescent="0.3">
      <c r="A5846" t="s">
        <v>11537</v>
      </c>
      <c r="B5846" t="s">
        <v>137</v>
      </c>
      <c r="C5846" s="2">
        <v>154386</v>
      </c>
      <c r="D5846" t="s">
        <v>10</v>
      </c>
      <c r="E5846" t="s">
        <v>88</v>
      </c>
      <c r="F5846" t="s">
        <v>12</v>
      </c>
      <c r="G5846" t="s">
        <v>24</v>
      </c>
      <c r="H5846" t="s">
        <v>35</v>
      </c>
      <c r="I5846" t="s">
        <v>24</v>
      </c>
      <c r="J5846" t="s">
        <v>37</v>
      </c>
      <c r="K5846" t="s">
        <v>11538</v>
      </c>
      <c r="L5846" t="s">
        <v>39</v>
      </c>
      <c r="M5846">
        <v>15</v>
      </c>
      <c r="N5846" t="s">
        <v>97</v>
      </c>
      <c r="O5846" s="1">
        <v>45564</v>
      </c>
      <c r="P5846" s="1">
        <v>45613</v>
      </c>
      <c r="Q5846">
        <v>1532</v>
      </c>
      <c r="R5846">
        <v>9.9</v>
      </c>
      <c r="S5846" t="s">
        <v>117</v>
      </c>
    </row>
    <row r="5847" spans="1:19" x14ac:dyDescent="0.3">
      <c r="A5847" t="s">
        <v>11539</v>
      </c>
      <c r="B5847" t="s">
        <v>59</v>
      </c>
      <c r="C5847" s="2">
        <v>101102</v>
      </c>
      <c r="D5847" t="s">
        <v>10</v>
      </c>
      <c r="E5847" t="s">
        <v>11</v>
      </c>
      <c r="F5847" t="s">
        <v>99</v>
      </c>
      <c r="G5847" t="s">
        <v>166</v>
      </c>
      <c r="H5847" t="s">
        <v>35</v>
      </c>
      <c r="I5847" t="s">
        <v>166</v>
      </c>
      <c r="J5847" t="s">
        <v>37</v>
      </c>
      <c r="K5847" t="s">
        <v>6872</v>
      </c>
      <c r="L5847" t="s">
        <v>17</v>
      </c>
      <c r="M5847">
        <v>6</v>
      </c>
      <c r="N5847" t="s">
        <v>101</v>
      </c>
      <c r="O5847" s="1">
        <v>45423</v>
      </c>
      <c r="P5847" s="1">
        <v>45480</v>
      </c>
      <c r="Q5847">
        <v>907</v>
      </c>
      <c r="R5847">
        <v>5.7</v>
      </c>
      <c r="S5847" t="s">
        <v>117</v>
      </c>
    </row>
    <row r="5848" spans="1:19" x14ac:dyDescent="0.3">
      <c r="A5848" t="s">
        <v>11540</v>
      </c>
      <c r="B5848" t="s">
        <v>137</v>
      </c>
      <c r="C5848" s="2">
        <v>318078</v>
      </c>
      <c r="D5848" t="s">
        <v>10</v>
      </c>
      <c r="E5848" t="s">
        <v>88</v>
      </c>
      <c r="F5848" t="s">
        <v>12</v>
      </c>
      <c r="G5848" t="s">
        <v>153</v>
      </c>
      <c r="H5848" t="s">
        <v>35</v>
      </c>
      <c r="I5848" t="s">
        <v>153</v>
      </c>
      <c r="J5848" t="s">
        <v>25</v>
      </c>
      <c r="K5848" t="s">
        <v>11541</v>
      </c>
      <c r="L5848" t="s">
        <v>46</v>
      </c>
      <c r="M5848">
        <v>11</v>
      </c>
      <c r="N5848" t="s">
        <v>18</v>
      </c>
      <c r="O5848" s="1">
        <v>45538</v>
      </c>
      <c r="P5848" s="1">
        <v>45598</v>
      </c>
      <c r="Q5848">
        <v>2250</v>
      </c>
      <c r="R5848">
        <v>8.6999999999999993</v>
      </c>
      <c r="S5848" t="s">
        <v>227</v>
      </c>
    </row>
    <row r="5849" spans="1:19" x14ac:dyDescent="0.3">
      <c r="A5849" t="s">
        <v>11542</v>
      </c>
      <c r="B5849" t="s">
        <v>119</v>
      </c>
      <c r="C5849" s="2">
        <v>166296</v>
      </c>
      <c r="D5849" t="s">
        <v>66</v>
      </c>
      <c r="E5849" t="s">
        <v>88</v>
      </c>
      <c r="F5849" t="s">
        <v>33</v>
      </c>
      <c r="G5849" t="s">
        <v>67</v>
      </c>
      <c r="H5849" t="s">
        <v>54</v>
      </c>
      <c r="I5849" t="s">
        <v>67</v>
      </c>
      <c r="J5849" t="s">
        <v>15</v>
      </c>
      <c r="K5849" t="s">
        <v>11543</v>
      </c>
      <c r="L5849" t="s">
        <v>27</v>
      </c>
      <c r="M5849">
        <v>16</v>
      </c>
      <c r="N5849" t="s">
        <v>77</v>
      </c>
      <c r="O5849" s="1">
        <v>45390</v>
      </c>
      <c r="P5849" s="1">
        <v>45416</v>
      </c>
      <c r="Q5849">
        <v>2209</v>
      </c>
      <c r="R5849">
        <v>6.8</v>
      </c>
      <c r="S5849" t="s">
        <v>73</v>
      </c>
    </row>
    <row r="5850" spans="1:19" x14ac:dyDescent="0.3">
      <c r="A5850" t="s">
        <v>11544</v>
      </c>
      <c r="B5850" t="s">
        <v>65</v>
      </c>
      <c r="C5850" s="2">
        <v>66282</v>
      </c>
      <c r="D5850" t="s">
        <v>10</v>
      </c>
      <c r="E5850" t="s">
        <v>22</v>
      </c>
      <c r="F5850" t="s">
        <v>12</v>
      </c>
      <c r="G5850" t="s">
        <v>34</v>
      </c>
      <c r="H5850" t="s">
        <v>54</v>
      </c>
      <c r="I5850" t="s">
        <v>34</v>
      </c>
      <c r="J5850" t="s">
        <v>25</v>
      </c>
      <c r="K5850" t="s">
        <v>11545</v>
      </c>
      <c r="L5850" t="s">
        <v>46</v>
      </c>
      <c r="M5850" t="s">
        <v>37</v>
      </c>
      <c r="N5850" t="s">
        <v>149</v>
      </c>
      <c r="O5850" s="1">
        <v>45449</v>
      </c>
      <c r="P5850" s="1">
        <v>45501</v>
      </c>
      <c r="Q5850">
        <v>1236</v>
      </c>
      <c r="R5850">
        <v>6.9</v>
      </c>
      <c r="S5850" t="s">
        <v>63</v>
      </c>
    </row>
    <row r="5851" spans="1:19" x14ac:dyDescent="0.3">
      <c r="A5851" t="s">
        <v>11546</v>
      </c>
      <c r="B5851" t="s">
        <v>176</v>
      </c>
      <c r="C5851" s="2">
        <v>84634</v>
      </c>
      <c r="D5851" t="s">
        <v>10</v>
      </c>
      <c r="E5851" t="s">
        <v>11</v>
      </c>
      <c r="F5851" t="s">
        <v>12</v>
      </c>
      <c r="G5851" t="s">
        <v>13</v>
      </c>
      <c r="H5851" t="s">
        <v>54</v>
      </c>
      <c r="I5851" t="s">
        <v>13</v>
      </c>
      <c r="J5851" t="s">
        <v>37</v>
      </c>
      <c r="K5851" t="s">
        <v>11547</v>
      </c>
      <c r="L5851" t="s">
        <v>17</v>
      </c>
      <c r="M5851">
        <v>8</v>
      </c>
      <c r="N5851" t="s">
        <v>47</v>
      </c>
      <c r="O5851" s="1">
        <v>45714</v>
      </c>
      <c r="P5851" s="1">
        <v>45745</v>
      </c>
      <c r="Q5851">
        <v>1602</v>
      </c>
      <c r="R5851">
        <v>6.2</v>
      </c>
      <c r="S5851" t="s">
        <v>227</v>
      </c>
    </row>
    <row r="5852" spans="1:19" x14ac:dyDescent="0.3">
      <c r="A5852" t="s">
        <v>11548</v>
      </c>
      <c r="B5852" t="s">
        <v>130</v>
      </c>
      <c r="C5852" s="2">
        <v>85112</v>
      </c>
      <c r="D5852" t="s">
        <v>10</v>
      </c>
      <c r="E5852" t="s">
        <v>22</v>
      </c>
      <c r="F5852" t="s">
        <v>52</v>
      </c>
      <c r="G5852" t="s">
        <v>34</v>
      </c>
      <c r="H5852" t="s">
        <v>14</v>
      </c>
      <c r="I5852" t="s">
        <v>34</v>
      </c>
      <c r="J5852" t="s">
        <v>15</v>
      </c>
      <c r="K5852" t="s">
        <v>11549</v>
      </c>
      <c r="L5852" t="s">
        <v>46</v>
      </c>
      <c r="M5852" t="s">
        <v>37</v>
      </c>
      <c r="N5852" t="s">
        <v>97</v>
      </c>
      <c r="O5852" s="1">
        <v>45672</v>
      </c>
      <c r="P5852" s="1">
        <v>45715</v>
      </c>
      <c r="Q5852">
        <v>771</v>
      </c>
      <c r="R5852">
        <v>5.4</v>
      </c>
      <c r="S5852" t="s">
        <v>73</v>
      </c>
    </row>
    <row r="5853" spans="1:19" x14ac:dyDescent="0.3">
      <c r="A5853" t="s">
        <v>11550</v>
      </c>
      <c r="B5853" t="s">
        <v>145</v>
      </c>
      <c r="C5853" s="2">
        <v>103765</v>
      </c>
      <c r="D5853" t="s">
        <v>10</v>
      </c>
      <c r="E5853" t="s">
        <v>11</v>
      </c>
      <c r="F5853" t="s">
        <v>99</v>
      </c>
      <c r="G5853" t="s">
        <v>166</v>
      </c>
      <c r="H5853" t="s">
        <v>14</v>
      </c>
      <c r="I5853" t="s">
        <v>95</v>
      </c>
      <c r="J5853" t="s">
        <v>15</v>
      </c>
      <c r="K5853" t="s">
        <v>11551</v>
      </c>
      <c r="L5853" t="s">
        <v>27</v>
      </c>
      <c r="M5853">
        <v>6</v>
      </c>
      <c r="N5853" t="s">
        <v>18</v>
      </c>
      <c r="O5853" s="1">
        <v>45430</v>
      </c>
      <c r="P5853" s="1">
        <v>45500</v>
      </c>
      <c r="Q5853">
        <v>1981</v>
      </c>
      <c r="R5853">
        <v>7.1</v>
      </c>
      <c r="S5853" t="s">
        <v>174</v>
      </c>
    </row>
    <row r="5854" spans="1:19" x14ac:dyDescent="0.3">
      <c r="A5854" t="s">
        <v>11552</v>
      </c>
      <c r="B5854" t="s">
        <v>130</v>
      </c>
      <c r="C5854" s="2">
        <v>209153</v>
      </c>
      <c r="D5854" t="s">
        <v>51</v>
      </c>
      <c r="E5854" t="s">
        <v>88</v>
      </c>
      <c r="F5854" t="s">
        <v>33</v>
      </c>
      <c r="G5854" t="s">
        <v>120</v>
      </c>
      <c r="H5854" t="s">
        <v>54</v>
      </c>
      <c r="I5854" t="s">
        <v>104</v>
      </c>
      <c r="J5854" t="s">
        <v>37</v>
      </c>
      <c r="K5854" t="s">
        <v>11553</v>
      </c>
      <c r="L5854" t="s">
        <v>27</v>
      </c>
      <c r="M5854">
        <v>14</v>
      </c>
      <c r="N5854" t="s">
        <v>18</v>
      </c>
      <c r="O5854" s="1">
        <v>45427</v>
      </c>
      <c r="P5854" s="1">
        <v>45479</v>
      </c>
      <c r="Q5854">
        <v>1158</v>
      </c>
      <c r="R5854">
        <v>6.6</v>
      </c>
      <c r="S5854" t="s">
        <v>112</v>
      </c>
    </row>
    <row r="5855" spans="1:19" x14ac:dyDescent="0.3">
      <c r="A5855" t="s">
        <v>11554</v>
      </c>
      <c r="B5855" t="s">
        <v>21</v>
      </c>
      <c r="C5855" s="2">
        <v>185143</v>
      </c>
      <c r="D5855" t="s">
        <v>66</v>
      </c>
      <c r="E5855" t="s">
        <v>11</v>
      </c>
      <c r="F5855" t="s">
        <v>99</v>
      </c>
      <c r="G5855" t="s">
        <v>67</v>
      </c>
      <c r="H5855" t="s">
        <v>35</v>
      </c>
      <c r="I5855" t="s">
        <v>67</v>
      </c>
      <c r="J5855" t="s">
        <v>37</v>
      </c>
      <c r="K5855" t="s">
        <v>11555</v>
      </c>
      <c r="L5855" t="s">
        <v>27</v>
      </c>
      <c r="M5855">
        <v>5</v>
      </c>
      <c r="N5855" t="s">
        <v>116</v>
      </c>
      <c r="O5855" s="1">
        <v>45715</v>
      </c>
      <c r="P5855" s="1">
        <v>45735</v>
      </c>
      <c r="Q5855">
        <v>2392</v>
      </c>
      <c r="R5855">
        <v>9.6</v>
      </c>
      <c r="S5855" t="s">
        <v>227</v>
      </c>
    </row>
    <row r="5856" spans="1:19" x14ac:dyDescent="0.3">
      <c r="A5856" t="s">
        <v>11556</v>
      </c>
      <c r="B5856" t="s">
        <v>137</v>
      </c>
      <c r="C5856" s="2">
        <v>65535</v>
      </c>
      <c r="D5856" t="s">
        <v>10</v>
      </c>
      <c r="E5856" t="s">
        <v>22</v>
      </c>
      <c r="F5856" t="s">
        <v>99</v>
      </c>
      <c r="G5856" t="s">
        <v>23</v>
      </c>
      <c r="H5856" t="s">
        <v>35</v>
      </c>
      <c r="I5856" t="s">
        <v>23</v>
      </c>
      <c r="J5856" t="s">
        <v>15</v>
      </c>
      <c r="K5856" t="s">
        <v>11557</v>
      </c>
      <c r="L5856" t="s">
        <v>27</v>
      </c>
      <c r="M5856" t="s">
        <v>37</v>
      </c>
      <c r="N5856" t="s">
        <v>97</v>
      </c>
      <c r="O5856" s="1">
        <v>45488</v>
      </c>
      <c r="P5856" s="1">
        <v>45549</v>
      </c>
      <c r="Q5856">
        <v>1817</v>
      </c>
      <c r="R5856">
        <v>6.9</v>
      </c>
      <c r="S5856" t="s">
        <v>93</v>
      </c>
    </row>
    <row r="5857" spans="1:19" x14ac:dyDescent="0.3">
      <c r="A5857" t="s">
        <v>11558</v>
      </c>
      <c r="B5857" t="s">
        <v>161</v>
      </c>
      <c r="C5857" s="2">
        <v>45865</v>
      </c>
      <c r="D5857" t="s">
        <v>10</v>
      </c>
      <c r="E5857" t="s">
        <v>22</v>
      </c>
      <c r="F5857" t="s">
        <v>99</v>
      </c>
      <c r="G5857" t="s">
        <v>44</v>
      </c>
      <c r="H5857" t="s">
        <v>35</v>
      </c>
      <c r="I5857" t="s">
        <v>44</v>
      </c>
      <c r="J5857" t="s">
        <v>37</v>
      </c>
      <c r="K5857" t="s">
        <v>11559</v>
      </c>
      <c r="L5857" t="s">
        <v>17</v>
      </c>
      <c r="M5857" t="s">
        <v>37</v>
      </c>
      <c r="N5857" t="s">
        <v>47</v>
      </c>
      <c r="O5857" s="1">
        <v>45635</v>
      </c>
      <c r="P5857" s="1">
        <v>45696</v>
      </c>
      <c r="Q5857">
        <v>2225</v>
      </c>
      <c r="R5857">
        <v>9.8000000000000007</v>
      </c>
      <c r="S5857" t="s">
        <v>19</v>
      </c>
    </row>
    <row r="5858" spans="1:19" x14ac:dyDescent="0.3">
      <c r="A5858" t="s">
        <v>11560</v>
      </c>
      <c r="B5858" t="s">
        <v>130</v>
      </c>
      <c r="C5858" s="2">
        <v>159097</v>
      </c>
      <c r="D5858" t="s">
        <v>10</v>
      </c>
      <c r="E5858" t="s">
        <v>88</v>
      </c>
      <c r="F5858" t="s">
        <v>99</v>
      </c>
      <c r="G5858" t="s">
        <v>55</v>
      </c>
      <c r="H5858" t="s">
        <v>54</v>
      </c>
      <c r="I5858" t="s">
        <v>55</v>
      </c>
      <c r="J5858" t="s">
        <v>25</v>
      </c>
      <c r="K5858" t="s">
        <v>11561</v>
      </c>
      <c r="L5858" t="s">
        <v>46</v>
      </c>
      <c r="M5858">
        <v>11</v>
      </c>
      <c r="N5858" t="s">
        <v>69</v>
      </c>
      <c r="O5858" s="1">
        <v>45340</v>
      </c>
      <c r="P5858" s="1">
        <v>45357</v>
      </c>
      <c r="Q5858">
        <v>1197</v>
      </c>
      <c r="R5858">
        <v>5.2</v>
      </c>
      <c r="S5858" t="s">
        <v>128</v>
      </c>
    </row>
    <row r="5859" spans="1:19" x14ac:dyDescent="0.3">
      <c r="A5859" t="s">
        <v>11562</v>
      </c>
      <c r="B5859" t="s">
        <v>65</v>
      </c>
      <c r="C5859" s="2">
        <v>77642</v>
      </c>
      <c r="D5859" t="s">
        <v>10</v>
      </c>
      <c r="E5859" t="s">
        <v>22</v>
      </c>
      <c r="F5859" t="s">
        <v>52</v>
      </c>
      <c r="G5859" t="s">
        <v>95</v>
      </c>
      <c r="H5859" t="s">
        <v>35</v>
      </c>
      <c r="I5859" t="s">
        <v>95</v>
      </c>
      <c r="J5859" t="s">
        <v>37</v>
      </c>
      <c r="K5859" t="s">
        <v>11563</v>
      </c>
      <c r="L5859" t="s">
        <v>39</v>
      </c>
      <c r="M5859">
        <v>1</v>
      </c>
      <c r="N5859" t="s">
        <v>116</v>
      </c>
      <c r="O5859" s="1">
        <v>45393</v>
      </c>
      <c r="P5859" s="1">
        <v>45431</v>
      </c>
      <c r="Q5859">
        <v>944</v>
      </c>
      <c r="R5859">
        <v>6.1</v>
      </c>
      <c r="S5859" t="s">
        <v>227</v>
      </c>
    </row>
    <row r="5860" spans="1:19" x14ac:dyDescent="0.3">
      <c r="A5860" t="s">
        <v>11564</v>
      </c>
      <c r="B5860" t="s">
        <v>161</v>
      </c>
      <c r="C5860" s="2">
        <v>88857</v>
      </c>
      <c r="D5860" t="s">
        <v>51</v>
      </c>
      <c r="E5860" t="s">
        <v>32</v>
      </c>
      <c r="F5860" t="s">
        <v>33</v>
      </c>
      <c r="G5860" t="s">
        <v>60</v>
      </c>
      <c r="H5860" t="s">
        <v>35</v>
      </c>
      <c r="I5860" t="s">
        <v>60</v>
      </c>
      <c r="J5860" t="s">
        <v>37</v>
      </c>
      <c r="K5860" t="s">
        <v>11565</v>
      </c>
      <c r="L5860" t="s">
        <v>46</v>
      </c>
      <c r="M5860">
        <v>4</v>
      </c>
      <c r="N5860" t="s">
        <v>122</v>
      </c>
      <c r="O5860" s="1">
        <v>45446</v>
      </c>
      <c r="P5860" s="1">
        <v>45485</v>
      </c>
      <c r="Q5860">
        <v>1126</v>
      </c>
      <c r="R5860">
        <v>5.2</v>
      </c>
      <c r="S5860" t="s">
        <v>29</v>
      </c>
    </row>
    <row r="5861" spans="1:19" x14ac:dyDescent="0.3">
      <c r="A5861" t="s">
        <v>11566</v>
      </c>
      <c r="B5861" t="s">
        <v>256</v>
      </c>
      <c r="C5861" s="2">
        <v>93215</v>
      </c>
      <c r="D5861" t="s">
        <v>10</v>
      </c>
      <c r="E5861" t="s">
        <v>88</v>
      </c>
      <c r="F5861" t="s">
        <v>52</v>
      </c>
      <c r="G5861" t="s">
        <v>166</v>
      </c>
      <c r="H5861" t="s">
        <v>54</v>
      </c>
      <c r="I5861" t="s">
        <v>166</v>
      </c>
      <c r="J5861" t="s">
        <v>25</v>
      </c>
      <c r="K5861" t="s">
        <v>11567</v>
      </c>
      <c r="L5861" t="s">
        <v>46</v>
      </c>
      <c r="M5861">
        <v>17</v>
      </c>
      <c r="N5861" t="s">
        <v>62</v>
      </c>
      <c r="O5861" s="1">
        <v>45334</v>
      </c>
      <c r="P5861" s="1">
        <v>45365</v>
      </c>
      <c r="Q5861">
        <v>761</v>
      </c>
      <c r="R5861">
        <v>6.7</v>
      </c>
      <c r="S5861" t="s">
        <v>70</v>
      </c>
    </row>
    <row r="5862" spans="1:19" x14ac:dyDescent="0.3">
      <c r="A5862" t="s">
        <v>11568</v>
      </c>
      <c r="B5862" t="s">
        <v>31</v>
      </c>
      <c r="C5862" s="2">
        <v>205542</v>
      </c>
      <c r="D5862" t="s">
        <v>10</v>
      </c>
      <c r="E5862" t="s">
        <v>11</v>
      </c>
      <c r="F5862" t="s">
        <v>12</v>
      </c>
      <c r="G5862" t="s">
        <v>126</v>
      </c>
      <c r="H5862" t="s">
        <v>35</v>
      </c>
      <c r="I5862" t="s">
        <v>126</v>
      </c>
      <c r="J5862" t="s">
        <v>25</v>
      </c>
      <c r="K5862" t="s">
        <v>1185</v>
      </c>
      <c r="L5862" t="s">
        <v>39</v>
      </c>
      <c r="M5862">
        <v>8</v>
      </c>
      <c r="N5862" t="s">
        <v>40</v>
      </c>
      <c r="O5862" s="1">
        <v>45307</v>
      </c>
      <c r="P5862" s="1">
        <v>45327</v>
      </c>
      <c r="Q5862">
        <v>1942</v>
      </c>
      <c r="R5862">
        <v>6.2</v>
      </c>
      <c r="S5862" t="s">
        <v>73</v>
      </c>
    </row>
    <row r="5863" spans="1:19" x14ac:dyDescent="0.3">
      <c r="A5863" t="s">
        <v>11569</v>
      </c>
      <c r="B5863" t="s">
        <v>43</v>
      </c>
      <c r="C5863" s="2">
        <v>54744</v>
      </c>
      <c r="D5863" t="s">
        <v>10</v>
      </c>
      <c r="E5863" t="s">
        <v>32</v>
      </c>
      <c r="F5863" t="s">
        <v>33</v>
      </c>
      <c r="G5863" t="s">
        <v>80</v>
      </c>
      <c r="H5863" t="s">
        <v>54</v>
      </c>
      <c r="I5863" t="s">
        <v>80</v>
      </c>
      <c r="J5863" t="s">
        <v>25</v>
      </c>
      <c r="K5863" t="s">
        <v>11570</v>
      </c>
      <c r="L5863" t="s">
        <v>46</v>
      </c>
      <c r="M5863">
        <v>3</v>
      </c>
      <c r="N5863" t="s">
        <v>97</v>
      </c>
      <c r="O5863" s="1">
        <v>45379</v>
      </c>
      <c r="P5863" s="1">
        <v>45397</v>
      </c>
      <c r="Q5863">
        <v>756</v>
      </c>
      <c r="R5863">
        <v>8.1999999999999993</v>
      </c>
      <c r="S5863" t="s">
        <v>57</v>
      </c>
    </row>
    <row r="5864" spans="1:19" x14ac:dyDescent="0.3">
      <c r="A5864" t="s">
        <v>11571</v>
      </c>
      <c r="B5864" t="s">
        <v>103</v>
      </c>
      <c r="C5864" s="2">
        <v>173985</v>
      </c>
      <c r="D5864" t="s">
        <v>51</v>
      </c>
      <c r="E5864" t="s">
        <v>88</v>
      </c>
      <c r="F5864" t="s">
        <v>99</v>
      </c>
      <c r="G5864" t="s">
        <v>53</v>
      </c>
      <c r="H5864" t="s">
        <v>14</v>
      </c>
      <c r="I5864" t="s">
        <v>44</v>
      </c>
      <c r="J5864" t="s">
        <v>25</v>
      </c>
      <c r="K5864" t="s">
        <v>11572</v>
      </c>
      <c r="L5864" t="s">
        <v>17</v>
      </c>
      <c r="M5864">
        <v>10</v>
      </c>
      <c r="N5864" t="s">
        <v>116</v>
      </c>
      <c r="O5864" s="1">
        <v>45765</v>
      </c>
      <c r="P5864" s="1">
        <v>45800</v>
      </c>
      <c r="Q5864">
        <v>2390</v>
      </c>
      <c r="R5864">
        <v>5.3</v>
      </c>
      <c r="S5864" t="s">
        <v>29</v>
      </c>
    </row>
    <row r="5865" spans="1:19" x14ac:dyDescent="0.3">
      <c r="A5865" t="s">
        <v>11573</v>
      </c>
      <c r="B5865" t="s">
        <v>31</v>
      </c>
      <c r="C5865" s="2">
        <v>205134</v>
      </c>
      <c r="D5865" t="s">
        <v>10</v>
      </c>
      <c r="E5865" t="s">
        <v>88</v>
      </c>
      <c r="F5865" t="s">
        <v>99</v>
      </c>
      <c r="G5865" t="s">
        <v>140</v>
      </c>
      <c r="H5865" t="s">
        <v>35</v>
      </c>
      <c r="I5865" t="s">
        <v>44</v>
      </c>
      <c r="J5865" t="s">
        <v>37</v>
      </c>
      <c r="K5865" t="s">
        <v>11574</v>
      </c>
      <c r="L5865" t="s">
        <v>39</v>
      </c>
      <c r="M5865">
        <v>13</v>
      </c>
      <c r="N5865" t="s">
        <v>149</v>
      </c>
      <c r="O5865" s="1">
        <v>45469</v>
      </c>
      <c r="P5865" s="1">
        <v>45491</v>
      </c>
      <c r="Q5865">
        <v>830</v>
      </c>
      <c r="R5865">
        <v>9.1</v>
      </c>
      <c r="S5865" t="s">
        <v>70</v>
      </c>
    </row>
    <row r="5866" spans="1:19" x14ac:dyDescent="0.3">
      <c r="A5866" t="s">
        <v>11575</v>
      </c>
      <c r="B5866" t="s">
        <v>59</v>
      </c>
      <c r="C5866" s="2">
        <v>176425</v>
      </c>
      <c r="D5866" t="s">
        <v>10</v>
      </c>
      <c r="E5866" t="s">
        <v>11</v>
      </c>
      <c r="F5866" t="s">
        <v>52</v>
      </c>
      <c r="G5866" t="s">
        <v>34</v>
      </c>
      <c r="H5866" t="s">
        <v>54</v>
      </c>
      <c r="I5866" t="s">
        <v>34</v>
      </c>
      <c r="J5866" t="s">
        <v>15</v>
      </c>
      <c r="K5866" t="s">
        <v>11576</v>
      </c>
      <c r="L5866" t="s">
        <v>39</v>
      </c>
      <c r="M5866">
        <v>9</v>
      </c>
      <c r="N5866" t="s">
        <v>116</v>
      </c>
      <c r="O5866" s="1">
        <v>45557</v>
      </c>
      <c r="P5866" s="1">
        <v>45585</v>
      </c>
      <c r="Q5866">
        <v>1420</v>
      </c>
      <c r="R5866">
        <v>8.1</v>
      </c>
      <c r="S5866" t="s">
        <v>19</v>
      </c>
    </row>
    <row r="5867" spans="1:19" x14ac:dyDescent="0.3">
      <c r="A5867" t="s">
        <v>11577</v>
      </c>
      <c r="B5867" t="s">
        <v>75</v>
      </c>
      <c r="C5867" s="2">
        <v>48363</v>
      </c>
      <c r="D5867" t="s">
        <v>10</v>
      </c>
      <c r="E5867" t="s">
        <v>32</v>
      </c>
      <c r="F5867" t="s">
        <v>52</v>
      </c>
      <c r="G5867" t="s">
        <v>166</v>
      </c>
      <c r="H5867" t="s">
        <v>54</v>
      </c>
      <c r="I5867" t="s">
        <v>24</v>
      </c>
      <c r="J5867" t="s">
        <v>25</v>
      </c>
      <c r="K5867" t="s">
        <v>11578</v>
      </c>
      <c r="L5867" t="s">
        <v>27</v>
      </c>
      <c r="M5867">
        <v>4</v>
      </c>
      <c r="N5867" t="s">
        <v>40</v>
      </c>
      <c r="O5867" s="1">
        <v>45588</v>
      </c>
      <c r="P5867" s="1">
        <v>45650</v>
      </c>
      <c r="Q5867">
        <v>761</v>
      </c>
      <c r="R5867">
        <v>8.8000000000000007</v>
      </c>
      <c r="S5867" t="s">
        <v>78</v>
      </c>
    </row>
    <row r="5868" spans="1:19" x14ac:dyDescent="0.3">
      <c r="A5868" t="s">
        <v>11579</v>
      </c>
      <c r="B5868" t="s">
        <v>65</v>
      </c>
      <c r="C5868" s="2">
        <v>119954</v>
      </c>
      <c r="D5868" t="s">
        <v>51</v>
      </c>
      <c r="E5868" t="s">
        <v>11</v>
      </c>
      <c r="F5868" t="s">
        <v>99</v>
      </c>
      <c r="G5868" t="s">
        <v>53</v>
      </c>
      <c r="H5868" t="s">
        <v>54</v>
      </c>
      <c r="I5868" t="s">
        <v>166</v>
      </c>
      <c r="J5868" t="s">
        <v>15</v>
      </c>
      <c r="K5868" t="s">
        <v>11580</v>
      </c>
      <c r="L5868" t="s">
        <v>39</v>
      </c>
      <c r="M5868">
        <v>9</v>
      </c>
      <c r="N5868" t="s">
        <v>149</v>
      </c>
      <c r="O5868" s="1">
        <v>45515</v>
      </c>
      <c r="P5868" s="1">
        <v>45569</v>
      </c>
      <c r="Q5868">
        <v>2238</v>
      </c>
      <c r="R5868">
        <v>7.3</v>
      </c>
      <c r="S5868" t="s">
        <v>57</v>
      </c>
    </row>
    <row r="5869" spans="1:19" x14ac:dyDescent="0.3">
      <c r="A5869" t="s">
        <v>11581</v>
      </c>
      <c r="B5869" t="s">
        <v>130</v>
      </c>
      <c r="C5869" s="2">
        <v>90928</v>
      </c>
      <c r="D5869" t="s">
        <v>51</v>
      </c>
      <c r="E5869" t="s">
        <v>32</v>
      </c>
      <c r="F5869" t="s">
        <v>52</v>
      </c>
      <c r="G5869" t="s">
        <v>60</v>
      </c>
      <c r="H5869" t="s">
        <v>54</v>
      </c>
      <c r="I5869" t="s">
        <v>60</v>
      </c>
      <c r="J5869" t="s">
        <v>15</v>
      </c>
      <c r="K5869" t="s">
        <v>11582</v>
      </c>
      <c r="L5869" t="s">
        <v>17</v>
      </c>
      <c r="M5869">
        <v>3</v>
      </c>
      <c r="N5869" t="s">
        <v>108</v>
      </c>
      <c r="O5869" s="1">
        <v>45505</v>
      </c>
      <c r="P5869" s="1">
        <v>45537</v>
      </c>
      <c r="Q5869">
        <v>1504</v>
      </c>
      <c r="R5869">
        <v>5.2</v>
      </c>
      <c r="S5869" t="s">
        <v>63</v>
      </c>
    </row>
    <row r="5870" spans="1:19" x14ac:dyDescent="0.3">
      <c r="A5870" t="s">
        <v>11583</v>
      </c>
      <c r="B5870" t="s">
        <v>103</v>
      </c>
      <c r="C5870" s="2">
        <v>105530</v>
      </c>
      <c r="D5870" t="s">
        <v>51</v>
      </c>
      <c r="E5870" t="s">
        <v>32</v>
      </c>
      <c r="F5870" t="s">
        <v>12</v>
      </c>
      <c r="G5870" t="s">
        <v>60</v>
      </c>
      <c r="H5870" t="s">
        <v>14</v>
      </c>
      <c r="I5870" t="s">
        <v>60</v>
      </c>
      <c r="J5870" t="s">
        <v>37</v>
      </c>
      <c r="K5870" t="s">
        <v>11584</v>
      </c>
      <c r="L5870" t="s">
        <v>27</v>
      </c>
      <c r="M5870">
        <v>2</v>
      </c>
      <c r="N5870" t="s">
        <v>86</v>
      </c>
      <c r="O5870" s="1">
        <v>45651</v>
      </c>
      <c r="P5870" s="1">
        <v>45712</v>
      </c>
      <c r="Q5870">
        <v>1345</v>
      </c>
      <c r="R5870">
        <v>5.2</v>
      </c>
      <c r="S5870" t="s">
        <v>63</v>
      </c>
    </row>
    <row r="5871" spans="1:19" x14ac:dyDescent="0.3">
      <c r="A5871" t="s">
        <v>11585</v>
      </c>
      <c r="B5871" t="s">
        <v>9</v>
      </c>
      <c r="C5871" s="2">
        <v>67621</v>
      </c>
      <c r="D5871" t="s">
        <v>51</v>
      </c>
      <c r="E5871" t="s">
        <v>32</v>
      </c>
      <c r="F5871" t="s">
        <v>12</v>
      </c>
      <c r="G5871" t="s">
        <v>60</v>
      </c>
      <c r="H5871" t="s">
        <v>54</v>
      </c>
      <c r="I5871" t="s">
        <v>60</v>
      </c>
      <c r="J5871" t="s">
        <v>15</v>
      </c>
      <c r="K5871" t="s">
        <v>9888</v>
      </c>
      <c r="L5871" t="s">
        <v>17</v>
      </c>
      <c r="M5871">
        <v>2</v>
      </c>
      <c r="N5871" t="s">
        <v>90</v>
      </c>
      <c r="O5871" s="1">
        <v>45777</v>
      </c>
      <c r="P5871" s="1">
        <v>45802</v>
      </c>
      <c r="Q5871">
        <v>2161</v>
      </c>
      <c r="R5871">
        <v>7.6</v>
      </c>
      <c r="S5871" t="s">
        <v>57</v>
      </c>
    </row>
    <row r="5872" spans="1:19" x14ac:dyDescent="0.3">
      <c r="A5872" t="s">
        <v>11586</v>
      </c>
      <c r="B5872" t="s">
        <v>119</v>
      </c>
      <c r="C5872" s="2">
        <v>78105</v>
      </c>
      <c r="D5872" t="s">
        <v>10</v>
      </c>
      <c r="E5872" t="s">
        <v>11</v>
      </c>
      <c r="F5872" t="s">
        <v>33</v>
      </c>
      <c r="G5872" t="s">
        <v>36</v>
      </c>
      <c r="H5872" t="s">
        <v>54</v>
      </c>
      <c r="I5872" t="s">
        <v>36</v>
      </c>
      <c r="J5872" t="s">
        <v>37</v>
      </c>
      <c r="K5872" t="s">
        <v>11587</v>
      </c>
      <c r="L5872" t="s">
        <v>39</v>
      </c>
      <c r="M5872">
        <v>7</v>
      </c>
      <c r="N5872" t="s">
        <v>149</v>
      </c>
      <c r="O5872" s="1">
        <v>45328</v>
      </c>
      <c r="P5872" s="1">
        <v>45362</v>
      </c>
      <c r="Q5872">
        <v>1249</v>
      </c>
      <c r="R5872">
        <v>7.1</v>
      </c>
      <c r="S5872" t="s">
        <v>227</v>
      </c>
    </row>
    <row r="5873" spans="1:19" x14ac:dyDescent="0.3">
      <c r="A5873" t="s">
        <v>11588</v>
      </c>
      <c r="B5873" t="s">
        <v>83</v>
      </c>
      <c r="C5873" s="2">
        <v>100362</v>
      </c>
      <c r="D5873" t="s">
        <v>10</v>
      </c>
      <c r="E5873" t="s">
        <v>11</v>
      </c>
      <c r="F5873" t="s">
        <v>99</v>
      </c>
      <c r="G5873" t="s">
        <v>24</v>
      </c>
      <c r="H5873" t="s">
        <v>14</v>
      </c>
      <c r="I5873" t="s">
        <v>24</v>
      </c>
      <c r="J5873" t="s">
        <v>15</v>
      </c>
      <c r="K5873" t="s">
        <v>11589</v>
      </c>
      <c r="L5873" t="s">
        <v>17</v>
      </c>
      <c r="M5873">
        <v>7</v>
      </c>
      <c r="N5873" t="s">
        <v>149</v>
      </c>
      <c r="O5873" s="1">
        <v>45644</v>
      </c>
      <c r="P5873" s="1">
        <v>45710</v>
      </c>
      <c r="Q5873">
        <v>1549</v>
      </c>
      <c r="R5873">
        <v>6.8</v>
      </c>
      <c r="S5873" t="s">
        <v>70</v>
      </c>
    </row>
    <row r="5874" spans="1:19" x14ac:dyDescent="0.3">
      <c r="A5874" t="s">
        <v>11590</v>
      </c>
      <c r="B5874" t="s">
        <v>59</v>
      </c>
      <c r="C5874" s="2">
        <v>102509</v>
      </c>
      <c r="D5874" t="s">
        <v>10</v>
      </c>
      <c r="E5874" t="s">
        <v>11</v>
      </c>
      <c r="F5874" t="s">
        <v>33</v>
      </c>
      <c r="G5874" t="s">
        <v>44</v>
      </c>
      <c r="H5874" t="s">
        <v>35</v>
      </c>
      <c r="I5874" t="s">
        <v>44</v>
      </c>
      <c r="J5874" t="s">
        <v>37</v>
      </c>
      <c r="K5874" t="s">
        <v>11591</v>
      </c>
      <c r="L5874" t="s">
        <v>39</v>
      </c>
      <c r="M5874">
        <v>9</v>
      </c>
      <c r="N5874" t="s">
        <v>108</v>
      </c>
      <c r="O5874" s="1">
        <v>45570</v>
      </c>
      <c r="P5874" s="1">
        <v>45626</v>
      </c>
      <c r="Q5874">
        <v>1121</v>
      </c>
      <c r="R5874">
        <v>9.4</v>
      </c>
      <c r="S5874" t="s">
        <v>117</v>
      </c>
    </row>
    <row r="5875" spans="1:19" x14ac:dyDescent="0.3">
      <c r="A5875" t="s">
        <v>11592</v>
      </c>
      <c r="B5875" t="s">
        <v>31</v>
      </c>
      <c r="C5875" s="2">
        <v>160758</v>
      </c>
      <c r="D5875" t="s">
        <v>10</v>
      </c>
      <c r="E5875" t="s">
        <v>88</v>
      </c>
      <c r="F5875" t="s">
        <v>52</v>
      </c>
      <c r="G5875" t="s">
        <v>36</v>
      </c>
      <c r="H5875" t="s">
        <v>14</v>
      </c>
      <c r="I5875" t="s">
        <v>36</v>
      </c>
      <c r="J5875" t="s">
        <v>25</v>
      </c>
      <c r="K5875" t="s">
        <v>11593</v>
      </c>
      <c r="L5875" t="s">
        <v>27</v>
      </c>
      <c r="M5875">
        <v>11</v>
      </c>
      <c r="N5875" t="s">
        <v>40</v>
      </c>
      <c r="O5875" s="1">
        <v>45416</v>
      </c>
      <c r="P5875" s="1">
        <v>45431</v>
      </c>
      <c r="Q5875">
        <v>1491</v>
      </c>
      <c r="R5875">
        <v>5.0999999999999996</v>
      </c>
      <c r="S5875" t="s">
        <v>234</v>
      </c>
    </row>
    <row r="5876" spans="1:19" x14ac:dyDescent="0.3">
      <c r="A5876" t="s">
        <v>11594</v>
      </c>
      <c r="B5876" t="s">
        <v>43</v>
      </c>
      <c r="C5876" s="2">
        <v>205594</v>
      </c>
      <c r="D5876" t="s">
        <v>51</v>
      </c>
      <c r="E5876" t="s">
        <v>88</v>
      </c>
      <c r="F5876" t="s">
        <v>33</v>
      </c>
      <c r="G5876" t="s">
        <v>120</v>
      </c>
      <c r="H5876" t="s">
        <v>14</v>
      </c>
      <c r="I5876" t="s">
        <v>80</v>
      </c>
      <c r="J5876" t="s">
        <v>37</v>
      </c>
      <c r="K5876" t="s">
        <v>11595</v>
      </c>
      <c r="L5876" t="s">
        <v>17</v>
      </c>
      <c r="M5876">
        <v>18</v>
      </c>
      <c r="N5876" t="s">
        <v>28</v>
      </c>
      <c r="O5876" s="1">
        <v>45407</v>
      </c>
      <c r="P5876" s="1">
        <v>45448</v>
      </c>
      <c r="Q5876">
        <v>1709</v>
      </c>
      <c r="R5876">
        <v>8.9</v>
      </c>
      <c r="S5876" t="s">
        <v>29</v>
      </c>
    </row>
    <row r="5877" spans="1:19" x14ac:dyDescent="0.3">
      <c r="A5877" t="s">
        <v>11596</v>
      </c>
      <c r="B5877" t="s">
        <v>114</v>
      </c>
      <c r="C5877" s="2">
        <v>144869</v>
      </c>
      <c r="D5877" t="s">
        <v>10</v>
      </c>
      <c r="E5877" t="s">
        <v>32</v>
      </c>
      <c r="F5877" t="s">
        <v>99</v>
      </c>
      <c r="G5877" t="s">
        <v>126</v>
      </c>
      <c r="H5877" t="s">
        <v>35</v>
      </c>
      <c r="I5877" t="s">
        <v>53</v>
      </c>
      <c r="J5877" t="s">
        <v>15</v>
      </c>
      <c r="K5877" t="s">
        <v>11597</v>
      </c>
      <c r="L5877" t="s">
        <v>46</v>
      </c>
      <c r="M5877">
        <v>2</v>
      </c>
      <c r="N5877" t="s">
        <v>86</v>
      </c>
      <c r="O5877" s="1">
        <v>45535</v>
      </c>
      <c r="P5877" s="1">
        <v>45554</v>
      </c>
      <c r="Q5877">
        <v>1653</v>
      </c>
      <c r="R5877">
        <v>7.8</v>
      </c>
      <c r="S5877" t="s">
        <v>70</v>
      </c>
    </row>
    <row r="5878" spans="1:19" x14ac:dyDescent="0.3">
      <c r="A5878" t="s">
        <v>11598</v>
      </c>
      <c r="B5878" t="s">
        <v>176</v>
      </c>
      <c r="C5878" s="2">
        <v>85641</v>
      </c>
      <c r="D5878" t="s">
        <v>10</v>
      </c>
      <c r="E5878" t="s">
        <v>32</v>
      </c>
      <c r="F5878" t="s">
        <v>99</v>
      </c>
      <c r="G5878" t="s">
        <v>23</v>
      </c>
      <c r="H5878" t="s">
        <v>14</v>
      </c>
      <c r="I5878" t="s">
        <v>23</v>
      </c>
      <c r="J5878" t="s">
        <v>15</v>
      </c>
      <c r="K5878" t="s">
        <v>11599</v>
      </c>
      <c r="L5878" t="s">
        <v>27</v>
      </c>
      <c r="M5878">
        <v>3</v>
      </c>
      <c r="N5878" t="s">
        <v>108</v>
      </c>
      <c r="O5878" s="1">
        <v>45324</v>
      </c>
      <c r="P5878" s="1">
        <v>45365</v>
      </c>
      <c r="Q5878">
        <v>875</v>
      </c>
      <c r="R5878">
        <v>9.1999999999999993</v>
      </c>
      <c r="S5878" t="s">
        <v>128</v>
      </c>
    </row>
    <row r="5879" spans="1:19" x14ac:dyDescent="0.3">
      <c r="A5879" t="s">
        <v>11600</v>
      </c>
      <c r="B5879" t="s">
        <v>83</v>
      </c>
      <c r="C5879" s="2">
        <v>106957</v>
      </c>
      <c r="D5879" t="s">
        <v>10</v>
      </c>
      <c r="E5879" t="s">
        <v>11</v>
      </c>
      <c r="F5879" t="s">
        <v>33</v>
      </c>
      <c r="G5879" t="s">
        <v>158</v>
      </c>
      <c r="H5879" t="s">
        <v>35</v>
      </c>
      <c r="I5879" t="s">
        <v>158</v>
      </c>
      <c r="J5879" t="s">
        <v>37</v>
      </c>
      <c r="K5879" t="s">
        <v>11601</v>
      </c>
      <c r="L5879" t="s">
        <v>46</v>
      </c>
      <c r="M5879">
        <v>9</v>
      </c>
      <c r="N5879" t="s">
        <v>101</v>
      </c>
      <c r="O5879" s="1">
        <v>45366</v>
      </c>
      <c r="P5879" s="1">
        <v>45388</v>
      </c>
      <c r="Q5879">
        <v>1199</v>
      </c>
      <c r="R5879">
        <v>8.5</v>
      </c>
      <c r="S5879" t="s">
        <v>73</v>
      </c>
    </row>
    <row r="5880" spans="1:19" x14ac:dyDescent="0.3">
      <c r="A5880" t="s">
        <v>11602</v>
      </c>
      <c r="B5880" t="s">
        <v>83</v>
      </c>
      <c r="C5880" s="2">
        <v>42185</v>
      </c>
      <c r="D5880" t="s">
        <v>10</v>
      </c>
      <c r="E5880" t="s">
        <v>22</v>
      </c>
      <c r="F5880" t="s">
        <v>33</v>
      </c>
      <c r="G5880" t="s">
        <v>36</v>
      </c>
      <c r="H5880" t="s">
        <v>35</v>
      </c>
      <c r="I5880" t="s">
        <v>36</v>
      </c>
      <c r="J5880" t="s">
        <v>25</v>
      </c>
      <c r="K5880" t="s">
        <v>11603</v>
      </c>
      <c r="L5880" t="s">
        <v>17</v>
      </c>
      <c r="M5880" t="s">
        <v>37</v>
      </c>
      <c r="N5880" t="s">
        <v>18</v>
      </c>
      <c r="O5880" s="1">
        <v>45525</v>
      </c>
      <c r="P5880" s="1">
        <v>45590</v>
      </c>
      <c r="Q5880">
        <v>752</v>
      </c>
      <c r="R5880">
        <v>9.6</v>
      </c>
      <c r="S5880" t="s">
        <v>234</v>
      </c>
    </row>
    <row r="5881" spans="1:19" x14ac:dyDescent="0.3">
      <c r="A5881" t="s">
        <v>11604</v>
      </c>
      <c r="B5881" t="s">
        <v>83</v>
      </c>
      <c r="C5881" s="2">
        <v>106174</v>
      </c>
      <c r="D5881" t="s">
        <v>10</v>
      </c>
      <c r="E5881" t="s">
        <v>11</v>
      </c>
      <c r="F5881" t="s">
        <v>33</v>
      </c>
      <c r="G5881" t="s">
        <v>55</v>
      </c>
      <c r="H5881" t="s">
        <v>54</v>
      </c>
      <c r="I5881" t="s">
        <v>55</v>
      </c>
      <c r="J5881" t="s">
        <v>37</v>
      </c>
      <c r="K5881" t="s">
        <v>11605</v>
      </c>
      <c r="L5881" t="s">
        <v>46</v>
      </c>
      <c r="M5881">
        <v>9</v>
      </c>
      <c r="N5881" t="s">
        <v>28</v>
      </c>
      <c r="O5881" s="1">
        <v>45423</v>
      </c>
      <c r="P5881" s="1">
        <v>45462</v>
      </c>
      <c r="Q5881">
        <v>1919</v>
      </c>
      <c r="R5881">
        <v>9.9</v>
      </c>
      <c r="S5881" t="s">
        <v>93</v>
      </c>
    </row>
    <row r="5882" spans="1:19" x14ac:dyDescent="0.3">
      <c r="A5882" t="s">
        <v>11606</v>
      </c>
      <c r="B5882" t="s">
        <v>21</v>
      </c>
      <c r="C5882" s="2">
        <v>154100</v>
      </c>
      <c r="D5882" t="s">
        <v>10</v>
      </c>
      <c r="E5882" t="s">
        <v>11</v>
      </c>
      <c r="F5882" t="s">
        <v>33</v>
      </c>
      <c r="G5882" t="s">
        <v>55</v>
      </c>
      <c r="H5882" t="s">
        <v>14</v>
      </c>
      <c r="I5882" t="s">
        <v>55</v>
      </c>
      <c r="J5882" t="s">
        <v>15</v>
      </c>
      <c r="K5882" t="s">
        <v>11607</v>
      </c>
      <c r="L5882" t="s">
        <v>27</v>
      </c>
      <c r="M5882">
        <v>8</v>
      </c>
      <c r="N5882" t="s">
        <v>47</v>
      </c>
      <c r="O5882" s="1">
        <v>45412</v>
      </c>
      <c r="P5882" s="1">
        <v>45430</v>
      </c>
      <c r="Q5882">
        <v>2286</v>
      </c>
      <c r="R5882">
        <v>7.7</v>
      </c>
      <c r="S5882" t="s">
        <v>48</v>
      </c>
    </row>
    <row r="5883" spans="1:19" x14ac:dyDescent="0.3">
      <c r="A5883" t="s">
        <v>11608</v>
      </c>
      <c r="B5883" t="s">
        <v>161</v>
      </c>
      <c r="C5883" s="2">
        <v>116223</v>
      </c>
      <c r="D5883" t="s">
        <v>10</v>
      </c>
      <c r="E5883" t="s">
        <v>88</v>
      </c>
      <c r="F5883" t="s">
        <v>33</v>
      </c>
      <c r="G5883" t="s">
        <v>36</v>
      </c>
      <c r="H5883" t="s">
        <v>54</v>
      </c>
      <c r="I5883" t="s">
        <v>36</v>
      </c>
      <c r="J5883" t="s">
        <v>25</v>
      </c>
      <c r="K5883" t="s">
        <v>11609</v>
      </c>
      <c r="L5883" t="s">
        <v>17</v>
      </c>
      <c r="M5883">
        <v>16</v>
      </c>
      <c r="N5883" t="s">
        <v>86</v>
      </c>
      <c r="O5883" s="1">
        <v>45652</v>
      </c>
      <c r="P5883" s="1">
        <v>45672</v>
      </c>
      <c r="Q5883">
        <v>1263</v>
      </c>
      <c r="R5883">
        <v>7.6</v>
      </c>
      <c r="S5883" t="s">
        <v>128</v>
      </c>
    </row>
    <row r="5884" spans="1:19" x14ac:dyDescent="0.3">
      <c r="A5884" t="s">
        <v>11610</v>
      </c>
      <c r="B5884" t="s">
        <v>83</v>
      </c>
      <c r="C5884" s="2">
        <v>78724</v>
      </c>
      <c r="D5884" t="s">
        <v>10</v>
      </c>
      <c r="E5884" t="s">
        <v>32</v>
      </c>
      <c r="F5884" t="s">
        <v>33</v>
      </c>
      <c r="G5884" t="s">
        <v>140</v>
      </c>
      <c r="H5884" t="s">
        <v>14</v>
      </c>
      <c r="I5884" t="s">
        <v>140</v>
      </c>
      <c r="J5884" t="s">
        <v>37</v>
      </c>
      <c r="K5884" t="s">
        <v>11611</v>
      </c>
      <c r="L5884" t="s">
        <v>17</v>
      </c>
      <c r="M5884">
        <v>2</v>
      </c>
      <c r="N5884" t="s">
        <v>86</v>
      </c>
      <c r="O5884" s="1">
        <v>45656</v>
      </c>
      <c r="P5884" s="1">
        <v>45723</v>
      </c>
      <c r="Q5884">
        <v>1058</v>
      </c>
      <c r="R5884">
        <v>7</v>
      </c>
      <c r="S5884" t="s">
        <v>112</v>
      </c>
    </row>
    <row r="5885" spans="1:19" x14ac:dyDescent="0.3">
      <c r="A5885" t="s">
        <v>11612</v>
      </c>
      <c r="B5885" t="s">
        <v>110</v>
      </c>
      <c r="C5885" s="2">
        <v>78465</v>
      </c>
      <c r="D5885" t="s">
        <v>10</v>
      </c>
      <c r="E5885" t="s">
        <v>11</v>
      </c>
      <c r="F5885" t="s">
        <v>33</v>
      </c>
      <c r="G5885" t="s">
        <v>24</v>
      </c>
      <c r="H5885" t="s">
        <v>54</v>
      </c>
      <c r="I5885" t="s">
        <v>60</v>
      </c>
      <c r="J5885" t="s">
        <v>15</v>
      </c>
      <c r="K5885" t="s">
        <v>11613</v>
      </c>
      <c r="L5885" t="s">
        <v>39</v>
      </c>
      <c r="M5885">
        <v>9</v>
      </c>
      <c r="N5885" t="s">
        <v>18</v>
      </c>
      <c r="O5885" s="1">
        <v>45530</v>
      </c>
      <c r="P5885" s="1">
        <v>45586</v>
      </c>
      <c r="Q5885">
        <v>1485</v>
      </c>
      <c r="R5885">
        <v>5.6</v>
      </c>
      <c r="S5885" t="s">
        <v>234</v>
      </c>
    </row>
    <row r="5886" spans="1:19" x14ac:dyDescent="0.3">
      <c r="A5886" t="s">
        <v>11614</v>
      </c>
      <c r="B5886" t="s">
        <v>137</v>
      </c>
      <c r="C5886" s="2">
        <v>64132</v>
      </c>
      <c r="D5886" t="s">
        <v>51</v>
      </c>
      <c r="E5886" t="s">
        <v>22</v>
      </c>
      <c r="F5886" t="s">
        <v>52</v>
      </c>
      <c r="G5886" t="s">
        <v>120</v>
      </c>
      <c r="H5886" t="s">
        <v>35</v>
      </c>
      <c r="I5886" t="s">
        <v>120</v>
      </c>
      <c r="J5886" t="s">
        <v>15</v>
      </c>
      <c r="K5886" t="s">
        <v>11615</v>
      </c>
      <c r="L5886" t="s">
        <v>46</v>
      </c>
      <c r="M5886">
        <v>1</v>
      </c>
      <c r="N5886" t="s">
        <v>18</v>
      </c>
      <c r="O5886" s="1">
        <v>45341</v>
      </c>
      <c r="P5886" s="1">
        <v>45358</v>
      </c>
      <c r="Q5886">
        <v>960</v>
      </c>
      <c r="R5886">
        <v>7.4</v>
      </c>
      <c r="S5886" t="s">
        <v>227</v>
      </c>
    </row>
    <row r="5887" spans="1:19" x14ac:dyDescent="0.3">
      <c r="A5887" t="s">
        <v>11616</v>
      </c>
      <c r="B5887" t="s">
        <v>145</v>
      </c>
      <c r="C5887" s="2">
        <v>67262</v>
      </c>
      <c r="D5887" t="s">
        <v>10</v>
      </c>
      <c r="E5887" t="s">
        <v>22</v>
      </c>
      <c r="F5887" t="s">
        <v>33</v>
      </c>
      <c r="G5887" t="s">
        <v>55</v>
      </c>
      <c r="H5887" t="s">
        <v>54</v>
      </c>
      <c r="I5887" t="s">
        <v>55</v>
      </c>
      <c r="J5887" t="s">
        <v>15</v>
      </c>
      <c r="K5887" t="s">
        <v>11617</v>
      </c>
      <c r="L5887" t="s">
        <v>46</v>
      </c>
      <c r="M5887">
        <v>1</v>
      </c>
      <c r="N5887" t="s">
        <v>47</v>
      </c>
      <c r="O5887" s="1">
        <v>45463</v>
      </c>
      <c r="P5887" s="1">
        <v>45490</v>
      </c>
      <c r="Q5887">
        <v>1442</v>
      </c>
      <c r="R5887">
        <v>6.6</v>
      </c>
      <c r="S5887" t="s">
        <v>73</v>
      </c>
    </row>
    <row r="5888" spans="1:19" x14ac:dyDescent="0.3">
      <c r="A5888" t="s">
        <v>11618</v>
      </c>
      <c r="B5888" t="s">
        <v>21</v>
      </c>
      <c r="C5888" s="2">
        <v>112978</v>
      </c>
      <c r="D5888" t="s">
        <v>51</v>
      </c>
      <c r="E5888" t="s">
        <v>11</v>
      </c>
      <c r="F5888" t="s">
        <v>52</v>
      </c>
      <c r="G5888" t="s">
        <v>120</v>
      </c>
      <c r="H5888" t="s">
        <v>54</v>
      </c>
      <c r="I5888" t="s">
        <v>84</v>
      </c>
      <c r="J5888" t="s">
        <v>15</v>
      </c>
      <c r="K5888" t="s">
        <v>11619</v>
      </c>
      <c r="L5888" t="s">
        <v>39</v>
      </c>
      <c r="M5888">
        <v>5</v>
      </c>
      <c r="N5888" t="s">
        <v>47</v>
      </c>
      <c r="O5888" s="1">
        <v>45303</v>
      </c>
      <c r="P5888" s="1">
        <v>45320</v>
      </c>
      <c r="Q5888">
        <v>1215</v>
      </c>
      <c r="R5888">
        <v>6.1</v>
      </c>
      <c r="S5888" t="s">
        <v>63</v>
      </c>
    </row>
    <row r="5889" spans="1:19" x14ac:dyDescent="0.3">
      <c r="A5889" t="s">
        <v>11620</v>
      </c>
      <c r="B5889" t="s">
        <v>31</v>
      </c>
      <c r="C5889" s="2">
        <v>182070</v>
      </c>
      <c r="D5889" t="s">
        <v>10</v>
      </c>
      <c r="E5889" t="s">
        <v>88</v>
      </c>
      <c r="F5889" t="s">
        <v>52</v>
      </c>
      <c r="G5889" t="s">
        <v>13</v>
      </c>
      <c r="H5889" t="s">
        <v>35</v>
      </c>
      <c r="I5889" t="s">
        <v>13</v>
      </c>
      <c r="J5889" t="s">
        <v>15</v>
      </c>
      <c r="K5889" t="s">
        <v>11621</v>
      </c>
      <c r="L5889" t="s">
        <v>17</v>
      </c>
      <c r="M5889">
        <v>11</v>
      </c>
      <c r="N5889" t="s">
        <v>28</v>
      </c>
      <c r="O5889" s="1">
        <v>45453</v>
      </c>
      <c r="P5889" s="1">
        <v>45511</v>
      </c>
      <c r="Q5889">
        <v>2268</v>
      </c>
      <c r="R5889">
        <v>8.6</v>
      </c>
      <c r="S5889" t="s">
        <v>93</v>
      </c>
    </row>
    <row r="5890" spans="1:19" x14ac:dyDescent="0.3">
      <c r="A5890" t="s">
        <v>11622</v>
      </c>
      <c r="B5890" t="s">
        <v>103</v>
      </c>
      <c r="C5890" s="2">
        <v>95011</v>
      </c>
      <c r="D5890" t="s">
        <v>10</v>
      </c>
      <c r="E5890" t="s">
        <v>11</v>
      </c>
      <c r="F5890" t="s">
        <v>52</v>
      </c>
      <c r="G5890" t="s">
        <v>158</v>
      </c>
      <c r="H5890" t="s">
        <v>54</v>
      </c>
      <c r="I5890" t="s">
        <v>158</v>
      </c>
      <c r="J5890" t="s">
        <v>15</v>
      </c>
      <c r="K5890" t="s">
        <v>11623</v>
      </c>
      <c r="L5890" t="s">
        <v>39</v>
      </c>
      <c r="M5890">
        <v>6</v>
      </c>
      <c r="N5890" t="s">
        <v>90</v>
      </c>
      <c r="O5890" s="1">
        <v>45533</v>
      </c>
      <c r="P5890" s="1">
        <v>45572</v>
      </c>
      <c r="Q5890">
        <v>1598</v>
      </c>
      <c r="R5890">
        <v>9.6</v>
      </c>
      <c r="S5890" t="s">
        <v>78</v>
      </c>
    </row>
    <row r="5891" spans="1:19" x14ac:dyDescent="0.3">
      <c r="A5891" t="s">
        <v>11624</v>
      </c>
      <c r="B5891" t="s">
        <v>130</v>
      </c>
      <c r="C5891" s="2">
        <v>46645</v>
      </c>
      <c r="D5891" t="s">
        <v>10</v>
      </c>
      <c r="E5891" t="s">
        <v>22</v>
      </c>
      <c r="F5891" t="s">
        <v>12</v>
      </c>
      <c r="G5891" t="s">
        <v>104</v>
      </c>
      <c r="H5891" t="s">
        <v>35</v>
      </c>
      <c r="I5891" t="s">
        <v>140</v>
      </c>
      <c r="J5891" t="s">
        <v>37</v>
      </c>
      <c r="K5891" t="s">
        <v>11625</v>
      </c>
      <c r="L5891" t="s">
        <v>46</v>
      </c>
      <c r="M5891" t="s">
        <v>37</v>
      </c>
      <c r="N5891" t="s">
        <v>108</v>
      </c>
      <c r="O5891" s="1">
        <v>45674</v>
      </c>
      <c r="P5891" s="1">
        <v>45695</v>
      </c>
      <c r="Q5891">
        <v>832</v>
      </c>
      <c r="R5891">
        <v>9.6999999999999993</v>
      </c>
      <c r="S5891" t="s">
        <v>29</v>
      </c>
    </row>
    <row r="5892" spans="1:19" x14ac:dyDescent="0.3">
      <c r="A5892" t="s">
        <v>11626</v>
      </c>
      <c r="B5892" t="s">
        <v>176</v>
      </c>
      <c r="C5892" s="2">
        <v>101981</v>
      </c>
      <c r="D5892" t="s">
        <v>10</v>
      </c>
      <c r="E5892" t="s">
        <v>11</v>
      </c>
      <c r="F5892" t="s">
        <v>52</v>
      </c>
      <c r="G5892" t="s">
        <v>44</v>
      </c>
      <c r="H5892" t="s">
        <v>35</v>
      </c>
      <c r="I5892" t="s">
        <v>44</v>
      </c>
      <c r="J5892" t="s">
        <v>15</v>
      </c>
      <c r="K5892" t="s">
        <v>11627</v>
      </c>
      <c r="L5892" t="s">
        <v>46</v>
      </c>
      <c r="M5892">
        <v>6</v>
      </c>
      <c r="N5892" t="s">
        <v>62</v>
      </c>
      <c r="O5892" s="1">
        <v>45585</v>
      </c>
      <c r="P5892" s="1">
        <v>45617</v>
      </c>
      <c r="Q5892">
        <v>1243</v>
      </c>
      <c r="R5892">
        <v>7</v>
      </c>
      <c r="S5892" t="s">
        <v>234</v>
      </c>
    </row>
    <row r="5893" spans="1:19" x14ac:dyDescent="0.3">
      <c r="A5893" t="s">
        <v>11628</v>
      </c>
      <c r="B5893" t="s">
        <v>75</v>
      </c>
      <c r="C5893" s="2">
        <v>200530</v>
      </c>
      <c r="D5893" t="s">
        <v>10</v>
      </c>
      <c r="E5893" t="s">
        <v>88</v>
      </c>
      <c r="F5893" t="s">
        <v>99</v>
      </c>
      <c r="G5893" t="s">
        <v>140</v>
      </c>
      <c r="H5893" t="s">
        <v>14</v>
      </c>
      <c r="I5893" t="s">
        <v>140</v>
      </c>
      <c r="J5893" t="s">
        <v>15</v>
      </c>
      <c r="K5893" t="s">
        <v>11629</v>
      </c>
      <c r="L5893" t="s">
        <v>27</v>
      </c>
      <c r="M5893">
        <v>19</v>
      </c>
      <c r="N5893" t="s">
        <v>47</v>
      </c>
      <c r="O5893" s="1">
        <v>45637</v>
      </c>
      <c r="P5893" s="1">
        <v>45667</v>
      </c>
      <c r="Q5893">
        <v>2307</v>
      </c>
      <c r="R5893">
        <v>6.8</v>
      </c>
      <c r="S5893" t="s">
        <v>57</v>
      </c>
    </row>
    <row r="5894" spans="1:19" x14ac:dyDescent="0.3">
      <c r="A5894" t="s">
        <v>11630</v>
      </c>
      <c r="B5894" t="s">
        <v>83</v>
      </c>
      <c r="C5894" s="2">
        <v>93234</v>
      </c>
      <c r="D5894" t="s">
        <v>10</v>
      </c>
      <c r="E5894" t="s">
        <v>88</v>
      </c>
      <c r="F5894" t="s">
        <v>33</v>
      </c>
      <c r="G5894" t="s">
        <v>80</v>
      </c>
      <c r="H5894" t="s">
        <v>54</v>
      </c>
      <c r="I5894" t="s">
        <v>80</v>
      </c>
      <c r="J5894" t="s">
        <v>25</v>
      </c>
      <c r="K5894" t="s">
        <v>11631</v>
      </c>
      <c r="L5894" t="s">
        <v>27</v>
      </c>
      <c r="M5894">
        <v>11</v>
      </c>
      <c r="N5894" t="s">
        <v>28</v>
      </c>
      <c r="O5894" s="1">
        <v>45644</v>
      </c>
      <c r="P5894" s="1">
        <v>45672</v>
      </c>
      <c r="Q5894">
        <v>790</v>
      </c>
      <c r="R5894">
        <v>5.7</v>
      </c>
      <c r="S5894" t="s">
        <v>73</v>
      </c>
    </row>
    <row r="5895" spans="1:19" x14ac:dyDescent="0.3">
      <c r="A5895" t="s">
        <v>11632</v>
      </c>
      <c r="B5895" t="s">
        <v>183</v>
      </c>
      <c r="C5895" s="2">
        <v>82842</v>
      </c>
      <c r="D5895" t="s">
        <v>10</v>
      </c>
      <c r="E5895" t="s">
        <v>32</v>
      </c>
      <c r="F5895" t="s">
        <v>99</v>
      </c>
      <c r="G5895" t="s">
        <v>55</v>
      </c>
      <c r="H5895" t="s">
        <v>14</v>
      </c>
      <c r="I5895" t="s">
        <v>140</v>
      </c>
      <c r="J5895" t="s">
        <v>37</v>
      </c>
      <c r="K5895" t="s">
        <v>11633</v>
      </c>
      <c r="L5895" t="s">
        <v>27</v>
      </c>
      <c r="M5895">
        <v>3</v>
      </c>
      <c r="N5895" t="s">
        <v>86</v>
      </c>
      <c r="O5895" s="1">
        <v>45464</v>
      </c>
      <c r="P5895" s="1">
        <v>45518</v>
      </c>
      <c r="Q5895">
        <v>1336</v>
      </c>
      <c r="R5895">
        <v>6.6</v>
      </c>
      <c r="S5895" t="s">
        <v>41</v>
      </c>
    </row>
    <row r="5896" spans="1:19" x14ac:dyDescent="0.3">
      <c r="A5896" t="s">
        <v>11634</v>
      </c>
      <c r="B5896" t="s">
        <v>114</v>
      </c>
      <c r="C5896" s="2">
        <v>137404</v>
      </c>
      <c r="D5896" t="s">
        <v>51</v>
      </c>
      <c r="E5896" t="s">
        <v>11</v>
      </c>
      <c r="F5896" t="s">
        <v>33</v>
      </c>
      <c r="G5896" t="s">
        <v>120</v>
      </c>
      <c r="H5896" t="s">
        <v>54</v>
      </c>
      <c r="I5896" t="s">
        <v>84</v>
      </c>
      <c r="J5896" t="s">
        <v>15</v>
      </c>
      <c r="K5896" t="s">
        <v>11635</v>
      </c>
      <c r="L5896" t="s">
        <v>39</v>
      </c>
      <c r="M5896">
        <v>9</v>
      </c>
      <c r="N5896" t="s">
        <v>86</v>
      </c>
      <c r="O5896" s="1">
        <v>45776</v>
      </c>
      <c r="P5896" s="1">
        <v>45824</v>
      </c>
      <c r="Q5896">
        <v>1120</v>
      </c>
      <c r="R5896">
        <v>7.1</v>
      </c>
      <c r="S5896" t="s">
        <v>63</v>
      </c>
    </row>
    <row r="5897" spans="1:19" x14ac:dyDescent="0.3">
      <c r="A5897" t="s">
        <v>11636</v>
      </c>
      <c r="B5897" t="s">
        <v>43</v>
      </c>
      <c r="C5897" s="2">
        <v>62094</v>
      </c>
      <c r="D5897" t="s">
        <v>10</v>
      </c>
      <c r="E5897" t="s">
        <v>32</v>
      </c>
      <c r="F5897" t="s">
        <v>52</v>
      </c>
      <c r="G5897" t="s">
        <v>158</v>
      </c>
      <c r="H5897" t="s">
        <v>54</v>
      </c>
      <c r="I5897" t="s">
        <v>158</v>
      </c>
      <c r="J5897" t="s">
        <v>25</v>
      </c>
      <c r="K5897" t="s">
        <v>11637</v>
      </c>
      <c r="L5897" t="s">
        <v>17</v>
      </c>
      <c r="M5897">
        <v>4</v>
      </c>
      <c r="N5897" t="s">
        <v>149</v>
      </c>
      <c r="O5897" s="1">
        <v>45636</v>
      </c>
      <c r="P5897" s="1">
        <v>45665</v>
      </c>
      <c r="Q5897">
        <v>2444</v>
      </c>
      <c r="R5897">
        <v>8.6999999999999993</v>
      </c>
      <c r="S5897" t="s">
        <v>19</v>
      </c>
    </row>
    <row r="5898" spans="1:19" x14ac:dyDescent="0.3">
      <c r="A5898" t="s">
        <v>11638</v>
      </c>
      <c r="B5898" t="s">
        <v>161</v>
      </c>
      <c r="C5898" s="2">
        <v>188150</v>
      </c>
      <c r="D5898" t="s">
        <v>10</v>
      </c>
      <c r="E5898" t="s">
        <v>88</v>
      </c>
      <c r="F5898" t="s">
        <v>12</v>
      </c>
      <c r="G5898" t="s">
        <v>23</v>
      </c>
      <c r="H5898" t="s">
        <v>14</v>
      </c>
      <c r="I5898" t="s">
        <v>23</v>
      </c>
      <c r="J5898" t="s">
        <v>15</v>
      </c>
      <c r="K5898" t="s">
        <v>11639</v>
      </c>
      <c r="L5898" t="s">
        <v>17</v>
      </c>
      <c r="M5898">
        <v>10</v>
      </c>
      <c r="N5898" t="s">
        <v>97</v>
      </c>
      <c r="O5898" s="1">
        <v>45755</v>
      </c>
      <c r="P5898" s="1">
        <v>45802</v>
      </c>
      <c r="Q5898">
        <v>965</v>
      </c>
      <c r="R5898">
        <v>6.1</v>
      </c>
      <c r="S5898" t="s">
        <v>174</v>
      </c>
    </row>
    <row r="5899" spans="1:19" x14ac:dyDescent="0.3">
      <c r="A5899" t="s">
        <v>11640</v>
      </c>
      <c r="B5899" t="s">
        <v>119</v>
      </c>
      <c r="C5899" s="2">
        <v>85992</v>
      </c>
      <c r="D5899" t="s">
        <v>10</v>
      </c>
      <c r="E5899" t="s">
        <v>32</v>
      </c>
      <c r="F5899" t="s">
        <v>33</v>
      </c>
      <c r="G5899" t="s">
        <v>23</v>
      </c>
      <c r="H5899" t="s">
        <v>35</v>
      </c>
      <c r="I5899" t="s">
        <v>44</v>
      </c>
      <c r="J5899" t="s">
        <v>37</v>
      </c>
      <c r="K5899" t="s">
        <v>11641</v>
      </c>
      <c r="L5899" t="s">
        <v>17</v>
      </c>
      <c r="M5899">
        <v>2</v>
      </c>
      <c r="N5899" t="s">
        <v>47</v>
      </c>
      <c r="O5899" s="1">
        <v>45328</v>
      </c>
      <c r="P5899" s="1">
        <v>45357</v>
      </c>
      <c r="Q5899">
        <v>1592</v>
      </c>
      <c r="R5899">
        <v>5.2</v>
      </c>
      <c r="S5899" t="s">
        <v>19</v>
      </c>
    </row>
    <row r="5900" spans="1:19" x14ac:dyDescent="0.3">
      <c r="A5900" t="s">
        <v>11642</v>
      </c>
      <c r="B5900" t="s">
        <v>130</v>
      </c>
      <c r="C5900" s="2">
        <v>91631</v>
      </c>
      <c r="D5900" t="s">
        <v>10</v>
      </c>
      <c r="E5900" t="s">
        <v>32</v>
      </c>
      <c r="F5900" t="s">
        <v>33</v>
      </c>
      <c r="G5900" t="s">
        <v>84</v>
      </c>
      <c r="H5900" t="s">
        <v>14</v>
      </c>
      <c r="I5900" t="s">
        <v>84</v>
      </c>
      <c r="J5900" t="s">
        <v>37</v>
      </c>
      <c r="K5900" t="s">
        <v>11643</v>
      </c>
      <c r="L5900" t="s">
        <v>27</v>
      </c>
      <c r="M5900">
        <v>2</v>
      </c>
      <c r="N5900" t="s">
        <v>149</v>
      </c>
      <c r="O5900" s="1">
        <v>45471</v>
      </c>
      <c r="P5900" s="1">
        <v>45540</v>
      </c>
      <c r="Q5900">
        <v>1089</v>
      </c>
      <c r="R5900">
        <v>8.9</v>
      </c>
      <c r="S5900" t="s">
        <v>41</v>
      </c>
    </row>
    <row r="5901" spans="1:19" x14ac:dyDescent="0.3">
      <c r="A5901" t="s">
        <v>11644</v>
      </c>
      <c r="B5901" t="s">
        <v>137</v>
      </c>
      <c r="C5901" s="2">
        <v>54237</v>
      </c>
      <c r="D5901" t="s">
        <v>10</v>
      </c>
      <c r="E5901" t="s">
        <v>22</v>
      </c>
      <c r="F5901" t="s">
        <v>52</v>
      </c>
      <c r="G5901" t="s">
        <v>44</v>
      </c>
      <c r="H5901" t="s">
        <v>14</v>
      </c>
      <c r="I5901" t="s">
        <v>44</v>
      </c>
      <c r="J5901" t="s">
        <v>37</v>
      </c>
      <c r="K5901" t="s">
        <v>11645</v>
      </c>
      <c r="L5901" t="s">
        <v>27</v>
      </c>
      <c r="M5901">
        <v>1</v>
      </c>
      <c r="N5901" t="s">
        <v>116</v>
      </c>
      <c r="O5901" s="1">
        <v>45523</v>
      </c>
      <c r="P5901" s="1">
        <v>45567</v>
      </c>
      <c r="Q5901">
        <v>2470</v>
      </c>
      <c r="R5901">
        <v>10</v>
      </c>
      <c r="S5901" t="s">
        <v>117</v>
      </c>
    </row>
    <row r="5902" spans="1:19" x14ac:dyDescent="0.3">
      <c r="A5902" t="s">
        <v>11646</v>
      </c>
      <c r="B5902" t="s">
        <v>145</v>
      </c>
      <c r="C5902" s="2">
        <v>152763</v>
      </c>
      <c r="D5902" t="s">
        <v>10</v>
      </c>
      <c r="E5902" t="s">
        <v>88</v>
      </c>
      <c r="F5902" t="s">
        <v>33</v>
      </c>
      <c r="G5902" t="s">
        <v>126</v>
      </c>
      <c r="H5902" t="s">
        <v>54</v>
      </c>
      <c r="I5902" t="s">
        <v>126</v>
      </c>
      <c r="J5902" t="s">
        <v>15</v>
      </c>
      <c r="K5902" t="s">
        <v>11647</v>
      </c>
      <c r="L5902" t="s">
        <v>27</v>
      </c>
      <c r="M5902">
        <v>14</v>
      </c>
      <c r="N5902" t="s">
        <v>90</v>
      </c>
      <c r="O5902" s="1">
        <v>45395</v>
      </c>
      <c r="P5902" s="1">
        <v>45438</v>
      </c>
      <c r="Q5902">
        <v>1417</v>
      </c>
      <c r="R5902">
        <v>6.4</v>
      </c>
      <c r="S5902" t="s">
        <v>78</v>
      </c>
    </row>
    <row r="5903" spans="1:19" x14ac:dyDescent="0.3">
      <c r="A5903" t="s">
        <v>11648</v>
      </c>
      <c r="B5903" t="s">
        <v>130</v>
      </c>
      <c r="C5903" s="2">
        <v>139181</v>
      </c>
      <c r="D5903" t="s">
        <v>10</v>
      </c>
      <c r="E5903" t="s">
        <v>88</v>
      </c>
      <c r="F5903" t="s">
        <v>99</v>
      </c>
      <c r="G5903" t="s">
        <v>36</v>
      </c>
      <c r="H5903" t="s">
        <v>54</v>
      </c>
      <c r="I5903" t="s">
        <v>95</v>
      </c>
      <c r="J5903" t="s">
        <v>15</v>
      </c>
      <c r="K5903" t="s">
        <v>11649</v>
      </c>
      <c r="L5903" t="s">
        <v>46</v>
      </c>
      <c r="M5903">
        <v>15</v>
      </c>
      <c r="N5903" t="s">
        <v>97</v>
      </c>
      <c r="O5903" s="1">
        <v>45398</v>
      </c>
      <c r="P5903" s="1">
        <v>45445</v>
      </c>
      <c r="Q5903">
        <v>1912</v>
      </c>
      <c r="R5903">
        <v>7.8</v>
      </c>
      <c r="S5903" t="s">
        <v>57</v>
      </c>
    </row>
    <row r="5904" spans="1:19" x14ac:dyDescent="0.3">
      <c r="A5904" t="s">
        <v>11650</v>
      </c>
      <c r="B5904" t="s">
        <v>114</v>
      </c>
      <c r="C5904" s="2">
        <v>124141</v>
      </c>
      <c r="D5904" t="s">
        <v>10</v>
      </c>
      <c r="E5904" t="s">
        <v>11</v>
      </c>
      <c r="F5904" t="s">
        <v>52</v>
      </c>
      <c r="G5904" t="s">
        <v>84</v>
      </c>
      <c r="H5904" t="s">
        <v>14</v>
      </c>
      <c r="I5904" t="s">
        <v>84</v>
      </c>
      <c r="J5904" t="s">
        <v>37</v>
      </c>
      <c r="K5904" t="s">
        <v>11651</v>
      </c>
      <c r="L5904" t="s">
        <v>17</v>
      </c>
      <c r="M5904">
        <v>9</v>
      </c>
      <c r="N5904" t="s">
        <v>62</v>
      </c>
      <c r="O5904" s="1">
        <v>45721</v>
      </c>
      <c r="P5904" s="1">
        <v>45755</v>
      </c>
      <c r="Q5904">
        <v>2054</v>
      </c>
      <c r="R5904">
        <v>6.5</v>
      </c>
      <c r="S5904" t="s">
        <v>174</v>
      </c>
    </row>
    <row r="5905" spans="1:19" x14ac:dyDescent="0.3">
      <c r="A5905" t="s">
        <v>11652</v>
      </c>
      <c r="B5905" t="s">
        <v>59</v>
      </c>
      <c r="C5905" s="2">
        <v>67021</v>
      </c>
      <c r="D5905" t="s">
        <v>51</v>
      </c>
      <c r="E5905" t="s">
        <v>22</v>
      </c>
      <c r="F5905" t="s">
        <v>99</v>
      </c>
      <c r="G5905" t="s">
        <v>60</v>
      </c>
      <c r="H5905" t="s">
        <v>35</v>
      </c>
      <c r="I5905" t="s">
        <v>120</v>
      </c>
      <c r="J5905" t="s">
        <v>15</v>
      </c>
      <c r="K5905" t="s">
        <v>11653</v>
      </c>
      <c r="L5905" t="s">
        <v>46</v>
      </c>
      <c r="M5905">
        <v>1</v>
      </c>
      <c r="N5905" t="s">
        <v>40</v>
      </c>
      <c r="O5905" s="1">
        <v>45669</v>
      </c>
      <c r="P5905" s="1">
        <v>45713</v>
      </c>
      <c r="Q5905">
        <v>1295</v>
      </c>
      <c r="R5905">
        <v>9.8000000000000007</v>
      </c>
      <c r="S5905" t="s">
        <v>48</v>
      </c>
    </row>
    <row r="5906" spans="1:19" x14ac:dyDescent="0.3">
      <c r="A5906" t="s">
        <v>11654</v>
      </c>
      <c r="B5906" t="s">
        <v>130</v>
      </c>
      <c r="C5906" s="2">
        <v>235058</v>
      </c>
      <c r="D5906" t="s">
        <v>10</v>
      </c>
      <c r="E5906" t="s">
        <v>88</v>
      </c>
      <c r="F5906" t="s">
        <v>99</v>
      </c>
      <c r="G5906" t="s">
        <v>153</v>
      </c>
      <c r="H5906" t="s">
        <v>14</v>
      </c>
      <c r="I5906" t="s">
        <v>153</v>
      </c>
      <c r="J5906" t="s">
        <v>37</v>
      </c>
      <c r="K5906" t="s">
        <v>982</v>
      </c>
      <c r="L5906" t="s">
        <v>39</v>
      </c>
      <c r="M5906">
        <v>16</v>
      </c>
      <c r="N5906" t="s">
        <v>86</v>
      </c>
      <c r="O5906" s="1">
        <v>45557</v>
      </c>
      <c r="P5906" s="1">
        <v>45579</v>
      </c>
      <c r="Q5906">
        <v>670</v>
      </c>
      <c r="R5906">
        <v>8.5</v>
      </c>
      <c r="S5906" t="s">
        <v>112</v>
      </c>
    </row>
    <row r="5907" spans="1:19" x14ac:dyDescent="0.3">
      <c r="A5907" t="s">
        <v>11655</v>
      </c>
      <c r="B5907" t="s">
        <v>75</v>
      </c>
      <c r="C5907" s="2">
        <v>94754</v>
      </c>
      <c r="D5907" t="s">
        <v>10</v>
      </c>
      <c r="E5907" t="s">
        <v>11</v>
      </c>
      <c r="F5907" t="s">
        <v>52</v>
      </c>
      <c r="G5907" t="s">
        <v>24</v>
      </c>
      <c r="H5907" t="s">
        <v>14</v>
      </c>
      <c r="I5907" t="s">
        <v>24</v>
      </c>
      <c r="J5907" t="s">
        <v>25</v>
      </c>
      <c r="K5907" t="s">
        <v>11656</v>
      </c>
      <c r="L5907" t="s">
        <v>27</v>
      </c>
      <c r="M5907">
        <v>7</v>
      </c>
      <c r="N5907" t="s">
        <v>18</v>
      </c>
      <c r="O5907" s="1">
        <v>45611</v>
      </c>
      <c r="P5907" s="1">
        <v>45667</v>
      </c>
      <c r="Q5907">
        <v>2484</v>
      </c>
      <c r="R5907">
        <v>8.5</v>
      </c>
      <c r="S5907" t="s">
        <v>227</v>
      </c>
    </row>
    <row r="5908" spans="1:19" x14ac:dyDescent="0.3">
      <c r="A5908" t="s">
        <v>11657</v>
      </c>
      <c r="B5908" t="s">
        <v>9</v>
      </c>
      <c r="C5908" s="2">
        <v>119939</v>
      </c>
      <c r="D5908" t="s">
        <v>10</v>
      </c>
      <c r="E5908" t="s">
        <v>11</v>
      </c>
      <c r="F5908" t="s">
        <v>33</v>
      </c>
      <c r="G5908" t="s">
        <v>140</v>
      </c>
      <c r="H5908" t="s">
        <v>54</v>
      </c>
      <c r="I5908" t="s">
        <v>140</v>
      </c>
      <c r="J5908" t="s">
        <v>37</v>
      </c>
      <c r="K5908" t="s">
        <v>11658</v>
      </c>
      <c r="L5908" t="s">
        <v>46</v>
      </c>
      <c r="M5908">
        <v>9</v>
      </c>
      <c r="N5908" t="s">
        <v>62</v>
      </c>
      <c r="O5908" s="1">
        <v>45661</v>
      </c>
      <c r="P5908" s="1">
        <v>45727</v>
      </c>
      <c r="Q5908">
        <v>2473</v>
      </c>
      <c r="R5908">
        <v>6.1</v>
      </c>
      <c r="S5908" t="s">
        <v>174</v>
      </c>
    </row>
    <row r="5909" spans="1:19" x14ac:dyDescent="0.3">
      <c r="A5909" t="s">
        <v>11659</v>
      </c>
      <c r="B5909" t="s">
        <v>256</v>
      </c>
      <c r="C5909" s="2">
        <v>114245</v>
      </c>
      <c r="D5909" t="s">
        <v>10</v>
      </c>
      <c r="E5909" t="s">
        <v>88</v>
      </c>
      <c r="F5909" t="s">
        <v>52</v>
      </c>
      <c r="G5909" t="s">
        <v>166</v>
      </c>
      <c r="H5909" t="s">
        <v>54</v>
      </c>
      <c r="I5909" t="s">
        <v>166</v>
      </c>
      <c r="J5909" t="s">
        <v>15</v>
      </c>
      <c r="K5909" t="s">
        <v>11660</v>
      </c>
      <c r="L5909" t="s">
        <v>39</v>
      </c>
      <c r="M5909">
        <v>18</v>
      </c>
      <c r="N5909" t="s">
        <v>28</v>
      </c>
      <c r="O5909" s="1">
        <v>45504</v>
      </c>
      <c r="P5909" s="1">
        <v>45519</v>
      </c>
      <c r="Q5909">
        <v>936</v>
      </c>
      <c r="R5909">
        <v>5.3</v>
      </c>
      <c r="S5909" t="s">
        <v>29</v>
      </c>
    </row>
    <row r="5910" spans="1:19" x14ac:dyDescent="0.3">
      <c r="A5910" t="s">
        <v>11661</v>
      </c>
      <c r="B5910" t="s">
        <v>145</v>
      </c>
      <c r="C5910" s="2">
        <v>79814</v>
      </c>
      <c r="D5910" t="s">
        <v>10</v>
      </c>
      <c r="E5910" t="s">
        <v>32</v>
      </c>
      <c r="F5910" t="s">
        <v>33</v>
      </c>
      <c r="G5910" t="s">
        <v>104</v>
      </c>
      <c r="H5910" t="s">
        <v>35</v>
      </c>
      <c r="I5910" t="s">
        <v>104</v>
      </c>
      <c r="J5910" t="s">
        <v>37</v>
      </c>
      <c r="K5910" t="s">
        <v>11662</v>
      </c>
      <c r="L5910" t="s">
        <v>39</v>
      </c>
      <c r="M5910">
        <v>2</v>
      </c>
      <c r="N5910" t="s">
        <v>108</v>
      </c>
      <c r="O5910" s="1">
        <v>45519</v>
      </c>
      <c r="P5910" s="1">
        <v>45559</v>
      </c>
      <c r="Q5910">
        <v>1666</v>
      </c>
      <c r="R5910">
        <v>9.6</v>
      </c>
      <c r="S5910" t="s">
        <v>70</v>
      </c>
    </row>
    <row r="5911" spans="1:19" x14ac:dyDescent="0.3">
      <c r="A5911" t="s">
        <v>11663</v>
      </c>
      <c r="B5911" t="s">
        <v>50</v>
      </c>
      <c r="C5911" s="2">
        <v>76333</v>
      </c>
      <c r="D5911" t="s">
        <v>10</v>
      </c>
      <c r="E5911" t="s">
        <v>22</v>
      </c>
      <c r="F5911" t="s">
        <v>33</v>
      </c>
      <c r="G5911" t="s">
        <v>140</v>
      </c>
      <c r="H5911" t="s">
        <v>14</v>
      </c>
      <c r="I5911" t="s">
        <v>140</v>
      </c>
      <c r="J5911" t="s">
        <v>37</v>
      </c>
      <c r="K5911" t="s">
        <v>11664</v>
      </c>
      <c r="L5911" t="s">
        <v>39</v>
      </c>
      <c r="M5911" t="s">
        <v>37</v>
      </c>
      <c r="N5911" t="s">
        <v>108</v>
      </c>
      <c r="O5911" s="1">
        <v>45315</v>
      </c>
      <c r="P5911" s="1">
        <v>45365</v>
      </c>
      <c r="Q5911">
        <v>1438</v>
      </c>
      <c r="R5911">
        <v>9.5</v>
      </c>
      <c r="S5911" t="s">
        <v>63</v>
      </c>
    </row>
    <row r="5912" spans="1:19" x14ac:dyDescent="0.3">
      <c r="A5912" t="s">
        <v>11665</v>
      </c>
      <c r="B5912" t="s">
        <v>110</v>
      </c>
      <c r="C5912" s="2">
        <v>101837</v>
      </c>
      <c r="D5912" t="s">
        <v>10</v>
      </c>
      <c r="E5912" t="s">
        <v>88</v>
      </c>
      <c r="F5912" t="s">
        <v>33</v>
      </c>
      <c r="G5912" t="s">
        <v>104</v>
      </c>
      <c r="H5912" t="s">
        <v>54</v>
      </c>
      <c r="I5912" t="s">
        <v>67</v>
      </c>
      <c r="J5912" t="s">
        <v>15</v>
      </c>
      <c r="K5912" t="s">
        <v>11666</v>
      </c>
      <c r="L5912" t="s">
        <v>46</v>
      </c>
      <c r="M5912">
        <v>14</v>
      </c>
      <c r="N5912" t="s">
        <v>18</v>
      </c>
      <c r="O5912" s="1">
        <v>45608</v>
      </c>
      <c r="P5912" s="1">
        <v>45666</v>
      </c>
      <c r="Q5912">
        <v>1193</v>
      </c>
      <c r="R5912">
        <v>5.8</v>
      </c>
      <c r="S5912" t="s">
        <v>78</v>
      </c>
    </row>
    <row r="5913" spans="1:19" x14ac:dyDescent="0.3">
      <c r="A5913" t="s">
        <v>11667</v>
      </c>
      <c r="B5913" t="s">
        <v>114</v>
      </c>
      <c r="C5913" s="2">
        <v>156494</v>
      </c>
      <c r="D5913" t="s">
        <v>10</v>
      </c>
      <c r="E5913" t="s">
        <v>88</v>
      </c>
      <c r="F5913" t="s">
        <v>99</v>
      </c>
      <c r="G5913" t="s">
        <v>140</v>
      </c>
      <c r="H5913" t="s">
        <v>54</v>
      </c>
      <c r="I5913" t="s">
        <v>140</v>
      </c>
      <c r="J5913" t="s">
        <v>37</v>
      </c>
      <c r="K5913" t="s">
        <v>11668</v>
      </c>
      <c r="L5913" t="s">
        <v>27</v>
      </c>
      <c r="M5913">
        <v>13</v>
      </c>
      <c r="N5913" t="s">
        <v>18</v>
      </c>
      <c r="O5913" s="1">
        <v>45377</v>
      </c>
      <c r="P5913" s="1">
        <v>45423</v>
      </c>
      <c r="Q5913">
        <v>1274</v>
      </c>
      <c r="R5913">
        <v>5.0999999999999996</v>
      </c>
      <c r="S5913" t="s">
        <v>227</v>
      </c>
    </row>
    <row r="5914" spans="1:19" x14ac:dyDescent="0.3">
      <c r="A5914" t="s">
        <v>11669</v>
      </c>
      <c r="B5914" t="s">
        <v>59</v>
      </c>
      <c r="C5914" s="2">
        <v>65917</v>
      </c>
      <c r="D5914" t="s">
        <v>10</v>
      </c>
      <c r="E5914" t="s">
        <v>32</v>
      </c>
      <c r="F5914" t="s">
        <v>33</v>
      </c>
      <c r="G5914" t="s">
        <v>44</v>
      </c>
      <c r="H5914" t="s">
        <v>35</v>
      </c>
      <c r="I5914" t="s">
        <v>44</v>
      </c>
      <c r="J5914" t="s">
        <v>15</v>
      </c>
      <c r="K5914" t="s">
        <v>11670</v>
      </c>
      <c r="L5914" t="s">
        <v>46</v>
      </c>
      <c r="M5914">
        <v>3</v>
      </c>
      <c r="N5914" t="s">
        <v>90</v>
      </c>
      <c r="O5914" s="1">
        <v>45524</v>
      </c>
      <c r="P5914" s="1">
        <v>45565</v>
      </c>
      <c r="Q5914">
        <v>562</v>
      </c>
      <c r="R5914">
        <v>7.7</v>
      </c>
      <c r="S5914" t="s">
        <v>41</v>
      </c>
    </row>
    <row r="5915" spans="1:19" x14ac:dyDescent="0.3">
      <c r="A5915" t="s">
        <v>11671</v>
      </c>
      <c r="B5915" t="s">
        <v>103</v>
      </c>
      <c r="C5915" s="2">
        <v>140237</v>
      </c>
      <c r="D5915" t="s">
        <v>51</v>
      </c>
      <c r="E5915" t="s">
        <v>11</v>
      </c>
      <c r="F5915" t="s">
        <v>99</v>
      </c>
      <c r="G5915" t="s">
        <v>60</v>
      </c>
      <c r="H5915" t="s">
        <v>14</v>
      </c>
      <c r="I5915" t="s">
        <v>60</v>
      </c>
      <c r="J5915" t="s">
        <v>25</v>
      </c>
      <c r="K5915" t="s">
        <v>11672</v>
      </c>
      <c r="L5915" t="s">
        <v>27</v>
      </c>
      <c r="M5915">
        <v>6</v>
      </c>
      <c r="N5915" t="s">
        <v>77</v>
      </c>
      <c r="O5915" s="1">
        <v>45695</v>
      </c>
      <c r="P5915" s="1">
        <v>45766</v>
      </c>
      <c r="Q5915">
        <v>1714</v>
      </c>
      <c r="R5915">
        <v>7.7</v>
      </c>
      <c r="S5915" t="s">
        <v>234</v>
      </c>
    </row>
    <row r="5916" spans="1:19" x14ac:dyDescent="0.3">
      <c r="A5916" t="s">
        <v>11673</v>
      </c>
      <c r="B5916" t="s">
        <v>176</v>
      </c>
      <c r="C5916" s="2">
        <v>106426</v>
      </c>
      <c r="D5916" t="s">
        <v>51</v>
      </c>
      <c r="E5916" t="s">
        <v>32</v>
      </c>
      <c r="F5916" t="s">
        <v>52</v>
      </c>
      <c r="G5916" t="s">
        <v>60</v>
      </c>
      <c r="H5916" t="s">
        <v>35</v>
      </c>
      <c r="I5916" t="s">
        <v>60</v>
      </c>
      <c r="J5916" t="s">
        <v>25</v>
      </c>
      <c r="K5916" t="s">
        <v>11674</v>
      </c>
      <c r="L5916" t="s">
        <v>39</v>
      </c>
      <c r="M5916">
        <v>2</v>
      </c>
      <c r="N5916" t="s">
        <v>108</v>
      </c>
      <c r="O5916" s="1">
        <v>45333</v>
      </c>
      <c r="P5916" s="1">
        <v>45375</v>
      </c>
      <c r="Q5916">
        <v>832</v>
      </c>
      <c r="R5916">
        <v>8.1999999999999993</v>
      </c>
      <c r="S5916" t="s">
        <v>73</v>
      </c>
    </row>
    <row r="5917" spans="1:19" x14ac:dyDescent="0.3">
      <c r="A5917" t="s">
        <v>11675</v>
      </c>
      <c r="B5917" t="s">
        <v>83</v>
      </c>
      <c r="C5917" s="2">
        <v>113388</v>
      </c>
      <c r="D5917" t="s">
        <v>10</v>
      </c>
      <c r="E5917" t="s">
        <v>88</v>
      </c>
      <c r="F5917" t="s">
        <v>52</v>
      </c>
      <c r="G5917" t="s">
        <v>24</v>
      </c>
      <c r="H5917" t="s">
        <v>54</v>
      </c>
      <c r="I5917" t="s">
        <v>24</v>
      </c>
      <c r="J5917" t="s">
        <v>15</v>
      </c>
      <c r="K5917" t="s">
        <v>11676</v>
      </c>
      <c r="L5917" t="s">
        <v>27</v>
      </c>
      <c r="M5917">
        <v>10</v>
      </c>
      <c r="N5917" t="s">
        <v>108</v>
      </c>
      <c r="O5917" s="1">
        <v>45656</v>
      </c>
      <c r="P5917" s="1">
        <v>45688</v>
      </c>
      <c r="Q5917">
        <v>2355</v>
      </c>
      <c r="R5917">
        <v>7.1</v>
      </c>
      <c r="S5917" t="s">
        <v>48</v>
      </c>
    </row>
    <row r="5918" spans="1:19" x14ac:dyDescent="0.3">
      <c r="A5918" t="s">
        <v>11677</v>
      </c>
      <c r="B5918" t="s">
        <v>83</v>
      </c>
      <c r="C5918" s="2">
        <v>259915</v>
      </c>
      <c r="D5918" t="s">
        <v>10</v>
      </c>
      <c r="E5918" t="s">
        <v>88</v>
      </c>
      <c r="F5918" t="s">
        <v>12</v>
      </c>
      <c r="G5918" t="s">
        <v>126</v>
      </c>
      <c r="H5918" t="s">
        <v>14</v>
      </c>
      <c r="I5918" t="s">
        <v>126</v>
      </c>
      <c r="J5918" t="s">
        <v>25</v>
      </c>
      <c r="K5918" t="s">
        <v>11678</v>
      </c>
      <c r="L5918" t="s">
        <v>46</v>
      </c>
      <c r="M5918">
        <v>10</v>
      </c>
      <c r="N5918" t="s">
        <v>47</v>
      </c>
      <c r="O5918" s="1">
        <v>45486</v>
      </c>
      <c r="P5918" s="1">
        <v>45544</v>
      </c>
      <c r="Q5918">
        <v>1129</v>
      </c>
      <c r="R5918">
        <v>8.1999999999999993</v>
      </c>
      <c r="S5918" t="s">
        <v>93</v>
      </c>
    </row>
    <row r="5919" spans="1:19" x14ac:dyDescent="0.3">
      <c r="A5919" t="s">
        <v>11679</v>
      </c>
      <c r="B5919" t="s">
        <v>31</v>
      </c>
      <c r="C5919" s="2">
        <v>134637</v>
      </c>
      <c r="D5919" t="s">
        <v>10</v>
      </c>
      <c r="E5919" t="s">
        <v>11</v>
      </c>
      <c r="F5919" t="s">
        <v>33</v>
      </c>
      <c r="G5919" t="s">
        <v>95</v>
      </c>
      <c r="H5919" t="s">
        <v>54</v>
      </c>
      <c r="I5919" t="s">
        <v>95</v>
      </c>
      <c r="J5919" t="s">
        <v>37</v>
      </c>
      <c r="K5919" t="s">
        <v>11680</v>
      </c>
      <c r="L5919" t="s">
        <v>39</v>
      </c>
      <c r="M5919">
        <v>9</v>
      </c>
      <c r="N5919" t="s">
        <v>116</v>
      </c>
      <c r="O5919" s="1">
        <v>45525</v>
      </c>
      <c r="P5919" s="1">
        <v>45574</v>
      </c>
      <c r="Q5919">
        <v>1136</v>
      </c>
      <c r="R5919">
        <v>7.7</v>
      </c>
      <c r="S5919" t="s">
        <v>57</v>
      </c>
    </row>
    <row r="5920" spans="1:19" x14ac:dyDescent="0.3">
      <c r="A5920" t="s">
        <v>11681</v>
      </c>
      <c r="B5920" t="s">
        <v>161</v>
      </c>
      <c r="C5920" s="2">
        <v>80421</v>
      </c>
      <c r="D5920" t="s">
        <v>10</v>
      </c>
      <c r="E5920" t="s">
        <v>32</v>
      </c>
      <c r="F5920" t="s">
        <v>33</v>
      </c>
      <c r="G5920" t="s">
        <v>24</v>
      </c>
      <c r="H5920" t="s">
        <v>35</v>
      </c>
      <c r="I5920" t="s">
        <v>24</v>
      </c>
      <c r="J5920" t="s">
        <v>37</v>
      </c>
      <c r="K5920" t="s">
        <v>11682</v>
      </c>
      <c r="L5920" t="s">
        <v>39</v>
      </c>
      <c r="M5920">
        <v>4</v>
      </c>
      <c r="N5920" t="s">
        <v>122</v>
      </c>
      <c r="O5920" s="1">
        <v>45535</v>
      </c>
      <c r="P5920" s="1">
        <v>45553</v>
      </c>
      <c r="Q5920">
        <v>1233</v>
      </c>
      <c r="R5920">
        <v>7.1</v>
      </c>
      <c r="S5920" t="s">
        <v>48</v>
      </c>
    </row>
    <row r="5921" spans="1:19" x14ac:dyDescent="0.3">
      <c r="A5921" t="s">
        <v>11683</v>
      </c>
      <c r="B5921" t="s">
        <v>183</v>
      </c>
      <c r="C5921" s="2">
        <v>44182</v>
      </c>
      <c r="D5921" t="s">
        <v>10</v>
      </c>
      <c r="E5921" t="s">
        <v>22</v>
      </c>
      <c r="F5921" t="s">
        <v>12</v>
      </c>
      <c r="G5921" t="s">
        <v>24</v>
      </c>
      <c r="H5921" t="s">
        <v>54</v>
      </c>
      <c r="I5921" t="s">
        <v>166</v>
      </c>
      <c r="J5921" t="s">
        <v>15</v>
      </c>
      <c r="K5921" t="s">
        <v>11684</v>
      </c>
      <c r="L5921" t="s">
        <v>46</v>
      </c>
      <c r="M5921">
        <v>1</v>
      </c>
      <c r="N5921" t="s">
        <v>116</v>
      </c>
      <c r="O5921" s="1">
        <v>45663</v>
      </c>
      <c r="P5921" s="1">
        <v>45707</v>
      </c>
      <c r="Q5921">
        <v>2303</v>
      </c>
      <c r="R5921">
        <v>6.5</v>
      </c>
      <c r="S5921" t="s">
        <v>93</v>
      </c>
    </row>
    <row r="5922" spans="1:19" x14ac:dyDescent="0.3">
      <c r="A5922" t="s">
        <v>11685</v>
      </c>
      <c r="B5922" t="s">
        <v>176</v>
      </c>
      <c r="C5922" s="2">
        <v>284130</v>
      </c>
      <c r="D5922" t="s">
        <v>10</v>
      </c>
      <c r="E5922" t="s">
        <v>88</v>
      </c>
      <c r="F5922" t="s">
        <v>99</v>
      </c>
      <c r="G5922" t="s">
        <v>34</v>
      </c>
      <c r="H5922" t="s">
        <v>54</v>
      </c>
      <c r="I5922" t="s">
        <v>44</v>
      </c>
      <c r="J5922" t="s">
        <v>37</v>
      </c>
      <c r="K5922" t="s">
        <v>11686</v>
      </c>
      <c r="L5922" t="s">
        <v>17</v>
      </c>
      <c r="M5922">
        <v>15</v>
      </c>
      <c r="N5922" t="s">
        <v>47</v>
      </c>
      <c r="O5922" s="1">
        <v>45475</v>
      </c>
      <c r="P5922" s="1">
        <v>45541</v>
      </c>
      <c r="Q5922">
        <v>1910</v>
      </c>
      <c r="R5922">
        <v>5.0999999999999996</v>
      </c>
      <c r="S5922" t="s">
        <v>234</v>
      </c>
    </row>
    <row r="5923" spans="1:19" x14ac:dyDescent="0.3">
      <c r="A5923" t="s">
        <v>11687</v>
      </c>
      <c r="B5923" t="s">
        <v>31</v>
      </c>
      <c r="C5923" s="2">
        <v>60003</v>
      </c>
      <c r="D5923" t="s">
        <v>10</v>
      </c>
      <c r="E5923" t="s">
        <v>32</v>
      </c>
      <c r="F5923" t="s">
        <v>52</v>
      </c>
      <c r="G5923" t="s">
        <v>24</v>
      </c>
      <c r="H5923" t="s">
        <v>54</v>
      </c>
      <c r="I5923" t="s">
        <v>44</v>
      </c>
      <c r="J5923" t="s">
        <v>25</v>
      </c>
      <c r="K5923" t="s">
        <v>11688</v>
      </c>
      <c r="L5923" t="s">
        <v>27</v>
      </c>
      <c r="M5923">
        <v>4</v>
      </c>
      <c r="N5923" t="s">
        <v>108</v>
      </c>
      <c r="O5923" s="1">
        <v>45323</v>
      </c>
      <c r="P5923" s="1">
        <v>45389</v>
      </c>
      <c r="Q5923">
        <v>590</v>
      </c>
      <c r="R5923">
        <v>8.5</v>
      </c>
      <c r="S5923" t="s">
        <v>63</v>
      </c>
    </row>
    <row r="5924" spans="1:19" x14ac:dyDescent="0.3">
      <c r="A5924" t="s">
        <v>11689</v>
      </c>
      <c r="B5924" t="s">
        <v>50</v>
      </c>
      <c r="C5924" s="2">
        <v>134682</v>
      </c>
      <c r="D5924" t="s">
        <v>10</v>
      </c>
      <c r="E5924" t="s">
        <v>88</v>
      </c>
      <c r="F5924" t="s">
        <v>99</v>
      </c>
      <c r="G5924" t="s">
        <v>24</v>
      </c>
      <c r="H5924" t="s">
        <v>54</v>
      </c>
      <c r="I5924" t="s">
        <v>36</v>
      </c>
      <c r="J5924" t="s">
        <v>25</v>
      </c>
      <c r="K5924" t="s">
        <v>11690</v>
      </c>
      <c r="L5924" t="s">
        <v>27</v>
      </c>
      <c r="M5924">
        <v>19</v>
      </c>
      <c r="N5924" t="s">
        <v>40</v>
      </c>
      <c r="O5924" s="1">
        <v>45549</v>
      </c>
      <c r="P5924" s="1">
        <v>45609</v>
      </c>
      <c r="Q5924">
        <v>1531</v>
      </c>
      <c r="R5924">
        <v>6.4</v>
      </c>
      <c r="S5924" t="s">
        <v>78</v>
      </c>
    </row>
    <row r="5925" spans="1:19" x14ac:dyDescent="0.3">
      <c r="A5925" t="s">
        <v>11691</v>
      </c>
      <c r="B5925" t="s">
        <v>161</v>
      </c>
      <c r="C5925" s="2">
        <v>80847</v>
      </c>
      <c r="D5925" t="s">
        <v>10</v>
      </c>
      <c r="E5925" t="s">
        <v>22</v>
      </c>
      <c r="F5925" t="s">
        <v>99</v>
      </c>
      <c r="G5925" t="s">
        <v>126</v>
      </c>
      <c r="H5925" t="s">
        <v>14</v>
      </c>
      <c r="I5925" t="s">
        <v>95</v>
      </c>
      <c r="J5925" t="s">
        <v>15</v>
      </c>
      <c r="K5925" t="s">
        <v>11692</v>
      </c>
      <c r="L5925" t="s">
        <v>17</v>
      </c>
      <c r="M5925">
        <v>1</v>
      </c>
      <c r="N5925" t="s">
        <v>28</v>
      </c>
      <c r="O5925" s="1">
        <v>45523</v>
      </c>
      <c r="P5925" s="1">
        <v>45593</v>
      </c>
      <c r="Q5925">
        <v>1073</v>
      </c>
      <c r="R5925">
        <v>5.0999999999999996</v>
      </c>
      <c r="S5925" t="s">
        <v>70</v>
      </c>
    </row>
    <row r="5926" spans="1:19" x14ac:dyDescent="0.3">
      <c r="A5926" t="s">
        <v>11693</v>
      </c>
      <c r="B5926" t="s">
        <v>103</v>
      </c>
      <c r="C5926" s="2">
        <v>55277</v>
      </c>
      <c r="D5926" t="s">
        <v>10</v>
      </c>
      <c r="E5926" t="s">
        <v>22</v>
      </c>
      <c r="F5926" t="s">
        <v>12</v>
      </c>
      <c r="G5926" t="s">
        <v>23</v>
      </c>
      <c r="H5926" t="s">
        <v>14</v>
      </c>
      <c r="I5926" t="s">
        <v>23</v>
      </c>
      <c r="J5926" t="s">
        <v>15</v>
      </c>
      <c r="K5926" t="s">
        <v>11694</v>
      </c>
      <c r="L5926" t="s">
        <v>17</v>
      </c>
      <c r="M5926" t="s">
        <v>37</v>
      </c>
      <c r="N5926" t="s">
        <v>108</v>
      </c>
      <c r="O5926" s="1">
        <v>45312</v>
      </c>
      <c r="P5926" s="1">
        <v>45351</v>
      </c>
      <c r="Q5926">
        <v>1894</v>
      </c>
      <c r="R5926">
        <v>5.6</v>
      </c>
      <c r="S5926" t="s">
        <v>227</v>
      </c>
    </row>
    <row r="5927" spans="1:19" x14ac:dyDescent="0.3">
      <c r="A5927" t="s">
        <v>11695</v>
      </c>
      <c r="B5927" t="s">
        <v>161</v>
      </c>
      <c r="C5927" s="2">
        <v>82042</v>
      </c>
      <c r="D5927" t="s">
        <v>10</v>
      </c>
      <c r="E5927" t="s">
        <v>32</v>
      </c>
      <c r="F5927" t="s">
        <v>52</v>
      </c>
      <c r="G5927" t="s">
        <v>158</v>
      </c>
      <c r="H5927" t="s">
        <v>35</v>
      </c>
      <c r="I5927" t="s">
        <v>158</v>
      </c>
      <c r="J5927" t="s">
        <v>15</v>
      </c>
      <c r="K5927" t="s">
        <v>11696</v>
      </c>
      <c r="L5927" t="s">
        <v>46</v>
      </c>
      <c r="M5927">
        <v>4</v>
      </c>
      <c r="N5927" t="s">
        <v>116</v>
      </c>
      <c r="O5927" s="1">
        <v>45535</v>
      </c>
      <c r="P5927" s="1">
        <v>45591</v>
      </c>
      <c r="Q5927">
        <v>2185</v>
      </c>
      <c r="R5927">
        <v>7.1</v>
      </c>
      <c r="S5927" t="s">
        <v>29</v>
      </c>
    </row>
    <row r="5928" spans="1:19" x14ac:dyDescent="0.3">
      <c r="A5928" t="s">
        <v>11697</v>
      </c>
      <c r="B5928" t="s">
        <v>50</v>
      </c>
      <c r="C5928" s="2">
        <v>123908</v>
      </c>
      <c r="D5928" t="s">
        <v>66</v>
      </c>
      <c r="E5928" t="s">
        <v>32</v>
      </c>
      <c r="F5928" t="s">
        <v>52</v>
      </c>
      <c r="G5928" t="s">
        <v>67</v>
      </c>
      <c r="H5928" t="s">
        <v>35</v>
      </c>
      <c r="I5928" t="s">
        <v>67</v>
      </c>
      <c r="J5928" t="s">
        <v>37</v>
      </c>
      <c r="K5928" t="s">
        <v>11698</v>
      </c>
      <c r="L5928" t="s">
        <v>39</v>
      </c>
      <c r="M5928">
        <v>2</v>
      </c>
      <c r="N5928" t="s">
        <v>40</v>
      </c>
      <c r="O5928" s="1">
        <v>45719</v>
      </c>
      <c r="P5928" s="1">
        <v>45760</v>
      </c>
      <c r="Q5928">
        <v>2306</v>
      </c>
      <c r="R5928">
        <v>8.6</v>
      </c>
      <c r="S5928" t="s">
        <v>227</v>
      </c>
    </row>
    <row r="5929" spans="1:19" x14ac:dyDescent="0.3">
      <c r="A5929" t="s">
        <v>11699</v>
      </c>
      <c r="B5929" t="s">
        <v>103</v>
      </c>
      <c r="C5929" s="2">
        <v>77159</v>
      </c>
      <c r="D5929" t="s">
        <v>10</v>
      </c>
      <c r="E5929" t="s">
        <v>32</v>
      </c>
      <c r="F5929" t="s">
        <v>12</v>
      </c>
      <c r="G5929" t="s">
        <v>166</v>
      </c>
      <c r="H5929" t="s">
        <v>35</v>
      </c>
      <c r="I5929" t="s">
        <v>60</v>
      </c>
      <c r="J5929" t="s">
        <v>25</v>
      </c>
      <c r="K5929" t="s">
        <v>11700</v>
      </c>
      <c r="L5929" t="s">
        <v>27</v>
      </c>
      <c r="M5929">
        <v>2</v>
      </c>
      <c r="N5929" t="s">
        <v>28</v>
      </c>
      <c r="O5929" s="1">
        <v>45645</v>
      </c>
      <c r="P5929" s="1">
        <v>45678</v>
      </c>
      <c r="Q5929">
        <v>740</v>
      </c>
      <c r="R5929">
        <v>5.8</v>
      </c>
      <c r="S5929" t="s">
        <v>174</v>
      </c>
    </row>
    <row r="5930" spans="1:19" x14ac:dyDescent="0.3">
      <c r="A5930" t="s">
        <v>11701</v>
      </c>
      <c r="B5930" t="s">
        <v>110</v>
      </c>
      <c r="C5930" s="2">
        <v>75218</v>
      </c>
      <c r="D5930" t="s">
        <v>10</v>
      </c>
      <c r="E5930" t="s">
        <v>32</v>
      </c>
      <c r="F5930" t="s">
        <v>33</v>
      </c>
      <c r="G5930" t="s">
        <v>23</v>
      </c>
      <c r="H5930" t="s">
        <v>54</v>
      </c>
      <c r="I5930" t="s">
        <v>53</v>
      </c>
      <c r="J5930" t="s">
        <v>15</v>
      </c>
      <c r="K5930" t="s">
        <v>11702</v>
      </c>
      <c r="L5930" t="s">
        <v>39</v>
      </c>
      <c r="M5930">
        <v>3</v>
      </c>
      <c r="N5930" t="s">
        <v>77</v>
      </c>
      <c r="O5930" s="1">
        <v>45441</v>
      </c>
      <c r="P5930" s="1">
        <v>45503</v>
      </c>
      <c r="Q5930">
        <v>1481</v>
      </c>
      <c r="R5930">
        <v>7.7</v>
      </c>
      <c r="S5930" t="s">
        <v>73</v>
      </c>
    </row>
    <row r="5931" spans="1:19" x14ac:dyDescent="0.3">
      <c r="A5931" t="s">
        <v>11703</v>
      </c>
      <c r="B5931" t="s">
        <v>9</v>
      </c>
      <c r="C5931" s="2">
        <v>124858</v>
      </c>
      <c r="D5931" t="s">
        <v>10</v>
      </c>
      <c r="E5931" t="s">
        <v>32</v>
      </c>
      <c r="F5931" t="s">
        <v>33</v>
      </c>
      <c r="G5931" t="s">
        <v>153</v>
      </c>
      <c r="H5931" t="s">
        <v>54</v>
      </c>
      <c r="I5931" t="s">
        <v>153</v>
      </c>
      <c r="J5931" t="s">
        <v>25</v>
      </c>
      <c r="K5931" t="s">
        <v>6174</v>
      </c>
      <c r="L5931" t="s">
        <v>17</v>
      </c>
      <c r="M5931">
        <v>2</v>
      </c>
      <c r="N5931" t="s">
        <v>149</v>
      </c>
      <c r="O5931" s="1">
        <v>45704</v>
      </c>
      <c r="P5931" s="1">
        <v>45742</v>
      </c>
      <c r="Q5931">
        <v>2074</v>
      </c>
      <c r="R5931">
        <v>8.9</v>
      </c>
      <c r="S5931" t="s">
        <v>48</v>
      </c>
    </row>
    <row r="5932" spans="1:19" x14ac:dyDescent="0.3">
      <c r="A5932" t="s">
        <v>11704</v>
      </c>
      <c r="B5932" t="s">
        <v>145</v>
      </c>
      <c r="C5932" s="2">
        <v>105876</v>
      </c>
      <c r="D5932" t="s">
        <v>10</v>
      </c>
      <c r="E5932" t="s">
        <v>32</v>
      </c>
      <c r="F5932" t="s">
        <v>33</v>
      </c>
      <c r="G5932" t="s">
        <v>55</v>
      </c>
      <c r="H5932" t="s">
        <v>35</v>
      </c>
      <c r="I5932" t="s">
        <v>55</v>
      </c>
      <c r="J5932" t="s">
        <v>37</v>
      </c>
      <c r="K5932" t="s">
        <v>11705</v>
      </c>
      <c r="L5932" t="s">
        <v>27</v>
      </c>
      <c r="M5932">
        <v>4</v>
      </c>
      <c r="N5932" t="s">
        <v>86</v>
      </c>
      <c r="O5932" s="1">
        <v>45306</v>
      </c>
      <c r="P5932" s="1">
        <v>45353</v>
      </c>
      <c r="Q5932">
        <v>1961</v>
      </c>
      <c r="R5932">
        <v>7.2</v>
      </c>
      <c r="S5932" t="s">
        <v>117</v>
      </c>
    </row>
    <row r="5933" spans="1:19" x14ac:dyDescent="0.3">
      <c r="A5933" t="s">
        <v>11706</v>
      </c>
      <c r="B5933" t="s">
        <v>9</v>
      </c>
      <c r="C5933" s="2">
        <v>69815</v>
      </c>
      <c r="D5933" t="s">
        <v>10</v>
      </c>
      <c r="E5933" t="s">
        <v>32</v>
      </c>
      <c r="F5933" t="s">
        <v>52</v>
      </c>
      <c r="G5933" t="s">
        <v>80</v>
      </c>
      <c r="H5933" t="s">
        <v>14</v>
      </c>
      <c r="I5933" t="s">
        <v>80</v>
      </c>
      <c r="J5933" t="s">
        <v>15</v>
      </c>
      <c r="K5933" t="s">
        <v>11707</v>
      </c>
      <c r="L5933" t="s">
        <v>17</v>
      </c>
      <c r="M5933">
        <v>3</v>
      </c>
      <c r="N5933" t="s">
        <v>28</v>
      </c>
      <c r="O5933" s="1">
        <v>45628</v>
      </c>
      <c r="P5933" s="1">
        <v>45658</v>
      </c>
      <c r="Q5933">
        <v>1473</v>
      </c>
      <c r="R5933">
        <v>7.1</v>
      </c>
      <c r="S5933" t="s">
        <v>174</v>
      </c>
    </row>
    <row r="5934" spans="1:19" x14ac:dyDescent="0.3">
      <c r="A5934" t="s">
        <v>11708</v>
      </c>
      <c r="B5934" t="s">
        <v>137</v>
      </c>
      <c r="C5934" s="2">
        <v>189484</v>
      </c>
      <c r="D5934" t="s">
        <v>10</v>
      </c>
      <c r="E5934" t="s">
        <v>11</v>
      </c>
      <c r="F5934" t="s">
        <v>33</v>
      </c>
      <c r="G5934" t="s">
        <v>95</v>
      </c>
      <c r="H5934" t="s">
        <v>35</v>
      </c>
      <c r="I5934" t="s">
        <v>95</v>
      </c>
      <c r="J5934" t="s">
        <v>25</v>
      </c>
      <c r="K5934" t="s">
        <v>11709</v>
      </c>
      <c r="L5934" t="s">
        <v>46</v>
      </c>
      <c r="M5934">
        <v>9</v>
      </c>
      <c r="N5934" t="s">
        <v>62</v>
      </c>
      <c r="O5934" s="1">
        <v>45746</v>
      </c>
      <c r="P5934" s="1">
        <v>45802</v>
      </c>
      <c r="Q5934">
        <v>1180</v>
      </c>
      <c r="R5934">
        <v>5.5</v>
      </c>
      <c r="S5934" t="s">
        <v>73</v>
      </c>
    </row>
    <row r="5935" spans="1:19" x14ac:dyDescent="0.3">
      <c r="A5935" t="s">
        <v>11710</v>
      </c>
      <c r="B5935" t="s">
        <v>103</v>
      </c>
      <c r="C5935" s="2">
        <v>69644</v>
      </c>
      <c r="D5935" t="s">
        <v>10</v>
      </c>
      <c r="E5935" t="s">
        <v>32</v>
      </c>
      <c r="F5935" t="s">
        <v>12</v>
      </c>
      <c r="G5935" t="s">
        <v>24</v>
      </c>
      <c r="H5935" t="s">
        <v>14</v>
      </c>
      <c r="I5935" t="s">
        <v>24</v>
      </c>
      <c r="J5935" t="s">
        <v>37</v>
      </c>
      <c r="K5935" t="s">
        <v>11711</v>
      </c>
      <c r="L5935" t="s">
        <v>27</v>
      </c>
      <c r="M5935">
        <v>2</v>
      </c>
      <c r="N5935" t="s">
        <v>47</v>
      </c>
      <c r="O5935" s="1">
        <v>45298</v>
      </c>
      <c r="P5935" s="1">
        <v>45368</v>
      </c>
      <c r="Q5935">
        <v>1982</v>
      </c>
      <c r="R5935">
        <v>10</v>
      </c>
      <c r="S5935" t="s">
        <v>70</v>
      </c>
    </row>
    <row r="5936" spans="1:19" x14ac:dyDescent="0.3">
      <c r="A5936" t="s">
        <v>11712</v>
      </c>
      <c r="B5936" t="s">
        <v>137</v>
      </c>
      <c r="C5936" s="2">
        <v>211820</v>
      </c>
      <c r="D5936" t="s">
        <v>51</v>
      </c>
      <c r="E5936" t="s">
        <v>88</v>
      </c>
      <c r="F5936" t="s">
        <v>99</v>
      </c>
      <c r="G5936" t="s">
        <v>53</v>
      </c>
      <c r="H5936" t="s">
        <v>14</v>
      </c>
      <c r="I5936" t="s">
        <v>53</v>
      </c>
      <c r="J5936" t="s">
        <v>15</v>
      </c>
      <c r="K5936" t="s">
        <v>11713</v>
      </c>
      <c r="L5936" t="s">
        <v>39</v>
      </c>
      <c r="M5936">
        <v>13</v>
      </c>
      <c r="N5936" t="s">
        <v>90</v>
      </c>
      <c r="O5936" s="1">
        <v>45605</v>
      </c>
      <c r="P5936" s="1">
        <v>45639</v>
      </c>
      <c r="Q5936">
        <v>566</v>
      </c>
      <c r="R5936">
        <v>5.2</v>
      </c>
      <c r="S5936" t="s">
        <v>41</v>
      </c>
    </row>
    <row r="5937" spans="1:19" x14ac:dyDescent="0.3">
      <c r="A5937" t="s">
        <v>11714</v>
      </c>
      <c r="B5937" t="s">
        <v>145</v>
      </c>
      <c r="C5937" s="2">
        <v>89786</v>
      </c>
      <c r="D5937" t="s">
        <v>10</v>
      </c>
      <c r="E5937" t="s">
        <v>11</v>
      </c>
      <c r="F5937" t="s">
        <v>33</v>
      </c>
      <c r="G5937" t="s">
        <v>23</v>
      </c>
      <c r="H5937" t="s">
        <v>54</v>
      </c>
      <c r="I5937" t="s">
        <v>23</v>
      </c>
      <c r="J5937" t="s">
        <v>37</v>
      </c>
      <c r="K5937" t="s">
        <v>11715</v>
      </c>
      <c r="L5937" t="s">
        <v>46</v>
      </c>
      <c r="M5937">
        <v>9</v>
      </c>
      <c r="N5937" t="s">
        <v>122</v>
      </c>
      <c r="O5937" s="1">
        <v>45690</v>
      </c>
      <c r="P5937" s="1">
        <v>45739</v>
      </c>
      <c r="Q5937">
        <v>1235</v>
      </c>
      <c r="R5937">
        <v>5.5</v>
      </c>
      <c r="S5937" t="s">
        <v>73</v>
      </c>
    </row>
    <row r="5938" spans="1:19" x14ac:dyDescent="0.3">
      <c r="A5938" t="s">
        <v>11716</v>
      </c>
      <c r="B5938" t="s">
        <v>110</v>
      </c>
      <c r="C5938" s="2">
        <v>180456</v>
      </c>
      <c r="D5938" t="s">
        <v>10</v>
      </c>
      <c r="E5938" t="s">
        <v>88</v>
      </c>
      <c r="F5938" t="s">
        <v>52</v>
      </c>
      <c r="G5938" t="s">
        <v>166</v>
      </c>
      <c r="H5938" t="s">
        <v>35</v>
      </c>
      <c r="I5938" t="s">
        <v>24</v>
      </c>
      <c r="J5938" t="s">
        <v>37</v>
      </c>
      <c r="K5938" t="s">
        <v>11717</v>
      </c>
      <c r="L5938" t="s">
        <v>46</v>
      </c>
      <c r="M5938">
        <v>10</v>
      </c>
      <c r="N5938" t="s">
        <v>86</v>
      </c>
      <c r="O5938" s="1">
        <v>45400</v>
      </c>
      <c r="P5938" s="1">
        <v>45458</v>
      </c>
      <c r="Q5938">
        <v>1577</v>
      </c>
      <c r="R5938">
        <v>5.2</v>
      </c>
      <c r="S5938" t="s">
        <v>93</v>
      </c>
    </row>
    <row r="5939" spans="1:19" x14ac:dyDescent="0.3">
      <c r="A5939" t="s">
        <v>11718</v>
      </c>
      <c r="B5939" t="s">
        <v>130</v>
      </c>
      <c r="C5939" s="2">
        <v>99521</v>
      </c>
      <c r="D5939" t="s">
        <v>66</v>
      </c>
      <c r="E5939" t="s">
        <v>11</v>
      </c>
      <c r="F5939" t="s">
        <v>52</v>
      </c>
      <c r="G5939" t="s">
        <v>67</v>
      </c>
      <c r="H5939" t="s">
        <v>54</v>
      </c>
      <c r="I5939" t="s">
        <v>67</v>
      </c>
      <c r="J5939" t="s">
        <v>37</v>
      </c>
      <c r="K5939" t="s">
        <v>11719</v>
      </c>
      <c r="L5939" t="s">
        <v>17</v>
      </c>
      <c r="M5939">
        <v>6</v>
      </c>
      <c r="N5939" t="s">
        <v>86</v>
      </c>
      <c r="O5939" s="1">
        <v>45683</v>
      </c>
      <c r="P5939" s="1">
        <v>45703</v>
      </c>
      <c r="Q5939">
        <v>1730</v>
      </c>
      <c r="R5939">
        <v>5.2</v>
      </c>
      <c r="S5939" t="s">
        <v>234</v>
      </c>
    </row>
    <row r="5940" spans="1:19" x14ac:dyDescent="0.3">
      <c r="A5940" t="s">
        <v>11720</v>
      </c>
      <c r="B5940" t="s">
        <v>75</v>
      </c>
      <c r="C5940" s="2">
        <v>232905</v>
      </c>
      <c r="D5940" t="s">
        <v>10</v>
      </c>
      <c r="E5940" t="s">
        <v>88</v>
      </c>
      <c r="F5940" t="s">
        <v>99</v>
      </c>
      <c r="G5940" t="s">
        <v>55</v>
      </c>
      <c r="H5940" t="s">
        <v>54</v>
      </c>
      <c r="I5940" t="s">
        <v>55</v>
      </c>
      <c r="J5940" t="s">
        <v>15</v>
      </c>
      <c r="K5940" t="s">
        <v>11721</v>
      </c>
      <c r="L5940" t="s">
        <v>39</v>
      </c>
      <c r="M5940">
        <v>14</v>
      </c>
      <c r="N5940" t="s">
        <v>69</v>
      </c>
      <c r="O5940" s="1">
        <v>45512</v>
      </c>
      <c r="P5940" s="1">
        <v>45553</v>
      </c>
      <c r="Q5940">
        <v>2357</v>
      </c>
      <c r="R5940">
        <v>9.1</v>
      </c>
      <c r="S5940" t="s">
        <v>112</v>
      </c>
    </row>
    <row r="5941" spans="1:19" x14ac:dyDescent="0.3">
      <c r="A5941" t="s">
        <v>11722</v>
      </c>
      <c r="B5941" t="s">
        <v>256</v>
      </c>
      <c r="C5941" s="2">
        <v>99411</v>
      </c>
      <c r="D5941" t="s">
        <v>10</v>
      </c>
      <c r="E5941" t="s">
        <v>22</v>
      </c>
      <c r="F5941" t="s">
        <v>52</v>
      </c>
      <c r="G5941" t="s">
        <v>34</v>
      </c>
      <c r="H5941" t="s">
        <v>35</v>
      </c>
      <c r="I5941" t="s">
        <v>34</v>
      </c>
      <c r="J5941" t="s">
        <v>15</v>
      </c>
      <c r="K5941" t="s">
        <v>11723</v>
      </c>
      <c r="L5941" t="s">
        <v>46</v>
      </c>
      <c r="M5941">
        <v>1</v>
      </c>
      <c r="N5941" t="s">
        <v>86</v>
      </c>
      <c r="O5941" s="1">
        <v>45686</v>
      </c>
      <c r="P5941" s="1">
        <v>45728</v>
      </c>
      <c r="Q5941">
        <v>1795</v>
      </c>
      <c r="R5941">
        <v>6.3</v>
      </c>
      <c r="S5941" t="s">
        <v>117</v>
      </c>
    </row>
    <row r="5942" spans="1:19" x14ac:dyDescent="0.3">
      <c r="A5942" t="s">
        <v>11724</v>
      </c>
      <c r="B5942" t="s">
        <v>176</v>
      </c>
      <c r="C5942" s="2">
        <v>33839</v>
      </c>
      <c r="D5942" t="s">
        <v>10</v>
      </c>
      <c r="E5942" t="s">
        <v>22</v>
      </c>
      <c r="F5942" t="s">
        <v>99</v>
      </c>
      <c r="G5942" t="s">
        <v>158</v>
      </c>
      <c r="H5942" t="s">
        <v>54</v>
      </c>
      <c r="I5942" t="s">
        <v>158</v>
      </c>
      <c r="J5942" t="s">
        <v>15</v>
      </c>
      <c r="K5942" t="s">
        <v>11725</v>
      </c>
      <c r="L5942" t="s">
        <v>39</v>
      </c>
      <c r="M5942" t="s">
        <v>37</v>
      </c>
      <c r="N5942" t="s">
        <v>69</v>
      </c>
      <c r="O5942" s="1">
        <v>45617</v>
      </c>
      <c r="P5942" s="1">
        <v>45671</v>
      </c>
      <c r="Q5942">
        <v>1261</v>
      </c>
      <c r="R5942">
        <v>6.4</v>
      </c>
      <c r="S5942" t="s">
        <v>57</v>
      </c>
    </row>
    <row r="5943" spans="1:19" x14ac:dyDescent="0.3">
      <c r="A5943" t="s">
        <v>11726</v>
      </c>
      <c r="B5943" t="s">
        <v>176</v>
      </c>
      <c r="C5943" s="2">
        <v>53432</v>
      </c>
      <c r="D5943" t="s">
        <v>10</v>
      </c>
      <c r="E5943" t="s">
        <v>22</v>
      </c>
      <c r="F5943" t="s">
        <v>99</v>
      </c>
      <c r="G5943" t="s">
        <v>104</v>
      </c>
      <c r="H5943" t="s">
        <v>35</v>
      </c>
      <c r="I5943" t="s">
        <v>153</v>
      </c>
      <c r="J5943" t="s">
        <v>37</v>
      </c>
      <c r="K5943" t="s">
        <v>11727</v>
      </c>
      <c r="L5943" t="s">
        <v>27</v>
      </c>
      <c r="M5943">
        <v>1</v>
      </c>
      <c r="N5943" t="s">
        <v>101</v>
      </c>
      <c r="O5943" s="1">
        <v>45511</v>
      </c>
      <c r="P5943" s="1">
        <v>45538</v>
      </c>
      <c r="Q5943">
        <v>2262</v>
      </c>
      <c r="R5943">
        <v>8.6</v>
      </c>
      <c r="S5943" t="s">
        <v>29</v>
      </c>
    </row>
    <row r="5944" spans="1:19" x14ac:dyDescent="0.3">
      <c r="A5944" t="s">
        <v>11728</v>
      </c>
      <c r="B5944" t="s">
        <v>31</v>
      </c>
      <c r="C5944" s="2">
        <v>100015</v>
      </c>
      <c r="D5944" t="s">
        <v>10</v>
      </c>
      <c r="E5944" t="s">
        <v>11</v>
      </c>
      <c r="F5944" t="s">
        <v>12</v>
      </c>
      <c r="G5944" t="s">
        <v>36</v>
      </c>
      <c r="H5944" t="s">
        <v>14</v>
      </c>
      <c r="I5944" t="s">
        <v>36</v>
      </c>
      <c r="J5944" t="s">
        <v>25</v>
      </c>
      <c r="K5944" t="s">
        <v>11729</v>
      </c>
      <c r="L5944" t="s">
        <v>27</v>
      </c>
      <c r="M5944">
        <v>8</v>
      </c>
      <c r="N5944" t="s">
        <v>116</v>
      </c>
      <c r="O5944" s="1">
        <v>45677</v>
      </c>
      <c r="P5944" s="1">
        <v>45747</v>
      </c>
      <c r="Q5944">
        <v>2205</v>
      </c>
      <c r="R5944">
        <v>7.1</v>
      </c>
      <c r="S5944" t="s">
        <v>227</v>
      </c>
    </row>
    <row r="5945" spans="1:19" x14ac:dyDescent="0.3">
      <c r="A5945" t="s">
        <v>11730</v>
      </c>
      <c r="B5945" t="s">
        <v>9</v>
      </c>
      <c r="C5945" s="2">
        <v>91896</v>
      </c>
      <c r="D5945" t="s">
        <v>10</v>
      </c>
      <c r="E5945" t="s">
        <v>88</v>
      </c>
      <c r="F5945" t="s">
        <v>52</v>
      </c>
      <c r="G5945" t="s">
        <v>24</v>
      </c>
      <c r="H5945" t="s">
        <v>54</v>
      </c>
      <c r="I5945" t="s">
        <v>104</v>
      </c>
      <c r="J5945" t="s">
        <v>15</v>
      </c>
      <c r="K5945" t="s">
        <v>11731</v>
      </c>
      <c r="L5945" t="s">
        <v>17</v>
      </c>
      <c r="M5945">
        <v>19</v>
      </c>
      <c r="N5945" t="s">
        <v>18</v>
      </c>
      <c r="O5945" s="1">
        <v>45773</v>
      </c>
      <c r="P5945" s="1">
        <v>45818</v>
      </c>
      <c r="Q5945">
        <v>1221</v>
      </c>
      <c r="R5945">
        <v>8.1999999999999993</v>
      </c>
      <c r="S5945" t="s">
        <v>19</v>
      </c>
    </row>
    <row r="5946" spans="1:19" x14ac:dyDescent="0.3">
      <c r="A5946" t="s">
        <v>11732</v>
      </c>
      <c r="B5946" t="s">
        <v>137</v>
      </c>
      <c r="C5946" s="2">
        <v>153576</v>
      </c>
      <c r="D5946" t="s">
        <v>10</v>
      </c>
      <c r="E5946" t="s">
        <v>11</v>
      </c>
      <c r="F5946" t="s">
        <v>52</v>
      </c>
      <c r="G5946" t="s">
        <v>23</v>
      </c>
      <c r="H5946" t="s">
        <v>35</v>
      </c>
      <c r="I5946" t="s">
        <v>23</v>
      </c>
      <c r="J5946" t="s">
        <v>37</v>
      </c>
      <c r="K5946" t="s">
        <v>11733</v>
      </c>
      <c r="L5946" t="s">
        <v>39</v>
      </c>
      <c r="M5946">
        <v>9</v>
      </c>
      <c r="N5946" t="s">
        <v>149</v>
      </c>
      <c r="O5946" s="1">
        <v>45741</v>
      </c>
      <c r="P5946" s="1">
        <v>45760</v>
      </c>
      <c r="Q5946">
        <v>1524</v>
      </c>
      <c r="R5946">
        <v>6.8</v>
      </c>
      <c r="S5946" t="s">
        <v>174</v>
      </c>
    </row>
    <row r="5947" spans="1:19" x14ac:dyDescent="0.3">
      <c r="A5947" t="s">
        <v>11734</v>
      </c>
      <c r="B5947" t="s">
        <v>176</v>
      </c>
      <c r="C5947" s="2">
        <v>154228</v>
      </c>
      <c r="D5947" t="s">
        <v>10</v>
      </c>
      <c r="E5947" t="s">
        <v>32</v>
      </c>
      <c r="F5947" t="s">
        <v>52</v>
      </c>
      <c r="G5947" t="s">
        <v>34</v>
      </c>
      <c r="H5947" t="s">
        <v>14</v>
      </c>
      <c r="I5947" t="s">
        <v>34</v>
      </c>
      <c r="J5947" t="s">
        <v>25</v>
      </c>
      <c r="K5947" t="s">
        <v>11735</v>
      </c>
      <c r="L5947" t="s">
        <v>39</v>
      </c>
      <c r="M5947">
        <v>3</v>
      </c>
      <c r="N5947" t="s">
        <v>90</v>
      </c>
      <c r="O5947" s="1">
        <v>45624</v>
      </c>
      <c r="P5947" s="1">
        <v>45661</v>
      </c>
      <c r="Q5947">
        <v>1154</v>
      </c>
      <c r="R5947">
        <v>9.6</v>
      </c>
      <c r="S5947" t="s">
        <v>29</v>
      </c>
    </row>
    <row r="5948" spans="1:19" x14ac:dyDescent="0.3">
      <c r="A5948" t="s">
        <v>11736</v>
      </c>
      <c r="B5948" t="s">
        <v>103</v>
      </c>
      <c r="C5948" s="2">
        <v>165700</v>
      </c>
      <c r="D5948" t="s">
        <v>10</v>
      </c>
      <c r="E5948" t="s">
        <v>88</v>
      </c>
      <c r="F5948" t="s">
        <v>33</v>
      </c>
      <c r="G5948" t="s">
        <v>126</v>
      </c>
      <c r="H5948" t="s">
        <v>14</v>
      </c>
      <c r="I5948" t="s">
        <v>34</v>
      </c>
      <c r="J5948" t="s">
        <v>15</v>
      </c>
      <c r="K5948" t="s">
        <v>11737</v>
      </c>
      <c r="L5948" t="s">
        <v>27</v>
      </c>
      <c r="M5948">
        <v>18</v>
      </c>
      <c r="N5948" t="s">
        <v>101</v>
      </c>
      <c r="O5948" s="1">
        <v>45545</v>
      </c>
      <c r="P5948" s="1">
        <v>45585</v>
      </c>
      <c r="Q5948">
        <v>1494</v>
      </c>
      <c r="R5948">
        <v>7.1</v>
      </c>
      <c r="S5948" t="s">
        <v>117</v>
      </c>
    </row>
    <row r="5949" spans="1:19" x14ac:dyDescent="0.3">
      <c r="A5949" t="s">
        <v>11738</v>
      </c>
      <c r="B5949" t="s">
        <v>161</v>
      </c>
      <c r="C5949" s="2">
        <v>54067</v>
      </c>
      <c r="D5949" t="s">
        <v>10</v>
      </c>
      <c r="E5949" t="s">
        <v>22</v>
      </c>
      <c r="F5949" t="s">
        <v>33</v>
      </c>
      <c r="G5949" t="s">
        <v>55</v>
      </c>
      <c r="H5949" t="s">
        <v>14</v>
      </c>
      <c r="I5949" t="s">
        <v>55</v>
      </c>
      <c r="J5949" t="s">
        <v>37</v>
      </c>
      <c r="K5949" t="s">
        <v>11739</v>
      </c>
      <c r="L5949" t="s">
        <v>17</v>
      </c>
      <c r="M5949" t="s">
        <v>37</v>
      </c>
      <c r="N5949" t="s">
        <v>77</v>
      </c>
      <c r="O5949" s="1">
        <v>45320</v>
      </c>
      <c r="P5949" s="1">
        <v>45354</v>
      </c>
      <c r="Q5949">
        <v>1725</v>
      </c>
      <c r="R5949">
        <v>7.9</v>
      </c>
      <c r="S5949" t="s">
        <v>63</v>
      </c>
    </row>
    <row r="5950" spans="1:19" x14ac:dyDescent="0.3">
      <c r="A5950" t="s">
        <v>11740</v>
      </c>
      <c r="B5950" t="s">
        <v>145</v>
      </c>
      <c r="C5950" s="2">
        <v>151055</v>
      </c>
      <c r="D5950" t="s">
        <v>10</v>
      </c>
      <c r="E5950" t="s">
        <v>88</v>
      </c>
      <c r="F5950" t="s">
        <v>99</v>
      </c>
      <c r="G5950" t="s">
        <v>13</v>
      </c>
      <c r="H5950" t="s">
        <v>14</v>
      </c>
      <c r="I5950" t="s">
        <v>60</v>
      </c>
      <c r="J5950" t="s">
        <v>37</v>
      </c>
      <c r="K5950" t="s">
        <v>11741</v>
      </c>
      <c r="L5950" t="s">
        <v>27</v>
      </c>
      <c r="M5950">
        <v>19</v>
      </c>
      <c r="N5950" t="s">
        <v>108</v>
      </c>
      <c r="O5950" s="1">
        <v>45540</v>
      </c>
      <c r="P5950" s="1">
        <v>45570</v>
      </c>
      <c r="Q5950">
        <v>1872</v>
      </c>
      <c r="R5950">
        <v>7.7</v>
      </c>
      <c r="S5950" t="s">
        <v>48</v>
      </c>
    </row>
    <row r="5951" spans="1:19" x14ac:dyDescent="0.3">
      <c r="A5951" t="s">
        <v>11742</v>
      </c>
      <c r="B5951" t="s">
        <v>83</v>
      </c>
      <c r="C5951" s="2">
        <v>95873</v>
      </c>
      <c r="D5951" t="s">
        <v>10</v>
      </c>
      <c r="E5951" t="s">
        <v>22</v>
      </c>
      <c r="F5951" t="s">
        <v>52</v>
      </c>
      <c r="G5951" t="s">
        <v>34</v>
      </c>
      <c r="H5951" t="s">
        <v>14</v>
      </c>
      <c r="I5951" t="s">
        <v>67</v>
      </c>
      <c r="J5951" t="s">
        <v>25</v>
      </c>
      <c r="K5951" t="s">
        <v>11743</v>
      </c>
      <c r="L5951" t="s">
        <v>27</v>
      </c>
      <c r="M5951" t="s">
        <v>37</v>
      </c>
      <c r="N5951" t="s">
        <v>69</v>
      </c>
      <c r="O5951" s="1">
        <v>45397</v>
      </c>
      <c r="P5951" s="1">
        <v>45458</v>
      </c>
      <c r="Q5951">
        <v>2062</v>
      </c>
      <c r="R5951">
        <v>9.9</v>
      </c>
      <c r="S5951" t="s">
        <v>70</v>
      </c>
    </row>
    <row r="5952" spans="1:19" x14ac:dyDescent="0.3">
      <c r="A5952" t="s">
        <v>11744</v>
      </c>
      <c r="B5952" t="s">
        <v>43</v>
      </c>
      <c r="C5952" s="2">
        <v>44245</v>
      </c>
      <c r="D5952" t="s">
        <v>10</v>
      </c>
      <c r="E5952" t="s">
        <v>22</v>
      </c>
      <c r="F5952" t="s">
        <v>12</v>
      </c>
      <c r="G5952" t="s">
        <v>24</v>
      </c>
      <c r="H5952" t="s">
        <v>14</v>
      </c>
      <c r="I5952" t="s">
        <v>24</v>
      </c>
      <c r="J5952" t="s">
        <v>37</v>
      </c>
      <c r="K5952" t="s">
        <v>11745</v>
      </c>
      <c r="L5952" t="s">
        <v>39</v>
      </c>
      <c r="M5952">
        <v>1</v>
      </c>
      <c r="N5952" t="s">
        <v>101</v>
      </c>
      <c r="O5952" s="1">
        <v>45395</v>
      </c>
      <c r="P5952" s="1">
        <v>45422</v>
      </c>
      <c r="Q5952">
        <v>2314</v>
      </c>
      <c r="R5952">
        <v>6.7</v>
      </c>
      <c r="S5952" t="s">
        <v>78</v>
      </c>
    </row>
    <row r="5953" spans="1:19" x14ac:dyDescent="0.3">
      <c r="A5953" t="s">
        <v>11746</v>
      </c>
      <c r="B5953" t="s">
        <v>110</v>
      </c>
      <c r="C5953" s="2">
        <v>65949</v>
      </c>
      <c r="D5953" t="s">
        <v>10</v>
      </c>
      <c r="E5953" t="s">
        <v>32</v>
      </c>
      <c r="F5953" t="s">
        <v>33</v>
      </c>
      <c r="G5953" t="s">
        <v>44</v>
      </c>
      <c r="H5953" t="s">
        <v>54</v>
      </c>
      <c r="I5953" t="s">
        <v>13</v>
      </c>
      <c r="J5953" t="s">
        <v>25</v>
      </c>
      <c r="K5953" t="s">
        <v>11747</v>
      </c>
      <c r="L5953" t="s">
        <v>39</v>
      </c>
      <c r="M5953">
        <v>3</v>
      </c>
      <c r="N5953" t="s">
        <v>90</v>
      </c>
      <c r="O5953" s="1">
        <v>45730</v>
      </c>
      <c r="P5953" s="1">
        <v>45766</v>
      </c>
      <c r="Q5953">
        <v>1591</v>
      </c>
      <c r="R5953">
        <v>5.2</v>
      </c>
      <c r="S5953" t="s">
        <v>128</v>
      </c>
    </row>
    <row r="5954" spans="1:19" x14ac:dyDescent="0.3">
      <c r="A5954" t="s">
        <v>11748</v>
      </c>
      <c r="B5954" t="s">
        <v>9</v>
      </c>
      <c r="C5954" s="2">
        <v>146170</v>
      </c>
      <c r="D5954" t="s">
        <v>10</v>
      </c>
      <c r="E5954" t="s">
        <v>11</v>
      </c>
      <c r="F5954" t="s">
        <v>33</v>
      </c>
      <c r="G5954" t="s">
        <v>140</v>
      </c>
      <c r="H5954" t="s">
        <v>35</v>
      </c>
      <c r="I5954" t="s">
        <v>140</v>
      </c>
      <c r="J5954" t="s">
        <v>37</v>
      </c>
      <c r="K5954" t="s">
        <v>1185</v>
      </c>
      <c r="L5954" t="s">
        <v>46</v>
      </c>
      <c r="M5954">
        <v>6</v>
      </c>
      <c r="N5954" t="s">
        <v>149</v>
      </c>
      <c r="O5954" s="1">
        <v>45349</v>
      </c>
      <c r="P5954" s="1">
        <v>45389</v>
      </c>
      <c r="Q5954">
        <v>1103</v>
      </c>
      <c r="R5954">
        <v>9.1999999999999993</v>
      </c>
      <c r="S5954" t="s">
        <v>93</v>
      </c>
    </row>
    <row r="5955" spans="1:19" x14ac:dyDescent="0.3">
      <c r="A5955" t="s">
        <v>11749</v>
      </c>
      <c r="B5955" t="s">
        <v>130</v>
      </c>
      <c r="C5955" s="2">
        <v>303620</v>
      </c>
      <c r="D5955" t="s">
        <v>10</v>
      </c>
      <c r="E5955" t="s">
        <v>88</v>
      </c>
      <c r="F5955" t="s">
        <v>99</v>
      </c>
      <c r="G5955" t="s">
        <v>153</v>
      </c>
      <c r="H5955" t="s">
        <v>14</v>
      </c>
      <c r="I5955" t="s">
        <v>153</v>
      </c>
      <c r="J5955" t="s">
        <v>15</v>
      </c>
      <c r="K5955" t="s">
        <v>11750</v>
      </c>
      <c r="L5955" t="s">
        <v>27</v>
      </c>
      <c r="M5955">
        <v>10</v>
      </c>
      <c r="N5955" t="s">
        <v>86</v>
      </c>
      <c r="O5955" s="1">
        <v>45722</v>
      </c>
      <c r="P5955" s="1">
        <v>45765</v>
      </c>
      <c r="Q5955">
        <v>1725</v>
      </c>
      <c r="R5955">
        <v>7.4</v>
      </c>
      <c r="S5955" t="s">
        <v>57</v>
      </c>
    </row>
    <row r="5956" spans="1:19" x14ac:dyDescent="0.3">
      <c r="A5956" t="s">
        <v>11751</v>
      </c>
      <c r="B5956" t="s">
        <v>256</v>
      </c>
      <c r="C5956" s="2">
        <v>138267</v>
      </c>
      <c r="D5956" t="s">
        <v>10</v>
      </c>
      <c r="E5956" t="s">
        <v>32</v>
      </c>
      <c r="F5956" t="s">
        <v>33</v>
      </c>
      <c r="G5956" t="s">
        <v>34</v>
      </c>
      <c r="H5956" t="s">
        <v>35</v>
      </c>
      <c r="I5956" t="s">
        <v>34</v>
      </c>
      <c r="J5956" t="s">
        <v>15</v>
      </c>
      <c r="K5956" t="s">
        <v>11752</v>
      </c>
      <c r="L5956" t="s">
        <v>46</v>
      </c>
      <c r="M5956">
        <v>2</v>
      </c>
      <c r="N5956" t="s">
        <v>90</v>
      </c>
      <c r="O5956" s="1">
        <v>45375</v>
      </c>
      <c r="P5956" s="1">
        <v>45392</v>
      </c>
      <c r="Q5956">
        <v>2141</v>
      </c>
      <c r="R5956">
        <v>6.5</v>
      </c>
      <c r="S5956" t="s">
        <v>63</v>
      </c>
    </row>
    <row r="5957" spans="1:19" x14ac:dyDescent="0.3">
      <c r="A5957" t="s">
        <v>11753</v>
      </c>
      <c r="B5957" t="s">
        <v>75</v>
      </c>
      <c r="C5957" s="2">
        <v>110484</v>
      </c>
      <c r="D5957" t="s">
        <v>66</v>
      </c>
      <c r="E5957" t="s">
        <v>11</v>
      </c>
      <c r="F5957" t="s">
        <v>12</v>
      </c>
      <c r="G5957" t="s">
        <v>67</v>
      </c>
      <c r="H5957" t="s">
        <v>14</v>
      </c>
      <c r="I5957" t="s">
        <v>67</v>
      </c>
      <c r="J5957" t="s">
        <v>25</v>
      </c>
      <c r="K5957" t="s">
        <v>11754</v>
      </c>
      <c r="L5957" t="s">
        <v>17</v>
      </c>
      <c r="M5957">
        <v>8</v>
      </c>
      <c r="N5957" t="s">
        <v>62</v>
      </c>
      <c r="O5957" s="1">
        <v>45318</v>
      </c>
      <c r="P5957" s="1">
        <v>45340</v>
      </c>
      <c r="Q5957">
        <v>1994</v>
      </c>
      <c r="R5957">
        <v>7.2</v>
      </c>
      <c r="S5957" t="s">
        <v>117</v>
      </c>
    </row>
    <row r="5958" spans="1:19" x14ac:dyDescent="0.3">
      <c r="A5958" t="s">
        <v>11755</v>
      </c>
      <c r="B5958" t="s">
        <v>75</v>
      </c>
      <c r="C5958" s="2">
        <v>42445</v>
      </c>
      <c r="D5958" t="s">
        <v>10</v>
      </c>
      <c r="E5958" t="s">
        <v>22</v>
      </c>
      <c r="F5958" t="s">
        <v>52</v>
      </c>
      <c r="G5958" t="s">
        <v>44</v>
      </c>
      <c r="H5958" t="s">
        <v>14</v>
      </c>
      <c r="I5958" t="s">
        <v>44</v>
      </c>
      <c r="J5958" t="s">
        <v>15</v>
      </c>
      <c r="K5958" t="s">
        <v>11756</v>
      </c>
      <c r="L5958" t="s">
        <v>17</v>
      </c>
      <c r="M5958">
        <v>1</v>
      </c>
      <c r="N5958" t="s">
        <v>47</v>
      </c>
      <c r="O5958" s="1">
        <v>45566</v>
      </c>
      <c r="P5958" s="1">
        <v>45592</v>
      </c>
      <c r="Q5958">
        <v>1198</v>
      </c>
      <c r="R5958">
        <v>6.8</v>
      </c>
      <c r="S5958" t="s">
        <v>128</v>
      </c>
    </row>
    <row r="5959" spans="1:19" x14ac:dyDescent="0.3">
      <c r="A5959" t="s">
        <v>11757</v>
      </c>
      <c r="B5959" t="s">
        <v>183</v>
      </c>
      <c r="C5959" s="2">
        <v>338393</v>
      </c>
      <c r="D5959" t="s">
        <v>10</v>
      </c>
      <c r="E5959" t="s">
        <v>88</v>
      </c>
      <c r="F5959" t="s">
        <v>33</v>
      </c>
      <c r="G5959" t="s">
        <v>95</v>
      </c>
      <c r="H5959" t="s">
        <v>35</v>
      </c>
      <c r="I5959" t="s">
        <v>104</v>
      </c>
      <c r="J5959" t="s">
        <v>25</v>
      </c>
      <c r="K5959" t="s">
        <v>11758</v>
      </c>
      <c r="L5959" t="s">
        <v>39</v>
      </c>
      <c r="M5959">
        <v>10</v>
      </c>
      <c r="N5959" t="s">
        <v>47</v>
      </c>
      <c r="O5959" s="1">
        <v>45425</v>
      </c>
      <c r="P5959" s="1">
        <v>45481</v>
      </c>
      <c r="Q5959">
        <v>1455</v>
      </c>
      <c r="R5959">
        <v>9.8000000000000007</v>
      </c>
      <c r="S5959" t="s">
        <v>57</v>
      </c>
    </row>
    <row r="5960" spans="1:19" x14ac:dyDescent="0.3">
      <c r="A5960" t="s">
        <v>11759</v>
      </c>
      <c r="B5960" t="s">
        <v>43</v>
      </c>
      <c r="C5960" s="2">
        <v>76421</v>
      </c>
      <c r="D5960" t="s">
        <v>10</v>
      </c>
      <c r="E5960" t="s">
        <v>32</v>
      </c>
      <c r="F5960" t="s">
        <v>33</v>
      </c>
      <c r="G5960" t="s">
        <v>36</v>
      </c>
      <c r="H5960" t="s">
        <v>14</v>
      </c>
      <c r="I5960" t="s">
        <v>120</v>
      </c>
      <c r="J5960" t="s">
        <v>25</v>
      </c>
      <c r="K5960" t="s">
        <v>11760</v>
      </c>
      <c r="L5960" t="s">
        <v>39</v>
      </c>
      <c r="M5960">
        <v>2</v>
      </c>
      <c r="N5960" t="s">
        <v>28</v>
      </c>
      <c r="O5960" s="1">
        <v>45617</v>
      </c>
      <c r="P5960" s="1">
        <v>45632</v>
      </c>
      <c r="Q5960">
        <v>646</v>
      </c>
      <c r="R5960">
        <v>9.9</v>
      </c>
      <c r="S5960" t="s">
        <v>117</v>
      </c>
    </row>
    <row r="5961" spans="1:19" x14ac:dyDescent="0.3">
      <c r="A5961" t="s">
        <v>11761</v>
      </c>
      <c r="B5961" t="s">
        <v>161</v>
      </c>
      <c r="C5961" s="2">
        <v>167255</v>
      </c>
      <c r="D5961" t="s">
        <v>10</v>
      </c>
      <c r="E5961" t="s">
        <v>11</v>
      </c>
      <c r="F5961" t="s">
        <v>52</v>
      </c>
      <c r="G5961" t="s">
        <v>153</v>
      </c>
      <c r="H5961" t="s">
        <v>54</v>
      </c>
      <c r="I5961" t="s">
        <v>153</v>
      </c>
      <c r="J5961" t="s">
        <v>37</v>
      </c>
      <c r="K5961" t="s">
        <v>11762</v>
      </c>
      <c r="L5961" t="s">
        <v>39</v>
      </c>
      <c r="M5961">
        <v>8</v>
      </c>
      <c r="N5961" t="s">
        <v>97</v>
      </c>
      <c r="O5961" s="1">
        <v>45532</v>
      </c>
      <c r="P5961" s="1">
        <v>45565</v>
      </c>
      <c r="Q5961">
        <v>1621</v>
      </c>
      <c r="R5961">
        <v>8.6</v>
      </c>
      <c r="S5961" t="s">
        <v>227</v>
      </c>
    </row>
    <row r="5962" spans="1:19" x14ac:dyDescent="0.3">
      <c r="A5962" t="s">
        <v>11763</v>
      </c>
      <c r="B5962" t="s">
        <v>59</v>
      </c>
      <c r="C5962" s="2">
        <v>110981</v>
      </c>
      <c r="D5962" t="s">
        <v>10</v>
      </c>
      <c r="E5962" t="s">
        <v>11</v>
      </c>
      <c r="F5962" t="s">
        <v>99</v>
      </c>
      <c r="G5962" t="s">
        <v>140</v>
      </c>
      <c r="H5962" t="s">
        <v>14</v>
      </c>
      <c r="I5962" t="s">
        <v>140</v>
      </c>
      <c r="J5962" t="s">
        <v>25</v>
      </c>
      <c r="K5962" t="s">
        <v>11764</v>
      </c>
      <c r="L5962" t="s">
        <v>39</v>
      </c>
      <c r="M5962">
        <v>8</v>
      </c>
      <c r="N5962" t="s">
        <v>77</v>
      </c>
      <c r="O5962" s="1">
        <v>45405</v>
      </c>
      <c r="P5962" s="1">
        <v>45447</v>
      </c>
      <c r="Q5962">
        <v>1518</v>
      </c>
      <c r="R5962">
        <v>7.2</v>
      </c>
      <c r="S5962" t="s">
        <v>73</v>
      </c>
    </row>
    <row r="5963" spans="1:19" x14ac:dyDescent="0.3">
      <c r="A5963" t="s">
        <v>11765</v>
      </c>
      <c r="B5963" t="s">
        <v>59</v>
      </c>
      <c r="C5963" s="2">
        <v>85056</v>
      </c>
      <c r="D5963" t="s">
        <v>51</v>
      </c>
      <c r="E5963" t="s">
        <v>32</v>
      </c>
      <c r="F5963" t="s">
        <v>12</v>
      </c>
      <c r="G5963" t="s">
        <v>60</v>
      </c>
      <c r="H5963" t="s">
        <v>14</v>
      </c>
      <c r="I5963" t="s">
        <v>60</v>
      </c>
      <c r="J5963" t="s">
        <v>15</v>
      </c>
      <c r="K5963" t="s">
        <v>11766</v>
      </c>
      <c r="L5963" t="s">
        <v>39</v>
      </c>
      <c r="M5963">
        <v>3</v>
      </c>
      <c r="N5963" t="s">
        <v>116</v>
      </c>
      <c r="O5963" s="1">
        <v>45519</v>
      </c>
      <c r="P5963" s="1">
        <v>45574</v>
      </c>
      <c r="Q5963">
        <v>2134</v>
      </c>
      <c r="R5963">
        <v>8.8000000000000007</v>
      </c>
      <c r="S5963" t="s">
        <v>112</v>
      </c>
    </row>
    <row r="5964" spans="1:19" x14ac:dyDescent="0.3">
      <c r="A5964" t="s">
        <v>11767</v>
      </c>
      <c r="B5964" t="s">
        <v>176</v>
      </c>
      <c r="C5964" s="2">
        <v>257823</v>
      </c>
      <c r="D5964" t="s">
        <v>66</v>
      </c>
      <c r="E5964" t="s">
        <v>88</v>
      </c>
      <c r="F5964" t="s">
        <v>33</v>
      </c>
      <c r="G5964" t="s">
        <v>67</v>
      </c>
      <c r="H5964" t="s">
        <v>14</v>
      </c>
      <c r="I5964" t="s">
        <v>67</v>
      </c>
      <c r="J5964" t="s">
        <v>15</v>
      </c>
      <c r="K5964" t="s">
        <v>1070</v>
      </c>
      <c r="L5964" t="s">
        <v>46</v>
      </c>
      <c r="M5964">
        <v>19</v>
      </c>
      <c r="N5964" t="s">
        <v>69</v>
      </c>
      <c r="O5964" s="1">
        <v>45411</v>
      </c>
      <c r="P5964" s="1">
        <v>45457</v>
      </c>
      <c r="Q5964">
        <v>2378</v>
      </c>
      <c r="R5964">
        <v>5.2</v>
      </c>
      <c r="S5964" t="s">
        <v>93</v>
      </c>
    </row>
    <row r="5965" spans="1:19" x14ac:dyDescent="0.3">
      <c r="A5965" t="s">
        <v>11768</v>
      </c>
      <c r="B5965" t="s">
        <v>110</v>
      </c>
      <c r="C5965" s="2">
        <v>77687</v>
      </c>
      <c r="D5965" t="s">
        <v>51</v>
      </c>
      <c r="E5965" t="s">
        <v>32</v>
      </c>
      <c r="F5965" t="s">
        <v>99</v>
      </c>
      <c r="G5965" t="s">
        <v>120</v>
      </c>
      <c r="H5965" t="s">
        <v>54</v>
      </c>
      <c r="I5965" t="s">
        <v>67</v>
      </c>
      <c r="J5965" t="s">
        <v>25</v>
      </c>
      <c r="K5965" t="s">
        <v>11769</v>
      </c>
      <c r="L5965" t="s">
        <v>46</v>
      </c>
      <c r="M5965">
        <v>2</v>
      </c>
      <c r="N5965" t="s">
        <v>40</v>
      </c>
      <c r="O5965" s="1">
        <v>45743</v>
      </c>
      <c r="P5965" s="1">
        <v>45802</v>
      </c>
      <c r="Q5965">
        <v>2009</v>
      </c>
      <c r="R5965">
        <v>5.9</v>
      </c>
      <c r="S5965" t="s">
        <v>19</v>
      </c>
    </row>
    <row r="5966" spans="1:19" x14ac:dyDescent="0.3">
      <c r="A5966" t="s">
        <v>11770</v>
      </c>
      <c r="B5966" t="s">
        <v>119</v>
      </c>
      <c r="C5966" s="2">
        <v>258621</v>
      </c>
      <c r="D5966" t="s">
        <v>10</v>
      </c>
      <c r="E5966" t="s">
        <v>88</v>
      </c>
      <c r="F5966" t="s">
        <v>52</v>
      </c>
      <c r="G5966" t="s">
        <v>95</v>
      </c>
      <c r="H5966" t="s">
        <v>35</v>
      </c>
      <c r="I5966" t="s">
        <v>95</v>
      </c>
      <c r="J5966" t="s">
        <v>37</v>
      </c>
      <c r="K5966" t="s">
        <v>11771</v>
      </c>
      <c r="L5966" t="s">
        <v>17</v>
      </c>
      <c r="M5966">
        <v>17</v>
      </c>
      <c r="N5966" t="s">
        <v>62</v>
      </c>
      <c r="O5966" s="1">
        <v>45687</v>
      </c>
      <c r="P5966" s="1">
        <v>45737</v>
      </c>
      <c r="Q5966">
        <v>2083</v>
      </c>
      <c r="R5966">
        <v>6.2</v>
      </c>
      <c r="S5966" t="s">
        <v>174</v>
      </c>
    </row>
    <row r="5967" spans="1:19" x14ac:dyDescent="0.3">
      <c r="A5967" t="s">
        <v>11772</v>
      </c>
      <c r="B5967" t="s">
        <v>43</v>
      </c>
      <c r="C5967" s="2">
        <v>58311</v>
      </c>
      <c r="D5967" t="s">
        <v>10</v>
      </c>
      <c r="E5967" t="s">
        <v>22</v>
      </c>
      <c r="F5967" t="s">
        <v>99</v>
      </c>
      <c r="G5967" t="s">
        <v>158</v>
      </c>
      <c r="H5967" t="s">
        <v>35</v>
      </c>
      <c r="I5967" t="s">
        <v>158</v>
      </c>
      <c r="J5967" t="s">
        <v>15</v>
      </c>
      <c r="K5967" t="s">
        <v>11773</v>
      </c>
      <c r="L5967" t="s">
        <v>39</v>
      </c>
      <c r="M5967" t="s">
        <v>37</v>
      </c>
      <c r="N5967" t="s">
        <v>28</v>
      </c>
      <c r="O5967" s="1">
        <v>45608</v>
      </c>
      <c r="P5967" s="1">
        <v>45675</v>
      </c>
      <c r="Q5967">
        <v>1139</v>
      </c>
      <c r="R5967">
        <v>7.8</v>
      </c>
      <c r="S5967" t="s">
        <v>78</v>
      </c>
    </row>
    <row r="5968" spans="1:19" x14ac:dyDescent="0.3">
      <c r="A5968" t="s">
        <v>11774</v>
      </c>
      <c r="B5968" t="s">
        <v>31</v>
      </c>
      <c r="C5968" s="2">
        <v>317685</v>
      </c>
      <c r="D5968" t="s">
        <v>10</v>
      </c>
      <c r="E5968" t="s">
        <v>88</v>
      </c>
      <c r="F5968" t="s">
        <v>52</v>
      </c>
      <c r="G5968" t="s">
        <v>153</v>
      </c>
      <c r="H5968" t="s">
        <v>14</v>
      </c>
      <c r="I5968" t="s">
        <v>153</v>
      </c>
      <c r="J5968" t="s">
        <v>25</v>
      </c>
      <c r="K5968" t="s">
        <v>11775</v>
      </c>
      <c r="L5968" t="s">
        <v>27</v>
      </c>
      <c r="M5968">
        <v>13</v>
      </c>
      <c r="N5968" t="s">
        <v>108</v>
      </c>
      <c r="O5968" s="1">
        <v>45331</v>
      </c>
      <c r="P5968" s="1">
        <v>45401</v>
      </c>
      <c r="Q5968">
        <v>2398</v>
      </c>
      <c r="R5968">
        <v>9</v>
      </c>
      <c r="S5968" t="s">
        <v>78</v>
      </c>
    </row>
    <row r="5969" spans="1:19" x14ac:dyDescent="0.3">
      <c r="A5969" t="s">
        <v>11776</v>
      </c>
      <c r="B5969" t="s">
        <v>65</v>
      </c>
      <c r="C5969" s="2">
        <v>136303</v>
      </c>
      <c r="D5969" t="s">
        <v>10</v>
      </c>
      <c r="E5969" t="s">
        <v>88</v>
      </c>
      <c r="F5969" t="s">
        <v>52</v>
      </c>
      <c r="G5969" t="s">
        <v>36</v>
      </c>
      <c r="H5969" t="s">
        <v>54</v>
      </c>
      <c r="I5969" t="s">
        <v>126</v>
      </c>
      <c r="J5969" t="s">
        <v>15</v>
      </c>
      <c r="K5969" t="s">
        <v>11777</v>
      </c>
      <c r="L5969" t="s">
        <v>39</v>
      </c>
      <c r="M5969">
        <v>17</v>
      </c>
      <c r="N5969" t="s">
        <v>86</v>
      </c>
      <c r="O5969" s="1">
        <v>45630</v>
      </c>
      <c r="P5969" s="1">
        <v>45662</v>
      </c>
      <c r="Q5969">
        <v>1636</v>
      </c>
      <c r="R5969">
        <v>6.9</v>
      </c>
      <c r="S5969" t="s">
        <v>117</v>
      </c>
    </row>
    <row r="5970" spans="1:19" x14ac:dyDescent="0.3">
      <c r="A5970" t="s">
        <v>11778</v>
      </c>
      <c r="B5970" t="s">
        <v>50</v>
      </c>
      <c r="C5970" s="2">
        <v>65348</v>
      </c>
      <c r="D5970" t="s">
        <v>10</v>
      </c>
      <c r="E5970" t="s">
        <v>22</v>
      </c>
      <c r="F5970" t="s">
        <v>12</v>
      </c>
      <c r="G5970" t="s">
        <v>13</v>
      </c>
      <c r="H5970" t="s">
        <v>35</v>
      </c>
      <c r="I5970" t="s">
        <v>13</v>
      </c>
      <c r="J5970" t="s">
        <v>37</v>
      </c>
      <c r="K5970" t="s">
        <v>11779</v>
      </c>
      <c r="L5970" t="s">
        <v>46</v>
      </c>
      <c r="M5970" t="s">
        <v>37</v>
      </c>
      <c r="N5970" t="s">
        <v>62</v>
      </c>
      <c r="O5970" s="1">
        <v>45581</v>
      </c>
      <c r="P5970" s="1">
        <v>45636</v>
      </c>
      <c r="Q5970">
        <v>1069</v>
      </c>
      <c r="R5970">
        <v>8.1</v>
      </c>
      <c r="S5970" t="s">
        <v>19</v>
      </c>
    </row>
    <row r="5971" spans="1:19" x14ac:dyDescent="0.3">
      <c r="A5971" t="s">
        <v>11780</v>
      </c>
      <c r="B5971" t="s">
        <v>161</v>
      </c>
      <c r="C5971" s="2">
        <v>205534</v>
      </c>
      <c r="D5971" t="s">
        <v>10</v>
      </c>
      <c r="E5971" t="s">
        <v>88</v>
      </c>
      <c r="F5971" t="s">
        <v>33</v>
      </c>
      <c r="G5971" t="s">
        <v>80</v>
      </c>
      <c r="H5971" t="s">
        <v>35</v>
      </c>
      <c r="I5971" t="s">
        <v>80</v>
      </c>
      <c r="J5971" t="s">
        <v>25</v>
      </c>
      <c r="K5971" t="s">
        <v>11781</v>
      </c>
      <c r="L5971" t="s">
        <v>46</v>
      </c>
      <c r="M5971">
        <v>12</v>
      </c>
      <c r="N5971" t="s">
        <v>77</v>
      </c>
      <c r="O5971" s="1">
        <v>45531</v>
      </c>
      <c r="P5971" s="1">
        <v>45564</v>
      </c>
      <c r="Q5971">
        <v>1327</v>
      </c>
      <c r="R5971">
        <v>5.0999999999999996</v>
      </c>
      <c r="S5971" t="s">
        <v>19</v>
      </c>
    </row>
    <row r="5972" spans="1:19" x14ac:dyDescent="0.3">
      <c r="A5972" t="s">
        <v>11782</v>
      </c>
      <c r="B5972" t="s">
        <v>50</v>
      </c>
      <c r="C5972" s="2">
        <v>61622</v>
      </c>
      <c r="D5972" t="s">
        <v>66</v>
      </c>
      <c r="E5972" t="s">
        <v>22</v>
      </c>
      <c r="F5972" t="s">
        <v>99</v>
      </c>
      <c r="G5972" t="s">
        <v>67</v>
      </c>
      <c r="H5972" t="s">
        <v>14</v>
      </c>
      <c r="I5972" t="s">
        <v>67</v>
      </c>
      <c r="J5972" t="s">
        <v>37</v>
      </c>
      <c r="K5972" t="s">
        <v>11783</v>
      </c>
      <c r="L5972" t="s">
        <v>46</v>
      </c>
      <c r="M5972">
        <v>1</v>
      </c>
      <c r="N5972" t="s">
        <v>122</v>
      </c>
      <c r="O5972" s="1">
        <v>45562</v>
      </c>
      <c r="P5972" s="1">
        <v>45602</v>
      </c>
      <c r="Q5972">
        <v>2013</v>
      </c>
      <c r="R5972">
        <v>9.9</v>
      </c>
      <c r="S5972" t="s">
        <v>63</v>
      </c>
    </row>
    <row r="5973" spans="1:19" x14ac:dyDescent="0.3">
      <c r="A5973" t="s">
        <v>11784</v>
      </c>
      <c r="B5973" t="s">
        <v>59</v>
      </c>
      <c r="C5973" s="2">
        <v>55980</v>
      </c>
      <c r="D5973" t="s">
        <v>10</v>
      </c>
      <c r="E5973" t="s">
        <v>32</v>
      </c>
      <c r="F5973" t="s">
        <v>52</v>
      </c>
      <c r="G5973" t="s">
        <v>158</v>
      </c>
      <c r="H5973" t="s">
        <v>54</v>
      </c>
      <c r="I5973" t="s">
        <v>158</v>
      </c>
      <c r="J5973" t="s">
        <v>25</v>
      </c>
      <c r="K5973" t="s">
        <v>11785</v>
      </c>
      <c r="L5973" t="s">
        <v>27</v>
      </c>
      <c r="M5973">
        <v>2</v>
      </c>
      <c r="N5973" t="s">
        <v>101</v>
      </c>
      <c r="O5973" s="1">
        <v>45413</v>
      </c>
      <c r="P5973" s="1">
        <v>45470</v>
      </c>
      <c r="Q5973">
        <v>562</v>
      </c>
      <c r="R5973">
        <v>9.6999999999999993</v>
      </c>
      <c r="S5973" t="s">
        <v>19</v>
      </c>
    </row>
    <row r="5974" spans="1:19" x14ac:dyDescent="0.3">
      <c r="A5974" t="s">
        <v>11786</v>
      </c>
      <c r="B5974" t="s">
        <v>21</v>
      </c>
      <c r="C5974" s="2">
        <v>134778</v>
      </c>
      <c r="D5974" t="s">
        <v>10</v>
      </c>
      <c r="E5974" t="s">
        <v>88</v>
      </c>
      <c r="F5974" t="s">
        <v>99</v>
      </c>
      <c r="G5974" t="s">
        <v>166</v>
      </c>
      <c r="H5974" t="s">
        <v>54</v>
      </c>
      <c r="I5974" t="s">
        <v>67</v>
      </c>
      <c r="J5974" t="s">
        <v>15</v>
      </c>
      <c r="K5974" t="s">
        <v>11787</v>
      </c>
      <c r="L5974" t="s">
        <v>17</v>
      </c>
      <c r="M5974">
        <v>14</v>
      </c>
      <c r="N5974" t="s">
        <v>122</v>
      </c>
      <c r="O5974" s="1">
        <v>45439</v>
      </c>
      <c r="P5974" s="1">
        <v>45463</v>
      </c>
      <c r="Q5974">
        <v>1351</v>
      </c>
      <c r="R5974">
        <v>5.9</v>
      </c>
      <c r="S5974" t="s">
        <v>128</v>
      </c>
    </row>
    <row r="5975" spans="1:19" x14ac:dyDescent="0.3">
      <c r="A5975" t="s">
        <v>11788</v>
      </c>
      <c r="B5975" t="s">
        <v>31</v>
      </c>
      <c r="C5975" s="2">
        <v>296033</v>
      </c>
      <c r="D5975" t="s">
        <v>10</v>
      </c>
      <c r="E5975" t="s">
        <v>88</v>
      </c>
      <c r="F5975" t="s">
        <v>52</v>
      </c>
      <c r="G5975" t="s">
        <v>34</v>
      </c>
      <c r="H5975" t="s">
        <v>54</v>
      </c>
      <c r="I5975" t="s">
        <v>84</v>
      </c>
      <c r="J5975" t="s">
        <v>15</v>
      </c>
      <c r="K5975" t="s">
        <v>11789</v>
      </c>
      <c r="L5975" t="s">
        <v>27</v>
      </c>
      <c r="M5975">
        <v>15</v>
      </c>
      <c r="N5975" t="s">
        <v>149</v>
      </c>
      <c r="O5975" s="1">
        <v>45582</v>
      </c>
      <c r="P5975" s="1">
        <v>45617</v>
      </c>
      <c r="Q5975">
        <v>2378</v>
      </c>
      <c r="R5975">
        <v>8.9</v>
      </c>
      <c r="S5975" t="s">
        <v>73</v>
      </c>
    </row>
    <row r="5976" spans="1:19" x14ac:dyDescent="0.3">
      <c r="A5976" t="s">
        <v>11790</v>
      </c>
      <c r="B5976" t="s">
        <v>75</v>
      </c>
      <c r="C5976" s="2">
        <v>32542</v>
      </c>
      <c r="D5976" t="s">
        <v>10</v>
      </c>
      <c r="E5976" t="s">
        <v>22</v>
      </c>
      <c r="F5976" t="s">
        <v>52</v>
      </c>
      <c r="G5976" t="s">
        <v>80</v>
      </c>
      <c r="H5976" t="s">
        <v>54</v>
      </c>
      <c r="I5976" t="s">
        <v>80</v>
      </c>
      <c r="J5976" t="s">
        <v>15</v>
      </c>
      <c r="K5976" t="s">
        <v>11791</v>
      </c>
      <c r="L5976" t="s">
        <v>17</v>
      </c>
      <c r="M5976">
        <v>1</v>
      </c>
      <c r="N5976" t="s">
        <v>116</v>
      </c>
      <c r="O5976" s="1">
        <v>45513</v>
      </c>
      <c r="P5976" s="1">
        <v>45583</v>
      </c>
      <c r="Q5976">
        <v>517</v>
      </c>
      <c r="R5976">
        <v>9.6999999999999993</v>
      </c>
      <c r="S5976" t="s">
        <v>93</v>
      </c>
    </row>
    <row r="5977" spans="1:19" x14ac:dyDescent="0.3">
      <c r="A5977" t="s">
        <v>11792</v>
      </c>
      <c r="B5977" t="s">
        <v>59</v>
      </c>
      <c r="C5977" s="2">
        <v>196550</v>
      </c>
      <c r="D5977" t="s">
        <v>10</v>
      </c>
      <c r="E5977" t="s">
        <v>88</v>
      </c>
      <c r="F5977" t="s">
        <v>12</v>
      </c>
      <c r="G5977" t="s">
        <v>126</v>
      </c>
      <c r="H5977" t="s">
        <v>35</v>
      </c>
      <c r="I5977" t="s">
        <v>126</v>
      </c>
      <c r="J5977" t="s">
        <v>25</v>
      </c>
      <c r="K5977" t="s">
        <v>11793</v>
      </c>
      <c r="L5977" t="s">
        <v>39</v>
      </c>
      <c r="M5977">
        <v>18</v>
      </c>
      <c r="N5977" t="s">
        <v>69</v>
      </c>
      <c r="O5977" s="1">
        <v>45382</v>
      </c>
      <c r="P5977" s="1">
        <v>45438</v>
      </c>
      <c r="Q5977">
        <v>1734</v>
      </c>
      <c r="R5977">
        <v>5.0999999999999996</v>
      </c>
      <c r="S5977" t="s">
        <v>41</v>
      </c>
    </row>
    <row r="5978" spans="1:19" x14ac:dyDescent="0.3">
      <c r="A5978" t="s">
        <v>11794</v>
      </c>
      <c r="B5978" t="s">
        <v>103</v>
      </c>
      <c r="C5978" s="2">
        <v>136199</v>
      </c>
      <c r="D5978" t="s">
        <v>10</v>
      </c>
      <c r="E5978" t="s">
        <v>11</v>
      </c>
      <c r="F5978" t="s">
        <v>99</v>
      </c>
      <c r="G5978" t="s">
        <v>55</v>
      </c>
      <c r="H5978" t="s">
        <v>14</v>
      </c>
      <c r="I5978" t="s">
        <v>53</v>
      </c>
      <c r="J5978" t="s">
        <v>15</v>
      </c>
      <c r="K5978" t="s">
        <v>11795</v>
      </c>
      <c r="L5978" t="s">
        <v>46</v>
      </c>
      <c r="M5978">
        <v>8</v>
      </c>
      <c r="N5978" t="s">
        <v>18</v>
      </c>
      <c r="O5978" s="1">
        <v>45381</v>
      </c>
      <c r="P5978" s="1">
        <v>45405</v>
      </c>
      <c r="Q5978">
        <v>518</v>
      </c>
      <c r="R5978">
        <v>7.1</v>
      </c>
      <c r="S5978" t="s">
        <v>128</v>
      </c>
    </row>
    <row r="5979" spans="1:19" x14ac:dyDescent="0.3">
      <c r="A5979" t="s">
        <v>11796</v>
      </c>
      <c r="B5979" t="s">
        <v>75</v>
      </c>
      <c r="C5979" s="2">
        <v>95031</v>
      </c>
      <c r="D5979" t="s">
        <v>51</v>
      </c>
      <c r="E5979" t="s">
        <v>32</v>
      </c>
      <c r="F5979" t="s">
        <v>33</v>
      </c>
      <c r="G5979" t="s">
        <v>60</v>
      </c>
      <c r="H5979" t="s">
        <v>14</v>
      </c>
      <c r="I5979" t="s">
        <v>60</v>
      </c>
      <c r="J5979" t="s">
        <v>15</v>
      </c>
      <c r="K5979" t="s">
        <v>11797</v>
      </c>
      <c r="L5979" t="s">
        <v>39</v>
      </c>
      <c r="M5979">
        <v>2</v>
      </c>
      <c r="N5979" t="s">
        <v>47</v>
      </c>
      <c r="O5979" s="1">
        <v>45419</v>
      </c>
      <c r="P5979" s="1">
        <v>45476</v>
      </c>
      <c r="Q5979">
        <v>1696</v>
      </c>
      <c r="R5979">
        <v>7.4</v>
      </c>
      <c r="S5979" t="s">
        <v>93</v>
      </c>
    </row>
    <row r="5980" spans="1:19" x14ac:dyDescent="0.3">
      <c r="A5980" t="s">
        <v>11798</v>
      </c>
      <c r="B5980" t="s">
        <v>65</v>
      </c>
      <c r="C5980" s="2">
        <v>86048</v>
      </c>
      <c r="D5980" t="s">
        <v>10</v>
      </c>
      <c r="E5980" t="s">
        <v>11</v>
      </c>
      <c r="F5980" t="s">
        <v>99</v>
      </c>
      <c r="G5980" t="s">
        <v>44</v>
      </c>
      <c r="H5980" t="s">
        <v>14</v>
      </c>
      <c r="I5980" t="s">
        <v>158</v>
      </c>
      <c r="J5980" t="s">
        <v>15</v>
      </c>
      <c r="K5980" t="s">
        <v>11799</v>
      </c>
      <c r="L5980" t="s">
        <v>27</v>
      </c>
      <c r="M5980">
        <v>9</v>
      </c>
      <c r="N5980" t="s">
        <v>69</v>
      </c>
      <c r="O5980" s="1">
        <v>45482</v>
      </c>
      <c r="P5980" s="1">
        <v>45537</v>
      </c>
      <c r="Q5980">
        <v>1527</v>
      </c>
      <c r="R5980">
        <v>5.6</v>
      </c>
      <c r="S5980" t="s">
        <v>78</v>
      </c>
    </row>
    <row r="5981" spans="1:19" x14ac:dyDescent="0.3">
      <c r="A5981" t="s">
        <v>11800</v>
      </c>
      <c r="B5981" t="s">
        <v>119</v>
      </c>
      <c r="C5981" s="2">
        <v>114602</v>
      </c>
      <c r="D5981" t="s">
        <v>10</v>
      </c>
      <c r="E5981" t="s">
        <v>88</v>
      </c>
      <c r="F5981" t="s">
        <v>12</v>
      </c>
      <c r="G5981" t="s">
        <v>24</v>
      </c>
      <c r="H5981" t="s">
        <v>14</v>
      </c>
      <c r="I5981" t="s">
        <v>153</v>
      </c>
      <c r="J5981" t="s">
        <v>37</v>
      </c>
      <c r="K5981" t="s">
        <v>4975</v>
      </c>
      <c r="L5981" t="s">
        <v>39</v>
      </c>
      <c r="M5981">
        <v>18</v>
      </c>
      <c r="N5981" t="s">
        <v>101</v>
      </c>
      <c r="O5981" s="1">
        <v>45320</v>
      </c>
      <c r="P5981" s="1">
        <v>45386</v>
      </c>
      <c r="Q5981">
        <v>1572</v>
      </c>
      <c r="R5981">
        <v>9.4</v>
      </c>
      <c r="S5981" t="s">
        <v>73</v>
      </c>
    </row>
    <row r="5982" spans="1:19" x14ac:dyDescent="0.3">
      <c r="A5982" t="s">
        <v>11801</v>
      </c>
      <c r="B5982" t="s">
        <v>161</v>
      </c>
      <c r="C5982" s="2">
        <v>142508</v>
      </c>
      <c r="D5982" t="s">
        <v>51</v>
      </c>
      <c r="E5982" t="s">
        <v>11</v>
      </c>
      <c r="F5982" t="s">
        <v>33</v>
      </c>
      <c r="G5982" t="s">
        <v>120</v>
      </c>
      <c r="H5982" t="s">
        <v>14</v>
      </c>
      <c r="I5982" t="s">
        <v>120</v>
      </c>
      <c r="J5982" t="s">
        <v>37</v>
      </c>
      <c r="K5982" t="s">
        <v>11802</v>
      </c>
      <c r="L5982" t="s">
        <v>17</v>
      </c>
      <c r="M5982">
        <v>6</v>
      </c>
      <c r="N5982" t="s">
        <v>18</v>
      </c>
      <c r="O5982" s="1">
        <v>45416</v>
      </c>
      <c r="P5982" s="1">
        <v>45433</v>
      </c>
      <c r="Q5982">
        <v>1324</v>
      </c>
      <c r="R5982">
        <v>7.6</v>
      </c>
      <c r="S5982" t="s">
        <v>128</v>
      </c>
    </row>
    <row r="5983" spans="1:19" x14ac:dyDescent="0.3">
      <c r="A5983" t="s">
        <v>11803</v>
      </c>
      <c r="B5983" t="s">
        <v>43</v>
      </c>
      <c r="C5983" s="2">
        <v>86429</v>
      </c>
      <c r="D5983" t="s">
        <v>10</v>
      </c>
      <c r="E5983" t="s">
        <v>11</v>
      </c>
      <c r="F5983" t="s">
        <v>52</v>
      </c>
      <c r="G5983" t="s">
        <v>104</v>
      </c>
      <c r="H5983" t="s">
        <v>35</v>
      </c>
      <c r="I5983" t="s">
        <v>104</v>
      </c>
      <c r="J5983" t="s">
        <v>25</v>
      </c>
      <c r="K5983" t="s">
        <v>1970</v>
      </c>
      <c r="L5983" t="s">
        <v>46</v>
      </c>
      <c r="M5983">
        <v>9</v>
      </c>
      <c r="N5983" t="s">
        <v>28</v>
      </c>
      <c r="O5983" s="1">
        <v>45352</v>
      </c>
      <c r="P5983" s="1">
        <v>45371</v>
      </c>
      <c r="Q5983">
        <v>2295</v>
      </c>
      <c r="R5983">
        <v>8.5</v>
      </c>
      <c r="S5983" t="s">
        <v>112</v>
      </c>
    </row>
    <row r="5984" spans="1:19" x14ac:dyDescent="0.3">
      <c r="A5984" t="s">
        <v>11804</v>
      </c>
      <c r="B5984" t="s">
        <v>65</v>
      </c>
      <c r="C5984" s="2">
        <v>171341</v>
      </c>
      <c r="D5984" t="s">
        <v>10</v>
      </c>
      <c r="E5984" t="s">
        <v>88</v>
      </c>
      <c r="F5984" t="s">
        <v>52</v>
      </c>
      <c r="G5984" t="s">
        <v>80</v>
      </c>
      <c r="H5984" t="s">
        <v>35</v>
      </c>
      <c r="I5984" t="s">
        <v>67</v>
      </c>
      <c r="J5984" t="s">
        <v>15</v>
      </c>
      <c r="K5984" t="s">
        <v>4271</v>
      </c>
      <c r="L5984" t="s">
        <v>27</v>
      </c>
      <c r="M5984">
        <v>17</v>
      </c>
      <c r="N5984" t="s">
        <v>116</v>
      </c>
      <c r="O5984" s="1">
        <v>45607</v>
      </c>
      <c r="P5984" s="1">
        <v>45630</v>
      </c>
      <c r="Q5984">
        <v>1581</v>
      </c>
      <c r="R5984">
        <v>5.3</v>
      </c>
      <c r="S5984" t="s">
        <v>112</v>
      </c>
    </row>
    <row r="5985" spans="1:19" x14ac:dyDescent="0.3">
      <c r="A5985" t="s">
        <v>11805</v>
      </c>
      <c r="B5985" t="s">
        <v>83</v>
      </c>
      <c r="C5985" s="2">
        <v>173327</v>
      </c>
      <c r="D5985" t="s">
        <v>10</v>
      </c>
      <c r="E5985" t="s">
        <v>11</v>
      </c>
      <c r="F5985" t="s">
        <v>52</v>
      </c>
      <c r="G5985" t="s">
        <v>95</v>
      </c>
      <c r="H5985" t="s">
        <v>54</v>
      </c>
      <c r="I5985" t="s">
        <v>60</v>
      </c>
      <c r="J5985" t="s">
        <v>25</v>
      </c>
      <c r="K5985" t="s">
        <v>11806</v>
      </c>
      <c r="L5985" t="s">
        <v>39</v>
      </c>
      <c r="M5985">
        <v>6</v>
      </c>
      <c r="N5985" t="s">
        <v>116</v>
      </c>
      <c r="O5985" s="1">
        <v>45517</v>
      </c>
      <c r="P5985" s="1">
        <v>45535</v>
      </c>
      <c r="Q5985">
        <v>2007</v>
      </c>
      <c r="R5985">
        <v>7.4</v>
      </c>
      <c r="S5985" t="s">
        <v>48</v>
      </c>
    </row>
    <row r="5986" spans="1:19" x14ac:dyDescent="0.3">
      <c r="A5986" t="s">
        <v>11807</v>
      </c>
      <c r="B5986" t="s">
        <v>65</v>
      </c>
      <c r="C5986" s="2">
        <v>74688</v>
      </c>
      <c r="D5986" t="s">
        <v>10</v>
      </c>
      <c r="E5986" t="s">
        <v>32</v>
      </c>
      <c r="F5986" t="s">
        <v>99</v>
      </c>
      <c r="G5986" t="s">
        <v>84</v>
      </c>
      <c r="H5986" t="s">
        <v>14</v>
      </c>
      <c r="I5986" t="s">
        <v>84</v>
      </c>
      <c r="J5986" t="s">
        <v>15</v>
      </c>
      <c r="K5986" t="s">
        <v>11808</v>
      </c>
      <c r="L5986" t="s">
        <v>46</v>
      </c>
      <c r="M5986">
        <v>2</v>
      </c>
      <c r="N5986" t="s">
        <v>101</v>
      </c>
      <c r="O5986" s="1">
        <v>45763</v>
      </c>
      <c r="P5986" s="1">
        <v>45777</v>
      </c>
      <c r="Q5986">
        <v>2217</v>
      </c>
      <c r="R5986">
        <v>6.7</v>
      </c>
      <c r="S5986" t="s">
        <v>48</v>
      </c>
    </row>
    <row r="5987" spans="1:19" x14ac:dyDescent="0.3">
      <c r="A5987" t="s">
        <v>11809</v>
      </c>
      <c r="B5987" t="s">
        <v>50</v>
      </c>
      <c r="C5987" s="2">
        <v>117000</v>
      </c>
      <c r="D5987" t="s">
        <v>10</v>
      </c>
      <c r="E5987" t="s">
        <v>11</v>
      </c>
      <c r="F5987" t="s">
        <v>33</v>
      </c>
      <c r="G5987" t="s">
        <v>84</v>
      </c>
      <c r="H5987" t="s">
        <v>54</v>
      </c>
      <c r="I5987" t="s">
        <v>67</v>
      </c>
      <c r="J5987" t="s">
        <v>15</v>
      </c>
      <c r="K5987" t="s">
        <v>11810</v>
      </c>
      <c r="L5987" t="s">
        <v>17</v>
      </c>
      <c r="M5987">
        <v>5</v>
      </c>
      <c r="N5987" t="s">
        <v>18</v>
      </c>
      <c r="O5987" s="1">
        <v>45668</v>
      </c>
      <c r="P5987" s="1">
        <v>45686</v>
      </c>
      <c r="Q5987">
        <v>536</v>
      </c>
      <c r="R5987">
        <v>9.8000000000000007</v>
      </c>
      <c r="S5987" t="s">
        <v>174</v>
      </c>
    </row>
    <row r="5988" spans="1:19" x14ac:dyDescent="0.3">
      <c r="A5988" t="s">
        <v>11811</v>
      </c>
      <c r="B5988" t="s">
        <v>145</v>
      </c>
      <c r="C5988" s="2">
        <v>121734</v>
      </c>
      <c r="D5988" t="s">
        <v>10</v>
      </c>
      <c r="E5988" t="s">
        <v>11</v>
      </c>
      <c r="F5988" t="s">
        <v>33</v>
      </c>
      <c r="G5988" t="s">
        <v>158</v>
      </c>
      <c r="H5988" t="s">
        <v>35</v>
      </c>
      <c r="I5988" t="s">
        <v>80</v>
      </c>
      <c r="J5988" t="s">
        <v>25</v>
      </c>
      <c r="K5988" t="s">
        <v>748</v>
      </c>
      <c r="L5988" t="s">
        <v>17</v>
      </c>
      <c r="M5988">
        <v>6</v>
      </c>
      <c r="N5988" t="s">
        <v>47</v>
      </c>
      <c r="O5988" s="1">
        <v>45578</v>
      </c>
      <c r="P5988" s="1">
        <v>45609</v>
      </c>
      <c r="Q5988">
        <v>2136</v>
      </c>
      <c r="R5988">
        <v>7.2</v>
      </c>
      <c r="S5988" t="s">
        <v>234</v>
      </c>
    </row>
    <row r="5989" spans="1:19" x14ac:dyDescent="0.3">
      <c r="A5989" t="s">
        <v>11812</v>
      </c>
      <c r="B5989" t="s">
        <v>119</v>
      </c>
      <c r="C5989" s="2">
        <v>110575</v>
      </c>
      <c r="D5989" t="s">
        <v>10</v>
      </c>
      <c r="E5989" t="s">
        <v>22</v>
      </c>
      <c r="F5989" t="s">
        <v>52</v>
      </c>
      <c r="G5989" t="s">
        <v>153</v>
      </c>
      <c r="H5989" t="s">
        <v>35</v>
      </c>
      <c r="I5989" t="s">
        <v>153</v>
      </c>
      <c r="J5989" t="s">
        <v>25</v>
      </c>
      <c r="K5989" t="s">
        <v>11813</v>
      </c>
      <c r="L5989" t="s">
        <v>17</v>
      </c>
      <c r="M5989" t="s">
        <v>37</v>
      </c>
      <c r="N5989" t="s">
        <v>62</v>
      </c>
      <c r="O5989" s="1">
        <v>45474</v>
      </c>
      <c r="P5989" s="1">
        <v>45500</v>
      </c>
      <c r="Q5989">
        <v>828</v>
      </c>
      <c r="R5989">
        <v>9.1</v>
      </c>
      <c r="S5989" t="s">
        <v>63</v>
      </c>
    </row>
    <row r="5990" spans="1:19" x14ac:dyDescent="0.3">
      <c r="A5990" t="s">
        <v>11814</v>
      </c>
      <c r="B5990" t="s">
        <v>256</v>
      </c>
      <c r="C5990" s="2">
        <v>134416</v>
      </c>
      <c r="D5990" t="s">
        <v>10</v>
      </c>
      <c r="E5990" t="s">
        <v>32</v>
      </c>
      <c r="F5990" t="s">
        <v>99</v>
      </c>
      <c r="G5990" t="s">
        <v>126</v>
      </c>
      <c r="H5990" t="s">
        <v>35</v>
      </c>
      <c r="I5990" t="s">
        <v>24</v>
      </c>
      <c r="J5990" t="s">
        <v>15</v>
      </c>
      <c r="K5990" t="s">
        <v>11815</v>
      </c>
      <c r="L5990" t="s">
        <v>39</v>
      </c>
      <c r="M5990">
        <v>3</v>
      </c>
      <c r="N5990" t="s">
        <v>62</v>
      </c>
      <c r="O5990" s="1">
        <v>45646</v>
      </c>
      <c r="P5990" s="1">
        <v>45708</v>
      </c>
      <c r="Q5990">
        <v>846</v>
      </c>
      <c r="R5990">
        <v>7.1</v>
      </c>
      <c r="S5990" t="s">
        <v>29</v>
      </c>
    </row>
    <row r="5991" spans="1:19" x14ac:dyDescent="0.3">
      <c r="A5991" t="s">
        <v>11816</v>
      </c>
      <c r="B5991" t="s">
        <v>65</v>
      </c>
      <c r="C5991" s="2">
        <v>111745</v>
      </c>
      <c r="D5991" t="s">
        <v>10</v>
      </c>
      <c r="E5991" t="s">
        <v>11</v>
      </c>
      <c r="F5991" t="s">
        <v>33</v>
      </c>
      <c r="G5991" t="s">
        <v>55</v>
      </c>
      <c r="H5991" t="s">
        <v>54</v>
      </c>
      <c r="I5991" t="s">
        <v>55</v>
      </c>
      <c r="J5991" t="s">
        <v>15</v>
      </c>
      <c r="K5991" t="s">
        <v>11817</v>
      </c>
      <c r="L5991" t="s">
        <v>17</v>
      </c>
      <c r="M5991">
        <v>9</v>
      </c>
      <c r="N5991" t="s">
        <v>122</v>
      </c>
      <c r="O5991" s="1">
        <v>45318</v>
      </c>
      <c r="P5991" s="1">
        <v>45347</v>
      </c>
      <c r="Q5991">
        <v>2379</v>
      </c>
      <c r="R5991">
        <v>7.1</v>
      </c>
      <c r="S5991" t="s">
        <v>29</v>
      </c>
    </row>
    <row r="5992" spans="1:19" x14ac:dyDescent="0.3">
      <c r="A5992" t="s">
        <v>11818</v>
      </c>
      <c r="B5992" t="s">
        <v>103</v>
      </c>
      <c r="C5992" s="2">
        <v>57077</v>
      </c>
      <c r="D5992" t="s">
        <v>10</v>
      </c>
      <c r="E5992" t="s">
        <v>32</v>
      </c>
      <c r="F5992" t="s">
        <v>52</v>
      </c>
      <c r="G5992" t="s">
        <v>158</v>
      </c>
      <c r="H5992" t="s">
        <v>54</v>
      </c>
      <c r="I5992" t="s">
        <v>158</v>
      </c>
      <c r="J5992" t="s">
        <v>37</v>
      </c>
      <c r="K5992" t="s">
        <v>11819</v>
      </c>
      <c r="L5992" t="s">
        <v>46</v>
      </c>
      <c r="M5992">
        <v>4</v>
      </c>
      <c r="N5992" t="s">
        <v>122</v>
      </c>
      <c r="O5992" s="1">
        <v>45300</v>
      </c>
      <c r="P5992" s="1">
        <v>45362</v>
      </c>
      <c r="Q5992">
        <v>1604</v>
      </c>
      <c r="R5992">
        <v>9.3000000000000007</v>
      </c>
      <c r="S5992" t="s">
        <v>63</v>
      </c>
    </row>
    <row r="5993" spans="1:19" x14ac:dyDescent="0.3">
      <c r="A5993" t="s">
        <v>11820</v>
      </c>
      <c r="B5993" t="s">
        <v>256</v>
      </c>
      <c r="C5993" s="2">
        <v>156126</v>
      </c>
      <c r="D5993" t="s">
        <v>51</v>
      </c>
      <c r="E5993" t="s">
        <v>88</v>
      </c>
      <c r="F5993" t="s">
        <v>33</v>
      </c>
      <c r="G5993" t="s">
        <v>120</v>
      </c>
      <c r="H5993" t="s">
        <v>54</v>
      </c>
      <c r="I5993" t="s">
        <v>126</v>
      </c>
      <c r="J5993" t="s">
        <v>15</v>
      </c>
      <c r="K5993" t="s">
        <v>11821</v>
      </c>
      <c r="L5993" t="s">
        <v>17</v>
      </c>
      <c r="M5993">
        <v>17</v>
      </c>
      <c r="N5993" t="s">
        <v>97</v>
      </c>
      <c r="O5993" s="1">
        <v>45637</v>
      </c>
      <c r="P5993" s="1">
        <v>45665</v>
      </c>
      <c r="Q5993">
        <v>1763</v>
      </c>
      <c r="R5993">
        <v>7.9</v>
      </c>
      <c r="S5993" t="s">
        <v>29</v>
      </c>
    </row>
    <row r="5994" spans="1:19" x14ac:dyDescent="0.3">
      <c r="A5994" t="s">
        <v>11822</v>
      </c>
      <c r="B5994" t="s">
        <v>43</v>
      </c>
      <c r="C5994" s="2">
        <v>165274</v>
      </c>
      <c r="D5994" t="s">
        <v>10</v>
      </c>
      <c r="E5994" t="s">
        <v>11</v>
      </c>
      <c r="F5994" t="s">
        <v>99</v>
      </c>
      <c r="G5994" t="s">
        <v>84</v>
      </c>
      <c r="H5994" t="s">
        <v>35</v>
      </c>
      <c r="I5994" t="s">
        <v>84</v>
      </c>
      <c r="J5994" t="s">
        <v>37</v>
      </c>
      <c r="K5994" t="s">
        <v>11823</v>
      </c>
      <c r="L5994" t="s">
        <v>46</v>
      </c>
      <c r="M5994">
        <v>7</v>
      </c>
      <c r="N5994" t="s">
        <v>40</v>
      </c>
      <c r="O5994" s="1">
        <v>45334</v>
      </c>
      <c r="P5994" s="1">
        <v>45352</v>
      </c>
      <c r="Q5994">
        <v>1432</v>
      </c>
      <c r="R5994">
        <v>5.7</v>
      </c>
      <c r="S5994" t="s">
        <v>128</v>
      </c>
    </row>
    <row r="5995" spans="1:19" x14ac:dyDescent="0.3">
      <c r="A5995" t="s">
        <v>11824</v>
      </c>
      <c r="B5995" t="s">
        <v>183</v>
      </c>
      <c r="C5995" s="2">
        <v>102231</v>
      </c>
      <c r="D5995" t="s">
        <v>10</v>
      </c>
      <c r="E5995" t="s">
        <v>11</v>
      </c>
      <c r="F5995" t="s">
        <v>33</v>
      </c>
      <c r="G5995" t="s">
        <v>140</v>
      </c>
      <c r="H5995" t="s">
        <v>54</v>
      </c>
      <c r="I5995" t="s">
        <v>140</v>
      </c>
      <c r="J5995" t="s">
        <v>15</v>
      </c>
      <c r="K5995" t="s">
        <v>11825</v>
      </c>
      <c r="L5995" t="s">
        <v>17</v>
      </c>
      <c r="M5995">
        <v>9</v>
      </c>
      <c r="N5995" t="s">
        <v>40</v>
      </c>
      <c r="O5995" s="1">
        <v>45658</v>
      </c>
      <c r="P5995" s="1">
        <v>45692</v>
      </c>
      <c r="Q5995">
        <v>862</v>
      </c>
      <c r="R5995">
        <v>7</v>
      </c>
      <c r="S5995" t="s">
        <v>73</v>
      </c>
    </row>
    <row r="5996" spans="1:19" x14ac:dyDescent="0.3">
      <c r="A5996" t="s">
        <v>11826</v>
      </c>
      <c r="B5996" t="s">
        <v>114</v>
      </c>
      <c r="C5996" s="2">
        <v>103464</v>
      </c>
      <c r="D5996" t="s">
        <v>10</v>
      </c>
      <c r="E5996" t="s">
        <v>22</v>
      </c>
      <c r="F5996" t="s">
        <v>12</v>
      </c>
      <c r="G5996" t="s">
        <v>34</v>
      </c>
      <c r="H5996" t="s">
        <v>14</v>
      </c>
      <c r="I5996" t="s">
        <v>34</v>
      </c>
      <c r="J5996" t="s">
        <v>37</v>
      </c>
      <c r="K5996" t="s">
        <v>11827</v>
      </c>
      <c r="L5996" t="s">
        <v>46</v>
      </c>
      <c r="M5996" t="s">
        <v>37</v>
      </c>
      <c r="N5996" t="s">
        <v>122</v>
      </c>
      <c r="O5996" s="1">
        <v>45696</v>
      </c>
      <c r="P5996" s="1">
        <v>45746</v>
      </c>
      <c r="Q5996">
        <v>1372</v>
      </c>
      <c r="R5996">
        <v>6.9</v>
      </c>
      <c r="S5996" t="s">
        <v>41</v>
      </c>
    </row>
    <row r="5997" spans="1:19" x14ac:dyDescent="0.3">
      <c r="A5997" t="s">
        <v>11828</v>
      </c>
      <c r="B5997" t="s">
        <v>183</v>
      </c>
      <c r="C5997" s="2">
        <v>126033</v>
      </c>
      <c r="D5997" t="s">
        <v>10</v>
      </c>
      <c r="E5997" t="s">
        <v>88</v>
      </c>
      <c r="F5997" t="s">
        <v>33</v>
      </c>
      <c r="G5997" t="s">
        <v>13</v>
      </c>
      <c r="H5997" t="s">
        <v>14</v>
      </c>
      <c r="I5997" t="s">
        <v>166</v>
      </c>
      <c r="J5997" t="s">
        <v>37</v>
      </c>
      <c r="K5997" t="s">
        <v>11829</v>
      </c>
      <c r="L5997" t="s">
        <v>46</v>
      </c>
      <c r="M5997">
        <v>17</v>
      </c>
      <c r="N5997" t="s">
        <v>47</v>
      </c>
      <c r="O5997" s="1">
        <v>45756</v>
      </c>
      <c r="P5997" s="1">
        <v>45811</v>
      </c>
      <c r="Q5997">
        <v>1282</v>
      </c>
      <c r="R5997">
        <v>9</v>
      </c>
      <c r="S5997" t="s">
        <v>117</v>
      </c>
    </row>
    <row r="5998" spans="1:19" x14ac:dyDescent="0.3">
      <c r="A5998" t="s">
        <v>11830</v>
      </c>
      <c r="B5998" t="s">
        <v>31</v>
      </c>
      <c r="C5998" s="2">
        <v>223853</v>
      </c>
      <c r="D5998" t="s">
        <v>66</v>
      </c>
      <c r="E5998" t="s">
        <v>88</v>
      </c>
      <c r="F5998" t="s">
        <v>99</v>
      </c>
      <c r="G5998" t="s">
        <v>67</v>
      </c>
      <c r="H5998" t="s">
        <v>35</v>
      </c>
      <c r="I5998" t="s">
        <v>104</v>
      </c>
      <c r="J5998" t="s">
        <v>25</v>
      </c>
      <c r="K5998" t="s">
        <v>11831</v>
      </c>
      <c r="L5998" t="s">
        <v>46</v>
      </c>
      <c r="M5998">
        <v>16</v>
      </c>
      <c r="N5998" t="s">
        <v>116</v>
      </c>
      <c r="O5998" s="1">
        <v>45329</v>
      </c>
      <c r="P5998" s="1">
        <v>45350</v>
      </c>
      <c r="Q5998">
        <v>1560</v>
      </c>
      <c r="R5998">
        <v>7.3</v>
      </c>
      <c r="S5998" t="s">
        <v>174</v>
      </c>
    </row>
    <row r="5999" spans="1:19" x14ac:dyDescent="0.3">
      <c r="A5999" t="s">
        <v>11832</v>
      </c>
      <c r="B5999" t="s">
        <v>75</v>
      </c>
      <c r="C5999" s="2">
        <v>75345</v>
      </c>
      <c r="D5999" t="s">
        <v>10</v>
      </c>
      <c r="E5999" t="s">
        <v>32</v>
      </c>
      <c r="F5999" t="s">
        <v>12</v>
      </c>
      <c r="G5999" t="s">
        <v>44</v>
      </c>
      <c r="H5999" t="s">
        <v>35</v>
      </c>
      <c r="I5999" t="s">
        <v>44</v>
      </c>
      <c r="J5999" t="s">
        <v>37</v>
      </c>
      <c r="K5999" t="s">
        <v>11833</v>
      </c>
      <c r="L5999" t="s">
        <v>17</v>
      </c>
      <c r="M5999">
        <v>2</v>
      </c>
      <c r="N5999" t="s">
        <v>86</v>
      </c>
      <c r="O5999" s="1">
        <v>45412</v>
      </c>
      <c r="P5999" s="1">
        <v>45484</v>
      </c>
      <c r="Q5999">
        <v>1703</v>
      </c>
      <c r="R5999">
        <v>8.8000000000000007</v>
      </c>
      <c r="S5999" t="s">
        <v>128</v>
      </c>
    </row>
    <row r="6000" spans="1:19" x14ac:dyDescent="0.3">
      <c r="A6000" t="s">
        <v>11834</v>
      </c>
      <c r="B6000" t="s">
        <v>103</v>
      </c>
      <c r="C6000" s="2">
        <v>33770</v>
      </c>
      <c r="D6000" t="s">
        <v>10</v>
      </c>
      <c r="E6000" t="s">
        <v>22</v>
      </c>
      <c r="F6000" t="s">
        <v>33</v>
      </c>
      <c r="G6000" t="s">
        <v>36</v>
      </c>
      <c r="H6000" t="s">
        <v>54</v>
      </c>
      <c r="I6000" t="s">
        <v>36</v>
      </c>
      <c r="J6000" t="s">
        <v>15</v>
      </c>
      <c r="K6000" t="s">
        <v>11835</v>
      </c>
      <c r="L6000" t="s">
        <v>39</v>
      </c>
      <c r="M6000">
        <v>1</v>
      </c>
      <c r="N6000" t="s">
        <v>86</v>
      </c>
      <c r="O6000" s="1">
        <v>45507</v>
      </c>
      <c r="P6000" s="1">
        <v>45566</v>
      </c>
      <c r="Q6000">
        <v>797</v>
      </c>
      <c r="R6000">
        <v>7.4</v>
      </c>
      <c r="S6000" t="s">
        <v>57</v>
      </c>
    </row>
    <row r="6001" spans="1:19" x14ac:dyDescent="0.3">
      <c r="A6001" t="s">
        <v>11836</v>
      </c>
      <c r="B6001" t="s">
        <v>83</v>
      </c>
      <c r="C6001" s="2">
        <v>44343</v>
      </c>
      <c r="D6001" t="s">
        <v>10</v>
      </c>
      <c r="E6001" t="s">
        <v>22</v>
      </c>
      <c r="F6001" t="s">
        <v>52</v>
      </c>
      <c r="G6001" t="s">
        <v>158</v>
      </c>
      <c r="H6001" t="s">
        <v>14</v>
      </c>
      <c r="I6001" t="s">
        <v>13</v>
      </c>
      <c r="J6001" t="s">
        <v>25</v>
      </c>
      <c r="K6001" t="s">
        <v>11837</v>
      </c>
      <c r="L6001" t="s">
        <v>46</v>
      </c>
      <c r="M6001">
        <v>1</v>
      </c>
      <c r="N6001" t="s">
        <v>149</v>
      </c>
      <c r="O6001" s="1">
        <v>45361</v>
      </c>
      <c r="P6001" s="1">
        <v>45380</v>
      </c>
      <c r="Q6001">
        <v>2304</v>
      </c>
      <c r="R6001">
        <v>5.9</v>
      </c>
      <c r="S6001" t="s">
        <v>128</v>
      </c>
    </row>
    <row r="6002" spans="1:19" x14ac:dyDescent="0.3">
      <c r="A6002" t="s">
        <v>11838</v>
      </c>
      <c r="B6002" t="s">
        <v>137</v>
      </c>
      <c r="C6002" s="2">
        <v>86041</v>
      </c>
      <c r="D6002" t="s">
        <v>51</v>
      </c>
      <c r="E6002" t="s">
        <v>32</v>
      </c>
      <c r="F6002" t="s">
        <v>33</v>
      </c>
      <c r="G6002" t="s">
        <v>60</v>
      </c>
      <c r="H6002" t="s">
        <v>14</v>
      </c>
      <c r="I6002" t="s">
        <v>60</v>
      </c>
      <c r="J6002" t="s">
        <v>37</v>
      </c>
      <c r="K6002" t="s">
        <v>11839</v>
      </c>
      <c r="L6002" t="s">
        <v>17</v>
      </c>
      <c r="M6002">
        <v>2</v>
      </c>
      <c r="N6002" t="s">
        <v>18</v>
      </c>
      <c r="O6002" s="1">
        <v>45531</v>
      </c>
      <c r="P6002" s="1">
        <v>45580</v>
      </c>
      <c r="Q6002">
        <v>1814</v>
      </c>
      <c r="R6002">
        <v>7.7</v>
      </c>
      <c r="S6002" t="s">
        <v>128</v>
      </c>
    </row>
    <row r="6003" spans="1:19" x14ac:dyDescent="0.3">
      <c r="A6003" t="s">
        <v>11840</v>
      </c>
      <c r="B6003" t="s">
        <v>9</v>
      </c>
      <c r="C6003" s="2">
        <v>114259</v>
      </c>
      <c r="D6003" t="s">
        <v>10</v>
      </c>
      <c r="E6003" t="s">
        <v>32</v>
      </c>
      <c r="F6003" t="s">
        <v>12</v>
      </c>
      <c r="G6003" t="s">
        <v>126</v>
      </c>
      <c r="H6003" t="s">
        <v>14</v>
      </c>
      <c r="I6003" t="s">
        <v>126</v>
      </c>
      <c r="J6003" t="s">
        <v>25</v>
      </c>
      <c r="K6003" t="s">
        <v>11841</v>
      </c>
      <c r="L6003" t="s">
        <v>39</v>
      </c>
      <c r="M6003">
        <v>3</v>
      </c>
      <c r="N6003" t="s">
        <v>40</v>
      </c>
      <c r="O6003" s="1">
        <v>45632</v>
      </c>
      <c r="P6003" s="1">
        <v>45669</v>
      </c>
      <c r="Q6003">
        <v>1345</v>
      </c>
      <c r="R6003">
        <v>6.2</v>
      </c>
      <c r="S6003" t="s">
        <v>57</v>
      </c>
    </row>
    <row r="6004" spans="1:19" x14ac:dyDescent="0.3">
      <c r="A6004" t="s">
        <v>11842</v>
      </c>
      <c r="B6004" t="s">
        <v>50</v>
      </c>
      <c r="C6004" s="2">
        <v>148424</v>
      </c>
      <c r="D6004" t="s">
        <v>10</v>
      </c>
      <c r="E6004" t="s">
        <v>88</v>
      </c>
      <c r="F6004" t="s">
        <v>99</v>
      </c>
      <c r="G6004" t="s">
        <v>104</v>
      </c>
      <c r="H6004" t="s">
        <v>14</v>
      </c>
      <c r="I6004" t="s">
        <v>126</v>
      </c>
      <c r="J6004" t="s">
        <v>37</v>
      </c>
      <c r="K6004" t="s">
        <v>11843</v>
      </c>
      <c r="L6004" t="s">
        <v>17</v>
      </c>
      <c r="M6004">
        <v>13</v>
      </c>
      <c r="N6004" t="s">
        <v>40</v>
      </c>
      <c r="O6004" s="1">
        <v>45405</v>
      </c>
      <c r="P6004" s="1">
        <v>45465</v>
      </c>
      <c r="Q6004">
        <v>1534</v>
      </c>
      <c r="R6004">
        <v>6.9</v>
      </c>
      <c r="S6004" t="s">
        <v>174</v>
      </c>
    </row>
    <row r="6005" spans="1:19" x14ac:dyDescent="0.3">
      <c r="A6005" t="s">
        <v>11844</v>
      </c>
      <c r="B6005" t="s">
        <v>9</v>
      </c>
      <c r="C6005" s="2">
        <v>60339</v>
      </c>
      <c r="D6005" t="s">
        <v>10</v>
      </c>
      <c r="E6005" t="s">
        <v>32</v>
      </c>
      <c r="F6005" t="s">
        <v>33</v>
      </c>
      <c r="G6005" t="s">
        <v>36</v>
      </c>
      <c r="H6005" t="s">
        <v>35</v>
      </c>
      <c r="I6005" t="s">
        <v>36</v>
      </c>
      <c r="J6005" t="s">
        <v>25</v>
      </c>
      <c r="K6005" t="s">
        <v>11845</v>
      </c>
      <c r="L6005" t="s">
        <v>17</v>
      </c>
      <c r="M6005">
        <v>2</v>
      </c>
      <c r="N6005" t="s">
        <v>28</v>
      </c>
      <c r="O6005" s="1">
        <v>45405</v>
      </c>
      <c r="P6005" s="1">
        <v>45470</v>
      </c>
      <c r="Q6005">
        <v>1368</v>
      </c>
      <c r="R6005">
        <v>9.3000000000000007</v>
      </c>
      <c r="S6005" t="s">
        <v>73</v>
      </c>
    </row>
    <row r="6006" spans="1:19" x14ac:dyDescent="0.3">
      <c r="A6006" t="s">
        <v>11846</v>
      </c>
      <c r="B6006" t="s">
        <v>65</v>
      </c>
      <c r="C6006" s="2">
        <v>58962</v>
      </c>
      <c r="D6006" t="s">
        <v>10</v>
      </c>
      <c r="E6006" t="s">
        <v>22</v>
      </c>
      <c r="F6006" t="s">
        <v>52</v>
      </c>
      <c r="G6006" t="s">
        <v>36</v>
      </c>
      <c r="H6006" t="s">
        <v>35</v>
      </c>
      <c r="I6006" t="s">
        <v>44</v>
      </c>
      <c r="J6006" t="s">
        <v>15</v>
      </c>
      <c r="K6006" t="s">
        <v>11847</v>
      </c>
      <c r="L6006" t="s">
        <v>39</v>
      </c>
      <c r="M6006">
        <v>1</v>
      </c>
      <c r="N6006" t="s">
        <v>62</v>
      </c>
      <c r="O6006" s="1">
        <v>45720</v>
      </c>
      <c r="P6006" s="1">
        <v>45768</v>
      </c>
      <c r="Q6006">
        <v>2218</v>
      </c>
      <c r="R6006">
        <v>5.8</v>
      </c>
      <c r="S6006" t="s">
        <v>78</v>
      </c>
    </row>
    <row r="6007" spans="1:19" x14ac:dyDescent="0.3">
      <c r="A6007" t="s">
        <v>11848</v>
      </c>
      <c r="B6007" t="s">
        <v>50</v>
      </c>
      <c r="C6007" s="2">
        <v>189541</v>
      </c>
      <c r="D6007" t="s">
        <v>10</v>
      </c>
      <c r="E6007" t="s">
        <v>88</v>
      </c>
      <c r="F6007" t="s">
        <v>52</v>
      </c>
      <c r="G6007" t="s">
        <v>153</v>
      </c>
      <c r="H6007" t="s">
        <v>54</v>
      </c>
      <c r="I6007" t="s">
        <v>153</v>
      </c>
      <c r="J6007" t="s">
        <v>37</v>
      </c>
      <c r="K6007" t="s">
        <v>11849</v>
      </c>
      <c r="L6007" t="s">
        <v>46</v>
      </c>
      <c r="M6007">
        <v>14</v>
      </c>
      <c r="N6007" t="s">
        <v>116</v>
      </c>
      <c r="O6007" s="1">
        <v>45611</v>
      </c>
      <c r="P6007" s="1">
        <v>45662</v>
      </c>
      <c r="Q6007">
        <v>2383</v>
      </c>
      <c r="R6007">
        <v>8.1999999999999993</v>
      </c>
      <c r="S6007" t="s">
        <v>93</v>
      </c>
    </row>
    <row r="6008" spans="1:19" x14ac:dyDescent="0.3">
      <c r="A6008" t="s">
        <v>11850</v>
      </c>
      <c r="B6008" t="s">
        <v>59</v>
      </c>
      <c r="C6008" s="2">
        <v>59745</v>
      </c>
      <c r="D6008" t="s">
        <v>10</v>
      </c>
      <c r="E6008" t="s">
        <v>22</v>
      </c>
      <c r="F6008" t="s">
        <v>12</v>
      </c>
      <c r="G6008" t="s">
        <v>23</v>
      </c>
      <c r="H6008" t="s">
        <v>54</v>
      </c>
      <c r="I6008" t="s">
        <v>23</v>
      </c>
      <c r="J6008" t="s">
        <v>37</v>
      </c>
      <c r="K6008" t="s">
        <v>11851</v>
      </c>
      <c r="L6008" t="s">
        <v>46</v>
      </c>
      <c r="M6008" t="s">
        <v>37</v>
      </c>
      <c r="N6008" t="s">
        <v>77</v>
      </c>
      <c r="O6008" s="1">
        <v>45423</v>
      </c>
      <c r="P6008" s="1">
        <v>45472</v>
      </c>
      <c r="Q6008">
        <v>2117</v>
      </c>
      <c r="R6008">
        <v>7.8</v>
      </c>
      <c r="S6008" t="s">
        <v>128</v>
      </c>
    </row>
    <row r="6009" spans="1:19" x14ac:dyDescent="0.3">
      <c r="A6009" t="s">
        <v>11852</v>
      </c>
      <c r="B6009" t="s">
        <v>183</v>
      </c>
      <c r="C6009" s="2">
        <v>43166</v>
      </c>
      <c r="D6009" t="s">
        <v>10</v>
      </c>
      <c r="E6009" t="s">
        <v>22</v>
      </c>
      <c r="F6009" t="s">
        <v>52</v>
      </c>
      <c r="G6009" t="s">
        <v>36</v>
      </c>
      <c r="H6009" t="s">
        <v>14</v>
      </c>
      <c r="I6009" t="s">
        <v>67</v>
      </c>
      <c r="J6009" t="s">
        <v>37</v>
      </c>
      <c r="K6009" t="s">
        <v>11853</v>
      </c>
      <c r="L6009" t="s">
        <v>27</v>
      </c>
      <c r="M6009">
        <v>1</v>
      </c>
      <c r="N6009" t="s">
        <v>108</v>
      </c>
      <c r="O6009" s="1">
        <v>45380</v>
      </c>
      <c r="P6009" s="1">
        <v>45426</v>
      </c>
      <c r="Q6009">
        <v>2093</v>
      </c>
      <c r="R6009">
        <v>5.5</v>
      </c>
      <c r="S6009" t="s">
        <v>63</v>
      </c>
    </row>
    <row r="6010" spans="1:19" x14ac:dyDescent="0.3">
      <c r="A6010" t="s">
        <v>11854</v>
      </c>
      <c r="B6010" t="s">
        <v>161</v>
      </c>
      <c r="C6010" s="2">
        <v>123650</v>
      </c>
      <c r="D6010" t="s">
        <v>10</v>
      </c>
      <c r="E6010" t="s">
        <v>88</v>
      </c>
      <c r="F6010" t="s">
        <v>12</v>
      </c>
      <c r="G6010" t="s">
        <v>23</v>
      </c>
      <c r="H6010" t="s">
        <v>54</v>
      </c>
      <c r="I6010" t="s">
        <v>95</v>
      </c>
      <c r="J6010" t="s">
        <v>37</v>
      </c>
      <c r="K6010" t="s">
        <v>11855</v>
      </c>
      <c r="L6010" t="s">
        <v>17</v>
      </c>
      <c r="M6010">
        <v>14</v>
      </c>
      <c r="N6010" t="s">
        <v>47</v>
      </c>
      <c r="O6010" s="1">
        <v>45398</v>
      </c>
      <c r="P6010" s="1">
        <v>45454</v>
      </c>
      <c r="Q6010">
        <v>2065</v>
      </c>
      <c r="R6010">
        <v>5.2</v>
      </c>
      <c r="S6010" t="s">
        <v>48</v>
      </c>
    </row>
    <row r="6011" spans="1:19" x14ac:dyDescent="0.3">
      <c r="A6011" t="s">
        <v>11856</v>
      </c>
      <c r="B6011" t="s">
        <v>137</v>
      </c>
      <c r="C6011" s="2">
        <v>96472</v>
      </c>
      <c r="D6011" t="s">
        <v>10</v>
      </c>
      <c r="E6011" t="s">
        <v>11</v>
      </c>
      <c r="F6011" t="s">
        <v>33</v>
      </c>
      <c r="G6011" t="s">
        <v>24</v>
      </c>
      <c r="H6011" t="s">
        <v>54</v>
      </c>
      <c r="I6011" t="s">
        <v>24</v>
      </c>
      <c r="J6011" t="s">
        <v>37</v>
      </c>
      <c r="K6011" t="s">
        <v>11857</v>
      </c>
      <c r="L6011" t="s">
        <v>46</v>
      </c>
      <c r="M6011">
        <v>9</v>
      </c>
      <c r="N6011" t="s">
        <v>86</v>
      </c>
      <c r="O6011" s="1">
        <v>45692</v>
      </c>
      <c r="P6011" s="1">
        <v>45722</v>
      </c>
      <c r="Q6011">
        <v>2229</v>
      </c>
      <c r="R6011">
        <v>7.6</v>
      </c>
      <c r="S6011" t="s">
        <v>234</v>
      </c>
    </row>
    <row r="6012" spans="1:19" x14ac:dyDescent="0.3">
      <c r="A6012" t="s">
        <v>11858</v>
      </c>
      <c r="B6012" t="s">
        <v>161</v>
      </c>
      <c r="C6012" s="2">
        <v>174334</v>
      </c>
      <c r="D6012" t="s">
        <v>10</v>
      </c>
      <c r="E6012" t="s">
        <v>88</v>
      </c>
      <c r="F6012" t="s">
        <v>12</v>
      </c>
      <c r="G6012" t="s">
        <v>24</v>
      </c>
      <c r="H6012" t="s">
        <v>14</v>
      </c>
      <c r="I6012" t="s">
        <v>126</v>
      </c>
      <c r="J6012" t="s">
        <v>15</v>
      </c>
      <c r="K6012" t="s">
        <v>11859</v>
      </c>
      <c r="L6012" t="s">
        <v>46</v>
      </c>
      <c r="M6012">
        <v>17</v>
      </c>
      <c r="N6012" t="s">
        <v>28</v>
      </c>
      <c r="O6012" s="1">
        <v>45751</v>
      </c>
      <c r="P6012" s="1">
        <v>45805</v>
      </c>
      <c r="Q6012">
        <v>2120</v>
      </c>
      <c r="R6012">
        <v>6.6</v>
      </c>
      <c r="S6012" t="s">
        <v>29</v>
      </c>
    </row>
    <row r="6013" spans="1:19" x14ac:dyDescent="0.3">
      <c r="A6013" t="s">
        <v>11860</v>
      </c>
      <c r="B6013" t="s">
        <v>183</v>
      </c>
      <c r="C6013" s="2">
        <v>204552</v>
      </c>
      <c r="D6013" t="s">
        <v>51</v>
      </c>
      <c r="E6013" t="s">
        <v>88</v>
      </c>
      <c r="F6013" t="s">
        <v>99</v>
      </c>
      <c r="G6013" t="s">
        <v>60</v>
      </c>
      <c r="H6013" t="s">
        <v>54</v>
      </c>
      <c r="I6013" t="s">
        <v>126</v>
      </c>
      <c r="J6013" t="s">
        <v>15</v>
      </c>
      <c r="K6013" t="s">
        <v>11861</v>
      </c>
      <c r="L6013" t="s">
        <v>17</v>
      </c>
      <c r="M6013">
        <v>17</v>
      </c>
      <c r="N6013" t="s">
        <v>101</v>
      </c>
      <c r="O6013" s="1">
        <v>45418</v>
      </c>
      <c r="P6013" s="1">
        <v>45439</v>
      </c>
      <c r="Q6013">
        <v>2397</v>
      </c>
      <c r="R6013">
        <v>5</v>
      </c>
      <c r="S6013" t="s">
        <v>70</v>
      </c>
    </row>
    <row r="6014" spans="1:19" x14ac:dyDescent="0.3">
      <c r="A6014" t="s">
        <v>11862</v>
      </c>
      <c r="B6014" t="s">
        <v>114</v>
      </c>
      <c r="C6014" s="2">
        <v>154560</v>
      </c>
      <c r="D6014" t="s">
        <v>66</v>
      </c>
      <c r="E6014" t="s">
        <v>11</v>
      </c>
      <c r="F6014" t="s">
        <v>99</v>
      </c>
      <c r="G6014" t="s">
        <v>67</v>
      </c>
      <c r="H6014" t="s">
        <v>35</v>
      </c>
      <c r="I6014" t="s">
        <v>53</v>
      </c>
      <c r="J6014" t="s">
        <v>15</v>
      </c>
      <c r="K6014" t="s">
        <v>11863</v>
      </c>
      <c r="L6014" t="s">
        <v>46</v>
      </c>
      <c r="M6014">
        <v>5</v>
      </c>
      <c r="N6014" t="s">
        <v>108</v>
      </c>
      <c r="O6014" s="1">
        <v>45639</v>
      </c>
      <c r="P6014" s="1">
        <v>45657</v>
      </c>
      <c r="Q6014">
        <v>1030</v>
      </c>
      <c r="R6014">
        <v>8.4</v>
      </c>
      <c r="S6014" t="s">
        <v>227</v>
      </c>
    </row>
    <row r="6015" spans="1:19" x14ac:dyDescent="0.3">
      <c r="A6015" t="s">
        <v>11864</v>
      </c>
      <c r="B6015" t="s">
        <v>119</v>
      </c>
      <c r="C6015" s="2">
        <v>51798</v>
      </c>
      <c r="D6015" t="s">
        <v>10</v>
      </c>
      <c r="E6015" t="s">
        <v>32</v>
      </c>
      <c r="F6015" t="s">
        <v>52</v>
      </c>
      <c r="G6015" t="s">
        <v>24</v>
      </c>
      <c r="H6015" t="s">
        <v>54</v>
      </c>
      <c r="I6015" t="s">
        <v>24</v>
      </c>
      <c r="J6015" t="s">
        <v>37</v>
      </c>
      <c r="K6015" t="s">
        <v>11865</v>
      </c>
      <c r="L6015" t="s">
        <v>46</v>
      </c>
      <c r="M6015">
        <v>3</v>
      </c>
      <c r="N6015" t="s">
        <v>77</v>
      </c>
      <c r="O6015" s="1">
        <v>45624</v>
      </c>
      <c r="P6015" s="1">
        <v>45676</v>
      </c>
      <c r="Q6015">
        <v>1638</v>
      </c>
      <c r="R6015">
        <v>6.5</v>
      </c>
      <c r="S6015" t="s">
        <v>63</v>
      </c>
    </row>
    <row r="6016" spans="1:19" x14ac:dyDescent="0.3">
      <c r="A6016" t="s">
        <v>11866</v>
      </c>
      <c r="B6016" t="s">
        <v>75</v>
      </c>
      <c r="C6016" s="2">
        <v>66820</v>
      </c>
      <c r="D6016" t="s">
        <v>10</v>
      </c>
      <c r="E6016" t="s">
        <v>22</v>
      </c>
      <c r="F6016" t="s">
        <v>99</v>
      </c>
      <c r="G6016" t="s">
        <v>55</v>
      </c>
      <c r="H6016" t="s">
        <v>14</v>
      </c>
      <c r="I6016" t="s">
        <v>55</v>
      </c>
      <c r="J6016" t="s">
        <v>37</v>
      </c>
      <c r="K6016" t="s">
        <v>11867</v>
      </c>
      <c r="L6016" t="s">
        <v>27</v>
      </c>
      <c r="M6016">
        <v>1</v>
      </c>
      <c r="N6016" t="s">
        <v>62</v>
      </c>
      <c r="O6016" s="1">
        <v>45547</v>
      </c>
      <c r="P6016" s="1">
        <v>45566</v>
      </c>
      <c r="Q6016">
        <v>2211</v>
      </c>
      <c r="R6016">
        <v>5.9</v>
      </c>
      <c r="S6016" t="s">
        <v>174</v>
      </c>
    </row>
    <row r="6017" spans="1:19" x14ac:dyDescent="0.3">
      <c r="A6017" t="s">
        <v>11868</v>
      </c>
      <c r="B6017" t="s">
        <v>114</v>
      </c>
      <c r="C6017" s="2">
        <v>187920</v>
      </c>
      <c r="D6017" t="s">
        <v>10</v>
      </c>
      <c r="E6017" t="s">
        <v>11</v>
      </c>
      <c r="F6017" t="s">
        <v>52</v>
      </c>
      <c r="G6017" t="s">
        <v>34</v>
      </c>
      <c r="H6017" t="s">
        <v>14</v>
      </c>
      <c r="I6017" t="s">
        <v>34</v>
      </c>
      <c r="J6017" t="s">
        <v>25</v>
      </c>
      <c r="K6017" t="s">
        <v>11869</v>
      </c>
      <c r="L6017" t="s">
        <v>17</v>
      </c>
      <c r="M6017">
        <v>9</v>
      </c>
      <c r="N6017" t="s">
        <v>122</v>
      </c>
      <c r="O6017" s="1">
        <v>45533</v>
      </c>
      <c r="P6017" s="1">
        <v>45559</v>
      </c>
      <c r="Q6017">
        <v>1498</v>
      </c>
      <c r="R6017">
        <v>8.3000000000000007</v>
      </c>
      <c r="S6017" t="s">
        <v>70</v>
      </c>
    </row>
    <row r="6018" spans="1:19" x14ac:dyDescent="0.3">
      <c r="A6018" t="s">
        <v>11870</v>
      </c>
      <c r="B6018" t="s">
        <v>176</v>
      </c>
      <c r="C6018" s="2">
        <v>138991</v>
      </c>
      <c r="D6018" t="s">
        <v>51</v>
      </c>
      <c r="E6018" t="s">
        <v>88</v>
      </c>
      <c r="F6018" t="s">
        <v>99</v>
      </c>
      <c r="G6018" t="s">
        <v>60</v>
      </c>
      <c r="H6018" t="s">
        <v>14</v>
      </c>
      <c r="I6018" t="s">
        <v>60</v>
      </c>
      <c r="J6018" t="s">
        <v>25</v>
      </c>
      <c r="K6018" t="s">
        <v>11871</v>
      </c>
      <c r="L6018" t="s">
        <v>39</v>
      </c>
      <c r="M6018">
        <v>19</v>
      </c>
      <c r="N6018" t="s">
        <v>116</v>
      </c>
      <c r="O6018" s="1">
        <v>45705</v>
      </c>
      <c r="P6018" s="1">
        <v>45770</v>
      </c>
      <c r="Q6018">
        <v>1227</v>
      </c>
      <c r="R6018">
        <v>9.5</v>
      </c>
      <c r="S6018" t="s">
        <v>73</v>
      </c>
    </row>
    <row r="6019" spans="1:19" x14ac:dyDescent="0.3">
      <c r="A6019" t="s">
        <v>11872</v>
      </c>
      <c r="B6019" t="s">
        <v>21</v>
      </c>
      <c r="C6019" s="2">
        <v>95483</v>
      </c>
      <c r="D6019" t="s">
        <v>10</v>
      </c>
      <c r="E6019" t="s">
        <v>11</v>
      </c>
      <c r="F6019" t="s">
        <v>12</v>
      </c>
      <c r="G6019" t="s">
        <v>36</v>
      </c>
      <c r="H6019" t="s">
        <v>54</v>
      </c>
      <c r="I6019" t="s">
        <v>36</v>
      </c>
      <c r="J6019" t="s">
        <v>15</v>
      </c>
      <c r="K6019" t="s">
        <v>11873</v>
      </c>
      <c r="L6019" t="s">
        <v>17</v>
      </c>
      <c r="M6019">
        <v>5</v>
      </c>
      <c r="N6019" t="s">
        <v>108</v>
      </c>
      <c r="O6019" s="1">
        <v>45343</v>
      </c>
      <c r="P6019" s="1">
        <v>45404</v>
      </c>
      <c r="Q6019">
        <v>1630</v>
      </c>
      <c r="R6019">
        <v>9.8000000000000007</v>
      </c>
      <c r="S6019" t="s">
        <v>117</v>
      </c>
    </row>
    <row r="6020" spans="1:19" x14ac:dyDescent="0.3">
      <c r="A6020" t="s">
        <v>11874</v>
      </c>
      <c r="B6020" t="s">
        <v>9</v>
      </c>
      <c r="C6020" s="2">
        <v>55981</v>
      </c>
      <c r="D6020" t="s">
        <v>10</v>
      </c>
      <c r="E6020" t="s">
        <v>32</v>
      </c>
      <c r="F6020" t="s">
        <v>52</v>
      </c>
      <c r="G6020" t="s">
        <v>158</v>
      </c>
      <c r="H6020" t="s">
        <v>14</v>
      </c>
      <c r="I6020" t="s">
        <v>158</v>
      </c>
      <c r="J6020" t="s">
        <v>25</v>
      </c>
      <c r="K6020" t="s">
        <v>11875</v>
      </c>
      <c r="L6020" t="s">
        <v>46</v>
      </c>
      <c r="M6020">
        <v>3</v>
      </c>
      <c r="N6020" t="s">
        <v>149</v>
      </c>
      <c r="O6020" s="1">
        <v>45610</v>
      </c>
      <c r="P6020" s="1">
        <v>45683</v>
      </c>
      <c r="Q6020">
        <v>2340</v>
      </c>
      <c r="R6020">
        <v>9.8000000000000007</v>
      </c>
      <c r="S6020" t="s">
        <v>19</v>
      </c>
    </row>
    <row r="6021" spans="1:19" x14ac:dyDescent="0.3">
      <c r="A6021" t="s">
        <v>11876</v>
      </c>
      <c r="B6021" t="s">
        <v>103</v>
      </c>
      <c r="C6021" s="2">
        <v>85179</v>
      </c>
      <c r="D6021" t="s">
        <v>10</v>
      </c>
      <c r="E6021" t="s">
        <v>32</v>
      </c>
      <c r="F6021" t="s">
        <v>99</v>
      </c>
      <c r="G6021" t="s">
        <v>140</v>
      </c>
      <c r="H6021" t="s">
        <v>14</v>
      </c>
      <c r="I6021" t="s">
        <v>140</v>
      </c>
      <c r="J6021" t="s">
        <v>37</v>
      </c>
      <c r="K6021" t="s">
        <v>11877</v>
      </c>
      <c r="L6021" t="s">
        <v>27</v>
      </c>
      <c r="M6021">
        <v>4</v>
      </c>
      <c r="N6021" t="s">
        <v>28</v>
      </c>
      <c r="O6021" s="1">
        <v>45632</v>
      </c>
      <c r="P6021" s="1">
        <v>45656</v>
      </c>
      <c r="Q6021">
        <v>1699</v>
      </c>
      <c r="R6021">
        <v>5.2</v>
      </c>
      <c r="S6021" t="s">
        <v>19</v>
      </c>
    </row>
    <row r="6022" spans="1:19" x14ac:dyDescent="0.3">
      <c r="A6022" t="s">
        <v>11878</v>
      </c>
      <c r="B6022" t="s">
        <v>75</v>
      </c>
      <c r="C6022" s="2">
        <v>199374</v>
      </c>
      <c r="D6022" t="s">
        <v>10</v>
      </c>
      <c r="E6022" t="s">
        <v>88</v>
      </c>
      <c r="F6022" t="s">
        <v>52</v>
      </c>
      <c r="G6022" t="s">
        <v>140</v>
      </c>
      <c r="H6022" t="s">
        <v>14</v>
      </c>
      <c r="I6022" t="s">
        <v>44</v>
      </c>
      <c r="J6022" t="s">
        <v>15</v>
      </c>
      <c r="K6022" t="s">
        <v>11879</v>
      </c>
      <c r="L6022" t="s">
        <v>27</v>
      </c>
      <c r="M6022">
        <v>15</v>
      </c>
      <c r="N6022" t="s">
        <v>69</v>
      </c>
      <c r="O6022" s="1">
        <v>45584</v>
      </c>
      <c r="P6022" s="1">
        <v>45620</v>
      </c>
      <c r="Q6022">
        <v>997</v>
      </c>
      <c r="R6022">
        <v>5.9</v>
      </c>
      <c r="S6022" t="s">
        <v>117</v>
      </c>
    </row>
    <row r="6023" spans="1:19" x14ac:dyDescent="0.3">
      <c r="A6023" t="s">
        <v>11880</v>
      </c>
      <c r="B6023" t="s">
        <v>59</v>
      </c>
      <c r="C6023" s="2">
        <v>132228</v>
      </c>
      <c r="D6023" t="s">
        <v>51</v>
      </c>
      <c r="E6023" t="s">
        <v>88</v>
      </c>
      <c r="F6023" t="s">
        <v>52</v>
      </c>
      <c r="G6023" t="s">
        <v>120</v>
      </c>
      <c r="H6023" t="s">
        <v>54</v>
      </c>
      <c r="I6023" t="s">
        <v>67</v>
      </c>
      <c r="J6023" t="s">
        <v>15</v>
      </c>
      <c r="K6023" t="s">
        <v>11881</v>
      </c>
      <c r="L6023" t="s">
        <v>17</v>
      </c>
      <c r="M6023">
        <v>11</v>
      </c>
      <c r="N6023" t="s">
        <v>108</v>
      </c>
      <c r="O6023" s="1">
        <v>45724</v>
      </c>
      <c r="P6023" s="1">
        <v>45759</v>
      </c>
      <c r="Q6023">
        <v>1435</v>
      </c>
      <c r="R6023">
        <v>9.1999999999999993</v>
      </c>
      <c r="S6023" t="s">
        <v>41</v>
      </c>
    </row>
    <row r="6024" spans="1:19" x14ac:dyDescent="0.3">
      <c r="A6024" t="s">
        <v>11882</v>
      </c>
      <c r="B6024" t="s">
        <v>119</v>
      </c>
      <c r="C6024" s="2">
        <v>141523</v>
      </c>
      <c r="D6024" t="s">
        <v>10</v>
      </c>
      <c r="E6024" t="s">
        <v>88</v>
      </c>
      <c r="F6024" t="s">
        <v>52</v>
      </c>
      <c r="G6024" t="s">
        <v>84</v>
      </c>
      <c r="H6024" t="s">
        <v>14</v>
      </c>
      <c r="I6024" t="s">
        <v>84</v>
      </c>
      <c r="J6024" t="s">
        <v>15</v>
      </c>
      <c r="K6024" t="s">
        <v>11883</v>
      </c>
      <c r="L6024" t="s">
        <v>39</v>
      </c>
      <c r="M6024">
        <v>17</v>
      </c>
      <c r="N6024" t="s">
        <v>149</v>
      </c>
      <c r="O6024" s="1">
        <v>45414</v>
      </c>
      <c r="P6024" s="1">
        <v>45455</v>
      </c>
      <c r="Q6024">
        <v>1238</v>
      </c>
      <c r="R6024">
        <v>5.8</v>
      </c>
      <c r="S6024" t="s">
        <v>70</v>
      </c>
    </row>
    <row r="6025" spans="1:19" x14ac:dyDescent="0.3">
      <c r="A6025" t="s">
        <v>11884</v>
      </c>
      <c r="B6025" t="s">
        <v>21</v>
      </c>
      <c r="C6025" s="2">
        <v>34357</v>
      </c>
      <c r="D6025" t="s">
        <v>10</v>
      </c>
      <c r="E6025" t="s">
        <v>22</v>
      </c>
      <c r="F6025" t="s">
        <v>52</v>
      </c>
      <c r="G6025" t="s">
        <v>13</v>
      </c>
      <c r="H6025" t="s">
        <v>54</v>
      </c>
      <c r="I6025" t="s">
        <v>84</v>
      </c>
      <c r="J6025" t="s">
        <v>25</v>
      </c>
      <c r="K6025" t="s">
        <v>11885</v>
      </c>
      <c r="L6025" t="s">
        <v>46</v>
      </c>
      <c r="M6025">
        <v>1</v>
      </c>
      <c r="N6025" t="s">
        <v>149</v>
      </c>
      <c r="O6025" s="1">
        <v>45343</v>
      </c>
      <c r="P6025" s="1">
        <v>45369</v>
      </c>
      <c r="Q6025">
        <v>2474</v>
      </c>
      <c r="R6025">
        <v>5.9</v>
      </c>
      <c r="S6025" t="s">
        <v>128</v>
      </c>
    </row>
    <row r="6026" spans="1:19" x14ac:dyDescent="0.3">
      <c r="A6026" t="s">
        <v>11886</v>
      </c>
      <c r="B6026" t="s">
        <v>256</v>
      </c>
      <c r="C6026" s="2">
        <v>224939</v>
      </c>
      <c r="D6026" t="s">
        <v>51</v>
      </c>
      <c r="E6026" t="s">
        <v>88</v>
      </c>
      <c r="F6026" t="s">
        <v>12</v>
      </c>
      <c r="G6026" t="s">
        <v>120</v>
      </c>
      <c r="H6026" t="s">
        <v>54</v>
      </c>
      <c r="I6026" t="s">
        <v>120</v>
      </c>
      <c r="J6026" t="s">
        <v>25</v>
      </c>
      <c r="K6026" t="s">
        <v>11887</v>
      </c>
      <c r="L6026" t="s">
        <v>46</v>
      </c>
      <c r="M6026">
        <v>13</v>
      </c>
      <c r="N6026" t="s">
        <v>28</v>
      </c>
      <c r="O6026" s="1">
        <v>45653</v>
      </c>
      <c r="P6026" s="1">
        <v>45700</v>
      </c>
      <c r="Q6026">
        <v>1305</v>
      </c>
      <c r="R6026">
        <v>8.6</v>
      </c>
      <c r="S6026" t="s">
        <v>57</v>
      </c>
    </row>
    <row r="6027" spans="1:19" x14ac:dyDescent="0.3">
      <c r="A6027" t="s">
        <v>11888</v>
      </c>
      <c r="B6027" t="s">
        <v>110</v>
      </c>
      <c r="C6027" s="2">
        <v>37650</v>
      </c>
      <c r="D6027" t="s">
        <v>10</v>
      </c>
      <c r="E6027" t="s">
        <v>22</v>
      </c>
      <c r="F6027" t="s">
        <v>52</v>
      </c>
      <c r="G6027" t="s">
        <v>158</v>
      </c>
      <c r="H6027" t="s">
        <v>14</v>
      </c>
      <c r="I6027" t="s">
        <v>158</v>
      </c>
      <c r="J6027" t="s">
        <v>37</v>
      </c>
      <c r="K6027" t="s">
        <v>11889</v>
      </c>
      <c r="L6027" t="s">
        <v>39</v>
      </c>
      <c r="M6027">
        <v>1</v>
      </c>
      <c r="N6027" t="s">
        <v>40</v>
      </c>
      <c r="O6027" s="1">
        <v>45336</v>
      </c>
      <c r="P6027" s="1">
        <v>45409</v>
      </c>
      <c r="Q6027">
        <v>2144</v>
      </c>
      <c r="R6027">
        <v>9.6999999999999993</v>
      </c>
      <c r="S6027" t="s">
        <v>174</v>
      </c>
    </row>
    <row r="6028" spans="1:19" x14ac:dyDescent="0.3">
      <c r="A6028" t="s">
        <v>11890</v>
      </c>
      <c r="B6028" t="s">
        <v>183</v>
      </c>
      <c r="C6028" s="2">
        <v>58016</v>
      </c>
      <c r="D6028" t="s">
        <v>51</v>
      </c>
      <c r="E6028" t="s">
        <v>22</v>
      </c>
      <c r="F6028" t="s">
        <v>99</v>
      </c>
      <c r="G6028" t="s">
        <v>53</v>
      </c>
      <c r="H6028" t="s">
        <v>54</v>
      </c>
      <c r="I6028" t="s">
        <v>53</v>
      </c>
      <c r="J6028" t="s">
        <v>25</v>
      </c>
      <c r="K6028" t="s">
        <v>11891</v>
      </c>
      <c r="L6028" t="s">
        <v>27</v>
      </c>
      <c r="M6028" t="s">
        <v>37</v>
      </c>
      <c r="N6028" t="s">
        <v>40</v>
      </c>
      <c r="O6028" s="1">
        <v>45364</v>
      </c>
      <c r="P6028" s="1">
        <v>45381</v>
      </c>
      <c r="Q6028">
        <v>1767</v>
      </c>
      <c r="R6028">
        <v>6.1</v>
      </c>
      <c r="S6028" t="s">
        <v>57</v>
      </c>
    </row>
    <row r="6029" spans="1:19" x14ac:dyDescent="0.3">
      <c r="A6029" t="s">
        <v>11892</v>
      </c>
      <c r="B6029" t="s">
        <v>130</v>
      </c>
      <c r="C6029" s="2">
        <v>105368</v>
      </c>
      <c r="D6029" t="s">
        <v>51</v>
      </c>
      <c r="E6029" t="s">
        <v>11</v>
      </c>
      <c r="F6029" t="s">
        <v>12</v>
      </c>
      <c r="G6029" t="s">
        <v>60</v>
      </c>
      <c r="H6029" t="s">
        <v>14</v>
      </c>
      <c r="I6029" t="s">
        <v>60</v>
      </c>
      <c r="J6029" t="s">
        <v>15</v>
      </c>
      <c r="K6029" t="s">
        <v>11893</v>
      </c>
      <c r="L6029" t="s">
        <v>39</v>
      </c>
      <c r="M6029">
        <v>8</v>
      </c>
      <c r="N6029" t="s">
        <v>69</v>
      </c>
      <c r="O6029" s="1">
        <v>45616</v>
      </c>
      <c r="P6029" s="1">
        <v>45648</v>
      </c>
      <c r="Q6029">
        <v>1295</v>
      </c>
      <c r="R6029">
        <v>6.3</v>
      </c>
      <c r="S6029" t="s">
        <v>48</v>
      </c>
    </row>
    <row r="6030" spans="1:19" x14ac:dyDescent="0.3">
      <c r="A6030" t="s">
        <v>11894</v>
      </c>
      <c r="B6030" t="s">
        <v>65</v>
      </c>
      <c r="C6030" s="2">
        <v>85579</v>
      </c>
      <c r="D6030" t="s">
        <v>10</v>
      </c>
      <c r="E6030" t="s">
        <v>32</v>
      </c>
      <c r="F6030" t="s">
        <v>99</v>
      </c>
      <c r="G6030" t="s">
        <v>126</v>
      </c>
      <c r="H6030" t="s">
        <v>14</v>
      </c>
      <c r="I6030" t="s">
        <v>126</v>
      </c>
      <c r="J6030" t="s">
        <v>37</v>
      </c>
      <c r="K6030" t="s">
        <v>11895</v>
      </c>
      <c r="L6030" t="s">
        <v>39</v>
      </c>
      <c r="M6030">
        <v>4</v>
      </c>
      <c r="N6030" t="s">
        <v>77</v>
      </c>
      <c r="O6030" s="1">
        <v>45314</v>
      </c>
      <c r="P6030" s="1">
        <v>45334</v>
      </c>
      <c r="Q6030">
        <v>1573</v>
      </c>
      <c r="R6030">
        <v>7.3</v>
      </c>
      <c r="S6030" t="s">
        <v>41</v>
      </c>
    </row>
    <row r="6031" spans="1:19" x14ac:dyDescent="0.3">
      <c r="A6031" t="s">
        <v>11896</v>
      </c>
      <c r="B6031" t="s">
        <v>31</v>
      </c>
      <c r="C6031" s="2">
        <v>155722</v>
      </c>
      <c r="D6031" t="s">
        <v>10</v>
      </c>
      <c r="E6031" t="s">
        <v>88</v>
      </c>
      <c r="F6031" t="s">
        <v>12</v>
      </c>
      <c r="G6031" t="s">
        <v>24</v>
      </c>
      <c r="H6031" t="s">
        <v>35</v>
      </c>
      <c r="I6031" t="s">
        <v>24</v>
      </c>
      <c r="J6031" t="s">
        <v>37</v>
      </c>
      <c r="K6031" t="s">
        <v>11897</v>
      </c>
      <c r="L6031" t="s">
        <v>39</v>
      </c>
      <c r="M6031">
        <v>11</v>
      </c>
      <c r="N6031" t="s">
        <v>149</v>
      </c>
      <c r="O6031" s="1">
        <v>45704</v>
      </c>
      <c r="P6031" s="1">
        <v>45731</v>
      </c>
      <c r="Q6031">
        <v>1725</v>
      </c>
      <c r="R6031">
        <v>5.5</v>
      </c>
      <c r="S6031" t="s">
        <v>227</v>
      </c>
    </row>
    <row r="6032" spans="1:19" x14ac:dyDescent="0.3">
      <c r="A6032" t="s">
        <v>11898</v>
      </c>
      <c r="B6032" t="s">
        <v>83</v>
      </c>
      <c r="C6032" s="2">
        <v>174629</v>
      </c>
      <c r="D6032" t="s">
        <v>51</v>
      </c>
      <c r="E6032" t="s">
        <v>88</v>
      </c>
      <c r="F6032" t="s">
        <v>52</v>
      </c>
      <c r="G6032" t="s">
        <v>53</v>
      </c>
      <c r="H6032" t="s">
        <v>54</v>
      </c>
      <c r="I6032" t="s">
        <v>53</v>
      </c>
      <c r="J6032" t="s">
        <v>25</v>
      </c>
      <c r="K6032" t="s">
        <v>11899</v>
      </c>
      <c r="L6032" t="s">
        <v>17</v>
      </c>
      <c r="M6032">
        <v>10</v>
      </c>
      <c r="N6032" t="s">
        <v>101</v>
      </c>
      <c r="O6032" s="1">
        <v>45385</v>
      </c>
      <c r="P6032" s="1">
        <v>45423</v>
      </c>
      <c r="Q6032">
        <v>592</v>
      </c>
      <c r="R6032">
        <v>8.8000000000000007</v>
      </c>
      <c r="S6032" t="s">
        <v>78</v>
      </c>
    </row>
    <row r="6033" spans="1:19" x14ac:dyDescent="0.3">
      <c r="A6033" t="s">
        <v>11900</v>
      </c>
      <c r="B6033" t="s">
        <v>43</v>
      </c>
      <c r="C6033" s="2">
        <v>276154</v>
      </c>
      <c r="D6033" t="s">
        <v>10</v>
      </c>
      <c r="E6033" t="s">
        <v>88</v>
      </c>
      <c r="F6033" t="s">
        <v>52</v>
      </c>
      <c r="G6033" t="s">
        <v>140</v>
      </c>
      <c r="H6033" t="s">
        <v>35</v>
      </c>
      <c r="I6033" t="s">
        <v>140</v>
      </c>
      <c r="J6033" t="s">
        <v>37</v>
      </c>
      <c r="K6033" t="s">
        <v>11901</v>
      </c>
      <c r="L6033" t="s">
        <v>46</v>
      </c>
      <c r="M6033">
        <v>12</v>
      </c>
      <c r="N6033" t="s">
        <v>90</v>
      </c>
      <c r="O6033" s="1">
        <v>45436</v>
      </c>
      <c r="P6033" s="1">
        <v>45507</v>
      </c>
      <c r="Q6033">
        <v>898</v>
      </c>
      <c r="R6033">
        <v>5.3</v>
      </c>
      <c r="S6033" t="s">
        <v>70</v>
      </c>
    </row>
    <row r="6034" spans="1:19" x14ac:dyDescent="0.3">
      <c r="A6034" t="s">
        <v>11902</v>
      </c>
      <c r="B6034" t="s">
        <v>145</v>
      </c>
      <c r="C6034" s="2">
        <v>58885</v>
      </c>
      <c r="D6034" t="s">
        <v>10</v>
      </c>
      <c r="E6034" t="s">
        <v>32</v>
      </c>
      <c r="F6034" t="s">
        <v>33</v>
      </c>
      <c r="G6034" t="s">
        <v>24</v>
      </c>
      <c r="H6034" t="s">
        <v>35</v>
      </c>
      <c r="I6034" t="s">
        <v>166</v>
      </c>
      <c r="J6034" t="s">
        <v>25</v>
      </c>
      <c r="K6034" t="s">
        <v>1163</v>
      </c>
      <c r="L6034" t="s">
        <v>39</v>
      </c>
      <c r="M6034">
        <v>2</v>
      </c>
      <c r="N6034" t="s">
        <v>86</v>
      </c>
      <c r="O6034" s="1">
        <v>45712</v>
      </c>
      <c r="P6034" s="1">
        <v>45783</v>
      </c>
      <c r="Q6034">
        <v>1238</v>
      </c>
      <c r="R6034">
        <v>5.9</v>
      </c>
      <c r="S6034" t="s">
        <v>73</v>
      </c>
    </row>
    <row r="6035" spans="1:19" x14ac:dyDescent="0.3">
      <c r="A6035" t="s">
        <v>11903</v>
      </c>
      <c r="B6035" t="s">
        <v>176</v>
      </c>
      <c r="C6035" s="2">
        <v>170560</v>
      </c>
      <c r="D6035" t="s">
        <v>10</v>
      </c>
      <c r="E6035" t="s">
        <v>88</v>
      </c>
      <c r="F6035" t="s">
        <v>52</v>
      </c>
      <c r="G6035" t="s">
        <v>84</v>
      </c>
      <c r="H6035" t="s">
        <v>35</v>
      </c>
      <c r="I6035" t="s">
        <v>23</v>
      </c>
      <c r="J6035" t="s">
        <v>15</v>
      </c>
      <c r="K6035" t="s">
        <v>11904</v>
      </c>
      <c r="L6035" t="s">
        <v>27</v>
      </c>
      <c r="M6035">
        <v>16</v>
      </c>
      <c r="N6035" t="s">
        <v>108</v>
      </c>
      <c r="O6035" s="1">
        <v>45531</v>
      </c>
      <c r="P6035" s="1">
        <v>45554</v>
      </c>
      <c r="Q6035">
        <v>1159</v>
      </c>
      <c r="R6035">
        <v>9</v>
      </c>
      <c r="S6035" t="s">
        <v>234</v>
      </c>
    </row>
    <row r="6036" spans="1:19" x14ac:dyDescent="0.3">
      <c r="A6036" t="s">
        <v>11905</v>
      </c>
      <c r="B6036" t="s">
        <v>137</v>
      </c>
      <c r="C6036" s="2">
        <v>116679</v>
      </c>
      <c r="D6036" t="s">
        <v>10</v>
      </c>
      <c r="E6036" t="s">
        <v>32</v>
      </c>
      <c r="F6036" t="s">
        <v>52</v>
      </c>
      <c r="G6036" t="s">
        <v>84</v>
      </c>
      <c r="H6036" t="s">
        <v>35</v>
      </c>
      <c r="I6036" t="s">
        <v>84</v>
      </c>
      <c r="J6036" t="s">
        <v>15</v>
      </c>
      <c r="K6036" t="s">
        <v>11906</v>
      </c>
      <c r="L6036" t="s">
        <v>17</v>
      </c>
      <c r="M6036">
        <v>3</v>
      </c>
      <c r="N6036" t="s">
        <v>116</v>
      </c>
      <c r="O6036" s="1">
        <v>45489</v>
      </c>
      <c r="P6036" s="1">
        <v>45548</v>
      </c>
      <c r="Q6036">
        <v>674</v>
      </c>
      <c r="R6036">
        <v>6.9</v>
      </c>
      <c r="S6036" t="s">
        <v>29</v>
      </c>
    </row>
    <row r="6037" spans="1:19" x14ac:dyDescent="0.3">
      <c r="A6037" t="s">
        <v>11907</v>
      </c>
      <c r="B6037" t="s">
        <v>145</v>
      </c>
      <c r="C6037" s="2">
        <v>133361</v>
      </c>
      <c r="D6037" t="s">
        <v>10</v>
      </c>
      <c r="E6037" t="s">
        <v>88</v>
      </c>
      <c r="F6037" t="s">
        <v>52</v>
      </c>
      <c r="G6037" t="s">
        <v>44</v>
      </c>
      <c r="H6037" t="s">
        <v>14</v>
      </c>
      <c r="I6037" t="s">
        <v>44</v>
      </c>
      <c r="J6037" t="s">
        <v>15</v>
      </c>
      <c r="K6037" t="s">
        <v>11908</v>
      </c>
      <c r="L6037" t="s">
        <v>27</v>
      </c>
      <c r="M6037">
        <v>15</v>
      </c>
      <c r="N6037" t="s">
        <v>40</v>
      </c>
      <c r="O6037" s="1">
        <v>45761</v>
      </c>
      <c r="P6037" s="1">
        <v>45812</v>
      </c>
      <c r="Q6037">
        <v>1173</v>
      </c>
      <c r="R6037">
        <v>8.9</v>
      </c>
      <c r="S6037" t="s">
        <v>63</v>
      </c>
    </row>
    <row r="6038" spans="1:19" x14ac:dyDescent="0.3">
      <c r="A6038" t="s">
        <v>11909</v>
      </c>
      <c r="B6038" t="s">
        <v>137</v>
      </c>
      <c r="C6038" s="2">
        <v>75390</v>
      </c>
      <c r="D6038" t="s">
        <v>10</v>
      </c>
      <c r="E6038" t="s">
        <v>32</v>
      </c>
      <c r="F6038" t="s">
        <v>99</v>
      </c>
      <c r="G6038" t="s">
        <v>84</v>
      </c>
      <c r="H6038" t="s">
        <v>54</v>
      </c>
      <c r="I6038" t="s">
        <v>84</v>
      </c>
      <c r="J6038" t="s">
        <v>15</v>
      </c>
      <c r="K6038" t="s">
        <v>11910</v>
      </c>
      <c r="L6038" t="s">
        <v>46</v>
      </c>
      <c r="M6038">
        <v>3</v>
      </c>
      <c r="N6038" t="s">
        <v>149</v>
      </c>
      <c r="O6038" s="1">
        <v>45455</v>
      </c>
      <c r="P6038" s="1">
        <v>45513</v>
      </c>
      <c r="Q6038">
        <v>1087</v>
      </c>
      <c r="R6038">
        <v>8.6</v>
      </c>
      <c r="S6038" t="s">
        <v>63</v>
      </c>
    </row>
    <row r="6039" spans="1:19" x14ac:dyDescent="0.3">
      <c r="A6039" t="s">
        <v>11911</v>
      </c>
      <c r="B6039" t="s">
        <v>43</v>
      </c>
      <c r="C6039" s="2">
        <v>96988</v>
      </c>
      <c r="D6039" t="s">
        <v>10</v>
      </c>
      <c r="E6039" t="s">
        <v>11</v>
      </c>
      <c r="F6039" t="s">
        <v>99</v>
      </c>
      <c r="G6039" t="s">
        <v>24</v>
      </c>
      <c r="H6039" t="s">
        <v>35</v>
      </c>
      <c r="I6039" t="s">
        <v>24</v>
      </c>
      <c r="J6039" t="s">
        <v>37</v>
      </c>
      <c r="K6039" t="s">
        <v>11912</v>
      </c>
      <c r="L6039" t="s">
        <v>17</v>
      </c>
      <c r="M6039">
        <v>9</v>
      </c>
      <c r="N6039" t="s">
        <v>101</v>
      </c>
      <c r="O6039" s="1">
        <v>45661</v>
      </c>
      <c r="P6039" s="1">
        <v>45716</v>
      </c>
      <c r="Q6039">
        <v>2151</v>
      </c>
      <c r="R6039">
        <v>7.6</v>
      </c>
      <c r="S6039" t="s">
        <v>174</v>
      </c>
    </row>
    <row r="6040" spans="1:19" x14ac:dyDescent="0.3">
      <c r="A6040" t="s">
        <v>11913</v>
      </c>
      <c r="B6040" t="s">
        <v>256</v>
      </c>
      <c r="C6040" s="2">
        <v>249444</v>
      </c>
      <c r="D6040" t="s">
        <v>10</v>
      </c>
      <c r="E6040" t="s">
        <v>88</v>
      </c>
      <c r="F6040" t="s">
        <v>33</v>
      </c>
      <c r="G6040" t="s">
        <v>140</v>
      </c>
      <c r="H6040" t="s">
        <v>35</v>
      </c>
      <c r="I6040" t="s">
        <v>140</v>
      </c>
      <c r="J6040" t="s">
        <v>15</v>
      </c>
      <c r="K6040" t="s">
        <v>11914</v>
      </c>
      <c r="L6040" t="s">
        <v>17</v>
      </c>
      <c r="M6040">
        <v>19</v>
      </c>
      <c r="N6040" t="s">
        <v>97</v>
      </c>
      <c r="O6040" s="1">
        <v>45419</v>
      </c>
      <c r="P6040" s="1">
        <v>45490</v>
      </c>
      <c r="Q6040">
        <v>2144</v>
      </c>
      <c r="R6040">
        <v>8.6</v>
      </c>
      <c r="S6040" t="s">
        <v>29</v>
      </c>
    </row>
    <row r="6041" spans="1:19" x14ac:dyDescent="0.3">
      <c r="A6041" t="s">
        <v>11915</v>
      </c>
      <c r="B6041" t="s">
        <v>145</v>
      </c>
      <c r="C6041" s="2">
        <v>63712</v>
      </c>
      <c r="D6041" t="s">
        <v>10</v>
      </c>
      <c r="E6041" t="s">
        <v>32</v>
      </c>
      <c r="F6041" t="s">
        <v>52</v>
      </c>
      <c r="G6041" t="s">
        <v>13</v>
      </c>
      <c r="H6041" t="s">
        <v>14</v>
      </c>
      <c r="I6041" t="s">
        <v>13</v>
      </c>
      <c r="J6041" t="s">
        <v>37</v>
      </c>
      <c r="K6041" t="s">
        <v>11916</v>
      </c>
      <c r="L6041" t="s">
        <v>39</v>
      </c>
      <c r="M6041">
        <v>4</v>
      </c>
      <c r="N6041" t="s">
        <v>18</v>
      </c>
      <c r="O6041" s="1">
        <v>45399</v>
      </c>
      <c r="P6041" s="1">
        <v>45448</v>
      </c>
      <c r="Q6041">
        <v>866</v>
      </c>
      <c r="R6041">
        <v>7.1</v>
      </c>
      <c r="S6041" t="s">
        <v>78</v>
      </c>
    </row>
    <row r="6042" spans="1:19" x14ac:dyDescent="0.3">
      <c r="A6042" t="s">
        <v>11917</v>
      </c>
      <c r="B6042" t="s">
        <v>110</v>
      </c>
      <c r="C6042" s="2">
        <v>252062</v>
      </c>
      <c r="D6042" t="s">
        <v>10</v>
      </c>
      <c r="E6042" t="s">
        <v>88</v>
      </c>
      <c r="F6042" t="s">
        <v>33</v>
      </c>
      <c r="G6042" t="s">
        <v>126</v>
      </c>
      <c r="H6042" t="s">
        <v>54</v>
      </c>
      <c r="I6042" t="s">
        <v>126</v>
      </c>
      <c r="J6042" t="s">
        <v>25</v>
      </c>
      <c r="K6042" t="s">
        <v>11918</v>
      </c>
      <c r="L6042" t="s">
        <v>27</v>
      </c>
      <c r="M6042">
        <v>12</v>
      </c>
      <c r="N6042" t="s">
        <v>47</v>
      </c>
      <c r="O6042" s="1">
        <v>45403</v>
      </c>
      <c r="P6042" s="1">
        <v>45455</v>
      </c>
      <c r="Q6042">
        <v>1197</v>
      </c>
      <c r="R6042">
        <v>5.2</v>
      </c>
      <c r="S6042" t="s">
        <v>19</v>
      </c>
    </row>
    <row r="6043" spans="1:19" x14ac:dyDescent="0.3">
      <c r="A6043" t="s">
        <v>11919</v>
      </c>
      <c r="B6043" t="s">
        <v>176</v>
      </c>
      <c r="C6043" s="2">
        <v>41717</v>
      </c>
      <c r="D6043" t="s">
        <v>10</v>
      </c>
      <c r="E6043" t="s">
        <v>22</v>
      </c>
      <c r="F6043" t="s">
        <v>99</v>
      </c>
      <c r="G6043" t="s">
        <v>13</v>
      </c>
      <c r="H6043" t="s">
        <v>54</v>
      </c>
      <c r="I6043" t="s">
        <v>13</v>
      </c>
      <c r="J6043" t="s">
        <v>37</v>
      </c>
      <c r="K6043" t="s">
        <v>11920</v>
      </c>
      <c r="L6043" t="s">
        <v>46</v>
      </c>
      <c r="M6043" t="s">
        <v>37</v>
      </c>
      <c r="N6043" t="s">
        <v>18</v>
      </c>
      <c r="O6043" s="1">
        <v>45566</v>
      </c>
      <c r="P6043" s="1">
        <v>45613</v>
      </c>
      <c r="Q6043">
        <v>1851</v>
      </c>
      <c r="R6043">
        <v>7.3</v>
      </c>
      <c r="S6043" t="s">
        <v>174</v>
      </c>
    </row>
    <row r="6044" spans="1:19" x14ac:dyDescent="0.3">
      <c r="A6044" t="s">
        <v>11921</v>
      </c>
      <c r="B6044" t="s">
        <v>256</v>
      </c>
      <c r="C6044" s="2">
        <v>90670</v>
      </c>
      <c r="D6044" t="s">
        <v>10</v>
      </c>
      <c r="E6044" t="s">
        <v>32</v>
      </c>
      <c r="F6044" t="s">
        <v>12</v>
      </c>
      <c r="G6044" t="s">
        <v>140</v>
      </c>
      <c r="H6044" t="s">
        <v>54</v>
      </c>
      <c r="I6044" t="s">
        <v>140</v>
      </c>
      <c r="J6044" t="s">
        <v>15</v>
      </c>
      <c r="K6044" t="s">
        <v>11922</v>
      </c>
      <c r="L6044" t="s">
        <v>39</v>
      </c>
      <c r="M6044">
        <v>4</v>
      </c>
      <c r="N6044" t="s">
        <v>97</v>
      </c>
      <c r="O6044" s="1">
        <v>45349</v>
      </c>
      <c r="P6044" s="1">
        <v>45380</v>
      </c>
      <c r="Q6044">
        <v>2331</v>
      </c>
      <c r="R6044">
        <v>8.8000000000000007</v>
      </c>
      <c r="S6044" t="s">
        <v>174</v>
      </c>
    </row>
    <row r="6045" spans="1:19" x14ac:dyDescent="0.3">
      <c r="A6045" t="s">
        <v>11923</v>
      </c>
      <c r="B6045" t="s">
        <v>119</v>
      </c>
      <c r="C6045" s="2">
        <v>34179</v>
      </c>
      <c r="D6045" t="s">
        <v>10</v>
      </c>
      <c r="E6045" t="s">
        <v>22</v>
      </c>
      <c r="F6045" t="s">
        <v>12</v>
      </c>
      <c r="G6045" t="s">
        <v>24</v>
      </c>
      <c r="H6045" t="s">
        <v>54</v>
      </c>
      <c r="I6045" t="s">
        <v>24</v>
      </c>
      <c r="J6045" t="s">
        <v>15</v>
      </c>
      <c r="K6045" t="s">
        <v>11924</v>
      </c>
      <c r="L6045" t="s">
        <v>46</v>
      </c>
      <c r="M6045">
        <v>1</v>
      </c>
      <c r="N6045" t="s">
        <v>47</v>
      </c>
      <c r="O6045" s="1">
        <v>45718</v>
      </c>
      <c r="P6045" s="1">
        <v>45744</v>
      </c>
      <c r="Q6045">
        <v>1823</v>
      </c>
      <c r="R6045">
        <v>7.7</v>
      </c>
      <c r="S6045" t="s">
        <v>78</v>
      </c>
    </row>
    <row r="6046" spans="1:19" x14ac:dyDescent="0.3">
      <c r="A6046" t="s">
        <v>11925</v>
      </c>
      <c r="B6046" t="s">
        <v>145</v>
      </c>
      <c r="C6046" s="2">
        <v>57423</v>
      </c>
      <c r="D6046" t="s">
        <v>10</v>
      </c>
      <c r="E6046" t="s">
        <v>22</v>
      </c>
      <c r="F6046" t="s">
        <v>12</v>
      </c>
      <c r="G6046" t="s">
        <v>84</v>
      </c>
      <c r="H6046" t="s">
        <v>54</v>
      </c>
      <c r="I6046" t="s">
        <v>84</v>
      </c>
      <c r="J6046" t="s">
        <v>37</v>
      </c>
      <c r="K6046" t="s">
        <v>11926</v>
      </c>
      <c r="L6046" t="s">
        <v>39</v>
      </c>
      <c r="M6046" t="s">
        <v>37</v>
      </c>
      <c r="N6046" t="s">
        <v>101</v>
      </c>
      <c r="O6046" s="1">
        <v>45637</v>
      </c>
      <c r="P6046" s="1">
        <v>45666</v>
      </c>
      <c r="Q6046">
        <v>1852</v>
      </c>
      <c r="R6046">
        <v>7</v>
      </c>
      <c r="S6046" t="s">
        <v>63</v>
      </c>
    </row>
    <row r="6047" spans="1:19" x14ac:dyDescent="0.3">
      <c r="A6047" t="s">
        <v>11927</v>
      </c>
      <c r="B6047" t="s">
        <v>130</v>
      </c>
      <c r="C6047" s="2">
        <v>69408</v>
      </c>
      <c r="D6047" t="s">
        <v>10</v>
      </c>
      <c r="E6047" t="s">
        <v>22</v>
      </c>
      <c r="F6047" t="s">
        <v>12</v>
      </c>
      <c r="G6047" t="s">
        <v>140</v>
      </c>
      <c r="H6047" t="s">
        <v>35</v>
      </c>
      <c r="I6047" t="s">
        <v>140</v>
      </c>
      <c r="J6047" t="s">
        <v>15</v>
      </c>
      <c r="K6047" t="s">
        <v>11928</v>
      </c>
      <c r="L6047" t="s">
        <v>17</v>
      </c>
      <c r="M6047" t="s">
        <v>37</v>
      </c>
      <c r="N6047" t="s">
        <v>101</v>
      </c>
      <c r="O6047" s="1">
        <v>45640</v>
      </c>
      <c r="P6047" s="1">
        <v>45654</v>
      </c>
      <c r="Q6047">
        <v>1382</v>
      </c>
      <c r="R6047">
        <v>9.3000000000000007</v>
      </c>
      <c r="S6047" t="s">
        <v>234</v>
      </c>
    </row>
    <row r="6048" spans="1:19" x14ac:dyDescent="0.3">
      <c r="A6048" t="s">
        <v>11929</v>
      </c>
      <c r="B6048" t="s">
        <v>137</v>
      </c>
      <c r="C6048" s="2">
        <v>223460</v>
      </c>
      <c r="D6048" t="s">
        <v>10</v>
      </c>
      <c r="E6048" t="s">
        <v>88</v>
      </c>
      <c r="F6048" t="s">
        <v>33</v>
      </c>
      <c r="G6048" t="s">
        <v>34</v>
      </c>
      <c r="H6048" t="s">
        <v>35</v>
      </c>
      <c r="I6048" t="s">
        <v>34</v>
      </c>
      <c r="J6048" t="s">
        <v>37</v>
      </c>
      <c r="K6048" t="s">
        <v>3826</v>
      </c>
      <c r="L6048" t="s">
        <v>27</v>
      </c>
      <c r="M6048">
        <v>19</v>
      </c>
      <c r="N6048" t="s">
        <v>18</v>
      </c>
      <c r="O6048" s="1">
        <v>45395</v>
      </c>
      <c r="P6048" s="1">
        <v>45426</v>
      </c>
      <c r="Q6048">
        <v>517</v>
      </c>
      <c r="R6048">
        <v>6.9</v>
      </c>
      <c r="S6048" t="s">
        <v>128</v>
      </c>
    </row>
    <row r="6049" spans="1:19" x14ac:dyDescent="0.3">
      <c r="A6049" t="s">
        <v>11930</v>
      </c>
      <c r="B6049" t="s">
        <v>114</v>
      </c>
      <c r="C6049" s="2">
        <v>162807</v>
      </c>
      <c r="D6049" t="s">
        <v>10</v>
      </c>
      <c r="E6049" t="s">
        <v>11</v>
      </c>
      <c r="F6049" t="s">
        <v>99</v>
      </c>
      <c r="G6049" t="s">
        <v>84</v>
      </c>
      <c r="H6049" t="s">
        <v>35</v>
      </c>
      <c r="I6049" t="s">
        <v>84</v>
      </c>
      <c r="J6049" t="s">
        <v>37</v>
      </c>
      <c r="K6049" t="s">
        <v>11931</v>
      </c>
      <c r="L6049" t="s">
        <v>39</v>
      </c>
      <c r="M6049">
        <v>8</v>
      </c>
      <c r="N6049" t="s">
        <v>108</v>
      </c>
      <c r="O6049" s="1">
        <v>45477</v>
      </c>
      <c r="P6049" s="1">
        <v>45492</v>
      </c>
      <c r="Q6049">
        <v>2009</v>
      </c>
      <c r="R6049">
        <v>5.9</v>
      </c>
      <c r="S6049" t="s">
        <v>73</v>
      </c>
    </row>
    <row r="6050" spans="1:19" x14ac:dyDescent="0.3">
      <c r="A6050" t="s">
        <v>11932</v>
      </c>
      <c r="B6050" t="s">
        <v>50</v>
      </c>
      <c r="C6050" s="2">
        <v>82741</v>
      </c>
      <c r="D6050" t="s">
        <v>10</v>
      </c>
      <c r="E6050" t="s">
        <v>32</v>
      </c>
      <c r="F6050" t="s">
        <v>99</v>
      </c>
      <c r="G6050" t="s">
        <v>44</v>
      </c>
      <c r="H6050" t="s">
        <v>35</v>
      </c>
      <c r="I6050" t="s">
        <v>166</v>
      </c>
      <c r="J6050" t="s">
        <v>37</v>
      </c>
      <c r="K6050" t="s">
        <v>11933</v>
      </c>
      <c r="L6050" t="s">
        <v>46</v>
      </c>
      <c r="M6050">
        <v>3</v>
      </c>
      <c r="N6050" t="s">
        <v>97</v>
      </c>
      <c r="O6050" s="1">
        <v>45773</v>
      </c>
      <c r="P6050" s="1">
        <v>45820</v>
      </c>
      <c r="Q6050">
        <v>1620</v>
      </c>
      <c r="R6050">
        <v>9.6999999999999993</v>
      </c>
      <c r="S6050" t="s">
        <v>70</v>
      </c>
    </row>
    <row r="6051" spans="1:19" x14ac:dyDescent="0.3">
      <c r="A6051" t="s">
        <v>11934</v>
      </c>
      <c r="B6051" t="s">
        <v>137</v>
      </c>
      <c r="C6051" s="2">
        <v>39957</v>
      </c>
      <c r="D6051" t="s">
        <v>10</v>
      </c>
      <c r="E6051" t="s">
        <v>22</v>
      </c>
      <c r="F6051" t="s">
        <v>12</v>
      </c>
      <c r="G6051" t="s">
        <v>13</v>
      </c>
      <c r="H6051" t="s">
        <v>54</v>
      </c>
      <c r="I6051" t="s">
        <v>23</v>
      </c>
      <c r="J6051" t="s">
        <v>15</v>
      </c>
      <c r="K6051" t="s">
        <v>11935</v>
      </c>
      <c r="L6051" t="s">
        <v>17</v>
      </c>
      <c r="M6051" t="s">
        <v>37</v>
      </c>
      <c r="N6051" t="s">
        <v>122</v>
      </c>
      <c r="O6051" s="1">
        <v>45656</v>
      </c>
      <c r="P6051" s="1">
        <v>45688</v>
      </c>
      <c r="Q6051">
        <v>1590</v>
      </c>
      <c r="R6051">
        <v>5.0999999999999996</v>
      </c>
      <c r="S6051" t="s">
        <v>93</v>
      </c>
    </row>
    <row r="6052" spans="1:19" x14ac:dyDescent="0.3">
      <c r="A6052" t="s">
        <v>11936</v>
      </c>
      <c r="B6052" t="s">
        <v>145</v>
      </c>
      <c r="C6052" s="2">
        <v>110684</v>
      </c>
      <c r="D6052" t="s">
        <v>10</v>
      </c>
      <c r="E6052" t="s">
        <v>32</v>
      </c>
      <c r="F6052" t="s">
        <v>99</v>
      </c>
      <c r="G6052" t="s">
        <v>95</v>
      </c>
      <c r="H6052" t="s">
        <v>14</v>
      </c>
      <c r="I6052" t="s">
        <v>84</v>
      </c>
      <c r="J6052" t="s">
        <v>37</v>
      </c>
      <c r="K6052" t="s">
        <v>11937</v>
      </c>
      <c r="L6052" t="s">
        <v>39</v>
      </c>
      <c r="M6052">
        <v>2</v>
      </c>
      <c r="N6052" t="s">
        <v>116</v>
      </c>
      <c r="O6052" s="1">
        <v>45715</v>
      </c>
      <c r="P6052" s="1">
        <v>45786</v>
      </c>
      <c r="Q6052">
        <v>1605</v>
      </c>
      <c r="R6052">
        <v>7.1</v>
      </c>
      <c r="S6052" t="s">
        <v>57</v>
      </c>
    </row>
    <row r="6053" spans="1:19" x14ac:dyDescent="0.3">
      <c r="A6053" t="s">
        <v>11938</v>
      </c>
      <c r="B6053" t="s">
        <v>31</v>
      </c>
      <c r="C6053" s="2">
        <v>356760</v>
      </c>
      <c r="D6053" t="s">
        <v>10</v>
      </c>
      <c r="E6053" t="s">
        <v>88</v>
      </c>
      <c r="F6053" t="s">
        <v>52</v>
      </c>
      <c r="G6053" t="s">
        <v>34</v>
      </c>
      <c r="H6053" t="s">
        <v>14</v>
      </c>
      <c r="I6053" t="s">
        <v>34</v>
      </c>
      <c r="J6053" t="s">
        <v>37</v>
      </c>
      <c r="K6053" t="s">
        <v>11939</v>
      </c>
      <c r="L6053" t="s">
        <v>39</v>
      </c>
      <c r="M6053">
        <v>10</v>
      </c>
      <c r="N6053" t="s">
        <v>101</v>
      </c>
      <c r="O6053" s="1">
        <v>45583</v>
      </c>
      <c r="P6053" s="1">
        <v>45650</v>
      </c>
      <c r="Q6053">
        <v>1562</v>
      </c>
      <c r="R6053">
        <v>5.8</v>
      </c>
      <c r="S6053" t="s">
        <v>70</v>
      </c>
    </row>
    <row r="6054" spans="1:19" x14ac:dyDescent="0.3">
      <c r="A6054" t="s">
        <v>11940</v>
      </c>
      <c r="B6054" t="s">
        <v>21</v>
      </c>
      <c r="C6054" s="2">
        <v>184181</v>
      </c>
      <c r="D6054" t="s">
        <v>51</v>
      </c>
      <c r="E6054" t="s">
        <v>88</v>
      </c>
      <c r="F6054" t="s">
        <v>52</v>
      </c>
      <c r="G6054" t="s">
        <v>60</v>
      </c>
      <c r="H6054" t="s">
        <v>54</v>
      </c>
      <c r="I6054" t="s">
        <v>95</v>
      </c>
      <c r="J6054" t="s">
        <v>37</v>
      </c>
      <c r="K6054" t="s">
        <v>11941</v>
      </c>
      <c r="L6054" t="s">
        <v>46</v>
      </c>
      <c r="M6054">
        <v>18</v>
      </c>
      <c r="N6054" t="s">
        <v>149</v>
      </c>
      <c r="O6054" s="1">
        <v>45542</v>
      </c>
      <c r="P6054" s="1">
        <v>45581</v>
      </c>
      <c r="Q6054">
        <v>2211</v>
      </c>
      <c r="R6054">
        <v>5.5</v>
      </c>
      <c r="S6054" t="s">
        <v>78</v>
      </c>
    </row>
    <row r="6055" spans="1:19" x14ac:dyDescent="0.3">
      <c r="A6055" t="s">
        <v>11942</v>
      </c>
      <c r="B6055" t="s">
        <v>9</v>
      </c>
      <c r="C6055" s="2">
        <v>147863</v>
      </c>
      <c r="D6055" t="s">
        <v>10</v>
      </c>
      <c r="E6055" t="s">
        <v>88</v>
      </c>
      <c r="F6055" t="s">
        <v>99</v>
      </c>
      <c r="G6055" t="s">
        <v>104</v>
      </c>
      <c r="H6055" t="s">
        <v>14</v>
      </c>
      <c r="I6055" t="s">
        <v>104</v>
      </c>
      <c r="J6055" t="s">
        <v>37</v>
      </c>
      <c r="K6055" t="s">
        <v>11943</v>
      </c>
      <c r="L6055" t="s">
        <v>27</v>
      </c>
      <c r="M6055">
        <v>19</v>
      </c>
      <c r="N6055" t="s">
        <v>90</v>
      </c>
      <c r="O6055" s="1">
        <v>45564</v>
      </c>
      <c r="P6055" s="1">
        <v>45625</v>
      </c>
      <c r="Q6055">
        <v>1637</v>
      </c>
      <c r="R6055">
        <v>5.3</v>
      </c>
      <c r="S6055" t="s">
        <v>48</v>
      </c>
    </row>
    <row r="6056" spans="1:19" x14ac:dyDescent="0.3">
      <c r="A6056" t="s">
        <v>11944</v>
      </c>
      <c r="B6056" t="s">
        <v>137</v>
      </c>
      <c r="C6056" s="2">
        <v>83794</v>
      </c>
      <c r="D6056" t="s">
        <v>10</v>
      </c>
      <c r="E6056" t="s">
        <v>22</v>
      </c>
      <c r="F6056" t="s">
        <v>52</v>
      </c>
      <c r="G6056" t="s">
        <v>95</v>
      </c>
      <c r="H6056" t="s">
        <v>54</v>
      </c>
      <c r="I6056" t="s">
        <v>120</v>
      </c>
      <c r="J6056" t="s">
        <v>15</v>
      </c>
      <c r="K6056" t="s">
        <v>1350</v>
      </c>
      <c r="L6056" t="s">
        <v>39</v>
      </c>
      <c r="M6056" t="s">
        <v>37</v>
      </c>
      <c r="N6056" t="s">
        <v>62</v>
      </c>
      <c r="O6056" s="1">
        <v>45294</v>
      </c>
      <c r="P6056" s="1">
        <v>45349</v>
      </c>
      <c r="Q6056">
        <v>2227</v>
      </c>
      <c r="R6056">
        <v>5.6</v>
      </c>
      <c r="S6056" t="s">
        <v>48</v>
      </c>
    </row>
    <row r="6057" spans="1:19" x14ac:dyDescent="0.3">
      <c r="A6057" t="s">
        <v>11945</v>
      </c>
      <c r="B6057" t="s">
        <v>137</v>
      </c>
      <c r="C6057" s="2">
        <v>68757</v>
      </c>
      <c r="D6057" t="s">
        <v>10</v>
      </c>
      <c r="E6057" t="s">
        <v>32</v>
      </c>
      <c r="F6057" t="s">
        <v>12</v>
      </c>
      <c r="G6057" t="s">
        <v>13</v>
      </c>
      <c r="H6057" t="s">
        <v>54</v>
      </c>
      <c r="I6057" t="s">
        <v>13</v>
      </c>
      <c r="J6057" t="s">
        <v>15</v>
      </c>
      <c r="K6057" t="s">
        <v>11946</v>
      </c>
      <c r="L6057" t="s">
        <v>27</v>
      </c>
      <c r="M6057">
        <v>3</v>
      </c>
      <c r="N6057" t="s">
        <v>149</v>
      </c>
      <c r="O6057" s="1">
        <v>45361</v>
      </c>
      <c r="P6057" s="1">
        <v>45411</v>
      </c>
      <c r="Q6057">
        <v>1341</v>
      </c>
      <c r="R6057">
        <v>6</v>
      </c>
      <c r="S6057" t="s">
        <v>70</v>
      </c>
    </row>
    <row r="6058" spans="1:19" x14ac:dyDescent="0.3">
      <c r="A6058" t="s">
        <v>11947</v>
      </c>
      <c r="B6058" t="s">
        <v>110</v>
      </c>
      <c r="C6058" s="2">
        <v>92522</v>
      </c>
      <c r="D6058" t="s">
        <v>10</v>
      </c>
      <c r="E6058" t="s">
        <v>11</v>
      </c>
      <c r="F6058" t="s">
        <v>33</v>
      </c>
      <c r="G6058" t="s">
        <v>166</v>
      </c>
      <c r="H6058" t="s">
        <v>54</v>
      </c>
      <c r="I6058" t="s">
        <v>166</v>
      </c>
      <c r="J6058" t="s">
        <v>25</v>
      </c>
      <c r="K6058" t="s">
        <v>11948</v>
      </c>
      <c r="L6058" t="s">
        <v>46</v>
      </c>
      <c r="M6058">
        <v>7</v>
      </c>
      <c r="N6058" t="s">
        <v>101</v>
      </c>
      <c r="O6058" s="1">
        <v>45752</v>
      </c>
      <c r="P6058" s="1">
        <v>45801</v>
      </c>
      <c r="Q6058">
        <v>2325</v>
      </c>
      <c r="R6058">
        <v>7.3</v>
      </c>
      <c r="S6058" t="s">
        <v>29</v>
      </c>
    </row>
    <row r="6059" spans="1:19" x14ac:dyDescent="0.3">
      <c r="A6059" t="s">
        <v>11949</v>
      </c>
      <c r="B6059" t="s">
        <v>130</v>
      </c>
      <c r="C6059" s="2">
        <v>155652</v>
      </c>
      <c r="D6059" t="s">
        <v>10</v>
      </c>
      <c r="E6059" t="s">
        <v>88</v>
      </c>
      <c r="F6059" t="s">
        <v>12</v>
      </c>
      <c r="G6059" t="s">
        <v>23</v>
      </c>
      <c r="H6059" t="s">
        <v>54</v>
      </c>
      <c r="I6059" t="s">
        <v>23</v>
      </c>
      <c r="J6059" t="s">
        <v>15</v>
      </c>
      <c r="K6059" t="s">
        <v>11950</v>
      </c>
      <c r="L6059" t="s">
        <v>27</v>
      </c>
      <c r="M6059">
        <v>16</v>
      </c>
      <c r="N6059" t="s">
        <v>149</v>
      </c>
      <c r="O6059" s="1">
        <v>45353</v>
      </c>
      <c r="P6059" s="1">
        <v>45412</v>
      </c>
      <c r="Q6059">
        <v>1725</v>
      </c>
      <c r="R6059">
        <v>9.1999999999999993</v>
      </c>
      <c r="S6059" t="s">
        <v>93</v>
      </c>
    </row>
    <row r="6060" spans="1:19" x14ac:dyDescent="0.3">
      <c r="A6060" t="s">
        <v>11951</v>
      </c>
      <c r="B6060" t="s">
        <v>183</v>
      </c>
      <c r="C6060" s="2">
        <v>291496</v>
      </c>
      <c r="D6060" t="s">
        <v>10</v>
      </c>
      <c r="E6060" t="s">
        <v>88</v>
      </c>
      <c r="F6060" t="s">
        <v>99</v>
      </c>
      <c r="G6060" t="s">
        <v>34</v>
      </c>
      <c r="H6060" t="s">
        <v>14</v>
      </c>
      <c r="I6060" t="s">
        <v>166</v>
      </c>
      <c r="J6060" t="s">
        <v>15</v>
      </c>
      <c r="K6060" t="s">
        <v>11952</v>
      </c>
      <c r="L6060" t="s">
        <v>39</v>
      </c>
      <c r="M6060">
        <v>13</v>
      </c>
      <c r="N6060" t="s">
        <v>97</v>
      </c>
      <c r="O6060" s="1">
        <v>45361</v>
      </c>
      <c r="P6060" s="1">
        <v>45396</v>
      </c>
      <c r="Q6060">
        <v>2269</v>
      </c>
      <c r="R6060">
        <v>6.9</v>
      </c>
      <c r="S6060" t="s">
        <v>117</v>
      </c>
    </row>
    <row r="6061" spans="1:19" x14ac:dyDescent="0.3">
      <c r="A6061" t="s">
        <v>11953</v>
      </c>
      <c r="B6061" t="s">
        <v>31</v>
      </c>
      <c r="C6061" s="2">
        <v>78037</v>
      </c>
      <c r="D6061" t="s">
        <v>10</v>
      </c>
      <c r="E6061" t="s">
        <v>11</v>
      </c>
      <c r="F6061" t="s">
        <v>12</v>
      </c>
      <c r="G6061" t="s">
        <v>44</v>
      </c>
      <c r="H6061" t="s">
        <v>14</v>
      </c>
      <c r="I6061" t="s">
        <v>44</v>
      </c>
      <c r="J6061" t="s">
        <v>15</v>
      </c>
      <c r="K6061" t="s">
        <v>2275</v>
      </c>
      <c r="L6061" t="s">
        <v>27</v>
      </c>
      <c r="M6061">
        <v>8</v>
      </c>
      <c r="N6061" t="s">
        <v>97</v>
      </c>
      <c r="O6061" s="1">
        <v>45538</v>
      </c>
      <c r="P6061" s="1">
        <v>45591</v>
      </c>
      <c r="Q6061">
        <v>1819</v>
      </c>
      <c r="R6061">
        <v>7</v>
      </c>
      <c r="S6061" t="s">
        <v>19</v>
      </c>
    </row>
    <row r="6062" spans="1:19" x14ac:dyDescent="0.3">
      <c r="A6062" t="s">
        <v>11954</v>
      </c>
      <c r="B6062" t="s">
        <v>65</v>
      </c>
      <c r="C6062" s="2">
        <v>119754</v>
      </c>
      <c r="D6062" t="s">
        <v>51</v>
      </c>
      <c r="E6062" t="s">
        <v>11</v>
      </c>
      <c r="F6062" t="s">
        <v>99</v>
      </c>
      <c r="G6062" t="s">
        <v>60</v>
      </c>
      <c r="H6062" t="s">
        <v>35</v>
      </c>
      <c r="I6062" t="s">
        <v>120</v>
      </c>
      <c r="J6062" t="s">
        <v>25</v>
      </c>
      <c r="K6062" t="s">
        <v>11955</v>
      </c>
      <c r="L6062" t="s">
        <v>17</v>
      </c>
      <c r="M6062">
        <v>8</v>
      </c>
      <c r="N6062" t="s">
        <v>28</v>
      </c>
      <c r="O6062" s="1">
        <v>45306</v>
      </c>
      <c r="P6062" s="1">
        <v>45344</v>
      </c>
      <c r="Q6062">
        <v>1890</v>
      </c>
      <c r="R6062">
        <v>8.8000000000000007</v>
      </c>
      <c r="S6062" t="s">
        <v>78</v>
      </c>
    </row>
    <row r="6063" spans="1:19" x14ac:dyDescent="0.3">
      <c r="A6063" t="s">
        <v>11956</v>
      </c>
      <c r="B6063" t="s">
        <v>161</v>
      </c>
      <c r="C6063" s="2">
        <v>73048</v>
      </c>
      <c r="D6063" t="s">
        <v>10</v>
      </c>
      <c r="E6063" t="s">
        <v>32</v>
      </c>
      <c r="F6063" t="s">
        <v>52</v>
      </c>
      <c r="G6063" t="s">
        <v>24</v>
      </c>
      <c r="H6063" t="s">
        <v>35</v>
      </c>
      <c r="I6063" t="s">
        <v>36</v>
      </c>
      <c r="J6063" t="s">
        <v>37</v>
      </c>
      <c r="K6063" t="s">
        <v>11957</v>
      </c>
      <c r="L6063" t="s">
        <v>17</v>
      </c>
      <c r="M6063">
        <v>4</v>
      </c>
      <c r="N6063" t="s">
        <v>18</v>
      </c>
      <c r="O6063" s="1">
        <v>45620</v>
      </c>
      <c r="P6063" s="1">
        <v>45683</v>
      </c>
      <c r="Q6063">
        <v>2410</v>
      </c>
      <c r="R6063">
        <v>8.8000000000000007</v>
      </c>
      <c r="S6063" t="s">
        <v>117</v>
      </c>
    </row>
    <row r="6064" spans="1:19" x14ac:dyDescent="0.3">
      <c r="A6064" t="s">
        <v>11958</v>
      </c>
      <c r="B6064" t="s">
        <v>21</v>
      </c>
      <c r="C6064" s="2">
        <v>63483</v>
      </c>
      <c r="D6064" t="s">
        <v>10</v>
      </c>
      <c r="E6064" t="s">
        <v>32</v>
      </c>
      <c r="F6064" t="s">
        <v>33</v>
      </c>
      <c r="G6064" t="s">
        <v>44</v>
      </c>
      <c r="H6064" t="s">
        <v>54</v>
      </c>
      <c r="I6064" t="s">
        <v>44</v>
      </c>
      <c r="J6064" t="s">
        <v>25</v>
      </c>
      <c r="K6064" t="s">
        <v>11959</v>
      </c>
      <c r="L6064" t="s">
        <v>39</v>
      </c>
      <c r="M6064">
        <v>3</v>
      </c>
      <c r="N6064" t="s">
        <v>86</v>
      </c>
      <c r="O6064" s="1">
        <v>45750</v>
      </c>
      <c r="P6064" s="1">
        <v>45781</v>
      </c>
      <c r="Q6064">
        <v>1762</v>
      </c>
      <c r="R6064">
        <v>9.5</v>
      </c>
      <c r="S6064" t="s">
        <v>128</v>
      </c>
    </row>
    <row r="6065" spans="1:19" x14ac:dyDescent="0.3">
      <c r="A6065" t="s">
        <v>11960</v>
      </c>
      <c r="B6065" t="s">
        <v>50</v>
      </c>
      <c r="C6065" s="2">
        <v>38282</v>
      </c>
      <c r="D6065" t="s">
        <v>10</v>
      </c>
      <c r="E6065" t="s">
        <v>22</v>
      </c>
      <c r="F6065" t="s">
        <v>52</v>
      </c>
      <c r="G6065" t="s">
        <v>104</v>
      </c>
      <c r="H6065" t="s">
        <v>54</v>
      </c>
      <c r="I6065" t="s">
        <v>104</v>
      </c>
      <c r="J6065" t="s">
        <v>37</v>
      </c>
      <c r="K6065" t="s">
        <v>11961</v>
      </c>
      <c r="L6065" t="s">
        <v>39</v>
      </c>
      <c r="M6065" t="s">
        <v>37</v>
      </c>
      <c r="N6065" t="s">
        <v>69</v>
      </c>
      <c r="O6065" s="1">
        <v>45317</v>
      </c>
      <c r="P6065" s="1">
        <v>45338</v>
      </c>
      <c r="Q6065">
        <v>1697</v>
      </c>
      <c r="R6065">
        <v>9</v>
      </c>
      <c r="S6065" t="s">
        <v>112</v>
      </c>
    </row>
    <row r="6066" spans="1:19" x14ac:dyDescent="0.3">
      <c r="A6066" t="s">
        <v>11962</v>
      </c>
      <c r="B6066" t="s">
        <v>137</v>
      </c>
      <c r="C6066" s="2">
        <v>148538</v>
      </c>
      <c r="D6066" t="s">
        <v>10</v>
      </c>
      <c r="E6066" t="s">
        <v>88</v>
      </c>
      <c r="F6066" t="s">
        <v>33</v>
      </c>
      <c r="G6066" t="s">
        <v>23</v>
      </c>
      <c r="H6066" t="s">
        <v>54</v>
      </c>
      <c r="I6066" t="s">
        <v>67</v>
      </c>
      <c r="J6066" t="s">
        <v>37</v>
      </c>
      <c r="K6066" t="s">
        <v>11963</v>
      </c>
      <c r="L6066" t="s">
        <v>39</v>
      </c>
      <c r="M6066">
        <v>14</v>
      </c>
      <c r="N6066" t="s">
        <v>69</v>
      </c>
      <c r="O6066" s="1">
        <v>45344</v>
      </c>
      <c r="P6066" s="1">
        <v>45390</v>
      </c>
      <c r="Q6066">
        <v>1791</v>
      </c>
      <c r="R6066">
        <v>7.9</v>
      </c>
      <c r="S6066" t="s">
        <v>73</v>
      </c>
    </row>
    <row r="6067" spans="1:19" x14ac:dyDescent="0.3">
      <c r="A6067" t="s">
        <v>11964</v>
      </c>
      <c r="B6067" t="s">
        <v>110</v>
      </c>
      <c r="C6067" s="2">
        <v>120722</v>
      </c>
      <c r="D6067" t="s">
        <v>10</v>
      </c>
      <c r="E6067" t="s">
        <v>88</v>
      </c>
      <c r="F6067" t="s">
        <v>52</v>
      </c>
      <c r="G6067" t="s">
        <v>166</v>
      </c>
      <c r="H6067" t="s">
        <v>35</v>
      </c>
      <c r="I6067" t="s">
        <v>166</v>
      </c>
      <c r="J6067" t="s">
        <v>25</v>
      </c>
      <c r="K6067" t="s">
        <v>11965</v>
      </c>
      <c r="L6067" t="s">
        <v>39</v>
      </c>
      <c r="M6067">
        <v>16</v>
      </c>
      <c r="N6067" t="s">
        <v>149</v>
      </c>
      <c r="O6067" s="1">
        <v>45690</v>
      </c>
      <c r="P6067" s="1">
        <v>45737</v>
      </c>
      <c r="Q6067">
        <v>1259</v>
      </c>
      <c r="R6067">
        <v>9</v>
      </c>
      <c r="S6067" t="s">
        <v>128</v>
      </c>
    </row>
    <row r="6068" spans="1:19" x14ac:dyDescent="0.3">
      <c r="A6068" t="s">
        <v>11966</v>
      </c>
      <c r="B6068" t="s">
        <v>145</v>
      </c>
      <c r="C6068" s="2">
        <v>70295</v>
      </c>
      <c r="D6068" t="s">
        <v>10</v>
      </c>
      <c r="E6068" t="s">
        <v>11</v>
      </c>
      <c r="F6068" t="s">
        <v>12</v>
      </c>
      <c r="G6068" t="s">
        <v>80</v>
      </c>
      <c r="H6068" t="s">
        <v>54</v>
      </c>
      <c r="I6068" t="s">
        <v>80</v>
      </c>
      <c r="J6068" t="s">
        <v>25</v>
      </c>
      <c r="K6068" t="s">
        <v>11967</v>
      </c>
      <c r="L6068" t="s">
        <v>17</v>
      </c>
      <c r="M6068">
        <v>5</v>
      </c>
      <c r="N6068" t="s">
        <v>69</v>
      </c>
      <c r="O6068" s="1">
        <v>45490</v>
      </c>
      <c r="P6068" s="1">
        <v>45507</v>
      </c>
      <c r="Q6068">
        <v>1897</v>
      </c>
      <c r="R6068">
        <v>8.6999999999999993</v>
      </c>
      <c r="S6068" t="s">
        <v>117</v>
      </c>
    </row>
    <row r="6069" spans="1:19" x14ac:dyDescent="0.3">
      <c r="A6069" t="s">
        <v>11968</v>
      </c>
      <c r="B6069" t="s">
        <v>43</v>
      </c>
      <c r="C6069" s="2">
        <v>132015</v>
      </c>
      <c r="D6069" t="s">
        <v>51</v>
      </c>
      <c r="E6069" t="s">
        <v>11</v>
      </c>
      <c r="F6069" t="s">
        <v>52</v>
      </c>
      <c r="G6069" t="s">
        <v>60</v>
      </c>
      <c r="H6069" t="s">
        <v>54</v>
      </c>
      <c r="I6069" t="s">
        <v>166</v>
      </c>
      <c r="J6069" t="s">
        <v>37</v>
      </c>
      <c r="K6069" t="s">
        <v>11969</v>
      </c>
      <c r="L6069" t="s">
        <v>17</v>
      </c>
      <c r="M6069">
        <v>8</v>
      </c>
      <c r="N6069" t="s">
        <v>40</v>
      </c>
      <c r="O6069" s="1">
        <v>45451</v>
      </c>
      <c r="P6069" s="1">
        <v>45484</v>
      </c>
      <c r="Q6069">
        <v>1192</v>
      </c>
      <c r="R6069">
        <v>8.3000000000000007</v>
      </c>
      <c r="S6069" t="s">
        <v>112</v>
      </c>
    </row>
    <row r="6070" spans="1:19" x14ac:dyDescent="0.3">
      <c r="A6070" t="s">
        <v>11970</v>
      </c>
      <c r="B6070" t="s">
        <v>9</v>
      </c>
      <c r="C6070" s="2">
        <v>283388</v>
      </c>
      <c r="D6070" t="s">
        <v>51</v>
      </c>
      <c r="E6070" t="s">
        <v>88</v>
      </c>
      <c r="F6070" t="s">
        <v>52</v>
      </c>
      <c r="G6070" t="s">
        <v>60</v>
      </c>
      <c r="H6070" t="s">
        <v>35</v>
      </c>
      <c r="I6070" t="s">
        <v>104</v>
      </c>
      <c r="J6070" t="s">
        <v>37</v>
      </c>
      <c r="K6070" t="s">
        <v>11971</v>
      </c>
      <c r="L6070" t="s">
        <v>46</v>
      </c>
      <c r="M6070">
        <v>11</v>
      </c>
      <c r="N6070" t="s">
        <v>18</v>
      </c>
      <c r="O6070" s="1">
        <v>45466</v>
      </c>
      <c r="P6070" s="1">
        <v>45537</v>
      </c>
      <c r="Q6070">
        <v>602</v>
      </c>
      <c r="R6070">
        <v>8.3000000000000007</v>
      </c>
      <c r="S6070" t="s">
        <v>78</v>
      </c>
    </row>
    <row r="6071" spans="1:19" x14ac:dyDescent="0.3">
      <c r="A6071" t="s">
        <v>11972</v>
      </c>
      <c r="B6071" t="s">
        <v>65</v>
      </c>
      <c r="C6071" s="2">
        <v>121545</v>
      </c>
      <c r="D6071" t="s">
        <v>10</v>
      </c>
      <c r="E6071" t="s">
        <v>88</v>
      </c>
      <c r="F6071" t="s">
        <v>52</v>
      </c>
      <c r="G6071" t="s">
        <v>80</v>
      </c>
      <c r="H6071" t="s">
        <v>54</v>
      </c>
      <c r="I6071" t="s">
        <v>84</v>
      </c>
      <c r="J6071" t="s">
        <v>15</v>
      </c>
      <c r="K6071" t="s">
        <v>11973</v>
      </c>
      <c r="L6071" t="s">
        <v>17</v>
      </c>
      <c r="M6071">
        <v>11</v>
      </c>
      <c r="N6071" t="s">
        <v>116</v>
      </c>
      <c r="O6071" s="1">
        <v>45462</v>
      </c>
      <c r="P6071" s="1">
        <v>45534</v>
      </c>
      <c r="Q6071">
        <v>1401</v>
      </c>
      <c r="R6071">
        <v>7.2</v>
      </c>
      <c r="S6071" t="s">
        <v>112</v>
      </c>
    </row>
    <row r="6072" spans="1:19" x14ac:dyDescent="0.3">
      <c r="A6072" t="s">
        <v>11974</v>
      </c>
      <c r="B6072" t="s">
        <v>137</v>
      </c>
      <c r="C6072" s="2">
        <v>55925</v>
      </c>
      <c r="D6072" t="s">
        <v>10</v>
      </c>
      <c r="E6072" t="s">
        <v>32</v>
      </c>
      <c r="F6072" t="s">
        <v>33</v>
      </c>
      <c r="G6072" t="s">
        <v>166</v>
      </c>
      <c r="H6072" t="s">
        <v>54</v>
      </c>
      <c r="I6072" t="s">
        <v>44</v>
      </c>
      <c r="J6072" t="s">
        <v>15</v>
      </c>
      <c r="K6072" t="s">
        <v>571</v>
      </c>
      <c r="L6072" t="s">
        <v>17</v>
      </c>
      <c r="M6072">
        <v>2</v>
      </c>
      <c r="N6072" t="s">
        <v>28</v>
      </c>
      <c r="O6072" s="1">
        <v>45524</v>
      </c>
      <c r="P6072" s="1">
        <v>45594</v>
      </c>
      <c r="Q6072">
        <v>2332</v>
      </c>
      <c r="R6072">
        <v>9.3000000000000007</v>
      </c>
      <c r="S6072" t="s">
        <v>112</v>
      </c>
    </row>
    <row r="6073" spans="1:19" x14ac:dyDescent="0.3">
      <c r="A6073" t="s">
        <v>11975</v>
      </c>
      <c r="B6073" t="s">
        <v>183</v>
      </c>
      <c r="C6073" s="2">
        <v>66436</v>
      </c>
      <c r="D6073" t="s">
        <v>10</v>
      </c>
      <c r="E6073" t="s">
        <v>11</v>
      </c>
      <c r="F6073" t="s">
        <v>33</v>
      </c>
      <c r="G6073" t="s">
        <v>80</v>
      </c>
      <c r="H6073" t="s">
        <v>54</v>
      </c>
      <c r="I6073" t="s">
        <v>80</v>
      </c>
      <c r="J6073" t="s">
        <v>25</v>
      </c>
      <c r="K6073" t="s">
        <v>11976</v>
      </c>
      <c r="L6073" t="s">
        <v>27</v>
      </c>
      <c r="M6073">
        <v>5</v>
      </c>
      <c r="N6073" t="s">
        <v>90</v>
      </c>
      <c r="O6073" s="1">
        <v>45621</v>
      </c>
      <c r="P6073" s="1">
        <v>45644</v>
      </c>
      <c r="Q6073">
        <v>1151</v>
      </c>
      <c r="R6073">
        <v>8.1</v>
      </c>
      <c r="S6073" t="s">
        <v>57</v>
      </c>
    </row>
    <row r="6074" spans="1:19" x14ac:dyDescent="0.3">
      <c r="A6074" t="s">
        <v>11977</v>
      </c>
      <c r="B6074" t="s">
        <v>59</v>
      </c>
      <c r="C6074" s="2">
        <v>73513</v>
      </c>
      <c r="D6074" t="s">
        <v>10</v>
      </c>
      <c r="E6074" t="s">
        <v>32</v>
      </c>
      <c r="F6074" t="s">
        <v>99</v>
      </c>
      <c r="G6074" t="s">
        <v>36</v>
      </c>
      <c r="H6074" t="s">
        <v>35</v>
      </c>
      <c r="I6074" t="s">
        <v>36</v>
      </c>
      <c r="J6074" t="s">
        <v>37</v>
      </c>
      <c r="K6074" t="s">
        <v>11978</v>
      </c>
      <c r="L6074" t="s">
        <v>17</v>
      </c>
      <c r="M6074">
        <v>3</v>
      </c>
      <c r="N6074" t="s">
        <v>149</v>
      </c>
      <c r="O6074" s="1">
        <v>45597</v>
      </c>
      <c r="P6074" s="1">
        <v>45630</v>
      </c>
      <c r="Q6074">
        <v>881</v>
      </c>
      <c r="R6074">
        <v>6.3</v>
      </c>
      <c r="S6074" t="s">
        <v>63</v>
      </c>
    </row>
    <row r="6075" spans="1:19" x14ac:dyDescent="0.3">
      <c r="A6075" t="s">
        <v>11979</v>
      </c>
      <c r="B6075" t="s">
        <v>50</v>
      </c>
      <c r="C6075" s="2">
        <v>90639</v>
      </c>
      <c r="D6075" t="s">
        <v>10</v>
      </c>
      <c r="E6075" t="s">
        <v>11</v>
      </c>
      <c r="F6075" t="s">
        <v>12</v>
      </c>
      <c r="G6075" t="s">
        <v>13</v>
      </c>
      <c r="H6075" t="s">
        <v>54</v>
      </c>
      <c r="I6075" t="s">
        <v>153</v>
      </c>
      <c r="J6075" t="s">
        <v>15</v>
      </c>
      <c r="K6075" t="s">
        <v>11980</v>
      </c>
      <c r="L6075" t="s">
        <v>46</v>
      </c>
      <c r="M6075">
        <v>7</v>
      </c>
      <c r="N6075" t="s">
        <v>62</v>
      </c>
      <c r="O6075" s="1">
        <v>45716</v>
      </c>
      <c r="P6075" s="1">
        <v>45754</v>
      </c>
      <c r="Q6075">
        <v>1264</v>
      </c>
      <c r="R6075">
        <v>9.4</v>
      </c>
      <c r="S6075" t="s">
        <v>227</v>
      </c>
    </row>
    <row r="6076" spans="1:19" x14ac:dyDescent="0.3">
      <c r="A6076" t="s">
        <v>11981</v>
      </c>
      <c r="B6076" t="s">
        <v>161</v>
      </c>
      <c r="C6076" s="2">
        <v>231707</v>
      </c>
      <c r="D6076" t="s">
        <v>10</v>
      </c>
      <c r="E6076" t="s">
        <v>88</v>
      </c>
      <c r="F6076" t="s">
        <v>52</v>
      </c>
      <c r="G6076" t="s">
        <v>34</v>
      </c>
      <c r="H6076" t="s">
        <v>14</v>
      </c>
      <c r="I6076" t="s">
        <v>34</v>
      </c>
      <c r="J6076" t="s">
        <v>37</v>
      </c>
      <c r="K6076" t="s">
        <v>11982</v>
      </c>
      <c r="L6076" t="s">
        <v>27</v>
      </c>
      <c r="M6076">
        <v>15</v>
      </c>
      <c r="N6076" t="s">
        <v>90</v>
      </c>
      <c r="O6076" s="1">
        <v>45551</v>
      </c>
      <c r="P6076" s="1">
        <v>45614</v>
      </c>
      <c r="Q6076">
        <v>968</v>
      </c>
      <c r="R6076">
        <v>6</v>
      </c>
      <c r="S6076" t="s">
        <v>93</v>
      </c>
    </row>
    <row r="6077" spans="1:19" x14ac:dyDescent="0.3">
      <c r="A6077" t="s">
        <v>11983</v>
      </c>
      <c r="B6077" t="s">
        <v>83</v>
      </c>
      <c r="C6077" s="2">
        <v>63348</v>
      </c>
      <c r="D6077" t="s">
        <v>10</v>
      </c>
      <c r="E6077" t="s">
        <v>22</v>
      </c>
      <c r="F6077" t="s">
        <v>99</v>
      </c>
      <c r="G6077" t="s">
        <v>36</v>
      </c>
      <c r="H6077" t="s">
        <v>35</v>
      </c>
      <c r="I6077" t="s">
        <v>104</v>
      </c>
      <c r="J6077" t="s">
        <v>25</v>
      </c>
      <c r="K6077" t="s">
        <v>11984</v>
      </c>
      <c r="L6077" t="s">
        <v>46</v>
      </c>
      <c r="M6077" t="s">
        <v>37</v>
      </c>
      <c r="N6077" t="s">
        <v>116</v>
      </c>
      <c r="O6077" s="1">
        <v>45342</v>
      </c>
      <c r="P6077" s="1">
        <v>45410</v>
      </c>
      <c r="Q6077">
        <v>1858</v>
      </c>
      <c r="R6077">
        <v>6.5</v>
      </c>
      <c r="S6077" t="s">
        <v>112</v>
      </c>
    </row>
    <row r="6078" spans="1:19" x14ac:dyDescent="0.3">
      <c r="A6078" t="s">
        <v>11985</v>
      </c>
      <c r="B6078" t="s">
        <v>83</v>
      </c>
      <c r="C6078" s="2">
        <v>83942</v>
      </c>
      <c r="D6078" t="s">
        <v>10</v>
      </c>
      <c r="E6078" t="s">
        <v>22</v>
      </c>
      <c r="F6078" t="s">
        <v>33</v>
      </c>
      <c r="G6078" t="s">
        <v>23</v>
      </c>
      <c r="H6078" t="s">
        <v>35</v>
      </c>
      <c r="I6078" t="s">
        <v>23</v>
      </c>
      <c r="J6078" t="s">
        <v>37</v>
      </c>
      <c r="K6078" t="s">
        <v>11986</v>
      </c>
      <c r="L6078" t="s">
        <v>27</v>
      </c>
      <c r="M6078" t="s">
        <v>37</v>
      </c>
      <c r="N6078" t="s">
        <v>122</v>
      </c>
      <c r="O6078" s="1">
        <v>45717</v>
      </c>
      <c r="P6078" s="1">
        <v>45756</v>
      </c>
      <c r="Q6078">
        <v>1583</v>
      </c>
      <c r="R6078">
        <v>5.3</v>
      </c>
      <c r="S6078" t="s">
        <v>117</v>
      </c>
    </row>
    <row r="6079" spans="1:19" x14ac:dyDescent="0.3">
      <c r="A6079" t="s">
        <v>11987</v>
      </c>
      <c r="B6079" t="s">
        <v>256</v>
      </c>
      <c r="C6079" s="2">
        <v>155181</v>
      </c>
      <c r="D6079" t="s">
        <v>10</v>
      </c>
      <c r="E6079" t="s">
        <v>11</v>
      </c>
      <c r="F6079" t="s">
        <v>99</v>
      </c>
      <c r="G6079" t="s">
        <v>153</v>
      </c>
      <c r="H6079" t="s">
        <v>54</v>
      </c>
      <c r="I6079" t="s">
        <v>36</v>
      </c>
      <c r="J6079" t="s">
        <v>37</v>
      </c>
      <c r="K6079" t="s">
        <v>11988</v>
      </c>
      <c r="L6079" t="s">
        <v>17</v>
      </c>
      <c r="M6079">
        <v>5</v>
      </c>
      <c r="N6079" t="s">
        <v>40</v>
      </c>
      <c r="O6079" s="1">
        <v>45600</v>
      </c>
      <c r="P6079" s="1">
        <v>45650</v>
      </c>
      <c r="Q6079">
        <v>896</v>
      </c>
      <c r="R6079">
        <v>6.9</v>
      </c>
      <c r="S6079" t="s">
        <v>117</v>
      </c>
    </row>
    <row r="6080" spans="1:19" x14ac:dyDescent="0.3">
      <c r="A6080" t="s">
        <v>11989</v>
      </c>
      <c r="B6080" t="s">
        <v>161</v>
      </c>
      <c r="C6080" s="2">
        <v>74173</v>
      </c>
      <c r="D6080" t="s">
        <v>10</v>
      </c>
      <c r="E6080" t="s">
        <v>22</v>
      </c>
      <c r="F6080" t="s">
        <v>33</v>
      </c>
      <c r="G6080" t="s">
        <v>153</v>
      </c>
      <c r="H6080" t="s">
        <v>54</v>
      </c>
      <c r="I6080" t="s">
        <v>36</v>
      </c>
      <c r="J6080" t="s">
        <v>15</v>
      </c>
      <c r="K6080" t="s">
        <v>11990</v>
      </c>
      <c r="L6080" t="s">
        <v>17</v>
      </c>
      <c r="M6080" t="s">
        <v>37</v>
      </c>
      <c r="N6080" t="s">
        <v>108</v>
      </c>
      <c r="O6080" s="1">
        <v>45304</v>
      </c>
      <c r="P6080" s="1">
        <v>45360</v>
      </c>
      <c r="Q6080">
        <v>1391</v>
      </c>
      <c r="R6080">
        <v>8.9</v>
      </c>
      <c r="S6080" t="s">
        <v>48</v>
      </c>
    </row>
    <row r="6081" spans="1:19" x14ac:dyDescent="0.3">
      <c r="A6081" t="s">
        <v>11991</v>
      </c>
      <c r="B6081" t="s">
        <v>21</v>
      </c>
      <c r="C6081" s="2">
        <v>60280</v>
      </c>
      <c r="D6081" t="s">
        <v>10</v>
      </c>
      <c r="E6081" t="s">
        <v>32</v>
      </c>
      <c r="F6081" t="s">
        <v>33</v>
      </c>
      <c r="G6081" t="s">
        <v>80</v>
      </c>
      <c r="H6081" t="s">
        <v>54</v>
      </c>
      <c r="I6081" t="s">
        <v>80</v>
      </c>
      <c r="J6081" t="s">
        <v>15</v>
      </c>
      <c r="K6081" t="s">
        <v>11992</v>
      </c>
      <c r="L6081" t="s">
        <v>17</v>
      </c>
      <c r="M6081">
        <v>3</v>
      </c>
      <c r="N6081" t="s">
        <v>40</v>
      </c>
      <c r="O6081" s="1">
        <v>45484</v>
      </c>
      <c r="P6081" s="1">
        <v>45521</v>
      </c>
      <c r="Q6081">
        <v>1492</v>
      </c>
      <c r="R6081">
        <v>8.3000000000000007</v>
      </c>
      <c r="S6081" t="s">
        <v>73</v>
      </c>
    </row>
    <row r="6082" spans="1:19" x14ac:dyDescent="0.3">
      <c r="A6082" t="s">
        <v>11993</v>
      </c>
      <c r="B6082" t="s">
        <v>31</v>
      </c>
      <c r="C6082" s="2">
        <v>48119</v>
      </c>
      <c r="D6082" t="s">
        <v>10</v>
      </c>
      <c r="E6082" t="s">
        <v>22</v>
      </c>
      <c r="F6082" t="s">
        <v>12</v>
      </c>
      <c r="G6082" t="s">
        <v>24</v>
      </c>
      <c r="H6082" t="s">
        <v>54</v>
      </c>
      <c r="I6082" t="s">
        <v>140</v>
      </c>
      <c r="J6082" t="s">
        <v>25</v>
      </c>
      <c r="K6082" t="s">
        <v>653</v>
      </c>
      <c r="L6082" t="s">
        <v>39</v>
      </c>
      <c r="M6082">
        <v>1</v>
      </c>
      <c r="N6082" t="s">
        <v>86</v>
      </c>
      <c r="O6082" s="1">
        <v>45324</v>
      </c>
      <c r="P6082" s="1">
        <v>45339</v>
      </c>
      <c r="Q6082">
        <v>2087</v>
      </c>
      <c r="R6082">
        <v>8.3000000000000007</v>
      </c>
      <c r="S6082" t="s">
        <v>29</v>
      </c>
    </row>
    <row r="6083" spans="1:19" x14ac:dyDescent="0.3">
      <c r="A6083" t="s">
        <v>11994</v>
      </c>
      <c r="B6083" t="s">
        <v>130</v>
      </c>
      <c r="C6083" s="2">
        <v>60303</v>
      </c>
      <c r="D6083" t="s">
        <v>10</v>
      </c>
      <c r="E6083" t="s">
        <v>32</v>
      </c>
      <c r="F6083" t="s">
        <v>52</v>
      </c>
      <c r="G6083" t="s">
        <v>166</v>
      </c>
      <c r="H6083" t="s">
        <v>14</v>
      </c>
      <c r="I6083" t="s">
        <v>166</v>
      </c>
      <c r="J6083" t="s">
        <v>15</v>
      </c>
      <c r="K6083" t="s">
        <v>11995</v>
      </c>
      <c r="L6083" t="s">
        <v>27</v>
      </c>
      <c r="M6083">
        <v>3</v>
      </c>
      <c r="N6083" t="s">
        <v>116</v>
      </c>
      <c r="O6083" s="1">
        <v>45724</v>
      </c>
      <c r="P6083" s="1">
        <v>45746</v>
      </c>
      <c r="Q6083">
        <v>1121</v>
      </c>
      <c r="R6083">
        <v>8.6</v>
      </c>
      <c r="S6083" t="s">
        <v>128</v>
      </c>
    </row>
    <row r="6084" spans="1:19" x14ac:dyDescent="0.3">
      <c r="A6084" t="s">
        <v>11996</v>
      </c>
      <c r="B6084" t="s">
        <v>75</v>
      </c>
      <c r="C6084" s="2">
        <v>71297</v>
      </c>
      <c r="D6084" t="s">
        <v>51</v>
      </c>
      <c r="E6084" t="s">
        <v>22</v>
      </c>
      <c r="F6084" t="s">
        <v>12</v>
      </c>
      <c r="G6084" t="s">
        <v>53</v>
      </c>
      <c r="H6084" t="s">
        <v>14</v>
      </c>
      <c r="I6084" t="s">
        <v>53</v>
      </c>
      <c r="J6084" t="s">
        <v>25</v>
      </c>
      <c r="K6084" t="s">
        <v>11997</v>
      </c>
      <c r="L6084" t="s">
        <v>27</v>
      </c>
      <c r="M6084" t="s">
        <v>37</v>
      </c>
      <c r="N6084" t="s">
        <v>101</v>
      </c>
      <c r="O6084" s="1">
        <v>45555</v>
      </c>
      <c r="P6084" s="1">
        <v>45611</v>
      </c>
      <c r="Q6084">
        <v>805</v>
      </c>
      <c r="R6084">
        <v>8.6999999999999993</v>
      </c>
      <c r="S6084" t="s">
        <v>57</v>
      </c>
    </row>
    <row r="6085" spans="1:19" x14ac:dyDescent="0.3">
      <c r="A6085" t="s">
        <v>11998</v>
      </c>
      <c r="B6085" t="s">
        <v>50</v>
      </c>
      <c r="C6085" s="2">
        <v>101407</v>
      </c>
      <c r="D6085" t="s">
        <v>51</v>
      </c>
      <c r="E6085" t="s">
        <v>32</v>
      </c>
      <c r="F6085" t="s">
        <v>33</v>
      </c>
      <c r="G6085" t="s">
        <v>60</v>
      </c>
      <c r="H6085" t="s">
        <v>14</v>
      </c>
      <c r="I6085" t="s">
        <v>60</v>
      </c>
      <c r="J6085" t="s">
        <v>25</v>
      </c>
      <c r="K6085" t="s">
        <v>11999</v>
      </c>
      <c r="L6085" t="s">
        <v>46</v>
      </c>
      <c r="M6085">
        <v>2</v>
      </c>
      <c r="N6085" t="s">
        <v>86</v>
      </c>
      <c r="O6085" s="1">
        <v>45464</v>
      </c>
      <c r="P6085" s="1">
        <v>45490</v>
      </c>
      <c r="Q6085">
        <v>875</v>
      </c>
      <c r="R6085">
        <v>6.9</v>
      </c>
      <c r="S6085" t="s">
        <v>93</v>
      </c>
    </row>
    <row r="6086" spans="1:19" x14ac:dyDescent="0.3">
      <c r="A6086" t="s">
        <v>12000</v>
      </c>
      <c r="B6086" t="s">
        <v>50</v>
      </c>
      <c r="C6086" s="2">
        <v>61855</v>
      </c>
      <c r="D6086" t="s">
        <v>66</v>
      </c>
      <c r="E6086" t="s">
        <v>22</v>
      </c>
      <c r="F6086" t="s">
        <v>12</v>
      </c>
      <c r="G6086" t="s">
        <v>67</v>
      </c>
      <c r="H6086" t="s">
        <v>54</v>
      </c>
      <c r="I6086" t="s">
        <v>67</v>
      </c>
      <c r="J6086" t="s">
        <v>37</v>
      </c>
      <c r="K6086" t="s">
        <v>12001</v>
      </c>
      <c r="L6086" t="s">
        <v>39</v>
      </c>
      <c r="M6086">
        <v>1</v>
      </c>
      <c r="N6086" t="s">
        <v>86</v>
      </c>
      <c r="O6086" s="1">
        <v>45397</v>
      </c>
      <c r="P6086" s="1">
        <v>45419</v>
      </c>
      <c r="Q6086">
        <v>1911</v>
      </c>
      <c r="R6086">
        <v>5.3</v>
      </c>
      <c r="S6086" t="s">
        <v>112</v>
      </c>
    </row>
    <row r="6087" spans="1:19" x14ac:dyDescent="0.3">
      <c r="A6087" t="s">
        <v>12002</v>
      </c>
      <c r="B6087" t="s">
        <v>161</v>
      </c>
      <c r="C6087" s="2">
        <v>179546</v>
      </c>
      <c r="D6087" t="s">
        <v>10</v>
      </c>
      <c r="E6087" t="s">
        <v>88</v>
      </c>
      <c r="F6087" t="s">
        <v>33</v>
      </c>
      <c r="G6087" t="s">
        <v>84</v>
      </c>
      <c r="H6087" t="s">
        <v>54</v>
      </c>
      <c r="I6087" t="s">
        <v>84</v>
      </c>
      <c r="J6087" t="s">
        <v>37</v>
      </c>
      <c r="K6087" t="s">
        <v>12003</v>
      </c>
      <c r="L6087" t="s">
        <v>27</v>
      </c>
      <c r="M6087">
        <v>16</v>
      </c>
      <c r="N6087" t="s">
        <v>149</v>
      </c>
      <c r="O6087" s="1">
        <v>45319</v>
      </c>
      <c r="P6087" s="1">
        <v>45389</v>
      </c>
      <c r="Q6087">
        <v>563</v>
      </c>
      <c r="R6087">
        <v>9</v>
      </c>
      <c r="S6087" t="s">
        <v>63</v>
      </c>
    </row>
    <row r="6088" spans="1:19" x14ac:dyDescent="0.3">
      <c r="A6088" t="s">
        <v>12004</v>
      </c>
      <c r="B6088" t="s">
        <v>110</v>
      </c>
      <c r="C6088" s="2">
        <v>47108</v>
      </c>
      <c r="D6088" t="s">
        <v>51</v>
      </c>
      <c r="E6088" t="s">
        <v>22</v>
      </c>
      <c r="F6088" t="s">
        <v>99</v>
      </c>
      <c r="G6088" t="s">
        <v>53</v>
      </c>
      <c r="H6088" t="s">
        <v>54</v>
      </c>
      <c r="I6088" t="s">
        <v>140</v>
      </c>
      <c r="J6088" t="s">
        <v>15</v>
      </c>
      <c r="K6088" t="s">
        <v>12005</v>
      </c>
      <c r="L6088" t="s">
        <v>27</v>
      </c>
      <c r="M6088">
        <v>1</v>
      </c>
      <c r="N6088" t="s">
        <v>62</v>
      </c>
      <c r="O6088" s="1">
        <v>45511</v>
      </c>
      <c r="P6088" s="1">
        <v>45542</v>
      </c>
      <c r="Q6088">
        <v>1168</v>
      </c>
      <c r="R6088">
        <v>9.1999999999999993</v>
      </c>
      <c r="S6088" t="s">
        <v>57</v>
      </c>
    </row>
    <row r="6089" spans="1:19" x14ac:dyDescent="0.3">
      <c r="A6089" t="s">
        <v>12006</v>
      </c>
      <c r="B6089" t="s">
        <v>176</v>
      </c>
      <c r="C6089" s="2">
        <v>182681</v>
      </c>
      <c r="D6089" t="s">
        <v>10</v>
      </c>
      <c r="E6089" t="s">
        <v>88</v>
      </c>
      <c r="F6089" t="s">
        <v>99</v>
      </c>
      <c r="G6089" t="s">
        <v>23</v>
      </c>
      <c r="H6089" t="s">
        <v>35</v>
      </c>
      <c r="I6089" t="s">
        <v>67</v>
      </c>
      <c r="J6089" t="s">
        <v>37</v>
      </c>
      <c r="K6089" t="s">
        <v>12007</v>
      </c>
      <c r="L6089" t="s">
        <v>27</v>
      </c>
      <c r="M6089">
        <v>12</v>
      </c>
      <c r="N6089" t="s">
        <v>28</v>
      </c>
      <c r="O6089" s="1">
        <v>45580</v>
      </c>
      <c r="P6089" s="1">
        <v>45651</v>
      </c>
      <c r="Q6089">
        <v>1435</v>
      </c>
      <c r="R6089">
        <v>5.9</v>
      </c>
      <c r="S6089" t="s">
        <v>63</v>
      </c>
    </row>
    <row r="6090" spans="1:19" x14ac:dyDescent="0.3">
      <c r="A6090" t="s">
        <v>12008</v>
      </c>
      <c r="B6090" t="s">
        <v>59</v>
      </c>
      <c r="C6090" s="2">
        <v>150617</v>
      </c>
      <c r="D6090" t="s">
        <v>10</v>
      </c>
      <c r="E6090" t="s">
        <v>88</v>
      </c>
      <c r="F6090" t="s">
        <v>99</v>
      </c>
      <c r="G6090" t="s">
        <v>44</v>
      </c>
      <c r="H6090" t="s">
        <v>14</v>
      </c>
      <c r="I6090" t="s">
        <v>24</v>
      </c>
      <c r="J6090" t="s">
        <v>15</v>
      </c>
      <c r="K6090" t="s">
        <v>6937</v>
      </c>
      <c r="L6090" t="s">
        <v>17</v>
      </c>
      <c r="M6090">
        <v>19</v>
      </c>
      <c r="N6090" t="s">
        <v>47</v>
      </c>
      <c r="O6090" s="1">
        <v>45504</v>
      </c>
      <c r="P6090" s="1">
        <v>45531</v>
      </c>
      <c r="Q6090">
        <v>1741</v>
      </c>
      <c r="R6090">
        <v>5.6</v>
      </c>
      <c r="S6090" t="s">
        <v>73</v>
      </c>
    </row>
    <row r="6091" spans="1:19" x14ac:dyDescent="0.3">
      <c r="A6091" t="s">
        <v>12009</v>
      </c>
      <c r="B6091" t="s">
        <v>110</v>
      </c>
      <c r="C6091" s="2">
        <v>143317</v>
      </c>
      <c r="D6091" t="s">
        <v>10</v>
      </c>
      <c r="E6091" t="s">
        <v>11</v>
      </c>
      <c r="F6091" t="s">
        <v>12</v>
      </c>
      <c r="G6091" t="s">
        <v>34</v>
      </c>
      <c r="H6091" t="s">
        <v>54</v>
      </c>
      <c r="I6091" t="s">
        <v>34</v>
      </c>
      <c r="J6091" t="s">
        <v>25</v>
      </c>
      <c r="K6091" t="s">
        <v>12010</v>
      </c>
      <c r="L6091" t="s">
        <v>39</v>
      </c>
      <c r="M6091">
        <v>5</v>
      </c>
      <c r="N6091" t="s">
        <v>90</v>
      </c>
      <c r="O6091" s="1">
        <v>45502</v>
      </c>
      <c r="P6091" s="1">
        <v>45539</v>
      </c>
      <c r="Q6091">
        <v>506</v>
      </c>
      <c r="R6091">
        <v>6.3</v>
      </c>
      <c r="S6091" t="s">
        <v>93</v>
      </c>
    </row>
    <row r="6092" spans="1:19" x14ac:dyDescent="0.3">
      <c r="A6092" t="s">
        <v>12011</v>
      </c>
      <c r="B6092" t="s">
        <v>114</v>
      </c>
      <c r="C6092" s="2">
        <v>94197</v>
      </c>
      <c r="D6092" t="s">
        <v>10</v>
      </c>
      <c r="E6092" t="s">
        <v>22</v>
      </c>
      <c r="F6092" t="s">
        <v>99</v>
      </c>
      <c r="G6092" t="s">
        <v>126</v>
      </c>
      <c r="H6092" t="s">
        <v>35</v>
      </c>
      <c r="I6092" t="s">
        <v>126</v>
      </c>
      <c r="J6092" t="s">
        <v>37</v>
      </c>
      <c r="K6092" t="s">
        <v>12012</v>
      </c>
      <c r="L6092" t="s">
        <v>27</v>
      </c>
      <c r="M6092" t="s">
        <v>37</v>
      </c>
      <c r="N6092" t="s">
        <v>97</v>
      </c>
      <c r="O6092" s="1">
        <v>45395</v>
      </c>
      <c r="P6092" s="1">
        <v>45417</v>
      </c>
      <c r="Q6092">
        <v>1786</v>
      </c>
      <c r="R6092">
        <v>5.4</v>
      </c>
      <c r="S6092" t="s">
        <v>70</v>
      </c>
    </row>
    <row r="6093" spans="1:19" x14ac:dyDescent="0.3">
      <c r="A6093" t="s">
        <v>12013</v>
      </c>
      <c r="B6093" t="s">
        <v>119</v>
      </c>
      <c r="C6093" s="2">
        <v>69816</v>
      </c>
      <c r="D6093" t="s">
        <v>10</v>
      </c>
      <c r="E6093" t="s">
        <v>22</v>
      </c>
      <c r="F6093" t="s">
        <v>52</v>
      </c>
      <c r="G6093" t="s">
        <v>55</v>
      </c>
      <c r="H6093" t="s">
        <v>54</v>
      </c>
      <c r="I6093" t="s">
        <v>104</v>
      </c>
      <c r="J6093" t="s">
        <v>15</v>
      </c>
      <c r="K6093" t="s">
        <v>12014</v>
      </c>
      <c r="L6093" t="s">
        <v>46</v>
      </c>
      <c r="M6093">
        <v>1</v>
      </c>
      <c r="N6093" t="s">
        <v>90</v>
      </c>
      <c r="O6093" s="1">
        <v>45496</v>
      </c>
      <c r="P6093" s="1">
        <v>45530</v>
      </c>
      <c r="Q6093">
        <v>1014</v>
      </c>
      <c r="R6093">
        <v>7.7</v>
      </c>
      <c r="S6093" t="s">
        <v>93</v>
      </c>
    </row>
    <row r="6094" spans="1:19" x14ac:dyDescent="0.3">
      <c r="A6094" t="s">
        <v>12015</v>
      </c>
      <c r="B6094" t="s">
        <v>145</v>
      </c>
      <c r="C6094" s="2">
        <v>106657</v>
      </c>
      <c r="D6094" t="s">
        <v>51</v>
      </c>
      <c r="E6094" t="s">
        <v>11</v>
      </c>
      <c r="F6094" t="s">
        <v>33</v>
      </c>
      <c r="G6094" t="s">
        <v>120</v>
      </c>
      <c r="H6094" t="s">
        <v>54</v>
      </c>
      <c r="I6094" t="s">
        <v>120</v>
      </c>
      <c r="J6094" t="s">
        <v>37</v>
      </c>
      <c r="K6094" t="s">
        <v>12016</v>
      </c>
      <c r="L6094" t="s">
        <v>27</v>
      </c>
      <c r="M6094">
        <v>6</v>
      </c>
      <c r="N6094" t="s">
        <v>116</v>
      </c>
      <c r="O6094" s="1">
        <v>45609</v>
      </c>
      <c r="P6094" s="1">
        <v>45642</v>
      </c>
      <c r="Q6094">
        <v>2127</v>
      </c>
      <c r="R6094">
        <v>7.5</v>
      </c>
      <c r="S6094" t="s">
        <v>78</v>
      </c>
    </row>
    <row r="6095" spans="1:19" x14ac:dyDescent="0.3">
      <c r="A6095" t="s">
        <v>12017</v>
      </c>
      <c r="B6095" t="s">
        <v>256</v>
      </c>
      <c r="C6095" s="2">
        <v>65600</v>
      </c>
      <c r="D6095" t="s">
        <v>10</v>
      </c>
      <c r="E6095" t="s">
        <v>32</v>
      </c>
      <c r="F6095" t="s">
        <v>52</v>
      </c>
      <c r="G6095" t="s">
        <v>13</v>
      </c>
      <c r="H6095" t="s">
        <v>35</v>
      </c>
      <c r="I6095" t="s">
        <v>13</v>
      </c>
      <c r="J6095" t="s">
        <v>37</v>
      </c>
      <c r="K6095" t="s">
        <v>12018</v>
      </c>
      <c r="L6095" t="s">
        <v>27</v>
      </c>
      <c r="M6095">
        <v>2</v>
      </c>
      <c r="N6095" t="s">
        <v>77</v>
      </c>
      <c r="O6095" s="1">
        <v>45536</v>
      </c>
      <c r="P6095" s="1">
        <v>45558</v>
      </c>
      <c r="Q6095">
        <v>1636</v>
      </c>
      <c r="R6095">
        <v>6.4</v>
      </c>
      <c r="S6095" t="s">
        <v>234</v>
      </c>
    </row>
    <row r="6096" spans="1:19" x14ac:dyDescent="0.3">
      <c r="A6096" t="s">
        <v>12019</v>
      </c>
      <c r="B6096" t="s">
        <v>31</v>
      </c>
      <c r="C6096" s="2">
        <v>64058</v>
      </c>
      <c r="D6096" t="s">
        <v>10</v>
      </c>
      <c r="E6096" t="s">
        <v>22</v>
      </c>
      <c r="F6096" t="s">
        <v>99</v>
      </c>
      <c r="G6096" t="s">
        <v>126</v>
      </c>
      <c r="H6096" t="s">
        <v>54</v>
      </c>
      <c r="I6096" t="s">
        <v>158</v>
      </c>
      <c r="J6096" t="s">
        <v>37</v>
      </c>
      <c r="K6096" t="s">
        <v>12020</v>
      </c>
      <c r="L6096" t="s">
        <v>46</v>
      </c>
      <c r="M6096" t="s">
        <v>37</v>
      </c>
      <c r="N6096" t="s">
        <v>86</v>
      </c>
      <c r="O6096" s="1">
        <v>45630</v>
      </c>
      <c r="P6096" s="1">
        <v>45693</v>
      </c>
      <c r="Q6096">
        <v>1559</v>
      </c>
      <c r="R6096">
        <v>5.4</v>
      </c>
      <c r="S6096" t="s">
        <v>112</v>
      </c>
    </row>
    <row r="6097" spans="1:19" x14ac:dyDescent="0.3">
      <c r="A6097" t="s">
        <v>12021</v>
      </c>
      <c r="B6097" t="s">
        <v>183</v>
      </c>
      <c r="C6097" s="2">
        <v>71442</v>
      </c>
      <c r="D6097" t="s">
        <v>10</v>
      </c>
      <c r="E6097" t="s">
        <v>32</v>
      </c>
      <c r="F6097" t="s">
        <v>12</v>
      </c>
      <c r="G6097" t="s">
        <v>55</v>
      </c>
      <c r="H6097" t="s">
        <v>54</v>
      </c>
      <c r="I6097" t="s">
        <v>55</v>
      </c>
      <c r="J6097" t="s">
        <v>15</v>
      </c>
      <c r="K6097" t="s">
        <v>12022</v>
      </c>
      <c r="L6097" t="s">
        <v>46</v>
      </c>
      <c r="M6097">
        <v>3</v>
      </c>
      <c r="N6097" t="s">
        <v>28</v>
      </c>
      <c r="O6097" s="1">
        <v>45607</v>
      </c>
      <c r="P6097" s="1">
        <v>45680</v>
      </c>
      <c r="Q6097">
        <v>1777</v>
      </c>
      <c r="R6097">
        <v>6.7</v>
      </c>
      <c r="S6097" t="s">
        <v>70</v>
      </c>
    </row>
    <row r="6098" spans="1:19" x14ac:dyDescent="0.3">
      <c r="A6098" t="s">
        <v>12023</v>
      </c>
      <c r="B6098" t="s">
        <v>9</v>
      </c>
      <c r="C6098" s="2">
        <v>246594</v>
      </c>
      <c r="D6098" t="s">
        <v>10</v>
      </c>
      <c r="E6098" t="s">
        <v>88</v>
      </c>
      <c r="F6098" t="s">
        <v>33</v>
      </c>
      <c r="G6098" t="s">
        <v>126</v>
      </c>
      <c r="H6098" t="s">
        <v>14</v>
      </c>
      <c r="I6098" t="s">
        <v>126</v>
      </c>
      <c r="J6098" t="s">
        <v>37</v>
      </c>
      <c r="K6098" t="s">
        <v>12024</v>
      </c>
      <c r="L6098" t="s">
        <v>27</v>
      </c>
      <c r="M6098">
        <v>16</v>
      </c>
      <c r="N6098" t="s">
        <v>62</v>
      </c>
      <c r="O6098" s="1">
        <v>45470</v>
      </c>
      <c r="P6098" s="1">
        <v>45498</v>
      </c>
      <c r="Q6098">
        <v>1344</v>
      </c>
      <c r="R6098">
        <v>8.6999999999999993</v>
      </c>
      <c r="S6098" t="s">
        <v>41</v>
      </c>
    </row>
    <row r="6099" spans="1:19" x14ac:dyDescent="0.3">
      <c r="A6099" t="s">
        <v>12025</v>
      </c>
      <c r="B6099" t="s">
        <v>145</v>
      </c>
      <c r="C6099" s="2">
        <v>61045</v>
      </c>
      <c r="D6099" t="s">
        <v>10</v>
      </c>
      <c r="E6099" t="s">
        <v>32</v>
      </c>
      <c r="F6099" t="s">
        <v>12</v>
      </c>
      <c r="G6099" t="s">
        <v>24</v>
      </c>
      <c r="H6099" t="s">
        <v>14</v>
      </c>
      <c r="I6099" t="s">
        <v>24</v>
      </c>
      <c r="J6099" t="s">
        <v>15</v>
      </c>
      <c r="K6099" t="s">
        <v>12026</v>
      </c>
      <c r="L6099" t="s">
        <v>46</v>
      </c>
      <c r="M6099">
        <v>4</v>
      </c>
      <c r="N6099" t="s">
        <v>97</v>
      </c>
      <c r="O6099" s="1">
        <v>45582</v>
      </c>
      <c r="P6099" s="1">
        <v>45596</v>
      </c>
      <c r="Q6099">
        <v>2151</v>
      </c>
      <c r="R6099">
        <v>9</v>
      </c>
      <c r="S6099" t="s">
        <v>78</v>
      </c>
    </row>
    <row r="6100" spans="1:19" x14ac:dyDescent="0.3">
      <c r="A6100" t="s">
        <v>12027</v>
      </c>
      <c r="B6100" t="s">
        <v>114</v>
      </c>
      <c r="C6100" s="2">
        <v>96832</v>
      </c>
      <c r="D6100" t="s">
        <v>10</v>
      </c>
      <c r="E6100" t="s">
        <v>11</v>
      </c>
      <c r="F6100" t="s">
        <v>12</v>
      </c>
      <c r="G6100" t="s">
        <v>166</v>
      </c>
      <c r="H6100" t="s">
        <v>54</v>
      </c>
      <c r="I6100" t="s">
        <v>166</v>
      </c>
      <c r="J6100" t="s">
        <v>25</v>
      </c>
      <c r="K6100" t="s">
        <v>12028</v>
      </c>
      <c r="L6100" t="s">
        <v>39</v>
      </c>
      <c r="M6100">
        <v>8</v>
      </c>
      <c r="N6100" t="s">
        <v>69</v>
      </c>
      <c r="O6100" s="1">
        <v>45439</v>
      </c>
      <c r="P6100" s="1">
        <v>45497</v>
      </c>
      <c r="Q6100">
        <v>797</v>
      </c>
      <c r="R6100">
        <v>8.1</v>
      </c>
      <c r="S6100" t="s">
        <v>128</v>
      </c>
    </row>
    <row r="6101" spans="1:19" x14ac:dyDescent="0.3">
      <c r="A6101" t="s">
        <v>12029</v>
      </c>
      <c r="B6101" t="s">
        <v>176</v>
      </c>
      <c r="C6101" s="2">
        <v>46308</v>
      </c>
      <c r="D6101" t="s">
        <v>10</v>
      </c>
      <c r="E6101" t="s">
        <v>22</v>
      </c>
      <c r="F6101" t="s">
        <v>99</v>
      </c>
      <c r="G6101" t="s">
        <v>158</v>
      </c>
      <c r="H6101" t="s">
        <v>54</v>
      </c>
      <c r="I6101" t="s">
        <v>158</v>
      </c>
      <c r="J6101" t="s">
        <v>25</v>
      </c>
      <c r="K6101" t="s">
        <v>12030</v>
      </c>
      <c r="L6101" t="s">
        <v>39</v>
      </c>
      <c r="M6101">
        <v>1</v>
      </c>
      <c r="N6101" t="s">
        <v>90</v>
      </c>
      <c r="O6101" s="1">
        <v>45737</v>
      </c>
      <c r="P6101" s="1">
        <v>45781</v>
      </c>
      <c r="Q6101">
        <v>1379</v>
      </c>
      <c r="R6101">
        <v>7.9</v>
      </c>
      <c r="S6101" t="s">
        <v>227</v>
      </c>
    </row>
    <row r="6102" spans="1:19" x14ac:dyDescent="0.3">
      <c r="A6102" t="s">
        <v>12031</v>
      </c>
      <c r="B6102" t="s">
        <v>119</v>
      </c>
      <c r="C6102" s="2">
        <v>77542</v>
      </c>
      <c r="D6102" t="s">
        <v>10</v>
      </c>
      <c r="E6102" t="s">
        <v>22</v>
      </c>
      <c r="F6102" t="s">
        <v>99</v>
      </c>
      <c r="G6102" t="s">
        <v>140</v>
      </c>
      <c r="H6102" t="s">
        <v>14</v>
      </c>
      <c r="I6102" t="s">
        <v>140</v>
      </c>
      <c r="J6102" t="s">
        <v>37</v>
      </c>
      <c r="K6102" t="s">
        <v>12032</v>
      </c>
      <c r="L6102" t="s">
        <v>27</v>
      </c>
      <c r="M6102">
        <v>1</v>
      </c>
      <c r="N6102" t="s">
        <v>108</v>
      </c>
      <c r="O6102" s="1">
        <v>45456</v>
      </c>
      <c r="P6102" s="1">
        <v>45477</v>
      </c>
      <c r="Q6102">
        <v>808</v>
      </c>
      <c r="R6102">
        <v>10</v>
      </c>
      <c r="S6102" t="s">
        <v>93</v>
      </c>
    </row>
    <row r="6103" spans="1:19" x14ac:dyDescent="0.3">
      <c r="A6103" t="s">
        <v>12033</v>
      </c>
      <c r="B6103" t="s">
        <v>110</v>
      </c>
      <c r="C6103" s="2">
        <v>86551</v>
      </c>
      <c r="D6103" t="s">
        <v>51</v>
      </c>
      <c r="E6103" t="s">
        <v>32</v>
      </c>
      <c r="F6103" t="s">
        <v>33</v>
      </c>
      <c r="G6103" t="s">
        <v>53</v>
      </c>
      <c r="H6103" t="s">
        <v>54</v>
      </c>
      <c r="I6103" t="s">
        <v>95</v>
      </c>
      <c r="J6103" t="s">
        <v>37</v>
      </c>
      <c r="K6103" t="s">
        <v>12034</v>
      </c>
      <c r="L6103" t="s">
        <v>46</v>
      </c>
      <c r="M6103">
        <v>3</v>
      </c>
      <c r="N6103" t="s">
        <v>28</v>
      </c>
      <c r="O6103" s="1">
        <v>45513</v>
      </c>
      <c r="P6103" s="1">
        <v>45568</v>
      </c>
      <c r="Q6103">
        <v>1491</v>
      </c>
      <c r="R6103">
        <v>9.1999999999999993</v>
      </c>
      <c r="S6103" t="s">
        <v>117</v>
      </c>
    </row>
    <row r="6104" spans="1:19" x14ac:dyDescent="0.3">
      <c r="A6104" t="s">
        <v>12035</v>
      </c>
      <c r="B6104" t="s">
        <v>83</v>
      </c>
      <c r="C6104" s="2">
        <v>83920</v>
      </c>
      <c r="D6104" t="s">
        <v>10</v>
      </c>
      <c r="E6104" t="s">
        <v>32</v>
      </c>
      <c r="F6104" t="s">
        <v>52</v>
      </c>
      <c r="G6104" t="s">
        <v>13</v>
      </c>
      <c r="H6104" t="s">
        <v>35</v>
      </c>
      <c r="I6104" t="s">
        <v>13</v>
      </c>
      <c r="J6104" t="s">
        <v>37</v>
      </c>
      <c r="K6104" t="s">
        <v>12036</v>
      </c>
      <c r="L6104" t="s">
        <v>39</v>
      </c>
      <c r="M6104">
        <v>2</v>
      </c>
      <c r="N6104" t="s">
        <v>40</v>
      </c>
      <c r="O6104" s="1">
        <v>45435</v>
      </c>
      <c r="P6104" s="1">
        <v>45479</v>
      </c>
      <c r="Q6104">
        <v>2255</v>
      </c>
      <c r="R6104">
        <v>7.7</v>
      </c>
      <c r="S6104" t="s">
        <v>70</v>
      </c>
    </row>
    <row r="6105" spans="1:19" x14ac:dyDescent="0.3">
      <c r="A6105" t="s">
        <v>12037</v>
      </c>
      <c r="B6105" t="s">
        <v>21</v>
      </c>
      <c r="C6105" s="2">
        <v>58833</v>
      </c>
      <c r="D6105" t="s">
        <v>51</v>
      </c>
      <c r="E6105" t="s">
        <v>22</v>
      </c>
      <c r="F6105" t="s">
        <v>12</v>
      </c>
      <c r="G6105" t="s">
        <v>53</v>
      </c>
      <c r="H6105" t="s">
        <v>54</v>
      </c>
      <c r="I6105" t="s">
        <v>53</v>
      </c>
      <c r="J6105" t="s">
        <v>25</v>
      </c>
      <c r="K6105" t="s">
        <v>12038</v>
      </c>
      <c r="L6105" t="s">
        <v>27</v>
      </c>
      <c r="M6105">
        <v>1</v>
      </c>
      <c r="N6105" t="s">
        <v>86</v>
      </c>
      <c r="O6105" s="1">
        <v>45523</v>
      </c>
      <c r="P6105" s="1">
        <v>45565</v>
      </c>
      <c r="Q6105">
        <v>2428</v>
      </c>
      <c r="R6105">
        <v>5.3</v>
      </c>
      <c r="S6105" t="s">
        <v>117</v>
      </c>
    </row>
    <row r="6106" spans="1:19" x14ac:dyDescent="0.3">
      <c r="A6106" t="s">
        <v>12039</v>
      </c>
      <c r="B6106" t="s">
        <v>256</v>
      </c>
      <c r="C6106" s="2">
        <v>92219</v>
      </c>
      <c r="D6106" t="s">
        <v>10</v>
      </c>
      <c r="E6106" t="s">
        <v>32</v>
      </c>
      <c r="F6106" t="s">
        <v>12</v>
      </c>
      <c r="G6106" t="s">
        <v>55</v>
      </c>
      <c r="H6106" t="s">
        <v>14</v>
      </c>
      <c r="I6106" t="s">
        <v>36</v>
      </c>
      <c r="J6106" t="s">
        <v>25</v>
      </c>
      <c r="K6106" t="s">
        <v>12040</v>
      </c>
      <c r="L6106" t="s">
        <v>27</v>
      </c>
      <c r="M6106">
        <v>3</v>
      </c>
      <c r="N6106" t="s">
        <v>101</v>
      </c>
      <c r="O6106" s="1">
        <v>45303</v>
      </c>
      <c r="P6106" s="1">
        <v>45350</v>
      </c>
      <c r="Q6106">
        <v>766</v>
      </c>
      <c r="R6106">
        <v>6.5</v>
      </c>
      <c r="S6106" t="s">
        <v>227</v>
      </c>
    </row>
    <row r="6107" spans="1:19" x14ac:dyDescent="0.3">
      <c r="A6107" t="s">
        <v>12041</v>
      </c>
      <c r="B6107" t="s">
        <v>59</v>
      </c>
      <c r="C6107" s="2">
        <v>65352</v>
      </c>
      <c r="D6107" t="s">
        <v>10</v>
      </c>
      <c r="E6107" t="s">
        <v>22</v>
      </c>
      <c r="F6107" t="s">
        <v>99</v>
      </c>
      <c r="G6107" t="s">
        <v>140</v>
      </c>
      <c r="H6107" t="s">
        <v>54</v>
      </c>
      <c r="I6107" t="s">
        <v>140</v>
      </c>
      <c r="J6107" t="s">
        <v>37</v>
      </c>
      <c r="K6107" t="s">
        <v>6929</v>
      </c>
      <c r="L6107" t="s">
        <v>17</v>
      </c>
      <c r="M6107" t="s">
        <v>37</v>
      </c>
      <c r="N6107" t="s">
        <v>47</v>
      </c>
      <c r="O6107" s="1">
        <v>45401</v>
      </c>
      <c r="P6107" s="1">
        <v>45443</v>
      </c>
      <c r="Q6107">
        <v>2494</v>
      </c>
      <c r="R6107">
        <v>7.7</v>
      </c>
      <c r="S6107" t="s">
        <v>70</v>
      </c>
    </row>
    <row r="6108" spans="1:19" x14ac:dyDescent="0.3">
      <c r="A6108" t="s">
        <v>12042</v>
      </c>
      <c r="B6108" t="s">
        <v>114</v>
      </c>
      <c r="C6108" s="2">
        <v>202187</v>
      </c>
      <c r="D6108" t="s">
        <v>10</v>
      </c>
      <c r="E6108" t="s">
        <v>88</v>
      </c>
      <c r="F6108" t="s">
        <v>52</v>
      </c>
      <c r="G6108" t="s">
        <v>166</v>
      </c>
      <c r="H6108" t="s">
        <v>35</v>
      </c>
      <c r="I6108" t="s">
        <v>166</v>
      </c>
      <c r="J6108" t="s">
        <v>37</v>
      </c>
      <c r="K6108" t="s">
        <v>12043</v>
      </c>
      <c r="L6108" t="s">
        <v>46</v>
      </c>
      <c r="M6108">
        <v>14</v>
      </c>
      <c r="N6108" t="s">
        <v>40</v>
      </c>
      <c r="O6108" s="1">
        <v>45727</v>
      </c>
      <c r="P6108" s="1">
        <v>45770</v>
      </c>
      <c r="Q6108">
        <v>635</v>
      </c>
      <c r="R6108">
        <v>6.1</v>
      </c>
      <c r="S6108" t="s">
        <v>78</v>
      </c>
    </row>
    <row r="6109" spans="1:19" x14ac:dyDescent="0.3">
      <c r="A6109" t="s">
        <v>12044</v>
      </c>
      <c r="B6109" t="s">
        <v>161</v>
      </c>
      <c r="C6109" s="2">
        <v>56106</v>
      </c>
      <c r="D6109" t="s">
        <v>10</v>
      </c>
      <c r="E6109" t="s">
        <v>22</v>
      </c>
      <c r="F6109" t="s">
        <v>52</v>
      </c>
      <c r="G6109" t="s">
        <v>36</v>
      </c>
      <c r="H6109" t="s">
        <v>14</v>
      </c>
      <c r="I6109" t="s">
        <v>126</v>
      </c>
      <c r="J6109" t="s">
        <v>25</v>
      </c>
      <c r="K6109" t="s">
        <v>12045</v>
      </c>
      <c r="L6109" t="s">
        <v>27</v>
      </c>
      <c r="M6109">
        <v>1</v>
      </c>
      <c r="N6109" t="s">
        <v>62</v>
      </c>
      <c r="O6109" s="1">
        <v>45461</v>
      </c>
      <c r="P6109" s="1">
        <v>45532</v>
      </c>
      <c r="Q6109">
        <v>2026</v>
      </c>
      <c r="R6109">
        <v>5.9</v>
      </c>
      <c r="S6109" t="s">
        <v>19</v>
      </c>
    </row>
    <row r="6110" spans="1:19" x14ac:dyDescent="0.3">
      <c r="A6110" t="s">
        <v>12046</v>
      </c>
      <c r="B6110" t="s">
        <v>83</v>
      </c>
      <c r="C6110" s="2">
        <v>79022</v>
      </c>
      <c r="D6110" t="s">
        <v>10</v>
      </c>
      <c r="E6110" t="s">
        <v>32</v>
      </c>
      <c r="F6110" t="s">
        <v>33</v>
      </c>
      <c r="G6110" t="s">
        <v>104</v>
      </c>
      <c r="H6110" t="s">
        <v>35</v>
      </c>
      <c r="I6110" t="s">
        <v>104</v>
      </c>
      <c r="J6110" t="s">
        <v>15</v>
      </c>
      <c r="K6110" t="s">
        <v>12047</v>
      </c>
      <c r="L6110" t="s">
        <v>17</v>
      </c>
      <c r="M6110">
        <v>2</v>
      </c>
      <c r="N6110" t="s">
        <v>122</v>
      </c>
      <c r="O6110" s="1">
        <v>45674</v>
      </c>
      <c r="P6110" s="1">
        <v>45705</v>
      </c>
      <c r="Q6110">
        <v>1195</v>
      </c>
      <c r="R6110">
        <v>8.1</v>
      </c>
      <c r="S6110" t="s">
        <v>41</v>
      </c>
    </row>
    <row r="6111" spans="1:19" x14ac:dyDescent="0.3">
      <c r="A6111" t="s">
        <v>12048</v>
      </c>
      <c r="B6111" t="s">
        <v>103</v>
      </c>
      <c r="C6111" s="2">
        <v>159384</v>
      </c>
      <c r="D6111" t="s">
        <v>10</v>
      </c>
      <c r="E6111" t="s">
        <v>11</v>
      </c>
      <c r="F6111" t="s">
        <v>33</v>
      </c>
      <c r="G6111" t="s">
        <v>34</v>
      </c>
      <c r="H6111" t="s">
        <v>14</v>
      </c>
      <c r="I6111" t="s">
        <v>34</v>
      </c>
      <c r="J6111" t="s">
        <v>25</v>
      </c>
      <c r="K6111" t="s">
        <v>12049</v>
      </c>
      <c r="L6111" t="s">
        <v>39</v>
      </c>
      <c r="M6111">
        <v>8</v>
      </c>
      <c r="N6111" t="s">
        <v>97</v>
      </c>
      <c r="O6111" s="1">
        <v>45435</v>
      </c>
      <c r="P6111" s="1">
        <v>45493</v>
      </c>
      <c r="Q6111">
        <v>2209</v>
      </c>
      <c r="R6111">
        <v>6.8</v>
      </c>
      <c r="S6111" t="s">
        <v>19</v>
      </c>
    </row>
    <row r="6112" spans="1:19" x14ac:dyDescent="0.3">
      <c r="A6112" t="s">
        <v>12050</v>
      </c>
      <c r="B6112" t="s">
        <v>103</v>
      </c>
      <c r="C6112" s="2">
        <v>116468</v>
      </c>
      <c r="D6112" t="s">
        <v>10</v>
      </c>
      <c r="E6112" t="s">
        <v>32</v>
      </c>
      <c r="F6112" t="s">
        <v>99</v>
      </c>
      <c r="G6112" t="s">
        <v>126</v>
      </c>
      <c r="H6112" t="s">
        <v>54</v>
      </c>
      <c r="I6112" t="s">
        <v>126</v>
      </c>
      <c r="J6112" t="s">
        <v>25</v>
      </c>
      <c r="K6112" t="s">
        <v>12051</v>
      </c>
      <c r="L6112" t="s">
        <v>17</v>
      </c>
      <c r="M6112">
        <v>3</v>
      </c>
      <c r="N6112" t="s">
        <v>77</v>
      </c>
      <c r="O6112" s="1">
        <v>45635</v>
      </c>
      <c r="P6112" s="1">
        <v>45665</v>
      </c>
      <c r="Q6112">
        <v>1159</v>
      </c>
      <c r="R6112">
        <v>7.2</v>
      </c>
      <c r="S6112" t="s">
        <v>112</v>
      </c>
    </row>
    <row r="6113" spans="1:19" x14ac:dyDescent="0.3">
      <c r="A6113" t="s">
        <v>12052</v>
      </c>
      <c r="B6113" t="s">
        <v>103</v>
      </c>
      <c r="C6113" s="2">
        <v>67430</v>
      </c>
      <c r="D6113" t="s">
        <v>10</v>
      </c>
      <c r="E6113" t="s">
        <v>32</v>
      </c>
      <c r="F6113" t="s">
        <v>33</v>
      </c>
      <c r="G6113" t="s">
        <v>13</v>
      </c>
      <c r="H6113" t="s">
        <v>35</v>
      </c>
      <c r="I6113" t="s">
        <v>13</v>
      </c>
      <c r="J6113" t="s">
        <v>37</v>
      </c>
      <c r="K6113" t="s">
        <v>12053</v>
      </c>
      <c r="L6113" t="s">
        <v>17</v>
      </c>
      <c r="M6113">
        <v>2</v>
      </c>
      <c r="N6113" t="s">
        <v>90</v>
      </c>
      <c r="O6113" s="1">
        <v>45663</v>
      </c>
      <c r="P6113" s="1">
        <v>45734</v>
      </c>
      <c r="Q6113">
        <v>1039</v>
      </c>
      <c r="R6113">
        <v>6.3</v>
      </c>
      <c r="S6113" t="s">
        <v>227</v>
      </c>
    </row>
    <row r="6114" spans="1:19" x14ac:dyDescent="0.3">
      <c r="A6114" t="s">
        <v>12054</v>
      </c>
      <c r="B6114" t="s">
        <v>183</v>
      </c>
      <c r="C6114" s="2">
        <v>126440</v>
      </c>
      <c r="D6114" t="s">
        <v>66</v>
      </c>
      <c r="E6114" t="s">
        <v>32</v>
      </c>
      <c r="F6114" t="s">
        <v>99</v>
      </c>
      <c r="G6114" t="s">
        <v>67</v>
      </c>
      <c r="H6114" t="s">
        <v>35</v>
      </c>
      <c r="I6114" t="s">
        <v>67</v>
      </c>
      <c r="J6114" t="s">
        <v>37</v>
      </c>
      <c r="K6114" t="s">
        <v>12055</v>
      </c>
      <c r="L6114" t="s">
        <v>27</v>
      </c>
      <c r="M6114">
        <v>2</v>
      </c>
      <c r="N6114" t="s">
        <v>62</v>
      </c>
      <c r="O6114" s="1">
        <v>45337</v>
      </c>
      <c r="P6114" s="1">
        <v>45392</v>
      </c>
      <c r="Q6114">
        <v>2136</v>
      </c>
      <c r="R6114">
        <v>5</v>
      </c>
      <c r="S6114" t="s">
        <v>112</v>
      </c>
    </row>
    <row r="6115" spans="1:19" x14ac:dyDescent="0.3">
      <c r="A6115" t="s">
        <v>12056</v>
      </c>
      <c r="B6115" t="s">
        <v>9</v>
      </c>
      <c r="C6115" s="2">
        <v>73463</v>
      </c>
      <c r="D6115" t="s">
        <v>51</v>
      </c>
      <c r="E6115" t="s">
        <v>32</v>
      </c>
      <c r="F6115" t="s">
        <v>12</v>
      </c>
      <c r="G6115" t="s">
        <v>60</v>
      </c>
      <c r="H6115" t="s">
        <v>14</v>
      </c>
      <c r="I6115" t="s">
        <v>95</v>
      </c>
      <c r="J6115" t="s">
        <v>15</v>
      </c>
      <c r="K6115" t="s">
        <v>12057</v>
      </c>
      <c r="L6115" t="s">
        <v>27</v>
      </c>
      <c r="M6115">
        <v>4</v>
      </c>
      <c r="N6115" t="s">
        <v>97</v>
      </c>
      <c r="O6115" s="1">
        <v>45561</v>
      </c>
      <c r="P6115" s="1">
        <v>45588</v>
      </c>
      <c r="Q6115">
        <v>1826</v>
      </c>
      <c r="R6115">
        <v>5.0999999999999996</v>
      </c>
      <c r="S6115" t="s">
        <v>227</v>
      </c>
    </row>
    <row r="6116" spans="1:19" x14ac:dyDescent="0.3">
      <c r="A6116" t="s">
        <v>12058</v>
      </c>
      <c r="B6116" t="s">
        <v>183</v>
      </c>
      <c r="C6116" s="2">
        <v>51092</v>
      </c>
      <c r="D6116" t="s">
        <v>10</v>
      </c>
      <c r="E6116" t="s">
        <v>32</v>
      </c>
      <c r="F6116" t="s">
        <v>99</v>
      </c>
      <c r="G6116" t="s">
        <v>24</v>
      </c>
      <c r="H6116" t="s">
        <v>14</v>
      </c>
      <c r="I6116" t="s">
        <v>55</v>
      </c>
      <c r="J6116" t="s">
        <v>15</v>
      </c>
      <c r="K6116" t="s">
        <v>12059</v>
      </c>
      <c r="L6116" t="s">
        <v>17</v>
      </c>
      <c r="M6116">
        <v>2</v>
      </c>
      <c r="N6116" t="s">
        <v>108</v>
      </c>
      <c r="O6116" s="1">
        <v>45393</v>
      </c>
      <c r="P6116" s="1">
        <v>45450</v>
      </c>
      <c r="Q6116">
        <v>2147</v>
      </c>
      <c r="R6116">
        <v>9.3000000000000007</v>
      </c>
      <c r="S6116" t="s">
        <v>112</v>
      </c>
    </row>
    <row r="6117" spans="1:19" x14ac:dyDescent="0.3">
      <c r="A6117" t="s">
        <v>12060</v>
      </c>
      <c r="B6117" t="s">
        <v>83</v>
      </c>
      <c r="C6117" s="2">
        <v>196121</v>
      </c>
      <c r="D6117" t="s">
        <v>10</v>
      </c>
      <c r="E6117" t="s">
        <v>88</v>
      </c>
      <c r="F6117" t="s">
        <v>12</v>
      </c>
      <c r="G6117" t="s">
        <v>23</v>
      </c>
      <c r="H6117" t="s">
        <v>14</v>
      </c>
      <c r="I6117" t="s">
        <v>23</v>
      </c>
      <c r="J6117" t="s">
        <v>37</v>
      </c>
      <c r="K6117" t="s">
        <v>12061</v>
      </c>
      <c r="L6117" t="s">
        <v>17</v>
      </c>
      <c r="M6117">
        <v>16</v>
      </c>
      <c r="N6117" t="s">
        <v>28</v>
      </c>
      <c r="O6117" s="1">
        <v>45715</v>
      </c>
      <c r="P6117" s="1">
        <v>45777</v>
      </c>
      <c r="Q6117">
        <v>1119</v>
      </c>
      <c r="R6117">
        <v>7.5</v>
      </c>
      <c r="S6117" t="s">
        <v>128</v>
      </c>
    </row>
    <row r="6118" spans="1:19" x14ac:dyDescent="0.3">
      <c r="A6118" t="s">
        <v>12062</v>
      </c>
      <c r="B6118" t="s">
        <v>114</v>
      </c>
      <c r="C6118" s="2">
        <v>184155</v>
      </c>
      <c r="D6118" t="s">
        <v>10</v>
      </c>
      <c r="E6118" t="s">
        <v>88</v>
      </c>
      <c r="F6118" t="s">
        <v>12</v>
      </c>
      <c r="G6118" t="s">
        <v>104</v>
      </c>
      <c r="H6118" t="s">
        <v>35</v>
      </c>
      <c r="I6118" t="s">
        <v>158</v>
      </c>
      <c r="J6118" t="s">
        <v>37</v>
      </c>
      <c r="K6118" t="s">
        <v>12063</v>
      </c>
      <c r="L6118" t="s">
        <v>27</v>
      </c>
      <c r="M6118">
        <v>11</v>
      </c>
      <c r="N6118" t="s">
        <v>69</v>
      </c>
      <c r="O6118" s="1">
        <v>45572</v>
      </c>
      <c r="P6118" s="1">
        <v>45633</v>
      </c>
      <c r="Q6118">
        <v>760</v>
      </c>
      <c r="R6118">
        <v>8.8000000000000007</v>
      </c>
      <c r="S6118" t="s">
        <v>128</v>
      </c>
    </row>
    <row r="6119" spans="1:19" x14ac:dyDescent="0.3">
      <c r="A6119" t="s">
        <v>12064</v>
      </c>
      <c r="B6119" t="s">
        <v>43</v>
      </c>
      <c r="C6119" s="2">
        <v>57079</v>
      </c>
      <c r="D6119" t="s">
        <v>10</v>
      </c>
      <c r="E6119" t="s">
        <v>22</v>
      </c>
      <c r="F6119" t="s">
        <v>52</v>
      </c>
      <c r="G6119" t="s">
        <v>84</v>
      </c>
      <c r="H6119" t="s">
        <v>14</v>
      </c>
      <c r="I6119" t="s">
        <v>84</v>
      </c>
      <c r="J6119" t="s">
        <v>15</v>
      </c>
      <c r="K6119" t="s">
        <v>12065</v>
      </c>
      <c r="L6119" t="s">
        <v>39</v>
      </c>
      <c r="M6119">
        <v>1</v>
      </c>
      <c r="N6119" t="s">
        <v>77</v>
      </c>
      <c r="O6119" s="1">
        <v>45556</v>
      </c>
      <c r="P6119" s="1">
        <v>45591</v>
      </c>
      <c r="Q6119">
        <v>1233</v>
      </c>
      <c r="R6119">
        <v>7.5</v>
      </c>
      <c r="S6119" t="s">
        <v>57</v>
      </c>
    </row>
    <row r="6120" spans="1:19" x14ac:dyDescent="0.3">
      <c r="A6120" t="s">
        <v>12066</v>
      </c>
      <c r="B6120" t="s">
        <v>43</v>
      </c>
      <c r="C6120" s="2">
        <v>91514</v>
      </c>
      <c r="D6120" t="s">
        <v>51</v>
      </c>
      <c r="E6120" t="s">
        <v>32</v>
      </c>
      <c r="F6120" t="s">
        <v>33</v>
      </c>
      <c r="G6120" t="s">
        <v>53</v>
      </c>
      <c r="H6120" t="s">
        <v>54</v>
      </c>
      <c r="I6120" t="s">
        <v>53</v>
      </c>
      <c r="J6120" t="s">
        <v>37</v>
      </c>
      <c r="K6120" t="s">
        <v>12067</v>
      </c>
      <c r="L6120" t="s">
        <v>39</v>
      </c>
      <c r="M6120">
        <v>2</v>
      </c>
      <c r="N6120" t="s">
        <v>69</v>
      </c>
      <c r="O6120" s="1">
        <v>45324</v>
      </c>
      <c r="P6120" s="1">
        <v>45374</v>
      </c>
      <c r="Q6120">
        <v>575</v>
      </c>
      <c r="R6120">
        <v>5.0999999999999996</v>
      </c>
      <c r="S6120" t="s">
        <v>93</v>
      </c>
    </row>
    <row r="6121" spans="1:19" x14ac:dyDescent="0.3">
      <c r="A6121" t="s">
        <v>12068</v>
      </c>
      <c r="B6121" t="s">
        <v>114</v>
      </c>
      <c r="C6121" s="2">
        <v>46310</v>
      </c>
      <c r="D6121" t="s">
        <v>10</v>
      </c>
      <c r="E6121" t="s">
        <v>22</v>
      </c>
      <c r="F6121" t="s">
        <v>12</v>
      </c>
      <c r="G6121" t="s">
        <v>13</v>
      </c>
      <c r="H6121" t="s">
        <v>35</v>
      </c>
      <c r="I6121" t="s">
        <v>13</v>
      </c>
      <c r="J6121" t="s">
        <v>25</v>
      </c>
      <c r="K6121" t="s">
        <v>12069</v>
      </c>
      <c r="L6121" t="s">
        <v>46</v>
      </c>
      <c r="M6121">
        <v>1</v>
      </c>
      <c r="N6121" t="s">
        <v>97</v>
      </c>
      <c r="O6121" s="1">
        <v>45381</v>
      </c>
      <c r="P6121" s="1">
        <v>45419</v>
      </c>
      <c r="Q6121">
        <v>687</v>
      </c>
      <c r="R6121">
        <v>7.9</v>
      </c>
      <c r="S6121" t="s">
        <v>63</v>
      </c>
    </row>
    <row r="6122" spans="1:19" x14ac:dyDescent="0.3">
      <c r="A6122" t="s">
        <v>12070</v>
      </c>
      <c r="B6122" t="s">
        <v>83</v>
      </c>
      <c r="C6122" s="2">
        <v>57760</v>
      </c>
      <c r="D6122" t="s">
        <v>10</v>
      </c>
      <c r="E6122" t="s">
        <v>22</v>
      </c>
      <c r="F6122" t="s">
        <v>52</v>
      </c>
      <c r="G6122" t="s">
        <v>104</v>
      </c>
      <c r="H6122" t="s">
        <v>35</v>
      </c>
      <c r="I6122" t="s">
        <v>153</v>
      </c>
      <c r="J6122" t="s">
        <v>15</v>
      </c>
      <c r="K6122" t="s">
        <v>12071</v>
      </c>
      <c r="L6122" t="s">
        <v>46</v>
      </c>
      <c r="M6122">
        <v>1</v>
      </c>
      <c r="N6122" t="s">
        <v>69</v>
      </c>
      <c r="O6122" s="1">
        <v>45375</v>
      </c>
      <c r="P6122" s="1">
        <v>45413</v>
      </c>
      <c r="Q6122">
        <v>1574</v>
      </c>
      <c r="R6122">
        <v>7</v>
      </c>
      <c r="S6122" t="s">
        <v>117</v>
      </c>
    </row>
    <row r="6123" spans="1:19" x14ac:dyDescent="0.3">
      <c r="A6123" t="s">
        <v>12072</v>
      </c>
      <c r="B6123" t="s">
        <v>130</v>
      </c>
      <c r="C6123" s="2">
        <v>190631</v>
      </c>
      <c r="D6123" t="s">
        <v>10</v>
      </c>
      <c r="E6123" t="s">
        <v>11</v>
      </c>
      <c r="F6123" t="s">
        <v>33</v>
      </c>
      <c r="G6123" t="s">
        <v>34</v>
      </c>
      <c r="H6123" t="s">
        <v>54</v>
      </c>
      <c r="I6123" t="s">
        <v>34</v>
      </c>
      <c r="J6123" t="s">
        <v>15</v>
      </c>
      <c r="K6123" t="s">
        <v>12073</v>
      </c>
      <c r="L6123" t="s">
        <v>17</v>
      </c>
      <c r="M6123">
        <v>6</v>
      </c>
      <c r="N6123" t="s">
        <v>108</v>
      </c>
      <c r="O6123" s="1">
        <v>45385</v>
      </c>
      <c r="P6123" s="1">
        <v>45431</v>
      </c>
      <c r="Q6123">
        <v>712</v>
      </c>
      <c r="R6123">
        <v>6.7</v>
      </c>
      <c r="S6123" t="s">
        <v>93</v>
      </c>
    </row>
    <row r="6124" spans="1:19" x14ac:dyDescent="0.3">
      <c r="A6124" t="s">
        <v>12074</v>
      </c>
      <c r="B6124" t="s">
        <v>114</v>
      </c>
      <c r="C6124" s="2">
        <v>64638</v>
      </c>
      <c r="D6124" t="s">
        <v>10</v>
      </c>
      <c r="E6124" t="s">
        <v>32</v>
      </c>
      <c r="F6124" t="s">
        <v>99</v>
      </c>
      <c r="G6124" t="s">
        <v>44</v>
      </c>
      <c r="H6124" t="s">
        <v>14</v>
      </c>
      <c r="I6124" t="s">
        <v>44</v>
      </c>
      <c r="J6124" t="s">
        <v>37</v>
      </c>
      <c r="K6124" t="s">
        <v>12075</v>
      </c>
      <c r="L6124" t="s">
        <v>27</v>
      </c>
      <c r="M6124">
        <v>4</v>
      </c>
      <c r="N6124" t="s">
        <v>122</v>
      </c>
      <c r="O6124" s="1">
        <v>45334</v>
      </c>
      <c r="P6124" s="1">
        <v>45392</v>
      </c>
      <c r="Q6124">
        <v>1081</v>
      </c>
      <c r="R6124">
        <v>9.6999999999999993</v>
      </c>
      <c r="S6124" t="s">
        <v>41</v>
      </c>
    </row>
    <row r="6125" spans="1:19" x14ac:dyDescent="0.3">
      <c r="A6125" t="s">
        <v>12076</v>
      </c>
      <c r="B6125" t="s">
        <v>176</v>
      </c>
      <c r="C6125" s="2">
        <v>60955</v>
      </c>
      <c r="D6125" t="s">
        <v>10</v>
      </c>
      <c r="E6125" t="s">
        <v>22</v>
      </c>
      <c r="F6125" t="s">
        <v>52</v>
      </c>
      <c r="G6125" t="s">
        <v>140</v>
      </c>
      <c r="H6125" t="s">
        <v>54</v>
      </c>
      <c r="I6125" t="s">
        <v>53</v>
      </c>
      <c r="J6125" t="s">
        <v>37</v>
      </c>
      <c r="K6125" t="s">
        <v>12077</v>
      </c>
      <c r="L6125" t="s">
        <v>46</v>
      </c>
      <c r="M6125">
        <v>1</v>
      </c>
      <c r="N6125" t="s">
        <v>97</v>
      </c>
      <c r="O6125" s="1">
        <v>45455</v>
      </c>
      <c r="P6125" s="1">
        <v>45493</v>
      </c>
      <c r="Q6125">
        <v>2259</v>
      </c>
      <c r="R6125">
        <v>6.3</v>
      </c>
      <c r="S6125" t="s">
        <v>117</v>
      </c>
    </row>
    <row r="6126" spans="1:19" x14ac:dyDescent="0.3">
      <c r="A6126" t="s">
        <v>12078</v>
      </c>
      <c r="B6126" t="s">
        <v>43</v>
      </c>
      <c r="C6126" s="2">
        <v>109601</v>
      </c>
      <c r="D6126" t="s">
        <v>10</v>
      </c>
      <c r="E6126" t="s">
        <v>11</v>
      </c>
      <c r="F6126" t="s">
        <v>99</v>
      </c>
      <c r="G6126" t="s">
        <v>55</v>
      </c>
      <c r="H6126" t="s">
        <v>14</v>
      </c>
      <c r="I6126" t="s">
        <v>55</v>
      </c>
      <c r="J6126" t="s">
        <v>37</v>
      </c>
      <c r="K6126" t="s">
        <v>12079</v>
      </c>
      <c r="L6126" t="s">
        <v>27</v>
      </c>
      <c r="M6126">
        <v>7</v>
      </c>
      <c r="N6126" t="s">
        <v>90</v>
      </c>
      <c r="O6126" s="1">
        <v>45755</v>
      </c>
      <c r="P6126" s="1">
        <v>45824</v>
      </c>
      <c r="Q6126">
        <v>1436</v>
      </c>
      <c r="R6126">
        <v>5</v>
      </c>
      <c r="S6126" t="s">
        <v>29</v>
      </c>
    </row>
    <row r="6127" spans="1:19" x14ac:dyDescent="0.3">
      <c r="A6127" t="s">
        <v>12080</v>
      </c>
      <c r="B6127" t="s">
        <v>114</v>
      </c>
      <c r="C6127" s="2">
        <v>150046</v>
      </c>
      <c r="D6127" t="s">
        <v>10</v>
      </c>
      <c r="E6127" t="s">
        <v>32</v>
      </c>
      <c r="F6127" t="s">
        <v>33</v>
      </c>
      <c r="G6127" t="s">
        <v>34</v>
      </c>
      <c r="H6127" t="s">
        <v>35</v>
      </c>
      <c r="I6127" t="s">
        <v>166</v>
      </c>
      <c r="J6127" t="s">
        <v>15</v>
      </c>
      <c r="K6127" t="s">
        <v>9967</v>
      </c>
      <c r="L6127" t="s">
        <v>17</v>
      </c>
      <c r="M6127">
        <v>3</v>
      </c>
      <c r="N6127" t="s">
        <v>69</v>
      </c>
      <c r="O6127" s="1">
        <v>45357</v>
      </c>
      <c r="P6127" s="1">
        <v>45418</v>
      </c>
      <c r="Q6127">
        <v>569</v>
      </c>
      <c r="R6127">
        <v>9.1999999999999993</v>
      </c>
      <c r="S6127" t="s">
        <v>78</v>
      </c>
    </row>
    <row r="6128" spans="1:19" x14ac:dyDescent="0.3">
      <c r="A6128" t="s">
        <v>12081</v>
      </c>
      <c r="B6128" t="s">
        <v>31</v>
      </c>
      <c r="C6128" s="2">
        <v>92005</v>
      </c>
      <c r="D6128" t="s">
        <v>10</v>
      </c>
      <c r="E6128" t="s">
        <v>11</v>
      </c>
      <c r="F6128" t="s">
        <v>52</v>
      </c>
      <c r="G6128" t="s">
        <v>13</v>
      </c>
      <c r="H6128" t="s">
        <v>54</v>
      </c>
      <c r="I6128" t="s">
        <v>13</v>
      </c>
      <c r="J6128" t="s">
        <v>25</v>
      </c>
      <c r="K6128" t="s">
        <v>12082</v>
      </c>
      <c r="L6128" t="s">
        <v>17</v>
      </c>
      <c r="M6128">
        <v>5</v>
      </c>
      <c r="N6128" t="s">
        <v>149</v>
      </c>
      <c r="O6128" s="1">
        <v>45713</v>
      </c>
      <c r="P6128" s="1">
        <v>45766</v>
      </c>
      <c r="Q6128">
        <v>1980</v>
      </c>
      <c r="R6128">
        <v>8.9</v>
      </c>
      <c r="S6128" t="s">
        <v>70</v>
      </c>
    </row>
    <row r="6129" spans="1:19" x14ac:dyDescent="0.3">
      <c r="A6129" t="s">
        <v>12083</v>
      </c>
      <c r="B6129" t="s">
        <v>145</v>
      </c>
      <c r="C6129" s="2">
        <v>94166</v>
      </c>
      <c r="D6129" t="s">
        <v>10</v>
      </c>
      <c r="E6129" t="s">
        <v>22</v>
      </c>
      <c r="F6129" t="s">
        <v>52</v>
      </c>
      <c r="G6129" t="s">
        <v>126</v>
      </c>
      <c r="H6129" t="s">
        <v>35</v>
      </c>
      <c r="I6129" t="s">
        <v>126</v>
      </c>
      <c r="J6129" t="s">
        <v>37</v>
      </c>
      <c r="K6129" t="s">
        <v>11329</v>
      </c>
      <c r="L6129" t="s">
        <v>17</v>
      </c>
      <c r="M6129">
        <v>1</v>
      </c>
      <c r="N6129" t="s">
        <v>28</v>
      </c>
      <c r="O6129" s="1">
        <v>45443</v>
      </c>
      <c r="P6129" s="1">
        <v>45489</v>
      </c>
      <c r="Q6129">
        <v>1071</v>
      </c>
      <c r="R6129">
        <v>9.6999999999999993</v>
      </c>
      <c r="S6129" t="s">
        <v>93</v>
      </c>
    </row>
    <row r="6130" spans="1:19" x14ac:dyDescent="0.3">
      <c r="A6130" t="s">
        <v>12084</v>
      </c>
      <c r="B6130" t="s">
        <v>145</v>
      </c>
      <c r="C6130" s="2">
        <v>106738</v>
      </c>
      <c r="D6130" t="s">
        <v>10</v>
      </c>
      <c r="E6130" t="s">
        <v>32</v>
      </c>
      <c r="F6130" t="s">
        <v>33</v>
      </c>
      <c r="G6130" t="s">
        <v>84</v>
      </c>
      <c r="H6130" t="s">
        <v>35</v>
      </c>
      <c r="I6130" t="s">
        <v>84</v>
      </c>
      <c r="J6130" t="s">
        <v>37</v>
      </c>
      <c r="K6130" t="s">
        <v>12085</v>
      </c>
      <c r="L6130" t="s">
        <v>39</v>
      </c>
      <c r="M6130">
        <v>3</v>
      </c>
      <c r="N6130" t="s">
        <v>62</v>
      </c>
      <c r="O6130" s="1">
        <v>45764</v>
      </c>
      <c r="P6130" s="1">
        <v>45796</v>
      </c>
      <c r="Q6130">
        <v>1748</v>
      </c>
      <c r="R6130">
        <v>7</v>
      </c>
      <c r="S6130" t="s">
        <v>174</v>
      </c>
    </row>
    <row r="6131" spans="1:19" x14ac:dyDescent="0.3">
      <c r="A6131" t="s">
        <v>12086</v>
      </c>
      <c r="B6131" t="s">
        <v>21</v>
      </c>
      <c r="C6131" s="2">
        <v>71691</v>
      </c>
      <c r="D6131" t="s">
        <v>51</v>
      </c>
      <c r="E6131" t="s">
        <v>22</v>
      </c>
      <c r="F6131" t="s">
        <v>33</v>
      </c>
      <c r="G6131" t="s">
        <v>120</v>
      </c>
      <c r="H6131" t="s">
        <v>54</v>
      </c>
      <c r="I6131" t="s">
        <v>120</v>
      </c>
      <c r="J6131" t="s">
        <v>15</v>
      </c>
      <c r="K6131" t="s">
        <v>12087</v>
      </c>
      <c r="L6131" t="s">
        <v>17</v>
      </c>
      <c r="M6131" t="s">
        <v>37</v>
      </c>
      <c r="N6131" t="s">
        <v>28</v>
      </c>
      <c r="O6131" s="1">
        <v>45501</v>
      </c>
      <c r="P6131" s="1">
        <v>45569</v>
      </c>
      <c r="Q6131">
        <v>909</v>
      </c>
      <c r="R6131">
        <v>9.5</v>
      </c>
      <c r="S6131" t="s">
        <v>234</v>
      </c>
    </row>
    <row r="6132" spans="1:19" x14ac:dyDescent="0.3">
      <c r="A6132" t="s">
        <v>12088</v>
      </c>
      <c r="B6132" t="s">
        <v>50</v>
      </c>
      <c r="C6132" s="2">
        <v>204226</v>
      </c>
      <c r="D6132" t="s">
        <v>10</v>
      </c>
      <c r="E6132" t="s">
        <v>88</v>
      </c>
      <c r="F6132" t="s">
        <v>33</v>
      </c>
      <c r="G6132" t="s">
        <v>23</v>
      </c>
      <c r="H6132" t="s">
        <v>54</v>
      </c>
      <c r="I6132" t="s">
        <v>23</v>
      </c>
      <c r="J6132" t="s">
        <v>25</v>
      </c>
      <c r="K6132" t="s">
        <v>12089</v>
      </c>
      <c r="L6132" t="s">
        <v>27</v>
      </c>
      <c r="M6132">
        <v>10</v>
      </c>
      <c r="N6132" t="s">
        <v>62</v>
      </c>
      <c r="O6132" s="1">
        <v>45330</v>
      </c>
      <c r="P6132" s="1">
        <v>45348</v>
      </c>
      <c r="Q6132">
        <v>601</v>
      </c>
      <c r="R6132">
        <v>9.6</v>
      </c>
      <c r="S6132" t="s">
        <v>227</v>
      </c>
    </row>
    <row r="6133" spans="1:19" x14ac:dyDescent="0.3">
      <c r="A6133" t="s">
        <v>12090</v>
      </c>
      <c r="B6133" t="s">
        <v>83</v>
      </c>
      <c r="C6133" s="2">
        <v>41958</v>
      </c>
      <c r="D6133" t="s">
        <v>10</v>
      </c>
      <c r="E6133" t="s">
        <v>22</v>
      </c>
      <c r="F6133" t="s">
        <v>99</v>
      </c>
      <c r="G6133" t="s">
        <v>44</v>
      </c>
      <c r="H6133" t="s">
        <v>14</v>
      </c>
      <c r="I6133" t="s">
        <v>44</v>
      </c>
      <c r="J6133" t="s">
        <v>25</v>
      </c>
      <c r="K6133" t="s">
        <v>12091</v>
      </c>
      <c r="L6133" t="s">
        <v>17</v>
      </c>
      <c r="M6133" t="s">
        <v>37</v>
      </c>
      <c r="N6133" t="s">
        <v>90</v>
      </c>
      <c r="O6133" s="1">
        <v>45396</v>
      </c>
      <c r="P6133" s="1">
        <v>45440</v>
      </c>
      <c r="Q6133">
        <v>1315</v>
      </c>
      <c r="R6133">
        <v>8.8000000000000007</v>
      </c>
      <c r="S6133" t="s">
        <v>29</v>
      </c>
    </row>
    <row r="6134" spans="1:19" x14ac:dyDescent="0.3">
      <c r="A6134" t="s">
        <v>12092</v>
      </c>
      <c r="B6134" t="s">
        <v>9</v>
      </c>
      <c r="C6134" s="2">
        <v>94876</v>
      </c>
      <c r="D6134" t="s">
        <v>10</v>
      </c>
      <c r="E6134" t="s">
        <v>11</v>
      </c>
      <c r="F6134" t="s">
        <v>52</v>
      </c>
      <c r="G6134" t="s">
        <v>13</v>
      </c>
      <c r="H6134" t="s">
        <v>35</v>
      </c>
      <c r="I6134" t="s">
        <v>13</v>
      </c>
      <c r="J6134" t="s">
        <v>37</v>
      </c>
      <c r="K6134" t="s">
        <v>12093</v>
      </c>
      <c r="L6134" t="s">
        <v>17</v>
      </c>
      <c r="M6134">
        <v>7</v>
      </c>
      <c r="N6134" t="s">
        <v>77</v>
      </c>
      <c r="O6134" s="1">
        <v>45366</v>
      </c>
      <c r="P6134" s="1">
        <v>45405</v>
      </c>
      <c r="Q6134">
        <v>1336</v>
      </c>
      <c r="R6134">
        <v>5.7</v>
      </c>
      <c r="S6134" t="s">
        <v>19</v>
      </c>
    </row>
    <row r="6135" spans="1:19" x14ac:dyDescent="0.3">
      <c r="A6135" t="s">
        <v>12094</v>
      </c>
      <c r="B6135" t="s">
        <v>31</v>
      </c>
      <c r="C6135" s="2">
        <v>99617</v>
      </c>
      <c r="D6135" t="s">
        <v>10</v>
      </c>
      <c r="E6135" t="s">
        <v>32</v>
      </c>
      <c r="F6135" t="s">
        <v>12</v>
      </c>
      <c r="G6135" t="s">
        <v>55</v>
      </c>
      <c r="H6135" t="s">
        <v>14</v>
      </c>
      <c r="I6135" t="s">
        <v>55</v>
      </c>
      <c r="J6135" t="s">
        <v>25</v>
      </c>
      <c r="K6135" t="s">
        <v>12095</v>
      </c>
      <c r="L6135" t="s">
        <v>27</v>
      </c>
      <c r="M6135">
        <v>4</v>
      </c>
      <c r="N6135" t="s">
        <v>40</v>
      </c>
      <c r="O6135" s="1">
        <v>45440</v>
      </c>
      <c r="P6135" s="1">
        <v>45488</v>
      </c>
      <c r="Q6135">
        <v>2270</v>
      </c>
      <c r="R6135">
        <v>8.6999999999999993</v>
      </c>
      <c r="S6135" t="s">
        <v>93</v>
      </c>
    </row>
    <row r="6136" spans="1:19" x14ac:dyDescent="0.3">
      <c r="A6136" t="s">
        <v>12096</v>
      </c>
      <c r="B6136" t="s">
        <v>256</v>
      </c>
      <c r="C6136" s="2">
        <v>116667</v>
      </c>
      <c r="D6136" t="s">
        <v>51</v>
      </c>
      <c r="E6136" t="s">
        <v>32</v>
      </c>
      <c r="F6136" t="s">
        <v>99</v>
      </c>
      <c r="G6136" t="s">
        <v>53</v>
      </c>
      <c r="H6136" t="s">
        <v>35</v>
      </c>
      <c r="I6136" t="s">
        <v>53</v>
      </c>
      <c r="J6136" t="s">
        <v>15</v>
      </c>
      <c r="K6136" t="s">
        <v>12097</v>
      </c>
      <c r="L6136" t="s">
        <v>46</v>
      </c>
      <c r="M6136">
        <v>3</v>
      </c>
      <c r="N6136" t="s">
        <v>116</v>
      </c>
      <c r="O6136" s="1">
        <v>45579</v>
      </c>
      <c r="P6136" s="1">
        <v>45608</v>
      </c>
      <c r="Q6136">
        <v>1037</v>
      </c>
      <c r="R6136">
        <v>6.9</v>
      </c>
      <c r="S6136" t="s">
        <v>41</v>
      </c>
    </row>
    <row r="6137" spans="1:19" x14ac:dyDescent="0.3">
      <c r="A6137" t="s">
        <v>12098</v>
      </c>
      <c r="B6137" t="s">
        <v>21</v>
      </c>
      <c r="C6137" s="2">
        <v>113934</v>
      </c>
      <c r="D6137" t="s">
        <v>51</v>
      </c>
      <c r="E6137" t="s">
        <v>11</v>
      </c>
      <c r="F6137" t="s">
        <v>33</v>
      </c>
      <c r="G6137" t="s">
        <v>60</v>
      </c>
      <c r="H6137" t="s">
        <v>14</v>
      </c>
      <c r="I6137" t="s">
        <v>60</v>
      </c>
      <c r="J6137" t="s">
        <v>37</v>
      </c>
      <c r="K6137" t="s">
        <v>12099</v>
      </c>
      <c r="L6137" t="s">
        <v>39</v>
      </c>
      <c r="M6137">
        <v>8</v>
      </c>
      <c r="N6137" t="s">
        <v>108</v>
      </c>
      <c r="O6137" s="1">
        <v>45706</v>
      </c>
      <c r="P6137" s="1">
        <v>45764</v>
      </c>
      <c r="Q6137">
        <v>975</v>
      </c>
      <c r="R6137">
        <v>7.4</v>
      </c>
      <c r="S6137" t="s">
        <v>70</v>
      </c>
    </row>
    <row r="6138" spans="1:19" x14ac:dyDescent="0.3">
      <c r="A6138" t="s">
        <v>12100</v>
      </c>
      <c r="B6138" t="s">
        <v>137</v>
      </c>
      <c r="C6138" s="2">
        <v>66497</v>
      </c>
      <c r="D6138" t="s">
        <v>10</v>
      </c>
      <c r="E6138" t="s">
        <v>32</v>
      </c>
      <c r="F6138" t="s">
        <v>52</v>
      </c>
      <c r="G6138" t="s">
        <v>23</v>
      </c>
      <c r="H6138" t="s">
        <v>54</v>
      </c>
      <c r="I6138" t="s">
        <v>23</v>
      </c>
      <c r="J6138" t="s">
        <v>37</v>
      </c>
      <c r="K6138" t="s">
        <v>12101</v>
      </c>
      <c r="L6138" t="s">
        <v>27</v>
      </c>
      <c r="M6138">
        <v>4</v>
      </c>
      <c r="N6138" t="s">
        <v>69</v>
      </c>
      <c r="O6138" s="1">
        <v>45503</v>
      </c>
      <c r="P6138" s="1">
        <v>45523</v>
      </c>
      <c r="Q6138">
        <v>2365</v>
      </c>
      <c r="R6138">
        <v>8</v>
      </c>
      <c r="S6138" t="s">
        <v>227</v>
      </c>
    </row>
    <row r="6139" spans="1:19" x14ac:dyDescent="0.3">
      <c r="A6139" t="s">
        <v>12102</v>
      </c>
      <c r="B6139" t="s">
        <v>83</v>
      </c>
      <c r="C6139" s="2">
        <v>117641</v>
      </c>
      <c r="D6139" t="s">
        <v>51</v>
      </c>
      <c r="E6139" t="s">
        <v>11</v>
      </c>
      <c r="F6139" t="s">
        <v>52</v>
      </c>
      <c r="G6139" t="s">
        <v>53</v>
      </c>
      <c r="H6139" t="s">
        <v>35</v>
      </c>
      <c r="I6139" t="s">
        <v>55</v>
      </c>
      <c r="J6139" t="s">
        <v>37</v>
      </c>
      <c r="K6139" t="s">
        <v>12103</v>
      </c>
      <c r="L6139" t="s">
        <v>39</v>
      </c>
      <c r="M6139">
        <v>9</v>
      </c>
      <c r="N6139" t="s">
        <v>97</v>
      </c>
      <c r="O6139" s="1">
        <v>45587</v>
      </c>
      <c r="P6139" s="1">
        <v>45602</v>
      </c>
      <c r="Q6139">
        <v>2384</v>
      </c>
      <c r="R6139">
        <v>8.5</v>
      </c>
      <c r="S6139" t="s">
        <v>73</v>
      </c>
    </row>
    <row r="6140" spans="1:19" x14ac:dyDescent="0.3">
      <c r="A6140" t="s">
        <v>12104</v>
      </c>
      <c r="B6140" t="s">
        <v>103</v>
      </c>
      <c r="C6140" s="2">
        <v>69088</v>
      </c>
      <c r="D6140" t="s">
        <v>10</v>
      </c>
      <c r="E6140" t="s">
        <v>11</v>
      </c>
      <c r="F6140" t="s">
        <v>12</v>
      </c>
      <c r="G6140" t="s">
        <v>13</v>
      </c>
      <c r="H6140" t="s">
        <v>54</v>
      </c>
      <c r="I6140" t="s">
        <v>13</v>
      </c>
      <c r="J6140" t="s">
        <v>37</v>
      </c>
      <c r="K6140" t="s">
        <v>12105</v>
      </c>
      <c r="L6140" t="s">
        <v>39</v>
      </c>
      <c r="M6140">
        <v>6</v>
      </c>
      <c r="N6140" t="s">
        <v>90</v>
      </c>
      <c r="O6140" s="1">
        <v>45505</v>
      </c>
      <c r="P6140" s="1">
        <v>45536</v>
      </c>
      <c r="Q6140">
        <v>2296</v>
      </c>
      <c r="R6140">
        <v>7.6</v>
      </c>
      <c r="S6140" t="s">
        <v>41</v>
      </c>
    </row>
    <row r="6141" spans="1:19" x14ac:dyDescent="0.3">
      <c r="A6141" t="s">
        <v>12106</v>
      </c>
      <c r="B6141" t="s">
        <v>137</v>
      </c>
      <c r="C6141" s="2">
        <v>98044</v>
      </c>
      <c r="D6141" t="s">
        <v>10</v>
      </c>
      <c r="E6141" t="s">
        <v>32</v>
      </c>
      <c r="F6141" t="s">
        <v>99</v>
      </c>
      <c r="G6141" t="s">
        <v>23</v>
      </c>
      <c r="H6141" t="s">
        <v>35</v>
      </c>
      <c r="I6141" t="s">
        <v>23</v>
      </c>
      <c r="J6141" t="s">
        <v>15</v>
      </c>
      <c r="K6141" t="s">
        <v>12107</v>
      </c>
      <c r="L6141" t="s">
        <v>39</v>
      </c>
      <c r="M6141">
        <v>3</v>
      </c>
      <c r="N6141" t="s">
        <v>47</v>
      </c>
      <c r="O6141" s="1">
        <v>45547</v>
      </c>
      <c r="P6141" s="1">
        <v>45595</v>
      </c>
      <c r="Q6141">
        <v>1747</v>
      </c>
      <c r="R6141">
        <v>5.8</v>
      </c>
      <c r="S6141" t="s">
        <v>73</v>
      </c>
    </row>
    <row r="6142" spans="1:19" x14ac:dyDescent="0.3">
      <c r="A6142" t="s">
        <v>12108</v>
      </c>
      <c r="B6142" t="s">
        <v>114</v>
      </c>
      <c r="C6142" s="2">
        <v>158788</v>
      </c>
      <c r="D6142" t="s">
        <v>10</v>
      </c>
      <c r="E6142" t="s">
        <v>88</v>
      </c>
      <c r="F6142" t="s">
        <v>33</v>
      </c>
      <c r="G6142" t="s">
        <v>23</v>
      </c>
      <c r="H6142" t="s">
        <v>54</v>
      </c>
      <c r="I6142" t="s">
        <v>23</v>
      </c>
      <c r="J6142" t="s">
        <v>37</v>
      </c>
      <c r="K6142" t="s">
        <v>12109</v>
      </c>
      <c r="L6142" t="s">
        <v>27</v>
      </c>
      <c r="M6142">
        <v>13</v>
      </c>
      <c r="N6142" t="s">
        <v>62</v>
      </c>
      <c r="O6142" s="1">
        <v>45322</v>
      </c>
      <c r="P6142" s="1">
        <v>45386</v>
      </c>
      <c r="Q6142">
        <v>1112</v>
      </c>
      <c r="R6142">
        <v>7.8</v>
      </c>
      <c r="S6142" t="s">
        <v>63</v>
      </c>
    </row>
    <row r="6143" spans="1:19" x14ac:dyDescent="0.3">
      <c r="A6143" t="s">
        <v>12110</v>
      </c>
      <c r="B6143" t="s">
        <v>119</v>
      </c>
      <c r="C6143" s="2">
        <v>148163</v>
      </c>
      <c r="D6143" t="s">
        <v>10</v>
      </c>
      <c r="E6143" t="s">
        <v>88</v>
      </c>
      <c r="F6143" t="s">
        <v>33</v>
      </c>
      <c r="G6143" t="s">
        <v>158</v>
      </c>
      <c r="H6143" t="s">
        <v>14</v>
      </c>
      <c r="I6143" t="s">
        <v>23</v>
      </c>
      <c r="J6143" t="s">
        <v>15</v>
      </c>
      <c r="K6143" t="s">
        <v>12111</v>
      </c>
      <c r="L6143" t="s">
        <v>17</v>
      </c>
      <c r="M6143">
        <v>17</v>
      </c>
      <c r="N6143" t="s">
        <v>116</v>
      </c>
      <c r="O6143" s="1">
        <v>45357</v>
      </c>
      <c r="P6143" s="1">
        <v>45409</v>
      </c>
      <c r="Q6143">
        <v>840</v>
      </c>
      <c r="R6143">
        <v>5</v>
      </c>
      <c r="S6143" t="s">
        <v>117</v>
      </c>
    </row>
    <row r="6144" spans="1:19" x14ac:dyDescent="0.3">
      <c r="A6144" t="s">
        <v>12112</v>
      </c>
      <c r="B6144" t="s">
        <v>183</v>
      </c>
      <c r="C6144" s="2">
        <v>121757</v>
      </c>
      <c r="D6144" t="s">
        <v>10</v>
      </c>
      <c r="E6144" t="s">
        <v>88</v>
      </c>
      <c r="F6144" t="s">
        <v>99</v>
      </c>
      <c r="G6144" t="s">
        <v>158</v>
      </c>
      <c r="H6144" t="s">
        <v>54</v>
      </c>
      <c r="I6144" t="s">
        <v>158</v>
      </c>
      <c r="J6144" t="s">
        <v>37</v>
      </c>
      <c r="K6144" t="s">
        <v>12113</v>
      </c>
      <c r="L6144" t="s">
        <v>27</v>
      </c>
      <c r="M6144">
        <v>10</v>
      </c>
      <c r="N6144" t="s">
        <v>97</v>
      </c>
      <c r="O6144" s="1">
        <v>45689</v>
      </c>
      <c r="P6144" s="1">
        <v>45712</v>
      </c>
      <c r="Q6144">
        <v>1387</v>
      </c>
      <c r="R6144">
        <v>7</v>
      </c>
      <c r="S6144" t="s">
        <v>70</v>
      </c>
    </row>
    <row r="6145" spans="1:19" x14ac:dyDescent="0.3">
      <c r="A6145" t="s">
        <v>12114</v>
      </c>
      <c r="B6145" t="s">
        <v>145</v>
      </c>
      <c r="C6145" s="2">
        <v>102494</v>
      </c>
      <c r="D6145" t="s">
        <v>10</v>
      </c>
      <c r="E6145" t="s">
        <v>11</v>
      </c>
      <c r="F6145" t="s">
        <v>12</v>
      </c>
      <c r="G6145" t="s">
        <v>44</v>
      </c>
      <c r="H6145" t="s">
        <v>35</v>
      </c>
      <c r="I6145" t="s">
        <v>44</v>
      </c>
      <c r="J6145" t="s">
        <v>25</v>
      </c>
      <c r="K6145" t="s">
        <v>12115</v>
      </c>
      <c r="L6145" t="s">
        <v>39</v>
      </c>
      <c r="M6145">
        <v>9</v>
      </c>
      <c r="N6145" t="s">
        <v>77</v>
      </c>
      <c r="O6145" s="1">
        <v>45554</v>
      </c>
      <c r="P6145" s="1">
        <v>45587</v>
      </c>
      <c r="Q6145">
        <v>2308</v>
      </c>
      <c r="R6145">
        <v>8.1999999999999993</v>
      </c>
      <c r="S6145" t="s">
        <v>234</v>
      </c>
    </row>
    <row r="6146" spans="1:19" x14ac:dyDescent="0.3">
      <c r="A6146" t="s">
        <v>12116</v>
      </c>
      <c r="B6146" t="s">
        <v>110</v>
      </c>
      <c r="C6146" s="2">
        <v>46530</v>
      </c>
      <c r="D6146" t="s">
        <v>10</v>
      </c>
      <c r="E6146" t="s">
        <v>22</v>
      </c>
      <c r="F6146" t="s">
        <v>33</v>
      </c>
      <c r="G6146" t="s">
        <v>13</v>
      </c>
      <c r="H6146" t="s">
        <v>54</v>
      </c>
      <c r="I6146" t="s">
        <v>158</v>
      </c>
      <c r="J6146" t="s">
        <v>25</v>
      </c>
      <c r="K6146" t="s">
        <v>12117</v>
      </c>
      <c r="L6146" t="s">
        <v>39</v>
      </c>
      <c r="M6146" t="s">
        <v>37</v>
      </c>
      <c r="N6146" t="s">
        <v>116</v>
      </c>
      <c r="O6146" s="1">
        <v>45478</v>
      </c>
      <c r="P6146" s="1">
        <v>45498</v>
      </c>
      <c r="Q6146">
        <v>2410</v>
      </c>
      <c r="R6146">
        <v>9.5</v>
      </c>
      <c r="S6146" t="s">
        <v>48</v>
      </c>
    </row>
    <row r="6147" spans="1:19" x14ac:dyDescent="0.3">
      <c r="A6147" t="s">
        <v>12118</v>
      </c>
      <c r="B6147" t="s">
        <v>43</v>
      </c>
      <c r="C6147" s="2">
        <v>115202</v>
      </c>
      <c r="D6147" t="s">
        <v>51</v>
      </c>
      <c r="E6147" t="s">
        <v>32</v>
      </c>
      <c r="F6147" t="s">
        <v>33</v>
      </c>
      <c r="G6147" t="s">
        <v>53</v>
      </c>
      <c r="H6147" t="s">
        <v>35</v>
      </c>
      <c r="I6147" t="s">
        <v>53</v>
      </c>
      <c r="J6147" t="s">
        <v>37</v>
      </c>
      <c r="K6147" t="s">
        <v>12119</v>
      </c>
      <c r="L6147" t="s">
        <v>39</v>
      </c>
      <c r="M6147">
        <v>3</v>
      </c>
      <c r="N6147" t="s">
        <v>122</v>
      </c>
      <c r="O6147" s="1">
        <v>45487</v>
      </c>
      <c r="P6147" s="1">
        <v>45540</v>
      </c>
      <c r="Q6147">
        <v>950</v>
      </c>
      <c r="R6147">
        <v>6.1</v>
      </c>
      <c r="S6147" t="s">
        <v>19</v>
      </c>
    </row>
    <row r="6148" spans="1:19" x14ac:dyDescent="0.3">
      <c r="A6148" t="s">
        <v>12120</v>
      </c>
      <c r="B6148" t="s">
        <v>9</v>
      </c>
      <c r="C6148" s="2">
        <v>132950</v>
      </c>
      <c r="D6148" t="s">
        <v>10</v>
      </c>
      <c r="E6148" t="s">
        <v>11</v>
      </c>
      <c r="F6148" t="s">
        <v>33</v>
      </c>
      <c r="G6148" t="s">
        <v>84</v>
      </c>
      <c r="H6148" t="s">
        <v>54</v>
      </c>
      <c r="I6148" t="s">
        <v>80</v>
      </c>
      <c r="J6148" t="s">
        <v>37</v>
      </c>
      <c r="K6148" t="s">
        <v>12121</v>
      </c>
      <c r="L6148" t="s">
        <v>17</v>
      </c>
      <c r="M6148">
        <v>7</v>
      </c>
      <c r="N6148" t="s">
        <v>108</v>
      </c>
      <c r="O6148" s="1">
        <v>45321</v>
      </c>
      <c r="P6148" s="1">
        <v>45371</v>
      </c>
      <c r="Q6148">
        <v>2087</v>
      </c>
      <c r="R6148">
        <v>7.3</v>
      </c>
      <c r="S6148" t="s">
        <v>128</v>
      </c>
    </row>
    <row r="6149" spans="1:19" x14ac:dyDescent="0.3">
      <c r="A6149" t="s">
        <v>12122</v>
      </c>
      <c r="B6149" t="s">
        <v>103</v>
      </c>
      <c r="C6149" s="2">
        <v>170400</v>
      </c>
      <c r="D6149" t="s">
        <v>10</v>
      </c>
      <c r="E6149" t="s">
        <v>11</v>
      </c>
      <c r="F6149" t="s">
        <v>99</v>
      </c>
      <c r="G6149" t="s">
        <v>126</v>
      </c>
      <c r="H6149" t="s">
        <v>35</v>
      </c>
      <c r="I6149" t="s">
        <v>55</v>
      </c>
      <c r="J6149" t="s">
        <v>15</v>
      </c>
      <c r="K6149" t="s">
        <v>12123</v>
      </c>
      <c r="L6149" t="s">
        <v>39</v>
      </c>
      <c r="M6149">
        <v>6</v>
      </c>
      <c r="N6149" t="s">
        <v>77</v>
      </c>
      <c r="O6149" s="1">
        <v>45767</v>
      </c>
      <c r="P6149" s="1">
        <v>45840</v>
      </c>
      <c r="Q6149">
        <v>2331</v>
      </c>
      <c r="R6149">
        <v>8.3000000000000007</v>
      </c>
      <c r="S6149" t="s">
        <v>41</v>
      </c>
    </row>
    <row r="6150" spans="1:19" x14ac:dyDescent="0.3">
      <c r="A6150" t="s">
        <v>12124</v>
      </c>
      <c r="B6150" t="s">
        <v>103</v>
      </c>
      <c r="C6150" s="2">
        <v>91256</v>
      </c>
      <c r="D6150" t="s">
        <v>10</v>
      </c>
      <c r="E6150" t="s">
        <v>22</v>
      </c>
      <c r="F6150" t="s">
        <v>52</v>
      </c>
      <c r="G6150" t="s">
        <v>95</v>
      </c>
      <c r="H6150" t="s">
        <v>54</v>
      </c>
      <c r="I6150" t="s">
        <v>95</v>
      </c>
      <c r="J6150" t="s">
        <v>37</v>
      </c>
      <c r="K6150" t="s">
        <v>12125</v>
      </c>
      <c r="L6150" t="s">
        <v>17</v>
      </c>
      <c r="M6150" t="s">
        <v>37</v>
      </c>
      <c r="N6150" t="s">
        <v>101</v>
      </c>
      <c r="O6150" s="1">
        <v>45426</v>
      </c>
      <c r="P6150" s="1">
        <v>45446</v>
      </c>
      <c r="Q6150">
        <v>1226</v>
      </c>
      <c r="R6150">
        <v>6.4</v>
      </c>
      <c r="S6150" t="s">
        <v>117</v>
      </c>
    </row>
    <row r="6151" spans="1:19" x14ac:dyDescent="0.3">
      <c r="A6151" t="s">
        <v>12126</v>
      </c>
      <c r="B6151" t="s">
        <v>75</v>
      </c>
      <c r="C6151" s="2">
        <v>79564</v>
      </c>
      <c r="D6151" t="s">
        <v>10</v>
      </c>
      <c r="E6151" t="s">
        <v>32</v>
      </c>
      <c r="F6151" t="s">
        <v>52</v>
      </c>
      <c r="G6151" t="s">
        <v>104</v>
      </c>
      <c r="H6151" t="s">
        <v>35</v>
      </c>
      <c r="I6151" t="s">
        <v>104</v>
      </c>
      <c r="J6151" t="s">
        <v>37</v>
      </c>
      <c r="K6151" t="s">
        <v>12127</v>
      </c>
      <c r="L6151" t="s">
        <v>17</v>
      </c>
      <c r="M6151">
        <v>3</v>
      </c>
      <c r="N6151" t="s">
        <v>28</v>
      </c>
      <c r="O6151" s="1">
        <v>45769</v>
      </c>
      <c r="P6151" s="1">
        <v>45812</v>
      </c>
      <c r="Q6151">
        <v>2071</v>
      </c>
      <c r="R6151">
        <v>5.3</v>
      </c>
      <c r="S6151" t="s">
        <v>234</v>
      </c>
    </row>
    <row r="6152" spans="1:19" x14ac:dyDescent="0.3">
      <c r="A6152" t="s">
        <v>12128</v>
      </c>
      <c r="B6152" t="s">
        <v>75</v>
      </c>
      <c r="C6152" s="2">
        <v>71665</v>
      </c>
      <c r="D6152" t="s">
        <v>10</v>
      </c>
      <c r="E6152" t="s">
        <v>32</v>
      </c>
      <c r="F6152" t="s">
        <v>52</v>
      </c>
      <c r="G6152" t="s">
        <v>24</v>
      </c>
      <c r="H6152" t="s">
        <v>14</v>
      </c>
      <c r="I6152" t="s">
        <v>24</v>
      </c>
      <c r="J6152" t="s">
        <v>15</v>
      </c>
      <c r="K6152" t="s">
        <v>12129</v>
      </c>
      <c r="L6152" t="s">
        <v>46</v>
      </c>
      <c r="M6152">
        <v>4</v>
      </c>
      <c r="N6152" t="s">
        <v>40</v>
      </c>
      <c r="O6152" s="1">
        <v>45474</v>
      </c>
      <c r="P6152" s="1">
        <v>45543</v>
      </c>
      <c r="Q6152">
        <v>1460</v>
      </c>
      <c r="R6152">
        <v>8.5</v>
      </c>
      <c r="S6152" t="s">
        <v>48</v>
      </c>
    </row>
    <row r="6153" spans="1:19" x14ac:dyDescent="0.3">
      <c r="A6153" t="s">
        <v>12130</v>
      </c>
      <c r="B6153" t="s">
        <v>183</v>
      </c>
      <c r="C6153" s="2">
        <v>78361</v>
      </c>
      <c r="D6153" t="s">
        <v>10</v>
      </c>
      <c r="E6153" t="s">
        <v>32</v>
      </c>
      <c r="F6153" t="s">
        <v>52</v>
      </c>
      <c r="G6153" t="s">
        <v>158</v>
      </c>
      <c r="H6153" t="s">
        <v>35</v>
      </c>
      <c r="I6153" t="s">
        <v>158</v>
      </c>
      <c r="J6153" t="s">
        <v>37</v>
      </c>
      <c r="K6153" t="s">
        <v>12131</v>
      </c>
      <c r="L6153" t="s">
        <v>17</v>
      </c>
      <c r="M6153">
        <v>4</v>
      </c>
      <c r="N6153" t="s">
        <v>108</v>
      </c>
      <c r="O6153" s="1">
        <v>45586</v>
      </c>
      <c r="P6153" s="1">
        <v>45604</v>
      </c>
      <c r="Q6153">
        <v>577</v>
      </c>
      <c r="R6153">
        <v>7.3</v>
      </c>
      <c r="S6153" t="s">
        <v>19</v>
      </c>
    </row>
    <row r="6154" spans="1:19" x14ac:dyDescent="0.3">
      <c r="A6154" t="s">
        <v>12132</v>
      </c>
      <c r="B6154" t="s">
        <v>130</v>
      </c>
      <c r="C6154" s="2">
        <v>79416</v>
      </c>
      <c r="D6154" t="s">
        <v>10</v>
      </c>
      <c r="E6154" t="s">
        <v>32</v>
      </c>
      <c r="F6154" t="s">
        <v>33</v>
      </c>
      <c r="G6154" t="s">
        <v>166</v>
      </c>
      <c r="H6154" t="s">
        <v>35</v>
      </c>
      <c r="I6154" t="s">
        <v>104</v>
      </c>
      <c r="J6154" t="s">
        <v>37</v>
      </c>
      <c r="K6154" t="s">
        <v>12133</v>
      </c>
      <c r="L6154" t="s">
        <v>27</v>
      </c>
      <c r="M6154">
        <v>3</v>
      </c>
      <c r="N6154" t="s">
        <v>47</v>
      </c>
      <c r="O6154" s="1">
        <v>45559</v>
      </c>
      <c r="P6154" s="1">
        <v>45575</v>
      </c>
      <c r="Q6154">
        <v>2071</v>
      </c>
      <c r="R6154">
        <v>8.3000000000000007</v>
      </c>
      <c r="S6154" t="s">
        <v>41</v>
      </c>
    </row>
    <row r="6155" spans="1:19" x14ac:dyDescent="0.3">
      <c r="A6155" t="s">
        <v>12134</v>
      </c>
      <c r="B6155" t="s">
        <v>83</v>
      </c>
      <c r="C6155" s="2">
        <v>84441</v>
      </c>
      <c r="D6155" t="s">
        <v>51</v>
      </c>
      <c r="E6155" t="s">
        <v>32</v>
      </c>
      <c r="F6155" t="s">
        <v>12</v>
      </c>
      <c r="G6155" t="s">
        <v>60</v>
      </c>
      <c r="H6155" t="s">
        <v>54</v>
      </c>
      <c r="I6155" t="s">
        <v>60</v>
      </c>
      <c r="J6155" t="s">
        <v>15</v>
      </c>
      <c r="K6155" t="s">
        <v>12135</v>
      </c>
      <c r="L6155" t="s">
        <v>39</v>
      </c>
      <c r="M6155">
        <v>2</v>
      </c>
      <c r="N6155" t="s">
        <v>28</v>
      </c>
      <c r="O6155" s="1">
        <v>45388</v>
      </c>
      <c r="P6155" s="1">
        <v>45456</v>
      </c>
      <c r="Q6155">
        <v>538</v>
      </c>
      <c r="R6155">
        <v>8.9</v>
      </c>
      <c r="S6155" t="s">
        <v>93</v>
      </c>
    </row>
    <row r="6156" spans="1:19" x14ac:dyDescent="0.3">
      <c r="A6156" t="s">
        <v>12136</v>
      </c>
      <c r="B6156" t="s">
        <v>21</v>
      </c>
      <c r="C6156" s="2">
        <v>123970</v>
      </c>
      <c r="D6156" t="s">
        <v>10</v>
      </c>
      <c r="E6156" t="s">
        <v>88</v>
      </c>
      <c r="F6156" t="s">
        <v>12</v>
      </c>
      <c r="G6156" t="s">
        <v>24</v>
      </c>
      <c r="H6156" t="s">
        <v>54</v>
      </c>
      <c r="I6156" t="s">
        <v>84</v>
      </c>
      <c r="J6156" t="s">
        <v>25</v>
      </c>
      <c r="K6156" t="s">
        <v>12137</v>
      </c>
      <c r="L6156" t="s">
        <v>17</v>
      </c>
      <c r="M6156">
        <v>14</v>
      </c>
      <c r="N6156" t="s">
        <v>90</v>
      </c>
      <c r="O6156" s="1">
        <v>45606</v>
      </c>
      <c r="P6156" s="1">
        <v>45623</v>
      </c>
      <c r="Q6156">
        <v>1226</v>
      </c>
      <c r="R6156">
        <v>9.1999999999999993</v>
      </c>
      <c r="S6156" t="s">
        <v>234</v>
      </c>
    </row>
    <row r="6157" spans="1:19" x14ac:dyDescent="0.3">
      <c r="A6157" t="s">
        <v>12138</v>
      </c>
      <c r="B6157" t="s">
        <v>83</v>
      </c>
      <c r="C6157" s="2">
        <v>46093</v>
      </c>
      <c r="D6157" t="s">
        <v>10</v>
      </c>
      <c r="E6157" t="s">
        <v>22</v>
      </c>
      <c r="F6157" t="s">
        <v>99</v>
      </c>
      <c r="G6157" t="s">
        <v>24</v>
      </c>
      <c r="H6157" t="s">
        <v>35</v>
      </c>
      <c r="I6157" t="s">
        <v>24</v>
      </c>
      <c r="J6157" t="s">
        <v>15</v>
      </c>
      <c r="K6157" t="s">
        <v>12139</v>
      </c>
      <c r="L6157" t="s">
        <v>46</v>
      </c>
      <c r="M6157">
        <v>1</v>
      </c>
      <c r="N6157" t="s">
        <v>97</v>
      </c>
      <c r="O6157" s="1">
        <v>45698</v>
      </c>
      <c r="P6157" s="1">
        <v>45722</v>
      </c>
      <c r="Q6157">
        <v>2322</v>
      </c>
      <c r="R6157">
        <v>7.4</v>
      </c>
      <c r="S6157" t="s">
        <v>174</v>
      </c>
    </row>
    <row r="6158" spans="1:19" x14ac:dyDescent="0.3">
      <c r="A6158" t="s">
        <v>12140</v>
      </c>
      <c r="B6158" t="s">
        <v>145</v>
      </c>
      <c r="C6158" s="2">
        <v>52901</v>
      </c>
      <c r="D6158" t="s">
        <v>51</v>
      </c>
      <c r="E6158" t="s">
        <v>22</v>
      </c>
      <c r="F6158" t="s">
        <v>12</v>
      </c>
      <c r="G6158" t="s">
        <v>60</v>
      </c>
      <c r="H6158" t="s">
        <v>54</v>
      </c>
      <c r="I6158" t="s">
        <v>60</v>
      </c>
      <c r="J6158" t="s">
        <v>25</v>
      </c>
      <c r="K6158" t="s">
        <v>12141</v>
      </c>
      <c r="L6158" t="s">
        <v>27</v>
      </c>
      <c r="M6158" t="s">
        <v>37</v>
      </c>
      <c r="N6158" t="s">
        <v>90</v>
      </c>
      <c r="O6158" s="1">
        <v>45548</v>
      </c>
      <c r="P6158" s="1">
        <v>45568</v>
      </c>
      <c r="Q6158">
        <v>2106</v>
      </c>
      <c r="R6158">
        <v>6.1</v>
      </c>
      <c r="S6158" t="s">
        <v>234</v>
      </c>
    </row>
    <row r="6159" spans="1:19" x14ac:dyDescent="0.3">
      <c r="A6159" t="s">
        <v>12142</v>
      </c>
      <c r="B6159" t="s">
        <v>137</v>
      </c>
      <c r="C6159" s="2">
        <v>100926</v>
      </c>
      <c r="D6159" t="s">
        <v>51</v>
      </c>
      <c r="E6159" t="s">
        <v>32</v>
      </c>
      <c r="F6159" t="s">
        <v>52</v>
      </c>
      <c r="G6159" t="s">
        <v>53</v>
      </c>
      <c r="H6159" t="s">
        <v>14</v>
      </c>
      <c r="I6159" t="s">
        <v>53</v>
      </c>
      <c r="J6159" t="s">
        <v>37</v>
      </c>
      <c r="K6159" t="s">
        <v>12143</v>
      </c>
      <c r="L6159" t="s">
        <v>27</v>
      </c>
      <c r="M6159">
        <v>4</v>
      </c>
      <c r="N6159" t="s">
        <v>149</v>
      </c>
      <c r="O6159" s="1">
        <v>45732</v>
      </c>
      <c r="P6159" s="1">
        <v>45791</v>
      </c>
      <c r="Q6159">
        <v>817</v>
      </c>
      <c r="R6159">
        <v>8.3000000000000007</v>
      </c>
      <c r="S6159" t="s">
        <v>41</v>
      </c>
    </row>
    <row r="6160" spans="1:19" x14ac:dyDescent="0.3">
      <c r="A6160" t="s">
        <v>12144</v>
      </c>
      <c r="B6160" t="s">
        <v>119</v>
      </c>
      <c r="C6160" s="2">
        <v>206183</v>
      </c>
      <c r="D6160" t="s">
        <v>10</v>
      </c>
      <c r="E6160" t="s">
        <v>11</v>
      </c>
      <c r="F6160" t="s">
        <v>99</v>
      </c>
      <c r="G6160" t="s">
        <v>126</v>
      </c>
      <c r="H6160" t="s">
        <v>35</v>
      </c>
      <c r="I6160" t="s">
        <v>126</v>
      </c>
      <c r="J6160" t="s">
        <v>15</v>
      </c>
      <c r="K6160" t="s">
        <v>12145</v>
      </c>
      <c r="L6160" t="s">
        <v>46</v>
      </c>
      <c r="M6160">
        <v>8</v>
      </c>
      <c r="N6160" t="s">
        <v>18</v>
      </c>
      <c r="O6160" s="1">
        <v>45747</v>
      </c>
      <c r="P6160" s="1">
        <v>45820</v>
      </c>
      <c r="Q6160">
        <v>2174</v>
      </c>
      <c r="R6160">
        <v>10</v>
      </c>
      <c r="S6160" t="s">
        <v>41</v>
      </c>
    </row>
    <row r="6161" spans="1:19" x14ac:dyDescent="0.3">
      <c r="A6161" t="s">
        <v>12146</v>
      </c>
      <c r="B6161" t="s">
        <v>161</v>
      </c>
      <c r="C6161" s="2">
        <v>150708</v>
      </c>
      <c r="D6161" t="s">
        <v>10</v>
      </c>
      <c r="E6161" t="s">
        <v>11</v>
      </c>
      <c r="F6161" t="s">
        <v>12</v>
      </c>
      <c r="G6161" t="s">
        <v>55</v>
      </c>
      <c r="H6161" t="s">
        <v>14</v>
      </c>
      <c r="I6161" t="s">
        <v>55</v>
      </c>
      <c r="J6161" t="s">
        <v>15</v>
      </c>
      <c r="K6161" t="s">
        <v>12147</v>
      </c>
      <c r="L6161" t="s">
        <v>27</v>
      </c>
      <c r="M6161">
        <v>6</v>
      </c>
      <c r="N6161" t="s">
        <v>97</v>
      </c>
      <c r="O6161" s="1">
        <v>45314</v>
      </c>
      <c r="P6161" s="1">
        <v>45334</v>
      </c>
      <c r="Q6161">
        <v>1291</v>
      </c>
      <c r="R6161">
        <v>6.1</v>
      </c>
      <c r="S6161" t="s">
        <v>117</v>
      </c>
    </row>
    <row r="6162" spans="1:19" x14ac:dyDescent="0.3">
      <c r="A6162" t="s">
        <v>12148</v>
      </c>
      <c r="B6162" t="s">
        <v>43</v>
      </c>
      <c r="C6162" s="2">
        <v>130218</v>
      </c>
      <c r="D6162" t="s">
        <v>10</v>
      </c>
      <c r="E6162" t="s">
        <v>32</v>
      </c>
      <c r="F6162" t="s">
        <v>99</v>
      </c>
      <c r="G6162" t="s">
        <v>34</v>
      </c>
      <c r="H6162" t="s">
        <v>35</v>
      </c>
      <c r="I6162" t="s">
        <v>34</v>
      </c>
      <c r="J6162" t="s">
        <v>37</v>
      </c>
      <c r="K6162" t="s">
        <v>12149</v>
      </c>
      <c r="L6162" t="s">
        <v>27</v>
      </c>
      <c r="M6162">
        <v>3</v>
      </c>
      <c r="N6162" t="s">
        <v>18</v>
      </c>
      <c r="O6162" s="1">
        <v>45341</v>
      </c>
      <c r="P6162" s="1">
        <v>45359</v>
      </c>
      <c r="Q6162">
        <v>1555</v>
      </c>
      <c r="R6162">
        <v>5.4</v>
      </c>
      <c r="S6162" t="s">
        <v>112</v>
      </c>
    </row>
    <row r="6163" spans="1:19" x14ac:dyDescent="0.3">
      <c r="A6163" t="s">
        <v>12150</v>
      </c>
      <c r="B6163" t="s">
        <v>176</v>
      </c>
      <c r="C6163" s="2">
        <v>102081</v>
      </c>
      <c r="D6163" t="s">
        <v>10</v>
      </c>
      <c r="E6163" t="s">
        <v>11</v>
      </c>
      <c r="F6163" t="s">
        <v>99</v>
      </c>
      <c r="G6163" t="s">
        <v>44</v>
      </c>
      <c r="H6163" t="s">
        <v>35</v>
      </c>
      <c r="I6163" t="s">
        <v>126</v>
      </c>
      <c r="J6163" t="s">
        <v>25</v>
      </c>
      <c r="K6163" t="s">
        <v>12151</v>
      </c>
      <c r="L6163" t="s">
        <v>27</v>
      </c>
      <c r="M6163">
        <v>5</v>
      </c>
      <c r="N6163" t="s">
        <v>62</v>
      </c>
      <c r="O6163" s="1">
        <v>45766</v>
      </c>
      <c r="P6163" s="1">
        <v>45824</v>
      </c>
      <c r="Q6163">
        <v>825</v>
      </c>
      <c r="R6163">
        <v>8.3000000000000007</v>
      </c>
      <c r="S6163" t="s">
        <v>57</v>
      </c>
    </row>
    <row r="6164" spans="1:19" x14ac:dyDescent="0.3">
      <c r="A6164" t="s">
        <v>12152</v>
      </c>
      <c r="B6164" t="s">
        <v>130</v>
      </c>
      <c r="C6164" s="2">
        <v>72715</v>
      </c>
      <c r="D6164" t="s">
        <v>10</v>
      </c>
      <c r="E6164" t="s">
        <v>11</v>
      </c>
      <c r="F6164" t="s">
        <v>33</v>
      </c>
      <c r="G6164" t="s">
        <v>158</v>
      </c>
      <c r="H6164" t="s">
        <v>14</v>
      </c>
      <c r="I6164" t="s">
        <v>67</v>
      </c>
      <c r="J6164" t="s">
        <v>15</v>
      </c>
      <c r="K6164" t="s">
        <v>12153</v>
      </c>
      <c r="L6164" t="s">
        <v>46</v>
      </c>
      <c r="M6164">
        <v>8</v>
      </c>
      <c r="N6164" t="s">
        <v>122</v>
      </c>
      <c r="O6164" s="1">
        <v>45643</v>
      </c>
      <c r="P6164" s="1">
        <v>45714</v>
      </c>
      <c r="Q6164">
        <v>984</v>
      </c>
      <c r="R6164">
        <v>6.1</v>
      </c>
      <c r="S6164" t="s">
        <v>117</v>
      </c>
    </row>
    <row r="6165" spans="1:19" x14ac:dyDescent="0.3">
      <c r="A6165" t="s">
        <v>12154</v>
      </c>
      <c r="B6165" t="s">
        <v>43</v>
      </c>
      <c r="C6165" s="2">
        <v>207778</v>
      </c>
      <c r="D6165" t="s">
        <v>51</v>
      </c>
      <c r="E6165" t="s">
        <v>88</v>
      </c>
      <c r="F6165" t="s">
        <v>33</v>
      </c>
      <c r="G6165" t="s">
        <v>120</v>
      </c>
      <c r="H6165" t="s">
        <v>54</v>
      </c>
      <c r="I6165" t="s">
        <v>24</v>
      </c>
      <c r="J6165" t="s">
        <v>25</v>
      </c>
      <c r="K6165" t="s">
        <v>12155</v>
      </c>
      <c r="L6165" t="s">
        <v>27</v>
      </c>
      <c r="M6165">
        <v>17</v>
      </c>
      <c r="N6165" t="s">
        <v>86</v>
      </c>
      <c r="O6165" s="1">
        <v>45444</v>
      </c>
      <c r="P6165" s="1">
        <v>45464</v>
      </c>
      <c r="Q6165">
        <v>1168</v>
      </c>
      <c r="R6165">
        <v>6.4</v>
      </c>
      <c r="S6165" t="s">
        <v>48</v>
      </c>
    </row>
    <row r="6166" spans="1:19" x14ac:dyDescent="0.3">
      <c r="A6166" t="s">
        <v>12156</v>
      </c>
      <c r="B6166" t="s">
        <v>83</v>
      </c>
      <c r="C6166" s="2">
        <v>58287</v>
      </c>
      <c r="D6166" t="s">
        <v>10</v>
      </c>
      <c r="E6166" t="s">
        <v>22</v>
      </c>
      <c r="F6166" t="s">
        <v>12</v>
      </c>
      <c r="G6166" t="s">
        <v>158</v>
      </c>
      <c r="H6166" t="s">
        <v>35</v>
      </c>
      <c r="I6166" t="s">
        <v>158</v>
      </c>
      <c r="J6166" t="s">
        <v>25</v>
      </c>
      <c r="K6166" t="s">
        <v>2765</v>
      </c>
      <c r="L6166" t="s">
        <v>39</v>
      </c>
      <c r="M6166" t="s">
        <v>37</v>
      </c>
      <c r="N6166" t="s">
        <v>116</v>
      </c>
      <c r="O6166" s="1">
        <v>45582</v>
      </c>
      <c r="P6166" s="1">
        <v>45632</v>
      </c>
      <c r="Q6166">
        <v>1195</v>
      </c>
      <c r="R6166">
        <v>9.4</v>
      </c>
      <c r="S6166" t="s">
        <v>73</v>
      </c>
    </row>
    <row r="6167" spans="1:19" x14ac:dyDescent="0.3">
      <c r="A6167" t="s">
        <v>12157</v>
      </c>
      <c r="B6167" t="s">
        <v>103</v>
      </c>
      <c r="C6167" s="2">
        <v>54110</v>
      </c>
      <c r="D6167" t="s">
        <v>10</v>
      </c>
      <c r="E6167" t="s">
        <v>22</v>
      </c>
      <c r="F6167" t="s">
        <v>52</v>
      </c>
      <c r="G6167" t="s">
        <v>104</v>
      </c>
      <c r="H6167" t="s">
        <v>35</v>
      </c>
      <c r="I6167" t="s">
        <v>104</v>
      </c>
      <c r="J6167" t="s">
        <v>37</v>
      </c>
      <c r="K6167" t="s">
        <v>12158</v>
      </c>
      <c r="L6167" t="s">
        <v>46</v>
      </c>
      <c r="M6167" t="s">
        <v>37</v>
      </c>
      <c r="N6167" t="s">
        <v>86</v>
      </c>
      <c r="O6167" s="1">
        <v>45752</v>
      </c>
      <c r="P6167" s="1">
        <v>45787</v>
      </c>
      <c r="Q6167">
        <v>685</v>
      </c>
      <c r="R6167">
        <v>6.4</v>
      </c>
      <c r="S6167" t="s">
        <v>48</v>
      </c>
    </row>
    <row r="6168" spans="1:19" x14ac:dyDescent="0.3">
      <c r="A6168" t="s">
        <v>12159</v>
      </c>
      <c r="B6168" t="s">
        <v>31</v>
      </c>
      <c r="C6168" s="2">
        <v>142610</v>
      </c>
      <c r="D6168" t="s">
        <v>10</v>
      </c>
      <c r="E6168" t="s">
        <v>88</v>
      </c>
      <c r="F6168" t="s">
        <v>52</v>
      </c>
      <c r="G6168" t="s">
        <v>166</v>
      </c>
      <c r="H6168" t="s">
        <v>14</v>
      </c>
      <c r="I6168" t="s">
        <v>166</v>
      </c>
      <c r="J6168" t="s">
        <v>15</v>
      </c>
      <c r="K6168" t="s">
        <v>12160</v>
      </c>
      <c r="L6168" t="s">
        <v>17</v>
      </c>
      <c r="M6168">
        <v>18</v>
      </c>
      <c r="N6168" t="s">
        <v>77</v>
      </c>
      <c r="O6168" s="1">
        <v>45364</v>
      </c>
      <c r="P6168" s="1">
        <v>45400</v>
      </c>
      <c r="Q6168">
        <v>775</v>
      </c>
      <c r="R6168">
        <v>5.9</v>
      </c>
      <c r="S6168" t="s">
        <v>128</v>
      </c>
    </row>
    <row r="6169" spans="1:19" x14ac:dyDescent="0.3">
      <c r="A6169" t="s">
        <v>12161</v>
      </c>
      <c r="B6169" t="s">
        <v>65</v>
      </c>
      <c r="C6169" s="2">
        <v>60258</v>
      </c>
      <c r="D6169" t="s">
        <v>10</v>
      </c>
      <c r="E6169" t="s">
        <v>22</v>
      </c>
      <c r="F6169" t="s">
        <v>12</v>
      </c>
      <c r="G6169" t="s">
        <v>23</v>
      </c>
      <c r="H6169" t="s">
        <v>14</v>
      </c>
      <c r="I6169" t="s">
        <v>23</v>
      </c>
      <c r="J6169" t="s">
        <v>37</v>
      </c>
      <c r="K6169" t="s">
        <v>12162</v>
      </c>
      <c r="L6169" t="s">
        <v>46</v>
      </c>
      <c r="M6169">
        <v>1</v>
      </c>
      <c r="N6169" t="s">
        <v>122</v>
      </c>
      <c r="O6169" s="1">
        <v>45690</v>
      </c>
      <c r="P6169" s="1">
        <v>45714</v>
      </c>
      <c r="Q6169">
        <v>1379</v>
      </c>
      <c r="R6169">
        <v>7.2</v>
      </c>
      <c r="S6169" t="s">
        <v>174</v>
      </c>
    </row>
    <row r="6170" spans="1:19" x14ac:dyDescent="0.3">
      <c r="A6170" t="s">
        <v>12163</v>
      </c>
      <c r="B6170" t="s">
        <v>114</v>
      </c>
      <c r="C6170" s="2">
        <v>81215</v>
      </c>
      <c r="D6170" t="s">
        <v>51</v>
      </c>
      <c r="E6170" t="s">
        <v>22</v>
      </c>
      <c r="F6170" t="s">
        <v>52</v>
      </c>
      <c r="G6170" t="s">
        <v>53</v>
      </c>
      <c r="H6170" t="s">
        <v>35</v>
      </c>
      <c r="I6170" t="s">
        <v>84</v>
      </c>
      <c r="J6170" t="s">
        <v>37</v>
      </c>
      <c r="K6170" t="s">
        <v>12164</v>
      </c>
      <c r="L6170" t="s">
        <v>39</v>
      </c>
      <c r="M6170" t="s">
        <v>37</v>
      </c>
      <c r="N6170" t="s">
        <v>86</v>
      </c>
      <c r="O6170" s="1">
        <v>45445</v>
      </c>
      <c r="P6170" s="1">
        <v>45468</v>
      </c>
      <c r="Q6170">
        <v>1501</v>
      </c>
      <c r="R6170">
        <v>9.4</v>
      </c>
      <c r="S6170" t="s">
        <v>234</v>
      </c>
    </row>
    <row r="6171" spans="1:19" x14ac:dyDescent="0.3">
      <c r="A6171" t="s">
        <v>12165</v>
      </c>
      <c r="B6171" t="s">
        <v>65</v>
      </c>
      <c r="C6171" s="2">
        <v>74551</v>
      </c>
      <c r="D6171" t="s">
        <v>10</v>
      </c>
      <c r="E6171" t="s">
        <v>22</v>
      </c>
      <c r="F6171" t="s">
        <v>33</v>
      </c>
      <c r="G6171" t="s">
        <v>126</v>
      </c>
      <c r="H6171" t="s">
        <v>35</v>
      </c>
      <c r="I6171" t="s">
        <v>126</v>
      </c>
      <c r="J6171" t="s">
        <v>37</v>
      </c>
      <c r="K6171" t="s">
        <v>12166</v>
      </c>
      <c r="L6171" t="s">
        <v>46</v>
      </c>
      <c r="M6171" t="s">
        <v>37</v>
      </c>
      <c r="N6171" t="s">
        <v>108</v>
      </c>
      <c r="O6171" s="1">
        <v>45621</v>
      </c>
      <c r="P6171" s="1">
        <v>45646</v>
      </c>
      <c r="Q6171">
        <v>2201</v>
      </c>
      <c r="R6171">
        <v>9</v>
      </c>
      <c r="S6171" t="s">
        <v>70</v>
      </c>
    </row>
    <row r="6172" spans="1:19" x14ac:dyDescent="0.3">
      <c r="A6172" t="s">
        <v>12167</v>
      </c>
      <c r="B6172" t="s">
        <v>145</v>
      </c>
      <c r="C6172" s="2">
        <v>52976</v>
      </c>
      <c r="D6172" t="s">
        <v>10</v>
      </c>
      <c r="E6172" t="s">
        <v>22</v>
      </c>
      <c r="F6172" t="s">
        <v>52</v>
      </c>
      <c r="G6172" t="s">
        <v>104</v>
      </c>
      <c r="H6172" t="s">
        <v>14</v>
      </c>
      <c r="I6172" t="s">
        <v>104</v>
      </c>
      <c r="J6172" t="s">
        <v>15</v>
      </c>
      <c r="K6172" t="s">
        <v>12168</v>
      </c>
      <c r="L6172" t="s">
        <v>27</v>
      </c>
      <c r="M6172" t="s">
        <v>37</v>
      </c>
      <c r="N6172" t="s">
        <v>149</v>
      </c>
      <c r="O6172" s="1">
        <v>45519</v>
      </c>
      <c r="P6172" s="1">
        <v>45540</v>
      </c>
      <c r="Q6172">
        <v>1690</v>
      </c>
      <c r="R6172">
        <v>9.1999999999999993</v>
      </c>
      <c r="S6172" t="s">
        <v>93</v>
      </c>
    </row>
    <row r="6173" spans="1:19" x14ac:dyDescent="0.3">
      <c r="A6173" t="s">
        <v>12169</v>
      </c>
      <c r="B6173" t="s">
        <v>130</v>
      </c>
      <c r="C6173" s="2">
        <v>58138</v>
      </c>
      <c r="D6173" t="s">
        <v>10</v>
      </c>
      <c r="E6173" t="s">
        <v>22</v>
      </c>
      <c r="F6173" t="s">
        <v>52</v>
      </c>
      <c r="G6173" t="s">
        <v>140</v>
      </c>
      <c r="H6173" t="s">
        <v>54</v>
      </c>
      <c r="I6173" t="s">
        <v>84</v>
      </c>
      <c r="J6173" t="s">
        <v>25</v>
      </c>
      <c r="K6173" t="s">
        <v>12170</v>
      </c>
      <c r="L6173" t="s">
        <v>46</v>
      </c>
      <c r="M6173" t="s">
        <v>37</v>
      </c>
      <c r="N6173" t="s">
        <v>28</v>
      </c>
      <c r="O6173" s="1">
        <v>45326</v>
      </c>
      <c r="P6173" s="1">
        <v>45366</v>
      </c>
      <c r="Q6173">
        <v>1212</v>
      </c>
      <c r="R6173">
        <v>8.5</v>
      </c>
      <c r="S6173" t="s">
        <v>174</v>
      </c>
    </row>
    <row r="6174" spans="1:19" x14ac:dyDescent="0.3">
      <c r="A6174" t="s">
        <v>12171</v>
      </c>
      <c r="B6174" t="s">
        <v>137</v>
      </c>
      <c r="C6174" s="2">
        <v>128677</v>
      </c>
      <c r="D6174" t="s">
        <v>10</v>
      </c>
      <c r="E6174" t="s">
        <v>22</v>
      </c>
      <c r="F6174" t="s">
        <v>52</v>
      </c>
      <c r="G6174" t="s">
        <v>34</v>
      </c>
      <c r="H6174" t="s">
        <v>35</v>
      </c>
      <c r="I6174" t="s">
        <v>34</v>
      </c>
      <c r="J6174" t="s">
        <v>15</v>
      </c>
      <c r="K6174" t="s">
        <v>12172</v>
      </c>
      <c r="L6174" t="s">
        <v>39</v>
      </c>
      <c r="M6174" t="s">
        <v>37</v>
      </c>
      <c r="N6174" t="s">
        <v>108</v>
      </c>
      <c r="O6174" s="1">
        <v>45450</v>
      </c>
      <c r="P6174" s="1">
        <v>45512</v>
      </c>
      <c r="Q6174">
        <v>1216</v>
      </c>
      <c r="R6174">
        <v>6.2</v>
      </c>
      <c r="S6174" t="s">
        <v>73</v>
      </c>
    </row>
    <row r="6175" spans="1:19" x14ac:dyDescent="0.3">
      <c r="A6175" t="s">
        <v>12173</v>
      </c>
      <c r="B6175" t="s">
        <v>50</v>
      </c>
      <c r="C6175" s="2">
        <v>66016</v>
      </c>
      <c r="D6175" t="s">
        <v>10</v>
      </c>
      <c r="E6175" t="s">
        <v>22</v>
      </c>
      <c r="F6175" t="s">
        <v>99</v>
      </c>
      <c r="G6175" t="s">
        <v>55</v>
      </c>
      <c r="H6175" t="s">
        <v>35</v>
      </c>
      <c r="I6175" t="s">
        <v>55</v>
      </c>
      <c r="J6175" t="s">
        <v>15</v>
      </c>
      <c r="K6175" t="s">
        <v>12174</v>
      </c>
      <c r="L6175" t="s">
        <v>46</v>
      </c>
      <c r="M6175">
        <v>1</v>
      </c>
      <c r="N6175" t="s">
        <v>28</v>
      </c>
      <c r="O6175" s="1">
        <v>45513</v>
      </c>
      <c r="P6175" s="1">
        <v>45552</v>
      </c>
      <c r="Q6175">
        <v>934</v>
      </c>
      <c r="R6175">
        <v>9.4</v>
      </c>
      <c r="S6175" t="s">
        <v>112</v>
      </c>
    </row>
    <row r="6176" spans="1:19" x14ac:dyDescent="0.3">
      <c r="A6176" t="s">
        <v>12175</v>
      </c>
      <c r="B6176" t="s">
        <v>83</v>
      </c>
      <c r="C6176" s="2">
        <v>40789</v>
      </c>
      <c r="D6176" t="s">
        <v>10</v>
      </c>
      <c r="E6176" t="s">
        <v>22</v>
      </c>
      <c r="F6176" t="s">
        <v>52</v>
      </c>
      <c r="G6176" t="s">
        <v>158</v>
      </c>
      <c r="H6176" t="s">
        <v>14</v>
      </c>
      <c r="I6176" t="s">
        <v>158</v>
      </c>
      <c r="J6176" t="s">
        <v>15</v>
      </c>
      <c r="K6176" t="s">
        <v>12176</v>
      </c>
      <c r="L6176" t="s">
        <v>46</v>
      </c>
      <c r="M6176">
        <v>1</v>
      </c>
      <c r="N6176" t="s">
        <v>62</v>
      </c>
      <c r="O6176" s="1">
        <v>45517</v>
      </c>
      <c r="P6176" s="1">
        <v>45567</v>
      </c>
      <c r="Q6176">
        <v>1034</v>
      </c>
      <c r="R6176">
        <v>7.5</v>
      </c>
      <c r="S6176" t="s">
        <v>48</v>
      </c>
    </row>
    <row r="6177" spans="1:19" x14ac:dyDescent="0.3">
      <c r="A6177" t="s">
        <v>12177</v>
      </c>
      <c r="B6177" t="s">
        <v>256</v>
      </c>
      <c r="C6177" s="2">
        <v>157880</v>
      </c>
      <c r="D6177" t="s">
        <v>10</v>
      </c>
      <c r="E6177" t="s">
        <v>88</v>
      </c>
      <c r="F6177" t="s">
        <v>99</v>
      </c>
      <c r="G6177" t="s">
        <v>24</v>
      </c>
      <c r="H6177" t="s">
        <v>35</v>
      </c>
      <c r="I6177" t="s">
        <v>24</v>
      </c>
      <c r="J6177" t="s">
        <v>25</v>
      </c>
      <c r="K6177" t="s">
        <v>12178</v>
      </c>
      <c r="L6177" t="s">
        <v>46</v>
      </c>
      <c r="M6177">
        <v>12</v>
      </c>
      <c r="N6177" t="s">
        <v>97</v>
      </c>
      <c r="O6177" s="1">
        <v>45717</v>
      </c>
      <c r="P6177" s="1">
        <v>45779</v>
      </c>
      <c r="Q6177">
        <v>1393</v>
      </c>
      <c r="R6177">
        <v>6</v>
      </c>
      <c r="S6177" t="s">
        <v>112</v>
      </c>
    </row>
    <row r="6178" spans="1:19" x14ac:dyDescent="0.3">
      <c r="A6178" t="s">
        <v>12179</v>
      </c>
      <c r="B6178" t="s">
        <v>75</v>
      </c>
      <c r="C6178" s="2">
        <v>92409</v>
      </c>
      <c r="D6178" t="s">
        <v>10</v>
      </c>
      <c r="E6178" t="s">
        <v>32</v>
      </c>
      <c r="F6178" t="s">
        <v>99</v>
      </c>
      <c r="G6178" t="s">
        <v>55</v>
      </c>
      <c r="H6178" t="s">
        <v>54</v>
      </c>
      <c r="I6178" t="s">
        <v>55</v>
      </c>
      <c r="J6178" t="s">
        <v>15</v>
      </c>
      <c r="K6178" t="s">
        <v>12180</v>
      </c>
      <c r="L6178" t="s">
        <v>39</v>
      </c>
      <c r="M6178">
        <v>2</v>
      </c>
      <c r="N6178" t="s">
        <v>77</v>
      </c>
      <c r="O6178" s="1">
        <v>45387</v>
      </c>
      <c r="P6178" s="1">
        <v>45417</v>
      </c>
      <c r="Q6178">
        <v>1556</v>
      </c>
      <c r="R6178">
        <v>7.1</v>
      </c>
      <c r="S6178" t="s">
        <v>41</v>
      </c>
    </row>
    <row r="6179" spans="1:19" x14ac:dyDescent="0.3">
      <c r="A6179" t="s">
        <v>12181</v>
      </c>
      <c r="B6179" t="s">
        <v>137</v>
      </c>
      <c r="C6179" s="2">
        <v>66201</v>
      </c>
      <c r="D6179" t="s">
        <v>10</v>
      </c>
      <c r="E6179" t="s">
        <v>22</v>
      </c>
      <c r="F6179" t="s">
        <v>12</v>
      </c>
      <c r="G6179" t="s">
        <v>140</v>
      </c>
      <c r="H6179" t="s">
        <v>14</v>
      </c>
      <c r="I6179" t="s">
        <v>140</v>
      </c>
      <c r="J6179" t="s">
        <v>25</v>
      </c>
      <c r="K6179" t="s">
        <v>12182</v>
      </c>
      <c r="L6179" t="s">
        <v>27</v>
      </c>
      <c r="M6179">
        <v>1</v>
      </c>
      <c r="N6179" t="s">
        <v>86</v>
      </c>
      <c r="O6179" s="1">
        <v>45322</v>
      </c>
      <c r="P6179" s="1">
        <v>45357</v>
      </c>
      <c r="Q6179">
        <v>1380</v>
      </c>
      <c r="R6179">
        <v>7.8</v>
      </c>
      <c r="S6179" t="s">
        <v>128</v>
      </c>
    </row>
    <row r="6180" spans="1:19" x14ac:dyDescent="0.3">
      <c r="A6180" t="s">
        <v>12183</v>
      </c>
      <c r="B6180" t="s">
        <v>256</v>
      </c>
      <c r="C6180" s="2">
        <v>148647</v>
      </c>
      <c r="D6180" t="s">
        <v>10</v>
      </c>
      <c r="E6180" t="s">
        <v>11</v>
      </c>
      <c r="F6180" t="s">
        <v>33</v>
      </c>
      <c r="G6180" t="s">
        <v>153</v>
      </c>
      <c r="H6180" t="s">
        <v>54</v>
      </c>
      <c r="I6180" t="s">
        <v>55</v>
      </c>
      <c r="J6180" t="s">
        <v>25</v>
      </c>
      <c r="K6180" t="s">
        <v>12184</v>
      </c>
      <c r="L6180" t="s">
        <v>46</v>
      </c>
      <c r="M6180">
        <v>7</v>
      </c>
      <c r="N6180" t="s">
        <v>101</v>
      </c>
      <c r="O6180" s="1">
        <v>45454</v>
      </c>
      <c r="P6180" s="1">
        <v>45470</v>
      </c>
      <c r="Q6180">
        <v>2149</v>
      </c>
      <c r="R6180">
        <v>8.6</v>
      </c>
      <c r="S6180" t="s">
        <v>234</v>
      </c>
    </row>
    <row r="6181" spans="1:19" x14ac:dyDescent="0.3">
      <c r="A6181" t="s">
        <v>12185</v>
      </c>
      <c r="B6181" t="s">
        <v>176</v>
      </c>
      <c r="C6181" s="2">
        <v>128426</v>
      </c>
      <c r="D6181" t="s">
        <v>10</v>
      </c>
      <c r="E6181" t="s">
        <v>88</v>
      </c>
      <c r="F6181" t="s">
        <v>33</v>
      </c>
      <c r="G6181" t="s">
        <v>44</v>
      </c>
      <c r="H6181" t="s">
        <v>35</v>
      </c>
      <c r="I6181" t="s">
        <v>44</v>
      </c>
      <c r="J6181" t="s">
        <v>37</v>
      </c>
      <c r="K6181" t="s">
        <v>12186</v>
      </c>
      <c r="L6181" t="s">
        <v>27</v>
      </c>
      <c r="M6181">
        <v>15</v>
      </c>
      <c r="N6181" t="s">
        <v>40</v>
      </c>
      <c r="O6181" s="1">
        <v>45332</v>
      </c>
      <c r="P6181" s="1">
        <v>45388</v>
      </c>
      <c r="Q6181">
        <v>754</v>
      </c>
      <c r="R6181">
        <v>7.1</v>
      </c>
      <c r="S6181" t="s">
        <v>78</v>
      </c>
    </row>
    <row r="6182" spans="1:19" x14ac:dyDescent="0.3">
      <c r="A6182" t="s">
        <v>12187</v>
      </c>
      <c r="B6182" t="s">
        <v>145</v>
      </c>
      <c r="C6182" s="2">
        <v>90332</v>
      </c>
      <c r="D6182" t="s">
        <v>51</v>
      </c>
      <c r="E6182" t="s">
        <v>32</v>
      </c>
      <c r="F6182" t="s">
        <v>33</v>
      </c>
      <c r="G6182" t="s">
        <v>53</v>
      </c>
      <c r="H6182" t="s">
        <v>54</v>
      </c>
      <c r="I6182" t="s">
        <v>53</v>
      </c>
      <c r="J6182" t="s">
        <v>15</v>
      </c>
      <c r="K6182" t="s">
        <v>12188</v>
      </c>
      <c r="L6182" t="s">
        <v>39</v>
      </c>
      <c r="M6182">
        <v>4</v>
      </c>
      <c r="N6182" t="s">
        <v>69</v>
      </c>
      <c r="O6182" s="1">
        <v>45371</v>
      </c>
      <c r="P6182" s="1">
        <v>45412</v>
      </c>
      <c r="Q6182">
        <v>1232</v>
      </c>
      <c r="R6182">
        <v>5</v>
      </c>
      <c r="S6182" t="s">
        <v>128</v>
      </c>
    </row>
    <row r="6183" spans="1:19" x14ac:dyDescent="0.3">
      <c r="A6183" t="s">
        <v>12189</v>
      </c>
      <c r="B6183" t="s">
        <v>75</v>
      </c>
      <c r="C6183" s="2">
        <v>96865</v>
      </c>
      <c r="D6183" t="s">
        <v>10</v>
      </c>
      <c r="E6183" t="s">
        <v>11</v>
      </c>
      <c r="F6183" t="s">
        <v>33</v>
      </c>
      <c r="G6183" t="s">
        <v>140</v>
      </c>
      <c r="H6183" t="s">
        <v>54</v>
      </c>
      <c r="I6183" t="s">
        <v>140</v>
      </c>
      <c r="J6183" t="s">
        <v>25</v>
      </c>
      <c r="K6183" t="s">
        <v>12190</v>
      </c>
      <c r="L6183" t="s">
        <v>17</v>
      </c>
      <c r="M6183">
        <v>6</v>
      </c>
      <c r="N6183" t="s">
        <v>108</v>
      </c>
      <c r="O6183" s="1">
        <v>45352</v>
      </c>
      <c r="P6183" s="1">
        <v>45394</v>
      </c>
      <c r="Q6183">
        <v>1486</v>
      </c>
      <c r="R6183">
        <v>7.2</v>
      </c>
      <c r="S6183" t="s">
        <v>93</v>
      </c>
    </row>
    <row r="6184" spans="1:19" x14ac:dyDescent="0.3">
      <c r="A6184" t="s">
        <v>12191</v>
      </c>
      <c r="B6184" t="s">
        <v>110</v>
      </c>
      <c r="C6184" s="2">
        <v>128091</v>
      </c>
      <c r="D6184" t="s">
        <v>10</v>
      </c>
      <c r="E6184" t="s">
        <v>11</v>
      </c>
      <c r="F6184" t="s">
        <v>99</v>
      </c>
      <c r="G6184" t="s">
        <v>140</v>
      </c>
      <c r="H6184" t="s">
        <v>35</v>
      </c>
      <c r="I6184" t="s">
        <v>140</v>
      </c>
      <c r="J6184" t="s">
        <v>37</v>
      </c>
      <c r="K6184" t="s">
        <v>12192</v>
      </c>
      <c r="L6184" t="s">
        <v>39</v>
      </c>
      <c r="M6184">
        <v>5</v>
      </c>
      <c r="N6184" t="s">
        <v>40</v>
      </c>
      <c r="O6184" s="1">
        <v>45320</v>
      </c>
      <c r="P6184" s="1">
        <v>45336</v>
      </c>
      <c r="Q6184">
        <v>951</v>
      </c>
      <c r="R6184">
        <v>9.1999999999999993</v>
      </c>
      <c r="S6184" t="s">
        <v>128</v>
      </c>
    </row>
    <row r="6185" spans="1:19" x14ac:dyDescent="0.3">
      <c r="A6185" t="s">
        <v>12193</v>
      </c>
      <c r="B6185" t="s">
        <v>256</v>
      </c>
      <c r="C6185" s="2">
        <v>99134</v>
      </c>
      <c r="D6185" t="s">
        <v>10</v>
      </c>
      <c r="E6185" t="s">
        <v>22</v>
      </c>
      <c r="F6185" t="s">
        <v>33</v>
      </c>
      <c r="G6185" t="s">
        <v>34</v>
      </c>
      <c r="H6185" t="s">
        <v>35</v>
      </c>
      <c r="I6185" t="s">
        <v>153</v>
      </c>
      <c r="J6185" t="s">
        <v>25</v>
      </c>
      <c r="K6185" t="s">
        <v>12194</v>
      </c>
      <c r="L6185" t="s">
        <v>27</v>
      </c>
      <c r="M6185">
        <v>1</v>
      </c>
      <c r="N6185" t="s">
        <v>62</v>
      </c>
      <c r="O6185" s="1">
        <v>45458</v>
      </c>
      <c r="P6185" s="1">
        <v>45531</v>
      </c>
      <c r="Q6185">
        <v>1217</v>
      </c>
      <c r="R6185">
        <v>6.7</v>
      </c>
      <c r="S6185" t="s">
        <v>48</v>
      </c>
    </row>
    <row r="6186" spans="1:19" x14ac:dyDescent="0.3">
      <c r="A6186" t="s">
        <v>12195</v>
      </c>
      <c r="B6186" t="s">
        <v>43</v>
      </c>
      <c r="C6186" s="2">
        <v>47387</v>
      </c>
      <c r="D6186" t="s">
        <v>10</v>
      </c>
      <c r="E6186" t="s">
        <v>22</v>
      </c>
      <c r="F6186" t="s">
        <v>52</v>
      </c>
      <c r="G6186" t="s">
        <v>24</v>
      </c>
      <c r="H6186" t="s">
        <v>14</v>
      </c>
      <c r="I6186" t="s">
        <v>24</v>
      </c>
      <c r="J6186" t="s">
        <v>37</v>
      </c>
      <c r="K6186" t="s">
        <v>12196</v>
      </c>
      <c r="L6186" t="s">
        <v>17</v>
      </c>
      <c r="M6186">
        <v>1</v>
      </c>
      <c r="N6186" t="s">
        <v>116</v>
      </c>
      <c r="O6186" s="1">
        <v>45419</v>
      </c>
      <c r="P6186" s="1">
        <v>45480</v>
      </c>
      <c r="Q6186">
        <v>559</v>
      </c>
      <c r="R6186">
        <v>6.1</v>
      </c>
      <c r="S6186" t="s">
        <v>78</v>
      </c>
    </row>
    <row r="6187" spans="1:19" x14ac:dyDescent="0.3">
      <c r="A6187" t="s">
        <v>12197</v>
      </c>
      <c r="B6187" t="s">
        <v>119</v>
      </c>
      <c r="C6187" s="2">
        <v>102177</v>
      </c>
      <c r="D6187" t="s">
        <v>10</v>
      </c>
      <c r="E6187" t="s">
        <v>32</v>
      </c>
      <c r="F6187" t="s">
        <v>12</v>
      </c>
      <c r="G6187" t="s">
        <v>140</v>
      </c>
      <c r="H6187" t="s">
        <v>35</v>
      </c>
      <c r="I6187" t="s">
        <v>140</v>
      </c>
      <c r="J6187" t="s">
        <v>37</v>
      </c>
      <c r="K6187" t="s">
        <v>4093</v>
      </c>
      <c r="L6187" t="s">
        <v>17</v>
      </c>
      <c r="M6187">
        <v>4</v>
      </c>
      <c r="N6187" t="s">
        <v>149</v>
      </c>
      <c r="O6187" s="1">
        <v>45462</v>
      </c>
      <c r="P6187" s="1">
        <v>45513</v>
      </c>
      <c r="Q6187">
        <v>2162</v>
      </c>
      <c r="R6187">
        <v>9.1</v>
      </c>
      <c r="S6187" t="s">
        <v>48</v>
      </c>
    </row>
    <row r="6188" spans="1:19" x14ac:dyDescent="0.3">
      <c r="A6188" t="s">
        <v>12198</v>
      </c>
      <c r="B6188" t="s">
        <v>161</v>
      </c>
      <c r="C6188" s="2">
        <v>138684</v>
      </c>
      <c r="D6188" t="s">
        <v>51</v>
      </c>
      <c r="E6188" t="s">
        <v>88</v>
      </c>
      <c r="F6188" t="s">
        <v>33</v>
      </c>
      <c r="G6188" t="s">
        <v>53</v>
      </c>
      <c r="H6188" t="s">
        <v>14</v>
      </c>
      <c r="I6188" t="s">
        <v>53</v>
      </c>
      <c r="J6188" t="s">
        <v>15</v>
      </c>
      <c r="K6188" t="s">
        <v>12199</v>
      </c>
      <c r="L6188" t="s">
        <v>17</v>
      </c>
      <c r="M6188">
        <v>18</v>
      </c>
      <c r="N6188" t="s">
        <v>90</v>
      </c>
      <c r="O6188" s="1">
        <v>45344</v>
      </c>
      <c r="P6188" s="1">
        <v>45397</v>
      </c>
      <c r="Q6188">
        <v>1261</v>
      </c>
      <c r="R6188">
        <v>5</v>
      </c>
      <c r="S6188" t="s">
        <v>29</v>
      </c>
    </row>
    <row r="6189" spans="1:19" x14ac:dyDescent="0.3">
      <c r="A6189" t="s">
        <v>12200</v>
      </c>
      <c r="B6189" t="s">
        <v>83</v>
      </c>
      <c r="C6189" s="2">
        <v>150847</v>
      </c>
      <c r="D6189" t="s">
        <v>10</v>
      </c>
      <c r="E6189" t="s">
        <v>11</v>
      </c>
      <c r="F6189" t="s">
        <v>33</v>
      </c>
      <c r="G6189" t="s">
        <v>126</v>
      </c>
      <c r="H6189" t="s">
        <v>14</v>
      </c>
      <c r="I6189" t="s">
        <v>126</v>
      </c>
      <c r="J6189" t="s">
        <v>25</v>
      </c>
      <c r="K6189" t="s">
        <v>7257</v>
      </c>
      <c r="L6189" t="s">
        <v>17</v>
      </c>
      <c r="M6189">
        <v>7</v>
      </c>
      <c r="N6189" t="s">
        <v>47</v>
      </c>
      <c r="O6189" s="1">
        <v>45449</v>
      </c>
      <c r="P6189" s="1">
        <v>45508</v>
      </c>
      <c r="Q6189">
        <v>642</v>
      </c>
      <c r="R6189">
        <v>8.8000000000000007</v>
      </c>
      <c r="S6189" t="s">
        <v>93</v>
      </c>
    </row>
    <row r="6190" spans="1:19" x14ac:dyDescent="0.3">
      <c r="A6190" t="s">
        <v>12201</v>
      </c>
      <c r="B6190" t="s">
        <v>176</v>
      </c>
      <c r="C6190" s="2">
        <v>125214</v>
      </c>
      <c r="D6190" t="s">
        <v>10</v>
      </c>
      <c r="E6190" t="s">
        <v>32</v>
      </c>
      <c r="F6190" t="s">
        <v>99</v>
      </c>
      <c r="G6190" t="s">
        <v>34</v>
      </c>
      <c r="H6190" t="s">
        <v>54</v>
      </c>
      <c r="I6190" t="s">
        <v>126</v>
      </c>
      <c r="J6190" t="s">
        <v>37</v>
      </c>
      <c r="K6190" t="s">
        <v>12202</v>
      </c>
      <c r="L6190" t="s">
        <v>27</v>
      </c>
      <c r="M6190">
        <v>4</v>
      </c>
      <c r="N6190" t="s">
        <v>86</v>
      </c>
      <c r="O6190" s="1">
        <v>45678</v>
      </c>
      <c r="P6190" s="1">
        <v>45707</v>
      </c>
      <c r="Q6190">
        <v>2402</v>
      </c>
      <c r="R6190">
        <v>8.6</v>
      </c>
      <c r="S6190" t="s">
        <v>227</v>
      </c>
    </row>
    <row r="6191" spans="1:19" x14ac:dyDescent="0.3">
      <c r="A6191" t="s">
        <v>12203</v>
      </c>
      <c r="B6191" t="s">
        <v>75</v>
      </c>
      <c r="C6191" s="2">
        <v>193277</v>
      </c>
      <c r="D6191" t="s">
        <v>10</v>
      </c>
      <c r="E6191" t="s">
        <v>88</v>
      </c>
      <c r="F6191" t="s">
        <v>12</v>
      </c>
      <c r="G6191" t="s">
        <v>84</v>
      </c>
      <c r="H6191" t="s">
        <v>14</v>
      </c>
      <c r="I6191" t="s">
        <v>84</v>
      </c>
      <c r="J6191" t="s">
        <v>15</v>
      </c>
      <c r="K6191" t="s">
        <v>12204</v>
      </c>
      <c r="L6191" t="s">
        <v>46</v>
      </c>
      <c r="M6191">
        <v>19</v>
      </c>
      <c r="N6191" t="s">
        <v>86</v>
      </c>
      <c r="O6191" s="1">
        <v>45373</v>
      </c>
      <c r="P6191" s="1">
        <v>45415</v>
      </c>
      <c r="Q6191">
        <v>1052</v>
      </c>
      <c r="R6191">
        <v>5.6</v>
      </c>
      <c r="S6191" t="s">
        <v>174</v>
      </c>
    </row>
    <row r="6192" spans="1:19" x14ac:dyDescent="0.3">
      <c r="A6192" t="s">
        <v>12205</v>
      </c>
      <c r="B6192" t="s">
        <v>161</v>
      </c>
      <c r="C6192" s="2">
        <v>72648</v>
      </c>
      <c r="D6192" t="s">
        <v>10</v>
      </c>
      <c r="E6192" t="s">
        <v>32</v>
      </c>
      <c r="F6192" t="s">
        <v>33</v>
      </c>
      <c r="G6192" t="s">
        <v>80</v>
      </c>
      <c r="H6192" t="s">
        <v>14</v>
      </c>
      <c r="I6192" t="s">
        <v>44</v>
      </c>
      <c r="J6192" t="s">
        <v>15</v>
      </c>
      <c r="K6192" t="s">
        <v>12206</v>
      </c>
      <c r="L6192" t="s">
        <v>27</v>
      </c>
      <c r="M6192">
        <v>4</v>
      </c>
      <c r="N6192" t="s">
        <v>69</v>
      </c>
      <c r="O6192" s="1">
        <v>45343</v>
      </c>
      <c r="P6192" s="1">
        <v>45385</v>
      </c>
      <c r="Q6192">
        <v>1842</v>
      </c>
      <c r="R6192">
        <v>7.1</v>
      </c>
      <c r="S6192" t="s">
        <v>48</v>
      </c>
    </row>
    <row r="6193" spans="1:19" x14ac:dyDescent="0.3">
      <c r="A6193" t="s">
        <v>12207</v>
      </c>
      <c r="B6193" t="s">
        <v>50</v>
      </c>
      <c r="C6193" s="2">
        <v>76525</v>
      </c>
      <c r="D6193" t="s">
        <v>10</v>
      </c>
      <c r="E6193" t="s">
        <v>22</v>
      </c>
      <c r="F6193" t="s">
        <v>33</v>
      </c>
      <c r="G6193" t="s">
        <v>126</v>
      </c>
      <c r="H6193" t="s">
        <v>54</v>
      </c>
      <c r="I6193" t="s">
        <v>126</v>
      </c>
      <c r="J6193" t="s">
        <v>37</v>
      </c>
      <c r="K6193" t="s">
        <v>12208</v>
      </c>
      <c r="L6193" t="s">
        <v>39</v>
      </c>
      <c r="M6193">
        <v>1</v>
      </c>
      <c r="N6193" t="s">
        <v>77</v>
      </c>
      <c r="O6193" s="1">
        <v>45663</v>
      </c>
      <c r="P6193" s="1">
        <v>45719</v>
      </c>
      <c r="Q6193">
        <v>1027</v>
      </c>
      <c r="R6193">
        <v>7.8</v>
      </c>
      <c r="S6193" t="s">
        <v>174</v>
      </c>
    </row>
    <row r="6194" spans="1:19" x14ac:dyDescent="0.3">
      <c r="A6194" t="s">
        <v>12209</v>
      </c>
      <c r="B6194" t="s">
        <v>176</v>
      </c>
      <c r="C6194" s="2">
        <v>121175</v>
      </c>
      <c r="D6194" t="s">
        <v>10</v>
      </c>
      <c r="E6194" t="s">
        <v>11</v>
      </c>
      <c r="F6194" t="s">
        <v>33</v>
      </c>
      <c r="G6194" t="s">
        <v>95</v>
      </c>
      <c r="H6194" t="s">
        <v>54</v>
      </c>
      <c r="I6194" t="s">
        <v>95</v>
      </c>
      <c r="J6194" t="s">
        <v>15</v>
      </c>
      <c r="K6194" t="s">
        <v>12210</v>
      </c>
      <c r="L6194" t="s">
        <v>39</v>
      </c>
      <c r="M6194">
        <v>8</v>
      </c>
      <c r="N6194" t="s">
        <v>62</v>
      </c>
      <c r="O6194" s="1">
        <v>45562</v>
      </c>
      <c r="P6194" s="1">
        <v>45635</v>
      </c>
      <c r="Q6194">
        <v>853</v>
      </c>
      <c r="R6194">
        <v>8.8000000000000007</v>
      </c>
      <c r="S6194" t="s">
        <v>234</v>
      </c>
    </row>
    <row r="6195" spans="1:19" x14ac:dyDescent="0.3">
      <c r="A6195" t="s">
        <v>12211</v>
      </c>
      <c r="B6195" t="s">
        <v>119</v>
      </c>
      <c r="C6195" s="2">
        <v>64975</v>
      </c>
      <c r="D6195" t="s">
        <v>10</v>
      </c>
      <c r="E6195" t="s">
        <v>22</v>
      </c>
      <c r="F6195" t="s">
        <v>52</v>
      </c>
      <c r="G6195" t="s">
        <v>80</v>
      </c>
      <c r="H6195" t="s">
        <v>35</v>
      </c>
      <c r="I6195" t="s">
        <v>80</v>
      </c>
      <c r="J6195" t="s">
        <v>25</v>
      </c>
      <c r="K6195" t="s">
        <v>12212</v>
      </c>
      <c r="L6195" t="s">
        <v>17</v>
      </c>
      <c r="M6195" t="s">
        <v>37</v>
      </c>
      <c r="N6195" t="s">
        <v>62</v>
      </c>
      <c r="O6195" s="1">
        <v>45713</v>
      </c>
      <c r="P6195" s="1">
        <v>45782</v>
      </c>
      <c r="Q6195">
        <v>2197</v>
      </c>
      <c r="R6195">
        <v>5.2</v>
      </c>
      <c r="S6195" t="s">
        <v>70</v>
      </c>
    </row>
    <row r="6196" spans="1:19" x14ac:dyDescent="0.3">
      <c r="A6196" t="s">
        <v>12213</v>
      </c>
      <c r="B6196" t="s">
        <v>130</v>
      </c>
      <c r="C6196" s="2">
        <v>118932</v>
      </c>
      <c r="D6196" t="s">
        <v>51</v>
      </c>
      <c r="E6196" t="s">
        <v>11</v>
      </c>
      <c r="F6196" t="s">
        <v>52</v>
      </c>
      <c r="G6196" t="s">
        <v>53</v>
      </c>
      <c r="H6196" t="s">
        <v>54</v>
      </c>
      <c r="I6196" t="s">
        <v>53</v>
      </c>
      <c r="J6196" t="s">
        <v>15</v>
      </c>
      <c r="K6196" t="s">
        <v>12214</v>
      </c>
      <c r="L6196" t="s">
        <v>39</v>
      </c>
      <c r="M6196">
        <v>9</v>
      </c>
      <c r="N6196" t="s">
        <v>122</v>
      </c>
      <c r="O6196" s="1">
        <v>45551</v>
      </c>
      <c r="P6196" s="1">
        <v>45585</v>
      </c>
      <c r="Q6196">
        <v>1274</v>
      </c>
      <c r="R6196">
        <v>9.8000000000000007</v>
      </c>
      <c r="S6196" t="s">
        <v>117</v>
      </c>
    </row>
    <row r="6197" spans="1:19" x14ac:dyDescent="0.3">
      <c r="A6197" t="s">
        <v>12215</v>
      </c>
      <c r="B6197" t="s">
        <v>119</v>
      </c>
      <c r="C6197" s="2">
        <v>35113</v>
      </c>
      <c r="D6197" t="s">
        <v>10</v>
      </c>
      <c r="E6197" t="s">
        <v>22</v>
      </c>
      <c r="F6197" t="s">
        <v>99</v>
      </c>
      <c r="G6197" t="s">
        <v>166</v>
      </c>
      <c r="H6197" t="s">
        <v>54</v>
      </c>
      <c r="I6197" t="s">
        <v>166</v>
      </c>
      <c r="J6197" t="s">
        <v>37</v>
      </c>
      <c r="K6197" t="s">
        <v>12216</v>
      </c>
      <c r="L6197" t="s">
        <v>17</v>
      </c>
      <c r="M6197">
        <v>1</v>
      </c>
      <c r="N6197" t="s">
        <v>122</v>
      </c>
      <c r="O6197" s="1">
        <v>45505</v>
      </c>
      <c r="P6197" s="1">
        <v>45565</v>
      </c>
      <c r="Q6197">
        <v>2233</v>
      </c>
      <c r="R6197">
        <v>7.2</v>
      </c>
      <c r="S6197" t="s">
        <v>57</v>
      </c>
    </row>
    <row r="6198" spans="1:19" x14ac:dyDescent="0.3">
      <c r="A6198" t="s">
        <v>12217</v>
      </c>
      <c r="B6198" t="s">
        <v>43</v>
      </c>
      <c r="C6198" s="2">
        <v>183130</v>
      </c>
      <c r="D6198" t="s">
        <v>10</v>
      </c>
      <c r="E6198" t="s">
        <v>88</v>
      </c>
      <c r="F6198" t="s">
        <v>33</v>
      </c>
      <c r="G6198" t="s">
        <v>44</v>
      </c>
      <c r="H6198" t="s">
        <v>35</v>
      </c>
      <c r="I6198" t="s">
        <v>44</v>
      </c>
      <c r="J6198" t="s">
        <v>25</v>
      </c>
      <c r="K6198" t="s">
        <v>12218</v>
      </c>
      <c r="L6198" t="s">
        <v>39</v>
      </c>
      <c r="M6198">
        <v>18</v>
      </c>
      <c r="N6198" t="s">
        <v>90</v>
      </c>
      <c r="O6198" s="1">
        <v>45411</v>
      </c>
      <c r="P6198" s="1">
        <v>45480</v>
      </c>
      <c r="Q6198">
        <v>1032</v>
      </c>
      <c r="R6198">
        <v>5.0999999999999996</v>
      </c>
      <c r="S6198" t="s">
        <v>57</v>
      </c>
    </row>
    <row r="6199" spans="1:19" x14ac:dyDescent="0.3">
      <c r="A6199" t="s">
        <v>12219</v>
      </c>
      <c r="B6199" t="s">
        <v>256</v>
      </c>
      <c r="C6199" s="2">
        <v>136104</v>
      </c>
      <c r="D6199" t="s">
        <v>10</v>
      </c>
      <c r="E6199" t="s">
        <v>88</v>
      </c>
      <c r="F6199" t="s">
        <v>12</v>
      </c>
      <c r="G6199" t="s">
        <v>23</v>
      </c>
      <c r="H6199" t="s">
        <v>54</v>
      </c>
      <c r="I6199" t="s">
        <v>23</v>
      </c>
      <c r="J6199" t="s">
        <v>15</v>
      </c>
      <c r="K6199" t="s">
        <v>12220</v>
      </c>
      <c r="L6199" t="s">
        <v>17</v>
      </c>
      <c r="M6199">
        <v>15</v>
      </c>
      <c r="N6199" t="s">
        <v>90</v>
      </c>
      <c r="O6199" s="1">
        <v>45404</v>
      </c>
      <c r="P6199" s="1">
        <v>45439</v>
      </c>
      <c r="Q6199">
        <v>1114</v>
      </c>
      <c r="R6199">
        <v>6.4</v>
      </c>
      <c r="S6199" t="s">
        <v>63</v>
      </c>
    </row>
    <row r="6200" spans="1:19" x14ac:dyDescent="0.3">
      <c r="A6200" t="s">
        <v>12221</v>
      </c>
      <c r="B6200" t="s">
        <v>110</v>
      </c>
      <c r="C6200" s="2">
        <v>42288</v>
      </c>
      <c r="D6200" t="s">
        <v>10</v>
      </c>
      <c r="E6200" t="s">
        <v>22</v>
      </c>
      <c r="F6200" t="s">
        <v>52</v>
      </c>
      <c r="G6200" t="s">
        <v>44</v>
      </c>
      <c r="H6200" t="s">
        <v>35</v>
      </c>
      <c r="I6200" t="s">
        <v>44</v>
      </c>
      <c r="J6200" t="s">
        <v>37</v>
      </c>
      <c r="K6200" t="s">
        <v>12222</v>
      </c>
      <c r="L6200" t="s">
        <v>17</v>
      </c>
      <c r="M6200">
        <v>1</v>
      </c>
      <c r="N6200" t="s">
        <v>108</v>
      </c>
      <c r="O6200" s="1">
        <v>45334</v>
      </c>
      <c r="P6200" s="1">
        <v>45381</v>
      </c>
      <c r="Q6200">
        <v>1543</v>
      </c>
      <c r="R6200">
        <v>7.5</v>
      </c>
      <c r="S6200" t="s">
        <v>117</v>
      </c>
    </row>
    <row r="6201" spans="1:19" x14ac:dyDescent="0.3">
      <c r="A6201" t="s">
        <v>12223</v>
      </c>
      <c r="B6201" t="s">
        <v>130</v>
      </c>
      <c r="C6201" s="2">
        <v>105817</v>
      </c>
      <c r="D6201" t="s">
        <v>10</v>
      </c>
      <c r="E6201" t="s">
        <v>11</v>
      </c>
      <c r="F6201" t="s">
        <v>99</v>
      </c>
      <c r="G6201" t="s">
        <v>104</v>
      </c>
      <c r="H6201" t="s">
        <v>14</v>
      </c>
      <c r="I6201" t="s">
        <v>23</v>
      </c>
      <c r="J6201" t="s">
        <v>37</v>
      </c>
      <c r="K6201" t="s">
        <v>12224</v>
      </c>
      <c r="L6201" t="s">
        <v>46</v>
      </c>
      <c r="M6201">
        <v>5</v>
      </c>
      <c r="N6201" t="s">
        <v>149</v>
      </c>
      <c r="O6201" s="1">
        <v>45572</v>
      </c>
      <c r="P6201" s="1">
        <v>45591</v>
      </c>
      <c r="Q6201">
        <v>2481</v>
      </c>
      <c r="R6201">
        <v>6.3</v>
      </c>
      <c r="S6201" t="s">
        <v>234</v>
      </c>
    </row>
    <row r="6202" spans="1:19" x14ac:dyDescent="0.3">
      <c r="A6202" t="s">
        <v>12225</v>
      </c>
      <c r="B6202" t="s">
        <v>183</v>
      </c>
      <c r="C6202" s="2">
        <v>70552</v>
      </c>
      <c r="D6202" t="s">
        <v>51</v>
      </c>
      <c r="E6202" t="s">
        <v>32</v>
      </c>
      <c r="F6202" t="s">
        <v>12</v>
      </c>
      <c r="G6202" t="s">
        <v>53</v>
      </c>
      <c r="H6202" t="s">
        <v>54</v>
      </c>
      <c r="I6202" t="s">
        <v>80</v>
      </c>
      <c r="J6202" t="s">
        <v>37</v>
      </c>
      <c r="K6202" t="s">
        <v>12226</v>
      </c>
      <c r="L6202" t="s">
        <v>27</v>
      </c>
      <c r="M6202">
        <v>3</v>
      </c>
      <c r="N6202" t="s">
        <v>47</v>
      </c>
      <c r="O6202" s="1">
        <v>45293</v>
      </c>
      <c r="P6202" s="1">
        <v>45342</v>
      </c>
      <c r="Q6202">
        <v>1654</v>
      </c>
      <c r="R6202">
        <v>8.4</v>
      </c>
      <c r="S6202" t="s">
        <v>117</v>
      </c>
    </row>
    <row r="6203" spans="1:19" x14ac:dyDescent="0.3">
      <c r="A6203" t="s">
        <v>12227</v>
      </c>
      <c r="B6203" t="s">
        <v>110</v>
      </c>
      <c r="C6203" s="2">
        <v>89190</v>
      </c>
      <c r="D6203" t="s">
        <v>66</v>
      </c>
      <c r="E6203" t="s">
        <v>22</v>
      </c>
      <c r="F6203" t="s">
        <v>99</v>
      </c>
      <c r="G6203" t="s">
        <v>67</v>
      </c>
      <c r="H6203" t="s">
        <v>35</v>
      </c>
      <c r="I6203" t="s">
        <v>67</v>
      </c>
      <c r="J6203" t="s">
        <v>25</v>
      </c>
      <c r="K6203" t="s">
        <v>12228</v>
      </c>
      <c r="L6203" t="s">
        <v>39</v>
      </c>
      <c r="M6203" t="s">
        <v>37</v>
      </c>
      <c r="N6203" t="s">
        <v>40</v>
      </c>
      <c r="O6203" s="1">
        <v>45441</v>
      </c>
      <c r="P6203" s="1">
        <v>45513</v>
      </c>
      <c r="Q6203">
        <v>983</v>
      </c>
      <c r="R6203">
        <v>9.9</v>
      </c>
      <c r="S6203" t="s">
        <v>57</v>
      </c>
    </row>
    <row r="6204" spans="1:19" x14ac:dyDescent="0.3">
      <c r="A6204" t="s">
        <v>12229</v>
      </c>
      <c r="B6204" t="s">
        <v>114</v>
      </c>
      <c r="C6204" s="2">
        <v>93794</v>
      </c>
      <c r="D6204" t="s">
        <v>10</v>
      </c>
      <c r="E6204" t="s">
        <v>11</v>
      </c>
      <c r="F6204" t="s">
        <v>12</v>
      </c>
      <c r="G6204" t="s">
        <v>84</v>
      </c>
      <c r="H6204" t="s">
        <v>54</v>
      </c>
      <c r="I6204" t="s">
        <v>84</v>
      </c>
      <c r="J6204" t="s">
        <v>37</v>
      </c>
      <c r="K6204" t="s">
        <v>12230</v>
      </c>
      <c r="L6204" t="s">
        <v>39</v>
      </c>
      <c r="M6204">
        <v>9</v>
      </c>
      <c r="N6204" t="s">
        <v>18</v>
      </c>
      <c r="O6204" s="1">
        <v>45726</v>
      </c>
      <c r="P6204" s="1">
        <v>45766</v>
      </c>
      <c r="Q6204">
        <v>1546</v>
      </c>
      <c r="R6204">
        <v>6.2</v>
      </c>
      <c r="S6204" t="s">
        <v>70</v>
      </c>
    </row>
    <row r="6205" spans="1:19" x14ac:dyDescent="0.3">
      <c r="A6205" t="s">
        <v>12231</v>
      </c>
      <c r="B6205" t="s">
        <v>31</v>
      </c>
      <c r="C6205" s="2">
        <v>45881</v>
      </c>
      <c r="D6205" t="s">
        <v>10</v>
      </c>
      <c r="E6205" t="s">
        <v>22</v>
      </c>
      <c r="F6205" t="s">
        <v>12</v>
      </c>
      <c r="G6205" t="s">
        <v>166</v>
      </c>
      <c r="H6205" t="s">
        <v>54</v>
      </c>
      <c r="I6205" t="s">
        <v>126</v>
      </c>
      <c r="J6205" t="s">
        <v>37</v>
      </c>
      <c r="K6205" t="s">
        <v>12232</v>
      </c>
      <c r="L6205" t="s">
        <v>46</v>
      </c>
      <c r="M6205">
        <v>1</v>
      </c>
      <c r="N6205" t="s">
        <v>108</v>
      </c>
      <c r="O6205" s="1">
        <v>45766</v>
      </c>
      <c r="P6205" s="1">
        <v>45793</v>
      </c>
      <c r="Q6205">
        <v>1710</v>
      </c>
      <c r="R6205">
        <v>8.8000000000000007</v>
      </c>
      <c r="S6205" t="s">
        <v>128</v>
      </c>
    </row>
    <row r="6206" spans="1:19" x14ac:dyDescent="0.3">
      <c r="A6206" t="s">
        <v>12233</v>
      </c>
      <c r="B6206" t="s">
        <v>176</v>
      </c>
      <c r="C6206" s="2">
        <v>221753</v>
      </c>
      <c r="D6206" t="s">
        <v>10</v>
      </c>
      <c r="E6206" t="s">
        <v>88</v>
      </c>
      <c r="F6206" t="s">
        <v>99</v>
      </c>
      <c r="G6206" t="s">
        <v>126</v>
      </c>
      <c r="H6206" t="s">
        <v>35</v>
      </c>
      <c r="I6206" t="s">
        <v>13</v>
      </c>
      <c r="J6206" t="s">
        <v>25</v>
      </c>
      <c r="K6206" t="s">
        <v>12234</v>
      </c>
      <c r="L6206" t="s">
        <v>17</v>
      </c>
      <c r="M6206">
        <v>14</v>
      </c>
      <c r="N6206" t="s">
        <v>122</v>
      </c>
      <c r="O6206" s="1">
        <v>45632</v>
      </c>
      <c r="P6206" s="1">
        <v>45690</v>
      </c>
      <c r="Q6206">
        <v>1230</v>
      </c>
      <c r="R6206">
        <v>9.8000000000000007</v>
      </c>
      <c r="S6206" t="s">
        <v>227</v>
      </c>
    </row>
    <row r="6207" spans="1:19" x14ac:dyDescent="0.3">
      <c r="A6207" t="s">
        <v>12235</v>
      </c>
      <c r="B6207" t="s">
        <v>114</v>
      </c>
      <c r="C6207" s="2">
        <v>68107</v>
      </c>
      <c r="D6207" t="s">
        <v>10</v>
      </c>
      <c r="E6207" t="s">
        <v>32</v>
      </c>
      <c r="F6207" t="s">
        <v>99</v>
      </c>
      <c r="G6207" t="s">
        <v>166</v>
      </c>
      <c r="H6207" t="s">
        <v>14</v>
      </c>
      <c r="I6207" t="s">
        <v>53</v>
      </c>
      <c r="J6207" t="s">
        <v>25</v>
      </c>
      <c r="K6207" t="s">
        <v>6174</v>
      </c>
      <c r="L6207" t="s">
        <v>27</v>
      </c>
      <c r="M6207">
        <v>4</v>
      </c>
      <c r="N6207" t="s">
        <v>108</v>
      </c>
      <c r="O6207" s="1">
        <v>45544</v>
      </c>
      <c r="P6207" s="1">
        <v>45581</v>
      </c>
      <c r="Q6207">
        <v>517</v>
      </c>
      <c r="R6207">
        <v>7.6</v>
      </c>
      <c r="S6207" t="s">
        <v>174</v>
      </c>
    </row>
    <row r="6208" spans="1:19" x14ac:dyDescent="0.3">
      <c r="A6208" t="s">
        <v>12236</v>
      </c>
      <c r="B6208" t="s">
        <v>145</v>
      </c>
      <c r="C6208" s="2">
        <v>51401</v>
      </c>
      <c r="D6208" t="s">
        <v>10</v>
      </c>
      <c r="E6208" t="s">
        <v>32</v>
      </c>
      <c r="F6208" t="s">
        <v>99</v>
      </c>
      <c r="G6208" t="s">
        <v>24</v>
      </c>
      <c r="H6208" t="s">
        <v>54</v>
      </c>
      <c r="I6208" t="s">
        <v>24</v>
      </c>
      <c r="J6208" t="s">
        <v>15</v>
      </c>
      <c r="K6208" t="s">
        <v>12237</v>
      </c>
      <c r="L6208" t="s">
        <v>17</v>
      </c>
      <c r="M6208">
        <v>4</v>
      </c>
      <c r="N6208" t="s">
        <v>116</v>
      </c>
      <c r="O6208" s="1">
        <v>45775</v>
      </c>
      <c r="P6208" s="1">
        <v>45842</v>
      </c>
      <c r="Q6208">
        <v>1473</v>
      </c>
      <c r="R6208">
        <v>6.1</v>
      </c>
      <c r="S6208" t="s">
        <v>70</v>
      </c>
    </row>
    <row r="6209" spans="1:19" x14ac:dyDescent="0.3">
      <c r="A6209" t="s">
        <v>12238</v>
      </c>
      <c r="B6209" t="s">
        <v>119</v>
      </c>
      <c r="C6209" s="2">
        <v>111197</v>
      </c>
      <c r="D6209" t="s">
        <v>10</v>
      </c>
      <c r="E6209" t="s">
        <v>32</v>
      </c>
      <c r="F6209" t="s">
        <v>99</v>
      </c>
      <c r="G6209" t="s">
        <v>153</v>
      </c>
      <c r="H6209" t="s">
        <v>14</v>
      </c>
      <c r="I6209" t="s">
        <v>158</v>
      </c>
      <c r="J6209" t="s">
        <v>37</v>
      </c>
      <c r="K6209" t="s">
        <v>12239</v>
      </c>
      <c r="L6209" t="s">
        <v>27</v>
      </c>
      <c r="M6209">
        <v>2</v>
      </c>
      <c r="N6209" t="s">
        <v>47</v>
      </c>
      <c r="O6209" s="1">
        <v>45403</v>
      </c>
      <c r="P6209" s="1">
        <v>45447</v>
      </c>
      <c r="Q6209">
        <v>2423</v>
      </c>
      <c r="R6209">
        <v>5.5</v>
      </c>
      <c r="S6209" t="s">
        <v>41</v>
      </c>
    </row>
    <row r="6210" spans="1:19" x14ac:dyDescent="0.3">
      <c r="A6210" t="s">
        <v>12240</v>
      </c>
      <c r="B6210" t="s">
        <v>161</v>
      </c>
      <c r="C6210" s="2">
        <v>80192</v>
      </c>
      <c r="D6210" t="s">
        <v>10</v>
      </c>
      <c r="E6210" t="s">
        <v>22</v>
      </c>
      <c r="F6210" t="s">
        <v>12</v>
      </c>
      <c r="G6210" t="s">
        <v>23</v>
      </c>
      <c r="H6210" t="s">
        <v>35</v>
      </c>
      <c r="I6210" t="s">
        <v>67</v>
      </c>
      <c r="J6210" t="s">
        <v>25</v>
      </c>
      <c r="K6210" t="s">
        <v>12241</v>
      </c>
      <c r="L6210" t="s">
        <v>39</v>
      </c>
      <c r="M6210" t="s">
        <v>37</v>
      </c>
      <c r="N6210" t="s">
        <v>62</v>
      </c>
      <c r="O6210" s="1">
        <v>45376</v>
      </c>
      <c r="P6210" s="1">
        <v>45429</v>
      </c>
      <c r="Q6210">
        <v>508</v>
      </c>
      <c r="R6210">
        <v>5.7</v>
      </c>
      <c r="S6210" t="s">
        <v>234</v>
      </c>
    </row>
    <row r="6211" spans="1:19" x14ac:dyDescent="0.3">
      <c r="A6211" t="s">
        <v>12242</v>
      </c>
      <c r="B6211" t="s">
        <v>103</v>
      </c>
      <c r="C6211" s="2">
        <v>67664</v>
      </c>
      <c r="D6211" t="s">
        <v>51</v>
      </c>
      <c r="E6211" t="s">
        <v>22</v>
      </c>
      <c r="F6211" t="s">
        <v>99</v>
      </c>
      <c r="G6211" t="s">
        <v>60</v>
      </c>
      <c r="H6211" t="s">
        <v>14</v>
      </c>
      <c r="I6211" t="s">
        <v>60</v>
      </c>
      <c r="J6211" t="s">
        <v>25</v>
      </c>
      <c r="K6211" t="s">
        <v>12243</v>
      </c>
      <c r="L6211" t="s">
        <v>46</v>
      </c>
      <c r="M6211">
        <v>1</v>
      </c>
      <c r="N6211" t="s">
        <v>28</v>
      </c>
      <c r="O6211" s="1">
        <v>45372</v>
      </c>
      <c r="P6211" s="1">
        <v>45423</v>
      </c>
      <c r="Q6211">
        <v>1701</v>
      </c>
      <c r="R6211">
        <v>8.1</v>
      </c>
      <c r="S6211" t="s">
        <v>227</v>
      </c>
    </row>
    <row r="6212" spans="1:19" x14ac:dyDescent="0.3">
      <c r="A6212" t="s">
        <v>12244</v>
      </c>
      <c r="B6212" t="s">
        <v>31</v>
      </c>
      <c r="C6212" s="2">
        <v>125240</v>
      </c>
      <c r="D6212" t="s">
        <v>51</v>
      </c>
      <c r="E6212" t="s">
        <v>11</v>
      </c>
      <c r="F6212" t="s">
        <v>52</v>
      </c>
      <c r="G6212" t="s">
        <v>120</v>
      </c>
      <c r="H6212" t="s">
        <v>35</v>
      </c>
      <c r="I6212" t="s">
        <v>140</v>
      </c>
      <c r="J6212" t="s">
        <v>15</v>
      </c>
      <c r="K6212" t="s">
        <v>12245</v>
      </c>
      <c r="L6212" t="s">
        <v>46</v>
      </c>
      <c r="M6212">
        <v>7</v>
      </c>
      <c r="N6212" t="s">
        <v>62</v>
      </c>
      <c r="O6212" s="1">
        <v>45464</v>
      </c>
      <c r="P6212" s="1">
        <v>45534</v>
      </c>
      <c r="Q6212">
        <v>1609</v>
      </c>
      <c r="R6212">
        <v>5.9</v>
      </c>
      <c r="S6212" t="s">
        <v>234</v>
      </c>
    </row>
    <row r="6213" spans="1:19" x14ac:dyDescent="0.3">
      <c r="A6213" t="s">
        <v>12246</v>
      </c>
      <c r="B6213" t="s">
        <v>119</v>
      </c>
      <c r="C6213" s="2">
        <v>278659</v>
      </c>
      <c r="D6213" t="s">
        <v>10</v>
      </c>
      <c r="E6213" t="s">
        <v>88</v>
      </c>
      <c r="F6213" t="s">
        <v>52</v>
      </c>
      <c r="G6213" t="s">
        <v>34</v>
      </c>
      <c r="H6213" t="s">
        <v>14</v>
      </c>
      <c r="I6213" t="s">
        <v>34</v>
      </c>
      <c r="J6213" t="s">
        <v>15</v>
      </c>
      <c r="K6213" t="s">
        <v>12247</v>
      </c>
      <c r="L6213" t="s">
        <v>17</v>
      </c>
      <c r="M6213">
        <v>12</v>
      </c>
      <c r="N6213" t="s">
        <v>40</v>
      </c>
      <c r="O6213" s="1">
        <v>45307</v>
      </c>
      <c r="P6213" s="1">
        <v>45329</v>
      </c>
      <c r="Q6213">
        <v>1231</v>
      </c>
      <c r="R6213">
        <v>6.3</v>
      </c>
      <c r="S6213" t="s">
        <v>29</v>
      </c>
    </row>
    <row r="6214" spans="1:19" x14ac:dyDescent="0.3">
      <c r="A6214" t="s">
        <v>12248</v>
      </c>
      <c r="B6214" t="s">
        <v>9</v>
      </c>
      <c r="C6214" s="2">
        <v>99280</v>
      </c>
      <c r="D6214" t="s">
        <v>10</v>
      </c>
      <c r="E6214" t="s">
        <v>32</v>
      </c>
      <c r="F6214" t="s">
        <v>12</v>
      </c>
      <c r="G6214" t="s">
        <v>84</v>
      </c>
      <c r="H6214" t="s">
        <v>14</v>
      </c>
      <c r="I6214" t="s">
        <v>153</v>
      </c>
      <c r="J6214" t="s">
        <v>15</v>
      </c>
      <c r="K6214" t="s">
        <v>12249</v>
      </c>
      <c r="L6214" t="s">
        <v>27</v>
      </c>
      <c r="M6214">
        <v>4</v>
      </c>
      <c r="N6214" t="s">
        <v>116</v>
      </c>
      <c r="O6214" s="1">
        <v>45736</v>
      </c>
      <c r="P6214" s="1">
        <v>45761</v>
      </c>
      <c r="Q6214">
        <v>1732</v>
      </c>
      <c r="R6214">
        <v>5.3</v>
      </c>
      <c r="S6214" t="s">
        <v>78</v>
      </c>
    </row>
    <row r="6215" spans="1:19" x14ac:dyDescent="0.3">
      <c r="A6215" t="s">
        <v>12250</v>
      </c>
      <c r="B6215" t="s">
        <v>65</v>
      </c>
      <c r="C6215" s="2">
        <v>122366</v>
      </c>
      <c r="D6215" t="s">
        <v>10</v>
      </c>
      <c r="E6215" t="s">
        <v>88</v>
      </c>
      <c r="F6215" t="s">
        <v>99</v>
      </c>
      <c r="G6215" t="s">
        <v>24</v>
      </c>
      <c r="H6215" t="s">
        <v>54</v>
      </c>
      <c r="I6215" t="s">
        <v>60</v>
      </c>
      <c r="J6215" t="s">
        <v>25</v>
      </c>
      <c r="K6215" t="s">
        <v>12251</v>
      </c>
      <c r="L6215" t="s">
        <v>27</v>
      </c>
      <c r="M6215">
        <v>16</v>
      </c>
      <c r="N6215" t="s">
        <v>69</v>
      </c>
      <c r="O6215" s="1">
        <v>45437</v>
      </c>
      <c r="P6215" s="1">
        <v>45490</v>
      </c>
      <c r="Q6215">
        <v>1100</v>
      </c>
      <c r="R6215">
        <v>7.8</v>
      </c>
      <c r="S6215" t="s">
        <v>63</v>
      </c>
    </row>
    <row r="6216" spans="1:19" x14ac:dyDescent="0.3">
      <c r="A6216" t="s">
        <v>12252</v>
      </c>
      <c r="B6216" t="s">
        <v>119</v>
      </c>
      <c r="C6216" s="2">
        <v>226076</v>
      </c>
      <c r="D6216" t="s">
        <v>51</v>
      </c>
      <c r="E6216" t="s">
        <v>88</v>
      </c>
      <c r="F6216" t="s">
        <v>33</v>
      </c>
      <c r="G6216" t="s">
        <v>60</v>
      </c>
      <c r="H6216" t="s">
        <v>54</v>
      </c>
      <c r="I6216" t="s">
        <v>60</v>
      </c>
      <c r="J6216" t="s">
        <v>25</v>
      </c>
      <c r="K6216" t="s">
        <v>5957</v>
      </c>
      <c r="L6216" t="s">
        <v>46</v>
      </c>
      <c r="M6216">
        <v>19</v>
      </c>
      <c r="N6216" t="s">
        <v>62</v>
      </c>
      <c r="O6216" s="1">
        <v>45667</v>
      </c>
      <c r="P6216" s="1">
        <v>45728</v>
      </c>
      <c r="Q6216">
        <v>2053</v>
      </c>
      <c r="R6216">
        <v>9.9</v>
      </c>
      <c r="S6216" t="s">
        <v>63</v>
      </c>
    </row>
    <row r="6217" spans="1:19" x14ac:dyDescent="0.3">
      <c r="A6217" t="s">
        <v>12253</v>
      </c>
      <c r="B6217" t="s">
        <v>21</v>
      </c>
      <c r="C6217" s="2">
        <v>99989</v>
      </c>
      <c r="D6217" t="s">
        <v>10</v>
      </c>
      <c r="E6217" t="s">
        <v>32</v>
      </c>
      <c r="F6217" t="s">
        <v>12</v>
      </c>
      <c r="G6217" t="s">
        <v>23</v>
      </c>
      <c r="H6217" t="s">
        <v>35</v>
      </c>
      <c r="I6217" t="s">
        <v>23</v>
      </c>
      <c r="J6217" t="s">
        <v>25</v>
      </c>
      <c r="K6217" t="s">
        <v>12254</v>
      </c>
      <c r="L6217" t="s">
        <v>39</v>
      </c>
      <c r="M6217">
        <v>3</v>
      </c>
      <c r="N6217" t="s">
        <v>47</v>
      </c>
      <c r="O6217" s="1">
        <v>45321</v>
      </c>
      <c r="P6217" s="1">
        <v>45369</v>
      </c>
      <c r="Q6217">
        <v>1231</v>
      </c>
      <c r="R6217">
        <v>7.3</v>
      </c>
      <c r="S6217" t="s">
        <v>234</v>
      </c>
    </row>
    <row r="6218" spans="1:19" x14ac:dyDescent="0.3">
      <c r="A6218" t="s">
        <v>12255</v>
      </c>
      <c r="B6218" t="s">
        <v>59</v>
      </c>
      <c r="C6218" s="2">
        <v>83404</v>
      </c>
      <c r="D6218" t="s">
        <v>10</v>
      </c>
      <c r="E6218" t="s">
        <v>11</v>
      </c>
      <c r="F6218" t="s">
        <v>99</v>
      </c>
      <c r="G6218" t="s">
        <v>36</v>
      </c>
      <c r="H6218" t="s">
        <v>54</v>
      </c>
      <c r="I6218" t="s">
        <v>95</v>
      </c>
      <c r="J6218" t="s">
        <v>25</v>
      </c>
      <c r="K6218" t="s">
        <v>12256</v>
      </c>
      <c r="L6218" t="s">
        <v>39</v>
      </c>
      <c r="M6218">
        <v>8</v>
      </c>
      <c r="N6218" t="s">
        <v>149</v>
      </c>
      <c r="O6218" s="1">
        <v>45456</v>
      </c>
      <c r="P6218" s="1">
        <v>45521</v>
      </c>
      <c r="Q6218">
        <v>2308</v>
      </c>
      <c r="R6218">
        <v>5.0999999999999996</v>
      </c>
      <c r="S6218" t="s">
        <v>234</v>
      </c>
    </row>
    <row r="6219" spans="1:19" x14ac:dyDescent="0.3">
      <c r="A6219" t="s">
        <v>12257</v>
      </c>
      <c r="B6219" t="s">
        <v>119</v>
      </c>
      <c r="C6219" s="2">
        <v>42838</v>
      </c>
      <c r="D6219" t="s">
        <v>10</v>
      </c>
      <c r="E6219" t="s">
        <v>22</v>
      </c>
      <c r="F6219" t="s">
        <v>12</v>
      </c>
      <c r="G6219" t="s">
        <v>13</v>
      </c>
      <c r="H6219" t="s">
        <v>54</v>
      </c>
      <c r="I6219" t="s">
        <v>13</v>
      </c>
      <c r="J6219" t="s">
        <v>25</v>
      </c>
      <c r="K6219" t="s">
        <v>12258</v>
      </c>
      <c r="L6219" t="s">
        <v>17</v>
      </c>
      <c r="M6219" t="s">
        <v>37</v>
      </c>
      <c r="N6219" t="s">
        <v>116</v>
      </c>
      <c r="O6219" s="1">
        <v>45563</v>
      </c>
      <c r="P6219" s="1">
        <v>45625</v>
      </c>
      <c r="Q6219">
        <v>1859</v>
      </c>
      <c r="R6219">
        <v>5.8</v>
      </c>
      <c r="S6219" t="s">
        <v>227</v>
      </c>
    </row>
    <row r="6220" spans="1:19" x14ac:dyDescent="0.3">
      <c r="A6220" t="s">
        <v>12259</v>
      </c>
      <c r="B6220" t="s">
        <v>59</v>
      </c>
      <c r="C6220" s="2">
        <v>67910</v>
      </c>
      <c r="D6220" t="s">
        <v>10</v>
      </c>
      <c r="E6220" t="s">
        <v>32</v>
      </c>
      <c r="F6220" t="s">
        <v>12</v>
      </c>
      <c r="G6220" t="s">
        <v>166</v>
      </c>
      <c r="H6220" t="s">
        <v>54</v>
      </c>
      <c r="I6220" t="s">
        <v>166</v>
      </c>
      <c r="J6220" t="s">
        <v>15</v>
      </c>
      <c r="K6220" t="s">
        <v>12260</v>
      </c>
      <c r="L6220" t="s">
        <v>27</v>
      </c>
      <c r="M6220">
        <v>4</v>
      </c>
      <c r="N6220" t="s">
        <v>77</v>
      </c>
      <c r="O6220" s="1">
        <v>45506</v>
      </c>
      <c r="P6220" s="1">
        <v>45577</v>
      </c>
      <c r="Q6220">
        <v>795</v>
      </c>
      <c r="R6220">
        <v>6.2</v>
      </c>
      <c r="S6220" t="s">
        <v>128</v>
      </c>
    </row>
    <row r="6221" spans="1:19" x14ac:dyDescent="0.3">
      <c r="A6221" t="s">
        <v>12261</v>
      </c>
      <c r="B6221" t="s">
        <v>161</v>
      </c>
      <c r="C6221" s="2">
        <v>109005</v>
      </c>
      <c r="D6221" t="s">
        <v>10</v>
      </c>
      <c r="E6221" t="s">
        <v>88</v>
      </c>
      <c r="F6221" t="s">
        <v>33</v>
      </c>
      <c r="G6221" t="s">
        <v>166</v>
      </c>
      <c r="H6221" t="s">
        <v>54</v>
      </c>
      <c r="I6221" t="s">
        <v>166</v>
      </c>
      <c r="J6221" t="s">
        <v>15</v>
      </c>
      <c r="K6221" t="s">
        <v>12262</v>
      </c>
      <c r="L6221" t="s">
        <v>17</v>
      </c>
      <c r="M6221">
        <v>11</v>
      </c>
      <c r="N6221" t="s">
        <v>69</v>
      </c>
      <c r="O6221" s="1">
        <v>45358</v>
      </c>
      <c r="P6221" s="1">
        <v>45373</v>
      </c>
      <c r="Q6221">
        <v>1613</v>
      </c>
      <c r="R6221">
        <v>8</v>
      </c>
      <c r="S6221" t="s">
        <v>19</v>
      </c>
    </row>
    <row r="6222" spans="1:19" x14ac:dyDescent="0.3">
      <c r="A6222" t="s">
        <v>12263</v>
      </c>
      <c r="B6222" t="s">
        <v>145</v>
      </c>
      <c r="C6222" s="2">
        <v>81792</v>
      </c>
      <c r="D6222" t="s">
        <v>10</v>
      </c>
      <c r="E6222" t="s">
        <v>32</v>
      </c>
      <c r="F6222" t="s">
        <v>12</v>
      </c>
      <c r="G6222" t="s">
        <v>55</v>
      </c>
      <c r="H6222" t="s">
        <v>14</v>
      </c>
      <c r="I6222" t="s">
        <v>55</v>
      </c>
      <c r="J6222" t="s">
        <v>37</v>
      </c>
      <c r="K6222" t="s">
        <v>12264</v>
      </c>
      <c r="L6222" t="s">
        <v>17</v>
      </c>
      <c r="M6222">
        <v>4</v>
      </c>
      <c r="N6222" t="s">
        <v>97</v>
      </c>
      <c r="O6222" s="1">
        <v>45386</v>
      </c>
      <c r="P6222" s="1">
        <v>45401</v>
      </c>
      <c r="Q6222">
        <v>1135</v>
      </c>
      <c r="R6222">
        <v>5.4</v>
      </c>
      <c r="S6222" t="s">
        <v>63</v>
      </c>
    </row>
    <row r="6223" spans="1:19" x14ac:dyDescent="0.3">
      <c r="A6223" t="s">
        <v>12265</v>
      </c>
      <c r="B6223" t="s">
        <v>114</v>
      </c>
      <c r="C6223" s="2">
        <v>104155</v>
      </c>
      <c r="D6223" t="s">
        <v>10</v>
      </c>
      <c r="E6223" t="s">
        <v>11</v>
      </c>
      <c r="F6223" t="s">
        <v>33</v>
      </c>
      <c r="G6223" t="s">
        <v>44</v>
      </c>
      <c r="H6223" t="s">
        <v>35</v>
      </c>
      <c r="I6223" t="s">
        <v>44</v>
      </c>
      <c r="J6223" t="s">
        <v>25</v>
      </c>
      <c r="K6223" t="s">
        <v>12266</v>
      </c>
      <c r="L6223" t="s">
        <v>17</v>
      </c>
      <c r="M6223">
        <v>8</v>
      </c>
      <c r="N6223" t="s">
        <v>40</v>
      </c>
      <c r="O6223" s="1">
        <v>45642</v>
      </c>
      <c r="P6223" s="1">
        <v>45670</v>
      </c>
      <c r="Q6223">
        <v>708</v>
      </c>
      <c r="R6223">
        <v>6.8</v>
      </c>
      <c r="S6223" t="s">
        <v>234</v>
      </c>
    </row>
    <row r="6224" spans="1:19" x14ac:dyDescent="0.3">
      <c r="A6224" t="s">
        <v>12267</v>
      </c>
      <c r="B6224" t="s">
        <v>137</v>
      </c>
      <c r="C6224" s="2">
        <v>76613</v>
      </c>
      <c r="D6224" t="s">
        <v>10</v>
      </c>
      <c r="E6224" t="s">
        <v>32</v>
      </c>
      <c r="F6224" t="s">
        <v>52</v>
      </c>
      <c r="G6224" t="s">
        <v>24</v>
      </c>
      <c r="H6224" t="s">
        <v>14</v>
      </c>
      <c r="I6224" t="s">
        <v>80</v>
      </c>
      <c r="J6224" t="s">
        <v>25</v>
      </c>
      <c r="K6224" t="s">
        <v>12268</v>
      </c>
      <c r="L6224" t="s">
        <v>46</v>
      </c>
      <c r="M6224">
        <v>2</v>
      </c>
      <c r="N6224" t="s">
        <v>47</v>
      </c>
      <c r="O6224" s="1">
        <v>45508</v>
      </c>
      <c r="P6224" s="1">
        <v>45562</v>
      </c>
      <c r="Q6224">
        <v>2062</v>
      </c>
      <c r="R6224">
        <v>6.7</v>
      </c>
      <c r="S6224" t="s">
        <v>234</v>
      </c>
    </row>
    <row r="6225" spans="1:19" x14ac:dyDescent="0.3">
      <c r="A6225" t="s">
        <v>12269</v>
      </c>
      <c r="B6225" t="s">
        <v>31</v>
      </c>
      <c r="C6225" s="2">
        <v>68501</v>
      </c>
      <c r="D6225" t="s">
        <v>10</v>
      </c>
      <c r="E6225" t="s">
        <v>32</v>
      </c>
      <c r="F6225" t="s">
        <v>52</v>
      </c>
      <c r="G6225" t="s">
        <v>80</v>
      </c>
      <c r="H6225" t="s">
        <v>14</v>
      </c>
      <c r="I6225" t="s">
        <v>80</v>
      </c>
      <c r="J6225" t="s">
        <v>37</v>
      </c>
      <c r="K6225" t="s">
        <v>12270</v>
      </c>
      <c r="L6225" t="s">
        <v>39</v>
      </c>
      <c r="M6225">
        <v>4</v>
      </c>
      <c r="N6225" t="s">
        <v>90</v>
      </c>
      <c r="O6225" s="1">
        <v>45532</v>
      </c>
      <c r="P6225" s="1">
        <v>45552</v>
      </c>
      <c r="Q6225">
        <v>929</v>
      </c>
      <c r="R6225">
        <v>7.8</v>
      </c>
      <c r="S6225" t="s">
        <v>128</v>
      </c>
    </row>
    <row r="6226" spans="1:19" x14ac:dyDescent="0.3">
      <c r="A6226" t="s">
        <v>12271</v>
      </c>
      <c r="B6226" t="s">
        <v>75</v>
      </c>
      <c r="C6226" s="2">
        <v>133631</v>
      </c>
      <c r="D6226" t="s">
        <v>10</v>
      </c>
      <c r="E6226" t="s">
        <v>32</v>
      </c>
      <c r="F6226" t="s">
        <v>99</v>
      </c>
      <c r="G6226" t="s">
        <v>34</v>
      </c>
      <c r="H6226" t="s">
        <v>14</v>
      </c>
      <c r="I6226" t="s">
        <v>34</v>
      </c>
      <c r="J6226" t="s">
        <v>25</v>
      </c>
      <c r="K6226" t="s">
        <v>12272</v>
      </c>
      <c r="L6226" t="s">
        <v>27</v>
      </c>
      <c r="M6226">
        <v>2</v>
      </c>
      <c r="N6226" t="s">
        <v>86</v>
      </c>
      <c r="O6226" s="1">
        <v>45405</v>
      </c>
      <c r="P6226" s="1">
        <v>45446</v>
      </c>
      <c r="Q6226">
        <v>2175</v>
      </c>
      <c r="R6226">
        <v>6.4</v>
      </c>
      <c r="S6226" t="s">
        <v>93</v>
      </c>
    </row>
    <row r="6227" spans="1:19" x14ac:dyDescent="0.3">
      <c r="A6227" t="s">
        <v>12273</v>
      </c>
      <c r="B6227" t="s">
        <v>65</v>
      </c>
      <c r="C6227" s="2">
        <v>79199</v>
      </c>
      <c r="D6227" t="s">
        <v>10</v>
      </c>
      <c r="E6227" t="s">
        <v>22</v>
      </c>
      <c r="F6227" t="s">
        <v>52</v>
      </c>
      <c r="G6227" t="s">
        <v>126</v>
      </c>
      <c r="H6227" t="s">
        <v>54</v>
      </c>
      <c r="I6227" t="s">
        <v>120</v>
      </c>
      <c r="J6227" t="s">
        <v>37</v>
      </c>
      <c r="K6227" t="s">
        <v>12274</v>
      </c>
      <c r="L6227" t="s">
        <v>39</v>
      </c>
      <c r="M6227">
        <v>1</v>
      </c>
      <c r="N6227" t="s">
        <v>116</v>
      </c>
      <c r="O6227" s="1">
        <v>45660</v>
      </c>
      <c r="P6227" s="1">
        <v>45689</v>
      </c>
      <c r="Q6227">
        <v>1680</v>
      </c>
      <c r="R6227">
        <v>5.8</v>
      </c>
      <c r="S6227" t="s">
        <v>70</v>
      </c>
    </row>
    <row r="6228" spans="1:19" x14ac:dyDescent="0.3">
      <c r="A6228" t="s">
        <v>12275</v>
      </c>
      <c r="B6228" t="s">
        <v>137</v>
      </c>
      <c r="C6228" s="2">
        <v>97492</v>
      </c>
      <c r="D6228" t="s">
        <v>10</v>
      </c>
      <c r="E6228" t="s">
        <v>22</v>
      </c>
      <c r="F6228" t="s">
        <v>12</v>
      </c>
      <c r="G6228" t="s">
        <v>153</v>
      </c>
      <c r="H6228" t="s">
        <v>14</v>
      </c>
      <c r="I6228" t="s">
        <v>34</v>
      </c>
      <c r="J6228" t="s">
        <v>15</v>
      </c>
      <c r="K6228" t="s">
        <v>12276</v>
      </c>
      <c r="L6228" t="s">
        <v>27</v>
      </c>
      <c r="M6228">
        <v>1</v>
      </c>
      <c r="N6228" t="s">
        <v>90</v>
      </c>
      <c r="O6228" s="1">
        <v>45368</v>
      </c>
      <c r="P6228" s="1">
        <v>45435</v>
      </c>
      <c r="Q6228">
        <v>1841</v>
      </c>
      <c r="R6228">
        <v>8.4</v>
      </c>
      <c r="S6228" t="s">
        <v>78</v>
      </c>
    </row>
    <row r="6229" spans="1:19" x14ac:dyDescent="0.3">
      <c r="A6229" t="s">
        <v>12277</v>
      </c>
      <c r="B6229" t="s">
        <v>75</v>
      </c>
      <c r="C6229" s="2">
        <v>194251</v>
      </c>
      <c r="D6229" t="s">
        <v>10</v>
      </c>
      <c r="E6229" t="s">
        <v>11</v>
      </c>
      <c r="F6229" t="s">
        <v>33</v>
      </c>
      <c r="G6229" t="s">
        <v>126</v>
      </c>
      <c r="H6229" t="s">
        <v>35</v>
      </c>
      <c r="I6229" t="s">
        <v>120</v>
      </c>
      <c r="J6229" t="s">
        <v>25</v>
      </c>
      <c r="K6229" t="s">
        <v>5153</v>
      </c>
      <c r="L6229" t="s">
        <v>46</v>
      </c>
      <c r="M6229">
        <v>7</v>
      </c>
      <c r="N6229" t="s">
        <v>149</v>
      </c>
      <c r="O6229" s="1">
        <v>45347</v>
      </c>
      <c r="P6229" s="1">
        <v>45373</v>
      </c>
      <c r="Q6229">
        <v>887</v>
      </c>
      <c r="R6229">
        <v>9.5</v>
      </c>
      <c r="S6229" t="s">
        <v>93</v>
      </c>
    </row>
    <row r="6230" spans="1:19" x14ac:dyDescent="0.3">
      <c r="A6230" t="s">
        <v>12278</v>
      </c>
      <c r="B6230" t="s">
        <v>176</v>
      </c>
      <c r="C6230" s="2">
        <v>65984</v>
      </c>
      <c r="D6230" t="s">
        <v>66</v>
      </c>
      <c r="E6230" t="s">
        <v>22</v>
      </c>
      <c r="F6230" t="s">
        <v>12</v>
      </c>
      <c r="G6230" t="s">
        <v>67</v>
      </c>
      <c r="H6230" t="s">
        <v>54</v>
      </c>
      <c r="I6230" t="s">
        <v>67</v>
      </c>
      <c r="J6230" t="s">
        <v>25</v>
      </c>
      <c r="K6230" t="s">
        <v>12279</v>
      </c>
      <c r="L6230" t="s">
        <v>46</v>
      </c>
      <c r="M6230" t="s">
        <v>37</v>
      </c>
      <c r="N6230" t="s">
        <v>149</v>
      </c>
      <c r="O6230" s="1">
        <v>45299</v>
      </c>
      <c r="P6230" s="1">
        <v>45335</v>
      </c>
      <c r="Q6230">
        <v>826</v>
      </c>
      <c r="R6230">
        <v>9.9</v>
      </c>
      <c r="S6230" t="s">
        <v>19</v>
      </c>
    </row>
    <row r="6231" spans="1:19" x14ac:dyDescent="0.3">
      <c r="A6231" t="s">
        <v>12280</v>
      </c>
      <c r="B6231" t="s">
        <v>161</v>
      </c>
      <c r="C6231" s="2">
        <v>139477</v>
      </c>
      <c r="D6231" t="s">
        <v>10</v>
      </c>
      <c r="E6231" t="s">
        <v>11</v>
      </c>
      <c r="F6231" t="s">
        <v>12</v>
      </c>
      <c r="G6231" t="s">
        <v>23</v>
      </c>
      <c r="H6231" t="s">
        <v>35</v>
      </c>
      <c r="I6231" t="s">
        <v>23</v>
      </c>
      <c r="J6231" t="s">
        <v>15</v>
      </c>
      <c r="K6231" t="s">
        <v>12281</v>
      </c>
      <c r="L6231" t="s">
        <v>17</v>
      </c>
      <c r="M6231">
        <v>8</v>
      </c>
      <c r="N6231" t="s">
        <v>40</v>
      </c>
      <c r="O6231" s="1">
        <v>45622</v>
      </c>
      <c r="P6231" s="1">
        <v>45675</v>
      </c>
      <c r="Q6231">
        <v>1653</v>
      </c>
      <c r="R6231">
        <v>8.3000000000000007</v>
      </c>
      <c r="S6231" t="s">
        <v>29</v>
      </c>
    </row>
    <row r="6232" spans="1:19" x14ac:dyDescent="0.3">
      <c r="A6232" t="s">
        <v>12282</v>
      </c>
      <c r="B6232" t="s">
        <v>9</v>
      </c>
      <c r="C6232" s="2">
        <v>97119</v>
      </c>
      <c r="D6232" t="s">
        <v>10</v>
      </c>
      <c r="E6232" t="s">
        <v>32</v>
      </c>
      <c r="F6232" t="s">
        <v>12</v>
      </c>
      <c r="G6232" t="s">
        <v>84</v>
      </c>
      <c r="H6232" t="s">
        <v>14</v>
      </c>
      <c r="I6232" t="s">
        <v>84</v>
      </c>
      <c r="J6232" t="s">
        <v>15</v>
      </c>
      <c r="K6232" t="s">
        <v>12283</v>
      </c>
      <c r="L6232" t="s">
        <v>17</v>
      </c>
      <c r="M6232">
        <v>3</v>
      </c>
      <c r="N6232" t="s">
        <v>97</v>
      </c>
      <c r="O6232" s="1">
        <v>45547</v>
      </c>
      <c r="P6232" s="1">
        <v>45562</v>
      </c>
      <c r="Q6232">
        <v>838</v>
      </c>
      <c r="R6232">
        <v>9</v>
      </c>
      <c r="S6232" t="s">
        <v>70</v>
      </c>
    </row>
    <row r="6233" spans="1:19" x14ac:dyDescent="0.3">
      <c r="A6233" t="s">
        <v>12284</v>
      </c>
      <c r="B6233" t="s">
        <v>119</v>
      </c>
      <c r="C6233" s="2">
        <v>251256</v>
      </c>
      <c r="D6233" t="s">
        <v>10</v>
      </c>
      <c r="E6233" t="s">
        <v>88</v>
      </c>
      <c r="F6233" t="s">
        <v>52</v>
      </c>
      <c r="G6233" t="s">
        <v>84</v>
      </c>
      <c r="H6233" t="s">
        <v>14</v>
      </c>
      <c r="I6233" t="s">
        <v>84</v>
      </c>
      <c r="J6233" t="s">
        <v>37</v>
      </c>
      <c r="K6233" t="s">
        <v>12285</v>
      </c>
      <c r="L6233" t="s">
        <v>46</v>
      </c>
      <c r="M6233">
        <v>14</v>
      </c>
      <c r="N6233" t="s">
        <v>69</v>
      </c>
      <c r="O6233" s="1">
        <v>45490</v>
      </c>
      <c r="P6233" s="1">
        <v>45504</v>
      </c>
      <c r="Q6233">
        <v>645</v>
      </c>
      <c r="R6233">
        <v>8.3000000000000007</v>
      </c>
      <c r="S6233" t="s">
        <v>70</v>
      </c>
    </row>
    <row r="6234" spans="1:19" x14ac:dyDescent="0.3">
      <c r="A6234" t="s">
        <v>12286</v>
      </c>
      <c r="B6234" t="s">
        <v>31</v>
      </c>
      <c r="C6234" s="2">
        <v>38954</v>
      </c>
      <c r="D6234" t="s">
        <v>10</v>
      </c>
      <c r="E6234" t="s">
        <v>22</v>
      </c>
      <c r="F6234" t="s">
        <v>33</v>
      </c>
      <c r="G6234" t="s">
        <v>44</v>
      </c>
      <c r="H6234" t="s">
        <v>14</v>
      </c>
      <c r="I6234" t="s">
        <v>44</v>
      </c>
      <c r="J6234" t="s">
        <v>15</v>
      </c>
      <c r="K6234" t="s">
        <v>12287</v>
      </c>
      <c r="L6234" t="s">
        <v>39</v>
      </c>
      <c r="M6234">
        <v>1</v>
      </c>
      <c r="N6234" t="s">
        <v>101</v>
      </c>
      <c r="O6234" s="1">
        <v>45421</v>
      </c>
      <c r="P6234" s="1">
        <v>45455</v>
      </c>
      <c r="Q6234">
        <v>1964</v>
      </c>
      <c r="R6234">
        <v>9.1999999999999993</v>
      </c>
      <c r="S6234" t="s">
        <v>70</v>
      </c>
    </row>
    <row r="6235" spans="1:19" x14ac:dyDescent="0.3">
      <c r="A6235" t="s">
        <v>12288</v>
      </c>
      <c r="B6235" t="s">
        <v>137</v>
      </c>
      <c r="C6235" s="2">
        <v>86190</v>
      </c>
      <c r="D6235" t="s">
        <v>10</v>
      </c>
      <c r="E6235" t="s">
        <v>32</v>
      </c>
      <c r="F6235" t="s">
        <v>33</v>
      </c>
      <c r="G6235" t="s">
        <v>13</v>
      </c>
      <c r="H6235" t="s">
        <v>35</v>
      </c>
      <c r="I6235" t="s">
        <v>104</v>
      </c>
      <c r="J6235" t="s">
        <v>37</v>
      </c>
      <c r="K6235" t="s">
        <v>12289</v>
      </c>
      <c r="L6235" t="s">
        <v>17</v>
      </c>
      <c r="M6235">
        <v>4</v>
      </c>
      <c r="N6235" t="s">
        <v>47</v>
      </c>
      <c r="O6235" s="1">
        <v>45658</v>
      </c>
      <c r="P6235" s="1">
        <v>45724</v>
      </c>
      <c r="Q6235">
        <v>1284</v>
      </c>
      <c r="R6235">
        <v>8.6999999999999993</v>
      </c>
      <c r="S6235" t="s">
        <v>70</v>
      </c>
    </row>
    <row r="6236" spans="1:19" x14ac:dyDescent="0.3">
      <c r="A6236" t="s">
        <v>12290</v>
      </c>
      <c r="B6236" t="s">
        <v>103</v>
      </c>
      <c r="C6236" s="2">
        <v>192934</v>
      </c>
      <c r="D6236" t="s">
        <v>66</v>
      </c>
      <c r="E6236" t="s">
        <v>88</v>
      </c>
      <c r="F6236" t="s">
        <v>52</v>
      </c>
      <c r="G6236" t="s">
        <v>67</v>
      </c>
      <c r="H6236" t="s">
        <v>14</v>
      </c>
      <c r="I6236" t="s">
        <v>67</v>
      </c>
      <c r="J6236" t="s">
        <v>37</v>
      </c>
      <c r="K6236" t="s">
        <v>12291</v>
      </c>
      <c r="L6236" t="s">
        <v>39</v>
      </c>
      <c r="M6236">
        <v>16</v>
      </c>
      <c r="N6236" t="s">
        <v>101</v>
      </c>
      <c r="O6236" s="1">
        <v>45293</v>
      </c>
      <c r="P6236" s="1">
        <v>45343</v>
      </c>
      <c r="Q6236">
        <v>587</v>
      </c>
      <c r="R6236">
        <v>6</v>
      </c>
      <c r="S6236" t="s">
        <v>93</v>
      </c>
    </row>
    <row r="6237" spans="1:19" x14ac:dyDescent="0.3">
      <c r="A6237" t="s">
        <v>12292</v>
      </c>
      <c r="B6237" t="s">
        <v>114</v>
      </c>
      <c r="C6237" s="2">
        <v>111787</v>
      </c>
      <c r="D6237" t="s">
        <v>10</v>
      </c>
      <c r="E6237" t="s">
        <v>32</v>
      </c>
      <c r="F6237" t="s">
        <v>12</v>
      </c>
      <c r="G6237" t="s">
        <v>95</v>
      </c>
      <c r="H6237" t="s">
        <v>14</v>
      </c>
      <c r="I6237" t="s">
        <v>67</v>
      </c>
      <c r="J6237" t="s">
        <v>25</v>
      </c>
      <c r="K6237" t="s">
        <v>12293</v>
      </c>
      <c r="L6237" t="s">
        <v>17</v>
      </c>
      <c r="M6237">
        <v>2</v>
      </c>
      <c r="N6237" t="s">
        <v>69</v>
      </c>
      <c r="O6237" s="1">
        <v>45769</v>
      </c>
      <c r="P6237" s="1">
        <v>45813</v>
      </c>
      <c r="Q6237">
        <v>872</v>
      </c>
      <c r="R6237">
        <v>8.1</v>
      </c>
      <c r="S6237" t="s">
        <v>48</v>
      </c>
    </row>
    <row r="6238" spans="1:19" x14ac:dyDescent="0.3">
      <c r="A6238" t="s">
        <v>12294</v>
      </c>
      <c r="B6238" t="s">
        <v>65</v>
      </c>
      <c r="C6238" s="2">
        <v>88041</v>
      </c>
      <c r="D6238" t="s">
        <v>10</v>
      </c>
      <c r="E6238" t="s">
        <v>32</v>
      </c>
      <c r="F6238" t="s">
        <v>12</v>
      </c>
      <c r="G6238" t="s">
        <v>140</v>
      </c>
      <c r="H6238" t="s">
        <v>14</v>
      </c>
      <c r="I6238" t="s">
        <v>140</v>
      </c>
      <c r="J6238" t="s">
        <v>25</v>
      </c>
      <c r="K6238" t="s">
        <v>12295</v>
      </c>
      <c r="L6238" t="s">
        <v>39</v>
      </c>
      <c r="M6238">
        <v>2</v>
      </c>
      <c r="N6238" t="s">
        <v>116</v>
      </c>
      <c r="O6238" s="1">
        <v>45619</v>
      </c>
      <c r="P6238" s="1">
        <v>45654</v>
      </c>
      <c r="Q6238">
        <v>1986</v>
      </c>
      <c r="R6238">
        <v>8.9</v>
      </c>
      <c r="S6238" t="s">
        <v>41</v>
      </c>
    </row>
    <row r="6239" spans="1:19" x14ac:dyDescent="0.3">
      <c r="A6239" t="s">
        <v>12296</v>
      </c>
      <c r="B6239" t="s">
        <v>110</v>
      </c>
      <c r="C6239" s="2">
        <v>97147</v>
      </c>
      <c r="D6239" t="s">
        <v>10</v>
      </c>
      <c r="E6239" t="s">
        <v>22</v>
      </c>
      <c r="F6239" t="s">
        <v>52</v>
      </c>
      <c r="G6239" t="s">
        <v>95</v>
      </c>
      <c r="H6239" t="s">
        <v>35</v>
      </c>
      <c r="I6239" t="s">
        <v>95</v>
      </c>
      <c r="J6239" t="s">
        <v>25</v>
      </c>
      <c r="K6239" t="s">
        <v>12297</v>
      </c>
      <c r="L6239" t="s">
        <v>46</v>
      </c>
      <c r="M6239" t="s">
        <v>37</v>
      </c>
      <c r="N6239" t="s">
        <v>101</v>
      </c>
      <c r="O6239" s="1">
        <v>45601</v>
      </c>
      <c r="P6239" s="1">
        <v>45661</v>
      </c>
      <c r="Q6239">
        <v>1443</v>
      </c>
      <c r="R6239">
        <v>9.6999999999999993</v>
      </c>
      <c r="S6239" t="s">
        <v>112</v>
      </c>
    </row>
    <row r="6240" spans="1:19" x14ac:dyDescent="0.3">
      <c r="A6240" t="s">
        <v>12298</v>
      </c>
      <c r="B6240" t="s">
        <v>65</v>
      </c>
      <c r="C6240" s="2">
        <v>47416</v>
      </c>
      <c r="D6240" t="s">
        <v>10</v>
      </c>
      <c r="E6240" t="s">
        <v>22</v>
      </c>
      <c r="F6240" t="s">
        <v>12</v>
      </c>
      <c r="G6240" t="s">
        <v>13</v>
      </c>
      <c r="H6240" t="s">
        <v>35</v>
      </c>
      <c r="I6240" t="s">
        <v>36</v>
      </c>
      <c r="J6240" t="s">
        <v>25</v>
      </c>
      <c r="K6240" t="s">
        <v>12299</v>
      </c>
      <c r="L6240" t="s">
        <v>46</v>
      </c>
      <c r="M6240">
        <v>1</v>
      </c>
      <c r="N6240" t="s">
        <v>97</v>
      </c>
      <c r="O6240" s="1">
        <v>45425</v>
      </c>
      <c r="P6240" s="1">
        <v>45477</v>
      </c>
      <c r="Q6240">
        <v>1657</v>
      </c>
      <c r="R6240">
        <v>6.1</v>
      </c>
      <c r="S6240" t="s">
        <v>63</v>
      </c>
    </row>
    <row r="6241" spans="1:19" x14ac:dyDescent="0.3">
      <c r="A6241" t="s">
        <v>12300</v>
      </c>
      <c r="B6241" t="s">
        <v>59</v>
      </c>
      <c r="C6241" s="2">
        <v>87852</v>
      </c>
      <c r="D6241" t="s">
        <v>10</v>
      </c>
      <c r="E6241" t="s">
        <v>11</v>
      </c>
      <c r="F6241" t="s">
        <v>99</v>
      </c>
      <c r="G6241" t="s">
        <v>36</v>
      </c>
      <c r="H6241" t="s">
        <v>35</v>
      </c>
      <c r="I6241" t="s">
        <v>24</v>
      </c>
      <c r="J6241" t="s">
        <v>25</v>
      </c>
      <c r="K6241" t="s">
        <v>12301</v>
      </c>
      <c r="L6241" t="s">
        <v>27</v>
      </c>
      <c r="M6241">
        <v>8</v>
      </c>
      <c r="N6241" t="s">
        <v>28</v>
      </c>
      <c r="O6241" s="1">
        <v>45304</v>
      </c>
      <c r="P6241" s="1">
        <v>45344</v>
      </c>
      <c r="Q6241">
        <v>1896</v>
      </c>
      <c r="R6241">
        <v>5.0999999999999996</v>
      </c>
      <c r="S6241" t="s">
        <v>63</v>
      </c>
    </row>
    <row r="6242" spans="1:19" x14ac:dyDescent="0.3">
      <c r="A6242" t="s">
        <v>12302</v>
      </c>
      <c r="B6242" t="s">
        <v>59</v>
      </c>
      <c r="C6242" s="2">
        <v>69059</v>
      </c>
      <c r="D6242" t="s">
        <v>10</v>
      </c>
      <c r="E6242" t="s">
        <v>22</v>
      </c>
      <c r="F6242" t="s">
        <v>52</v>
      </c>
      <c r="G6242" t="s">
        <v>84</v>
      </c>
      <c r="H6242" t="s">
        <v>14</v>
      </c>
      <c r="I6242" t="s">
        <v>84</v>
      </c>
      <c r="J6242" t="s">
        <v>37</v>
      </c>
      <c r="K6242" t="s">
        <v>12303</v>
      </c>
      <c r="L6242" t="s">
        <v>39</v>
      </c>
      <c r="M6242">
        <v>1</v>
      </c>
      <c r="N6242" t="s">
        <v>90</v>
      </c>
      <c r="O6242" s="1">
        <v>45420</v>
      </c>
      <c r="P6242" s="1">
        <v>45491</v>
      </c>
      <c r="Q6242">
        <v>1449</v>
      </c>
      <c r="R6242">
        <v>9.9</v>
      </c>
      <c r="S6242" t="s">
        <v>29</v>
      </c>
    </row>
    <row r="6243" spans="1:19" x14ac:dyDescent="0.3">
      <c r="A6243" t="s">
        <v>12304</v>
      </c>
      <c r="B6243" t="s">
        <v>137</v>
      </c>
      <c r="C6243" s="2">
        <v>115644</v>
      </c>
      <c r="D6243" t="s">
        <v>10</v>
      </c>
      <c r="E6243" t="s">
        <v>32</v>
      </c>
      <c r="F6243" t="s">
        <v>33</v>
      </c>
      <c r="G6243" t="s">
        <v>126</v>
      </c>
      <c r="H6243" t="s">
        <v>54</v>
      </c>
      <c r="I6243" t="s">
        <v>126</v>
      </c>
      <c r="J6243" t="s">
        <v>37</v>
      </c>
      <c r="K6243" t="s">
        <v>7907</v>
      </c>
      <c r="L6243" t="s">
        <v>27</v>
      </c>
      <c r="M6243">
        <v>4</v>
      </c>
      <c r="N6243" t="s">
        <v>86</v>
      </c>
      <c r="O6243" s="1">
        <v>45422</v>
      </c>
      <c r="P6243" s="1">
        <v>45492</v>
      </c>
      <c r="Q6243">
        <v>1904</v>
      </c>
      <c r="R6243">
        <v>5.2</v>
      </c>
      <c r="S6243" t="s">
        <v>57</v>
      </c>
    </row>
    <row r="6244" spans="1:19" x14ac:dyDescent="0.3">
      <c r="A6244" t="s">
        <v>12305</v>
      </c>
      <c r="B6244" t="s">
        <v>75</v>
      </c>
      <c r="C6244" s="2">
        <v>124458</v>
      </c>
      <c r="D6244" t="s">
        <v>10</v>
      </c>
      <c r="E6244" t="s">
        <v>32</v>
      </c>
      <c r="F6244" t="s">
        <v>12</v>
      </c>
      <c r="G6244" t="s">
        <v>95</v>
      </c>
      <c r="H6244" t="s">
        <v>54</v>
      </c>
      <c r="I6244" t="s">
        <v>95</v>
      </c>
      <c r="J6244" t="s">
        <v>25</v>
      </c>
      <c r="K6244" t="s">
        <v>12306</v>
      </c>
      <c r="L6244" t="s">
        <v>27</v>
      </c>
      <c r="M6244">
        <v>4</v>
      </c>
      <c r="N6244" t="s">
        <v>101</v>
      </c>
      <c r="O6244" s="1">
        <v>45554</v>
      </c>
      <c r="P6244" s="1">
        <v>45610</v>
      </c>
      <c r="Q6244">
        <v>1317</v>
      </c>
      <c r="R6244">
        <v>9.1999999999999993</v>
      </c>
      <c r="S6244" t="s">
        <v>227</v>
      </c>
    </row>
    <row r="6245" spans="1:19" x14ac:dyDescent="0.3">
      <c r="A6245" t="s">
        <v>12307</v>
      </c>
      <c r="B6245" t="s">
        <v>43</v>
      </c>
      <c r="C6245" s="2">
        <v>173812</v>
      </c>
      <c r="D6245" t="s">
        <v>10</v>
      </c>
      <c r="E6245" t="s">
        <v>88</v>
      </c>
      <c r="F6245" t="s">
        <v>12</v>
      </c>
      <c r="G6245" t="s">
        <v>104</v>
      </c>
      <c r="H6245" t="s">
        <v>35</v>
      </c>
      <c r="I6245" t="s">
        <v>104</v>
      </c>
      <c r="J6245" t="s">
        <v>25</v>
      </c>
      <c r="K6245" t="s">
        <v>12308</v>
      </c>
      <c r="L6245" t="s">
        <v>27</v>
      </c>
      <c r="M6245">
        <v>11</v>
      </c>
      <c r="N6245" t="s">
        <v>40</v>
      </c>
      <c r="O6245" s="1">
        <v>45320</v>
      </c>
      <c r="P6245" s="1">
        <v>45362</v>
      </c>
      <c r="Q6245">
        <v>1521</v>
      </c>
      <c r="R6245">
        <v>7.3</v>
      </c>
      <c r="S6245" t="s">
        <v>112</v>
      </c>
    </row>
    <row r="6246" spans="1:19" x14ac:dyDescent="0.3">
      <c r="A6246" t="s">
        <v>12309</v>
      </c>
      <c r="B6246" t="s">
        <v>83</v>
      </c>
      <c r="C6246" s="2">
        <v>143487</v>
      </c>
      <c r="D6246" t="s">
        <v>66</v>
      </c>
      <c r="E6246" t="s">
        <v>11</v>
      </c>
      <c r="F6246" t="s">
        <v>99</v>
      </c>
      <c r="G6246" t="s">
        <v>67</v>
      </c>
      <c r="H6246" t="s">
        <v>35</v>
      </c>
      <c r="I6246" t="s">
        <v>158</v>
      </c>
      <c r="J6246" t="s">
        <v>37</v>
      </c>
      <c r="K6246" t="s">
        <v>4943</v>
      </c>
      <c r="L6246" t="s">
        <v>46</v>
      </c>
      <c r="M6246">
        <v>7</v>
      </c>
      <c r="N6246" t="s">
        <v>47</v>
      </c>
      <c r="O6246" s="1">
        <v>45476</v>
      </c>
      <c r="P6246" s="1">
        <v>45532</v>
      </c>
      <c r="Q6246">
        <v>1731</v>
      </c>
      <c r="R6246">
        <v>8.6</v>
      </c>
      <c r="S6246" t="s">
        <v>29</v>
      </c>
    </row>
    <row r="6247" spans="1:19" x14ac:dyDescent="0.3">
      <c r="A6247" t="s">
        <v>12310</v>
      </c>
      <c r="B6247" t="s">
        <v>31</v>
      </c>
      <c r="C6247" s="2">
        <v>85103</v>
      </c>
      <c r="D6247" t="s">
        <v>10</v>
      </c>
      <c r="E6247" t="s">
        <v>22</v>
      </c>
      <c r="F6247" t="s">
        <v>99</v>
      </c>
      <c r="G6247" t="s">
        <v>55</v>
      </c>
      <c r="H6247" t="s">
        <v>14</v>
      </c>
      <c r="I6247" t="s">
        <v>55</v>
      </c>
      <c r="J6247" t="s">
        <v>25</v>
      </c>
      <c r="K6247" t="s">
        <v>12311</v>
      </c>
      <c r="L6247" t="s">
        <v>39</v>
      </c>
      <c r="M6247" t="s">
        <v>37</v>
      </c>
      <c r="N6247" t="s">
        <v>28</v>
      </c>
      <c r="O6247" s="1">
        <v>45543</v>
      </c>
      <c r="P6247" s="1">
        <v>45599</v>
      </c>
      <c r="Q6247">
        <v>1177</v>
      </c>
      <c r="R6247">
        <v>6.8</v>
      </c>
      <c r="S6247" t="s">
        <v>234</v>
      </c>
    </row>
    <row r="6248" spans="1:19" x14ac:dyDescent="0.3">
      <c r="A6248" t="s">
        <v>12312</v>
      </c>
      <c r="B6248" t="s">
        <v>110</v>
      </c>
      <c r="C6248" s="2">
        <v>37521</v>
      </c>
      <c r="D6248" t="s">
        <v>10</v>
      </c>
      <c r="E6248" t="s">
        <v>22</v>
      </c>
      <c r="F6248" t="s">
        <v>52</v>
      </c>
      <c r="G6248" t="s">
        <v>80</v>
      </c>
      <c r="H6248" t="s">
        <v>14</v>
      </c>
      <c r="I6248" t="s">
        <v>36</v>
      </c>
      <c r="J6248" t="s">
        <v>25</v>
      </c>
      <c r="K6248" t="s">
        <v>12313</v>
      </c>
      <c r="L6248" t="s">
        <v>27</v>
      </c>
      <c r="M6248">
        <v>1</v>
      </c>
      <c r="N6248" t="s">
        <v>40</v>
      </c>
      <c r="O6248" s="1">
        <v>45612</v>
      </c>
      <c r="P6248" s="1">
        <v>45661</v>
      </c>
      <c r="Q6248">
        <v>1439</v>
      </c>
      <c r="R6248">
        <v>9.1999999999999993</v>
      </c>
      <c r="S6248" t="s">
        <v>112</v>
      </c>
    </row>
    <row r="6249" spans="1:19" x14ac:dyDescent="0.3">
      <c r="A6249" t="s">
        <v>12314</v>
      </c>
      <c r="B6249" t="s">
        <v>103</v>
      </c>
      <c r="C6249" s="2">
        <v>38632</v>
      </c>
      <c r="D6249" t="s">
        <v>10</v>
      </c>
      <c r="E6249" t="s">
        <v>22</v>
      </c>
      <c r="F6249" t="s">
        <v>52</v>
      </c>
      <c r="G6249" t="s">
        <v>13</v>
      </c>
      <c r="H6249" t="s">
        <v>14</v>
      </c>
      <c r="I6249" t="s">
        <v>13</v>
      </c>
      <c r="J6249" t="s">
        <v>37</v>
      </c>
      <c r="K6249" t="s">
        <v>12315</v>
      </c>
      <c r="L6249" t="s">
        <v>39</v>
      </c>
      <c r="M6249" t="s">
        <v>37</v>
      </c>
      <c r="N6249" t="s">
        <v>28</v>
      </c>
      <c r="O6249" s="1">
        <v>45660</v>
      </c>
      <c r="P6249" s="1">
        <v>45721</v>
      </c>
      <c r="Q6249">
        <v>2245</v>
      </c>
      <c r="R6249">
        <v>8.1</v>
      </c>
      <c r="S6249" t="s">
        <v>227</v>
      </c>
    </row>
    <row r="6250" spans="1:19" x14ac:dyDescent="0.3">
      <c r="A6250" t="s">
        <v>12316</v>
      </c>
      <c r="B6250" t="s">
        <v>43</v>
      </c>
      <c r="C6250" s="2">
        <v>65713</v>
      </c>
      <c r="D6250" t="s">
        <v>10</v>
      </c>
      <c r="E6250" t="s">
        <v>22</v>
      </c>
      <c r="F6250" t="s">
        <v>12</v>
      </c>
      <c r="G6250" t="s">
        <v>140</v>
      </c>
      <c r="H6250" t="s">
        <v>35</v>
      </c>
      <c r="I6250" t="s">
        <v>140</v>
      </c>
      <c r="J6250" t="s">
        <v>37</v>
      </c>
      <c r="K6250" t="s">
        <v>12317</v>
      </c>
      <c r="L6250" t="s">
        <v>46</v>
      </c>
      <c r="M6250">
        <v>1</v>
      </c>
      <c r="N6250" t="s">
        <v>62</v>
      </c>
      <c r="O6250" s="1">
        <v>45635</v>
      </c>
      <c r="P6250" s="1">
        <v>45681</v>
      </c>
      <c r="Q6250">
        <v>1656</v>
      </c>
      <c r="R6250">
        <v>8.1999999999999993</v>
      </c>
      <c r="S6250" t="s">
        <v>174</v>
      </c>
    </row>
    <row r="6251" spans="1:19" x14ac:dyDescent="0.3">
      <c r="A6251" t="s">
        <v>12318</v>
      </c>
      <c r="B6251" t="s">
        <v>9</v>
      </c>
      <c r="C6251" s="2">
        <v>123746</v>
      </c>
      <c r="D6251" t="s">
        <v>10</v>
      </c>
      <c r="E6251" t="s">
        <v>22</v>
      </c>
      <c r="F6251" t="s">
        <v>52</v>
      </c>
      <c r="G6251" t="s">
        <v>34</v>
      </c>
      <c r="H6251" t="s">
        <v>35</v>
      </c>
      <c r="I6251" t="s">
        <v>34</v>
      </c>
      <c r="J6251" t="s">
        <v>25</v>
      </c>
      <c r="K6251" t="s">
        <v>12319</v>
      </c>
      <c r="L6251" t="s">
        <v>46</v>
      </c>
      <c r="M6251" t="s">
        <v>37</v>
      </c>
      <c r="N6251" t="s">
        <v>18</v>
      </c>
      <c r="O6251" s="1">
        <v>45676</v>
      </c>
      <c r="P6251" s="1">
        <v>45700</v>
      </c>
      <c r="Q6251">
        <v>2130</v>
      </c>
      <c r="R6251">
        <v>9.4</v>
      </c>
      <c r="S6251" t="s">
        <v>48</v>
      </c>
    </row>
    <row r="6252" spans="1:19" x14ac:dyDescent="0.3">
      <c r="A6252" t="s">
        <v>12320</v>
      </c>
      <c r="B6252" t="s">
        <v>103</v>
      </c>
      <c r="C6252" s="2">
        <v>68921</v>
      </c>
      <c r="D6252" t="s">
        <v>51</v>
      </c>
      <c r="E6252" t="s">
        <v>22</v>
      </c>
      <c r="F6252" t="s">
        <v>52</v>
      </c>
      <c r="G6252" t="s">
        <v>60</v>
      </c>
      <c r="H6252" t="s">
        <v>14</v>
      </c>
      <c r="I6252" t="s">
        <v>60</v>
      </c>
      <c r="J6252" t="s">
        <v>37</v>
      </c>
      <c r="K6252" t="s">
        <v>12321</v>
      </c>
      <c r="L6252" t="s">
        <v>17</v>
      </c>
      <c r="M6252">
        <v>1</v>
      </c>
      <c r="N6252" t="s">
        <v>108</v>
      </c>
      <c r="O6252" s="1">
        <v>45374</v>
      </c>
      <c r="P6252" s="1">
        <v>45415</v>
      </c>
      <c r="Q6252">
        <v>1351</v>
      </c>
      <c r="R6252">
        <v>7</v>
      </c>
      <c r="S6252" t="s">
        <v>117</v>
      </c>
    </row>
    <row r="6253" spans="1:19" x14ac:dyDescent="0.3">
      <c r="A6253" t="s">
        <v>12322</v>
      </c>
      <c r="B6253" t="s">
        <v>21</v>
      </c>
      <c r="C6253" s="2">
        <v>79765</v>
      </c>
      <c r="D6253" t="s">
        <v>10</v>
      </c>
      <c r="E6253" t="s">
        <v>22</v>
      </c>
      <c r="F6253" t="s">
        <v>99</v>
      </c>
      <c r="G6253" t="s">
        <v>95</v>
      </c>
      <c r="H6253" t="s">
        <v>35</v>
      </c>
      <c r="I6253" t="s">
        <v>166</v>
      </c>
      <c r="J6253" t="s">
        <v>37</v>
      </c>
      <c r="K6253" t="s">
        <v>12323</v>
      </c>
      <c r="L6253" t="s">
        <v>17</v>
      </c>
      <c r="M6253" t="s">
        <v>37</v>
      </c>
      <c r="N6253" t="s">
        <v>69</v>
      </c>
      <c r="O6253" s="1">
        <v>45760</v>
      </c>
      <c r="P6253" s="1">
        <v>45786</v>
      </c>
      <c r="Q6253">
        <v>1038</v>
      </c>
      <c r="R6253">
        <v>8.6</v>
      </c>
      <c r="S6253" t="s">
        <v>78</v>
      </c>
    </row>
    <row r="6254" spans="1:19" x14ac:dyDescent="0.3">
      <c r="A6254" t="s">
        <v>12324</v>
      </c>
      <c r="B6254" t="s">
        <v>137</v>
      </c>
      <c r="C6254" s="2">
        <v>98308</v>
      </c>
      <c r="D6254" t="s">
        <v>10</v>
      </c>
      <c r="E6254" t="s">
        <v>32</v>
      </c>
      <c r="F6254" t="s">
        <v>52</v>
      </c>
      <c r="G6254" t="s">
        <v>95</v>
      </c>
      <c r="H6254" t="s">
        <v>54</v>
      </c>
      <c r="I6254" t="s">
        <v>158</v>
      </c>
      <c r="J6254" t="s">
        <v>37</v>
      </c>
      <c r="K6254" t="s">
        <v>12325</v>
      </c>
      <c r="L6254" t="s">
        <v>27</v>
      </c>
      <c r="M6254">
        <v>4</v>
      </c>
      <c r="N6254" t="s">
        <v>97</v>
      </c>
      <c r="O6254" s="1">
        <v>45533</v>
      </c>
      <c r="P6254" s="1">
        <v>45580</v>
      </c>
      <c r="Q6254">
        <v>1139</v>
      </c>
      <c r="R6254">
        <v>5.5</v>
      </c>
      <c r="S6254" t="s">
        <v>48</v>
      </c>
    </row>
    <row r="6255" spans="1:19" x14ac:dyDescent="0.3">
      <c r="A6255" t="s">
        <v>12326</v>
      </c>
      <c r="B6255" t="s">
        <v>161</v>
      </c>
      <c r="C6255" s="2">
        <v>100441</v>
      </c>
      <c r="D6255" t="s">
        <v>10</v>
      </c>
      <c r="E6255" t="s">
        <v>32</v>
      </c>
      <c r="F6255" t="s">
        <v>99</v>
      </c>
      <c r="G6255" t="s">
        <v>55</v>
      </c>
      <c r="H6255" t="s">
        <v>54</v>
      </c>
      <c r="I6255" t="s">
        <v>55</v>
      </c>
      <c r="J6255" t="s">
        <v>15</v>
      </c>
      <c r="K6255" t="s">
        <v>12327</v>
      </c>
      <c r="L6255" t="s">
        <v>46</v>
      </c>
      <c r="M6255">
        <v>4</v>
      </c>
      <c r="N6255" t="s">
        <v>18</v>
      </c>
      <c r="O6255" s="1">
        <v>45707</v>
      </c>
      <c r="P6255" s="1">
        <v>45753</v>
      </c>
      <c r="Q6255">
        <v>2456</v>
      </c>
      <c r="R6255">
        <v>6.9</v>
      </c>
      <c r="S6255" t="s">
        <v>63</v>
      </c>
    </row>
    <row r="6256" spans="1:19" x14ac:dyDescent="0.3">
      <c r="A6256" t="s">
        <v>12328</v>
      </c>
      <c r="B6256" t="s">
        <v>256</v>
      </c>
      <c r="C6256" s="2">
        <v>184862</v>
      </c>
      <c r="D6256" t="s">
        <v>10</v>
      </c>
      <c r="E6256" t="s">
        <v>11</v>
      </c>
      <c r="F6256" t="s">
        <v>52</v>
      </c>
      <c r="G6256" t="s">
        <v>153</v>
      </c>
      <c r="H6256" t="s">
        <v>35</v>
      </c>
      <c r="I6256" t="s">
        <v>153</v>
      </c>
      <c r="J6256" t="s">
        <v>15</v>
      </c>
      <c r="K6256" t="s">
        <v>12329</v>
      </c>
      <c r="L6256" t="s">
        <v>17</v>
      </c>
      <c r="M6256">
        <v>6</v>
      </c>
      <c r="N6256" t="s">
        <v>77</v>
      </c>
      <c r="O6256" s="1">
        <v>45702</v>
      </c>
      <c r="P6256" s="1">
        <v>45751</v>
      </c>
      <c r="Q6256">
        <v>1575</v>
      </c>
      <c r="R6256">
        <v>6.6</v>
      </c>
      <c r="S6256" t="s">
        <v>29</v>
      </c>
    </row>
    <row r="6257" spans="1:19" x14ac:dyDescent="0.3">
      <c r="A6257" t="s">
        <v>12330</v>
      </c>
      <c r="B6257" t="s">
        <v>9</v>
      </c>
      <c r="C6257" s="2">
        <v>64177</v>
      </c>
      <c r="D6257" t="s">
        <v>10</v>
      </c>
      <c r="E6257" t="s">
        <v>22</v>
      </c>
      <c r="F6257" t="s">
        <v>52</v>
      </c>
      <c r="G6257" t="s">
        <v>140</v>
      </c>
      <c r="H6257" t="s">
        <v>35</v>
      </c>
      <c r="I6257" t="s">
        <v>140</v>
      </c>
      <c r="J6257" t="s">
        <v>15</v>
      </c>
      <c r="K6257" t="s">
        <v>12331</v>
      </c>
      <c r="L6257" t="s">
        <v>46</v>
      </c>
      <c r="M6257">
        <v>1</v>
      </c>
      <c r="N6257" t="s">
        <v>97</v>
      </c>
      <c r="O6257" s="1">
        <v>45609</v>
      </c>
      <c r="P6257" s="1">
        <v>45666</v>
      </c>
      <c r="Q6257">
        <v>1353</v>
      </c>
      <c r="R6257">
        <v>8.6</v>
      </c>
      <c r="S6257" t="s">
        <v>93</v>
      </c>
    </row>
    <row r="6258" spans="1:19" x14ac:dyDescent="0.3">
      <c r="A6258" t="s">
        <v>12332</v>
      </c>
      <c r="B6258" t="s">
        <v>9</v>
      </c>
      <c r="C6258" s="2">
        <v>114858</v>
      </c>
      <c r="D6258" t="s">
        <v>10</v>
      </c>
      <c r="E6258" t="s">
        <v>11</v>
      </c>
      <c r="F6258" t="s">
        <v>12</v>
      </c>
      <c r="G6258" t="s">
        <v>24</v>
      </c>
      <c r="H6258" t="s">
        <v>35</v>
      </c>
      <c r="I6258" t="s">
        <v>153</v>
      </c>
      <c r="J6258" t="s">
        <v>15</v>
      </c>
      <c r="K6258" t="s">
        <v>12333</v>
      </c>
      <c r="L6258" t="s">
        <v>27</v>
      </c>
      <c r="M6258">
        <v>5</v>
      </c>
      <c r="N6258" t="s">
        <v>86</v>
      </c>
      <c r="O6258" s="1">
        <v>45576</v>
      </c>
      <c r="P6258" s="1">
        <v>45597</v>
      </c>
      <c r="Q6258">
        <v>1640</v>
      </c>
      <c r="R6258">
        <v>10</v>
      </c>
      <c r="S6258" t="s">
        <v>117</v>
      </c>
    </row>
    <row r="6259" spans="1:19" x14ac:dyDescent="0.3">
      <c r="A6259" t="s">
        <v>12334</v>
      </c>
      <c r="B6259" t="s">
        <v>145</v>
      </c>
      <c r="C6259" s="2">
        <v>60185</v>
      </c>
      <c r="D6259" t="s">
        <v>10</v>
      </c>
      <c r="E6259" t="s">
        <v>32</v>
      </c>
      <c r="F6259" t="s">
        <v>99</v>
      </c>
      <c r="G6259" t="s">
        <v>104</v>
      </c>
      <c r="H6259" t="s">
        <v>14</v>
      </c>
      <c r="I6259" t="s">
        <v>104</v>
      </c>
      <c r="J6259" t="s">
        <v>37</v>
      </c>
      <c r="K6259" t="s">
        <v>12335</v>
      </c>
      <c r="L6259" t="s">
        <v>46</v>
      </c>
      <c r="M6259">
        <v>3</v>
      </c>
      <c r="N6259" t="s">
        <v>122</v>
      </c>
      <c r="O6259" s="1">
        <v>45564</v>
      </c>
      <c r="P6259" s="1">
        <v>45615</v>
      </c>
      <c r="Q6259">
        <v>1980</v>
      </c>
      <c r="R6259">
        <v>9.5</v>
      </c>
      <c r="S6259" t="s">
        <v>63</v>
      </c>
    </row>
    <row r="6260" spans="1:19" x14ac:dyDescent="0.3">
      <c r="A6260" t="s">
        <v>12336</v>
      </c>
      <c r="B6260" t="s">
        <v>130</v>
      </c>
      <c r="C6260" s="2">
        <v>44804</v>
      </c>
      <c r="D6260" t="s">
        <v>10</v>
      </c>
      <c r="E6260" t="s">
        <v>22</v>
      </c>
      <c r="F6260" t="s">
        <v>52</v>
      </c>
      <c r="G6260" t="s">
        <v>166</v>
      </c>
      <c r="H6260" t="s">
        <v>14</v>
      </c>
      <c r="I6260" t="s">
        <v>166</v>
      </c>
      <c r="J6260" t="s">
        <v>37</v>
      </c>
      <c r="K6260" t="s">
        <v>12337</v>
      </c>
      <c r="L6260" t="s">
        <v>17</v>
      </c>
      <c r="M6260" t="s">
        <v>37</v>
      </c>
      <c r="N6260" t="s">
        <v>97</v>
      </c>
      <c r="O6260" s="1">
        <v>45419</v>
      </c>
      <c r="P6260" s="1">
        <v>45492</v>
      </c>
      <c r="Q6260">
        <v>678</v>
      </c>
      <c r="R6260">
        <v>6.8</v>
      </c>
      <c r="S6260" t="s">
        <v>19</v>
      </c>
    </row>
    <row r="6261" spans="1:19" x14ac:dyDescent="0.3">
      <c r="A6261" t="s">
        <v>12338</v>
      </c>
      <c r="B6261" t="s">
        <v>50</v>
      </c>
      <c r="C6261" s="2">
        <v>91855</v>
      </c>
      <c r="D6261" t="s">
        <v>10</v>
      </c>
      <c r="E6261" t="s">
        <v>22</v>
      </c>
      <c r="F6261" t="s">
        <v>52</v>
      </c>
      <c r="G6261" t="s">
        <v>95</v>
      </c>
      <c r="H6261" t="s">
        <v>14</v>
      </c>
      <c r="I6261" t="s">
        <v>95</v>
      </c>
      <c r="J6261" t="s">
        <v>37</v>
      </c>
      <c r="K6261" t="s">
        <v>12339</v>
      </c>
      <c r="L6261" t="s">
        <v>46</v>
      </c>
      <c r="M6261">
        <v>1</v>
      </c>
      <c r="N6261" t="s">
        <v>40</v>
      </c>
      <c r="O6261" s="1">
        <v>45527</v>
      </c>
      <c r="P6261" s="1">
        <v>45591</v>
      </c>
      <c r="Q6261">
        <v>1876</v>
      </c>
      <c r="R6261">
        <v>8.6</v>
      </c>
      <c r="S6261" t="s">
        <v>29</v>
      </c>
    </row>
    <row r="6262" spans="1:19" x14ac:dyDescent="0.3">
      <c r="A6262" t="s">
        <v>12340</v>
      </c>
      <c r="B6262" t="s">
        <v>137</v>
      </c>
      <c r="C6262" s="2">
        <v>55969</v>
      </c>
      <c r="D6262" t="s">
        <v>10</v>
      </c>
      <c r="E6262" t="s">
        <v>22</v>
      </c>
      <c r="F6262" t="s">
        <v>33</v>
      </c>
      <c r="G6262" t="s">
        <v>158</v>
      </c>
      <c r="H6262" t="s">
        <v>35</v>
      </c>
      <c r="I6262" t="s">
        <v>34</v>
      </c>
      <c r="J6262" t="s">
        <v>37</v>
      </c>
      <c r="K6262" t="s">
        <v>12341</v>
      </c>
      <c r="L6262" t="s">
        <v>17</v>
      </c>
      <c r="M6262" t="s">
        <v>37</v>
      </c>
      <c r="N6262" t="s">
        <v>108</v>
      </c>
      <c r="O6262" s="1">
        <v>45582</v>
      </c>
      <c r="P6262" s="1">
        <v>45640</v>
      </c>
      <c r="Q6262">
        <v>1519</v>
      </c>
      <c r="R6262">
        <v>8.8000000000000007</v>
      </c>
      <c r="S6262" t="s">
        <v>227</v>
      </c>
    </row>
    <row r="6263" spans="1:19" x14ac:dyDescent="0.3">
      <c r="A6263" t="s">
        <v>12342</v>
      </c>
      <c r="B6263" t="s">
        <v>130</v>
      </c>
      <c r="C6263" s="2">
        <v>105548</v>
      </c>
      <c r="D6263" t="s">
        <v>10</v>
      </c>
      <c r="E6263" t="s">
        <v>32</v>
      </c>
      <c r="F6263" t="s">
        <v>12</v>
      </c>
      <c r="G6263" t="s">
        <v>55</v>
      </c>
      <c r="H6263" t="s">
        <v>14</v>
      </c>
      <c r="I6263" t="s">
        <v>55</v>
      </c>
      <c r="J6263" t="s">
        <v>15</v>
      </c>
      <c r="K6263" t="s">
        <v>12343</v>
      </c>
      <c r="L6263" t="s">
        <v>27</v>
      </c>
      <c r="M6263">
        <v>3</v>
      </c>
      <c r="N6263" t="s">
        <v>101</v>
      </c>
      <c r="O6263" s="1">
        <v>45700</v>
      </c>
      <c r="P6263" s="1">
        <v>45717</v>
      </c>
      <c r="Q6263">
        <v>2119</v>
      </c>
      <c r="R6263">
        <v>5.9</v>
      </c>
      <c r="S6263" t="s">
        <v>29</v>
      </c>
    </row>
    <row r="6264" spans="1:19" x14ac:dyDescent="0.3">
      <c r="A6264" t="s">
        <v>12344</v>
      </c>
      <c r="B6264" t="s">
        <v>43</v>
      </c>
      <c r="C6264" s="2">
        <v>65236</v>
      </c>
      <c r="D6264" t="s">
        <v>66</v>
      </c>
      <c r="E6264" t="s">
        <v>22</v>
      </c>
      <c r="F6264" t="s">
        <v>52</v>
      </c>
      <c r="G6264" t="s">
        <v>67</v>
      </c>
      <c r="H6264" t="s">
        <v>35</v>
      </c>
      <c r="I6264" t="s">
        <v>67</v>
      </c>
      <c r="J6264" t="s">
        <v>37</v>
      </c>
      <c r="K6264" t="s">
        <v>12345</v>
      </c>
      <c r="L6264" t="s">
        <v>46</v>
      </c>
      <c r="M6264">
        <v>1</v>
      </c>
      <c r="N6264" t="s">
        <v>101</v>
      </c>
      <c r="O6264" s="1">
        <v>45315</v>
      </c>
      <c r="P6264" s="1">
        <v>45345</v>
      </c>
      <c r="Q6264">
        <v>1980</v>
      </c>
      <c r="R6264">
        <v>9.3000000000000007</v>
      </c>
      <c r="S6264" t="s">
        <v>234</v>
      </c>
    </row>
    <row r="6265" spans="1:19" x14ac:dyDescent="0.3">
      <c r="A6265" t="s">
        <v>12346</v>
      </c>
      <c r="B6265" t="s">
        <v>161</v>
      </c>
      <c r="C6265" s="2">
        <v>147824</v>
      </c>
      <c r="D6265" t="s">
        <v>10</v>
      </c>
      <c r="E6265" t="s">
        <v>32</v>
      </c>
      <c r="F6265" t="s">
        <v>33</v>
      </c>
      <c r="G6265" t="s">
        <v>95</v>
      </c>
      <c r="H6265" t="s">
        <v>35</v>
      </c>
      <c r="I6265" t="s">
        <v>67</v>
      </c>
      <c r="J6265" t="s">
        <v>25</v>
      </c>
      <c r="K6265" t="s">
        <v>12347</v>
      </c>
      <c r="L6265" t="s">
        <v>46</v>
      </c>
      <c r="M6265">
        <v>3</v>
      </c>
      <c r="N6265" t="s">
        <v>18</v>
      </c>
      <c r="O6265" s="1">
        <v>45438</v>
      </c>
      <c r="P6265" s="1">
        <v>45462</v>
      </c>
      <c r="Q6265">
        <v>1277</v>
      </c>
      <c r="R6265">
        <v>9.1</v>
      </c>
      <c r="S6265" t="s">
        <v>57</v>
      </c>
    </row>
    <row r="6266" spans="1:19" x14ac:dyDescent="0.3">
      <c r="A6266" t="s">
        <v>12348</v>
      </c>
      <c r="B6266" t="s">
        <v>145</v>
      </c>
      <c r="C6266" s="2">
        <v>132803</v>
      </c>
      <c r="D6266" t="s">
        <v>10</v>
      </c>
      <c r="E6266" t="s">
        <v>88</v>
      </c>
      <c r="F6266" t="s">
        <v>99</v>
      </c>
      <c r="G6266" t="s">
        <v>23</v>
      </c>
      <c r="H6266" t="s">
        <v>54</v>
      </c>
      <c r="I6266" t="s">
        <v>23</v>
      </c>
      <c r="J6266" t="s">
        <v>25</v>
      </c>
      <c r="K6266" t="s">
        <v>12349</v>
      </c>
      <c r="L6266" t="s">
        <v>17</v>
      </c>
      <c r="M6266">
        <v>10</v>
      </c>
      <c r="N6266" t="s">
        <v>28</v>
      </c>
      <c r="O6266" s="1">
        <v>45636</v>
      </c>
      <c r="P6266" s="1">
        <v>45676</v>
      </c>
      <c r="Q6266">
        <v>796</v>
      </c>
      <c r="R6266">
        <v>6.7</v>
      </c>
      <c r="S6266" t="s">
        <v>78</v>
      </c>
    </row>
    <row r="6267" spans="1:19" x14ac:dyDescent="0.3">
      <c r="A6267" t="s">
        <v>12350</v>
      </c>
      <c r="B6267" t="s">
        <v>43</v>
      </c>
      <c r="C6267" s="2">
        <v>55722</v>
      </c>
      <c r="D6267" t="s">
        <v>10</v>
      </c>
      <c r="E6267" t="s">
        <v>32</v>
      </c>
      <c r="F6267" t="s">
        <v>52</v>
      </c>
      <c r="G6267" t="s">
        <v>24</v>
      </c>
      <c r="H6267" t="s">
        <v>14</v>
      </c>
      <c r="I6267" t="s">
        <v>24</v>
      </c>
      <c r="J6267" t="s">
        <v>25</v>
      </c>
      <c r="K6267" t="s">
        <v>12351</v>
      </c>
      <c r="L6267" t="s">
        <v>27</v>
      </c>
      <c r="M6267">
        <v>3</v>
      </c>
      <c r="N6267" t="s">
        <v>97</v>
      </c>
      <c r="O6267" s="1">
        <v>45363</v>
      </c>
      <c r="P6267" s="1">
        <v>45431</v>
      </c>
      <c r="Q6267">
        <v>1855</v>
      </c>
      <c r="R6267">
        <v>5.5</v>
      </c>
      <c r="S6267" t="s">
        <v>78</v>
      </c>
    </row>
    <row r="6268" spans="1:19" x14ac:dyDescent="0.3">
      <c r="A6268" t="s">
        <v>12352</v>
      </c>
      <c r="B6268" t="s">
        <v>119</v>
      </c>
      <c r="C6268" s="2">
        <v>115853</v>
      </c>
      <c r="D6268" t="s">
        <v>10</v>
      </c>
      <c r="E6268" t="s">
        <v>32</v>
      </c>
      <c r="F6268" t="s">
        <v>99</v>
      </c>
      <c r="G6268" t="s">
        <v>95</v>
      </c>
      <c r="H6268" t="s">
        <v>14</v>
      </c>
      <c r="I6268" t="s">
        <v>153</v>
      </c>
      <c r="J6268" t="s">
        <v>15</v>
      </c>
      <c r="K6268" t="s">
        <v>12353</v>
      </c>
      <c r="L6268" t="s">
        <v>27</v>
      </c>
      <c r="M6268">
        <v>4</v>
      </c>
      <c r="N6268" t="s">
        <v>47</v>
      </c>
      <c r="O6268" s="1">
        <v>45506</v>
      </c>
      <c r="P6268" s="1">
        <v>45547</v>
      </c>
      <c r="Q6268">
        <v>620</v>
      </c>
      <c r="R6268">
        <v>7.5</v>
      </c>
      <c r="S6268" t="s">
        <v>78</v>
      </c>
    </row>
    <row r="6269" spans="1:19" x14ac:dyDescent="0.3">
      <c r="A6269" t="s">
        <v>12354</v>
      </c>
      <c r="B6269" t="s">
        <v>110</v>
      </c>
      <c r="C6269" s="2">
        <v>58783</v>
      </c>
      <c r="D6269" t="s">
        <v>10</v>
      </c>
      <c r="E6269" t="s">
        <v>32</v>
      </c>
      <c r="F6269" t="s">
        <v>52</v>
      </c>
      <c r="G6269" t="s">
        <v>44</v>
      </c>
      <c r="H6269" t="s">
        <v>35</v>
      </c>
      <c r="I6269" t="s">
        <v>44</v>
      </c>
      <c r="J6269" t="s">
        <v>15</v>
      </c>
      <c r="K6269" t="s">
        <v>2761</v>
      </c>
      <c r="L6269" t="s">
        <v>27</v>
      </c>
      <c r="M6269">
        <v>4</v>
      </c>
      <c r="N6269" t="s">
        <v>40</v>
      </c>
      <c r="O6269" s="1">
        <v>45325</v>
      </c>
      <c r="P6269" s="1">
        <v>45361</v>
      </c>
      <c r="Q6269">
        <v>709</v>
      </c>
      <c r="R6269">
        <v>5.4</v>
      </c>
      <c r="S6269" t="s">
        <v>128</v>
      </c>
    </row>
    <row r="6270" spans="1:19" x14ac:dyDescent="0.3">
      <c r="A6270" t="s">
        <v>12355</v>
      </c>
      <c r="B6270" t="s">
        <v>43</v>
      </c>
      <c r="C6270" s="2">
        <v>158653</v>
      </c>
      <c r="D6270" t="s">
        <v>10</v>
      </c>
      <c r="E6270" t="s">
        <v>88</v>
      </c>
      <c r="F6270" t="s">
        <v>12</v>
      </c>
      <c r="G6270" t="s">
        <v>166</v>
      </c>
      <c r="H6270" t="s">
        <v>35</v>
      </c>
      <c r="I6270" t="s">
        <v>55</v>
      </c>
      <c r="J6270" t="s">
        <v>25</v>
      </c>
      <c r="K6270" t="s">
        <v>12356</v>
      </c>
      <c r="L6270" t="s">
        <v>39</v>
      </c>
      <c r="M6270">
        <v>11</v>
      </c>
      <c r="N6270" t="s">
        <v>69</v>
      </c>
      <c r="O6270" s="1">
        <v>45727</v>
      </c>
      <c r="P6270" s="1">
        <v>45756</v>
      </c>
      <c r="Q6270">
        <v>1591</v>
      </c>
      <c r="R6270">
        <v>8.3000000000000007</v>
      </c>
      <c r="S6270" t="s">
        <v>19</v>
      </c>
    </row>
    <row r="6271" spans="1:19" x14ac:dyDescent="0.3">
      <c r="A6271" t="s">
        <v>12357</v>
      </c>
      <c r="B6271" t="s">
        <v>65</v>
      </c>
      <c r="C6271" s="2">
        <v>68998</v>
      </c>
      <c r="D6271" t="s">
        <v>51</v>
      </c>
      <c r="E6271" t="s">
        <v>32</v>
      </c>
      <c r="F6271" t="s">
        <v>33</v>
      </c>
      <c r="G6271" t="s">
        <v>60</v>
      </c>
      <c r="H6271" t="s">
        <v>54</v>
      </c>
      <c r="I6271" t="s">
        <v>60</v>
      </c>
      <c r="J6271" t="s">
        <v>15</v>
      </c>
      <c r="K6271" t="s">
        <v>12358</v>
      </c>
      <c r="L6271" t="s">
        <v>39</v>
      </c>
      <c r="M6271">
        <v>2</v>
      </c>
      <c r="N6271" t="s">
        <v>108</v>
      </c>
      <c r="O6271" s="1">
        <v>45400</v>
      </c>
      <c r="P6271" s="1">
        <v>45432</v>
      </c>
      <c r="Q6271">
        <v>577</v>
      </c>
      <c r="R6271">
        <v>5.2</v>
      </c>
      <c r="S6271" t="s">
        <v>19</v>
      </c>
    </row>
    <row r="6272" spans="1:19" x14ac:dyDescent="0.3">
      <c r="A6272" t="s">
        <v>12359</v>
      </c>
      <c r="B6272" t="s">
        <v>65</v>
      </c>
      <c r="C6272" s="2">
        <v>152966</v>
      </c>
      <c r="D6272" t="s">
        <v>51</v>
      </c>
      <c r="E6272" t="s">
        <v>88</v>
      </c>
      <c r="F6272" t="s">
        <v>12</v>
      </c>
      <c r="G6272" t="s">
        <v>53</v>
      </c>
      <c r="H6272" t="s">
        <v>14</v>
      </c>
      <c r="I6272" t="s">
        <v>104</v>
      </c>
      <c r="J6272" t="s">
        <v>25</v>
      </c>
      <c r="K6272" t="s">
        <v>12360</v>
      </c>
      <c r="L6272" t="s">
        <v>17</v>
      </c>
      <c r="M6272">
        <v>16</v>
      </c>
      <c r="N6272" t="s">
        <v>47</v>
      </c>
      <c r="O6272" s="1">
        <v>45665</v>
      </c>
      <c r="P6272" s="1">
        <v>45735</v>
      </c>
      <c r="Q6272">
        <v>1270</v>
      </c>
      <c r="R6272">
        <v>7.4</v>
      </c>
      <c r="S6272" t="s">
        <v>227</v>
      </c>
    </row>
    <row r="6273" spans="1:19" x14ac:dyDescent="0.3">
      <c r="A6273" t="s">
        <v>12361</v>
      </c>
      <c r="B6273" t="s">
        <v>50</v>
      </c>
      <c r="C6273" s="2">
        <v>144927</v>
      </c>
      <c r="D6273" t="s">
        <v>10</v>
      </c>
      <c r="E6273" t="s">
        <v>11</v>
      </c>
      <c r="F6273" t="s">
        <v>12</v>
      </c>
      <c r="G6273" t="s">
        <v>153</v>
      </c>
      <c r="H6273" t="s">
        <v>14</v>
      </c>
      <c r="I6273" t="s">
        <v>153</v>
      </c>
      <c r="J6273" t="s">
        <v>15</v>
      </c>
      <c r="K6273" t="s">
        <v>12362</v>
      </c>
      <c r="L6273" t="s">
        <v>39</v>
      </c>
      <c r="M6273">
        <v>7</v>
      </c>
      <c r="N6273" t="s">
        <v>90</v>
      </c>
      <c r="O6273" s="1">
        <v>45629</v>
      </c>
      <c r="P6273" s="1">
        <v>45662</v>
      </c>
      <c r="Q6273">
        <v>2220</v>
      </c>
      <c r="R6273">
        <v>6.4</v>
      </c>
      <c r="S6273" t="s">
        <v>19</v>
      </c>
    </row>
    <row r="6274" spans="1:19" x14ac:dyDescent="0.3">
      <c r="A6274" t="s">
        <v>12363</v>
      </c>
      <c r="B6274" t="s">
        <v>145</v>
      </c>
      <c r="C6274" s="2">
        <v>76981</v>
      </c>
      <c r="D6274" t="s">
        <v>10</v>
      </c>
      <c r="E6274" t="s">
        <v>22</v>
      </c>
      <c r="F6274" t="s">
        <v>12</v>
      </c>
      <c r="G6274" t="s">
        <v>140</v>
      </c>
      <c r="H6274" t="s">
        <v>14</v>
      </c>
      <c r="I6274" t="s">
        <v>158</v>
      </c>
      <c r="J6274" t="s">
        <v>25</v>
      </c>
      <c r="K6274" t="s">
        <v>12364</v>
      </c>
      <c r="L6274" t="s">
        <v>39</v>
      </c>
      <c r="M6274">
        <v>1</v>
      </c>
      <c r="N6274" t="s">
        <v>101</v>
      </c>
      <c r="O6274" s="1">
        <v>45563</v>
      </c>
      <c r="P6274" s="1">
        <v>45614</v>
      </c>
      <c r="Q6274">
        <v>1221</v>
      </c>
      <c r="R6274">
        <v>8.9</v>
      </c>
      <c r="S6274" t="s">
        <v>234</v>
      </c>
    </row>
    <row r="6275" spans="1:19" x14ac:dyDescent="0.3">
      <c r="A6275" t="s">
        <v>12365</v>
      </c>
      <c r="B6275" t="s">
        <v>183</v>
      </c>
      <c r="C6275" s="2">
        <v>69209</v>
      </c>
      <c r="D6275" t="s">
        <v>10</v>
      </c>
      <c r="E6275" t="s">
        <v>11</v>
      </c>
      <c r="F6275" t="s">
        <v>99</v>
      </c>
      <c r="G6275" t="s">
        <v>80</v>
      </c>
      <c r="H6275" t="s">
        <v>54</v>
      </c>
      <c r="I6275" t="s">
        <v>80</v>
      </c>
      <c r="J6275" t="s">
        <v>25</v>
      </c>
      <c r="K6275" t="s">
        <v>12366</v>
      </c>
      <c r="L6275" t="s">
        <v>46</v>
      </c>
      <c r="M6275">
        <v>6</v>
      </c>
      <c r="N6275" t="s">
        <v>90</v>
      </c>
      <c r="O6275" s="1">
        <v>45766</v>
      </c>
      <c r="P6275" s="1">
        <v>45803</v>
      </c>
      <c r="Q6275">
        <v>873</v>
      </c>
      <c r="R6275">
        <v>7.2</v>
      </c>
      <c r="S6275" t="s">
        <v>234</v>
      </c>
    </row>
    <row r="6276" spans="1:19" x14ac:dyDescent="0.3">
      <c r="A6276" t="s">
        <v>12367</v>
      </c>
      <c r="B6276" t="s">
        <v>161</v>
      </c>
      <c r="C6276" s="2">
        <v>63242</v>
      </c>
      <c r="D6276" t="s">
        <v>10</v>
      </c>
      <c r="E6276" t="s">
        <v>22</v>
      </c>
      <c r="F6276" t="s">
        <v>52</v>
      </c>
      <c r="G6276" t="s">
        <v>158</v>
      </c>
      <c r="H6276" t="s">
        <v>35</v>
      </c>
      <c r="I6276" t="s">
        <v>60</v>
      </c>
      <c r="J6276" t="s">
        <v>37</v>
      </c>
      <c r="K6276" t="s">
        <v>12368</v>
      </c>
      <c r="L6276" t="s">
        <v>27</v>
      </c>
      <c r="M6276" t="s">
        <v>37</v>
      </c>
      <c r="N6276" t="s">
        <v>47</v>
      </c>
      <c r="O6276" s="1">
        <v>45327</v>
      </c>
      <c r="P6276" s="1">
        <v>45362</v>
      </c>
      <c r="Q6276">
        <v>1701</v>
      </c>
      <c r="R6276">
        <v>7.7</v>
      </c>
      <c r="S6276" t="s">
        <v>174</v>
      </c>
    </row>
    <row r="6277" spans="1:19" x14ac:dyDescent="0.3">
      <c r="A6277" t="s">
        <v>12369</v>
      </c>
      <c r="B6277" t="s">
        <v>110</v>
      </c>
      <c r="C6277" s="2">
        <v>115982</v>
      </c>
      <c r="D6277" t="s">
        <v>10</v>
      </c>
      <c r="E6277" t="s">
        <v>88</v>
      </c>
      <c r="F6277" t="s">
        <v>33</v>
      </c>
      <c r="G6277" t="s">
        <v>44</v>
      </c>
      <c r="H6277" t="s">
        <v>35</v>
      </c>
      <c r="I6277" t="s">
        <v>166</v>
      </c>
      <c r="J6277" t="s">
        <v>25</v>
      </c>
      <c r="K6277" t="s">
        <v>12370</v>
      </c>
      <c r="L6277" t="s">
        <v>39</v>
      </c>
      <c r="M6277">
        <v>18</v>
      </c>
      <c r="N6277" t="s">
        <v>69</v>
      </c>
      <c r="O6277" s="1">
        <v>45416</v>
      </c>
      <c r="P6277" s="1">
        <v>45431</v>
      </c>
      <c r="Q6277">
        <v>532</v>
      </c>
      <c r="R6277">
        <v>7</v>
      </c>
      <c r="S6277" t="s">
        <v>93</v>
      </c>
    </row>
    <row r="6278" spans="1:19" x14ac:dyDescent="0.3">
      <c r="A6278" t="s">
        <v>12371</v>
      </c>
      <c r="B6278" t="s">
        <v>183</v>
      </c>
      <c r="C6278" s="2">
        <v>118035</v>
      </c>
      <c r="D6278" t="s">
        <v>51</v>
      </c>
      <c r="E6278" t="s">
        <v>11</v>
      </c>
      <c r="F6278" t="s">
        <v>33</v>
      </c>
      <c r="G6278" t="s">
        <v>60</v>
      </c>
      <c r="H6278" t="s">
        <v>14</v>
      </c>
      <c r="I6278" t="s">
        <v>60</v>
      </c>
      <c r="J6278" t="s">
        <v>37</v>
      </c>
      <c r="K6278" t="s">
        <v>12372</v>
      </c>
      <c r="L6278" t="s">
        <v>46</v>
      </c>
      <c r="M6278">
        <v>5</v>
      </c>
      <c r="N6278" t="s">
        <v>122</v>
      </c>
      <c r="O6278" s="1">
        <v>45395</v>
      </c>
      <c r="P6278" s="1">
        <v>45451</v>
      </c>
      <c r="Q6278">
        <v>2140</v>
      </c>
      <c r="R6278">
        <v>9.1</v>
      </c>
      <c r="S6278" t="s">
        <v>93</v>
      </c>
    </row>
    <row r="6279" spans="1:19" x14ac:dyDescent="0.3">
      <c r="A6279" t="s">
        <v>12373</v>
      </c>
      <c r="B6279" t="s">
        <v>50</v>
      </c>
      <c r="C6279" s="2">
        <v>64286</v>
      </c>
      <c r="D6279" t="s">
        <v>51</v>
      </c>
      <c r="E6279" t="s">
        <v>22</v>
      </c>
      <c r="F6279" t="s">
        <v>12</v>
      </c>
      <c r="G6279" t="s">
        <v>120</v>
      </c>
      <c r="H6279" t="s">
        <v>54</v>
      </c>
      <c r="I6279" t="s">
        <v>120</v>
      </c>
      <c r="J6279" t="s">
        <v>37</v>
      </c>
      <c r="K6279" t="s">
        <v>12374</v>
      </c>
      <c r="L6279" t="s">
        <v>17</v>
      </c>
      <c r="M6279" t="s">
        <v>37</v>
      </c>
      <c r="N6279" t="s">
        <v>40</v>
      </c>
      <c r="O6279" s="1">
        <v>45517</v>
      </c>
      <c r="P6279" s="1">
        <v>45543</v>
      </c>
      <c r="Q6279">
        <v>1463</v>
      </c>
      <c r="R6279">
        <v>7.9</v>
      </c>
      <c r="S6279" t="s">
        <v>78</v>
      </c>
    </row>
    <row r="6280" spans="1:19" x14ac:dyDescent="0.3">
      <c r="A6280" t="s">
        <v>12375</v>
      </c>
      <c r="B6280" t="s">
        <v>119</v>
      </c>
      <c r="C6280" s="2">
        <v>50664</v>
      </c>
      <c r="D6280" t="s">
        <v>10</v>
      </c>
      <c r="E6280" t="s">
        <v>22</v>
      </c>
      <c r="F6280" t="s">
        <v>33</v>
      </c>
      <c r="G6280" t="s">
        <v>44</v>
      </c>
      <c r="H6280" t="s">
        <v>54</v>
      </c>
      <c r="I6280" t="s">
        <v>36</v>
      </c>
      <c r="J6280" t="s">
        <v>15</v>
      </c>
      <c r="K6280" t="s">
        <v>12376</v>
      </c>
      <c r="L6280" t="s">
        <v>17</v>
      </c>
      <c r="M6280" t="s">
        <v>37</v>
      </c>
      <c r="N6280" t="s">
        <v>40</v>
      </c>
      <c r="O6280" s="1">
        <v>45397</v>
      </c>
      <c r="P6280" s="1">
        <v>45424</v>
      </c>
      <c r="Q6280">
        <v>2441</v>
      </c>
      <c r="R6280">
        <v>5.8</v>
      </c>
      <c r="S6280" t="s">
        <v>73</v>
      </c>
    </row>
    <row r="6281" spans="1:19" x14ac:dyDescent="0.3">
      <c r="A6281" t="s">
        <v>12377</v>
      </c>
      <c r="B6281" t="s">
        <v>50</v>
      </c>
      <c r="C6281" s="2">
        <v>198074</v>
      </c>
      <c r="D6281" t="s">
        <v>10</v>
      </c>
      <c r="E6281" t="s">
        <v>88</v>
      </c>
      <c r="F6281" t="s">
        <v>99</v>
      </c>
      <c r="G6281" t="s">
        <v>55</v>
      </c>
      <c r="H6281" t="s">
        <v>14</v>
      </c>
      <c r="I6281" t="s">
        <v>55</v>
      </c>
      <c r="J6281" t="s">
        <v>37</v>
      </c>
      <c r="K6281" t="s">
        <v>12378</v>
      </c>
      <c r="L6281" t="s">
        <v>17</v>
      </c>
      <c r="M6281">
        <v>19</v>
      </c>
      <c r="N6281" t="s">
        <v>40</v>
      </c>
      <c r="O6281" s="1">
        <v>45638</v>
      </c>
      <c r="P6281" s="1">
        <v>45654</v>
      </c>
      <c r="Q6281">
        <v>1482</v>
      </c>
      <c r="R6281">
        <v>5.5</v>
      </c>
      <c r="S6281" t="s">
        <v>227</v>
      </c>
    </row>
    <row r="6282" spans="1:19" x14ac:dyDescent="0.3">
      <c r="A6282" t="s">
        <v>12379</v>
      </c>
      <c r="B6282" t="s">
        <v>75</v>
      </c>
      <c r="C6282" s="2">
        <v>144165</v>
      </c>
      <c r="D6282" t="s">
        <v>10</v>
      </c>
      <c r="E6282" t="s">
        <v>88</v>
      </c>
      <c r="F6282" t="s">
        <v>52</v>
      </c>
      <c r="G6282" t="s">
        <v>36</v>
      </c>
      <c r="H6282" t="s">
        <v>54</v>
      </c>
      <c r="I6282" t="s">
        <v>36</v>
      </c>
      <c r="J6282" t="s">
        <v>15</v>
      </c>
      <c r="K6282" t="s">
        <v>12380</v>
      </c>
      <c r="L6282" t="s">
        <v>27</v>
      </c>
      <c r="M6282">
        <v>16</v>
      </c>
      <c r="N6282" t="s">
        <v>97</v>
      </c>
      <c r="O6282" s="1">
        <v>45661</v>
      </c>
      <c r="P6282" s="1">
        <v>45698</v>
      </c>
      <c r="Q6282">
        <v>2108</v>
      </c>
      <c r="R6282">
        <v>5.9</v>
      </c>
      <c r="S6282" t="s">
        <v>174</v>
      </c>
    </row>
    <row r="6283" spans="1:19" x14ac:dyDescent="0.3">
      <c r="A6283" t="s">
        <v>12381</v>
      </c>
      <c r="B6283" t="s">
        <v>130</v>
      </c>
      <c r="C6283" s="2">
        <v>80403</v>
      </c>
      <c r="D6283" t="s">
        <v>10</v>
      </c>
      <c r="E6283" t="s">
        <v>22</v>
      </c>
      <c r="F6283" t="s">
        <v>99</v>
      </c>
      <c r="G6283" t="s">
        <v>84</v>
      </c>
      <c r="H6283" t="s">
        <v>35</v>
      </c>
      <c r="I6283" t="s">
        <v>84</v>
      </c>
      <c r="J6283" t="s">
        <v>15</v>
      </c>
      <c r="K6283" t="s">
        <v>12382</v>
      </c>
      <c r="L6283" t="s">
        <v>46</v>
      </c>
      <c r="M6283">
        <v>1</v>
      </c>
      <c r="N6283" t="s">
        <v>86</v>
      </c>
      <c r="O6283" s="1">
        <v>45366</v>
      </c>
      <c r="P6283" s="1">
        <v>45392</v>
      </c>
      <c r="Q6283">
        <v>2413</v>
      </c>
      <c r="R6283">
        <v>8</v>
      </c>
      <c r="S6283" t="s">
        <v>93</v>
      </c>
    </row>
    <row r="6284" spans="1:19" x14ac:dyDescent="0.3">
      <c r="A6284" t="s">
        <v>12383</v>
      </c>
      <c r="B6284" t="s">
        <v>137</v>
      </c>
      <c r="C6284" s="2">
        <v>223470</v>
      </c>
      <c r="D6284" t="s">
        <v>10</v>
      </c>
      <c r="E6284" t="s">
        <v>88</v>
      </c>
      <c r="F6284" t="s">
        <v>99</v>
      </c>
      <c r="G6284" t="s">
        <v>34</v>
      </c>
      <c r="H6284" t="s">
        <v>35</v>
      </c>
      <c r="I6284" t="s">
        <v>34</v>
      </c>
      <c r="J6284" t="s">
        <v>25</v>
      </c>
      <c r="K6284" t="s">
        <v>12384</v>
      </c>
      <c r="L6284" t="s">
        <v>17</v>
      </c>
      <c r="M6284">
        <v>13</v>
      </c>
      <c r="N6284" t="s">
        <v>69</v>
      </c>
      <c r="O6284" s="1">
        <v>45307</v>
      </c>
      <c r="P6284" s="1">
        <v>45321</v>
      </c>
      <c r="Q6284">
        <v>871</v>
      </c>
      <c r="R6284">
        <v>7.7</v>
      </c>
      <c r="S6284" t="s">
        <v>174</v>
      </c>
    </row>
    <row r="6285" spans="1:19" x14ac:dyDescent="0.3">
      <c r="A6285" t="s">
        <v>12385</v>
      </c>
      <c r="B6285" t="s">
        <v>103</v>
      </c>
      <c r="C6285" s="2">
        <v>168136</v>
      </c>
      <c r="D6285" t="s">
        <v>10</v>
      </c>
      <c r="E6285" t="s">
        <v>88</v>
      </c>
      <c r="F6285" t="s">
        <v>12</v>
      </c>
      <c r="G6285" t="s">
        <v>13</v>
      </c>
      <c r="H6285" t="s">
        <v>14</v>
      </c>
      <c r="I6285" t="s">
        <v>13</v>
      </c>
      <c r="J6285" t="s">
        <v>37</v>
      </c>
      <c r="K6285" t="s">
        <v>12386</v>
      </c>
      <c r="L6285" t="s">
        <v>17</v>
      </c>
      <c r="M6285">
        <v>11</v>
      </c>
      <c r="N6285" t="s">
        <v>77</v>
      </c>
      <c r="O6285" s="1">
        <v>45545</v>
      </c>
      <c r="P6285" s="1">
        <v>45581</v>
      </c>
      <c r="Q6285">
        <v>1450</v>
      </c>
      <c r="R6285">
        <v>6.3</v>
      </c>
      <c r="S6285" t="s">
        <v>93</v>
      </c>
    </row>
    <row r="6286" spans="1:19" x14ac:dyDescent="0.3">
      <c r="A6286" t="s">
        <v>12387</v>
      </c>
      <c r="B6286" t="s">
        <v>21</v>
      </c>
      <c r="C6286" s="2">
        <v>70045</v>
      </c>
      <c r="D6286" t="s">
        <v>10</v>
      </c>
      <c r="E6286" t="s">
        <v>32</v>
      </c>
      <c r="F6286" t="s">
        <v>12</v>
      </c>
      <c r="G6286" t="s">
        <v>84</v>
      </c>
      <c r="H6286" t="s">
        <v>54</v>
      </c>
      <c r="I6286" t="s">
        <v>84</v>
      </c>
      <c r="J6286" t="s">
        <v>37</v>
      </c>
      <c r="K6286" t="s">
        <v>12388</v>
      </c>
      <c r="L6286" t="s">
        <v>17</v>
      </c>
      <c r="M6286">
        <v>4</v>
      </c>
      <c r="N6286" t="s">
        <v>18</v>
      </c>
      <c r="O6286" s="1">
        <v>45384</v>
      </c>
      <c r="P6286" s="1">
        <v>45433</v>
      </c>
      <c r="Q6286">
        <v>2346</v>
      </c>
      <c r="R6286">
        <v>7</v>
      </c>
      <c r="S6286" t="s">
        <v>63</v>
      </c>
    </row>
    <row r="6287" spans="1:19" x14ac:dyDescent="0.3">
      <c r="A6287" t="s">
        <v>12389</v>
      </c>
      <c r="B6287" t="s">
        <v>110</v>
      </c>
      <c r="C6287" s="2">
        <v>119543</v>
      </c>
      <c r="D6287" t="s">
        <v>10</v>
      </c>
      <c r="E6287" t="s">
        <v>11</v>
      </c>
      <c r="F6287" t="s">
        <v>12</v>
      </c>
      <c r="G6287" t="s">
        <v>23</v>
      </c>
      <c r="H6287" t="s">
        <v>14</v>
      </c>
      <c r="I6287" t="s">
        <v>23</v>
      </c>
      <c r="J6287" t="s">
        <v>25</v>
      </c>
      <c r="K6287" t="s">
        <v>12390</v>
      </c>
      <c r="L6287" t="s">
        <v>27</v>
      </c>
      <c r="M6287">
        <v>5</v>
      </c>
      <c r="N6287" t="s">
        <v>122</v>
      </c>
      <c r="O6287" s="1">
        <v>45416</v>
      </c>
      <c r="P6287" s="1">
        <v>45446</v>
      </c>
      <c r="Q6287">
        <v>1798</v>
      </c>
      <c r="R6287">
        <v>9.1999999999999993</v>
      </c>
      <c r="S6287" t="s">
        <v>234</v>
      </c>
    </row>
    <row r="6288" spans="1:19" x14ac:dyDescent="0.3">
      <c r="A6288" t="s">
        <v>12391</v>
      </c>
      <c r="B6288" t="s">
        <v>43</v>
      </c>
      <c r="C6288" s="2">
        <v>62707</v>
      </c>
      <c r="D6288" t="s">
        <v>10</v>
      </c>
      <c r="E6288" t="s">
        <v>32</v>
      </c>
      <c r="F6288" t="s">
        <v>99</v>
      </c>
      <c r="G6288" t="s">
        <v>13</v>
      </c>
      <c r="H6288" t="s">
        <v>35</v>
      </c>
      <c r="I6288" t="s">
        <v>13</v>
      </c>
      <c r="J6288" t="s">
        <v>25</v>
      </c>
      <c r="K6288" t="s">
        <v>12392</v>
      </c>
      <c r="L6288" t="s">
        <v>39</v>
      </c>
      <c r="M6288">
        <v>2</v>
      </c>
      <c r="N6288" t="s">
        <v>116</v>
      </c>
      <c r="O6288" s="1">
        <v>45384</v>
      </c>
      <c r="P6288" s="1">
        <v>45400</v>
      </c>
      <c r="Q6288">
        <v>2401</v>
      </c>
      <c r="R6288">
        <v>9.5</v>
      </c>
      <c r="S6288" t="s">
        <v>227</v>
      </c>
    </row>
    <row r="6289" spans="1:19" x14ac:dyDescent="0.3">
      <c r="A6289" t="s">
        <v>12393</v>
      </c>
      <c r="B6289" t="s">
        <v>59</v>
      </c>
      <c r="C6289" s="2">
        <v>51326</v>
      </c>
      <c r="D6289" t="s">
        <v>10</v>
      </c>
      <c r="E6289" t="s">
        <v>32</v>
      </c>
      <c r="F6289" t="s">
        <v>99</v>
      </c>
      <c r="G6289" t="s">
        <v>13</v>
      </c>
      <c r="H6289" t="s">
        <v>14</v>
      </c>
      <c r="I6289" t="s">
        <v>13</v>
      </c>
      <c r="J6289" t="s">
        <v>25</v>
      </c>
      <c r="K6289" t="s">
        <v>12394</v>
      </c>
      <c r="L6289" t="s">
        <v>27</v>
      </c>
      <c r="M6289">
        <v>2</v>
      </c>
      <c r="N6289" t="s">
        <v>40</v>
      </c>
      <c r="O6289" s="1">
        <v>45337</v>
      </c>
      <c r="P6289" s="1">
        <v>45402</v>
      </c>
      <c r="Q6289">
        <v>2089</v>
      </c>
      <c r="R6289">
        <v>8.1</v>
      </c>
      <c r="S6289" t="s">
        <v>112</v>
      </c>
    </row>
    <row r="6290" spans="1:19" x14ac:dyDescent="0.3">
      <c r="A6290" t="s">
        <v>12395</v>
      </c>
      <c r="B6290" t="s">
        <v>31</v>
      </c>
      <c r="C6290" s="2">
        <v>358673</v>
      </c>
      <c r="D6290" t="s">
        <v>10</v>
      </c>
      <c r="E6290" t="s">
        <v>88</v>
      </c>
      <c r="F6290" t="s">
        <v>12</v>
      </c>
      <c r="G6290" t="s">
        <v>153</v>
      </c>
      <c r="H6290" t="s">
        <v>35</v>
      </c>
      <c r="I6290" t="s">
        <v>153</v>
      </c>
      <c r="J6290" t="s">
        <v>37</v>
      </c>
      <c r="K6290" t="s">
        <v>12396</v>
      </c>
      <c r="L6290" t="s">
        <v>27</v>
      </c>
      <c r="M6290">
        <v>19</v>
      </c>
      <c r="N6290" t="s">
        <v>18</v>
      </c>
      <c r="O6290" s="1">
        <v>45721</v>
      </c>
      <c r="P6290" s="1">
        <v>45782</v>
      </c>
      <c r="Q6290">
        <v>1335</v>
      </c>
      <c r="R6290">
        <v>5</v>
      </c>
      <c r="S6290" t="s">
        <v>117</v>
      </c>
    </row>
    <row r="6291" spans="1:19" x14ac:dyDescent="0.3">
      <c r="A6291" t="s">
        <v>12397</v>
      </c>
      <c r="B6291" t="s">
        <v>110</v>
      </c>
      <c r="C6291" s="2">
        <v>102915</v>
      </c>
      <c r="D6291" t="s">
        <v>10</v>
      </c>
      <c r="E6291" t="s">
        <v>32</v>
      </c>
      <c r="F6291" t="s">
        <v>12</v>
      </c>
      <c r="G6291" t="s">
        <v>34</v>
      </c>
      <c r="H6291" t="s">
        <v>54</v>
      </c>
      <c r="I6291" t="s">
        <v>34</v>
      </c>
      <c r="J6291" t="s">
        <v>15</v>
      </c>
      <c r="K6291" t="s">
        <v>12398</v>
      </c>
      <c r="L6291" t="s">
        <v>46</v>
      </c>
      <c r="M6291">
        <v>2</v>
      </c>
      <c r="N6291" t="s">
        <v>86</v>
      </c>
      <c r="O6291" s="1">
        <v>45357</v>
      </c>
      <c r="P6291" s="1">
        <v>45424</v>
      </c>
      <c r="Q6291">
        <v>2458</v>
      </c>
      <c r="R6291">
        <v>7.5</v>
      </c>
      <c r="S6291" t="s">
        <v>128</v>
      </c>
    </row>
    <row r="6292" spans="1:19" x14ac:dyDescent="0.3">
      <c r="A6292" t="s">
        <v>12399</v>
      </c>
      <c r="B6292" t="s">
        <v>75</v>
      </c>
      <c r="C6292" s="2">
        <v>34670</v>
      </c>
      <c r="D6292" t="s">
        <v>10</v>
      </c>
      <c r="E6292" t="s">
        <v>22</v>
      </c>
      <c r="F6292" t="s">
        <v>12</v>
      </c>
      <c r="G6292" t="s">
        <v>44</v>
      </c>
      <c r="H6292" t="s">
        <v>54</v>
      </c>
      <c r="I6292" t="s">
        <v>44</v>
      </c>
      <c r="J6292" t="s">
        <v>37</v>
      </c>
      <c r="K6292" t="s">
        <v>12400</v>
      </c>
      <c r="L6292" t="s">
        <v>46</v>
      </c>
      <c r="M6292" t="s">
        <v>37</v>
      </c>
      <c r="N6292" t="s">
        <v>97</v>
      </c>
      <c r="O6292" s="1">
        <v>45762</v>
      </c>
      <c r="P6292" s="1">
        <v>45780</v>
      </c>
      <c r="Q6292">
        <v>843</v>
      </c>
      <c r="R6292">
        <v>9.6</v>
      </c>
      <c r="S6292" t="s">
        <v>29</v>
      </c>
    </row>
    <row r="6293" spans="1:19" x14ac:dyDescent="0.3">
      <c r="A6293" t="s">
        <v>12401</v>
      </c>
      <c r="B6293" t="s">
        <v>256</v>
      </c>
      <c r="C6293" s="2">
        <v>131755</v>
      </c>
      <c r="D6293" t="s">
        <v>10</v>
      </c>
      <c r="E6293" t="s">
        <v>11</v>
      </c>
      <c r="F6293" t="s">
        <v>99</v>
      </c>
      <c r="G6293" t="s">
        <v>126</v>
      </c>
      <c r="H6293" t="s">
        <v>14</v>
      </c>
      <c r="I6293" t="s">
        <v>126</v>
      </c>
      <c r="J6293" t="s">
        <v>25</v>
      </c>
      <c r="K6293" t="s">
        <v>12402</v>
      </c>
      <c r="L6293" t="s">
        <v>39</v>
      </c>
      <c r="M6293">
        <v>9</v>
      </c>
      <c r="N6293" t="s">
        <v>108</v>
      </c>
      <c r="O6293" s="1">
        <v>45547</v>
      </c>
      <c r="P6293" s="1">
        <v>45597</v>
      </c>
      <c r="Q6293">
        <v>2444</v>
      </c>
      <c r="R6293">
        <v>9.3000000000000007</v>
      </c>
      <c r="S6293" t="s">
        <v>174</v>
      </c>
    </row>
    <row r="6294" spans="1:19" x14ac:dyDescent="0.3">
      <c r="A6294" t="s">
        <v>12403</v>
      </c>
      <c r="B6294" t="s">
        <v>83</v>
      </c>
      <c r="C6294" s="2">
        <v>160415</v>
      </c>
      <c r="D6294" t="s">
        <v>10</v>
      </c>
      <c r="E6294" t="s">
        <v>88</v>
      </c>
      <c r="F6294" t="s">
        <v>12</v>
      </c>
      <c r="G6294" t="s">
        <v>140</v>
      </c>
      <c r="H6294" t="s">
        <v>14</v>
      </c>
      <c r="I6294" t="s">
        <v>140</v>
      </c>
      <c r="J6294" t="s">
        <v>15</v>
      </c>
      <c r="K6294" t="s">
        <v>12404</v>
      </c>
      <c r="L6294" t="s">
        <v>17</v>
      </c>
      <c r="M6294">
        <v>14</v>
      </c>
      <c r="N6294" t="s">
        <v>18</v>
      </c>
      <c r="O6294" s="1">
        <v>45628</v>
      </c>
      <c r="P6294" s="1">
        <v>45682</v>
      </c>
      <c r="Q6294">
        <v>2347</v>
      </c>
      <c r="R6294">
        <v>9.6999999999999993</v>
      </c>
      <c r="S6294" t="s">
        <v>78</v>
      </c>
    </row>
    <row r="6295" spans="1:19" x14ac:dyDescent="0.3">
      <c r="A6295" t="s">
        <v>12405</v>
      </c>
      <c r="B6295" t="s">
        <v>183</v>
      </c>
      <c r="C6295" s="2">
        <v>67297</v>
      </c>
      <c r="D6295" t="s">
        <v>10</v>
      </c>
      <c r="E6295" t="s">
        <v>11</v>
      </c>
      <c r="F6295" t="s">
        <v>33</v>
      </c>
      <c r="G6295" t="s">
        <v>80</v>
      </c>
      <c r="H6295" t="s">
        <v>54</v>
      </c>
      <c r="I6295" t="s">
        <v>80</v>
      </c>
      <c r="J6295" t="s">
        <v>15</v>
      </c>
      <c r="K6295" t="s">
        <v>12406</v>
      </c>
      <c r="L6295" t="s">
        <v>27</v>
      </c>
      <c r="M6295">
        <v>6</v>
      </c>
      <c r="N6295" t="s">
        <v>86</v>
      </c>
      <c r="O6295" s="1">
        <v>45668</v>
      </c>
      <c r="P6295" s="1">
        <v>45685</v>
      </c>
      <c r="Q6295">
        <v>692</v>
      </c>
      <c r="R6295">
        <v>5.7</v>
      </c>
      <c r="S6295" t="s">
        <v>112</v>
      </c>
    </row>
    <row r="6296" spans="1:19" x14ac:dyDescent="0.3">
      <c r="A6296" t="s">
        <v>12407</v>
      </c>
      <c r="B6296" t="s">
        <v>119</v>
      </c>
      <c r="C6296" s="2">
        <v>184807</v>
      </c>
      <c r="D6296" t="s">
        <v>10</v>
      </c>
      <c r="E6296" t="s">
        <v>11</v>
      </c>
      <c r="F6296" t="s">
        <v>52</v>
      </c>
      <c r="G6296" t="s">
        <v>153</v>
      </c>
      <c r="H6296" t="s">
        <v>35</v>
      </c>
      <c r="I6296" t="s">
        <v>153</v>
      </c>
      <c r="J6296" t="s">
        <v>25</v>
      </c>
      <c r="K6296" t="s">
        <v>12408</v>
      </c>
      <c r="L6296" t="s">
        <v>17</v>
      </c>
      <c r="M6296">
        <v>6</v>
      </c>
      <c r="N6296" t="s">
        <v>116</v>
      </c>
      <c r="O6296" s="1">
        <v>45366</v>
      </c>
      <c r="P6296" s="1">
        <v>45436</v>
      </c>
      <c r="Q6296">
        <v>1047</v>
      </c>
      <c r="R6296">
        <v>5.8</v>
      </c>
      <c r="S6296" t="s">
        <v>128</v>
      </c>
    </row>
    <row r="6297" spans="1:19" x14ac:dyDescent="0.3">
      <c r="A6297" t="s">
        <v>12409</v>
      </c>
      <c r="B6297" t="s">
        <v>83</v>
      </c>
      <c r="C6297" s="2">
        <v>84513</v>
      </c>
      <c r="D6297" t="s">
        <v>10</v>
      </c>
      <c r="E6297" t="s">
        <v>32</v>
      </c>
      <c r="F6297" t="s">
        <v>99</v>
      </c>
      <c r="G6297" t="s">
        <v>104</v>
      </c>
      <c r="H6297" t="s">
        <v>35</v>
      </c>
      <c r="I6297" t="s">
        <v>104</v>
      </c>
      <c r="J6297" t="s">
        <v>37</v>
      </c>
      <c r="K6297" t="s">
        <v>12410</v>
      </c>
      <c r="L6297" t="s">
        <v>46</v>
      </c>
      <c r="M6297">
        <v>4</v>
      </c>
      <c r="N6297" t="s">
        <v>28</v>
      </c>
      <c r="O6297" s="1">
        <v>45775</v>
      </c>
      <c r="P6297" s="1">
        <v>45840</v>
      </c>
      <c r="Q6297">
        <v>843</v>
      </c>
      <c r="R6297">
        <v>7.7</v>
      </c>
      <c r="S6297" t="s">
        <v>41</v>
      </c>
    </row>
    <row r="6298" spans="1:19" x14ac:dyDescent="0.3">
      <c r="A6298" t="s">
        <v>12411</v>
      </c>
      <c r="B6298" t="s">
        <v>31</v>
      </c>
      <c r="C6298" s="2">
        <v>90397</v>
      </c>
      <c r="D6298" t="s">
        <v>10</v>
      </c>
      <c r="E6298" t="s">
        <v>11</v>
      </c>
      <c r="F6298" t="s">
        <v>52</v>
      </c>
      <c r="G6298" t="s">
        <v>13</v>
      </c>
      <c r="H6298" t="s">
        <v>35</v>
      </c>
      <c r="I6298" t="s">
        <v>13</v>
      </c>
      <c r="J6298" t="s">
        <v>25</v>
      </c>
      <c r="K6298" t="s">
        <v>12412</v>
      </c>
      <c r="L6298" t="s">
        <v>17</v>
      </c>
      <c r="M6298">
        <v>9</v>
      </c>
      <c r="N6298" t="s">
        <v>69</v>
      </c>
      <c r="O6298" s="1">
        <v>45359</v>
      </c>
      <c r="P6298" s="1">
        <v>45386</v>
      </c>
      <c r="Q6298">
        <v>1663</v>
      </c>
      <c r="R6298">
        <v>7.3</v>
      </c>
      <c r="S6298" t="s">
        <v>63</v>
      </c>
    </row>
    <row r="6299" spans="1:19" x14ac:dyDescent="0.3">
      <c r="A6299" t="s">
        <v>12413</v>
      </c>
      <c r="B6299" t="s">
        <v>43</v>
      </c>
      <c r="C6299" s="2">
        <v>74108</v>
      </c>
      <c r="D6299" t="s">
        <v>66</v>
      </c>
      <c r="E6299" t="s">
        <v>22</v>
      </c>
      <c r="F6299" t="s">
        <v>99</v>
      </c>
      <c r="G6299" t="s">
        <v>67</v>
      </c>
      <c r="H6299" t="s">
        <v>14</v>
      </c>
      <c r="I6299" t="s">
        <v>67</v>
      </c>
      <c r="J6299" t="s">
        <v>37</v>
      </c>
      <c r="K6299" t="s">
        <v>12414</v>
      </c>
      <c r="L6299" t="s">
        <v>46</v>
      </c>
      <c r="M6299">
        <v>1</v>
      </c>
      <c r="N6299" t="s">
        <v>69</v>
      </c>
      <c r="O6299" s="1">
        <v>45499</v>
      </c>
      <c r="P6299" s="1">
        <v>45532</v>
      </c>
      <c r="Q6299">
        <v>871</v>
      </c>
      <c r="R6299">
        <v>6.1</v>
      </c>
      <c r="S6299" t="s">
        <v>128</v>
      </c>
    </row>
    <row r="6300" spans="1:19" x14ac:dyDescent="0.3">
      <c r="A6300" t="s">
        <v>12415</v>
      </c>
      <c r="B6300" t="s">
        <v>31</v>
      </c>
      <c r="C6300" s="2">
        <v>90621</v>
      </c>
      <c r="D6300" t="s">
        <v>10</v>
      </c>
      <c r="E6300" t="s">
        <v>11</v>
      </c>
      <c r="F6300" t="s">
        <v>12</v>
      </c>
      <c r="G6300" t="s">
        <v>13</v>
      </c>
      <c r="H6300" t="s">
        <v>35</v>
      </c>
      <c r="I6300" t="s">
        <v>13</v>
      </c>
      <c r="J6300" t="s">
        <v>15</v>
      </c>
      <c r="K6300" t="s">
        <v>12416</v>
      </c>
      <c r="L6300" t="s">
        <v>46</v>
      </c>
      <c r="M6300">
        <v>6</v>
      </c>
      <c r="N6300" t="s">
        <v>116</v>
      </c>
      <c r="O6300" s="1">
        <v>45691</v>
      </c>
      <c r="P6300" s="1">
        <v>45728</v>
      </c>
      <c r="Q6300">
        <v>1205</v>
      </c>
      <c r="R6300">
        <v>7.6</v>
      </c>
      <c r="S6300" t="s">
        <v>174</v>
      </c>
    </row>
    <row r="6301" spans="1:19" x14ac:dyDescent="0.3">
      <c r="A6301" t="s">
        <v>12417</v>
      </c>
      <c r="B6301" t="s">
        <v>183</v>
      </c>
      <c r="C6301" s="2">
        <v>148650</v>
      </c>
      <c r="D6301" t="s">
        <v>10</v>
      </c>
      <c r="E6301" t="s">
        <v>11</v>
      </c>
      <c r="F6301" t="s">
        <v>33</v>
      </c>
      <c r="G6301" t="s">
        <v>140</v>
      </c>
      <c r="H6301" t="s">
        <v>35</v>
      </c>
      <c r="I6301" t="s">
        <v>140</v>
      </c>
      <c r="J6301" t="s">
        <v>37</v>
      </c>
      <c r="K6301" t="s">
        <v>12418</v>
      </c>
      <c r="L6301" t="s">
        <v>46</v>
      </c>
      <c r="M6301">
        <v>5</v>
      </c>
      <c r="N6301" t="s">
        <v>101</v>
      </c>
      <c r="O6301" s="1">
        <v>45405</v>
      </c>
      <c r="P6301" s="1">
        <v>45462</v>
      </c>
      <c r="Q6301">
        <v>1143</v>
      </c>
      <c r="R6301">
        <v>9.6999999999999993</v>
      </c>
      <c r="S6301" t="s">
        <v>41</v>
      </c>
    </row>
    <row r="6302" spans="1:19" x14ac:dyDescent="0.3">
      <c r="A6302" t="s">
        <v>12419</v>
      </c>
      <c r="B6302" t="s">
        <v>130</v>
      </c>
      <c r="C6302" s="2">
        <v>126348</v>
      </c>
      <c r="D6302" t="s">
        <v>10</v>
      </c>
      <c r="E6302" t="s">
        <v>32</v>
      </c>
      <c r="F6302" t="s">
        <v>99</v>
      </c>
      <c r="G6302" t="s">
        <v>126</v>
      </c>
      <c r="H6302" t="s">
        <v>35</v>
      </c>
      <c r="I6302" t="s">
        <v>104</v>
      </c>
      <c r="J6302" t="s">
        <v>25</v>
      </c>
      <c r="K6302" t="s">
        <v>12420</v>
      </c>
      <c r="L6302" t="s">
        <v>46</v>
      </c>
      <c r="M6302">
        <v>4</v>
      </c>
      <c r="N6302" t="s">
        <v>90</v>
      </c>
      <c r="O6302" s="1">
        <v>45512</v>
      </c>
      <c r="P6302" s="1">
        <v>45533</v>
      </c>
      <c r="Q6302">
        <v>1696</v>
      </c>
      <c r="R6302">
        <v>7.8</v>
      </c>
      <c r="S6302" t="s">
        <v>78</v>
      </c>
    </row>
    <row r="6303" spans="1:19" x14ac:dyDescent="0.3">
      <c r="A6303" t="s">
        <v>12421</v>
      </c>
      <c r="B6303" t="s">
        <v>114</v>
      </c>
      <c r="C6303" s="2">
        <v>260042</v>
      </c>
      <c r="D6303" t="s">
        <v>51</v>
      </c>
      <c r="E6303" t="s">
        <v>88</v>
      </c>
      <c r="F6303" t="s">
        <v>99</v>
      </c>
      <c r="G6303" t="s">
        <v>60</v>
      </c>
      <c r="H6303" t="s">
        <v>35</v>
      </c>
      <c r="I6303" t="s">
        <v>80</v>
      </c>
      <c r="J6303" t="s">
        <v>25</v>
      </c>
      <c r="K6303" t="s">
        <v>12422</v>
      </c>
      <c r="L6303" t="s">
        <v>46</v>
      </c>
      <c r="M6303">
        <v>15</v>
      </c>
      <c r="N6303" t="s">
        <v>28</v>
      </c>
      <c r="O6303" s="1">
        <v>45599</v>
      </c>
      <c r="P6303" s="1">
        <v>45644</v>
      </c>
      <c r="Q6303">
        <v>1493</v>
      </c>
      <c r="R6303">
        <v>8.5</v>
      </c>
      <c r="S6303" t="s">
        <v>174</v>
      </c>
    </row>
    <row r="6304" spans="1:19" x14ac:dyDescent="0.3">
      <c r="A6304" t="s">
        <v>12423</v>
      </c>
      <c r="B6304" t="s">
        <v>59</v>
      </c>
      <c r="C6304" s="2">
        <v>188343</v>
      </c>
      <c r="D6304" t="s">
        <v>10</v>
      </c>
      <c r="E6304" t="s">
        <v>88</v>
      </c>
      <c r="F6304" t="s">
        <v>99</v>
      </c>
      <c r="G6304" t="s">
        <v>126</v>
      </c>
      <c r="H6304" t="s">
        <v>35</v>
      </c>
      <c r="I6304" t="s">
        <v>34</v>
      </c>
      <c r="J6304" t="s">
        <v>15</v>
      </c>
      <c r="K6304" t="s">
        <v>12424</v>
      </c>
      <c r="L6304" t="s">
        <v>39</v>
      </c>
      <c r="M6304">
        <v>13</v>
      </c>
      <c r="N6304" t="s">
        <v>47</v>
      </c>
      <c r="O6304" s="1">
        <v>45498</v>
      </c>
      <c r="P6304" s="1">
        <v>45567</v>
      </c>
      <c r="Q6304">
        <v>2108</v>
      </c>
      <c r="R6304">
        <v>7.7</v>
      </c>
      <c r="S6304" t="s">
        <v>41</v>
      </c>
    </row>
    <row r="6305" spans="1:19" x14ac:dyDescent="0.3">
      <c r="A6305" t="s">
        <v>12425</v>
      </c>
      <c r="B6305" t="s">
        <v>176</v>
      </c>
      <c r="C6305" s="2">
        <v>137045</v>
      </c>
      <c r="D6305" t="s">
        <v>10</v>
      </c>
      <c r="E6305" t="s">
        <v>88</v>
      </c>
      <c r="F6305" t="s">
        <v>33</v>
      </c>
      <c r="G6305" t="s">
        <v>140</v>
      </c>
      <c r="H6305" t="s">
        <v>54</v>
      </c>
      <c r="I6305" t="s">
        <v>53</v>
      </c>
      <c r="J6305" t="s">
        <v>37</v>
      </c>
      <c r="K6305" t="s">
        <v>12426</v>
      </c>
      <c r="L6305" t="s">
        <v>17</v>
      </c>
      <c r="M6305">
        <v>15</v>
      </c>
      <c r="N6305" t="s">
        <v>122</v>
      </c>
      <c r="O6305" s="1">
        <v>45295</v>
      </c>
      <c r="P6305" s="1">
        <v>45340</v>
      </c>
      <c r="Q6305">
        <v>683</v>
      </c>
      <c r="R6305">
        <v>9.1999999999999993</v>
      </c>
      <c r="S6305" t="s">
        <v>73</v>
      </c>
    </row>
    <row r="6306" spans="1:19" x14ac:dyDescent="0.3">
      <c r="A6306" t="s">
        <v>12427</v>
      </c>
      <c r="B6306" t="s">
        <v>110</v>
      </c>
      <c r="C6306" s="2">
        <v>76056</v>
      </c>
      <c r="D6306" t="s">
        <v>10</v>
      </c>
      <c r="E6306" t="s">
        <v>32</v>
      </c>
      <c r="F6306" t="s">
        <v>52</v>
      </c>
      <c r="G6306" t="s">
        <v>44</v>
      </c>
      <c r="H6306" t="s">
        <v>14</v>
      </c>
      <c r="I6306" t="s">
        <v>44</v>
      </c>
      <c r="J6306" t="s">
        <v>25</v>
      </c>
      <c r="K6306" t="s">
        <v>12428</v>
      </c>
      <c r="L6306" t="s">
        <v>46</v>
      </c>
      <c r="M6306">
        <v>2</v>
      </c>
      <c r="N6306" t="s">
        <v>28</v>
      </c>
      <c r="O6306" s="1">
        <v>45761</v>
      </c>
      <c r="P6306" s="1">
        <v>45821</v>
      </c>
      <c r="Q6306">
        <v>1278</v>
      </c>
      <c r="R6306">
        <v>5.5</v>
      </c>
      <c r="S6306" t="s">
        <v>73</v>
      </c>
    </row>
    <row r="6307" spans="1:19" x14ac:dyDescent="0.3">
      <c r="A6307" t="s">
        <v>12429</v>
      </c>
      <c r="B6307" t="s">
        <v>176</v>
      </c>
      <c r="C6307" s="2">
        <v>59732</v>
      </c>
      <c r="D6307" t="s">
        <v>10</v>
      </c>
      <c r="E6307" t="s">
        <v>32</v>
      </c>
      <c r="F6307" t="s">
        <v>33</v>
      </c>
      <c r="G6307" t="s">
        <v>24</v>
      </c>
      <c r="H6307" t="s">
        <v>35</v>
      </c>
      <c r="I6307" t="s">
        <v>24</v>
      </c>
      <c r="J6307" t="s">
        <v>15</v>
      </c>
      <c r="K6307" t="s">
        <v>12430</v>
      </c>
      <c r="L6307" t="s">
        <v>46</v>
      </c>
      <c r="M6307">
        <v>3</v>
      </c>
      <c r="N6307" t="s">
        <v>101</v>
      </c>
      <c r="O6307" s="1">
        <v>45409</v>
      </c>
      <c r="P6307" s="1">
        <v>45428</v>
      </c>
      <c r="Q6307">
        <v>804</v>
      </c>
      <c r="R6307">
        <v>8.6999999999999993</v>
      </c>
      <c r="S6307" t="s">
        <v>19</v>
      </c>
    </row>
    <row r="6308" spans="1:19" x14ac:dyDescent="0.3">
      <c r="A6308" t="s">
        <v>12431</v>
      </c>
      <c r="B6308" t="s">
        <v>119</v>
      </c>
      <c r="C6308" s="2">
        <v>235795</v>
      </c>
      <c r="D6308" t="s">
        <v>51</v>
      </c>
      <c r="E6308" t="s">
        <v>88</v>
      </c>
      <c r="F6308" t="s">
        <v>33</v>
      </c>
      <c r="G6308" t="s">
        <v>120</v>
      </c>
      <c r="H6308" t="s">
        <v>35</v>
      </c>
      <c r="I6308" t="s">
        <v>120</v>
      </c>
      <c r="J6308" t="s">
        <v>37</v>
      </c>
      <c r="K6308" t="s">
        <v>12432</v>
      </c>
      <c r="L6308" t="s">
        <v>27</v>
      </c>
      <c r="M6308">
        <v>16</v>
      </c>
      <c r="N6308" t="s">
        <v>90</v>
      </c>
      <c r="O6308" s="1">
        <v>45374</v>
      </c>
      <c r="P6308" s="1">
        <v>45408</v>
      </c>
      <c r="Q6308">
        <v>1073</v>
      </c>
      <c r="R6308">
        <v>7.5</v>
      </c>
      <c r="S6308" t="s">
        <v>227</v>
      </c>
    </row>
    <row r="6309" spans="1:19" x14ac:dyDescent="0.3">
      <c r="A6309" t="s">
        <v>12433</v>
      </c>
      <c r="B6309" t="s">
        <v>65</v>
      </c>
      <c r="C6309" s="2">
        <v>147155</v>
      </c>
      <c r="D6309" t="s">
        <v>10</v>
      </c>
      <c r="E6309" t="s">
        <v>88</v>
      </c>
      <c r="F6309" t="s">
        <v>99</v>
      </c>
      <c r="G6309" t="s">
        <v>44</v>
      </c>
      <c r="H6309" t="s">
        <v>14</v>
      </c>
      <c r="I6309" t="s">
        <v>44</v>
      </c>
      <c r="J6309" t="s">
        <v>37</v>
      </c>
      <c r="K6309" t="s">
        <v>12434</v>
      </c>
      <c r="L6309" t="s">
        <v>27</v>
      </c>
      <c r="M6309">
        <v>15</v>
      </c>
      <c r="N6309" t="s">
        <v>108</v>
      </c>
      <c r="O6309" s="1">
        <v>45349</v>
      </c>
      <c r="P6309" s="1">
        <v>45382</v>
      </c>
      <c r="Q6309">
        <v>1795</v>
      </c>
      <c r="R6309">
        <v>8.5</v>
      </c>
      <c r="S6309" t="s">
        <v>234</v>
      </c>
    </row>
    <row r="6310" spans="1:19" x14ac:dyDescent="0.3">
      <c r="A6310" t="s">
        <v>12435</v>
      </c>
      <c r="B6310" t="s">
        <v>130</v>
      </c>
      <c r="C6310" s="2">
        <v>98870</v>
      </c>
      <c r="D6310" t="s">
        <v>10</v>
      </c>
      <c r="E6310" t="s">
        <v>11</v>
      </c>
      <c r="F6310" t="s">
        <v>33</v>
      </c>
      <c r="G6310" t="s">
        <v>44</v>
      </c>
      <c r="H6310" t="s">
        <v>14</v>
      </c>
      <c r="I6310" t="s">
        <v>95</v>
      </c>
      <c r="J6310" t="s">
        <v>25</v>
      </c>
      <c r="K6310" t="s">
        <v>12436</v>
      </c>
      <c r="L6310" t="s">
        <v>39</v>
      </c>
      <c r="M6310">
        <v>5</v>
      </c>
      <c r="N6310" t="s">
        <v>69</v>
      </c>
      <c r="O6310" s="1">
        <v>45465</v>
      </c>
      <c r="P6310" s="1">
        <v>45521</v>
      </c>
      <c r="Q6310">
        <v>1123</v>
      </c>
      <c r="R6310">
        <v>5.9</v>
      </c>
      <c r="S6310" t="s">
        <v>227</v>
      </c>
    </row>
    <row r="6311" spans="1:19" x14ac:dyDescent="0.3">
      <c r="A6311" t="s">
        <v>12437</v>
      </c>
      <c r="B6311" t="s">
        <v>21</v>
      </c>
      <c r="C6311" s="2">
        <v>136144</v>
      </c>
      <c r="D6311" t="s">
        <v>10</v>
      </c>
      <c r="E6311" t="s">
        <v>11</v>
      </c>
      <c r="F6311" t="s">
        <v>33</v>
      </c>
      <c r="G6311" t="s">
        <v>34</v>
      </c>
      <c r="H6311" t="s">
        <v>54</v>
      </c>
      <c r="I6311" t="s">
        <v>166</v>
      </c>
      <c r="J6311" t="s">
        <v>15</v>
      </c>
      <c r="K6311" t="s">
        <v>12438</v>
      </c>
      <c r="L6311" t="s">
        <v>27</v>
      </c>
      <c r="M6311">
        <v>5</v>
      </c>
      <c r="N6311" t="s">
        <v>116</v>
      </c>
      <c r="O6311" s="1">
        <v>45777</v>
      </c>
      <c r="P6311" s="1">
        <v>45813</v>
      </c>
      <c r="Q6311">
        <v>1560</v>
      </c>
      <c r="R6311">
        <v>8.8000000000000007</v>
      </c>
      <c r="S6311" t="s">
        <v>29</v>
      </c>
    </row>
    <row r="6312" spans="1:19" x14ac:dyDescent="0.3">
      <c r="A6312" t="s">
        <v>12439</v>
      </c>
      <c r="B6312" t="s">
        <v>83</v>
      </c>
      <c r="C6312" s="2">
        <v>184210</v>
      </c>
      <c r="D6312" t="s">
        <v>10</v>
      </c>
      <c r="E6312" t="s">
        <v>88</v>
      </c>
      <c r="F6312" t="s">
        <v>12</v>
      </c>
      <c r="G6312" t="s">
        <v>55</v>
      </c>
      <c r="H6312" t="s">
        <v>14</v>
      </c>
      <c r="I6312" t="s">
        <v>55</v>
      </c>
      <c r="J6312" t="s">
        <v>25</v>
      </c>
      <c r="K6312" t="s">
        <v>12440</v>
      </c>
      <c r="L6312" t="s">
        <v>17</v>
      </c>
      <c r="M6312">
        <v>11</v>
      </c>
      <c r="N6312" t="s">
        <v>116</v>
      </c>
      <c r="O6312" s="1">
        <v>45703</v>
      </c>
      <c r="P6312" s="1">
        <v>45745</v>
      </c>
      <c r="Q6312">
        <v>633</v>
      </c>
      <c r="R6312">
        <v>8.3000000000000007</v>
      </c>
      <c r="S6312" t="s">
        <v>78</v>
      </c>
    </row>
    <row r="6313" spans="1:19" x14ac:dyDescent="0.3">
      <c r="A6313" t="s">
        <v>12441</v>
      </c>
      <c r="B6313" t="s">
        <v>83</v>
      </c>
      <c r="C6313" s="2">
        <v>204393</v>
      </c>
      <c r="D6313" t="s">
        <v>10</v>
      </c>
      <c r="E6313" t="s">
        <v>88</v>
      </c>
      <c r="F6313" t="s">
        <v>99</v>
      </c>
      <c r="G6313" t="s">
        <v>140</v>
      </c>
      <c r="H6313" t="s">
        <v>54</v>
      </c>
      <c r="I6313" t="s">
        <v>140</v>
      </c>
      <c r="J6313" t="s">
        <v>37</v>
      </c>
      <c r="K6313" t="s">
        <v>12442</v>
      </c>
      <c r="L6313" t="s">
        <v>17</v>
      </c>
      <c r="M6313">
        <v>14</v>
      </c>
      <c r="N6313" t="s">
        <v>97</v>
      </c>
      <c r="O6313" s="1">
        <v>45386</v>
      </c>
      <c r="P6313" s="1">
        <v>45406</v>
      </c>
      <c r="Q6313">
        <v>1555</v>
      </c>
      <c r="R6313">
        <v>9.4</v>
      </c>
      <c r="S6313" t="s">
        <v>174</v>
      </c>
    </row>
    <row r="6314" spans="1:19" x14ac:dyDescent="0.3">
      <c r="A6314" t="s">
        <v>12443</v>
      </c>
      <c r="B6314" t="s">
        <v>137</v>
      </c>
      <c r="C6314" s="2">
        <v>235308</v>
      </c>
      <c r="D6314" t="s">
        <v>10</v>
      </c>
      <c r="E6314" t="s">
        <v>88</v>
      </c>
      <c r="F6314" t="s">
        <v>12</v>
      </c>
      <c r="G6314" t="s">
        <v>34</v>
      </c>
      <c r="H6314" t="s">
        <v>54</v>
      </c>
      <c r="I6314" t="s">
        <v>34</v>
      </c>
      <c r="J6314" t="s">
        <v>15</v>
      </c>
      <c r="K6314" t="s">
        <v>12444</v>
      </c>
      <c r="L6314" t="s">
        <v>39</v>
      </c>
      <c r="M6314">
        <v>12</v>
      </c>
      <c r="N6314" t="s">
        <v>28</v>
      </c>
      <c r="O6314" s="1">
        <v>45658</v>
      </c>
      <c r="P6314" s="1">
        <v>45710</v>
      </c>
      <c r="Q6314">
        <v>1105</v>
      </c>
      <c r="R6314">
        <v>8.1</v>
      </c>
      <c r="S6314" t="s">
        <v>78</v>
      </c>
    </row>
    <row r="6315" spans="1:19" x14ac:dyDescent="0.3">
      <c r="A6315" t="s">
        <v>12445</v>
      </c>
      <c r="B6315" t="s">
        <v>176</v>
      </c>
      <c r="C6315" s="2">
        <v>94171</v>
      </c>
      <c r="D6315" t="s">
        <v>10</v>
      </c>
      <c r="E6315" t="s">
        <v>11</v>
      </c>
      <c r="F6315" t="s">
        <v>52</v>
      </c>
      <c r="G6315" t="s">
        <v>36</v>
      </c>
      <c r="H6315" t="s">
        <v>54</v>
      </c>
      <c r="I6315" t="s">
        <v>36</v>
      </c>
      <c r="J6315" t="s">
        <v>15</v>
      </c>
      <c r="K6315" t="s">
        <v>12446</v>
      </c>
      <c r="L6315" t="s">
        <v>39</v>
      </c>
      <c r="M6315">
        <v>8</v>
      </c>
      <c r="N6315" t="s">
        <v>40</v>
      </c>
      <c r="O6315" s="1">
        <v>45455</v>
      </c>
      <c r="P6315" s="1">
        <v>45472</v>
      </c>
      <c r="Q6315">
        <v>1677</v>
      </c>
      <c r="R6315">
        <v>9.4</v>
      </c>
      <c r="S6315" t="s">
        <v>112</v>
      </c>
    </row>
    <row r="6316" spans="1:19" x14ac:dyDescent="0.3">
      <c r="A6316" t="s">
        <v>12447</v>
      </c>
      <c r="B6316" t="s">
        <v>176</v>
      </c>
      <c r="C6316" s="2">
        <v>70652</v>
      </c>
      <c r="D6316" t="s">
        <v>10</v>
      </c>
      <c r="E6316" t="s">
        <v>22</v>
      </c>
      <c r="F6316" t="s">
        <v>12</v>
      </c>
      <c r="G6316" t="s">
        <v>126</v>
      </c>
      <c r="H6316" t="s">
        <v>14</v>
      </c>
      <c r="I6316" t="s">
        <v>126</v>
      </c>
      <c r="J6316" t="s">
        <v>15</v>
      </c>
      <c r="K6316" t="s">
        <v>12448</v>
      </c>
      <c r="L6316" t="s">
        <v>39</v>
      </c>
      <c r="M6316" t="s">
        <v>37</v>
      </c>
      <c r="N6316" t="s">
        <v>90</v>
      </c>
      <c r="O6316" s="1">
        <v>45310</v>
      </c>
      <c r="P6316" s="1">
        <v>45374</v>
      </c>
      <c r="Q6316">
        <v>690</v>
      </c>
      <c r="R6316">
        <v>6.9</v>
      </c>
      <c r="S6316" t="s">
        <v>112</v>
      </c>
    </row>
    <row r="6317" spans="1:19" x14ac:dyDescent="0.3">
      <c r="A6317" t="s">
        <v>12449</v>
      </c>
      <c r="B6317" t="s">
        <v>114</v>
      </c>
      <c r="C6317" s="2">
        <v>203293</v>
      </c>
      <c r="D6317" t="s">
        <v>10</v>
      </c>
      <c r="E6317" t="s">
        <v>11</v>
      </c>
      <c r="F6317" t="s">
        <v>33</v>
      </c>
      <c r="G6317" t="s">
        <v>95</v>
      </c>
      <c r="H6317" t="s">
        <v>35</v>
      </c>
      <c r="I6317" t="s">
        <v>95</v>
      </c>
      <c r="J6317" t="s">
        <v>37</v>
      </c>
      <c r="K6317" t="s">
        <v>12450</v>
      </c>
      <c r="L6317" t="s">
        <v>17</v>
      </c>
      <c r="M6317">
        <v>7</v>
      </c>
      <c r="N6317" t="s">
        <v>77</v>
      </c>
      <c r="O6317" s="1">
        <v>45417</v>
      </c>
      <c r="P6317" s="1">
        <v>45461</v>
      </c>
      <c r="Q6317">
        <v>1024</v>
      </c>
      <c r="R6317">
        <v>9.3000000000000007</v>
      </c>
      <c r="S6317" t="s">
        <v>128</v>
      </c>
    </row>
    <row r="6318" spans="1:19" x14ac:dyDescent="0.3">
      <c r="A6318" t="s">
        <v>12451</v>
      </c>
      <c r="B6318" t="s">
        <v>43</v>
      </c>
      <c r="C6318" s="2">
        <v>37895</v>
      </c>
      <c r="D6318" t="s">
        <v>10</v>
      </c>
      <c r="E6318" t="s">
        <v>22</v>
      </c>
      <c r="F6318" t="s">
        <v>12</v>
      </c>
      <c r="G6318" t="s">
        <v>24</v>
      </c>
      <c r="H6318" t="s">
        <v>14</v>
      </c>
      <c r="I6318" t="s">
        <v>24</v>
      </c>
      <c r="J6318" t="s">
        <v>15</v>
      </c>
      <c r="K6318" t="s">
        <v>12452</v>
      </c>
      <c r="L6318" t="s">
        <v>17</v>
      </c>
      <c r="M6318">
        <v>1</v>
      </c>
      <c r="N6318" t="s">
        <v>47</v>
      </c>
      <c r="O6318" s="1">
        <v>45471</v>
      </c>
      <c r="P6318" s="1">
        <v>45506</v>
      </c>
      <c r="Q6318">
        <v>1332</v>
      </c>
      <c r="R6318">
        <v>6.3</v>
      </c>
      <c r="S6318" t="s">
        <v>19</v>
      </c>
    </row>
    <row r="6319" spans="1:19" x14ac:dyDescent="0.3">
      <c r="A6319" t="s">
        <v>12453</v>
      </c>
      <c r="B6319" t="s">
        <v>83</v>
      </c>
      <c r="C6319" s="2">
        <v>294580</v>
      </c>
      <c r="D6319" t="s">
        <v>66</v>
      </c>
      <c r="E6319" t="s">
        <v>88</v>
      </c>
      <c r="F6319" t="s">
        <v>99</v>
      </c>
      <c r="G6319" t="s">
        <v>67</v>
      </c>
      <c r="H6319" t="s">
        <v>35</v>
      </c>
      <c r="I6319" t="s">
        <v>84</v>
      </c>
      <c r="J6319" t="s">
        <v>25</v>
      </c>
      <c r="K6319" t="s">
        <v>12454</v>
      </c>
      <c r="L6319" t="s">
        <v>27</v>
      </c>
      <c r="M6319">
        <v>11</v>
      </c>
      <c r="N6319" t="s">
        <v>40</v>
      </c>
      <c r="O6319" s="1">
        <v>45558</v>
      </c>
      <c r="P6319" s="1">
        <v>45627</v>
      </c>
      <c r="Q6319">
        <v>2003</v>
      </c>
      <c r="R6319">
        <v>8.8000000000000007</v>
      </c>
      <c r="S6319" t="s">
        <v>78</v>
      </c>
    </row>
    <row r="6320" spans="1:19" x14ac:dyDescent="0.3">
      <c r="A6320" t="s">
        <v>12455</v>
      </c>
      <c r="B6320" t="s">
        <v>137</v>
      </c>
      <c r="C6320" s="2">
        <v>45727</v>
      </c>
      <c r="D6320" t="s">
        <v>10</v>
      </c>
      <c r="E6320" t="s">
        <v>22</v>
      </c>
      <c r="F6320" t="s">
        <v>33</v>
      </c>
      <c r="G6320" t="s">
        <v>13</v>
      </c>
      <c r="H6320" t="s">
        <v>14</v>
      </c>
      <c r="I6320" t="s">
        <v>55</v>
      </c>
      <c r="J6320" t="s">
        <v>37</v>
      </c>
      <c r="K6320" t="s">
        <v>12456</v>
      </c>
      <c r="L6320" t="s">
        <v>17</v>
      </c>
      <c r="M6320" t="s">
        <v>37</v>
      </c>
      <c r="N6320" t="s">
        <v>62</v>
      </c>
      <c r="O6320" s="1">
        <v>45609</v>
      </c>
      <c r="P6320" s="1">
        <v>45624</v>
      </c>
      <c r="Q6320">
        <v>2275</v>
      </c>
      <c r="R6320">
        <v>5.5</v>
      </c>
      <c r="S6320" t="s">
        <v>78</v>
      </c>
    </row>
    <row r="6321" spans="1:19" x14ac:dyDescent="0.3">
      <c r="A6321" t="s">
        <v>12457</v>
      </c>
      <c r="B6321" t="s">
        <v>43</v>
      </c>
      <c r="C6321" s="2">
        <v>54601</v>
      </c>
      <c r="D6321" t="s">
        <v>10</v>
      </c>
      <c r="E6321" t="s">
        <v>22</v>
      </c>
      <c r="F6321" t="s">
        <v>99</v>
      </c>
      <c r="G6321" t="s">
        <v>24</v>
      </c>
      <c r="H6321" t="s">
        <v>35</v>
      </c>
      <c r="I6321" t="s">
        <v>24</v>
      </c>
      <c r="J6321" t="s">
        <v>25</v>
      </c>
      <c r="K6321" t="s">
        <v>12458</v>
      </c>
      <c r="L6321" t="s">
        <v>39</v>
      </c>
      <c r="M6321" t="s">
        <v>37</v>
      </c>
      <c r="N6321" t="s">
        <v>149</v>
      </c>
      <c r="O6321" s="1">
        <v>45466</v>
      </c>
      <c r="P6321" s="1">
        <v>45510</v>
      </c>
      <c r="Q6321">
        <v>2068</v>
      </c>
      <c r="R6321">
        <v>9.5</v>
      </c>
      <c r="S6321" t="s">
        <v>29</v>
      </c>
    </row>
    <row r="6322" spans="1:19" x14ac:dyDescent="0.3">
      <c r="A6322" t="s">
        <v>12459</v>
      </c>
      <c r="B6322" t="s">
        <v>119</v>
      </c>
      <c r="C6322" s="2">
        <v>273000</v>
      </c>
      <c r="D6322" t="s">
        <v>51</v>
      </c>
      <c r="E6322" t="s">
        <v>88</v>
      </c>
      <c r="F6322" t="s">
        <v>12</v>
      </c>
      <c r="G6322" t="s">
        <v>53</v>
      </c>
      <c r="H6322" t="s">
        <v>35</v>
      </c>
      <c r="I6322" t="s">
        <v>53</v>
      </c>
      <c r="J6322" t="s">
        <v>25</v>
      </c>
      <c r="K6322" t="s">
        <v>12460</v>
      </c>
      <c r="L6322" t="s">
        <v>46</v>
      </c>
      <c r="M6322">
        <v>15</v>
      </c>
      <c r="N6322" t="s">
        <v>28</v>
      </c>
      <c r="O6322" s="1">
        <v>45361</v>
      </c>
      <c r="P6322" s="1">
        <v>45397</v>
      </c>
      <c r="Q6322">
        <v>2497</v>
      </c>
      <c r="R6322">
        <v>8.4</v>
      </c>
      <c r="S6322" t="s">
        <v>41</v>
      </c>
    </row>
    <row r="6323" spans="1:19" x14ac:dyDescent="0.3">
      <c r="A6323" t="s">
        <v>12461</v>
      </c>
      <c r="B6323" t="s">
        <v>43</v>
      </c>
      <c r="C6323" s="2">
        <v>119194</v>
      </c>
      <c r="D6323" t="s">
        <v>66</v>
      </c>
      <c r="E6323" t="s">
        <v>11</v>
      </c>
      <c r="F6323" t="s">
        <v>99</v>
      </c>
      <c r="G6323" t="s">
        <v>67</v>
      </c>
      <c r="H6323" t="s">
        <v>14</v>
      </c>
      <c r="I6323" t="s">
        <v>67</v>
      </c>
      <c r="J6323" t="s">
        <v>25</v>
      </c>
      <c r="K6323" t="s">
        <v>12462</v>
      </c>
      <c r="L6323" t="s">
        <v>27</v>
      </c>
      <c r="M6323">
        <v>7</v>
      </c>
      <c r="N6323" t="s">
        <v>101</v>
      </c>
      <c r="O6323" s="1">
        <v>45443</v>
      </c>
      <c r="P6323" s="1">
        <v>45489</v>
      </c>
      <c r="Q6323">
        <v>1199</v>
      </c>
      <c r="R6323">
        <v>9.8000000000000007</v>
      </c>
      <c r="S6323" t="s">
        <v>117</v>
      </c>
    </row>
    <row r="6324" spans="1:19" x14ac:dyDescent="0.3">
      <c r="A6324" t="s">
        <v>12463</v>
      </c>
      <c r="B6324" t="s">
        <v>145</v>
      </c>
      <c r="C6324" s="2">
        <v>79912</v>
      </c>
      <c r="D6324" t="s">
        <v>10</v>
      </c>
      <c r="E6324" t="s">
        <v>22</v>
      </c>
      <c r="F6324" t="s">
        <v>99</v>
      </c>
      <c r="G6324" t="s">
        <v>153</v>
      </c>
      <c r="H6324" t="s">
        <v>14</v>
      </c>
      <c r="I6324" t="s">
        <v>153</v>
      </c>
      <c r="J6324" t="s">
        <v>37</v>
      </c>
      <c r="K6324" t="s">
        <v>12464</v>
      </c>
      <c r="L6324" t="s">
        <v>17</v>
      </c>
      <c r="M6324" t="s">
        <v>37</v>
      </c>
      <c r="N6324" t="s">
        <v>40</v>
      </c>
      <c r="O6324" s="1">
        <v>45469</v>
      </c>
      <c r="P6324" s="1">
        <v>45504</v>
      </c>
      <c r="Q6324">
        <v>1669</v>
      </c>
      <c r="R6324">
        <v>9.6999999999999993</v>
      </c>
      <c r="S6324" t="s">
        <v>41</v>
      </c>
    </row>
    <row r="6325" spans="1:19" x14ac:dyDescent="0.3">
      <c r="A6325" t="s">
        <v>12465</v>
      </c>
      <c r="B6325" t="s">
        <v>137</v>
      </c>
      <c r="C6325" s="2">
        <v>121784</v>
      </c>
      <c r="D6325" t="s">
        <v>51</v>
      </c>
      <c r="E6325" t="s">
        <v>11</v>
      </c>
      <c r="F6325" t="s">
        <v>52</v>
      </c>
      <c r="G6325" t="s">
        <v>53</v>
      </c>
      <c r="H6325" t="s">
        <v>54</v>
      </c>
      <c r="I6325" t="s">
        <v>53</v>
      </c>
      <c r="J6325" t="s">
        <v>15</v>
      </c>
      <c r="K6325" t="s">
        <v>12466</v>
      </c>
      <c r="L6325" t="s">
        <v>39</v>
      </c>
      <c r="M6325">
        <v>5</v>
      </c>
      <c r="N6325" t="s">
        <v>97</v>
      </c>
      <c r="O6325" s="1">
        <v>45436</v>
      </c>
      <c r="P6325" s="1">
        <v>45507</v>
      </c>
      <c r="Q6325">
        <v>1116</v>
      </c>
      <c r="R6325">
        <v>6.1</v>
      </c>
      <c r="S6325" t="s">
        <v>48</v>
      </c>
    </row>
    <row r="6326" spans="1:19" x14ac:dyDescent="0.3">
      <c r="A6326" t="s">
        <v>12467</v>
      </c>
      <c r="B6326" t="s">
        <v>176</v>
      </c>
      <c r="C6326" s="2">
        <v>117123</v>
      </c>
      <c r="D6326" t="s">
        <v>10</v>
      </c>
      <c r="E6326" t="s">
        <v>88</v>
      </c>
      <c r="F6326" t="s">
        <v>12</v>
      </c>
      <c r="G6326" t="s">
        <v>44</v>
      </c>
      <c r="H6326" t="s">
        <v>14</v>
      </c>
      <c r="I6326" t="s">
        <v>44</v>
      </c>
      <c r="J6326" t="s">
        <v>25</v>
      </c>
      <c r="K6326" t="s">
        <v>1044</v>
      </c>
      <c r="L6326" t="s">
        <v>39</v>
      </c>
      <c r="M6326">
        <v>15</v>
      </c>
      <c r="N6326" t="s">
        <v>47</v>
      </c>
      <c r="O6326" s="1">
        <v>45679</v>
      </c>
      <c r="P6326" s="1">
        <v>45714</v>
      </c>
      <c r="Q6326">
        <v>1933</v>
      </c>
      <c r="R6326">
        <v>7.4</v>
      </c>
      <c r="S6326" t="s">
        <v>48</v>
      </c>
    </row>
    <row r="6327" spans="1:19" x14ac:dyDescent="0.3">
      <c r="A6327" t="s">
        <v>12468</v>
      </c>
      <c r="B6327" t="s">
        <v>31</v>
      </c>
      <c r="C6327" s="2">
        <v>80528</v>
      </c>
      <c r="D6327" t="s">
        <v>10</v>
      </c>
      <c r="E6327" t="s">
        <v>11</v>
      </c>
      <c r="F6327" t="s">
        <v>33</v>
      </c>
      <c r="G6327" t="s">
        <v>13</v>
      </c>
      <c r="H6327" t="s">
        <v>14</v>
      </c>
      <c r="I6327" t="s">
        <v>13</v>
      </c>
      <c r="J6327" t="s">
        <v>37</v>
      </c>
      <c r="K6327" t="s">
        <v>12469</v>
      </c>
      <c r="L6327" t="s">
        <v>46</v>
      </c>
      <c r="M6327">
        <v>5</v>
      </c>
      <c r="N6327" t="s">
        <v>108</v>
      </c>
      <c r="O6327" s="1">
        <v>45686</v>
      </c>
      <c r="P6327" s="1">
        <v>45740</v>
      </c>
      <c r="Q6327">
        <v>1203</v>
      </c>
      <c r="R6327">
        <v>8.1</v>
      </c>
      <c r="S6327" t="s">
        <v>57</v>
      </c>
    </row>
    <row r="6328" spans="1:19" x14ac:dyDescent="0.3">
      <c r="A6328" t="s">
        <v>12470</v>
      </c>
      <c r="B6328" t="s">
        <v>103</v>
      </c>
      <c r="C6328" s="2">
        <v>101695</v>
      </c>
      <c r="D6328" t="s">
        <v>10</v>
      </c>
      <c r="E6328" t="s">
        <v>88</v>
      </c>
      <c r="F6328" t="s">
        <v>12</v>
      </c>
      <c r="G6328" t="s">
        <v>166</v>
      </c>
      <c r="H6328" t="s">
        <v>54</v>
      </c>
      <c r="I6328" t="s">
        <v>166</v>
      </c>
      <c r="J6328" t="s">
        <v>25</v>
      </c>
      <c r="K6328" t="s">
        <v>12471</v>
      </c>
      <c r="L6328" t="s">
        <v>27</v>
      </c>
      <c r="M6328">
        <v>17</v>
      </c>
      <c r="N6328" t="s">
        <v>28</v>
      </c>
      <c r="O6328" s="1">
        <v>45686</v>
      </c>
      <c r="P6328" s="1">
        <v>45735</v>
      </c>
      <c r="Q6328">
        <v>2351</v>
      </c>
      <c r="R6328">
        <v>6.3</v>
      </c>
      <c r="S6328" t="s">
        <v>63</v>
      </c>
    </row>
    <row r="6329" spans="1:19" x14ac:dyDescent="0.3">
      <c r="A6329" t="s">
        <v>12472</v>
      </c>
      <c r="B6329" t="s">
        <v>161</v>
      </c>
      <c r="C6329" s="2">
        <v>90293</v>
      </c>
      <c r="D6329" t="s">
        <v>10</v>
      </c>
      <c r="E6329" t="s">
        <v>22</v>
      </c>
      <c r="F6329" t="s">
        <v>99</v>
      </c>
      <c r="G6329" t="s">
        <v>34</v>
      </c>
      <c r="H6329" t="s">
        <v>54</v>
      </c>
      <c r="I6329" t="s">
        <v>126</v>
      </c>
      <c r="J6329" t="s">
        <v>25</v>
      </c>
      <c r="K6329" t="s">
        <v>10679</v>
      </c>
      <c r="L6329" t="s">
        <v>39</v>
      </c>
      <c r="M6329" t="s">
        <v>37</v>
      </c>
      <c r="N6329" t="s">
        <v>149</v>
      </c>
      <c r="O6329" s="1">
        <v>45635</v>
      </c>
      <c r="P6329" s="1">
        <v>45674</v>
      </c>
      <c r="Q6329">
        <v>2496</v>
      </c>
      <c r="R6329">
        <v>7.9</v>
      </c>
      <c r="S6329" t="s">
        <v>128</v>
      </c>
    </row>
    <row r="6330" spans="1:19" x14ac:dyDescent="0.3">
      <c r="A6330" t="s">
        <v>12473</v>
      </c>
      <c r="B6330" t="s">
        <v>21</v>
      </c>
      <c r="C6330" s="2">
        <v>81213</v>
      </c>
      <c r="D6330" t="s">
        <v>10</v>
      </c>
      <c r="E6330" t="s">
        <v>11</v>
      </c>
      <c r="F6330" t="s">
        <v>33</v>
      </c>
      <c r="G6330" t="s">
        <v>166</v>
      </c>
      <c r="H6330" t="s">
        <v>54</v>
      </c>
      <c r="I6330" t="s">
        <v>84</v>
      </c>
      <c r="J6330" t="s">
        <v>15</v>
      </c>
      <c r="K6330" t="s">
        <v>12474</v>
      </c>
      <c r="L6330" t="s">
        <v>17</v>
      </c>
      <c r="M6330">
        <v>8</v>
      </c>
      <c r="N6330" t="s">
        <v>122</v>
      </c>
      <c r="O6330" s="1">
        <v>45638</v>
      </c>
      <c r="P6330" s="1">
        <v>45680</v>
      </c>
      <c r="Q6330">
        <v>959</v>
      </c>
      <c r="R6330">
        <v>7.8</v>
      </c>
      <c r="S6330" t="s">
        <v>234</v>
      </c>
    </row>
    <row r="6331" spans="1:19" x14ac:dyDescent="0.3">
      <c r="A6331" t="s">
        <v>12475</v>
      </c>
      <c r="B6331" t="s">
        <v>31</v>
      </c>
      <c r="C6331" s="2">
        <v>217666</v>
      </c>
      <c r="D6331" t="s">
        <v>51</v>
      </c>
      <c r="E6331" t="s">
        <v>88</v>
      </c>
      <c r="F6331" t="s">
        <v>52</v>
      </c>
      <c r="G6331" t="s">
        <v>120</v>
      </c>
      <c r="H6331" t="s">
        <v>35</v>
      </c>
      <c r="I6331" t="s">
        <v>120</v>
      </c>
      <c r="J6331" t="s">
        <v>25</v>
      </c>
      <c r="K6331" t="s">
        <v>12476</v>
      </c>
      <c r="L6331" t="s">
        <v>17</v>
      </c>
      <c r="M6331">
        <v>18</v>
      </c>
      <c r="N6331" t="s">
        <v>86</v>
      </c>
      <c r="O6331" s="1">
        <v>45321</v>
      </c>
      <c r="P6331" s="1">
        <v>45371</v>
      </c>
      <c r="Q6331">
        <v>1818</v>
      </c>
      <c r="R6331">
        <v>9.1999999999999993</v>
      </c>
      <c r="S6331" t="s">
        <v>112</v>
      </c>
    </row>
    <row r="6332" spans="1:19" x14ac:dyDescent="0.3">
      <c r="A6332" t="s">
        <v>12477</v>
      </c>
      <c r="B6332" t="s">
        <v>114</v>
      </c>
      <c r="C6332" s="2">
        <v>105738</v>
      </c>
      <c r="D6332" t="s">
        <v>10</v>
      </c>
      <c r="E6332" t="s">
        <v>22</v>
      </c>
      <c r="F6332" t="s">
        <v>52</v>
      </c>
      <c r="G6332" t="s">
        <v>34</v>
      </c>
      <c r="H6332" t="s">
        <v>14</v>
      </c>
      <c r="I6332" t="s">
        <v>60</v>
      </c>
      <c r="J6332" t="s">
        <v>15</v>
      </c>
      <c r="K6332" t="s">
        <v>12478</v>
      </c>
      <c r="L6332" t="s">
        <v>17</v>
      </c>
      <c r="M6332" t="s">
        <v>37</v>
      </c>
      <c r="N6332" t="s">
        <v>86</v>
      </c>
      <c r="O6332" s="1">
        <v>45433</v>
      </c>
      <c r="P6332" s="1">
        <v>45476</v>
      </c>
      <c r="Q6332">
        <v>2096</v>
      </c>
      <c r="R6332">
        <v>5.0999999999999996</v>
      </c>
      <c r="S6332" t="s">
        <v>78</v>
      </c>
    </row>
    <row r="6333" spans="1:19" x14ac:dyDescent="0.3">
      <c r="A6333" t="s">
        <v>12479</v>
      </c>
      <c r="B6333" t="s">
        <v>43</v>
      </c>
      <c r="C6333" s="2">
        <v>117694</v>
      </c>
      <c r="D6333" t="s">
        <v>10</v>
      </c>
      <c r="E6333" t="s">
        <v>32</v>
      </c>
      <c r="F6333" t="s">
        <v>33</v>
      </c>
      <c r="G6333" t="s">
        <v>153</v>
      </c>
      <c r="H6333" t="s">
        <v>35</v>
      </c>
      <c r="I6333" t="s">
        <v>13</v>
      </c>
      <c r="J6333" t="s">
        <v>25</v>
      </c>
      <c r="K6333" t="s">
        <v>12480</v>
      </c>
      <c r="L6333" t="s">
        <v>39</v>
      </c>
      <c r="M6333">
        <v>2</v>
      </c>
      <c r="N6333" t="s">
        <v>62</v>
      </c>
      <c r="O6333" s="1">
        <v>45503</v>
      </c>
      <c r="P6333" s="1">
        <v>45570</v>
      </c>
      <c r="Q6333">
        <v>1586</v>
      </c>
      <c r="R6333">
        <v>7.6</v>
      </c>
      <c r="S6333" t="s">
        <v>112</v>
      </c>
    </row>
    <row r="6334" spans="1:19" x14ac:dyDescent="0.3">
      <c r="A6334" t="s">
        <v>12481</v>
      </c>
      <c r="B6334" t="s">
        <v>114</v>
      </c>
      <c r="C6334" s="2">
        <v>56196</v>
      </c>
      <c r="D6334" t="s">
        <v>10</v>
      </c>
      <c r="E6334" t="s">
        <v>22</v>
      </c>
      <c r="F6334" t="s">
        <v>99</v>
      </c>
      <c r="G6334" t="s">
        <v>44</v>
      </c>
      <c r="H6334" t="s">
        <v>35</v>
      </c>
      <c r="I6334" t="s">
        <v>44</v>
      </c>
      <c r="J6334" t="s">
        <v>15</v>
      </c>
      <c r="K6334" t="s">
        <v>4524</v>
      </c>
      <c r="L6334" t="s">
        <v>39</v>
      </c>
      <c r="M6334" t="s">
        <v>37</v>
      </c>
      <c r="N6334" t="s">
        <v>116</v>
      </c>
      <c r="O6334" s="1">
        <v>45324</v>
      </c>
      <c r="P6334" s="1">
        <v>45342</v>
      </c>
      <c r="Q6334">
        <v>1574</v>
      </c>
      <c r="R6334">
        <v>9.4</v>
      </c>
      <c r="S6334" t="s">
        <v>234</v>
      </c>
    </row>
    <row r="6335" spans="1:19" x14ac:dyDescent="0.3">
      <c r="A6335" t="s">
        <v>12482</v>
      </c>
      <c r="B6335" t="s">
        <v>21</v>
      </c>
      <c r="C6335" s="2">
        <v>56717</v>
      </c>
      <c r="D6335" t="s">
        <v>10</v>
      </c>
      <c r="E6335" t="s">
        <v>22</v>
      </c>
      <c r="F6335" t="s">
        <v>99</v>
      </c>
      <c r="G6335" t="s">
        <v>36</v>
      </c>
      <c r="H6335" t="s">
        <v>14</v>
      </c>
      <c r="I6335" t="s">
        <v>36</v>
      </c>
      <c r="J6335" t="s">
        <v>37</v>
      </c>
      <c r="K6335" t="s">
        <v>808</v>
      </c>
      <c r="L6335" t="s">
        <v>27</v>
      </c>
      <c r="M6335" t="s">
        <v>37</v>
      </c>
      <c r="N6335" t="s">
        <v>149</v>
      </c>
      <c r="O6335" s="1">
        <v>45462</v>
      </c>
      <c r="P6335" s="1">
        <v>45477</v>
      </c>
      <c r="Q6335">
        <v>2392</v>
      </c>
      <c r="R6335">
        <v>6.3</v>
      </c>
      <c r="S6335" t="s">
        <v>41</v>
      </c>
    </row>
    <row r="6336" spans="1:19" x14ac:dyDescent="0.3">
      <c r="A6336" t="s">
        <v>12483</v>
      </c>
      <c r="B6336" t="s">
        <v>145</v>
      </c>
      <c r="C6336" s="2">
        <v>201006</v>
      </c>
      <c r="D6336" t="s">
        <v>10</v>
      </c>
      <c r="E6336" t="s">
        <v>88</v>
      </c>
      <c r="F6336" t="s">
        <v>99</v>
      </c>
      <c r="G6336" t="s">
        <v>24</v>
      </c>
      <c r="H6336" t="s">
        <v>35</v>
      </c>
      <c r="I6336" t="s">
        <v>24</v>
      </c>
      <c r="J6336" t="s">
        <v>15</v>
      </c>
      <c r="K6336" t="s">
        <v>12484</v>
      </c>
      <c r="L6336" t="s">
        <v>17</v>
      </c>
      <c r="M6336">
        <v>18</v>
      </c>
      <c r="N6336" t="s">
        <v>69</v>
      </c>
      <c r="O6336" s="1">
        <v>45520</v>
      </c>
      <c r="P6336" s="1">
        <v>45592</v>
      </c>
      <c r="Q6336">
        <v>2060</v>
      </c>
      <c r="R6336">
        <v>7.3</v>
      </c>
      <c r="S6336" t="s">
        <v>128</v>
      </c>
    </row>
    <row r="6337" spans="1:19" x14ac:dyDescent="0.3">
      <c r="A6337" t="s">
        <v>12485</v>
      </c>
      <c r="B6337" t="s">
        <v>75</v>
      </c>
      <c r="C6337" s="2">
        <v>87777</v>
      </c>
      <c r="D6337" t="s">
        <v>51</v>
      </c>
      <c r="E6337" t="s">
        <v>32</v>
      </c>
      <c r="F6337" t="s">
        <v>52</v>
      </c>
      <c r="G6337" t="s">
        <v>60</v>
      </c>
      <c r="H6337" t="s">
        <v>14</v>
      </c>
      <c r="I6337" t="s">
        <v>60</v>
      </c>
      <c r="J6337" t="s">
        <v>25</v>
      </c>
      <c r="K6337" t="s">
        <v>12486</v>
      </c>
      <c r="L6337" t="s">
        <v>17</v>
      </c>
      <c r="M6337">
        <v>3</v>
      </c>
      <c r="N6337" t="s">
        <v>28</v>
      </c>
      <c r="O6337" s="1">
        <v>45560</v>
      </c>
      <c r="P6337" s="1">
        <v>45627</v>
      </c>
      <c r="Q6337">
        <v>1781</v>
      </c>
      <c r="R6337">
        <v>7.9</v>
      </c>
      <c r="S6337" t="s">
        <v>29</v>
      </c>
    </row>
    <row r="6338" spans="1:19" x14ac:dyDescent="0.3">
      <c r="A6338" t="s">
        <v>12487</v>
      </c>
      <c r="B6338" t="s">
        <v>256</v>
      </c>
      <c r="C6338" s="2">
        <v>74324</v>
      </c>
      <c r="D6338" t="s">
        <v>51</v>
      </c>
      <c r="E6338" t="s">
        <v>32</v>
      </c>
      <c r="F6338" t="s">
        <v>52</v>
      </c>
      <c r="G6338" t="s">
        <v>53</v>
      </c>
      <c r="H6338" t="s">
        <v>14</v>
      </c>
      <c r="I6338" t="s">
        <v>53</v>
      </c>
      <c r="J6338" t="s">
        <v>37</v>
      </c>
      <c r="K6338" t="s">
        <v>12488</v>
      </c>
      <c r="L6338" t="s">
        <v>27</v>
      </c>
      <c r="M6338">
        <v>2</v>
      </c>
      <c r="N6338" t="s">
        <v>28</v>
      </c>
      <c r="O6338" s="1">
        <v>45590</v>
      </c>
      <c r="P6338" s="1">
        <v>45645</v>
      </c>
      <c r="Q6338">
        <v>560</v>
      </c>
      <c r="R6338">
        <v>6.7</v>
      </c>
      <c r="S6338" t="s">
        <v>73</v>
      </c>
    </row>
    <row r="6339" spans="1:19" x14ac:dyDescent="0.3">
      <c r="A6339" t="s">
        <v>12489</v>
      </c>
      <c r="B6339" t="s">
        <v>65</v>
      </c>
      <c r="C6339" s="2">
        <v>68284</v>
      </c>
      <c r="D6339" t="s">
        <v>10</v>
      </c>
      <c r="E6339" t="s">
        <v>32</v>
      </c>
      <c r="F6339" t="s">
        <v>99</v>
      </c>
      <c r="G6339" t="s">
        <v>23</v>
      </c>
      <c r="H6339" t="s">
        <v>54</v>
      </c>
      <c r="I6339" t="s">
        <v>55</v>
      </c>
      <c r="J6339" t="s">
        <v>15</v>
      </c>
      <c r="K6339" t="s">
        <v>12490</v>
      </c>
      <c r="L6339" t="s">
        <v>27</v>
      </c>
      <c r="M6339">
        <v>3</v>
      </c>
      <c r="N6339" t="s">
        <v>97</v>
      </c>
      <c r="O6339" s="1">
        <v>45305</v>
      </c>
      <c r="P6339" s="1">
        <v>45340</v>
      </c>
      <c r="Q6339">
        <v>1093</v>
      </c>
      <c r="R6339">
        <v>9.5</v>
      </c>
      <c r="S6339" t="s">
        <v>227</v>
      </c>
    </row>
    <row r="6340" spans="1:19" x14ac:dyDescent="0.3">
      <c r="A6340" t="s">
        <v>12491</v>
      </c>
      <c r="B6340" t="s">
        <v>137</v>
      </c>
      <c r="C6340" s="2">
        <v>126517</v>
      </c>
      <c r="D6340" t="s">
        <v>10</v>
      </c>
      <c r="E6340" t="s">
        <v>88</v>
      </c>
      <c r="F6340" t="s">
        <v>99</v>
      </c>
      <c r="G6340" t="s">
        <v>158</v>
      </c>
      <c r="H6340" t="s">
        <v>35</v>
      </c>
      <c r="I6340" t="s">
        <v>80</v>
      </c>
      <c r="J6340" t="s">
        <v>37</v>
      </c>
      <c r="K6340" t="s">
        <v>12492</v>
      </c>
      <c r="L6340" t="s">
        <v>46</v>
      </c>
      <c r="M6340">
        <v>16</v>
      </c>
      <c r="N6340" t="s">
        <v>40</v>
      </c>
      <c r="O6340" s="1">
        <v>45444</v>
      </c>
      <c r="P6340" s="1">
        <v>45468</v>
      </c>
      <c r="Q6340">
        <v>1470</v>
      </c>
      <c r="R6340">
        <v>8.6999999999999993</v>
      </c>
      <c r="S6340" t="s">
        <v>234</v>
      </c>
    </row>
    <row r="6341" spans="1:19" x14ac:dyDescent="0.3">
      <c r="A6341" t="s">
        <v>12493</v>
      </c>
      <c r="B6341" t="s">
        <v>43</v>
      </c>
      <c r="C6341" s="2">
        <v>159567</v>
      </c>
      <c r="D6341" t="s">
        <v>51</v>
      </c>
      <c r="E6341" t="s">
        <v>88</v>
      </c>
      <c r="F6341" t="s">
        <v>99</v>
      </c>
      <c r="G6341" t="s">
        <v>53</v>
      </c>
      <c r="H6341" t="s">
        <v>54</v>
      </c>
      <c r="I6341" t="s">
        <v>53</v>
      </c>
      <c r="J6341" t="s">
        <v>37</v>
      </c>
      <c r="K6341" t="s">
        <v>12494</v>
      </c>
      <c r="L6341" t="s">
        <v>46</v>
      </c>
      <c r="M6341">
        <v>10</v>
      </c>
      <c r="N6341" t="s">
        <v>86</v>
      </c>
      <c r="O6341" s="1">
        <v>45704</v>
      </c>
      <c r="P6341" s="1">
        <v>45741</v>
      </c>
      <c r="Q6341">
        <v>1595</v>
      </c>
      <c r="R6341">
        <v>7.1</v>
      </c>
      <c r="S6341" t="s">
        <v>117</v>
      </c>
    </row>
    <row r="6342" spans="1:19" x14ac:dyDescent="0.3">
      <c r="A6342" t="s">
        <v>12495</v>
      </c>
      <c r="B6342" t="s">
        <v>145</v>
      </c>
      <c r="C6342" s="2">
        <v>133993</v>
      </c>
      <c r="D6342" t="s">
        <v>10</v>
      </c>
      <c r="E6342" t="s">
        <v>88</v>
      </c>
      <c r="F6342" t="s">
        <v>52</v>
      </c>
      <c r="G6342" t="s">
        <v>44</v>
      </c>
      <c r="H6342" t="s">
        <v>35</v>
      </c>
      <c r="I6342" t="s">
        <v>44</v>
      </c>
      <c r="J6342" t="s">
        <v>37</v>
      </c>
      <c r="K6342" t="s">
        <v>12496</v>
      </c>
      <c r="L6342" t="s">
        <v>39</v>
      </c>
      <c r="M6342">
        <v>11</v>
      </c>
      <c r="N6342" t="s">
        <v>86</v>
      </c>
      <c r="O6342" s="1">
        <v>45570</v>
      </c>
      <c r="P6342" s="1">
        <v>45630</v>
      </c>
      <c r="Q6342">
        <v>2475</v>
      </c>
      <c r="R6342">
        <v>7.5</v>
      </c>
      <c r="S6342" t="s">
        <v>19</v>
      </c>
    </row>
    <row r="6343" spans="1:19" x14ac:dyDescent="0.3">
      <c r="A6343" t="s">
        <v>12497</v>
      </c>
      <c r="B6343" t="s">
        <v>183</v>
      </c>
      <c r="C6343" s="2">
        <v>80228</v>
      </c>
      <c r="D6343" t="s">
        <v>10</v>
      </c>
      <c r="E6343" t="s">
        <v>32</v>
      </c>
      <c r="F6343" t="s">
        <v>12</v>
      </c>
      <c r="G6343" t="s">
        <v>55</v>
      </c>
      <c r="H6343" t="s">
        <v>54</v>
      </c>
      <c r="I6343" t="s">
        <v>55</v>
      </c>
      <c r="J6343" t="s">
        <v>15</v>
      </c>
      <c r="K6343" t="s">
        <v>12498</v>
      </c>
      <c r="L6343" t="s">
        <v>17</v>
      </c>
      <c r="M6343">
        <v>3</v>
      </c>
      <c r="N6343" t="s">
        <v>97</v>
      </c>
      <c r="O6343" s="1">
        <v>45479</v>
      </c>
      <c r="P6343" s="1">
        <v>45518</v>
      </c>
      <c r="Q6343">
        <v>1470</v>
      </c>
      <c r="R6343">
        <v>6.1</v>
      </c>
      <c r="S6343" t="s">
        <v>29</v>
      </c>
    </row>
    <row r="6344" spans="1:19" x14ac:dyDescent="0.3">
      <c r="A6344" t="s">
        <v>12499</v>
      </c>
      <c r="B6344" t="s">
        <v>50</v>
      </c>
      <c r="C6344" s="2">
        <v>60659</v>
      </c>
      <c r="D6344" t="s">
        <v>66</v>
      </c>
      <c r="E6344" t="s">
        <v>22</v>
      </c>
      <c r="F6344" t="s">
        <v>12</v>
      </c>
      <c r="G6344" t="s">
        <v>67</v>
      </c>
      <c r="H6344" t="s">
        <v>54</v>
      </c>
      <c r="I6344" t="s">
        <v>67</v>
      </c>
      <c r="J6344" t="s">
        <v>25</v>
      </c>
      <c r="K6344" t="s">
        <v>12500</v>
      </c>
      <c r="L6344" t="s">
        <v>39</v>
      </c>
      <c r="M6344" t="s">
        <v>37</v>
      </c>
      <c r="N6344" t="s">
        <v>18</v>
      </c>
      <c r="O6344" s="1">
        <v>45505</v>
      </c>
      <c r="P6344" s="1">
        <v>45541</v>
      </c>
      <c r="Q6344">
        <v>1862</v>
      </c>
      <c r="R6344">
        <v>8.9</v>
      </c>
      <c r="S6344" t="s">
        <v>117</v>
      </c>
    </row>
    <row r="6345" spans="1:19" x14ac:dyDescent="0.3">
      <c r="A6345" t="s">
        <v>12501</v>
      </c>
      <c r="B6345" t="s">
        <v>59</v>
      </c>
      <c r="C6345" s="2">
        <v>276168</v>
      </c>
      <c r="D6345" t="s">
        <v>51</v>
      </c>
      <c r="E6345" t="s">
        <v>88</v>
      </c>
      <c r="F6345" t="s">
        <v>12</v>
      </c>
      <c r="G6345" t="s">
        <v>120</v>
      </c>
      <c r="H6345" t="s">
        <v>35</v>
      </c>
      <c r="I6345" t="s">
        <v>120</v>
      </c>
      <c r="J6345" t="s">
        <v>25</v>
      </c>
      <c r="K6345" t="s">
        <v>10801</v>
      </c>
      <c r="L6345" t="s">
        <v>17</v>
      </c>
      <c r="M6345">
        <v>10</v>
      </c>
      <c r="N6345" t="s">
        <v>86</v>
      </c>
      <c r="O6345" s="1">
        <v>45567</v>
      </c>
      <c r="P6345" s="1">
        <v>45597</v>
      </c>
      <c r="Q6345">
        <v>2357</v>
      </c>
      <c r="R6345">
        <v>5.2</v>
      </c>
      <c r="S6345" t="s">
        <v>73</v>
      </c>
    </row>
    <row r="6346" spans="1:19" x14ac:dyDescent="0.3">
      <c r="A6346" t="s">
        <v>12502</v>
      </c>
      <c r="B6346" t="s">
        <v>110</v>
      </c>
      <c r="C6346" s="2">
        <v>68938</v>
      </c>
      <c r="D6346" t="s">
        <v>10</v>
      </c>
      <c r="E6346" t="s">
        <v>32</v>
      </c>
      <c r="F6346" t="s">
        <v>99</v>
      </c>
      <c r="G6346" t="s">
        <v>80</v>
      </c>
      <c r="H6346" t="s">
        <v>35</v>
      </c>
      <c r="I6346" t="s">
        <v>140</v>
      </c>
      <c r="J6346" t="s">
        <v>25</v>
      </c>
      <c r="K6346" t="s">
        <v>12503</v>
      </c>
      <c r="L6346" t="s">
        <v>46</v>
      </c>
      <c r="M6346">
        <v>4</v>
      </c>
      <c r="N6346" t="s">
        <v>122</v>
      </c>
      <c r="O6346" s="1">
        <v>45330</v>
      </c>
      <c r="P6346" s="1">
        <v>45361</v>
      </c>
      <c r="Q6346">
        <v>1850</v>
      </c>
      <c r="R6346">
        <v>6.7</v>
      </c>
      <c r="S6346" t="s">
        <v>234</v>
      </c>
    </row>
    <row r="6347" spans="1:19" x14ac:dyDescent="0.3">
      <c r="A6347" t="s">
        <v>12504</v>
      </c>
      <c r="B6347" t="s">
        <v>256</v>
      </c>
      <c r="C6347" s="2">
        <v>161183</v>
      </c>
      <c r="D6347" t="s">
        <v>10</v>
      </c>
      <c r="E6347" t="s">
        <v>11</v>
      </c>
      <c r="F6347" t="s">
        <v>52</v>
      </c>
      <c r="G6347" t="s">
        <v>153</v>
      </c>
      <c r="H6347" t="s">
        <v>54</v>
      </c>
      <c r="I6347" t="s">
        <v>153</v>
      </c>
      <c r="J6347" t="s">
        <v>37</v>
      </c>
      <c r="K6347" t="s">
        <v>12505</v>
      </c>
      <c r="L6347" t="s">
        <v>39</v>
      </c>
      <c r="M6347">
        <v>8</v>
      </c>
      <c r="N6347" t="s">
        <v>62</v>
      </c>
      <c r="O6347" s="1">
        <v>45605</v>
      </c>
      <c r="P6347" s="1">
        <v>45671</v>
      </c>
      <c r="Q6347">
        <v>989</v>
      </c>
      <c r="R6347">
        <v>6.8</v>
      </c>
      <c r="S6347" t="s">
        <v>128</v>
      </c>
    </row>
    <row r="6348" spans="1:19" x14ac:dyDescent="0.3">
      <c r="A6348" t="s">
        <v>12506</v>
      </c>
      <c r="B6348" t="s">
        <v>110</v>
      </c>
      <c r="C6348" s="2">
        <v>66292</v>
      </c>
      <c r="D6348" t="s">
        <v>10</v>
      </c>
      <c r="E6348" t="s">
        <v>32</v>
      </c>
      <c r="F6348" t="s">
        <v>99</v>
      </c>
      <c r="G6348" t="s">
        <v>104</v>
      </c>
      <c r="H6348" t="s">
        <v>54</v>
      </c>
      <c r="I6348" t="s">
        <v>104</v>
      </c>
      <c r="J6348" t="s">
        <v>15</v>
      </c>
      <c r="K6348" t="s">
        <v>12507</v>
      </c>
      <c r="L6348" t="s">
        <v>39</v>
      </c>
      <c r="M6348">
        <v>3</v>
      </c>
      <c r="N6348" t="s">
        <v>77</v>
      </c>
      <c r="O6348" s="1">
        <v>45648</v>
      </c>
      <c r="P6348" s="1">
        <v>45669</v>
      </c>
      <c r="Q6348">
        <v>513</v>
      </c>
      <c r="R6348">
        <v>9.1999999999999993</v>
      </c>
      <c r="S6348" t="s">
        <v>117</v>
      </c>
    </row>
    <row r="6349" spans="1:19" x14ac:dyDescent="0.3">
      <c r="A6349" t="s">
        <v>12508</v>
      </c>
      <c r="B6349" t="s">
        <v>183</v>
      </c>
      <c r="C6349" s="2">
        <v>69492</v>
      </c>
      <c r="D6349" t="s">
        <v>10</v>
      </c>
      <c r="E6349" t="s">
        <v>22</v>
      </c>
      <c r="F6349" t="s">
        <v>99</v>
      </c>
      <c r="G6349" t="s">
        <v>140</v>
      </c>
      <c r="H6349" t="s">
        <v>54</v>
      </c>
      <c r="I6349" t="s">
        <v>140</v>
      </c>
      <c r="J6349" t="s">
        <v>25</v>
      </c>
      <c r="K6349" t="s">
        <v>12509</v>
      </c>
      <c r="L6349" t="s">
        <v>39</v>
      </c>
      <c r="M6349" t="s">
        <v>37</v>
      </c>
      <c r="N6349" t="s">
        <v>108</v>
      </c>
      <c r="O6349" s="1">
        <v>45755</v>
      </c>
      <c r="P6349" s="1">
        <v>45785</v>
      </c>
      <c r="Q6349">
        <v>911</v>
      </c>
      <c r="R6349">
        <v>8.9</v>
      </c>
      <c r="S6349" t="s">
        <v>19</v>
      </c>
    </row>
    <row r="6350" spans="1:19" x14ac:dyDescent="0.3">
      <c r="A6350" t="s">
        <v>12510</v>
      </c>
      <c r="B6350" t="s">
        <v>183</v>
      </c>
      <c r="C6350" s="2">
        <v>254219</v>
      </c>
      <c r="D6350" t="s">
        <v>51</v>
      </c>
      <c r="E6350" t="s">
        <v>88</v>
      </c>
      <c r="F6350" t="s">
        <v>33</v>
      </c>
      <c r="G6350" t="s">
        <v>60</v>
      </c>
      <c r="H6350" t="s">
        <v>14</v>
      </c>
      <c r="I6350" t="s">
        <v>60</v>
      </c>
      <c r="J6350" t="s">
        <v>25</v>
      </c>
      <c r="K6350" t="s">
        <v>12511</v>
      </c>
      <c r="L6350" t="s">
        <v>46</v>
      </c>
      <c r="M6350">
        <v>18</v>
      </c>
      <c r="N6350" t="s">
        <v>77</v>
      </c>
      <c r="O6350" s="1">
        <v>45403</v>
      </c>
      <c r="P6350" s="1">
        <v>45455</v>
      </c>
      <c r="Q6350">
        <v>1689</v>
      </c>
      <c r="R6350">
        <v>7</v>
      </c>
      <c r="S6350" t="s">
        <v>93</v>
      </c>
    </row>
    <row r="6351" spans="1:19" x14ac:dyDescent="0.3">
      <c r="A6351" t="s">
        <v>12512</v>
      </c>
      <c r="B6351" t="s">
        <v>256</v>
      </c>
      <c r="C6351" s="2">
        <v>144810</v>
      </c>
      <c r="D6351" t="s">
        <v>10</v>
      </c>
      <c r="E6351" t="s">
        <v>88</v>
      </c>
      <c r="F6351" t="s">
        <v>52</v>
      </c>
      <c r="G6351" t="s">
        <v>166</v>
      </c>
      <c r="H6351" t="s">
        <v>14</v>
      </c>
      <c r="I6351" t="s">
        <v>34</v>
      </c>
      <c r="J6351" t="s">
        <v>15</v>
      </c>
      <c r="K6351" t="s">
        <v>12513</v>
      </c>
      <c r="L6351" t="s">
        <v>27</v>
      </c>
      <c r="M6351">
        <v>12</v>
      </c>
      <c r="N6351" t="s">
        <v>97</v>
      </c>
      <c r="O6351" s="1">
        <v>45316</v>
      </c>
      <c r="P6351" s="1">
        <v>45341</v>
      </c>
      <c r="Q6351">
        <v>1370</v>
      </c>
      <c r="R6351">
        <v>5.8</v>
      </c>
      <c r="S6351" t="s">
        <v>73</v>
      </c>
    </row>
    <row r="6352" spans="1:19" x14ac:dyDescent="0.3">
      <c r="A6352" t="s">
        <v>12514</v>
      </c>
      <c r="B6352" t="s">
        <v>75</v>
      </c>
      <c r="C6352" s="2">
        <v>65245</v>
      </c>
      <c r="D6352" t="s">
        <v>10</v>
      </c>
      <c r="E6352" t="s">
        <v>22</v>
      </c>
      <c r="F6352" t="s">
        <v>12</v>
      </c>
      <c r="G6352" t="s">
        <v>140</v>
      </c>
      <c r="H6352" t="s">
        <v>35</v>
      </c>
      <c r="I6352" t="s">
        <v>140</v>
      </c>
      <c r="J6352" t="s">
        <v>15</v>
      </c>
      <c r="K6352" t="s">
        <v>12515</v>
      </c>
      <c r="L6352" t="s">
        <v>39</v>
      </c>
      <c r="M6352" t="s">
        <v>37</v>
      </c>
      <c r="N6352" t="s">
        <v>28</v>
      </c>
      <c r="O6352" s="1">
        <v>45550</v>
      </c>
      <c r="P6352" s="1">
        <v>45583</v>
      </c>
      <c r="Q6352">
        <v>860</v>
      </c>
      <c r="R6352">
        <v>5.5</v>
      </c>
      <c r="S6352" t="s">
        <v>19</v>
      </c>
    </row>
    <row r="6353" spans="1:19" x14ac:dyDescent="0.3">
      <c r="A6353" t="s">
        <v>12516</v>
      </c>
      <c r="B6353" t="s">
        <v>21</v>
      </c>
      <c r="C6353" s="2">
        <v>84028</v>
      </c>
      <c r="D6353" t="s">
        <v>10</v>
      </c>
      <c r="E6353" t="s">
        <v>11</v>
      </c>
      <c r="F6353" t="s">
        <v>52</v>
      </c>
      <c r="G6353" t="s">
        <v>13</v>
      </c>
      <c r="H6353" t="s">
        <v>14</v>
      </c>
      <c r="I6353" t="s">
        <v>13</v>
      </c>
      <c r="J6353" t="s">
        <v>37</v>
      </c>
      <c r="K6353" t="s">
        <v>12517</v>
      </c>
      <c r="L6353" t="s">
        <v>39</v>
      </c>
      <c r="M6353">
        <v>6</v>
      </c>
      <c r="N6353" t="s">
        <v>101</v>
      </c>
      <c r="O6353" s="1">
        <v>45637</v>
      </c>
      <c r="P6353" s="1">
        <v>45655</v>
      </c>
      <c r="Q6353">
        <v>870</v>
      </c>
      <c r="R6353">
        <v>6.1</v>
      </c>
      <c r="S6353" t="s">
        <v>117</v>
      </c>
    </row>
    <row r="6354" spans="1:19" x14ac:dyDescent="0.3">
      <c r="A6354" t="s">
        <v>12518</v>
      </c>
      <c r="B6354" t="s">
        <v>75</v>
      </c>
      <c r="C6354" s="2">
        <v>108002</v>
      </c>
      <c r="D6354" t="s">
        <v>51</v>
      </c>
      <c r="E6354" t="s">
        <v>11</v>
      </c>
      <c r="F6354" t="s">
        <v>52</v>
      </c>
      <c r="G6354" t="s">
        <v>53</v>
      </c>
      <c r="H6354" t="s">
        <v>54</v>
      </c>
      <c r="I6354" t="s">
        <v>53</v>
      </c>
      <c r="J6354" t="s">
        <v>15</v>
      </c>
      <c r="K6354" t="s">
        <v>3832</v>
      </c>
      <c r="L6354" t="s">
        <v>27</v>
      </c>
      <c r="M6354">
        <v>9</v>
      </c>
      <c r="N6354" t="s">
        <v>18</v>
      </c>
      <c r="O6354" s="1">
        <v>45749</v>
      </c>
      <c r="P6354" s="1">
        <v>45801</v>
      </c>
      <c r="Q6354">
        <v>2305</v>
      </c>
      <c r="R6354">
        <v>9.8000000000000007</v>
      </c>
      <c r="S6354" t="s">
        <v>128</v>
      </c>
    </row>
    <row r="6355" spans="1:19" x14ac:dyDescent="0.3">
      <c r="A6355" t="s">
        <v>12519</v>
      </c>
      <c r="B6355" t="s">
        <v>137</v>
      </c>
      <c r="C6355" s="2">
        <v>134679</v>
      </c>
      <c r="D6355" t="s">
        <v>10</v>
      </c>
      <c r="E6355" t="s">
        <v>11</v>
      </c>
      <c r="F6355" t="s">
        <v>12</v>
      </c>
      <c r="G6355" t="s">
        <v>84</v>
      </c>
      <c r="H6355" t="s">
        <v>35</v>
      </c>
      <c r="I6355" t="s">
        <v>84</v>
      </c>
      <c r="J6355" t="s">
        <v>37</v>
      </c>
      <c r="K6355" t="s">
        <v>12520</v>
      </c>
      <c r="L6355" t="s">
        <v>39</v>
      </c>
      <c r="M6355">
        <v>5</v>
      </c>
      <c r="N6355" t="s">
        <v>101</v>
      </c>
      <c r="O6355" s="1">
        <v>45527</v>
      </c>
      <c r="P6355" s="1">
        <v>45545</v>
      </c>
      <c r="Q6355">
        <v>1767</v>
      </c>
      <c r="R6355">
        <v>9.1999999999999993</v>
      </c>
      <c r="S6355" t="s">
        <v>234</v>
      </c>
    </row>
    <row r="6356" spans="1:19" x14ac:dyDescent="0.3">
      <c r="A6356" t="s">
        <v>12521</v>
      </c>
      <c r="B6356" t="s">
        <v>176</v>
      </c>
      <c r="C6356" s="2">
        <v>53554</v>
      </c>
      <c r="D6356" t="s">
        <v>51</v>
      </c>
      <c r="E6356" t="s">
        <v>22</v>
      </c>
      <c r="F6356" t="s">
        <v>12</v>
      </c>
      <c r="G6356" t="s">
        <v>60</v>
      </c>
      <c r="H6356" t="s">
        <v>54</v>
      </c>
      <c r="I6356" t="s">
        <v>60</v>
      </c>
      <c r="J6356" t="s">
        <v>15</v>
      </c>
      <c r="K6356" t="s">
        <v>4247</v>
      </c>
      <c r="L6356" t="s">
        <v>17</v>
      </c>
      <c r="M6356" t="s">
        <v>37</v>
      </c>
      <c r="N6356" t="s">
        <v>149</v>
      </c>
      <c r="O6356" s="1">
        <v>45655</v>
      </c>
      <c r="P6356" s="1">
        <v>45681</v>
      </c>
      <c r="Q6356">
        <v>655</v>
      </c>
      <c r="R6356">
        <v>8.5</v>
      </c>
      <c r="S6356" t="s">
        <v>41</v>
      </c>
    </row>
    <row r="6357" spans="1:19" x14ac:dyDescent="0.3">
      <c r="A6357" t="s">
        <v>12522</v>
      </c>
      <c r="B6357" t="s">
        <v>130</v>
      </c>
      <c r="C6357" s="2">
        <v>70508</v>
      </c>
      <c r="D6357" t="s">
        <v>10</v>
      </c>
      <c r="E6357" t="s">
        <v>32</v>
      </c>
      <c r="F6357" t="s">
        <v>33</v>
      </c>
      <c r="G6357" t="s">
        <v>80</v>
      </c>
      <c r="H6357" t="s">
        <v>14</v>
      </c>
      <c r="I6357" t="s">
        <v>80</v>
      </c>
      <c r="J6357" t="s">
        <v>37</v>
      </c>
      <c r="K6357" t="s">
        <v>12523</v>
      </c>
      <c r="L6357" t="s">
        <v>17</v>
      </c>
      <c r="M6357">
        <v>4</v>
      </c>
      <c r="N6357" t="s">
        <v>149</v>
      </c>
      <c r="O6357" s="1">
        <v>45697</v>
      </c>
      <c r="P6357" s="1">
        <v>45722</v>
      </c>
      <c r="Q6357">
        <v>2105</v>
      </c>
      <c r="R6357">
        <v>7</v>
      </c>
      <c r="S6357" t="s">
        <v>70</v>
      </c>
    </row>
    <row r="6358" spans="1:19" x14ac:dyDescent="0.3">
      <c r="A6358" t="s">
        <v>12524</v>
      </c>
      <c r="B6358" t="s">
        <v>50</v>
      </c>
      <c r="C6358" s="2">
        <v>205456</v>
      </c>
      <c r="D6358" t="s">
        <v>10</v>
      </c>
      <c r="E6358" t="s">
        <v>88</v>
      </c>
      <c r="F6358" t="s">
        <v>52</v>
      </c>
      <c r="G6358" t="s">
        <v>166</v>
      </c>
      <c r="H6358" t="s">
        <v>35</v>
      </c>
      <c r="I6358" t="s">
        <v>166</v>
      </c>
      <c r="J6358" t="s">
        <v>37</v>
      </c>
      <c r="K6358" t="s">
        <v>12525</v>
      </c>
      <c r="L6358" t="s">
        <v>39</v>
      </c>
      <c r="M6358">
        <v>17</v>
      </c>
      <c r="N6358" t="s">
        <v>28</v>
      </c>
      <c r="O6358" s="1">
        <v>45320</v>
      </c>
      <c r="P6358" s="1">
        <v>45378</v>
      </c>
      <c r="Q6358">
        <v>2042</v>
      </c>
      <c r="R6358">
        <v>5</v>
      </c>
      <c r="S6358" t="s">
        <v>70</v>
      </c>
    </row>
    <row r="6359" spans="1:19" x14ac:dyDescent="0.3">
      <c r="A6359" t="s">
        <v>12526</v>
      </c>
      <c r="B6359" t="s">
        <v>21</v>
      </c>
      <c r="C6359" s="2">
        <v>114876</v>
      </c>
      <c r="D6359" t="s">
        <v>10</v>
      </c>
      <c r="E6359" t="s">
        <v>22</v>
      </c>
      <c r="F6359" t="s">
        <v>12</v>
      </c>
      <c r="G6359" t="s">
        <v>34</v>
      </c>
      <c r="H6359" t="s">
        <v>35</v>
      </c>
      <c r="I6359" t="s">
        <v>36</v>
      </c>
      <c r="J6359" t="s">
        <v>15</v>
      </c>
      <c r="K6359" t="s">
        <v>12527</v>
      </c>
      <c r="L6359" t="s">
        <v>17</v>
      </c>
      <c r="M6359" t="s">
        <v>37</v>
      </c>
      <c r="N6359" t="s">
        <v>62</v>
      </c>
      <c r="O6359" s="1">
        <v>45552</v>
      </c>
      <c r="P6359" s="1">
        <v>45619</v>
      </c>
      <c r="Q6359">
        <v>2416</v>
      </c>
      <c r="R6359">
        <v>5.6</v>
      </c>
      <c r="S6359" t="s">
        <v>41</v>
      </c>
    </row>
    <row r="6360" spans="1:19" x14ac:dyDescent="0.3">
      <c r="A6360" t="s">
        <v>12528</v>
      </c>
      <c r="B6360" t="s">
        <v>50</v>
      </c>
      <c r="C6360" s="2">
        <v>54660</v>
      </c>
      <c r="D6360" t="s">
        <v>10</v>
      </c>
      <c r="E6360" t="s">
        <v>32</v>
      </c>
      <c r="F6360" t="s">
        <v>33</v>
      </c>
      <c r="G6360" t="s">
        <v>44</v>
      </c>
      <c r="H6360" t="s">
        <v>14</v>
      </c>
      <c r="I6360" t="s">
        <v>44</v>
      </c>
      <c r="J6360" t="s">
        <v>15</v>
      </c>
      <c r="K6360" t="s">
        <v>12529</v>
      </c>
      <c r="L6360" t="s">
        <v>46</v>
      </c>
      <c r="M6360">
        <v>4</v>
      </c>
      <c r="N6360" t="s">
        <v>40</v>
      </c>
      <c r="O6360" s="1">
        <v>45356</v>
      </c>
      <c r="P6360" s="1">
        <v>45397</v>
      </c>
      <c r="Q6360">
        <v>1691</v>
      </c>
      <c r="R6360">
        <v>8.1</v>
      </c>
      <c r="S6360" t="s">
        <v>63</v>
      </c>
    </row>
    <row r="6361" spans="1:19" x14ac:dyDescent="0.3">
      <c r="A6361" t="s">
        <v>12530</v>
      </c>
      <c r="B6361" t="s">
        <v>75</v>
      </c>
      <c r="C6361" s="2">
        <v>131714</v>
      </c>
      <c r="D6361" t="s">
        <v>10</v>
      </c>
      <c r="E6361" t="s">
        <v>11</v>
      </c>
      <c r="F6361" t="s">
        <v>99</v>
      </c>
      <c r="G6361" t="s">
        <v>55</v>
      </c>
      <c r="H6361" t="s">
        <v>14</v>
      </c>
      <c r="I6361" t="s">
        <v>55</v>
      </c>
      <c r="J6361" t="s">
        <v>37</v>
      </c>
      <c r="K6361" t="s">
        <v>12418</v>
      </c>
      <c r="L6361" t="s">
        <v>46</v>
      </c>
      <c r="M6361">
        <v>5</v>
      </c>
      <c r="N6361" t="s">
        <v>77</v>
      </c>
      <c r="O6361" s="1">
        <v>45396</v>
      </c>
      <c r="P6361" s="1">
        <v>45433</v>
      </c>
      <c r="Q6361">
        <v>753</v>
      </c>
      <c r="R6361">
        <v>8.6999999999999993</v>
      </c>
      <c r="S6361" t="s">
        <v>73</v>
      </c>
    </row>
    <row r="6362" spans="1:19" x14ac:dyDescent="0.3">
      <c r="A6362" t="s">
        <v>12531</v>
      </c>
      <c r="B6362" t="s">
        <v>114</v>
      </c>
      <c r="C6362" s="2">
        <v>83974</v>
      </c>
      <c r="D6362" t="s">
        <v>10</v>
      </c>
      <c r="E6362" t="s">
        <v>22</v>
      </c>
      <c r="F6362" t="s">
        <v>33</v>
      </c>
      <c r="G6362" t="s">
        <v>126</v>
      </c>
      <c r="H6362" t="s">
        <v>35</v>
      </c>
      <c r="I6362" t="s">
        <v>126</v>
      </c>
      <c r="J6362" t="s">
        <v>37</v>
      </c>
      <c r="K6362" t="s">
        <v>9872</v>
      </c>
      <c r="L6362" t="s">
        <v>27</v>
      </c>
      <c r="M6362" t="s">
        <v>37</v>
      </c>
      <c r="N6362" t="s">
        <v>122</v>
      </c>
      <c r="O6362" s="1">
        <v>45337</v>
      </c>
      <c r="P6362" s="1">
        <v>45359</v>
      </c>
      <c r="Q6362">
        <v>1176</v>
      </c>
      <c r="R6362">
        <v>5.8</v>
      </c>
      <c r="S6362" t="s">
        <v>117</v>
      </c>
    </row>
    <row r="6363" spans="1:19" x14ac:dyDescent="0.3">
      <c r="A6363" t="s">
        <v>12532</v>
      </c>
      <c r="B6363" t="s">
        <v>130</v>
      </c>
      <c r="C6363" s="2">
        <v>165311</v>
      </c>
      <c r="D6363" t="s">
        <v>10</v>
      </c>
      <c r="E6363" t="s">
        <v>11</v>
      </c>
      <c r="F6363" t="s">
        <v>99</v>
      </c>
      <c r="G6363" t="s">
        <v>84</v>
      </c>
      <c r="H6363" t="s">
        <v>35</v>
      </c>
      <c r="I6363" t="s">
        <v>84</v>
      </c>
      <c r="J6363" t="s">
        <v>15</v>
      </c>
      <c r="K6363" t="s">
        <v>12533</v>
      </c>
      <c r="L6363" t="s">
        <v>46</v>
      </c>
      <c r="M6363">
        <v>9</v>
      </c>
      <c r="N6363" t="s">
        <v>90</v>
      </c>
      <c r="O6363" s="1">
        <v>45557</v>
      </c>
      <c r="P6363" s="1">
        <v>45596</v>
      </c>
      <c r="Q6363">
        <v>508</v>
      </c>
      <c r="R6363">
        <v>6.7</v>
      </c>
      <c r="S6363" t="s">
        <v>29</v>
      </c>
    </row>
    <row r="6364" spans="1:19" x14ac:dyDescent="0.3">
      <c r="A6364" t="s">
        <v>12534</v>
      </c>
      <c r="B6364" t="s">
        <v>183</v>
      </c>
      <c r="C6364" s="2">
        <v>99228</v>
      </c>
      <c r="D6364" t="s">
        <v>10</v>
      </c>
      <c r="E6364" t="s">
        <v>22</v>
      </c>
      <c r="F6364" t="s">
        <v>99</v>
      </c>
      <c r="G6364" t="s">
        <v>153</v>
      </c>
      <c r="H6364" t="s">
        <v>14</v>
      </c>
      <c r="I6364" t="s">
        <v>55</v>
      </c>
      <c r="J6364" t="s">
        <v>15</v>
      </c>
      <c r="K6364" t="s">
        <v>12535</v>
      </c>
      <c r="L6364" t="s">
        <v>27</v>
      </c>
      <c r="M6364" t="s">
        <v>37</v>
      </c>
      <c r="N6364" t="s">
        <v>18</v>
      </c>
      <c r="O6364" s="1">
        <v>45310</v>
      </c>
      <c r="P6364" s="1">
        <v>45345</v>
      </c>
      <c r="Q6364">
        <v>1884</v>
      </c>
      <c r="R6364">
        <v>5.4</v>
      </c>
      <c r="S6364" t="s">
        <v>234</v>
      </c>
    </row>
    <row r="6365" spans="1:19" x14ac:dyDescent="0.3">
      <c r="A6365" t="s">
        <v>12536</v>
      </c>
      <c r="B6365" t="s">
        <v>110</v>
      </c>
      <c r="C6365" s="2">
        <v>59302</v>
      </c>
      <c r="D6365" t="s">
        <v>10</v>
      </c>
      <c r="E6365" t="s">
        <v>32</v>
      </c>
      <c r="F6365" t="s">
        <v>33</v>
      </c>
      <c r="G6365" t="s">
        <v>13</v>
      </c>
      <c r="H6365" t="s">
        <v>14</v>
      </c>
      <c r="I6365" t="s">
        <v>13</v>
      </c>
      <c r="J6365" t="s">
        <v>25</v>
      </c>
      <c r="K6365" t="s">
        <v>12537</v>
      </c>
      <c r="L6365" t="s">
        <v>17</v>
      </c>
      <c r="M6365">
        <v>3</v>
      </c>
      <c r="N6365" t="s">
        <v>62</v>
      </c>
      <c r="O6365" s="1">
        <v>45545</v>
      </c>
      <c r="P6365" s="1">
        <v>45589</v>
      </c>
      <c r="Q6365">
        <v>1938</v>
      </c>
      <c r="R6365">
        <v>7.9</v>
      </c>
      <c r="S6365" t="s">
        <v>73</v>
      </c>
    </row>
    <row r="6366" spans="1:19" x14ac:dyDescent="0.3">
      <c r="A6366" t="s">
        <v>12538</v>
      </c>
      <c r="B6366" t="s">
        <v>31</v>
      </c>
      <c r="C6366" s="2">
        <v>65112</v>
      </c>
      <c r="D6366" t="s">
        <v>10</v>
      </c>
      <c r="E6366" t="s">
        <v>22</v>
      </c>
      <c r="F6366" t="s">
        <v>99</v>
      </c>
      <c r="G6366" t="s">
        <v>80</v>
      </c>
      <c r="H6366" t="s">
        <v>35</v>
      </c>
      <c r="I6366" t="s">
        <v>60</v>
      </c>
      <c r="J6366" t="s">
        <v>15</v>
      </c>
      <c r="K6366" t="s">
        <v>12539</v>
      </c>
      <c r="L6366" t="s">
        <v>46</v>
      </c>
      <c r="M6366">
        <v>1</v>
      </c>
      <c r="N6366" t="s">
        <v>62</v>
      </c>
      <c r="O6366" s="1">
        <v>45329</v>
      </c>
      <c r="P6366" s="1">
        <v>45345</v>
      </c>
      <c r="Q6366">
        <v>1947</v>
      </c>
      <c r="R6366">
        <v>6.4</v>
      </c>
      <c r="S6366" t="s">
        <v>234</v>
      </c>
    </row>
    <row r="6367" spans="1:19" x14ac:dyDescent="0.3">
      <c r="A6367" t="s">
        <v>12540</v>
      </c>
      <c r="B6367" t="s">
        <v>256</v>
      </c>
      <c r="C6367" s="2">
        <v>189876</v>
      </c>
      <c r="D6367" t="s">
        <v>10</v>
      </c>
      <c r="E6367" t="s">
        <v>88</v>
      </c>
      <c r="F6367" t="s">
        <v>99</v>
      </c>
      <c r="G6367" t="s">
        <v>158</v>
      </c>
      <c r="H6367" t="s">
        <v>35</v>
      </c>
      <c r="I6367" t="s">
        <v>158</v>
      </c>
      <c r="J6367" t="s">
        <v>37</v>
      </c>
      <c r="K6367" t="s">
        <v>12541</v>
      </c>
      <c r="L6367" t="s">
        <v>17</v>
      </c>
      <c r="M6367">
        <v>18</v>
      </c>
      <c r="N6367" t="s">
        <v>40</v>
      </c>
      <c r="O6367" s="1">
        <v>45669</v>
      </c>
      <c r="P6367" s="1">
        <v>45702</v>
      </c>
      <c r="Q6367">
        <v>2429</v>
      </c>
      <c r="R6367">
        <v>6.2</v>
      </c>
      <c r="S6367" t="s">
        <v>29</v>
      </c>
    </row>
    <row r="6368" spans="1:19" x14ac:dyDescent="0.3">
      <c r="A6368" t="s">
        <v>12542</v>
      </c>
      <c r="B6368" t="s">
        <v>59</v>
      </c>
      <c r="C6368" s="2">
        <v>101107</v>
      </c>
      <c r="D6368" t="s">
        <v>10</v>
      </c>
      <c r="E6368" t="s">
        <v>32</v>
      </c>
      <c r="F6368" t="s">
        <v>99</v>
      </c>
      <c r="G6368" t="s">
        <v>140</v>
      </c>
      <c r="H6368" t="s">
        <v>14</v>
      </c>
      <c r="I6368" t="s">
        <v>140</v>
      </c>
      <c r="J6368" t="s">
        <v>25</v>
      </c>
      <c r="K6368" t="s">
        <v>12543</v>
      </c>
      <c r="L6368" t="s">
        <v>39</v>
      </c>
      <c r="M6368">
        <v>3</v>
      </c>
      <c r="N6368" t="s">
        <v>40</v>
      </c>
      <c r="O6368" s="1">
        <v>45703</v>
      </c>
      <c r="P6368" s="1">
        <v>45768</v>
      </c>
      <c r="Q6368">
        <v>2004</v>
      </c>
      <c r="R6368">
        <v>5.0999999999999996</v>
      </c>
      <c r="S6368" t="s">
        <v>63</v>
      </c>
    </row>
    <row r="6369" spans="1:19" x14ac:dyDescent="0.3">
      <c r="A6369" t="s">
        <v>12544</v>
      </c>
      <c r="B6369" t="s">
        <v>256</v>
      </c>
      <c r="C6369" s="2">
        <v>104962</v>
      </c>
      <c r="D6369" t="s">
        <v>10</v>
      </c>
      <c r="E6369" t="s">
        <v>88</v>
      </c>
      <c r="F6369" t="s">
        <v>12</v>
      </c>
      <c r="G6369" t="s">
        <v>104</v>
      </c>
      <c r="H6369" t="s">
        <v>54</v>
      </c>
      <c r="I6369" t="s">
        <v>80</v>
      </c>
      <c r="J6369" t="s">
        <v>37</v>
      </c>
      <c r="K6369" t="s">
        <v>12545</v>
      </c>
      <c r="L6369" t="s">
        <v>17</v>
      </c>
      <c r="M6369">
        <v>10</v>
      </c>
      <c r="N6369" t="s">
        <v>101</v>
      </c>
      <c r="O6369" s="1">
        <v>45776</v>
      </c>
      <c r="P6369" s="1">
        <v>45804</v>
      </c>
      <c r="Q6369">
        <v>557</v>
      </c>
      <c r="R6369">
        <v>5.6</v>
      </c>
      <c r="S6369" t="s">
        <v>19</v>
      </c>
    </row>
    <row r="6370" spans="1:19" x14ac:dyDescent="0.3">
      <c r="A6370" t="s">
        <v>12546</v>
      </c>
      <c r="B6370" t="s">
        <v>183</v>
      </c>
      <c r="C6370" s="2">
        <v>206259</v>
      </c>
      <c r="D6370" t="s">
        <v>10</v>
      </c>
      <c r="E6370" t="s">
        <v>88</v>
      </c>
      <c r="F6370" t="s">
        <v>12</v>
      </c>
      <c r="G6370" t="s">
        <v>84</v>
      </c>
      <c r="H6370" t="s">
        <v>54</v>
      </c>
      <c r="I6370" t="s">
        <v>34</v>
      </c>
      <c r="J6370" t="s">
        <v>15</v>
      </c>
      <c r="K6370" t="s">
        <v>12547</v>
      </c>
      <c r="L6370" t="s">
        <v>27</v>
      </c>
      <c r="M6370">
        <v>16</v>
      </c>
      <c r="N6370" t="s">
        <v>108</v>
      </c>
      <c r="O6370" s="1">
        <v>45528</v>
      </c>
      <c r="P6370" s="1">
        <v>45572</v>
      </c>
      <c r="Q6370">
        <v>2427</v>
      </c>
      <c r="R6370">
        <v>8.3000000000000007</v>
      </c>
      <c r="S6370" t="s">
        <v>174</v>
      </c>
    </row>
    <row r="6371" spans="1:19" x14ac:dyDescent="0.3">
      <c r="A6371" t="s">
        <v>12548</v>
      </c>
      <c r="B6371" t="s">
        <v>161</v>
      </c>
      <c r="C6371" s="2">
        <v>238529</v>
      </c>
      <c r="D6371" t="s">
        <v>10</v>
      </c>
      <c r="E6371" t="s">
        <v>88</v>
      </c>
      <c r="F6371" t="s">
        <v>33</v>
      </c>
      <c r="G6371" t="s">
        <v>55</v>
      </c>
      <c r="H6371" t="s">
        <v>54</v>
      </c>
      <c r="I6371" t="s">
        <v>166</v>
      </c>
      <c r="J6371" t="s">
        <v>37</v>
      </c>
      <c r="K6371" t="s">
        <v>12549</v>
      </c>
      <c r="L6371" t="s">
        <v>17</v>
      </c>
      <c r="M6371">
        <v>13</v>
      </c>
      <c r="N6371" t="s">
        <v>116</v>
      </c>
      <c r="O6371" s="1">
        <v>45587</v>
      </c>
      <c r="P6371" s="1">
        <v>45640</v>
      </c>
      <c r="Q6371">
        <v>2215</v>
      </c>
      <c r="R6371">
        <v>8.6</v>
      </c>
      <c r="S6371" t="s">
        <v>128</v>
      </c>
    </row>
    <row r="6372" spans="1:19" x14ac:dyDescent="0.3">
      <c r="A6372" t="s">
        <v>12550</v>
      </c>
      <c r="B6372" t="s">
        <v>9</v>
      </c>
      <c r="C6372" s="2">
        <v>202663</v>
      </c>
      <c r="D6372" t="s">
        <v>10</v>
      </c>
      <c r="E6372" t="s">
        <v>88</v>
      </c>
      <c r="F6372" t="s">
        <v>52</v>
      </c>
      <c r="G6372" t="s">
        <v>24</v>
      </c>
      <c r="H6372" t="s">
        <v>35</v>
      </c>
      <c r="I6372" t="s">
        <v>24</v>
      </c>
      <c r="J6372" t="s">
        <v>15</v>
      </c>
      <c r="K6372" t="s">
        <v>12551</v>
      </c>
      <c r="L6372" t="s">
        <v>39</v>
      </c>
      <c r="M6372">
        <v>14</v>
      </c>
      <c r="N6372" t="s">
        <v>90</v>
      </c>
      <c r="O6372" s="1">
        <v>45704</v>
      </c>
      <c r="P6372" s="1">
        <v>45762</v>
      </c>
      <c r="Q6372">
        <v>815</v>
      </c>
      <c r="R6372">
        <v>7.9</v>
      </c>
      <c r="S6372" t="s">
        <v>234</v>
      </c>
    </row>
    <row r="6373" spans="1:19" x14ac:dyDescent="0.3">
      <c r="A6373" t="s">
        <v>12552</v>
      </c>
      <c r="B6373" t="s">
        <v>119</v>
      </c>
      <c r="C6373" s="2">
        <v>78366</v>
      </c>
      <c r="D6373" t="s">
        <v>10</v>
      </c>
      <c r="E6373" t="s">
        <v>32</v>
      </c>
      <c r="F6373" t="s">
        <v>33</v>
      </c>
      <c r="G6373" t="s">
        <v>80</v>
      </c>
      <c r="H6373" t="s">
        <v>35</v>
      </c>
      <c r="I6373" t="s">
        <v>166</v>
      </c>
      <c r="J6373" t="s">
        <v>15</v>
      </c>
      <c r="K6373" t="s">
        <v>12553</v>
      </c>
      <c r="L6373" t="s">
        <v>27</v>
      </c>
      <c r="M6373">
        <v>3</v>
      </c>
      <c r="N6373" t="s">
        <v>116</v>
      </c>
      <c r="O6373" s="1">
        <v>45328</v>
      </c>
      <c r="P6373" s="1">
        <v>45378</v>
      </c>
      <c r="Q6373">
        <v>506</v>
      </c>
      <c r="R6373">
        <v>7.7</v>
      </c>
      <c r="S6373" t="s">
        <v>227</v>
      </c>
    </row>
    <row r="6374" spans="1:19" x14ac:dyDescent="0.3">
      <c r="A6374" t="s">
        <v>12554</v>
      </c>
      <c r="B6374" t="s">
        <v>183</v>
      </c>
      <c r="C6374" s="2">
        <v>120651</v>
      </c>
      <c r="D6374" t="s">
        <v>10</v>
      </c>
      <c r="E6374" t="s">
        <v>88</v>
      </c>
      <c r="F6374" t="s">
        <v>52</v>
      </c>
      <c r="G6374" t="s">
        <v>13</v>
      </c>
      <c r="H6374" t="s">
        <v>54</v>
      </c>
      <c r="I6374" t="s">
        <v>104</v>
      </c>
      <c r="J6374" t="s">
        <v>25</v>
      </c>
      <c r="K6374" t="s">
        <v>12555</v>
      </c>
      <c r="L6374" t="s">
        <v>27</v>
      </c>
      <c r="M6374">
        <v>17</v>
      </c>
      <c r="N6374" t="s">
        <v>122</v>
      </c>
      <c r="O6374" s="1">
        <v>45679</v>
      </c>
      <c r="P6374" s="1">
        <v>45721</v>
      </c>
      <c r="Q6374">
        <v>587</v>
      </c>
      <c r="R6374">
        <v>7.6</v>
      </c>
      <c r="S6374" t="s">
        <v>57</v>
      </c>
    </row>
    <row r="6375" spans="1:19" x14ac:dyDescent="0.3">
      <c r="A6375" t="s">
        <v>12556</v>
      </c>
      <c r="B6375" t="s">
        <v>43</v>
      </c>
      <c r="C6375" s="2">
        <v>41438</v>
      </c>
      <c r="D6375" t="s">
        <v>10</v>
      </c>
      <c r="E6375" t="s">
        <v>22</v>
      </c>
      <c r="F6375" t="s">
        <v>12</v>
      </c>
      <c r="G6375" t="s">
        <v>166</v>
      </c>
      <c r="H6375" t="s">
        <v>35</v>
      </c>
      <c r="I6375" t="s">
        <v>166</v>
      </c>
      <c r="J6375" t="s">
        <v>25</v>
      </c>
      <c r="K6375" t="s">
        <v>12557</v>
      </c>
      <c r="L6375" t="s">
        <v>27</v>
      </c>
      <c r="M6375" t="s">
        <v>37</v>
      </c>
      <c r="N6375" t="s">
        <v>97</v>
      </c>
      <c r="O6375" s="1">
        <v>45561</v>
      </c>
      <c r="P6375" s="1">
        <v>45605</v>
      </c>
      <c r="Q6375">
        <v>2446</v>
      </c>
      <c r="R6375">
        <v>7.6</v>
      </c>
      <c r="S6375" t="s">
        <v>93</v>
      </c>
    </row>
    <row r="6376" spans="1:19" x14ac:dyDescent="0.3">
      <c r="A6376" t="s">
        <v>12558</v>
      </c>
      <c r="B6376" t="s">
        <v>161</v>
      </c>
      <c r="C6376" s="2">
        <v>45034</v>
      </c>
      <c r="D6376" t="s">
        <v>10</v>
      </c>
      <c r="E6376" t="s">
        <v>22</v>
      </c>
      <c r="F6376" t="s">
        <v>52</v>
      </c>
      <c r="G6376" t="s">
        <v>166</v>
      </c>
      <c r="H6376" t="s">
        <v>54</v>
      </c>
      <c r="I6376" t="s">
        <v>166</v>
      </c>
      <c r="J6376" t="s">
        <v>15</v>
      </c>
      <c r="K6376" t="s">
        <v>12559</v>
      </c>
      <c r="L6376" t="s">
        <v>17</v>
      </c>
      <c r="M6376" t="s">
        <v>37</v>
      </c>
      <c r="N6376" t="s">
        <v>62</v>
      </c>
      <c r="O6376" s="1">
        <v>45351</v>
      </c>
      <c r="P6376" s="1">
        <v>45408</v>
      </c>
      <c r="Q6376">
        <v>2151</v>
      </c>
      <c r="R6376">
        <v>7.3</v>
      </c>
      <c r="S6376" t="s">
        <v>57</v>
      </c>
    </row>
    <row r="6377" spans="1:19" x14ac:dyDescent="0.3">
      <c r="A6377" t="s">
        <v>12560</v>
      </c>
      <c r="B6377" t="s">
        <v>176</v>
      </c>
      <c r="C6377" s="2">
        <v>209073</v>
      </c>
      <c r="D6377" t="s">
        <v>10</v>
      </c>
      <c r="E6377" t="s">
        <v>11</v>
      </c>
      <c r="F6377" t="s">
        <v>99</v>
      </c>
      <c r="G6377" t="s">
        <v>34</v>
      </c>
      <c r="H6377" t="s">
        <v>35</v>
      </c>
      <c r="I6377" t="s">
        <v>34</v>
      </c>
      <c r="J6377" t="s">
        <v>25</v>
      </c>
      <c r="K6377" t="s">
        <v>12561</v>
      </c>
      <c r="L6377" t="s">
        <v>17</v>
      </c>
      <c r="M6377">
        <v>9</v>
      </c>
      <c r="N6377" t="s">
        <v>18</v>
      </c>
      <c r="O6377" s="1">
        <v>45719</v>
      </c>
      <c r="P6377" s="1">
        <v>45781</v>
      </c>
      <c r="Q6377">
        <v>1356</v>
      </c>
      <c r="R6377">
        <v>5.8</v>
      </c>
      <c r="S6377" t="s">
        <v>117</v>
      </c>
    </row>
    <row r="6378" spans="1:19" x14ac:dyDescent="0.3">
      <c r="A6378" t="s">
        <v>12562</v>
      </c>
      <c r="B6378" t="s">
        <v>31</v>
      </c>
      <c r="C6378" s="2">
        <v>73739</v>
      </c>
      <c r="D6378" t="s">
        <v>10</v>
      </c>
      <c r="E6378" t="s">
        <v>22</v>
      </c>
      <c r="F6378" t="s">
        <v>33</v>
      </c>
      <c r="G6378" t="s">
        <v>153</v>
      </c>
      <c r="H6378" t="s">
        <v>14</v>
      </c>
      <c r="I6378" t="s">
        <v>153</v>
      </c>
      <c r="J6378" t="s">
        <v>25</v>
      </c>
      <c r="K6378" t="s">
        <v>12563</v>
      </c>
      <c r="L6378" t="s">
        <v>46</v>
      </c>
      <c r="M6378">
        <v>1</v>
      </c>
      <c r="N6378" t="s">
        <v>62</v>
      </c>
      <c r="O6378" s="1">
        <v>45342</v>
      </c>
      <c r="P6378" s="1">
        <v>45393</v>
      </c>
      <c r="Q6378">
        <v>1786</v>
      </c>
      <c r="R6378">
        <v>8.4</v>
      </c>
      <c r="S6378" t="s">
        <v>19</v>
      </c>
    </row>
    <row r="6379" spans="1:19" x14ac:dyDescent="0.3">
      <c r="A6379" t="s">
        <v>12564</v>
      </c>
      <c r="B6379" t="s">
        <v>50</v>
      </c>
      <c r="C6379" s="2">
        <v>170196</v>
      </c>
      <c r="D6379" t="s">
        <v>51</v>
      </c>
      <c r="E6379" t="s">
        <v>11</v>
      </c>
      <c r="F6379" t="s">
        <v>12</v>
      </c>
      <c r="G6379" t="s">
        <v>60</v>
      </c>
      <c r="H6379" t="s">
        <v>35</v>
      </c>
      <c r="I6379" t="s">
        <v>60</v>
      </c>
      <c r="J6379" t="s">
        <v>25</v>
      </c>
      <c r="K6379" t="s">
        <v>12565</v>
      </c>
      <c r="L6379" t="s">
        <v>39</v>
      </c>
      <c r="M6379">
        <v>6</v>
      </c>
      <c r="N6379" t="s">
        <v>77</v>
      </c>
      <c r="O6379" s="1">
        <v>45770</v>
      </c>
      <c r="P6379" s="1">
        <v>45830</v>
      </c>
      <c r="Q6379">
        <v>1684</v>
      </c>
      <c r="R6379">
        <v>7.1</v>
      </c>
      <c r="S6379" t="s">
        <v>78</v>
      </c>
    </row>
    <row r="6380" spans="1:19" x14ac:dyDescent="0.3">
      <c r="A6380" t="s">
        <v>12566</v>
      </c>
      <c r="B6380" t="s">
        <v>43</v>
      </c>
      <c r="C6380" s="2">
        <v>108677</v>
      </c>
      <c r="D6380" t="s">
        <v>10</v>
      </c>
      <c r="E6380" t="s">
        <v>11</v>
      </c>
      <c r="F6380" t="s">
        <v>52</v>
      </c>
      <c r="G6380" t="s">
        <v>23</v>
      </c>
      <c r="H6380" t="s">
        <v>54</v>
      </c>
      <c r="I6380" t="s">
        <v>23</v>
      </c>
      <c r="J6380" t="s">
        <v>15</v>
      </c>
      <c r="K6380" t="s">
        <v>12567</v>
      </c>
      <c r="L6380" t="s">
        <v>27</v>
      </c>
      <c r="M6380">
        <v>8</v>
      </c>
      <c r="N6380" t="s">
        <v>47</v>
      </c>
      <c r="O6380" s="1">
        <v>45352</v>
      </c>
      <c r="P6380" s="1">
        <v>45403</v>
      </c>
      <c r="Q6380">
        <v>749</v>
      </c>
      <c r="R6380">
        <v>8.1</v>
      </c>
      <c r="S6380" t="s">
        <v>78</v>
      </c>
    </row>
    <row r="6381" spans="1:19" x14ac:dyDescent="0.3">
      <c r="A6381" t="s">
        <v>12568</v>
      </c>
      <c r="B6381" t="s">
        <v>145</v>
      </c>
      <c r="C6381" s="2">
        <v>48450</v>
      </c>
      <c r="D6381" t="s">
        <v>10</v>
      </c>
      <c r="E6381" t="s">
        <v>22</v>
      </c>
      <c r="F6381" t="s">
        <v>99</v>
      </c>
      <c r="G6381" t="s">
        <v>24</v>
      </c>
      <c r="H6381" t="s">
        <v>14</v>
      </c>
      <c r="I6381" t="s">
        <v>13</v>
      </c>
      <c r="J6381" t="s">
        <v>25</v>
      </c>
      <c r="K6381" t="s">
        <v>12569</v>
      </c>
      <c r="L6381" t="s">
        <v>39</v>
      </c>
      <c r="M6381">
        <v>1</v>
      </c>
      <c r="N6381" t="s">
        <v>90</v>
      </c>
      <c r="O6381" s="1">
        <v>45698</v>
      </c>
      <c r="P6381" s="1">
        <v>45767</v>
      </c>
      <c r="Q6381">
        <v>2319</v>
      </c>
      <c r="R6381">
        <v>7.7</v>
      </c>
      <c r="S6381" t="s">
        <v>93</v>
      </c>
    </row>
    <row r="6382" spans="1:19" x14ac:dyDescent="0.3">
      <c r="A6382" t="s">
        <v>12570</v>
      </c>
      <c r="B6382" t="s">
        <v>176</v>
      </c>
      <c r="C6382" s="2">
        <v>63842</v>
      </c>
      <c r="D6382" t="s">
        <v>51</v>
      </c>
      <c r="E6382" t="s">
        <v>22</v>
      </c>
      <c r="F6382" t="s">
        <v>33</v>
      </c>
      <c r="G6382" t="s">
        <v>120</v>
      </c>
      <c r="H6382" t="s">
        <v>54</v>
      </c>
      <c r="I6382" t="s">
        <v>36</v>
      </c>
      <c r="J6382" t="s">
        <v>37</v>
      </c>
      <c r="K6382" t="s">
        <v>613</v>
      </c>
      <c r="L6382" t="s">
        <v>17</v>
      </c>
      <c r="M6382">
        <v>1</v>
      </c>
      <c r="N6382" t="s">
        <v>90</v>
      </c>
      <c r="O6382" s="1">
        <v>45682</v>
      </c>
      <c r="P6382" s="1">
        <v>45722</v>
      </c>
      <c r="Q6382">
        <v>1296</v>
      </c>
      <c r="R6382">
        <v>9.1</v>
      </c>
      <c r="S6382" t="s">
        <v>227</v>
      </c>
    </row>
    <row r="6383" spans="1:19" x14ac:dyDescent="0.3">
      <c r="A6383" t="s">
        <v>12571</v>
      </c>
      <c r="B6383" t="s">
        <v>256</v>
      </c>
      <c r="C6383" s="2">
        <v>118074</v>
      </c>
      <c r="D6383" t="s">
        <v>10</v>
      </c>
      <c r="E6383" t="s">
        <v>32</v>
      </c>
      <c r="F6383" t="s">
        <v>33</v>
      </c>
      <c r="G6383" t="s">
        <v>153</v>
      </c>
      <c r="H6383" t="s">
        <v>54</v>
      </c>
      <c r="I6383" t="s">
        <v>153</v>
      </c>
      <c r="J6383" t="s">
        <v>15</v>
      </c>
      <c r="K6383" t="s">
        <v>12572</v>
      </c>
      <c r="L6383" t="s">
        <v>17</v>
      </c>
      <c r="M6383">
        <v>4</v>
      </c>
      <c r="N6383" t="s">
        <v>69</v>
      </c>
      <c r="O6383" s="1">
        <v>45350</v>
      </c>
      <c r="P6383" s="1">
        <v>45365</v>
      </c>
      <c r="Q6383">
        <v>1992</v>
      </c>
      <c r="R6383">
        <v>5.8</v>
      </c>
      <c r="S6383" t="s">
        <v>70</v>
      </c>
    </row>
    <row r="6384" spans="1:19" x14ac:dyDescent="0.3">
      <c r="A6384" t="s">
        <v>12573</v>
      </c>
      <c r="B6384" t="s">
        <v>119</v>
      </c>
      <c r="C6384" s="2">
        <v>58808</v>
      </c>
      <c r="D6384" t="s">
        <v>10</v>
      </c>
      <c r="E6384" t="s">
        <v>32</v>
      </c>
      <c r="F6384" t="s">
        <v>12</v>
      </c>
      <c r="G6384" t="s">
        <v>44</v>
      </c>
      <c r="H6384" t="s">
        <v>54</v>
      </c>
      <c r="I6384" t="s">
        <v>80</v>
      </c>
      <c r="J6384" t="s">
        <v>37</v>
      </c>
      <c r="K6384" t="s">
        <v>12574</v>
      </c>
      <c r="L6384" t="s">
        <v>46</v>
      </c>
      <c r="M6384">
        <v>2</v>
      </c>
      <c r="N6384" t="s">
        <v>149</v>
      </c>
      <c r="O6384" s="1">
        <v>45731</v>
      </c>
      <c r="P6384" s="1">
        <v>45800</v>
      </c>
      <c r="Q6384">
        <v>890</v>
      </c>
      <c r="R6384">
        <v>5.7</v>
      </c>
      <c r="S6384" t="s">
        <v>78</v>
      </c>
    </row>
    <row r="6385" spans="1:19" x14ac:dyDescent="0.3">
      <c r="A6385" t="s">
        <v>12575</v>
      </c>
      <c r="B6385" t="s">
        <v>9</v>
      </c>
      <c r="C6385" s="2">
        <v>57142</v>
      </c>
      <c r="D6385" t="s">
        <v>10</v>
      </c>
      <c r="E6385" t="s">
        <v>32</v>
      </c>
      <c r="F6385" t="s">
        <v>99</v>
      </c>
      <c r="G6385" t="s">
        <v>80</v>
      </c>
      <c r="H6385" t="s">
        <v>54</v>
      </c>
      <c r="I6385" t="s">
        <v>80</v>
      </c>
      <c r="J6385" t="s">
        <v>37</v>
      </c>
      <c r="K6385" t="s">
        <v>12576</v>
      </c>
      <c r="L6385" t="s">
        <v>17</v>
      </c>
      <c r="M6385">
        <v>3</v>
      </c>
      <c r="N6385" t="s">
        <v>116</v>
      </c>
      <c r="O6385" s="1">
        <v>45457</v>
      </c>
      <c r="P6385" s="1">
        <v>45523</v>
      </c>
      <c r="Q6385">
        <v>1657</v>
      </c>
      <c r="R6385">
        <v>5.6</v>
      </c>
      <c r="S6385" t="s">
        <v>227</v>
      </c>
    </row>
    <row r="6386" spans="1:19" x14ac:dyDescent="0.3">
      <c r="A6386" t="s">
        <v>12577</v>
      </c>
      <c r="B6386" t="s">
        <v>176</v>
      </c>
      <c r="C6386" s="2">
        <v>88183</v>
      </c>
      <c r="D6386" t="s">
        <v>10</v>
      </c>
      <c r="E6386" t="s">
        <v>32</v>
      </c>
      <c r="F6386" t="s">
        <v>12</v>
      </c>
      <c r="G6386" t="s">
        <v>13</v>
      </c>
      <c r="H6386" t="s">
        <v>35</v>
      </c>
      <c r="I6386" t="s">
        <v>13</v>
      </c>
      <c r="J6386" t="s">
        <v>25</v>
      </c>
      <c r="K6386" t="s">
        <v>12578</v>
      </c>
      <c r="L6386" t="s">
        <v>17</v>
      </c>
      <c r="M6386">
        <v>4</v>
      </c>
      <c r="N6386" t="s">
        <v>28</v>
      </c>
      <c r="O6386" s="1">
        <v>45613</v>
      </c>
      <c r="P6386" s="1">
        <v>45665</v>
      </c>
      <c r="Q6386">
        <v>1944</v>
      </c>
      <c r="R6386">
        <v>9.8000000000000007</v>
      </c>
      <c r="S6386" t="s">
        <v>78</v>
      </c>
    </row>
    <row r="6387" spans="1:19" x14ac:dyDescent="0.3">
      <c r="A6387" t="s">
        <v>12579</v>
      </c>
      <c r="B6387" t="s">
        <v>256</v>
      </c>
      <c r="C6387" s="2">
        <v>240582</v>
      </c>
      <c r="D6387" t="s">
        <v>10</v>
      </c>
      <c r="E6387" t="s">
        <v>88</v>
      </c>
      <c r="F6387" t="s">
        <v>52</v>
      </c>
      <c r="G6387" t="s">
        <v>140</v>
      </c>
      <c r="H6387" t="s">
        <v>14</v>
      </c>
      <c r="I6387" t="s">
        <v>140</v>
      </c>
      <c r="J6387" t="s">
        <v>37</v>
      </c>
      <c r="K6387" t="s">
        <v>7844</v>
      </c>
      <c r="L6387" t="s">
        <v>39</v>
      </c>
      <c r="M6387">
        <v>19</v>
      </c>
      <c r="N6387" t="s">
        <v>101</v>
      </c>
      <c r="O6387" s="1">
        <v>45719</v>
      </c>
      <c r="P6387" s="1">
        <v>45748</v>
      </c>
      <c r="Q6387">
        <v>1213</v>
      </c>
      <c r="R6387">
        <v>6.5</v>
      </c>
      <c r="S6387" t="s">
        <v>234</v>
      </c>
    </row>
    <row r="6388" spans="1:19" x14ac:dyDescent="0.3">
      <c r="A6388" t="s">
        <v>12580</v>
      </c>
      <c r="B6388" t="s">
        <v>256</v>
      </c>
      <c r="C6388" s="2">
        <v>84307</v>
      </c>
      <c r="D6388" t="s">
        <v>10</v>
      </c>
      <c r="E6388" t="s">
        <v>22</v>
      </c>
      <c r="F6388" t="s">
        <v>52</v>
      </c>
      <c r="G6388" t="s">
        <v>55</v>
      </c>
      <c r="H6388" t="s">
        <v>14</v>
      </c>
      <c r="I6388" t="s">
        <v>13</v>
      </c>
      <c r="J6388" t="s">
        <v>25</v>
      </c>
      <c r="K6388" t="s">
        <v>12581</v>
      </c>
      <c r="L6388" t="s">
        <v>17</v>
      </c>
      <c r="M6388">
        <v>1</v>
      </c>
      <c r="N6388" t="s">
        <v>122</v>
      </c>
      <c r="O6388" s="1">
        <v>45423</v>
      </c>
      <c r="P6388" s="1">
        <v>45453</v>
      </c>
      <c r="Q6388">
        <v>992</v>
      </c>
      <c r="R6388">
        <v>7.8</v>
      </c>
      <c r="S6388" t="s">
        <v>174</v>
      </c>
    </row>
    <row r="6389" spans="1:19" x14ac:dyDescent="0.3">
      <c r="A6389" t="s">
        <v>12582</v>
      </c>
      <c r="B6389" t="s">
        <v>183</v>
      </c>
      <c r="C6389" s="2">
        <v>87760</v>
      </c>
      <c r="D6389" t="s">
        <v>10</v>
      </c>
      <c r="E6389" t="s">
        <v>11</v>
      </c>
      <c r="F6389" t="s">
        <v>12</v>
      </c>
      <c r="G6389" t="s">
        <v>23</v>
      </c>
      <c r="H6389" t="s">
        <v>54</v>
      </c>
      <c r="I6389" t="s">
        <v>23</v>
      </c>
      <c r="J6389" t="s">
        <v>15</v>
      </c>
      <c r="K6389" t="s">
        <v>12583</v>
      </c>
      <c r="L6389" t="s">
        <v>46</v>
      </c>
      <c r="M6389">
        <v>6</v>
      </c>
      <c r="N6389" t="s">
        <v>90</v>
      </c>
      <c r="O6389" s="1">
        <v>45604</v>
      </c>
      <c r="P6389" s="1">
        <v>45677</v>
      </c>
      <c r="Q6389">
        <v>1685</v>
      </c>
      <c r="R6389">
        <v>5.2</v>
      </c>
      <c r="S6389" t="s">
        <v>227</v>
      </c>
    </row>
    <row r="6390" spans="1:19" x14ac:dyDescent="0.3">
      <c r="A6390" t="s">
        <v>12584</v>
      </c>
      <c r="B6390" t="s">
        <v>103</v>
      </c>
      <c r="C6390" s="2">
        <v>88131</v>
      </c>
      <c r="D6390" t="s">
        <v>10</v>
      </c>
      <c r="E6390" t="s">
        <v>32</v>
      </c>
      <c r="F6390" t="s">
        <v>33</v>
      </c>
      <c r="G6390" t="s">
        <v>55</v>
      </c>
      <c r="H6390" t="s">
        <v>54</v>
      </c>
      <c r="I6390" t="s">
        <v>55</v>
      </c>
      <c r="J6390" t="s">
        <v>25</v>
      </c>
      <c r="K6390" t="s">
        <v>12585</v>
      </c>
      <c r="L6390" t="s">
        <v>27</v>
      </c>
      <c r="M6390">
        <v>4</v>
      </c>
      <c r="N6390" t="s">
        <v>62</v>
      </c>
      <c r="O6390" s="1">
        <v>45522</v>
      </c>
      <c r="P6390" s="1">
        <v>45578</v>
      </c>
      <c r="Q6390">
        <v>1308</v>
      </c>
      <c r="R6390">
        <v>5.6</v>
      </c>
      <c r="S6390" t="s">
        <v>234</v>
      </c>
    </row>
    <row r="6391" spans="1:19" x14ac:dyDescent="0.3">
      <c r="A6391" t="s">
        <v>12586</v>
      </c>
      <c r="B6391" t="s">
        <v>9</v>
      </c>
      <c r="C6391" s="2">
        <v>80466</v>
      </c>
      <c r="D6391" t="s">
        <v>10</v>
      </c>
      <c r="E6391" t="s">
        <v>22</v>
      </c>
      <c r="F6391" t="s">
        <v>12</v>
      </c>
      <c r="G6391" t="s">
        <v>126</v>
      </c>
      <c r="H6391" t="s">
        <v>54</v>
      </c>
      <c r="I6391" t="s">
        <v>126</v>
      </c>
      <c r="J6391" t="s">
        <v>25</v>
      </c>
      <c r="K6391" t="s">
        <v>12587</v>
      </c>
      <c r="L6391" t="s">
        <v>39</v>
      </c>
      <c r="M6391" t="s">
        <v>37</v>
      </c>
      <c r="N6391" t="s">
        <v>122</v>
      </c>
      <c r="O6391" s="1">
        <v>45742</v>
      </c>
      <c r="P6391" s="1">
        <v>45766</v>
      </c>
      <c r="Q6391">
        <v>1279</v>
      </c>
      <c r="R6391">
        <v>8.6</v>
      </c>
      <c r="S6391" t="s">
        <v>73</v>
      </c>
    </row>
    <row r="6392" spans="1:19" x14ac:dyDescent="0.3">
      <c r="A6392" t="s">
        <v>12588</v>
      </c>
      <c r="B6392" t="s">
        <v>83</v>
      </c>
      <c r="C6392" s="2">
        <v>118514</v>
      </c>
      <c r="D6392" t="s">
        <v>10</v>
      </c>
      <c r="E6392" t="s">
        <v>11</v>
      </c>
      <c r="F6392" t="s">
        <v>12</v>
      </c>
      <c r="G6392" t="s">
        <v>84</v>
      </c>
      <c r="H6392" t="s">
        <v>14</v>
      </c>
      <c r="I6392" t="s">
        <v>84</v>
      </c>
      <c r="J6392" t="s">
        <v>25</v>
      </c>
      <c r="K6392" t="s">
        <v>12589</v>
      </c>
      <c r="L6392" t="s">
        <v>46</v>
      </c>
      <c r="M6392">
        <v>9</v>
      </c>
      <c r="N6392" t="s">
        <v>47</v>
      </c>
      <c r="O6392" s="1">
        <v>45518</v>
      </c>
      <c r="P6392" s="1">
        <v>45565</v>
      </c>
      <c r="Q6392">
        <v>1046</v>
      </c>
      <c r="R6392">
        <v>8.8000000000000007</v>
      </c>
      <c r="S6392" t="s">
        <v>48</v>
      </c>
    </row>
    <row r="6393" spans="1:19" x14ac:dyDescent="0.3">
      <c r="A6393" t="s">
        <v>12590</v>
      </c>
      <c r="B6393" t="s">
        <v>83</v>
      </c>
      <c r="C6393" s="2">
        <v>179142</v>
      </c>
      <c r="D6393" t="s">
        <v>10</v>
      </c>
      <c r="E6393" t="s">
        <v>88</v>
      </c>
      <c r="F6393" t="s">
        <v>33</v>
      </c>
      <c r="G6393" t="s">
        <v>166</v>
      </c>
      <c r="H6393" t="s">
        <v>35</v>
      </c>
      <c r="I6393" t="s">
        <v>166</v>
      </c>
      <c r="J6393" t="s">
        <v>25</v>
      </c>
      <c r="K6393" t="s">
        <v>12591</v>
      </c>
      <c r="L6393" t="s">
        <v>17</v>
      </c>
      <c r="M6393">
        <v>16</v>
      </c>
      <c r="N6393" t="s">
        <v>77</v>
      </c>
      <c r="O6393" s="1">
        <v>45758</v>
      </c>
      <c r="P6393" s="1">
        <v>45824</v>
      </c>
      <c r="Q6393">
        <v>1594</v>
      </c>
      <c r="R6393">
        <v>9.6999999999999993</v>
      </c>
      <c r="S6393" t="s">
        <v>73</v>
      </c>
    </row>
    <row r="6394" spans="1:19" x14ac:dyDescent="0.3">
      <c r="A6394" t="s">
        <v>12592</v>
      </c>
      <c r="B6394" t="s">
        <v>43</v>
      </c>
      <c r="C6394" s="2">
        <v>62786</v>
      </c>
      <c r="D6394" t="s">
        <v>10</v>
      </c>
      <c r="E6394" t="s">
        <v>32</v>
      </c>
      <c r="F6394" t="s">
        <v>52</v>
      </c>
      <c r="G6394" t="s">
        <v>44</v>
      </c>
      <c r="H6394" t="s">
        <v>54</v>
      </c>
      <c r="I6394" t="s">
        <v>53</v>
      </c>
      <c r="J6394" t="s">
        <v>15</v>
      </c>
      <c r="K6394" t="s">
        <v>12593</v>
      </c>
      <c r="L6394" t="s">
        <v>46</v>
      </c>
      <c r="M6394">
        <v>3</v>
      </c>
      <c r="N6394" t="s">
        <v>77</v>
      </c>
      <c r="O6394" s="1">
        <v>45340</v>
      </c>
      <c r="P6394" s="1">
        <v>45397</v>
      </c>
      <c r="Q6394">
        <v>524</v>
      </c>
      <c r="R6394">
        <v>9.4</v>
      </c>
      <c r="S6394" t="s">
        <v>227</v>
      </c>
    </row>
    <row r="6395" spans="1:19" x14ac:dyDescent="0.3">
      <c r="A6395" t="s">
        <v>12594</v>
      </c>
      <c r="B6395" t="s">
        <v>114</v>
      </c>
      <c r="C6395" s="2">
        <v>109351</v>
      </c>
      <c r="D6395" t="s">
        <v>10</v>
      </c>
      <c r="E6395" t="s">
        <v>32</v>
      </c>
      <c r="F6395" t="s">
        <v>12</v>
      </c>
      <c r="G6395" t="s">
        <v>55</v>
      </c>
      <c r="H6395" t="s">
        <v>14</v>
      </c>
      <c r="I6395" t="s">
        <v>55</v>
      </c>
      <c r="J6395" t="s">
        <v>37</v>
      </c>
      <c r="K6395" t="s">
        <v>12595</v>
      </c>
      <c r="L6395" t="s">
        <v>17</v>
      </c>
      <c r="M6395">
        <v>2</v>
      </c>
      <c r="N6395" t="s">
        <v>69</v>
      </c>
      <c r="O6395" s="1">
        <v>45431</v>
      </c>
      <c r="P6395" s="1">
        <v>45481</v>
      </c>
      <c r="Q6395">
        <v>1239</v>
      </c>
      <c r="R6395">
        <v>9.1</v>
      </c>
      <c r="S6395" t="s">
        <v>63</v>
      </c>
    </row>
    <row r="6396" spans="1:19" x14ac:dyDescent="0.3">
      <c r="A6396" t="s">
        <v>12596</v>
      </c>
      <c r="B6396" t="s">
        <v>9</v>
      </c>
      <c r="C6396" s="2">
        <v>115976</v>
      </c>
      <c r="D6396" t="s">
        <v>10</v>
      </c>
      <c r="E6396" t="s">
        <v>11</v>
      </c>
      <c r="F6396" t="s">
        <v>99</v>
      </c>
      <c r="G6396" t="s">
        <v>140</v>
      </c>
      <c r="H6396" t="s">
        <v>54</v>
      </c>
      <c r="I6396" t="s">
        <v>140</v>
      </c>
      <c r="J6396" t="s">
        <v>25</v>
      </c>
      <c r="K6396" t="s">
        <v>12597</v>
      </c>
      <c r="L6396" t="s">
        <v>39</v>
      </c>
      <c r="M6396">
        <v>7</v>
      </c>
      <c r="N6396" t="s">
        <v>62</v>
      </c>
      <c r="O6396" s="1">
        <v>45346</v>
      </c>
      <c r="P6396" s="1">
        <v>45413</v>
      </c>
      <c r="Q6396">
        <v>1463</v>
      </c>
      <c r="R6396">
        <v>8.5</v>
      </c>
      <c r="S6396" t="s">
        <v>234</v>
      </c>
    </row>
    <row r="6397" spans="1:19" x14ac:dyDescent="0.3">
      <c r="A6397" t="s">
        <v>12598</v>
      </c>
      <c r="B6397" t="s">
        <v>114</v>
      </c>
      <c r="C6397" s="2">
        <v>89555</v>
      </c>
      <c r="D6397" t="s">
        <v>10</v>
      </c>
      <c r="E6397" t="s">
        <v>22</v>
      </c>
      <c r="F6397" t="s">
        <v>12</v>
      </c>
      <c r="G6397" t="s">
        <v>95</v>
      </c>
      <c r="H6397" t="s">
        <v>14</v>
      </c>
      <c r="I6397" t="s">
        <v>95</v>
      </c>
      <c r="J6397" t="s">
        <v>15</v>
      </c>
      <c r="K6397" t="s">
        <v>12599</v>
      </c>
      <c r="L6397" t="s">
        <v>17</v>
      </c>
      <c r="M6397">
        <v>1</v>
      </c>
      <c r="N6397" t="s">
        <v>108</v>
      </c>
      <c r="O6397" s="1">
        <v>45451</v>
      </c>
      <c r="P6397" s="1">
        <v>45502</v>
      </c>
      <c r="Q6397">
        <v>964</v>
      </c>
      <c r="R6397">
        <v>8.1</v>
      </c>
      <c r="S6397" t="s">
        <v>174</v>
      </c>
    </row>
    <row r="6398" spans="1:19" x14ac:dyDescent="0.3">
      <c r="A6398" t="s">
        <v>12600</v>
      </c>
      <c r="B6398" t="s">
        <v>103</v>
      </c>
      <c r="C6398" s="2">
        <v>108115</v>
      </c>
      <c r="D6398" t="s">
        <v>10</v>
      </c>
      <c r="E6398" t="s">
        <v>11</v>
      </c>
      <c r="F6398" t="s">
        <v>99</v>
      </c>
      <c r="G6398" t="s">
        <v>24</v>
      </c>
      <c r="H6398" t="s">
        <v>35</v>
      </c>
      <c r="I6398" t="s">
        <v>24</v>
      </c>
      <c r="J6398" t="s">
        <v>15</v>
      </c>
      <c r="K6398" t="s">
        <v>12601</v>
      </c>
      <c r="L6398" t="s">
        <v>46</v>
      </c>
      <c r="M6398">
        <v>9</v>
      </c>
      <c r="N6398" t="s">
        <v>62</v>
      </c>
      <c r="O6398" s="1">
        <v>45475</v>
      </c>
      <c r="P6398" s="1">
        <v>45534</v>
      </c>
      <c r="Q6398">
        <v>1931</v>
      </c>
      <c r="R6398">
        <v>8.1999999999999993</v>
      </c>
      <c r="S6398" t="s">
        <v>19</v>
      </c>
    </row>
    <row r="6399" spans="1:19" x14ac:dyDescent="0.3">
      <c r="A6399" t="s">
        <v>12602</v>
      </c>
      <c r="B6399" t="s">
        <v>183</v>
      </c>
      <c r="C6399" s="2">
        <v>44559</v>
      </c>
      <c r="D6399" t="s">
        <v>10</v>
      </c>
      <c r="E6399" t="s">
        <v>22</v>
      </c>
      <c r="F6399" t="s">
        <v>33</v>
      </c>
      <c r="G6399" t="s">
        <v>24</v>
      </c>
      <c r="H6399" t="s">
        <v>14</v>
      </c>
      <c r="I6399" t="s">
        <v>24</v>
      </c>
      <c r="J6399" t="s">
        <v>37</v>
      </c>
      <c r="K6399" t="s">
        <v>12603</v>
      </c>
      <c r="L6399" t="s">
        <v>39</v>
      </c>
      <c r="M6399">
        <v>1</v>
      </c>
      <c r="N6399" t="s">
        <v>97</v>
      </c>
      <c r="O6399" s="1">
        <v>45765</v>
      </c>
      <c r="P6399" s="1">
        <v>45820</v>
      </c>
      <c r="Q6399">
        <v>1557</v>
      </c>
      <c r="R6399">
        <v>8.1999999999999993</v>
      </c>
      <c r="S6399" t="s">
        <v>117</v>
      </c>
    </row>
    <row r="6400" spans="1:19" x14ac:dyDescent="0.3">
      <c r="A6400" t="s">
        <v>12604</v>
      </c>
      <c r="B6400" t="s">
        <v>21</v>
      </c>
      <c r="C6400" s="2">
        <v>38073</v>
      </c>
      <c r="D6400" t="s">
        <v>10</v>
      </c>
      <c r="E6400" t="s">
        <v>22</v>
      </c>
      <c r="F6400" t="s">
        <v>33</v>
      </c>
      <c r="G6400" t="s">
        <v>36</v>
      </c>
      <c r="H6400" t="s">
        <v>54</v>
      </c>
      <c r="I6400" t="s">
        <v>36</v>
      </c>
      <c r="J6400" t="s">
        <v>25</v>
      </c>
      <c r="K6400" t="s">
        <v>12605</v>
      </c>
      <c r="L6400" t="s">
        <v>46</v>
      </c>
      <c r="M6400" t="s">
        <v>37</v>
      </c>
      <c r="N6400" t="s">
        <v>18</v>
      </c>
      <c r="O6400" s="1">
        <v>45657</v>
      </c>
      <c r="P6400" s="1">
        <v>45724</v>
      </c>
      <c r="Q6400">
        <v>2201</v>
      </c>
      <c r="R6400">
        <v>7.6</v>
      </c>
      <c r="S6400" t="s">
        <v>234</v>
      </c>
    </row>
    <row r="6401" spans="1:19" x14ac:dyDescent="0.3">
      <c r="A6401" t="s">
        <v>12606</v>
      </c>
      <c r="B6401" t="s">
        <v>9</v>
      </c>
      <c r="C6401" s="2">
        <v>61663</v>
      </c>
      <c r="D6401" t="s">
        <v>10</v>
      </c>
      <c r="E6401" t="s">
        <v>22</v>
      </c>
      <c r="F6401" t="s">
        <v>33</v>
      </c>
      <c r="G6401" t="s">
        <v>166</v>
      </c>
      <c r="H6401" t="s">
        <v>35</v>
      </c>
      <c r="I6401" t="s">
        <v>166</v>
      </c>
      <c r="J6401" t="s">
        <v>37</v>
      </c>
      <c r="K6401" t="s">
        <v>12607</v>
      </c>
      <c r="L6401" t="s">
        <v>27</v>
      </c>
      <c r="M6401">
        <v>1</v>
      </c>
      <c r="N6401" t="s">
        <v>62</v>
      </c>
      <c r="O6401" s="1">
        <v>45579</v>
      </c>
      <c r="P6401" s="1">
        <v>45648</v>
      </c>
      <c r="Q6401">
        <v>1205</v>
      </c>
      <c r="R6401">
        <v>7.1</v>
      </c>
      <c r="S6401" t="s">
        <v>112</v>
      </c>
    </row>
    <row r="6402" spans="1:19" x14ac:dyDescent="0.3">
      <c r="A6402" t="s">
        <v>12608</v>
      </c>
      <c r="B6402" t="s">
        <v>83</v>
      </c>
      <c r="C6402" s="2">
        <v>90582</v>
      </c>
      <c r="D6402" t="s">
        <v>10</v>
      </c>
      <c r="E6402" t="s">
        <v>22</v>
      </c>
      <c r="F6402" t="s">
        <v>99</v>
      </c>
      <c r="G6402" t="s">
        <v>34</v>
      </c>
      <c r="H6402" t="s">
        <v>35</v>
      </c>
      <c r="I6402" t="s">
        <v>34</v>
      </c>
      <c r="J6402" t="s">
        <v>15</v>
      </c>
      <c r="K6402" t="s">
        <v>12609</v>
      </c>
      <c r="L6402" t="s">
        <v>17</v>
      </c>
      <c r="M6402" t="s">
        <v>37</v>
      </c>
      <c r="N6402" t="s">
        <v>18</v>
      </c>
      <c r="O6402" s="1">
        <v>45613</v>
      </c>
      <c r="P6402" s="1">
        <v>45649</v>
      </c>
      <c r="Q6402">
        <v>2383</v>
      </c>
      <c r="R6402">
        <v>7.8</v>
      </c>
      <c r="S6402" t="s">
        <v>48</v>
      </c>
    </row>
    <row r="6403" spans="1:19" x14ac:dyDescent="0.3">
      <c r="A6403" t="s">
        <v>12610</v>
      </c>
      <c r="B6403" t="s">
        <v>65</v>
      </c>
      <c r="C6403" s="2">
        <v>53046</v>
      </c>
      <c r="D6403" t="s">
        <v>10</v>
      </c>
      <c r="E6403" t="s">
        <v>22</v>
      </c>
      <c r="F6403" t="s">
        <v>33</v>
      </c>
      <c r="G6403" t="s">
        <v>55</v>
      </c>
      <c r="H6403" t="s">
        <v>54</v>
      </c>
      <c r="I6403" t="s">
        <v>55</v>
      </c>
      <c r="J6403" t="s">
        <v>15</v>
      </c>
      <c r="K6403" t="s">
        <v>12611</v>
      </c>
      <c r="L6403" t="s">
        <v>46</v>
      </c>
      <c r="M6403">
        <v>1</v>
      </c>
      <c r="N6403" t="s">
        <v>69</v>
      </c>
      <c r="O6403" s="1">
        <v>45405</v>
      </c>
      <c r="P6403" s="1">
        <v>45448</v>
      </c>
      <c r="Q6403">
        <v>1814</v>
      </c>
      <c r="R6403">
        <v>8.1999999999999993</v>
      </c>
      <c r="S6403" t="s">
        <v>29</v>
      </c>
    </row>
    <row r="6404" spans="1:19" x14ac:dyDescent="0.3">
      <c r="A6404" t="s">
        <v>12612</v>
      </c>
      <c r="B6404" t="s">
        <v>9</v>
      </c>
      <c r="C6404" s="2">
        <v>289461</v>
      </c>
      <c r="D6404" t="s">
        <v>10</v>
      </c>
      <c r="E6404" t="s">
        <v>88</v>
      </c>
      <c r="F6404" t="s">
        <v>33</v>
      </c>
      <c r="G6404" t="s">
        <v>95</v>
      </c>
      <c r="H6404" t="s">
        <v>35</v>
      </c>
      <c r="I6404" t="s">
        <v>120</v>
      </c>
      <c r="J6404" t="s">
        <v>37</v>
      </c>
      <c r="K6404" t="s">
        <v>12613</v>
      </c>
      <c r="L6404" t="s">
        <v>39</v>
      </c>
      <c r="M6404">
        <v>17</v>
      </c>
      <c r="N6404" t="s">
        <v>77</v>
      </c>
      <c r="O6404" s="1">
        <v>45586</v>
      </c>
      <c r="P6404" s="1">
        <v>45631</v>
      </c>
      <c r="Q6404">
        <v>826</v>
      </c>
      <c r="R6404">
        <v>9.5</v>
      </c>
      <c r="S6404" t="s">
        <v>70</v>
      </c>
    </row>
    <row r="6405" spans="1:19" x14ac:dyDescent="0.3">
      <c r="A6405" t="s">
        <v>12614</v>
      </c>
      <c r="B6405" t="s">
        <v>50</v>
      </c>
      <c r="C6405" s="2">
        <v>111600</v>
      </c>
      <c r="D6405" t="s">
        <v>10</v>
      </c>
      <c r="E6405" t="s">
        <v>32</v>
      </c>
      <c r="F6405" t="s">
        <v>12</v>
      </c>
      <c r="G6405" t="s">
        <v>84</v>
      </c>
      <c r="H6405" t="s">
        <v>35</v>
      </c>
      <c r="I6405" t="s">
        <v>84</v>
      </c>
      <c r="J6405" t="s">
        <v>37</v>
      </c>
      <c r="K6405" t="s">
        <v>12615</v>
      </c>
      <c r="L6405" t="s">
        <v>17</v>
      </c>
      <c r="M6405">
        <v>2</v>
      </c>
      <c r="N6405" t="s">
        <v>101</v>
      </c>
      <c r="O6405" s="1">
        <v>45561</v>
      </c>
      <c r="P6405" s="1">
        <v>45631</v>
      </c>
      <c r="Q6405">
        <v>1820</v>
      </c>
      <c r="R6405">
        <v>7</v>
      </c>
      <c r="S6405" t="s">
        <v>73</v>
      </c>
    </row>
    <row r="6406" spans="1:19" x14ac:dyDescent="0.3">
      <c r="A6406" t="s">
        <v>12616</v>
      </c>
      <c r="B6406" t="s">
        <v>119</v>
      </c>
      <c r="C6406" s="2">
        <v>148230</v>
      </c>
      <c r="D6406" t="s">
        <v>10</v>
      </c>
      <c r="E6406" t="s">
        <v>88</v>
      </c>
      <c r="F6406" t="s">
        <v>52</v>
      </c>
      <c r="G6406" t="s">
        <v>158</v>
      </c>
      <c r="H6406" t="s">
        <v>14</v>
      </c>
      <c r="I6406" t="s">
        <v>158</v>
      </c>
      <c r="J6406" t="s">
        <v>25</v>
      </c>
      <c r="K6406" t="s">
        <v>12617</v>
      </c>
      <c r="L6406" t="s">
        <v>39</v>
      </c>
      <c r="M6406">
        <v>19</v>
      </c>
      <c r="N6406" t="s">
        <v>62</v>
      </c>
      <c r="O6406" s="1">
        <v>45327</v>
      </c>
      <c r="P6406" s="1">
        <v>45358</v>
      </c>
      <c r="Q6406">
        <v>1701</v>
      </c>
      <c r="R6406">
        <v>8.1999999999999993</v>
      </c>
      <c r="S6406" t="s">
        <v>63</v>
      </c>
    </row>
    <row r="6407" spans="1:19" x14ac:dyDescent="0.3">
      <c r="A6407" t="s">
        <v>12618</v>
      </c>
      <c r="B6407" t="s">
        <v>59</v>
      </c>
      <c r="C6407" s="2">
        <v>87450</v>
      </c>
      <c r="D6407" t="s">
        <v>10</v>
      </c>
      <c r="E6407" t="s">
        <v>22</v>
      </c>
      <c r="F6407" t="s">
        <v>33</v>
      </c>
      <c r="G6407" t="s">
        <v>34</v>
      </c>
      <c r="H6407" t="s">
        <v>35</v>
      </c>
      <c r="I6407" t="s">
        <v>140</v>
      </c>
      <c r="J6407" t="s">
        <v>37</v>
      </c>
      <c r="K6407" t="s">
        <v>12619</v>
      </c>
      <c r="L6407" t="s">
        <v>46</v>
      </c>
      <c r="M6407" t="s">
        <v>37</v>
      </c>
      <c r="N6407" t="s">
        <v>90</v>
      </c>
      <c r="O6407" s="1">
        <v>45643</v>
      </c>
      <c r="P6407" s="1">
        <v>45696</v>
      </c>
      <c r="Q6407">
        <v>514</v>
      </c>
      <c r="R6407">
        <v>5.4</v>
      </c>
      <c r="S6407" t="s">
        <v>93</v>
      </c>
    </row>
    <row r="6408" spans="1:19" x14ac:dyDescent="0.3">
      <c r="A6408" t="s">
        <v>12620</v>
      </c>
      <c r="B6408" t="s">
        <v>110</v>
      </c>
      <c r="C6408" s="2">
        <v>155917</v>
      </c>
      <c r="D6408" t="s">
        <v>10</v>
      </c>
      <c r="E6408" t="s">
        <v>11</v>
      </c>
      <c r="F6408" t="s">
        <v>12</v>
      </c>
      <c r="G6408" t="s">
        <v>95</v>
      </c>
      <c r="H6408" t="s">
        <v>14</v>
      </c>
      <c r="I6408" t="s">
        <v>95</v>
      </c>
      <c r="J6408" t="s">
        <v>25</v>
      </c>
      <c r="K6408" t="s">
        <v>12621</v>
      </c>
      <c r="L6408" t="s">
        <v>27</v>
      </c>
      <c r="M6408">
        <v>8</v>
      </c>
      <c r="N6408" t="s">
        <v>47</v>
      </c>
      <c r="O6408" s="1">
        <v>45677</v>
      </c>
      <c r="P6408" s="1">
        <v>45697</v>
      </c>
      <c r="Q6408">
        <v>1204</v>
      </c>
      <c r="R6408">
        <v>6.4</v>
      </c>
      <c r="S6408" t="s">
        <v>234</v>
      </c>
    </row>
    <row r="6409" spans="1:19" x14ac:dyDescent="0.3">
      <c r="A6409" t="s">
        <v>12622</v>
      </c>
      <c r="B6409" t="s">
        <v>130</v>
      </c>
      <c r="C6409" s="2">
        <v>118097</v>
      </c>
      <c r="D6409" t="s">
        <v>10</v>
      </c>
      <c r="E6409" t="s">
        <v>11</v>
      </c>
      <c r="F6409" t="s">
        <v>12</v>
      </c>
      <c r="G6409" t="s">
        <v>55</v>
      </c>
      <c r="H6409" t="s">
        <v>14</v>
      </c>
      <c r="I6409" t="s">
        <v>55</v>
      </c>
      <c r="J6409" t="s">
        <v>25</v>
      </c>
      <c r="K6409" t="s">
        <v>12623</v>
      </c>
      <c r="L6409" t="s">
        <v>17</v>
      </c>
      <c r="M6409">
        <v>7</v>
      </c>
      <c r="N6409" t="s">
        <v>28</v>
      </c>
      <c r="O6409" s="1">
        <v>45378</v>
      </c>
      <c r="P6409" s="1">
        <v>45394</v>
      </c>
      <c r="Q6409">
        <v>2248</v>
      </c>
      <c r="R6409">
        <v>9.5</v>
      </c>
      <c r="S6409" t="s">
        <v>128</v>
      </c>
    </row>
    <row r="6410" spans="1:19" x14ac:dyDescent="0.3">
      <c r="A6410" t="s">
        <v>12624</v>
      </c>
      <c r="B6410" t="s">
        <v>31</v>
      </c>
      <c r="C6410" s="2">
        <v>251677</v>
      </c>
      <c r="D6410" t="s">
        <v>66</v>
      </c>
      <c r="E6410" t="s">
        <v>88</v>
      </c>
      <c r="F6410" t="s">
        <v>99</v>
      </c>
      <c r="G6410" t="s">
        <v>67</v>
      </c>
      <c r="H6410" t="s">
        <v>35</v>
      </c>
      <c r="I6410" t="s">
        <v>24</v>
      </c>
      <c r="J6410" t="s">
        <v>37</v>
      </c>
      <c r="K6410" t="s">
        <v>12625</v>
      </c>
      <c r="L6410" t="s">
        <v>39</v>
      </c>
      <c r="M6410">
        <v>18</v>
      </c>
      <c r="N6410" t="s">
        <v>101</v>
      </c>
      <c r="O6410" s="1">
        <v>45628</v>
      </c>
      <c r="P6410" s="1">
        <v>45674</v>
      </c>
      <c r="Q6410">
        <v>1902</v>
      </c>
      <c r="R6410">
        <v>8.9</v>
      </c>
      <c r="S6410" t="s">
        <v>41</v>
      </c>
    </row>
    <row r="6411" spans="1:19" x14ac:dyDescent="0.3">
      <c r="A6411" t="s">
        <v>12626</v>
      </c>
      <c r="B6411" t="s">
        <v>183</v>
      </c>
      <c r="C6411" s="2">
        <v>53361</v>
      </c>
      <c r="D6411" t="s">
        <v>10</v>
      </c>
      <c r="E6411" t="s">
        <v>22</v>
      </c>
      <c r="F6411" t="s">
        <v>99</v>
      </c>
      <c r="G6411" t="s">
        <v>36</v>
      </c>
      <c r="H6411" t="s">
        <v>14</v>
      </c>
      <c r="I6411" t="s">
        <v>166</v>
      </c>
      <c r="J6411" t="s">
        <v>15</v>
      </c>
      <c r="K6411" t="s">
        <v>12627</v>
      </c>
      <c r="L6411" t="s">
        <v>46</v>
      </c>
      <c r="M6411">
        <v>1</v>
      </c>
      <c r="N6411" t="s">
        <v>116</v>
      </c>
      <c r="O6411" s="1">
        <v>45424</v>
      </c>
      <c r="P6411" s="1">
        <v>45480</v>
      </c>
      <c r="Q6411">
        <v>1330</v>
      </c>
      <c r="R6411">
        <v>6.4</v>
      </c>
      <c r="S6411" t="s">
        <v>78</v>
      </c>
    </row>
    <row r="6412" spans="1:19" x14ac:dyDescent="0.3">
      <c r="A6412" t="s">
        <v>12628</v>
      </c>
      <c r="B6412" t="s">
        <v>59</v>
      </c>
      <c r="C6412" s="2">
        <v>92769</v>
      </c>
      <c r="D6412" t="s">
        <v>10</v>
      </c>
      <c r="E6412" t="s">
        <v>11</v>
      </c>
      <c r="F6412" t="s">
        <v>33</v>
      </c>
      <c r="G6412" t="s">
        <v>36</v>
      </c>
      <c r="H6412" t="s">
        <v>14</v>
      </c>
      <c r="I6412" t="s">
        <v>36</v>
      </c>
      <c r="J6412" t="s">
        <v>25</v>
      </c>
      <c r="K6412" t="s">
        <v>12629</v>
      </c>
      <c r="L6412" t="s">
        <v>39</v>
      </c>
      <c r="M6412">
        <v>6</v>
      </c>
      <c r="N6412" t="s">
        <v>97</v>
      </c>
      <c r="O6412" s="1">
        <v>45344</v>
      </c>
      <c r="P6412" s="1">
        <v>45414</v>
      </c>
      <c r="Q6412">
        <v>2052</v>
      </c>
      <c r="R6412">
        <v>5.5</v>
      </c>
      <c r="S6412" t="s">
        <v>19</v>
      </c>
    </row>
    <row r="6413" spans="1:19" x14ac:dyDescent="0.3">
      <c r="A6413" t="s">
        <v>12630</v>
      </c>
      <c r="B6413" t="s">
        <v>183</v>
      </c>
      <c r="C6413" s="2">
        <v>111230</v>
      </c>
      <c r="D6413" t="s">
        <v>10</v>
      </c>
      <c r="E6413" t="s">
        <v>22</v>
      </c>
      <c r="F6413" t="s">
        <v>33</v>
      </c>
      <c r="G6413" t="s">
        <v>34</v>
      </c>
      <c r="H6413" t="s">
        <v>35</v>
      </c>
      <c r="I6413" t="s">
        <v>34</v>
      </c>
      <c r="J6413" t="s">
        <v>15</v>
      </c>
      <c r="K6413" t="s">
        <v>12631</v>
      </c>
      <c r="L6413" t="s">
        <v>39</v>
      </c>
      <c r="M6413" t="s">
        <v>37</v>
      </c>
      <c r="N6413" t="s">
        <v>108</v>
      </c>
      <c r="O6413" s="1">
        <v>45694</v>
      </c>
      <c r="P6413" s="1">
        <v>45713</v>
      </c>
      <c r="Q6413">
        <v>1561</v>
      </c>
      <c r="R6413">
        <v>8.1999999999999993</v>
      </c>
      <c r="S6413" t="s">
        <v>128</v>
      </c>
    </row>
    <row r="6414" spans="1:19" x14ac:dyDescent="0.3">
      <c r="A6414" t="s">
        <v>12632</v>
      </c>
      <c r="B6414" t="s">
        <v>50</v>
      </c>
      <c r="C6414" s="2">
        <v>85696</v>
      </c>
      <c r="D6414" t="s">
        <v>51</v>
      </c>
      <c r="E6414" t="s">
        <v>32</v>
      </c>
      <c r="F6414" t="s">
        <v>52</v>
      </c>
      <c r="G6414" t="s">
        <v>53</v>
      </c>
      <c r="H6414" t="s">
        <v>14</v>
      </c>
      <c r="I6414" t="s">
        <v>53</v>
      </c>
      <c r="J6414" t="s">
        <v>37</v>
      </c>
      <c r="K6414" t="s">
        <v>12633</v>
      </c>
      <c r="L6414" t="s">
        <v>46</v>
      </c>
      <c r="M6414">
        <v>2</v>
      </c>
      <c r="N6414" t="s">
        <v>90</v>
      </c>
      <c r="O6414" s="1">
        <v>45561</v>
      </c>
      <c r="P6414" s="1">
        <v>45634</v>
      </c>
      <c r="Q6414">
        <v>1770</v>
      </c>
      <c r="R6414">
        <v>9.6</v>
      </c>
      <c r="S6414" t="s">
        <v>57</v>
      </c>
    </row>
    <row r="6415" spans="1:19" x14ac:dyDescent="0.3">
      <c r="A6415" t="s">
        <v>12634</v>
      </c>
      <c r="B6415" t="s">
        <v>130</v>
      </c>
      <c r="C6415" s="2">
        <v>58585</v>
      </c>
      <c r="D6415" t="s">
        <v>10</v>
      </c>
      <c r="E6415" t="s">
        <v>32</v>
      </c>
      <c r="F6415" t="s">
        <v>99</v>
      </c>
      <c r="G6415" t="s">
        <v>80</v>
      </c>
      <c r="H6415" t="s">
        <v>54</v>
      </c>
      <c r="I6415" t="s">
        <v>80</v>
      </c>
      <c r="J6415" t="s">
        <v>37</v>
      </c>
      <c r="K6415" t="s">
        <v>7654</v>
      </c>
      <c r="L6415" t="s">
        <v>27</v>
      </c>
      <c r="M6415">
        <v>3</v>
      </c>
      <c r="N6415" t="s">
        <v>108</v>
      </c>
      <c r="O6415" s="1">
        <v>45423</v>
      </c>
      <c r="P6415" s="1">
        <v>45480</v>
      </c>
      <c r="Q6415">
        <v>601</v>
      </c>
      <c r="R6415">
        <v>6.2</v>
      </c>
      <c r="S6415" t="s">
        <v>227</v>
      </c>
    </row>
    <row r="6416" spans="1:19" x14ac:dyDescent="0.3">
      <c r="A6416" t="s">
        <v>12635</v>
      </c>
      <c r="B6416" t="s">
        <v>65</v>
      </c>
      <c r="C6416" s="2">
        <v>273946</v>
      </c>
      <c r="D6416" t="s">
        <v>10</v>
      </c>
      <c r="E6416" t="s">
        <v>88</v>
      </c>
      <c r="F6416" t="s">
        <v>33</v>
      </c>
      <c r="G6416" t="s">
        <v>84</v>
      </c>
      <c r="H6416" t="s">
        <v>35</v>
      </c>
      <c r="I6416" t="s">
        <v>84</v>
      </c>
      <c r="J6416" t="s">
        <v>15</v>
      </c>
      <c r="K6416" t="s">
        <v>12636</v>
      </c>
      <c r="L6416" t="s">
        <v>46</v>
      </c>
      <c r="M6416">
        <v>10</v>
      </c>
      <c r="N6416" t="s">
        <v>116</v>
      </c>
      <c r="O6416" s="1">
        <v>45583</v>
      </c>
      <c r="P6416" s="1">
        <v>45598</v>
      </c>
      <c r="Q6416">
        <v>599</v>
      </c>
      <c r="R6416">
        <v>5.4</v>
      </c>
      <c r="S6416" t="s">
        <v>117</v>
      </c>
    </row>
    <row r="6417" spans="1:19" x14ac:dyDescent="0.3">
      <c r="A6417" t="s">
        <v>12637</v>
      </c>
      <c r="B6417" t="s">
        <v>31</v>
      </c>
      <c r="C6417" s="2">
        <v>66890</v>
      </c>
      <c r="D6417" t="s">
        <v>10</v>
      </c>
      <c r="E6417" t="s">
        <v>22</v>
      </c>
      <c r="F6417" t="s">
        <v>12</v>
      </c>
      <c r="G6417" t="s">
        <v>126</v>
      </c>
      <c r="H6417" t="s">
        <v>54</v>
      </c>
      <c r="I6417" t="s">
        <v>60</v>
      </c>
      <c r="J6417" t="s">
        <v>15</v>
      </c>
      <c r="K6417" t="s">
        <v>12638</v>
      </c>
      <c r="L6417" t="s">
        <v>17</v>
      </c>
      <c r="M6417">
        <v>1</v>
      </c>
      <c r="N6417" t="s">
        <v>18</v>
      </c>
      <c r="O6417" s="1">
        <v>45734</v>
      </c>
      <c r="P6417" s="1">
        <v>45761</v>
      </c>
      <c r="Q6417">
        <v>2493</v>
      </c>
      <c r="R6417">
        <v>8.9</v>
      </c>
      <c r="S6417" t="s">
        <v>63</v>
      </c>
    </row>
    <row r="6418" spans="1:19" x14ac:dyDescent="0.3">
      <c r="A6418" t="s">
        <v>12639</v>
      </c>
      <c r="B6418" t="s">
        <v>50</v>
      </c>
      <c r="C6418" s="2">
        <v>63306</v>
      </c>
      <c r="D6418" t="s">
        <v>51</v>
      </c>
      <c r="E6418" t="s">
        <v>32</v>
      </c>
      <c r="F6418" t="s">
        <v>33</v>
      </c>
      <c r="G6418" t="s">
        <v>53</v>
      </c>
      <c r="H6418" t="s">
        <v>54</v>
      </c>
      <c r="I6418" t="s">
        <v>53</v>
      </c>
      <c r="J6418" t="s">
        <v>37</v>
      </c>
      <c r="K6418" t="s">
        <v>12640</v>
      </c>
      <c r="L6418" t="s">
        <v>46</v>
      </c>
      <c r="M6418">
        <v>4</v>
      </c>
      <c r="N6418" t="s">
        <v>108</v>
      </c>
      <c r="O6418" s="1">
        <v>45608</v>
      </c>
      <c r="P6418" s="1">
        <v>45663</v>
      </c>
      <c r="Q6418">
        <v>819</v>
      </c>
      <c r="R6418">
        <v>6.6</v>
      </c>
      <c r="S6418" t="s">
        <v>63</v>
      </c>
    </row>
    <row r="6419" spans="1:19" x14ac:dyDescent="0.3">
      <c r="A6419" t="s">
        <v>12641</v>
      </c>
      <c r="B6419" t="s">
        <v>183</v>
      </c>
      <c r="C6419" s="2">
        <v>203958</v>
      </c>
      <c r="D6419" t="s">
        <v>66</v>
      </c>
      <c r="E6419" t="s">
        <v>88</v>
      </c>
      <c r="F6419" t="s">
        <v>12</v>
      </c>
      <c r="G6419" t="s">
        <v>67</v>
      </c>
      <c r="H6419" t="s">
        <v>14</v>
      </c>
      <c r="I6419" t="s">
        <v>23</v>
      </c>
      <c r="J6419" t="s">
        <v>37</v>
      </c>
      <c r="K6419" t="s">
        <v>12642</v>
      </c>
      <c r="L6419" t="s">
        <v>17</v>
      </c>
      <c r="M6419">
        <v>15</v>
      </c>
      <c r="N6419" t="s">
        <v>116</v>
      </c>
      <c r="O6419" s="1">
        <v>45361</v>
      </c>
      <c r="P6419" s="1">
        <v>45418</v>
      </c>
      <c r="Q6419">
        <v>1631</v>
      </c>
      <c r="R6419">
        <v>7.1</v>
      </c>
      <c r="S6419" t="s">
        <v>29</v>
      </c>
    </row>
    <row r="6420" spans="1:19" x14ac:dyDescent="0.3">
      <c r="A6420" t="s">
        <v>12643</v>
      </c>
      <c r="B6420" t="s">
        <v>119</v>
      </c>
      <c r="C6420" s="2">
        <v>100210</v>
      </c>
      <c r="D6420" t="s">
        <v>10</v>
      </c>
      <c r="E6420" t="s">
        <v>32</v>
      </c>
      <c r="F6420" t="s">
        <v>33</v>
      </c>
      <c r="G6420" t="s">
        <v>55</v>
      </c>
      <c r="H6420" t="s">
        <v>54</v>
      </c>
      <c r="I6420" t="s">
        <v>55</v>
      </c>
      <c r="J6420" t="s">
        <v>25</v>
      </c>
      <c r="K6420" t="s">
        <v>12644</v>
      </c>
      <c r="L6420" t="s">
        <v>27</v>
      </c>
      <c r="M6420">
        <v>2</v>
      </c>
      <c r="N6420" t="s">
        <v>77</v>
      </c>
      <c r="O6420" s="1">
        <v>45341</v>
      </c>
      <c r="P6420" s="1">
        <v>45385</v>
      </c>
      <c r="Q6420">
        <v>1693</v>
      </c>
      <c r="R6420">
        <v>7.3</v>
      </c>
      <c r="S6420" t="s">
        <v>93</v>
      </c>
    </row>
    <row r="6421" spans="1:19" x14ac:dyDescent="0.3">
      <c r="A6421" t="s">
        <v>12645</v>
      </c>
      <c r="B6421" t="s">
        <v>43</v>
      </c>
      <c r="C6421" s="2">
        <v>119233</v>
      </c>
      <c r="D6421" t="s">
        <v>10</v>
      </c>
      <c r="E6421" t="s">
        <v>22</v>
      </c>
      <c r="F6421" t="s">
        <v>33</v>
      </c>
      <c r="G6421" t="s">
        <v>95</v>
      </c>
      <c r="H6421" t="s">
        <v>35</v>
      </c>
      <c r="I6421" t="s">
        <v>95</v>
      </c>
      <c r="J6421" t="s">
        <v>37</v>
      </c>
      <c r="K6421" t="s">
        <v>12646</v>
      </c>
      <c r="L6421" t="s">
        <v>27</v>
      </c>
      <c r="M6421" t="s">
        <v>37</v>
      </c>
      <c r="N6421" t="s">
        <v>18</v>
      </c>
      <c r="O6421" s="1">
        <v>45605</v>
      </c>
      <c r="P6421" s="1">
        <v>45667</v>
      </c>
      <c r="Q6421">
        <v>1068</v>
      </c>
      <c r="R6421">
        <v>5.8</v>
      </c>
      <c r="S6421" t="s">
        <v>234</v>
      </c>
    </row>
    <row r="6422" spans="1:19" x14ac:dyDescent="0.3">
      <c r="A6422" t="s">
        <v>12647</v>
      </c>
      <c r="B6422" t="s">
        <v>9</v>
      </c>
      <c r="C6422" s="2">
        <v>95572</v>
      </c>
      <c r="D6422" t="s">
        <v>10</v>
      </c>
      <c r="E6422" t="s">
        <v>88</v>
      </c>
      <c r="F6422" t="s">
        <v>33</v>
      </c>
      <c r="G6422" t="s">
        <v>166</v>
      </c>
      <c r="H6422" t="s">
        <v>54</v>
      </c>
      <c r="I6422" t="s">
        <v>84</v>
      </c>
      <c r="J6422" t="s">
        <v>25</v>
      </c>
      <c r="K6422" t="s">
        <v>12648</v>
      </c>
      <c r="L6422" t="s">
        <v>39</v>
      </c>
      <c r="M6422">
        <v>18</v>
      </c>
      <c r="N6422" t="s">
        <v>116</v>
      </c>
      <c r="O6422" s="1">
        <v>45357</v>
      </c>
      <c r="P6422" s="1">
        <v>45425</v>
      </c>
      <c r="Q6422">
        <v>1093</v>
      </c>
      <c r="R6422">
        <v>7.4</v>
      </c>
      <c r="S6422" t="s">
        <v>29</v>
      </c>
    </row>
    <row r="6423" spans="1:19" x14ac:dyDescent="0.3">
      <c r="A6423" t="s">
        <v>12649</v>
      </c>
      <c r="B6423" t="s">
        <v>119</v>
      </c>
      <c r="C6423" s="2">
        <v>117988</v>
      </c>
      <c r="D6423" t="s">
        <v>10</v>
      </c>
      <c r="E6423" t="s">
        <v>11</v>
      </c>
      <c r="F6423" t="s">
        <v>52</v>
      </c>
      <c r="G6423" t="s">
        <v>140</v>
      </c>
      <c r="H6423" t="s">
        <v>54</v>
      </c>
      <c r="I6423" t="s">
        <v>140</v>
      </c>
      <c r="J6423" t="s">
        <v>25</v>
      </c>
      <c r="K6423" t="s">
        <v>12650</v>
      </c>
      <c r="L6423" t="s">
        <v>27</v>
      </c>
      <c r="M6423">
        <v>7</v>
      </c>
      <c r="N6423" t="s">
        <v>108</v>
      </c>
      <c r="O6423" s="1">
        <v>45624</v>
      </c>
      <c r="P6423" s="1">
        <v>45658</v>
      </c>
      <c r="Q6423">
        <v>2192</v>
      </c>
      <c r="R6423">
        <v>8</v>
      </c>
      <c r="S6423" t="s">
        <v>29</v>
      </c>
    </row>
    <row r="6424" spans="1:19" x14ac:dyDescent="0.3">
      <c r="A6424" t="s">
        <v>12651</v>
      </c>
      <c r="B6424" t="s">
        <v>43</v>
      </c>
      <c r="C6424" s="2">
        <v>124957</v>
      </c>
      <c r="D6424" t="s">
        <v>10</v>
      </c>
      <c r="E6424" t="s">
        <v>88</v>
      </c>
      <c r="F6424" t="s">
        <v>12</v>
      </c>
      <c r="G6424" t="s">
        <v>36</v>
      </c>
      <c r="H6424" t="s">
        <v>35</v>
      </c>
      <c r="I6424" t="s">
        <v>36</v>
      </c>
      <c r="J6424" t="s">
        <v>37</v>
      </c>
      <c r="K6424" t="s">
        <v>12652</v>
      </c>
      <c r="L6424" t="s">
        <v>39</v>
      </c>
      <c r="M6424">
        <v>14</v>
      </c>
      <c r="N6424" t="s">
        <v>77</v>
      </c>
      <c r="O6424" s="1">
        <v>45580</v>
      </c>
      <c r="P6424" s="1">
        <v>45642</v>
      </c>
      <c r="Q6424">
        <v>517</v>
      </c>
      <c r="R6424">
        <v>5.3</v>
      </c>
      <c r="S6424" t="s">
        <v>234</v>
      </c>
    </row>
    <row r="6425" spans="1:19" x14ac:dyDescent="0.3">
      <c r="A6425" t="s">
        <v>12653</v>
      </c>
      <c r="B6425" t="s">
        <v>145</v>
      </c>
      <c r="C6425" s="2">
        <v>135648</v>
      </c>
      <c r="D6425" t="s">
        <v>10</v>
      </c>
      <c r="E6425" t="s">
        <v>11</v>
      </c>
      <c r="F6425" t="s">
        <v>99</v>
      </c>
      <c r="G6425" t="s">
        <v>140</v>
      </c>
      <c r="H6425" t="s">
        <v>14</v>
      </c>
      <c r="I6425" t="s">
        <v>44</v>
      </c>
      <c r="J6425" t="s">
        <v>25</v>
      </c>
      <c r="K6425" t="s">
        <v>12654</v>
      </c>
      <c r="L6425" t="s">
        <v>27</v>
      </c>
      <c r="M6425">
        <v>6</v>
      </c>
      <c r="N6425" t="s">
        <v>149</v>
      </c>
      <c r="O6425" s="1">
        <v>45392</v>
      </c>
      <c r="P6425" s="1">
        <v>45428</v>
      </c>
      <c r="Q6425">
        <v>2334</v>
      </c>
      <c r="R6425">
        <v>8.8000000000000007</v>
      </c>
      <c r="S6425" t="s">
        <v>29</v>
      </c>
    </row>
    <row r="6426" spans="1:19" x14ac:dyDescent="0.3">
      <c r="A6426" t="s">
        <v>12655</v>
      </c>
      <c r="B6426" t="s">
        <v>110</v>
      </c>
      <c r="C6426" s="2">
        <v>71405</v>
      </c>
      <c r="D6426" t="s">
        <v>10</v>
      </c>
      <c r="E6426" t="s">
        <v>32</v>
      </c>
      <c r="F6426" t="s">
        <v>33</v>
      </c>
      <c r="G6426" t="s">
        <v>80</v>
      </c>
      <c r="H6426" t="s">
        <v>35</v>
      </c>
      <c r="I6426" t="s">
        <v>80</v>
      </c>
      <c r="J6426" t="s">
        <v>15</v>
      </c>
      <c r="K6426" t="s">
        <v>12656</v>
      </c>
      <c r="L6426" t="s">
        <v>46</v>
      </c>
      <c r="M6426">
        <v>4</v>
      </c>
      <c r="N6426" t="s">
        <v>47</v>
      </c>
      <c r="O6426" s="1">
        <v>45508</v>
      </c>
      <c r="P6426" s="1">
        <v>45555</v>
      </c>
      <c r="Q6426">
        <v>1654</v>
      </c>
      <c r="R6426">
        <v>5.9</v>
      </c>
      <c r="S6426" t="s">
        <v>78</v>
      </c>
    </row>
    <row r="6427" spans="1:19" x14ac:dyDescent="0.3">
      <c r="A6427" t="s">
        <v>12657</v>
      </c>
      <c r="B6427" t="s">
        <v>59</v>
      </c>
      <c r="C6427" s="2">
        <v>93124</v>
      </c>
      <c r="D6427" t="s">
        <v>10</v>
      </c>
      <c r="E6427" t="s">
        <v>11</v>
      </c>
      <c r="F6427" t="s">
        <v>33</v>
      </c>
      <c r="G6427" t="s">
        <v>104</v>
      </c>
      <c r="H6427" t="s">
        <v>14</v>
      </c>
      <c r="I6427" t="s">
        <v>104</v>
      </c>
      <c r="J6427" t="s">
        <v>37</v>
      </c>
      <c r="K6427" t="s">
        <v>12658</v>
      </c>
      <c r="L6427" t="s">
        <v>39</v>
      </c>
      <c r="M6427">
        <v>7</v>
      </c>
      <c r="N6427" t="s">
        <v>69</v>
      </c>
      <c r="O6427" s="1">
        <v>45537</v>
      </c>
      <c r="P6427" s="1">
        <v>45576</v>
      </c>
      <c r="Q6427">
        <v>1506</v>
      </c>
      <c r="R6427">
        <v>7.6</v>
      </c>
      <c r="S6427" t="s">
        <v>41</v>
      </c>
    </row>
    <row r="6428" spans="1:19" x14ac:dyDescent="0.3">
      <c r="A6428" t="s">
        <v>12659</v>
      </c>
      <c r="B6428" t="s">
        <v>21</v>
      </c>
      <c r="C6428" s="2">
        <v>95291</v>
      </c>
      <c r="D6428" t="s">
        <v>51</v>
      </c>
      <c r="E6428" t="s">
        <v>32</v>
      </c>
      <c r="F6428" t="s">
        <v>99</v>
      </c>
      <c r="G6428" t="s">
        <v>120</v>
      </c>
      <c r="H6428" t="s">
        <v>14</v>
      </c>
      <c r="I6428" t="s">
        <v>153</v>
      </c>
      <c r="J6428" t="s">
        <v>25</v>
      </c>
      <c r="K6428" t="s">
        <v>12660</v>
      </c>
      <c r="L6428" t="s">
        <v>17</v>
      </c>
      <c r="M6428">
        <v>2</v>
      </c>
      <c r="N6428" t="s">
        <v>108</v>
      </c>
      <c r="O6428" s="1">
        <v>45655</v>
      </c>
      <c r="P6428" s="1">
        <v>45677</v>
      </c>
      <c r="Q6428">
        <v>2473</v>
      </c>
      <c r="R6428">
        <v>5.8</v>
      </c>
      <c r="S6428" t="s">
        <v>112</v>
      </c>
    </row>
    <row r="6429" spans="1:19" x14ac:dyDescent="0.3">
      <c r="A6429" t="s">
        <v>12661</v>
      </c>
      <c r="B6429" t="s">
        <v>256</v>
      </c>
      <c r="C6429" s="2">
        <v>83539</v>
      </c>
      <c r="D6429" t="s">
        <v>10</v>
      </c>
      <c r="E6429" t="s">
        <v>11</v>
      </c>
      <c r="F6429" t="s">
        <v>52</v>
      </c>
      <c r="G6429" t="s">
        <v>80</v>
      </c>
      <c r="H6429" t="s">
        <v>54</v>
      </c>
      <c r="I6429" t="s">
        <v>120</v>
      </c>
      <c r="J6429" t="s">
        <v>15</v>
      </c>
      <c r="K6429" t="s">
        <v>12662</v>
      </c>
      <c r="L6429" t="s">
        <v>46</v>
      </c>
      <c r="M6429">
        <v>8</v>
      </c>
      <c r="N6429" t="s">
        <v>62</v>
      </c>
      <c r="O6429" s="1">
        <v>45555</v>
      </c>
      <c r="P6429" s="1">
        <v>45603</v>
      </c>
      <c r="Q6429">
        <v>504</v>
      </c>
      <c r="R6429">
        <v>6.3</v>
      </c>
      <c r="S6429" t="s">
        <v>117</v>
      </c>
    </row>
    <row r="6430" spans="1:19" x14ac:dyDescent="0.3">
      <c r="A6430" t="s">
        <v>12663</v>
      </c>
      <c r="B6430" t="s">
        <v>43</v>
      </c>
      <c r="C6430" s="2">
        <v>99586</v>
      </c>
      <c r="D6430" t="s">
        <v>10</v>
      </c>
      <c r="E6430" t="s">
        <v>88</v>
      </c>
      <c r="F6430" t="s">
        <v>52</v>
      </c>
      <c r="G6430" t="s">
        <v>24</v>
      </c>
      <c r="H6430" t="s">
        <v>14</v>
      </c>
      <c r="I6430" t="s">
        <v>24</v>
      </c>
      <c r="J6430" t="s">
        <v>15</v>
      </c>
      <c r="K6430" t="s">
        <v>12664</v>
      </c>
      <c r="L6430" t="s">
        <v>27</v>
      </c>
      <c r="M6430">
        <v>16</v>
      </c>
      <c r="N6430" t="s">
        <v>77</v>
      </c>
      <c r="O6430" s="1">
        <v>45660</v>
      </c>
      <c r="P6430" s="1">
        <v>45723</v>
      </c>
      <c r="Q6430">
        <v>2279</v>
      </c>
      <c r="R6430">
        <v>5.3</v>
      </c>
      <c r="S6430" t="s">
        <v>174</v>
      </c>
    </row>
    <row r="6431" spans="1:19" x14ac:dyDescent="0.3">
      <c r="A6431" t="s">
        <v>12665</v>
      </c>
      <c r="B6431" t="s">
        <v>137</v>
      </c>
      <c r="C6431" s="2">
        <v>73179</v>
      </c>
      <c r="D6431" t="s">
        <v>10</v>
      </c>
      <c r="E6431" t="s">
        <v>22</v>
      </c>
      <c r="F6431" t="s">
        <v>52</v>
      </c>
      <c r="G6431" t="s">
        <v>55</v>
      </c>
      <c r="H6431" t="s">
        <v>54</v>
      </c>
      <c r="I6431" t="s">
        <v>55</v>
      </c>
      <c r="J6431" t="s">
        <v>37</v>
      </c>
      <c r="K6431" t="s">
        <v>12666</v>
      </c>
      <c r="L6431" t="s">
        <v>39</v>
      </c>
      <c r="M6431" t="s">
        <v>37</v>
      </c>
      <c r="N6431" t="s">
        <v>149</v>
      </c>
      <c r="O6431" s="1">
        <v>45648</v>
      </c>
      <c r="P6431" s="1">
        <v>45720</v>
      </c>
      <c r="Q6431">
        <v>1441</v>
      </c>
      <c r="R6431">
        <v>7.2</v>
      </c>
      <c r="S6431" t="s">
        <v>112</v>
      </c>
    </row>
    <row r="6432" spans="1:19" x14ac:dyDescent="0.3">
      <c r="A6432" t="s">
        <v>12667</v>
      </c>
      <c r="B6432" t="s">
        <v>83</v>
      </c>
      <c r="C6432" s="2">
        <v>89018</v>
      </c>
      <c r="D6432" t="s">
        <v>51</v>
      </c>
      <c r="E6432" t="s">
        <v>11</v>
      </c>
      <c r="F6432" t="s">
        <v>33</v>
      </c>
      <c r="G6432" t="s">
        <v>53</v>
      </c>
      <c r="H6432" t="s">
        <v>54</v>
      </c>
      <c r="I6432" t="s">
        <v>53</v>
      </c>
      <c r="J6432" t="s">
        <v>37</v>
      </c>
      <c r="K6432" t="s">
        <v>12668</v>
      </c>
      <c r="L6432" t="s">
        <v>39</v>
      </c>
      <c r="M6432">
        <v>5</v>
      </c>
      <c r="N6432" t="s">
        <v>28</v>
      </c>
      <c r="O6432" s="1">
        <v>45416</v>
      </c>
      <c r="P6432" s="1">
        <v>45482</v>
      </c>
      <c r="Q6432">
        <v>647</v>
      </c>
      <c r="R6432">
        <v>8.1999999999999993</v>
      </c>
      <c r="S6432" t="s">
        <v>48</v>
      </c>
    </row>
    <row r="6433" spans="1:19" x14ac:dyDescent="0.3">
      <c r="A6433" t="s">
        <v>12669</v>
      </c>
      <c r="B6433" t="s">
        <v>119</v>
      </c>
      <c r="C6433" s="2">
        <v>57620</v>
      </c>
      <c r="D6433" t="s">
        <v>10</v>
      </c>
      <c r="E6433" t="s">
        <v>32</v>
      </c>
      <c r="F6433" t="s">
        <v>52</v>
      </c>
      <c r="G6433" t="s">
        <v>24</v>
      </c>
      <c r="H6433" t="s">
        <v>54</v>
      </c>
      <c r="I6433" t="s">
        <v>24</v>
      </c>
      <c r="J6433" t="s">
        <v>37</v>
      </c>
      <c r="K6433" t="s">
        <v>12670</v>
      </c>
      <c r="L6433" t="s">
        <v>17</v>
      </c>
      <c r="M6433">
        <v>2</v>
      </c>
      <c r="N6433" t="s">
        <v>116</v>
      </c>
      <c r="O6433" s="1">
        <v>45461</v>
      </c>
      <c r="P6433" s="1">
        <v>45500</v>
      </c>
      <c r="Q6433">
        <v>618</v>
      </c>
      <c r="R6433">
        <v>7.5</v>
      </c>
      <c r="S6433" t="s">
        <v>63</v>
      </c>
    </row>
    <row r="6434" spans="1:19" x14ac:dyDescent="0.3">
      <c r="A6434" t="s">
        <v>12671</v>
      </c>
      <c r="B6434" t="s">
        <v>43</v>
      </c>
      <c r="C6434" s="2">
        <v>143876</v>
      </c>
      <c r="D6434" t="s">
        <v>51</v>
      </c>
      <c r="E6434" t="s">
        <v>88</v>
      </c>
      <c r="F6434" t="s">
        <v>33</v>
      </c>
      <c r="G6434" t="s">
        <v>53</v>
      </c>
      <c r="H6434" t="s">
        <v>54</v>
      </c>
      <c r="I6434" t="s">
        <v>84</v>
      </c>
      <c r="J6434" t="s">
        <v>25</v>
      </c>
      <c r="K6434" t="s">
        <v>12672</v>
      </c>
      <c r="L6434" t="s">
        <v>27</v>
      </c>
      <c r="M6434">
        <v>14</v>
      </c>
      <c r="N6434" t="s">
        <v>97</v>
      </c>
      <c r="O6434" s="1">
        <v>45332</v>
      </c>
      <c r="P6434" s="1">
        <v>45355</v>
      </c>
      <c r="Q6434">
        <v>858</v>
      </c>
      <c r="R6434">
        <v>8.6999999999999993</v>
      </c>
      <c r="S6434" t="s">
        <v>29</v>
      </c>
    </row>
    <row r="6435" spans="1:19" x14ac:dyDescent="0.3">
      <c r="A6435" t="s">
        <v>12673</v>
      </c>
      <c r="B6435" t="s">
        <v>256</v>
      </c>
      <c r="C6435" s="2">
        <v>78341</v>
      </c>
      <c r="D6435" t="s">
        <v>10</v>
      </c>
      <c r="E6435" t="s">
        <v>32</v>
      </c>
      <c r="F6435" t="s">
        <v>33</v>
      </c>
      <c r="G6435" t="s">
        <v>24</v>
      </c>
      <c r="H6435" t="s">
        <v>35</v>
      </c>
      <c r="I6435" t="s">
        <v>24</v>
      </c>
      <c r="J6435" t="s">
        <v>25</v>
      </c>
      <c r="K6435" t="s">
        <v>12674</v>
      </c>
      <c r="L6435" t="s">
        <v>39</v>
      </c>
      <c r="M6435">
        <v>3</v>
      </c>
      <c r="N6435" t="s">
        <v>28</v>
      </c>
      <c r="O6435" s="1">
        <v>45309</v>
      </c>
      <c r="P6435" s="1">
        <v>45366</v>
      </c>
      <c r="Q6435">
        <v>2380</v>
      </c>
      <c r="R6435">
        <v>5.5</v>
      </c>
      <c r="S6435" t="s">
        <v>93</v>
      </c>
    </row>
    <row r="6436" spans="1:19" x14ac:dyDescent="0.3">
      <c r="A6436" t="s">
        <v>12675</v>
      </c>
      <c r="B6436" t="s">
        <v>59</v>
      </c>
      <c r="C6436" s="2">
        <v>143427</v>
      </c>
      <c r="D6436" t="s">
        <v>10</v>
      </c>
      <c r="E6436" t="s">
        <v>32</v>
      </c>
      <c r="F6436" t="s">
        <v>12</v>
      </c>
      <c r="G6436" t="s">
        <v>95</v>
      </c>
      <c r="H6436" t="s">
        <v>35</v>
      </c>
      <c r="I6436" t="s">
        <v>34</v>
      </c>
      <c r="J6436" t="s">
        <v>15</v>
      </c>
      <c r="K6436" t="s">
        <v>12676</v>
      </c>
      <c r="L6436" t="s">
        <v>39</v>
      </c>
      <c r="M6436">
        <v>2</v>
      </c>
      <c r="N6436" t="s">
        <v>28</v>
      </c>
      <c r="O6436" s="1">
        <v>45450</v>
      </c>
      <c r="P6436" s="1">
        <v>45512</v>
      </c>
      <c r="Q6436">
        <v>1457</v>
      </c>
      <c r="R6436">
        <v>8.9</v>
      </c>
      <c r="S6436" t="s">
        <v>78</v>
      </c>
    </row>
    <row r="6437" spans="1:19" x14ac:dyDescent="0.3">
      <c r="A6437" t="s">
        <v>12677</v>
      </c>
      <c r="B6437" t="s">
        <v>119</v>
      </c>
      <c r="C6437" s="2">
        <v>100165</v>
      </c>
      <c r="D6437" t="s">
        <v>10</v>
      </c>
      <c r="E6437" t="s">
        <v>88</v>
      </c>
      <c r="F6437" t="s">
        <v>12</v>
      </c>
      <c r="G6437" t="s">
        <v>44</v>
      </c>
      <c r="H6437" t="s">
        <v>14</v>
      </c>
      <c r="I6437" t="s">
        <v>13</v>
      </c>
      <c r="J6437" t="s">
        <v>25</v>
      </c>
      <c r="K6437" t="s">
        <v>12678</v>
      </c>
      <c r="L6437" t="s">
        <v>39</v>
      </c>
      <c r="M6437">
        <v>13</v>
      </c>
      <c r="N6437" t="s">
        <v>47</v>
      </c>
      <c r="O6437" s="1">
        <v>45664</v>
      </c>
      <c r="P6437" s="1">
        <v>45724</v>
      </c>
      <c r="Q6437">
        <v>1853</v>
      </c>
      <c r="R6437">
        <v>5.2</v>
      </c>
      <c r="S6437" t="s">
        <v>174</v>
      </c>
    </row>
    <row r="6438" spans="1:19" x14ac:dyDescent="0.3">
      <c r="A6438" t="s">
        <v>12679</v>
      </c>
      <c r="B6438" t="s">
        <v>31</v>
      </c>
      <c r="C6438" s="2">
        <v>73782</v>
      </c>
      <c r="D6438" t="s">
        <v>10</v>
      </c>
      <c r="E6438" t="s">
        <v>32</v>
      </c>
      <c r="F6438" t="s">
        <v>99</v>
      </c>
      <c r="G6438" t="s">
        <v>104</v>
      </c>
      <c r="H6438" t="s">
        <v>35</v>
      </c>
      <c r="I6438" t="s">
        <v>104</v>
      </c>
      <c r="J6438" t="s">
        <v>15</v>
      </c>
      <c r="K6438" t="s">
        <v>12680</v>
      </c>
      <c r="L6438" t="s">
        <v>39</v>
      </c>
      <c r="M6438">
        <v>2</v>
      </c>
      <c r="N6438" t="s">
        <v>62</v>
      </c>
      <c r="O6438" s="1">
        <v>45532</v>
      </c>
      <c r="P6438" s="1">
        <v>45581</v>
      </c>
      <c r="Q6438">
        <v>1395</v>
      </c>
      <c r="R6438">
        <v>8.5</v>
      </c>
      <c r="S6438" t="s">
        <v>128</v>
      </c>
    </row>
    <row r="6439" spans="1:19" x14ac:dyDescent="0.3">
      <c r="A6439" t="s">
        <v>12681</v>
      </c>
      <c r="B6439" t="s">
        <v>176</v>
      </c>
      <c r="C6439" s="2">
        <v>104141</v>
      </c>
      <c r="D6439" t="s">
        <v>10</v>
      </c>
      <c r="E6439" t="s">
        <v>32</v>
      </c>
      <c r="F6439" t="s">
        <v>12</v>
      </c>
      <c r="G6439" t="s">
        <v>126</v>
      </c>
      <c r="H6439" t="s">
        <v>14</v>
      </c>
      <c r="I6439" t="s">
        <v>126</v>
      </c>
      <c r="J6439" t="s">
        <v>37</v>
      </c>
      <c r="K6439" t="s">
        <v>12682</v>
      </c>
      <c r="L6439" t="s">
        <v>46</v>
      </c>
      <c r="M6439">
        <v>3</v>
      </c>
      <c r="N6439" t="s">
        <v>101</v>
      </c>
      <c r="O6439" s="1">
        <v>45571</v>
      </c>
      <c r="P6439" s="1">
        <v>45637</v>
      </c>
      <c r="Q6439">
        <v>1014</v>
      </c>
      <c r="R6439">
        <v>7</v>
      </c>
      <c r="S6439" t="s">
        <v>93</v>
      </c>
    </row>
    <row r="6440" spans="1:19" x14ac:dyDescent="0.3">
      <c r="A6440" t="s">
        <v>12683</v>
      </c>
      <c r="B6440" t="s">
        <v>50</v>
      </c>
      <c r="C6440" s="2">
        <v>74342</v>
      </c>
      <c r="D6440" t="s">
        <v>10</v>
      </c>
      <c r="E6440" t="s">
        <v>32</v>
      </c>
      <c r="F6440" t="s">
        <v>99</v>
      </c>
      <c r="G6440" t="s">
        <v>166</v>
      </c>
      <c r="H6440" t="s">
        <v>35</v>
      </c>
      <c r="I6440" t="s">
        <v>166</v>
      </c>
      <c r="J6440" t="s">
        <v>15</v>
      </c>
      <c r="K6440" t="s">
        <v>12684</v>
      </c>
      <c r="L6440" t="s">
        <v>27</v>
      </c>
      <c r="M6440">
        <v>3</v>
      </c>
      <c r="N6440" t="s">
        <v>97</v>
      </c>
      <c r="O6440" s="1">
        <v>45617</v>
      </c>
      <c r="P6440" s="1">
        <v>45665</v>
      </c>
      <c r="Q6440">
        <v>2168</v>
      </c>
      <c r="R6440">
        <v>5.6</v>
      </c>
      <c r="S6440" t="s">
        <v>117</v>
      </c>
    </row>
    <row r="6441" spans="1:19" x14ac:dyDescent="0.3">
      <c r="A6441" t="s">
        <v>12685</v>
      </c>
      <c r="B6441" t="s">
        <v>176</v>
      </c>
      <c r="C6441" s="2">
        <v>100141</v>
      </c>
      <c r="D6441" t="s">
        <v>51</v>
      </c>
      <c r="E6441" t="s">
        <v>32</v>
      </c>
      <c r="F6441" t="s">
        <v>99</v>
      </c>
      <c r="G6441" t="s">
        <v>60</v>
      </c>
      <c r="H6441" t="s">
        <v>14</v>
      </c>
      <c r="I6441" t="s">
        <v>60</v>
      </c>
      <c r="J6441" t="s">
        <v>37</v>
      </c>
      <c r="K6441" t="s">
        <v>12686</v>
      </c>
      <c r="L6441" t="s">
        <v>46</v>
      </c>
      <c r="M6441">
        <v>2</v>
      </c>
      <c r="N6441" t="s">
        <v>122</v>
      </c>
      <c r="O6441" s="1">
        <v>45583</v>
      </c>
      <c r="P6441" s="1">
        <v>45606</v>
      </c>
      <c r="Q6441">
        <v>1369</v>
      </c>
      <c r="R6441">
        <v>7.6</v>
      </c>
      <c r="S6441" t="s">
        <v>73</v>
      </c>
    </row>
    <row r="6442" spans="1:19" x14ac:dyDescent="0.3">
      <c r="A6442" t="s">
        <v>12687</v>
      </c>
      <c r="B6442" t="s">
        <v>31</v>
      </c>
      <c r="C6442" s="2">
        <v>71168</v>
      </c>
      <c r="D6442" t="s">
        <v>10</v>
      </c>
      <c r="E6442" t="s">
        <v>22</v>
      </c>
      <c r="F6442" t="s">
        <v>99</v>
      </c>
      <c r="G6442" t="s">
        <v>153</v>
      </c>
      <c r="H6442" t="s">
        <v>14</v>
      </c>
      <c r="I6442" t="s">
        <v>153</v>
      </c>
      <c r="J6442" t="s">
        <v>15</v>
      </c>
      <c r="K6442" t="s">
        <v>12688</v>
      </c>
      <c r="L6442" t="s">
        <v>27</v>
      </c>
      <c r="M6442" t="s">
        <v>37</v>
      </c>
      <c r="N6442" t="s">
        <v>47</v>
      </c>
      <c r="O6442" s="1">
        <v>45610</v>
      </c>
      <c r="P6442" s="1">
        <v>45677</v>
      </c>
      <c r="Q6442">
        <v>721</v>
      </c>
      <c r="R6442">
        <v>6.2</v>
      </c>
      <c r="S6442" t="s">
        <v>112</v>
      </c>
    </row>
    <row r="6443" spans="1:19" x14ac:dyDescent="0.3">
      <c r="A6443" t="s">
        <v>12689</v>
      </c>
      <c r="B6443" t="s">
        <v>183</v>
      </c>
      <c r="C6443" s="2">
        <v>288416</v>
      </c>
      <c r="D6443" t="s">
        <v>10</v>
      </c>
      <c r="E6443" t="s">
        <v>88</v>
      </c>
      <c r="F6443" t="s">
        <v>33</v>
      </c>
      <c r="G6443" t="s">
        <v>153</v>
      </c>
      <c r="H6443" t="s">
        <v>14</v>
      </c>
      <c r="I6443" t="s">
        <v>153</v>
      </c>
      <c r="J6443" t="s">
        <v>37</v>
      </c>
      <c r="K6443" t="s">
        <v>12690</v>
      </c>
      <c r="L6443" t="s">
        <v>27</v>
      </c>
      <c r="M6443">
        <v>14</v>
      </c>
      <c r="N6443" t="s">
        <v>122</v>
      </c>
      <c r="O6443" s="1">
        <v>45732</v>
      </c>
      <c r="P6443" s="1">
        <v>45766</v>
      </c>
      <c r="Q6443">
        <v>2217</v>
      </c>
      <c r="R6443">
        <v>6.6</v>
      </c>
      <c r="S6443" t="s">
        <v>57</v>
      </c>
    </row>
    <row r="6444" spans="1:19" x14ac:dyDescent="0.3">
      <c r="A6444" t="s">
        <v>12691</v>
      </c>
      <c r="B6444" t="s">
        <v>9</v>
      </c>
      <c r="C6444" s="2">
        <v>100209</v>
      </c>
      <c r="D6444" t="s">
        <v>10</v>
      </c>
      <c r="E6444" t="s">
        <v>32</v>
      </c>
      <c r="F6444" t="s">
        <v>12</v>
      </c>
      <c r="G6444" t="s">
        <v>126</v>
      </c>
      <c r="H6444" t="s">
        <v>54</v>
      </c>
      <c r="I6444" t="s">
        <v>23</v>
      </c>
      <c r="J6444" t="s">
        <v>25</v>
      </c>
      <c r="K6444" t="s">
        <v>12692</v>
      </c>
      <c r="L6444" t="s">
        <v>17</v>
      </c>
      <c r="M6444">
        <v>4</v>
      </c>
      <c r="N6444" t="s">
        <v>149</v>
      </c>
      <c r="O6444" s="1">
        <v>45612</v>
      </c>
      <c r="P6444" s="1">
        <v>45627</v>
      </c>
      <c r="Q6444">
        <v>633</v>
      </c>
      <c r="R6444">
        <v>9.3000000000000007</v>
      </c>
      <c r="S6444" t="s">
        <v>57</v>
      </c>
    </row>
    <row r="6445" spans="1:19" x14ac:dyDescent="0.3">
      <c r="A6445" t="s">
        <v>12693</v>
      </c>
      <c r="B6445" t="s">
        <v>176</v>
      </c>
      <c r="C6445" s="2">
        <v>67554</v>
      </c>
      <c r="D6445" t="s">
        <v>10</v>
      </c>
      <c r="E6445" t="s">
        <v>11</v>
      </c>
      <c r="F6445" t="s">
        <v>52</v>
      </c>
      <c r="G6445" t="s">
        <v>13</v>
      </c>
      <c r="H6445" t="s">
        <v>54</v>
      </c>
      <c r="I6445" t="s">
        <v>166</v>
      </c>
      <c r="J6445" t="s">
        <v>25</v>
      </c>
      <c r="K6445" t="s">
        <v>12694</v>
      </c>
      <c r="L6445" t="s">
        <v>46</v>
      </c>
      <c r="M6445">
        <v>8</v>
      </c>
      <c r="N6445" t="s">
        <v>116</v>
      </c>
      <c r="O6445" s="1">
        <v>45431</v>
      </c>
      <c r="P6445" s="1">
        <v>45474</v>
      </c>
      <c r="Q6445">
        <v>1343</v>
      </c>
      <c r="R6445">
        <v>5.4</v>
      </c>
      <c r="S6445" t="s">
        <v>112</v>
      </c>
    </row>
    <row r="6446" spans="1:19" x14ac:dyDescent="0.3">
      <c r="A6446" t="s">
        <v>12695</v>
      </c>
      <c r="B6446" t="s">
        <v>114</v>
      </c>
      <c r="C6446" s="2">
        <v>139216</v>
      </c>
      <c r="D6446" t="s">
        <v>10</v>
      </c>
      <c r="E6446" t="s">
        <v>11</v>
      </c>
      <c r="F6446" t="s">
        <v>33</v>
      </c>
      <c r="G6446" t="s">
        <v>140</v>
      </c>
      <c r="H6446" t="s">
        <v>14</v>
      </c>
      <c r="I6446" t="s">
        <v>140</v>
      </c>
      <c r="J6446" t="s">
        <v>37</v>
      </c>
      <c r="K6446" t="s">
        <v>12696</v>
      </c>
      <c r="L6446" t="s">
        <v>17</v>
      </c>
      <c r="M6446">
        <v>6</v>
      </c>
      <c r="N6446" t="s">
        <v>18</v>
      </c>
      <c r="O6446" s="1">
        <v>45717</v>
      </c>
      <c r="P6446" s="1">
        <v>45753</v>
      </c>
      <c r="Q6446">
        <v>837</v>
      </c>
      <c r="R6446">
        <v>7.5</v>
      </c>
      <c r="S6446" t="s">
        <v>29</v>
      </c>
    </row>
    <row r="6447" spans="1:19" x14ac:dyDescent="0.3">
      <c r="A6447" t="s">
        <v>12697</v>
      </c>
      <c r="B6447" t="s">
        <v>75</v>
      </c>
      <c r="C6447" s="2">
        <v>250699</v>
      </c>
      <c r="D6447" t="s">
        <v>66</v>
      </c>
      <c r="E6447" t="s">
        <v>88</v>
      </c>
      <c r="F6447" t="s">
        <v>12</v>
      </c>
      <c r="G6447" t="s">
        <v>67</v>
      </c>
      <c r="H6447" t="s">
        <v>35</v>
      </c>
      <c r="I6447" t="s">
        <v>36</v>
      </c>
      <c r="J6447" t="s">
        <v>25</v>
      </c>
      <c r="K6447" t="s">
        <v>12698</v>
      </c>
      <c r="L6447" t="s">
        <v>46</v>
      </c>
      <c r="M6447">
        <v>12</v>
      </c>
      <c r="N6447" t="s">
        <v>40</v>
      </c>
      <c r="O6447" s="1">
        <v>45459</v>
      </c>
      <c r="P6447" s="1">
        <v>45493</v>
      </c>
      <c r="Q6447">
        <v>845</v>
      </c>
      <c r="R6447">
        <v>6.4</v>
      </c>
      <c r="S6447" t="s">
        <v>93</v>
      </c>
    </row>
    <row r="6448" spans="1:19" x14ac:dyDescent="0.3">
      <c r="A6448" t="s">
        <v>12699</v>
      </c>
      <c r="B6448" t="s">
        <v>75</v>
      </c>
      <c r="C6448" s="2">
        <v>49082</v>
      </c>
      <c r="D6448" t="s">
        <v>10</v>
      </c>
      <c r="E6448" t="s">
        <v>32</v>
      </c>
      <c r="F6448" t="s">
        <v>12</v>
      </c>
      <c r="G6448" t="s">
        <v>80</v>
      </c>
      <c r="H6448" t="s">
        <v>54</v>
      </c>
      <c r="I6448" t="s">
        <v>80</v>
      </c>
      <c r="J6448" t="s">
        <v>15</v>
      </c>
      <c r="K6448" t="s">
        <v>12700</v>
      </c>
      <c r="L6448" t="s">
        <v>39</v>
      </c>
      <c r="M6448">
        <v>3</v>
      </c>
      <c r="N6448" t="s">
        <v>86</v>
      </c>
      <c r="O6448" s="1">
        <v>45422</v>
      </c>
      <c r="P6448" s="1">
        <v>45473</v>
      </c>
      <c r="Q6448">
        <v>1011</v>
      </c>
      <c r="R6448">
        <v>7.2</v>
      </c>
      <c r="S6448" t="s">
        <v>48</v>
      </c>
    </row>
    <row r="6449" spans="1:19" x14ac:dyDescent="0.3">
      <c r="A6449" t="s">
        <v>12701</v>
      </c>
      <c r="B6449" t="s">
        <v>21</v>
      </c>
      <c r="C6449" s="2">
        <v>197473</v>
      </c>
      <c r="D6449" t="s">
        <v>10</v>
      </c>
      <c r="E6449" t="s">
        <v>88</v>
      </c>
      <c r="F6449" t="s">
        <v>12</v>
      </c>
      <c r="G6449" t="s">
        <v>126</v>
      </c>
      <c r="H6449" t="s">
        <v>14</v>
      </c>
      <c r="I6449" t="s">
        <v>126</v>
      </c>
      <c r="J6449" t="s">
        <v>15</v>
      </c>
      <c r="K6449" t="s">
        <v>7592</v>
      </c>
      <c r="L6449" t="s">
        <v>17</v>
      </c>
      <c r="M6449">
        <v>12</v>
      </c>
      <c r="N6449" t="s">
        <v>18</v>
      </c>
      <c r="O6449" s="1">
        <v>45632</v>
      </c>
      <c r="P6449" s="1">
        <v>45703</v>
      </c>
      <c r="Q6449">
        <v>601</v>
      </c>
      <c r="R6449">
        <v>9.1999999999999993</v>
      </c>
      <c r="S6449" t="s">
        <v>63</v>
      </c>
    </row>
    <row r="6450" spans="1:19" x14ac:dyDescent="0.3">
      <c r="A6450" t="s">
        <v>12702</v>
      </c>
      <c r="B6450" t="s">
        <v>145</v>
      </c>
      <c r="C6450" s="2">
        <v>76362</v>
      </c>
      <c r="D6450" t="s">
        <v>10</v>
      </c>
      <c r="E6450" t="s">
        <v>22</v>
      </c>
      <c r="F6450" t="s">
        <v>33</v>
      </c>
      <c r="G6450" t="s">
        <v>34</v>
      </c>
      <c r="H6450" t="s">
        <v>54</v>
      </c>
      <c r="I6450" t="s">
        <v>36</v>
      </c>
      <c r="J6450" t="s">
        <v>15</v>
      </c>
      <c r="K6450" t="s">
        <v>12703</v>
      </c>
      <c r="L6450" t="s">
        <v>17</v>
      </c>
      <c r="M6450" t="s">
        <v>37</v>
      </c>
      <c r="N6450" t="s">
        <v>86</v>
      </c>
      <c r="O6450" s="1">
        <v>45513</v>
      </c>
      <c r="P6450" s="1">
        <v>45586</v>
      </c>
      <c r="Q6450">
        <v>1028</v>
      </c>
      <c r="R6450">
        <v>9.6</v>
      </c>
      <c r="S6450" t="s">
        <v>19</v>
      </c>
    </row>
    <row r="6451" spans="1:19" x14ac:dyDescent="0.3">
      <c r="A6451" t="s">
        <v>12704</v>
      </c>
      <c r="B6451" t="s">
        <v>114</v>
      </c>
      <c r="C6451" s="2">
        <v>163893</v>
      </c>
      <c r="D6451" t="s">
        <v>51</v>
      </c>
      <c r="E6451" t="s">
        <v>88</v>
      </c>
      <c r="F6451" t="s">
        <v>99</v>
      </c>
      <c r="G6451" t="s">
        <v>60</v>
      </c>
      <c r="H6451" t="s">
        <v>35</v>
      </c>
      <c r="I6451" t="s">
        <v>60</v>
      </c>
      <c r="J6451" t="s">
        <v>15</v>
      </c>
      <c r="K6451" t="s">
        <v>12705</v>
      </c>
      <c r="L6451" t="s">
        <v>17</v>
      </c>
      <c r="M6451">
        <v>10</v>
      </c>
      <c r="N6451" t="s">
        <v>122</v>
      </c>
      <c r="O6451" s="1">
        <v>45376</v>
      </c>
      <c r="P6451" s="1">
        <v>45401</v>
      </c>
      <c r="Q6451">
        <v>1759</v>
      </c>
      <c r="R6451">
        <v>5.4</v>
      </c>
      <c r="S6451" t="s">
        <v>48</v>
      </c>
    </row>
    <row r="6452" spans="1:19" x14ac:dyDescent="0.3">
      <c r="A6452" t="s">
        <v>12706</v>
      </c>
      <c r="B6452" t="s">
        <v>65</v>
      </c>
      <c r="C6452" s="2">
        <v>268707</v>
      </c>
      <c r="D6452" t="s">
        <v>10</v>
      </c>
      <c r="E6452" t="s">
        <v>88</v>
      </c>
      <c r="F6452" t="s">
        <v>99</v>
      </c>
      <c r="G6452" t="s">
        <v>34</v>
      </c>
      <c r="H6452" t="s">
        <v>14</v>
      </c>
      <c r="I6452" t="s">
        <v>34</v>
      </c>
      <c r="J6452" t="s">
        <v>25</v>
      </c>
      <c r="K6452" t="s">
        <v>12707</v>
      </c>
      <c r="L6452" t="s">
        <v>39</v>
      </c>
      <c r="M6452">
        <v>13</v>
      </c>
      <c r="N6452" t="s">
        <v>149</v>
      </c>
      <c r="O6452" s="1">
        <v>45729</v>
      </c>
      <c r="P6452" s="1">
        <v>45791</v>
      </c>
      <c r="Q6452">
        <v>1403</v>
      </c>
      <c r="R6452">
        <v>9.1999999999999993</v>
      </c>
      <c r="S6452" t="s">
        <v>63</v>
      </c>
    </row>
    <row r="6453" spans="1:19" x14ac:dyDescent="0.3">
      <c r="A6453" t="s">
        <v>12708</v>
      </c>
      <c r="B6453" t="s">
        <v>43</v>
      </c>
      <c r="C6453" s="2">
        <v>139129</v>
      </c>
      <c r="D6453" t="s">
        <v>51</v>
      </c>
      <c r="E6453" t="s">
        <v>11</v>
      </c>
      <c r="F6453" t="s">
        <v>99</v>
      </c>
      <c r="G6453" t="s">
        <v>53</v>
      </c>
      <c r="H6453" t="s">
        <v>14</v>
      </c>
      <c r="I6453" t="s">
        <v>53</v>
      </c>
      <c r="J6453" t="s">
        <v>37</v>
      </c>
      <c r="K6453" t="s">
        <v>12709</v>
      </c>
      <c r="L6453" t="s">
        <v>39</v>
      </c>
      <c r="M6453">
        <v>5</v>
      </c>
      <c r="N6453" t="s">
        <v>108</v>
      </c>
      <c r="O6453" s="1">
        <v>45409</v>
      </c>
      <c r="P6453" s="1">
        <v>45427</v>
      </c>
      <c r="Q6453">
        <v>1482</v>
      </c>
      <c r="R6453">
        <v>6.8</v>
      </c>
      <c r="S6453" t="s">
        <v>19</v>
      </c>
    </row>
    <row r="6454" spans="1:19" x14ac:dyDescent="0.3">
      <c r="A6454" t="s">
        <v>12710</v>
      </c>
      <c r="B6454" t="s">
        <v>256</v>
      </c>
      <c r="C6454" s="2">
        <v>77775</v>
      </c>
      <c r="D6454" t="s">
        <v>10</v>
      </c>
      <c r="E6454" t="s">
        <v>32</v>
      </c>
      <c r="F6454" t="s">
        <v>33</v>
      </c>
      <c r="G6454" t="s">
        <v>13</v>
      </c>
      <c r="H6454" t="s">
        <v>14</v>
      </c>
      <c r="I6454" t="s">
        <v>13</v>
      </c>
      <c r="J6454" t="s">
        <v>25</v>
      </c>
      <c r="K6454" t="s">
        <v>12711</v>
      </c>
      <c r="L6454" t="s">
        <v>46</v>
      </c>
      <c r="M6454">
        <v>4</v>
      </c>
      <c r="N6454" t="s">
        <v>90</v>
      </c>
      <c r="O6454" s="1">
        <v>45477</v>
      </c>
      <c r="P6454" s="1">
        <v>45491</v>
      </c>
      <c r="Q6454">
        <v>759</v>
      </c>
      <c r="R6454">
        <v>8.5</v>
      </c>
      <c r="S6454" t="s">
        <v>63</v>
      </c>
    </row>
    <row r="6455" spans="1:19" x14ac:dyDescent="0.3">
      <c r="A6455" t="s">
        <v>12712</v>
      </c>
      <c r="B6455" t="s">
        <v>43</v>
      </c>
      <c r="C6455" s="2">
        <v>125422</v>
      </c>
      <c r="D6455" t="s">
        <v>10</v>
      </c>
      <c r="E6455" t="s">
        <v>32</v>
      </c>
      <c r="F6455" t="s">
        <v>33</v>
      </c>
      <c r="G6455" t="s">
        <v>126</v>
      </c>
      <c r="H6455" t="s">
        <v>14</v>
      </c>
      <c r="I6455" t="s">
        <v>95</v>
      </c>
      <c r="J6455" t="s">
        <v>15</v>
      </c>
      <c r="K6455" t="s">
        <v>12713</v>
      </c>
      <c r="L6455" t="s">
        <v>46</v>
      </c>
      <c r="M6455">
        <v>4</v>
      </c>
      <c r="N6455" t="s">
        <v>40</v>
      </c>
      <c r="O6455" s="1">
        <v>45353</v>
      </c>
      <c r="P6455" s="1">
        <v>45399</v>
      </c>
      <c r="Q6455">
        <v>576</v>
      </c>
      <c r="R6455">
        <v>7.9</v>
      </c>
      <c r="S6455" t="s">
        <v>57</v>
      </c>
    </row>
    <row r="6456" spans="1:19" x14ac:dyDescent="0.3">
      <c r="A6456" t="s">
        <v>12714</v>
      </c>
      <c r="B6456" t="s">
        <v>114</v>
      </c>
      <c r="C6456" s="2">
        <v>170767</v>
      </c>
      <c r="D6456" t="s">
        <v>10</v>
      </c>
      <c r="E6456" t="s">
        <v>88</v>
      </c>
      <c r="F6456" t="s">
        <v>12</v>
      </c>
      <c r="G6456" t="s">
        <v>140</v>
      </c>
      <c r="H6456" t="s">
        <v>14</v>
      </c>
      <c r="I6456" t="s">
        <v>140</v>
      </c>
      <c r="J6456" t="s">
        <v>25</v>
      </c>
      <c r="K6456" t="s">
        <v>12715</v>
      </c>
      <c r="L6456" t="s">
        <v>39</v>
      </c>
      <c r="M6456">
        <v>14</v>
      </c>
      <c r="N6456" t="s">
        <v>86</v>
      </c>
      <c r="O6456" s="1">
        <v>45367</v>
      </c>
      <c r="P6456" s="1">
        <v>45385</v>
      </c>
      <c r="Q6456">
        <v>2006</v>
      </c>
      <c r="R6456">
        <v>8.1</v>
      </c>
      <c r="S6456" t="s">
        <v>63</v>
      </c>
    </row>
    <row r="6457" spans="1:19" x14ac:dyDescent="0.3">
      <c r="A6457" t="s">
        <v>12716</v>
      </c>
      <c r="B6457" t="s">
        <v>21</v>
      </c>
      <c r="C6457" s="2">
        <v>265990</v>
      </c>
      <c r="D6457" t="s">
        <v>10</v>
      </c>
      <c r="E6457" t="s">
        <v>88</v>
      </c>
      <c r="F6457" t="s">
        <v>52</v>
      </c>
      <c r="G6457" t="s">
        <v>84</v>
      </c>
      <c r="H6457" t="s">
        <v>35</v>
      </c>
      <c r="I6457" t="s">
        <v>84</v>
      </c>
      <c r="J6457" t="s">
        <v>15</v>
      </c>
      <c r="K6457" t="s">
        <v>12717</v>
      </c>
      <c r="L6457" t="s">
        <v>39</v>
      </c>
      <c r="M6457">
        <v>16</v>
      </c>
      <c r="N6457" t="s">
        <v>122</v>
      </c>
      <c r="O6457" s="1">
        <v>45600</v>
      </c>
      <c r="P6457" s="1">
        <v>45655</v>
      </c>
      <c r="Q6457">
        <v>1601</v>
      </c>
      <c r="R6457">
        <v>9</v>
      </c>
      <c r="S6457" t="s">
        <v>78</v>
      </c>
    </row>
    <row r="6458" spans="1:19" x14ac:dyDescent="0.3">
      <c r="A6458" t="s">
        <v>12718</v>
      </c>
      <c r="B6458" t="s">
        <v>256</v>
      </c>
      <c r="C6458" s="2">
        <v>92489</v>
      </c>
      <c r="D6458" t="s">
        <v>10</v>
      </c>
      <c r="E6458" t="s">
        <v>11</v>
      </c>
      <c r="F6458" t="s">
        <v>12</v>
      </c>
      <c r="G6458" t="s">
        <v>104</v>
      </c>
      <c r="H6458" t="s">
        <v>14</v>
      </c>
      <c r="I6458" t="s">
        <v>104</v>
      </c>
      <c r="J6458" t="s">
        <v>37</v>
      </c>
      <c r="K6458" t="s">
        <v>12719</v>
      </c>
      <c r="L6458" t="s">
        <v>46</v>
      </c>
      <c r="M6458">
        <v>7</v>
      </c>
      <c r="N6458" t="s">
        <v>62</v>
      </c>
      <c r="O6458" s="1">
        <v>45727</v>
      </c>
      <c r="P6458" s="1">
        <v>45748</v>
      </c>
      <c r="Q6458">
        <v>1847</v>
      </c>
      <c r="R6458">
        <v>5.6</v>
      </c>
      <c r="S6458" t="s">
        <v>73</v>
      </c>
    </row>
    <row r="6459" spans="1:19" x14ac:dyDescent="0.3">
      <c r="A6459" t="s">
        <v>12720</v>
      </c>
      <c r="B6459" t="s">
        <v>21</v>
      </c>
      <c r="C6459" s="2">
        <v>68912</v>
      </c>
      <c r="D6459" t="s">
        <v>10</v>
      </c>
      <c r="E6459" t="s">
        <v>22</v>
      </c>
      <c r="F6459" t="s">
        <v>52</v>
      </c>
      <c r="G6459" t="s">
        <v>34</v>
      </c>
      <c r="H6459" t="s">
        <v>54</v>
      </c>
      <c r="I6459" t="s">
        <v>60</v>
      </c>
      <c r="J6459" t="s">
        <v>37</v>
      </c>
      <c r="K6459" t="s">
        <v>12721</v>
      </c>
      <c r="L6459" t="s">
        <v>27</v>
      </c>
      <c r="M6459">
        <v>1</v>
      </c>
      <c r="N6459" t="s">
        <v>90</v>
      </c>
      <c r="O6459" s="1">
        <v>45676</v>
      </c>
      <c r="P6459" s="1">
        <v>45698</v>
      </c>
      <c r="Q6459">
        <v>1516</v>
      </c>
      <c r="R6459">
        <v>6.9</v>
      </c>
      <c r="S6459" t="s">
        <v>227</v>
      </c>
    </row>
    <row r="6460" spans="1:19" x14ac:dyDescent="0.3">
      <c r="A6460" t="s">
        <v>12722</v>
      </c>
      <c r="B6460" t="s">
        <v>183</v>
      </c>
      <c r="C6460" s="2">
        <v>137200</v>
      </c>
      <c r="D6460" t="s">
        <v>10</v>
      </c>
      <c r="E6460" t="s">
        <v>11</v>
      </c>
      <c r="F6460" t="s">
        <v>33</v>
      </c>
      <c r="G6460" t="s">
        <v>84</v>
      </c>
      <c r="H6460" t="s">
        <v>35</v>
      </c>
      <c r="I6460" t="s">
        <v>84</v>
      </c>
      <c r="J6460" t="s">
        <v>37</v>
      </c>
      <c r="K6460" t="s">
        <v>12723</v>
      </c>
      <c r="L6460" t="s">
        <v>27</v>
      </c>
      <c r="M6460">
        <v>7</v>
      </c>
      <c r="N6460" t="s">
        <v>97</v>
      </c>
      <c r="O6460" s="1">
        <v>45564</v>
      </c>
      <c r="P6460" s="1">
        <v>45580</v>
      </c>
      <c r="Q6460">
        <v>1691</v>
      </c>
      <c r="R6460">
        <v>5.7</v>
      </c>
      <c r="S6460" t="s">
        <v>48</v>
      </c>
    </row>
    <row r="6461" spans="1:19" x14ac:dyDescent="0.3">
      <c r="A6461" t="s">
        <v>12724</v>
      </c>
      <c r="B6461" t="s">
        <v>31</v>
      </c>
      <c r="C6461" s="2">
        <v>48462</v>
      </c>
      <c r="D6461" t="s">
        <v>10</v>
      </c>
      <c r="E6461" t="s">
        <v>22</v>
      </c>
      <c r="F6461" t="s">
        <v>52</v>
      </c>
      <c r="G6461" t="s">
        <v>158</v>
      </c>
      <c r="H6461" t="s">
        <v>54</v>
      </c>
      <c r="I6461" t="s">
        <v>158</v>
      </c>
      <c r="J6461" t="s">
        <v>25</v>
      </c>
      <c r="K6461" t="s">
        <v>12725</v>
      </c>
      <c r="L6461" t="s">
        <v>27</v>
      </c>
      <c r="M6461">
        <v>1</v>
      </c>
      <c r="N6461" t="s">
        <v>77</v>
      </c>
      <c r="O6461" s="1">
        <v>45647</v>
      </c>
      <c r="P6461" s="1">
        <v>45704</v>
      </c>
      <c r="Q6461">
        <v>563</v>
      </c>
      <c r="R6461">
        <v>9.9</v>
      </c>
      <c r="S6461" t="s">
        <v>78</v>
      </c>
    </row>
    <row r="6462" spans="1:19" x14ac:dyDescent="0.3">
      <c r="A6462" t="s">
        <v>12726</v>
      </c>
      <c r="B6462" t="s">
        <v>59</v>
      </c>
      <c r="C6462" s="2">
        <v>203661</v>
      </c>
      <c r="D6462" t="s">
        <v>10</v>
      </c>
      <c r="E6462" t="s">
        <v>88</v>
      </c>
      <c r="F6462" t="s">
        <v>52</v>
      </c>
      <c r="G6462" t="s">
        <v>55</v>
      </c>
      <c r="H6462" t="s">
        <v>35</v>
      </c>
      <c r="I6462" t="s">
        <v>13</v>
      </c>
      <c r="J6462" t="s">
        <v>25</v>
      </c>
      <c r="K6462" t="s">
        <v>12727</v>
      </c>
      <c r="L6462" t="s">
        <v>46</v>
      </c>
      <c r="M6462">
        <v>15</v>
      </c>
      <c r="N6462" t="s">
        <v>40</v>
      </c>
      <c r="O6462" s="1">
        <v>45431</v>
      </c>
      <c r="P6462" s="1">
        <v>45483</v>
      </c>
      <c r="Q6462">
        <v>1790</v>
      </c>
      <c r="R6462">
        <v>7.5</v>
      </c>
      <c r="S6462" t="s">
        <v>78</v>
      </c>
    </row>
    <row r="6463" spans="1:19" x14ac:dyDescent="0.3">
      <c r="A6463" t="s">
        <v>12728</v>
      </c>
      <c r="B6463" t="s">
        <v>59</v>
      </c>
      <c r="C6463" s="2">
        <v>65569</v>
      </c>
      <c r="D6463" t="s">
        <v>10</v>
      </c>
      <c r="E6463" t="s">
        <v>32</v>
      </c>
      <c r="F6463" t="s">
        <v>52</v>
      </c>
      <c r="G6463" t="s">
        <v>13</v>
      </c>
      <c r="H6463" t="s">
        <v>14</v>
      </c>
      <c r="I6463" t="s">
        <v>140</v>
      </c>
      <c r="J6463" t="s">
        <v>37</v>
      </c>
      <c r="K6463" t="s">
        <v>12729</v>
      </c>
      <c r="L6463" t="s">
        <v>17</v>
      </c>
      <c r="M6463">
        <v>4</v>
      </c>
      <c r="N6463" t="s">
        <v>62</v>
      </c>
      <c r="O6463" s="1">
        <v>45389</v>
      </c>
      <c r="P6463" s="1">
        <v>45444</v>
      </c>
      <c r="Q6463">
        <v>2405</v>
      </c>
      <c r="R6463">
        <v>7</v>
      </c>
      <c r="S6463" t="s">
        <v>227</v>
      </c>
    </row>
    <row r="6464" spans="1:19" x14ac:dyDescent="0.3">
      <c r="A6464" t="s">
        <v>12730</v>
      </c>
      <c r="B6464" t="s">
        <v>137</v>
      </c>
      <c r="C6464" s="2">
        <v>98229</v>
      </c>
      <c r="D6464" t="s">
        <v>10</v>
      </c>
      <c r="E6464" t="s">
        <v>32</v>
      </c>
      <c r="F6464" t="s">
        <v>52</v>
      </c>
      <c r="G6464" t="s">
        <v>95</v>
      </c>
      <c r="H6464" t="s">
        <v>14</v>
      </c>
      <c r="I6464" t="s">
        <v>95</v>
      </c>
      <c r="J6464" t="s">
        <v>37</v>
      </c>
      <c r="K6464" t="s">
        <v>12731</v>
      </c>
      <c r="L6464" t="s">
        <v>39</v>
      </c>
      <c r="M6464">
        <v>3</v>
      </c>
      <c r="N6464" t="s">
        <v>116</v>
      </c>
      <c r="O6464" s="1">
        <v>45673</v>
      </c>
      <c r="P6464" s="1">
        <v>45693</v>
      </c>
      <c r="Q6464">
        <v>1245</v>
      </c>
      <c r="R6464">
        <v>7.2</v>
      </c>
      <c r="S6464" t="s">
        <v>41</v>
      </c>
    </row>
    <row r="6465" spans="1:19" x14ac:dyDescent="0.3">
      <c r="A6465" t="s">
        <v>12732</v>
      </c>
      <c r="B6465" t="s">
        <v>114</v>
      </c>
      <c r="C6465" s="2">
        <v>163939</v>
      </c>
      <c r="D6465" t="s">
        <v>10</v>
      </c>
      <c r="E6465" t="s">
        <v>88</v>
      </c>
      <c r="F6465" t="s">
        <v>52</v>
      </c>
      <c r="G6465" t="s">
        <v>13</v>
      </c>
      <c r="H6465" t="s">
        <v>35</v>
      </c>
      <c r="I6465" t="s">
        <v>13</v>
      </c>
      <c r="J6465" t="s">
        <v>37</v>
      </c>
      <c r="K6465" t="s">
        <v>12733</v>
      </c>
      <c r="L6465" t="s">
        <v>46</v>
      </c>
      <c r="M6465">
        <v>14</v>
      </c>
      <c r="N6465" t="s">
        <v>69</v>
      </c>
      <c r="O6465" s="1">
        <v>45503</v>
      </c>
      <c r="P6465" s="1">
        <v>45539</v>
      </c>
      <c r="Q6465">
        <v>1791</v>
      </c>
      <c r="R6465">
        <v>8</v>
      </c>
      <c r="S6465" t="s">
        <v>48</v>
      </c>
    </row>
    <row r="6466" spans="1:19" x14ac:dyDescent="0.3">
      <c r="A6466" t="s">
        <v>12734</v>
      </c>
      <c r="B6466" t="s">
        <v>145</v>
      </c>
      <c r="C6466" s="2">
        <v>296762</v>
      </c>
      <c r="D6466" t="s">
        <v>10</v>
      </c>
      <c r="E6466" t="s">
        <v>88</v>
      </c>
      <c r="F6466" t="s">
        <v>33</v>
      </c>
      <c r="G6466" t="s">
        <v>153</v>
      </c>
      <c r="H6466" t="s">
        <v>54</v>
      </c>
      <c r="I6466" t="s">
        <v>67</v>
      </c>
      <c r="J6466" t="s">
        <v>15</v>
      </c>
      <c r="K6466" t="s">
        <v>12735</v>
      </c>
      <c r="L6466" t="s">
        <v>27</v>
      </c>
      <c r="M6466">
        <v>14</v>
      </c>
      <c r="N6466" t="s">
        <v>101</v>
      </c>
      <c r="O6466" s="1">
        <v>45309</v>
      </c>
      <c r="P6466" s="1">
        <v>45336</v>
      </c>
      <c r="Q6466">
        <v>1256</v>
      </c>
      <c r="R6466">
        <v>5.8</v>
      </c>
      <c r="S6466" t="s">
        <v>227</v>
      </c>
    </row>
    <row r="6467" spans="1:19" x14ac:dyDescent="0.3">
      <c r="A6467" t="s">
        <v>12736</v>
      </c>
      <c r="B6467" t="s">
        <v>65</v>
      </c>
      <c r="C6467" s="2">
        <v>65756</v>
      </c>
      <c r="D6467" t="s">
        <v>10</v>
      </c>
      <c r="E6467" t="s">
        <v>22</v>
      </c>
      <c r="F6467" t="s">
        <v>12</v>
      </c>
      <c r="G6467" t="s">
        <v>84</v>
      </c>
      <c r="H6467" t="s">
        <v>54</v>
      </c>
      <c r="I6467" t="s">
        <v>60</v>
      </c>
      <c r="J6467" t="s">
        <v>25</v>
      </c>
      <c r="K6467" t="s">
        <v>12737</v>
      </c>
      <c r="L6467" t="s">
        <v>27</v>
      </c>
      <c r="M6467" t="s">
        <v>37</v>
      </c>
      <c r="N6467" t="s">
        <v>116</v>
      </c>
      <c r="O6467" s="1">
        <v>45448</v>
      </c>
      <c r="P6467" s="1">
        <v>45474</v>
      </c>
      <c r="Q6467">
        <v>1819</v>
      </c>
      <c r="R6467">
        <v>7.7</v>
      </c>
      <c r="S6467" t="s">
        <v>19</v>
      </c>
    </row>
    <row r="6468" spans="1:19" x14ac:dyDescent="0.3">
      <c r="A6468" t="s">
        <v>12738</v>
      </c>
      <c r="B6468" t="s">
        <v>59</v>
      </c>
      <c r="C6468" s="2">
        <v>154652</v>
      </c>
      <c r="D6468" t="s">
        <v>10</v>
      </c>
      <c r="E6468" t="s">
        <v>11</v>
      </c>
      <c r="F6468" t="s">
        <v>99</v>
      </c>
      <c r="G6468" t="s">
        <v>23</v>
      </c>
      <c r="H6468" t="s">
        <v>35</v>
      </c>
      <c r="I6468" t="s">
        <v>23</v>
      </c>
      <c r="J6468" t="s">
        <v>15</v>
      </c>
      <c r="K6468" t="s">
        <v>12739</v>
      </c>
      <c r="L6468" t="s">
        <v>39</v>
      </c>
      <c r="M6468">
        <v>9</v>
      </c>
      <c r="N6468" t="s">
        <v>90</v>
      </c>
      <c r="O6468" s="1">
        <v>45361</v>
      </c>
      <c r="P6468" s="1">
        <v>45376</v>
      </c>
      <c r="Q6468">
        <v>518</v>
      </c>
      <c r="R6468">
        <v>8.3000000000000007</v>
      </c>
      <c r="S6468" t="s">
        <v>112</v>
      </c>
    </row>
    <row r="6469" spans="1:19" x14ac:dyDescent="0.3">
      <c r="A6469" t="s">
        <v>12740</v>
      </c>
      <c r="B6469" t="s">
        <v>114</v>
      </c>
      <c r="C6469" s="2">
        <v>79810</v>
      </c>
      <c r="D6469" t="s">
        <v>10</v>
      </c>
      <c r="E6469" t="s">
        <v>11</v>
      </c>
      <c r="F6469" t="s">
        <v>52</v>
      </c>
      <c r="G6469" t="s">
        <v>166</v>
      </c>
      <c r="H6469" t="s">
        <v>14</v>
      </c>
      <c r="I6469" t="s">
        <v>166</v>
      </c>
      <c r="J6469" t="s">
        <v>15</v>
      </c>
      <c r="K6469" t="s">
        <v>12741</v>
      </c>
      <c r="L6469" t="s">
        <v>39</v>
      </c>
      <c r="M6469">
        <v>6</v>
      </c>
      <c r="N6469" t="s">
        <v>69</v>
      </c>
      <c r="O6469" s="1">
        <v>45460</v>
      </c>
      <c r="P6469" s="1">
        <v>45491</v>
      </c>
      <c r="Q6469">
        <v>1924</v>
      </c>
      <c r="R6469">
        <v>6.1</v>
      </c>
      <c r="S6469" t="s">
        <v>174</v>
      </c>
    </row>
    <row r="6470" spans="1:19" x14ac:dyDescent="0.3">
      <c r="A6470" t="s">
        <v>12742</v>
      </c>
      <c r="B6470" t="s">
        <v>183</v>
      </c>
      <c r="C6470" s="2">
        <v>161521</v>
      </c>
      <c r="D6470" t="s">
        <v>10</v>
      </c>
      <c r="E6470" t="s">
        <v>11</v>
      </c>
      <c r="F6470" t="s">
        <v>52</v>
      </c>
      <c r="G6470" t="s">
        <v>55</v>
      </c>
      <c r="H6470" t="s">
        <v>14</v>
      </c>
      <c r="I6470" t="s">
        <v>24</v>
      </c>
      <c r="J6470" t="s">
        <v>15</v>
      </c>
      <c r="K6470" t="s">
        <v>12743</v>
      </c>
      <c r="L6470" t="s">
        <v>46</v>
      </c>
      <c r="M6470">
        <v>5</v>
      </c>
      <c r="N6470" t="s">
        <v>116</v>
      </c>
      <c r="O6470" s="1">
        <v>45345</v>
      </c>
      <c r="P6470" s="1">
        <v>45402</v>
      </c>
      <c r="Q6470">
        <v>2044</v>
      </c>
      <c r="R6470">
        <v>7</v>
      </c>
      <c r="S6470" t="s">
        <v>93</v>
      </c>
    </row>
    <row r="6471" spans="1:19" x14ac:dyDescent="0.3">
      <c r="A6471" t="s">
        <v>12744</v>
      </c>
      <c r="B6471" t="s">
        <v>50</v>
      </c>
      <c r="C6471" s="2">
        <v>97800</v>
      </c>
      <c r="D6471" t="s">
        <v>10</v>
      </c>
      <c r="E6471" t="s">
        <v>32</v>
      </c>
      <c r="F6471" t="s">
        <v>52</v>
      </c>
      <c r="G6471" t="s">
        <v>84</v>
      </c>
      <c r="H6471" t="s">
        <v>14</v>
      </c>
      <c r="I6471" t="s">
        <v>84</v>
      </c>
      <c r="J6471" t="s">
        <v>25</v>
      </c>
      <c r="K6471" t="s">
        <v>9538</v>
      </c>
      <c r="L6471" t="s">
        <v>17</v>
      </c>
      <c r="M6471">
        <v>4</v>
      </c>
      <c r="N6471" t="s">
        <v>40</v>
      </c>
      <c r="O6471" s="1">
        <v>45389</v>
      </c>
      <c r="P6471" s="1">
        <v>45429</v>
      </c>
      <c r="Q6471">
        <v>725</v>
      </c>
      <c r="R6471">
        <v>5.3</v>
      </c>
      <c r="S6471" t="s">
        <v>73</v>
      </c>
    </row>
    <row r="6472" spans="1:19" x14ac:dyDescent="0.3">
      <c r="A6472" t="s">
        <v>12745</v>
      </c>
      <c r="B6472" t="s">
        <v>137</v>
      </c>
      <c r="C6472" s="2">
        <v>184748</v>
      </c>
      <c r="D6472" t="s">
        <v>51</v>
      </c>
      <c r="E6472" t="s">
        <v>88</v>
      </c>
      <c r="F6472" t="s">
        <v>12</v>
      </c>
      <c r="G6472" t="s">
        <v>120</v>
      </c>
      <c r="H6472" t="s">
        <v>14</v>
      </c>
      <c r="I6472" t="s">
        <v>67</v>
      </c>
      <c r="J6472" t="s">
        <v>15</v>
      </c>
      <c r="K6472" t="s">
        <v>12746</v>
      </c>
      <c r="L6472" t="s">
        <v>17</v>
      </c>
      <c r="M6472">
        <v>19</v>
      </c>
      <c r="N6472" t="s">
        <v>77</v>
      </c>
      <c r="O6472" s="1">
        <v>45549</v>
      </c>
      <c r="P6472" s="1">
        <v>45583</v>
      </c>
      <c r="Q6472">
        <v>591</v>
      </c>
      <c r="R6472">
        <v>7.6</v>
      </c>
      <c r="S6472" t="s">
        <v>29</v>
      </c>
    </row>
    <row r="6473" spans="1:19" x14ac:dyDescent="0.3">
      <c r="A6473" t="s">
        <v>12747</v>
      </c>
      <c r="B6473" t="s">
        <v>103</v>
      </c>
      <c r="C6473" s="2">
        <v>147896</v>
      </c>
      <c r="D6473" t="s">
        <v>51</v>
      </c>
      <c r="E6473" t="s">
        <v>11</v>
      </c>
      <c r="F6473" t="s">
        <v>52</v>
      </c>
      <c r="G6473" t="s">
        <v>60</v>
      </c>
      <c r="H6473" t="s">
        <v>14</v>
      </c>
      <c r="I6473" t="s">
        <v>60</v>
      </c>
      <c r="J6473" t="s">
        <v>25</v>
      </c>
      <c r="K6473" t="s">
        <v>12748</v>
      </c>
      <c r="L6473" t="s">
        <v>46</v>
      </c>
      <c r="M6473">
        <v>8</v>
      </c>
      <c r="N6473" t="s">
        <v>116</v>
      </c>
      <c r="O6473" s="1">
        <v>45512</v>
      </c>
      <c r="P6473" s="1">
        <v>45581</v>
      </c>
      <c r="Q6473">
        <v>844</v>
      </c>
      <c r="R6473">
        <v>6.5</v>
      </c>
      <c r="S6473" t="s">
        <v>57</v>
      </c>
    </row>
    <row r="6474" spans="1:19" x14ac:dyDescent="0.3">
      <c r="A6474" t="s">
        <v>12749</v>
      </c>
      <c r="B6474" t="s">
        <v>21</v>
      </c>
      <c r="C6474" s="2">
        <v>88282</v>
      </c>
      <c r="D6474" t="s">
        <v>10</v>
      </c>
      <c r="E6474" t="s">
        <v>32</v>
      </c>
      <c r="F6474" t="s">
        <v>52</v>
      </c>
      <c r="G6474" t="s">
        <v>13</v>
      </c>
      <c r="H6474" t="s">
        <v>35</v>
      </c>
      <c r="I6474" t="s">
        <v>13</v>
      </c>
      <c r="J6474" t="s">
        <v>25</v>
      </c>
      <c r="K6474" t="s">
        <v>12750</v>
      </c>
      <c r="L6474" t="s">
        <v>39</v>
      </c>
      <c r="M6474">
        <v>3</v>
      </c>
      <c r="N6474" t="s">
        <v>28</v>
      </c>
      <c r="O6474" s="1">
        <v>45352</v>
      </c>
      <c r="P6474" s="1">
        <v>45393</v>
      </c>
      <c r="Q6474">
        <v>607</v>
      </c>
      <c r="R6474">
        <v>9.1999999999999993</v>
      </c>
      <c r="S6474" t="s">
        <v>19</v>
      </c>
    </row>
    <row r="6475" spans="1:19" x14ac:dyDescent="0.3">
      <c r="A6475" t="s">
        <v>12751</v>
      </c>
      <c r="B6475" t="s">
        <v>31</v>
      </c>
      <c r="C6475" s="2">
        <v>196230</v>
      </c>
      <c r="D6475" t="s">
        <v>10</v>
      </c>
      <c r="E6475" t="s">
        <v>88</v>
      </c>
      <c r="F6475" t="s">
        <v>12</v>
      </c>
      <c r="G6475" t="s">
        <v>23</v>
      </c>
      <c r="H6475" t="s">
        <v>14</v>
      </c>
      <c r="I6475" t="s">
        <v>23</v>
      </c>
      <c r="J6475" t="s">
        <v>37</v>
      </c>
      <c r="K6475" t="s">
        <v>12752</v>
      </c>
      <c r="L6475" t="s">
        <v>46</v>
      </c>
      <c r="M6475">
        <v>16</v>
      </c>
      <c r="N6475" t="s">
        <v>69</v>
      </c>
      <c r="O6475" s="1">
        <v>45772</v>
      </c>
      <c r="P6475" s="1">
        <v>45830</v>
      </c>
      <c r="Q6475">
        <v>2357</v>
      </c>
      <c r="R6475">
        <v>5.2</v>
      </c>
      <c r="S6475" t="s">
        <v>63</v>
      </c>
    </row>
    <row r="6476" spans="1:19" x14ac:dyDescent="0.3">
      <c r="A6476" t="s">
        <v>12753</v>
      </c>
      <c r="B6476" t="s">
        <v>161</v>
      </c>
      <c r="C6476" s="2">
        <v>149091</v>
      </c>
      <c r="D6476" t="s">
        <v>66</v>
      </c>
      <c r="E6476" t="s">
        <v>11</v>
      </c>
      <c r="F6476" t="s">
        <v>99</v>
      </c>
      <c r="G6476" t="s">
        <v>67</v>
      </c>
      <c r="H6476" t="s">
        <v>35</v>
      </c>
      <c r="I6476" t="s">
        <v>67</v>
      </c>
      <c r="J6476" t="s">
        <v>15</v>
      </c>
      <c r="K6476" t="s">
        <v>12754</v>
      </c>
      <c r="L6476" t="s">
        <v>46</v>
      </c>
      <c r="M6476">
        <v>6</v>
      </c>
      <c r="N6476" t="s">
        <v>40</v>
      </c>
      <c r="O6476" s="1">
        <v>45529</v>
      </c>
      <c r="P6476" s="1">
        <v>45580</v>
      </c>
      <c r="Q6476">
        <v>2382</v>
      </c>
      <c r="R6476">
        <v>8.6999999999999993</v>
      </c>
      <c r="S6476" t="s">
        <v>78</v>
      </c>
    </row>
    <row r="6477" spans="1:19" x14ac:dyDescent="0.3">
      <c r="A6477" t="s">
        <v>12755</v>
      </c>
      <c r="B6477" t="s">
        <v>130</v>
      </c>
      <c r="C6477" s="2">
        <v>187208</v>
      </c>
      <c r="D6477" t="s">
        <v>10</v>
      </c>
      <c r="E6477" t="s">
        <v>11</v>
      </c>
      <c r="F6477" t="s">
        <v>12</v>
      </c>
      <c r="G6477" t="s">
        <v>34</v>
      </c>
      <c r="H6477" t="s">
        <v>54</v>
      </c>
      <c r="I6477" t="s">
        <v>34</v>
      </c>
      <c r="J6477" t="s">
        <v>15</v>
      </c>
      <c r="K6477" t="s">
        <v>12756</v>
      </c>
      <c r="L6477" t="s">
        <v>27</v>
      </c>
      <c r="M6477">
        <v>9</v>
      </c>
      <c r="N6477" t="s">
        <v>69</v>
      </c>
      <c r="O6477" s="1">
        <v>45421</v>
      </c>
      <c r="P6477" s="1">
        <v>45466</v>
      </c>
      <c r="Q6477">
        <v>2306</v>
      </c>
      <c r="R6477">
        <v>5.5</v>
      </c>
      <c r="S6477" t="s">
        <v>48</v>
      </c>
    </row>
    <row r="6478" spans="1:19" x14ac:dyDescent="0.3">
      <c r="A6478" t="s">
        <v>12757</v>
      </c>
      <c r="B6478" t="s">
        <v>75</v>
      </c>
      <c r="C6478" s="2">
        <v>71961</v>
      </c>
      <c r="D6478" t="s">
        <v>10</v>
      </c>
      <c r="E6478" t="s">
        <v>32</v>
      </c>
      <c r="F6478" t="s">
        <v>33</v>
      </c>
      <c r="G6478" t="s">
        <v>158</v>
      </c>
      <c r="H6478" t="s">
        <v>35</v>
      </c>
      <c r="I6478" t="s">
        <v>23</v>
      </c>
      <c r="J6478" t="s">
        <v>37</v>
      </c>
      <c r="K6478" t="s">
        <v>12758</v>
      </c>
      <c r="L6478" t="s">
        <v>27</v>
      </c>
      <c r="M6478">
        <v>3</v>
      </c>
      <c r="N6478" t="s">
        <v>116</v>
      </c>
      <c r="O6478" s="1">
        <v>45571</v>
      </c>
      <c r="P6478" s="1">
        <v>45604</v>
      </c>
      <c r="Q6478">
        <v>2390</v>
      </c>
      <c r="R6478">
        <v>5.8</v>
      </c>
      <c r="S6478" t="s">
        <v>128</v>
      </c>
    </row>
    <row r="6479" spans="1:19" x14ac:dyDescent="0.3">
      <c r="A6479" t="s">
        <v>12759</v>
      </c>
      <c r="B6479" t="s">
        <v>21</v>
      </c>
      <c r="C6479" s="2">
        <v>74621</v>
      </c>
      <c r="D6479" t="s">
        <v>10</v>
      </c>
      <c r="E6479" t="s">
        <v>11</v>
      </c>
      <c r="F6479" t="s">
        <v>52</v>
      </c>
      <c r="G6479" t="s">
        <v>158</v>
      </c>
      <c r="H6479" t="s">
        <v>54</v>
      </c>
      <c r="I6479" t="s">
        <v>158</v>
      </c>
      <c r="J6479" t="s">
        <v>37</v>
      </c>
      <c r="K6479" t="s">
        <v>12760</v>
      </c>
      <c r="L6479" t="s">
        <v>46</v>
      </c>
      <c r="M6479">
        <v>6</v>
      </c>
      <c r="N6479" t="s">
        <v>77</v>
      </c>
      <c r="O6479" s="1">
        <v>45491</v>
      </c>
      <c r="P6479" s="1">
        <v>45553</v>
      </c>
      <c r="Q6479">
        <v>2050</v>
      </c>
      <c r="R6479">
        <v>7.6</v>
      </c>
      <c r="S6479" t="s">
        <v>48</v>
      </c>
    </row>
    <row r="6480" spans="1:19" x14ac:dyDescent="0.3">
      <c r="A6480" t="s">
        <v>12761</v>
      </c>
      <c r="B6480" t="s">
        <v>65</v>
      </c>
      <c r="C6480" s="2">
        <v>237398</v>
      </c>
      <c r="D6480" t="s">
        <v>10</v>
      </c>
      <c r="E6480" t="s">
        <v>88</v>
      </c>
      <c r="F6480" t="s">
        <v>52</v>
      </c>
      <c r="G6480" t="s">
        <v>153</v>
      </c>
      <c r="H6480" t="s">
        <v>35</v>
      </c>
      <c r="I6480" t="s">
        <v>126</v>
      </c>
      <c r="J6480" t="s">
        <v>25</v>
      </c>
      <c r="K6480" t="s">
        <v>12762</v>
      </c>
      <c r="L6480" t="s">
        <v>17</v>
      </c>
      <c r="M6480">
        <v>16</v>
      </c>
      <c r="N6480" t="s">
        <v>69</v>
      </c>
      <c r="O6480" s="1">
        <v>45363</v>
      </c>
      <c r="P6480" s="1">
        <v>45419</v>
      </c>
      <c r="Q6480">
        <v>1316</v>
      </c>
      <c r="R6480">
        <v>7</v>
      </c>
      <c r="S6480" t="s">
        <v>48</v>
      </c>
    </row>
    <row r="6481" spans="1:19" x14ac:dyDescent="0.3">
      <c r="A6481" t="s">
        <v>12763</v>
      </c>
      <c r="B6481" t="s">
        <v>83</v>
      </c>
      <c r="C6481" s="2">
        <v>107304</v>
      </c>
      <c r="D6481" t="s">
        <v>51</v>
      </c>
      <c r="E6481" t="s">
        <v>32</v>
      </c>
      <c r="F6481" t="s">
        <v>52</v>
      </c>
      <c r="G6481" t="s">
        <v>120</v>
      </c>
      <c r="H6481" t="s">
        <v>14</v>
      </c>
      <c r="I6481" t="s">
        <v>120</v>
      </c>
      <c r="J6481" t="s">
        <v>25</v>
      </c>
      <c r="K6481" t="s">
        <v>12764</v>
      </c>
      <c r="L6481" t="s">
        <v>27</v>
      </c>
      <c r="M6481">
        <v>2</v>
      </c>
      <c r="N6481" t="s">
        <v>108</v>
      </c>
      <c r="O6481" s="1">
        <v>45684</v>
      </c>
      <c r="P6481" s="1">
        <v>45715</v>
      </c>
      <c r="Q6481">
        <v>1200</v>
      </c>
      <c r="R6481">
        <v>5.3</v>
      </c>
      <c r="S6481" t="s">
        <v>174</v>
      </c>
    </row>
    <row r="6482" spans="1:19" x14ac:dyDescent="0.3">
      <c r="A6482" t="s">
        <v>12765</v>
      </c>
      <c r="B6482" t="s">
        <v>183</v>
      </c>
      <c r="C6482" s="2">
        <v>105658</v>
      </c>
      <c r="D6482" t="s">
        <v>10</v>
      </c>
      <c r="E6482" t="s">
        <v>32</v>
      </c>
      <c r="F6482" t="s">
        <v>99</v>
      </c>
      <c r="G6482" t="s">
        <v>84</v>
      </c>
      <c r="H6482" t="s">
        <v>14</v>
      </c>
      <c r="I6482" t="s">
        <v>84</v>
      </c>
      <c r="J6482" t="s">
        <v>15</v>
      </c>
      <c r="K6482" t="s">
        <v>12766</v>
      </c>
      <c r="L6482" t="s">
        <v>17</v>
      </c>
      <c r="M6482">
        <v>3</v>
      </c>
      <c r="N6482" t="s">
        <v>149</v>
      </c>
      <c r="O6482" s="1">
        <v>45498</v>
      </c>
      <c r="P6482" s="1">
        <v>45560</v>
      </c>
      <c r="Q6482">
        <v>1763</v>
      </c>
      <c r="R6482">
        <v>6.5</v>
      </c>
      <c r="S6482" t="s">
        <v>73</v>
      </c>
    </row>
    <row r="6483" spans="1:19" x14ac:dyDescent="0.3">
      <c r="A6483" t="s">
        <v>12767</v>
      </c>
      <c r="B6483" t="s">
        <v>114</v>
      </c>
      <c r="C6483" s="2">
        <v>37053</v>
      </c>
      <c r="D6483" t="s">
        <v>10</v>
      </c>
      <c r="E6483" t="s">
        <v>22</v>
      </c>
      <c r="F6483" t="s">
        <v>33</v>
      </c>
      <c r="G6483" t="s">
        <v>36</v>
      </c>
      <c r="H6483" t="s">
        <v>14</v>
      </c>
      <c r="I6483" t="s">
        <v>126</v>
      </c>
      <c r="J6483" t="s">
        <v>15</v>
      </c>
      <c r="K6483" t="s">
        <v>12768</v>
      </c>
      <c r="L6483" t="s">
        <v>27</v>
      </c>
      <c r="M6483" t="s">
        <v>37</v>
      </c>
      <c r="N6483" t="s">
        <v>47</v>
      </c>
      <c r="O6483" s="1">
        <v>45773</v>
      </c>
      <c r="P6483" s="1">
        <v>45821</v>
      </c>
      <c r="Q6483">
        <v>2144</v>
      </c>
      <c r="R6483">
        <v>5.6</v>
      </c>
      <c r="S6483" t="s">
        <v>128</v>
      </c>
    </row>
    <row r="6484" spans="1:19" x14ac:dyDescent="0.3">
      <c r="A6484" t="s">
        <v>12769</v>
      </c>
      <c r="B6484" t="s">
        <v>59</v>
      </c>
      <c r="C6484" s="2">
        <v>99888</v>
      </c>
      <c r="D6484" t="s">
        <v>51</v>
      </c>
      <c r="E6484" t="s">
        <v>11</v>
      </c>
      <c r="F6484" t="s">
        <v>99</v>
      </c>
      <c r="G6484" t="s">
        <v>53</v>
      </c>
      <c r="H6484" t="s">
        <v>14</v>
      </c>
      <c r="I6484" t="s">
        <v>53</v>
      </c>
      <c r="J6484" t="s">
        <v>37</v>
      </c>
      <c r="K6484" t="s">
        <v>12770</v>
      </c>
      <c r="L6484" t="s">
        <v>39</v>
      </c>
      <c r="M6484">
        <v>6</v>
      </c>
      <c r="N6484" t="s">
        <v>108</v>
      </c>
      <c r="O6484" s="1">
        <v>45492</v>
      </c>
      <c r="P6484" s="1">
        <v>45526</v>
      </c>
      <c r="Q6484">
        <v>1836</v>
      </c>
      <c r="R6484">
        <v>5.5</v>
      </c>
      <c r="S6484" t="s">
        <v>19</v>
      </c>
    </row>
    <row r="6485" spans="1:19" x14ac:dyDescent="0.3">
      <c r="A6485" t="s">
        <v>12771</v>
      </c>
      <c r="B6485" t="s">
        <v>103</v>
      </c>
      <c r="C6485" s="2">
        <v>266292</v>
      </c>
      <c r="D6485" t="s">
        <v>66</v>
      </c>
      <c r="E6485" t="s">
        <v>88</v>
      </c>
      <c r="F6485" t="s">
        <v>33</v>
      </c>
      <c r="G6485" t="s">
        <v>67</v>
      </c>
      <c r="H6485" t="s">
        <v>35</v>
      </c>
      <c r="I6485" t="s">
        <v>67</v>
      </c>
      <c r="J6485" t="s">
        <v>25</v>
      </c>
      <c r="K6485" t="s">
        <v>12772</v>
      </c>
      <c r="L6485" t="s">
        <v>39</v>
      </c>
      <c r="M6485">
        <v>19</v>
      </c>
      <c r="N6485" t="s">
        <v>28</v>
      </c>
      <c r="O6485" s="1">
        <v>45333</v>
      </c>
      <c r="P6485" s="1">
        <v>45382</v>
      </c>
      <c r="Q6485">
        <v>1123</v>
      </c>
      <c r="R6485">
        <v>6.6</v>
      </c>
      <c r="S6485" t="s">
        <v>227</v>
      </c>
    </row>
    <row r="6486" spans="1:19" x14ac:dyDescent="0.3">
      <c r="A6486" t="s">
        <v>12773</v>
      </c>
      <c r="B6486" t="s">
        <v>130</v>
      </c>
      <c r="C6486" s="2">
        <v>118147</v>
      </c>
      <c r="D6486" t="s">
        <v>10</v>
      </c>
      <c r="E6486" t="s">
        <v>11</v>
      </c>
      <c r="F6486" t="s">
        <v>12</v>
      </c>
      <c r="G6486" t="s">
        <v>24</v>
      </c>
      <c r="H6486" t="s">
        <v>35</v>
      </c>
      <c r="I6486" t="s">
        <v>24</v>
      </c>
      <c r="J6486" t="s">
        <v>15</v>
      </c>
      <c r="K6486" t="s">
        <v>12774</v>
      </c>
      <c r="L6486" t="s">
        <v>46</v>
      </c>
      <c r="M6486">
        <v>9</v>
      </c>
      <c r="N6486" t="s">
        <v>90</v>
      </c>
      <c r="O6486" s="1">
        <v>45385</v>
      </c>
      <c r="P6486" s="1">
        <v>45399</v>
      </c>
      <c r="Q6486">
        <v>1220</v>
      </c>
      <c r="R6486">
        <v>5.6</v>
      </c>
      <c r="S6486" t="s">
        <v>174</v>
      </c>
    </row>
    <row r="6487" spans="1:19" x14ac:dyDescent="0.3">
      <c r="A6487" t="s">
        <v>12775</v>
      </c>
      <c r="B6487" t="s">
        <v>256</v>
      </c>
      <c r="C6487" s="2">
        <v>66468</v>
      </c>
      <c r="D6487" t="s">
        <v>10</v>
      </c>
      <c r="E6487" t="s">
        <v>11</v>
      </c>
      <c r="F6487" t="s">
        <v>12</v>
      </c>
      <c r="G6487" t="s">
        <v>80</v>
      </c>
      <c r="H6487" t="s">
        <v>54</v>
      </c>
      <c r="I6487" t="s">
        <v>80</v>
      </c>
      <c r="J6487" t="s">
        <v>15</v>
      </c>
      <c r="K6487" t="s">
        <v>12776</v>
      </c>
      <c r="L6487" t="s">
        <v>27</v>
      </c>
      <c r="M6487">
        <v>7</v>
      </c>
      <c r="N6487" t="s">
        <v>90</v>
      </c>
      <c r="O6487" s="1">
        <v>45493</v>
      </c>
      <c r="P6487" s="1">
        <v>45507</v>
      </c>
      <c r="Q6487">
        <v>1354</v>
      </c>
      <c r="R6487">
        <v>6.1</v>
      </c>
      <c r="S6487" t="s">
        <v>63</v>
      </c>
    </row>
    <row r="6488" spans="1:19" x14ac:dyDescent="0.3">
      <c r="A6488" t="s">
        <v>12777</v>
      </c>
      <c r="B6488" t="s">
        <v>119</v>
      </c>
      <c r="C6488" s="2">
        <v>129384</v>
      </c>
      <c r="D6488" t="s">
        <v>10</v>
      </c>
      <c r="E6488" t="s">
        <v>11</v>
      </c>
      <c r="F6488" t="s">
        <v>33</v>
      </c>
      <c r="G6488" t="s">
        <v>140</v>
      </c>
      <c r="H6488" t="s">
        <v>35</v>
      </c>
      <c r="I6488" t="s">
        <v>34</v>
      </c>
      <c r="J6488" t="s">
        <v>37</v>
      </c>
      <c r="K6488" t="s">
        <v>12778</v>
      </c>
      <c r="L6488" t="s">
        <v>17</v>
      </c>
      <c r="M6488">
        <v>6</v>
      </c>
      <c r="N6488" t="s">
        <v>18</v>
      </c>
      <c r="O6488" s="1">
        <v>45654</v>
      </c>
      <c r="P6488" s="1">
        <v>45695</v>
      </c>
      <c r="Q6488">
        <v>1392</v>
      </c>
      <c r="R6488">
        <v>6</v>
      </c>
      <c r="S6488" t="s">
        <v>78</v>
      </c>
    </row>
    <row r="6489" spans="1:19" x14ac:dyDescent="0.3">
      <c r="A6489" t="s">
        <v>12779</v>
      </c>
      <c r="B6489" t="s">
        <v>137</v>
      </c>
      <c r="C6489" s="2">
        <v>75714</v>
      </c>
      <c r="D6489" t="s">
        <v>10</v>
      </c>
      <c r="E6489" t="s">
        <v>22</v>
      </c>
      <c r="F6489" t="s">
        <v>99</v>
      </c>
      <c r="G6489" t="s">
        <v>153</v>
      </c>
      <c r="H6489" t="s">
        <v>14</v>
      </c>
      <c r="I6489" t="s">
        <v>153</v>
      </c>
      <c r="J6489" t="s">
        <v>25</v>
      </c>
      <c r="K6489" t="s">
        <v>12780</v>
      </c>
      <c r="L6489" t="s">
        <v>17</v>
      </c>
      <c r="M6489" t="s">
        <v>37</v>
      </c>
      <c r="N6489" t="s">
        <v>69</v>
      </c>
      <c r="O6489" s="1">
        <v>45594</v>
      </c>
      <c r="P6489" s="1">
        <v>45647</v>
      </c>
      <c r="Q6489">
        <v>1951</v>
      </c>
      <c r="R6489">
        <v>8.8000000000000007</v>
      </c>
      <c r="S6489" t="s">
        <v>78</v>
      </c>
    </row>
    <row r="6490" spans="1:19" x14ac:dyDescent="0.3">
      <c r="A6490" t="s">
        <v>12781</v>
      </c>
      <c r="B6490" t="s">
        <v>43</v>
      </c>
      <c r="C6490" s="2">
        <v>107217</v>
      </c>
      <c r="D6490" t="s">
        <v>10</v>
      </c>
      <c r="E6490" t="s">
        <v>88</v>
      </c>
      <c r="F6490" t="s">
        <v>52</v>
      </c>
      <c r="G6490" t="s">
        <v>24</v>
      </c>
      <c r="H6490" t="s">
        <v>54</v>
      </c>
      <c r="I6490" t="s">
        <v>24</v>
      </c>
      <c r="J6490" t="s">
        <v>37</v>
      </c>
      <c r="K6490" t="s">
        <v>12782</v>
      </c>
      <c r="L6490" t="s">
        <v>27</v>
      </c>
      <c r="M6490">
        <v>15</v>
      </c>
      <c r="N6490" t="s">
        <v>77</v>
      </c>
      <c r="O6490" s="1">
        <v>45313</v>
      </c>
      <c r="P6490" s="1">
        <v>45336</v>
      </c>
      <c r="Q6490">
        <v>1533</v>
      </c>
      <c r="R6490">
        <v>5.5</v>
      </c>
      <c r="S6490" t="s">
        <v>93</v>
      </c>
    </row>
    <row r="6491" spans="1:19" x14ac:dyDescent="0.3">
      <c r="A6491" t="s">
        <v>12783</v>
      </c>
      <c r="B6491" t="s">
        <v>256</v>
      </c>
      <c r="C6491" s="2">
        <v>49837</v>
      </c>
      <c r="D6491" t="s">
        <v>10</v>
      </c>
      <c r="E6491" t="s">
        <v>22</v>
      </c>
      <c r="F6491" t="s">
        <v>33</v>
      </c>
      <c r="G6491" t="s">
        <v>104</v>
      </c>
      <c r="H6491" t="s">
        <v>54</v>
      </c>
      <c r="I6491" t="s">
        <v>104</v>
      </c>
      <c r="J6491" t="s">
        <v>15</v>
      </c>
      <c r="K6491" t="s">
        <v>12784</v>
      </c>
      <c r="L6491" t="s">
        <v>17</v>
      </c>
      <c r="M6491">
        <v>1</v>
      </c>
      <c r="N6491" t="s">
        <v>97</v>
      </c>
      <c r="O6491" s="1">
        <v>45655</v>
      </c>
      <c r="P6491" s="1">
        <v>45708</v>
      </c>
      <c r="Q6491">
        <v>1520</v>
      </c>
      <c r="R6491">
        <v>9.1999999999999993</v>
      </c>
      <c r="S6491" t="s">
        <v>48</v>
      </c>
    </row>
    <row r="6492" spans="1:19" x14ac:dyDescent="0.3">
      <c r="A6492" t="s">
        <v>12785</v>
      </c>
      <c r="B6492" t="s">
        <v>83</v>
      </c>
      <c r="C6492" s="2">
        <v>97403</v>
      </c>
      <c r="D6492" t="s">
        <v>10</v>
      </c>
      <c r="E6492" t="s">
        <v>11</v>
      </c>
      <c r="F6492" t="s">
        <v>99</v>
      </c>
      <c r="G6492" t="s">
        <v>24</v>
      </c>
      <c r="H6492" t="s">
        <v>35</v>
      </c>
      <c r="I6492" t="s">
        <v>24</v>
      </c>
      <c r="J6492" t="s">
        <v>15</v>
      </c>
      <c r="K6492" t="s">
        <v>12786</v>
      </c>
      <c r="L6492" t="s">
        <v>46</v>
      </c>
      <c r="M6492">
        <v>8</v>
      </c>
      <c r="N6492" t="s">
        <v>77</v>
      </c>
      <c r="O6492" s="1">
        <v>45470</v>
      </c>
      <c r="P6492" s="1">
        <v>45502</v>
      </c>
      <c r="Q6492">
        <v>2249</v>
      </c>
      <c r="R6492">
        <v>8.3000000000000007</v>
      </c>
      <c r="S6492" t="s">
        <v>227</v>
      </c>
    </row>
    <row r="6493" spans="1:19" x14ac:dyDescent="0.3">
      <c r="A6493" t="s">
        <v>12787</v>
      </c>
      <c r="B6493" t="s">
        <v>161</v>
      </c>
      <c r="C6493" s="2">
        <v>52454</v>
      </c>
      <c r="D6493" t="s">
        <v>10</v>
      </c>
      <c r="E6493" t="s">
        <v>22</v>
      </c>
      <c r="F6493" t="s">
        <v>52</v>
      </c>
      <c r="G6493" t="s">
        <v>104</v>
      </c>
      <c r="H6493" t="s">
        <v>14</v>
      </c>
      <c r="I6493" t="s">
        <v>104</v>
      </c>
      <c r="J6493" t="s">
        <v>37</v>
      </c>
      <c r="K6493" t="s">
        <v>12788</v>
      </c>
      <c r="L6493" t="s">
        <v>17</v>
      </c>
      <c r="M6493" t="s">
        <v>37</v>
      </c>
      <c r="N6493" t="s">
        <v>86</v>
      </c>
      <c r="O6493" s="1">
        <v>45297</v>
      </c>
      <c r="P6493" s="1">
        <v>45335</v>
      </c>
      <c r="Q6493">
        <v>2142</v>
      </c>
      <c r="R6493">
        <v>6.9</v>
      </c>
      <c r="S6493" t="s">
        <v>70</v>
      </c>
    </row>
    <row r="6494" spans="1:19" x14ac:dyDescent="0.3">
      <c r="A6494" t="s">
        <v>12789</v>
      </c>
      <c r="B6494" t="s">
        <v>137</v>
      </c>
      <c r="C6494" s="2">
        <v>102125</v>
      </c>
      <c r="D6494" t="s">
        <v>66</v>
      </c>
      <c r="E6494" t="s">
        <v>32</v>
      </c>
      <c r="F6494" t="s">
        <v>99</v>
      </c>
      <c r="G6494" t="s">
        <v>67</v>
      </c>
      <c r="H6494" t="s">
        <v>14</v>
      </c>
      <c r="I6494" t="s">
        <v>67</v>
      </c>
      <c r="J6494" t="s">
        <v>15</v>
      </c>
      <c r="K6494" t="s">
        <v>12790</v>
      </c>
      <c r="L6494" t="s">
        <v>46</v>
      </c>
      <c r="M6494">
        <v>3</v>
      </c>
      <c r="N6494" t="s">
        <v>101</v>
      </c>
      <c r="O6494" s="1">
        <v>45381</v>
      </c>
      <c r="P6494" s="1">
        <v>45434</v>
      </c>
      <c r="Q6494">
        <v>880</v>
      </c>
      <c r="R6494">
        <v>7.8</v>
      </c>
      <c r="S6494" t="s">
        <v>48</v>
      </c>
    </row>
    <row r="6495" spans="1:19" x14ac:dyDescent="0.3">
      <c r="A6495" t="s">
        <v>12791</v>
      </c>
      <c r="B6495" t="s">
        <v>137</v>
      </c>
      <c r="C6495" s="2">
        <v>67807</v>
      </c>
      <c r="D6495" t="s">
        <v>51</v>
      </c>
      <c r="E6495" t="s">
        <v>22</v>
      </c>
      <c r="F6495" t="s">
        <v>12</v>
      </c>
      <c r="G6495" t="s">
        <v>53</v>
      </c>
      <c r="H6495" t="s">
        <v>54</v>
      </c>
      <c r="I6495" t="s">
        <v>53</v>
      </c>
      <c r="J6495" t="s">
        <v>15</v>
      </c>
      <c r="K6495" t="s">
        <v>12792</v>
      </c>
      <c r="L6495" t="s">
        <v>46</v>
      </c>
      <c r="M6495" t="s">
        <v>37</v>
      </c>
      <c r="N6495" t="s">
        <v>69</v>
      </c>
      <c r="O6495" s="1">
        <v>45331</v>
      </c>
      <c r="P6495" s="1">
        <v>45401</v>
      </c>
      <c r="Q6495">
        <v>2340</v>
      </c>
      <c r="R6495">
        <v>7.6</v>
      </c>
      <c r="S6495" t="s">
        <v>70</v>
      </c>
    </row>
    <row r="6496" spans="1:19" x14ac:dyDescent="0.3">
      <c r="A6496" t="s">
        <v>12793</v>
      </c>
      <c r="B6496" t="s">
        <v>110</v>
      </c>
      <c r="C6496" s="2">
        <v>344427</v>
      </c>
      <c r="D6496" t="s">
        <v>10</v>
      </c>
      <c r="E6496" t="s">
        <v>88</v>
      </c>
      <c r="F6496" t="s">
        <v>52</v>
      </c>
      <c r="G6496" t="s">
        <v>126</v>
      </c>
      <c r="H6496" t="s">
        <v>35</v>
      </c>
      <c r="I6496" t="s">
        <v>80</v>
      </c>
      <c r="J6496" t="s">
        <v>25</v>
      </c>
      <c r="K6496" t="s">
        <v>12794</v>
      </c>
      <c r="L6496" t="s">
        <v>46</v>
      </c>
      <c r="M6496">
        <v>17</v>
      </c>
      <c r="N6496" t="s">
        <v>90</v>
      </c>
      <c r="O6496" s="1">
        <v>45639</v>
      </c>
      <c r="P6496" s="1">
        <v>45710</v>
      </c>
      <c r="Q6496">
        <v>2202</v>
      </c>
      <c r="R6496">
        <v>8</v>
      </c>
      <c r="S6496" t="s">
        <v>234</v>
      </c>
    </row>
    <row r="6497" spans="1:19" x14ac:dyDescent="0.3">
      <c r="A6497" t="s">
        <v>12795</v>
      </c>
      <c r="B6497" t="s">
        <v>50</v>
      </c>
      <c r="C6497" s="2">
        <v>77644</v>
      </c>
      <c r="D6497" t="s">
        <v>10</v>
      </c>
      <c r="E6497" t="s">
        <v>22</v>
      </c>
      <c r="F6497" t="s">
        <v>33</v>
      </c>
      <c r="G6497" t="s">
        <v>126</v>
      </c>
      <c r="H6497" t="s">
        <v>14</v>
      </c>
      <c r="I6497" t="s">
        <v>126</v>
      </c>
      <c r="J6497" t="s">
        <v>37</v>
      </c>
      <c r="K6497" t="s">
        <v>12796</v>
      </c>
      <c r="L6497" t="s">
        <v>17</v>
      </c>
      <c r="M6497">
        <v>1</v>
      </c>
      <c r="N6497" t="s">
        <v>122</v>
      </c>
      <c r="O6497" s="1">
        <v>45691</v>
      </c>
      <c r="P6497" s="1">
        <v>45761</v>
      </c>
      <c r="Q6497">
        <v>2268</v>
      </c>
      <c r="R6497">
        <v>7.2</v>
      </c>
      <c r="S6497" t="s">
        <v>29</v>
      </c>
    </row>
    <row r="6498" spans="1:19" x14ac:dyDescent="0.3">
      <c r="A6498" t="s">
        <v>12797</v>
      </c>
      <c r="B6498" t="s">
        <v>65</v>
      </c>
      <c r="C6498" s="2">
        <v>73376</v>
      </c>
      <c r="D6498" t="s">
        <v>10</v>
      </c>
      <c r="E6498" t="s">
        <v>11</v>
      </c>
      <c r="F6498" t="s">
        <v>33</v>
      </c>
      <c r="G6498" t="s">
        <v>80</v>
      </c>
      <c r="H6498" t="s">
        <v>14</v>
      </c>
      <c r="I6498" t="s">
        <v>80</v>
      </c>
      <c r="J6498" t="s">
        <v>37</v>
      </c>
      <c r="K6498" t="s">
        <v>12798</v>
      </c>
      <c r="L6498" t="s">
        <v>17</v>
      </c>
      <c r="M6498">
        <v>7</v>
      </c>
      <c r="N6498" t="s">
        <v>40</v>
      </c>
      <c r="O6498" s="1">
        <v>45735</v>
      </c>
      <c r="P6498" s="1">
        <v>45798</v>
      </c>
      <c r="Q6498">
        <v>1666</v>
      </c>
      <c r="R6498">
        <v>7.8</v>
      </c>
      <c r="S6498" t="s">
        <v>128</v>
      </c>
    </row>
    <row r="6499" spans="1:19" x14ac:dyDescent="0.3">
      <c r="A6499" t="s">
        <v>12799</v>
      </c>
      <c r="B6499" t="s">
        <v>50</v>
      </c>
      <c r="C6499" s="2">
        <v>94265</v>
      </c>
      <c r="D6499" t="s">
        <v>10</v>
      </c>
      <c r="E6499" t="s">
        <v>11</v>
      </c>
      <c r="F6499" t="s">
        <v>52</v>
      </c>
      <c r="G6499" t="s">
        <v>166</v>
      </c>
      <c r="H6499" t="s">
        <v>54</v>
      </c>
      <c r="I6499" t="s">
        <v>166</v>
      </c>
      <c r="J6499" t="s">
        <v>37</v>
      </c>
      <c r="K6499" t="s">
        <v>12800</v>
      </c>
      <c r="L6499" t="s">
        <v>39</v>
      </c>
      <c r="M6499">
        <v>7</v>
      </c>
      <c r="N6499" t="s">
        <v>18</v>
      </c>
      <c r="O6499" s="1">
        <v>45675</v>
      </c>
      <c r="P6499" s="1">
        <v>45707</v>
      </c>
      <c r="Q6499">
        <v>1078</v>
      </c>
      <c r="R6499">
        <v>9.3000000000000007</v>
      </c>
      <c r="S6499" t="s">
        <v>93</v>
      </c>
    </row>
    <row r="6500" spans="1:19" x14ac:dyDescent="0.3">
      <c r="A6500" t="s">
        <v>12801</v>
      </c>
      <c r="B6500" t="s">
        <v>110</v>
      </c>
      <c r="C6500" s="2">
        <v>77841</v>
      </c>
      <c r="D6500" t="s">
        <v>10</v>
      </c>
      <c r="E6500" t="s">
        <v>32</v>
      </c>
      <c r="F6500" t="s">
        <v>12</v>
      </c>
      <c r="G6500" t="s">
        <v>140</v>
      </c>
      <c r="H6500" t="s">
        <v>14</v>
      </c>
      <c r="I6500" t="s">
        <v>24</v>
      </c>
      <c r="J6500" t="s">
        <v>37</v>
      </c>
      <c r="K6500" t="s">
        <v>12802</v>
      </c>
      <c r="L6500" t="s">
        <v>17</v>
      </c>
      <c r="M6500">
        <v>4</v>
      </c>
      <c r="N6500" t="s">
        <v>108</v>
      </c>
      <c r="O6500" s="1">
        <v>45622</v>
      </c>
      <c r="P6500" s="1">
        <v>45674</v>
      </c>
      <c r="Q6500">
        <v>659</v>
      </c>
      <c r="R6500">
        <v>6.4</v>
      </c>
      <c r="S6500" t="s">
        <v>48</v>
      </c>
    </row>
    <row r="6501" spans="1:19" x14ac:dyDescent="0.3">
      <c r="A6501" t="s">
        <v>12803</v>
      </c>
      <c r="B6501" t="s">
        <v>161</v>
      </c>
      <c r="C6501" s="2">
        <v>64403</v>
      </c>
      <c r="D6501" t="s">
        <v>10</v>
      </c>
      <c r="E6501" t="s">
        <v>32</v>
      </c>
      <c r="F6501" t="s">
        <v>52</v>
      </c>
      <c r="G6501" t="s">
        <v>23</v>
      </c>
      <c r="H6501" t="s">
        <v>54</v>
      </c>
      <c r="I6501" t="s">
        <v>23</v>
      </c>
      <c r="J6501" t="s">
        <v>25</v>
      </c>
      <c r="K6501" t="s">
        <v>12804</v>
      </c>
      <c r="L6501" t="s">
        <v>39</v>
      </c>
      <c r="M6501">
        <v>3</v>
      </c>
      <c r="N6501" t="s">
        <v>47</v>
      </c>
      <c r="O6501" s="1">
        <v>45393</v>
      </c>
      <c r="P6501" s="1">
        <v>45448</v>
      </c>
      <c r="Q6501">
        <v>1815</v>
      </c>
      <c r="R6501">
        <v>5.5</v>
      </c>
      <c r="S6501" t="s">
        <v>227</v>
      </c>
    </row>
    <row r="6502" spans="1:19" x14ac:dyDescent="0.3">
      <c r="A6502" t="s">
        <v>12805</v>
      </c>
      <c r="B6502" t="s">
        <v>43</v>
      </c>
      <c r="C6502" s="2">
        <v>123997</v>
      </c>
      <c r="D6502" t="s">
        <v>10</v>
      </c>
      <c r="E6502" t="s">
        <v>11</v>
      </c>
      <c r="F6502" t="s">
        <v>12</v>
      </c>
      <c r="G6502" t="s">
        <v>158</v>
      </c>
      <c r="H6502" t="s">
        <v>35</v>
      </c>
      <c r="I6502" t="s">
        <v>158</v>
      </c>
      <c r="J6502" t="s">
        <v>15</v>
      </c>
      <c r="K6502" t="s">
        <v>12806</v>
      </c>
      <c r="L6502" t="s">
        <v>27</v>
      </c>
      <c r="M6502">
        <v>6</v>
      </c>
      <c r="N6502" t="s">
        <v>77</v>
      </c>
      <c r="O6502" s="1">
        <v>45340</v>
      </c>
      <c r="P6502" s="1">
        <v>45406</v>
      </c>
      <c r="Q6502">
        <v>1554</v>
      </c>
      <c r="R6502">
        <v>9.1</v>
      </c>
      <c r="S6502" t="s">
        <v>48</v>
      </c>
    </row>
    <row r="6503" spans="1:19" x14ac:dyDescent="0.3">
      <c r="A6503" t="s">
        <v>12807</v>
      </c>
      <c r="B6503" t="s">
        <v>103</v>
      </c>
      <c r="C6503" s="2">
        <v>113621</v>
      </c>
      <c r="D6503" t="s">
        <v>10</v>
      </c>
      <c r="E6503" t="s">
        <v>11</v>
      </c>
      <c r="F6503" t="s">
        <v>99</v>
      </c>
      <c r="G6503" t="s">
        <v>80</v>
      </c>
      <c r="H6503" t="s">
        <v>35</v>
      </c>
      <c r="I6503" t="s">
        <v>80</v>
      </c>
      <c r="J6503" t="s">
        <v>25</v>
      </c>
      <c r="K6503" t="s">
        <v>12808</v>
      </c>
      <c r="L6503" t="s">
        <v>27</v>
      </c>
      <c r="M6503">
        <v>7</v>
      </c>
      <c r="N6503" t="s">
        <v>47</v>
      </c>
      <c r="O6503" s="1">
        <v>45694</v>
      </c>
      <c r="P6503" s="1">
        <v>45741</v>
      </c>
      <c r="Q6503">
        <v>614</v>
      </c>
      <c r="R6503">
        <v>5.4</v>
      </c>
      <c r="S6503" t="s">
        <v>234</v>
      </c>
    </row>
    <row r="6504" spans="1:19" x14ac:dyDescent="0.3">
      <c r="A6504" t="s">
        <v>12809</v>
      </c>
      <c r="B6504" t="s">
        <v>9</v>
      </c>
      <c r="C6504" s="2">
        <v>173970</v>
      </c>
      <c r="D6504" t="s">
        <v>10</v>
      </c>
      <c r="E6504" t="s">
        <v>32</v>
      </c>
      <c r="F6504" t="s">
        <v>52</v>
      </c>
      <c r="G6504" t="s">
        <v>34</v>
      </c>
      <c r="H6504" t="s">
        <v>35</v>
      </c>
      <c r="I6504" t="s">
        <v>13</v>
      </c>
      <c r="J6504" t="s">
        <v>25</v>
      </c>
      <c r="K6504" t="s">
        <v>12810</v>
      </c>
      <c r="L6504" t="s">
        <v>27</v>
      </c>
      <c r="M6504">
        <v>2</v>
      </c>
      <c r="N6504" t="s">
        <v>86</v>
      </c>
      <c r="O6504" s="1">
        <v>45299</v>
      </c>
      <c r="P6504" s="1">
        <v>45358</v>
      </c>
      <c r="Q6504">
        <v>2384</v>
      </c>
      <c r="R6504">
        <v>5</v>
      </c>
      <c r="S6504" t="s">
        <v>48</v>
      </c>
    </row>
    <row r="6505" spans="1:19" x14ac:dyDescent="0.3">
      <c r="A6505" t="s">
        <v>12811</v>
      </c>
      <c r="B6505" t="s">
        <v>103</v>
      </c>
      <c r="C6505" s="2">
        <v>120613</v>
      </c>
      <c r="D6505" t="s">
        <v>10</v>
      </c>
      <c r="E6505" t="s">
        <v>88</v>
      </c>
      <c r="F6505" t="s">
        <v>12</v>
      </c>
      <c r="G6505" t="s">
        <v>104</v>
      </c>
      <c r="H6505" t="s">
        <v>14</v>
      </c>
      <c r="I6505" t="s">
        <v>153</v>
      </c>
      <c r="J6505" t="s">
        <v>37</v>
      </c>
      <c r="K6505" t="s">
        <v>3271</v>
      </c>
      <c r="L6505" t="s">
        <v>46</v>
      </c>
      <c r="M6505">
        <v>17</v>
      </c>
      <c r="N6505" t="s">
        <v>116</v>
      </c>
      <c r="O6505" s="1">
        <v>45512</v>
      </c>
      <c r="P6505" s="1">
        <v>45578</v>
      </c>
      <c r="Q6505">
        <v>1472</v>
      </c>
      <c r="R6505">
        <v>5.7</v>
      </c>
      <c r="S6505" t="s">
        <v>227</v>
      </c>
    </row>
    <row r="6506" spans="1:19" x14ac:dyDescent="0.3">
      <c r="A6506" t="s">
        <v>12812</v>
      </c>
      <c r="B6506" t="s">
        <v>43</v>
      </c>
      <c r="C6506" s="2">
        <v>36359</v>
      </c>
      <c r="D6506" t="s">
        <v>10</v>
      </c>
      <c r="E6506" t="s">
        <v>22</v>
      </c>
      <c r="F6506" t="s">
        <v>99</v>
      </c>
      <c r="G6506" t="s">
        <v>13</v>
      </c>
      <c r="H6506" t="s">
        <v>14</v>
      </c>
      <c r="I6506" t="s">
        <v>13</v>
      </c>
      <c r="J6506" t="s">
        <v>25</v>
      </c>
      <c r="K6506" t="s">
        <v>2631</v>
      </c>
      <c r="L6506" t="s">
        <v>27</v>
      </c>
      <c r="M6506" t="s">
        <v>37</v>
      </c>
      <c r="N6506" t="s">
        <v>149</v>
      </c>
      <c r="O6506" s="1">
        <v>45345</v>
      </c>
      <c r="P6506" s="1">
        <v>45360</v>
      </c>
      <c r="Q6506">
        <v>1104</v>
      </c>
      <c r="R6506">
        <v>9</v>
      </c>
      <c r="S6506" t="s">
        <v>234</v>
      </c>
    </row>
    <row r="6507" spans="1:19" x14ac:dyDescent="0.3">
      <c r="A6507" t="s">
        <v>12813</v>
      </c>
      <c r="B6507" t="s">
        <v>59</v>
      </c>
      <c r="C6507" s="2">
        <v>194946</v>
      </c>
      <c r="D6507" t="s">
        <v>10</v>
      </c>
      <c r="E6507" t="s">
        <v>88</v>
      </c>
      <c r="F6507" t="s">
        <v>12</v>
      </c>
      <c r="G6507" t="s">
        <v>24</v>
      </c>
      <c r="H6507" t="s">
        <v>35</v>
      </c>
      <c r="I6507" t="s">
        <v>24</v>
      </c>
      <c r="J6507" t="s">
        <v>37</v>
      </c>
      <c r="K6507" t="s">
        <v>12814</v>
      </c>
      <c r="L6507" t="s">
        <v>17</v>
      </c>
      <c r="M6507">
        <v>15</v>
      </c>
      <c r="N6507" t="s">
        <v>116</v>
      </c>
      <c r="O6507" s="1">
        <v>45663</v>
      </c>
      <c r="P6507" s="1">
        <v>45729</v>
      </c>
      <c r="Q6507">
        <v>2056</v>
      </c>
      <c r="R6507">
        <v>9.1</v>
      </c>
      <c r="S6507" t="s">
        <v>70</v>
      </c>
    </row>
    <row r="6508" spans="1:19" x14ac:dyDescent="0.3">
      <c r="A6508" t="s">
        <v>12815</v>
      </c>
      <c r="B6508" t="s">
        <v>256</v>
      </c>
      <c r="C6508" s="2">
        <v>55838</v>
      </c>
      <c r="D6508" t="s">
        <v>10</v>
      </c>
      <c r="E6508" t="s">
        <v>32</v>
      </c>
      <c r="F6508" t="s">
        <v>52</v>
      </c>
      <c r="G6508" t="s">
        <v>158</v>
      </c>
      <c r="H6508" t="s">
        <v>54</v>
      </c>
      <c r="I6508" t="s">
        <v>158</v>
      </c>
      <c r="J6508" t="s">
        <v>37</v>
      </c>
      <c r="K6508" t="s">
        <v>12816</v>
      </c>
      <c r="L6508" t="s">
        <v>27</v>
      </c>
      <c r="M6508">
        <v>4</v>
      </c>
      <c r="N6508" t="s">
        <v>28</v>
      </c>
      <c r="O6508" s="1">
        <v>45374</v>
      </c>
      <c r="P6508" s="1">
        <v>45428</v>
      </c>
      <c r="Q6508">
        <v>763</v>
      </c>
      <c r="R6508">
        <v>8.5</v>
      </c>
      <c r="S6508" t="s">
        <v>234</v>
      </c>
    </row>
    <row r="6509" spans="1:19" x14ac:dyDescent="0.3">
      <c r="A6509" t="s">
        <v>12817</v>
      </c>
      <c r="B6509" t="s">
        <v>83</v>
      </c>
      <c r="C6509" s="2">
        <v>100797</v>
      </c>
      <c r="D6509" t="s">
        <v>10</v>
      </c>
      <c r="E6509" t="s">
        <v>32</v>
      </c>
      <c r="F6509" t="s">
        <v>12</v>
      </c>
      <c r="G6509" t="s">
        <v>95</v>
      </c>
      <c r="H6509" t="s">
        <v>14</v>
      </c>
      <c r="I6509" t="s">
        <v>95</v>
      </c>
      <c r="J6509" t="s">
        <v>15</v>
      </c>
      <c r="K6509" t="s">
        <v>12818</v>
      </c>
      <c r="L6509" t="s">
        <v>39</v>
      </c>
      <c r="M6509">
        <v>4</v>
      </c>
      <c r="N6509" t="s">
        <v>18</v>
      </c>
      <c r="O6509" s="1">
        <v>45609</v>
      </c>
      <c r="P6509" s="1">
        <v>45654</v>
      </c>
      <c r="Q6509">
        <v>1794</v>
      </c>
      <c r="R6509">
        <v>7.5</v>
      </c>
      <c r="S6509" t="s">
        <v>57</v>
      </c>
    </row>
    <row r="6510" spans="1:19" x14ac:dyDescent="0.3">
      <c r="A6510" t="s">
        <v>12819</v>
      </c>
      <c r="B6510" t="s">
        <v>110</v>
      </c>
      <c r="C6510" s="2">
        <v>117827</v>
      </c>
      <c r="D6510" t="s">
        <v>10</v>
      </c>
      <c r="E6510" t="s">
        <v>11</v>
      </c>
      <c r="F6510" t="s">
        <v>12</v>
      </c>
      <c r="G6510" t="s">
        <v>158</v>
      </c>
      <c r="H6510" t="s">
        <v>35</v>
      </c>
      <c r="I6510" t="s">
        <v>84</v>
      </c>
      <c r="J6510" t="s">
        <v>25</v>
      </c>
      <c r="K6510" t="s">
        <v>12820</v>
      </c>
      <c r="L6510" t="s">
        <v>39</v>
      </c>
      <c r="M6510">
        <v>6</v>
      </c>
      <c r="N6510" t="s">
        <v>77</v>
      </c>
      <c r="O6510" s="1">
        <v>45759</v>
      </c>
      <c r="P6510" s="1">
        <v>45827</v>
      </c>
      <c r="Q6510">
        <v>1821</v>
      </c>
      <c r="R6510">
        <v>8.9</v>
      </c>
      <c r="S6510" t="s">
        <v>41</v>
      </c>
    </row>
    <row r="6511" spans="1:19" x14ac:dyDescent="0.3">
      <c r="A6511" t="s">
        <v>12821</v>
      </c>
      <c r="B6511" t="s">
        <v>161</v>
      </c>
      <c r="C6511" s="2">
        <v>54482</v>
      </c>
      <c r="D6511" t="s">
        <v>10</v>
      </c>
      <c r="E6511" t="s">
        <v>22</v>
      </c>
      <c r="F6511" t="s">
        <v>52</v>
      </c>
      <c r="G6511" t="s">
        <v>140</v>
      </c>
      <c r="H6511" t="s">
        <v>54</v>
      </c>
      <c r="I6511" t="s">
        <v>140</v>
      </c>
      <c r="J6511" t="s">
        <v>15</v>
      </c>
      <c r="K6511" t="s">
        <v>12822</v>
      </c>
      <c r="L6511" t="s">
        <v>27</v>
      </c>
      <c r="M6511">
        <v>1</v>
      </c>
      <c r="N6511" t="s">
        <v>86</v>
      </c>
      <c r="O6511" s="1">
        <v>45601</v>
      </c>
      <c r="P6511" s="1">
        <v>45658</v>
      </c>
      <c r="Q6511">
        <v>2409</v>
      </c>
      <c r="R6511">
        <v>5.6</v>
      </c>
      <c r="S6511" t="s">
        <v>227</v>
      </c>
    </row>
    <row r="6512" spans="1:19" x14ac:dyDescent="0.3">
      <c r="A6512" t="s">
        <v>12823</v>
      </c>
      <c r="B6512" t="s">
        <v>183</v>
      </c>
      <c r="C6512" s="2">
        <v>118538</v>
      </c>
      <c r="D6512" t="s">
        <v>10</v>
      </c>
      <c r="E6512" t="s">
        <v>11</v>
      </c>
      <c r="F6512" t="s">
        <v>33</v>
      </c>
      <c r="G6512" t="s">
        <v>140</v>
      </c>
      <c r="H6512" t="s">
        <v>14</v>
      </c>
      <c r="I6512" t="s">
        <v>80</v>
      </c>
      <c r="J6512" t="s">
        <v>15</v>
      </c>
      <c r="K6512" t="s">
        <v>12824</v>
      </c>
      <c r="L6512" t="s">
        <v>46</v>
      </c>
      <c r="M6512">
        <v>8</v>
      </c>
      <c r="N6512" t="s">
        <v>47</v>
      </c>
      <c r="O6512" s="1">
        <v>45732</v>
      </c>
      <c r="P6512" s="1">
        <v>45791</v>
      </c>
      <c r="Q6512">
        <v>2061</v>
      </c>
      <c r="R6512">
        <v>5.2</v>
      </c>
      <c r="S6512" t="s">
        <v>70</v>
      </c>
    </row>
    <row r="6513" spans="1:19" x14ac:dyDescent="0.3">
      <c r="A6513" t="s">
        <v>12825</v>
      </c>
      <c r="B6513" t="s">
        <v>31</v>
      </c>
      <c r="C6513" s="2">
        <v>160384</v>
      </c>
      <c r="D6513" t="s">
        <v>10</v>
      </c>
      <c r="E6513" t="s">
        <v>88</v>
      </c>
      <c r="F6513" t="s">
        <v>52</v>
      </c>
      <c r="G6513" t="s">
        <v>126</v>
      </c>
      <c r="H6513" t="s">
        <v>54</v>
      </c>
      <c r="I6513" t="s">
        <v>126</v>
      </c>
      <c r="J6513" t="s">
        <v>15</v>
      </c>
      <c r="K6513" t="s">
        <v>12826</v>
      </c>
      <c r="L6513" t="s">
        <v>39</v>
      </c>
      <c r="M6513">
        <v>15</v>
      </c>
      <c r="N6513" t="s">
        <v>40</v>
      </c>
      <c r="O6513" s="1">
        <v>45571</v>
      </c>
      <c r="P6513" s="1">
        <v>45620</v>
      </c>
      <c r="Q6513">
        <v>1763</v>
      </c>
      <c r="R6513">
        <v>6.5</v>
      </c>
      <c r="S6513" t="s">
        <v>234</v>
      </c>
    </row>
    <row r="6514" spans="1:19" x14ac:dyDescent="0.3">
      <c r="A6514" t="s">
        <v>12827</v>
      </c>
      <c r="B6514" t="s">
        <v>161</v>
      </c>
      <c r="C6514" s="2">
        <v>98318</v>
      </c>
      <c r="D6514" t="s">
        <v>10</v>
      </c>
      <c r="E6514" t="s">
        <v>88</v>
      </c>
      <c r="F6514" t="s">
        <v>33</v>
      </c>
      <c r="G6514" t="s">
        <v>158</v>
      </c>
      <c r="H6514" t="s">
        <v>54</v>
      </c>
      <c r="I6514" t="s">
        <v>60</v>
      </c>
      <c r="J6514" t="s">
        <v>15</v>
      </c>
      <c r="K6514" t="s">
        <v>12828</v>
      </c>
      <c r="L6514" t="s">
        <v>46</v>
      </c>
      <c r="M6514">
        <v>17</v>
      </c>
      <c r="N6514" t="s">
        <v>18</v>
      </c>
      <c r="O6514" s="1">
        <v>45674</v>
      </c>
      <c r="P6514" s="1">
        <v>45705</v>
      </c>
      <c r="Q6514">
        <v>587</v>
      </c>
      <c r="R6514">
        <v>7</v>
      </c>
      <c r="S6514" t="s">
        <v>234</v>
      </c>
    </row>
    <row r="6515" spans="1:19" x14ac:dyDescent="0.3">
      <c r="A6515" t="s">
        <v>12829</v>
      </c>
      <c r="B6515" t="s">
        <v>130</v>
      </c>
      <c r="C6515" s="2">
        <v>69769</v>
      </c>
      <c r="D6515" t="s">
        <v>51</v>
      </c>
      <c r="E6515" t="s">
        <v>22</v>
      </c>
      <c r="F6515" t="s">
        <v>12</v>
      </c>
      <c r="G6515" t="s">
        <v>53</v>
      </c>
      <c r="H6515" t="s">
        <v>14</v>
      </c>
      <c r="I6515" t="s">
        <v>120</v>
      </c>
      <c r="J6515" t="s">
        <v>25</v>
      </c>
      <c r="K6515" t="s">
        <v>12830</v>
      </c>
      <c r="L6515" t="s">
        <v>17</v>
      </c>
      <c r="M6515" t="s">
        <v>37</v>
      </c>
      <c r="N6515" t="s">
        <v>28</v>
      </c>
      <c r="O6515" s="1">
        <v>45565</v>
      </c>
      <c r="P6515" s="1">
        <v>45582</v>
      </c>
      <c r="Q6515">
        <v>1303</v>
      </c>
      <c r="R6515">
        <v>6</v>
      </c>
      <c r="S6515" t="s">
        <v>57</v>
      </c>
    </row>
    <row r="6516" spans="1:19" x14ac:dyDescent="0.3">
      <c r="A6516" t="s">
        <v>12831</v>
      </c>
      <c r="B6516" t="s">
        <v>256</v>
      </c>
      <c r="C6516" s="2">
        <v>88193</v>
      </c>
      <c r="D6516" t="s">
        <v>10</v>
      </c>
      <c r="E6516" t="s">
        <v>22</v>
      </c>
      <c r="F6516" t="s">
        <v>52</v>
      </c>
      <c r="G6516" t="s">
        <v>95</v>
      </c>
      <c r="H6516" t="s">
        <v>35</v>
      </c>
      <c r="I6516" t="s">
        <v>95</v>
      </c>
      <c r="J6516" t="s">
        <v>37</v>
      </c>
      <c r="K6516" t="s">
        <v>12832</v>
      </c>
      <c r="L6516" t="s">
        <v>46</v>
      </c>
      <c r="M6516">
        <v>1</v>
      </c>
      <c r="N6516" t="s">
        <v>47</v>
      </c>
      <c r="O6516" s="1">
        <v>45555</v>
      </c>
      <c r="P6516" s="1">
        <v>45572</v>
      </c>
      <c r="Q6516">
        <v>1582</v>
      </c>
      <c r="R6516">
        <v>8.9</v>
      </c>
      <c r="S6516" t="s">
        <v>63</v>
      </c>
    </row>
    <row r="6517" spans="1:19" x14ac:dyDescent="0.3">
      <c r="A6517" t="s">
        <v>12833</v>
      </c>
      <c r="B6517" t="s">
        <v>145</v>
      </c>
      <c r="C6517" s="2">
        <v>116499</v>
      </c>
      <c r="D6517" t="s">
        <v>51</v>
      </c>
      <c r="E6517" t="s">
        <v>32</v>
      </c>
      <c r="F6517" t="s">
        <v>12</v>
      </c>
      <c r="G6517" t="s">
        <v>60</v>
      </c>
      <c r="H6517" t="s">
        <v>35</v>
      </c>
      <c r="I6517" t="s">
        <v>60</v>
      </c>
      <c r="J6517" t="s">
        <v>25</v>
      </c>
      <c r="K6517" t="s">
        <v>12834</v>
      </c>
      <c r="L6517" t="s">
        <v>17</v>
      </c>
      <c r="M6517">
        <v>3</v>
      </c>
      <c r="N6517" t="s">
        <v>90</v>
      </c>
      <c r="O6517" s="1">
        <v>45622</v>
      </c>
      <c r="P6517" s="1">
        <v>45644</v>
      </c>
      <c r="Q6517">
        <v>1419</v>
      </c>
      <c r="R6517">
        <v>6.5</v>
      </c>
      <c r="S6517" t="s">
        <v>70</v>
      </c>
    </row>
    <row r="6518" spans="1:19" x14ac:dyDescent="0.3">
      <c r="A6518" t="s">
        <v>12835</v>
      </c>
      <c r="B6518" t="s">
        <v>103</v>
      </c>
      <c r="C6518" s="2">
        <v>173299</v>
      </c>
      <c r="D6518" t="s">
        <v>10</v>
      </c>
      <c r="E6518" t="s">
        <v>32</v>
      </c>
      <c r="F6518" t="s">
        <v>12</v>
      </c>
      <c r="G6518" t="s">
        <v>34</v>
      </c>
      <c r="H6518" t="s">
        <v>35</v>
      </c>
      <c r="I6518" t="s">
        <v>34</v>
      </c>
      <c r="J6518" t="s">
        <v>37</v>
      </c>
      <c r="K6518" t="s">
        <v>2383</v>
      </c>
      <c r="L6518" t="s">
        <v>39</v>
      </c>
      <c r="M6518">
        <v>3</v>
      </c>
      <c r="N6518" t="s">
        <v>116</v>
      </c>
      <c r="O6518" s="1">
        <v>45753</v>
      </c>
      <c r="P6518" s="1">
        <v>45814</v>
      </c>
      <c r="Q6518">
        <v>1885</v>
      </c>
      <c r="R6518">
        <v>5.5</v>
      </c>
      <c r="S6518" t="s">
        <v>112</v>
      </c>
    </row>
    <row r="6519" spans="1:19" x14ac:dyDescent="0.3">
      <c r="A6519" t="s">
        <v>12836</v>
      </c>
      <c r="B6519" t="s">
        <v>130</v>
      </c>
      <c r="C6519" s="2">
        <v>92452</v>
      </c>
      <c r="D6519" t="s">
        <v>10</v>
      </c>
      <c r="E6519" t="s">
        <v>11</v>
      </c>
      <c r="F6519" t="s">
        <v>52</v>
      </c>
      <c r="G6519" t="s">
        <v>36</v>
      </c>
      <c r="H6519" t="s">
        <v>14</v>
      </c>
      <c r="I6519" t="s">
        <v>36</v>
      </c>
      <c r="J6519" t="s">
        <v>15</v>
      </c>
      <c r="K6519" t="s">
        <v>10338</v>
      </c>
      <c r="L6519" t="s">
        <v>46</v>
      </c>
      <c r="M6519">
        <v>7</v>
      </c>
      <c r="N6519" t="s">
        <v>62</v>
      </c>
      <c r="O6519" s="1">
        <v>45730</v>
      </c>
      <c r="P6519" s="1">
        <v>45747</v>
      </c>
      <c r="Q6519">
        <v>1980</v>
      </c>
      <c r="R6519">
        <v>6.3</v>
      </c>
      <c r="S6519" t="s">
        <v>93</v>
      </c>
    </row>
    <row r="6520" spans="1:19" x14ac:dyDescent="0.3">
      <c r="A6520" t="s">
        <v>12837</v>
      </c>
      <c r="B6520" t="s">
        <v>43</v>
      </c>
      <c r="C6520" s="2">
        <v>106735</v>
      </c>
      <c r="D6520" t="s">
        <v>10</v>
      </c>
      <c r="E6520" t="s">
        <v>32</v>
      </c>
      <c r="F6520" t="s">
        <v>99</v>
      </c>
      <c r="G6520" t="s">
        <v>126</v>
      </c>
      <c r="H6520" t="s">
        <v>54</v>
      </c>
      <c r="I6520" t="s">
        <v>36</v>
      </c>
      <c r="J6520" t="s">
        <v>25</v>
      </c>
      <c r="K6520" t="s">
        <v>12838</v>
      </c>
      <c r="L6520" t="s">
        <v>27</v>
      </c>
      <c r="M6520">
        <v>4</v>
      </c>
      <c r="N6520" t="s">
        <v>62</v>
      </c>
      <c r="O6520" s="1">
        <v>45460</v>
      </c>
      <c r="P6520" s="1">
        <v>45497</v>
      </c>
      <c r="Q6520">
        <v>508</v>
      </c>
      <c r="R6520">
        <v>5.6</v>
      </c>
      <c r="S6520" t="s">
        <v>117</v>
      </c>
    </row>
    <row r="6521" spans="1:19" x14ac:dyDescent="0.3">
      <c r="A6521" t="s">
        <v>12839</v>
      </c>
      <c r="B6521" t="s">
        <v>103</v>
      </c>
      <c r="C6521" s="2">
        <v>188596</v>
      </c>
      <c r="D6521" t="s">
        <v>66</v>
      </c>
      <c r="E6521" t="s">
        <v>88</v>
      </c>
      <c r="F6521" t="s">
        <v>33</v>
      </c>
      <c r="G6521" t="s">
        <v>67</v>
      </c>
      <c r="H6521" t="s">
        <v>14</v>
      </c>
      <c r="I6521" t="s">
        <v>67</v>
      </c>
      <c r="J6521" t="s">
        <v>15</v>
      </c>
      <c r="K6521" t="s">
        <v>12840</v>
      </c>
      <c r="L6521" t="s">
        <v>39</v>
      </c>
      <c r="M6521">
        <v>17</v>
      </c>
      <c r="N6521" t="s">
        <v>77</v>
      </c>
      <c r="O6521" s="1">
        <v>45402</v>
      </c>
      <c r="P6521" s="1">
        <v>45437</v>
      </c>
      <c r="Q6521">
        <v>1417</v>
      </c>
      <c r="R6521">
        <v>9</v>
      </c>
      <c r="S6521" t="s">
        <v>70</v>
      </c>
    </row>
    <row r="6522" spans="1:19" x14ac:dyDescent="0.3">
      <c r="A6522" t="s">
        <v>12841</v>
      </c>
      <c r="B6522" t="s">
        <v>119</v>
      </c>
      <c r="C6522" s="2">
        <v>68546</v>
      </c>
      <c r="D6522" t="s">
        <v>10</v>
      </c>
      <c r="E6522" t="s">
        <v>22</v>
      </c>
      <c r="F6522" t="s">
        <v>52</v>
      </c>
      <c r="G6522" t="s">
        <v>84</v>
      </c>
      <c r="H6522" t="s">
        <v>35</v>
      </c>
      <c r="I6522" t="s">
        <v>84</v>
      </c>
      <c r="J6522" t="s">
        <v>37</v>
      </c>
      <c r="K6522" t="s">
        <v>12842</v>
      </c>
      <c r="L6522" t="s">
        <v>17</v>
      </c>
      <c r="M6522">
        <v>1</v>
      </c>
      <c r="N6522" t="s">
        <v>116</v>
      </c>
      <c r="O6522" s="1">
        <v>45309</v>
      </c>
      <c r="P6522" s="1">
        <v>45330</v>
      </c>
      <c r="Q6522">
        <v>1856</v>
      </c>
      <c r="R6522">
        <v>6.5</v>
      </c>
      <c r="S6522" t="s">
        <v>29</v>
      </c>
    </row>
    <row r="6523" spans="1:19" x14ac:dyDescent="0.3">
      <c r="A6523" t="s">
        <v>12843</v>
      </c>
      <c r="B6523" t="s">
        <v>59</v>
      </c>
      <c r="C6523" s="2">
        <v>241126</v>
      </c>
      <c r="D6523" t="s">
        <v>10</v>
      </c>
      <c r="E6523" t="s">
        <v>88</v>
      </c>
      <c r="F6523" t="s">
        <v>33</v>
      </c>
      <c r="G6523" t="s">
        <v>126</v>
      </c>
      <c r="H6523" t="s">
        <v>35</v>
      </c>
      <c r="I6523" t="s">
        <v>60</v>
      </c>
      <c r="J6523" t="s">
        <v>15</v>
      </c>
      <c r="K6523" t="s">
        <v>1552</v>
      </c>
      <c r="L6523" t="s">
        <v>17</v>
      </c>
      <c r="M6523">
        <v>16</v>
      </c>
      <c r="N6523" t="s">
        <v>47</v>
      </c>
      <c r="O6523" s="1">
        <v>45615</v>
      </c>
      <c r="P6523" s="1">
        <v>45681</v>
      </c>
      <c r="Q6523">
        <v>542</v>
      </c>
      <c r="R6523">
        <v>5.8</v>
      </c>
      <c r="S6523" t="s">
        <v>48</v>
      </c>
    </row>
    <row r="6524" spans="1:19" x14ac:dyDescent="0.3">
      <c r="A6524" t="s">
        <v>12844</v>
      </c>
      <c r="B6524" t="s">
        <v>119</v>
      </c>
      <c r="C6524" s="2">
        <v>88944</v>
      </c>
      <c r="D6524" t="s">
        <v>51</v>
      </c>
      <c r="E6524" t="s">
        <v>32</v>
      </c>
      <c r="F6524" t="s">
        <v>12</v>
      </c>
      <c r="G6524" t="s">
        <v>60</v>
      </c>
      <c r="H6524" t="s">
        <v>54</v>
      </c>
      <c r="I6524" t="s">
        <v>60</v>
      </c>
      <c r="J6524" t="s">
        <v>25</v>
      </c>
      <c r="K6524" t="s">
        <v>12845</v>
      </c>
      <c r="L6524" t="s">
        <v>46</v>
      </c>
      <c r="M6524">
        <v>3</v>
      </c>
      <c r="N6524" t="s">
        <v>97</v>
      </c>
      <c r="O6524" s="1">
        <v>45299</v>
      </c>
      <c r="P6524" s="1">
        <v>45364</v>
      </c>
      <c r="Q6524">
        <v>2049</v>
      </c>
      <c r="R6524">
        <v>8.3000000000000007</v>
      </c>
      <c r="S6524" t="s">
        <v>234</v>
      </c>
    </row>
    <row r="6525" spans="1:19" x14ac:dyDescent="0.3">
      <c r="A6525" t="s">
        <v>12846</v>
      </c>
      <c r="B6525" t="s">
        <v>31</v>
      </c>
      <c r="C6525" s="2">
        <v>93411</v>
      </c>
      <c r="D6525" t="s">
        <v>51</v>
      </c>
      <c r="E6525" t="s">
        <v>32</v>
      </c>
      <c r="F6525" t="s">
        <v>33</v>
      </c>
      <c r="G6525" t="s">
        <v>53</v>
      </c>
      <c r="H6525" t="s">
        <v>35</v>
      </c>
      <c r="I6525" t="s">
        <v>53</v>
      </c>
      <c r="J6525" t="s">
        <v>25</v>
      </c>
      <c r="K6525" t="s">
        <v>12847</v>
      </c>
      <c r="L6525" t="s">
        <v>17</v>
      </c>
      <c r="M6525">
        <v>3</v>
      </c>
      <c r="N6525" t="s">
        <v>116</v>
      </c>
      <c r="O6525" s="1">
        <v>45446</v>
      </c>
      <c r="P6525" s="1">
        <v>45511</v>
      </c>
      <c r="Q6525">
        <v>1178</v>
      </c>
      <c r="R6525">
        <v>7</v>
      </c>
      <c r="S6525" t="s">
        <v>19</v>
      </c>
    </row>
    <row r="6526" spans="1:19" x14ac:dyDescent="0.3">
      <c r="A6526" t="s">
        <v>12848</v>
      </c>
      <c r="B6526" t="s">
        <v>65</v>
      </c>
      <c r="C6526" s="2">
        <v>88023</v>
      </c>
      <c r="D6526" t="s">
        <v>66</v>
      </c>
      <c r="E6526" t="s">
        <v>22</v>
      </c>
      <c r="F6526" t="s">
        <v>52</v>
      </c>
      <c r="G6526" t="s">
        <v>67</v>
      </c>
      <c r="H6526" t="s">
        <v>35</v>
      </c>
      <c r="I6526" t="s">
        <v>120</v>
      </c>
      <c r="J6526" t="s">
        <v>15</v>
      </c>
      <c r="K6526" t="s">
        <v>12849</v>
      </c>
      <c r="L6526" t="s">
        <v>27</v>
      </c>
      <c r="M6526">
        <v>1</v>
      </c>
      <c r="N6526" t="s">
        <v>122</v>
      </c>
      <c r="O6526" s="1">
        <v>45763</v>
      </c>
      <c r="P6526" s="1">
        <v>45811</v>
      </c>
      <c r="Q6526">
        <v>1254</v>
      </c>
      <c r="R6526">
        <v>6.1</v>
      </c>
      <c r="S6526" t="s">
        <v>234</v>
      </c>
    </row>
    <row r="6527" spans="1:19" x14ac:dyDescent="0.3">
      <c r="A6527" t="s">
        <v>12850</v>
      </c>
      <c r="B6527" t="s">
        <v>161</v>
      </c>
      <c r="C6527" s="2">
        <v>71358</v>
      </c>
      <c r="D6527" t="s">
        <v>51</v>
      </c>
      <c r="E6527" t="s">
        <v>32</v>
      </c>
      <c r="F6527" t="s">
        <v>33</v>
      </c>
      <c r="G6527" t="s">
        <v>53</v>
      </c>
      <c r="H6527" t="s">
        <v>14</v>
      </c>
      <c r="I6527" t="s">
        <v>53</v>
      </c>
      <c r="J6527" t="s">
        <v>37</v>
      </c>
      <c r="K6527" t="s">
        <v>1320</v>
      </c>
      <c r="L6527" t="s">
        <v>17</v>
      </c>
      <c r="M6527">
        <v>2</v>
      </c>
      <c r="N6527" t="s">
        <v>149</v>
      </c>
      <c r="O6527" s="1">
        <v>45526</v>
      </c>
      <c r="P6527" s="1">
        <v>45585</v>
      </c>
      <c r="Q6527">
        <v>2359</v>
      </c>
      <c r="R6527">
        <v>8.1</v>
      </c>
      <c r="S6527" t="s">
        <v>70</v>
      </c>
    </row>
    <row r="6528" spans="1:19" x14ac:dyDescent="0.3">
      <c r="A6528" t="s">
        <v>12851</v>
      </c>
      <c r="B6528" t="s">
        <v>75</v>
      </c>
      <c r="C6528" s="2">
        <v>97667</v>
      </c>
      <c r="D6528" t="s">
        <v>10</v>
      </c>
      <c r="E6528" t="s">
        <v>32</v>
      </c>
      <c r="F6528" t="s">
        <v>33</v>
      </c>
      <c r="G6528" t="s">
        <v>84</v>
      </c>
      <c r="H6528" t="s">
        <v>54</v>
      </c>
      <c r="I6528" t="s">
        <v>24</v>
      </c>
      <c r="J6528" t="s">
        <v>25</v>
      </c>
      <c r="K6528" t="s">
        <v>12852</v>
      </c>
      <c r="L6528" t="s">
        <v>39</v>
      </c>
      <c r="M6528">
        <v>3</v>
      </c>
      <c r="N6528" t="s">
        <v>149</v>
      </c>
      <c r="O6528" s="1">
        <v>45729</v>
      </c>
      <c r="P6528" s="1">
        <v>45755</v>
      </c>
      <c r="Q6528">
        <v>1548</v>
      </c>
      <c r="R6528">
        <v>9.6</v>
      </c>
      <c r="S6528" t="s">
        <v>19</v>
      </c>
    </row>
    <row r="6529" spans="1:19" x14ac:dyDescent="0.3">
      <c r="A6529" t="s">
        <v>12853</v>
      </c>
      <c r="B6529" t="s">
        <v>161</v>
      </c>
      <c r="C6529" s="2">
        <v>47475</v>
      </c>
      <c r="D6529" t="s">
        <v>10</v>
      </c>
      <c r="E6529" t="s">
        <v>22</v>
      </c>
      <c r="F6529" t="s">
        <v>99</v>
      </c>
      <c r="G6529" t="s">
        <v>36</v>
      </c>
      <c r="H6529" t="s">
        <v>35</v>
      </c>
      <c r="I6529" t="s">
        <v>36</v>
      </c>
      <c r="J6529" t="s">
        <v>15</v>
      </c>
      <c r="K6529" t="s">
        <v>12854</v>
      </c>
      <c r="L6529" t="s">
        <v>27</v>
      </c>
      <c r="M6529" t="s">
        <v>37</v>
      </c>
      <c r="N6529" t="s">
        <v>101</v>
      </c>
      <c r="O6529" s="1">
        <v>45445</v>
      </c>
      <c r="P6529" s="1">
        <v>45502</v>
      </c>
      <c r="Q6529">
        <v>2229</v>
      </c>
      <c r="R6529">
        <v>6.2</v>
      </c>
      <c r="S6529" t="s">
        <v>174</v>
      </c>
    </row>
    <row r="6530" spans="1:19" x14ac:dyDescent="0.3">
      <c r="A6530" t="s">
        <v>12855</v>
      </c>
      <c r="B6530" t="s">
        <v>65</v>
      </c>
      <c r="C6530" s="2">
        <v>211093</v>
      </c>
      <c r="D6530" t="s">
        <v>10</v>
      </c>
      <c r="E6530" t="s">
        <v>88</v>
      </c>
      <c r="F6530" t="s">
        <v>52</v>
      </c>
      <c r="G6530" t="s">
        <v>126</v>
      </c>
      <c r="H6530" t="s">
        <v>54</v>
      </c>
      <c r="I6530" t="s">
        <v>126</v>
      </c>
      <c r="J6530" t="s">
        <v>15</v>
      </c>
      <c r="K6530" t="s">
        <v>12856</v>
      </c>
      <c r="L6530" t="s">
        <v>27</v>
      </c>
      <c r="M6530">
        <v>14</v>
      </c>
      <c r="N6530" t="s">
        <v>149</v>
      </c>
      <c r="O6530" s="1">
        <v>45528</v>
      </c>
      <c r="P6530" s="1">
        <v>45598</v>
      </c>
      <c r="Q6530">
        <v>1263</v>
      </c>
      <c r="R6530">
        <v>9</v>
      </c>
      <c r="S6530" t="s">
        <v>48</v>
      </c>
    </row>
    <row r="6531" spans="1:19" x14ac:dyDescent="0.3">
      <c r="A6531" t="s">
        <v>12857</v>
      </c>
      <c r="B6531" t="s">
        <v>21</v>
      </c>
      <c r="C6531" s="2">
        <v>59896</v>
      </c>
      <c r="D6531" t="s">
        <v>10</v>
      </c>
      <c r="E6531" t="s">
        <v>32</v>
      </c>
      <c r="F6531" t="s">
        <v>33</v>
      </c>
      <c r="G6531" t="s">
        <v>80</v>
      </c>
      <c r="H6531" t="s">
        <v>14</v>
      </c>
      <c r="I6531" t="s">
        <v>80</v>
      </c>
      <c r="J6531" t="s">
        <v>15</v>
      </c>
      <c r="K6531" t="s">
        <v>12858</v>
      </c>
      <c r="L6531" t="s">
        <v>39</v>
      </c>
      <c r="M6531">
        <v>4</v>
      </c>
      <c r="N6531" t="s">
        <v>90</v>
      </c>
      <c r="O6531" s="1">
        <v>45478</v>
      </c>
      <c r="P6531" s="1">
        <v>45544</v>
      </c>
      <c r="Q6531">
        <v>2096</v>
      </c>
      <c r="R6531">
        <v>8.6999999999999993</v>
      </c>
      <c r="S6531" t="s">
        <v>70</v>
      </c>
    </row>
    <row r="6532" spans="1:19" x14ac:dyDescent="0.3">
      <c r="A6532" t="s">
        <v>12859</v>
      </c>
      <c r="B6532" t="s">
        <v>256</v>
      </c>
      <c r="C6532" s="2">
        <v>50301</v>
      </c>
      <c r="D6532" t="s">
        <v>10</v>
      </c>
      <c r="E6532" t="s">
        <v>22</v>
      </c>
      <c r="F6532" t="s">
        <v>52</v>
      </c>
      <c r="G6532" t="s">
        <v>55</v>
      </c>
      <c r="H6532" t="s">
        <v>54</v>
      </c>
      <c r="I6532" t="s">
        <v>55</v>
      </c>
      <c r="J6532" t="s">
        <v>25</v>
      </c>
      <c r="K6532" t="s">
        <v>12860</v>
      </c>
      <c r="L6532" t="s">
        <v>39</v>
      </c>
      <c r="M6532" t="s">
        <v>37</v>
      </c>
      <c r="N6532" t="s">
        <v>86</v>
      </c>
      <c r="O6532" s="1">
        <v>45328</v>
      </c>
      <c r="P6532" s="1">
        <v>45380</v>
      </c>
      <c r="Q6532">
        <v>2429</v>
      </c>
      <c r="R6532">
        <v>10</v>
      </c>
      <c r="S6532" t="s">
        <v>19</v>
      </c>
    </row>
    <row r="6533" spans="1:19" x14ac:dyDescent="0.3">
      <c r="A6533" t="s">
        <v>12861</v>
      </c>
      <c r="B6533" t="s">
        <v>145</v>
      </c>
      <c r="C6533" s="2">
        <v>128823</v>
      </c>
      <c r="D6533" t="s">
        <v>10</v>
      </c>
      <c r="E6533" t="s">
        <v>88</v>
      </c>
      <c r="F6533" t="s">
        <v>12</v>
      </c>
      <c r="G6533" t="s">
        <v>84</v>
      </c>
      <c r="H6533" t="s">
        <v>54</v>
      </c>
      <c r="I6533" t="s">
        <v>84</v>
      </c>
      <c r="J6533" t="s">
        <v>25</v>
      </c>
      <c r="K6533" t="s">
        <v>9667</v>
      </c>
      <c r="L6533" t="s">
        <v>17</v>
      </c>
      <c r="M6533">
        <v>13</v>
      </c>
      <c r="N6533" t="s">
        <v>149</v>
      </c>
      <c r="O6533" s="1">
        <v>45556</v>
      </c>
      <c r="P6533" s="1">
        <v>45601</v>
      </c>
      <c r="Q6533">
        <v>2296</v>
      </c>
      <c r="R6533">
        <v>9.4</v>
      </c>
      <c r="S6533" t="s">
        <v>93</v>
      </c>
    </row>
    <row r="6534" spans="1:19" x14ac:dyDescent="0.3">
      <c r="A6534" t="s">
        <v>12862</v>
      </c>
      <c r="B6534" t="s">
        <v>50</v>
      </c>
      <c r="C6534" s="2">
        <v>157325</v>
      </c>
      <c r="D6534" t="s">
        <v>10</v>
      </c>
      <c r="E6534" t="s">
        <v>88</v>
      </c>
      <c r="F6534" t="s">
        <v>33</v>
      </c>
      <c r="G6534" t="s">
        <v>166</v>
      </c>
      <c r="H6534" t="s">
        <v>14</v>
      </c>
      <c r="I6534" t="s">
        <v>53</v>
      </c>
      <c r="J6534" t="s">
        <v>25</v>
      </c>
      <c r="K6534" t="s">
        <v>12863</v>
      </c>
      <c r="L6534" t="s">
        <v>46</v>
      </c>
      <c r="M6534">
        <v>13</v>
      </c>
      <c r="N6534" t="s">
        <v>122</v>
      </c>
      <c r="O6534" s="1">
        <v>45698</v>
      </c>
      <c r="P6534" s="1">
        <v>45739</v>
      </c>
      <c r="Q6534">
        <v>768</v>
      </c>
      <c r="R6534">
        <v>6.7</v>
      </c>
      <c r="S6534" t="s">
        <v>234</v>
      </c>
    </row>
    <row r="6535" spans="1:19" x14ac:dyDescent="0.3">
      <c r="A6535" t="s">
        <v>12864</v>
      </c>
      <c r="B6535" t="s">
        <v>43</v>
      </c>
      <c r="C6535" s="2">
        <v>118791</v>
      </c>
      <c r="D6535" t="s">
        <v>10</v>
      </c>
      <c r="E6535" t="s">
        <v>32</v>
      </c>
      <c r="F6535" t="s">
        <v>99</v>
      </c>
      <c r="G6535" t="s">
        <v>95</v>
      </c>
      <c r="H6535" t="s">
        <v>35</v>
      </c>
      <c r="I6535" t="s">
        <v>95</v>
      </c>
      <c r="J6535" t="s">
        <v>25</v>
      </c>
      <c r="K6535" t="s">
        <v>11532</v>
      </c>
      <c r="L6535" t="s">
        <v>17</v>
      </c>
      <c r="M6535">
        <v>4</v>
      </c>
      <c r="N6535" t="s">
        <v>28</v>
      </c>
      <c r="O6535" s="1">
        <v>45295</v>
      </c>
      <c r="P6535" s="1">
        <v>45313</v>
      </c>
      <c r="Q6535">
        <v>1253</v>
      </c>
      <c r="R6535">
        <v>8.9</v>
      </c>
      <c r="S6535" t="s">
        <v>117</v>
      </c>
    </row>
    <row r="6536" spans="1:19" x14ac:dyDescent="0.3">
      <c r="A6536" t="s">
        <v>12865</v>
      </c>
      <c r="B6536" t="s">
        <v>176</v>
      </c>
      <c r="C6536" s="2">
        <v>62099</v>
      </c>
      <c r="D6536" t="s">
        <v>10</v>
      </c>
      <c r="E6536" t="s">
        <v>32</v>
      </c>
      <c r="F6536" t="s">
        <v>33</v>
      </c>
      <c r="G6536" t="s">
        <v>36</v>
      </c>
      <c r="H6536" t="s">
        <v>54</v>
      </c>
      <c r="I6536" t="s">
        <v>36</v>
      </c>
      <c r="J6536" t="s">
        <v>37</v>
      </c>
      <c r="K6536" t="s">
        <v>12866</v>
      </c>
      <c r="L6536" t="s">
        <v>39</v>
      </c>
      <c r="M6536">
        <v>2</v>
      </c>
      <c r="N6536" t="s">
        <v>40</v>
      </c>
      <c r="O6536" s="1">
        <v>45633</v>
      </c>
      <c r="P6536" s="1">
        <v>45685</v>
      </c>
      <c r="Q6536">
        <v>1925</v>
      </c>
      <c r="R6536">
        <v>9.3000000000000007</v>
      </c>
      <c r="S6536" t="s">
        <v>73</v>
      </c>
    </row>
    <row r="6537" spans="1:19" x14ac:dyDescent="0.3">
      <c r="A6537" t="s">
        <v>12867</v>
      </c>
      <c r="B6537" t="s">
        <v>114</v>
      </c>
      <c r="C6537" s="2">
        <v>146336</v>
      </c>
      <c r="D6537" t="s">
        <v>66</v>
      </c>
      <c r="E6537" t="s">
        <v>11</v>
      </c>
      <c r="F6537" t="s">
        <v>33</v>
      </c>
      <c r="G6537" t="s">
        <v>67</v>
      </c>
      <c r="H6537" t="s">
        <v>35</v>
      </c>
      <c r="I6537" t="s">
        <v>67</v>
      </c>
      <c r="J6537" t="s">
        <v>37</v>
      </c>
      <c r="K6537" t="s">
        <v>12868</v>
      </c>
      <c r="L6537" t="s">
        <v>27</v>
      </c>
      <c r="M6537">
        <v>7</v>
      </c>
      <c r="N6537" t="s">
        <v>116</v>
      </c>
      <c r="O6537" s="1">
        <v>45473</v>
      </c>
      <c r="P6537" s="1">
        <v>45543</v>
      </c>
      <c r="Q6537">
        <v>1525</v>
      </c>
      <c r="R6537">
        <v>5.7</v>
      </c>
      <c r="S6537" t="s">
        <v>73</v>
      </c>
    </row>
    <row r="6538" spans="1:19" x14ac:dyDescent="0.3">
      <c r="A6538" t="s">
        <v>12869</v>
      </c>
      <c r="B6538" t="s">
        <v>110</v>
      </c>
      <c r="C6538" s="2">
        <v>131006</v>
      </c>
      <c r="D6538" t="s">
        <v>10</v>
      </c>
      <c r="E6538" t="s">
        <v>88</v>
      </c>
      <c r="F6538" t="s">
        <v>12</v>
      </c>
      <c r="G6538" t="s">
        <v>23</v>
      </c>
      <c r="H6538" t="s">
        <v>54</v>
      </c>
      <c r="I6538" t="s">
        <v>23</v>
      </c>
      <c r="J6538" t="s">
        <v>37</v>
      </c>
      <c r="K6538" t="s">
        <v>12870</v>
      </c>
      <c r="L6538" t="s">
        <v>17</v>
      </c>
      <c r="M6538">
        <v>12</v>
      </c>
      <c r="N6538" t="s">
        <v>97</v>
      </c>
      <c r="O6538" s="1">
        <v>45604</v>
      </c>
      <c r="P6538" s="1">
        <v>45643</v>
      </c>
      <c r="Q6538">
        <v>1984</v>
      </c>
      <c r="R6538">
        <v>6.6</v>
      </c>
      <c r="S6538" t="s">
        <v>227</v>
      </c>
    </row>
    <row r="6539" spans="1:19" x14ac:dyDescent="0.3">
      <c r="A6539" t="s">
        <v>12871</v>
      </c>
      <c r="B6539" t="s">
        <v>9</v>
      </c>
      <c r="C6539" s="2">
        <v>175744</v>
      </c>
      <c r="D6539" t="s">
        <v>51</v>
      </c>
      <c r="E6539" t="s">
        <v>88</v>
      </c>
      <c r="F6539" t="s">
        <v>12</v>
      </c>
      <c r="G6539" t="s">
        <v>53</v>
      </c>
      <c r="H6539" t="s">
        <v>54</v>
      </c>
      <c r="I6539" t="s">
        <v>53</v>
      </c>
      <c r="J6539" t="s">
        <v>15</v>
      </c>
      <c r="K6539" t="s">
        <v>12872</v>
      </c>
      <c r="L6539" t="s">
        <v>17</v>
      </c>
      <c r="M6539">
        <v>17</v>
      </c>
      <c r="N6539" t="s">
        <v>28</v>
      </c>
      <c r="O6539" s="1">
        <v>45441</v>
      </c>
      <c r="P6539" s="1">
        <v>45500</v>
      </c>
      <c r="Q6539">
        <v>1576</v>
      </c>
      <c r="R6539">
        <v>7.6</v>
      </c>
      <c r="S6539" t="s">
        <v>93</v>
      </c>
    </row>
    <row r="6540" spans="1:19" x14ac:dyDescent="0.3">
      <c r="A6540" t="s">
        <v>12873</v>
      </c>
      <c r="B6540" t="s">
        <v>161</v>
      </c>
      <c r="C6540" s="2">
        <v>99845</v>
      </c>
      <c r="D6540" t="s">
        <v>51</v>
      </c>
      <c r="E6540" t="s">
        <v>32</v>
      </c>
      <c r="F6540" t="s">
        <v>12</v>
      </c>
      <c r="G6540" t="s">
        <v>120</v>
      </c>
      <c r="H6540" t="s">
        <v>35</v>
      </c>
      <c r="I6540" t="s">
        <v>120</v>
      </c>
      <c r="J6540" t="s">
        <v>25</v>
      </c>
      <c r="K6540" t="s">
        <v>12874</v>
      </c>
      <c r="L6540" t="s">
        <v>46</v>
      </c>
      <c r="M6540">
        <v>2</v>
      </c>
      <c r="N6540" t="s">
        <v>62</v>
      </c>
      <c r="O6540" s="1">
        <v>45415</v>
      </c>
      <c r="P6540" s="1">
        <v>45470</v>
      </c>
      <c r="Q6540">
        <v>1804</v>
      </c>
      <c r="R6540">
        <v>5.6</v>
      </c>
      <c r="S6540" t="s">
        <v>70</v>
      </c>
    </row>
    <row r="6541" spans="1:19" x14ac:dyDescent="0.3">
      <c r="A6541" t="s">
        <v>12875</v>
      </c>
      <c r="B6541" t="s">
        <v>119</v>
      </c>
      <c r="C6541" s="2">
        <v>79031</v>
      </c>
      <c r="D6541" t="s">
        <v>66</v>
      </c>
      <c r="E6541" t="s">
        <v>32</v>
      </c>
      <c r="F6541" t="s">
        <v>99</v>
      </c>
      <c r="G6541" t="s">
        <v>67</v>
      </c>
      <c r="H6541" t="s">
        <v>14</v>
      </c>
      <c r="I6541" t="s">
        <v>95</v>
      </c>
      <c r="J6541" t="s">
        <v>15</v>
      </c>
      <c r="K6541" t="s">
        <v>12876</v>
      </c>
      <c r="L6541" t="s">
        <v>27</v>
      </c>
      <c r="M6541">
        <v>4</v>
      </c>
      <c r="N6541" t="s">
        <v>101</v>
      </c>
      <c r="O6541" s="1">
        <v>45700</v>
      </c>
      <c r="P6541" s="1">
        <v>45753</v>
      </c>
      <c r="Q6541">
        <v>1378</v>
      </c>
      <c r="R6541">
        <v>8.5</v>
      </c>
      <c r="S6541" t="s">
        <v>63</v>
      </c>
    </row>
    <row r="6542" spans="1:19" x14ac:dyDescent="0.3">
      <c r="A6542" t="s">
        <v>12877</v>
      </c>
      <c r="B6542" t="s">
        <v>59</v>
      </c>
      <c r="C6542" s="2">
        <v>36338</v>
      </c>
      <c r="D6542" t="s">
        <v>10</v>
      </c>
      <c r="E6542" t="s">
        <v>22</v>
      </c>
      <c r="F6542" t="s">
        <v>52</v>
      </c>
      <c r="G6542" t="s">
        <v>80</v>
      </c>
      <c r="H6542" t="s">
        <v>14</v>
      </c>
      <c r="I6542" t="s">
        <v>80</v>
      </c>
      <c r="J6542" t="s">
        <v>37</v>
      </c>
      <c r="K6542" t="s">
        <v>12878</v>
      </c>
      <c r="L6542" t="s">
        <v>46</v>
      </c>
      <c r="M6542" t="s">
        <v>37</v>
      </c>
      <c r="N6542" t="s">
        <v>62</v>
      </c>
      <c r="O6542" s="1">
        <v>45296</v>
      </c>
      <c r="P6542" s="1">
        <v>45341</v>
      </c>
      <c r="Q6542">
        <v>1382</v>
      </c>
      <c r="R6542">
        <v>6.8</v>
      </c>
      <c r="S6542" t="s">
        <v>128</v>
      </c>
    </row>
    <row r="6543" spans="1:19" x14ac:dyDescent="0.3">
      <c r="A6543" t="s">
        <v>12879</v>
      </c>
      <c r="B6543" t="s">
        <v>59</v>
      </c>
      <c r="C6543" s="2">
        <v>86623</v>
      </c>
      <c r="D6543" t="s">
        <v>66</v>
      </c>
      <c r="E6543" t="s">
        <v>32</v>
      </c>
      <c r="F6543" t="s">
        <v>99</v>
      </c>
      <c r="G6543" t="s">
        <v>67</v>
      </c>
      <c r="H6543" t="s">
        <v>14</v>
      </c>
      <c r="I6543" t="s">
        <v>44</v>
      </c>
      <c r="J6543" t="s">
        <v>37</v>
      </c>
      <c r="K6543" t="s">
        <v>12880</v>
      </c>
      <c r="L6543" t="s">
        <v>17</v>
      </c>
      <c r="M6543">
        <v>3</v>
      </c>
      <c r="N6543" t="s">
        <v>97</v>
      </c>
      <c r="O6543" s="1">
        <v>45441</v>
      </c>
      <c r="P6543" s="1">
        <v>45455</v>
      </c>
      <c r="Q6543">
        <v>1770</v>
      </c>
      <c r="R6543">
        <v>8.9</v>
      </c>
      <c r="S6543" t="s">
        <v>128</v>
      </c>
    </row>
    <row r="6544" spans="1:19" x14ac:dyDescent="0.3">
      <c r="A6544" t="s">
        <v>12881</v>
      </c>
      <c r="B6544" t="s">
        <v>256</v>
      </c>
      <c r="C6544" s="2">
        <v>85340</v>
      </c>
      <c r="D6544" t="s">
        <v>51</v>
      </c>
      <c r="E6544" t="s">
        <v>22</v>
      </c>
      <c r="F6544" t="s">
        <v>12</v>
      </c>
      <c r="G6544" t="s">
        <v>120</v>
      </c>
      <c r="H6544" t="s">
        <v>35</v>
      </c>
      <c r="I6544" t="s">
        <v>120</v>
      </c>
      <c r="J6544" t="s">
        <v>15</v>
      </c>
      <c r="K6544" t="s">
        <v>12882</v>
      </c>
      <c r="L6544" t="s">
        <v>46</v>
      </c>
      <c r="M6544" t="s">
        <v>37</v>
      </c>
      <c r="N6544" t="s">
        <v>62</v>
      </c>
      <c r="O6544" s="1">
        <v>45588</v>
      </c>
      <c r="P6544" s="1">
        <v>45653</v>
      </c>
      <c r="Q6544">
        <v>691</v>
      </c>
      <c r="R6544">
        <v>7.9</v>
      </c>
      <c r="S6544" t="s">
        <v>73</v>
      </c>
    </row>
    <row r="6545" spans="1:19" x14ac:dyDescent="0.3">
      <c r="A6545" t="s">
        <v>12883</v>
      </c>
      <c r="B6545" t="s">
        <v>145</v>
      </c>
      <c r="C6545" s="2">
        <v>74299</v>
      </c>
      <c r="D6545" t="s">
        <v>10</v>
      </c>
      <c r="E6545" t="s">
        <v>11</v>
      </c>
      <c r="F6545" t="s">
        <v>12</v>
      </c>
      <c r="G6545" t="s">
        <v>24</v>
      </c>
      <c r="H6545" t="s">
        <v>54</v>
      </c>
      <c r="I6545" t="s">
        <v>120</v>
      </c>
      <c r="J6545" t="s">
        <v>37</v>
      </c>
      <c r="K6545" t="s">
        <v>12884</v>
      </c>
      <c r="L6545" t="s">
        <v>39</v>
      </c>
      <c r="M6545">
        <v>5</v>
      </c>
      <c r="N6545" t="s">
        <v>69</v>
      </c>
      <c r="O6545" s="1">
        <v>45457</v>
      </c>
      <c r="P6545" s="1">
        <v>45473</v>
      </c>
      <c r="Q6545">
        <v>635</v>
      </c>
      <c r="R6545">
        <v>8</v>
      </c>
      <c r="S6545" t="s">
        <v>93</v>
      </c>
    </row>
    <row r="6546" spans="1:19" x14ac:dyDescent="0.3">
      <c r="A6546" t="s">
        <v>12885</v>
      </c>
      <c r="B6546" t="s">
        <v>43</v>
      </c>
      <c r="C6546" s="2">
        <v>131596</v>
      </c>
      <c r="D6546" t="s">
        <v>10</v>
      </c>
      <c r="E6546" t="s">
        <v>11</v>
      </c>
      <c r="F6546" t="s">
        <v>12</v>
      </c>
      <c r="G6546" t="s">
        <v>55</v>
      </c>
      <c r="H6546" t="s">
        <v>54</v>
      </c>
      <c r="I6546" t="s">
        <v>55</v>
      </c>
      <c r="J6546" t="s">
        <v>25</v>
      </c>
      <c r="K6546" t="s">
        <v>12886</v>
      </c>
      <c r="L6546" t="s">
        <v>27</v>
      </c>
      <c r="M6546">
        <v>5</v>
      </c>
      <c r="N6546" t="s">
        <v>97</v>
      </c>
      <c r="O6546" s="1">
        <v>45403</v>
      </c>
      <c r="P6546" s="1">
        <v>45454</v>
      </c>
      <c r="Q6546">
        <v>1571</v>
      </c>
      <c r="R6546">
        <v>8.1999999999999993</v>
      </c>
      <c r="S6546" t="s">
        <v>63</v>
      </c>
    </row>
    <row r="6547" spans="1:19" x14ac:dyDescent="0.3">
      <c r="A6547" t="s">
        <v>12887</v>
      </c>
      <c r="B6547" t="s">
        <v>43</v>
      </c>
      <c r="C6547" s="2">
        <v>137758</v>
      </c>
      <c r="D6547" t="s">
        <v>10</v>
      </c>
      <c r="E6547" t="s">
        <v>88</v>
      </c>
      <c r="F6547" t="s">
        <v>52</v>
      </c>
      <c r="G6547" t="s">
        <v>104</v>
      </c>
      <c r="H6547" t="s">
        <v>54</v>
      </c>
      <c r="I6547" t="s">
        <v>53</v>
      </c>
      <c r="J6547" t="s">
        <v>37</v>
      </c>
      <c r="K6547" t="s">
        <v>12888</v>
      </c>
      <c r="L6547" t="s">
        <v>39</v>
      </c>
      <c r="M6547">
        <v>17</v>
      </c>
      <c r="N6547" t="s">
        <v>28</v>
      </c>
      <c r="O6547" s="1">
        <v>45354</v>
      </c>
      <c r="P6547" s="1">
        <v>45417</v>
      </c>
      <c r="Q6547">
        <v>710</v>
      </c>
      <c r="R6547">
        <v>6.6</v>
      </c>
      <c r="S6547" t="s">
        <v>73</v>
      </c>
    </row>
    <row r="6548" spans="1:19" x14ac:dyDescent="0.3">
      <c r="A6548" t="s">
        <v>12889</v>
      </c>
      <c r="B6548" t="s">
        <v>256</v>
      </c>
      <c r="C6548" s="2">
        <v>159638</v>
      </c>
      <c r="D6548" t="s">
        <v>10</v>
      </c>
      <c r="E6548" t="s">
        <v>88</v>
      </c>
      <c r="F6548" t="s">
        <v>12</v>
      </c>
      <c r="G6548" t="s">
        <v>158</v>
      </c>
      <c r="H6548" t="s">
        <v>14</v>
      </c>
      <c r="I6548" t="s">
        <v>158</v>
      </c>
      <c r="J6548" t="s">
        <v>25</v>
      </c>
      <c r="K6548" t="s">
        <v>12890</v>
      </c>
      <c r="L6548" t="s">
        <v>27</v>
      </c>
      <c r="M6548">
        <v>13</v>
      </c>
      <c r="N6548" t="s">
        <v>97</v>
      </c>
      <c r="O6548" s="1">
        <v>45679</v>
      </c>
      <c r="P6548" s="1">
        <v>45694</v>
      </c>
      <c r="Q6548">
        <v>1583</v>
      </c>
      <c r="R6548">
        <v>6.1</v>
      </c>
      <c r="S6548" t="s">
        <v>93</v>
      </c>
    </row>
    <row r="6549" spans="1:19" x14ac:dyDescent="0.3">
      <c r="A6549" t="s">
        <v>12891</v>
      </c>
      <c r="B6549" t="s">
        <v>137</v>
      </c>
      <c r="C6549" s="2">
        <v>66351</v>
      </c>
      <c r="D6549" t="s">
        <v>51</v>
      </c>
      <c r="E6549" t="s">
        <v>22</v>
      </c>
      <c r="F6549" t="s">
        <v>99</v>
      </c>
      <c r="G6549" t="s">
        <v>60</v>
      </c>
      <c r="H6549" t="s">
        <v>14</v>
      </c>
      <c r="I6549" t="s">
        <v>60</v>
      </c>
      <c r="J6549" t="s">
        <v>37</v>
      </c>
      <c r="K6549" t="s">
        <v>12892</v>
      </c>
      <c r="L6549" t="s">
        <v>17</v>
      </c>
      <c r="M6549" t="s">
        <v>37</v>
      </c>
      <c r="N6549" t="s">
        <v>86</v>
      </c>
      <c r="O6549" s="1">
        <v>45360</v>
      </c>
      <c r="P6549" s="1">
        <v>45407</v>
      </c>
      <c r="Q6549">
        <v>2386</v>
      </c>
      <c r="R6549">
        <v>9.6</v>
      </c>
      <c r="S6549" t="s">
        <v>78</v>
      </c>
    </row>
    <row r="6550" spans="1:19" x14ac:dyDescent="0.3">
      <c r="A6550" t="s">
        <v>12893</v>
      </c>
      <c r="B6550" t="s">
        <v>183</v>
      </c>
      <c r="C6550" s="2">
        <v>131355</v>
      </c>
      <c r="D6550" t="s">
        <v>66</v>
      </c>
      <c r="E6550" t="s">
        <v>32</v>
      </c>
      <c r="F6550" t="s">
        <v>52</v>
      </c>
      <c r="G6550" t="s">
        <v>67</v>
      </c>
      <c r="H6550" t="s">
        <v>35</v>
      </c>
      <c r="I6550" t="s">
        <v>60</v>
      </c>
      <c r="J6550" t="s">
        <v>25</v>
      </c>
      <c r="K6550" t="s">
        <v>12894</v>
      </c>
      <c r="L6550" t="s">
        <v>39</v>
      </c>
      <c r="M6550">
        <v>4</v>
      </c>
      <c r="N6550" t="s">
        <v>28</v>
      </c>
      <c r="O6550" s="1">
        <v>45670</v>
      </c>
      <c r="P6550" s="1">
        <v>45728</v>
      </c>
      <c r="Q6550">
        <v>958</v>
      </c>
      <c r="R6550">
        <v>9.1999999999999993</v>
      </c>
      <c r="S6550" t="s">
        <v>73</v>
      </c>
    </row>
    <row r="6551" spans="1:19" x14ac:dyDescent="0.3">
      <c r="A6551" t="s">
        <v>12895</v>
      </c>
      <c r="B6551" t="s">
        <v>176</v>
      </c>
      <c r="C6551" s="2">
        <v>117426</v>
      </c>
      <c r="D6551" t="s">
        <v>10</v>
      </c>
      <c r="E6551" t="s">
        <v>88</v>
      </c>
      <c r="F6551" t="s">
        <v>99</v>
      </c>
      <c r="G6551" t="s">
        <v>13</v>
      </c>
      <c r="H6551" t="s">
        <v>35</v>
      </c>
      <c r="I6551" t="s">
        <v>13</v>
      </c>
      <c r="J6551" t="s">
        <v>25</v>
      </c>
      <c r="K6551" t="s">
        <v>12896</v>
      </c>
      <c r="L6551" t="s">
        <v>27</v>
      </c>
      <c r="M6551">
        <v>10</v>
      </c>
      <c r="N6551" t="s">
        <v>122</v>
      </c>
      <c r="O6551" s="1">
        <v>45750</v>
      </c>
      <c r="P6551" s="1">
        <v>45766</v>
      </c>
      <c r="Q6551">
        <v>2489</v>
      </c>
      <c r="R6551">
        <v>9.1</v>
      </c>
      <c r="S6551" t="s">
        <v>128</v>
      </c>
    </row>
    <row r="6552" spans="1:19" x14ac:dyDescent="0.3">
      <c r="A6552" t="s">
        <v>12897</v>
      </c>
      <c r="B6552" t="s">
        <v>9</v>
      </c>
      <c r="C6552" s="2">
        <v>75182</v>
      </c>
      <c r="D6552" t="s">
        <v>10</v>
      </c>
      <c r="E6552" t="s">
        <v>11</v>
      </c>
      <c r="F6552" t="s">
        <v>99</v>
      </c>
      <c r="G6552" t="s">
        <v>44</v>
      </c>
      <c r="H6552" t="s">
        <v>14</v>
      </c>
      <c r="I6552" t="s">
        <v>44</v>
      </c>
      <c r="J6552" t="s">
        <v>15</v>
      </c>
      <c r="K6552" t="s">
        <v>12898</v>
      </c>
      <c r="L6552" t="s">
        <v>17</v>
      </c>
      <c r="M6552">
        <v>6</v>
      </c>
      <c r="N6552" t="s">
        <v>90</v>
      </c>
      <c r="O6552" s="1">
        <v>45294</v>
      </c>
      <c r="P6552" s="1">
        <v>45363</v>
      </c>
      <c r="Q6552">
        <v>1061</v>
      </c>
      <c r="R6552">
        <v>8.1999999999999993</v>
      </c>
      <c r="S6552" t="s">
        <v>227</v>
      </c>
    </row>
    <row r="6553" spans="1:19" x14ac:dyDescent="0.3">
      <c r="A6553" t="s">
        <v>12899</v>
      </c>
      <c r="B6553" t="s">
        <v>65</v>
      </c>
      <c r="C6553" s="2">
        <v>36506</v>
      </c>
      <c r="D6553" t="s">
        <v>10</v>
      </c>
      <c r="E6553" t="s">
        <v>22</v>
      </c>
      <c r="F6553" t="s">
        <v>52</v>
      </c>
      <c r="G6553" t="s">
        <v>13</v>
      </c>
      <c r="H6553" t="s">
        <v>54</v>
      </c>
      <c r="I6553" t="s">
        <v>84</v>
      </c>
      <c r="J6553" t="s">
        <v>37</v>
      </c>
      <c r="K6553" t="s">
        <v>12900</v>
      </c>
      <c r="L6553" t="s">
        <v>46</v>
      </c>
      <c r="M6553" t="s">
        <v>37</v>
      </c>
      <c r="N6553" t="s">
        <v>97</v>
      </c>
      <c r="O6553" s="1">
        <v>45557</v>
      </c>
      <c r="P6553" s="1">
        <v>45571</v>
      </c>
      <c r="Q6553">
        <v>805</v>
      </c>
      <c r="R6553">
        <v>6.6</v>
      </c>
      <c r="S6553" t="s">
        <v>128</v>
      </c>
    </row>
    <row r="6554" spans="1:19" x14ac:dyDescent="0.3">
      <c r="A6554" t="s">
        <v>12901</v>
      </c>
      <c r="B6554" t="s">
        <v>43</v>
      </c>
      <c r="C6554" s="2">
        <v>65625</v>
      </c>
      <c r="D6554" t="s">
        <v>10</v>
      </c>
      <c r="E6554" t="s">
        <v>22</v>
      </c>
      <c r="F6554" t="s">
        <v>52</v>
      </c>
      <c r="G6554" t="s">
        <v>34</v>
      </c>
      <c r="H6554" t="s">
        <v>54</v>
      </c>
      <c r="I6554" t="s">
        <v>84</v>
      </c>
      <c r="J6554" t="s">
        <v>15</v>
      </c>
      <c r="K6554" t="s">
        <v>12902</v>
      </c>
      <c r="L6554" t="s">
        <v>27</v>
      </c>
      <c r="M6554" t="s">
        <v>37</v>
      </c>
      <c r="N6554" t="s">
        <v>149</v>
      </c>
      <c r="O6554" s="1">
        <v>45488</v>
      </c>
      <c r="P6554" s="1">
        <v>45531</v>
      </c>
      <c r="Q6554">
        <v>2211</v>
      </c>
      <c r="R6554">
        <v>5.0999999999999996</v>
      </c>
      <c r="S6554" t="s">
        <v>48</v>
      </c>
    </row>
    <row r="6555" spans="1:19" x14ac:dyDescent="0.3">
      <c r="A6555" t="s">
        <v>12903</v>
      </c>
      <c r="B6555" t="s">
        <v>75</v>
      </c>
      <c r="C6555" s="2">
        <v>104409</v>
      </c>
      <c r="D6555" t="s">
        <v>10</v>
      </c>
      <c r="E6555" t="s">
        <v>88</v>
      </c>
      <c r="F6555" t="s">
        <v>99</v>
      </c>
      <c r="G6555" t="s">
        <v>80</v>
      </c>
      <c r="H6555" t="s">
        <v>14</v>
      </c>
      <c r="I6555" t="s">
        <v>80</v>
      </c>
      <c r="J6555" t="s">
        <v>25</v>
      </c>
      <c r="K6555" t="s">
        <v>12904</v>
      </c>
      <c r="L6555" t="s">
        <v>46</v>
      </c>
      <c r="M6555">
        <v>18</v>
      </c>
      <c r="N6555" t="s">
        <v>40</v>
      </c>
      <c r="O6555" s="1">
        <v>45667</v>
      </c>
      <c r="P6555" s="1">
        <v>45682</v>
      </c>
      <c r="Q6555">
        <v>980</v>
      </c>
      <c r="R6555">
        <v>8.6999999999999993</v>
      </c>
      <c r="S6555" t="s">
        <v>73</v>
      </c>
    </row>
    <row r="6556" spans="1:19" x14ac:dyDescent="0.3">
      <c r="A6556" t="s">
        <v>12905</v>
      </c>
      <c r="B6556" t="s">
        <v>130</v>
      </c>
      <c r="C6556" s="2">
        <v>55067</v>
      </c>
      <c r="D6556" t="s">
        <v>10</v>
      </c>
      <c r="E6556" t="s">
        <v>22</v>
      </c>
      <c r="F6556" t="s">
        <v>52</v>
      </c>
      <c r="G6556" t="s">
        <v>140</v>
      </c>
      <c r="H6556" t="s">
        <v>54</v>
      </c>
      <c r="I6556" t="s">
        <v>60</v>
      </c>
      <c r="J6556" t="s">
        <v>25</v>
      </c>
      <c r="K6556" t="s">
        <v>12906</v>
      </c>
      <c r="L6556" t="s">
        <v>17</v>
      </c>
      <c r="M6556" t="s">
        <v>37</v>
      </c>
      <c r="N6556" t="s">
        <v>18</v>
      </c>
      <c r="O6556" s="1">
        <v>45491</v>
      </c>
      <c r="P6556" s="1">
        <v>45513</v>
      </c>
      <c r="Q6556">
        <v>1523</v>
      </c>
      <c r="R6556">
        <v>9.9</v>
      </c>
      <c r="S6556" t="s">
        <v>63</v>
      </c>
    </row>
    <row r="6557" spans="1:19" x14ac:dyDescent="0.3">
      <c r="A6557" t="s">
        <v>12907</v>
      </c>
      <c r="B6557" t="s">
        <v>137</v>
      </c>
      <c r="C6557" s="2">
        <v>73157</v>
      </c>
      <c r="D6557" t="s">
        <v>10</v>
      </c>
      <c r="E6557" t="s">
        <v>22</v>
      </c>
      <c r="F6557" t="s">
        <v>12</v>
      </c>
      <c r="G6557" t="s">
        <v>55</v>
      </c>
      <c r="H6557" t="s">
        <v>35</v>
      </c>
      <c r="I6557" t="s">
        <v>55</v>
      </c>
      <c r="J6557" t="s">
        <v>25</v>
      </c>
      <c r="K6557" t="s">
        <v>12908</v>
      </c>
      <c r="L6557" t="s">
        <v>17</v>
      </c>
      <c r="M6557" t="s">
        <v>37</v>
      </c>
      <c r="N6557" t="s">
        <v>40</v>
      </c>
      <c r="O6557" s="1">
        <v>45487</v>
      </c>
      <c r="P6557" s="1">
        <v>45554</v>
      </c>
      <c r="Q6557">
        <v>2072</v>
      </c>
      <c r="R6557">
        <v>5.3</v>
      </c>
      <c r="S6557" t="s">
        <v>70</v>
      </c>
    </row>
    <row r="6558" spans="1:19" x14ac:dyDescent="0.3">
      <c r="A6558" t="s">
        <v>12909</v>
      </c>
      <c r="B6558" t="s">
        <v>110</v>
      </c>
      <c r="C6558" s="2">
        <v>83331</v>
      </c>
      <c r="D6558" t="s">
        <v>10</v>
      </c>
      <c r="E6558" t="s">
        <v>32</v>
      </c>
      <c r="F6558" t="s">
        <v>33</v>
      </c>
      <c r="G6558" t="s">
        <v>36</v>
      </c>
      <c r="H6558" t="s">
        <v>35</v>
      </c>
      <c r="I6558" t="s">
        <v>36</v>
      </c>
      <c r="J6558" t="s">
        <v>25</v>
      </c>
      <c r="K6558" t="s">
        <v>12910</v>
      </c>
      <c r="L6558" t="s">
        <v>46</v>
      </c>
      <c r="M6558">
        <v>4</v>
      </c>
      <c r="N6558" t="s">
        <v>122</v>
      </c>
      <c r="O6558" s="1">
        <v>45351</v>
      </c>
      <c r="P6558" s="1">
        <v>45368</v>
      </c>
      <c r="Q6558">
        <v>1030</v>
      </c>
      <c r="R6558">
        <v>8.5</v>
      </c>
      <c r="S6558" t="s">
        <v>70</v>
      </c>
    </row>
    <row r="6559" spans="1:19" x14ac:dyDescent="0.3">
      <c r="A6559" t="s">
        <v>12911</v>
      </c>
      <c r="B6559" t="s">
        <v>110</v>
      </c>
      <c r="C6559" s="2">
        <v>134524</v>
      </c>
      <c r="D6559" t="s">
        <v>10</v>
      </c>
      <c r="E6559" t="s">
        <v>32</v>
      </c>
      <c r="F6559" t="s">
        <v>12</v>
      </c>
      <c r="G6559" t="s">
        <v>55</v>
      </c>
      <c r="H6559" t="s">
        <v>35</v>
      </c>
      <c r="I6559" t="s">
        <v>55</v>
      </c>
      <c r="J6559" t="s">
        <v>37</v>
      </c>
      <c r="K6559" t="s">
        <v>5317</v>
      </c>
      <c r="L6559" t="s">
        <v>27</v>
      </c>
      <c r="M6559">
        <v>4</v>
      </c>
      <c r="N6559" t="s">
        <v>18</v>
      </c>
      <c r="O6559" s="1">
        <v>45724</v>
      </c>
      <c r="P6559" s="1">
        <v>45776</v>
      </c>
      <c r="Q6559">
        <v>1941</v>
      </c>
      <c r="R6559">
        <v>5.8</v>
      </c>
      <c r="S6559" t="s">
        <v>227</v>
      </c>
    </row>
    <row r="6560" spans="1:19" x14ac:dyDescent="0.3">
      <c r="A6560" t="s">
        <v>12912</v>
      </c>
      <c r="B6560" t="s">
        <v>114</v>
      </c>
      <c r="C6560" s="2">
        <v>59368</v>
      </c>
      <c r="D6560" t="s">
        <v>10</v>
      </c>
      <c r="E6560" t="s">
        <v>22</v>
      </c>
      <c r="F6560" t="s">
        <v>52</v>
      </c>
      <c r="G6560" t="s">
        <v>36</v>
      </c>
      <c r="H6560" t="s">
        <v>35</v>
      </c>
      <c r="I6560" t="s">
        <v>36</v>
      </c>
      <c r="J6560" t="s">
        <v>37</v>
      </c>
      <c r="K6560" t="s">
        <v>12913</v>
      </c>
      <c r="L6560" t="s">
        <v>39</v>
      </c>
      <c r="M6560">
        <v>1</v>
      </c>
      <c r="N6560" t="s">
        <v>90</v>
      </c>
      <c r="O6560" s="1">
        <v>45724</v>
      </c>
      <c r="P6560" s="1">
        <v>45755</v>
      </c>
      <c r="Q6560">
        <v>1675</v>
      </c>
      <c r="R6560">
        <v>8.6</v>
      </c>
      <c r="S6560" t="s">
        <v>117</v>
      </c>
    </row>
    <row r="6561" spans="1:19" x14ac:dyDescent="0.3">
      <c r="A6561" t="s">
        <v>12914</v>
      </c>
      <c r="B6561" t="s">
        <v>50</v>
      </c>
      <c r="C6561" s="2">
        <v>152037</v>
      </c>
      <c r="D6561" t="s">
        <v>10</v>
      </c>
      <c r="E6561" t="s">
        <v>88</v>
      </c>
      <c r="F6561" t="s">
        <v>12</v>
      </c>
      <c r="G6561" t="s">
        <v>166</v>
      </c>
      <c r="H6561" t="s">
        <v>14</v>
      </c>
      <c r="I6561" t="s">
        <v>166</v>
      </c>
      <c r="J6561" t="s">
        <v>37</v>
      </c>
      <c r="K6561" t="s">
        <v>12915</v>
      </c>
      <c r="L6561" t="s">
        <v>17</v>
      </c>
      <c r="M6561">
        <v>16</v>
      </c>
      <c r="N6561" t="s">
        <v>69</v>
      </c>
      <c r="O6561" s="1">
        <v>45665</v>
      </c>
      <c r="P6561" s="1">
        <v>45707</v>
      </c>
      <c r="Q6561">
        <v>726</v>
      </c>
      <c r="R6561">
        <v>9.9</v>
      </c>
      <c r="S6561" t="s">
        <v>78</v>
      </c>
    </row>
    <row r="6562" spans="1:19" x14ac:dyDescent="0.3">
      <c r="A6562" t="s">
        <v>12916</v>
      </c>
      <c r="B6562" t="s">
        <v>83</v>
      </c>
      <c r="C6562" s="2">
        <v>107223</v>
      </c>
      <c r="D6562" t="s">
        <v>10</v>
      </c>
      <c r="E6562" t="s">
        <v>32</v>
      </c>
      <c r="F6562" t="s">
        <v>33</v>
      </c>
      <c r="G6562" t="s">
        <v>153</v>
      </c>
      <c r="H6562" t="s">
        <v>54</v>
      </c>
      <c r="I6562" t="s">
        <v>44</v>
      </c>
      <c r="J6562" t="s">
        <v>25</v>
      </c>
      <c r="K6562" t="s">
        <v>12917</v>
      </c>
      <c r="L6562" t="s">
        <v>39</v>
      </c>
      <c r="M6562">
        <v>3</v>
      </c>
      <c r="N6562" t="s">
        <v>86</v>
      </c>
      <c r="O6562" s="1">
        <v>45309</v>
      </c>
      <c r="P6562" s="1">
        <v>45352</v>
      </c>
      <c r="Q6562">
        <v>2043</v>
      </c>
      <c r="R6562">
        <v>6.9</v>
      </c>
      <c r="S6562" t="s">
        <v>29</v>
      </c>
    </row>
    <row r="6563" spans="1:19" x14ac:dyDescent="0.3">
      <c r="A6563" t="s">
        <v>12918</v>
      </c>
      <c r="B6563" t="s">
        <v>256</v>
      </c>
      <c r="C6563" s="2">
        <v>159146</v>
      </c>
      <c r="D6563" t="s">
        <v>10</v>
      </c>
      <c r="E6563" t="s">
        <v>11</v>
      </c>
      <c r="F6563" t="s">
        <v>52</v>
      </c>
      <c r="G6563" t="s">
        <v>23</v>
      </c>
      <c r="H6563" t="s">
        <v>35</v>
      </c>
      <c r="I6563" t="s">
        <v>23</v>
      </c>
      <c r="J6563" t="s">
        <v>37</v>
      </c>
      <c r="K6563" t="s">
        <v>12919</v>
      </c>
      <c r="L6563" t="s">
        <v>46</v>
      </c>
      <c r="M6563">
        <v>6</v>
      </c>
      <c r="N6563" t="s">
        <v>108</v>
      </c>
      <c r="O6563" s="1">
        <v>45748</v>
      </c>
      <c r="P6563" s="1">
        <v>45799</v>
      </c>
      <c r="Q6563">
        <v>2496</v>
      </c>
      <c r="R6563">
        <v>8.1</v>
      </c>
      <c r="S6563" t="s">
        <v>48</v>
      </c>
    </row>
    <row r="6564" spans="1:19" x14ac:dyDescent="0.3">
      <c r="A6564" t="s">
        <v>12920</v>
      </c>
      <c r="B6564" t="s">
        <v>50</v>
      </c>
      <c r="C6564" s="2">
        <v>119837</v>
      </c>
      <c r="D6564" t="s">
        <v>10</v>
      </c>
      <c r="E6564" t="s">
        <v>88</v>
      </c>
      <c r="F6564" t="s">
        <v>33</v>
      </c>
      <c r="G6564" t="s">
        <v>44</v>
      </c>
      <c r="H6564" t="s">
        <v>54</v>
      </c>
      <c r="I6564" t="s">
        <v>44</v>
      </c>
      <c r="J6564" t="s">
        <v>25</v>
      </c>
      <c r="K6564" t="s">
        <v>12921</v>
      </c>
      <c r="L6564" t="s">
        <v>27</v>
      </c>
      <c r="M6564">
        <v>17</v>
      </c>
      <c r="N6564" t="s">
        <v>101</v>
      </c>
      <c r="O6564" s="1">
        <v>45347</v>
      </c>
      <c r="P6564" s="1">
        <v>45369</v>
      </c>
      <c r="Q6564">
        <v>840</v>
      </c>
      <c r="R6564">
        <v>7.8</v>
      </c>
      <c r="S6564" t="s">
        <v>70</v>
      </c>
    </row>
    <row r="6565" spans="1:19" x14ac:dyDescent="0.3">
      <c r="A6565" t="s">
        <v>12922</v>
      </c>
      <c r="B6565" t="s">
        <v>43</v>
      </c>
      <c r="C6565" s="2">
        <v>96362</v>
      </c>
      <c r="D6565" t="s">
        <v>10</v>
      </c>
      <c r="E6565" t="s">
        <v>32</v>
      </c>
      <c r="F6565" t="s">
        <v>12</v>
      </c>
      <c r="G6565" t="s">
        <v>84</v>
      </c>
      <c r="H6565" t="s">
        <v>14</v>
      </c>
      <c r="I6565" t="s">
        <v>84</v>
      </c>
      <c r="J6565" t="s">
        <v>37</v>
      </c>
      <c r="K6565" t="s">
        <v>12923</v>
      </c>
      <c r="L6565" t="s">
        <v>39</v>
      </c>
      <c r="M6565">
        <v>4</v>
      </c>
      <c r="N6565" t="s">
        <v>77</v>
      </c>
      <c r="O6565" s="1">
        <v>45688</v>
      </c>
      <c r="P6565" s="1">
        <v>45747</v>
      </c>
      <c r="Q6565">
        <v>1320</v>
      </c>
      <c r="R6565">
        <v>6.8</v>
      </c>
      <c r="S6565" t="s">
        <v>57</v>
      </c>
    </row>
    <row r="6566" spans="1:19" x14ac:dyDescent="0.3">
      <c r="A6566" t="s">
        <v>12924</v>
      </c>
      <c r="B6566" t="s">
        <v>65</v>
      </c>
      <c r="C6566" s="2">
        <v>76831</v>
      </c>
      <c r="D6566" t="s">
        <v>10</v>
      </c>
      <c r="E6566" t="s">
        <v>11</v>
      </c>
      <c r="F6566" t="s">
        <v>99</v>
      </c>
      <c r="G6566" t="s">
        <v>158</v>
      </c>
      <c r="H6566" t="s">
        <v>54</v>
      </c>
      <c r="I6566" t="s">
        <v>158</v>
      </c>
      <c r="J6566" t="s">
        <v>15</v>
      </c>
      <c r="K6566" t="s">
        <v>9634</v>
      </c>
      <c r="L6566" t="s">
        <v>46</v>
      </c>
      <c r="M6566">
        <v>7</v>
      </c>
      <c r="N6566" t="s">
        <v>97</v>
      </c>
      <c r="O6566" s="1">
        <v>45327</v>
      </c>
      <c r="P6566" s="1">
        <v>45350</v>
      </c>
      <c r="Q6566">
        <v>2159</v>
      </c>
      <c r="R6566">
        <v>9.4</v>
      </c>
      <c r="S6566" t="s">
        <v>117</v>
      </c>
    </row>
    <row r="6567" spans="1:19" x14ac:dyDescent="0.3">
      <c r="A6567" t="s">
        <v>12925</v>
      </c>
      <c r="B6567" t="s">
        <v>137</v>
      </c>
      <c r="C6567" s="2">
        <v>106259</v>
      </c>
      <c r="D6567" t="s">
        <v>10</v>
      </c>
      <c r="E6567" t="s">
        <v>88</v>
      </c>
      <c r="F6567" t="s">
        <v>99</v>
      </c>
      <c r="G6567" t="s">
        <v>104</v>
      </c>
      <c r="H6567" t="s">
        <v>14</v>
      </c>
      <c r="I6567" t="s">
        <v>104</v>
      </c>
      <c r="J6567" t="s">
        <v>25</v>
      </c>
      <c r="K6567" t="s">
        <v>12926</v>
      </c>
      <c r="L6567" t="s">
        <v>27</v>
      </c>
      <c r="M6567">
        <v>16</v>
      </c>
      <c r="N6567" t="s">
        <v>40</v>
      </c>
      <c r="O6567" s="1">
        <v>45762</v>
      </c>
      <c r="P6567" s="1">
        <v>45792</v>
      </c>
      <c r="Q6567">
        <v>1292</v>
      </c>
      <c r="R6567">
        <v>9.4</v>
      </c>
      <c r="S6567" t="s">
        <v>73</v>
      </c>
    </row>
    <row r="6568" spans="1:19" x14ac:dyDescent="0.3">
      <c r="A6568" t="s">
        <v>12927</v>
      </c>
      <c r="B6568" t="s">
        <v>31</v>
      </c>
      <c r="C6568" s="2">
        <v>40032</v>
      </c>
      <c r="D6568" t="s">
        <v>10</v>
      </c>
      <c r="E6568" t="s">
        <v>22</v>
      </c>
      <c r="F6568" t="s">
        <v>12</v>
      </c>
      <c r="G6568" t="s">
        <v>36</v>
      </c>
      <c r="H6568" t="s">
        <v>14</v>
      </c>
      <c r="I6568" t="s">
        <v>36</v>
      </c>
      <c r="J6568" t="s">
        <v>25</v>
      </c>
      <c r="K6568" t="s">
        <v>12928</v>
      </c>
      <c r="L6568" t="s">
        <v>39</v>
      </c>
      <c r="M6568">
        <v>1</v>
      </c>
      <c r="N6568" t="s">
        <v>108</v>
      </c>
      <c r="O6568" s="1">
        <v>45728</v>
      </c>
      <c r="P6568" s="1">
        <v>45778</v>
      </c>
      <c r="Q6568">
        <v>2256</v>
      </c>
      <c r="R6568">
        <v>8</v>
      </c>
      <c r="S6568" t="s">
        <v>63</v>
      </c>
    </row>
    <row r="6569" spans="1:19" x14ac:dyDescent="0.3">
      <c r="A6569" t="s">
        <v>12929</v>
      </c>
      <c r="B6569" t="s">
        <v>83</v>
      </c>
      <c r="C6569" s="2">
        <v>59762</v>
      </c>
      <c r="D6569" t="s">
        <v>10</v>
      </c>
      <c r="E6569" t="s">
        <v>22</v>
      </c>
      <c r="F6569" t="s">
        <v>52</v>
      </c>
      <c r="G6569" t="s">
        <v>13</v>
      </c>
      <c r="H6569" t="s">
        <v>35</v>
      </c>
      <c r="I6569" t="s">
        <v>13</v>
      </c>
      <c r="J6569" t="s">
        <v>37</v>
      </c>
      <c r="K6569" t="s">
        <v>12930</v>
      </c>
      <c r="L6569" t="s">
        <v>39</v>
      </c>
      <c r="M6569">
        <v>1</v>
      </c>
      <c r="N6569" t="s">
        <v>97</v>
      </c>
      <c r="O6569" s="1">
        <v>45361</v>
      </c>
      <c r="P6569" s="1">
        <v>45427</v>
      </c>
      <c r="Q6569">
        <v>1677</v>
      </c>
      <c r="R6569">
        <v>9.9</v>
      </c>
      <c r="S6569" t="s">
        <v>70</v>
      </c>
    </row>
    <row r="6570" spans="1:19" x14ac:dyDescent="0.3">
      <c r="A6570" t="s">
        <v>12931</v>
      </c>
      <c r="B6570" t="s">
        <v>137</v>
      </c>
      <c r="C6570" s="2">
        <v>128063</v>
      </c>
      <c r="D6570" t="s">
        <v>10</v>
      </c>
      <c r="E6570" t="s">
        <v>32</v>
      </c>
      <c r="F6570" t="s">
        <v>12</v>
      </c>
      <c r="G6570" t="s">
        <v>126</v>
      </c>
      <c r="H6570" t="s">
        <v>14</v>
      </c>
      <c r="I6570" t="s">
        <v>126</v>
      </c>
      <c r="J6570" t="s">
        <v>37</v>
      </c>
      <c r="K6570" t="s">
        <v>12932</v>
      </c>
      <c r="L6570" t="s">
        <v>46</v>
      </c>
      <c r="M6570">
        <v>4</v>
      </c>
      <c r="N6570" t="s">
        <v>90</v>
      </c>
      <c r="O6570" s="1">
        <v>45668</v>
      </c>
      <c r="P6570" s="1">
        <v>45703</v>
      </c>
      <c r="Q6570">
        <v>1257</v>
      </c>
      <c r="R6570">
        <v>7.3</v>
      </c>
      <c r="S6570" t="s">
        <v>48</v>
      </c>
    </row>
    <row r="6571" spans="1:19" x14ac:dyDescent="0.3">
      <c r="A6571" t="s">
        <v>12933</v>
      </c>
      <c r="B6571" t="s">
        <v>161</v>
      </c>
      <c r="C6571" s="2">
        <v>58267</v>
      </c>
      <c r="D6571" t="s">
        <v>51</v>
      </c>
      <c r="E6571" t="s">
        <v>22</v>
      </c>
      <c r="F6571" t="s">
        <v>52</v>
      </c>
      <c r="G6571" t="s">
        <v>60</v>
      </c>
      <c r="H6571" t="s">
        <v>54</v>
      </c>
      <c r="I6571" t="s">
        <v>104</v>
      </c>
      <c r="J6571" t="s">
        <v>37</v>
      </c>
      <c r="K6571" t="s">
        <v>8743</v>
      </c>
      <c r="L6571" t="s">
        <v>17</v>
      </c>
      <c r="M6571">
        <v>1</v>
      </c>
      <c r="N6571" t="s">
        <v>18</v>
      </c>
      <c r="O6571" s="1">
        <v>45450</v>
      </c>
      <c r="P6571" s="1">
        <v>45516</v>
      </c>
      <c r="Q6571">
        <v>1511</v>
      </c>
      <c r="R6571">
        <v>6.6</v>
      </c>
      <c r="S6571" t="s">
        <v>78</v>
      </c>
    </row>
    <row r="6572" spans="1:19" x14ac:dyDescent="0.3">
      <c r="A6572" t="s">
        <v>12934</v>
      </c>
      <c r="B6572" t="s">
        <v>161</v>
      </c>
      <c r="C6572" s="2">
        <v>43657</v>
      </c>
      <c r="D6572" t="s">
        <v>10</v>
      </c>
      <c r="E6572" t="s">
        <v>22</v>
      </c>
      <c r="F6572" t="s">
        <v>12</v>
      </c>
      <c r="G6572" t="s">
        <v>44</v>
      </c>
      <c r="H6572" t="s">
        <v>14</v>
      </c>
      <c r="I6572" t="s">
        <v>44</v>
      </c>
      <c r="J6572" t="s">
        <v>37</v>
      </c>
      <c r="K6572" t="s">
        <v>12935</v>
      </c>
      <c r="L6572" t="s">
        <v>39</v>
      </c>
      <c r="M6572" t="s">
        <v>37</v>
      </c>
      <c r="N6572" t="s">
        <v>101</v>
      </c>
      <c r="O6572" s="1">
        <v>45642</v>
      </c>
      <c r="P6572" s="1">
        <v>45666</v>
      </c>
      <c r="Q6572">
        <v>2201</v>
      </c>
      <c r="R6572">
        <v>8.1</v>
      </c>
      <c r="S6572" t="s">
        <v>70</v>
      </c>
    </row>
    <row r="6573" spans="1:19" x14ac:dyDescent="0.3">
      <c r="A6573" t="s">
        <v>12936</v>
      </c>
      <c r="B6573" t="s">
        <v>137</v>
      </c>
      <c r="C6573" s="2">
        <v>126648</v>
      </c>
      <c r="D6573" t="s">
        <v>10</v>
      </c>
      <c r="E6573" t="s">
        <v>11</v>
      </c>
      <c r="F6573" t="s">
        <v>33</v>
      </c>
      <c r="G6573" t="s">
        <v>23</v>
      </c>
      <c r="H6573" t="s">
        <v>14</v>
      </c>
      <c r="I6573" t="s">
        <v>23</v>
      </c>
      <c r="J6573" t="s">
        <v>37</v>
      </c>
      <c r="K6573" t="s">
        <v>2383</v>
      </c>
      <c r="L6573" t="s">
        <v>39</v>
      </c>
      <c r="M6573">
        <v>5</v>
      </c>
      <c r="N6573" t="s">
        <v>62</v>
      </c>
      <c r="O6573" s="1">
        <v>45357</v>
      </c>
      <c r="P6573" s="1">
        <v>45428</v>
      </c>
      <c r="Q6573">
        <v>2154</v>
      </c>
      <c r="R6573">
        <v>9.8000000000000007</v>
      </c>
      <c r="S6573" t="s">
        <v>48</v>
      </c>
    </row>
    <row r="6574" spans="1:19" x14ac:dyDescent="0.3">
      <c r="A6574" t="s">
        <v>12937</v>
      </c>
      <c r="B6574" t="s">
        <v>119</v>
      </c>
      <c r="C6574" s="2">
        <v>166953</v>
      </c>
      <c r="D6574" t="s">
        <v>10</v>
      </c>
      <c r="E6574" t="s">
        <v>88</v>
      </c>
      <c r="F6574" t="s">
        <v>33</v>
      </c>
      <c r="G6574" t="s">
        <v>24</v>
      </c>
      <c r="H6574" t="s">
        <v>14</v>
      </c>
      <c r="I6574" t="s">
        <v>24</v>
      </c>
      <c r="J6574" t="s">
        <v>15</v>
      </c>
      <c r="K6574" t="s">
        <v>12938</v>
      </c>
      <c r="L6574" t="s">
        <v>17</v>
      </c>
      <c r="M6574">
        <v>17</v>
      </c>
      <c r="N6574" t="s">
        <v>90</v>
      </c>
      <c r="O6574" s="1">
        <v>45580</v>
      </c>
      <c r="P6574" s="1">
        <v>45639</v>
      </c>
      <c r="Q6574">
        <v>1245</v>
      </c>
      <c r="R6574">
        <v>6.5</v>
      </c>
      <c r="S6574" t="s">
        <v>41</v>
      </c>
    </row>
    <row r="6575" spans="1:19" x14ac:dyDescent="0.3">
      <c r="A6575" t="s">
        <v>12939</v>
      </c>
      <c r="B6575" t="s">
        <v>9</v>
      </c>
      <c r="C6575" s="2">
        <v>84258</v>
      </c>
      <c r="D6575" t="s">
        <v>10</v>
      </c>
      <c r="E6575" t="s">
        <v>11</v>
      </c>
      <c r="F6575" t="s">
        <v>52</v>
      </c>
      <c r="G6575" t="s">
        <v>80</v>
      </c>
      <c r="H6575" t="s">
        <v>35</v>
      </c>
      <c r="I6575" t="s">
        <v>80</v>
      </c>
      <c r="J6575" t="s">
        <v>25</v>
      </c>
      <c r="K6575" t="s">
        <v>12940</v>
      </c>
      <c r="L6575" t="s">
        <v>46</v>
      </c>
      <c r="M6575">
        <v>9</v>
      </c>
      <c r="N6575" t="s">
        <v>47</v>
      </c>
      <c r="O6575" s="1">
        <v>45764</v>
      </c>
      <c r="P6575" s="1">
        <v>45828</v>
      </c>
      <c r="Q6575">
        <v>2131</v>
      </c>
      <c r="R6575">
        <v>7</v>
      </c>
      <c r="S6575" t="s">
        <v>29</v>
      </c>
    </row>
    <row r="6576" spans="1:19" x14ac:dyDescent="0.3">
      <c r="A6576" t="s">
        <v>12941</v>
      </c>
      <c r="B6576" t="s">
        <v>65</v>
      </c>
      <c r="C6576" s="2">
        <v>137681</v>
      </c>
      <c r="D6576" t="s">
        <v>10</v>
      </c>
      <c r="E6576" t="s">
        <v>11</v>
      </c>
      <c r="F6576" t="s">
        <v>99</v>
      </c>
      <c r="G6576" t="s">
        <v>84</v>
      </c>
      <c r="H6576" t="s">
        <v>35</v>
      </c>
      <c r="I6576" t="s">
        <v>84</v>
      </c>
      <c r="J6576" t="s">
        <v>37</v>
      </c>
      <c r="K6576" t="s">
        <v>12942</v>
      </c>
      <c r="L6576" t="s">
        <v>27</v>
      </c>
      <c r="M6576">
        <v>6</v>
      </c>
      <c r="N6576" t="s">
        <v>101</v>
      </c>
      <c r="O6576" s="1">
        <v>45690</v>
      </c>
      <c r="P6576" s="1">
        <v>45743</v>
      </c>
      <c r="Q6576">
        <v>2332</v>
      </c>
      <c r="R6576">
        <v>9.5</v>
      </c>
      <c r="S6576" t="s">
        <v>93</v>
      </c>
    </row>
    <row r="6577" spans="1:19" x14ac:dyDescent="0.3">
      <c r="A6577" t="s">
        <v>12943</v>
      </c>
      <c r="B6577" t="s">
        <v>183</v>
      </c>
      <c r="C6577" s="2">
        <v>87167</v>
      </c>
      <c r="D6577" t="s">
        <v>66</v>
      </c>
      <c r="E6577" t="s">
        <v>32</v>
      </c>
      <c r="F6577" t="s">
        <v>52</v>
      </c>
      <c r="G6577" t="s">
        <v>67</v>
      </c>
      <c r="H6577" t="s">
        <v>54</v>
      </c>
      <c r="I6577" t="s">
        <v>36</v>
      </c>
      <c r="J6577" t="s">
        <v>25</v>
      </c>
      <c r="K6577" t="s">
        <v>12944</v>
      </c>
      <c r="L6577" t="s">
        <v>17</v>
      </c>
      <c r="M6577">
        <v>2</v>
      </c>
      <c r="N6577" t="s">
        <v>47</v>
      </c>
      <c r="O6577" s="1">
        <v>45551</v>
      </c>
      <c r="P6577" s="1">
        <v>45602</v>
      </c>
      <c r="Q6577">
        <v>2255</v>
      </c>
      <c r="R6577">
        <v>8.9</v>
      </c>
      <c r="S6577" t="s">
        <v>128</v>
      </c>
    </row>
    <row r="6578" spans="1:19" x14ac:dyDescent="0.3">
      <c r="A6578" t="s">
        <v>12945</v>
      </c>
      <c r="B6578" t="s">
        <v>103</v>
      </c>
      <c r="C6578" s="2">
        <v>120348</v>
      </c>
      <c r="D6578" t="s">
        <v>10</v>
      </c>
      <c r="E6578" t="s">
        <v>32</v>
      </c>
      <c r="F6578" t="s">
        <v>12</v>
      </c>
      <c r="G6578" t="s">
        <v>153</v>
      </c>
      <c r="H6578" t="s">
        <v>35</v>
      </c>
      <c r="I6578" t="s">
        <v>153</v>
      </c>
      <c r="J6578" t="s">
        <v>15</v>
      </c>
      <c r="K6578" t="s">
        <v>12946</v>
      </c>
      <c r="L6578" t="s">
        <v>46</v>
      </c>
      <c r="M6578">
        <v>3</v>
      </c>
      <c r="N6578" t="s">
        <v>149</v>
      </c>
      <c r="O6578" s="1">
        <v>45344</v>
      </c>
      <c r="P6578" s="1">
        <v>45397</v>
      </c>
      <c r="Q6578">
        <v>923</v>
      </c>
      <c r="R6578">
        <v>8.6</v>
      </c>
      <c r="S6578" t="s">
        <v>19</v>
      </c>
    </row>
    <row r="6579" spans="1:19" x14ac:dyDescent="0.3">
      <c r="A6579" t="s">
        <v>12947</v>
      </c>
      <c r="B6579" t="s">
        <v>103</v>
      </c>
      <c r="C6579" s="2">
        <v>211719</v>
      </c>
      <c r="D6579" t="s">
        <v>10</v>
      </c>
      <c r="E6579" t="s">
        <v>88</v>
      </c>
      <c r="F6579" t="s">
        <v>52</v>
      </c>
      <c r="G6579" t="s">
        <v>84</v>
      </c>
      <c r="H6579" t="s">
        <v>54</v>
      </c>
      <c r="I6579" t="s">
        <v>84</v>
      </c>
      <c r="J6579" t="s">
        <v>25</v>
      </c>
      <c r="K6579" t="s">
        <v>4506</v>
      </c>
      <c r="L6579" t="s">
        <v>39</v>
      </c>
      <c r="M6579">
        <v>13</v>
      </c>
      <c r="N6579" t="s">
        <v>62</v>
      </c>
      <c r="O6579" s="1">
        <v>45753</v>
      </c>
      <c r="P6579" s="1">
        <v>45773</v>
      </c>
      <c r="Q6579">
        <v>646</v>
      </c>
      <c r="R6579">
        <v>9.6999999999999993</v>
      </c>
      <c r="S6579" t="s">
        <v>78</v>
      </c>
    </row>
    <row r="6580" spans="1:19" x14ac:dyDescent="0.3">
      <c r="A6580" t="s">
        <v>12948</v>
      </c>
      <c r="B6580" t="s">
        <v>50</v>
      </c>
      <c r="C6580" s="2">
        <v>54616</v>
      </c>
      <c r="D6580" t="s">
        <v>10</v>
      </c>
      <c r="E6580" t="s">
        <v>22</v>
      </c>
      <c r="F6580" t="s">
        <v>12</v>
      </c>
      <c r="G6580" t="s">
        <v>84</v>
      </c>
      <c r="H6580" t="s">
        <v>14</v>
      </c>
      <c r="I6580" t="s">
        <v>84</v>
      </c>
      <c r="J6580" t="s">
        <v>37</v>
      </c>
      <c r="K6580" t="s">
        <v>12949</v>
      </c>
      <c r="L6580" t="s">
        <v>46</v>
      </c>
      <c r="M6580">
        <v>1</v>
      </c>
      <c r="N6580" t="s">
        <v>47</v>
      </c>
      <c r="O6580" s="1">
        <v>45567</v>
      </c>
      <c r="P6580" s="1">
        <v>45620</v>
      </c>
      <c r="Q6580">
        <v>2089</v>
      </c>
      <c r="R6580">
        <v>5.2</v>
      </c>
      <c r="S6580" t="s">
        <v>48</v>
      </c>
    </row>
    <row r="6581" spans="1:19" x14ac:dyDescent="0.3">
      <c r="A6581" t="s">
        <v>12950</v>
      </c>
      <c r="B6581" t="s">
        <v>31</v>
      </c>
      <c r="C6581" s="2">
        <v>258797</v>
      </c>
      <c r="D6581" t="s">
        <v>10</v>
      </c>
      <c r="E6581" t="s">
        <v>88</v>
      </c>
      <c r="F6581" t="s">
        <v>52</v>
      </c>
      <c r="G6581" t="s">
        <v>95</v>
      </c>
      <c r="H6581" t="s">
        <v>14</v>
      </c>
      <c r="I6581" t="s">
        <v>95</v>
      </c>
      <c r="J6581" t="s">
        <v>25</v>
      </c>
      <c r="K6581" t="s">
        <v>12951</v>
      </c>
      <c r="L6581" t="s">
        <v>46</v>
      </c>
      <c r="M6581">
        <v>11</v>
      </c>
      <c r="N6581" t="s">
        <v>122</v>
      </c>
      <c r="O6581" s="1">
        <v>45489</v>
      </c>
      <c r="P6581" s="1">
        <v>45526</v>
      </c>
      <c r="Q6581">
        <v>1802</v>
      </c>
      <c r="R6581">
        <v>6.8</v>
      </c>
      <c r="S6581" t="s">
        <v>63</v>
      </c>
    </row>
    <row r="6582" spans="1:19" x14ac:dyDescent="0.3">
      <c r="A6582" t="s">
        <v>12952</v>
      </c>
      <c r="B6582" t="s">
        <v>83</v>
      </c>
      <c r="C6582" s="2">
        <v>173653</v>
      </c>
      <c r="D6582" t="s">
        <v>10</v>
      </c>
      <c r="E6582" t="s">
        <v>88</v>
      </c>
      <c r="F6582" t="s">
        <v>52</v>
      </c>
      <c r="G6582" t="s">
        <v>36</v>
      </c>
      <c r="H6582" t="s">
        <v>14</v>
      </c>
      <c r="I6582" t="s">
        <v>36</v>
      </c>
      <c r="J6582" t="s">
        <v>15</v>
      </c>
      <c r="K6582" t="s">
        <v>12953</v>
      </c>
      <c r="L6582" t="s">
        <v>46</v>
      </c>
      <c r="M6582">
        <v>10</v>
      </c>
      <c r="N6582" t="s">
        <v>47</v>
      </c>
      <c r="O6582" s="1">
        <v>45654</v>
      </c>
      <c r="P6582" s="1">
        <v>45681</v>
      </c>
      <c r="Q6582">
        <v>950</v>
      </c>
      <c r="R6582">
        <v>9.8000000000000007</v>
      </c>
      <c r="S6582" t="s">
        <v>117</v>
      </c>
    </row>
    <row r="6583" spans="1:19" x14ac:dyDescent="0.3">
      <c r="A6583" t="s">
        <v>12954</v>
      </c>
      <c r="B6583" t="s">
        <v>137</v>
      </c>
      <c r="C6583" s="2">
        <v>132714</v>
      </c>
      <c r="D6583" t="s">
        <v>10</v>
      </c>
      <c r="E6583" t="s">
        <v>88</v>
      </c>
      <c r="F6583" t="s">
        <v>52</v>
      </c>
      <c r="G6583" t="s">
        <v>36</v>
      </c>
      <c r="H6583" t="s">
        <v>54</v>
      </c>
      <c r="I6583" t="s">
        <v>36</v>
      </c>
      <c r="J6583" t="s">
        <v>15</v>
      </c>
      <c r="K6583" t="s">
        <v>12955</v>
      </c>
      <c r="L6583" t="s">
        <v>27</v>
      </c>
      <c r="M6583">
        <v>14</v>
      </c>
      <c r="N6583" t="s">
        <v>122</v>
      </c>
      <c r="O6583" s="1">
        <v>45445</v>
      </c>
      <c r="P6583" s="1">
        <v>45515</v>
      </c>
      <c r="Q6583">
        <v>1302</v>
      </c>
      <c r="R6583">
        <v>9.1999999999999993</v>
      </c>
      <c r="S6583" t="s">
        <v>73</v>
      </c>
    </row>
    <row r="6584" spans="1:19" x14ac:dyDescent="0.3">
      <c r="A6584" t="s">
        <v>12956</v>
      </c>
      <c r="B6584" t="s">
        <v>103</v>
      </c>
      <c r="C6584" s="2">
        <v>151317</v>
      </c>
      <c r="D6584" t="s">
        <v>10</v>
      </c>
      <c r="E6584" t="s">
        <v>11</v>
      </c>
      <c r="F6584" t="s">
        <v>99</v>
      </c>
      <c r="G6584" t="s">
        <v>34</v>
      </c>
      <c r="H6584" t="s">
        <v>54</v>
      </c>
      <c r="I6584" t="s">
        <v>34</v>
      </c>
      <c r="J6584" t="s">
        <v>15</v>
      </c>
      <c r="K6584" t="s">
        <v>12957</v>
      </c>
      <c r="L6584" t="s">
        <v>17</v>
      </c>
      <c r="M6584">
        <v>6</v>
      </c>
      <c r="N6584" t="s">
        <v>47</v>
      </c>
      <c r="O6584" s="1">
        <v>45390</v>
      </c>
      <c r="P6584" s="1">
        <v>45432</v>
      </c>
      <c r="Q6584">
        <v>2090</v>
      </c>
      <c r="R6584">
        <v>7.3</v>
      </c>
      <c r="S6584" t="s">
        <v>78</v>
      </c>
    </row>
    <row r="6585" spans="1:19" x14ac:dyDescent="0.3">
      <c r="A6585" t="s">
        <v>12958</v>
      </c>
      <c r="B6585" t="s">
        <v>65</v>
      </c>
      <c r="C6585" s="2">
        <v>100900</v>
      </c>
      <c r="D6585" t="s">
        <v>10</v>
      </c>
      <c r="E6585" t="s">
        <v>11</v>
      </c>
      <c r="F6585" t="s">
        <v>99</v>
      </c>
      <c r="G6585" t="s">
        <v>80</v>
      </c>
      <c r="H6585" t="s">
        <v>35</v>
      </c>
      <c r="I6585" t="s">
        <v>13</v>
      </c>
      <c r="J6585" t="s">
        <v>37</v>
      </c>
      <c r="K6585" t="s">
        <v>12959</v>
      </c>
      <c r="L6585" t="s">
        <v>39</v>
      </c>
      <c r="M6585">
        <v>5</v>
      </c>
      <c r="N6585" t="s">
        <v>101</v>
      </c>
      <c r="O6585" s="1">
        <v>45747</v>
      </c>
      <c r="P6585" s="1">
        <v>45814</v>
      </c>
      <c r="Q6585">
        <v>1500</v>
      </c>
      <c r="R6585">
        <v>7.9</v>
      </c>
      <c r="S6585" t="s">
        <v>57</v>
      </c>
    </row>
    <row r="6586" spans="1:19" x14ac:dyDescent="0.3">
      <c r="A6586" t="s">
        <v>12960</v>
      </c>
      <c r="B6586" t="s">
        <v>183</v>
      </c>
      <c r="C6586" s="2">
        <v>53454</v>
      </c>
      <c r="D6586" t="s">
        <v>10</v>
      </c>
      <c r="E6586" t="s">
        <v>22</v>
      </c>
      <c r="F6586" t="s">
        <v>12</v>
      </c>
      <c r="G6586" t="s">
        <v>166</v>
      </c>
      <c r="H6586" t="s">
        <v>14</v>
      </c>
      <c r="I6586" t="s">
        <v>13</v>
      </c>
      <c r="J6586" t="s">
        <v>37</v>
      </c>
      <c r="K6586" t="s">
        <v>12961</v>
      </c>
      <c r="L6586" t="s">
        <v>46</v>
      </c>
      <c r="M6586">
        <v>1</v>
      </c>
      <c r="N6586" t="s">
        <v>101</v>
      </c>
      <c r="O6586" s="1">
        <v>45770</v>
      </c>
      <c r="P6586" s="1">
        <v>45837</v>
      </c>
      <c r="Q6586">
        <v>2309</v>
      </c>
      <c r="R6586">
        <v>7.3</v>
      </c>
      <c r="S6586" t="s">
        <v>19</v>
      </c>
    </row>
    <row r="6587" spans="1:19" x14ac:dyDescent="0.3">
      <c r="A6587" t="s">
        <v>12962</v>
      </c>
      <c r="B6587" t="s">
        <v>114</v>
      </c>
      <c r="C6587" s="2">
        <v>81833</v>
      </c>
      <c r="D6587" t="s">
        <v>10</v>
      </c>
      <c r="E6587" t="s">
        <v>32</v>
      </c>
      <c r="F6587" t="s">
        <v>99</v>
      </c>
      <c r="G6587" t="s">
        <v>44</v>
      </c>
      <c r="H6587" t="s">
        <v>35</v>
      </c>
      <c r="I6587" t="s">
        <v>44</v>
      </c>
      <c r="J6587" t="s">
        <v>37</v>
      </c>
      <c r="K6587" t="s">
        <v>12963</v>
      </c>
      <c r="L6587" t="s">
        <v>27</v>
      </c>
      <c r="M6587">
        <v>4</v>
      </c>
      <c r="N6587" t="s">
        <v>40</v>
      </c>
      <c r="O6587" s="1">
        <v>45443</v>
      </c>
      <c r="P6587" s="1">
        <v>45508</v>
      </c>
      <c r="Q6587">
        <v>2209</v>
      </c>
      <c r="R6587">
        <v>8</v>
      </c>
      <c r="S6587" t="s">
        <v>112</v>
      </c>
    </row>
    <row r="6588" spans="1:19" x14ac:dyDescent="0.3">
      <c r="A6588" t="s">
        <v>12964</v>
      </c>
      <c r="B6588" t="s">
        <v>65</v>
      </c>
      <c r="C6588" s="2">
        <v>93427</v>
      </c>
      <c r="D6588" t="s">
        <v>10</v>
      </c>
      <c r="E6588" t="s">
        <v>11</v>
      </c>
      <c r="F6588" t="s">
        <v>52</v>
      </c>
      <c r="G6588" t="s">
        <v>166</v>
      </c>
      <c r="H6588" t="s">
        <v>54</v>
      </c>
      <c r="I6588" t="s">
        <v>166</v>
      </c>
      <c r="J6588" t="s">
        <v>37</v>
      </c>
      <c r="K6588" t="s">
        <v>12965</v>
      </c>
      <c r="L6588" t="s">
        <v>27</v>
      </c>
      <c r="M6588">
        <v>9</v>
      </c>
      <c r="N6588" t="s">
        <v>122</v>
      </c>
      <c r="O6588" s="1">
        <v>45641</v>
      </c>
      <c r="P6588" s="1">
        <v>45677</v>
      </c>
      <c r="Q6588">
        <v>647</v>
      </c>
      <c r="R6588">
        <v>5.8</v>
      </c>
      <c r="S6588" t="s">
        <v>48</v>
      </c>
    </row>
    <row r="6589" spans="1:19" x14ac:dyDescent="0.3">
      <c r="A6589" t="s">
        <v>12966</v>
      </c>
      <c r="B6589" t="s">
        <v>75</v>
      </c>
      <c r="C6589" s="2">
        <v>161600</v>
      </c>
      <c r="D6589" t="s">
        <v>10</v>
      </c>
      <c r="E6589" t="s">
        <v>88</v>
      </c>
      <c r="F6589" t="s">
        <v>12</v>
      </c>
      <c r="G6589" t="s">
        <v>95</v>
      </c>
      <c r="H6589" t="s">
        <v>54</v>
      </c>
      <c r="I6589" t="s">
        <v>158</v>
      </c>
      <c r="J6589" t="s">
        <v>37</v>
      </c>
      <c r="K6589" t="s">
        <v>5846</v>
      </c>
      <c r="L6589" t="s">
        <v>46</v>
      </c>
      <c r="M6589">
        <v>12</v>
      </c>
      <c r="N6589" t="s">
        <v>77</v>
      </c>
      <c r="O6589" s="1">
        <v>45462</v>
      </c>
      <c r="P6589" s="1">
        <v>45481</v>
      </c>
      <c r="Q6589">
        <v>705</v>
      </c>
      <c r="R6589">
        <v>6.1</v>
      </c>
      <c r="S6589" t="s">
        <v>234</v>
      </c>
    </row>
    <row r="6590" spans="1:19" x14ac:dyDescent="0.3">
      <c r="A6590" t="s">
        <v>12967</v>
      </c>
      <c r="B6590" t="s">
        <v>75</v>
      </c>
      <c r="C6590" s="2">
        <v>109381</v>
      </c>
      <c r="D6590" t="s">
        <v>10</v>
      </c>
      <c r="E6590" t="s">
        <v>11</v>
      </c>
      <c r="F6590" t="s">
        <v>52</v>
      </c>
      <c r="G6590" t="s">
        <v>104</v>
      </c>
      <c r="H6590" t="s">
        <v>35</v>
      </c>
      <c r="I6590" t="s">
        <v>104</v>
      </c>
      <c r="J6590" t="s">
        <v>25</v>
      </c>
      <c r="K6590" t="s">
        <v>12968</v>
      </c>
      <c r="L6590" t="s">
        <v>39</v>
      </c>
      <c r="M6590">
        <v>6</v>
      </c>
      <c r="N6590" t="s">
        <v>97</v>
      </c>
      <c r="O6590" s="1">
        <v>45638</v>
      </c>
      <c r="P6590" s="1">
        <v>45656</v>
      </c>
      <c r="Q6590">
        <v>1256</v>
      </c>
      <c r="R6590">
        <v>6</v>
      </c>
      <c r="S6590" t="s">
        <v>70</v>
      </c>
    </row>
    <row r="6591" spans="1:19" x14ac:dyDescent="0.3">
      <c r="A6591" t="s">
        <v>12969</v>
      </c>
      <c r="B6591" t="s">
        <v>110</v>
      </c>
      <c r="C6591" s="2">
        <v>165150</v>
      </c>
      <c r="D6591" t="s">
        <v>10</v>
      </c>
      <c r="E6591" t="s">
        <v>11</v>
      </c>
      <c r="F6591" t="s">
        <v>52</v>
      </c>
      <c r="G6591" t="s">
        <v>126</v>
      </c>
      <c r="H6591" t="s">
        <v>35</v>
      </c>
      <c r="I6591" t="s">
        <v>60</v>
      </c>
      <c r="J6591" t="s">
        <v>15</v>
      </c>
      <c r="K6591" t="s">
        <v>12970</v>
      </c>
      <c r="L6591" t="s">
        <v>27</v>
      </c>
      <c r="M6591">
        <v>7</v>
      </c>
      <c r="N6591" t="s">
        <v>122</v>
      </c>
      <c r="O6591" s="1">
        <v>45503</v>
      </c>
      <c r="P6591" s="1">
        <v>45528</v>
      </c>
      <c r="Q6591">
        <v>827</v>
      </c>
      <c r="R6591">
        <v>9.5</v>
      </c>
      <c r="S6591" t="s">
        <v>117</v>
      </c>
    </row>
    <row r="6592" spans="1:19" x14ac:dyDescent="0.3">
      <c r="A6592" t="s">
        <v>12971</v>
      </c>
      <c r="B6592" t="s">
        <v>65</v>
      </c>
      <c r="C6592" s="2">
        <v>52800</v>
      </c>
      <c r="D6592" t="s">
        <v>10</v>
      </c>
      <c r="E6592" t="s">
        <v>22</v>
      </c>
      <c r="F6592" t="s">
        <v>33</v>
      </c>
      <c r="G6592" t="s">
        <v>166</v>
      </c>
      <c r="H6592" t="s">
        <v>35</v>
      </c>
      <c r="I6592" t="s">
        <v>24</v>
      </c>
      <c r="J6592" t="s">
        <v>15</v>
      </c>
      <c r="K6592" t="s">
        <v>12972</v>
      </c>
      <c r="L6592" t="s">
        <v>17</v>
      </c>
      <c r="M6592" t="s">
        <v>37</v>
      </c>
      <c r="N6592" t="s">
        <v>28</v>
      </c>
      <c r="O6592" s="1">
        <v>45588</v>
      </c>
      <c r="P6592" s="1">
        <v>45661</v>
      </c>
      <c r="Q6592">
        <v>897</v>
      </c>
      <c r="R6592">
        <v>8.4</v>
      </c>
      <c r="S6592" t="s">
        <v>78</v>
      </c>
    </row>
    <row r="6593" spans="1:19" x14ac:dyDescent="0.3">
      <c r="A6593" t="s">
        <v>12973</v>
      </c>
      <c r="B6593" t="s">
        <v>21</v>
      </c>
      <c r="C6593" s="2">
        <v>110585</v>
      </c>
      <c r="D6593" t="s">
        <v>10</v>
      </c>
      <c r="E6593" t="s">
        <v>11</v>
      </c>
      <c r="F6593" t="s">
        <v>52</v>
      </c>
      <c r="G6593" t="s">
        <v>84</v>
      </c>
      <c r="H6593" t="s">
        <v>14</v>
      </c>
      <c r="I6593" t="s">
        <v>84</v>
      </c>
      <c r="J6593" t="s">
        <v>15</v>
      </c>
      <c r="K6593" t="s">
        <v>12974</v>
      </c>
      <c r="L6593" t="s">
        <v>46</v>
      </c>
      <c r="M6593">
        <v>8</v>
      </c>
      <c r="N6593" t="s">
        <v>97</v>
      </c>
      <c r="O6593" s="1">
        <v>45471</v>
      </c>
      <c r="P6593" s="1">
        <v>45535</v>
      </c>
      <c r="Q6593">
        <v>1371</v>
      </c>
      <c r="R6593">
        <v>6.9</v>
      </c>
      <c r="S6593" t="s">
        <v>73</v>
      </c>
    </row>
    <row r="6594" spans="1:19" x14ac:dyDescent="0.3">
      <c r="A6594" t="s">
        <v>12975</v>
      </c>
      <c r="B6594" t="s">
        <v>110</v>
      </c>
      <c r="C6594" s="2">
        <v>120166</v>
      </c>
      <c r="D6594" t="s">
        <v>10</v>
      </c>
      <c r="E6594" t="s">
        <v>32</v>
      </c>
      <c r="F6594" t="s">
        <v>99</v>
      </c>
      <c r="G6594" t="s">
        <v>126</v>
      </c>
      <c r="H6594" t="s">
        <v>14</v>
      </c>
      <c r="I6594" t="s">
        <v>126</v>
      </c>
      <c r="J6594" t="s">
        <v>25</v>
      </c>
      <c r="K6594" t="s">
        <v>12976</v>
      </c>
      <c r="L6594" t="s">
        <v>39</v>
      </c>
      <c r="M6594">
        <v>3</v>
      </c>
      <c r="N6594" t="s">
        <v>28</v>
      </c>
      <c r="O6594" s="1">
        <v>45452</v>
      </c>
      <c r="P6594" s="1">
        <v>45482</v>
      </c>
      <c r="Q6594">
        <v>2380</v>
      </c>
      <c r="R6594">
        <v>8.1999999999999993</v>
      </c>
      <c r="S6594" t="s">
        <v>63</v>
      </c>
    </row>
    <row r="6595" spans="1:19" x14ac:dyDescent="0.3">
      <c r="A6595" t="s">
        <v>12977</v>
      </c>
      <c r="B6595" t="s">
        <v>103</v>
      </c>
      <c r="C6595" s="2">
        <v>54885</v>
      </c>
      <c r="D6595" t="s">
        <v>10</v>
      </c>
      <c r="E6595" t="s">
        <v>32</v>
      </c>
      <c r="F6595" t="s">
        <v>12</v>
      </c>
      <c r="G6595" t="s">
        <v>104</v>
      </c>
      <c r="H6595" t="s">
        <v>54</v>
      </c>
      <c r="I6595" t="s">
        <v>104</v>
      </c>
      <c r="J6595" t="s">
        <v>25</v>
      </c>
      <c r="K6595" t="s">
        <v>12978</v>
      </c>
      <c r="L6595" t="s">
        <v>39</v>
      </c>
      <c r="M6595">
        <v>2</v>
      </c>
      <c r="N6595" t="s">
        <v>18</v>
      </c>
      <c r="O6595" s="1">
        <v>45558</v>
      </c>
      <c r="P6595" s="1">
        <v>45606</v>
      </c>
      <c r="Q6595">
        <v>791</v>
      </c>
      <c r="R6595">
        <v>6.2</v>
      </c>
      <c r="S6595" t="s">
        <v>48</v>
      </c>
    </row>
    <row r="6596" spans="1:19" x14ac:dyDescent="0.3">
      <c r="A6596" t="s">
        <v>12979</v>
      </c>
      <c r="B6596" t="s">
        <v>114</v>
      </c>
      <c r="C6596" s="2">
        <v>37602</v>
      </c>
      <c r="D6596" t="s">
        <v>10</v>
      </c>
      <c r="E6596" t="s">
        <v>22</v>
      </c>
      <c r="F6596" t="s">
        <v>52</v>
      </c>
      <c r="G6596" t="s">
        <v>166</v>
      </c>
      <c r="H6596" t="s">
        <v>14</v>
      </c>
      <c r="I6596" t="s">
        <v>166</v>
      </c>
      <c r="J6596" t="s">
        <v>25</v>
      </c>
      <c r="K6596" t="s">
        <v>4247</v>
      </c>
      <c r="L6596" t="s">
        <v>17</v>
      </c>
      <c r="M6596" t="s">
        <v>37</v>
      </c>
      <c r="N6596" t="s">
        <v>101</v>
      </c>
      <c r="O6596" s="1">
        <v>45598</v>
      </c>
      <c r="P6596" s="1">
        <v>45632</v>
      </c>
      <c r="Q6596">
        <v>1319</v>
      </c>
      <c r="R6596">
        <v>10</v>
      </c>
      <c r="S6596" t="s">
        <v>73</v>
      </c>
    </row>
    <row r="6597" spans="1:19" x14ac:dyDescent="0.3">
      <c r="A6597" t="s">
        <v>12980</v>
      </c>
      <c r="B6597" t="s">
        <v>9</v>
      </c>
      <c r="C6597" s="2">
        <v>88641</v>
      </c>
      <c r="D6597" t="s">
        <v>10</v>
      </c>
      <c r="E6597" t="s">
        <v>32</v>
      </c>
      <c r="F6597" t="s">
        <v>33</v>
      </c>
      <c r="G6597" t="s">
        <v>104</v>
      </c>
      <c r="H6597" t="s">
        <v>35</v>
      </c>
      <c r="I6597" t="s">
        <v>104</v>
      </c>
      <c r="J6597" t="s">
        <v>37</v>
      </c>
      <c r="K6597" t="s">
        <v>12981</v>
      </c>
      <c r="L6597" t="s">
        <v>17</v>
      </c>
      <c r="M6597">
        <v>3</v>
      </c>
      <c r="N6597" t="s">
        <v>90</v>
      </c>
      <c r="O6597" s="1">
        <v>45498</v>
      </c>
      <c r="P6597" s="1">
        <v>45514</v>
      </c>
      <c r="Q6597">
        <v>1492</v>
      </c>
      <c r="R6597">
        <v>6.3</v>
      </c>
      <c r="S6597" t="s">
        <v>70</v>
      </c>
    </row>
    <row r="6598" spans="1:19" x14ac:dyDescent="0.3">
      <c r="A6598" t="s">
        <v>12982</v>
      </c>
      <c r="B6598" t="s">
        <v>65</v>
      </c>
      <c r="C6598" s="2">
        <v>85714</v>
      </c>
      <c r="D6598" t="s">
        <v>51</v>
      </c>
      <c r="E6598" t="s">
        <v>32</v>
      </c>
      <c r="F6598" t="s">
        <v>52</v>
      </c>
      <c r="G6598" t="s">
        <v>53</v>
      </c>
      <c r="H6598" t="s">
        <v>54</v>
      </c>
      <c r="I6598" t="s">
        <v>126</v>
      </c>
      <c r="J6598" t="s">
        <v>15</v>
      </c>
      <c r="K6598" t="s">
        <v>12983</v>
      </c>
      <c r="L6598" t="s">
        <v>46</v>
      </c>
      <c r="M6598">
        <v>2</v>
      </c>
      <c r="N6598" t="s">
        <v>108</v>
      </c>
      <c r="O6598" s="1">
        <v>45620</v>
      </c>
      <c r="P6598" s="1">
        <v>45658</v>
      </c>
      <c r="Q6598">
        <v>2295</v>
      </c>
      <c r="R6598">
        <v>6.9</v>
      </c>
      <c r="S6598" t="s">
        <v>19</v>
      </c>
    </row>
    <row r="6599" spans="1:19" x14ac:dyDescent="0.3">
      <c r="A6599" t="s">
        <v>12984</v>
      </c>
      <c r="B6599" t="s">
        <v>183</v>
      </c>
      <c r="C6599" s="2">
        <v>55730</v>
      </c>
      <c r="D6599" t="s">
        <v>10</v>
      </c>
      <c r="E6599" t="s">
        <v>22</v>
      </c>
      <c r="F6599" t="s">
        <v>33</v>
      </c>
      <c r="G6599" t="s">
        <v>36</v>
      </c>
      <c r="H6599" t="s">
        <v>14</v>
      </c>
      <c r="I6599" t="s">
        <v>158</v>
      </c>
      <c r="J6599" t="s">
        <v>15</v>
      </c>
      <c r="K6599" t="s">
        <v>12985</v>
      </c>
      <c r="L6599" t="s">
        <v>46</v>
      </c>
      <c r="M6599" t="s">
        <v>37</v>
      </c>
      <c r="N6599" t="s">
        <v>62</v>
      </c>
      <c r="O6599" s="1">
        <v>45394</v>
      </c>
      <c r="P6599" s="1">
        <v>45437</v>
      </c>
      <c r="Q6599">
        <v>2115</v>
      </c>
      <c r="R6599">
        <v>5.9</v>
      </c>
      <c r="S6599" t="s">
        <v>78</v>
      </c>
    </row>
    <row r="6600" spans="1:19" x14ac:dyDescent="0.3">
      <c r="A6600" t="s">
        <v>12986</v>
      </c>
      <c r="B6600" t="s">
        <v>83</v>
      </c>
      <c r="C6600" s="2">
        <v>101914</v>
      </c>
      <c r="D6600" t="s">
        <v>10</v>
      </c>
      <c r="E6600" t="s">
        <v>22</v>
      </c>
      <c r="F6600" t="s">
        <v>33</v>
      </c>
      <c r="G6600" t="s">
        <v>34</v>
      </c>
      <c r="H6600" t="s">
        <v>54</v>
      </c>
      <c r="I6600" t="s">
        <v>34</v>
      </c>
      <c r="J6600" t="s">
        <v>15</v>
      </c>
      <c r="K6600" t="s">
        <v>8270</v>
      </c>
      <c r="L6600" t="s">
        <v>17</v>
      </c>
      <c r="M6600">
        <v>1</v>
      </c>
      <c r="N6600" t="s">
        <v>149</v>
      </c>
      <c r="O6600" s="1">
        <v>45740</v>
      </c>
      <c r="P6600" s="1">
        <v>45812</v>
      </c>
      <c r="Q6600">
        <v>1904</v>
      </c>
      <c r="R6600">
        <v>5.0999999999999996</v>
      </c>
      <c r="S6600" t="s">
        <v>63</v>
      </c>
    </row>
    <row r="6601" spans="1:19" x14ac:dyDescent="0.3">
      <c r="A6601" t="s">
        <v>12987</v>
      </c>
      <c r="B6601" t="s">
        <v>256</v>
      </c>
      <c r="C6601" s="2">
        <v>220552</v>
      </c>
      <c r="D6601" t="s">
        <v>10</v>
      </c>
      <c r="E6601" t="s">
        <v>88</v>
      </c>
      <c r="F6601" t="s">
        <v>12</v>
      </c>
      <c r="G6601" t="s">
        <v>140</v>
      </c>
      <c r="H6601" t="s">
        <v>14</v>
      </c>
      <c r="I6601" t="s">
        <v>140</v>
      </c>
      <c r="J6601" t="s">
        <v>15</v>
      </c>
      <c r="K6601" t="s">
        <v>12988</v>
      </c>
      <c r="L6601" t="s">
        <v>27</v>
      </c>
      <c r="M6601">
        <v>14</v>
      </c>
      <c r="N6601" t="s">
        <v>28</v>
      </c>
      <c r="O6601" s="1">
        <v>45773</v>
      </c>
      <c r="P6601" s="1">
        <v>45818</v>
      </c>
      <c r="Q6601">
        <v>2021</v>
      </c>
      <c r="R6601">
        <v>9.9</v>
      </c>
      <c r="S6601" t="s">
        <v>174</v>
      </c>
    </row>
    <row r="6602" spans="1:19" x14ac:dyDescent="0.3">
      <c r="A6602" t="s">
        <v>12989</v>
      </c>
      <c r="B6602" t="s">
        <v>119</v>
      </c>
      <c r="C6602" s="2">
        <v>50418</v>
      </c>
      <c r="D6602" t="s">
        <v>10</v>
      </c>
      <c r="E6602" t="s">
        <v>22</v>
      </c>
      <c r="F6602" t="s">
        <v>52</v>
      </c>
      <c r="G6602" t="s">
        <v>36</v>
      </c>
      <c r="H6602" t="s">
        <v>35</v>
      </c>
      <c r="I6602" t="s">
        <v>36</v>
      </c>
      <c r="J6602" t="s">
        <v>37</v>
      </c>
      <c r="K6602" t="s">
        <v>12990</v>
      </c>
      <c r="L6602" t="s">
        <v>46</v>
      </c>
      <c r="M6602">
        <v>1</v>
      </c>
      <c r="N6602" t="s">
        <v>69</v>
      </c>
      <c r="O6602" s="1">
        <v>45423</v>
      </c>
      <c r="P6602" s="1">
        <v>45450</v>
      </c>
      <c r="Q6602">
        <v>1873</v>
      </c>
      <c r="R6602">
        <v>9.3000000000000007</v>
      </c>
      <c r="S6602" t="s">
        <v>78</v>
      </c>
    </row>
    <row r="6603" spans="1:19" x14ac:dyDescent="0.3">
      <c r="A6603" t="s">
        <v>12991</v>
      </c>
      <c r="B6603" t="s">
        <v>183</v>
      </c>
      <c r="C6603" s="2">
        <v>87202</v>
      </c>
      <c r="D6603" t="s">
        <v>10</v>
      </c>
      <c r="E6603" t="s">
        <v>11</v>
      </c>
      <c r="F6603" t="s">
        <v>12</v>
      </c>
      <c r="G6603" t="s">
        <v>158</v>
      </c>
      <c r="H6603" t="s">
        <v>54</v>
      </c>
      <c r="I6603" t="s">
        <v>24</v>
      </c>
      <c r="J6603" t="s">
        <v>15</v>
      </c>
      <c r="K6603" t="s">
        <v>12992</v>
      </c>
      <c r="L6603" t="s">
        <v>17</v>
      </c>
      <c r="M6603">
        <v>9</v>
      </c>
      <c r="N6603" t="s">
        <v>62</v>
      </c>
      <c r="O6603" s="1">
        <v>45726</v>
      </c>
      <c r="P6603" s="1">
        <v>45787</v>
      </c>
      <c r="Q6603">
        <v>1618</v>
      </c>
      <c r="R6603">
        <v>9</v>
      </c>
      <c r="S6603" t="s">
        <v>29</v>
      </c>
    </row>
    <row r="6604" spans="1:19" x14ac:dyDescent="0.3">
      <c r="A6604" t="s">
        <v>12993</v>
      </c>
      <c r="B6604" t="s">
        <v>161</v>
      </c>
      <c r="C6604" s="2">
        <v>97284</v>
      </c>
      <c r="D6604" t="s">
        <v>10</v>
      </c>
      <c r="E6604" t="s">
        <v>32</v>
      </c>
      <c r="F6604" t="s">
        <v>33</v>
      </c>
      <c r="G6604" t="s">
        <v>153</v>
      </c>
      <c r="H6604" t="s">
        <v>14</v>
      </c>
      <c r="I6604" t="s">
        <v>153</v>
      </c>
      <c r="J6604" t="s">
        <v>37</v>
      </c>
      <c r="K6604" t="s">
        <v>12994</v>
      </c>
      <c r="L6604" t="s">
        <v>17</v>
      </c>
      <c r="M6604">
        <v>2</v>
      </c>
      <c r="N6604" t="s">
        <v>69</v>
      </c>
      <c r="O6604" s="1">
        <v>45373</v>
      </c>
      <c r="P6604" s="1">
        <v>45395</v>
      </c>
      <c r="Q6604">
        <v>813</v>
      </c>
      <c r="R6604">
        <v>5.4</v>
      </c>
      <c r="S6604" t="s">
        <v>73</v>
      </c>
    </row>
    <row r="6605" spans="1:19" x14ac:dyDescent="0.3">
      <c r="A6605" t="s">
        <v>12995</v>
      </c>
      <c r="B6605" t="s">
        <v>119</v>
      </c>
      <c r="C6605" s="2">
        <v>166527</v>
      </c>
      <c r="D6605" t="s">
        <v>10</v>
      </c>
      <c r="E6605" t="s">
        <v>11</v>
      </c>
      <c r="F6605" t="s">
        <v>12</v>
      </c>
      <c r="G6605" t="s">
        <v>126</v>
      </c>
      <c r="H6605" t="s">
        <v>35</v>
      </c>
      <c r="I6605" t="s">
        <v>126</v>
      </c>
      <c r="J6605" t="s">
        <v>25</v>
      </c>
      <c r="K6605" t="s">
        <v>12996</v>
      </c>
      <c r="L6605" t="s">
        <v>46</v>
      </c>
      <c r="M6605">
        <v>8</v>
      </c>
      <c r="N6605" t="s">
        <v>122</v>
      </c>
      <c r="O6605" s="1">
        <v>45538</v>
      </c>
      <c r="P6605" s="1">
        <v>45607</v>
      </c>
      <c r="Q6605">
        <v>1804</v>
      </c>
      <c r="R6605">
        <v>8.6999999999999993</v>
      </c>
      <c r="S6605" t="s">
        <v>93</v>
      </c>
    </row>
    <row r="6606" spans="1:19" x14ac:dyDescent="0.3">
      <c r="A6606" t="s">
        <v>12997</v>
      </c>
      <c r="B6606" t="s">
        <v>65</v>
      </c>
      <c r="C6606" s="2">
        <v>42206</v>
      </c>
      <c r="D6606" t="s">
        <v>10</v>
      </c>
      <c r="E6606" t="s">
        <v>22</v>
      </c>
      <c r="F6606" t="s">
        <v>99</v>
      </c>
      <c r="G6606" t="s">
        <v>166</v>
      </c>
      <c r="H6606" t="s">
        <v>14</v>
      </c>
      <c r="I6606" t="s">
        <v>166</v>
      </c>
      <c r="J6606" t="s">
        <v>25</v>
      </c>
      <c r="K6606" t="s">
        <v>12998</v>
      </c>
      <c r="L6606" t="s">
        <v>39</v>
      </c>
      <c r="M6606">
        <v>1</v>
      </c>
      <c r="N6606" t="s">
        <v>62</v>
      </c>
      <c r="O6606" s="1">
        <v>45588</v>
      </c>
      <c r="P6606" s="1">
        <v>45637</v>
      </c>
      <c r="Q6606">
        <v>2468</v>
      </c>
      <c r="R6606">
        <v>7.8</v>
      </c>
      <c r="S6606" t="s">
        <v>63</v>
      </c>
    </row>
    <row r="6607" spans="1:19" x14ac:dyDescent="0.3">
      <c r="A6607" t="s">
        <v>12999</v>
      </c>
      <c r="B6607" t="s">
        <v>176</v>
      </c>
      <c r="C6607" s="2">
        <v>63803</v>
      </c>
      <c r="D6607" t="s">
        <v>10</v>
      </c>
      <c r="E6607" t="s">
        <v>32</v>
      </c>
      <c r="F6607" t="s">
        <v>52</v>
      </c>
      <c r="G6607" t="s">
        <v>158</v>
      </c>
      <c r="H6607" t="s">
        <v>35</v>
      </c>
      <c r="I6607" t="s">
        <v>158</v>
      </c>
      <c r="J6607" t="s">
        <v>15</v>
      </c>
      <c r="K6607" t="s">
        <v>13000</v>
      </c>
      <c r="L6607" t="s">
        <v>17</v>
      </c>
      <c r="M6607">
        <v>4</v>
      </c>
      <c r="N6607" t="s">
        <v>101</v>
      </c>
      <c r="O6607" s="1">
        <v>45665</v>
      </c>
      <c r="P6607" s="1">
        <v>45695</v>
      </c>
      <c r="Q6607">
        <v>1842</v>
      </c>
      <c r="R6607">
        <v>7</v>
      </c>
      <c r="S6607" t="s">
        <v>174</v>
      </c>
    </row>
    <row r="6608" spans="1:19" x14ac:dyDescent="0.3">
      <c r="A6608" t="s">
        <v>13001</v>
      </c>
      <c r="B6608" t="s">
        <v>75</v>
      </c>
      <c r="C6608" s="2">
        <v>73542</v>
      </c>
      <c r="D6608" t="s">
        <v>10</v>
      </c>
      <c r="E6608" t="s">
        <v>11</v>
      </c>
      <c r="F6608" t="s">
        <v>52</v>
      </c>
      <c r="G6608" t="s">
        <v>80</v>
      </c>
      <c r="H6608" t="s">
        <v>54</v>
      </c>
      <c r="I6608" t="s">
        <v>80</v>
      </c>
      <c r="J6608" t="s">
        <v>25</v>
      </c>
      <c r="K6608" t="s">
        <v>13002</v>
      </c>
      <c r="L6608" t="s">
        <v>27</v>
      </c>
      <c r="M6608">
        <v>9</v>
      </c>
      <c r="N6608" t="s">
        <v>47</v>
      </c>
      <c r="O6608" s="1">
        <v>45712</v>
      </c>
      <c r="P6608" s="1">
        <v>45744</v>
      </c>
      <c r="Q6608">
        <v>1266</v>
      </c>
      <c r="R6608">
        <v>9.5</v>
      </c>
      <c r="S6608" t="s">
        <v>70</v>
      </c>
    </row>
    <row r="6609" spans="1:19" x14ac:dyDescent="0.3">
      <c r="A6609" t="s">
        <v>13003</v>
      </c>
      <c r="B6609" t="s">
        <v>75</v>
      </c>
      <c r="C6609" s="2">
        <v>185460</v>
      </c>
      <c r="D6609" t="s">
        <v>10</v>
      </c>
      <c r="E6609" t="s">
        <v>11</v>
      </c>
      <c r="F6609" t="s">
        <v>52</v>
      </c>
      <c r="G6609" t="s">
        <v>95</v>
      </c>
      <c r="H6609" t="s">
        <v>35</v>
      </c>
      <c r="I6609" t="s">
        <v>95</v>
      </c>
      <c r="J6609" t="s">
        <v>15</v>
      </c>
      <c r="K6609" t="s">
        <v>13004</v>
      </c>
      <c r="L6609" t="s">
        <v>27</v>
      </c>
      <c r="M6609">
        <v>5</v>
      </c>
      <c r="N6609" t="s">
        <v>86</v>
      </c>
      <c r="O6609" s="1">
        <v>45555</v>
      </c>
      <c r="P6609" s="1">
        <v>45607</v>
      </c>
      <c r="Q6609">
        <v>783</v>
      </c>
      <c r="R6609">
        <v>5.2</v>
      </c>
      <c r="S6609" t="s">
        <v>29</v>
      </c>
    </row>
    <row r="6610" spans="1:19" x14ac:dyDescent="0.3">
      <c r="A6610" t="s">
        <v>13005</v>
      </c>
      <c r="B6610" t="s">
        <v>110</v>
      </c>
      <c r="C6610" s="2">
        <v>134177</v>
      </c>
      <c r="D6610" t="s">
        <v>66</v>
      </c>
      <c r="E6610" t="s">
        <v>88</v>
      </c>
      <c r="F6610" t="s">
        <v>99</v>
      </c>
      <c r="G6610" t="s">
        <v>67</v>
      </c>
      <c r="H6610" t="s">
        <v>54</v>
      </c>
      <c r="I6610" t="s">
        <v>67</v>
      </c>
      <c r="J6610" t="s">
        <v>37</v>
      </c>
      <c r="K6610" t="s">
        <v>13006</v>
      </c>
      <c r="L6610" t="s">
        <v>39</v>
      </c>
      <c r="M6610">
        <v>11</v>
      </c>
      <c r="N6610" t="s">
        <v>18</v>
      </c>
      <c r="O6610" s="1">
        <v>45710</v>
      </c>
      <c r="P6610" s="1">
        <v>45730</v>
      </c>
      <c r="Q6610">
        <v>2065</v>
      </c>
      <c r="R6610">
        <v>5.4</v>
      </c>
      <c r="S6610" t="s">
        <v>93</v>
      </c>
    </row>
    <row r="6611" spans="1:19" x14ac:dyDescent="0.3">
      <c r="A6611" t="s">
        <v>13007</v>
      </c>
      <c r="B6611" t="s">
        <v>83</v>
      </c>
      <c r="C6611" s="2">
        <v>131893</v>
      </c>
      <c r="D6611" t="s">
        <v>10</v>
      </c>
      <c r="E6611" t="s">
        <v>88</v>
      </c>
      <c r="F6611" t="s">
        <v>52</v>
      </c>
      <c r="G6611" t="s">
        <v>55</v>
      </c>
      <c r="H6611" t="s">
        <v>54</v>
      </c>
      <c r="I6611" t="s">
        <v>55</v>
      </c>
      <c r="J6611" t="s">
        <v>15</v>
      </c>
      <c r="K6611" t="s">
        <v>13008</v>
      </c>
      <c r="L6611" t="s">
        <v>17</v>
      </c>
      <c r="M6611">
        <v>12</v>
      </c>
      <c r="N6611" t="s">
        <v>149</v>
      </c>
      <c r="O6611" s="1">
        <v>45643</v>
      </c>
      <c r="P6611" s="1">
        <v>45659</v>
      </c>
      <c r="Q6611">
        <v>529</v>
      </c>
      <c r="R6611">
        <v>5.6</v>
      </c>
      <c r="S6611" t="s">
        <v>57</v>
      </c>
    </row>
    <row r="6612" spans="1:19" x14ac:dyDescent="0.3">
      <c r="A6612" t="s">
        <v>13009</v>
      </c>
      <c r="B6612" t="s">
        <v>110</v>
      </c>
      <c r="C6612" s="2">
        <v>263587</v>
      </c>
      <c r="D6612" t="s">
        <v>51</v>
      </c>
      <c r="E6612" t="s">
        <v>88</v>
      </c>
      <c r="F6612" t="s">
        <v>33</v>
      </c>
      <c r="G6612" t="s">
        <v>60</v>
      </c>
      <c r="H6612" t="s">
        <v>35</v>
      </c>
      <c r="I6612" t="s">
        <v>60</v>
      </c>
      <c r="J6612" t="s">
        <v>15</v>
      </c>
      <c r="K6612" t="s">
        <v>13010</v>
      </c>
      <c r="L6612" t="s">
        <v>17</v>
      </c>
      <c r="M6612">
        <v>13</v>
      </c>
      <c r="N6612" t="s">
        <v>28</v>
      </c>
      <c r="O6612" s="1">
        <v>45718</v>
      </c>
      <c r="P6612" s="1">
        <v>45774</v>
      </c>
      <c r="Q6612">
        <v>686</v>
      </c>
      <c r="R6612">
        <v>7.4</v>
      </c>
      <c r="S6612" t="s">
        <v>19</v>
      </c>
    </row>
    <row r="6613" spans="1:19" x14ac:dyDescent="0.3">
      <c r="A6613" t="s">
        <v>13011</v>
      </c>
      <c r="B6613" t="s">
        <v>103</v>
      </c>
      <c r="C6613" s="2">
        <v>170276</v>
      </c>
      <c r="D6613" t="s">
        <v>51</v>
      </c>
      <c r="E6613" t="s">
        <v>88</v>
      </c>
      <c r="F6613" t="s">
        <v>12</v>
      </c>
      <c r="G6613" t="s">
        <v>53</v>
      </c>
      <c r="H6613" t="s">
        <v>14</v>
      </c>
      <c r="I6613" t="s">
        <v>53</v>
      </c>
      <c r="J6613" t="s">
        <v>15</v>
      </c>
      <c r="K6613" t="s">
        <v>13012</v>
      </c>
      <c r="L6613" t="s">
        <v>39</v>
      </c>
      <c r="M6613">
        <v>14</v>
      </c>
      <c r="N6613" t="s">
        <v>69</v>
      </c>
      <c r="O6613" s="1">
        <v>45752</v>
      </c>
      <c r="P6613" s="1">
        <v>45804</v>
      </c>
      <c r="Q6613">
        <v>1817</v>
      </c>
      <c r="R6613">
        <v>7.9</v>
      </c>
      <c r="S6613" t="s">
        <v>234</v>
      </c>
    </row>
    <row r="6614" spans="1:19" x14ac:dyDescent="0.3">
      <c r="A6614" t="s">
        <v>13013</v>
      </c>
      <c r="B6614" t="s">
        <v>183</v>
      </c>
      <c r="C6614" s="2">
        <v>47368</v>
      </c>
      <c r="D6614" t="s">
        <v>10</v>
      </c>
      <c r="E6614" t="s">
        <v>22</v>
      </c>
      <c r="F6614" t="s">
        <v>99</v>
      </c>
      <c r="G6614" t="s">
        <v>166</v>
      </c>
      <c r="H6614" t="s">
        <v>54</v>
      </c>
      <c r="I6614" t="s">
        <v>166</v>
      </c>
      <c r="J6614" t="s">
        <v>25</v>
      </c>
      <c r="K6614" t="s">
        <v>13014</v>
      </c>
      <c r="L6614" t="s">
        <v>17</v>
      </c>
      <c r="M6614">
        <v>1</v>
      </c>
      <c r="N6614" t="s">
        <v>97</v>
      </c>
      <c r="O6614" s="1">
        <v>45531</v>
      </c>
      <c r="P6614" s="1">
        <v>45557</v>
      </c>
      <c r="Q6614">
        <v>1678</v>
      </c>
      <c r="R6614">
        <v>6</v>
      </c>
      <c r="S6614" t="s">
        <v>63</v>
      </c>
    </row>
    <row r="6615" spans="1:19" x14ac:dyDescent="0.3">
      <c r="A6615" t="s">
        <v>13015</v>
      </c>
      <c r="B6615" t="s">
        <v>50</v>
      </c>
      <c r="C6615" s="2">
        <v>133312</v>
      </c>
      <c r="D6615" t="s">
        <v>10</v>
      </c>
      <c r="E6615" t="s">
        <v>32</v>
      </c>
      <c r="F6615" t="s">
        <v>99</v>
      </c>
      <c r="G6615" t="s">
        <v>153</v>
      </c>
      <c r="H6615" t="s">
        <v>35</v>
      </c>
      <c r="I6615" t="s">
        <v>153</v>
      </c>
      <c r="J6615" t="s">
        <v>25</v>
      </c>
      <c r="K6615" t="s">
        <v>13016</v>
      </c>
      <c r="L6615" t="s">
        <v>17</v>
      </c>
      <c r="M6615">
        <v>3</v>
      </c>
      <c r="N6615" t="s">
        <v>86</v>
      </c>
      <c r="O6615" s="1">
        <v>45374</v>
      </c>
      <c r="P6615" s="1">
        <v>45444</v>
      </c>
      <c r="Q6615">
        <v>2373</v>
      </c>
      <c r="R6615">
        <v>7.1</v>
      </c>
      <c r="S6615" t="s">
        <v>48</v>
      </c>
    </row>
    <row r="6616" spans="1:19" x14ac:dyDescent="0.3">
      <c r="A6616" t="s">
        <v>13017</v>
      </c>
      <c r="B6616" t="s">
        <v>114</v>
      </c>
      <c r="C6616" s="2">
        <v>69590</v>
      </c>
      <c r="D6616" t="s">
        <v>10</v>
      </c>
      <c r="E6616" t="s">
        <v>32</v>
      </c>
      <c r="F6616" t="s">
        <v>12</v>
      </c>
      <c r="G6616" t="s">
        <v>44</v>
      </c>
      <c r="H6616" t="s">
        <v>54</v>
      </c>
      <c r="I6616" t="s">
        <v>166</v>
      </c>
      <c r="J6616" t="s">
        <v>15</v>
      </c>
      <c r="K6616" t="s">
        <v>13018</v>
      </c>
      <c r="L6616" t="s">
        <v>17</v>
      </c>
      <c r="M6616">
        <v>3</v>
      </c>
      <c r="N6616" t="s">
        <v>97</v>
      </c>
      <c r="O6616" s="1">
        <v>45702</v>
      </c>
      <c r="P6616" s="1">
        <v>45749</v>
      </c>
      <c r="Q6616">
        <v>1313</v>
      </c>
      <c r="R6616">
        <v>8.9</v>
      </c>
      <c r="S6616" t="s">
        <v>227</v>
      </c>
    </row>
    <row r="6617" spans="1:19" x14ac:dyDescent="0.3">
      <c r="A6617" t="s">
        <v>13019</v>
      </c>
      <c r="B6617" t="s">
        <v>119</v>
      </c>
      <c r="C6617" s="2">
        <v>110545</v>
      </c>
      <c r="D6617" t="s">
        <v>10</v>
      </c>
      <c r="E6617" t="s">
        <v>11</v>
      </c>
      <c r="F6617" t="s">
        <v>52</v>
      </c>
      <c r="G6617" t="s">
        <v>23</v>
      </c>
      <c r="H6617" t="s">
        <v>14</v>
      </c>
      <c r="I6617" t="s">
        <v>23</v>
      </c>
      <c r="J6617" t="s">
        <v>25</v>
      </c>
      <c r="K6617" t="s">
        <v>13020</v>
      </c>
      <c r="L6617" t="s">
        <v>27</v>
      </c>
      <c r="M6617">
        <v>7</v>
      </c>
      <c r="N6617" t="s">
        <v>149</v>
      </c>
      <c r="O6617" s="1">
        <v>45673</v>
      </c>
      <c r="P6617" s="1">
        <v>45700</v>
      </c>
      <c r="Q6617">
        <v>1066</v>
      </c>
      <c r="R6617">
        <v>7</v>
      </c>
      <c r="S6617" t="s">
        <v>227</v>
      </c>
    </row>
    <row r="6618" spans="1:19" x14ac:dyDescent="0.3">
      <c r="A6618" t="s">
        <v>13021</v>
      </c>
      <c r="B6618" t="s">
        <v>161</v>
      </c>
      <c r="C6618" s="2">
        <v>82225</v>
      </c>
      <c r="D6618" t="s">
        <v>10</v>
      </c>
      <c r="E6618" t="s">
        <v>22</v>
      </c>
      <c r="F6618" t="s">
        <v>33</v>
      </c>
      <c r="G6618" t="s">
        <v>126</v>
      </c>
      <c r="H6618" t="s">
        <v>14</v>
      </c>
      <c r="I6618" t="s">
        <v>126</v>
      </c>
      <c r="J6618" t="s">
        <v>25</v>
      </c>
      <c r="K6618" t="s">
        <v>13022</v>
      </c>
      <c r="L6618" t="s">
        <v>46</v>
      </c>
      <c r="M6618" t="s">
        <v>37</v>
      </c>
      <c r="N6618" t="s">
        <v>97</v>
      </c>
      <c r="O6618" s="1">
        <v>45492</v>
      </c>
      <c r="P6618" s="1">
        <v>45535</v>
      </c>
      <c r="Q6618">
        <v>519</v>
      </c>
      <c r="R6618">
        <v>9.4</v>
      </c>
      <c r="S6618" t="s">
        <v>70</v>
      </c>
    </row>
    <row r="6619" spans="1:19" x14ac:dyDescent="0.3">
      <c r="A6619" t="s">
        <v>13023</v>
      </c>
      <c r="B6619" t="s">
        <v>161</v>
      </c>
      <c r="C6619" s="2">
        <v>101330</v>
      </c>
      <c r="D6619" t="s">
        <v>10</v>
      </c>
      <c r="E6619" t="s">
        <v>88</v>
      </c>
      <c r="F6619" t="s">
        <v>12</v>
      </c>
      <c r="G6619" t="s">
        <v>44</v>
      </c>
      <c r="H6619" t="s">
        <v>54</v>
      </c>
      <c r="I6619" t="s">
        <v>126</v>
      </c>
      <c r="J6619" t="s">
        <v>15</v>
      </c>
      <c r="K6619" t="s">
        <v>13024</v>
      </c>
      <c r="L6619" t="s">
        <v>39</v>
      </c>
      <c r="M6619">
        <v>18</v>
      </c>
      <c r="N6619" t="s">
        <v>122</v>
      </c>
      <c r="O6619" s="1">
        <v>45657</v>
      </c>
      <c r="P6619" s="1">
        <v>45693</v>
      </c>
      <c r="Q6619">
        <v>1327</v>
      </c>
      <c r="R6619">
        <v>6.6</v>
      </c>
      <c r="S6619" t="s">
        <v>112</v>
      </c>
    </row>
    <row r="6620" spans="1:19" x14ac:dyDescent="0.3">
      <c r="A6620" t="s">
        <v>13025</v>
      </c>
      <c r="B6620" t="s">
        <v>75</v>
      </c>
      <c r="C6620" s="2">
        <v>77350</v>
      </c>
      <c r="D6620" t="s">
        <v>10</v>
      </c>
      <c r="E6620" t="s">
        <v>32</v>
      </c>
      <c r="F6620" t="s">
        <v>12</v>
      </c>
      <c r="G6620" t="s">
        <v>158</v>
      </c>
      <c r="H6620" t="s">
        <v>14</v>
      </c>
      <c r="I6620" t="s">
        <v>158</v>
      </c>
      <c r="J6620" t="s">
        <v>15</v>
      </c>
      <c r="K6620" t="s">
        <v>13026</v>
      </c>
      <c r="L6620" t="s">
        <v>39</v>
      </c>
      <c r="M6620">
        <v>4</v>
      </c>
      <c r="N6620" t="s">
        <v>77</v>
      </c>
      <c r="O6620" s="1">
        <v>45756</v>
      </c>
      <c r="P6620" s="1">
        <v>45782</v>
      </c>
      <c r="Q6620">
        <v>2147</v>
      </c>
      <c r="R6620">
        <v>8.6</v>
      </c>
      <c r="S6620" t="s">
        <v>48</v>
      </c>
    </row>
    <row r="6621" spans="1:19" x14ac:dyDescent="0.3">
      <c r="A6621" t="s">
        <v>13027</v>
      </c>
      <c r="B6621" t="s">
        <v>103</v>
      </c>
      <c r="C6621" s="2">
        <v>84792</v>
      </c>
      <c r="D6621" t="s">
        <v>51</v>
      </c>
      <c r="E6621" t="s">
        <v>32</v>
      </c>
      <c r="F6621" t="s">
        <v>12</v>
      </c>
      <c r="G6621" t="s">
        <v>53</v>
      </c>
      <c r="H6621" t="s">
        <v>54</v>
      </c>
      <c r="I6621" t="s">
        <v>53</v>
      </c>
      <c r="J6621" t="s">
        <v>15</v>
      </c>
      <c r="K6621" t="s">
        <v>5556</v>
      </c>
      <c r="L6621" t="s">
        <v>27</v>
      </c>
      <c r="M6621">
        <v>4</v>
      </c>
      <c r="N6621" t="s">
        <v>116</v>
      </c>
      <c r="O6621" s="1">
        <v>45451</v>
      </c>
      <c r="P6621" s="1">
        <v>45504</v>
      </c>
      <c r="Q6621">
        <v>1592</v>
      </c>
      <c r="R6621">
        <v>8</v>
      </c>
      <c r="S6621" t="s">
        <v>41</v>
      </c>
    </row>
    <row r="6622" spans="1:19" x14ac:dyDescent="0.3">
      <c r="A6622" t="s">
        <v>13028</v>
      </c>
      <c r="B6622" t="s">
        <v>59</v>
      </c>
      <c r="C6622" s="2">
        <v>48566</v>
      </c>
      <c r="D6622" t="s">
        <v>10</v>
      </c>
      <c r="E6622" t="s">
        <v>32</v>
      </c>
      <c r="F6622" t="s">
        <v>99</v>
      </c>
      <c r="G6622" t="s">
        <v>44</v>
      </c>
      <c r="H6622" t="s">
        <v>54</v>
      </c>
      <c r="I6622" t="s">
        <v>44</v>
      </c>
      <c r="J6622" t="s">
        <v>15</v>
      </c>
      <c r="K6622" t="s">
        <v>13029</v>
      </c>
      <c r="L6622" t="s">
        <v>39</v>
      </c>
      <c r="M6622">
        <v>2</v>
      </c>
      <c r="N6622" t="s">
        <v>28</v>
      </c>
      <c r="O6622" s="1">
        <v>45752</v>
      </c>
      <c r="P6622" s="1">
        <v>45795</v>
      </c>
      <c r="Q6622">
        <v>963</v>
      </c>
      <c r="R6622">
        <v>8.9</v>
      </c>
      <c r="S6622" t="s">
        <v>63</v>
      </c>
    </row>
    <row r="6623" spans="1:19" x14ac:dyDescent="0.3">
      <c r="A6623" t="s">
        <v>13030</v>
      </c>
      <c r="B6623" t="s">
        <v>161</v>
      </c>
      <c r="C6623" s="2">
        <v>89702</v>
      </c>
      <c r="D6623" t="s">
        <v>10</v>
      </c>
      <c r="E6623" t="s">
        <v>22</v>
      </c>
      <c r="F6623" t="s">
        <v>52</v>
      </c>
      <c r="G6623" t="s">
        <v>34</v>
      </c>
      <c r="H6623" t="s">
        <v>54</v>
      </c>
      <c r="I6623" t="s">
        <v>34</v>
      </c>
      <c r="J6623" t="s">
        <v>25</v>
      </c>
      <c r="K6623" t="s">
        <v>5563</v>
      </c>
      <c r="L6623" t="s">
        <v>17</v>
      </c>
      <c r="M6623">
        <v>1</v>
      </c>
      <c r="N6623" t="s">
        <v>90</v>
      </c>
      <c r="O6623" s="1">
        <v>45701</v>
      </c>
      <c r="P6623" s="1">
        <v>45747</v>
      </c>
      <c r="Q6623">
        <v>2435</v>
      </c>
      <c r="R6623">
        <v>8.4</v>
      </c>
      <c r="S6623" t="s">
        <v>73</v>
      </c>
    </row>
    <row r="6624" spans="1:19" x14ac:dyDescent="0.3">
      <c r="A6624" t="s">
        <v>13031</v>
      </c>
      <c r="B6624" t="s">
        <v>21</v>
      </c>
      <c r="C6624" s="2">
        <v>119147</v>
      </c>
      <c r="D6624" t="s">
        <v>51</v>
      </c>
      <c r="E6624" t="s">
        <v>11</v>
      </c>
      <c r="F6624" t="s">
        <v>52</v>
      </c>
      <c r="G6624" t="s">
        <v>120</v>
      </c>
      <c r="H6624" t="s">
        <v>54</v>
      </c>
      <c r="I6624" t="s">
        <v>44</v>
      </c>
      <c r="J6624" t="s">
        <v>37</v>
      </c>
      <c r="K6624" t="s">
        <v>13032</v>
      </c>
      <c r="L6624" t="s">
        <v>46</v>
      </c>
      <c r="M6624">
        <v>7</v>
      </c>
      <c r="N6624" t="s">
        <v>108</v>
      </c>
      <c r="O6624" s="1">
        <v>45409</v>
      </c>
      <c r="P6624" s="1">
        <v>45469</v>
      </c>
      <c r="Q6624">
        <v>2016</v>
      </c>
      <c r="R6624">
        <v>9.8000000000000007</v>
      </c>
      <c r="S6624" t="s">
        <v>48</v>
      </c>
    </row>
    <row r="6625" spans="1:19" x14ac:dyDescent="0.3">
      <c r="A6625" t="s">
        <v>13033</v>
      </c>
      <c r="B6625" t="s">
        <v>43</v>
      </c>
      <c r="C6625" s="2">
        <v>124898</v>
      </c>
      <c r="D6625" t="s">
        <v>10</v>
      </c>
      <c r="E6625" t="s">
        <v>11</v>
      </c>
      <c r="F6625" t="s">
        <v>52</v>
      </c>
      <c r="G6625" t="s">
        <v>55</v>
      </c>
      <c r="H6625" t="s">
        <v>35</v>
      </c>
      <c r="I6625" t="s">
        <v>53</v>
      </c>
      <c r="J6625" t="s">
        <v>15</v>
      </c>
      <c r="K6625" t="s">
        <v>13034</v>
      </c>
      <c r="L6625" t="s">
        <v>46</v>
      </c>
      <c r="M6625">
        <v>9</v>
      </c>
      <c r="N6625" t="s">
        <v>28</v>
      </c>
      <c r="O6625" s="1">
        <v>45321</v>
      </c>
      <c r="P6625" s="1">
        <v>45394</v>
      </c>
      <c r="Q6625">
        <v>793</v>
      </c>
      <c r="R6625">
        <v>9.8000000000000007</v>
      </c>
      <c r="S6625" t="s">
        <v>29</v>
      </c>
    </row>
    <row r="6626" spans="1:19" x14ac:dyDescent="0.3">
      <c r="A6626" t="s">
        <v>13035</v>
      </c>
      <c r="B6626" t="s">
        <v>65</v>
      </c>
      <c r="C6626" s="2">
        <v>150624</v>
      </c>
      <c r="D6626" t="s">
        <v>51</v>
      </c>
      <c r="E6626" t="s">
        <v>11</v>
      </c>
      <c r="F6626" t="s">
        <v>12</v>
      </c>
      <c r="G6626" t="s">
        <v>120</v>
      </c>
      <c r="H6626" t="s">
        <v>14</v>
      </c>
      <c r="I6626" t="s">
        <v>60</v>
      </c>
      <c r="J6626" t="s">
        <v>37</v>
      </c>
      <c r="K6626" t="s">
        <v>13036</v>
      </c>
      <c r="L6626" t="s">
        <v>46</v>
      </c>
      <c r="M6626">
        <v>5</v>
      </c>
      <c r="N6626" t="s">
        <v>108</v>
      </c>
      <c r="O6626" s="1">
        <v>45444</v>
      </c>
      <c r="P6626" s="1">
        <v>45511</v>
      </c>
      <c r="Q6626">
        <v>2292</v>
      </c>
      <c r="R6626">
        <v>6.6</v>
      </c>
      <c r="S6626" t="s">
        <v>128</v>
      </c>
    </row>
    <row r="6627" spans="1:19" x14ac:dyDescent="0.3">
      <c r="A6627" t="s">
        <v>13037</v>
      </c>
      <c r="B6627" t="s">
        <v>43</v>
      </c>
      <c r="C6627" s="2">
        <v>47587</v>
      </c>
      <c r="D6627" t="s">
        <v>10</v>
      </c>
      <c r="E6627" t="s">
        <v>22</v>
      </c>
      <c r="F6627" t="s">
        <v>99</v>
      </c>
      <c r="G6627" t="s">
        <v>104</v>
      </c>
      <c r="H6627" t="s">
        <v>54</v>
      </c>
      <c r="I6627" t="s">
        <v>104</v>
      </c>
      <c r="J6627" t="s">
        <v>15</v>
      </c>
      <c r="K6627" t="s">
        <v>13038</v>
      </c>
      <c r="L6627" t="s">
        <v>17</v>
      </c>
      <c r="M6627">
        <v>1</v>
      </c>
      <c r="N6627" t="s">
        <v>18</v>
      </c>
      <c r="O6627" s="1">
        <v>45467</v>
      </c>
      <c r="P6627" s="1">
        <v>45499</v>
      </c>
      <c r="Q6627">
        <v>1597</v>
      </c>
      <c r="R6627">
        <v>8.1999999999999993</v>
      </c>
      <c r="S6627" t="s">
        <v>19</v>
      </c>
    </row>
    <row r="6628" spans="1:19" x14ac:dyDescent="0.3">
      <c r="A6628" t="s">
        <v>13039</v>
      </c>
      <c r="B6628" t="s">
        <v>83</v>
      </c>
      <c r="C6628" s="2">
        <v>90807</v>
      </c>
      <c r="D6628" t="s">
        <v>10</v>
      </c>
      <c r="E6628" t="s">
        <v>22</v>
      </c>
      <c r="F6628" t="s">
        <v>12</v>
      </c>
      <c r="G6628" t="s">
        <v>95</v>
      </c>
      <c r="H6628" t="s">
        <v>54</v>
      </c>
      <c r="I6628" t="s">
        <v>95</v>
      </c>
      <c r="J6628" t="s">
        <v>37</v>
      </c>
      <c r="K6628" t="s">
        <v>13040</v>
      </c>
      <c r="L6628" t="s">
        <v>46</v>
      </c>
      <c r="M6628">
        <v>1</v>
      </c>
      <c r="N6628" t="s">
        <v>116</v>
      </c>
      <c r="O6628" s="1">
        <v>45646</v>
      </c>
      <c r="P6628" s="1">
        <v>45712</v>
      </c>
      <c r="Q6628">
        <v>2027</v>
      </c>
      <c r="R6628">
        <v>8.6</v>
      </c>
      <c r="S6628" t="s">
        <v>93</v>
      </c>
    </row>
    <row r="6629" spans="1:19" x14ac:dyDescent="0.3">
      <c r="A6629" t="s">
        <v>13041</v>
      </c>
      <c r="B6629" t="s">
        <v>145</v>
      </c>
      <c r="C6629" s="2">
        <v>57090</v>
      </c>
      <c r="D6629" t="s">
        <v>10</v>
      </c>
      <c r="E6629" t="s">
        <v>32</v>
      </c>
      <c r="F6629" t="s">
        <v>52</v>
      </c>
      <c r="G6629" t="s">
        <v>158</v>
      </c>
      <c r="H6629" t="s">
        <v>14</v>
      </c>
      <c r="I6629" t="s">
        <v>158</v>
      </c>
      <c r="J6629" t="s">
        <v>37</v>
      </c>
      <c r="K6629" t="s">
        <v>4991</v>
      </c>
      <c r="L6629" t="s">
        <v>46</v>
      </c>
      <c r="M6629">
        <v>2</v>
      </c>
      <c r="N6629" t="s">
        <v>69</v>
      </c>
      <c r="O6629" s="1">
        <v>45769</v>
      </c>
      <c r="P6629" s="1">
        <v>45841</v>
      </c>
      <c r="Q6629">
        <v>2232</v>
      </c>
      <c r="R6629">
        <v>8.9</v>
      </c>
      <c r="S6629" t="s">
        <v>70</v>
      </c>
    </row>
    <row r="6630" spans="1:19" x14ac:dyDescent="0.3">
      <c r="A6630" t="s">
        <v>13042</v>
      </c>
      <c r="B6630" t="s">
        <v>145</v>
      </c>
      <c r="C6630" s="2">
        <v>91498</v>
      </c>
      <c r="D6630" t="s">
        <v>10</v>
      </c>
      <c r="E6630" t="s">
        <v>32</v>
      </c>
      <c r="F6630" t="s">
        <v>33</v>
      </c>
      <c r="G6630" t="s">
        <v>23</v>
      </c>
      <c r="H6630" t="s">
        <v>54</v>
      </c>
      <c r="I6630" t="s">
        <v>95</v>
      </c>
      <c r="J6630" t="s">
        <v>37</v>
      </c>
      <c r="K6630" t="s">
        <v>13043</v>
      </c>
      <c r="L6630" t="s">
        <v>46</v>
      </c>
      <c r="M6630">
        <v>2</v>
      </c>
      <c r="N6630" t="s">
        <v>77</v>
      </c>
      <c r="O6630" s="1">
        <v>45294</v>
      </c>
      <c r="P6630" s="1">
        <v>45321</v>
      </c>
      <c r="Q6630">
        <v>536</v>
      </c>
      <c r="R6630">
        <v>8.1999999999999993</v>
      </c>
      <c r="S6630" t="s">
        <v>48</v>
      </c>
    </row>
    <row r="6631" spans="1:19" x14ac:dyDescent="0.3">
      <c r="A6631" t="s">
        <v>13044</v>
      </c>
      <c r="B6631" t="s">
        <v>21</v>
      </c>
      <c r="C6631" s="2">
        <v>230069</v>
      </c>
      <c r="D6631" t="s">
        <v>10</v>
      </c>
      <c r="E6631" t="s">
        <v>88</v>
      </c>
      <c r="F6631" t="s">
        <v>12</v>
      </c>
      <c r="G6631" t="s">
        <v>140</v>
      </c>
      <c r="H6631" t="s">
        <v>14</v>
      </c>
      <c r="I6631" t="s">
        <v>140</v>
      </c>
      <c r="J6631" t="s">
        <v>15</v>
      </c>
      <c r="K6631" t="s">
        <v>13045</v>
      </c>
      <c r="L6631" t="s">
        <v>46</v>
      </c>
      <c r="M6631">
        <v>18</v>
      </c>
      <c r="N6631" t="s">
        <v>86</v>
      </c>
      <c r="O6631" s="1">
        <v>45585</v>
      </c>
      <c r="P6631" s="1">
        <v>45634</v>
      </c>
      <c r="Q6631">
        <v>2347</v>
      </c>
      <c r="R6631">
        <v>9.8000000000000007</v>
      </c>
      <c r="S6631" t="s">
        <v>57</v>
      </c>
    </row>
    <row r="6632" spans="1:19" x14ac:dyDescent="0.3">
      <c r="A6632" t="s">
        <v>13046</v>
      </c>
      <c r="B6632" t="s">
        <v>9</v>
      </c>
      <c r="C6632" s="2">
        <v>113403</v>
      </c>
      <c r="D6632" t="s">
        <v>10</v>
      </c>
      <c r="E6632" t="s">
        <v>88</v>
      </c>
      <c r="F6632" t="s">
        <v>52</v>
      </c>
      <c r="G6632" t="s">
        <v>166</v>
      </c>
      <c r="H6632" t="s">
        <v>35</v>
      </c>
      <c r="I6632" t="s">
        <v>166</v>
      </c>
      <c r="J6632" t="s">
        <v>37</v>
      </c>
      <c r="K6632" t="s">
        <v>13047</v>
      </c>
      <c r="L6632" t="s">
        <v>17</v>
      </c>
      <c r="M6632">
        <v>19</v>
      </c>
      <c r="N6632" t="s">
        <v>28</v>
      </c>
      <c r="O6632" s="1">
        <v>45717</v>
      </c>
      <c r="P6632" s="1">
        <v>45788</v>
      </c>
      <c r="Q6632">
        <v>1953</v>
      </c>
      <c r="R6632">
        <v>7.4</v>
      </c>
      <c r="S6632" t="s">
        <v>41</v>
      </c>
    </row>
    <row r="6633" spans="1:19" x14ac:dyDescent="0.3">
      <c r="A6633" t="s">
        <v>13048</v>
      </c>
      <c r="B6633" t="s">
        <v>9</v>
      </c>
      <c r="C6633" s="2">
        <v>92979</v>
      </c>
      <c r="D6633" t="s">
        <v>10</v>
      </c>
      <c r="E6633" t="s">
        <v>11</v>
      </c>
      <c r="F6633" t="s">
        <v>99</v>
      </c>
      <c r="G6633" t="s">
        <v>104</v>
      </c>
      <c r="H6633" t="s">
        <v>54</v>
      </c>
      <c r="I6633" t="s">
        <v>104</v>
      </c>
      <c r="J6633" t="s">
        <v>25</v>
      </c>
      <c r="K6633" t="s">
        <v>13049</v>
      </c>
      <c r="L6633" t="s">
        <v>27</v>
      </c>
      <c r="M6633">
        <v>5</v>
      </c>
      <c r="N6633" t="s">
        <v>77</v>
      </c>
      <c r="O6633" s="1">
        <v>45428</v>
      </c>
      <c r="P6633" s="1">
        <v>45464</v>
      </c>
      <c r="Q6633">
        <v>2354</v>
      </c>
      <c r="R6633">
        <v>9.5</v>
      </c>
      <c r="S6633" t="s">
        <v>93</v>
      </c>
    </row>
    <row r="6634" spans="1:19" x14ac:dyDescent="0.3">
      <c r="A6634" t="s">
        <v>13050</v>
      </c>
      <c r="B6634" t="s">
        <v>9</v>
      </c>
      <c r="C6634" s="2">
        <v>68018</v>
      </c>
      <c r="D6634" t="s">
        <v>10</v>
      </c>
      <c r="E6634" t="s">
        <v>22</v>
      </c>
      <c r="F6634" t="s">
        <v>33</v>
      </c>
      <c r="G6634" t="s">
        <v>55</v>
      </c>
      <c r="H6634" t="s">
        <v>14</v>
      </c>
      <c r="I6634" t="s">
        <v>55</v>
      </c>
      <c r="J6634" t="s">
        <v>25</v>
      </c>
      <c r="K6634" t="s">
        <v>13051</v>
      </c>
      <c r="L6634" t="s">
        <v>27</v>
      </c>
      <c r="M6634">
        <v>1</v>
      </c>
      <c r="N6634" t="s">
        <v>69</v>
      </c>
      <c r="O6634" s="1">
        <v>45591</v>
      </c>
      <c r="P6634" s="1">
        <v>45651</v>
      </c>
      <c r="Q6634">
        <v>1586</v>
      </c>
      <c r="R6634">
        <v>8</v>
      </c>
      <c r="S6634" t="s">
        <v>73</v>
      </c>
    </row>
    <row r="6635" spans="1:19" x14ac:dyDescent="0.3">
      <c r="A6635" t="s">
        <v>13052</v>
      </c>
      <c r="B6635" t="s">
        <v>75</v>
      </c>
      <c r="C6635" s="2">
        <v>185271</v>
      </c>
      <c r="D6635" t="s">
        <v>10</v>
      </c>
      <c r="E6635" t="s">
        <v>88</v>
      </c>
      <c r="F6635" t="s">
        <v>33</v>
      </c>
      <c r="G6635" t="s">
        <v>153</v>
      </c>
      <c r="H6635" t="s">
        <v>54</v>
      </c>
      <c r="I6635" t="s">
        <v>153</v>
      </c>
      <c r="J6635" t="s">
        <v>25</v>
      </c>
      <c r="K6635" t="s">
        <v>13053</v>
      </c>
      <c r="L6635" t="s">
        <v>17</v>
      </c>
      <c r="M6635">
        <v>15</v>
      </c>
      <c r="N6635" t="s">
        <v>28</v>
      </c>
      <c r="O6635" s="1">
        <v>45360</v>
      </c>
      <c r="P6635" s="1">
        <v>45426</v>
      </c>
      <c r="Q6635">
        <v>653</v>
      </c>
      <c r="R6635">
        <v>8.6</v>
      </c>
      <c r="S6635" t="s">
        <v>112</v>
      </c>
    </row>
    <row r="6636" spans="1:19" x14ac:dyDescent="0.3">
      <c r="A6636" t="s">
        <v>13054</v>
      </c>
      <c r="B6636" t="s">
        <v>110</v>
      </c>
      <c r="C6636" s="2">
        <v>51120</v>
      </c>
      <c r="D6636" t="s">
        <v>10</v>
      </c>
      <c r="E6636" t="s">
        <v>22</v>
      </c>
      <c r="F6636" t="s">
        <v>12</v>
      </c>
      <c r="G6636" t="s">
        <v>80</v>
      </c>
      <c r="H6636" t="s">
        <v>14</v>
      </c>
      <c r="I6636" t="s">
        <v>80</v>
      </c>
      <c r="J6636" t="s">
        <v>25</v>
      </c>
      <c r="K6636" t="s">
        <v>13055</v>
      </c>
      <c r="L6636" t="s">
        <v>46</v>
      </c>
      <c r="M6636" t="s">
        <v>37</v>
      </c>
      <c r="N6636" t="s">
        <v>69</v>
      </c>
      <c r="O6636" s="1">
        <v>45585</v>
      </c>
      <c r="P6636" s="1">
        <v>45610</v>
      </c>
      <c r="Q6636">
        <v>1819</v>
      </c>
      <c r="R6636">
        <v>6.6</v>
      </c>
      <c r="S6636" t="s">
        <v>227</v>
      </c>
    </row>
    <row r="6637" spans="1:19" x14ac:dyDescent="0.3">
      <c r="A6637" t="s">
        <v>13056</v>
      </c>
      <c r="B6637" t="s">
        <v>31</v>
      </c>
      <c r="C6637" s="2">
        <v>136588</v>
      </c>
      <c r="D6637" t="s">
        <v>10</v>
      </c>
      <c r="E6637" t="s">
        <v>88</v>
      </c>
      <c r="F6637" t="s">
        <v>12</v>
      </c>
      <c r="G6637" t="s">
        <v>24</v>
      </c>
      <c r="H6637" t="s">
        <v>54</v>
      </c>
      <c r="I6637" t="s">
        <v>24</v>
      </c>
      <c r="J6637" t="s">
        <v>15</v>
      </c>
      <c r="K6637" t="s">
        <v>13057</v>
      </c>
      <c r="L6637" t="s">
        <v>39</v>
      </c>
      <c r="M6637">
        <v>14</v>
      </c>
      <c r="N6637" t="s">
        <v>116</v>
      </c>
      <c r="O6637" s="1">
        <v>45644</v>
      </c>
      <c r="P6637" s="1">
        <v>45664</v>
      </c>
      <c r="Q6637">
        <v>2263</v>
      </c>
      <c r="R6637">
        <v>8.5</v>
      </c>
      <c r="S6637" t="s">
        <v>63</v>
      </c>
    </row>
    <row r="6638" spans="1:19" x14ac:dyDescent="0.3">
      <c r="A6638" t="s">
        <v>13058</v>
      </c>
      <c r="B6638" t="s">
        <v>103</v>
      </c>
      <c r="C6638" s="2">
        <v>114368</v>
      </c>
      <c r="D6638" t="s">
        <v>10</v>
      </c>
      <c r="E6638" t="s">
        <v>11</v>
      </c>
      <c r="F6638" t="s">
        <v>99</v>
      </c>
      <c r="G6638" t="s">
        <v>84</v>
      </c>
      <c r="H6638" t="s">
        <v>14</v>
      </c>
      <c r="I6638" t="s">
        <v>13</v>
      </c>
      <c r="J6638" t="s">
        <v>37</v>
      </c>
      <c r="K6638" t="s">
        <v>13059</v>
      </c>
      <c r="L6638" t="s">
        <v>17</v>
      </c>
      <c r="M6638">
        <v>5</v>
      </c>
      <c r="N6638" t="s">
        <v>86</v>
      </c>
      <c r="O6638" s="1">
        <v>45569</v>
      </c>
      <c r="P6638" s="1">
        <v>45626</v>
      </c>
      <c r="Q6638">
        <v>2102</v>
      </c>
      <c r="R6638">
        <v>9.5</v>
      </c>
      <c r="S6638" t="s">
        <v>78</v>
      </c>
    </row>
    <row r="6639" spans="1:19" x14ac:dyDescent="0.3">
      <c r="A6639" t="s">
        <v>13060</v>
      </c>
      <c r="B6639" t="s">
        <v>256</v>
      </c>
      <c r="C6639" s="2">
        <v>70094</v>
      </c>
      <c r="D6639" t="s">
        <v>10</v>
      </c>
      <c r="E6639" t="s">
        <v>32</v>
      </c>
      <c r="F6639" t="s">
        <v>52</v>
      </c>
      <c r="G6639" t="s">
        <v>80</v>
      </c>
      <c r="H6639" t="s">
        <v>35</v>
      </c>
      <c r="I6639" t="s">
        <v>153</v>
      </c>
      <c r="J6639" t="s">
        <v>37</v>
      </c>
      <c r="K6639" t="s">
        <v>13061</v>
      </c>
      <c r="L6639" t="s">
        <v>27</v>
      </c>
      <c r="M6639">
        <v>4</v>
      </c>
      <c r="N6639" t="s">
        <v>40</v>
      </c>
      <c r="O6639" s="1">
        <v>45776</v>
      </c>
      <c r="P6639" s="1">
        <v>45803</v>
      </c>
      <c r="Q6639">
        <v>870</v>
      </c>
      <c r="R6639">
        <v>9.5</v>
      </c>
      <c r="S6639" t="s">
        <v>234</v>
      </c>
    </row>
    <row r="6640" spans="1:19" x14ac:dyDescent="0.3">
      <c r="A6640" t="s">
        <v>13062</v>
      </c>
      <c r="B6640" t="s">
        <v>9</v>
      </c>
      <c r="C6640" s="2">
        <v>56721</v>
      </c>
      <c r="D6640" t="s">
        <v>10</v>
      </c>
      <c r="E6640" t="s">
        <v>22</v>
      </c>
      <c r="F6640" t="s">
        <v>99</v>
      </c>
      <c r="G6640" t="s">
        <v>166</v>
      </c>
      <c r="H6640" t="s">
        <v>14</v>
      </c>
      <c r="I6640" t="s">
        <v>166</v>
      </c>
      <c r="J6640" t="s">
        <v>37</v>
      </c>
      <c r="K6640" t="s">
        <v>13063</v>
      </c>
      <c r="L6640" t="s">
        <v>39</v>
      </c>
      <c r="M6640" t="s">
        <v>37</v>
      </c>
      <c r="N6640" t="s">
        <v>108</v>
      </c>
      <c r="O6640" s="1">
        <v>45325</v>
      </c>
      <c r="P6640" s="1">
        <v>45345</v>
      </c>
      <c r="Q6640">
        <v>1016</v>
      </c>
      <c r="R6640">
        <v>6.8</v>
      </c>
      <c r="S6640" t="s">
        <v>128</v>
      </c>
    </row>
    <row r="6641" spans="1:19" x14ac:dyDescent="0.3">
      <c r="A6641" t="s">
        <v>13064</v>
      </c>
      <c r="B6641" t="s">
        <v>176</v>
      </c>
      <c r="C6641" s="2">
        <v>187069</v>
      </c>
      <c r="D6641" t="s">
        <v>10</v>
      </c>
      <c r="E6641" t="s">
        <v>88</v>
      </c>
      <c r="F6641" t="s">
        <v>99</v>
      </c>
      <c r="G6641" t="s">
        <v>140</v>
      </c>
      <c r="H6641" t="s">
        <v>14</v>
      </c>
      <c r="I6641" t="s">
        <v>140</v>
      </c>
      <c r="J6641" t="s">
        <v>25</v>
      </c>
      <c r="K6641" t="s">
        <v>13065</v>
      </c>
      <c r="L6641" t="s">
        <v>27</v>
      </c>
      <c r="M6641">
        <v>19</v>
      </c>
      <c r="N6641" t="s">
        <v>149</v>
      </c>
      <c r="O6641" s="1">
        <v>45614</v>
      </c>
      <c r="P6641" s="1">
        <v>45649</v>
      </c>
      <c r="Q6641">
        <v>836</v>
      </c>
      <c r="R6641">
        <v>6.5</v>
      </c>
      <c r="S6641" t="s">
        <v>48</v>
      </c>
    </row>
    <row r="6642" spans="1:19" x14ac:dyDescent="0.3">
      <c r="A6642" t="s">
        <v>13066</v>
      </c>
      <c r="B6642" t="s">
        <v>256</v>
      </c>
      <c r="C6642" s="2">
        <v>46575</v>
      </c>
      <c r="D6642" t="s">
        <v>10</v>
      </c>
      <c r="E6642" t="s">
        <v>22</v>
      </c>
      <c r="F6642" t="s">
        <v>12</v>
      </c>
      <c r="G6642" t="s">
        <v>104</v>
      </c>
      <c r="H6642" t="s">
        <v>54</v>
      </c>
      <c r="I6642" t="s">
        <v>104</v>
      </c>
      <c r="J6642" t="s">
        <v>25</v>
      </c>
      <c r="K6642" t="s">
        <v>13067</v>
      </c>
      <c r="L6642" t="s">
        <v>27</v>
      </c>
      <c r="M6642">
        <v>1</v>
      </c>
      <c r="N6642" t="s">
        <v>90</v>
      </c>
      <c r="O6642" s="1">
        <v>45701</v>
      </c>
      <c r="P6642" s="1">
        <v>45745</v>
      </c>
      <c r="Q6642">
        <v>598</v>
      </c>
      <c r="R6642">
        <v>5.8</v>
      </c>
      <c r="S6642" t="s">
        <v>73</v>
      </c>
    </row>
    <row r="6643" spans="1:19" x14ac:dyDescent="0.3">
      <c r="A6643" t="s">
        <v>13068</v>
      </c>
      <c r="B6643" t="s">
        <v>110</v>
      </c>
      <c r="C6643" s="2">
        <v>135754</v>
      </c>
      <c r="D6643" t="s">
        <v>10</v>
      </c>
      <c r="E6643" t="s">
        <v>88</v>
      </c>
      <c r="F6643" t="s">
        <v>52</v>
      </c>
      <c r="G6643" t="s">
        <v>140</v>
      </c>
      <c r="H6643" t="s">
        <v>54</v>
      </c>
      <c r="I6643" t="s">
        <v>120</v>
      </c>
      <c r="J6643" t="s">
        <v>37</v>
      </c>
      <c r="K6643" t="s">
        <v>13069</v>
      </c>
      <c r="L6643" t="s">
        <v>27</v>
      </c>
      <c r="M6643">
        <v>16</v>
      </c>
      <c r="N6643" t="s">
        <v>69</v>
      </c>
      <c r="O6643" s="1">
        <v>45686</v>
      </c>
      <c r="P6643" s="1">
        <v>45748</v>
      </c>
      <c r="Q6643">
        <v>1291</v>
      </c>
      <c r="R6643">
        <v>5.3</v>
      </c>
      <c r="S6643" t="s">
        <v>227</v>
      </c>
    </row>
    <row r="6644" spans="1:19" x14ac:dyDescent="0.3">
      <c r="A6644" t="s">
        <v>13070</v>
      </c>
      <c r="B6644" t="s">
        <v>31</v>
      </c>
      <c r="C6644" s="2">
        <v>144552</v>
      </c>
      <c r="D6644" t="s">
        <v>10</v>
      </c>
      <c r="E6644" t="s">
        <v>88</v>
      </c>
      <c r="F6644" t="s">
        <v>33</v>
      </c>
      <c r="G6644" t="s">
        <v>104</v>
      </c>
      <c r="H6644" t="s">
        <v>14</v>
      </c>
      <c r="I6644" t="s">
        <v>153</v>
      </c>
      <c r="J6644" t="s">
        <v>37</v>
      </c>
      <c r="K6644" t="s">
        <v>13071</v>
      </c>
      <c r="L6644" t="s">
        <v>17</v>
      </c>
      <c r="M6644">
        <v>19</v>
      </c>
      <c r="N6644" t="s">
        <v>47</v>
      </c>
      <c r="O6644" s="1">
        <v>45513</v>
      </c>
      <c r="P6644" s="1">
        <v>45539</v>
      </c>
      <c r="Q6644">
        <v>534</v>
      </c>
      <c r="R6644">
        <v>7</v>
      </c>
      <c r="S6644" t="s">
        <v>112</v>
      </c>
    </row>
    <row r="6645" spans="1:19" x14ac:dyDescent="0.3">
      <c r="A6645" t="s">
        <v>13072</v>
      </c>
      <c r="B6645" t="s">
        <v>161</v>
      </c>
      <c r="C6645" s="2">
        <v>135827</v>
      </c>
      <c r="D6645" t="s">
        <v>10</v>
      </c>
      <c r="E6645" t="s">
        <v>11</v>
      </c>
      <c r="F6645" t="s">
        <v>52</v>
      </c>
      <c r="G6645" t="s">
        <v>84</v>
      </c>
      <c r="H6645" t="s">
        <v>14</v>
      </c>
      <c r="I6645" t="s">
        <v>84</v>
      </c>
      <c r="J6645" t="s">
        <v>25</v>
      </c>
      <c r="K6645" t="s">
        <v>13073</v>
      </c>
      <c r="L6645" t="s">
        <v>17</v>
      </c>
      <c r="M6645">
        <v>9</v>
      </c>
      <c r="N6645" t="s">
        <v>28</v>
      </c>
      <c r="O6645" s="1">
        <v>45397</v>
      </c>
      <c r="P6645" s="1">
        <v>45460</v>
      </c>
      <c r="Q6645">
        <v>1751</v>
      </c>
      <c r="R6645">
        <v>8</v>
      </c>
      <c r="S6645" t="s">
        <v>19</v>
      </c>
    </row>
    <row r="6646" spans="1:19" x14ac:dyDescent="0.3">
      <c r="A6646" t="s">
        <v>13074</v>
      </c>
      <c r="B6646" t="s">
        <v>145</v>
      </c>
      <c r="C6646" s="2">
        <v>102643</v>
      </c>
      <c r="D6646" t="s">
        <v>10</v>
      </c>
      <c r="E6646" t="s">
        <v>88</v>
      </c>
      <c r="F6646" t="s">
        <v>52</v>
      </c>
      <c r="G6646" t="s">
        <v>44</v>
      </c>
      <c r="H6646" t="s">
        <v>14</v>
      </c>
      <c r="I6646" t="s">
        <v>44</v>
      </c>
      <c r="J6646" t="s">
        <v>15</v>
      </c>
      <c r="K6646" t="s">
        <v>12926</v>
      </c>
      <c r="L6646" t="s">
        <v>17</v>
      </c>
      <c r="M6646">
        <v>18</v>
      </c>
      <c r="N6646" t="s">
        <v>69</v>
      </c>
      <c r="O6646" s="1">
        <v>45608</v>
      </c>
      <c r="P6646" s="1">
        <v>45664</v>
      </c>
      <c r="Q6646">
        <v>2247</v>
      </c>
      <c r="R6646">
        <v>6.8</v>
      </c>
      <c r="S6646" t="s">
        <v>227</v>
      </c>
    </row>
    <row r="6647" spans="1:19" x14ac:dyDescent="0.3">
      <c r="A6647" t="s">
        <v>13075</v>
      </c>
      <c r="B6647" t="s">
        <v>137</v>
      </c>
      <c r="C6647" s="2">
        <v>65435</v>
      </c>
      <c r="D6647" t="s">
        <v>10</v>
      </c>
      <c r="E6647" t="s">
        <v>32</v>
      </c>
      <c r="F6647" t="s">
        <v>33</v>
      </c>
      <c r="G6647" t="s">
        <v>166</v>
      </c>
      <c r="H6647" t="s">
        <v>54</v>
      </c>
      <c r="I6647" t="s">
        <v>67</v>
      </c>
      <c r="J6647" t="s">
        <v>15</v>
      </c>
      <c r="K6647" t="s">
        <v>13076</v>
      </c>
      <c r="L6647" t="s">
        <v>17</v>
      </c>
      <c r="M6647">
        <v>2</v>
      </c>
      <c r="N6647" t="s">
        <v>149</v>
      </c>
      <c r="O6647" s="1">
        <v>45403</v>
      </c>
      <c r="P6647" s="1">
        <v>45446</v>
      </c>
      <c r="Q6647">
        <v>1198</v>
      </c>
      <c r="R6647">
        <v>5.2</v>
      </c>
      <c r="S6647" t="s">
        <v>57</v>
      </c>
    </row>
    <row r="6648" spans="1:19" x14ac:dyDescent="0.3">
      <c r="A6648" t="s">
        <v>13077</v>
      </c>
      <c r="B6648" t="s">
        <v>176</v>
      </c>
      <c r="C6648" s="2">
        <v>117192</v>
      </c>
      <c r="D6648" t="s">
        <v>10</v>
      </c>
      <c r="E6648" t="s">
        <v>22</v>
      </c>
      <c r="F6648" t="s">
        <v>33</v>
      </c>
      <c r="G6648" t="s">
        <v>95</v>
      </c>
      <c r="H6648" t="s">
        <v>35</v>
      </c>
      <c r="I6648" t="s">
        <v>24</v>
      </c>
      <c r="J6648" t="s">
        <v>37</v>
      </c>
      <c r="K6648" t="s">
        <v>13078</v>
      </c>
      <c r="L6648" t="s">
        <v>46</v>
      </c>
      <c r="M6648">
        <v>1</v>
      </c>
      <c r="N6648" t="s">
        <v>62</v>
      </c>
      <c r="O6648" s="1">
        <v>45516</v>
      </c>
      <c r="P6648" s="1">
        <v>45585</v>
      </c>
      <c r="Q6648">
        <v>605</v>
      </c>
      <c r="R6648">
        <v>5.5</v>
      </c>
      <c r="S6648" t="s">
        <v>93</v>
      </c>
    </row>
    <row r="6649" spans="1:19" x14ac:dyDescent="0.3">
      <c r="A6649" t="s">
        <v>13079</v>
      </c>
      <c r="B6649" t="s">
        <v>110</v>
      </c>
      <c r="C6649" s="2">
        <v>37236</v>
      </c>
      <c r="D6649" t="s">
        <v>10</v>
      </c>
      <c r="E6649" t="s">
        <v>22</v>
      </c>
      <c r="F6649" t="s">
        <v>99</v>
      </c>
      <c r="G6649" t="s">
        <v>24</v>
      </c>
      <c r="H6649" t="s">
        <v>14</v>
      </c>
      <c r="I6649" t="s">
        <v>24</v>
      </c>
      <c r="J6649" t="s">
        <v>37</v>
      </c>
      <c r="K6649" t="s">
        <v>13080</v>
      </c>
      <c r="L6649" t="s">
        <v>46</v>
      </c>
      <c r="M6649" t="s">
        <v>37</v>
      </c>
      <c r="N6649" t="s">
        <v>47</v>
      </c>
      <c r="O6649" s="1">
        <v>45349</v>
      </c>
      <c r="P6649" s="1">
        <v>45401</v>
      </c>
      <c r="Q6649">
        <v>641</v>
      </c>
      <c r="R6649">
        <v>5.8</v>
      </c>
      <c r="S6649" t="s">
        <v>128</v>
      </c>
    </row>
    <row r="6650" spans="1:19" x14ac:dyDescent="0.3">
      <c r="A6650" t="s">
        <v>13081</v>
      </c>
      <c r="B6650" t="s">
        <v>31</v>
      </c>
      <c r="C6650" s="2">
        <v>202732</v>
      </c>
      <c r="D6650" t="s">
        <v>10</v>
      </c>
      <c r="E6650" t="s">
        <v>88</v>
      </c>
      <c r="F6650" t="s">
        <v>99</v>
      </c>
      <c r="G6650" t="s">
        <v>55</v>
      </c>
      <c r="H6650" t="s">
        <v>54</v>
      </c>
      <c r="I6650" t="s">
        <v>24</v>
      </c>
      <c r="J6650" t="s">
        <v>15</v>
      </c>
      <c r="K6650" t="s">
        <v>13082</v>
      </c>
      <c r="L6650" t="s">
        <v>17</v>
      </c>
      <c r="M6650">
        <v>16</v>
      </c>
      <c r="N6650" t="s">
        <v>77</v>
      </c>
      <c r="O6650" s="1">
        <v>45534</v>
      </c>
      <c r="P6650" s="1">
        <v>45590</v>
      </c>
      <c r="Q6650">
        <v>1354</v>
      </c>
      <c r="R6650">
        <v>7.1</v>
      </c>
      <c r="S6650" t="s">
        <v>93</v>
      </c>
    </row>
    <row r="6651" spans="1:19" x14ac:dyDescent="0.3">
      <c r="A6651" t="s">
        <v>13083</v>
      </c>
      <c r="B6651" t="s">
        <v>59</v>
      </c>
      <c r="C6651" s="2">
        <v>79953</v>
      </c>
      <c r="D6651" t="s">
        <v>51</v>
      </c>
      <c r="E6651" t="s">
        <v>22</v>
      </c>
      <c r="F6651" t="s">
        <v>12</v>
      </c>
      <c r="G6651" t="s">
        <v>120</v>
      </c>
      <c r="H6651" t="s">
        <v>14</v>
      </c>
      <c r="I6651" t="s">
        <v>120</v>
      </c>
      <c r="J6651" t="s">
        <v>37</v>
      </c>
      <c r="K6651" t="s">
        <v>13084</v>
      </c>
      <c r="L6651" t="s">
        <v>46</v>
      </c>
      <c r="M6651">
        <v>1</v>
      </c>
      <c r="N6651" t="s">
        <v>28</v>
      </c>
      <c r="O6651" s="1">
        <v>45751</v>
      </c>
      <c r="P6651" s="1">
        <v>45813</v>
      </c>
      <c r="Q6651">
        <v>2245</v>
      </c>
      <c r="R6651">
        <v>5.7</v>
      </c>
      <c r="S6651" t="s">
        <v>48</v>
      </c>
    </row>
    <row r="6652" spans="1:19" x14ac:dyDescent="0.3">
      <c r="A6652" t="s">
        <v>13085</v>
      </c>
      <c r="B6652" t="s">
        <v>21</v>
      </c>
      <c r="C6652" s="2">
        <v>207747</v>
      </c>
      <c r="D6652" t="s">
        <v>51</v>
      </c>
      <c r="E6652" t="s">
        <v>88</v>
      </c>
      <c r="F6652" t="s">
        <v>12</v>
      </c>
      <c r="G6652" t="s">
        <v>120</v>
      </c>
      <c r="H6652" t="s">
        <v>14</v>
      </c>
      <c r="I6652" t="s">
        <v>120</v>
      </c>
      <c r="J6652" t="s">
        <v>25</v>
      </c>
      <c r="K6652" t="s">
        <v>13086</v>
      </c>
      <c r="L6652" t="s">
        <v>39</v>
      </c>
      <c r="M6652">
        <v>14</v>
      </c>
      <c r="N6652" t="s">
        <v>18</v>
      </c>
      <c r="O6652" s="1">
        <v>45365</v>
      </c>
      <c r="P6652" s="1">
        <v>45433</v>
      </c>
      <c r="Q6652">
        <v>2067</v>
      </c>
      <c r="R6652">
        <v>6.2</v>
      </c>
      <c r="S6652" t="s">
        <v>117</v>
      </c>
    </row>
    <row r="6653" spans="1:19" x14ac:dyDescent="0.3">
      <c r="A6653" t="s">
        <v>13087</v>
      </c>
      <c r="B6653" t="s">
        <v>256</v>
      </c>
      <c r="C6653" s="2">
        <v>277356</v>
      </c>
      <c r="D6653" t="s">
        <v>10</v>
      </c>
      <c r="E6653" t="s">
        <v>88</v>
      </c>
      <c r="F6653" t="s">
        <v>33</v>
      </c>
      <c r="G6653" t="s">
        <v>34</v>
      </c>
      <c r="H6653" t="s">
        <v>54</v>
      </c>
      <c r="I6653" t="s">
        <v>34</v>
      </c>
      <c r="J6653" t="s">
        <v>25</v>
      </c>
      <c r="K6653" t="s">
        <v>13088</v>
      </c>
      <c r="L6653" t="s">
        <v>46</v>
      </c>
      <c r="M6653">
        <v>19</v>
      </c>
      <c r="N6653" t="s">
        <v>47</v>
      </c>
      <c r="O6653" s="1">
        <v>45628</v>
      </c>
      <c r="P6653" s="1">
        <v>45677</v>
      </c>
      <c r="Q6653">
        <v>639</v>
      </c>
      <c r="R6653">
        <v>5.9</v>
      </c>
      <c r="S6653" t="s">
        <v>112</v>
      </c>
    </row>
    <row r="6654" spans="1:19" x14ac:dyDescent="0.3">
      <c r="A6654" t="s">
        <v>13089</v>
      </c>
      <c r="B6654" t="s">
        <v>50</v>
      </c>
      <c r="C6654" s="2">
        <v>146048</v>
      </c>
      <c r="D6654" t="s">
        <v>10</v>
      </c>
      <c r="E6654" t="s">
        <v>88</v>
      </c>
      <c r="F6654" t="s">
        <v>99</v>
      </c>
      <c r="G6654" t="s">
        <v>140</v>
      </c>
      <c r="H6654" t="s">
        <v>54</v>
      </c>
      <c r="I6654" t="s">
        <v>140</v>
      </c>
      <c r="J6654" t="s">
        <v>25</v>
      </c>
      <c r="K6654" t="s">
        <v>10638</v>
      </c>
      <c r="L6654" t="s">
        <v>17</v>
      </c>
      <c r="M6654">
        <v>10</v>
      </c>
      <c r="N6654" t="s">
        <v>122</v>
      </c>
      <c r="O6654" s="1">
        <v>45508</v>
      </c>
      <c r="P6654" s="1">
        <v>45522</v>
      </c>
      <c r="Q6654">
        <v>1437</v>
      </c>
      <c r="R6654">
        <v>9.8000000000000007</v>
      </c>
      <c r="S6654" t="s">
        <v>93</v>
      </c>
    </row>
    <row r="6655" spans="1:19" x14ac:dyDescent="0.3">
      <c r="A6655" t="s">
        <v>13090</v>
      </c>
      <c r="B6655" t="s">
        <v>145</v>
      </c>
      <c r="C6655" s="2">
        <v>92452</v>
      </c>
      <c r="D6655" t="s">
        <v>51</v>
      </c>
      <c r="E6655" t="s">
        <v>32</v>
      </c>
      <c r="F6655" t="s">
        <v>33</v>
      </c>
      <c r="G6655" t="s">
        <v>53</v>
      </c>
      <c r="H6655" t="s">
        <v>14</v>
      </c>
      <c r="I6655" t="s">
        <v>53</v>
      </c>
      <c r="J6655" t="s">
        <v>25</v>
      </c>
      <c r="K6655" t="s">
        <v>13091</v>
      </c>
      <c r="L6655" t="s">
        <v>27</v>
      </c>
      <c r="M6655">
        <v>4</v>
      </c>
      <c r="N6655" t="s">
        <v>97</v>
      </c>
      <c r="O6655" s="1">
        <v>45640</v>
      </c>
      <c r="P6655" s="1">
        <v>45671</v>
      </c>
      <c r="Q6655">
        <v>1270</v>
      </c>
      <c r="R6655">
        <v>5.0999999999999996</v>
      </c>
      <c r="S6655" t="s">
        <v>112</v>
      </c>
    </row>
    <row r="6656" spans="1:19" x14ac:dyDescent="0.3">
      <c r="A6656" t="s">
        <v>13092</v>
      </c>
      <c r="B6656" t="s">
        <v>83</v>
      </c>
      <c r="C6656" s="2">
        <v>115225</v>
      </c>
      <c r="D6656" t="s">
        <v>10</v>
      </c>
      <c r="E6656" t="s">
        <v>88</v>
      </c>
      <c r="F6656" t="s">
        <v>99</v>
      </c>
      <c r="G6656" t="s">
        <v>13</v>
      </c>
      <c r="H6656" t="s">
        <v>14</v>
      </c>
      <c r="I6656" t="s">
        <v>13</v>
      </c>
      <c r="J6656" t="s">
        <v>25</v>
      </c>
      <c r="K6656" t="s">
        <v>13093</v>
      </c>
      <c r="L6656" t="s">
        <v>27</v>
      </c>
      <c r="M6656">
        <v>11</v>
      </c>
      <c r="N6656" t="s">
        <v>108</v>
      </c>
      <c r="O6656" s="1">
        <v>45388</v>
      </c>
      <c r="P6656" s="1">
        <v>45445</v>
      </c>
      <c r="Q6656">
        <v>1108</v>
      </c>
      <c r="R6656">
        <v>8.6</v>
      </c>
      <c r="S6656" t="s">
        <v>63</v>
      </c>
    </row>
    <row r="6657" spans="1:19" x14ac:dyDescent="0.3">
      <c r="A6657" t="s">
        <v>13094</v>
      </c>
      <c r="B6657" t="s">
        <v>145</v>
      </c>
      <c r="C6657" s="2">
        <v>273891</v>
      </c>
      <c r="D6657" t="s">
        <v>10</v>
      </c>
      <c r="E6657" t="s">
        <v>88</v>
      </c>
      <c r="F6657" t="s">
        <v>12</v>
      </c>
      <c r="G6657" t="s">
        <v>95</v>
      </c>
      <c r="H6657" t="s">
        <v>54</v>
      </c>
      <c r="I6657" t="s">
        <v>95</v>
      </c>
      <c r="J6657" t="s">
        <v>37</v>
      </c>
      <c r="K6657" t="s">
        <v>13095</v>
      </c>
      <c r="L6657" t="s">
        <v>46</v>
      </c>
      <c r="M6657">
        <v>15</v>
      </c>
      <c r="N6657" t="s">
        <v>108</v>
      </c>
      <c r="O6657" s="1">
        <v>45463</v>
      </c>
      <c r="P6657" s="1">
        <v>45480</v>
      </c>
      <c r="Q6657">
        <v>715</v>
      </c>
      <c r="R6657">
        <v>6.7</v>
      </c>
      <c r="S6657" t="s">
        <v>41</v>
      </c>
    </row>
    <row r="6658" spans="1:19" x14ac:dyDescent="0.3">
      <c r="A6658" t="s">
        <v>13096</v>
      </c>
      <c r="B6658" t="s">
        <v>110</v>
      </c>
      <c r="C6658" s="2">
        <v>97719</v>
      </c>
      <c r="D6658" t="s">
        <v>10</v>
      </c>
      <c r="E6658" t="s">
        <v>88</v>
      </c>
      <c r="F6658" t="s">
        <v>52</v>
      </c>
      <c r="G6658" t="s">
        <v>158</v>
      </c>
      <c r="H6658" t="s">
        <v>54</v>
      </c>
      <c r="I6658" t="s">
        <v>158</v>
      </c>
      <c r="J6658" t="s">
        <v>25</v>
      </c>
      <c r="K6658" t="s">
        <v>13097</v>
      </c>
      <c r="L6658" t="s">
        <v>27</v>
      </c>
      <c r="M6658">
        <v>13</v>
      </c>
      <c r="N6658" t="s">
        <v>40</v>
      </c>
      <c r="O6658" s="1">
        <v>45577</v>
      </c>
      <c r="P6658" s="1">
        <v>45611</v>
      </c>
      <c r="Q6658">
        <v>1250</v>
      </c>
      <c r="R6658">
        <v>8.3000000000000007</v>
      </c>
      <c r="S6658" t="s">
        <v>234</v>
      </c>
    </row>
    <row r="6659" spans="1:19" x14ac:dyDescent="0.3">
      <c r="A6659" t="s">
        <v>13098</v>
      </c>
      <c r="B6659" t="s">
        <v>50</v>
      </c>
      <c r="C6659" s="2">
        <v>132894</v>
      </c>
      <c r="D6659" t="s">
        <v>10</v>
      </c>
      <c r="E6659" t="s">
        <v>11</v>
      </c>
      <c r="F6659" t="s">
        <v>33</v>
      </c>
      <c r="G6659" t="s">
        <v>95</v>
      </c>
      <c r="H6659" t="s">
        <v>14</v>
      </c>
      <c r="I6659" t="s">
        <v>53</v>
      </c>
      <c r="J6659" t="s">
        <v>15</v>
      </c>
      <c r="K6659" t="s">
        <v>13099</v>
      </c>
      <c r="L6659" t="s">
        <v>27</v>
      </c>
      <c r="M6659">
        <v>7</v>
      </c>
      <c r="N6659" t="s">
        <v>108</v>
      </c>
      <c r="O6659" s="1">
        <v>45524</v>
      </c>
      <c r="P6659" s="1">
        <v>45550</v>
      </c>
      <c r="Q6659">
        <v>1104</v>
      </c>
      <c r="R6659">
        <v>7.6</v>
      </c>
      <c r="S6659" t="s">
        <v>174</v>
      </c>
    </row>
    <row r="6660" spans="1:19" x14ac:dyDescent="0.3">
      <c r="A6660" t="s">
        <v>13100</v>
      </c>
      <c r="B6660" t="s">
        <v>31</v>
      </c>
      <c r="C6660" s="2">
        <v>123203</v>
      </c>
      <c r="D6660" t="s">
        <v>10</v>
      </c>
      <c r="E6660" t="s">
        <v>32</v>
      </c>
      <c r="F6660" t="s">
        <v>33</v>
      </c>
      <c r="G6660" t="s">
        <v>153</v>
      </c>
      <c r="H6660" t="s">
        <v>54</v>
      </c>
      <c r="I6660" t="s">
        <v>153</v>
      </c>
      <c r="J6660" t="s">
        <v>25</v>
      </c>
      <c r="K6660" t="s">
        <v>13101</v>
      </c>
      <c r="L6660" t="s">
        <v>39</v>
      </c>
      <c r="M6660">
        <v>4</v>
      </c>
      <c r="N6660" t="s">
        <v>97</v>
      </c>
      <c r="O6660" s="1">
        <v>45352</v>
      </c>
      <c r="P6660" s="1">
        <v>45372</v>
      </c>
      <c r="Q6660">
        <v>1059</v>
      </c>
      <c r="R6660">
        <v>5.6</v>
      </c>
      <c r="S6660" t="s">
        <v>73</v>
      </c>
    </row>
    <row r="6661" spans="1:19" x14ac:dyDescent="0.3">
      <c r="A6661" t="s">
        <v>13102</v>
      </c>
      <c r="B6661" t="s">
        <v>43</v>
      </c>
      <c r="C6661" s="2">
        <v>66227</v>
      </c>
      <c r="D6661" t="s">
        <v>51</v>
      </c>
      <c r="E6661" t="s">
        <v>22</v>
      </c>
      <c r="F6661" t="s">
        <v>99</v>
      </c>
      <c r="G6661" t="s">
        <v>120</v>
      </c>
      <c r="H6661" t="s">
        <v>14</v>
      </c>
      <c r="I6661" t="s">
        <v>120</v>
      </c>
      <c r="J6661" t="s">
        <v>37</v>
      </c>
      <c r="K6661" t="s">
        <v>13103</v>
      </c>
      <c r="L6661" t="s">
        <v>39</v>
      </c>
      <c r="M6661" t="s">
        <v>37</v>
      </c>
      <c r="N6661" t="s">
        <v>90</v>
      </c>
      <c r="O6661" s="1">
        <v>45652</v>
      </c>
      <c r="P6661" s="1">
        <v>45667</v>
      </c>
      <c r="Q6661">
        <v>2437</v>
      </c>
      <c r="R6661">
        <v>8.8000000000000007</v>
      </c>
      <c r="S6661" t="s">
        <v>112</v>
      </c>
    </row>
    <row r="6662" spans="1:19" x14ac:dyDescent="0.3">
      <c r="A6662" t="s">
        <v>13104</v>
      </c>
      <c r="B6662" t="s">
        <v>9</v>
      </c>
      <c r="C6662" s="2">
        <v>175107</v>
      </c>
      <c r="D6662" t="s">
        <v>51</v>
      </c>
      <c r="E6662" t="s">
        <v>88</v>
      </c>
      <c r="F6662" t="s">
        <v>52</v>
      </c>
      <c r="G6662" t="s">
        <v>53</v>
      </c>
      <c r="H6662" t="s">
        <v>35</v>
      </c>
      <c r="I6662" t="s">
        <v>53</v>
      </c>
      <c r="J6662" t="s">
        <v>37</v>
      </c>
      <c r="K6662" t="s">
        <v>13105</v>
      </c>
      <c r="L6662" t="s">
        <v>17</v>
      </c>
      <c r="M6662">
        <v>19</v>
      </c>
      <c r="N6662" t="s">
        <v>28</v>
      </c>
      <c r="O6662" s="1">
        <v>45583</v>
      </c>
      <c r="P6662" s="1">
        <v>45601</v>
      </c>
      <c r="Q6662">
        <v>733</v>
      </c>
      <c r="R6662">
        <v>7.7</v>
      </c>
      <c r="S6662" t="s">
        <v>70</v>
      </c>
    </row>
    <row r="6663" spans="1:19" x14ac:dyDescent="0.3">
      <c r="A6663" t="s">
        <v>13106</v>
      </c>
      <c r="B6663" t="s">
        <v>114</v>
      </c>
      <c r="C6663" s="2">
        <v>51723</v>
      </c>
      <c r="D6663" t="s">
        <v>10</v>
      </c>
      <c r="E6663" t="s">
        <v>32</v>
      </c>
      <c r="F6663" t="s">
        <v>99</v>
      </c>
      <c r="G6663" t="s">
        <v>13</v>
      </c>
      <c r="H6663" t="s">
        <v>14</v>
      </c>
      <c r="I6663" t="s">
        <v>13</v>
      </c>
      <c r="J6663" t="s">
        <v>37</v>
      </c>
      <c r="K6663" t="s">
        <v>13107</v>
      </c>
      <c r="L6663" t="s">
        <v>27</v>
      </c>
      <c r="M6663">
        <v>3</v>
      </c>
      <c r="N6663" t="s">
        <v>116</v>
      </c>
      <c r="O6663" s="1">
        <v>45359</v>
      </c>
      <c r="P6663" s="1">
        <v>45423</v>
      </c>
      <c r="Q6663">
        <v>1977</v>
      </c>
      <c r="R6663">
        <v>5.3</v>
      </c>
      <c r="S6663" t="s">
        <v>174</v>
      </c>
    </row>
    <row r="6664" spans="1:19" x14ac:dyDescent="0.3">
      <c r="A6664" t="s">
        <v>13108</v>
      </c>
      <c r="B6664" t="s">
        <v>256</v>
      </c>
      <c r="C6664" s="2">
        <v>124710</v>
      </c>
      <c r="D6664" t="s">
        <v>10</v>
      </c>
      <c r="E6664" t="s">
        <v>11</v>
      </c>
      <c r="F6664" t="s">
        <v>52</v>
      </c>
      <c r="G6664" t="s">
        <v>140</v>
      </c>
      <c r="H6664" t="s">
        <v>54</v>
      </c>
      <c r="I6664" t="s">
        <v>140</v>
      </c>
      <c r="J6664" t="s">
        <v>15</v>
      </c>
      <c r="K6664" t="s">
        <v>7307</v>
      </c>
      <c r="L6664" t="s">
        <v>46</v>
      </c>
      <c r="M6664">
        <v>8</v>
      </c>
      <c r="N6664" t="s">
        <v>47</v>
      </c>
      <c r="O6664" s="1">
        <v>45527</v>
      </c>
      <c r="P6664" s="1">
        <v>45591</v>
      </c>
      <c r="Q6664">
        <v>1147</v>
      </c>
      <c r="R6664">
        <v>8.3000000000000007</v>
      </c>
      <c r="S6664" t="s">
        <v>73</v>
      </c>
    </row>
    <row r="6665" spans="1:19" x14ac:dyDescent="0.3">
      <c r="A6665" t="s">
        <v>13109</v>
      </c>
      <c r="B6665" t="s">
        <v>137</v>
      </c>
      <c r="C6665" s="2">
        <v>160986</v>
      </c>
      <c r="D6665" t="s">
        <v>66</v>
      </c>
      <c r="E6665" t="s">
        <v>11</v>
      </c>
      <c r="F6665" t="s">
        <v>52</v>
      </c>
      <c r="G6665" t="s">
        <v>67</v>
      </c>
      <c r="H6665" t="s">
        <v>14</v>
      </c>
      <c r="I6665" t="s">
        <v>67</v>
      </c>
      <c r="J6665" t="s">
        <v>25</v>
      </c>
      <c r="K6665" t="s">
        <v>13110</v>
      </c>
      <c r="L6665" t="s">
        <v>27</v>
      </c>
      <c r="M6665">
        <v>7</v>
      </c>
      <c r="N6665" t="s">
        <v>69</v>
      </c>
      <c r="O6665" s="1">
        <v>45445</v>
      </c>
      <c r="P6665" s="1">
        <v>45474</v>
      </c>
      <c r="Q6665">
        <v>1216</v>
      </c>
      <c r="R6665">
        <v>9.8000000000000007</v>
      </c>
      <c r="S6665" t="s">
        <v>112</v>
      </c>
    </row>
    <row r="6666" spans="1:19" x14ac:dyDescent="0.3">
      <c r="A6666" t="s">
        <v>13111</v>
      </c>
      <c r="B6666" t="s">
        <v>110</v>
      </c>
      <c r="C6666" s="2">
        <v>149054</v>
      </c>
      <c r="D6666" t="s">
        <v>10</v>
      </c>
      <c r="E6666" t="s">
        <v>32</v>
      </c>
      <c r="F6666" t="s">
        <v>99</v>
      </c>
      <c r="G6666" t="s">
        <v>34</v>
      </c>
      <c r="H6666" t="s">
        <v>35</v>
      </c>
      <c r="I6666" t="s">
        <v>34</v>
      </c>
      <c r="J6666" t="s">
        <v>15</v>
      </c>
      <c r="K6666" t="s">
        <v>13112</v>
      </c>
      <c r="L6666" t="s">
        <v>17</v>
      </c>
      <c r="M6666">
        <v>3</v>
      </c>
      <c r="N6666" t="s">
        <v>116</v>
      </c>
      <c r="O6666" s="1">
        <v>45621</v>
      </c>
      <c r="P6666" s="1">
        <v>45681</v>
      </c>
      <c r="Q6666">
        <v>981</v>
      </c>
      <c r="R6666">
        <v>7.9</v>
      </c>
      <c r="S6666" t="s">
        <v>128</v>
      </c>
    </row>
    <row r="6667" spans="1:19" x14ac:dyDescent="0.3">
      <c r="A6667" t="s">
        <v>13113</v>
      </c>
      <c r="B6667" t="s">
        <v>65</v>
      </c>
      <c r="C6667" s="2">
        <v>70247</v>
      </c>
      <c r="D6667" t="s">
        <v>10</v>
      </c>
      <c r="E6667" t="s">
        <v>32</v>
      </c>
      <c r="F6667" t="s">
        <v>12</v>
      </c>
      <c r="G6667" t="s">
        <v>140</v>
      </c>
      <c r="H6667" t="s">
        <v>54</v>
      </c>
      <c r="I6667" t="s">
        <v>166</v>
      </c>
      <c r="J6667" t="s">
        <v>37</v>
      </c>
      <c r="K6667" t="s">
        <v>13114</v>
      </c>
      <c r="L6667" t="s">
        <v>17</v>
      </c>
      <c r="M6667">
        <v>3</v>
      </c>
      <c r="N6667" t="s">
        <v>86</v>
      </c>
      <c r="O6667" s="1">
        <v>45689</v>
      </c>
      <c r="P6667" s="1">
        <v>45741</v>
      </c>
      <c r="Q6667">
        <v>2283</v>
      </c>
      <c r="R6667">
        <v>8.4</v>
      </c>
      <c r="S6667" t="s">
        <v>174</v>
      </c>
    </row>
    <row r="6668" spans="1:19" x14ac:dyDescent="0.3">
      <c r="A6668" t="s">
        <v>13115</v>
      </c>
      <c r="B6668" t="s">
        <v>65</v>
      </c>
      <c r="C6668" s="2">
        <v>133186</v>
      </c>
      <c r="D6668" t="s">
        <v>10</v>
      </c>
      <c r="E6668" t="s">
        <v>32</v>
      </c>
      <c r="F6668" t="s">
        <v>12</v>
      </c>
      <c r="G6668" t="s">
        <v>153</v>
      </c>
      <c r="H6668" t="s">
        <v>14</v>
      </c>
      <c r="I6668" t="s">
        <v>36</v>
      </c>
      <c r="J6668" t="s">
        <v>25</v>
      </c>
      <c r="K6668" t="s">
        <v>13116</v>
      </c>
      <c r="L6668" t="s">
        <v>27</v>
      </c>
      <c r="M6668">
        <v>4</v>
      </c>
      <c r="N6668" t="s">
        <v>28</v>
      </c>
      <c r="O6668" s="1">
        <v>45529</v>
      </c>
      <c r="P6668" s="1">
        <v>45576</v>
      </c>
      <c r="Q6668">
        <v>1739</v>
      </c>
      <c r="R6668">
        <v>9.8000000000000007</v>
      </c>
      <c r="S6668" t="s">
        <v>117</v>
      </c>
    </row>
    <row r="6669" spans="1:19" x14ac:dyDescent="0.3">
      <c r="A6669" t="s">
        <v>13117</v>
      </c>
      <c r="B6669" t="s">
        <v>114</v>
      </c>
      <c r="C6669" s="2">
        <v>157103</v>
      </c>
      <c r="D6669" t="s">
        <v>10</v>
      </c>
      <c r="E6669" t="s">
        <v>11</v>
      </c>
      <c r="F6669" t="s">
        <v>52</v>
      </c>
      <c r="G6669" t="s">
        <v>153</v>
      </c>
      <c r="H6669" t="s">
        <v>35</v>
      </c>
      <c r="I6669" t="s">
        <v>104</v>
      </c>
      <c r="J6669" t="s">
        <v>15</v>
      </c>
      <c r="K6669" t="s">
        <v>13118</v>
      </c>
      <c r="L6669" t="s">
        <v>27</v>
      </c>
      <c r="M6669">
        <v>5</v>
      </c>
      <c r="N6669" t="s">
        <v>47</v>
      </c>
      <c r="O6669" s="1">
        <v>45592</v>
      </c>
      <c r="P6669" s="1">
        <v>45658</v>
      </c>
      <c r="Q6669">
        <v>2439</v>
      </c>
      <c r="R6669">
        <v>9.8000000000000007</v>
      </c>
      <c r="S6669" t="s">
        <v>19</v>
      </c>
    </row>
    <row r="6670" spans="1:19" x14ac:dyDescent="0.3">
      <c r="A6670" t="s">
        <v>13119</v>
      </c>
      <c r="B6670" t="s">
        <v>256</v>
      </c>
      <c r="C6670" s="2">
        <v>146929</v>
      </c>
      <c r="D6670" t="s">
        <v>10</v>
      </c>
      <c r="E6670" t="s">
        <v>11</v>
      </c>
      <c r="F6670" t="s">
        <v>33</v>
      </c>
      <c r="G6670" t="s">
        <v>55</v>
      </c>
      <c r="H6670" t="s">
        <v>14</v>
      </c>
      <c r="I6670" t="s">
        <v>55</v>
      </c>
      <c r="J6670" t="s">
        <v>15</v>
      </c>
      <c r="K6670" t="s">
        <v>13120</v>
      </c>
      <c r="L6670" t="s">
        <v>17</v>
      </c>
      <c r="M6670">
        <v>8</v>
      </c>
      <c r="N6670" t="s">
        <v>149</v>
      </c>
      <c r="O6670" s="1">
        <v>45390</v>
      </c>
      <c r="P6670" s="1">
        <v>45456</v>
      </c>
      <c r="Q6670">
        <v>1151</v>
      </c>
      <c r="R6670">
        <v>8.6999999999999993</v>
      </c>
      <c r="S6670" t="s">
        <v>174</v>
      </c>
    </row>
    <row r="6671" spans="1:19" x14ac:dyDescent="0.3">
      <c r="A6671" t="s">
        <v>13121</v>
      </c>
      <c r="B6671" t="s">
        <v>183</v>
      </c>
      <c r="C6671" s="2">
        <v>153721</v>
      </c>
      <c r="D6671" t="s">
        <v>10</v>
      </c>
      <c r="E6671" t="s">
        <v>88</v>
      </c>
      <c r="F6671" t="s">
        <v>52</v>
      </c>
      <c r="G6671" t="s">
        <v>84</v>
      </c>
      <c r="H6671" t="s">
        <v>14</v>
      </c>
      <c r="I6671" t="s">
        <v>84</v>
      </c>
      <c r="J6671" t="s">
        <v>15</v>
      </c>
      <c r="K6671" t="s">
        <v>13122</v>
      </c>
      <c r="L6671" t="s">
        <v>27</v>
      </c>
      <c r="M6671">
        <v>15</v>
      </c>
      <c r="N6671" t="s">
        <v>97</v>
      </c>
      <c r="O6671" s="1">
        <v>45671</v>
      </c>
      <c r="P6671" s="1">
        <v>45742</v>
      </c>
      <c r="Q6671">
        <v>856</v>
      </c>
      <c r="R6671">
        <v>5.5</v>
      </c>
      <c r="S6671" t="s">
        <v>234</v>
      </c>
    </row>
    <row r="6672" spans="1:19" x14ac:dyDescent="0.3">
      <c r="A6672" t="s">
        <v>13123</v>
      </c>
      <c r="B6672" t="s">
        <v>183</v>
      </c>
      <c r="C6672" s="2">
        <v>59242</v>
      </c>
      <c r="D6672" t="s">
        <v>51</v>
      </c>
      <c r="E6672" t="s">
        <v>22</v>
      </c>
      <c r="F6672" t="s">
        <v>33</v>
      </c>
      <c r="G6672" t="s">
        <v>53</v>
      </c>
      <c r="H6672" t="s">
        <v>14</v>
      </c>
      <c r="I6672" t="s">
        <v>13</v>
      </c>
      <c r="J6672" t="s">
        <v>37</v>
      </c>
      <c r="K6672" t="s">
        <v>13124</v>
      </c>
      <c r="L6672" t="s">
        <v>46</v>
      </c>
      <c r="M6672" t="s">
        <v>37</v>
      </c>
      <c r="N6672" t="s">
        <v>97</v>
      </c>
      <c r="O6672" s="1">
        <v>45611</v>
      </c>
      <c r="P6672" s="1">
        <v>45673</v>
      </c>
      <c r="Q6672">
        <v>2481</v>
      </c>
      <c r="R6672">
        <v>9.4</v>
      </c>
      <c r="S6672" t="s">
        <v>93</v>
      </c>
    </row>
    <row r="6673" spans="1:19" x14ac:dyDescent="0.3">
      <c r="A6673" t="s">
        <v>13125</v>
      </c>
      <c r="B6673" t="s">
        <v>130</v>
      </c>
      <c r="C6673" s="2">
        <v>68455</v>
      </c>
      <c r="D6673" t="s">
        <v>51</v>
      </c>
      <c r="E6673" t="s">
        <v>22</v>
      </c>
      <c r="F6673" t="s">
        <v>12</v>
      </c>
      <c r="G6673" t="s">
        <v>60</v>
      </c>
      <c r="H6673" t="s">
        <v>14</v>
      </c>
      <c r="I6673" t="s">
        <v>84</v>
      </c>
      <c r="J6673" t="s">
        <v>37</v>
      </c>
      <c r="K6673" t="s">
        <v>13126</v>
      </c>
      <c r="L6673" t="s">
        <v>17</v>
      </c>
      <c r="M6673">
        <v>1</v>
      </c>
      <c r="N6673" t="s">
        <v>62</v>
      </c>
      <c r="O6673" s="1">
        <v>45659</v>
      </c>
      <c r="P6673" s="1">
        <v>45681</v>
      </c>
      <c r="Q6673">
        <v>1310</v>
      </c>
      <c r="R6673">
        <v>8.6</v>
      </c>
      <c r="S6673" t="s">
        <v>70</v>
      </c>
    </row>
    <row r="6674" spans="1:19" x14ac:dyDescent="0.3">
      <c r="A6674" t="s">
        <v>13127</v>
      </c>
      <c r="B6674" t="s">
        <v>75</v>
      </c>
      <c r="C6674" s="2">
        <v>62969</v>
      </c>
      <c r="D6674" t="s">
        <v>51</v>
      </c>
      <c r="E6674" t="s">
        <v>22</v>
      </c>
      <c r="F6674" t="s">
        <v>33</v>
      </c>
      <c r="G6674" t="s">
        <v>120</v>
      </c>
      <c r="H6674" t="s">
        <v>14</v>
      </c>
      <c r="I6674" t="s">
        <v>120</v>
      </c>
      <c r="J6674" t="s">
        <v>25</v>
      </c>
      <c r="K6674" t="s">
        <v>13128</v>
      </c>
      <c r="L6674" t="s">
        <v>46</v>
      </c>
      <c r="M6674" t="s">
        <v>37</v>
      </c>
      <c r="N6674" t="s">
        <v>62</v>
      </c>
      <c r="O6674" s="1">
        <v>45556</v>
      </c>
      <c r="P6674" s="1">
        <v>45572</v>
      </c>
      <c r="Q6674">
        <v>2400</v>
      </c>
      <c r="R6674">
        <v>5</v>
      </c>
      <c r="S6674" t="s">
        <v>117</v>
      </c>
    </row>
    <row r="6675" spans="1:19" x14ac:dyDescent="0.3">
      <c r="A6675" t="s">
        <v>13129</v>
      </c>
      <c r="B6675" t="s">
        <v>183</v>
      </c>
      <c r="C6675" s="2">
        <v>61716</v>
      </c>
      <c r="D6675" t="s">
        <v>10</v>
      </c>
      <c r="E6675" t="s">
        <v>32</v>
      </c>
      <c r="F6675" t="s">
        <v>33</v>
      </c>
      <c r="G6675" t="s">
        <v>104</v>
      </c>
      <c r="H6675" t="s">
        <v>14</v>
      </c>
      <c r="I6675" t="s">
        <v>34</v>
      </c>
      <c r="J6675" t="s">
        <v>25</v>
      </c>
      <c r="K6675" t="s">
        <v>13130</v>
      </c>
      <c r="L6675" t="s">
        <v>27</v>
      </c>
      <c r="M6675">
        <v>4</v>
      </c>
      <c r="N6675" t="s">
        <v>108</v>
      </c>
      <c r="O6675" s="1">
        <v>45390</v>
      </c>
      <c r="P6675" s="1">
        <v>45418</v>
      </c>
      <c r="Q6675">
        <v>1161</v>
      </c>
      <c r="R6675">
        <v>5.3</v>
      </c>
      <c r="S6675" t="s">
        <v>112</v>
      </c>
    </row>
    <row r="6676" spans="1:19" x14ac:dyDescent="0.3">
      <c r="A6676" t="s">
        <v>13131</v>
      </c>
      <c r="B6676" t="s">
        <v>31</v>
      </c>
      <c r="C6676" s="2">
        <v>147207</v>
      </c>
      <c r="D6676" t="s">
        <v>10</v>
      </c>
      <c r="E6676" t="s">
        <v>32</v>
      </c>
      <c r="F6676" t="s">
        <v>12</v>
      </c>
      <c r="G6676" t="s">
        <v>153</v>
      </c>
      <c r="H6676" t="s">
        <v>35</v>
      </c>
      <c r="I6676" t="s">
        <v>153</v>
      </c>
      <c r="J6676" t="s">
        <v>37</v>
      </c>
      <c r="K6676" t="s">
        <v>13132</v>
      </c>
      <c r="L6676" t="s">
        <v>46</v>
      </c>
      <c r="M6676">
        <v>3</v>
      </c>
      <c r="N6676" t="s">
        <v>97</v>
      </c>
      <c r="O6676" s="1">
        <v>45765</v>
      </c>
      <c r="P6676" s="1">
        <v>45807</v>
      </c>
      <c r="Q6676">
        <v>1828</v>
      </c>
      <c r="R6676">
        <v>8.8000000000000007</v>
      </c>
      <c r="S6676" t="s">
        <v>128</v>
      </c>
    </row>
    <row r="6677" spans="1:19" x14ac:dyDescent="0.3">
      <c r="A6677" t="s">
        <v>13133</v>
      </c>
      <c r="B6677" t="s">
        <v>103</v>
      </c>
      <c r="C6677" s="2">
        <v>37797</v>
      </c>
      <c r="D6677" t="s">
        <v>10</v>
      </c>
      <c r="E6677" t="s">
        <v>22</v>
      </c>
      <c r="F6677" t="s">
        <v>12</v>
      </c>
      <c r="G6677" t="s">
        <v>36</v>
      </c>
      <c r="H6677" t="s">
        <v>54</v>
      </c>
      <c r="I6677" t="s">
        <v>36</v>
      </c>
      <c r="J6677" t="s">
        <v>25</v>
      </c>
      <c r="K6677" t="s">
        <v>13134</v>
      </c>
      <c r="L6677" t="s">
        <v>39</v>
      </c>
      <c r="M6677">
        <v>1</v>
      </c>
      <c r="N6677" t="s">
        <v>28</v>
      </c>
      <c r="O6677" s="1">
        <v>45643</v>
      </c>
      <c r="P6677" s="1">
        <v>45665</v>
      </c>
      <c r="Q6677">
        <v>893</v>
      </c>
      <c r="R6677">
        <v>7.2</v>
      </c>
      <c r="S6677" t="s">
        <v>57</v>
      </c>
    </row>
    <row r="6678" spans="1:19" x14ac:dyDescent="0.3">
      <c r="A6678" t="s">
        <v>13135</v>
      </c>
      <c r="B6678" t="s">
        <v>103</v>
      </c>
      <c r="C6678" s="2">
        <v>54180</v>
      </c>
      <c r="D6678" t="s">
        <v>10</v>
      </c>
      <c r="E6678" t="s">
        <v>22</v>
      </c>
      <c r="F6678" t="s">
        <v>33</v>
      </c>
      <c r="G6678" t="s">
        <v>23</v>
      </c>
      <c r="H6678" t="s">
        <v>14</v>
      </c>
      <c r="I6678" t="s">
        <v>84</v>
      </c>
      <c r="J6678" t="s">
        <v>15</v>
      </c>
      <c r="K6678" t="s">
        <v>13136</v>
      </c>
      <c r="L6678" t="s">
        <v>27</v>
      </c>
      <c r="M6678">
        <v>1</v>
      </c>
      <c r="N6678" t="s">
        <v>62</v>
      </c>
      <c r="O6678" s="1">
        <v>45310</v>
      </c>
      <c r="P6678" s="1">
        <v>45334</v>
      </c>
      <c r="Q6678">
        <v>1173</v>
      </c>
      <c r="R6678">
        <v>5.6</v>
      </c>
      <c r="S6678" t="s">
        <v>227</v>
      </c>
    </row>
    <row r="6679" spans="1:19" x14ac:dyDescent="0.3">
      <c r="A6679" t="s">
        <v>13137</v>
      </c>
      <c r="B6679" t="s">
        <v>110</v>
      </c>
      <c r="C6679" s="2">
        <v>140906</v>
      </c>
      <c r="D6679" t="s">
        <v>10</v>
      </c>
      <c r="E6679" t="s">
        <v>88</v>
      </c>
      <c r="F6679" t="s">
        <v>33</v>
      </c>
      <c r="G6679" t="s">
        <v>13</v>
      </c>
      <c r="H6679" t="s">
        <v>35</v>
      </c>
      <c r="I6679" t="s">
        <v>166</v>
      </c>
      <c r="J6679" t="s">
        <v>25</v>
      </c>
      <c r="K6679" t="s">
        <v>7777</v>
      </c>
      <c r="L6679" t="s">
        <v>17</v>
      </c>
      <c r="M6679">
        <v>17</v>
      </c>
      <c r="N6679" t="s">
        <v>18</v>
      </c>
      <c r="O6679" s="1">
        <v>45731</v>
      </c>
      <c r="P6679" s="1">
        <v>45769</v>
      </c>
      <c r="Q6679">
        <v>2083</v>
      </c>
      <c r="R6679">
        <v>6.7</v>
      </c>
      <c r="S6679" t="s">
        <v>93</v>
      </c>
    </row>
    <row r="6680" spans="1:19" x14ac:dyDescent="0.3">
      <c r="A6680" t="s">
        <v>13138</v>
      </c>
      <c r="B6680" t="s">
        <v>103</v>
      </c>
      <c r="C6680" s="2">
        <v>148802</v>
      </c>
      <c r="D6680" t="s">
        <v>51</v>
      </c>
      <c r="E6680" t="s">
        <v>11</v>
      </c>
      <c r="F6680" t="s">
        <v>33</v>
      </c>
      <c r="G6680" t="s">
        <v>53</v>
      </c>
      <c r="H6680" t="s">
        <v>35</v>
      </c>
      <c r="I6680" t="s">
        <v>44</v>
      </c>
      <c r="J6680" t="s">
        <v>15</v>
      </c>
      <c r="K6680" t="s">
        <v>13139</v>
      </c>
      <c r="L6680" t="s">
        <v>46</v>
      </c>
      <c r="M6680">
        <v>9</v>
      </c>
      <c r="N6680" t="s">
        <v>40</v>
      </c>
      <c r="O6680" s="1">
        <v>45349</v>
      </c>
      <c r="P6680" s="1">
        <v>45364</v>
      </c>
      <c r="Q6680">
        <v>1742</v>
      </c>
      <c r="R6680">
        <v>7.8</v>
      </c>
      <c r="S6680" t="s">
        <v>128</v>
      </c>
    </row>
    <row r="6681" spans="1:19" x14ac:dyDescent="0.3">
      <c r="A6681" t="s">
        <v>13140</v>
      </c>
      <c r="B6681" t="s">
        <v>50</v>
      </c>
      <c r="C6681" s="2">
        <v>98009</v>
      </c>
      <c r="D6681" t="s">
        <v>10</v>
      </c>
      <c r="E6681" t="s">
        <v>32</v>
      </c>
      <c r="F6681" t="s">
        <v>52</v>
      </c>
      <c r="G6681" t="s">
        <v>140</v>
      </c>
      <c r="H6681" t="s">
        <v>14</v>
      </c>
      <c r="I6681" t="s">
        <v>80</v>
      </c>
      <c r="J6681" t="s">
        <v>15</v>
      </c>
      <c r="K6681" t="s">
        <v>345</v>
      </c>
      <c r="L6681" t="s">
        <v>27</v>
      </c>
      <c r="M6681">
        <v>4</v>
      </c>
      <c r="N6681" t="s">
        <v>97</v>
      </c>
      <c r="O6681" s="1">
        <v>45547</v>
      </c>
      <c r="P6681" s="1">
        <v>45567</v>
      </c>
      <c r="Q6681">
        <v>2431</v>
      </c>
      <c r="R6681">
        <v>8.6</v>
      </c>
      <c r="S6681" t="s">
        <v>227</v>
      </c>
    </row>
    <row r="6682" spans="1:19" x14ac:dyDescent="0.3">
      <c r="A6682" t="s">
        <v>13141</v>
      </c>
      <c r="B6682" t="s">
        <v>59</v>
      </c>
      <c r="C6682" s="2">
        <v>97293</v>
      </c>
      <c r="D6682" t="s">
        <v>51</v>
      </c>
      <c r="E6682" t="s">
        <v>32</v>
      </c>
      <c r="F6682" t="s">
        <v>33</v>
      </c>
      <c r="G6682" t="s">
        <v>60</v>
      </c>
      <c r="H6682" t="s">
        <v>35</v>
      </c>
      <c r="I6682" t="s">
        <v>60</v>
      </c>
      <c r="J6682" t="s">
        <v>37</v>
      </c>
      <c r="K6682" t="s">
        <v>13142</v>
      </c>
      <c r="L6682" t="s">
        <v>17</v>
      </c>
      <c r="M6682">
        <v>3</v>
      </c>
      <c r="N6682" t="s">
        <v>101</v>
      </c>
      <c r="O6682" s="1">
        <v>45322</v>
      </c>
      <c r="P6682" s="1">
        <v>45338</v>
      </c>
      <c r="Q6682">
        <v>1909</v>
      </c>
      <c r="R6682">
        <v>8.3000000000000007</v>
      </c>
      <c r="S6682" t="s">
        <v>63</v>
      </c>
    </row>
    <row r="6683" spans="1:19" x14ac:dyDescent="0.3">
      <c r="A6683" t="s">
        <v>13143</v>
      </c>
      <c r="B6683" t="s">
        <v>110</v>
      </c>
      <c r="C6683" s="2">
        <v>107382</v>
      </c>
      <c r="D6683" t="s">
        <v>51</v>
      </c>
      <c r="E6683" t="s">
        <v>11</v>
      </c>
      <c r="F6683" t="s">
        <v>99</v>
      </c>
      <c r="G6683" t="s">
        <v>60</v>
      </c>
      <c r="H6683" t="s">
        <v>54</v>
      </c>
      <c r="I6683" t="s">
        <v>44</v>
      </c>
      <c r="J6683" t="s">
        <v>25</v>
      </c>
      <c r="K6683" t="s">
        <v>13144</v>
      </c>
      <c r="L6683" t="s">
        <v>46</v>
      </c>
      <c r="M6683">
        <v>7</v>
      </c>
      <c r="N6683" t="s">
        <v>116</v>
      </c>
      <c r="O6683" s="1">
        <v>45598</v>
      </c>
      <c r="P6683" s="1">
        <v>45616</v>
      </c>
      <c r="Q6683">
        <v>721</v>
      </c>
      <c r="R6683">
        <v>6.2</v>
      </c>
      <c r="S6683" t="s">
        <v>174</v>
      </c>
    </row>
    <row r="6684" spans="1:19" x14ac:dyDescent="0.3">
      <c r="A6684" t="s">
        <v>13145</v>
      </c>
      <c r="B6684" t="s">
        <v>119</v>
      </c>
      <c r="C6684" s="2">
        <v>126912</v>
      </c>
      <c r="D6684" t="s">
        <v>10</v>
      </c>
      <c r="E6684" t="s">
        <v>32</v>
      </c>
      <c r="F6684" t="s">
        <v>52</v>
      </c>
      <c r="G6684" t="s">
        <v>55</v>
      </c>
      <c r="H6684" t="s">
        <v>35</v>
      </c>
      <c r="I6684" t="s">
        <v>55</v>
      </c>
      <c r="J6684" t="s">
        <v>25</v>
      </c>
      <c r="K6684" t="s">
        <v>13146</v>
      </c>
      <c r="L6684" t="s">
        <v>46</v>
      </c>
      <c r="M6684">
        <v>3</v>
      </c>
      <c r="N6684" t="s">
        <v>47</v>
      </c>
      <c r="O6684" s="1">
        <v>45574</v>
      </c>
      <c r="P6684" s="1">
        <v>45619</v>
      </c>
      <c r="Q6684">
        <v>2035</v>
      </c>
      <c r="R6684">
        <v>8.1999999999999993</v>
      </c>
      <c r="S6684" t="s">
        <v>70</v>
      </c>
    </row>
    <row r="6685" spans="1:19" x14ac:dyDescent="0.3">
      <c r="A6685" t="s">
        <v>13147</v>
      </c>
      <c r="B6685" t="s">
        <v>103</v>
      </c>
      <c r="C6685" s="2">
        <v>237127</v>
      </c>
      <c r="D6685" t="s">
        <v>10</v>
      </c>
      <c r="E6685" t="s">
        <v>88</v>
      </c>
      <c r="F6685" t="s">
        <v>33</v>
      </c>
      <c r="G6685" t="s">
        <v>95</v>
      </c>
      <c r="H6685" t="s">
        <v>14</v>
      </c>
      <c r="I6685" t="s">
        <v>95</v>
      </c>
      <c r="J6685" t="s">
        <v>25</v>
      </c>
      <c r="K6685" t="s">
        <v>13148</v>
      </c>
      <c r="L6685" t="s">
        <v>27</v>
      </c>
      <c r="M6685">
        <v>11</v>
      </c>
      <c r="N6685" t="s">
        <v>62</v>
      </c>
      <c r="O6685" s="1">
        <v>45593</v>
      </c>
      <c r="P6685" s="1">
        <v>45612</v>
      </c>
      <c r="Q6685">
        <v>1262</v>
      </c>
      <c r="R6685">
        <v>9.4</v>
      </c>
      <c r="S6685" t="s">
        <v>63</v>
      </c>
    </row>
    <row r="6686" spans="1:19" x14ac:dyDescent="0.3">
      <c r="A6686" t="s">
        <v>13149</v>
      </c>
      <c r="B6686" t="s">
        <v>137</v>
      </c>
      <c r="C6686" s="2">
        <v>65660</v>
      </c>
      <c r="D6686" t="s">
        <v>10</v>
      </c>
      <c r="E6686" t="s">
        <v>32</v>
      </c>
      <c r="F6686" t="s">
        <v>52</v>
      </c>
      <c r="G6686" t="s">
        <v>23</v>
      </c>
      <c r="H6686" t="s">
        <v>54</v>
      </c>
      <c r="I6686" t="s">
        <v>67</v>
      </c>
      <c r="J6686" t="s">
        <v>37</v>
      </c>
      <c r="K6686" t="s">
        <v>13150</v>
      </c>
      <c r="L6686" t="s">
        <v>27</v>
      </c>
      <c r="M6686">
        <v>4</v>
      </c>
      <c r="N6686" t="s">
        <v>97</v>
      </c>
      <c r="O6686" s="1">
        <v>45325</v>
      </c>
      <c r="P6686" s="1">
        <v>45359</v>
      </c>
      <c r="Q6686">
        <v>747</v>
      </c>
      <c r="R6686">
        <v>7.6</v>
      </c>
      <c r="S6686" t="s">
        <v>128</v>
      </c>
    </row>
    <row r="6687" spans="1:19" x14ac:dyDescent="0.3">
      <c r="A6687" t="s">
        <v>13151</v>
      </c>
      <c r="B6687" t="s">
        <v>75</v>
      </c>
      <c r="C6687" s="2">
        <v>76935</v>
      </c>
      <c r="D6687" t="s">
        <v>10</v>
      </c>
      <c r="E6687" t="s">
        <v>22</v>
      </c>
      <c r="F6687" t="s">
        <v>33</v>
      </c>
      <c r="G6687" t="s">
        <v>126</v>
      </c>
      <c r="H6687" t="s">
        <v>14</v>
      </c>
      <c r="I6687" t="s">
        <v>166</v>
      </c>
      <c r="J6687" t="s">
        <v>15</v>
      </c>
      <c r="K6687" t="s">
        <v>13152</v>
      </c>
      <c r="L6687" t="s">
        <v>17</v>
      </c>
      <c r="M6687" t="s">
        <v>37</v>
      </c>
      <c r="N6687" t="s">
        <v>47</v>
      </c>
      <c r="O6687" s="1">
        <v>45357</v>
      </c>
      <c r="P6687" s="1">
        <v>45379</v>
      </c>
      <c r="Q6687">
        <v>1942</v>
      </c>
      <c r="R6687">
        <v>9</v>
      </c>
      <c r="S6687" t="s">
        <v>234</v>
      </c>
    </row>
    <row r="6688" spans="1:19" x14ac:dyDescent="0.3">
      <c r="A6688" t="s">
        <v>13153</v>
      </c>
      <c r="B6688" t="s">
        <v>43</v>
      </c>
      <c r="C6688" s="2">
        <v>133778</v>
      </c>
      <c r="D6688" t="s">
        <v>10</v>
      </c>
      <c r="E6688" t="s">
        <v>11</v>
      </c>
      <c r="F6688" t="s">
        <v>33</v>
      </c>
      <c r="G6688" t="s">
        <v>23</v>
      </c>
      <c r="H6688" t="s">
        <v>14</v>
      </c>
      <c r="I6688" t="s">
        <v>23</v>
      </c>
      <c r="J6688" t="s">
        <v>15</v>
      </c>
      <c r="K6688" t="s">
        <v>13154</v>
      </c>
      <c r="L6688" t="s">
        <v>46</v>
      </c>
      <c r="M6688">
        <v>9</v>
      </c>
      <c r="N6688" t="s">
        <v>18</v>
      </c>
      <c r="O6688" s="1">
        <v>45306</v>
      </c>
      <c r="P6688" s="1">
        <v>45332</v>
      </c>
      <c r="Q6688">
        <v>2207</v>
      </c>
      <c r="R6688">
        <v>6.2</v>
      </c>
      <c r="S6688" t="s">
        <v>57</v>
      </c>
    </row>
    <row r="6689" spans="1:19" x14ac:dyDescent="0.3">
      <c r="A6689" t="s">
        <v>13155</v>
      </c>
      <c r="B6689" t="s">
        <v>119</v>
      </c>
      <c r="C6689" s="2">
        <v>111828</v>
      </c>
      <c r="D6689" t="s">
        <v>10</v>
      </c>
      <c r="E6689" t="s">
        <v>32</v>
      </c>
      <c r="F6689" t="s">
        <v>99</v>
      </c>
      <c r="G6689" t="s">
        <v>153</v>
      </c>
      <c r="H6689" t="s">
        <v>14</v>
      </c>
      <c r="I6689" t="s">
        <v>153</v>
      </c>
      <c r="J6689" t="s">
        <v>15</v>
      </c>
      <c r="K6689" t="s">
        <v>7927</v>
      </c>
      <c r="L6689" t="s">
        <v>39</v>
      </c>
      <c r="M6689">
        <v>2</v>
      </c>
      <c r="N6689" t="s">
        <v>108</v>
      </c>
      <c r="O6689" s="1">
        <v>45677</v>
      </c>
      <c r="P6689" s="1">
        <v>45734</v>
      </c>
      <c r="Q6689">
        <v>1552</v>
      </c>
      <c r="R6689">
        <v>8.6</v>
      </c>
      <c r="S6689" t="s">
        <v>19</v>
      </c>
    </row>
    <row r="6690" spans="1:19" x14ac:dyDescent="0.3">
      <c r="A6690" t="s">
        <v>13156</v>
      </c>
      <c r="B6690" t="s">
        <v>110</v>
      </c>
      <c r="C6690" s="2">
        <v>135800</v>
      </c>
      <c r="D6690" t="s">
        <v>10</v>
      </c>
      <c r="E6690" t="s">
        <v>88</v>
      </c>
      <c r="F6690" t="s">
        <v>99</v>
      </c>
      <c r="G6690" t="s">
        <v>104</v>
      </c>
      <c r="H6690" t="s">
        <v>14</v>
      </c>
      <c r="I6690" t="s">
        <v>166</v>
      </c>
      <c r="J6690" t="s">
        <v>15</v>
      </c>
      <c r="K6690" t="s">
        <v>13157</v>
      </c>
      <c r="L6690" t="s">
        <v>27</v>
      </c>
      <c r="M6690">
        <v>17</v>
      </c>
      <c r="N6690" t="s">
        <v>122</v>
      </c>
      <c r="O6690" s="1">
        <v>45507</v>
      </c>
      <c r="P6690" s="1">
        <v>45577</v>
      </c>
      <c r="Q6690">
        <v>1843</v>
      </c>
      <c r="R6690">
        <v>5.6</v>
      </c>
      <c r="S6690" t="s">
        <v>63</v>
      </c>
    </row>
    <row r="6691" spans="1:19" x14ac:dyDescent="0.3">
      <c r="A6691" t="s">
        <v>13158</v>
      </c>
      <c r="B6691" t="s">
        <v>183</v>
      </c>
      <c r="C6691" s="2">
        <v>77800</v>
      </c>
      <c r="D6691" t="s">
        <v>10</v>
      </c>
      <c r="E6691" t="s">
        <v>11</v>
      </c>
      <c r="F6691" t="s">
        <v>99</v>
      </c>
      <c r="G6691" t="s">
        <v>104</v>
      </c>
      <c r="H6691" t="s">
        <v>14</v>
      </c>
      <c r="I6691" t="s">
        <v>104</v>
      </c>
      <c r="J6691" t="s">
        <v>25</v>
      </c>
      <c r="K6691" t="s">
        <v>13159</v>
      </c>
      <c r="L6691" t="s">
        <v>17</v>
      </c>
      <c r="M6691">
        <v>7</v>
      </c>
      <c r="N6691" t="s">
        <v>116</v>
      </c>
      <c r="O6691" s="1">
        <v>45492</v>
      </c>
      <c r="P6691" s="1">
        <v>45550</v>
      </c>
      <c r="Q6691">
        <v>1413</v>
      </c>
      <c r="R6691">
        <v>5.5</v>
      </c>
      <c r="S6691" t="s">
        <v>234</v>
      </c>
    </row>
    <row r="6692" spans="1:19" x14ac:dyDescent="0.3">
      <c r="A6692" t="s">
        <v>13160</v>
      </c>
      <c r="B6692" t="s">
        <v>137</v>
      </c>
      <c r="C6692" s="2">
        <v>82514</v>
      </c>
      <c r="D6692" t="s">
        <v>10</v>
      </c>
      <c r="E6692" t="s">
        <v>22</v>
      </c>
      <c r="F6692" t="s">
        <v>12</v>
      </c>
      <c r="G6692" t="s">
        <v>126</v>
      </c>
      <c r="H6692" t="s">
        <v>35</v>
      </c>
      <c r="I6692" t="s">
        <v>126</v>
      </c>
      <c r="J6692" t="s">
        <v>37</v>
      </c>
      <c r="K6692" t="s">
        <v>6742</v>
      </c>
      <c r="L6692" t="s">
        <v>17</v>
      </c>
      <c r="M6692">
        <v>1</v>
      </c>
      <c r="N6692" t="s">
        <v>47</v>
      </c>
      <c r="O6692" s="1">
        <v>45406</v>
      </c>
      <c r="P6692" s="1">
        <v>45439</v>
      </c>
      <c r="Q6692">
        <v>1283</v>
      </c>
      <c r="R6692">
        <v>6.3</v>
      </c>
      <c r="S6692" t="s">
        <v>73</v>
      </c>
    </row>
    <row r="6693" spans="1:19" x14ac:dyDescent="0.3">
      <c r="A6693" t="s">
        <v>13161</v>
      </c>
      <c r="B6693" t="s">
        <v>9</v>
      </c>
      <c r="C6693" s="2">
        <v>96218</v>
      </c>
      <c r="D6693" t="s">
        <v>10</v>
      </c>
      <c r="E6693" t="s">
        <v>11</v>
      </c>
      <c r="F6693" t="s">
        <v>99</v>
      </c>
      <c r="G6693" t="s">
        <v>166</v>
      </c>
      <c r="H6693" t="s">
        <v>14</v>
      </c>
      <c r="I6693" t="s">
        <v>120</v>
      </c>
      <c r="J6693" t="s">
        <v>37</v>
      </c>
      <c r="K6693" t="s">
        <v>13162</v>
      </c>
      <c r="L6693" t="s">
        <v>46</v>
      </c>
      <c r="M6693">
        <v>7</v>
      </c>
      <c r="N6693" t="s">
        <v>97</v>
      </c>
      <c r="O6693" s="1">
        <v>45441</v>
      </c>
      <c r="P6693" s="1">
        <v>45455</v>
      </c>
      <c r="Q6693">
        <v>737</v>
      </c>
      <c r="R6693">
        <v>5.3</v>
      </c>
      <c r="S6693" t="s">
        <v>234</v>
      </c>
    </row>
    <row r="6694" spans="1:19" x14ac:dyDescent="0.3">
      <c r="A6694" t="s">
        <v>13163</v>
      </c>
      <c r="B6694" t="s">
        <v>65</v>
      </c>
      <c r="C6694" s="2">
        <v>69202</v>
      </c>
      <c r="D6694" t="s">
        <v>10</v>
      </c>
      <c r="E6694" t="s">
        <v>32</v>
      </c>
      <c r="F6694" t="s">
        <v>12</v>
      </c>
      <c r="G6694" t="s">
        <v>55</v>
      </c>
      <c r="H6694" t="s">
        <v>54</v>
      </c>
      <c r="I6694" t="s">
        <v>55</v>
      </c>
      <c r="J6694" t="s">
        <v>37</v>
      </c>
      <c r="K6694" t="s">
        <v>13164</v>
      </c>
      <c r="L6694" t="s">
        <v>39</v>
      </c>
      <c r="M6694">
        <v>3</v>
      </c>
      <c r="N6694" t="s">
        <v>47</v>
      </c>
      <c r="O6694" s="1">
        <v>45659</v>
      </c>
      <c r="P6694" s="1">
        <v>45725</v>
      </c>
      <c r="Q6694">
        <v>944</v>
      </c>
      <c r="R6694">
        <v>9.1</v>
      </c>
      <c r="S6694" t="s">
        <v>19</v>
      </c>
    </row>
    <row r="6695" spans="1:19" x14ac:dyDescent="0.3">
      <c r="A6695" t="s">
        <v>13165</v>
      </c>
      <c r="B6695" t="s">
        <v>145</v>
      </c>
      <c r="C6695" s="2">
        <v>245116</v>
      </c>
      <c r="D6695" t="s">
        <v>51</v>
      </c>
      <c r="E6695" t="s">
        <v>88</v>
      </c>
      <c r="F6695" t="s">
        <v>33</v>
      </c>
      <c r="G6695" t="s">
        <v>60</v>
      </c>
      <c r="H6695" t="s">
        <v>14</v>
      </c>
      <c r="I6695" t="s">
        <v>60</v>
      </c>
      <c r="J6695" t="s">
        <v>37</v>
      </c>
      <c r="K6695" t="s">
        <v>13166</v>
      </c>
      <c r="L6695" t="s">
        <v>46</v>
      </c>
      <c r="M6695">
        <v>19</v>
      </c>
      <c r="N6695" t="s">
        <v>116</v>
      </c>
      <c r="O6695" s="1">
        <v>45423</v>
      </c>
      <c r="P6695" s="1">
        <v>45454</v>
      </c>
      <c r="Q6695">
        <v>1428</v>
      </c>
      <c r="R6695">
        <v>5.0999999999999996</v>
      </c>
      <c r="S6695" t="s">
        <v>234</v>
      </c>
    </row>
    <row r="6696" spans="1:19" x14ac:dyDescent="0.3">
      <c r="A6696" t="s">
        <v>13167</v>
      </c>
      <c r="B6696" t="s">
        <v>130</v>
      </c>
      <c r="C6696" s="2">
        <v>156865</v>
      </c>
      <c r="D6696" t="s">
        <v>66</v>
      </c>
      <c r="E6696" t="s">
        <v>11</v>
      </c>
      <c r="F6696" t="s">
        <v>52</v>
      </c>
      <c r="G6696" t="s">
        <v>67</v>
      </c>
      <c r="H6696" t="s">
        <v>35</v>
      </c>
      <c r="I6696" t="s">
        <v>153</v>
      </c>
      <c r="J6696" t="s">
        <v>37</v>
      </c>
      <c r="K6696" t="s">
        <v>6949</v>
      </c>
      <c r="L6696" t="s">
        <v>27</v>
      </c>
      <c r="M6696">
        <v>5</v>
      </c>
      <c r="N6696" t="s">
        <v>108</v>
      </c>
      <c r="O6696" s="1">
        <v>45322</v>
      </c>
      <c r="P6696" s="1">
        <v>45342</v>
      </c>
      <c r="Q6696">
        <v>2138</v>
      </c>
      <c r="R6696">
        <v>5.7</v>
      </c>
      <c r="S6696" t="s">
        <v>93</v>
      </c>
    </row>
    <row r="6697" spans="1:19" x14ac:dyDescent="0.3">
      <c r="A6697" t="s">
        <v>13168</v>
      </c>
      <c r="B6697" t="s">
        <v>21</v>
      </c>
      <c r="C6697" s="2">
        <v>163339</v>
      </c>
      <c r="D6697" t="s">
        <v>10</v>
      </c>
      <c r="E6697" t="s">
        <v>88</v>
      </c>
      <c r="F6697" t="s">
        <v>52</v>
      </c>
      <c r="G6697" t="s">
        <v>80</v>
      </c>
      <c r="H6697" t="s">
        <v>14</v>
      </c>
      <c r="I6697" t="s">
        <v>55</v>
      </c>
      <c r="J6697" t="s">
        <v>25</v>
      </c>
      <c r="K6697" t="s">
        <v>13169</v>
      </c>
      <c r="L6697" t="s">
        <v>39</v>
      </c>
      <c r="M6697">
        <v>17</v>
      </c>
      <c r="N6697" t="s">
        <v>90</v>
      </c>
      <c r="O6697" s="1">
        <v>45418</v>
      </c>
      <c r="P6697" s="1">
        <v>45458</v>
      </c>
      <c r="Q6697">
        <v>1844</v>
      </c>
      <c r="R6697">
        <v>9.1</v>
      </c>
      <c r="S6697" t="s">
        <v>73</v>
      </c>
    </row>
    <row r="6698" spans="1:19" x14ac:dyDescent="0.3">
      <c r="A6698" t="s">
        <v>13170</v>
      </c>
      <c r="B6698" t="s">
        <v>161</v>
      </c>
      <c r="C6698" s="2">
        <v>85248</v>
      </c>
      <c r="D6698" t="s">
        <v>10</v>
      </c>
      <c r="E6698" t="s">
        <v>11</v>
      </c>
      <c r="F6698" t="s">
        <v>12</v>
      </c>
      <c r="G6698" t="s">
        <v>104</v>
      </c>
      <c r="H6698" t="s">
        <v>14</v>
      </c>
      <c r="I6698" t="s">
        <v>104</v>
      </c>
      <c r="J6698" t="s">
        <v>37</v>
      </c>
      <c r="K6698" t="s">
        <v>13171</v>
      </c>
      <c r="L6698" t="s">
        <v>27</v>
      </c>
      <c r="M6698">
        <v>5</v>
      </c>
      <c r="N6698" t="s">
        <v>69</v>
      </c>
      <c r="O6698" s="1">
        <v>45326</v>
      </c>
      <c r="P6698" s="1">
        <v>45341</v>
      </c>
      <c r="Q6698">
        <v>1932</v>
      </c>
      <c r="R6698">
        <v>8.9</v>
      </c>
      <c r="S6698" t="s">
        <v>78</v>
      </c>
    </row>
    <row r="6699" spans="1:19" x14ac:dyDescent="0.3">
      <c r="A6699" t="s">
        <v>13172</v>
      </c>
      <c r="B6699" t="s">
        <v>21</v>
      </c>
      <c r="C6699" s="2">
        <v>205825</v>
      </c>
      <c r="D6699" t="s">
        <v>10</v>
      </c>
      <c r="E6699" t="s">
        <v>11</v>
      </c>
      <c r="F6699" t="s">
        <v>12</v>
      </c>
      <c r="G6699" t="s">
        <v>34</v>
      </c>
      <c r="H6699" t="s">
        <v>14</v>
      </c>
      <c r="I6699" t="s">
        <v>34</v>
      </c>
      <c r="J6699" t="s">
        <v>25</v>
      </c>
      <c r="K6699" t="s">
        <v>13173</v>
      </c>
      <c r="L6699" t="s">
        <v>39</v>
      </c>
      <c r="M6699">
        <v>5</v>
      </c>
      <c r="N6699" t="s">
        <v>116</v>
      </c>
      <c r="O6699" s="1">
        <v>45591</v>
      </c>
      <c r="P6699" s="1">
        <v>45610</v>
      </c>
      <c r="Q6699">
        <v>1245</v>
      </c>
      <c r="R6699">
        <v>7.7</v>
      </c>
      <c r="S6699" t="s">
        <v>57</v>
      </c>
    </row>
    <row r="6700" spans="1:19" x14ac:dyDescent="0.3">
      <c r="A6700" t="s">
        <v>13174</v>
      </c>
      <c r="B6700" t="s">
        <v>176</v>
      </c>
      <c r="C6700" s="2">
        <v>87726</v>
      </c>
      <c r="D6700" t="s">
        <v>10</v>
      </c>
      <c r="E6700" t="s">
        <v>22</v>
      </c>
      <c r="F6700" t="s">
        <v>52</v>
      </c>
      <c r="G6700" t="s">
        <v>153</v>
      </c>
      <c r="H6700" t="s">
        <v>54</v>
      </c>
      <c r="I6700" t="s">
        <v>153</v>
      </c>
      <c r="J6700" t="s">
        <v>15</v>
      </c>
      <c r="K6700" t="s">
        <v>13175</v>
      </c>
      <c r="L6700" t="s">
        <v>17</v>
      </c>
      <c r="M6700" t="s">
        <v>37</v>
      </c>
      <c r="N6700" t="s">
        <v>18</v>
      </c>
      <c r="O6700" s="1">
        <v>45436</v>
      </c>
      <c r="P6700" s="1">
        <v>45477</v>
      </c>
      <c r="Q6700">
        <v>942</v>
      </c>
      <c r="R6700">
        <v>9.8000000000000007</v>
      </c>
      <c r="S6700" t="s">
        <v>227</v>
      </c>
    </row>
    <row r="6701" spans="1:19" x14ac:dyDescent="0.3">
      <c r="A6701" t="s">
        <v>13176</v>
      </c>
      <c r="B6701" t="s">
        <v>59</v>
      </c>
      <c r="C6701" s="2">
        <v>85579</v>
      </c>
      <c r="D6701" t="s">
        <v>51</v>
      </c>
      <c r="E6701" t="s">
        <v>22</v>
      </c>
      <c r="F6701" t="s">
        <v>99</v>
      </c>
      <c r="G6701" t="s">
        <v>120</v>
      </c>
      <c r="H6701" t="s">
        <v>35</v>
      </c>
      <c r="I6701" t="s">
        <v>120</v>
      </c>
      <c r="J6701" t="s">
        <v>25</v>
      </c>
      <c r="K6701" t="s">
        <v>13177</v>
      </c>
      <c r="L6701" t="s">
        <v>39</v>
      </c>
      <c r="M6701" t="s">
        <v>37</v>
      </c>
      <c r="N6701" t="s">
        <v>149</v>
      </c>
      <c r="O6701" s="1">
        <v>45470</v>
      </c>
      <c r="P6701" s="1">
        <v>45489</v>
      </c>
      <c r="Q6701">
        <v>1886</v>
      </c>
      <c r="R6701">
        <v>9.5</v>
      </c>
      <c r="S6701" t="s">
        <v>70</v>
      </c>
    </row>
    <row r="6702" spans="1:19" x14ac:dyDescent="0.3">
      <c r="A6702" t="s">
        <v>13178</v>
      </c>
      <c r="B6702" t="s">
        <v>59</v>
      </c>
      <c r="C6702" s="2">
        <v>96160</v>
      </c>
      <c r="D6702" t="s">
        <v>10</v>
      </c>
      <c r="E6702" t="s">
        <v>22</v>
      </c>
      <c r="F6702" t="s">
        <v>52</v>
      </c>
      <c r="G6702" t="s">
        <v>95</v>
      </c>
      <c r="H6702" t="s">
        <v>14</v>
      </c>
      <c r="I6702" t="s">
        <v>95</v>
      </c>
      <c r="J6702" t="s">
        <v>37</v>
      </c>
      <c r="K6702" t="s">
        <v>13179</v>
      </c>
      <c r="L6702" t="s">
        <v>17</v>
      </c>
      <c r="M6702">
        <v>1</v>
      </c>
      <c r="N6702" t="s">
        <v>86</v>
      </c>
      <c r="O6702" s="1">
        <v>45777</v>
      </c>
      <c r="P6702" s="1">
        <v>45835</v>
      </c>
      <c r="Q6702">
        <v>2136</v>
      </c>
      <c r="R6702">
        <v>8.4</v>
      </c>
      <c r="S6702" t="s">
        <v>48</v>
      </c>
    </row>
    <row r="6703" spans="1:19" x14ac:dyDescent="0.3">
      <c r="A6703" t="s">
        <v>13180</v>
      </c>
      <c r="B6703" t="s">
        <v>114</v>
      </c>
      <c r="C6703" s="2">
        <v>83312</v>
      </c>
      <c r="D6703" t="s">
        <v>10</v>
      </c>
      <c r="E6703" t="s">
        <v>11</v>
      </c>
      <c r="F6703" t="s">
        <v>52</v>
      </c>
      <c r="G6703" t="s">
        <v>13</v>
      </c>
      <c r="H6703" t="s">
        <v>35</v>
      </c>
      <c r="I6703" t="s">
        <v>13</v>
      </c>
      <c r="J6703" t="s">
        <v>37</v>
      </c>
      <c r="K6703" t="s">
        <v>2327</v>
      </c>
      <c r="L6703" t="s">
        <v>46</v>
      </c>
      <c r="M6703">
        <v>5</v>
      </c>
      <c r="N6703" t="s">
        <v>18</v>
      </c>
      <c r="O6703" s="1">
        <v>45333</v>
      </c>
      <c r="P6703" s="1">
        <v>45392</v>
      </c>
      <c r="Q6703">
        <v>1811</v>
      </c>
      <c r="R6703">
        <v>9.6999999999999993</v>
      </c>
      <c r="S6703" t="s">
        <v>48</v>
      </c>
    </row>
    <row r="6704" spans="1:19" x14ac:dyDescent="0.3">
      <c r="A6704" t="s">
        <v>13181</v>
      </c>
      <c r="B6704" t="s">
        <v>130</v>
      </c>
      <c r="C6704" s="2">
        <v>203604</v>
      </c>
      <c r="D6704" t="s">
        <v>10</v>
      </c>
      <c r="E6704" t="s">
        <v>88</v>
      </c>
      <c r="F6704" t="s">
        <v>99</v>
      </c>
      <c r="G6704" t="s">
        <v>80</v>
      </c>
      <c r="H6704" t="s">
        <v>35</v>
      </c>
      <c r="I6704" t="s">
        <v>140</v>
      </c>
      <c r="J6704" t="s">
        <v>15</v>
      </c>
      <c r="K6704" t="s">
        <v>13182</v>
      </c>
      <c r="L6704" t="s">
        <v>27</v>
      </c>
      <c r="M6704">
        <v>17</v>
      </c>
      <c r="N6704" t="s">
        <v>101</v>
      </c>
      <c r="O6704" s="1">
        <v>45374</v>
      </c>
      <c r="P6704" s="1">
        <v>45423</v>
      </c>
      <c r="Q6704">
        <v>1616</v>
      </c>
      <c r="R6704">
        <v>7.1</v>
      </c>
      <c r="S6704" t="s">
        <v>73</v>
      </c>
    </row>
    <row r="6705" spans="1:19" x14ac:dyDescent="0.3">
      <c r="A6705" t="s">
        <v>13183</v>
      </c>
      <c r="B6705" t="s">
        <v>31</v>
      </c>
      <c r="C6705" s="2">
        <v>274952</v>
      </c>
      <c r="D6705" t="s">
        <v>10</v>
      </c>
      <c r="E6705" t="s">
        <v>88</v>
      </c>
      <c r="F6705" t="s">
        <v>52</v>
      </c>
      <c r="G6705" t="s">
        <v>140</v>
      </c>
      <c r="H6705" t="s">
        <v>35</v>
      </c>
      <c r="I6705" t="s">
        <v>140</v>
      </c>
      <c r="J6705" t="s">
        <v>15</v>
      </c>
      <c r="K6705" t="s">
        <v>13184</v>
      </c>
      <c r="L6705" t="s">
        <v>27</v>
      </c>
      <c r="M6705">
        <v>18</v>
      </c>
      <c r="N6705" t="s">
        <v>69</v>
      </c>
      <c r="O6705" s="1">
        <v>45719</v>
      </c>
      <c r="P6705" s="1">
        <v>45743</v>
      </c>
      <c r="Q6705">
        <v>512</v>
      </c>
      <c r="R6705">
        <v>5.3</v>
      </c>
      <c r="S6705" t="s">
        <v>57</v>
      </c>
    </row>
    <row r="6706" spans="1:19" x14ac:dyDescent="0.3">
      <c r="A6706" t="s">
        <v>13185</v>
      </c>
      <c r="B6706" t="s">
        <v>183</v>
      </c>
      <c r="C6706" s="2">
        <v>48639</v>
      </c>
      <c r="D6706" t="s">
        <v>10</v>
      </c>
      <c r="E6706" t="s">
        <v>22</v>
      </c>
      <c r="F6706" t="s">
        <v>52</v>
      </c>
      <c r="G6706" t="s">
        <v>166</v>
      </c>
      <c r="H6706" t="s">
        <v>14</v>
      </c>
      <c r="I6706" t="s">
        <v>13</v>
      </c>
      <c r="J6706" t="s">
        <v>25</v>
      </c>
      <c r="K6706" t="s">
        <v>13186</v>
      </c>
      <c r="L6706" t="s">
        <v>39</v>
      </c>
      <c r="M6706">
        <v>1</v>
      </c>
      <c r="N6706" t="s">
        <v>62</v>
      </c>
      <c r="O6706" s="1">
        <v>45334</v>
      </c>
      <c r="P6706" s="1">
        <v>45406</v>
      </c>
      <c r="Q6706">
        <v>1802</v>
      </c>
      <c r="R6706">
        <v>8.6</v>
      </c>
      <c r="S6706" t="s">
        <v>63</v>
      </c>
    </row>
    <row r="6707" spans="1:19" x14ac:dyDescent="0.3">
      <c r="A6707" t="s">
        <v>13187</v>
      </c>
      <c r="B6707" t="s">
        <v>119</v>
      </c>
      <c r="C6707" s="2">
        <v>50734</v>
      </c>
      <c r="D6707" t="s">
        <v>10</v>
      </c>
      <c r="E6707" t="s">
        <v>32</v>
      </c>
      <c r="F6707" t="s">
        <v>52</v>
      </c>
      <c r="G6707" t="s">
        <v>24</v>
      </c>
      <c r="H6707" t="s">
        <v>54</v>
      </c>
      <c r="I6707" t="s">
        <v>166</v>
      </c>
      <c r="J6707" t="s">
        <v>15</v>
      </c>
      <c r="K6707" t="s">
        <v>13188</v>
      </c>
      <c r="L6707" t="s">
        <v>17</v>
      </c>
      <c r="M6707">
        <v>4</v>
      </c>
      <c r="N6707" t="s">
        <v>28</v>
      </c>
      <c r="O6707" s="1">
        <v>45545</v>
      </c>
      <c r="P6707" s="1">
        <v>45603</v>
      </c>
      <c r="Q6707">
        <v>2308</v>
      </c>
      <c r="R6707">
        <v>5.3</v>
      </c>
      <c r="S6707" t="s">
        <v>29</v>
      </c>
    </row>
    <row r="6708" spans="1:19" x14ac:dyDescent="0.3">
      <c r="A6708" t="s">
        <v>13189</v>
      </c>
      <c r="B6708" t="s">
        <v>59</v>
      </c>
      <c r="C6708" s="2">
        <v>90518</v>
      </c>
      <c r="D6708" t="s">
        <v>10</v>
      </c>
      <c r="E6708" t="s">
        <v>11</v>
      </c>
      <c r="F6708" t="s">
        <v>33</v>
      </c>
      <c r="G6708" t="s">
        <v>44</v>
      </c>
      <c r="H6708" t="s">
        <v>35</v>
      </c>
      <c r="I6708" t="s">
        <v>44</v>
      </c>
      <c r="J6708" t="s">
        <v>25</v>
      </c>
      <c r="K6708" t="s">
        <v>13190</v>
      </c>
      <c r="L6708" t="s">
        <v>46</v>
      </c>
      <c r="M6708">
        <v>5</v>
      </c>
      <c r="N6708" t="s">
        <v>108</v>
      </c>
      <c r="O6708" s="1">
        <v>45479</v>
      </c>
      <c r="P6708" s="1">
        <v>45500</v>
      </c>
      <c r="Q6708">
        <v>2077</v>
      </c>
      <c r="R6708">
        <v>7.6</v>
      </c>
      <c r="S6708" t="s">
        <v>29</v>
      </c>
    </row>
    <row r="6709" spans="1:19" x14ac:dyDescent="0.3">
      <c r="A6709" t="s">
        <v>13191</v>
      </c>
      <c r="B6709" t="s">
        <v>83</v>
      </c>
      <c r="C6709" s="2">
        <v>72406</v>
      </c>
      <c r="D6709" t="s">
        <v>10</v>
      </c>
      <c r="E6709" t="s">
        <v>11</v>
      </c>
      <c r="F6709" t="s">
        <v>99</v>
      </c>
      <c r="G6709" t="s">
        <v>80</v>
      </c>
      <c r="H6709" t="s">
        <v>14</v>
      </c>
      <c r="I6709" t="s">
        <v>80</v>
      </c>
      <c r="J6709" t="s">
        <v>15</v>
      </c>
      <c r="K6709" t="s">
        <v>13192</v>
      </c>
      <c r="L6709" t="s">
        <v>39</v>
      </c>
      <c r="M6709">
        <v>9</v>
      </c>
      <c r="N6709" t="s">
        <v>149</v>
      </c>
      <c r="O6709" s="1">
        <v>45298</v>
      </c>
      <c r="P6709" s="1">
        <v>45326</v>
      </c>
      <c r="Q6709">
        <v>1751</v>
      </c>
      <c r="R6709">
        <v>8.4</v>
      </c>
      <c r="S6709" t="s">
        <v>78</v>
      </c>
    </row>
    <row r="6710" spans="1:19" x14ac:dyDescent="0.3">
      <c r="A6710" t="s">
        <v>13193</v>
      </c>
      <c r="B6710" t="s">
        <v>83</v>
      </c>
      <c r="C6710" s="2">
        <v>103320</v>
      </c>
      <c r="D6710" t="s">
        <v>10</v>
      </c>
      <c r="E6710" t="s">
        <v>32</v>
      </c>
      <c r="F6710" t="s">
        <v>12</v>
      </c>
      <c r="G6710" t="s">
        <v>153</v>
      </c>
      <c r="H6710" t="s">
        <v>54</v>
      </c>
      <c r="I6710" t="s">
        <v>153</v>
      </c>
      <c r="J6710" t="s">
        <v>15</v>
      </c>
      <c r="K6710" t="s">
        <v>13194</v>
      </c>
      <c r="L6710" t="s">
        <v>27</v>
      </c>
      <c r="M6710">
        <v>3</v>
      </c>
      <c r="N6710" t="s">
        <v>69</v>
      </c>
      <c r="O6710" s="1">
        <v>45483</v>
      </c>
      <c r="P6710" s="1">
        <v>45543</v>
      </c>
      <c r="Q6710">
        <v>1099</v>
      </c>
      <c r="R6710">
        <v>7.1</v>
      </c>
      <c r="S6710" t="s">
        <v>93</v>
      </c>
    </row>
    <row r="6711" spans="1:19" x14ac:dyDescent="0.3">
      <c r="A6711" t="s">
        <v>13195</v>
      </c>
      <c r="B6711" t="s">
        <v>145</v>
      </c>
      <c r="C6711" s="2">
        <v>91541</v>
      </c>
      <c r="D6711" t="s">
        <v>10</v>
      </c>
      <c r="E6711" t="s">
        <v>11</v>
      </c>
      <c r="F6711" t="s">
        <v>33</v>
      </c>
      <c r="G6711" t="s">
        <v>36</v>
      </c>
      <c r="H6711" t="s">
        <v>35</v>
      </c>
      <c r="I6711" t="s">
        <v>36</v>
      </c>
      <c r="J6711" t="s">
        <v>15</v>
      </c>
      <c r="K6711" t="s">
        <v>13196</v>
      </c>
      <c r="L6711" t="s">
        <v>46</v>
      </c>
      <c r="M6711">
        <v>7</v>
      </c>
      <c r="N6711" t="s">
        <v>77</v>
      </c>
      <c r="O6711" s="1">
        <v>45410</v>
      </c>
      <c r="P6711" s="1">
        <v>45430</v>
      </c>
      <c r="Q6711">
        <v>2365</v>
      </c>
      <c r="R6711">
        <v>6.5</v>
      </c>
      <c r="S6711" t="s">
        <v>112</v>
      </c>
    </row>
    <row r="6712" spans="1:19" x14ac:dyDescent="0.3">
      <c r="A6712" t="s">
        <v>13197</v>
      </c>
      <c r="B6712" t="s">
        <v>50</v>
      </c>
      <c r="C6712" s="2">
        <v>164280</v>
      </c>
      <c r="D6712" t="s">
        <v>10</v>
      </c>
      <c r="E6712" t="s">
        <v>32</v>
      </c>
      <c r="F6712" t="s">
        <v>52</v>
      </c>
      <c r="G6712" t="s">
        <v>153</v>
      </c>
      <c r="H6712" t="s">
        <v>35</v>
      </c>
      <c r="I6712" t="s">
        <v>153</v>
      </c>
      <c r="J6712" t="s">
        <v>37</v>
      </c>
      <c r="K6712" t="s">
        <v>13198</v>
      </c>
      <c r="L6712" t="s">
        <v>39</v>
      </c>
      <c r="M6712">
        <v>2</v>
      </c>
      <c r="N6712" t="s">
        <v>86</v>
      </c>
      <c r="O6712" s="1">
        <v>45682</v>
      </c>
      <c r="P6712" s="1">
        <v>45708</v>
      </c>
      <c r="Q6712">
        <v>1373</v>
      </c>
      <c r="R6712">
        <v>6.4</v>
      </c>
      <c r="S6712" t="s">
        <v>73</v>
      </c>
    </row>
    <row r="6713" spans="1:19" x14ac:dyDescent="0.3">
      <c r="A6713" t="s">
        <v>13199</v>
      </c>
      <c r="B6713" t="s">
        <v>83</v>
      </c>
      <c r="C6713" s="2">
        <v>94130</v>
      </c>
      <c r="D6713" t="s">
        <v>10</v>
      </c>
      <c r="E6713" t="s">
        <v>88</v>
      </c>
      <c r="F6713" t="s">
        <v>99</v>
      </c>
      <c r="G6713" t="s">
        <v>13</v>
      </c>
      <c r="H6713" t="s">
        <v>54</v>
      </c>
      <c r="I6713" t="s">
        <v>13</v>
      </c>
      <c r="J6713" t="s">
        <v>25</v>
      </c>
      <c r="K6713" t="s">
        <v>13200</v>
      </c>
      <c r="L6713" t="s">
        <v>17</v>
      </c>
      <c r="M6713">
        <v>19</v>
      </c>
      <c r="N6713" t="s">
        <v>97</v>
      </c>
      <c r="O6713" s="1">
        <v>45451</v>
      </c>
      <c r="P6713" s="1">
        <v>45485</v>
      </c>
      <c r="Q6713">
        <v>2234</v>
      </c>
      <c r="R6713">
        <v>9.1999999999999993</v>
      </c>
      <c r="S6713" t="s">
        <v>234</v>
      </c>
    </row>
    <row r="6714" spans="1:19" x14ac:dyDescent="0.3">
      <c r="A6714" t="s">
        <v>13201</v>
      </c>
      <c r="B6714" t="s">
        <v>21</v>
      </c>
      <c r="C6714" s="2">
        <v>88881</v>
      </c>
      <c r="D6714" t="s">
        <v>10</v>
      </c>
      <c r="E6714" t="s">
        <v>88</v>
      </c>
      <c r="F6714" t="s">
        <v>12</v>
      </c>
      <c r="G6714" t="s">
        <v>13</v>
      </c>
      <c r="H6714" t="s">
        <v>54</v>
      </c>
      <c r="I6714" t="s">
        <v>13</v>
      </c>
      <c r="J6714" t="s">
        <v>15</v>
      </c>
      <c r="K6714" t="s">
        <v>13202</v>
      </c>
      <c r="L6714" t="s">
        <v>46</v>
      </c>
      <c r="M6714">
        <v>12</v>
      </c>
      <c r="N6714" t="s">
        <v>116</v>
      </c>
      <c r="O6714" s="1">
        <v>45587</v>
      </c>
      <c r="P6714" s="1">
        <v>45651</v>
      </c>
      <c r="Q6714">
        <v>505</v>
      </c>
      <c r="R6714">
        <v>9.1</v>
      </c>
      <c r="S6714" t="s">
        <v>41</v>
      </c>
    </row>
    <row r="6715" spans="1:19" x14ac:dyDescent="0.3">
      <c r="A6715" t="s">
        <v>13203</v>
      </c>
      <c r="B6715" t="s">
        <v>119</v>
      </c>
      <c r="C6715" s="2">
        <v>107835</v>
      </c>
      <c r="D6715" t="s">
        <v>10</v>
      </c>
      <c r="E6715" t="s">
        <v>11</v>
      </c>
      <c r="F6715" t="s">
        <v>52</v>
      </c>
      <c r="G6715" t="s">
        <v>23</v>
      </c>
      <c r="H6715" t="s">
        <v>54</v>
      </c>
      <c r="I6715" t="s">
        <v>23</v>
      </c>
      <c r="J6715" t="s">
        <v>15</v>
      </c>
      <c r="K6715" t="s">
        <v>13204</v>
      </c>
      <c r="L6715" t="s">
        <v>27</v>
      </c>
      <c r="M6715">
        <v>9</v>
      </c>
      <c r="N6715" t="s">
        <v>28</v>
      </c>
      <c r="O6715" s="1">
        <v>45299</v>
      </c>
      <c r="P6715" s="1">
        <v>45358</v>
      </c>
      <c r="Q6715">
        <v>1755</v>
      </c>
      <c r="R6715">
        <v>5.0999999999999996</v>
      </c>
      <c r="S6715" t="s">
        <v>234</v>
      </c>
    </row>
    <row r="6716" spans="1:19" x14ac:dyDescent="0.3">
      <c r="A6716" t="s">
        <v>13205</v>
      </c>
      <c r="B6716" t="s">
        <v>114</v>
      </c>
      <c r="C6716" s="2">
        <v>69851</v>
      </c>
      <c r="D6716" t="s">
        <v>10</v>
      </c>
      <c r="E6716" t="s">
        <v>32</v>
      </c>
      <c r="F6716" t="s">
        <v>12</v>
      </c>
      <c r="G6716" t="s">
        <v>44</v>
      </c>
      <c r="H6716" t="s">
        <v>14</v>
      </c>
      <c r="I6716" t="s">
        <v>44</v>
      </c>
      <c r="J6716" t="s">
        <v>25</v>
      </c>
      <c r="K6716" t="s">
        <v>13206</v>
      </c>
      <c r="L6716" t="s">
        <v>17</v>
      </c>
      <c r="M6716">
        <v>3</v>
      </c>
      <c r="N6716" t="s">
        <v>62</v>
      </c>
      <c r="O6716" s="1">
        <v>45720</v>
      </c>
      <c r="P6716" s="1">
        <v>45742</v>
      </c>
      <c r="Q6716">
        <v>2304</v>
      </c>
      <c r="R6716">
        <v>7.3</v>
      </c>
      <c r="S6716" t="s">
        <v>128</v>
      </c>
    </row>
    <row r="6717" spans="1:19" x14ac:dyDescent="0.3">
      <c r="A6717" t="s">
        <v>13207</v>
      </c>
      <c r="B6717" t="s">
        <v>110</v>
      </c>
      <c r="C6717" s="2">
        <v>87131</v>
      </c>
      <c r="D6717" t="s">
        <v>10</v>
      </c>
      <c r="E6717" t="s">
        <v>32</v>
      </c>
      <c r="F6717" t="s">
        <v>52</v>
      </c>
      <c r="G6717" t="s">
        <v>140</v>
      </c>
      <c r="H6717" t="s">
        <v>14</v>
      </c>
      <c r="I6717" t="s">
        <v>140</v>
      </c>
      <c r="J6717" t="s">
        <v>37</v>
      </c>
      <c r="K6717" t="s">
        <v>13208</v>
      </c>
      <c r="L6717" t="s">
        <v>27</v>
      </c>
      <c r="M6717">
        <v>2</v>
      </c>
      <c r="N6717" t="s">
        <v>116</v>
      </c>
      <c r="O6717" s="1">
        <v>45674</v>
      </c>
      <c r="P6717" s="1">
        <v>45742</v>
      </c>
      <c r="Q6717">
        <v>1296</v>
      </c>
      <c r="R6717">
        <v>7.3</v>
      </c>
      <c r="S6717" t="s">
        <v>41</v>
      </c>
    </row>
    <row r="6718" spans="1:19" x14ac:dyDescent="0.3">
      <c r="A6718" t="s">
        <v>13209</v>
      </c>
      <c r="B6718" t="s">
        <v>65</v>
      </c>
      <c r="C6718" s="2">
        <v>67124</v>
      </c>
      <c r="D6718" t="s">
        <v>51</v>
      </c>
      <c r="E6718" t="s">
        <v>22</v>
      </c>
      <c r="F6718" t="s">
        <v>52</v>
      </c>
      <c r="G6718" t="s">
        <v>120</v>
      </c>
      <c r="H6718" t="s">
        <v>35</v>
      </c>
      <c r="I6718" t="s">
        <v>120</v>
      </c>
      <c r="J6718" t="s">
        <v>25</v>
      </c>
      <c r="K6718" t="s">
        <v>13210</v>
      </c>
      <c r="L6718" t="s">
        <v>46</v>
      </c>
      <c r="M6718" t="s">
        <v>37</v>
      </c>
      <c r="N6718" t="s">
        <v>86</v>
      </c>
      <c r="O6718" s="1">
        <v>45698</v>
      </c>
      <c r="P6718" s="1">
        <v>45766</v>
      </c>
      <c r="Q6718">
        <v>1142</v>
      </c>
      <c r="R6718">
        <v>5.3</v>
      </c>
      <c r="S6718" t="s">
        <v>78</v>
      </c>
    </row>
    <row r="6719" spans="1:19" x14ac:dyDescent="0.3">
      <c r="A6719" t="s">
        <v>13211</v>
      </c>
      <c r="B6719" t="s">
        <v>114</v>
      </c>
      <c r="C6719" s="2">
        <v>50229</v>
      </c>
      <c r="D6719" t="s">
        <v>10</v>
      </c>
      <c r="E6719" t="s">
        <v>22</v>
      </c>
      <c r="F6719" t="s">
        <v>52</v>
      </c>
      <c r="G6719" t="s">
        <v>44</v>
      </c>
      <c r="H6719" t="s">
        <v>14</v>
      </c>
      <c r="I6719" t="s">
        <v>44</v>
      </c>
      <c r="J6719" t="s">
        <v>15</v>
      </c>
      <c r="K6719" t="s">
        <v>1956</v>
      </c>
      <c r="L6719" t="s">
        <v>46</v>
      </c>
      <c r="M6719" t="s">
        <v>37</v>
      </c>
      <c r="N6719" t="s">
        <v>97</v>
      </c>
      <c r="O6719" s="1">
        <v>45755</v>
      </c>
      <c r="P6719" s="1">
        <v>45802</v>
      </c>
      <c r="Q6719">
        <v>2207</v>
      </c>
      <c r="R6719">
        <v>6.5</v>
      </c>
      <c r="S6719" t="s">
        <v>227</v>
      </c>
    </row>
    <row r="6720" spans="1:19" x14ac:dyDescent="0.3">
      <c r="A6720" t="s">
        <v>13212</v>
      </c>
      <c r="B6720" t="s">
        <v>145</v>
      </c>
      <c r="C6720" s="2">
        <v>328260</v>
      </c>
      <c r="D6720" t="s">
        <v>10</v>
      </c>
      <c r="E6720" t="s">
        <v>88</v>
      </c>
      <c r="F6720" t="s">
        <v>99</v>
      </c>
      <c r="G6720" t="s">
        <v>153</v>
      </c>
      <c r="H6720" t="s">
        <v>14</v>
      </c>
      <c r="I6720" t="s">
        <v>23</v>
      </c>
      <c r="J6720" t="s">
        <v>25</v>
      </c>
      <c r="K6720" t="s">
        <v>13213</v>
      </c>
      <c r="L6720" t="s">
        <v>39</v>
      </c>
      <c r="M6720">
        <v>19</v>
      </c>
      <c r="N6720" t="s">
        <v>149</v>
      </c>
      <c r="O6720" s="1">
        <v>45337</v>
      </c>
      <c r="P6720" s="1">
        <v>45355</v>
      </c>
      <c r="Q6720">
        <v>1277</v>
      </c>
      <c r="R6720">
        <v>5.5</v>
      </c>
      <c r="S6720" t="s">
        <v>234</v>
      </c>
    </row>
    <row r="6721" spans="1:19" x14ac:dyDescent="0.3">
      <c r="A6721" t="s">
        <v>13214</v>
      </c>
      <c r="B6721" t="s">
        <v>137</v>
      </c>
      <c r="C6721" s="2">
        <v>263998</v>
      </c>
      <c r="D6721" t="s">
        <v>10</v>
      </c>
      <c r="E6721" t="s">
        <v>88</v>
      </c>
      <c r="F6721" t="s">
        <v>12</v>
      </c>
      <c r="G6721" t="s">
        <v>55</v>
      </c>
      <c r="H6721" t="s">
        <v>14</v>
      </c>
      <c r="I6721" t="s">
        <v>67</v>
      </c>
      <c r="J6721" t="s">
        <v>37</v>
      </c>
      <c r="K6721" t="s">
        <v>13215</v>
      </c>
      <c r="L6721" t="s">
        <v>17</v>
      </c>
      <c r="M6721">
        <v>12</v>
      </c>
      <c r="N6721" t="s">
        <v>28</v>
      </c>
      <c r="O6721" s="1">
        <v>45742</v>
      </c>
      <c r="P6721" s="1">
        <v>45778</v>
      </c>
      <c r="Q6721">
        <v>2346</v>
      </c>
      <c r="R6721">
        <v>7.5</v>
      </c>
      <c r="S6721" t="s">
        <v>29</v>
      </c>
    </row>
    <row r="6722" spans="1:19" x14ac:dyDescent="0.3">
      <c r="A6722" t="s">
        <v>13216</v>
      </c>
      <c r="B6722" t="s">
        <v>110</v>
      </c>
      <c r="C6722" s="2">
        <v>85666</v>
      </c>
      <c r="D6722" t="s">
        <v>10</v>
      </c>
      <c r="E6722" t="s">
        <v>11</v>
      </c>
      <c r="F6722" t="s">
        <v>99</v>
      </c>
      <c r="G6722" t="s">
        <v>104</v>
      </c>
      <c r="H6722" t="s">
        <v>35</v>
      </c>
      <c r="I6722" t="s">
        <v>104</v>
      </c>
      <c r="J6722" t="s">
        <v>15</v>
      </c>
      <c r="K6722" t="s">
        <v>13217</v>
      </c>
      <c r="L6722" t="s">
        <v>46</v>
      </c>
      <c r="M6722">
        <v>5</v>
      </c>
      <c r="N6722" t="s">
        <v>101</v>
      </c>
      <c r="O6722" s="1">
        <v>45629</v>
      </c>
      <c r="P6722" s="1">
        <v>45657</v>
      </c>
      <c r="Q6722">
        <v>2494</v>
      </c>
      <c r="R6722">
        <v>5.6</v>
      </c>
      <c r="S6722" t="s">
        <v>93</v>
      </c>
    </row>
    <row r="6723" spans="1:19" x14ac:dyDescent="0.3">
      <c r="A6723" t="s">
        <v>13218</v>
      </c>
      <c r="B6723" t="s">
        <v>65</v>
      </c>
      <c r="C6723" s="2">
        <v>88829</v>
      </c>
      <c r="D6723" t="s">
        <v>10</v>
      </c>
      <c r="E6723" t="s">
        <v>11</v>
      </c>
      <c r="F6723" t="s">
        <v>33</v>
      </c>
      <c r="G6723" t="s">
        <v>13</v>
      </c>
      <c r="H6723" t="s">
        <v>35</v>
      </c>
      <c r="I6723" t="s">
        <v>13</v>
      </c>
      <c r="J6723" t="s">
        <v>15</v>
      </c>
      <c r="K6723" t="s">
        <v>13219</v>
      </c>
      <c r="L6723" t="s">
        <v>27</v>
      </c>
      <c r="M6723">
        <v>7</v>
      </c>
      <c r="N6723" t="s">
        <v>97</v>
      </c>
      <c r="O6723" s="1">
        <v>45600</v>
      </c>
      <c r="P6723" s="1">
        <v>45616</v>
      </c>
      <c r="Q6723">
        <v>2491</v>
      </c>
      <c r="R6723">
        <v>6.5</v>
      </c>
      <c r="S6723" t="s">
        <v>41</v>
      </c>
    </row>
    <row r="6724" spans="1:19" x14ac:dyDescent="0.3">
      <c r="A6724" t="s">
        <v>13220</v>
      </c>
      <c r="B6724" t="s">
        <v>176</v>
      </c>
      <c r="C6724" s="2">
        <v>103615</v>
      </c>
      <c r="D6724" t="s">
        <v>10</v>
      </c>
      <c r="E6724" t="s">
        <v>32</v>
      </c>
      <c r="F6724" t="s">
        <v>99</v>
      </c>
      <c r="G6724" t="s">
        <v>153</v>
      </c>
      <c r="H6724" t="s">
        <v>14</v>
      </c>
      <c r="I6724" t="s">
        <v>84</v>
      </c>
      <c r="J6724" t="s">
        <v>37</v>
      </c>
      <c r="K6724" t="s">
        <v>13221</v>
      </c>
      <c r="L6724" t="s">
        <v>27</v>
      </c>
      <c r="M6724">
        <v>2</v>
      </c>
      <c r="N6724" t="s">
        <v>40</v>
      </c>
      <c r="O6724" s="1">
        <v>45669</v>
      </c>
      <c r="P6724" s="1">
        <v>45738</v>
      </c>
      <c r="Q6724">
        <v>755</v>
      </c>
      <c r="R6724">
        <v>7.7</v>
      </c>
      <c r="S6724" t="s">
        <v>128</v>
      </c>
    </row>
    <row r="6725" spans="1:19" x14ac:dyDescent="0.3">
      <c r="A6725" t="s">
        <v>13222</v>
      </c>
      <c r="B6725" t="s">
        <v>43</v>
      </c>
      <c r="C6725" s="2">
        <v>66866</v>
      </c>
      <c r="D6725" t="s">
        <v>10</v>
      </c>
      <c r="E6725" t="s">
        <v>32</v>
      </c>
      <c r="F6725" t="s">
        <v>52</v>
      </c>
      <c r="G6725" t="s">
        <v>36</v>
      </c>
      <c r="H6725" t="s">
        <v>54</v>
      </c>
      <c r="I6725" t="s">
        <v>67</v>
      </c>
      <c r="J6725" t="s">
        <v>15</v>
      </c>
      <c r="K6725" t="s">
        <v>13223</v>
      </c>
      <c r="L6725" t="s">
        <v>27</v>
      </c>
      <c r="M6725">
        <v>2</v>
      </c>
      <c r="N6725" t="s">
        <v>86</v>
      </c>
      <c r="O6725" s="1">
        <v>45497</v>
      </c>
      <c r="P6725" s="1">
        <v>45542</v>
      </c>
      <c r="Q6725">
        <v>1140</v>
      </c>
      <c r="R6725">
        <v>5.2</v>
      </c>
      <c r="S6725" t="s">
        <v>19</v>
      </c>
    </row>
    <row r="6726" spans="1:19" x14ac:dyDescent="0.3">
      <c r="A6726" t="s">
        <v>13224</v>
      </c>
      <c r="B6726" t="s">
        <v>59</v>
      </c>
      <c r="C6726" s="2">
        <v>53108</v>
      </c>
      <c r="D6726" t="s">
        <v>10</v>
      </c>
      <c r="E6726" t="s">
        <v>32</v>
      </c>
      <c r="F6726" t="s">
        <v>52</v>
      </c>
      <c r="G6726" t="s">
        <v>24</v>
      </c>
      <c r="H6726" t="s">
        <v>14</v>
      </c>
      <c r="I6726" t="s">
        <v>24</v>
      </c>
      <c r="J6726" t="s">
        <v>37</v>
      </c>
      <c r="K6726" t="s">
        <v>13225</v>
      </c>
      <c r="L6726" t="s">
        <v>17</v>
      </c>
      <c r="M6726">
        <v>4</v>
      </c>
      <c r="N6726" t="s">
        <v>18</v>
      </c>
      <c r="O6726" s="1">
        <v>45683</v>
      </c>
      <c r="P6726" s="1">
        <v>45748</v>
      </c>
      <c r="Q6726">
        <v>1396</v>
      </c>
      <c r="R6726">
        <v>5.3</v>
      </c>
      <c r="S6726" t="s">
        <v>57</v>
      </c>
    </row>
    <row r="6727" spans="1:19" x14ac:dyDescent="0.3">
      <c r="A6727" t="s">
        <v>13226</v>
      </c>
      <c r="B6727" t="s">
        <v>183</v>
      </c>
      <c r="C6727" s="2">
        <v>180664</v>
      </c>
      <c r="D6727" t="s">
        <v>10</v>
      </c>
      <c r="E6727" t="s">
        <v>88</v>
      </c>
      <c r="F6727" t="s">
        <v>99</v>
      </c>
      <c r="G6727" t="s">
        <v>84</v>
      </c>
      <c r="H6727" t="s">
        <v>35</v>
      </c>
      <c r="I6727" t="s">
        <v>13</v>
      </c>
      <c r="J6727" t="s">
        <v>15</v>
      </c>
      <c r="K6727" t="s">
        <v>13227</v>
      </c>
      <c r="L6727" t="s">
        <v>17</v>
      </c>
      <c r="M6727">
        <v>16</v>
      </c>
      <c r="N6727" t="s">
        <v>62</v>
      </c>
      <c r="O6727" s="1">
        <v>45351</v>
      </c>
      <c r="P6727" s="1">
        <v>45367</v>
      </c>
      <c r="Q6727">
        <v>844</v>
      </c>
      <c r="R6727">
        <v>9.4</v>
      </c>
      <c r="S6727" t="s">
        <v>93</v>
      </c>
    </row>
    <row r="6728" spans="1:19" x14ac:dyDescent="0.3">
      <c r="A6728" t="s">
        <v>13228</v>
      </c>
      <c r="B6728" t="s">
        <v>137</v>
      </c>
      <c r="C6728" s="2">
        <v>163874</v>
      </c>
      <c r="D6728" t="s">
        <v>51</v>
      </c>
      <c r="E6728" t="s">
        <v>88</v>
      </c>
      <c r="F6728" t="s">
        <v>99</v>
      </c>
      <c r="G6728" t="s">
        <v>53</v>
      </c>
      <c r="H6728" t="s">
        <v>54</v>
      </c>
      <c r="I6728" t="s">
        <v>34</v>
      </c>
      <c r="J6728" t="s">
        <v>15</v>
      </c>
      <c r="K6728" t="s">
        <v>13229</v>
      </c>
      <c r="L6728" t="s">
        <v>39</v>
      </c>
      <c r="M6728">
        <v>14</v>
      </c>
      <c r="N6728" t="s">
        <v>90</v>
      </c>
      <c r="O6728" s="1">
        <v>45304</v>
      </c>
      <c r="P6728" s="1">
        <v>45370</v>
      </c>
      <c r="Q6728">
        <v>1996</v>
      </c>
      <c r="R6728">
        <v>5.4</v>
      </c>
      <c r="S6728" t="s">
        <v>70</v>
      </c>
    </row>
    <row r="6729" spans="1:19" x14ac:dyDescent="0.3">
      <c r="A6729" t="s">
        <v>13230</v>
      </c>
      <c r="B6729" t="s">
        <v>43</v>
      </c>
      <c r="C6729" s="2">
        <v>59767</v>
      </c>
      <c r="D6729" t="s">
        <v>10</v>
      </c>
      <c r="E6729" t="s">
        <v>32</v>
      </c>
      <c r="F6729" t="s">
        <v>99</v>
      </c>
      <c r="G6729" t="s">
        <v>80</v>
      </c>
      <c r="H6729" t="s">
        <v>14</v>
      </c>
      <c r="I6729" t="s">
        <v>80</v>
      </c>
      <c r="J6729" t="s">
        <v>25</v>
      </c>
      <c r="K6729" t="s">
        <v>13231</v>
      </c>
      <c r="L6729" t="s">
        <v>27</v>
      </c>
      <c r="M6729">
        <v>3</v>
      </c>
      <c r="N6729" t="s">
        <v>149</v>
      </c>
      <c r="O6729" s="1">
        <v>45666</v>
      </c>
      <c r="P6729" s="1">
        <v>45694</v>
      </c>
      <c r="Q6729">
        <v>788</v>
      </c>
      <c r="R6729">
        <v>5.6</v>
      </c>
      <c r="S6729" t="s">
        <v>78</v>
      </c>
    </row>
    <row r="6730" spans="1:19" x14ac:dyDescent="0.3">
      <c r="A6730" t="s">
        <v>13232</v>
      </c>
      <c r="B6730" t="s">
        <v>75</v>
      </c>
      <c r="C6730" s="2">
        <v>122064</v>
      </c>
      <c r="D6730" t="s">
        <v>10</v>
      </c>
      <c r="E6730" t="s">
        <v>88</v>
      </c>
      <c r="F6730" t="s">
        <v>52</v>
      </c>
      <c r="G6730" t="s">
        <v>80</v>
      </c>
      <c r="H6730" t="s">
        <v>35</v>
      </c>
      <c r="I6730" t="s">
        <v>80</v>
      </c>
      <c r="J6730" t="s">
        <v>25</v>
      </c>
      <c r="K6730" t="s">
        <v>13233</v>
      </c>
      <c r="L6730" t="s">
        <v>46</v>
      </c>
      <c r="M6730">
        <v>13</v>
      </c>
      <c r="N6730" t="s">
        <v>77</v>
      </c>
      <c r="O6730" s="1">
        <v>45627</v>
      </c>
      <c r="P6730" s="1">
        <v>45657</v>
      </c>
      <c r="Q6730">
        <v>1428</v>
      </c>
      <c r="R6730">
        <v>7.3</v>
      </c>
      <c r="S6730" t="s">
        <v>227</v>
      </c>
    </row>
    <row r="6731" spans="1:19" x14ac:dyDescent="0.3">
      <c r="A6731" t="s">
        <v>13234</v>
      </c>
      <c r="B6731" t="s">
        <v>183</v>
      </c>
      <c r="C6731" s="2">
        <v>78183</v>
      </c>
      <c r="D6731" t="s">
        <v>10</v>
      </c>
      <c r="E6731" t="s">
        <v>32</v>
      </c>
      <c r="F6731" t="s">
        <v>33</v>
      </c>
      <c r="G6731" t="s">
        <v>80</v>
      </c>
      <c r="H6731" t="s">
        <v>35</v>
      </c>
      <c r="I6731" t="s">
        <v>80</v>
      </c>
      <c r="J6731" t="s">
        <v>37</v>
      </c>
      <c r="K6731" t="s">
        <v>13235</v>
      </c>
      <c r="L6731" t="s">
        <v>27</v>
      </c>
      <c r="M6731">
        <v>3</v>
      </c>
      <c r="N6731" t="s">
        <v>86</v>
      </c>
      <c r="O6731" s="1">
        <v>45606</v>
      </c>
      <c r="P6731" s="1">
        <v>45650</v>
      </c>
      <c r="Q6731">
        <v>1614</v>
      </c>
      <c r="R6731">
        <v>5.0999999999999996</v>
      </c>
      <c r="S6731" t="s">
        <v>78</v>
      </c>
    </row>
    <row r="6732" spans="1:19" x14ac:dyDescent="0.3">
      <c r="A6732" t="s">
        <v>13236</v>
      </c>
      <c r="B6732" t="s">
        <v>119</v>
      </c>
      <c r="C6732" s="2">
        <v>132374</v>
      </c>
      <c r="D6732" t="s">
        <v>10</v>
      </c>
      <c r="E6732" t="s">
        <v>11</v>
      </c>
      <c r="F6732" t="s">
        <v>52</v>
      </c>
      <c r="G6732" t="s">
        <v>23</v>
      </c>
      <c r="H6732" t="s">
        <v>35</v>
      </c>
      <c r="I6732" t="s">
        <v>23</v>
      </c>
      <c r="J6732" t="s">
        <v>15</v>
      </c>
      <c r="K6732" t="s">
        <v>13237</v>
      </c>
      <c r="L6732" t="s">
        <v>27</v>
      </c>
      <c r="M6732">
        <v>5</v>
      </c>
      <c r="N6732" t="s">
        <v>69</v>
      </c>
      <c r="O6732" s="1">
        <v>45697</v>
      </c>
      <c r="P6732" s="1">
        <v>45746</v>
      </c>
      <c r="Q6732">
        <v>1008</v>
      </c>
      <c r="R6732">
        <v>7.4</v>
      </c>
      <c r="S6732" t="s">
        <v>227</v>
      </c>
    </row>
    <row r="6733" spans="1:19" x14ac:dyDescent="0.3">
      <c r="A6733" t="s">
        <v>13238</v>
      </c>
      <c r="B6733" t="s">
        <v>50</v>
      </c>
      <c r="C6733" s="2">
        <v>165442</v>
      </c>
      <c r="D6733" t="s">
        <v>66</v>
      </c>
      <c r="E6733" t="s">
        <v>88</v>
      </c>
      <c r="F6733" t="s">
        <v>12</v>
      </c>
      <c r="G6733" t="s">
        <v>67</v>
      </c>
      <c r="H6733" t="s">
        <v>14</v>
      </c>
      <c r="I6733" t="s">
        <v>67</v>
      </c>
      <c r="J6733" t="s">
        <v>15</v>
      </c>
      <c r="K6733" t="s">
        <v>13239</v>
      </c>
      <c r="L6733" t="s">
        <v>39</v>
      </c>
      <c r="M6733">
        <v>17</v>
      </c>
      <c r="N6733" t="s">
        <v>101</v>
      </c>
      <c r="O6733" s="1">
        <v>45721</v>
      </c>
      <c r="P6733" s="1">
        <v>45738</v>
      </c>
      <c r="Q6733">
        <v>1463</v>
      </c>
      <c r="R6733">
        <v>5.8</v>
      </c>
      <c r="S6733" t="s">
        <v>93</v>
      </c>
    </row>
    <row r="6734" spans="1:19" x14ac:dyDescent="0.3">
      <c r="A6734" t="s">
        <v>13240</v>
      </c>
      <c r="B6734" t="s">
        <v>59</v>
      </c>
      <c r="C6734" s="2">
        <v>195657</v>
      </c>
      <c r="D6734" t="s">
        <v>10</v>
      </c>
      <c r="E6734" t="s">
        <v>88</v>
      </c>
      <c r="F6734" t="s">
        <v>52</v>
      </c>
      <c r="G6734" t="s">
        <v>24</v>
      </c>
      <c r="H6734" t="s">
        <v>35</v>
      </c>
      <c r="I6734" t="s">
        <v>24</v>
      </c>
      <c r="J6734" t="s">
        <v>25</v>
      </c>
      <c r="K6734" t="s">
        <v>13241</v>
      </c>
      <c r="L6734" t="s">
        <v>39</v>
      </c>
      <c r="M6734">
        <v>17</v>
      </c>
      <c r="N6734" t="s">
        <v>116</v>
      </c>
      <c r="O6734" s="1">
        <v>45303</v>
      </c>
      <c r="P6734" s="1">
        <v>45317</v>
      </c>
      <c r="Q6734">
        <v>1401</v>
      </c>
      <c r="R6734">
        <v>7.4</v>
      </c>
      <c r="S6734" t="s">
        <v>174</v>
      </c>
    </row>
    <row r="6735" spans="1:19" x14ac:dyDescent="0.3">
      <c r="A6735" t="s">
        <v>13242</v>
      </c>
      <c r="B6735" t="s">
        <v>50</v>
      </c>
      <c r="C6735" s="2">
        <v>76253</v>
      </c>
      <c r="D6735" t="s">
        <v>10</v>
      </c>
      <c r="E6735" t="s">
        <v>11</v>
      </c>
      <c r="F6735" t="s">
        <v>12</v>
      </c>
      <c r="G6735" t="s">
        <v>36</v>
      </c>
      <c r="H6735" t="s">
        <v>54</v>
      </c>
      <c r="I6735" t="s">
        <v>36</v>
      </c>
      <c r="J6735" t="s">
        <v>37</v>
      </c>
      <c r="K6735" t="s">
        <v>1920</v>
      </c>
      <c r="L6735" t="s">
        <v>27</v>
      </c>
      <c r="M6735">
        <v>7</v>
      </c>
      <c r="N6735" t="s">
        <v>18</v>
      </c>
      <c r="O6735" s="1">
        <v>45578</v>
      </c>
      <c r="P6735" s="1">
        <v>45636</v>
      </c>
      <c r="Q6735">
        <v>937</v>
      </c>
      <c r="R6735">
        <v>7</v>
      </c>
      <c r="S6735" t="s">
        <v>29</v>
      </c>
    </row>
    <row r="6736" spans="1:19" x14ac:dyDescent="0.3">
      <c r="A6736" t="s">
        <v>13243</v>
      </c>
      <c r="B6736" t="s">
        <v>65</v>
      </c>
      <c r="C6736" s="2">
        <v>74095</v>
      </c>
      <c r="D6736" t="s">
        <v>10</v>
      </c>
      <c r="E6736" t="s">
        <v>22</v>
      </c>
      <c r="F6736" t="s">
        <v>52</v>
      </c>
      <c r="G6736" t="s">
        <v>126</v>
      </c>
      <c r="H6736" t="s">
        <v>54</v>
      </c>
      <c r="I6736" t="s">
        <v>95</v>
      </c>
      <c r="J6736" t="s">
        <v>15</v>
      </c>
      <c r="K6736" t="s">
        <v>13244</v>
      </c>
      <c r="L6736" t="s">
        <v>39</v>
      </c>
      <c r="M6736">
        <v>1</v>
      </c>
      <c r="N6736" t="s">
        <v>18</v>
      </c>
      <c r="O6736" s="1">
        <v>45421</v>
      </c>
      <c r="P6736" s="1">
        <v>45453</v>
      </c>
      <c r="Q6736">
        <v>1418</v>
      </c>
      <c r="R6736">
        <v>9.1999999999999993</v>
      </c>
      <c r="S6736" t="s">
        <v>73</v>
      </c>
    </row>
    <row r="6737" spans="1:19" x14ac:dyDescent="0.3">
      <c r="A6737" t="s">
        <v>13245</v>
      </c>
      <c r="B6737" t="s">
        <v>59</v>
      </c>
      <c r="C6737" s="2">
        <v>169060</v>
      </c>
      <c r="D6737" t="s">
        <v>10</v>
      </c>
      <c r="E6737" t="s">
        <v>11</v>
      </c>
      <c r="F6737" t="s">
        <v>52</v>
      </c>
      <c r="G6737" t="s">
        <v>95</v>
      </c>
      <c r="H6737" t="s">
        <v>14</v>
      </c>
      <c r="I6737" t="s">
        <v>34</v>
      </c>
      <c r="J6737" t="s">
        <v>15</v>
      </c>
      <c r="K6737" t="s">
        <v>13246</v>
      </c>
      <c r="L6737" t="s">
        <v>17</v>
      </c>
      <c r="M6737">
        <v>5</v>
      </c>
      <c r="N6737" t="s">
        <v>97</v>
      </c>
      <c r="O6737" s="1">
        <v>45673</v>
      </c>
      <c r="P6737" s="1">
        <v>45706</v>
      </c>
      <c r="Q6737">
        <v>2160</v>
      </c>
      <c r="R6737">
        <v>8.8000000000000007</v>
      </c>
      <c r="S6737" t="s">
        <v>57</v>
      </c>
    </row>
    <row r="6738" spans="1:19" x14ac:dyDescent="0.3">
      <c r="A6738" t="s">
        <v>13247</v>
      </c>
      <c r="B6738" t="s">
        <v>31</v>
      </c>
      <c r="C6738" s="2">
        <v>107151</v>
      </c>
      <c r="D6738" t="s">
        <v>51</v>
      </c>
      <c r="E6738" t="s">
        <v>11</v>
      </c>
      <c r="F6738" t="s">
        <v>99</v>
      </c>
      <c r="G6738" t="s">
        <v>120</v>
      </c>
      <c r="H6738" t="s">
        <v>54</v>
      </c>
      <c r="I6738" t="s">
        <v>120</v>
      </c>
      <c r="J6738" t="s">
        <v>25</v>
      </c>
      <c r="K6738" t="s">
        <v>13248</v>
      </c>
      <c r="L6738" t="s">
        <v>39</v>
      </c>
      <c r="M6738">
        <v>9</v>
      </c>
      <c r="N6738" t="s">
        <v>116</v>
      </c>
      <c r="O6738" s="1">
        <v>45554</v>
      </c>
      <c r="P6738" s="1">
        <v>45574</v>
      </c>
      <c r="Q6738">
        <v>1426</v>
      </c>
      <c r="R6738">
        <v>5</v>
      </c>
      <c r="S6738" t="s">
        <v>73</v>
      </c>
    </row>
    <row r="6739" spans="1:19" x14ac:dyDescent="0.3">
      <c r="A6739" t="s">
        <v>13249</v>
      </c>
      <c r="B6739" t="s">
        <v>65</v>
      </c>
      <c r="C6739" s="2">
        <v>76031</v>
      </c>
      <c r="D6739" t="s">
        <v>51</v>
      </c>
      <c r="E6739" t="s">
        <v>22</v>
      </c>
      <c r="F6739" t="s">
        <v>99</v>
      </c>
      <c r="G6739" t="s">
        <v>53</v>
      </c>
      <c r="H6739" t="s">
        <v>35</v>
      </c>
      <c r="I6739" t="s">
        <v>53</v>
      </c>
      <c r="J6739" t="s">
        <v>37</v>
      </c>
      <c r="K6739" t="s">
        <v>13250</v>
      </c>
      <c r="L6739" t="s">
        <v>39</v>
      </c>
      <c r="M6739">
        <v>1</v>
      </c>
      <c r="N6739" t="s">
        <v>108</v>
      </c>
      <c r="O6739" s="1">
        <v>45573</v>
      </c>
      <c r="P6739" s="1">
        <v>45619</v>
      </c>
      <c r="Q6739">
        <v>2259</v>
      </c>
      <c r="R6739">
        <v>5.2</v>
      </c>
      <c r="S6739" t="s">
        <v>117</v>
      </c>
    </row>
    <row r="6740" spans="1:19" x14ac:dyDescent="0.3">
      <c r="A6740" t="s">
        <v>13251</v>
      </c>
      <c r="B6740" t="s">
        <v>256</v>
      </c>
      <c r="C6740" s="2">
        <v>62867</v>
      </c>
      <c r="D6740" t="s">
        <v>10</v>
      </c>
      <c r="E6740" t="s">
        <v>32</v>
      </c>
      <c r="F6740" t="s">
        <v>33</v>
      </c>
      <c r="G6740" t="s">
        <v>13</v>
      </c>
      <c r="H6740" t="s">
        <v>54</v>
      </c>
      <c r="I6740" t="s">
        <v>34</v>
      </c>
      <c r="J6740" t="s">
        <v>15</v>
      </c>
      <c r="K6740" t="s">
        <v>13252</v>
      </c>
      <c r="L6740" t="s">
        <v>46</v>
      </c>
      <c r="M6740">
        <v>2</v>
      </c>
      <c r="N6740" t="s">
        <v>101</v>
      </c>
      <c r="O6740" s="1">
        <v>45636</v>
      </c>
      <c r="P6740" s="1">
        <v>45695</v>
      </c>
      <c r="Q6740">
        <v>2101</v>
      </c>
      <c r="R6740">
        <v>8.4</v>
      </c>
      <c r="S6740" t="s">
        <v>234</v>
      </c>
    </row>
    <row r="6741" spans="1:19" x14ac:dyDescent="0.3">
      <c r="A6741" t="s">
        <v>13253</v>
      </c>
      <c r="B6741" t="s">
        <v>50</v>
      </c>
      <c r="C6741" s="2">
        <v>130114</v>
      </c>
      <c r="D6741" t="s">
        <v>51</v>
      </c>
      <c r="E6741" t="s">
        <v>88</v>
      </c>
      <c r="F6741" t="s">
        <v>52</v>
      </c>
      <c r="G6741" t="s">
        <v>120</v>
      </c>
      <c r="H6741" t="s">
        <v>54</v>
      </c>
      <c r="I6741" t="s">
        <v>80</v>
      </c>
      <c r="J6741" t="s">
        <v>25</v>
      </c>
      <c r="K6741" t="s">
        <v>13254</v>
      </c>
      <c r="L6741" t="s">
        <v>17</v>
      </c>
      <c r="M6741">
        <v>16</v>
      </c>
      <c r="N6741" t="s">
        <v>116</v>
      </c>
      <c r="O6741" s="1">
        <v>45326</v>
      </c>
      <c r="P6741" s="1">
        <v>45373</v>
      </c>
      <c r="Q6741">
        <v>1048</v>
      </c>
      <c r="R6741">
        <v>9.6</v>
      </c>
      <c r="S6741" t="s">
        <v>48</v>
      </c>
    </row>
    <row r="6742" spans="1:19" x14ac:dyDescent="0.3">
      <c r="A6742" t="s">
        <v>13255</v>
      </c>
      <c r="B6742" t="s">
        <v>119</v>
      </c>
      <c r="C6742" s="2">
        <v>70439</v>
      </c>
      <c r="D6742" t="s">
        <v>10</v>
      </c>
      <c r="E6742" t="s">
        <v>32</v>
      </c>
      <c r="F6742" t="s">
        <v>52</v>
      </c>
      <c r="G6742" t="s">
        <v>36</v>
      </c>
      <c r="H6742" t="s">
        <v>35</v>
      </c>
      <c r="I6742" t="s">
        <v>95</v>
      </c>
      <c r="J6742" t="s">
        <v>15</v>
      </c>
      <c r="K6742" t="s">
        <v>13256</v>
      </c>
      <c r="L6742" t="s">
        <v>46</v>
      </c>
      <c r="M6742">
        <v>4</v>
      </c>
      <c r="N6742" t="s">
        <v>97</v>
      </c>
      <c r="O6742" s="1">
        <v>45332</v>
      </c>
      <c r="P6742" s="1">
        <v>45365</v>
      </c>
      <c r="Q6742">
        <v>1165</v>
      </c>
      <c r="R6742">
        <v>9.3000000000000007</v>
      </c>
      <c r="S6742" t="s">
        <v>78</v>
      </c>
    </row>
    <row r="6743" spans="1:19" x14ac:dyDescent="0.3">
      <c r="A6743" t="s">
        <v>13257</v>
      </c>
      <c r="B6743" t="s">
        <v>130</v>
      </c>
      <c r="C6743" s="2">
        <v>77703</v>
      </c>
      <c r="D6743" t="s">
        <v>10</v>
      </c>
      <c r="E6743" t="s">
        <v>22</v>
      </c>
      <c r="F6743" t="s">
        <v>33</v>
      </c>
      <c r="G6743" t="s">
        <v>95</v>
      </c>
      <c r="H6743" t="s">
        <v>14</v>
      </c>
      <c r="I6743" t="s">
        <v>67</v>
      </c>
      <c r="J6743" t="s">
        <v>37</v>
      </c>
      <c r="K6743" t="s">
        <v>13258</v>
      </c>
      <c r="L6743" t="s">
        <v>39</v>
      </c>
      <c r="M6743">
        <v>1</v>
      </c>
      <c r="N6743" t="s">
        <v>69</v>
      </c>
      <c r="O6743" s="1">
        <v>45739</v>
      </c>
      <c r="P6743" s="1">
        <v>45801</v>
      </c>
      <c r="Q6743">
        <v>1104</v>
      </c>
      <c r="R6743">
        <v>8</v>
      </c>
      <c r="S6743" t="s">
        <v>227</v>
      </c>
    </row>
    <row r="6744" spans="1:19" x14ac:dyDescent="0.3">
      <c r="A6744" t="s">
        <v>13259</v>
      </c>
      <c r="B6744" t="s">
        <v>110</v>
      </c>
      <c r="C6744" s="2">
        <v>186847</v>
      </c>
      <c r="D6744" t="s">
        <v>10</v>
      </c>
      <c r="E6744" t="s">
        <v>88</v>
      </c>
      <c r="F6744" t="s">
        <v>33</v>
      </c>
      <c r="G6744" t="s">
        <v>158</v>
      </c>
      <c r="H6744" t="s">
        <v>35</v>
      </c>
      <c r="I6744" t="s">
        <v>34</v>
      </c>
      <c r="J6744" t="s">
        <v>15</v>
      </c>
      <c r="K6744" t="s">
        <v>13260</v>
      </c>
      <c r="L6744" t="s">
        <v>17</v>
      </c>
      <c r="M6744">
        <v>12</v>
      </c>
      <c r="N6744" t="s">
        <v>101</v>
      </c>
      <c r="O6744" s="1">
        <v>45556</v>
      </c>
      <c r="P6744" s="1">
        <v>45593</v>
      </c>
      <c r="Q6744">
        <v>1127</v>
      </c>
      <c r="R6744">
        <v>9</v>
      </c>
      <c r="S6744" t="s">
        <v>234</v>
      </c>
    </row>
    <row r="6745" spans="1:19" x14ac:dyDescent="0.3">
      <c r="A6745" t="s">
        <v>13261</v>
      </c>
      <c r="B6745" t="s">
        <v>103</v>
      </c>
      <c r="C6745" s="2">
        <v>90718</v>
      </c>
      <c r="D6745" t="s">
        <v>10</v>
      </c>
      <c r="E6745" t="s">
        <v>11</v>
      </c>
      <c r="F6745" t="s">
        <v>52</v>
      </c>
      <c r="G6745" t="s">
        <v>44</v>
      </c>
      <c r="H6745" t="s">
        <v>14</v>
      </c>
      <c r="I6745" t="s">
        <v>44</v>
      </c>
      <c r="J6745" t="s">
        <v>37</v>
      </c>
      <c r="K6745" t="s">
        <v>11233</v>
      </c>
      <c r="L6745" t="s">
        <v>39</v>
      </c>
      <c r="M6745">
        <v>7</v>
      </c>
      <c r="N6745" t="s">
        <v>149</v>
      </c>
      <c r="O6745" s="1">
        <v>45715</v>
      </c>
      <c r="P6745" s="1">
        <v>45745</v>
      </c>
      <c r="Q6745">
        <v>2114</v>
      </c>
      <c r="R6745">
        <v>5.5</v>
      </c>
      <c r="S6745" t="s">
        <v>227</v>
      </c>
    </row>
    <row r="6746" spans="1:19" x14ac:dyDescent="0.3">
      <c r="A6746" t="s">
        <v>13262</v>
      </c>
      <c r="B6746" t="s">
        <v>43</v>
      </c>
      <c r="C6746" s="2">
        <v>134215</v>
      </c>
      <c r="D6746" t="s">
        <v>10</v>
      </c>
      <c r="E6746" t="s">
        <v>88</v>
      </c>
      <c r="F6746" t="s">
        <v>99</v>
      </c>
      <c r="G6746" t="s">
        <v>104</v>
      </c>
      <c r="H6746" t="s">
        <v>54</v>
      </c>
      <c r="I6746" t="s">
        <v>104</v>
      </c>
      <c r="J6746" t="s">
        <v>37</v>
      </c>
      <c r="K6746" t="s">
        <v>820</v>
      </c>
      <c r="L6746" t="s">
        <v>17</v>
      </c>
      <c r="M6746">
        <v>11</v>
      </c>
      <c r="N6746" t="s">
        <v>28</v>
      </c>
      <c r="O6746" s="1">
        <v>45556</v>
      </c>
      <c r="P6746" s="1">
        <v>45624</v>
      </c>
      <c r="Q6746">
        <v>1995</v>
      </c>
      <c r="R6746">
        <v>8.9</v>
      </c>
      <c r="S6746" t="s">
        <v>48</v>
      </c>
    </row>
    <row r="6747" spans="1:19" x14ac:dyDescent="0.3">
      <c r="A6747" t="s">
        <v>13263</v>
      </c>
      <c r="B6747" t="s">
        <v>103</v>
      </c>
      <c r="C6747" s="2">
        <v>172119</v>
      </c>
      <c r="D6747" t="s">
        <v>10</v>
      </c>
      <c r="E6747" t="s">
        <v>11</v>
      </c>
      <c r="F6747" t="s">
        <v>33</v>
      </c>
      <c r="G6747" t="s">
        <v>34</v>
      </c>
      <c r="H6747" t="s">
        <v>14</v>
      </c>
      <c r="I6747" t="s">
        <v>158</v>
      </c>
      <c r="J6747" t="s">
        <v>37</v>
      </c>
      <c r="K6747" t="s">
        <v>13264</v>
      </c>
      <c r="L6747" t="s">
        <v>27</v>
      </c>
      <c r="M6747">
        <v>9</v>
      </c>
      <c r="N6747" t="s">
        <v>69</v>
      </c>
      <c r="O6747" s="1">
        <v>45613</v>
      </c>
      <c r="P6747" s="1">
        <v>45686</v>
      </c>
      <c r="Q6747">
        <v>2184</v>
      </c>
      <c r="R6747">
        <v>5.4</v>
      </c>
      <c r="S6747" t="s">
        <v>128</v>
      </c>
    </row>
    <row r="6748" spans="1:19" x14ac:dyDescent="0.3">
      <c r="A6748" t="s">
        <v>13265</v>
      </c>
      <c r="B6748" t="s">
        <v>176</v>
      </c>
      <c r="C6748" s="2">
        <v>142391</v>
      </c>
      <c r="D6748" t="s">
        <v>10</v>
      </c>
      <c r="E6748" t="s">
        <v>88</v>
      </c>
      <c r="F6748" t="s">
        <v>52</v>
      </c>
      <c r="G6748" t="s">
        <v>55</v>
      </c>
      <c r="H6748" t="s">
        <v>54</v>
      </c>
      <c r="I6748" t="s">
        <v>120</v>
      </c>
      <c r="J6748" t="s">
        <v>37</v>
      </c>
      <c r="K6748" t="s">
        <v>13266</v>
      </c>
      <c r="L6748" t="s">
        <v>27</v>
      </c>
      <c r="M6748">
        <v>18</v>
      </c>
      <c r="N6748" t="s">
        <v>149</v>
      </c>
      <c r="O6748" s="1">
        <v>45469</v>
      </c>
      <c r="P6748" s="1">
        <v>45538</v>
      </c>
      <c r="Q6748">
        <v>686</v>
      </c>
      <c r="R6748">
        <v>7.5</v>
      </c>
      <c r="S6748" t="s">
        <v>128</v>
      </c>
    </row>
    <row r="6749" spans="1:19" x14ac:dyDescent="0.3">
      <c r="A6749" t="s">
        <v>13267</v>
      </c>
      <c r="B6749" t="s">
        <v>145</v>
      </c>
      <c r="C6749" s="2">
        <v>199237</v>
      </c>
      <c r="D6749" t="s">
        <v>10</v>
      </c>
      <c r="E6749" t="s">
        <v>88</v>
      </c>
      <c r="F6749" t="s">
        <v>33</v>
      </c>
      <c r="G6749" t="s">
        <v>80</v>
      </c>
      <c r="H6749" t="s">
        <v>35</v>
      </c>
      <c r="I6749" t="s">
        <v>23</v>
      </c>
      <c r="J6749" t="s">
        <v>37</v>
      </c>
      <c r="K6749" t="s">
        <v>13268</v>
      </c>
      <c r="L6749" t="s">
        <v>39</v>
      </c>
      <c r="M6749">
        <v>18</v>
      </c>
      <c r="N6749" t="s">
        <v>40</v>
      </c>
      <c r="O6749" s="1">
        <v>45451</v>
      </c>
      <c r="P6749" s="1">
        <v>45515</v>
      </c>
      <c r="Q6749">
        <v>1045</v>
      </c>
      <c r="R6749">
        <v>9.6999999999999993</v>
      </c>
      <c r="S6749" t="s">
        <v>70</v>
      </c>
    </row>
    <row r="6750" spans="1:19" x14ac:dyDescent="0.3">
      <c r="A6750" t="s">
        <v>13269</v>
      </c>
      <c r="B6750" t="s">
        <v>176</v>
      </c>
      <c r="C6750" s="2">
        <v>170952</v>
      </c>
      <c r="D6750" t="s">
        <v>10</v>
      </c>
      <c r="E6750" t="s">
        <v>88</v>
      </c>
      <c r="F6750" t="s">
        <v>33</v>
      </c>
      <c r="G6750" t="s">
        <v>166</v>
      </c>
      <c r="H6750" t="s">
        <v>35</v>
      </c>
      <c r="I6750" t="s">
        <v>166</v>
      </c>
      <c r="J6750" t="s">
        <v>15</v>
      </c>
      <c r="K6750" t="s">
        <v>13270</v>
      </c>
      <c r="L6750" t="s">
        <v>17</v>
      </c>
      <c r="M6750">
        <v>17</v>
      </c>
      <c r="N6750" t="s">
        <v>90</v>
      </c>
      <c r="O6750" s="1">
        <v>45575</v>
      </c>
      <c r="P6750" s="1">
        <v>45615</v>
      </c>
      <c r="Q6750">
        <v>2180</v>
      </c>
      <c r="R6750">
        <v>7.5</v>
      </c>
      <c r="S6750" t="s">
        <v>41</v>
      </c>
    </row>
    <row r="6751" spans="1:19" x14ac:dyDescent="0.3">
      <c r="A6751" t="s">
        <v>13271</v>
      </c>
      <c r="B6751" t="s">
        <v>65</v>
      </c>
      <c r="C6751" s="2">
        <v>268106</v>
      </c>
      <c r="D6751" t="s">
        <v>10</v>
      </c>
      <c r="E6751" t="s">
        <v>88</v>
      </c>
      <c r="F6751" t="s">
        <v>12</v>
      </c>
      <c r="G6751" t="s">
        <v>95</v>
      </c>
      <c r="H6751" t="s">
        <v>54</v>
      </c>
      <c r="I6751" t="s">
        <v>84</v>
      </c>
      <c r="J6751" t="s">
        <v>25</v>
      </c>
      <c r="K6751" t="s">
        <v>13272</v>
      </c>
      <c r="L6751" t="s">
        <v>39</v>
      </c>
      <c r="M6751">
        <v>19</v>
      </c>
      <c r="N6751" t="s">
        <v>47</v>
      </c>
      <c r="O6751" s="1">
        <v>45539</v>
      </c>
      <c r="P6751" s="1">
        <v>45594</v>
      </c>
      <c r="Q6751">
        <v>1952</v>
      </c>
      <c r="R6751">
        <v>6</v>
      </c>
      <c r="S6751" t="s">
        <v>41</v>
      </c>
    </row>
    <row r="6752" spans="1:19" x14ac:dyDescent="0.3">
      <c r="A6752" t="s">
        <v>13273</v>
      </c>
      <c r="B6752" t="s">
        <v>130</v>
      </c>
      <c r="C6752" s="2">
        <v>149540</v>
      </c>
      <c r="D6752" t="s">
        <v>10</v>
      </c>
      <c r="E6752" t="s">
        <v>88</v>
      </c>
      <c r="F6752" t="s">
        <v>33</v>
      </c>
      <c r="G6752" t="s">
        <v>24</v>
      </c>
      <c r="H6752" t="s">
        <v>54</v>
      </c>
      <c r="I6752" t="s">
        <v>60</v>
      </c>
      <c r="J6752" t="s">
        <v>37</v>
      </c>
      <c r="K6752" t="s">
        <v>13274</v>
      </c>
      <c r="L6752" t="s">
        <v>46</v>
      </c>
      <c r="M6752">
        <v>12</v>
      </c>
      <c r="N6752" t="s">
        <v>28</v>
      </c>
      <c r="O6752" s="1">
        <v>45347</v>
      </c>
      <c r="P6752" s="1">
        <v>45371</v>
      </c>
      <c r="Q6752">
        <v>1864</v>
      </c>
      <c r="R6752">
        <v>10</v>
      </c>
      <c r="S6752" t="s">
        <v>48</v>
      </c>
    </row>
    <row r="6753" spans="1:19" x14ac:dyDescent="0.3">
      <c r="A6753" t="s">
        <v>13275</v>
      </c>
      <c r="B6753" t="s">
        <v>50</v>
      </c>
      <c r="C6753" s="2">
        <v>49712</v>
      </c>
      <c r="D6753" t="s">
        <v>51</v>
      </c>
      <c r="E6753" t="s">
        <v>22</v>
      </c>
      <c r="F6753" t="s">
        <v>33</v>
      </c>
      <c r="G6753" t="s">
        <v>53</v>
      </c>
      <c r="H6753" t="s">
        <v>54</v>
      </c>
      <c r="I6753" t="s">
        <v>53</v>
      </c>
      <c r="J6753" t="s">
        <v>37</v>
      </c>
      <c r="K6753" t="s">
        <v>13276</v>
      </c>
      <c r="L6753" t="s">
        <v>46</v>
      </c>
      <c r="M6753" t="s">
        <v>37</v>
      </c>
      <c r="N6753" t="s">
        <v>122</v>
      </c>
      <c r="O6753" s="1">
        <v>45705</v>
      </c>
      <c r="P6753" s="1">
        <v>45733</v>
      </c>
      <c r="Q6753">
        <v>1325</v>
      </c>
      <c r="R6753">
        <v>8.6</v>
      </c>
      <c r="S6753" t="s">
        <v>93</v>
      </c>
    </row>
    <row r="6754" spans="1:19" x14ac:dyDescent="0.3">
      <c r="A6754" t="s">
        <v>13277</v>
      </c>
      <c r="B6754" t="s">
        <v>50</v>
      </c>
      <c r="C6754" s="2">
        <v>74333</v>
      </c>
      <c r="D6754" t="s">
        <v>10</v>
      </c>
      <c r="E6754" t="s">
        <v>22</v>
      </c>
      <c r="F6754" t="s">
        <v>99</v>
      </c>
      <c r="G6754" t="s">
        <v>140</v>
      </c>
      <c r="H6754" t="s">
        <v>35</v>
      </c>
      <c r="I6754" t="s">
        <v>140</v>
      </c>
      <c r="J6754" t="s">
        <v>25</v>
      </c>
      <c r="K6754" t="s">
        <v>13278</v>
      </c>
      <c r="L6754" t="s">
        <v>27</v>
      </c>
      <c r="M6754">
        <v>1</v>
      </c>
      <c r="N6754" t="s">
        <v>108</v>
      </c>
      <c r="O6754" s="1">
        <v>45682</v>
      </c>
      <c r="P6754" s="1">
        <v>45726</v>
      </c>
      <c r="Q6754">
        <v>1803</v>
      </c>
      <c r="R6754">
        <v>9.6</v>
      </c>
      <c r="S6754" t="s">
        <v>70</v>
      </c>
    </row>
    <row r="6755" spans="1:19" x14ac:dyDescent="0.3">
      <c r="A6755" t="s">
        <v>13279</v>
      </c>
      <c r="B6755" t="s">
        <v>110</v>
      </c>
      <c r="C6755" s="2">
        <v>112518</v>
      </c>
      <c r="D6755" t="s">
        <v>10</v>
      </c>
      <c r="E6755" t="s">
        <v>32</v>
      </c>
      <c r="F6755" t="s">
        <v>99</v>
      </c>
      <c r="G6755" t="s">
        <v>34</v>
      </c>
      <c r="H6755" t="s">
        <v>14</v>
      </c>
      <c r="I6755" t="s">
        <v>34</v>
      </c>
      <c r="J6755" t="s">
        <v>37</v>
      </c>
      <c r="K6755" t="s">
        <v>6174</v>
      </c>
      <c r="L6755" t="s">
        <v>27</v>
      </c>
      <c r="M6755">
        <v>3</v>
      </c>
      <c r="N6755" t="s">
        <v>116</v>
      </c>
      <c r="O6755" s="1">
        <v>45426</v>
      </c>
      <c r="P6755" s="1">
        <v>45498</v>
      </c>
      <c r="Q6755">
        <v>2440</v>
      </c>
      <c r="R6755">
        <v>6.9</v>
      </c>
      <c r="S6755" t="s">
        <v>73</v>
      </c>
    </row>
    <row r="6756" spans="1:19" x14ac:dyDescent="0.3">
      <c r="A6756" t="s">
        <v>13280</v>
      </c>
      <c r="B6756" t="s">
        <v>9</v>
      </c>
      <c r="C6756" s="2">
        <v>105530</v>
      </c>
      <c r="D6756" t="s">
        <v>10</v>
      </c>
      <c r="E6756" t="s">
        <v>22</v>
      </c>
      <c r="F6756" t="s">
        <v>33</v>
      </c>
      <c r="G6756" t="s">
        <v>153</v>
      </c>
      <c r="H6756" t="s">
        <v>35</v>
      </c>
      <c r="I6756" t="s">
        <v>153</v>
      </c>
      <c r="J6756" t="s">
        <v>15</v>
      </c>
      <c r="K6756" t="s">
        <v>13281</v>
      </c>
      <c r="L6756" t="s">
        <v>46</v>
      </c>
      <c r="M6756">
        <v>1</v>
      </c>
      <c r="N6756" t="s">
        <v>47</v>
      </c>
      <c r="O6756" s="1">
        <v>45672</v>
      </c>
      <c r="P6756" s="1">
        <v>45713</v>
      </c>
      <c r="Q6756">
        <v>1042</v>
      </c>
      <c r="R6756">
        <v>8.1</v>
      </c>
      <c r="S6756" t="s">
        <v>78</v>
      </c>
    </row>
    <row r="6757" spans="1:19" x14ac:dyDescent="0.3">
      <c r="A6757" t="s">
        <v>13282</v>
      </c>
      <c r="B6757" t="s">
        <v>59</v>
      </c>
      <c r="C6757" s="2">
        <v>247271</v>
      </c>
      <c r="D6757" t="s">
        <v>10</v>
      </c>
      <c r="E6757" t="s">
        <v>11</v>
      </c>
      <c r="F6757" t="s">
        <v>99</v>
      </c>
      <c r="G6757" t="s">
        <v>34</v>
      </c>
      <c r="H6757" t="s">
        <v>35</v>
      </c>
      <c r="I6757" t="s">
        <v>34</v>
      </c>
      <c r="J6757" t="s">
        <v>15</v>
      </c>
      <c r="K6757" t="s">
        <v>13283</v>
      </c>
      <c r="L6757" t="s">
        <v>17</v>
      </c>
      <c r="M6757">
        <v>5</v>
      </c>
      <c r="N6757" t="s">
        <v>97</v>
      </c>
      <c r="O6757" s="1">
        <v>45663</v>
      </c>
      <c r="P6757" s="1">
        <v>45692</v>
      </c>
      <c r="Q6757">
        <v>1135</v>
      </c>
      <c r="R6757">
        <v>5.0999999999999996</v>
      </c>
      <c r="S6757" t="s">
        <v>112</v>
      </c>
    </row>
    <row r="6758" spans="1:19" x14ac:dyDescent="0.3">
      <c r="A6758" t="s">
        <v>13284</v>
      </c>
      <c r="B6758" t="s">
        <v>83</v>
      </c>
      <c r="C6758" s="2">
        <v>123036</v>
      </c>
      <c r="D6758" t="s">
        <v>10</v>
      </c>
      <c r="E6758" t="s">
        <v>32</v>
      </c>
      <c r="F6758" t="s">
        <v>99</v>
      </c>
      <c r="G6758" t="s">
        <v>34</v>
      </c>
      <c r="H6758" t="s">
        <v>35</v>
      </c>
      <c r="I6758" t="s">
        <v>23</v>
      </c>
      <c r="J6758" t="s">
        <v>37</v>
      </c>
      <c r="K6758" t="s">
        <v>425</v>
      </c>
      <c r="L6758" t="s">
        <v>27</v>
      </c>
      <c r="M6758">
        <v>2</v>
      </c>
      <c r="N6758" t="s">
        <v>101</v>
      </c>
      <c r="O6758" s="1">
        <v>45777</v>
      </c>
      <c r="P6758" s="1">
        <v>45848</v>
      </c>
      <c r="Q6758">
        <v>2122</v>
      </c>
      <c r="R6758">
        <v>9</v>
      </c>
      <c r="S6758" t="s">
        <v>29</v>
      </c>
    </row>
    <row r="6759" spans="1:19" x14ac:dyDescent="0.3">
      <c r="A6759" t="s">
        <v>13285</v>
      </c>
      <c r="B6759" t="s">
        <v>137</v>
      </c>
      <c r="C6759" s="2">
        <v>107419</v>
      </c>
      <c r="D6759" t="s">
        <v>10</v>
      </c>
      <c r="E6759" t="s">
        <v>11</v>
      </c>
      <c r="F6759" t="s">
        <v>99</v>
      </c>
      <c r="G6759" t="s">
        <v>13</v>
      </c>
      <c r="H6759" t="s">
        <v>14</v>
      </c>
      <c r="I6759" t="s">
        <v>13</v>
      </c>
      <c r="J6759" t="s">
        <v>25</v>
      </c>
      <c r="K6759" t="s">
        <v>13286</v>
      </c>
      <c r="L6759" t="s">
        <v>39</v>
      </c>
      <c r="M6759">
        <v>9</v>
      </c>
      <c r="N6759" t="s">
        <v>18</v>
      </c>
      <c r="O6759" s="1">
        <v>45743</v>
      </c>
      <c r="P6759" s="1">
        <v>45773</v>
      </c>
      <c r="Q6759">
        <v>2380</v>
      </c>
      <c r="R6759">
        <v>7.5</v>
      </c>
      <c r="S6759" t="s">
        <v>174</v>
      </c>
    </row>
    <row r="6760" spans="1:19" x14ac:dyDescent="0.3">
      <c r="A6760" t="s">
        <v>13287</v>
      </c>
      <c r="B6760" t="s">
        <v>50</v>
      </c>
      <c r="C6760" s="2">
        <v>115197</v>
      </c>
      <c r="D6760" t="s">
        <v>10</v>
      </c>
      <c r="E6760" t="s">
        <v>22</v>
      </c>
      <c r="F6760" t="s">
        <v>33</v>
      </c>
      <c r="G6760" t="s">
        <v>95</v>
      </c>
      <c r="H6760" t="s">
        <v>35</v>
      </c>
      <c r="I6760" t="s">
        <v>95</v>
      </c>
      <c r="J6760" t="s">
        <v>25</v>
      </c>
      <c r="K6760" t="s">
        <v>13288</v>
      </c>
      <c r="L6760" t="s">
        <v>46</v>
      </c>
      <c r="M6760" t="s">
        <v>37</v>
      </c>
      <c r="N6760" t="s">
        <v>97</v>
      </c>
      <c r="O6760" s="1">
        <v>45767</v>
      </c>
      <c r="P6760" s="1">
        <v>45826</v>
      </c>
      <c r="Q6760">
        <v>617</v>
      </c>
      <c r="R6760">
        <v>6.8</v>
      </c>
      <c r="S6760" t="s">
        <v>112</v>
      </c>
    </row>
    <row r="6761" spans="1:19" x14ac:dyDescent="0.3">
      <c r="A6761" t="s">
        <v>13289</v>
      </c>
      <c r="B6761" t="s">
        <v>83</v>
      </c>
      <c r="C6761" s="2">
        <v>52222</v>
      </c>
      <c r="D6761" t="s">
        <v>10</v>
      </c>
      <c r="E6761" t="s">
        <v>32</v>
      </c>
      <c r="F6761" t="s">
        <v>99</v>
      </c>
      <c r="G6761" t="s">
        <v>166</v>
      </c>
      <c r="H6761" t="s">
        <v>54</v>
      </c>
      <c r="I6761" t="s">
        <v>36</v>
      </c>
      <c r="J6761" t="s">
        <v>25</v>
      </c>
      <c r="K6761" t="s">
        <v>13290</v>
      </c>
      <c r="L6761" t="s">
        <v>39</v>
      </c>
      <c r="M6761">
        <v>2</v>
      </c>
      <c r="N6761" t="s">
        <v>108</v>
      </c>
      <c r="O6761" s="1">
        <v>45579</v>
      </c>
      <c r="P6761" s="1">
        <v>45634</v>
      </c>
      <c r="Q6761">
        <v>1424</v>
      </c>
      <c r="R6761">
        <v>6</v>
      </c>
      <c r="S6761" t="s">
        <v>73</v>
      </c>
    </row>
    <row r="6762" spans="1:19" x14ac:dyDescent="0.3">
      <c r="A6762" t="s">
        <v>13291</v>
      </c>
      <c r="B6762" t="s">
        <v>145</v>
      </c>
      <c r="C6762" s="2">
        <v>145071</v>
      </c>
      <c r="D6762" t="s">
        <v>51</v>
      </c>
      <c r="E6762" t="s">
        <v>88</v>
      </c>
      <c r="F6762" t="s">
        <v>33</v>
      </c>
      <c r="G6762" t="s">
        <v>60</v>
      </c>
      <c r="H6762" t="s">
        <v>54</v>
      </c>
      <c r="I6762" t="s">
        <v>95</v>
      </c>
      <c r="J6762" t="s">
        <v>15</v>
      </c>
      <c r="K6762" t="s">
        <v>13292</v>
      </c>
      <c r="L6762" t="s">
        <v>46</v>
      </c>
      <c r="M6762">
        <v>12</v>
      </c>
      <c r="N6762" t="s">
        <v>86</v>
      </c>
      <c r="O6762" s="1">
        <v>45533</v>
      </c>
      <c r="P6762" s="1">
        <v>45567</v>
      </c>
      <c r="Q6762">
        <v>1700</v>
      </c>
      <c r="R6762">
        <v>5.5</v>
      </c>
      <c r="S6762" t="s">
        <v>128</v>
      </c>
    </row>
    <row r="6763" spans="1:19" x14ac:dyDescent="0.3">
      <c r="A6763" t="s">
        <v>13293</v>
      </c>
      <c r="B6763" t="s">
        <v>161</v>
      </c>
      <c r="C6763" s="2">
        <v>201599</v>
      </c>
      <c r="D6763" t="s">
        <v>66</v>
      </c>
      <c r="E6763" t="s">
        <v>88</v>
      </c>
      <c r="F6763" t="s">
        <v>12</v>
      </c>
      <c r="G6763" t="s">
        <v>67</v>
      </c>
      <c r="H6763" t="s">
        <v>35</v>
      </c>
      <c r="I6763" t="s">
        <v>67</v>
      </c>
      <c r="J6763" t="s">
        <v>37</v>
      </c>
      <c r="K6763" t="s">
        <v>13294</v>
      </c>
      <c r="L6763" t="s">
        <v>17</v>
      </c>
      <c r="M6763">
        <v>16</v>
      </c>
      <c r="N6763" t="s">
        <v>40</v>
      </c>
      <c r="O6763" s="1">
        <v>45749</v>
      </c>
      <c r="P6763" s="1">
        <v>45801</v>
      </c>
      <c r="Q6763">
        <v>1569</v>
      </c>
      <c r="R6763">
        <v>8.1999999999999993</v>
      </c>
      <c r="S6763" t="s">
        <v>78</v>
      </c>
    </row>
    <row r="6764" spans="1:19" x14ac:dyDescent="0.3">
      <c r="A6764" t="s">
        <v>13295</v>
      </c>
      <c r="B6764" t="s">
        <v>31</v>
      </c>
      <c r="C6764" s="2">
        <v>84329</v>
      </c>
      <c r="D6764" t="s">
        <v>10</v>
      </c>
      <c r="E6764" t="s">
        <v>32</v>
      </c>
      <c r="F6764" t="s">
        <v>12</v>
      </c>
      <c r="G6764" t="s">
        <v>158</v>
      </c>
      <c r="H6764" t="s">
        <v>35</v>
      </c>
      <c r="I6764" t="s">
        <v>158</v>
      </c>
      <c r="J6764" t="s">
        <v>15</v>
      </c>
      <c r="K6764" t="s">
        <v>13296</v>
      </c>
      <c r="L6764" t="s">
        <v>46</v>
      </c>
      <c r="M6764">
        <v>4</v>
      </c>
      <c r="N6764" t="s">
        <v>18</v>
      </c>
      <c r="O6764" s="1">
        <v>45389</v>
      </c>
      <c r="P6764" s="1">
        <v>45412</v>
      </c>
      <c r="Q6764">
        <v>2090</v>
      </c>
      <c r="R6764">
        <v>8.5</v>
      </c>
      <c r="S6764" t="s">
        <v>63</v>
      </c>
    </row>
    <row r="6765" spans="1:19" x14ac:dyDescent="0.3">
      <c r="A6765" t="s">
        <v>13297</v>
      </c>
      <c r="B6765" t="s">
        <v>183</v>
      </c>
      <c r="C6765" s="2">
        <v>50385</v>
      </c>
      <c r="D6765" t="s">
        <v>10</v>
      </c>
      <c r="E6765" t="s">
        <v>32</v>
      </c>
      <c r="F6765" t="s">
        <v>33</v>
      </c>
      <c r="G6765" t="s">
        <v>166</v>
      </c>
      <c r="H6765" t="s">
        <v>54</v>
      </c>
      <c r="I6765" t="s">
        <v>166</v>
      </c>
      <c r="J6765" t="s">
        <v>25</v>
      </c>
      <c r="K6765" t="s">
        <v>13298</v>
      </c>
      <c r="L6765" t="s">
        <v>46</v>
      </c>
      <c r="M6765">
        <v>2</v>
      </c>
      <c r="N6765" t="s">
        <v>28</v>
      </c>
      <c r="O6765" s="1">
        <v>45615</v>
      </c>
      <c r="P6765" s="1">
        <v>45655</v>
      </c>
      <c r="Q6765">
        <v>2290</v>
      </c>
      <c r="R6765">
        <v>9.9</v>
      </c>
      <c r="S6765" t="s">
        <v>78</v>
      </c>
    </row>
    <row r="6766" spans="1:19" x14ac:dyDescent="0.3">
      <c r="A6766" t="s">
        <v>13299</v>
      </c>
      <c r="B6766" t="s">
        <v>130</v>
      </c>
      <c r="C6766" s="2">
        <v>144304</v>
      </c>
      <c r="D6766" t="s">
        <v>10</v>
      </c>
      <c r="E6766" t="s">
        <v>11</v>
      </c>
      <c r="F6766" t="s">
        <v>12</v>
      </c>
      <c r="G6766" t="s">
        <v>126</v>
      </c>
      <c r="H6766" t="s">
        <v>35</v>
      </c>
      <c r="I6766" t="s">
        <v>126</v>
      </c>
      <c r="J6766" t="s">
        <v>37</v>
      </c>
      <c r="K6766" t="s">
        <v>746</v>
      </c>
      <c r="L6766" t="s">
        <v>17</v>
      </c>
      <c r="M6766">
        <v>6</v>
      </c>
      <c r="N6766" t="s">
        <v>101</v>
      </c>
      <c r="O6766" s="1">
        <v>45667</v>
      </c>
      <c r="P6766" s="1">
        <v>45693</v>
      </c>
      <c r="Q6766">
        <v>1124</v>
      </c>
      <c r="R6766">
        <v>6.4</v>
      </c>
      <c r="S6766" t="s">
        <v>57</v>
      </c>
    </row>
    <row r="6767" spans="1:19" x14ac:dyDescent="0.3">
      <c r="A6767" t="s">
        <v>13300</v>
      </c>
      <c r="B6767" t="s">
        <v>256</v>
      </c>
      <c r="C6767" s="2">
        <v>95195</v>
      </c>
      <c r="D6767" t="s">
        <v>66</v>
      </c>
      <c r="E6767" t="s">
        <v>32</v>
      </c>
      <c r="F6767" t="s">
        <v>99</v>
      </c>
      <c r="G6767" t="s">
        <v>67</v>
      </c>
      <c r="H6767" t="s">
        <v>54</v>
      </c>
      <c r="I6767" t="s">
        <v>67</v>
      </c>
      <c r="J6767" t="s">
        <v>15</v>
      </c>
      <c r="K6767" t="s">
        <v>13301</v>
      </c>
      <c r="L6767" t="s">
        <v>17</v>
      </c>
      <c r="M6767">
        <v>2</v>
      </c>
      <c r="N6767" t="s">
        <v>90</v>
      </c>
      <c r="O6767" s="1">
        <v>45563</v>
      </c>
      <c r="P6767" s="1">
        <v>45597</v>
      </c>
      <c r="Q6767">
        <v>927</v>
      </c>
      <c r="R6767">
        <v>7.2</v>
      </c>
      <c r="S6767" t="s">
        <v>29</v>
      </c>
    </row>
    <row r="6768" spans="1:19" x14ac:dyDescent="0.3">
      <c r="A6768" t="s">
        <v>13302</v>
      </c>
      <c r="B6768" t="s">
        <v>256</v>
      </c>
      <c r="C6768" s="2">
        <v>98983</v>
      </c>
      <c r="D6768" t="s">
        <v>10</v>
      </c>
      <c r="E6768" t="s">
        <v>32</v>
      </c>
      <c r="F6768" t="s">
        <v>12</v>
      </c>
      <c r="G6768" t="s">
        <v>23</v>
      </c>
      <c r="H6768" t="s">
        <v>14</v>
      </c>
      <c r="I6768" t="s">
        <v>23</v>
      </c>
      <c r="J6768" t="s">
        <v>25</v>
      </c>
      <c r="K6768" t="s">
        <v>13303</v>
      </c>
      <c r="L6768" t="s">
        <v>27</v>
      </c>
      <c r="M6768">
        <v>3</v>
      </c>
      <c r="N6768" t="s">
        <v>62</v>
      </c>
      <c r="O6768" s="1">
        <v>45703</v>
      </c>
      <c r="P6768" s="1">
        <v>45774</v>
      </c>
      <c r="Q6768">
        <v>2450</v>
      </c>
      <c r="R6768">
        <v>5.6</v>
      </c>
      <c r="S6768" t="s">
        <v>41</v>
      </c>
    </row>
    <row r="6769" spans="1:19" x14ac:dyDescent="0.3">
      <c r="A6769" t="s">
        <v>13304</v>
      </c>
      <c r="B6769" t="s">
        <v>183</v>
      </c>
      <c r="C6769" s="2">
        <v>59612</v>
      </c>
      <c r="D6769" t="s">
        <v>10</v>
      </c>
      <c r="E6769" t="s">
        <v>22</v>
      </c>
      <c r="F6769" t="s">
        <v>12</v>
      </c>
      <c r="G6769" t="s">
        <v>84</v>
      </c>
      <c r="H6769" t="s">
        <v>35</v>
      </c>
      <c r="I6769" t="s">
        <v>84</v>
      </c>
      <c r="J6769" t="s">
        <v>25</v>
      </c>
      <c r="K6769" t="s">
        <v>13305</v>
      </c>
      <c r="L6769" t="s">
        <v>27</v>
      </c>
      <c r="M6769" t="s">
        <v>37</v>
      </c>
      <c r="N6769" t="s">
        <v>18</v>
      </c>
      <c r="O6769" s="1">
        <v>45729</v>
      </c>
      <c r="P6769" s="1">
        <v>45757</v>
      </c>
      <c r="Q6769">
        <v>922</v>
      </c>
      <c r="R6769">
        <v>6.6</v>
      </c>
      <c r="S6769" t="s">
        <v>63</v>
      </c>
    </row>
    <row r="6770" spans="1:19" x14ac:dyDescent="0.3">
      <c r="A6770" t="s">
        <v>13306</v>
      </c>
      <c r="B6770" t="s">
        <v>183</v>
      </c>
      <c r="C6770" s="2">
        <v>174422</v>
      </c>
      <c r="D6770" t="s">
        <v>10</v>
      </c>
      <c r="E6770" t="s">
        <v>88</v>
      </c>
      <c r="F6770" t="s">
        <v>12</v>
      </c>
      <c r="G6770" t="s">
        <v>23</v>
      </c>
      <c r="H6770" t="s">
        <v>54</v>
      </c>
      <c r="I6770" t="s">
        <v>23</v>
      </c>
      <c r="J6770" t="s">
        <v>15</v>
      </c>
      <c r="K6770" t="s">
        <v>13307</v>
      </c>
      <c r="L6770" t="s">
        <v>39</v>
      </c>
      <c r="M6770">
        <v>17</v>
      </c>
      <c r="N6770" t="s">
        <v>28</v>
      </c>
      <c r="O6770" s="1">
        <v>45764</v>
      </c>
      <c r="P6770" s="1">
        <v>45815</v>
      </c>
      <c r="Q6770">
        <v>1271</v>
      </c>
      <c r="R6770">
        <v>8.6</v>
      </c>
      <c r="S6770" t="s">
        <v>78</v>
      </c>
    </row>
    <row r="6771" spans="1:19" x14ac:dyDescent="0.3">
      <c r="A6771" t="s">
        <v>13308</v>
      </c>
      <c r="B6771" t="s">
        <v>114</v>
      </c>
      <c r="C6771" s="2">
        <v>92239</v>
      </c>
      <c r="D6771" t="s">
        <v>51</v>
      </c>
      <c r="E6771" t="s">
        <v>32</v>
      </c>
      <c r="F6771" t="s">
        <v>33</v>
      </c>
      <c r="G6771" t="s">
        <v>60</v>
      </c>
      <c r="H6771" t="s">
        <v>14</v>
      </c>
      <c r="I6771" t="s">
        <v>60</v>
      </c>
      <c r="J6771" t="s">
        <v>25</v>
      </c>
      <c r="K6771" t="s">
        <v>13309</v>
      </c>
      <c r="L6771" t="s">
        <v>17</v>
      </c>
      <c r="M6771">
        <v>4</v>
      </c>
      <c r="N6771" t="s">
        <v>97</v>
      </c>
      <c r="O6771" s="1">
        <v>45436</v>
      </c>
      <c r="P6771" s="1">
        <v>45486</v>
      </c>
      <c r="Q6771">
        <v>1169</v>
      </c>
      <c r="R6771">
        <v>9.6999999999999993</v>
      </c>
      <c r="S6771" t="s">
        <v>234</v>
      </c>
    </row>
    <row r="6772" spans="1:19" x14ac:dyDescent="0.3">
      <c r="A6772" t="s">
        <v>13310</v>
      </c>
      <c r="B6772" t="s">
        <v>21</v>
      </c>
      <c r="C6772" s="2">
        <v>67902</v>
      </c>
      <c r="D6772" t="s">
        <v>51</v>
      </c>
      <c r="E6772" t="s">
        <v>22</v>
      </c>
      <c r="F6772" t="s">
        <v>52</v>
      </c>
      <c r="G6772" t="s">
        <v>120</v>
      </c>
      <c r="H6772" t="s">
        <v>54</v>
      </c>
      <c r="I6772" t="s">
        <v>126</v>
      </c>
      <c r="J6772" t="s">
        <v>15</v>
      </c>
      <c r="K6772" t="s">
        <v>13311</v>
      </c>
      <c r="L6772" t="s">
        <v>46</v>
      </c>
      <c r="M6772" t="s">
        <v>37</v>
      </c>
      <c r="N6772" t="s">
        <v>18</v>
      </c>
      <c r="O6772" s="1">
        <v>45628</v>
      </c>
      <c r="P6772" s="1">
        <v>45662</v>
      </c>
      <c r="Q6772">
        <v>1359</v>
      </c>
      <c r="R6772">
        <v>7.2</v>
      </c>
      <c r="S6772" t="s">
        <v>174</v>
      </c>
    </row>
    <row r="6773" spans="1:19" x14ac:dyDescent="0.3">
      <c r="A6773" t="s">
        <v>13312</v>
      </c>
      <c r="B6773" t="s">
        <v>50</v>
      </c>
      <c r="C6773" s="2">
        <v>97627</v>
      </c>
      <c r="D6773" t="s">
        <v>10</v>
      </c>
      <c r="E6773" t="s">
        <v>11</v>
      </c>
      <c r="F6773" t="s">
        <v>52</v>
      </c>
      <c r="G6773" t="s">
        <v>23</v>
      </c>
      <c r="H6773" t="s">
        <v>54</v>
      </c>
      <c r="I6773" t="s">
        <v>23</v>
      </c>
      <c r="J6773" t="s">
        <v>15</v>
      </c>
      <c r="K6773" t="s">
        <v>653</v>
      </c>
      <c r="L6773" t="s">
        <v>17</v>
      </c>
      <c r="M6773">
        <v>7</v>
      </c>
      <c r="N6773" t="s">
        <v>62</v>
      </c>
      <c r="O6773" s="1">
        <v>45744</v>
      </c>
      <c r="P6773" s="1">
        <v>45793</v>
      </c>
      <c r="Q6773">
        <v>1393</v>
      </c>
      <c r="R6773">
        <v>9.3000000000000007</v>
      </c>
      <c r="S6773" t="s">
        <v>93</v>
      </c>
    </row>
    <row r="6774" spans="1:19" x14ac:dyDescent="0.3">
      <c r="A6774" t="s">
        <v>13313</v>
      </c>
      <c r="B6774" t="s">
        <v>21</v>
      </c>
      <c r="C6774" s="2">
        <v>186282</v>
      </c>
      <c r="D6774" t="s">
        <v>10</v>
      </c>
      <c r="E6774" t="s">
        <v>88</v>
      </c>
      <c r="F6774" t="s">
        <v>99</v>
      </c>
      <c r="G6774" t="s">
        <v>84</v>
      </c>
      <c r="H6774" t="s">
        <v>35</v>
      </c>
      <c r="I6774" t="s">
        <v>84</v>
      </c>
      <c r="J6774" t="s">
        <v>25</v>
      </c>
      <c r="K6774" t="s">
        <v>13314</v>
      </c>
      <c r="L6774" t="s">
        <v>17</v>
      </c>
      <c r="M6774">
        <v>16</v>
      </c>
      <c r="N6774" t="s">
        <v>28</v>
      </c>
      <c r="O6774" s="1">
        <v>45659</v>
      </c>
      <c r="P6774" s="1">
        <v>45714</v>
      </c>
      <c r="Q6774">
        <v>1160</v>
      </c>
      <c r="R6774">
        <v>8</v>
      </c>
      <c r="S6774" t="s">
        <v>78</v>
      </c>
    </row>
    <row r="6775" spans="1:19" x14ac:dyDescent="0.3">
      <c r="A6775" t="s">
        <v>13315</v>
      </c>
      <c r="B6775" t="s">
        <v>137</v>
      </c>
      <c r="C6775" s="2">
        <v>64266</v>
      </c>
      <c r="D6775" t="s">
        <v>10</v>
      </c>
      <c r="E6775" t="s">
        <v>32</v>
      </c>
      <c r="F6775" t="s">
        <v>33</v>
      </c>
      <c r="G6775" t="s">
        <v>80</v>
      </c>
      <c r="H6775" t="s">
        <v>35</v>
      </c>
      <c r="I6775" t="s">
        <v>84</v>
      </c>
      <c r="J6775" t="s">
        <v>15</v>
      </c>
      <c r="K6775" t="s">
        <v>13316</v>
      </c>
      <c r="L6775" t="s">
        <v>27</v>
      </c>
      <c r="M6775">
        <v>2</v>
      </c>
      <c r="N6775" t="s">
        <v>108</v>
      </c>
      <c r="O6775" s="1">
        <v>45525</v>
      </c>
      <c r="P6775" s="1">
        <v>45553</v>
      </c>
      <c r="Q6775">
        <v>666</v>
      </c>
      <c r="R6775">
        <v>6.3</v>
      </c>
      <c r="S6775" t="s">
        <v>227</v>
      </c>
    </row>
    <row r="6776" spans="1:19" x14ac:dyDescent="0.3">
      <c r="A6776" t="s">
        <v>13317</v>
      </c>
      <c r="B6776" t="s">
        <v>130</v>
      </c>
      <c r="C6776" s="2">
        <v>69232</v>
      </c>
      <c r="D6776" t="s">
        <v>10</v>
      </c>
      <c r="E6776" t="s">
        <v>22</v>
      </c>
      <c r="F6776" t="s">
        <v>99</v>
      </c>
      <c r="G6776" t="s">
        <v>84</v>
      </c>
      <c r="H6776" t="s">
        <v>14</v>
      </c>
      <c r="I6776" t="s">
        <v>84</v>
      </c>
      <c r="J6776" t="s">
        <v>25</v>
      </c>
      <c r="K6776" t="s">
        <v>13318</v>
      </c>
      <c r="L6776" t="s">
        <v>27</v>
      </c>
      <c r="M6776">
        <v>1</v>
      </c>
      <c r="N6776" t="s">
        <v>101</v>
      </c>
      <c r="O6776" s="1">
        <v>45700</v>
      </c>
      <c r="P6776" s="1">
        <v>45741</v>
      </c>
      <c r="Q6776">
        <v>2133</v>
      </c>
      <c r="R6776">
        <v>6.2</v>
      </c>
      <c r="S6776" t="s">
        <v>128</v>
      </c>
    </row>
    <row r="6777" spans="1:19" x14ac:dyDescent="0.3">
      <c r="A6777" t="s">
        <v>13319</v>
      </c>
      <c r="B6777" t="s">
        <v>31</v>
      </c>
      <c r="C6777" s="2">
        <v>175308</v>
      </c>
      <c r="D6777" t="s">
        <v>10</v>
      </c>
      <c r="E6777" t="s">
        <v>11</v>
      </c>
      <c r="F6777" t="s">
        <v>52</v>
      </c>
      <c r="G6777" t="s">
        <v>95</v>
      </c>
      <c r="H6777" t="s">
        <v>54</v>
      </c>
      <c r="I6777" t="s">
        <v>95</v>
      </c>
      <c r="J6777" t="s">
        <v>37</v>
      </c>
      <c r="K6777" t="s">
        <v>13320</v>
      </c>
      <c r="L6777" t="s">
        <v>27</v>
      </c>
      <c r="M6777">
        <v>6</v>
      </c>
      <c r="N6777" t="s">
        <v>40</v>
      </c>
      <c r="O6777" s="1">
        <v>45555</v>
      </c>
      <c r="P6777" s="1">
        <v>45609</v>
      </c>
      <c r="Q6777">
        <v>1845</v>
      </c>
      <c r="R6777">
        <v>7.8</v>
      </c>
      <c r="S6777" t="s">
        <v>78</v>
      </c>
    </row>
    <row r="6778" spans="1:19" x14ac:dyDescent="0.3">
      <c r="A6778" t="s">
        <v>13321</v>
      </c>
      <c r="B6778" t="s">
        <v>31</v>
      </c>
      <c r="C6778" s="2">
        <v>51258</v>
      </c>
      <c r="D6778" t="s">
        <v>10</v>
      </c>
      <c r="E6778" t="s">
        <v>22</v>
      </c>
      <c r="F6778" t="s">
        <v>33</v>
      </c>
      <c r="G6778" t="s">
        <v>23</v>
      </c>
      <c r="H6778" t="s">
        <v>14</v>
      </c>
      <c r="I6778" t="s">
        <v>126</v>
      </c>
      <c r="J6778" t="s">
        <v>37</v>
      </c>
      <c r="K6778" t="s">
        <v>13322</v>
      </c>
      <c r="L6778" t="s">
        <v>27</v>
      </c>
      <c r="M6778">
        <v>1</v>
      </c>
      <c r="N6778" t="s">
        <v>69</v>
      </c>
      <c r="O6778" s="1">
        <v>45452</v>
      </c>
      <c r="P6778" s="1">
        <v>45471</v>
      </c>
      <c r="Q6778">
        <v>1217</v>
      </c>
      <c r="R6778">
        <v>6.3</v>
      </c>
      <c r="S6778" t="s">
        <v>128</v>
      </c>
    </row>
    <row r="6779" spans="1:19" x14ac:dyDescent="0.3">
      <c r="A6779" t="s">
        <v>13323</v>
      </c>
      <c r="B6779" t="s">
        <v>176</v>
      </c>
      <c r="C6779" s="2">
        <v>73171</v>
      </c>
      <c r="D6779" t="s">
        <v>10</v>
      </c>
      <c r="E6779" t="s">
        <v>22</v>
      </c>
      <c r="F6779" t="s">
        <v>99</v>
      </c>
      <c r="G6779" t="s">
        <v>126</v>
      </c>
      <c r="H6779" t="s">
        <v>35</v>
      </c>
      <c r="I6779" t="s">
        <v>126</v>
      </c>
      <c r="J6779" t="s">
        <v>15</v>
      </c>
      <c r="K6779" t="s">
        <v>13324</v>
      </c>
      <c r="L6779" t="s">
        <v>46</v>
      </c>
      <c r="M6779">
        <v>1</v>
      </c>
      <c r="N6779" t="s">
        <v>62</v>
      </c>
      <c r="O6779" s="1">
        <v>45439</v>
      </c>
      <c r="P6779" s="1">
        <v>45464</v>
      </c>
      <c r="Q6779">
        <v>1486</v>
      </c>
      <c r="R6779">
        <v>6.9</v>
      </c>
      <c r="S6779" t="s">
        <v>78</v>
      </c>
    </row>
    <row r="6780" spans="1:19" x14ac:dyDescent="0.3">
      <c r="A6780" t="s">
        <v>13325</v>
      </c>
      <c r="B6780" t="s">
        <v>9</v>
      </c>
      <c r="C6780" s="2">
        <v>122049</v>
      </c>
      <c r="D6780" t="s">
        <v>10</v>
      </c>
      <c r="E6780" t="s">
        <v>11</v>
      </c>
      <c r="F6780" t="s">
        <v>52</v>
      </c>
      <c r="G6780" t="s">
        <v>84</v>
      </c>
      <c r="H6780" t="s">
        <v>54</v>
      </c>
      <c r="I6780" t="s">
        <v>84</v>
      </c>
      <c r="J6780" t="s">
        <v>37</v>
      </c>
      <c r="K6780" t="s">
        <v>13326</v>
      </c>
      <c r="L6780" t="s">
        <v>27</v>
      </c>
      <c r="M6780">
        <v>6</v>
      </c>
      <c r="N6780" t="s">
        <v>28</v>
      </c>
      <c r="O6780" s="1">
        <v>45454</v>
      </c>
      <c r="P6780" s="1">
        <v>45507</v>
      </c>
      <c r="Q6780">
        <v>1242</v>
      </c>
      <c r="R6780">
        <v>6.4</v>
      </c>
      <c r="S6780" t="s">
        <v>29</v>
      </c>
    </row>
    <row r="6781" spans="1:19" x14ac:dyDescent="0.3">
      <c r="A6781" t="s">
        <v>13327</v>
      </c>
      <c r="B6781" t="s">
        <v>9</v>
      </c>
      <c r="C6781" s="2">
        <v>130846</v>
      </c>
      <c r="D6781" t="s">
        <v>10</v>
      </c>
      <c r="E6781" t="s">
        <v>11</v>
      </c>
      <c r="F6781" t="s">
        <v>52</v>
      </c>
      <c r="G6781" t="s">
        <v>55</v>
      </c>
      <c r="H6781" t="s">
        <v>14</v>
      </c>
      <c r="I6781" t="s">
        <v>55</v>
      </c>
      <c r="J6781" t="s">
        <v>37</v>
      </c>
      <c r="K6781" t="s">
        <v>13328</v>
      </c>
      <c r="L6781" t="s">
        <v>17</v>
      </c>
      <c r="M6781">
        <v>5</v>
      </c>
      <c r="N6781" t="s">
        <v>116</v>
      </c>
      <c r="O6781" s="1">
        <v>45379</v>
      </c>
      <c r="P6781" s="1">
        <v>45408</v>
      </c>
      <c r="Q6781">
        <v>502</v>
      </c>
      <c r="R6781">
        <v>5.5</v>
      </c>
      <c r="S6781" t="s">
        <v>93</v>
      </c>
    </row>
    <row r="6782" spans="1:19" x14ac:dyDescent="0.3">
      <c r="A6782" t="s">
        <v>13329</v>
      </c>
      <c r="B6782" t="s">
        <v>43</v>
      </c>
      <c r="C6782" s="2">
        <v>81308</v>
      </c>
      <c r="D6782" t="s">
        <v>10</v>
      </c>
      <c r="E6782" t="s">
        <v>22</v>
      </c>
      <c r="F6782" t="s">
        <v>52</v>
      </c>
      <c r="G6782" t="s">
        <v>153</v>
      </c>
      <c r="H6782" t="s">
        <v>14</v>
      </c>
      <c r="I6782" t="s">
        <v>140</v>
      </c>
      <c r="J6782" t="s">
        <v>15</v>
      </c>
      <c r="K6782" t="s">
        <v>13330</v>
      </c>
      <c r="L6782" t="s">
        <v>27</v>
      </c>
      <c r="M6782" t="s">
        <v>37</v>
      </c>
      <c r="N6782" t="s">
        <v>47</v>
      </c>
      <c r="O6782" s="1">
        <v>45470</v>
      </c>
      <c r="P6782" s="1">
        <v>45519</v>
      </c>
      <c r="Q6782">
        <v>1063</v>
      </c>
      <c r="R6782">
        <v>6.9</v>
      </c>
      <c r="S6782" t="s">
        <v>227</v>
      </c>
    </row>
    <row r="6783" spans="1:19" x14ac:dyDescent="0.3">
      <c r="A6783" t="s">
        <v>13331</v>
      </c>
      <c r="B6783" t="s">
        <v>83</v>
      </c>
      <c r="C6783" s="2">
        <v>171409</v>
      </c>
      <c r="D6783" t="s">
        <v>10</v>
      </c>
      <c r="E6783" t="s">
        <v>88</v>
      </c>
      <c r="F6783" t="s">
        <v>12</v>
      </c>
      <c r="G6783" t="s">
        <v>13</v>
      </c>
      <c r="H6783" t="s">
        <v>14</v>
      </c>
      <c r="I6783" t="s">
        <v>13</v>
      </c>
      <c r="J6783" t="s">
        <v>25</v>
      </c>
      <c r="K6783" t="s">
        <v>13332</v>
      </c>
      <c r="L6783" t="s">
        <v>27</v>
      </c>
      <c r="M6783">
        <v>10</v>
      </c>
      <c r="N6783" t="s">
        <v>149</v>
      </c>
      <c r="O6783" s="1">
        <v>45755</v>
      </c>
      <c r="P6783" s="1">
        <v>45807</v>
      </c>
      <c r="Q6783">
        <v>2055</v>
      </c>
      <c r="R6783">
        <v>8.4</v>
      </c>
      <c r="S6783" t="s">
        <v>63</v>
      </c>
    </row>
    <row r="6784" spans="1:19" x14ac:dyDescent="0.3">
      <c r="A6784" t="s">
        <v>13333</v>
      </c>
      <c r="B6784" t="s">
        <v>31</v>
      </c>
      <c r="C6784" s="2">
        <v>82293</v>
      </c>
      <c r="D6784" t="s">
        <v>10</v>
      </c>
      <c r="E6784" t="s">
        <v>22</v>
      </c>
      <c r="F6784" t="s">
        <v>33</v>
      </c>
      <c r="G6784" t="s">
        <v>95</v>
      </c>
      <c r="H6784" t="s">
        <v>14</v>
      </c>
      <c r="I6784" t="s">
        <v>95</v>
      </c>
      <c r="J6784" t="s">
        <v>15</v>
      </c>
      <c r="K6784" t="s">
        <v>13334</v>
      </c>
      <c r="L6784" t="s">
        <v>27</v>
      </c>
      <c r="M6784" t="s">
        <v>37</v>
      </c>
      <c r="N6784" t="s">
        <v>69</v>
      </c>
      <c r="O6784" s="1">
        <v>45702</v>
      </c>
      <c r="P6784" s="1">
        <v>45734</v>
      </c>
      <c r="Q6784">
        <v>2471</v>
      </c>
      <c r="R6784">
        <v>9</v>
      </c>
      <c r="S6784" t="s">
        <v>70</v>
      </c>
    </row>
    <row r="6785" spans="1:19" x14ac:dyDescent="0.3">
      <c r="A6785" t="s">
        <v>13335</v>
      </c>
      <c r="B6785" t="s">
        <v>9</v>
      </c>
      <c r="C6785" s="2">
        <v>64384</v>
      </c>
      <c r="D6785" t="s">
        <v>10</v>
      </c>
      <c r="E6785" t="s">
        <v>32</v>
      </c>
      <c r="F6785" t="s">
        <v>12</v>
      </c>
      <c r="G6785" t="s">
        <v>36</v>
      </c>
      <c r="H6785" t="s">
        <v>54</v>
      </c>
      <c r="I6785" t="s">
        <v>36</v>
      </c>
      <c r="J6785" t="s">
        <v>37</v>
      </c>
      <c r="K6785" t="s">
        <v>13336</v>
      </c>
      <c r="L6785" t="s">
        <v>39</v>
      </c>
      <c r="M6785">
        <v>4</v>
      </c>
      <c r="N6785" t="s">
        <v>149</v>
      </c>
      <c r="O6785" s="1">
        <v>45635</v>
      </c>
      <c r="P6785" s="1">
        <v>45704</v>
      </c>
      <c r="Q6785">
        <v>1122</v>
      </c>
      <c r="R6785">
        <v>9.8000000000000007</v>
      </c>
      <c r="S6785" t="s">
        <v>112</v>
      </c>
    </row>
    <row r="6786" spans="1:19" x14ac:dyDescent="0.3">
      <c r="A6786" t="s">
        <v>13337</v>
      </c>
      <c r="B6786" t="s">
        <v>176</v>
      </c>
      <c r="C6786" s="2">
        <v>45557</v>
      </c>
      <c r="D6786" t="s">
        <v>10</v>
      </c>
      <c r="E6786" t="s">
        <v>22</v>
      </c>
      <c r="F6786" t="s">
        <v>52</v>
      </c>
      <c r="G6786" t="s">
        <v>44</v>
      </c>
      <c r="H6786" t="s">
        <v>14</v>
      </c>
      <c r="I6786" t="s">
        <v>44</v>
      </c>
      <c r="J6786" t="s">
        <v>25</v>
      </c>
      <c r="K6786" t="s">
        <v>13338</v>
      </c>
      <c r="L6786" t="s">
        <v>46</v>
      </c>
      <c r="M6786" t="s">
        <v>37</v>
      </c>
      <c r="N6786" t="s">
        <v>122</v>
      </c>
      <c r="O6786" s="1">
        <v>45720</v>
      </c>
      <c r="P6786" s="1">
        <v>45789</v>
      </c>
      <c r="Q6786">
        <v>1937</v>
      </c>
      <c r="R6786">
        <v>9</v>
      </c>
      <c r="S6786" t="s">
        <v>93</v>
      </c>
    </row>
    <row r="6787" spans="1:19" x14ac:dyDescent="0.3">
      <c r="A6787" t="s">
        <v>13339</v>
      </c>
      <c r="B6787" t="s">
        <v>256</v>
      </c>
      <c r="C6787" s="2">
        <v>63717</v>
      </c>
      <c r="D6787" t="s">
        <v>10</v>
      </c>
      <c r="E6787" t="s">
        <v>32</v>
      </c>
      <c r="F6787" t="s">
        <v>33</v>
      </c>
      <c r="G6787" t="s">
        <v>80</v>
      </c>
      <c r="H6787" t="s">
        <v>35</v>
      </c>
      <c r="I6787" t="s">
        <v>140</v>
      </c>
      <c r="J6787" t="s">
        <v>15</v>
      </c>
      <c r="K6787" t="s">
        <v>13340</v>
      </c>
      <c r="L6787" t="s">
        <v>39</v>
      </c>
      <c r="M6787">
        <v>3</v>
      </c>
      <c r="N6787" t="s">
        <v>149</v>
      </c>
      <c r="O6787" s="1">
        <v>45714</v>
      </c>
      <c r="P6787" s="1">
        <v>45748</v>
      </c>
      <c r="Q6787">
        <v>2247</v>
      </c>
      <c r="R6787">
        <v>6.9</v>
      </c>
      <c r="S6787" t="s">
        <v>234</v>
      </c>
    </row>
    <row r="6788" spans="1:19" x14ac:dyDescent="0.3">
      <c r="A6788" t="s">
        <v>13341</v>
      </c>
      <c r="B6788" t="s">
        <v>9</v>
      </c>
      <c r="C6788" s="2">
        <v>102946</v>
      </c>
      <c r="D6788" t="s">
        <v>10</v>
      </c>
      <c r="E6788" t="s">
        <v>11</v>
      </c>
      <c r="F6788" t="s">
        <v>52</v>
      </c>
      <c r="G6788" t="s">
        <v>80</v>
      </c>
      <c r="H6788" t="s">
        <v>14</v>
      </c>
      <c r="I6788" t="s">
        <v>53</v>
      </c>
      <c r="J6788" t="s">
        <v>15</v>
      </c>
      <c r="K6788" t="s">
        <v>13342</v>
      </c>
      <c r="L6788" t="s">
        <v>27</v>
      </c>
      <c r="M6788">
        <v>7</v>
      </c>
      <c r="N6788" t="s">
        <v>90</v>
      </c>
      <c r="O6788" s="1">
        <v>45674</v>
      </c>
      <c r="P6788" s="1">
        <v>45690</v>
      </c>
      <c r="Q6788">
        <v>1212</v>
      </c>
      <c r="R6788">
        <v>6.4</v>
      </c>
      <c r="S6788" t="s">
        <v>48</v>
      </c>
    </row>
    <row r="6789" spans="1:19" x14ac:dyDescent="0.3">
      <c r="A6789" t="s">
        <v>13343</v>
      </c>
      <c r="B6789" t="s">
        <v>50</v>
      </c>
      <c r="C6789" s="2">
        <v>110938</v>
      </c>
      <c r="D6789" t="s">
        <v>10</v>
      </c>
      <c r="E6789" t="s">
        <v>32</v>
      </c>
      <c r="F6789" t="s">
        <v>33</v>
      </c>
      <c r="G6789" t="s">
        <v>95</v>
      </c>
      <c r="H6789" t="s">
        <v>54</v>
      </c>
      <c r="I6789" t="s">
        <v>95</v>
      </c>
      <c r="J6789" t="s">
        <v>37</v>
      </c>
      <c r="K6789" t="s">
        <v>13344</v>
      </c>
      <c r="L6789" t="s">
        <v>39</v>
      </c>
      <c r="M6789">
        <v>3</v>
      </c>
      <c r="N6789" t="s">
        <v>116</v>
      </c>
      <c r="O6789" s="1">
        <v>45546</v>
      </c>
      <c r="P6789" s="1">
        <v>45602</v>
      </c>
      <c r="Q6789">
        <v>2194</v>
      </c>
      <c r="R6789">
        <v>7.6</v>
      </c>
      <c r="S6789" t="s">
        <v>57</v>
      </c>
    </row>
    <row r="6790" spans="1:19" x14ac:dyDescent="0.3">
      <c r="A6790" t="s">
        <v>13345</v>
      </c>
      <c r="B6790" t="s">
        <v>176</v>
      </c>
      <c r="C6790" s="2">
        <v>54487</v>
      </c>
      <c r="D6790" t="s">
        <v>10</v>
      </c>
      <c r="E6790" t="s">
        <v>22</v>
      </c>
      <c r="F6790" t="s">
        <v>99</v>
      </c>
      <c r="G6790" t="s">
        <v>55</v>
      </c>
      <c r="H6790" t="s">
        <v>14</v>
      </c>
      <c r="I6790" t="s">
        <v>126</v>
      </c>
      <c r="J6790" t="s">
        <v>15</v>
      </c>
      <c r="K6790" t="s">
        <v>13346</v>
      </c>
      <c r="L6790" t="s">
        <v>46</v>
      </c>
      <c r="M6790" t="s">
        <v>37</v>
      </c>
      <c r="N6790" t="s">
        <v>28</v>
      </c>
      <c r="O6790" s="1">
        <v>45338</v>
      </c>
      <c r="P6790" s="1">
        <v>45375</v>
      </c>
      <c r="Q6790">
        <v>2209</v>
      </c>
      <c r="R6790">
        <v>5.5</v>
      </c>
      <c r="S6790" t="s">
        <v>112</v>
      </c>
    </row>
    <row r="6791" spans="1:19" x14ac:dyDescent="0.3">
      <c r="A6791" t="s">
        <v>13347</v>
      </c>
      <c r="B6791" t="s">
        <v>176</v>
      </c>
      <c r="C6791" s="2">
        <v>240076</v>
      </c>
      <c r="D6791" t="s">
        <v>10</v>
      </c>
      <c r="E6791" t="s">
        <v>88</v>
      </c>
      <c r="F6791" t="s">
        <v>33</v>
      </c>
      <c r="G6791" t="s">
        <v>55</v>
      </c>
      <c r="H6791" t="s">
        <v>54</v>
      </c>
      <c r="I6791" t="s">
        <v>55</v>
      </c>
      <c r="J6791" t="s">
        <v>25</v>
      </c>
      <c r="K6791" t="s">
        <v>13348</v>
      </c>
      <c r="L6791" t="s">
        <v>17</v>
      </c>
      <c r="M6791">
        <v>18</v>
      </c>
      <c r="N6791" t="s">
        <v>28</v>
      </c>
      <c r="O6791" s="1">
        <v>45349</v>
      </c>
      <c r="P6791" s="1">
        <v>45383</v>
      </c>
      <c r="Q6791">
        <v>719</v>
      </c>
      <c r="R6791">
        <v>5.6</v>
      </c>
      <c r="S6791" t="s">
        <v>29</v>
      </c>
    </row>
    <row r="6792" spans="1:19" x14ac:dyDescent="0.3">
      <c r="A6792" t="s">
        <v>13349</v>
      </c>
      <c r="B6792" t="s">
        <v>50</v>
      </c>
      <c r="C6792" s="2">
        <v>157575</v>
      </c>
      <c r="D6792" t="s">
        <v>51</v>
      </c>
      <c r="E6792" t="s">
        <v>11</v>
      </c>
      <c r="F6792" t="s">
        <v>52</v>
      </c>
      <c r="G6792" t="s">
        <v>120</v>
      </c>
      <c r="H6792" t="s">
        <v>35</v>
      </c>
      <c r="I6792" t="s">
        <v>120</v>
      </c>
      <c r="J6792" t="s">
        <v>15</v>
      </c>
      <c r="K6792" t="s">
        <v>13350</v>
      </c>
      <c r="L6792" t="s">
        <v>46</v>
      </c>
      <c r="M6792">
        <v>6</v>
      </c>
      <c r="N6792" t="s">
        <v>86</v>
      </c>
      <c r="O6792" s="1">
        <v>45700</v>
      </c>
      <c r="P6792" s="1">
        <v>45722</v>
      </c>
      <c r="Q6792">
        <v>904</v>
      </c>
      <c r="R6792">
        <v>5.2</v>
      </c>
      <c r="S6792" t="s">
        <v>29</v>
      </c>
    </row>
    <row r="6793" spans="1:19" x14ac:dyDescent="0.3">
      <c r="A6793" t="s">
        <v>13351</v>
      </c>
      <c r="B6793" t="s">
        <v>83</v>
      </c>
      <c r="C6793" s="2">
        <v>51979</v>
      </c>
      <c r="D6793" t="s">
        <v>10</v>
      </c>
      <c r="E6793" t="s">
        <v>22</v>
      </c>
      <c r="F6793" t="s">
        <v>99</v>
      </c>
      <c r="G6793" t="s">
        <v>36</v>
      </c>
      <c r="H6793" t="s">
        <v>35</v>
      </c>
      <c r="I6793" t="s">
        <v>24</v>
      </c>
      <c r="J6793" t="s">
        <v>37</v>
      </c>
      <c r="K6793" t="s">
        <v>13352</v>
      </c>
      <c r="L6793" t="s">
        <v>39</v>
      </c>
      <c r="M6793" t="s">
        <v>37</v>
      </c>
      <c r="N6793" t="s">
        <v>47</v>
      </c>
      <c r="O6793" s="1">
        <v>45435</v>
      </c>
      <c r="P6793" s="1">
        <v>45476</v>
      </c>
      <c r="Q6793">
        <v>858</v>
      </c>
      <c r="R6793">
        <v>9.8000000000000007</v>
      </c>
      <c r="S6793" t="s">
        <v>48</v>
      </c>
    </row>
    <row r="6794" spans="1:19" x14ac:dyDescent="0.3">
      <c r="A6794" t="s">
        <v>13353</v>
      </c>
      <c r="B6794" t="s">
        <v>145</v>
      </c>
      <c r="C6794" s="2">
        <v>69641</v>
      </c>
      <c r="D6794" t="s">
        <v>10</v>
      </c>
      <c r="E6794" t="s">
        <v>22</v>
      </c>
      <c r="F6794" t="s">
        <v>12</v>
      </c>
      <c r="G6794" t="s">
        <v>55</v>
      </c>
      <c r="H6794" t="s">
        <v>54</v>
      </c>
      <c r="I6794" t="s">
        <v>55</v>
      </c>
      <c r="J6794" t="s">
        <v>25</v>
      </c>
      <c r="K6794" t="s">
        <v>13354</v>
      </c>
      <c r="L6794" t="s">
        <v>17</v>
      </c>
      <c r="M6794" t="s">
        <v>37</v>
      </c>
      <c r="N6794" t="s">
        <v>18</v>
      </c>
      <c r="O6794" s="1">
        <v>45630</v>
      </c>
      <c r="P6794" s="1">
        <v>45677</v>
      </c>
      <c r="Q6794">
        <v>722</v>
      </c>
      <c r="R6794">
        <v>9.4</v>
      </c>
      <c r="S6794" t="s">
        <v>29</v>
      </c>
    </row>
    <row r="6795" spans="1:19" x14ac:dyDescent="0.3">
      <c r="A6795" t="s">
        <v>13355</v>
      </c>
      <c r="B6795" t="s">
        <v>119</v>
      </c>
      <c r="C6795" s="2">
        <v>99007</v>
      </c>
      <c r="D6795" t="s">
        <v>51</v>
      </c>
      <c r="E6795" t="s">
        <v>32</v>
      </c>
      <c r="F6795" t="s">
        <v>12</v>
      </c>
      <c r="G6795" t="s">
        <v>60</v>
      </c>
      <c r="H6795" t="s">
        <v>35</v>
      </c>
      <c r="I6795" t="s">
        <v>60</v>
      </c>
      <c r="J6795" t="s">
        <v>37</v>
      </c>
      <c r="K6795" t="s">
        <v>13356</v>
      </c>
      <c r="L6795" t="s">
        <v>46</v>
      </c>
      <c r="M6795">
        <v>2</v>
      </c>
      <c r="N6795" t="s">
        <v>149</v>
      </c>
      <c r="O6795" s="1">
        <v>45654</v>
      </c>
      <c r="P6795" s="1">
        <v>45699</v>
      </c>
      <c r="Q6795">
        <v>797</v>
      </c>
      <c r="R6795">
        <v>8</v>
      </c>
      <c r="S6795" t="s">
        <v>48</v>
      </c>
    </row>
    <row r="6796" spans="1:19" x14ac:dyDescent="0.3">
      <c r="A6796" t="s">
        <v>13357</v>
      </c>
      <c r="B6796" t="s">
        <v>256</v>
      </c>
      <c r="C6796" s="2">
        <v>67267</v>
      </c>
      <c r="D6796" t="s">
        <v>10</v>
      </c>
      <c r="E6796" t="s">
        <v>32</v>
      </c>
      <c r="F6796" t="s">
        <v>99</v>
      </c>
      <c r="G6796" t="s">
        <v>24</v>
      </c>
      <c r="H6796" t="s">
        <v>35</v>
      </c>
      <c r="I6796" t="s">
        <v>24</v>
      </c>
      <c r="J6796" t="s">
        <v>37</v>
      </c>
      <c r="K6796" t="s">
        <v>13358</v>
      </c>
      <c r="L6796" t="s">
        <v>46</v>
      </c>
      <c r="M6796">
        <v>3</v>
      </c>
      <c r="N6796" t="s">
        <v>28</v>
      </c>
      <c r="O6796" s="1">
        <v>45758</v>
      </c>
      <c r="P6796" s="1">
        <v>45807</v>
      </c>
      <c r="Q6796">
        <v>2215</v>
      </c>
      <c r="R6796">
        <v>6.4</v>
      </c>
      <c r="S6796" t="s">
        <v>112</v>
      </c>
    </row>
    <row r="6797" spans="1:19" x14ac:dyDescent="0.3">
      <c r="A6797" t="s">
        <v>13359</v>
      </c>
      <c r="B6797" t="s">
        <v>110</v>
      </c>
      <c r="C6797" s="2">
        <v>149254</v>
      </c>
      <c r="D6797" t="s">
        <v>10</v>
      </c>
      <c r="E6797" t="s">
        <v>88</v>
      </c>
      <c r="F6797" t="s">
        <v>52</v>
      </c>
      <c r="G6797" t="s">
        <v>158</v>
      </c>
      <c r="H6797" t="s">
        <v>14</v>
      </c>
      <c r="I6797" t="s">
        <v>44</v>
      </c>
      <c r="J6797" t="s">
        <v>15</v>
      </c>
      <c r="K6797" t="s">
        <v>13360</v>
      </c>
      <c r="L6797" t="s">
        <v>39</v>
      </c>
      <c r="M6797">
        <v>15</v>
      </c>
      <c r="N6797" t="s">
        <v>90</v>
      </c>
      <c r="O6797" s="1">
        <v>45745</v>
      </c>
      <c r="P6797" s="1">
        <v>45774</v>
      </c>
      <c r="Q6797">
        <v>2073</v>
      </c>
      <c r="R6797">
        <v>9.4</v>
      </c>
      <c r="S6797" t="s">
        <v>70</v>
      </c>
    </row>
    <row r="6798" spans="1:19" x14ac:dyDescent="0.3">
      <c r="A6798" t="s">
        <v>13361</v>
      </c>
      <c r="B6798" t="s">
        <v>145</v>
      </c>
      <c r="C6798" s="2">
        <v>155281</v>
      </c>
      <c r="D6798" t="s">
        <v>10</v>
      </c>
      <c r="E6798" t="s">
        <v>11</v>
      </c>
      <c r="F6798" t="s">
        <v>33</v>
      </c>
      <c r="G6798" t="s">
        <v>153</v>
      </c>
      <c r="H6798" t="s">
        <v>14</v>
      </c>
      <c r="I6798" t="s">
        <v>55</v>
      </c>
      <c r="J6798" t="s">
        <v>25</v>
      </c>
      <c r="K6798" t="s">
        <v>3665</v>
      </c>
      <c r="L6798" t="s">
        <v>17</v>
      </c>
      <c r="M6798">
        <v>5</v>
      </c>
      <c r="N6798" t="s">
        <v>149</v>
      </c>
      <c r="O6798" s="1">
        <v>45487</v>
      </c>
      <c r="P6798" s="1">
        <v>45507</v>
      </c>
      <c r="Q6798">
        <v>2366</v>
      </c>
      <c r="R6798">
        <v>6.1</v>
      </c>
      <c r="S6798" t="s">
        <v>29</v>
      </c>
    </row>
    <row r="6799" spans="1:19" x14ac:dyDescent="0.3">
      <c r="A6799" t="s">
        <v>13362</v>
      </c>
      <c r="B6799" t="s">
        <v>183</v>
      </c>
      <c r="C6799" s="2">
        <v>81131</v>
      </c>
      <c r="D6799" t="s">
        <v>10</v>
      </c>
      <c r="E6799" t="s">
        <v>32</v>
      </c>
      <c r="F6799" t="s">
        <v>52</v>
      </c>
      <c r="G6799" t="s">
        <v>140</v>
      </c>
      <c r="H6799" t="s">
        <v>54</v>
      </c>
      <c r="I6799" t="s">
        <v>140</v>
      </c>
      <c r="J6799" t="s">
        <v>37</v>
      </c>
      <c r="K6799" t="s">
        <v>13363</v>
      </c>
      <c r="L6799" t="s">
        <v>27</v>
      </c>
      <c r="M6799">
        <v>3</v>
      </c>
      <c r="N6799" t="s">
        <v>69</v>
      </c>
      <c r="O6799" s="1">
        <v>45334</v>
      </c>
      <c r="P6799" s="1">
        <v>45398</v>
      </c>
      <c r="Q6799">
        <v>2012</v>
      </c>
      <c r="R6799">
        <v>5.3</v>
      </c>
      <c r="S6799" t="s">
        <v>73</v>
      </c>
    </row>
    <row r="6800" spans="1:19" x14ac:dyDescent="0.3">
      <c r="A6800" t="s">
        <v>13364</v>
      </c>
      <c r="B6800" t="s">
        <v>130</v>
      </c>
      <c r="C6800" s="2">
        <v>62124</v>
      </c>
      <c r="D6800" t="s">
        <v>10</v>
      </c>
      <c r="E6800" t="s">
        <v>32</v>
      </c>
      <c r="F6800" t="s">
        <v>52</v>
      </c>
      <c r="G6800" t="s">
        <v>44</v>
      </c>
      <c r="H6800" t="s">
        <v>14</v>
      </c>
      <c r="I6800" t="s">
        <v>44</v>
      </c>
      <c r="J6800" t="s">
        <v>25</v>
      </c>
      <c r="K6800" t="s">
        <v>13365</v>
      </c>
      <c r="L6800" t="s">
        <v>27</v>
      </c>
      <c r="M6800">
        <v>3</v>
      </c>
      <c r="N6800" t="s">
        <v>108</v>
      </c>
      <c r="O6800" s="1">
        <v>45583</v>
      </c>
      <c r="P6800" s="1">
        <v>45655</v>
      </c>
      <c r="Q6800">
        <v>646</v>
      </c>
      <c r="R6800">
        <v>9.4</v>
      </c>
      <c r="S6800" t="s">
        <v>63</v>
      </c>
    </row>
    <row r="6801" spans="1:19" x14ac:dyDescent="0.3">
      <c r="A6801" t="s">
        <v>13366</v>
      </c>
      <c r="B6801" t="s">
        <v>114</v>
      </c>
      <c r="C6801" s="2">
        <v>97775</v>
      </c>
      <c r="D6801" t="s">
        <v>10</v>
      </c>
      <c r="E6801" t="s">
        <v>11</v>
      </c>
      <c r="F6801" t="s">
        <v>33</v>
      </c>
      <c r="G6801" t="s">
        <v>80</v>
      </c>
      <c r="H6801" t="s">
        <v>35</v>
      </c>
      <c r="I6801" t="s">
        <v>80</v>
      </c>
      <c r="J6801" t="s">
        <v>25</v>
      </c>
      <c r="K6801" t="s">
        <v>13367</v>
      </c>
      <c r="L6801" t="s">
        <v>17</v>
      </c>
      <c r="M6801">
        <v>6</v>
      </c>
      <c r="N6801" t="s">
        <v>77</v>
      </c>
      <c r="O6801" s="1">
        <v>45608</v>
      </c>
      <c r="P6801" s="1">
        <v>45677</v>
      </c>
      <c r="Q6801">
        <v>1556</v>
      </c>
      <c r="R6801">
        <v>7.8</v>
      </c>
      <c r="S6801" t="s">
        <v>227</v>
      </c>
    </row>
    <row r="6802" spans="1:19" x14ac:dyDescent="0.3">
      <c r="A6802" t="s">
        <v>13368</v>
      </c>
      <c r="B6802" t="s">
        <v>130</v>
      </c>
      <c r="C6802" s="2">
        <v>113568</v>
      </c>
      <c r="D6802" t="s">
        <v>66</v>
      </c>
      <c r="E6802" t="s">
        <v>32</v>
      </c>
      <c r="F6802" t="s">
        <v>33</v>
      </c>
      <c r="G6802" t="s">
        <v>67</v>
      </c>
      <c r="H6802" t="s">
        <v>14</v>
      </c>
      <c r="I6802" t="s">
        <v>126</v>
      </c>
      <c r="J6802" t="s">
        <v>25</v>
      </c>
      <c r="K6802" t="s">
        <v>13369</v>
      </c>
      <c r="L6802" t="s">
        <v>27</v>
      </c>
      <c r="M6802">
        <v>3</v>
      </c>
      <c r="N6802" t="s">
        <v>86</v>
      </c>
      <c r="O6802" s="1">
        <v>45304</v>
      </c>
      <c r="P6802" s="1">
        <v>45363</v>
      </c>
      <c r="Q6802">
        <v>515</v>
      </c>
      <c r="R6802">
        <v>6.5</v>
      </c>
      <c r="S6802" t="s">
        <v>19</v>
      </c>
    </row>
    <row r="6803" spans="1:19" x14ac:dyDescent="0.3">
      <c r="A6803" t="s">
        <v>13370</v>
      </c>
      <c r="B6803" t="s">
        <v>114</v>
      </c>
      <c r="C6803" s="2">
        <v>58988</v>
      </c>
      <c r="D6803" t="s">
        <v>10</v>
      </c>
      <c r="E6803" t="s">
        <v>32</v>
      </c>
      <c r="F6803" t="s">
        <v>33</v>
      </c>
      <c r="G6803" t="s">
        <v>24</v>
      </c>
      <c r="H6803" t="s">
        <v>54</v>
      </c>
      <c r="I6803" t="s">
        <v>24</v>
      </c>
      <c r="J6803" t="s">
        <v>25</v>
      </c>
      <c r="K6803" t="s">
        <v>363</v>
      </c>
      <c r="L6803" t="s">
        <v>27</v>
      </c>
      <c r="M6803">
        <v>4</v>
      </c>
      <c r="N6803" t="s">
        <v>77</v>
      </c>
      <c r="O6803" s="1">
        <v>45616</v>
      </c>
      <c r="P6803" s="1">
        <v>45640</v>
      </c>
      <c r="Q6803">
        <v>2461</v>
      </c>
      <c r="R6803">
        <v>7.3</v>
      </c>
      <c r="S6803" t="s">
        <v>227</v>
      </c>
    </row>
    <row r="6804" spans="1:19" x14ac:dyDescent="0.3">
      <c r="A6804" t="s">
        <v>13371</v>
      </c>
      <c r="B6804" t="s">
        <v>43</v>
      </c>
      <c r="C6804" s="2">
        <v>161648</v>
      </c>
      <c r="D6804" t="s">
        <v>10</v>
      </c>
      <c r="E6804" t="s">
        <v>88</v>
      </c>
      <c r="F6804" t="s">
        <v>52</v>
      </c>
      <c r="G6804" t="s">
        <v>55</v>
      </c>
      <c r="H6804" t="s">
        <v>54</v>
      </c>
      <c r="I6804" t="s">
        <v>55</v>
      </c>
      <c r="J6804" t="s">
        <v>15</v>
      </c>
      <c r="K6804" t="s">
        <v>13372</v>
      </c>
      <c r="L6804" t="s">
        <v>17</v>
      </c>
      <c r="M6804">
        <v>16</v>
      </c>
      <c r="N6804" t="s">
        <v>86</v>
      </c>
      <c r="O6804" s="1">
        <v>45412</v>
      </c>
      <c r="P6804" s="1">
        <v>45475</v>
      </c>
      <c r="Q6804">
        <v>1638</v>
      </c>
      <c r="R6804">
        <v>9.1</v>
      </c>
      <c r="S6804" t="s">
        <v>48</v>
      </c>
    </row>
    <row r="6805" spans="1:19" x14ac:dyDescent="0.3">
      <c r="A6805" t="s">
        <v>13373</v>
      </c>
      <c r="B6805" t="s">
        <v>119</v>
      </c>
      <c r="C6805" s="2">
        <v>80147</v>
      </c>
      <c r="D6805" t="s">
        <v>51</v>
      </c>
      <c r="E6805" t="s">
        <v>22</v>
      </c>
      <c r="F6805" t="s">
        <v>99</v>
      </c>
      <c r="G6805" t="s">
        <v>53</v>
      </c>
      <c r="H6805" t="s">
        <v>35</v>
      </c>
      <c r="I6805" t="s">
        <v>126</v>
      </c>
      <c r="J6805" t="s">
        <v>15</v>
      </c>
      <c r="K6805" t="s">
        <v>13374</v>
      </c>
      <c r="L6805" t="s">
        <v>39</v>
      </c>
      <c r="M6805" t="s">
        <v>37</v>
      </c>
      <c r="N6805" t="s">
        <v>108</v>
      </c>
      <c r="O6805" s="1">
        <v>45721</v>
      </c>
      <c r="P6805" s="1">
        <v>45738</v>
      </c>
      <c r="Q6805">
        <v>1548</v>
      </c>
      <c r="R6805">
        <v>5.0999999999999996</v>
      </c>
      <c r="S6805" t="s">
        <v>63</v>
      </c>
    </row>
    <row r="6806" spans="1:19" x14ac:dyDescent="0.3">
      <c r="A6806" t="s">
        <v>13375</v>
      </c>
      <c r="B6806" t="s">
        <v>50</v>
      </c>
      <c r="C6806" s="2">
        <v>95646</v>
      </c>
      <c r="D6806" t="s">
        <v>10</v>
      </c>
      <c r="E6806" t="s">
        <v>11</v>
      </c>
      <c r="F6806" t="s">
        <v>99</v>
      </c>
      <c r="G6806" t="s">
        <v>24</v>
      </c>
      <c r="H6806" t="s">
        <v>54</v>
      </c>
      <c r="I6806" t="s">
        <v>24</v>
      </c>
      <c r="J6806" t="s">
        <v>15</v>
      </c>
      <c r="K6806" t="s">
        <v>2076</v>
      </c>
      <c r="L6806" t="s">
        <v>39</v>
      </c>
      <c r="M6806">
        <v>8</v>
      </c>
      <c r="N6806" t="s">
        <v>18</v>
      </c>
      <c r="O6806" s="1">
        <v>45314</v>
      </c>
      <c r="P6806" s="1">
        <v>45379</v>
      </c>
      <c r="Q6806">
        <v>1743</v>
      </c>
      <c r="R6806">
        <v>7.5</v>
      </c>
      <c r="S6806" t="s">
        <v>227</v>
      </c>
    </row>
    <row r="6807" spans="1:19" x14ac:dyDescent="0.3">
      <c r="A6807" t="s">
        <v>13376</v>
      </c>
      <c r="B6807" t="s">
        <v>21</v>
      </c>
      <c r="C6807" s="2">
        <v>137712</v>
      </c>
      <c r="D6807" t="s">
        <v>10</v>
      </c>
      <c r="E6807" t="s">
        <v>88</v>
      </c>
      <c r="F6807" t="s">
        <v>33</v>
      </c>
      <c r="G6807" t="s">
        <v>36</v>
      </c>
      <c r="H6807" t="s">
        <v>14</v>
      </c>
      <c r="I6807" t="s">
        <v>36</v>
      </c>
      <c r="J6807" t="s">
        <v>15</v>
      </c>
      <c r="K6807" t="s">
        <v>13377</v>
      </c>
      <c r="L6807" t="s">
        <v>39</v>
      </c>
      <c r="M6807">
        <v>13</v>
      </c>
      <c r="N6807" t="s">
        <v>62</v>
      </c>
      <c r="O6807" s="1">
        <v>45760</v>
      </c>
      <c r="P6807" s="1">
        <v>45781</v>
      </c>
      <c r="Q6807">
        <v>1058</v>
      </c>
      <c r="R6807">
        <v>5.4</v>
      </c>
      <c r="S6807" t="s">
        <v>19</v>
      </c>
    </row>
    <row r="6808" spans="1:19" x14ac:dyDescent="0.3">
      <c r="A6808" t="s">
        <v>13378</v>
      </c>
      <c r="B6808" t="s">
        <v>21</v>
      </c>
      <c r="C6808" s="2">
        <v>71599</v>
      </c>
      <c r="D6808" t="s">
        <v>10</v>
      </c>
      <c r="E6808" t="s">
        <v>11</v>
      </c>
      <c r="F6808" t="s">
        <v>52</v>
      </c>
      <c r="G6808" t="s">
        <v>104</v>
      </c>
      <c r="H6808" t="s">
        <v>54</v>
      </c>
      <c r="I6808" t="s">
        <v>104</v>
      </c>
      <c r="J6808" t="s">
        <v>37</v>
      </c>
      <c r="K6808" t="s">
        <v>13379</v>
      </c>
      <c r="L6808" t="s">
        <v>39</v>
      </c>
      <c r="M6808">
        <v>5</v>
      </c>
      <c r="N6808" t="s">
        <v>90</v>
      </c>
      <c r="O6808" s="1">
        <v>45351</v>
      </c>
      <c r="P6808" s="1">
        <v>45404</v>
      </c>
      <c r="Q6808">
        <v>859</v>
      </c>
      <c r="R6808">
        <v>8.9</v>
      </c>
      <c r="S6808" t="s">
        <v>63</v>
      </c>
    </row>
    <row r="6809" spans="1:19" x14ac:dyDescent="0.3">
      <c r="A6809" t="s">
        <v>13380</v>
      </c>
      <c r="B6809" t="s">
        <v>31</v>
      </c>
      <c r="C6809" s="2">
        <v>200600</v>
      </c>
      <c r="D6809" t="s">
        <v>51</v>
      </c>
      <c r="E6809" t="s">
        <v>88</v>
      </c>
      <c r="F6809" t="s">
        <v>52</v>
      </c>
      <c r="G6809" t="s">
        <v>53</v>
      </c>
      <c r="H6809" t="s">
        <v>35</v>
      </c>
      <c r="I6809" t="s">
        <v>34</v>
      </c>
      <c r="J6809" t="s">
        <v>15</v>
      </c>
      <c r="K6809" t="s">
        <v>13381</v>
      </c>
      <c r="L6809" t="s">
        <v>17</v>
      </c>
      <c r="M6809">
        <v>19</v>
      </c>
      <c r="N6809" t="s">
        <v>40</v>
      </c>
      <c r="O6809" s="1">
        <v>45304</v>
      </c>
      <c r="P6809" s="1">
        <v>45361</v>
      </c>
      <c r="Q6809">
        <v>2413</v>
      </c>
      <c r="R6809">
        <v>5.4</v>
      </c>
      <c r="S6809" t="s">
        <v>57</v>
      </c>
    </row>
    <row r="6810" spans="1:19" x14ac:dyDescent="0.3">
      <c r="A6810" t="s">
        <v>13382</v>
      </c>
      <c r="B6810" t="s">
        <v>59</v>
      </c>
      <c r="C6810" s="2">
        <v>101814</v>
      </c>
      <c r="D6810" t="s">
        <v>10</v>
      </c>
      <c r="E6810" t="s">
        <v>11</v>
      </c>
      <c r="F6810" t="s">
        <v>52</v>
      </c>
      <c r="G6810" t="s">
        <v>36</v>
      </c>
      <c r="H6810" t="s">
        <v>14</v>
      </c>
      <c r="I6810" t="s">
        <v>36</v>
      </c>
      <c r="J6810" t="s">
        <v>37</v>
      </c>
      <c r="K6810" t="s">
        <v>13383</v>
      </c>
      <c r="L6810" t="s">
        <v>27</v>
      </c>
      <c r="M6810">
        <v>6</v>
      </c>
      <c r="N6810" t="s">
        <v>90</v>
      </c>
      <c r="O6810" s="1">
        <v>45496</v>
      </c>
      <c r="P6810" s="1">
        <v>45546</v>
      </c>
      <c r="Q6810">
        <v>954</v>
      </c>
      <c r="R6810">
        <v>8.4</v>
      </c>
      <c r="S6810" t="s">
        <v>57</v>
      </c>
    </row>
    <row r="6811" spans="1:19" x14ac:dyDescent="0.3">
      <c r="A6811" t="s">
        <v>13384</v>
      </c>
      <c r="B6811" t="s">
        <v>103</v>
      </c>
      <c r="C6811" s="2">
        <v>66362</v>
      </c>
      <c r="D6811" t="s">
        <v>10</v>
      </c>
      <c r="E6811" t="s">
        <v>32</v>
      </c>
      <c r="F6811" t="s">
        <v>52</v>
      </c>
      <c r="G6811" t="s">
        <v>44</v>
      </c>
      <c r="H6811" t="s">
        <v>35</v>
      </c>
      <c r="I6811" t="s">
        <v>44</v>
      </c>
      <c r="J6811" t="s">
        <v>15</v>
      </c>
      <c r="K6811" t="s">
        <v>13385</v>
      </c>
      <c r="L6811" t="s">
        <v>46</v>
      </c>
      <c r="M6811">
        <v>3</v>
      </c>
      <c r="N6811" t="s">
        <v>62</v>
      </c>
      <c r="O6811" s="1">
        <v>45644</v>
      </c>
      <c r="P6811" s="1">
        <v>45716</v>
      </c>
      <c r="Q6811">
        <v>771</v>
      </c>
      <c r="R6811">
        <v>8.3000000000000007</v>
      </c>
      <c r="S6811" t="s">
        <v>174</v>
      </c>
    </row>
    <row r="6812" spans="1:19" x14ac:dyDescent="0.3">
      <c r="A6812" t="s">
        <v>13386</v>
      </c>
      <c r="B6812" t="s">
        <v>83</v>
      </c>
      <c r="C6812" s="2">
        <v>135589</v>
      </c>
      <c r="D6812" t="s">
        <v>10</v>
      </c>
      <c r="E6812" t="s">
        <v>88</v>
      </c>
      <c r="F6812" t="s">
        <v>99</v>
      </c>
      <c r="G6812" t="s">
        <v>158</v>
      </c>
      <c r="H6812" t="s">
        <v>54</v>
      </c>
      <c r="I6812" t="s">
        <v>158</v>
      </c>
      <c r="J6812" t="s">
        <v>15</v>
      </c>
      <c r="K6812" t="s">
        <v>13387</v>
      </c>
      <c r="L6812" t="s">
        <v>39</v>
      </c>
      <c r="M6812">
        <v>19</v>
      </c>
      <c r="N6812" t="s">
        <v>62</v>
      </c>
      <c r="O6812" s="1">
        <v>45574</v>
      </c>
      <c r="P6812" s="1">
        <v>45638</v>
      </c>
      <c r="Q6812">
        <v>637</v>
      </c>
      <c r="R6812">
        <v>7.4</v>
      </c>
      <c r="S6812" t="s">
        <v>41</v>
      </c>
    </row>
    <row r="6813" spans="1:19" x14ac:dyDescent="0.3">
      <c r="A6813" t="s">
        <v>13388</v>
      </c>
      <c r="B6813" t="s">
        <v>137</v>
      </c>
      <c r="C6813" s="2">
        <v>42004</v>
      </c>
      <c r="D6813" t="s">
        <v>10</v>
      </c>
      <c r="E6813" t="s">
        <v>22</v>
      </c>
      <c r="F6813" t="s">
        <v>12</v>
      </c>
      <c r="G6813" t="s">
        <v>104</v>
      </c>
      <c r="H6813" t="s">
        <v>54</v>
      </c>
      <c r="I6813" t="s">
        <v>84</v>
      </c>
      <c r="J6813" t="s">
        <v>15</v>
      </c>
      <c r="K6813" t="s">
        <v>13389</v>
      </c>
      <c r="L6813" t="s">
        <v>46</v>
      </c>
      <c r="M6813">
        <v>1</v>
      </c>
      <c r="N6813" t="s">
        <v>47</v>
      </c>
      <c r="O6813" s="1">
        <v>45703</v>
      </c>
      <c r="P6813" s="1">
        <v>45772</v>
      </c>
      <c r="Q6813">
        <v>1384</v>
      </c>
      <c r="R6813">
        <v>5.5</v>
      </c>
      <c r="S6813" t="s">
        <v>78</v>
      </c>
    </row>
    <row r="6814" spans="1:19" x14ac:dyDescent="0.3">
      <c r="A6814" t="s">
        <v>13390</v>
      </c>
      <c r="B6814" t="s">
        <v>176</v>
      </c>
      <c r="C6814" s="2">
        <v>126054</v>
      </c>
      <c r="D6814" t="s">
        <v>66</v>
      </c>
      <c r="E6814" t="s">
        <v>11</v>
      </c>
      <c r="F6814" t="s">
        <v>52</v>
      </c>
      <c r="G6814" t="s">
        <v>67</v>
      </c>
      <c r="H6814" t="s">
        <v>14</v>
      </c>
      <c r="I6814" t="s">
        <v>67</v>
      </c>
      <c r="J6814" t="s">
        <v>37</v>
      </c>
      <c r="K6814" t="s">
        <v>13391</v>
      </c>
      <c r="L6814" t="s">
        <v>46</v>
      </c>
      <c r="M6814">
        <v>7</v>
      </c>
      <c r="N6814" t="s">
        <v>86</v>
      </c>
      <c r="O6814" s="1">
        <v>45343</v>
      </c>
      <c r="P6814" s="1">
        <v>45398</v>
      </c>
      <c r="Q6814">
        <v>1568</v>
      </c>
      <c r="R6814">
        <v>5.5</v>
      </c>
      <c r="S6814" t="s">
        <v>73</v>
      </c>
    </row>
    <row r="6815" spans="1:19" x14ac:dyDescent="0.3">
      <c r="A6815" t="s">
        <v>13392</v>
      </c>
      <c r="B6815" t="s">
        <v>114</v>
      </c>
      <c r="C6815" s="2">
        <v>141799</v>
      </c>
      <c r="D6815" t="s">
        <v>10</v>
      </c>
      <c r="E6815" t="s">
        <v>32</v>
      </c>
      <c r="F6815" t="s">
        <v>52</v>
      </c>
      <c r="G6815" t="s">
        <v>95</v>
      </c>
      <c r="H6815" t="s">
        <v>14</v>
      </c>
      <c r="I6815" t="s">
        <v>23</v>
      </c>
      <c r="J6815" t="s">
        <v>37</v>
      </c>
      <c r="K6815" t="s">
        <v>13393</v>
      </c>
      <c r="L6815" t="s">
        <v>17</v>
      </c>
      <c r="M6815">
        <v>4</v>
      </c>
      <c r="N6815" t="s">
        <v>108</v>
      </c>
      <c r="O6815" s="1">
        <v>45750</v>
      </c>
      <c r="P6815" s="1">
        <v>45808</v>
      </c>
      <c r="Q6815">
        <v>918</v>
      </c>
      <c r="R6815">
        <v>9.4</v>
      </c>
      <c r="S6815" t="s">
        <v>93</v>
      </c>
    </row>
    <row r="6816" spans="1:19" x14ac:dyDescent="0.3">
      <c r="A6816" t="s">
        <v>13394</v>
      </c>
      <c r="B6816" t="s">
        <v>50</v>
      </c>
      <c r="C6816" s="2">
        <v>100128</v>
      </c>
      <c r="D6816" t="s">
        <v>10</v>
      </c>
      <c r="E6816" t="s">
        <v>11</v>
      </c>
      <c r="F6816" t="s">
        <v>33</v>
      </c>
      <c r="G6816" t="s">
        <v>36</v>
      </c>
      <c r="H6816" t="s">
        <v>14</v>
      </c>
      <c r="I6816" t="s">
        <v>84</v>
      </c>
      <c r="J6816" t="s">
        <v>25</v>
      </c>
      <c r="K6816" t="s">
        <v>10881</v>
      </c>
      <c r="L6816" t="s">
        <v>39</v>
      </c>
      <c r="M6816">
        <v>9</v>
      </c>
      <c r="N6816" t="s">
        <v>47</v>
      </c>
      <c r="O6816" s="1">
        <v>45386</v>
      </c>
      <c r="P6816" s="1">
        <v>45428</v>
      </c>
      <c r="Q6816">
        <v>1407</v>
      </c>
      <c r="R6816">
        <v>7.2</v>
      </c>
      <c r="S6816" t="s">
        <v>29</v>
      </c>
    </row>
    <row r="6817" spans="1:19" x14ac:dyDescent="0.3">
      <c r="A6817" t="s">
        <v>13395</v>
      </c>
      <c r="B6817" t="s">
        <v>119</v>
      </c>
      <c r="C6817" s="2">
        <v>76629</v>
      </c>
      <c r="D6817" t="s">
        <v>10</v>
      </c>
      <c r="E6817" t="s">
        <v>22</v>
      </c>
      <c r="F6817" t="s">
        <v>12</v>
      </c>
      <c r="G6817" t="s">
        <v>95</v>
      </c>
      <c r="H6817" t="s">
        <v>14</v>
      </c>
      <c r="I6817" t="s">
        <v>84</v>
      </c>
      <c r="J6817" t="s">
        <v>15</v>
      </c>
      <c r="K6817" t="s">
        <v>13396</v>
      </c>
      <c r="L6817" t="s">
        <v>17</v>
      </c>
      <c r="M6817" t="s">
        <v>37</v>
      </c>
      <c r="N6817" t="s">
        <v>149</v>
      </c>
      <c r="O6817" s="1">
        <v>45295</v>
      </c>
      <c r="P6817" s="1">
        <v>45350</v>
      </c>
      <c r="Q6817">
        <v>1680</v>
      </c>
      <c r="R6817">
        <v>9.3000000000000007</v>
      </c>
      <c r="S6817" t="s">
        <v>29</v>
      </c>
    </row>
    <row r="6818" spans="1:19" x14ac:dyDescent="0.3">
      <c r="A6818" t="s">
        <v>13397</v>
      </c>
      <c r="B6818" t="s">
        <v>9</v>
      </c>
      <c r="C6818" s="2">
        <v>52575</v>
      </c>
      <c r="D6818" t="s">
        <v>10</v>
      </c>
      <c r="E6818" t="s">
        <v>32</v>
      </c>
      <c r="F6818" t="s">
        <v>99</v>
      </c>
      <c r="G6818" t="s">
        <v>80</v>
      </c>
      <c r="H6818" t="s">
        <v>54</v>
      </c>
      <c r="I6818" t="s">
        <v>80</v>
      </c>
      <c r="J6818" t="s">
        <v>37</v>
      </c>
      <c r="K6818" t="s">
        <v>13398</v>
      </c>
      <c r="L6818" t="s">
        <v>17</v>
      </c>
      <c r="M6818">
        <v>2</v>
      </c>
      <c r="N6818" t="s">
        <v>149</v>
      </c>
      <c r="O6818" s="1">
        <v>45636</v>
      </c>
      <c r="P6818" s="1">
        <v>45707</v>
      </c>
      <c r="Q6818">
        <v>1255</v>
      </c>
      <c r="R6818">
        <v>8.5</v>
      </c>
      <c r="S6818" t="s">
        <v>174</v>
      </c>
    </row>
    <row r="6819" spans="1:19" x14ac:dyDescent="0.3">
      <c r="A6819" t="s">
        <v>13399</v>
      </c>
      <c r="B6819" t="s">
        <v>114</v>
      </c>
      <c r="C6819" s="2">
        <v>149691</v>
      </c>
      <c r="D6819" t="s">
        <v>51</v>
      </c>
      <c r="E6819" t="s">
        <v>88</v>
      </c>
      <c r="F6819" t="s">
        <v>33</v>
      </c>
      <c r="G6819" t="s">
        <v>53</v>
      </c>
      <c r="H6819" t="s">
        <v>35</v>
      </c>
      <c r="I6819" t="s">
        <v>53</v>
      </c>
      <c r="J6819" t="s">
        <v>15</v>
      </c>
      <c r="K6819" t="s">
        <v>8102</v>
      </c>
      <c r="L6819" t="s">
        <v>46</v>
      </c>
      <c r="M6819">
        <v>13</v>
      </c>
      <c r="N6819" t="s">
        <v>62</v>
      </c>
      <c r="O6819" s="1">
        <v>45554</v>
      </c>
      <c r="P6819" s="1">
        <v>45588</v>
      </c>
      <c r="Q6819">
        <v>2062</v>
      </c>
      <c r="R6819">
        <v>8.6</v>
      </c>
      <c r="S6819" t="s">
        <v>128</v>
      </c>
    </row>
    <row r="6820" spans="1:19" x14ac:dyDescent="0.3">
      <c r="A6820" t="s">
        <v>13400</v>
      </c>
      <c r="B6820" t="s">
        <v>43</v>
      </c>
      <c r="C6820" s="2">
        <v>54907</v>
      </c>
      <c r="D6820" t="s">
        <v>10</v>
      </c>
      <c r="E6820" t="s">
        <v>22</v>
      </c>
      <c r="F6820" t="s">
        <v>12</v>
      </c>
      <c r="G6820" t="s">
        <v>36</v>
      </c>
      <c r="H6820" t="s">
        <v>14</v>
      </c>
      <c r="I6820" t="s">
        <v>36</v>
      </c>
      <c r="J6820" t="s">
        <v>37</v>
      </c>
      <c r="K6820" t="s">
        <v>13401</v>
      </c>
      <c r="L6820" t="s">
        <v>39</v>
      </c>
      <c r="M6820" t="s">
        <v>37</v>
      </c>
      <c r="N6820" t="s">
        <v>62</v>
      </c>
      <c r="O6820" s="1">
        <v>45751</v>
      </c>
      <c r="P6820" s="1">
        <v>45785</v>
      </c>
      <c r="Q6820">
        <v>1005</v>
      </c>
      <c r="R6820">
        <v>9.5</v>
      </c>
      <c r="S6820" t="s">
        <v>117</v>
      </c>
    </row>
    <row r="6821" spans="1:19" x14ac:dyDescent="0.3">
      <c r="A6821" t="s">
        <v>13402</v>
      </c>
      <c r="B6821" t="s">
        <v>43</v>
      </c>
      <c r="C6821" s="2">
        <v>228761</v>
      </c>
      <c r="D6821" t="s">
        <v>10</v>
      </c>
      <c r="E6821" t="s">
        <v>88</v>
      </c>
      <c r="F6821" t="s">
        <v>33</v>
      </c>
      <c r="G6821" t="s">
        <v>140</v>
      </c>
      <c r="H6821" t="s">
        <v>35</v>
      </c>
      <c r="I6821" t="s">
        <v>140</v>
      </c>
      <c r="J6821" t="s">
        <v>15</v>
      </c>
      <c r="K6821" t="s">
        <v>13403</v>
      </c>
      <c r="L6821" t="s">
        <v>27</v>
      </c>
      <c r="M6821">
        <v>11</v>
      </c>
      <c r="N6821" t="s">
        <v>77</v>
      </c>
      <c r="O6821" s="1">
        <v>45614</v>
      </c>
      <c r="P6821" s="1">
        <v>45651</v>
      </c>
      <c r="Q6821">
        <v>1523</v>
      </c>
      <c r="R6821">
        <v>8.6</v>
      </c>
      <c r="S6821" t="s">
        <v>48</v>
      </c>
    </row>
    <row r="6822" spans="1:19" x14ac:dyDescent="0.3">
      <c r="A6822" t="s">
        <v>13404</v>
      </c>
      <c r="B6822" t="s">
        <v>114</v>
      </c>
      <c r="C6822" s="2">
        <v>162134</v>
      </c>
      <c r="D6822" t="s">
        <v>10</v>
      </c>
      <c r="E6822" t="s">
        <v>32</v>
      </c>
      <c r="F6822" t="s">
        <v>52</v>
      </c>
      <c r="G6822" t="s">
        <v>34</v>
      </c>
      <c r="H6822" t="s">
        <v>35</v>
      </c>
      <c r="I6822" t="s">
        <v>34</v>
      </c>
      <c r="J6822" t="s">
        <v>37</v>
      </c>
      <c r="K6822" t="s">
        <v>13405</v>
      </c>
      <c r="L6822" t="s">
        <v>27</v>
      </c>
      <c r="M6822">
        <v>3</v>
      </c>
      <c r="N6822" t="s">
        <v>40</v>
      </c>
      <c r="O6822" s="1">
        <v>45706</v>
      </c>
      <c r="P6822" s="1">
        <v>45764</v>
      </c>
      <c r="Q6822">
        <v>1466</v>
      </c>
      <c r="R6822">
        <v>8.4</v>
      </c>
      <c r="S6822" t="s">
        <v>73</v>
      </c>
    </row>
    <row r="6823" spans="1:19" x14ac:dyDescent="0.3">
      <c r="A6823" t="s">
        <v>13406</v>
      </c>
      <c r="B6823" t="s">
        <v>21</v>
      </c>
      <c r="C6823" s="2">
        <v>97538</v>
      </c>
      <c r="D6823" t="s">
        <v>10</v>
      </c>
      <c r="E6823" t="s">
        <v>11</v>
      </c>
      <c r="F6823" t="s">
        <v>33</v>
      </c>
      <c r="G6823" t="s">
        <v>166</v>
      </c>
      <c r="H6823" t="s">
        <v>14</v>
      </c>
      <c r="I6823" t="s">
        <v>166</v>
      </c>
      <c r="J6823" t="s">
        <v>37</v>
      </c>
      <c r="K6823" t="s">
        <v>13407</v>
      </c>
      <c r="L6823" t="s">
        <v>17</v>
      </c>
      <c r="M6823">
        <v>7</v>
      </c>
      <c r="N6823" t="s">
        <v>149</v>
      </c>
      <c r="O6823" s="1">
        <v>45583</v>
      </c>
      <c r="P6823" s="1">
        <v>45608</v>
      </c>
      <c r="Q6823">
        <v>1467</v>
      </c>
      <c r="R6823">
        <v>5.9</v>
      </c>
      <c r="S6823" t="s">
        <v>78</v>
      </c>
    </row>
    <row r="6824" spans="1:19" x14ac:dyDescent="0.3">
      <c r="A6824" t="s">
        <v>13408</v>
      </c>
      <c r="B6824" t="s">
        <v>161</v>
      </c>
      <c r="C6824" s="2">
        <v>163381</v>
      </c>
      <c r="D6824" t="s">
        <v>10</v>
      </c>
      <c r="E6824" t="s">
        <v>88</v>
      </c>
      <c r="F6824" t="s">
        <v>33</v>
      </c>
      <c r="G6824" t="s">
        <v>24</v>
      </c>
      <c r="H6824" t="s">
        <v>35</v>
      </c>
      <c r="I6824" t="s">
        <v>24</v>
      </c>
      <c r="J6824" t="s">
        <v>15</v>
      </c>
      <c r="K6824" t="s">
        <v>13409</v>
      </c>
      <c r="L6824" t="s">
        <v>27</v>
      </c>
      <c r="M6824">
        <v>10</v>
      </c>
      <c r="N6824" t="s">
        <v>122</v>
      </c>
      <c r="O6824" s="1">
        <v>45550</v>
      </c>
      <c r="P6824" s="1">
        <v>45597</v>
      </c>
      <c r="Q6824">
        <v>1025</v>
      </c>
      <c r="R6824">
        <v>6.6</v>
      </c>
      <c r="S6824" t="s">
        <v>19</v>
      </c>
    </row>
    <row r="6825" spans="1:19" x14ac:dyDescent="0.3">
      <c r="A6825" t="s">
        <v>13410</v>
      </c>
      <c r="B6825" t="s">
        <v>83</v>
      </c>
      <c r="C6825" s="2">
        <v>94529</v>
      </c>
      <c r="D6825" t="s">
        <v>10</v>
      </c>
      <c r="E6825" t="s">
        <v>11</v>
      </c>
      <c r="F6825" t="s">
        <v>12</v>
      </c>
      <c r="G6825" t="s">
        <v>13</v>
      </c>
      <c r="H6825" t="s">
        <v>14</v>
      </c>
      <c r="I6825" t="s">
        <v>13</v>
      </c>
      <c r="J6825" t="s">
        <v>37</v>
      </c>
      <c r="K6825" t="s">
        <v>13411</v>
      </c>
      <c r="L6825" t="s">
        <v>27</v>
      </c>
      <c r="M6825">
        <v>7</v>
      </c>
      <c r="N6825" t="s">
        <v>86</v>
      </c>
      <c r="O6825" s="1">
        <v>45631</v>
      </c>
      <c r="P6825" s="1">
        <v>45684</v>
      </c>
      <c r="Q6825">
        <v>1657</v>
      </c>
      <c r="R6825">
        <v>8</v>
      </c>
      <c r="S6825" t="s">
        <v>112</v>
      </c>
    </row>
    <row r="6826" spans="1:19" x14ac:dyDescent="0.3">
      <c r="A6826" t="s">
        <v>13412</v>
      </c>
      <c r="B6826" t="s">
        <v>75</v>
      </c>
      <c r="C6826" s="2">
        <v>55725</v>
      </c>
      <c r="D6826" t="s">
        <v>51</v>
      </c>
      <c r="E6826" t="s">
        <v>22</v>
      </c>
      <c r="F6826" t="s">
        <v>52</v>
      </c>
      <c r="G6826" t="s">
        <v>60</v>
      </c>
      <c r="H6826" t="s">
        <v>14</v>
      </c>
      <c r="I6826" t="s">
        <v>60</v>
      </c>
      <c r="J6826" t="s">
        <v>15</v>
      </c>
      <c r="K6826" t="s">
        <v>13413</v>
      </c>
      <c r="L6826" t="s">
        <v>27</v>
      </c>
      <c r="M6826" t="s">
        <v>37</v>
      </c>
      <c r="N6826" t="s">
        <v>28</v>
      </c>
      <c r="O6826" s="1">
        <v>45474</v>
      </c>
      <c r="P6826" s="1">
        <v>45545</v>
      </c>
      <c r="Q6826">
        <v>515</v>
      </c>
      <c r="R6826">
        <v>9.8000000000000007</v>
      </c>
      <c r="S6826" t="s">
        <v>93</v>
      </c>
    </row>
    <row r="6827" spans="1:19" x14ac:dyDescent="0.3">
      <c r="A6827" t="s">
        <v>13414</v>
      </c>
      <c r="B6827" t="s">
        <v>119</v>
      </c>
      <c r="C6827" s="2">
        <v>267215</v>
      </c>
      <c r="D6827" t="s">
        <v>10</v>
      </c>
      <c r="E6827" t="s">
        <v>88</v>
      </c>
      <c r="F6827" t="s">
        <v>52</v>
      </c>
      <c r="G6827" t="s">
        <v>153</v>
      </c>
      <c r="H6827" t="s">
        <v>54</v>
      </c>
      <c r="I6827" t="s">
        <v>126</v>
      </c>
      <c r="J6827" t="s">
        <v>15</v>
      </c>
      <c r="K6827" t="s">
        <v>13415</v>
      </c>
      <c r="L6827" t="s">
        <v>39</v>
      </c>
      <c r="M6827">
        <v>10</v>
      </c>
      <c r="N6827" t="s">
        <v>18</v>
      </c>
      <c r="O6827" s="1">
        <v>45723</v>
      </c>
      <c r="P6827" s="1">
        <v>45759</v>
      </c>
      <c r="Q6827">
        <v>2264</v>
      </c>
      <c r="R6827">
        <v>7.8</v>
      </c>
      <c r="S6827" t="s">
        <v>57</v>
      </c>
    </row>
    <row r="6828" spans="1:19" x14ac:dyDescent="0.3">
      <c r="A6828" t="s">
        <v>13416</v>
      </c>
      <c r="B6828" t="s">
        <v>145</v>
      </c>
      <c r="C6828" s="2">
        <v>197931</v>
      </c>
      <c r="D6828" t="s">
        <v>10</v>
      </c>
      <c r="E6828" t="s">
        <v>88</v>
      </c>
      <c r="F6828" t="s">
        <v>52</v>
      </c>
      <c r="G6828" t="s">
        <v>153</v>
      </c>
      <c r="H6828" t="s">
        <v>54</v>
      </c>
      <c r="I6828" t="s">
        <v>153</v>
      </c>
      <c r="J6828" t="s">
        <v>37</v>
      </c>
      <c r="K6828" t="s">
        <v>13417</v>
      </c>
      <c r="L6828" t="s">
        <v>39</v>
      </c>
      <c r="M6828">
        <v>13</v>
      </c>
      <c r="N6828" t="s">
        <v>116</v>
      </c>
      <c r="O6828" s="1">
        <v>45685</v>
      </c>
      <c r="P6828" s="1">
        <v>45758</v>
      </c>
      <c r="Q6828">
        <v>952</v>
      </c>
      <c r="R6828">
        <v>8.6</v>
      </c>
      <c r="S6828" t="s">
        <v>19</v>
      </c>
    </row>
    <row r="6829" spans="1:19" x14ac:dyDescent="0.3">
      <c r="A6829" t="s">
        <v>13418</v>
      </c>
      <c r="B6829" t="s">
        <v>103</v>
      </c>
      <c r="C6829" s="2">
        <v>137900</v>
      </c>
      <c r="D6829" t="s">
        <v>10</v>
      </c>
      <c r="E6829" t="s">
        <v>11</v>
      </c>
      <c r="F6829" t="s">
        <v>99</v>
      </c>
      <c r="G6829" t="s">
        <v>55</v>
      </c>
      <c r="H6829" t="s">
        <v>54</v>
      </c>
      <c r="I6829" t="s">
        <v>55</v>
      </c>
      <c r="J6829" t="s">
        <v>37</v>
      </c>
      <c r="K6829" t="s">
        <v>13419</v>
      </c>
      <c r="L6829" t="s">
        <v>27</v>
      </c>
      <c r="M6829">
        <v>8</v>
      </c>
      <c r="N6829" t="s">
        <v>108</v>
      </c>
      <c r="O6829" s="1">
        <v>45733</v>
      </c>
      <c r="P6829" s="1">
        <v>45806</v>
      </c>
      <c r="Q6829">
        <v>583</v>
      </c>
      <c r="R6829">
        <v>6.9</v>
      </c>
      <c r="S6829" t="s">
        <v>227</v>
      </c>
    </row>
    <row r="6830" spans="1:19" x14ac:dyDescent="0.3">
      <c r="A6830" t="s">
        <v>13420</v>
      </c>
      <c r="B6830" t="s">
        <v>50</v>
      </c>
      <c r="C6830" s="2">
        <v>83929</v>
      </c>
      <c r="D6830" t="s">
        <v>51</v>
      </c>
      <c r="E6830" t="s">
        <v>32</v>
      </c>
      <c r="F6830" t="s">
        <v>12</v>
      </c>
      <c r="G6830" t="s">
        <v>60</v>
      </c>
      <c r="H6830" t="s">
        <v>14</v>
      </c>
      <c r="I6830" t="s">
        <v>60</v>
      </c>
      <c r="J6830" t="s">
        <v>15</v>
      </c>
      <c r="K6830" t="s">
        <v>13421</v>
      </c>
      <c r="L6830" t="s">
        <v>17</v>
      </c>
      <c r="M6830">
        <v>4</v>
      </c>
      <c r="N6830" t="s">
        <v>47</v>
      </c>
      <c r="O6830" s="1">
        <v>45425</v>
      </c>
      <c r="P6830" s="1">
        <v>45442</v>
      </c>
      <c r="Q6830">
        <v>2070</v>
      </c>
      <c r="R6830">
        <v>7.1</v>
      </c>
      <c r="S6830" t="s">
        <v>234</v>
      </c>
    </row>
    <row r="6831" spans="1:19" x14ac:dyDescent="0.3">
      <c r="A6831" t="s">
        <v>13422</v>
      </c>
      <c r="B6831" t="s">
        <v>9</v>
      </c>
      <c r="C6831" s="2">
        <v>216227</v>
      </c>
      <c r="D6831" t="s">
        <v>10</v>
      </c>
      <c r="E6831" t="s">
        <v>88</v>
      </c>
      <c r="F6831" t="s">
        <v>52</v>
      </c>
      <c r="G6831" t="s">
        <v>153</v>
      </c>
      <c r="H6831" t="s">
        <v>14</v>
      </c>
      <c r="I6831" t="s">
        <v>153</v>
      </c>
      <c r="J6831" t="s">
        <v>37</v>
      </c>
      <c r="K6831" t="s">
        <v>13423</v>
      </c>
      <c r="L6831" t="s">
        <v>39</v>
      </c>
      <c r="M6831">
        <v>17</v>
      </c>
      <c r="N6831" t="s">
        <v>18</v>
      </c>
      <c r="O6831" s="1">
        <v>45525</v>
      </c>
      <c r="P6831" s="1">
        <v>45576</v>
      </c>
      <c r="Q6831">
        <v>2181</v>
      </c>
      <c r="R6831">
        <v>8.3000000000000007</v>
      </c>
      <c r="S6831" t="s">
        <v>112</v>
      </c>
    </row>
    <row r="6832" spans="1:19" x14ac:dyDescent="0.3">
      <c r="A6832" t="s">
        <v>13424</v>
      </c>
      <c r="B6832" t="s">
        <v>21</v>
      </c>
      <c r="C6832" s="2">
        <v>173425</v>
      </c>
      <c r="D6832" t="s">
        <v>10</v>
      </c>
      <c r="E6832" t="s">
        <v>11</v>
      </c>
      <c r="F6832" t="s">
        <v>99</v>
      </c>
      <c r="G6832" t="s">
        <v>153</v>
      </c>
      <c r="H6832" t="s">
        <v>54</v>
      </c>
      <c r="I6832" t="s">
        <v>153</v>
      </c>
      <c r="J6832" t="s">
        <v>25</v>
      </c>
      <c r="K6832" t="s">
        <v>13425</v>
      </c>
      <c r="L6832" t="s">
        <v>39</v>
      </c>
      <c r="M6832">
        <v>7</v>
      </c>
      <c r="N6832" t="s">
        <v>18</v>
      </c>
      <c r="O6832" s="1">
        <v>45539</v>
      </c>
      <c r="P6832" s="1">
        <v>45607</v>
      </c>
      <c r="Q6832">
        <v>1434</v>
      </c>
      <c r="R6832">
        <v>5.0999999999999996</v>
      </c>
      <c r="S6832" t="s">
        <v>29</v>
      </c>
    </row>
    <row r="6833" spans="1:19" x14ac:dyDescent="0.3">
      <c r="A6833" t="s">
        <v>13426</v>
      </c>
      <c r="B6833" t="s">
        <v>183</v>
      </c>
      <c r="C6833" s="2">
        <v>233862</v>
      </c>
      <c r="D6833" t="s">
        <v>10</v>
      </c>
      <c r="E6833" t="s">
        <v>88</v>
      </c>
      <c r="F6833" t="s">
        <v>33</v>
      </c>
      <c r="G6833" t="s">
        <v>55</v>
      </c>
      <c r="H6833" t="s">
        <v>35</v>
      </c>
      <c r="I6833" t="s">
        <v>55</v>
      </c>
      <c r="J6833" t="s">
        <v>25</v>
      </c>
      <c r="K6833" t="s">
        <v>13427</v>
      </c>
      <c r="L6833" t="s">
        <v>17</v>
      </c>
      <c r="M6833">
        <v>11</v>
      </c>
      <c r="N6833" t="s">
        <v>69</v>
      </c>
      <c r="O6833" s="1">
        <v>45341</v>
      </c>
      <c r="P6833" s="1">
        <v>45383</v>
      </c>
      <c r="Q6833">
        <v>2015</v>
      </c>
      <c r="R6833">
        <v>5.3</v>
      </c>
      <c r="S6833" t="s">
        <v>112</v>
      </c>
    </row>
    <row r="6834" spans="1:19" x14ac:dyDescent="0.3">
      <c r="A6834" t="s">
        <v>13428</v>
      </c>
      <c r="B6834" t="s">
        <v>65</v>
      </c>
      <c r="C6834" s="2">
        <v>110678</v>
      </c>
      <c r="D6834" t="s">
        <v>10</v>
      </c>
      <c r="E6834" t="s">
        <v>11</v>
      </c>
      <c r="F6834" t="s">
        <v>52</v>
      </c>
      <c r="G6834" t="s">
        <v>166</v>
      </c>
      <c r="H6834" t="s">
        <v>35</v>
      </c>
      <c r="I6834" t="s">
        <v>80</v>
      </c>
      <c r="J6834" t="s">
        <v>15</v>
      </c>
      <c r="K6834" t="s">
        <v>13429</v>
      </c>
      <c r="L6834" t="s">
        <v>27</v>
      </c>
      <c r="M6834">
        <v>8</v>
      </c>
      <c r="N6834" t="s">
        <v>97</v>
      </c>
      <c r="O6834" s="1">
        <v>45575</v>
      </c>
      <c r="P6834" s="1">
        <v>45635</v>
      </c>
      <c r="Q6834">
        <v>2258</v>
      </c>
      <c r="R6834">
        <v>5.3</v>
      </c>
      <c r="S6834" t="s">
        <v>70</v>
      </c>
    </row>
    <row r="6835" spans="1:19" x14ac:dyDescent="0.3">
      <c r="A6835" t="s">
        <v>13430</v>
      </c>
      <c r="B6835" t="s">
        <v>31</v>
      </c>
      <c r="C6835" s="2">
        <v>97017</v>
      </c>
      <c r="D6835" t="s">
        <v>10</v>
      </c>
      <c r="E6835" t="s">
        <v>32</v>
      </c>
      <c r="F6835" t="s">
        <v>33</v>
      </c>
      <c r="G6835" t="s">
        <v>55</v>
      </c>
      <c r="H6835" t="s">
        <v>54</v>
      </c>
      <c r="I6835" t="s">
        <v>55</v>
      </c>
      <c r="J6835" t="s">
        <v>25</v>
      </c>
      <c r="K6835" t="s">
        <v>13431</v>
      </c>
      <c r="L6835" t="s">
        <v>17</v>
      </c>
      <c r="M6835">
        <v>4</v>
      </c>
      <c r="N6835" t="s">
        <v>62</v>
      </c>
      <c r="O6835" s="1">
        <v>45378</v>
      </c>
      <c r="P6835" s="1">
        <v>45425</v>
      </c>
      <c r="Q6835">
        <v>1154</v>
      </c>
      <c r="R6835">
        <v>7.8</v>
      </c>
      <c r="S6835" t="s">
        <v>29</v>
      </c>
    </row>
    <row r="6836" spans="1:19" x14ac:dyDescent="0.3">
      <c r="A6836" t="s">
        <v>13432</v>
      </c>
      <c r="B6836" t="s">
        <v>43</v>
      </c>
      <c r="C6836" s="2">
        <v>51383</v>
      </c>
      <c r="D6836" t="s">
        <v>10</v>
      </c>
      <c r="E6836" t="s">
        <v>22</v>
      </c>
      <c r="F6836" t="s">
        <v>33</v>
      </c>
      <c r="G6836" t="s">
        <v>104</v>
      </c>
      <c r="H6836" t="s">
        <v>35</v>
      </c>
      <c r="I6836" t="s">
        <v>104</v>
      </c>
      <c r="J6836" t="s">
        <v>25</v>
      </c>
      <c r="K6836" t="s">
        <v>13433</v>
      </c>
      <c r="L6836" t="s">
        <v>17</v>
      </c>
      <c r="M6836">
        <v>1</v>
      </c>
      <c r="N6836" t="s">
        <v>101</v>
      </c>
      <c r="O6836" s="1">
        <v>45660</v>
      </c>
      <c r="P6836" s="1">
        <v>45708</v>
      </c>
      <c r="Q6836">
        <v>1575</v>
      </c>
      <c r="R6836">
        <v>7</v>
      </c>
      <c r="S6836" t="s">
        <v>63</v>
      </c>
    </row>
    <row r="6837" spans="1:19" x14ac:dyDescent="0.3">
      <c r="A6837" t="s">
        <v>13434</v>
      </c>
      <c r="B6837" t="s">
        <v>50</v>
      </c>
      <c r="C6837" s="2">
        <v>42188</v>
      </c>
      <c r="D6837" t="s">
        <v>10</v>
      </c>
      <c r="E6837" t="s">
        <v>22</v>
      </c>
      <c r="F6837" t="s">
        <v>99</v>
      </c>
      <c r="G6837" t="s">
        <v>104</v>
      </c>
      <c r="H6837" t="s">
        <v>54</v>
      </c>
      <c r="I6837" t="s">
        <v>140</v>
      </c>
      <c r="J6837" t="s">
        <v>15</v>
      </c>
      <c r="K6837" t="s">
        <v>13435</v>
      </c>
      <c r="L6837" t="s">
        <v>39</v>
      </c>
      <c r="M6837">
        <v>1</v>
      </c>
      <c r="N6837" t="s">
        <v>149</v>
      </c>
      <c r="O6837" s="1">
        <v>45514</v>
      </c>
      <c r="P6837" s="1">
        <v>45537</v>
      </c>
      <c r="Q6837">
        <v>573</v>
      </c>
      <c r="R6837">
        <v>8.3000000000000007</v>
      </c>
      <c r="S6837" t="s">
        <v>19</v>
      </c>
    </row>
    <row r="6838" spans="1:19" x14ac:dyDescent="0.3">
      <c r="A6838" t="s">
        <v>13436</v>
      </c>
      <c r="B6838" t="s">
        <v>21</v>
      </c>
      <c r="C6838" s="2">
        <v>65329</v>
      </c>
      <c r="D6838" t="s">
        <v>10</v>
      </c>
      <c r="E6838" t="s">
        <v>32</v>
      </c>
      <c r="F6838" t="s">
        <v>33</v>
      </c>
      <c r="G6838" t="s">
        <v>44</v>
      </c>
      <c r="H6838" t="s">
        <v>35</v>
      </c>
      <c r="I6838" t="s">
        <v>44</v>
      </c>
      <c r="J6838" t="s">
        <v>37</v>
      </c>
      <c r="K6838" t="s">
        <v>13437</v>
      </c>
      <c r="L6838" t="s">
        <v>27</v>
      </c>
      <c r="M6838">
        <v>3</v>
      </c>
      <c r="N6838" t="s">
        <v>77</v>
      </c>
      <c r="O6838" s="1">
        <v>45400</v>
      </c>
      <c r="P6838" s="1">
        <v>45440</v>
      </c>
      <c r="Q6838">
        <v>1569</v>
      </c>
      <c r="R6838">
        <v>7.7</v>
      </c>
      <c r="S6838" t="s">
        <v>174</v>
      </c>
    </row>
    <row r="6839" spans="1:19" x14ac:dyDescent="0.3">
      <c r="A6839" t="s">
        <v>13438</v>
      </c>
      <c r="B6839" t="s">
        <v>176</v>
      </c>
      <c r="C6839" s="2">
        <v>196404</v>
      </c>
      <c r="D6839" t="s">
        <v>10</v>
      </c>
      <c r="E6839" t="s">
        <v>88</v>
      </c>
      <c r="F6839" t="s">
        <v>99</v>
      </c>
      <c r="G6839" t="s">
        <v>126</v>
      </c>
      <c r="H6839" t="s">
        <v>35</v>
      </c>
      <c r="I6839" t="s">
        <v>126</v>
      </c>
      <c r="J6839" t="s">
        <v>15</v>
      </c>
      <c r="K6839" t="s">
        <v>13237</v>
      </c>
      <c r="L6839" t="s">
        <v>17</v>
      </c>
      <c r="M6839">
        <v>19</v>
      </c>
      <c r="N6839" t="s">
        <v>47</v>
      </c>
      <c r="O6839" s="1">
        <v>45771</v>
      </c>
      <c r="P6839" s="1">
        <v>45790</v>
      </c>
      <c r="Q6839">
        <v>1684</v>
      </c>
      <c r="R6839">
        <v>6.1</v>
      </c>
      <c r="S6839" t="s">
        <v>174</v>
      </c>
    </row>
    <row r="6840" spans="1:19" x14ac:dyDescent="0.3">
      <c r="A6840" t="s">
        <v>13439</v>
      </c>
      <c r="B6840" t="s">
        <v>43</v>
      </c>
      <c r="C6840" s="2">
        <v>80021</v>
      </c>
      <c r="D6840" t="s">
        <v>10</v>
      </c>
      <c r="E6840" t="s">
        <v>22</v>
      </c>
      <c r="F6840" t="s">
        <v>33</v>
      </c>
      <c r="G6840" t="s">
        <v>55</v>
      </c>
      <c r="H6840" t="s">
        <v>35</v>
      </c>
      <c r="I6840" t="s">
        <v>55</v>
      </c>
      <c r="J6840" t="s">
        <v>37</v>
      </c>
      <c r="K6840" t="s">
        <v>13440</v>
      </c>
      <c r="L6840" t="s">
        <v>39</v>
      </c>
      <c r="M6840" t="s">
        <v>37</v>
      </c>
      <c r="N6840" t="s">
        <v>69</v>
      </c>
      <c r="O6840" s="1">
        <v>45398</v>
      </c>
      <c r="P6840" s="1">
        <v>45457</v>
      </c>
      <c r="Q6840">
        <v>1294</v>
      </c>
      <c r="R6840">
        <v>5.0999999999999996</v>
      </c>
      <c r="S6840" t="s">
        <v>29</v>
      </c>
    </row>
    <row r="6841" spans="1:19" x14ac:dyDescent="0.3">
      <c r="A6841" t="s">
        <v>13441</v>
      </c>
      <c r="B6841" t="s">
        <v>114</v>
      </c>
      <c r="C6841" s="2">
        <v>152442</v>
      </c>
      <c r="D6841" t="s">
        <v>10</v>
      </c>
      <c r="E6841" t="s">
        <v>88</v>
      </c>
      <c r="F6841" t="s">
        <v>52</v>
      </c>
      <c r="G6841" t="s">
        <v>166</v>
      </c>
      <c r="H6841" t="s">
        <v>14</v>
      </c>
      <c r="I6841" t="s">
        <v>44</v>
      </c>
      <c r="J6841" t="s">
        <v>25</v>
      </c>
      <c r="K6841" t="s">
        <v>13442</v>
      </c>
      <c r="L6841" t="s">
        <v>39</v>
      </c>
      <c r="M6841">
        <v>18</v>
      </c>
      <c r="N6841" t="s">
        <v>77</v>
      </c>
      <c r="O6841" s="1">
        <v>45773</v>
      </c>
      <c r="P6841" s="1">
        <v>45805</v>
      </c>
      <c r="Q6841">
        <v>1750</v>
      </c>
      <c r="R6841">
        <v>5.7</v>
      </c>
      <c r="S6841" t="s">
        <v>78</v>
      </c>
    </row>
    <row r="6842" spans="1:19" x14ac:dyDescent="0.3">
      <c r="A6842" t="s">
        <v>13443</v>
      </c>
      <c r="B6842" t="s">
        <v>21</v>
      </c>
      <c r="C6842" s="2">
        <v>138403</v>
      </c>
      <c r="D6842" t="s">
        <v>10</v>
      </c>
      <c r="E6842" t="s">
        <v>32</v>
      </c>
      <c r="F6842" t="s">
        <v>33</v>
      </c>
      <c r="G6842" t="s">
        <v>95</v>
      </c>
      <c r="H6842" t="s">
        <v>14</v>
      </c>
      <c r="I6842" t="s">
        <v>95</v>
      </c>
      <c r="J6842" t="s">
        <v>37</v>
      </c>
      <c r="K6842" t="s">
        <v>13444</v>
      </c>
      <c r="L6842" t="s">
        <v>27</v>
      </c>
      <c r="M6842">
        <v>3</v>
      </c>
      <c r="N6842" t="s">
        <v>149</v>
      </c>
      <c r="O6842" s="1">
        <v>45698</v>
      </c>
      <c r="P6842" s="1">
        <v>45758</v>
      </c>
      <c r="Q6842">
        <v>535</v>
      </c>
      <c r="R6842">
        <v>5</v>
      </c>
      <c r="S6842" t="s">
        <v>227</v>
      </c>
    </row>
    <row r="6843" spans="1:19" x14ac:dyDescent="0.3">
      <c r="A6843" t="s">
        <v>13445</v>
      </c>
      <c r="B6843" t="s">
        <v>21</v>
      </c>
      <c r="C6843" s="2">
        <v>66443</v>
      </c>
      <c r="D6843" t="s">
        <v>10</v>
      </c>
      <c r="E6843" t="s">
        <v>22</v>
      </c>
      <c r="F6843" t="s">
        <v>52</v>
      </c>
      <c r="G6843" t="s">
        <v>140</v>
      </c>
      <c r="H6843" t="s">
        <v>54</v>
      </c>
      <c r="I6843" t="s">
        <v>140</v>
      </c>
      <c r="J6843" t="s">
        <v>25</v>
      </c>
      <c r="K6843" t="s">
        <v>13446</v>
      </c>
      <c r="L6843" t="s">
        <v>39</v>
      </c>
      <c r="M6843">
        <v>1</v>
      </c>
      <c r="N6843" t="s">
        <v>116</v>
      </c>
      <c r="O6843" s="1">
        <v>45319</v>
      </c>
      <c r="P6843" s="1">
        <v>45372</v>
      </c>
      <c r="Q6843">
        <v>1214</v>
      </c>
      <c r="R6843">
        <v>6.1</v>
      </c>
      <c r="S6843" t="s">
        <v>19</v>
      </c>
    </row>
    <row r="6844" spans="1:19" x14ac:dyDescent="0.3">
      <c r="A6844" t="s">
        <v>13447</v>
      </c>
      <c r="B6844" t="s">
        <v>110</v>
      </c>
      <c r="C6844" s="2">
        <v>135299</v>
      </c>
      <c r="D6844" t="s">
        <v>66</v>
      </c>
      <c r="E6844" t="s">
        <v>11</v>
      </c>
      <c r="F6844" t="s">
        <v>52</v>
      </c>
      <c r="G6844" t="s">
        <v>67</v>
      </c>
      <c r="H6844" t="s">
        <v>14</v>
      </c>
      <c r="I6844" t="s">
        <v>67</v>
      </c>
      <c r="J6844" t="s">
        <v>37</v>
      </c>
      <c r="K6844" t="s">
        <v>13448</v>
      </c>
      <c r="L6844" t="s">
        <v>27</v>
      </c>
      <c r="M6844">
        <v>9</v>
      </c>
      <c r="N6844" t="s">
        <v>101</v>
      </c>
      <c r="O6844" s="1">
        <v>45474</v>
      </c>
      <c r="P6844" s="1">
        <v>45489</v>
      </c>
      <c r="Q6844">
        <v>1195</v>
      </c>
      <c r="R6844">
        <v>9.6</v>
      </c>
      <c r="S6844" t="s">
        <v>57</v>
      </c>
    </row>
    <row r="6845" spans="1:19" x14ac:dyDescent="0.3">
      <c r="A6845" t="s">
        <v>13449</v>
      </c>
      <c r="B6845" t="s">
        <v>31</v>
      </c>
      <c r="C6845" s="2">
        <v>128209</v>
      </c>
      <c r="D6845" t="s">
        <v>10</v>
      </c>
      <c r="E6845" t="s">
        <v>88</v>
      </c>
      <c r="F6845" t="s">
        <v>52</v>
      </c>
      <c r="G6845" t="s">
        <v>104</v>
      </c>
      <c r="H6845" t="s">
        <v>35</v>
      </c>
      <c r="I6845" t="s">
        <v>104</v>
      </c>
      <c r="J6845" t="s">
        <v>25</v>
      </c>
      <c r="K6845" t="s">
        <v>13450</v>
      </c>
      <c r="L6845" t="s">
        <v>27</v>
      </c>
      <c r="M6845">
        <v>12</v>
      </c>
      <c r="N6845" t="s">
        <v>62</v>
      </c>
      <c r="O6845" s="1">
        <v>45525</v>
      </c>
      <c r="P6845" s="1">
        <v>45565</v>
      </c>
      <c r="Q6845">
        <v>539</v>
      </c>
      <c r="R6845">
        <v>9.8000000000000007</v>
      </c>
      <c r="S6845" t="s">
        <v>227</v>
      </c>
    </row>
    <row r="6846" spans="1:19" x14ac:dyDescent="0.3">
      <c r="A6846" t="s">
        <v>13451</v>
      </c>
      <c r="B6846" t="s">
        <v>31</v>
      </c>
      <c r="C6846" s="2">
        <v>86408</v>
      </c>
      <c r="D6846" t="s">
        <v>66</v>
      </c>
      <c r="E6846" t="s">
        <v>22</v>
      </c>
      <c r="F6846" t="s">
        <v>52</v>
      </c>
      <c r="G6846" t="s">
        <v>67</v>
      </c>
      <c r="H6846" t="s">
        <v>35</v>
      </c>
      <c r="I6846" t="s">
        <v>166</v>
      </c>
      <c r="J6846" t="s">
        <v>25</v>
      </c>
      <c r="K6846" t="s">
        <v>13452</v>
      </c>
      <c r="L6846" t="s">
        <v>39</v>
      </c>
      <c r="M6846">
        <v>1</v>
      </c>
      <c r="N6846" t="s">
        <v>149</v>
      </c>
      <c r="O6846" s="1">
        <v>45341</v>
      </c>
      <c r="P6846" s="1">
        <v>45398</v>
      </c>
      <c r="Q6846">
        <v>1039</v>
      </c>
      <c r="R6846">
        <v>7.6</v>
      </c>
      <c r="S6846" t="s">
        <v>63</v>
      </c>
    </row>
    <row r="6847" spans="1:19" x14ac:dyDescent="0.3">
      <c r="A6847" t="s">
        <v>13453</v>
      </c>
      <c r="B6847" t="s">
        <v>183</v>
      </c>
      <c r="C6847" s="2">
        <v>115052</v>
      </c>
      <c r="D6847" t="s">
        <v>51</v>
      </c>
      <c r="E6847" t="s">
        <v>32</v>
      </c>
      <c r="F6847" t="s">
        <v>99</v>
      </c>
      <c r="G6847" t="s">
        <v>120</v>
      </c>
      <c r="H6847" t="s">
        <v>14</v>
      </c>
      <c r="I6847" t="s">
        <v>120</v>
      </c>
      <c r="J6847" t="s">
        <v>25</v>
      </c>
      <c r="K6847" t="s">
        <v>13454</v>
      </c>
      <c r="L6847" t="s">
        <v>27</v>
      </c>
      <c r="M6847">
        <v>4</v>
      </c>
      <c r="N6847" t="s">
        <v>149</v>
      </c>
      <c r="O6847" s="1">
        <v>45749</v>
      </c>
      <c r="P6847" s="1">
        <v>45766</v>
      </c>
      <c r="Q6847">
        <v>935</v>
      </c>
      <c r="R6847">
        <v>6.3</v>
      </c>
      <c r="S6847" t="s">
        <v>93</v>
      </c>
    </row>
    <row r="6848" spans="1:19" x14ac:dyDescent="0.3">
      <c r="A6848" t="s">
        <v>13455</v>
      </c>
      <c r="B6848" t="s">
        <v>145</v>
      </c>
      <c r="C6848" s="2">
        <v>33804</v>
      </c>
      <c r="D6848" t="s">
        <v>10</v>
      </c>
      <c r="E6848" t="s">
        <v>22</v>
      </c>
      <c r="F6848" t="s">
        <v>12</v>
      </c>
      <c r="G6848" t="s">
        <v>44</v>
      </c>
      <c r="H6848" t="s">
        <v>54</v>
      </c>
      <c r="I6848" t="s">
        <v>44</v>
      </c>
      <c r="J6848" t="s">
        <v>25</v>
      </c>
      <c r="K6848" t="s">
        <v>13456</v>
      </c>
      <c r="L6848" t="s">
        <v>39</v>
      </c>
      <c r="M6848">
        <v>1</v>
      </c>
      <c r="N6848" t="s">
        <v>77</v>
      </c>
      <c r="O6848" s="1">
        <v>45607</v>
      </c>
      <c r="P6848" s="1">
        <v>45658</v>
      </c>
      <c r="Q6848">
        <v>580</v>
      </c>
      <c r="R6848">
        <v>8.6</v>
      </c>
      <c r="S6848" t="s">
        <v>234</v>
      </c>
    </row>
    <row r="6849" spans="1:19" x14ac:dyDescent="0.3">
      <c r="A6849" t="s">
        <v>13457</v>
      </c>
      <c r="B6849" t="s">
        <v>256</v>
      </c>
      <c r="C6849" s="2">
        <v>90572</v>
      </c>
      <c r="D6849" t="s">
        <v>10</v>
      </c>
      <c r="E6849" t="s">
        <v>11</v>
      </c>
      <c r="F6849" t="s">
        <v>12</v>
      </c>
      <c r="G6849" t="s">
        <v>158</v>
      </c>
      <c r="H6849" t="s">
        <v>54</v>
      </c>
      <c r="I6849" t="s">
        <v>158</v>
      </c>
      <c r="J6849" t="s">
        <v>37</v>
      </c>
      <c r="K6849" t="s">
        <v>13458</v>
      </c>
      <c r="L6849" t="s">
        <v>27</v>
      </c>
      <c r="M6849">
        <v>5</v>
      </c>
      <c r="N6849" t="s">
        <v>18</v>
      </c>
      <c r="O6849" s="1">
        <v>45525</v>
      </c>
      <c r="P6849" s="1">
        <v>45563</v>
      </c>
      <c r="Q6849">
        <v>1752</v>
      </c>
      <c r="R6849">
        <v>9</v>
      </c>
      <c r="S6849" t="s">
        <v>174</v>
      </c>
    </row>
    <row r="6850" spans="1:19" x14ac:dyDescent="0.3">
      <c r="A6850" t="s">
        <v>13459</v>
      </c>
      <c r="B6850" t="s">
        <v>31</v>
      </c>
      <c r="C6850" s="2">
        <v>98968</v>
      </c>
      <c r="D6850" t="s">
        <v>10</v>
      </c>
      <c r="E6850" t="s">
        <v>11</v>
      </c>
      <c r="F6850" t="s">
        <v>12</v>
      </c>
      <c r="G6850" t="s">
        <v>55</v>
      </c>
      <c r="H6850" t="s">
        <v>54</v>
      </c>
      <c r="I6850" t="s">
        <v>55</v>
      </c>
      <c r="J6850" t="s">
        <v>37</v>
      </c>
      <c r="K6850" t="s">
        <v>13460</v>
      </c>
      <c r="L6850" t="s">
        <v>46</v>
      </c>
      <c r="M6850">
        <v>5</v>
      </c>
      <c r="N6850" t="s">
        <v>47</v>
      </c>
      <c r="O6850" s="1">
        <v>45341</v>
      </c>
      <c r="P6850" s="1">
        <v>45388</v>
      </c>
      <c r="Q6850">
        <v>808</v>
      </c>
      <c r="R6850">
        <v>8.9</v>
      </c>
      <c r="S6850" t="s">
        <v>234</v>
      </c>
    </row>
    <row r="6851" spans="1:19" x14ac:dyDescent="0.3">
      <c r="A6851" t="s">
        <v>13461</v>
      </c>
      <c r="B6851" t="s">
        <v>119</v>
      </c>
      <c r="C6851" s="2">
        <v>65296</v>
      </c>
      <c r="D6851" t="s">
        <v>10</v>
      </c>
      <c r="E6851" t="s">
        <v>32</v>
      </c>
      <c r="F6851" t="s">
        <v>52</v>
      </c>
      <c r="G6851" t="s">
        <v>36</v>
      </c>
      <c r="H6851" t="s">
        <v>14</v>
      </c>
      <c r="I6851" t="s">
        <v>36</v>
      </c>
      <c r="J6851" t="s">
        <v>15</v>
      </c>
      <c r="K6851" t="s">
        <v>13462</v>
      </c>
      <c r="L6851" t="s">
        <v>17</v>
      </c>
      <c r="M6851">
        <v>2</v>
      </c>
      <c r="N6851" t="s">
        <v>69</v>
      </c>
      <c r="O6851" s="1">
        <v>45394</v>
      </c>
      <c r="P6851" s="1">
        <v>45453</v>
      </c>
      <c r="Q6851">
        <v>2426</v>
      </c>
      <c r="R6851">
        <v>7.2</v>
      </c>
      <c r="S6851" t="s">
        <v>93</v>
      </c>
    </row>
    <row r="6852" spans="1:19" x14ac:dyDescent="0.3">
      <c r="A6852" t="s">
        <v>13463</v>
      </c>
      <c r="B6852" t="s">
        <v>110</v>
      </c>
      <c r="C6852" s="2">
        <v>97307</v>
      </c>
      <c r="D6852" t="s">
        <v>51</v>
      </c>
      <c r="E6852" t="s">
        <v>32</v>
      </c>
      <c r="F6852" t="s">
        <v>52</v>
      </c>
      <c r="G6852" t="s">
        <v>120</v>
      </c>
      <c r="H6852" t="s">
        <v>54</v>
      </c>
      <c r="I6852" t="s">
        <v>120</v>
      </c>
      <c r="J6852" t="s">
        <v>25</v>
      </c>
      <c r="K6852" t="s">
        <v>13464</v>
      </c>
      <c r="L6852" t="s">
        <v>39</v>
      </c>
      <c r="M6852">
        <v>2</v>
      </c>
      <c r="N6852" t="s">
        <v>122</v>
      </c>
      <c r="O6852" s="1">
        <v>45404</v>
      </c>
      <c r="P6852" s="1">
        <v>45471</v>
      </c>
      <c r="Q6852">
        <v>1350</v>
      </c>
      <c r="R6852">
        <v>9.3000000000000007</v>
      </c>
      <c r="S6852" t="s">
        <v>174</v>
      </c>
    </row>
    <row r="6853" spans="1:19" x14ac:dyDescent="0.3">
      <c r="A6853" t="s">
        <v>13465</v>
      </c>
      <c r="B6853" t="s">
        <v>50</v>
      </c>
      <c r="C6853" s="2">
        <v>89246</v>
      </c>
      <c r="D6853" t="s">
        <v>10</v>
      </c>
      <c r="E6853" t="s">
        <v>32</v>
      </c>
      <c r="F6853" t="s">
        <v>52</v>
      </c>
      <c r="G6853" t="s">
        <v>84</v>
      </c>
      <c r="H6853" t="s">
        <v>54</v>
      </c>
      <c r="I6853" t="s">
        <v>84</v>
      </c>
      <c r="J6853" t="s">
        <v>15</v>
      </c>
      <c r="K6853" t="s">
        <v>13466</v>
      </c>
      <c r="L6853" t="s">
        <v>46</v>
      </c>
      <c r="M6853">
        <v>3</v>
      </c>
      <c r="N6853" t="s">
        <v>101</v>
      </c>
      <c r="O6853" s="1">
        <v>45347</v>
      </c>
      <c r="P6853" s="1">
        <v>45403</v>
      </c>
      <c r="Q6853">
        <v>1506</v>
      </c>
      <c r="R6853">
        <v>6.9</v>
      </c>
      <c r="S6853" t="s">
        <v>117</v>
      </c>
    </row>
    <row r="6854" spans="1:19" x14ac:dyDescent="0.3">
      <c r="A6854" t="s">
        <v>13467</v>
      </c>
      <c r="B6854" t="s">
        <v>75</v>
      </c>
      <c r="C6854" s="2">
        <v>113254</v>
      </c>
      <c r="D6854" t="s">
        <v>10</v>
      </c>
      <c r="E6854" t="s">
        <v>88</v>
      </c>
      <c r="F6854" t="s">
        <v>12</v>
      </c>
      <c r="G6854" t="s">
        <v>13</v>
      </c>
      <c r="H6854" t="s">
        <v>54</v>
      </c>
      <c r="I6854" t="s">
        <v>13</v>
      </c>
      <c r="J6854" t="s">
        <v>25</v>
      </c>
      <c r="K6854" t="s">
        <v>13468</v>
      </c>
      <c r="L6854" t="s">
        <v>17</v>
      </c>
      <c r="M6854">
        <v>13</v>
      </c>
      <c r="N6854" t="s">
        <v>18</v>
      </c>
      <c r="O6854" s="1">
        <v>45322</v>
      </c>
      <c r="P6854" s="1">
        <v>45338</v>
      </c>
      <c r="Q6854">
        <v>631</v>
      </c>
      <c r="R6854">
        <v>8.8000000000000007</v>
      </c>
      <c r="S6854" t="s">
        <v>29</v>
      </c>
    </row>
    <row r="6855" spans="1:19" x14ac:dyDescent="0.3">
      <c r="A6855" t="s">
        <v>13469</v>
      </c>
      <c r="B6855" t="s">
        <v>43</v>
      </c>
      <c r="C6855" s="2">
        <v>105084</v>
      </c>
      <c r="D6855" t="s">
        <v>10</v>
      </c>
      <c r="E6855" t="s">
        <v>32</v>
      </c>
      <c r="F6855" t="s">
        <v>33</v>
      </c>
      <c r="G6855" t="s">
        <v>55</v>
      </c>
      <c r="H6855" t="s">
        <v>35</v>
      </c>
      <c r="I6855" t="s">
        <v>55</v>
      </c>
      <c r="J6855" t="s">
        <v>25</v>
      </c>
      <c r="K6855" t="s">
        <v>13470</v>
      </c>
      <c r="L6855" t="s">
        <v>39</v>
      </c>
      <c r="M6855">
        <v>4</v>
      </c>
      <c r="N6855" t="s">
        <v>86</v>
      </c>
      <c r="O6855" s="1">
        <v>45600</v>
      </c>
      <c r="P6855" s="1">
        <v>45625</v>
      </c>
      <c r="Q6855">
        <v>1627</v>
      </c>
      <c r="R6855">
        <v>7.2</v>
      </c>
      <c r="S6855" t="s">
        <v>29</v>
      </c>
    </row>
    <row r="6856" spans="1:19" x14ac:dyDescent="0.3">
      <c r="A6856" t="s">
        <v>13471</v>
      </c>
      <c r="B6856" t="s">
        <v>50</v>
      </c>
      <c r="C6856" s="2">
        <v>60401</v>
      </c>
      <c r="D6856" t="s">
        <v>10</v>
      </c>
      <c r="E6856" t="s">
        <v>32</v>
      </c>
      <c r="F6856" t="s">
        <v>52</v>
      </c>
      <c r="G6856" t="s">
        <v>166</v>
      </c>
      <c r="H6856" t="s">
        <v>35</v>
      </c>
      <c r="I6856" t="s">
        <v>166</v>
      </c>
      <c r="J6856" t="s">
        <v>15</v>
      </c>
      <c r="K6856" t="s">
        <v>13472</v>
      </c>
      <c r="L6856" t="s">
        <v>39</v>
      </c>
      <c r="M6856">
        <v>4</v>
      </c>
      <c r="N6856" t="s">
        <v>69</v>
      </c>
      <c r="O6856" s="1">
        <v>45663</v>
      </c>
      <c r="P6856" s="1">
        <v>45701</v>
      </c>
      <c r="Q6856">
        <v>1690</v>
      </c>
      <c r="R6856">
        <v>9.1</v>
      </c>
      <c r="S6856" t="s">
        <v>78</v>
      </c>
    </row>
    <row r="6857" spans="1:19" x14ac:dyDescent="0.3">
      <c r="A6857" t="s">
        <v>13473</v>
      </c>
      <c r="B6857" t="s">
        <v>59</v>
      </c>
      <c r="C6857" s="2">
        <v>123730</v>
      </c>
      <c r="D6857" t="s">
        <v>10</v>
      </c>
      <c r="E6857" t="s">
        <v>88</v>
      </c>
      <c r="F6857" t="s">
        <v>33</v>
      </c>
      <c r="G6857" t="s">
        <v>24</v>
      </c>
      <c r="H6857" t="s">
        <v>54</v>
      </c>
      <c r="I6857" t="s">
        <v>24</v>
      </c>
      <c r="J6857" t="s">
        <v>25</v>
      </c>
      <c r="K6857" t="s">
        <v>13474</v>
      </c>
      <c r="L6857" t="s">
        <v>46</v>
      </c>
      <c r="M6857">
        <v>19</v>
      </c>
      <c r="N6857" t="s">
        <v>40</v>
      </c>
      <c r="O6857" s="1">
        <v>45617</v>
      </c>
      <c r="P6857" s="1">
        <v>45674</v>
      </c>
      <c r="Q6857">
        <v>972</v>
      </c>
      <c r="R6857">
        <v>9.6</v>
      </c>
      <c r="S6857" t="s">
        <v>73</v>
      </c>
    </row>
    <row r="6858" spans="1:19" x14ac:dyDescent="0.3">
      <c r="A6858" t="s">
        <v>13475</v>
      </c>
      <c r="B6858" t="s">
        <v>83</v>
      </c>
      <c r="C6858" s="2">
        <v>57169</v>
      </c>
      <c r="D6858" t="s">
        <v>10</v>
      </c>
      <c r="E6858" t="s">
        <v>22</v>
      </c>
      <c r="F6858" t="s">
        <v>12</v>
      </c>
      <c r="G6858" t="s">
        <v>166</v>
      </c>
      <c r="H6858" t="s">
        <v>35</v>
      </c>
      <c r="I6858" t="s">
        <v>80</v>
      </c>
      <c r="J6858" t="s">
        <v>15</v>
      </c>
      <c r="K6858" t="s">
        <v>13476</v>
      </c>
      <c r="L6858" t="s">
        <v>27</v>
      </c>
      <c r="M6858">
        <v>1</v>
      </c>
      <c r="N6858" t="s">
        <v>149</v>
      </c>
      <c r="O6858" s="1">
        <v>45735</v>
      </c>
      <c r="P6858" s="1">
        <v>45805</v>
      </c>
      <c r="Q6858">
        <v>2276</v>
      </c>
      <c r="R6858">
        <v>5.9</v>
      </c>
      <c r="S6858" t="s">
        <v>174</v>
      </c>
    </row>
    <row r="6859" spans="1:19" x14ac:dyDescent="0.3">
      <c r="A6859" t="s">
        <v>13477</v>
      </c>
      <c r="B6859" t="s">
        <v>161</v>
      </c>
      <c r="C6859" s="2">
        <v>130727</v>
      </c>
      <c r="D6859" t="s">
        <v>10</v>
      </c>
      <c r="E6859" t="s">
        <v>88</v>
      </c>
      <c r="F6859" t="s">
        <v>33</v>
      </c>
      <c r="G6859" t="s">
        <v>80</v>
      </c>
      <c r="H6859" t="s">
        <v>54</v>
      </c>
      <c r="I6859" t="s">
        <v>80</v>
      </c>
      <c r="J6859" t="s">
        <v>15</v>
      </c>
      <c r="K6859" t="s">
        <v>13478</v>
      </c>
      <c r="L6859" t="s">
        <v>39</v>
      </c>
      <c r="M6859">
        <v>10</v>
      </c>
      <c r="N6859" t="s">
        <v>62</v>
      </c>
      <c r="O6859" s="1">
        <v>45353</v>
      </c>
      <c r="P6859" s="1">
        <v>45414</v>
      </c>
      <c r="Q6859">
        <v>1920</v>
      </c>
      <c r="R6859">
        <v>9.9</v>
      </c>
      <c r="S6859" t="s">
        <v>29</v>
      </c>
    </row>
    <row r="6860" spans="1:19" x14ac:dyDescent="0.3">
      <c r="A6860" t="s">
        <v>13479</v>
      </c>
      <c r="B6860" t="s">
        <v>59</v>
      </c>
      <c r="C6860" s="2">
        <v>256966</v>
      </c>
      <c r="D6860" t="s">
        <v>10</v>
      </c>
      <c r="E6860" t="s">
        <v>88</v>
      </c>
      <c r="F6860" t="s">
        <v>33</v>
      </c>
      <c r="G6860" t="s">
        <v>23</v>
      </c>
      <c r="H6860" t="s">
        <v>35</v>
      </c>
      <c r="I6860" t="s">
        <v>23</v>
      </c>
      <c r="J6860" t="s">
        <v>25</v>
      </c>
      <c r="K6860" t="s">
        <v>13480</v>
      </c>
      <c r="L6860" t="s">
        <v>39</v>
      </c>
      <c r="M6860">
        <v>10</v>
      </c>
      <c r="N6860" t="s">
        <v>108</v>
      </c>
      <c r="O6860" s="1">
        <v>45731</v>
      </c>
      <c r="P6860" s="1">
        <v>45757</v>
      </c>
      <c r="Q6860">
        <v>1724</v>
      </c>
      <c r="R6860">
        <v>8.1</v>
      </c>
      <c r="S6860" t="s">
        <v>234</v>
      </c>
    </row>
    <row r="6861" spans="1:19" x14ac:dyDescent="0.3">
      <c r="A6861" t="s">
        <v>13481</v>
      </c>
      <c r="B6861" t="s">
        <v>50</v>
      </c>
      <c r="C6861" s="2">
        <v>72663</v>
      </c>
      <c r="D6861" t="s">
        <v>66</v>
      </c>
      <c r="E6861" t="s">
        <v>22</v>
      </c>
      <c r="F6861" t="s">
        <v>33</v>
      </c>
      <c r="G6861" t="s">
        <v>67</v>
      </c>
      <c r="H6861" t="s">
        <v>35</v>
      </c>
      <c r="I6861" t="s">
        <v>67</v>
      </c>
      <c r="J6861" t="s">
        <v>15</v>
      </c>
      <c r="K6861" t="s">
        <v>13482</v>
      </c>
      <c r="L6861" t="s">
        <v>46</v>
      </c>
      <c r="M6861" t="s">
        <v>37</v>
      </c>
      <c r="N6861" t="s">
        <v>86</v>
      </c>
      <c r="O6861" s="1">
        <v>45342</v>
      </c>
      <c r="P6861" s="1">
        <v>45359</v>
      </c>
      <c r="Q6861">
        <v>1501</v>
      </c>
      <c r="R6861">
        <v>7.3</v>
      </c>
      <c r="S6861" t="s">
        <v>48</v>
      </c>
    </row>
    <row r="6862" spans="1:19" x14ac:dyDescent="0.3">
      <c r="A6862" t="s">
        <v>13483</v>
      </c>
      <c r="B6862" t="s">
        <v>65</v>
      </c>
      <c r="C6862" s="2">
        <v>57892</v>
      </c>
      <c r="D6862" t="s">
        <v>10</v>
      </c>
      <c r="E6862" t="s">
        <v>32</v>
      </c>
      <c r="F6862" t="s">
        <v>33</v>
      </c>
      <c r="G6862" t="s">
        <v>104</v>
      </c>
      <c r="H6862" t="s">
        <v>14</v>
      </c>
      <c r="I6862" t="s">
        <v>104</v>
      </c>
      <c r="J6862" t="s">
        <v>37</v>
      </c>
      <c r="K6862" t="s">
        <v>13484</v>
      </c>
      <c r="L6862" t="s">
        <v>39</v>
      </c>
      <c r="M6862">
        <v>3</v>
      </c>
      <c r="N6862" t="s">
        <v>122</v>
      </c>
      <c r="O6862" s="1">
        <v>45656</v>
      </c>
      <c r="P6862" s="1">
        <v>45675</v>
      </c>
      <c r="Q6862">
        <v>2320</v>
      </c>
      <c r="R6862">
        <v>9.3000000000000007</v>
      </c>
      <c r="S6862" t="s">
        <v>93</v>
      </c>
    </row>
    <row r="6863" spans="1:19" x14ac:dyDescent="0.3">
      <c r="A6863" t="s">
        <v>13485</v>
      </c>
      <c r="B6863" t="s">
        <v>114</v>
      </c>
      <c r="C6863" s="2">
        <v>235424</v>
      </c>
      <c r="D6863" t="s">
        <v>10</v>
      </c>
      <c r="E6863" t="s">
        <v>88</v>
      </c>
      <c r="F6863" t="s">
        <v>52</v>
      </c>
      <c r="G6863" t="s">
        <v>153</v>
      </c>
      <c r="H6863" t="s">
        <v>54</v>
      </c>
      <c r="I6863" t="s">
        <v>23</v>
      </c>
      <c r="J6863" t="s">
        <v>25</v>
      </c>
      <c r="K6863" t="s">
        <v>13486</v>
      </c>
      <c r="L6863" t="s">
        <v>27</v>
      </c>
      <c r="M6863">
        <v>19</v>
      </c>
      <c r="N6863" t="s">
        <v>62</v>
      </c>
      <c r="O6863" s="1">
        <v>45603</v>
      </c>
      <c r="P6863" s="1">
        <v>45656</v>
      </c>
      <c r="Q6863">
        <v>1799</v>
      </c>
      <c r="R6863">
        <v>5.5</v>
      </c>
      <c r="S6863" t="s">
        <v>41</v>
      </c>
    </row>
    <row r="6864" spans="1:19" x14ac:dyDescent="0.3">
      <c r="A6864" t="s">
        <v>13487</v>
      </c>
      <c r="B6864" t="s">
        <v>43</v>
      </c>
      <c r="C6864" s="2">
        <v>152491</v>
      </c>
      <c r="D6864" t="s">
        <v>10</v>
      </c>
      <c r="E6864" t="s">
        <v>88</v>
      </c>
      <c r="F6864" t="s">
        <v>33</v>
      </c>
      <c r="G6864" t="s">
        <v>104</v>
      </c>
      <c r="H6864" t="s">
        <v>54</v>
      </c>
      <c r="I6864" t="s">
        <v>104</v>
      </c>
      <c r="J6864" t="s">
        <v>25</v>
      </c>
      <c r="K6864" t="s">
        <v>13488</v>
      </c>
      <c r="L6864" t="s">
        <v>27</v>
      </c>
      <c r="M6864">
        <v>16</v>
      </c>
      <c r="N6864" t="s">
        <v>47</v>
      </c>
      <c r="O6864" s="1">
        <v>45381</v>
      </c>
      <c r="P6864" s="1">
        <v>45411</v>
      </c>
      <c r="Q6864">
        <v>1244</v>
      </c>
      <c r="R6864">
        <v>6.4</v>
      </c>
      <c r="S6864" t="s">
        <v>112</v>
      </c>
    </row>
    <row r="6865" spans="1:19" x14ac:dyDescent="0.3">
      <c r="A6865" t="s">
        <v>13489</v>
      </c>
      <c r="B6865" t="s">
        <v>114</v>
      </c>
      <c r="C6865" s="2">
        <v>117720</v>
      </c>
      <c r="D6865" t="s">
        <v>51</v>
      </c>
      <c r="E6865" t="s">
        <v>32</v>
      </c>
      <c r="F6865" t="s">
        <v>52</v>
      </c>
      <c r="G6865" t="s">
        <v>53</v>
      </c>
      <c r="H6865" t="s">
        <v>35</v>
      </c>
      <c r="I6865" t="s">
        <v>53</v>
      </c>
      <c r="J6865" t="s">
        <v>37</v>
      </c>
      <c r="K6865" t="s">
        <v>13490</v>
      </c>
      <c r="L6865" t="s">
        <v>27</v>
      </c>
      <c r="M6865">
        <v>2</v>
      </c>
      <c r="N6865" t="s">
        <v>40</v>
      </c>
      <c r="O6865" s="1">
        <v>45337</v>
      </c>
      <c r="P6865" s="1">
        <v>45364</v>
      </c>
      <c r="Q6865">
        <v>681</v>
      </c>
      <c r="R6865">
        <v>5.5</v>
      </c>
      <c r="S6865" t="s">
        <v>63</v>
      </c>
    </row>
    <row r="6866" spans="1:19" x14ac:dyDescent="0.3">
      <c r="A6866" t="s">
        <v>13491</v>
      </c>
      <c r="B6866" t="s">
        <v>130</v>
      </c>
      <c r="C6866" s="2">
        <v>145834</v>
      </c>
      <c r="D6866" t="s">
        <v>10</v>
      </c>
      <c r="E6866" t="s">
        <v>11</v>
      </c>
      <c r="F6866" t="s">
        <v>33</v>
      </c>
      <c r="G6866" t="s">
        <v>84</v>
      </c>
      <c r="H6866" t="s">
        <v>14</v>
      </c>
      <c r="I6866" t="s">
        <v>84</v>
      </c>
      <c r="J6866" t="s">
        <v>15</v>
      </c>
      <c r="K6866" t="s">
        <v>13492</v>
      </c>
      <c r="L6866" t="s">
        <v>46</v>
      </c>
      <c r="M6866">
        <v>6</v>
      </c>
      <c r="N6866" t="s">
        <v>28</v>
      </c>
      <c r="O6866" s="1">
        <v>45657</v>
      </c>
      <c r="P6866" s="1">
        <v>45716</v>
      </c>
      <c r="Q6866">
        <v>2017</v>
      </c>
      <c r="R6866">
        <v>8.8000000000000007</v>
      </c>
      <c r="S6866" t="s">
        <v>234</v>
      </c>
    </row>
    <row r="6867" spans="1:19" x14ac:dyDescent="0.3">
      <c r="A6867" t="s">
        <v>13493</v>
      </c>
      <c r="B6867" t="s">
        <v>83</v>
      </c>
      <c r="C6867" s="2">
        <v>63289</v>
      </c>
      <c r="D6867" t="s">
        <v>10</v>
      </c>
      <c r="E6867" t="s">
        <v>32</v>
      </c>
      <c r="F6867" t="s">
        <v>33</v>
      </c>
      <c r="G6867" t="s">
        <v>24</v>
      </c>
      <c r="H6867" t="s">
        <v>54</v>
      </c>
      <c r="I6867" t="s">
        <v>153</v>
      </c>
      <c r="J6867" t="s">
        <v>37</v>
      </c>
      <c r="K6867" t="s">
        <v>13494</v>
      </c>
      <c r="L6867" t="s">
        <v>39</v>
      </c>
      <c r="M6867">
        <v>4</v>
      </c>
      <c r="N6867" t="s">
        <v>62</v>
      </c>
      <c r="O6867" s="1">
        <v>45296</v>
      </c>
      <c r="P6867" s="1">
        <v>45350</v>
      </c>
      <c r="Q6867">
        <v>1382</v>
      </c>
      <c r="R6867">
        <v>6.8</v>
      </c>
      <c r="S6867" t="s">
        <v>29</v>
      </c>
    </row>
    <row r="6868" spans="1:19" x14ac:dyDescent="0.3">
      <c r="A6868" t="s">
        <v>13495</v>
      </c>
      <c r="B6868" t="s">
        <v>31</v>
      </c>
      <c r="C6868" s="2">
        <v>78060</v>
      </c>
      <c r="D6868" t="s">
        <v>10</v>
      </c>
      <c r="E6868" t="s">
        <v>22</v>
      </c>
      <c r="F6868" t="s">
        <v>52</v>
      </c>
      <c r="G6868" t="s">
        <v>23</v>
      </c>
      <c r="H6868" t="s">
        <v>35</v>
      </c>
      <c r="I6868" t="s">
        <v>23</v>
      </c>
      <c r="J6868" t="s">
        <v>15</v>
      </c>
      <c r="K6868" t="s">
        <v>13496</v>
      </c>
      <c r="L6868" t="s">
        <v>27</v>
      </c>
      <c r="M6868">
        <v>1</v>
      </c>
      <c r="N6868" t="s">
        <v>69</v>
      </c>
      <c r="O6868" s="1">
        <v>45623</v>
      </c>
      <c r="P6868" s="1">
        <v>45688</v>
      </c>
      <c r="Q6868">
        <v>1199</v>
      </c>
      <c r="R6868">
        <v>7.9</v>
      </c>
      <c r="S6868" t="s">
        <v>112</v>
      </c>
    </row>
    <row r="6869" spans="1:19" x14ac:dyDescent="0.3">
      <c r="A6869" t="s">
        <v>13497</v>
      </c>
      <c r="B6869" t="s">
        <v>31</v>
      </c>
      <c r="C6869" s="2">
        <v>160195</v>
      </c>
      <c r="D6869" t="s">
        <v>10</v>
      </c>
      <c r="E6869" t="s">
        <v>11</v>
      </c>
      <c r="F6869" t="s">
        <v>52</v>
      </c>
      <c r="G6869" t="s">
        <v>126</v>
      </c>
      <c r="H6869" t="s">
        <v>35</v>
      </c>
      <c r="I6869" t="s">
        <v>166</v>
      </c>
      <c r="J6869" t="s">
        <v>25</v>
      </c>
      <c r="K6869" t="s">
        <v>13498</v>
      </c>
      <c r="L6869" t="s">
        <v>27</v>
      </c>
      <c r="M6869">
        <v>5</v>
      </c>
      <c r="N6869" t="s">
        <v>90</v>
      </c>
      <c r="O6869" s="1">
        <v>45601</v>
      </c>
      <c r="P6869" s="1">
        <v>45644</v>
      </c>
      <c r="Q6869">
        <v>1797</v>
      </c>
      <c r="R6869">
        <v>8.9</v>
      </c>
      <c r="S6869" t="s">
        <v>78</v>
      </c>
    </row>
    <row r="6870" spans="1:19" x14ac:dyDescent="0.3">
      <c r="A6870" t="s">
        <v>13499</v>
      </c>
      <c r="B6870" t="s">
        <v>9</v>
      </c>
      <c r="C6870" s="2">
        <v>172544</v>
      </c>
      <c r="D6870" t="s">
        <v>10</v>
      </c>
      <c r="E6870" t="s">
        <v>88</v>
      </c>
      <c r="F6870" t="s">
        <v>99</v>
      </c>
      <c r="G6870" t="s">
        <v>80</v>
      </c>
      <c r="H6870" t="s">
        <v>14</v>
      </c>
      <c r="I6870" t="s">
        <v>80</v>
      </c>
      <c r="J6870" t="s">
        <v>25</v>
      </c>
      <c r="K6870" t="s">
        <v>13500</v>
      </c>
      <c r="L6870" t="s">
        <v>39</v>
      </c>
      <c r="M6870">
        <v>16</v>
      </c>
      <c r="N6870" t="s">
        <v>40</v>
      </c>
      <c r="O6870" s="1">
        <v>45299</v>
      </c>
      <c r="P6870" s="1">
        <v>45355</v>
      </c>
      <c r="Q6870">
        <v>1726</v>
      </c>
      <c r="R6870">
        <v>9.6999999999999993</v>
      </c>
      <c r="S6870" t="s">
        <v>234</v>
      </c>
    </row>
    <row r="6871" spans="1:19" x14ac:dyDescent="0.3">
      <c r="A6871" t="s">
        <v>13501</v>
      </c>
      <c r="B6871" t="s">
        <v>43</v>
      </c>
      <c r="C6871" s="2">
        <v>43218</v>
      </c>
      <c r="D6871" t="s">
        <v>10</v>
      </c>
      <c r="E6871" t="s">
        <v>22</v>
      </c>
      <c r="F6871" t="s">
        <v>99</v>
      </c>
      <c r="G6871" t="s">
        <v>80</v>
      </c>
      <c r="H6871" t="s">
        <v>14</v>
      </c>
      <c r="I6871" t="s">
        <v>67</v>
      </c>
      <c r="J6871" t="s">
        <v>25</v>
      </c>
      <c r="K6871" t="s">
        <v>13502</v>
      </c>
      <c r="L6871" t="s">
        <v>39</v>
      </c>
      <c r="M6871" t="s">
        <v>37</v>
      </c>
      <c r="N6871" t="s">
        <v>86</v>
      </c>
      <c r="O6871" s="1">
        <v>45669</v>
      </c>
      <c r="P6871" s="1">
        <v>45736</v>
      </c>
      <c r="Q6871">
        <v>2335</v>
      </c>
      <c r="R6871">
        <v>7.4</v>
      </c>
      <c r="S6871" t="s">
        <v>48</v>
      </c>
    </row>
    <row r="6872" spans="1:19" x14ac:dyDescent="0.3">
      <c r="A6872" t="s">
        <v>13503</v>
      </c>
      <c r="B6872" t="s">
        <v>130</v>
      </c>
      <c r="C6872" s="2">
        <v>146162</v>
      </c>
      <c r="D6872" t="s">
        <v>10</v>
      </c>
      <c r="E6872" t="s">
        <v>11</v>
      </c>
      <c r="F6872" t="s">
        <v>12</v>
      </c>
      <c r="G6872" t="s">
        <v>95</v>
      </c>
      <c r="H6872" t="s">
        <v>54</v>
      </c>
      <c r="I6872" t="s">
        <v>44</v>
      </c>
      <c r="J6872" t="s">
        <v>25</v>
      </c>
      <c r="K6872" t="s">
        <v>13504</v>
      </c>
      <c r="L6872" t="s">
        <v>27</v>
      </c>
      <c r="M6872">
        <v>8</v>
      </c>
      <c r="N6872" t="s">
        <v>86</v>
      </c>
      <c r="O6872" s="1">
        <v>45356</v>
      </c>
      <c r="P6872" s="1">
        <v>45372</v>
      </c>
      <c r="Q6872">
        <v>910</v>
      </c>
      <c r="R6872">
        <v>8</v>
      </c>
      <c r="S6872" t="s">
        <v>234</v>
      </c>
    </row>
    <row r="6873" spans="1:19" x14ac:dyDescent="0.3">
      <c r="A6873" t="s">
        <v>13505</v>
      </c>
      <c r="B6873" t="s">
        <v>9</v>
      </c>
      <c r="C6873" s="2">
        <v>59763</v>
      </c>
      <c r="D6873" t="s">
        <v>10</v>
      </c>
      <c r="E6873" t="s">
        <v>22</v>
      </c>
      <c r="F6873" t="s">
        <v>52</v>
      </c>
      <c r="G6873" t="s">
        <v>80</v>
      </c>
      <c r="H6873" t="s">
        <v>35</v>
      </c>
      <c r="I6873" t="s">
        <v>80</v>
      </c>
      <c r="J6873" t="s">
        <v>37</v>
      </c>
      <c r="K6873" t="s">
        <v>13506</v>
      </c>
      <c r="L6873" t="s">
        <v>39</v>
      </c>
      <c r="M6873" t="s">
        <v>37</v>
      </c>
      <c r="N6873" t="s">
        <v>47</v>
      </c>
      <c r="O6873" s="1">
        <v>45694</v>
      </c>
      <c r="P6873" s="1">
        <v>45756</v>
      </c>
      <c r="Q6873">
        <v>682</v>
      </c>
      <c r="R6873">
        <v>6.6</v>
      </c>
      <c r="S6873" t="s">
        <v>128</v>
      </c>
    </row>
    <row r="6874" spans="1:19" x14ac:dyDescent="0.3">
      <c r="A6874" t="s">
        <v>13507</v>
      </c>
      <c r="B6874" t="s">
        <v>110</v>
      </c>
      <c r="C6874" s="2">
        <v>174326</v>
      </c>
      <c r="D6874" t="s">
        <v>10</v>
      </c>
      <c r="E6874" t="s">
        <v>11</v>
      </c>
      <c r="F6874" t="s">
        <v>52</v>
      </c>
      <c r="G6874" t="s">
        <v>84</v>
      </c>
      <c r="H6874" t="s">
        <v>35</v>
      </c>
      <c r="I6874" t="s">
        <v>84</v>
      </c>
      <c r="J6874" t="s">
        <v>25</v>
      </c>
      <c r="K6874" t="s">
        <v>13508</v>
      </c>
      <c r="L6874" t="s">
        <v>17</v>
      </c>
      <c r="M6874">
        <v>7</v>
      </c>
      <c r="N6874" t="s">
        <v>86</v>
      </c>
      <c r="O6874" s="1">
        <v>45353</v>
      </c>
      <c r="P6874" s="1">
        <v>45381</v>
      </c>
      <c r="Q6874">
        <v>1542</v>
      </c>
      <c r="R6874">
        <v>8.1999999999999993</v>
      </c>
      <c r="S6874" t="s">
        <v>70</v>
      </c>
    </row>
    <row r="6875" spans="1:19" x14ac:dyDescent="0.3">
      <c r="A6875" t="s">
        <v>13509</v>
      </c>
      <c r="B6875" t="s">
        <v>114</v>
      </c>
      <c r="C6875" s="2">
        <v>233158</v>
      </c>
      <c r="D6875" t="s">
        <v>10</v>
      </c>
      <c r="E6875" t="s">
        <v>88</v>
      </c>
      <c r="F6875" t="s">
        <v>99</v>
      </c>
      <c r="G6875" t="s">
        <v>140</v>
      </c>
      <c r="H6875" t="s">
        <v>35</v>
      </c>
      <c r="I6875" t="s">
        <v>140</v>
      </c>
      <c r="J6875" t="s">
        <v>25</v>
      </c>
      <c r="K6875" t="s">
        <v>13510</v>
      </c>
      <c r="L6875" t="s">
        <v>39</v>
      </c>
      <c r="M6875">
        <v>10</v>
      </c>
      <c r="N6875" t="s">
        <v>122</v>
      </c>
      <c r="O6875" s="1">
        <v>45407</v>
      </c>
      <c r="P6875" s="1">
        <v>45459</v>
      </c>
      <c r="Q6875">
        <v>2124</v>
      </c>
      <c r="R6875">
        <v>7.4</v>
      </c>
      <c r="S6875" t="s">
        <v>19</v>
      </c>
    </row>
    <row r="6876" spans="1:19" x14ac:dyDescent="0.3">
      <c r="A6876" t="s">
        <v>13511</v>
      </c>
      <c r="B6876" t="s">
        <v>59</v>
      </c>
      <c r="C6876" s="2">
        <v>76830</v>
      </c>
      <c r="D6876" t="s">
        <v>10</v>
      </c>
      <c r="E6876" t="s">
        <v>22</v>
      </c>
      <c r="F6876" t="s">
        <v>99</v>
      </c>
      <c r="G6876" t="s">
        <v>84</v>
      </c>
      <c r="H6876" t="s">
        <v>35</v>
      </c>
      <c r="I6876" t="s">
        <v>84</v>
      </c>
      <c r="J6876" t="s">
        <v>15</v>
      </c>
      <c r="K6876" t="s">
        <v>13512</v>
      </c>
      <c r="L6876" t="s">
        <v>46</v>
      </c>
      <c r="M6876" t="s">
        <v>37</v>
      </c>
      <c r="N6876" t="s">
        <v>122</v>
      </c>
      <c r="O6876" s="1">
        <v>45479</v>
      </c>
      <c r="P6876" s="1">
        <v>45541</v>
      </c>
      <c r="Q6876">
        <v>567</v>
      </c>
      <c r="R6876">
        <v>9.6</v>
      </c>
      <c r="S6876" t="s">
        <v>63</v>
      </c>
    </row>
    <row r="6877" spans="1:19" x14ac:dyDescent="0.3">
      <c r="A6877" t="s">
        <v>13513</v>
      </c>
      <c r="B6877" t="s">
        <v>43</v>
      </c>
      <c r="C6877" s="2">
        <v>89822</v>
      </c>
      <c r="D6877" t="s">
        <v>10</v>
      </c>
      <c r="E6877" t="s">
        <v>32</v>
      </c>
      <c r="F6877" t="s">
        <v>52</v>
      </c>
      <c r="G6877" t="s">
        <v>55</v>
      </c>
      <c r="H6877" t="s">
        <v>35</v>
      </c>
      <c r="I6877" t="s">
        <v>55</v>
      </c>
      <c r="J6877" t="s">
        <v>37</v>
      </c>
      <c r="K6877" t="s">
        <v>13514</v>
      </c>
      <c r="L6877" t="s">
        <v>27</v>
      </c>
      <c r="M6877">
        <v>4</v>
      </c>
      <c r="N6877" t="s">
        <v>97</v>
      </c>
      <c r="O6877" s="1">
        <v>45315</v>
      </c>
      <c r="P6877" s="1">
        <v>45330</v>
      </c>
      <c r="Q6877">
        <v>1135</v>
      </c>
      <c r="R6877">
        <v>10</v>
      </c>
      <c r="S6877" t="s">
        <v>57</v>
      </c>
    </row>
    <row r="6878" spans="1:19" x14ac:dyDescent="0.3">
      <c r="A6878" t="s">
        <v>13515</v>
      </c>
      <c r="B6878" t="s">
        <v>83</v>
      </c>
      <c r="C6878" s="2">
        <v>121014</v>
      </c>
      <c r="D6878" t="s">
        <v>10</v>
      </c>
      <c r="E6878" t="s">
        <v>88</v>
      </c>
      <c r="F6878" t="s">
        <v>33</v>
      </c>
      <c r="G6878" t="s">
        <v>104</v>
      </c>
      <c r="H6878" t="s">
        <v>35</v>
      </c>
      <c r="I6878" t="s">
        <v>104</v>
      </c>
      <c r="J6878" t="s">
        <v>37</v>
      </c>
      <c r="K6878" t="s">
        <v>13516</v>
      </c>
      <c r="L6878" t="s">
        <v>27</v>
      </c>
      <c r="M6878">
        <v>17</v>
      </c>
      <c r="N6878" t="s">
        <v>47</v>
      </c>
      <c r="O6878" s="1">
        <v>45519</v>
      </c>
      <c r="P6878" s="1">
        <v>45541</v>
      </c>
      <c r="Q6878">
        <v>2289</v>
      </c>
      <c r="R6878">
        <v>9.4</v>
      </c>
      <c r="S6878" t="s">
        <v>78</v>
      </c>
    </row>
    <row r="6879" spans="1:19" x14ac:dyDescent="0.3">
      <c r="A6879" t="s">
        <v>13517</v>
      </c>
      <c r="B6879" t="s">
        <v>137</v>
      </c>
      <c r="C6879" s="2">
        <v>201055</v>
      </c>
      <c r="D6879" t="s">
        <v>10</v>
      </c>
      <c r="E6879" t="s">
        <v>88</v>
      </c>
      <c r="F6879" t="s">
        <v>33</v>
      </c>
      <c r="G6879" t="s">
        <v>23</v>
      </c>
      <c r="H6879" t="s">
        <v>35</v>
      </c>
      <c r="I6879" t="s">
        <v>23</v>
      </c>
      <c r="J6879" t="s">
        <v>37</v>
      </c>
      <c r="K6879" t="s">
        <v>3599</v>
      </c>
      <c r="L6879" t="s">
        <v>39</v>
      </c>
      <c r="M6879">
        <v>10</v>
      </c>
      <c r="N6879" t="s">
        <v>108</v>
      </c>
      <c r="O6879" s="1">
        <v>45488</v>
      </c>
      <c r="P6879" s="1">
        <v>45530</v>
      </c>
      <c r="Q6879">
        <v>1262</v>
      </c>
      <c r="R6879">
        <v>6.5</v>
      </c>
      <c r="S6879" t="s">
        <v>63</v>
      </c>
    </row>
    <row r="6880" spans="1:19" x14ac:dyDescent="0.3">
      <c r="A6880" t="s">
        <v>13518</v>
      </c>
      <c r="B6880" t="s">
        <v>256</v>
      </c>
      <c r="C6880" s="2">
        <v>84302</v>
      </c>
      <c r="D6880" t="s">
        <v>10</v>
      </c>
      <c r="E6880" t="s">
        <v>32</v>
      </c>
      <c r="F6880" t="s">
        <v>99</v>
      </c>
      <c r="G6880" t="s">
        <v>55</v>
      </c>
      <c r="H6880" t="s">
        <v>54</v>
      </c>
      <c r="I6880" t="s">
        <v>55</v>
      </c>
      <c r="J6880" t="s">
        <v>37</v>
      </c>
      <c r="K6880" t="s">
        <v>13519</v>
      </c>
      <c r="L6880" t="s">
        <v>39</v>
      </c>
      <c r="M6880">
        <v>2</v>
      </c>
      <c r="N6880" t="s">
        <v>108</v>
      </c>
      <c r="O6880" s="1">
        <v>45618</v>
      </c>
      <c r="P6880" s="1">
        <v>45659</v>
      </c>
      <c r="Q6880">
        <v>2437</v>
      </c>
      <c r="R6880">
        <v>6</v>
      </c>
      <c r="S6880" t="s">
        <v>29</v>
      </c>
    </row>
    <row r="6881" spans="1:19" x14ac:dyDescent="0.3">
      <c r="A6881" t="s">
        <v>13520</v>
      </c>
      <c r="B6881" t="s">
        <v>83</v>
      </c>
      <c r="C6881" s="2">
        <v>225505</v>
      </c>
      <c r="D6881" t="s">
        <v>10</v>
      </c>
      <c r="E6881" t="s">
        <v>88</v>
      </c>
      <c r="F6881" t="s">
        <v>52</v>
      </c>
      <c r="G6881" t="s">
        <v>55</v>
      </c>
      <c r="H6881" t="s">
        <v>54</v>
      </c>
      <c r="I6881" t="s">
        <v>55</v>
      </c>
      <c r="J6881" t="s">
        <v>15</v>
      </c>
      <c r="K6881" t="s">
        <v>13521</v>
      </c>
      <c r="L6881" t="s">
        <v>46</v>
      </c>
      <c r="M6881">
        <v>18</v>
      </c>
      <c r="N6881" t="s">
        <v>97</v>
      </c>
      <c r="O6881" s="1">
        <v>45402</v>
      </c>
      <c r="P6881" s="1">
        <v>45423</v>
      </c>
      <c r="Q6881">
        <v>1565</v>
      </c>
      <c r="R6881">
        <v>8.1999999999999993</v>
      </c>
      <c r="S6881" t="s">
        <v>48</v>
      </c>
    </row>
    <row r="6882" spans="1:19" x14ac:dyDescent="0.3">
      <c r="A6882" t="s">
        <v>13522</v>
      </c>
      <c r="B6882" t="s">
        <v>176</v>
      </c>
      <c r="C6882" s="2">
        <v>72272</v>
      </c>
      <c r="D6882" t="s">
        <v>10</v>
      </c>
      <c r="E6882" t="s">
        <v>32</v>
      </c>
      <c r="F6882" t="s">
        <v>12</v>
      </c>
      <c r="G6882" t="s">
        <v>140</v>
      </c>
      <c r="H6882" t="s">
        <v>54</v>
      </c>
      <c r="I6882" t="s">
        <v>80</v>
      </c>
      <c r="J6882" t="s">
        <v>15</v>
      </c>
      <c r="K6882" t="s">
        <v>13523</v>
      </c>
      <c r="L6882" t="s">
        <v>39</v>
      </c>
      <c r="M6882">
        <v>2</v>
      </c>
      <c r="N6882" t="s">
        <v>97</v>
      </c>
      <c r="O6882" s="1">
        <v>45558</v>
      </c>
      <c r="P6882" s="1">
        <v>45588</v>
      </c>
      <c r="Q6882">
        <v>1275</v>
      </c>
      <c r="R6882">
        <v>7.5</v>
      </c>
      <c r="S6882" t="s">
        <v>48</v>
      </c>
    </row>
    <row r="6883" spans="1:19" x14ac:dyDescent="0.3">
      <c r="A6883" t="s">
        <v>13524</v>
      </c>
      <c r="B6883" t="s">
        <v>161</v>
      </c>
      <c r="C6883" s="2">
        <v>97608</v>
      </c>
      <c r="D6883" t="s">
        <v>10</v>
      </c>
      <c r="E6883" t="s">
        <v>32</v>
      </c>
      <c r="F6883" t="s">
        <v>33</v>
      </c>
      <c r="G6883" t="s">
        <v>153</v>
      </c>
      <c r="H6883" t="s">
        <v>54</v>
      </c>
      <c r="I6883" t="s">
        <v>80</v>
      </c>
      <c r="J6883" t="s">
        <v>15</v>
      </c>
      <c r="K6883" t="s">
        <v>13525</v>
      </c>
      <c r="L6883" t="s">
        <v>39</v>
      </c>
      <c r="M6883">
        <v>2</v>
      </c>
      <c r="N6883" t="s">
        <v>97</v>
      </c>
      <c r="O6883" s="1">
        <v>45655</v>
      </c>
      <c r="P6883" s="1">
        <v>45709</v>
      </c>
      <c r="Q6883">
        <v>1614</v>
      </c>
      <c r="R6883">
        <v>8.4</v>
      </c>
      <c r="S6883" t="s">
        <v>70</v>
      </c>
    </row>
    <row r="6884" spans="1:19" x14ac:dyDescent="0.3">
      <c r="A6884" t="s">
        <v>13526</v>
      </c>
      <c r="B6884" t="s">
        <v>110</v>
      </c>
      <c r="C6884" s="2">
        <v>83754</v>
      </c>
      <c r="D6884" t="s">
        <v>10</v>
      </c>
      <c r="E6884" t="s">
        <v>22</v>
      </c>
      <c r="F6884" t="s">
        <v>52</v>
      </c>
      <c r="G6884" t="s">
        <v>23</v>
      </c>
      <c r="H6884" t="s">
        <v>35</v>
      </c>
      <c r="I6884" t="s">
        <v>23</v>
      </c>
      <c r="J6884" t="s">
        <v>15</v>
      </c>
      <c r="K6884" t="s">
        <v>13527</v>
      </c>
      <c r="L6884" t="s">
        <v>27</v>
      </c>
      <c r="M6884">
        <v>1</v>
      </c>
      <c r="N6884" t="s">
        <v>86</v>
      </c>
      <c r="O6884" s="1">
        <v>45365</v>
      </c>
      <c r="P6884" s="1">
        <v>45392</v>
      </c>
      <c r="Q6884">
        <v>2145</v>
      </c>
      <c r="R6884">
        <v>7.4</v>
      </c>
      <c r="S6884" t="s">
        <v>227</v>
      </c>
    </row>
    <row r="6885" spans="1:19" x14ac:dyDescent="0.3">
      <c r="A6885" t="s">
        <v>13528</v>
      </c>
      <c r="B6885" t="s">
        <v>114</v>
      </c>
      <c r="C6885" s="2">
        <v>60780</v>
      </c>
      <c r="D6885" t="s">
        <v>10</v>
      </c>
      <c r="E6885" t="s">
        <v>22</v>
      </c>
      <c r="F6885" t="s">
        <v>99</v>
      </c>
      <c r="G6885" t="s">
        <v>104</v>
      </c>
      <c r="H6885" t="s">
        <v>35</v>
      </c>
      <c r="I6885" t="s">
        <v>80</v>
      </c>
      <c r="J6885" t="s">
        <v>15</v>
      </c>
      <c r="K6885" t="s">
        <v>13529</v>
      </c>
      <c r="L6885" t="s">
        <v>17</v>
      </c>
      <c r="M6885" t="s">
        <v>37</v>
      </c>
      <c r="N6885" t="s">
        <v>122</v>
      </c>
      <c r="O6885" s="1">
        <v>45421</v>
      </c>
      <c r="P6885" s="1">
        <v>45456</v>
      </c>
      <c r="Q6885">
        <v>2316</v>
      </c>
      <c r="R6885">
        <v>9.1999999999999993</v>
      </c>
      <c r="S6885" t="s">
        <v>63</v>
      </c>
    </row>
    <row r="6886" spans="1:19" x14ac:dyDescent="0.3">
      <c r="A6886" t="s">
        <v>13530</v>
      </c>
      <c r="B6886" t="s">
        <v>9</v>
      </c>
      <c r="C6886" s="2">
        <v>151161</v>
      </c>
      <c r="D6886" t="s">
        <v>10</v>
      </c>
      <c r="E6886" t="s">
        <v>11</v>
      </c>
      <c r="F6886" t="s">
        <v>33</v>
      </c>
      <c r="G6886" t="s">
        <v>34</v>
      </c>
      <c r="H6886" t="s">
        <v>54</v>
      </c>
      <c r="I6886" t="s">
        <v>140</v>
      </c>
      <c r="J6886" t="s">
        <v>37</v>
      </c>
      <c r="K6886" t="s">
        <v>13531</v>
      </c>
      <c r="L6886" t="s">
        <v>27</v>
      </c>
      <c r="M6886">
        <v>7</v>
      </c>
      <c r="N6886" t="s">
        <v>28</v>
      </c>
      <c r="O6886" s="1">
        <v>45527</v>
      </c>
      <c r="P6886" s="1">
        <v>45553</v>
      </c>
      <c r="Q6886">
        <v>2188</v>
      </c>
      <c r="R6886">
        <v>6.9</v>
      </c>
      <c r="S6886" t="s">
        <v>63</v>
      </c>
    </row>
    <row r="6887" spans="1:19" x14ac:dyDescent="0.3">
      <c r="A6887" t="s">
        <v>13532</v>
      </c>
      <c r="B6887" t="s">
        <v>43</v>
      </c>
      <c r="C6887" s="2">
        <v>85261</v>
      </c>
      <c r="D6887" t="s">
        <v>10</v>
      </c>
      <c r="E6887" t="s">
        <v>22</v>
      </c>
      <c r="F6887" t="s">
        <v>12</v>
      </c>
      <c r="G6887" t="s">
        <v>140</v>
      </c>
      <c r="H6887" t="s">
        <v>35</v>
      </c>
      <c r="I6887" t="s">
        <v>140</v>
      </c>
      <c r="J6887" t="s">
        <v>15</v>
      </c>
      <c r="K6887" t="s">
        <v>13533</v>
      </c>
      <c r="L6887" t="s">
        <v>27</v>
      </c>
      <c r="M6887" t="s">
        <v>37</v>
      </c>
      <c r="N6887" t="s">
        <v>101</v>
      </c>
      <c r="O6887" s="1">
        <v>45484</v>
      </c>
      <c r="P6887" s="1">
        <v>45534</v>
      </c>
      <c r="Q6887">
        <v>1409</v>
      </c>
      <c r="R6887">
        <v>8.6999999999999993</v>
      </c>
      <c r="S6887" t="s">
        <v>174</v>
      </c>
    </row>
    <row r="6888" spans="1:19" x14ac:dyDescent="0.3">
      <c r="A6888" t="s">
        <v>13534</v>
      </c>
      <c r="B6888" t="s">
        <v>119</v>
      </c>
      <c r="C6888" s="2">
        <v>103737</v>
      </c>
      <c r="D6888" t="s">
        <v>10</v>
      </c>
      <c r="E6888" t="s">
        <v>32</v>
      </c>
      <c r="F6888" t="s">
        <v>99</v>
      </c>
      <c r="G6888" t="s">
        <v>140</v>
      </c>
      <c r="H6888" t="s">
        <v>14</v>
      </c>
      <c r="I6888" t="s">
        <v>140</v>
      </c>
      <c r="J6888" t="s">
        <v>37</v>
      </c>
      <c r="K6888" t="s">
        <v>13535</v>
      </c>
      <c r="L6888" t="s">
        <v>27</v>
      </c>
      <c r="M6888">
        <v>2</v>
      </c>
      <c r="N6888" t="s">
        <v>116</v>
      </c>
      <c r="O6888" s="1">
        <v>45628</v>
      </c>
      <c r="P6888" s="1">
        <v>45693</v>
      </c>
      <c r="Q6888">
        <v>1098</v>
      </c>
      <c r="R6888">
        <v>6.8</v>
      </c>
      <c r="S6888" t="s">
        <v>29</v>
      </c>
    </row>
    <row r="6889" spans="1:19" x14ac:dyDescent="0.3">
      <c r="A6889" t="s">
        <v>13536</v>
      </c>
      <c r="B6889" t="s">
        <v>50</v>
      </c>
      <c r="C6889" s="2">
        <v>52362</v>
      </c>
      <c r="D6889" t="s">
        <v>10</v>
      </c>
      <c r="E6889" t="s">
        <v>32</v>
      </c>
      <c r="F6889" t="s">
        <v>33</v>
      </c>
      <c r="G6889" t="s">
        <v>158</v>
      </c>
      <c r="H6889" t="s">
        <v>14</v>
      </c>
      <c r="I6889" t="s">
        <v>158</v>
      </c>
      <c r="J6889" t="s">
        <v>25</v>
      </c>
      <c r="K6889" t="s">
        <v>13537</v>
      </c>
      <c r="L6889" t="s">
        <v>27</v>
      </c>
      <c r="M6889">
        <v>2</v>
      </c>
      <c r="N6889" t="s">
        <v>77</v>
      </c>
      <c r="O6889" s="1">
        <v>45517</v>
      </c>
      <c r="P6889" s="1">
        <v>45563</v>
      </c>
      <c r="Q6889">
        <v>835</v>
      </c>
      <c r="R6889">
        <v>5.8</v>
      </c>
      <c r="S6889" t="s">
        <v>63</v>
      </c>
    </row>
    <row r="6890" spans="1:19" x14ac:dyDescent="0.3">
      <c r="A6890" t="s">
        <v>13538</v>
      </c>
      <c r="B6890" t="s">
        <v>83</v>
      </c>
      <c r="C6890" s="2">
        <v>105572</v>
      </c>
      <c r="D6890" t="s">
        <v>10</v>
      </c>
      <c r="E6890" t="s">
        <v>11</v>
      </c>
      <c r="F6890" t="s">
        <v>33</v>
      </c>
      <c r="G6890" t="s">
        <v>140</v>
      </c>
      <c r="H6890" t="s">
        <v>14</v>
      </c>
      <c r="I6890" t="s">
        <v>140</v>
      </c>
      <c r="J6890" t="s">
        <v>15</v>
      </c>
      <c r="K6890" t="s">
        <v>4326</v>
      </c>
      <c r="L6890" t="s">
        <v>27</v>
      </c>
      <c r="M6890">
        <v>6</v>
      </c>
      <c r="N6890" t="s">
        <v>108</v>
      </c>
      <c r="O6890" s="1">
        <v>45431</v>
      </c>
      <c r="P6890" s="1">
        <v>45477</v>
      </c>
      <c r="Q6890">
        <v>1511</v>
      </c>
      <c r="R6890">
        <v>6.2</v>
      </c>
      <c r="S6890" t="s">
        <v>112</v>
      </c>
    </row>
    <row r="6891" spans="1:19" x14ac:dyDescent="0.3">
      <c r="A6891" t="s">
        <v>13539</v>
      </c>
      <c r="B6891" t="s">
        <v>145</v>
      </c>
      <c r="C6891" s="2">
        <v>98182</v>
      </c>
      <c r="D6891" t="s">
        <v>10</v>
      </c>
      <c r="E6891" t="s">
        <v>32</v>
      </c>
      <c r="F6891" t="s">
        <v>99</v>
      </c>
      <c r="G6891" t="s">
        <v>140</v>
      </c>
      <c r="H6891" t="s">
        <v>54</v>
      </c>
      <c r="I6891" t="s">
        <v>140</v>
      </c>
      <c r="J6891" t="s">
        <v>25</v>
      </c>
      <c r="K6891" t="s">
        <v>13540</v>
      </c>
      <c r="L6891" t="s">
        <v>39</v>
      </c>
      <c r="M6891">
        <v>2</v>
      </c>
      <c r="N6891" t="s">
        <v>116</v>
      </c>
      <c r="O6891" s="1">
        <v>45385</v>
      </c>
      <c r="P6891" s="1">
        <v>45432</v>
      </c>
      <c r="Q6891">
        <v>2440</v>
      </c>
      <c r="R6891">
        <v>6.7</v>
      </c>
      <c r="S6891" t="s">
        <v>78</v>
      </c>
    </row>
    <row r="6892" spans="1:19" x14ac:dyDescent="0.3">
      <c r="A6892" t="s">
        <v>13541</v>
      </c>
      <c r="B6892" t="s">
        <v>75</v>
      </c>
      <c r="C6892" s="2">
        <v>113053</v>
      </c>
      <c r="D6892" t="s">
        <v>10</v>
      </c>
      <c r="E6892" t="s">
        <v>22</v>
      </c>
      <c r="F6892" t="s">
        <v>12</v>
      </c>
      <c r="G6892" t="s">
        <v>34</v>
      </c>
      <c r="H6892" t="s">
        <v>35</v>
      </c>
      <c r="I6892" t="s">
        <v>34</v>
      </c>
      <c r="J6892" t="s">
        <v>37</v>
      </c>
      <c r="K6892" t="s">
        <v>13542</v>
      </c>
      <c r="L6892" t="s">
        <v>39</v>
      </c>
      <c r="M6892" t="s">
        <v>37</v>
      </c>
      <c r="N6892" t="s">
        <v>28</v>
      </c>
      <c r="O6892" s="1">
        <v>45426</v>
      </c>
      <c r="P6892" s="1">
        <v>45462</v>
      </c>
      <c r="Q6892">
        <v>1547</v>
      </c>
      <c r="R6892">
        <v>9.4</v>
      </c>
      <c r="S6892" t="s">
        <v>63</v>
      </c>
    </row>
    <row r="6893" spans="1:19" x14ac:dyDescent="0.3">
      <c r="A6893" t="s">
        <v>13543</v>
      </c>
      <c r="B6893" t="s">
        <v>21</v>
      </c>
      <c r="C6893" s="2">
        <v>133412</v>
      </c>
      <c r="D6893" t="s">
        <v>10</v>
      </c>
      <c r="E6893" t="s">
        <v>32</v>
      </c>
      <c r="F6893" t="s">
        <v>12</v>
      </c>
      <c r="G6893" t="s">
        <v>153</v>
      </c>
      <c r="H6893" t="s">
        <v>35</v>
      </c>
      <c r="I6893" t="s">
        <v>153</v>
      </c>
      <c r="J6893" t="s">
        <v>37</v>
      </c>
      <c r="K6893" t="s">
        <v>13544</v>
      </c>
      <c r="L6893" t="s">
        <v>46</v>
      </c>
      <c r="M6893">
        <v>4</v>
      </c>
      <c r="N6893" t="s">
        <v>77</v>
      </c>
      <c r="O6893" s="1">
        <v>45372</v>
      </c>
      <c r="P6893" s="1">
        <v>45408</v>
      </c>
      <c r="Q6893">
        <v>1288</v>
      </c>
      <c r="R6893">
        <v>6.6</v>
      </c>
      <c r="S6893" t="s">
        <v>78</v>
      </c>
    </row>
    <row r="6894" spans="1:19" x14ac:dyDescent="0.3">
      <c r="A6894" t="s">
        <v>13545</v>
      </c>
      <c r="B6894" t="s">
        <v>176</v>
      </c>
      <c r="C6894" s="2">
        <v>75895</v>
      </c>
      <c r="D6894" t="s">
        <v>10</v>
      </c>
      <c r="E6894" t="s">
        <v>22</v>
      </c>
      <c r="F6894" t="s">
        <v>99</v>
      </c>
      <c r="G6894" t="s">
        <v>34</v>
      </c>
      <c r="H6894" t="s">
        <v>54</v>
      </c>
      <c r="I6894" t="s">
        <v>34</v>
      </c>
      <c r="J6894" t="s">
        <v>25</v>
      </c>
      <c r="K6894" t="s">
        <v>13546</v>
      </c>
      <c r="L6894" t="s">
        <v>17</v>
      </c>
      <c r="M6894">
        <v>1</v>
      </c>
      <c r="N6894" t="s">
        <v>77</v>
      </c>
      <c r="O6894" s="1">
        <v>45610</v>
      </c>
      <c r="P6894" s="1">
        <v>45670</v>
      </c>
      <c r="Q6894">
        <v>1118</v>
      </c>
      <c r="R6894">
        <v>9.3000000000000007</v>
      </c>
      <c r="S6894" t="s">
        <v>70</v>
      </c>
    </row>
    <row r="6895" spans="1:19" x14ac:dyDescent="0.3">
      <c r="A6895" t="s">
        <v>13547</v>
      </c>
      <c r="B6895" t="s">
        <v>176</v>
      </c>
      <c r="C6895" s="2">
        <v>257296</v>
      </c>
      <c r="D6895" t="s">
        <v>51</v>
      </c>
      <c r="E6895" t="s">
        <v>88</v>
      </c>
      <c r="F6895" t="s">
        <v>12</v>
      </c>
      <c r="G6895" t="s">
        <v>120</v>
      </c>
      <c r="H6895" t="s">
        <v>14</v>
      </c>
      <c r="I6895" t="s">
        <v>24</v>
      </c>
      <c r="J6895" t="s">
        <v>25</v>
      </c>
      <c r="K6895" t="s">
        <v>13548</v>
      </c>
      <c r="L6895" t="s">
        <v>17</v>
      </c>
      <c r="M6895">
        <v>10</v>
      </c>
      <c r="N6895" t="s">
        <v>77</v>
      </c>
      <c r="O6895" s="1">
        <v>45364</v>
      </c>
      <c r="P6895" s="1">
        <v>45419</v>
      </c>
      <c r="Q6895">
        <v>1229</v>
      </c>
      <c r="R6895">
        <v>9.4</v>
      </c>
      <c r="S6895" t="s">
        <v>63</v>
      </c>
    </row>
    <row r="6896" spans="1:19" x14ac:dyDescent="0.3">
      <c r="A6896" t="s">
        <v>13549</v>
      </c>
      <c r="B6896" t="s">
        <v>43</v>
      </c>
      <c r="C6896" s="2">
        <v>126342</v>
      </c>
      <c r="D6896" t="s">
        <v>10</v>
      </c>
      <c r="E6896" t="s">
        <v>11</v>
      </c>
      <c r="F6896" t="s">
        <v>52</v>
      </c>
      <c r="G6896" t="s">
        <v>140</v>
      </c>
      <c r="H6896" t="s">
        <v>35</v>
      </c>
      <c r="I6896" t="s">
        <v>140</v>
      </c>
      <c r="J6896" t="s">
        <v>37</v>
      </c>
      <c r="K6896" t="s">
        <v>13550</v>
      </c>
      <c r="L6896" t="s">
        <v>17</v>
      </c>
      <c r="M6896">
        <v>7</v>
      </c>
      <c r="N6896" t="s">
        <v>62</v>
      </c>
      <c r="O6896" s="1">
        <v>45756</v>
      </c>
      <c r="P6896" s="1">
        <v>45775</v>
      </c>
      <c r="Q6896">
        <v>589</v>
      </c>
      <c r="R6896">
        <v>5.0999999999999996</v>
      </c>
      <c r="S6896" t="s">
        <v>41</v>
      </c>
    </row>
    <row r="6897" spans="1:19" x14ac:dyDescent="0.3">
      <c r="A6897" t="s">
        <v>13551</v>
      </c>
      <c r="B6897" t="s">
        <v>256</v>
      </c>
      <c r="C6897" s="2">
        <v>145559</v>
      </c>
      <c r="D6897" t="s">
        <v>10</v>
      </c>
      <c r="E6897" t="s">
        <v>11</v>
      </c>
      <c r="F6897" t="s">
        <v>12</v>
      </c>
      <c r="G6897" t="s">
        <v>84</v>
      </c>
      <c r="H6897" t="s">
        <v>14</v>
      </c>
      <c r="I6897" t="s">
        <v>60</v>
      </c>
      <c r="J6897" t="s">
        <v>15</v>
      </c>
      <c r="K6897" t="s">
        <v>13552</v>
      </c>
      <c r="L6897" t="s">
        <v>27</v>
      </c>
      <c r="M6897">
        <v>5</v>
      </c>
      <c r="N6897" t="s">
        <v>90</v>
      </c>
      <c r="O6897" s="1">
        <v>45600</v>
      </c>
      <c r="P6897" s="1">
        <v>45660</v>
      </c>
      <c r="Q6897">
        <v>1216</v>
      </c>
      <c r="R6897">
        <v>8.9</v>
      </c>
      <c r="S6897" t="s">
        <v>29</v>
      </c>
    </row>
    <row r="6898" spans="1:19" x14ac:dyDescent="0.3">
      <c r="A6898" t="s">
        <v>13553</v>
      </c>
      <c r="B6898" t="s">
        <v>50</v>
      </c>
      <c r="C6898" s="2">
        <v>99724</v>
      </c>
      <c r="D6898" t="s">
        <v>10</v>
      </c>
      <c r="E6898" t="s">
        <v>22</v>
      </c>
      <c r="F6898" t="s">
        <v>52</v>
      </c>
      <c r="G6898" t="s">
        <v>34</v>
      </c>
      <c r="H6898" t="s">
        <v>35</v>
      </c>
      <c r="I6898" t="s">
        <v>34</v>
      </c>
      <c r="J6898" t="s">
        <v>15</v>
      </c>
      <c r="K6898" t="s">
        <v>13554</v>
      </c>
      <c r="L6898" t="s">
        <v>46</v>
      </c>
      <c r="M6898" t="s">
        <v>37</v>
      </c>
      <c r="N6898" t="s">
        <v>40</v>
      </c>
      <c r="O6898" s="1">
        <v>45481</v>
      </c>
      <c r="P6898" s="1">
        <v>45503</v>
      </c>
      <c r="Q6898">
        <v>2213</v>
      </c>
      <c r="R6898">
        <v>6.2</v>
      </c>
      <c r="S6898" t="s">
        <v>19</v>
      </c>
    </row>
    <row r="6899" spans="1:19" x14ac:dyDescent="0.3">
      <c r="A6899" t="s">
        <v>13555</v>
      </c>
      <c r="B6899" t="s">
        <v>21</v>
      </c>
      <c r="C6899" s="2">
        <v>65801</v>
      </c>
      <c r="D6899" t="s">
        <v>51</v>
      </c>
      <c r="E6899" t="s">
        <v>22</v>
      </c>
      <c r="F6899" t="s">
        <v>52</v>
      </c>
      <c r="G6899" t="s">
        <v>120</v>
      </c>
      <c r="H6899" t="s">
        <v>14</v>
      </c>
      <c r="I6899" t="s">
        <v>60</v>
      </c>
      <c r="J6899" t="s">
        <v>25</v>
      </c>
      <c r="K6899" t="s">
        <v>12733</v>
      </c>
      <c r="L6899" t="s">
        <v>46</v>
      </c>
      <c r="M6899" t="s">
        <v>37</v>
      </c>
      <c r="N6899" t="s">
        <v>69</v>
      </c>
      <c r="O6899" s="1">
        <v>45326</v>
      </c>
      <c r="P6899" s="1">
        <v>45369</v>
      </c>
      <c r="Q6899">
        <v>1950</v>
      </c>
      <c r="R6899">
        <v>5.3</v>
      </c>
      <c r="S6899" t="s">
        <v>128</v>
      </c>
    </row>
    <row r="6900" spans="1:19" x14ac:dyDescent="0.3">
      <c r="A6900" t="s">
        <v>13556</v>
      </c>
      <c r="B6900" t="s">
        <v>103</v>
      </c>
      <c r="C6900" s="2">
        <v>73899</v>
      </c>
      <c r="D6900" t="s">
        <v>10</v>
      </c>
      <c r="E6900" t="s">
        <v>11</v>
      </c>
      <c r="F6900" t="s">
        <v>12</v>
      </c>
      <c r="G6900" t="s">
        <v>24</v>
      </c>
      <c r="H6900" t="s">
        <v>54</v>
      </c>
      <c r="I6900" t="s">
        <v>24</v>
      </c>
      <c r="J6900" t="s">
        <v>25</v>
      </c>
      <c r="K6900" t="s">
        <v>13557</v>
      </c>
      <c r="L6900" t="s">
        <v>39</v>
      </c>
      <c r="M6900">
        <v>6</v>
      </c>
      <c r="N6900" t="s">
        <v>116</v>
      </c>
      <c r="O6900" s="1">
        <v>45730</v>
      </c>
      <c r="P6900" s="1">
        <v>45802</v>
      </c>
      <c r="Q6900">
        <v>1061</v>
      </c>
      <c r="R6900">
        <v>6.1</v>
      </c>
      <c r="S6900" t="s">
        <v>48</v>
      </c>
    </row>
    <row r="6901" spans="1:19" x14ac:dyDescent="0.3">
      <c r="A6901" t="s">
        <v>13558</v>
      </c>
      <c r="B6901" t="s">
        <v>130</v>
      </c>
      <c r="C6901" s="2">
        <v>125706</v>
      </c>
      <c r="D6901" t="s">
        <v>51</v>
      </c>
      <c r="E6901" t="s">
        <v>11</v>
      </c>
      <c r="F6901" t="s">
        <v>99</v>
      </c>
      <c r="G6901" t="s">
        <v>120</v>
      </c>
      <c r="H6901" t="s">
        <v>35</v>
      </c>
      <c r="I6901" t="s">
        <v>120</v>
      </c>
      <c r="J6901" t="s">
        <v>37</v>
      </c>
      <c r="K6901" t="s">
        <v>13559</v>
      </c>
      <c r="L6901" t="s">
        <v>39</v>
      </c>
      <c r="M6901">
        <v>7</v>
      </c>
      <c r="N6901" t="s">
        <v>108</v>
      </c>
      <c r="O6901" s="1">
        <v>45602</v>
      </c>
      <c r="P6901" s="1">
        <v>45617</v>
      </c>
      <c r="Q6901">
        <v>1637</v>
      </c>
      <c r="R6901">
        <v>8</v>
      </c>
      <c r="S6901" t="s">
        <v>73</v>
      </c>
    </row>
    <row r="6902" spans="1:19" x14ac:dyDescent="0.3">
      <c r="A6902" t="s">
        <v>13560</v>
      </c>
      <c r="B6902" t="s">
        <v>110</v>
      </c>
      <c r="C6902" s="2">
        <v>95822</v>
      </c>
      <c r="D6902" t="s">
        <v>10</v>
      </c>
      <c r="E6902" t="s">
        <v>32</v>
      </c>
      <c r="F6902" t="s">
        <v>33</v>
      </c>
      <c r="G6902" t="s">
        <v>140</v>
      </c>
      <c r="H6902" t="s">
        <v>14</v>
      </c>
      <c r="I6902" t="s">
        <v>95</v>
      </c>
      <c r="J6902" t="s">
        <v>37</v>
      </c>
      <c r="K6902" t="s">
        <v>13561</v>
      </c>
      <c r="L6902" t="s">
        <v>46</v>
      </c>
      <c r="M6902">
        <v>4</v>
      </c>
      <c r="N6902" t="s">
        <v>149</v>
      </c>
      <c r="O6902" s="1">
        <v>45719</v>
      </c>
      <c r="P6902" s="1">
        <v>45771</v>
      </c>
      <c r="Q6902">
        <v>522</v>
      </c>
      <c r="R6902">
        <v>6.9</v>
      </c>
      <c r="S6902" t="s">
        <v>227</v>
      </c>
    </row>
    <row r="6903" spans="1:19" x14ac:dyDescent="0.3">
      <c r="A6903" t="s">
        <v>13562</v>
      </c>
      <c r="B6903" t="s">
        <v>31</v>
      </c>
      <c r="C6903" s="2">
        <v>114608</v>
      </c>
      <c r="D6903" t="s">
        <v>10</v>
      </c>
      <c r="E6903" t="s">
        <v>22</v>
      </c>
      <c r="F6903" t="s">
        <v>52</v>
      </c>
      <c r="G6903" t="s">
        <v>34</v>
      </c>
      <c r="H6903" t="s">
        <v>35</v>
      </c>
      <c r="I6903" t="s">
        <v>95</v>
      </c>
      <c r="J6903" t="s">
        <v>25</v>
      </c>
      <c r="K6903" t="s">
        <v>13563</v>
      </c>
      <c r="L6903" t="s">
        <v>27</v>
      </c>
      <c r="M6903">
        <v>1</v>
      </c>
      <c r="N6903" t="s">
        <v>90</v>
      </c>
      <c r="O6903" s="1">
        <v>45677</v>
      </c>
      <c r="P6903" s="1">
        <v>45691</v>
      </c>
      <c r="Q6903">
        <v>1776</v>
      </c>
      <c r="R6903">
        <v>9.6</v>
      </c>
      <c r="S6903" t="s">
        <v>234</v>
      </c>
    </row>
    <row r="6904" spans="1:19" x14ac:dyDescent="0.3">
      <c r="A6904" t="s">
        <v>13564</v>
      </c>
      <c r="B6904" t="s">
        <v>161</v>
      </c>
      <c r="C6904" s="2">
        <v>74408</v>
      </c>
      <c r="D6904" t="s">
        <v>51</v>
      </c>
      <c r="E6904" t="s">
        <v>32</v>
      </c>
      <c r="F6904" t="s">
        <v>33</v>
      </c>
      <c r="G6904" t="s">
        <v>53</v>
      </c>
      <c r="H6904" t="s">
        <v>54</v>
      </c>
      <c r="I6904" t="s">
        <v>53</v>
      </c>
      <c r="J6904" t="s">
        <v>15</v>
      </c>
      <c r="K6904" t="s">
        <v>13565</v>
      </c>
      <c r="L6904" t="s">
        <v>17</v>
      </c>
      <c r="M6904">
        <v>3</v>
      </c>
      <c r="N6904" t="s">
        <v>90</v>
      </c>
      <c r="O6904" s="1">
        <v>45668</v>
      </c>
      <c r="P6904" s="1">
        <v>45699</v>
      </c>
      <c r="Q6904">
        <v>886</v>
      </c>
      <c r="R6904">
        <v>7.4</v>
      </c>
      <c r="S6904" t="s">
        <v>174</v>
      </c>
    </row>
    <row r="6905" spans="1:19" x14ac:dyDescent="0.3">
      <c r="A6905" t="s">
        <v>13566</v>
      </c>
      <c r="B6905" t="s">
        <v>103</v>
      </c>
      <c r="C6905" s="2">
        <v>45507</v>
      </c>
      <c r="D6905" t="s">
        <v>10</v>
      </c>
      <c r="E6905" t="s">
        <v>22</v>
      </c>
      <c r="F6905" t="s">
        <v>33</v>
      </c>
      <c r="G6905" t="s">
        <v>13</v>
      </c>
      <c r="H6905" t="s">
        <v>54</v>
      </c>
      <c r="I6905" t="s">
        <v>13</v>
      </c>
      <c r="J6905" t="s">
        <v>37</v>
      </c>
      <c r="K6905" t="s">
        <v>13567</v>
      </c>
      <c r="L6905" t="s">
        <v>46</v>
      </c>
      <c r="M6905">
        <v>1</v>
      </c>
      <c r="N6905" t="s">
        <v>116</v>
      </c>
      <c r="O6905" s="1">
        <v>45576</v>
      </c>
      <c r="P6905" s="1">
        <v>45611</v>
      </c>
      <c r="Q6905">
        <v>2000</v>
      </c>
      <c r="R6905">
        <v>5.7</v>
      </c>
      <c r="S6905" t="s">
        <v>227</v>
      </c>
    </row>
    <row r="6906" spans="1:19" x14ac:dyDescent="0.3">
      <c r="A6906" t="s">
        <v>13568</v>
      </c>
      <c r="B6906" t="s">
        <v>83</v>
      </c>
      <c r="C6906" s="2">
        <v>129224</v>
      </c>
      <c r="D6906" t="s">
        <v>10</v>
      </c>
      <c r="E6906" t="s">
        <v>32</v>
      </c>
      <c r="F6906" t="s">
        <v>33</v>
      </c>
      <c r="G6906" t="s">
        <v>126</v>
      </c>
      <c r="H6906" t="s">
        <v>14</v>
      </c>
      <c r="I6906" t="s">
        <v>126</v>
      </c>
      <c r="J6906" t="s">
        <v>25</v>
      </c>
      <c r="K6906" t="s">
        <v>5772</v>
      </c>
      <c r="L6906" t="s">
        <v>46</v>
      </c>
      <c r="M6906">
        <v>3</v>
      </c>
      <c r="N6906" t="s">
        <v>62</v>
      </c>
      <c r="O6906" s="1">
        <v>45513</v>
      </c>
      <c r="P6906" s="1">
        <v>45539</v>
      </c>
      <c r="Q6906">
        <v>1721</v>
      </c>
      <c r="R6906">
        <v>6.5</v>
      </c>
      <c r="S6906" t="s">
        <v>93</v>
      </c>
    </row>
    <row r="6907" spans="1:19" x14ac:dyDescent="0.3">
      <c r="A6907" t="s">
        <v>13569</v>
      </c>
      <c r="B6907" t="s">
        <v>43</v>
      </c>
      <c r="C6907" s="2">
        <v>38781</v>
      </c>
      <c r="D6907" t="s">
        <v>10</v>
      </c>
      <c r="E6907" t="s">
        <v>22</v>
      </c>
      <c r="F6907" t="s">
        <v>12</v>
      </c>
      <c r="G6907" t="s">
        <v>166</v>
      </c>
      <c r="H6907" t="s">
        <v>54</v>
      </c>
      <c r="I6907" t="s">
        <v>166</v>
      </c>
      <c r="J6907" t="s">
        <v>15</v>
      </c>
      <c r="K6907" t="s">
        <v>13570</v>
      </c>
      <c r="L6907" t="s">
        <v>27</v>
      </c>
      <c r="M6907">
        <v>1</v>
      </c>
      <c r="N6907" t="s">
        <v>149</v>
      </c>
      <c r="O6907" s="1">
        <v>45776</v>
      </c>
      <c r="P6907" s="1">
        <v>45834</v>
      </c>
      <c r="Q6907">
        <v>1347</v>
      </c>
      <c r="R6907">
        <v>6.6</v>
      </c>
      <c r="S6907" t="s">
        <v>70</v>
      </c>
    </row>
    <row r="6908" spans="1:19" x14ac:dyDescent="0.3">
      <c r="A6908" t="s">
        <v>13571</v>
      </c>
      <c r="B6908" t="s">
        <v>137</v>
      </c>
      <c r="C6908" s="2">
        <v>78557</v>
      </c>
      <c r="D6908" t="s">
        <v>10</v>
      </c>
      <c r="E6908" t="s">
        <v>22</v>
      </c>
      <c r="F6908" t="s">
        <v>12</v>
      </c>
      <c r="G6908" t="s">
        <v>126</v>
      </c>
      <c r="H6908" t="s">
        <v>54</v>
      </c>
      <c r="I6908" t="s">
        <v>126</v>
      </c>
      <c r="J6908" t="s">
        <v>15</v>
      </c>
      <c r="K6908" t="s">
        <v>13572</v>
      </c>
      <c r="L6908" t="s">
        <v>46</v>
      </c>
      <c r="M6908" t="s">
        <v>37</v>
      </c>
      <c r="N6908" t="s">
        <v>47</v>
      </c>
      <c r="O6908" s="1">
        <v>45323</v>
      </c>
      <c r="P6908" s="1">
        <v>45372</v>
      </c>
      <c r="Q6908">
        <v>1148</v>
      </c>
      <c r="R6908">
        <v>9</v>
      </c>
      <c r="S6908" t="s">
        <v>57</v>
      </c>
    </row>
    <row r="6909" spans="1:19" x14ac:dyDescent="0.3">
      <c r="A6909" t="s">
        <v>13573</v>
      </c>
      <c r="B6909" t="s">
        <v>110</v>
      </c>
      <c r="C6909" s="2">
        <v>80389</v>
      </c>
      <c r="D6909" t="s">
        <v>51</v>
      </c>
      <c r="E6909" t="s">
        <v>32</v>
      </c>
      <c r="F6909" t="s">
        <v>12</v>
      </c>
      <c r="G6909" t="s">
        <v>53</v>
      </c>
      <c r="H6909" t="s">
        <v>35</v>
      </c>
      <c r="I6909" t="s">
        <v>53</v>
      </c>
      <c r="J6909" t="s">
        <v>15</v>
      </c>
      <c r="K6909" t="s">
        <v>13574</v>
      </c>
      <c r="L6909" t="s">
        <v>46</v>
      </c>
      <c r="M6909">
        <v>3</v>
      </c>
      <c r="N6909" t="s">
        <v>40</v>
      </c>
      <c r="O6909" s="1">
        <v>45561</v>
      </c>
      <c r="P6909" s="1">
        <v>45597</v>
      </c>
      <c r="Q6909">
        <v>1790</v>
      </c>
      <c r="R6909">
        <v>8.8000000000000007</v>
      </c>
      <c r="S6909" t="s">
        <v>48</v>
      </c>
    </row>
    <row r="6910" spans="1:19" x14ac:dyDescent="0.3">
      <c r="A6910" t="s">
        <v>13575</v>
      </c>
      <c r="B6910" t="s">
        <v>59</v>
      </c>
      <c r="C6910" s="2">
        <v>141349</v>
      </c>
      <c r="D6910" t="s">
        <v>10</v>
      </c>
      <c r="E6910" t="s">
        <v>11</v>
      </c>
      <c r="F6910" t="s">
        <v>99</v>
      </c>
      <c r="G6910" t="s">
        <v>55</v>
      </c>
      <c r="H6910" t="s">
        <v>35</v>
      </c>
      <c r="I6910" t="s">
        <v>95</v>
      </c>
      <c r="J6910" t="s">
        <v>37</v>
      </c>
      <c r="K6910" t="s">
        <v>13576</v>
      </c>
      <c r="L6910" t="s">
        <v>46</v>
      </c>
      <c r="M6910">
        <v>5</v>
      </c>
      <c r="N6910" t="s">
        <v>47</v>
      </c>
      <c r="O6910" s="1">
        <v>45753</v>
      </c>
      <c r="P6910" s="1">
        <v>45821</v>
      </c>
      <c r="Q6910">
        <v>1520</v>
      </c>
      <c r="R6910">
        <v>5.3</v>
      </c>
      <c r="S6910" t="s">
        <v>70</v>
      </c>
    </row>
    <row r="6911" spans="1:19" x14ac:dyDescent="0.3">
      <c r="A6911" t="s">
        <v>13577</v>
      </c>
      <c r="B6911" t="s">
        <v>59</v>
      </c>
      <c r="C6911" s="2">
        <v>83994</v>
      </c>
      <c r="D6911" t="s">
        <v>10</v>
      </c>
      <c r="E6911" t="s">
        <v>11</v>
      </c>
      <c r="F6911" t="s">
        <v>33</v>
      </c>
      <c r="G6911" t="s">
        <v>80</v>
      </c>
      <c r="H6911" t="s">
        <v>54</v>
      </c>
      <c r="I6911" t="s">
        <v>80</v>
      </c>
      <c r="J6911" t="s">
        <v>25</v>
      </c>
      <c r="K6911" t="s">
        <v>13578</v>
      </c>
      <c r="L6911" t="s">
        <v>27</v>
      </c>
      <c r="M6911">
        <v>8</v>
      </c>
      <c r="N6911" t="s">
        <v>47</v>
      </c>
      <c r="O6911" s="1">
        <v>45467</v>
      </c>
      <c r="P6911" s="1">
        <v>45516</v>
      </c>
      <c r="Q6911">
        <v>2106</v>
      </c>
      <c r="R6911">
        <v>9.6999999999999993</v>
      </c>
      <c r="S6911" t="s">
        <v>48</v>
      </c>
    </row>
    <row r="6912" spans="1:19" x14ac:dyDescent="0.3">
      <c r="A6912" t="s">
        <v>13579</v>
      </c>
      <c r="B6912" t="s">
        <v>83</v>
      </c>
      <c r="C6912" s="2">
        <v>146889</v>
      </c>
      <c r="D6912" t="s">
        <v>10</v>
      </c>
      <c r="E6912" t="s">
        <v>11</v>
      </c>
      <c r="F6912" t="s">
        <v>12</v>
      </c>
      <c r="G6912" t="s">
        <v>34</v>
      </c>
      <c r="H6912" t="s">
        <v>14</v>
      </c>
      <c r="I6912" t="s">
        <v>34</v>
      </c>
      <c r="J6912" t="s">
        <v>37</v>
      </c>
      <c r="K6912" t="s">
        <v>13580</v>
      </c>
      <c r="L6912" t="s">
        <v>17</v>
      </c>
      <c r="M6912">
        <v>6</v>
      </c>
      <c r="N6912" t="s">
        <v>40</v>
      </c>
      <c r="O6912" s="1">
        <v>45681</v>
      </c>
      <c r="P6912" s="1">
        <v>45754</v>
      </c>
      <c r="Q6912">
        <v>2454</v>
      </c>
      <c r="R6912">
        <v>5.7</v>
      </c>
      <c r="S6912" t="s">
        <v>48</v>
      </c>
    </row>
    <row r="6913" spans="1:19" x14ac:dyDescent="0.3">
      <c r="A6913" t="s">
        <v>13581</v>
      </c>
      <c r="B6913" t="s">
        <v>114</v>
      </c>
      <c r="C6913" s="2">
        <v>101087</v>
      </c>
      <c r="D6913" t="s">
        <v>10</v>
      </c>
      <c r="E6913" t="s">
        <v>88</v>
      </c>
      <c r="F6913" t="s">
        <v>99</v>
      </c>
      <c r="G6913" t="s">
        <v>166</v>
      </c>
      <c r="H6913" t="s">
        <v>54</v>
      </c>
      <c r="I6913" t="s">
        <v>166</v>
      </c>
      <c r="J6913" t="s">
        <v>37</v>
      </c>
      <c r="K6913" t="s">
        <v>13582</v>
      </c>
      <c r="L6913" t="s">
        <v>17</v>
      </c>
      <c r="M6913">
        <v>18</v>
      </c>
      <c r="N6913" t="s">
        <v>101</v>
      </c>
      <c r="O6913" s="1">
        <v>45493</v>
      </c>
      <c r="P6913" s="1">
        <v>45552</v>
      </c>
      <c r="Q6913">
        <v>1542</v>
      </c>
      <c r="R6913">
        <v>9.5</v>
      </c>
      <c r="S6913" t="s">
        <v>128</v>
      </c>
    </row>
    <row r="6914" spans="1:19" x14ac:dyDescent="0.3">
      <c r="A6914" t="s">
        <v>13583</v>
      </c>
      <c r="B6914" t="s">
        <v>31</v>
      </c>
      <c r="C6914" s="2">
        <v>105571</v>
      </c>
      <c r="D6914" t="s">
        <v>10</v>
      </c>
      <c r="E6914" t="s">
        <v>11</v>
      </c>
      <c r="F6914" t="s">
        <v>33</v>
      </c>
      <c r="G6914" t="s">
        <v>44</v>
      </c>
      <c r="H6914" t="s">
        <v>35</v>
      </c>
      <c r="I6914" t="s">
        <v>53</v>
      </c>
      <c r="J6914" t="s">
        <v>25</v>
      </c>
      <c r="K6914" t="s">
        <v>13584</v>
      </c>
      <c r="L6914" t="s">
        <v>39</v>
      </c>
      <c r="M6914">
        <v>9</v>
      </c>
      <c r="N6914" t="s">
        <v>149</v>
      </c>
      <c r="O6914" s="1">
        <v>45486</v>
      </c>
      <c r="P6914" s="1">
        <v>45514</v>
      </c>
      <c r="Q6914">
        <v>554</v>
      </c>
      <c r="R6914">
        <v>5.4</v>
      </c>
      <c r="S6914" t="s">
        <v>174</v>
      </c>
    </row>
    <row r="6915" spans="1:19" x14ac:dyDescent="0.3">
      <c r="A6915" t="s">
        <v>13585</v>
      </c>
      <c r="B6915" t="s">
        <v>83</v>
      </c>
      <c r="C6915" s="2">
        <v>111195</v>
      </c>
      <c r="D6915" t="s">
        <v>51</v>
      </c>
      <c r="E6915" t="s">
        <v>11</v>
      </c>
      <c r="F6915" t="s">
        <v>33</v>
      </c>
      <c r="G6915" t="s">
        <v>60</v>
      </c>
      <c r="H6915" t="s">
        <v>14</v>
      </c>
      <c r="I6915" t="s">
        <v>60</v>
      </c>
      <c r="J6915" t="s">
        <v>15</v>
      </c>
      <c r="K6915" t="s">
        <v>13586</v>
      </c>
      <c r="L6915" t="s">
        <v>39</v>
      </c>
      <c r="M6915">
        <v>5</v>
      </c>
      <c r="N6915" t="s">
        <v>149</v>
      </c>
      <c r="O6915" s="1">
        <v>45564</v>
      </c>
      <c r="P6915" s="1">
        <v>45598</v>
      </c>
      <c r="Q6915">
        <v>1287</v>
      </c>
      <c r="R6915">
        <v>6.7</v>
      </c>
      <c r="S6915" t="s">
        <v>112</v>
      </c>
    </row>
    <row r="6916" spans="1:19" x14ac:dyDescent="0.3">
      <c r="A6916" t="s">
        <v>13587</v>
      </c>
      <c r="B6916" t="s">
        <v>114</v>
      </c>
      <c r="C6916" s="2">
        <v>47073</v>
      </c>
      <c r="D6916" t="s">
        <v>10</v>
      </c>
      <c r="E6916" t="s">
        <v>22</v>
      </c>
      <c r="F6916" t="s">
        <v>33</v>
      </c>
      <c r="G6916" t="s">
        <v>24</v>
      </c>
      <c r="H6916" t="s">
        <v>54</v>
      </c>
      <c r="I6916" t="s">
        <v>24</v>
      </c>
      <c r="J6916" t="s">
        <v>15</v>
      </c>
      <c r="K6916" t="s">
        <v>13588</v>
      </c>
      <c r="L6916" t="s">
        <v>39</v>
      </c>
      <c r="M6916" t="s">
        <v>37</v>
      </c>
      <c r="N6916" t="s">
        <v>40</v>
      </c>
      <c r="O6916" s="1">
        <v>45379</v>
      </c>
      <c r="P6916" s="1">
        <v>45431</v>
      </c>
      <c r="Q6916">
        <v>1652</v>
      </c>
      <c r="R6916">
        <v>9.6</v>
      </c>
      <c r="S6916" t="s">
        <v>78</v>
      </c>
    </row>
    <row r="6917" spans="1:19" x14ac:dyDescent="0.3">
      <c r="A6917" t="s">
        <v>13589</v>
      </c>
      <c r="B6917" t="s">
        <v>9</v>
      </c>
      <c r="C6917" s="2">
        <v>187698</v>
      </c>
      <c r="D6917" t="s">
        <v>10</v>
      </c>
      <c r="E6917" t="s">
        <v>11</v>
      </c>
      <c r="F6917" t="s">
        <v>12</v>
      </c>
      <c r="G6917" t="s">
        <v>95</v>
      </c>
      <c r="H6917" t="s">
        <v>14</v>
      </c>
      <c r="I6917" t="s">
        <v>95</v>
      </c>
      <c r="J6917" t="s">
        <v>25</v>
      </c>
      <c r="K6917" t="s">
        <v>13590</v>
      </c>
      <c r="L6917" t="s">
        <v>27</v>
      </c>
      <c r="M6917">
        <v>7</v>
      </c>
      <c r="N6917" t="s">
        <v>149</v>
      </c>
      <c r="O6917" s="1">
        <v>45496</v>
      </c>
      <c r="P6917" s="1">
        <v>45540</v>
      </c>
      <c r="Q6917">
        <v>557</v>
      </c>
      <c r="R6917">
        <v>8.3000000000000007</v>
      </c>
      <c r="S6917" t="s">
        <v>41</v>
      </c>
    </row>
    <row r="6918" spans="1:19" x14ac:dyDescent="0.3">
      <c r="A6918" t="s">
        <v>13591</v>
      </c>
      <c r="B6918" t="s">
        <v>21</v>
      </c>
      <c r="C6918" s="2">
        <v>58026</v>
      </c>
      <c r="D6918" t="s">
        <v>10</v>
      </c>
      <c r="E6918" t="s">
        <v>22</v>
      </c>
      <c r="F6918" t="s">
        <v>33</v>
      </c>
      <c r="G6918" t="s">
        <v>84</v>
      </c>
      <c r="H6918" t="s">
        <v>54</v>
      </c>
      <c r="I6918" t="s">
        <v>84</v>
      </c>
      <c r="J6918" t="s">
        <v>37</v>
      </c>
      <c r="K6918" t="s">
        <v>13592</v>
      </c>
      <c r="L6918" t="s">
        <v>17</v>
      </c>
      <c r="M6918">
        <v>1</v>
      </c>
      <c r="N6918" t="s">
        <v>97</v>
      </c>
      <c r="O6918" s="1">
        <v>45729</v>
      </c>
      <c r="P6918" s="1">
        <v>45768</v>
      </c>
      <c r="Q6918">
        <v>877</v>
      </c>
      <c r="R6918">
        <v>5.2</v>
      </c>
      <c r="S6918" t="s">
        <v>57</v>
      </c>
    </row>
    <row r="6919" spans="1:19" x14ac:dyDescent="0.3">
      <c r="A6919" t="s">
        <v>13593</v>
      </c>
      <c r="B6919" t="s">
        <v>83</v>
      </c>
      <c r="C6919" s="2">
        <v>62788</v>
      </c>
      <c r="D6919" t="s">
        <v>10</v>
      </c>
      <c r="E6919" t="s">
        <v>32</v>
      </c>
      <c r="F6919" t="s">
        <v>52</v>
      </c>
      <c r="G6919" t="s">
        <v>36</v>
      </c>
      <c r="H6919" t="s">
        <v>14</v>
      </c>
      <c r="I6919" t="s">
        <v>44</v>
      </c>
      <c r="J6919" t="s">
        <v>25</v>
      </c>
      <c r="K6919" t="s">
        <v>13594</v>
      </c>
      <c r="L6919" t="s">
        <v>27</v>
      </c>
      <c r="M6919">
        <v>2</v>
      </c>
      <c r="N6919" t="s">
        <v>86</v>
      </c>
      <c r="O6919" s="1">
        <v>45634</v>
      </c>
      <c r="P6919" s="1">
        <v>45656</v>
      </c>
      <c r="Q6919">
        <v>871</v>
      </c>
      <c r="R6919">
        <v>6.5</v>
      </c>
      <c r="S6919" t="s">
        <v>63</v>
      </c>
    </row>
    <row r="6920" spans="1:19" x14ac:dyDescent="0.3">
      <c r="A6920" t="s">
        <v>13595</v>
      </c>
      <c r="B6920" t="s">
        <v>21</v>
      </c>
      <c r="C6920" s="2">
        <v>154530</v>
      </c>
      <c r="D6920" t="s">
        <v>10</v>
      </c>
      <c r="E6920" t="s">
        <v>88</v>
      </c>
      <c r="F6920" t="s">
        <v>52</v>
      </c>
      <c r="G6920" t="s">
        <v>13</v>
      </c>
      <c r="H6920" t="s">
        <v>35</v>
      </c>
      <c r="I6920" t="s">
        <v>53</v>
      </c>
      <c r="J6920" t="s">
        <v>37</v>
      </c>
      <c r="K6920" t="s">
        <v>2911</v>
      </c>
      <c r="L6920" t="s">
        <v>27</v>
      </c>
      <c r="M6920">
        <v>10</v>
      </c>
      <c r="N6920" t="s">
        <v>90</v>
      </c>
      <c r="O6920" s="1">
        <v>45439</v>
      </c>
      <c r="P6920" s="1">
        <v>45489</v>
      </c>
      <c r="Q6920">
        <v>2444</v>
      </c>
      <c r="R6920">
        <v>6.1</v>
      </c>
      <c r="S6920" t="s">
        <v>48</v>
      </c>
    </row>
    <row r="6921" spans="1:19" x14ac:dyDescent="0.3">
      <c r="A6921" t="s">
        <v>13596</v>
      </c>
      <c r="B6921" t="s">
        <v>110</v>
      </c>
      <c r="C6921" s="2">
        <v>123172</v>
      </c>
      <c r="D6921" t="s">
        <v>10</v>
      </c>
      <c r="E6921" t="s">
        <v>88</v>
      </c>
      <c r="F6921" t="s">
        <v>12</v>
      </c>
      <c r="G6921" t="s">
        <v>104</v>
      </c>
      <c r="H6921" t="s">
        <v>54</v>
      </c>
      <c r="I6921" t="s">
        <v>158</v>
      </c>
      <c r="J6921" t="s">
        <v>15</v>
      </c>
      <c r="K6921" t="s">
        <v>13597</v>
      </c>
      <c r="L6921" t="s">
        <v>39</v>
      </c>
      <c r="M6921">
        <v>11</v>
      </c>
      <c r="N6921" t="s">
        <v>77</v>
      </c>
      <c r="O6921" s="1">
        <v>45368</v>
      </c>
      <c r="P6921" s="1">
        <v>45416</v>
      </c>
      <c r="Q6921">
        <v>1952</v>
      </c>
      <c r="R6921">
        <v>8.9</v>
      </c>
      <c r="S6921" t="s">
        <v>93</v>
      </c>
    </row>
    <row r="6922" spans="1:19" x14ac:dyDescent="0.3">
      <c r="A6922" t="s">
        <v>13598</v>
      </c>
      <c r="B6922" t="s">
        <v>103</v>
      </c>
      <c r="C6922" s="2">
        <v>70163</v>
      </c>
      <c r="D6922" t="s">
        <v>51</v>
      </c>
      <c r="E6922" t="s">
        <v>32</v>
      </c>
      <c r="F6922" t="s">
        <v>33</v>
      </c>
      <c r="G6922" t="s">
        <v>120</v>
      </c>
      <c r="H6922" t="s">
        <v>54</v>
      </c>
      <c r="I6922" t="s">
        <v>153</v>
      </c>
      <c r="J6922" t="s">
        <v>15</v>
      </c>
      <c r="K6922" t="s">
        <v>13599</v>
      </c>
      <c r="L6922" t="s">
        <v>39</v>
      </c>
      <c r="M6922">
        <v>4</v>
      </c>
      <c r="N6922" t="s">
        <v>122</v>
      </c>
      <c r="O6922" s="1">
        <v>45359</v>
      </c>
      <c r="P6922" s="1">
        <v>45405</v>
      </c>
      <c r="Q6922">
        <v>1519</v>
      </c>
      <c r="R6922">
        <v>9.8000000000000007</v>
      </c>
      <c r="S6922" t="s">
        <v>78</v>
      </c>
    </row>
    <row r="6923" spans="1:19" x14ac:dyDescent="0.3">
      <c r="A6923" t="s">
        <v>13600</v>
      </c>
      <c r="B6923" t="s">
        <v>130</v>
      </c>
      <c r="C6923" s="2">
        <v>47244</v>
      </c>
      <c r="D6923" t="s">
        <v>10</v>
      </c>
      <c r="E6923" t="s">
        <v>22</v>
      </c>
      <c r="F6923" t="s">
        <v>99</v>
      </c>
      <c r="G6923" t="s">
        <v>140</v>
      </c>
      <c r="H6923" t="s">
        <v>54</v>
      </c>
      <c r="I6923" t="s">
        <v>140</v>
      </c>
      <c r="J6923" t="s">
        <v>25</v>
      </c>
      <c r="K6923" t="s">
        <v>13601</v>
      </c>
      <c r="L6923" t="s">
        <v>27</v>
      </c>
      <c r="M6923" t="s">
        <v>37</v>
      </c>
      <c r="N6923" t="s">
        <v>28</v>
      </c>
      <c r="O6923" s="1">
        <v>45564</v>
      </c>
      <c r="P6923" s="1">
        <v>45618</v>
      </c>
      <c r="Q6923">
        <v>1269</v>
      </c>
      <c r="R6923">
        <v>7.8</v>
      </c>
      <c r="S6923" t="s">
        <v>227</v>
      </c>
    </row>
    <row r="6924" spans="1:19" x14ac:dyDescent="0.3">
      <c r="A6924" t="s">
        <v>13602</v>
      </c>
      <c r="B6924" t="s">
        <v>114</v>
      </c>
      <c r="C6924" s="2">
        <v>103559</v>
      </c>
      <c r="D6924" t="s">
        <v>51</v>
      </c>
      <c r="E6924" t="s">
        <v>32</v>
      </c>
      <c r="F6924" t="s">
        <v>12</v>
      </c>
      <c r="G6924" t="s">
        <v>60</v>
      </c>
      <c r="H6924" t="s">
        <v>35</v>
      </c>
      <c r="I6924" t="s">
        <v>60</v>
      </c>
      <c r="J6924" t="s">
        <v>25</v>
      </c>
      <c r="K6924" t="s">
        <v>13603</v>
      </c>
      <c r="L6924" t="s">
        <v>27</v>
      </c>
      <c r="M6924">
        <v>2</v>
      </c>
      <c r="N6924" t="s">
        <v>28</v>
      </c>
      <c r="O6924" s="1">
        <v>45372</v>
      </c>
      <c r="P6924" s="1">
        <v>45420</v>
      </c>
      <c r="Q6924">
        <v>1509</v>
      </c>
      <c r="R6924">
        <v>6</v>
      </c>
      <c r="S6924" t="s">
        <v>41</v>
      </c>
    </row>
    <row r="6925" spans="1:19" x14ac:dyDescent="0.3">
      <c r="A6925" t="s">
        <v>13604</v>
      </c>
      <c r="B6925" t="s">
        <v>183</v>
      </c>
      <c r="C6925" s="2">
        <v>136719</v>
      </c>
      <c r="D6925" t="s">
        <v>10</v>
      </c>
      <c r="E6925" t="s">
        <v>11</v>
      </c>
      <c r="F6925" t="s">
        <v>99</v>
      </c>
      <c r="G6925" t="s">
        <v>84</v>
      </c>
      <c r="H6925" t="s">
        <v>14</v>
      </c>
      <c r="I6925" t="s">
        <v>44</v>
      </c>
      <c r="J6925" t="s">
        <v>25</v>
      </c>
      <c r="K6925" t="s">
        <v>13605</v>
      </c>
      <c r="L6925" t="s">
        <v>17</v>
      </c>
      <c r="M6925">
        <v>9</v>
      </c>
      <c r="N6925" t="s">
        <v>97</v>
      </c>
      <c r="O6925" s="1">
        <v>45698</v>
      </c>
      <c r="P6925" s="1">
        <v>45770</v>
      </c>
      <c r="Q6925">
        <v>828</v>
      </c>
      <c r="R6925">
        <v>5.3</v>
      </c>
      <c r="S6925" t="s">
        <v>57</v>
      </c>
    </row>
    <row r="6926" spans="1:19" x14ac:dyDescent="0.3">
      <c r="A6926" t="s">
        <v>13606</v>
      </c>
      <c r="B6926" t="s">
        <v>183</v>
      </c>
      <c r="C6926" s="2">
        <v>212170</v>
      </c>
      <c r="D6926" t="s">
        <v>51</v>
      </c>
      <c r="E6926" t="s">
        <v>88</v>
      </c>
      <c r="F6926" t="s">
        <v>33</v>
      </c>
      <c r="G6926" t="s">
        <v>53</v>
      </c>
      <c r="H6926" t="s">
        <v>14</v>
      </c>
      <c r="I6926" t="s">
        <v>53</v>
      </c>
      <c r="J6926" t="s">
        <v>15</v>
      </c>
      <c r="K6926" t="s">
        <v>13607</v>
      </c>
      <c r="L6926" t="s">
        <v>46</v>
      </c>
      <c r="M6926">
        <v>13</v>
      </c>
      <c r="N6926" t="s">
        <v>62</v>
      </c>
      <c r="O6926" s="1">
        <v>45317</v>
      </c>
      <c r="P6926" s="1">
        <v>45344</v>
      </c>
      <c r="Q6926">
        <v>2212</v>
      </c>
      <c r="R6926">
        <v>9.1999999999999993</v>
      </c>
      <c r="S6926" t="s">
        <v>112</v>
      </c>
    </row>
    <row r="6927" spans="1:19" x14ac:dyDescent="0.3">
      <c r="A6927" t="s">
        <v>13608</v>
      </c>
      <c r="B6927" t="s">
        <v>137</v>
      </c>
      <c r="C6927" s="2">
        <v>168619</v>
      </c>
      <c r="D6927" t="s">
        <v>10</v>
      </c>
      <c r="E6927" t="s">
        <v>88</v>
      </c>
      <c r="F6927" t="s">
        <v>12</v>
      </c>
      <c r="G6927" t="s">
        <v>36</v>
      </c>
      <c r="H6927" t="s">
        <v>35</v>
      </c>
      <c r="I6927" t="s">
        <v>84</v>
      </c>
      <c r="J6927" t="s">
        <v>25</v>
      </c>
      <c r="K6927" t="s">
        <v>13609</v>
      </c>
      <c r="L6927" t="s">
        <v>17</v>
      </c>
      <c r="M6927">
        <v>13</v>
      </c>
      <c r="N6927" t="s">
        <v>149</v>
      </c>
      <c r="O6927" s="1">
        <v>45397</v>
      </c>
      <c r="P6927" s="1">
        <v>45463</v>
      </c>
      <c r="Q6927">
        <v>1208</v>
      </c>
      <c r="R6927">
        <v>5.6</v>
      </c>
      <c r="S6927" t="s">
        <v>128</v>
      </c>
    </row>
    <row r="6928" spans="1:19" x14ac:dyDescent="0.3">
      <c r="A6928" t="s">
        <v>13610</v>
      </c>
      <c r="B6928" t="s">
        <v>9</v>
      </c>
      <c r="C6928" s="2">
        <v>74941</v>
      </c>
      <c r="D6928" t="s">
        <v>10</v>
      </c>
      <c r="E6928" t="s">
        <v>11</v>
      </c>
      <c r="F6928" t="s">
        <v>99</v>
      </c>
      <c r="G6928" t="s">
        <v>158</v>
      </c>
      <c r="H6928" t="s">
        <v>54</v>
      </c>
      <c r="I6928" t="s">
        <v>158</v>
      </c>
      <c r="J6928" t="s">
        <v>37</v>
      </c>
      <c r="K6928" t="s">
        <v>13611</v>
      </c>
      <c r="L6928" t="s">
        <v>17</v>
      </c>
      <c r="M6928">
        <v>9</v>
      </c>
      <c r="N6928" t="s">
        <v>90</v>
      </c>
      <c r="O6928" s="1">
        <v>45400</v>
      </c>
      <c r="P6928" s="1">
        <v>45447</v>
      </c>
      <c r="Q6928">
        <v>511</v>
      </c>
      <c r="R6928">
        <v>5.0999999999999996</v>
      </c>
      <c r="S6928" t="s">
        <v>29</v>
      </c>
    </row>
    <row r="6929" spans="1:19" x14ac:dyDescent="0.3">
      <c r="A6929" t="s">
        <v>13612</v>
      </c>
      <c r="B6929" t="s">
        <v>59</v>
      </c>
      <c r="C6929" s="2">
        <v>127028</v>
      </c>
      <c r="D6929" t="s">
        <v>10</v>
      </c>
      <c r="E6929" t="s">
        <v>88</v>
      </c>
      <c r="F6929" t="s">
        <v>99</v>
      </c>
      <c r="G6929" t="s">
        <v>36</v>
      </c>
      <c r="H6929" t="s">
        <v>54</v>
      </c>
      <c r="I6929" t="s">
        <v>166</v>
      </c>
      <c r="J6929" t="s">
        <v>37</v>
      </c>
      <c r="K6929" t="s">
        <v>13613</v>
      </c>
      <c r="L6929" t="s">
        <v>17</v>
      </c>
      <c r="M6929">
        <v>17</v>
      </c>
      <c r="N6929" t="s">
        <v>40</v>
      </c>
      <c r="O6929" s="1">
        <v>45319</v>
      </c>
      <c r="P6929" s="1">
        <v>45338</v>
      </c>
      <c r="Q6929">
        <v>1234</v>
      </c>
      <c r="R6929">
        <v>6</v>
      </c>
      <c r="S6929" t="s">
        <v>57</v>
      </c>
    </row>
    <row r="6930" spans="1:19" x14ac:dyDescent="0.3">
      <c r="A6930" t="s">
        <v>13614</v>
      </c>
      <c r="B6930" t="s">
        <v>119</v>
      </c>
      <c r="C6930" s="2">
        <v>68975</v>
      </c>
      <c r="D6930" t="s">
        <v>66</v>
      </c>
      <c r="E6930" t="s">
        <v>22</v>
      </c>
      <c r="F6930" t="s">
        <v>33</v>
      </c>
      <c r="G6930" t="s">
        <v>67</v>
      </c>
      <c r="H6930" t="s">
        <v>54</v>
      </c>
      <c r="I6930" t="s">
        <v>44</v>
      </c>
      <c r="J6930" t="s">
        <v>15</v>
      </c>
      <c r="K6930" t="s">
        <v>13615</v>
      </c>
      <c r="L6930" t="s">
        <v>46</v>
      </c>
      <c r="M6930" t="s">
        <v>37</v>
      </c>
      <c r="N6930" t="s">
        <v>40</v>
      </c>
      <c r="O6930" s="1">
        <v>45578</v>
      </c>
      <c r="P6930" s="1">
        <v>45615</v>
      </c>
      <c r="Q6930">
        <v>1514</v>
      </c>
      <c r="R6930">
        <v>8.1999999999999993</v>
      </c>
      <c r="S6930" t="s">
        <v>227</v>
      </c>
    </row>
    <row r="6931" spans="1:19" x14ac:dyDescent="0.3">
      <c r="A6931" t="s">
        <v>13616</v>
      </c>
      <c r="B6931" t="s">
        <v>50</v>
      </c>
      <c r="C6931" s="2">
        <v>107230</v>
      </c>
      <c r="D6931" t="s">
        <v>10</v>
      </c>
      <c r="E6931" t="s">
        <v>11</v>
      </c>
      <c r="F6931" t="s">
        <v>12</v>
      </c>
      <c r="G6931" t="s">
        <v>140</v>
      </c>
      <c r="H6931" t="s">
        <v>54</v>
      </c>
      <c r="I6931" t="s">
        <v>140</v>
      </c>
      <c r="J6931" t="s">
        <v>15</v>
      </c>
      <c r="K6931" t="s">
        <v>13617</v>
      </c>
      <c r="L6931" t="s">
        <v>39</v>
      </c>
      <c r="M6931">
        <v>9</v>
      </c>
      <c r="N6931" t="s">
        <v>108</v>
      </c>
      <c r="O6931" s="1">
        <v>45637</v>
      </c>
      <c r="P6931" s="1">
        <v>45687</v>
      </c>
      <c r="Q6931">
        <v>1226</v>
      </c>
      <c r="R6931">
        <v>5.6</v>
      </c>
      <c r="S6931" t="s">
        <v>41</v>
      </c>
    </row>
    <row r="6932" spans="1:19" x14ac:dyDescent="0.3">
      <c r="A6932" t="s">
        <v>13618</v>
      </c>
      <c r="B6932" t="s">
        <v>137</v>
      </c>
      <c r="C6932" s="2">
        <v>200260</v>
      </c>
      <c r="D6932" t="s">
        <v>10</v>
      </c>
      <c r="E6932" t="s">
        <v>88</v>
      </c>
      <c r="F6932" t="s">
        <v>52</v>
      </c>
      <c r="G6932" t="s">
        <v>140</v>
      </c>
      <c r="H6932" t="s">
        <v>35</v>
      </c>
      <c r="I6932" t="s">
        <v>140</v>
      </c>
      <c r="J6932" t="s">
        <v>37</v>
      </c>
      <c r="K6932" t="s">
        <v>13619</v>
      </c>
      <c r="L6932" t="s">
        <v>27</v>
      </c>
      <c r="M6932">
        <v>10</v>
      </c>
      <c r="N6932" t="s">
        <v>149</v>
      </c>
      <c r="O6932" s="1">
        <v>45747</v>
      </c>
      <c r="P6932" s="1">
        <v>45776</v>
      </c>
      <c r="Q6932">
        <v>724</v>
      </c>
      <c r="R6932">
        <v>6.3</v>
      </c>
      <c r="S6932" t="s">
        <v>63</v>
      </c>
    </row>
    <row r="6933" spans="1:19" x14ac:dyDescent="0.3">
      <c r="A6933" t="s">
        <v>13620</v>
      </c>
      <c r="B6933" t="s">
        <v>114</v>
      </c>
      <c r="C6933" s="2">
        <v>76845</v>
      </c>
      <c r="D6933" t="s">
        <v>51</v>
      </c>
      <c r="E6933" t="s">
        <v>22</v>
      </c>
      <c r="F6933" t="s">
        <v>33</v>
      </c>
      <c r="G6933" t="s">
        <v>120</v>
      </c>
      <c r="H6933" t="s">
        <v>54</v>
      </c>
      <c r="I6933" t="s">
        <v>120</v>
      </c>
      <c r="J6933" t="s">
        <v>25</v>
      </c>
      <c r="K6933" t="s">
        <v>13621</v>
      </c>
      <c r="L6933" t="s">
        <v>39</v>
      </c>
      <c r="M6933" t="s">
        <v>37</v>
      </c>
      <c r="N6933" t="s">
        <v>108</v>
      </c>
      <c r="O6933" s="1">
        <v>45682</v>
      </c>
      <c r="P6933" s="1">
        <v>45737</v>
      </c>
      <c r="Q6933">
        <v>1166</v>
      </c>
      <c r="R6933">
        <v>7.5</v>
      </c>
      <c r="S6933" t="s">
        <v>227</v>
      </c>
    </row>
    <row r="6934" spans="1:19" x14ac:dyDescent="0.3">
      <c r="A6934" t="s">
        <v>13622</v>
      </c>
      <c r="B6934" t="s">
        <v>137</v>
      </c>
      <c r="C6934" s="2">
        <v>91357</v>
      </c>
      <c r="D6934" t="s">
        <v>66</v>
      </c>
      <c r="E6934" t="s">
        <v>32</v>
      </c>
      <c r="F6934" t="s">
        <v>12</v>
      </c>
      <c r="G6934" t="s">
        <v>67</v>
      </c>
      <c r="H6934" t="s">
        <v>35</v>
      </c>
      <c r="I6934" t="s">
        <v>153</v>
      </c>
      <c r="J6934" t="s">
        <v>37</v>
      </c>
      <c r="K6934" t="s">
        <v>13623</v>
      </c>
      <c r="L6934" t="s">
        <v>39</v>
      </c>
      <c r="M6934">
        <v>4</v>
      </c>
      <c r="N6934" t="s">
        <v>97</v>
      </c>
      <c r="O6934" s="1">
        <v>45743</v>
      </c>
      <c r="P6934" s="1">
        <v>45802</v>
      </c>
      <c r="Q6934">
        <v>1542</v>
      </c>
      <c r="R6934">
        <v>7.2</v>
      </c>
      <c r="S6934" t="s">
        <v>19</v>
      </c>
    </row>
    <row r="6935" spans="1:19" x14ac:dyDescent="0.3">
      <c r="A6935" t="s">
        <v>13624</v>
      </c>
      <c r="B6935" t="s">
        <v>21</v>
      </c>
      <c r="C6935" s="2">
        <v>74956</v>
      </c>
      <c r="D6935" t="s">
        <v>10</v>
      </c>
      <c r="E6935" t="s">
        <v>11</v>
      </c>
      <c r="F6935" t="s">
        <v>12</v>
      </c>
      <c r="G6935" t="s">
        <v>80</v>
      </c>
      <c r="H6935" t="s">
        <v>54</v>
      </c>
      <c r="I6935" t="s">
        <v>53</v>
      </c>
      <c r="J6935" t="s">
        <v>37</v>
      </c>
      <c r="K6935" t="s">
        <v>13625</v>
      </c>
      <c r="L6935" t="s">
        <v>39</v>
      </c>
      <c r="M6935">
        <v>6</v>
      </c>
      <c r="N6935" t="s">
        <v>18</v>
      </c>
      <c r="O6935" s="1">
        <v>45651</v>
      </c>
      <c r="P6935" s="1">
        <v>45681</v>
      </c>
      <c r="Q6935">
        <v>1186</v>
      </c>
      <c r="R6935">
        <v>7.1</v>
      </c>
      <c r="S6935" t="s">
        <v>174</v>
      </c>
    </row>
    <row r="6936" spans="1:19" x14ac:dyDescent="0.3">
      <c r="A6936" t="s">
        <v>13626</v>
      </c>
      <c r="B6936" t="s">
        <v>9</v>
      </c>
      <c r="C6936" s="2">
        <v>77688</v>
      </c>
      <c r="D6936" t="s">
        <v>10</v>
      </c>
      <c r="E6936" t="s">
        <v>32</v>
      </c>
      <c r="F6936" t="s">
        <v>52</v>
      </c>
      <c r="G6936" t="s">
        <v>44</v>
      </c>
      <c r="H6936" t="s">
        <v>14</v>
      </c>
      <c r="I6936" t="s">
        <v>44</v>
      </c>
      <c r="J6936" t="s">
        <v>15</v>
      </c>
      <c r="K6936" t="s">
        <v>13627</v>
      </c>
      <c r="L6936" t="s">
        <v>46</v>
      </c>
      <c r="M6936">
        <v>4</v>
      </c>
      <c r="N6936" t="s">
        <v>77</v>
      </c>
      <c r="O6936" s="1">
        <v>45580</v>
      </c>
      <c r="P6936" s="1">
        <v>45612</v>
      </c>
      <c r="Q6936">
        <v>1748</v>
      </c>
      <c r="R6936">
        <v>9.4</v>
      </c>
      <c r="S6936" t="s">
        <v>112</v>
      </c>
    </row>
    <row r="6937" spans="1:19" x14ac:dyDescent="0.3">
      <c r="A6937" t="s">
        <v>13628</v>
      </c>
      <c r="B6937" t="s">
        <v>119</v>
      </c>
      <c r="C6937" s="2">
        <v>254532</v>
      </c>
      <c r="D6937" t="s">
        <v>10</v>
      </c>
      <c r="E6937" t="s">
        <v>88</v>
      </c>
      <c r="F6937" t="s">
        <v>33</v>
      </c>
      <c r="G6937" t="s">
        <v>126</v>
      </c>
      <c r="H6937" t="s">
        <v>35</v>
      </c>
      <c r="I6937" t="s">
        <v>126</v>
      </c>
      <c r="J6937" t="s">
        <v>25</v>
      </c>
      <c r="K6937" t="s">
        <v>13629</v>
      </c>
      <c r="L6937" t="s">
        <v>39</v>
      </c>
      <c r="M6937">
        <v>13</v>
      </c>
      <c r="N6937" t="s">
        <v>122</v>
      </c>
      <c r="O6937" s="1">
        <v>45421</v>
      </c>
      <c r="P6937" s="1">
        <v>45461</v>
      </c>
      <c r="Q6937">
        <v>1752</v>
      </c>
      <c r="R6937">
        <v>9.8000000000000007</v>
      </c>
      <c r="S6937" t="s">
        <v>57</v>
      </c>
    </row>
    <row r="6938" spans="1:19" x14ac:dyDescent="0.3">
      <c r="A6938" t="s">
        <v>13630</v>
      </c>
      <c r="B6938" t="s">
        <v>183</v>
      </c>
      <c r="C6938" s="2">
        <v>55604</v>
      </c>
      <c r="D6938" t="s">
        <v>10</v>
      </c>
      <c r="E6938" t="s">
        <v>32</v>
      </c>
      <c r="F6938" t="s">
        <v>52</v>
      </c>
      <c r="G6938" t="s">
        <v>44</v>
      </c>
      <c r="H6938" t="s">
        <v>54</v>
      </c>
      <c r="I6938" t="s">
        <v>44</v>
      </c>
      <c r="J6938" t="s">
        <v>25</v>
      </c>
      <c r="K6938" t="s">
        <v>13631</v>
      </c>
      <c r="L6938" t="s">
        <v>39</v>
      </c>
      <c r="M6938">
        <v>3</v>
      </c>
      <c r="N6938" t="s">
        <v>101</v>
      </c>
      <c r="O6938" s="1">
        <v>45769</v>
      </c>
      <c r="P6938" s="1">
        <v>45831</v>
      </c>
      <c r="Q6938">
        <v>2236</v>
      </c>
      <c r="R6938">
        <v>8.6</v>
      </c>
      <c r="S6938" t="s">
        <v>41</v>
      </c>
    </row>
    <row r="6939" spans="1:19" x14ac:dyDescent="0.3">
      <c r="A6939" t="s">
        <v>13632</v>
      </c>
      <c r="B6939" t="s">
        <v>114</v>
      </c>
      <c r="C6939" s="2">
        <v>65785</v>
      </c>
      <c r="D6939" t="s">
        <v>51</v>
      </c>
      <c r="E6939" t="s">
        <v>22</v>
      </c>
      <c r="F6939" t="s">
        <v>52</v>
      </c>
      <c r="G6939" t="s">
        <v>120</v>
      </c>
      <c r="H6939" t="s">
        <v>14</v>
      </c>
      <c r="I6939" t="s">
        <v>34</v>
      </c>
      <c r="J6939" t="s">
        <v>37</v>
      </c>
      <c r="K6939" t="s">
        <v>13633</v>
      </c>
      <c r="L6939" t="s">
        <v>46</v>
      </c>
      <c r="M6939">
        <v>1</v>
      </c>
      <c r="N6939" t="s">
        <v>97</v>
      </c>
      <c r="O6939" s="1">
        <v>45437</v>
      </c>
      <c r="P6939" s="1">
        <v>45455</v>
      </c>
      <c r="Q6939">
        <v>2319</v>
      </c>
      <c r="R6939">
        <v>9.6</v>
      </c>
      <c r="S6939" t="s">
        <v>117</v>
      </c>
    </row>
    <row r="6940" spans="1:19" x14ac:dyDescent="0.3">
      <c r="A6940" t="s">
        <v>13634</v>
      </c>
      <c r="B6940" t="s">
        <v>145</v>
      </c>
      <c r="C6940" s="2">
        <v>345399</v>
      </c>
      <c r="D6940" t="s">
        <v>10</v>
      </c>
      <c r="E6940" t="s">
        <v>88</v>
      </c>
      <c r="F6940" t="s">
        <v>99</v>
      </c>
      <c r="G6940" t="s">
        <v>34</v>
      </c>
      <c r="H6940" t="s">
        <v>14</v>
      </c>
      <c r="I6940" t="s">
        <v>44</v>
      </c>
      <c r="J6940" t="s">
        <v>37</v>
      </c>
      <c r="K6940" t="s">
        <v>13635</v>
      </c>
      <c r="L6940" t="s">
        <v>17</v>
      </c>
      <c r="M6940">
        <v>11</v>
      </c>
      <c r="N6940" t="s">
        <v>18</v>
      </c>
      <c r="O6940" s="1">
        <v>45346</v>
      </c>
      <c r="P6940" s="1">
        <v>45415</v>
      </c>
      <c r="Q6940">
        <v>1298</v>
      </c>
      <c r="R6940">
        <v>9</v>
      </c>
      <c r="S6940" t="s">
        <v>29</v>
      </c>
    </row>
    <row r="6941" spans="1:19" x14ac:dyDescent="0.3">
      <c r="A6941" t="s">
        <v>13636</v>
      </c>
      <c r="B6941" t="s">
        <v>256</v>
      </c>
      <c r="C6941" s="2">
        <v>88041</v>
      </c>
      <c r="D6941" t="s">
        <v>10</v>
      </c>
      <c r="E6941" t="s">
        <v>32</v>
      </c>
      <c r="F6941" t="s">
        <v>99</v>
      </c>
      <c r="G6941" t="s">
        <v>24</v>
      </c>
      <c r="H6941" t="s">
        <v>35</v>
      </c>
      <c r="I6941" t="s">
        <v>95</v>
      </c>
      <c r="J6941" t="s">
        <v>25</v>
      </c>
      <c r="K6941" t="s">
        <v>13637</v>
      </c>
      <c r="L6941" t="s">
        <v>39</v>
      </c>
      <c r="M6941">
        <v>3</v>
      </c>
      <c r="N6941" t="s">
        <v>62</v>
      </c>
      <c r="O6941" s="1">
        <v>45732</v>
      </c>
      <c r="P6941" s="1">
        <v>45805</v>
      </c>
      <c r="Q6941">
        <v>639</v>
      </c>
      <c r="R6941">
        <v>6.9</v>
      </c>
      <c r="S6941" t="s">
        <v>48</v>
      </c>
    </row>
    <row r="6942" spans="1:19" x14ac:dyDescent="0.3">
      <c r="A6942" t="s">
        <v>13638</v>
      </c>
      <c r="B6942" t="s">
        <v>31</v>
      </c>
      <c r="C6942" s="2">
        <v>99546</v>
      </c>
      <c r="D6942" t="s">
        <v>51</v>
      </c>
      <c r="E6942" t="s">
        <v>11</v>
      </c>
      <c r="F6942" t="s">
        <v>33</v>
      </c>
      <c r="G6942" t="s">
        <v>120</v>
      </c>
      <c r="H6942" t="s">
        <v>54</v>
      </c>
      <c r="I6942" t="s">
        <v>120</v>
      </c>
      <c r="J6942" t="s">
        <v>15</v>
      </c>
      <c r="K6942" t="s">
        <v>13639</v>
      </c>
      <c r="L6942" t="s">
        <v>46</v>
      </c>
      <c r="M6942">
        <v>5</v>
      </c>
      <c r="N6942" t="s">
        <v>69</v>
      </c>
      <c r="O6942" s="1">
        <v>45429</v>
      </c>
      <c r="P6942" s="1">
        <v>45445</v>
      </c>
      <c r="Q6942">
        <v>1116</v>
      </c>
      <c r="R6942">
        <v>5.2</v>
      </c>
      <c r="S6942" t="s">
        <v>41</v>
      </c>
    </row>
    <row r="6943" spans="1:19" x14ac:dyDescent="0.3">
      <c r="A6943" t="s">
        <v>13640</v>
      </c>
      <c r="B6943" t="s">
        <v>43</v>
      </c>
      <c r="C6943" s="2">
        <v>80527</v>
      </c>
      <c r="D6943" t="s">
        <v>10</v>
      </c>
      <c r="E6943" t="s">
        <v>22</v>
      </c>
      <c r="F6943" t="s">
        <v>52</v>
      </c>
      <c r="G6943" t="s">
        <v>84</v>
      </c>
      <c r="H6943" t="s">
        <v>35</v>
      </c>
      <c r="I6943" t="s">
        <v>84</v>
      </c>
      <c r="J6943" t="s">
        <v>25</v>
      </c>
      <c r="K6943" t="s">
        <v>13641</v>
      </c>
      <c r="L6943" t="s">
        <v>46</v>
      </c>
      <c r="M6943">
        <v>1</v>
      </c>
      <c r="N6943" t="s">
        <v>86</v>
      </c>
      <c r="O6943" s="1">
        <v>45684</v>
      </c>
      <c r="P6943" s="1">
        <v>45703</v>
      </c>
      <c r="Q6943">
        <v>1817</v>
      </c>
      <c r="R6943">
        <v>6.2</v>
      </c>
      <c r="S6943" t="s">
        <v>57</v>
      </c>
    </row>
    <row r="6944" spans="1:19" x14ac:dyDescent="0.3">
      <c r="A6944" t="s">
        <v>13642</v>
      </c>
      <c r="B6944" t="s">
        <v>65</v>
      </c>
      <c r="C6944" s="2">
        <v>47400</v>
      </c>
      <c r="D6944" t="s">
        <v>10</v>
      </c>
      <c r="E6944" t="s">
        <v>22</v>
      </c>
      <c r="F6944" t="s">
        <v>99</v>
      </c>
      <c r="G6944" t="s">
        <v>44</v>
      </c>
      <c r="H6944" t="s">
        <v>14</v>
      </c>
      <c r="I6944" t="s">
        <v>44</v>
      </c>
      <c r="J6944" t="s">
        <v>25</v>
      </c>
      <c r="K6944" t="s">
        <v>13643</v>
      </c>
      <c r="L6944" t="s">
        <v>17</v>
      </c>
      <c r="M6944" t="s">
        <v>37</v>
      </c>
      <c r="N6944" t="s">
        <v>47</v>
      </c>
      <c r="O6944" s="1">
        <v>45429</v>
      </c>
      <c r="P6944" s="1">
        <v>45497</v>
      </c>
      <c r="Q6944">
        <v>1886</v>
      </c>
      <c r="R6944">
        <v>7.4</v>
      </c>
      <c r="S6944" t="s">
        <v>73</v>
      </c>
    </row>
    <row r="6945" spans="1:19" x14ac:dyDescent="0.3">
      <c r="A6945" t="s">
        <v>13644</v>
      </c>
      <c r="B6945" t="s">
        <v>130</v>
      </c>
      <c r="C6945" s="2">
        <v>81817</v>
      </c>
      <c r="D6945" t="s">
        <v>10</v>
      </c>
      <c r="E6945" t="s">
        <v>22</v>
      </c>
      <c r="F6945" t="s">
        <v>33</v>
      </c>
      <c r="G6945" t="s">
        <v>55</v>
      </c>
      <c r="H6945" t="s">
        <v>14</v>
      </c>
      <c r="I6945" t="s">
        <v>44</v>
      </c>
      <c r="J6945" t="s">
        <v>15</v>
      </c>
      <c r="K6945" t="s">
        <v>13645</v>
      </c>
      <c r="L6945" t="s">
        <v>46</v>
      </c>
      <c r="M6945">
        <v>1</v>
      </c>
      <c r="N6945" t="s">
        <v>77</v>
      </c>
      <c r="O6945" s="1">
        <v>45427</v>
      </c>
      <c r="P6945" s="1">
        <v>45444</v>
      </c>
      <c r="Q6945">
        <v>1556</v>
      </c>
      <c r="R6945">
        <v>9.8000000000000007</v>
      </c>
      <c r="S6945" t="s">
        <v>57</v>
      </c>
    </row>
    <row r="6946" spans="1:19" x14ac:dyDescent="0.3">
      <c r="A6946" t="s">
        <v>13646</v>
      </c>
      <c r="B6946" t="s">
        <v>75</v>
      </c>
      <c r="C6946" s="2">
        <v>91384</v>
      </c>
      <c r="D6946" t="s">
        <v>10</v>
      </c>
      <c r="E6946" t="s">
        <v>11</v>
      </c>
      <c r="F6946" t="s">
        <v>52</v>
      </c>
      <c r="G6946" t="s">
        <v>13</v>
      </c>
      <c r="H6946" t="s">
        <v>14</v>
      </c>
      <c r="I6946" t="s">
        <v>13</v>
      </c>
      <c r="J6946" t="s">
        <v>37</v>
      </c>
      <c r="K6946" t="s">
        <v>13647</v>
      </c>
      <c r="L6946" t="s">
        <v>17</v>
      </c>
      <c r="M6946">
        <v>7</v>
      </c>
      <c r="N6946" t="s">
        <v>90</v>
      </c>
      <c r="O6946" s="1">
        <v>45319</v>
      </c>
      <c r="P6946" s="1">
        <v>45358</v>
      </c>
      <c r="Q6946">
        <v>1187</v>
      </c>
      <c r="R6946">
        <v>9.1</v>
      </c>
      <c r="S6946" t="s">
        <v>112</v>
      </c>
    </row>
    <row r="6947" spans="1:19" x14ac:dyDescent="0.3">
      <c r="A6947" t="s">
        <v>13648</v>
      </c>
      <c r="B6947" t="s">
        <v>183</v>
      </c>
      <c r="C6947" s="2">
        <v>148326</v>
      </c>
      <c r="D6947" t="s">
        <v>51</v>
      </c>
      <c r="E6947" t="s">
        <v>88</v>
      </c>
      <c r="F6947" t="s">
        <v>52</v>
      </c>
      <c r="G6947" t="s">
        <v>53</v>
      </c>
      <c r="H6947" t="s">
        <v>35</v>
      </c>
      <c r="I6947" t="s">
        <v>53</v>
      </c>
      <c r="J6947" t="s">
        <v>15</v>
      </c>
      <c r="K6947" t="s">
        <v>13649</v>
      </c>
      <c r="L6947" t="s">
        <v>39</v>
      </c>
      <c r="M6947">
        <v>16</v>
      </c>
      <c r="N6947" t="s">
        <v>86</v>
      </c>
      <c r="O6947" s="1">
        <v>45681</v>
      </c>
      <c r="P6947" s="1">
        <v>45706</v>
      </c>
      <c r="Q6947">
        <v>2254</v>
      </c>
      <c r="R6947">
        <v>7.4</v>
      </c>
      <c r="S6947" t="s">
        <v>117</v>
      </c>
    </row>
    <row r="6948" spans="1:19" x14ac:dyDescent="0.3">
      <c r="A6948" t="s">
        <v>13650</v>
      </c>
      <c r="B6948" t="s">
        <v>114</v>
      </c>
      <c r="C6948" s="2">
        <v>61707</v>
      </c>
      <c r="D6948" t="s">
        <v>51</v>
      </c>
      <c r="E6948" t="s">
        <v>22</v>
      </c>
      <c r="F6948" t="s">
        <v>12</v>
      </c>
      <c r="G6948" t="s">
        <v>60</v>
      </c>
      <c r="H6948" t="s">
        <v>54</v>
      </c>
      <c r="I6948" t="s">
        <v>60</v>
      </c>
      <c r="J6948" t="s">
        <v>37</v>
      </c>
      <c r="K6948" t="s">
        <v>13651</v>
      </c>
      <c r="L6948" t="s">
        <v>27</v>
      </c>
      <c r="M6948">
        <v>1</v>
      </c>
      <c r="N6948" t="s">
        <v>101</v>
      </c>
      <c r="O6948" s="1">
        <v>45560</v>
      </c>
      <c r="P6948" s="1">
        <v>45580</v>
      </c>
      <c r="Q6948">
        <v>1531</v>
      </c>
      <c r="R6948">
        <v>9.5</v>
      </c>
      <c r="S6948" t="s">
        <v>112</v>
      </c>
    </row>
    <row r="6949" spans="1:19" x14ac:dyDescent="0.3">
      <c r="A6949" t="s">
        <v>13652</v>
      </c>
      <c r="B6949" t="s">
        <v>31</v>
      </c>
      <c r="C6949" s="2">
        <v>69265</v>
      </c>
      <c r="D6949" t="s">
        <v>10</v>
      </c>
      <c r="E6949" t="s">
        <v>32</v>
      </c>
      <c r="F6949" t="s">
        <v>99</v>
      </c>
      <c r="G6949" t="s">
        <v>36</v>
      </c>
      <c r="H6949" t="s">
        <v>54</v>
      </c>
      <c r="I6949" t="s">
        <v>36</v>
      </c>
      <c r="J6949" t="s">
        <v>25</v>
      </c>
      <c r="K6949" t="s">
        <v>13653</v>
      </c>
      <c r="L6949" t="s">
        <v>46</v>
      </c>
      <c r="M6949">
        <v>2</v>
      </c>
      <c r="N6949" t="s">
        <v>69</v>
      </c>
      <c r="O6949" s="1">
        <v>45459</v>
      </c>
      <c r="P6949" s="1">
        <v>45488</v>
      </c>
      <c r="Q6949">
        <v>1991</v>
      </c>
      <c r="R6949">
        <v>5.9</v>
      </c>
      <c r="S6949" t="s">
        <v>41</v>
      </c>
    </row>
    <row r="6950" spans="1:19" x14ac:dyDescent="0.3">
      <c r="A6950" t="s">
        <v>13654</v>
      </c>
      <c r="B6950" t="s">
        <v>83</v>
      </c>
      <c r="C6950" s="2">
        <v>145735</v>
      </c>
      <c r="D6950" t="s">
        <v>10</v>
      </c>
      <c r="E6950" t="s">
        <v>32</v>
      </c>
      <c r="F6950" t="s">
        <v>33</v>
      </c>
      <c r="G6950" t="s">
        <v>126</v>
      </c>
      <c r="H6950" t="s">
        <v>35</v>
      </c>
      <c r="I6950" t="s">
        <v>126</v>
      </c>
      <c r="J6950" t="s">
        <v>37</v>
      </c>
      <c r="K6950" t="s">
        <v>13655</v>
      </c>
      <c r="L6950" t="s">
        <v>27</v>
      </c>
      <c r="M6950">
        <v>2</v>
      </c>
      <c r="N6950" t="s">
        <v>40</v>
      </c>
      <c r="O6950" s="1">
        <v>45375</v>
      </c>
      <c r="P6950" s="1">
        <v>45438</v>
      </c>
      <c r="Q6950">
        <v>867</v>
      </c>
      <c r="R6950">
        <v>6.7</v>
      </c>
      <c r="S6950" t="s">
        <v>112</v>
      </c>
    </row>
    <row r="6951" spans="1:19" x14ac:dyDescent="0.3">
      <c r="A6951" t="s">
        <v>13656</v>
      </c>
      <c r="B6951" t="s">
        <v>50</v>
      </c>
      <c r="C6951" s="2">
        <v>71304</v>
      </c>
      <c r="D6951" t="s">
        <v>10</v>
      </c>
      <c r="E6951" t="s">
        <v>32</v>
      </c>
      <c r="F6951" t="s">
        <v>12</v>
      </c>
      <c r="G6951" t="s">
        <v>80</v>
      </c>
      <c r="H6951" t="s">
        <v>35</v>
      </c>
      <c r="I6951" t="s">
        <v>80</v>
      </c>
      <c r="J6951" t="s">
        <v>37</v>
      </c>
      <c r="K6951" t="s">
        <v>13657</v>
      </c>
      <c r="L6951" t="s">
        <v>39</v>
      </c>
      <c r="M6951">
        <v>4</v>
      </c>
      <c r="N6951" t="s">
        <v>69</v>
      </c>
      <c r="O6951" s="1">
        <v>45574</v>
      </c>
      <c r="P6951" s="1">
        <v>45624</v>
      </c>
      <c r="Q6951">
        <v>1870</v>
      </c>
      <c r="R6951">
        <v>5.2</v>
      </c>
      <c r="S6951" t="s">
        <v>63</v>
      </c>
    </row>
    <row r="6952" spans="1:19" x14ac:dyDescent="0.3">
      <c r="A6952" t="s">
        <v>13658</v>
      </c>
      <c r="B6952" t="s">
        <v>137</v>
      </c>
      <c r="C6952" s="2">
        <v>222198</v>
      </c>
      <c r="D6952" t="s">
        <v>51</v>
      </c>
      <c r="E6952" t="s">
        <v>88</v>
      </c>
      <c r="F6952" t="s">
        <v>52</v>
      </c>
      <c r="G6952" t="s">
        <v>120</v>
      </c>
      <c r="H6952" t="s">
        <v>14</v>
      </c>
      <c r="I6952" t="s">
        <v>120</v>
      </c>
      <c r="J6952" t="s">
        <v>37</v>
      </c>
      <c r="K6952" t="s">
        <v>13659</v>
      </c>
      <c r="L6952" t="s">
        <v>39</v>
      </c>
      <c r="M6952">
        <v>12</v>
      </c>
      <c r="N6952" t="s">
        <v>28</v>
      </c>
      <c r="O6952" s="1">
        <v>45417</v>
      </c>
      <c r="P6952" s="1">
        <v>45449</v>
      </c>
      <c r="Q6952">
        <v>562</v>
      </c>
      <c r="R6952">
        <v>8.3000000000000007</v>
      </c>
      <c r="S6952" t="s">
        <v>227</v>
      </c>
    </row>
    <row r="6953" spans="1:19" x14ac:dyDescent="0.3">
      <c r="A6953" t="s">
        <v>13660</v>
      </c>
      <c r="B6953" t="s">
        <v>145</v>
      </c>
      <c r="C6953" s="2">
        <v>81473</v>
      </c>
      <c r="D6953" t="s">
        <v>10</v>
      </c>
      <c r="E6953" t="s">
        <v>22</v>
      </c>
      <c r="F6953" t="s">
        <v>33</v>
      </c>
      <c r="G6953" t="s">
        <v>153</v>
      </c>
      <c r="H6953" t="s">
        <v>14</v>
      </c>
      <c r="I6953" t="s">
        <v>153</v>
      </c>
      <c r="J6953" t="s">
        <v>15</v>
      </c>
      <c r="K6953" t="s">
        <v>13661</v>
      </c>
      <c r="L6953" t="s">
        <v>39</v>
      </c>
      <c r="M6953" t="s">
        <v>37</v>
      </c>
      <c r="N6953" t="s">
        <v>101</v>
      </c>
      <c r="O6953" s="1">
        <v>45408</v>
      </c>
      <c r="P6953" s="1">
        <v>45449</v>
      </c>
      <c r="Q6953">
        <v>1881</v>
      </c>
      <c r="R6953">
        <v>8.3000000000000007</v>
      </c>
      <c r="S6953" t="s">
        <v>57</v>
      </c>
    </row>
    <row r="6954" spans="1:19" x14ac:dyDescent="0.3">
      <c r="A6954" t="s">
        <v>13662</v>
      </c>
      <c r="B6954" t="s">
        <v>21</v>
      </c>
      <c r="C6954" s="2">
        <v>66925</v>
      </c>
      <c r="D6954" t="s">
        <v>51</v>
      </c>
      <c r="E6954" t="s">
        <v>22</v>
      </c>
      <c r="F6954" t="s">
        <v>12</v>
      </c>
      <c r="G6954" t="s">
        <v>120</v>
      </c>
      <c r="H6954" t="s">
        <v>35</v>
      </c>
      <c r="I6954" t="s">
        <v>120</v>
      </c>
      <c r="J6954" t="s">
        <v>15</v>
      </c>
      <c r="K6954" t="s">
        <v>13663</v>
      </c>
      <c r="L6954" t="s">
        <v>27</v>
      </c>
      <c r="M6954">
        <v>1</v>
      </c>
      <c r="N6954" t="s">
        <v>108</v>
      </c>
      <c r="O6954" s="1">
        <v>45597</v>
      </c>
      <c r="P6954" s="1">
        <v>45646</v>
      </c>
      <c r="Q6954">
        <v>1398</v>
      </c>
      <c r="R6954">
        <v>5.0999999999999996</v>
      </c>
      <c r="S6954" t="s">
        <v>48</v>
      </c>
    </row>
    <row r="6955" spans="1:19" x14ac:dyDescent="0.3">
      <c r="A6955" t="s">
        <v>13664</v>
      </c>
      <c r="B6955" t="s">
        <v>145</v>
      </c>
      <c r="C6955" s="2">
        <v>111857</v>
      </c>
      <c r="D6955" t="s">
        <v>10</v>
      </c>
      <c r="E6955" t="s">
        <v>22</v>
      </c>
      <c r="F6955" t="s">
        <v>52</v>
      </c>
      <c r="G6955" t="s">
        <v>34</v>
      </c>
      <c r="H6955" t="s">
        <v>35</v>
      </c>
      <c r="I6955" t="s">
        <v>95</v>
      </c>
      <c r="J6955" t="s">
        <v>15</v>
      </c>
      <c r="K6955" t="s">
        <v>13665</v>
      </c>
      <c r="L6955" t="s">
        <v>46</v>
      </c>
      <c r="M6955" t="s">
        <v>37</v>
      </c>
      <c r="N6955" t="s">
        <v>77</v>
      </c>
      <c r="O6955" s="1">
        <v>45529</v>
      </c>
      <c r="P6955" s="1">
        <v>45576</v>
      </c>
      <c r="Q6955">
        <v>1519</v>
      </c>
      <c r="R6955">
        <v>7.4</v>
      </c>
      <c r="S6955" t="s">
        <v>117</v>
      </c>
    </row>
    <row r="6956" spans="1:19" x14ac:dyDescent="0.3">
      <c r="A6956" t="s">
        <v>13666</v>
      </c>
      <c r="B6956" t="s">
        <v>145</v>
      </c>
      <c r="C6956" s="2">
        <v>71615</v>
      </c>
      <c r="D6956" t="s">
        <v>10</v>
      </c>
      <c r="E6956" t="s">
        <v>22</v>
      </c>
      <c r="F6956" t="s">
        <v>52</v>
      </c>
      <c r="G6956" t="s">
        <v>140</v>
      </c>
      <c r="H6956" t="s">
        <v>14</v>
      </c>
      <c r="I6956" t="s">
        <v>34</v>
      </c>
      <c r="J6956" t="s">
        <v>25</v>
      </c>
      <c r="K6956" t="s">
        <v>13667</v>
      </c>
      <c r="L6956" t="s">
        <v>27</v>
      </c>
      <c r="M6956" t="s">
        <v>37</v>
      </c>
      <c r="N6956" t="s">
        <v>108</v>
      </c>
      <c r="O6956" s="1">
        <v>45628</v>
      </c>
      <c r="P6956" s="1">
        <v>45662</v>
      </c>
      <c r="Q6956">
        <v>2153</v>
      </c>
      <c r="R6956">
        <v>8.3000000000000007</v>
      </c>
      <c r="S6956" t="s">
        <v>41</v>
      </c>
    </row>
    <row r="6957" spans="1:19" x14ac:dyDescent="0.3">
      <c r="A6957" t="s">
        <v>13668</v>
      </c>
      <c r="B6957" t="s">
        <v>21</v>
      </c>
      <c r="C6957" s="2">
        <v>37004</v>
      </c>
      <c r="D6957" t="s">
        <v>10</v>
      </c>
      <c r="E6957" t="s">
        <v>22</v>
      </c>
      <c r="F6957" t="s">
        <v>99</v>
      </c>
      <c r="G6957" t="s">
        <v>166</v>
      </c>
      <c r="H6957" t="s">
        <v>14</v>
      </c>
      <c r="I6957" t="s">
        <v>53</v>
      </c>
      <c r="J6957" t="s">
        <v>15</v>
      </c>
      <c r="K6957" t="s">
        <v>13669</v>
      </c>
      <c r="L6957" t="s">
        <v>27</v>
      </c>
      <c r="M6957" t="s">
        <v>37</v>
      </c>
      <c r="N6957" t="s">
        <v>116</v>
      </c>
      <c r="O6957" s="1">
        <v>45672</v>
      </c>
      <c r="P6957" s="1">
        <v>45688</v>
      </c>
      <c r="Q6957">
        <v>1382</v>
      </c>
      <c r="R6957">
        <v>7.3</v>
      </c>
      <c r="S6957" t="s">
        <v>57</v>
      </c>
    </row>
    <row r="6958" spans="1:19" x14ac:dyDescent="0.3">
      <c r="A6958" t="s">
        <v>13670</v>
      </c>
      <c r="B6958" t="s">
        <v>176</v>
      </c>
      <c r="C6958" s="2">
        <v>67679</v>
      </c>
      <c r="D6958" t="s">
        <v>10</v>
      </c>
      <c r="E6958" t="s">
        <v>32</v>
      </c>
      <c r="F6958" t="s">
        <v>33</v>
      </c>
      <c r="G6958" t="s">
        <v>24</v>
      </c>
      <c r="H6958" t="s">
        <v>14</v>
      </c>
      <c r="I6958" t="s">
        <v>24</v>
      </c>
      <c r="J6958" t="s">
        <v>37</v>
      </c>
      <c r="K6958" t="s">
        <v>13671</v>
      </c>
      <c r="L6958" t="s">
        <v>39</v>
      </c>
      <c r="M6958">
        <v>4</v>
      </c>
      <c r="N6958" t="s">
        <v>90</v>
      </c>
      <c r="O6958" s="1">
        <v>45682</v>
      </c>
      <c r="P6958" s="1">
        <v>45721</v>
      </c>
      <c r="Q6958">
        <v>1631</v>
      </c>
      <c r="R6958">
        <v>6</v>
      </c>
      <c r="S6958" t="s">
        <v>19</v>
      </c>
    </row>
    <row r="6959" spans="1:19" x14ac:dyDescent="0.3">
      <c r="A6959" t="s">
        <v>13672</v>
      </c>
      <c r="B6959" t="s">
        <v>119</v>
      </c>
      <c r="C6959" s="2">
        <v>98323</v>
      </c>
      <c r="D6959" t="s">
        <v>51</v>
      </c>
      <c r="E6959" t="s">
        <v>22</v>
      </c>
      <c r="F6959" t="s">
        <v>52</v>
      </c>
      <c r="G6959" t="s">
        <v>120</v>
      </c>
      <c r="H6959" t="s">
        <v>35</v>
      </c>
      <c r="I6959" t="s">
        <v>120</v>
      </c>
      <c r="J6959" t="s">
        <v>37</v>
      </c>
      <c r="K6959" t="s">
        <v>2371</v>
      </c>
      <c r="L6959" t="s">
        <v>27</v>
      </c>
      <c r="M6959">
        <v>1</v>
      </c>
      <c r="N6959" t="s">
        <v>40</v>
      </c>
      <c r="O6959" s="1">
        <v>45397</v>
      </c>
      <c r="P6959" s="1">
        <v>45424</v>
      </c>
      <c r="Q6959">
        <v>2197</v>
      </c>
      <c r="R6959">
        <v>10</v>
      </c>
      <c r="S6959" t="s">
        <v>29</v>
      </c>
    </row>
    <row r="6960" spans="1:19" x14ac:dyDescent="0.3">
      <c r="A6960" t="s">
        <v>13673</v>
      </c>
      <c r="B6960" t="s">
        <v>21</v>
      </c>
      <c r="C6960" s="2">
        <v>66890</v>
      </c>
      <c r="D6960" t="s">
        <v>10</v>
      </c>
      <c r="E6960" t="s">
        <v>32</v>
      </c>
      <c r="F6960" t="s">
        <v>33</v>
      </c>
      <c r="G6960" t="s">
        <v>13</v>
      </c>
      <c r="H6960" t="s">
        <v>35</v>
      </c>
      <c r="I6960" t="s">
        <v>13</v>
      </c>
      <c r="J6960" t="s">
        <v>15</v>
      </c>
      <c r="K6960" t="s">
        <v>13674</v>
      </c>
      <c r="L6960" t="s">
        <v>39</v>
      </c>
      <c r="M6960">
        <v>3</v>
      </c>
      <c r="N6960" t="s">
        <v>108</v>
      </c>
      <c r="O6960" s="1">
        <v>45412</v>
      </c>
      <c r="P6960" s="1">
        <v>45433</v>
      </c>
      <c r="Q6960">
        <v>558</v>
      </c>
      <c r="R6960">
        <v>7.6</v>
      </c>
      <c r="S6960" t="s">
        <v>41</v>
      </c>
    </row>
    <row r="6961" spans="1:19" x14ac:dyDescent="0.3">
      <c r="A6961" t="s">
        <v>13675</v>
      </c>
      <c r="B6961" t="s">
        <v>183</v>
      </c>
      <c r="C6961" s="2">
        <v>34254</v>
      </c>
      <c r="D6961" t="s">
        <v>10</v>
      </c>
      <c r="E6961" t="s">
        <v>22</v>
      </c>
      <c r="F6961" t="s">
        <v>99</v>
      </c>
      <c r="G6961" t="s">
        <v>166</v>
      </c>
      <c r="H6961" t="s">
        <v>54</v>
      </c>
      <c r="I6961" t="s">
        <v>95</v>
      </c>
      <c r="J6961" t="s">
        <v>37</v>
      </c>
      <c r="K6961" t="s">
        <v>13676</v>
      </c>
      <c r="L6961" t="s">
        <v>17</v>
      </c>
      <c r="M6961" t="s">
        <v>37</v>
      </c>
      <c r="N6961" t="s">
        <v>86</v>
      </c>
      <c r="O6961" s="1">
        <v>45606</v>
      </c>
      <c r="P6961" s="1">
        <v>45622</v>
      </c>
      <c r="Q6961">
        <v>630</v>
      </c>
      <c r="R6961">
        <v>7.4</v>
      </c>
      <c r="S6961" t="s">
        <v>29</v>
      </c>
    </row>
    <row r="6962" spans="1:19" x14ac:dyDescent="0.3">
      <c r="A6962" t="s">
        <v>13677</v>
      </c>
      <c r="B6962" t="s">
        <v>21</v>
      </c>
      <c r="C6962" s="2">
        <v>108680</v>
      </c>
      <c r="D6962" t="s">
        <v>10</v>
      </c>
      <c r="E6962" t="s">
        <v>32</v>
      </c>
      <c r="F6962" t="s">
        <v>33</v>
      </c>
      <c r="G6962" t="s">
        <v>140</v>
      </c>
      <c r="H6962" t="s">
        <v>14</v>
      </c>
      <c r="I6962" t="s">
        <v>140</v>
      </c>
      <c r="J6962" t="s">
        <v>37</v>
      </c>
      <c r="K6962" t="s">
        <v>13678</v>
      </c>
      <c r="L6962" t="s">
        <v>27</v>
      </c>
      <c r="M6962">
        <v>4</v>
      </c>
      <c r="N6962" t="s">
        <v>97</v>
      </c>
      <c r="O6962" s="1">
        <v>45588</v>
      </c>
      <c r="P6962" s="1">
        <v>45652</v>
      </c>
      <c r="Q6962">
        <v>627</v>
      </c>
      <c r="R6962">
        <v>7.7</v>
      </c>
      <c r="S6962" t="s">
        <v>73</v>
      </c>
    </row>
    <row r="6963" spans="1:19" x14ac:dyDescent="0.3">
      <c r="A6963" t="s">
        <v>13679</v>
      </c>
      <c r="B6963" t="s">
        <v>21</v>
      </c>
      <c r="C6963" s="2">
        <v>156553</v>
      </c>
      <c r="D6963" t="s">
        <v>51</v>
      </c>
      <c r="E6963" t="s">
        <v>88</v>
      </c>
      <c r="F6963" t="s">
        <v>33</v>
      </c>
      <c r="G6963" t="s">
        <v>53</v>
      </c>
      <c r="H6963" t="s">
        <v>35</v>
      </c>
      <c r="I6963" t="s">
        <v>67</v>
      </c>
      <c r="J6963" t="s">
        <v>37</v>
      </c>
      <c r="K6963" t="s">
        <v>7584</v>
      </c>
      <c r="L6963" t="s">
        <v>17</v>
      </c>
      <c r="M6963">
        <v>15</v>
      </c>
      <c r="N6963" t="s">
        <v>62</v>
      </c>
      <c r="O6963" s="1">
        <v>45612</v>
      </c>
      <c r="P6963" s="1">
        <v>45643</v>
      </c>
      <c r="Q6963">
        <v>2080</v>
      </c>
      <c r="R6963">
        <v>6.1</v>
      </c>
      <c r="S6963" t="s">
        <v>234</v>
      </c>
    </row>
    <row r="6964" spans="1:19" x14ac:dyDescent="0.3">
      <c r="A6964" t="s">
        <v>13680</v>
      </c>
      <c r="B6964" t="s">
        <v>183</v>
      </c>
      <c r="C6964" s="2">
        <v>76580</v>
      </c>
      <c r="D6964" t="s">
        <v>10</v>
      </c>
      <c r="E6964" t="s">
        <v>32</v>
      </c>
      <c r="F6964" t="s">
        <v>12</v>
      </c>
      <c r="G6964" t="s">
        <v>80</v>
      </c>
      <c r="H6964" t="s">
        <v>14</v>
      </c>
      <c r="I6964" t="s">
        <v>80</v>
      </c>
      <c r="J6964" t="s">
        <v>37</v>
      </c>
      <c r="K6964" t="s">
        <v>13681</v>
      </c>
      <c r="L6964" t="s">
        <v>46</v>
      </c>
      <c r="M6964">
        <v>4</v>
      </c>
      <c r="N6964" t="s">
        <v>149</v>
      </c>
      <c r="O6964" s="1">
        <v>45450</v>
      </c>
      <c r="P6964" s="1">
        <v>45481</v>
      </c>
      <c r="Q6964">
        <v>2153</v>
      </c>
      <c r="R6964">
        <v>6</v>
      </c>
      <c r="S6964" t="s">
        <v>174</v>
      </c>
    </row>
    <row r="6965" spans="1:19" x14ac:dyDescent="0.3">
      <c r="A6965" t="s">
        <v>13682</v>
      </c>
      <c r="B6965" t="s">
        <v>59</v>
      </c>
      <c r="C6965" s="2">
        <v>107260</v>
      </c>
      <c r="D6965" t="s">
        <v>51</v>
      </c>
      <c r="E6965" t="s">
        <v>11</v>
      </c>
      <c r="F6965" t="s">
        <v>12</v>
      </c>
      <c r="G6965" t="s">
        <v>120</v>
      </c>
      <c r="H6965" t="s">
        <v>54</v>
      </c>
      <c r="I6965" t="s">
        <v>34</v>
      </c>
      <c r="J6965" t="s">
        <v>37</v>
      </c>
      <c r="K6965" t="s">
        <v>13683</v>
      </c>
      <c r="L6965" t="s">
        <v>39</v>
      </c>
      <c r="M6965">
        <v>7</v>
      </c>
      <c r="N6965" t="s">
        <v>69</v>
      </c>
      <c r="O6965" s="1">
        <v>45505</v>
      </c>
      <c r="P6965" s="1">
        <v>45555</v>
      </c>
      <c r="Q6965">
        <v>1850</v>
      </c>
      <c r="R6965">
        <v>7</v>
      </c>
      <c r="S6965" t="s">
        <v>117</v>
      </c>
    </row>
    <row r="6966" spans="1:19" x14ac:dyDescent="0.3">
      <c r="A6966" t="s">
        <v>13684</v>
      </c>
      <c r="B6966" t="s">
        <v>103</v>
      </c>
      <c r="C6966" s="2">
        <v>253076</v>
      </c>
      <c r="D6966" t="s">
        <v>10</v>
      </c>
      <c r="E6966" t="s">
        <v>88</v>
      </c>
      <c r="F6966" t="s">
        <v>12</v>
      </c>
      <c r="G6966" t="s">
        <v>23</v>
      </c>
      <c r="H6966" t="s">
        <v>35</v>
      </c>
      <c r="I6966" t="s">
        <v>23</v>
      </c>
      <c r="J6966" t="s">
        <v>15</v>
      </c>
      <c r="K6966" t="s">
        <v>13685</v>
      </c>
      <c r="L6966" t="s">
        <v>17</v>
      </c>
      <c r="M6966">
        <v>12</v>
      </c>
      <c r="N6966" t="s">
        <v>116</v>
      </c>
      <c r="O6966" s="1">
        <v>45303</v>
      </c>
      <c r="P6966" s="1">
        <v>45342</v>
      </c>
      <c r="Q6966">
        <v>650</v>
      </c>
      <c r="R6966">
        <v>5.2</v>
      </c>
      <c r="S6966" t="s">
        <v>117</v>
      </c>
    </row>
    <row r="6967" spans="1:19" x14ac:dyDescent="0.3">
      <c r="A6967" t="s">
        <v>13686</v>
      </c>
      <c r="B6967" t="s">
        <v>137</v>
      </c>
      <c r="C6967" s="2">
        <v>151030</v>
      </c>
      <c r="D6967" t="s">
        <v>10</v>
      </c>
      <c r="E6967" t="s">
        <v>88</v>
      </c>
      <c r="F6967" t="s">
        <v>33</v>
      </c>
      <c r="G6967" t="s">
        <v>166</v>
      </c>
      <c r="H6967" t="s">
        <v>54</v>
      </c>
      <c r="I6967" t="s">
        <v>166</v>
      </c>
      <c r="J6967" t="s">
        <v>37</v>
      </c>
      <c r="K6967" t="s">
        <v>13687</v>
      </c>
      <c r="L6967" t="s">
        <v>17</v>
      </c>
      <c r="M6967">
        <v>18</v>
      </c>
      <c r="N6967" t="s">
        <v>28</v>
      </c>
      <c r="O6967" s="1">
        <v>45587</v>
      </c>
      <c r="P6967" s="1">
        <v>45636</v>
      </c>
      <c r="Q6967">
        <v>1461</v>
      </c>
      <c r="R6967">
        <v>8.6</v>
      </c>
      <c r="S6967" t="s">
        <v>112</v>
      </c>
    </row>
    <row r="6968" spans="1:19" x14ac:dyDescent="0.3">
      <c r="A6968" t="s">
        <v>13688</v>
      </c>
      <c r="B6968" t="s">
        <v>145</v>
      </c>
      <c r="C6968" s="2">
        <v>67664</v>
      </c>
      <c r="D6968" t="s">
        <v>10</v>
      </c>
      <c r="E6968" t="s">
        <v>32</v>
      </c>
      <c r="F6968" t="s">
        <v>33</v>
      </c>
      <c r="G6968" t="s">
        <v>24</v>
      </c>
      <c r="H6968" t="s">
        <v>35</v>
      </c>
      <c r="I6968" t="s">
        <v>24</v>
      </c>
      <c r="J6968" t="s">
        <v>15</v>
      </c>
      <c r="K6968" t="s">
        <v>13689</v>
      </c>
      <c r="L6968" t="s">
        <v>46</v>
      </c>
      <c r="M6968">
        <v>4</v>
      </c>
      <c r="N6968" t="s">
        <v>90</v>
      </c>
      <c r="O6968" s="1">
        <v>45370</v>
      </c>
      <c r="P6968" s="1">
        <v>45423</v>
      </c>
      <c r="Q6968">
        <v>622</v>
      </c>
      <c r="R6968">
        <v>7</v>
      </c>
      <c r="S6968" t="s">
        <v>174</v>
      </c>
    </row>
    <row r="6969" spans="1:19" x14ac:dyDescent="0.3">
      <c r="A6969" t="s">
        <v>13690</v>
      </c>
      <c r="B6969" t="s">
        <v>183</v>
      </c>
      <c r="C6969" s="2">
        <v>65441</v>
      </c>
      <c r="D6969" t="s">
        <v>51</v>
      </c>
      <c r="E6969" t="s">
        <v>22</v>
      </c>
      <c r="F6969" t="s">
        <v>12</v>
      </c>
      <c r="G6969" t="s">
        <v>53</v>
      </c>
      <c r="H6969" t="s">
        <v>54</v>
      </c>
      <c r="I6969" t="s">
        <v>53</v>
      </c>
      <c r="J6969" t="s">
        <v>25</v>
      </c>
      <c r="K6969" t="s">
        <v>13691</v>
      </c>
      <c r="L6969" t="s">
        <v>46</v>
      </c>
      <c r="M6969">
        <v>1</v>
      </c>
      <c r="N6969" t="s">
        <v>77</v>
      </c>
      <c r="O6969" s="1">
        <v>45546</v>
      </c>
      <c r="P6969" s="1">
        <v>45561</v>
      </c>
      <c r="Q6969">
        <v>1022</v>
      </c>
      <c r="R6969">
        <v>6.5</v>
      </c>
      <c r="S6969" t="s">
        <v>234</v>
      </c>
    </row>
    <row r="6970" spans="1:19" x14ac:dyDescent="0.3">
      <c r="A6970" t="s">
        <v>13692</v>
      </c>
      <c r="B6970" t="s">
        <v>110</v>
      </c>
      <c r="C6970" s="2">
        <v>69554</v>
      </c>
      <c r="D6970" t="s">
        <v>10</v>
      </c>
      <c r="E6970" t="s">
        <v>32</v>
      </c>
      <c r="F6970" t="s">
        <v>52</v>
      </c>
      <c r="G6970" t="s">
        <v>55</v>
      </c>
      <c r="H6970" t="s">
        <v>54</v>
      </c>
      <c r="I6970" t="s">
        <v>55</v>
      </c>
      <c r="J6970" t="s">
        <v>37</v>
      </c>
      <c r="K6970" t="s">
        <v>13693</v>
      </c>
      <c r="L6970" t="s">
        <v>27</v>
      </c>
      <c r="M6970">
        <v>4</v>
      </c>
      <c r="N6970" t="s">
        <v>28</v>
      </c>
      <c r="O6970" s="1">
        <v>45467</v>
      </c>
      <c r="P6970" s="1">
        <v>45499</v>
      </c>
      <c r="Q6970">
        <v>1410</v>
      </c>
      <c r="R6970">
        <v>9.8000000000000007</v>
      </c>
      <c r="S6970" t="s">
        <v>234</v>
      </c>
    </row>
    <row r="6971" spans="1:19" x14ac:dyDescent="0.3">
      <c r="A6971" t="s">
        <v>13694</v>
      </c>
      <c r="B6971" t="s">
        <v>65</v>
      </c>
      <c r="C6971" s="2">
        <v>180580</v>
      </c>
      <c r="D6971" t="s">
        <v>10</v>
      </c>
      <c r="E6971" t="s">
        <v>11</v>
      </c>
      <c r="F6971" t="s">
        <v>99</v>
      </c>
      <c r="G6971" t="s">
        <v>153</v>
      </c>
      <c r="H6971" t="s">
        <v>35</v>
      </c>
      <c r="I6971" t="s">
        <v>36</v>
      </c>
      <c r="J6971" t="s">
        <v>25</v>
      </c>
      <c r="K6971" t="s">
        <v>13695</v>
      </c>
      <c r="L6971" t="s">
        <v>39</v>
      </c>
      <c r="M6971">
        <v>8</v>
      </c>
      <c r="N6971" t="s">
        <v>90</v>
      </c>
      <c r="O6971" s="1">
        <v>45582</v>
      </c>
      <c r="P6971" s="1">
        <v>45653</v>
      </c>
      <c r="Q6971">
        <v>2147</v>
      </c>
      <c r="R6971">
        <v>6.1</v>
      </c>
      <c r="S6971" t="s">
        <v>29</v>
      </c>
    </row>
    <row r="6972" spans="1:19" x14ac:dyDescent="0.3">
      <c r="A6972" t="s">
        <v>13696</v>
      </c>
      <c r="B6972" t="s">
        <v>114</v>
      </c>
      <c r="C6972" s="2">
        <v>216814</v>
      </c>
      <c r="D6972" t="s">
        <v>10</v>
      </c>
      <c r="E6972" t="s">
        <v>88</v>
      </c>
      <c r="F6972" t="s">
        <v>52</v>
      </c>
      <c r="G6972" t="s">
        <v>95</v>
      </c>
      <c r="H6972" t="s">
        <v>14</v>
      </c>
      <c r="I6972" t="s">
        <v>95</v>
      </c>
      <c r="J6972" t="s">
        <v>25</v>
      </c>
      <c r="K6972" t="s">
        <v>13697</v>
      </c>
      <c r="L6972" t="s">
        <v>46</v>
      </c>
      <c r="M6972">
        <v>17</v>
      </c>
      <c r="N6972" t="s">
        <v>90</v>
      </c>
      <c r="O6972" s="1">
        <v>45625</v>
      </c>
      <c r="P6972" s="1">
        <v>45662</v>
      </c>
      <c r="Q6972">
        <v>557</v>
      </c>
      <c r="R6972">
        <v>6.8</v>
      </c>
      <c r="S6972" t="s">
        <v>93</v>
      </c>
    </row>
    <row r="6973" spans="1:19" x14ac:dyDescent="0.3">
      <c r="A6973" t="s">
        <v>13698</v>
      </c>
      <c r="B6973" t="s">
        <v>75</v>
      </c>
      <c r="C6973" s="2">
        <v>59594</v>
      </c>
      <c r="D6973" t="s">
        <v>10</v>
      </c>
      <c r="E6973" t="s">
        <v>32</v>
      </c>
      <c r="F6973" t="s">
        <v>99</v>
      </c>
      <c r="G6973" t="s">
        <v>166</v>
      </c>
      <c r="H6973" t="s">
        <v>35</v>
      </c>
      <c r="I6973" t="s">
        <v>36</v>
      </c>
      <c r="J6973" t="s">
        <v>25</v>
      </c>
      <c r="K6973" t="s">
        <v>13699</v>
      </c>
      <c r="L6973" t="s">
        <v>39</v>
      </c>
      <c r="M6973">
        <v>2</v>
      </c>
      <c r="N6973" t="s">
        <v>90</v>
      </c>
      <c r="O6973" s="1">
        <v>45487</v>
      </c>
      <c r="P6973" s="1">
        <v>45560</v>
      </c>
      <c r="Q6973">
        <v>949</v>
      </c>
      <c r="R6973">
        <v>5.0999999999999996</v>
      </c>
      <c r="S6973" t="s">
        <v>128</v>
      </c>
    </row>
    <row r="6974" spans="1:19" x14ac:dyDescent="0.3">
      <c r="A6974" t="s">
        <v>13700</v>
      </c>
      <c r="B6974" t="s">
        <v>31</v>
      </c>
      <c r="C6974" s="2">
        <v>155806</v>
      </c>
      <c r="D6974" t="s">
        <v>10</v>
      </c>
      <c r="E6974" t="s">
        <v>88</v>
      </c>
      <c r="F6974" t="s">
        <v>52</v>
      </c>
      <c r="G6974" t="s">
        <v>80</v>
      </c>
      <c r="H6974" t="s">
        <v>35</v>
      </c>
      <c r="I6974" t="s">
        <v>34</v>
      </c>
      <c r="J6974" t="s">
        <v>25</v>
      </c>
      <c r="K6974" t="s">
        <v>13701</v>
      </c>
      <c r="L6974" t="s">
        <v>27</v>
      </c>
      <c r="M6974">
        <v>13</v>
      </c>
      <c r="N6974" t="s">
        <v>149</v>
      </c>
      <c r="O6974" s="1">
        <v>45445</v>
      </c>
      <c r="P6974" s="1">
        <v>45512</v>
      </c>
      <c r="Q6974">
        <v>1384</v>
      </c>
      <c r="R6974">
        <v>6.4</v>
      </c>
      <c r="S6974" t="s">
        <v>93</v>
      </c>
    </row>
    <row r="6975" spans="1:19" x14ac:dyDescent="0.3">
      <c r="A6975" t="s">
        <v>13702</v>
      </c>
      <c r="B6975" t="s">
        <v>119</v>
      </c>
      <c r="C6975" s="2">
        <v>138630</v>
      </c>
      <c r="D6975" t="s">
        <v>10</v>
      </c>
      <c r="E6975" t="s">
        <v>88</v>
      </c>
      <c r="F6975" t="s">
        <v>99</v>
      </c>
      <c r="G6975" t="s">
        <v>24</v>
      </c>
      <c r="H6975" t="s">
        <v>35</v>
      </c>
      <c r="I6975" t="s">
        <v>24</v>
      </c>
      <c r="J6975" t="s">
        <v>15</v>
      </c>
      <c r="K6975" t="s">
        <v>13703</v>
      </c>
      <c r="L6975" t="s">
        <v>27</v>
      </c>
      <c r="M6975">
        <v>11</v>
      </c>
      <c r="N6975" t="s">
        <v>69</v>
      </c>
      <c r="O6975" s="1">
        <v>45469</v>
      </c>
      <c r="P6975" s="1">
        <v>45538</v>
      </c>
      <c r="Q6975">
        <v>1451</v>
      </c>
      <c r="R6975">
        <v>5.6</v>
      </c>
      <c r="S6975" t="s">
        <v>29</v>
      </c>
    </row>
    <row r="6976" spans="1:19" x14ac:dyDescent="0.3">
      <c r="A6976" t="s">
        <v>13704</v>
      </c>
      <c r="B6976" t="s">
        <v>130</v>
      </c>
      <c r="C6976" s="2">
        <v>51596</v>
      </c>
      <c r="D6976" t="s">
        <v>10</v>
      </c>
      <c r="E6976" t="s">
        <v>22</v>
      </c>
      <c r="F6976" t="s">
        <v>33</v>
      </c>
      <c r="G6976" t="s">
        <v>80</v>
      </c>
      <c r="H6976" t="s">
        <v>35</v>
      </c>
      <c r="I6976" t="s">
        <v>80</v>
      </c>
      <c r="J6976" t="s">
        <v>15</v>
      </c>
      <c r="K6976" t="s">
        <v>13705</v>
      </c>
      <c r="L6976" t="s">
        <v>17</v>
      </c>
      <c r="M6976" t="s">
        <v>37</v>
      </c>
      <c r="N6976" t="s">
        <v>116</v>
      </c>
      <c r="O6976" s="1">
        <v>45571</v>
      </c>
      <c r="P6976" s="1">
        <v>45589</v>
      </c>
      <c r="Q6976">
        <v>1280</v>
      </c>
      <c r="R6976">
        <v>6.8</v>
      </c>
      <c r="S6976" t="s">
        <v>112</v>
      </c>
    </row>
    <row r="6977" spans="1:19" x14ac:dyDescent="0.3">
      <c r="A6977" t="s">
        <v>13706</v>
      </c>
      <c r="B6977" t="s">
        <v>50</v>
      </c>
      <c r="C6977" s="2">
        <v>134033</v>
      </c>
      <c r="D6977" t="s">
        <v>10</v>
      </c>
      <c r="E6977" t="s">
        <v>32</v>
      </c>
      <c r="F6977" t="s">
        <v>52</v>
      </c>
      <c r="G6977" t="s">
        <v>126</v>
      </c>
      <c r="H6977" t="s">
        <v>35</v>
      </c>
      <c r="I6977" t="s">
        <v>53</v>
      </c>
      <c r="J6977" t="s">
        <v>25</v>
      </c>
      <c r="K6977" t="s">
        <v>13707</v>
      </c>
      <c r="L6977" t="s">
        <v>46</v>
      </c>
      <c r="M6977">
        <v>3</v>
      </c>
      <c r="N6977" t="s">
        <v>101</v>
      </c>
      <c r="O6977" s="1">
        <v>45735</v>
      </c>
      <c r="P6977" s="1">
        <v>45803</v>
      </c>
      <c r="Q6977">
        <v>2493</v>
      </c>
      <c r="R6977">
        <v>5.9</v>
      </c>
      <c r="S6977" t="s">
        <v>48</v>
      </c>
    </row>
    <row r="6978" spans="1:19" x14ac:dyDescent="0.3">
      <c r="A6978" t="s">
        <v>13708</v>
      </c>
      <c r="B6978" t="s">
        <v>50</v>
      </c>
      <c r="C6978" s="2">
        <v>265032</v>
      </c>
      <c r="D6978" t="s">
        <v>10</v>
      </c>
      <c r="E6978" t="s">
        <v>88</v>
      </c>
      <c r="F6978" t="s">
        <v>33</v>
      </c>
      <c r="G6978" t="s">
        <v>153</v>
      </c>
      <c r="H6978" t="s">
        <v>14</v>
      </c>
      <c r="I6978" t="s">
        <v>153</v>
      </c>
      <c r="J6978" t="s">
        <v>37</v>
      </c>
      <c r="K6978" t="s">
        <v>13709</v>
      </c>
      <c r="L6978" t="s">
        <v>17</v>
      </c>
      <c r="M6978">
        <v>17</v>
      </c>
      <c r="N6978" t="s">
        <v>86</v>
      </c>
      <c r="O6978" s="1">
        <v>45628</v>
      </c>
      <c r="P6978" s="1">
        <v>45669</v>
      </c>
      <c r="Q6978">
        <v>1305</v>
      </c>
      <c r="R6978">
        <v>6.4</v>
      </c>
      <c r="S6978" t="s">
        <v>70</v>
      </c>
    </row>
    <row r="6979" spans="1:19" x14ac:dyDescent="0.3">
      <c r="A6979" t="s">
        <v>13710</v>
      </c>
      <c r="B6979" t="s">
        <v>114</v>
      </c>
      <c r="C6979" s="2">
        <v>123743</v>
      </c>
      <c r="D6979" t="s">
        <v>10</v>
      </c>
      <c r="E6979" t="s">
        <v>11</v>
      </c>
      <c r="F6979" t="s">
        <v>52</v>
      </c>
      <c r="G6979" t="s">
        <v>23</v>
      </c>
      <c r="H6979" t="s">
        <v>14</v>
      </c>
      <c r="I6979" t="s">
        <v>23</v>
      </c>
      <c r="J6979" t="s">
        <v>37</v>
      </c>
      <c r="K6979" t="s">
        <v>4432</v>
      </c>
      <c r="L6979" t="s">
        <v>17</v>
      </c>
      <c r="M6979">
        <v>6</v>
      </c>
      <c r="N6979" t="s">
        <v>47</v>
      </c>
      <c r="O6979" s="1">
        <v>45352</v>
      </c>
      <c r="P6979" s="1">
        <v>45381</v>
      </c>
      <c r="Q6979">
        <v>1931</v>
      </c>
      <c r="R6979">
        <v>6</v>
      </c>
      <c r="S6979" t="s">
        <v>19</v>
      </c>
    </row>
    <row r="6980" spans="1:19" x14ac:dyDescent="0.3">
      <c r="A6980" t="s">
        <v>13711</v>
      </c>
      <c r="B6980" t="s">
        <v>114</v>
      </c>
      <c r="C6980" s="2">
        <v>161413</v>
      </c>
      <c r="D6980" t="s">
        <v>10</v>
      </c>
      <c r="E6980" t="s">
        <v>88</v>
      </c>
      <c r="F6980" t="s">
        <v>52</v>
      </c>
      <c r="G6980" t="s">
        <v>158</v>
      </c>
      <c r="H6980" t="s">
        <v>14</v>
      </c>
      <c r="I6980" t="s">
        <v>158</v>
      </c>
      <c r="J6980" t="s">
        <v>37</v>
      </c>
      <c r="K6980" t="s">
        <v>1368</v>
      </c>
      <c r="L6980" t="s">
        <v>39</v>
      </c>
      <c r="M6980">
        <v>18</v>
      </c>
      <c r="N6980" t="s">
        <v>101</v>
      </c>
      <c r="O6980" s="1">
        <v>45735</v>
      </c>
      <c r="P6980" s="1">
        <v>45757</v>
      </c>
      <c r="Q6980">
        <v>2427</v>
      </c>
      <c r="R6980">
        <v>5.0999999999999996</v>
      </c>
      <c r="S6980" t="s">
        <v>57</v>
      </c>
    </row>
    <row r="6981" spans="1:19" x14ac:dyDescent="0.3">
      <c r="A6981" t="s">
        <v>13712</v>
      </c>
      <c r="B6981" t="s">
        <v>75</v>
      </c>
      <c r="C6981" s="2">
        <v>84655</v>
      </c>
      <c r="D6981" t="s">
        <v>10</v>
      </c>
      <c r="E6981" t="s">
        <v>32</v>
      </c>
      <c r="F6981" t="s">
        <v>33</v>
      </c>
      <c r="G6981" t="s">
        <v>140</v>
      </c>
      <c r="H6981" t="s">
        <v>35</v>
      </c>
      <c r="I6981" t="s">
        <v>104</v>
      </c>
      <c r="J6981" t="s">
        <v>37</v>
      </c>
      <c r="K6981" t="s">
        <v>13713</v>
      </c>
      <c r="L6981" t="s">
        <v>17</v>
      </c>
      <c r="M6981">
        <v>4</v>
      </c>
      <c r="N6981" t="s">
        <v>47</v>
      </c>
      <c r="O6981" s="1">
        <v>45375</v>
      </c>
      <c r="P6981" s="1">
        <v>45424</v>
      </c>
      <c r="Q6981">
        <v>800</v>
      </c>
      <c r="R6981">
        <v>5.0999999999999996</v>
      </c>
      <c r="S6981" t="s">
        <v>63</v>
      </c>
    </row>
    <row r="6982" spans="1:19" x14ac:dyDescent="0.3">
      <c r="A6982" t="s">
        <v>13714</v>
      </c>
      <c r="B6982" t="s">
        <v>119</v>
      </c>
      <c r="C6982" s="2">
        <v>116899</v>
      </c>
      <c r="D6982" t="s">
        <v>51</v>
      </c>
      <c r="E6982" t="s">
        <v>11</v>
      </c>
      <c r="F6982" t="s">
        <v>12</v>
      </c>
      <c r="G6982" t="s">
        <v>60</v>
      </c>
      <c r="H6982" t="s">
        <v>54</v>
      </c>
      <c r="I6982" t="s">
        <v>60</v>
      </c>
      <c r="J6982" t="s">
        <v>37</v>
      </c>
      <c r="K6982" t="s">
        <v>13715</v>
      </c>
      <c r="L6982" t="s">
        <v>27</v>
      </c>
      <c r="M6982">
        <v>5</v>
      </c>
      <c r="N6982" t="s">
        <v>101</v>
      </c>
      <c r="O6982" s="1">
        <v>45341</v>
      </c>
      <c r="P6982" s="1">
        <v>45375</v>
      </c>
      <c r="Q6982">
        <v>1262</v>
      </c>
      <c r="R6982">
        <v>6.9</v>
      </c>
      <c r="S6982" t="s">
        <v>29</v>
      </c>
    </row>
    <row r="6983" spans="1:19" x14ac:dyDescent="0.3">
      <c r="A6983" t="s">
        <v>13716</v>
      </c>
      <c r="B6983" t="s">
        <v>43</v>
      </c>
      <c r="C6983" s="2">
        <v>53427</v>
      </c>
      <c r="D6983" t="s">
        <v>10</v>
      </c>
      <c r="E6983" t="s">
        <v>32</v>
      </c>
      <c r="F6983" t="s">
        <v>33</v>
      </c>
      <c r="G6983" t="s">
        <v>13</v>
      </c>
      <c r="H6983" t="s">
        <v>14</v>
      </c>
      <c r="I6983" t="s">
        <v>13</v>
      </c>
      <c r="J6983" t="s">
        <v>25</v>
      </c>
      <c r="K6983" t="s">
        <v>13717</v>
      </c>
      <c r="L6983" t="s">
        <v>39</v>
      </c>
      <c r="M6983">
        <v>2</v>
      </c>
      <c r="N6983" t="s">
        <v>77</v>
      </c>
      <c r="O6983" s="1">
        <v>45664</v>
      </c>
      <c r="P6983" s="1">
        <v>45736</v>
      </c>
      <c r="Q6983">
        <v>1531</v>
      </c>
      <c r="R6983">
        <v>9.4</v>
      </c>
      <c r="S6983" t="s">
        <v>93</v>
      </c>
    </row>
    <row r="6984" spans="1:19" x14ac:dyDescent="0.3">
      <c r="A6984" t="s">
        <v>13718</v>
      </c>
      <c r="B6984" t="s">
        <v>176</v>
      </c>
      <c r="C6984" s="2">
        <v>171533</v>
      </c>
      <c r="D6984" t="s">
        <v>10</v>
      </c>
      <c r="E6984" t="s">
        <v>88</v>
      </c>
      <c r="F6984" t="s">
        <v>33</v>
      </c>
      <c r="G6984" t="s">
        <v>36</v>
      </c>
      <c r="H6984" t="s">
        <v>14</v>
      </c>
      <c r="I6984" t="s">
        <v>36</v>
      </c>
      <c r="J6984" t="s">
        <v>37</v>
      </c>
      <c r="K6984" t="s">
        <v>13719</v>
      </c>
      <c r="L6984" t="s">
        <v>39</v>
      </c>
      <c r="M6984">
        <v>10</v>
      </c>
      <c r="N6984" t="s">
        <v>90</v>
      </c>
      <c r="O6984" s="1">
        <v>45301</v>
      </c>
      <c r="P6984" s="1">
        <v>45339</v>
      </c>
      <c r="Q6984">
        <v>1006</v>
      </c>
      <c r="R6984">
        <v>6.9</v>
      </c>
      <c r="S6984" t="s">
        <v>234</v>
      </c>
    </row>
    <row r="6985" spans="1:19" x14ac:dyDescent="0.3">
      <c r="A6985" t="s">
        <v>13720</v>
      </c>
      <c r="B6985" t="s">
        <v>50</v>
      </c>
      <c r="C6985" s="2">
        <v>80591</v>
      </c>
      <c r="D6985" t="s">
        <v>10</v>
      </c>
      <c r="E6985" t="s">
        <v>32</v>
      </c>
      <c r="F6985" t="s">
        <v>52</v>
      </c>
      <c r="G6985" t="s">
        <v>140</v>
      </c>
      <c r="H6985" t="s">
        <v>14</v>
      </c>
      <c r="I6985" t="s">
        <v>140</v>
      </c>
      <c r="J6985" t="s">
        <v>15</v>
      </c>
      <c r="K6985" t="s">
        <v>13721</v>
      </c>
      <c r="L6985" t="s">
        <v>39</v>
      </c>
      <c r="M6985">
        <v>3</v>
      </c>
      <c r="N6985" t="s">
        <v>62</v>
      </c>
      <c r="O6985" s="1">
        <v>45416</v>
      </c>
      <c r="P6985" s="1">
        <v>45446</v>
      </c>
      <c r="Q6985">
        <v>1771</v>
      </c>
      <c r="R6985">
        <v>6.7</v>
      </c>
      <c r="S6985" t="s">
        <v>128</v>
      </c>
    </row>
    <row r="6986" spans="1:19" x14ac:dyDescent="0.3">
      <c r="A6986" t="s">
        <v>13722</v>
      </c>
      <c r="B6986" t="s">
        <v>119</v>
      </c>
      <c r="C6986" s="2">
        <v>124681</v>
      </c>
      <c r="D6986" t="s">
        <v>66</v>
      </c>
      <c r="E6986" t="s">
        <v>32</v>
      </c>
      <c r="F6986" t="s">
        <v>99</v>
      </c>
      <c r="G6986" t="s">
        <v>67</v>
      </c>
      <c r="H6986" t="s">
        <v>35</v>
      </c>
      <c r="I6986" t="s">
        <v>67</v>
      </c>
      <c r="J6986" t="s">
        <v>25</v>
      </c>
      <c r="K6986" t="s">
        <v>13723</v>
      </c>
      <c r="L6986" t="s">
        <v>39</v>
      </c>
      <c r="M6986">
        <v>2</v>
      </c>
      <c r="N6986" t="s">
        <v>69</v>
      </c>
      <c r="O6986" s="1">
        <v>45473</v>
      </c>
      <c r="P6986" s="1">
        <v>45509</v>
      </c>
      <c r="Q6986">
        <v>1928</v>
      </c>
      <c r="R6986">
        <v>5.4</v>
      </c>
      <c r="S6986" t="s">
        <v>78</v>
      </c>
    </row>
    <row r="6987" spans="1:19" x14ac:dyDescent="0.3">
      <c r="A6987" t="s">
        <v>13724</v>
      </c>
      <c r="B6987" t="s">
        <v>65</v>
      </c>
      <c r="C6987" s="2">
        <v>123565</v>
      </c>
      <c r="D6987" t="s">
        <v>10</v>
      </c>
      <c r="E6987" t="s">
        <v>11</v>
      </c>
      <c r="F6987" t="s">
        <v>33</v>
      </c>
      <c r="G6987" t="s">
        <v>126</v>
      </c>
      <c r="H6987" t="s">
        <v>14</v>
      </c>
      <c r="I6987" t="s">
        <v>126</v>
      </c>
      <c r="J6987" t="s">
        <v>25</v>
      </c>
      <c r="K6987" t="s">
        <v>13725</v>
      </c>
      <c r="L6987" t="s">
        <v>46</v>
      </c>
      <c r="M6987">
        <v>7</v>
      </c>
      <c r="N6987" t="s">
        <v>18</v>
      </c>
      <c r="O6987" s="1">
        <v>45772</v>
      </c>
      <c r="P6987" s="1">
        <v>45792</v>
      </c>
      <c r="Q6987">
        <v>1262</v>
      </c>
      <c r="R6987">
        <v>6</v>
      </c>
      <c r="S6987" t="s">
        <v>70</v>
      </c>
    </row>
    <row r="6988" spans="1:19" x14ac:dyDescent="0.3">
      <c r="A6988" t="s">
        <v>13726</v>
      </c>
      <c r="B6988" t="s">
        <v>9</v>
      </c>
      <c r="C6988" s="2">
        <v>51369</v>
      </c>
      <c r="D6988" t="s">
        <v>10</v>
      </c>
      <c r="E6988" t="s">
        <v>32</v>
      </c>
      <c r="F6988" t="s">
        <v>12</v>
      </c>
      <c r="G6988" t="s">
        <v>166</v>
      </c>
      <c r="H6988" t="s">
        <v>54</v>
      </c>
      <c r="I6988" t="s">
        <v>166</v>
      </c>
      <c r="J6988" t="s">
        <v>37</v>
      </c>
      <c r="K6988" t="s">
        <v>13727</v>
      </c>
      <c r="L6988" t="s">
        <v>17</v>
      </c>
      <c r="M6988">
        <v>4</v>
      </c>
      <c r="N6988" t="s">
        <v>116</v>
      </c>
      <c r="O6988" s="1">
        <v>45720</v>
      </c>
      <c r="P6988" s="1">
        <v>45742</v>
      </c>
      <c r="Q6988">
        <v>541</v>
      </c>
      <c r="R6988">
        <v>7</v>
      </c>
      <c r="S6988" t="s">
        <v>29</v>
      </c>
    </row>
    <row r="6989" spans="1:19" x14ac:dyDescent="0.3">
      <c r="A6989" t="s">
        <v>13728</v>
      </c>
      <c r="B6989" t="s">
        <v>110</v>
      </c>
      <c r="C6989" s="2">
        <v>46307</v>
      </c>
      <c r="D6989" t="s">
        <v>10</v>
      </c>
      <c r="E6989" t="s">
        <v>22</v>
      </c>
      <c r="F6989" t="s">
        <v>99</v>
      </c>
      <c r="G6989" t="s">
        <v>80</v>
      </c>
      <c r="H6989" t="s">
        <v>54</v>
      </c>
      <c r="I6989" t="s">
        <v>80</v>
      </c>
      <c r="J6989" t="s">
        <v>37</v>
      </c>
      <c r="K6989" t="s">
        <v>13729</v>
      </c>
      <c r="L6989" t="s">
        <v>39</v>
      </c>
      <c r="M6989">
        <v>1</v>
      </c>
      <c r="N6989" t="s">
        <v>97</v>
      </c>
      <c r="O6989" s="1">
        <v>45417</v>
      </c>
      <c r="P6989" s="1">
        <v>45469</v>
      </c>
      <c r="Q6989">
        <v>1707</v>
      </c>
      <c r="R6989">
        <v>5.6</v>
      </c>
      <c r="S6989" t="s">
        <v>117</v>
      </c>
    </row>
    <row r="6990" spans="1:19" x14ac:dyDescent="0.3">
      <c r="A6990" t="s">
        <v>13730</v>
      </c>
      <c r="B6990" t="s">
        <v>75</v>
      </c>
      <c r="C6990" s="2">
        <v>131397</v>
      </c>
      <c r="D6990" t="s">
        <v>10</v>
      </c>
      <c r="E6990" t="s">
        <v>88</v>
      </c>
      <c r="F6990" t="s">
        <v>12</v>
      </c>
      <c r="G6990" t="s">
        <v>13</v>
      </c>
      <c r="H6990" t="s">
        <v>14</v>
      </c>
      <c r="I6990" t="s">
        <v>13</v>
      </c>
      <c r="J6990" t="s">
        <v>37</v>
      </c>
      <c r="K6990" t="s">
        <v>13731</v>
      </c>
      <c r="L6990" t="s">
        <v>39</v>
      </c>
      <c r="M6990">
        <v>18</v>
      </c>
      <c r="N6990" t="s">
        <v>47</v>
      </c>
      <c r="O6990" s="1">
        <v>45508</v>
      </c>
      <c r="P6990" s="1">
        <v>45574</v>
      </c>
      <c r="Q6990">
        <v>2442</v>
      </c>
      <c r="R6990">
        <v>7.4</v>
      </c>
      <c r="S6990" t="s">
        <v>93</v>
      </c>
    </row>
    <row r="6991" spans="1:19" x14ac:dyDescent="0.3">
      <c r="A6991" t="s">
        <v>13732</v>
      </c>
      <c r="B6991" t="s">
        <v>21</v>
      </c>
      <c r="C6991" s="2">
        <v>86866</v>
      </c>
      <c r="D6991" t="s">
        <v>10</v>
      </c>
      <c r="E6991" t="s">
        <v>32</v>
      </c>
      <c r="F6991" t="s">
        <v>99</v>
      </c>
      <c r="G6991" t="s">
        <v>55</v>
      </c>
      <c r="H6991" t="s">
        <v>54</v>
      </c>
      <c r="I6991" t="s">
        <v>55</v>
      </c>
      <c r="J6991" t="s">
        <v>25</v>
      </c>
      <c r="K6991" t="s">
        <v>13733</v>
      </c>
      <c r="L6991" t="s">
        <v>39</v>
      </c>
      <c r="M6991">
        <v>2</v>
      </c>
      <c r="N6991" t="s">
        <v>97</v>
      </c>
      <c r="O6991" s="1">
        <v>45342</v>
      </c>
      <c r="P6991" s="1">
        <v>45380</v>
      </c>
      <c r="Q6991">
        <v>1712</v>
      </c>
      <c r="R6991">
        <v>9</v>
      </c>
      <c r="S6991" t="s">
        <v>93</v>
      </c>
    </row>
    <row r="6992" spans="1:19" x14ac:dyDescent="0.3">
      <c r="A6992" t="s">
        <v>13734</v>
      </c>
      <c r="B6992" t="s">
        <v>110</v>
      </c>
      <c r="C6992" s="2">
        <v>112437</v>
      </c>
      <c r="D6992" t="s">
        <v>51</v>
      </c>
      <c r="E6992" t="s">
        <v>11</v>
      </c>
      <c r="F6992" t="s">
        <v>33</v>
      </c>
      <c r="G6992" t="s">
        <v>60</v>
      </c>
      <c r="H6992" t="s">
        <v>54</v>
      </c>
      <c r="I6992" t="s">
        <v>13</v>
      </c>
      <c r="J6992" t="s">
        <v>37</v>
      </c>
      <c r="K6992" t="s">
        <v>13735</v>
      </c>
      <c r="L6992" t="s">
        <v>27</v>
      </c>
      <c r="M6992">
        <v>7</v>
      </c>
      <c r="N6992" t="s">
        <v>77</v>
      </c>
      <c r="O6992" s="1">
        <v>45468</v>
      </c>
      <c r="P6992" s="1">
        <v>45522</v>
      </c>
      <c r="Q6992">
        <v>743</v>
      </c>
      <c r="R6992">
        <v>8.1999999999999993</v>
      </c>
      <c r="S6992" t="s">
        <v>19</v>
      </c>
    </row>
    <row r="6993" spans="1:19" x14ac:dyDescent="0.3">
      <c r="A6993" t="s">
        <v>13736</v>
      </c>
      <c r="B6993" t="s">
        <v>65</v>
      </c>
      <c r="C6993" s="2">
        <v>48555</v>
      </c>
      <c r="D6993" t="s">
        <v>10</v>
      </c>
      <c r="E6993" t="s">
        <v>32</v>
      </c>
      <c r="F6993" t="s">
        <v>52</v>
      </c>
      <c r="G6993" t="s">
        <v>166</v>
      </c>
      <c r="H6993" t="s">
        <v>54</v>
      </c>
      <c r="I6993" t="s">
        <v>34</v>
      </c>
      <c r="J6993" t="s">
        <v>25</v>
      </c>
      <c r="K6993" t="s">
        <v>3414</v>
      </c>
      <c r="L6993" t="s">
        <v>39</v>
      </c>
      <c r="M6993">
        <v>3</v>
      </c>
      <c r="N6993" t="s">
        <v>122</v>
      </c>
      <c r="O6993" s="1">
        <v>45333</v>
      </c>
      <c r="P6993" s="1">
        <v>45355</v>
      </c>
      <c r="Q6993">
        <v>1085</v>
      </c>
      <c r="R6993">
        <v>8.4</v>
      </c>
      <c r="S6993" t="s">
        <v>78</v>
      </c>
    </row>
    <row r="6994" spans="1:19" x14ac:dyDescent="0.3">
      <c r="A6994" t="s">
        <v>13737</v>
      </c>
      <c r="B6994" t="s">
        <v>176</v>
      </c>
      <c r="C6994" s="2">
        <v>185228</v>
      </c>
      <c r="D6994" t="s">
        <v>10</v>
      </c>
      <c r="E6994" t="s">
        <v>11</v>
      </c>
      <c r="F6994" t="s">
        <v>12</v>
      </c>
      <c r="G6994" t="s">
        <v>34</v>
      </c>
      <c r="H6994" t="s">
        <v>14</v>
      </c>
      <c r="I6994" t="s">
        <v>34</v>
      </c>
      <c r="J6994" t="s">
        <v>37</v>
      </c>
      <c r="K6994" t="s">
        <v>13738</v>
      </c>
      <c r="L6994" t="s">
        <v>39</v>
      </c>
      <c r="M6994">
        <v>9</v>
      </c>
      <c r="N6994" t="s">
        <v>122</v>
      </c>
      <c r="O6994" s="1">
        <v>45356</v>
      </c>
      <c r="P6994" s="1">
        <v>45393</v>
      </c>
      <c r="Q6994">
        <v>2106</v>
      </c>
      <c r="R6994">
        <v>9.3000000000000007</v>
      </c>
      <c r="S6994" t="s">
        <v>29</v>
      </c>
    </row>
    <row r="6995" spans="1:19" x14ac:dyDescent="0.3">
      <c r="A6995" t="s">
        <v>13739</v>
      </c>
      <c r="B6995" t="s">
        <v>83</v>
      </c>
      <c r="C6995" s="2">
        <v>130725</v>
      </c>
      <c r="D6995" t="s">
        <v>51</v>
      </c>
      <c r="E6995" t="s">
        <v>11</v>
      </c>
      <c r="F6995" t="s">
        <v>99</v>
      </c>
      <c r="G6995" t="s">
        <v>53</v>
      </c>
      <c r="H6995" t="s">
        <v>14</v>
      </c>
      <c r="I6995" t="s">
        <v>120</v>
      </c>
      <c r="J6995" t="s">
        <v>25</v>
      </c>
      <c r="K6995" t="s">
        <v>13740</v>
      </c>
      <c r="L6995" t="s">
        <v>46</v>
      </c>
      <c r="M6995">
        <v>9</v>
      </c>
      <c r="N6995" t="s">
        <v>69</v>
      </c>
      <c r="O6995" s="1">
        <v>45767</v>
      </c>
      <c r="P6995" s="1">
        <v>45783</v>
      </c>
      <c r="Q6995">
        <v>1424</v>
      </c>
      <c r="R6995">
        <v>8.1</v>
      </c>
      <c r="S6995" t="s">
        <v>57</v>
      </c>
    </row>
    <row r="6996" spans="1:19" x14ac:dyDescent="0.3">
      <c r="A6996" t="s">
        <v>13741</v>
      </c>
      <c r="B6996" t="s">
        <v>256</v>
      </c>
      <c r="C6996" s="2">
        <v>84899</v>
      </c>
      <c r="D6996" t="s">
        <v>10</v>
      </c>
      <c r="E6996" t="s">
        <v>11</v>
      </c>
      <c r="F6996" t="s">
        <v>33</v>
      </c>
      <c r="G6996" t="s">
        <v>80</v>
      </c>
      <c r="H6996" t="s">
        <v>14</v>
      </c>
      <c r="I6996" t="s">
        <v>126</v>
      </c>
      <c r="J6996" t="s">
        <v>25</v>
      </c>
      <c r="K6996" t="s">
        <v>13742</v>
      </c>
      <c r="L6996" t="s">
        <v>17</v>
      </c>
      <c r="M6996">
        <v>7</v>
      </c>
      <c r="N6996" t="s">
        <v>97</v>
      </c>
      <c r="O6996" s="1">
        <v>45312</v>
      </c>
      <c r="P6996" s="1">
        <v>45347</v>
      </c>
      <c r="Q6996">
        <v>1292</v>
      </c>
      <c r="R6996">
        <v>8.1</v>
      </c>
      <c r="S6996" t="s">
        <v>227</v>
      </c>
    </row>
    <row r="6997" spans="1:19" x14ac:dyDescent="0.3">
      <c r="A6997" t="s">
        <v>13743</v>
      </c>
      <c r="B6997" t="s">
        <v>130</v>
      </c>
      <c r="C6997" s="2">
        <v>90698</v>
      </c>
      <c r="D6997" t="s">
        <v>10</v>
      </c>
      <c r="E6997" t="s">
        <v>22</v>
      </c>
      <c r="F6997" t="s">
        <v>33</v>
      </c>
      <c r="G6997" t="s">
        <v>95</v>
      </c>
      <c r="H6997" t="s">
        <v>35</v>
      </c>
      <c r="I6997" t="s">
        <v>95</v>
      </c>
      <c r="J6997" t="s">
        <v>37</v>
      </c>
      <c r="K6997" t="s">
        <v>13744</v>
      </c>
      <c r="L6997" t="s">
        <v>39</v>
      </c>
      <c r="M6997" t="s">
        <v>37</v>
      </c>
      <c r="N6997" t="s">
        <v>116</v>
      </c>
      <c r="O6997" s="1">
        <v>45378</v>
      </c>
      <c r="P6997" s="1">
        <v>45396</v>
      </c>
      <c r="Q6997">
        <v>1918</v>
      </c>
      <c r="R6997">
        <v>9.1</v>
      </c>
      <c r="S6997" t="s">
        <v>227</v>
      </c>
    </row>
    <row r="6998" spans="1:19" x14ac:dyDescent="0.3">
      <c r="A6998" t="s">
        <v>13745</v>
      </c>
      <c r="B6998" t="s">
        <v>256</v>
      </c>
      <c r="C6998" s="2">
        <v>42723</v>
      </c>
      <c r="D6998" t="s">
        <v>10</v>
      </c>
      <c r="E6998" t="s">
        <v>22</v>
      </c>
      <c r="F6998" t="s">
        <v>33</v>
      </c>
      <c r="G6998" t="s">
        <v>80</v>
      </c>
      <c r="H6998" t="s">
        <v>35</v>
      </c>
      <c r="I6998" t="s">
        <v>80</v>
      </c>
      <c r="J6998" t="s">
        <v>15</v>
      </c>
      <c r="K6998" t="s">
        <v>10607</v>
      </c>
      <c r="L6998" t="s">
        <v>46</v>
      </c>
      <c r="M6998">
        <v>1</v>
      </c>
      <c r="N6998" t="s">
        <v>122</v>
      </c>
      <c r="O6998" s="1">
        <v>45668</v>
      </c>
      <c r="P6998" s="1">
        <v>45706</v>
      </c>
      <c r="Q6998">
        <v>2393</v>
      </c>
      <c r="R6998">
        <v>8</v>
      </c>
      <c r="S6998" t="s">
        <v>57</v>
      </c>
    </row>
    <row r="6999" spans="1:19" x14ac:dyDescent="0.3">
      <c r="A6999" t="s">
        <v>13746</v>
      </c>
      <c r="B6999" t="s">
        <v>110</v>
      </c>
      <c r="C6999" s="2">
        <v>194415</v>
      </c>
      <c r="D6999" t="s">
        <v>10</v>
      </c>
      <c r="E6999" t="s">
        <v>11</v>
      </c>
      <c r="F6999" t="s">
        <v>12</v>
      </c>
      <c r="G6999" t="s">
        <v>34</v>
      </c>
      <c r="H6999" t="s">
        <v>14</v>
      </c>
      <c r="I6999" t="s">
        <v>34</v>
      </c>
      <c r="J6999" t="s">
        <v>37</v>
      </c>
      <c r="K6999" t="s">
        <v>13747</v>
      </c>
      <c r="L6999" t="s">
        <v>46</v>
      </c>
      <c r="M6999">
        <v>5</v>
      </c>
      <c r="N6999" t="s">
        <v>69</v>
      </c>
      <c r="O6999" s="1">
        <v>45425</v>
      </c>
      <c r="P6999" s="1">
        <v>45472</v>
      </c>
      <c r="Q6999">
        <v>601</v>
      </c>
      <c r="R6999">
        <v>7.6</v>
      </c>
      <c r="S6999" t="s">
        <v>29</v>
      </c>
    </row>
    <row r="7000" spans="1:19" x14ac:dyDescent="0.3">
      <c r="A7000" t="s">
        <v>13748</v>
      </c>
      <c r="B7000" t="s">
        <v>183</v>
      </c>
      <c r="C7000" s="2">
        <v>55666</v>
      </c>
      <c r="D7000" t="s">
        <v>10</v>
      </c>
      <c r="E7000" t="s">
        <v>32</v>
      </c>
      <c r="F7000" t="s">
        <v>12</v>
      </c>
      <c r="G7000" t="s">
        <v>24</v>
      </c>
      <c r="H7000" t="s">
        <v>14</v>
      </c>
      <c r="I7000" t="s">
        <v>24</v>
      </c>
      <c r="J7000" t="s">
        <v>25</v>
      </c>
      <c r="K7000" t="s">
        <v>13749</v>
      </c>
      <c r="L7000" t="s">
        <v>39</v>
      </c>
      <c r="M7000">
        <v>4</v>
      </c>
      <c r="N7000" t="s">
        <v>90</v>
      </c>
      <c r="O7000" s="1">
        <v>45311</v>
      </c>
      <c r="P7000" s="1">
        <v>45328</v>
      </c>
      <c r="Q7000">
        <v>2160</v>
      </c>
      <c r="R7000">
        <v>6.2</v>
      </c>
      <c r="S7000" t="s">
        <v>63</v>
      </c>
    </row>
    <row r="7001" spans="1:19" x14ac:dyDescent="0.3">
      <c r="A7001" t="s">
        <v>13750</v>
      </c>
      <c r="B7001" t="s">
        <v>183</v>
      </c>
      <c r="C7001" s="2">
        <v>45357</v>
      </c>
      <c r="D7001" t="s">
        <v>10</v>
      </c>
      <c r="E7001" t="s">
        <v>22</v>
      </c>
      <c r="F7001" t="s">
        <v>99</v>
      </c>
      <c r="G7001" t="s">
        <v>36</v>
      </c>
      <c r="H7001" t="s">
        <v>54</v>
      </c>
      <c r="I7001" t="s">
        <v>36</v>
      </c>
      <c r="J7001" t="s">
        <v>37</v>
      </c>
      <c r="K7001" t="s">
        <v>13751</v>
      </c>
      <c r="L7001" t="s">
        <v>46</v>
      </c>
      <c r="M7001">
        <v>1</v>
      </c>
      <c r="N7001" t="s">
        <v>101</v>
      </c>
      <c r="O7001" s="1">
        <v>45777</v>
      </c>
      <c r="P7001" s="1">
        <v>45844</v>
      </c>
      <c r="Q7001">
        <v>1836</v>
      </c>
      <c r="R7001">
        <v>5.7</v>
      </c>
      <c r="S7001" t="s">
        <v>174</v>
      </c>
    </row>
    <row r="7002" spans="1:19" x14ac:dyDescent="0.3">
      <c r="A7002" t="s">
        <v>13752</v>
      </c>
      <c r="B7002" t="s">
        <v>130</v>
      </c>
      <c r="C7002" s="2">
        <v>118243</v>
      </c>
      <c r="D7002" t="s">
        <v>10</v>
      </c>
      <c r="E7002" t="s">
        <v>11</v>
      </c>
      <c r="F7002" t="s">
        <v>12</v>
      </c>
      <c r="G7002" t="s">
        <v>44</v>
      </c>
      <c r="H7002" t="s">
        <v>35</v>
      </c>
      <c r="I7002" t="s">
        <v>140</v>
      </c>
      <c r="J7002" t="s">
        <v>25</v>
      </c>
      <c r="K7002" t="s">
        <v>13753</v>
      </c>
      <c r="L7002" t="s">
        <v>17</v>
      </c>
      <c r="M7002">
        <v>9</v>
      </c>
      <c r="N7002" t="s">
        <v>28</v>
      </c>
      <c r="O7002" s="1">
        <v>45299</v>
      </c>
      <c r="P7002" s="1">
        <v>45369</v>
      </c>
      <c r="Q7002">
        <v>895</v>
      </c>
      <c r="R7002">
        <v>8.8000000000000007</v>
      </c>
      <c r="S7002" t="s">
        <v>57</v>
      </c>
    </row>
    <row r="7003" spans="1:19" x14ac:dyDescent="0.3">
      <c r="A7003" t="s">
        <v>13754</v>
      </c>
      <c r="B7003" t="s">
        <v>119</v>
      </c>
      <c r="C7003" s="2">
        <v>83190</v>
      </c>
      <c r="D7003" t="s">
        <v>10</v>
      </c>
      <c r="E7003" t="s">
        <v>22</v>
      </c>
      <c r="F7003" t="s">
        <v>99</v>
      </c>
      <c r="G7003" t="s">
        <v>153</v>
      </c>
      <c r="H7003" t="s">
        <v>35</v>
      </c>
      <c r="I7003" t="s">
        <v>153</v>
      </c>
      <c r="J7003" t="s">
        <v>25</v>
      </c>
      <c r="K7003" t="s">
        <v>13755</v>
      </c>
      <c r="L7003" t="s">
        <v>39</v>
      </c>
      <c r="M7003" t="s">
        <v>37</v>
      </c>
      <c r="N7003" t="s">
        <v>116</v>
      </c>
      <c r="O7003" s="1">
        <v>45358</v>
      </c>
      <c r="P7003" s="1">
        <v>45378</v>
      </c>
      <c r="Q7003">
        <v>1696</v>
      </c>
      <c r="R7003">
        <v>8.6</v>
      </c>
      <c r="S7003" t="s">
        <v>128</v>
      </c>
    </row>
    <row r="7004" spans="1:19" x14ac:dyDescent="0.3">
      <c r="A7004" t="s">
        <v>13756</v>
      </c>
      <c r="B7004" t="s">
        <v>75</v>
      </c>
      <c r="C7004" s="2">
        <v>39623</v>
      </c>
      <c r="D7004" t="s">
        <v>10</v>
      </c>
      <c r="E7004" t="s">
        <v>22</v>
      </c>
      <c r="F7004" t="s">
        <v>33</v>
      </c>
      <c r="G7004" t="s">
        <v>24</v>
      </c>
      <c r="H7004" t="s">
        <v>14</v>
      </c>
      <c r="I7004" t="s">
        <v>53</v>
      </c>
      <c r="J7004" t="s">
        <v>37</v>
      </c>
      <c r="K7004" t="s">
        <v>13757</v>
      </c>
      <c r="L7004" t="s">
        <v>46</v>
      </c>
      <c r="M7004">
        <v>1</v>
      </c>
      <c r="N7004" t="s">
        <v>62</v>
      </c>
      <c r="O7004" s="1">
        <v>45360</v>
      </c>
      <c r="P7004" s="1">
        <v>45424</v>
      </c>
      <c r="Q7004">
        <v>1485</v>
      </c>
      <c r="R7004">
        <v>6.9</v>
      </c>
      <c r="S7004" t="s">
        <v>19</v>
      </c>
    </row>
    <row r="7005" spans="1:19" x14ac:dyDescent="0.3">
      <c r="A7005" t="s">
        <v>13758</v>
      </c>
      <c r="B7005" t="s">
        <v>83</v>
      </c>
      <c r="C7005" s="2">
        <v>115201</v>
      </c>
      <c r="D7005" t="s">
        <v>10</v>
      </c>
      <c r="E7005" t="s">
        <v>11</v>
      </c>
      <c r="F7005" t="s">
        <v>12</v>
      </c>
      <c r="G7005" t="s">
        <v>80</v>
      </c>
      <c r="H7005" t="s">
        <v>35</v>
      </c>
      <c r="I7005" t="s">
        <v>80</v>
      </c>
      <c r="J7005" t="s">
        <v>25</v>
      </c>
      <c r="K7005" t="s">
        <v>13759</v>
      </c>
      <c r="L7005" t="s">
        <v>17</v>
      </c>
      <c r="M7005">
        <v>6</v>
      </c>
      <c r="N7005" t="s">
        <v>40</v>
      </c>
      <c r="O7005" s="1">
        <v>45624</v>
      </c>
      <c r="P7005" s="1">
        <v>45640</v>
      </c>
      <c r="Q7005">
        <v>756</v>
      </c>
      <c r="R7005">
        <v>9.6999999999999993</v>
      </c>
      <c r="S7005" t="s">
        <v>70</v>
      </c>
    </row>
    <row r="7006" spans="1:19" x14ac:dyDescent="0.3">
      <c r="A7006" t="s">
        <v>13760</v>
      </c>
      <c r="B7006" t="s">
        <v>21</v>
      </c>
      <c r="C7006" s="2">
        <v>89865</v>
      </c>
      <c r="D7006" t="s">
        <v>10</v>
      </c>
      <c r="E7006" t="s">
        <v>11</v>
      </c>
      <c r="F7006" t="s">
        <v>99</v>
      </c>
      <c r="G7006" t="s">
        <v>166</v>
      </c>
      <c r="H7006" t="s">
        <v>54</v>
      </c>
      <c r="I7006" t="s">
        <v>24</v>
      </c>
      <c r="J7006" t="s">
        <v>37</v>
      </c>
      <c r="K7006" t="s">
        <v>13761</v>
      </c>
      <c r="L7006" t="s">
        <v>17</v>
      </c>
      <c r="M7006">
        <v>5</v>
      </c>
      <c r="N7006" t="s">
        <v>62</v>
      </c>
      <c r="O7006" s="1">
        <v>45669</v>
      </c>
      <c r="P7006" s="1">
        <v>45703</v>
      </c>
      <c r="Q7006">
        <v>1015</v>
      </c>
      <c r="R7006">
        <v>9.3000000000000007</v>
      </c>
      <c r="S7006" t="s">
        <v>112</v>
      </c>
    </row>
    <row r="7007" spans="1:19" x14ac:dyDescent="0.3">
      <c r="A7007" t="s">
        <v>13762</v>
      </c>
      <c r="B7007" t="s">
        <v>110</v>
      </c>
      <c r="C7007" s="2">
        <v>127791</v>
      </c>
      <c r="D7007" t="s">
        <v>51</v>
      </c>
      <c r="E7007" t="s">
        <v>11</v>
      </c>
      <c r="F7007" t="s">
        <v>99</v>
      </c>
      <c r="G7007" t="s">
        <v>120</v>
      </c>
      <c r="H7007" t="s">
        <v>14</v>
      </c>
      <c r="I7007" t="s">
        <v>120</v>
      </c>
      <c r="J7007" t="s">
        <v>15</v>
      </c>
      <c r="K7007" t="s">
        <v>13763</v>
      </c>
      <c r="L7007" t="s">
        <v>27</v>
      </c>
      <c r="M7007">
        <v>7</v>
      </c>
      <c r="N7007" t="s">
        <v>97</v>
      </c>
      <c r="O7007" s="1">
        <v>45499</v>
      </c>
      <c r="P7007" s="1">
        <v>45543</v>
      </c>
      <c r="Q7007">
        <v>2053</v>
      </c>
      <c r="R7007">
        <v>5.3</v>
      </c>
      <c r="S7007" t="s">
        <v>112</v>
      </c>
    </row>
    <row r="7008" spans="1:19" x14ac:dyDescent="0.3">
      <c r="A7008" t="s">
        <v>13764</v>
      </c>
      <c r="B7008" t="s">
        <v>161</v>
      </c>
      <c r="C7008" s="2">
        <v>69867</v>
      </c>
      <c r="D7008" t="s">
        <v>10</v>
      </c>
      <c r="E7008" t="s">
        <v>22</v>
      </c>
      <c r="F7008" t="s">
        <v>33</v>
      </c>
      <c r="G7008" t="s">
        <v>23</v>
      </c>
      <c r="H7008" t="s">
        <v>14</v>
      </c>
      <c r="I7008" t="s">
        <v>23</v>
      </c>
      <c r="J7008" t="s">
        <v>37</v>
      </c>
      <c r="K7008" t="s">
        <v>13765</v>
      </c>
      <c r="L7008" t="s">
        <v>17</v>
      </c>
      <c r="M7008">
        <v>1</v>
      </c>
      <c r="N7008" t="s">
        <v>28</v>
      </c>
      <c r="O7008" s="1">
        <v>45774</v>
      </c>
      <c r="P7008" s="1">
        <v>45839</v>
      </c>
      <c r="Q7008">
        <v>1729</v>
      </c>
      <c r="R7008">
        <v>9.4</v>
      </c>
      <c r="S7008" t="s">
        <v>29</v>
      </c>
    </row>
    <row r="7009" spans="1:19" x14ac:dyDescent="0.3">
      <c r="A7009" t="s">
        <v>13766</v>
      </c>
      <c r="B7009" t="s">
        <v>114</v>
      </c>
      <c r="C7009" s="2">
        <v>43768</v>
      </c>
      <c r="D7009" t="s">
        <v>10</v>
      </c>
      <c r="E7009" t="s">
        <v>22</v>
      </c>
      <c r="F7009" t="s">
        <v>33</v>
      </c>
      <c r="G7009" t="s">
        <v>24</v>
      </c>
      <c r="H7009" t="s">
        <v>35</v>
      </c>
      <c r="I7009" t="s">
        <v>24</v>
      </c>
      <c r="J7009" t="s">
        <v>37</v>
      </c>
      <c r="K7009" t="s">
        <v>13767</v>
      </c>
      <c r="L7009" t="s">
        <v>46</v>
      </c>
      <c r="M7009">
        <v>1</v>
      </c>
      <c r="N7009" t="s">
        <v>18</v>
      </c>
      <c r="O7009" s="1">
        <v>45381</v>
      </c>
      <c r="P7009" s="1">
        <v>45420</v>
      </c>
      <c r="Q7009">
        <v>795</v>
      </c>
      <c r="R7009">
        <v>8.6</v>
      </c>
      <c r="S7009" t="s">
        <v>234</v>
      </c>
    </row>
    <row r="7010" spans="1:19" x14ac:dyDescent="0.3">
      <c r="A7010" t="s">
        <v>13768</v>
      </c>
      <c r="B7010" t="s">
        <v>83</v>
      </c>
      <c r="C7010" s="2">
        <v>77837</v>
      </c>
      <c r="D7010" t="s">
        <v>10</v>
      </c>
      <c r="E7010" t="s">
        <v>32</v>
      </c>
      <c r="F7010" t="s">
        <v>99</v>
      </c>
      <c r="G7010" t="s">
        <v>104</v>
      </c>
      <c r="H7010" t="s">
        <v>14</v>
      </c>
      <c r="I7010" t="s">
        <v>104</v>
      </c>
      <c r="J7010" t="s">
        <v>37</v>
      </c>
      <c r="K7010" t="s">
        <v>13769</v>
      </c>
      <c r="L7010" t="s">
        <v>17</v>
      </c>
      <c r="M7010">
        <v>4</v>
      </c>
      <c r="N7010" t="s">
        <v>40</v>
      </c>
      <c r="O7010" s="1">
        <v>45755</v>
      </c>
      <c r="P7010" s="1">
        <v>45820</v>
      </c>
      <c r="Q7010">
        <v>1959</v>
      </c>
      <c r="R7010">
        <v>8.1</v>
      </c>
      <c r="S7010" t="s">
        <v>29</v>
      </c>
    </row>
    <row r="7011" spans="1:19" x14ac:dyDescent="0.3">
      <c r="A7011" t="s">
        <v>13770</v>
      </c>
      <c r="B7011" t="s">
        <v>183</v>
      </c>
      <c r="C7011" s="2">
        <v>64883</v>
      </c>
      <c r="D7011" t="s">
        <v>10</v>
      </c>
      <c r="E7011" t="s">
        <v>32</v>
      </c>
      <c r="F7011" t="s">
        <v>33</v>
      </c>
      <c r="G7011" t="s">
        <v>158</v>
      </c>
      <c r="H7011" t="s">
        <v>54</v>
      </c>
      <c r="I7011" t="s">
        <v>158</v>
      </c>
      <c r="J7011" t="s">
        <v>37</v>
      </c>
      <c r="K7011" t="s">
        <v>13771</v>
      </c>
      <c r="L7011" t="s">
        <v>17</v>
      </c>
      <c r="M7011">
        <v>2</v>
      </c>
      <c r="N7011" t="s">
        <v>108</v>
      </c>
      <c r="O7011" s="1">
        <v>45486</v>
      </c>
      <c r="P7011" s="1">
        <v>45539</v>
      </c>
      <c r="Q7011">
        <v>1203</v>
      </c>
      <c r="R7011">
        <v>9.1999999999999993</v>
      </c>
      <c r="S7011" t="s">
        <v>93</v>
      </c>
    </row>
    <row r="7012" spans="1:19" x14ac:dyDescent="0.3">
      <c r="A7012" t="s">
        <v>13772</v>
      </c>
      <c r="B7012" t="s">
        <v>83</v>
      </c>
      <c r="C7012" s="2">
        <v>193087</v>
      </c>
      <c r="D7012" t="s">
        <v>51</v>
      </c>
      <c r="E7012" t="s">
        <v>88</v>
      </c>
      <c r="F7012" t="s">
        <v>99</v>
      </c>
      <c r="G7012" t="s">
        <v>53</v>
      </c>
      <c r="H7012" t="s">
        <v>14</v>
      </c>
      <c r="I7012" t="s">
        <v>53</v>
      </c>
      <c r="J7012" t="s">
        <v>15</v>
      </c>
      <c r="K7012" t="s">
        <v>13773</v>
      </c>
      <c r="L7012" t="s">
        <v>46</v>
      </c>
      <c r="M7012">
        <v>16</v>
      </c>
      <c r="N7012" t="s">
        <v>108</v>
      </c>
      <c r="O7012" s="1">
        <v>45660</v>
      </c>
      <c r="P7012" s="1">
        <v>45711</v>
      </c>
      <c r="Q7012">
        <v>880</v>
      </c>
      <c r="R7012">
        <v>7.8</v>
      </c>
      <c r="S7012" t="s">
        <v>19</v>
      </c>
    </row>
    <row r="7013" spans="1:19" x14ac:dyDescent="0.3">
      <c r="A7013" t="s">
        <v>13774</v>
      </c>
      <c r="B7013" t="s">
        <v>43</v>
      </c>
      <c r="C7013" s="2">
        <v>80531</v>
      </c>
      <c r="D7013" t="s">
        <v>10</v>
      </c>
      <c r="E7013" t="s">
        <v>32</v>
      </c>
      <c r="F7013" t="s">
        <v>52</v>
      </c>
      <c r="G7013" t="s">
        <v>23</v>
      </c>
      <c r="H7013" t="s">
        <v>35</v>
      </c>
      <c r="I7013" t="s">
        <v>53</v>
      </c>
      <c r="J7013" t="s">
        <v>25</v>
      </c>
      <c r="K7013" t="s">
        <v>13775</v>
      </c>
      <c r="L7013" t="s">
        <v>39</v>
      </c>
      <c r="M7013">
        <v>4</v>
      </c>
      <c r="N7013" t="s">
        <v>101</v>
      </c>
      <c r="O7013" s="1">
        <v>45456</v>
      </c>
      <c r="P7013" s="1">
        <v>45496</v>
      </c>
      <c r="Q7013">
        <v>808</v>
      </c>
      <c r="R7013">
        <v>8.1999999999999993</v>
      </c>
      <c r="S7013" t="s">
        <v>128</v>
      </c>
    </row>
    <row r="7014" spans="1:19" x14ac:dyDescent="0.3">
      <c r="A7014" t="s">
        <v>13776</v>
      </c>
      <c r="B7014" t="s">
        <v>110</v>
      </c>
      <c r="C7014" s="2">
        <v>270089</v>
      </c>
      <c r="D7014" t="s">
        <v>10</v>
      </c>
      <c r="E7014" t="s">
        <v>88</v>
      </c>
      <c r="F7014" t="s">
        <v>12</v>
      </c>
      <c r="G7014" t="s">
        <v>153</v>
      </c>
      <c r="H7014" t="s">
        <v>14</v>
      </c>
      <c r="I7014" t="s">
        <v>80</v>
      </c>
      <c r="J7014" t="s">
        <v>25</v>
      </c>
      <c r="K7014" t="s">
        <v>13777</v>
      </c>
      <c r="L7014" t="s">
        <v>27</v>
      </c>
      <c r="M7014">
        <v>12</v>
      </c>
      <c r="N7014" t="s">
        <v>62</v>
      </c>
      <c r="O7014" s="1">
        <v>45520</v>
      </c>
      <c r="P7014" s="1">
        <v>45582</v>
      </c>
      <c r="Q7014">
        <v>2446</v>
      </c>
      <c r="R7014">
        <v>8.5</v>
      </c>
      <c r="S7014" t="s">
        <v>57</v>
      </c>
    </row>
    <row r="7015" spans="1:19" x14ac:dyDescent="0.3">
      <c r="A7015" t="s">
        <v>13778</v>
      </c>
      <c r="B7015" t="s">
        <v>65</v>
      </c>
      <c r="C7015" s="2">
        <v>52287</v>
      </c>
      <c r="D7015" t="s">
        <v>10</v>
      </c>
      <c r="E7015" t="s">
        <v>22</v>
      </c>
      <c r="F7015" t="s">
        <v>52</v>
      </c>
      <c r="G7015" t="s">
        <v>80</v>
      </c>
      <c r="H7015" t="s">
        <v>14</v>
      </c>
      <c r="I7015" t="s">
        <v>34</v>
      </c>
      <c r="J7015" t="s">
        <v>37</v>
      </c>
      <c r="K7015" t="s">
        <v>13779</v>
      </c>
      <c r="L7015" t="s">
        <v>17</v>
      </c>
      <c r="M7015">
        <v>1</v>
      </c>
      <c r="N7015" t="s">
        <v>77</v>
      </c>
      <c r="O7015" s="1">
        <v>45470</v>
      </c>
      <c r="P7015" s="1">
        <v>45530</v>
      </c>
      <c r="Q7015">
        <v>2440</v>
      </c>
      <c r="R7015">
        <v>6.6</v>
      </c>
      <c r="S7015" t="s">
        <v>93</v>
      </c>
    </row>
    <row r="7016" spans="1:19" x14ac:dyDescent="0.3">
      <c r="A7016" t="s">
        <v>13780</v>
      </c>
      <c r="B7016" t="s">
        <v>145</v>
      </c>
      <c r="C7016" s="2">
        <v>119633</v>
      </c>
      <c r="D7016" t="s">
        <v>51</v>
      </c>
      <c r="E7016" t="s">
        <v>11</v>
      </c>
      <c r="F7016" t="s">
        <v>33</v>
      </c>
      <c r="G7016" t="s">
        <v>60</v>
      </c>
      <c r="H7016" t="s">
        <v>35</v>
      </c>
      <c r="I7016" t="s">
        <v>60</v>
      </c>
      <c r="J7016" t="s">
        <v>37</v>
      </c>
      <c r="K7016" t="s">
        <v>13781</v>
      </c>
      <c r="L7016" t="s">
        <v>46</v>
      </c>
      <c r="M7016">
        <v>7</v>
      </c>
      <c r="N7016" t="s">
        <v>122</v>
      </c>
      <c r="O7016" s="1">
        <v>45496</v>
      </c>
      <c r="P7016" s="1">
        <v>45530</v>
      </c>
      <c r="Q7016">
        <v>1907</v>
      </c>
      <c r="R7016">
        <v>8.1</v>
      </c>
      <c r="S7016" t="s">
        <v>78</v>
      </c>
    </row>
    <row r="7017" spans="1:19" x14ac:dyDescent="0.3">
      <c r="A7017" t="s">
        <v>13782</v>
      </c>
      <c r="B7017" t="s">
        <v>50</v>
      </c>
      <c r="C7017" s="2">
        <v>145267</v>
      </c>
      <c r="D7017" t="s">
        <v>51</v>
      </c>
      <c r="E7017" t="s">
        <v>11</v>
      </c>
      <c r="F7017" t="s">
        <v>12</v>
      </c>
      <c r="G7017" t="s">
        <v>120</v>
      </c>
      <c r="H7017" t="s">
        <v>35</v>
      </c>
      <c r="I7017" t="s">
        <v>120</v>
      </c>
      <c r="J7017" t="s">
        <v>25</v>
      </c>
      <c r="K7017" t="s">
        <v>13783</v>
      </c>
      <c r="L7017" t="s">
        <v>27</v>
      </c>
      <c r="M7017">
        <v>6</v>
      </c>
      <c r="N7017" t="s">
        <v>47</v>
      </c>
      <c r="O7017" s="1">
        <v>45558</v>
      </c>
      <c r="P7017" s="1">
        <v>45599</v>
      </c>
      <c r="Q7017">
        <v>2071</v>
      </c>
      <c r="R7017">
        <v>9</v>
      </c>
      <c r="S7017" t="s">
        <v>128</v>
      </c>
    </row>
    <row r="7018" spans="1:19" x14ac:dyDescent="0.3">
      <c r="A7018" t="s">
        <v>13784</v>
      </c>
      <c r="B7018" t="s">
        <v>130</v>
      </c>
      <c r="C7018" s="2">
        <v>132273</v>
      </c>
      <c r="D7018" t="s">
        <v>10</v>
      </c>
      <c r="E7018" t="s">
        <v>88</v>
      </c>
      <c r="F7018" t="s">
        <v>52</v>
      </c>
      <c r="G7018" t="s">
        <v>166</v>
      </c>
      <c r="H7018" t="s">
        <v>54</v>
      </c>
      <c r="I7018" t="s">
        <v>166</v>
      </c>
      <c r="J7018" t="s">
        <v>37</v>
      </c>
      <c r="K7018" t="s">
        <v>13785</v>
      </c>
      <c r="L7018" t="s">
        <v>46</v>
      </c>
      <c r="M7018">
        <v>13</v>
      </c>
      <c r="N7018" t="s">
        <v>116</v>
      </c>
      <c r="O7018" s="1">
        <v>45720</v>
      </c>
      <c r="P7018" s="1">
        <v>45765</v>
      </c>
      <c r="Q7018">
        <v>519</v>
      </c>
      <c r="R7018">
        <v>5</v>
      </c>
      <c r="S7018" t="s">
        <v>41</v>
      </c>
    </row>
    <row r="7019" spans="1:19" x14ac:dyDescent="0.3">
      <c r="A7019" t="s">
        <v>13786</v>
      </c>
      <c r="B7019" t="s">
        <v>59</v>
      </c>
      <c r="C7019" s="2">
        <v>126627</v>
      </c>
      <c r="D7019" t="s">
        <v>10</v>
      </c>
      <c r="E7019" t="s">
        <v>88</v>
      </c>
      <c r="F7019" t="s">
        <v>33</v>
      </c>
      <c r="G7019" t="s">
        <v>13</v>
      </c>
      <c r="H7019" t="s">
        <v>35</v>
      </c>
      <c r="I7019" t="s">
        <v>13</v>
      </c>
      <c r="J7019" t="s">
        <v>37</v>
      </c>
      <c r="K7019" t="s">
        <v>13787</v>
      </c>
      <c r="L7019" t="s">
        <v>17</v>
      </c>
      <c r="M7019">
        <v>16</v>
      </c>
      <c r="N7019" t="s">
        <v>28</v>
      </c>
      <c r="O7019" s="1">
        <v>45721</v>
      </c>
      <c r="P7019" s="1">
        <v>45757</v>
      </c>
      <c r="Q7019">
        <v>2409</v>
      </c>
      <c r="R7019">
        <v>10</v>
      </c>
      <c r="S7019" t="s">
        <v>70</v>
      </c>
    </row>
    <row r="7020" spans="1:19" x14ac:dyDescent="0.3">
      <c r="A7020" t="s">
        <v>13788</v>
      </c>
      <c r="B7020" t="s">
        <v>43</v>
      </c>
      <c r="C7020" s="2">
        <v>324312</v>
      </c>
      <c r="D7020" t="s">
        <v>10</v>
      </c>
      <c r="E7020" t="s">
        <v>88</v>
      </c>
      <c r="F7020" t="s">
        <v>52</v>
      </c>
      <c r="G7020" t="s">
        <v>95</v>
      </c>
      <c r="H7020" t="s">
        <v>14</v>
      </c>
      <c r="I7020" t="s">
        <v>153</v>
      </c>
      <c r="J7020" t="s">
        <v>25</v>
      </c>
      <c r="K7020" t="s">
        <v>13789</v>
      </c>
      <c r="L7020" t="s">
        <v>27</v>
      </c>
      <c r="M7020">
        <v>15</v>
      </c>
      <c r="N7020" t="s">
        <v>149</v>
      </c>
      <c r="O7020" s="1">
        <v>45584</v>
      </c>
      <c r="P7020" s="1">
        <v>45632</v>
      </c>
      <c r="Q7020">
        <v>725</v>
      </c>
      <c r="R7020">
        <v>5.0999999999999996</v>
      </c>
      <c r="S7020" t="s">
        <v>29</v>
      </c>
    </row>
    <row r="7021" spans="1:19" x14ac:dyDescent="0.3">
      <c r="A7021" t="s">
        <v>13790</v>
      </c>
      <c r="B7021" t="s">
        <v>21</v>
      </c>
      <c r="C7021" s="2">
        <v>102549</v>
      </c>
      <c r="D7021" t="s">
        <v>51</v>
      </c>
      <c r="E7021" t="s">
        <v>11</v>
      </c>
      <c r="F7021" t="s">
        <v>33</v>
      </c>
      <c r="G7021" t="s">
        <v>53</v>
      </c>
      <c r="H7021" t="s">
        <v>14</v>
      </c>
      <c r="I7021" t="s">
        <v>53</v>
      </c>
      <c r="J7021" t="s">
        <v>25</v>
      </c>
      <c r="K7021" t="s">
        <v>13791</v>
      </c>
      <c r="L7021" t="s">
        <v>27</v>
      </c>
      <c r="M7021">
        <v>7</v>
      </c>
      <c r="N7021" t="s">
        <v>69</v>
      </c>
      <c r="O7021" s="1">
        <v>45300</v>
      </c>
      <c r="P7021" s="1">
        <v>45368</v>
      </c>
      <c r="Q7021">
        <v>2213</v>
      </c>
      <c r="R7021">
        <v>9.5</v>
      </c>
      <c r="S7021" t="s">
        <v>174</v>
      </c>
    </row>
    <row r="7022" spans="1:19" x14ac:dyDescent="0.3">
      <c r="A7022" t="s">
        <v>13792</v>
      </c>
      <c r="B7022" t="s">
        <v>256</v>
      </c>
      <c r="C7022" s="2">
        <v>71252</v>
      </c>
      <c r="D7022" t="s">
        <v>66</v>
      </c>
      <c r="E7022" t="s">
        <v>22</v>
      </c>
      <c r="F7022" t="s">
        <v>12</v>
      </c>
      <c r="G7022" t="s">
        <v>67</v>
      </c>
      <c r="H7022" t="s">
        <v>35</v>
      </c>
      <c r="I7022" t="s">
        <v>67</v>
      </c>
      <c r="J7022" t="s">
        <v>37</v>
      </c>
      <c r="K7022" t="s">
        <v>13793</v>
      </c>
      <c r="L7022" t="s">
        <v>39</v>
      </c>
      <c r="M7022">
        <v>1</v>
      </c>
      <c r="N7022" t="s">
        <v>101</v>
      </c>
      <c r="O7022" s="1">
        <v>45510</v>
      </c>
      <c r="P7022" s="1">
        <v>45531</v>
      </c>
      <c r="Q7022">
        <v>640</v>
      </c>
      <c r="R7022">
        <v>5.9</v>
      </c>
      <c r="S7022" t="s">
        <v>93</v>
      </c>
    </row>
    <row r="7023" spans="1:19" x14ac:dyDescent="0.3">
      <c r="A7023" t="s">
        <v>13794</v>
      </c>
      <c r="B7023" t="s">
        <v>9</v>
      </c>
      <c r="C7023" s="2">
        <v>292604</v>
      </c>
      <c r="D7023" t="s">
        <v>10</v>
      </c>
      <c r="E7023" t="s">
        <v>88</v>
      </c>
      <c r="F7023" t="s">
        <v>33</v>
      </c>
      <c r="G7023" t="s">
        <v>140</v>
      </c>
      <c r="H7023" t="s">
        <v>35</v>
      </c>
      <c r="I7023" t="s">
        <v>140</v>
      </c>
      <c r="J7023" t="s">
        <v>15</v>
      </c>
      <c r="K7023" t="s">
        <v>13795</v>
      </c>
      <c r="L7023" t="s">
        <v>39</v>
      </c>
      <c r="M7023">
        <v>14</v>
      </c>
      <c r="N7023" t="s">
        <v>28</v>
      </c>
      <c r="O7023" s="1">
        <v>45752</v>
      </c>
      <c r="P7023" s="1">
        <v>45818</v>
      </c>
      <c r="Q7023">
        <v>632</v>
      </c>
      <c r="R7023">
        <v>6.9</v>
      </c>
      <c r="S7023" t="s">
        <v>227</v>
      </c>
    </row>
    <row r="7024" spans="1:19" x14ac:dyDescent="0.3">
      <c r="A7024" t="s">
        <v>13796</v>
      </c>
      <c r="B7024" t="s">
        <v>83</v>
      </c>
      <c r="C7024" s="2">
        <v>109995</v>
      </c>
      <c r="D7024" t="s">
        <v>10</v>
      </c>
      <c r="E7024" t="s">
        <v>11</v>
      </c>
      <c r="F7024" t="s">
        <v>12</v>
      </c>
      <c r="G7024" t="s">
        <v>55</v>
      </c>
      <c r="H7024" t="s">
        <v>14</v>
      </c>
      <c r="I7024" t="s">
        <v>55</v>
      </c>
      <c r="J7024" t="s">
        <v>37</v>
      </c>
      <c r="K7024" t="s">
        <v>13797</v>
      </c>
      <c r="L7024" t="s">
        <v>46</v>
      </c>
      <c r="M7024">
        <v>8</v>
      </c>
      <c r="N7024" t="s">
        <v>97</v>
      </c>
      <c r="O7024" s="1">
        <v>45737</v>
      </c>
      <c r="P7024" s="1">
        <v>45807</v>
      </c>
      <c r="Q7024">
        <v>1809</v>
      </c>
      <c r="R7024">
        <v>6.1</v>
      </c>
      <c r="S7024" t="s">
        <v>112</v>
      </c>
    </row>
    <row r="7025" spans="1:19" x14ac:dyDescent="0.3">
      <c r="A7025" t="s">
        <v>13798</v>
      </c>
      <c r="B7025" t="s">
        <v>114</v>
      </c>
      <c r="C7025" s="2">
        <v>97808</v>
      </c>
      <c r="D7025" t="s">
        <v>51</v>
      </c>
      <c r="E7025" t="s">
        <v>32</v>
      </c>
      <c r="F7025" t="s">
        <v>12</v>
      </c>
      <c r="G7025" t="s">
        <v>53</v>
      </c>
      <c r="H7025" t="s">
        <v>14</v>
      </c>
      <c r="I7025" t="s">
        <v>23</v>
      </c>
      <c r="J7025" t="s">
        <v>15</v>
      </c>
      <c r="K7025" t="s">
        <v>13799</v>
      </c>
      <c r="L7025" t="s">
        <v>39</v>
      </c>
      <c r="M7025">
        <v>4</v>
      </c>
      <c r="N7025" t="s">
        <v>116</v>
      </c>
      <c r="O7025" s="1">
        <v>45748</v>
      </c>
      <c r="P7025" s="1">
        <v>45769</v>
      </c>
      <c r="Q7025">
        <v>806</v>
      </c>
      <c r="R7025">
        <v>8.1999999999999993</v>
      </c>
      <c r="S7025" t="s">
        <v>112</v>
      </c>
    </row>
    <row r="7026" spans="1:19" x14ac:dyDescent="0.3">
      <c r="A7026" t="s">
        <v>13800</v>
      </c>
      <c r="B7026" t="s">
        <v>176</v>
      </c>
      <c r="C7026" s="2">
        <v>55495</v>
      </c>
      <c r="D7026" t="s">
        <v>10</v>
      </c>
      <c r="E7026" t="s">
        <v>22</v>
      </c>
      <c r="F7026" t="s">
        <v>52</v>
      </c>
      <c r="G7026" t="s">
        <v>36</v>
      </c>
      <c r="H7026" t="s">
        <v>14</v>
      </c>
      <c r="I7026" t="s">
        <v>36</v>
      </c>
      <c r="J7026" t="s">
        <v>25</v>
      </c>
      <c r="K7026" t="s">
        <v>13801</v>
      </c>
      <c r="L7026" t="s">
        <v>17</v>
      </c>
      <c r="M7026" t="s">
        <v>37</v>
      </c>
      <c r="N7026" t="s">
        <v>101</v>
      </c>
      <c r="O7026" s="1">
        <v>45368</v>
      </c>
      <c r="P7026" s="1">
        <v>45437</v>
      </c>
      <c r="Q7026">
        <v>957</v>
      </c>
      <c r="R7026">
        <v>7.3</v>
      </c>
      <c r="S7026" t="s">
        <v>41</v>
      </c>
    </row>
    <row r="7027" spans="1:19" x14ac:dyDescent="0.3">
      <c r="A7027" t="s">
        <v>13802</v>
      </c>
      <c r="B7027" t="s">
        <v>183</v>
      </c>
      <c r="C7027" s="2">
        <v>101027</v>
      </c>
      <c r="D7027" t="s">
        <v>51</v>
      </c>
      <c r="E7027" t="s">
        <v>32</v>
      </c>
      <c r="F7027" t="s">
        <v>99</v>
      </c>
      <c r="G7027" t="s">
        <v>53</v>
      </c>
      <c r="H7027" t="s">
        <v>14</v>
      </c>
      <c r="I7027" t="s">
        <v>53</v>
      </c>
      <c r="J7027" t="s">
        <v>37</v>
      </c>
      <c r="K7027" t="s">
        <v>13803</v>
      </c>
      <c r="L7027" t="s">
        <v>27</v>
      </c>
      <c r="M7027">
        <v>3</v>
      </c>
      <c r="N7027" t="s">
        <v>86</v>
      </c>
      <c r="O7027" s="1">
        <v>45359</v>
      </c>
      <c r="P7027" s="1">
        <v>45425</v>
      </c>
      <c r="Q7027">
        <v>1383</v>
      </c>
      <c r="R7027">
        <v>7.1</v>
      </c>
      <c r="S7027" t="s">
        <v>174</v>
      </c>
    </row>
    <row r="7028" spans="1:19" x14ac:dyDescent="0.3">
      <c r="A7028" t="s">
        <v>13804</v>
      </c>
      <c r="B7028" t="s">
        <v>31</v>
      </c>
      <c r="C7028" s="2">
        <v>115661</v>
      </c>
      <c r="D7028" t="s">
        <v>10</v>
      </c>
      <c r="E7028" t="s">
        <v>88</v>
      </c>
      <c r="F7028" t="s">
        <v>12</v>
      </c>
      <c r="G7028" t="s">
        <v>104</v>
      </c>
      <c r="H7028" t="s">
        <v>14</v>
      </c>
      <c r="I7028" t="s">
        <v>104</v>
      </c>
      <c r="J7028" t="s">
        <v>25</v>
      </c>
      <c r="K7028" t="s">
        <v>13805</v>
      </c>
      <c r="L7028" t="s">
        <v>46</v>
      </c>
      <c r="M7028">
        <v>10</v>
      </c>
      <c r="N7028" t="s">
        <v>47</v>
      </c>
      <c r="O7028" s="1">
        <v>45663</v>
      </c>
      <c r="P7028" s="1">
        <v>45713</v>
      </c>
      <c r="Q7028">
        <v>1474</v>
      </c>
      <c r="R7028">
        <v>6.3</v>
      </c>
      <c r="S7028" t="s">
        <v>73</v>
      </c>
    </row>
    <row r="7029" spans="1:19" x14ac:dyDescent="0.3">
      <c r="A7029" t="s">
        <v>13806</v>
      </c>
      <c r="B7029" t="s">
        <v>43</v>
      </c>
      <c r="C7029" s="2">
        <v>71060</v>
      </c>
      <c r="D7029" t="s">
        <v>10</v>
      </c>
      <c r="E7029" t="s">
        <v>32</v>
      </c>
      <c r="F7029" t="s">
        <v>99</v>
      </c>
      <c r="G7029" t="s">
        <v>44</v>
      </c>
      <c r="H7029" t="s">
        <v>35</v>
      </c>
      <c r="I7029" t="s">
        <v>44</v>
      </c>
      <c r="J7029" t="s">
        <v>37</v>
      </c>
      <c r="K7029" t="s">
        <v>13807</v>
      </c>
      <c r="L7029" t="s">
        <v>46</v>
      </c>
      <c r="M7029">
        <v>4</v>
      </c>
      <c r="N7029" t="s">
        <v>122</v>
      </c>
      <c r="O7029" s="1">
        <v>45755</v>
      </c>
      <c r="P7029" s="1">
        <v>45822</v>
      </c>
      <c r="Q7029">
        <v>2235</v>
      </c>
      <c r="R7029">
        <v>10</v>
      </c>
      <c r="S7029" t="s">
        <v>174</v>
      </c>
    </row>
    <row r="7030" spans="1:19" x14ac:dyDescent="0.3">
      <c r="A7030" t="s">
        <v>13808</v>
      </c>
      <c r="B7030" t="s">
        <v>59</v>
      </c>
      <c r="C7030" s="2">
        <v>78433</v>
      </c>
      <c r="D7030" t="s">
        <v>10</v>
      </c>
      <c r="E7030" t="s">
        <v>11</v>
      </c>
      <c r="F7030" t="s">
        <v>52</v>
      </c>
      <c r="G7030" t="s">
        <v>80</v>
      </c>
      <c r="H7030" t="s">
        <v>14</v>
      </c>
      <c r="I7030" t="s">
        <v>80</v>
      </c>
      <c r="J7030" t="s">
        <v>25</v>
      </c>
      <c r="K7030" t="s">
        <v>13809</v>
      </c>
      <c r="L7030" t="s">
        <v>17</v>
      </c>
      <c r="M7030">
        <v>6</v>
      </c>
      <c r="N7030" t="s">
        <v>86</v>
      </c>
      <c r="O7030" s="1">
        <v>45591</v>
      </c>
      <c r="P7030" s="1">
        <v>45656</v>
      </c>
      <c r="Q7030">
        <v>839</v>
      </c>
      <c r="R7030">
        <v>7.5</v>
      </c>
      <c r="S7030" t="s">
        <v>73</v>
      </c>
    </row>
    <row r="7031" spans="1:19" x14ac:dyDescent="0.3">
      <c r="A7031" t="s">
        <v>13810</v>
      </c>
      <c r="B7031" t="s">
        <v>137</v>
      </c>
      <c r="C7031" s="2">
        <v>243039</v>
      </c>
      <c r="D7031" t="s">
        <v>10</v>
      </c>
      <c r="E7031" t="s">
        <v>88</v>
      </c>
      <c r="F7031" t="s">
        <v>52</v>
      </c>
      <c r="G7031" t="s">
        <v>140</v>
      </c>
      <c r="H7031" t="s">
        <v>35</v>
      </c>
      <c r="I7031" t="s">
        <v>104</v>
      </c>
      <c r="J7031" t="s">
        <v>25</v>
      </c>
      <c r="K7031" t="s">
        <v>13811</v>
      </c>
      <c r="L7031" t="s">
        <v>17</v>
      </c>
      <c r="M7031">
        <v>15</v>
      </c>
      <c r="N7031" t="s">
        <v>62</v>
      </c>
      <c r="O7031" s="1">
        <v>45381</v>
      </c>
      <c r="P7031" s="1">
        <v>45446</v>
      </c>
      <c r="Q7031">
        <v>2343</v>
      </c>
      <c r="R7031">
        <v>6.5</v>
      </c>
      <c r="S7031" t="s">
        <v>73</v>
      </c>
    </row>
    <row r="7032" spans="1:19" x14ac:dyDescent="0.3">
      <c r="A7032" t="s">
        <v>13812</v>
      </c>
      <c r="B7032" t="s">
        <v>110</v>
      </c>
      <c r="C7032" s="2">
        <v>53669</v>
      </c>
      <c r="D7032" t="s">
        <v>10</v>
      </c>
      <c r="E7032" t="s">
        <v>32</v>
      </c>
      <c r="F7032" t="s">
        <v>33</v>
      </c>
      <c r="G7032" t="s">
        <v>13</v>
      </c>
      <c r="H7032" t="s">
        <v>54</v>
      </c>
      <c r="I7032" t="s">
        <v>13</v>
      </c>
      <c r="J7032" t="s">
        <v>25</v>
      </c>
      <c r="K7032" t="s">
        <v>13813</v>
      </c>
      <c r="L7032" t="s">
        <v>46</v>
      </c>
      <c r="M7032">
        <v>3</v>
      </c>
      <c r="N7032" t="s">
        <v>97</v>
      </c>
      <c r="O7032" s="1">
        <v>45647</v>
      </c>
      <c r="P7032" s="1">
        <v>45713</v>
      </c>
      <c r="Q7032">
        <v>1701</v>
      </c>
      <c r="R7032">
        <v>9</v>
      </c>
      <c r="S7032" t="s">
        <v>78</v>
      </c>
    </row>
    <row r="7033" spans="1:19" x14ac:dyDescent="0.3">
      <c r="A7033" t="s">
        <v>13814</v>
      </c>
      <c r="B7033" t="s">
        <v>119</v>
      </c>
      <c r="C7033" s="2">
        <v>49963</v>
      </c>
      <c r="D7033" t="s">
        <v>10</v>
      </c>
      <c r="E7033" t="s">
        <v>22</v>
      </c>
      <c r="F7033" t="s">
        <v>33</v>
      </c>
      <c r="G7033" t="s">
        <v>13</v>
      </c>
      <c r="H7033" t="s">
        <v>35</v>
      </c>
      <c r="I7033" t="s">
        <v>13</v>
      </c>
      <c r="J7033" t="s">
        <v>15</v>
      </c>
      <c r="K7033" t="s">
        <v>13815</v>
      </c>
      <c r="L7033" t="s">
        <v>39</v>
      </c>
      <c r="M7033">
        <v>1</v>
      </c>
      <c r="N7033" t="s">
        <v>149</v>
      </c>
      <c r="O7033" s="1">
        <v>45358</v>
      </c>
      <c r="P7033" s="1">
        <v>45410</v>
      </c>
      <c r="Q7033">
        <v>2152</v>
      </c>
      <c r="R7033">
        <v>6.5</v>
      </c>
      <c r="S7033" t="s">
        <v>70</v>
      </c>
    </row>
    <row r="7034" spans="1:19" x14ac:dyDescent="0.3">
      <c r="A7034" t="s">
        <v>13816</v>
      </c>
      <c r="B7034" t="s">
        <v>43</v>
      </c>
      <c r="C7034" s="2">
        <v>63638</v>
      </c>
      <c r="D7034" t="s">
        <v>10</v>
      </c>
      <c r="E7034" t="s">
        <v>32</v>
      </c>
      <c r="F7034" t="s">
        <v>52</v>
      </c>
      <c r="G7034" t="s">
        <v>158</v>
      </c>
      <c r="H7034" t="s">
        <v>14</v>
      </c>
      <c r="I7034" t="s">
        <v>34</v>
      </c>
      <c r="J7034" t="s">
        <v>15</v>
      </c>
      <c r="K7034" t="s">
        <v>13817</v>
      </c>
      <c r="L7034" t="s">
        <v>17</v>
      </c>
      <c r="M7034">
        <v>3</v>
      </c>
      <c r="N7034" t="s">
        <v>108</v>
      </c>
      <c r="O7034" s="1">
        <v>45358</v>
      </c>
      <c r="P7034" s="1">
        <v>45402</v>
      </c>
      <c r="Q7034">
        <v>961</v>
      </c>
      <c r="R7034">
        <v>6</v>
      </c>
      <c r="S7034" t="s">
        <v>234</v>
      </c>
    </row>
    <row r="7035" spans="1:19" x14ac:dyDescent="0.3">
      <c r="A7035" t="s">
        <v>13818</v>
      </c>
      <c r="B7035" t="s">
        <v>103</v>
      </c>
      <c r="C7035" s="2">
        <v>156716</v>
      </c>
      <c r="D7035" t="s">
        <v>10</v>
      </c>
      <c r="E7035" t="s">
        <v>88</v>
      </c>
      <c r="F7035" t="s">
        <v>99</v>
      </c>
      <c r="G7035" t="s">
        <v>23</v>
      </c>
      <c r="H7035" t="s">
        <v>54</v>
      </c>
      <c r="I7035" t="s">
        <v>23</v>
      </c>
      <c r="J7035" t="s">
        <v>37</v>
      </c>
      <c r="K7035" t="s">
        <v>13819</v>
      </c>
      <c r="L7035" t="s">
        <v>39</v>
      </c>
      <c r="M7035">
        <v>10</v>
      </c>
      <c r="N7035" t="s">
        <v>86</v>
      </c>
      <c r="O7035" s="1">
        <v>45546</v>
      </c>
      <c r="P7035" s="1">
        <v>45581</v>
      </c>
      <c r="Q7035">
        <v>1491</v>
      </c>
      <c r="R7035">
        <v>8.8000000000000007</v>
      </c>
      <c r="S7035" t="s">
        <v>234</v>
      </c>
    </row>
    <row r="7036" spans="1:19" x14ac:dyDescent="0.3">
      <c r="A7036" t="s">
        <v>13820</v>
      </c>
      <c r="B7036" t="s">
        <v>50</v>
      </c>
      <c r="C7036" s="2">
        <v>108388</v>
      </c>
      <c r="D7036" t="s">
        <v>10</v>
      </c>
      <c r="E7036" t="s">
        <v>11</v>
      </c>
      <c r="F7036" t="s">
        <v>33</v>
      </c>
      <c r="G7036" t="s">
        <v>140</v>
      </c>
      <c r="H7036" t="s">
        <v>14</v>
      </c>
      <c r="I7036" t="s">
        <v>140</v>
      </c>
      <c r="J7036" t="s">
        <v>37</v>
      </c>
      <c r="K7036" t="s">
        <v>13821</v>
      </c>
      <c r="L7036" t="s">
        <v>27</v>
      </c>
      <c r="M7036">
        <v>9</v>
      </c>
      <c r="N7036" t="s">
        <v>97</v>
      </c>
      <c r="O7036" s="1">
        <v>45337</v>
      </c>
      <c r="P7036" s="1">
        <v>45367</v>
      </c>
      <c r="Q7036">
        <v>1203</v>
      </c>
      <c r="R7036">
        <v>8.1999999999999993</v>
      </c>
      <c r="S7036" t="s">
        <v>117</v>
      </c>
    </row>
    <row r="7037" spans="1:19" x14ac:dyDescent="0.3">
      <c r="A7037" t="s">
        <v>13822</v>
      </c>
      <c r="B7037" t="s">
        <v>103</v>
      </c>
      <c r="C7037" s="2">
        <v>167576</v>
      </c>
      <c r="D7037" t="s">
        <v>51</v>
      </c>
      <c r="E7037" t="s">
        <v>88</v>
      </c>
      <c r="F7037" t="s">
        <v>33</v>
      </c>
      <c r="G7037" t="s">
        <v>60</v>
      </c>
      <c r="H7037" t="s">
        <v>54</v>
      </c>
      <c r="I7037" t="s">
        <v>153</v>
      </c>
      <c r="J7037" t="s">
        <v>15</v>
      </c>
      <c r="K7037" t="s">
        <v>13823</v>
      </c>
      <c r="L7037" t="s">
        <v>46</v>
      </c>
      <c r="M7037">
        <v>15</v>
      </c>
      <c r="N7037" t="s">
        <v>18</v>
      </c>
      <c r="O7037" s="1">
        <v>45686</v>
      </c>
      <c r="P7037" s="1">
        <v>45746</v>
      </c>
      <c r="Q7037">
        <v>2127</v>
      </c>
      <c r="R7037">
        <v>5.6</v>
      </c>
      <c r="S7037" t="s">
        <v>70</v>
      </c>
    </row>
    <row r="7038" spans="1:19" x14ac:dyDescent="0.3">
      <c r="A7038" t="s">
        <v>13824</v>
      </c>
      <c r="B7038" t="s">
        <v>21</v>
      </c>
      <c r="C7038" s="2">
        <v>66838</v>
      </c>
      <c r="D7038" t="s">
        <v>10</v>
      </c>
      <c r="E7038" t="s">
        <v>32</v>
      </c>
      <c r="F7038" t="s">
        <v>33</v>
      </c>
      <c r="G7038" t="s">
        <v>36</v>
      </c>
      <c r="H7038" t="s">
        <v>54</v>
      </c>
      <c r="I7038" t="s">
        <v>36</v>
      </c>
      <c r="J7038" t="s">
        <v>25</v>
      </c>
      <c r="K7038" t="s">
        <v>13825</v>
      </c>
      <c r="L7038" t="s">
        <v>46</v>
      </c>
      <c r="M7038">
        <v>3</v>
      </c>
      <c r="N7038" t="s">
        <v>28</v>
      </c>
      <c r="O7038" s="1">
        <v>45671</v>
      </c>
      <c r="P7038" s="1">
        <v>45738</v>
      </c>
      <c r="Q7038">
        <v>1805</v>
      </c>
      <c r="R7038">
        <v>9.8000000000000007</v>
      </c>
      <c r="S7038" t="s">
        <v>112</v>
      </c>
    </row>
    <row r="7039" spans="1:19" x14ac:dyDescent="0.3">
      <c r="A7039" t="s">
        <v>13826</v>
      </c>
      <c r="B7039" t="s">
        <v>183</v>
      </c>
      <c r="C7039" s="2">
        <v>80366</v>
      </c>
      <c r="D7039" t="s">
        <v>10</v>
      </c>
      <c r="E7039" t="s">
        <v>32</v>
      </c>
      <c r="F7039" t="s">
        <v>52</v>
      </c>
      <c r="G7039" t="s">
        <v>23</v>
      </c>
      <c r="H7039" t="s">
        <v>35</v>
      </c>
      <c r="I7039" t="s">
        <v>126</v>
      </c>
      <c r="J7039" t="s">
        <v>25</v>
      </c>
      <c r="K7039" t="s">
        <v>13827</v>
      </c>
      <c r="L7039" t="s">
        <v>46</v>
      </c>
      <c r="M7039">
        <v>2</v>
      </c>
      <c r="N7039" t="s">
        <v>18</v>
      </c>
      <c r="O7039" s="1">
        <v>45569</v>
      </c>
      <c r="P7039" s="1">
        <v>45588</v>
      </c>
      <c r="Q7039">
        <v>907</v>
      </c>
      <c r="R7039">
        <v>9.3000000000000007</v>
      </c>
      <c r="S7039" t="s">
        <v>70</v>
      </c>
    </row>
    <row r="7040" spans="1:19" x14ac:dyDescent="0.3">
      <c r="A7040" t="s">
        <v>13828</v>
      </c>
      <c r="B7040" t="s">
        <v>256</v>
      </c>
      <c r="C7040" s="2">
        <v>133070</v>
      </c>
      <c r="D7040" t="s">
        <v>51</v>
      </c>
      <c r="E7040" t="s">
        <v>32</v>
      </c>
      <c r="F7040" t="s">
        <v>33</v>
      </c>
      <c r="G7040" t="s">
        <v>120</v>
      </c>
      <c r="H7040" t="s">
        <v>35</v>
      </c>
      <c r="I7040" t="s">
        <v>120</v>
      </c>
      <c r="J7040" t="s">
        <v>15</v>
      </c>
      <c r="K7040" t="s">
        <v>7471</v>
      </c>
      <c r="L7040" t="s">
        <v>46</v>
      </c>
      <c r="M7040">
        <v>3</v>
      </c>
      <c r="N7040" t="s">
        <v>122</v>
      </c>
      <c r="O7040" s="1">
        <v>45605</v>
      </c>
      <c r="P7040" s="1">
        <v>45653</v>
      </c>
      <c r="Q7040">
        <v>1461</v>
      </c>
      <c r="R7040">
        <v>5.4</v>
      </c>
      <c r="S7040" t="s">
        <v>174</v>
      </c>
    </row>
    <row r="7041" spans="1:19" x14ac:dyDescent="0.3">
      <c r="A7041" t="s">
        <v>13829</v>
      </c>
      <c r="B7041" t="s">
        <v>176</v>
      </c>
      <c r="C7041" s="2">
        <v>137417</v>
      </c>
      <c r="D7041" t="s">
        <v>51</v>
      </c>
      <c r="E7041" t="s">
        <v>11</v>
      </c>
      <c r="F7041" t="s">
        <v>33</v>
      </c>
      <c r="G7041" t="s">
        <v>120</v>
      </c>
      <c r="H7041" t="s">
        <v>54</v>
      </c>
      <c r="I7041" t="s">
        <v>120</v>
      </c>
      <c r="J7041" t="s">
        <v>15</v>
      </c>
      <c r="K7041" t="s">
        <v>13830</v>
      </c>
      <c r="L7041" t="s">
        <v>27</v>
      </c>
      <c r="M7041">
        <v>9</v>
      </c>
      <c r="N7041" t="s">
        <v>69</v>
      </c>
      <c r="O7041" s="1">
        <v>45314</v>
      </c>
      <c r="P7041" s="1">
        <v>45361</v>
      </c>
      <c r="Q7041">
        <v>2386</v>
      </c>
      <c r="R7041">
        <v>7.5</v>
      </c>
      <c r="S7041" t="s">
        <v>48</v>
      </c>
    </row>
    <row r="7042" spans="1:19" x14ac:dyDescent="0.3">
      <c r="A7042" t="s">
        <v>13831</v>
      </c>
      <c r="B7042" t="s">
        <v>110</v>
      </c>
      <c r="C7042" s="2">
        <v>283158</v>
      </c>
      <c r="D7042" t="s">
        <v>10</v>
      </c>
      <c r="E7042" t="s">
        <v>88</v>
      </c>
      <c r="F7042" t="s">
        <v>99</v>
      </c>
      <c r="G7042" t="s">
        <v>153</v>
      </c>
      <c r="H7042" t="s">
        <v>14</v>
      </c>
      <c r="I7042" t="s">
        <v>153</v>
      </c>
      <c r="J7042" t="s">
        <v>37</v>
      </c>
      <c r="K7042" t="s">
        <v>13832</v>
      </c>
      <c r="L7042" t="s">
        <v>46</v>
      </c>
      <c r="M7042">
        <v>16</v>
      </c>
      <c r="N7042" t="s">
        <v>108</v>
      </c>
      <c r="O7042" s="1">
        <v>45554</v>
      </c>
      <c r="P7042" s="1">
        <v>45608</v>
      </c>
      <c r="Q7042">
        <v>1911</v>
      </c>
      <c r="R7042">
        <v>5.8</v>
      </c>
      <c r="S7042" t="s">
        <v>63</v>
      </c>
    </row>
    <row r="7043" spans="1:19" x14ac:dyDescent="0.3">
      <c r="A7043" t="s">
        <v>13833</v>
      </c>
      <c r="B7043" t="s">
        <v>161</v>
      </c>
      <c r="C7043" s="2">
        <v>110081</v>
      </c>
      <c r="D7043" t="s">
        <v>10</v>
      </c>
      <c r="E7043" t="s">
        <v>11</v>
      </c>
      <c r="F7043" t="s">
        <v>52</v>
      </c>
      <c r="G7043" t="s">
        <v>23</v>
      </c>
      <c r="H7043" t="s">
        <v>54</v>
      </c>
      <c r="I7043" t="s">
        <v>23</v>
      </c>
      <c r="J7043" t="s">
        <v>15</v>
      </c>
      <c r="K7043" t="s">
        <v>1221</v>
      </c>
      <c r="L7043" t="s">
        <v>46</v>
      </c>
      <c r="M7043">
        <v>8</v>
      </c>
      <c r="N7043" t="s">
        <v>18</v>
      </c>
      <c r="O7043" s="1">
        <v>45759</v>
      </c>
      <c r="P7043" s="1">
        <v>45792</v>
      </c>
      <c r="Q7043">
        <v>1043</v>
      </c>
      <c r="R7043">
        <v>9.9</v>
      </c>
      <c r="S7043" t="s">
        <v>63</v>
      </c>
    </row>
    <row r="7044" spans="1:19" x14ac:dyDescent="0.3">
      <c r="A7044" t="s">
        <v>13834</v>
      </c>
      <c r="B7044" t="s">
        <v>256</v>
      </c>
      <c r="C7044" s="2">
        <v>176731</v>
      </c>
      <c r="D7044" t="s">
        <v>10</v>
      </c>
      <c r="E7044" t="s">
        <v>11</v>
      </c>
      <c r="F7044" t="s">
        <v>12</v>
      </c>
      <c r="G7044" t="s">
        <v>34</v>
      </c>
      <c r="H7044" t="s">
        <v>14</v>
      </c>
      <c r="I7044" t="s">
        <v>60</v>
      </c>
      <c r="J7044" t="s">
        <v>37</v>
      </c>
      <c r="K7044" t="s">
        <v>13835</v>
      </c>
      <c r="L7044" t="s">
        <v>46</v>
      </c>
      <c r="M7044">
        <v>9</v>
      </c>
      <c r="N7044" t="s">
        <v>116</v>
      </c>
      <c r="O7044" s="1">
        <v>45660</v>
      </c>
      <c r="P7044" s="1">
        <v>45684</v>
      </c>
      <c r="Q7044">
        <v>2002</v>
      </c>
      <c r="R7044">
        <v>5.8</v>
      </c>
      <c r="S7044" t="s">
        <v>41</v>
      </c>
    </row>
    <row r="7045" spans="1:19" x14ac:dyDescent="0.3">
      <c r="A7045" t="s">
        <v>13836</v>
      </c>
      <c r="B7045" t="s">
        <v>145</v>
      </c>
      <c r="C7045" s="2">
        <v>86482</v>
      </c>
      <c r="D7045" t="s">
        <v>10</v>
      </c>
      <c r="E7045" t="s">
        <v>11</v>
      </c>
      <c r="F7045" t="s">
        <v>33</v>
      </c>
      <c r="G7045" t="s">
        <v>166</v>
      </c>
      <c r="H7045" t="s">
        <v>54</v>
      </c>
      <c r="I7045" t="s">
        <v>166</v>
      </c>
      <c r="J7045" t="s">
        <v>25</v>
      </c>
      <c r="K7045" t="s">
        <v>13837</v>
      </c>
      <c r="L7045" t="s">
        <v>17</v>
      </c>
      <c r="M7045">
        <v>5</v>
      </c>
      <c r="N7045" t="s">
        <v>18</v>
      </c>
      <c r="O7045" s="1">
        <v>45762</v>
      </c>
      <c r="P7045" s="1">
        <v>45823</v>
      </c>
      <c r="Q7045">
        <v>2021</v>
      </c>
      <c r="R7045">
        <v>8.9</v>
      </c>
      <c r="S7045" t="s">
        <v>78</v>
      </c>
    </row>
    <row r="7046" spans="1:19" x14ac:dyDescent="0.3">
      <c r="A7046" t="s">
        <v>13838</v>
      </c>
      <c r="B7046" t="s">
        <v>9</v>
      </c>
      <c r="C7046" s="2">
        <v>131033</v>
      </c>
      <c r="D7046" t="s">
        <v>10</v>
      </c>
      <c r="E7046" t="s">
        <v>11</v>
      </c>
      <c r="F7046" t="s">
        <v>99</v>
      </c>
      <c r="G7046" t="s">
        <v>126</v>
      </c>
      <c r="H7046" t="s">
        <v>54</v>
      </c>
      <c r="I7046" t="s">
        <v>126</v>
      </c>
      <c r="J7046" t="s">
        <v>25</v>
      </c>
      <c r="K7046" t="s">
        <v>13839</v>
      </c>
      <c r="L7046" t="s">
        <v>27</v>
      </c>
      <c r="M7046">
        <v>6</v>
      </c>
      <c r="N7046" t="s">
        <v>122</v>
      </c>
      <c r="O7046" s="1">
        <v>45522</v>
      </c>
      <c r="P7046" s="1">
        <v>45552</v>
      </c>
      <c r="Q7046">
        <v>2279</v>
      </c>
      <c r="R7046">
        <v>6.2</v>
      </c>
      <c r="S7046" t="s">
        <v>29</v>
      </c>
    </row>
    <row r="7047" spans="1:19" x14ac:dyDescent="0.3">
      <c r="A7047" t="s">
        <v>13840</v>
      </c>
      <c r="B7047" t="s">
        <v>31</v>
      </c>
      <c r="C7047" s="2">
        <v>292884</v>
      </c>
      <c r="D7047" t="s">
        <v>10</v>
      </c>
      <c r="E7047" t="s">
        <v>88</v>
      </c>
      <c r="F7047" t="s">
        <v>12</v>
      </c>
      <c r="G7047" t="s">
        <v>34</v>
      </c>
      <c r="H7047" t="s">
        <v>35</v>
      </c>
      <c r="I7047" t="s">
        <v>34</v>
      </c>
      <c r="J7047" t="s">
        <v>25</v>
      </c>
      <c r="K7047" t="s">
        <v>13841</v>
      </c>
      <c r="L7047" t="s">
        <v>27</v>
      </c>
      <c r="M7047">
        <v>11</v>
      </c>
      <c r="N7047" t="s">
        <v>47</v>
      </c>
      <c r="O7047" s="1">
        <v>45651</v>
      </c>
      <c r="P7047" s="1">
        <v>45711</v>
      </c>
      <c r="Q7047">
        <v>940</v>
      </c>
      <c r="R7047">
        <v>5.3</v>
      </c>
      <c r="S7047" t="s">
        <v>19</v>
      </c>
    </row>
    <row r="7048" spans="1:19" x14ac:dyDescent="0.3">
      <c r="A7048" t="s">
        <v>13842</v>
      </c>
      <c r="B7048" t="s">
        <v>65</v>
      </c>
      <c r="C7048" s="2">
        <v>167334</v>
      </c>
      <c r="D7048" t="s">
        <v>51</v>
      </c>
      <c r="E7048" t="s">
        <v>88</v>
      </c>
      <c r="F7048" t="s">
        <v>12</v>
      </c>
      <c r="G7048" t="s">
        <v>120</v>
      </c>
      <c r="H7048" t="s">
        <v>14</v>
      </c>
      <c r="I7048" t="s">
        <v>120</v>
      </c>
      <c r="J7048" t="s">
        <v>15</v>
      </c>
      <c r="K7048" t="s">
        <v>13843</v>
      </c>
      <c r="L7048" t="s">
        <v>17</v>
      </c>
      <c r="M7048">
        <v>16</v>
      </c>
      <c r="N7048" t="s">
        <v>116</v>
      </c>
      <c r="O7048" s="1">
        <v>45484</v>
      </c>
      <c r="P7048" s="1">
        <v>45535</v>
      </c>
      <c r="Q7048">
        <v>528</v>
      </c>
      <c r="R7048">
        <v>6.8</v>
      </c>
      <c r="S7048" t="s">
        <v>41</v>
      </c>
    </row>
    <row r="7049" spans="1:19" x14ac:dyDescent="0.3">
      <c r="A7049" t="s">
        <v>13844</v>
      </c>
      <c r="B7049" t="s">
        <v>130</v>
      </c>
      <c r="C7049" s="2">
        <v>74333</v>
      </c>
      <c r="D7049" t="s">
        <v>51</v>
      </c>
      <c r="E7049" t="s">
        <v>22</v>
      </c>
      <c r="F7049" t="s">
        <v>33</v>
      </c>
      <c r="G7049" t="s">
        <v>120</v>
      </c>
      <c r="H7049" t="s">
        <v>14</v>
      </c>
      <c r="I7049" t="s">
        <v>120</v>
      </c>
      <c r="J7049" t="s">
        <v>25</v>
      </c>
      <c r="K7049" t="s">
        <v>13845</v>
      </c>
      <c r="L7049" t="s">
        <v>39</v>
      </c>
      <c r="M7049">
        <v>1</v>
      </c>
      <c r="N7049" t="s">
        <v>69</v>
      </c>
      <c r="O7049" s="1">
        <v>45438</v>
      </c>
      <c r="P7049" s="1">
        <v>45486</v>
      </c>
      <c r="Q7049">
        <v>2090</v>
      </c>
      <c r="R7049">
        <v>6.4</v>
      </c>
      <c r="S7049" t="s">
        <v>48</v>
      </c>
    </row>
    <row r="7050" spans="1:19" x14ac:dyDescent="0.3">
      <c r="A7050" t="s">
        <v>13846</v>
      </c>
      <c r="B7050" t="s">
        <v>183</v>
      </c>
      <c r="C7050" s="2">
        <v>85937</v>
      </c>
      <c r="D7050" t="s">
        <v>10</v>
      </c>
      <c r="E7050" t="s">
        <v>32</v>
      </c>
      <c r="F7050" t="s">
        <v>99</v>
      </c>
      <c r="G7050" t="s">
        <v>44</v>
      </c>
      <c r="H7050" t="s">
        <v>35</v>
      </c>
      <c r="I7050" t="s">
        <v>44</v>
      </c>
      <c r="J7050" t="s">
        <v>37</v>
      </c>
      <c r="K7050" t="s">
        <v>13847</v>
      </c>
      <c r="L7050" t="s">
        <v>17</v>
      </c>
      <c r="M7050">
        <v>4</v>
      </c>
      <c r="N7050" t="s">
        <v>97</v>
      </c>
      <c r="O7050" s="1">
        <v>45493</v>
      </c>
      <c r="P7050" s="1">
        <v>45534</v>
      </c>
      <c r="Q7050">
        <v>1090</v>
      </c>
      <c r="R7050">
        <v>9.3000000000000007</v>
      </c>
      <c r="S7050" t="s">
        <v>57</v>
      </c>
    </row>
    <row r="7051" spans="1:19" x14ac:dyDescent="0.3">
      <c r="A7051" t="s">
        <v>13848</v>
      </c>
      <c r="B7051" t="s">
        <v>161</v>
      </c>
      <c r="C7051" s="2">
        <v>111245</v>
      </c>
      <c r="D7051" t="s">
        <v>10</v>
      </c>
      <c r="E7051" t="s">
        <v>11</v>
      </c>
      <c r="F7051" t="s">
        <v>12</v>
      </c>
      <c r="G7051" t="s">
        <v>104</v>
      </c>
      <c r="H7051" t="s">
        <v>35</v>
      </c>
      <c r="I7051" t="s">
        <v>104</v>
      </c>
      <c r="J7051" t="s">
        <v>25</v>
      </c>
      <c r="K7051" t="s">
        <v>13849</v>
      </c>
      <c r="L7051" t="s">
        <v>17</v>
      </c>
      <c r="M7051">
        <v>9</v>
      </c>
      <c r="N7051" t="s">
        <v>86</v>
      </c>
      <c r="O7051" s="1">
        <v>45522</v>
      </c>
      <c r="P7051" s="1">
        <v>45573</v>
      </c>
      <c r="Q7051">
        <v>1751</v>
      </c>
      <c r="R7051">
        <v>5.9</v>
      </c>
      <c r="S7051" t="s">
        <v>29</v>
      </c>
    </row>
    <row r="7052" spans="1:19" x14ac:dyDescent="0.3">
      <c r="A7052" t="s">
        <v>13850</v>
      </c>
      <c r="B7052" t="s">
        <v>65</v>
      </c>
      <c r="C7052" s="2">
        <v>76286</v>
      </c>
      <c r="D7052" t="s">
        <v>10</v>
      </c>
      <c r="E7052" t="s">
        <v>32</v>
      </c>
      <c r="F7052" t="s">
        <v>99</v>
      </c>
      <c r="G7052" t="s">
        <v>13</v>
      </c>
      <c r="H7052" t="s">
        <v>14</v>
      </c>
      <c r="I7052" t="s">
        <v>55</v>
      </c>
      <c r="J7052" t="s">
        <v>25</v>
      </c>
      <c r="K7052" t="s">
        <v>13851</v>
      </c>
      <c r="L7052" t="s">
        <v>39</v>
      </c>
      <c r="M7052">
        <v>4</v>
      </c>
      <c r="N7052" t="s">
        <v>86</v>
      </c>
      <c r="O7052" s="1">
        <v>45502</v>
      </c>
      <c r="P7052" s="1">
        <v>45572</v>
      </c>
      <c r="Q7052">
        <v>1396</v>
      </c>
      <c r="R7052">
        <v>9.8000000000000007</v>
      </c>
      <c r="S7052" t="s">
        <v>29</v>
      </c>
    </row>
    <row r="7053" spans="1:19" x14ac:dyDescent="0.3">
      <c r="A7053" t="s">
        <v>13852</v>
      </c>
      <c r="B7053" t="s">
        <v>145</v>
      </c>
      <c r="C7053" s="2">
        <v>236052</v>
      </c>
      <c r="D7053" t="s">
        <v>10</v>
      </c>
      <c r="E7053" t="s">
        <v>88</v>
      </c>
      <c r="F7053" t="s">
        <v>33</v>
      </c>
      <c r="G7053" t="s">
        <v>23</v>
      </c>
      <c r="H7053" t="s">
        <v>14</v>
      </c>
      <c r="I7053" t="s">
        <v>23</v>
      </c>
      <c r="J7053" t="s">
        <v>25</v>
      </c>
      <c r="K7053" t="s">
        <v>13853</v>
      </c>
      <c r="L7053" t="s">
        <v>46</v>
      </c>
      <c r="M7053">
        <v>14</v>
      </c>
      <c r="N7053" t="s">
        <v>40</v>
      </c>
      <c r="O7053" s="1">
        <v>45617</v>
      </c>
      <c r="P7053" s="1">
        <v>45659</v>
      </c>
      <c r="Q7053">
        <v>2031</v>
      </c>
      <c r="R7053">
        <v>5.3</v>
      </c>
      <c r="S7053" t="s">
        <v>112</v>
      </c>
    </row>
    <row r="7054" spans="1:19" x14ac:dyDescent="0.3">
      <c r="A7054" t="s">
        <v>13854</v>
      </c>
      <c r="B7054" t="s">
        <v>176</v>
      </c>
      <c r="C7054" s="2">
        <v>126420</v>
      </c>
      <c r="D7054" t="s">
        <v>51</v>
      </c>
      <c r="E7054" t="s">
        <v>11</v>
      </c>
      <c r="F7054" t="s">
        <v>52</v>
      </c>
      <c r="G7054" t="s">
        <v>53</v>
      </c>
      <c r="H7054" t="s">
        <v>54</v>
      </c>
      <c r="I7054" t="s">
        <v>53</v>
      </c>
      <c r="J7054" t="s">
        <v>25</v>
      </c>
      <c r="K7054" t="s">
        <v>13855</v>
      </c>
      <c r="L7054" t="s">
        <v>39</v>
      </c>
      <c r="M7054">
        <v>9</v>
      </c>
      <c r="N7054" t="s">
        <v>62</v>
      </c>
      <c r="O7054" s="1">
        <v>45702</v>
      </c>
      <c r="P7054" s="1">
        <v>45725</v>
      </c>
      <c r="Q7054">
        <v>2144</v>
      </c>
      <c r="R7054">
        <v>6.8</v>
      </c>
      <c r="S7054" t="s">
        <v>29</v>
      </c>
    </row>
    <row r="7055" spans="1:19" x14ac:dyDescent="0.3">
      <c r="A7055" t="s">
        <v>13856</v>
      </c>
      <c r="B7055" t="s">
        <v>183</v>
      </c>
      <c r="C7055" s="2">
        <v>128469</v>
      </c>
      <c r="D7055" t="s">
        <v>51</v>
      </c>
      <c r="E7055" t="s">
        <v>32</v>
      </c>
      <c r="F7055" t="s">
        <v>33</v>
      </c>
      <c r="G7055" t="s">
        <v>120</v>
      </c>
      <c r="H7055" t="s">
        <v>35</v>
      </c>
      <c r="I7055" t="s">
        <v>24</v>
      </c>
      <c r="J7055" t="s">
        <v>25</v>
      </c>
      <c r="K7055" t="s">
        <v>13857</v>
      </c>
      <c r="L7055" t="s">
        <v>17</v>
      </c>
      <c r="M7055">
        <v>4</v>
      </c>
      <c r="N7055" t="s">
        <v>116</v>
      </c>
      <c r="O7055" s="1">
        <v>45631</v>
      </c>
      <c r="P7055" s="1">
        <v>45685</v>
      </c>
      <c r="Q7055">
        <v>1942</v>
      </c>
      <c r="R7055">
        <v>9.9</v>
      </c>
      <c r="S7055" t="s">
        <v>57</v>
      </c>
    </row>
    <row r="7056" spans="1:19" x14ac:dyDescent="0.3">
      <c r="A7056" t="s">
        <v>13858</v>
      </c>
      <c r="B7056" t="s">
        <v>21</v>
      </c>
      <c r="C7056" s="2">
        <v>105132</v>
      </c>
      <c r="D7056" t="s">
        <v>10</v>
      </c>
      <c r="E7056" t="s">
        <v>11</v>
      </c>
      <c r="F7056" t="s">
        <v>99</v>
      </c>
      <c r="G7056" t="s">
        <v>166</v>
      </c>
      <c r="H7056" t="s">
        <v>14</v>
      </c>
      <c r="I7056" t="s">
        <v>166</v>
      </c>
      <c r="J7056" t="s">
        <v>37</v>
      </c>
      <c r="K7056" t="s">
        <v>13859</v>
      </c>
      <c r="L7056" t="s">
        <v>27</v>
      </c>
      <c r="M7056">
        <v>9</v>
      </c>
      <c r="N7056" t="s">
        <v>86</v>
      </c>
      <c r="O7056" s="1">
        <v>45474</v>
      </c>
      <c r="P7056" s="1">
        <v>45513</v>
      </c>
      <c r="Q7056">
        <v>1472</v>
      </c>
      <c r="R7056">
        <v>6.4</v>
      </c>
      <c r="S7056" t="s">
        <v>128</v>
      </c>
    </row>
    <row r="7057" spans="1:19" x14ac:dyDescent="0.3">
      <c r="A7057" t="s">
        <v>13860</v>
      </c>
      <c r="B7057" t="s">
        <v>59</v>
      </c>
      <c r="C7057" s="2">
        <v>168657</v>
      </c>
      <c r="D7057" t="s">
        <v>66</v>
      </c>
      <c r="E7057" t="s">
        <v>88</v>
      </c>
      <c r="F7057" t="s">
        <v>99</v>
      </c>
      <c r="G7057" t="s">
        <v>67</v>
      </c>
      <c r="H7057" t="s">
        <v>54</v>
      </c>
      <c r="I7057" t="s">
        <v>67</v>
      </c>
      <c r="J7057" t="s">
        <v>15</v>
      </c>
      <c r="K7057" t="s">
        <v>13861</v>
      </c>
      <c r="L7057" t="s">
        <v>17</v>
      </c>
      <c r="M7057">
        <v>14</v>
      </c>
      <c r="N7057" t="s">
        <v>47</v>
      </c>
      <c r="O7057" s="1">
        <v>45420</v>
      </c>
      <c r="P7057" s="1">
        <v>45471</v>
      </c>
      <c r="Q7057">
        <v>1194</v>
      </c>
      <c r="R7057">
        <v>7.2</v>
      </c>
      <c r="S7057" t="s">
        <v>174</v>
      </c>
    </row>
    <row r="7058" spans="1:19" x14ac:dyDescent="0.3">
      <c r="A7058" t="s">
        <v>13862</v>
      </c>
      <c r="B7058" t="s">
        <v>161</v>
      </c>
      <c r="C7058" s="2">
        <v>101326</v>
      </c>
      <c r="D7058" t="s">
        <v>10</v>
      </c>
      <c r="E7058" t="s">
        <v>11</v>
      </c>
      <c r="F7058" t="s">
        <v>12</v>
      </c>
      <c r="G7058" t="s">
        <v>44</v>
      </c>
      <c r="H7058" t="s">
        <v>14</v>
      </c>
      <c r="I7058" t="s">
        <v>44</v>
      </c>
      <c r="J7058" t="s">
        <v>15</v>
      </c>
      <c r="K7058" t="s">
        <v>13863</v>
      </c>
      <c r="L7058" t="s">
        <v>17</v>
      </c>
      <c r="M7058">
        <v>8</v>
      </c>
      <c r="N7058" t="s">
        <v>108</v>
      </c>
      <c r="O7058" s="1">
        <v>45472</v>
      </c>
      <c r="P7058" s="1">
        <v>45511</v>
      </c>
      <c r="Q7058">
        <v>1237</v>
      </c>
      <c r="R7058">
        <v>9</v>
      </c>
      <c r="S7058" t="s">
        <v>70</v>
      </c>
    </row>
    <row r="7059" spans="1:19" x14ac:dyDescent="0.3">
      <c r="A7059" t="s">
        <v>13864</v>
      </c>
      <c r="B7059" t="s">
        <v>50</v>
      </c>
      <c r="C7059" s="2">
        <v>66355</v>
      </c>
      <c r="D7059" t="s">
        <v>51</v>
      </c>
      <c r="E7059" t="s">
        <v>32</v>
      </c>
      <c r="F7059" t="s">
        <v>99</v>
      </c>
      <c r="G7059" t="s">
        <v>53</v>
      </c>
      <c r="H7059" t="s">
        <v>54</v>
      </c>
      <c r="I7059" t="s">
        <v>53</v>
      </c>
      <c r="J7059" t="s">
        <v>15</v>
      </c>
      <c r="K7059" t="s">
        <v>4690</v>
      </c>
      <c r="L7059" t="s">
        <v>39</v>
      </c>
      <c r="M7059">
        <v>2</v>
      </c>
      <c r="N7059" t="s">
        <v>101</v>
      </c>
      <c r="O7059" s="1">
        <v>45637</v>
      </c>
      <c r="P7059" s="1">
        <v>45661</v>
      </c>
      <c r="Q7059">
        <v>1103</v>
      </c>
      <c r="R7059">
        <v>5.5</v>
      </c>
      <c r="S7059" t="s">
        <v>19</v>
      </c>
    </row>
    <row r="7060" spans="1:19" x14ac:dyDescent="0.3">
      <c r="A7060" t="s">
        <v>13865</v>
      </c>
      <c r="B7060" t="s">
        <v>65</v>
      </c>
      <c r="C7060" s="2">
        <v>48920</v>
      </c>
      <c r="D7060" t="s">
        <v>51</v>
      </c>
      <c r="E7060" t="s">
        <v>22</v>
      </c>
      <c r="F7060" t="s">
        <v>33</v>
      </c>
      <c r="G7060" t="s">
        <v>60</v>
      </c>
      <c r="H7060" t="s">
        <v>54</v>
      </c>
      <c r="I7060" t="s">
        <v>60</v>
      </c>
      <c r="J7060" t="s">
        <v>15</v>
      </c>
      <c r="K7060" t="s">
        <v>13866</v>
      </c>
      <c r="L7060" t="s">
        <v>17</v>
      </c>
      <c r="M7060" t="s">
        <v>37</v>
      </c>
      <c r="N7060" t="s">
        <v>149</v>
      </c>
      <c r="O7060" s="1">
        <v>45507</v>
      </c>
      <c r="P7060" s="1">
        <v>45521</v>
      </c>
      <c r="Q7060">
        <v>2208</v>
      </c>
      <c r="R7060">
        <v>6.7</v>
      </c>
      <c r="S7060" t="s">
        <v>73</v>
      </c>
    </row>
    <row r="7061" spans="1:19" x14ac:dyDescent="0.3">
      <c r="A7061" t="s">
        <v>13867</v>
      </c>
      <c r="B7061" t="s">
        <v>130</v>
      </c>
      <c r="C7061" s="2">
        <v>46233</v>
      </c>
      <c r="D7061" t="s">
        <v>10</v>
      </c>
      <c r="E7061" t="s">
        <v>22</v>
      </c>
      <c r="F7061" t="s">
        <v>12</v>
      </c>
      <c r="G7061" t="s">
        <v>80</v>
      </c>
      <c r="H7061" t="s">
        <v>14</v>
      </c>
      <c r="I7061" t="s">
        <v>60</v>
      </c>
      <c r="J7061" t="s">
        <v>37</v>
      </c>
      <c r="K7061" t="s">
        <v>13868</v>
      </c>
      <c r="L7061" t="s">
        <v>17</v>
      </c>
      <c r="M7061">
        <v>1</v>
      </c>
      <c r="N7061" t="s">
        <v>97</v>
      </c>
      <c r="O7061" s="1">
        <v>45574</v>
      </c>
      <c r="P7061" s="1">
        <v>45603</v>
      </c>
      <c r="Q7061">
        <v>1011</v>
      </c>
      <c r="R7061">
        <v>7.4</v>
      </c>
      <c r="S7061" t="s">
        <v>117</v>
      </c>
    </row>
    <row r="7062" spans="1:19" x14ac:dyDescent="0.3">
      <c r="A7062" t="s">
        <v>13869</v>
      </c>
      <c r="B7062" t="s">
        <v>75</v>
      </c>
      <c r="C7062" s="2">
        <v>127606</v>
      </c>
      <c r="D7062" t="s">
        <v>10</v>
      </c>
      <c r="E7062" t="s">
        <v>11</v>
      </c>
      <c r="F7062" t="s">
        <v>52</v>
      </c>
      <c r="G7062" t="s">
        <v>84</v>
      </c>
      <c r="H7062" t="s">
        <v>54</v>
      </c>
      <c r="I7062" t="s">
        <v>84</v>
      </c>
      <c r="J7062" t="s">
        <v>25</v>
      </c>
      <c r="K7062" t="s">
        <v>13870</v>
      </c>
      <c r="L7062" t="s">
        <v>39</v>
      </c>
      <c r="M7062">
        <v>7</v>
      </c>
      <c r="N7062" t="s">
        <v>101</v>
      </c>
      <c r="O7062" s="1">
        <v>45558</v>
      </c>
      <c r="P7062" s="1">
        <v>45576</v>
      </c>
      <c r="Q7062">
        <v>502</v>
      </c>
      <c r="R7062">
        <v>7.6</v>
      </c>
      <c r="S7062" t="s">
        <v>128</v>
      </c>
    </row>
    <row r="7063" spans="1:19" x14ac:dyDescent="0.3">
      <c r="A7063" t="s">
        <v>13871</v>
      </c>
      <c r="B7063" t="s">
        <v>183</v>
      </c>
      <c r="C7063" s="2">
        <v>94091</v>
      </c>
      <c r="D7063" t="s">
        <v>10</v>
      </c>
      <c r="E7063" t="s">
        <v>11</v>
      </c>
      <c r="F7063" t="s">
        <v>12</v>
      </c>
      <c r="G7063" t="s">
        <v>84</v>
      </c>
      <c r="H7063" t="s">
        <v>54</v>
      </c>
      <c r="I7063" t="s">
        <v>84</v>
      </c>
      <c r="J7063" t="s">
        <v>37</v>
      </c>
      <c r="K7063" t="s">
        <v>13872</v>
      </c>
      <c r="L7063" t="s">
        <v>17</v>
      </c>
      <c r="M7063">
        <v>7</v>
      </c>
      <c r="N7063" t="s">
        <v>47</v>
      </c>
      <c r="O7063" s="1">
        <v>45665</v>
      </c>
      <c r="P7063" s="1">
        <v>45690</v>
      </c>
      <c r="Q7063">
        <v>780</v>
      </c>
      <c r="R7063">
        <v>7.6</v>
      </c>
      <c r="S7063" t="s">
        <v>93</v>
      </c>
    </row>
    <row r="7064" spans="1:19" x14ac:dyDescent="0.3">
      <c r="A7064" t="s">
        <v>13873</v>
      </c>
      <c r="B7064" t="s">
        <v>130</v>
      </c>
      <c r="C7064" s="2">
        <v>39594</v>
      </c>
      <c r="D7064" t="s">
        <v>10</v>
      </c>
      <c r="E7064" t="s">
        <v>22</v>
      </c>
      <c r="F7064" t="s">
        <v>33</v>
      </c>
      <c r="G7064" t="s">
        <v>13</v>
      </c>
      <c r="H7064" t="s">
        <v>54</v>
      </c>
      <c r="I7064" t="s">
        <v>13</v>
      </c>
      <c r="J7064" t="s">
        <v>37</v>
      </c>
      <c r="K7064" t="s">
        <v>13874</v>
      </c>
      <c r="L7064" t="s">
        <v>39</v>
      </c>
      <c r="M7064">
        <v>1</v>
      </c>
      <c r="N7064" t="s">
        <v>77</v>
      </c>
      <c r="O7064" s="1">
        <v>45561</v>
      </c>
      <c r="P7064" s="1">
        <v>45577</v>
      </c>
      <c r="Q7064">
        <v>1019</v>
      </c>
      <c r="R7064">
        <v>6.5</v>
      </c>
      <c r="S7064" t="s">
        <v>48</v>
      </c>
    </row>
    <row r="7065" spans="1:19" x14ac:dyDescent="0.3">
      <c r="A7065" t="s">
        <v>13875</v>
      </c>
      <c r="B7065" t="s">
        <v>83</v>
      </c>
      <c r="C7065" s="2">
        <v>178634</v>
      </c>
      <c r="D7065" t="s">
        <v>66</v>
      </c>
      <c r="E7065" t="s">
        <v>88</v>
      </c>
      <c r="F7065" t="s">
        <v>33</v>
      </c>
      <c r="G7065" t="s">
        <v>67</v>
      </c>
      <c r="H7065" t="s">
        <v>54</v>
      </c>
      <c r="I7065" t="s">
        <v>67</v>
      </c>
      <c r="J7065" t="s">
        <v>15</v>
      </c>
      <c r="K7065" t="s">
        <v>13876</v>
      </c>
      <c r="L7065" t="s">
        <v>27</v>
      </c>
      <c r="M7065">
        <v>11</v>
      </c>
      <c r="N7065" t="s">
        <v>62</v>
      </c>
      <c r="O7065" s="1">
        <v>45581</v>
      </c>
      <c r="P7065" s="1">
        <v>45631</v>
      </c>
      <c r="Q7065">
        <v>1512</v>
      </c>
      <c r="R7065">
        <v>8.5</v>
      </c>
      <c r="S7065" t="s">
        <v>117</v>
      </c>
    </row>
    <row r="7066" spans="1:19" x14ac:dyDescent="0.3">
      <c r="A7066" t="s">
        <v>13877</v>
      </c>
      <c r="B7066" t="s">
        <v>65</v>
      </c>
      <c r="C7066" s="2">
        <v>128396</v>
      </c>
      <c r="D7066" t="s">
        <v>51</v>
      </c>
      <c r="E7066" t="s">
        <v>11</v>
      </c>
      <c r="F7066" t="s">
        <v>33</v>
      </c>
      <c r="G7066" t="s">
        <v>120</v>
      </c>
      <c r="H7066" t="s">
        <v>14</v>
      </c>
      <c r="I7066" t="s">
        <v>120</v>
      </c>
      <c r="J7066" t="s">
        <v>25</v>
      </c>
      <c r="K7066" t="s">
        <v>13878</v>
      </c>
      <c r="L7066" t="s">
        <v>46</v>
      </c>
      <c r="M7066">
        <v>5</v>
      </c>
      <c r="N7066" t="s">
        <v>86</v>
      </c>
      <c r="O7066" s="1">
        <v>45447</v>
      </c>
      <c r="P7066" s="1">
        <v>45482</v>
      </c>
      <c r="Q7066">
        <v>862</v>
      </c>
      <c r="R7066">
        <v>8</v>
      </c>
      <c r="S7066" t="s">
        <v>48</v>
      </c>
    </row>
    <row r="7067" spans="1:19" x14ac:dyDescent="0.3">
      <c r="A7067" t="s">
        <v>13879</v>
      </c>
      <c r="B7067" t="s">
        <v>183</v>
      </c>
      <c r="C7067" s="2">
        <v>106597</v>
      </c>
      <c r="D7067" t="s">
        <v>10</v>
      </c>
      <c r="E7067" t="s">
        <v>11</v>
      </c>
      <c r="F7067" t="s">
        <v>99</v>
      </c>
      <c r="G7067" t="s">
        <v>166</v>
      </c>
      <c r="H7067" t="s">
        <v>14</v>
      </c>
      <c r="I7067" t="s">
        <v>166</v>
      </c>
      <c r="J7067" t="s">
        <v>15</v>
      </c>
      <c r="K7067" t="s">
        <v>13880</v>
      </c>
      <c r="L7067" t="s">
        <v>46</v>
      </c>
      <c r="M7067">
        <v>6</v>
      </c>
      <c r="N7067" t="s">
        <v>116</v>
      </c>
      <c r="O7067" s="1">
        <v>45561</v>
      </c>
      <c r="P7067" s="1">
        <v>45577</v>
      </c>
      <c r="Q7067">
        <v>832</v>
      </c>
      <c r="R7067">
        <v>9.6</v>
      </c>
      <c r="S7067" t="s">
        <v>41</v>
      </c>
    </row>
    <row r="7068" spans="1:19" x14ac:dyDescent="0.3">
      <c r="A7068" t="s">
        <v>13881</v>
      </c>
      <c r="B7068" t="s">
        <v>130</v>
      </c>
      <c r="C7068" s="2">
        <v>172671</v>
      </c>
      <c r="D7068" t="s">
        <v>10</v>
      </c>
      <c r="E7068" t="s">
        <v>88</v>
      </c>
      <c r="F7068" t="s">
        <v>52</v>
      </c>
      <c r="G7068" t="s">
        <v>24</v>
      </c>
      <c r="H7068" t="s">
        <v>35</v>
      </c>
      <c r="I7068" t="s">
        <v>60</v>
      </c>
      <c r="J7068" t="s">
        <v>25</v>
      </c>
      <c r="K7068" t="s">
        <v>13882</v>
      </c>
      <c r="L7068" t="s">
        <v>17</v>
      </c>
      <c r="M7068">
        <v>13</v>
      </c>
      <c r="N7068" t="s">
        <v>116</v>
      </c>
      <c r="O7068" s="1">
        <v>45362</v>
      </c>
      <c r="P7068" s="1">
        <v>45430</v>
      </c>
      <c r="Q7068">
        <v>1350</v>
      </c>
      <c r="R7068">
        <v>9.1</v>
      </c>
      <c r="S7068" t="s">
        <v>70</v>
      </c>
    </row>
    <row r="7069" spans="1:19" x14ac:dyDescent="0.3">
      <c r="A7069" t="s">
        <v>13883</v>
      </c>
      <c r="B7069" t="s">
        <v>119</v>
      </c>
      <c r="C7069" s="2">
        <v>84638</v>
      </c>
      <c r="D7069" t="s">
        <v>10</v>
      </c>
      <c r="E7069" t="s">
        <v>11</v>
      </c>
      <c r="F7069" t="s">
        <v>12</v>
      </c>
      <c r="G7069" t="s">
        <v>24</v>
      </c>
      <c r="H7069" t="s">
        <v>14</v>
      </c>
      <c r="I7069" t="s">
        <v>24</v>
      </c>
      <c r="J7069" t="s">
        <v>37</v>
      </c>
      <c r="K7069" t="s">
        <v>13884</v>
      </c>
      <c r="L7069" t="s">
        <v>27</v>
      </c>
      <c r="M7069">
        <v>7</v>
      </c>
      <c r="N7069" t="s">
        <v>122</v>
      </c>
      <c r="O7069" s="1">
        <v>45374</v>
      </c>
      <c r="P7069" s="1">
        <v>45393</v>
      </c>
      <c r="Q7069">
        <v>2367</v>
      </c>
      <c r="R7069">
        <v>7.3</v>
      </c>
      <c r="S7069" t="s">
        <v>48</v>
      </c>
    </row>
    <row r="7070" spans="1:19" x14ac:dyDescent="0.3">
      <c r="A7070" t="s">
        <v>13885</v>
      </c>
      <c r="B7070" t="s">
        <v>256</v>
      </c>
      <c r="C7070" s="2">
        <v>118399</v>
      </c>
      <c r="D7070" t="s">
        <v>10</v>
      </c>
      <c r="E7070" t="s">
        <v>11</v>
      </c>
      <c r="F7070" t="s">
        <v>33</v>
      </c>
      <c r="G7070" t="s">
        <v>36</v>
      </c>
      <c r="H7070" t="s">
        <v>35</v>
      </c>
      <c r="I7070" t="s">
        <v>36</v>
      </c>
      <c r="J7070" t="s">
        <v>25</v>
      </c>
      <c r="K7070" t="s">
        <v>13886</v>
      </c>
      <c r="L7070" t="s">
        <v>27</v>
      </c>
      <c r="M7070">
        <v>9</v>
      </c>
      <c r="N7070" t="s">
        <v>77</v>
      </c>
      <c r="O7070" s="1">
        <v>45298</v>
      </c>
      <c r="P7070" s="1">
        <v>45336</v>
      </c>
      <c r="Q7070">
        <v>1625</v>
      </c>
      <c r="R7070">
        <v>8.6999999999999993</v>
      </c>
      <c r="S7070" t="s">
        <v>63</v>
      </c>
    </row>
    <row r="7071" spans="1:19" x14ac:dyDescent="0.3">
      <c r="A7071" t="s">
        <v>13887</v>
      </c>
      <c r="B7071" t="s">
        <v>103</v>
      </c>
      <c r="C7071" s="2">
        <v>182387</v>
      </c>
      <c r="D7071" t="s">
        <v>10</v>
      </c>
      <c r="E7071" t="s">
        <v>11</v>
      </c>
      <c r="F7071" t="s">
        <v>33</v>
      </c>
      <c r="G7071" t="s">
        <v>34</v>
      </c>
      <c r="H7071" t="s">
        <v>35</v>
      </c>
      <c r="I7071" t="s">
        <v>34</v>
      </c>
      <c r="J7071" t="s">
        <v>25</v>
      </c>
      <c r="K7071" t="s">
        <v>13888</v>
      </c>
      <c r="L7071" t="s">
        <v>46</v>
      </c>
      <c r="M7071">
        <v>6</v>
      </c>
      <c r="N7071" t="s">
        <v>90</v>
      </c>
      <c r="O7071" s="1">
        <v>45318</v>
      </c>
      <c r="P7071" s="1">
        <v>45368</v>
      </c>
      <c r="Q7071">
        <v>2247</v>
      </c>
      <c r="R7071">
        <v>6.9</v>
      </c>
      <c r="S7071" t="s">
        <v>117</v>
      </c>
    </row>
    <row r="7072" spans="1:19" x14ac:dyDescent="0.3">
      <c r="A7072" t="s">
        <v>13889</v>
      </c>
      <c r="B7072" t="s">
        <v>75</v>
      </c>
      <c r="C7072" s="2">
        <v>98982</v>
      </c>
      <c r="D7072" t="s">
        <v>51</v>
      </c>
      <c r="E7072" t="s">
        <v>32</v>
      </c>
      <c r="F7072" t="s">
        <v>12</v>
      </c>
      <c r="G7072" t="s">
        <v>120</v>
      </c>
      <c r="H7072" t="s">
        <v>35</v>
      </c>
      <c r="I7072" t="s">
        <v>44</v>
      </c>
      <c r="J7072" t="s">
        <v>15</v>
      </c>
      <c r="K7072" t="s">
        <v>13890</v>
      </c>
      <c r="L7072" t="s">
        <v>17</v>
      </c>
      <c r="M7072">
        <v>2</v>
      </c>
      <c r="N7072" t="s">
        <v>97</v>
      </c>
      <c r="O7072" s="1">
        <v>45703</v>
      </c>
      <c r="P7072" s="1">
        <v>45725</v>
      </c>
      <c r="Q7072">
        <v>2109</v>
      </c>
      <c r="R7072">
        <v>8.4</v>
      </c>
      <c r="S7072" t="s">
        <v>29</v>
      </c>
    </row>
    <row r="7073" spans="1:19" x14ac:dyDescent="0.3">
      <c r="A7073" t="s">
        <v>13891</v>
      </c>
      <c r="B7073" t="s">
        <v>75</v>
      </c>
      <c r="C7073" s="2">
        <v>305527</v>
      </c>
      <c r="D7073" t="s">
        <v>10</v>
      </c>
      <c r="E7073" t="s">
        <v>88</v>
      </c>
      <c r="F7073" t="s">
        <v>52</v>
      </c>
      <c r="G7073" t="s">
        <v>34</v>
      </c>
      <c r="H7073" t="s">
        <v>35</v>
      </c>
      <c r="I7073" t="s">
        <v>80</v>
      </c>
      <c r="J7073" t="s">
        <v>15</v>
      </c>
      <c r="K7073" t="s">
        <v>13892</v>
      </c>
      <c r="L7073" t="s">
        <v>27</v>
      </c>
      <c r="M7073">
        <v>14</v>
      </c>
      <c r="N7073" t="s">
        <v>18</v>
      </c>
      <c r="O7073" s="1">
        <v>45616</v>
      </c>
      <c r="P7073" s="1">
        <v>45645</v>
      </c>
      <c r="Q7073">
        <v>1161</v>
      </c>
      <c r="R7073">
        <v>9.3000000000000007</v>
      </c>
      <c r="S7073" t="s">
        <v>19</v>
      </c>
    </row>
    <row r="7074" spans="1:19" x14ac:dyDescent="0.3">
      <c r="A7074" t="s">
        <v>13893</v>
      </c>
      <c r="B7074" t="s">
        <v>137</v>
      </c>
      <c r="C7074" s="2">
        <v>115752</v>
      </c>
      <c r="D7074" t="s">
        <v>51</v>
      </c>
      <c r="E7074" t="s">
        <v>11</v>
      </c>
      <c r="F7074" t="s">
        <v>99</v>
      </c>
      <c r="G7074" t="s">
        <v>120</v>
      </c>
      <c r="H7074" t="s">
        <v>54</v>
      </c>
      <c r="I7074" t="s">
        <v>120</v>
      </c>
      <c r="J7074" t="s">
        <v>37</v>
      </c>
      <c r="K7074" t="s">
        <v>13894</v>
      </c>
      <c r="L7074" t="s">
        <v>46</v>
      </c>
      <c r="M7074">
        <v>8</v>
      </c>
      <c r="N7074" t="s">
        <v>108</v>
      </c>
      <c r="O7074" s="1">
        <v>45628</v>
      </c>
      <c r="P7074" s="1">
        <v>45660</v>
      </c>
      <c r="Q7074">
        <v>1378</v>
      </c>
      <c r="R7074">
        <v>5.2</v>
      </c>
      <c r="S7074" t="s">
        <v>78</v>
      </c>
    </row>
    <row r="7075" spans="1:19" x14ac:dyDescent="0.3">
      <c r="A7075" t="s">
        <v>13895</v>
      </c>
      <c r="B7075" t="s">
        <v>130</v>
      </c>
      <c r="C7075" s="2">
        <v>186923</v>
      </c>
      <c r="D7075" t="s">
        <v>10</v>
      </c>
      <c r="E7075" t="s">
        <v>11</v>
      </c>
      <c r="F7075" t="s">
        <v>33</v>
      </c>
      <c r="G7075" t="s">
        <v>95</v>
      </c>
      <c r="H7075" t="s">
        <v>14</v>
      </c>
      <c r="I7075" t="s">
        <v>120</v>
      </c>
      <c r="J7075" t="s">
        <v>25</v>
      </c>
      <c r="K7075" t="s">
        <v>13896</v>
      </c>
      <c r="L7075" t="s">
        <v>27</v>
      </c>
      <c r="M7075">
        <v>9</v>
      </c>
      <c r="N7075" t="s">
        <v>149</v>
      </c>
      <c r="O7075" s="1">
        <v>45531</v>
      </c>
      <c r="P7075" s="1">
        <v>45549</v>
      </c>
      <c r="Q7075">
        <v>1615</v>
      </c>
      <c r="R7075">
        <v>5.0999999999999996</v>
      </c>
      <c r="S7075" t="s">
        <v>63</v>
      </c>
    </row>
    <row r="7076" spans="1:19" x14ac:dyDescent="0.3">
      <c r="A7076" t="s">
        <v>13897</v>
      </c>
      <c r="B7076" t="s">
        <v>43</v>
      </c>
      <c r="C7076" s="2">
        <v>74394</v>
      </c>
      <c r="D7076" t="s">
        <v>10</v>
      </c>
      <c r="E7076" t="s">
        <v>32</v>
      </c>
      <c r="F7076" t="s">
        <v>12</v>
      </c>
      <c r="G7076" t="s">
        <v>158</v>
      </c>
      <c r="H7076" t="s">
        <v>35</v>
      </c>
      <c r="I7076" t="s">
        <v>158</v>
      </c>
      <c r="J7076" t="s">
        <v>15</v>
      </c>
      <c r="K7076" t="s">
        <v>13898</v>
      </c>
      <c r="L7076" t="s">
        <v>39</v>
      </c>
      <c r="M7076">
        <v>2</v>
      </c>
      <c r="N7076" t="s">
        <v>47</v>
      </c>
      <c r="O7076" s="1">
        <v>45685</v>
      </c>
      <c r="P7076" s="1">
        <v>45730</v>
      </c>
      <c r="Q7076">
        <v>534</v>
      </c>
      <c r="R7076">
        <v>8.5</v>
      </c>
      <c r="S7076" t="s">
        <v>112</v>
      </c>
    </row>
    <row r="7077" spans="1:19" x14ac:dyDescent="0.3">
      <c r="A7077" t="s">
        <v>13899</v>
      </c>
      <c r="B7077" t="s">
        <v>83</v>
      </c>
      <c r="C7077" s="2">
        <v>62840</v>
      </c>
      <c r="D7077" t="s">
        <v>10</v>
      </c>
      <c r="E7077" t="s">
        <v>22</v>
      </c>
      <c r="F7077" t="s">
        <v>12</v>
      </c>
      <c r="G7077" t="s">
        <v>95</v>
      </c>
      <c r="H7077" t="s">
        <v>54</v>
      </c>
      <c r="I7077" t="s">
        <v>95</v>
      </c>
      <c r="J7077" t="s">
        <v>15</v>
      </c>
      <c r="K7077" t="s">
        <v>13900</v>
      </c>
      <c r="L7077" t="s">
        <v>27</v>
      </c>
      <c r="M7077">
        <v>1</v>
      </c>
      <c r="N7077" t="s">
        <v>116</v>
      </c>
      <c r="O7077" s="1">
        <v>45369</v>
      </c>
      <c r="P7077" s="1">
        <v>45400</v>
      </c>
      <c r="Q7077">
        <v>2207</v>
      </c>
      <c r="R7077">
        <v>9.4</v>
      </c>
      <c r="S7077" t="s">
        <v>112</v>
      </c>
    </row>
    <row r="7078" spans="1:19" x14ac:dyDescent="0.3">
      <c r="A7078" t="s">
        <v>13901</v>
      </c>
      <c r="B7078" t="s">
        <v>75</v>
      </c>
      <c r="C7078" s="2">
        <v>200226</v>
      </c>
      <c r="D7078" t="s">
        <v>10</v>
      </c>
      <c r="E7078" t="s">
        <v>88</v>
      </c>
      <c r="F7078" t="s">
        <v>52</v>
      </c>
      <c r="G7078" t="s">
        <v>23</v>
      </c>
      <c r="H7078" t="s">
        <v>54</v>
      </c>
      <c r="I7078" t="s">
        <v>23</v>
      </c>
      <c r="J7078" t="s">
        <v>37</v>
      </c>
      <c r="K7078" t="s">
        <v>13902</v>
      </c>
      <c r="L7078" t="s">
        <v>39</v>
      </c>
      <c r="M7078">
        <v>10</v>
      </c>
      <c r="N7078" t="s">
        <v>101</v>
      </c>
      <c r="O7078" s="1">
        <v>45752</v>
      </c>
      <c r="P7078" s="1">
        <v>45795</v>
      </c>
      <c r="Q7078">
        <v>1912</v>
      </c>
      <c r="R7078">
        <v>9.9</v>
      </c>
      <c r="S7078" t="s">
        <v>227</v>
      </c>
    </row>
    <row r="7079" spans="1:19" x14ac:dyDescent="0.3">
      <c r="A7079" t="s">
        <v>13903</v>
      </c>
      <c r="B7079" t="s">
        <v>21</v>
      </c>
      <c r="C7079" s="2">
        <v>119281</v>
      </c>
      <c r="D7079" t="s">
        <v>10</v>
      </c>
      <c r="E7079" t="s">
        <v>11</v>
      </c>
      <c r="F7079" t="s">
        <v>33</v>
      </c>
      <c r="G7079" t="s">
        <v>84</v>
      </c>
      <c r="H7079" t="s">
        <v>54</v>
      </c>
      <c r="I7079" t="s">
        <v>84</v>
      </c>
      <c r="J7079" t="s">
        <v>25</v>
      </c>
      <c r="K7079" t="s">
        <v>13904</v>
      </c>
      <c r="L7079" t="s">
        <v>46</v>
      </c>
      <c r="M7079">
        <v>5</v>
      </c>
      <c r="N7079" t="s">
        <v>122</v>
      </c>
      <c r="O7079" s="1">
        <v>45713</v>
      </c>
      <c r="P7079" s="1">
        <v>45730</v>
      </c>
      <c r="Q7079">
        <v>981</v>
      </c>
      <c r="R7079">
        <v>8.6999999999999993</v>
      </c>
      <c r="S7079" t="s">
        <v>93</v>
      </c>
    </row>
    <row r="7080" spans="1:19" x14ac:dyDescent="0.3">
      <c r="A7080" t="s">
        <v>13905</v>
      </c>
      <c r="B7080" t="s">
        <v>65</v>
      </c>
      <c r="C7080" s="2">
        <v>143657</v>
      </c>
      <c r="D7080" t="s">
        <v>10</v>
      </c>
      <c r="E7080" t="s">
        <v>11</v>
      </c>
      <c r="F7080" t="s">
        <v>33</v>
      </c>
      <c r="G7080" t="s">
        <v>23</v>
      </c>
      <c r="H7080" t="s">
        <v>14</v>
      </c>
      <c r="I7080" t="s">
        <v>23</v>
      </c>
      <c r="J7080" t="s">
        <v>25</v>
      </c>
      <c r="K7080" t="s">
        <v>13906</v>
      </c>
      <c r="L7080" t="s">
        <v>46</v>
      </c>
      <c r="M7080">
        <v>6</v>
      </c>
      <c r="N7080" t="s">
        <v>40</v>
      </c>
      <c r="O7080" s="1">
        <v>45517</v>
      </c>
      <c r="P7080" s="1">
        <v>45554</v>
      </c>
      <c r="Q7080">
        <v>1893</v>
      </c>
      <c r="R7080">
        <v>8.6999999999999993</v>
      </c>
      <c r="S7080" t="s">
        <v>48</v>
      </c>
    </row>
    <row r="7081" spans="1:19" x14ac:dyDescent="0.3">
      <c r="A7081" t="s">
        <v>13907</v>
      </c>
      <c r="B7081" t="s">
        <v>65</v>
      </c>
      <c r="C7081" s="2">
        <v>203968</v>
      </c>
      <c r="D7081" t="s">
        <v>10</v>
      </c>
      <c r="E7081" t="s">
        <v>88</v>
      </c>
      <c r="F7081" t="s">
        <v>12</v>
      </c>
      <c r="G7081" t="s">
        <v>55</v>
      </c>
      <c r="H7081" t="s">
        <v>35</v>
      </c>
      <c r="I7081" t="s">
        <v>55</v>
      </c>
      <c r="J7081" t="s">
        <v>37</v>
      </c>
      <c r="K7081" t="s">
        <v>13908</v>
      </c>
      <c r="L7081" t="s">
        <v>27</v>
      </c>
      <c r="M7081">
        <v>17</v>
      </c>
      <c r="N7081" t="s">
        <v>101</v>
      </c>
      <c r="O7081" s="1">
        <v>45681</v>
      </c>
      <c r="P7081" s="1">
        <v>45725</v>
      </c>
      <c r="Q7081">
        <v>1059</v>
      </c>
      <c r="R7081">
        <v>5.0999999999999996</v>
      </c>
      <c r="S7081" t="s">
        <v>57</v>
      </c>
    </row>
    <row r="7082" spans="1:19" x14ac:dyDescent="0.3">
      <c r="A7082" t="s">
        <v>13909</v>
      </c>
      <c r="B7082" t="s">
        <v>9</v>
      </c>
      <c r="C7082" s="2">
        <v>156254</v>
      </c>
      <c r="D7082" t="s">
        <v>10</v>
      </c>
      <c r="E7082" t="s">
        <v>88</v>
      </c>
      <c r="F7082" t="s">
        <v>52</v>
      </c>
      <c r="G7082" t="s">
        <v>104</v>
      </c>
      <c r="H7082" t="s">
        <v>54</v>
      </c>
      <c r="I7082" t="s">
        <v>104</v>
      </c>
      <c r="J7082" t="s">
        <v>37</v>
      </c>
      <c r="K7082" t="s">
        <v>13910</v>
      </c>
      <c r="L7082" t="s">
        <v>46</v>
      </c>
      <c r="M7082">
        <v>10</v>
      </c>
      <c r="N7082" t="s">
        <v>90</v>
      </c>
      <c r="O7082" s="1">
        <v>45775</v>
      </c>
      <c r="P7082" s="1">
        <v>45801</v>
      </c>
      <c r="Q7082">
        <v>1177</v>
      </c>
      <c r="R7082">
        <v>9.1</v>
      </c>
      <c r="S7082" t="s">
        <v>41</v>
      </c>
    </row>
    <row r="7083" spans="1:19" x14ac:dyDescent="0.3">
      <c r="A7083" t="s">
        <v>13911</v>
      </c>
      <c r="B7083" t="s">
        <v>83</v>
      </c>
      <c r="C7083" s="2">
        <v>86273</v>
      </c>
      <c r="D7083" t="s">
        <v>10</v>
      </c>
      <c r="E7083" t="s">
        <v>22</v>
      </c>
      <c r="F7083" t="s">
        <v>52</v>
      </c>
      <c r="G7083" t="s">
        <v>153</v>
      </c>
      <c r="H7083" t="s">
        <v>14</v>
      </c>
      <c r="I7083" t="s">
        <v>153</v>
      </c>
      <c r="J7083" t="s">
        <v>37</v>
      </c>
      <c r="K7083" t="s">
        <v>13912</v>
      </c>
      <c r="L7083" t="s">
        <v>27</v>
      </c>
      <c r="M7083" t="s">
        <v>37</v>
      </c>
      <c r="N7083" t="s">
        <v>47</v>
      </c>
      <c r="O7083" s="1">
        <v>45615</v>
      </c>
      <c r="P7083" s="1">
        <v>45664</v>
      </c>
      <c r="Q7083">
        <v>2454</v>
      </c>
      <c r="R7083">
        <v>9.8000000000000007</v>
      </c>
      <c r="S7083" t="s">
        <v>174</v>
      </c>
    </row>
    <row r="7084" spans="1:19" x14ac:dyDescent="0.3">
      <c r="A7084" t="s">
        <v>13913</v>
      </c>
      <c r="B7084" t="s">
        <v>103</v>
      </c>
      <c r="C7084" s="2">
        <v>202653</v>
      </c>
      <c r="D7084" t="s">
        <v>10</v>
      </c>
      <c r="E7084" t="s">
        <v>11</v>
      </c>
      <c r="F7084" t="s">
        <v>99</v>
      </c>
      <c r="G7084" t="s">
        <v>126</v>
      </c>
      <c r="H7084" t="s">
        <v>35</v>
      </c>
      <c r="I7084" t="s">
        <v>126</v>
      </c>
      <c r="J7084" t="s">
        <v>15</v>
      </c>
      <c r="K7084" t="s">
        <v>13914</v>
      </c>
      <c r="L7084" t="s">
        <v>27</v>
      </c>
      <c r="M7084">
        <v>6</v>
      </c>
      <c r="N7084" t="s">
        <v>149</v>
      </c>
      <c r="O7084" s="1">
        <v>45623</v>
      </c>
      <c r="P7084" s="1">
        <v>45681</v>
      </c>
      <c r="Q7084">
        <v>1653</v>
      </c>
      <c r="R7084">
        <v>6</v>
      </c>
      <c r="S7084" t="s">
        <v>57</v>
      </c>
    </row>
    <row r="7085" spans="1:19" x14ac:dyDescent="0.3">
      <c r="A7085" t="s">
        <v>13915</v>
      </c>
      <c r="B7085" t="s">
        <v>83</v>
      </c>
      <c r="C7085" s="2">
        <v>62786</v>
      </c>
      <c r="D7085" t="s">
        <v>10</v>
      </c>
      <c r="E7085" t="s">
        <v>22</v>
      </c>
      <c r="F7085" t="s">
        <v>52</v>
      </c>
      <c r="G7085" t="s">
        <v>36</v>
      </c>
      <c r="H7085" t="s">
        <v>35</v>
      </c>
      <c r="I7085" t="s">
        <v>36</v>
      </c>
      <c r="J7085" t="s">
        <v>37</v>
      </c>
      <c r="K7085" t="s">
        <v>13916</v>
      </c>
      <c r="L7085" t="s">
        <v>46</v>
      </c>
      <c r="M7085">
        <v>1</v>
      </c>
      <c r="N7085" t="s">
        <v>62</v>
      </c>
      <c r="O7085" s="1">
        <v>45308</v>
      </c>
      <c r="P7085" s="1">
        <v>45377</v>
      </c>
      <c r="Q7085">
        <v>2033</v>
      </c>
      <c r="R7085">
        <v>5.6</v>
      </c>
      <c r="S7085" t="s">
        <v>57</v>
      </c>
    </row>
    <row r="7086" spans="1:19" x14ac:dyDescent="0.3">
      <c r="A7086" t="s">
        <v>13917</v>
      </c>
      <c r="B7086" t="s">
        <v>103</v>
      </c>
      <c r="C7086" s="2">
        <v>87805</v>
      </c>
      <c r="D7086" t="s">
        <v>10</v>
      </c>
      <c r="E7086" t="s">
        <v>88</v>
      </c>
      <c r="F7086" t="s">
        <v>33</v>
      </c>
      <c r="G7086" t="s">
        <v>166</v>
      </c>
      <c r="H7086" t="s">
        <v>54</v>
      </c>
      <c r="I7086" t="s">
        <v>166</v>
      </c>
      <c r="J7086" t="s">
        <v>25</v>
      </c>
      <c r="K7086" t="s">
        <v>13918</v>
      </c>
      <c r="L7086" t="s">
        <v>39</v>
      </c>
      <c r="M7086">
        <v>11</v>
      </c>
      <c r="N7086" t="s">
        <v>97</v>
      </c>
      <c r="O7086" s="1">
        <v>45435</v>
      </c>
      <c r="P7086" s="1">
        <v>45464</v>
      </c>
      <c r="Q7086">
        <v>1741</v>
      </c>
      <c r="R7086">
        <v>9.1999999999999993</v>
      </c>
      <c r="S7086" t="s">
        <v>19</v>
      </c>
    </row>
    <row r="7087" spans="1:19" x14ac:dyDescent="0.3">
      <c r="A7087" t="s">
        <v>13919</v>
      </c>
      <c r="B7087" t="s">
        <v>110</v>
      </c>
      <c r="C7087" s="2">
        <v>87965</v>
      </c>
      <c r="D7087" t="s">
        <v>10</v>
      </c>
      <c r="E7087" t="s">
        <v>22</v>
      </c>
      <c r="F7087" t="s">
        <v>99</v>
      </c>
      <c r="G7087" t="s">
        <v>126</v>
      </c>
      <c r="H7087" t="s">
        <v>35</v>
      </c>
      <c r="I7087" t="s">
        <v>126</v>
      </c>
      <c r="J7087" t="s">
        <v>37</v>
      </c>
      <c r="K7087" t="s">
        <v>8833</v>
      </c>
      <c r="L7087" t="s">
        <v>17</v>
      </c>
      <c r="M7087" t="s">
        <v>37</v>
      </c>
      <c r="N7087" t="s">
        <v>69</v>
      </c>
      <c r="O7087" s="1">
        <v>45764</v>
      </c>
      <c r="P7087" s="1">
        <v>45795</v>
      </c>
      <c r="Q7087">
        <v>1600</v>
      </c>
      <c r="R7087">
        <v>8.4</v>
      </c>
      <c r="S7087" t="s">
        <v>41</v>
      </c>
    </row>
    <row r="7088" spans="1:19" x14ac:dyDescent="0.3">
      <c r="A7088" t="s">
        <v>13920</v>
      </c>
      <c r="B7088" t="s">
        <v>114</v>
      </c>
      <c r="C7088" s="2">
        <v>89765</v>
      </c>
      <c r="D7088" t="s">
        <v>10</v>
      </c>
      <c r="E7088" t="s">
        <v>11</v>
      </c>
      <c r="F7088" t="s">
        <v>33</v>
      </c>
      <c r="G7088" t="s">
        <v>80</v>
      </c>
      <c r="H7088" t="s">
        <v>14</v>
      </c>
      <c r="I7088" t="s">
        <v>80</v>
      </c>
      <c r="J7088" t="s">
        <v>15</v>
      </c>
      <c r="K7088" t="s">
        <v>13921</v>
      </c>
      <c r="L7088" t="s">
        <v>39</v>
      </c>
      <c r="M7088">
        <v>6</v>
      </c>
      <c r="N7088" t="s">
        <v>69</v>
      </c>
      <c r="O7088" s="1">
        <v>45680</v>
      </c>
      <c r="P7088" s="1">
        <v>45698</v>
      </c>
      <c r="Q7088">
        <v>1439</v>
      </c>
      <c r="R7088">
        <v>8.9</v>
      </c>
      <c r="S7088" t="s">
        <v>117</v>
      </c>
    </row>
    <row r="7089" spans="1:19" x14ac:dyDescent="0.3">
      <c r="A7089" t="s">
        <v>13922</v>
      </c>
      <c r="B7089" t="s">
        <v>161</v>
      </c>
      <c r="C7089" s="2">
        <v>42975</v>
      </c>
      <c r="D7089" t="s">
        <v>10</v>
      </c>
      <c r="E7089" t="s">
        <v>22</v>
      </c>
      <c r="F7089" t="s">
        <v>99</v>
      </c>
      <c r="G7089" t="s">
        <v>158</v>
      </c>
      <c r="H7089" t="s">
        <v>54</v>
      </c>
      <c r="I7089" t="s">
        <v>158</v>
      </c>
      <c r="J7089" t="s">
        <v>25</v>
      </c>
      <c r="K7089" t="s">
        <v>7935</v>
      </c>
      <c r="L7089" t="s">
        <v>46</v>
      </c>
      <c r="M7089">
        <v>1</v>
      </c>
      <c r="N7089" t="s">
        <v>62</v>
      </c>
      <c r="O7089" s="1">
        <v>45685</v>
      </c>
      <c r="P7089" s="1">
        <v>45747</v>
      </c>
      <c r="Q7089">
        <v>1962</v>
      </c>
      <c r="R7089">
        <v>6.7</v>
      </c>
      <c r="S7089" t="s">
        <v>112</v>
      </c>
    </row>
    <row r="7090" spans="1:19" x14ac:dyDescent="0.3">
      <c r="A7090" t="s">
        <v>13923</v>
      </c>
      <c r="B7090" t="s">
        <v>114</v>
      </c>
      <c r="C7090" s="2">
        <v>220287</v>
      </c>
      <c r="D7090" t="s">
        <v>10</v>
      </c>
      <c r="E7090" t="s">
        <v>88</v>
      </c>
      <c r="F7090" t="s">
        <v>52</v>
      </c>
      <c r="G7090" t="s">
        <v>153</v>
      </c>
      <c r="H7090" t="s">
        <v>35</v>
      </c>
      <c r="I7090" t="s">
        <v>153</v>
      </c>
      <c r="J7090" t="s">
        <v>15</v>
      </c>
      <c r="K7090" t="s">
        <v>13924</v>
      </c>
      <c r="L7090" t="s">
        <v>46</v>
      </c>
      <c r="M7090">
        <v>10</v>
      </c>
      <c r="N7090" t="s">
        <v>149</v>
      </c>
      <c r="O7090" s="1">
        <v>45417</v>
      </c>
      <c r="P7090" s="1">
        <v>45478</v>
      </c>
      <c r="Q7090">
        <v>1851</v>
      </c>
      <c r="R7090">
        <v>8.3000000000000007</v>
      </c>
      <c r="S7090" t="s">
        <v>63</v>
      </c>
    </row>
    <row r="7091" spans="1:19" x14ac:dyDescent="0.3">
      <c r="A7091" t="s">
        <v>13925</v>
      </c>
      <c r="B7091" t="s">
        <v>145</v>
      </c>
      <c r="C7091" s="2">
        <v>63549</v>
      </c>
      <c r="D7091" t="s">
        <v>51</v>
      </c>
      <c r="E7091" t="s">
        <v>22</v>
      </c>
      <c r="F7091" t="s">
        <v>99</v>
      </c>
      <c r="G7091" t="s">
        <v>60</v>
      </c>
      <c r="H7091" t="s">
        <v>14</v>
      </c>
      <c r="I7091" t="s">
        <v>60</v>
      </c>
      <c r="J7091" t="s">
        <v>15</v>
      </c>
      <c r="K7091" t="s">
        <v>13926</v>
      </c>
      <c r="L7091" t="s">
        <v>17</v>
      </c>
      <c r="M7091">
        <v>1</v>
      </c>
      <c r="N7091" t="s">
        <v>40</v>
      </c>
      <c r="O7091" s="1">
        <v>45621</v>
      </c>
      <c r="P7091" s="1">
        <v>45691</v>
      </c>
      <c r="Q7091">
        <v>2499</v>
      </c>
      <c r="R7091">
        <v>9.9</v>
      </c>
      <c r="S7091" t="s">
        <v>112</v>
      </c>
    </row>
    <row r="7092" spans="1:19" x14ac:dyDescent="0.3">
      <c r="A7092" t="s">
        <v>13927</v>
      </c>
      <c r="B7092" t="s">
        <v>145</v>
      </c>
      <c r="C7092" s="2">
        <v>146613</v>
      </c>
      <c r="D7092" t="s">
        <v>10</v>
      </c>
      <c r="E7092" t="s">
        <v>11</v>
      </c>
      <c r="F7092" t="s">
        <v>52</v>
      </c>
      <c r="G7092" t="s">
        <v>140</v>
      </c>
      <c r="H7092" t="s">
        <v>14</v>
      </c>
      <c r="I7092" t="s">
        <v>140</v>
      </c>
      <c r="J7092" t="s">
        <v>15</v>
      </c>
      <c r="K7092" t="s">
        <v>13928</v>
      </c>
      <c r="L7092" t="s">
        <v>27</v>
      </c>
      <c r="M7092">
        <v>6</v>
      </c>
      <c r="N7092" t="s">
        <v>149</v>
      </c>
      <c r="O7092" s="1">
        <v>45439</v>
      </c>
      <c r="P7092" s="1">
        <v>45504</v>
      </c>
      <c r="Q7092">
        <v>2098</v>
      </c>
      <c r="R7092">
        <v>8</v>
      </c>
      <c r="S7092" t="s">
        <v>19</v>
      </c>
    </row>
    <row r="7093" spans="1:19" x14ac:dyDescent="0.3">
      <c r="A7093" t="s">
        <v>13929</v>
      </c>
      <c r="B7093" t="s">
        <v>21</v>
      </c>
      <c r="C7093" s="2">
        <v>63841</v>
      </c>
      <c r="D7093" t="s">
        <v>10</v>
      </c>
      <c r="E7093" t="s">
        <v>32</v>
      </c>
      <c r="F7093" t="s">
        <v>12</v>
      </c>
      <c r="G7093" t="s">
        <v>158</v>
      </c>
      <c r="H7093" t="s">
        <v>35</v>
      </c>
      <c r="I7093" t="s">
        <v>158</v>
      </c>
      <c r="J7093" t="s">
        <v>15</v>
      </c>
      <c r="K7093" t="s">
        <v>13930</v>
      </c>
      <c r="L7093" t="s">
        <v>46</v>
      </c>
      <c r="M7093">
        <v>3</v>
      </c>
      <c r="N7093" t="s">
        <v>47</v>
      </c>
      <c r="O7093" s="1">
        <v>45410</v>
      </c>
      <c r="P7093" s="1">
        <v>45478</v>
      </c>
      <c r="Q7093">
        <v>1928</v>
      </c>
      <c r="R7093">
        <v>7.6</v>
      </c>
      <c r="S7093" t="s">
        <v>234</v>
      </c>
    </row>
    <row r="7094" spans="1:19" x14ac:dyDescent="0.3">
      <c r="A7094" t="s">
        <v>13931</v>
      </c>
      <c r="B7094" t="s">
        <v>183</v>
      </c>
      <c r="C7094" s="2">
        <v>51605</v>
      </c>
      <c r="D7094" t="s">
        <v>10</v>
      </c>
      <c r="E7094" t="s">
        <v>22</v>
      </c>
      <c r="F7094" t="s">
        <v>52</v>
      </c>
      <c r="G7094" t="s">
        <v>104</v>
      </c>
      <c r="H7094" t="s">
        <v>35</v>
      </c>
      <c r="I7094" t="s">
        <v>53</v>
      </c>
      <c r="J7094" t="s">
        <v>25</v>
      </c>
      <c r="K7094" t="s">
        <v>13932</v>
      </c>
      <c r="L7094" t="s">
        <v>27</v>
      </c>
      <c r="M7094">
        <v>1</v>
      </c>
      <c r="N7094" t="s">
        <v>149</v>
      </c>
      <c r="O7094" s="1">
        <v>45321</v>
      </c>
      <c r="P7094" s="1">
        <v>45343</v>
      </c>
      <c r="Q7094">
        <v>1242</v>
      </c>
      <c r="R7094">
        <v>9.3000000000000007</v>
      </c>
      <c r="S7094" t="s">
        <v>112</v>
      </c>
    </row>
    <row r="7095" spans="1:19" x14ac:dyDescent="0.3">
      <c r="A7095" t="s">
        <v>13933</v>
      </c>
      <c r="B7095" t="s">
        <v>9</v>
      </c>
      <c r="C7095" s="2">
        <v>39309</v>
      </c>
      <c r="D7095" t="s">
        <v>10</v>
      </c>
      <c r="E7095" t="s">
        <v>22</v>
      </c>
      <c r="F7095" t="s">
        <v>12</v>
      </c>
      <c r="G7095" t="s">
        <v>24</v>
      </c>
      <c r="H7095" t="s">
        <v>14</v>
      </c>
      <c r="I7095" t="s">
        <v>120</v>
      </c>
      <c r="J7095" t="s">
        <v>37</v>
      </c>
      <c r="K7095" t="s">
        <v>13934</v>
      </c>
      <c r="L7095" t="s">
        <v>27</v>
      </c>
      <c r="M7095" t="s">
        <v>37</v>
      </c>
      <c r="N7095" t="s">
        <v>77</v>
      </c>
      <c r="O7095" s="1">
        <v>45715</v>
      </c>
      <c r="P7095" s="1">
        <v>45739</v>
      </c>
      <c r="Q7095">
        <v>1348</v>
      </c>
      <c r="R7095">
        <v>9.6999999999999993</v>
      </c>
      <c r="S7095" t="s">
        <v>29</v>
      </c>
    </row>
    <row r="7096" spans="1:19" x14ac:dyDescent="0.3">
      <c r="A7096" t="s">
        <v>13935</v>
      </c>
      <c r="B7096" t="s">
        <v>75</v>
      </c>
      <c r="C7096" s="2">
        <v>210317</v>
      </c>
      <c r="D7096" t="s">
        <v>10</v>
      </c>
      <c r="E7096" t="s">
        <v>88</v>
      </c>
      <c r="F7096" t="s">
        <v>99</v>
      </c>
      <c r="G7096" t="s">
        <v>153</v>
      </c>
      <c r="H7096" t="s">
        <v>54</v>
      </c>
      <c r="I7096" t="s">
        <v>153</v>
      </c>
      <c r="J7096" t="s">
        <v>37</v>
      </c>
      <c r="K7096" t="s">
        <v>13936</v>
      </c>
      <c r="L7096" t="s">
        <v>46</v>
      </c>
      <c r="M7096">
        <v>13</v>
      </c>
      <c r="N7096" t="s">
        <v>18</v>
      </c>
      <c r="O7096" s="1">
        <v>45417</v>
      </c>
      <c r="P7096" s="1">
        <v>45473</v>
      </c>
      <c r="Q7096">
        <v>1392</v>
      </c>
      <c r="R7096">
        <v>6.4</v>
      </c>
      <c r="S7096" t="s">
        <v>227</v>
      </c>
    </row>
    <row r="7097" spans="1:19" x14ac:dyDescent="0.3">
      <c r="A7097" t="s">
        <v>13937</v>
      </c>
      <c r="B7097" t="s">
        <v>183</v>
      </c>
      <c r="C7097" s="2">
        <v>91046</v>
      </c>
      <c r="D7097" t="s">
        <v>10</v>
      </c>
      <c r="E7097" t="s">
        <v>11</v>
      </c>
      <c r="F7097" t="s">
        <v>12</v>
      </c>
      <c r="G7097" t="s">
        <v>158</v>
      </c>
      <c r="H7097" t="s">
        <v>54</v>
      </c>
      <c r="I7097" t="s">
        <v>158</v>
      </c>
      <c r="J7097" t="s">
        <v>15</v>
      </c>
      <c r="K7097" t="s">
        <v>13938</v>
      </c>
      <c r="L7097" t="s">
        <v>39</v>
      </c>
      <c r="M7097">
        <v>9</v>
      </c>
      <c r="N7097" t="s">
        <v>18</v>
      </c>
      <c r="O7097" s="1">
        <v>45770</v>
      </c>
      <c r="P7097" s="1">
        <v>45829</v>
      </c>
      <c r="Q7097">
        <v>913</v>
      </c>
      <c r="R7097">
        <v>5</v>
      </c>
      <c r="S7097" t="s">
        <v>117</v>
      </c>
    </row>
    <row r="7098" spans="1:19" x14ac:dyDescent="0.3">
      <c r="A7098" t="s">
        <v>13939</v>
      </c>
      <c r="B7098" t="s">
        <v>114</v>
      </c>
      <c r="C7098" s="2">
        <v>156656</v>
      </c>
      <c r="D7098" t="s">
        <v>10</v>
      </c>
      <c r="E7098" t="s">
        <v>11</v>
      </c>
      <c r="F7098" t="s">
        <v>33</v>
      </c>
      <c r="G7098" t="s">
        <v>140</v>
      </c>
      <c r="H7098" t="s">
        <v>35</v>
      </c>
      <c r="I7098" t="s">
        <v>140</v>
      </c>
      <c r="J7098" t="s">
        <v>37</v>
      </c>
      <c r="K7098" t="s">
        <v>13940</v>
      </c>
      <c r="L7098" t="s">
        <v>17</v>
      </c>
      <c r="M7098">
        <v>8</v>
      </c>
      <c r="N7098" t="s">
        <v>77</v>
      </c>
      <c r="O7098" s="1">
        <v>45385</v>
      </c>
      <c r="P7098" s="1">
        <v>45415</v>
      </c>
      <c r="Q7098">
        <v>1986</v>
      </c>
      <c r="R7098">
        <v>5.3</v>
      </c>
      <c r="S7098" t="s">
        <v>112</v>
      </c>
    </row>
    <row r="7099" spans="1:19" x14ac:dyDescent="0.3">
      <c r="A7099" t="s">
        <v>13941</v>
      </c>
      <c r="B7099" t="s">
        <v>50</v>
      </c>
      <c r="C7099" s="2">
        <v>172122</v>
      </c>
      <c r="D7099" t="s">
        <v>10</v>
      </c>
      <c r="E7099" t="s">
        <v>88</v>
      </c>
      <c r="F7099" t="s">
        <v>52</v>
      </c>
      <c r="G7099" t="s">
        <v>44</v>
      </c>
      <c r="H7099" t="s">
        <v>35</v>
      </c>
      <c r="I7099" t="s">
        <v>153</v>
      </c>
      <c r="J7099" t="s">
        <v>25</v>
      </c>
      <c r="K7099" t="s">
        <v>13942</v>
      </c>
      <c r="L7099" t="s">
        <v>17</v>
      </c>
      <c r="M7099">
        <v>13</v>
      </c>
      <c r="N7099" t="s">
        <v>101</v>
      </c>
      <c r="O7099" s="1">
        <v>45318</v>
      </c>
      <c r="P7099" s="1">
        <v>45350</v>
      </c>
      <c r="Q7099">
        <v>587</v>
      </c>
      <c r="R7099">
        <v>6.9</v>
      </c>
      <c r="S7099" t="s">
        <v>128</v>
      </c>
    </row>
    <row r="7100" spans="1:19" x14ac:dyDescent="0.3">
      <c r="A7100" t="s">
        <v>13943</v>
      </c>
      <c r="B7100" t="s">
        <v>75</v>
      </c>
      <c r="C7100" s="2">
        <v>107496</v>
      </c>
      <c r="D7100" t="s">
        <v>66</v>
      </c>
      <c r="E7100" t="s">
        <v>32</v>
      </c>
      <c r="F7100" t="s">
        <v>52</v>
      </c>
      <c r="G7100" t="s">
        <v>67</v>
      </c>
      <c r="H7100" t="s">
        <v>14</v>
      </c>
      <c r="I7100" t="s">
        <v>67</v>
      </c>
      <c r="J7100" t="s">
        <v>37</v>
      </c>
      <c r="K7100" t="s">
        <v>4925</v>
      </c>
      <c r="L7100" t="s">
        <v>39</v>
      </c>
      <c r="M7100">
        <v>4</v>
      </c>
      <c r="N7100" t="s">
        <v>97</v>
      </c>
      <c r="O7100" s="1">
        <v>45321</v>
      </c>
      <c r="P7100" s="1">
        <v>45374</v>
      </c>
      <c r="Q7100">
        <v>759</v>
      </c>
      <c r="R7100">
        <v>10</v>
      </c>
      <c r="S7100" t="s">
        <v>227</v>
      </c>
    </row>
    <row r="7101" spans="1:19" x14ac:dyDescent="0.3">
      <c r="A7101" t="s">
        <v>13944</v>
      </c>
      <c r="B7101" t="s">
        <v>31</v>
      </c>
      <c r="C7101" s="2">
        <v>191955</v>
      </c>
      <c r="D7101" t="s">
        <v>10</v>
      </c>
      <c r="E7101" t="s">
        <v>88</v>
      </c>
      <c r="F7101" t="s">
        <v>33</v>
      </c>
      <c r="G7101" t="s">
        <v>126</v>
      </c>
      <c r="H7101" t="s">
        <v>54</v>
      </c>
      <c r="I7101" t="s">
        <v>126</v>
      </c>
      <c r="J7101" t="s">
        <v>25</v>
      </c>
      <c r="K7101" t="s">
        <v>13945</v>
      </c>
      <c r="L7101" t="s">
        <v>46</v>
      </c>
      <c r="M7101">
        <v>12</v>
      </c>
      <c r="N7101" t="s">
        <v>77</v>
      </c>
      <c r="O7101" s="1">
        <v>45576</v>
      </c>
      <c r="P7101" s="1">
        <v>45649</v>
      </c>
      <c r="Q7101">
        <v>2057</v>
      </c>
      <c r="R7101">
        <v>6.7</v>
      </c>
      <c r="S7101" t="s">
        <v>112</v>
      </c>
    </row>
    <row r="7102" spans="1:19" x14ac:dyDescent="0.3">
      <c r="A7102" t="s">
        <v>13946</v>
      </c>
      <c r="B7102" t="s">
        <v>161</v>
      </c>
      <c r="C7102" s="2">
        <v>224141</v>
      </c>
      <c r="D7102" t="s">
        <v>51</v>
      </c>
      <c r="E7102" t="s">
        <v>88</v>
      </c>
      <c r="F7102" t="s">
        <v>33</v>
      </c>
      <c r="G7102" t="s">
        <v>53</v>
      </c>
      <c r="H7102" t="s">
        <v>35</v>
      </c>
      <c r="I7102" t="s">
        <v>53</v>
      </c>
      <c r="J7102" t="s">
        <v>37</v>
      </c>
      <c r="K7102" t="s">
        <v>13947</v>
      </c>
      <c r="L7102" t="s">
        <v>27</v>
      </c>
      <c r="M7102">
        <v>18</v>
      </c>
      <c r="N7102" t="s">
        <v>77</v>
      </c>
      <c r="O7102" s="1">
        <v>45572</v>
      </c>
      <c r="P7102" s="1">
        <v>45612</v>
      </c>
      <c r="Q7102">
        <v>1511</v>
      </c>
      <c r="R7102">
        <v>8.3000000000000007</v>
      </c>
      <c r="S7102" t="s">
        <v>128</v>
      </c>
    </row>
    <row r="7103" spans="1:19" x14ac:dyDescent="0.3">
      <c r="A7103" t="s">
        <v>13948</v>
      </c>
      <c r="B7103" t="s">
        <v>110</v>
      </c>
      <c r="C7103" s="2">
        <v>88109</v>
      </c>
      <c r="D7103" t="s">
        <v>10</v>
      </c>
      <c r="E7103" t="s">
        <v>22</v>
      </c>
      <c r="F7103" t="s">
        <v>52</v>
      </c>
      <c r="G7103" t="s">
        <v>95</v>
      </c>
      <c r="H7103" t="s">
        <v>54</v>
      </c>
      <c r="I7103" t="s">
        <v>95</v>
      </c>
      <c r="J7103" t="s">
        <v>25</v>
      </c>
      <c r="K7103" t="s">
        <v>13949</v>
      </c>
      <c r="L7103" t="s">
        <v>27</v>
      </c>
      <c r="M7103" t="s">
        <v>37</v>
      </c>
      <c r="N7103" t="s">
        <v>149</v>
      </c>
      <c r="O7103" s="1">
        <v>45765</v>
      </c>
      <c r="P7103" s="1">
        <v>45790</v>
      </c>
      <c r="Q7103">
        <v>2067</v>
      </c>
      <c r="R7103">
        <v>9.6999999999999993</v>
      </c>
      <c r="S7103" t="s">
        <v>73</v>
      </c>
    </row>
    <row r="7104" spans="1:19" x14ac:dyDescent="0.3">
      <c r="A7104" t="s">
        <v>13950</v>
      </c>
      <c r="B7104" t="s">
        <v>137</v>
      </c>
      <c r="C7104" s="2">
        <v>123787</v>
      </c>
      <c r="D7104" t="s">
        <v>10</v>
      </c>
      <c r="E7104" t="s">
        <v>88</v>
      </c>
      <c r="F7104" t="s">
        <v>52</v>
      </c>
      <c r="G7104" t="s">
        <v>158</v>
      </c>
      <c r="H7104" t="s">
        <v>35</v>
      </c>
      <c r="I7104" t="s">
        <v>36</v>
      </c>
      <c r="J7104" t="s">
        <v>37</v>
      </c>
      <c r="K7104" t="s">
        <v>13951</v>
      </c>
      <c r="L7104" t="s">
        <v>46</v>
      </c>
      <c r="M7104">
        <v>19</v>
      </c>
      <c r="N7104" t="s">
        <v>108</v>
      </c>
      <c r="O7104" s="1">
        <v>45616</v>
      </c>
      <c r="P7104" s="1">
        <v>45652</v>
      </c>
      <c r="Q7104">
        <v>1844</v>
      </c>
      <c r="R7104">
        <v>8.8000000000000007</v>
      </c>
      <c r="S7104" t="s">
        <v>117</v>
      </c>
    </row>
    <row r="7105" spans="1:19" x14ac:dyDescent="0.3">
      <c r="A7105" t="s">
        <v>13952</v>
      </c>
      <c r="B7105" t="s">
        <v>65</v>
      </c>
      <c r="C7105" s="2">
        <v>84927</v>
      </c>
      <c r="D7105" t="s">
        <v>51</v>
      </c>
      <c r="E7105" t="s">
        <v>32</v>
      </c>
      <c r="F7105" t="s">
        <v>52</v>
      </c>
      <c r="G7105" t="s">
        <v>120</v>
      </c>
      <c r="H7105" t="s">
        <v>54</v>
      </c>
      <c r="I7105" t="s">
        <v>44</v>
      </c>
      <c r="J7105" t="s">
        <v>37</v>
      </c>
      <c r="K7105" t="s">
        <v>13953</v>
      </c>
      <c r="L7105" t="s">
        <v>27</v>
      </c>
      <c r="M7105">
        <v>2</v>
      </c>
      <c r="N7105" t="s">
        <v>77</v>
      </c>
      <c r="O7105" s="1">
        <v>45340</v>
      </c>
      <c r="P7105" s="1">
        <v>45380</v>
      </c>
      <c r="Q7105">
        <v>1440</v>
      </c>
      <c r="R7105">
        <v>6.6</v>
      </c>
      <c r="S7105" t="s">
        <v>78</v>
      </c>
    </row>
    <row r="7106" spans="1:19" x14ac:dyDescent="0.3">
      <c r="A7106" t="s">
        <v>13954</v>
      </c>
      <c r="B7106" t="s">
        <v>50</v>
      </c>
      <c r="C7106" s="2">
        <v>80026</v>
      </c>
      <c r="D7106" t="s">
        <v>10</v>
      </c>
      <c r="E7106" t="s">
        <v>22</v>
      </c>
      <c r="F7106" t="s">
        <v>99</v>
      </c>
      <c r="G7106" t="s">
        <v>126</v>
      </c>
      <c r="H7106" t="s">
        <v>35</v>
      </c>
      <c r="I7106" t="s">
        <v>126</v>
      </c>
      <c r="J7106" t="s">
        <v>37</v>
      </c>
      <c r="K7106" t="s">
        <v>13955</v>
      </c>
      <c r="L7106" t="s">
        <v>27</v>
      </c>
      <c r="M7106">
        <v>1</v>
      </c>
      <c r="N7106" t="s">
        <v>86</v>
      </c>
      <c r="O7106" s="1">
        <v>45747</v>
      </c>
      <c r="P7106" s="1">
        <v>45797</v>
      </c>
      <c r="Q7106">
        <v>2214</v>
      </c>
      <c r="R7106">
        <v>9.6</v>
      </c>
      <c r="S7106" t="s">
        <v>57</v>
      </c>
    </row>
    <row r="7107" spans="1:19" x14ac:dyDescent="0.3">
      <c r="A7107" t="s">
        <v>13956</v>
      </c>
      <c r="B7107" t="s">
        <v>43</v>
      </c>
      <c r="C7107" s="2">
        <v>114023</v>
      </c>
      <c r="D7107" t="s">
        <v>10</v>
      </c>
      <c r="E7107" t="s">
        <v>88</v>
      </c>
      <c r="F7107" t="s">
        <v>52</v>
      </c>
      <c r="G7107" t="s">
        <v>158</v>
      </c>
      <c r="H7107" t="s">
        <v>35</v>
      </c>
      <c r="I7107" t="s">
        <v>158</v>
      </c>
      <c r="J7107" t="s">
        <v>15</v>
      </c>
      <c r="K7107" t="s">
        <v>13957</v>
      </c>
      <c r="L7107" t="s">
        <v>39</v>
      </c>
      <c r="M7107">
        <v>14</v>
      </c>
      <c r="N7107" t="s">
        <v>62</v>
      </c>
      <c r="O7107" s="1">
        <v>45342</v>
      </c>
      <c r="P7107" s="1">
        <v>45409</v>
      </c>
      <c r="Q7107">
        <v>1174</v>
      </c>
      <c r="R7107">
        <v>7.5</v>
      </c>
      <c r="S7107" t="s">
        <v>48</v>
      </c>
    </row>
    <row r="7108" spans="1:19" x14ac:dyDescent="0.3">
      <c r="A7108" t="s">
        <v>13958</v>
      </c>
      <c r="B7108" t="s">
        <v>176</v>
      </c>
      <c r="C7108" s="2">
        <v>46777</v>
      </c>
      <c r="D7108" t="s">
        <v>10</v>
      </c>
      <c r="E7108" t="s">
        <v>22</v>
      </c>
      <c r="F7108" t="s">
        <v>52</v>
      </c>
      <c r="G7108" t="s">
        <v>24</v>
      </c>
      <c r="H7108" t="s">
        <v>54</v>
      </c>
      <c r="I7108" t="s">
        <v>24</v>
      </c>
      <c r="J7108" t="s">
        <v>37</v>
      </c>
      <c r="K7108" t="s">
        <v>13959</v>
      </c>
      <c r="L7108" t="s">
        <v>39</v>
      </c>
      <c r="M7108" t="s">
        <v>37</v>
      </c>
      <c r="N7108" t="s">
        <v>62</v>
      </c>
      <c r="O7108" s="1">
        <v>45295</v>
      </c>
      <c r="P7108" s="1">
        <v>45340</v>
      </c>
      <c r="Q7108">
        <v>1585</v>
      </c>
      <c r="R7108">
        <v>7.6</v>
      </c>
      <c r="S7108" t="s">
        <v>57</v>
      </c>
    </row>
    <row r="7109" spans="1:19" x14ac:dyDescent="0.3">
      <c r="A7109" t="s">
        <v>13960</v>
      </c>
      <c r="B7109" t="s">
        <v>50</v>
      </c>
      <c r="C7109" s="2">
        <v>206449</v>
      </c>
      <c r="D7109" t="s">
        <v>10</v>
      </c>
      <c r="E7109" t="s">
        <v>88</v>
      </c>
      <c r="F7109" t="s">
        <v>33</v>
      </c>
      <c r="G7109" t="s">
        <v>140</v>
      </c>
      <c r="H7109" t="s">
        <v>54</v>
      </c>
      <c r="I7109" t="s">
        <v>104</v>
      </c>
      <c r="J7109" t="s">
        <v>25</v>
      </c>
      <c r="K7109" t="s">
        <v>13961</v>
      </c>
      <c r="L7109" t="s">
        <v>17</v>
      </c>
      <c r="M7109">
        <v>18</v>
      </c>
      <c r="N7109" t="s">
        <v>122</v>
      </c>
      <c r="O7109" s="1">
        <v>45666</v>
      </c>
      <c r="P7109" s="1">
        <v>45687</v>
      </c>
      <c r="Q7109">
        <v>2472</v>
      </c>
      <c r="R7109">
        <v>6.1</v>
      </c>
      <c r="S7109" t="s">
        <v>128</v>
      </c>
    </row>
    <row r="7110" spans="1:19" x14ac:dyDescent="0.3">
      <c r="A7110" t="s">
        <v>13962</v>
      </c>
      <c r="B7110" t="s">
        <v>21</v>
      </c>
      <c r="C7110" s="2">
        <v>93005</v>
      </c>
      <c r="D7110" t="s">
        <v>51</v>
      </c>
      <c r="E7110" t="s">
        <v>11</v>
      </c>
      <c r="F7110" t="s">
        <v>99</v>
      </c>
      <c r="G7110" t="s">
        <v>53</v>
      </c>
      <c r="H7110" t="s">
        <v>54</v>
      </c>
      <c r="I7110" t="s">
        <v>80</v>
      </c>
      <c r="J7110" t="s">
        <v>37</v>
      </c>
      <c r="K7110" t="s">
        <v>13963</v>
      </c>
      <c r="L7110" t="s">
        <v>46</v>
      </c>
      <c r="M7110">
        <v>5</v>
      </c>
      <c r="N7110" t="s">
        <v>69</v>
      </c>
      <c r="O7110" s="1">
        <v>45723</v>
      </c>
      <c r="P7110" s="1">
        <v>45787</v>
      </c>
      <c r="Q7110">
        <v>878</v>
      </c>
      <c r="R7110">
        <v>8.4</v>
      </c>
      <c r="S7110" t="s">
        <v>117</v>
      </c>
    </row>
    <row r="7111" spans="1:19" x14ac:dyDescent="0.3">
      <c r="A7111" t="s">
        <v>13964</v>
      </c>
      <c r="B7111" t="s">
        <v>103</v>
      </c>
      <c r="C7111" s="2">
        <v>186425</v>
      </c>
      <c r="D7111" t="s">
        <v>66</v>
      </c>
      <c r="E7111" t="s">
        <v>88</v>
      </c>
      <c r="F7111" t="s">
        <v>52</v>
      </c>
      <c r="G7111" t="s">
        <v>67</v>
      </c>
      <c r="H7111" t="s">
        <v>54</v>
      </c>
      <c r="I7111" t="s">
        <v>67</v>
      </c>
      <c r="J7111" t="s">
        <v>15</v>
      </c>
      <c r="K7111" t="s">
        <v>13965</v>
      </c>
      <c r="L7111" t="s">
        <v>27</v>
      </c>
      <c r="M7111">
        <v>17</v>
      </c>
      <c r="N7111" t="s">
        <v>108</v>
      </c>
      <c r="O7111" s="1">
        <v>45484</v>
      </c>
      <c r="P7111" s="1">
        <v>45510</v>
      </c>
      <c r="Q7111">
        <v>1226</v>
      </c>
      <c r="R7111">
        <v>5.2</v>
      </c>
      <c r="S7111" t="s">
        <v>227</v>
      </c>
    </row>
    <row r="7112" spans="1:19" x14ac:dyDescent="0.3">
      <c r="A7112" t="s">
        <v>13966</v>
      </c>
      <c r="B7112" t="s">
        <v>83</v>
      </c>
      <c r="C7112" s="2">
        <v>198810</v>
      </c>
      <c r="D7112" t="s">
        <v>10</v>
      </c>
      <c r="E7112" t="s">
        <v>88</v>
      </c>
      <c r="F7112" t="s">
        <v>33</v>
      </c>
      <c r="G7112" t="s">
        <v>24</v>
      </c>
      <c r="H7112" t="s">
        <v>35</v>
      </c>
      <c r="I7112" t="s">
        <v>24</v>
      </c>
      <c r="J7112" t="s">
        <v>37</v>
      </c>
      <c r="K7112" t="s">
        <v>1419</v>
      </c>
      <c r="L7112" t="s">
        <v>46</v>
      </c>
      <c r="M7112">
        <v>14</v>
      </c>
      <c r="N7112" t="s">
        <v>97</v>
      </c>
      <c r="O7112" s="1">
        <v>45589</v>
      </c>
      <c r="P7112" s="1">
        <v>45651</v>
      </c>
      <c r="Q7112">
        <v>2225</v>
      </c>
      <c r="R7112">
        <v>8</v>
      </c>
      <c r="S7112" t="s">
        <v>174</v>
      </c>
    </row>
    <row r="7113" spans="1:19" x14ac:dyDescent="0.3">
      <c r="A7113" t="s">
        <v>13967</v>
      </c>
      <c r="B7113" t="s">
        <v>137</v>
      </c>
      <c r="C7113" s="2">
        <v>267081</v>
      </c>
      <c r="D7113" t="s">
        <v>10</v>
      </c>
      <c r="E7113" t="s">
        <v>88</v>
      </c>
      <c r="F7113" t="s">
        <v>99</v>
      </c>
      <c r="G7113" t="s">
        <v>84</v>
      </c>
      <c r="H7113" t="s">
        <v>35</v>
      </c>
      <c r="I7113" t="s">
        <v>84</v>
      </c>
      <c r="J7113" t="s">
        <v>25</v>
      </c>
      <c r="K7113" t="s">
        <v>13968</v>
      </c>
      <c r="L7113" t="s">
        <v>27</v>
      </c>
      <c r="M7113">
        <v>17</v>
      </c>
      <c r="N7113" t="s">
        <v>108</v>
      </c>
      <c r="O7113" s="1">
        <v>45574</v>
      </c>
      <c r="P7113" s="1">
        <v>45644</v>
      </c>
      <c r="Q7113">
        <v>2435</v>
      </c>
      <c r="R7113">
        <v>5.3</v>
      </c>
      <c r="S7113" t="s">
        <v>48</v>
      </c>
    </row>
    <row r="7114" spans="1:19" x14ac:dyDescent="0.3">
      <c r="A7114" t="s">
        <v>13969</v>
      </c>
      <c r="B7114" t="s">
        <v>31</v>
      </c>
      <c r="C7114" s="2">
        <v>93853</v>
      </c>
      <c r="D7114" t="s">
        <v>10</v>
      </c>
      <c r="E7114" t="s">
        <v>11</v>
      </c>
      <c r="F7114" t="s">
        <v>52</v>
      </c>
      <c r="G7114" t="s">
        <v>158</v>
      </c>
      <c r="H7114" t="s">
        <v>54</v>
      </c>
      <c r="I7114" t="s">
        <v>158</v>
      </c>
      <c r="J7114" t="s">
        <v>15</v>
      </c>
      <c r="K7114" t="s">
        <v>13970</v>
      </c>
      <c r="L7114" t="s">
        <v>17</v>
      </c>
      <c r="M7114">
        <v>8</v>
      </c>
      <c r="N7114" t="s">
        <v>149</v>
      </c>
      <c r="O7114" s="1">
        <v>45569</v>
      </c>
      <c r="P7114" s="1">
        <v>45625</v>
      </c>
      <c r="Q7114">
        <v>1680</v>
      </c>
      <c r="R7114">
        <v>9.6</v>
      </c>
      <c r="S7114" t="s">
        <v>57</v>
      </c>
    </row>
    <row r="7115" spans="1:19" x14ac:dyDescent="0.3">
      <c r="A7115" t="s">
        <v>13971</v>
      </c>
      <c r="B7115" t="s">
        <v>130</v>
      </c>
      <c r="C7115" s="2">
        <v>145969</v>
      </c>
      <c r="D7115" t="s">
        <v>10</v>
      </c>
      <c r="E7115" t="s">
        <v>11</v>
      </c>
      <c r="F7115" t="s">
        <v>52</v>
      </c>
      <c r="G7115" t="s">
        <v>23</v>
      </c>
      <c r="H7115" t="s">
        <v>35</v>
      </c>
      <c r="I7115" t="s">
        <v>23</v>
      </c>
      <c r="J7115" t="s">
        <v>15</v>
      </c>
      <c r="K7115" t="s">
        <v>13972</v>
      </c>
      <c r="L7115" t="s">
        <v>46</v>
      </c>
      <c r="M7115">
        <v>9</v>
      </c>
      <c r="N7115" t="s">
        <v>101</v>
      </c>
      <c r="O7115" s="1">
        <v>45373</v>
      </c>
      <c r="P7115" s="1">
        <v>45418</v>
      </c>
      <c r="Q7115">
        <v>1592</v>
      </c>
      <c r="R7115">
        <v>6.6</v>
      </c>
      <c r="S7115" t="s">
        <v>41</v>
      </c>
    </row>
    <row r="7116" spans="1:19" x14ac:dyDescent="0.3">
      <c r="A7116" t="s">
        <v>13973</v>
      </c>
      <c r="B7116" t="s">
        <v>43</v>
      </c>
      <c r="C7116" s="2">
        <v>133209</v>
      </c>
      <c r="D7116" t="s">
        <v>10</v>
      </c>
      <c r="E7116" t="s">
        <v>11</v>
      </c>
      <c r="F7116" t="s">
        <v>12</v>
      </c>
      <c r="G7116" t="s">
        <v>55</v>
      </c>
      <c r="H7116" t="s">
        <v>14</v>
      </c>
      <c r="I7116" t="s">
        <v>55</v>
      </c>
      <c r="J7116" t="s">
        <v>15</v>
      </c>
      <c r="K7116" t="s">
        <v>13974</v>
      </c>
      <c r="L7116" t="s">
        <v>27</v>
      </c>
      <c r="M7116">
        <v>8</v>
      </c>
      <c r="N7116" t="s">
        <v>28</v>
      </c>
      <c r="O7116" s="1">
        <v>45576</v>
      </c>
      <c r="P7116" s="1">
        <v>45646</v>
      </c>
      <c r="Q7116">
        <v>1296</v>
      </c>
      <c r="R7116">
        <v>9.9</v>
      </c>
      <c r="S7116" t="s">
        <v>29</v>
      </c>
    </row>
    <row r="7117" spans="1:19" x14ac:dyDescent="0.3">
      <c r="A7117" t="s">
        <v>13975</v>
      </c>
      <c r="B7117" t="s">
        <v>75</v>
      </c>
      <c r="C7117" s="2">
        <v>84398</v>
      </c>
      <c r="D7117" t="s">
        <v>10</v>
      </c>
      <c r="E7117" t="s">
        <v>22</v>
      </c>
      <c r="F7117" t="s">
        <v>99</v>
      </c>
      <c r="G7117" t="s">
        <v>34</v>
      </c>
      <c r="H7117" t="s">
        <v>54</v>
      </c>
      <c r="I7117" t="s">
        <v>34</v>
      </c>
      <c r="J7117" t="s">
        <v>37</v>
      </c>
      <c r="K7117" t="s">
        <v>13976</v>
      </c>
      <c r="L7117" t="s">
        <v>17</v>
      </c>
      <c r="M7117" t="s">
        <v>37</v>
      </c>
      <c r="N7117" t="s">
        <v>116</v>
      </c>
      <c r="O7117" s="1">
        <v>45331</v>
      </c>
      <c r="P7117" s="1">
        <v>45380</v>
      </c>
      <c r="Q7117">
        <v>1584</v>
      </c>
      <c r="R7117">
        <v>8.8000000000000007</v>
      </c>
      <c r="S7117" t="s">
        <v>93</v>
      </c>
    </row>
    <row r="7118" spans="1:19" x14ac:dyDescent="0.3">
      <c r="A7118" t="s">
        <v>13977</v>
      </c>
      <c r="B7118" t="s">
        <v>43</v>
      </c>
      <c r="C7118" s="2">
        <v>188294</v>
      </c>
      <c r="D7118" t="s">
        <v>10</v>
      </c>
      <c r="E7118" t="s">
        <v>88</v>
      </c>
      <c r="F7118" t="s">
        <v>33</v>
      </c>
      <c r="G7118" t="s">
        <v>34</v>
      </c>
      <c r="H7118" t="s">
        <v>54</v>
      </c>
      <c r="I7118" t="s">
        <v>34</v>
      </c>
      <c r="J7118" t="s">
        <v>15</v>
      </c>
      <c r="K7118" t="s">
        <v>13978</v>
      </c>
      <c r="L7118" t="s">
        <v>39</v>
      </c>
      <c r="M7118">
        <v>14</v>
      </c>
      <c r="N7118" t="s">
        <v>122</v>
      </c>
      <c r="O7118" s="1">
        <v>45748</v>
      </c>
      <c r="P7118" s="1">
        <v>45807</v>
      </c>
      <c r="Q7118">
        <v>2162</v>
      </c>
      <c r="R7118">
        <v>6.2</v>
      </c>
      <c r="S7118" t="s">
        <v>112</v>
      </c>
    </row>
    <row r="7119" spans="1:19" x14ac:dyDescent="0.3">
      <c r="A7119" t="s">
        <v>13979</v>
      </c>
      <c r="B7119" t="s">
        <v>75</v>
      </c>
      <c r="C7119" s="2">
        <v>158378</v>
      </c>
      <c r="D7119" t="s">
        <v>10</v>
      </c>
      <c r="E7119" t="s">
        <v>32</v>
      </c>
      <c r="F7119" t="s">
        <v>99</v>
      </c>
      <c r="G7119" t="s">
        <v>95</v>
      </c>
      <c r="H7119" t="s">
        <v>35</v>
      </c>
      <c r="I7119" t="s">
        <v>95</v>
      </c>
      <c r="J7119" t="s">
        <v>25</v>
      </c>
      <c r="K7119" t="s">
        <v>13980</v>
      </c>
      <c r="L7119" t="s">
        <v>27</v>
      </c>
      <c r="M7119">
        <v>4</v>
      </c>
      <c r="N7119" t="s">
        <v>28</v>
      </c>
      <c r="O7119" s="1">
        <v>45534</v>
      </c>
      <c r="P7119" s="1">
        <v>45593</v>
      </c>
      <c r="Q7119">
        <v>2370</v>
      </c>
      <c r="R7119">
        <v>8.3000000000000007</v>
      </c>
      <c r="S7119" t="s">
        <v>41</v>
      </c>
    </row>
    <row r="7120" spans="1:19" x14ac:dyDescent="0.3">
      <c r="A7120" t="s">
        <v>13981</v>
      </c>
      <c r="B7120" t="s">
        <v>65</v>
      </c>
      <c r="C7120" s="2">
        <v>95144</v>
      </c>
      <c r="D7120" t="s">
        <v>10</v>
      </c>
      <c r="E7120" t="s">
        <v>32</v>
      </c>
      <c r="F7120" t="s">
        <v>33</v>
      </c>
      <c r="G7120" t="s">
        <v>84</v>
      </c>
      <c r="H7120" t="s">
        <v>14</v>
      </c>
      <c r="I7120" t="s">
        <v>84</v>
      </c>
      <c r="J7120" t="s">
        <v>25</v>
      </c>
      <c r="K7120" t="s">
        <v>13982</v>
      </c>
      <c r="L7120" t="s">
        <v>39</v>
      </c>
      <c r="M7120">
        <v>2</v>
      </c>
      <c r="N7120" t="s">
        <v>86</v>
      </c>
      <c r="O7120" s="1">
        <v>45586</v>
      </c>
      <c r="P7120" s="1">
        <v>45624</v>
      </c>
      <c r="Q7120">
        <v>1798</v>
      </c>
      <c r="R7120">
        <v>8.1999999999999993</v>
      </c>
      <c r="S7120" t="s">
        <v>234</v>
      </c>
    </row>
    <row r="7121" spans="1:19" x14ac:dyDescent="0.3">
      <c r="A7121" t="s">
        <v>13983</v>
      </c>
      <c r="B7121" t="s">
        <v>176</v>
      </c>
      <c r="C7121" s="2">
        <v>88939</v>
      </c>
      <c r="D7121" t="s">
        <v>10</v>
      </c>
      <c r="E7121" t="s">
        <v>11</v>
      </c>
      <c r="F7121" t="s">
        <v>12</v>
      </c>
      <c r="G7121" t="s">
        <v>23</v>
      </c>
      <c r="H7121" t="s">
        <v>54</v>
      </c>
      <c r="I7121" t="s">
        <v>23</v>
      </c>
      <c r="J7121" t="s">
        <v>37</v>
      </c>
      <c r="K7121" t="s">
        <v>13984</v>
      </c>
      <c r="L7121" t="s">
        <v>17</v>
      </c>
      <c r="M7121">
        <v>6</v>
      </c>
      <c r="N7121" t="s">
        <v>149</v>
      </c>
      <c r="O7121" s="1">
        <v>45321</v>
      </c>
      <c r="P7121" s="1">
        <v>45375</v>
      </c>
      <c r="Q7121">
        <v>656</v>
      </c>
      <c r="R7121">
        <v>7.3</v>
      </c>
      <c r="S7121" t="s">
        <v>93</v>
      </c>
    </row>
    <row r="7122" spans="1:19" x14ac:dyDescent="0.3">
      <c r="A7122" t="s">
        <v>13985</v>
      </c>
      <c r="B7122" t="s">
        <v>110</v>
      </c>
      <c r="C7122" s="2">
        <v>67619</v>
      </c>
      <c r="D7122" t="s">
        <v>10</v>
      </c>
      <c r="E7122" t="s">
        <v>22</v>
      </c>
      <c r="F7122" t="s">
        <v>12</v>
      </c>
      <c r="G7122" t="s">
        <v>153</v>
      </c>
      <c r="H7122" t="s">
        <v>14</v>
      </c>
      <c r="I7122" t="s">
        <v>126</v>
      </c>
      <c r="J7122" t="s">
        <v>15</v>
      </c>
      <c r="K7122" t="s">
        <v>13986</v>
      </c>
      <c r="L7122" t="s">
        <v>46</v>
      </c>
      <c r="M7122">
        <v>1</v>
      </c>
      <c r="N7122" t="s">
        <v>122</v>
      </c>
      <c r="O7122" s="1">
        <v>45434</v>
      </c>
      <c r="P7122" s="1">
        <v>45488</v>
      </c>
      <c r="Q7122">
        <v>2476</v>
      </c>
      <c r="R7122">
        <v>6</v>
      </c>
      <c r="S7122" t="s">
        <v>19</v>
      </c>
    </row>
    <row r="7123" spans="1:19" x14ac:dyDescent="0.3">
      <c r="A7123" t="s">
        <v>13987</v>
      </c>
      <c r="B7123" t="s">
        <v>43</v>
      </c>
      <c r="C7123" s="2">
        <v>39377</v>
      </c>
      <c r="D7123" t="s">
        <v>10</v>
      </c>
      <c r="E7123" t="s">
        <v>22</v>
      </c>
      <c r="F7123" t="s">
        <v>12</v>
      </c>
      <c r="G7123" t="s">
        <v>166</v>
      </c>
      <c r="H7123" t="s">
        <v>54</v>
      </c>
      <c r="I7123" t="s">
        <v>166</v>
      </c>
      <c r="J7123" t="s">
        <v>15</v>
      </c>
      <c r="K7123" t="s">
        <v>13988</v>
      </c>
      <c r="L7123" t="s">
        <v>46</v>
      </c>
      <c r="M7123" t="s">
        <v>37</v>
      </c>
      <c r="N7123" t="s">
        <v>86</v>
      </c>
      <c r="O7123" s="1">
        <v>45575</v>
      </c>
      <c r="P7123" s="1">
        <v>45633</v>
      </c>
      <c r="Q7123">
        <v>2405</v>
      </c>
      <c r="R7123">
        <v>9.1</v>
      </c>
      <c r="S7123" t="s">
        <v>117</v>
      </c>
    </row>
    <row r="7124" spans="1:19" x14ac:dyDescent="0.3">
      <c r="A7124" t="s">
        <v>13989</v>
      </c>
      <c r="B7124" t="s">
        <v>119</v>
      </c>
      <c r="C7124" s="2">
        <v>47355</v>
      </c>
      <c r="D7124" t="s">
        <v>10</v>
      </c>
      <c r="E7124" t="s">
        <v>22</v>
      </c>
      <c r="F7124" t="s">
        <v>12</v>
      </c>
      <c r="G7124" t="s">
        <v>24</v>
      </c>
      <c r="H7124" t="s">
        <v>54</v>
      </c>
      <c r="I7124" t="s">
        <v>24</v>
      </c>
      <c r="J7124" t="s">
        <v>37</v>
      </c>
      <c r="K7124" t="s">
        <v>13990</v>
      </c>
      <c r="L7124" t="s">
        <v>17</v>
      </c>
      <c r="M7124">
        <v>1</v>
      </c>
      <c r="N7124" t="s">
        <v>28</v>
      </c>
      <c r="O7124" s="1">
        <v>45307</v>
      </c>
      <c r="P7124" s="1">
        <v>45344</v>
      </c>
      <c r="Q7124">
        <v>979</v>
      </c>
      <c r="R7124">
        <v>7.1</v>
      </c>
      <c r="S7124" t="s">
        <v>29</v>
      </c>
    </row>
    <row r="7125" spans="1:19" x14ac:dyDescent="0.3">
      <c r="A7125" t="s">
        <v>13991</v>
      </c>
      <c r="B7125" t="s">
        <v>176</v>
      </c>
      <c r="C7125" s="2">
        <v>156105</v>
      </c>
      <c r="D7125" t="s">
        <v>10</v>
      </c>
      <c r="E7125" t="s">
        <v>88</v>
      </c>
      <c r="F7125" t="s">
        <v>12</v>
      </c>
      <c r="G7125" t="s">
        <v>166</v>
      </c>
      <c r="H7125" t="s">
        <v>54</v>
      </c>
      <c r="I7125" t="s">
        <v>166</v>
      </c>
      <c r="J7125" t="s">
        <v>15</v>
      </c>
      <c r="K7125" t="s">
        <v>3617</v>
      </c>
      <c r="L7125" t="s">
        <v>27</v>
      </c>
      <c r="M7125">
        <v>14</v>
      </c>
      <c r="N7125" t="s">
        <v>77</v>
      </c>
      <c r="O7125" s="1">
        <v>45640</v>
      </c>
      <c r="P7125" s="1">
        <v>45696</v>
      </c>
      <c r="Q7125">
        <v>1482</v>
      </c>
      <c r="R7125">
        <v>5.7</v>
      </c>
      <c r="S7125" t="s">
        <v>112</v>
      </c>
    </row>
    <row r="7126" spans="1:19" x14ac:dyDescent="0.3">
      <c r="A7126" t="s">
        <v>13992</v>
      </c>
      <c r="B7126" t="s">
        <v>176</v>
      </c>
      <c r="C7126" s="2">
        <v>56444</v>
      </c>
      <c r="D7126" t="s">
        <v>10</v>
      </c>
      <c r="E7126" t="s">
        <v>32</v>
      </c>
      <c r="F7126" t="s">
        <v>33</v>
      </c>
      <c r="G7126" t="s">
        <v>80</v>
      </c>
      <c r="H7126" t="s">
        <v>14</v>
      </c>
      <c r="I7126" t="s">
        <v>80</v>
      </c>
      <c r="J7126" t="s">
        <v>37</v>
      </c>
      <c r="K7126" t="s">
        <v>13993</v>
      </c>
      <c r="L7126" t="s">
        <v>17</v>
      </c>
      <c r="M7126">
        <v>3</v>
      </c>
      <c r="N7126" t="s">
        <v>149</v>
      </c>
      <c r="O7126" s="1">
        <v>45340</v>
      </c>
      <c r="P7126" s="1">
        <v>45375</v>
      </c>
      <c r="Q7126">
        <v>1082</v>
      </c>
      <c r="R7126">
        <v>5.0999999999999996</v>
      </c>
      <c r="S7126" t="s">
        <v>227</v>
      </c>
    </row>
    <row r="7127" spans="1:19" x14ac:dyDescent="0.3">
      <c r="A7127" t="s">
        <v>13994</v>
      </c>
      <c r="B7127" t="s">
        <v>43</v>
      </c>
      <c r="C7127" s="2">
        <v>66872</v>
      </c>
      <c r="D7127" t="s">
        <v>10</v>
      </c>
      <c r="E7127" t="s">
        <v>32</v>
      </c>
      <c r="F7127" t="s">
        <v>52</v>
      </c>
      <c r="G7127" t="s">
        <v>24</v>
      </c>
      <c r="H7127" t="s">
        <v>35</v>
      </c>
      <c r="I7127" t="s">
        <v>126</v>
      </c>
      <c r="J7127" t="s">
        <v>15</v>
      </c>
      <c r="K7127" t="s">
        <v>13995</v>
      </c>
      <c r="L7127" t="s">
        <v>39</v>
      </c>
      <c r="M7127">
        <v>3</v>
      </c>
      <c r="N7127" t="s">
        <v>47</v>
      </c>
      <c r="O7127" s="1">
        <v>45509</v>
      </c>
      <c r="P7127" s="1">
        <v>45575</v>
      </c>
      <c r="Q7127">
        <v>1563</v>
      </c>
      <c r="R7127">
        <v>9.1</v>
      </c>
      <c r="S7127" t="s">
        <v>57</v>
      </c>
    </row>
    <row r="7128" spans="1:19" x14ac:dyDescent="0.3">
      <c r="A7128" t="s">
        <v>13996</v>
      </c>
      <c r="B7128" t="s">
        <v>110</v>
      </c>
      <c r="C7128" s="2">
        <v>160879</v>
      </c>
      <c r="D7128" t="s">
        <v>10</v>
      </c>
      <c r="E7128" t="s">
        <v>11</v>
      </c>
      <c r="F7128" t="s">
        <v>99</v>
      </c>
      <c r="G7128" t="s">
        <v>153</v>
      </c>
      <c r="H7128" t="s">
        <v>14</v>
      </c>
      <c r="I7128" t="s">
        <v>24</v>
      </c>
      <c r="J7128" t="s">
        <v>37</v>
      </c>
      <c r="K7128" t="s">
        <v>13997</v>
      </c>
      <c r="L7128" t="s">
        <v>39</v>
      </c>
      <c r="M7128">
        <v>6</v>
      </c>
      <c r="N7128" t="s">
        <v>77</v>
      </c>
      <c r="O7128" s="1">
        <v>45370</v>
      </c>
      <c r="P7128" s="1">
        <v>45437</v>
      </c>
      <c r="Q7128">
        <v>779</v>
      </c>
      <c r="R7128">
        <v>7.7</v>
      </c>
      <c r="S7128" t="s">
        <v>117</v>
      </c>
    </row>
    <row r="7129" spans="1:19" x14ac:dyDescent="0.3">
      <c r="A7129" t="s">
        <v>13998</v>
      </c>
      <c r="B7129" t="s">
        <v>145</v>
      </c>
      <c r="C7129" s="2">
        <v>91810</v>
      </c>
      <c r="D7129" t="s">
        <v>10</v>
      </c>
      <c r="E7129" t="s">
        <v>22</v>
      </c>
      <c r="F7129" t="s">
        <v>12</v>
      </c>
      <c r="G7129" t="s">
        <v>153</v>
      </c>
      <c r="H7129" t="s">
        <v>14</v>
      </c>
      <c r="I7129" t="s">
        <v>140</v>
      </c>
      <c r="J7129" t="s">
        <v>37</v>
      </c>
      <c r="K7129" t="s">
        <v>5902</v>
      </c>
      <c r="L7129" t="s">
        <v>39</v>
      </c>
      <c r="M7129" t="s">
        <v>37</v>
      </c>
      <c r="N7129" t="s">
        <v>101</v>
      </c>
      <c r="O7129" s="1">
        <v>45775</v>
      </c>
      <c r="P7129" s="1">
        <v>45841</v>
      </c>
      <c r="Q7129">
        <v>1107</v>
      </c>
      <c r="R7129">
        <v>9.3000000000000007</v>
      </c>
      <c r="S7129" t="s">
        <v>57</v>
      </c>
    </row>
    <row r="7130" spans="1:19" x14ac:dyDescent="0.3">
      <c r="A7130" t="s">
        <v>13999</v>
      </c>
      <c r="B7130" t="s">
        <v>43</v>
      </c>
      <c r="C7130" s="2">
        <v>106527</v>
      </c>
      <c r="D7130" t="s">
        <v>10</v>
      </c>
      <c r="E7130" t="s">
        <v>11</v>
      </c>
      <c r="F7130" t="s">
        <v>52</v>
      </c>
      <c r="G7130" t="s">
        <v>140</v>
      </c>
      <c r="H7130" t="s">
        <v>54</v>
      </c>
      <c r="I7130" t="s">
        <v>140</v>
      </c>
      <c r="J7130" t="s">
        <v>37</v>
      </c>
      <c r="K7130" t="s">
        <v>14000</v>
      </c>
      <c r="L7130" t="s">
        <v>39</v>
      </c>
      <c r="M7130">
        <v>7</v>
      </c>
      <c r="N7130" t="s">
        <v>28</v>
      </c>
      <c r="O7130" s="1">
        <v>45716</v>
      </c>
      <c r="P7130" s="1">
        <v>45776</v>
      </c>
      <c r="Q7130">
        <v>2375</v>
      </c>
      <c r="R7130">
        <v>9.1999999999999993</v>
      </c>
      <c r="S7130" t="s">
        <v>128</v>
      </c>
    </row>
    <row r="7131" spans="1:19" x14ac:dyDescent="0.3">
      <c r="A7131" t="s">
        <v>14001</v>
      </c>
      <c r="B7131" t="s">
        <v>65</v>
      </c>
      <c r="C7131" s="2">
        <v>62825</v>
      </c>
      <c r="D7131" t="s">
        <v>10</v>
      </c>
      <c r="E7131" t="s">
        <v>32</v>
      </c>
      <c r="F7131" t="s">
        <v>52</v>
      </c>
      <c r="G7131" t="s">
        <v>36</v>
      </c>
      <c r="H7131" t="s">
        <v>35</v>
      </c>
      <c r="I7131" t="s">
        <v>36</v>
      </c>
      <c r="J7131" t="s">
        <v>37</v>
      </c>
      <c r="K7131" t="s">
        <v>14002</v>
      </c>
      <c r="L7131" t="s">
        <v>46</v>
      </c>
      <c r="M7131">
        <v>2</v>
      </c>
      <c r="N7131" t="s">
        <v>47</v>
      </c>
      <c r="O7131" s="1">
        <v>45528</v>
      </c>
      <c r="P7131" s="1">
        <v>45553</v>
      </c>
      <c r="Q7131">
        <v>2190</v>
      </c>
      <c r="R7131">
        <v>8.5</v>
      </c>
      <c r="S7131" t="s">
        <v>78</v>
      </c>
    </row>
    <row r="7132" spans="1:19" x14ac:dyDescent="0.3">
      <c r="A7132" t="s">
        <v>14003</v>
      </c>
      <c r="B7132" t="s">
        <v>110</v>
      </c>
      <c r="C7132" s="2">
        <v>198923</v>
      </c>
      <c r="D7132" t="s">
        <v>10</v>
      </c>
      <c r="E7132" t="s">
        <v>88</v>
      </c>
      <c r="F7132" t="s">
        <v>52</v>
      </c>
      <c r="G7132" t="s">
        <v>140</v>
      </c>
      <c r="H7132" t="s">
        <v>14</v>
      </c>
      <c r="I7132" t="s">
        <v>140</v>
      </c>
      <c r="J7132" t="s">
        <v>37</v>
      </c>
      <c r="K7132" t="s">
        <v>14004</v>
      </c>
      <c r="L7132" t="s">
        <v>39</v>
      </c>
      <c r="M7132">
        <v>11</v>
      </c>
      <c r="N7132" t="s">
        <v>149</v>
      </c>
      <c r="O7132" s="1">
        <v>45681</v>
      </c>
      <c r="P7132" s="1">
        <v>45737</v>
      </c>
      <c r="Q7132">
        <v>843</v>
      </c>
      <c r="R7132">
        <v>9.1999999999999993</v>
      </c>
      <c r="S7132" t="s">
        <v>41</v>
      </c>
    </row>
    <row r="7133" spans="1:19" x14ac:dyDescent="0.3">
      <c r="A7133" t="s">
        <v>14005</v>
      </c>
      <c r="B7133" t="s">
        <v>114</v>
      </c>
      <c r="C7133" s="2">
        <v>113492</v>
      </c>
      <c r="D7133" t="s">
        <v>10</v>
      </c>
      <c r="E7133" t="s">
        <v>11</v>
      </c>
      <c r="F7133" t="s">
        <v>52</v>
      </c>
      <c r="G7133" t="s">
        <v>84</v>
      </c>
      <c r="H7133" t="s">
        <v>14</v>
      </c>
      <c r="I7133" t="s">
        <v>84</v>
      </c>
      <c r="J7133" t="s">
        <v>25</v>
      </c>
      <c r="K7133" t="s">
        <v>14006</v>
      </c>
      <c r="L7133" t="s">
        <v>46</v>
      </c>
      <c r="M7133">
        <v>9</v>
      </c>
      <c r="N7133" t="s">
        <v>28</v>
      </c>
      <c r="O7133" s="1">
        <v>45724</v>
      </c>
      <c r="P7133" s="1">
        <v>45775</v>
      </c>
      <c r="Q7133">
        <v>1983</v>
      </c>
      <c r="R7133">
        <v>6.5</v>
      </c>
      <c r="S7133" t="s">
        <v>48</v>
      </c>
    </row>
    <row r="7134" spans="1:19" x14ac:dyDescent="0.3">
      <c r="A7134" t="s">
        <v>14007</v>
      </c>
      <c r="B7134" t="s">
        <v>176</v>
      </c>
      <c r="C7134" s="2">
        <v>74644</v>
      </c>
      <c r="D7134" t="s">
        <v>10</v>
      </c>
      <c r="E7134" t="s">
        <v>32</v>
      </c>
      <c r="F7134" t="s">
        <v>12</v>
      </c>
      <c r="G7134" t="s">
        <v>84</v>
      </c>
      <c r="H7134" t="s">
        <v>14</v>
      </c>
      <c r="I7134" t="s">
        <v>84</v>
      </c>
      <c r="J7134" t="s">
        <v>15</v>
      </c>
      <c r="K7134" t="s">
        <v>14008</v>
      </c>
      <c r="L7134" t="s">
        <v>17</v>
      </c>
      <c r="M7134">
        <v>2</v>
      </c>
      <c r="N7134" t="s">
        <v>18</v>
      </c>
      <c r="O7134" s="1">
        <v>45711</v>
      </c>
      <c r="P7134" s="1">
        <v>45773</v>
      </c>
      <c r="Q7134">
        <v>624</v>
      </c>
      <c r="R7134">
        <v>8.3000000000000007</v>
      </c>
      <c r="S7134" t="s">
        <v>70</v>
      </c>
    </row>
    <row r="7135" spans="1:19" x14ac:dyDescent="0.3">
      <c r="A7135" t="s">
        <v>14009</v>
      </c>
      <c r="B7135" t="s">
        <v>9</v>
      </c>
      <c r="C7135" s="2">
        <v>151340</v>
      </c>
      <c r="D7135" t="s">
        <v>51</v>
      </c>
      <c r="E7135" t="s">
        <v>11</v>
      </c>
      <c r="F7135" t="s">
        <v>33</v>
      </c>
      <c r="G7135" t="s">
        <v>53</v>
      </c>
      <c r="H7135" t="s">
        <v>35</v>
      </c>
      <c r="I7135" t="s">
        <v>53</v>
      </c>
      <c r="J7135" t="s">
        <v>37</v>
      </c>
      <c r="K7135" t="s">
        <v>14010</v>
      </c>
      <c r="L7135" t="s">
        <v>17</v>
      </c>
      <c r="M7135">
        <v>7</v>
      </c>
      <c r="N7135" t="s">
        <v>149</v>
      </c>
      <c r="O7135" s="1">
        <v>45504</v>
      </c>
      <c r="P7135" s="1">
        <v>45526</v>
      </c>
      <c r="Q7135">
        <v>1512</v>
      </c>
      <c r="R7135">
        <v>8.8000000000000007</v>
      </c>
      <c r="S7135" t="s">
        <v>41</v>
      </c>
    </row>
    <row r="7136" spans="1:19" x14ac:dyDescent="0.3">
      <c r="A7136" t="s">
        <v>14011</v>
      </c>
      <c r="B7136" t="s">
        <v>59</v>
      </c>
      <c r="C7136" s="2">
        <v>40431</v>
      </c>
      <c r="D7136" t="s">
        <v>10</v>
      </c>
      <c r="E7136" t="s">
        <v>22</v>
      </c>
      <c r="F7136" t="s">
        <v>33</v>
      </c>
      <c r="G7136" t="s">
        <v>80</v>
      </c>
      <c r="H7136" t="s">
        <v>54</v>
      </c>
      <c r="I7136" t="s">
        <v>80</v>
      </c>
      <c r="J7136" t="s">
        <v>15</v>
      </c>
      <c r="K7136" t="s">
        <v>14012</v>
      </c>
      <c r="L7136" t="s">
        <v>39</v>
      </c>
      <c r="M7136">
        <v>1</v>
      </c>
      <c r="N7136" t="s">
        <v>18</v>
      </c>
      <c r="O7136" s="1">
        <v>45446</v>
      </c>
      <c r="P7136" s="1">
        <v>45488</v>
      </c>
      <c r="Q7136">
        <v>1585</v>
      </c>
      <c r="R7136">
        <v>5.9</v>
      </c>
      <c r="S7136" t="s">
        <v>112</v>
      </c>
    </row>
    <row r="7137" spans="1:19" x14ac:dyDescent="0.3">
      <c r="A7137" t="s">
        <v>14013</v>
      </c>
      <c r="B7137" t="s">
        <v>43</v>
      </c>
      <c r="C7137" s="2">
        <v>57761</v>
      </c>
      <c r="D7137" t="s">
        <v>10</v>
      </c>
      <c r="E7137" t="s">
        <v>32</v>
      </c>
      <c r="F7137" t="s">
        <v>52</v>
      </c>
      <c r="G7137" t="s">
        <v>24</v>
      </c>
      <c r="H7137" t="s">
        <v>14</v>
      </c>
      <c r="I7137" t="s">
        <v>36</v>
      </c>
      <c r="J7137" t="s">
        <v>15</v>
      </c>
      <c r="K7137" t="s">
        <v>14014</v>
      </c>
      <c r="L7137" t="s">
        <v>17</v>
      </c>
      <c r="M7137">
        <v>4</v>
      </c>
      <c r="N7137" t="s">
        <v>18</v>
      </c>
      <c r="O7137" s="1">
        <v>45625</v>
      </c>
      <c r="P7137" s="1">
        <v>45654</v>
      </c>
      <c r="Q7137">
        <v>1851</v>
      </c>
      <c r="R7137">
        <v>5.7</v>
      </c>
      <c r="S7137" t="s">
        <v>41</v>
      </c>
    </row>
    <row r="7138" spans="1:19" x14ac:dyDescent="0.3">
      <c r="A7138" t="s">
        <v>14015</v>
      </c>
      <c r="B7138" t="s">
        <v>145</v>
      </c>
      <c r="C7138" s="2">
        <v>69973</v>
      </c>
      <c r="D7138" t="s">
        <v>10</v>
      </c>
      <c r="E7138" t="s">
        <v>22</v>
      </c>
      <c r="F7138" t="s">
        <v>33</v>
      </c>
      <c r="G7138" t="s">
        <v>140</v>
      </c>
      <c r="H7138" t="s">
        <v>14</v>
      </c>
      <c r="I7138" t="s">
        <v>140</v>
      </c>
      <c r="J7138" t="s">
        <v>37</v>
      </c>
      <c r="K7138" t="s">
        <v>14016</v>
      </c>
      <c r="L7138" t="s">
        <v>39</v>
      </c>
      <c r="M7138" t="s">
        <v>37</v>
      </c>
      <c r="N7138" t="s">
        <v>28</v>
      </c>
      <c r="O7138" s="1">
        <v>45620</v>
      </c>
      <c r="P7138" s="1">
        <v>45635</v>
      </c>
      <c r="Q7138">
        <v>1523</v>
      </c>
      <c r="R7138">
        <v>8.3000000000000007</v>
      </c>
      <c r="S7138" t="s">
        <v>48</v>
      </c>
    </row>
    <row r="7139" spans="1:19" x14ac:dyDescent="0.3">
      <c r="A7139" t="s">
        <v>14017</v>
      </c>
      <c r="B7139" t="s">
        <v>110</v>
      </c>
      <c r="C7139" s="2">
        <v>201637</v>
      </c>
      <c r="D7139" t="s">
        <v>10</v>
      </c>
      <c r="E7139" t="s">
        <v>88</v>
      </c>
      <c r="F7139" t="s">
        <v>33</v>
      </c>
      <c r="G7139" t="s">
        <v>153</v>
      </c>
      <c r="H7139" t="s">
        <v>14</v>
      </c>
      <c r="I7139" t="s">
        <v>34</v>
      </c>
      <c r="J7139" t="s">
        <v>25</v>
      </c>
      <c r="K7139" t="s">
        <v>14018</v>
      </c>
      <c r="L7139" t="s">
        <v>39</v>
      </c>
      <c r="M7139">
        <v>10</v>
      </c>
      <c r="N7139" t="s">
        <v>90</v>
      </c>
      <c r="O7139" s="1">
        <v>45635</v>
      </c>
      <c r="P7139" s="1">
        <v>45688</v>
      </c>
      <c r="Q7139">
        <v>709</v>
      </c>
      <c r="R7139">
        <v>9.4</v>
      </c>
      <c r="S7139" t="s">
        <v>63</v>
      </c>
    </row>
    <row r="7140" spans="1:19" x14ac:dyDescent="0.3">
      <c r="A7140" t="s">
        <v>14019</v>
      </c>
      <c r="B7140" t="s">
        <v>130</v>
      </c>
      <c r="C7140" s="2">
        <v>107015</v>
      </c>
      <c r="D7140" t="s">
        <v>51</v>
      </c>
      <c r="E7140" t="s">
        <v>32</v>
      </c>
      <c r="F7140" t="s">
        <v>99</v>
      </c>
      <c r="G7140" t="s">
        <v>53</v>
      </c>
      <c r="H7140" t="s">
        <v>35</v>
      </c>
      <c r="I7140" t="s">
        <v>53</v>
      </c>
      <c r="J7140" t="s">
        <v>37</v>
      </c>
      <c r="K7140" t="s">
        <v>14020</v>
      </c>
      <c r="L7140" t="s">
        <v>27</v>
      </c>
      <c r="M7140">
        <v>4</v>
      </c>
      <c r="N7140" t="s">
        <v>62</v>
      </c>
      <c r="O7140" s="1">
        <v>45690</v>
      </c>
      <c r="P7140" s="1">
        <v>45717</v>
      </c>
      <c r="Q7140">
        <v>854</v>
      </c>
      <c r="R7140">
        <v>8.6999999999999993</v>
      </c>
      <c r="S7140" t="s">
        <v>174</v>
      </c>
    </row>
    <row r="7141" spans="1:19" x14ac:dyDescent="0.3">
      <c r="A7141" t="s">
        <v>14021</v>
      </c>
      <c r="B7141" t="s">
        <v>31</v>
      </c>
      <c r="C7141" s="2">
        <v>85236</v>
      </c>
      <c r="D7141" t="s">
        <v>10</v>
      </c>
      <c r="E7141" t="s">
        <v>11</v>
      </c>
      <c r="F7141" t="s">
        <v>52</v>
      </c>
      <c r="G7141" t="s">
        <v>13</v>
      </c>
      <c r="H7141" t="s">
        <v>35</v>
      </c>
      <c r="I7141" t="s">
        <v>13</v>
      </c>
      <c r="J7141" t="s">
        <v>37</v>
      </c>
      <c r="K7141" t="s">
        <v>14022</v>
      </c>
      <c r="L7141" t="s">
        <v>46</v>
      </c>
      <c r="M7141">
        <v>7</v>
      </c>
      <c r="N7141" t="s">
        <v>28</v>
      </c>
      <c r="O7141" s="1">
        <v>45437</v>
      </c>
      <c r="P7141" s="1">
        <v>45499</v>
      </c>
      <c r="Q7141">
        <v>1621</v>
      </c>
      <c r="R7141">
        <v>5.5</v>
      </c>
      <c r="S7141" t="s">
        <v>48</v>
      </c>
    </row>
    <row r="7142" spans="1:19" x14ac:dyDescent="0.3">
      <c r="A7142" t="s">
        <v>14023</v>
      </c>
      <c r="B7142" t="s">
        <v>65</v>
      </c>
      <c r="C7142" s="2">
        <v>92507</v>
      </c>
      <c r="D7142" t="s">
        <v>10</v>
      </c>
      <c r="E7142" t="s">
        <v>32</v>
      </c>
      <c r="F7142" t="s">
        <v>52</v>
      </c>
      <c r="G7142" t="s">
        <v>55</v>
      </c>
      <c r="H7142" t="s">
        <v>14</v>
      </c>
      <c r="I7142" t="s">
        <v>55</v>
      </c>
      <c r="J7142" t="s">
        <v>15</v>
      </c>
      <c r="K7142" t="s">
        <v>14024</v>
      </c>
      <c r="L7142" t="s">
        <v>46</v>
      </c>
      <c r="M7142">
        <v>2</v>
      </c>
      <c r="N7142" t="s">
        <v>122</v>
      </c>
      <c r="O7142" s="1">
        <v>45694</v>
      </c>
      <c r="P7142" s="1">
        <v>45711</v>
      </c>
      <c r="Q7142">
        <v>1290</v>
      </c>
      <c r="R7142">
        <v>8.6</v>
      </c>
      <c r="S7142" t="s">
        <v>78</v>
      </c>
    </row>
    <row r="7143" spans="1:19" x14ac:dyDescent="0.3">
      <c r="A7143" t="s">
        <v>14025</v>
      </c>
      <c r="B7143" t="s">
        <v>130</v>
      </c>
      <c r="C7143" s="2">
        <v>143699</v>
      </c>
      <c r="D7143" t="s">
        <v>51</v>
      </c>
      <c r="E7143" t="s">
        <v>88</v>
      </c>
      <c r="F7143" t="s">
        <v>12</v>
      </c>
      <c r="G7143" t="s">
        <v>60</v>
      </c>
      <c r="H7143" t="s">
        <v>54</v>
      </c>
      <c r="I7143" t="s">
        <v>60</v>
      </c>
      <c r="J7143" t="s">
        <v>15</v>
      </c>
      <c r="K7143" t="s">
        <v>14026</v>
      </c>
      <c r="L7143" t="s">
        <v>27</v>
      </c>
      <c r="M7143">
        <v>15</v>
      </c>
      <c r="N7143" t="s">
        <v>101</v>
      </c>
      <c r="O7143" s="1">
        <v>45469</v>
      </c>
      <c r="P7143" s="1">
        <v>45492</v>
      </c>
      <c r="Q7143">
        <v>1511</v>
      </c>
      <c r="R7143">
        <v>8.6</v>
      </c>
      <c r="S7143" t="s">
        <v>174</v>
      </c>
    </row>
    <row r="7144" spans="1:19" x14ac:dyDescent="0.3">
      <c r="A7144" t="s">
        <v>14027</v>
      </c>
      <c r="B7144" t="s">
        <v>43</v>
      </c>
      <c r="C7144" s="2">
        <v>156521</v>
      </c>
      <c r="D7144" t="s">
        <v>10</v>
      </c>
      <c r="E7144" t="s">
        <v>11</v>
      </c>
      <c r="F7144" t="s">
        <v>52</v>
      </c>
      <c r="G7144" t="s">
        <v>126</v>
      </c>
      <c r="H7144" t="s">
        <v>35</v>
      </c>
      <c r="I7144" t="s">
        <v>84</v>
      </c>
      <c r="J7144" t="s">
        <v>25</v>
      </c>
      <c r="K7144" t="s">
        <v>14028</v>
      </c>
      <c r="L7144" t="s">
        <v>39</v>
      </c>
      <c r="M7144">
        <v>8</v>
      </c>
      <c r="N7144" t="s">
        <v>116</v>
      </c>
      <c r="O7144" s="1">
        <v>45675</v>
      </c>
      <c r="P7144" s="1">
        <v>45693</v>
      </c>
      <c r="Q7144">
        <v>1214</v>
      </c>
      <c r="R7144">
        <v>9.5</v>
      </c>
      <c r="S7144" t="s">
        <v>48</v>
      </c>
    </row>
    <row r="7145" spans="1:19" x14ac:dyDescent="0.3">
      <c r="A7145" t="s">
        <v>14029</v>
      </c>
      <c r="B7145" t="s">
        <v>83</v>
      </c>
      <c r="C7145" s="2">
        <v>93777</v>
      </c>
      <c r="D7145" t="s">
        <v>10</v>
      </c>
      <c r="E7145" t="s">
        <v>88</v>
      </c>
      <c r="F7145" t="s">
        <v>99</v>
      </c>
      <c r="G7145" t="s">
        <v>44</v>
      </c>
      <c r="H7145" t="s">
        <v>54</v>
      </c>
      <c r="I7145" t="s">
        <v>44</v>
      </c>
      <c r="J7145" t="s">
        <v>15</v>
      </c>
      <c r="K7145" t="s">
        <v>1552</v>
      </c>
      <c r="L7145" t="s">
        <v>46</v>
      </c>
      <c r="M7145">
        <v>16</v>
      </c>
      <c r="N7145" t="s">
        <v>90</v>
      </c>
      <c r="O7145" s="1">
        <v>45394</v>
      </c>
      <c r="P7145" s="1">
        <v>45467</v>
      </c>
      <c r="Q7145">
        <v>1168</v>
      </c>
      <c r="R7145">
        <v>6.1</v>
      </c>
      <c r="S7145" t="s">
        <v>112</v>
      </c>
    </row>
    <row r="7146" spans="1:19" x14ac:dyDescent="0.3">
      <c r="A7146" t="s">
        <v>14030</v>
      </c>
      <c r="B7146" t="s">
        <v>137</v>
      </c>
      <c r="C7146" s="2">
        <v>223297</v>
      </c>
      <c r="D7146" t="s">
        <v>10</v>
      </c>
      <c r="E7146" t="s">
        <v>88</v>
      </c>
      <c r="F7146" t="s">
        <v>52</v>
      </c>
      <c r="G7146" t="s">
        <v>126</v>
      </c>
      <c r="H7146" t="s">
        <v>35</v>
      </c>
      <c r="I7146" t="s">
        <v>36</v>
      </c>
      <c r="J7146" t="s">
        <v>15</v>
      </c>
      <c r="K7146" t="s">
        <v>14031</v>
      </c>
      <c r="L7146" t="s">
        <v>17</v>
      </c>
      <c r="M7146">
        <v>15</v>
      </c>
      <c r="N7146" t="s">
        <v>97</v>
      </c>
      <c r="O7146" s="1">
        <v>45452</v>
      </c>
      <c r="P7146" s="1">
        <v>45524</v>
      </c>
      <c r="Q7146">
        <v>2018</v>
      </c>
      <c r="R7146">
        <v>8.1</v>
      </c>
      <c r="S7146" t="s">
        <v>70</v>
      </c>
    </row>
    <row r="7147" spans="1:19" x14ac:dyDescent="0.3">
      <c r="A7147" t="s">
        <v>14032</v>
      </c>
      <c r="B7147" t="s">
        <v>183</v>
      </c>
      <c r="C7147" s="2">
        <v>66587</v>
      </c>
      <c r="D7147" t="s">
        <v>10</v>
      </c>
      <c r="E7147" t="s">
        <v>32</v>
      </c>
      <c r="F7147" t="s">
        <v>33</v>
      </c>
      <c r="G7147" t="s">
        <v>158</v>
      </c>
      <c r="H7147" t="s">
        <v>54</v>
      </c>
      <c r="I7147" t="s">
        <v>60</v>
      </c>
      <c r="J7147" t="s">
        <v>15</v>
      </c>
      <c r="K7147" t="s">
        <v>14033</v>
      </c>
      <c r="L7147" t="s">
        <v>39</v>
      </c>
      <c r="M7147">
        <v>2</v>
      </c>
      <c r="N7147" t="s">
        <v>122</v>
      </c>
      <c r="O7147" s="1">
        <v>45732</v>
      </c>
      <c r="P7147" s="1">
        <v>45788</v>
      </c>
      <c r="Q7147">
        <v>971</v>
      </c>
      <c r="R7147">
        <v>7.3</v>
      </c>
      <c r="S7147" t="s">
        <v>73</v>
      </c>
    </row>
    <row r="7148" spans="1:19" x14ac:dyDescent="0.3">
      <c r="A7148" t="s">
        <v>14034</v>
      </c>
      <c r="B7148" t="s">
        <v>65</v>
      </c>
      <c r="C7148" s="2">
        <v>68223</v>
      </c>
      <c r="D7148" t="s">
        <v>10</v>
      </c>
      <c r="E7148" t="s">
        <v>22</v>
      </c>
      <c r="F7148" t="s">
        <v>33</v>
      </c>
      <c r="G7148" t="s">
        <v>55</v>
      </c>
      <c r="H7148" t="s">
        <v>35</v>
      </c>
      <c r="I7148" t="s">
        <v>55</v>
      </c>
      <c r="J7148" t="s">
        <v>37</v>
      </c>
      <c r="K7148" t="s">
        <v>14035</v>
      </c>
      <c r="L7148" t="s">
        <v>39</v>
      </c>
      <c r="M7148">
        <v>1</v>
      </c>
      <c r="N7148" t="s">
        <v>122</v>
      </c>
      <c r="O7148" s="1">
        <v>45755</v>
      </c>
      <c r="P7148" s="1">
        <v>45800</v>
      </c>
      <c r="Q7148">
        <v>1794</v>
      </c>
      <c r="R7148">
        <v>8.6</v>
      </c>
      <c r="S7148" t="s">
        <v>63</v>
      </c>
    </row>
    <row r="7149" spans="1:19" x14ac:dyDescent="0.3">
      <c r="A7149" t="s">
        <v>14036</v>
      </c>
      <c r="B7149" t="s">
        <v>65</v>
      </c>
      <c r="C7149" s="2">
        <v>80884</v>
      </c>
      <c r="D7149" t="s">
        <v>10</v>
      </c>
      <c r="E7149" t="s">
        <v>22</v>
      </c>
      <c r="F7149" t="s">
        <v>52</v>
      </c>
      <c r="G7149" t="s">
        <v>153</v>
      </c>
      <c r="H7149" t="s">
        <v>14</v>
      </c>
      <c r="I7149" t="s">
        <v>23</v>
      </c>
      <c r="J7149" t="s">
        <v>37</v>
      </c>
      <c r="K7149" t="s">
        <v>14037</v>
      </c>
      <c r="L7149" t="s">
        <v>17</v>
      </c>
      <c r="M7149" t="s">
        <v>37</v>
      </c>
      <c r="N7149" t="s">
        <v>90</v>
      </c>
      <c r="O7149" s="1">
        <v>45498</v>
      </c>
      <c r="P7149" s="1">
        <v>45568</v>
      </c>
      <c r="Q7149">
        <v>2099</v>
      </c>
      <c r="R7149">
        <v>9</v>
      </c>
      <c r="S7149" t="s">
        <v>227</v>
      </c>
    </row>
    <row r="7150" spans="1:19" x14ac:dyDescent="0.3">
      <c r="A7150" t="s">
        <v>14038</v>
      </c>
      <c r="B7150" t="s">
        <v>83</v>
      </c>
      <c r="C7150" s="2">
        <v>87646</v>
      </c>
      <c r="D7150" t="s">
        <v>10</v>
      </c>
      <c r="E7150" t="s">
        <v>32</v>
      </c>
      <c r="F7150" t="s">
        <v>99</v>
      </c>
      <c r="G7150" t="s">
        <v>140</v>
      </c>
      <c r="H7150" t="s">
        <v>14</v>
      </c>
      <c r="I7150" t="s">
        <v>84</v>
      </c>
      <c r="J7150" t="s">
        <v>15</v>
      </c>
      <c r="K7150" t="s">
        <v>14039</v>
      </c>
      <c r="L7150" t="s">
        <v>39</v>
      </c>
      <c r="M7150">
        <v>3</v>
      </c>
      <c r="N7150" t="s">
        <v>18</v>
      </c>
      <c r="O7150" s="1">
        <v>45295</v>
      </c>
      <c r="P7150" s="1">
        <v>45337</v>
      </c>
      <c r="Q7150">
        <v>648</v>
      </c>
      <c r="R7150">
        <v>6.6</v>
      </c>
      <c r="S7150" t="s">
        <v>117</v>
      </c>
    </row>
    <row r="7151" spans="1:19" x14ac:dyDescent="0.3">
      <c r="A7151" t="s">
        <v>14040</v>
      </c>
      <c r="B7151" t="s">
        <v>50</v>
      </c>
      <c r="C7151" s="2">
        <v>185517</v>
      </c>
      <c r="D7151" t="s">
        <v>10</v>
      </c>
      <c r="E7151" t="s">
        <v>88</v>
      </c>
      <c r="F7151" t="s">
        <v>52</v>
      </c>
      <c r="G7151" t="s">
        <v>13</v>
      </c>
      <c r="H7151" t="s">
        <v>35</v>
      </c>
      <c r="I7151" t="s">
        <v>13</v>
      </c>
      <c r="J7151" t="s">
        <v>15</v>
      </c>
      <c r="K7151" t="s">
        <v>14041</v>
      </c>
      <c r="L7151" t="s">
        <v>27</v>
      </c>
      <c r="M7151">
        <v>16</v>
      </c>
      <c r="N7151" t="s">
        <v>18</v>
      </c>
      <c r="O7151" s="1">
        <v>45692</v>
      </c>
      <c r="P7151" s="1">
        <v>45758</v>
      </c>
      <c r="Q7151">
        <v>1033</v>
      </c>
      <c r="R7151">
        <v>6.3</v>
      </c>
      <c r="S7151" t="s">
        <v>227</v>
      </c>
    </row>
    <row r="7152" spans="1:19" x14ac:dyDescent="0.3">
      <c r="A7152" t="s">
        <v>14042</v>
      </c>
      <c r="B7152" t="s">
        <v>110</v>
      </c>
      <c r="C7152" s="2">
        <v>149699</v>
      </c>
      <c r="D7152" t="s">
        <v>51</v>
      </c>
      <c r="E7152" t="s">
        <v>88</v>
      </c>
      <c r="F7152" t="s">
        <v>12</v>
      </c>
      <c r="G7152" t="s">
        <v>60</v>
      </c>
      <c r="H7152" t="s">
        <v>54</v>
      </c>
      <c r="I7152" t="s">
        <v>60</v>
      </c>
      <c r="J7152" t="s">
        <v>25</v>
      </c>
      <c r="K7152" t="s">
        <v>105</v>
      </c>
      <c r="L7152" t="s">
        <v>27</v>
      </c>
      <c r="M7152">
        <v>18</v>
      </c>
      <c r="N7152" t="s">
        <v>28</v>
      </c>
      <c r="O7152" s="1">
        <v>45292</v>
      </c>
      <c r="P7152" s="1">
        <v>45347</v>
      </c>
      <c r="Q7152">
        <v>1778</v>
      </c>
      <c r="R7152">
        <v>7.9</v>
      </c>
      <c r="S7152" t="s">
        <v>78</v>
      </c>
    </row>
    <row r="7153" spans="1:19" x14ac:dyDescent="0.3">
      <c r="A7153" t="s">
        <v>14043</v>
      </c>
      <c r="B7153" t="s">
        <v>137</v>
      </c>
      <c r="C7153" s="2">
        <v>62040</v>
      </c>
      <c r="D7153" t="s">
        <v>51</v>
      </c>
      <c r="E7153" t="s">
        <v>22</v>
      </c>
      <c r="F7153" t="s">
        <v>12</v>
      </c>
      <c r="G7153" t="s">
        <v>53</v>
      </c>
      <c r="H7153" t="s">
        <v>54</v>
      </c>
      <c r="I7153" t="s">
        <v>36</v>
      </c>
      <c r="J7153" t="s">
        <v>25</v>
      </c>
      <c r="K7153" t="s">
        <v>14044</v>
      </c>
      <c r="L7153" t="s">
        <v>39</v>
      </c>
      <c r="M7153" t="s">
        <v>37</v>
      </c>
      <c r="N7153" t="s">
        <v>18</v>
      </c>
      <c r="O7153" s="1">
        <v>45579</v>
      </c>
      <c r="P7153" s="1">
        <v>45649</v>
      </c>
      <c r="Q7153">
        <v>2173</v>
      </c>
      <c r="R7153">
        <v>7.2</v>
      </c>
      <c r="S7153" t="s">
        <v>128</v>
      </c>
    </row>
    <row r="7154" spans="1:19" x14ac:dyDescent="0.3">
      <c r="A7154" t="s">
        <v>14045</v>
      </c>
      <c r="B7154" t="s">
        <v>65</v>
      </c>
      <c r="C7154" s="2">
        <v>72778</v>
      </c>
      <c r="D7154" t="s">
        <v>66</v>
      </c>
      <c r="E7154" t="s">
        <v>22</v>
      </c>
      <c r="F7154" t="s">
        <v>12</v>
      </c>
      <c r="G7154" t="s">
        <v>67</v>
      </c>
      <c r="H7154" t="s">
        <v>14</v>
      </c>
      <c r="I7154" t="s">
        <v>153</v>
      </c>
      <c r="J7154" t="s">
        <v>37</v>
      </c>
      <c r="K7154" t="s">
        <v>14046</v>
      </c>
      <c r="L7154" t="s">
        <v>39</v>
      </c>
      <c r="M7154">
        <v>1</v>
      </c>
      <c r="N7154" t="s">
        <v>40</v>
      </c>
      <c r="O7154" s="1">
        <v>45600</v>
      </c>
      <c r="P7154" s="1">
        <v>45641</v>
      </c>
      <c r="Q7154">
        <v>2273</v>
      </c>
      <c r="R7154">
        <v>5.8</v>
      </c>
      <c r="S7154" t="s">
        <v>117</v>
      </c>
    </row>
    <row r="7155" spans="1:19" x14ac:dyDescent="0.3">
      <c r="A7155" t="s">
        <v>14047</v>
      </c>
      <c r="B7155" t="s">
        <v>75</v>
      </c>
      <c r="C7155" s="2">
        <v>76784</v>
      </c>
      <c r="D7155" t="s">
        <v>10</v>
      </c>
      <c r="E7155" t="s">
        <v>11</v>
      </c>
      <c r="F7155" t="s">
        <v>12</v>
      </c>
      <c r="G7155" t="s">
        <v>158</v>
      </c>
      <c r="H7155" t="s">
        <v>14</v>
      </c>
      <c r="I7155" t="s">
        <v>158</v>
      </c>
      <c r="J7155" t="s">
        <v>25</v>
      </c>
      <c r="K7155" t="s">
        <v>14048</v>
      </c>
      <c r="L7155" t="s">
        <v>39</v>
      </c>
      <c r="M7155">
        <v>6</v>
      </c>
      <c r="N7155" t="s">
        <v>101</v>
      </c>
      <c r="O7155" s="1">
        <v>45326</v>
      </c>
      <c r="P7155" s="1">
        <v>45387</v>
      </c>
      <c r="Q7155">
        <v>2090</v>
      </c>
      <c r="R7155">
        <v>6.7</v>
      </c>
      <c r="S7155" t="s">
        <v>234</v>
      </c>
    </row>
    <row r="7156" spans="1:19" x14ac:dyDescent="0.3">
      <c r="A7156" t="s">
        <v>14049</v>
      </c>
      <c r="B7156" t="s">
        <v>256</v>
      </c>
      <c r="C7156" s="2">
        <v>212411</v>
      </c>
      <c r="D7156" t="s">
        <v>10</v>
      </c>
      <c r="E7156" t="s">
        <v>88</v>
      </c>
      <c r="F7156" t="s">
        <v>52</v>
      </c>
      <c r="G7156" t="s">
        <v>55</v>
      </c>
      <c r="H7156" t="s">
        <v>14</v>
      </c>
      <c r="I7156" t="s">
        <v>166</v>
      </c>
      <c r="J7156" t="s">
        <v>37</v>
      </c>
      <c r="K7156" t="s">
        <v>14050</v>
      </c>
      <c r="L7156" t="s">
        <v>39</v>
      </c>
      <c r="M7156">
        <v>11</v>
      </c>
      <c r="N7156" t="s">
        <v>149</v>
      </c>
      <c r="O7156" s="1">
        <v>45427</v>
      </c>
      <c r="P7156" s="1">
        <v>45499</v>
      </c>
      <c r="Q7156">
        <v>1194</v>
      </c>
      <c r="R7156">
        <v>6.2</v>
      </c>
      <c r="S7156" t="s">
        <v>73</v>
      </c>
    </row>
    <row r="7157" spans="1:19" x14ac:dyDescent="0.3">
      <c r="A7157" t="s">
        <v>14051</v>
      </c>
      <c r="B7157" t="s">
        <v>59</v>
      </c>
      <c r="C7157" s="2">
        <v>295466</v>
      </c>
      <c r="D7157" t="s">
        <v>10</v>
      </c>
      <c r="E7157" t="s">
        <v>88</v>
      </c>
      <c r="F7157" t="s">
        <v>52</v>
      </c>
      <c r="G7157" t="s">
        <v>126</v>
      </c>
      <c r="H7157" t="s">
        <v>14</v>
      </c>
      <c r="I7157" t="s">
        <v>126</v>
      </c>
      <c r="J7157" t="s">
        <v>15</v>
      </c>
      <c r="K7157" t="s">
        <v>14052</v>
      </c>
      <c r="L7157" t="s">
        <v>46</v>
      </c>
      <c r="M7157">
        <v>11</v>
      </c>
      <c r="N7157" t="s">
        <v>90</v>
      </c>
      <c r="O7157" s="1">
        <v>45667</v>
      </c>
      <c r="P7157" s="1">
        <v>45700</v>
      </c>
      <c r="Q7157">
        <v>2110</v>
      </c>
      <c r="R7157">
        <v>5.3</v>
      </c>
      <c r="S7157" t="s">
        <v>29</v>
      </c>
    </row>
    <row r="7158" spans="1:19" x14ac:dyDescent="0.3">
      <c r="A7158" t="s">
        <v>14053</v>
      </c>
      <c r="B7158" t="s">
        <v>256</v>
      </c>
      <c r="C7158" s="2">
        <v>76634</v>
      </c>
      <c r="D7158" t="s">
        <v>10</v>
      </c>
      <c r="E7158" t="s">
        <v>32</v>
      </c>
      <c r="F7158" t="s">
        <v>33</v>
      </c>
      <c r="G7158" t="s">
        <v>36</v>
      </c>
      <c r="H7158" t="s">
        <v>14</v>
      </c>
      <c r="I7158" t="s">
        <v>84</v>
      </c>
      <c r="J7158" t="s">
        <v>25</v>
      </c>
      <c r="K7158" t="s">
        <v>14054</v>
      </c>
      <c r="L7158" t="s">
        <v>27</v>
      </c>
      <c r="M7158">
        <v>3</v>
      </c>
      <c r="N7158" t="s">
        <v>28</v>
      </c>
      <c r="O7158" s="1">
        <v>45770</v>
      </c>
      <c r="P7158" s="1">
        <v>45797</v>
      </c>
      <c r="Q7158">
        <v>1595</v>
      </c>
      <c r="R7158">
        <v>7.7</v>
      </c>
      <c r="S7158" t="s">
        <v>63</v>
      </c>
    </row>
    <row r="7159" spans="1:19" x14ac:dyDescent="0.3">
      <c r="A7159" t="s">
        <v>14055</v>
      </c>
      <c r="B7159" t="s">
        <v>176</v>
      </c>
      <c r="C7159" s="2">
        <v>188112</v>
      </c>
      <c r="D7159" t="s">
        <v>51</v>
      </c>
      <c r="E7159" t="s">
        <v>88</v>
      </c>
      <c r="F7159" t="s">
        <v>99</v>
      </c>
      <c r="G7159" t="s">
        <v>60</v>
      </c>
      <c r="H7159" t="s">
        <v>35</v>
      </c>
      <c r="I7159" t="s">
        <v>60</v>
      </c>
      <c r="J7159" t="s">
        <v>15</v>
      </c>
      <c r="K7159" t="s">
        <v>14056</v>
      </c>
      <c r="L7159" t="s">
        <v>39</v>
      </c>
      <c r="M7159">
        <v>15</v>
      </c>
      <c r="N7159" t="s">
        <v>116</v>
      </c>
      <c r="O7159" s="1">
        <v>45419</v>
      </c>
      <c r="P7159" s="1">
        <v>45448</v>
      </c>
      <c r="Q7159">
        <v>1814</v>
      </c>
      <c r="R7159">
        <v>5.6</v>
      </c>
      <c r="S7159" t="s">
        <v>227</v>
      </c>
    </row>
    <row r="7160" spans="1:19" x14ac:dyDescent="0.3">
      <c r="A7160" t="s">
        <v>14057</v>
      </c>
      <c r="B7160" t="s">
        <v>21</v>
      </c>
      <c r="C7160" s="2">
        <v>47470</v>
      </c>
      <c r="D7160" t="s">
        <v>10</v>
      </c>
      <c r="E7160" t="s">
        <v>22</v>
      </c>
      <c r="F7160" t="s">
        <v>33</v>
      </c>
      <c r="G7160" t="s">
        <v>44</v>
      </c>
      <c r="H7160" t="s">
        <v>14</v>
      </c>
      <c r="I7160" t="s">
        <v>13</v>
      </c>
      <c r="J7160" t="s">
        <v>37</v>
      </c>
      <c r="K7160" t="s">
        <v>14058</v>
      </c>
      <c r="L7160" t="s">
        <v>17</v>
      </c>
      <c r="M7160">
        <v>1</v>
      </c>
      <c r="N7160" t="s">
        <v>86</v>
      </c>
      <c r="O7160" s="1">
        <v>45496</v>
      </c>
      <c r="P7160" s="1">
        <v>45560</v>
      </c>
      <c r="Q7160">
        <v>2410</v>
      </c>
      <c r="R7160">
        <v>7.8</v>
      </c>
      <c r="S7160" t="s">
        <v>63</v>
      </c>
    </row>
    <row r="7161" spans="1:19" x14ac:dyDescent="0.3">
      <c r="A7161" t="s">
        <v>14059</v>
      </c>
      <c r="B7161" t="s">
        <v>110</v>
      </c>
      <c r="C7161" s="2">
        <v>149488</v>
      </c>
      <c r="D7161" t="s">
        <v>10</v>
      </c>
      <c r="E7161" t="s">
        <v>88</v>
      </c>
      <c r="F7161" t="s">
        <v>52</v>
      </c>
      <c r="G7161" t="s">
        <v>13</v>
      </c>
      <c r="H7161" t="s">
        <v>54</v>
      </c>
      <c r="I7161" t="s">
        <v>140</v>
      </c>
      <c r="J7161" t="s">
        <v>37</v>
      </c>
      <c r="K7161" t="s">
        <v>14060</v>
      </c>
      <c r="L7161" t="s">
        <v>17</v>
      </c>
      <c r="M7161">
        <v>10</v>
      </c>
      <c r="N7161" t="s">
        <v>108</v>
      </c>
      <c r="O7161" s="1">
        <v>45696</v>
      </c>
      <c r="P7161" s="1">
        <v>45741</v>
      </c>
      <c r="Q7161">
        <v>1731</v>
      </c>
      <c r="R7161">
        <v>7.9</v>
      </c>
      <c r="S7161" t="s">
        <v>128</v>
      </c>
    </row>
    <row r="7162" spans="1:19" x14ac:dyDescent="0.3">
      <c r="A7162" t="s">
        <v>14061</v>
      </c>
      <c r="B7162" t="s">
        <v>145</v>
      </c>
      <c r="C7162" s="2">
        <v>154550</v>
      </c>
      <c r="D7162" t="s">
        <v>10</v>
      </c>
      <c r="E7162" t="s">
        <v>88</v>
      </c>
      <c r="F7162" t="s">
        <v>52</v>
      </c>
      <c r="G7162" t="s">
        <v>166</v>
      </c>
      <c r="H7162" t="s">
        <v>14</v>
      </c>
      <c r="I7162" t="s">
        <v>166</v>
      </c>
      <c r="J7162" t="s">
        <v>15</v>
      </c>
      <c r="K7162" t="s">
        <v>14062</v>
      </c>
      <c r="L7162" t="s">
        <v>17</v>
      </c>
      <c r="M7162">
        <v>14</v>
      </c>
      <c r="N7162" t="s">
        <v>40</v>
      </c>
      <c r="O7162" s="1">
        <v>45483</v>
      </c>
      <c r="P7162" s="1">
        <v>45534</v>
      </c>
      <c r="Q7162">
        <v>1754</v>
      </c>
      <c r="R7162">
        <v>7</v>
      </c>
      <c r="S7162" t="s">
        <v>128</v>
      </c>
    </row>
    <row r="7163" spans="1:19" x14ac:dyDescent="0.3">
      <c r="A7163" t="s">
        <v>14063</v>
      </c>
      <c r="B7163" t="s">
        <v>65</v>
      </c>
      <c r="C7163" s="2">
        <v>118508</v>
      </c>
      <c r="D7163" t="s">
        <v>10</v>
      </c>
      <c r="E7163" t="s">
        <v>22</v>
      </c>
      <c r="F7163" t="s">
        <v>12</v>
      </c>
      <c r="G7163" t="s">
        <v>34</v>
      </c>
      <c r="H7163" t="s">
        <v>35</v>
      </c>
      <c r="I7163" t="s">
        <v>34</v>
      </c>
      <c r="J7163" t="s">
        <v>37</v>
      </c>
      <c r="K7163" t="s">
        <v>14064</v>
      </c>
      <c r="L7163" t="s">
        <v>46</v>
      </c>
      <c r="M7163" t="s">
        <v>37</v>
      </c>
      <c r="N7163" t="s">
        <v>47</v>
      </c>
      <c r="O7163" s="1">
        <v>45597</v>
      </c>
      <c r="P7163" s="1">
        <v>45641</v>
      </c>
      <c r="Q7163">
        <v>512</v>
      </c>
      <c r="R7163">
        <v>6.8</v>
      </c>
      <c r="S7163" t="s">
        <v>57</v>
      </c>
    </row>
    <row r="7164" spans="1:19" x14ac:dyDescent="0.3">
      <c r="A7164" t="s">
        <v>14065</v>
      </c>
      <c r="B7164" t="s">
        <v>31</v>
      </c>
      <c r="C7164" s="2">
        <v>104755</v>
      </c>
      <c r="D7164" t="s">
        <v>10</v>
      </c>
      <c r="E7164" t="s">
        <v>88</v>
      </c>
      <c r="F7164" t="s">
        <v>33</v>
      </c>
      <c r="G7164" t="s">
        <v>80</v>
      </c>
      <c r="H7164" t="s">
        <v>14</v>
      </c>
      <c r="I7164" t="s">
        <v>80</v>
      </c>
      <c r="J7164" t="s">
        <v>15</v>
      </c>
      <c r="K7164" t="s">
        <v>14066</v>
      </c>
      <c r="L7164" t="s">
        <v>17</v>
      </c>
      <c r="M7164">
        <v>14</v>
      </c>
      <c r="N7164" t="s">
        <v>40</v>
      </c>
      <c r="O7164" s="1">
        <v>45301</v>
      </c>
      <c r="P7164" s="1">
        <v>45325</v>
      </c>
      <c r="Q7164">
        <v>585</v>
      </c>
      <c r="R7164">
        <v>7.4</v>
      </c>
      <c r="S7164" t="s">
        <v>63</v>
      </c>
    </row>
    <row r="7165" spans="1:19" x14ac:dyDescent="0.3">
      <c r="A7165" t="s">
        <v>14067</v>
      </c>
      <c r="B7165" t="s">
        <v>83</v>
      </c>
      <c r="C7165" s="2">
        <v>72427</v>
      </c>
      <c r="D7165" t="s">
        <v>51</v>
      </c>
      <c r="E7165" t="s">
        <v>32</v>
      </c>
      <c r="F7165" t="s">
        <v>33</v>
      </c>
      <c r="G7165" t="s">
        <v>60</v>
      </c>
      <c r="H7165" t="s">
        <v>14</v>
      </c>
      <c r="I7165" t="s">
        <v>60</v>
      </c>
      <c r="J7165" t="s">
        <v>37</v>
      </c>
      <c r="K7165" t="s">
        <v>14068</v>
      </c>
      <c r="L7165" t="s">
        <v>39</v>
      </c>
      <c r="M7165">
        <v>4</v>
      </c>
      <c r="N7165" t="s">
        <v>62</v>
      </c>
      <c r="O7165" s="1">
        <v>45431</v>
      </c>
      <c r="P7165" s="1">
        <v>45467</v>
      </c>
      <c r="Q7165">
        <v>578</v>
      </c>
      <c r="R7165">
        <v>7.8</v>
      </c>
      <c r="S7165" t="s">
        <v>128</v>
      </c>
    </row>
    <row r="7166" spans="1:19" x14ac:dyDescent="0.3">
      <c r="A7166" t="s">
        <v>14069</v>
      </c>
      <c r="B7166" t="s">
        <v>65</v>
      </c>
      <c r="C7166" s="2">
        <v>59891</v>
      </c>
      <c r="D7166" t="s">
        <v>10</v>
      </c>
      <c r="E7166" t="s">
        <v>22</v>
      </c>
      <c r="F7166" t="s">
        <v>52</v>
      </c>
      <c r="G7166" t="s">
        <v>104</v>
      </c>
      <c r="H7166" t="s">
        <v>35</v>
      </c>
      <c r="I7166" t="s">
        <v>140</v>
      </c>
      <c r="J7166" t="s">
        <v>25</v>
      </c>
      <c r="K7166" t="s">
        <v>14070</v>
      </c>
      <c r="L7166" t="s">
        <v>27</v>
      </c>
      <c r="M7166" t="s">
        <v>37</v>
      </c>
      <c r="N7166" t="s">
        <v>28</v>
      </c>
      <c r="O7166" s="1">
        <v>45393</v>
      </c>
      <c r="P7166" s="1">
        <v>45447</v>
      </c>
      <c r="Q7166">
        <v>2077</v>
      </c>
      <c r="R7166">
        <v>8.3000000000000007</v>
      </c>
      <c r="S7166" t="s">
        <v>57</v>
      </c>
    </row>
    <row r="7167" spans="1:19" x14ac:dyDescent="0.3">
      <c r="A7167" t="s">
        <v>14071</v>
      </c>
      <c r="B7167" t="s">
        <v>119</v>
      </c>
      <c r="C7167" s="2">
        <v>51605</v>
      </c>
      <c r="D7167" t="s">
        <v>10</v>
      </c>
      <c r="E7167" t="s">
        <v>32</v>
      </c>
      <c r="F7167" t="s">
        <v>99</v>
      </c>
      <c r="G7167" t="s">
        <v>36</v>
      </c>
      <c r="H7167" t="s">
        <v>54</v>
      </c>
      <c r="I7167" t="s">
        <v>36</v>
      </c>
      <c r="J7167" t="s">
        <v>15</v>
      </c>
      <c r="K7167" t="s">
        <v>14072</v>
      </c>
      <c r="L7167" t="s">
        <v>27</v>
      </c>
      <c r="M7167">
        <v>3</v>
      </c>
      <c r="N7167" t="s">
        <v>149</v>
      </c>
      <c r="O7167" s="1">
        <v>45749</v>
      </c>
      <c r="P7167" s="1">
        <v>45780</v>
      </c>
      <c r="Q7167">
        <v>777</v>
      </c>
      <c r="R7167">
        <v>9.5</v>
      </c>
      <c r="S7167" t="s">
        <v>29</v>
      </c>
    </row>
    <row r="7168" spans="1:19" x14ac:dyDescent="0.3">
      <c r="A7168" t="s">
        <v>14073</v>
      </c>
      <c r="B7168" t="s">
        <v>110</v>
      </c>
      <c r="C7168" s="2">
        <v>209900</v>
      </c>
      <c r="D7168" t="s">
        <v>51</v>
      </c>
      <c r="E7168" t="s">
        <v>88</v>
      </c>
      <c r="F7168" t="s">
        <v>99</v>
      </c>
      <c r="G7168" t="s">
        <v>120</v>
      </c>
      <c r="H7168" t="s">
        <v>54</v>
      </c>
      <c r="I7168" t="s">
        <v>120</v>
      </c>
      <c r="J7168" t="s">
        <v>15</v>
      </c>
      <c r="K7168" t="s">
        <v>9729</v>
      </c>
      <c r="L7168" t="s">
        <v>39</v>
      </c>
      <c r="M7168">
        <v>13</v>
      </c>
      <c r="N7168" t="s">
        <v>108</v>
      </c>
      <c r="O7168" s="1">
        <v>45666</v>
      </c>
      <c r="P7168" s="1">
        <v>45688</v>
      </c>
      <c r="Q7168">
        <v>1374</v>
      </c>
      <c r="R7168">
        <v>7.7</v>
      </c>
      <c r="S7168" t="s">
        <v>78</v>
      </c>
    </row>
    <row r="7169" spans="1:19" x14ac:dyDescent="0.3">
      <c r="A7169" t="s">
        <v>14074</v>
      </c>
      <c r="B7169" t="s">
        <v>176</v>
      </c>
      <c r="C7169" s="2">
        <v>134902</v>
      </c>
      <c r="D7169" t="s">
        <v>10</v>
      </c>
      <c r="E7169" t="s">
        <v>11</v>
      </c>
      <c r="F7169" t="s">
        <v>33</v>
      </c>
      <c r="G7169" t="s">
        <v>140</v>
      </c>
      <c r="H7169" t="s">
        <v>35</v>
      </c>
      <c r="I7169" t="s">
        <v>13</v>
      </c>
      <c r="J7169" t="s">
        <v>25</v>
      </c>
      <c r="K7169" t="s">
        <v>14075</v>
      </c>
      <c r="L7169" t="s">
        <v>27</v>
      </c>
      <c r="M7169">
        <v>5</v>
      </c>
      <c r="N7169" t="s">
        <v>40</v>
      </c>
      <c r="O7169" s="1">
        <v>45730</v>
      </c>
      <c r="P7169" s="1">
        <v>45774</v>
      </c>
      <c r="Q7169">
        <v>1132</v>
      </c>
      <c r="R7169">
        <v>8.6</v>
      </c>
      <c r="S7169" t="s">
        <v>174</v>
      </c>
    </row>
    <row r="7170" spans="1:19" x14ac:dyDescent="0.3">
      <c r="A7170" t="s">
        <v>14076</v>
      </c>
      <c r="B7170" t="s">
        <v>83</v>
      </c>
      <c r="C7170" s="2">
        <v>130078</v>
      </c>
      <c r="D7170" t="s">
        <v>10</v>
      </c>
      <c r="E7170" t="s">
        <v>11</v>
      </c>
      <c r="F7170" t="s">
        <v>52</v>
      </c>
      <c r="G7170" t="s">
        <v>55</v>
      </c>
      <c r="H7170" t="s">
        <v>54</v>
      </c>
      <c r="I7170" t="s">
        <v>84</v>
      </c>
      <c r="J7170" t="s">
        <v>25</v>
      </c>
      <c r="K7170" t="s">
        <v>14077</v>
      </c>
      <c r="L7170" t="s">
        <v>46</v>
      </c>
      <c r="M7170">
        <v>9</v>
      </c>
      <c r="N7170" t="s">
        <v>69</v>
      </c>
      <c r="O7170" s="1">
        <v>45633</v>
      </c>
      <c r="P7170" s="1">
        <v>45681</v>
      </c>
      <c r="Q7170">
        <v>2306</v>
      </c>
      <c r="R7170">
        <v>6.1</v>
      </c>
      <c r="S7170" t="s">
        <v>19</v>
      </c>
    </row>
    <row r="7171" spans="1:19" x14ac:dyDescent="0.3">
      <c r="A7171" t="s">
        <v>14078</v>
      </c>
      <c r="B7171" t="s">
        <v>114</v>
      </c>
      <c r="C7171" s="2">
        <v>166159</v>
      </c>
      <c r="D7171" t="s">
        <v>10</v>
      </c>
      <c r="E7171" t="s">
        <v>88</v>
      </c>
      <c r="F7171" t="s">
        <v>99</v>
      </c>
      <c r="G7171" t="s">
        <v>13</v>
      </c>
      <c r="H7171" t="s">
        <v>35</v>
      </c>
      <c r="I7171" t="s">
        <v>55</v>
      </c>
      <c r="J7171" t="s">
        <v>15</v>
      </c>
      <c r="K7171" t="s">
        <v>14079</v>
      </c>
      <c r="L7171" t="s">
        <v>46</v>
      </c>
      <c r="M7171">
        <v>11</v>
      </c>
      <c r="N7171" t="s">
        <v>90</v>
      </c>
      <c r="O7171" s="1">
        <v>45313</v>
      </c>
      <c r="P7171" s="1">
        <v>45328</v>
      </c>
      <c r="Q7171">
        <v>2497</v>
      </c>
      <c r="R7171">
        <v>9.4</v>
      </c>
      <c r="S7171" t="s">
        <v>73</v>
      </c>
    </row>
    <row r="7172" spans="1:19" x14ac:dyDescent="0.3">
      <c r="A7172" t="s">
        <v>14080</v>
      </c>
      <c r="B7172" t="s">
        <v>31</v>
      </c>
      <c r="C7172" s="2">
        <v>54590</v>
      </c>
      <c r="D7172" t="s">
        <v>10</v>
      </c>
      <c r="E7172" t="s">
        <v>32</v>
      </c>
      <c r="F7172" t="s">
        <v>33</v>
      </c>
      <c r="G7172" t="s">
        <v>104</v>
      </c>
      <c r="H7172" t="s">
        <v>14</v>
      </c>
      <c r="I7172" t="s">
        <v>126</v>
      </c>
      <c r="J7172" t="s">
        <v>25</v>
      </c>
      <c r="K7172" t="s">
        <v>14081</v>
      </c>
      <c r="L7172" t="s">
        <v>39</v>
      </c>
      <c r="M7172">
        <v>4</v>
      </c>
      <c r="N7172" t="s">
        <v>18</v>
      </c>
      <c r="O7172" s="1">
        <v>45702</v>
      </c>
      <c r="P7172" s="1">
        <v>45752</v>
      </c>
      <c r="Q7172">
        <v>1789</v>
      </c>
      <c r="R7172">
        <v>5.3</v>
      </c>
      <c r="S7172" t="s">
        <v>174</v>
      </c>
    </row>
    <row r="7173" spans="1:19" x14ac:dyDescent="0.3">
      <c r="A7173" t="s">
        <v>14082</v>
      </c>
      <c r="B7173" t="s">
        <v>137</v>
      </c>
      <c r="C7173" s="2">
        <v>151986</v>
      </c>
      <c r="D7173" t="s">
        <v>10</v>
      </c>
      <c r="E7173" t="s">
        <v>11</v>
      </c>
      <c r="F7173" t="s">
        <v>52</v>
      </c>
      <c r="G7173" t="s">
        <v>140</v>
      </c>
      <c r="H7173" t="s">
        <v>35</v>
      </c>
      <c r="I7173" t="s">
        <v>36</v>
      </c>
      <c r="J7173" t="s">
        <v>37</v>
      </c>
      <c r="K7173" t="s">
        <v>14083</v>
      </c>
      <c r="L7173" t="s">
        <v>17</v>
      </c>
      <c r="M7173">
        <v>5</v>
      </c>
      <c r="N7173" t="s">
        <v>149</v>
      </c>
      <c r="O7173" s="1">
        <v>45399</v>
      </c>
      <c r="P7173" s="1">
        <v>45469</v>
      </c>
      <c r="Q7173">
        <v>2487</v>
      </c>
      <c r="R7173">
        <v>6.4</v>
      </c>
      <c r="S7173" t="s">
        <v>70</v>
      </c>
    </row>
    <row r="7174" spans="1:19" x14ac:dyDescent="0.3">
      <c r="A7174" t="s">
        <v>14084</v>
      </c>
      <c r="B7174" t="s">
        <v>103</v>
      </c>
      <c r="C7174" s="2">
        <v>36134</v>
      </c>
      <c r="D7174" t="s">
        <v>10</v>
      </c>
      <c r="E7174" t="s">
        <v>22</v>
      </c>
      <c r="F7174" t="s">
        <v>99</v>
      </c>
      <c r="G7174" t="s">
        <v>80</v>
      </c>
      <c r="H7174" t="s">
        <v>54</v>
      </c>
      <c r="I7174" t="s">
        <v>80</v>
      </c>
      <c r="J7174" t="s">
        <v>37</v>
      </c>
      <c r="K7174" t="s">
        <v>14085</v>
      </c>
      <c r="L7174" t="s">
        <v>17</v>
      </c>
      <c r="M7174" t="s">
        <v>37</v>
      </c>
      <c r="N7174" t="s">
        <v>101</v>
      </c>
      <c r="O7174" s="1">
        <v>45720</v>
      </c>
      <c r="P7174" s="1">
        <v>45743</v>
      </c>
      <c r="Q7174">
        <v>1860</v>
      </c>
      <c r="R7174">
        <v>9.4</v>
      </c>
      <c r="S7174" t="s">
        <v>227</v>
      </c>
    </row>
    <row r="7175" spans="1:19" x14ac:dyDescent="0.3">
      <c r="A7175" t="s">
        <v>14086</v>
      </c>
      <c r="B7175" t="s">
        <v>130</v>
      </c>
      <c r="C7175" s="2">
        <v>49957</v>
      </c>
      <c r="D7175" t="s">
        <v>10</v>
      </c>
      <c r="E7175" t="s">
        <v>22</v>
      </c>
      <c r="F7175" t="s">
        <v>12</v>
      </c>
      <c r="G7175" t="s">
        <v>24</v>
      </c>
      <c r="H7175" t="s">
        <v>14</v>
      </c>
      <c r="I7175" t="s">
        <v>24</v>
      </c>
      <c r="J7175" t="s">
        <v>25</v>
      </c>
      <c r="K7175" t="s">
        <v>14087</v>
      </c>
      <c r="L7175" t="s">
        <v>39</v>
      </c>
      <c r="M7175">
        <v>1</v>
      </c>
      <c r="N7175" t="s">
        <v>18</v>
      </c>
      <c r="O7175" s="1">
        <v>45647</v>
      </c>
      <c r="P7175" s="1">
        <v>45706</v>
      </c>
      <c r="Q7175">
        <v>1260</v>
      </c>
      <c r="R7175">
        <v>5.0999999999999996</v>
      </c>
      <c r="S7175" t="s">
        <v>41</v>
      </c>
    </row>
    <row r="7176" spans="1:19" x14ac:dyDescent="0.3">
      <c r="A7176" t="s">
        <v>14088</v>
      </c>
      <c r="B7176" t="s">
        <v>119</v>
      </c>
      <c r="C7176" s="2">
        <v>52348</v>
      </c>
      <c r="D7176" t="s">
        <v>10</v>
      </c>
      <c r="E7176" t="s">
        <v>32</v>
      </c>
      <c r="F7176" t="s">
        <v>12</v>
      </c>
      <c r="G7176" t="s">
        <v>158</v>
      </c>
      <c r="H7176" t="s">
        <v>54</v>
      </c>
      <c r="I7176" t="s">
        <v>158</v>
      </c>
      <c r="J7176" t="s">
        <v>37</v>
      </c>
      <c r="K7176" t="s">
        <v>14089</v>
      </c>
      <c r="L7176" t="s">
        <v>46</v>
      </c>
      <c r="M7176">
        <v>4</v>
      </c>
      <c r="N7176" t="s">
        <v>97</v>
      </c>
      <c r="O7176" s="1">
        <v>45383</v>
      </c>
      <c r="P7176" s="1">
        <v>45441</v>
      </c>
      <c r="Q7176">
        <v>1751</v>
      </c>
      <c r="R7176">
        <v>6</v>
      </c>
      <c r="S7176" t="s">
        <v>73</v>
      </c>
    </row>
    <row r="7177" spans="1:19" x14ac:dyDescent="0.3">
      <c r="A7177" t="s">
        <v>14090</v>
      </c>
      <c r="B7177" t="s">
        <v>31</v>
      </c>
      <c r="C7177" s="2">
        <v>115655</v>
      </c>
      <c r="D7177" t="s">
        <v>10</v>
      </c>
      <c r="E7177" t="s">
        <v>11</v>
      </c>
      <c r="F7177" t="s">
        <v>12</v>
      </c>
      <c r="G7177" t="s">
        <v>80</v>
      </c>
      <c r="H7177" t="s">
        <v>35</v>
      </c>
      <c r="I7177" t="s">
        <v>80</v>
      </c>
      <c r="J7177" t="s">
        <v>15</v>
      </c>
      <c r="K7177" t="s">
        <v>14091</v>
      </c>
      <c r="L7177" t="s">
        <v>27</v>
      </c>
      <c r="M7177">
        <v>5</v>
      </c>
      <c r="N7177" t="s">
        <v>116</v>
      </c>
      <c r="O7177" s="1">
        <v>45720</v>
      </c>
      <c r="P7177" s="1">
        <v>45738</v>
      </c>
      <c r="Q7177">
        <v>1520</v>
      </c>
      <c r="R7177">
        <v>5.6</v>
      </c>
      <c r="S7177" t="s">
        <v>41</v>
      </c>
    </row>
    <row r="7178" spans="1:19" x14ac:dyDescent="0.3">
      <c r="A7178" t="s">
        <v>14092</v>
      </c>
      <c r="B7178" t="s">
        <v>114</v>
      </c>
      <c r="C7178" s="2">
        <v>139759</v>
      </c>
      <c r="D7178" t="s">
        <v>10</v>
      </c>
      <c r="E7178" t="s">
        <v>11</v>
      </c>
      <c r="F7178" t="s">
        <v>52</v>
      </c>
      <c r="G7178" t="s">
        <v>126</v>
      </c>
      <c r="H7178" t="s">
        <v>14</v>
      </c>
      <c r="I7178" t="s">
        <v>126</v>
      </c>
      <c r="J7178" t="s">
        <v>37</v>
      </c>
      <c r="K7178" t="s">
        <v>14093</v>
      </c>
      <c r="L7178" t="s">
        <v>39</v>
      </c>
      <c r="M7178">
        <v>6</v>
      </c>
      <c r="N7178" t="s">
        <v>90</v>
      </c>
      <c r="O7178" s="1">
        <v>45413</v>
      </c>
      <c r="P7178" s="1">
        <v>45429</v>
      </c>
      <c r="Q7178">
        <v>526</v>
      </c>
      <c r="R7178">
        <v>9.5</v>
      </c>
      <c r="S7178" t="s">
        <v>70</v>
      </c>
    </row>
    <row r="7179" spans="1:19" x14ac:dyDescent="0.3">
      <c r="A7179" t="s">
        <v>14094</v>
      </c>
      <c r="B7179" t="s">
        <v>110</v>
      </c>
      <c r="C7179" s="2">
        <v>141336</v>
      </c>
      <c r="D7179" t="s">
        <v>10</v>
      </c>
      <c r="E7179" t="s">
        <v>88</v>
      </c>
      <c r="F7179" t="s">
        <v>12</v>
      </c>
      <c r="G7179" t="s">
        <v>24</v>
      </c>
      <c r="H7179" t="s">
        <v>35</v>
      </c>
      <c r="I7179" t="s">
        <v>24</v>
      </c>
      <c r="J7179" t="s">
        <v>25</v>
      </c>
      <c r="K7179" t="s">
        <v>746</v>
      </c>
      <c r="L7179" t="s">
        <v>17</v>
      </c>
      <c r="M7179">
        <v>12</v>
      </c>
      <c r="N7179" t="s">
        <v>62</v>
      </c>
      <c r="O7179" s="1">
        <v>45679</v>
      </c>
      <c r="P7179" s="1">
        <v>45742</v>
      </c>
      <c r="Q7179">
        <v>1384</v>
      </c>
      <c r="R7179">
        <v>9.1999999999999993</v>
      </c>
      <c r="S7179" t="s">
        <v>70</v>
      </c>
    </row>
    <row r="7180" spans="1:19" x14ac:dyDescent="0.3">
      <c r="A7180" t="s">
        <v>14095</v>
      </c>
      <c r="B7180" t="s">
        <v>43</v>
      </c>
      <c r="C7180" s="2">
        <v>63306</v>
      </c>
      <c r="D7180" t="s">
        <v>10</v>
      </c>
      <c r="E7180" t="s">
        <v>32</v>
      </c>
      <c r="F7180" t="s">
        <v>52</v>
      </c>
      <c r="G7180" t="s">
        <v>13</v>
      </c>
      <c r="H7180" t="s">
        <v>14</v>
      </c>
      <c r="I7180" t="s">
        <v>13</v>
      </c>
      <c r="J7180" t="s">
        <v>25</v>
      </c>
      <c r="K7180" t="s">
        <v>14096</v>
      </c>
      <c r="L7180" t="s">
        <v>17</v>
      </c>
      <c r="M7180">
        <v>3</v>
      </c>
      <c r="N7180" t="s">
        <v>86</v>
      </c>
      <c r="O7180" s="1">
        <v>45584</v>
      </c>
      <c r="P7180" s="1">
        <v>45618</v>
      </c>
      <c r="Q7180">
        <v>2213</v>
      </c>
      <c r="R7180">
        <v>6.6</v>
      </c>
      <c r="S7180" t="s">
        <v>174</v>
      </c>
    </row>
    <row r="7181" spans="1:19" x14ac:dyDescent="0.3">
      <c r="A7181" t="s">
        <v>14097</v>
      </c>
      <c r="B7181" t="s">
        <v>119</v>
      </c>
      <c r="C7181" s="2">
        <v>55144</v>
      </c>
      <c r="D7181" t="s">
        <v>10</v>
      </c>
      <c r="E7181" t="s">
        <v>22</v>
      </c>
      <c r="F7181" t="s">
        <v>12</v>
      </c>
      <c r="G7181" t="s">
        <v>24</v>
      </c>
      <c r="H7181" t="s">
        <v>35</v>
      </c>
      <c r="I7181" t="s">
        <v>153</v>
      </c>
      <c r="J7181" t="s">
        <v>25</v>
      </c>
      <c r="K7181" t="s">
        <v>14098</v>
      </c>
      <c r="L7181" t="s">
        <v>39</v>
      </c>
      <c r="M7181" t="s">
        <v>37</v>
      </c>
      <c r="N7181" t="s">
        <v>116</v>
      </c>
      <c r="O7181" s="1">
        <v>45408</v>
      </c>
      <c r="P7181" s="1">
        <v>45445</v>
      </c>
      <c r="Q7181">
        <v>1501</v>
      </c>
      <c r="R7181">
        <v>7.8</v>
      </c>
      <c r="S7181" t="s">
        <v>78</v>
      </c>
    </row>
    <row r="7182" spans="1:19" x14ac:dyDescent="0.3">
      <c r="A7182" t="s">
        <v>14099</v>
      </c>
      <c r="B7182" t="s">
        <v>83</v>
      </c>
      <c r="C7182" s="2">
        <v>101329</v>
      </c>
      <c r="D7182" t="s">
        <v>51</v>
      </c>
      <c r="E7182" t="s">
        <v>11</v>
      </c>
      <c r="F7182" t="s">
        <v>33</v>
      </c>
      <c r="G7182" t="s">
        <v>53</v>
      </c>
      <c r="H7182" t="s">
        <v>54</v>
      </c>
      <c r="I7182" t="s">
        <v>153</v>
      </c>
      <c r="J7182" t="s">
        <v>15</v>
      </c>
      <c r="K7182" t="s">
        <v>14100</v>
      </c>
      <c r="L7182" t="s">
        <v>27</v>
      </c>
      <c r="M7182">
        <v>7</v>
      </c>
      <c r="N7182" t="s">
        <v>90</v>
      </c>
      <c r="O7182" s="1">
        <v>45357</v>
      </c>
      <c r="P7182" s="1">
        <v>45405</v>
      </c>
      <c r="Q7182">
        <v>1201</v>
      </c>
      <c r="R7182">
        <v>8.6999999999999993</v>
      </c>
      <c r="S7182" t="s">
        <v>48</v>
      </c>
    </row>
    <row r="7183" spans="1:19" x14ac:dyDescent="0.3">
      <c r="A7183" t="s">
        <v>14101</v>
      </c>
      <c r="B7183" t="s">
        <v>50</v>
      </c>
      <c r="C7183" s="2">
        <v>36071</v>
      </c>
      <c r="D7183" t="s">
        <v>10</v>
      </c>
      <c r="E7183" t="s">
        <v>22</v>
      </c>
      <c r="F7183" t="s">
        <v>33</v>
      </c>
      <c r="G7183" t="s">
        <v>44</v>
      </c>
      <c r="H7183" t="s">
        <v>14</v>
      </c>
      <c r="I7183" t="s">
        <v>44</v>
      </c>
      <c r="J7183" t="s">
        <v>25</v>
      </c>
      <c r="K7183" t="s">
        <v>14102</v>
      </c>
      <c r="L7183" t="s">
        <v>39</v>
      </c>
      <c r="M7183">
        <v>1</v>
      </c>
      <c r="N7183" t="s">
        <v>122</v>
      </c>
      <c r="O7183" s="1">
        <v>45681</v>
      </c>
      <c r="P7183" s="1">
        <v>45715</v>
      </c>
      <c r="Q7183">
        <v>2104</v>
      </c>
      <c r="R7183">
        <v>8.3000000000000007</v>
      </c>
      <c r="S7183" t="s">
        <v>29</v>
      </c>
    </row>
    <row r="7184" spans="1:19" x14ac:dyDescent="0.3">
      <c r="A7184" t="s">
        <v>14103</v>
      </c>
      <c r="B7184" t="s">
        <v>119</v>
      </c>
      <c r="C7184" s="2">
        <v>199499</v>
      </c>
      <c r="D7184" t="s">
        <v>10</v>
      </c>
      <c r="E7184" t="s">
        <v>88</v>
      </c>
      <c r="F7184" t="s">
        <v>52</v>
      </c>
      <c r="G7184" t="s">
        <v>84</v>
      </c>
      <c r="H7184" t="s">
        <v>54</v>
      </c>
      <c r="I7184" t="s">
        <v>84</v>
      </c>
      <c r="J7184" t="s">
        <v>15</v>
      </c>
      <c r="K7184" t="s">
        <v>14104</v>
      </c>
      <c r="L7184" t="s">
        <v>39</v>
      </c>
      <c r="M7184">
        <v>14</v>
      </c>
      <c r="N7184" t="s">
        <v>86</v>
      </c>
      <c r="O7184" s="1">
        <v>45733</v>
      </c>
      <c r="P7184" s="1">
        <v>45784</v>
      </c>
      <c r="Q7184">
        <v>1618</v>
      </c>
      <c r="R7184">
        <v>6.3</v>
      </c>
      <c r="S7184" t="s">
        <v>227</v>
      </c>
    </row>
    <row r="7185" spans="1:19" x14ac:dyDescent="0.3">
      <c r="A7185" t="s">
        <v>14105</v>
      </c>
      <c r="B7185" t="s">
        <v>9</v>
      </c>
      <c r="C7185" s="2">
        <v>285250</v>
      </c>
      <c r="D7185" t="s">
        <v>10</v>
      </c>
      <c r="E7185" t="s">
        <v>88</v>
      </c>
      <c r="F7185" t="s">
        <v>99</v>
      </c>
      <c r="G7185" t="s">
        <v>84</v>
      </c>
      <c r="H7185" t="s">
        <v>35</v>
      </c>
      <c r="I7185" t="s">
        <v>84</v>
      </c>
      <c r="J7185" t="s">
        <v>15</v>
      </c>
      <c r="K7185" t="s">
        <v>14106</v>
      </c>
      <c r="L7185" t="s">
        <v>46</v>
      </c>
      <c r="M7185">
        <v>14</v>
      </c>
      <c r="N7185" t="s">
        <v>101</v>
      </c>
      <c r="O7185" s="1">
        <v>45318</v>
      </c>
      <c r="P7185" s="1">
        <v>45384</v>
      </c>
      <c r="Q7185">
        <v>1323</v>
      </c>
      <c r="R7185">
        <v>8.1</v>
      </c>
      <c r="S7185" t="s">
        <v>73</v>
      </c>
    </row>
    <row r="7186" spans="1:19" x14ac:dyDescent="0.3">
      <c r="A7186" t="s">
        <v>14107</v>
      </c>
      <c r="B7186" t="s">
        <v>31</v>
      </c>
      <c r="C7186" s="2">
        <v>58052</v>
      </c>
      <c r="D7186" t="s">
        <v>10</v>
      </c>
      <c r="E7186" t="s">
        <v>22</v>
      </c>
      <c r="F7186" t="s">
        <v>12</v>
      </c>
      <c r="G7186" t="s">
        <v>24</v>
      </c>
      <c r="H7186" t="s">
        <v>35</v>
      </c>
      <c r="I7186" t="s">
        <v>24</v>
      </c>
      <c r="J7186" t="s">
        <v>25</v>
      </c>
      <c r="K7186" t="s">
        <v>3962</v>
      </c>
      <c r="L7186" t="s">
        <v>17</v>
      </c>
      <c r="M7186">
        <v>1</v>
      </c>
      <c r="N7186" t="s">
        <v>116</v>
      </c>
      <c r="O7186" s="1">
        <v>45372</v>
      </c>
      <c r="P7186" s="1">
        <v>45432</v>
      </c>
      <c r="Q7186">
        <v>1488</v>
      </c>
      <c r="R7186">
        <v>6.9</v>
      </c>
      <c r="S7186" t="s">
        <v>234</v>
      </c>
    </row>
    <row r="7187" spans="1:19" x14ac:dyDescent="0.3">
      <c r="A7187" t="s">
        <v>14108</v>
      </c>
      <c r="B7187" t="s">
        <v>65</v>
      </c>
      <c r="C7187" s="2">
        <v>78689</v>
      </c>
      <c r="D7187" t="s">
        <v>10</v>
      </c>
      <c r="E7187" t="s">
        <v>11</v>
      </c>
      <c r="F7187" t="s">
        <v>52</v>
      </c>
      <c r="G7187" t="s">
        <v>24</v>
      </c>
      <c r="H7187" t="s">
        <v>14</v>
      </c>
      <c r="I7187" t="s">
        <v>24</v>
      </c>
      <c r="J7187" t="s">
        <v>25</v>
      </c>
      <c r="K7187" t="s">
        <v>14109</v>
      </c>
      <c r="L7187" t="s">
        <v>17</v>
      </c>
      <c r="M7187">
        <v>7</v>
      </c>
      <c r="N7187" t="s">
        <v>28</v>
      </c>
      <c r="O7187" s="1">
        <v>45510</v>
      </c>
      <c r="P7187" s="1">
        <v>45556</v>
      </c>
      <c r="Q7187">
        <v>1483</v>
      </c>
      <c r="R7187">
        <v>7.3</v>
      </c>
      <c r="S7187" t="s">
        <v>227</v>
      </c>
    </row>
    <row r="7188" spans="1:19" x14ac:dyDescent="0.3">
      <c r="A7188" t="s">
        <v>14110</v>
      </c>
      <c r="B7188" t="s">
        <v>119</v>
      </c>
      <c r="C7188" s="2">
        <v>128135</v>
      </c>
      <c r="D7188" t="s">
        <v>66</v>
      </c>
      <c r="E7188" t="s">
        <v>11</v>
      </c>
      <c r="F7188" t="s">
        <v>33</v>
      </c>
      <c r="G7188" t="s">
        <v>67</v>
      </c>
      <c r="H7188" t="s">
        <v>35</v>
      </c>
      <c r="I7188" t="s">
        <v>80</v>
      </c>
      <c r="J7188" t="s">
        <v>15</v>
      </c>
      <c r="K7188" t="s">
        <v>12700</v>
      </c>
      <c r="L7188" t="s">
        <v>27</v>
      </c>
      <c r="M7188">
        <v>7</v>
      </c>
      <c r="N7188" t="s">
        <v>28</v>
      </c>
      <c r="O7188" s="1">
        <v>45728</v>
      </c>
      <c r="P7188" s="1">
        <v>45793</v>
      </c>
      <c r="Q7188">
        <v>1577</v>
      </c>
      <c r="R7188">
        <v>7.7</v>
      </c>
      <c r="S7188" t="s">
        <v>70</v>
      </c>
    </row>
    <row r="7189" spans="1:19" x14ac:dyDescent="0.3">
      <c r="A7189" t="s">
        <v>14111</v>
      </c>
      <c r="B7189" t="s">
        <v>176</v>
      </c>
      <c r="C7189" s="2">
        <v>165715</v>
      </c>
      <c r="D7189" t="s">
        <v>10</v>
      </c>
      <c r="E7189" t="s">
        <v>88</v>
      </c>
      <c r="F7189" t="s">
        <v>12</v>
      </c>
      <c r="G7189" t="s">
        <v>36</v>
      </c>
      <c r="H7189" t="s">
        <v>35</v>
      </c>
      <c r="I7189" t="s">
        <v>36</v>
      </c>
      <c r="J7189" t="s">
        <v>15</v>
      </c>
      <c r="K7189" t="s">
        <v>14112</v>
      </c>
      <c r="L7189" t="s">
        <v>46</v>
      </c>
      <c r="M7189">
        <v>11</v>
      </c>
      <c r="N7189" t="s">
        <v>28</v>
      </c>
      <c r="O7189" s="1">
        <v>45763</v>
      </c>
      <c r="P7189" s="1">
        <v>45835</v>
      </c>
      <c r="Q7189">
        <v>1992</v>
      </c>
      <c r="R7189">
        <v>8.5</v>
      </c>
      <c r="S7189" t="s">
        <v>93</v>
      </c>
    </row>
    <row r="7190" spans="1:19" x14ac:dyDescent="0.3">
      <c r="A7190" t="s">
        <v>14113</v>
      </c>
      <c r="B7190" t="s">
        <v>21</v>
      </c>
      <c r="C7190" s="2">
        <v>127656</v>
      </c>
      <c r="D7190" t="s">
        <v>10</v>
      </c>
      <c r="E7190" t="s">
        <v>11</v>
      </c>
      <c r="F7190" t="s">
        <v>33</v>
      </c>
      <c r="G7190" t="s">
        <v>140</v>
      </c>
      <c r="H7190" t="s">
        <v>14</v>
      </c>
      <c r="I7190" t="s">
        <v>140</v>
      </c>
      <c r="J7190" t="s">
        <v>25</v>
      </c>
      <c r="K7190" t="s">
        <v>475</v>
      </c>
      <c r="L7190" t="s">
        <v>27</v>
      </c>
      <c r="M7190">
        <v>6</v>
      </c>
      <c r="N7190" t="s">
        <v>122</v>
      </c>
      <c r="O7190" s="1">
        <v>45455</v>
      </c>
      <c r="P7190" s="1">
        <v>45489</v>
      </c>
      <c r="Q7190">
        <v>1927</v>
      </c>
      <c r="R7190">
        <v>7.7</v>
      </c>
      <c r="S7190" t="s">
        <v>128</v>
      </c>
    </row>
    <row r="7191" spans="1:19" x14ac:dyDescent="0.3">
      <c r="A7191" t="s">
        <v>14114</v>
      </c>
      <c r="B7191" t="s">
        <v>256</v>
      </c>
      <c r="C7191" s="2">
        <v>102408</v>
      </c>
      <c r="D7191" t="s">
        <v>10</v>
      </c>
      <c r="E7191" t="s">
        <v>88</v>
      </c>
      <c r="F7191" t="s">
        <v>52</v>
      </c>
      <c r="G7191" t="s">
        <v>24</v>
      </c>
      <c r="H7191" t="s">
        <v>54</v>
      </c>
      <c r="I7191" t="s">
        <v>24</v>
      </c>
      <c r="J7191" t="s">
        <v>15</v>
      </c>
      <c r="K7191" t="s">
        <v>14115</v>
      </c>
      <c r="L7191" t="s">
        <v>39</v>
      </c>
      <c r="M7191">
        <v>11</v>
      </c>
      <c r="N7191" t="s">
        <v>86</v>
      </c>
      <c r="O7191" s="1">
        <v>45647</v>
      </c>
      <c r="P7191" s="1">
        <v>45700</v>
      </c>
      <c r="Q7191">
        <v>2176</v>
      </c>
      <c r="R7191">
        <v>6.6</v>
      </c>
      <c r="S7191" t="s">
        <v>112</v>
      </c>
    </row>
    <row r="7192" spans="1:19" x14ac:dyDescent="0.3">
      <c r="A7192" t="s">
        <v>14116</v>
      </c>
      <c r="B7192" t="s">
        <v>31</v>
      </c>
      <c r="C7192" s="2">
        <v>101929</v>
      </c>
      <c r="D7192" t="s">
        <v>10</v>
      </c>
      <c r="E7192" t="s">
        <v>22</v>
      </c>
      <c r="F7192" t="s">
        <v>12</v>
      </c>
      <c r="G7192" t="s">
        <v>126</v>
      </c>
      <c r="H7192" t="s">
        <v>35</v>
      </c>
      <c r="I7192" t="s">
        <v>126</v>
      </c>
      <c r="J7192" t="s">
        <v>37</v>
      </c>
      <c r="K7192" t="s">
        <v>14117</v>
      </c>
      <c r="L7192" t="s">
        <v>27</v>
      </c>
      <c r="M7192">
        <v>1</v>
      </c>
      <c r="N7192" t="s">
        <v>62</v>
      </c>
      <c r="O7192" s="1">
        <v>45345</v>
      </c>
      <c r="P7192" s="1">
        <v>45384</v>
      </c>
      <c r="Q7192">
        <v>1201</v>
      </c>
      <c r="R7192">
        <v>7.4</v>
      </c>
      <c r="S7192" t="s">
        <v>117</v>
      </c>
    </row>
    <row r="7193" spans="1:19" x14ac:dyDescent="0.3">
      <c r="A7193" t="s">
        <v>14118</v>
      </c>
      <c r="B7193" t="s">
        <v>43</v>
      </c>
      <c r="C7193" s="2">
        <v>65534</v>
      </c>
      <c r="D7193" t="s">
        <v>10</v>
      </c>
      <c r="E7193" t="s">
        <v>11</v>
      </c>
      <c r="F7193" t="s">
        <v>52</v>
      </c>
      <c r="G7193" t="s">
        <v>166</v>
      </c>
      <c r="H7193" t="s">
        <v>54</v>
      </c>
      <c r="I7193" t="s">
        <v>166</v>
      </c>
      <c r="J7193" t="s">
        <v>15</v>
      </c>
      <c r="K7193" t="s">
        <v>7568</v>
      </c>
      <c r="L7193" t="s">
        <v>17</v>
      </c>
      <c r="M7193">
        <v>7</v>
      </c>
      <c r="N7193" t="s">
        <v>108</v>
      </c>
      <c r="O7193" s="1">
        <v>45669</v>
      </c>
      <c r="P7193" s="1">
        <v>45709</v>
      </c>
      <c r="Q7193">
        <v>1150</v>
      </c>
      <c r="R7193">
        <v>6.1</v>
      </c>
      <c r="S7193" t="s">
        <v>227</v>
      </c>
    </row>
    <row r="7194" spans="1:19" x14ac:dyDescent="0.3">
      <c r="A7194" t="s">
        <v>14119</v>
      </c>
      <c r="B7194" t="s">
        <v>137</v>
      </c>
      <c r="C7194" s="2">
        <v>70173</v>
      </c>
      <c r="D7194" t="s">
        <v>10</v>
      </c>
      <c r="E7194" t="s">
        <v>32</v>
      </c>
      <c r="F7194" t="s">
        <v>33</v>
      </c>
      <c r="G7194" t="s">
        <v>13</v>
      </c>
      <c r="H7194" t="s">
        <v>54</v>
      </c>
      <c r="I7194" t="s">
        <v>13</v>
      </c>
      <c r="J7194" t="s">
        <v>25</v>
      </c>
      <c r="K7194" t="s">
        <v>14120</v>
      </c>
      <c r="L7194" t="s">
        <v>46</v>
      </c>
      <c r="M7194">
        <v>3</v>
      </c>
      <c r="N7194" t="s">
        <v>108</v>
      </c>
      <c r="O7194" s="1">
        <v>45361</v>
      </c>
      <c r="P7194" s="1">
        <v>45389</v>
      </c>
      <c r="Q7194">
        <v>1446</v>
      </c>
      <c r="R7194">
        <v>8.6</v>
      </c>
      <c r="S7194" t="s">
        <v>93</v>
      </c>
    </row>
    <row r="7195" spans="1:19" x14ac:dyDescent="0.3">
      <c r="A7195" t="s">
        <v>14121</v>
      </c>
      <c r="B7195" t="s">
        <v>21</v>
      </c>
      <c r="C7195" s="2">
        <v>59191</v>
      </c>
      <c r="D7195" t="s">
        <v>10</v>
      </c>
      <c r="E7195" t="s">
        <v>22</v>
      </c>
      <c r="F7195" t="s">
        <v>99</v>
      </c>
      <c r="G7195" t="s">
        <v>44</v>
      </c>
      <c r="H7195" t="s">
        <v>35</v>
      </c>
      <c r="I7195" t="s">
        <v>166</v>
      </c>
      <c r="J7195" t="s">
        <v>15</v>
      </c>
      <c r="K7195" t="s">
        <v>14122</v>
      </c>
      <c r="L7195" t="s">
        <v>27</v>
      </c>
      <c r="M7195">
        <v>1</v>
      </c>
      <c r="N7195" t="s">
        <v>108</v>
      </c>
      <c r="O7195" s="1">
        <v>45446</v>
      </c>
      <c r="P7195" s="1">
        <v>45516</v>
      </c>
      <c r="Q7195">
        <v>2102</v>
      </c>
      <c r="R7195">
        <v>7.4</v>
      </c>
      <c r="S7195" t="s">
        <v>117</v>
      </c>
    </row>
    <row r="7196" spans="1:19" x14ac:dyDescent="0.3">
      <c r="A7196" t="s">
        <v>14123</v>
      </c>
      <c r="B7196" t="s">
        <v>21</v>
      </c>
      <c r="C7196" s="2">
        <v>179097</v>
      </c>
      <c r="D7196" t="s">
        <v>10</v>
      </c>
      <c r="E7196" t="s">
        <v>11</v>
      </c>
      <c r="F7196" t="s">
        <v>12</v>
      </c>
      <c r="G7196" t="s">
        <v>95</v>
      </c>
      <c r="H7196" t="s">
        <v>14</v>
      </c>
      <c r="I7196" t="s">
        <v>95</v>
      </c>
      <c r="J7196" t="s">
        <v>25</v>
      </c>
      <c r="K7196" t="s">
        <v>14124</v>
      </c>
      <c r="L7196" t="s">
        <v>46</v>
      </c>
      <c r="M7196">
        <v>6</v>
      </c>
      <c r="N7196" t="s">
        <v>149</v>
      </c>
      <c r="O7196" s="1">
        <v>45481</v>
      </c>
      <c r="P7196" s="1">
        <v>45545</v>
      </c>
      <c r="Q7196">
        <v>1025</v>
      </c>
      <c r="R7196">
        <v>7.6</v>
      </c>
      <c r="S7196" t="s">
        <v>19</v>
      </c>
    </row>
    <row r="7197" spans="1:19" x14ac:dyDescent="0.3">
      <c r="A7197" t="s">
        <v>14125</v>
      </c>
      <c r="B7197" t="s">
        <v>130</v>
      </c>
      <c r="C7197" s="2">
        <v>119987</v>
      </c>
      <c r="D7197" t="s">
        <v>10</v>
      </c>
      <c r="E7197" t="s">
        <v>11</v>
      </c>
      <c r="F7197" t="s">
        <v>52</v>
      </c>
      <c r="G7197" t="s">
        <v>24</v>
      </c>
      <c r="H7197" t="s">
        <v>35</v>
      </c>
      <c r="I7197" t="s">
        <v>44</v>
      </c>
      <c r="J7197" t="s">
        <v>37</v>
      </c>
      <c r="K7197" t="s">
        <v>14126</v>
      </c>
      <c r="L7197" t="s">
        <v>27</v>
      </c>
      <c r="M7197">
        <v>7</v>
      </c>
      <c r="N7197" t="s">
        <v>28</v>
      </c>
      <c r="O7197" s="1">
        <v>45379</v>
      </c>
      <c r="P7197" s="1">
        <v>45417</v>
      </c>
      <c r="Q7197">
        <v>1893</v>
      </c>
      <c r="R7197">
        <v>5.3</v>
      </c>
      <c r="S7197" t="s">
        <v>48</v>
      </c>
    </row>
    <row r="7198" spans="1:19" x14ac:dyDescent="0.3">
      <c r="A7198" t="s">
        <v>14127</v>
      </c>
      <c r="B7198" t="s">
        <v>103</v>
      </c>
      <c r="C7198" s="2">
        <v>92510</v>
      </c>
      <c r="D7198" t="s">
        <v>10</v>
      </c>
      <c r="E7198" t="s">
        <v>22</v>
      </c>
      <c r="F7198" t="s">
        <v>12</v>
      </c>
      <c r="G7198" t="s">
        <v>153</v>
      </c>
      <c r="H7198" t="s">
        <v>14</v>
      </c>
      <c r="I7198" t="s">
        <v>34</v>
      </c>
      <c r="J7198" t="s">
        <v>25</v>
      </c>
      <c r="K7198" t="s">
        <v>14128</v>
      </c>
      <c r="L7198" t="s">
        <v>39</v>
      </c>
      <c r="M7198" t="s">
        <v>37</v>
      </c>
      <c r="N7198" t="s">
        <v>69</v>
      </c>
      <c r="O7198" s="1">
        <v>45399</v>
      </c>
      <c r="P7198" s="1">
        <v>45447</v>
      </c>
      <c r="Q7198">
        <v>921</v>
      </c>
      <c r="R7198">
        <v>6.7</v>
      </c>
      <c r="S7198" t="s">
        <v>78</v>
      </c>
    </row>
    <row r="7199" spans="1:19" x14ac:dyDescent="0.3">
      <c r="A7199" t="s">
        <v>14129</v>
      </c>
      <c r="B7199" t="s">
        <v>183</v>
      </c>
      <c r="C7199" s="2">
        <v>93231</v>
      </c>
      <c r="D7199" t="s">
        <v>10</v>
      </c>
      <c r="E7199" t="s">
        <v>22</v>
      </c>
      <c r="F7199" t="s">
        <v>99</v>
      </c>
      <c r="G7199" t="s">
        <v>95</v>
      </c>
      <c r="H7199" t="s">
        <v>14</v>
      </c>
      <c r="I7199" t="s">
        <v>95</v>
      </c>
      <c r="J7199" t="s">
        <v>37</v>
      </c>
      <c r="K7199" t="s">
        <v>14130</v>
      </c>
      <c r="L7199" t="s">
        <v>17</v>
      </c>
      <c r="M7199" t="s">
        <v>37</v>
      </c>
      <c r="N7199" t="s">
        <v>149</v>
      </c>
      <c r="O7199" s="1">
        <v>45625</v>
      </c>
      <c r="P7199" s="1">
        <v>45652</v>
      </c>
      <c r="Q7199">
        <v>2256</v>
      </c>
      <c r="R7199">
        <v>5</v>
      </c>
      <c r="S7199" t="s">
        <v>78</v>
      </c>
    </row>
    <row r="7200" spans="1:19" x14ac:dyDescent="0.3">
      <c r="A7200" t="s">
        <v>14131</v>
      </c>
      <c r="B7200" t="s">
        <v>256</v>
      </c>
      <c r="C7200" s="2">
        <v>98882</v>
      </c>
      <c r="D7200" t="s">
        <v>10</v>
      </c>
      <c r="E7200" t="s">
        <v>32</v>
      </c>
      <c r="F7200" t="s">
        <v>12</v>
      </c>
      <c r="G7200" t="s">
        <v>140</v>
      </c>
      <c r="H7200" t="s">
        <v>35</v>
      </c>
      <c r="I7200" t="s">
        <v>104</v>
      </c>
      <c r="J7200" t="s">
        <v>25</v>
      </c>
      <c r="K7200" t="s">
        <v>14132</v>
      </c>
      <c r="L7200" t="s">
        <v>17</v>
      </c>
      <c r="M7200">
        <v>2</v>
      </c>
      <c r="N7200" t="s">
        <v>149</v>
      </c>
      <c r="O7200" s="1">
        <v>45777</v>
      </c>
      <c r="P7200" s="1">
        <v>45802</v>
      </c>
      <c r="Q7200">
        <v>1323</v>
      </c>
      <c r="R7200">
        <v>8.9</v>
      </c>
      <c r="S7200" t="s">
        <v>112</v>
      </c>
    </row>
    <row r="7201" spans="1:19" x14ac:dyDescent="0.3">
      <c r="A7201" t="s">
        <v>14133</v>
      </c>
      <c r="B7201" t="s">
        <v>137</v>
      </c>
      <c r="C7201" s="2">
        <v>158338</v>
      </c>
      <c r="D7201" t="s">
        <v>10</v>
      </c>
      <c r="E7201" t="s">
        <v>88</v>
      </c>
      <c r="F7201" t="s">
        <v>99</v>
      </c>
      <c r="G7201" t="s">
        <v>13</v>
      </c>
      <c r="H7201" t="s">
        <v>54</v>
      </c>
      <c r="I7201" t="s">
        <v>53</v>
      </c>
      <c r="J7201" t="s">
        <v>25</v>
      </c>
      <c r="K7201" t="s">
        <v>14134</v>
      </c>
      <c r="L7201" t="s">
        <v>39</v>
      </c>
      <c r="M7201">
        <v>12</v>
      </c>
      <c r="N7201" t="s">
        <v>97</v>
      </c>
      <c r="O7201" s="1">
        <v>45491</v>
      </c>
      <c r="P7201" s="1">
        <v>45539</v>
      </c>
      <c r="Q7201">
        <v>1540</v>
      </c>
      <c r="R7201">
        <v>8.3000000000000007</v>
      </c>
      <c r="S7201" t="s">
        <v>78</v>
      </c>
    </row>
    <row r="7202" spans="1:19" x14ac:dyDescent="0.3">
      <c r="A7202" t="s">
        <v>14135</v>
      </c>
      <c r="B7202" t="s">
        <v>59</v>
      </c>
      <c r="C7202" s="2">
        <v>311223</v>
      </c>
      <c r="D7202" t="s">
        <v>10</v>
      </c>
      <c r="E7202" t="s">
        <v>88</v>
      </c>
      <c r="F7202" t="s">
        <v>33</v>
      </c>
      <c r="G7202" t="s">
        <v>34</v>
      </c>
      <c r="H7202" t="s">
        <v>54</v>
      </c>
      <c r="I7202" t="s">
        <v>24</v>
      </c>
      <c r="J7202" t="s">
        <v>25</v>
      </c>
      <c r="K7202" t="s">
        <v>14136</v>
      </c>
      <c r="L7202" t="s">
        <v>39</v>
      </c>
      <c r="M7202">
        <v>10</v>
      </c>
      <c r="N7202" t="s">
        <v>90</v>
      </c>
      <c r="O7202" s="1">
        <v>45333</v>
      </c>
      <c r="P7202" s="1">
        <v>45400</v>
      </c>
      <c r="Q7202">
        <v>1140</v>
      </c>
      <c r="R7202">
        <v>6</v>
      </c>
      <c r="S7202" t="s">
        <v>117</v>
      </c>
    </row>
    <row r="7203" spans="1:19" x14ac:dyDescent="0.3">
      <c r="A7203" t="s">
        <v>14137</v>
      </c>
      <c r="B7203" t="s">
        <v>9</v>
      </c>
      <c r="C7203" s="2">
        <v>116274</v>
      </c>
      <c r="D7203" t="s">
        <v>10</v>
      </c>
      <c r="E7203" t="s">
        <v>11</v>
      </c>
      <c r="F7203" t="s">
        <v>12</v>
      </c>
      <c r="G7203" t="s">
        <v>23</v>
      </c>
      <c r="H7203" t="s">
        <v>35</v>
      </c>
      <c r="I7203" t="s">
        <v>95</v>
      </c>
      <c r="J7203" t="s">
        <v>15</v>
      </c>
      <c r="K7203" t="s">
        <v>14138</v>
      </c>
      <c r="L7203" t="s">
        <v>39</v>
      </c>
      <c r="M7203">
        <v>8</v>
      </c>
      <c r="N7203" t="s">
        <v>28</v>
      </c>
      <c r="O7203" s="1">
        <v>45571</v>
      </c>
      <c r="P7203" s="1">
        <v>45623</v>
      </c>
      <c r="Q7203">
        <v>1994</v>
      </c>
      <c r="R7203">
        <v>7.4</v>
      </c>
      <c r="S7203" t="s">
        <v>112</v>
      </c>
    </row>
    <row r="7204" spans="1:19" x14ac:dyDescent="0.3">
      <c r="A7204" t="s">
        <v>14139</v>
      </c>
      <c r="B7204" t="s">
        <v>103</v>
      </c>
      <c r="C7204" s="2">
        <v>60131</v>
      </c>
      <c r="D7204" t="s">
        <v>10</v>
      </c>
      <c r="E7204" t="s">
        <v>22</v>
      </c>
      <c r="F7204" t="s">
        <v>99</v>
      </c>
      <c r="G7204" t="s">
        <v>13</v>
      </c>
      <c r="H7204" t="s">
        <v>35</v>
      </c>
      <c r="I7204" t="s">
        <v>13</v>
      </c>
      <c r="J7204" t="s">
        <v>25</v>
      </c>
      <c r="K7204" t="s">
        <v>14140</v>
      </c>
      <c r="L7204" t="s">
        <v>39</v>
      </c>
      <c r="M7204" t="s">
        <v>37</v>
      </c>
      <c r="N7204" t="s">
        <v>86</v>
      </c>
      <c r="O7204" s="1">
        <v>45376</v>
      </c>
      <c r="P7204" s="1">
        <v>45422</v>
      </c>
      <c r="Q7204">
        <v>699</v>
      </c>
      <c r="R7204">
        <v>9.9</v>
      </c>
      <c r="S7204" t="s">
        <v>117</v>
      </c>
    </row>
    <row r="7205" spans="1:19" x14ac:dyDescent="0.3">
      <c r="A7205" t="s">
        <v>14141</v>
      </c>
      <c r="B7205" t="s">
        <v>130</v>
      </c>
      <c r="C7205" s="2">
        <v>118264</v>
      </c>
      <c r="D7205" t="s">
        <v>10</v>
      </c>
      <c r="E7205" t="s">
        <v>11</v>
      </c>
      <c r="F7205" t="s">
        <v>33</v>
      </c>
      <c r="G7205" t="s">
        <v>166</v>
      </c>
      <c r="H7205" t="s">
        <v>35</v>
      </c>
      <c r="I7205" t="s">
        <v>166</v>
      </c>
      <c r="J7205" t="s">
        <v>25</v>
      </c>
      <c r="K7205" t="s">
        <v>14142</v>
      </c>
      <c r="L7205" t="s">
        <v>27</v>
      </c>
      <c r="M7205">
        <v>8</v>
      </c>
      <c r="N7205" t="s">
        <v>86</v>
      </c>
      <c r="O7205" s="1">
        <v>45587</v>
      </c>
      <c r="P7205" s="1">
        <v>45613</v>
      </c>
      <c r="Q7205">
        <v>733</v>
      </c>
      <c r="R7205">
        <v>6.7</v>
      </c>
      <c r="S7205" t="s">
        <v>29</v>
      </c>
    </row>
    <row r="7206" spans="1:19" x14ac:dyDescent="0.3">
      <c r="A7206" t="s">
        <v>14143</v>
      </c>
      <c r="B7206" t="s">
        <v>161</v>
      </c>
      <c r="C7206" s="2">
        <v>89090</v>
      </c>
      <c r="D7206" t="s">
        <v>10</v>
      </c>
      <c r="E7206" t="s">
        <v>32</v>
      </c>
      <c r="F7206" t="s">
        <v>33</v>
      </c>
      <c r="G7206" t="s">
        <v>84</v>
      </c>
      <c r="H7206" t="s">
        <v>14</v>
      </c>
      <c r="I7206" t="s">
        <v>84</v>
      </c>
      <c r="J7206" t="s">
        <v>25</v>
      </c>
      <c r="K7206" t="s">
        <v>14144</v>
      </c>
      <c r="L7206" t="s">
        <v>17</v>
      </c>
      <c r="M7206">
        <v>4</v>
      </c>
      <c r="N7206" t="s">
        <v>62</v>
      </c>
      <c r="O7206" s="1">
        <v>45737</v>
      </c>
      <c r="P7206" s="1">
        <v>45758</v>
      </c>
      <c r="Q7206">
        <v>529</v>
      </c>
      <c r="R7206">
        <v>5.6</v>
      </c>
      <c r="S7206" t="s">
        <v>63</v>
      </c>
    </row>
    <row r="7207" spans="1:19" x14ac:dyDescent="0.3">
      <c r="A7207" t="s">
        <v>14145</v>
      </c>
      <c r="B7207" t="s">
        <v>59</v>
      </c>
      <c r="C7207" s="2">
        <v>55751</v>
      </c>
      <c r="D7207" t="s">
        <v>10</v>
      </c>
      <c r="E7207" t="s">
        <v>32</v>
      </c>
      <c r="F7207" t="s">
        <v>33</v>
      </c>
      <c r="G7207" t="s">
        <v>13</v>
      </c>
      <c r="H7207" t="s">
        <v>54</v>
      </c>
      <c r="I7207" t="s">
        <v>23</v>
      </c>
      <c r="J7207" t="s">
        <v>15</v>
      </c>
      <c r="K7207" t="s">
        <v>14146</v>
      </c>
      <c r="L7207" t="s">
        <v>17</v>
      </c>
      <c r="M7207">
        <v>4</v>
      </c>
      <c r="N7207" t="s">
        <v>28</v>
      </c>
      <c r="O7207" s="1">
        <v>45520</v>
      </c>
      <c r="P7207" s="1">
        <v>45538</v>
      </c>
      <c r="Q7207">
        <v>1631</v>
      </c>
      <c r="R7207">
        <v>6.2</v>
      </c>
      <c r="S7207" t="s">
        <v>70</v>
      </c>
    </row>
    <row r="7208" spans="1:19" x14ac:dyDescent="0.3">
      <c r="A7208" t="s">
        <v>14147</v>
      </c>
      <c r="B7208" t="s">
        <v>161</v>
      </c>
      <c r="C7208" s="2">
        <v>74870</v>
      </c>
      <c r="D7208" t="s">
        <v>10</v>
      </c>
      <c r="E7208" t="s">
        <v>22</v>
      </c>
      <c r="F7208" t="s">
        <v>33</v>
      </c>
      <c r="G7208" t="s">
        <v>126</v>
      </c>
      <c r="H7208" t="s">
        <v>14</v>
      </c>
      <c r="I7208" t="s">
        <v>126</v>
      </c>
      <c r="J7208" t="s">
        <v>37</v>
      </c>
      <c r="K7208" t="s">
        <v>14148</v>
      </c>
      <c r="L7208" t="s">
        <v>27</v>
      </c>
      <c r="M7208">
        <v>1</v>
      </c>
      <c r="N7208" t="s">
        <v>122</v>
      </c>
      <c r="O7208" s="1">
        <v>45456</v>
      </c>
      <c r="P7208" s="1">
        <v>45514</v>
      </c>
      <c r="Q7208">
        <v>859</v>
      </c>
      <c r="R7208">
        <v>5.8</v>
      </c>
      <c r="S7208" t="s">
        <v>93</v>
      </c>
    </row>
    <row r="7209" spans="1:19" x14ac:dyDescent="0.3">
      <c r="A7209" t="s">
        <v>14149</v>
      </c>
      <c r="B7209" t="s">
        <v>65</v>
      </c>
      <c r="C7209" s="2">
        <v>156745</v>
      </c>
      <c r="D7209" t="s">
        <v>10</v>
      </c>
      <c r="E7209" t="s">
        <v>88</v>
      </c>
      <c r="F7209" t="s">
        <v>99</v>
      </c>
      <c r="G7209" t="s">
        <v>84</v>
      </c>
      <c r="H7209" t="s">
        <v>35</v>
      </c>
      <c r="I7209" t="s">
        <v>84</v>
      </c>
      <c r="J7209" t="s">
        <v>37</v>
      </c>
      <c r="K7209" t="s">
        <v>14150</v>
      </c>
      <c r="L7209" t="s">
        <v>17</v>
      </c>
      <c r="M7209">
        <v>11</v>
      </c>
      <c r="N7209" t="s">
        <v>116</v>
      </c>
      <c r="O7209" s="1">
        <v>45381</v>
      </c>
      <c r="P7209" s="1">
        <v>45411</v>
      </c>
      <c r="Q7209">
        <v>607</v>
      </c>
      <c r="R7209">
        <v>9.8000000000000007</v>
      </c>
      <c r="S7209" t="s">
        <v>57</v>
      </c>
    </row>
    <row r="7210" spans="1:19" x14ac:dyDescent="0.3">
      <c r="A7210" t="s">
        <v>14151</v>
      </c>
      <c r="B7210" t="s">
        <v>75</v>
      </c>
      <c r="C7210" s="2">
        <v>120715</v>
      </c>
      <c r="D7210" t="s">
        <v>10</v>
      </c>
      <c r="E7210" t="s">
        <v>11</v>
      </c>
      <c r="F7210" t="s">
        <v>12</v>
      </c>
      <c r="G7210" t="s">
        <v>140</v>
      </c>
      <c r="H7210" t="s">
        <v>35</v>
      </c>
      <c r="I7210" t="s">
        <v>34</v>
      </c>
      <c r="J7210" t="s">
        <v>37</v>
      </c>
      <c r="K7210" t="s">
        <v>14152</v>
      </c>
      <c r="L7210" t="s">
        <v>46</v>
      </c>
      <c r="M7210">
        <v>9</v>
      </c>
      <c r="N7210" t="s">
        <v>108</v>
      </c>
      <c r="O7210" s="1">
        <v>45472</v>
      </c>
      <c r="P7210" s="1">
        <v>45545</v>
      </c>
      <c r="Q7210">
        <v>1038</v>
      </c>
      <c r="R7210">
        <v>9.8000000000000007</v>
      </c>
      <c r="S7210" t="s">
        <v>63</v>
      </c>
    </row>
    <row r="7211" spans="1:19" x14ac:dyDescent="0.3">
      <c r="A7211" t="s">
        <v>14153</v>
      </c>
      <c r="B7211" t="s">
        <v>130</v>
      </c>
      <c r="C7211" s="2">
        <v>66766</v>
      </c>
      <c r="D7211" t="s">
        <v>10</v>
      </c>
      <c r="E7211" t="s">
        <v>32</v>
      </c>
      <c r="F7211" t="s">
        <v>12</v>
      </c>
      <c r="G7211" t="s">
        <v>104</v>
      </c>
      <c r="H7211" t="s">
        <v>54</v>
      </c>
      <c r="I7211" t="s">
        <v>104</v>
      </c>
      <c r="J7211" t="s">
        <v>37</v>
      </c>
      <c r="K7211" t="s">
        <v>14154</v>
      </c>
      <c r="L7211" t="s">
        <v>46</v>
      </c>
      <c r="M7211">
        <v>4</v>
      </c>
      <c r="N7211" t="s">
        <v>86</v>
      </c>
      <c r="O7211" s="1">
        <v>45597</v>
      </c>
      <c r="P7211" s="1">
        <v>45633</v>
      </c>
      <c r="Q7211">
        <v>1175</v>
      </c>
      <c r="R7211">
        <v>8.4</v>
      </c>
      <c r="S7211" t="s">
        <v>93</v>
      </c>
    </row>
    <row r="7212" spans="1:19" x14ac:dyDescent="0.3">
      <c r="A7212" t="s">
        <v>14155</v>
      </c>
      <c r="B7212" t="s">
        <v>137</v>
      </c>
      <c r="C7212" s="2">
        <v>54635</v>
      </c>
      <c r="D7212" t="s">
        <v>66</v>
      </c>
      <c r="E7212" t="s">
        <v>22</v>
      </c>
      <c r="F7212" t="s">
        <v>52</v>
      </c>
      <c r="G7212" t="s">
        <v>67</v>
      </c>
      <c r="H7212" t="s">
        <v>54</v>
      </c>
      <c r="I7212" t="s">
        <v>67</v>
      </c>
      <c r="J7212" t="s">
        <v>15</v>
      </c>
      <c r="K7212" t="s">
        <v>4077</v>
      </c>
      <c r="L7212" t="s">
        <v>39</v>
      </c>
      <c r="M7212" t="s">
        <v>37</v>
      </c>
      <c r="N7212" t="s">
        <v>18</v>
      </c>
      <c r="O7212" s="1">
        <v>45321</v>
      </c>
      <c r="P7212" s="1">
        <v>45353</v>
      </c>
      <c r="Q7212">
        <v>1347</v>
      </c>
      <c r="R7212">
        <v>5.3</v>
      </c>
      <c r="S7212" t="s">
        <v>78</v>
      </c>
    </row>
    <row r="7213" spans="1:19" x14ac:dyDescent="0.3">
      <c r="A7213" t="s">
        <v>14156</v>
      </c>
      <c r="B7213" t="s">
        <v>75</v>
      </c>
      <c r="C7213" s="2">
        <v>154228</v>
      </c>
      <c r="D7213" t="s">
        <v>10</v>
      </c>
      <c r="E7213" t="s">
        <v>11</v>
      </c>
      <c r="F7213" t="s">
        <v>33</v>
      </c>
      <c r="G7213" t="s">
        <v>153</v>
      </c>
      <c r="H7213" t="s">
        <v>35</v>
      </c>
      <c r="I7213" t="s">
        <v>153</v>
      </c>
      <c r="J7213" t="s">
        <v>15</v>
      </c>
      <c r="K7213" t="s">
        <v>7521</v>
      </c>
      <c r="L7213" t="s">
        <v>27</v>
      </c>
      <c r="M7213">
        <v>6</v>
      </c>
      <c r="N7213" t="s">
        <v>62</v>
      </c>
      <c r="O7213" s="1">
        <v>45364</v>
      </c>
      <c r="P7213" s="1">
        <v>45387</v>
      </c>
      <c r="Q7213">
        <v>2382</v>
      </c>
      <c r="R7213">
        <v>6</v>
      </c>
      <c r="S7213" t="s">
        <v>29</v>
      </c>
    </row>
    <row r="7214" spans="1:19" x14ac:dyDescent="0.3">
      <c r="A7214" t="s">
        <v>14157</v>
      </c>
      <c r="B7214" t="s">
        <v>75</v>
      </c>
      <c r="C7214" s="2">
        <v>200731</v>
      </c>
      <c r="D7214" t="s">
        <v>10</v>
      </c>
      <c r="E7214" t="s">
        <v>88</v>
      </c>
      <c r="F7214" t="s">
        <v>99</v>
      </c>
      <c r="G7214" t="s">
        <v>34</v>
      </c>
      <c r="H7214" t="s">
        <v>54</v>
      </c>
      <c r="I7214" t="s">
        <v>34</v>
      </c>
      <c r="J7214" t="s">
        <v>37</v>
      </c>
      <c r="K7214" t="s">
        <v>14158</v>
      </c>
      <c r="L7214" t="s">
        <v>17</v>
      </c>
      <c r="M7214">
        <v>12</v>
      </c>
      <c r="N7214" t="s">
        <v>40</v>
      </c>
      <c r="O7214" s="1">
        <v>45316</v>
      </c>
      <c r="P7214" s="1">
        <v>45365</v>
      </c>
      <c r="Q7214">
        <v>782</v>
      </c>
      <c r="R7214">
        <v>7.7</v>
      </c>
      <c r="S7214" t="s">
        <v>70</v>
      </c>
    </row>
    <row r="7215" spans="1:19" x14ac:dyDescent="0.3">
      <c r="A7215" t="s">
        <v>14159</v>
      </c>
      <c r="B7215" t="s">
        <v>31</v>
      </c>
      <c r="C7215" s="2">
        <v>47887</v>
      </c>
      <c r="D7215" t="s">
        <v>10</v>
      </c>
      <c r="E7215" t="s">
        <v>22</v>
      </c>
      <c r="F7215" t="s">
        <v>33</v>
      </c>
      <c r="G7215" t="s">
        <v>36</v>
      </c>
      <c r="H7215" t="s">
        <v>54</v>
      </c>
      <c r="I7215" t="s">
        <v>36</v>
      </c>
      <c r="J7215" t="s">
        <v>25</v>
      </c>
      <c r="K7215" t="s">
        <v>14160</v>
      </c>
      <c r="L7215" t="s">
        <v>27</v>
      </c>
      <c r="M7215" t="s">
        <v>37</v>
      </c>
      <c r="N7215" t="s">
        <v>18</v>
      </c>
      <c r="O7215" s="1">
        <v>45294</v>
      </c>
      <c r="P7215" s="1">
        <v>45350</v>
      </c>
      <c r="Q7215">
        <v>2294</v>
      </c>
      <c r="R7215">
        <v>6.1</v>
      </c>
      <c r="S7215" t="s">
        <v>70</v>
      </c>
    </row>
    <row r="7216" spans="1:19" x14ac:dyDescent="0.3">
      <c r="A7216" t="s">
        <v>14161</v>
      </c>
      <c r="B7216" t="s">
        <v>21</v>
      </c>
      <c r="C7216" s="2">
        <v>75284</v>
      </c>
      <c r="D7216" t="s">
        <v>66</v>
      </c>
      <c r="E7216" t="s">
        <v>32</v>
      </c>
      <c r="F7216" t="s">
        <v>33</v>
      </c>
      <c r="G7216" t="s">
        <v>67</v>
      </c>
      <c r="H7216" t="s">
        <v>54</v>
      </c>
      <c r="I7216" t="s">
        <v>104</v>
      </c>
      <c r="J7216" t="s">
        <v>25</v>
      </c>
      <c r="K7216" t="s">
        <v>14162</v>
      </c>
      <c r="L7216" t="s">
        <v>17</v>
      </c>
      <c r="M7216">
        <v>2</v>
      </c>
      <c r="N7216" t="s">
        <v>47</v>
      </c>
      <c r="O7216" s="1">
        <v>45763</v>
      </c>
      <c r="P7216" s="1">
        <v>45783</v>
      </c>
      <c r="Q7216">
        <v>2458</v>
      </c>
      <c r="R7216">
        <v>7.8</v>
      </c>
      <c r="S7216" t="s">
        <v>112</v>
      </c>
    </row>
    <row r="7217" spans="1:19" x14ac:dyDescent="0.3">
      <c r="A7217" t="s">
        <v>14163</v>
      </c>
      <c r="B7217" t="s">
        <v>103</v>
      </c>
      <c r="C7217" s="2">
        <v>229928</v>
      </c>
      <c r="D7217" t="s">
        <v>10</v>
      </c>
      <c r="E7217" t="s">
        <v>88</v>
      </c>
      <c r="F7217" t="s">
        <v>12</v>
      </c>
      <c r="G7217" t="s">
        <v>95</v>
      </c>
      <c r="H7217" t="s">
        <v>35</v>
      </c>
      <c r="I7217" t="s">
        <v>24</v>
      </c>
      <c r="J7217" t="s">
        <v>37</v>
      </c>
      <c r="K7217" t="s">
        <v>14164</v>
      </c>
      <c r="L7217" t="s">
        <v>27</v>
      </c>
      <c r="M7217">
        <v>18</v>
      </c>
      <c r="N7217" t="s">
        <v>40</v>
      </c>
      <c r="O7217" s="1">
        <v>45614</v>
      </c>
      <c r="P7217" s="1">
        <v>45655</v>
      </c>
      <c r="Q7217">
        <v>1399</v>
      </c>
      <c r="R7217">
        <v>6.9</v>
      </c>
      <c r="S7217" t="s">
        <v>112</v>
      </c>
    </row>
    <row r="7218" spans="1:19" x14ac:dyDescent="0.3">
      <c r="A7218" t="s">
        <v>14165</v>
      </c>
      <c r="B7218" t="s">
        <v>103</v>
      </c>
      <c r="C7218" s="2">
        <v>129684</v>
      </c>
      <c r="D7218" t="s">
        <v>10</v>
      </c>
      <c r="E7218" t="s">
        <v>11</v>
      </c>
      <c r="F7218" t="s">
        <v>33</v>
      </c>
      <c r="G7218" t="s">
        <v>126</v>
      </c>
      <c r="H7218" t="s">
        <v>14</v>
      </c>
      <c r="I7218" t="s">
        <v>126</v>
      </c>
      <c r="J7218" t="s">
        <v>37</v>
      </c>
      <c r="K7218" t="s">
        <v>14166</v>
      </c>
      <c r="L7218" t="s">
        <v>27</v>
      </c>
      <c r="M7218">
        <v>6</v>
      </c>
      <c r="N7218" t="s">
        <v>122</v>
      </c>
      <c r="O7218" s="1">
        <v>45529</v>
      </c>
      <c r="P7218" s="1">
        <v>45588</v>
      </c>
      <c r="Q7218">
        <v>1206</v>
      </c>
      <c r="R7218">
        <v>6.6</v>
      </c>
      <c r="S7218" t="s">
        <v>234</v>
      </c>
    </row>
    <row r="7219" spans="1:19" x14ac:dyDescent="0.3">
      <c r="A7219" t="s">
        <v>14167</v>
      </c>
      <c r="B7219" t="s">
        <v>65</v>
      </c>
      <c r="C7219" s="2">
        <v>96365</v>
      </c>
      <c r="D7219" t="s">
        <v>10</v>
      </c>
      <c r="E7219" t="s">
        <v>22</v>
      </c>
      <c r="F7219" t="s">
        <v>52</v>
      </c>
      <c r="G7219" t="s">
        <v>34</v>
      </c>
      <c r="H7219" t="s">
        <v>54</v>
      </c>
      <c r="I7219" t="s">
        <v>34</v>
      </c>
      <c r="J7219" t="s">
        <v>15</v>
      </c>
      <c r="K7219" t="s">
        <v>14168</v>
      </c>
      <c r="L7219" t="s">
        <v>27</v>
      </c>
      <c r="M7219" t="s">
        <v>37</v>
      </c>
      <c r="N7219" t="s">
        <v>40</v>
      </c>
      <c r="O7219" s="1">
        <v>45629</v>
      </c>
      <c r="P7219" s="1">
        <v>45679</v>
      </c>
      <c r="Q7219">
        <v>834</v>
      </c>
      <c r="R7219">
        <v>6.3</v>
      </c>
      <c r="S7219" t="s">
        <v>234</v>
      </c>
    </row>
    <row r="7220" spans="1:19" x14ac:dyDescent="0.3">
      <c r="A7220" t="s">
        <v>14169</v>
      </c>
      <c r="B7220" t="s">
        <v>31</v>
      </c>
      <c r="C7220" s="2">
        <v>147119</v>
      </c>
      <c r="D7220" t="s">
        <v>10</v>
      </c>
      <c r="E7220" t="s">
        <v>88</v>
      </c>
      <c r="F7220" t="s">
        <v>52</v>
      </c>
      <c r="G7220" t="s">
        <v>166</v>
      </c>
      <c r="H7220" t="s">
        <v>14</v>
      </c>
      <c r="I7220" t="s">
        <v>166</v>
      </c>
      <c r="J7220" t="s">
        <v>25</v>
      </c>
      <c r="K7220" t="s">
        <v>14170</v>
      </c>
      <c r="L7220" t="s">
        <v>46</v>
      </c>
      <c r="M7220">
        <v>10</v>
      </c>
      <c r="N7220" t="s">
        <v>149</v>
      </c>
      <c r="O7220" s="1">
        <v>45644</v>
      </c>
      <c r="P7220" s="1">
        <v>45671</v>
      </c>
      <c r="Q7220">
        <v>1027</v>
      </c>
      <c r="R7220">
        <v>5.4</v>
      </c>
      <c r="S7220" t="s">
        <v>63</v>
      </c>
    </row>
    <row r="7221" spans="1:19" x14ac:dyDescent="0.3">
      <c r="A7221" t="s">
        <v>14171</v>
      </c>
      <c r="B7221" t="s">
        <v>9</v>
      </c>
      <c r="C7221" s="2">
        <v>76797</v>
      </c>
      <c r="D7221" t="s">
        <v>51</v>
      </c>
      <c r="E7221" t="s">
        <v>22</v>
      </c>
      <c r="F7221" t="s">
        <v>12</v>
      </c>
      <c r="G7221" t="s">
        <v>60</v>
      </c>
      <c r="H7221" t="s">
        <v>35</v>
      </c>
      <c r="I7221" t="s">
        <v>60</v>
      </c>
      <c r="J7221" t="s">
        <v>37</v>
      </c>
      <c r="K7221" t="s">
        <v>14172</v>
      </c>
      <c r="L7221" t="s">
        <v>46</v>
      </c>
      <c r="M7221">
        <v>1</v>
      </c>
      <c r="N7221" t="s">
        <v>86</v>
      </c>
      <c r="O7221" s="1">
        <v>45680</v>
      </c>
      <c r="P7221" s="1">
        <v>45723</v>
      </c>
      <c r="Q7221">
        <v>2010</v>
      </c>
      <c r="R7221">
        <v>5.7</v>
      </c>
      <c r="S7221" t="s">
        <v>48</v>
      </c>
    </row>
    <row r="7222" spans="1:19" x14ac:dyDescent="0.3">
      <c r="A7222" t="s">
        <v>14173</v>
      </c>
      <c r="B7222" t="s">
        <v>176</v>
      </c>
      <c r="C7222" s="2">
        <v>52753</v>
      </c>
      <c r="D7222" t="s">
        <v>10</v>
      </c>
      <c r="E7222" t="s">
        <v>32</v>
      </c>
      <c r="F7222" t="s">
        <v>99</v>
      </c>
      <c r="G7222" t="s">
        <v>80</v>
      </c>
      <c r="H7222" t="s">
        <v>14</v>
      </c>
      <c r="I7222" t="s">
        <v>80</v>
      </c>
      <c r="J7222" t="s">
        <v>25</v>
      </c>
      <c r="K7222" t="s">
        <v>14174</v>
      </c>
      <c r="L7222" t="s">
        <v>39</v>
      </c>
      <c r="M7222">
        <v>4</v>
      </c>
      <c r="N7222" t="s">
        <v>101</v>
      </c>
      <c r="O7222" s="1">
        <v>45758</v>
      </c>
      <c r="P7222" s="1">
        <v>45820</v>
      </c>
      <c r="Q7222">
        <v>1116</v>
      </c>
      <c r="R7222">
        <v>9.1</v>
      </c>
      <c r="S7222" t="s">
        <v>57</v>
      </c>
    </row>
    <row r="7223" spans="1:19" x14ac:dyDescent="0.3">
      <c r="A7223" t="s">
        <v>14175</v>
      </c>
      <c r="B7223" t="s">
        <v>161</v>
      </c>
      <c r="C7223" s="2">
        <v>117572</v>
      </c>
      <c r="D7223" t="s">
        <v>10</v>
      </c>
      <c r="E7223" t="s">
        <v>88</v>
      </c>
      <c r="F7223" t="s">
        <v>12</v>
      </c>
      <c r="G7223" t="s">
        <v>24</v>
      </c>
      <c r="H7223" t="s">
        <v>35</v>
      </c>
      <c r="I7223" t="s">
        <v>55</v>
      </c>
      <c r="J7223" t="s">
        <v>25</v>
      </c>
      <c r="K7223" t="s">
        <v>14176</v>
      </c>
      <c r="L7223" t="s">
        <v>46</v>
      </c>
      <c r="M7223">
        <v>17</v>
      </c>
      <c r="N7223" t="s">
        <v>122</v>
      </c>
      <c r="O7223" s="1">
        <v>45770</v>
      </c>
      <c r="P7223" s="1">
        <v>45803</v>
      </c>
      <c r="Q7223">
        <v>795</v>
      </c>
      <c r="R7223">
        <v>9.9</v>
      </c>
      <c r="S7223" t="s">
        <v>117</v>
      </c>
    </row>
    <row r="7224" spans="1:19" x14ac:dyDescent="0.3">
      <c r="A7224" t="s">
        <v>14177</v>
      </c>
      <c r="B7224" t="s">
        <v>103</v>
      </c>
      <c r="C7224" s="2">
        <v>35544</v>
      </c>
      <c r="D7224" t="s">
        <v>10</v>
      </c>
      <c r="E7224" t="s">
        <v>22</v>
      </c>
      <c r="F7224" t="s">
        <v>52</v>
      </c>
      <c r="G7224" t="s">
        <v>24</v>
      </c>
      <c r="H7224" t="s">
        <v>54</v>
      </c>
      <c r="I7224" t="s">
        <v>24</v>
      </c>
      <c r="J7224" t="s">
        <v>37</v>
      </c>
      <c r="K7224" t="s">
        <v>14178</v>
      </c>
      <c r="L7224" t="s">
        <v>27</v>
      </c>
      <c r="M7224" t="s">
        <v>37</v>
      </c>
      <c r="N7224" t="s">
        <v>90</v>
      </c>
      <c r="O7224" s="1">
        <v>45365</v>
      </c>
      <c r="P7224" s="1">
        <v>45431</v>
      </c>
      <c r="Q7224">
        <v>707</v>
      </c>
      <c r="R7224">
        <v>8.5</v>
      </c>
      <c r="S7224" t="s">
        <v>73</v>
      </c>
    </row>
    <row r="7225" spans="1:19" x14ac:dyDescent="0.3">
      <c r="A7225" t="s">
        <v>14179</v>
      </c>
      <c r="B7225" t="s">
        <v>176</v>
      </c>
      <c r="C7225" s="2">
        <v>87231</v>
      </c>
      <c r="D7225" t="s">
        <v>10</v>
      </c>
      <c r="E7225" t="s">
        <v>32</v>
      </c>
      <c r="F7225" t="s">
        <v>52</v>
      </c>
      <c r="G7225" t="s">
        <v>84</v>
      </c>
      <c r="H7225" t="s">
        <v>14</v>
      </c>
      <c r="I7225" t="s">
        <v>84</v>
      </c>
      <c r="J7225" t="s">
        <v>25</v>
      </c>
      <c r="K7225" t="s">
        <v>14180</v>
      </c>
      <c r="L7225" t="s">
        <v>39</v>
      </c>
      <c r="M7225">
        <v>3</v>
      </c>
      <c r="N7225" t="s">
        <v>86</v>
      </c>
      <c r="O7225" s="1">
        <v>45777</v>
      </c>
      <c r="P7225" s="1">
        <v>45833</v>
      </c>
      <c r="Q7225">
        <v>738</v>
      </c>
      <c r="R7225">
        <v>5.4</v>
      </c>
      <c r="S7225" t="s">
        <v>57</v>
      </c>
    </row>
    <row r="7226" spans="1:19" x14ac:dyDescent="0.3">
      <c r="A7226" t="s">
        <v>14181</v>
      </c>
      <c r="B7226" t="s">
        <v>59</v>
      </c>
      <c r="C7226" s="2">
        <v>95926</v>
      </c>
      <c r="D7226" t="s">
        <v>10</v>
      </c>
      <c r="E7226" t="s">
        <v>11</v>
      </c>
      <c r="F7226" t="s">
        <v>52</v>
      </c>
      <c r="G7226" t="s">
        <v>24</v>
      </c>
      <c r="H7226" t="s">
        <v>14</v>
      </c>
      <c r="I7226" t="s">
        <v>153</v>
      </c>
      <c r="J7226" t="s">
        <v>25</v>
      </c>
      <c r="K7226" t="s">
        <v>14182</v>
      </c>
      <c r="L7226" t="s">
        <v>46</v>
      </c>
      <c r="M7226">
        <v>7</v>
      </c>
      <c r="N7226" t="s">
        <v>101</v>
      </c>
      <c r="O7226" s="1">
        <v>45466</v>
      </c>
      <c r="P7226" s="1">
        <v>45532</v>
      </c>
      <c r="Q7226">
        <v>581</v>
      </c>
      <c r="R7226">
        <v>6.5</v>
      </c>
      <c r="S7226" t="s">
        <v>78</v>
      </c>
    </row>
    <row r="7227" spans="1:19" x14ac:dyDescent="0.3">
      <c r="A7227" t="s">
        <v>14183</v>
      </c>
      <c r="B7227" t="s">
        <v>176</v>
      </c>
      <c r="C7227" s="2">
        <v>197875</v>
      </c>
      <c r="D7227" t="s">
        <v>51</v>
      </c>
      <c r="E7227" t="s">
        <v>88</v>
      </c>
      <c r="F7227" t="s">
        <v>99</v>
      </c>
      <c r="G7227" t="s">
        <v>60</v>
      </c>
      <c r="H7227" t="s">
        <v>54</v>
      </c>
      <c r="I7227" t="s">
        <v>55</v>
      </c>
      <c r="J7227" t="s">
        <v>37</v>
      </c>
      <c r="K7227" t="s">
        <v>14184</v>
      </c>
      <c r="L7227" t="s">
        <v>17</v>
      </c>
      <c r="M7227">
        <v>11</v>
      </c>
      <c r="N7227" t="s">
        <v>69</v>
      </c>
      <c r="O7227" s="1">
        <v>45340</v>
      </c>
      <c r="P7227" s="1">
        <v>45384</v>
      </c>
      <c r="Q7227">
        <v>911</v>
      </c>
      <c r="R7227">
        <v>6.3</v>
      </c>
      <c r="S7227" t="s">
        <v>227</v>
      </c>
    </row>
    <row r="7228" spans="1:19" x14ac:dyDescent="0.3">
      <c r="A7228" t="s">
        <v>14185</v>
      </c>
      <c r="B7228" t="s">
        <v>114</v>
      </c>
      <c r="C7228" s="2">
        <v>57854</v>
      </c>
      <c r="D7228" t="s">
        <v>10</v>
      </c>
      <c r="E7228" t="s">
        <v>32</v>
      </c>
      <c r="F7228" t="s">
        <v>33</v>
      </c>
      <c r="G7228" t="s">
        <v>80</v>
      </c>
      <c r="H7228" t="s">
        <v>14</v>
      </c>
      <c r="I7228" t="s">
        <v>80</v>
      </c>
      <c r="J7228" t="s">
        <v>37</v>
      </c>
      <c r="K7228" t="s">
        <v>14186</v>
      </c>
      <c r="L7228" t="s">
        <v>17</v>
      </c>
      <c r="M7228">
        <v>2</v>
      </c>
      <c r="N7228" t="s">
        <v>18</v>
      </c>
      <c r="O7228" s="1">
        <v>45529</v>
      </c>
      <c r="P7228" s="1">
        <v>45593</v>
      </c>
      <c r="Q7228">
        <v>1134</v>
      </c>
      <c r="R7228">
        <v>9.4</v>
      </c>
      <c r="S7228" t="s">
        <v>41</v>
      </c>
    </row>
    <row r="7229" spans="1:19" x14ac:dyDescent="0.3">
      <c r="A7229" t="s">
        <v>14187</v>
      </c>
      <c r="B7229" t="s">
        <v>83</v>
      </c>
      <c r="C7229" s="2">
        <v>135023</v>
      </c>
      <c r="D7229" t="s">
        <v>10</v>
      </c>
      <c r="E7229" t="s">
        <v>11</v>
      </c>
      <c r="F7229" t="s">
        <v>33</v>
      </c>
      <c r="G7229" t="s">
        <v>55</v>
      </c>
      <c r="H7229" t="s">
        <v>54</v>
      </c>
      <c r="I7229" t="s">
        <v>55</v>
      </c>
      <c r="J7229" t="s">
        <v>25</v>
      </c>
      <c r="K7229" t="s">
        <v>14188</v>
      </c>
      <c r="L7229" t="s">
        <v>39</v>
      </c>
      <c r="M7229">
        <v>9</v>
      </c>
      <c r="N7229" t="s">
        <v>108</v>
      </c>
      <c r="O7229" s="1">
        <v>45448</v>
      </c>
      <c r="P7229" s="1">
        <v>45463</v>
      </c>
      <c r="Q7229">
        <v>1747</v>
      </c>
      <c r="R7229">
        <v>8.1</v>
      </c>
      <c r="S7229" t="s">
        <v>19</v>
      </c>
    </row>
    <row r="7230" spans="1:19" x14ac:dyDescent="0.3">
      <c r="A7230" t="s">
        <v>14189</v>
      </c>
      <c r="B7230" t="s">
        <v>59</v>
      </c>
      <c r="C7230" s="2">
        <v>70238</v>
      </c>
      <c r="D7230" t="s">
        <v>10</v>
      </c>
      <c r="E7230" t="s">
        <v>22</v>
      </c>
      <c r="F7230" t="s">
        <v>33</v>
      </c>
      <c r="G7230" t="s">
        <v>126</v>
      </c>
      <c r="H7230" t="s">
        <v>54</v>
      </c>
      <c r="I7230" t="s">
        <v>34</v>
      </c>
      <c r="J7230" t="s">
        <v>25</v>
      </c>
      <c r="K7230" t="s">
        <v>14190</v>
      </c>
      <c r="L7230" t="s">
        <v>27</v>
      </c>
      <c r="M7230">
        <v>1</v>
      </c>
      <c r="N7230" t="s">
        <v>101</v>
      </c>
      <c r="O7230" s="1">
        <v>45509</v>
      </c>
      <c r="P7230" s="1">
        <v>45549</v>
      </c>
      <c r="Q7230">
        <v>2112</v>
      </c>
      <c r="R7230">
        <v>9.1999999999999993</v>
      </c>
      <c r="S7230" t="s">
        <v>93</v>
      </c>
    </row>
    <row r="7231" spans="1:19" x14ac:dyDescent="0.3">
      <c r="A7231" t="s">
        <v>14191</v>
      </c>
      <c r="B7231" t="s">
        <v>75</v>
      </c>
      <c r="C7231" s="2">
        <v>54451</v>
      </c>
      <c r="D7231" t="s">
        <v>10</v>
      </c>
      <c r="E7231" t="s">
        <v>22</v>
      </c>
      <c r="F7231" t="s">
        <v>52</v>
      </c>
      <c r="G7231" t="s">
        <v>166</v>
      </c>
      <c r="H7231" t="s">
        <v>14</v>
      </c>
      <c r="I7231" t="s">
        <v>166</v>
      </c>
      <c r="J7231" t="s">
        <v>37</v>
      </c>
      <c r="K7231" t="s">
        <v>14192</v>
      </c>
      <c r="L7231" t="s">
        <v>27</v>
      </c>
      <c r="M7231">
        <v>1</v>
      </c>
      <c r="N7231" t="s">
        <v>69</v>
      </c>
      <c r="O7231" s="1">
        <v>45317</v>
      </c>
      <c r="P7231" s="1">
        <v>45333</v>
      </c>
      <c r="Q7231">
        <v>1542</v>
      </c>
      <c r="R7231">
        <v>5.8</v>
      </c>
      <c r="S7231" t="s">
        <v>29</v>
      </c>
    </row>
    <row r="7232" spans="1:19" x14ac:dyDescent="0.3">
      <c r="A7232" t="s">
        <v>14193</v>
      </c>
      <c r="B7232" t="s">
        <v>83</v>
      </c>
      <c r="C7232" s="2">
        <v>79859</v>
      </c>
      <c r="D7232" t="s">
        <v>51</v>
      </c>
      <c r="E7232" t="s">
        <v>22</v>
      </c>
      <c r="F7232" t="s">
        <v>12</v>
      </c>
      <c r="G7232" t="s">
        <v>120</v>
      </c>
      <c r="H7232" t="s">
        <v>35</v>
      </c>
      <c r="I7232" t="s">
        <v>120</v>
      </c>
      <c r="J7232" t="s">
        <v>25</v>
      </c>
      <c r="K7232" t="s">
        <v>14194</v>
      </c>
      <c r="L7232" t="s">
        <v>39</v>
      </c>
      <c r="M7232" t="s">
        <v>37</v>
      </c>
      <c r="N7232" t="s">
        <v>122</v>
      </c>
      <c r="O7232" s="1">
        <v>45543</v>
      </c>
      <c r="P7232" s="1">
        <v>45592</v>
      </c>
      <c r="Q7232">
        <v>562</v>
      </c>
      <c r="R7232">
        <v>6.2</v>
      </c>
      <c r="S7232" t="s">
        <v>112</v>
      </c>
    </row>
    <row r="7233" spans="1:19" x14ac:dyDescent="0.3">
      <c r="A7233" t="s">
        <v>14195</v>
      </c>
      <c r="B7233" t="s">
        <v>103</v>
      </c>
      <c r="C7233" s="2">
        <v>145785</v>
      </c>
      <c r="D7233" t="s">
        <v>10</v>
      </c>
      <c r="E7233" t="s">
        <v>88</v>
      </c>
      <c r="F7233" t="s">
        <v>33</v>
      </c>
      <c r="G7233" t="s">
        <v>13</v>
      </c>
      <c r="H7233" t="s">
        <v>54</v>
      </c>
      <c r="I7233" t="s">
        <v>153</v>
      </c>
      <c r="J7233" t="s">
        <v>15</v>
      </c>
      <c r="K7233" t="s">
        <v>14196</v>
      </c>
      <c r="L7233" t="s">
        <v>46</v>
      </c>
      <c r="M7233">
        <v>11</v>
      </c>
      <c r="N7233" t="s">
        <v>86</v>
      </c>
      <c r="O7233" s="1">
        <v>45730</v>
      </c>
      <c r="P7233" s="1">
        <v>45800</v>
      </c>
      <c r="Q7233">
        <v>1368</v>
      </c>
      <c r="R7233">
        <v>5.9</v>
      </c>
      <c r="S7233" t="s">
        <v>48</v>
      </c>
    </row>
    <row r="7234" spans="1:19" x14ac:dyDescent="0.3">
      <c r="A7234" t="s">
        <v>14197</v>
      </c>
      <c r="B7234" t="s">
        <v>43</v>
      </c>
      <c r="C7234" s="2">
        <v>95738</v>
      </c>
      <c r="D7234" t="s">
        <v>66</v>
      </c>
      <c r="E7234" t="s">
        <v>22</v>
      </c>
      <c r="F7234" t="s">
        <v>33</v>
      </c>
      <c r="G7234" t="s">
        <v>67</v>
      </c>
      <c r="H7234" t="s">
        <v>35</v>
      </c>
      <c r="I7234" t="s">
        <v>67</v>
      </c>
      <c r="J7234" t="s">
        <v>37</v>
      </c>
      <c r="K7234" t="s">
        <v>14198</v>
      </c>
      <c r="L7234" t="s">
        <v>17</v>
      </c>
      <c r="M7234" t="s">
        <v>37</v>
      </c>
      <c r="N7234" t="s">
        <v>101</v>
      </c>
      <c r="O7234" s="1">
        <v>45464</v>
      </c>
      <c r="P7234" s="1">
        <v>45501</v>
      </c>
      <c r="Q7234">
        <v>1485</v>
      </c>
      <c r="R7234">
        <v>6.4</v>
      </c>
      <c r="S7234" t="s">
        <v>63</v>
      </c>
    </row>
    <row r="7235" spans="1:19" x14ac:dyDescent="0.3">
      <c r="A7235" t="s">
        <v>14199</v>
      </c>
      <c r="B7235" t="s">
        <v>256</v>
      </c>
      <c r="C7235" s="2">
        <v>166607</v>
      </c>
      <c r="D7235" t="s">
        <v>10</v>
      </c>
      <c r="E7235" t="s">
        <v>88</v>
      </c>
      <c r="F7235" t="s">
        <v>99</v>
      </c>
      <c r="G7235" t="s">
        <v>104</v>
      </c>
      <c r="H7235" t="s">
        <v>35</v>
      </c>
      <c r="I7235" t="s">
        <v>104</v>
      </c>
      <c r="J7235" t="s">
        <v>25</v>
      </c>
      <c r="K7235" t="s">
        <v>14200</v>
      </c>
      <c r="L7235" t="s">
        <v>27</v>
      </c>
      <c r="M7235">
        <v>15</v>
      </c>
      <c r="N7235" t="s">
        <v>122</v>
      </c>
      <c r="O7235" s="1">
        <v>45689</v>
      </c>
      <c r="P7235" s="1">
        <v>45720</v>
      </c>
      <c r="Q7235">
        <v>1982</v>
      </c>
      <c r="R7235">
        <v>9.4</v>
      </c>
      <c r="S7235" t="s">
        <v>41</v>
      </c>
    </row>
    <row r="7236" spans="1:19" x14ac:dyDescent="0.3">
      <c r="A7236" t="s">
        <v>14201</v>
      </c>
      <c r="B7236" t="s">
        <v>21</v>
      </c>
      <c r="C7236" s="2">
        <v>205682</v>
      </c>
      <c r="D7236" t="s">
        <v>10</v>
      </c>
      <c r="E7236" t="s">
        <v>88</v>
      </c>
      <c r="F7236" t="s">
        <v>12</v>
      </c>
      <c r="G7236" t="s">
        <v>36</v>
      </c>
      <c r="H7236" t="s">
        <v>35</v>
      </c>
      <c r="I7236" t="s">
        <v>36</v>
      </c>
      <c r="J7236" t="s">
        <v>15</v>
      </c>
      <c r="K7236" t="s">
        <v>14202</v>
      </c>
      <c r="L7236" t="s">
        <v>17</v>
      </c>
      <c r="M7236">
        <v>19</v>
      </c>
      <c r="N7236" t="s">
        <v>18</v>
      </c>
      <c r="O7236" s="1">
        <v>45621</v>
      </c>
      <c r="P7236" s="1">
        <v>45636</v>
      </c>
      <c r="Q7236">
        <v>1294</v>
      </c>
      <c r="R7236">
        <v>9.4</v>
      </c>
      <c r="S7236" t="s">
        <v>29</v>
      </c>
    </row>
    <row r="7237" spans="1:19" x14ac:dyDescent="0.3">
      <c r="A7237" t="s">
        <v>14203</v>
      </c>
      <c r="B7237" t="s">
        <v>137</v>
      </c>
      <c r="C7237" s="2">
        <v>232278</v>
      </c>
      <c r="D7237" t="s">
        <v>51</v>
      </c>
      <c r="E7237" t="s">
        <v>88</v>
      </c>
      <c r="F7237" t="s">
        <v>12</v>
      </c>
      <c r="G7237" t="s">
        <v>60</v>
      </c>
      <c r="H7237" t="s">
        <v>14</v>
      </c>
      <c r="I7237" t="s">
        <v>126</v>
      </c>
      <c r="J7237" t="s">
        <v>25</v>
      </c>
      <c r="K7237" t="s">
        <v>14204</v>
      </c>
      <c r="L7237" t="s">
        <v>17</v>
      </c>
      <c r="M7237">
        <v>10</v>
      </c>
      <c r="N7237" t="s">
        <v>77</v>
      </c>
      <c r="O7237" s="1">
        <v>45303</v>
      </c>
      <c r="P7237" s="1">
        <v>45335</v>
      </c>
      <c r="Q7237">
        <v>1564</v>
      </c>
      <c r="R7237">
        <v>8.1999999999999993</v>
      </c>
      <c r="S7237" t="s">
        <v>48</v>
      </c>
    </row>
    <row r="7238" spans="1:19" x14ac:dyDescent="0.3">
      <c r="A7238" t="s">
        <v>14205</v>
      </c>
      <c r="B7238" t="s">
        <v>114</v>
      </c>
      <c r="C7238" s="2">
        <v>93524</v>
      </c>
      <c r="D7238" t="s">
        <v>10</v>
      </c>
      <c r="E7238" t="s">
        <v>11</v>
      </c>
      <c r="F7238" t="s">
        <v>52</v>
      </c>
      <c r="G7238" t="s">
        <v>36</v>
      </c>
      <c r="H7238" t="s">
        <v>35</v>
      </c>
      <c r="I7238" t="s">
        <v>36</v>
      </c>
      <c r="J7238" t="s">
        <v>25</v>
      </c>
      <c r="K7238" t="s">
        <v>14206</v>
      </c>
      <c r="L7238" t="s">
        <v>46</v>
      </c>
      <c r="M7238">
        <v>9</v>
      </c>
      <c r="N7238" t="s">
        <v>47</v>
      </c>
      <c r="O7238" s="1">
        <v>45491</v>
      </c>
      <c r="P7238" s="1">
        <v>45515</v>
      </c>
      <c r="Q7238">
        <v>1044</v>
      </c>
      <c r="R7238">
        <v>8</v>
      </c>
      <c r="S7238" t="s">
        <v>78</v>
      </c>
    </row>
    <row r="7239" spans="1:19" x14ac:dyDescent="0.3">
      <c r="A7239" t="s">
        <v>14207</v>
      </c>
      <c r="B7239" t="s">
        <v>9</v>
      </c>
      <c r="C7239" s="2">
        <v>171856</v>
      </c>
      <c r="D7239" t="s">
        <v>10</v>
      </c>
      <c r="E7239" t="s">
        <v>11</v>
      </c>
      <c r="F7239" t="s">
        <v>33</v>
      </c>
      <c r="G7239" t="s">
        <v>153</v>
      </c>
      <c r="H7239" t="s">
        <v>54</v>
      </c>
      <c r="I7239" t="s">
        <v>24</v>
      </c>
      <c r="J7239" t="s">
        <v>15</v>
      </c>
      <c r="K7239" t="s">
        <v>14208</v>
      </c>
      <c r="L7239" t="s">
        <v>46</v>
      </c>
      <c r="M7239">
        <v>5</v>
      </c>
      <c r="N7239" t="s">
        <v>97</v>
      </c>
      <c r="O7239" s="1">
        <v>45445</v>
      </c>
      <c r="P7239" s="1">
        <v>45467</v>
      </c>
      <c r="Q7239">
        <v>2234</v>
      </c>
      <c r="R7239">
        <v>6.9</v>
      </c>
      <c r="S7239" t="s">
        <v>93</v>
      </c>
    </row>
    <row r="7240" spans="1:19" x14ac:dyDescent="0.3">
      <c r="A7240" t="s">
        <v>14209</v>
      </c>
      <c r="B7240" t="s">
        <v>256</v>
      </c>
      <c r="C7240" s="2">
        <v>81648</v>
      </c>
      <c r="D7240" t="s">
        <v>10</v>
      </c>
      <c r="E7240" t="s">
        <v>32</v>
      </c>
      <c r="F7240" t="s">
        <v>99</v>
      </c>
      <c r="G7240" t="s">
        <v>158</v>
      </c>
      <c r="H7240" t="s">
        <v>35</v>
      </c>
      <c r="I7240" t="s">
        <v>126</v>
      </c>
      <c r="J7240" t="s">
        <v>37</v>
      </c>
      <c r="K7240" t="s">
        <v>14210</v>
      </c>
      <c r="L7240" t="s">
        <v>17</v>
      </c>
      <c r="M7240">
        <v>2</v>
      </c>
      <c r="N7240" t="s">
        <v>90</v>
      </c>
      <c r="O7240" s="1">
        <v>45466</v>
      </c>
      <c r="P7240" s="1">
        <v>45493</v>
      </c>
      <c r="Q7240">
        <v>1430</v>
      </c>
      <c r="R7240">
        <v>9.6</v>
      </c>
      <c r="S7240" t="s">
        <v>73</v>
      </c>
    </row>
    <row r="7241" spans="1:19" x14ac:dyDescent="0.3">
      <c r="A7241" t="s">
        <v>14211</v>
      </c>
      <c r="B7241" t="s">
        <v>161</v>
      </c>
      <c r="C7241" s="2">
        <v>118615</v>
      </c>
      <c r="D7241" t="s">
        <v>10</v>
      </c>
      <c r="E7241" t="s">
        <v>11</v>
      </c>
      <c r="F7241" t="s">
        <v>99</v>
      </c>
      <c r="G7241" t="s">
        <v>36</v>
      </c>
      <c r="H7241" t="s">
        <v>35</v>
      </c>
      <c r="I7241" t="s">
        <v>36</v>
      </c>
      <c r="J7241" t="s">
        <v>15</v>
      </c>
      <c r="K7241" t="s">
        <v>14212</v>
      </c>
      <c r="L7241" t="s">
        <v>27</v>
      </c>
      <c r="M7241">
        <v>7</v>
      </c>
      <c r="N7241" t="s">
        <v>101</v>
      </c>
      <c r="O7241" s="1">
        <v>45543</v>
      </c>
      <c r="P7241" s="1">
        <v>45561</v>
      </c>
      <c r="Q7241">
        <v>2464</v>
      </c>
      <c r="R7241">
        <v>6.6</v>
      </c>
      <c r="S7241" t="s">
        <v>174</v>
      </c>
    </row>
    <row r="7242" spans="1:19" x14ac:dyDescent="0.3">
      <c r="A7242" t="s">
        <v>14213</v>
      </c>
      <c r="B7242" t="s">
        <v>65</v>
      </c>
      <c r="C7242" s="2">
        <v>155084</v>
      </c>
      <c r="D7242" t="s">
        <v>10</v>
      </c>
      <c r="E7242" t="s">
        <v>88</v>
      </c>
      <c r="F7242" t="s">
        <v>12</v>
      </c>
      <c r="G7242" t="s">
        <v>104</v>
      </c>
      <c r="H7242" t="s">
        <v>35</v>
      </c>
      <c r="I7242" t="s">
        <v>104</v>
      </c>
      <c r="J7242" t="s">
        <v>25</v>
      </c>
      <c r="K7242" t="s">
        <v>14214</v>
      </c>
      <c r="L7242" t="s">
        <v>46</v>
      </c>
      <c r="M7242">
        <v>16</v>
      </c>
      <c r="N7242" t="s">
        <v>149</v>
      </c>
      <c r="O7242" s="1">
        <v>45549</v>
      </c>
      <c r="P7242" s="1">
        <v>45607</v>
      </c>
      <c r="Q7242">
        <v>1720</v>
      </c>
      <c r="R7242">
        <v>8.1</v>
      </c>
      <c r="S7242" t="s">
        <v>73</v>
      </c>
    </row>
    <row r="7243" spans="1:19" x14ac:dyDescent="0.3">
      <c r="A7243" t="s">
        <v>14215</v>
      </c>
      <c r="B7243" t="s">
        <v>119</v>
      </c>
      <c r="C7243" s="2">
        <v>143438</v>
      </c>
      <c r="D7243" t="s">
        <v>10</v>
      </c>
      <c r="E7243" t="s">
        <v>11</v>
      </c>
      <c r="F7243" t="s">
        <v>99</v>
      </c>
      <c r="G7243" t="s">
        <v>23</v>
      </c>
      <c r="H7243" t="s">
        <v>14</v>
      </c>
      <c r="I7243" t="s">
        <v>23</v>
      </c>
      <c r="J7243" t="s">
        <v>25</v>
      </c>
      <c r="K7243" t="s">
        <v>14216</v>
      </c>
      <c r="L7243" t="s">
        <v>27</v>
      </c>
      <c r="M7243">
        <v>9</v>
      </c>
      <c r="N7243" t="s">
        <v>86</v>
      </c>
      <c r="O7243" s="1">
        <v>45376</v>
      </c>
      <c r="P7243" s="1">
        <v>45435</v>
      </c>
      <c r="Q7243">
        <v>2351</v>
      </c>
      <c r="R7243">
        <v>8.3000000000000007</v>
      </c>
      <c r="S7243" t="s">
        <v>78</v>
      </c>
    </row>
    <row r="7244" spans="1:19" x14ac:dyDescent="0.3">
      <c r="A7244" t="s">
        <v>14217</v>
      </c>
      <c r="B7244" t="s">
        <v>110</v>
      </c>
      <c r="C7244" s="2">
        <v>183728</v>
      </c>
      <c r="D7244" t="s">
        <v>10</v>
      </c>
      <c r="E7244" t="s">
        <v>88</v>
      </c>
      <c r="F7244" t="s">
        <v>99</v>
      </c>
      <c r="G7244" t="s">
        <v>166</v>
      </c>
      <c r="H7244" t="s">
        <v>35</v>
      </c>
      <c r="I7244" t="s">
        <v>166</v>
      </c>
      <c r="J7244" t="s">
        <v>37</v>
      </c>
      <c r="K7244" t="s">
        <v>14218</v>
      </c>
      <c r="L7244" t="s">
        <v>17</v>
      </c>
      <c r="M7244">
        <v>14</v>
      </c>
      <c r="N7244" t="s">
        <v>86</v>
      </c>
      <c r="O7244" s="1">
        <v>45729</v>
      </c>
      <c r="P7244" s="1">
        <v>45773</v>
      </c>
      <c r="Q7244">
        <v>2236</v>
      </c>
      <c r="R7244">
        <v>6.9</v>
      </c>
      <c r="S7244" t="s">
        <v>48</v>
      </c>
    </row>
    <row r="7245" spans="1:19" x14ac:dyDescent="0.3">
      <c r="A7245" t="s">
        <v>14219</v>
      </c>
      <c r="B7245" t="s">
        <v>114</v>
      </c>
      <c r="C7245" s="2">
        <v>59947</v>
      </c>
      <c r="D7245" t="s">
        <v>10</v>
      </c>
      <c r="E7245" t="s">
        <v>32</v>
      </c>
      <c r="F7245" t="s">
        <v>52</v>
      </c>
      <c r="G7245" t="s">
        <v>44</v>
      </c>
      <c r="H7245" t="s">
        <v>14</v>
      </c>
      <c r="I7245" t="s">
        <v>44</v>
      </c>
      <c r="J7245" t="s">
        <v>15</v>
      </c>
      <c r="K7245" t="s">
        <v>14220</v>
      </c>
      <c r="L7245" t="s">
        <v>27</v>
      </c>
      <c r="M7245">
        <v>2</v>
      </c>
      <c r="N7245" t="s">
        <v>69</v>
      </c>
      <c r="O7245" s="1">
        <v>45341</v>
      </c>
      <c r="P7245" s="1">
        <v>45357</v>
      </c>
      <c r="Q7245">
        <v>988</v>
      </c>
      <c r="R7245">
        <v>5.3</v>
      </c>
      <c r="S7245" t="s">
        <v>174</v>
      </c>
    </row>
    <row r="7246" spans="1:19" x14ac:dyDescent="0.3">
      <c r="A7246" t="s">
        <v>14221</v>
      </c>
      <c r="B7246" t="s">
        <v>31</v>
      </c>
      <c r="C7246" s="2">
        <v>112331</v>
      </c>
      <c r="D7246" t="s">
        <v>10</v>
      </c>
      <c r="E7246" t="s">
        <v>22</v>
      </c>
      <c r="F7246" t="s">
        <v>52</v>
      </c>
      <c r="G7246" t="s">
        <v>95</v>
      </c>
      <c r="H7246" t="s">
        <v>35</v>
      </c>
      <c r="I7246" t="s">
        <v>95</v>
      </c>
      <c r="J7246" t="s">
        <v>15</v>
      </c>
      <c r="K7246" t="s">
        <v>14222</v>
      </c>
      <c r="L7246" t="s">
        <v>17</v>
      </c>
      <c r="M7246">
        <v>1</v>
      </c>
      <c r="N7246" t="s">
        <v>149</v>
      </c>
      <c r="O7246" s="1">
        <v>45369</v>
      </c>
      <c r="P7246" s="1">
        <v>45422</v>
      </c>
      <c r="Q7246">
        <v>906</v>
      </c>
      <c r="R7246">
        <v>9.1999999999999993</v>
      </c>
      <c r="S7246" t="s">
        <v>234</v>
      </c>
    </row>
    <row r="7247" spans="1:19" x14ac:dyDescent="0.3">
      <c r="A7247" t="s">
        <v>14223</v>
      </c>
      <c r="B7247" t="s">
        <v>21</v>
      </c>
      <c r="C7247" s="2">
        <v>99463</v>
      </c>
      <c r="D7247" t="s">
        <v>10</v>
      </c>
      <c r="E7247" t="s">
        <v>11</v>
      </c>
      <c r="F7247" t="s">
        <v>12</v>
      </c>
      <c r="G7247" t="s">
        <v>166</v>
      </c>
      <c r="H7247" t="s">
        <v>35</v>
      </c>
      <c r="I7247" t="s">
        <v>166</v>
      </c>
      <c r="J7247" t="s">
        <v>25</v>
      </c>
      <c r="K7247" t="s">
        <v>14224</v>
      </c>
      <c r="L7247" t="s">
        <v>17</v>
      </c>
      <c r="M7247">
        <v>5</v>
      </c>
      <c r="N7247" t="s">
        <v>40</v>
      </c>
      <c r="O7247" s="1">
        <v>45455</v>
      </c>
      <c r="P7247" s="1">
        <v>45490</v>
      </c>
      <c r="Q7247">
        <v>1322</v>
      </c>
      <c r="R7247">
        <v>6.7</v>
      </c>
      <c r="S7247" t="s">
        <v>57</v>
      </c>
    </row>
    <row r="7248" spans="1:19" x14ac:dyDescent="0.3">
      <c r="A7248" t="s">
        <v>14225</v>
      </c>
      <c r="B7248" t="s">
        <v>59</v>
      </c>
      <c r="C7248" s="2">
        <v>90175</v>
      </c>
      <c r="D7248" t="s">
        <v>10</v>
      </c>
      <c r="E7248" t="s">
        <v>32</v>
      </c>
      <c r="F7248" t="s">
        <v>99</v>
      </c>
      <c r="G7248" t="s">
        <v>55</v>
      </c>
      <c r="H7248" t="s">
        <v>14</v>
      </c>
      <c r="I7248" t="s">
        <v>55</v>
      </c>
      <c r="J7248" t="s">
        <v>15</v>
      </c>
      <c r="K7248" t="s">
        <v>14226</v>
      </c>
      <c r="L7248" t="s">
        <v>46</v>
      </c>
      <c r="M7248">
        <v>4</v>
      </c>
      <c r="N7248" t="s">
        <v>149</v>
      </c>
      <c r="O7248" s="1">
        <v>45329</v>
      </c>
      <c r="P7248" s="1">
        <v>45397</v>
      </c>
      <c r="Q7248">
        <v>593</v>
      </c>
      <c r="R7248">
        <v>6.9</v>
      </c>
      <c r="S7248" t="s">
        <v>93</v>
      </c>
    </row>
    <row r="7249" spans="1:19" x14ac:dyDescent="0.3">
      <c r="A7249" t="s">
        <v>14227</v>
      </c>
      <c r="B7249" t="s">
        <v>59</v>
      </c>
      <c r="C7249" s="2">
        <v>116877</v>
      </c>
      <c r="D7249" t="s">
        <v>51</v>
      </c>
      <c r="E7249" t="s">
        <v>11</v>
      </c>
      <c r="F7249" t="s">
        <v>99</v>
      </c>
      <c r="G7249" t="s">
        <v>53</v>
      </c>
      <c r="H7249" t="s">
        <v>14</v>
      </c>
      <c r="I7249" t="s">
        <v>153</v>
      </c>
      <c r="J7249" t="s">
        <v>25</v>
      </c>
      <c r="K7249" t="s">
        <v>541</v>
      </c>
      <c r="L7249" t="s">
        <v>27</v>
      </c>
      <c r="M7249">
        <v>9</v>
      </c>
      <c r="N7249" t="s">
        <v>97</v>
      </c>
      <c r="O7249" s="1">
        <v>45312</v>
      </c>
      <c r="P7249" s="1">
        <v>45364</v>
      </c>
      <c r="Q7249">
        <v>1398</v>
      </c>
      <c r="R7249">
        <v>6.7</v>
      </c>
      <c r="S7249" t="s">
        <v>19</v>
      </c>
    </row>
    <row r="7250" spans="1:19" x14ac:dyDescent="0.3">
      <c r="A7250" t="s">
        <v>14228</v>
      </c>
      <c r="B7250" t="s">
        <v>75</v>
      </c>
      <c r="C7250" s="2">
        <v>202533</v>
      </c>
      <c r="D7250" t="s">
        <v>66</v>
      </c>
      <c r="E7250" t="s">
        <v>88</v>
      </c>
      <c r="F7250" t="s">
        <v>99</v>
      </c>
      <c r="G7250" t="s">
        <v>67</v>
      </c>
      <c r="H7250" t="s">
        <v>14</v>
      </c>
      <c r="I7250" t="s">
        <v>67</v>
      </c>
      <c r="J7250" t="s">
        <v>37</v>
      </c>
      <c r="K7250" t="s">
        <v>14229</v>
      </c>
      <c r="L7250" t="s">
        <v>27</v>
      </c>
      <c r="M7250">
        <v>10</v>
      </c>
      <c r="N7250" t="s">
        <v>28</v>
      </c>
      <c r="O7250" s="1">
        <v>45459</v>
      </c>
      <c r="P7250" s="1">
        <v>45511</v>
      </c>
      <c r="Q7250">
        <v>820</v>
      </c>
      <c r="R7250">
        <v>8.8000000000000007</v>
      </c>
      <c r="S7250" t="s">
        <v>73</v>
      </c>
    </row>
    <row r="7251" spans="1:19" x14ac:dyDescent="0.3">
      <c r="A7251" t="s">
        <v>14230</v>
      </c>
      <c r="B7251" t="s">
        <v>65</v>
      </c>
      <c r="C7251" s="2">
        <v>217078</v>
      </c>
      <c r="D7251" t="s">
        <v>10</v>
      </c>
      <c r="E7251" t="s">
        <v>88</v>
      </c>
      <c r="F7251" t="s">
        <v>99</v>
      </c>
      <c r="G7251" t="s">
        <v>140</v>
      </c>
      <c r="H7251" t="s">
        <v>14</v>
      </c>
      <c r="I7251" t="s">
        <v>140</v>
      </c>
      <c r="J7251" t="s">
        <v>25</v>
      </c>
      <c r="K7251" t="s">
        <v>14231</v>
      </c>
      <c r="L7251" t="s">
        <v>27</v>
      </c>
      <c r="M7251">
        <v>13</v>
      </c>
      <c r="N7251" t="s">
        <v>62</v>
      </c>
      <c r="O7251" s="1">
        <v>45692</v>
      </c>
      <c r="P7251" s="1">
        <v>45724</v>
      </c>
      <c r="Q7251">
        <v>1018</v>
      </c>
      <c r="R7251">
        <v>5.0999999999999996</v>
      </c>
      <c r="S7251" t="s">
        <v>128</v>
      </c>
    </row>
    <row r="7252" spans="1:19" x14ac:dyDescent="0.3">
      <c r="A7252" t="s">
        <v>14232</v>
      </c>
      <c r="B7252" t="s">
        <v>130</v>
      </c>
      <c r="C7252" s="2">
        <v>95558</v>
      </c>
      <c r="D7252" t="s">
        <v>10</v>
      </c>
      <c r="E7252" t="s">
        <v>32</v>
      </c>
      <c r="F7252" t="s">
        <v>52</v>
      </c>
      <c r="G7252" t="s">
        <v>55</v>
      </c>
      <c r="H7252" t="s">
        <v>35</v>
      </c>
      <c r="I7252" t="s">
        <v>55</v>
      </c>
      <c r="J7252" t="s">
        <v>25</v>
      </c>
      <c r="K7252" t="s">
        <v>5772</v>
      </c>
      <c r="L7252" t="s">
        <v>17</v>
      </c>
      <c r="M7252">
        <v>3</v>
      </c>
      <c r="N7252" t="s">
        <v>90</v>
      </c>
      <c r="O7252" s="1">
        <v>45421</v>
      </c>
      <c r="P7252" s="1">
        <v>45483</v>
      </c>
      <c r="Q7252">
        <v>1433</v>
      </c>
      <c r="R7252">
        <v>8.5</v>
      </c>
      <c r="S7252" t="s">
        <v>73</v>
      </c>
    </row>
    <row r="7253" spans="1:19" x14ac:dyDescent="0.3">
      <c r="A7253" t="s">
        <v>14233</v>
      </c>
      <c r="B7253" t="s">
        <v>83</v>
      </c>
      <c r="C7253" s="2">
        <v>94596</v>
      </c>
      <c r="D7253" t="s">
        <v>10</v>
      </c>
      <c r="E7253" t="s">
        <v>11</v>
      </c>
      <c r="F7253" t="s">
        <v>33</v>
      </c>
      <c r="G7253" t="s">
        <v>36</v>
      </c>
      <c r="H7253" t="s">
        <v>54</v>
      </c>
      <c r="I7253" t="s">
        <v>36</v>
      </c>
      <c r="J7253" t="s">
        <v>37</v>
      </c>
      <c r="K7253" t="s">
        <v>14234</v>
      </c>
      <c r="L7253" t="s">
        <v>46</v>
      </c>
      <c r="M7253">
        <v>7</v>
      </c>
      <c r="N7253" t="s">
        <v>116</v>
      </c>
      <c r="O7253" s="1">
        <v>45365</v>
      </c>
      <c r="P7253" s="1">
        <v>45416</v>
      </c>
      <c r="Q7253">
        <v>721</v>
      </c>
      <c r="R7253">
        <v>7.7</v>
      </c>
      <c r="S7253" t="s">
        <v>41</v>
      </c>
    </row>
    <row r="7254" spans="1:19" x14ac:dyDescent="0.3">
      <c r="A7254" t="s">
        <v>14235</v>
      </c>
      <c r="B7254" t="s">
        <v>110</v>
      </c>
      <c r="C7254" s="2">
        <v>62886</v>
      </c>
      <c r="D7254" t="s">
        <v>10</v>
      </c>
      <c r="E7254" t="s">
        <v>22</v>
      </c>
      <c r="F7254" t="s">
        <v>33</v>
      </c>
      <c r="G7254" t="s">
        <v>153</v>
      </c>
      <c r="H7254" t="s">
        <v>54</v>
      </c>
      <c r="I7254" t="s">
        <v>153</v>
      </c>
      <c r="J7254" t="s">
        <v>37</v>
      </c>
      <c r="K7254" t="s">
        <v>14236</v>
      </c>
      <c r="L7254" t="s">
        <v>39</v>
      </c>
      <c r="M7254">
        <v>1</v>
      </c>
      <c r="N7254" t="s">
        <v>122</v>
      </c>
      <c r="O7254" s="1">
        <v>45390</v>
      </c>
      <c r="P7254" s="1">
        <v>45447</v>
      </c>
      <c r="Q7254">
        <v>2025</v>
      </c>
      <c r="R7254">
        <v>9.5</v>
      </c>
      <c r="S7254" t="s">
        <v>48</v>
      </c>
    </row>
    <row r="7255" spans="1:19" x14ac:dyDescent="0.3">
      <c r="A7255" t="s">
        <v>14237</v>
      </c>
      <c r="B7255" t="s">
        <v>114</v>
      </c>
      <c r="C7255" s="2">
        <v>53084</v>
      </c>
      <c r="D7255" t="s">
        <v>10</v>
      </c>
      <c r="E7255" t="s">
        <v>22</v>
      </c>
      <c r="F7255" t="s">
        <v>33</v>
      </c>
      <c r="G7255" t="s">
        <v>158</v>
      </c>
      <c r="H7255" t="s">
        <v>14</v>
      </c>
      <c r="I7255" t="s">
        <v>158</v>
      </c>
      <c r="J7255" t="s">
        <v>15</v>
      </c>
      <c r="K7255" t="s">
        <v>14238</v>
      </c>
      <c r="L7255" t="s">
        <v>39</v>
      </c>
      <c r="M7255" t="s">
        <v>37</v>
      </c>
      <c r="N7255" t="s">
        <v>122</v>
      </c>
      <c r="O7255" s="1">
        <v>45707</v>
      </c>
      <c r="P7255" s="1">
        <v>45741</v>
      </c>
      <c r="Q7255">
        <v>1987</v>
      </c>
      <c r="R7255">
        <v>8.6</v>
      </c>
      <c r="S7255" t="s">
        <v>63</v>
      </c>
    </row>
    <row r="7256" spans="1:19" x14ac:dyDescent="0.3">
      <c r="A7256" t="s">
        <v>14239</v>
      </c>
      <c r="B7256" t="s">
        <v>176</v>
      </c>
      <c r="C7256" s="2">
        <v>113357</v>
      </c>
      <c r="D7256" t="s">
        <v>10</v>
      </c>
      <c r="E7256" t="s">
        <v>32</v>
      </c>
      <c r="F7256" t="s">
        <v>99</v>
      </c>
      <c r="G7256" t="s">
        <v>95</v>
      </c>
      <c r="H7256" t="s">
        <v>35</v>
      </c>
      <c r="I7256" t="s">
        <v>36</v>
      </c>
      <c r="J7256" t="s">
        <v>37</v>
      </c>
      <c r="K7256" t="s">
        <v>14240</v>
      </c>
      <c r="L7256" t="s">
        <v>17</v>
      </c>
      <c r="M7256">
        <v>4</v>
      </c>
      <c r="N7256" t="s">
        <v>62</v>
      </c>
      <c r="O7256" s="1">
        <v>45308</v>
      </c>
      <c r="P7256" s="1">
        <v>45359</v>
      </c>
      <c r="Q7256">
        <v>1449</v>
      </c>
      <c r="R7256">
        <v>7.8</v>
      </c>
      <c r="S7256" t="s">
        <v>73</v>
      </c>
    </row>
    <row r="7257" spans="1:19" x14ac:dyDescent="0.3">
      <c r="A7257" t="s">
        <v>14241</v>
      </c>
      <c r="B7257" t="s">
        <v>119</v>
      </c>
      <c r="C7257" s="2">
        <v>122587</v>
      </c>
      <c r="D7257" t="s">
        <v>10</v>
      </c>
      <c r="E7257" t="s">
        <v>88</v>
      </c>
      <c r="F7257" t="s">
        <v>12</v>
      </c>
      <c r="G7257" t="s">
        <v>104</v>
      </c>
      <c r="H7257" t="s">
        <v>14</v>
      </c>
      <c r="I7257" t="s">
        <v>53</v>
      </c>
      <c r="J7257" t="s">
        <v>37</v>
      </c>
      <c r="K7257" t="s">
        <v>14242</v>
      </c>
      <c r="L7257" t="s">
        <v>17</v>
      </c>
      <c r="M7257">
        <v>14</v>
      </c>
      <c r="N7257" t="s">
        <v>86</v>
      </c>
      <c r="O7257" s="1">
        <v>45341</v>
      </c>
      <c r="P7257" s="1">
        <v>45393</v>
      </c>
      <c r="Q7257">
        <v>1218</v>
      </c>
      <c r="R7257">
        <v>7.2</v>
      </c>
      <c r="S7257" t="s">
        <v>117</v>
      </c>
    </row>
    <row r="7258" spans="1:19" x14ac:dyDescent="0.3">
      <c r="A7258" t="s">
        <v>14243</v>
      </c>
      <c r="B7258" t="s">
        <v>9</v>
      </c>
      <c r="C7258" s="2">
        <v>71256</v>
      </c>
      <c r="D7258" t="s">
        <v>10</v>
      </c>
      <c r="E7258" t="s">
        <v>32</v>
      </c>
      <c r="F7258" t="s">
        <v>12</v>
      </c>
      <c r="G7258" t="s">
        <v>84</v>
      </c>
      <c r="H7258" t="s">
        <v>54</v>
      </c>
      <c r="I7258" t="s">
        <v>84</v>
      </c>
      <c r="J7258" t="s">
        <v>25</v>
      </c>
      <c r="K7258" t="s">
        <v>14244</v>
      </c>
      <c r="L7258" t="s">
        <v>17</v>
      </c>
      <c r="M7258">
        <v>4</v>
      </c>
      <c r="N7258" t="s">
        <v>86</v>
      </c>
      <c r="O7258" s="1">
        <v>45617</v>
      </c>
      <c r="P7258" s="1">
        <v>45686</v>
      </c>
      <c r="Q7258">
        <v>1933</v>
      </c>
      <c r="R7258">
        <v>6.1</v>
      </c>
      <c r="S7258" t="s">
        <v>73</v>
      </c>
    </row>
    <row r="7259" spans="1:19" x14ac:dyDescent="0.3">
      <c r="A7259" t="s">
        <v>14245</v>
      </c>
      <c r="B7259" t="s">
        <v>119</v>
      </c>
      <c r="C7259" s="2">
        <v>92334</v>
      </c>
      <c r="D7259" t="s">
        <v>10</v>
      </c>
      <c r="E7259" t="s">
        <v>32</v>
      </c>
      <c r="F7259" t="s">
        <v>52</v>
      </c>
      <c r="G7259" t="s">
        <v>23</v>
      </c>
      <c r="H7259" t="s">
        <v>35</v>
      </c>
      <c r="I7259" t="s">
        <v>23</v>
      </c>
      <c r="J7259" t="s">
        <v>37</v>
      </c>
      <c r="K7259" t="s">
        <v>14246</v>
      </c>
      <c r="L7259" t="s">
        <v>17</v>
      </c>
      <c r="M7259">
        <v>2</v>
      </c>
      <c r="N7259" t="s">
        <v>40</v>
      </c>
      <c r="O7259" s="1">
        <v>45527</v>
      </c>
      <c r="P7259" s="1">
        <v>45584</v>
      </c>
      <c r="Q7259">
        <v>953</v>
      </c>
      <c r="R7259">
        <v>7.3</v>
      </c>
      <c r="S7259" t="s">
        <v>227</v>
      </c>
    </row>
    <row r="7260" spans="1:19" x14ac:dyDescent="0.3">
      <c r="A7260" t="s">
        <v>14247</v>
      </c>
      <c r="B7260" t="s">
        <v>183</v>
      </c>
      <c r="C7260" s="2">
        <v>311778</v>
      </c>
      <c r="D7260" t="s">
        <v>10</v>
      </c>
      <c r="E7260" t="s">
        <v>88</v>
      </c>
      <c r="F7260" t="s">
        <v>33</v>
      </c>
      <c r="G7260" t="s">
        <v>34</v>
      </c>
      <c r="H7260" t="s">
        <v>35</v>
      </c>
      <c r="I7260" t="s">
        <v>34</v>
      </c>
      <c r="J7260" t="s">
        <v>37</v>
      </c>
      <c r="K7260" t="s">
        <v>14248</v>
      </c>
      <c r="L7260" t="s">
        <v>46</v>
      </c>
      <c r="M7260">
        <v>19</v>
      </c>
      <c r="N7260" t="s">
        <v>62</v>
      </c>
      <c r="O7260" s="1">
        <v>45306</v>
      </c>
      <c r="P7260" s="1">
        <v>45361</v>
      </c>
      <c r="Q7260">
        <v>2325</v>
      </c>
      <c r="R7260">
        <v>8.1999999999999993</v>
      </c>
      <c r="S7260" t="s">
        <v>41</v>
      </c>
    </row>
    <row r="7261" spans="1:19" x14ac:dyDescent="0.3">
      <c r="A7261" t="s">
        <v>14249</v>
      </c>
      <c r="B7261" t="s">
        <v>59</v>
      </c>
      <c r="C7261" s="2">
        <v>60146</v>
      </c>
      <c r="D7261" t="s">
        <v>10</v>
      </c>
      <c r="E7261" t="s">
        <v>32</v>
      </c>
      <c r="F7261" t="s">
        <v>99</v>
      </c>
      <c r="G7261" t="s">
        <v>13</v>
      </c>
      <c r="H7261" t="s">
        <v>14</v>
      </c>
      <c r="I7261" t="s">
        <v>80</v>
      </c>
      <c r="J7261" t="s">
        <v>15</v>
      </c>
      <c r="K7261" t="s">
        <v>14250</v>
      </c>
      <c r="L7261" t="s">
        <v>27</v>
      </c>
      <c r="M7261">
        <v>2</v>
      </c>
      <c r="N7261" t="s">
        <v>18</v>
      </c>
      <c r="O7261" s="1">
        <v>45715</v>
      </c>
      <c r="P7261" s="1">
        <v>45763</v>
      </c>
      <c r="Q7261">
        <v>1842</v>
      </c>
      <c r="R7261">
        <v>8.6999999999999993</v>
      </c>
      <c r="S7261" t="s">
        <v>78</v>
      </c>
    </row>
    <row r="7262" spans="1:19" x14ac:dyDescent="0.3">
      <c r="A7262" t="s">
        <v>14251</v>
      </c>
      <c r="B7262" t="s">
        <v>256</v>
      </c>
      <c r="C7262" s="2">
        <v>95611</v>
      </c>
      <c r="D7262" t="s">
        <v>10</v>
      </c>
      <c r="E7262" t="s">
        <v>11</v>
      </c>
      <c r="F7262" t="s">
        <v>99</v>
      </c>
      <c r="G7262" t="s">
        <v>36</v>
      </c>
      <c r="H7262" t="s">
        <v>54</v>
      </c>
      <c r="I7262" t="s">
        <v>36</v>
      </c>
      <c r="J7262" t="s">
        <v>25</v>
      </c>
      <c r="K7262" t="s">
        <v>14252</v>
      </c>
      <c r="L7262" t="s">
        <v>27</v>
      </c>
      <c r="M7262">
        <v>6</v>
      </c>
      <c r="N7262" t="s">
        <v>116</v>
      </c>
      <c r="O7262" s="1">
        <v>45622</v>
      </c>
      <c r="P7262" s="1">
        <v>45695</v>
      </c>
      <c r="Q7262">
        <v>2112</v>
      </c>
      <c r="R7262">
        <v>6.4</v>
      </c>
      <c r="S7262" t="s">
        <v>70</v>
      </c>
    </row>
    <row r="7263" spans="1:19" x14ac:dyDescent="0.3">
      <c r="A7263" t="s">
        <v>14253</v>
      </c>
      <c r="B7263" t="s">
        <v>183</v>
      </c>
      <c r="C7263" s="2">
        <v>65378</v>
      </c>
      <c r="D7263" t="s">
        <v>10</v>
      </c>
      <c r="E7263" t="s">
        <v>32</v>
      </c>
      <c r="F7263" t="s">
        <v>52</v>
      </c>
      <c r="G7263" t="s">
        <v>104</v>
      </c>
      <c r="H7263" t="s">
        <v>35</v>
      </c>
      <c r="I7263" t="s">
        <v>104</v>
      </c>
      <c r="J7263" t="s">
        <v>15</v>
      </c>
      <c r="K7263" t="s">
        <v>14254</v>
      </c>
      <c r="L7263" t="s">
        <v>46</v>
      </c>
      <c r="M7263">
        <v>2</v>
      </c>
      <c r="N7263" t="s">
        <v>47</v>
      </c>
      <c r="O7263" s="1">
        <v>45674</v>
      </c>
      <c r="P7263" s="1">
        <v>45689</v>
      </c>
      <c r="Q7263">
        <v>1359</v>
      </c>
      <c r="R7263">
        <v>10</v>
      </c>
      <c r="S7263" t="s">
        <v>19</v>
      </c>
    </row>
    <row r="7264" spans="1:19" x14ac:dyDescent="0.3">
      <c r="A7264" t="s">
        <v>14255</v>
      </c>
      <c r="B7264" t="s">
        <v>43</v>
      </c>
      <c r="C7264" s="2">
        <v>103290</v>
      </c>
      <c r="D7264" t="s">
        <v>10</v>
      </c>
      <c r="E7264" t="s">
        <v>32</v>
      </c>
      <c r="F7264" t="s">
        <v>99</v>
      </c>
      <c r="G7264" t="s">
        <v>55</v>
      </c>
      <c r="H7264" t="s">
        <v>54</v>
      </c>
      <c r="I7264" t="s">
        <v>55</v>
      </c>
      <c r="J7264" t="s">
        <v>25</v>
      </c>
      <c r="K7264" t="s">
        <v>14256</v>
      </c>
      <c r="L7264" t="s">
        <v>46</v>
      </c>
      <c r="M7264">
        <v>3</v>
      </c>
      <c r="N7264" t="s">
        <v>77</v>
      </c>
      <c r="O7264" s="1">
        <v>45319</v>
      </c>
      <c r="P7264" s="1">
        <v>45390</v>
      </c>
      <c r="Q7264">
        <v>1552</v>
      </c>
      <c r="R7264">
        <v>6.5</v>
      </c>
      <c r="S7264" t="s">
        <v>227</v>
      </c>
    </row>
    <row r="7265" spans="1:19" x14ac:dyDescent="0.3">
      <c r="A7265" t="s">
        <v>14257</v>
      </c>
      <c r="B7265" t="s">
        <v>31</v>
      </c>
      <c r="C7265" s="2">
        <v>187362</v>
      </c>
      <c r="D7265" t="s">
        <v>51</v>
      </c>
      <c r="E7265" t="s">
        <v>88</v>
      </c>
      <c r="F7265" t="s">
        <v>12</v>
      </c>
      <c r="G7265" t="s">
        <v>53</v>
      </c>
      <c r="H7265" t="s">
        <v>14</v>
      </c>
      <c r="I7265" t="s">
        <v>53</v>
      </c>
      <c r="J7265" t="s">
        <v>15</v>
      </c>
      <c r="K7265" t="s">
        <v>14258</v>
      </c>
      <c r="L7265" t="s">
        <v>46</v>
      </c>
      <c r="M7265">
        <v>14</v>
      </c>
      <c r="N7265" t="s">
        <v>69</v>
      </c>
      <c r="O7265" s="1">
        <v>45334</v>
      </c>
      <c r="P7265" s="1">
        <v>45365</v>
      </c>
      <c r="Q7265">
        <v>1511</v>
      </c>
      <c r="R7265">
        <v>9.1999999999999993</v>
      </c>
      <c r="S7265" t="s">
        <v>57</v>
      </c>
    </row>
    <row r="7266" spans="1:19" x14ac:dyDescent="0.3">
      <c r="A7266" t="s">
        <v>14259</v>
      </c>
      <c r="B7266" t="s">
        <v>59</v>
      </c>
      <c r="C7266" s="2">
        <v>95688</v>
      </c>
      <c r="D7266" t="s">
        <v>10</v>
      </c>
      <c r="E7266" t="s">
        <v>11</v>
      </c>
      <c r="F7266" t="s">
        <v>33</v>
      </c>
      <c r="G7266" t="s">
        <v>158</v>
      </c>
      <c r="H7266" t="s">
        <v>35</v>
      </c>
      <c r="I7266" t="s">
        <v>158</v>
      </c>
      <c r="J7266" t="s">
        <v>37</v>
      </c>
      <c r="K7266" t="s">
        <v>14260</v>
      </c>
      <c r="L7266" t="s">
        <v>39</v>
      </c>
      <c r="M7266">
        <v>5</v>
      </c>
      <c r="N7266" t="s">
        <v>28</v>
      </c>
      <c r="O7266" s="1">
        <v>45334</v>
      </c>
      <c r="P7266" s="1">
        <v>45365</v>
      </c>
      <c r="Q7266">
        <v>640</v>
      </c>
      <c r="R7266">
        <v>7.2</v>
      </c>
      <c r="S7266" t="s">
        <v>128</v>
      </c>
    </row>
    <row r="7267" spans="1:19" x14ac:dyDescent="0.3">
      <c r="A7267" t="s">
        <v>14261</v>
      </c>
      <c r="B7267" t="s">
        <v>145</v>
      </c>
      <c r="C7267" s="2">
        <v>47798</v>
      </c>
      <c r="D7267" t="s">
        <v>10</v>
      </c>
      <c r="E7267" t="s">
        <v>32</v>
      </c>
      <c r="F7267" t="s">
        <v>12</v>
      </c>
      <c r="G7267" t="s">
        <v>104</v>
      </c>
      <c r="H7267" t="s">
        <v>54</v>
      </c>
      <c r="I7267" t="s">
        <v>153</v>
      </c>
      <c r="J7267" t="s">
        <v>25</v>
      </c>
      <c r="K7267" t="s">
        <v>14262</v>
      </c>
      <c r="L7267" t="s">
        <v>46</v>
      </c>
      <c r="M7267">
        <v>4</v>
      </c>
      <c r="N7267" t="s">
        <v>28</v>
      </c>
      <c r="O7267" s="1">
        <v>45455</v>
      </c>
      <c r="P7267" s="1">
        <v>45490</v>
      </c>
      <c r="Q7267">
        <v>985</v>
      </c>
      <c r="R7267">
        <v>8.9</v>
      </c>
      <c r="S7267" t="s">
        <v>93</v>
      </c>
    </row>
    <row r="7268" spans="1:19" x14ac:dyDescent="0.3">
      <c r="A7268" t="s">
        <v>14263</v>
      </c>
      <c r="B7268" t="s">
        <v>75</v>
      </c>
      <c r="C7268" s="2">
        <v>70838</v>
      </c>
      <c r="D7268" t="s">
        <v>51</v>
      </c>
      <c r="E7268" t="s">
        <v>22</v>
      </c>
      <c r="F7268" t="s">
        <v>33</v>
      </c>
      <c r="G7268" t="s">
        <v>53</v>
      </c>
      <c r="H7268" t="s">
        <v>14</v>
      </c>
      <c r="I7268" t="s">
        <v>53</v>
      </c>
      <c r="J7268" t="s">
        <v>25</v>
      </c>
      <c r="K7268" t="s">
        <v>14264</v>
      </c>
      <c r="L7268" t="s">
        <v>27</v>
      </c>
      <c r="M7268">
        <v>1</v>
      </c>
      <c r="N7268" t="s">
        <v>149</v>
      </c>
      <c r="O7268" s="1">
        <v>45592</v>
      </c>
      <c r="P7268" s="1">
        <v>45629</v>
      </c>
      <c r="Q7268">
        <v>1755</v>
      </c>
      <c r="R7268">
        <v>9.1</v>
      </c>
      <c r="S7268" t="s">
        <v>112</v>
      </c>
    </row>
    <row r="7269" spans="1:19" x14ac:dyDescent="0.3">
      <c r="A7269" t="s">
        <v>14265</v>
      </c>
      <c r="B7269" t="s">
        <v>110</v>
      </c>
      <c r="C7269" s="2">
        <v>66710</v>
      </c>
      <c r="D7269" t="s">
        <v>51</v>
      </c>
      <c r="E7269" t="s">
        <v>22</v>
      </c>
      <c r="F7269" t="s">
        <v>99</v>
      </c>
      <c r="G7269" t="s">
        <v>120</v>
      </c>
      <c r="H7269" t="s">
        <v>35</v>
      </c>
      <c r="I7269" t="s">
        <v>120</v>
      </c>
      <c r="J7269" t="s">
        <v>25</v>
      </c>
      <c r="K7269" t="s">
        <v>14266</v>
      </c>
      <c r="L7269" t="s">
        <v>46</v>
      </c>
      <c r="M7269" t="s">
        <v>37</v>
      </c>
      <c r="N7269" t="s">
        <v>90</v>
      </c>
      <c r="O7269" s="1">
        <v>45712</v>
      </c>
      <c r="P7269" s="1">
        <v>45771</v>
      </c>
      <c r="Q7269">
        <v>1131</v>
      </c>
      <c r="R7269">
        <v>9.1</v>
      </c>
      <c r="S7269" t="s">
        <v>48</v>
      </c>
    </row>
    <row r="7270" spans="1:19" x14ac:dyDescent="0.3">
      <c r="A7270" t="s">
        <v>14267</v>
      </c>
      <c r="B7270" t="s">
        <v>130</v>
      </c>
      <c r="C7270" s="2">
        <v>77937</v>
      </c>
      <c r="D7270" t="s">
        <v>10</v>
      </c>
      <c r="E7270" t="s">
        <v>32</v>
      </c>
      <c r="F7270" t="s">
        <v>33</v>
      </c>
      <c r="G7270" t="s">
        <v>44</v>
      </c>
      <c r="H7270" t="s">
        <v>14</v>
      </c>
      <c r="I7270" t="s">
        <v>44</v>
      </c>
      <c r="J7270" t="s">
        <v>37</v>
      </c>
      <c r="K7270" t="s">
        <v>14268</v>
      </c>
      <c r="L7270" t="s">
        <v>39</v>
      </c>
      <c r="M7270">
        <v>3</v>
      </c>
      <c r="N7270" t="s">
        <v>40</v>
      </c>
      <c r="O7270" s="1">
        <v>45616</v>
      </c>
      <c r="P7270" s="1">
        <v>45647</v>
      </c>
      <c r="Q7270">
        <v>504</v>
      </c>
      <c r="R7270">
        <v>9.6</v>
      </c>
      <c r="S7270" t="s">
        <v>78</v>
      </c>
    </row>
    <row r="7271" spans="1:19" x14ac:dyDescent="0.3">
      <c r="A7271" t="s">
        <v>14269</v>
      </c>
      <c r="B7271" t="s">
        <v>256</v>
      </c>
      <c r="C7271" s="2">
        <v>242002</v>
      </c>
      <c r="D7271" t="s">
        <v>10</v>
      </c>
      <c r="E7271" t="s">
        <v>88</v>
      </c>
      <c r="F7271" t="s">
        <v>12</v>
      </c>
      <c r="G7271" t="s">
        <v>126</v>
      </c>
      <c r="H7271" t="s">
        <v>14</v>
      </c>
      <c r="I7271" t="s">
        <v>55</v>
      </c>
      <c r="J7271" t="s">
        <v>15</v>
      </c>
      <c r="K7271" t="s">
        <v>10607</v>
      </c>
      <c r="L7271" t="s">
        <v>17</v>
      </c>
      <c r="M7271">
        <v>17</v>
      </c>
      <c r="N7271" t="s">
        <v>62</v>
      </c>
      <c r="O7271" s="1">
        <v>45702</v>
      </c>
      <c r="P7271" s="1">
        <v>45718</v>
      </c>
      <c r="Q7271">
        <v>587</v>
      </c>
      <c r="R7271">
        <v>9.8000000000000007</v>
      </c>
      <c r="S7271" t="s">
        <v>29</v>
      </c>
    </row>
    <row r="7272" spans="1:19" x14ac:dyDescent="0.3">
      <c r="A7272" t="s">
        <v>14270</v>
      </c>
      <c r="B7272" t="s">
        <v>103</v>
      </c>
      <c r="C7272" s="2">
        <v>97459</v>
      </c>
      <c r="D7272" t="s">
        <v>66</v>
      </c>
      <c r="E7272" t="s">
        <v>22</v>
      </c>
      <c r="F7272" t="s">
        <v>52</v>
      </c>
      <c r="G7272" t="s">
        <v>67</v>
      </c>
      <c r="H7272" t="s">
        <v>35</v>
      </c>
      <c r="I7272" t="s">
        <v>67</v>
      </c>
      <c r="J7272" t="s">
        <v>37</v>
      </c>
      <c r="K7272" t="s">
        <v>14271</v>
      </c>
      <c r="L7272" t="s">
        <v>17</v>
      </c>
      <c r="M7272">
        <v>1</v>
      </c>
      <c r="N7272" t="s">
        <v>40</v>
      </c>
      <c r="O7272" s="1">
        <v>45383</v>
      </c>
      <c r="P7272" s="1">
        <v>45405</v>
      </c>
      <c r="Q7272">
        <v>1525</v>
      </c>
      <c r="R7272">
        <v>5.5</v>
      </c>
      <c r="S7272" t="s">
        <v>70</v>
      </c>
    </row>
    <row r="7273" spans="1:19" x14ac:dyDescent="0.3">
      <c r="A7273" t="s">
        <v>14272</v>
      </c>
      <c r="B7273" t="s">
        <v>183</v>
      </c>
      <c r="C7273" s="2">
        <v>62377</v>
      </c>
      <c r="D7273" t="s">
        <v>10</v>
      </c>
      <c r="E7273" t="s">
        <v>22</v>
      </c>
      <c r="F7273" t="s">
        <v>52</v>
      </c>
      <c r="G7273" t="s">
        <v>140</v>
      </c>
      <c r="H7273" t="s">
        <v>35</v>
      </c>
      <c r="I7273" t="s">
        <v>140</v>
      </c>
      <c r="J7273" t="s">
        <v>37</v>
      </c>
      <c r="K7273" t="s">
        <v>14273</v>
      </c>
      <c r="L7273" t="s">
        <v>39</v>
      </c>
      <c r="M7273">
        <v>1</v>
      </c>
      <c r="N7273" t="s">
        <v>149</v>
      </c>
      <c r="O7273" s="1">
        <v>45553</v>
      </c>
      <c r="P7273" s="1">
        <v>45598</v>
      </c>
      <c r="Q7273">
        <v>601</v>
      </c>
      <c r="R7273">
        <v>7.9</v>
      </c>
      <c r="S7273" t="s">
        <v>73</v>
      </c>
    </row>
    <row r="7274" spans="1:19" x14ac:dyDescent="0.3">
      <c r="A7274" t="s">
        <v>14274</v>
      </c>
      <c r="B7274" t="s">
        <v>9</v>
      </c>
      <c r="C7274" s="2">
        <v>132872</v>
      </c>
      <c r="D7274" t="s">
        <v>10</v>
      </c>
      <c r="E7274" t="s">
        <v>11</v>
      </c>
      <c r="F7274" t="s">
        <v>12</v>
      </c>
      <c r="G7274" t="s">
        <v>34</v>
      </c>
      <c r="H7274" t="s">
        <v>54</v>
      </c>
      <c r="I7274" t="s">
        <v>44</v>
      </c>
      <c r="J7274" t="s">
        <v>37</v>
      </c>
      <c r="K7274" t="s">
        <v>14275</v>
      </c>
      <c r="L7274" t="s">
        <v>17</v>
      </c>
      <c r="M7274">
        <v>7</v>
      </c>
      <c r="N7274" t="s">
        <v>108</v>
      </c>
      <c r="O7274" s="1">
        <v>45546</v>
      </c>
      <c r="P7274" s="1">
        <v>45612</v>
      </c>
      <c r="Q7274">
        <v>770</v>
      </c>
      <c r="R7274">
        <v>9.8000000000000007</v>
      </c>
      <c r="S7274" t="s">
        <v>48</v>
      </c>
    </row>
    <row r="7275" spans="1:19" x14ac:dyDescent="0.3">
      <c r="A7275" t="s">
        <v>14276</v>
      </c>
      <c r="B7275" t="s">
        <v>9</v>
      </c>
      <c r="C7275" s="2">
        <v>86167</v>
      </c>
      <c r="D7275" t="s">
        <v>10</v>
      </c>
      <c r="E7275" t="s">
        <v>32</v>
      </c>
      <c r="F7275" t="s">
        <v>52</v>
      </c>
      <c r="G7275" t="s">
        <v>55</v>
      </c>
      <c r="H7275" t="s">
        <v>14</v>
      </c>
      <c r="I7275" t="s">
        <v>55</v>
      </c>
      <c r="J7275" t="s">
        <v>37</v>
      </c>
      <c r="K7275" t="s">
        <v>14277</v>
      </c>
      <c r="L7275" t="s">
        <v>27</v>
      </c>
      <c r="M7275">
        <v>2</v>
      </c>
      <c r="N7275" t="s">
        <v>40</v>
      </c>
      <c r="O7275" s="1">
        <v>45411</v>
      </c>
      <c r="P7275" s="1">
        <v>45459</v>
      </c>
      <c r="Q7275">
        <v>1097</v>
      </c>
      <c r="R7275">
        <v>7</v>
      </c>
      <c r="S7275" t="s">
        <v>112</v>
      </c>
    </row>
    <row r="7276" spans="1:19" x14ac:dyDescent="0.3">
      <c r="A7276" t="s">
        <v>14278</v>
      </c>
      <c r="B7276" t="s">
        <v>9</v>
      </c>
      <c r="C7276" s="2">
        <v>111923</v>
      </c>
      <c r="D7276" t="s">
        <v>10</v>
      </c>
      <c r="E7276" t="s">
        <v>88</v>
      </c>
      <c r="F7276" t="s">
        <v>99</v>
      </c>
      <c r="G7276" t="s">
        <v>36</v>
      </c>
      <c r="H7276" t="s">
        <v>54</v>
      </c>
      <c r="I7276" t="s">
        <v>36</v>
      </c>
      <c r="J7276" t="s">
        <v>37</v>
      </c>
      <c r="K7276" t="s">
        <v>14279</v>
      </c>
      <c r="L7276" t="s">
        <v>27</v>
      </c>
      <c r="M7276">
        <v>14</v>
      </c>
      <c r="N7276" t="s">
        <v>122</v>
      </c>
      <c r="O7276" s="1">
        <v>45546</v>
      </c>
      <c r="P7276" s="1">
        <v>45573</v>
      </c>
      <c r="Q7276">
        <v>1727</v>
      </c>
      <c r="R7276">
        <v>8.6999999999999993</v>
      </c>
      <c r="S7276" t="s">
        <v>93</v>
      </c>
    </row>
    <row r="7277" spans="1:19" x14ac:dyDescent="0.3">
      <c r="A7277" t="s">
        <v>14280</v>
      </c>
      <c r="B7277" t="s">
        <v>110</v>
      </c>
      <c r="C7277" s="2">
        <v>60332</v>
      </c>
      <c r="D7277" t="s">
        <v>66</v>
      </c>
      <c r="E7277" t="s">
        <v>22</v>
      </c>
      <c r="F7277" t="s">
        <v>99</v>
      </c>
      <c r="G7277" t="s">
        <v>67</v>
      </c>
      <c r="H7277" t="s">
        <v>54</v>
      </c>
      <c r="I7277" t="s">
        <v>67</v>
      </c>
      <c r="J7277" t="s">
        <v>25</v>
      </c>
      <c r="K7277" t="s">
        <v>14281</v>
      </c>
      <c r="L7277" t="s">
        <v>46</v>
      </c>
      <c r="M7277">
        <v>1</v>
      </c>
      <c r="N7277" t="s">
        <v>40</v>
      </c>
      <c r="O7277" s="1">
        <v>45434</v>
      </c>
      <c r="P7277" s="1">
        <v>45493</v>
      </c>
      <c r="Q7277">
        <v>1302</v>
      </c>
      <c r="R7277">
        <v>7.3</v>
      </c>
      <c r="S7277" t="s">
        <v>112</v>
      </c>
    </row>
    <row r="7278" spans="1:19" x14ac:dyDescent="0.3">
      <c r="A7278" t="s">
        <v>14282</v>
      </c>
      <c r="B7278" t="s">
        <v>110</v>
      </c>
      <c r="C7278" s="2">
        <v>157897</v>
      </c>
      <c r="D7278" t="s">
        <v>10</v>
      </c>
      <c r="E7278" t="s">
        <v>88</v>
      </c>
      <c r="F7278" t="s">
        <v>52</v>
      </c>
      <c r="G7278" t="s">
        <v>13</v>
      </c>
      <c r="H7278" t="s">
        <v>35</v>
      </c>
      <c r="I7278" t="s">
        <v>13</v>
      </c>
      <c r="J7278" t="s">
        <v>15</v>
      </c>
      <c r="K7278" t="s">
        <v>14283</v>
      </c>
      <c r="L7278" t="s">
        <v>27</v>
      </c>
      <c r="M7278">
        <v>18</v>
      </c>
      <c r="N7278" t="s">
        <v>62</v>
      </c>
      <c r="O7278" s="1">
        <v>45502</v>
      </c>
      <c r="P7278" s="1">
        <v>45518</v>
      </c>
      <c r="Q7278">
        <v>1422</v>
      </c>
      <c r="R7278">
        <v>5.5</v>
      </c>
      <c r="S7278" t="s">
        <v>70</v>
      </c>
    </row>
    <row r="7279" spans="1:19" x14ac:dyDescent="0.3">
      <c r="A7279" t="s">
        <v>14284</v>
      </c>
      <c r="B7279" t="s">
        <v>83</v>
      </c>
      <c r="C7279" s="2">
        <v>80232</v>
      </c>
      <c r="D7279" t="s">
        <v>10</v>
      </c>
      <c r="E7279" t="s">
        <v>11</v>
      </c>
      <c r="F7279" t="s">
        <v>52</v>
      </c>
      <c r="G7279" t="s">
        <v>13</v>
      </c>
      <c r="H7279" t="s">
        <v>54</v>
      </c>
      <c r="I7279" t="s">
        <v>166</v>
      </c>
      <c r="J7279" t="s">
        <v>37</v>
      </c>
      <c r="K7279" t="s">
        <v>14285</v>
      </c>
      <c r="L7279" t="s">
        <v>17</v>
      </c>
      <c r="M7279">
        <v>6</v>
      </c>
      <c r="N7279" t="s">
        <v>86</v>
      </c>
      <c r="O7279" s="1">
        <v>45679</v>
      </c>
      <c r="P7279" s="1">
        <v>45718</v>
      </c>
      <c r="Q7279">
        <v>1772</v>
      </c>
      <c r="R7279">
        <v>5.3</v>
      </c>
      <c r="S7279" t="s">
        <v>227</v>
      </c>
    </row>
    <row r="7280" spans="1:19" x14ac:dyDescent="0.3">
      <c r="A7280" t="s">
        <v>14286</v>
      </c>
      <c r="B7280" t="s">
        <v>130</v>
      </c>
      <c r="C7280" s="2">
        <v>162154</v>
      </c>
      <c r="D7280" t="s">
        <v>10</v>
      </c>
      <c r="E7280" t="s">
        <v>88</v>
      </c>
      <c r="F7280" t="s">
        <v>52</v>
      </c>
      <c r="G7280" t="s">
        <v>36</v>
      </c>
      <c r="H7280" t="s">
        <v>14</v>
      </c>
      <c r="I7280" t="s">
        <v>36</v>
      </c>
      <c r="J7280" t="s">
        <v>15</v>
      </c>
      <c r="K7280" t="s">
        <v>14287</v>
      </c>
      <c r="L7280" t="s">
        <v>46</v>
      </c>
      <c r="M7280">
        <v>18</v>
      </c>
      <c r="N7280" t="s">
        <v>69</v>
      </c>
      <c r="O7280" s="1">
        <v>45684</v>
      </c>
      <c r="P7280" s="1">
        <v>45748</v>
      </c>
      <c r="Q7280">
        <v>1078</v>
      </c>
      <c r="R7280">
        <v>5</v>
      </c>
      <c r="S7280" t="s">
        <v>63</v>
      </c>
    </row>
    <row r="7281" spans="1:19" x14ac:dyDescent="0.3">
      <c r="A7281" t="s">
        <v>14288</v>
      </c>
      <c r="B7281" t="s">
        <v>119</v>
      </c>
      <c r="C7281" s="2">
        <v>91457</v>
      </c>
      <c r="D7281" t="s">
        <v>10</v>
      </c>
      <c r="E7281" t="s">
        <v>11</v>
      </c>
      <c r="F7281" t="s">
        <v>52</v>
      </c>
      <c r="G7281" t="s">
        <v>158</v>
      </c>
      <c r="H7281" t="s">
        <v>14</v>
      </c>
      <c r="I7281" t="s">
        <v>24</v>
      </c>
      <c r="J7281" t="s">
        <v>15</v>
      </c>
      <c r="K7281" t="s">
        <v>14289</v>
      </c>
      <c r="L7281" t="s">
        <v>17</v>
      </c>
      <c r="M7281">
        <v>9</v>
      </c>
      <c r="N7281" t="s">
        <v>108</v>
      </c>
      <c r="O7281" s="1">
        <v>45486</v>
      </c>
      <c r="P7281" s="1">
        <v>45517</v>
      </c>
      <c r="Q7281">
        <v>1560</v>
      </c>
      <c r="R7281">
        <v>6.8</v>
      </c>
      <c r="S7281" t="s">
        <v>78</v>
      </c>
    </row>
    <row r="7282" spans="1:19" x14ac:dyDescent="0.3">
      <c r="A7282" t="s">
        <v>14290</v>
      </c>
      <c r="B7282" t="s">
        <v>31</v>
      </c>
      <c r="C7282" s="2">
        <v>60345</v>
      </c>
      <c r="D7282" t="s">
        <v>10</v>
      </c>
      <c r="E7282" t="s">
        <v>32</v>
      </c>
      <c r="F7282" t="s">
        <v>33</v>
      </c>
      <c r="G7282" t="s">
        <v>104</v>
      </c>
      <c r="H7282" t="s">
        <v>14</v>
      </c>
      <c r="I7282" t="s">
        <v>104</v>
      </c>
      <c r="J7282" t="s">
        <v>15</v>
      </c>
      <c r="K7282" t="s">
        <v>14291</v>
      </c>
      <c r="L7282" t="s">
        <v>46</v>
      </c>
      <c r="M7282">
        <v>3</v>
      </c>
      <c r="N7282" t="s">
        <v>62</v>
      </c>
      <c r="O7282" s="1">
        <v>45670</v>
      </c>
      <c r="P7282" s="1">
        <v>45696</v>
      </c>
      <c r="Q7282">
        <v>2051</v>
      </c>
      <c r="R7282">
        <v>9.8000000000000007</v>
      </c>
      <c r="S7282" t="s">
        <v>128</v>
      </c>
    </row>
    <row r="7283" spans="1:19" x14ac:dyDescent="0.3">
      <c r="A7283" t="s">
        <v>14292</v>
      </c>
      <c r="B7283" t="s">
        <v>130</v>
      </c>
      <c r="C7283" s="2">
        <v>88585</v>
      </c>
      <c r="D7283" t="s">
        <v>10</v>
      </c>
      <c r="E7283" t="s">
        <v>11</v>
      </c>
      <c r="F7283" t="s">
        <v>12</v>
      </c>
      <c r="G7283" t="s">
        <v>23</v>
      </c>
      <c r="H7283" t="s">
        <v>54</v>
      </c>
      <c r="I7283" t="s">
        <v>158</v>
      </c>
      <c r="J7283" t="s">
        <v>25</v>
      </c>
      <c r="K7283" t="s">
        <v>14293</v>
      </c>
      <c r="L7283" t="s">
        <v>46</v>
      </c>
      <c r="M7283">
        <v>9</v>
      </c>
      <c r="N7283" t="s">
        <v>122</v>
      </c>
      <c r="O7283" s="1">
        <v>45659</v>
      </c>
      <c r="P7283" s="1">
        <v>45674</v>
      </c>
      <c r="Q7283">
        <v>2124</v>
      </c>
      <c r="R7283">
        <v>8.3000000000000007</v>
      </c>
      <c r="S7283" t="s">
        <v>128</v>
      </c>
    </row>
    <row r="7284" spans="1:19" x14ac:dyDescent="0.3">
      <c r="A7284" t="s">
        <v>14294</v>
      </c>
      <c r="B7284" t="s">
        <v>161</v>
      </c>
      <c r="C7284" s="2">
        <v>107660</v>
      </c>
      <c r="D7284" t="s">
        <v>10</v>
      </c>
      <c r="E7284" t="s">
        <v>11</v>
      </c>
      <c r="F7284" t="s">
        <v>33</v>
      </c>
      <c r="G7284" t="s">
        <v>36</v>
      </c>
      <c r="H7284" t="s">
        <v>35</v>
      </c>
      <c r="I7284" t="s">
        <v>104</v>
      </c>
      <c r="J7284" t="s">
        <v>37</v>
      </c>
      <c r="K7284" t="s">
        <v>14295</v>
      </c>
      <c r="L7284" t="s">
        <v>39</v>
      </c>
      <c r="M7284">
        <v>8</v>
      </c>
      <c r="N7284" t="s">
        <v>18</v>
      </c>
      <c r="O7284" s="1">
        <v>45596</v>
      </c>
      <c r="P7284" s="1">
        <v>45663</v>
      </c>
      <c r="Q7284">
        <v>2148</v>
      </c>
      <c r="R7284">
        <v>5.6</v>
      </c>
      <c r="S7284" t="s">
        <v>93</v>
      </c>
    </row>
    <row r="7285" spans="1:19" x14ac:dyDescent="0.3">
      <c r="A7285" t="s">
        <v>14296</v>
      </c>
      <c r="B7285" t="s">
        <v>183</v>
      </c>
      <c r="C7285" s="2">
        <v>83150</v>
      </c>
      <c r="D7285" t="s">
        <v>66</v>
      </c>
      <c r="E7285" t="s">
        <v>32</v>
      </c>
      <c r="F7285" t="s">
        <v>99</v>
      </c>
      <c r="G7285" t="s">
        <v>67</v>
      </c>
      <c r="H7285" t="s">
        <v>54</v>
      </c>
      <c r="I7285" t="s">
        <v>158</v>
      </c>
      <c r="J7285" t="s">
        <v>25</v>
      </c>
      <c r="K7285" t="s">
        <v>14297</v>
      </c>
      <c r="L7285" t="s">
        <v>39</v>
      </c>
      <c r="M7285">
        <v>4</v>
      </c>
      <c r="N7285" t="s">
        <v>101</v>
      </c>
      <c r="O7285" s="1">
        <v>45629</v>
      </c>
      <c r="P7285" s="1">
        <v>45701</v>
      </c>
      <c r="Q7285">
        <v>2214</v>
      </c>
      <c r="R7285">
        <v>9</v>
      </c>
      <c r="S7285" t="s">
        <v>128</v>
      </c>
    </row>
    <row r="7286" spans="1:19" x14ac:dyDescent="0.3">
      <c r="A7286" t="s">
        <v>14298</v>
      </c>
      <c r="B7286" t="s">
        <v>161</v>
      </c>
      <c r="C7286" s="2">
        <v>49850</v>
      </c>
      <c r="D7286" t="s">
        <v>10</v>
      </c>
      <c r="E7286" t="s">
        <v>22</v>
      </c>
      <c r="F7286" t="s">
        <v>52</v>
      </c>
      <c r="G7286" t="s">
        <v>24</v>
      </c>
      <c r="H7286" t="s">
        <v>54</v>
      </c>
      <c r="I7286" t="s">
        <v>120</v>
      </c>
      <c r="J7286" t="s">
        <v>37</v>
      </c>
      <c r="K7286" t="s">
        <v>14299</v>
      </c>
      <c r="L7286" t="s">
        <v>27</v>
      </c>
      <c r="M7286">
        <v>1</v>
      </c>
      <c r="N7286" t="s">
        <v>18</v>
      </c>
      <c r="O7286" s="1">
        <v>45307</v>
      </c>
      <c r="P7286" s="1">
        <v>45347</v>
      </c>
      <c r="Q7286">
        <v>1880</v>
      </c>
      <c r="R7286">
        <v>7</v>
      </c>
      <c r="S7286" t="s">
        <v>70</v>
      </c>
    </row>
    <row r="7287" spans="1:19" x14ac:dyDescent="0.3">
      <c r="A7287" t="s">
        <v>14300</v>
      </c>
      <c r="B7287" t="s">
        <v>59</v>
      </c>
      <c r="C7287" s="2">
        <v>42829</v>
      </c>
      <c r="D7287" t="s">
        <v>10</v>
      </c>
      <c r="E7287" t="s">
        <v>22</v>
      </c>
      <c r="F7287" t="s">
        <v>12</v>
      </c>
      <c r="G7287" t="s">
        <v>44</v>
      </c>
      <c r="H7287" t="s">
        <v>54</v>
      </c>
      <c r="I7287" t="s">
        <v>104</v>
      </c>
      <c r="J7287" t="s">
        <v>25</v>
      </c>
      <c r="K7287" t="s">
        <v>14301</v>
      </c>
      <c r="L7287" t="s">
        <v>46</v>
      </c>
      <c r="M7287">
        <v>1</v>
      </c>
      <c r="N7287" t="s">
        <v>69</v>
      </c>
      <c r="O7287" s="1">
        <v>45638</v>
      </c>
      <c r="P7287" s="1">
        <v>45708</v>
      </c>
      <c r="Q7287">
        <v>2162</v>
      </c>
      <c r="R7287">
        <v>8.1999999999999993</v>
      </c>
      <c r="S7287" t="s">
        <v>174</v>
      </c>
    </row>
    <row r="7288" spans="1:19" x14ac:dyDescent="0.3">
      <c r="A7288" t="s">
        <v>14302</v>
      </c>
      <c r="B7288" t="s">
        <v>59</v>
      </c>
      <c r="C7288" s="2">
        <v>142027</v>
      </c>
      <c r="D7288" t="s">
        <v>51</v>
      </c>
      <c r="E7288" t="s">
        <v>11</v>
      </c>
      <c r="F7288" t="s">
        <v>52</v>
      </c>
      <c r="G7288" t="s">
        <v>120</v>
      </c>
      <c r="H7288" t="s">
        <v>35</v>
      </c>
      <c r="I7288" t="s">
        <v>126</v>
      </c>
      <c r="J7288" t="s">
        <v>15</v>
      </c>
      <c r="K7288" t="s">
        <v>14303</v>
      </c>
      <c r="L7288" t="s">
        <v>17</v>
      </c>
      <c r="M7288">
        <v>8</v>
      </c>
      <c r="N7288" t="s">
        <v>47</v>
      </c>
      <c r="O7288" s="1">
        <v>45757</v>
      </c>
      <c r="P7288" s="1">
        <v>45827</v>
      </c>
      <c r="Q7288">
        <v>2477</v>
      </c>
      <c r="R7288">
        <v>7.6</v>
      </c>
      <c r="S7288" t="s">
        <v>57</v>
      </c>
    </row>
    <row r="7289" spans="1:19" x14ac:dyDescent="0.3">
      <c r="A7289" t="s">
        <v>14304</v>
      </c>
      <c r="B7289" t="s">
        <v>31</v>
      </c>
      <c r="C7289" s="2">
        <v>114754</v>
      </c>
      <c r="D7289" t="s">
        <v>10</v>
      </c>
      <c r="E7289" t="s">
        <v>32</v>
      </c>
      <c r="F7289" t="s">
        <v>99</v>
      </c>
      <c r="G7289" t="s">
        <v>34</v>
      </c>
      <c r="H7289" t="s">
        <v>54</v>
      </c>
      <c r="I7289" t="s">
        <v>34</v>
      </c>
      <c r="J7289" t="s">
        <v>37</v>
      </c>
      <c r="K7289" t="s">
        <v>14305</v>
      </c>
      <c r="L7289" t="s">
        <v>27</v>
      </c>
      <c r="M7289">
        <v>4</v>
      </c>
      <c r="N7289" t="s">
        <v>69</v>
      </c>
      <c r="O7289" s="1">
        <v>45625</v>
      </c>
      <c r="P7289" s="1">
        <v>45641</v>
      </c>
      <c r="Q7289">
        <v>1219</v>
      </c>
      <c r="R7289">
        <v>9.9</v>
      </c>
      <c r="S7289" t="s">
        <v>73</v>
      </c>
    </row>
    <row r="7290" spans="1:19" x14ac:dyDescent="0.3">
      <c r="A7290" t="s">
        <v>14306</v>
      </c>
      <c r="B7290" t="s">
        <v>31</v>
      </c>
      <c r="C7290" s="2">
        <v>151308</v>
      </c>
      <c r="D7290" t="s">
        <v>10</v>
      </c>
      <c r="E7290" t="s">
        <v>11</v>
      </c>
      <c r="F7290" t="s">
        <v>99</v>
      </c>
      <c r="G7290" t="s">
        <v>55</v>
      </c>
      <c r="H7290" t="s">
        <v>14</v>
      </c>
      <c r="I7290" t="s">
        <v>55</v>
      </c>
      <c r="J7290" t="s">
        <v>37</v>
      </c>
      <c r="K7290" t="s">
        <v>9405</v>
      </c>
      <c r="L7290" t="s">
        <v>27</v>
      </c>
      <c r="M7290">
        <v>8</v>
      </c>
      <c r="N7290" t="s">
        <v>90</v>
      </c>
      <c r="O7290" s="1">
        <v>45743</v>
      </c>
      <c r="P7290" s="1">
        <v>45810</v>
      </c>
      <c r="Q7290">
        <v>654</v>
      </c>
      <c r="R7290">
        <v>9</v>
      </c>
      <c r="S7290" t="s">
        <v>41</v>
      </c>
    </row>
    <row r="7291" spans="1:19" x14ac:dyDescent="0.3">
      <c r="A7291" t="s">
        <v>14307</v>
      </c>
      <c r="B7291" t="s">
        <v>83</v>
      </c>
      <c r="C7291" s="2">
        <v>57467</v>
      </c>
      <c r="D7291" t="s">
        <v>10</v>
      </c>
      <c r="E7291" t="s">
        <v>22</v>
      </c>
      <c r="F7291" t="s">
        <v>52</v>
      </c>
      <c r="G7291" t="s">
        <v>104</v>
      </c>
      <c r="H7291" t="s">
        <v>35</v>
      </c>
      <c r="I7291" t="s">
        <v>158</v>
      </c>
      <c r="J7291" t="s">
        <v>15</v>
      </c>
      <c r="K7291" t="s">
        <v>10855</v>
      </c>
      <c r="L7291" t="s">
        <v>17</v>
      </c>
      <c r="M7291" t="s">
        <v>37</v>
      </c>
      <c r="N7291" t="s">
        <v>108</v>
      </c>
      <c r="O7291" s="1">
        <v>45299</v>
      </c>
      <c r="P7291" s="1">
        <v>45354</v>
      </c>
      <c r="Q7291">
        <v>786</v>
      </c>
      <c r="R7291">
        <v>8.1</v>
      </c>
      <c r="S7291" t="s">
        <v>128</v>
      </c>
    </row>
    <row r="7292" spans="1:19" x14ac:dyDescent="0.3">
      <c r="A7292" t="s">
        <v>14308</v>
      </c>
      <c r="B7292" t="s">
        <v>9</v>
      </c>
      <c r="C7292" s="2">
        <v>109242</v>
      </c>
      <c r="D7292" t="s">
        <v>51</v>
      </c>
      <c r="E7292" t="s">
        <v>32</v>
      </c>
      <c r="F7292" t="s">
        <v>99</v>
      </c>
      <c r="G7292" t="s">
        <v>60</v>
      </c>
      <c r="H7292" t="s">
        <v>35</v>
      </c>
      <c r="I7292" t="s">
        <v>60</v>
      </c>
      <c r="J7292" t="s">
        <v>37</v>
      </c>
      <c r="K7292" t="s">
        <v>14309</v>
      </c>
      <c r="L7292" t="s">
        <v>27</v>
      </c>
      <c r="M7292">
        <v>3</v>
      </c>
      <c r="N7292" t="s">
        <v>47</v>
      </c>
      <c r="O7292" s="1">
        <v>45615</v>
      </c>
      <c r="P7292" s="1">
        <v>45632</v>
      </c>
      <c r="Q7292">
        <v>1306</v>
      </c>
      <c r="R7292">
        <v>8.3000000000000007</v>
      </c>
      <c r="S7292" t="s">
        <v>128</v>
      </c>
    </row>
    <row r="7293" spans="1:19" x14ac:dyDescent="0.3">
      <c r="A7293" t="s">
        <v>14310</v>
      </c>
      <c r="B7293" t="s">
        <v>137</v>
      </c>
      <c r="C7293" s="2">
        <v>87119</v>
      </c>
      <c r="D7293" t="s">
        <v>10</v>
      </c>
      <c r="E7293" t="s">
        <v>88</v>
      </c>
      <c r="F7293" t="s">
        <v>33</v>
      </c>
      <c r="G7293" t="s">
        <v>166</v>
      </c>
      <c r="H7293" t="s">
        <v>54</v>
      </c>
      <c r="I7293" t="s">
        <v>166</v>
      </c>
      <c r="J7293" t="s">
        <v>37</v>
      </c>
      <c r="K7293" t="s">
        <v>14311</v>
      </c>
      <c r="L7293" t="s">
        <v>46</v>
      </c>
      <c r="M7293">
        <v>17</v>
      </c>
      <c r="N7293" t="s">
        <v>40</v>
      </c>
      <c r="O7293" s="1">
        <v>45771</v>
      </c>
      <c r="P7293" s="1">
        <v>45806</v>
      </c>
      <c r="Q7293">
        <v>1765</v>
      </c>
      <c r="R7293">
        <v>8.4</v>
      </c>
      <c r="S7293" t="s">
        <v>70</v>
      </c>
    </row>
    <row r="7294" spans="1:19" x14ac:dyDescent="0.3">
      <c r="A7294" t="s">
        <v>14312</v>
      </c>
      <c r="B7294" t="s">
        <v>59</v>
      </c>
      <c r="C7294" s="2">
        <v>64853</v>
      </c>
      <c r="D7294" t="s">
        <v>51</v>
      </c>
      <c r="E7294" t="s">
        <v>22</v>
      </c>
      <c r="F7294" t="s">
        <v>12</v>
      </c>
      <c r="G7294" t="s">
        <v>120</v>
      </c>
      <c r="H7294" t="s">
        <v>35</v>
      </c>
      <c r="I7294" t="s">
        <v>120</v>
      </c>
      <c r="J7294" t="s">
        <v>15</v>
      </c>
      <c r="K7294" t="s">
        <v>14313</v>
      </c>
      <c r="L7294" t="s">
        <v>17</v>
      </c>
      <c r="M7294">
        <v>1</v>
      </c>
      <c r="N7294" t="s">
        <v>18</v>
      </c>
      <c r="O7294" s="1">
        <v>45674</v>
      </c>
      <c r="P7294" s="1">
        <v>45743</v>
      </c>
      <c r="Q7294">
        <v>1435</v>
      </c>
      <c r="R7294">
        <v>7.6</v>
      </c>
      <c r="S7294" t="s">
        <v>70</v>
      </c>
    </row>
    <row r="7295" spans="1:19" x14ac:dyDescent="0.3">
      <c r="A7295" t="s">
        <v>14314</v>
      </c>
      <c r="B7295" t="s">
        <v>65</v>
      </c>
      <c r="C7295" s="2">
        <v>59471</v>
      </c>
      <c r="D7295" t="s">
        <v>10</v>
      </c>
      <c r="E7295" t="s">
        <v>22</v>
      </c>
      <c r="F7295" t="s">
        <v>52</v>
      </c>
      <c r="G7295" t="s">
        <v>24</v>
      </c>
      <c r="H7295" t="s">
        <v>35</v>
      </c>
      <c r="I7295" t="s">
        <v>24</v>
      </c>
      <c r="J7295" t="s">
        <v>25</v>
      </c>
      <c r="K7295" t="s">
        <v>14315</v>
      </c>
      <c r="L7295" t="s">
        <v>46</v>
      </c>
      <c r="M7295" t="s">
        <v>37</v>
      </c>
      <c r="N7295" t="s">
        <v>116</v>
      </c>
      <c r="O7295" s="1">
        <v>45474</v>
      </c>
      <c r="P7295" s="1">
        <v>45540</v>
      </c>
      <c r="Q7295">
        <v>1292</v>
      </c>
      <c r="R7295">
        <v>8.3000000000000007</v>
      </c>
      <c r="S7295" t="s">
        <v>93</v>
      </c>
    </row>
    <row r="7296" spans="1:19" x14ac:dyDescent="0.3">
      <c r="A7296" t="s">
        <v>14316</v>
      </c>
      <c r="B7296" t="s">
        <v>75</v>
      </c>
      <c r="C7296" s="2">
        <v>172069</v>
      </c>
      <c r="D7296" t="s">
        <v>10</v>
      </c>
      <c r="E7296" t="s">
        <v>88</v>
      </c>
      <c r="F7296" t="s">
        <v>12</v>
      </c>
      <c r="G7296" t="s">
        <v>158</v>
      </c>
      <c r="H7296" t="s">
        <v>14</v>
      </c>
      <c r="I7296" t="s">
        <v>158</v>
      </c>
      <c r="J7296" t="s">
        <v>25</v>
      </c>
      <c r="K7296" t="s">
        <v>14317</v>
      </c>
      <c r="L7296" t="s">
        <v>17</v>
      </c>
      <c r="M7296">
        <v>14</v>
      </c>
      <c r="N7296" t="s">
        <v>69</v>
      </c>
      <c r="O7296" s="1">
        <v>45524</v>
      </c>
      <c r="P7296" s="1">
        <v>45544</v>
      </c>
      <c r="Q7296">
        <v>1653</v>
      </c>
      <c r="R7296">
        <v>7.4</v>
      </c>
      <c r="S7296" t="s">
        <v>174</v>
      </c>
    </row>
    <row r="7297" spans="1:19" x14ac:dyDescent="0.3">
      <c r="A7297" t="s">
        <v>14318</v>
      </c>
      <c r="B7297" t="s">
        <v>110</v>
      </c>
      <c r="C7297" s="2">
        <v>63817</v>
      </c>
      <c r="D7297" t="s">
        <v>51</v>
      </c>
      <c r="E7297" t="s">
        <v>32</v>
      </c>
      <c r="F7297" t="s">
        <v>99</v>
      </c>
      <c r="G7297" t="s">
        <v>53</v>
      </c>
      <c r="H7297" t="s">
        <v>54</v>
      </c>
      <c r="I7297" t="s">
        <v>53</v>
      </c>
      <c r="J7297" t="s">
        <v>37</v>
      </c>
      <c r="K7297" t="s">
        <v>14319</v>
      </c>
      <c r="L7297" t="s">
        <v>39</v>
      </c>
      <c r="M7297">
        <v>3</v>
      </c>
      <c r="N7297" t="s">
        <v>69</v>
      </c>
      <c r="O7297" s="1">
        <v>45380</v>
      </c>
      <c r="P7297" s="1">
        <v>45420</v>
      </c>
      <c r="Q7297">
        <v>670</v>
      </c>
      <c r="R7297">
        <v>8.5</v>
      </c>
      <c r="S7297" t="s">
        <v>41</v>
      </c>
    </row>
    <row r="7298" spans="1:19" x14ac:dyDescent="0.3">
      <c r="A7298" t="s">
        <v>14320</v>
      </c>
      <c r="B7298" t="s">
        <v>137</v>
      </c>
      <c r="C7298" s="2">
        <v>164146</v>
      </c>
      <c r="D7298" t="s">
        <v>66</v>
      </c>
      <c r="E7298" t="s">
        <v>11</v>
      </c>
      <c r="F7298" t="s">
        <v>99</v>
      </c>
      <c r="G7298" t="s">
        <v>67</v>
      </c>
      <c r="H7298" t="s">
        <v>35</v>
      </c>
      <c r="I7298" t="s">
        <v>53</v>
      </c>
      <c r="J7298" t="s">
        <v>37</v>
      </c>
      <c r="K7298" t="s">
        <v>14321</v>
      </c>
      <c r="L7298" t="s">
        <v>27</v>
      </c>
      <c r="M7298">
        <v>9</v>
      </c>
      <c r="N7298" t="s">
        <v>40</v>
      </c>
      <c r="O7298" s="1">
        <v>45574</v>
      </c>
      <c r="P7298" s="1">
        <v>45636</v>
      </c>
      <c r="Q7298">
        <v>1733</v>
      </c>
      <c r="R7298">
        <v>6.7</v>
      </c>
      <c r="S7298" t="s">
        <v>29</v>
      </c>
    </row>
    <row r="7299" spans="1:19" x14ac:dyDescent="0.3">
      <c r="A7299" t="s">
        <v>14322</v>
      </c>
      <c r="B7299" t="s">
        <v>137</v>
      </c>
      <c r="C7299" s="2">
        <v>79077</v>
      </c>
      <c r="D7299" t="s">
        <v>10</v>
      </c>
      <c r="E7299" t="s">
        <v>32</v>
      </c>
      <c r="F7299" t="s">
        <v>33</v>
      </c>
      <c r="G7299" t="s">
        <v>44</v>
      </c>
      <c r="H7299" t="s">
        <v>35</v>
      </c>
      <c r="I7299" t="s">
        <v>44</v>
      </c>
      <c r="J7299" t="s">
        <v>37</v>
      </c>
      <c r="K7299" t="s">
        <v>14323</v>
      </c>
      <c r="L7299" t="s">
        <v>39</v>
      </c>
      <c r="M7299">
        <v>4</v>
      </c>
      <c r="N7299" t="s">
        <v>122</v>
      </c>
      <c r="O7299" s="1">
        <v>45429</v>
      </c>
      <c r="P7299" s="1">
        <v>45469</v>
      </c>
      <c r="Q7299">
        <v>2430</v>
      </c>
      <c r="R7299">
        <v>7.8</v>
      </c>
      <c r="S7299" t="s">
        <v>19</v>
      </c>
    </row>
    <row r="7300" spans="1:19" x14ac:dyDescent="0.3">
      <c r="A7300" t="s">
        <v>14324</v>
      </c>
      <c r="B7300" t="s">
        <v>21</v>
      </c>
      <c r="C7300" s="2">
        <v>155253</v>
      </c>
      <c r="D7300" t="s">
        <v>10</v>
      </c>
      <c r="E7300" t="s">
        <v>88</v>
      </c>
      <c r="F7300" t="s">
        <v>99</v>
      </c>
      <c r="G7300" t="s">
        <v>158</v>
      </c>
      <c r="H7300" t="s">
        <v>35</v>
      </c>
      <c r="I7300" t="s">
        <v>158</v>
      </c>
      <c r="J7300" t="s">
        <v>25</v>
      </c>
      <c r="K7300" t="s">
        <v>14325</v>
      </c>
      <c r="L7300" t="s">
        <v>17</v>
      </c>
      <c r="M7300">
        <v>17</v>
      </c>
      <c r="N7300" t="s">
        <v>40</v>
      </c>
      <c r="O7300" s="1">
        <v>45487</v>
      </c>
      <c r="P7300" s="1">
        <v>45557</v>
      </c>
      <c r="Q7300">
        <v>757</v>
      </c>
      <c r="R7300">
        <v>7.7</v>
      </c>
      <c r="S7300" t="s">
        <v>234</v>
      </c>
    </row>
    <row r="7301" spans="1:19" x14ac:dyDescent="0.3">
      <c r="A7301" t="s">
        <v>14326</v>
      </c>
      <c r="B7301" t="s">
        <v>110</v>
      </c>
      <c r="C7301" s="2">
        <v>91542</v>
      </c>
      <c r="D7301" t="s">
        <v>10</v>
      </c>
      <c r="E7301" t="s">
        <v>22</v>
      </c>
      <c r="F7301" t="s">
        <v>12</v>
      </c>
      <c r="G7301" t="s">
        <v>153</v>
      </c>
      <c r="H7301" t="s">
        <v>14</v>
      </c>
      <c r="I7301" t="s">
        <v>153</v>
      </c>
      <c r="J7301" t="s">
        <v>15</v>
      </c>
      <c r="K7301" t="s">
        <v>14327</v>
      </c>
      <c r="L7301" t="s">
        <v>39</v>
      </c>
      <c r="M7301" t="s">
        <v>37</v>
      </c>
      <c r="N7301" t="s">
        <v>77</v>
      </c>
      <c r="O7301" s="1">
        <v>45699</v>
      </c>
      <c r="P7301" s="1">
        <v>45765</v>
      </c>
      <c r="Q7301">
        <v>1342</v>
      </c>
      <c r="R7301">
        <v>8.6999999999999993</v>
      </c>
      <c r="S7301" t="s">
        <v>174</v>
      </c>
    </row>
    <row r="7302" spans="1:19" x14ac:dyDescent="0.3">
      <c r="A7302" t="s">
        <v>14328</v>
      </c>
      <c r="B7302" t="s">
        <v>183</v>
      </c>
      <c r="C7302" s="2">
        <v>82855</v>
      </c>
      <c r="D7302" t="s">
        <v>10</v>
      </c>
      <c r="E7302" t="s">
        <v>11</v>
      </c>
      <c r="F7302" t="s">
        <v>33</v>
      </c>
      <c r="G7302" t="s">
        <v>36</v>
      </c>
      <c r="H7302" t="s">
        <v>35</v>
      </c>
      <c r="I7302" t="s">
        <v>24</v>
      </c>
      <c r="J7302" t="s">
        <v>37</v>
      </c>
      <c r="K7302" t="s">
        <v>14329</v>
      </c>
      <c r="L7302" t="s">
        <v>27</v>
      </c>
      <c r="M7302">
        <v>8</v>
      </c>
      <c r="N7302" t="s">
        <v>18</v>
      </c>
      <c r="O7302" s="1">
        <v>45390</v>
      </c>
      <c r="P7302" s="1">
        <v>45449</v>
      </c>
      <c r="Q7302">
        <v>1052</v>
      </c>
      <c r="R7302">
        <v>8</v>
      </c>
      <c r="S7302" t="s">
        <v>174</v>
      </c>
    </row>
    <row r="7303" spans="1:19" x14ac:dyDescent="0.3">
      <c r="A7303" t="s">
        <v>14330</v>
      </c>
      <c r="B7303" t="s">
        <v>130</v>
      </c>
      <c r="C7303" s="2">
        <v>152145</v>
      </c>
      <c r="D7303" t="s">
        <v>10</v>
      </c>
      <c r="E7303" t="s">
        <v>32</v>
      </c>
      <c r="F7303" t="s">
        <v>52</v>
      </c>
      <c r="G7303" t="s">
        <v>95</v>
      </c>
      <c r="H7303" t="s">
        <v>35</v>
      </c>
      <c r="I7303" t="s">
        <v>34</v>
      </c>
      <c r="J7303" t="s">
        <v>37</v>
      </c>
      <c r="K7303" t="s">
        <v>14331</v>
      </c>
      <c r="L7303" t="s">
        <v>46</v>
      </c>
      <c r="M7303">
        <v>2</v>
      </c>
      <c r="N7303" t="s">
        <v>116</v>
      </c>
      <c r="O7303" s="1">
        <v>45386</v>
      </c>
      <c r="P7303" s="1">
        <v>45401</v>
      </c>
      <c r="Q7303">
        <v>2196</v>
      </c>
      <c r="R7303">
        <v>9.9</v>
      </c>
      <c r="S7303" t="s">
        <v>227</v>
      </c>
    </row>
    <row r="7304" spans="1:19" x14ac:dyDescent="0.3">
      <c r="A7304" t="s">
        <v>14332</v>
      </c>
      <c r="B7304" t="s">
        <v>83</v>
      </c>
      <c r="C7304" s="2">
        <v>95531</v>
      </c>
      <c r="D7304" t="s">
        <v>10</v>
      </c>
      <c r="E7304" t="s">
        <v>22</v>
      </c>
      <c r="F7304" t="s">
        <v>52</v>
      </c>
      <c r="G7304" t="s">
        <v>153</v>
      </c>
      <c r="H7304" t="s">
        <v>35</v>
      </c>
      <c r="I7304" t="s">
        <v>153</v>
      </c>
      <c r="J7304" t="s">
        <v>37</v>
      </c>
      <c r="K7304" t="s">
        <v>14333</v>
      </c>
      <c r="L7304" t="s">
        <v>17</v>
      </c>
      <c r="M7304" t="s">
        <v>37</v>
      </c>
      <c r="N7304" t="s">
        <v>97</v>
      </c>
      <c r="O7304" s="1">
        <v>45502</v>
      </c>
      <c r="P7304" s="1">
        <v>45558</v>
      </c>
      <c r="Q7304">
        <v>1806</v>
      </c>
      <c r="R7304">
        <v>8.4</v>
      </c>
      <c r="S7304" t="s">
        <v>63</v>
      </c>
    </row>
    <row r="7305" spans="1:19" x14ac:dyDescent="0.3">
      <c r="A7305" t="s">
        <v>14334</v>
      </c>
      <c r="B7305" t="s">
        <v>183</v>
      </c>
      <c r="C7305" s="2">
        <v>96962</v>
      </c>
      <c r="D7305" t="s">
        <v>10</v>
      </c>
      <c r="E7305" t="s">
        <v>11</v>
      </c>
      <c r="F7305" t="s">
        <v>33</v>
      </c>
      <c r="G7305" t="s">
        <v>23</v>
      </c>
      <c r="H7305" t="s">
        <v>54</v>
      </c>
      <c r="I7305" t="s">
        <v>158</v>
      </c>
      <c r="J7305" t="s">
        <v>37</v>
      </c>
      <c r="K7305" t="s">
        <v>14335</v>
      </c>
      <c r="L7305" t="s">
        <v>17</v>
      </c>
      <c r="M7305">
        <v>6</v>
      </c>
      <c r="N7305" t="s">
        <v>69</v>
      </c>
      <c r="O7305" s="1">
        <v>45343</v>
      </c>
      <c r="P7305" s="1">
        <v>45397</v>
      </c>
      <c r="Q7305">
        <v>1549</v>
      </c>
      <c r="R7305">
        <v>6.3</v>
      </c>
      <c r="S7305" t="s">
        <v>117</v>
      </c>
    </row>
    <row r="7306" spans="1:19" x14ac:dyDescent="0.3">
      <c r="A7306" t="s">
        <v>14336</v>
      </c>
      <c r="B7306" t="s">
        <v>31</v>
      </c>
      <c r="C7306" s="2">
        <v>112395</v>
      </c>
      <c r="D7306" t="s">
        <v>51</v>
      </c>
      <c r="E7306" t="s">
        <v>32</v>
      </c>
      <c r="F7306" t="s">
        <v>99</v>
      </c>
      <c r="G7306" t="s">
        <v>60</v>
      </c>
      <c r="H7306" t="s">
        <v>35</v>
      </c>
      <c r="I7306" t="s">
        <v>60</v>
      </c>
      <c r="J7306" t="s">
        <v>15</v>
      </c>
      <c r="K7306" t="s">
        <v>14337</v>
      </c>
      <c r="L7306" t="s">
        <v>27</v>
      </c>
      <c r="M7306">
        <v>2</v>
      </c>
      <c r="N7306" t="s">
        <v>108</v>
      </c>
      <c r="O7306" s="1">
        <v>45316</v>
      </c>
      <c r="P7306" s="1">
        <v>45355</v>
      </c>
      <c r="Q7306">
        <v>1121</v>
      </c>
      <c r="R7306">
        <v>6</v>
      </c>
      <c r="S7306" t="s">
        <v>128</v>
      </c>
    </row>
    <row r="7307" spans="1:19" x14ac:dyDescent="0.3">
      <c r="A7307" t="s">
        <v>14338</v>
      </c>
      <c r="B7307" t="s">
        <v>75</v>
      </c>
      <c r="C7307" s="2">
        <v>67967</v>
      </c>
      <c r="D7307" t="s">
        <v>10</v>
      </c>
      <c r="E7307" t="s">
        <v>22</v>
      </c>
      <c r="F7307" t="s">
        <v>99</v>
      </c>
      <c r="G7307" t="s">
        <v>84</v>
      </c>
      <c r="H7307" t="s">
        <v>14</v>
      </c>
      <c r="I7307" t="s">
        <v>67</v>
      </c>
      <c r="J7307" t="s">
        <v>25</v>
      </c>
      <c r="K7307" t="s">
        <v>3109</v>
      </c>
      <c r="L7307" t="s">
        <v>27</v>
      </c>
      <c r="M7307">
        <v>1</v>
      </c>
      <c r="N7307" t="s">
        <v>108</v>
      </c>
      <c r="O7307" s="1">
        <v>45541</v>
      </c>
      <c r="P7307" s="1">
        <v>45556</v>
      </c>
      <c r="Q7307">
        <v>994</v>
      </c>
      <c r="R7307">
        <v>5.7</v>
      </c>
      <c r="S7307" t="s">
        <v>93</v>
      </c>
    </row>
    <row r="7308" spans="1:19" x14ac:dyDescent="0.3">
      <c r="A7308" t="s">
        <v>14339</v>
      </c>
      <c r="B7308" t="s">
        <v>176</v>
      </c>
      <c r="C7308" s="2">
        <v>88775</v>
      </c>
      <c r="D7308" t="s">
        <v>10</v>
      </c>
      <c r="E7308" t="s">
        <v>11</v>
      </c>
      <c r="F7308" t="s">
        <v>33</v>
      </c>
      <c r="G7308" t="s">
        <v>24</v>
      </c>
      <c r="H7308" t="s">
        <v>35</v>
      </c>
      <c r="I7308" t="s">
        <v>24</v>
      </c>
      <c r="J7308" t="s">
        <v>15</v>
      </c>
      <c r="K7308" t="s">
        <v>14340</v>
      </c>
      <c r="L7308" t="s">
        <v>46</v>
      </c>
      <c r="M7308">
        <v>8</v>
      </c>
      <c r="N7308" t="s">
        <v>77</v>
      </c>
      <c r="O7308" s="1">
        <v>45559</v>
      </c>
      <c r="P7308" s="1">
        <v>45591</v>
      </c>
      <c r="Q7308">
        <v>1588</v>
      </c>
      <c r="R7308">
        <v>10</v>
      </c>
      <c r="S7308" t="s">
        <v>48</v>
      </c>
    </row>
    <row r="7309" spans="1:19" x14ac:dyDescent="0.3">
      <c r="A7309" t="s">
        <v>14341</v>
      </c>
      <c r="B7309" t="s">
        <v>43</v>
      </c>
      <c r="C7309" s="2">
        <v>121542</v>
      </c>
      <c r="D7309" t="s">
        <v>10</v>
      </c>
      <c r="E7309" t="s">
        <v>11</v>
      </c>
      <c r="F7309" t="s">
        <v>52</v>
      </c>
      <c r="G7309" t="s">
        <v>55</v>
      </c>
      <c r="H7309" t="s">
        <v>14</v>
      </c>
      <c r="I7309" t="s">
        <v>158</v>
      </c>
      <c r="J7309" t="s">
        <v>25</v>
      </c>
      <c r="K7309" t="s">
        <v>14342</v>
      </c>
      <c r="L7309" t="s">
        <v>17</v>
      </c>
      <c r="M7309">
        <v>9</v>
      </c>
      <c r="N7309" t="s">
        <v>77</v>
      </c>
      <c r="O7309" s="1">
        <v>45593</v>
      </c>
      <c r="P7309" s="1">
        <v>45613</v>
      </c>
      <c r="Q7309">
        <v>876</v>
      </c>
      <c r="R7309">
        <v>5.9</v>
      </c>
      <c r="S7309" t="s">
        <v>78</v>
      </c>
    </row>
    <row r="7310" spans="1:19" x14ac:dyDescent="0.3">
      <c r="A7310" t="s">
        <v>14343</v>
      </c>
      <c r="B7310" t="s">
        <v>59</v>
      </c>
      <c r="C7310" s="2">
        <v>221260</v>
      </c>
      <c r="D7310" t="s">
        <v>10</v>
      </c>
      <c r="E7310" t="s">
        <v>88</v>
      </c>
      <c r="F7310" t="s">
        <v>99</v>
      </c>
      <c r="G7310" t="s">
        <v>55</v>
      </c>
      <c r="H7310" t="s">
        <v>54</v>
      </c>
      <c r="I7310" t="s">
        <v>55</v>
      </c>
      <c r="J7310" t="s">
        <v>25</v>
      </c>
      <c r="K7310" t="s">
        <v>14344</v>
      </c>
      <c r="L7310" t="s">
        <v>39</v>
      </c>
      <c r="M7310">
        <v>10</v>
      </c>
      <c r="N7310" t="s">
        <v>69</v>
      </c>
      <c r="O7310" s="1">
        <v>45501</v>
      </c>
      <c r="P7310" s="1">
        <v>45567</v>
      </c>
      <c r="Q7310">
        <v>708</v>
      </c>
      <c r="R7310">
        <v>8.1</v>
      </c>
      <c r="S7310" t="s">
        <v>63</v>
      </c>
    </row>
    <row r="7311" spans="1:19" x14ac:dyDescent="0.3">
      <c r="A7311" t="s">
        <v>14345</v>
      </c>
      <c r="B7311" t="s">
        <v>161</v>
      </c>
      <c r="C7311" s="2">
        <v>78353</v>
      </c>
      <c r="D7311" t="s">
        <v>10</v>
      </c>
      <c r="E7311" t="s">
        <v>32</v>
      </c>
      <c r="F7311" t="s">
        <v>99</v>
      </c>
      <c r="G7311" t="s">
        <v>158</v>
      </c>
      <c r="H7311" t="s">
        <v>35</v>
      </c>
      <c r="I7311" t="s">
        <v>158</v>
      </c>
      <c r="J7311" t="s">
        <v>37</v>
      </c>
      <c r="K7311" t="s">
        <v>14346</v>
      </c>
      <c r="L7311" t="s">
        <v>39</v>
      </c>
      <c r="M7311">
        <v>3</v>
      </c>
      <c r="N7311" t="s">
        <v>47</v>
      </c>
      <c r="O7311" s="1">
        <v>45479</v>
      </c>
      <c r="P7311" s="1">
        <v>45531</v>
      </c>
      <c r="Q7311">
        <v>1895</v>
      </c>
      <c r="R7311">
        <v>5.3</v>
      </c>
      <c r="S7311" t="s">
        <v>112</v>
      </c>
    </row>
    <row r="7312" spans="1:19" x14ac:dyDescent="0.3">
      <c r="A7312" t="s">
        <v>14347</v>
      </c>
      <c r="B7312" t="s">
        <v>9</v>
      </c>
      <c r="C7312" s="2">
        <v>230941</v>
      </c>
      <c r="D7312" t="s">
        <v>51</v>
      </c>
      <c r="E7312" t="s">
        <v>88</v>
      </c>
      <c r="F7312" t="s">
        <v>33</v>
      </c>
      <c r="G7312" t="s">
        <v>120</v>
      </c>
      <c r="H7312" t="s">
        <v>14</v>
      </c>
      <c r="I7312" t="s">
        <v>153</v>
      </c>
      <c r="J7312" t="s">
        <v>25</v>
      </c>
      <c r="K7312" t="s">
        <v>14348</v>
      </c>
      <c r="L7312" t="s">
        <v>46</v>
      </c>
      <c r="M7312">
        <v>15</v>
      </c>
      <c r="N7312" t="s">
        <v>18</v>
      </c>
      <c r="O7312" s="1">
        <v>45311</v>
      </c>
      <c r="P7312" s="1">
        <v>45376</v>
      </c>
      <c r="Q7312">
        <v>1665</v>
      </c>
      <c r="R7312">
        <v>8.6</v>
      </c>
      <c r="S7312" t="s">
        <v>63</v>
      </c>
    </row>
    <row r="7313" spans="1:19" x14ac:dyDescent="0.3">
      <c r="A7313" t="s">
        <v>14349</v>
      </c>
      <c r="B7313" t="s">
        <v>256</v>
      </c>
      <c r="C7313" s="2">
        <v>181104</v>
      </c>
      <c r="D7313" t="s">
        <v>10</v>
      </c>
      <c r="E7313" t="s">
        <v>88</v>
      </c>
      <c r="F7313" t="s">
        <v>52</v>
      </c>
      <c r="G7313" t="s">
        <v>80</v>
      </c>
      <c r="H7313" t="s">
        <v>35</v>
      </c>
      <c r="I7313" t="s">
        <v>80</v>
      </c>
      <c r="J7313" t="s">
        <v>15</v>
      </c>
      <c r="K7313" t="s">
        <v>14350</v>
      </c>
      <c r="L7313" t="s">
        <v>27</v>
      </c>
      <c r="M7313">
        <v>10</v>
      </c>
      <c r="N7313" t="s">
        <v>62</v>
      </c>
      <c r="O7313" s="1">
        <v>45565</v>
      </c>
      <c r="P7313" s="1">
        <v>45610</v>
      </c>
      <c r="Q7313">
        <v>2406</v>
      </c>
      <c r="R7313">
        <v>9.4</v>
      </c>
      <c r="S7313" t="s">
        <v>70</v>
      </c>
    </row>
    <row r="7314" spans="1:19" x14ac:dyDescent="0.3">
      <c r="A7314" t="s">
        <v>14351</v>
      </c>
      <c r="B7314" t="s">
        <v>103</v>
      </c>
      <c r="C7314" s="2">
        <v>65469</v>
      </c>
      <c r="D7314" t="s">
        <v>10</v>
      </c>
      <c r="E7314" t="s">
        <v>22</v>
      </c>
      <c r="F7314" t="s">
        <v>99</v>
      </c>
      <c r="G7314" t="s">
        <v>34</v>
      </c>
      <c r="H7314" t="s">
        <v>54</v>
      </c>
      <c r="I7314" t="s">
        <v>84</v>
      </c>
      <c r="J7314" t="s">
        <v>25</v>
      </c>
      <c r="K7314" t="s">
        <v>14352</v>
      </c>
      <c r="L7314" t="s">
        <v>27</v>
      </c>
      <c r="M7314">
        <v>1</v>
      </c>
      <c r="N7314" t="s">
        <v>149</v>
      </c>
      <c r="O7314" s="1">
        <v>45597</v>
      </c>
      <c r="P7314" s="1">
        <v>45630</v>
      </c>
      <c r="Q7314">
        <v>1383</v>
      </c>
      <c r="R7314">
        <v>6.4</v>
      </c>
      <c r="S7314" t="s">
        <v>117</v>
      </c>
    </row>
    <row r="7315" spans="1:19" x14ac:dyDescent="0.3">
      <c r="A7315" t="s">
        <v>14353</v>
      </c>
      <c r="B7315" t="s">
        <v>59</v>
      </c>
      <c r="C7315" s="2">
        <v>102022</v>
      </c>
      <c r="D7315" t="s">
        <v>10</v>
      </c>
      <c r="E7315" t="s">
        <v>32</v>
      </c>
      <c r="F7315" t="s">
        <v>33</v>
      </c>
      <c r="G7315" t="s">
        <v>55</v>
      </c>
      <c r="H7315" t="s">
        <v>14</v>
      </c>
      <c r="I7315" t="s">
        <v>55</v>
      </c>
      <c r="J7315" t="s">
        <v>37</v>
      </c>
      <c r="K7315" t="s">
        <v>14354</v>
      </c>
      <c r="L7315" t="s">
        <v>27</v>
      </c>
      <c r="M7315">
        <v>2</v>
      </c>
      <c r="N7315" t="s">
        <v>69</v>
      </c>
      <c r="O7315" s="1">
        <v>45384</v>
      </c>
      <c r="P7315" s="1">
        <v>45440</v>
      </c>
      <c r="Q7315">
        <v>1308</v>
      </c>
      <c r="R7315">
        <v>7.5</v>
      </c>
      <c r="S7315" t="s">
        <v>93</v>
      </c>
    </row>
    <row r="7316" spans="1:19" x14ac:dyDescent="0.3">
      <c r="A7316" t="s">
        <v>14355</v>
      </c>
      <c r="B7316" t="s">
        <v>65</v>
      </c>
      <c r="C7316" s="2">
        <v>308416</v>
      </c>
      <c r="D7316" t="s">
        <v>10</v>
      </c>
      <c r="E7316" t="s">
        <v>88</v>
      </c>
      <c r="F7316" t="s">
        <v>52</v>
      </c>
      <c r="G7316" t="s">
        <v>34</v>
      </c>
      <c r="H7316" t="s">
        <v>14</v>
      </c>
      <c r="I7316" t="s">
        <v>126</v>
      </c>
      <c r="J7316" t="s">
        <v>25</v>
      </c>
      <c r="K7316" t="s">
        <v>14356</v>
      </c>
      <c r="L7316" t="s">
        <v>39</v>
      </c>
      <c r="M7316">
        <v>18</v>
      </c>
      <c r="N7316" t="s">
        <v>77</v>
      </c>
      <c r="O7316" s="1">
        <v>45390</v>
      </c>
      <c r="P7316" s="1">
        <v>45450</v>
      </c>
      <c r="Q7316">
        <v>1692</v>
      </c>
      <c r="R7316">
        <v>9</v>
      </c>
      <c r="S7316" t="s">
        <v>93</v>
      </c>
    </row>
    <row r="7317" spans="1:19" x14ac:dyDescent="0.3">
      <c r="A7317" t="s">
        <v>14357</v>
      </c>
      <c r="B7317" t="s">
        <v>183</v>
      </c>
      <c r="C7317" s="2">
        <v>92066</v>
      </c>
      <c r="D7317" t="s">
        <v>10</v>
      </c>
      <c r="E7317" t="s">
        <v>11</v>
      </c>
      <c r="F7317" t="s">
        <v>52</v>
      </c>
      <c r="G7317" t="s">
        <v>36</v>
      </c>
      <c r="H7317" t="s">
        <v>35</v>
      </c>
      <c r="I7317" t="s">
        <v>36</v>
      </c>
      <c r="J7317" t="s">
        <v>37</v>
      </c>
      <c r="K7317" t="s">
        <v>5341</v>
      </c>
      <c r="L7317" t="s">
        <v>39</v>
      </c>
      <c r="M7317">
        <v>7</v>
      </c>
      <c r="N7317" t="s">
        <v>122</v>
      </c>
      <c r="O7317" s="1">
        <v>45767</v>
      </c>
      <c r="P7317" s="1">
        <v>45788</v>
      </c>
      <c r="Q7317">
        <v>1306</v>
      </c>
      <c r="R7317">
        <v>9.1</v>
      </c>
      <c r="S7317" t="s">
        <v>73</v>
      </c>
    </row>
    <row r="7318" spans="1:19" x14ac:dyDescent="0.3">
      <c r="A7318" t="s">
        <v>14358</v>
      </c>
      <c r="B7318" t="s">
        <v>119</v>
      </c>
      <c r="C7318" s="2">
        <v>108250</v>
      </c>
      <c r="D7318" t="s">
        <v>10</v>
      </c>
      <c r="E7318" t="s">
        <v>88</v>
      </c>
      <c r="F7318" t="s">
        <v>52</v>
      </c>
      <c r="G7318" t="s">
        <v>104</v>
      </c>
      <c r="H7318" t="s">
        <v>14</v>
      </c>
      <c r="I7318" t="s">
        <v>104</v>
      </c>
      <c r="J7318" t="s">
        <v>15</v>
      </c>
      <c r="K7318" t="s">
        <v>14359</v>
      </c>
      <c r="L7318" t="s">
        <v>17</v>
      </c>
      <c r="M7318">
        <v>19</v>
      </c>
      <c r="N7318" t="s">
        <v>47</v>
      </c>
      <c r="O7318" s="1">
        <v>45356</v>
      </c>
      <c r="P7318" s="1">
        <v>45386</v>
      </c>
      <c r="Q7318">
        <v>2343</v>
      </c>
      <c r="R7318">
        <v>5.5</v>
      </c>
      <c r="S7318" t="s">
        <v>73</v>
      </c>
    </row>
    <row r="7319" spans="1:19" x14ac:dyDescent="0.3">
      <c r="A7319" t="s">
        <v>14360</v>
      </c>
      <c r="B7319" t="s">
        <v>65</v>
      </c>
      <c r="C7319" s="2">
        <v>196573</v>
      </c>
      <c r="D7319" t="s">
        <v>10</v>
      </c>
      <c r="E7319" t="s">
        <v>88</v>
      </c>
      <c r="F7319" t="s">
        <v>52</v>
      </c>
      <c r="G7319" t="s">
        <v>55</v>
      </c>
      <c r="H7319" t="s">
        <v>35</v>
      </c>
      <c r="I7319" t="s">
        <v>55</v>
      </c>
      <c r="J7319" t="s">
        <v>25</v>
      </c>
      <c r="K7319" t="s">
        <v>14361</v>
      </c>
      <c r="L7319" t="s">
        <v>46</v>
      </c>
      <c r="M7319">
        <v>14</v>
      </c>
      <c r="N7319" t="s">
        <v>86</v>
      </c>
      <c r="O7319" s="1">
        <v>45680</v>
      </c>
      <c r="P7319" s="1">
        <v>45738</v>
      </c>
      <c r="Q7319">
        <v>2429</v>
      </c>
      <c r="R7319">
        <v>6.1</v>
      </c>
      <c r="S7319" t="s">
        <v>93</v>
      </c>
    </row>
    <row r="7320" spans="1:19" x14ac:dyDescent="0.3">
      <c r="A7320" t="s">
        <v>14362</v>
      </c>
      <c r="B7320" t="s">
        <v>59</v>
      </c>
      <c r="C7320" s="2">
        <v>97923</v>
      </c>
      <c r="D7320" t="s">
        <v>51</v>
      </c>
      <c r="E7320" t="s">
        <v>32</v>
      </c>
      <c r="F7320" t="s">
        <v>52</v>
      </c>
      <c r="G7320" t="s">
        <v>120</v>
      </c>
      <c r="H7320" t="s">
        <v>14</v>
      </c>
      <c r="I7320" t="s">
        <v>84</v>
      </c>
      <c r="J7320" t="s">
        <v>25</v>
      </c>
      <c r="K7320" t="s">
        <v>14363</v>
      </c>
      <c r="L7320" t="s">
        <v>39</v>
      </c>
      <c r="M7320">
        <v>2</v>
      </c>
      <c r="N7320" t="s">
        <v>69</v>
      </c>
      <c r="O7320" s="1">
        <v>45711</v>
      </c>
      <c r="P7320" s="1">
        <v>45778</v>
      </c>
      <c r="Q7320">
        <v>2251</v>
      </c>
      <c r="R7320">
        <v>7.8</v>
      </c>
      <c r="S7320" t="s">
        <v>57</v>
      </c>
    </row>
    <row r="7321" spans="1:19" x14ac:dyDescent="0.3">
      <c r="A7321" t="s">
        <v>14364</v>
      </c>
      <c r="B7321" t="s">
        <v>161</v>
      </c>
      <c r="C7321" s="2">
        <v>106687</v>
      </c>
      <c r="D7321" t="s">
        <v>66</v>
      </c>
      <c r="E7321" t="s">
        <v>11</v>
      </c>
      <c r="F7321" t="s">
        <v>52</v>
      </c>
      <c r="G7321" t="s">
        <v>67</v>
      </c>
      <c r="H7321" t="s">
        <v>54</v>
      </c>
      <c r="I7321" t="s">
        <v>53</v>
      </c>
      <c r="J7321" t="s">
        <v>15</v>
      </c>
      <c r="K7321" t="s">
        <v>14365</v>
      </c>
      <c r="L7321" t="s">
        <v>39</v>
      </c>
      <c r="M7321">
        <v>9</v>
      </c>
      <c r="N7321" t="s">
        <v>90</v>
      </c>
      <c r="O7321" s="1">
        <v>45551</v>
      </c>
      <c r="P7321" s="1">
        <v>45583</v>
      </c>
      <c r="Q7321">
        <v>1780</v>
      </c>
      <c r="R7321">
        <v>6.5</v>
      </c>
      <c r="S7321" t="s">
        <v>73</v>
      </c>
    </row>
    <row r="7322" spans="1:19" x14ac:dyDescent="0.3">
      <c r="A7322" t="s">
        <v>14366</v>
      </c>
      <c r="B7322" t="s">
        <v>161</v>
      </c>
      <c r="C7322" s="2">
        <v>114265</v>
      </c>
      <c r="D7322" t="s">
        <v>10</v>
      </c>
      <c r="E7322" t="s">
        <v>22</v>
      </c>
      <c r="F7322" t="s">
        <v>33</v>
      </c>
      <c r="G7322" t="s">
        <v>153</v>
      </c>
      <c r="H7322" t="s">
        <v>35</v>
      </c>
      <c r="I7322" t="s">
        <v>153</v>
      </c>
      <c r="J7322" t="s">
        <v>25</v>
      </c>
      <c r="K7322" t="s">
        <v>14367</v>
      </c>
      <c r="L7322" t="s">
        <v>39</v>
      </c>
      <c r="M7322">
        <v>1</v>
      </c>
      <c r="N7322" t="s">
        <v>40</v>
      </c>
      <c r="O7322" s="1">
        <v>45334</v>
      </c>
      <c r="P7322" s="1">
        <v>45378</v>
      </c>
      <c r="Q7322">
        <v>2019</v>
      </c>
      <c r="R7322">
        <v>9.8000000000000007</v>
      </c>
      <c r="S7322" t="s">
        <v>112</v>
      </c>
    </row>
    <row r="7323" spans="1:19" x14ac:dyDescent="0.3">
      <c r="A7323" t="s">
        <v>14368</v>
      </c>
      <c r="B7323" t="s">
        <v>161</v>
      </c>
      <c r="C7323" s="2">
        <v>183691</v>
      </c>
      <c r="D7323" t="s">
        <v>10</v>
      </c>
      <c r="E7323" t="s">
        <v>88</v>
      </c>
      <c r="F7323" t="s">
        <v>99</v>
      </c>
      <c r="G7323" t="s">
        <v>80</v>
      </c>
      <c r="H7323" t="s">
        <v>35</v>
      </c>
      <c r="I7323" t="s">
        <v>80</v>
      </c>
      <c r="J7323" t="s">
        <v>37</v>
      </c>
      <c r="K7323" t="s">
        <v>4765</v>
      </c>
      <c r="L7323" t="s">
        <v>39</v>
      </c>
      <c r="M7323">
        <v>14</v>
      </c>
      <c r="N7323" t="s">
        <v>97</v>
      </c>
      <c r="O7323" s="1">
        <v>45525</v>
      </c>
      <c r="P7323" s="1">
        <v>45555</v>
      </c>
      <c r="Q7323">
        <v>1776</v>
      </c>
      <c r="R7323">
        <v>6.9</v>
      </c>
      <c r="S7323" t="s">
        <v>227</v>
      </c>
    </row>
    <row r="7324" spans="1:19" x14ac:dyDescent="0.3">
      <c r="A7324" t="s">
        <v>14369</v>
      </c>
      <c r="B7324" t="s">
        <v>110</v>
      </c>
      <c r="C7324" s="2">
        <v>64881</v>
      </c>
      <c r="D7324" t="s">
        <v>10</v>
      </c>
      <c r="E7324" t="s">
        <v>11</v>
      </c>
      <c r="F7324" t="s">
        <v>33</v>
      </c>
      <c r="G7324" t="s">
        <v>80</v>
      </c>
      <c r="H7324" t="s">
        <v>54</v>
      </c>
      <c r="I7324" t="s">
        <v>80</v>
      </c>
      <c r="J7324" t="s">
        <v>15</v>
      </c>
      <c r="K7324" t="s">
        <v>14370</v>
      </c>
      <c r="L7324" t="s">
        <v>46</v>
      </c>
      <c r="M7324">
        <v>6</v>
      </c>
      <c r="N7324" t="s">
        <v>116</v>
      </c>
      <c r="O7324" s="1">
        <v>45602</v>
      </c>
      <c r="P7324" s="1">
        <v>45644</v>
      </c>
      <c r="Q7324">
        <v>2122</v>
      </c>
      <c r="R7324">
        <v>6.3</v>
      </c>
      <c r="S7324" t="s">
        <v>73</v>
      </c>
    </row>
    <row r="7325" spans="1:19" x14ac:dyDescent="0.3">
      <c r="A7325" t="s">
        <v>14371</v>
      </c>
      <c r="B7325" t="s">
        <v>50</v>
      </c>
      <c r="C7325" s="2">
        <v>122303</v>
      </c>
      <c r="D7325" t="s">
        <v>10</v>
      </c>
      <c r="E7325" t="s">
        <v>88</v>
      </c>
      <c r="F7325" t="s">
        <v>12</v>
      </c>
      <c r="G7325" t="s">
        <v>158</v>
      </c>
      <c r="H7325" t="s">
        <v>14</v>
      </c>
      <c r="I7325" t="s">
        <v>158</v>
      </c>
      <c r="J7325" t="s">
        <v>25</v>
      </c>
      <c r="K7325" t="s">
        <v>4123</v>
      </c>
      <c r="L7325" t="s">
        <v>46</v>
      </c>
      <c r="M7325">
        <v>13</v>
      </c>
      <c r="N7325" t="s">
        <v>77</v>
      </c>
      <c r="O7325" s="1">
        <v>45534</v>
      </c>
      <c r="P7325" s="1">
        <v>45548</v>
      </c>
      <c r="Q7325">
        <v>1013</v>
      </c>
      <c r="R7325">
        <v>8.9</v>
      </c>
      <c r="S7325" t="s">
        <v>70</v>
      </c>
    </row>
    <row r="7326" spans="1:19" x14ac:dyDescent="0.3">
      <c r="A7326" t="s">
        <v>14372</v>
      </c>
      <c r="B7326" t="s">
        <v>103</v>
      </c>
      <c r="C7326" s="2">
        <v>87375</v>
      </c>
      <c r="D7326" t="s">
        <v>10</v>
      </c>
      <c r="E7326" t="s">
        <v>32</v>
      </c>
      <c r="F7326" t="s">
        <v>99</v>
      </c>
      <c r="G7326" t="s">
        <v>55</v>
      </c>
      <c r="H7326" t="s">
        <v>14</v>
      </c>
      <c r="I7326" t="s">
        <v>140</v>
      </c>
      <c r="J7326" t="s">
        <v>15</v>
      </c>
      <c r="K7326" t="s">
        <v>14373</v>
      </c>
      <c r="L7326" t="s">
        <v>17</v>
      </c>
      <c r="M7326">
        <v>4</v>
      </c>
      <c r="N7326" t="s">
        <v>40</v>
      </c>
      <c r="O7326" s="1">
        <v>45677</v>
      </c>
      <c r="P7326" s="1">
        <v>45717</v>
      </c>
      <c r="Q7326">
        <v>2340</v>
      </c>
      <c r="R7326">
        <v>9.1</v>
      </c>
      <c r="S7326" t="s">
        <v>57</v>
      </c>
    </row>
    <row r="7327" spans="1:19" x14ac:dyDescent="0.3">
      <c r="A7327" t="s">
        <v>14374</v>
      </c>
      <c r="B7327" t="s">
        <v>50</v>
      </c>
      <c r="C7327" s="2">
        <v>48747</v>
      </c>
      <c r="D7327" t="s">
        <v>10</v>
      </c>
      <c r="E7327" t="s">
        <v>22</v>
      </c>
      <c r="F7327" t="s">
        <v>33</v>
      </c>
      <c r="G7327" t="s">
        <v>44</v>
      </c>
      <c r="H7327" t="s">
        <v>54</v>
      </c>
      <c r="I7327" t="s">
        <v>126</v>
      </c>
      <c r="J7327" t="s">
        <v>37</v>
      </c>
      <c r="K7327" t="s">
        <v>14375</v>
      </c>
      <c r="L7327" t="s">
        <v>46</v>
      </c>
      <c r="M7327" t="s">
        <v>37</v>
      </c>
      <c r="N7327" t="s">
        <v>90</v>
      </c>
      <c r="O7327" s="1">
        <v>45475</v>
      </c>
      <c r="P7327" s="1">
        <v>45508</v>
      </c>
      <c r="Q7327">
        <v>910</v>
      </c>
      <c r="R7327">
        <v>6.1</v>
      </c>
      <c r="S7327" t="s">
        <v>63</v>
      </c>
    </row>
    <row r="7328" spans="1:19" x14ac:dyDescent="0.3">
      <c r="A7328" t="s">
        <v>14376</v>
      </c>
      <c r="B7328" t="s">
        <v>161</v>
      </c>
      <c r="C7328" s="2">
        <v>45986</v>
      </c>
      <c r="D7328" t="s">
        <v>10</v>
      </c>
      <c r="E7328" t="s">
        <v>22</v>
      </c>
      <c r="F7328" t="s">
        <v>52</v>
      </c>
      <c r="G7328" t="s">
        <v>13</v>
      </c>
      <c r="H7328" t="s">
        <v>54</v>
      </c>
      <c r="I7328" t="s">
        <v>13</v>
      </c>
      <c r="J7328" t="s">
        <v>37</v>
      </c>
      <c r="K7328" t="s">
        <v>14377</v>
      </c>
      <c r="L7328" t="s">
        <v>27</v>
      </c>
      <c r="M7328" t="s">
        <v>37</v>
      </c>
      <c r="N7328" t="s">
        <v>18</v>
      </c>
      <c r="O7328" s="1">
        <v>45675</v>
      </c>
      <c r="P7328" s="1">
        <v>45744</v>
      </c>
      <c r="Q7328">
        <v>1761</v>
      </c>
      <c r="R7328">
        <v>8.1</v>
      </c>
      <c r="S7328" t="s">
        <v>29</v>
      </c>
    </row>
    <row r="7329" spans="1:19" x14ac:dyDescent="0.3">
      <c r="A7329" t="s">
        <v>14378</v>
      </c>
      <c r="B7329" t="s">
        <v>103</v>
      </c>
      <c r="C7329" s="2">
        <v>157771</v>
      </c>
      <c r="D7329" t="s">
        <v>10</v>
      </c>
      <c r="E7329" t="s">
        <v>88</v>
      </c>
      <c r="F7329" t="s">
        <v>99</v>
      </c>
      <c r="G7329" t="s">
        <v>84</v>
      </c>
      <c r="H7329" t="s">
        <v>54</v>
      </c>
      <c r="I7329" t="s">
        <v>84</v>
      </c>
      <c r="J7329" t="s">
        <v>15</v>
      </c>
      <c r="K7329" t="s">
        <v>14379</v>
      </c>
      <c r="L7329" t="s">
        <v>39</v>
      </c>
      <c r="M7329">
        <v>10</v>
      </c>
      <c r="N7329" t="s">
        <v>149</v>
      </c>
      <c r="O7329" s="1">
        <v>45354</v>
      </c>
      <c r="P7329" s="1">
        <v>45420</v>
      </c>
      <c r="Q7329">
        <v>2400</v>
      </c>
      <c r="R7329">
        <v>7.4</v>
      </c>
      <c r="S7329" t="s">
        <v>174</v>
      </c>
    </row>
    <row r="7330" spans="1:19" x14ac:dyDescent="0.3">
      <c r="A7330" t="s">
        <v>14380</v>
      </c>
      <c r="B7330" t="s">
        <v>110</v>
      </c>
      <c r="C7330" s="2">
        <v>183381</v>
      </c>
      <c r="D7330" t="s">
        <v>10</v>
      </c>
      <c r="E7330" t="s">
        <v>88</v>
      </c>
      <c r="F7330" t="s">
        <v>33</v>
      </c>
      <c r="G7330" t="s">
        <v>140</v>
      </c>
      <c r="H7330" t="s">
        <v>14</v>
      </c>
      <c r="I7330" t="s">
        <v>140</v>
      </c>
      <c r="J7330" t="s">
        <v>15</v>
      </c>
      <c r="K7330" t="s">
        <v>14381</v>
      </c>
      <c r="L7330" t="s">
        <v>17</v>
      </c>
      <c r="M7330">
        <v>11</v>
      </c>
      <c r="N7330" t="s">
        <v>108</v>
      </c>
      <c r="O7330" s="1">
        <v>45396</v>
      </c>
      <c r="P7330" s="1">
        <v>45464</v>
      </c>
      <c r="Q7330">
        <v>2173</v>
      </c>
      <c r="R7330">
        <v>5.6</v>
      </c>
      <c r="S7330" t="s">
        <v>112</v>
      </c>
    </row>
    <row r="7331" spans="1:19" x14ac:dyDescent="0.3">
      <c r="A7331" t="s">
        <v>14382</v>
      </c>
      <c r="B7331" t="s">
        <v>176</v>
      </c>
      <c r="C7331" s="2">
        <v>168812</v>
      </c>
      <c r="D7331" t="s">
        <v>10</v>
      </c>
      <c r="E7331" t="s">
        <v>88</v>
      </c>
      <c r="F7331" t="s">
        <v>12</v>
      </c>
      <c r="G7331" t="s">
        <v>158</v>
      </c>
      <c r="H7331" t="s">
        <v>35</v>
      </c>
      <c r="I7331" t="s">
        <v>158</v>
      </c>
      <c r="J7331" t="s">
        <v>25</v>
      </c>
      <c r="K7331" t="s">
        <v>10174</v>
      </c>
      <c r="L7331" t="s">
        <v>46</v>
      </c>
      <c r="M7331">
        <v>12</v>
      </c>
      <c r="N7331" t="s">
        <v>116</v>
      </c>
      <c r="O7331" s="1">
        <v>45570</v>
      </c>
      <c r="P7331" s="1">
        <v>45595</v>
      </c>
      <c r="Q7331">
        <v>737</v>
      </c>
      <c r="R7331">
        <v>7.3</v>
      </c>
      <c r="S7331" t="s">
        <v>117</v>
      </c>
    </row>
    <row r="7332" spans="1:19" x14ac:dyDescent="0.3">
      <c r="A7332" t="s">
        <v>14383</v>
      </c>
      <c r="B7332" t="s">
        <v>59</v>
      </c>
      <c r="C7332" s="2">
        <v>90507</v>
      </c>
      <c r="D7332" t="s">
        <v>10</v>
      </c>
      <c r="E7332" t="s">
        <v>88</v>
      </c>
      <c r="F7332" t="s">
        <v>99</v>
      </c>
      <c r="G7332" t="s">
        <v>80</v>
      </c>
      <c r="H7332" t="s">
        <v>54</v>
      </c>
      <c r="I7332" t="s">
        <v>80</v>
      </c>
      <c r="J7332" t="s">
        <v>15</v>
      </c>
      <c r="K7332" t="s">
        <v>4987</v>
      </c>
      <c r="L7332" t="s">
        <v>17</v>
      </c>
      <c r="M7332">
        <v>14</v>
      </c>
      <c r="N7332" t="s">
        <v>69</v>
      </c>
      <c r="O7332" s="1">
        <v>45385</v>
      </c>
      <c r="P7332" s="1">
        <v>45407</v>
      </c>
      <c r="Q7332">
        <v>1278</v>
      </c>
      <c r="R7332">
        <v>9.1</v>
      </c>
      <c r="S7332" t="s">
        <v>48</v>
      </c>
    </row>
    <row r="7333" spans="1:19" x14ac:dyDescent="0.3">
      <c r="A7333" t="s">
        <v>14384</v>
      </c>
      <c r="B7333" t="s">
        <v>119</v>
      </c>
      <c r="C7333" s="2">
        <v>59488</v>
      </c>
      <c r="D7333" t="s">
        <v>10</v>
      </c>
      <c r="E7333" t="s">
        <v>32</v>
      </c>
      <c r="F7333" t="s">
        <v>99</v>
      </c>
      <c r="G7333" t="s">
        <v>36</v>
      </c>
      <c r="H7333" t="s">
        <v>35</v>
      </c>
      <c r="I7333" t="s">
        <v>36</v>
      </c>
      <c r="J7333" t="s">
        <v>37</v>
      </c>
      <c r="K7333" t="s">
        <v>14385</v>
      </c>
      <c r="L7333" t="s">
        <v>27</v>
      </c>
      <c r="M7333">
        <v>3</v>
      </c>
      <c r="N7333" t="s">
        <v>77</v>
      </c>
      <c r="O7333" s="1">
        <v>45755</v>
      </c>
      <c r="P7333" s="1">
        <v>45797</v>
      </c>
      <c r="Q7333">
        <v>1888</v>
      </c>
      <c r="R7333">
        <v>5.2</v>
      </c>
      <c r="S7333" t="s">
        <v>128</v>
      </c>
    </row>
    <row r="7334" spans="1:19" x14ac:dyDescent="0.3">
      <c r="A7334" t="s">
        <v>14386</v>
      </c>
      <c r="B7334" t="s">
        <v>183</v>
      </c>
      <c r="C7334" s="2">
        <v>210604</v>
      </c>
      <c r="D7334" t="s">
        <v>10</v>
      </c>
      <c r="E7334" t="s">
        <v>88</v>
      </c>
      <c r="F7334" t="s">
        <v>33</v>
      </c>
      <c r="G7334" t="s">
        <v>95</v>
      </c>
      <c r="H7334" t="s">
        <v>35</v>
      </c>
      <c r="I7334" t="s">
        <v>34</v>
      </c>
      <c r="J7334" t="s">
        <v>37</v>
      </c>
      <c r="K7334" t="s">
        <v>14387</v>
      </c>
      <c r="L7334" t="s">
        <v>39</v>
      </c>
      <c r="M7334">
        <v>17</v>
      </c>
      <c r="N7334" t="s">
        <v>97</v>
      </c>
      <c r="O7334" s="1">
        <v>45389</v>
      </c>
      <c r="P7334" s="1">
        <v>45449</v>
      </c>
      <c r="Q7334">
        <v>2467</v>
      </c>
      <c r="R7334">
        <v>6.2</v>
      </c>
      <c r="S7334" t="s">
        <v>57</v>
      </c>
    </row>
    <row r="7335" spans="1:19" x14ac:dyDescent="0.3">
      <c r="A7335" t="s">
        <v>14388</v>
      </c>
      <c r="B7335" t="s">
        <v>137</v>
      </c>
      <c r="C7335" s="2">
        <v>75954</v>
      </c>
      <c r="D7335" t="s">
        <v>10</v>
      </c>
      <c r="E7335" t="s">
        <v>32</v>
      </c>
      <c r="F7335" t="s">
        <v>33</v>
      </c>
      <c r="G7335" t="s">
        <v>104</v>
      </c>
      <c r="H7335" t="s">
        <v>14</v>
      </c>
      <c r="I7335" t="s">
        <v>104</v>
      </c>
      <c r="J7335" t="s">
        <v>37</v>
      </c>
      <c r="K7335" t="s">
        <v>14389</v>
      </c>
      <c r="L7335" t="s">
        <v>27</v>
      </c>
      <c r="M7335">
        <v>4</v>
      </c>
      <c r="N7335" t="s">
        <v>18</v>
      </c>
      <c r="O7335" s="1">
        <v>45636</v>
      </c>
      <c r="P7335" s="1">
        <v>45691</v>
      </c>
      <c r="Q7335">
        <v>1702</v>
      </c>
      <c r="R7335">
        <v>5.4</v>
      </c>
      <c r="S7335" t="s">
        <v>73</v>
      </c>
    </row>
    <row r="7336" spans="1:19" x14ac:dyDescent="0.3">
      <c r="A7336" t="s">
        <v>14390</v>
      </c>
      <c r="B7336" t="s">
        <v>130</v>
      </c>
      <c r="C7336" s="2">
        <v>65272</v>
      </c>
      <c r="D7336" t="s">
        <v>51</v>
      </c>
      <c r="E7336" t="s">
        <v>22</v>
      </c>
      <c r="F7336" t="s">
        <v>33</v>
      </c>
      <c r="G7336" t="s">
        <v>60</v>
      </c>
      <c r="H7336" t="s">
        <v>35</v>
      </c>
      <c r="I7336" t="s">
        <v>60</v>
      </c>
      <c r="J7336" t="s">
        <v>37</v>
      </c>
      <c r="K7336" t="s">
        <v>14391</v>
      </c>
      <c r="L7336" t="s">
        <v>39</v>
      </c>
      <c r="M7336">
        <v>1</v>
      </c>
      <c r="N7336" t="s">
        <v>90</v>
      </c>
      <c r="O7336" s="1">
        <v>45632</v>
      </c>
      <c r="P7336" s="1">
        <v>45651</v>
      </c>
      <c r="Q7336">
        <v>655</v>
      </c>
      <c r="R7336">
        <v>7.7</v>
      </c>
      <c r="S7336" t="s">
        <v>73</v>
      </c>
    </row>
    <row r="7337" spans="1:19" x14ac:dyDescent="0.3">
      <c r="A7337" t="s">
        <v>14392</v>
      </c>
      <c r="B7337" t="s">
        <v>83</v>
      </c>
      <c r="C7337" s="2">
        <v>101405</v>
      </c>
      <c r="D7337" t="s">
        <v>51</v>
      </c>
      <c r="E7337" t="s">
        <v>32</v>
      </c>
      <c r="F7337" t="s">
        <v>33</v>
      </c>
      <c r="G7337" t="s">
        <v>53</v>
      </c>
      <c r="H7337" t="s">
        <v>35</v>
      </c>
      <c r="I7337" t="s">
        <v>53</v>
      </c>
      <c r="J7337" t="s">
        <v>25</v>
      </c>
      <c r="K7337" t="s">
        <v>14393</v>
      </c>
      <c r="L7337" t="s">
        <v>46</v>
      </c>
      <c r="M7337">
        <v>3</v>
      </c>
      <c r="N7337" t="s">
        <v>122</v>
      </c>
      <c r="O7337" s="1">
        <v>45534</v>
      </c>
      <c r="P7337" s="1">
        <v>45554</v>
      </c>
      <c r="Q7337">
        <v>762</v>
      </c>
      <c r="R7337">
        <v>6.7</v>
      </c>
      <c r="S7337" t="s">
        <v>48</v>
      </c>
    </row>
    <row r="7338" spans="1:19" x14ac:dyDescent="0.3">
      <c r="A7338" t="s">
        <v>14394</v>
      </c>
      <c r="B7338" t="s">
        <v>43</v>
      </c>
      <c r="C7338" s="2">
        <v>108234</v>
      </c>
      <c r="D7338" t="s">
        <v>10</v>
      </c>
      <c r="E7338" t="s">
        <v>88</v>
      </c>
      <c r="F7338" t="s">
        <v>99</v>
      </c>
      <c r="G7338" t="s">
        <v>44</v>
      </c>
      <c r="H7338" t="s">
        <v>14</v>
      </c>
      <c r="I7338" t="s">
        <v>44</v>
      </c>
      <c r="J7338" t="s">
        <v>25</v>
      </c>
      <c r="K7338" t="s">
        <v>14395</v>
      </c>
      <c r="L7338" t="s">
        <v>17</v>
      </c>
      <c r="M7338">
        <v>14</v>
      </c>
      <c r="N7338" t="s">
        <v>97</v>
      </c>
      <c r="O7338" s="1">
        <v>45302</v>
      </c>
      <c r="P7338" s="1">
        <v>45362</v>
      </c>
      <c r="Q7338">
        <v>2275</v>
      </c>
      <c r="R7338">
        <v>5.6</v>
      </c>
      <c r="S7338" t="s">
        <v>63</v>
      </c>
    </row>
    <row r="7339" spans="1:19" x14ac:dyDescent="0.3">
      <c r="A7339" t="s">
        <v>14396</v>
      </c>
      <c r="B7339" t="s">
        <v>137</v>
      </c>
      <c r="C7339" s="2">
        <v>134192</v>
      </c>
      <c r="D7339" t="s">
        <v>51</v>
      </c>
      <c r="E7339" t="s">
        <v>88</v>
      </c>
      <c r="F7339" t="s">
        <v>99</v>
      </c>
      <c r="G7339" t="s">
        <v>53</v>
      </c>
      <c r="H7339" t="s">
        <v>54</v>
      </c>
      <c r="I7339" t="s">
        <v>53</v>
      </c>
      <c r="J7339" t="s">
        <v>15</v>
      </c>
      <c r="K7339" t="s">
        <v>10166</v>
      </c>
      <c r="L7339" t="s">
        <v>17</v>
      </c>
      <c r="M7339">
        <v>11</v>
      </c>
      <c r="N7339" t="s">
        <v>116</v>
      </c>
      <c r="O7339" s="1">
        <v>45759</v>
      </c>
      <c r="P7339" s="1">
        <v>45821</v>
      </c>
      <c r="Q7339">
        <v>1517</v>
      </c>
      <c r="R7339">
        <v>8.6999999999999993</v>
      </c>
      <c r="S7339" t="s">
        <v>93</v>
      </c>
    </row>
    <row r="7340" spans="1:19" x14ac:dyDescent="0.3">
      <c r="A7340" t="s">
        <v>14397</v>
      </c>
      <c r="B7340" t="s">
        <v>83</v>
      </c>
      <c r="C7340" s="2">
        <v>99033</v>
      </c>
      <c r="D7340" t="s">
        <v>10</v>
      </c>
      <c r="E7340" t="s">
        <v>88</v>
      </c>
      <c r="F7340" t="s">
        <v>33</v>
      </c>
      <c r="G7340" t="s">
        <v>13</v>
      </c>
      <c r="H7340" t="s">
        <v>14</v>
      </c>
      <c r="I7340" t="s">
        <v>13</v>
      </c>
      <c r="J7340" t="s">
        <v>25</v>
      </c>
      <c r="K7340" t="s">
        <v>14398</v>
      </c>
      <c r="L7340" t="s">
        <v>27</v>
      </c>
      <c r="M7340">
        <v>11</v>
      </c>
      <c r="N7340" t="s">
        <v>122</v>
      </c>
      <c r="O7340" s="1">
        <v>45775</v>
      </c>
      <c r="P7340" s="1">
        <v>45819</v>
      </c>
      <c r="Q7340">
        <v>2175</v>
      </c>
      <c r="R7340">
        <v>7.8</v>
      </c>
      <c r="S7340" t="s">
        <v>70</v>
      </c>
    </row>
    <row r="7341" spans="1:19" x14ac:dyDescent="0.3">
      <c r="A7341" t="s">
        <v>14399</v>
      </c>
      <c r="B7341" t="s">
        <v>119</v>
      </c>
      <c r="C7341" s="2">
        <v>64765</v>
      </c>
      <c r="D7341" t="s">
        <v>10</v>
      </c>
      <c r="E7341" t="s">
        <v>32</v>
      </c>
      <c r="F7341" t="s">
        <v>99</v>
      </c>
      <c r="G7341" t="s">
        <v>166</v>
      </c>
      <c r="H7341" t="s">
        <v>14</v>
      </c>
      <c r="I7341" t="s">
        <v>166</v>
      </c>
      <c r="J7341" t="s">
        <v>15</v>
      </c>
      <c r="K7341" t="s">
        <v>14400</v>
      </c>
      <c r="L7341" t="s">
        <v>39</v>
      </c>
      <c r="M7341">
        <v>4</v>
      </c>
      <c r="N7341" t="s">
        <v>18</v>
      </c>
      <c r="O7341" s="1">
        <v>45648</v>
      </c>
      <c r="P7341" s="1">
        <v>45664</v>
      </c>
      <c r="Q7341">
        <v>669</v>
      </c>
      <c r="R7341">
        <v>8.9</v>
      </c>
      <c r="S7341" t="s">
        <v>48</v>
      </c>
    </row>
    <row r="7342" spans="1:19" x14ac:dyDescent="0.3">
      <c r="A7342" t="s">
        <v>14401</v>
      </c>
      <c r="B7342" t="s">
        <v>65</v>
      </c>
      <c r="C7342" s="2">
        <v>77875</v>
      </c>
      <c r="D7342" t="s">
        <v>10</v>
      </c>
      <c r="E7342" t="s">
        <v>32</v>
      </c>
      <c r="F7342" t="s">
        <v>33</v>
      </c>
      <c r="G7342" t="s">
        <v>24</v>
      </c>
      <c r="H7342" t="s">
        <v>35</v>
      </c>
      <c r="I7342" t="s">
        <v>24</v>
      </c>
      <c r="J7342" t="s">
        <v>37</v>
      </c>
      <c r="K7342" t="s">
        <v>14402</v>
      </c>
      <c r="L7342" t="s">
        <v>17</v>
      </c>
      <c r="M7342">
        <v>2</v>
      </c>
      <c r="N7342" t="s">
        <v>18</v>
      </c>
      <c r="O7342" s="1">
        <v>45322</v>
      </c>
      <c r="P7342" s="1">
        <v>45378</v>
      </c>
      <c r="Q7342">
        <v>1953</v>
      </c>
      <c r="R7342">
        <v>7.9</v>
      </c>
      <c r="S7342" t="s">
        <v>78</v>
      </c>
    </row>
    <row r="7343" spans="1:19" x14ac:dyDescent="0.3">
      <c r="A7343" t="s">
        <v>14403</v>
      </c>
      <c r="B7343" t="s">
        <v>114</v>
      </c>
      <c r="C7343" s="2">
        <v>113428</v>
      </c>
      <c r="D7343" t="s">
        <v>10</v>
      </c>
      <c r="E7343" t="s">
        <v>11</v>
      </c>
      <c r="F7343" t="s">
        <v>33</v>
      </c>
      <c r="G7343" t="s">
        <v>158</v>
      </c>
      <c r="H7343" t="s">
        <v>35</v>
      </c>
      <c r="I7343" t="s">
        <v>158</v>
      </c>
      <c r="J7343" t="s">
        <v>15</v>
      </c>
      <c r="K7343" t="s">
        <v>14404</v>
      </c>
      <c r="L7343" t="s">
        <v>46</v>
      </c>
      <c r="M7343">
        <v>5</v>
      </c>
      <c r="N7343" t="s">
        <v>77</v>
      </c>
      <c r="O7343" s="1">
        <v>45361</v>
      </c>
      <c r="P7343" s="1">
        <v>45430</v>
      </c>
      <c r="Q7343">
        <v>691</v>
      </c>
      <c r="R7343">
        <v>9.9</v>
      </c>
      <c r="S7343" t="s">
        <v>128</v>
      </c>
    </row>
    <row r="7344" spans="1:19" x14ac:dyDescent="0.3">
      <c r="A7344" t="s">
        <v>14405</v>
      </c>
      <c r="B7344" t="s">
        <v>256</v>
      </c>
      <c r="C7344" s="2">
        <v>83989</v>
      </c>
      <c r="D7344" t="s">
        <v>10</v>
      </c>
      <c r="E7344" t="s">
        <v>32</v>
      </c>
      <c r="F7344" t="s">
        <v>12</v>
      </c>
      <c r="G7344" t="s">
        <v>23</v>
      </c>
      <c r="H7344" t="s">
        <v>54</v>
      </c>
      <c r="I7344" t="s">
        <v>67</v>
      </c>
      <c r="J7344" t="s">
        <v>37</v>
      </c>
      <c r="K7344" t="s">
        <v>14406</v>
      </c>
      <c r="L7344" t="s">
        <v>17</v>
      </c>
      <c r="M7344">
        <v>2</v>
      </c>
      <c r="N7344" t="s">
        <v>108</v>
      </c>
      <c r="O7344" s="1">
        <v>45431</v>
      </c>
      <c r="P7344" s="1">
        <v>45445</v>
      </c>
      <c r="Q7344">
        <v>832</v>
      </c>
      <c r="R7344">
        <v>9.3000000000000007</v>
      </c>
      <c r="S7344" t="s">
        <v>234</v>
      </c>
    </row>
    <row r="7345" spans="1:19" x14ac:dyDescent="0.3">
      <c r="A7345" t="s">
        <v>14407</v>
      </c>
      <c r="B7345" t="s">
        <v>161</v>
      </c>
      <c r="C7345" s="2">
        <v>160728</v>
      </c>
      <c r="D7345" t="s">
        <v>10</v>
      </c>
      <c r="E7345" t="s">
        <v>88</v>
      </c>
      <c r="F7345" t="s">
        <v>33</v>
      </c>
      <c r="G7345" t="s">
        <v>166</v>
      </c>
      <c r="H7345" t="s">
        <v>54</v>
      </c>
      <c r="I7345" t="s">
        <v>166</v>
      </c>
      <c r="J7345" t="s">
        <v>25</v>
      </c>
      <c r="K7345" t="s">
        <v>14408</v>
      </c>
      <c r="L7345" t="s">
        <v>17</v>
      </c>
      <c r="M7345">
        <v>16</v>
      </c>
      <c r="N7345" t="s">
        <v>18</v>
      </c>
      <c r="O7345" s="1">
        <v>45499</v>
      </c>
      <c r="P7345" s="1">
        <v>45521</v>
      </c>
      <c r="Q7345">
        <v>1345</v>
      </c>
      <c r="R7345">
        <v>8.9</v>
      </c>
      <c r="S7345" t="s">
        <v>73</v>
      </c>
    </row>
    <row r="7346" spans="1:19" x14ac:dyDescent="0.3">
      <c r="A7346" t="s">
        <v>14409</v>
      </c>
      <c r="B7346" t="s">
        <v>21</v>
      </c>
      <c r="C7346" s="2">
        <v>89196</v>
      </c>
      <c r="D7346" t="s">
        <v>10</v>
      </c>
      <c r="E7346" t="s">
        <v>11</v>
      </c>
      <c r="F7346" t="s">
        <v>33</v>
      </c>
      <c r="G7346" t="s">
        <v>36</v>
      </c>
      <c r="H7346" t="s">
        <v>14</v>
      </c>
      <c r="I7346" t="s">
        <v>36</v>
      </c>
      <c r="J7346" t="s">
        <v>25</v>
      </c>
      <c r="K7346" t="s">
        <v>4109</v>
      </c>
      <c r="L7346" t="s">
        <v>46</v>
      </c>
      <c r="M7346">
        <v>6</v>
      </c>
      <c r="N7346" t="s">
        <v>101</v>
      </c>
      <c r="O7346" s="1">
        <v>45640</v>
      </c>
      <c r="P7346" s="1">
        <v>45711</v>
      </c>
      <c r="Q7346">
        <v>748</v>
      </c>
      <c r="R7346">
        <v>9.3000000000000007</v>
      </c>
      <c r="S7346" t="s">
        <v>128</v>
      </c>
    </row>
    <row r="7347" spans="1:19" x14ac:dyDescent="0.3">
      <c r="A7347" t="s">
        <v>14410</v>
      </c>
      <c r="B7347" t="s">
        <v>119</v>
      </c>
      <c r="C7347" s="2">
        <v>111213</v>
      </c>
      <c r="D7347" t="s">
        <v>10</v>
      </c>
      <c r="E7347" t="s">
        <v>11</v>
      </c>
      <c r="F7347" t="s">
        <v>33</v>
      </c>
      <c r="G7347" t="s">
        <v>23</v>
      </c>
      <c r="H7347" t="s">
        <v>54</v>
      </c>
      <c r="I7347" t="s">
        <v>23</v>
      </c>
      <c r="J7347" t="s">
        <v>37</v>
      </c>
      <c r="K7347" t="s">
        <v>14411</v>
      </c>
      <c r="L7347" t="s">
        <v>46</v>
      </c>
      <c r="M7347">
        <v>7</v>
      </c>
      <c r="N7347" t="s">
        <v>122</v>
      </c>
      <c r="O7347" s="1">
        <v>45637</v>
      </c>
      <c r="P7347" s="1">
        <v>45698</v>
      </c>
      <c r="Q7347">
        <v>705</v>
      </c>
      <c r="R7347">
        <v>8.6</v>
      </c>
      <c r="S7347" t="s">
        <v>78</v>
      </c>
    </row>
    <row r="7348" spans="1:19" x14ac:dyDescent="0.3">
      <c r="A7348" t="s">
        <v>14412</v>
      </c>
      <c r="B7348" t="s">
        <v>31</v>
      </c>
      <c r="C7348" s="2">
        <v>64933</v>
      </c>
      <c r="D7348" t="s">
        <v>10</v>
      </c>
      <c r="E7348" t="s">
        <v>22</v>
      </c>
      <c r="F7348" t="s">
        <v>52</v>
      </c>
      <c r="G7348" t="s">
        <v>55</v>
      </c>
      <c r="H7348" t="s">
        <v>35</v>
      </c>
      <c r="I7348" t="s">
        <v>55</v>
      </c>
      <c r="J7348" t="s">
        <v>37</v>
      </c>
      <c r="K7348" t="s">
        <v>14413</v>
      </c>
      <c r="L7348" t="s">
        <v>39</v>
      </c>
      <c r="M7348">
        <v>1</v>
      </c>
      <c r="N7348" t="s">
        <v>122</v>
      </c>
      <c r="O7348" s="1">
        <v>45709</v>
      </c>
      <c r="P7348" s="1">
        <v>45751</v>
      </c>
      <c r="Q7348">
        <v>2296</v>
      </c>
      <c r="R7348">
        <v>8.5</v>
      </c>
      <c r="S7348" t="s">
        <v>78</v>
      </c>
    </row>
    <row r="7349" spans="1:19" x14ac:dyDescent="0.3">
      <c r="A7349" t="s">
        <v>14414</v>
      </c>
      <c r="B7349" t="s">
        <v>59</v>
      </c>
      <c r="C7349" s="2">
        <v>140931</v>
      </c>
      <c r="D7349" t="s">
        <v>10</v>
      </c>
      <c r="E7349" t="s">
        <v>11</v>
      </c>
      <c r="F7349" t="s">
        <v>99</v>
      </c>
      <c r="G7349" t="s">
        <v>140</v>
      </c>
      <c r="H7349" t="s">
        <v>14</v>
      </c>
      <c r="I7349" t="s">
        <v>140</v>
      </c>
      <c r="J7349" t="s">
        <v>25</v>
      </c>
      <c r="K7349" t="s">
        <v>6872</v>
      </c>
      <c r="L7349" t="s">
        <v>17</v>
      </c>
      <c r="M7349">
        <v>7</v>
      </c>
      <c r="N7349" t="s">
        <v>69</v>
      </c>
      <c r="O7349" s="1">
        <v>45496</v>
      </c>
      <c r="P7349" s="1">
        <v>45553</v>
      </c>
      <c r="Q7349">
        <v>2245</v>
      </c>
      <c r="R7349">
        <v>9.9</v>
      </c>
      <c r="S7349" t="s">
        <v>19</v>
      </c>
    </row>
    <row r="7350" spans="1:19" x14ac:dyDescent="0.3">
      <c r="A7350" t="s">
        <v>14415</v>
      </c>
      <c r="B7350" t="s">
        <v>176</v>
      </c>
      <c r="C7350" s="2">
        <v>68411</v>
      </c>
      <c r="D7350" t="s">
        <v>10</v>
      </c>
      <c r="E7350" t="s">
        <v>32</v>
      </c>
      <c r="F7350" t="s">
        <v>33</v>
      </c>
      <c r="G7350" t="s">
        <v>44</v>
      </c>
      <c r="H7350" t="s">
        <v>54</v>
      </c>
      <c r="I7350" t="s">
        <v>44</v>
      </c>
      <c r="J7350" t="s">
        <v>37</v>
      </c>
      <c r="K7350" t="s">
        <v>14416</v>
      </c>
      <c r="L7350" t="s">
        <v>17</v>
      </c>
      <c r="M7350">
        <v>4</v>
      </c>
      <c r="N7350" t="s">
        <v>18</v>
      </c>
      <c r="O7350" s="1">
        <v>45448</v>
      </c>
      <c r="P7350" s="1">
        <v>45463</v>
      </c>
      <c r="Q7350">
        <v>558</v>
      </c>
      <c r="R7350">
        <v>6.5</v>
      </c>
      <c r="S7350" t="s">
        <v>48</v>
      </c>
    </row>
    <row r="7351" spans="1:19" x14ac:dyDescent="0.3">
      <c r="A7351" t="s">
        <v>14417</v>
      </c>
      <c r="B7351" t="s">
        <v>43</v>
      </c>
      <c r="C7351" s="2">
        <v>115693</v>
      </c>
      <c r="D7351" t="s">
        <v>10</v>
      </c>
      <c r="E7351" t="s">
        <v>88</v>
      </c>
      <c r="F7351" t="s">
        <v>12</v>
      </c>
      <c r="G7351" t="s">
        <v>166</v>
      </c>
      <c r="H7351" t="s">
        <v>14</v>
      </c>
      <c r="I7351" t="s">
        <v>53</v>
      </c>
      <c r="J7351" t="s">
        <v>37</v>
      </c>
      <c r="K7351" t="s">
        <v>14418</v>
      </c>
      <c r="L7351" t="s">
        <v>39</v>
      </c>
      <c r="M7351">
        <v>14</v>
      </c>
      <c r="N7351" t="s">
        <v>108</v>
      </c>
      <c r="O7351" s="1">
        <v>45327</v>
      </c>
      <c r="P7351" s="1">
        <v>45377</v>
      </c>
      <c r="Q7351">
        <v>514</v>
      </c>
      <c r="R7351">
        <v>6.4</v>
      </c>
      <c r="S7351" t="s">
        <v>227</v>
      </c>
    </row>
    <row r="7352" spans="1:19" x14ac:dyDescent="0.3">
      <c r="A7352" t="s">
        <v>14419</v>
      </c>
      <c r="B7352" t="s">
        <v>114</v>
      </c>
      <c r="C7352" s="2">
        <v>166806</v>
      </c>
      <c r="D7352" t="s">
        <v>10</v>
      </c>
      <c r="E7352" t="s">
        <v>11</v>
      </c>
      <c r="F7352" t="s">
        <v>12</v>
      </c>
      <c r="G7352" t="s">
        <v>55</v>
      </c>
      <c r="H7352" t="s">
        <v>35</v>
      </c>
      <c r="I7352" t="s">
        <v>55</v>
      </c>
      <c r="J7352" t="s">
        <v>15</v>
      </c>
      <c r="K7352" t="s">
        <v>14420</v>
      </c>
      <c r="L7352" t="s">
        <v>46</v>
      </c>
      <c r="M7352">
        <v>7</v>
      </c>
      <c r="N7352" t="s">
        <v>62</v>
      </c>
      <c r="O7352" s="1">
        <v>45694</v>
      </c>
      <c r="P7352" s="1">
        <v>45755</v>
      </c>
      <c r="Q7352">
        <v>1096</v>
      </c>
      <c r="R7352">
        <v>7.9</v>
      </c>
      <c r="S7352" t="s">
        <v>93</v>
      </c>
    </row>
    <row r="7353" spans="1:19" x14ac:dyDescent="0.3">
      <c r="A7353" t="s">
        <v>14421</v>
      </c>
      <c r="B7353" t="s">
        <v>256</v>
      </c>
      <c r="C7353" s="2">
        <v>79219</v>
      </c>
      <c r="D7353" t="s">
        <v>51</v>
      </c>
      <c r="E7353" t="s">
        <v>22</v>
      </c>
      <c r="F7353" t="s">
        <v>33</v>
      </c>
      <c r="G7353" t="s">
        <v>120</v>
      </c>
      <c r="H7353" t="s">
        <v>14</v>
      </c>
      <c r="I7353" t="s">
        <v>120</v>
      </c>
      <c r="J7353" t="s">
        <v>37</v>
      </c>
      <c r="K7353" t="s">
        <v>14422</v>
      </c>
      <c r="L7353" t="s">
        <v>17</v>
      </c>
      <c r="M7353" t="s">
        <v>37</v>
      </c>
      <c r="N7353" t="s">
        <v>62</v>
      </c>
      <c r="O7353" s="1">
        <v>45374</v>
      </c>
      <c r="P7353" s="1">
        <v>45415</v>
      </c>
      <c r="Q7353">
        <v>2291</v>
      </c>
      <c r="R7353">
        <v>9.6999999999999993</v>
      </c>
      <c r="S7353" t="s">
        <v>41</v>
      </c>
    </row>
    <row r="7354" spans="1:19" x14ac:dyDescent="0.3">
      <c r="A7354" t="s">
        <v>14423</v>
      </c>
      <c r="B7354" t="s">
        <v>110</v>
      </c>
      <c r="C7354" s="2">
        <v>41591</v>
      </c>
      <c r="D7354" t="s">
        <v>10</v>
      </c>
      <c r="E7354" t="s">
        <v>22</v>
      </c>
      <c r="F7354" t="s">
        <v>99</v>
      </c>
      <c r="G7354" t="s">
        <v>80</v>
      </c>
      <c r="H7354" t="s">
        <v>35</v>
      </c>
      <c r="I7354" t="s">
        <v>80</v>
      </c>
      <c r="J7354" t="s">
        <v>15</v>
      </c>
      <c r="K7354" t="s">
        <v>14424</v>
      </c>
      <c r="L7354" t="s">
        <v>39</v>
      </c>
      <c r="M7354" t="s">
        <v>37</v>
      </c>
      <c r="N7354" t="s">
        <v>122</v>
      </c>
      <c r="O7354" s="1">
        <v>45579</v>
      </c>
      <c r="P7354" s="1">
        <v>45627</v>
      </c>
      <c r="Q7354">
        <v>2020</v>
      </c>
      <c r="R7354">
        <v>6.5</v>
      </c>
      <c r="S7354" t="s">
        <v>128</v>
      </c>
    </row>
    <row r="7355" spans="1:19" x14ac:dyDescent="0.3">
      <c r="A7355" t="s">
        <v>14425</v>
      </c>
      <c r="B7355" t="s">
        <v>119</v>
      </c>
      <c r="C7355" s="2">
        <v>93444</v>
      </c>
      <c r="D7355" t="s">
        <v>51</v>
      </c>
      <c r="E7355" t="s">
        <v>22</v>
      </c>
      <c r="F7355" t="s">
        <v>33</v>
      </c>
      <c r="G7355" t="s">
        <v>120</v>
      </c>
      <c r="H7355" t="s">
        <v>35</v>
      </c>
      <c r="I7355" t="s">
        <v>120</v>
      </c>
      <c r="J7355" t="s">
        <v>37</v>
      </c>
      <c r="K7355" t="s">
        <v>14426</v>
      </c>
      <c r="L7355" t="s">
        <v>46</v>
      </c>
      <c r="M7355">
        <v>1</v>
      </c>
      <c r="N7355" t="s">
        <v>18</v>
      </c>
      <c r="O7355" s="1">
        <v>45582</v>
      </c>
      <c r="P7355" s="1">
        <v>45652</v>
      </c>
      <c r="Q7355">
        <v>1219</v>
      </c>
      <c r="R7355">
        <v>7.4</v>
      </c>
      <c r="S7355" t="s">
        <v>117</v>
      </c>
    </row>
    <row r="7356" spans="1:19" x14ac:dyDescent="0.3">
      <c r="A7356" t="s">
        <v>14427</v>
      </c>
      <c r="B7356" t="s">
        <v>145</v>
      </c>
      <c r="C7356" s="2">
        <v>151865</v>
      </c>
      <c r="D7356" t="s">
        <v>10</v>
      </c>
      <c r="E7356" t="s">
        <v>88</v>
      </c>
      <c r="F7356" t="s">
        <v>99</v>
      </c>
      <c r="G7356" t="s">
        <v>158</v>
      </c>
      <c r="H7356" t="s">
        <v>14</v>
      </c>
      <c r="I7356" t="s">
        <v>158</v>
      </c>
      <c r="J7356" t="s">
        <v>25</v>
      </c>
      <c r="K7356" t="s">
        <v>14428</v>
      </c>
      <c r="L7356" t="s">
        <v>17</v>
      </c>
      <c r="M7356">
        <v>17</v>
      </c>
      <c r="N7356" t="s">
        <v>97</v>
      </c>
      <c r="O7356" s="1">
        <v>45715</v>
      </c>
      <c r="P7356" s="1">
        <v>45744</v>
      </c>
      <c r="Q7356">
        <v>1856</v>
      </c>
      <c r="R7356">
        <v>7.7</v>
      </c>
      <c r="S7356" t="s">
        <v>112</v>
      </c>
    </row>
    <row r="7357" spans="1:19" x14ac:dyDescent="0.3">
      <c r="A7357" t="s">
        <v>14429</v>
      </c>
      <c r="B7357" t="s">
        <v>114</v>
      </c>
      <c r="C7357" s="2">
        <v>154236</v>
      </c>
      <c r="D7357" t="s">
        <v>10</v>
      </c>
      <c r="E7357" t="s">
        <v>11</v>
      </c>
      <c r="F7357" t="s">
        <v>52</v>
      </c>
      <c r="G7357" t="s">
        <v>153</v>
      </c>
      <c r="H7357" t="s">
        <v>14</v>
      </c>
      <c r="I7357" t="s">
        <v>23</v>
      </c>
      <c r="J7357" t="s">
        <v>37</v>
      </c>
      <c r="K7357" t="s">
        <v>14430</v>
      </c>
      <c r="L7357" t="s">
        <v>17</v>
      </c>
      <c r="M7357">
        <v>6</v>
      </c>
      <c r="N7357" t="s">
        <v>69</v>
      </c>
      <c r="O7357" s="1">
        <v>45562</v>
      </c>
      <c r="P7357" s="1">
        <v>45602</v>
      </c>
      <c r="Q7357">
        <v>2251</v>
      </c>
      <c r="R7357">
        <v>9.1</v>
      </c>
      <c r="S7357" t="s">
        <v>112</v>
      </c>
    </row>
    <row r="7358" spans="1:19" x14ac:dyDescent="0.3">
      <c r="A7358" t="s">
        <v>14431</v>
      </c>
      <c r="B7358" t="s">
        <v>50</v>
      </c>
      <c r="C7358" s="2">
        <v>89352</v>
      </c>
      <c r="D7358" t="s">
        <v>10</v>
      </c>
      <c r="E7358" t="s">
        <v>32</v>
      </c>
      <c r="F7358" t="s">
        <v>12</v>
      </c>
      <c r="G7358" t="s">
        <v>24</v>
      </c>
      <c r="H7358" t="s">
        <v>35</v>
      </c>
      <c r="I7358" t="s">
        <v>13</v>
      </c>
      <c r="J7358" t="s">
        <v>25</v>
      </c>
      <c r="K7358" t="s">
        <v>14432</v>
      </c>
      <c r="L7358" t="s">
        <v>39</v>
      </c>
      <c r="M7358">
        <v>4</v>
      </c>
      <c r="N7358" t="s">
        <v>101</v>
      </c>
      <c r="O7358" s="1">
        <v>45651</v>
      </c>
      <c r="P7358" s="1">
        <v>45667</v>
      </c>
      <c r="Q7358">
        <v>628</v>
      </c>
      <c r="R7358">
        <v>5.9</v>
      </c>
      <c r="S7358" t="s">
        <v>70</v>
      </c>
    </row>
    <row r="7359" spans="1:19" x14ac:dyDescent="0.3">
      <c r="A7359" t="s">
        <v>14433</v>
      </c>
      <c r="B7359" t="s">
        <v>9</v>
      </c>
      <c r="C7359" s="2">
        <v>183173</v>
      </c>
      <c r="D7359" t="s">
        <v>10</v>
      </c>
      <c r="E7359" t="s">
        <v>88</v>
      </c>
      <c r="F7359" t="s">
        <v>33</v>
      </c>
      <c r="G7359" t="s">
        <v>84</v>
      </c>
      <c r="H7359" t="s">
        <v>14</v>
      </c>
      <c r="I7359" t="s">
        <v>84</v>
      </c>
      <c r="J7359" t="s">
        <v>37</v>
      </c>
      <c r="K7359" t="s">
        <v>14434</v>
      </c>
      <c r="L7359" t="s">
        <v>27</v>
      </c>
      <c r="M7359">
        <v>14</v>
      </c>
      <c r="N7359" t="s">
        <v>69</v>
      </c>
      <c r="O7359" s="1">
        <v>45493</v>
      </c>
      <c r="P7359" s="1">
        <v>45523</v>
      </c>
      <c r="Q7359">
        <v>774</v>
      </c>
      <c r="R7359">
        <v>8.6999999999999993</v>
      </c>
      <c r="S7359" t="s">
        <v>227</v>
      </c>
    </row>
    <row r="7360" spans="1:19" x14ac:dyDescent="0.3">
      <c r="A7360" t="s">
        <v>14435</v>
      </c>
      <c r="B7360" t="s">
        <v>31</v>
      </c>
      <c r="C7360" s="2">
        <v>121826</v>
      </c>
      <c r="D7360" t="s">
        <v>66</v>
      </c>
      <c r="E7360" t="s">
        <v>32</v>
      </c>
      <c r="F7360" t="s">
        <v>52</v>
      </c>
      <c r="G7360" t="s">
        <v>67</v>
      </c>
      <c r="H7360" t="s">
        <v>35</v>
      </c>
      <c r="I7360" t="s">
        <v>67</v>
      </c>
      <c r="J7360" t="s">
        <v>25</v>
      </c>
      <c r="K7360" t="s">
        <v>14436</v>
      </c>
      <c r="L7360" t="s">
        <v>46</v>
      </c>
      <c r="M7360">
        <v>3</v>
      </c>
      <c r="N7360" t="s">
        <v>97</v>
      </c>
      <c r="O7360" s="1">
        <v>45650</v>
      </c>
      <c r="P7360" s="1">
        <v>45721</v>
      </c>
      <c r="Q7360">
        <v>704</v>
      </c>
      <c r="R7360">
        <v>5.0999999999999996</v>
      </c>
      <c r="S7360" t="s">
        <v>48</v>
      </c>
    </row>
    <row r="7361" spans="1:19" x14ac:dyDescent="0.3">
      <c r="A7361" t="s">
        <v>14437</v>
      </c>
      <c r="B7361" t="s">
        <v>130</v>
      </c>
      <c r="C7361" s="2">
        <v>139592</v>
      </c>
      <c r="D7361" t="s">
        <v>51</v>
      </c>
      <c r="E7361" t="s">
        <v>88</v>
      </c>
      <c r="F7361" t="s">
        <v>33</v>
      </c>
      <c r="G7361" t="s">
        <v>120</v>
      </c>
      <c r="H7361" t="s">
        <v>54</v>
      </c>
      <c r="I7361" t="s">
        <v>120</v>
      </c>
      <c r="J7361" t="s">
        <v>37</v>
      </c>
      <c r="K7361" t="s">
        <v>14438</v>
      </c>
      <c r="L7361" t="s">
        <v>17</v>
      </c>
      <c r="M7361">
        <v>11</v>
      </c>
      <c r="N7361" t="s">
        <v>116</v>
      </c>
      <c r="O7361" s="1">
        <v>45770</v>
      </c>
      <c r="P7361" s="1">
        <v>45791</v>
      </c>
      <c r="Q7361">
        <v>1782</v>
      </c>
      <c r="R7361">
        <v>5.5</v>
      </c>
      <c r="S7361" t="s">
        <v>48</v>
      </c>
    </row>
    <row r="7362" spans="1:19" x14ac:dyDescent="0.3">
      <c r="A7362" t="s">
        <v>14439</v>
      </c>
      <c r="B7362" t="s">
        <v>103</v>
      </c>
      <c r="C7362" s="2">
        <v>148784</v>
      </c>
      <c r="D7362" t="s">
        <v>10</v>
      </c>
      <c r="E7362" t="s">
        <v>32</v>
      </c>
      <c r="F7362" t="s">
        <v>33</v>
      </c>
      <c r="G7362" t="s">
        <v>34</v>
      </c>
      <c r="H7362" t="s">
        <v>35</v>
      </c>
      <c r="I7362" t="s">
        <v>34</v>
      </c>
      <c r="J7362" t="s">
        <v>15</v>
      </c>
      <c r="K7362" t="s">
        <v>14440</v>
      </c>
      <c r="L7362" t="s">
        <v>17</v>
      </c>
      <c r="M7362">
        <v>4</v>
      </c>
      <c r="N7362" t="s">
        <v>149</v>
      </c>
      <c r="O7362" s="1">
        <v>45660</v>
      </c>
      <c r="P7362" s="1">
        <v>45698</v>
      </c>
      <c r="Q7362">
        <v>1639</v>
      </c>
      <c r="R7362">
        <v>6.1</v>
      </c>
      <c r="S7362" t="s">
        <v>19</v>
      </c>
    </row>
    <row r="7363" spans="1:19" x14ac:dyDescent="0.3">
      <c r="A7363" t="s">
        <v>14441</v>
      </c>
      <c r="B7363" t="s">
        <v>114</v>
      </c>
      <c r="C7363" s="2">
        <v>169188</v>
      </c>
      <c r="D7363" t="s">
        <v>10</v>
      </c>
      <c r="E7363" t="s">
        <v>88</v>
      </c>
      <c r="F7363" t="s">
        <v>99</v>
      </c>
      <c r="G7363" t="s">
        <v>24</v>
      </c>
      <c r="H7363" t="s">
        <v>35</v>
      </c>
      <c r="I7363" t="s">
        <v>24</v>
      </c>
      <c r="J7363" t="s">
        <v>15</v>
      </c>
      <c r="K7363" t="s">
        <v>14442</v>
      </c>
      <c r="L7363" t="s">
        <v>27</v>
      </c>
      <c r="M7363">
        <v>12</v>
      </c>
      <c r="N7363" t="s">
        <v>40</v>
      </c>
      <c r="O7363" s="1">
        <v>45617</v>
      </c>
      <c r="P7363" s="1">
        <v>45662</v>
      </c>
      <c r="Q7363">
        <v>991</v>
      </c>
      <c r="R7363">
        <v>6.2</v>
      </c>
      <c r="S7363" t="s">
        <v>70</v>
      </c>
    </row>
    <row r="7364" spans="1:19" x14ac:dyDescent="0.3">
      <c r="A7364" t="s">
        <v>14443</v>
      </c>
      <c r="B7364" t="s">
        <v>21</v>
      </c>
      <c r="C7364" s="2">
        <v>36033</v>
      </c>
      <c r="D7364" t="s">
        <v>10</v>
      </c>
      <c r="E7364" t="s">
        <v>22</v>
      </c>
      <c r="F7364" t="s">
        <v>12</v>
      </c>
      <c r="G7364" t="s">
        <v>80</v>
      </c>
      <c r="H7364" t="s">
        <v>54</v>
      </c>
      <c r="I7364" t="s">
        <v>34</v>
      </c>
      <c r="J7364" t="s">
        <v>25</v>
      </c>
      <c r="K7364" t="s">
        <v>14444</v>
      </c>
      <c r="L7364" t="s">
        <v>17</v>
      </c>
      <c r="M7364" t="s">
        <v>37</v>
      </c>
      <c r="N7364" t="s">
        <v>108</v>
      </c>
      <c r="O7364" s="1">
        <v>45484</v>
      </c>
      <c r="P7364" s="1">
        <v>45508</v>
      </c>
      <c r="Q7364">
        <v>1614</v>
      </c>
      <c r="R7364">
        <v>5.8</v>
      </c>
      <c r="S7364" t="s">
        <v>73</v>
      </c>
    </row>
    <row r="7365" spans="1:19" x14ac:dyDescent="0.3">
      <c r="A7365" t="s">
        <v>14445</v>
      </c>
      <c r="B7365" t="s">
        <v>43</v>
      </c>
      <c r="C7365" s="2">
        <v>90697</v>
      </c>
      <c r="D7365" t="s">
        <v>51</v>
      </c>
      <c r="E7365" t="s">
        <v>32</v>
      </c>
      <c r="F7365" t="s">
        <v>12</v>
      </c>
      <c r="G7365" t="s">
        <v>60</v>
      </c>
      <c r="H7365" t="s">
        <v>54</v>
      </c>
      <c r="I7365" t="s">
        <v>120</v>
      </c>
      <c r="J7365" t="s">
        <v>15</v>
      </c>
      <c r="K7365" t="s">
        <v>14446</v>
      </c>
      <c r="L7365" t="s">
        <v>46</v>
      </c>
      <c r="M7365">
        <v>3</v>
      </c>
      <c r="N7365" t="s">
        <v>28</v>
      </c>
      <c r="O7365" s="1">
        <v>45404</v>
      </c>
      <c r="P7365" s="1">
        <v>45474</v>
      </c>
      <c r="Q7365">
        <v>1198</v>
      </c>
      <c r="R7365">
        <v>8.9</v>
      </c>
      <c r="S7365" t="s">
        <v>41</v>
      </c>
    </row>
    <row r="7366" spans="1:19" x14ac:dyDescent="0.3">
      <c r="A7366" t="s">
        <v>14447</v>
      </c>
      <c r="B7366" t="s">
        <v>103</v>
      </c>
      <c r="C7366" s="2">
        <v>190864</v>
      </c>
      <c r="D7366" t="s">
        <v>51</v>
      </c>
      <c r="E7366" t="s">
        <v>88</v>
      </c>
      <c r="F7366" t="s">
        <v>99</v>
      </c>
      <c r="G7366" t="s">
        <v>60</v>
      </c>
      <c r="H7366" t="s">
        <v>35</v>
      </c>
      <c r="I7366" t="s">
        <v>60</v>
      </c>
      <c r="J7366" t="s">
        <v>25</v>
      </c>
      <c r="K7366" t="s">
        <v>3581</v>
      </c>
      <c r="L7366" t="s">
        <v>39</v>
      </c>
      <c r="M7366">
        <v>13</v>
      </c>
      <c r="N7366" t="s">
        <v>90</v>
      </c>
      <c r="O7366" s="1">
        <v>45662</v>
      </c>
      <c r="P7366" s="1">
        <v>45714</v>
      </c>
      <c r="Q7366">
        <v>2221</v>
      </c>
      <c r="R7366">
        <v>5.8</v>
      </c>
      <c r="S7366" t="s">
        <v>227</v>
      </c>
    </row>
    <row r="7367" spans="1:19" x14ac:dyDescent="0.3">
      <c r="A7367" t="s">
        <v>14448</v>
      </c>
      <c r="B7367" t="s">
        <v>183</v>
      </c>
      <c r="C7367" s="2">
        <v>46444</v>
      </c>
      <c r="D7367" t="s">
        <v>10</v>
      </c>
      <c r="E7367" t="s">
        <v>22</v>
      </c>
      <c r="F7367" t="s">
        <v>12</v>
      </c>
      <c r="G7367" t="s">
        <v>36</v>
      </c>
      <c r="H7367" t="s">
        <v>14</v>
      </c>
      <c r="I7367" t="s">
        <v>36</v>
      </c>
      <c r="J7367" t="s">
        <v>25</v>
      </c>
      <c r="K7367" t="s">
        <v>10845</v>
      </c>
      <c r="L7367" t="s">
        <v>17</v>
      </c>
      <c r="M7367" t="s">
        <v>37</v>
      </c>
      <c r="N7367" t="s">
        <v>47</v>
      </c>
      <c r="O7367" s="1">
        <v>45589</v>
      </c>
      <c r="P7367" s="1">
        <v>45604</v>
      </c>
      <c r="Q7367">
        <v>2390</v>
      </c>
      <c r="R7367">
        <v>8.1999999999999993</v>
      </c>
      <c r="S7367" t="s">
        <v>63</v>
      </c>
    </row>
    <row r="7368" spans="1:19" x14ac:dyDescent="0.3">
      <c r="A7368" t="s">
        <v>14449</v>
      </c>
      <c r="B7368" t="s">
        <v>161</v>
      </c>
      <c r="C7368" s="2">
        <v>106729</v>
      </c>
      <c r="D7368" t="s">
        <v>10</v>
      </c>
      <c r="E7368" t="s">
        <v>32</v>
      </c>
      <c r="F7368" t="s">
        <v>99</v>
      </c>
      <c r="G7368" t="s">
        <v>84</v>
      </c>
      <c r="H7368" t="s">
        <v>14</v>
      </c>
      <c r="I7368" t="s">
        <v>104</v>
      </c>
      <c r="J7368" t="s">
        <v>15</v>
      </c>
      <c r="K7368" t="s">
        <v>10314</v>
      </c>
      <c r="L7368" t="s">
        <v>17</v>
      </c>
      <c r="M7368">
        <v>4</v>
      </c>
      <c r="N7368" t="s">
        <v>122</v>
      </c>
      <c r="O7368" s="1">
        <v>45374</v>
      </c>
      <c r="P7368" s="1">
        <v>45411</v>
      </c>
      <c r="Q7368">
        <v>1161</v>
      </c>
      <c r="R7368">
        <v>6.2</v>
      </c>
      <c r="S7368" t="s">
        <v>128</v>
      </c>
    </row>
    <row r="7369" spans="1:19" x14ac:dyDescent="0.3">
      <c r="A7369" t="s">
        <v>14450</v>
      </c>
      <c r="B7369" t="s">
        <v>183</v>
      </c>
      <c r="C7369" s="2">
        <v>84819</v>
      </c>
      <c r="D7369" t="s">
        <v>51</v>
      </c>
      <c r="E7369" t="s">
        <v>22</v>
      </c>
      <c r="F7369" t="s">
        <v>12</v>
      </c>
      <c r="G7369" t="s">
        <v>120</v>
      </c>
      <c r="H7369" t="s">
        <v>14</v>
      </c>
      <c r="I7369" t="s">
        <v>120</v>
      </c>
      <c r="J7369" t="s">
        <v>15</v>
      </c>
      <c r="K7369" t="s">
        <v>14451</v>
      </c>
      <c r="L7369" t="s">
        <v>27</v>
      </c>
      <c r="M7369" t="s">
        <v>37</v>
      </c>
      <c r="N7369" t="s">
        <v>86</v>
      </c>
      <c r="O7369" s="1">
        <v>45478</v>
      </c>
      <c r="P7369" s="1">
        <v>45527</v>
      </c>
      <c r="Q7369">
        <v>2340</v>
      </c>
      <c r="R7369">
        <v>7.2</v>
      </c>
      <c r="S7369" t="s">
        <v>174</v>
      </c>
    </row>
    <row r="7370" spans="1:19" x14ac:dyDescent="0.3">
      <c r="A7370" t="s">
        <v>14452</v>
      </c>
      <c r="B7370" t="s">
        <v>119</v>
      </c>
      <c r="C7370" s="2">
        <v>86820</v>
      </c>
      <c r="D7370" t="s">
        <v>10</v>
      </c>
      <c r="E7370" t="s">
        <v>32</v>
      </c>
      <c r="F7370" t="s">
        <v>99</v>
      </c>
      <c r="G7370" t="s">
        <v>24</v>
      </c>
      <c r="H7370" t="s">
        <v>35</v>
      </c>
      <c r="I7370" t="s">
        <v>24</v>
      </c>
      <c r="J7370" t="s">
        <v>25</v>
      </c>
      <c r="K7370" t="s">
        <v>14453</v>
      </c>
      <c r="L7370" t="s">
        <v>27</v>
      </c>
      <c r="M7370">
        <v>4</v>
      </c>
      <c r="N7370" t="s">
        <v>40</v>
      </c>
      <c r="O7370" s="1">
        <v>45328</v>
      </c>
      <c r="P7370" s="1">
        <v>45392</v>
      </c>
      <c r="Q7370">
        <v>944</v>
      </c>
      <c r="R7370">
        <v>6</v>
      </c>
      <c r="S7370" t="s">
        <v>128</v>
      </c>
    </row>
    <row r="7371" spans="1:19" x14ac:dyDescent="0.3">
      <c r="A7371" t="s">
        <v>14454</v>
      </c>
      <c r="B7371" t="s">
        <v>50</v>
      </c>
      <c r="C7371" s="2">
        <v>77359</v>
      </c>
      <c r="D7371" t="s">
        <v>10</v>
      </c>
      <c r="E7371" t="s">
        <v>32</v>
      </c>
      <c r="F7371" t="s">
        <v>52</v>
      </c>
      <c r="G7371" t="s">
        <v>84</v>
      </c>
      <c r="H7371" t="s">
        <v>14</v>
      </c>
      <c r="I7371" t="s">
        <v>84</v>
      </c>
      <c r="J7371" t="s">
        <v>15</v>
      </c>
      <c r="K7371" t="s">
        <v>14455</v>
      </c>
      <c r="L7371" t="s">
        <v>17</v>
      </c>
      <c r="M7371">
        <v>3</v>
      </c>
      <c r="N7371" t="s">
        <v>62</v>
      </c>
      <c r="O7371" s="1">
        <v>45444</v>
      </c>
      <c r="P7371" s="1">
        <v>45460</v>
      </c>
      <c r="Q7371">
        <v>1196</v>
      </c>
      <c r="R7371">
        <v>5.0999999999999996</v>
      </c>
      <c r="S7371" t="s">
        <v>63</v>
      </c>
    </row>
    <row r="7372" spans="1:19" x14ac:dyDescent="0.3">
      <c r="A7372" t="s">
        <v>14456</v>
      </c>
      <c r="B7372" t="s">
        <v>114</v>
      </c>
      <c r="C7372" s="2">
        <v>40265</v>
      </c>
      <c r="D7372" t="s">
        <v>10</v>
      </c>
      <c r="E7372" t="s">
        <v>22</v>
      </c>
      <c r="F7372" t="s">
        <v>12</v>
      </c>
      <c r="G7372" t="s">
        <v>158</v>
      </c>
      <c r="H7372" t="s">
        <v>54</v>
      </c>
      <c r="I7372" t="s">
        <v>158</v>
      </c>
      <c r="J7372" t="s">
        <v>15</v>
      </c>
      <c r="K7372" t="s">
        <v>14457</v>
      </c>
      <c r="L7372" t="s">
        <v>27</v>
      </c>
      <c r="M7372" t="s">
        <v>37</v>
      </c>
      <c r="N7372" t="s">
        <v>28</v>
      </c>
      <c r="O7372" s="1">
        <v>45631</v>
      </c>
      <c r="P7372" s="1">
        <v>45686</v>
      </c>
      <c r="Q7372">
        <v>1271</v>
      </c>
      <c r="R7372">
        <v>7.9</v>
      </c>
      <c r="S7372" t="s">
        <v>174</v>
      </c>
    </row>
    <row r="7373" spans="1:19" x14ac:dyDescent="0.3">
      <c r="A7373" t="s">
        <v>14458</v>
      </c>
      <c r="B7373" t="s">
        <v>145</v>
      </c>
      <c r="C7373" s="2">
        <v>148057</v>
      </c>
      <c r="D7373" t="s">
        <v>10</v>
      </c>
      <c r="E7373" t="s">
        <v>88</v>
      </c>
      <c r="F7373" t="s">
        <v>99</v>
      </c>
      <c r="G7373" t="s">
        <v>44</v>
      </c>
      <c r="H7373" t="s">
        <v>35</v>
      </c>
      <c r="I7373" t="s">
        <v>166</v>
      </c>
      <c r="J7373" t="s">
        <v>25</v>
      </c>
      <c r="K7373" t="s">
        <v>14459</v>
      </c>
      <c r="L7373" t="s">
        <v>39</v>
      </c>
      <c r="M7373">
        <v>18</v>
      </c>
      <c r="N7373" t="s">
        <v>122</v>
      </c>
      <c r="O7373" s="1">
        <v>45408</v>
      </c>
      <c r="P7373" s="1">
        <v>45461</v>
      </c>
      <c r="Q7373">
        <v>1017</v>
      </c>
      <c r="R7373">
        <v>8.1999999999999993</v>
      </c>
      <c r="S7373" t="s">
        <v>128</v>
      </c>
    </row>
    <row r="7374" spans="1:19" x14ac:dyDescent="0.3">
      <c r="A7374" t="s">
        <v>14460</v>
      </c>
      <c r="B7374" t="s">
        <v>256</v>
      </c>
      <c r="C7374" s="2">
        <v>93718</v>
      </c>
      <c r="D7374" t="s">
        <v>10</v>
      </c>
      <c r="E7374" t="s">
        <v>11</v>
      </c>
      <c r="F7374" t="s">
        <v>12</v>
      </c>
      <c r="G7374" t="s">
        <v>80</v>
      </c>
      <c r="H7374" t="s">
        <v>14</v>
      </c>
      <c r="I7374" t="s">
        <v>80</v>
      </c>
      <c r="J7374" t="s">
        <v>15</v>
      </c>
      <c r="K7374" t="s">
        <v>14461</v>
      </c>
      <c r="L7374" t="s">
        <v>39</v>
      </c>
      <c r="M7374">
        <v>7</v>
      </c>
      <c r="N7374" t="s">
        <v>77</v>
      </c>
      <c r="O7374" s="1">
        <v>45378</v>
      </c>
      <c r="P7374" s="1">
        <v>45431</v>
      </c>
      <c r="Q7374">
        <v>1910</v>
      </c>
      <c r="R7374">
        <v>8.8000000000000007</v>
      </c>
      <c r="S7374" t="s">
        <v>234</v>
      </c>
    </row>
    <row r="7375" spans="1:19" x14ac:dyDescent="0.3">
      <c r="A7375" t="s">
        <v>14462</v>
      </c>
      <c r="B7375" t="s">
        <v>137</v>
      </c>
      <c r="C7375" s="2">
        <v>39374</v>
      </c>
      <c r="D7375" t="s">
        <v>10</v>
      </c>
      <c r="E7375" t="s">
        <v>22</v>
      </c>
      <c r="F7375" t="s">
        <v>33</v>
      </c>
      <c r="G7375" t="s">
        <v>158</v>
      </c>
      <c r="H7375" t="s">
        <v>14</v>
      </c>
      <c r="I7375" t="s">
        <v>158</v>
      </c>
      <c r="J7375" t="s">
        <v>25</v>
      </c>
      <c r="K7375" t="s">
        <v>14463</v>
      </c>
      <c r="L7375" t="s">
        <v>46</v>
      </c>
      <c r="M7375">
        <v>1</v>
      </c>
      <c r="N7375" t="s">
        <v>86</v>
      </c>
      <c r="O7375" s="1">
        <v>45350</v>
      </c>
      <c r="P7375" s="1">
        <v>45415</v>
      </c>
      <c r="Q7375">
        <v>663</v>
      </c>
      <c r="R7375">
        <v>7.1</v>
      </c>
      <c r="S7375" t="s">
        <v>63</v>
      </c>
    </row>
    <row r="7376" spans="1:19" x14ac:dyDescent="0.3">
      <c r="A7376" t="s">
        <v>14464</v>
      </c>
      <c r="B7376" t="s">
        <v>83</v>
      </c>
      <c r="C7376" s="2">
        <v>143355</v>
      </c>
      <c r="D7376" t="s">
        <v>10</v>
      </c>
      <c r="E7376" t="s">
        <v>88</v>
      </c>
      <c r="F7376" t="s">
        <v>33</v>
      </c>
      <c r="G7376" t="s">
        <v>13</v>
      </c>
      <c r="H7376" t="s">
        <v>14</v>
      </c>
      <c r="I7376" t="s">
        <v>13</v>
      </c>
      <c r="J7376" t="s">
        <v>37</v>
      </c>
      <c r="K7376" t="s">
        <v>14465</v>
      </c>
      <c r="L7376" t="s">
        <v>39</v>
      </c>
      <c r="M7376">
        <v>18</v>
      </c>
      <c r="N7376" t="s">
        <v>62</v>
      </c>
      <c r="O7376" s="1">
        <v>45656</v>
      </c>
      <c r="P7376" s="1">
        <v>45670</v>
      </c>
      <c r="Q7376">
        <v>1317</v>
      </c>
      <c r="R7376">
        <v>6.3</v>
      </c>
      <c r="S7376" t="s">
        <v>93</v>
      </c>
    </row>
    <row r="7377" spans="1:19" x14ac:dyDescent="0.3">
      <c r="A7377" t="s">
        <v>14466</v>
      </c>
      <c r="B7377" t="s">
        <v>83</v>
      </c>
      <c r="C7377" s="2">
        <v>110716</v>
      </c>
      <c r="D7377" t="s">
        <v>10</v>
      </c>
      <c r="E7377" t="s">
        <v>88</v>
      </c>
      <c r="F7377" t="s">
        <v>99</v>
      </c>
      <c r="G7377" t="s">
        <v>80</v>
      </c>
      <c r="H7377" t="s">
        <v>35</v>
      </c>
      <c r="I7377" t="s">
        <v>80</v>
      </c>
      <c r="J7377" t="s">
        <v>15</v>
      </c>
      <c r="K7377" t="s">
        <v>14467</v>
      </c>
      <c r="L7377" t="s">
        <v>27</v>
      </c>
      <c r="M7377">
        <v>18</v>
      </c>
      <c r="N7377" t="s">
        <v>28</v>
      </c>
      <c r="O7377" s="1">
        <v>45684</v>
      </c>
      <c r="P7377" s="1">
        <v>45699</v>
      </c>
      <c r="Q7377">
        <v>2137</v>
      </c>
      <c r="R7377">
        <v>5.0999999999999996</v>
      </c>
      <c r="S7377" t="s">
        <v>78</v>
      </c>
    </row>
    <row r="7378" spans="1:19" x14ac:dyDescent="0.3">
      <c r="A7378" t="s">
        <v>14468</v>
      </c>
      <c r="B7378" t="s">
        <v>21</v>
      </c>
      <c r="C7378" s="2">
        <v>105732</v>
      </c>
      <c r="D7378" t="s">
        <v>10</v>
      </c>
      <c r="E7378" t="s">
        <v>11</v>
      </c>
      <c r="F7378" t="s">
        <v>99</v>
      </c>
      <c r="G7378" t="s">
        <v>104</v>
      </c>
      <c r="H7378" t="s">
        <v>35</v>
      </c>
      <c r="I7378" t="s">
        <v>104</v>
      </c>
      <c r="J7378" t="s">
        <v>15</v>
      </c>
      <c r="K7378" t="s">
        <v>14469</v>
      </c>
      <c r="L7378" t="s">
        <v>39</v>
      </c>
      <c r="M7378">
        <v>5</v>
      </c>
      <c r="N7378" t="s">
        <v>18</v>
      </c>
      <c r="O7378" s="1">
        <v>45423</v>
      </c>
      <c r="P7378" s="1">
        <v>45448</v>
      </c>
      <c r="Q7378">
        <v>1341</v>
      </c>
      <c r="R7378">
        <v>6.8</v>
      </c>
      <c r="S7378" t="s">
        <v>227</v>
      </c>
    </row>
    <row r="7379" spans="1:19" x14ac:dyDescent="0.3">
      <c r="A7379" t="s">
        <v>14470</v>
      </c>
      <c r="B7379" t="s">
        <v>137</v>
      </c>
      <c r="C7379" s="2">
        <v>245186</v>
      </c>
      <c r="D7379" t="s">
        <v>66</v>
      </c>
      <c r="E7379" t="s">
        <v>88</v>
      </c>
      <c r="F7379" t="s">
        <v>33</v>
      </c>
      <c r="G7379" t="s">
        <v>67</v>
      </c>
      <c r="H7379" t="s">
        <v>14</v>
      </c>
      <c r="I7379" t="s">
        <v>67</v>
      </c>
      <c r="J7379" t="s">
        <v>15</v>
      </c>
      <c r="K7379" t="s">
        <v>14471</v>
      </c>
      <c r="L7379" t="s">
        <v>46</v>
      </c>
      <c r="M7379">
        <v>14</v>
      </c>
      <c r="N7379" t="s">
        <v>90</v>
      </c>
      <c r="O7379" s="1">
        <v>45668</v>
      </c>
      <c r="P7379" s="1">
        <v>45724</v>
      </c>
      <c r="Q7379">
        <v>562</v>
      </c>
      <c r="R7379">
        <v>5.5</v>
      </c>
      <c r="S7379" t="s">
        <v>73</v>
      </c>
    </row>
    <row r="7380" spans="1:19" x14ac:dyDescent="0.3">
      <c r="A7380" t="s">
        <v>14472</v>
      </c>
      <c r="B7380" t="s">
        <v>145</v>
      </c>
      <c r="C7380" s="2">
        <v>56358</v>
      </c>
      <c r="D7380" t="s">
        <v>10</v>
      </c>
      <c r="E7380" t="s">
        <v>32</v>
      </c>
      <c r="F7380" t="s">
        <v>52</v>
      </c>
      <c r="G7380" t="s">
        <v>36</v>
      </c>
      <c r="H7380" t="s">
        <v>14</v>
      </c>
      <c r="I7380" t="s">
        <v>36</v>
      </c>
      <c r="J7380" t="s">
        <v>37</v>
      </c>
      <c r="K7380" t="s">
        <v>14473</v>
      </c>
      <c r="L7380" t="s">
        <v>27</v>
      </c>
      <c r="M7380">
        <v>4</v>
      </c>
      <c r="N7380" t="s">
        <v>116</v>
      </c>
      <c r="O7380" s="1">
        <v>45496</v>
      </c>
      <c r="P7380" s="1">
        <v>45520</v>
      </c>
      <c r="Q7380">
        <v>647</v>
      </c>
      <c r="R7380">
        <v>5.0999999999999996</v>
      </c>
      <c r="S7380" t="s">
        <v>227</v>
      </c>
    </row>
    <row r="7381" spans="1:19" x14ac:dyDescent="0.3">
      <c r="A7381" t="s">
        <v>14474</v>
      </c>
      <c r="B7381" t="s">
        <v>176</v>
      </c>
      <c r="C7381" s="2">
        <v>208249</v>
      </c>
      <c r="D7381" t="s">
        <v>51</v>
      </c>
      <c r="E7381" t="s">
        <v>88</v>
      </c>
      <c r="F7381" t="s">
        <v>52</v>
      </c>
      <c r="G7381" t="s">
        <v>53</v>
      </c>
      <c r="H7381" t="s">
        <v>35</v>
      </c>
      <c r="I7381" t="s">
        <v>53</v>
      </c>
      <c r="J7381" t="s">
        <v>37</v>
      </c>
      <c r="K7381" t="s">
        <v>14475</v>
      </c>
      <c r="L7381" t="s">
        <v>39</v>
      </c>
      <c r="M7381">
        <v>15</v>
      </c>
      <c r="N7381" t="s">
        <v>28</v>
      </c>
      <c r="O7381" s="1">
        <v>45297</v>
      </c>
      <c r="P7381" s="1">
        <v>45357</v>
      </c>
      <c r="Q7381">
        <v>2452</v>
      </c>
      <c r="R7381">
        <v>5.3</v>
      </c>
      <c r="S7381" t="s">
        <v>227</v>
      </c>
    </row>
    <row r="7382" spans="1:19" x14ac:dyDescent="0.3">
      <c r="A7382" t="s">
        <v>14476</v>
      </c>
      <c r="B7382" t="s">
        <v>9</v>
      </c>
      <c r="C7382" s="2">
        <v>45024</v>
      </c>
      <c r="D7382" t="s">
        <v>10</v>
      </c>
      <c r="E7382" t="s">
        <v>22</v>
      </c>
      <c r="F7382" t="s">
        <v>33</v>
      </c>
      <c r="G7382" t="s">
        <v>166</v>
      </c>
      <c r="H7382" t="s">
        <v>35</v>
      </c>
      <c r="I7382" t="s">
        <v>67</v>
      </c>
      <c r="J7382" t="s">
        <v>37</v>
      </c>
      <c r="K7382" t="s">
        <v>10069</v>
      </c>
      <c r="L7382" t="s">
        <v>39</v>
      </c>
      <c r="M7382" t="s">
        <v>37</v>
      </c>
      <c r="N7382" t="s">
        <v>69</v>
      </c>
      <c r="O7382" s="1">
        <v>45538</v>
      </c>
      <c r="P7382" s="1">
        <v>45565</v>
      </c>
      <c r="Q7382">
        <v>760</v>
      </c>
      <c r="R7382">
        <v>6.5</v>
      </c>
      <c r="S7382" t="s">
        <v>73</v>
      </c>
    </row>
    <row r="7383" spans="1:19" x14ac:dyDescent="0.3">
      <c r="A7383" t="s">
        <v>14477</v>
      </c>
      <c r="B7383" t="s">
        <v>183</v>
      </c>
      <c r="C7383" s="2">
        <v>167633</v>
      </c>
      <c r="D7383" t="s">
        <v>10</v>
      </c>
      <c r="E7383" t="s">
        <v>11</v>
      </c>
      <c r="F7383" t="s">
        <v>33</v>
      </c>
      <c r="G7383" t="s">
        <v>126</v>
      </c>
      <c r="H7383" t="s">
        <v>14</v>
      </c>
      <c r="I7383" t="s">
        <v>95</v>
      </c>
      <c r="J7383" t="s">
        <v>25</v>
      </c>
      <c r="K7383" t="s">
        <v>14478</v>
      </c>
      <c r="L7383" t="s">
        <v>46</v>
      </c>
      <c r="M7383">
        <v>5</v>
      </c>
      <c r="N7383" t="s">
        <v>116</v>
      </c>
      <c r="O7383" s="1">
        <v>45333</v>
      </c>
      <c r="P7383" s="1">
        <v>45396</v>
      </c>
      <c r="Q7383">
        <v>2031</v>
      </c>
      <c r="R7383">
        <v>6.2</v>
      </c>
      <c r="S7383" t="s">
        <v>70</v>
      </c>
    </row>
    <row r="7384" spans="1:19" x14ac:dyDescent="0.3">
      <c r="A7384" t="s">
        <v>14479</v>
      </c>
      <c r="B7384" t="s">
        <v>43</v>
      </c>
      <c r="C7384" s="2">
        <v>76436</v>
      </c>
      <c r="D7384" t="s">
        <v>10</v>
      </c>
      <c r="E7384" t="s">
        <v>11</v>
      </c>
      <c r="F7384" t="s">
        <v>33</v>
      </c>
      <c r="G7384" t="s">
        <v>24</v>
      </c>
      <c r="H7384" t="s">
        <v>14</v>
      </c>
      <c r="I7384" t="s">
        <v>24</v>
      </c>
      <c r="J7384" t="s">
        <v>37</v>
      </c>
      <c r="K7384" t="s">
        <v>14480</v>
      </c>
      <c r="L7384" t="s">
        <v>39</v>
      </c>
      <c r="M7384">
        <v>6</v>
      </c>
      <c r="N7384" t="s">
        <v>101</v>
      </c>
      <c r="O7384" s="1">
        <v>45773</v>
      </c>
      <c r="P7384" s="1">
        <v>45811</v>
      </c>
      <c r="Q7384">
        <v>762</v>
      </c>
      <c r="R7384">
        <v>9.4</v>
      </c>
      <c r="S7384" t="s">
        <v>57</v>
      </c>
    </row>
    <row r="7385" spans="1:19" x14ac:dyDescent="0.3">
      <c r="A7385" t="s">
        <v>14481</v>
      </c>
      <c r="B7385" t="s">
        <v>59</v>
      </c>
      <c r="C7385" s="2">
        <v>96735</v>
      </c>
      <c r="D7385" t="s">
        <v>10</v>
      </c>
      <c r="E7385" t="s">
        <v>11</v>
      </c>
      <c r="F7385" t="s">
        <v>12</v>
      </c>
      <c r="G7385" t="s">
        <v>36</v>
      </c>
      <c r="H7385" t="s">
        <v>35</v>
      </c>
      <c r="I7385" t="s">
        <v>36</v>
      </c>
      <c r="J7385" t="s">
        <v>15</v>
      </c>
      <c r="K7385" t="s">
        <v>14482</v>
      </c>
      <c r="L7385" t="s">
        <v>27</v>
      </c>
      <c r="M7385">
        <v>5</v>
      </c>
      <c r="N7385" t="s">
        <v>86</v>
      </c>
      <c r="O7385" s="1">
        <v>45659</v>
      </c>
      <c r="P7385" s="1">
        <v>45682</v>
      </c>
      <c r="Q7385">
        <v>632</v>
      </c>
      <c r="R7385">
        <v>7.7</v>
      </c>
      <c r="S7385" t="s">
        <v>29</v>
      </c>
    </row>
    <row r="7386" spans="1:19" x14ac:dyDescent="0.3">
      <c r="A7386" t="s">
        <v>14483</v>
      </c>
      <c r="B7386" t="s">
        <v>137</v>
      </c>
      <c r="C7386" s="2">
        <v>88951</v>
      </c>
      <c r="D7386" t="s">
        <v>10</v>
      </c>
      <c r="E7386" t="s">
        <v>32</v>
      </c>
      <c r="F7386" t="s">
        <v>12</v>
      </c>
      <c r="G7386" t="s">
        <v>23</v>
      </c>
      <c r="H7386" t="s">
        <v>14</v>
      </c>
      <c r="I7386" t="s">
        <v>23</v>
      </c>
      <c r="J7386" t="s">
        <v>37</v>
      </c>
      <c r="K7386" t="s">
        <v>14484</v>
      </c>
      <c r="L7386" t="s">
        <v>46</v>
      </c>
      <c r="M7386">
        <v>2</v>
      </c>
      <c r="N7386" t="s">
        <v>122</v>
      </c>
      <c r="O7386" s="1">
        <v>45410</v>
      </c>
      <c r="P7386" s="1">
        <v>45432</v>
      </c>
      <c r="Q7386">
        <v>543</v>
      </c>
      <c r="R7386">
        <v>5.5</v>
      </c>
      <c r="S7386" t="s">
        <v>63</v>
      </c>
    </row>
    <row r="7387" spans="1:19" x14ac:dyDescent="0.3">
      <c r="A7387" t="s">
        <v>14485</v>
      </c>
      <c r="B7387" t="s">
        <v>59</v>
      </c>
      <c r="C7387" s="2">
        <v>122080</v>
      </c>
      <c r="D7387" t="s">
        <v>10</v>
      </c>
      <c r="E7387" t="s">
        <v>11</v>
      </c>
      <c r="F7387" t="s">
        <v>12</v>
      </c>
      <c r="G7387" t="s">
        <v>80</v>
      </c>
      <c r="H7387" t="s">
        <v>35</v>
      </c>
      <c r="I7387" t="s">
        <v>80</v>
      </c>
      <c r="J7387" t="s">
        <v>15</v>
      </c>
      <c r="K7387" t="s">
        <v>14486</v>
      </c>
      <c r="L7387" t="s">
        <v>27</v>
      </c>
      <c r="M7387">
        <v>7</v>
      </c>
      <c r="N7387" t="s">
        <v>47</v>
      </c>
      <c r="O7387" s="1">
        <v>45570</v>
      </c>
      <c r="P7387" s="1">
        <v>45591</v>
      </c>
      <c r="Q7387">
        <v>2323</v>
      </c>
      <c r="R7387">
        <v>6.6</v>
      </c>
      <c r="S7387" t="s">
        <v>29</v>
      </c>
    </row>
    <row r="7388" spans="1:19" x14ac:dyDescent="0.3">
      <c r="A7388" t="s">
        <v>14487</v>
      </c>
      <c r="B7388" t="s">
        <v>176</v>
      </c>
      <c r="C7388" s="2">
        <v>95529</v>
      </c>
      <c r="D7388" t="s">
        <v>10</v>
      </c>
      <c r="E7388" t="s">
        <v>32</v>
      </c>
      <c r="F7388" t="s">
        <v>52</v>
      </c>
      <c r="G7388" t="s">
        <v>84</v>
      </c>
      <c r="H7388" t="s">
        <v>35</v>
      </c>
      <c r="I7388" t="s">
        <v>140</v>
      </c>
      <c r="J7388" t="s">
        <v>15</v>
      </c>
      <c r="K7388" t="s">
        <v>14488</v>
      </c>
      <c r="L7388" t="s">
        <v>27</v>
      </c>
      <c r="M7388">
        <v>2</v>
      </c>
      <c r="N7388" t="s">
        <v>86</v>
      </c>
      <c r="O7388" s="1">
        <v>45537</v>
      </c>
      <c r="P7388" s="1">
        <v>45605</v>
      </c>
      <c r="Q7388">
        <v>2175</v>
      </c>
      <c r="R7388">
        <v>7.3</v>
      </c>
      <c r="S7388" t="s">
        <v>41</v>
      </c>
    </row>
    <row r="7389" spans="1:19" x14ac:dyDescent="0.3">
      <c r="A7389" t="s">
        <v>14489</v>
      </c>
      <c r="B7389" t="s">
        <v>183</v>
      </c>
      <c r="C7389" s="2">
        <v>104720</v>
      </c>
      <c r="D7389" t="s">
        <v>10</v>
      </c>
      <c r="E7389" t="s">
        <v>32</v>
      </c>
      <c r="F7389" t="s">
        <v>33</v>
      </c>
      <c r="G7389" t="s">
        <v>34</v>
      </c>
      <c r="H7389" t="s">
        <v>14</v>
      </c>
      <c r="I7389" t="s">
        <v>34</v>
      </c>
      <c r="J7389" t="s">
        <v>37</v>
      </c>
      <c r="K7389" t="s">
        <v>14490</v>
      </c>
      <c r="L7389" t="s">
        <v>46</v>
      </c>
      <c r="M7389">
        <v>4</v>
      </c>
      <c r="N7389" t="s">
        <v>18</v>
      </c>
      <c r="O7389" s="1">
        <v>45411</v>
      </c>
      <c r="P7389" s="1">
        <v>45433</v>
      </c>
      <c r="Q7389">
        <v>1105</v>
      </c>
      <c r="R7389">
        <v>6.9</v>
      </c>
      <c r="S7389" t="s">
        <v>234</v>
      </c>
    </row>
    <row r="7390" spans="1:19" x14ac:dyDescent="0.3">
      <c r="A7390" t="s">
        <v>14491</v>
      </c>
      <c r="B7390" t="s">
        <v>161</v>
      </c>
      <c r="C7390" s="2">
        <v>61882</v>
      </c>
      <c r="D7390" t="s">
        <v>10</v>
      </c>
      <c r="E7390" t="s">
        <v>22</v>
      </c>
      <c r="F7390" t="s">
        <v>33</v>
      </c>
      <c r="G7390" t="s">
        <v>104</v>
      </c>
      <c r="H7390" t="s">
        <v>35</v>
      </c>
      <c r="I7390" t="s">
        <v>23</v>
      </c>
      <c r="J7390" t="s">
        <v>25</v>
      </c>
      <c r="K7390" t="s">
        <v>14492</v>
      </c>
      <c r="L7390" t="s">
        <v>39</v>
      </c>
      <c r="M7390" t="s">
        <v>37</v>
      </c>
      <c r="N7390" t="s">
        <v>69</v>
      </c>
      <c r="O7390" s="1">
        <v>45726</v>
      </c>
      <c r="P7390" s="1">
        <v>45748</v>
      </c>
      <c r="Q7390">
        <v>1753</v>
      </c>
      <c r="R7390">
        <v>9.1999999999999993</v>
      </c>
      <c r="S7390" t="s">
        <v>128</v>
      </c>
    </row>
    <row r="7391" spans="1:19" x14ac:dyDescent="0.3">
      <c r="A7391" t="s">
        <v>14493</v>
      </c>
      <c r="B7391" t="s">
        <v>65</v>
      </c>
      <c r="C7391" s="2">
        <v>171522</v>
      </c>
      <c r="D7391" t="s">
        <v>66</v>
      </c>
      <c r="E7391" t="s">
        <v>88</v>
      </c>
      <c r="F7391" t="s">
        <v>52</v>
      </c>
      <c r="G7391" t="s">
        <v>67</v>
      </c>
      <c r="H7391" t="s">
        <v>35</v>
      </c>
      <c r="I7391" t="s">
        <v>24</v>
      </c>
      <c r="J7391" t="s">
        <v>25</v>
      </c>
      <c r="K7391" t="s">
        <v>14494</v>
      </c>
      <c r="L7391" t="s">
        <v>46</v>
      </c>
      <c r="M7391">
        <v>19</v>
      </c>
      <c r="N7391" t="s">
        <v>69</v>
      </c>
      <c r="O7391" s="1">
        <v>45399</v>
      </c>
      <c r="P7391" s="1">
        <v>45432</v>
      </c>
      <c r="Q7391">
        <v>1187</v>
      </c>
      <c r="R7391">
        <v>7.8</v>
      </c>
      <c r="S7391" t="s">
        <v>19</v>
      </c>
    </row>
    <row r="7392" spans="1:19" x14ac:dyDescent="0.3">
      <c r="A7392" t="s">
        <v>14495</v>
      </c>
      <c r="B7392" t="s">
        <v>183</v>
      </c>
      <c r="C7392" s="2">
        <v>120496</v>
      </c>
      <c r="D7392" t="s">
        <v>10</v>
      </c>
      <c r="E7392" t="s">
        <v>88</v>
      </c>
      <c r="F7392" t="s">
        <v>12</v>
      </c>
      <c r="G7392" t="s">
        <v>44</v>
      </c>
      <c r="H7392" t="s">
        <v>54</v>
      </c>
      <c r="I7392" t="s">
        <v>67</v>
      </c>
      <c r="J7392" t="s">
        <v>37</v>
      </c>
      <c r="K7392" t="s">
        <v>14496</v>
      </c>
      <c r="L7392" t="s">
        <v>39</v>
      </c>
      <c r="M7392">
        <v>14</v>
      </c>
      <c r="N7392" t="s">
        <v>47</v>
      </c>
      <c r="O7392" s="1">
        <v>45757</v>
      </c>
      <c r="P7392" s="1">
        <v>45814</v>
      </c>
      <c r="Q7392">
        <v>995</v>
      </c>
      <c r="R7392">
        <v>5.6</v>
      </c>
      <c r="S7392" t="s">
        <v>117</v>
      </c>
    </row>
    <row r="7393" spans="1:19" x14ac:dyDescent="0.3">
      <c r="A7393" t="s">
        <v>14497</v>
      </c>
      <c r="B7393" t="s">
        <v>43</v>
      </c>
      <c r="C7393" s="2">
        <v>50532</v>
      </c>
      <c r="D7393" t="s">
        <v>10</v>
      </c>
      <c r="E7393" t="s">
        <v>32</v>
      </c>
      <c r="F7393" t="s">
        <v>52</v>
      </c>
      <c r="G7393" t="s">
        <v>13</v>
      </c>
      <c r="H7393" t="s">
        <v>54</v>
      </c>
      <c r="I7393" t="s">
        <v>13</v>
      </c>
      <c r="J7393" t="s">
        <v>37</v>
      </c>
      <c r="K7393" t="s">
        <v>14498</v>
      </c>
      <c r="L7393" t="s">
        <v>17</v>
      </c>
      <c r="M7393">
        <v>3</v>
      </c>
      <c r="N7393" t="s">
        <v>69</v>
      </c>
      <c r="O7393" s="1">
        <v>45412</v>
      </c>
      <c r="P7393" s="1">
        <v>45458</v>
      </c>
      <c r="Q7393">
        <v>1635</v>
      </c>
      <c r="R7393">
        <v>9.1</v>
      </c>
      <c r="S7393" t="s">
        <v>63</v>
      </c>
    </row>
    <row r="7394" spans="1:19" x14ac:dyDescent="0.3">
      <c r="A7394" t="s">
        <v>14499</v>
      </c>
      <c r="B7394" t="s">
        <v>21</v>
      </c>
      <c r="C7394" s="2">
        <v>189564</v>
      </c>
      <c r="D7394" t="s">
        <v>51</v>
      </c>
      <c r="E7394" t="s">
        <v>88</v>
      </c>
      <c r="F7394" t="s">
        <v>33</v>
      </c>
      <c r="G7394" t="s">
        <v>53</v>
      </c>
      <c r="H7394" t="s">
        <v>14</v>
      </c>
      <c r="I7394" t="s">
        <v>53</v>
      </c>
      <c r="J7394" t="s">
        <v>15</v>
      </c>
      <c r="K7394" t="s">
        <v>14500</v>
      </c>
      <c r="L7394" t="s">
        <v>27</v>
      </c>
      <c r="M7394">
        <v>17</v>
      </c>
      <c r="N7394" t="s">
        <v>40</v>
      </c>
      <c r="O7394" s="1">
        <v>45497</v>
      </c>
      <c r="P7394" s="1">
        <v>45569</v>
      </c>
      <c r="Q7394">
        <v>2154</v>
      </c>
      <c r="R7394">
        <v>9.6</v>
      </c>
      <c r="S7394" t="s">
        <v>41</v>
      </c>
    </row>
    <row r="7395" spans="1:19" x14ac:dyDescent="0.3">
      <c r="A7395" t="s">
        <v>14501</v>
      </c>
      <c r="B7395" t="s">
        <v>130</v>
      </c>
      <c r="C7395" s="2">
        <v>88824</v>
      </c>
      <c r="D7395" t="s">
        <v>10</v>
      </c>
      <c r="E7395" t="s">
        <v>22</v>
      </c>
      <c r="F7395" t="s">
        <v>33</v>
      </c>
      <c r="G7395" t="s">
        <v>153</v>
      </c>
      <c r="H7395" t="s">
        <v>14</v>
      </c>
      <c r="I7395" t="s">
        <v>153</v>
      </c>
      <c r="J7395" t="s">
        <v>15</v>
      </c>
      <c r="K7395" t="s">
        <v>14502</v>
      </c>
      <c r="L7395" t="s">
        <v>39</v>
      </c>
      <c r="M7395" t="s">
        <v>37</v>
      </c>
      <c r="N7395" t="s">
        <v>149</v>
      </c>
      <c r="O7395" s="1">
        <v>45542</v>
      </c>
      <c r="P7395" s="1">
        <v>45590</v>
      </c>
      <c r="Q7395">
        <v>1464</v>
      </c>
      <c r="R7395">
        <v>6.5</v>
      </c>
      <c r="S7395" t="s">
        <v>112</v>
      </c>
    </row>
    <row r="7396" spans="1:19" x14ac:dyDescent="0.3">
      <c r="A7396" t="s">
        <v>14503</v>
      </c>
      <c r="B7396" t="s">
        <v>145</v>
      </c>
      <c r="C7396" s="2">
        <v>216805</v>
      </c>
      <c r="D7396" t="s">
        <v>10</v>
      </c>
      <c r="E7396" t="s">
        <v>88</v>
      </c>
      <c r="F7396" t="s">
        <v>12</v>
      </c>
      <c r="G7396" t="s">
        <v>153</v>
      </c>
      <c r="H7396" t="s">
        <v>54</v>
      </c>
      <c r="I7396" t="s">
        <v>153</v>
      </c>
      <c r="J7396" t="s">
        <v>15</v>
      </c>
      <c r="K7396" t="s">
        <v>14504</v>
      </c>
      <c r="L7396" t="s">
        <v>17</v>
      </c>
      <c r="M7396">
        <v>19</v>
      </c>
      <c r="N7396" t="s">
        <v>97</v>
      </c>
      <c r="O7396" s="1">
        <v>45556</v>
      </c>
      <c r="P7396" s="1">
        <v>45602</v>
      </c>
      <c r="Q7396">
        <v>1780</v>
      </c>
      <c r="R7396">
        <v>6.2</v>
      </c>
      <c r="S7396" t="s">
        <v>93</v>
      </c>
    </row>
    <row r="7397" spans="1:19" x14ac:dyDescent="0.3">
      <c r="A7397" t="s">
        <v>14505</v>
      </c>
      <c r="B7397" t="s">
        <v>110</v>
      </c>
      <c r="C7397" s="2">
        <v>122569</v>
      </c>
      <c r="D7397" t="s">
        <v>10</v>
      </c>
      <c r="E7397" t="s">
        <v>11</v>
      </c>
      <c r="F7397" t="s">
        <v>99</v>
      </c>
      <c r="G7397" t="s">
        <v>36</v>
      </c>
      <c r="H7397" t="s">
        <v>35</v>
      </c>
      <c r="I7397" t="s">
        <v>13</v>
      </c>
      <c r="J7397" t="s">
        <v>37</v>
      </c>
      <c r="K7397" t="s">
        <v>14506</v>
      </c>
      <c r="L7397" t="s">
        <v>17</v>
      </c>
      <c r="M7397">
        <v>8</v>
      </c>
      <c r="N7397" t="s">
        <v>28</v>
      </c>
      <c r="O7397" s="1">
        <v>45598</v>
      </c>
      <c r="P7397" s="1">
        <v>45656</v>
      </c>
      <c r="Q7397">
        <v>1564</v>
      </c>
      <c r="R7397">
        <v>6</v>
      </c>
      <c r="S7397" t="s">
        <v>112</v>
      </c>
    </row>
    <row r="7398" spans="1:19" x14ac:dyDescent="0.3">
      <c r="A7398" t="s">
        <v>14507</v>
      </c>
      <c r="B7398" t="s">
        <v>31</v>
      </c>
      <c r="C7398" s="2">
        <v>80739</v>
      </c>
      <c r="D7398" t="s">
        <v>10</v>
      </c>
      <c r="E7398" t="s">
        <v>22</v>
      </c>
      <c r="F7398" t="s">
        <v>33</v>
      </c>
      <c r="G7398" t="s">
        <v>140</v>
      </c>
      <c r="H7398" t="s">
        <v>14</v>
      </c>
      <c r="I7398" t="s">
        <v>140</v>
      </c>
      <c r="J7398" t="s">
        <v>37</v>
      </c>
      <c r="K7398" t="s">
        <v>14508</v>
      </c>
      <c r="L7398" t="s">
        <v>17</v>
      </c>
      <c r="M7398" t="s">
        <v>37</v>
      </c>
      <c r="N7398" t="s">
        <v>62</v>
      </c>
      <c r="O7398" s="1">
        <v>45554</v>
      </c>
      <c r="P7398" s="1">
        <v>45600</v>
      </c>
      <c r="Q7398">
        <v>677</v>
      </c>
      <c r="R7398">
        <v>9.8000000000000007</v>
      </c>
      <c r="S7398" t="s">
        <v>63</v>
      </c>
    </row>
    <row r="7399" spans="1:19" x14ac:dyDescent="0.3">
      <c r="A7399" t="s">
        <v>14509</v>
      </c>
      <c r="B7399" t="s">
        <v>176</v>
      </c>
      <c r="C7399" s="2">
        <v>100893</v>
      </c>
      <c r="D7399" t="s">
        <v>10</v>
      </c>
      <c r="E7399" t="s">
        <v>22</v>
      </c>
      <c r="F7399" t="s">
        <v>52</v>
      </c>
      <c r="G7399" t="s">
        <v>126</v>
      </c>
      <c r="H7399" t="s">
        <v>35</v>
      </c>
      <c r="I7399" t="s">
        <v>67</v>
      </c>
      <c r="J7399" t="s">
        <v>37</v>
      </c>
      <c r="K7399" t="s">
        <v>14510</v>
      </c>
      <c r="L7399" t="s">
        <v>17</v>
      </c>
      <c r="M7399">
        <v>1</v>
      </c>
      <c r="N7399" t="s">
        <v>40</v>
      </c>
      <c r="O7399" s="1">
        <v>45447</v>
      </c>
      <c r="P7399" s="1">
        <v>45519</v>
      </c>
      <c r="Q7399">
        <v>2080</v>
      </c>
      <c r="R7399">
        <v>9.1999999999999993</v>
      </c>
      <c r="S7399" t="s">
        <v>78</v>
      </c>
    </row>
    <row r="7400" spans="1:19" x14ac:dyDescent="0.3">
      <c r="A7400" t="s">
        <v>14511</v>
      </c>
      <c r="B7400" t="s">
        <v>21</v>
      </c>
      <c r="C7400" s="2">
        <v>126301</v>
      </c>
      <c r="D7400" t="s">
        <v>10</v>
      </c>
      <c r="E7400" t="s">
        <v>11</v>
      </c>
      <c r="F7400" t="s">
        <v>33</v>
      </c>
      <c r="G7400" t="s">
        <v>140</v>
      </c>
      <c r="H7400" t="s">
        <v>14</v>
      </c>
      <c r="I7400" t="s">
        <v>140</v>
      </c>
      <c r="J7400" t="s">
        <v>37</v>
      </c>
      <c r="K7400" t="s">
        <v>14512</v>
      </c>
      <c r="L7400" t="s">
        <v>17</v>
      </c>
      <c r="M7400">
        <v>5</v>
      </c>
      <c r="N7400" t="s">
        <v>28</v>
      </c>
      <c r="O7400" s="1">
        <v>45448</v>
      </c>
      <c r="P7400" s="1">
        <v>45478</v>
      </c>
      <c r="Q7400">
        <v>1000</v>
      </c>
      <c r="R7400">
        <v>7.5</v>
      </c>
      <c r="S7400" t="s">
        <v>57</v>
      </c>
    </row>
    <row r="7401" spans="1:19" x14ac:dyDescent="0.3">
      <c r="A7401" t="s">
        <v>14513</v>
      </c>
      <c r="B7401" t="s">
        <v>83</v>
      </c>
      <c r="C7401" s="2">
        <v>35148</v>
      </c>
      <c r="D7401" t="s">
        <v>10</v>
      </c>
      <c r="E7401" t="s">
        <v>22</v>
      </c>
      <c r="F7401" t="s">
        <v>99</v>
      </c>
      <c r="G7401" t="s">
        <v>13</v>
      </c>
      <c r="H7401" t="s">
        <v>54</v>
      </c>
      <c r="I7401" t="s">
        <v>13</v>
      </c>
      <c r="J7401" t="s">
        <v>15</v>
      </c>
      <c r="K7401" t="s">
        <v>14514</v>
      </c>
      <c r="L7401" t="s">
        <v>17</v>
      </c>
      <c r="M7401">
        <v>1</v>
      </c>
      <c r="N7401" t="s">
        <v>69</v>
      </c>
      <c r="O7401" s="1">
        <v>45456</v>
      </c>
      <c r="P7401" s="1">
        <v>45474</v>
      </c>
      <c r="Q7401">
        <v>2078</v>
      </c>
      <c r="R7401">
        <v>7.5</v>
      </c>
      <c r="S7401" t="s">
        <v>93</v>
      </c>
    </row>
    <row r="7402" spans="1:19" x14ac:dyDescent="0.3">
      <c r="A7402" t="s">
        <v>14515</v>
      </c>
      <c r="B7402" t="s">
        <v>83</v>
      </c>
      <c r="C7402" s="2">
        <v>89841</v>
      </c>
      <c r="D7402" t="s">
        <v>51</v>
      </c>
      <c r="E7402" t="s">
        <v>22</v>
      </c>
      <c r="F7402" t="s">
        <v>52</v>
      </c>
      <c r="G7402" t="s">
        <v>60</v>
      </c>
      <c r="H7402" t="s">
        <v>35</v>
      </c>
      <c r="I7402" t="s">
        <v>60</v>
      </c>
      <c r="J7402" t="s">
        <v>37</v>
      </c>
      <c r="K7402" t="s">
        <v>14516</v>
      </c>
      <c r="L7402" t="s">
        <v>46</v>
      </c>
      <c r="M7402" t="s">
        <v>37</v>
      </c>
      <c r="N7402" t="s">
        <v>86</v>
      </c>
      <c r="O7402" s="1">
        <v>45641</v>
      </c>
      <c r="P7402" s="1">
        <v>45711</v>
      </c>
      <c r="Q7402">
        <v>2037</v>
      </c>
      <c r="R7402">
        <v>6.3</v>
      </c>
      <c r="S7402" t="s">
        <v>41</v>
      </c>
    </row>
    <row r="7403" spans="1:19" x14ac:dyDescent="0.3">
      <c r="A7403" t="s">
        <v>14517</v>
      </c>
      <c r="B7403" t="s">
        <v>103</v>
      </c>
      <c r="C7403" s="2">
        <v>82296</v>
      </c>
      <c r="D7403" t="s">
        <v>66</v>
      </c>
      <c r="E7403" t="s">
        <v>32</v>
      </c>
      <c r="F7403" t="s">
        <v>33</v>
      </c>
      <c r="G7403" t="s">
        <v>67</v>
      </c>
      <c r="H7403" t="s">
        <v>14</v>
      </c>
      <c r="I7403" t="s">
        <v>67</v>
      </c>
      <c r="J7403" t="s">
        <v>37</v>
      </c>
      <c r="K7403" t="s">
        <v>14518</v>
      </c>
      <c r="L7403" t="s">
        <v>17</v>
      </c>
      <c r="M7403">
        <v>3</v>
      </c>
      <c r="N7403" t="s">
        <v>40</v>
      </c>
      <c r="O7403" s="1">
        <v>45721</v>
      </c>
      <c r="P7403" s="1">
        <v>45766</v>
      </c>
      <c r="Q7403">
        <v>2012</v>
      </c>
      <c r="R7403">
        <v>9.6</v>
      </c>
      <c r="S7403" t="s">
        <v>73</v>
      </c>
    </row>
    <row r="7404" spans="1:19" x14ac:dyDescent="0.3">
      <c r="A7404" t="s">
        <v>14519</v>
      </c>
      <c r="B7404" t="s">
        <v>183</v>
      </c>
      <c r="C7404" s="2">
        <v>40436</v>
      </c>
      <c r="D7404" t="s">
        <v>10</v>
      </c>
      <c r="E7404" t="s">
        <v>22</v>
      </c>
      <c r="F7404" t="s">
        <v>99</v>
      </c>
      <c r="G7404" t="s">
        <v>166</v>
      </c>
      <c r="H7404" t="s">
        <v>14</v>
      </c>
      <c r="I7404" t="s">
        <v>166</v>
      </c>
      <c r="J7404" t="s">
        <v>15</v>
      </c>
      <c r="K7404" t="s">
        <v>14520</v>
      </c>
      <c r="L7404" t="s">
        <v>17</v>
      </c>
      <c r="M7404" t="s">
        <v>37</v>
      </c>
      <c r="N7404" t="s">
        <v>97</v>
      </c>
      <c r="O7404" s="1">
        <v>45509</v>
      </c>
      <c r="P7404" s="1">
        <v>45547</v>
      </c>
      <c r="Q7404">
        <v>2007</v>
      </c>
      <c r="R7404">
        <v>8.1</v>
      </c>
      <c r="S7404" t="s">
        <v>128</v>
      </c>
    </row>
    <row r="7405" spans="1:19" x14ac:dyDescent="0.3">
      <c r="A7405" t="s">
        <v>14521</v>
      </c>
      <c r="B7405" t="s">
        <v>114</v>
      </c>
      <c r="C7405" s="2">
        <v>235948</v>
      </c>
      <c r="D7405" t="s">
        <v>10</v>
      </c>
      <c r="E7405" t="s">
        <v>88</v>
      </c>
      <c r="F7405" t="s">
        <v>33</v>
      </c>
      <c r="G7405" t="s">
        <v>126</v>
      </c>
      <c r="H7405" t="s">
        <v>14</v>
      </c>
      <c r="I7405" t="s">
        <v>126</v>
      </c>
      <c r="J7405" t="s">
        <v>37</v>
      </c>
      <c r="K7405" t="s">
        <v>14522</v>
      </c>
      <c r="L7405" t="s">
        <v>17</v>
      </c>
      <c r="M7405">
        <v>19</v>
      </c>
      <c r="N7405" t="s">
        <v>18</v>
      </c>
      <c r="O7405" s="1">
        <v>45483</v>
      </c>
      <c r="P7405" s="1">
        <v>45550</v>
      </c>
      <c r="Q7405">
        <v>1273</v>
      </c>
      <c r="R7405">
        <v>9.1999999999999993</v>
      </c>
      <c r="S7405" t="s">
        <v>73</v>
      </c>
    </row>
    <row r="7406" spans="1:19" x14ac:dyDescent="0.3">
      <c r="A7406" t="s">
        <v>14523</v>
      </c>
      <c r="B7406" t="s">
        <v>65</v>
      </c>
      <c r="C7406" s="2">
        <v>77344</v>
      </c>
      <c r="D7406" t="s">
        <v>10</v>
      </c>
      <c r="E7406" t="s">
        <v>11</v>
      </c>
      <c r="F7406" t="s">
        <v>52</v>
      </c>
      <c r="G7406" t="s">
        <v>24</v>
      </c>
      <c r="H7406" t="s">
        <v>54</v>
      </c>
      <c r="I7406" t="s">
        <v>166</v>
      </c>
      <c r="J7406" t="s">
        <v>15</v>
      </c>
      <c r="K7406" t="s">
        <v>14524</v>
      </c>
      <c r="L7406" t="s">
        <v>46</v>
      </c>
      <c r="M7406">
        <v>5</v>
      </c>
      <c r="N7406" t="s">
        <v>90</v>
      </c>
      <c r="O7406" s="1">
        <v>45446</v>
      </c>
      <c r="P7406" s="1">
        <v>45514</v>
      </c>
      <c r="Q7406">
        <v>1840</v>
      </c>
      <c r="R7406">
        <v>9.9</v>
      </c>
      <c r="S7406" t="s">
        <v>73</v>
      </c>
    </row>
    <row r="7407" spans="1:19" x14ac:dyDescent="0.3">
      <c r="A7407" t="s">
        <v>14525</v>
      </c>
      <c r="B7407" t="s">
        <v>50</v>
      </c>
      <c r="C7407" s="2">
        <v>88022</v>
      </c>
      <c r="D7407" t="s">
        <v>10</v>
      </c>
      <c r="E7407" t="s">
        <v>11</v>
      </c>
      <c r="F7407" t="s">
        <v>99</v>
      </c>
      <c r="G7407" t="s">
        <v>158</v>
      </c>
      <c r="H7407" t="s">
        <v>14</v>
      </c>
      <c r="I7407" t="s">
        <v>120</v>
      </c>
      <c r="J7407" t="s">
        <v>15</v>
      </c>
      <c r="K7407" t="s">
        <v>14526</v>
      </c>
      <c r="L7407" t="s">
        <v>17</v>
      </c>
      <c r="M7407">
        <v>7</v>
      </c>
      <c r="N7407" t="s">
        <v>149</v>
      </c>
      <c r="O7407" s="1">
        <v>45549</v>
      </c>
      <c r="P7407" s="1">
        <v>45585</v>
      </c>
      <c r="Q7407">
        <v>2070</v>
      </c>
      <c r="R7407">
        <v>6.6</v>
      </c>
      <c r="S7407" t="s">
        <v>234</v>
      </c>
    </row>
    <row r="7408" spans="1:19" x14ac:dyDescent="0.3">
      <c r="A7408" t="s">
        <v>14527</v>
      </c>
      <c r="B7408" t="s">
        <v>114</v>
      </c>
      <c r="C7408" s="2">
        <v>64475</v>
      </c>
      <c r="D7408" t="s">
        <v>10</v>
      </c>
      <c r="E7408" t="s">
        <v>32</v>
      </c>
      <c r="F7408" t="s">
        <v>33</v>
      </c>
      <c r="G7408" t="s">
        <v>13</v>
      </c>
      <c r="H7408" t="s">
        <v>35</v>
      </c>
      <c r="I7408" t="s">
        <v>13</v>
      </c>
      <c r="J7408" t="s">
        <v>25</v>
      </c>
      <c r="K7408" t="s">
        <v>14528</v>
      </c>
      <c r="L7408" t="s">
        <v>46</v>
      </c>
      <c r="M7408">
        <v>3</v>
      </c>
      <c r="N7408" t="s">
        <v>18</v>
      </c>
      <c r="O7408" s="1">
        <v>45628</v>
      </c>
      <c r="P7408" s="1">
        <v>45688</v>
      </c>
      <c r="Q7408">
        <v>1545</v>
      </c>
      <c r="R7408">
        <v>8</v>
      </c>
      <c r="S7408" t="s">
        <v>128</v>
      </c>
    </row>
    <row r="7409" spans="1:19" x14ac:dyDescent="0.3">
      <c r="A7409" t="s">
        <v>14529</v>
      </c>
      <c r="B7409" t="s">
        <v>43</v>
      </c>
      <c r="C7409" s="2">
        <v>131563</v>
      </c>
      <c r="D7409" t="s">
        <v>51</v>
      </c>
      <c r="E7409" t="s">
        <v>88</v>
      </c>
      <c r="F7409" t="s">
        <v>52</v>
      </c>
      <c r="G7409" t="s">
        <v>53</v>
      </c>
      <c r="H7409" t="s">
        <v>54</v>
      </c>
      <c r="I7409" t="s">
        <v>104</v>
      </c>
      <c r="J7409" t="s">
        <v>37</v>
      </c>
      <c r="K7409" t="s">
        <v>14530</v>
      </c>
      <c r="L7409" t="s">
        <v>27</v>
      </c>
      <c r="M7409">
        <v>13</v>
      </c>
      <c r="N7409" t="s">
        <v>116</v>
      </c>
      <c r="O7409" s="1">
        <v>45316</v>
      </c>
      <c r="P7409" s="1">
        <v>45337</v>
      </c>
      <c r="Q7409">
        <v>886</v>
      </c>
      <c r="R7409">
        <v>9</v>
      </c>
      <c r="S7409" t="s">
        <v>57</v>
      </c>
    </row>
    <row r="7410" spans="1:19" x14ac:dyDescent="0.3">
      <c r="A7410" t="s">
        <v>14531</v>
      </c>
      <c r="B7410" t="s">
        <v>183</v>
      </c>
      <c r="C7410" s="2">
        <v>179995</v>
      </c>
      <c r="D7410" t="s">
        <v>10</v>
      </c>
      <c r="E7410" t="s">
        <v>88</v>
      </c>
      <c r="F7410" t="s">
        <v>99</v>
      </c>
      <c r="G7410" t="s">
        <v>24</v>
      </c>
      <c r="H7410" t="s">
        <v>14</v>
      </c>
      <c r="I7410" t="s">
        <v>153</v>
      </c>
      <c r="J7410" t="s">
        <v>37</v>
      </c>
      <c r="K7410" t="s">
        <v>14532</v>
      </c>
      <c r="L7410" t="s">
        <v>46</v>
      </c>
      <c r="M7410">
        <v>10</v>
      </c>
      <c r="N7410" t="s">
        <v>108</v>
      </c>
      <c r="O7410" s="1">
        <v>45701</v>
      </c>
      <c r="P7410" s="1">
        <v>45740</v>
      </c>
      <c r="Q7410">
        <v>1326</v>
      </c>
      <c r="R7410">
        <v>8.1</v>
      </c>
      <c r="S7410" t="s">
        <v>70</v>
      </c>
    </row>
    <row r="7411" spans="1:19" x14ac:dyDescent="0.3">
      <c r="A7411" t="s">
        <v>14533</v>
      </c>
      <c r="B7411" t="s">
        <v>31</v>
      </c>
      <c r="C7411" s="2">
        <v>101868</v>
      </c>
      <c r="D7411" t="s">
        <v>51</v>
      </c>
      <c r="E7411" t="s">
        <v>32</v>
      </c>
      <c r="F7411" t="s">
        <v>99</v>
      </c>
      <c r="G7411" t="s">
        <v>120</v>
      </c>
      <c r="H7411" t="s">
        <v>54</v>
      </c>
      <c r="I7411" t="s">
        <v>120</v>
      </c>
      <c r="J7411" t="s">
        <v>25</v>
      </c>
      <c r="K7411" t="s">
        <v>14534</v>
      </c>
      <c r="L7411" t="s">
        <v>27</v>
      </c>
      <c r="M7411">
        <v>4</v>
      </c>
      <c r="N7411" t="s">
        <v>28</v>
      </c>
      <c r="O7411" s="1">
        <v>45634</v>
      </c>
      <c r="P7411" s="1">
        <v>45702</v>
      </c>
      <c r="Q7411">
        <v>1577</v>
      </c>
      <c r="R7411">
        <v>5.8</v>
      </c>
      <c r="S7411" t="s">
        <v>78</v>
      </c>
    </row>
    <row r="7412" spans="1:19" x14ac:dyDescent="0.3">
      <c r="A7412" t="s">
        <v>14535</v>
      </c>
      <c r="B7412" t="s">
        <v>75</v>
      </c>
      <c r="C7412" s="2">
        <v>176235</v>
      </c>
      <c r="D7412" t="s">
        <v>10</v>
      </c>
      <c r="E7412" t="s">
        <v>88</v>
      </c>
      <c r="F7412" t="s">
        <v>99</v>
      </c>
      <c r="G7412" t="s">
        <v>36</v>
      </c>
      <c r="H7412" t="s">
        <v>14</v>
      </c>
      <c r="I7412" t="s">
        <v>53</v>
      </c>
      <c r="J7412" t="s">
        <v>25</v>
      </c>
      <c r="K7412" t="s">
        <v>14536</v>
      </c>
      <c r="L7412" t="s">
        <v>46</v>
      </c>
      <c r="M7412">
        <v>18</v>
      </c>
      <c r="N7412" t="s">
        <v>77</v>
      </c>
      <c r="O7412" s="1">
        <v>45416</v>
      </c>
      <c r="P7412" s="1">
        <v>45452</v>
      </c>
      <c r="Q7412">
        <v>2111</v>
      </c>
      <c r="R7412">
        <v>6.7</v>
      </c>
      <c r="S7412" t="s">
        <v>93</v>
      </c>
    </row>
    <row r="7413" spans="1:19" x14ac:dyDescent="0.3">
      <c r="A7413" t="s">
        <v>14537</v>
      </c>
      <c r="B7413" t="s">
        <v>161</v>
      </c>
      <c r="C7413" s="2">
        <v>158757</v>
      </c>
      <c r="D7413" t="s">
        <v>51</v>
      </c>
      <c r="E7413" t="s">
        <v>11</v>
      </c>
      <c r="F7413" t="s">
        <v>33</v>
      </c>
      <c r="G7413" t="s">
        <v>120</v>
      </c>
      <c r="H7413" t="s">
        <v>35</v>
      </c>
      <c r="I7413" t="s">
        <v>120</v>
      </c>
      <c r="J7413" t="s">
        <v>15</v>
      </c>
      <c r="K7413" t="s">
        <v>14538</v>
      </c>
      <c r="L7413" t="s">
        <v>39</v>
      </c>
      <c r="M7413">
        <v>7</v>
      </c>
      <c r="N7413" t="s">
        <v>101</v>
      </c>
      <c r="O7413" s="1">
        <v>45329</v>
      </c>
      <c r="P7413" s="1">
        <v>45357</v>
      </c>
      <c r="Q7413">
        <v>1639</v>
      </c>
      <c r="R7413">
        <v>8.1</v>
      </c>
      <c r="S7413" t="s">
        <v>19</v>
      </c>
    </row>
    <row r="7414" spans="1:19" x14ac:dyDescent="0.3">
      <c r="A7414" t="s">
        <v>14539</v>
      </c>
      <c r="B7414" t="s">
        <v>75</v>
      </c>
      <c r="C7414" s="2">
        <v>101466</v>
      </c>
      <c r="D7414" t="s">
        <v>10</v>
      </c>
      <c r="E7414" t="s">
        <v>11</v>
      </c>
      <c r="F7414" t="s">
        <v>33</v>
      </c>
      <c r="G7414" t="s">
        <v>158</v>
      </c>
      <c r="H7414" t="s">
        <v>14</v>
      </c>
      <c r="I7414" t="s">
        <v>158</v>
      </c>
      <c r="J7414" t="s">
        <v>37</v>
      </c>
      <c r="K7414" t="s">
        <v>14540</v>
      </c>
      <c r="L7414" t="s">
        <v>27</v>
      </c>
      <c r="M7414">
        <v>9</v>
      </c>
      <c r="N7414" t="s">
        <v>28</v>
      </c>
      <c r="O7414" s="1">
        <v>45293</v>
      </c>
      <c r="P7414" s="1">
        <v>45329</v>
      </c>
      <c r="Q7414">
        <v>1876</v>
      </c>
      <c r="R7414">
        <v>7.3</v>
      </c>
      <c r="S7414" t="s">
        <v>112</v>
      </c>
    </row>
    <row r="7415" spans="1:19" x14ac:dyDescent="0.3">
      <c r="A7415" t="s">
        <v>14541</v>
      </c>
      <c r="B7415" t="s">
        <v>75</v>
      </c>
      <c r="C7415" s="2">
        <v>113856</v>
      </c>
      <c r="D7415" t="s">
        <v>51</v>
      </c>
      <c r="E7415" t="s">
        <v>11</v>
      </c>
      <c r="F7415" t="s">
        <v>33</v>
      </c>
      <c r="G7415" t="s">
        <v>120</v>
      </c>
      <c r="H7415" t="s">
        <v>14</v>
      </c>
      <c r="I7415" t="s">
        <v>120</v>
      </c>
      <c r="J7415" t="s">
        <v>25</v>
      </c>
      <c r="K7415" t="s">
        <v>14542</v>
      </c>
      <c r="L7415" t="s">
        <v>39</v>
      </c>
      <c r="M7415">
        <v>9</v>
      </c>
      <c r="N7415" t="s">
        <v>97</v>
      </c>
      <c r="O7415" s="1">
        <v>45705</v>
      </c>
      <c r="P7415" s="1">
        <v>45741</v>
      </c>
      <c r="Q7415">
        <v>1192</v>
      </c>
      <c r="R7415">
        <v>9.1999999999999993</v>
      </c>
      <c r="S7415" t="s">
        <v>117</v>
      </c>
    </row>
    <row r="7416" spans="1:19" x14ac:dyDescent="0.3">
      <c r="A7416" t="s">
        <v>14543</v>
      </c>
      <c r="B7416" t="s">
        <v>183</v>
      </c>
      <c r="C7416" s="2">
        <v>91245</v>
      </c>
      <c r="D7416" t="s">
        <v>51</v>
      </c>
      <c r="E7416" t="s">
        <v>32</v>
      </c>
      <c r="F7416" t="s">
        <v>33</v>
      </c>
      <c r="G7416" t="s">
        <v>53</v>
      </c>
      <c r="H7416" t="s">
        <v>54</v>
      </c>
      <c r="I7416" t="s">
        <v>67</v>
      </c>
      <c r="J7416" t="s">
        <v>25</v>
      </c>
      <c r="K7416" t="s">
        <v>14544</v>
      </c>
      <c r="L7416" t="s">
        <v>17</v>
      </c>
      <c r="M7416">
        <v>3</v>
      </c>
      <c r="N7416" t="s">
        <v>62</v>
      </c>
      <c r="O7416" s="1">
        <v>45625</v>
      </c>
      <c r="P7416" s="1">
        <v>45682</v>
      </c>
      <c r="Q7416">
        <v>1957</v>
      </c>
      <c r="R7416">
        <v>8.1</v>
      </c>
      <c r="S7416" t="s">
        <v>78</v>
      </c>
    </row>
    <row r="7417" spans="1:19" x14ac:dyDescent="0.3">
      <c r="A7417" t="s">
        <v>14545</v>
      </c>
      <c r="B7417" t="s">
        <v>110</v>
      </c>
      <c r="C7417" s="2">
        <v>49686</v>
      </c>
      <c r="D7417" t="s">
        <v>10</v>
      </c>
      <c r="E7417" t="s">
        <v>32</v>
      </c>
      <c r="F7417" t="s">
        <v>52</v>
      </c>
      <c r="G7417" t="s">
        <v>80</v>
      </c>
      <c r="H7417" t="s">
        <v>54</v>
      </c>
      <c r="I7417" t="s">
        <v>80</v>
      </c>
      <c r="J7417" t="s">
        <v>25</v>
      </c>
      <c r="K7417" t="s">
        <v>14546</v>
      </c>
      <c r="L7417" t="s">
        <v>39</v>
      </c>
      <c r="M7417">
        <v>4</v>
      </c>
      <c r="N7417" t="s">
        <v>108</v>
      </c>
      <c r="O7417" s="1">
        <v>45436</v>
      </c>
      <c r="P7417" s="1">
        <v>45507</v>
      </c>
      <c r="Q7417">
        <v>1144</v>
      </c>
      <c r="R7417">
        <v>8.6</v>
      </c>
      <c r="S7417" t="s">
        <v>112</v>
      </c>
    </row>
    <row r="7418" spans="1:19" x14ac:dyDescent="0.3">
      <c r="A7418" t="s">
        <v>14547</v>
      </c>
      <c r="B7418" t="s">
        <v>161</v>
      </c>
      <c r="C7418" s="2">
        <v>110449</v>
      </c>
      <c r="D7418" t="s">
        <v>10</v>
      </c>
      <c r="E7418" t="s">
        <v>11</v>
      </c>
      <c r="F7418" t="s">
        <v>52</v>
      </c>
      <c r="G7418" t="s">
        <v>36</v>
      </c>
      <c r="H7418" t="s">
        <v>35</v>
      </c>
      <c r="I7418" t="s">
        <v>36</v>
      </c>
      <c r="J7418" t="s">
        <v>15</v>
      </c>
      <c r="K7418" t="s">
        <v>14548</v>
      </c>
      <c r="L7418" t="s">
        <v>46</v>
      </c>
      <c r="M7418">
        <v>7</v>
      </c>
      <c r="N7418" t="s">
        <v>69</v>
      </c>
      <c r="O7418" s="1">
        <v>45623</v>
      </c>
      <c r="P7418" s="1">
        <v>45679</v>
      </c>
      <c r="Q7418">
        <v>2131</v>
      </c>
      <c r="R7418">
        <v>6.2</v>
      </c>
      <c r="S7418" t="s">
        <v>48</v>
      </c>
    </row>
    <row r="7419" spans="1:19" x14ac:dyDescent="0.3">
      <c r="A7419" t="s">
        <v>14549</v>
      </c>
      <c r="B7419" t="s">
        <v>130</v>
      </c>
      <c r="C7419" s="2">
        <v>79829</v>
      </c>
      <c r="D7419" t="s">
        <v>10</v>
      </c>
      <c r="E7419" t="s">
        <v>11</v>
      </c>
      <c r="F7419" t="s">
        <v>52</v>
      </c>
      <c r="G7419" t="s">
        <v>24</v>
      </c>
      <c r="H7419" t="s">
        <v>54</v>
      </c>
      <c r="I7419" t="s">
        <v>120</v>
      </c>
      <c r="J7419" t="s">
        <v>25</v>
      </c>
      <c r="K7419" t="s">
        <v>12424</v>
      </c>
      <c r="L7419" t="s">
        <v>27</v>
      </c>
      <c r="M7419">
        <v>8</v>
      </c>
      <c r="N7419" t="s">
        <v>97</v>
      </c>
      <c r="O7419" s="1">
        <v>45336</v>
      </c>
      <c r="P7419" s="1">
        <v>45375</v>
      </c>
      <c r="Q7419">
        <v>1118</v>
      </c>
      <c r="R7419">
        <v>8</v>
      </c>
      <c r="S7419" t="s">
        <v>117</v>
      </c>
    </row>
    <row r="7420" spans="1:19" x14ac:dyDescent="0.3">
      <c r="A7420" t="s">
        <v>14550</v>
      </c>
      <c r="B7420" t="s">
        <v>103</v>
      </c>
      <c r="C7420" s="2">
        <v>191753</v>
      </c>
      <c r="D7420" t="s">
        <v>66</v>
      </c>
      <c r="E7420" t="s">
        <v>88</v>
      </c>
      <c r="F7420" t="s">
        <v>12</v>
      </c>
      <c r="G7420" t="s">
        <v>67</v>
      </c>
      <c r="H7420" t="s">
        <v>14</v>
      </c>
      <c r="I7420" t="s">
        <v>67</v>
      </c>
      <c r="J7420" t="s">
        <v>25</v>
      </c>
      <c r="K7420" t="s">
        <v>14551</v>
      </c>
      <c r="L7420" t="s">
        <v>46</v>
      </c>
      <c r="M7420">
        <v>14</v>
      </c>
      <c r="N7420" t="s">
        <v>116</v>
      </c>
      <c r="O7420" s="1">
        <v>45296</v>
      </c>
      <c r="P7420" s="1">
        <v>45336</v>
      </c>
      <c r="Q7420">
        <v>2440</v>
      </c>
      <c r="R7420">
        <v>9</v>
      </c>
      <c r="S7420" t="s">
        <v>48</v>
      </c>
    </row>
    <row r="7421" spans="1:19" x14ac:dyDescent="0.3">
      <c r="A7421" t="s">
        <v>14552</v>
      </c>
      <c r="B7421" t="s">
        <v>110</v>
      </c>
      <c r="C7421" s="2">
        <v>132424</v>
      </c>
      <c r="D7421" t="s">
        <v>10</v>
      </c>
      <c r="E7421" t="s">
        <v>88</v>
      </c>
      <c r="F7421" t="s">
        <v>12</v>
      </c>
      <c r="G7421" t="s">
        <v>140</v>
      </c>
      <c r="H7421" t="s">
        <v>54</v>
      </c>
      <c r="I7421" t="s">
        <v>140</v>
      </c>
      <c r="J7421" t="s">
        <v>15</v>
      </c>
      <c r="K7421" t="s">
        <v>14553</v>
      </c>
      <c r="L7421" t="s">
        <v>27</v>
      </c>
      <c r="M7421">
        <v>16</v>
      </c>
      <c r="N7421" t="s">
        <v>149</v>
      </c>
      <c r="O7421" s="1">
        <v>45776</v>
      </c>
      <c r="P7421" s="1">
        <v>45824</v>
      </c>
      <c r="Q7421">
        <v>1776</v>
      </c>
      <c r="R7421">
        <v>9.6</v>
      </c>
      <c r="S7421" t="s">
        <v>174</v>
      </c>
    </row>
    <row r="7422" spans="1:19" x14ac:dyDescent="0.3">
      <c r="A7422" t="s">
        <v>14554</v>
      </c>
      <c r="B7422" t="s">
        <v>256</v>
      </c>
      <c r="C7422" s="2">
        <v>116877</v>
      </c>
      <c r="D7422" t="s">
        <v>51</v>
      </c>
      <c r="E7422" t="s">
        <v>11</v>
      </c>
      <c r="F7422" t="s">
        <v>33</v>
      </c>
      <c r="G7422" t="s">
        <v>53</v>
      </c>
      <c r="H7422" t="s">
        <v>54</v>
      </c>
      <c r="I7422" t="s">
        <v>53</v>
      </c>
      <c r="J7422" t="s">
        <v>15</v>
      </c>
      <c r="K7422" t="s">
        <v>14555</v>
      </c>
      <c r="L7422" t="s">
        <v>27</v>
      </c>
      <c r="M7422">
        <v>6</v>
      </c>
      <c r="N7422" t="s">
        <v>18</v>
      </c>
      <c r="O7422" s="1">
        <v>45332</v>
      </c>
      <c r="P7422" s="1">
        <v>45371</v>
      </c>
      <c r="Q7422">
        <v>1539</v>
      </c>
      <c r="R7422">
        <v>9.4</v>
      </c>
      <c r="S7422" t="s">
        <v>19</v>
      </c>
    </row>
    <row r="7423" spans="1:19" x14ac:dyDescent="0.3">
      <c r="A7423" t="s">
        <v>14556</v>
      </c>
      <c r="B7423" t="s">
        <v>9</v>
      </c>
      <c r="C7423" s="2">
        <v>33628</v>
      </c>
      <c r="D7423" t="s">
        <v>10</v>
      </c>
      <c r="E7423" t="s">
        <v>22</v>
      </c>
      <c r="F7423" t="s">
        <v>52</v>
      </c>
      <c r="G7423" t="s">
        <v>24</v>
      </c>
      <c r="H7423" t="s">
        <v>54</v>
      </c>
      <c r="I7423" t="s">
        <v>24</v>
      </c>
      <c r="J7423" t="s">
        <v>37</v>
      </c>
      <c r="K7423" t="s">
        <v>14557</v>
      </c>
      <c r="L7423" t="s">
        <v>27</v>
      </c>
      <c r="M7423" t="s">
        <v>37</v>
      </c>
      <c r="N7423" t="s">
        <v>86</v>
      </c>
      <c r="O7423" s="1">
        <v>45465</v>
      </c>
      <c r="P7423" s="1">
        <v>45531</v>
      </c>
      <c r="Q7423">
        <v>1286</v>
      </c>
      <c r="R7423">
        <v>9.8000000000000007</v>
      </c>
      <c r="S7423" t="s">
        <v>93</v>
      </c>
    </row>
    <row r="7424" spans="1:19" x14ac:dyDescent="0.3">
      <c r="A7424" t="s">
        <v>14558</v>
      </c>
      <c r="B7424" t="s">
        <v>137</v>
      </c>
      <c r="C7424" s="2">
        <v>85549</v>
      </c>
      <c r="D7424" t="s">
        <v>10</v>
      </c>
      <c r="E7424" t="s">
        <v>11</v>
      </c>
      <c r="F7424" t="s">
        <v>33</v>
      </c>
      <c r="G7424" t="s">
        <v>104</v>
      </c>
      <c r="H7424" t="s">
        <v>14</v>
      </c>
      <c r="I7424" t="s">
        <v>23</v>
      </c>
      <c r="J7424" t="s">
        <v>37</v>
      </c>
      <c r="K7424" t="s">
        <v>14559</v>
      </c>
      <c r="L7424" t="s">
        <v>46</v>
      </c>
      <c r="M7424">
        <v>7</v>
      </c>
      <c r="N7424" t="s">
        <v>47</v>
      </c>
      <c r="O7424" s="1">
        <v>45669</v>
      </c>
      <c r="P7424" s="1">
        <v>45729</v>
      </c>
      <c r="Q7424">
        <v>1915</v>
      </c>
      <c r="R7424">
        <v>8</v>
      </c>
      <c r="S7424" t="s">
        <v>70</v>
      </c>
    </row>
    <row r="7425" spans="1:19" x14ac:dyDescent="0.3">
      <c r="A7425" t="s">
        <v>14560</v>
      </c>
      <c r="B7425" t="s">
        <v>21</v>
      </c>
      <c r="C7425" s="2">
        <v>47013</v>
      </c>
      <c r="D7425" t="s">
        <v>51</v>
      </c>
      <c r="E7425" t="s">
        <v>22</v>
      </c>
      <c r="F7425" t="s">
        <v>12</v>
      </c>
      <c r="G7425" t="s">
        <v>60</v>
      </c>
      <c r="H7425" t="s">
        <v>54</v>
      </c>
      <c r="I7425" t="s">
        <v>60</v>
      </c>
      <c r="J7425" t="s">
        <v>37</v>
      </c>
      <c r="K7425" t="s">
        <v>14561</v>
      </c>
      <c r="L7425" t="s">
        <v>46</v>
      </c>
      <c r="M7425">
        <v>1</v>
      </c>
      <c r="N7425" t="s">
        <v>149</v>
      </c>
      <c r="O7425" s="1">
        <v>45613</v>
      </c>
      <c r="P7425" s="1">
        <v>45669</v>
      </c>
      <c r="Q7425">
        <v>1362</v>
      </c>
      <c r="R7425">
        <v>8.1</v>
      </c>
      <c r="S7425" t="s">
        <v>78</v>
      </c>
    </row>
    <row r="7426" spans="1:19" x14ac:dyDescent="0.3">
      <c r="A7426" t="s">
        <v>14562</v>
      </c>
      <c r="B7426" t="s">
        <v>145</v>
      </c>
      <c r="C7426" s="2">
        <v>287048</v>
      </c>
      <c r="D7426" t="s">
        <v>51</v>
      </c>
      <c r="E7426" t="s">
        <v>88</v>
      </c>
      <c r="F7426" t="s">
        <v>33</v>
      </c>
      <c r="G7426" t="s">
        <v>120</v>
      </c>
      <c r="H7426" t="s">
        <v>35</v>
      </c>
      <c r="I7426" t="s">
        <v>120</v>
      </c>
      <c r="J7426" t="s">
        <v>15</v>
      </c>
      <c r="K7426" t="s">
        <v>14563</v>
      </c>
      <c r="L7426" t="s">
        <v>27</v>
      </c>
      <c r="M7426">
        <v>10</v>
      </c>
      <c r="N7426" t="s">
        <v>47</v>
      </c>
      <c r="O7426" s="1">
        <v>45767</v>
      </c>
      <c r="P7426" s="1">
        <v>45833</v>
      </c>
      <c r="Q7426">
        <v>506</v>
      </c>
      <c r="R7426">
        <v>7</v>
      </c>
      <c r="S7426" t="s">
        <v>234</v>
      </c>
    </row>
    <row r="7427" spans="1:19" x14ac:dyDescent="0.3">
      <c r="A7427" t="s">
        <v>14564</v>
      </c>
      <c r="B7427" t="s">
        <v>161</v>
      </c>
      <c r="C7427" s="2">
        <v>271783</v>
      </c>
      <c r="D7427" t="s">
        <v>10</v>
      </c>
      <c r="E7427" t="s">
        <v>88</v>
      </c>
      <c r="F7427" t="s">
        <v>33</v>
      </c>
      <c r="G7427" t="s">
        <v>126</v>
      </c>
      <c r="H7427" t="s">
        <v>35</v>
      </c>
      <c r="I7427" t="s">
        <v>13</v>
      </c>
      <c r="J7427" t="s">
        <v>15</v>
      </c>
      <c r="K7427" t="s">
        <v>14565</v>
      </c>
      <c r="L7427" t="s">
        <v>39</v>
      </c>
      <c r="M7427">
        <v>10</v>
      </c>
      <c r="N7427" t="s">
        <v>149</v>
      </c>
      <c r="O7427" s="1">
        <v>45560</v>
      </c>
      <c r="P7427" s="1">
        <v>45606</v>
      </c>
      <c r="Q7427">
        <v>1966</v>
      </c>
      <c r="R7427">
        <v>9.6999999999999993</v>
      </c>
      <c r="S7427" t="s">
        <v>48</v>
      </c>
    </row>
    <row r="7428" spans="1:19" x14ac:dyDescent="0.3">
      <c r="A7428" t="s">
        <v>14566</v>
      </c>
      <c r="B7428" t="s">
        <v>43</v>
      </c>
      <c r="C7428" s="2">
        <v>67140</v>
      </c>
      <c r="D7428" t="s">
        <v>10</v>
      </c>
      <c r="E7428" t="s">
        <v>32</v>
      </c>
      <c r="F7428" t="s">
        <v>33</v>
      </c>
      <c r="G7428" t="s">
        <v>84</v>
      </c>
      <c r="H7428" t="s">
        <v>54</v>
      </c>
      <c r="I7428" t="s">
        <v>84</v>
      </c>
      <c r="J7428" t="s">
        <v>37</v>
      </c>
      <c r="K7428" t="s">
        <v>14567</v>
      </c>
      <c r="L7428" t="s">
        <v>17</v>
      </c>
      <c r="M7428">
        <v>2</v>
      </c>
      <c r="N7428" t="s">
        <v>97</v>
      </c>
      <c r="O7428" s="1">
        <v>45706</v>
      </c>
      <c r="P7428" s="1">
        <v>45728</v>
      </c>
      <c r="Q7428">
        <v>796</v>
      </c>
      <c r="R7428">
        <v>6.7</v>
      </c>
      <c r="S7428" t="s">
        <v>29</v>
      </c>
    </row>
    <row r="7429" spans="1:19" x14ac:dyDescent="0.3">
      <c r="A7429" t="s">
        <v>14568</v>
      </c>
      <c r="B7429" t="s">
        <v>114</v>
      </c>
      <c r="C7429" s="2">
        <v>160721</v>
      </c>
      <c r="D7429" t="s">
        <v>10</v>
      </c>
      <c r="E7429" t="s">
        <v>11</v>
      </c>
      <c r="F7429" t="s">
        <v>99</v>
      </c>
      <c r="G7429" t="s">
        <v>95</v>
      </c>
      <c r="H7429" t="s">
        <v>54</v>
      </c>
      <c r="I7429" t="s">
        <v>126</v>
      </c>
      <c r="J7429" t="s">
        <v>25</v>
      </c>
      <c r="K7429" t="s">
        <v>14569</v>
      </c>
      <c r="L7429" t="s">
        <v>27</v>
      </c>
      <c r="M7429">
        <v>7</v>
      </c>
      <c r="N7429" t="s">
        <v>101</v>
      </c>
      <c r="O7429" s="1">
        <v>45457</v>
      </c>
      <c r="P7429" s="1">
        <v>45525</v>
      </c>
      <c r="Q7429">
        <v>1262</v>
      </c>
      <c r="R7429">
        <v>6.6</v>
      </c>
      <c r="S7429" t="s">
        <v>128</v>
      </c>
    </row>
    <row r="7430" spans="1:19" x14ac:dyDescent="0.3">
      <c r="A7430" t="s">
        <v>14570</v>
      </c>
      <c r="B7430" t="s">
        <v>75</v>
      </c>
      <c r="C7430" s="2">
        <v>44718</v>
      </c>
      <c r="D7430" t="s">
        <v>10</v>
      </c>
      <c r="E7430" t="s">
        <v>22</v>
      </c>
      <c r="F7430" t="s">
        <v>52</v>
      </c>
      <c r="G7430" t="s">
        <v>44</v>
      </c>
      <c r="H7430" t="s">
        <v>54</v>
      </c>
      <c r="I7430" t="s">
        <v>153</v>
      </c>
      <c r="J7430" t="s">
        <v>37</v>
      </c>
      <c r="K7430" t="s">
        <v>14571</v>
      </c>
      <c r="L7430" t="s">
        <v>46</v>
      </c>
      <c r="M7430" t="s">
        <v>37</v>
      </c>
      <c r="N7430" t="s">
        <v>108</v>
      </c>
      <c r="O7430" s="1">
        <v>45326</v>
      </c>
      <c r="P7430" s="1">
        <v>45342</v>
      </c>
      <c r="Q7430">
        <v>1939</v>
      </c>
      <c r="R7430">
        <v>6.5</v>
      </c>
      <c r="S7430" t="s">
        <v>57</v>
      </c>
    </row>
    <row r="7431" spans="1:19" x14ac:dyDescent="0.3">
      <c r="A7431" t="s">
        <v>14572</v>
      </c>
      <c r="B7431" t="s">
        <v>176</v>
      </c>
      <c r="C7431" s="2">
        <v>67062</v>
      </c>
      <c r="D7431" t="s">
        <v>10</v>
      </c>
      <c r="E7431" t="s">
        <v>32</v>
      </c>
      <c r="F7431" t="s">
        <v>12</v>
      </c>
      <c r="G7431" t="s">
        <v>44</v>
      </c>
      <c r="H7431" t="s">
        <v>14</v>
      </c>
      <c r="I7431" t="s">
        <v>153</v>
      </c>
      <c r="J7431" t="s">
        <v>25</v>
      </c>
      <c r="K7431" t="s">
        <v>14573</v>
      </c>
      <c r="L7431" t="s">
        <v>46</v>
      </c>
      <c r="M7431">
        <v>2</v>
      </c>
      <c r="N7431" t="s">
        <v>90</v>
      </c>
      <c r="O7431" s="1">
        <v>45299</v>
      </c>
      <c r="P7431" s="1">
        <v>45351</v>
      </c>
      <c r="Q7431">
        <v>923</v>
      </c>
      <c r="R7431">
        <v>7.3</v>
      </c>
      <c r="S7431" t="s">
        <v>41</v>
      </c>
    </row>
    <row r="7432" spans="1:19" x14ac:dyDescent="0.3">
      <c r="A7432" t="s">
        <v>14574</v>
      </c>
      <c r="B7432" t="s">
        <v>65</v>
      </c>
      <c r="C7432" s="2">
        <v>81285</v>
      </c>
      <c r="D7432" t="s">
        <v>10</v>
      </c>
      <c r="E7432" t="s">
        <v>32</v>
      </c>
      <c r="F7432" t="s">
        <v>33</v>
      </c>
      <c r="G7432" t="s">
        <v>104</v>
      </c>
      <c r="H7432" t="s">
        <v>35</v>
      </c>
      <c r="I7432" t="s">
        <v>55</v>
      </c>
      <c r="J7432" t="s">
        <v>15</v>
      </c>
      <c r="K7432" t="s">
        <v>14575</v>
      </c>
      <c r="L7432" t="s">
        <v>46</v>
      </c>
      <c r="M7432">
        <v>4</v>
      </c>
      <c r="N7432" t="s">
        <v>122</v>
      </c>
      <c r="O7432" s="1">
        <v>45352</v>
      </c>
      <c r="P7432" s="1">
        <v>45376</v>
      </c>
      <c r="Q7432">
        <v>795</v>
      </c>
      <c r="R7432">
        <v>7.2</v>
      </c>
      <c r="S7432" t="s">
        <v>70</v>
      </c>
    </row>
    <row r="7433" spans="1:19" x14ac:dyDescent="0.3">
      <c r="A7433" t="s">
        <v>14576</v>
      </c>
      <c r="B7433" t="s">
        <v>103</v>
      </c>
      <c r="C7433" s="2">
        <v>182318</v>
      </c>
      <c r="D7433" t="s">
        <v>10</v>
      </c>
      <c r="E7433" t="s">
        <v>88</v>
      </c>
      <c r="F7433" t="s">
        <v>52</v>
      </c>
      <c r="G7433" t="s">
        <v>84</v>
      </c>
      <c r="H7433" t="s">
        <v>54</v>
      </c>
      <c r="I7433" t="s">
        <v>55</v>
      </c>
      <c r="J7433" t="s">
        <v>15</v>
      </c>
      <c r="K7433" t="s">
        <v>14577</v>
      </c>
      <c r="L7433" t="s">
        <v>27</v>
      </c>
      <c r="M7433">
        <v>11</v>
      </c>
      <c r="N7433" t="s">
        <v>97</v>
      </c>
      <c r="O7433" s="1">
        <v>45519</v>
      </c>
      <c r="P7433" s="1">
        <v>45564</v>
      </c>
      <c r="Q7433">
        <v>706</v>
      </c>
      <c r="R7433">
        <v>8.9</v>
      </c>
      <c r="S7433" t="s">
        <v>70</v>
      </c>
    </row>
    <row r="7434" spans="1:19" x14ac:dyDescent="0.3">
      <c r="A7434" t="s">
        <v>14578</v>
      </c>
      <c r="B7434" t="s">
        <v>119</v>
      </c>
      <c r="C7434" s="2">
        <v>105608</v>
      </c>
      <c r="D7434" t="s">
        <v>10</v>
      </c>
      <c r="E7434" t="s">
        <v>32</v>
      </c>
      <c r="F7434" t="s">
        <v>33</v>
      </c>
      <c r="G7434" t="s">
        <v>126</v>
      </c>
      <c r="H7434" t="s">
        <v>35</v>
      </c>
      <c r="I7434" t="s">
        <v>126</v>
      </c>
      <c r="J7434" t="s">
        <v>15</v>
      </c>
      <c r="K7434" t="s">
        <v>14579</v>
      </c>
      <c r="L7434" t="s">
        <v>27</v>
      </c>
      <c r="M7434">
        <v>4</v>
      </c>
      <c r="N7434" t="s">
        <v>116</v>
      </c>
      <c r="O7434" s="1">
        <v>45707</v>
      </c>
      <c r="P7434" s="1">
        <v>45725</v>
      </c>
      <c r="Q7434">
        <v>688</v>
      </c>
      <c r="R7434">
        <v>6.7</v>
      </c>
      <c r="S7434" t="s">
        <v>41</v>
      </c>
    </row>
    <row r="7435" spans="1:19" x14ac:dyDescent="0.3">
      <c r="A7435" t="s">
        <v>14580</v>
      </c>
      <c r="B7435" t="s">
        <v>59</v>
      </c>
      <c r="C7435" s="2">
        <v>138250</v>
      </c>
      <c r="D7435" t="s">
        <v>10</v>
      </c>
      <c r="E7435" t="s">
        <v>32</v>
      </c>
      <c r="F7435" t="s">
        <v>52</v>
      </c>
      <c r="G7435" t="s">
        <v>95</v>
      </c>
      <c r="H7435" t="s">
        <v>35</v>
      </c>
      <c r="I7435" t="s">
        <v>95</v>
      </c>
      <c r="J7435" t="s">
        <v>15</v>
      </c>
      <c r="K7435" t="s">
        <v>14581</v>
      </c>
      <c r="L7435" t="s">
        <v>27</v>
      </c>
      <c r="M7435">
        <v>2</v>
      </c>
      <c r="N7435" t="s">
        <v>47</v>
      </c>
      <c r="O7435" s="1">
        <v>45463</v>
      </c>
      <c r="P7435" s="1">
        <v>45524</v>
      </c>
      <c r="Q7435">
        <v>2061</v>
      </c>
      <c r="R7435">
        <v>7.8</v>
      </c>
      <c r="S7435" t="s">
        <v>234</v>
      </c>
    </row>
    <row r="7436" spans="1:19" x14ac:dyDescent="0.3">
      <c r="A7436" t="s">
        <v>14582</v>
      </c>
      <c r="B7436" t="s">
        <v>119</v>
      </c>
      <c r="C7436" s="2">
        <v>133237</v>
      </c>
      <c r="D7436" t="s">
        <v>51</v>
      </c>
      <c r="E7436" t="s">
        <v>11</v>
      </c>
      <c r="F7436" t="s">
        <v>99</v>
      </c>
      <c r="G7436" t="s">
        <v>60</v>
      </c>
      <c r="H7436" t="s">
        <v>54</v>
      </c>
      <c r="I7436" t="s">
        <v>60</v>
      </c>
      <c r="J7436" t="s">
        <v>25</v>
      </c>
      <c r="K7436" t="s">
        <v>7985</v>
      </c>
      <c r="L7436" t="s">
        <v>39</v>
      </c>
      <c r="M7436">
        <v>7</v>
      </c>
      <c r="N7436" t="s">
        <v>86</v>
      </c>
      <c r="O7436" s="1">
        <v>45628</v>
      </c>
      <c r="P7436" s="1">
        <v>45683</v>
      </c>
      <c r="Q7436">
        <v>1589</v>
      </c>
      <c r="R7436">
        <v>7.9</v>
      </c>
      <c r="S7436" t="s">
        <v>174</v>
      </c>
    </row>
    <row r="7437" spans="1:19" x14ac:dyDescent="0.3">
      <c r="A7437" t="s">
        <v>14583</v>
      </c>
      <c r="B7437" t="s">
        <v>21</v>
      </c>
      <c r="C7437" s="2">
        <v>116478</v>
      </c>
      <c r="D7437" t="s">
        <v>51</v>
      </c>
      <c r="E7437" t="s">
        <v>11</v>
      </c>
      <c r="F7437" t="s">
        <v>33</v>
      </c>
      <c r="G7437" t="s">
        <v>53</v>
      </c>
      <c r="H7437" t="s">
        <v>14</v>
      </c>
      <c r="I7437" t="s">
        <v>53</v>
      </c>
      <c r="J7437" t="s">
        <v>25</v>
      </c>
      <c r="K7437" t="s">
        <v>14584</v>
      </c>
      <c r="L7437" t="s">
        <v>39</v>
      </c>
      <c r="M7437">
        <v>7</v>
      </c>
      <c r="N7437" t="s">
        <v>101</v>
      </c>
      <c r="O7437" s="1">
        <v>45631</v>
      </c>
      <c r="P7437" s="1">
        <v>45645</v>
      </c>
      <c r="Q7437">
        <v>2268</v>
      </c>
      <c r="R7437">
        <v>8.6999999999999993</v>
      </c>
      <c r="S7437" t="s">
        <v>93</v>
      </c>
    </row>
    <row r="7438" spans="1:19" x14ac:dyDescent="0.3">
      <c r="A7438" t="s">
        <v>14585</v>
      </c>
      <c r="B7438" t="s">
        <v>65</v>
      </c>
      <c r="C7438" s="2">
        <v>85001</v>
      </c>
      <c r="D7438" t="s">
        <v>10</v>
      </c>
      <c r="E7438" t="s">
        <v>32</v>
      </c>
      <c r="F7438" t="s">
        <v>99</v>
      </c>
      <c r="G7438" t="s">
        <v>23</v>
      </c>
      <c r="H7438" t="s">
        <v>54</v>
      </c>
      <c r="I7438" t="s">
        <v>23</v>
      </c>
      <c r="J7438" t="s">
        <v>25</v>
      </c>
      <c r="K7438" t="s">
        <v>2465</v>
      </c>
      <c r="L7438" t="s">
        <v>39</v>
      </c>
      <c r="M7438">
        <v>4</v>
      </c>
      <c r="N7438" t="s">
        <v>18</v>
      </c>
      <c r="O7438" s="1">
        <v>45584</v>
      </c>
      <c r="P7438" s="1">
        <v>45601</v>
      </c>
      <c r="Q7438">
        <v>1529</v>
      </c>
      <c r="R7438">
        <v>8.3000000000000007</v>
      </c>
      <c r="S7438" t="s">
        <v>57</v>
      </c>
    </row>
    <row r="7439" spans="1:19" x14ac:dyDescent="0.3">
      <c r="A7439" t="s">
        <v>14586</v>
      </c>
      <c r="B7439" t="s">
        <v>65</v>
      </c>
      <c r="C7439" s="2">
        <v>129840</v>
      </c>
      <c r="D7439" t="s">
        <v>10</v>
      </c>
      <c r="E7439" t="s">
        <v>11</v>
      </c>
      <c r="F7439" t="s">
        <v>52</v>
      </c>
      <c r="G7439" t="s">
        <v>140</v>
      </c>
      <c r="H7439" t="s">
        <v>14</v>
      </c>
      <c r="I7439" t="s">
        <v>140</v>
      </c>
      <c r="J7439" t="s">
        <v>25</v>
      </c>
      <c r="K7439" t="s">
        <v>14587</v>
      </c>
      <c r="L7439" t="s">
        <v>27</v>
      </c>
      <c r="M7439">
        <v>7</v>
      </c>
      <c r="N7439" t="s">
        <v>101</v>
      </c>
      <c r="O7439" s="1">
        <v>45724</v>
      </c>
      <c r="P7439" s="1">
        <v>45777</v>
      </c>
      <c r="Q7439">
        <v>1687</v>
      </c>
      <c r="R7439">
        <v>6.8</v>
      </c>
      <c r="S7439" t="s">
        <v>117</v>
      </c>
    </row>
    <row r="7440" spans="1:19" x14ac:dyDescent="0.3">
      <c r="A7440" t="s">
        <v>14588</v>
      </c>
      <c r="B7440" t="s">
        <v>137</v>
      </c>
      <c r="C7440" s="2">
        <v>58476</v>
      </c>
      <c r="D7440" t="s">
        <v>10</v>
      </c>
      <c r="E7440" t="s">
        <v>32</v>
      </c>
      <c r="F7440" t="s">
        <v>52</v>
      </c>
      <c r="G7440" t="s">
        <v>24</v>
      </c>
      <c r="H7440" t="s">
        <v>14</v>
      </c>
      <c r="I7440" t="s">
        <v>24</v>
      </c>
      <c r="J7440" t="s">
        <v>37</v>
      </c>
      <c r="K7440" t="s">
        <v>14589</v>
      </c>
      <c r="L7440" t="s">
        <v>27</v>
      </c>
      <c r="M7440">
        <v>3</v>
      </c>
      <c r="N7440" t="s">
        <v>69</v>
      </c>
      <c r="O7440" s="1">
        <v>45444</v>
      </c>
      <c r="P7440" s="1">
        <v>45466</v>
      </c>
      <c r="Q7440">
        <v>2199</v>
      </c>
      <c r="R7440">
        <v>9.6</v>
      </c>
      <c r="S7440" t="s">
        <v>128</v>
      </c>
    </row>
    <row r="7441" spans="1:19" x14ac:dyDescent="0.3">
      <c r="A7441" t="s">
        <v>14590</v>
      </c>
      <c r="B7441" t="s">
        <v>59</v>
      </c>
      <c r="C7441" s="2">
        <v>168142</v>
      </c>
      <c r="D7441" t="s">
        <v>10</v>
      </c>
      <c r="E7441" t="s">
        <v>88</v>
      </c>
      <c r="F7441" t="s">
        <v>12</v>
      </c>
      <c r="G7441" t="s">
        <v>23</v>
      </c>
      <c r="H7441" t="s">
        <v>14</v>
      </c>
      <c r="I7441" t="s">
        <v>23</v>
      </c>
      <c r="J7441" t="s">
        <v>37</v>
      </c>
      <c r="K7441" t="s">
        <v>14591</v>
      </c>
      <c r="L7441" t="s">
        <v>27</v>
      </c>
      <c r="M7441">
        <v>10</v>
      </c>
      <c r="N7441" t="s">
        <v>86</v>
      </c>
      <c r="O7441" s="1">
        <v>45396</v>
      </c>
      <c r="P7441" s="1">
        <v>45429</v>
      </c>
      <c r="Q7441">
        <v>1512</v>
      </c>
      <c r="R7441">
        <v>6.8</v>
      </c>
      <c r="S7441" t="s">
        <v>78</v>
      </c>
    </row>
    <row r="7442" spans="1:19" x14ac:dyDescent="0.3">
      <c r="A7442" t="s">
        <v>14592</v>
      </c>
      <c r="B7442" t="s">
        <v>31</v>
      </c>
      <c r="C7442" s="2">
        <v>34386</v>
      </c>
      <c r="D7442" t="s">
        <v>10</v>
      </c>
      <c r="E7442" t="s">
        <v>22</v>
      </c>
      <c r="F7442" t="s">
        <v>33</v>
      </c>
      <c r="G7442" t="s">
        <v>158</v>
      </c>
      <c r="H7442" t="s">
        <v>54</v>
      </c>
      <c r="I7442" t="s">
        <v>158</v>
      </c>
      <c r="J7442" t="s">
        <v>15</v>
      </c>
      <c r="K7442" t="s">
        <v>6172</v>
      </c>
      <c r="L7442" t="s">
        <v>27</v>
      </c>
      <c r="M7442" t="s">
        <v>37</v>
      </c>
      <c r="N7442" t="s">
        <v>149</v>
      </c>
      <c r="O7442" s="1">
        <v>45302</v>
      </c>
      <c r="P7442" s="1">
        <v>45321</v>
      </c>
      <c r="Q7442">
        <v>1982</v>
      </c>
      <c r="R7442">
        <v>9.1999999999999993</v>
      </c>
      <c r="S7442" t="s">
        <v>73</v>
      </c>
    </row>
    <row r="7443" spans="1:19" x14ac:dyDescent="0.3">
      <c r="A7443" t="s">
        <v>14593</v>
      </c>
      <c r="B7443" t="s">
        <v>75</v>
      </c>
      <c r="C7443" s="2">
        <v>96090</v>
      </c>
      <c r="D7443" t="s">
        <v>10</v>
      </c>
      <c r="E7443" t="s">
        <v>11</v>
      </c>
      <c r="F7443" t="s">
        <v>52</v>
      </c>
      <c r="G7443" t="s">
        <v>158</v>
      </c>
      <c r="H7443" t="s">
        <v>14</v>
      </c>
      <c r="I7443" t="s">
        <v>120</v>
      </c>
      <c r="J7443" t="s">
        <v>25</v>
      </c>
      <c r="K7443" t="s">
        <v>14594</v>
      </c>
      <c r="L7443" t="s">
        <v>46</v>
      </c>
      <c r="M7443">
        <v>9</v>
      </c>
      <c r="N7443" t="s">
        <v>90</v>
      </c>
      <c r="O7443" s="1">
        <v>45534</v>
      </c>
      <c r="P7443" s="1">
        <v>45549</v>
      </c>
      <c r="Q7443">
        <v>1771</v>
      </c>
      <c r="R7443">
        <v>9.3000000000000007</v>
      </c>
      <c r="S7443" t="s">
        <v>19</v>
      </c>
    </row>
    <row r="7444" spans="1:19" x14ac:dyDescent="0.3">
      <c r="A7444" t="s">
        <v>14595</v>
      </c>
      <c r="B7444" t="s">
        <v>103</v>
      </c>
      <c r="C7444" s="2">
        <v>56516</v>
      </c>
      <c r="D7444" t="s">
        <v>10</v>
      </c>
      <c r="E7444" t="s">
        <v>22</v>
      </c>
      <c r="F7444" t="s">
        <v>99</v>
      </c>
      <c r="G7444" t="s">
        <v>44</v>
      </c>
      <c r="H7444" t="s">
        <v>14</v>
      </c>
      <c r="I7444" t="s">
        <v>158</v>
      </c>
      <c r="J7444" t="s">
        <v>15</v>
      </c>
      <c r="K7444" t="s">
        <v>14596</v>
      </c>
      <c r="L7444" t="s">
        <v>46</v>
      </c>
      <c r="M7444" t="s">
        <v>37</v>
      </c>
      <c r="N7444" t="s">
        <v>62</v>
      </c>
      <c r="O7444" s="1">
        <v>45325</v>
      </c>
      <c r="P7444" s="1">
        <v>45379</v>
      </c>
      <c r="Q7444">
        <v>1037</v>
      </c>
      <c r="R7444">
        <v>7.3</v>
      </c>
      <c r="S7444" t="s">
        <v>29</v>
      </c>
    </row>
    <row r="7445" spans="1:19" x14ac:dyDescent="0.3">
      <c r="A7445" t="s">
        <v>14597</v>
      </c>
      <c r="B7445" t="s">
        <v>114</v>
      </c>
      <c r="C7445" s="2">
        <v>49653</v>
      </c>
      <c r="D7445" t="s">
        <v>10</v>
      </c>
      <c r="E7445" t="s">
        <v>32</v>
      </c>
      <c r="F7445" t="s">
        <v>33</v>
      </c>
      <c r="G7445" t="s">
        <v>44</v>
      </c>
      <c r="H7445" t="s">
        <v>54</v>
      </c>
      <c r="I7445" t="s">
        <v>44</v>
      </c>
      <c r="J7445" t="s">
        <v>15</v>
      </c>
      <c r="K7445" t="s">
        <v>14598</v>
      </c>
      <c r="L7445" t="s">
        <v>46</v>
      </c>
      <c r="M7445">
        <v>4</v>
      </c>
      <c r="N7445" t="s">
        <v>108</v>
      </c>
      <c r="O7445" s="1">
        <v>45582</v>
      </c>
      <c r="P7445" s="1">
        <v>45635</v>
      </c>
      <c r="Q7445">
        <v>2377</v>
      </c>
      <c r="R7445">
        <v>7.5</v>
      </c>
      <c r="S7445" t="s">
        <v>57</v>
      </c>
    </row>
    <row r="7446" spans="1:19" x14ac:dyDescent="0.3">
      <c r="A7446" t="s">
        <v>14599</v>
      </c>
      <c r="B7446" t="s">
        <v>75</v>
      </c>
      <c r="C7446" s="2">
        <v>134669</v>
      </c>
      <c r="D7446" t="s">
        <v>51</v>
      </c>
      <c r="E7446" t="s">
        <v>11</v>
      </c>
      <c r="F7446" t="s">
        <v>52</v>
      </c>
      <c r="G7446" t="s">
        <v>120</v>
      </c>
      <c r="H7446" t="s">
        <v>54</v>
      </c>
      <c r="I7446" t="s">
        <v>120</v>
      </c>
      <c r="J7446" t="s">
        <v>25</v>
      </c>
      <c r="K7446" t="s">
        <v>14600</v>
      </c>
      <c r="L7446" t="s">
        <v>39</v>
      </c>
      <c r="M7446">
        <v>7</v>
      </c>
      <c r="N7446" t="s">
        <v>69</v>
      </c>
      <c r="O7446" s="1">
        <v>45764</v>
      </c>
      <c r="P7446" s="1">
        <v>45813</v>
      </c>
      <c r="Q7446">
        <v>1746</v>
      </c>
      <c r="R7446">
        <v>7</v>
      </c>
      <c r="S7446" t="s">
        <v>227</v>
      </c>
    </row>
    <row r="7447" spans="1:19" x14ac:dyDescent="0.3">
      <c r="A7447" t="s">
        <v>14601</v>
      </c>
      <c r="B7447" t="s">
        <v>114</v>
      </c>
      <c r="C7447" s="2">
        <v>84056</v>
      </c>
      <c r="D7447" t="s">
        <v>10</v>
      </c>
      <c r="E7447" t="s">
        <v>32</v>
      </c>
      <c r="F7447" t="s">
        <v>99</v>
      </c>
      <c r="G7447" t="s">
        <v>44</v>
      </c>
      <c r="H7447" t="s">
        <v>35</v>
      </c>
      <c r="I7447" t="s">
        <v>153</v>
      </c>
      <c r="J7447" t="s">
        <v>25</v>
      </c>
      <c r="K7447" t="s">
        <v>14602</v>
      </c>
      <c r="L7447" t="s">
        <v>27</v>
      </c>
      <c r="M7447">
        <v>4</v>
      </c>
      <c r="N7447" t="s">
        <v>18</v>
      </c>
      <c r="O7447" s="1">
        <v>45624</v>
      </c>
      <c r="P7447" s="1">
        <v>45676</v>
      </c>
      <c r="Q7447">
        <v>1403</v>
      </c>
      <c r="R7447">
        <v>6.6</v>
      </c>
      <c r="S7447" t="s">
        <v>128</v>
      </c>
    </row>
    <row r="7448" spans="1:19" x14ac:dyDescent="0.3">
      <c r="A7448" t="s">
        <v>14603</v>
      </c>
      <c r="B7448" t="s">
        <v>256</v>
      </c>
      <c r="C7448" s="2">
        <v>160559</v>
      </c>
      <c r="D7448" t="s">
        <v>10</v>
      </c>
      <c r="E7448" t="s">
        <v>11</v>
      </c>
      <c r="F7448" t="s">
        <v>99</v>
      </c>
      <c r="G7448" t="s">
        <v>153</v>
      </c>
      <c r="H7448" t="s">
        <v>35</v>
      </c>
      <c r="I7448" t="s">
        <v>153</v>
      </c>
      <c r="J7448" t="s">
        <v>25</v>
      </c>
      <c r="K7448" t="s">
        <v>14604</v>
      </c>
      <c r="L7448" t="s">
        <v>27</v>
      </c>
      <c r="M7448">
        <v>7</v>
      </c>
      <c r="N7448" t="s">
        <v>149</v>
      </c>
      <c r="O7448" s="1">
        <v>45655</v>
      </c>
      <c r="P7448" s="1">
        <v>45723</v>
      </c>
      <c r="Q7448">
        <v>1382</v>
      </c>
      <c r="R7448">
        <v>8.5</v>
      </c>
      <c r="S7448" t="s">
        <v>63</v>
      </c>
    </row>
    <row r="7449" spans="1:19" x14ac:dyDescent="0.3">
      <c r="A7449" t="s">
        <v>14605</v>
      </c>
      <c r="B7449" t="s">
        <v>9</v>
      </c>
      <c r="C7449" s="2">
        <v>55162</v>
      </c>
      <c r="D7449" t="s">
        <v>10</v>
      </c>
      <c r="E7449" t="s">
        <v>22</v>
      </c>
      <c r="F7449" t="s">
        <v>12</v>
      </c>
      <c r="G7449" t="s">
        <v>140</v>
      </c>
      <c r="H7449" t="s">
        <v>14</v>
      </c>
      <c r="I7449" t="s">
        <v>60</v>
      </c>
      <c r="J7449" t="s">
        <v>25</v>
      </c>
      <c r="K7449" t="s">
        <v>14606</v>
      </c>
      <c r="L7449" t="s">
        <v>27</v>
      </c>
      <c r="M7449" t="s">
        <v>37</v>
      </c>
      <c r="N7449" t="s">
        <v>108</v>
      </c>
      <c r="O7449" s="1">
        <v>45701</v>
      </c>
      <c r="P7449" s="1">
        <v>45722</v>
      </c>
      <c r="Q7449">
        <v>526</v>
      </c>
      <c r="R7449">
        <v>5.5</v>
      </c>
      <c r="S7449" t="s">
        <v>73</v>
      </c>
    </row>
    <row r="7450" spans="1:19" x14ac:dyDescent="0.3">
      <c r="A7450" t="s">
        <v>14607</v>
      </c>
      <c r="B7450" t="s">
        <v>65</v>
      </c>
      <c r="C7450" s="2">
        <v>64691</v>
      </c>
      <c r="D7450" t="s">
        <v>51</v>
      </c>
      <c r="E7450" t="s">
        <v>22</v>
      </c>
      <c r="F7450" t="s">
        <v>99</v>
      </c>
      <c r="G7450" t="s">
        <v>53</v>
      </c>
      <c r="H7450" t="s">
        <v>54</v>
      </c>
      <c r="I7450" t="s">
        <v>53</v>
      </c>
      <c r="J7450" t="s">
        <v>25</v>
      </c>
      <c r="K7450" t="s">
        <v>7136</v>
      </c>
      <c r="L7450" t="s">
        <v>39</v>
      </c>
      <c r="M7450">
        <v>1</v>
      </c>
      <c r="N7450" t="s">
        <v>69</v>
      </c>
      <c r="O7450" s="1">
        <v>45705</v>
      </c>
      <c r="P7450" s="1">
        <v>45743</v>
      </c>
      <c r="Q7450">
        <v>850</v>
      </c>
      <c r="R7450">
        <v>7.8</v>
      </c>
      <c r="S7450" t="s">
        <v>93</v>
      </c>
    </row>
    <row r="7451" spans="1:19" x14ac:dyDescent="0.3">
      <c r="A7451" t="s">
        <v>14608</v>
      </c>
      <c r="B7451" t="s">
        <v>176</v>
      </c>
      <c r="C7451" s="2">
        <v>154620</v>
      </c>
      <c r="D7451" t="s">
        <v>10</v>
      </c>
      <c r="E7451" t="s">
        <v>88</v>
      </c>
      <c r="F7451" t="s">
        <v>99</v>
      </c>
      <c r="G7451" t="s">
        <v>84</v>
      </c>
      <c r="H7451" t="s">
        <v>54</v>
      </c>
      <c r="I7451" t="s">
        <v>84</v>
      </c>
      <c r="J7451" t="s">
        <v>37</v>
      </c>
      <c r="K7451" t="s">
        <v>14609</v>
      </c>
      <c r="L7451" t="s">
        <v>27</v>
      </c>
      <c r="M7451">
        <v>10</v>
      </c>
      <c r="N7451" t="s">
        <v>116</v>
      </c>
      <c r="O7451" s="1">
        <v>45638</v>
      </c>
      <c r="P7451" s="1">
        <v>45692</v>
      </c>
      <c r="Q7451">
        <v>859</v>
      </c>
      <c r="R7451">
        <v>5.0999999999999996</v>
      </c>
      <c r="S7451" t="s">
        <v>174</v>
      </c>
    </row>
    <row r="7452" spans="1:19" x14ac:dyDescent="0.3">
      <c r="A7452" t="s">
        <v>14610</v>
      </c>
      <c r="B7452" t="s">
        <v>21</v>
      </c>
      <c r="C7452" s="2">
        <v>96383</v>
      </c>
      <c r="D7452" t="s">
        <v>10</v>
      </c>
      <c r="E7452" t="s">
        <v>88</v>
      </c>
      <c r="F7452" t="s">
        <v>99</v>
      </c>
      <c r="G7452" t="s">
        <v>36</v>
      </c>
      <c r="H7452" t="s">
        <v>54</v>
      </c>
      <c r="I7452" t="s">
        <v>44</v>
      </c>
      <c r="J7452" t="s">
        <v>15</v>
      </c>
      <c r="K7452" t="s">
        <v>14611</v>
      </c>
      <c r="L7452" t="s">
        <v>46</v>
      </c>
      <c r="M7452">
        <v>16</v>
      </c>
      <c r="N7452" t="s">
        <v>18</v>
      </c>
      <c r="O7452" s="1">
        <v>45719</v>
      </c>
      <c r="P7452" s="1">
        <v>45778</v>
      </c>
      <c r="Q7452">
        <v>2318</v>
      </c>
      <c r="R7452">
        <v>7.4</v>
      </c>
      <c r="S7452" t="s">
        <v>117</v>
      </c>
    </row>
    <row r="7453" spans="1:19" x14ac:dyDescent="0.3">
      <c r="A7453" t="s">
        <v>14612</v>
      </c>
      <c r="B7453" t="s">
        <v>50</v>
      </c>
      <c r="C7453" s="2">
        <v>147767</v>
      </c>
      <c r="D7453" t="s">
        <v>10</v>
      </c>
      <c r="E7453" t="s">
        <v>11</v>
      </c>
      <c r="F7453" t="s">
        <v>12</v>
      </c>
      <c r="G7453" t="s">
        <v>23</v>
      </c>
      <c r="H7453" t="s">
        <v>35</v>
      </c>
      <c r="I7453" t="s">
        <v>23</v>
      </c>
      <c r="J7453" t="s">
        <v>37</v>
      </c>
      <c r="K7453" t="s">
        <v>14613</v>
      </c>
      <c r="L7453" t="s">
        <v>17</v>
      </c>
      <c r="M7453">
        <v>7</v>
      </c>
      <c r="N7453" t="s">
        <v>108</v>
      </c>
      <c r="O7453" s="1">
        <v>45630</v>
      </c>
      <c r="P7453" s="1">
        <v>45694</v>
      </c>
      <c r="Q7453">
        <v>1487</v>
      </c>
      <c r="R7453">
        <v>6.4</v>
      </c>
      <c r="S7453" t="s">
        <v>70</v>
      </c>
    </row>
    <row r="7454" spans="1:19" x14ac:dyDescent="0.3">
      <c r="A7454" t="s">
        <v>14614</v>
      </c>
      <c r="B7454" t="s">
        <v>31</v>
      </c>
      <c r="C7454" s="2">
        <v>159343</v>
      </c>
      <c r="D7454" t="s">
        <v>51</v>
      </c>
      <c r="E7454" t="s">
        <v>88</v>
      </c>
      <c r="F7454" t="s">
        <v>52</v>
      </c>
      <c r="G7454" t="s">
        <v>53</v>
      </c>
      <c r="H7454" t="s">
        <v>14</v>
      </c>
      <c r="I7454" t="s">
        <v>53</v>
      </c>
      <c r="J7454" t="s">
        <v>15</v>
      </c>
      <c r="K7454" t="s">
        <v>14615</v>
      </c>
      <c r="L7454" t="s">
        <v>39</v>
      </c>
      <c r="M7454">
        <v>14</v>
      </c>
      <c r="N7454" t="s">
        <v>18</v>
      </c>
      <c r="O7454" s="1">
        <v>45537</v>
      </c>
      <c r="P7454" s="1">
        <v>45552</v>
      </c>
      <c r="Q7454">
        <v>582</v>
      </c>
      <c r="R7454">
        <v>5.2</v>
      </c>
      <c r="S7454" t="s">
        <v>73</v>
      </c>
    </row>
    <row r="7455" spans="1:19" x14ac:dyDescent="0.3">
      <c r="A7455" t="s">
        <v>14616</v>
      </c>
      <c r="B7455" t="s">
        <v>145</v>
      </c>
      <c r="C7455" s="2">
        <v>155430</v>
      </c>
      <c r="D7455" t="s">
        <v>10</v>
      </c>
      <c r="E7455" t="s">
        <v>11</v>
      </c>
      <c r="F7455" t="s">
        <v>12</v>
      </c>
      <c r="G7455" t="s">
        <v>126</v>
      </c>
      <c r="H7455" t="s">
        <v>35</v>
      </c>
      <c r="I7455" t="s">
        <v>126</v>
      </c>
      <c r="J7455" t="s">
        <v>15</v>
      </c>
      <c r="K7455" t="s">
        <v>14617</v>
      </c>
      <c r="L7455" t="s">
        <v>39</v>
      </c>
      <c r="M7455">
        <v>6</v>
      </c>
      <c r="N7455" t="s">
        <v>47</v>
      </c>
      <c r="O7455" s="1">
        <v>45492</v>
      </c>
      <c r="P7455" s="1">
        <v>45506</v>
      </c>
      <c r="Q7455">
        <v>2111</v>
      </c>
      <c r="R7455">
        <v>5.5</v>
      </c>
      <c r="S7455" t="s">
        <v>234</v>
      </c>
    </row>
    <row r="7456" spans="1:19" x14ac:dyDescent="0.3">
      <c r="A7456" t="s">
        <v>14618</v>
      </c>
      <c r="B7456" t="s">
        <v>59</v>
      </c>
      <c r="C7456" s="2">
        <v>46485</v>
      </c>
      <c r="D7456" t="s">
        <v>10</v>
      </c>
      <c r="E7456" t="s">
        <v>32</v>
      </c>
      <c r="F7456" t="s">
        <v>33</v>
      </c>
      <c r="G7456" t="s">
        <v>36</v>
      </c>
      <c r="H7456" t="s">
        <v>54</v>
      </c>
      <c r="I7456" t="s">
        <v>36</v>
      </c>
      <c r="J7456" t="s">
        <v>15</v>
      </c>
      <c r="K7456" t="s">
        <v>14619</v>
      </c>
      <c r="L7456" t="s">
        <v>39</v>
      </c>
      <c r="M7456">
        <v>2</v>
      </c>
      <c r="N7456" t="s">
        <v>86</v>
      </c>
      <c r="O7456" s="1">
        <v>45357</v>
      </c>
      <c r="P7456" s="1">
        <v>45395</v>
      </c>
      <c r="Q7456">
        <v>2059</v>
      </c>
      <c r="R7456">
        <v>5.6</v>
      </c>
      <c r="S7456" t="s">
        <v>174</v>
      </c>
    </row>
    <row r="7457" spans="1:19" x14ac:dyDescent="0.3">
      <c r="A7457" t="s">
        <v>14620</v>
      </c>
      <c r="B7457" t="s">
        <v>119</v>
      </c>
      <c r="C7457" s="2">
        <v>198464</v>
      </c>
      <c r="D7457" t="s">
        <v>51</v>
      </c>
      <c r="E7457" t="s">
        <v>88</v>
      </c>
      <c r="F7457" t="s">
        <v>52</v>
      </c>
      <c r="G7457" t="s">
        <v>60</v>
      </c>
      <c r="H7457" t="s">
        <v>54</v>
      </c>
      <c r="I7457" t="s">
        <v>60</v>
      </c>
      <c r="J7457" t="s">
        <v>37</v>
      </c>
      <c r="K7457" t="s">
        <v>14621</v>
      </c>
      <c r="L7457" t="s">
        <v>39</v>
      </c>
      <c r="M7457">
        <v>16</v>
      </c>
      <c r="N7457" t="s">
        <v>108</v>
      </c>
      <c r="O7457" s="1">
        <v>45773</v>
      </c>
      <c r="P7457" s="1">
        <v>45818</v>
      </c>
      <c r="Q7457">
        <v>1696</v>
      </c>
      <c r="R7457">
        <v>8.6999999999999993</v>
      </c>
      <c r="S7457" t="s">
        <v>57</v>
      </c>
    </row>
    <row r="7458" spans="1:19" x14ac:dyDescent="0.3">
      <c r="A7458" t="s">
        <v>14622</v>
      </c>
      <c r="B7458" t="s">
        <v>75</v>
      </c>
      <c r="C7458" s="2">
        <v>156380</v>
      </c>
      <c r="D7458" t="s">
        <v>10</v>
      </c>
      <c r="E7458" t="s">
        <v>88</v>
      </c>
      <c r="F7458" t="s">
        <v>33</v>
      </c>
      <c r="G7458" t="s">
        <v>166</v>
      </c>
      <c r="H7458" t="s">
        <v>35</v>
      </c>
      <c r="I7458" t="s">
        <v>166</v>
      </c>
      <c r="J7458" t="s">
        <v>25</v>
      </c>
      <c r="K7458" t="s">
        <v>14623</v>
      </c>
      <c r="L7458" t="s">
        <v>46</v>
      </c>
      <c r="M7458">
        <v>18</v>
      </c>
      <c r="N7458" t="s">
        <v>69</v>
      </c>
      <c r="O7458" s="1">
        <v>45587</v>
      </c>
      <c r="P7458" s="1">
        <v>45626</v>
      </c>
      <c r="Q7458">
        <v>2389</v>
      </c>
      <c r="R7458">
        <v>6.4</v>
      </c>
      <c r="S7458" t="s">
        <v>63</v>
      </c>
    </row>
    <row r="7459" spans="1:19" x14ac:dyDescent="0.3">
      <c r="A7459" t="s">
        <v>14624</v>
      </c>
      <c r="B7459" t="s">
        <v>75</v>
      </c>
      <c r="C7459" s="2">
        <v>178054</v>
      </c>
      <c r="D7459" t="s">
        <v>10</v>
      </c>
      <c r="E7459" t="s">
        <v>11</v>
      </c>
      <c r="F7459" t="s">
        <v>52</v>
      </c>
      <c r="G7459" t="s">
        <v>126</v>
      </c>
      <c r="H7459" t="s">
        <v>35</v>
      </c>
      <c r="I7459" t="s">
        <v>126</v>
      </c>
      <c r="J7459" t="s">
        <v>37</v>
      </c>
      <c r="K7459" t="s">
        <v>14625</v>
      </c>
      <c r="L7459" t="s">
        <v>27</v>
      </c>
      <c r="M7459">
        <v>8</v>
      </c>
      <c r="N7459" t="s">
        <v>101</v>
      </c>
      <c r="O7459" s="1">
        <v>45574</v>
      </c>
      <c r="P7459" s="1">
        <v>45625</v>
      </c>
      <c r="Q7459">
        <v>1395</v>
      </c>
      <c r="R7459">
        <v>6.3</v>
      </c>
      <c r="S7459" t="s">
        <v>48</v>
      </c>
    </row>
    <row r="7460" spans="1:19" x14ac:dyDescent="0.3">
      <c r="A7460" t="s">
        <v>14626</v>
      </c>
      <c r="B7460" t="s">
        <v>119</v>
      </c>
      <c r="C7460" s="2">
        <v>72559</v>
      </c>
      <c r="D7460" t="s">
        <v>10</v>
      </c>
      <c r="E7460" t="s">
        <v>32</v>
      </c>
      <c r="F7460" t="s">
        <v>52</v>
      </c>
      <c r="G7460" t="s">
        <v>36</v>
      </c>
      <c r="H7460" t="s">
        <v>35</v>
      </c>
      <c r="I7460" t="s">
        <v>55</v>
      </c>
      <c r="J7460" t="s">
        <v>15</v>
      </c>
      <c r="K7460" t="s">
        <v>14627</v>
      </c>
      <c r="L7460" t="s">
        <v>17</v>
      </c>
      <c r="M7460">
        <v>4</v>
      </c>
      <c r="N7460" t="s">
        <v>18</v>
      </c>
      <c r="O7460" s="1">
        <v>45500</v>
      </c>
      <c r="P7460" s="1">
        <v>45521</v>
      </c>
      <c r="Q7460">
        <v>2143</v>
      </c>
      <c r="R7460">
        <v>5.4</v>
      </c>
      <c r="S7460" t="s">
        <v>112</v>
      </c>
    </row>
    <row r="7461" spans="1:19" x14ac:dyDescent="0.3">
      <c r="A7461" t="s">
        <v>14628</v>
      </c>
      <c r="B7461" t="s">
        <v>31</v>
      </c>
      <c r="C7461" s="2">
        <v>115872</v>
      </c>
      <c r="D7461" t="s">
        <v>10</v>
      </c>
      <c r="E7461" t="s">
        <v>11</v>
      </c>
      <c r="F7461" t="s">
        <v>52</v>
      </c>
      <c r="G7461" t="s">
        <v>44</v>
      </c>
      <c r="H7461" t="s">
        <v>35</v>
      </c>
      <c r="I7461" t="s">
        <v>158</v>
      </c>
      <c r="J7461" t="s">
        <v>25</v>
      </c>
      <c r="K7461" t="s">
        <v>14629</v>
      </c>
      <c r="L7461" t="s">
        <v>39</v>
      </c>
      <c r="M7461">
        <v>8</v>
      </c>
      <c r="N7461" t="s">
        <v>28</v>
      </c>
      <c r="O7461" s="1">
        <v>45311</v>
      </c>
      <c r="P7461" s="1">
        <v>45337</v>
      </c>
      <c r="Q7461">
        <v>502</v>
      </c>
      <c r="R7461">
        <v>7.8</v>
      </c>
      <c r="S7461" t="s">
        <v>19</v>
      </c>
    </row>
    <row r="7462" spans="1:19" x14ac:dyDescent="0.3">
      <c r="A7462" t="s">
        <v>14630</v>
      </c>
      <c r="B7462" t="s">
        <v>103</v>
      </c>
      <c r="C7462" s="2">
        <v>185914</v>
      </c>
      <c r="D7462" t="s">
        <v>10</v>
      </c>
      <c r="E7462" t="s">
        <v>88</v>
      </c>
      <c r="F7462" t="s">
        <v>12</v>
      </c>
      <c r="G7462" t="s">
        <v>166</v>
      </c>
      <c r="H7462" t="s">
        <v>35</v>
      </c>
      <c r="I7462" t="s">
        <v>166</v>
      </c>
      <c r="J7462" t="s">
        <v>15</v>
      </c>
      <c r="K7462" t="s">
        <v>14631</v>
      </c>
      <c r="L7462" t="s">
        <v>46</v>
      </c>
      <c r="M7462">
        <v>16</v>
      </c>
      <c r="N7462" t="s">
        <v>149</v>
      </c>
      <c r="O7462" s="1">
        <v>45664</v>
      </c>
      <c r="P7462" s="1">
        <v>45682</v>
      </c>
      <c r="Q7462">
        <v>2020</v>
      </c>
      <c r="R7462">
        <v>8.9</v>
      </c>
      <c r="S7462" t="s">
        <v>234</v>
      </c>
    </row>
    <row r="7463" spans="1:19" x14ac:dyDescent="0.3">
      <c r="A7463" t="s">
        <v>14632</v>
      </c>
      <c r="B7463" t="s">
        <v>176</v>
      </c>
      <c r="C7463" s="2">
        <v>77330</v>
      </c>
      <c r="D7463" t="s">
        <v>51</v>
      </c>
      <c r="E7463" t="s">
        <v>22</v>
      </c>
      <c r="F7463" t="s">
        <v>52</v>
      </c>
      <c r="G7463" t="s">
        <v>120</v>
      </c>
      <c r="H7463" t="s">
        <v>35</v>
      </c>
      <c r="I7463" t="s">
        <v>120</v>
      </c>
      <c r="J7463" t="s">
        <v>15</v>
      </c>
      <c r="K7463" t="s">
        <v>14633</v>
      </c>
      <c r="L7463" t="s">
        <v>46</v>
      </c>
      <c r="M7463" t="s">
        <v>37</v>
      </c>
      <c r="N7463" t="s">
        <v>47</v>
      </c>
      <c r="O7463" s="1">
        <v>45497</v>
      </c>
      <c r="P7463" s="1">
        <v>45542</v>
      </c>
      <c r="Q7463">
        <v>2442</v>
      </c>
      <c r="R7463">
        <v>5.2</v>
      </c>
      <c r="S7463" t="s">
        <v>63</v>
      </c>
    </row>
    <row r="7464" spans="1:19" x14ac:dyDescent="0.3">
      <c r="A7464" t="s">
        <v>14634</v>
      </c>
      <c r="B7464" t="s">
        <v>21</v>
      </c>
      <c r="C7464" s="2">
        <v>203714</v>
      </c>
      <c r="D7464" t="s">
        <v>10</v>
      </c>
      <c r="E7464" t="s">
        <v>88</v>
      </c>
      <c r="F7464" t="s">
        <v>99</v>
      </c>
      <c r="G7464" t="s">
        <v>84</v>
      </c>
      <c r="H7464" t="s">
        <v>35</v>
      </c>
      <c r="I7464" t="s">
        <v>23</v>
      </c>
      <c r="J7464" t="s">
        <v>25</v>
      </c>
      <c r="K7464" t="s">
        <v>14635</v>
      </c>
      <c r="L7464" t="s">
        <v>27</v>
      </c>
      <c r="M7464">
        <v>11</v>
      </c>
      <c r="N7464" t="s">
        <v>47</v>
      </c>
      <c r="O7464" s="1">
        <v>45773</v>
      </c>
      <c r="P7464" s="1">
        <v>45810</v>
      </c>
      <c r="Q7464">
        <v>1591</v>
      </c>
      <c r="R7464">
        <v>8.4</v>
      </c>
      <c r="S7464" t="s">
        <v>227</v>
      </c>
    </row>
    <row r="7465" spans="1:19" x14ac:dyDescent="0.3">
      <c r="A7465" t="s">
        <v>14636</v>
      </c>
      <c r="B7465" t="s">
        <v>110</v>
      </c>
      <c r="C7465" s="2">
        <v>67669</v>
      </c>
      <c r="D7465" t="s">
        <v>10</v>
      </c>
      <c r="E7465" t="s">
        <v>32</v>
      </c>
      <c r="F7465" t="s">
        <v>12</v>
      </c>
      <c r="G7465" t="s">
        <v>44</v>
      </c>
      <c r="H7465" t="s">
        <v>35</v>
      </c>
      <c r="I7465" t="s">
        <v>44</v>
      </c>
      <c r="J7465" t="s">
        <v>15</v>
      </c>
      <c r="K7465" t="s">
        <v>9521</v>
      </c>
      <c r="L7465" t="s">
        <v>39</v>
      </c>
      <c r="M7465">
        <v>4</v>
      </c>
      <c r="N7465" t="s">
        <v>18</v>
      </c>
      <c r="O7465" s="1">
        <v>45640</v>
      </c>
      <c r="P7465" s="1">
        <v>45692</v>
      </c>
      <c r="Q7465">
        <v>2141</v>
      </c>
      <c r="R7465">
        <v>6.4</v>
      </c>
      <c r="S7465" t="s">
        <v>117</v>
      </c>
    </row>
    <row r="7466" spans="1:19" x14ac:dyDescent="0.3">
      <c r="A7466" t="s">
        <v>14637</v>
      </c>
      <c r="B7466" t="s">
        <v>65</v>
      </c>
      <c r="C7466" s="2">
        <v>185958</v>
      </c>
      <c r="D7466" t="s">
        <v>10</v>
      </c>
      <c r="E7466" t="s">
        <v>88</v>
      </c>
      <c r="F7466" t="s">
        <v>52</v>
      </c>
      <c r="G7466" t="s">
        <v>140</v>
      </c>
      <c r="H7466" t="s">
        <v>35</v>
      </c>
      <c r="I7466" t="s">
        <v>126</v>
      </c>
      <c r="J7466" t="s">
        <v>25</v>
      </c>
      <c r="K7466" t="s">
        <v>14638</v>
      </c>
      <c r="L7466" t="s">
        <v>46</v>
      </c>
      <c r="M7466">
        <v>13</v>
      </c>
      <c r="N7466" t="s">
        <v>47</v>
      </c>
      <c r="O7466" s="1">
        <v>45389</v>
      </c>
      <c r="P7466" s="1">
        <v>45405</v>
      </c>
      <c r="Q7466">
        <v>1935</v>
      </c>
      <c r="R7466">
        <v>5.8</v>
      </c>
      <c r="S7466" t="s">
        <v>128</v>
      </c>
    </row>
    <row r="7467" spans="1:19" x14ac:dyDescent="0.3">
      <c r="A7467" t="s">
        <v>14639</v>
      </c>
      <c r="B7467" t="s">
        <v>145</v>
      </c>
      <c r="C7467" s="2">
        <v>88025</v>
      </c>
      <c r="D7467" t="s">
        <v>10</v>
      </c>
      <c r="E7467" t="s">
        <v>32</v>
      </c>
      <c r="F7467" t="s">
        <v>12</v>
      </c>
      <c r="G7467" t="s">
        <v>126</v>
      </c>
      <c r="H7467" t="s">
        <v>14</v>
      </c>
      <c r="I7467" t="s">
        <v>126</v>
      </c>
      <c r="J7467" t="s">
        <v>15</v>
      </c>
      <c r="K7467" t="s">
        <v>14640</v>
      </c>
      <c r="L7467" t="s">
        <v>17</v>
      </c>
      <c r="M7467">
        <v>4</v>
      </c>
      <c r="N7467" t="s">
        <v>122</v>
      </c>
      <c r="O7467" s="1">
        <v>45713</v>
      </c>
      <c r="P7467" s="1">
        <v>45739</v>
      </c>
      <c r="Q7467">
        <v>508</v>
      </c>
      <c r="R7467">
        <v>6.8</v>
      </c>
      <c r="S7467" t="s">
        <v>73</v>
      </c>
    </row>
    <row r="7468" spans="1:19" x14ac:dyDescent="0.3">
      <c r="A7468" t="s">
        <v>14641</v>
      </c>
      <c r="B7468" t="s">
        <v>83</v>
      </c>
      <c r="C7468" s="2">
        <v>169490</v>
      </c>
      <c r="D7468" t="s">
        <v>10</v>
      </c>
      <c r="E7468" t="s">
        <v>88</v>
      </c>
      <c r="F7468" t="s">
        <v>33</v>
      </c>
      <c r="G7468" t="s">
        <v>23</v>
      </c>
      <c r="H7468" t="s">
        <v>54</v>
      </c>
      <c r="I7468" t="s">
        <v>34</v>
      </c>
      <c r="J7468" t="s">
        <v>37</v>
      </c>
      <c r="K7468" t="s">
        <v>14642</v>
      </c>
      <c r="L7468" t="s">
        <v>46</v>
      </c>
      <c r="M7468">
        <v>10</v>
      </c>
      <c r="N7468" t="s">
        <v>77</v>
      </c>
      <c r="O7468" s="1">
        <v>45507</v>
      </c>
      <c r="P7468" s="1">
        <v>45570</v>
      </c>
      <c r="Q7468">
        <v>1825</v>
      </c>
      <c r="R7468">
        <v>5.5</v>
      </c>
      <c r="S7468" t="s">
        <v>70</v>
      </c>
    </row>
    <row r="7469" spans="1:19" x14ac:dyDescent="0.3">
      <c r="A7469" t="s">
        <v>14643</v>
      </c>
      <c r="B7469" t="s">
        <v>114</v>
      </c>
      <c r="C7469" s="2">
        <v>103035</v>
      </c>
      <c r="D7469" t="s">
        <v>10</v>
      </c>
      <c r="E7469" t="s">
        <v>88</v>
      </c>
      <c r="F7469" t="s">
        <v>52</v>
      </c>
      <c r="G7469" t="s">
        <v>13</v>
      </c>
      <c r="H7469" t="s">
        <v>54</v>
      </c>
      <c r="I7469" t="s">
        <v>55</v>
      </c>
      <c r="J7469" t="s">
        <v>25</v>
      </c>
      <c r="K7469" t="s">
        <v>14644</v>
      </c>
      <c r="L7469" t="s">
        <v>46</v>
      </c>
      <c r="M7469">
        <v>11</v>
      </c>
      <c r="N7469" t="s">
        <v>90</v>
      </c>
      <c r="O7469" s="1">
        <v>45292</v>
      </c>
      <c r="P7469" s="1">
        <v>45349</v>
      </c>
      <c r="Q7469">
        <v>1072</v>
      </c>
      <c r="R7469">
        <v>7.5</v>
      </c>
      <c r="S7469" t="s">
        <v>48</v>
      </c>
    </row>
    <row r="7470" spans="1:19" x14ac:dyDescent="0.3">
      <c r="A7470" t="s">
        <v>14645</v>
      </c>
      <c r="B7470" t="s">
        <v>130</v>
      </c>
      <c r="C7470" s="2">
        <v>49427</v>
      </c>
      <c r="D7470" t="s">
        <v>10</v>
      </c>
      <c r="E7470" t="s">
        <v>22</v>
      </c>
      <c r="F7470" t="s">
        <v>33</v>
      </c>
      <c r="G7470" t="s">
        <v>36</v>
      </c>
      <c r="H7470" t="s">
        <v>35</v>
      </c>
      <c r="I7470" t="s">
        <v>36</v>
      </c>
      <c r="J7470" t="s">
        <v>25</v>
      </c>
      <c r="K7470" t="s">
        <v>14646</v>
      </c>
      <c r="L7470" t="s">
        <v>17</v>
      </c>
      <c r="M7470" t="s">
        <v>37</v>
      </c>
      <c r="N7470" t="s">
        <v>86</v>
      </c>
      <c r="O7470" s="1">
        <v>45668</v>
      </c>
      <c r="P7470" s="1">
        <v>45699</v>
      </c>
      <c r="Q7470">
        <v>2282</v>
      </c>
      <c r="R7470">
        <v>5.5</v>
      </c>
      <c r="S7470" t="s">
        <v>70</v>
      </c>
    </row>
    <row r="7471" spans="1:19" x14ac:dyDescent="0.3">
      <c r="A7471" t="s">
        <v>14647</v>
      </c>
      <c r="B7471" t="s">
        <v>176</v>
      </c>
      <c r="C7471" s="2">
        <v>112931</v>
      </c>
      <c r="D7471" t="s">
        <v>10</v>
      </c>
      <c r="E7471" t="s">
        <v>88</v>
      </c>
      <c r="F7471" t="s">
        <v>12</v>
      </c>
      <c r="G7471" t="s">
        <v>36</v>
      </c>
      <c r="H7471" t="s">
        <v>35</v>
      </c>
      <c r="I7471" t="s">
        <v>36</v>
      </c>
      <c r="J7471" t="s">
        <v>15</v>
      </c>
      <c r="K7471" t="s">
        <v>14648</v>
      </c>
      <c r="L7471" t="s">
        <v>46</v>
      </c>
      <c r="M7471">
        <v>10</v>
      </c>
      <c r="N7471" t="s">
        <v>122</v>
      </c>
      <c r="O7471" s="1">
        <v>45646</v>
      </c>
      <c r="P7471" s="1">
        <v>45689</v>
      </c>
      <c r="Q7471">
        <v>546</v>
      </c>
      <c r="R7471">
        <v>8.9</v>
      </c>
      <c r="S7471" t="s">
        <v>128</v>
      </c>
    </row>
    <row r="7472" spans="1:19" x14ac:dyDescent="0.3">
      <c r="A7472" t="s">
        <v>14649</v>
      </c>
      <c r="B7472" t="s">
        <v>130</v>
      </c>
      <c r="C7472" s="2">
        <v>304967</v>
      </c>
      <c r="D7472" t="s">
        <v>10</v>
      </c>
      <c r="E7472" t="s">
        <v>88</v>
      </c>
      <c r="F7472" t="s">
        <v>33</v>
      </c>
      <c r="G7472" t="s">
        <v>153</v>
      </c>
      <c r="H7472" t="s">
        <v>35</v>
      </c>
      <c r="I7472" t="s">
        <v>153</v>
      </c>
      <c r="J7472" t="s">
        <v>15</v>
      </c>
      <c r="K7472" t="s">
        <v>14650</v>
      </c>
      <c r="L7472" t="s">
        <v>27</v>
      </c>
      <c r="M7472">
        <v>11</v>
      </c>
      <c r="N7472" t="s">
        <v>47</v>
      </c>
      <c r="O7472" s="1">
        <v>45309</v>
      </c>
      <c r="P7472" s="1">
        <v>45326</v>
      </c>
      <c r="Q7472">
        <v>1852</v>
      </c>
      <c r="R7472">
        <v>8</v>
      </c>
      <c r="S7472" t="s">
        <v>227</v>
      </c>
    </row>
    <row r="7473" spans="1:19" x14ac:dyDescent="0.3">
      <c r="A7473" t="s">
        <v>14651</v>
      </c>
      <c r="B7473" t="s">
        <v>31</v>
      </c>
      <c r="C7473" s="2">
        <v>152370</v>
      </c>
      <c r="D7473" t="s">
        <v>51</v>
      </c>
      <c r="E7473" t="s">
        <v>11</v>
      </c>
      <c r="F7473" t="s">
        <v>33</v>
      </c>
      <c r="G7473" t="s">
        <v>60</v>
      </c>
      <c r="H7473" t="s">
        <v>35</v>
      </c>
      <c r="I7473" t="s">
        <v>24</v>
      </c>
      <c r="J7473" t="s">
        <v>25</v>
      </c>
      <c r="K7473" t="s">
        <v>14652</v>
      </c>
      <c r="L7473" t="s">
        <v>46</v>
      </c>
      <c r="M7473">
        <v>9</v>
      </c>
      <c r="N7473" t="s">
        <v>86</v>
      </c>
      <c r="O7473" s="1">
        <v>45463</v>
      </c>
      <c r="P7473" s="1">
        <v>45523</v>
      </c>
      <c r="Q7473">
        <v>790</v>
      </c>
      <c r="R7473">
        <v>7.8</v>
      </c>
      <c r="S7473" t="s">
        <v>19</v>
      </c>
    </row>
    <row r="7474" spans="1:19" x14ac:dyDescent="0.3">
      <c r="A7474" t="s">
        <v>14653</v>
      </c>
      <c r="B7474" t="s">
        <v>119</v>
      </c>
      <c r="C7474" s="2">
        <v>123598</v>
      </c>
      <c r="D7474" t="s">
        <v>10</v>
      </c>
      <c r="E7474" t="s">
        <v>11</v>
      </c>
      <c r="F7474" t="s">
        <v>12</v>
      </c>
      <c r="G7474" t="s">
        <v>140</v>
      </c>
      <c r="H7474" t="s">
        <v>14</v>
      </c>
      <c r="I7474" t="s">
        <v>120</v>
      </c>
      <c r="J7474" t="s">
        <v>25</v>
      </c>
      <c r="K7474" t="s">
        <v>14654</v>
      </c>
      <c r="L7474" t="s">
        <v>27</v>
      </c>
      <c r="M7474">
        <v>8</v>
      </c>
      <c r="N7474" t="s">
        <v>62</v>
      </c>
      <c r="O7474" s="1">
        <v>45604</v>
      </c>
      <c r="P7474" s="1">
        <v>45675</v>
      </c>
      <c r="Q7474">
        <v>1958</v>
      </c>
      <c r="R7474">
        <v>6</v>
      </c>
      <c r="S7474" t="s">
        <v>41</v>
      </c>
    </row>
    <row r="7475" spans="1:19" x14ac:dyDescent="0.3">
      <c r="A7475" t="s">
        <v>14655</v>
      </c>
      <c r="B7475" t="s">
        <v>65</v>
      </c>
      <c r="C7475" s="2">
        <v>56803</v>
      </c>
      <c r="D7475" t="s">
        <v>10</v>
      </c>
      <c r="E7475" t="s">
        <v>22</v>
      </c>
      <c r="F7475" t="s">
        <v>33</v>
      </c>
      <c r="G7475" t="s">
        <v>104</v>
      </c>
      <c r="H7475" t="s">
        <v>14</v>
      </c>
      <c r="I7475" t="s">
        <v>104</v>
      </c>
      <c r="J7475" t="s">
        <v>25</v>
      </c>
      <c r="K7475" t="s">
        <v>14656</v>
      </c>
      <c r="L7475" t="s">
        <v>17</v>
      </c>
      <c r="M7475" t="s">
        <v>37</v>
      </c>
      <c r="N7475" t="s">
        <v>122</v>
      </c>
      <c r="O7475" s="1">
        <v>45527</v>
      </c>
      <c r="P7475" s="1">
        <v>45585</v>
      </c>
      <c r="Q7475">
        <v>1519</v>
      </c>
      <c r="R7475">
        <v>5.2</v>
      </c>
      <c r="S7475" t="s">
        <v>70</v>
      </c>
    </row>
    <row r="7476" spans="1:19" x14ac:dyDescent="0.3">
      <c r="A7476" t="s">
        <v>14657</v>
      </c>
      <c r="B7476" t="s">
        <v>130</v>
      </c>
      <c r="C7476" s="2">
        <v>148826</v>
      </c>
      <c r="D7476" t="s">
        <v>51</v>
      </c>
      <c r="E7476" t="s">
        <v>88</v>
      </c>
      <c r="F7476" t="s">
        <v>99</v>
      </c>
      <c r="G7476" t="s">
        <v>120</v>
      </c>
      <c r="H7476" t="s">
        <v>54</v>
      </c>
      <c r="I7476" t="s">
        <v>120</v>
      </c>
      <c r="J7476" t="s">
        <v>37</v>
      </c>
      <c r="K7476" t="s">
        <v>14658</v>
      </c>
      <c r="L7476" t="s">
        <v>46</v>
      </c>
      <c r="M7476">
        <v>13</v>
      </c>
      <c r="N7476" t="s">
        <v>47</v>
      </c>
      <c r="O7476" s="1">
        <v>45378</v>
      </c>
      <c r="P7476" s="1">
        <v>45412</v>
      </c>
      <c r="Q7476">
        <v>1901</v>
      </c>
      <c r="R7476">
        <v>6.7</v>
      </c>
      <c r="S7476" t="s">
        <v>41</v>
      </c>
    </row>
    <row r="7477" spans="1:19" x14ac:dyDescent="0.3">
      <c r="A7477" t="s">
        <v>14659</v>
      </c>
      <c r="B7477" t="s">
        <v>130</v>
      </c>
      <c r="C7477" s="2">
        <v>124740</v>
      </c>
      <c r="D7477" t="s">
        <v>51</v>
      </c>
      <c r="E7477" t="s">
        <v>11</v>
      </c>
      <c r="F7477" t="s">
        <v>33</v>
      </c>
      <c r="G7477" t="s">
        <v>60</v>
      </c>
      <c r="H7477" t="s">
        <v>14</v>
      </c>
      <c r="I7477" t="s">
        <v>60</v>
      </c>
      <c r="J7477" t="s">
        <v>25</v>
      </c>
      <c r="K7477" t="s">
        <v>14660</v>
      </c>
      <c r="L7477" t="s">
        <v>27</v>
      </c>
      <c r="M7477">
        <v>9</v>
      </c>
      <c r="N7477" t="s">
        <v>28</v>
      </c>
      <c r="O7477" s="1">
        <v>45487</v>
      </c>
      <c r="P7477" s="1">
        <v>45534</v>
      </c>
      <c r="Q7477">
        <v>2427</v>
      </c>
      <c r="R7477">
        <v>7.3</v>
      </c>
      <c r="S7477" t="s">
        <v>57</v>
      </c>
    </row>
    <row r="7478" spans="1:19" x14ac:dyDescent="0.3">
      <c r="A7478" t="s">
        <v>14661</v>
      </c>
      <c r="B7478" t="s">
        <v>31</v>
      </c>
      <c r="C7478" s="2">
        <v>220546</v>
      </c>
      <c r="D7478" t="s">
        <v>10</v>
      </c>
      <c r="E7478" t="s">
        <v>88</v>
      </c>
      <c r="F7478" t="s">
        <v>12</v>
      </c>
      <c r="G7478" t="s">
        <v>140</v>
      </c>
      <c r="H7478" t="s">
        <v>54</v>
      </c>
      <c r="I7478" t="s">
        <v>120</v>
      </c>
      <c r="J7478" t="s">
        <v>15</v>
      </c>
      <c r="K7478" t="s">
        <v>14662</v>
      </c>
      <c r="L7478" t="s">
        <v>39</v>
      </c>
      <c r="M7478">
        <v>14</v>
      </c>
      <c r="N7478" t="s">
        <v>122</v>
      </c>
      <c r="O7478" s="1">
        <v>45757</v>
      </c>
      <c r="P7478" s="1">
        <v>45813</v>
      </c>
      <c r="Q7478">
        <v>2070</v>
      </c>
      <c r="R7478">
        <v>5.7</v>
      </c>
      <c r="S7478" t="s">
        <v>93</v>
      </c>
    </row>
    <row r="7479" spans="1:19" x14ac:dyDescent="0.3">
      <c r="A7479" t="s">
        <v>14663</v>
      </c>
      <c r="B7479" t="s">
        <v>21</v>
      </c>
      <c r="C7479" s="2">
        <v>80273</v>
      </c>
      <c r="D7479" t="s">
        <v>51</v>
      </c>
      <c r="E7479" t="s">
        <v>22</v>
      </c>
      <c r="F7479" t="s">
        <v>12</v>
      </c>
      <c r="G7479" t="s">
        <v>53</v>
      </c>
      <c r="H7479" t="s">
        <v>35</v>
      </c>
      <c r="I7479" t="s">
        <v>53</v>
      </c>
      <c r="J7479" t="s">
        <v>25</v>
      </c>
      <c r="K7479" t="s">
        <v>14664</v>
      </c>
      <c r="L7479" t="s">
        <v>39</v>
      </c>
      <c r="M7479" t="s">
        <v>37</v>
      </c>
      <c r="N7479" t="s">
        <v>28</v>
      </c>
      <c r="O7479" s="1">
        <v>45354</v>
      </c>
      <c r="P7479" s="1">
        <v>45378</v>
      </c>
      <c r="Q7479">
        <v>640</v>
      </c>
      <c r="R7479">
        <v>9.9</v>
      </c>
      <c r="S7479" t="s">
        <v>93</v>
      </c>
    </row>
    <row r="7480" spans="1:19" x14ac:dyDescent="0.3">
      <c r="A7480" t="s">
        <v>14665</v>
      </c>
      <c r="B7480" t="s">
        <v>21</v>
      </c>
      <c r="C7480" s="2">
        <v>202659</v>
      </c>
      <c r="D7480" t="s">
        <v>10</v>
      </c>
      <c r="E7480" t="s">
        <v>88</v>
      </c>
      <c r="F7480" t="s">
        <v>33</v>
      </c>
      <c r="G7480" t="s">
        <v>84</v>
      </c>
      <c r="H7480" t="s">
        <v>54</v>
      </c>
      <c r="I7480" t="s">
        <v>84</v>
      </c>
      <c r="J7480" t="s">
        <v>25</v>
      </c>
      <c r="K7480" t="s">
        <v>14666</v>
      </c>
      <c r="L7480" t="s">
        <v>27</v>
      </c>
      <c r="M7480">
        <v>14</v>
      </c>
      <c r="N7480" t="s">
        <v>149</v>
      </c>
      <c r="O7480" s="1">
        <v>45422</v>
      </c>
      <c r="P7480" s="1">
        <v>45470</v>
      </c>
      <c r="Q7480">
        <v>1937</v>
      </c>
      <c r="R7480">
        <v>6.9</v>
      </c>
      <c r="S7480" t="s">
        <v>78</v>
      </c>
    </row>
    <row r="7481" spans="1:19" x14ac:dyDescent="0.3">
      <c r="A7481" t="s">
        <v>14667</v>
      </c>
      <c r="B7481" t="s">
        <v>50</v>
      </c>
      <c r="C7481" s="2">
        <v>73778</v>
      </c>
      <c r="D7481" t="s">
        <v>10</v>
      </c>
      <c r="E7481" t="s">
        <v>32</v>
      </c>
      <c r="F7481" t="s">
        <v>99</v>
      </c>
      <c r="G7481" t="s">
        <v>23</v>
      </c>
      <c r="H7481" t="s">
        <v>54</v>
      </c>
      <c r="I7481" t="s">
        <v>23</v>
      </c>
      <c r="J7481" t="s">
        <v>37</v>
      </c>
      <c r="K7481" t="s">
        <v>14668</v>
      </c>
      <c r="L7481" t="s">
        <v>46</v>
      </c>
      <c r="M7481">
        <v>3</v>
      </c>
      <c r="N7481" t="s">
        <v>97</v>
      </c>
      <c r="O7481" s="1">
        <v>45296</v>
      </c>
      <c r="P7481" s="1">
        <v>45311</v>
      </c>
      <c r="Q7481">
        <v>2454</v>
      </c>
      <c r="R7481">
        <v>5.2</v>
      </c>
      <c r="S7481" t="s">
        <v>29</v>
      </c>
    </row>
    <row r="7482" spans="1:19" x14ac:dyDescent="0.3">
      <c r="A7482" t="s">
        <v>14669</v>
      </c>
      <c r="B7482" t="s">
        <v>114</v>
      </c>
      <c r="C7482" s="2">
        <v>119694</v>
      </c>
      <c r="D7482" t="s">
        <v>10</v>
      </c>
      <c r="E7482" t="s">
        <v>88</v>
      </c>
      <c r="F7482" t="s">
        <v>33</v>
      </c>
      <c r="G7482" t="s">
        <v>166</v>
      </c>
      <c r="H7482" t="s">
        <v>35</v>
      </c>
      <c r="I7482" t="s">
        <v>67</v>
      </c>
      <c r="J7482" t="s">
        <v>37</v>
      </c>
      <c r="K7482" t="s">
        <v>14670</v>
      </c>
      <c r="L7482" t="s">
        <v>17</v>
      </c>
      <c r="M7482">
        <v>17</v>
      </c>
      <c r="N7482" t="s">
        <v>122</v>
      </c>
      <c r="O7482" s="1">
        <v>45572</v>
      </c>
      <c r="P7482" s="1">
        <v>45634</v>
      </c>
      <c r="Q7482">
        <v>2295</v>
      </c>
      <c r="R7482">
        <v>6.1</v>
      </c>
      <c r="S7482" t="s">
        <v>128</v>
      </c>
    </row>
    <row r="7483" spans="1:19" x14ac:dyDescent="0.3">
      <c r="A7483" t="s">
        <v>14671</v>
      </c>
      <c r="B7483" t="s">
        <v>31</v>
      </c>
      <c r="C7483" s="2">
        <v>92485</v>
      </c>
      <c r="D7483" t="s">
        <v>10</v>
      </c>
      <c r="E7483" t="s">
        <v>32</v>
      </c>
      <c r="F7483" t="s">
        <v>99</v>
      </c>
      <c r="G7483" t="s">
        <v>55</v>
      </c>
      <c r="H7483" t="s">
        <v>54</v>
      </c>
      <c r="I7483" t="s">
        <v>55</v>
      </c>
      <c r="J7483" t="s">
        <v>37</v>
      </c>
      <c r="K7483" t="s">
        <v>14672</v>
      </c>
      <c r="L7483" t="s">
        <v>17</v>
      </c>
      <c r="M7483">
        <v>3</v>
      </c>
      <c r="N7483" t="s">
        <v>122</v>
      </c>
      <c r="O7483" s="1">
        <v>45372</v>
      </c>
      <c r="P7483" s="1">
        <v>45438</v>
      </c>
      <c r="Q7483">
        <v>1827</v>
      </c>
      <c r="R7483">
        <v>6.1</v>
      </c>
      <c r="S7483" t="s">
        <v>234</v>
      </c>
    </row>
    <row r="7484" spans="1:19" x14ac:dyDescent="0.3">
      <c r="A7484" t="s">
        <v>14673</v>
      </c>
      <c r="B7484" t="s">
        <v>83</v>
      </c>
      <c r="C7484" s="2">
        <v>163314</v>
      </c>
      <c r="D7484" t="s">
        <v>10</v>
      </c>
      <c r="E7484" t="s">
        <v>11</v>
      </c>
      <c r="F7484" t="s">
        <v>52</v>
      </c>
      <c r="G7484" t="s">
        <v>140</v>
      </c>
      <c r="H7484" t="s">
        <v>35</v>
      </c>
      <c r="I7484" t="s">
        <v>120</v>
      </c>
      <c r="J7484" t="s">
        <v>37</v>
      </c>
      <c r="K7484" t="s">
        <v>14674</v>
      </c>
      <c r="L7484" t="s">
        <v>46</v>
      </c>
      <c r="M7484">
        <v>7</v>
      </c>
      <c r="N7484" t="s">
        <v>62</v>
      </c>
      <c r="O7484" s="1">
        <v>45700</v>
      </c>
      <c r="P7484" s="1">
        <v>45741</v>
      </c>
      <c r="Q7484">
        <v>1966</v>
      </c>
      <c r="R7484">
        <v>8.6999999999999993</v>
      </c>
      <c r="S7484" t="s">
        <v>234</v>
      </c>
    </row>
    <row r="7485" spans="1:19" x14ac:dyDescent="0.3">
      <c r="A7485" t="s">
        <v>14675</v>
      </c>
      <c r="B7485" t="s">
        <v>183</v>
      </c>
      <c r="C7485" s="2">
        <v>53495</v>
      </c>
      <c r="D7485" t="s">
        <v>10</v>
      </c>
      <c r="E7485" t="s">
        <v>22</v>
      </c>
      <c r="F7485" t="s">
        <v>52</v>
      </c>
      <c r="G7485" t="s">
        <v>166</v>
      </c>
      <c r="H7485" t="s">
        <v>14</v>
      </c>
      <c r="I7485" t="s">
        <v>166</v>
      </c>
      <c r="J7485" t="s">
        <v>25</v>
      </c>
      <c r="K7485" t="s">
        <v>14676</v>
      </c>
      <c r="L7485" t="s">
        <v>39</v>
      </c>
      <c r="M7485">
        <v>1</v>
      </c>
      <c r="N7485" t="s">
        <v>62</v>
      </c>
      <c r="O7485" s="1">
        <v>45572</v>
      </c>
      <c r="P7485" s="1">
        <v>45592</v>
      </c>
      <c r="Q7485">
        <v>1682</v>
      </c>
      <c r="R7485">
        <v>5.5</v>
      </c>
      <c r="S7485" t="s">
        <v>112</v>
      </c>
    </row>
    <row r="7486" spans="1:19" x14ac:dyDescent="0.3">
      <c r="A7486" t="s">
        <v>14677</v>
      </c>
      <c r="B7486" t="s">
        <v>130</v>
      </c>
      <c r="C7486" s="2">
        <v>45005</v>
      </c>
      <c r="D7486" t="s">
        <v>10</v>
      </c>
      <c r="E7486" t="s">
        <v>22</v>
      </c>
      <c r="F7486" t="s">
        <v>33</v>
      </c>
      <c r="G7486" t="s">
        <v>13</v>
      </c>
      <c r="H7486" t="s">
        <v>14</v>
      </c>
      <c r="I7486" t="s">
        <v>13</v>
      </c>
      <c r="J7486" t="s">
        <v>15</v>
      </c>
      <c r="K7486" t="s">
        <v>14678</v>
      </c>
      <c r="L7486" t="s">
        <v>39</v>
      </c>
      <c r="M7486" t="s">
        <v>37</v>
      </c>
      <c r="N7486" t="s">
        <v>122</v>
      </c>
      <c r="O7486" s="1">
        <v>45646</v>
      </c>
      <c r="P7486" s="1">
        <v>45696</v>
      </c>
      <c r="Q7486">
        <v>1076</v>
      </c>
      <c r="R7486">
        <v>8.5</v>
      </c>
      <c r="S7486" t="s">
        <v>174</v>
      </c>
    </row>
    <row r="7487" spans="1:19" x14ac:dyDescent="0.3">
      <c r="A7487" t="s">
        <v>14679</v>
      </c>
      <c r="B7487" t="s">
        <v>145</v>
      </c>
      <c r="C7487" s="2">
        <v>207953</v>
      </c>
      <c r="D7487" t="s">
        <v>51</v>
      </c>
      <c r="E7487" t="s">
        <v>88</v>
      </c>
      <c r="F7487" t="s">
        <v>99</v>
      </c>
      <c r="G7487" t="s">
        <v>60</v>
      </c>
      <c r="H7487" t="s">
        <v>14</v>
      </c>
      <c r="I7487" t="s">
        <v>60</v>
      </c>
      <c r="J7487" t="s">
        <v>15</v>
      </c>
      <c r="K7487" t="s">
        <v>14680</v>
      </c>
      <c r="L7487" t="s">
        <v>17</v>
      </c>
      <c r="M7487">
        <v>12</v>
      </c>
      <c r="N7487" t="s">
        <v>108</v>
      </c>
      <c r="O7487" s="1">
        <v>45452</v>
      </c>
      <c r="P7487" s="1">
        <v>45501</v>
      </c>
      <c r="Q7487">
        <v>1783</v>
      </c>
      <c r="R7487">
        <v>6.8</v>
      </c>
      <c r="S7487" t="s">
        <v>70</v>
      </c>
    </row>
    <row r="7488" spans="1:19" x14ac:dyDescent="0.3">
      <c r="A7488" t="s">
        <v>14681</v>
      </c>
      <c r="B7488" t="s">
        <v>183</v>
      </c>
      <c r="C7488" s="2">
        <v>151584</v>
      </c>
      <c r="D7488" t="s">
        <v>10</v>
      </c>
      <c r="E7488" t="s">
        <v>88</v>
      </c>
      <c r="F7488" t="s">
        <v>99</v>
      </c>
      <c r="G7488" t="s">
        <v>44</v>
      </c>
      <c r="H7488" t="s">
        <v>14</v>
      </c>
      <c r="I7488" t="s">
        <v>44</v>
      </c>
      <c r="J7488" t="s">
        <v>25</v>
      </c>
      <c r="K7488" t="s">
        <v>14682</v>
      </c>
      <c r="L7488" t="s">
        <v>27</v>
      </c>
      <c r="M7488">
        <v>16</v>
      </c>
      <c r="N7488" t="s">
        <v>97</v>
      </c>
      <c r="O7488" s="1">
        <v>45586</v>
      </c>
      <c r="P7488" s="1">
        <v>45653</v>
      </c>
      <c r="Q7488">
        <v>1235</v>
      </c>
      <c r="R7488">
        <v>8.1</v>
      </c>
      <c r="S7488" t="s">
        <v>57</v>
      </c>
    </row>
    <row r="7489" spans="1:19" x14ac:dyDescent="0.3">
      <c r="A7489" t="s">
        <v>14683</v>
      </c>
      <c r="B7489" t="s">
        <v>130</v>
      </c>
      <c r="C7489" s="2">
        <v>72809</v>
      </c>
      <c r="D7489" t="s">
        <v>51</v>
      </c>
      <c r="E7489" t="s">
        <v>22</v>
      </c>
      <c r="F7489" t="s">
        <v>52</v>
      </c>
      <c r="G7489" t="s">
        <v>120</v>
      </c>
      <c r="H7489" t="s">
        <v>35</v>
      </c>
      <c r="I7489" t="s">
        <v>24</v>
      </c>
      <c r="J7489" t="s">
        <v>37</v>
      </c>
      <c r="K7489" t="s">
        <v>14684</v>
      </c>
      <c r="L7489" t="s">
        <v>27</v>
      </c>
      <c r="M7489">
        <v>1</v>
      </c>
      <c r="N7489" t="s">
        <v>116</v>
      </c>
      <c r="O7489" s="1">
        <v>45523</v>
      </c>
      <c r="P7489" s="1">
        <v>45595</v>
      </c>
      <c r="Q7489">
        <v>722</v>
      </c>
      <c r="R7489">
        <v>5.2</v>
      </c>
      <c r="S7489" t="s">
        <v>227</v>
      </c>
    </row>
    <row r="7490" spans="1:19" x14ac:dyDescent="0.3">
      <c r="A7490" t="s">
        <v>14685</v>
      </c>
      <c r="B7490" t="s">
        <v>176</v>
      </c>
      <c r="C7490" s="2">
        <v>117828</v>
      </c>
      <c r="D7490" t="s">
        <v>10</v>
      </c>
      <c r="E7490" t="s">
        <v>32</v>
      </c>
      <c r="F7490" t="s">
        <v>99</v>
      </c>
      <c r="G7490" t="s">
        <v>34</v>
      </c>
      <c r="H7490" t="s">
        <v>35</v>
      </c>
      <c r="I7490" t="s">
        <v>153</v>
      </c>
      <c r="J7490" t="s">
        <v>37</v>
      </c>
      <c r="K7490" t="s">
        <v>14686</v>
      </c>
      <c r="L7490" t="s">
        <v>17</v>
      </c>
      <c r="M7490">
        <v>3</v>
      </c>
      <c r="N7490" t="s">
        <v>62</v>
      </c>
      <c r="O7490" s="1">
        <v>45438</v>
      </c>
      <c r="P7490" s="1">
        <v>45509</v>
      </c>
      <c r="Q7490">
        <v>1437</v>
      </c>
      <c r="R7490">
        <v>7.9</v>
      </c>
      <c r="S7490" t="s">
        <v>234</v>
      </c>
    </row>
    <row r="7491" spans="1:19" x14ac:dyDescent="0.3">
      <c r="A7491" t="s">
        <v>14687</v>
      </c>
      <c r="B7491" t="s">
        <v>114</v>
      </c>
      <c r="C7491" s="2">
        <v>174266</v>
      </c>
      <c r="D7491" t="s">
        <v>10</v>
      </c>
      <c r="E7491" t="s">
        <v>11</v>
      </c>
      <c r="F7491" t="s">
        <v>12</v>
      </c>
      <c r="G7491" t="s">
        <v>55</v>
      </c>
      <c r="H7491" t="s">
        <v>35</v>
      </c>
      <c r="I7491" t="s">
        <v>55</v>
      </c>
      <c r="J7491" t="s">
        <v>37</v>
      </c>
      <c r="K7491" t="s">
        <v>14688</v>
      </c>
      <c r="L7491" t="s">
        <v>39</v>
      </c>
      <c r="M7491">
        <v>5</v>
      </c>
      <c r="N7491" t="s">
        <v>69</v>
      </c>
      <c r="O7491" s="1">
        <v>45671</v>
      </c>
      <c r="P7491" s="1">
        <v>45735</v>
      </c>
      <c r="Q7491">
        <v>2173</v>
      </c>
      <c r="R7491">
        <v>7.2</v>
      </c>
      <c r="S7491" t="s">
        <v>73</v>
      </c>
    </row>
    <row r="7492" spans="1:19" x14ac:dyDescent="0.3">
      <c r="A7492" t="s">
        <v>14689</v>
      </c>
      <c r="B7492" t="s">
        <v>176</v>
      </c>
      <c r="C7492" s="2">
        <v>45897</v>
      </c>
      <c r="D7492" t="s">
        <v>10</v>
      </c>
      <c r="E7492" t="s">
        <v>22</v>
      </c>
      <c r="F7492" t="s">
        <v>99</v>
      </c>
      <c r="G7492" t="s">
        <v>166</v>
      </c>
      <c r="H7492" t="s">
        <v>35</v>
      </c>
      <c r="I7492" t="s">
        <v>126</v>
      </c>
      <c r="J7492" t="s">
        <v>37</v>
      </c>
      <c r="K7492" t="s">
        <v>14690</v>
      </c>
      <c r="L7492" t="s">
        <v>27</v>
      </c>
      <c r="M7492" t="s">
        <v>37</v>
      </c>
      <c r="N7492" t="s">
        <v>122</v>
      </c>
      <c r="O7492" s="1">
        <v>45503</v>
      </c>
      <c r="P7492" s="1">
        <v>45561</v>
      </c>
      <c r="Q7492">
        <v>716</v>
      </c>
      <c r="R7492">
        <v>7.7</v>
      </c>
      <c r="S7492" t="s">
        <v>63</v>
      </c>
    </row>
    <row r="7493" spans="1:19" x14ac:dyDescent="0.3">
      <c r="A7493" t="s">
        <v>14691</v>
      </c>
      <c r="B7493" t="s">
        <v>21</v>
      </c>
      <c r="C7493" s="2">
        <v>119580</v>
      </c>
      <c r="D7493" t="s">
        <v>10</v>
      </c>
      <c r="E7493" t="s">
        <v>11</v>
      </c>
      <c r="F7493" t="s">
        <v>99</v>
      </c>
      <c r="G7493" t="s">
        <v>23</v>
      </c>
      <c r="H7493" t="s">
        <v>54</v>
      </c>
      <c r="I7493" t="s">
        <v>23</v>
      </c>
      <c r="J7493" t="s">
        <v>37</v>
      </c>
      <c r="K7493" t="s">
        <v>2311</v>
      </c>
      <c r="L7493" t="s">
        <v>39</v>
      </c>
      <c r="M7493">
        <v>9</v>
      </c>
      <c r="N7493" t="s">
        <v>69</v>
      </c>
      <c r="O7493" s="1">
        <v>45299</v>
      </c>
      <c r="P7493" s="1">
        <v>45356</v>
      </c>
      <c r="Q7493">
        <v>783</v>
      </c>
      <c r="R7493">
        <v>9</v>
      </c>
      <c r="S7493" t="s">
        <v>112</v>
      </c>
    </row>
    <row r="7494" spans="1:19" x14ac:dyDescent="0.3">
      <c r="A7494" t="s">
        <v>14692</v>
      </c>
      <c r="B7494" t="s">
        <v>75</v>
      </c>
      <c r="C7494" s="2">
        <v>289303</v>
      </c>
      <c r="D7494" t="s">
        <v>10</v>
      </c>
      <c r="E7494" t="s">
        <v>88</v>
      </c>
      <c r="F7494" t="s">
        <v>33</v>
      </c>
      <c r="G7494" t="s">
        <v>153</v>
      </c>
      <c r="H7494" t="s">
        <v>35</v>
      </c>
      <c r="I7494" t="s">
        <v>153</v>
      </c>
      <c r="J7494" t="s">
        <v>15</v>
      </c>
      <c r="K7494" t="s">
        <v>14693</v>
      </c>
      <c r="L7494" t="s">
        <v>46</v>
      </c>
      <c r="M7494">
        <v>17</v>
      </c>
      <c r="N7494" t="s">
        <v>69</v>
      </c>
      <c r="O7494" s="1">
        <v>45631</v>
      </c>
      <c r="P7494" s="1">
        <v>45671</v>
      </c>
      <c r="Q7494">
        <v>2389</v>
      </c>
      <c r="R7494">
        <v>5.4</v>
      </c>
      <c r="S7494" t="s">
        <v>29</v>
      </c>
    </row>
    <row r="7495" spans="1:19" x14ac:dyDescent="0.3">
      <c r="A7495" t="s">
        <v>14694</v>
      </c>
      <c r="B7495" t="s">
        <v>59</v>
      </c>
      <c r="C7495" s="2">
        <v>115318</v>
      </c>
      <c r="D7495" t="s">
        <v>66</v>
      </c>
      <c r="E7495" t="s">
        <v>32</v>
      </c>
      <c r="F7495" t="s">
        <v>12</v>
      </c>
      <c r="G7495" t="s">
        <v>67</v>
      </c>
      <c r="H7495" t="s">
        <v>35</v>
      </c>
      <c r="I7495" t="s">
        <v>104</v>
      </c>
      <c r="J7495" t="s">
        <v>15</v>
      </c>
      <c r="K7495" t="s">
        <v>14695</v>
      </c>
      <c r="L7495" t="s">
        <v>17</v>
      </c>
      <c r="M7495">
        <v>3</v>
      </c>
      <c r="N7495" t="s">
        <v>40</v>
      </c>
      <c r="O7495" s="1">
        <v>45595</v>
      </c>
      <c r="P7495" s="1">
        <v>45623</v>
      </c>
      <c r="Q7495">
        <v>1098</v>
      </c>
      <c r="R7495">
        <v>8.5</v>
      </c>
      <c r="S7495" t="s">
        <v>128</v>
      </c>
    </row>
    <row r="7496" spans="1:19" x14ac:dyDescent="0.3">
      <c r="A7496" t="s">
        <v>14696</v>
      </c>
      <c r="B7496" t="s">
        <v>114</v>
      </c>
      <c r="C7496" s="2">
        <v>89294</v>
      </c>
      <c r="D7496" t="s">
        <v>10</v>
      </c>
      <c r="E7496" t="s">
        <v>32</v>
      </c>
      <c r="F7496" t="s">
        <v>12</v>
      </c>
      <c r="G7496" t="s">
        <v>55</v>
      </c>
      <c r="H7496" t="s">
        <v>35</v>
      </c>
      <c r="I7496" t="s">
        <v>67</v>
      </c>
      <c r="J7496" t="s">
        <v>15</v>
      </c>
      <c r="K7496" t="s">
        <v>14697</v>
      </c>
      <c r="L7496" t="s">
        <v>39</v>
      </c>
      <c r="M7496">
        <v>2</v>
      </c>
      <c r="N7496" t="s">
        <v>77</v>
      </c>
      <c r="O7496" s="1">
        <v>45659</v>
      </c>
      <c r="P7496" s="1">
        <v>45726</v>
      </c>
      <c r="Q7496">
        <v>553</v>
      </c>
      <c r="R7496">
        <v>9.3000000000000007</v>
      </c>
      <c r="S7496" t="s">
        <v>57</v>
      </c>
    </row>
    <row r="7497" spans="1:19" x14ac:dyDescent="0.3">
      <c r="A7497" t="s">
        <v>14698</v>
      </c>
      <c r="B7497" t="s">
        <v>83</v>
      </c>
      <c r="C7497" s="2">
        <v>105121</v>
      </c>
      <c r="D7497" t="s">
        <v>51</v>
      </c>
      <c r="E7497" t="s">
        <v>32</v>
      </c>
      <c r="F7497" t="s">
        <v>99</v>
      </c>
      <c r="G7497" t="s">
        <v>60</v>
      </c>
      <c r="H7497" t="s">
        <v>14</v>
      </c>
      <c r="I7497" t="s">
        <v>60</v>
      </c>
      <c r="J7497" t="s">
        <v>37</v>
      </c>
      <c r="K7497" t="s">
        <v>14699</v>
      </c>
      <c r="L7497" t="s">
        <v>46</v>
      </c>
      <c r="M7497">
        <v>4</v>
      </c>
      <c r="N7497" t="s">
        <v>62</v>
      </c>
      <c r="O7497" s="1">
        <v>45483</v>
      </c>
      <c r="P7497" s="1">
        <v>45550</v>
      </c>
      <c r="Q7497">
        <v>2268</v>
      </c>
      <c r="R7497">
        <v>5</v>
      </c>
      <c r="S7497" t="s">
        <v>227</v>
      </c>
    </row>
    <row r="7498" spans="1:19" x14ac:dyDescent="0.3">
      <c r="A7498" t="s">
        <v>14700</v>
      </c>
      <c r="B7498" t="s">
        <v>137</v>
      </c>
      <c r="C7498" s="2">
        <v>110442</v>
      </c>
      <c r="D7498" t="s">
        <v>51</v>
      </c>
      <c r="E7498" t="s">
        <v>32</v>
      </c>
      <c r="F7498" t="s">
        <v>33</v>
      </c>
      <c r="G7498" t="s">
        <v>120</v>
      </c>
      <c r="H7498" t="s">
        <v>35</v>
      </c>
      <c r="I7498" t="s">
        <v>120</v>
      </c>
      <c r="J7498" t="s">
        <v>15</v>
      </c>
      <c r="K7498" t="s">
        <v>3505</v>
      </c>
      <c r="L7498" t="s">
        <v>39</v>
      </c>
      <c r="M7498">
        <v>3</v>
      </c>
      <c r="N7498" t="s">
        <v>18</v>
      </c>
      <c r="O7498" s="1">
        <v>45607</v>
      </c>
      <c r="P7498" s="1">
        <v>45666</v>
      </c>
      <c r="Q7498">
        <v>697</v>
      </c>
      <c r="R7498">
        <v>8.6</v>
      </c>
      <c r="S7498" t="s">
        <v>174</v>
      </c>
    </row>
    <row r="7499" spans="1:19" x14ac:dyDescent="0.3">
      <c r="A7499" t="s">
        <v>14701</v>
      </c>
      <c r="B7499" t="s">
        <v>103</v>
      </c>
      <c r="C7499" s="2">
        <v>229512</v>
      </c>
      <c r="D7499" t="s">
        <v>10</v>
      </c>
      <c r="E7499" t="s">
        <v>88</v>
      </c>
      <c r="F7499" t="s">
        <v>33</v>
      </c>
      <c r="G7499" t="s">
        <v>95</v>
      </c>
      <c r="H7499" t="s">
        <v>14</v>
      </c>
      <c r="I7499" t="s">
        <v>24</v>
      </c>
      <c r="J7499" t="s">
        <v>37</v>
      </c>
      <c r="K7499" t="s">
        <v>14702</v>
      </c>
      <c r="L7499" t="s">
        <v>39</v>
      </c>
      <c r="M7499">
        <v>10</v>
      </c>
      <c r="N7499" t="s">
        <v>97</v>
      </c>
      <c r="O7499" s="1">
        <v>45461</v>
      </c>
      <c r="P7499" s="1">
        <v>45501</v>
      </c>
      <c r="Q7499">
        <v>1794</v>
      </c>
      <c r="R7499">
        <v>5.4</v>
      </c>
      <c r="S7499" t="s">
        <v>63</v>
      </c>
    </row>
    <row r="7500" spans="1:19" x14ac:dyDescent="0.3">
      <c r="A7500" t="s">
        <v>14703</v>
      </c>
      <c r="B7500" t="s">
        <v>21</v>
      </c>
      <c r="C7500" s="2">
        <v>142234</v>
      </c>
      <c r="D7500" t="s">
        <v>10</v>
      </c>
      <c r="E7500" t="s">
        <v>11</v>
      </c>
      <c r="F7500" t="s">
        <v>52</v>
      </c>
      <c r="G7500" t="s">
        <v>23</v>
      </c>
      <c r="H7500" t="s">
        <v>35</v>
      </c>
      <c r="I7500" t="s">
        <v>23</v>
      </c>
      <c r="J7500" t="s">
        <v>37</v>
      </c>
      <c r="K7500" t="s">
        <v>14704</v>
      </c>
      <c r="L7500" t="s">
        <v>39</v>
      </c>
      <c r="M7500">
        <v>9</v>
      </c>
      <c r="N7500" t="s">
        <v>77</v>
      </c>
      <c r="O7500" s="1">
        <v>45597</v>
      </c>
      <c r="P7500" s="1">
        <v>45670</v>
      </c>
      <c r="Q7500">
        <v>635</v>
      </c>
      <c r="R7500">
        <v>9.6999999999999993</v>
      </c>
      <c r="S7500" t="s">
        <v>70</v>
      </c>
    </row>
    <row r="7501" spans="1:19" x14ac:dyDescent="0.3">
      <c r="A7501" t="s">
        <v>14705</v>
      </c>
      <c r="B7501" t="s">
        <v>9</v>
      </c>
      <c r="C7501" s="2">
        <v>103547</v>
      </c>
      <c r="D7501" t="s">
        <v>10</v>
      </c>
      <c r="E7501" t="s">
        <v>32</v>
      </c>
      <c r="F7501" t="s">
        <v>99</v>
      </c>
      <c r="G7501" t="s">
        <v>84</v>
      </c>
      <c r="H7501" t="s">
        <v>35</v>
      </c>
      <c r="I7501" t="s">
        <v>84</v>
      </c>
      <c r="J7501" t="s">
        <v>25</v>
      </c>
      <c r="K7501" t="s">
        <v>14706</v>
      </c>
      <c r="L7501" t="s">
        <v>46</v>
      </c>
      <c r="M7501">
        <v>2</v>
      </c>
      <c r="N7501" t="s">
        <v>122</v>
      </c>
      <c r="O7501" s="1">
        <v>45483</v>
      </c>
      <c r="P7501" s="1">
        <v>45506</v>
      </c>
      <c r="Q7501">
        <v>2186</v>
      </c>
      <c r="R7501">
        <v>6.5</v>
      </c>
      <c r="S7501" t="s">
        <v>73</v>
      </c>
    </row>
    <row r="7502" spans="1:19" x14ac:dyDescent="0.3">
      <c r="A7502" t="s">
        <v>14707</v>
      </c>
      <c r="B7502" t="s">
        <v>65</v>
      </c>
      <c r="C7502" s="2">
        <v>39410</v>
      </c>
      <c r="D7502" t="s">
        <v>10</v>
      </c>
      <c r="E7502" t="s">
        <v>22</v>
      </c>
      <c r="F7502" t="s">
        <v>52</v>
      </c>
      <c r="G7502" t="s">
        <v>166</v>
      </c>
      <c r="H7502" t="s">
        <v>14</v>
      </c>
      <c r="I7502" t="s">
        <v>166</v>
      </c>
      <c r="J7502" t="s">
        <v>25</v>
      </c>
      <c r="K7502" t="s">
        <v>14708</v>
      </c>
      <c r="L7502" t="s">
        <v>17</v>
      </c>
      <c r="M7502" t="s">
        <v>37</v>
      </c>
      <c r="N7502" t="s">
        <v>77</v>
      </c>
      <c r="O7502" s="1">
        <v>45756</v>
      </c>
      <c r="P7502" s="1">
        <v>45790</v>
      </c>
      <c r="Q7502">
        <v>772</v>
      </c>
      <c r="R7502">
        <v>7.6</v>
      </c>
      <c r="S7502" t="s">
        <v>128</v>
      </c>
    </row>
    <row r="7503" spans="1:19" x14ac:dyDescent="0.3">
      <c r="A7503" t="s">
        <v>14709</v>
      </c>
      <c r="B7503" t="s">
        <v>65</v>
      </c>
      <c r="C7503" s="2">
        <v>82657</v>
      </c>
      <c r="D7503" t="s">
        <v>51</v>
      </c>
      <c r="E7503" t="s">
        <v>22</v>
      </c>
      <c r="F7503" t="s">
        <v>99</v>
      </c>
      <c r="G7503" t="s">
        <v>120</v>
      </c>
      <c r="H7503" t="s">
        <v>35</v>
      </c>
      <c r="I7503" t="s">
        <v>23</v>
      </c>
      <c r="J7503" t="s">
        <v>25</v>
      </c>
      <c r="K7503" t="s">
        <v>14710</v>
      </c>
      <c r="L7503" t="s">
        <v>46</v>
      </c>
      <c r="M7503">
        <v>1</v>
      </c>
      <c r="N7503" t="s">
        <v>86</v>
      </c>
      <c r="O7503" s="1">
        <v>45444</v>
      </c>
      <c r="P7503" s="1">
        <v>45507</v>
      </c>
      <c r="Q7503">
        <v>1497</v>
      </c>
      <c r="R7503">
        <v>8</v>
      </c>
      <c r="S7503" t="s">
        <v>41</v>
      </c>
    </row>
    <row r="7504" spans="1:19" x14ac:dyDescent="0.3">
      <c r="A7504" t="s">
        <v>14711</v>
      </c>
      <c r="B7504" t="s">
        <v>137</v>
      </c>
      <c r="C7504" s="2">
        <v>94508</v>
      </c>
      <c r="D7504" t="s">
        <v>51</v>
      </c>
      <c r="E7504" t="s">
        <v>11</v>
      </c>
      <c r="F7504" t="s">
        <v>33</v>
      </c>
      <c r="G7504" t="s">
        <v>60</v>
      </c>
      <c r="H7504" t="s">
        <v>54</v>
      </c>
      <c r="I7504" t="s">
        <v>60</v>
      </c>
      <c r="J7504" t="s">
        <v>37</v>
      </c>
      <c r="K7504" t="s">
        <v>14712</v>
      </c>
      <c r="L7504" t="s">
        <v>17</v>
      </c>
      <c r="M7504">
        <v>8</v>
      </c>
      <c r="N7504" t="s">
        <v>62</v>
      </c>
      <c r="O7504" s="1">
        <v>45480</v>
      </c>
      <c r="P7504" s="1">
        <v>45508</v>
      </c>
      <c r="Q7504">
        <v>998</v>
      </c>
      <c r="R7504">
        <v>9</v>
      </c>
      <c r="S7504" t="s">
        <v>78</v>
      </c>
    </row>
    <row r="7505" spans="1:19" x14ac:dyDescent="0.3">
      <c r="A7505" t="s">
        <v>14713</v>
      </c>
      <c r="B7505" t="s">
        <v>130</v>
      </c>
      <c r="C7505" s="2">
        <v>70831</v>
      </c>
      <c r="D7505" t="s">
        <v>10</v>
      </c>
      <c r="E7505" t="s">
        <v>32</v>
      </c>
      <c r="F7505" t="s">
        <v>99</v>
      </c>
      <c r="G7505" t="s">
        <v>36</v>
      </c>
      <c r="H7505" t="s">
        <v>35</v>
      </c>
      <c r="I7505" t="s">
        <v>36</v>
      </c>
      <c r="J7505" t="s">
        <v>25</v>
      </c>
      <c r="K7505" t="s">
        <v>14714</v>
      </c>
      <c r="L7505" t="s">
        <v>39</v>
      </c>
      <c r="M7505">
        <v>2</v>
      </c>
      <c r="N7505" t="s">
        <v>47</v>
      </c>
      <c r="O7505" s="1">
        <v>45483</v>
      </c>
      <c r="P7505" s="1">
        <v>45515</v>
      </c>
      <c r="Q7505">
        <v>1188</v>
      </c>
      <c r="R7505">
        <v>7.2</v>
      </c>
      <c r="S7505" t="s">
        <v>73</v>
      </c>
    </row>
    <row r="7506" spans="1:19" x14ac:dyDescent="0.3">
      <c r="A7506" t="s">
        <v>14715</v>
      </c>
      <c r="B7506" t="s">
        <v>145</v>
      </c>
      <c r="C7506" s="2">
        <v>85892</v>
      </c>
      <c r="D7506" t="s">
        <v>10</v>
      </c>
      <c r="E7506" t="s">
        <v>11</v>
      </c>
      <c r="F7506" t="s">
        <v>99</v>
      </c>
      <c r="G7506" t="s">
        <v>166</v>
      </c>
      <c r="H7506" t="s">
        <v>14</v>
      </c>
      <c r="I7506" t="s">
        <v>44</v>
      </c>
      <c r="J7506" t="s">
        <v>37</v>
      </c>
      <c r="K7506" t="s">
        <v>14716</v>
      </c>
      <c r="L7506" t="s">
        <v>46</v>
      </c>
      <c r="M7506">
        <v>7</v>
      </c>
      <c r="N7506" t="s">
        <v>47</v>
      </c>
      <c r="O7506" s="1">
        <v>45724</v>
      </c>
      <c r="P7506" s="1">
        <v>45789</v>
      </c>
      <c r="Q7506">
        <v>1019</v>
      </c>
      <c r="R7506">
        <v>9.6999999999999993</v>
      </c>
      <c r="S7506" t="s">
        <v>93</v>
      </c>
    </row>
    <row r="7507" spans="1:19" x14ac:dyDescent="0.3">
      <c r="A7507" t="s">
        <v>14717</v>
      </c>
      <c r="B7507" t="s">
        <v>176</v>
      </c>
      <c r="C7507" s="2">
        <v>83823</v>
      </c>
      <c r="D7507" t="s">
        <v>10</v>
      </c>
      <c r="E7507" t="s">
        <v>32</v>
      </c>
      <c r="F7507" t="s">
        <v>12</v>
      </c>
      <c r="G7507" t="s">
        <v>23</v>
      </c>
      <c r="H7507" t="s">
        <v>35</v>
      </c>
      <c r="I7507" t="s">
        <v>140</v>
      </c>
      <c r="J7507" t="s">
        <v>15</v>
      </c>
      <c r="K7507" t="s">
        <v>14718</v>
      </c>
      <c r="L7507" t="s">
        <v>27</v>
      </c>
      <c r="M7507">
        <v>2</v>
      </c>
      <c r="N7507" t="s">
        <v>108</v>
      </c>
      <c r="O7507" s="1">
        <v>45365</v>
      </c>
      <c r="P7507" s="1">
        <v>45425</v>
      </c>
      <c r="Q7507">
        <v>1346</v>
      </c>
      <c r="R7507">
        <v>8</v>
      </c>
      <c r="S7507" t="s">
        <v>73</v>
      </c>
    </row>
    <row r="7508" spans="1:19" x14ac:dyDescent="0.3">
      <c r="A7508" t="s">
        <v>14719</v>
      </c>
      <c r="B7508" t="s">
        <v>130</v>
      </c>
      <c r="C7508" s="2">
        <v>74266</v>
      </c>
      <c r="D7508" t="s">
        <v>10</v>
      </c>
      <c r="E7508" t="s">
        <v>32</v>
      </c>
      <c r="F7508" t="s">
        <v>99</v>
      </c>
      <c r="G7508" t="s">
        <v>36</v>
      </c>
      <c r="H7508" t="s">
        <v>35</v>
      </c>
      <c r="I7508" t="s">
        <v>67</v>
      </c>
      <c r="J7508" t="s">
        <v>15</v>
      </c>
      <c r="K7508" t="s">
        <v>14720</v>
      </c>
      <c r="L7508" t="s">
        <v>39</v>
      </c>
      <c r="M7508">
        <v>2</v>
      </c>
      <c r="N7508" t="s">
        <v>86</v>
      </c>
      <c r="O7508" s="1">
        <v>45643</v>
      </c>
      <c r="P7508" s="1">
        <v>45702</v>
      </c>
      <c r="Q7508">
        <v>2169</v>
      </c>
      <c r="R7508">
        <v>5.3</v>
      </c>
      <c r="S7508" t="s">
        <v>93</v>
      </c>
    </row>
    <row r="7509" spans="1:19" x14ac:dyDescent="0.3">
      <c r="A7509" t="s">
        <v>14721</v>
      </c>
      <c r="B7509" t="s">
        <v>161</v>
      </c>
      <c r="C7509" s="2">
        <v>65254</v>
      </c>
      <c r="D7509" t="s">
        <v>10</v>
      </c>
      <c r="E7509" t="s">
        <v>32</v>
      </c>
      <c r="F7509" t="s">
        <v>33</v>
      </c>
      <c r="G7509" t="s">
        <v>80</v>
      </c>
      <c r="H7509" t="s">
        <v>14</v>
      </c>
      <c r="I7509" t="s">
        <v>80</v>
      </c>
      <c r="J7509" t="s">
        <v>15</v>
      </c>
      <c r="K7509" t="s">
        <v>14722</v>
      </c>
      <c r="L7509" t="s">
        <v>39</v>
      </c>
      <c r="M7509">
        <v>3</v>
      </c>
      <c r="N7509" t="s">
        <v>108</v>
      </c>
      <c r="O7509" s="1">
        <v>45649</v>
      </c>
      <c r="P7509" s="1">
        <v>45715</v>
      </c>
      <c r="Q7509">
        <v>556</v>
      </c>
      <c r="R7509">
        <v>5.5</v>
      </c>
      <c r="S7509" t="s">
        <v>227</v>
      </c>
    </row>
    <row r="7510" spans="1:19" x14ac:dyDescent="0.3">
      <c r="A7510" t="s">
        <v>14723</v>
      </c>
      <c r="B7510" t="s">
        <v>21</v>
      </c>
      <c r="C7510" s="2">
        <v>82721</v>
      </c>
      <c r="D7510" t="s">
        <v>10</v>
      </c>
      <c r="E7510" t="s">
        <v>11</v>
      </c>
      <c r="F7510" t="s">
        <v>52</v>
      </c>
      <c r="G7510" t="s">
        <v>80</v>
      </c>
      <c r="H7510" t="s">
        <v>14</v>
      </c>
      <c r="I7510" t="s">
        <v>80</v>
      </c>
      <c r="J7510" t="s">
        <v>37</v>
      </c>
      <c r="K7510" t="s">
        <v>14724</v>
      </c>
      <c r="L7510" t="s">
        <v>17</v>
      </c>
      <c r="M7510">
        <v>9</v>
      </c>
      <c r="N7510" t="s">
        <v>47</v>
      </c>
      <c r="O7510" s="1">
        <v>45693</v>
      </c>
      <c r="P7510" s="1">
        <v>45757</v>
      </c>
      <c r="Q7510">
        <v>913</v>
      </c>
      <c r="R7510">
        <v>5.3</v>
      </c>
      <c r="S7510" t="s">
        <v>112</v>
      </c>
    </row>
    <row r="7511" spans="1:19" x14ac:dyDescent="0.3">
      <c r="A7511" t="s">
        <v>14725</v>
      </c>
      <c r="B7511" t="s">
        <v>137</v>
      </c>
      <c r="C7511" s="2">
        <v>158253</v>
      </c>
      <c r="D7511" t="s">
        <v>10</v>
      </c>
      <c r="E7511" t="s">
        <v>32</v>
      </c>
      <c r="F7511" t="s">
        <v>12</v>
      </c>
      <c r="G7511" t="s">
        <v>34</v>
      </c>
      <c r="H7511" t="s">
        <v>35</v>
      </c>
      <c r="I7511" t="s">
        <v>34</v>
      </c>
      <c r="J7511" t="s">
        <v>15</v>
      </c>
      <c r="K7511" t="s">
        <v>14726</v>
      </c>
      <c r="L7511" t="s">
        <v>27</v>
      </c>
      <c r="M7511">
        <v>2</v>
      </c>
      <c r="N7511" t="s">
        <v>97</v>
      </c>
      <c r="O7511" s="1">
        <v>45451</v>
      </c>
      <c r="P7511" s="1">
        <v>45465</v>
      </c>
      <c r="Q7511">
        <v>1469</v>
      </c>
      <c r="R7511">
        <v>8.1999999999999993</v>
      </c>
      <c r="S7511" t="s">
        <v>128</v>
      </c>
    </row>
    <row r="7512" spans="1:19" x14ac:dyDescent="0.3">
      <c r="A7512" t="s">
        <v>14727</v>
      </c>
      <c r="B7512" t="s">
        <v>59</v>
      </c>
      <c r="C7512" s="2">
        <v>112732</v>
      </c>
      <c r="D7512" t="s">
        <v>10</v>
      </c>
      <c r="E7512" t="s">
        <v>11</v>
      </c>
      <c r="F7512" t="s">
        <v>33</v>
      </c>
      <c r="G7512" t="s">
        <v>55</v>
      </c>
      <c r="H7512" t="s">
        <v>14</v>
      </c>
      <c r="I7512" t="s">
        <v>55</v>
      </c>
      <c r="J7512" t="s">
        <v>37</v>
      </c>
      <c r="K7512" t="s">
        <v>14728</v>
      </c>
      <c r="L7512" t="s">
        <v>39</v>
      </c>
      <c r="M7512">
        <v>7</v>
      </c>
      <c r="N7512" t="s">
        <v>40</v>
      </c>
      <c r="O7512" s="1">
        <v>45660</v>
      </c>
      <c r="P7512" s="1">
        <v>45681</v>
      </c>
      <c r="Q7512">
        <v>2009</v>
      </c>
      <c r="R7512">
        <v>5.3</v>
      </c>
      <c r="S7512" t="s">
        <v>57</v>
      </c>
    </row>
    <row r="7513" spans="1:19" x14ac:dyDescent="0.3">
      <c r="A7513" t="s">
        <v>14729</v>
      </c>
      <c r="B7513" t="s">
        <v>119</v>
      </c>
      <c r="C7513" s="2">
        <v>114550</v>
      </c>
      <c r="D7513" t="s">
        <v>51</v>
      </c>
      <c r="E7513" t="s">
        <v>11</v>
      </c>
      <c r="F7513" t="s">
        <v>33</v>
      </c>
      <c r="G7513" t="s">
        <v>60</v>
      </c>
      <c r="H7513" t="s">
        <v>54</v>
      </c>
      <c r="I7513" t="s">
        <v>60</v>
      </c>
      <c r="J7513" t="s">
        <v>37</v>
      </c>
      <c r="K7513" t="s">
        <v>14730</v>
      </c>
      <c r="L7513" t="s">
        <v>39</v>
      </c>
      <c r="M7513">
        <v>8</v>
      </c>
      <c r="N7513" t="s">
        <v>40</v>
      </c>
      <c r="O7513" s="1">
        <v>45642</v>
      </c>
      <c r="P7513" s="1">
        <v>45671</v>
      </c>
      <c r="Q7513">
        <v>2391</v>
      </c>
      <c r="R7513">
        <v>5.7</v>
      </c>
      <c r="S7513" t="s">
        <v>93</v>
      </c>
    </row>
    <row r="7514" spans="1:19" x14ac:dyDescent="0.3">
      <c r="A7514" t="s">
        <v>14731</v>
      </c>
      <c r="B7514" t="s">
        <v>21</v>
      </c>
      <c r="C7514" s="2">
        <v>50260</v>
      </c>
      <c r="D7514" t="s">
        <v>51</v>
      </c>
      <c r="E7514" t="s">
        <v>22</v>
      </c>
      <c r="F7514" t="s">
        <v>99</v>
      </c>
      <c r="G7514" t="s">
        <v>53</v>
      </c>
      <c r="H7514" t="s">
        <v>54</v>
      </c>
      <c r="I7514" t="s">
        <v>53</v>
      </c>
      <c r="J7514" t="s">
        <v>25</v>
      </c>
      <c r="K7514" t="s">
        <v>14732</v>
      </c>
      <c r="L7514" t="s">
        <v>46</v>
      </c>
      <c r="M7514">
        <v>1</v>
      </c>
      <c r="N7514" t="s">
        <v>97</v>
      </c>
      <c r="O7514" s="1">
        <v>45444</v>
      </c>
      <c r="P7514" s="1">
        <v>45463</v>
      </c>
      <c r="Q7514">
        <v>1536</v>
      </c>
      <c r="R7514">
        <v>8.6999999999999993</v>
      </c>
      <c r="S7514" t="s">
        <v>112</v>
      </c>
    </row>
    <row r="7515" spans="1:19" x14ac:dyDescent="0.3">
      <c r="A7515" t="s">
        <v>14733</v>
      </c>
      <c r="B7515" t="s">
        <v>65</v>
      </c>
      <c r="C7515" s="2">
        <v>139341</v>
      </c>
      <c r="D7515" t="s">
        <v>10</v>
      </c>
      <c r="E7515" t="s">
        <v>11</v>
      </c>
      <c r="F7515" t="s">
        <v>52</v>
      </c>
      <c r="G7515" t="s">
        <v>23</v>
      </c>
      <c r="H7515" t="s">
        <v>35</v>
      </c>
      <c r="I7515" t="s">
        <v>158</v>
      </c>
      <c r="J7515" t="s">
        <v>25</v>
      </c>
      <c r="K7515" t="s">
        <v>13073</v>
      </c>
      <c r="L7515" t="s">
        <v>39</v>
      </c>
      <c r="M7515">
        <v>5</v>
      </c>
      <c r="N7515" t="s">
        <v>18</v>
      </c>
      <c r="O7515" s="1">
        <v>45351</v>
      </c>
      <c r="P7515" s="1">
        <v>45424</v>
      </c>
      <c r="Q7515">
        <v>1774</v>
      </c>
      <c r="R7515">
        <v>6.8</v>
      </c>
      <c r="S7515" t="s">
        <v>227</v>
      </c>
    </row>
    <row r="7516" spans="1:19" x14ac:dyDescent="0.3">
      <c r="A7516" t="s">
        <v>14734</v>
      </c>
      <c r="B7516" t="s">
        <v>130</v>
      </c>
      <c r="C7516" s="2">
        <v>247764</v>
      </c>
      <c r="D7516" t="s">
        <v>10</v>
      </c>
      <c r="E7516" t="s">
        <v>88</v>
      </c>
      <c r="F7516" t="s">
        <v>99</v>
      </c>
      <c r="G7516" t="s">
        <v>95</v>
      </c>
      <c r="H7516" t="s">
        <v>54</v>
      </c>
      <c r="I7516" t="s">
        <v>95</v>
      </c>
      <c r="J7516" t="s">
        <v>37</v>
      </c>
      <c r="K7516" t="s">
        <v>14735</v>
      </c>
      <c r="L7516" t="s">
        <v>46</v>
      </c>
      <c r="M7516">
        <v>18</v>
      </c>
      <c r="N7516" t="s">
        <v>62</v>
      </c>
      <c r="O7516" s="1">
        <v>45764</v>
      </c>
      <c r="P7516" s="1">
        <v>45797</v>
      </c>
      <c r="Q7516">
        <v>791</v>
      </c>
      <c r="R7516">
        <v>8.6999999999999993</v>
      </c>
      <c r="S7516" t="s">
        <v>70</v>
      </c>
    </row>
    <row r="7517" spans="1:19" x14ac:dyDescent="0.3">
      <c r="A7517" t="s">
        <v>14736</v>
      </c>
      <c r="B7517" t="s">
        <v>110</v>
      </c>
      <c r="C7517" s="2">
        <v>46921</v>
      </c>
      <c r="D7517" t="s">
        <v>10</v>
      </c>
      <c r="E7517" t="s">
        <v>22</v>
      </c>
      <c r="F7517" t="s">
        <v>99</v>
      </c>
      <c r="G7517" t="s">
        <v>36</v>
      </c>
      <c r="H7517" t="s">
        <v>14</v>
      </c>
      <c r="I7517" t="s">
        <v>36</v>
      </c>
      <c r="J7517" t="s">
        <v>25</v>
      </c>
      <c r="K7517" t="s">
        <v>14737</v>
      </c>
      <c r="L7517" t="s">
        <v>46</v>
      </c>
      <c r="M7517" t="s">
        <v>37</v>
      </c>
      <c r="N7517" t="s">
        <v>116</v>
      </c>
      <c r="O7517" s="1">
        <v>45571</v>
      </c>
      <c r="P7517" s="1">
        <v>45636</v>
      </c>
      <c r="Q7517">
        <v>811</v>
      </c>
      <c r="R7517">
        <v>5.4</v>
      </c>
      <c r="S7517" t="s">
        <v>78</v>
      </c>
    </row>
    <row r="7518" spans="1:19" x14ac:dyDescent="0.3">
      <c r="A7518" t="s">
        <v>14738</v>
      </c>
      <c r="B7518" t="s">
        <v>103</v>
      </c>
      <c r="C7518" s="2">
        <v>53558</v>
      </c>
      <c r="D7518" t="s">
        <v>10</v>
      </c>
      <c r="E7518" t="s">
        <v>22</v>
      </c>
      <c r="F7518" t="s">
        <v>52</v>
      </c>
      <c r="G7518" t="s">
        <v>55</v>
      </c>
      <c r="H7518" t="s">
        <v>54</v>
      </c>
      <c r="I7518" t="s">
        <v>126</v>
      </c>
      <c r="J7518" t="s">
        <v>15</v>
      </c>
      <c r="K7518" t="s">
        <v>14739</v>
      </c>
      <c r="L7518" t="s">
        <v>17</v>
      </c>
      <c r="M7518" t="s">
        <v>37</v>
      </c>
      <c r="N7518" t="s">
        <v>47</v>
      </c>
      <c r="O7518" s="1">
        <v>45621</v>
      </c>
      <c r="P7518" s="1">
        <v>45659</v>
      </c>
      <c r="Q7518">
        <v>780</v>
      </c>
      <c r="R7518">
        <v>9.9</v>
      </c>
      <c r="S7518" t="s">
        <v>19</v>
      </c>
    </row>
    <row r="7519" spans="1:19" x14ac:dyDescent="0.3">
      <c r="A7519" t="s">
        <v>14740</v>
      </c>
      <c r="B7519" t="s">
        <v>256</v>
      </c>
      <c r="C7519" s="2">
        <v>74444</v>
      </c>
      <c r="D7519" t="s">
        <v>66</v>
      </c>
      <c r="E7519" t="s">
        <v>22</v>
      </c>
      <c r="F7519" t="s">
        <v>33</v>
      </c>
      <c r="G7519" t="s">
        <v>67</v>
      </c>
      <c r="H7519" t="s">
        <v>35</v>
      </c>
      <c r="I7519" t="s">
        <v>104</v>
      </c>
      <c r="J7519" t="s">
        <v>37</v>
      </c>
      <c r="K7519" t="s">
        <v>14741</v>
      </c>
      <c r="L7519" t="s">
        <v>27</v>
      </c>
      <c r="M7519">
        <v>1</v>
      </c>
      <c r="N7519" t="s">
        <v>77</v>
      </c>
      <c r="O7519" s="1">
        <v>45401</v>
      </c>
      <c r="P7519" s="1">
        <v>45431</v>
      </c>
      <c r="Q7519">
        <v>1391</v>
      </c>
      <c r="R7519">
        <v>5.3</v>
      </c>
      <c r="S7519" t="s">
        <v>174</v>
      </c>
    </row>
    <row r="7520" spans="1:19" x14ac:dyDescent="0.3">
      <c r="A7520" t="s">
        <v>14742</v>
      </c>
      <c r="B7520" t="s">
        <v>31</v>
      </c>
      <c r="C7520" s="2">
        <v>148620</v>
      </c>
      <c r="D7520" t="s">
        <v>10</v>
      </c>
      <c r="E7520" t="s">
        <v>11</v>
      </c>
      <c r="F7520" t="s">
        <v>52</v>
      </c>
      <c r="G7520" t="s">
        <v>84</v>
      </c>
      <c r="H7520" t="s">
        <v>35</v>
      </c>
      <c r="I7520" t="s">
        <v>84</v>
      </c>
      <c r="J7520" t="s">
        <v>25</v>
      </c>
      <c r="K7520" t="s">
        <v>9118</v>
      </c>
      <c r="L7520" t="s">
        <v>46</v>
      </c>
      <c r="M7520">
        <v>7</v>
      </c>
      <c r="N7520" t="s">
        <v>40</v>
      </c>
      <c r="O7520" s="1">
        <v>45666</v>
      </c>
      <c r="P7520" s="1">
        <v>45706</v>
      </c>
      <c r="Q7520">
        <v>1996</v>
      </c>
      <c r="R7520">
        <v>7.6</v>
      </c>
      <c r="S7520" t="s">
        <v>73</v>
      </c>
    </row>
    <row r="7521" spans="1:19" x14ac:dyDescent="0.3">
      <c r="A7521" t="s">
        <v>14743</v>
      </c>
      <c r="B7521" t="s">
        <v>145</v>
      </c>
      <c r="C7521" s="2">
        <v>178949</v>
      </c>
      <c r="D7521" t="s">
        <v>10</v>
      </c>
      <c r="E7521" t="s">
        <v>88</v>
      </c>
      <c r="F7521" t="s">
        <v>33</v>
      </c>
      <c r="G7521" t="s">
        <v>34</v>
      </c>
      <c r="H7521" t="s">
        <v>54</v>
      </c>
      <c r="I7521" t="s">
        <v>34</v>
      </c>
      <c r="J7521" t="s">
        <v>37</v>
      </c>
      <c r="K7521" t="s">
        <v>14744</v>
      </c>
      <c r="L7521" t="s">
        <v>17</v>
      </c>
      <c r="M7521">
        <v>14</v>
      </c>
      <c r="N7521" t="s">
        <v>47</v>
      </c>
      <c r="O7521" s="1">
        <v>45294</v>
      </c>
      <c r="P7521" s="1">
        <v>45330</v>
      </c>
      <c r="Q7521">
        <v>1890</v>
      </c>
      <c r="R7521">
        <v>7.8</v>
      </c>
      <c r="S7521" t="s">
        <v>128</v>
      </c>
    </row>
    <row r="7522" spans="1:19" x14ac:dyDescent="0.3">
      <c r="A7522" t="s">
        <v>14745</v>
      </c>
      <c r="B7522" t="s">
        <v>145</v>
      </c>
      <c r="C7522" s="2">
        <v>88711</v>
      </c>
      <c r="D7522" t="s">
        <v>10</v>
      </c>
      <c r="E7522" t="s">
        <v>32</v>
      </c>
      <c r="F7522" t="s">
        <v>52</v>
      </c>
      <c r="G7522" t="s">
        <v>80</v>
      </c>
      <c r="H7522" t="s">
        <v>35</v>
      </c>
      <c r="I7522" t="s">
        <v>80</v>
      </c>
      <c r="J7522" t="s">
        <v>25</v>
      </c>
      <c r="K7522" t="s">
        <v>14746</v>
      </c>
      <c r="L7522" t="s">
        <v>46</v>
      </c>
      <c r="M7522">
        <v>2</v>
      </c>
      <c r="N7522" t="s">
        <v>40</v>
      </c>
      <c r="O7522" s="1">
        <v>45342</v>
      </c>
      <c r="P7522" s="1">
        <v>45379</v>
      </c>
      <c r="Q7522">
        <v>2411</v>
      </c>
      <c r="R7522">
        <v>9.9</v>
      </c>
      <c r="S7522" t="s">
        <v>112</v>
      </c>
    </row>
    <row r="7523" spans="1:19" x14ac:dyDescent="0.3">
      <c r="A7523" t="s">
        <v>14747</v>
      </c>
      <c r="B7523" t="s">
        <v>43</v>
      </c>
      <c r="C7523" s="2">
        <v>205409</v>
      </c>
      <c r="D7523" t="s">
        <v>10</v>
      </c>
      <c r="E7523" t="s">
        <v>88</v>
      </c>
      <c r="F7523" t="s">
        <v>99</v>
      </c>
      <c r="G7523" t="s">
        <v>140</v>
      </c>
      <c r="H7523" t="s">
        <v>54</v>
      </c>
      <c r="I7523" t="s">
        <v>166</v>
      </c>
      <c r="J7523" t="s">
        <v>15</v>
      </c>
      <c r="K7523" t="s">
        <v>14748</v>
      </c>
      <c r="L7523" t="s">
        <v>27</v>
      </c>
      <c r="M7523">
        <v>15</v>
      </c>
      <c r="N7523" t="s">
        <v>77</v>
      </c>
      <c r="O7523" s="1">
        <v>45474</v>
      </c>
      <c r="P7523" s="1">
        <v>45531</v>
      </c>
      <c r="Q7523">
        <v>1928</v>
      </c>
      <c r="R7523">
        <v>9.5</v>
      </c>
      <c r="S7523" t="s">
        <v>117</v>
      </c>
    </row>
    <row r="7524" spans="1:19" x14ac:dyDescent="0.3">
      <c r="A7524" t="s">
        <v>14749</v>
      </c>
      <c r="B7524" t="s">
        <v>183</v>
      </c>
      <c r="C7524" s="2">
        <v>76905</v>
      </c>
      <c r="D7524" t="s">
        <v>66</v>
      </c>
      <c r="E7524" t="s">
        <v>32</v>
      </c>
      <c r="F7524" t="s">
        <v>52</v>
      </c>
      <c r="G7524" t="s">
        <v>67</v>
      </c>
      <c r="H7524" t="s">
        <v>14</v>
      </c>
      <c r="I7524" t="s">
        <v>67</v>
      </c>
      <c r="J7524" t="s">
        <v>15</v>
      </c>
      <c r="K7524" t="s">
        <v>14750</v>
      </c>
      <c r="L7524" t="s">
        <v>27</v>
      </c>
      <c r="M7524">
        <v>4</v>
      </c>
      <c r="N7524" t="s">
        <v>40</v>
      </c>
      <c r="O7524" s="1">
        <v>45427</v>
      </c>
      <c r="P7524" s="1">
        <v>45443</v>
      </c>
      <c r="Q7524">
        <v>1597</v>
      </c>
      <c r="R7524">
        <v>7</v>
      </c>
      <c r="S7524" t="s">
        <v>73</v>
      </c>
    </row>
    <row r="7525" spans="1:19" x14ac:dyDescent="0.3">
      <c r="A7525" t="s">
        <v>14751</v>
      </c>
      <c r="B7525" t="s">
        <v>183</v>
      </c>
      <c r="C7525" s="2">
        <v>103770</v>
      </c>
      <c r="D7525" t="s">
        <v>10</v>
      </c>
      <c r="E7525" t="s">
        <v>88</v>
      </c>
      <c r="F7525" t="s">
        <v>99</v>
      </c>
      <c r="G7525" t="s">
        <v>166</v>
      </c>
      <c r="H7525" t="s">
        <v>14</v>
      </c>
      <c r="I7525" t="s">
        <v>166</v>
      </c>
      <c r="J7525" t="s">
        <v>25</v>
      </c>
      <c r="K7525" t="s">
        <v>14752</v>
      </c>
      <c r="L7525" t="s">
        <v>17</v>
      </c>
      <c r="M7525">
        <v>10</v>
      </c>
      <c r="N7525" t="s">
        <v>116</v>
      </c>
      <c r="O7525" s="1">
        <v>45774</v>
      </c>
      <c r="P7525" s="1">
        <v>45789</v>
      </c>
      <c r="Q7525">
        <v>1815</v>
      </c>
      <c r="R7525">
        <v>7.7</v>
      </c>
      <c r="S7525" t="s">
        <v>63</v>
      </c>
    </row>
    <row r="7526" spans="1:19" x14ac:dyDescent="0.3">
      <c r="A7526" t="s">
        <v>14753</v>
      </c>
      <c r="B7526" t="s">
        <v>59</v>
      </c>
      <c r="C7526" s="2">
        <v>50056</v>
      </c>
      <c r="D7526" t="s">
        <v>10</v>
      </c>
      <c r="E7526" t="s">
        <v>32</v>
      </c>
      <c r="F7526" t="s">
        <v>33</v>
      </c>
      <c r="G7526" t="s">
        <v>44</v>
      </c>
      <c r="H7526" t="s">
        <v>54</v>
      </c>
      <c r="I7526" t="s">
        <v>44</v>
      </c>
      <c r="J7526" t="s">
        <v>15</v>
      </c>
      <c r="K7526" t="s">
        <v>14754</v>
      </c>
      <c r="L7526" t="s">
        <v>17</v>
      </c>
      <c r="M7526">
        <v>4</v>
      </c>
      <c r="N7526" t="s">
        <v>62</v>
      </c>
      <c r="O7526" s="1">
        <v>45669</v>
      </c>
      <c r="P7526" s="1">
        <v>45685</v>
      </c>
      <c r="Q7526">
        <v>1204</v>
      </c>
      <c r="R7526">
        <v>6.1</v>
      </c>
      <c r="S7526" t="s">
        <v>48</v>
      </c>
    </row>
    <row r="7527" spans="1:19" x14ac:dyDescent="0.3">
      <c r="A7527" t="s">
        <v>14755</v>
      </c>
      <c r="B7527" t="s">
        <v>183</v>
      </c>
      <c r="C7527" s="2">
        <v>153259</v>
      </c>
      <c r="D7527" t="s">
        <v>10</v>
      </c>
      <c r="E7527" t="s">
        <v>11</v>
      </c>
      <c r="F7527" t="s">
        <v>99</v>
      </c>
      <c r="G7527" t="s">
        <v>95</v>
      </c>
      <c r="H7527" t="s">
        <v>35</v>
      </c>
      <c r="I7527" t="s">
        <v>95</v>
      </c>
      <c r="J7527" t="s">
        <v>25</v>
      </c>
      <c r="K7527" t="s">
        <v>14756</v>
      </c>
      <c r="L7527" t="s">
        <v>39</v>
      </c>
      <c r="M7527">
        <v>8</v>
      </c>
      <c r="N7527" t="s">
        <v>40</v>
      </c>
      <c r="O7527" s="1">
        <v>45339</v>
      </c>
      <c r="P7527" s="1">
        <v>45376</v>
      </c>
      <c r="Q7527">
        <v>752</v>
      </c>
      <c r="R7527">
        <v>9</v>
      </c>
      <c r="S7527" t="s">
        <v>174</v>
      </c>
    </row>
    <row r="7528" spans="1:19" x14ac:dyDescent="0.3">
      <c r="A7528" t="s">
        <v>14757</v>
      </c>
      <c r="B7528" t="s">
        <v>75</v>
      </c>
      <c r="C7528" s="2">
        <v>105735</v>
      </c>
      <c r="D7528" t="s">
        <v>51</v>
      </c>
      <c r="E7528" t="s">
        <v>32</v>
      </c>
      <c r="F7528" t="s">
        <v>99</v>
      </c>
      <c r="G7528" t="s">
        <v>60</v>
      </c>
      <c r="H7528" t="s">
        <v>35</v>
      </c>
      <c r="I7528" t="s">
        <v>23</v>
      </c>
      <c r="J7528" t="s">
        <v>37</v>
      </c>
      <c r="K7528" t="s">
        <v>14758</v>
      </c>
      <c r="L7528" t="s">
        <v>27</v>
      </c>
      <c r="M7528">
        <v>2</v>
      </c>
      <c r="N7528" t="s">
        <v>149</v>
      </c>
      <c r="O7528" s="1">
        <v>45467</v>
      </c>
      <c r="P7528" s="1">
        <v>45523</v>
      </c>
      <c r="Q7528">
        <v>2430</v>
      </c>
      <c r="R7528">
        <v>5.7</v>
      </c>
      <c r="S7528" t="s">
        <v>117</v>
      </c>
    </row>
    <row r="7529" spans="1:19" x14ac:dyDescent="0.3">
      <c r="A7529" t="s">
        <v>14759</v>
      </c>
      <c r="B7529" t="s">
        <v>183</v>
      </c>
      <c r="C7529" s="2">
        <v>51000</v>
      </c>
      <c r="D7529" t="s">
        <v>10</v>
      </c>
      <c r="E7529" t="s">
        <v>22</v>
      </c>
      <c r="F7529" t="s">
        <v>99</v>
      </c>
      <c r="G7529" t="s">
        <v>36</v>
      </c>
      <c r="H7529" t="s">
        <v>14</v>
      </c>
      <c r="I7529" t="s">
        <v>36</v>
      </c>
      <c r="J7529" t="s">
        <v>37</v>
      </c>
      <c r="K7529" t="s">
        <v>14760</v>
      </c>
      <c r="L7529" t="s">
        <v>46</v>
      </c>
      <c r="M7529" t="s">
        <v>37</v>
      </c>
      <c r="N7529" t="s">
        <v>40</v>
      </c>
      <c r="O7529" s="1">
        <v>45336</v>
      </c>
      <c r="P7529" s="1">
        <v>45391</v>
      </c>
      <c r="Q7529">
        <v>1294</v>
      </c>
      <c r="R7529">
        <v>6.1</v>
      </c>
      <c r="S7529" t="s">
        <v>41</v>
      </c>
    </row>
    <row r="7530" spans="1:19" x14ac:dyDescent="0.3">
      <c r="A7530" t="s">
        <v>14761</v>
      </c>
      <c r="B7530" t="s">
        <v>59</v>
      </c>
      <c r="C7530" s="2">
        <v>96942</v>
      </c>
      <c r="D7530" t="s">
        <v>66</v>
      </c>
      <c r="E7530" t="s">
        <v>32</v>
      </c>
      <c r="F7530" t="s">
        <v>99</v>
      </c>
      <c r="G7530" t="s">
        <v>67</v>
      </c>
      <c r="H7530" t="s">
        <v>35</v>
      </c>
      <c r="I7530" t="s">
        <v>67</v>
      </c>
      <c r="J7530" t="s">
        <v>37</v>
      </c>
      <c r="K7530" t="s">
        <v>14762</v>
      </c>
      <c r="L7530" t="s">
        <v>39</v>
      </c>
      <c r="M7530">
        <v>3</v>
      </c>
      <c r="N7530" t="s">
        <v>69</v>
      </c>
      <c r="O7530" s="1">
        <v>45292</v>
      </c>
      <c r="P7530" s="1">
        <v>45320</v>
      </c>
      <c r="Q7530">
        <v>1436</v>
      </c>
      <c r="R7530">
        <v>8.1</v>
      </c>
      <c r="S7530" t="s">
        <v>112</v>
      </c>
    </row>
    <row r="7531" spans="1:19" x14ac:dyDescent="0.3">
      <c r="A7531" t="s">
        <v>14763</v>
      </c>
      <c r="B7531" t="s">
        <v>43</v>
      </c>
      <c r="C7531" s="2">
        <v>61453</v>
      </c>
      <c r="D7531" t="s">
        <v>10</v>
      </c>
      <c r="E7531" t="s">
        <v>32</v>
      </c>
      <c r="F7531" t="s">
        <v>52</v>
      </c>
      <c r="G7531" t="s">
        <v>36</v>
      </c>
      <c r="H7531" t="s">
        <v>54</v>
      </c>
      <c r="I7531" t="s">
        <v>60</v>
      </c>
      <c r="J7531" t="s">
        <v>15</v>
      </c>
      <c r="K7531" t="s">
        <v>914</v>
      </c>
      <c r="L7531" t="s">
        <v>46</v>
      </c>
      <c r="M7531">
        <v>4</v>
      </c>
      <c r="N7531" t="s">
        <v>122</v>
      </c>
      <c r="O7531" s="1">
        <v>45488</v>
      </c>
      <c r="P7531" s="1">
        <v>45506</v>
      </c>
      <c r="Q7531">
        <v>1405</v>
      </c>
      <c r="R7531">
        <v>9.4</v>
      </c>
      <c r="S7531" t="s">
        <v>128</v>
      </c>
    </row>
    <row r="7532" spans="1:19" x14ac:dyDescent="0.3">
      <c r="A7532" t="s">
        <v>14764</v>
      </c>
      <c r="B7532" t="s">
        <v>130</v>
      </c>
      <c r="C7532" s="2">
        <v>259189</v>
      </c>
      <c r="D7532" t="s">
        <v>10</v>
      </c>
      <c r="E7532" t="s">
        <v>88</v>
      </c>
      <c r="F7532" t="s">
        <v>52</v>
      </c>
      <c r="G7532" t="s">
        <v>55</v>
      </c>
      <c r="H7532" t="s">
        <v>14</v>
      </c>
      <c r="I7532" t="s">
        <v>34</v>
      </c>
      <c r="J7532" t="s">
        <v>15</v>
      </c>
      <c r="K7532" t="s">
        <v>14765</v>
      </c>
      <c r="L7532" t="s">
        <v>46</v>
      </c>
      <c r="M7532">
        <v>17</v>
      </c>
      <c r="N7532" t="s">
        <v>69</v>
      </c>
      <c r="O7532" s="1">
        <v>45364</v>
      </c>
      <c r="P7532" s="1">
        <v>45383</v>
      </c>
      <c r="Q7532">
        <v>1902</v>
      </c>
      <c r="R7532">
        <v>8.1</v>
      </c>
      <c r="S7532" t="s">
        <v>227</v>
      </c>
    </row>
    <row r="7533" spans="1:19" x14ac:dyDescent="0.3">
      <c r="A7533" t="s">
        <v>14766</v>
      </c>
      <c r="B7533" t="s">
        <v>161</v>
      </c>
      <c r="C7533" s="2">
        <v>114378</v>
      </c>
      <c r="D7533" t="s">
        <v>10</v>
      </c>
      <c r="E7533" t="s">
        <v>11</v>
      </c>
      <c r="F7533" t="s">
        <v>33</v>
      </c>
      <c r="G7533" t="s">
        <v>104</v>
      </c>
      <c r="H7533" t="s">
        <v>35</v>
      </c>
      <c r="I7533" t="s">
        <v>104</v>
      </c>
      <c r="J7533" t="s">
        <v>15</v>
      </c>
      <c r="K7533" t="s">
        <v>14767</v>
      </c>
      <c r="L7533" t="s">
        <v>39</v>
      </c>
      <c r="M7533">
        <v>8</v>
      </c>
      <c r="N7533" t="s">
        <v>18</v>
      </c>
      <c r="O7533" s="1">
        <v>45669</v>
      </c>
      <c r="P7533" s="1">
        <v>45738</v>
      </c>
      <c r="Q7533">
        <v>1905</v>
      </c>
      <c r="R7533">
        <v>8.8000000000000007</v>
      </c>
      <c r="S7533" t="s">
        <v>19</v>
      </c>
    </row>
    <row r="7534" spans="1:19" x14ac:dyDescent="0.3">
      <c r="A7534" t="s">
        <v>14768</v>
      </c>
      <c r="B7534" t="s">
        <v>103</v>
      </c>
      <c r="C7534" s="2">
        <v>143005</v>
      </c>
      <c r="D7534" t="s">
        <v>10</v>
      </c>
      <c r="E7534" t="s">
        <v>88</v>
      </c>
      <c r="F7534" t="s">
        <v>52</v>
      </c>
      <c r="G7534" t="s">
        <v>84</v>
      </c>
      <c r="H7534" t="s">
        <v>14</v>
      </c>
      <c r="I7534" t="s">
        <v>80</v>
      </c>
      <c r="J7534" t="s">
        <v>25</v>
      </c>
      <c r="K7534" t="s">
        <v>14769</v>
      </c>
      <c r="L7534" t="s">
        <v>27</v>
      </c>
      <c r="M7534">
        <v>10</v>
      </c>
      <c r="N7534" t="s">
        <v>69</v>
      </c>
      <c r="O7534" s="1">
        <v>45501</v>
      </c>
      <c r="P7534" s="1">
        <v>45571</v>
      </c>
      <c r="Q7534">
        <v>1773</v>
      </c>
      <c r="R7534">
        <v>6.6</v>
      </c>
      <c r="S7534" t="s">
        <v>78</v>
      </c>
    </row>
    <row r="7535" spans="1:19" x14ac:dyDescent="0.3">
      <c r="A7535" t="s">
        <v>14770</v>
      </c>
      <c r="B7535" t="s">
        <v>21</v>
      </c>
      <c r="C7535" s="2">
        <v>89670</v>
      </c>
      <c r="D7535" t="s">
        <v>66</v>
      </c>
      <c r="E7535" t="s">
        <v>32</v>
      </c>
      <c r="F7535" t="s">
        <v>33</v>
      </c>
      <c r="G7535" t="s">
        <v>67</v>
      </c>
      <c r="H7535" t="s">
        <v>14</v>
      </c>
      <c r="I7535" t="s">
        <v>67</v>
      </c>
      <c r="J7535" t="s">
        <v>15</v>
      </c>
      <c r="K7535" t="s">
        <v>14771</v>
      </c>
      <c r="L7535" t="s">
        <v>17</v>
      </c>
      <c r="M7535">
        <v>3</v>
      </c>
      <c r="N7535" t="s">
        <v>47</v>
      </c>
      <c r="O7535" s="1">
        <v>45690</v>
      </c>
      <c r="P7535" s="1">
        <v>45720</v>
      </c>
      <c r="Q7535">
        <v>851</v>
      </c>
      <c r="R7535">
        <v>9.4</v>
      </c>
      <c r="S7535" t="s">
        <v>63</v>
      </c>
    </row>
    <row r="7536" spans="1:19" x14ac:dyDescent="0.3">
      <c r="A7536" t="s">
        <v>14772</v>
      </c>
      <c r="B7536" t="s">
        <v>103</v>
      </c>
      <c r="C7536" s="2">
        <v>289996</v>
      </c>
      <c r="D7536" t="s">
        <v>10</v>
      </c>
      <c r="E7536" t="s">
        <v>88</v>
      </c>
      <c r="F7536" t="s">
        <v>52</v>
      </c>
      <c r="G7536" t="s">
        <v>153</v>
      </c>
      <c r="H7536" t="s">
        <v>35</v>
      </c>
      <c r="I7536" t="s">
        <v>153</v>
      </c>
      <c r="J7536" t="s">
        <v>15</v>
      </c>
      <c r="K7536" t="s">
        <v>14773</v>
      </c>
      <c r="L7536" t="s">
        <v>39</v>
      </c>
      <c r="M7536">
        <v>11</v>
      </c>
      <c r="N7536" t="s">
        <v>77</v>
      </c>
      <c r="O7536" s="1">
        <v>45731</v>
      </c>
      <c r="P7536" s="1">
        <v>45799</v>
      </c>
      <c r="Q7536">
        <v>906</v>
      </c>
      <c r="R7536">
        <v>5.7</v>
      </c>
      <c r="S7536" t="s">
        <v>93</v>
      </c>
    </row>
    <row r="7537" spans="1:19" x14ac:dyDescent="0.3">
      <c r="A7537" t="s">
        <v>14774</v>
      </c>
      <c r="B7537" t="s">
        <v>103</v>
      </c>
      <c r="C7537" s="2">
        <v>95821</v>
      </c>
      <c r="D7537" t="s">
        <v>10</v>
      </c>
      <c r="E7537" t="s">
        <v>88</v>
      </c>
      <c r="F7537" t="s">
        <v>12</v>
      </c>
      <c r="G7537" t="s">
        <v>80</v>
      </c>
      <c r="H7537" t="s">
        <v>54</v>
      </c>
      <c r="I7537" t="s">
        <v>80</v>
      </c>
      <c r="J7537" t="s">
        <v>25</v>
      </c>
      <c r="K7537" t="s">
        <v>6661</v>
      </c>
      <c r="L7537" t="s">
        <v>39</v>
      </c>
      <c r="M7537">
        <v>18</v>
      </c>
      <c r="N7537" t="s">
        <v>101</v>
      </c>
      <c r="O7537" s="1">
        <v>45343</v>
      </c>
      <c r="P7537" s="1">
        <v>45399</v>
      </c>
      <c r="Q7537">
        <v>1103</v>
      </c>
      <c r="R7537">
        <v>5.5</v>
      </c>
      <c r="S7537" t="s">
        <v>234</v>
      </c>
    </row>
    <row r="7538" spans="1:19" x14ac:dyDescent="0.3">
      <c r="A7538" t="s">
        <v>14775</v>
      </c>
      <c r="B7538" t="s">
        <v>103</v>
      </c>
      <c r="C7538" s="2">
        <v>152223</v>
      </c>
      <c r="D7538" t="s">
        <v>10</v>
      </c>
      <c r="E7538" t="s">
        <v>11</v>
      </c>
      <c r="F7538" t="s">
        <v>99</v>
      </c>
      <c r="G7538" t="s">
        <v>95</v>
      </c>
      <c r="H7538" t="s">
        <v>35</v>
      </c>
      <c r="I7538" t="s">
        <v>95</v>
      </c>
      <c r="J7538" t="s">
        <v>25</v>
      </c>
      <c r="K7538" t="s">
        <v>14776</v>
      </c>
      <c r="L7538" t="s">
        <v>46</v>
      </c>
      <c r="M7538">
        <v>5</v>
      </c>
      <c r="N7538" t="s">
        <v>90</v>
      </c>
      <c r="O7538" s="1">
        <v>45721</v>
      </c>
      <c r="P7538" s="1">
        <v>45772</v>
      </c>
      <c r="Q7538">
        <v>2141</v>
      </c>
      <c r="R7538">
        <v>6.1</v>
      </c>
      <c r="S7538" t="s">
        <v>29</v>
      </c>
    </row>
    <row r="7539" spans="1:19" x14ac:dyDescent="0.3">
      <c r="A7539" t="s">
        <v>14777</v>
      </c>
      <c r="B7539" t="s">
        <v>50</v>
      </c>
      <c r="C7539" s="2">
        <v>73420</v>
      </c>
      <c r="D7539" t="s">
        <v>10</v>
      </c>
      <c r="E7539" t="s">
        <v>32</v>
      </c>
      <c r="F7539" t="s">
        <v>52</v>
      </c>
      <c r="G7539" t="s">
        <v>36</v>
      </c>
      <c r="H7539" t="s">
        <v>35</v>
      </c>
      <c r="I7539" t="s">
        <v>13</v>
      </c>
      <c r="J7539" t="s">
        <v>15</v>
      </c>
      <c r="K7539" t="s">
        <v>14778</v>
      </c>
      <c r="L7539" t="s">
        <v>17</v>
      </c>
      <c r="M7539">
        <v>3</v>
      </c>
      <c r="N7539" t="s">
        <v>18</v>
      </c>
      <c r="O7539" s="1">
        <v>45344</v>
      </c>
      <c r="P7539" s="1">
        <v>45369</v>
      </c>
      <c r="Q7539">
        <v>1812</v>
      </c>
      <c r="R7539">
        <v>9.1999999999999993</v>
      </c>
      <c r="S7539" t="s">
        <v>19</v>
      </c>
    </row>
    <row r="7540" spans="1:19" x14ac:dyDescent="0.3">
      <c r="A7540" t="s">
        <v>14779</v>
      </c>
      <c r="B7540" t="s">
        <v>183</v>
      </c>
      <c r="C7540" s="2">
        <v>93402</v>
      </c>
      <c r="D7540" t="s">
        <v>10</v>
      </c>
      <c r="E7540" t="s">
        <v>88</v>
      </c>
      <c r="F7540" t="s">
        <v>33</v>
      </c>
      <c r="G7540" t="s">
        <v>80</v>
      </c>
      <c r="H7540" t="s">
        <v>54</v>
      </c>
      <c r="I7540" t="s">
        <v>120</v>
      </c>
      <c r="J7540" t="s">
        <v>25</v>
      </c>
      <c r="K7540" t="s">
        <v>14780</v>
      </c>
      <c r="L7540" t="s">
        <v>27</v>
      </c>
      <c r="M7540">
        <v>11</v>
      </c>
      <c r="N7540" t="s">
        <v>18</v>
      </c>
      <c r="O7540" s="1">
        <v>45513</v>
      </c>
      <c r="P7540" s="1">
        <v>45559</v>
      </c>
      <c r="Q7540">
        <v>853</v>
      </c>
      <c r="R7540">
        <v>5.7</v>
      </c>
      <c r="S7540" t="s">
        <v>29</v>
      </c>
    </row>
    <row r="7541" spans="1:19" x14ac:dyDescent="0.3">
      <c r="A7541" t="s">
        <v>14781</v>
      </c>
      <c r="B7541" t="s">
        <v>59</v>
      </c>
      <c r="C7541" s="2">
        <v>78339</v>
      </c>
      <c r="D7541" t="s">
        <v>66</v>
      </c>
      <c r="E7541" t="s">
        <v>32</v>
      </c>
      <c r="F7541" t="s">
        <v>33</v>
      </c>
      <c r="G7541" t="s">
        <v>67</v>
      </c>
      <c r="H7541" t="s">
        <v>14</v>
      </c>
      <c r="I7541" t="s">
        <v>67</v>
      </c>
      <c r="J7541" t="s">
        <v>37</v>
      </c>
      <c r="K7541" t="s">
        <v>3291</v>
      </c>
      <c r="L7541" t="s">
        <v>17</v>
      </c>
      <c r="M7541">
        <v>2</v>
      </c>
      <c r="N7541" t="s">
        <v>122</v>
      </c>
      <c r="O7541" s="1">
        <v>45435</v>
      </c>
      <c r="P7541" s="1">
        <v>45505</v>
      </c>
      <c r="Q7541">
        <v>1164</v>
      </c>
      <c r="R7541">
        <v>6.4</v>
      </c>
      <c r="S7541" t="s">
        <v>73</v>
      </c>
    </row>
    <row r="7542" spans="1:19" x14ac:dyDescent="0.3">
      <c r="A7542" t="s">
        <v>14782</v>
      </c>
      <c r="B7542" t="s">
        <v>9</v>
      </c>
      <c r="C7542" s="2">
        <v>105457</v>
      </c>
      <c r="D7542" t="s">
        <v>10</v>
      </c>
      <c r="E7542" t="s">
        <v>11</v>
      </c>
      <c r="F7542" t="s">
        <v>52</v>
      </c>
      <c r="G7542" t="s">
        <v>24</v>
      </c>
      <c r="H7542" t="s">
        <v>35</v>
      </c>
      <c r="I7542" t="s">
        <v>53</v>
      </c>
      <c r="J7542" t="s">
        <v>37</v>
      </c>
      <c r="K7542" t="s">
        <v>14783</v>
      </c>
      <c r="L7542" t="s">
        <v>17</v>
      </c>
      <c r="M7542">
        <v>5</v>
      </c>
      <c r="N7542" t="s">
        <v>28</v>
      </c>
      <c r="O7542" s="1">
        <v>45718</v>
      </c>
      <c r="P7542" s="1">
        <v>45779</v>
      </c>
      <c r="Q7542">
        <v>714</v>
      </c>
      <c r="R7542">
        <v>7.1</v>
      </c>
      <c r="S7542" t="s">
        <v>41</v>
      </c>
    </row>
    <row r="7543" spans="1:19" x14ac:dyDescent="0.3">
      <c r="A7543" t="s">
        <v>14784</v>
      </c>
      <c r="B7543" t="s">
        <v>114</v>
      </c>
      <c r="C7543" s="2">
        <v>195522</v>
      </c>
      <c r="D7543" t="s">
        <v>10</v>
      </c>
      <c r="E7543" t="s">
        <v>88</v>
      </c>
      <c r="F7543" t="s">
        <v>33</v>
      </c>
      <c r="G7543" t="s">
        <v>44</v>
      </c>
      <c r="H7543" t="s">
        <v>35</v>
      </c>
      <c r="I7543" t="s">
        <v>44</v>
      </c>
      <c r="J7543" t="s">
        <v>37</v>
      </c>
      <c r="K7543" t="s">
        <v>14785</v>
      </c>
      <c r="L7543" t="s">
        <v>17</v>
      </c>
      <c r="M7543">
        <v>17</v>
      </c>
      <c r="N7543" t="s">
        <v>40</v>
      </c>
      <c r="O7543" s="1">
        <v>45577</v>
      </c>
      <c r="P7543" s="1">
        <v>45614</v>
      </c>
      <c r="Q7543">
        <v>742</v>
      </c>
      <c r="R7543">
        <v>8.8000000000000007</v>
      </c>
      <c r="S7543" t="s">
        <v>29</v>
      </c>
    </row>
    <row r="7544" spans="1:19" x14ac:dyDescent="0.3">
      <c r="A7544" t="s">
        <v>14786</v>
      </c>
      <c r="B7544" t="s">
        <v>31</v>
      </c>
      <c r="C7544" s="2">
        <v>105565</v>
      </c>
      <c r="D7544" t="s">
        <v>10</v>
      </c>
      <c r="E7544" t="s">
        <v>11</v>
      </c>
      <c r="F7544" t="s">
        <v>33</v>
      </c>
      <c r="G7544" t="s">
        <v>24</v>
      </c>
      <c r="H7544" t="s">
        <v>14</v>
      </c>
      <c r="I7544" t="s">
        <v>36</v>
      </c>
      <c r="J7544" t="s">
        <v>25</v>
      </c>
      <c r="K7544" t="s">
        <v>14787</v>
      </c>
      <c r="L7544" t="s">
        <v>46</v>
      </c>
      <c r="M7544">
        <v>9</v>
      </c>
      <c r="N7544" t="s">
        <v>62</v>
      </c>
      <c r="O7544" s="1">
        <v>45770</v>
      </c>
      <c r="P7544" s="1">
        <v>45814</v>
      </c>
      <c r="Q7544">
        <v>708</v>
      </c>
      <c r="R7544">
        <v>8.1999999999999993</v>
      </c>
      <c r="S7544" t="s">
        <v>70</v>
      </c>
    </row>
    <row r="7545" spans="1:19" x14ac:dyDescent="0.3">
      <c r="A7545" t="s">
        <v>14788</v>
      </c>
      <c r="B7545" t="s">
        <v>50</v>
      </c>
      <c r="C7545" s="2">
        <v>92597</v>
      </c>
      <c r="D7545" t="s">
        <v>10</v>
      </c>
      <c r="E7545" t="s">
        <v>11</v>
      </c>
      <c r="F7545" t="s">
        <v>33</v>
      </c>
      <c r="G7545" t="s">
        <v>44</v>
      </c>
      <c r="H7545" t="s">
        <v>14</v>
      </c>
      <c r="I7545" t="s">
        <v>44</v>
      </c>
      <c r="J7545" t="s">
        <v>25</v>
      </c>
      <c r="K7545" t="s">
        <v>14789</v>
      </c>
      <c r="L7545" t="s">
        <v>17</v>
      </c>
      <c r="M7545">
        <v>8</v>
      </c>
      <c r="N7545" t="s">
        <v>77</v>
      </c>
      <c r="O7545" s="1">
        <v>45749</v>
      </c>
      <c r="P7545" s="1">
        <v>45778</v>
      </c>
      <c r="Q7545">
        <v>1317</v>
      </c>
      <c r="R7545">
        <v>9.1</v>
      </c>
      <c r="S7545" t="s">
        <v>41</v>
      </c>
    </row>
    <row r="7546" spans="1:19" x14ac:dyDescent="0.3">
      <c r="A7546" t="s">
        <v>14790</v>
      </c>
      <c r="B7546" t="s">
        <v>145</v>
      </c>
      <c r="C7546" s="2">
        <v>95103</v>
      </c>
      <c r="D7546" t="s">
        <v>10</v>
      </c>
      <c r="E7546" t="s">
        <v>11</v>
      </c>
      <c r="F7546" t="s">
        <v>12</v>
      </c>
      <c r="G7546" t="s">
        <v>104</v>
      </c>
      <c r="H7546" t="s">
        <v>35</v>
      </c>
      <c r="I7546" t="s">
        <v>104</v>
      </c>
      <c r="J7546" t="s">
        <v>25</v>
      </c>
      <c r="K7546" t="s">
        <v>14791</v>
      </c>
      <c r="L7546" t="s">
        <v>39</v>
      </c>
      <c r="M7546">
        <v>6</v>
      </c>
      <c r="N7546" t="s">
        <v>86</v>
      </c>
      <c r="O7546" s="1">
        <v>45365</v>
      </c>
      <c r="P7546" s="1">
        <v>45399</v>
      </c>
      <c r="Q7546">
        <v>1645</v>
      </c>
      <c r="R7546">
        <v>9.6</v>
      </c>
      <c r="S7546" t="s">
        <v>93</v>
      </c>
    </row>
    <row r="7547" spans="1:19" x14ac:dyDescent="0.3">
      <c r="A7547" t="s">
        <v>14792</v>
      </c>
      <c r="B7547" t="s">
        <v>145</v>
      </c>
      <c r="C7547" s="2">
        <v>49574</v>
      </c>
      <c r="D7547" t="s">
        <v>10</v>
      </c>
      <c r="E7547" t="s">
        <v>22</v>
      </c>
      <c r="F7547" t="s">
        <v>12</v>
      </c>
      <c r="G7547" t="s">
        <v>13</v>
      </c>
      <c r="H7547" t="s">
        <v>35</v>
      </c>
      <c r="I7547" t="s">
        <v>95</v>
      </c>
      <c r="J7547" t="s">
        <v>15</v>
      </c>
      <c r="K7547" t="s">
        <v>14793</v>
      </c>
      <c r="L7547" t="s">
        <v>46</v>
      </c>
      <c r="M7547" t="s">
        <v>37</v>
      </c>
      <c r="N7547" t="s">
        <v>18</v>
      </c>
      <c r="O7547" s="1">
        <v>45456</v>
      </c>
      <c r="P7547" s="1">
        <v>45485</v>
      </c>
      <c r="Q7547">
        <v>1558</v>
      </c>
      <c r="R7547">
        <v>7.7</v>
      </c>
      <c r="S7547" t="s">
        <v>19</v>
      </c>
    </row>
    <row r="7548" spans="1:19" x14ac:dyDescent="0.3">
      <c r="A7548" t="s">
        <v>14794</v>
      </c>
      <c r="B7548" t="s">
        <v>176</v>
      </c>
      <c r="C7548" s="2">
        <v>133805</v>
      </c>
      <c r="D7548" t="s">
        <v>10</v>
      </c>
      <c r="E7548" t="s">
        <v>11</v>
      </c>
      <c r="F7548" t="s">
        <v>52</v>
      </c>
      <c r="G7548" t="s">
        <v>84</v>
      </c>
      <c r="H7548" t="s">
        <v>35</v>
      </c>
      <c r="I7548" t="s">
        <v>84</v>
      </c>
      <c r="J7548" t="s">
        <v>25</v>
      </c>
      <c r="K7548" t="s">
        <v>14795</v>
      </c>
      <c r="L7548" t="s">
        <v>17</v>
      </c>
      <c r="M7548">
        <v>7</v>
      </c>
      <c r="N7548" t="s">
        <v>149</v>
      </c>
      <c r="O7548" s="1">
        <v>45420</v>
      </c>
      <c r="P7548" s="1">
        <v>45451</v>
      </c>
      <c r="Q7548">
        <v>1388</v>
      </c>
      <c r="R7548">
        <v>6.2</v>
      </c>
      <c r="S7548" t="s">
        <v>73</v>
      </c>
    </row>
    <row r="7549" spans="1:19" x14ac:dyDescent="0.3">
      <c r="A7549" t="s">
        <v>14796</v>
      </c>
      <c r="B7549" t="s">
        <v>137</v>
      </c>
      <c r="C7549" s="2">
        <v>88707</v>
      </c>
      <c r="D7549" t="s">
        <v>66</v>
      </c>
      <c r="E7549" t="s">
        <v>32</v>
      </c>
      <c r="F7549" t="s">
        <v>12</v>
      </c>
      <c r="G7549" t="s">
        <v>67</v>
      </c>
      <c r="H7549" t="s">
        <v>14</v>
      </c>
      <c r="I7549" t="s">
        <v>67</v>
      </c>
      <c r="J7549" t="s">
        <v>37</v>
      </c>
      <c r="K7549" t="s">
        <v>14797</v>
      </c>
      <c r="L7549" t="s">
        <v>27</v>
      </c>
      <c r="M7549">
        <v>4</v>
      </c>
      <c r="N7549" t="s">
        <v>116</v>
      </c>
      <c r="O7549" s="1">
        <v>45602</v>
      </c>
      <c r="P7549" s="1">
        <v>45675</v>
      </c>
      <c r="Q7549">
        <v>1326</v>
      </c>
      <c r="R7549">
        <v>8.9</v>
      </c>
      <c r="S7549" t="s">
        <v>57</v>
      </c>
    </row>
    <row r="7550" spans="1:19" x14ac:dyDescent="0.3">
      <c r="A7550" t="s">
        <v>14798</v>
      </c>
      <c r="B7550" t="s">
        <v>65</v>
      </c>
      <c r="C7550" s="2">
        <v>173797</v>
      </c>
      <c r="D7550" t="s">
        <v>10</v>
      </c>
      <c r="E7550" t="s">
        <v>88</v>
      </c>
      <c r="F7550" t="s">
        <v>99</v>
      </c>
      <c r="G7550" t="s">
        <v>36</v>
      </c>
      <c r="H7550" t="s">
        <v>14</v>
      </c>
      <c r="I7550" t="s">
        <v>36</v>
      </c>
      <c r="J7550" t="s">
        <v>25</v>
      </c>
      <c r="K7550" t="s">
        <v>14799</v>
      </c>
      <c r="L7550" t="s">
        <v>46</v>
      </c>
      <c r="M7550">
        <v>18</v>
      </c>
      <c r="N7550" t="s">
        <v>149</v>
      </c>
      <c r="O7550" s="1">
        <v>45300</v>
      </c>
      <c r="P7550" s="1">
        <v>45319</v>
      </c>
      <c r="Q7550">
        <v>738</v>
      </c>
      <c r="R7550">
        <v>9</v>
      </c>
      <c r="S7550" t="s">
        <v>70</v>
      </c>
    </row>
    <row r="7551" spans="1:19" x14ac:dyDescent="0.3">
      <c r="A7551" t="s">
        <v>14800</v>
      </c>
      <c r="B7551" t="s">
        <v>59</v>
      </c>
      <c r="C7551" s="2">
        <v>75359</v>
      </c>
      <c r="D7551" t="s">
        <v>10</v>
      </c>
      <c r="E7551" t="s">
        <v>32</v>
      </c>
      <c r="F7551" t="s">
        <v>33</v>
      </c>
      <c r="G7551" t="s">
        <v>166</v>
      </c>
      <c r="H7551" t="s">
        <v>35</v>
      </c>
      <c r="I7551" t="s">
        <v>166</v>
      </c>
      <c r="J7551" t="s">
        <v>15</v>
      </c>
      <c r="K7551" t="s">
        <v>14801</v>
      </c>
      <c r="L7551" t="s">
        <v>17</v>
      </c>
      <c r="M7551">
        <v>3</v>
      </c>
      <c r="N7551" t="s">
        <v>97</v>
      </c>
      <c r="O7551" s="1">
        <v>45772</v>
      </c>
      <c r="P7551" s="1">
        <v>45808</v>
      </c>
      <c r="Q7551">
        <v>670</v>
      </c>
      <c r="R7551">
        <v>6</v>
      </c>
      <c r="S7551" t="s">
        <v>57</v>
      </c>
    </row>
    <row r="7552" spans="1:19" x14ac:dyDescent="0.3">
      <c r="A7552" t="s">
        <v>14802</v>
      </c>
      <c r="B7552" t="s">
        <v>59</v>
      </c>
      <c r="C7552" s="2">
        <v>145109</v>
      </c>
      <c r="D7552" t="s">
        <v>10</v>
      </c>
      <c r="E7552" t="s">
        <v>32</v>
      </c>
      <c r="F7552" t="s">
        <v>52</v>
      </c>
      <c r="G7552" t="s">
        <v>153</v>
      </c>
      <c r="H7552" t="s">
        <v>35</v>
      </c>
      <c r="I7552" t="s">
        <v>153</v>
      </c>
      <c r="J7552" t="s">
        <v>37</v>
      </c>
      <c r="K7552" t="s">
        <v>14803</v>
      </c>
      <c r="L7552" t="s">
        <v>27</v>
      </c>
      <c r="M7552">
        <v>4</v>
      </c>
      <c r="N7552" t="s">
        <v>149</v>
      </c>
      <c r="O7552" s="1">
        <v>45456</v>
      </c>
      <c r="P7552" s="1">
        <v>45479</v>
      </c>
      <c r="Q7552">
        <v>1472</v>
      </c>
      <c r="R7552">
        <v>7.2</v>
      </c>
      <c r="S7552" t="s">
        <v>112</v>
      </c>
    </row>
    <row r="7553" spans="1:19" x14ac:dyDescent="0.3">
      <c r="A7553" t="s">
        <v>14804</v>
      </c>
      <c r="B7553" t="s">
        <v>114</v>
      </c>
      <c r="C7553" s="2">
        <v>77204</v>
      </c>
      <c r="D7553" t="s">
        <v>10</v>
      </c>
      <c r="E7553" t="s">
        <v>32</v>
      </c>
      <c r="F7553" t="s">
        <v>33</v>
      </c>
      <c r="G7553" t="s">
        <v>166</v>
      </c>
      <c r="H7553" t="s">
        <v>35</v>
      </c>
      <c r="I7553" t="s">
        <v>166</v>
      </c>
      <c r="J7553" t="s">
        <v>25</v>
      </c>
      <c r="K7553" t="s">
        <v>14805</v>
      </c>
      <c r="L7553" t="s">
        <v>17</v>
      </c>
      <c r="M7553">
        <v>2</v>
      </c>
      <c r="N7553" t="s">
        <v>90</v>
      </c>
      <c r="O7553" s="1">
        <v>45698</v>
      </c>
      <c r="P7553" s="1">
        <v>45741</v>
      </c>
      <c r="Q7553">
        <v>2264</v>
      </c>
      <c r="R7553">
        <v>9</v>
      </c>
      <c r="S7553" t="s">
        <v>112</v>
      </c>
    </row>
    <row r="7554" spans="1:19" x14ac:dyDescent="0.3">
      <c r="A7554" t="s">
        <v>14806</v>
      </c>
      <c r="B7554" t="s">
        <v>183</v>
      </c>
      <c r="C7554" s="2">
        <v>133808</v>
      </c>
      <c r="D7554" t="s">
        <v>51</v>
      </c>
      <c r="E7554" t="s">
        <v>11</v>
      </c>
      <c r="F7554" t="s">
        <v>33</v>
      </c>
      <c r="G7554" t="s">
        <v>120</v>
      </c>
      <c r="H7554" t="s">
        <v>14</v>
      </c>
      <c r="I7554" t="s">
        <v>120</v>
      </c>
      <c r="J7554" t="s">
        <v>37</v>
      </c>
      <c r="K7554" t="s">
        <v>14807</v>
      </c>
      <c r="L7554" t="s">
        <v>17</v>
      </c>
      <c r="M7554">
        <v>8</v>
      </c>
      <c r="N7554" t="s">
        <v>149</v>
      </c>
      <c r="O7554" s="1">
        <v>45353</v>
      </c>
      <c r="P7554" s="1">
        <v>45402</v>
      </c>
      <c r="Q7554">
        <v>2300</v>
      </c>
      <c r="R7554">
        <v>8.6</v>
      </c>
      <c r="S7554" t="s">
        <v>112</v>
      </c>
    </row>
    <row r="7555" spans="1:19" x14ac:dyDescent="0.3">
      <c r="A7555" t="s">
        <v>14808</v>
      </c>
      <c r="B7555" t="s">
        <v>137</v>
      </c>
      <c r="C7555" s="2">
        <v>109195</v>
      </c>
      <c r="D7555" t="s">
        <v>10</v>
      </c>
      <c r="E7555" t="s">
        <v>32</v>
      </c>
      <c r="F7555" t="s">
        <v>99</v>
      </c>
      <c r="G7555" t="s">
        <v>153</v>
      </c>
      <c r="H7555" t="s">
        <v>35</v>
      </c>
      <c r="I7555" t="s">
        <v>153</v>
      </c>
      <c r="J7555" t="s">
        <v>15</v>
      </c>
      <c r="K7555" t="s">
        <v>14809</v>
      </c>
      <c r="L7555" t="s">
        <v>46</v>
      </c>
      <c r="M7555">
        <v>4</v>
      </c>
      <c r="N7555" t="s">
        <v>47</v>
      </c>
      <c r="O7555" s="1">
        <v>45659</v>
      </c>
      <c r="P7555" s="1">
        <v>45721</v>
      </c>
      <c r="Q7555">
        <v>2319</v>
      </c>
      <c r="R7555">
        <v>6.4</v>
      </c>
      <c r="S7555" t="s">
        <v>19</v>
      </c>
    </row>
    <row r="7556" spans="1:19" x14ac:dyDescent="0.3">
      <c r="A7556" t="s">
        <v>14810</v>
      </c>
      <c r="B7556" t="s">
        <v>65</v>
      </c>
      <c r="C7556" s="2">
        <v>165249</v>
      </c>
      <c r="D7556" t="s">
        <v>10</v>
      </c>
      <c r="E7556" t="s">
        <v>11</v>
      </c>
      <c r="F7556" t="s">
        <v>33</v>
      </c>
      <c r="G7556" t="s">
        <v>95</v>
      </c>
      <c r="H7556" t="s">
        <v>35</v>
      </c>
      <c r="I7556" t="s">
        <v>95</v>
      </c>
      <c r="J7556" t="s">
        <v>15</v>
      </c>
      <c r="K7556" t="s">
        <v>14811</v>
      </c>
      <c r="L7556" t="s">
        <v>46</v>
      </c>
      <c r="M7556">
        <v>8</v>
      </c>
      <c r="N7556" t="s">
        <v>18</v>
      </c>
      <c r="O7556" s="1">
        <v>45311</v>
      </c>
      <c r="P7556" s="1">
        <v>45362</v>
      </c>
      <c r="Q7556">
        <v>2118</v>
      </c>
      <c r="R7556">
        <v>7.6</v>
      </c>
      <c r="S7556" t="s">
        <v>63</v>
      </c>
    </row>
    <row r="7557" spans="1:19" x14ac:dyDescent="0.3">
      <c r="A7557" t="s">
        <v>14812</v>
      </c>
      <c r="B7557" t="s">
        <v>183</v>
      </c>
      <c r="C7557" s="2">
        <v>175539</v>
      </c>
      <c r="D7557" t="s">
        <v>10</v>
      </c>
      <c r="E7557" t="s">
        <v>88</v>
      </c>
      <c r="F7557" t="s">
        <v>33</v>
      </c>
      <c r="G7557" t="s">
        <v>140</v>
      </c>
      <c r="H7557" t="s">
        <v>54</v>
      </c>
      <c r="I7557" t="s">
        <v>140</v>
      </c>
      <c r="J7557" t="s">
        <v>37</v>
      </c>
      <c r="K7557" t="s">
        <v>14813</v>
      </c>
      <c r="L7557" t="s">
        <v>46</v>
      </c>
      <c r="M7557">
        <v>10</v>
      </c>
      <c r="N7557" t="s">
        <v>149</v>
      </c>
      <c r="O7557" s="1">
        <v>45548</v>
      </c>
      <c r="P7557" s="1">
        <v>45594</v>
      </c>
      <c r="Q7557">
        <v>943</v>
      </c>
      <c r="R7557">
        <v>7.3</v>
      </c>
      <c r="S7557" t="s">
        <v>29</v>
      </c>
    </row>
    <row r="7558" spans="1:19" x14ac:dyDescent="0.3">
      <c r="A7558" t="s">
        <v>14814</v>
      </c>
      <c r="B7558" t="s">
        <v>9</v>
      </c>
      <c r="C7558" s="2">
        <v>95275</v>
      </c>
      <c r="D7558" t="s">
        <v>10</v>
      </c>
      <c r="E7558" t="s">
        <v>11</v>
      </c>
      <c r="F7558" t="s">
        <v>99</v>
      </c>
      <c r="G7558" t="s">
        <v>104</v>
      </c>
      <c r="H7558" t="s">
        <v>35</v>
      </c>
      <c r="I7558" t="s">
        <v>67</v>
      </c>
      <c r="J7558" t="s">
        <v>25</v>
      </c>
      <c r="K7558" t="s">
        <v>14815</v>
      </c>
      <c r="L7558" t="s">
        <v>46</v>
      </c>
      <c r="M7558">
        <v>8</v>
      </c>
      <c r="N7558" t="s">
        <v>86</v>
      </c>
      <c r="O7558" s="1">
        <v>45611</v>
      </c>
      <c r="P7558" s="1">
        <v>45664</v>
      </c>
      <c r="Q7558">
        <v>1195</v>
      </c>
      <c r="R7558">
        <v>6.6</v>
      </c>
      <c r="S7558" t="s">
        <v>128</v>
      </c>
    </row>
    <row r="7559" spans="1:19" x14ac:dyDescent="0.3">
      <c r="A7559" t="s">
        <v>14816</v>
      </c>
      <c r="B7559" t="s">
        <v>110</v>
      </c>
      <c r="C7559" s="2">
        <v>222567</v>
      </c>
      <c r="D7559" t="s">
        <v>51</v>
      </c>
      <c r="E7559" t="s">
        <v>88</v>
      </c>
      <c r="F7559" t="s">
        <v>52</v>
      </c>
      <c r="G7559" t="s">
        <v>53</v>
      </c>
      <c r="H7559" t="s">
        <v>14</v>
      </c>
      <c r="I7559" t="s">
        <v>67</v>
      </c>
      <c r="J7559" t="s">
        <v>37</v>
      </c>
      <c r="K7559" t="s">
        <v>14817</v>
      </c>
      <c r="L7559" t="s">
        <v>27</v>
      </c>
      <c r="M7559">
        <v>18</v>
      </c>
      <c r="N7559" t="s">
        <v>77</v>
      </c>
      <c r="O7559" s="1">
        <v>45315</v>
      </c>
      <c r="P7559" s="1">
        <v>45333</v>
      </c>
      <c r="Q7559">
        <v>699</v>
      </c>
      <c r="R7559">
        <v>5.3</v>
      </c>
      <c r="S7559" t="s">
        <v>63</v>
      </c>
    </row>
    <row r="7560" spans="1:19" x14ac:dyDescent="0.3">
      <c r="A7560" t="s">
        <v>14818</v>
      </c>
      <c r="B7560" t="s">
        <v>50</v>
      </c>
      <c r="C7560" s="2">
        <v>266186</v>
      </c>
      <c r="D7560" t="s">
        <v>10</v>
      </c>
      <c r="E7560" t="s">
        <v>88</v>
      </c>
      <c r="F7560" t="s">
        <v>52</v>
      </c>
      <c r="G7560" t="s">
        <v>95</v>
      </c>
      <c r="H7560" t="s">
        <v>14</v>
      </c>
      <c r="I7560" t="s">
        <v>95</v>
      </c>
      <c r="J7560" t="s">
        <v>15</v>
      </c>
      <c r="K7560" t="s">
        <v>2897</v>
      </c>
      <c r="L7560" t="s">
        <v>27</v>
      </c>
      <c r="M7560">
        <v>13</v>
      </c>
      <c r="N7560" t="s">
        <v>116</v>
      </c>
      <c r="O7560" s="1">
        <v>45307</v>
      </c>
      <c r="P7560" s="1">
        <v>45368</v>
      </c>
      <c r="Q7560">
        <v>2303</v>
      </c>
      <c r="R7560">
        <v>6.9</v>
      </c>
      <c r="S7560" t="s">
        <v>78</v>
      </c>
    </row>
    <row r="7561" spans="1:19" x14ac:dyDescent="0.3">
      <c r="A7561" t="s">
        <v>14819</v>
      </c>
      <c r="B7561" t="s">
        <v>50</v>
      </c>
      <c r="C7561" s="2">
        <v>213258</v>
      </c>
      <c r="D7561" t="s">
        <v>10</v>
      </c>
      <c r="E7561" t="s">
        <v>88</v>
      </c>
      <c r="F7561" t="s">
        <v>33</v>
      </c>
      <c r="G7561" t="s">
        <v>126</v>
      </c>
      <c r="H7561" t="s">
        <v>54</v>
      </c>
      <c r="I7561" t="s">
        <v>126</v>
      </c>
      <c r="J7561" t="s">
        <v>25</v>
      </c>
      <c r="K7561" t="s">
        <v>14820</v>
      </c>
      <c r="L7561" t="s">
        <v>27</v>
      </c>
      <c r="M7561">
        <v>13</v>
      </c>
      <c r="N7561" t="s">
        <v>101</v>
      </c>
      <c r="O7561" s="1">
        <v>45445</v>
      </c>
      <c r="P7561" s="1">
        <v>45465</v>
      </c>
      <c r="Q7561">
        <v>1130</v>
      </c>
      <c r="R7561">
        <v>6</v>
      </c>
      <c r="S7561" t="s">
        <v>73</v>
      </c>
    </row>
    <row r="7562" spans="1:19" x14ac:dyDescent="0.3">
      <c r="A7562" t="s">
        <v>14821</v>
      </c>
      <c r="B7562" t="s">
        <v>145</v>
      </c>
      <c r="C7562" s="2">
        <v>174712</v>
      </c>
      <c r="D7562" t="s">
        <v>10</v>
      </c>
      <c r="E7562" t="s">
        <v>11</v>
      </c>
      <c r="F7562" t="s">
        <v>99</v>
      </c>
      <c r="G7562" t="s">
        <v>95</v>
      </c>
      <c r="H7562" t="s">
        <v>54</v>
      </c>
      <c r="I7562" t="s">
        <v>95</v>
      </c>
      <c r="J7562" t="s">
        <v>25</v>
      </c>
      <c r="K7562" t="s">
        <v>5701</v>
      </c>
      <c r="L7562" t="s">
        <v>46</v>
      </c>
      <c r="M7562">
        <v>5</v>
      </c>
      <c r="N7562" t="s">
        <v>18</v>
      </c>
      <c r="O7562" s="1">
        <v>45617</v>
      </c>
      <c r="P7562" s="1">
        <v>45645</v>
      </c>
      <c r="Q7562">
        <v>2289</v>
      </c>
      <c r="R7562">
        <v>9.5</v>
      </c>
      <c r="S7562" t="s">
        <v>73</v>
      </c>
    </row>
    <row r="7563" spans="1:19" x14ac:dyDescent="0.3">
      <c r="A7563" t="s">
        <v>14822</v>
      </c>
      <c r="B7563" t="s">
        <v>256</v>
      </c>
      <c r="C7563" s="2">
        <v>76978</v>
      </c>
      <c r="D7563" t="s">
        <v>66</v>
      </c>
      <c r="E7563" t="s">
        <v>32</v>
      </c>
      <c r="F7563" t="s">
        <v>99</v>
      </c>
      <c r="G7563" t="s">
        <v>67</v>
      </c>
      <c r="H7563" t="s">
        <v>14</v>
      </c>
      <c r="I7563" t="s">
        <v>67</v>
      </c>
      <c r="J7563" t="s">
        <v>37</v>
      </c>
      <c r="K7563" t="s">
        <v>14823</v>
      </c>
      <c r="L7563" t="s">
        <v>46</v>
      </c>
      <c r="M7563">
        <v>3</v>
      </c>
      <c r="N7563" t="s">
        <v>40</v>
      </c>
      <c r="O7563" s="1">
        <v>45343</v>
      </c>
      <c r="P7563" s="1">
        <v>45415</v>
      </c>
      <c r="Q7563">
        <v>528</v>
      </c>
      <c r="R7563">
        <v>8.5</v>
      </c>
      <c r="S7563" t="s">
        <v>41</v>
      </c>
    </row>
    <row r="7564" spans="1:19" x14ac:dyDescent="0.3">
      <c r="A7564" t="s">
        <v>14824</v>
      </c>
      <c r="B7564" t="s">
        <v>183</v>
      </c>
      <c r="C7564" s="2">
        <v>292610</v>
      </c>
      <c r="D7564" t="s">
        <v>10</v>
      </c>
      <c r="E7564" t="s">
        <v>88</v>
      </c>
      <c r="F7564" t="s">
        <v>12</v>
      </c>
      <c r="G7564" t="s">
        <v>34</v>
      </c>
      <c r="H7564" t="s">
        <v>14</v>
      </c>
      <c r="I7564" t="s">
        <v>34</v>
      </c>
      <c r="J7564" t="s">
        <v>15</v>
      </c>
      <c r="K7564" t="s">
        <v>14825</v>
      </c>
      <c r="L7564" t="s">
        <v>46</v>
      </c>
      <c r="M7564">
        <v>13</v>
      </c>
      <c r="N7564" t="s">
        <v>122</v>
      </c>
      <c r="O7564" s="1">
        <v>45327</v>
      </c>
      <c r="P7564" s="1">
        <v>45374</v>
      </c>
      <c r="Q7564">
        <v>2280</v>
      </c>
      <c r="R7564">
        <v>6.4</v>
      </c>
      <c r="S7564" t="s">
        <v>128</v>
      </c>
    </row>
    <row r="7565" spans="1:19" x14ac:dyDescent="0.3">
      <c r="A7565" t="s">
        <v>14826</v>
      </c>
      <c r="B7565" t="s">
        <v>59</v>
      </c>
      <c r="C7565" s="2">
        <v>189943</v>
      </c>
      <c r="D7565" t="s">
        <v>66</v>
      </c>
      <c r="E7565" t="s">
        <v>88</v>
      </c>
      <c r="F7565" t="s">
        <v>99</v>
      </c>
      <c r="G7565" t="s">
        <v>67</v>
      </c>
      <c r="H7565" t="s">
        <v>35</v>
      </c>
      <c r="I7565" t="s">
        <v>153</v>
      </c>
      <c r="J7565" t="s">
        <v>25</v>
      </c>
      <c r="K7565" t="s">
        <v>14827</v>
      </c>
      <c r="L7565" t="s">
        <v>46</v>
      </c>
      <c r="M7565">
        <v>11</v>
      </c>
      <c r="N7565" t="s">
        <v>47</v>
      </c>
      <c r="O7565" s="1">
        <v>45663</v>
      </c>
      <c r="P7565" s="1">
        <v>45677</v>
      </c>
      <c r="Q7565">
        <v>1548</v>
      </c>
      <c r="R7565">
        <v>6.6</v>
      </c>
      <c r="S7565" t="s">
        <v>174</v>
      </c>
    </row>
    <row r="7566" spans="1:19" x14ac:dyDescent="0.3">
      <c r="A7566" t="s">
        <v>14828</v>
      </c>
      <c r="B7566" t="s">
        <v>59</v>
      </c>
      <c r="C7566" s="2">
        <v>43308</v>
      </c>
      <c r="D7566" t="s">
        <v>10</v>
      </c>
      <c r="E7566" t="s">
        <v>22</v>
      </c>
      <c r="F7566" t="s">
        <v>12</v>
      </c>
      <c r="G7566" t="s">
        <v>104</v>
      </c>
      <c r="H7566" t="s">
        <v>54</v>
      </c>
      <c r="I7566" t="s">
        <v>104</v>
      </c>
      <c r="J7566" t="s">
        <v>25</v>
      </c>
      <c r="K7566" t="s">
        <v>14829</v>
      </c>
      <c r="L7566" t="s">
        <v>39</v>
      </c>
      <c r="M7566" t="s">
        <v>37</v>
      </c>
      <c r="N7566" t="s">
        <v>86</v>
      </c>
      <c r="O7566" s="1">
        <v>45301</v>
      </c>
      <c r="P7566" s="1">
        <v>45373</v>
      </c>
      <c r="Q7566">
        <v>1771</v>
      </c>
      <c r="R7566">
        <v>7.1</v>
      </c>
      <c r="S7566" t="s">
        <v>29</v>
      </c>
    </row>
    <row r="7567" spans="1:19" x14ac:dyDescent="0.3">
      <c r="A7567" t="s">
        <v>14830</v>
      </c>
      <c r="B7567" t="s">
        <v>9</v>
      </c>
      <c r="C7567" s="2">
        <v>55657</v>
      </c>
      <c r="D7567" t="s">
        <v>10</v>
      </c>
      <c r="E7567" t="s">
        <v>32</v>
      </c>
      <c r="F7567" t="s">
        <v>12</v>
      </c>
      <c r="G7567" t="s">
        <v>104</v>
      </c>
      <c r="H7567" t="s">
        <v>54</v>
      </c>
      <c r="I7567" t="s">
        <v>104</v>
      </c>
      <c r="J7567" t="s">
        <v>25</v>
      </c>
      <c r="K7567" t="s">
        <v>14831</v>
      </c>
      <c r="L7567" t="s">
        <v>39</v>
      </c>
      <c r="M7567">
        <v>2</v>
      </c>
      <c r="N7567" t="s">
        <v>62</v>
      </c>
      <c r="O7567" s="1">
        <v>45584</v>
      </c>
      <c r="P7567" s="1">
        <v>45616</v>
      </c>
      <c r="Q7567">
        <v>816</v>
      </c>
      <c r="R7567">
        <v>9.6</v>
      </c>
      <c r="S7567" t="s">
        <v>41</v>
      </c>
    </row>
    <row r="7568" spans="1:19" x14ac:dyDescent="0.3">
      <c r="A7568" t="s">
        <v>14832</v>
      </c>
      <c r="B7568" t="s">
        <v>9</v>
      </c>
      <c r="C7568" s="2">
        <v>101191</v>
      </c>
      <c r="D7568" t="s">
        <v>10</v>
      </c>
      <c r="E7568" t="s">
        <v>32</v>
      </c>
      <c r="F7568" t="s">
        <v>12</v>
      </c>
      <c r="G7568" t="s">
        <v>126</v>
      </c>
      <c r="H7568" t="s">
        <v>54</v>
      </c>
      <c r="I7568" t="s">
        <v>126</v>
      </c>
      <c r="J7568" t="s">
        <v>37</v>
      </c>
      <c r="K7568" t="s">
        <v>14833</v>
      </c>
      <c r="L7568" t="s">
        <v>46</v>
      </c>
      <c r="M7568">
        <v>3</v>
      </c>
      <c r="N7568" t="s">
        <v>18</v>
      </c>
      <c r="O7568" s="1">
        <v>45620</v>
      </c>
      <c r="P7568" s="1">
        <v>45693</v>
      </c>
      <c r="Q7568">
        <v>706</v>
      </c>
      <c r="R7568">
        <v>9.9</v>
      </c>
      <c r="S7568" t="s">
        <v>48</v>
      </c>
    </row>
    <row r="7569" spans="1:19" x14ac:dyDescent="0.3">
      <c r="A7569" t="s">
        <v>14834</v>
      </c>
      <c r="B7569" t="s">
        <v>183</v>
      </c>
      <c r="C7569" s="2">
        <v>130158</v>
      </c>
      <c r="D7569" t="s">
        <v>51</v>
      </c>
      <c r="E7569" t="s">
        <v>88</v>
      </c>
      <c r="F7569" t="s">
        <v>52</v>
      </c>
      <c r="G7569" t="s">
        <v>53</v>
      </c>
      <c r="H7569" t="s">
        <v>14</v>
      </c>
      <c r="I7569" t="s">
        <v>53</v>
      </c>
      <c r="J7569" t="s">
        <v>15</v>
      </c>
      <c r="K7569" t="s">
        <v>14835</v>
      </c>
      <c r="L7569" t="s">
        <v>46</v>
      </c>
      <c r="M7569">
        <v>14</v>
      </c>
      <c r="N7569" t="s">
        <v>101</v>
      </c>
      <c r="O7569" s="1">
        <v>45494</v>
      </c>
      <c r="P7569" s="1">
        <v>45556</v>
      </c>
      <c r="Q7569">
        <v>1628</v>
      </c>
      <c r="R7569">
        <v>5.9</v>
      </c>
      <c r="S7569" t="s">
        <v>93</v>
      </c>
    </row>
    <row r="7570" spans="1:19" x14ac:dyDescent="0.3">
      <c r="A7570" t="s">
        <v>14836</v>
      </c>
      <c r="B7570" t="s">
        <v>183</v>
      </c>
      <c r="C7570" s="2">
        <v>171321</v>
      </c>
      <c r="D7570" t="s">
        <v>10</v>
      </c>
      <c r="E7570" t="s">
        <v>88</v>
      </c>
      <c r="F7570" t="s">
        <v>12</v>
      </c>
      <c r="G7570" t="s">
        <v>55</v>
      </c>
      <c r="H7570" t="s">
        <v>35</v>
      </c>
      <c r="I7570" t="s">
        <v>55</v>
      </c>
      <c r="J7570" t="s">
        <v>37</v>
      </c>
      <c r="K7570" t="s">
        <v>14837</v>
      </c>
      <c r="L7570" t="s">
        <v>27</v>
      </c>
      <c r="M7570">
        <v>13</v>
      </c>
      <c r="N7570" t="s">
        <v>116</v>
      </c>
      <c r="O7570" s="1">
        <v>45447</v>
      </c>
      <c r="P7570" s="1">
        <v>45492</v>
      </c>
      <c r="Q7570">
        <v>1044</v>
      </c>
      <c r="R7570">
        <v>7.6</v>
      </c>
      <c r="S7570" t="s">
        <v>41</v>
      </c>
    </row>
    <row r="7571" spans="1:19" x14ac:dyDescent="0.3">
      <c r="A7571" t="s">
        <v>14838</v>
      </c>
      <c r="B7571" t="s">
        <v>137</v>
      </c>
      <c r="C7571" s="2">
        <v>86592</v>
      </c>
      <c r="D7571" t="s">
        <v>10</v>
      </c>
      <c r="E7571" t="s">
        <v>32</v>
      </c>
      <c r="F7571" t="s">
        <v>52</v>
      </c>
      <c r="G7571" t="s">
        <v>23</v>
      </c>
      <c r="H7571" t="s">
        <v>35</v>
      </c>
      <c r="I7571" t="s">
        <v>23</v>
      </c>
      <c r="J7571" t="s">
        <v>37</v>
      </c>
      <c r="K7571" t="s">
        <v>4983</v>
      </c>
      <c r="L7571" t="s">
        <v>27</v>
      </c>
      <c r="M7571">
        <v>3</v>
      </c>
      <c r="N7571" t="s">
        <v>108</v>
      </c>
      <c r="O7571" s="1">
        <v>45672</v>
      </c>
      <c r="P7571" s="1">
        <v>45700</v>
      </c>
      <c r="Q7571">
        <v>794</v>
      </c>
      <c r="R7571">
        <v>6.4</v>
      </c>
      <c r="S7571" t="s">
        <v>70</v>
      </c>
    </row>
    <row r="7572" spans="1:19" x14ac:dyDescent="0.3">
      <c r="A7572" t="s">
        <v>14839</v>
      </c>
      <c r="B7572" t="s">
        <v>59</v>
      </c>
      <c r="C7572" s="2">
        <v>289480</v>
      </c>
      <c r="D7572" t="s">
        <v>10</v>
      </c>
      <c r="E7572" t="s">
        <v>88</v>
      </c>
      <c r="F7572" t="s">
        <v>12</v>
      </c>
      <c r="G7572" t="s">
        <v>140</v>
      </c>
      <c r="H7572" t="s">
        <v>35</v>
      </c>
      <c r="I7572" t="s">
        <v>140</v>
      </c>
      <c r="J7572" t="s">
        <v>25</v>
      </c>
      <c r="K7572" t="s">
        <v>14840</v>
      </c>
      <c r="L7572" t="s">
        <v>46</v>
      </c>
      <c r="M7572">
        <v>10</v>
      </c>
      <c r="N7572" t="s">
        <v>122</v>
      </c>
      <c r="O7572" s="1">
        <v>45292</v>
      </c>
      <c r="P7572" s="1">
        <v>45342</v>
      </c>
      <c r="Q7572">
        <v>1219</v>
      </c>
      <c r="R7572">
        <v>5.5</v>
      </c>
      <c r="S7572" t="s">
        <v>174</v>
      </c>
    </row>
    <row r="7573" spans="1:19" x14ac:dyDescent="0.3">
      <c r="A7573" t="s">
        <v>14841</v>
      </c>
      <c r="B7573" t="s">
        <v>183</v>
      </c>
      <c r="C7573" s="2">
        <v>57661</v>
      </c>
      <c r="D7573" t="s">
        <v>10</v>
      </c>
      <c r="E7573" t="s">
        <v>32</v>
      </c>
      <c r="F7573" t="s">
        <v>12</v>
      </c>
      <c r="G7573" t="s">
        <v>104</v>
      </c>
      <c r="H7573" t="s">
        <v>14</v>
      </c>
      <c r="I7573" t="s">
        <v>104</v>
      </c>
      <c r="J7573" t="s">
        <v>15</v>
      </c>
      <c r="K7573" t="s">
        <v>14842</v>
      </c>
      <c r="L7573" t="s">
        <v>27</v>
      </c>
      <c r="M7573">
        <v>2</v>
      </c>
      <c r="N7573" t="s">
        <v>40</v>
      </c>
      <c r="O7573" s="1">
        <v>45739</v>
      </c>
      <c r="P7573" s="1">
        <v>45788</v>
      </c>
      <c r="Q7573">
        <v>1410</v>
      </c>
      <c r="R7573">
        <v>8.5</v>
      </c>
      <c r="S7573" t="s">
        <v>57</v>
      </c>
    </row>
    <row r="7574" spans="1:19" x14ac:dyDescent="0.3">
      <c r="A7574" t="s">
        <v>14843</v>
      </c>
      <c r="B7574" t="s">
        <v>103</v>
      </c>
      <c r="C7574" s="2">
        <v>83425</v>
      </c>
      <c r="D7574" t="s">
        <v>10</v>
      </c>
      <c r="E7574" t="s">
        <v>11</v>
      </c>
      <c r="F7574" t="s">
        <v>52</v>
      </c>
      <c r="G7574" t="s">
        <v>104</v>
      </c>
      <c r="H7574" t="s">
        <v>35</v>
      </c>
      <c r="I7574" t="s">
        <v>104</v>
      </c>
      <c r="J7574" t="s">
        <v>15</v>
      </c>
      <c r="K7574" t="s">
        <v>14844</v>
      </c>
      <c r="L7574" t="s">
        <v>27</v>
      </c>
      <c r="M7574">
        <v>6</v>
      </c>
      <c r="N7574" t="s">
        <v>90</v>
      </c>
      <c r="O7574" s="1">
        <v>45768</v>
      </c>
      <c r="P7574" s="1">
        <v>45783</v>
      </c>
      <c r="Q7574">
        <v>2301</v>
      </c>
      <c r="R7574">
        <v>7</v>
      </c>
      <c r="S7574" t="s">
        <v>48</v>
      </c>
    </row>
    <row r="7575" spans="1:19" x14ac:dyDescent="0.3">
      <c r="A7575" t="s">
        <v>14845</v>
      </c>
      <c r="B7575" t="s">
        <v>75</v>
      </c>
      <c r="C7575" s="2">
        <v>98269</v>
      </c>
      <c r="D7575" t="s">
        <v>10</v>
      </c>
      <c r="E7575" t="s">
        <v>22</v>
      </c>
      <c r="F7575" t="s">
        <v>52</v>
      </c>
      <c r="G7575" t="s">
        <v>153</v>
      </c>
      <c r="H7575" t="s">
        <v>35</v>
      </c>
      <c r="I7575" t="s">
        <v>84</v>
      </c>
      <c r="J7575" t="s">
        <v>37</v>
      </c>
      <c r="K7575" t="s">
        <v>7313</v>
      </c>
      <c r="L7575" t="s">
        <v>46</v>
      </c>
      <c r="M7575">
        <v>1</v>
      </c>
      <c r="N7575" t="s">
        <v>47</v>
      </c>
      <c r="O7575" s="1">
        <v>45603</v>
      </c>
      <c r="P7575" s="1">
        <v>45644</v>
      </c>
      <c r="Q7575">
        <v>1051</v>
      </c>
      <c r="R7575">
        <v>7.2</v>
      </c>
      <c r="S7575" t="s">
        <v>117</v>
      </c>
    </row>
    <row r="7576" spans="1:19" x14ac:dyDescent="0.3">
      <c r="A7576" t="s">
        <v>14846</v>
      </c>
      <c r="B7576" t="s">
        <v>183</v>
      </c>
      <c r="C7576" s="2">
        <v>137373</v>
      </c>
      <c r="D7576" t="s">
        <v>10</v>
      </c>
      <c r="E7576" t="s">
        <v>11</v>
      </c>
      <c r="F7576" t="s">
        <v>12</v>
      </c>
      <c r="G7576" t="s">
        <v>34</v>
      </c>
      <c r="H7576" t="s">
        <v>54</v>
      </c>
      <c r="I7576" t="s">
        <v>84</v>
      </c>
      <c r="J7576" t="s">
        <v>25</v>
      </c>
      <c r="K7576" t="s">
        <v>14847</v>
      </c>
      <c r="L7576" t="s">
        <v>17</v>
      </c>
      <c r="M7576">
        <v>5</v>
      </c>
      <c r="N7576" t="s">
        <v>47</v>
      </c>
      <c r="O7576" s="1">
        <v>45696</v>
      </c>
      <c r="P7576" s="1">
        <v>45748</v>
      </c>
      <c r="Q7576">
        <v>530</v>
      </c>
      <c r="R7576">
        <v>6.9</v>
      </c>
      <c r="S7576" t="s">
        <v>93</v>
      </c>
    </row>
    <row r="7577" spans="1:19" x14ac:dyDescent="0.3">
      <c r="A7577" t="s">
        <v>14848</v>
      </c>
      <c r="B7577" t="s">
        <v>43</v>
      </c>
      <c r="C7577" s="2">
        <v>113376</v>
      </c>
      <c r="D7577" t="s">
        <v>51</v>
      </c>
      <c r="E7577" t="s">
        <v>11</v>
      </c>
      <c r="F7577" t="s">
        <v>12</v>
      </c>
      <c r="G7577" t="s">
        <v>120</v>
      </c>
      <c r="H7577" t="s">
        <v>14</v>
      </c>
      <c r="I7577" t="s">
        <v>120</v>
      </c>
      <c r="J7577" t="s">
        <v>25</v>
      </c>
      <c r="K7577" t="s">
        <v>14849</v>
      </c>
      <c r="L7577" t="s">
        <v>46</v>
      </c>
      <c r="M7577">
        <v>9</v>
      </c>
      <c r="N7577" t="s">
        <v>149</v>
      </c>
      <c r="O7577" s="1">
        <v>45709</v>
      </c>
      <c r="P7577" s="1">
        <v>45748</v>
      </c>
      <c r="Q7577">
        <v>1748</v>
      </c>
      <c r="R7577">
        <v>9.6</v>
      </c>
      <c r="S7577" t="s">
        <v>227</v>
      </c>
    </row>
    <row r="7578" spans="1:19" x14ac:dyDescent="0.3">
      <c r="A7578" t="s">
        <v>14850</v>
      </c>
      <c r="B7578" t="s">
        <v>50</v>
      </c>
      <c r="C7578" s="2">
        <v>316492</v>
      </c>
      <c r="D7578" t="s">
        <v>10</v>
      </c>
      <c r="E7578" t="s">
        <v>88</v>
      </c>
      <c r="F7578" t="s">
        <v>52</v>
      </c>
      <c r="G7578" t="s">
        <v>153</v>
      </c>
      <c r="H7578" t="s">
        <v>35</v>
      </c>
      <c r="I7578" t="s">
        <v>153</v>
      </c>
      <c r="J7578" t="s">
        <v>25</v>
      </c>
      <c r="K7578" t="s">
        <v>14851</v>
      </c>
      <c r="L7578" t="s">
        <v>46</v>
      </c>
      <c r="M7578">
        <v>15</v>
      </c>
      <c r="N7578" t="s">
        <v>90</v>
      </c>
      <c r="O7578" s="1">
        <v>45441</v>
      </c>
      <c r="P7578" s="1">
        <v>45472</v>
      </c>
      <c r="Q7578">
        <v>1178</v>
      </c>
      <c r="R7578">
        <v>5.9</v>
      </c>
      <c r="S7578" t="s">
        <v>57</v>
      </c>
    </row>
    <row r="7579" spans="1:19" x14ac:dyDescent="0.3">
      <c r="A7579" t="s">
        <v>14852</v>
      </c>
      <c r="B7579" t="s">
        <v>176</v>
      </c>
      <c r="C7579" s="2">
        <v>135833</v>
      </c>
      <c r="D7579" t="s">
        <v>51</v>
      </c>
      <c r="E7579" t="s">
        <v>11</v>
      </c>
      <c r="F7579" t="s">
        <v>52</v>
      </c>
      <c r="G7579" t="s">
        <v>120</v>
      </c>
      <c r="H7579" t="s">
        <v>54</v>
      </c>
      <c r="I7579" t="s">
        <v>120</v>
      </c>
      <c r="J7579" t="s">
        <v>37</v>
      </c>
      <c r="K7579" t="s">
        <v>14853</v>
      </c>
      <c r="L7579" t="s">
        <v>46</v>
      </c>
      <c r="M7579">
        <v>9</v>
      </c>
      <c r="N7579" t="s">
        <v>62</v>
      </c>
      <c r="O7579" s="1">
        <v>45741</v>
      </c>
      <c r="P7579" s="1">
        <v>45782</v>
      </c>
      <c r="Q7579">
        <v>2422</v>
      </c>
      <c r="R7579">
        <v>8.9</v>
      </c>
      <c r="S7579" t="s">
        <v>48</v>
      </c>
    </row>
    <row r="7580" spans="1:19" x14ac:dyDescent="0.3">
      <c r="A7580" t="s">
        <v>14854</v>
      </c>
      <c r="B7580" t="s">
        <v>119</v>
      </c>
      <c r="C7580" s="2">
        <v>133629</v>
      </c>
      <c r="D7580" t="s">
        <v>10</v>
      </c>
      <c r="E7580" t="s">
        <v>88</v>
      </c>
      <c r="F7580" t="s">
        <v>52</v>
      </c>
      <c r="G7580" t="s">
        <v>80</v>
      </c>
      <c r="H7580" t="s">
        <v>14</v>
      </c>
      <c r="I7580" t="s">
        <v>23</v>
      </c>
      <c r="J7580" t="s">
        <v>25</v>
      </c>
      <c r="K7580" t="s">
        <v>14855</v>
      </c>
      <c r="L7580" t="s">
        <v>27</v>
      </c>
      <c r="M7580">
        <v>15</v>
      </c>
      <c r="N7580" t="s">
        <v>62</v>
      </c>
      <c r="O7580" s="1">
        <v>45520</v>
      </c>
      <c r="P7580" s="1">
        <v>45586</v>
      </c>
      <c r="Q7580">
        <v>1346</v>
      </c>
      <c r="R7580">
        <v>9.1999999999999993</v>
      </c>
      <c r="S7580" t="s">
        <v>73</v>
      </c>
    </row>
    <row r="7581" spans="1:19" x14ac:dyDescent="0.3">
      <c r="A7581" t="s">
        <v>14856</v>
      </c>
      <c r="B7581" t="s">
        <v>256</v>
      </c>
      <c r="C7581" s="2">
        <v>182818</v>
      </c>
      <c r="D7581" t="s">
        <v>10</v>
      </c>
      <c r="E7581" t="s">
        <v>88</v>
      </c>
      <c r="F7581" t="s">
        <v>33</v>
      </c>
      <c r="G7581" t="s">
        <v>140</v>
      </c>
      <c r="H7581" t="s">
        <v>35</v>
      </c>
      <c r="I7581" t="s">
        <v>104</v>
      </c>
      <c r="J7581" t="s">
        <v>15</v>
      </c>
      <c r="K7581" t="s">
        <v>14857</v>
      </c>
      <c r="L7581" t="s">
        <v>17</v>
      </c>
      <c r="M7581">
        <v>12</v>
      </c>
      <c r="N7581" t="s">
        <v>90</v>
      </c>
      <c r="O7581" s="1">
        <v>45687</v>
      </c>
      <c r="P7581" s="1">
        <v>45717</v>
      </c>
      <c r="Q7581">
        <v>1648</v>
      </c>
      <c r="R7581">
        <v>9.1</v>
      </c>
      <c r="S7581" t="s">
        <v>48</v>
      </c>
    </row>
    <row r="7582" spans="1:19" x14ac:dyDescent="0.3">
      <c r="A7582" t="s">
        <v>14858</v>
      </c>
      <c r="B7582" t="s">
        <v>43</v>
      </c>
      <c r="C7582" s="2">
        <v>47615</v>
      </c>
      <c r="D7582" t="s">
        <v>10</v>
      </c>
      <c r="E7582" t="s">
        <v>32</v>
      </c>
      <c r="F7582" t="s">
        <v>52</v>
      </c>
      <c r="G7582" t="s">
        <v>104</v>
      </c>
      <c r="H7582" t="s">
        <v>54</v>
      </c>
      <c r="I7582" t="s">
        <v>55</v>
      </c>
      <c r="J7582" t="s">
        <v>15</v>
      </c>
      <c r="K7582" t="s">
        <v>14859</v>
      </c>
      <c r="L7582" t="s">
        <v>46</v>
      </c>
      <c r="M7582">
        <v>3</v>
      </c>
      <c r="N7582" t="s">
        <v>90</v>
      </c>
      <c r="O7582" s="1">
        <v>45568</v>
      </c>
      <c r="P7582" s="1">
        <v>45586</v>
      </c>
      <c r="Q7582">
        <v>1681</v>
      </c>
      <c r="R7582">
        <v>7.4</v>
      </c>
      <c r="S7582" t="s">
        <v>48</v>
      </c>
    </row>
    <row r="7583" spans="1:19" x14ac:dyDescent="0.3">
      <c r="A7583" t="s">
        <v>14860</v>
      </c>
      <c r="B7583" t="s">
        <v>183</v>
      </c>
      <c r="C7583" s="2">
        <v>157339</v>
      </c>
      <c r="D7583" t="s">
        <v>10</v>
      </c>
      <c r="E7583" t="s">
        <v>88</v>
      </c>
      <c r="F7583" t="s">
        <v>99</v>
      </c>
      <c r="G7583" t="s">
        <v>166</v>
      </c>
      <c r="H7583" t="s">
        <v>14</v>
      </c>
      <c r="I7583" t="s">
        <v>166</v>
      </c>
      <c r="J7583" t="s">
        <v>25</v>
      </c>
      <c r="K7583" t="s">
        <v>14861</v>
      </c>
      <c r="L7583" t="s">
        <v>17</v>
      </c>
      <c r="M7583">
        <v>12</v>
      </c>
      <c r="N7583" t="s">
        <v>47</v>
      </c>
      <c r="O7583" s="1">
        <v>45752</v>
      </c>
      <c r="P7583" s="1">
        <v>45787</v>
      </c>
      <c r="Q7583">
        <v>1028</v>
      </c>
      <c r="R7583">
        <v>8.6999999999999993</v>
      </c>
      <c r="S7583" t="s">
        <v>112</v>
      </c>
    </row>
    <row r="7584" spans="1:19" x14ac:dyDescent="0.3">
      <c r="A7584" t="s">
        <v>14862</v>
      </c>
      <c r="B7584" t="s">
        <v>31</v>
      </c>
      <c r="C7584" s="2">
        <v>62792</v>
      </c>
      <c r="D7584" t="s">
        <v>10</v>
      </c>
      <c r="E7584" t="s">
        <v>32</v>
      </c>
      <c r="F7584" t="s">
        <v>33</v>
      </c>
      <c r="G7584" t="s">
        <v>158</v>
      </c>
      <c r="H7584" t="s">
        <v>14</v>
      </c>
      <c r="I7584" t="s">
        <v>158</v>
      </c>
      <c r="J7584" t="s">
        <v>37</v>
      </c>
      <c r="K7584" t="s">
        <v>14863</v>
      </c>
      <c r="L7584" t="s">
        <v>27</v>
      </c>
      <c r="M7584">
        <v>3</v>
      </c>
      <c r="N7584" t="s">
        <v>28</v>
      </c>
      <c r="O7584" s="1">
        <v>45768</v>
      </c>
      <c r="P7584" s="1">
        <v>45783</v>
      </c>
      <c r="Q7584">
        <v>1397</v>
      </c>
      <c r="R7584">
        <v>9.5</v>
      </c>
      <c r="S7584" t="s">
        <v>174</v>
      </c>
    </row>
    <row r="7585" spans="1:19" x14ac:dyDescent="0.3">
      <c r="A7585" t="s">
        <v>14864</v>
      </c>
      <c r="B7585" t="s">
        <v>103</v>
      </c>
      <c r="C7585" s="2">
        <v>175794</v>
      </c>
      <c r="D7585" t="s">
        <v>10</v>
      </c>
      <c r="E7585" t="s">
        <v>88</v>
      </c>
      <c r="F7585" t="s">
        <v>99</v>
      </c>
      <c r="G7585" t="s">
        <v>44</v>
      </c>
      <c r="H7585" t="s">
        <v>35</v>
      </c>
      <c r="I7585" t="s">
        <v>158</v>
      </c>
      <c r="J7585" t="s">
        <v>37</v>
      </c>
      <c r="K7585" t="s">
        <v>14865</v>
      </c>
      <c r="L7585" t="s">
        <v>27</v>
      </c>
      <c r="M7585">
        <v>11</v>
      </c>
      <c r="N7585" t="s">
        <v>97</v>
      </c>
      <c r="O7585" s="1">
        <v>45529</v>
      </c>
      <c r="P7585" s="1">
        <v>45584</v>
      </c>
      <c r="Q7585">
        <v>2205</v>
      </c>
      <c r="R7585">
        <v>8.6999999999999993</v>
      </c>
      <c r="S7585" t="s">
        <v>78</v>
      </c>
    </row>
    <row r="7586" spans="1:19" x14ac:dyDescent="0.3">
      <c r="A7586" t="s">
        <v>14866</v>
      </c>
      <c r="B7586" t="s">
        <v>161</v>
      </c>
      <c r="C7586" s="2">
        <v>43222</v>
      </c>
      <c r="D7586" t="s">
        <v>10</v>
      </c>
      <c r="E7586" t="s">
        <v>22</v>
      </c>
      <c r="F7586" t="s">
        <v>52</v>
      </c>
      <c r="G7586" t="s">
        <v>80</v>
      </c>
      <c r="H7586" t="s">
        <v>14</v>
      </c>
      <c r="I7586" t="s">
        <v>80</v>
      </c>
      <c r="J7586" t="s">
        <v>15</v>
      </c>
      <c r="K7586" t="s">
        <v>14867</v>
      </c>
      <c r="L7586" t="s">
        <v>17</v>
      </c>
      <c r="M7586" t="s">
        <v>37</v>
      </c>
      <c r="N7586" t="s">
        <v>47</v>
      </c>
      <c r="O7586" s="1">
        <v>45601</v>
      </c>
      <c r="P7586" s="1">
        <v>45662</v>
      </c>
      <c r="Q7586">
        <v>2106</v>
      </c>
      <c r="R7586">
        <v>6.8</v>
      </c>
      <c r="S7586" t="s">
        <v>63</v>
      </c>
    </row>
    <row r="7587" spans="1:19" x14ac:dyDescent="0.3">
      <c r="A7587" t="s">
        <v>14868</v>
      </c>
      <c r="B7587" t="s">
        <v>103</v>
      </c>
      <c r="C7587" s="2">
        <v>103697</v>
      </c>
      <c r="D7587" t="s">
        <v>66</v>
      </c>
      <c r="E7587" t="s">
        <v>11</v>
      </c>
      <c r="F7587" t="s">
        <v>12</v>
      </c>
      <c r="G7587" t="s">
        <v>67</v>
      </c>
      <c r="H7587" t="s">
        <v>54</v>
      </c>
      <c r="I7587" t="s">
        <v>67</v>
      </c>
      <c r="J7587" t="s">
        <v>37</v>
      </c>
      <c r="K7587" t="s">
        <v>14869</v>
      </c>
      <c r="L7587" t="s">
        <v>46</v>
      </c>
      <c r="M7587">
        <v>6</v>
      </c>
      <c r="N7587" t="s">
        <v>77</v>
      </c>
      <c r="O7587" s="1">
        <v>45309</v>
      </c>
      <c r="P7587" s="1">
        <v>45351</v>
      </c>
      <c r="Q7587">
        <v>1209</v>
      </c>
      <c r="R7587">
        <v>5.5</v>
      </c>
      <c r="S7587" t="s">
        <v>29</v>
      </c>
    </row>
    <row r="7588" spans="1:19" x14ac:dyDescent="0.3">
      <c r="A7588" t="s">
        <v>14870</v>
      </c>
      <c r="B7588" t="s">
        <v>9</v>
      </c>
      <c r="C7588" s="2">
        <v>85508</v>
      </c>
      <c r="D7588" t="s">
        <v>10</v>
      </c>
      <c r="E7588" t="s">
        <v>32</v>
      </c>
      <c r="F7588" t="s">
        <v>99</v>
      </c>
      <c r="G7588" t="s">
        <v>84</v>
      </c>
      <c r="H7588" t="s">
        <v>54</v>
      </c>
      <c r="I7588" t="s">
        <v>84</v>
      </c>
      <c r="J7588" t="s">
        <v>15</v>
      </c>
      <c r="K7588" t="s">
        <v>14871</v>
      </c>
      <c r="L7588" t="s">
        <v>17</v>
      </c>
      <c r="M7588">
        <v>2</v>
      </c>
      <c r="N7588" t="s">
        <v>77</v>
      </c>
      <c r="O7588" s="1">
        <v>45529</v>
      </c>
      <c r="P7588" s="1">
        <v>45548</v>
      </c>
      <c r="Q7588">
        <v>1680</v>
      </c>
      <c r="R7588">
        <v>6.8</v>
      </c>
      <c r="S7588" t="s">
        <v>227</v>
      </c>
    </row>
    <row r="7589" spans="1:19" x14ac:dyDescent="0.3">
      <c r="A7589" t="s">
        <v>14872</v>
      </c>
      <c r="B7589" t="s">
        <v>119</v>
      </c>
      <c r="C7589" s="2">
        <v>265279</v>
      </c>
      <c r="D7589" t="s">
        <v>10</v>
      </c>
      <c r="E7589" t="s">
        <v>88</v>
      </c>
      <c r="F7589" t="s">
        <v>52</v>
      </c>
      <c r="G7589" t="s">
        <v>55</v>
      </c>
      <c r="H7589" t="s">
        <v>14</v>
      </c>
      <c r="I7589" t="s">
        <v>55</v>
      </c>
      <c r="J7589" t="s">
        <v>15</v>
      </c>
      <c r="K7589" t="s">
        <v>14873</v>
      </c>
      <c r="L7589" t="s">
        <v>27</v>
      </c>
      <c r="M7589">
        <v>11</v>
      </c>
      <c r="N7589" t="s">
        <v>28</v>
      </c>
      <c r="O7589" s="1">
        <v>45449</v>
      </c>
      <c r="P7589" s="1">
        <v>45468</v>
      </c>
      <c r="Q7589">
        <v>923</v>
      </c>
      <c r="R7589">
        <v>5.6</v>
      </c>
      <c r="S7589" t="s">
        <v>93</v>
      </c>
    </row>
    <row r="7590" spans="1:19" x14ac:dyDescent="0.3">
      <c r="A7590" t="s">
        <v>14874</v>
      </c>
      <c r="B7590" t="s">
        <v>161</v>
      </c>
      <c r="C7590" s="2">
        <v>99277</v>
      </c>
      <c r="D7590" t="s">
        <v>51</v>
      </c>
      <c r="E7590" t="s">
        <v>32</v>
      </c>
      <c r="F7590" t="s">
        <v>52</v>
      </c>
      <c r="G7590" t="s">
        <v>120</v>
      </c>
      <c r="H7590" t="s">
        <v>14</v>
      </c>
      <c r="I7590" t="s">
        <v>120</v>
      </c>
      <c r="J7590" t="s">
        <v>37</v>
      </c>
      <c r="K7590" t="s">
        <v>14875</v>
      </c>
      <c r="L7590" t="s">
        <v>17</v>
      </c>
      <c r="M7590">
        <v>4</v>
      </c>
      <c r="N7590" t="s">
        <v>77</v>
      </c>
      <c r="O7590" s="1">
        <v>45592</v>
      </c>
      <c r="P7590" s="1">
        <v>45621</v>
      </c>
      <c r="Q7590">
        <v>1293</v>
      </c>
      <c r="R7590">
        <v>7.5</v>
      </c>
      <c r="S7590" t="s">
        <v>78</v>
      </c>
    </row>
    <row r="7591" spans="1:19" x14ac:dyDescent="0.3">
      <c r="A7591" t="s">
        <v>14876</v>
      </c>
      <c r="B7591" t="s">
        <v>21</v>
      </c>
      <c r="C7591" s="2">
        <v>107969</v>
      </c>
      <c r="D7591" t="s">
        <v>51</v>
      </c>
      <c r="E7591" t="s">
        <v>32</v>
      </c>
      <c r="F7591" t="s">
        <v>12</v>
      </c>
      <c r="G7591" t="s">
        <v>120</v>
      </c>
      <c r="H7591" t="s">
        <v>14</v>
      </c>
      <c r="I7591" t="s">
        <v>120</v>
      </c>
      <c r="J7591" t="s">
        <v>37</v>
      </c>
      <c r="K7591" t="s">
        <v>4299</v>
      </c>
      <c r="L7591" t="s">
        <v>17</v>
      </c>
      <c r="M7591">
        <v>2</v>
      </c>
      <c r="N7591" t="s">
        <v>18</v>
      </c>
      <c r="O7591" s="1">
        <v>45436</v>
      </c>
      <c r="P7591" s="1">
        <v>45450</v>
      </c>
      <c r="Q7591">
        <v>2180</v>
      </c>
      <c r="R7591">
        <v>9.9</v>
      </c>
      <c r="S7591" t="s">
        <v>41</v>
      </c>
    </row>
    <row r="7592" spans="1:19" x14ac:dyDescent="0.3">
      <c r="A7592" t="s">
        <v>14877</v>
      </c>
      <c r="B7592" t="s">
        <v>21</v>
      </c>
      <c r="C7592" s="2">
        <v>46725</v>
      </c>
      <c r="D7592" t="s">
        <v>10</v>
      </c>
      <c r="E7592" t="s">
        <v>22</v>
      </c>
      <c r="F7592" t="s">
        <v>33</v>
      </c>
      <c r="G7592" t="s">
        <v>13</v>
      </c>
      <c r="H7592" t="s">
        <v>14</v>
      </c>
      <c r="I7592" t="s">
        <v>13</v>
      </c>
      <c r="J7592" t="s">
        <v>15</v>
      </c>
      <c r="K7592" t="s">
        <v>14878</v>
      </c>
      <c r="L7592" t="s">
        <v>39</v>
      </c>
      <c r="M7592" t="s">
        <v>37</v>
      </c>
      <c r="N7592" t="s">
        <v>90</v>
      </c>
      <c r="O7592" s="1">
        <v>45451</v>
      </c>
      <c r="P7592" s="1">
        <v>45465</v>
      </c>
      <c r="Q7592">
        <v>1415</v>
      </c>
      <c r="R7592">
        <v>7.7</v>
      </c>
      <c r="S7592" t="s">
        <v>117</v>
      </c>
    </row>
    <row r="7593" spans="1:19" x14ac:dyDescent="0.3">
      <c r="A7593" t="s">
        <v>14879</v>
      </c>
      <c r="B7593" t="s">
        <v>130</v>
      </c>
      <c r="C7593" s="2">
        <v>92053</v>
      </c>
      <c r="D7593" t="s">
        <v>10</v>
      </c>
      <c r="E7593" t="s">
        <v>32</v>
      </c>
      <c r="F7593" t="s">
        <v>99</v>
      </c>
      <c r="G7593" t="s">
        <v>23</v>
      </c>
      <c r="H7593" t="s">
        <v>35</v>
      </c>
      <c r="I7593" t="s">
        <v>55</v>
      </c>
      <c r="J7593" t="s">
        <v>25</v>
      </c>
      <c r="K7593" t="s">
        <v>14880</v>
      </c>
      <c r="L7593" t="s">
        <v>39</v>
      </c>
      <c r="M7593">
        <v>4</v>
      </c>
      <c r="N7593" t="s">
        <v>47</v>
      </c>
      <c r="O7593" s="1">
        <v>45639</v>
      </c>
      <c r="P7593" s="1">
        <v>45687</v>
      </c>
      <c r="Q7593">
        <v>1914</v>
      </c>
      <c r="R7593">
        <v>7.4</v>
      </c>
      <c r="S7593" t="s">
        <v>48</v>
      </c>
    </row>
    <row r="7594" spans="1:19" x14ac:dyDescent="0.3">
      <c r="A7594" t="s">
        <v>14881</v>
      </c>
      <c r="B7594" t="s">
        <v>75</v>
      </c>
      <c r="C7594" s="2">
        <v>63064</v>
      </c>
      <c r="D7594" t="s">
        <v>51</v>
      </c>
      <c r="E7594" t="s">
        <v>22</v>
      </c>
      <c r="F7594" t="s">
        <v>33</v>
      </c>
      <c r="G7594" t="s">
        <v>60</v>
      </c>
      <c r="H7594" t="s">
        <v>14</v>
      </c>
      <c r="I7594" t="s">
        <v>60</v>
      </c>
      <c r="J7594" t="s">
        <v>15</v>
      </c>
      <c r="K7594" t="s">
        <v>14882</v>
      </c>
      <c r="L7594" t="s">
        <v>17</v>
      </c>
      <c r="M7594">
        <v>1</v>
      </c>
      <c r="N7594" t="s">
        <v>28</v>
      </c>
      <c r="O7594" s="1">
        <v>45775</v>
      </c>
      <c r="P7594" s="1">
        <v>45794</v>
      </c>
      <c r="Q7594">
        <v>2365</v>
      </c>
      <c r="R7594">
        <v>10</v>
      </c>
      <c r="S7594" t="s">
        <v>57</v>
      </c>
    </row>
    <row r="7595" spans="1:19" x14ac:dyDescent="0.3">
      <c r="A7595" t="s">
        <v>14883</v>
      </c>
      <c r="B7595" t="s">
        <v>137</v>
      </c>
      <c r="C7595" s="2">
        <v>46998</v>
      </c>
      <c r="D7595" t="s">
        <v>10</v>
      </c>
      <c r="E7595" t="s">
        <v>22</v>
      </c>
      <c r="F7595" t="s">
        <v>12</v>
      </c>
      <c r="G7595" t="s">
        <v>166</v>
      </c>
      <c r="H7595" t="s">
        <v>54</v>
      </c>
      <c r="I7595" t="s">
        <v>126</v>
      </c>
      <c r="J7595" t="s">
        <v>25</v>
      </c>
      <c r="K7595" t="s">
        <v>14884</v>
      </c>
      <c r="L7595" t="s">
        <v>27</v>
      </c>
      <c r="M7595" t="s">
        <v>37</v>
      </c>
      <c r="N7595" t="s">
        <v>97</v>
      </c>
      <c r="O7595" s="1">
        <v>45629</v>
      </c>
      <c r="P7595" s="1">
        <v>45650</v>
      </c>
      <c r="Q7595">
        <v>1671</v>
      </c>
      <c r="R7595">
        <v>9.3000000000000007</v>
      </c>
      <c r="S7595" t="s">
        <v>70</v>
      </c>
    </row>
    <row r="7596" spans="1:19" x14ac:dyDescent="0.3">
      <c r="A7596" t="s">
        <v>14885</v>
      </c>
      <c r="B7596" t="s">
        <v>183</v>
      </c>
      <c r="C7596" s="2">
        <v>109629</v>
      </c>
      <c r="D7596" t="s">
        <v>10</v>
      </c>
      <c r="E7596" t="s">
        <v>88</v>
      </c>
      <c r="F7596" t="s">
        <v>99</v>
      </c>
      <c r="G7596" t="s">
        <v>166</v>
      </c>
      <c r="H7596" t="s">
        <v>54</v>
      </c>
      <c r="I7596" t="s">
        <v>166</v>
      </c>
      <c r="J7596" t="s">
        <v>25</v>
      </c>
      <c r="K7596" t="s">
        <v>14886</v>
      </c>
      <c r="L7596" t="s">
        <v>17</v>
      </c>
      <c r="M7596">
        <v>16</v>
      </c>
      <c r="N7596" t="s">
        <v>77</v>
      </c>
      <c r="O7596" s="1">
        <v>45329</v>
      </c>
      <c r="P7596" s="1">
        <v>45351</v>
      </c>
      <c r="Q7596">
        <v>734</v>
      </c>
      <c r="R7596">
        <v>8.6</v>
      </c>
      <c r="S7596" t="s">
        <v>73</v>
      </c>
    </row>
    <row r="7597" spans="1:19" x14ac:dyDescent="0.3">
      <c r="A7597" t="s">
        <v>14887</v>
      </c>
      <c r="B7597" t="s">
        <v>137</v>
      </c>
      <c r="C7597" s="2">
        <v>71993</v>
      </c>
      <c r="D7597" t="s">
        <v>66</v>
      </c>
      <c r="E7597" t="s">
        <v>22</v>
      </c>
      <c r="F7597" t="s">
        <v>12</v>
      </c>
      <c r="G7597" t="s">
        <v>67</v>
      </c>
      <c r="H7597" t="s">
        <v>35</v>
      </c>
      <c r="I7597" t="s">
        <v>67</v>
      </c>
      <c r="J7597" t="s">
        <v>37</v>
      </c>
      <c r="K7597" t="s">
        <v>307</v>
      </c>
      <c r="L7597" t="s">
        <v>27</v>
      </c>
      <c r="M7597">
        <v>1</v>
      </c>
      <c r="N7597" t="s">
        <v>108</v>
      </c>
      <c r="O7597" s="1">
        <v>45573</v>
      </c>
      <c r="P7597" s="1">
        <v>45596</v>
      </c>
      <c r="Q7597">
        <v>2021</v>
      </c>
      <c r="R7597">
        <v>8.1999999999999993</v>
      </c>
      <c r="S7597" t="s">
        <v>174</v>
      </c>
    </row>
    <row r="7598" spans="1:19" x14ac:dyDescent="0.3">
      <c r="A7598" t="s">
        <v>14888</v>
      </c>
      <c r="B7598" t="s">
        <v>43</v>
      </c>
      <c r="C7598" s="2">
        <v>60317</v>
      </c>
      <c r="D7598" t="s">
        <v>10</v>
      </c>
      <c r="E7598" t="s">
        <v>22</v>
      </c>
      <c r="F7598" t="s">
        <v>99</v>
      </c>
      <c r="G7598" t="s">
        <v>24</v>
      </c>
      <c r="H7598" t="s">
        <v>35</v>
      </c>
      <c r="I7598" t="s">
        <v>24</v>
      </c>
      <c r="J7598" t="s">
        <v>15</v>
      </c>
      <c r="K7598" t="s">
        <v>14889</v>
      </c>
      <c r="L7598" t="s">
        <v>39</v>
      </c>
      <c r="M7598" t="s">
        <v>37</v>
      </c>
      <c r="N7598" t="s">
        <v>40</v>
      </c>
      <c r="O7598" s="1">
        <v>45355</v>
      </c>
      <c r="P7598" s="1">
        <v>45406</v>
      </c>
      <c r="Q7598">
        <v>2455</v>
      </c>
      <c r="R7598">
        <v>6.3</v>
      </c>
      <c r="S7598" t="s">
        <v>63</v>
      </c>
    </row>
    <row r="7599" spans="1:19" x14ac:dyDescent="0.3">
      <c r="A7599" t="s">
        <v>14890</v>
      </c>
      <c r="B7599" t="s">
        <v>9</v>
      </c>
      <c r="C7599" s="2">
        <v>65225</v>
      </c>
      <c r="D7599" t="s">
        <v>10</v>
      </c>
      <c r="E7599" t="s">
        <v>32</v>
      </c>
      <c r="F7599" t="s">
        <v>52</v>
      </c>
      <c r="G7599" t="s">
        <v>104</v>
      </c>
      <c r="H7599" t="s">
        <v>14</v>
      </c>
      <c r="I7599" t="s">
        <v>104</v>
      </c>
      <c r="J7599" t="s">
        <v>15</v>
      </c>
      <c r="K7599" t="s">
        <v>14891</v>
      </c>
      <c r="L7599" t="s">
        <v>39</v>
      </c>
      <c r="M7599">
        <v>4</v>
      </c>
      <c r="N7599" t="s">
        <v>69</v>
      </c>
      <c r="O7599" s="1">
        <v>45745</v>
      </c>
      <c r="P7599" s="1">
        <v>45776</v>
      </c>
      <c r="Q7599">
        <v>2230</v>
      </c>
      <c r="R7599">
        <v>9.1</v>
      </c>
      <c r="S7599" t="s">
        <v>93</v>
      </c>
    </row>
    <row r="7600" spans="1:19" x14ac:dyDescent="0.3">
      <c r="A7600" t="s">
        <v>14892</v>
      </c>
      <c r="B7600" t="s">
        <v>119</v>
      </c>
      <c r="C7600" s="2">
        <v>105448</v>
      </c>
      <c r="D7600" t="s">
        <v>10</v>
      </c>
      <c r="E7600" t="s">
        <v>32</v>
      </c>
      <c r="F7600" t="s">
        <v>12</v>
      </c>
      <c r="G7600" t="s">
        <v>126</v>
      </c>
      <c r="H7600" t="s">
        <v>54</v>
      </c>
      <c r="I7600" t="s">
        <v>126</v>
      </c>
      <c r="J7600" t="s">
        <v>25</v>
      </c>
      <c r="K7600" t="s">
        <v>14893</v>
      </c>
      <c r="L7600" t="s">
        <v>39</v>
      </c>
      <c r="M7600">
        <v>2</v>
      </c>
      <c r="N7600" t="s">
        <v>90</v>
      </c>
      <c r="O7600" s="1">
        <v>45437</v>
      </c>
      <c r="P7600" s="1">
        <v>45482</v>
      </c>
      <c r="Q7600">
        <v>1977</v>
      </c>
      <c r="R7600">
        <v>7.4</v>
      </c>
      <c r="S7600" t="s">
        <v>41</v>
      </c>
    </row>
    <row r="7601" spans="1:19" x14ac:dyDescent="0.3">
      <c r="A7601" t="s">
        <v>14894</v>
      </c>
      <c r="B7601" t="s">
        <v>83</v>
      </c>
      <c r="C7601" s="2">
        <v>85149</v>
      </c>
      <c r="D7601" t="s">
        <v>10</v>
      </c>
      <c r="E7601" t="s">
        <v>22</v>
      </c>
      <c r="F7601" t="s">
        <v>12</v>
      </c>
      <c r="G7601" t="s">
        <v>126</v>
      </c>
      <c r="H7601" t="s">
        <v>14</v>
      </c>
      <c r="I7601" t="s">
        <v>126</v>
      </c>
      <c r="J7601" t="s">
        <v>15</v>
      </c>
      <c r="K7601" t="s">
        <v>14895</v>
      </c>
      <c r="L7601" t="s">
        <v>17</v>
      </c>
      <c r="M7601" t="s">
        <v>37</v>
      </c>
      <c r="N7601" t="s">
        <v>97</v>
      </c>
      <c r="O7601" s="1">
        <v>45632</v>
      </c>
      <c r="P7601" s="1">
        <v>45656</v>
      </c>
      <c r="Q7601">
        <v>1854</v>
      </c>
      <c r="R7601">
        <v>5.6</v>
      </c>
      <c r="S7601" t="s">
        <v>78</v>
      </c>
    </row>
    <row r="7602" spans="1:19" x14ac:dyDescent="0.3">
      <c r="A7602" t="s">
        <v>14896</v>
      </c>
      <c r="B7602" t="s">
        <v>75</v>
      </c>
      <c r="C7602" s="2">
        <v>57310</v>
      </c>
      <c r="D7602" t="s">
        <v>10</v>
      </c>
      <c r="E7602" t="s">
        <v>22</v>
      </c>
      <c r="F7602" t="s">
        <v>33</v>
      </c>
      <c r="G7602" t="s">
        <v>44</v>
      </c>
      <c r="H7602" t="s">
        <v>35</v>
      </c>
      <c r="I7602" t="s">
        <v>23</v>
      </c>
      <c r="J7602" t="s">
        <v>37</v>
      </c>
      <c r="K7602" t="s">
        <v>14897</v>
      </c>
      <c r="L7602" t="s">
        <v>39</v>
      </c>
      <c r="M7602">
        <v>1</v>
      </c>
      <c r="N7602" t="s">
        <v>149</v>
      </c>
      <c r="O7602" s="1">
        <v>45455</v>
      </c>
      <c r="P7602" s="1">
        <v>45517</v>
      </c>
      <c r="Q7602">
        <v>1848</v>
      </c>
      <c r="R7602">
        <v>8.1999999999999993</v>
      </c>
      <c r="S7602" t="s">
        <v>112</v>
      </c>
    </row>
    <row r="7603" spans="1:19" x14ac:dyDescent="0.3">
      <c r="A7603" t="s">
        <v>14898</v>
      </c>
      <c r="B7603" t="s">
        <v>110</v>
      </c>
      <c r="C7603" s="2">
        <v>50370</v>
      </c>
      <c r="D7603" t="s">
        <v>10</v>
      </c>
      <c r="E7603" t="s">
        <v>32</v>
      </c>
      <c r="F7603" t="s">
        <v>52</v>
      </c>
      <c r="G7603" t="s">
        <v>104</v>
      </c>
      <c r="H7603" t="s">
        <v>54</v>
      </c>
      <c r="I7603" t="s">
        <v>13</v>
      </c>
      <c r="J7603" t="s">
        <v>25</v>
      </c>
      <c r="K7603" t="s">
        <v>14899</v>
      </c>
      <c r="L7603" t="s">
        <v>46</v>
      </c>
      <c r="M7603">
        <v>2</v>
      </c>
      <c r="N7603" t="s">
        <v>86</v>
      </c>
      <c r="O7603" s="1">
        <v>45427</v>
      </c>
      <c r="P7603" s="1">
        <v>45484</v>
      </c>
      <c r="Q7603">
        <v>1375</v>
      </c>
      <c r="R7603">
        <v>8.5</v>
      </c>
      <c r="S7603" t="s">
        <v>93</v>
      </c>
    </row>
    <row r="7604" spans="1:19" x14ac:dyDescent="0.3">
      <c r="A7604" t="s">
        <v>14900</v>
      </c>
      <c r="B7604" t="s">
        <v>31</v>
      </c>
      <c r="C7604" s="2">
        <v>161843</v>
      </c>
      <c r="D7604" t="s">
        <v>10</v>
      </c>
      <c r="E7604" t="s">
        <v>11</v>
      </c>
      <c r="F7604" t="s">
        <v>12</v>
      </c>
      <c r="G7604" t="s">
        <v>153</v>
      </c>
      <c r="H7604" t="s">
        <v>35</v>
      </c>
      <c r="I7604" t="s">
        <v>153</v>
      </c>
      <c r="J7604" t="s">
        <v>25</v>
      </c>
      <c r="K7604" t="s">
        <v>14901</v>
      </c>
      <c r="L7604" t="s">
        <v>39</v>
      </c>
      <c r="M7604">
        <v>6</v>
      </c>
      <c r="N7604" t="s">
        <v>108</v>
      </c>
      <c r="O7604" s="1">
        <v>45681</v>
      </c>
      <c r="P7604" s="1">
        <v>45718</v>
      </c>
      <c r="Q7604">
        <v>1566</v>
      </c>
      <c r="R7604">
        <v>7.2</v>
      </c>
      <c r="S7604" t="s">
        <v>128</v>
      </c>
    </row>
    <row r="7605" spans="1:19" x14ac:dyDescent="0.3">
      <c r="A7605" t="s">
        <v>14902</v>
      </c>
      <c r="B7605" t="s">
        <v>21</v>
      </c>
      <c r="C7605" s="2">
        <v>128048</v>
      </c>
      <c r="D7605" t="s">
        <v>10</v>
      </c>
      <c r="E7605" t="s">
        <v>11</v>
      </c>
      <c r="F7605" t="s">
        <v>99</v>
      </c>
      <c r="G7605" t="s">
        <v>126</v>
      </c>
      <c r="H7605" t="s">
        <v>14</v>
      </c>
      <c r="I7605" t="s">
        <v>80</v>
      </c>
      <c r="J7605" t="s">
        <v>15</v>
      </c>
      <c r="K7605" t="s">
        <v>14903</v>
      </c>
      <c r="L7605" t="s">
        <v>27</v>
      </c>
      <c r="M7605">
        <v>9</v>
      </c>
      <c r="N7605" t="s">
        <v>108</v>
      </c>
      <c r="O7605" s="1">
        <v>45317</v>
      </c>
      <c r="P7605" s="1">
        <v>45347</v>
      </c>
      <c r="Q7605">
        <v>1655</v>
      </c>
      <c r="R7605">
        <v>9.9</v>
      </c>
      <c r="S7605" t="s">
        <v>234</v>
      </c>
    </row>
    <row r="7606" spans="1:19" x14ac:dyDescent="0.3">
      <c r="A7606" t="s">
        <v>14904</v>
      </c>
      <c r="B7606" t="s">
        <v>110</v>
      </c>
      <c r="C7606" s="2">
        <v>84934</v>
      </c>
      <c r="D7606" t="s">
        <v>10</v>
      </c>
      <c r="E7606" t="s">
        <v>32</v>
      </c>
      <c r="F7606" t="s">
        <v>52</v>
      </c>
      <c r="G7606" t="s">
        <v>84</v>
      </c>
      <c r="H7606" t="s">
        <v>14</v>
      </c>
      <c r="I7606" t="s">
        <v>84</v>
      </c>
      <c r="J7606" t="s">
        <v>15</v>
      </c>
      <c r="K7606" t="s">
        <v>14905</v>
      </c>
      <c r="L7606" t="s">
        <v>27</v>
      </c>
      <c r="M7606">
        <v>3</v>
      </c>
      <c r="N7606" t="s">
        <v>62</v>
      </c>
      <c r="O7606" s="1">
        <v>45403</v>
      </c>
      <c r="P7606" s="1">
        <v>45445</v>
      </c>
      <c r="Q7606">
        <v>740</v>
      </c>
      <c r="R7606">
        <v>6.1</v>
      </c>
      <c r="S7606" t="s">
        <v>29</v>
      </c>
    </row>
    <row r="7607" spans="1:19" x14ac:dyDescent="0.3">
      <c r="A7607" t="s">
        <v>14906</v>
      </c>
      <c r="B7607" t="s">
        <v>110</v>
      </c>
      <c r="C7607" s="2">
        <v>109412</v>
      </c>
      <c r="D7607" t="s">
        <v>51</v>
      </c>
      <c r="E7607" t="s">
        <v>11</v>
      </c>
      <c r="F7607" t="s">
        <v>33</v>
      </c>
      <c r="G7607" t="s">
        <v>53</v>
      </c>
      <c r="H7607" t="s">
        <v>14</v>
      </c>
      <c r="I7607" t="s">
        <v>53</v>
      </c>
      <c r="J7607" t="s">
        <v>25</v>
      </c>
      <c r="K7607" t="s">
        <v>14907</v>
      </c>
      <c r="L7607" t="s">
        <v>17</v>
      </c>
      <c r="M7607">
        <v>6</v>
      </c>
      <c r="N7607" t="s">
        <v>69</v>
      </c>
      <c r="O7607" s="1">
        <v>45407</v>
      </c>
      <c r="P7607" s="1">
        <v>45428</v>
      </c>
      <c r="Q7607">
        <v>1875</v>
      </c>
      <c r="R7607">
        <v>8.6</v>
      </c>
      <c r="S7607" t="s">
        <v>41</v>
      </c>
    </row>
    <row r="7608" spans="1:19" x14ac:dyDescent="0.3">
      <c r="A7608" t="s">
        <v>14908</v>
      </c>
      <c r="B7608" t="s">
        <v>176</v>
      </c>
      <c r="C7608" s="2">
        <v>128240</v>
      </c>
      <c r="D7608" t="s">
        <v>10</v>
      </c>
      <c r="E7608" t="s">
        <v>32</v>
      </c>
      <c r="F7608" t="s">
        <v>12</v>
      </c>
      <c r="G7608" t="s">
        <v>126</v>
      </c>
      <c r="H7608" t="s">
        <v>35</v>
      </c>
      <c r="I7608" t="s">
        <v>158</v>
      </c>
      <c r="J7608" t="s">
        <v>15</v>
      </c>
      <c r="K7608" t="s">
        <v>14909</v>
      </c>
      <c r="L7608" t="s">
        <v>27</v>
      </c>
      <c r="M7608">
        <v>2</v>
      </c>
      <c r="N7608" t="s">
        <v>62</v>
      </c>
      <c r="O7608" s="1">
        <v>45451</v>
      </c>
      <c r="P7608" s="1">
        <v>45495</v>
      </c>
      <c r="Q7608">
        <v>585</v>
      </c>
      <c r="R7608">
        <v>5.6</v>
      </c>
      <c r="S7608" t="s">
        <v>41</v>
      </c>
    </row>
    <row r="7609" spans="1:19" x14ac:dyDescent="0.3">
      <c r="A7609" t="s">
        <v>14910</v>
      </c>
      <c r="B7609" t="s">
        <v>130</v>
      </c>
      <c r="C7609" s="2">
        <v>114466</v>
      </c>
      <c r="D7609" t="s">
        <v>51</v>
      </c>
      <c r="E7609" t="s">
        <v>11</v>
      </c>
      <c r="F7609" t="s">
        <v>52</v>
      </c>
      <c r="G7609" t="s">
        <v>53</v>
      </c>
      <c r="H7609" t="s">
        <v>14</v>
      </c>
      <c r="I7609" t="s">
        <v>53</v>
      </c>
      <c r="J7609" t="s">
        <v>15</v>
      </c>
      <c r="K7609" t="s">
        <v>14348</v>
      </c>
      <c r="L7609" t="s">
        <v>17</v>
      </c>
      <c r="M7609">
        <v>6</v>
      </c>
      <c r="N7609" t="s">
        <v>18</v>
      </c>
      <c r="O7609" s="1">
        <v>45587</v>
      </c>
      <c r="P7609" s="1">
        <v>45645</v>
      </c>
      <c r="Q7609">
        <v>1912</v>
      </c>
      <c r="R7609">
        <v>9.9</v>
      </c>
      <c r="S7609" t="s">
        <v>57</v>
      </c>
    </row>
    <row r="7610" spans="1:19" x14ac:dyDescent="0.3">
      <c r="A7610" t="s">
        <v>14911</v>
      </c>
      <c r="B7610" t="s">
        <v>130</v>
      </c>
      <c r="C7610" s="2">
        <v>103850</v>
      </c>
      <c r="D7610" t="s">
        <v>10</v>
      </c>
      <c r="E7610" t="s">
        <v>88</v>
      </c>
      <c r="F7610" t="s">
        <v>12</v>
      </c>
      <c r="G7610" t="s">
        <v>44</v>
      </c>
      <c r="H7610" t="s">
        <v>54</v>
      </c>
      <c r="I7610" t="s">
        <v>34</v>
      </c>
      <c r="J7610" t="s">
        <v>15</v>
      </c>
      <c r="K7610" t="s">
        <v>14912</v>
      </c>
      <c r="L7610" t="s">
        <v>39</v>
      </c>
      <c r="M7610">
        <v>19</v>
      </c>
      <c r="N7610" t="s">
        <v>101</v>
      </c>
      <c r="O7610" s="1">
        <v>45572</v>
      </c>
      <c r="P7610" s="1">
        <v>45645</v>
      </c>
      <c r="Q7610">
        <v>2065</v>
      </c>
      <c r="R7610">
        <v>9.9</v>
      </c>
      <c r="S7610" t="s">
        <v>73</v>
      </c>
    </row>
    <row r="7611" spans="1:19" x14ac:dyDescent="0.3">
      <c r="A7611" t="s">
        <v>14913</v>
      </c>
      <c r="B7611" t="s">
        <v>103</v>
      </c>
      <c r="C7611" s="2">
        <v>158620</v>
      </c>
      <c r="D7611" t="s">
        <v>10</v>
      </c>
      <c r="E7611" t="s">
        <v>88</v>
      </c>
      <c r="F7611" t="s">
        <v>33</v>
      </c>
      <c r="G7611" t="s">
        <v>23</v>
      </c>
      <c r="H7611" t="s">
        <v>35</v>
      </c>
      <c r="I7611" t="s">
        <v>23</v>
      </c>
      <c r="J7611" t="s">
        <v>37</v>
      </c>
      <c r="K7611" t="s">
        <v>14914</v>
      </c>
      <c r="L7611" t="s">
        <v>46</v>
      </c>
      <c r="M7611">
        <v>19</v>
      </c>
      <c r="N7611" t="s">
        <v>47</v>
      </c>
      <c r="O7611" s="1">
        <v>45410</v>
      </c>
      <c r="P7611" s="1">
        <v>45431</v>
      </c>
      <c r="Q7611">
        <v>1564</v>
      </c>
      <c r="R7611">
        <v>7.8</v>
      </c>
      <c r="S7611" t="s">
        <v>117</v>
      </c>
    </row>
    <row r="7612" spans="1:19" x14ac:dyDescent="0.3">
      <c r="A7612" t="s">
        <v>14915</v>
      </c>
      <c r="B7612" t="s">
        <v>119</v>
      </c>
      <c r="C7612" s="2">
        <v>155938</v>
      </c>
      <c r="D7612" t="s">
        <v>10</v>
      </c>
      <c r="E7612" t="s">
        <v>11</v>
      </c>
      <c r="F7612" t="s">
        <v>99</v>
      </c>
      <c r="G7612" t="s">
        <v>95</v>
      </c>
      <c r="H7612" t="s">
        <v>35</v>
      </c>
      <c r="I7612" t="s">
        <v>95</v>
      </c>
      <c r="J7612" t="s">
        <v>25</v>
      </c>
      <c r="K7612" t="s">
        <v>4458</v>
      </c>
      <c r="L7612" t="s">
        <v>46</v>
      </c>
      <c r="M7612">
        <v>6</v>
      </c>
      <c r="N7612" t="s">
        <v>47</v>
      </c>
      <c r="O7612" s="1">
        <v>45534</v>
      </c>
      <c r="P7612" s="1">
        <v>45594</v>
      </c>
      <c r="Q7612">
        <v>1229</v>
      </c>
      <c r="R7612">
        <v>5.5</v>
      </c>
      <c r="S7612" t="s">
        <v>70</v>
      </c>
    </row>
    <row r="7613" spans="1:19" x14ac:dyDescent="0.3">
      <c r="A7613" t="s">
        <v>14916</v>
      </c>
      <c r="B7613" t="s">
        <v>137</v>
      </c>
      <c r="C7613" s="2">
        <v>145088</v>
      </c>
      <c r="D7613" t="s">
        <v>51</v>
      </c>
      <c r="E7613" t="s">
        <v>11</v>
      </c>
      <c r="F7613" t="s">
        <v>33</v>
      </c>
      <c r="G7613" t="s">
        <v>60</v>
      </c>
      <c r="H7613" t="s">
        <v>14</v>
      </c>
      <c r="I7613" t="s">
        <v>60</v>
      </c>
      <c r="J7613" t="s">
        <v>37</v>
      </c>
      <c r="K7613" t="s">
        <v>14917</v>
      </c>
      <c r="L7613" t="s">
        <v>39</v>
      </c>
      <c r="M7613">
        <v>6</v>
      </c>
      <c r="N7613" t="s">
        <v>47</v>
      </c>
      <c r="O7613" s="1">
        <v>45575</v>
      </c>
      <c r="P7613" s="1">
        <v>45602</v>
      </c>
      <c r="Q7613">
        <v>1880</v>
      </c>
      <c r="R7613">
        <v>6.1</v>
      </c>
      <c r="S7613" t="s">
        <v>73</v>
      </c>
    </row>
    <row r="7614" spans="1:19" x14ac:dyDescent="0.3">
      <c r="A7614" t="s">
        <v>14918</v>
      </c>
      <c r="B7614" t="s">
        <v>103</v>
      </c>
      <c r="C7614" s="2">
        <v>58852</v>
      </c>
      <c r="D7614" t="s">
        <v>10</v>
      </c>
      <c r="E7614" t="s">
        <v>32</v>
      </c>
      <c r="F7614" t="s">
        <v>12</v>
      </c>
      <c r="G7614" t="s">
        <v>80</v>
      </c>
      <c r="H7614" t="s">
        <v>14</v>
      </c>
      <c r="I7614" t="s">
        <v>80</v>
      </c>
      <c r="J7614" t="s">
        <v>15</v>
      </c>
      <c r="K7614" t="s">
        <v>3876</v>
      </c>
      <c r="L7614" t="s">
        <v>27</v>
      </c>
      <c r="M7614">
        <v>4</v>
      </c>
      <c r="N7614" t="s">
        <v>97</v>
      </c>
      <c r="O7614" s="1">
        <v>45672</v>
      </c>
      <c r="P7614" s="1">
        <v>45701</v>
      </c>
      <c r="Q7614">
        <v>1940</v>
      </c>
      <c r="R7614">
        <v>8.6999999999999993</v>
      </c>
      <c r="S7614" t="s">
        <v>73</v>
      </c>
    </row>
    <row r="7615" spans="1:19" x14ac:dyDescent="0.3">
      <c r="A7615" t="s">
        <v>14919</v>
      </c>
      <c r="B7615" t="s">
        <v>145</v>
      </c>
      <c r="C7615" s="2">
        <v>85456</v>
      </c>
      <c r="D7615" t="s">
        <v>10</v>
      </c>
      <c r="E7615" t="s">
        <v>22</v>
      </c>
      <c r="F7615" t="s">
        <v>52</v>
      </c>
      <c r="G7615" t="s">
        <v>126</v>
      </c>
      <c r="H7615" t="s">
        <v>35</v>
      </c>
      <c r="I7615" t="s">
        <v>80</v>
      </c>
      <c r="J7615" t="s">
        <v>37</v>
      </c>
      <c r="K7615" t="s">
        <v>14920</v>
      </c>
      <c r="L7615" t="s">
        <v>27</v>
      </c>
      <c r="M7615">
        <v>1</v>
      </c>
      <c r="N7615" t="s">
        <v>40</v>
      </c>
      <c r="O7615" s="1">
        <v>45506</v>
      </c>
      <c r="P7615" s="1">
        <v>45523</v>
      </c>
      <c r="Q7615">
        <v>718</v>
      </c>
      <c r="R7615">
        <v>5.7</v>
      </c>
      <c r="S7615" t="s">
        <v>29</v>
      </c>
    </row>
    <row r="7616" spans="1:19" x14ac:dyDescent="0.3">
      <c r="A7616" t="s">
        <v>14921</v>
      </c>
      <c r="B7616" t="s">
        <v>176</v>
      </c>
      <c r="C7616" s="2">
        <v>125202</v>
      </c>
      <c r="D7616" t="s">
        <v>51</v>
      </c>
      <c r="E7616" t="s">
        <v>88</v>
      </c>
      <c r="F7616" t="s">
        <v>52</v>
      </c>
      <c r="G7616" t="s">
        <v>60</v>
      </c>
      <c r="H7616" t="s">
        <v>54</v>
      </c>
      <c r="I7616" t="s">
        <v>166</v>
      </c>
      <c r="J7616" t="s">
        <v>15</v>
      </c>
      <c r="K7616" t="s">
        <v>14922</v>
      </c>
      <c r="L7616" t="s">
        <v>17</v>
      </c>
      <c r="M7616">
        <v>10</v>
      </c>
      <c r="N7616" t="s">
        <v>122</v>
      </c>
      <c r="O7616" s="1">
        <v>45749</v>
      </c>
      <c r="P7616" s="1">
        <v>45793</v>
      </c>
      <c r="Q7616">
        <v>1354</v>
      </c>
      <c r="R7616">
        <v>6.5</v>
      </c>
      <c r="S7616" t="s">
        <v>227</v>
      </c>
    </row>
    <row r="7617" spans="1:19" x14ac:dyDescent="0.3">
      <c r="A7617" t="s">
        <v>14923</v>
      </c>
      <c r="B7617" t="s">
        <v>75</v>
      </c>
      <c r="C7617" s="2">
        <v>46801</v>
      </c>
      <c r="D7617" t="s">
        <v>10</v>
      </c>
      <c r="E7617" t="s">
        <v>22</v>
      </c>
      <c r="F7617" t="s">
        <v>33</v>
      </c>
      <c r="G7617" t="s">
        <v>24</v>
      </c>
      <c r="H7617" t="s">
        <v>14</v>
      </c>
      <c r="I7617" t="s">
        <v>24</v>
      </c>
      <c r="J7617" t="s">
        <v>37</v>
      </c>
      <c r="K7617" t="s">
        <v>1662</v>
      </c>
      <c r="L7617" t="s">
        <v>39</v>
      </c>
      <c r="M7617">
        <v>1</v>
      </c>
      <c r="N7617" t="s">
        <v>116</v>
      </c>
      <c r="O7617" s="1">
        <v>45357</v>
      </c>
      <c r="P7617" s="1">
        <v>45387</v>
      </c>
      <c r="Q7617">
        <v>675</v>
      </c>
      <c r="R7617">
        <v>5.4</v>
      </c>
      <c r="S7617" t="s">
        <v>19</v>
      </c>
    </row>
    <row r="7618" spans="1:19" x14ac:dyDescent="0.3">
      <c r="A7618" t="s">
        <v>14924</v>
      </c>
      <c r="B7618" t="s">
        <v>59</v>
      </c>
      <c r="C7618" s="2">
        <v>87312</v>
      </c>
      <c r="D7618" t="s">
        <v>51</v>
      </c>
      <c r="E7618" t="s">
        <v>32</v>
      </c>
      <c r="F7618" t="s">
        <v>33</v>
      </c>
      <c r="G7618" t="s">
        <v>53</v>
      </c>
      <c r="H7618" t="s">
        <v>54</v>
      </c>
      <c r="I7618" t="s">
        <v>153</v>
      </c>
      <c r="J7618" t="s">
        <v>15</v>
      </c>
      <c r="K7618" t="s">
        <v>14925</v>
      </c>
      <c r="L7618" t="s">
        <v>27</v>
      </c>
      <c r="M7618">
        <v>3</v>
      </c>
      <c r="N7618" t="s">
        <v>18</v>
      </c>
      <c r="O7618" s="1">
        <v>45367</v>
      </c>
      <c r="P7618" s="1">
        <v>45428</v>
      </c>
      <c r="Q7618">
        <v>1514</v>
      </c>
      <c r="R7618">
        <v>8.8000000000000007</v>
      </c>
      <c r="S7618" t="s">
        <v>227</v>
      </c>
    </row>
    <row r="7619" spans="1:19" x14ac:dyDescent="0.3">
      <c r="A7619" t="s">
        <v>14926</v>
      </c>
      <c r="B7619" t="s">
        <v>65</v>
      </c>
      <c r="C7619" s="2">
        <v>83804</v>
      </c>
      <c r="D7619" t="s">
        <v>10</v>
      </c>
      <c r="E7619" t="s">
        <v>32</v>
      </c>
      <c r="F7619" t="s">
        <v>99</v>
      </c>
      <c r="G7619" t="s">
        <v>23</v>
      </c>
      <c r="H7619" t="s">
        <v>14</v>
      </c>
      <c r="I7619" t="s">
        <v>23</v>
      </c>
      <c r="J7619" t="s">
        <v>15</v>
      </c>
      <c r="K7619" t="s">
        <v>14927</v>
      </c>
      <c r="L7619" t="s">
        <v>27</v>
      </c>
      <c r="M7619">
        <v>4</v>
      </c>
      <c r="N7619" t="s">
        <v>40</v>
      </c>
      <c r="O7619" s="1">
        <v>45330</v>
      </c>
      <c r="P7619" s="1">
        <v>45379</v>
      </c>
      <c r="Q7619">
        <v>580</v>
      </c>
      <c r="R7619">
        <v>7.1</v>
      </c>
      <c r="S7619" t="s">
        <v>112</v>
      </c>
    </row>
    <row r="7620" spans="1:19" x14ac:dyDescent="0.3">
      <c r="A7620" t="s">
        <v>14928</v>
      </c>
      <c r="B7620" t="s">
        <v>256</v>
      </c>
      <c r="C7620" s="2">
        <v>89307</v>
      </c>
      <c r="D7620" t="s">
        <v>51</v>
      </c>
      <c r="E7620" t="s">
        <v>32</v>
      </c>
      <c r="F7620" t="s">
        <v>12</v>
      </c>
      <c r="G7620" t="s">
        <v>53</v>
      </c>
      <c r="H7620" t="s">
        <v>14</v>
      </c>
      <c r="I7620" t="s">
        <v>104</v>
      </c>
      <c r="J7620" t="s">
        <v>25</v>
      </c>
      <c r="K7620" t="s">
        <v>14929</v>
      </c>
      <c r="L7620" t="s">
        <v>39</v>
      </c>
      <c r="M7620">
        <v>4</v>
      </c>
      <c r="N7620" t="s">
        <v>90</v>
      </c>
      <c r="O7620" s="1">
        <v>45688</v>
      </c>
      <c r="P7620" s="1">
        <v>45722</v>
      </c>
      <c r="Q7620">
        <v>1035</v>
      </c>
      <c r="R7620">
        <v>5.0999999999999996</v>
      </c>
      <c r="S7620" t="s">
        <v>78</v>
      </c>
    </row>
    <row r="7621" spans="1:19" x14ac:dyDescent="0.3">
      <c r="A7621" t="s">
        <v>14930</v>
      </c>
      <c r="B7621" t="s">
        <v>9</v>
      </c>
      <c r="C7621" s="2">
        <v>72192</v>
      </c>
      <c r="D7621" t="s">
        <v>10</v>
      </c>
      <c r="E7621" t="s">
        <v>11</v>
      </c>
      <c r="F7621" t="s">
        <v>52</v>
      </c>
      <c r="G7621" t="s">
        <v>24</v>
      </c>
      <c r="H7621" t="s">
        <v>54</v>
      </c>
      <c r="I7621" t="s">
        <v>24</v>
      </c>
      <c r="J7621" t="s">
        <v>15</v>
      </c>
      <c r="K7621" t="s">
        <v>14931</v>
      </c>
      <c r="L7621" t="s">
        <v>39</v>
      </c>
      <c r="M7621">
        <v>6</v>
      </c>
      <c r="N7621" t="s">
        <v>40</v>
      </c>
      <c r="O7621" s="1">
        <v>45303</v>
      </c>
      <c r="P7621" s="1">
        <v>45332</v>
      </c>
      <c r="Q7621">
        <v>1938</v>
      </c>
      <c r="R7621">
        <v>8.1</v>
      </c>
      <c r="S7621" t="s">
        <v>174</v>
      </c>
    </row>
    <row r="7622" spans="1:19" x14ac:dyDescent="0.3">
      <c r="A7622" t="s">
        <v>14932</v>
      </c>
      <c r="B7622" t="s">
        <v>21</v>
      </c>
      <c r="C7622" s="2">
        <v>86560</v>
      </c>
      <c r="D7622" t="s">
        <v>10</v>
      </c>
      <c r="E7622" t="s">
        <v>88</v>
      </c>
      <c r="F7622" t="s">
        <v>99</v>
      </c>
      <c r="G7622" t="s">
        <v>166</v>
      </c>
      <c r="H7622" t="s">
        <v>54</v>
      </c>
      <c r="I7622" t="s">
        <v>166</v>
      </c>
      <c r="J7622" t="s">
        <v>15</v>
      </c>
      <c r="K7622" t="s">
        <v>14933</v>
      </c>
      <c r="L7622" t="s">
        <v>39</v>
      </c>
      <c r="M7622">
        <v>14</v>
      </c>
      <c r="N7622" t="s">
        <v>18</v>
      </c>
      <c r="O7622" s="1">
        <v>45647</v>
      </c>
      <c r="P7622" s="1">
        <v>45719</v>
      </c>
      <c r="Q7622">
        <v>842</v>
      </c>
      <c r="R7622">
        <v>5.9</v>
      </c>
      <c r="S7622" t="s">
        <v>93</v>
      </c>
    </row>
    <row r="7623" spans="1:19" x14ac:dyDescent="0.3">
      <c r="A7623" t="s">
        <v>14934</v>
      </c>
      <c r="B7623" t="s">
        <v>59</v>
      </c>
      <c r="C7623" s="2">
        <v>110484</v>
      </c>
      <c r="D7623" t="s">
        <v>10</v>
      </c>
      <c r="E7623" t="s">
        <v>22</v>
      </c>
      <c r="F7623" t="s">
        <v>33</v>
      </c>
      <c r="G7623" t="s">
        <v>34</v>
      </c>
      <c r="H7623" t="s">
        <v>35</v>
      </c>
      <c r="I7623" t="s">
        <v>34</v>
      </c>
      <c r="J7623" t="s">
        <v>37</v>
      </c>
      <c r="K7623" t="s">
        <v>14935</v>
      </c>
      <c r="L7623" t="s">
        <v>46</v>
      </c>
      <c r="M7623">
        <v>1</v>
      </c>
      <c r="N7623" t="s">
        <v>47</v>
      </c>
      <c r="O7623" s="1">
        <v>45425</v>
      </c>
      <c r="P7623" s="1">
        <v>45445</v>
      </c>
      <c r="Q7623">
        <v>2219</v>
      </c>
      <c r="R7623">
        <v>10</v>
      </c>
      <c r="S7623" t="s">
        <v>112</v>
      </c>
    </row>
    <row r="7624" spans="1:19" x14ac:dyDescent="0.3">
      <c r="A7624" t="s">
        <v>14936</v>
      </c>
      <c r="B7624" t="s">
        <v>83</v>
      </c>
      <c r="C7624" s="2">
        <v>51318</v>
      </c>
      <c r="D7624" t="s">
        <v>10</v>
      </c>
      <c r="E7624" t="s">
        <v>22</v>
      </c>
      <c r="F7624" t="s">
        <v>52</v>
      </c>
      <c r="G7624" t="s">
        <v>104</v>
      </c>
      <c r="H7624" t="s">
        <v>14</v>
      </c>
      <c r="I7624" t="s">
        <v>104</v>
      </c>
      <c r="J7624" t="s">
        <v>25</v>
      </c>
      <c r="K7624" t="s">
        <v>14937</v>
      </c>
      <c r="L7624" t="s">
        <v>39</v>
      </c>
      <c r="M7624">
        <v>1</v>
      </c>
      <c r="N7624" t="s">
        <v>47</v>
      </c>
      <c r="O7624" s="1">
        <v>45583</v>
      </c>
      <c r="P7624" s="1">
        <v>45618</v>
      </c>
      <c r="Q7624">
        <v>791</v>
      </c>
      <c r="R7624">
        <v>6.4</v>
      </c>
      <c r="S7624" t="s">
        <v>234</v>
      </c>
    </row>
    <row r="7625" spans="1:19" x14ac:dyDescent="0.3">
      <c r="A7625" t="s">
        <v>14938</v>
      </c>
      <c r="B7625" t="s">
        <v>65</v>
      </c>
      <c r="C7625" s="2">
        <v>138556</v>
      </c>
      <c r="D7625" t="s">
        <v>10</v>
      </c>
      <c r="E7625" t="s">
        <v>11</v>
      </c>
      <c r="F7625" t="s">
        <v>12</v>
      </c>
      <c r="G7625" t="s">
        <v>55</v>
      </c>
      <c r="H7625" t="s">
        <v>54</v>
      </c>
      <c r="I7625" t="s">
        <v>55</v>
      </c>
      <c r="J7625" t="s">
        <v>15</v>
      </c>
      <c r="K7625" t="s">
        <v>8992</v>
      </c>
      <c r="L7625" t="s">
        <v>17</v>
      </c>
      <c r="M7625">
        <v>7</v>
      </c>
      <c r="N7625" t="s">
        <v>18</v>
      </c>
      <c r="O7625" s="1">
        <v>45707</v>
      </c>
      <c r="P7625" s="1">
        <v>45754</v>
      </c>
      <c r="Q7625">
        <v>1286</v>
      </c>
      <c r="R7625">
        <v>5.5</v>
      </c>
      <c r="S7625" t="s">
        <v>128</v>
      </c>
    </row>
    <row r="7626" spans="1:19" x14ac:dyDescent="0.3">
      <c r="A7626" t="s">
        <v>14939</v>
      </c>
      <c r="B7626" t="s">
        <v>21</v>
      </c>
      <c r="C7626" s="2">
        <v>103217</v>
      </c>
      <c r="D7626" t="s">
        <v>10</v>
      </c>
      <c r="E7626" t="s">
        <v>22</v>
      </c>
      <c r="F7626" t="s">
        <v>99</v>
      </c>
      <c r="G7626" t="s">
        <v>126</v>
      </c>
      <c r="H7626" t="s">
        <v>35</v>
      </c>
      <c r="I7626" t="s">
        <v>120</v>
      </c>
      <c r="J7626" t="s">
        <v>37</v>
      </c>
      <c r="K7626" t="s">
        <v>7047</v>
      </c>
      <c r="L7626" t="s">
        <v>39</v>
      </c>
      <c r="M7626" t="s">
        <v>37</v>
      </c>
      <c r="N7626" t="s">
        <v>122</v>
      </c>
      <c r="O7626" s="1">
        <v>45650</v>
      </c>
      <c r="P7626" s="1">
        <v>45685</v>
      </c>
      <c r="Q7626">
        <v>1966</v>
      </c>
      <c r="R7626">
        <v>6.2</v>
      </c>
      <c r="S7626" t="s">
        <v>234</v>
      </c>
    </row>
    <row r="7627" spans="1:19" x14ac:dyDescent="0.3">
      <c r="A7627" t="s">
        <v>14940</v>
      </c>
      <c r="B7627" t="s">
        <v>43</v>
      </c>
      <c r="C7627" s="2">
        <v>50058</v>
      </c>
      <c r="D7627" t="s">
        <v>10</v>
      </c>
      <c r="E7627" t="s">
        <v>22</v>
      </c>
      <c r="F7627" t="s">
        <v>52</v>
      </c>
      <c r="G7627" t="s">
        <v>166</v>
      </c>
      <c r="H7627" t="s">
        <v>54</v>
      </c>
      <c r="I7627" t="s">
        <v>166</v>
      </c>
      <c r="J7627" t="s">
        <v>37</v>
      </c>
      <c r="K7627" t="s">
        <v>14941</v>
      </c>
      <c r="L7627" t="s">
        <v>17</v>
      </c>
      <c r="M7627" t="s">
        <v>37</v>
      </c>
      <c r="N7627" t="s">
        <v>90</v>
      </c>
      <c r="O7627" s="1">
        <v>45658</v>
      </c>
      <c r="P7627" s="1">
        <v>45688</v>
      </c>
      <c r="Q7627">
        <v>2024</v>
      </c>
      <c r="R7627">
        <v>5.4</v>
      </c>
      <c r="S7627" t="s">
        <v>117</v>
      </c>
    </row>
    <row r="7628" spans="1:19" x14ac:dyDescent="0.3">
      <c r="A7628" t="s">
        <v>14942</v>
      </c>
      <c r="B7628" t="s">
        <v>31</v>
      </c>
      <c r="C7628" s="2">
        <v>156319</v>
      </c>
      <c r="D7628" t="s">
        <v>51</v>
      </c>
      <c r="E7628" t="s">
        <v>88</v>
      </c>
      <c r="F7628" t="s">
        <v>12</v>
      </c>
      <c r="G7628" t="s">
        <v>53</v>
      </c>
      <c r="H7628" t="s">
        <v>54</v>
      </c>
      <c r="I7628" t="s">
        <v>53</v>
      </c>
      <c r="J7628" t="s">
        <v>25</v>
      </c>
      <c r="K7628" t="s">
        <v>14943</v>
      </c>
      <c r="L7628" t="s">
        <v>39</v>
      </c>
      <c r="M7628">
        <v>16</v>
      </c>
      <c r="N7628" t="s">
        <v>40</v>
      </c>
      <c r="O7628" s="1">
        <v>45474</v>
      </c>
      <c r="P7628" s="1">
        <v>45490</v>
      </c>
      <c r="Q7628">
        <v>2374</v>
      </c>
      <c r="R7628">
        <v>6.9</v>
      </c>
      <c r="S7628" t="s">
        <v>117</v>
      </c>
    </row>
    <row r="7629" spans="1:19" x14ac:dyDescent="0.3">
      <c r="A7629" t="s">
        <v>14944</v>
      </c>
      <c r="B7629" t="s">
        <v>31</v>
      </c>
      <c r="C7629" s="2">
        <v>191044</v>
      </c>
      <c r="D7629" t="s">
        <v>10</v>
      </c>
      <c r="E7629" t="s">
        <v>88</v>
      </c>
      <c r="F7629" t="s">
        <v>12</v>
      </c>
      <c r="G7629" t="s">
        <v>23</v>
      </c>
      <c r="H7629" t="s">
        <v>14</v>
      </c>
      <c r="I7629" t="s">
        <v>23</v>
      </c>
      <c r="J7629" t="s">
        <v>25</v>
      </c>
      <c r="K7629" t="s">
        <v>14945</v>
      </c>
      <c r="L7629" t="s">
        <v>46</v>
      </c>
      <c r="M7629">
        <v>10</v>
      </c>
      <c r="N7629" t="s">
        <v>62</v>
      </c>
      <c r="O7629" s="1">
        <v>45767</v>
      </c>
      <c r="P7629" s="1">
        <v>45803</v>
      </c>
      <c r="Q7629">
        <v>2131</v>
      </c>
      <c r="R7629">
        <v>8.6999999999999993</v>
      </c>
      <c r="S7629" t="s">
        <v>112</v>
      </c>
    </row>
    <row r="7630" spans="1:19" x14ac:dyDescent="0.3">
      <c r="A7630" t="s">
        <v>14946</v>
      </c>
      <c r="B7630" t="s">
        <v>75</v>
      </c>
      <c r="C7630" s="2">
        <v>105534</v>
      </c>
      <c r="D7630" t="s">
        <v>10</v>
      </c>
      <c r="E7630" t="s">
        <v>22</v>
      </c>
      <c r="F7630" t="s">
        <v>33</v>
      </c>
      <c r="G7630" t="s">
        <v>126</v>
      </c>
      <c r="H7630" t="s">
        <v>35</v>
      </c>
      <c r="I7630" t="s">
        <v>126</v>
      </c>
      <c r="J7630" t="s">
        <v>37</v>
      </c>
      <c r="K7630" t="s">
        <v>14947</v>
      </c>
      <c r="L7630" t="s">
        <v>17</v>
      </c>
      <c r="M7630">
        <v>1</v>
      </c>
      <c r="N7630" t="s">
        <v>18</v>
      </c>
      <c r="O7630" s="1">
        <v>45297</v>
      </c>
      <c r="P7630" s="1">
        <v>45346</v>
      </c>
      <c r="Q7630">
        <v>1554</v>
      </c>
      <c r="R7630">
        <v>8.8000000000000007</v>
      </c>
      <c r="S7630" t="s">
        <v>73</v>
      </c>
    </row>
    <row r="7631" spans="1:19" x14ac:dyDescent="0.3">
      <c r="A7631" t="s">
        <v>14948</v>
      </c>
      <c r="B7631" t="s">
        <v>21</v>
      </c>
      <c r="C7631" s="2">
        <v>54001</v>
      </c>
      <c r="D7631" t="s">
        <v>10</v>
      </c>
      <c r="E7631" t="s">
        <v>32</v>
      </c>
      <c r="F7631" t="s">
        <v>99</v>
      </c>
      <c r="G7631" t="s">
        <v>104</v>
      </c>
      <c r="H7631" t="s">
        <v>54</v>
      </c>
      <c r="I7631" t="s">
        <v>104</v>
      </c>
      <c r="J7631" t="s">
        <v>25</v>
      </c>
      <c r="K7631" t="s">
        <v>14949</v>
      </c>
      <c r="L7631" t="s">
        <v>17</v>
      </c>
      <c r="M7631">
        <v>3</v>
      </c>
      <c r="N7631" t="s">
        <v>69</v>
      </c>
      <c r="O7631" s="1">
        <v>45674</v>
      </c>
      <c r="P7631" s="1">
        <v>45742</v>
      </c>
      <c r="Q7631">
        <v>1827</v>
      </c>
      <c r="R7631">
        <v>9.8000000000000007</v>
      </c>
      <c r="S7631" t="s">
        <v>117</v>
      </c>
    </row>
    <row r="7632" spans="1:19" x14ac:dyDescent="0.3">
      <c r="A7632" t="s">
        <v>14950</v>
      </c>
      <c r="B7632" t="s">
        <v>137</v>
      </c>
      <c r="C7632" s="2">
        <v>52795</v>
      </c>
      <c r="D7632" t="s">
        <v>10</v>
      </c>
      <c r="E7632" t="s">
        <v>32</v>
      </c>
      <c r="F7632" t="s">
        <v>52</v>
      </c>
      <c r="G7632" t="s">
        <v>44</v>
      </c>
      <c r="H7632" t="s">
        <v>54</v>
      </c>
      <c r="I7632" t="s">
        <v>44</v>
      </c>
      <c r="J7632" t="s">
        <v>25</v>
      </c>
      <c r="K7632" t="s">
        <v>14951</v>
      </c>
      <c r="L7632" t="s">
        <v>27</v>
      </c>
      <c r="M7632">
        <v>2</v>
      </c>
      <c r="N7632" t="s">
        <v>77</v>
      </c>
      <c r="O7632" s="1">
        <v>45550</v>
      </c>
      <c r="P7632" s="1">
        <v>45607</v>
      </c>
      <c r="Q7632">
        <v>972</v>
      </c>
      <c r="R7632">
        <v>8.5</v>
      </c>
      <c r="S7632" t="s">
        <v>48</v>
      </c>
    </row>
    <row r="7633" spans="1:19" x14ac:dyDescent="0.3">
      <c r="A7633" t="s">
        <v>14952</v>
      </c>
      <c r="B7633" t="s">
        <v>83</v>
      </c>
      <c r="C7633" s="2">
        <v>138714</v>
      </c>
      <c r="D7633" t="s">
        <v>10</v>
      </c>
      <c r="E7633" t="s">
        <v>11</v>
      </c>
      <c r="F7633" t="s">
        <v>33</v>
      </c>
      <c r="G7633" t="s">
        <v>126</v>
      </c>
      <c r="H7633" t="s">
        <v>14</v>
      </c>
      <c r="I7633" t="s">
        <v>34</v>
      </c>
      <c r="J7633" t="s">
        <v>25</v>
      </c>
      <c r="K7633" t="s">
        <v>14953</v>
      </c>
      <c r="L7633" t="s">
        <v>39</v>
      </c>
      <c r="M7633">
        <v>9</v>
      </c>
      <c r="N7633" t="s">
        <v>90</v>
      </c>
      <c r="O7633" s="1">
        <v>45599</v>
      </c>
      <c r="P7633" s="1">
        <v>45629</v>
      </c>
      <c r="Q7633">
        <v>1023</v>
      </c>
      <c r="R7633">
        <v>7.5</v>
      </c>
      <c r="S7633" t="s">
        <v>78</v>
      </c>
    </row>
    <row r="7634" spans="1:19" x14ac:dyDescent="0.3">
      <c r="A7634" t="s">
        <v>14954</v>
      </c>
      <c r="B7634" t="s">
        <v>21</v>
      </c>
      <c r="C7634" s="2">
        <v>91349</v>
      </c>
      <c r="D7634" t="s">
        <v>10</v>
      </c>
      <c r="E7634" t="s">
        <v>32</v>
      </c>
      <c r="F7634" t="s">
        <v>12</v>
      </c>
      <c r="G7634" t="s">
        <v>140</v>
      </c>
      <c r="H7634" t="s">
        <v>35</v>
      </c>
      <c r="I7634" t="s">
        <v>34</v>
      </c>
      <c r="J7634" t="s">
        <v>37</v>
      </c>
      <c r="K7634" t="s">
        <v>14955</v>
      </c>
      <c r="L7634" t="s">
        <v>46</v>
      </c>
      <c r="M7634">
        <v>4</v>
      </c>
      <c r="N7634" t="s">
        <v>108</v>
      </c>
      <c r="O7634" s="1">
        <v>45527</v>
      </c>
      <c r="P7634" s="1">
        <v>45582</v>
      </c>
      <c r="Q7634">
        <v>1854</v>
      </c>
      <c r="R7634">
        <v>5.8</v>
      </c>
      <c r="S7634" t="s">
        <v>19</v>
      </c>
    </row>
    <row r="7635" spans="1:19" x14ac:dyDescent="0.3">
      <c r="A7635" t="s">
        <v>14956</v>
      </c>
      <c r="B7635" t="s">
        <v>83</v>
      </c>
      <c r="C7635" s="2">
        <v>97415</v>
      </c>
      <c r="D7635" t="s">
        <v>10</v>
      </c>
      <c r="E7635" t="s">
        <v>88</v>
      </c>
      <c r="F7635" t="s">
        <v>12</v>
      </c>
      <c r="G7635" t="s">
        <v>104</v>
      </c>
      <c r="H7635" t="s">
        <v>14</v>
      </c>
      <c r="I7635" t="s">
        <v>104</v>
      </c>
      <c r="J7635" t="s">
        <v>37</v>
      </c>
      <c r="K7635" t="s">
        <v>11214</v>
      </c>
      <c r="L7635" t="s">
        <v>17</v>
      </c>
      <c r="M7635">
        <v>15</v>
      </c>
      <c r="N7635" t="s">
        <v>90</v>
      </c>
      <c r="O7635" s="1">
        <v>45759</v>
      </c>
      <c r="P7635" s="1">
        <v>45800</v>
      </c>
      <c r="Q7635">
        <v>1258</v>
      </c>
      <c r="R7635">
        <v>6.1</v>
      </c>
      <c r="S7635" t="s">
        <v>63</v>
      </c>
    </row>
    <row r="7636" spans="1:19" x14ac:dyDescent="0.3">
      <c r="A7636" t="s">
        <v>14957</v>
      </c>
      <c r="B7636" t="s">
        <v>75</v>
      </c>
      <c r="C7636" s="2">
        <v>85441</v>
      </c>
      <c r="D7636" t="s">
        <v>10</v>
      </c>
      <c r="E7636" t="s">
        <v>11</v>
      </c>
      <c r="F7636" t="s">
        <v>12</v>
      </c>
      <c r="G7636" t="s">
        <v>104</v>
      </c>
      <c r="H7636" t="s">
        <v>14</v>
      </c>
      <c r="I7636" t="s">
        <v>120</v>
      </c>
      <c r="J7636" t="s">
        <v>15</v>
      </c>
      <c r="K7636" t="s">
        <v>14958</v>
      </c>
      <c r="L7636" t="s">
        <v>46</v>
      </c>
      <c r="M7636">
        <v>5</v>
      </c>
      <c r="N7636" t="s">
        <v>62</v>
      </c>
      <c r="O7636" s="1">
        <v>45772</v>
      </c>
      <c r="P7636" s="1">
        <v>45820</v>
      </c>
      <c r="Q7636">
        <v>2171</v>
      </c>
      <c r="R7636">
        <v>7.4</v>
      </c>
      <c r="S7636" t="s">
        <v>227</v>
      </c>
    </row>
    <row r="7637" spans="1:19" x14ac:dyDescent="0.3">
      <c r="A7637" t="s">
        <v>14959</v>
      </c>
      <c r="B7637" t="s">
        <v>31</v>
      </c>
      <c r="C7637" s="2">
        <v>117146</v>
      </c>
      <c r="D7637" t="s">
        <v>10</v>
      </c>
      <c r="E7637" t="s">
        <v>11</v>
      </c>
      <c r="F7637" t="s">
        <v>52</v>
      </c>
      <c r="G7637" t="s">
        <v>23</v>
      </c>
      <c r="H7637" t="s">
        <v>14</v>
      </c>
      <c r="I7637" t="s">
        <v>23</v>
      </c>
      <c r="J7637" t="s">
        <v>37</v>
      </c>
      <c r="K7637" t="s">
        <v>14960</v>
      </c>
      <c r="L7637" t="s">
        <v>27</v>
      </c>
      <c r="M7637">
        <v>6</v>
      </c>
      <c r="N7637" t="s">
        <v>116</v>
      </c>
      <c r="O7637" s="1">
        <v>45671</v>
      </c>
      <c r="P7637" s="1">
        <v>45720</v>
      </c>
      <c r="Q7637">
        <v>1476</v>
      </c>
      <c r="R7637">
        <v>9.4</v>
      </c>
      <c r="S7637" t="s">
        <v>112</v>
      </c>
    </row>
    <row r="7638" spans="1:19" x14ac:dyDescent="0.3">
      <c r="A7638" t="s">
        <v>14961</v>
      </c>
      <c r="B7638" t="s">
        <v>103</v>
      </c>
      <c r="C7638" s="2">
        <v>191687</v>
      </c>
      <c r="D7638" t="s">
        <v>10</v>
      </c>
      <c r="E7638" t="s">
        <v>88</v>
      </c>
      <c r="F7638" t="s">
        <v>12</v>
      </c>
      <c r="G7638" t="s">
        <v>84</v>
      </c>
      <c r="H7638" t="s">
        <v>54</v>
      </c>
      <c r="I7638" t="s">
        <v>84</v>
      </c>
      <c r="J7638" t="s">
        <v>37</v>
      </c>
      <c r="K7638" t="s">
        <v>14962</v>
      </c>
      <c r="L7638" t="s">
        <v>17</v>
      </c>
      <c r="M7638">
        <v>17</v>
      </c>
      <c r="N7638" t="s">
        <v>86</v>
      </c>
      <c r="O7638" s="1">
        <v>45645</v>
      </c>
      <c r="P7638" s="1">
        <v>45682</v>
      </c>
      <c r="Q7638">
        <v>1828</v>
      </c>
      <c r="R7638">
        <v>8.1</v>
      </c>
      <c r="S7638" t="s">
        <v>57</v>
      </c>
    </row>
    <row r="7639" spans="1:19" x14ac:dyDescent="0.3">
      <c r="A7639" t="s">
        <v>14963</v>
      </c>
      <c r="B7639" t="s">
        <v>130</v>
      </c>
      <c r="C7639" s="2">
        <v>44161</v>
      </c>
      <c r="D7639" t="s">
        <v>10</v>
      </c>
      <c r="E7639" t="s">
        <v>22</v>
      </c>
      <c r="F7639" t="s">
        <v>33</v>
      </c>
      <c r="G7639" t="s">
        <v>44</v>
      </c>
      <c r="H7639" t="s">
        <v>54</v>
      </c>
      <c r="I7639" t="s">
        <v>44</v>
      </c>
      <c r="J7639" t="s">
        <v>15</v>
      </c>
      <c r="K7639" t="s">
        <v>14964</v>
      </c>
      <c r="L7639" t="s">
        <v>27</v>
      </c>
      <c r="M7639">
        <v>1</v>
      </c>
      <c r="N7639" t="s">
        <v>62</v>
      </c>
      <c r="O7639" s="1">
        <v>45769</v>
      </c>
      <c r="P7639" s="1">
        <v>45802</v>
      </c>
      <c r="Q7639">
        <v>1512</v>
      </c>
      <c r="R7639">
        <v>5.7</v>
      </c>
      <c r="S7639" t="s">
        <v>57</v>
      </c>
    </row>
    <row r="7640" spans="1:19" x14ac:dyDescent="0.3">
      <c r="A7640" t="s">
        <v>14965</v>
      </c>
      <c r="B7640" t="s">
        <v>110</v>
      </c>
      <c r="C7640" s="2">
        <v>69824</v>
      </c>
      <c r="D7640" t="s">
        <v>10</v>
      </c>
      <c r="E7640" t="s">
        <v>32</v>
      </c>
      <c r="F7640" t="s">
        <v>33</v>
      </c>
      <c r="G7640" t="s">
        <v>55</v>
      </c>
      <c r="H7640" t="s">
        <v>54</v>
      </c>
      <c r="I7640" t="s">
        <v>126</v>
      </c>
      <c r="J7640" t="s">
        <v>37</v>
      </c>
      <c r="K7640" t="s">
        <v>2711</v>
      </c>
      <c r="L7640" t="s">
        <v>46</v>
      </c>
      <c r="M7640">
        <v>2</v>
      </c>
      <c r="N7640" t="s">
        <v>40</v>
      </c>
      <c r="O7640" s="1">
        <v>45551</v>
      </c>
      <c r="P7640" s="1">
        <v>45569</v>
      </c>
      <c r="Q7640">
        <v>871</v>
      </c>
      <c r="R7640">
        <v>7.5</v>
      </c>
      <c r="S7640" t="s">
        <v>128</v>
      </c>
    </row>
    <row r="7641" spans="1:19" x14ac:dyDescent="0.3">
      <c r="A7641" t="s">
        <v>14966</v>
      </c>
      <c r="B7641" t="s">
        <v>21</v>
      </c>
      <c r="C7641" s="2">
        <v>66285</v>
      </c>
      <c r="D7641" t="s">
        <v>10</v>
      </c>
      <c r="E7641" t="s">
        <v>22</v>
      </c>
      <c r="F7641" t="s">
        <v>12</v>
      </c>
      <c r="G7641" t="s">
        <v>23</v>
      </c>
      <c r="H7641" t="s">
        <v>54</v>
      </c>
      <c r="I7641" t="s">
        <v>23</v>
      </c>
      <c r="J7641" t="s">
        <v>15</v>
      </c>
      <c r="K7641" t="s">
        <v>14967</v>
      </c>
      <c r="L7641" t="s">
        <v>39</v>
      </c>
      <c r="M7641" t="s">
        <v>37</v>
      </c>
      <c r="N7641" t="s">
        <v>77</v>
      </c>
      <c r="O7641" s="1">
        <v>45692</v>
      </c>
      <c r="P7641" s="1">
        <v>45710</v>
      </c>
      <c r="Q7641">
        <v>1328</v>
      </c>
      <c r="R7641">
        <v>8.1</v>
      </c>
      <c r="S7641" t="s">
        <v>29</v>
      </c>
    </row>
    <row r="7642" spans="1:19" x14ac:dyDescent="0.3">
      <c r="A7642" t="s">
        <v>14968</v>
      </c>
      <c r="B7642" t="s">
        <v>119</v>
      </c>
      <c r="C7642" s="2">
        <v>66059</v>
      </c>
      <c r="D7642" t="s">
        <v>51</v>
      </c>
      <c r="E7642" t="s">
        <v>22</v>
      </c>
      <c r="F7642" t="s">
        <v>99</v>
      </c>
      <c r="G7642" t="s">
        <v>120</v>
      </c>
      <c r="H7642" t="s">
        <v>14</v>
      </c>
      <c r="I7642" t="s">
        <v>120</v>
      </c>
      <c r="J7642" t="s">
        <v>25</v>
      </c>
      <c r="K7642" t="s">
        <v>14969</v>
      </c>
      <c r="L7642" t="s">
        <v>39</v>
      </c>
      <c r="M7642" t="s">
        <v>37</v>
      </c>
      <c r="N7642" t="s">
        <v>101</v>
      </c>
      <c r="O7642" s="1">
        <v>45761</v>
      </c>
      <c r="P7642" s="1">
        <v>45832</v>
      </c>
      <c r="Q7642">
        <v>570</v>
      </c>
      <c r="R7642">
        <v>8</v>
      </c>
      <c r="S7642" t="s">
        <v>234</v>
      </c>
    </row>
    <row r="7643" spans="1:19" x14ac:dyDescent="0.3">
      <c r="A7643" t="s">
        <v>14970</v>
      </c>
      <c r="B7643" t="s">
        <v>65</v>
      </c>
      <c r="C7643" s="2">
        <v>214538</v>
      </c>
      <c r="D7643" t="s">
        <v>10</v>
      </c>
      <c r="E7643" t="s">
        <v>88</v>
      </c>
      <c r="F7643" t="s">
        <v>99</v>
      </c>
      <c r="G7643" t="s">
        <v>55</v>
      </c>
      <c r="H7643" t="s">
        <v>35</v>
      </c>
      <c r="I7643" t="s">
        <v>120</v>
      </c>
      <c r="J7643" t="s">
        <v>37</v>
      </c>
      <c r="K7643" t="s">
        <v>14971</v>
      </c>
      <c r="L7643" t="s">
        <v>17</v>
      </c>
      <c r="M7643">
        <v>14</v>
      </c>
      <c r="N7643" t="s">
        <v>69</v>
      </c>
      <c r="O7643" s="1">
        <v>45760</v>
      </c>
      <c r="P7643" s="1">
        <v>45793</v>
      </c>
      <c r="Q7643">
        <v>2326</v>
      </c>
      <c r="R7643">
        <v>6.1</v>
      </c>
      <c r="S7643" t="s">
        <v>41</v>
      </c>
    </row>
    <row r="7644" spans="1:19" x14ac:dyDescent="0.3">
      <c r="A7644" t="s">
        <v>14972</v>
      </c>
      <c r="B7644" t="s">
        <v>103</v>
      </c>
      <c r="C7644" s="2">
        <v>152107</v>
      </c>
      <c r="D7644" t="s">
        <v>10</v>
      </c>
      <c r="E7644" t="s">
        <v>32</v>
      </c>
      <c r="F7644" t="s">
        <v>99</v>
      </c>
      <c r="G7644" t="s">
        <v>95</v>
      </c>
      <c r="H7644" t="s">
        <v>35</v>
      </c>
      <c r="I7644" t="s">
        <v>95</v>
      </c>
      <c r="J7644" t="s">
        <v>25</v>
      </c>
      <c r="K7644" t="s">
        <v>14973</v>
      </c>
      <c r="L7644" t="s">
        <v>17</v>
      </c>
      <c r="M7644">
        <v>2</v>
      </c>
      <c r="N7644" t="s">
        <v>122</v>
      </c>
      <c r="O7644" s="1">
        <v>45375</v>
      </c>
      <c r="P7644" s="1">
        <v>45447</v>
      </c>
      <c r="Q7644">
        <v>2402</v>
      </c>
      <c r="R7644">
        <v>7.7</v>
      </c>
      <c r="S7644" t="s">
        <v>48</v>
      </c>
    </row>
    <row r="7645" spans="1:19" x14ac:dyDescent="0.3">
      <c r="A7645" t="s">
        <v>14974</v>
      </c>
      <c r="B7645" t="s">
        <v>137</v>
      </c>
      <c r="C7645" s="2">
        <v>83651</v>
      </c>
      <c r="D7645" t="s">
        <v>10</v>
      </c>
      <c r="E7645" t="s">
        <v>11</v>
      </c>
      <c r="F7645" t="s">
        <v>33</v>
      </c>
      <c r="G7645" t="s">
        <v>80</v>
      </c>
      <c r="H7645" t="s">
        <v>54</v>
      </c>
      <c r="I7645" t="s">
        <v>53</v>
      </c>
      <c r="J7645" t="s">
        <v>25</v>
      </c>
      <c r="K7645" t="s">
        <v>14975</v>
      </c>
      <c r="L7645" t="s">
        <v>17</v>
      </c>
      <c r="M7645">
        <v>8</v>
      </c>
      <c r="N7645" t="s">
        <v>40</v>
      </c>
      <c r="O7645" s="1">
        <v>45583</v>
      </c>
      <c r="P7645" s="1">
        <v>45632</v>
      </c>
      <c r="Q7645">
        <v>1707</v>
      </c>
      <c r="R7645">
        <v>6</v>
      </c>
      <c r="S7645" t="s">
        <v>63</v>
      </c>
    </row>
    <row r="7646" spans="1:19" x14ac:dyDescent="0.3">
      <c r="A7646" t="s">
        <v>14976</v>
      </c>
      <c r="B7646" t="s">
        <v>59</v>
      </c>
      <c r="C7646" s="2">
        <v>307774</v>
      </c>
      <c r="D7646" t="s">
        <v>66</v>
      </c>
      <c r="E7646" t="s">
        <v>88</v>
      </c>
      <c r="F7646" t="s">
        <v>99</v>
      </c>
      <c r="G7646" t="s">
        <v>67</v>
      </c>
      <c r="H7646" t="s">
        <v>35</v>
      </c>
      <c r="I7646" t="s">
        <v>67</v>
      </c>
      <c r="J7646" t="s">
        <v>37</v>
      </c>
      <c r="K7646" t="s">
        <v>641</v>
      </c>
      <c r="L7646" t="s">
        <v>27</v>
      </c>
      <c r="M7646">
        <v>10</v>
      </c>
      <c r="N7646" t="s">
        <v>62</v>
      </c>
      <c r="O7646" s="1">
        <v>45320</v>
      </c>
      <c r="P7646" s="1">
        <v>45380</v>
      </c>
      <c r="Q7646">
        <v>1077</v>
      </c>
      <c r="R7646">
        <v>8.6999999999999993</v>
      </c>
      <c r="S7646" t="s">
        <v>29</v>
      </c>
    </row>
    <row r="7647" spans="1:19" x14ac:dyDescent="0.3">
      <c r="A7647" t="s">
        <v>14977</v>
      </c>
      <c r="B7647" t="s">
        <v>137</v>
      </c>
      <c r="C7647" s="2">
        <v>101660</v>
      </c>
      <c r="D7647" t="s">
        <v>10</v>
      </c>
      <c r="E7647" t="s">
        <v>11</v>
      </c>
      <c r="F7647" t="s">
        <v>99</v>
      </c>
      <c r="G7647" t="s">
        <v>104</v>
      </c>
      <c r="H7647" t="s">
        <v>14</v>
      </c>
      <c r="I7647" t="s">
        <v>104</v>
      </c>
      <c r="J7647" t="s">
        <v>37</v>
      </c>
      <c r="K7647" t="s">
        <v>14978</v>
      </c>
      <c r="L7647" t="s">
        <v>39</v>
      </c>
      <c r="M7647">
        <v>5</v>
      </c>
      <c r="N7647" t="s">
        <v>77</v>
      </c>
      <c r="O7647" s="1">
        <v>45375</v>
      </c>
      <c r="P7647" s="1">
        <v>45413</v>
      </c>
      <c r="Q7647">
        <v>1395</v>
      </c>
      <c r="R7647">
        <v>7.7</v>
      </c>
      <c r="S7647" t="s">
        <v>234</v>
      </c>
    </row>
    <row r="7648" spans="1:19" x14ac:dyDescent="0.3">
      <c r="A7648" t="s">
        <v>14979</v>
      </c>
      <c r="B7648" t="s">
        <v>50</v>
      </c>
      <c r="C7648" s="2">
        <v>147684</v>
      </c>
      <c r="D7648" t="s">
        <v>10</v>
      </c>
      <c r="E7648" t="s">
        <v>88</v>
      </c>
      <c r="F7648" t="s">
        <v>12</v>
      </c>
      <c r="G7648" t="s">
        <v>140</v>
      </c>
      <c r="H7648" t="s">
        <v>54</v>
      </c>
      <c r="I7648" t="s">
        <v>140</v>
      </c>
      <c r="J7648" t="s">
        <v>25</v>
      </c>
      <c r="K7648" t="s">
        <v>3161</v>
      </c>
      <c r="L7648" t="s">
        <v>27</v>
      </c>
      <c r="M7648">
        <v>18</v>
      </c>
      <c r="N7648" t="s">
        <v>18</v>
      </c>
      <c r="O7648" s="1">
        <v>45343</v>
      </c>
      <c r="P7648" s="1">
        <v>45360</v>
      </c>
      <c r="Q7648">
        <v>844</v>
      </c>
      <c r="R7648">
        <v>9.3000000000000007</v>
      </c>
      <c r="S7648" t="s">
        <v>174</v>
      </c>
    </row>
    <row r="7649" spans="1:19" x14ac:dyDescent="0.3">
      <c r="A7649" t="s">
        <v>14980</v>
      </c>
      <c r="B7649" t="s">
        <v>9</v>
      </c>
      <c r="C7649" s="2">
        <v>84483</v>
      </c>
      <c r="D7649" t="s">
        <v>51</v>
      </c>
      <c r="E7649" t="s">
        <v>32</v>
      </c>
      <c r="F7649" t="s">
        <v>52</v>
      </c>
      <c r="G7649" t="s">
        <v>53</v>
      </c>
      <c r="H7649" t="s">
        <v>35</v>
      </c>
      <c r="I7649" t="s">
        <v>53</v>
      </c>
      <c r="J7649" t="s">
        <v>37</v>
      </c>
      <c r="K7649" t="s">
        <v>14981</v>
      </c>
      <c r="L7649" t="s">
        <v>39</v>
      </c>
      <c r="M7649">
        <v>2</v>
      </c>
      <c r="N7649" t="s">
        <v>18</v>
      </c>
      <c r="O7649" s="1">
        <v>45766</v>
      </c>
      <c r="P7649" s="1">
        <v>45833</v>
      </c>
      <c r="Q7649">
        <v>627</v>
      </c>
      <c r="R7649">
        <v>7.6</v>
      </c>
      <c r="S7649" t="s">
        <v>63</v>
      </c>
    </row>
    <row r="7650" spans="1:19" x14ac:dyDescent="0.3">
      <c r="A7650" t="s">
        <v>14982</v>
      </c>
      <c r="B7650" t="s">
        <v>9</v>
      </c>
      <c r="C7650" s="2">
        <v>122933</v>
      </c>
      <c r="D7650" t="s">
        <v>10</v>
      </c>
      <c r="E7650" t="s">
        <v>11</v>
      </c>
      <c r="F7650" t="s">
        <v>99</v>
      </c>
      <c r="G7650" t="s">
        <v>140</v>
      </c>
      <c r="H7650" t="s">
        <v>35</v>
      </c>
      <c r="I7650" t="s">
        <v>140</v>
      </c>
      <c r="J7650" t="s">
        <v>15</v>
      </c>
      <c r="K7650" t="s">
        <v>14983</v>
      </c>
      <c r="L7650" t="s">
        <v>39</v>
      </c>
      <c r="M7650">
        <v>8</v>
      </c>
      <c r="N7650" t="s">
        <v>86</v>
      </c>
      <c r="O7650" s="1">
        <v>45573</v>
      </c>
      <c r="P7650" s="1">
        <v>45646</v>
      </c>
      <c r="Q7650">
        <v>1898</v>
      </c>
      <c r="R7650">
        <v>5.4</v>
      </c>
      <c r="S7650" t="s">
        <v>19</v>
      </c>
    </row>
    <row r="7651" spans="1:19" x14ac:dyDescent="0.3">
      <c r="A7651" t="s">
        <v>14984</v>
      </c>
      <c r="B7651" t="s">
        <v>103</v>
      </c>
      <c r="C7651" s="2">
        <v>358563</v>
      </c>
      <c r="D7651" t="s">
        <v>10</v>
      </c>
      <c r="E7651" t="s">
        <v>88</v>
      </c>
      <c r="F7651" t="s">
        <v>99</v>
      </c>
      <c r="G7651" t="s">
        <v>153</v>
      </c>
      <c r="H7651" t="s">
        <v>35</v>
      </c>
      <c r="I7651" t="s">
        <v>153</v>
      </c>
      <c r="J7651" t="s">
        <v>15</v>
      </c>
      <c r="K7651" t="s">
        <v>9313</v>
      </c>
      <c r="L7651" t="s">
        <v>27</v>
      </c>
      <c r="M7651">
        <v>19</v>
      </c>
      <c r="N7651" t="s">
        <v>69</v>
      </c>
      <c r="O7651" s="1">
        <v>45496</v>
      </c>
      <c r="P7651" s="1">
        <v>45549</v>
      </c>
      <c r="Q7651">
        <v>573</v>
      </c>
      <c r="R7651">
        <v>9.8000000000000007</v>
      </c>
      <c r="S7651" t="s">
        <v>29</v>
      </c>
    </row>
    <row r="7652" spans="1:19" x14ac:dyDescent="0.3">
      <c r="A7652" t="s">
        <v>14985</v>
      </c>
      <c r="B7652" t="s">
        <v>145</v>
      </c>
      <c r="C7652" s="2">
        <v>45033</v>
      </c>
      <c r="D7652" t="s">
        <v>10</v>
      </c>
      <c r="E7652" t="s">
        <v>22</v>
      </c>
      <c r="F7652" t="s">
        <v>12</v>
      </c>
      <c r="G7652" t="s">
        <v>44</v>
      </c>
      <c r="H7652" t="s">
        <v>35</v>
      </c>
      <c r="I7652" t="s">
        <v>44</v>
      </c>
      <c r="J7652" t="s">
        <v>25</v>
      </c>
      <c r="K7652" t="s">
        <v>14986</v>
      </c>
      <c r="L7652" t="s">
        <v>39</v>
      </c>
      <c r="M7652" t="s">
        <v>37</v>
      </c>
      <c r="N7652" t="s">
        <v>101</v>
      </c>
      <c r="O7652" s="1">
        <v>45455</v>
      </c>
      <c r="P7652" s="1">
        <v>45523</v>
      </c>
      <c r="Q7652">
        <v>703</v>
      </c>
      <c r="R7652">
        <v>6.7</v>
      </c>
      <c r="S7652" t="s">
        <v>234</v>
      </c>
    </row>
    <row r="7653" spans="1:19" x14ac:dyDescent="0.3">
      <c r="A7653" t="s">
        <v>14987</v>
      </c>
      <c r="B7653" t="s">
        <v>145</v>
      </c>
      <c r="C7653" s="2">
        <v>74614</v>
      </c>
      <c r="D7653" t="s">
        <v>10</v>
      </c>
      <c r="E7653" t="s">
        <v>11</v>
      </c>
      <c r="F7653" t="s">
        <v>12</v>
      </c>
      <c r="G7653" t="s">
        <v>36</v>
      </c>
      <c r="H7653" t="s">
        <v>54</v>
      </c>
      <c r="I7653" t="s">
        <v>36</v>
      </c>
      <c r="J7653" t="s">
        <v>25</v>
      </c>
      <c r="K7653" t="s">
        <v>14988</v>
      </c>
      <c r="L7653" t="s">
        <v>46</v>
      </c>
      <c r="M7653">
        <v>7</v>
      </c>
      <c r="N7653" t="s">
        <v>18</v>
      </c>
      <c r="O7653" s="1">
        <v>45358</v>
      </c>
      <c r="P7653" s="1">
        <v>45372</v>
      </c>
      <c r="Q7653">
        <v>1100</v>
      </c>
      <c r="R7653">
        <v>6.7</v>
      </c>
      <c r="S7653" t="s">
        <v>63</v>
      </c>
    </row>
    <row r="7654" spans="1:19" x14ac:dyDescent="0.3">
      <c r="A7654" t="s">
        <v>14989</v>
      </c>
      <c r="B7654" t="s">
        <v>50</v>
      </c>
      <c r="C7654" s="2">
        <v>58772</v>
      </c>
      <c r="D7654" t="s">
        <v>10</v>
      </c>
      <c r="E7654" t="s">
        <v>32</v>
      </c>
      <c r="F7654" t="s">
        <v>99</v>
      </c>
      <c r="G7654" t="s">
        <v>44</v>
      </c>
      <c r="H7654" t="s">
        <v>54</v>
      </c>
      <c r="I7654" t="s">
        <v>55</v>
      </c>
      <c r="J7654" t="s">
        <v>15</v>
      </c>
      <c r="K7654" t="s">
        <v>14990</v>
      </c>
      <c r="L7654" t="s">
        <v>39</v>
      </c>
      <c r="M7654">
        <v>4</v>
      </c>
      <c r="N7654" t="s">
        <v>122</v>
      </c>
      <c r="O7654" s="1">
        <v>45569</v>
      </c>
      <c r="P7654" s="1">
        <v>45637</v>
      </c>
      <c r="Q7654">
        <v>2049</v>
      </c>
      <c r="R7654">
        <v>7.1</v>
      </c>
      <c r="S7654" t="s">
        <v>117</v>
      </c>
    </row>
    <row r="7655" spans="1:19" x14ac:dyDescent="0.3">
      <c r="A7655" t="s">
        <v>14991</v>
      </c>
      <c r="B7655" t="s">
        <v>176</v>
      </c>
      <c r="C7655" s="2">
        <v>83302</v>
      </c>
      <c r="D7655" t="s">
        <v>10</v>
      </c>
      <c r="E7655" t="s">
        <v>11</v>
      </c>
      <c r="F7655" t="s">
        <v>52</v>
      </c>
      <c r="G7655" t="s">
        <v>166</v>
      </c>
      <c r="H7655" t="s">
        <v>14</v>
      </c>
      <c r="I7655" t="s">
        <v>53</v>
      </c>
      <c r="J7655" t="s">
        <v>37</v>
      </c>
      <c r="K7655" t="s">
        <v>14992</v>
      </c>
      <c r="L7655" t="s">
        <v>17</v>
      </c>
      <c r="M7655">
        <v>8</v>
      </c>
      <c r="N7655" t="s">
        <v>108</v>
      </c>
      <c r="O7655" s="1">
        <v>45731</v>
      </c>
      <c r="P7655" s="1">
        <v>45792</v>
      </c>
      <c r="Q7655">
        <v>1512</v>
      </c>
      <c r="R7655">
        <v>5.8</v>
      </c>
      <c r="S7655" t="s">
        <v>234</v>
      </c>
    </row>
    <row r="7656" spans="1:19" x14ac:dyDescent="0.3">
      <c r="A7656" t="s">
        <v>14993</v>
      </c>
      <c r="B7656" t="s">
        <v>103</v>
      </c>
      <c r="C7656" s="2">
        <v>150919</v>
      </c>
      <c r="D7656" t="s">
        <v>10</v>
      </c>
      <c r="E7656" t="s">
        <v>88</v>
      </c>
      <c r="F7656" t="s">
        <v>99</v>
      </c>
      <c r="G7656" t="s">
        <v>158</v>
      </c>
      <c r="H7656" t="s">
        <v>14</v>
      </c>
      <c r="I7656" t="s">
        <v>104</v>
      </c>
      <c r="J7656" t="s">
        <v>37</v>
      </c>
      <c r="K7656" t="s">
        <v>14994</v>
      </c>
      <c r="L7656" t="s">
        <v>17</v>
      </c>
      <c r="M7656">
        <v>19</v>
      </c>
      <c r="N7656" t="s">
        <v>101</v>
      </c>
      <c r="O7656" s="1">
        <v>45732</v>
      </c>
      <c r="P7656" s="1">
        <v>45765</v>
      </c>
      <c r="Q7656">
        <v>1477</v>
      </c>
      <c r="R7656">
        <v>9</v>
      </c>
      <c r="S7656" t="s">
        <v>112</v>
      </c>
    </row>
    <row r="7657" spans="1:19" x14ac:dyDescent="0.3">
      <c r="A7657" t="s">
        <v>14995</v>
      </c>
      <c r="B7657" t="s">
        <v>31</v>
      </c>
      <c r="C7657" s="2">
        <v>129269</v>
      </c>
      <c r="D7657" t="s">
        <v>10</v>
      </c>
      <c r="E7657" t="s">
        <v>32</v>
      </c>
      <c r="F7657" t="s">
        <v>33</v>
      </c>
      <c r="G7657" t="s">
        <v>55</v>
      </c>
      <c r="H7657" t="s">
        <v>35</v>
      </c>
      <c r="I7657" t="s">
        <v>104</v>
      </c>
      <c r="J7657" t="s">
        <v>25</v>
      </c>
      <c r="K7657" t="s">
        <v>14996</v>
      </c>
      <c r="L7657" t="s">
        <v>17</v>
      </c>
      <c r="M7657">
        <v>3</v>
      </c>
      <c r="N7657" t="s">
        <v>116</v>
      </c>
      <c r="O7657" s="1">
        <v>45390</v>
      </c>
      <c r="P7657" s="1">
        <v>45412</v>
      </c>
      <c r="Q7657">
        <v>1192</v>
      </c>
      <c r="R7657">
        <v>5.4</v>
      </c>
      <c r="S7657" t="s">
        <v>227</v>
      </c>
    </row>
    <row r="7658" spans="1:19" x14ac:dyDescent="0.3">
      <c r="A7658" t="s">
        <v>14997</v>
      </c>
      <c r="B7658" t="s">
        <v>161</v>
      </c>
      <c r="C7658" s="2">
        <v>116777</v>
      </c>
      <c r="D7658" t="s">
        <v>51</v>
      </c>
      <c r="E7658" t="s">
        <v>11</v>
      </c>
      <c r="F7658" t="s">
        <v>52</v>
      </c>
      <c r="G7658" t="s">
        <v>60</v>
      </c>
      <c r="H7658" t="s">
        <v>54</v>
      </c>
      <c r="I7658" t="s">
        <v>36</v>
      </c>
      <c r="J7658" t="s">
        <v>15</v>
      </c>
      <c r="K7658" t="s">
        <v>14998</v>
      </c>
      <c r="L7658" t="s">
        <v>27</v>
      </c>
      <c r="M7658">
        <v>5</v>
      </c>
      <c r="N7658" t="s">
        <v>69</v>
      </c>
      <c r="O7658" s="1">
        <v>45676</v>
      </c>
      <c r="P7658" s="1">
        <v>45743</v>
      </c>
      <c r="Q7658">
        <v>1901</v>
      </c>
      <c r="R7658">
        <v>9.4</v>
      </c>
      <c r="S7658" t="s">
        <v>70</v>
      </c>
    </row>
    <row r="7659" spans="1:19" x14ac:dyDescent="0.3">
      <c r="A7659" t="s">
        <v>14999</v>
      </c>
      <c r="B7659" t="s">
        <v>256</v>
      </c>
      <c r="C7659" s="2">
        <v>225807</v>
      </c>
      <c r="D7659" t="s">
        <v>10</v>
      </c>
      <c r="E7659" t="s">
        <v>11</v>
      </c>
      <c r="F7659" t="s">
        <v>12</v>
      </c>
      <c r="G7659" t="s">
        <v>153</v>
      </c>
      <c r="H7659" t="s">
        <v>35</v>
      </c>
      <c r="I7659" t="s">
        <v>13</v>
      </c>
      <c r="J7659" t="s">
        <v>25</v>
      </c>
      <c r="K7659" t="s">
        <v>15000</v>
      </c>
      <c r="L7659" t="s">
        <v>27</v>
      </c>
      <c r="M7659">
        <v>8</v>
      </c>
      <c r="N7659" t="s">
        <v>69</v>
      </c>
      <c r="O7659" s="1">
        <v>45685</v>
      </c>
      <c r="P7659" s="1">
        <v>45727</v>
      </c>
      <c r="Q7659">
        <v>1385</v>
      </c>
      <c r="R7659">
        <v>9.6</v>
      </c>
      <c r="S7659" t="s">
        <v>29</v>
      </c>
    </row>
    <row r="7660" spans="1:19" x14ac:dyDescent="0.3">
      <c r="A7660" t="s">
        <v>15001</v>
      </c>
      <c r="B7660" t="s">
        <v>161</v>
      </c>
      <c r="C7660" s="2">
        <v>124969</v>
      </c>
      <c r="D7660" t="s">
        <v>10</v>
      </c>
      <c r="E7660" t="s">
        <v>88</v>
      </c>
      <c r="F7660" t="s">
        <v>52</v>
      </c>
      <c r="G7660" t="s">
        <v>140</v>
      </c>
      <c r="H7660" t="s">
        <v>54</v>
      </c>
      <c r="I7660" t="s">
        <v>140</v>
      </c>
      <c r="J7660" t="s">
        <v>25</v>
      </c>
      <c r="K7660" t="s">
        <v>15002</v>
      </c>
      <c r="L7660" t="s">
        <v>46</v>
      </c>
      <c r="M7660">
        <v>10</v>
      </c>
      <c r="N7660" t="s">
        <v>86</v>
      </c>
      <c r="O7660" s="1">
        <v>45456</v>
      </c>
      <c r="P7660" s="1">
        <v>45528</v>
      </c>
      <c r="Q7660">
        <v>1736</v>
      </c>
      <c r="R7660">
        <v>8.1</v>
      </c>
      <c r="S7660" t="s">
        <v>128</v>
      </c>
    </row>
    <row r="7661" spans="1:19" x14ac:dyDescent="0.3">
      <c r="A7661" t="s">
        <v>15003</v>
      </c>
      <c r="B7661" t="s">
        <v>59</v>
      </c>
      <c r="C7661" s="2">
        <v>73839</v>
      </c>
      <c r="D7661" t="s">
        <v>10</v>
      </c>
      <c r="E7661" t="s">
        <v>32</v>
      </c>
      <c r="F7661" t="s">
        <v>52</v>
      </c>
      <c r="G7661" t="s">
        <v>13</v>
      </c>
      <c r="H7661" t="s">
        <v>14</v>
      </c>
      <c r="I7661" t="s">
        <v>60</v>
      </c>
      <c r="J7661" t="s">
        <v>37</v>
      </c>
      <c r="K7661" t="s">
        <v>15004</v>
      </c>
      <c r="L7661" t="s">
        <v>27</v>
      </c>
      <c r="M7661">
        <v>3</v>
      </c>
      <c r="N7661" t="s">
        <v>47</v>
      </c>
      <c r="O7661" s="1">
        <v>45601</v>
      </c>
      <c r="P7661" s="1">
        <v>45640</v>
      </c>
      <c r="Q7661">
        <v>1121</v>
      </c>
      <c r="R7661">
        <v>6</v>
      </c>
      <c r="S7661" t="s">
        <v>128</v>
      </c>
    </row>
    <row r="7662" spans="1:19" x14ac:dyDescent="0.3">
      <c r="A7662" t="s">
        <v>15005</v>
      </c>
      <c r="B7662" t="s">
        <v>183</v>
      </c>
      <c r="C7662" s="2">
        <v>155420</v>
      </c>
      <c r="D7662" t="s">
        <v>10</v>
      </c>
      <c r="E7662" t="s">
        <v>88</v>
      </c>
      <c r="F7662" t="s">
        <v>99</v>
      </c>
      <c r="G7662" t="s">
        <v>13</v>
      </c>
      <c r="H7662" t="s">
        <v>54</v>
      </c>
      <c r="I7662" t="s">
        <v>55</v>
      </c>
      <c r="J7662" t="s">
        <v>25</v>
      </c>
      <c r="K7662" t="s">
        <v>4549</v>
      </c>
      <c r="L7662" t="s">
        <v>17</v>
      </c>
      <c r="M7662">
        <v>15</v>
      </c>
      <c r="N7662" t="s">
        <v>149</v>
      </c>
      <c r="O7662" s="1">
        <v>45758</v>
      </c>
      <c r="P7662" s="1">
        <v>45798</v>
      </c>
      <c r="Q7662">
        <v>1163</v>
      </c>
      <c r="R7662">
        <v>5.0999999999999996</v>
      </c>
      <c r="S7662" t="s">
        <v>70</v>
      </c>
    </row>
    <row r="7663" spans="1:19" x14ac:dyDescent="0.3">
      <c r="A7663" t="s">
        <v>15006</v>
      </c>
      <c r="B7663" t="s">
        <v>59</v>
      </c>
      <c r="C7663" s="2">
        <v>182487</v>
      </c>
      <c r="D7663" t="s">
        <v>10</v>
      </c>
      <c r="E7663" t="s">
        <v>11</v>
      </c>
      <c r="F7663" t="s">
        <v>12</v>
      </c>
      <c r="G7663" t="s">
        <v>34</v>
      </c>
      <c r="H7663" t="s">
        <v>54</v>
      </c>
      <c r="I7663" t="s">
        <v>34</v>
      </c>
      <c r="J7663" t="s">
        <v>15</v>
      </c>
      <c r="K7663" t="s">
        <v>15007</v>
      </c>
      <c r="L7663" t="s">
        <v>46</v>
      </c>
      <c r="M7663">
        <v>8</v>
      </c>
      <c r="N7663" t="s">
        <v>69</v>
      </c>
      <c r="O7663" s="1">
        <v>45501</v>
      </c>
      <c r="P7663" s="1">
        <v>45556</v>
      </c>
      <c r="Q7663">
        <v>2135</v>
      </c>
      <c r="R7663">
        <v>8.6</v>
      </c>
      <c r="S7663" t="s">
        <v>93</v>
      </c>
    </row>
    <row r="7664" spans="1:19" x14ac:dyDescent="0.3">
      <c r="A7664" t="s">
        <v>15008</v>
      </c>
      <c r="B7664" t="s">
        <v>183</v>
      </c>
      <c r="C7664" s="2">
        <v>56018</v>
      </c>
      <c r="D7664" t="s">
        <v>10</v>
      </c>
      <c r="E7664" t="s">
        <v>22</v>
      </c>
      <c r="F7664" t="s">
        <v>52</v>
      </c>
      <c r="G7664" t="s">
        <v>140</v>
      </c>
      <c r="H7664" t="s">
        <v>14</v>
      </c>
      <c r="I7664" t="s">
        <v>140</v>
      </c>
      <c r="J7664" t="s">
        <v>37</v>
      </c>
      <c r="K7664" t="s">
        <v>15009</v>
      </c>
      <c r="L7664" t="s">
        <v>39</v>
      </c>
      <c r="M7664">
        <v>1</v>
      </c>
      <c r="N7664" t="s">
        <v>101</v>
      </c>
      <c r="O7664" s="1">
        <v>45478</v>
      </c>
      <c r="P7664" s="1">
        <v>45525</v>
      </c>
      <c r="Q7664">
        <v>2114</v>
      </c>
      <c r="R7664">
        <v>6.1</v>
      </c>
      <c r="S7664" t="s">
        <v>29</v>
      </c>
    </row>
    <row r="7665" spans="1:19" x14ac:dyDescent="0.3">
      <c r="A7665" t="s">
        <v>15010</v>
      </c>
      <c r="B7665" t="s">
        <v>137</v>
      </c>
      <c r="C7665" s="2">
        <v>67848</v>
      </c>
      <c r="D7665" t="s">
        <v>10</v>
      </c>
      <c r="E7665" t="s">
        <v>22</v>
      </c>
      <c r="F7665" t="s">
        <v>12</v>
      </c>
      <c r="G7665" t="s">
        <v>126</v>
      </c>
      <c r="H7665" t="s">
        <v>54</v>
      </c>
      <c r="I7665" t="s">
        <v>126</v>
      </c>
      <c r="J7665" t="s">
        <v>15</v>
      </c>
      <c r="K7665" t="s">
        <v>15011</v>
      </c>
      <c r="L7665" t="s">
        <v>17</v>
      </c>
      <c r="M7665">
        <v>1</v>
      </c>
      <c r="N7665" t="s">
        <v>62</v>
      </c>
      <c r="O7665" s="1">
        <v>45744</v>
      </c>
      <c r="P7665" s="1">
        <v>45774</v>
      </c>
      <c r="Q7665">
        <v>993</v>
      </c>
      <c r="R7665">
        <v>6.8</v>
      </c>
      <c r="S7665" t="s">
        <v>112</v>
      </c>
    </row>
    <row r="7666" spans="1:19" x14ac:dyDescent="0.3">
      <c r="A7666" t="s">
        <v>15012</v>
      </c>
      <c r="B7666" t="s">
        <v>145</v>
      </c>
      <c r="C7666" s="2">
        <v>158315</v>
      </c>
      <c r="D7666" t="s">
        <v>10</v>
      </c>
      <c r="E7666" t="s">
        <v>88</v>
      </c>
      <c r="F7666" t="s">
        <v>52</v>
      </c>
      <c r="G7666" t="s">
        <v>24</v>
      </c>
      <c r="H7666" t="s">
        <v>14</v>
      </c>
      <c r="I7666" t="s">
        <v>24</v>
      </c>
      <c r="J7666" t="s">
        <v>25</v>
      </c>
      <c r="K7666" t="s">
        <v>15013</v>
      </c>
      <c r="L7666" t="s">
        <v>39</v>
      </c>
      <c r="M7666">
        <v>19</v>
      </c>
      <c r="N7666" t="s">
        <v>97</v>
      </c>
      <c r="O7666" s="1">
        <v>45695</v>
      </c>
      <c r="P7666" s="1">
        <v>45740</v>
      </c>
      <c r="Q7666">
        <v>1352</v>
      </c>
      <c r="R7666">
        <v>6.2</v>
      </c>
      <c r="S7666" t="s">
        <v>70</v>
      </c>
    </row>
    <row r="7667" spans="1:19" x14ac:dyDescent="0.3">
      <c r="A7667" t="s">
        <v>15014</v>
      </c>
      <c r="B7667" t="s">
        <v>21</v>
      </c>
      <c r="C7667" s="2">
        <v>256742</v>
      </c>
      <c r="D7667" t="s">
        <v>10</v>
      </c>
      <c r="E7667" t="s">
        <v>88</v>
      </c>
      <c r="F7667" t="s">
        <v>52</v>
      </c>
      <c r="G7667" t="s">
        <v>140</v>
      </c>
      <c r="H7667" t="s">
        <v>35</v>
      </c>
      <c r="I7667" t="s">
        <v>140</v>
      </c>
      <c r="J7667" t="s">
        <v>25</v>
      </c>
      <c r="K7667" t="s">
        <v>15015</v>
      </c>
      <c r="L7667" t="s">
        <v>27</v>
      </c>
      <c r="M7667">
        <v>16</v>
      </c>
      <c r="N7667" t="s">
        <v>28</v>
      </c>
      <c r="O7667" s="1">
        <v>45486</v>
      </c>
      <c r="P7667" s="1">
        <v>45508</v>
      </c>
      <c r="Q7667">
        <v>1212</v>
      </c>
      <c r="R7667">
        <v>9.5</v>
      </c>
      <c r="S7667" t="s">
        <v>63</v>
      </c>
    </row>
    <row r="7668" spans="1:19" x14ac:dyDescent="0.3">
      <c r="A7668" t="s">
        <v>15016</v>
      </c>
      <c r="B7668" t="s">
        <v>31</v>
      </c>
      <c r="C7668" s="2">
        <v>137890</v>
      </c>
      <c r="D7668" t="s">
        <v>10</v>
      </c>
      <c r="E7668" t="s">
        <v>88</v>
      </c>
      <c r="F7668" t="s">
        <v>33</v>
      </c>
      <c r="G7668" t="s">
        <v>36</v>
      </c>
      <c r="H7668" t="s">
        <v>54</v>
      </c>
      <c r="I7668" t="s">
        <v>126</v>
      </c>
      <c r="J7668" t="s">
        <v>15</v>
      </c>
      <c r="K7668" t="s">
        <v>10760</v>
      </c>
      <c r="L7668" t="s">
        <v>39</v>
      </c>
      <c r="M7668">
        <v>14</v>
      </c>
      <c r="N7668" t="s">
        <v>47</v>
      </c>
      <c r="O7668" s="1">
        <v>45496</v>
      </c>
      <c r="P7668" s="1">
        <v>45559</v>
      </c>
      <c r="Q7668">
        <v>1315</v>
      </c>
      <c r="R7668">
        <v>8.4</v>
      </c>
      <c r="S7668" t="s">
        <v>117</v>
      </c>
    </row>
    <row r="7669" spans="1:19" x14ac:dyDescent="0.3">
      <c r="A7669" t="s">
        <v>15017</v>
      </c>
      <c r="B7669" t="s">
        <v>183</v>
      </c>
      <c r="C7669" s="2">
        <v>58115</v>
      </c>
      <c r="D7669" t="s">
        <v>51</v>
      </c>
      <c r="E7669" t="s">
        <v>22</v>
      </c>
      <c r="F7669" t="s">
        <v>52</v>
      </c>
      <c r="G7669" t="s">
        <v>60</v>
      </c>
      <c r="H7669" t="s">
        <v>54</v>
      </c>
      <c r="I7669" t="s">
        <v>60</v>
      </c>
      <c r="J7669" t="s">
        <v>25</v>
      </c>
      <c r="K7669" t="s">
        <v>15018</v>
      </c>
      <c r="L7669" t="s">
        <v>17</v>
      </c>
      <c r="M7669">
        <v>1</v>
      </c>
      <c r="N7669" t="s">
        <v>149</v>
      </c>
      <c r="O7669" s="1">
        <v>45321</v>
      </c>
      <c r="P7669" s="1">
        <v>45389</v>
      </c>
      <c r="Q7669">
        <v>2459</v>
      </c>
      <c r="R7669">
        <v>5.9</v>
      </c>
      <c r="S7669" t="s">
        <v>29</v>
      </c>
    </row>
    <row r="7670" spans="1:19" x14ac:dyDescent="0.3">
      <c r="A7670" t="s">
        <v>15019</v>
      </c>
      <c r="B7670" t="s">
        <v>65</v>
      </c>
      <c r="C7670" s="2">
        <v>84883</v>
      </c>
      <c r="D7670" t="s">
        <v>10</v>
      </c>
      <c r="E7670" t="s">
        <v>11</v>
      </c>
      <c r="F7670" t="s">
        <v>52</v>
      </c>
      <c r="G7670" t="s">
        <v>13</v>
      </c>
      <c r="H7670" t="s">
        <v>35</v>
      </c>
      <c r="I7670" t="s">
        <v>158</v>
      </c>
      <c r="J7670" t="s">
        <v>15</v>
      </c>
      <c r="K7670" t="s">
        <v>15020</v>
      </c>
      <c r="L7670" t="s">
        <v>27</v>
      </c>
      <c r="M7670">
        <v>7</v>
      </c>
      <c r="N7670" t="s">
        <v>108</v>
      </c>
      <c r="O7670" s="1">
        <v>45303</v>
      </c>
      <c r="P7670" s="1">
        <v>45321</v>
      </c>
      <c r="Q7670">
        <v>1820</v>
      </c>
      <c r="R7670">
        <v>5</v>
      </c>
      <c r="S7670" t="s">
        <v>70</v>
      </c>
    </row>
    <row r="7671" spans="1:19" x14ac:dyDescent="0.3">
      <c r="A7671" t="s">
        <v>15021</v>
      </c>
      <c r="B7671" t="s">
        <v>130</v>
      </c>
      <c r="C7671" s="2">
        <v>43967</v>
      </c>
      <c r="D7671" t="s">
        <v>10</v>
      </c>
      <c r="E7671" t="s">
        <v>22</v>
      </c>
      <c r="F7671" t="s">
        <v>99</v>
      </c>
      <c r="G7671" t="s">
        <v>80</v>
      </c>
      <c r="H7671" t="s">
        <v>14</v>
      </c>
      <c r="I7671" t="s">
        <v>120</v>
      </c>
      <c r="J7671" t="s">
        <v>15</v>
      </c>
      <c r="K7671" t="s">
        <v>15022</v>
      </c>
      <c r="L7671" t="s">
        <v>46</v>
      </c>
      <c r="M7671">
        <v>1</v>
      </c>
      <c r="N7671" t="s">
        <v>108</v>
      </c>
      <c r="O7671" s="1">
        <v>45553</v>
      </c>
      <c r="P7671" s="1">
        <v>45576</v>
      </c>
      <c r="Q7671">
        <v>1391</v>
      </c>
      <c r="R7671">
        <v>8.1</v>
      </c>
      <c r="S7671" t="s">
        <v>234</v>
      </c>
    </row>
    <row r="7672" spans="1:19" x14ac:dyDescent="0.3">
      <c r="A7672" t="s">
        <v>15023</v>
      </c>
      <c r="B7672" t="s">
        <v>9</v>
      </c>
      <c r="C7672" s="2">
        <v>90379</v>
      </c>
      <c r="D7672" t="s">
        <v>10</v>
      </c>
      <c r="E7672" t="s">
        <v>32</v>
      </c>
      <c r="F7672" t="s">
        <v>52</v>
      </c>
      <c r="G7672" t="s">
        <v>84</v>
      </c>
      <c r="H7672" t="s">
        <v>54</v>
      </c>
      <c r="I7672" t="s">
        <v>84</v>
      </c>
      <c r="J7672" t="s">
        <v>15</v>
      </c>
      <c r="K7672" t="s">
        <v>15024</v>
      </c>
      <c r="L7672" t="s">
        <v>39</v>
      </c>
      <c r="M7672">
        <v>4</v>
      </c>
      <c r="N7672" t="s">
        <v>122</v>
      </c>
      <c r="O7672" s="1">
        <v>45773</v>
      </c>
      <c r="P7672" s="1">
        <v>45821</v>
      </c>
      <c r="Q7672">
        <v>2390</v>
      </c>
      <c r="R7672">
        <v>7.5</v>
      </c>
      <c r="S7672" t="s">
        <v>70</v>
      </c>
    </row>
    <row r="7673" spans="1:19" x14ac:dyDescent="0.3">
      <c r="A7673" t="s">
        <v>15025</v>
      </c>
      <c r="B7673" t="s">
        <v>59</v>
      </c>
      <c r="C7673" s="2">
        <v>129137</v>
      </c>
      <c r="D7673" t="s">
        <v>66</v>
      </c>
      <c r="E7673" t="s">
        <v>32</v>
      </c>
      <c r="F7673" t="s">
        <v>33</v>
      </c>
      <c r="G7673" t="s">
        <v>67</v>
      </c>
      <c r="H7673" t="s">
        <v>35</v>
      </c>
      <c r="I7673" t="s">
        <v>67</v>
      </c>
      <c r="J7673" t="s">
        <v>25</v>
      </c>
      <c r="K7673" t="s">
        <v>15026</v>
      </c>
      <c r="L7673" t="s">
        <v>46</v>
      </c>
      <c r="M7673">
        <v>4</v>
      </c>
      <c r="N7673" t="s">
        <v>40</v>
      </c>
      <c r="O7673" s="1">
        <v>45314</v>
      </c>
      <c r="P7673" s="1">
        <v>45359</v>
      </c>
      <c r="Q7673">
        <v>1886</v>
      </c>
      <c r="R7673">
        <v>6</v>
      </c>
      <c r="S7673" t="s">
        <v>234</v>
      </c>
    </row>
    <row r="7674" spans="1:19" x14ac:dyDescent="0.3">
      <c r="A7674" t="s">
        <v>15027</v>
      </c>
      <c r="B7674" t="s">
        <v>183</v>
      </c>
      <c r="C7674" s="2">
        <v>100892</v>
      </c>
      <c r="D7674" t="s">
        <v>10</v>
      </c>
      <c r="E7674" t="s">
        <v>22</v>
      </c>
      <c r="F7674" t="s">
        <v>52</v>
      </c>
      <c r="G7674" t="s">
        <v>95</v>
      </c>
      <c r="H7674" t="s">
        <v>14</v>
      </c>
      <c r="I7674" t="s">
        <v>95</v>
      </c>
      <c r="J7674" t="s">
        <v>25</v>
      </c>
      <c r="K7674" t="s">
        <v>15028</v>
      </c>
      <c r="L7674" t="s">
        <v>39</v>
      </c>
      <c r="M7674" t="s">
        <v>37</v>
      </c>
      <c r="N7674" t="s">
        <v>28</v>
      </c>
      <c r="O7674" s="1">
        <v>45588</v>
      </c>
      <c r="P7674" s="1">
        <v>45637</v>
      </c>
      <c r="Q7674">
        <v>2260</v>
      </c>
      <c r="R7674">
        <v>6.3</v>
      </c>
      <c r="S7674" t="s">
        <v>19</v>
      </c>
    </row>
    <row r="7675" spans="1:19" x14ac:dyDescent="0.3">
      <c r="A7675" t="s">
        <v>15029</v>
      </c>
      <c r="B7675" t="s">
        <v>43</v>
      </c>
      <c r="C7675" s="2">
        <v>135921</v>
      </c>
      <c r="D7675" t="s">
        <v>10</v>
      </c>
      <c r="E7675" t="s">
        <v>11</v>
      </c>
      <c r="F7675" t="s">
        <v>99</v>
      </c>
      <c r="G7675" t="s">
        <v>126</v>
      </c>
      <c r="H7675" t="s">
        <v>54</v>
      </c>
      <c r="I7675" t="s">
        <v>126</v>
      </c>
      <c r="J7675" t="s">
        <v>25</v>
      </c>
      <c r="K7675" t="s">
        <v>15030</v>
      </c>
      <c r="L7675" t="s">
        <v>27</v>
      </c>
      <c r="M7675">
        <v>6</v>
      </c>
      <c r="N7675" t="s">
        <v>149</v>
      </c>
      <c r="O7675" s="1">
        <v>45320</v>
      </c>
      <c r="P7675" s="1">
        <v>45380</v>
      </c>
      <c r="Q7675">
        <v>877</v>
      </c>
      <c r="R7675">
        <v>8.5</v>
      </c>
      <c r="S7675" t="s">
        <v>128</v>
      </c>
    </row>
    <row r="7676" spans="1:19" x14ac:dyDescent="0.3">
      <c r="A7676" t="s">
        <v>15031</v>
      </c>
      <c r="B7676" t="s">
        <v>119</v>
      </c>
      <c r="C7676" s="2">
        <v>55220</v>
      </c>
      <c r="D7676" t="s">
        <v>10</v>
      </c>
      <c r="E7676" t="s">
        <v>22</v>
      </c>
      <c r="F7676" t="s">
        <v>99</v>
      </c>
      <c r="G7676" t="s">
        <v>84</v>
      </c>
      <c r="H7676" t="s">
        <v>14</v>
      </c>
      <c r="I7676" t="s">
        <v>84</v>
      </c>
      <c r="J7676" t="s">
        <v>37</v>
      </c>
      <c r="K7676" t="s">
        <v>15032</v>
      </c>
      <c r="L7676" t="s">
        <v>46</v>
      </c>
      <c r="M7676">
        <v>1</v>
      </c>
      <c r="N7676" t="s">
        <v>101</v>
      </c>
      <c r="O7676" s="1">
        <v>45474</v>
      </c>
      <c r="P7676" s="1">
        <v>45510</v>
      </c>
      <c r="Q7676">
        <v>1573</v>
      </c>
      <c r="R7676">
        <v>7.2</v>
      </c>
      <c r="S7676" t="s">
        <v>73</v>
      </c>
    </row>
    <row r="7677" spans="1:19" x14ac:dyDescent="0.3">
      <c r="A7677" t="s">
        <v>15033</v>
      </c>
      <c r="B7677" t="s">
        <v>110</v>
      </c>
      <c r="C7677" s="2">
        <v>170093</v>
      </c>
      <c r="D7677" t="s">
        <v>10</v>
      </c>
      <c r="E7677" t="s">
        <v>11</v>
      </c>
      <c r="F7677" t="s">
        <v>99</v>
      </c>
      <c r="G7677" t="s">
        <v>153</v>
      </c>
      <c r="H7677" t="s">
        <v>35</v>
      </c>
      <c r="I7677" t="s">
        <v>153</v>
      </c>
      <c r="J7677" t="s">
        <v>37</v>
      </c>
      <c r="K7677" t="s">
        <v>15034</v>
      </c>
      <c r="L7677" t="s">
        <v>39</v>
      </c>
      <c r="M7677">
        <v>6</v>
      </c>
      <c r="N7677" t="s">
        <v>86</v>
      </c>
      <c r="O7677" s="1">
        <v>45475</v>
      </c>
      <c r="P7677" s="1">
        <v>45490</v>
      </c>
      <c r="Q7677">
        <v>828</v>
      </c>
      <c r="R7677">
        <v>9.9</v>
      </c>
      <c r="S7677" t="s">
        <v>70</v>
      </c>
    </row>
    <row r="7678" spans="1:19" x14ac:dyDescent="0.3">
      <c r="A7678" t="s">
        <v>15035</v>
      </c>
      <c r="B7678" t="s">
        <v>161</v>
      </c>
      <c r="C7678" s="2">
        <v>73485</v>
      </c>
      <c r="D7678" t="s">
        <v>10</v>
      </c>
      <c r="E7678" t="s">
        <v>11</v>
      </c>
      <c r="F7678" t="s">
        <v>12</v>
      </c>
      <c r="G7678" t="s">
        <v>13</v>
      </c>
      <c r="H7678" t="s">
        <v>54</v>
      </c>
      <c r="I7678" t="s">
        <v>13</v>
      </c>
      <c r="J7678" t="s">
        <v>37</v>
      </c>
      <c r="K7678" t="s">
        <v>15036</v>
      </c>
      <c r="L7678" t="s">
        <v>39</v>
      </c>
      <c r="M7678">
        <v>6</v>
      </c>
      <c r="N7678" t="s">
        <v>62</v>
      </c>
      <c r="O7678" s="1">
        <v>45767</v>
      </c>
      <c r="P7678" s="1">
        <v>45812</v>
      </c>
      <c r="Q7678">
        <v>1353</v>
      </c>
      <c r="R7678">
        <v>7.9</v>
      </c>
      <c r="S7678" t="s">
        <v>19</v>
      </c>
    </row>
    <row r="7679" spans="1:19" x14ac:dyDescent="0.3">
      <c r="A7679" t="s">
        <v>15037</v>
      </c>
      <c r="B7679" t="s">
        <v>137</v>
      </c>
      <c r="C7679" s="2">
        <v>95926</v>
      </c>
      <c r="D7679" t="s">
        <v>10</v>
      </c>
      <c r="E7679" t="s">
        <v>32</v>
      </c>
      <c r="F7679" t="s">
        <v>99</v>
      </c>
      <c r="G7679" t="s">
        <v>84</v>
      </c>
      <c r="H7679" t="s">
        <v>14</v>
      </c>
      <c r="I7679" t="s">
        <v>84</v>
      </c>
      <c r="J7679" t="s">
        <v>15</v>
      </c>
      <c r="K7679" t="s">
        <v>15038</v>
      </c>
      <c r="L7679" t="s">
        <v>39</v>
      </c>
      <c r="M7679">
        <v>4</v>
      </c>
      <c r="N7679" t="s">
        <v>77</v>
      </c>
      <c r="O7679" s="1">
        <v>45385</v>
      </c>
      <c r="P7679" s="1">
        <v>45405</v>
      </c>
      <c r="Q7679">
        <v>1611</v>
      </c>
      <c r="R7679">
        <v>6.1</v>
      </c>
      <c r="S7679" t="s">
        <v>112</v>
      </c>
    </row>
    <row r="7680" spans="1:19" x14ac:dyDescent="0.3">
      <c r="A7680" t="s">
        <v>15039</v>
      </c>
      <c r="B7680" t="s">
        <v>119</v>
      </c>
      <c r="C7680" s="2">
        <v>90711</v>
      </c>
      <c r="D7680" t="s">
        <v>10</v>
      </c>
      <c r="E7680" t="s">
        <v>11</v>
      </c>
      <c r="F7680" t="s">
        <v>33</v>
      </c>
      <c r="G7680" t="s">
        <v>13</v>
      </c>
      <c r="H7680" t="s">
        <v>54</v>
      </c>
      <c r="I7680" t="s">
        <v>13</v>
      </c>
      <c r="J7680" t="s">
        <v>25</v>
      </c>
      <c r="K7680" t="s">
        <v>15040</v>
      </c>
      <c r="L7680" t="s">
        <v>46</v>
      </c>
      <c r="M7680">
        <v>9</v>
      </c>
      <c r="N7680" t="s">
        <v>62</v>
      </c>
      <c r="O7680" s="1">
        <v>45659</v>
      </c>
      <c r="P7680" s="1">
        <v>45717</v>
      </c>
      <c r="Q7680">
        <v>657</v>
      </c>
      <c r="R7680">
        <v>8.4</v>
      </c>
      <c r="S7680" t="s">
        <v>63</v>
      </c>
    </row>
    <row r="7681" spans="1:19" x14ac:dyDescent="0.3">
      <c r="A7681" t="s">
        <v>15041</v>
      </c>
      <c r="B7681" t="s">
        <v>114</v>
      </c>
      <c r="C7681" s="2">
        <v>74210</v>
      </c>
      <c r="D7681" t="s">
        <v>10</v>
      </c>
      <c r="E7681" t="s">
        <v>11</v>
      </c>
      <c r="F7681" t="s">
        <v>99</v>
      </c>
      <c r="G7681" t="s">
        <v>36</v>
      </c>
      <c r="H7681" t="s">
        <v>54</v>
      </c>
      <c r="I7681" t="s">
        <v>36</v>
      </c>
      <c r="J7681" t="s">
        <v>15</v>
      </c>
      <c r="K7681" t="s">
        <v>15042</v>
      </c>
      <c r="L7681" t="s">
        <v>39</v>
      </c>
      <c r="M7681">
        <v>5</v>
      </c>
      <c r="N7681" t="s">
        <v>149</v>
      </c>
      <c r="O7681" s="1">
        <v>45379</v>
      </c>
      <c r="P7681" s="1">
        <v>45393</v>
      </c>
      <c r="Q7681">
        <v>1311</v>
      </c>
      <c r="R7681">
        <v>10</v>
      </c>
      <c r="S7681" t="s">
        <v>63</v>
      </c>
    </row>
    <row r="7682" spans="1:19" x14ac:dyDescent="0.3">
      <c r="A7682" t="s">
        <v>15043</v>
      </c>
      <c r="B7682" t="s">
        <v>119</v>
      </c>
      <c r="C7682" s="2">
        <v>107023</v>
      </c>
      <c r="D7682" t="s">
        <v>10</v>
      </c>
      <c r="E7682" t="s">
        <v>88</v>
      </c>
      <c r="F7682" t="s">
        <v>33</v>
      </c>
      <c r="G7682" t="s">
        <v>104</v>
      </c>
      <c r="H7682" t="s">
        <v>54</v>
      </c>
      <c r="I7682" t="s">
        <v>104</v>
      </c>
      <c r="J7682" t="s">
        <v>15</v>
      </c>
      <c r="K7682" t="s">
        <v>15044</v>
      </c>
      <c r="L7682" t="s">
        <v>39</v>
      </c>
      <c r="M7682">
        <v>12</v>
      </c>
      <c r="N7682" t="s">
        <v>28</v>
      </c>
      <c r="O7682" s="1">
        <v>45348</v>
      </c>
      <c r="P7682" s="1">
        <v>45394</v>
      </c>
      <c r="Q7682">
        <v>1300</v>
      </c>
      <c r="R7682">
        <v>6.7</v>
      </c>
      <c r="S7682" t="s">
        <v>174</v>
      </c>
    </row>
    <row r="7683" spans="1:19" x14ac:dyDescent="0.3">
      <c r="A7683" t="s">
        <v>15045</v>
      </c>
      <c r="B7683" t="s">
        <v>114</v>
      </c>
      <c r="C7683" s="2">
        <v>63911</v>
      </c>
      <c r="D7683" t="s">
        <v>10</v>
      </c>
      <c r="E7683" t="s">
        <v>22</v>
      </c>
      <c r="F7683" t="s">
        <v>52</v>
      </c>
      <c r="G7683" t="s">
        <v>55</v>
      </c>
      <c r="H7683" t="s">
        <v>54</v>
      </c>
      <c r="I7683" t="s">
        <v>34</v>
      </c>
      <c r="J7683" t="s">
        <v>25</v>
      </c>
      <c r="K7683" t="s">
        <v>15046</v>
      </c>
      <c r="L7683" t="s">
        <v>39</v>
      </c>
      <c r="M7683">
        <v>1</v>
      </c>
      <c r="N7683" t="s">
        <v>116</v>
      </c>
      <c r="O7683" s="1">
        <v>45505</v>
      </c>
      <c r="P7683" s="1">
        <v>45558</v>
      </c>
      <c r="Q7683">
        <v>1109</v>
      </c>
      <c r="R7683">
        <v>5.4</v>
      </c>
      <c r="S7683" t="s">
        <v>78</v>
      </c>
    </row>
    <row r="7684" spans="1:19" x14ac:dyDescent="0.3">
      <c r="A7684" t="s">
        <v>15047</v>
      </c>
      <c r="B7684" t="s">
        <v>43</v>
      </c>
      <c r="C7684" s="2">
        <v>67982</v>
      </c>
      <c r="D7684" t="s">
        <v>10</v>
      </c>
      <c r="E7684" t="s">
        <v>32</v>
      </c>
      <c r="F7684" t="s">
        <v>12</v>
      </c>
      <c r="G7684" t="s">
        <v>166</v>
      </c>
      <c r="H7684" t="s">
        <v>14</v>
      </c>
      <c r="I7684" t="s">
        <v>166</v>
      </c>
      <c r="J7684" t="s">
        <v>37</v>
      </c>
      <c r="K7684" t="s">
        <v>15048</v>
      </c>
      <c r="L7684" t="s">
        <v>27</v>
      </c>
      <c r="M7684">
        <v>4</v>
      </c>
      <c r="N7684" t="s">
        <v>77</v>
      </c>
      <c r="O7684" s="1">
        <v>45380</v>
      </c>
      <c r="P7684" s="1">
        <v>45426</v>
      </c>
      <c r="Q7684">
        <v>1007</v>
      </c>
      <c r="R7684">
        <v>9.8000000000000007</v>
      </c>
      <c r="S7684" t="s">
        <v>227</v>
      </c>
    </row>
    <row r="7685" spans="1:19" x14ac:dyDescent="0.3">
      <c r="A7685" t="s">
        <v>15049</v>
      </c>
      <c r="B7685" t="s">
        <v>176</v>
      </c>
      <c r="C7685" s="2">
        <v>120397</v>
      </c>
      <c r="D7685" t="s">
        <v>51</v>
      </c>
      <c r="E7685" t="s">
        <v>11</v>
      </c>
      <c r="F7685" t="s">
        <v>12</v>
      </c>
      <c r="G7685" t="s">
        <v>53</v>
      </c>
      <c r="H7685" t="s">
        <v>54</v>
      </c>
      <c r="I7685" t="s">
        <v>53</v>
      </c>
      <c r="J7685" t="s">
        <v>25</v>
      </c>
      <c r="K7685" t="s">
        <v>15050</v>
      </c>
      <c r="L7685" t="s">
        <v>17</v>
      </c>
      <c r="M7685">
        <v>5</v>
      </c>
      <c r="N7685" t="s">
        <v>122</v>
      </c>
      <c r="O7685" s="1">
        <v>45479</v>
      </c>
      <c r="P7685" s="1">
        <v>45526</v>
      </c>
      <c r="Q7685">
        <v>687</v>
      </c>
      <c r="R7685">
        <v>5.6</v>
      </c>
      <c r="S7685" t="s">
        <v>78</v>
      </c>
    </row>
    <row r="7686" spans="1:19" x14ac:dyDescent="0.3">
      <c r="A7686" t="s">
        <v>15051</v>
      </c>
      <c r="B7686" t="s">
        <v>75</v>
      </c>
      <c r="C7686" s="2">
        <v>127997</v>
      </c>
      <c r="D7686" t="s">
        <v>10</v>
      </c>
      <c r="E7686" t="s">
        <v>88</v>
      </c>
      <c r="F7686" t="s">
        <v>52</v>
      </c>
      <c r="G7686" t="s">
        <v>36</v>
      </c>
      <c r="H7686" t="s">
        <v>14</v>
      </c>
      <c r="I7686" t="s">
        <v>36</v>
      </c>
      <c r="J7686" t="s">
        <v>37</v>
      </c>
      <c r="K7686" t="s">
        <v>15052</v>
      </c>
      <c r="L7686" t="s">
        <v>39</v>
      </c>
      <c r="M7686">
        <v>15</v>
      </c>
      <c r="N7686" t="s">
        <v>47</v>
      </c>
      <c r="O7686" s="1">
        <v>45551</v>
      </c>
      <c r="P7686" s="1">
        <v>45599</v>
      </c>
      <c r="Q7686">
        <v>746</v>
      </c>
      <c r="R7686">
        <v>7.4</v>
      </c>
      <c r="S7686" t="s">
        <v>174</v>
      </c>
    </row>
    <row r="7687" spans="1:19" x14ac:dyDescent="0.3">
      <c r="A7687" t="s">
        <v>15053</v>
      </c>
      <c r="B7687" t="s">
        <v>65</v>
      </c>
      <c r="C7687" s="2">
        <v>59751</v>
      </c>
      <c r="D7687" t="s">
        <v>10</v>
      </c>
      <c r="E7687" t="s">
        <v>22</v>
      </c>
      <c r="F7687" t="s">
        <v>12</v>
      </c>
      <c r="G7687" t="s">
        <v>140</v>
      </c>
      <c r="H7687" t="s">
        <v>54</v>
      </c>
      <c r="I7687" t="s">
        <v>140</v>
      </c>
      <c r="J7687" t="s">
        <v>15</v>
      </c>
      <c r="K7687" t="s">
        <v>15054</v>
      </c>
      <c r="L7687" t="s">
        <v>17</v>
      </c>
      <c r="M7687" t="s">
        <v>37</v>
      </c>
      <c r="N7687" t="s">
        <v>149</v>
      </c>
      <c r="O7687" s="1">
        <v>45538</v>
      </c>
      <c r="P7687" s="1">
        <v>45598</v>
      </c>
      <c r="Q7687">
        <v>630</v>
      </c>
      <c r="R7687">
        <v>6.3</v>
      </c>
      <c r="S7687" t="s">
        <v>128</v>
      </c>
    </row>
    <row r="7688" spans="1:19" x14ac:dyDescent="0.3">
      <c r="A7688" t="s">
        <v>15055</v>
      </c>
      <c r="B7688" t="s">
        <v>176</v>
      </c>
      <c r="C7688" s="2">
        <v>111306</v>
      </c>
      <c r="D7688" t="s">
        <v>10</v>
      </c>
      <c r="E7688" t="s">
        <v>22</v>
      </c>
      <c r="F7688" t="s">
        <v>12</v>
      </c>
      <c r="G7688" t="s">
        <v>34</v>
      </c>
      <c r="H7688" t="s">
        <v>35</v>
      </c>
      <c r="I7688" t="s">
        <v>34</v>
      </c>
      <c r="J7688" t="s">
        <v>15</v>
      </c>
      <c r="K7688" t="s">
        <v>11091</v>
      </c>
      <c r="L7688" t="s">
        <v>39</v>
      </c>
      <c r="M7688" t="s">
        <v>37</v>
      </c>
      <c r="N7688" t="s">
        <v>47</v>
      </c>
      <c r="O7688" s="1">
        <v>45471</v>
      </c>
      <c r="P7688" s="1">
        <v>45528</v>
      </c>
      <c r="Q7688">
        <v>1585</v>
      </c>
      <c r="R7688">
        <v>6.8</v>
      </c>
      <c r="S7688" t="s">
        <v>57</v>
      </c>
    </row>
    <row r="7689" spans="1:19" x14ac:dyDescent="0.3">
      <c r="A7689" t="s">
        <v>15056</v>
      </c>
      <c r="B7689" t="s">
        <v>110</v>
      </c>
      <c r="C7689" s="2">
        <v>79857</v>
      </c>
      <c r="D7689" t="s">
        <v>10</v>
      </c>
      <c r="E7689" t="s">
        <v>11</v>
      </c>
      <c r="F7689" t="s">
        <v>99</v>
      </c>
      <c r="G7689" t="s">
        <v>80</v>
      </c>
      <c r="H7689" t="s">
        <v>14</v>
      </c>
      <c r="I7689" t="s">
        <v>80</v>
      </c>
      <c r="J7689" t="s">
        <v>25</v>
      </c>
      <c r="K7689" t="s">
        <v>15057</v>
      </c>
      <c r="L7689" t="s">
        <v>39</v>
      </c>
      <c r="M7689">
        <v>5</v>
      </c>
      <c r="N7689" t="s">
        <v>40</v>
      </c>
      <c r="O7689" s="1">
        <v>45519</v>
      </c>
      <c r="P7689" s="1">
        <v>45570</v>
      </c>
      <c r="Q7689">
        <v>1439</v>
      </c>
      <c r="R7689">
        <v>7</v>
      </c>
      <c r="S7689" t="s">
        <v>29</v>
      </c>
    </row>
    <row r="7690" spans="1:19" x14ac:dyDescent="0.3">
      <c r="A7690" t="s">
        <v>15058</v>
      </c>
      <c r="B7690" t="s">
        <v>50</v>
      </c>
      <c r="C7690" s="2">
        <v>70664</v>
      </c>
      <c r="D7690" t="s">
        <v>10</v>
      </c>
      <c r="E7690" t="s">
        <v>22</v>
      </c>
      <c r="F7690" t="s">
        <v>12</v>
      </c>
      <c r="G7690" t="s">
        <v>84</v>
      </c>
      <c r="H7690" t="s">
        <v>54</v>
      </c>
      <c r="I7690" t="s">
        <v>84</v>
      </c>
      <c r="J7690" t="s">
        <v>37</v>
      </c>
      <c r="K7690" t="s">
        <v>15059</v>
      </c>
      <c r="L7690" t="s">
        <v>17</v>
      </c>
      <c r="M7690" t="s">
        <v>37</v>
      </c>
      <c r="N7690" t="s">
        <v>62</v>
      </c>
      <c r="O7690" s="1">
        <v>45417</v>
      </c>
      <c r="P7690" s="1">
        <v>45447</v>
      </c>
      <c r="Q7690">
        <v>777</v>
      </c>
      <c r="R7690">
        <v>6.5</v>
      </c>
      <c r="S7690" t="s">
        <v>112</v>
      </c>
    </row>
    <row r="7691" spans="1:19" x14ac:dyDescent="0.3">
      <c r="A7691" t="s">
        <v>15060</v>
      </c>
      <c r="B7691" t="s">
        <v>9</v>
      </c>
      <c r="C7691" s="2">
        <v>119663</v>
      </c>
      <c r="D7691" t="s">
        <v>10</v>
      </c>
      <c r="E7691" t="s">
        <v>11</v>
      </c>
      <c r="F7691" t="s">
        <v>12</v>
      </c>
      <c r="G7691" t="s">
        <v>84</v>
      </c>
      <c r="H7691" t="s">
        <v>35</v>
      </c>
      <c r="I7691" t="s">
        <v>23</v>
      </c>
      <c r="J7691" t="s">
        <v>25</v>
      </c>
      <c r="K7691" t="s">
        <v>15061</v>
      </c>
      <c r="L7691" t="s">
        <v>17</v>
      </c>
      <c r="M7691">
        <v>9</v>
      </c>
      <c r="N7691" t="s">
        <v>77</v>
      </c>
      <c r="O7691" s="1">
        <v>45745</v>
      </c>
      <c r="P7691" s="1">
        <v>45792</v>
      </c>
      <c r="Q7691">
        <v>1598</v>
      </c>
      <c r="R7691">
        <v>6.6</v>
      </c>
      <c r="S7691" t="s">
        <v>174</v>
      </c>
    </row>
    <row r="7692" spans="1:19" x14ac:dyDescent="0.3">
      <c r="A7692" t="s">
        <v>15062</v>
      </c>
      <c r="B7692" t="s">
        <v>145</v>
      </c>
      <c r="C7692" s="2">
        <v>49785</v>
      </c>
      <c r="D7692" t="s">
        <v>51</v>
      </c>
      <c r="E7692" t="s">
        <v>22</v>
      </c>
      <c r="F7692" t="s">
        <v>12</v>
      </c>
      <c r="G7692" t="s">
        <v>53</v>
      </c>
      <c r="H7692" t="s">
        <v>54</v>
      </c>
      <c r="I7692" t="s">
        <v>53</v>
      </c>
      <c r="J7692" t="s">
        <v>37</v>
      </c>
      <c r="K7692" t="s">
        <v>15063</v>
      </c>
      <c r="L7692" t="s">
        <v>17</v>
      </c>
      <c r="M7692" t="s">
        <v>37</v>
      </c>
      <c r="N7692" t="s">
        <v>47</v>
      </c>
      <c r="O7692" s="1">
        <v>45390</v>
      </c>
      <c r="P7692" s="1">
        <v>45442</v>
      </c>
      <c r="Q7692">
        <v>1601</v>
      </c>
      <c r="R7692">
        <v>7.4</v>
      </c>
      <c r="S7692" t="s">
        <v>128</v>
      </c>
    </row>
    <row r="7693" spans="1:19" x14ac:dyDescent="0.3">
      <c r="A7693" t="s">
        <v>15064</v>
      </c>
      <c r="B7693" t="s">
        <v>130</v>
      </c>
      <c r="C7693" s="2">
        <v>35504</v>
      </c>
      <c r="D7693" t="s">
        <v>10</v>
      </c>
      <c r="E7693" t="s">
        <v>22</v>
      </c>
      <c r="F7693" t="s">
        <v>12</v>
      </c>
      <c r="G7693" t="s">
        <v>36</v>
      </c>
      <c r="H7693" t="s">
        <v>54</v>
      </c>
      <c r="I7693" t="s">
        <v>23</v>
      </c>
      <c r="J7693" t="s">
        <v>25</v>
      </c>
      <c r="K7693" t="s">
        <v>15065</v>
      </c>
      <c r="L7693" t="s">
        <v>46</v>
      </c>
      <c r="M7693" t="s">
        <v>37</v>
      </c>
      <c r="N7693" t="s">
        <v>28</v>
      </c>
      <c r="O7693" s="1">
        <v>45383</v>
      </c>
      <c r="P7693" s="1">
        <v>45409</v>
      </c>
      <c r="Q7693">
        <v>1472</v>
      </c>
      <c r="R7693">
        <v>6.1</v>
      </c>
      <c r="S7693" t="s">
        <v>63</v>
      </c>
    </row>
    <row r="7694" spans="1:19" x14ac:dyDescent="0.3">
      <c r="A7694" t="s">
        <v>15066</v>
      </c>
      <c r="B7694" t="s">
        <v>83</v>
      </c>
      <c r="C7694" s="2">
        <v>133525</v>
      </c>
      <c r="D7694" t="s">
        <v>10</v>
      </c>
      <c r="E7694" t="s">
        <v>88</v>
      </c>
      <c r="F7694" t="s">
        <v>33</v>
      </c>
      <c r="G7694" t="s">
        <v>166</v>
      </c>
      <c r="H7694" t="s">
        <v>54</v>
      </c>
      <c r="I7694" t="s">
        <v>120</v>
      </c>
      <c r="J7694" t="s">
        <v>25</v>
      </c>
      <c r="K7694" t="s">
        <v>15067</v>
      </c>
      <c r="L7694" t="s">
        <v>17</v>
      </c>
      <c r="M7694">
        <v>12</v>
      </c>
      <c r="N7694" t="s">
        <v>108</v>
      </c>
      <c r="O7694" s="1">
        <v>45522</v>
      </c>
      <c r="P7694" s="1">
        <v>45589</v>
      </c>
      <c r="Q7694">
        <v>620</v>
      </c>
      <c r="R7694">
        <v>7.4</v>
      </c>
      <c r="S7694" t="s">
        <v>78</v>
      </c>
    </row>
    <row r="7695" spans="1:19" x14ac:dyDescent="0.3">
      <c r="A7695" t="s">
        <v>15068</v>
      </c>
      <c r="B7695" t="s">
        <v>183</v>
      </c>
      <c r="C7695" s="2">
        <v>154337</v>
      </c>
      <c r="D7695" t="s">
        <v>10</v>
      </c>
      <c r="E7695" t="s">
        <v>88</v>
      </c>
      <c r="F7695" t="s">
        <v>12</v>
      </c>
      <c r="G7695" t="s">
        <v>158</v>
      </c>
      <c r="H7695" t="s">
        <v>54</v>
      </c>
      <c r="I7695" t="s">
        <v>158</v>
      </c>
      <c r="J7695" t="s">
        <v>25</v>
      </c>
      <c r="K7695" t="s">
        <v>15069</v>
      </c>
      <c r="L7695" t="s">
        <v>27</v>
      </c>
      <c r="M7695">
        <v>14</v>
      </c>
      <c r="N7695" t="s">
        <v>86</v>
      </c>
      <c r="O7695" s="1">
        <v>45316</v>
      </c>
      <c r="P7695" s="1">
        <v>45360</v>
      </c>
      <c r="Q7695">
        <v>1940</v>
      </c>
      <c r="R7695">
        <v>6.5</v>
      </c>
      <c r="S7695" t="s">
        <v>73</v>
      </c>
    </row>
    <row r="7696" spans="1:19" x14ac:dyDescent="0.3">
      <c r="A7696" t="s">
        <v>15070</v>
      </c>
      <c r="B7696" t="s">
        <v>256</v>
      </c>
      <c r="C7696" s="2">
        <v>102309</v>
      </c>
      <c r="D7696" t="s">
        <v>66</v>
      </c>
      <c r="E7696" t="s">
        <v>32</v>
      </c>
      <c r="F7696" t="s">
        <v>33</v>
      </c>
      <c r="G7696" t="s">
        <v>67</v>
      </c>
      <c r="H7696" t="s">
        <v>35</v>
      </c>
      <c r="I7696" t="s">
        <v>67</v>
      </c>
      <c r="J7696" t="s">
        <v>15</v>
      </c>
      <c r="K7696" t="s">
        <v>15071</v>
      </c>
      <c r="L7696" t="s">
        <v>39</v>
      </c>
      <c r="M7696">
        <v>3</v>
      </c>
      <c r="N7696" t="s">
        <v>77</v>
      </c>
      <c r="O7696" s="1">
        <v>45385</v>
      </c>
      <c r="P7696" s="1">
        <v>45444</v>
      </c>
      <c r="Q7696">
        <v>2214</v>
      </c>
      <c r="R7696">
        <v>7.2</v>
      </c>
      <c r="S7696" t="s">
        <v>78</v>
      </c>
    </row>
    <row r="7697" spans="1:19" x14ac:dyDescent="0.3">
      <c r="A7697" t="s">
        <v>15072</v>
      </c>
      <c r="B7697" t="s">
        <v>114</v>
      </c>
      <c r="C7697" s="2">
        <v>92558</v>
      </c>
      <c r="D7697" t="s">
        <v>10</v>
      </c>
      <c r="E7697" t="s">
        <v>11</v>
      </c>
      <c r="F7697" t="s">
        <v>33</v>
      </c>
      <c r="G7697" t="s">
        <v>13</v>
      </c>
      <c r="H7697" t="s">
        <v>54</v>
      </c>
      <c r="I7697" t="s">
        <v>13</v>
      </c>
      <c r="J7697" t="s">
        <v>15</v>
      </c>
      <c r="K7697" t="s">
        <v>15073</v>
      </c>
      <c r="L7697" t="s">
        <v>39</v>
      </c>
      <c r="M7697">
        <v>8</v>
      </c>
      <c r="N7697" t="s">
        <v>47</v>
      </c>
      <c r="O7697" s="1">
        <v>45543</v>
      </c>
      <c r="P7697" s="1">
        <v>45594</v>
      </c>
      <c r="Q7697">
        <v>1617</v>
      </c>
      <c r="R7697">
        <v>9.9</v>
      </c>
      <c r="S7697" t="s">
        <v>19</v>
      </c>
    </row>
    <row r="7698" spans="1:19" x14ac:dyDescent="0.3">
      <c r="A7698" t="s">
        <v>15074</v>
      </c>
      <c r="B7698" t="s">
        <v>59</v>
      </c>
      <c r="C7698" s="2">
        <v>51502</v>
      </c>
      <c r="D7698" t="s">
        <v>10</v>
      </c>
      <c r="E7698" t="s">
        <v>22</v>
      </c>
      <c r="F7698" t="s">
        <v>52</v>
      </c>
      <c r="G7698" t="s">
        <v>24</v>
      </c>
      <c r="H7698" t="s">
        <v>14</v>
      </c>
      <c r="I7698" t="s">
        <v>24</v>
      </c>
      <c r="J7698" t="s">
        <v>37</v>
      </c>
      <c r="K7698" t="s">
        <v>15075</v>
      </c>
      <c r="L7698" t="s">
        <v>46</v>
      </c>
      <c r="M7698">
        <v>1</v>
      </c>
      <c r="N7698" t="s">
        <v>47</v>
      </c>
      <c r="O7698" s="1">
        <v>45734</v>
      </c>
      <c r="P7698" s="1">
        <v>45768</v>
      </c>
      <c r="Q7698">
        <v>1380</v>
      </c>
      <c r="R7698">
        <v>9.3000000000000007</v>
      </c>
      <c r="S7698" t="s">
        <v>227</v>
      </c>
    </row>
    <row r="7699" spans="1:19" x14ac:dyDescent="0.3">
      <c r="A7699" t="s">
        <v>15076</v>
      </c>
      <c r="B7699" t="s">
        <v>83</v>
      </c>
      <c r="C7699" s="2">
        <v>126152</v>
      </c>
      <c r="D7699" t="s">
        <v>10</v>
      </c>
      <c r="E7699" t="s">
        <v>32</v>
      </c>
      <c r="F7699" t="s">
        <v>33</v>
      </c>
      <c r="G7699" t="s">
        <v>95</v>
      </c>
      <c r="H7699" t="s">
        <v>14</v>
      </c>
      <c r="I7699" t="s">
        <v>95</v>
      </c>
      <c r="J7699" t="s">
        <v>15</v>
      </c>
      <c r="K7699" t="s">
        <v>15077</v>
      </c>
      <c r="L7699" t="s">
        <v>27</v>
      </c>
      <c r="M7699">
        <v>2</v>
      </c>
      <c r="N7699" t="s">
        <v>101</v>
      </c>
      <c r="O7699" s="1">
        <v>45483</v>
      </c>
      <c r="P7699" s="1">
        <v>45510</v>
      </c>
      <c r="Q7699">
        <v>2105</v>
      </c>
      <c r="R7699">
        <v>6.5</v>
      </c>
      <c r="S7699" t="s">
        <v>70</v>
      </c>
    </row>
    <row r="7700" spans="1:19" x14ac:dyDescent="0.3">
      <c r="A7700" t="s">
        <v>15078</v>
      </c>
      <c r="B7700" t="s">
        <v>43</v>
      </c>
      <c r="C7700" s="2">
        <v>95777</v>
      </c>
      <c r="D7700" t="s">
        <v>51</v>
      </c>
      <c r="E7700" t="s">
        <v>32</v>
      </c>
      <c r="F7700" t="s">
        <v>52</v>
      </c>
      <c r="G7700" t="s">
        <v>120</v>
      </c>
      <c r="H7700" t="s">
        <v>35</v>
      </c>
      <c r="I7700" t="s">
        <v>120</v>
      </c>
      <c r="J7700" t="s">
        <v>37</v>
      </c>
      <c r="K7700" t="s">
        <v>15079</v>
      </c>
      <c r="L7700" t="s">
        <v>27</v>
      </c>
      <c r="M7700">
        <v>4</v>
      </c>
      <c r="N7700" t="s">
        <v>101</v>
      </c>
      <c r="O7700" s="1">
        <v>45306</v>
      </c>
      <c r="P7700" s="1">
        <v>45335</v>
      </c>
      <c r="Q7700">
        <v>1126</v>
      </c>
      <c r="R7700">
        <v>9.5</v>
      </c>
      <c r="S7700" t="s">
        <v>174</v>
      </c>
    </row>
    <row r="7701" spans="1:19" x14ac:dyDescent="0.3">
      <c r="A7701" t="s">
        <v>15080</v>
      </c>
      <c r="B7701" t="s">
        <v>256</v>
      </c>
      <c r="C7701" s="2">
        <v>43274</v>
      </c>
      <c r="D7701" t="s">
        <v>10</v>
      </c>
      <c r="E7701" t="s">
        <v>22</v>
      </c>
      <c r="F7701" t="s">
        <v>12</v>
      </c>
      <c r="G7701" t="s">
        <v>166</v>
      </c>
      <c r="H7701" t="s">
        <v>14</v>
      </c>
      <c r="I7701" t="s">
        <v>166</v>
      </c>
      <c r="J7701" t="s">
        <v>25</v>
      </c>
      <c r="K7701" t="s">
        <v>15081</v>
      </c>
      <c r="L7701" t="s">
        <v>46</v>
      </c>
      <c r="M7701" t="s">
        <v>37</v>
      </c>
      <c r="N7701" t="s">
        <v>62</v>
      </c>
      <c r="O7701" s="1">
        <v>45414</v>
      </c>
      <c r="P7701" s="1">
        <v>45465</v>
      </c>
      <c r="Q7701">
        <v>523</v>
      </c>
      <c r="R7701">
        <v>10</v>
      </c>
      <c r="S7701" t="s">
        <v>93</v>
      </c>
    </row>
    <row r="7702" spans="1:19" x14ac:dyDescent="0.3">
      <c r="A7702" t="s">
        <v>15082</v>
      </c>
      <c r="B7702" t="s">
        <v>50</v>
      </c>
      <c r="C7702" s="2">
        <v>111734</v>
      </c>
      <c r="D7702" t="s">
        <v>10</v>
      </c>
      <c r="E7702" t="s">
        <v>32</v>
      </c>
      <c r="F7702" t="s">
        <v>12</v>
      </c>
      <c r="G7702" t="s">
        <v>55</v>
      </c>
      <c r="H7702" t="s">
        <v>35</v>
      </c>
      <c r="I7702" t="s">
        <v>55</v>
      </c>
      <c r="J7702" t="s">
        <v>37</v>
      </c>
      <c r="K7702" t="s">
        <v>15083</v>
      </c>
      <c r="L7702" t="s">
        <v>39</v>
      </c>
      <c r="M7702">
        <v>2</v>
      </c>
      <c r="N7702" t="s">
        <v>62</v>
      </c>
      <c r="O7702" s="1">
        <v>45710</v>
      </c>
      <c r="P7702" s="1">
        <v>45728</v>
      </c>
      <c r="Q7702">
        <v>1725</v>
      </c>
      <c r="R7702">
        <v>5.6</v>
      </c>
      <c r="S7702" t="s">
        <v>112</v>
      </c>
    </row>
    <row r="7703" spans="1:19" x14ac:dyDescent="0.3">
      <c r="A7703" t="s">
        <v>15084</v>
      </c>
      <c r="B7703" t="s">
        <v>130</v>
      </c>
      <c r="C7703" s="2">
        <v>59534</v>
      </c>
      <c r="D7703" t="s">
        <v>10</v>
      </c>
      <c r="E7703" t="s">
        <v>22</v>
      </c>
      <c r="F7703" t="s">
        <v>99</v>
      </c>
      <c r="G7703" t="s">
        <v>140</v>
      </c>
      <c r="H7703" t="s">
        <v>35</v>
      </c>
      <c r="I7703" t="s">
        <v>140</v>
      </c>
      <c r="J7703" t="s">
        <v>15</v>
      </c>
      <c r="K7703" t="s">
        <v>15085</v>
      </c>
      <c r="L7703" t="s">
        <v>27</v>
      </c>
      <c r="M7703" t="s">
        <v>37</v>
      </c>
      <c r="N7703" t="s">
        <v>122</v>
      </c>
      <c r="O7703" s="1">
        <v>45646</v>
      </c>
      <c r="P7703" s="1">
        <v>45686</v>
      </c>
      <c r="Q7703">
        <v>1673</v>
      </c>
      <c r="R7703">
        <v>6.4</v>
      </c>
      <c r="S7703" t="s">
        <v>70</v>
      </c>
    </row>
    <row r="7704" spans="1:19" x14ac:dyDescent="0.3">
      <c r="A7704" t="s">
        <v>15086</v>
      </c>
      <c r="B7704" t="s">
        <v>65</v>
      </c>
      <c r="C7704" s="2">
        <v>73818</v>
      </c>
      <c r="D7704" t="s">
        <v>10</v>
      </c>
      <c r="E7704" t="s">
        <v>22</v>
      </c>
      <c r="F7704" t="s">
        <v>52</v>
      </c>
      <c r="G7704" t="s">
        <v>23</v>
      </c>
      <c r="H7704" t="s">
        <v>35</v>
      </c>
      <c r="I7704" t="s">
        <v>44</v>
      </c>
      <c r="J7704" t="s">
        <v>25</v>
      </c>
      <c r="K7704" t="s">
        <v>15087</v>
      </c>
      <c r="L7704" t="s">
        <v>39</v>
      </c>
      <c r="M7704" t="s">
        <v>37</v>
      </c>
      <c r="N7704" t="s">
        <v>86</v>
      </c>
      <c r="O7704" s="1">
        <v>45307</v>
      </c>
      <c r="P7704" s="1">
        <v>45377</v>
      </c>
      <c r="Q7704">
        <v>802</v>
      </c>
      <c r="R7704">
        <v>5.9</v>
      </c>
      <c r="S7704" t="s">
        <v>78</v>
      </c>
    </row>
    <row r="7705" spans="1:19" x14ac:dyDescent="0.3">
      <c r="A7705" t="s">
        <v>15088</v>
      </c>
      <c r="B7705" t="s">
        <v>145</v>
      </c>
      <c r="C7705" s="2">
        <v>132562</v>
      </c>
      <c r="D7705" t="s">
        <v>10</v>
      </c>
      <c r="E7705" t="s">
        <v>11</v>
      </c>
      <c r="F7705" t="s">
        <v>52</v>
      </c>
      <c r="G7705" t="s">
        <v>23</v>
      </c>
      <c r="H7705" t="s">
        <v>14</v>
      </c>
      <c r="I7705" t="s">
        <v>23</v>
      </c>
      <c r="J7705" t="s">
        <v>15</v>
      </c>
      <c r="K7705" t="s">
        <v>15089</v>
      </c>
      <c r="L7705" t="s">
        <v>17</v>
      </c>
      <c r="M7705">
        <v>7</v>
      </c>
      <c r="N7705" t="s">
        <v>90</v>
      </c>
      <c r="O7705" s="1">
        <v>45375</v>
      </c>
      <c r="P7705" s="1">
        <v>45392</v>
      </c>
      <c r="Q7705">
        <v>1202</v>
      </c>
      <c r="R7705">
        <v>5.8</v>
      </c>
      <c r="S7705" t="s">
        <v>117</v>
      </c>
    </row>
    <row r="7706" spans="1:19" x14ac:dyDescent="0.3">
      <c r="A7706" t="s">
        <v>15090</v>
      </c>
      <c r="B7706" t="s">
        <v>130</v>
      </c>
      <c r="C7706" s="2">
        <v>69503</v>
      </c>
      <c r="D7706" t="s">
        <v>51</v>
      </c>
      <c r="E7706" t="s">
        <v>32</v>
      </c>
      <c r="F7706" t="s">
        <v>99</v>
      </c>
      <c r="G7706" t="s">
        <v>120</v>
      </c>
      <c r="H7706" t="s">
        <v>54</v>
      </c>
      <c r="I7706" t="s">
        <v>120</v>
      </c>
      <c r="J7706" t="s">
        <v>15</v>
      </c>
      <c r="K7706" t="s">
        <v>15091</v>
      </c>
      <c r="L7706" t="s">
        <v>27</v>
      </c>
      <c r="M7706">
        <v>3</v>
      </c>
      <c r="N7706" t="s">
        <v>62</v>
      </c>
      <c r="O7706" s="1">
        <v>45509</v>
      </c>
      <c r="P7706" s="1">
        <v>45558</v>
      </c>
      <c r="Q7706">
        <v>1387</v>
      </c>
      <c r="R7706">
        <v>7.1</v>
      </c>
      <c r="S7706" t="s">
        <v>174</v>
      </c>
    </row>
    <row r="7707" spans="1:19" x14ac:dyDescent="0.3">
      <c r="A7707" t="s">
        <v>15092</v>
      </c>
      <c r="B7707" t="s">
        <v>31</v>
      </c>
      <c r="C7707" s="2">
        <v>179957</v>
      </c>
      <c r="D7707" t="s">
        <v>51</v>
      </c>
      <c r="E7707" t="s">
        <v>88</v>
      </c>
      <c r="F7707" t="s">
        <v>52</v>
      </c>
      <c r="G7707" t="s">
        <v>53</v>
      </c>
      <c r="H7707" t="s">
        <v>54</v>
      </c>
      <c r="I7707" t="s">
        <v>53</v>
      </c>
      <c r="J7707" t="s">
        <v>25</v>
      </c>
      <c r="K7707" t="s">
        <v>15093</v>
      </c>
      <c r="L7707" t="s">
        <v>46</v>
      </c>
      <c r="M7707">
        <v>15</v>
      </c>
      <c r="N7707" t="s">
        <v>86</v>
      </c>
      <c r="O7707" s="1">
        <v>45590</v>
      </c>
      <c r="P7707" s="1">
        <v>45635</v>
      </c>
      <c r="Q7707">
        <v>1189</v>
      </c>
      <c r="R7707">
        <v>5.9</v>
      </c>
      <c r="S7707" t="s">
        <v>41</v>
      </c>
    </row>
    <row r="7708" spans="1:19" x14ac:dyDescent="0.3">
      <c r="A7708" t="s">
        <v>15094</v>
      </c>
      <c r="B7708" t="s">
        <v>9</v>
      </c>
      <c r="C7708" s="2">
        <v>162506</v>
      </c>
      <c r="D7708" t="s">
        <v>10</v>
      </c>
      <c r="E7708" t="s">
        <v>11</v>
      </c>
      <c r="F7708" t="s">
        <v>99</v>
      </c>
      <c r="G7708" t="s">
        <v>84</v>
      </c>
      <c r="H7708" t="s">
        <v>35</v>
      </c>
      <c r="I7708" t="s">
        <v>84</v>
      </c>
      <c r="J7708" t="s">
        <v>15</v>
      </c>
      <c r="K7708" t="s">
        <v>15095</v>
      </c>
      <c r="L7708" t="s">
        <v>39</v>
      </c>
      <c r="M7708">
        <v>5</v>
      </c>
      <c r="N7708" t="s">
        <v>69</v>
      </c>
      <c r="O7708" s="1">
        <v>45473</v>
      </c>
      <c r="P7708" s="1">
        <v>45531</v>
      </c>
      <c r="Q7708">
        <v>1895</v>
      </c>
      <c r="R7708">
        <v>5.5</v>
      </c>
      <c r="S7708" t="s">
        <v>93</v>
      </c>
    </row>
    <row r="7709" spans="1:19" x14ac:dyDescent="0.3">
      <c r="A7709" t="s">
        <v>15096</v>
      </c>
      <c r="B7709" t="s">
        <v>110</v>
      </c>
      <c r="C7709" s="2">
        <v>124472</v>
      </c>
      <c r="D7709" t="s">
        <v>51</v>
      </c>
      <c r="E7709" t="s">
        <v>11</v>
      </c>
      <c r="F7709" t="s">
        <v>52</v>
      </c>
      <c r="G7709" t="s">
        <v>53</v>
      </c>
      <c r="H7709" t="s">
        <v>54</v>
      </c>
      <c r="I7709" t="s">
        <v>53</v>
      </c>
      <c r="J7709" t="s">
        <v>25</v>
      </c>
      <c r="K7709" t="s">
        <v>15097</v>
      </c>
      <c r="L7709" t="s">
        <v>27</v>
      </c>
      <c r="M7709">
        <v>5</v>
      </c>
      <c r="N7709" t="s">
        <v>18</v>
      </c>
      <c r="O7709" s="1">
        <v>45770</v>
      </c>
      <c r="P7709" s="1">
        <v>45833</v>
      </c>
      <c r="Q7709">
        <v>1306</v>
      </c>
      <c r="R7709">
        <v>7.4</v>
      </c>
      <c r="S7709" t="s">
        <v>112</v>
      </c>
    </row>
    <row r="7710" spans="1:19" x14ac:dyDescent="0.3">
      <c r="A7710" t="s">
        <v>15098</v>
      </c>
      <c r="B7710" t="s">
        <v>65</v>
      </c>
      <c r="C7710" s="2">
        <v>52632</v>
      </c>
      <c r="D7710" t="s">
        <v>10</v>
      </c>
      <c r="E7710" t="s">
        <v>32</v>
      </c>
      <c r="F7710" t="s">
        <v>33</v>
      </c>
      <c r="G7710" t="s">
        <v>104</v>
      </c>
      <c r="H7710" t="s">
        <v>14</v>
      </c>
      <c r="I7710" t="s">
        <v>24</v>
      </c>
      <c r="J7710" t="s">
        <v>15</v>
      </c>
      <c r="K7710" t="s">
        <v>15099</v>
      </c>
      <c r="L7710" t="s">
        <v>46</v>
      </c>
      <c r="M7710">
        <v>2</v>
      </c>
      <c r="N7710" t="s">
        <v>116</v>
      </c>
      <c r="O7710" s="1">
        <v>45681</v>
      </c>
      <c r="P7710" s="1">
        <v>45709</v>
      </c>
      <c r="Q7710">
        <v>1840</v>
      </c>
      <c r="R7710">
        <v>8.6</v>
      </c>
      <c r="S7710" t="s">
        <v>234</v>
      </c>
    </row>
    <row r="7711" spans="1:19" x14ac:dyDescent="0.3">
      <c r="A7711" t="s">
        <v>15100</v>
      </c>
      <c r="B7711" t="s">
        <v>50</v>
      </c>
      <c r="C7711" s="2">
        <v>69722</v>
      </c>
      <c r="D7711" t="s">
        <v>10</v>
      </c>
      <c r="E7711" t="s">
        <v>32</v>
      </c>
      <c r="F7711" t="s">
        <v>33</v>
      </c>
      <c r="G7711" t="s">
        <v>158</v>
      </c>
      <c r="H7711" t="s">
        <v>35</v>
      </c>
      <c r="I7711" t="s">
        <v>158</v>
      </c>
      <c r="J7711" t="s">
        <v>37</v>
      </c>
      <c r="K7711" t="s">
        <v>1986</v>
      </c>
      <c r="L7711" t="s">
        <v>39</v>
      </c>
      <c r="M7711">
        <v>4</v>
      </c>
      <c r="N7711" t="s">
        <v>90</v>
      </c>
      <c r="O7711" s="1">
        <v>45634</v>
      </c>
      <c r="P7711" s="1">
        <v>45705</v>
      </c>
      <c r="Q7711">
        <v>2270</v>
      </c>
      <c r="R7711">
        <v>7.3</v>
      </c>
      <c r="S7711" t="s">
        <v>63</v>
      </c>
    </row>
    <row r="7712" spans="1:19" x14ac:dyDescent="0.3">
      <c r="A7712" t="s">
        <v>15101</v>
      </c>
      <c r="B7712" t="s">
        <v>75</v>
      </c>
      <c r="C7712" s="2">
        <v>80286</v>
      </c>
      <c r="D7712" t="s">
        <v>10</v>
      </c>
      <c r="E7712" t="s">
        <v>11</v>
      </c>
      <c r="F7712" t="s">
        <v>52</v>
      </c>
      <c r="G7712" t="s">
        <v>158</v>
      </c>
      <c r="H7712" t="s">
        <v>54</v>
      </c>
      <c r="I7712" t="s">
        <v>13</v>
      </c>
      <c r="J7712" t="s">
        <v>25</v>
      </c>
      <c r="K7712" t="s">
        <v>15102</v>
      </c>
      <c r="L7712" t="s">
        <v>27</v>
      </c>
      <c r="M7712">
        <v>7</v>
      </c>
      <c r="N7712" t="s">
        <v>97</v>
      </c>
      <c r="O7712" s="1">
        <v>45337</v>
      </c>
      <c r="P7712" s="1">
        <v>45390</v>
      </c>
      <c r="Q7712">
        <v>2427</v>
      </c>
      <c r="R7712">
        <v>7.5</v>
      </c>
      <c r="S7712" t="s">
        <v>48</v>
      </c>
    </row>
    <row r="7713" spans="1:19" x14ac:dyDescent="0.3">
      <c r="A7713" t="s">
        <v>15103</v>
      </c>
      <c r="B7713" t="s">
        <v>256</v>
      </c>
      <c r="C7713" s="2">
        <v>135636</v>
      </c>
      <c r="D7713" t="s">
        <v>10</v>
      </c>
      <c r="E7713" t="s">
        <v>88</v>
      </c>
      <c r="F7713" t="s">
        <v>33</v>
      </c>
      <c r="G7713" t="s">
        <v>158</v>
      </c>
      <c r="H7713" t="s">
        <v>54</v>
      </c>
      <c r="I7713" t="s">
        <v>158</v>
      </c>
      <c r="J7713" t="s">
        <v>15</v>
      </c>
      <c r="K7713" t="s">
        <v>15104</v>
      </c>
      <c r="L7713" t="s">
        <v>27</v>
      </c>
      <c r="M7713">
        <v>12</v>
      </c>
      <c r="N7713" t="s">
        <v>90</v>
      </c>
      <c r="O7713" s="1">
        <v>45537</v>
      </c>
      <c r="P7713" s="1">
        <v>45595</v>
      </c>
      <c r="Q7713">
        <v>1779</v>
      </c>
      <c r="R7713">
        <v>8.6</v>
      </c>
      <c r="S7713" t="s">
        <v>73</v>
      </c>
    </row>
    <row r="7714" spans="1:19" x14ac:dyDescent="0.3">
      <c r="A7714" t="s">
        <v>15105</v>
      </c>
      <c r="B7714" t="s">
        <v>183</v>
      </c>
      <c r="C7714" s="2">
        <v>47946</v>
      </c>
      <c r="D7714" t="s">
        <v>10</v>
      </c>
      <c r="E7714" t="s">
        <v>22</v>
      </c>
      <c r="F7714" t="s">
        <v>33</v>
      </c>
      <c r="G7714" t="s">
        <v>24</v>
      </c>
      <c r="H7714" t="s">
        <v>54</v>
      </c>
      <c r="I7714" t="s">
        <v>24</v>
      </c>
      <c r="J7714" t="s">
        <v>15</v>
      </c>
      <c r="K7714" t="s">
        <v>15106</v>
      </c>
      <c r="L7714" t="s">
        <v>46</v>
      </c>
      <c r="M7714">
        <v>1</v>
      </c>
      <c r="N7714" t="s">
        <v>28</v>
      </c>
      <c r="O7714" s="1">
        <v>45354</v>
      </c>
      <c r="P7714" s="1">
        <v>45401</v>
      </c>
      <c r="Q7714">
        <v>2456</v>
      </c>
      <c r="R7714">
        <v>5.6</v>
      </c>
      <c r="S7714" t="s">
        <v>70</v>
      </c>
    </row>
    <row r="7715" spans="1:19" x14ac:dyDescent="0.3">
      <c r="A7715" t="s">
        <v>15107</v>
      </c>
      <c r="B7715" t="s">
        <v>176</v>
      </c>
      <c r="C7715" s="2">
        <v>249787</v>
      </c>
      <c r="D7715" t="s">
        <v>51</v>
      </c>
      <c r="E7715" t="s">
        <v>88</v>
      </c>
      <c r="F7715" t="s">
        <v>12</v>
      </c>
      <c r="G7715" t="s">
        <v>60</v>
      </c>
      <c r="H7715" t="s">
        <v>14</v>
      </c>
      <c r="I7715" t="s">
        <v>60</v>
      </c>
      <c r="J7715" t="s">
        <v>25</v>
      </c>
      <c r="K7715" t="s">
        <v>15108</v>
      </c>
      <c r="L7715" t="s">
        <v>17</v>
      </c>
      <c r="M7715">
        <v>16</v>
      </c>
      <c r="N7715" t="s">
        <v>108</v>
      </c>
      <c r="O7715" s="1">
        <v>45399</v>
      </c>
      <c r="P7715" s="1">
        <v>45443</v>
      </c>
      <c r="Q7715">
        <v>1224</v>
      </c>
      <c r="R7715">
        <v>9.6</v>
      </c>
      <c r="S7715" t="s">
        <v>78</v>
      </c>
    </row>
    <row r="7716" spans="1:19" x14ac:dyDescent="0.3">
      <c r="A7716" t="s">
        <v>15109</v>
      </c>
      <c r="B7716" t="s">
        <v>114</v>
      </c>
      <c r="C7716" s="2">
        <v>117557</v>
      </c>
      <c r="D7716" t="s">
        <v>51</v>
      </c>
      <c r="E7716" t="s">
        <v>32</v>
      </c>
      <c r="F7716" t="s">
        <v>12</v>
      </c>
      <c r="G7716" t="s">
        <v>60</v>
      </c>
      <c r="H7716" t="s">
        <v>35</v>
      </c>
      <c r="I7716" t="s">
        <v>60</v>
      </c>
      <c r="J7716" t="s">
        <v>15</v>
      </c>
      <c r="K7716" t="s">
        <v>15110</v>
      </c>
      <c r="L7716" t="s">
        <v>17</v>
      </c>
      <c r="M7716">
        <v>3</v>
      </c>
      <c r="N7716" t="s">
        <v>77</v>
      </c>
      <c r="O7716" s="1">
        <v>45422</v>
      </c>
      <c r="P7716" s="1">
        <v>45485</v>
      </c>
      <c r="Q7716">
        <v>2323</v>
      </c>
      <c r="R7716">
        <v>8.3000000000000007</v>
      </c>
      <c r="S7716" t="s">
        <v>63</v>
      </c>
    </row>
    <row r="7717" spans="1:19" x14ac:dyDescent="0.3">
      <c r="A7717" t="s">
        <v>15111</v>
      </c>
      <c r="B7717" t="s">
        <v>50</v>
      </c>
      <c r="C7717" s="2">
        <v>48813</v>
      </c>
      <c r="D7717" t="s">
        <v>10</v>
      </c>
      <c r="E7717" t="s">
        <v>32</v>
      </c>
      <c r="F7717" t="s">
        <v>52</v>
      </c>
      <c r="G7717" t="s">
        <v>44</v>
      </c>
      <c r="H7717" t="s">
        <v>54</v>
      </c>
      <c r="I7717" t="s">
        <v>44</v>
      </c>
      <c r="J7717" t="s">
        <v>37</v>
      </c>
      <c r="K7717" t="s">
        <v>15112</v>
      </c>
      <c r="L7717" t="s">
        <v>17</v>
      </c>
      <c r="M7717">
        <v>3</v>
      </c>
      <c r="N7717" t="s">
        <v>149</v>
      </c>
      <c r="O7717" s="1">
        <v>45485</v>
      </c>
      <c r="P7717" s="1">
        <v>45522</v>
      </c>
      <c r="Q7717">
        <v>790</v>
      </c>
      <c r="R7717">
        <v>8.6</v>
      </c>
      <c r="S7717" t="s">
        <v>234</v>
      </c>
    </row>
    <row r="7718" spans="1:19" x14ac:dyDescent="0.3">
      <c r="A7718" t="s">
        <v>15113</v>
      </c>
      <c r="B7718" t="s">
        <v>145</v>
      </c>
      <c r="C7718" s="2">
        <v>91177</v>
      </c>
      <c r="D7718" t="s">
        <v>66</v>
      </c>
      <c r="E7718" t="s">
        <v>32</v>
      </c>
      <c r="F7718" t="s">
        <v>52</v>
      </c>
      <c r="G7718" t="s">
        <v>67</v>
      </c>
      <c r="H7718" t="s">
        <v>35</v>
      </c>
      <c r="I7718" t="s">
        <v>13</v>
      </c>
      <c r="J7718" t="s">
        <v>15</v>
      </c>
      <c r="K7718" t="s">
        <v>15114</v>
      </c>
      <c r="L7718" t="s">
        <v>27</v>
      </c>
      <c r="M7718">
        <v>4</v>
      </c>
      <c r="N7718" t="s">
        <v>116</v>
      </c>
      <c r="O7718" s="1">
        <v>45382</v>
      </c>
      <c r="P7718" s="1">
        <v>45408</v>
      </c>
      <c r="Q7718">
        <v>704</v>
      </c>
      <c r="R7718">
        <v>7.9</v>
      </c>
      <c r="S7718" t="s">
        <v>78</v>
      </c>
    </row>
    <row r="7719" spans="1:19" x14ac:dyDescent="0.3">
      <c r="A7719" t="s">
        <v>15115</v>
      </c>
      <c r="B7719" t="s">
        <v>21</v>
      </c>
      <c r="C7719" s="2">
        <v>99441</v>
      </c>
      <c r="D7719" t="s">
        <v>66</v>
      </c>
      <c r="E7719" t="s">
        <v>32</v>
      </c>
      <c r="F7719" t="s">
        <v>12</v>
      </c>
      <c r="G7719" t="s">
        <v>67</v>
      </c>
      <c r="H7719" t="s">
        <v>35</v>
      </c>
      <c r="I7719" t="s">
        <v>67</v>
      </c>
      <c r="J7719" t="s">
        <v>37</v>
      </c>
      <c r="K7719" t="s">
        <v>15116</v>
      </c>
      <c r="L7719" t="s">
        <v>17</v>
      </c>
      <c r="M7719">
        <v>2</v>
      </c>
      <c r="N7719" t="s">
        <v>90</v>
      </c>
      <c r="O7719" s="1">
        <v>45610</v>
      </c>
      <c r="P7719" s="1">
        <v>45644</v>
      </c>
      <c r="Q7719">
        <v>2246</v>
      </c>
      <c r="R7719">
        <v>7.3</v>
      </c>
      <c r="S7719" t="s">
        <v>63</v>
      </c>
    </row>
    <row r="7720" spans="1:19" x14ac:dyDescent="0.3">
      <c r="A7720" t="s">
        <v>15117</v>
      </c>
      <c r="B7720" t="s">
        <v>9</v>
      </c>
      <c r="C7720" s="2">
        <v>101930</v>
      </c>
      <c r="D7720" t="s">
        <v>51</v>
      </c>
      <c r="E7720" t="s">
        <v>32</v>
      </c>
      <c r="F7720" t="s">
        <v>33</v>
      </c>
      <c r="G7720" t="s">
        <v>120</v>
      </c>
      <c r="H7720" t="s">
        <v>14</v>
      </c>
      <c r="I7720" t="s">
        <v>120</v>
      </c>
      <c r="J7720" t="s">
        <v>37</v>
      </c>
      <c r="K7720" t="s">
        <v>15118</v>
      </c>
      <c r="L7720" t="s">
        <v>39</v>
      </c>
      <c r="M7720">
        <v>4</v>
      </c>
      <c r="N7720" t="s">
        <v>101</v>
      </c>
      <c r="O7720" s="1">
        <v>45296</v>
      </c>
      <c r="P7720" s="1">
        <v>45325</v>
      </c>
      <c r="Q7720">
        <v>2463</v>
      </c>
      <c r="R7720">
        <v>7.7</v>
      </c>
      <c r="S7720" t="s">
        <v>29</v>
      </c>
    </row>
    <row r="7721" spans="1:19" x14ac:dyDescent="0.3">
      <c r="A7721" t="s">
        <v>15119</v>
      </c>
      <c r="B7721" t="s">
        <v>176</v>
      </c>
      <c r="C7721" s="2">
        <v>216563</v>
      </c>
      <c r="D7721" t="s">
        <v>10</v>
      </c>
      <c r="E7721" t="s">
        <v>11</v>
      </c>
      <c r="F7721" t="s">
        <v>33</v>
      </c>
      <c r="G7721" t="s">
        <v>95</v>
      </c>
      <c r="H7721" t="s">
        <v>35</v>
      </c>
      <c r="I7721" t="s">
        <v>158</v>
      </c>
      <c r="J7721" t="s">
        <v>15</v>
      </c>
      <c r="K7721" t="s">
        <v>15120</v>
      </c>
      <c r="L7721" t="s">
        <v>17</v>
      </c>
      <c r="M7721">
        <v>9</v>
      </c>
      <c r="N7721" t="s">
        <v>149</v>
      </c>
      <c r="O7721" s="1">
        <v>45459</v>
      </c>
      <c r="P7721" s="1">
        <v>45492</v>
      </c>
      <c r="Q7721">
        <v>586</v>
      </c>
      <c r="R7721">
        <v>6.8</v>
      </c>
      <c r="S7721" t="s">
        <v>29</v>
      </c>
    </row>
    <row r="7722" spans="1:19" x14ac:dyDescent="0.3">
      <c r="A7722" t="s">
        <v>15121</v>
      </c>
      <c r="B7722" t="s">
        <v>183</v>
      </c>
      <c r="C7722" s="2">
        <v>47737</v>
      </c>
      <c r="D7722" t="s">
        <v>51</v>
      </c>
      <c r="E7722" t="s">
        <v>22</v>
      </c>
      <c r="F7722" t="s">
        <v>12</v>
      </c>
      <c r="G7722" t="s">
        <v>60</v>
      </c>
      <c r="H7722" t="s">
        <v>54</v>
      </c>
      <c r="I7722" t="s">
        <v>60</v>
      </c>
      <c r="J7722" t="s">
        <v>15</v>
      </c>
      <c r="K7722" t="s">
        <v>15122</v>
      </c>
      <c r="L7722" t="s">
        <v>46</v>
      </c>
      <c r="M7722" t="s">
        <v>37</v>
      </c>
      <c r="N7722" t="s">
        <v>86</v>
      </c>
      <c r="O7722" s="1">
        <v>45744</v>
      </c>
      <c r="P7722" s="1">
        <v>45769</v>
      </c>
      <c r="Q7722">
        <v>1423</v>
      </c>
      <c r="R7722">
        <v>6.7</v>
      </c>
      <c r="S7722" t="s">
        <v>70</v>
      </c>
    </row>
    <row r="7723" spans="1:19" x14ac:dyDescent="0.3">
      <c r="A7723" t="s">
        <v>15123</v>
      </c>
      <c r="B7723" t="s">
        <v>256</v>
      </c>
      <c r="C7723" s="2">
        <v>210158</v>
      </c>
      <c r="D7723" t="s">
        <v>66</v>
      </c>
      <c r="E7723" t="s">
        <v>88</v>
      </c>
      <c r="F7723" t="s">
        <v>33</v>
      </c>
      <c r="G7723" t="s">
        <v>67</v>
      </c>
      <c r="H7723" t="s">
        <v>35</v>
      </c>
      <c r="I7723" t="s">
        <v>84</v>
      </c>
      <c r="J7723" t="s">
        <v>15</v>
      </c>
      <c r="K7723" t="s">
        <v>15124</v>
      </c>
      <c r="L7723" t="s">
        <v>27</v>
      </c>
      <c r="M7723">
        <v>10</v>
      </c>
      <c r="N7723" t="s">
        <v>62</v>
      </c>
      <c r="O7723" s="1">
        <v>45501</v>
      </c>
      <c r="P7723" s="1">
        <v>45548</v>
      </c>
      <c r="Q7723">
        <v>1488</v>
      </c>
      <c r="R7723">
        <v>9.9</v>
      </c>
      <c r="S7723" t="s">
        <v>48</v>
      </c>
    </row>
    <row r="7724" spans="1:19" x14ac:dyDescent="0.3">
      <c r="A7724" t="s">
        <v>15125</v>
      </c>
      <c r="B7724" t="s">
        <v>145</v>
      </c>
      <c r="C7724" s="2">
        <v>73867</v>
      </c>
      <c r="D7724" t="s">
        <v>10</v>
      </c>
      <c r="E7724" t="s">
        <v>11</v>
      </c>
      <c r="F7724" t="s">
        <v>12</v>
      </c>
      <c r="G7724" t="s">
        <v>13</v>
      </c>
      <c r="H7724" t="s">
        <v>54</v>
      </c>
      <c r="I7724" t="s">
        <v>13</v>
      </c>
      <c r="J7724" t="s">
        <v>37</v>
      </c>
      <c r="K7724" t="s">
        <v>15126</v>
      </c>
      <c r="L7724" t="s">
        <v>17</v>
      </c>
      <c r="M7724">
        <v>8</v>
      </c>
      <c r="N7724" t="s">
        <v>108</v>
      </c>
      <c r="O7724" s="1">
        <v>45330</v>
      </c>
      <c r="P7724" s="1">
        <v>45363</v>
      </c>
      <c r="Q7724">
        <v>566</v>
      </c>
      <c r="R7724">
        <v>9.8000000000000007</v>
      </c>
      <c r="S7724" t="s">
        <v>112</v>
      </c>
    </row>
    <row r="7725" spans="1:19" x14ac:dyDescent="0.3">
      <c r="A7725" t="s">
        <v>15127</v>
      </c>
      <c r="B7725" t="s">
        <v>119</v>
      </c>
      <c r="C7725" s="2">
        <v>77475</v>
      </c>
      <c r="D7725" t="s">
        <v>10</v>
      </c>
      <c r="E7725" t="s">
        <v>11</v>
      </c>
      <c r="F7725" t="s">
        <v>52</v>
      </c>
      <c r="G7725" t="s">
        <v>13</v>
      </c>
      <c r="H7725" t="s">
        <v>54</v>
      </c>
      <c r="I7725" t="s">
        <v>13</v>
      </c>
      <c r="J7725" t="s">
        <v>15</v>
      </c>
      <c r="K7725" t="s">
        <v>15128</v>
      </c>
      <c r="L7725" t="s">
        <v>39</v>
      </c>
      <c r="M7725">
        <v>9</v>
      </c>
      <c r="N7725" t="s">
        <v>77</v>
      </c>
      <c r="O7725" s="1">
        <v>45732</v>
      </c>
      <c r="P7725" s="1">
        <v>45793</v>
      </c>
      <c r="Q7725">
        <v>1841</v>
      </c>
      <c r="R7725">
        <v>5.7</v>
      </c>
      <c r="S7725" t="s">
        <v>48</v>
      </c>
    </row>
    <row r="7726" spans="1:19" x14ac:dyDescent="0.3">
      <c r="A7726" t="s">
        <v>15129</v>
      </c>
      <c r="B7726" t="s">
        <v>31</v>
      </c>
      <c r="C7726" s="2">
        <v>44927</v>
      </c>
      <c r="D7726" t="s">
        <v>10</v>
      </c>
      <c r="E7726" t="s">
        <v>22</v>
      </c>
      <c r="F7726" t="s">
        <v>52</v>
      </c>
      <c r="G7726" t="s">
        <v>44</v>
      </c>
      <c r="H7726" t="s">
        <v>54</v>
      </c>
      <c r="I7726" t="s">
        <v>44</v>
      </c>
      <c r="J7726" t="s">
        <v>15</v>
      </c>
      <c r="K7726" t="s">
        <v>15130</v>
      </c>
      <c r="L7726" t="s">
        <v>46</v>
      </c>
      <c r="M7726">
        <v>1</v>
      </c>
      <c r="N7726" t="s">
        <v>122</v>
      </c>
      <c r="O7726" s="1">
        <v>45438</v>
      </c>
      <c r="P7726" s="1">
        <v>45464</v>
      </c>
      <c r="Q7726">
        <v>813</v>
      </c>
      <c r="R7726">
        <v>8.1999999999999993</v>
      </c>
      <c r="S7726" t="s">
        <v>174</v>
      </c>
    </row>
    <row r="7727" spans="1:19" x14ac:dyDescent="0.3">
      <c r="A7727" t="s">
        <v>15131</v>
      </c>
      <c r="B7727" t="s">
        <v>130</v>
      </c>
      <c r="C7727" s="2">
        <v>94292</v>
      </c>
      <c r="D7727" t="s">
        <v>10</v>
      </c>
      <c r="E7727" t="s">
        <v>11</v>
      </c>
      <c r="F7727" t="s">
        <v>33</v>
      </c>
      <c r="G7727" t="s">
        <v>84</v>
      </c>
      <c r="H7727" t="s">
        <v>54</v>
      </c>
      <c r="I7727" t="s">
        <v>13</v>
      </c>
      <c r="J7727" t="s">
        <v>15</v>
      </c>
      <c r="K7727" t="s">
        <v>15132</v>
      </c>
      <c r="L7727" t="s">
        <v>46</v>
      </c>
      <c r="M7727">
        <v>5</v>
      </c>
      <c r="N7727" t="s">
        <v>116</v>
      </c>
      <c r="O7727" s="1">
        <v>45407</v>
      </c>
      <c r="P7727" s="1">
        <v>45456</v>
      </c>
      <c r="Q7727">
        <v>927</v>
      </c>
      <c r="R7727">
        <v>6.1</v>
      </c>
      <c r="S7727" t="s">
        <v>112</v>
      </c>
    </row>
    <row r="7728" spans="1:19" x14ac:dyDescent="0.3">
      <c r="A7728" t="s">
        <v>15133</v>
      </c>
      <c r="B7728" t="s">
        <v>119</v>
      </c>
      <c r="C7728" s="2">
        <v>98201</v>
      </c>
      <c r="D7728" t="s">
        <v>51</v>
      </c>
      <c r="E7728" t="s">
        <v>32</v>
      </c>
      <c r="F7728" t="s">
        <v>52</v>
      </c>
      <c r="G7728" t="s">
        <v>53</v>
      </c>
      <c r="H7728" t="s">
        <v>35</v>
      </c>
      <c r="I7728" t="s">
        <v>153</v>
      </c>
      <c r="J7728" t="s">
        <v>37</v>
      </c>
      <c r="K7728" t="s">
        <v>15134</v>
      </c>
      <c r="L7728" t="s">
        <v>39</v>
      </c>
      <c r="M7728">
        <v>2</v>
      </c>
      <c r="N7728" t="s">
        <v>90</v>
      </c>
      <c r="O7728" s="1">
        <v>45762</v>
      </c>
      <c r="P7728" s="1">
        <v>45788</v>
      </c>
      <c r="Q7728">
        <v>1197</v>
      </c>
      <c r="R7728">
        <v>9.9</v>
      </c>
      <c r="S7728" t="s">
        <v>93</v>
      </c>
    </row>
    <row r="7729" spans="1:19" x14ac:dyDescent="0.3">
      <c r="A7729" t="s">
        <v>15135</v>
      </c>
      <c r="B7729" t="s">
        <v>110</v>
      </c>
      <c r="C7729" s="2">
        <v>143497</v>
      </c>
      <c r="D7729" t="s">
        <v>10</v>
      </c>
      <c r="E7729" t="s">
        <v>11</v>
      </c>
      <c r="F7729" t="s">
        <v>33</v>
      </c>
      <c r="G7729" t="s">
        <v>126</v>
      </c>
      <c r="H7729" t="s">
        <v>14</v>
      </c>
      <c r="I7729" t="s">
        <v>126</v>
      </c>
      <c r="J7729" t="s">
        <v>15</v>
      </c>
      <c r="K7729" t="s">
        <v>15136</v>
      </c>
      <c r="L7729" t="s">
        <v>46</v>
      </c>
      <c r="M7729">
        <v>5</v>
      </c>
      <c r="N7729" t="s">
        <v>101</v>
      </c>
      <c r="O7729" s="1">
        <v>45532</v>
      </c>
      <c r="P7729" s="1">
        <v>45561</v>
      </c>
      <c r="Q7729">
        <v>1933</v>
      </c>
      <c r="R7729">
        <v>8.3000000000000007</v>
      </c>
      <c r="S7729" t="s">
        <v>41</v>
      </c>
    </row>
    <row r="7730" spans="1:19" x14ac:dyDescent="0.3">
      <c r="A7730" t="s">
        <v>15137</v>
      </c>
      <c r="B7730" t="s">
        <v>50</v>
      </c>
      <c r="C7730" s="2">
        <v>63223</v>
      </c>
      <c r="D7730" t="s">
        <v>10</v>
      </c>
      <c r="E7730" t="s">
        <v>22</v>
      </c>
      <c r="F7730" t="s">
        <v>12</v>
      </c>
      <c r="G7730" t="s">
        <v>84</v>
      </c>
      <c r="H7730" t="s">
        <v>54</v>
      </c>
      <c r="I7730" t="s">
        <v>120</v>
      </c>
      <c r="J7730" t="s">
        <v>15</v>
      </c>
      <c r="K7730" t="s">
        <v>15138</v>
      </c>
      <c r="L7730" t="s">
        <v>17</v>
      </c>
      <c r="M7730">
        <v>1</v>
      </c>
      <c r="N7730" t="s">
        <v>86</v>
      </c>
      <c r="O7730" s="1">
        <v>45681</v>
      </c>
      <c r="P7730" s="1">
        <v>45702</v>
      </c>
      <c r="Q7730">
        <v>808</v>
      </c>
      <c r="R7730">
        <v>7.8</v>
      </c>
      <c r="S7730" t="s">
        <v>112</v>
      </c>
    </row>
    <row r="7731" spans="1:19" x14ac:dyDescent="0.3">
      <c r="A7731" t="s">
        <v>15139</v>
      </c>
      <c r="B7731" t="s">
        <v>9</v>
      </c>
      <c r="C7731" s="2">
        <v>198149</v>
      </c>
      <c r="D7731" t="s">
        <v>10</v>
      </c>
      <c r="E7731" t="s">
        <v>88</v>
      </c>
      <c r="F7731" t="s">
        <v>33</v>
      </c>
      <c r="G7731" t="s">
        <v>126</v>
      </c>
      <c r="H7731" t="s">
        <v>35</v>
      </c>
      <c r="I7731" t="s">
        <v>126</v>
      </c>
      <c r="J7731" t="s">
        <v>15</v>
      </c>
      <c r="K7731" t="s">
        <v>15140</v>
      </c>
      <c r="L7731" t="s">
        <v>17</v>
      </c>
      <c r="M7731">
        <v>19</v>
      </c>
      <c r="N7731" t="s">
        <v>47</v>
      </c>
      <c r="O7731" s="1">
        <v>45321</v>
      </c>
      <c r="P7731" s="1">
        <v>45342</v>
      </c>
      <c r="Q7731">
        <v>1195</v>
      </c>
      <c r="R7731">
        <v>8</v>
      </c>
      <c r="S7731" t="s">
        <v>63</v>
      </c>
    </row>
    <row r="7732" spans="1:19" x14ac:dyDescent="0.3">
      <c r="A7732" t="s">
        <v>15141</v>
      </c>
      <c r="B7732" t="s">
        <v>183</v>
      </c>
      <c r="C7732" s="2">
        <v>109618</v>
      </c>
      <c r="D7732" t="s">
        <v>10</v>
      </c>
      <c r="E7732" t="s">
        <v>11</v>
      </c>
      <c r="F7732" t="s">
        <v>12</v>
      </c>
      <c r="G7732" t="s">
        <v>36</v>
      </c>
      <c r="H7732" t="s">
        <v>35</v>
      </c>
      <c r="I7732" t="s">
        <v>36</v>
      </c>
      <c r="J7732" t="s">
        <v>37</v>
      </c>
      <c r="K7732" t="s">
        <v>15142</v>
      </c>
      <c r="L7732" t="s">
        <v>17</v>
      </c>
      <c r="M7732">
        <v>6</v>
      </c>
      <c r="N7732" t="s">
        <v>77</v>
      </c>
      <c r="O7732" s="1">
        <v>45432</v>
      </c>
      <c r="P7732" s="1">
        <v>45468</v>
      </c>
      <c r="Q7732">
        <v>941</v>
      </c>
      <c r="R7732">
        <v>8.1</v>
      </c>
      <c r="S7732" t="s">
        <v>19</v>
      </c>
    </row>
    <row r="7733" spans="1:19" x14ac:dyDescent="0.3">
      <c r="A7733" t="s">
        <v>15143</v>
      </c>
      <c r="B7733" t="s">
        <v>183</v>
      </c>
      <c r="C7733" s="2">
        <v>160120</v>
      </c>
      <c r="D7733" t="s">
        <v>10</v>
      </c>
      <c r="E7733" t="s">
        <v>11</v>
      </c>
      <c r="F7733" t="s">
        <v>52</v>
      </c>
      <c r="G7733" t="s">
        <v>95</v>
      </c>
      <c r="H7733" t="s">
        <v>35</v>
      </c>
      <c r="I7733" t="s">
        <v>95</v>
      </c>
      <c r="J7733" t="s">
        <v>37</v>
      </c>
      <c r="K7733" t="s">
        <v>9391</v>
      </c>
      <c r="L7733" t="s">
        <v>27</v>
      </c>
      <c r="M7733">
        <v>9</v>
      </c>
      <c r="N7733" t="s">
        <v>69</v>
      </c>
      <c r="O7733" s="1">
        <v>45545</v>
      </c>
      <c r="P7733" s="1">
        <v>45583</v>
      </c>
      <c r="Q7733">
        <v>1937</v>
      </c>
      <c r="R7733">
        <v>6.2</v>
      </c>
      <c r="S7733" t="s">
        <v>227</v>
      </c>
    </row>
    <row r="7734" spans="1:19" x14ac:dyDescent="0.3">
      <c r="A7734" t="s">
        <v>15144</v>
      </c>
      <c r="B7734" t="s">
        <v>183</v>
      </c>
      <c r="C7734" s="2">
        <v>100182</v>
      </c>
      <c r="D7734" t="s">
        <v>10</v>
      </c>
      <c r="E7734" t="s">
        <v>32</v>
      </c>
      <c r="F7734" t="s">
        <v>99</v>
      </c>
      <c r="G7734" t="s">
        <v>95</v>
      </c>
      <c r="H7734" t="s">
        <v>54</v>
      </c>
      <c r="I7734" t="s">
        <v>95</v>
      </c>
      <c r="J7734" t="s">
        <v>25</v>
      </c>
      <c r="K7734" t="s">
        <v>15145</v>
      </c>
      <c r="L7734" t="s">
        <v>46</v>
      </c>
      <c r="M7734">
        <v>2</v>
      </c>
      <c r="N7734" t="s">
        <v>149</v>
      </c>
      <c r="O7734" s="1">
        <v>45691</v>
      </c>
      <c r="P7734" s="1">
        <v>45722</v>
      </c>
      <c r="Q7734">
        <v>576</v>
      </c>
      <c r="R7734">
        <v>5.9</v>
      </c>
      <c r="S7734" t="s">
        <v>128</v>
      </c>
    </row>
    <row r="7735" spans="1:19" x14ac:dyDescent="0.3">
      <c r="A7735" t="s">
        <v>15146</v>
      </c>
      <c r="B7735" t="s">
        <v>256</v>
      </c>
      <c r="C7735" s="2">
        <v>48743</v>
      </c>
      <c r="D7735" t="s">
        <v>66</v>
      </c>
      <c r="E7735" t="s">
        <v>22</v>
      </c>
      <c r="F7735" t="s">
        <v>99</v>
      </c>
      <c r="G7735" t="s">
        <v>67</v>
      </c>
      <c r="H7735" t="s">
        <v>54</v>
      </c>
      <c r="I7735" t="s">
        <v>67</v>
      </c>
      <c r="J7735" t="s">
        <v>15</v>
      </c>
      <c r="K7735" t="s">
        <v>15147</v>
      </c>
      <c r="L7735" t="s">
        <v>46</v>
      </c>
      <c r="M7735" t="s">
        <v>37</v>
      </c>
      <c r="N7735" t="s">
        <v>28</v>
      </c>
      <c r="O7735" s="1">
        <v>45439</v>
      </c>
      <c r="P7735" s="1">
        <v>45488</v>
      </c>
      <c r="Q7735">
        <v>1106</v>
      </c>
      <c r="R7735">
        <v>8</v>
      </c>
      <c r="S7735" t="s">
        <v>93</v>
      </c>
    </row>
    <row r="7736" spans="1:19" x14ac:dyDescent="0.3">
      <c r="A7736" t="s">
        <v>15148</v>
      </c>
      <c r="B7736" t="s">
        <v>103</v>
      </c>
      <c r="C7736" s="2">
        <v>66009</v>
      </c>
      <c r="D7736" t="s">
        <v>66</v>
      </c>
      <c r="E7736" t="s">
        <v>22</v>
      </c>
      <c r="F7736" t="s">
        <v>33</v>
      </c>
      <c r="G7736" t="s">
        <v>67</v>
      </c>
      <c r="H7736" t="s">
        <v>54</v>
      </c>
      <c r="I7736" t="s">
        <v>104</v>
      </c>
      <c r="J7736" t="s">
        <v>37</v>
      </c>
      <c r="K7736" t="s">
        <v>15149</v>
      </c>
      <c r="L7736" t="s">
        <v>39</v>
      </c>
      <c r="M7736" t="s">
        <v>37</v>
      </c>
      <c r="N7736" t="s">
        <v>101</v>
      </c>
      <c r="O7736" s="1">
        <v>45539</v>
      </c>
      <c r="P7736" s="1">
        <v>45557</v>
      </c>
      <c r="Q7736">
        <v>714</v>
      </c>
      <c r="R7736">
        <v>5.2</v>
      </c>
      <c r="S7736" t="s">
        <v>70</v>
      </c>
    </row>
    <row r="7737" spans="1:19" x14ac:dyDescent="0.3">
      <c r="A7737" t="s">
        <v>15150</v>
      </c>
      <c r="B7737" t="s">
        <v>137</v>
      </c>
      <c r="C7737" s="2">
        <v>308234</v>
      </c>
      <c r="D7737" t="s">
        <v>10</v>
      </c>
      <c r="E7737" t="s">
        <v>88</v>
      </c>
      <c r="F7737" t="s">
        <v>33</v>
      </c>
      <c r="G7737" t="s">
        <v>153</v>
      </c>
      <c r="H7737" t="s">
        <v>14</v>
      </c>
      <c r="I7737" t="s">
        <v>153</v>
      </c>
      <c r="J7737" t="s">
        <v>37</v>
      </c>
      <c r="K7737" t="s">
        <v>15151</v>
      </c>
      <c r="L7737" t="s">
        <v>17</v>
      </c>
      <c r="M7737">
        <v>11</v>
      </c>
      <c r="N7737" t="s">
        <v>116</v>
      </c>
      <c r="O7737" s="1">
        <v>45544</v>
      </c>
      <c r="P7737" s="1">
        <v>45617</v>
      </c>
      <c r="Q7737">
        <v>1030</v>
      </c>
      <c r="R7737">
        <v>9</v>
      </c>
      <c r="S7737" t="s">
        <v>128</v>
      </c>
    </row>
    <row r="7738" spans="1:19" x14ac:dyDescent="0.3">
      <c r="A7738" t="s">
        <v>15152</v>
      </c>
      <c r="B7738" t="s">
        <v>103</v>
      </c>
      <c r="C7738" s="2">
        <v>196089</v>
      </c>
      <c r="D7738" t="s">
        <v>10</v>
      </c>
      <c r="E7738" t="s">
        <v>88</v>
      </c>
      <c r="F7738" t="s">
        <v>12</v>
      </c>
      <c r="G7738" t="s">
        <v>126</v>
      </c>
      <c r="H7738" t="s">
        <v>14</v>
      </c>
      <c r="I7738" t="s">
        <v>158</v>
      </c>
      <c r="J7738" t="s">
        <v>15</v>
      </c>
      <c r="K7738" t="s">
        <v>15153</v>
      </c>
      <c r="L7738" t="s">
        <v>46</v>
      </c>
      <c r="M7738">
        <v>12</v>
      </c>
      <c r="N7738" t="s">
        <v>101</v>
      </c>
      <c r="O7738" s="1">
        <v>45475</v>
      </c>
      <c r="P7738" s="1">
        <v>45502</v>
      </c>
      <c r="Q7738">
        <v>2333</v>
      </c>
      <c r="R7738">
        <v>7.8</v>
      </c>
      <c r="S7738" t="s">
        <v>128</v>
      </c>
    </row>
    <row r="7739" spans="1:19" x14ac:dyDescent="0.3">
      <c r="A7739" t="s">
        <v>15154</v>
      </c>
      <c r="B7739" t="s">
        <v>256</v>
      </c>
      <c r="C7739" s="2">
        <v>71102</v>
      </c>
      <c r="D7739" t="s">
        <v>10</v>
      </c>
      <c r="E7739" t="s">
        <v>22</v>
      </c>
      <c r="F7739" t="s">
        <v>99</v>
      </c>
      <c r="G7739" t="s">
        <v>34</v>
      </c>
      <c r="H7739" t="s">
        <v>54</v>
      </c>
      <c r="I7739" t="s">
        <v>34</v>
      </c>
      <c r="J7739" t="s">
        <v>15</v>
      </c>
      <c r="K7739" t="s">
        <v>15155</v>
      </c>
      <c r="L7739" t="s">
        <v>27</v>
      </c>
      <c r="M7739">
        <v>1</v>
      </c>
      <c r="N7739" t="s">
        <v>101</v>
      </c>
      <c r="O7739" s="1">
        <v>45320</v>
      </c>
      <c r="P7739" s="1">
        <v>45349</v>
      </c>
      <c r="Q7739">
        <v>1625</v>
      </c>
      <c r="R7739">
        <v>8.9</v>
      </c>
      <c r="S7739" t="s">
        <v>29</v>
      </c>
    </row>
    <row r="7740" spans="1:19" x14ac:dyDescent="0.3">
      <c r="A7740" t="s">
        <v>15156</v>
      </c>
      <c r="B7740" t="s">
        <v>137</v>
      </c>
      <c r="C7740" s="2">
        <v>151509</v>
      </c>
      <c r="D7740" t="s">
        <v>51</v>
      </c>
      <c r="E7740" t="s">
        <v>11</v>
      </c>
      <c r="F7740" t="s">
        <v>33</v>
      </c>
      <c r="G7740" t="s">
        <v>60</v>
      </c>
      <c r="H7740" t="s">
        <v>35</v>
      </c>
      <c r="I7740" t="s">
        <v>60</v>
      </c>
      <c r="J7740" t="s">
        <v>15</v>
      </c>
      <c r="K7740" t="s">
        <v>15157</v>
      </c>
      <c r="L7740" t="s">
        <v>46</v>
      </c>
      <c r="M7740">
        <v>5</v>
      </c>
      <c r="N7740" t="s">
        <v>77</v>
      </c>
      <c r="O7740" s="1">
        <v>45602</v>
      </c>
      <c r="P7740" s="1">
        <v>45659</v>
      </c>
      <c r="Q7740">
        <v>1668</v>
      </c>
      <c r="R7740">
        <v>6.8</v>
      </c>
      <c r="S7740" t="s">
        <v>128</v>
      </c>
    </row>
    <row r="7741" spans="1:19" x14ac:dyDescent="0.3">
      <c r="A7741" t="s">
        <v>15158</v>
      </c>
      <c r="B7741" t="s">
        <v>183</v>
      </c>
      <c r="C7741" s="2">
        <v>61899</v>
      </c>
      <c r="D7741" t="s">
        <v>10</v>
      </c>
      <c r="E7741" t="s">
        <v>32</v>
      </c>
      <c r="F7741" t="s">
        <v>12</v>
      </c>
      <c r="G7741" t="s">
        <v>158</v>
      </c>
      <c r="H7741" t="s">
        <v>35</v>
      </c>
      <c r="I7741" t="s">
        <v>158</v>
      </c>
      <c r="J7741" t="s">
        <v>25</v>
      </c>
      <c r="K7741" t="s">
        <v>15159</v>
      </c>
      <c r="L7741" t="s">
        <v>17</v>
      </c>
      <c r="M7741">
        <v>4</v>
      </c>
      <c r="N7741" t="s">
        <v>116</v>
      </c>
      <c r="O7741" s="1">
        <v>45509</v>
      </c>
      <c r="P7741" s="1">
        <v>45575</v>
      </c>
      <c r="Q7741">
        <v>1225</v>
      </c>
      <c r="R7741">
        <v>9.1999999999999993</v>
      </c>
      <c r="S7741" t="s">
        <v>112</v>
      </c>
    </row>
    <row r="7742" spans="1:19" x14ac:dyDescent="0.3">
      <c r="A7742" t="s">
        <v>15160</v>
      </c>
      <c r="B7742" t="s">
        <v>183</v>
      </c>
      <c r="C7742" s="2">
        <v>44507</v>
      </c>
      <c r="D7742" t="s">
        <v>10</v>
      </c>
      <c r="E7742" t="s">
        <v>22</v>
      </c>
      <c r="F7742" t="s">
        <v>33</v>
      </c>
      <c r="G7742" t="s">
        <v>36</v>
      </c>
      <c r="H7742" t="s">
        <v>35</v>
      </c>
      <c r="I7742" t="s">
        <v>36</v>
      </c>
      <c r="J7742" t="s">
        <v>25</v>
      </c>
      <c r="K7742" t="s">
        <v>15161</v>
      </c>
      <c r="L7742" t="s">
        <v>46</v>
      </c>
      <c r="M7742">
        <v>1</v>
      </c>
      <c r="N7742" t="s">
        <v>116</v>
      </c>
      <c r="O7742" s="1">
        <v>45533</v>
      </c>
      <c r="P7742" s="1">
        <v>45549</v>
      </c>
      <c r="Q7742">
        <v>1144</v>
      </c>
      <c r="R7742">
        <v>6.9</v>
      </c>
      <c r="S7742" t="s">
        <v>19</v>
      </c>
    </row>
    <row r="7743" spans="1:19" x14ac:dyDescent="0.3">
      <c r="A7743" t="s">
        <v>15162</v>
      </c>
      <c r="B7743" t="s">
        <v>137</v>
      </c>
      <c r="C7743" s="2">
        <v>52716</v>
      </c>
      <c r="D7743" t="s">
        <v>10</v>
      </c>
      <c r="E7743" t="s">
        <v>22</v>
      </c>
      <c r="F7743" t="s">
        <v>12</v>
      </c>
      <c r="G7743" t="s">
        <v>158</v>
      </c>
      <c r="H7743" t="s">
        <v>14</v>
      </c>
      <c r="I7743" t="s">
        <v>158</v>
      </c>
      <c r="J7743" t="s">
        <v>25</v>
      </c>
      <c r="K7743" t="s">
        <v>15163</v>
      </c>
      <c r="L7743" t="s">
        <v>17</v>
      </c>
      <c r="M7743">
        <v>1</v>
      </c>
      <c r="N7743" t="s">
        <v>149</v>
      </c>
      <c r="O7743" s="1">
        <v>45689</v>
      </c>
      <c r="P7743" s="1">
        <v>45714</v>
      </c>
      <c r="Q7743">
        <v>733</v>
      </c>
      <c r="R7743">
        <v>5.7</v>
      </c>
      <c r="S7743" t="s">
        <v>70</v>
      </c>
    </row>
    <row r="7744" spans="1:19" x14ac:dyDescent="0.3">
      <c r="A7744" t="s">
        <v>15164</v>
      </c>
      <c r="B7744" t="s">
        <v>110</v>
      </c>
      <c r="C7744" s="2">
        <v>80449</v>
      </c>
      <c r="D7744" t="s">
        <v>10</v>
      </c>
      <c r="E7744" t="s">
        <v>32</v>
      </c>
      <c r="F7744" t="s">
        <v>99</v>
      </c>
      <c r="G7744" t="s">
        <v>23</v>
      </c>
      <c r="H7744" t="s">
        <v>14</v>
      </c>
      <c r="I7744" t="s">
        <v>23</v>
      </c>
      <c r="J7744" t="s">
        <v>37</v>
      </c>
      <c r="K7744" t="s">
        <v>15165</v>
      </c>
      <c r="L7744" t="s">
        <v>39</v>
      </c>
      <c r="M7744">
        <v>3</v>
      </c>
      <c r="N7744" t="s">
        <v>40</v>
      </c>
      <c r="O7744" s="1">
        <v>45352</v>
      </c>
      <c r="P7744" s="1">
        <v>45421</v>
      </c>
      <c r="Q7744">
        <v>1399</v>
      </c>
      <c r="R7744">
        <v>6.4</v>
      </c>
      <c r="S7744" t="s">
        <v>112</v>
      </c>
    </row>
    <row r="7745" spans="1:19" x14ac:dyDescent="0.3">
      <c r="A7745" t="s">
        <v>15166</v>
      </c>
      <c r="B7745" t="s">
        <v>59</v>
      </c>
      <c r="C7745" s="2">
        <v>44177</v>
      </c>
      <c r="D7745" t="s">
        <v>10</v>
      </c>
      <c r="E7745" t="s">
        <v>22</v>
      </c>
      <c r="F7745" t="s">
        <v>33</v>
      </c>
      <c r="G7745" t="s">
        <v>104</v>
      </c>
      <c r="H7745" t="s">
        <v>14</v>
      </c>
      <c r="I7745" t="s">
        <v>120</v>
      </c>
      <c r="J7745" t="s">
        <v>37</v>
      </c>
      <c r="K7745" t="s">
        <v>15167</v>
      </c>
      <c r="L7745" t="s">
        <v>39</v>
      </c>
      <c r="M7745">
        <v>1</v>
      </c>
      <c r="N7745" t="s">
        <v>90</v>
      </c>
      <c r="O7745" s="1">
        <v>45591</v>
      </c>
      <c r="P7745" s="1">
        <v>45608</v>
      </c>
      <c r="Q7745">
        <v>1067</v>
      </c>
      <c r="R7745">
        <v>6.6</v>
      </c>
      <c r="S7745" t="s">
        <v>93</v>
      </c>
    </row>
    <row r="7746" spans="1:19" x14ac:dyDescent="0.3">
      <c r="A7746" t="s">
        <v>15168</v>
      </c>
      <c r="B7746" t="s">
        <v>145</v>
      </c>
      <c r="C7746" s="2">
        <v>165406</v>
      </c>
      <c r="D7746" t="s">
        <v>10</v>
      </c>
      <c r="E7746" t="s">
        <v>88</v>
      </c>
      <c r="F7746" t="s">
        <v>33</v>
      </c>
      <c r="G7746" t="s">
        <v>140</v>
      </c>
      <c r="H7746" t="s">
        <v>14</v>
      </c>
      <c r="I7746" t="s">
        <v>120</v>
      </c>
      <c r="J7746" t="s">
        <v>37</v>
      </c>
      <c r="K7746" t="s">
        <v>15169</v>
      </c>
      <c r="L7746" t="s">
        <v>46</v>
      </c>
      <c r="M7746">
        <v>13</v>
      </c>
      <c r="N7746" t="s">
        <v>69</v>
      </c>
      <c r="O7746" s="1">
        <v>45356</v>
      </c>
      <c r="P7746" s="1">
        <v>45428</v>
      </c>
      <c r="Q7746">
        <v>2387</v>
      </c>
      <c r="R7746">
        <v>6</v>
      </c>
      <c r="S7746" t="s">
        <v>70</v>
      </c>
    </row>
    <row r="7747" spans="1:19" x14ac:dyDescent="0.3">
      <c r="A7747" t="s">
        <v>15170</v>
      </c>
      <c r="B7747" t="s">
        <v>50</v>
      </c>
      <c r="C7747" s="2">
        <v>71543</v>
      </c>
      <c r="D7747" t="s">
        <v>10</v>
      </c>
      <c r="E7747" t="s">
        <v>22</v>
      </c>
      <c r="F7747" t="s">
        <v>12</v>
      </c>
      <c r="G7747" t="s">
        <v>153</v>
      </c>
      <c r="H7747" t="s">
        <v>14</v>
      </c>
      <c r="I7747" t="s">
        <v>153</v>
      </c>
      <c r="J7747" t="s">
        <v>37</v>
      </c>
      <c r="K7747" t="s">
        <v>15171</v>
      </c>
      <c r="L7747" t="s">
        <v>17</v>
      </c>
      <c r="M7747" t="s">
        <v>37</v>
      </c>
      <c r="N7747" t="s">
        <v>90</v>
      </c>
      <c r="O7747" s="1">
        <v>45766</v>
      </c>
      <c r="P7747" s="1">
        <v>45817</v>
      </c>
      <c r="Q7747">
        <v>1493</v>
      </c>
      <c r="R7747">
        <v>8.4</v>
      </c>
      <c r="S7747" t="s">
        <v>78</v>
      </c>
    </row>
    <row r="7748" spans="1:19" x14ac:dyDescent="0.3">
      <c r="A7748" t="s">
        <v>15172</v>
      </c>
      <c r="B7748" t="s">
        <v>83</v>
      </c>
      <c r="C7748" s="2">
        <v>44838</v>
      </c>
      <c r="D7748" t="s">
        <v>10</v>
      </c>
      <c r="E7748" t="s">
        <v>22</v>
      </c>
      <c r="F7748" t="s">
        <v>52</v>
      </c>
      <c r="G7748" t="s">
        <v>24</v>
      </c>
      <c r="H7748" t="s">
        <v>14</v>
      </c>
      <c r="I7748" t="s">
        <v>84</v>
      </c>
      <c r="J7748" t="s">
        <v>37</v>
      </c>
      <c r="K7748" t="s">
        <v>3643</v>
      </c>
      <c r="L7748" t="s">
        <v>17</v>
      </c>
      <c r="M7748" t="s">
        <v>37</v>
      </c>
      <c r="N7748" t="s">
        <v>47</v>
      </c>
      <c r="O7748" s="1">
        <v>45348</v>
      </c>
      <c r="P7748" s="1">
        <v>45408</v>
      </c>
      <c r="Q7748">
        <v>663</v>
      </c>
      <c r="R7748">
        <v>6.6</v>
      </c>
      <c r="S7748" t="s">
        <v>29</v>
      </c>
    </row>
    <row r="7749" spans="1:19" x14ac:dyDescent="0.3">
      <c r="A7749" t="s">
        <v>15173</v>
      </c>
      <c r="B7749" t="s">
        <v>114</v>
      </c>
      <c r="C7749" s="2">
        <v>109139</v>
      </c>
      <c r="D7749" t="s">
        <v>51</v>
      </c>
      <c r="E7749" t="s">
        <v>32</v>
      </c>
      <c r="F7749" t="s">
        <v>52</v>
      </c>
      <c r="G7749" t="s">
        <v>120</v>
      </c>
      <c r="H7749" t="s">
        <v>14</v>
      </c>
      <c r="I7749" t="s">
        <v>13</v>
      </c>
      <c r="J7749" t="s">
        <v>25</v>
      </c>
      <c r="K7749" t="s">
        <v>15174</v>
      </c>
      <c r="L7749" t="s">
        <v>17</v>
      </c>
      <c r="M7749">
        <v>3</v>
      </c>
      <c r="N7749" t="s">
        <v>97</v>
      </c>
      <c r="O7749" s="1">
        <v>45301</v>
      </c>
      <c r="P7749" s="1">
        <v>45320</v>
      </c>
      <c r="Q7749">
        <v>2355</v>
      </c>
      <c r="R7749">
        <v>8.4</v>
      </c>
      <c r="S7749" t="s">
        <v>117</v>
      </c>
    </row>
    <row r="7750" spans="1:19" x14ac:dyDescent="0.3">
      <c r="A7750" t="s">
        <v>15175</v>
      </c>
      <c r="B7750" t="s">
        <v>103</v>
      </c>
      <c r="C7750" s="2">
        <v>93323</v>
      </c>
      <c r="D7750" t="s">
        <v>66</v>
      </c>
      <c r="E7750" t="s">
        <v>32</v>
      </c>
      <c r="F7750" t="s">
        <v>33</v>
      </c>
      <c r="G7750" t="s">
        <v>67</v>
      </c>
      <c r="H7750" t="s">
        <v>35</v>
      </c>
      <c r="I7750" t="s">
        <v>67</v>
      </c>
      <c r="J7750" t="s">
        <v>25</v>
      </c>
      <c r="K7750" t="s">
        <v>15176</v>
      </c>
      <c r="L7750" t="s">
        <v>27</v>
      </c>
      <c r="M7750">
        <v>2</v>
      </c>
      <c r="N7750" t="s">
        <v>62</v>
      </c>
      <c r="O7750" s="1">
        <v>45603</v>
      </c>
      <c r="P7750" s="1">
        <v>45661</v>
      </c>
      <c r="Q7750">
        <v>515</v>
      </c>
      <c r="R7750">
        <v>7.2</v>
      </c>
      <c r="S7750" t="s">
        <v>41</v>
      </c>
    </row>
    <row r="7751" spans="1:19" x14ac:dyDescent="0.3">
      <c r="A7751" t="s">
        <v>15177</v>
      </c>
      <c r="B7751" t="s">
        <v>145</v>
      </c>
      <c r="C7751" s="2">
        <v>131920</v>
      </c>
      <c r="D7751" t="s">
        <v>10</v>
      </c>
      <c r="E7751" t="s">
        <v>88</v>
      </c>
      <c r="F7751" t="s">
        <v>12</v>
      </c>
      <c r="G7751" t="s">
        <v>36</v>
      </c>
      <c r="H7751" t="s">
        <v>35</v>
      </c>
      <c r="I7751" t="s">
        <v>36</v>
      </c>
      <c r="J7751" t="s">
        <v>37</v>
      </c>
      <c r="K7751" t="s">
        <v>15178</v>
      </c>
      <c r="L7751" t="s">
        <v>39</v>
      </c>
      <c r="M7751">
        <v>17</v>
      </c>
      <c r="N7751" t="s">
        <v>28</v>
      </c>
      <c r="O7751" s="1">
        <v>45305</v>
      </c>
      <c r="P7751" s="1">
        <v>45339</v>
      </c>
      <c r="Q7751">
        <v>1502</v>
      </c>
      <c r="R7751">
        <v>8.3000000000000007</v>
      </c>
      <c r="S7751" t="s">
        <v>234</v>
      </c>
    </row>
    <row r="7752" spans="1:19" x14ac:dyDescent="0.3">
      <c r="A7752" t="s">
        <v>15179</v>
      </c>
      <c r="B7752" t="s">
        <v>145</v>
      </c>
      <c r="C7752" s="2">
        <v>305915</v>
      </c>
      <c r="D7752" t="s">
        <v>10</v>
      </c>
      <c r="E7752" t="s">
        <v>88</v>
      </c>
      <c r="F7752" t="s">
        <v>12</v>
      </c>
      <c r="G7752" t="s">
        <v>34</v>
      </c>
      <c r="H7752" t="s">
        <v>54</v>
      </c>
      <c r="I7752" t="s">
        <v>120</v>
      </c>
      <c r="J7752" t="s">
        <v>25</v>
      </c>
      <c r="K7752" t="s">
        <v>15180</v>
      </c>
      <c r="L7752" t="s">
        <v>27</v>
      </c>
      <c r="M7752">
        <v>12</v>
      </c>
      <c r="N7752" t="s">
        <v>28</v>
      </c>
      <c r="O7752" s="1">
        <v>45517</v>
      </c>
      <c r="P7752" s="1">
        <v>45546</v>
      </c>
      <c r="Q7752">
        <v>578</v>
      </c>
      <c r="R7752">
        <v>6.8</v>
      </c>
      <c r="S7752" t="s">
        <v>112</v>
      </c>
    </row>
    <row r="7753" spans="1:19" x14ac:dyDescent="0.3">
      <c r="A7753" t="s">
        <v>15181</v>
      </c>
      <c r="B7753" t="s">
        <v>256</v>
      </c>
      <c r="C7753" s="2">
        <v>70406</v>
      </c>
      <c r="D7753" t="s">
        <v>10</v>
      </c>
      <c r="E7753" t="s">
        <v>22</v>
      </c>
      <c r="F7753" t="s">
        <v>33</v>
      </c>
      <c r="G7753" t="s">
        <v>84</v>
      </c>
      <c r="H7753" t="s">
        <v>14</v>
      </c>
      <c r="I7753" t="s">
        <v>13</v>
      </c>
      <c r="J7753" t="s">
        <v>15</v>
      </c>
      <c r="K7753" t="s">
        <v>15182</v>
      </c>
      <c r="L7753" t="s">
        <v>39</v>
      </c>
      <c r="M7753" t="s">
        <v>37</v>
      </c>
      <c r="N7753" t="s">
        <v>90</v>
      </c>
      <c r="O7753" s="1">
        <v>45626</v>
      </c>
      <c r="P7753" s="1">
        <v>45690</v>
      </c>
      <c r="Q7753">
        <v>946</v>
      </c>
      <c r="R7753">
        <v>9.5</v>
      </c>
      <c r="S7753" t="s">
        <v>117</v>
      </c>
    </row>
    <row r="7754" spans="1:19" x14ac:dyDescent="0.3">
      <c r="A7754" t="s">
        <v>15183</v>
      </c>
      <c r="B7754" t="s">
        <v>256</v>
      </c>
      <c r="C7754" s="2">
        <v>154248</v>
      </c>
      <c r="D7754" t="s">
        <v>10</v>
      </c>
      <c r="E7754" t="s">
        <v>88</v>
      </c>
      <c r="F7754" t="s">
        <v>99</v>
      </c>
      <c r="G7754" t="s">
        <v>158</v>
      </c>
      <c r="H7754" t="s">
        <v>35</v>
      </c>
      <c r="I7754" t="s">
        <v>60</v>
      </c>
      <c r="J7754" t="s">
        <v>37</v>
      </c>
      <c r="K7754" t="s">
        <v>15184</v>
      </c>
      <c r="L7754" t="s">
        <v>39</v>
      </c>
      <c r="M7754">
        <v>14</v>
      </c>
      <c r="N7754" t="s">
        <v>28</v>
      </c>
      <c r="O7754" s="1">
        <v>45384</v>
      </c>
      <c r="P7754" s="1">
        <v>45430</v>
      </c>
      <c r="Q7754">
        <v>1937</v>
      </c>
      <c r="R7754">
        <v>8.1999999999999993</v>
      </c>
      <c r="S7754" t="s">
        <v>63</v>
      </c>
    </row>
    <row r="7755" spans="1:19" x14ac:dyDescent="0.3">
      <c r="A7755" t="s">
        <v>15185</v>
      </c>
      <c r="B7755" t="s">
        <v>75</v>
      </c>
      <c r="C7755" s="2">
        <v>188300</v>
      </c>
      <c r="D7755" t="s">
        <v>10</v>
      </c>
      <c r="E7755" t="s">
        <v>11</v>
      </c>
      <c r="F7755" t="s">
        <v>12</v>
      </c>
      <c r="G7755" t="s">
        <v>126</v>
      </c>
      <c r="H7755" t="s">
        <v>35</v>
      </c>
      <c r="I7755" t="s">
        <v>126</v>
      </c>
      <c r="J7755" t="s">
        <v>37</v>
      </c>
      <c r="K7755" t="s">
        <v>4362</v>
      </c>
      <c r="L7755" t="s">
        <v>46</v>
      </c>
      <c r="M7755">
        <v>7</v>
      </c>
      <c r="N7755" t="s">
        <v>97</v>
      </c>
      <c r="O7755" s="1">
        <v>45434</v>
      </c>
      <c r="P7755" s="1">
        <v>45471</v>
      </c>
      <c r="Q7755">
        <v>1659</v>
      </c>
      <c r="R7755">
        <v>6.3</v>
      </c>
      <c r="S7755" t="s">
        <v>78</v>
      </c>
    </row>
    <row r="7756" spans="1:19" x14ac:dyDescent="0.3">
      <c r="A7756" t="s">
        <v>15186</v>
      </c>
      <c r="B7756" t="s">
        <v>43</v>
      </c>
      <c r="C7756" s="2">
        <v>98122</v>
      </c>
      <c r="D7756" t="s">
        <v>10</v>
      </c>
      <c r="E7756" t="s">
        <v>88</v>
      </c>
      <c r="F7756" t="s">
        <v>33</v>
      </c>
      <c r="G7756" t="s">
        <v>158</v>
      </c>
      <c r="H7756" t="s">
        <v>14</v>
      </c>
      <c r="I7756" t="s">
        <v>158</v>
      </c>
      <c r="J7756" t="s">
        <v>37</v>
      </c>
      <c r="K7756" t="s">
        <v>15187</v>
      </c>
      <c r="L7756" t="s">
        <v>46</v>
      </c>
      <c r="M7756">
        <v>18</v>
      </c>
      <c r="N7756" t="s">
        <v>86</v>
      </c>
      <c r="O7756" s="1">
        <v>45334</v>
      </c>
      <c r="P7756" s="1">
        <v>45373</v>
      </c>
      <c r="Q7756">
        <v>2062</v>
      </c>
      <c r="R7756">
        <v>8.6999999999999993</v>
      </c>
      <c r="S7756" t="s">
        <v>93</v>
      </c>
    </row>
    <row r="7757" spans="1:19" x14ac:dyDescent="0.3">
      <c r="A7757" t="s">
        <v>15188</v>
      </c>
      <c r="B7757" t="s">
        <v>21</v>
      </c>
      <c r="C7757" s="2">
        <v>91699</v>
      </c>
      <c r="D7757" t="s">
        <v>51</v>
      </c>
      <c r="E7757" t="s">
        <v>22</v>
      </c>
      <c r="F7757" t="s">
        <v>33</v>
      </c>
      <c r="G7757" t="s">
        <v>120</v>
      </c>
      <c r="H7757" t="s">
        <v>35</v>
      </c>
      <c r="I7757" t="s">
        <v>60</v>
      </c>
      <c r="J7757" t="s">
        <v>25</v>
      </c>
      <c r="K7757" t="s">
        <v>15189</v>
      </c>
      <c r="L7757" t="s">
        <v>17</v>
      </c>
      <c r="M7757" t="s">
        <v>37</v>
      </c>
      <c r="N7757" t="s">
        <v>40</v>
      </c>
      <c r="O7757" s="1">
        <v>45408</v>
      </c>
      <c r="P7757" s="1">
        <v>45429</v>
      </c>
      <c r="Q7757">
        <v>1753</v>
      </c>
      <c r="R7757">
        <v>7.2</v>
      </c>
      <c r="S7757" t="s">
        <v>227</v>
      </c>
    </row>
    <row r="7758" spans="1:19" x14ac:dyDescent="0.3">
      <c r="A7758" t="s">
        <v>15190</v>
      </c>
      <c r="B7758" t="s">
        <v>50</v>
      </c>
      <c r="C7758" s="2">
        <v>112582</v>
      </c>
      <c r="D7758" t="s">
        <v>10</v>
      </c>
      <c r="E7758" t="s">
        <v>32</v>
      </c>
      <c r="F7758" t="s">
        <v>33</v>
      </c>
      <c r="G7758" t="s">
        <v>126</v>
      </c>
      <c r="H7758" t="s">
        <v>54</v>
      </c>
      <c r="I7758" t="s">
        <v>126</v>
      </c>
      <c r="J7758" t="s">
        <v>37</v>
      </c>
      <c r="K7758" t="s">
        <v>15191</v>
      </c>
      <c r="L7758" t="s">
        <v>27</v>
      </c>
      <c r="M7758">
        <v>2</v>
      </c>
      <c r="N7758" t="s">
        <v>116</v>
      </c>
      <c r="O7758" s="1">
        <v>45717</v>
      </c>
      <c r="P7758" s="1">
        <v>45779</v>
      </c>
      <c r="Q7758">
        <v>666</v>
      </c>
      <c r="R7758">
        <v>6.8</v>
      </c>
      <c r="S7758" t="s">
        <v>63</v>
      </c>
    </row>
    <row r="7759" spans="1:19" x14ac:dyDescent="0.3">
      <c r="A7759" t="s">
        <v>15192</v>
      </c>
      <c r="B7759" t="s">
        <v>83</v>
      </c>
      <c r="C7759" s="2">
        <v>86749</v>
      </c>
      <c r="D7759" t="s">
        <v>10</v>
      </c>
      <c r="E7759" t="s">
        <v>32</v>
      </c>
      <c r="F7759" t="s">
        <v>99</v>
      </c>
      <c r="G7759" t="s">
        <v>13</v>
      </c>
      <c r="H7759" t="s">
        <v>35</v>
      </c>
      <c r="I7759" t="s">
        <v>13</v>
      </c>
      <c r="J7759" t="s">
        <v>37</v>
      </c>
      <c r="K7759" t="s">
        <v>15193</v>
      </c>
      <c r="L7759" t="s">
        <v>17</v>
      </c>
      <c r="M7759">
        <v>2</v>
      </c>
      <c r="N7759" t="s">
        <v>77</v>
      </c>
      <c r="O7759" s="1">
        <v>45489</v>
      </c>
      <c r="P7759" s="1">
        <v>45511</v>
      </c>
      <c r="Q7759">
        <v>2007</v>
      </c>
      <c r="R7759">
        <v>9.9</v>
      </c>
      <c r="S7759" t="s">
        <v>112</v>
      </c>
    </row>
    <row r="7760" spans="1:19" x14ac:dyDescent="0.3">
      <c r="A7760" t="s">
        <v>15194</v>
      </c>
      <c r="B7760" t="s">
        <v>65</v>
      </c>
      <c r="C7760" s="2">
        <v>320915</v>
      </c>
      <c r="D7760" t="s">
        <v>10</v>
      </c>
      <c r="E7760" t="s">
        <v>88</v>
      </c>
      <c r="F7760" t="s">
        <v>33</v>
      </c>
      <c r="G7760" t="s">
        <v>153</v>
      </c>
      <c r="H7760" t="s">
        <v>14</v>
      </c>
      <c r="I7760" t="s">
        <v>153</v>
      </c>
      <c r="J7760" t="s">
        <v>25</v>
      </c>
      <c r="K7760" t="s">
        <v>15195</v>
      </c>
      <c r="L7760" t="s">
        <v>27</v>
      </c>
      <c r="M7760">
        <v>12</v>
      </c>
      <c r="N7760" t="s">
        <v>47</v>
      </c>
      <c r="O7760" s="1">
        <v>45760</v>
      </c>
      <c r="P7760" s="1">
        <v>45828</v>
      </c>
      <c r="Q7760">
        <v>556</v>
      </c>
      <c r="R7760">
        <v>6.7</v>
      </c>
      <c r="S7760" t="s">
        <v>117</v>
      </c>
    </row>
    <row r="7761" spans="1:19" x14ac:dyDescent="0.3">
      <c r="A7761" t="s">
        <v>15196</v>
      </c>
      <c r="B7761" t="s">
        <v>50</v>
      </c>
      <c r="C7761" s="2">
        <v>73952</v>
      </c>
      <c r="D7761" t="s">
        <v>51</v>
      </c>
      <c r="E7761" t="s">
        <v>32</v>
      </c>
      <c r="F7761" t="s">
        <v>12</v>
      </c>
      <c r="G7761" t="s">
        <v>53</v>
      </c>
      <c r="H7761" t="s">
        <v>14</v>
      </c>
      <c r="I7761" t="s">
        <v>53</v>
      </c>
      <c r="J7761" t="s">
        <v>37</v>
      </c>
      <c r="K7761" t="s">
        <v>15197</v>
      </c>
      <c r="L7761" t="s">
        <v>39</v>
      </c>
      <c r="M7761">
        <v>3</v>
      </c>
      <c r="N7761" t="s">
        <v>18</v>
      </c>
      <c r="O7761" s="1">
        <v>45663</v>
      </c>
      <c r="P7761" s="1">
        <v>45695</v>
      </c>
      <c r="Q7761">
        <v>1653</v>
      </c>
      <c r="R7761">
        <v>9.4</v>
      </c>
      <c r="S7761" t="s">
        <v>19</v>
      </c>
    </row>
    <row r="7762" spans="1:19" x14ac:dyDescent="0.3">
      <c r="A7762" t="s">
        <v>15198</v>
      </c>
      <c r="B7762" t="s">
        <v>9</v>
      </c>
      <c r="C7762" s="2">
        <v>140263</v>
      </c>
      <c r="D7762" t="s">
        <v>10</v>
      </c>
      <c r="E7762" t="s">
        <v>88</v>
      </c>
      <c r="F7762" t="s">
        <v>33</v>
      </c>
      <c r="G7762" t="s">
        <v>104</v>
      </c>
      <c r="H7762" t="s">
        <v>54</v>
      </c>
      <c r="I7762" t="s">
        <v>84</v>
      </c>
      <c r="J7762" t="s">
        <v>37</v>
      </c>
      <c r="K7762" t="s">
        <v>3087</v>
      </c>
      <c r="L7762" t="s">
        <v>27</v>
      </c>
      <c r="M7762">
        <v>11</v>
      </c>
      <c r="N7762" t="s">
        <v>116</v>
      </c>
      <c r="O7762" s="1">
        <v>45658</v>
      </c>
      <c r="P7762" s="1">
        <v>45702</v>
      </c>
      <c r="Q7762">
        <v>1965</v>
      </c>
      <c r="R7762">
        <v>9.6</v>
      </c>
      <c r="S7762" t="s">
        <v>70</v>
      </c>
    </row>
    <row r="7763" spans="1:19" x14ac:dyDescent="0.3">
      <c r="A7763" t="s">
        <v>15199</v>
      </c>
      <c r="B7763" t="s">
        <v>130</v>
      </c>
      <c r="C7763" s="2">
        <v>322015</v>
      </c>
      <c r="D7763" t="s">
        <v>10</v>
      </c>
      <c r="E7763" t="s">
        <v>88</v>
      </c>
      <c r="F7763" t="s">
        <v>33</v>
      </c>
      <c r="G7763" t="s">
        <v>153</v>
      </c>
      <c r="H7763" t="s">
        <v>35</v>
      </c>
      <c r="I7763" t="s">
        <v>67</v>
      </c>
      <c r="J7763" t="s">
        <v>15</v>
      </c>
      <c r="K7763" t="s">
        <v>13258</v>
      </c>
      <c r="L7763" t="s">
        <v>17</v>
      </c>
      <c r="M7763">
        <v>17</v>
      </c>
      <c r="N7763" t="s">
        <v>90</v>
      </c>
      <c r="O7763" s="1">
        <v>45313</v>
      </c>
      <c r="P7763" s="1">
        <v>45381</v>
      </c>
      <c r="Q7763">
        <v>810</v>
      </c>
      <c r="R7763">
        <v>9.1999999999999993</v>
      </c>
      <c r="S7763" t="s">
        <v>63</v>
      </c>
    </row>
    <row r="7764" spans="1:19" x14ac:dyDescent="0.3">
      <c r="A7764" t="s">
        <v>15200</v>
      </c>
      <c r="B7764" t="s">
        <v>114</v>
      </c>
      <c r="C7764" s="2">
        <v>48516</v>
      </c>
      <c r="D7764" t="s">
        <v>10</v>
      </c>
      <c r="E7764" t="s">
        <v>22</v>
      </c>
      <c r="F7764" t="s">
        <v>52</v>
      </c>
      <c r="G7764" t="s">
        <v>24</v>
      </c>
      <c r="H7764" t="s">
        <v>54</v>
      </c>
      <c r="I7764" t="s">
        <v>24</v>
      </c>
      <c r="J7764" t="s">
        <v>37</v>
      </c>
      <c r="K7764" t="s">
        <v>15201</v>
      </c>
      <c r="L7764" t="s">
        <v>46</v>
      </c>
      <c r="M7764">
        <v>1</v>
      </c>
      <c r="N7764" t="s">
        <v>101</v>
      </c>
      <c r="O7764" s="1">
        <v>45724</v>
      </c>
      <c r="P7764" s="1">
        <v>45769</v>
      </c>
      <c r="Q7764">
        <v>1409</v>
      </c>
      <c r="R7764">
        <v>6.3</v>
      </c>
      <c r="S7764" t="s">
        <v>128</v>
      </c>
    </row>
    <row r="7765" spans="1:19" x14ac:dyDescent="0.3">
      <c r="A7765" t="s">
        <v>15202</v>
      </c>
      <c r="B7765" t="s">
        <v>183</v>
      </c>
      <c r="C7765" s="2">
        <v>103881</v>
      </c>
      <c r="D7765" t="s">
        <v>51</v>
      </c>
      <c r="E7765" t="s">
        <v>11</v>
      </c>
      <c r="F7765" t="s">
        <v>99</v>
      </c>
      <c r="G7765" t="s">
        <v>120</v>
      </c>
      <c r="H7765" t="s">
        <v>54</v>
      </c>
      <c r="I7765" t="s">
        <v>153</v>
      </c>
      <c r="J7765" t="s">
        <v>25</v>
      </c>
      <c r="K7765" t="s">
        <v>15203</v>
      </c>
      <c r="L7765" t="s">
        <v>46</v>
      </c>
      <c r="M7765">
        <v>5</v>
      </c>
      <c r="N7765" t="s">
        <v>28</v>
      </c>
      <c r="O7765" s="1">
        <v>45684</v>
      </c>
      <c r="P7765" s="1">
        <v>45725</v>
      </c>
      <c r="Q7765">
        <v>895</v>
      </c>
      <c r="R7765">
        <v>9.1999999999999993</v>
      </c>
      <c r="S7765" t="s">
        <v>174</v>
      </c>
    </row>
    <row r="7766" spans="1:19" x14ac:dyDescent="0.3">
      <c r="A7766" t="s">
        <v>15204</v>
      </c>
      <c r="B7766" t="s">
        <v>256</v>
      </c>
      <c r="C7766" s="2">
        <v>167216</v>
      </c>
      <c r="D7766" t="s">
        <v>10</v>
      </c>
      <c r="E7766" t="s">
        <v>88</v>
      </c>
      <c r="F7766" t="s">
        <v>33</v>
      </c>
      <c r="G7766" t="s">
        <v>36</v>
      </c>
      <c r="H7766" t="s">
        <v>14</v>
      </c>
      <c r="I7766" t="s">
        <v>36</v>
      </c>
      <c r="J7766" t="s">
        <v>15</v>
      </c>
      <c r="K7766" t="s">
        <v>15205</v>
      </c>
      <c r="L7766" t="s">
        <v>27</v>
      </c>
      <c r="M7766">
        <v>18</v>
      </c>
      <c r="N7766" t="s">
        <v>86</v>
      </c>
      <c r="O7766" s="1">
        <v>45429</v>
      </c>
      <c r="P7766" s="1">
        <v>45465</v>
      </c>
      <c r="Q7766">
        <v>2000</v>
      </c>
      <c r="R7766">
        <v>5.2</v>
      </c>
      <c r="S7766" t="s">
        <v>227</v>
      </c>
    </row>
    <row r="7767" spans="1:19" x14ac:dyDescent="0.3">
      <c r="A7767" t="s">
        <v>15206</v>
      </c>
      <c r="B7767" t="s">
        <v>130</v>
      </c>
      <c r="C7767" s="2">
        <v>277034</v>
      </c>
      <c r="D7767" t="s">
        <v>10</v>
      </c>
      <c r="E7767" t="s">
        <v>88</v>
      </c>
      <c r="F7767" t="s">
        <v>12</v>
      </c>
      <c r="G7767" t="s">
        <v>140</v>
      </c>
      <c r="H7767" t="s">
        <v>35</v>
      </c>
      <c r="I7767" t="s">
        <v>140</v>
      </c>
      <c r="J7767" t="s">
        <v>25</v>
      </c>
      <c r="K7767" t="s">
        <v>15207</v>
      </c>
      <c r="L7767" t="s">
        <v>17</v>
      </c>
      <c r="M7767">
        <v>12</v>
      </c>
      <c r="N7767" t="s">
        <v>101</v>
      </c>
      <c r="O7767" s="1">
        <v>45358</v>
      </c>
      <c r="P7767" s="1">
        <v>45425</v>
      </c>
      <c r="Q7767">
        <v>2070</v>
      </c>
      <c r="R7767">
        <v>9.9</v>
      </c>
      <c r="S7767" t="s">
        <v>57</v>
      </c>
    </row>
    <row r="7768" spans="1:19" x14ac:dyDescent="0.3">
      <c r="A7768" t="s">
        <v>15208</v>
      </c>
      <c r="B7768" t="s">
        <v>43</v>
      </c>
      <c r="C7768" s="2">
        <v>356015</v>
      </c>
      <c r="D7768" t="s">
        <v>10</v>
      </c>
      <c r="E7768" t="s">
        <v>88</v>
      </c>
      <c r="F7768" t="s">
        <v>52</v>
      </c>
      <c r="G7768" t="s">
        <v>34</v>
      </c>
      <c r="H7768" t="s">
        <v>14</v>
      </c>
      <c r="I7768" t="s">
        <v>44</v>
      </c>
      <c r="J7768" t="s">
        <v>25</v>
      </c>
      <c r="K7768" t="s">
        <v>15209</v>
      </c>
      <c r="L7768" t="s">
        <v>27</v>
      </c>
      <c r="M7768">
        <v>16</v>
      </c>
      <c r="N7768" t="s">
        <v>62</v>
      </c>
      <c r="O7768" s="1">
        <v>45614</v>
      </c>
      <c r="P7768" s="1">
        <v>45680</v>
      </c>
      <c r="Q7768">
        <v>1123</v>
      </c>
      <c r="R7768">
        <v>8.1</v>
      </c>
      <c r="S7768" t="s">
        <v>29</v>
      </c>
    </row>
    <row r="7769" spans="1:19" x14ac:dyDescent="0.3">
      <c r="A7769" t="s">
        <v>15210</v>
      </c>
      <c r="B7769" t="s">
        <v>114</v>
      </c>
      <c r="C7769" s="2">
        <v>184388</v>
      </c>
      <c r="D7769" t="s">
        <v>10</v>
      </c>
      <c r="E7769" t="s">
        <v>88</v>
      </c>
      <c r="F7769" t="s">
        <v>52</v>
      </c>
      <c r="G7769" t="s">
        <v>153</v>
      </c>
      <c r="H7769" t="s">
        <v>14</v>
      </c>
      <c r="I7769" t="s">
        <v>153</v>
      </c>
      <c r="J7769" t="s">
        <v>25</v>
      </c>
      <c r="K7769" t="s">
        <v>15211</v>
      </c>
      <c r="L7769" t="s">
        <v>46</v>
      </c>
      <c r="M7769">
        <v>15</v>
      </c>
      <c r="N7769" t="s">
        <v>18</v>
      </c>
      <c r="O7769" s="1">
        <v>45342</v>
      </c>
      <c r="P7769" s="1">
        <v>45390</v>
      </c>
      <c r="Q7769">
        <v>1911</v>
      </c>
      <c r="R7769">
        <v>5.4</v>
      </c>
      <c r="S7769" t="s">
        <v>48</v>
      </c>
    </row>
    <row r="7770" spans="1:19" x14ac:dyDescent="0.3">
      <c r="A7770" t="s">
        <v>15212</v>
      </c>
      <c r="B7770" t="s">
        <v>256</v>
      </c>
      <c r="C7770" s="2">
        <v>124958</v>
      </c>
      <c r="D7770" t="s">
        <v>10</v>
      </c>
      <c r="E7770" t="s">
        <v>32</v>
      </c>
      <c r="F7770" t="s">
        <v>99</v>
      </c>
      <c r="G7770" t="s">
        <v>126</v>
      </c>
      <c r="H7770" t="s">
        <v>35</v>
      </c>
      <c r="I7770" t="s">
        <v>126</v>
      </c>
      <c r="J7770" t="s">
        <v>25</v>
      </c>
      <c r="K7770" t="s">
        <v>15213</v>
      </c>
      <c r="L7770" t="s">
        <v>17</v>
      </c>
      <c r="M7770">
        <v>3</v>
      </c>
      <c r="N7770" t="s">
        <v>62</v>
      </c>
      <c r="O7770" s="1">
        <v>45447</v>
      </c>
      <c r="P7770" s="1">
        <v>45518</v>
      </c>
      <c r="Q7770">
        <v>636</v>
      </c>
      <c r="R7770">
        <v>6.7</v>
      </c>
      <c r="S7770" t="s">
        <v>93</v>
      </c>
    </row>
    <row r="7771" spans="1:19" x14ac:dyDescent="0.3">
      <c r="A7771" t="s">
        <v>15214</v>
      </c>
      <c r="B7771" t="s">
        <v>65</v>
      </c>
      <c r="C7771" s="2">
        <v>48392</v>
      </c>
      <c r="D7771" t="s">
        <v>10</v>
      </c>
      <c r="E7771" t="s">
        <v>22</v>
      </c>
      <c r="F7771" t="s">
        <v>12</v>
      </c>
      <c r="G7771" t="s">
        <v>44</v>
      </c>
      <c r="H7771" t="s">
        <v>54</v>
      </c>
      <c r="I7771" t="s">
        <v>126</v>
      </c>
      <c r="J7771" t="s">
        <v>15</v>
      </c>
      <c r="K7771" t="s">
        <v>15215</v>
      </c>
      <c r="L7771" t="s">
        <v>39</v>
      </c>
      <c r="M7771">
        <v>1</v>
      </c>
      <c r="N7771" t="s">
        <v>18</v>
      </c>
      <c r="O7771" s="1">
        <v>45709</v>
      </c>
      <c r="P7771" s="1">
        <v>45754</v>
      </c>
      <c r="Q7771">
        <v>1027</v>
      </c>
      <c r="R7771">
        <v>7.1</v>
      </c>
      <c r="S7771" t="s">
        <v>93</v>
      </c>
    </row>
    <row r="7772" spans="1:19" x14ac:dyDescent="0.3">
      <c r="A7772" t="s">
        <v>15216</v>
      </c>
      <c r="B7772" t="s">
        <v>130</v>
      </c>
      <c r="C7772" s="2">
        <v>129793</v>
      </c>
      <c r="D7772" t="s">
        <v>10</v>
      </c>
      <c r="E7772" t="s">
        <v>32</v>
      </c>
      <c r="F7772" t="s">
        <v>33</v>
      </c>
      <c r="G7772" t="s">
        <v>34</v>
      </c>
      <c r="H7772" t="s">
        <v>14</v>
      </c>
      <c r="I7772" t="s">
        <v>34</v>
      </c>
      <c r="J7772" t="s">
        <v>25</v>
      </c>
      <c r="K7772" t="s">
        <v>15217</v>
      </c>
      <c r="L7772" t="s">
        <v>46</v>
      </c>
      <c r="M7772">
        <v>4</v>
      </c>
      <c r="N7772" t="s">
        <v>86</v>
      </c>
      <c r="O7772" s="1">
        <v>45460</v>
      </c>
      <c r="P7772" s="1">
        <v>45506</v>
      </c>
      <c r="Q7772">
        <v>2268</v>
      </c>
      <c r="R7772">
        <v>5.6</v>
      </c>
      <c r="S7772" t="s">
        <v>57</v>
      </c>
    </row>
    <row r="7773" spans="1:19" x14ac:dyDescent="0.3">
      <c r="A7773" t="s">
        <v>15218</v>
      </c>
      <c r="B7773" t="s">
        <v>110</v>
      </c>
      <c r="C7773" s="2">
        <v>114982</v>
      </c>
      <c r="D7773" t="s">
        <v>10</v>
      </c>
      <c r="E7773" t="s">
        <v>32</v>
      </c>
      <c r="F7773" t="s">
        <v>33</v>
      </c>
      <c r="G7773" t="s">
        <v>95</v>
      </c>
      <c r="H7773" t="s">
        <v>54</v>
      </c>
      <c r="I7773" t="s">
        <v>95</v>
      </c>
      <c r="J7773" t="s">
        <v>37</v>
      </c>
      <c r="K7773" t="s">
        <v>15219</v>
      </c>
      <c r="L7773" t="s">
        <v>17</v>
      </c>
      <c r="M7773">
        <v>2</v>
      </c>
      <c r="N7773" t="s">
        <v>18</v>
      </c>
      <c r="O7773" s="1">
        <v>45673</v>
      </c>
      <c r="P7773" s="1">
        <v>45702</v>
      </c>
      <c r="Q7773">
        <v>1311</v>
      </c>
      <c r="R7773">
        <v>5.0999999999999996</v>
      </c>
      <c r="S7773" t="s">
        <v>174</v>
      </c>
    </row>
    <row r="7774" spans="1:19" x14ac:dyDescent="0.3">
      <c r="A7774" t="s">
        <v>15220</v>
      </c>
      <c r="B7774" t="s">
        <v>21</v>
      </c>
      <c r="C7774" s="2">
        <v>84275</v>
      </c>
      <c r="D7774" t="s">
        <v>10</v>
      </c>
      <c r="E7774" t="s">
        <v>32</v>
      </c>
      <c r="F7774" t="s">
        <v>52</v>
      </c>
      <c r="G7774" t="s">
        <v>13</v>
      </c>
      <c r="H7774" t="s">
        <v>35</v>
      </c>
      <c r="I7774" t="s">
        <v>13</v>
      </c>
      <c r="J7774" t="s">
        <v>15</v>
      </c>
      <c r="K7774" t="s">
        <v>15221</v>
      </c>
      <c r="L7774" t="s">
        <v>39</v>
      </c>
      <c r="M7774">
        <v>2</v>
      </c>
      <c r="N7774" t="s">
        <v>62</v>
      </c>
      <c r="O7774" s="1">
        <v>45425</v>
      </c>
      <c r="P7774" s="1">
        <v>45478</v>
      </c>
      <c r="Q7774">
        <v>2163</v>
      </c>
      <c r="R7774">
        <v>5.6</v>
      </c>
      <c r="S7774" t="s">
        <v>63</v>
      </c>
    </row>
    <row r="7775" spans="1:19" x14ac:dyDescent="0.3">
      <c r="A7775" t="s">
        <v>15222</v>
      </c>
      <c r="B7775" t="s">
        <v>114</v>
      </c>
      <c r="C7775" s="2">
        <v>117200</v>
      </c>
      <c r="D7775" t="s">
        <v>10</v>
      </c>
      <c r="E7775" t="s">
        <v>32</v>
      </c>
      <c r="F7775" t="s">
        <v>52</v>
      </c>
      <c r="G7775" t="s">
        <v>95</v>
      </c>
      <c r="H7775" t="s">
        <v>54</v>
      </c>
      <c r="I7775" t="s">
        <v>36</v>
      </c>
      <c r="J7775" t="s">
        <v>25</v>
      </c>
      <c r="K7775" t="s">
        <v>15223</v>
      </c>
      <c r="L7775" t="s">
        <v>46</v>
      </c>
      <c r="M7775">
        <v>3</v>
      </c>
      <c r="N7775" t="s">
        <v>69</v>
      </c>
      <c r="O7775" s="1">
        <v>45488</v>
      </c>
      <c r="P7775" s="1">
        <v>45522</v>
      </c>
      <c r="Q7775">
        <v>1082</v>
      </c>
      <c r="R7775">
        <v>5.9</v>
      </c>
      <c r="S7775" t="s">
        <v>19</v>
      </c>
    </row>
    <row r="7776" spans="1:19" x14ac:dyDescent="0.3">
      <c r="A7776" t="s">
        <v>15224</v>
      </c>
      <c r="B7776" t="s">
        <v>21</v>
      </c>
      <c r="C7776" s="2">
        <v>123362</v>
      </c>
      <c r="D7776" t="s">
        <v>10</v>
      </c>
      <c r="E7776" t="s">
        <v>32</v>
      </c>
      <c r="F7776" t="s">
        <v>99</v>
      </c>
      <c r="G7776" t="s">
        <v>84</v>
      </c>
      <c r="H7776" t="s">
        <v>35</v>
      </c>
      <c r="I7776" t="s">
        <v>84</v>
      </c>
      <c r="J7776" t="s">
        <v>37</v>
      </c>
      <c r="K7776" t="s">
        <v>14072</v>
      </c>
      <c r="L7776" t="s">
        <v>17</v>
      </c>
      <c r="M7776">
        <v>2</v>
      </c>
      <c r="N7776" t="s">
        <v>18</v>
      </c>
      <c r="O7776" s="1">
        <v>45736</v>
      </c>
      <c r="P7776" s="1">
        <v>45798</v>
      </c>
      <c r="Q7776">
        <v>2020</v>
      </c>
      <c r="R7776">
        <v>8.4</v>
      </c>
      <c r="S7776" t="s">
        <v>29</v>
      </c>
    </row>
    <row r="7777" spans="1:19" x14ac:dyDescent="0.3">
      <c r="A7777" t="s">
        <v>15225</v>
      </c>
      <c r="B7777" t="s">
        <v>83</v>
      </c>
      <c r="C7777" s="2">
        <v>63720</v>
      </c>
      <c r="D7777" t="s">
        <v>10</v>
      </c>
      <c r="E7777" t="s">
        <v>32</v>
      </c>
      <c r="F7777" t="s">
        <v>99</v>
      </c>
      <c r="G7777" t="s">
        <v>166</v>
      </c>
      <c r="H7777" t="s">
        <v>54</v>
      </c>
      <c r="I7777" t="s">
        <v>166</v>
      </c>
      <c r="J7777" t="s">
        <v>15</v>
      </c>
      <c r="K7777" t="s">
        <v>15226</v>
      </c>
      <c r="L7777" t="s">
        <v>27</v>
      </c>
      <c r="M7777">
        <v>3</v>
      </c>
      <c r="N7777" t="s">
        <v>28</v>
      </c>
      <c r="O7777" s="1">
        <v>45330</v>
      </c>
      <c r="P7777" s="1">
        <v>45402</v>
      </c>
      <c r="Q7777">
        <v>1538</v>
      </c>
      <c r="R7777">
        <v>9.1999999999999993</v>
      </c>
      <c r="S7777" t="s">
        <v>70</v>
      </c>
    </row>
    <row r="7778" spans="1:19" x14ac:dyDescent="0.3">
      <c r="A7778" t="s">
        <v>15227</v>
      </c>
      <c r="B7778" t="s">
        <v>50</v>
      </c>
      <c r="C7778" s="2">
        <v>121219</v>
      </c>
      <c r="D7778" t="s">
        <v>10</v>
      </c>
      <c r="E7778" t="s">
        <v>11</v>
      </c>
      <c r="F7778" t="s">
        <v>52</v>
      </c>
      <c r="G7778" t="s">
        <v>104</v>
      </c>
      <c r="H7778" t="s">
        <v>35</v>
      </c>
      <c r="I7778" t="s">
        <v>104</v>
      </c>
      <c r="J7778" t="s">
        <v>37</v>
      </c>
      <c r="K7778" t="s">
        <v>15228</v>
      </c>
      <c r="L7778" t="s">
        <v>39</v>
      </c>
      <c r="M7778">
        <v>6</v>
      </c>
      <c r="N7778" t="s">
        <v>90</v>
      </c>
      <c r="O7778" s="1">
        <v>45641</v>
      </c>
      <c r="P7778" s="1">
        <v>45668</v>
      </c>
      <c r="Q7778">
        <v>1505</v>
      </c>
      <c r="R7778">
        <v>7.5</v>
      </c>
      <c r="S7778" t="s">
        <v>57</v>
      </c>
    </row>
    <row r="7779" spans="1:19" x14ac:dyDescent="0.3">
      <c r="A7779" t="s">
        <v>15229</v>
      </c>
      <c r="B7779" t="s">
        <v>256</v>
      </c>
      <c r="C7779" s="2">
        <v>72501</v>
      </c>
      <c r="D7779" t="s">
        <v>10</v>
      </c>
      <c r="E7779" t="s">
        <v>11</v>
      </c>
      <c r="F7779" t="s">
        <v>99</v>
      </c>
      <c r="G7779" t="s">
        <v>80</v>
      </c>
      <c r="H7779" t="s">
        <v>14</v>
      </c>
      <c r="I7779" t="s">
        <v>36</v>
      </c>
      <c r="J7779" t="s">
        <v>15</v>
      </c>
      <c r="K7779" t="s">
        <v>15230</v>
      </c>
      <c r="L7779" t="s">
        <v>27</v>
      </c>
      <c r="M7779">
        <v>5</v>
      </c>
      <c r="N7779" t="s">
        <v>40</v>
      </c>
      <c r="O7779" s="1">
        <v>45746</v>
      </c>
      <c r="P7779" s="1">
        <v>45769</v>
      </c>
      <c r="Q7779">
        <v>2174</v>
      </c>
      <c r="R7779">
        <v>8.1</v>
      </c>
      <c r="S7779" t="s">
        <v>41</v>
      </c>
    </row>
    <row r="7780" spans="1:19" x14ac:dyDescent="0.3">
      <c r="A7780" t="s">
        <v>15231</v>
      </c>
      <c r="B7780" t="s">
        <v>119</v>
      </c>
      <c r="C7780" s="2">
        <v>285404</v>
      </c>
      <c r="D7780" t="s">
        <v>10</v>
      </c>
      <c r="E7780" t="s">
        <v>88</v>
      </c>
      <c r="F7780" t="s">
        <v>12</v>
      </c>
      <c r="G7780" t="s">
        <v>84</v>
      </c>
      <c r="H7780" t="s">
        <v>35</v>
      </c>
      <c r="I7780" t="s">
        <v>84</v>
      </c>
      <c r="J7780" t="s">
        <v>25</v>
      </c>
      <c r="K7780" t="s">
        <v>15232</v>
      </c>
      <c r="L7780" t="s">
        <v>27</v>
      </c>
      <c r="M7780">
        <v>10</v>
      </c>
      <c r="N7780" t="s">
        <v>122</v>
      </c>
      <c r="O7780" s="1">
        <v>45534</v>
      </c>
      <c r="P7780" s="1">
        <v>45562</v>
      </c>
      <c r="Q7780">
        <v>2430</v>
      </c>
      <c r="R7780">
        <v>6</v>
      </c>
      <c r="S7780" t="s">
        <v>48</v>
      </c>
    </row>
    <row r="7781" spans="1:19" x14ac:dyDescent="0.3">
      <c r="A7781" t="s">
        <v>15233</v>
      </c>
      <c r="B7781" t="s">
        <v>21</v>
      </c>
      <c r="C7781" s="2">
        <v>87244</v>
      </c>
      <c r="D7781" t="s">
        <v>10</v>
      </c>
      <c r="E7781" t="s">
        <v>32</v>
      </c>
      <c r="F7781" t="s">
        <v>52</v>
      </c>
      <c r="G7781" t="s">
        <v>153</v>
      </c>
      <c r="H7781" t="s">
        <v>54</v>
      </c>
      <c r="I7781" t="s">
        <v>153</v>
      </c>
      <c r="J7781" t="s">
        <v>37</v>
      </c>
      <c r="K7781" t="s">
        <v>15234</v>
      </c>
      <c r="L7781" t="s">
        <v>39</v>
      </c>
      <c r="M7781">
        <v>2</v>
      </c>
      <c r="N7781" t="s">
        <v>122</v>
      </c>
      <c r="O7781" s="1">
        <v>45710</v>
      </c>
      <c r="P7781" s="1">
        <v>45745</v>
      </c>
      <c r="Q7781">
        <v>785</v>
      </c>
      <c r="R7781">
        <v>9.8000000000000007</v>
      </c>
      <c r="S7781" t="s">
        <v>63</v>
      </c>
    </row>
    <row r="7782" spans="1:19" x14ac:dyDescent="0.3">
      <c r="A7782" t="s">
        <v>15235</v>
      </c>
      <c r="B7782" t="s">
        <v>9</v>
      </c>
      <c r="C7782" s="2">
        <v>195879</v>
      </c>
      <c r="D7782" t="s">
        <v>51</v>
      </c>
      <c r="E7782" t="s">
        <v>88</v>
      </c>
      <c r="F7782" t="s">
        <v>33</v>
      </c>
      <c r="G7782" t="s">
        <v>60</v>
      </c>
      <c r="H7782" t="s">
        <v>14</v>
      </c>
      <c r="I7782" t="s">
        <v>60</v>
      </c>
      <c r="J7782" t="s">
        <v>25</v>
      </c>
      <c r="K7782" t="s">
        <v>2783</v>
      </c>
      <c r="L7782" t="s">
        <v>46</v>
      </c>
      <c r="M7782">
        <v>12</v>
      </c>
      <c r="N7782" t="s">
        <v>90</v>
      </c>
      <c r="O7782" s="1">
        <v>45625</v>
      </c>
      <c r="P7782" s="1">
        <v>45657</v>
      </c>
      <c r="Q7782">
        <v>1957</v>
      </c>
      <c r="R7782">
        <v>9.1</v>
      </c>
      <c r="S7782" t="s">
        <v>19</v>
      </c>
    </row>
    <row r="7783" spans="1:19" x14ac:dyDescent="0.3">
      <c r="A7783" t="s">
        <v>15236</v>
      </c>
      <c r="B7783" t="s">
        <v>130</v>
      </c>
      <c r="C7783" s="2">
        <v>153599</v>
      </c>
      <c r="D7783" t="s">
        <v>10</v>
      </c>
      <c r="E7783" t="s">
        <v>88</v>
      </c>
      <c r="F7783" t="s">
        <v>52</v>
      </c>
      <c r="G7783" t="s">
        <v>80</v>
      </c>
      <c r="H7783" t="s">
        <v>54</v>
      </c>
      <c r="I7783" t="s">
        <v>80</v>
      </c>
      <c r="J7783" t="s">
        <v>37</v>
      </c>
      <c r="K7783" t="s">
        <v>15237</v>
      </c>
      <c r="L7783" t="s">
        <v>17</v>
      </c>
      <c r="M7783">
        <v>14</v>
      </c>
      <c r="N7783" t="s">
        <v>47</v>
      </c>
      <c r="O7783" s="1">
        <v>45533</v>
      </c>
      <c r="P7783" s="1">
        <v>45575</v>
      </c>
      <c r="Q7783">
        <v>1952</v>
      </c>
      <c r="R7783">
        <v>6.5</v>
      </c>
      <c r="S7783" t="s">
        <v>128</v>
      </c>
    </row>
    <row r="7784" spans="1:19" x14ac:dyDescent="0.3">
      <c r="A7784" t="s">
        <v>15238</v>
      </c>
      <c r="B7784" t="s">
        <v>9</v>
      </c>
      <c r="C7784" s="2">
        <v>197438</v>
      </c>
      <c r="D7784" t="s">
        <v>10</v>
      </c>
      <c r="E7784" t="s">
        <v>88</v>
      </c>
      <c r="F7784" t="s">
        <v>99</v>
      </c>
      <c r="G7784" t="s">
        <v>104</v>
      </c>
      <c r="H7784" t="s">
        <v>35</v>
      </c>
      <c r="I7784" t="s">
        <v>104</v>
      </c>
      <c r="J7784" t="s">
        <v>37</v>
      </c>
      <c r="K7784" t="s">
        <v>15239</v>
      </c>
      <c r="L7784" t="s">
        <v>39</v>
      </c>
      <c r="M7784">
        <v>19</v>
      </c>
      <c r="N7784" t="s">
        <v>90</v>
      </c>
      <c r="O7784" s="1">
        <v>45527</v>
      </c>
      <c r="P7784" s="1">
        <v>45592</v>
      </c>
      <c r="Q7784">
        <v>1553</v>
      </c>
      <c r="R7784">
        <v>5</v>
      </c>
      <c r="S7784" t="s">
        <v>227</v>
      </c>
    </row>
    <row r="7785" spans="1:19" x14ac:dyDescent="0.3">
      <c r="A7785" t="s">
        <v>15240</v>
      </c>
      <c r="B7785" t="s">
        <v>31</v>
      </c>
      <c r="C7785" s="2">
        <v>135344</v>
      </c>
      <c r="D7785" t="s">
        <v>51</v>
      </c>
      <c r="E7785" t="s">
        <v>11</v>
      </c>
      <c r="F7785" t="s">
        <v>52</v>
      </c>
      <c r="G7785" t="s">
        <v>53</v>
      </c>
      <c r="H7785" t="s">
        <v>35</v>
      </c>
      <c r="I7785" t="s">
        <v>53</v>
      </c>
      <c r="J7785" t="s">
        <v>25</v>
      </c>
      <c r="K7785" t="s">
        <v>15241</v>
      </c>
      <c r="L7785" t="s">
        <v>39</v>
      </c>
      <c r="M7785">
        <v>9</v>
      </c>
      <c r="N7785" t="s">
        <v>116</v>
      </c>
      <c r="O7785" s="1">
        <v>45758</v>
      </c>
      <c r="P7785" s="1">
        <v>45785</v>
      </c>
      <c r="Q7785">
        <v>2442</v>
      </c>
      <c r="R7785">
        <v>8.6999999999999993</v>
      </c>
      <c r="S7785" t="s">
        <v>48</v>
      </c>
    </row>
    <row r="7786" spans="1:19" x14ac:dyDescent="0.3">
      <c r="A7786" t="s">
        <v>15242</v>
      </c>
      <c r="B7786" t="s">
        <v>75</v>
      </c>
      <c r="C7786" s="2">
        <v>73834</v>
      </c>
      <c r="D7786" t="s">
        <v>10</v>
      </c>
      <c r="E7786" t="s">
        <v>32</v>
      </c>
      <c r="F7786" t="s">
        <v>52</v>
      </c>
      <c r="G7786" t="s">
        <v>84</v>
      </c>
      <c r="H7786" t="s">
        <v>14</v>
      </c>
      <c r="I7786" t="s">
        <v>84</v>
      </c>
      <c r="J7786" t="s">
        <v>37</v>
      </c>
      <c r="K7786" t="s">
        <v>15243</v>
      </c>
      <c r="L7786" t="s">
        <v>46</v>
      </c>
      <c r="M7786">
        <v>4</v>
      </c>
      <c r="N7786" t="s">
        <v>116</v>
      </c>
      <c r="O7786" s="1">
        <v>45749</v>
      </c>
      <c r="P7786" s="1">
        <v>45813</v>
      </c>
      <c r="Q7786">
        <v>1283</v>
      </c>
      <c r="R7786">
        <v>6.3</v>
      </c>
      <c r="S7786" t="s">
        <v>48</v>
      </c>
    </row>
    <row r="7787" spans="1:19" x14ac:dyDescent="0.3">
      <c r="A7787" t="s">
        <v>15244</v>
      </c>
      <c r="B7787" t="s">
        <v>114</v>
      </c>
      <c r="C7787" s="2">
        <v>74497</v>
      </c>
      <c r="D7787" t="s">
        <v>10</v>
      </c>
      <c r="E7787" t="s">
        <v>11</v>
      </c>
      <c r="F7787" t="s">
        <v>99</v>
      </c>
      <c r="G7787" t="s">
        <v>24</v>
      </c>
      <c r="H7787" t="s">
        <v>14</v>
      </c>
      <c r="I7787" t="s">
        <v>24</v>
      </c>
      <c r="J7787" t="s">
        <v>37</v>
      </c>
      <c r="K7787" t="s">
        <v>15245</v>
      </c>
      <c r="L7787" t="s">
        <v>39</v>
      </c>
      <c r="M7787">
        <v>8</v>
      </c>
      <c r="N7787" t="s">
        <v>86</v>
      </c>
      <c r="O7787" s="1">
        <v>45624</v>
      </c>
      <c r="P7787" s="1">
        <v>45688</v>
      </c>
      <c r="Q7787">
        <v>902</v>
      </c>
      <c r="R7787">
        <v>8.9</v>
      </c>
      <c r="S7787" t="s">
        <v>19</v>
      </c>
    </row>
    <row r="7788" spans="1:19" x14ac:dyDescent="0.3">
      <c r="A7788" t="s">
        <v>15246</v>
      </c>
      <c r="B7788" t="s">
        <v>9</v>
      </c>
      <c r="C7788" s="2">
        <v>88407</v>
      </c>
      <c r="D7788" t="s">
        <v>10</v>
      </c>
      <c r="E7788" t="s">
        <v>11</v>
      </c>
      <c r="F7788" t="s">
        <v>33</v>
      </c>
      <c r="G7788" t="s">
        <v>158</v>
      </c>
      <c r="H7788" t="s">
        <v>14</v>
      </c>
      <c r="I7788" t="s">
        <v>158</v>
      </c>
      <c r="J7788" t="s">
        <v>25</v>
      </c>
      <c r="K7788" t="s">
        <v>15247</v>
      </c>
      <c r="L7788" t="s">
        <v>17</v>
      </c>
      <c r="M7788">
        <v>8</v>
      </c>
      <c r="N7788" t="s">
        <v>97</v>
      </c>
      <c r="O7788" s="1">
        <v>45361</v>
      </c>
      <c r="P7788" s="1">
        <v>45422</v>
      </c>
      <c r="Q7788">
        <v>1875</v>
      </c>
      <c r="R7788">
        <v>8.3000000000000007</v>
      </c>
      <c r="S7788" t="s">
        <v>234</v>
      </c>
    </row>
    <row r="7789" spans="1:19" x14ac:dyDescent="0.3">
      <c r="A7789" t="s">
        <v>15248</v>
      </c>
      <c r="B7789" t="s">
        <v>50</v>
      </c>
      <c r="C7789" s="2">
        <v>118352</v>
      </c>
      <c r="D7789" t="s">
        <v>10</v>
      </c>
      <c r="E7789" t="s">
        <v>11</v>
      </c>
      <c r="F7789" t="s">
        <v>52</v>
      </c>
      <c r="G7789" t="s">
        <v>23</v>
      </c>
      <c r="H7789" t="s">
        <v>14</v>
      </c>
      <c r="I7789" t="s">
        <v>23</v>
      </c>
      <c r="J7789" t="s">
        <v>37</v>
      </c>
      <c r="K7789" t="s">
        <v>11017</v>
      </c>
      <c r="L7789" t="s">
        <v>27</v>
      </c>
      <c r="M7789">
        <v>5</v>
      </c>
      <c r="N7789" t="s">
        <v>28</v>
      </c>
      <c r="O7789" s="1">
        <v>45392</v>
      </c>
      <c r="P7789" s="1">
        <v>45416</v>
      </c>
      <c r="Q7789">
        <v>2079</v>
      </c>
      <c r="R7789">
        <v>7.3</v>
      </c>
      <c r="S7789" t="s">
        <v>19</v>
      </c>
    </row>
    <row r="7790" spans="1:19" x14ac:dyDescent="0.3">
      <c r="A7790" t="s">
        <v>15249</v>
      </c>
      <c r="B7790" t="s">
        <v>21</v>
      </c>
      <c r="C7790" s="2">
        <v>50273</v>
      </c>
      <c r="D7790" t="s">
        <v>10</v>
      </c>
      <c r="E7790" t="s">
        <v>22</v>
      </c>
      <c r="F7790" t="s">
        <v>99</v>
      </c>
      <c r="G7790" t="s">
        <v>84</v>
      </c>
      <c r="H7790" t="s">
        <v>54</v>
      </c>
      <c r="I7790" t="s">
        <v>84</v>
      </c>
      <c r="J7790" t="s">
        <v>15</v>
      </c>
      <c r="K7790" t="s">
        <v>12617</v>
      </c>
      <c r="L7790" t="s">
        <v>39</v>
      </c>
      <c r="M7790" t="s">
        <v>37</v>
      </c>
      <c r="N7790" t="s">
        <v>90</v>
      </c>
      <c r="O7790" s="1">
        <v>45433</v>
      </c>
      <c r="P7790" s="1">
        <v>45487</v>
      </c>
      <c r="Q7790">
        <v>526</v>
      </c>
      <c r="R7790">
        <v>5.0999999999999996</v>
      </c>
      <c r="S7790" t="s">
        <v>57</v>
      </c>
    </row>
    <row r="7791" spans="1:19" x14ac:dyDescent="0.3">
      <c r="A7791" t="s">
        <v>15250</v>
      </c>
      <c r="B7791" t="s">
        <v>145</v>
      </c>
      <c r="C7791" s="2">
        <v>140931</v>
      </c>
      <c r="D7791" t="s">
        <v>10</v>
      </c>
      <c r="E7791" t="s">
        <v>11</v>
      </c>
      <c r="F7791" t="s">
        <v>52</v>
      </c>
      <c r="G7791" t="s">
        <v>55</v>
      </c>
      <c r="H7791" t="s">
        <v>54</v>
      </c>
      <c r="I7791" t="s">
        <v>55</v>
      </c>
      <c r="J7791" t="s">
        <v>37</v>
      </c>
      <c r="K7791" t="s">
        <v>15251</v>
      </c>
      <c r="L7791" t="s">
        <v>27</v>
      </c>
      <c r="M7791">
        <v>8</v>
      </c>
      <c r="N7791" t="s">
        <v>69</v>
      </c>
      <c r="O7791" s="1">
        <v>45699</v>
      </c>
      <c r="P7791" s="1">
        <v>45716</v>
      </c>
      <c r="Q7791">
        <v>911</v>
      </c>
      <c r="R7791">
        <v>9.4</v>
      </c>
      <c r="S7791" t="s">
        <v>73</v>
      </c>
    </row>
    <row r="7792" spans="1:19" x14ac:dyDescent="0.3">
      <c r="A7792" t="s">
        <v>15252</v>
      </c>
      <c r="B7792" t="s">
        <v>119</v>
      </c>
      <c r="C7792" s="2">
        <v>161928</v>
      </c>
      <c r="D7792" t="s">
        <v>51</v>
      </c>
      <c r="E7792" t="s">
        <v>88</v>
      </c>
      <c r="F7792" t="s">
        <v>99</v>
      </c>
      <c r="G7792" t="s">
        <v>60</v>
      </c>
      <c r="H7792" t="s">
        <v>35</v>
      </c>
      <c r="I7792" t="s">
        <v>60</v>
      </c>
      <c r="J7792" t="s">
        <v>25</v>
      </c>
      <c r="K7792" t="s">
        <v>15253</v>
      </c>
      <c r="L7792" t="s">
        <v>27</v>
      </c>
      <c r="M7792">
        <v>12</v>
      </c>
      <c r="N7792" t="s">
        <v>62</v>
      </c>
      <c r="O7792" s="1">
        <v>45400</v>
      </c>
      <c r="P7792" s="1">
        <v>45467</v>
      </c>
      <c r="Q7792">
        <v>1104</v>
      </c>
      <c r="R7792">
        <v>8.6</v>
      </c>
      <c r="S7792" t="s">
        <v>234</v>
      </c>
    </row>
    <row r="7793" spans="1:19" x14ac:dyDescent="0.3">
      <c r="A7793" t="s">
        <v>15254</v>
      </c>
      <c r="B7793" t="s">
        <v>65</v>
      </c>
      <c r="C7793" s="2">
        <v>56050</v>
      </c>
      <c r="D7793" t="s">
        <v>10</v>
      </c>
      <c r="E7793" t="s">
        <v>22</v>
      </c>
      <c r="F7793" t="s">
        <v>33</v>
      </c>
      <c r="G7793" t="s">
        <v>24</v>
      </c>
      <c r="H7793" t="s">
        <v>35</v>
      </c>
      <c r="I7793" t="s">
        <v>95</v>
      </c>
      <c r="J7793" t="s">
        <v>25</v>
      </c>
      <c r="K7793" t="s">
        <v>15255</v>
      </c>
      <c r="L7793" t="s">
        <v>46</v>
      </c>
      <c r="M7793" t="s">
        <v>37</v>
      </c>
      <c r="N7793" t="s">
        <v>108</v>
      </c>
      <c r="O7793" s="1">
        <v>45594</v>
      </c>
      <c r="P7793" s="1">
        <v>45638</v>
      </c>
      <c r="Q7793">
        <v>901</v>
      </c>
      <c r="R7793">
        <v>10</v>
      </c>
      <c r="S7793" t="s">
        <v>48</v>
      </c>
    </row>
    <row r="7794" spans="1:19" x14ac:dyDescent="0.3">
      <c r="A7794" t="s">
        <v>15256</v>
      </c>
      <c r="B7794" t="s">
        <v>21</v>
      </c>
      <c r="C7794" s="2">
        <v>170507</v>
      </c>
      <c r="D7794" t="s">
        <v>66</v>
      </c>
      <c r="E7794" t="s">
        <v>88</v>
      </c>
      <c r="F7794" t="s">
        <v>99</v>
      </c>
      <c r="G7794" t="s">
        <v>67</v>
      </c>
      <c r="H7794" t="s">
        <v>14</v>
      </c>
      <c r="I7794" t="s">
        <v>84</v>
      </c>
      <c r="J7794" t="s">
        <v>37</v>
      </c>
      <c r="K7794" t="s">
        <v>15257</v>
      </c>
      <c r="L7794" t="s">
        <v>39</v>
      </c>
      <c r="M7794">
        <v>11</v>
      </c>
      <c r="N7794" t="s">
        <v>86</v>
      </c>
      <c r="O7794" s="1">
        <v>45771</v>
      </c>
      <c r="P7794" s="1">
        <v>45793</v>
      </c>
      <c r="Q7794">
        <v>1390</v>
      </c>
      <c r="R7794">
        <v>5.8</v>
      </c>
      <c r="S7794" t="s">
        <v>227</v>
      </c>
    </row>
    <row r="7795" spans="1:19" x14ac:dyDescent="0.3">
      <c r="A7795" t="s">
        <v>15258</v>
      </c>
      <c r="B7795" t="s">
        <v>65</v>
      </c>
      <c r="C7795" s="2">
        <v>93771</v>
      </c>
      <c r="D7795" t="s">
        <v>51</v>
      </c>
      <c r="E7795" t="s">
        <v>32</v>
      </c>
      <c r="F7795" t="s">
        <v>99</v>
      </c>
      <c r="G7795" t="s">
        <v>53</v>
      </c>
      <c r="H7795" t="s">
        <v>35</v>
      </c>
      <c r="I7795" t="s">
        <v>53</v>
      </c>
      <c r="J7795" t="s">
        <v>15</v>
      </c>
      <c r="K7795" t="s">
        <v>15259</v>
      </c>
      <c r="L7795" t="s">
        <v>17</v>
      </c>
      <c r="M7795">
        <v>2</v>
      </c>
      <c r="N7795" t="s">
        <v>116</v>
      </c>
      <c r="O7795" s="1">
        <v>45426</v>
      </c>
      <c r="P7795" s="1">
        <v>45462</v>
      </c>
      <c r="Q7795">
        <v>657</v>
      </c>
      <c r="R7795">
        <v>9.1999999999999993</v>
      </c>
      <c r="S7795" t="s">
        <v>29</v>
      </c>
    </row>
    <row r="7796" spans="1:19" x14ac:dyDescent="0.3">
      <c r="A7796" t="s">
        <v>15260</v>
      </c>
      <c r="B7796" t="s">
        <v>114</v>
      </c>
      <c r="C7796" s="2">
        <v>127768</v>
      </c>
      <c r="D7796" t="s">
        <v>10</v>
      </c>
      <c r="E7796" t="s">
        <v>32</v>
      </c>
      <c r="F7796" t="s">
        <v>99</v>
      </c>
      <c r="G7796" t="s">
        <v>126</v>
      </c>
      <c r="H7796" t="s">
        <v>35</v>
      </c>
      <c r="I7796" t="s">
        <v>36</v>
      </c>
      <c r="J7796" t="s">
        <v>25</v>
      </c>
      <c r="K7796" t="s">
        <v>2024</v>
      </c>
      <c r="L7796" t="s">
        <v>17</v>
      </c>
      <c r="M7796">
        <v>4</v>
      </c>
      <c r="N7796" t="s">
        <v>122</v>
      </c>
      <c r="O7796" s="1">
        <v>45294</v>
      </c>
      <c r="P7796" s="1">
        <v>45333</v>
      </c>
      <c r="Q7796">
        <v>1951</v>
      </c>
      <c r="R7796">
        <v>8.6</v>
      </c>
      <c r="S7796" t="s">
        <v>128</v>
      </c>
    </row>
    <row r="7797" spans="1:19" x14ac:dyDescent="0.3">
      <c r="A7797" t="s">
        <v>15261</v>
      </c>
      <c r="B7797" t="s">
        <v>65</v>
      </c>
      <c r="C7797" s="2">
        <v>92753</v>
      </c>
      <c r="D7797" t="s">
        <v>10</v>
      </c>
      <c r="E7797" t="s">
        <v>88</v>
      </c>
      <c r="F7797" t="s">
        <v>12</v>
      </c>
      <c r="G7797" t="s">
        <v>158</v>
      </c>
      <c r="H7797" t="s">
        <v>54</v>
      </c>
      <c r="I7797" t="s">
        <v>158</v>
      </c>
      <c r="J7797" t="s">
        <v>15</v>
      </c>
      <c r="K7797" t="s">
        <v>15262</v>
      </c>
      <c r="L7797" t="s">
        <v>27</v>
      </c>
      <c r="M7797">
        <v>16</v>
      </c>
      <c r="N7797" t="s">
        <v>108</v>
      </c>
      <c r="O7797" s="1">
        <v>45541</v>
      </c>
      <c r="P7797" s="1">
        <v>45610</v>
      </c>
      <c r="Q7797">
        <v>2281</v>
      </c>
      <c r="R7797">
        <v>9.1999999999999993</v>
      </c>
      <c r="S7797" t="s">
        <v>234</v>
      </c>
    </row>
    <row r="7798" spans="1:19" x14ac:dyDescent="0.3">
      <c r="A7798" t="s">
        <v>15263</v>
      </c>
      <c r="B7798" t="s">
        <v>9</v>
      </c>
      <c r="C7798" s="2">
        <v>88500</v>
      </c>
      <c r="D7798" t="s">
        <v>51</v>
      </c>
      <c r="E7798" t="s">
        <v>32</v>
      </c>
      <c r="F7798" t="s">
        <v>52</v>
      </c>
      <c r="G7798" t="s">
        <v>53</v>
      </c>
      <c r="H7798" t="s">
        <v>14</v>
      </c>
      <c r="I7798" t="s">
        <v>53</v>
      </c>
      <c r="J7798" t="s">
        <v>37</v>
      </c>
      <c r="K7798" t="s">
        <v>15264</v>
      </c>
      <c r="L7798" t="s">
        <v>39</v>
      </c>
      <c r="M7798">
        <v>4</v>
      </c>
      <c r="N7798" t="s">
        <v>101</v>
      </c>
      <c r="O7798" s="1">
        <v>45776</v>
      </c>
      <c r="P7798" s="1">
        <v>45838</v>
      </c>
      <c r="Q7798">
        <v>2391</v>
      </c>
      <c r="R7798">
        <v>9.4</v>
      </c>
      <c r="S7798" t="s">
        <v>234</v>
      </c>
    </row>
    <row r="7799" spans="1:19" x14ac:dyDescent="0.3">
      <c r="A7799" t="s">
        <v>15265</v>
      </c>
      <c r="B7799" t="s">
        <v>176</v>
      </c>
      <c r="C7799" s="2">
        <v>141897</v>
      </c>
      <c r="D7799" t="s">
        <v>51</v>
      </c>
      <c r="E7799" t="s">
        <v>11</v>
      </c>
      <c r="F7799" t="s">
        <v>33</v>
      </c>
      <c r="G7799" t="s">
        <v>53</v>
      </c>
      <c r="H7799" t="s">
        <v>35</v>
      </c>
      <c r="I7799" t="s">
        <v>36</v>
      </c>
      <c r="J7799" t="s">
        <v>25</v>
      </c>
      <c r="K7799" t="s">
        <v>15266</v>
      </c>
      <c r="L7799" t="s">
        <v>17</v>
      </c>
      <c r="M7799">
        <v>7</v>
      </c>
      <c r="N7799" t="s">
        <v>90</v>
      </c>
      <c r="O7799" s="1">
        <v>45617</v>
      </c>
      <c r="P7799" s="1">
        <v>45663</v>
      </c>
      <c r="Q7799">
        <v>1943</v>
      </c>
      <c r="R7799">
        <v>6.8</v>
      </c>
      <c r="S7799" t="s">
        <v>48</v>
      </c>
    </row>
    <row r="7800" spans="1:19" x14ac:dyDescent="0.3">
      <c r="A7800" t="s">
        <v>15267</v>
      </c>
      <c r="B7800" t="s">
        <v>103</v>
      </c>
      <c r="C7800" s="2">
        <v>70819</v>
      </c>
      <c r="D7800" t="s">
        <v>10</v>
      </c>
      <c r="E7800" t="s">
        <v>32</v>
      </c>
      <c r="F7800" t="s">
        <v>33</v>
      </c>
      <c r="G7800" t="s">
        <v>23</v>
      </c>
      <c r="H7800" t="s">
        <v>54</v>
      </c>
      <c r="I7800" t="s">
        <v>13</v>
      </c>
      <c r="J7800" t="s">
        <v>15</v>
      </c>
      <c r="K7800" t="s">
        <v>15268</v>
      </c>
      <c r="L7800" t="s">
        <v>17</v>
      </c>
      <c r="M7800">
        <v>3</v>
      </c>
      <c r="N7800" t="s">
        <v>101</v>
      </c>
      <c r="O7800" s="1">
        <v>45477</v>
      </c>
      <c r="P7800" s="1">
        <v>45521</v>
      </c>
      <c r="Q7800">
        <v>2450</v>
      </c>
      <c r="R7800">
        <v>7.2</v>
      </c>
      <c r="S7800" t="s">
        <v>227</v>
      </c>
    </row>
    <row r="7801" spans="1:19" x14ac:dyDescent="0.3">
      <c r="A7801" t="s">
        <v>15269</v>
      </c>
      <c r="B7801" t="s">
        <v>130</v>
      </c>
      <c r="C7801" s="2">
        <v>133599</v>
      </c>
      <c r="D7801" t="s">
        <v>10</v>
      </c>
      <c r="E7801" t="s">
        <v>32</v>
      </c>
      <c r="F7801" t="s">
        <v>12</v>
      </c>
      <c r="G7801" t="s">
        <v>34</v>
      </c>
      <c r="H7801" t="s">
        <v>54</v>
      </c>
      <c r="I7801" t="s">
        <v>34</v>
      </c>
      <c r="J7801" t="s">
        <v>15</v>
      </c>
      <c r="K7801" t="s">
        <v>15270</v>
      </c>
      <c r="L7801" t="s">
        <v>27</v>
      </c>
      <c r="M7801">
        <v>2</v>
      </c>
      <c r="N7801" t="s">
        <v>116</v>
      </c>
      <c r="O7801" s="1">
        <v>45512</v>
      </c>
      <c r="P7801" s="1">
        <v>45542</v>
      </c>
      <c r="Q7801">
        <v>944</v>
      </c>
      <c r="R7801">
        <v>8.3000000000000007</v>
      </c>
      <c r="S7801" t="s">
        <v>78</v>
      </c>
    </row>
    <row r="7802" spans="1:19" x14ac:dyDescent="0.3">
      <c r="A7802" t="s">
        <v>15271</v>
      </c>
      <c r="B7802" t="s">
        <v>103</v>
      </c>
      <c r="C7802" s="2">
        <v>70157</v>
      </c>
      <c r="D7802" t="s">
        <v>51</v>
      </c>
      <c r="E7802" t="s">
        <v>22</v>
      </c>
      <c r="F7802" t="s">
        <v>33</v>
      </c>
      <c r="G7802" t="s">
        <v>120</v>
      </c>
      <c r="H7802" t="s">
        <v>35</v>
      </c>
      <c r="I7802" t="s">
        <v>120</v>
      </c>
      <c r="J7802" t="s">
        <v>37</v>
      </c>
      <c r="K7802" t="s">
        <v>14444</v>
      </c>
      <c r="L7802" t="s">
        <v>46</v>
      </c>
      <c r="M7802" t="s">
        <v>37</v>
      </c>
      <c r="N7802" t="s">
        <v>108</v>
      </c>
      <c r="O7802" s="1">
        <v>45524</v>
      </c>
      <c r="P7802" s="1">
        <v>45567</v>
      </c>
      <c r="Q7802">
        <v>1665</v>
      </c>
      <c r="R7802">
        <v>8.3000000000000007</v>
      </c>
      <c r="S7802" t="s">
        <v>174</v>
      </c>
    </row>
    <row r="7803" spans="1:19" x14ac:dyDescent="0.3">
      <c r="A7803" t="s">
        <v>15272</v>
      </c>
      <c r="B7803" t="s">
        <v>114</v>
      </c>
      <c r="C7803" s="2">
        <v>183349</v>
      </c>
      <c r="D7803" t="s">
        <v>10</v>
      </c>
      <c r="E7803" t="s">
        <v>11</v>
      </c>
      <c r="F7803" t="s">
        <v>33</v>
      </c>
      <c r="G7803" t="s">
        <v>55</v>
      </c>
      <c r="H7803" t="s">
        <v>35</v>
      </c>
      <c r="I7803" t="s">
        <v>67</v>
      </c>
      <c r="J7803" t="s">
        <v>15</v>
      </c>
      <c r="K7803" t="s">
        <v>15273</v>
      </c>
      <c r="L7803" t="s">
        <v>46</v>
      </c>
      <c r="M7803">
        <v>8</v>
      </c>
      <c r="N7803" t="s">
        <v>122</v>
      </c>
      <c r="O7803" s="1">
        <v>45512</v>
      </c>
      <c r="P7803" s="1">
        <v>45571</v>
      </c>
      <c r="Q7803">
        <v>2338</v>
      </c>
      <c r="R7803">
        <v>5.9</v>
      </c>
      <c r="S7803" t="s">
        <v>227</v>
      </c>
    </row>
    <row r="7804" spans="1:19" x14ac:dyDescent="0.3">
      <c r="A7804" t="s">
        <v>15274</v>
      </c>
      <c r="B7804" t="s">
        <v>65</v>
      </c>
      <c r="C7804" s="2">
        <v>238006</v>
      </c>
      <c r="D7804" t="s">
        <v>51</v>
      </c>
      <c r="E7804" t="s">
        <v>88</v>
      </c>
      <c r="F7804" t="s">
        <v>33</v>
      </c>
      <c r="G7804" t="s">
        <v>53</v>
      </c>
      <c r="H7804" t="s">
        <v>14</v>
      </c>
      <c r="I7804" t="s">
        <v>53</v>
      </c>
      <c r="J7804" t="s">
        <v>25</v>
      </c>
      <c r="K7804" t="s">
        <v>15275</v>
      </c>
      <c r="L7804" t="s">
        <v>46</v>
      </c>
      <c r="M7804">
        <v>17</v>
      </c>
      <c r="N7804" t="s">
        <v>108</v>
      </c>
      <c r="O7804" s="1">
        <v>45485</v>
      </c>
      <c r="P7804" s="1">
        <v>45522</v>
      </c>
      <c r="Q7804">
        <v>904</v>
      </c>
      <c r="R7804">
        <v>6.7</v>
      </c>
      <c r="S7804" t="s">
        <v>48</v>
      </c>
    </row>
    <row r="7805" spans="1:19" x14ac:dyDescent="0.3">
      <c r="A7805" t="s">
        <v>15276</v>
      </c>
      <c r="B7805" t="s">
        <v>43</v>
      </c>
      <c r="C7805" s="2">
        <v>56294</v>
      </c>
      <c r="D7805" t="s">
        <v>10</v>
      </c>
      <c r="E7805" t="s">
        <v>22</v>
      </c>
      <c r="F7805" t="s">
        <v>99</v>
      </c>
      <c r="G7805" t="s">
        <v>24</v>
      </c>
      <c r="H7805" t="s">
        <v>14</v>
      </c>
      <c r="I7805" t="s">
        <v>24</v>
      </c>
      <c r="J7805" t="s">
        <v>37</v>
      </c>
      <c r="K7805" t="s">
        <v>15277</v>
      </c>
      <c r="L7805" t="s">
        <v>17</v>
      </c>
      <c r="M7805">
        <v>1</v>
      </c>
      <c r="N7805" t="s">
        <v>116</v>
      </c>
      <c r="O7805" s="1">
        <v>45597</v>
      </c>
      <c r="P7805" s="1">
        <v>45652</v>
      </c>
      <c r="Q7805">
        <v>2247</v>
      </c>
      <c r="R7805">
        <v>7.6</v>
      </c>
      <c r="S7805" t="s">
        <v>93</v>
      </c>
    </row>
    <row r="7806" spans="1:19" x14ac:dyDescent="0.3">
      <c r="A7806" t="s">
        <v>15278</v>
      </c>
      <c r="B7806" t="s">
        <v>50</v>
      </c>
      <c r="C7806" s="2">
        <v>88842</v>
      </c>
      <c r="D7806" t="s">
        <v>10</v>
      </c>
      <c r="E7806" t="s">
        <v>11</v>
      </c>
      <c r="F7806" t="s">
        <v>52</v>
      </c>
      <c r="G7806" t="s">
        <v>166</v>
      </c>
      <c r="H7806" t="s">
        <v>14</v>
      </c>
      <c r="I7806" t="s">
        <v>166</v>
      </c>
      <c r="J7806" t="s">
        <v>25</v>
      </c>
      <c r="K7806" t="s">
        <v>7363</v>
      </c>
      <c r="L7806" t="s">
        <v>39</v>
      </c>
      <c r="M7806">
        <v>7</v>
      </c>
      <c r="N7806" t="s">
        <v>90</v>
      </c>
      <c r="O7806" s="1">
        <v>45381</v>
      </c>
      <c r="P7806" s="1">
        <v>45428</v>
      </c>
      <c r="Q7806">
        <v>808</v>
      </c>
      <c r="R7806">
        <v>6.6</v>
      </c>
      <c r="S7806" t="s">
        <v>48</v>
      </c>
    </row>
    <row r="7807" spans="1:19" x14ac:dyDescent="0.3">
      <c r="A7807" t="s">
        <v>15279</v>
      </c>
      <c r="B7807" t="s">
        <v>103</v>
      </c>
      <c r="C7807" s="2">
        <v>335166</v>
      </c>
      <c r="D7807" t="s">
        <v>10</v>
      </c>
      <c r="E7807" t="s">
        <v>88</v>
      </c>
      <c r="F7807" t="s">
        <v>52</v>
      </c>
      <c r="G7807" t="s">
        <v>34</v>
      </c>
      <c r="H7807" t="s">
        <v>14</v>
      </c>
      <c r="I7807" t="s">
        <v>34</v>
      </c>
      <c r="J7807" t="s">
        <v>15</v>
      </c>
      <c r="K7807" t="s">
        <v>15280</v>
      </c>
      <c r="L7807" t="s">
        <v>39</v>
      </c>
      <c r="M7807">
        <v>12</v>
      </c>
      <c r="N7807" t="s">
        <v>108</v>
      </c>
      <c r="O7807" s="1">
        <v>45554</v>
      </c>
      <c r="P7807" s="1">
        <v>45581</v>
      </c>
      <c r="Q7807">
        <v>1954</v>
      </c>
      <c r="R7807">
        <v>7.4</v>
      </c>
      <c r="S7807" t="s">
        <v>112</v>
      </c>
    </row>
    <row r="7808" spans="1:19" x14ac:dyDescent="0.3">
      <c r="A7808" t="s">
        <v>15281</v>
      </c>
      <c r="B7808" t="s">
        <v>110</v>
      </c>
      <c r="C7808" s="2">
        <v>114654</v>
      </c>
      <c r="D7808" t="s">
        <v>10</v>
      </c>
      <c r="E7808" t="s">
        <v>88</v>
      </c>
      <c r="F7808" t="s">
        <v>52</v>
      </c>
      <c r="G7808" t="s">
        <v>36</v>
      </c>
      <c r="H7808" t="s">
        <v>14</v>
      </c>
      <c r="I7808" t="s">
        <v>36</v>
      </c>
      <c r="J7808" t="s">
        <v>15</v>
      </c>
      <c r="K7808" t="s">
        <v>15282</v>
      </c>
      <c r="L7808" t="s">
        <v>39</v>
      </c>
      <c r="M7808">
        <v>19</v>
      </c>
      <c r="N7808" t="s">
        <v>62</v>
      </c>
      <c r="O7808" s="1">
        <v>45699</v>
      </c>
      <c r="P7808" s="1">
        <v>45722</v>
      </c>
      <c r="Q7808">
        <v>2034</v>
      </c>
      <c r="R7808">
        <v>5.5</v>
      </c>
      <c r="S7808" t="s">
        <v>73</v>
      </c>
    </row>
    <row r="7809" spans="1:19" x14ac:dyDescent="0.3">
      <c r="A7809" t="s">
        <v>15283</v>
      </c>
      <c r="B7809" t="s">
        <v>103</v>
      </c>
      <c r="C7809" s="2">
        <v>65229</v>
      </c>
      <c r="D7809" t="s">
        <v>66</v>
      </c>
      <c r="E7809" t="s">
        <v>22</v>
      </c>
      <c r="F7809" t="s">
        <v>99</v>
      </c>
      <c r="G7809" t="s">
        <v>67</v>
      </c>
      <c r="H7809" t="s">
        <v>14</v>
      </c>
      <c r="I7809" t="s">
        <v>67</v>
      </c>
      <c r="J7809" t="s">
        <v>25</v>
      </c>
      <c r="K7809" t="s">
        <v>15284</v>
      </c>
      <c r="L7809" t="s">
        <v>46</v>
      </c>
      <c r="M7809">
        <v>1</v>
      </c>
      <c r="N7809" t="s">
        <v>77</v>
      </c>
      <c r="O7809" s="1">
        <v>45626</v>
      </c>
      <c r="P7809" s="1">
        <v>45665</v>
      </c>
      <c r="Q7809">
        <v>1251</v>
      </c>
      <c r="R7809">
        <v>5.3</v>
      </c>
      <c r="S7809" t="s">
        <v>19</v>
      </c>
    </row>
    <row r="7810" spans="1:19" x14ac:dyDescent="0.3">
      <c r="A7810" t="s">
        <v>15285</v>
      </c>
      <c r="B7810" t="s">
        <v>43</v>
      </c>
      <c r="C7810" s="2">
        <v>62466</v>
      </c>
      <c r="D7810" t="s">
        <v>10</v>
      </c>
      <c r="E7810" t="s">
        <v>32</v>
      </c>
      <c r="F7810" t="s">
        <v>12</v>
      </c>
      <c r="G7810" t="s">
        <v>80</v>
      </c>
      <c r="H7810" t="s">
        <v>14</v>
      </c>
      <c r="I7810" t="s">
        <v>80</v>
      </c>
      <c r="J7810" t="s">
        <v>25</v>
      </c>
      <c r="K7810" t="s">
        <v>15286</v>
      </c>
      <c r="L7810" t="s">
        <v>39</v>
      </c>
      <c r="M7810">
        <v>4</v>
      </c>
      <c r="N7810" t="s">
        <v>122</v>
      </c>
      <c r="O7810" s="1">
        <v>45376</v>
      </c>
      <c r="P7810" s="1">
        <v>45404</v>
      </c>
      <c r="Q7810">
        <v>729</v>
      </c>
      <c r="R7810">
        <v>6.5</v>
      </c>
      <c r="S7810" t="s">
        <v>63</v>
      </c>
    </row>
    <row r="7811" spans="1:19" x14ac:dyDescent="0.3">
      <c r="A7811" t="s">
        <v>15287</v>
      </c>
      <c r="B7811" t="s">
        <v>176</v>
      </c>
      <c r="C7811" s="2">
        <v>85514</v>
      </c>
      <c r="D7811" t="s">
        <v>10</v>
      </c>
      <c r="E7811" t="s">
        <v>11</v>
      </c>
      <c r="F7811" t="s">
        <v>52</v>
      </c>
      <c r="G7811" t="s">
        <v>166</v>
      </c>
      <c r="H7811" t="s">
        <v>14</v>
      </c>
      <c r="I7811" t="s">
        <v>166</v>
      </c>
      <c r="J7811" t="s">
        <v>15</v>
      </c>
      <c r="K7811" t="s">
        <v>15288</v>
      </c>
      <c r="L7811" t="s">
        <v>17</v>
      </c>
      <c r="M7811">
        <v>7</v>
      </c>
      <c r="N7811" t="s">
        <v>40</v>
      </c>
      <c r="O7811" s="1">
        <v>45633</v>
      </c>
      <c r="P7811" s="1">
        <v>45698</v>
      </c>
      <c r="Q7811">
        <v>1211</v>
      </c>
      <c r="R7811">
        <v>5.7</v>
      </c>
      <c r="S7811" t="s">
        <v>57</v>
      </c>
    </row>
    <row r="7812" spans="1:19" x14ac:dyDescent="0.3">
      <c r="A7812" t="s">
        <v>15289</v>
      </c>
      <c r="B7812" t="s">
        <v>119</v>
      </c>
      <c r="C7812" s="2">
        <v>107893</v>
      </c>
      <c r="D7812" t="s">
        <v>10</v>
      </c>
      <c r="E7812" t="s">
        <v>11</v>
      </c>
      <c r="F7812" t="s">
        <v>12</v>
      </c>
      <c r="G7812" t="s">
        <v>44</v>
      </c>
      <c r="H7812" t="s">
        <v>14</v>
      </c>
      <c r="I7812" t="s">
        <v>44</v>
      </c>
      <c r="J7812" t="s">
        <v>25</v>
      </c>
      <c r="K7812" t="s">
        <v>15290</v>
      </c>
      <c r="L7812" t="s">
        <v>27</v>
      </c>
      <c r="M7812">
        <v>9</v>
      </c>
      <c r="N7812" t="s">
        <v>77</v>
      </c>
      <c r="O7812" s="1">
        <v>45345</v>
      </c>
      <c r="P7812" s="1">
        <v>45380</v>
      </c>
      <c r="Q7812">
        <v>1352</v>
      </c>
      <c r="R7812">
        <v>9.4</v>
      </c>
      <c r="S7812" t="s">
        <v>112</v>
      </c>
    </row>
    <row r="7813" spans="1:19" x14ac:dyDescent="0.3">
      <c r="A7813" t="s">
        <v>15291</v>
      </c>
      <c r="B7813" t="s">
        <v>119</v>
      </c>
      <c r="C7813" s="2">
        <v>170773</v>
      </c>
      <c r="D7813" t="s">
        <v>51</v>
      </c>
      <c r="E7813" t="s">
        <v>88</v>
      </c>
      <c r="F7813" t="s">
        <v>33</v>
      </c>
      <c r="G7813" t="s">
        <v>60</v>
      </c>
      <c r="H7813" t="s">
        <v>54</v>
      </c>
      <c r="I7813" t="s">
        <v>60</v>
      </c>
      <c r="J7813" t="s">
        <v>37</v>
      </c>
      <c r="K7813" t="s">
        <v>15292</v>
      </c>
      <c r="L7813" t="s">
        <v>27</v>
      </c>
      <c r="M7813">
        <v>17</v>
      </c>
      <c r="N7813" t="s">
        <v>97</v>
      </c>
      <c r="O7813" s="1">
        <v>45594</v>
      </c>
      <c r="P7813" s="1">
        <v>45617</v>
      </c>
      <c r="Q7813">
        <v>1745</v>
      </c>
      <c r="R7813">
        <v>8.8000000000000007</v>
      </c>
      <c r="S7813" t="s">
        <v>78</v>
      </c>
    </row>
    <row r="7814" spans="1:19" x14ac:dyDescent="0.3">
      <c r="A7814" t="s">
        <v>15293</v>
      </c>
      <c r="B7814" t="s">
        <v>114</v>
      </c>
      <c r="C7814" s="2">
        <v>72123</v>
      </c>
      <c r="D7814" t="s">
        <v>10</v>
      </c>
      <c r="E7814" t="s">
        <v>32</v>
      </c>
      <c r="F7814" t="s">
        <v>52</v>
      </c>
      <c r="G7814" t="s">
        <v>84</v>
      </c>
      <c r="H7814" t="s">
        <v>54</v>
      </c>
      <c r="I7814" t="s">
        <v>84</v>
      </c>
      <c r="J7814" t="s">
        <v>25</v>
      </c>
      <c r="K7814" t="s">
        <v>15294</v>
      </c>
      <c r="L7814" t="s">
        <v>39</v>
      </c>
      <c r="M7814">
        <v>3</v>
      </c>
      <c r="N7814" t="s">
        <v>40</v>
      </c>
      <c r="O7814" s="1">
        <v>45387</v>
      </c>
      <c r="P7814" s="1">
        <v>45430</v>
      </c>
      <c r="Q7814">
        <v>1147</v>
      </c>
      <c r="R7814">
        <v>5.5</v>
      </c>
      <c r="S7814" t="s">
        <v>63</v>
      </c>
    </row>
    <row r="7815" spans="1:19" x14ac:dyDescent="0.3">
      <c r="A7815" t="s">
        <v>15295</v>
      </c>
      <c r="B7815" t="s">
        <v>119</v>
      </c>
      <c r="C7815" s="2">
        <v>86371</v>
      </c>
      <c r="D7815" t="s">
        <v>10</v>
      </c>
      <c r="E7815" t="s">
        <v>22</v>
      </c>
      <c r="F7815" t="s">
        <v>99</v>
      </c>
      <c r="G7815" t="s">
        <v>95</v>
      </c>
      <c r="H7815" t="s">
        <v>14</v>
      </c>
      <c r="I7815" t="s">
        <v>153</v>
      </c>
      <c r="J7815" t="s">
        <v>25</v>
      </c>
      <c r="K7815" t="s">
        <v>15296</v>
      </c>
      <c r="L7815" t="s">
        <v>27</v>
      </c>
      <c r="M7815">
        <v>1</v>
      </c>
      <c r="N7815" t="s">
        <v>108</v>
      </c>
      <c r="O7815" s="1">
        <v>45665</v>
      </c>
      <c r="P7815" s="1">
        <v>45707</v>
      </c>
      <c r="Q7815">
        <v>927</v>
      </c>
      <c r="R7815">
        <v>7.8</v>
      </c>
      <c r="S7815" t="s">
        <v>93</v>
      </c>
    </row>
    <row r="7816" spans="1:19" x14ac:dyDescent="0.3">
      <c r="A7816" t="s">
        <v>15297</v>
      </c>
      <c r="B7816" t="s">
        <v>145</v>
      </c>
      <c r="C7816" s="2">
        <v>62525</v>
      </c>
      <c r="D7816" t="s">
        <v>10</v>
      </c>
      <c r="E7816" t="s">
        <v>22</v>
      </c>
      <c r="F7816" t="s">
        <v>12</v>
      </c>
      <c r="G7816" t="s">
        <v>80</v>
      </c>
      <c r="H7816" t="s">
        <v>35</v>
      </c>
      <c r="I7816" t="s">
        <v>95</v>
      </c>
      <c r="J7816" t="s">
        <v>37</v>
      </c>
      <c r="K7816" t="s">
        <v>15298</v>
      </c>
      <c r="L7816" t="s">
        <v>39</v>
      </c>
      <c r="M7816">
        <v>1</v>
      </c>
      <c r="N7816" t="s">
        <v>69</v>
      </c>
      <c r="O7816" s="1">
        <v>45699</v>
      </c>
      <c r="P7816" s="1">
        <v>45747</v>
      </c>
      <c r="Q7816">
        <v>2012</v>
      </c>
      <c r="R7816">
        <v>6.4</v>
      </c>
      <c r="S7816" t="s">
        <v>174</v>
      </c>
    </row>
    <row r="7817" spans="1:19" x14ac:dyDescent="0.3">
      <c r="A7817" t="s">
        <v>15299</v>
      </c>
      <c r="B7817" t="s">
        <v>50</v>
      </c>
      <c r="C7817" s="2">
        <v>247644</v>
      </c>
      <c r="D7817" t="s">
        <v>10</v>
      </c>
      <c r="E7817" t="s">
        <v>88</v>
      </c>
      <c r="F7817" t="s">
        <v>52</v>
      </c>
      <c r="G7817" t="s">
        <v>140</v>
      </c>
      <c r="H7817" t="s">
        <v>35</v>
      </c>
      <c r="I7817" t="s">
        <v>140</v>
      </c>
      <c r="J7817" t="s">
        <v>15</v>
      </c>
      <c r="K7817" t="s">
        <v>4348</v>
      </c>
      <c r="L7817" t="s">
        <v>39</v>
      </c>
      <c r="M7817">
        <v>12</v>
      </c>
      <c r="N7817" t="s">
        <v>149</v>
      </c>
      <c r="O7817" s="1">
        <v>45362</v>
      </c>
      <c r="P7817" s="1">
        <v>45408</v>
      </c>
      <c r="Q7817">
        <v>2197</v>
      </c>
      <c r="R7817">
        <v>6.6</v>
      </c>
      <c r="S7817" t="s">
        <v>93</v>
      </c>
    </row>
    <row r="7818" spans="1:19" x14ac:dyDescent="0.3">
      <c r="A7818" t="s">
        <v>15300</v>
      </c>
      <c r="B7818" t="s">
        <v>21</v>
      </c>
      <c r="C7818" s="2">
        <v>100851</v>
      </c>
      <c r="D7818" t="s">
        <v>10</v>
      </c>
      <c r="E7818" t="s">
        <v>88</v>
      </c>
      <c r="F7818" t="s">
        <v>33</v>
      </c>
      <c r="G7818" t="s">
        <v>158</v>
      </c>
      <c r="H7818" t="s">
        <v>14</v>
      </c>
      <c r="I7818" t="s">
        <v>55</v>
      </c>
      <c r="J7818" t="s">
        <v>37</v>
      </c>
      <c r="K7818" t="s">
        <v>463</v>
      </c>
      <c r="L7818" t="s">
        <v>39</v>
      </c>
      <c r="M7818">
        <v>15</v>
      </c>
      <c r="N7818" t="s">
        <v>90</v>
      </c>
      <c r="O7818" s="1">
        <v>45741</v>
      </c>
      <c r="P7818" s="1">
        <v>45798</v>
      </c>
      <c r="Q7818">
        <v>1760</v>
      </c>
      <c r="R7818">
        <v>5.5</v>
      </c>
      <c r="S7818" t="s">
        <v>57</v>
      </c>
    </row>
    <row r="7819" spans="1:19" x14ac:dyDescent="0.3">
      <c r="A7819" t="s">
        <v>15301</v>
      </c>
      <c r="B7819" t="s">
        <v>43</v>
      </c>
      <c r="C7819" s="2">
        <v>178313</v>
      </c>
      <c r="D7819" t="s">
        <v>10</v>
      </c>
      <c r="E7819" t="s">
        <v>88</v>
      </c>
      <c r="F7819" t="s">
        <v>99</v>
      </c>
      <c r="G7819" t="s">
        <v>24</v>
      </c>
      <c r="H7819" t="s">
        <v>14</v>
      </c>
      <c r="I7819" t="s">
        <v>24</v>
      </c>
      <c r="J7819" t="s">
        <v>37</v>
      </c>
      <c r="K7819" t="s">
        <v>15302</v>
      </c>
      <c r="L7819" t="s">
        <v>39</v>
      </c>
      <c r="M7819">
        <v>10</v>
      </c>
      <c r="N7819" t="s">
        <v>122</v>
      </c>
      <c r="O7819" s="1">
        <v>45477</v>
      </c>
      <c r="P7819" s="1">
        <v>45533</v>
      </c>
      <c r="Q7819">
        <v>2101</v>
      </c>
      <c r="R7819">
        <v>9.3000000000000007</v>
      </c>
      <c r="S7819" t="s">
        <v>48</v>
      </c>
    </row>
    <row r="7820" spans="1:19" x14ac:dyDescent="0.3">
      <c r="A7820" t="s">
        <v>15303</v>
      </c>
      <c r="B7820" t="s">
        <v>137</v>
      </c>
      <c r="C7820" s="2">
        <v>81988</v>
      </c>
      <c r="D7820" t="s">
        <v>10</v>
      </c>
      <c r="E7820" t="s">
        <v>11</v>
      </c>
      <c r="F7820" t="s">
        <v>99</v>
      </c>
      <c r="G7820" t="s">
        <v>44</v>
      </c>
      <c r="H7820" t="s">
        <v>54</v>
      </c>
      <c r="I7820" t="s">
        <v>44</v>
      </c>
      <c r="J7820" t="s">
        <v>15</v>
      </c>
      <c r="K7820" t="s">
        <v>15304</v>
      </c>
      <c r="L7820" t="s">
        <v>39</v>
      </c>
      <c r="M7820">
        <v>6</v>
      </c>
      <c r="N7820" t="s">
        <v>77</v>
      </c>
      <c r="O7820" s="1">
        <v>45739</v>
      </c>
      <c r="P7820" s="1">
        <v>45753</v>
      </c>
      <c r="Q7820">
        <v>1471</v>
      </c>
      <c r="R7820">
        <v>5.3</v>
      </c>
      <c r="S7820" t="s">
        <v>41</v>
      </c>
    </row>
    <row r="7821" spans="1:19" x14ac:dyDescent="0.3">
      <c r="A7821" t="s">
        <v>15305</v>
      </c>
      <c r="B7821" t="s">
        <v>114</v>
      </c>
      <c r="C7821" s="2">
        <v>105986</v>
      </c>
      <c r="D7821" t="s">
        <v>10</v>
      </c>
      <c r="E7821" t="s">
        <v>32</v>
      </c>
      <c r="F7821" t="s">
        <v>33</v>
      </c>
      <c r="G7821" t="s">
        <v>153</v>
      </c>
      <c r="H7821" t="s">
        <v>54</v>
      </c>
      <c r="I7821" t="s">
        <v>153</v>
      </c>
      <c r="J7821" t="s">
        <v>25</v>
      </c>
      <c r="K7821" t="s">
        <v>15306</v>
      </c>
      <c r="L7821" t="s">
        <v>27</v>
      </c>
      <c r="M7821">
        <v>2</v>
      </c>
      <c r="N7821" t="s">
        <v>97</v>
      </c>
      <c r="O7821" s="1">
        <v>45419</v>
      </c>
      <c r="P7821" s="1">
        <v>45435</v>
      </c>
      <c r="Q7821">
        <v>1682</v>
      </c>
      <c r="R7821">
        <v>6.5</v>
      </c>
      <c r="S7821" t="s">
        <v>73</v>
      </c>
    </row>
    <row r="7822" spans="1:19" x14ac:dyDescent="0.3">
      <c r="A7822" t="s">
        <v>15307</v>
      </c>
      <c r="B7822" t="s">
        <v>43</v>
      </c>
      <c r="C7822" s="2">
        <v>300817</v>
      </c>
      <c r="D7822" t="s">
        <v>66</v>
      </c>
      <c r="E7822" t="s">
        <v>88</v>
      </c>
      <c r="F7822" t="s">
        <v>12</v>
      </c>
      <c r="G7822" t="s">
        <v>67</v>
      </c>
      <c r="H7822" t="s">
        <v>35</v>
      </c>
      <c r="I7822" t="s">
        <v>55</v>
      </c>
      <c r="J7822" t="s">
        <v>37</v>
      </c>
      <c r="K7822" t="s">
        <v>8178</v>
      </c>
      <c r="L7822" t="s">
        <v>39</v>
      </c>
      <c r="M7822">
        <v>13</v>
      </c>
      <c r="N7822" t="s">
        <v>77</v>
      </c>
      <c r="O7822" s="1">
        <v>45424</v>
      </c>
      <c r="P7822" s="1">
        <v>45446</v>
      </c>
      <c r="Q7822">
        <v>1202</v>
      </c>
      <c r="R7822">
        <v>9.5</v>
      </c>
      <c r="S7822" t="s">
        <v>29</v>
      </c>
    </row>
    <row r="7823" spans="1:19" x14ac:dyDescent="0.3">
      <c r="A7823" t="s">
        <v>15308</v>
      </c>
      <c r="B7823" t="s">
        <v>137</v>
      </c>
      <c r="C7823" s="2">
        <v>98077</v>
      </c>
      <c r="D7823" t="s">
        <v>10</v>
      </c>
      <c r="E7823" t="s">
        <v>32</v>
      </c>
      <c r="F7823" t="s">
        <v>12</v>
      </c>
      <c r="G7823" t="s">
        <v>95</v>
      </c>
      <c r="H7823" t="s">
        <v>14</v>
      </c>
      <c r="I7823" t="s">
        <v>95</v>
      </c>
      <c r="J7823" t="s">
        <v>37</v>
      </c>
      <c r="K7823" t="s">
        <v>15309</v>
      </c>
      <c r="L7823" t="s">
        <v>39</v>
      </c>
      <c r="M7823">
        <v>2</v>
      </c>
      <c r="N7823" t="s">
        <v>47</v>
      </c>
      <c r="O7823" s="1">
        <v>45774</v>
      </c>
      <c r="P7823" s="1">
        <v>45797</v>
      </c>
      <c r="Q7823">
        <v>819</v>
      </c>
      <c r="R7823">
        <v>6.7</v>
      </c>
      <c r="S7823" t="s">
        <v>112</v>
      </c>
    </row>
    <row r="7824" spans="1:19" x14ac:dyDescent="0.3">
      <c r="A7824" t="s">
        <v>15310</v>
      </c>
      <c r="B7824" t="s">
        <v>59</v>
      </c>
      <c r="C7824" s="2">
        <v>122570</v>
      </c>
      <c r="D7824" t="s">
        <v>66</v>
      </c>
      <c r="E7824" t="s">
        <v>11</v>
      </c>
      <c r="F7824" t="s">
        <v>99</v>
      </c>
      <c r="G7824" t="s">
        <v>67</v>
      </c>
      <c r="H7824" t="s">
        <v>14</v>
      </c>
      <c r="I7824" t="s">
        <v>67</v>
      </c>
      <c r="J7824" t="s">
        <v>37</v>
      </c>
      <c r="K7824" t="s">
        <v>8546</v>
      </c>
      <c r="L7824" t="s">
        <v>39</v>
      </c>
      <c r="M7824">
        <v>9</v>
      </c>
      <c r="N7824" t="s">
        <v>116</v>
      </c>
      <c r="O7824" s="1">
        <v>45470</v>
      </c>
      <c r="P7824" s="1">
        <v>45496</v>
      </c>
      <c r="Q7824">
        <v>1379</v>
      </c>
      <c r="R7824">
        <v>7.8</v>
      </c>
      <c r="S7824" t="s">
        <v>128</v>
      </c>
    </row>
    <row r="7825" spans="1:19" x14ac:dyDescent="0.3">
      <c r="A7825" t="s">
        <v>15311</v>
      </c>
      <c r="B7825" t="s">
        <v>161</v>
      </c>
      <c r="C7825" s="2">
        <v>100402</v>
      </c>
      <c r="D7825" t="s">
        <v>10</v>
      </c>
      <c r="E7825" t="s">
        <v>11</v>
      </c>
      <c r="F7825" t="s">
        <v>33</v>
      </c>
      <c r="G7825" t="s">
        <v>44</v>
      </c>
      <c r="H7825" t="s">
        <v>35</v>
      </c>
      <c r="I7825" t="s">
        <v>44</v>
      </c>
      <c r="J7825" t="s">
        <v>37</v>
      </c>
      <c r="K7825" t="s">
        <v>15312</v>
      </c>
      <c r="L7825" t="s">
        <v>17</v>
      </c>
      <c r="M7825">
        <v>7</v>
      </c>
      <c r="N7825" t="s">
        <v>40</v>
      </c>
      <c r="O7825" s="1">
        <v>45649</v>
      </c>
      <c r="P7825" s="1">
        <v>45668</v>
      </c>
      <c r="Q7825">
        <v>2490</v>
      </c>
      <c r="R7825">
        <v>5.8</v>
      </c>
      <c r="S7825" t="s">
        <v>128</v>
      </c>
    </row>
    <row r="7826" spans="1:19" x14ac:dyDescent="0.3">
      <c r="A7826" t="s">
        <v>15313</v>
      </c>
      <c r="B7826" t="s">
        <v>130</v>
      </c>
      <c r="C7826" s="2">
        <v>141308</v>
      </c>
      <c r="D7826" t="s">
        <v>51</v>
      </c>
      <c r="E7826" t="s">
        <v>11</v>
      </c>
      <c r="F7826" t="s">
        <v>52</v>
      </c>
      <c r="G7826" t="s">
        <v>53</v>
      </c>
      <c r="H7826" t="s">
        <v>14</v>
      </c>
      <c r="I7826" t="s">
        <v>53</v>
      </c>
      <c r="J7826" t="s">
        <v>25</v>
      </c>
      <c r="K7826" t="s">
        <v>15314</v>
      </c>
      <c r="L7826" t="s">
        <v>46</v>
      </c>
      <c r="M7826">
        <v>9</v>
      </c>
      <c r="N7826" t="s">
        <v>40</v>
      </c>
      <c r="O7826" s="1">
        <v>45420</v>
      </c>
      <c r="P7826" s="1">
        <v>45491</v>
      </c>
      <c r="Q7826">
        <v>819</v>
      </c>
      <c r="R7826">
        <v>7.5</v>
      </c>
      <c r="S7826" t="s">
        <v>93</v>
      </c>
    </row>
    <row r="7827" spans="1:19" x14ac:dyDescent="0.3">
      <c r="A7827" t="s">
        <v>15315</v>
      </c>
      <c r="B7827" t="s">
        <v>43</v>
      </c>
      <c r="C7827" s="2">
        <v>65026</v>
      </c>
      <c r="D7827" t="s">
        <v>10</v>
      </c>
      <c r="E7827" t="s">
        <v>32</v>
      </c>
      <c r="F7827" t="s">
        <v>99</v>
      </c>
      <c r="G7827" t="s">
        <v>44</v>
      </c>
      <c r="H7827" t="s">
        <v>14</v>
      </c>
      <c r="I7827" t="s">
        <v>44</v>
      </c>
      <c r="J7827" t="s">
        <v>25</v>
      </c>
      <c r="K7827" t="s">
        <v>15316</v>
      </c>
      <c r="L7827" t="s">
        <v>27</v>
      </c>
      <c r="M7827">
        <v>2</v>
      </c>
      <c r="N7827" t="s">
        <v>97</v>
      </c>
      <c r="O7827" s="1">
        <v>45602</v>
      </c>
      <c r="P7827" s="1">
        <v>45632</v>
      </c>
      <c r="Q7827">
        <v>2404</v>
      </c>
      <c r="R7827">
        <v>8.1</v>
      </c>
      <c r="S7827" t="s">
        <v>227</v>
      </c>
    </row>
    <row r="7828" spans="1:19" x14ac:dyDescent="0.3">
      <c r="A7828" t="s">
        <v>15317</v>
      </c>
      <c r="B7828" t="s">
        <v>21</v>
      </c>
      <c r="C7828" s="2">
        <v>66090</v>
      </c>
      <c r="D7828" t="s">
        <v>51</v>
      </c>
      <c r="E7828" t="s">
        <v>22</v>
      </c>
      <c r="F7828" t="s">
        <v>52</v>
      </c>
      <c r="G7828" t="s">
        <v>60</v>
      </c>
      <c r="H7828" t="s">
        <v>14</v>
      </c>
      <c r="I7828" t="s">
        <v>60</v>
      </c>
      <c r="J7828" t="s">
        <v>25</v>
      </c>
      <c r="K7828" t="s">
        <v>15318</v>
      </c>
      <c r="L7828" t="s">
        <v>39</v>
      </c>
      <c r="M7828" t="s">
        <v>37</v>
      </c>
      <c r="N7828" t="s">
        <v>86</v>
      </c>
      <c r="O7828" s="1">
        <v>45373</v>
      </c>
      <c r="P7828" s="1">
        <v>45404</v>
      </c>
      <c r="Q7828">
        <v>1191</v>
      </c>
      <c r="R7828">
        <v>9</v>
      </c>
      <c r="S7828" t="s">
        <v>78</v>
      </c>
    </row>
    <row r="7829" spans="1:19" x14ac:dyDescent="0.3">
      <c r="A7829" t="s">
        <v>15319</v>
      </c>
      <c r="B7829" t="s">
        <v>183</v>
      </c>
      <c r="C7829" s="2">
        <v>110468</v>
      </c>
      <c r="D7829" t="s">
        <v>10</v>
      </c>
      <c r="E7829" t="s">
        <v>11</v>
      </c>
      <c r="F7829" t="s">
        <v>99</v>
      </c>
      <c r="G7829" t="s">
        <v>13</v>
      </c>
      <c r="H7829" t="s">
        <v>35</v>
      </c>
      <c r="I7829" t="s">
        <v>23</v>
      </c>
      <c r="J7829" t="s">
        <v>25</v>
      </c>
      <c r="K7829" t="s">
        <v>15320</v>
      </c>
      <c r="L7829" t="s">
        <v>39</v>
      </c>
      <c r="M7829">
        <v>8</v>
      </c>
      <c r="N7829" t="s">
        <v>122</v>
      </c>
      <c r="O7829" s="1">
        <v>45426</v>
      </c>
      <c r="P7829" s="1">
        <v>45445</v>
      </c>
      <c r="Q7829">
        <v>594</v>
      </c>
      <c r="R7829">
        <v>6.6</v>
      </c>
      <c r="S7829" t="s">
        <v>78</v>
      </c>
    </row>
    <row r="7830" spans="1:19" x14ac:dyDescent="0.3">
      <c r="A7830" t="s">
        <v>15321</v>
      </c>
      <c r="B7830" t="s">
        <v>183</v>
      </c>
      <c r="C7830" s="2">
        <v>93879</v>
      </c>
      <c r="D7830" t="s">
        <v>10</v>
      </c>
      <c r="E7830" t="s">
        <v>11</v>
      </c>
      <c r="F7830" t="s">
        <v>99</v>
      </c>
      <c r="G7830" t="s">
        <v>24</v>
      </c>
      <c r="H7830" t="s">
        <v>54</v>
      </c>
      <c r="I7830" t="s">
        <v>24</v>
      </c>
      <c r="J7830" t="s">
        <v>37</v>
      </c>
      <c r="K7830" t="s">
        <v>471</v>
      </c>
      <c r="L7830" t="s">
        <v>39</v>
      </c>
      <c r="M7830">
        <v>8</v>
      </c>
      <c r="N7830" t="s">
        <v>101</v>
      </c>
      <c r="O7830" s="1">
        <v>45316</v>
      </c>
      <c r="P7830" s="1">
        <v>45381</v>
      </c>
      <c r="Q7830">
        <v>2048</v>
      </c>
      <c r="R7830">
        <v>7.1</v>
      </c>
      <c r="S7830" t="s">
        <v>41</v>
      </c>
    </row>
    <row r="7831" spans="1:19" x14ac:dyDescent="0.3">
      <c r="A7831" t="s">
        <v>15322</v>
      </c>
      <c r="B7831" t="s">
        <v>119</v>
      </c>
      <c r="C7831" s="2">
        <v>79577</v>
      </c>
      <c r="D7831" t="s">
        <v>10</v>
      </c>
      <c r="E7831" t="s">
        <v>22</v>
      </c>
      <c r="F7831" t="s">
        <v>33</v>
      </c>
      <c r="G7831" t="s">
        <v>23</v>
      </c>
      <c r="H7831" t="s">
        <v>35</v>
      </c>
      <c r="I7831" t="s">
        <v>120</v>
      </c>
      <c r="J7831" t="s">
        <v>15</v>
      </c>
      <c r="K7831" t="s">
        <v>15323</v>
      </c>
      <c r="L7831" t="s">
        <v>46</v>
      </c>
      <c r="M7831">
        <v>1</v>
      </c>
      <c r="N7831" t="s">
        <v>108</v>
      </c>
      <c r="O7831" s="1">
        <v>45695</v>
      </c>
      <c r="P7831" s="1">
        <v>45710</v>
      </c>
      <c r="Q7831">
        <v>694</v>
      </c>
      <c r="R7831">
        <v>8.9</v>
      </c>
      <c r="S7831" t="s">
        <v>128</v>
      </c>
    </row>
    <row r="7832" spans="1:19" x14ac:dyDescent="0.3">
      <c r="A7832" t="s">
        <v>15324</v>
      </c>
      <c r="B7832" t="s">
        <v>145</v>
      </c>
      <c r="C7832" s="2">
        <v>127972</v>
      </c>
      <c r="D7832" t="s">
        <v>10</v>
      </c>
      <c r="E7832" t="s">
        <v>32</v>
      </c>
      <c r="F7832" t="s">
        <v>52</v>
      </c>
      <c r="G7832" t="s">
        <v>153</v>
      </c>
      <c r="H7832" t="s">
        <v>54</v>
      </c>
      <c r="I7832" t="s">
        <v>153</v>
      </c>
      <c r="J7832" t="s">
        <v>25</v>
      </c>
      <c r="K7832" t="s">
        <v>15325</v>
      </c>
      <c r="L7832" t="s">
        <v>39</v>
      </c>
      <c r="M7832">
        <v>4</v>
      </c>
      <c r="N7832" t="s">
        <v>28</v>
      </c>
      <c r="O7832" s="1">
        <v>45563</v>
      </c>
      <c r="P7832" s="1">
        <v>45603</v>
      </c>
      <c r="Q7832">
        <v>1470</v>
      </c>
      <c r="R7832">
        <v>6.7</v>
      </c>
      <c r="S7832" t="s">
        <v>117</v>
      </c>
    </row>
    <row r="7833" spans="1:19" x14ac:dyDescent="0.3">
      <c r="A7833" t="s">
        <v>15326</v>
      </c>
      <c r="B7833" t="s">
        <v>161</v>
      </c>
      <c r="C7833" s="2">
        <v>83567</v>
      </c>
      <c r="D7833" t="s">
        <v>10</v>
      </c>
      <c r="E7833" t="s">
        <v>32</v>
      </c>
      <c r="F7833" t="s">
        <v>33</v>
      </c>
      <c r="G7833" t="s">
        <v>80</v>
      </c>
      <c r="H7833" t="s">
        <v>35</v>
      </c>
      <c r="I7833" t="s">
        <v>80</v>
      </c>
      <c r="J7833" t="s">
        <v>15</v>
      </c>
      <c r="K7833" t="s">
        <v>15327</v>
      </c>
      <c r="L7833" t="s">
        <v>46</v>
      </c>
      <c r="M7833">
        <v>4</v>
      </c>
      <c r="N7833" t="s">
        <v>86</v>
      </c>
      <c r="O7833" s="1">
        <v>45721</v>
      </c>
      <c r="P7833" s="1">
        <v>45792</v>
      </c>
      <c r="Q7833">
        <v>897</v>
      </c>
      <c r="R7833">
        <v>5.2</v>
      </c>
      <c r="S7833" t="s">
        <v>70</v>
      </c>
    </row>
    <row r="7834" spans="1:19" x14ac:dyDescent="0.3">
      <c r="A7834" t="s">
        <v>15328</v>
      </c>
      <c r="B7834" t="s">
        <v>161</v>
      </c>
      <c r="C7834" s="2">
        <v>113730</v>
      </c>
      <c r="D7834" t="s">
        <v>66</v>
      </c>
      <c r="E7834" t="s">
        <v>11</v>
      </c>
      <c r="F7834" t="s">
        <v>33</v>
      </c>
      <c r="G7834" t="s">
        <v>67</v>
      </c>
      <c r="H7834" t="s">
        <v>14</v>
      </c>
      <c r="I7834" t="s">
        <v>67</v>
      </c>
      <c r="J7834" t="s">
        <v>15</v>
      </c>
      <c r="K7834" t="s">
        <v>15329</v>
      </c>
      <c r="L7834" t="s">
        <v>39</v>
      </c>
      <c r="M7834">
        <v>8</v>
      </c>
      <c r="N7834" t="s">
        <v>108</v>
      </c>
      <c r="O7834" s="1">
        <v>45598</v>
      </c>
      <c r="P7834" s="1">
        <v>45645</v>
      </c>
      <c r="Q7834">
        <v>2034</v>
      </c>
      <c r="R7834">
        <v>8.3000000000000007</v>
      </c>
      <c r="S7834" t="s">
        <v>93</v>
      </c>
    </row>
    <row r="7835" spans="1:19" x14ac:dyDescent="0.3">
      <c r="A7835" t="s">
        <v>15330</v>
      </c>
      <c r="B7835" t="s">
        <v>161</v>
      </c>
      <c r="C7835" s="2">
        <v>140382</v>
      </c>
      <c r="D7835" t="s">
        <v>66</v>
      </c>
      <c r="E7835" t="s">
        <v>11</v>
      </c>
      <c r="F7835" t="s">
        <v>52</v>
      </c>
      <c r="G7835" t="s">
        <v>67</v>
      </c>
      <c r="H7835" t="s">
        <v>14</v>
      </c>
      <c r="I7835" t="s">
        <v>153</v>
      </c>
      <c r="J7835" t="s">
        <v>37</v>
      </c>
      <c r="K7835" t="s">
        <v>15331</v>
      </c>
      <c r="L7835" t="s">
        <v>17</v>
      </c>
      <c r="M7835">
        <v>9</v>
      </c>
      <c r="N7835" t="s">
        <v>149</v>
      </c>
      <c r="O7835" s="1">
        <v>45315</v>
      </c>
      <c r="P7835" s="1">
        <v>45336</v>
      </c>
      <c r="Q7835">
        <v>1603</v>
      </c>
      <c r="R7835">
        <v>5.5</v>
      </c>
      <c r="S7835" t="s">
        <v>41</v>
      </c>
    </row>
    <row r="7836" spans="1:19" x14ac:dyDescent="0.3">
      <c r="A7836" t="s">
        <v>15332</v>
      </c>
      <c r="B7836" t="s">
        <v>176</v>
      </c>
      <c r="C7836" s="2">
        <v>148766</v>
      </c>
      <c r="D7836" t="s">
        <v>10</v>
      </c>
      <c r="E7836" t="s">
        <v>88</v>
      </c>
      <c r="F7836" t="s">
        <v>33</v>
      </c>
      <c r="G7836" t="s">
        <v>23</v>
      </c>
      <c r="H7836" t="s">
        <v>14</v>
      </c>
      <c r="I7836" t="s">
        <v>23</v>
      </c>
      <c r="J7836" t="s">
        <v>25</v>
      </c>
      <c r="K7836" t="s">
        <v>15333</v>
      </c>
      <c r="L7836" t="s">
        <v>17</v>
      </c>
      <c r="M7836">
        <v>12</v>
      </c>
      <c r="N7836" t="s">
        <v>90</v>
      </c>
      <c r="O7836" s="1">
        <v>45551</v>
      </c>
      <c r="P7836" s="1">
        <v>45580</v>
      </c>
      <c r="Q7836">
        <v>1562</v>
      </c>
      <c r="R7836">
        <v>6.4</v>
      </c>
      <c r="S7836" t="s">
        <v>234</v>
      </c>
    </row>
    <row r="7837" spans="1:19" x14ac:dyDescent="0.3">
      <c r="A7837" t="s">
        <v>15334</v>
      </c>
      <c r="B7837" t="s">
        <v>31</v>
      </c>
      <c r="C7837" s="2">
        <v>86860</v>
      </c>
      <c r="D7837" t="s">
        <v>10</v>
      </c>
      <c r="E7837" t="s">
        <v>22</v>
      </c>
      <c r="F7837" t="s">
        <v>33</v>
      </c>
      <c r="G7837" t="s">
        <v>126</v>
      </c>
      <c r="H7837" t="s">
        <v>35</v>
      </c>
      <c r="I7837" t="s">
        <v>126</v>
      </c>
      <c r="J7837" t="s">
        <v>37</v>
      </c>
      <c r="K7837" t="s">
        <v>15335</v>
      </c>
      <c r="L7837" t="s">
        <v>17</v>
      </c>
      <c r="M7837" t="s">
        <v>37</v>
      </c>
      <c r="N7837" t="s">
        <v>18</v>
      </c>
      <c r="O7837" s="1">
        <v>45529</v>
      </c>
      <c r="P7837" s="1">
        <v>45587</v>
      </c>
      <c r="Q7837">
        <v>505</v>
      </c>
      <c r="R7837">
        <v>5.6</v>
      </c>
      <c r="S7837" t="s">
        <v>41</v>
      </c>
    </row>
    <row r="7838" spans="1:19" x14ac:dyDescent="0.3">
      <c r="A7838" t="s">
        <v>15336</v>
      </c>
      <c r="B7838" t="s">
        <v>83</v>
      </c>
      <c r="C7838" s="2">
        <v>73743</v>
      </c>
      <c r="D7838" t="s">
        <v>10</v>
      </c>
      <c r="E7838" t="s">
        <v>32</v>
      </c>
      <c r="F7838" t="s">
        <v>52</v>
      </c>
      <c r="G7838" t="s">
        <v>80</v>
      </c>
      <c r="H7838" t="s">
        <v>14</v>
      </c>
      <c r="I7838" t="s">
        <v>80</v>
      </c>
      <c r="J7838" t="s">
        <v>37</v>
      </c>
      <c r="K7838" t="s">
        <v>808</v>
      </c>
      <c r="L7838" t="s">
        <v>39</v>
      </c>
      <c r="M7838">
        <v>2</v>
      </c>
      <c r="N7838" t="s">
        <v>18</v>
      </c>
      <c r="O7838" s="1">
        <v>45641</v>
      </c>
      <c r="P7838" s="1">
        <v>45685</v>
      </c>
      <c r="Q7838">
        <v>1924</v>
      </c>
      <c r="R7838">
        <v>7.5</v>
      </c>
      <c r="S7838" t="s">
        <v>41</v>
      </c>
    </row>
    <row r="7839" spans="1:19" x14ac:dyDescent="0.3">
      <c r="A7839" t="s">
        <v>15337</v>
      </c>
      <c r="B7839" t="s">
        <v>83</v>
      </c>
      <c r="C7839" s="2">
        <v>67240</v>
      </c>
      <c r="D7839" t="s">
        <v>10</v>
      </c>
      <c r="E7839" t="s">
        <v>11</v>
      </c>
      <c r="F7839" t="s">
        <v>99</v>
      </c>
      <c r="G7839" t="s">
        <v>104</v>
      </c>
      <c r="H7839" t="s">
        <v>54</v>
      </c>
      <c r="I7839" t="s">
        <v>104</v>
      </c>
      <c r="J7839" t="s">
        <v>15</v>
      </c>
      <c r="K7839" t="s">
        <v>15338</v>
      </c>
      <c r="L7839" t="s">
        <v>27</v>
      </c>
      <c r="M7839">
        <v>6</v>
      </c>
      <c r="N7839" t="s">
        <v>69</v>
      </c>
      <c r="O7839" s="1">
        <v>45766</v>
      </c>
      <c r="P7839" s="1">
        <v>45826</v>
      </c>
      <c r="Q7839">
        <v>2243</v>
      </c>
      <c r="R7839">
        <v>5.5</v>
      </c>
      <c r="S7839" t="s">
        <v>57</v>
      </c>
    </row>
    <row r="7840" spans="1:19" x14ac:dyDescent="0.3">
      <c r="A7840" t="s">
        <v>15339</v>
      </c>
      <c r="B7840" t="s">
        <v>161</v>
      </c>
      <c r="C7840" s="2">
        <v>89015</v>
      </c>
      <c r="D7840" t="s">
        <v>10</v>
      </c>
      <c r="E7840" t="s">
        <v>32</v>
      </c>
      <c r="F7840" t="s">
        <v>99</v>
      </c>
      <c r="G7840" t="s">
        <v>166</v>
      </c>
      <c r="H7840" t="s">
        <v>35</v>
      </c>
      <c r="I7840" t="s">
        <v>140</v>
      </c>
      <c r="J7840" t="s">
        <v>25</v>
      </c>
      <c r="K7840" t="s">
        <v>15340</v>
      </c>
      <c r="L7840" t="s">
        <v>17</v>
      </c>
      <c r="M7840">
        <v>2</v>
      </c>
      <c r="N7840" t="s">
        <v>69</v>
      </c>
      <c r="O7840" s="1">
        <v>45565</v>
      </c>
      <c r="P7840" s="1">
        <v>45596</v>
      </c>
      <c r="Q7840">
        <v>1642</v>
      </c>
      <c r="R7840">
        <v>9</v>
      </c>
      <c r="S7840" t="s">
        <v>93</v>
      </c>
    </row>
    <row r="7841" spans="1:19" x14ac:dyDescent="0.3">
      <c r="A7841" t="s">
        <v>15341</v>
      </c>
      <c r="B7841" t="s">
        <v>31</v>
      </c>
      <c r="C7841" s="2">
        <v>200644</v>
      </c>
      <c r="D7841" t="s">
        <v>10</v>
      </c>
      <c r="E7841" t="s">
        <v>88</v>
      </c>
      <c r="F7841" t="s">
        <v>33</v>
      </c>
      <c r="G7841" t="s">
        <v>126</v>
      </c>
      <c r="H7841" t="s">
        <v>54</v>
      </c>
      <c r="I7841" t="s">
        <v>153</v>
      </c>
      <c r="J7841" t="s">
        <v>37</v>
      </c>
      <c r="K7841" t="s">
        <v>15342</v>
      </c>
      <c r="L7841" t="s">
        <v>46</v>
      </c>
      <c r="M7841">
        <v>13</v>
      </c>
      <c r="N7841" t="s">
        <v>69</v>
      </c>
      <c r="O7841" s="1">
        <v>45383</v>
      </c>
      <c r="P7841" s="1">
        <v>45446</v>
      </c>
      <c r="Q7841">
        <v>1205</v>
      </c>
      <c r="R7841">
        <v>9.1999999999999993</v>
      </c>
      <c r="S7841" t="s">
        <v>128</v>
      </c>
    </row>
    <row r="7842" spans="1:19" x14ac:dyDescent="0.3">
      <c r="A7842" t="s">
        <v>15343</v>
      </c>
      <c r="B7842" t="s">
        <v>110</v>
      </c>
      <c r="C7842" s="2">
        <v>161164</v>
      </c>
      <c r="D7842" t="s">
        <v>10</v>
      </c>
      <c r="E7842" t="s">
        <v>88</v>
      </c>
      <c r="F7842" t="s">
        <v>99</v>
      </c>
      <c r="G7842" t="s">
        <v>36</v>
      </c>
      <c r="H7842" t="s">
        <v>54</v>
      </c>
      <c r="I7842" t="s">
        <v>36</v>
      </c>
      <c r="J7842" t="s">
        <v>15</v>
      </c>
      <c r="K7842" t="s">
        <v>15344</v>
      </c>
      <c r="L7842" t="s">
        <v>27</v>
      </c>
      <c r="M7842">
        <v>16</v>
      </c>
      <c r="N7842" t="s">
        <v>69</v>
      </c>
      <c r="O7842" s="1">
        <v>45627</v>
      </c>
      <c r="P7842" s="1">
        <v>45694</v>
      </c>
      <c r="Q7842">
        <v>1952</v>
      </c>
      <c r="R7842">
        <v>9.6</v>
      </c>
      <c r="S7842" t="s">
        <v>57</v>
      </c>
    </row>
    <row r="7843" spans="1:19" x14ac:dyDescent="0.3">
      <c r="A7843" t="s">
        <v>15345</v>
      </c>
      <c r="B7843" t="s">
        <v>183</v>
      </c>
      <c r="C7843" s="2">
        <v>133314</v>
      </c>
      <c r="D7843" t="s">
        <v>66</v>
      </c>
      <c r="E7843" t="s">
        <v>32</v>
      </c>
      <c r="F7843" t="s">
        <v>99</v>
      </c>
      <c r="G7843" t="s">
        <v>67</v>
      </c>
      <c r="H7843" t="s">
        <v>35</v>
      </c>
      <c r="I7843" t="s">
        <v>120</v>
      </c>
      <c r="J7843" t="s">
        <v>25</v>
      </c>
      <c r="K7843" t="s">
        <v>15346</v>
      </c>
      <c r="L7843" t="s">
        <v>46</v>
      </c>
      <c r="M7843">
        <v>3</v>
      </c>
      <c r="N7843" t="s">
        <v>86</v>
      </c>
      <c r="O7843" s="1">
        <v>45657</v>
      </c>
      <c r="P7843" s="1">
        <v>45707</v>
      </c>
      <c r="Q7843">
        <v>1758</v>
      </c>
      <c r="R7843">
        <v>8.8000000000000007</v>
      </c>
      <c r="S7843" t="s">
        <v>234</v>
      </c>
    </row>
    <row r="7844" spans="1:19" x14ac:dyDescent="0.3">
      <c r="A7844" t="s">
        <v>15347</v>
      </c>
      <c r="B7844" t="s">
        <v>50</v>
      </c>
      <c r="C7844" s="2">
        <v>68167</v>
      </c>
      <c r="D7844" t="s">
        <v>10</v>
      </c>
      <c r="E7844" t="s">
        <v>22</v>
      </c>
      <c r="F7844" t="s">
        <v>52</v>
      </c>
      <c r="G7844" t="s">
        <v>55</v>
      </c>
      <c r="H7844" t="s">
        <v>54</v>
      </c>
      <c r="I7844" t="s">
        <v>55</v>
      </c>
      <c r="J7844" t="s">
        <v>25</v>
      </c>
      <c r="K7844" t="s">
        <v>15348</v>
      </c>
      <c r="L7844" t="s">
        <v>46</v>
      </c>
      <c r="M7844" t="s">
        <v>37</v>
      </c>
      <c r="N7844" t="s">
        <v>108</v>
      </c>
      <c r="O7844" s="1">
        <v>45487</v>
      </c>
      <c r="P7844" s="1">
        <v>45520</v>
      </c>
      <c r="Q7844">
        <v>1245</v>
      </c>
      <c r="R7844">
        <v>7.9</v>
      </c>
      <c r="S7844" t="s">
        <v>78</v>
      </c>
    </row>
    <row r="7845" spans="1:19" x14ac:dyDescent="0.3">
      <c r="A7845" t="s">
        <v>15349</v>
      </c>
      <c r="B7845" t="s">
        <v>31</v>
      </c>
      <c r="C7845" s="2">
        <v>193264</v>
      </c>
      <c r="D7845" t="s">
        <v>51</v>
      </c>
      <c r="E7845" t="s">
        <v>88</v>
      </c>
      <c r="F7845" t="s">
        <v>52</v>
      </c>
      <c r="G7845" t="s">
        <v>60</v>
      </c>
      <c r="H7845" t="s">
        <v>14</v>
      </c>
      <c r="I7845" t="s">
        <v>60</v>
      </c>
      <c r="J7845" t="s">
        <v>25</v>
      </c>
      <c r="K7845" t="s">
        <v>15350</v>
      </c>
      <c r="L7845" t="s">
        <v>39</v>
      </c>
      <c r="M7845">
        <v>19</v>
      </c>
      <c r="N7845" t="s">
        <v>28</v>
      </c>
      <c r="O7845" s="1">
        <v>45445</v>
      </c>
      <c r="P7845" s="1">
        <v>45491</v>
      </c>
      <c r="Q7845">
        <v>734</v>
      </c>
      <c r="R7845">
        <v>6.4</v>
      </c>
      <c r="S7845" t="s">
        <v>117</v>
      </c>
    </row>
    <row r="7846" spans="1:19" x14ac:dyDescent="0.3">
      <c r="A7846" t="s">
        <v>15351</v>
      </c>
      <c r="B7846" t="s">
        <v>176</v>
      </c>
      <c r="C7846" s="2">
        <v>89157</v>
      </c>
      <c r="D7846" t="s">
        <v>10</v>
      </c>
      <c r="E7846" t="s">
        <v>32</v>
      </c>
      <c r="F7846" t="s">
        <v>99</v>
      </c>
      <c r="G7846" t="s">
        <v>23</v>
      </c>
      <c r="H7846" t="s">
        <v>54</v>
      </c>
      <c r="I7846" t="s">
        <v>34</v>
      </c>
      <c r="J7846" t="s">
        <v>37</v>
      </c>
      <c r="K7846" t="s">
        <v>15352</v>
      </c>
      <c r="L7846" t="s">
        <v>27</v>
      </c>
      <c r="M7846">
        <v>2</v>
      </c>
      <c r="N7846" t="s">
        <v>108</v>
      </c>
      <c r="O7846" s="1">
        <v>45698</v>
      </c>
      <c r="P7846" s="1">
        <v>45717</v>
      </c>
      <c r="Q7846">
        <v>977</v>
      </c>
      <c r="R7846">
        <v>8.4</v>
      </c>
      <c r="S7846" t="s">
        <v>227</v>
      </c>
    </row>
    <row r="7847" spans="1:19" x14ac:dyDescent="0.3">
      <c r="A7847" t="s">
        <v>15353</v>
      </c>
      <c r="B7847" t="s">
        <v>31</v>
      </c>
      <c r="C7847" s="2">
        <v>80003</v>
      </c>
      <c r="D7847" t="s">
        <v>10</v>
      </c>
      <c r="E7847" t="s">
        <v>22</v>
      </c>
      <c r="F7847" t="s">
        <v>99</v>
      </c>
      <c r="G7847" t="s">
        <v>95</v>
      </c>
      <c r="H7847" t="s">
        <v>14</v>
      </c>
      <c r="I7847" t="s">
        <v>95</v>
      </c>
      <c r="J7847" t="s">
        <v>25</v>
      </c>
      <c r="K7847" t="s">
        <v>15354</v>
      </c>
      <c r="L7847" t="s">
        <v>17</v>
      </c>
      <c r="M7847">
        <v>1</v>
      </c>
      <c r="N7847" t="s">
        <v>97</v>
      </c>
      <c r="O7847" s="1">
        <v>45738</v>
      </c>
      <c r="P7847" s="1">
        <v>45802</v>
      </c>
      <c r="Q7847">
        <v>2283</v>
      </c>
      <c r="R7847">
        <v>8.3000000000000007</v>
      </c>
      <c r="S7847" t="s">
        <v>41</v>
      </c>
    </row>
    <row r="7848" spans="1:19" x14ac:dyDescent="0.3">
      <c r="A7848" t="s">
        <v>15355</v>
      </c>
      <c r="B7848" t="s">
        <v>43</v>
      </c>
      <c r="C7848" s="2">
        <v>203402</v>
      </c>
      <c r="D7848" t="s">
        <v>10</v>
      </c>
      <c r="E7848" t="s">
        <v>88</v>
      </c>
      <c r="F7848" t="s">
        <v>52</v>
      </c>
      <c r="G7848" t="s">
        <v>44</v>
      </c>
      <c r="H7848" t="s">
        <v>35</v>
      </c>
      <c r="I7848" t="s">
        <v>44</v>
      </c>
      <c r="J7848" t="s">
        <v>37</v>
      </c>
      <c r="K7848" t="s">
        <v>15356</v>
      </c>
      <c r="L7848" t="s">
        <v>17</v>
      </c>
      <c r="M7848">
        <v>17</v>
      </c>
      <c r="N7848" t="s">
        <v>28</v>
      </c>
      <c r="O7848" s="1">
        <v>45500</v>
      </c>
      <c r="P7848" s="1">
        <v>45524</v>
      </c>
      <c r="Q7848">
        <v>2219</v>
      </c>
      <c r="R7848">
        <v>8.5</v>
      </c>
      <c r="S7848" t="s">
        <v>174</v>
      </c>
    </row>
    <row r="7849" spans="1:19" x14ac:dyDescent="0.3">
      <c r="A7849" t="s">
        <v>15357</v>
      </c>
      <c r="B7849" t="s">
        <v>176</v>
      </c>
      <c r="C7849" s="2">
        <v>79315</v>
      </c>
      <c r="D7849" t="s">
        <v>66</v>
      </c>
      <c r="E7849" t="s">
        <v>32</v>
      </c>
      <c r="F7849" t="s">
        <v>99</v>
      </c>
      <c r="G7849" t="s">
        <v>67</v>
      </c>
      <c r="H7849" t="s">
        <v>14</v>
      </c>
      <c r="I7849" t="s">
        <v>67</v>
      </c>
      <c r="J7849" t="s">
        <v>25</v>
      </c>
      <c r="K7849" t="s">
        <v>15358</v>
      </c>
      <c r="L7849" t="s">
        <v>17</v>
      </c>
      <c r="M7849">
        <v>2</v>
      </c>
      <c r="N7849" t="s">
        <v>69</v>
      </c>
      <c r="O7849" s="1">
        <v>45402</v>
      </c>
      <c r="P7849" s="1">
        <v>45417</v>
      </c>
      <c r="Q7849">
        <v>712</v>
      </c>
      <c r="R7849">
        <v>7.4</v>
      </c>
      <c r="S7849" t="s">
        <v>117</v>
      </c>
    </row>
    <row r="7850" spans="1:19" x14ac:dyDescent="0.3">
      <c r="A7850" t="s">
        <v>15359</v>
      </c>
      <c r="B7850" t="s">
        <v>114</v>
      </c>
      <c r="C7850" s="2">
        <v>120900</v>
      </c>
      <c r="D7850" t="s">
        <v>51</v>
      </c>
      <c r="E7850" t="s">
        <v>88</v>
      </c>
      <c r="F7850" t="s">
        <v>12</v>
      </c>
      <c r="G7850" t="s">
        <v>53</v>
      </c>
      <c r="H7850" t="s">
        <v>54</v>
      </c>
      <c r="I7850" t="s">
        <v>53</v>
      </c>
      <c r="J7850" t="s">
        <v>37</v>
      </c>
      <c r="K7850" t="s">
        <v>15360</v>
      </c>
      <c r="L7850" t="s">
        <v>46</v>
      </c>
      <c r="M7850">
        <v>19</v>
      </c>
      <c r="N7850" t="s">
        <v>116</v>
      </c>
      <c r="O7850" s="1">
        <v>45368</v>
      </c>
      <c r="P7850" s="1">
        <v>45394</v>
      </c>
      <c r="Q7850">
        <v>2227</v>
      </c>
      <c r="R7850">
        <v>6.8</v>
      </c>
      <c r="S7850" t="s">
        <v>29</v>
      </c>
    </row>
    <row r="7851" spans="1:19" x14ac:dyDescent="0.3">
      <c r="A7851" t="s">
        <v>15361</v>
      </c>
      <c r="B7851" t="s">
        <v>21</v>
      </c>
      <c r="C7851" s="2">
        <v>168032</v>
      </c>
      <c r="D7851" t="s">
        <v>10</v>
      </c>
      <c r="E7851" t="s">
        <v>88</v>
      </c>
      <c r="F7851" t="s">
        <v>52</v>
      </c>
      <c r="G7851" t="s">
        <v>23</v>
      </c>
      <c r="H7851" t="s">
        <v>54</v>
      </c>
      <c r="I7851" t="s">
        <v>95</v>
      </c>
      <c r="J7851" t="s">
        <v>25</v>
      </c>
      <c r="K7851" t="s">
        <v>15362</v>
      </c>
      <c r="L7851" t="s">
        <v>46</v>
      </c>
      <c r="M7851">
        <v>17</v>
      </c>
      <c r="N7851" t="s">
        <v>62</v>
      </c>
      <c r="O7851" s="1">
        <v>45429</v>
      </c>
      <c r="P7851" s="1">
        <v>45495</v>
      </c>
      <c r="Q7851">
        <v>609</v>
      </c>
      <c r="R7851">
        <v>7.9</v>
      </c>
      <c r="S7851" t="s">
        <v>117</v>
      </c>
    </row>
    <row r="7852" spans="1:19" x14ac:dyDescent="0.3">
      <c r="A7852" t="s">
        <v>15363</v>
      </c>
      <c r="B7852" t="s">
        <v>59</v>
      </c>
      <c r="C7852" s="2">
        <v>101788</v>
      </c>
      <c r="D7852" t="s">
        <v>10</v>
      </c>
      <c r="E7852" t="s">
        <v>88</v>
      </c>
      <c r="F7852" t="s">
        <v>99</v>
      </c>
      <c r="G7852" t="s">
        <v>80</v>
      </c>
      <c r="H7852" t="s">
        <v>14</v>
      </c>
      <c r="I7852" t="s">
        <v>60</v>
      </c>
      <c r="J7852" t="s">
        <v>15</v>
      </c>
      <c r="K7852" t="s">
        <v>15364</v>
      </c>
      <c r="L7852" t="s">
        <v>27</v>
      </c>
      <c r="M7852">
        <v>14</v>
      </c>
      <c r="N7852" t="s">
        <v>86</v>
      </c>
      <c r="O7852" s="1">
        <v>45716</v>
      </c>
      <c r="P7852" s="1">
        <v>45788</v>
      </c>
      <c r="Q7852">
        <v>1425</v>
      </c>
      <c r="R7852">
        <v>8.5</v>
      </c>
      <c r="S7852" t="s">
        <v>29</v>
      </c>
    </row>
    <row r="7853" spans="1:19" x14ac:dyDescent="0.3">
      <c r="A7853" t="s">
        <v>15365</v>
      </c>
      <c r="B7853" t="s">
        <v>31</v>
      </c>
      <c r="C7853" s="2">
        <v>53034</v>
      </c>
      <c r="D7853" t="s">
        <v>10</v>
      </c>
      <c r="E7853" t="s">
        <v>22</v>
      </c>
      <c r="F7853" t="s">
        <v>52</v>
      </c>
      <c r="G7853" t="s">
        <v>24</v>
      </c>
      <c r="H7853" t="s">
        <v>14</v>
      </c>
      <c r="I7853" t="s">
        <v>24</v>
      </c>
      <c r="J7853" t="s">
        <v>37</v>
      </c>
      <c r="K7853" t="s">
        <v>15366</v>
      </c>
      <c r="L7853" t="s">
        <v>39</v>
      </c>
      <c r="M7853" t="s">
        <v>37</v>
      </c>
      <c r="N7853" t="s">
        <v>18</v>
      </c>
      <c r="O7853" s="1">
        <v>45708</v>
      </c>
      <c r="P7853" s="1">
        <v>45729</v>
      </c>
      <c r="Q7853">
        <v>2185</v>
      </c>
      <c r="R7853">
        <v>5.8</v>
      </c>
      <c r="S7853" t="s">
        <v>29</v>
      </c>
    </row>
    <row r="7854" spans="1:19" x14ac:dyDescent="0.3">
      <c r="A7854" t="s">
        <v>15367</v>
      </c>
      <c r="B7854" t="s">
        <v>59</v>
      </c>
      <c r="C7854" s="2">
        <v>74075</v>
      </c>
      <c r="D7854" t="s">
        <v>51</v>
      </c>
      <c r="E7854" t="s">
        <v>22</v>
      </c>
      <c r="F7854" t="s">
        <v>12</v>
      </c>
      <c r="G7854" t="s">
        <v>53</v>
      </c>
      <c r="H7854" t="s">
        <v>35</v>
      </c>
      <c r="I7854" t="s">
        <v>140</v>
      </c>
      <c r="J7854" t="s">
        <v>25</v>
      </c>
      <c r="K7854" t="s">
        <v>15368</v>
      </c>
      <c r="L7854" t="s">
        <v>39</v>
      </c>
      <c r="M7854">
        <v>1</v>
      </c>
      <c r="N7854" t="s">
        <v>122</v>
      </c>
      <c r="O7854" s="1">
        <v>45311</v>
      </c>
      <c r="P7854" s="1">
        <v>45343</v>
      </c>
      <c r="Q7854">
        <v>995</v>
      </c>
      <c r="R7854">
        <v>6.3</v>
      </c>
      <c r="S7854" t="s">
        <v>29</v>
      </c>
    </row>
    <row r="7855" spans="1:19" x14ac:dyDescent="0.3">
      <c r="A7855" t="s">
        <v>15369</v>
      </c>
      <c r="B7855" t="s">
        <v>83</v>
      </c>
      <c r="C7855" s="2">
        <v>155556</v>
      </c>
      <c r="D7855" t="s">
        <v>10</v>
      </c>
      <c r="E7855" t="s">
        <v>88</v>
      </c>
      <c r="F7855" t="s">
        <v>33</v>
      </c>
      <c r="G7855" t="s">
        <v>24</v>
      </c>
      <c r="H7855" t="s">
        <v>35</v>
      </c>
      <c r="I7855" t="s">
        <v>120</v>
      </c>
      <c r="J7855" t="s">
        <v>37</v>
      </c>
      <c r="K7855" t="s">
        <v>15370</v>
      </c>
      <c r="L7855" t="s">
        <v>39</v>
      </c>
      <c r="M7855">
        <v>11</v>
      </c>
      <c r="N7855" t="s">
        <v>28</v>
      </c>
      <c r="O7855" s="1">
        <v>45464</v>
      </c>
      <c r="P7855" s="1">
        <v>45508</v>
      </c>
      <c r="Q7855">
        <v>1948</v>
      </c>
      <c r="R7855">
        <v>6.5</v>
      </c>
      <c r="S7855" t="s">
        <v>78</v>
      </c>
    </row>
    <row r="7856" spans="1:19" x14ac:dyDescent="0.3">
      <c r="A7856" t="s">
        <v>15371</v>
      </c>
      <c r="B7856" t="s">
        <v>59</v>
      </c>
      <c r="C7856" s="2">
        <v>59500</v>
      </c>
      <c r="D7856" t="s">
        <v>10</v>
      </c>
      <c r="E7856" t="s">
        <v>32</v>
      </c>
      <c r="F7856" t="s">
        <v>33</v>
      </c>
      <c r="G7856" t="s">
        <v>13</v>
      </c>
      <c r="H7856" t="s">
        <v>14</v>
      </c>
      <c r="I7856" t="s">
        <v>13</v>
      </c>
      <c r="J7856" t="s">
        <v>37</v>
      </c>
      <c r="K7856" t="s">
        <v>15372</v>
      </c>
      <c r="L7856" t="s">
        <v>46</v>
      </c>
      <c r="M7856">
        <v>2</v>
      </c>
      <c r="N7856" t="s">
        <v>28</v>
      </c>
      <c r="O7856" s="1">
        <v>45380</v>
      </c>
      <c r="P7856" s="1">
        <v>45435</v>
      </c>
      <c r="Q7856">
        <v>869</v>
      </c>
      <c r="R7856">
        <v>8.9</v>
      </c>
      <c r="S7856" t="s">
        <v>128</v>
      </c>
    </row>
    <row r="7857" spans="1:19" x14ac:dyDescent="0.3">
      <c r="A7857" t="s">
        <v>15373</v>
      </c>
      <c r="B7857" t="s">
        <v>31</v>
      </c>
      <c r="C7857" s="2">
        <v>80770</v>
      </c>
      <c r="D7857" t="s">
        <v>10</v>
      </c>
      <c r="E7857" t="s">
        <v>32</v>
      </c>
      <c r="F7857" t="s">
        <v>33</v>
      </c>
      <c r="G7857" t="s">
        <v>13</v>
      </c>
      <c r="H7857" t="s">
        <v>35</v>
      </c>
      <c r="I7857" t="s">
        <v>104</v>
      </c>
      <c r="J7857" t="s">
        <v>37</v>
      </c>
      <c r="K7857" t="s">
        <v>15374</v>
      </c>
      <c r="L7857" t="s">
        <v>17</v>
      </c>
      <c r="M7857">
        <v>4</v>
      </c>
      <c r="N7857" t="s">
        <v>77</v>
      </c>
      <c r="O7857" s="1">
        <v>45298</v>
      </c>
      <c r="P7857" s="1">
        <v>45316</v>
      </c>
      <c r="Q7857">
        <v>598</v>
      </c>
      <c r="R7857">
        <v>6.5</v>
      </c>
      <c r="S7857" t="s">
        <v>41</v>
      </c>
    </row>
    <row r="7858" spans="1:19" x14ac:dyDescent="0.3">
      <c r="A7858" t="s">
        <v>15375</v>
      </c>
      <c r="B7858" t="s">
        <v>65</v>
      </c>
      <c r="C7858" s="2">
        <v>139767</v>
      </c>
      <c r="D7858" t="s">
        <v>66</v>
      </c>
      <c r="E7858" t="s">
        <v>11</v>
      </c>
      <c r="F7858" t="s">
        <v>99</v>
      </c>
      <c r="G7858" t="s">
        <v>67</v>
      </c>
      <c r="H7858" t="s">
        <v>35</v>
      </c>
      <c r="I7858" t="s">
        <v>67</v>
      </c>
      <c r="J7858" t="s">
        <v>15</v>
      </c>
      <c r="K7858" t="s">
        <v>15376</v>
      </c>
      <c r="L7858" t="s">
        <v>17</v>
      </c>
      <c r="M7858">
        <v>5</v>
      </c>
      <c r="N7858" t="s">
        <v>101</v>
      </c>
      <c r="O7858" s="1">
        <v>45346</v>
      </c>
      <c r="P7858" s="1">
        <v>45382</v>
      </c>
      <c r="Q7858">
        <v>1450</v>
      </c>
      <c r="R7858">
        <v>8</v>
      </c>
      <c r="S7858" t="s">
        <v>57</v>
      </c>
    </row>
    <row r="7859" spans="1:19" x14ac:dyDescent="0.3">
      <c r="A7859" t="s">
        <v>15377</v>
      </c>
      <c r="B7859" t="s">
        <v>83</v>
      </c>
      <c r="C7859" s="2">
        <v>108752</v>
      </c>
      <c r="D7859" t="s">
        <v>10</v>
      </c>
      <c r="E7859" t="s">
        <v>32</v>
      </c>
      <c r="F7859" t="s">
        <v>99</v>
      </c>
      <c r="G7859" t="s">
        <v>126</v>
      </c>
      <c r="H7859" t="s">
        <v>35</v>
      </c>
      <c r="I7859" t="s">
        <v>126</v>
      </c>
      <c r="J7859" t="s">
        <v>25</v>
      </c>
      <c r="K7859" t="s">
        <v>7195</v>
      </c>
      <c r="L7859" t="s">
        <v>46</v>
      </c>
      <c r="M7859">
        <v>3</v>
      </c>
      <c r="N7859" t="s">
        <v>122</v>
      </c>
      <c r="O7859" s="1">
        <v>45525</v>
      </c>
      <c r="P7859" s="1">
        <v>45544</v>
      </c>
      <c r="Q7859">
        <v>1949</v>
      </c>
      <c r="R7859">
        <v>6.2</v>
      </c>
      <c r="S7859" t="s">
        <v>41</v>
      </c>
    </row>
    <row r="7860" spans="1:19" x14ac:dyDescent="0.3">
      <c r="A7860" t="s">
        <v>15378</v>
      </c>
      <c r="B7860" t="s">
        <v>21</v>
      </c>
      <c r="C7860" s="2">
        <v>111436</v>
      </c>
      <c r="D7860" t="s">
        <v>10</v>
      </c>
      <c r="E7860" t="s">
        <v>88</v>
      </c>
      <c r="F7860" t="s">
        <v>12</v>
      </c>
      <c r="G7860" t="s">
        <v>166</v>
      </c>
      <c r="H7860" t="s">
        <v>35</v>
      </c>
      <c r="I7860" t="s">
        <v>166</v>
      </c>
      <c r="J7860" t="s">
        <v>15</v>
      </c>
      <c r="K7860" t="s">
        <v>15379</v>
      </c>
      <c r="L7860" t="s">
        <v>27</v>
      </c>
      <c r="M7860">
        <v>11</v>
      </c>
      <c r="N7860" t="s">
        <v>40</v>
      </c>
      <c r="O7860" s="1">
        <v>45317</v>
      </c>
      <c r="P7860" s="1">
        <v>45369</v>
      </c>
      <c r="Q7860">
        <v>766</v>
      </c>
      <c r="R7860">
        <v>5.2</v>
      </c>
      <c r="S7860" t="s">
        <v>48</v>
      </c>
    </row>
    <row r="7861" spans="1:19" x14ac:dyDescent="0.3">
      <c r="A7861" t="s">
        <v>15380</v>
      </c>
      <c r="B7861" t="s">
        <v>65</v>
      </c>
      <c r="C7861" s="2">
        <v>146375</v>
      </c>
      <c r="D7861" t="s">
        <v>10</v>
      </c>
      <c r="E7861" t="s">
        <v>88</v>
      </c>
      <c r="F7861" t="s">
        <v>99</v>
      </c>
      <c r="G7861" t="s">
        <v>104</v>
      </c>
      <c r="H7861" t="s">
        <v>35</v>
      </c>
      <c r="I7861" t="s">
        <v>104</v>
      </c>
      <c r="J7861" t="s">
        <v>15</v>
      </c>
      <c r="K7861" t="s">
        <v>15381</v>
      </c>
      <c r="L7861" t="s">
        <v>27</v>
      </c>
      <c r="M7861">
        <v>14</v>
      </c>
      <c r="N7861" t="s">
        <v>108</v>
      </c>
      <c r="O7861" s="1">
        <v>45506</v>
      </c>
      <c r="P7861" s="1">
        <v>45522</v>
      </c>
      <c r="Q7861">
        <v>1672</v>
      </c>
      <c r="R7861">
        <v>6.6</v>
      </c>
      <c r="S7861" t="s">
        <v>73</v>
      </c>
    </row>
    <row r="7862" spans="1:19" x14ac:dyDescent="0.3">
      <c r="A7862" t="s">
        <v>15382</v>
      </c>
      <c r="B7862" t="s">
        <v>145</v>
      </c>
      <c r="C7862" s="2">
        <v>192395</v>
      </c>
      <c r="D7862" t="s">
        <v>10</v>
      </c>
      <c r="E7862" t="s">
        <v>11</v>
      </c>
      <c r="F7862" t="s">
        <v>33</v>
      </c>
      <c r="G7862" t="s">
        <v>34</v>
      </c>
      <c r="H7862" t="s">
        <v>54</v>
      </c>
      <c r="I7862" t="s">
        <v>34</v>
      </c>
      <c r="J7862" t="s">
        <v>25</v>
      </c>
      <c r="K7862" t="s">
        <v>15383</v>
      </c>
      <c r="L7862" t="s">
        <v>46</v>
      </c>
      <c r="M7862">
        <v>7</v>
      </c>
      <c r="N7862" t="s">
        <v>28</v>
      </c>
      <c r="O7862" s="1">
        <v>45640</v>
      </c>
      <c r="P7862" s="1">
        <v>45709</v>
      </c>
      <c r="Q7862">
        <v>594</v>
      </c>
      <c r="R7862">
        <v>6.7</v>
      </c>
      <c r="S7862" t="s">
        <v>78</v>
      </c>
    </row>
    <row r="7863" spans="1:19" x14ac:dyDescent="0.3">
      <c r="A7863" t="s">
        <v>15384</v>
      </c>
      <c r="B7863" t="s">
        <v>59</v>
      </c>
      <c r="C7863" s="2">
        <v>83853</v>
      </c>
      <c r="D7863" t="s">
        <v>66</v>
      </c>
      <c r="E7863" t="s">
        <v>22</v>
      </c>
      <c r="F7863" t="s">
        <v>99</v>
      </c>
      <c r="G7863" t="s">
        <v>67</v>
      </c>
      <c r="H7863" t="s">
        <v>35</v>
      </c>
      <c r="I7863" t="s">
        <v>67</v>
      </c>
      <c r="J7863" t="s">
        <v>37</v>
      </c>
      <c r="K7863" t="s">
        <v>15385</v>
      </c>
      <c r="L7863" t="s">
        <v>46</v>
      </c>
      <c r="M7863">
        <v>1</v>
      </c>
      <c r="N7863" t="s">
        <v>62</v>
      </c>
      <c r="O7863" s="1">
        <v>45499</v>
      </c>
      <c r="P7863" s="1">
        <v>45548</v>
      </c>
      <c r="Q7863">
        <v>2188</v>
      </c>
      <c r="R7863">
        <v>9.6</v>
      </c>
      <c r="S7863" t="s">
        <v>57</v>
      </c>
    </row>
    <row r="7864" spans="1:19" x14ac:dyDescent="0.3">
      <c r="A7864" t="s">
        <v>15386</v>
      </c>
      <c r="B7864" t="s">
        <v>21</v>
      </c>
      <c r="C7864" s="2">
        <v>200943</v>
      </c>
      <c r="D7864" t="s">
        <v>10</v>
      </c>
      <c r="E7864" t="s">
        <v>88</v>
      </c>
      <c r="F7864" t="s">
        <v>99</v>
      </c>
      <c r="G7864" t="s">
        <v>126</v>
      </c>
      <c r="H7864" t="s">
        <v>14</v>
      </c>
      <c r="I7864" t="s">
        <v>23</v>
      </c>
      <c r="J7864" t="s">
        <v>37</v>
      </c>
      <c r="K7864" t="s">
        <v>15387</v>
      </c>
      <c r="L7864" t="s">
        <v>27</v>
      </c>
      <c r="M7864">
        <v>10</v>
      </c>
      <c r="N7864" t="s">
        <v>116</v>
      </c>
      <c r="O7864" s="1">
        <v>45745</v>
      </c>
      <c r="P7864" s="1">
        <v>45808</v>
      </c>
      <c r="Q7864">
        <v>533</v>
      </c>
      <c r="R7864">
        <v>5.6</v>
      </c>
      <c r="S7864" t="s">
        <v>128</v>
      </c>
    </row>
    <row r="7865" spans="1:19" x14ac:dyDescent="0.3">
      <c r="A7865" t="s">
        <v>15388</v>
      </c>
      <c r="B7865" t="s">
        <v>114</v>
      </c>
      <c r="C7865" s="2">
        <v>147015</v>
      </c>
      <c r="D7865" t="s">
        <v>51</v>
      </c>
      <c r="E7865" t="s">
        <v>11</v>
      </c>
      <c r="F7865" t="s">
        <v>99</v>
      </c>
      <c r="G7865" t="s">
        <v>120</v>
      </c>
      <c r="H7865" t="s">
        <v>14</v>
      </c>
      <c r="I7865" t="s">
        <v>80</v>
      </c>
      <c r="J7865" t="s">
        <v>37</v>
      </c>
      <c r="K7865" t="s">
        <v>15389</v>
      </c>
      <c r="L7865" t="s">
        <v>17</v>
      </c>
      <c r="M7865">
        <v>8</v>
      </c>
      <c r="N7865" t="s">
        <v>97</v>
      </c>
      <c r="O7865" s="1">
        <v>45461</v>
      </c>
      <c r="P7865" s="1">
        <v>45521</v>
      </c>
      <c r="Q7865">
        <v>1693</v>
      </c>
      <c r="R7865">
        <v>6.1</v>
      </c>
      <c r="S7865" t="s">
        <v>117</v>
      </c>
    </row>
    <row r="7866" spans="1:19" x14ac:dyDescent="0.3">
      <c r="A7866" t="s">
        <v>15390</v>
      </c>
      <c r="B7866" t="s">
        <v>83</v>
      </c>
      <c r="C7866" s="2">
        <v>78596</v>
      </c>
      <c r="D7866" t="s">
        <v>10</v>
      </c>
      <c r="E7866" t="s">
        <v>11</v>
      </c>
      <c r="F7866" t="s">
        <v>99</v>
      </c>
      <c r="G7866" t="s">
        <v>24</v>
      </c>
      <c r="H7866" t="s">
        <v>54</v>
      </c>
      <c r="I7866" t="s">
        <v>24</v>
      </c>
      <c r="J7866" t="s">
        <v>37</v>
      </c>
      <c r="K7866" t="s">
        <v>15391</v>
      </c>
      <c r="L7866" t="s">
        <v>46</v>
      </c>
      <c r="M7866">
        <v>6</v>
      </c>
      <c r="N7866" t="s">
        <v>40</v>
      </c>
      <c r="O7866" s="1">
        <v>45519</v>
      </c>
      <c r="P7866" s="1">
        <v>45588</v>
      </c>
      <c r="Q7866">
        <v>2248</v>
      </c>
      <c r="R7866">
        <v>9</v>
      </c>
      <c r="S7866" t="s">
        <v>128</v>
      </c>
    </row>
    <row r="7867" spans="1:19" x14ac:dyDescent="0.3">
      <c r="A7867" t="s">
        <v>15392</v>
      </c>
      <c r="B7867" t="s">
        <v>65</v>
      </c>
      <c r="C7867" s="2">
        <v>119018</v>
      </c>
      <c r="D7867" t="s">
        <v>10</v>
      </c>
      <c r="E7867" t="s">
        <v>11</v>
      </c>
      <c r="F7867" t="s">
        <v>33</v>
      </c>
      <c r="G7867" t="s">
        <v>84</v>
      </c>
      <c r="H7867" t="s">
        <v>14</v>
      </c>
      <c r="I7867" t="s">
        <v>84</v>
      </c>
      <c r="J7867" t="s">
        <v>25</v>
      </c>
      <c r="K7867" t="s">
        <v>3380</v>
      </c>
      <c r="L7867" t="s">
        <v>27</v>
      </c>
      <c r="M7867">
        <v>8</v>
      </c>
      <c r="N7867" t="s">
        <v>86</v>
      </c>
      <c r="O7867" s="1">
        <v>45355</v>
      </c>
      <c r="P7867" s="1">
        <v>45378</v>
      </c>
      <c r="Q7867">
        <v>2093</v>
      </c>
      <c r="R7867">
        <v>7.1</v>
      </c>
      <c r="S7867" t="s">
        <v>29</v>
      </c>
    </row>
    <row r="7868" spans="1:19" x14ac:dyDescent="0.3">
      <c r="A7868" t="s">
        <v>15393</v>
      </c>
      <c r="B7868" t="s">
        <v>161</v>
      </c>
      <c r="C7868" s="2">
        <v>64691</v>
      </c>
      <c r="D7868" t="s">
        <v>10</v>
      </c>
      <c r="E7868" t="s">
        <v>32</v>
      </c>
      <c r="F7868" t="s">
        <v>52</v>
      </c>
      <c r="G7868" t="s">
        <v>104</v>
      </c>
      <c r="H7868" t="s">
        <v>35</v>
      </c>
      <c r="I7868" t="s">
        <v>24</v>
      </c>
      <c r="J7868" t="s">
        <v>25</v>
      </c>
      <c r="K7868" t="s">
        <v>15394</v>
      </c>
      <c r="L7868" t="s">
        <v>27</v>
      </c>
      <c r="M7868">
        <v>2</v>
      </c>
      <c r="N7868" t="s">
        <v>69</v>
      </c>
      <c r="O7868" s="1">
        <v>45693</v>
      </c>
      <c r="P7868" s="1">
        <v>45754</v>
      </c>
      <c r="Q7868">
        <v>912</v>
      </c>
      <c r="R7868">
        <v>5.6</v>
      </c>
      <c r="S7868" t="s">
        <v>78</v>
      </c>
    </row>
    <row r="7869" spans="1:19" x14ac:dyDescent="0.3">
      <c r="A7869" t="s">
        <v>15395</v>
      </c>
      <c r="B7869" t="s">
        <v>130</v>
      </c>
      <c r="C7869" s="2">
        <v>120498</v>
      </c>
      <c r="D7869" t="s">
        <v>10</v>
      </c>
      <c r="E7869" t="s">
        <v>88</v>
      </c>
      <c r="F7869" t="s">
        <v>52</v>
      </c>
      <c r="G7869" t="s">
        <v>104</v>
      </c>
      <c r="H7869" t="s">
        <v>54</v>
      </c>
      <c r="I7869" t="s">
        <v>104</v>
      </c>
      <c r="J7869" t="s">
        <v>25</v>
      </c>
      <c r="K7869" t="s">
        <v>15396</v>
      </c>
      <c r="L7869" t="s">
        <v>27</v>
      </c>
      <c r="M7869">
        <v>19</v>
      </c>
      <c r="N7869" t="s">
        <v>108</v>
      </c>
      <c r="O7869" s="1">
        <v>45555</v>
      </c>
      <c r="P7869" s="1">
        <v>45570</v>
      </c>
      <c r="Q7869">
        <v>1156</v>
      </c>
      <c r="R7869">
        <v>9.5</v>
      </c>
      <c r="S7869" t="s">
        <v>117</v>
      </c>
    </row>
    <row r="7870" spans="1:19" x14ac:dyDescent="0.3">
      <c r="A7870" t="s">
        <v>15397</v>
      </c>
      <c r="B7870" t="s">
        <v>161</v>
      </c>
      <c r="C7870" s="2">
        <v>156671</v>
      </c>
      <c r="D7870" t="s">
        <v>10</v>
      </c>
      <c r="E7870" t="s">
        <v>88</v>
      </c>
      <c r="F7870" t="s">
        <v>52</v>
      </c>
      <c r="G7870" t="s">
        <v>24</v>
      </c>
      <c r="H7870" t="s">
        <v>54</v>
      </c>
      <c r="I7870" t="s">
        <v>24</v>
      </c>
      <c r="J7870" t="s">
        <v>25</v>
      </c>
      <c r="K7870" t="s">
        <v>15398</v>
      </c>
      <c r="L7870" t="s">
        <v>46</v>
      </c>
      <c r="M7870">
        <v>18</v>
      </c>
      <c r="N7870" t="s">
        <v>47</v>
      </c>
      <c r="O7870" s="1">
        <v>45754</v>
      </c>
      <c r="P7870" s="1">
        <v>45821</v>
      </c>
      <c r="Q7870">
        <v>563</v>
      </c>
      <c r="R7870">
        <v>8.9</v>
      </c>
      <c r="S7870" t="s">
        <v>19</v>
      </c>
    </row>
    <row r="7871" spans="1:19" x14ac:dyDescent="0.3">
      <c r="A7871" t="s">
        <v>15399</v>
      </c>
      <c r="B7871" t="s">
        <v>110</v>
      </c>
      <c r="C7871" s="2">
        <v>162196</v>
      </c>
      <c r="D7871" t="s">
        <v>10</v>
      </c>
      <c r="E7871" t="s">
        <v>11</v>
      </c>
      <c r="F7871" t="s">
        <v>52</v>
      </c>
      <c r="G7871" t="s">
        <v>23</v>
      </c>
      <c r="H7871" t="s">
        <v>35</v>
      </c>
      <c r="I7871" t="s">
        <v>23</v>
      </c>
      <c r="J7871" t="s">
        <v>37</v>
      </c>
      <c r="K7871" t="s">
        <v>15400</v>
      </c>
      <c r="L7871" t="s">
        <v>17</v>
      </c>
      <c r="M7871">
        <v>9</v>
      </c>
      <c r="N7871" t="s">
        <v>97</v>
      </c>
      <c r="O7871" s="1">
        <v>45558</v>
      </c>
      <c r="P7871" s="1">
        <v>45600</v>
      </c>
      <c r="Q7871">
        <v>1526</v>
      </c>
      <c r="R7871">
        <v>7.9</v>
      </c>
      <c r="S7871" t="s">
        <v>227</v>
      </c>
    </row>
    <row r="7872" spans="1:19" x14ac:dyDescent="0.3">
      <c r="A7872" t="s">
        <v>15401</v>
      </c>
      <c r="B7872" t="s">
        <v>183</v>
      </c>
      <c r="C7872" s="2">
        <v>121461</v>
      </c>
      <c r="D7872" t="s">
        <v>51</v>
      </c>
      <c r="E7872" t="s">
        <v>32</v>
      </c>
      <c r="F7872" t="s">
        <v>12</v>
      </c>
      <c r="G7872" t="s">
        <v>60</v>
      </c>
      <c r="H7872" t="s">
        <v>35</v>
      </c>
      <c r="I7872" t="s">
        <v>60</v>
      </c>
      <c r="J7872" t="s">
        <v>15</v>
      </c>
      <c r="K7872" t="s">
        <v>15402</v>
      </c>
      <c r="L7872" t="s">
        <v>27</v>
      </c>
      <c r="M7872">
        <v>4</v>
      </c>
      <c r="N7872" t="s">
        <v>149</v>
      </c>
      <c r="O7872" s="1">
        <v>45772</v>
      </c>
      <c r="P7872" s="1">
        <v>45836</v>
      </c>
      <c r="Q7872">
        <v>2303</v>
      </c>
      <c r="R7872">
        <v>5.8</v>
      </c>
      <c r="S7872" t="s">
        <v>78</v>
      </c>
    </row>
    <row r="7873" spans="1:19" x14ac:dyDescent="0.3">
      <c r="A7873" t="s">
        <v>15403</v>
      </c>
      <c r="B7873" t="s">
        <v>183</v>
      </c>
      <c r="C7873" s="2">
        <v>57661</v>
      </c>
      <c r="D7873" t="s">
        <v>10</v>
      </c>
      <c r="E7873" t="s">
        <v>32</v>
      </c>
      <c r="F7873" t="s">
        <v>33</v>
      </c>
      <c r="G7873" t="s">
        <v>24</v>
      </c>
      <c r="H7873" t="s">
        <v>14</v>
      </c>
      <c r="I7873" t="s">
        <v>24</v>
      </c>
      <c r="J7873" t="s">
        <v>25</v>
      </c>
      <c r="K7873" t="s">
        <v>14658</v>
      </c>
      <c r="L7873" t="s">
        <v>27</v>
      </c>
      <c r="M7873">
        <v>3</v>
      </c>
      <c r="N7873" t="s">
        <v>108</v>
      </c>
      <c r="O7873" s="1">
        <v>45612</v>
      </c>
      <c r="P7873" s="1">
        <v>45637</v>
      </c>
      <c r="Q7873">
        <v>1730</v>
      </c>
      <c r="R7873">
        <v>6.5</v>
      </c>
      <c r="S7873" t="s">
        <v>227</v>
      </c>
    </row>
    <row r="7874" spans="1:19" x14ac:dyDescent="0.3">
      <c r="A7874" t="s">
        <v>15404</v>
      </c>
      <c r="B7874" t="s">
        <v>130</v>
      </c>
      <c r="C7874" s="2">
        <v>80158</v>
      </c>
      <c r="D7874" t="s">
        <v>10</v>
      </c>
      <c r="E7874" t="s">
        <v>11</v>
      </c>
      <c r="F7874" t="s">
        <v>99</v>
      </c>
      <c r="G7874" t="s">
        <v>24</v>
      </c>
      <c r="H7874" t="s">
        <v>54</v>
      </c>
      <c r="I7874" t="s">
        <v>24</v>
      </c>
      <c r="J7874" t="s">
        <v>25</v>
      </c>
      <c r="K7874" t="s">
        <v>2530</v>
      </c>
      <c r="L7874" t="s">
        <v>39</v>
      </c>
      <c r="M7874">
        <v>7</v>
      </c>
      <c r="N7874" t="s">
        <v>28</v>
      </c>
      <c r="O7874" s="1">
        <v>45444</v>
      </c>
      <c r="P7874" s="1">
        <v>45492</v>
      </c>
      <c r="Q7874">
        <v>992</v>
      </c>
      <c r="R7874">
        <v>8.3000000000000007</v>
      </c>
      <c r="S7874" t="s">
        <v>174</v>
      </c>
    </row>
    <row r="7875" spans="1:19" x14ac:dyDescent="0.3">
      <c r="A7875" t="s">
        <v>15405</v>
      </c>
      <c r="B7875" t="s">
        <v>145</v>
      </c>
      <c r="C7875" s="2">
        <v>102025</v>
      </c>
      <c r="D7875" t="s">
        <v>10</v>
      </c>
      <c r="E7875" t="s">
        <v>32</v>
      </c>
      <c r="F7875" t="s">
        <v>12</v>
      </c>
      <c r="G7875" t="s">
        <v>84</v>
      </c>
      <c r="H7875" t="s">
        <v>14</v>
      </c>
      <c r="I7875" t="s">
        <v>84</v>
      </c>
      <c r="J7875" t="s">
        <v>37</v>
      </c>
      <c r="K7875" t="s">
        <v>15406</v>
      </c>
      <c r="L7875" t="s">
        <v>39</v>
      </c>
      <c r="M7875">
        <v>4</v>
      </c>
      <c r="N7875" t="s">
        <v>116</v>
      </c>
      <c r="O7875" s="1">
        <v>45501</v>
      </c>
      <c r="P7875" s="1">
        <v>45561</v>
      </c>
      <c r="Q7875">
        <v>2172</v>
      </c>
      <c r="R7875">
        <v>8.6999999999999993</v>
      </c>
      <c r="S7875" t="s">
        <v>93</v>
      </c>
    </row>
    <row r="7876" spans="1:19" x14ac:dyDescent="0.3">
      <c r="A7876" t="s">
        <v>15407</v>
      </c>
      <c r="B7876" t="s">
        <v>176</v>
      </c>
      <c r="C7876" s="2">
        <v>180321</v>
      </c>
      <c r="D7876" t="s">
        <v>10</v>
      </c>
      <c r="E7876" t="s">
        <v>88</v>
      </c>
      <c r="F7876" t="s">
        <v>52</v>
      </c>
      <c r="G7876" t="s">
        <v>55</v>
      </c>
      <c r="H7876" t="s">
        <v>14</v>
      </c>
      <c r="I7876" t="s">
        <v>55</v>
      </c>
      <c r="J7876" t="s">
        <v>25</v>
      </c>
      <c r="K7876" t="s">
        <v>15408</v>
      </c>
      <c r="L7876" t="s">
        <v>39</v>
      </c>
      <c r="M7876">
        <v>14</v>
      </c>
      <c r="N7876" t="s">
        <v>69</v>
      </c>
      <c r="O7876" s="1">
        <v>45764</v>
      </c>
      <c r="P7876" s="1">
        <v>45794</v>
      </c>
      <c r="Q7876">
        <v>2466</v>
      </c>
      <c r="R7876">
        <v>9.3000000000000007</v>
      </c>
      <c r="S7876" t="s">
        <v>29</v>
      </c>
    </row>
    <row r="7877" spans="1:19" x14ac:dyDescent="0.3">
      <c r="A7877" t="s">
        <v>15409</v>
      </c>
      <c r="B7877" t="s">
        <v>119</v>
      </c>
      <c r="C7877" s="2">
        <v>83116</v>
      </c>
      <c r="D7877" t="s">
        <v>10</v>
      </c>
      <c r="E7877" t="s">
        <v>22</v>
      </c>
      <c r="F7877" t="s">
        <v>12</v>
      </c>
      <c r="G7877" t="s">
        <v>55</v>
      </c>
      <c r="H7877" t="s">
        <v>14</v>
      </c>
      <c r="I7877" t="s">
        <v>67</v>
      </c>
      <c r="J7877" t="s">
        <v>15</v>
      </c>
      <c r="K7877" t="s">
        <v>15089</v>
      </c>
      <c r="L7877" t="s">
        <v>17</v>
      </c>
      <c r="M7877">
        <v>1</v>
      </c>
      <c r="N7877" t="s">
        <v>86</v>
      </c>
      <c r="O7877" s="1">
        <v>45598</v>
      </c>
      <c r="P7877" s="1">
        <v>45660</v>
      </c>
      <c r="Q7877">
        <v>871</v>
      </c>
      <c r="R7877">
        <v>9.8000000000000007</v>
      </c>
      <c r="S7877" t="s">
        <v>63</v>
      </c>
    </row>
    <row r="7878" spans="1:19" x14ac:dyDescent="0.3">
      <c r="A7878" t="s">
        <v>15410</v>
      </c>
      <c r="B7878" t="s">
        <v>145</v>
      </c>
      <c r="C7878" s="2">
        <v>70667</v>
      </c>
      <c r="D7878" t="s">
        <v>10</v>
      </c>
      <c r="E7878" t="s">
        <v>22</v>
      </c>
      <c r="F7878" t="s">
        <v>12</v>
      </c>
      <c r="G7878" t="s">
        <v>126</v>
      </c>
      <c r="H7878" t="s">
        <v>54</v>
      </c>
      <c r="I7878" t="s">
        <v>126</v>
      </c>
      <c r="J7878" t="s">
        <v>25</v>
      </c>
      <c r="K7878" t="s">
        <v>15411</v>
      </c>
      <c r="L7878" t="s">
        <v>39</v>
      </c>
      <c r="M7878">
        <v>1</v>
      </c>
      <c r="N7878" t="s">
        <v>47</v>
      </c>
      <c r="O7878" s="1">
        <v>45624</v>
      </c>
      <c r="P7878" s="1">
        <v>45690</v>
      </c>
      <c r="Q7878">
        <v>2198</v>
      </c>
      <c r="R7878">
        <v>7.1</v>
      </c>
      <c r="S7878" t="s">
        <v>57</v>
      </c>
    </row>
    <row r="7879" spans="1:19" x14ac:dyDescent="0.3">
      <c r="A7879" t="s">
        <v>15412</v>
      </c>
      <c r="B7879" t="s">
        <v>65</v>
      </c>
      <c r="C7879" s="2">
        <v>234519</v>
      </c>
      <c r="D7879" t="s">
        <v>10</v>
      </c>
      <c r="E7879" t="s">
        <v>88</v>
      </c>
      <c r="F7879" t="s">
        <v>33</v>
      </c>
      <c r="G7879" t="s">
        <v>55</v>
      </c>
      <c r="H7879" t="s">
        <v>14</v>
      </c>
      <c r="I7879" t="s">
        <v>55</v>
      </c>
      <c r="J7879" t="s">
        <v>15</v>
      </c>
      <c r="K7879" t="s">
        <v>15413</v>
      </c>
      <c r="L7879" t="s">
        <v>46</v>
      </c>
      <c r="M7879">
        <v>18</v>
      </c>
      <c r="N7879" t="s">
        <v>86</v>
      </c>
      <c r="O7879" s="1">
        <v>45360</v>
      </c>
      <c r="P7879" s="1">
        <v>45402</v>
      </c>
      <c r="Q7879">
        <v>927</v>
      </c>
      <c r="R7879">
        <v>9.6999999999999993</v>
      </c>
      <c r="S7879" t="s">
        <v>93</v>
      </c>
    </row>
    <row r="7880" spans="1:19" x14ac:dyDescent="0.3">
      <c r="A7880" t="s">
        <v>15414</v>
      </c>
      <c r="B7880" t="s">
        <v>103</v>
      </c>
      <c r="C7880" s="2">
        <v>118293</v>
      </c>
      <c r="D7880" t="s">
        <v>10</v>
      </c>
      <c r="E7880" t="s">
        <v>32</v>
      </c>
      <c r="F7880" t="s">
        <v>52</v>
      </c>
      <c r="G7880" t="s">
        <v>153</v>
      </c>
      <c r="H7880" t="s">
        <v>54</v>
      </c>
      <c r="I7880" t="s">
        <v>84</v>
      </c>
      <c r="J7880" t="s">
        <v>25</v>
      </c>
      <c r="K7880" t="s">
        <v>15415</v>
      </c>
      <c r="L7880" t="s">
        <v>46</v>
      </c>
      <c r="M7880">
        <v>3</v>
      </c>
      <c r="N7880" t="s">
        <v>47</v>
      </c>
      <c r="O7880" s="1">
        <v>45346</v>
      </c>
      <c r="P7880" s="1">
        <v>45393</v>
      </c>
      <c r="Q7880">
        <v>1352</v>
      </c>
      <c r="R7880">
        <v>7.9</v>
      </c>
      <c r="S7880" t="s">
        <v>48</v>
      </c>
    </row>
    <row r="7881" spans="1:19" x14ac:dyDescent="0.3">
      <c r="A7881" t="s">
        <v>15416</v>
      </c>
      <c r="B7881" t="s">
        <v>65</v>
      </c>
      <c r="C7881" s="2">
        <v>218069</v>
      </c>
      <c r="D7881" t="s">
        <v>51</v>
      </c>
      <c r="E7881" t="s">
        <v>88</v>
      </c>
      <c r="F7881" t="s">
        <v>12</v>
      </c>
      <c r="G7881" t="s">
        <v>120</v>
      </c>
      <c r="H7881" t="s">
        <v>54</v>
      </c>
      <c r="I7881" t="s">
        <v>120</v>
      </c>
      <c r="J7881" t="s">
        <v>37</v>
      </c>
      <c r="K7881" t="s">
        <v>15417</v>
      </c>
      <c r="L7881" t="s">
        <v>17</v>
      </c>
      <c r="M7881">
        <v>15</v>
      </c>
      <c r="N7881" t="s">
        <v>62</v>
      </c>
      <c r="O7881" s="1">
        <v>45599</v>
      </c>
      <c r="P7881" s="1">
        <v>45615</v>
      </c>
      <c r="Q7881">
        <v>1049</v>
      </c>
      <c r="R7881">
        <v>6.3</v>
      </c>
      <c r="S7881" t="s">
        <v>73</v>
      </c>
    </row>
    <row r="7882" spans="1:19" x14ac:dyDescent="0.3">
      <c r="A7882" t="s">
        <v>15418</v>
      </c>
      <c r="B7882" t="s">
        <v>145</v>
      </c>
      <c r="C7882" s="2">
        <v>74833</v>
      </c>
      <c r="D7882" t="s">
        <v>10</v>
      </c>
      <c r="E7882" t="s">
        <v>22</v>
      </c>
      <c r="F7882" t="s">
        <v>52</v>
      </c>
      <c r="G7882" t="s">
        <v>140</v>
      </c>
      <c r="H7882" t="s">
        <v>35</v>
      </c>
      <c r="I7882" t="s">
        <v>140</v>
      </c>
      <c r="J7882" t="s">
        <v>15</v>
      </c>
      <c r="K7882" t="s">
        <v>15419</v>
      </c>
      <c r="L7882" t="s">
        <v>46</v>
      </c>
      <c r="M7882" t="s">
        <v>37</v>
      </c>
      <c r="N7882" t="s">
        <v>62</v>
      </c>
      <c r="O7882" s="1">
        <v>45395</v>
      </c>
      <c r="P7882" s="1">
        <v>45426</v>
      </c>
      <c r="Q7882">
        <v>726</v>
      </c>
      <c r="R7882">
        <v>8.1</v>
      </c>
      <c r="S7882" t="s">
        <v>174</v>
      </c>
    </row>
    <row r="7883" spans="1:19" x14ac:dyDescent="0.3">
      <c r="A7883" t="s">
        <v>15420</v>
      </c>
      <c r="B7883" t="s">
        <v>183</v>
      </c>
      <c r="C7883" s="2">
        <v>69563</v>
      </c>
      <c r="D7883" t="s">
        <v>51</v>
      </c>
      <c r="E7883" t="s">
        <v>22</v>
      </c>
      <c r="F7883" t="s">
        <v>99</v>
      </c>
      <c r="G7883" t="s">
        <v>53</v>
      </c>
      <c r="H7883" t="s">
        <v>35</v>
      </c>
      <c r="I7883" t="s">
        <v>53</v>
      </c>
      <c r="J7883" t="s">
        <v>37</v>
      </c>
      <c r="K7883" t="s">
        <v>15421</v>
      </c>
      <c r="L7883" t="s">
        <v>17</v>
      </c>
      <c r="M7883">
        <v>1</v>
      </c>
      <c r="N7883" t="s">
        <v>28</v>
      </c>
      <c r="O7883" s="1">
        <v>45300</v>
      </c>
      <c r="P7883" s="1">
        <v>45373</v>
      </c>
      <c r="Q7883">
        <v>550</v>
      </c>
      <c r="R7883">
        <v>7.6</v>
      </c>
      <c r="S7883" t="s">
        <v>117</v>
      </c>
    </row>
    <row r="7884" spans="1:19" x14ac:dyDescent="0.3">
      <c r="A7884" t="s">
        <v>15422</v>
      </c>
      <c r="B7884" t="s">
        <v>137</v>
      </c>
      <c r="C7884" s="2">
        <v>163837</v>
      </c>
      <c r="D7884" t="s">
        <v>10</v>
      </c>
      <c r="E7884" t="s">
        <v>88</v>
      </c>
      <c r="F7884" t="s">
        <v>12</v>
      </c>
      <c r="G7884" t="s">
        <v>126</v>
      </c>
      <c r="H7884" t="s">
        <v>54</v>
      </c>
      <c r="I7884" t="s">
        <v>126</v>
      </c>
      <c r="J7884" t="s">
        <v>15</v>
      </c>
      <c r="K7884" t="s">
        <v>15423</v>
      </c>
      <c r="L7884" t="s">
        <v>17</v>
      </c>
      <c r="M7884">
        <v>11</v>
      </c>
      <c r="N7884" t="s">
        <v>116</v>
      </c>
      <c r="O7884" s="1">
        <v>45439</v>
      </c>
      <c r="P7884" s="1">
        <v>45507</v>
      </c>
      <c r="Q7884">
        <v>1156</v>
      </c>
      <c r="R7884">
        <v>6.3</v>
      </c>
      <c r="S7884" t="s">
        <v>78</v>
      </c>
    </row>
    <row r="7885" spans="1:19" x14ac:dyDescent="0.3">
      <c r="A7885" t="s">
        <v>15424</v>
      </c>
      <c r="B7885" t="s">
        <v>65</v>
      </c>
      <c r="C7885" s="2">
        <v>65293</v>
      </c>
      <c r="D7885" t="s">
        <v>10</v>
      </c>
      <c r="E7885" t="s">
        <v>32</v>
      </c>
      <c r="F7885" t="s">
        <v>12</v>
      </c>
      <c r="G7885" t="s">
        <v>44</v>
      </c>
      <c r="H7885" t="s">
        <v>54</v>
      </c>
      <c r="I7885" t="s">
        <v>95</v>
      </c>
      <c r="J7885" t="s">
        <v>25</v>
      </c>
      <c r="K7885" t="s">
        <v>15425</v>
      </c>
      <c r="L7885" t="s">
        <v>17</v>
      </c>
      <c r="M7885">
        <v>4</v>
      </c>
      <c r="N7885" t="s">
        <v>18</v>
      </c>
      <c r="O7885" s="1">
        <v>45559</v>
      </c>
      <c r="P7885" s="1">
        <v>45631</v>
      </c>
      <c r="Q7885">
        <v>2279</v>
      </c>
      <c r="R7885">
        <v>9.4</v>
      </c>
      <c r="S7885" t="s">
        <v>78</v>
      </c>
    </row>
    <row r="7886" spans="1:19" x14ac:dyDescent="0.3">
      <c r="A7886" t="s">
        <v>15426</v>
      </c>
      <c r="B7886" t="s">
        <v>114</v>
      </c>
      <c r="C7886" s="2">
        <v>110512</v>
      </c>
      <c r="D7886" t="s">
        <v>10</v>
      </c>
      <c r="E7886" t="s">
        <v>11</v>
      </c>
      <c r="F7886" t="s">
        <v>52</v>
      </c>
      <c r="G7886" t="s">
        <v>140</v>
      </c>
      <c r="H7886" t="s">
        <v>54</v>
      </c>
      <c r="I7886" t="s">
        <v>80</v>
      </c>
      <c r="J7886" t="s">
        <v>15</v>
      </c>
      <c r="K7886" t="s">
        <v>5540</v>
      </c>
      <c r="L7886" t="s">
        <v>27</v>
      </c>
      <c r="M7886">
        <v>6</v>
      </c>
      <c r="N7886" t="s">
        <v>122</v>
      </c>
      <c r="O7886" s="1">
        <v>45348</v>
      </c>
      <c r="P7886" s="1">
        <v>45383</v>
      </c>
      <c r="Q7886">
        <v>1305</v>
      </c>
      <c r="R7886">
        <v>5.6</v>
      </c>
      <c r="S7886" t="s">
        <v>48</v>
      </c>
    </row>
    <row r="7887" spans="1:19" x14ac:dyDescent="0.3">
      <c r="A7887" t="s">
        <v>15427</v>
      </c>
      <c r="B7887" t="s">
        <v>75</v>
      </c>
      <c r="C7887" s="2">
        <v>91469</v>
      </c>
      <c r="D7887" t="s">
        <v>10</v>
      </c>
      <c r="E7887" t="s">
        <v>32</v>
      </c>
      <c r="F7887" t="s">
        <v>12</v>
      </c>
      <c r="G7887" t="s">
        <v>126</v>
      </c>
      <c r="H7887" t="s">
        <v>14</v>
      </c>
      <c r="I7887" t="s">
        <v>126</v>
      </c>
      <c r="J7887" t="s">
        <v>37</v>
      </c>
      <c r="K7887" t="s">
        <v>15428</v>
      </c>
      <c r="L7887" t="s">
        <v>46</v>
      </c>
      <c r="M7887">
        <v>4</v>
      </c>
      <c r="N7887" t="s">
        <v>40</v>
      </c>
      <c r="O7887" s="1">
        <v>45463</v>
      </c>
      <c r="P7887" s="1">
        <v>45482</v>
      </c>
      <c r="Q7887">
        <v>2187</v>
      </c>
      <c r="R7887">
        <v>8.1999999999999993</v>
      </c>
      <c r="S7887" t="s">
        <v>73</v>
      </c>
    </row>
    <row r="7888" spans="1:19" x14ac:dyDescent="0.3">
      <c r="A7888" t="s">
        <v>15429</v>
      </c>
      <c r="B7888" t="s">
        <v>183</v>
      </c>
      <c r="C7888" s="2">
        <v>119713</v>
      </c>
      <c r="D7888" t="s">
        <v>10</v>
      </c>
      <c r="E7888" t="s">
        <v>32</v>
      </c>
      <c r="F7888" t="s">
        <v>12</v>
      </c>
      <c r="G7888" t="s">
        <v>84</v>
      </c>
      <c r="H7888" t="s">
        <v>35</v>
      </c>
      <c r="I7888" t="s">
        <v>84</v>
      </c>
      <c r="J7888" t="s">
        <v>37</v>
      </c>
      <c r="K7888" t="s">
        <v>15430</v>
      </c>
      <c r="L7888" t="s">
        <v>17</v>
      </c>
      <c r="M7888">
        <v>3</v>
      </c>
      <c r="N7888" t="s">
        <v>69</v>
      </c>
      <c r="O7888" s="1">
        <v>45465</v>
      </c>
      <c r="P7888" s="1">
        <v>45536</v>
      </c>
      <c r="Q7888">
        <v>664</v>
      </c>
      <c r="R7888">
        <v>7</v>
      </c>
      <c r="S7888" t="s">
        <v>117</v>
      </c>
    </row>
    <row r="7889" spans="1:19" x14ac:dyDescent="0.3">
      <c r="A7889" t="s">
        <v>15431</v>
      </c>
      <c r="B7889" t="s">
        <v>103</v>
      </c>
      <c r="C7889" s="2">
        <v>237987</v>
      </c>
      <c r="D7889" t="s">
        <v>10</v>
      </c>
      <c r="E7889" t="s">
        <v>88</v>
      </c>
      <c r="F7889" t="s">
        <v>99</v>
      </c>
      <c r="G7889" t="s">
        <v>140</v>
      </c>
      <c r="H7889" t="s">
        <v>14</v>
      </c>
      <c r="I7889" t="s">
        <v>140</v>
      </c>
      <c r="J7889" t="s">
        <v>25</v>
      </c>
      <c r="K7889" t="s">
        <v>15432</v>
      </c>
      <c r="L7889" t="s">
        <v>46</v>
      </c>
      <c r="M7889">
        <v>15</v>
      </c>
      <c r="N7889" t="s">
        <v>90</v>
      </c>
      <c r="O7889" s="1">
        <v>45774</v>
      </c>
      <c r="P7889" s="1">
        <v>45804</v>
      </c>
      <c r="Q7889">
        <v>1761</v>
      </c>
      <c r="R7889">
        <v>7.7</v>
      </c>
      <c r="S7889" t="s">
        <v>57</v>
      </c>
    </row>
    <row r="7890" spans="1:19" x14ac:dyDescent="0.3">
      <c r="A7890" t="s">
        <v>15433</v>
      </c>
      <c r="B7890" t="s">
        <v>59</v>
      </c>
      <c r="C7890" s="2">
        <v>70498</v>
      </c>
      <c r="D7890" t="s">
        <v>10</v>
      </c>
      <c r="E7890" t="s">
        <v>32</v>
      </c>
      <c r="F7890" t="s">
        <v>52</v>
      </c>
      <c r="G7890" t="s">
        <v>44</v>
      </c>
      <c r="H7890" t="s">
        <v>14</v>
      </c>
      <c r="I7890" t="s">
        <v>44</v>
      </c>
      <c r="J7890" t="s">
        <v>15</v>
      </c>
      <c r="K7890" t="s">
        <v>15434</v>
      </c>
      <c r="L7890" t="s">
        <v>27</v>
      </c>
      <c r="M7890">
        <v>2</v>
      </c>
      <c r="N7890" t="s">
        <v>108</v>
      </c>
      <c r="O7890" s="1">
        <v>45579</v>
      </c>
      <c r="P7890" s="1">
        <v>45649</v>
      </c>
      <c r="Q7890">
        <v>1563</v>
      </c>
      <c r="R7890">
        <v>9.1999999999999993</v>
      </c>
      <c r="S7890" t="s">
        <v>48</v>
      </c>
    </row>
    <row r="7891" spans="1:19" x14ac:dyDescent="0.3">
      <c r="A7891" t="s">
        <v>15435</v>
      </c>
      <c r="B7891" t="s">
        <v>83</v>
      </c>
      <c r="C7891" s="2">
        <v>69447</v>
      </c>
      <c r="D7891" t="s">
        <v>66</v>
      </c>
      <c r="E7891" t="s">
        <v>22</v>
      </c>
      <c r="F7891" t="s">
        <v>52</v>
      </c>
      <c r="G7891" t="s">
        <v>67</v>
      </c>
      <c r="H7891" t="s">
        <v>14</v>
      </c>
      <c r="I7891" t="s">
        <v>44</v>
      </c>
      <c r="J7891" t="s">
        <v>15</v>
      </c>
      <c r="K7891" t="s">
        <v>15436</v>
      </c>
      <c r="L7891" t="s">
        <v>27</v>
      </c>
      <c r="M7891" t="s">
        <v>37</v>
      </c>
      <c r="N7891" t="s">
        <v>69</v>
      </c>
      <c r="O7891" s="1">
        <v>45311</v>
      </c>
      <c r="P7891" s="1">
        <v>45375</v>
      </c>
      <c r="Q7891">
        <v>1818</v>
      </c>
      <c r="R7891">
        <v>8.1</v>
      </c>
      <c r="S7891" t="s">
        <v>112</v>
      </c>
    </row>
    <row r="7892" spans="1:19" x14ac:dyDescent="0.3">
      <c r="A7892" t="s">
        <v>15437</v>
      </c>
      <c r="B7892" t="s">
        <v>145</v>
      </c>
      <c r="C7892" s="2">
        <v>65158</v>
      </c>
      <c r="D7892" t="s">
        <v>10</v>
      </c>
      <c r="E7892" t="s">
        <v>11</v>
      </c>
      <c r="F7892" t="s">
        <v>12</v>
      </c>
      <c r="G7892" t="s">
        <v>166</v>
      </c>
      <c r="H7892" t="s">
        <v>54</v>
      </c>
      <c r="I7892" t="s">
        <v>166</v>
      </c>
      <c r="J7892" t="s">
        <v>15</v>
      </c>
      <c r="K7892" t="s">
        <v>15438</v>
      </c>
      <c r="L7892" t="s">
        <v>17</v>
      </c>
      <c r="M7892">
        <v>9</v>
      </c>
      <c r="N7892" t="s">
        <v>97</v>
      </c>
      <c r="O7892" s="1">
        <v>45431</v>
      </c>
      <c r="P7892" s="1">
        <v>45469</v>
      </c>
      <c r="Q7892">
        <v>2403</v>
      </c>
      <c r="R7892">
        <v>5.8</v>
      </c>
      <c r="S7892" t="s">
        <v>234</v>
      </c>
    </row>
    <row r="7893" spans="1:19" x14ac:dyDescent="0.3">
      <c r="A7893" t="s">
        <v>15439</v>
      </c>
      <c r="B7893" t="s">
        <v>50</v>
      </c>
      <c r="C7893" s="2">
        <v>153268</v>
      </c>
      <c r="D7893" t="s">
        <v>51</v>
      </c>
      <c r="E7893" t="s">
        <v>11</v>
      </c>
      <c r="F7893" t="s">
        <v>33</v>
      </c>
      <c r="G7893" t="s">
        <v>120</v>
      </c>
      <c r="H7893" t="s">
        <v>35</v>
      </c>
      <c r="I7893" t="s">
        <v>126</v>
      </c>
      <c r="J7893" t="s">
        <v>25</v>
      </c>
      <c r="K7893" t="s">
        <v>15440</v>
      </c>
      <c r="L7893" t="s">
        <v>39</v>
      </c>
      <c r="M7893">
        <v>8</v>
      </c>
      <c r="N7893" t="s">
        <v>18</v>
      </c>
      <c r="O7893" s="1">
        <v>45411</v>
      </c>
      <c r="P7893" s="1">
        <v>45446</v>
      </c>
      <c r="Q7893">
        <v>954</v>
      </c>
      <c r="R7893">
        <v>8</v>
      </c>
      <c r="S7893" t="s">
        <v>48</v>
      </c>
    </row>
    <row r="7894" spans="1:19" x14ac:dyDescent="0.3">
      <c r="A7894" t="s">
        <v>15441</v>
      </c>
      <c r="B7894" t="s">
        <v>183</v>
      </c>
      <c r="C7894" s="2">
        <v>153012</v>
      </c>
      <c r="D7894" t="s">
        <v>51</v>
      </c>
      <c r="E7894" t="s">
        <v>11</v>
      </c>
      <c r="F7894" t="s">
        <v>12</v>
      </c>
      <c r="G7894" t="s">
        <v>120</v>
      </c>
      <c r="H7894" t="s">
        <v>14</v>
      </c>
      <c r="I7894" t="s">
        <v>120</v>
      </c>
      <c r="J7894" t="s">
        <v>25</v>
      </c>
      <c r="K7894" t="s">
        <v>15442</v>
      </c>
      <c r="L7894" t="s">
        <v>46</v>
      </c>
      <c r="M7894">
        <v>6</v>
      </c>
      <c r="N7894" t="s">
        <v>122</v>
      </c>
      <c r="O7894" s="1">
        <v>45313</v>
      </c>
      <c r="P7894" s="1">
        <v>45379</v>
      </c>
      <c r="Q7894">
        <v>1335</v>
      </c>
      <c r="R7894">
        <v>8.1999999999999993</v>
      </c>
      <c r="S7894" t="s">
        <v>128</v>
      </c>
    </row>
    <row r="7895" spans="1:19" x14ac:dyDescent="0.3">
      <c r="A7895" t="s">
        <v>15443</v>
      </c>
      <c r="B7895" t="s">
        <v>119</v>
      </c>
      <c r="C7895" s="2">
        <v>126989</v>
      </c>
      <c r="D7895" t="s">
        <v>10</v>
      </c>
      <c r="E7895" t="s">
        <v>32</v>
      </c>
      <c r="F7895" t="s">
        <v>99</v>
      </c>
      <c r="G7895" t="s">
        <v>34</v>
      </c>
      <c r="H7895" t="s">
        <v>54</v>
      </c>
      <c r="I7895" t="s">
        <v>34</v>
      </c>
      <c r="J7895" t="s">
        <v>25</v>
      </c>
      <c r="K7895" t="s">
        <v>15444</v>
      </c>
      <c r="L7895" t="s">
        <v>46</v>
      </c>
      <c r="M7895">
        <v>4</v>
      </c>
      <c r="N7895" t="s">
        <v>108</v>
      </c>
      <c r="O7895" s="1">
        <v>45608</v>
      </c>
      <c r="P7895" s="1">
        <v>45646</v>
      </c>
      <c r="Q7895">
        <v>1147</v>
      </c>
      <c r="R7895">
        <v>9.9</v>
      </c>
      <c r="S7895" t="s">
        <v>41</v>
      </c>
    </row>
    <row r="7896" spans="1:19" x14ac:dyDescent="0.3">
      <c r="A7896" t="s">
        <v>15445</v>
      </c>
      <c r="B7896" t="s">
        <v>130</v>
      </c>
      <c r="C7896" s="2">
        <v>83110</v>
      </c>
      <c r="D7896" t="s">
        <v>51</v>
      </c>
      <c r="E7896" t="s">
        <v>22</v>
      </c>
      <c r="F7896" t="s">
        <v>33</v>
      </c>
      <c r="G7896" t="s">
        <v>60</v>
      </c>
      <c r="H7896" t="s">
        <v>35</v>
      </c>
      <c r="I7896" t="s">
        <v>60</v>
      </c>
      <c r="J7896" t="s">
        <v>15</v>
      </c>
      <c r="K7896" t="s">
        <v>15446</v>
      </c>
      <c r="L7896" t="s">
        <v>17</v>
      </c>
      <c r="M7896" t="s">
        <v>37</v>
      </c>
      <c r="N7896" t="s">
        <v>18</v>
      </c>
      <c r="O7896" s="1">
        <v>45459</v>
      </c>
      <c r="P7896" s="1">
        <v>45527</v>
      </c>
      <c r="Q7896">
        <v>1159</v>
      </c>
      <c r="R7896">
        <v>9.1999999999999993</v>
      </c>
      <c r="S7896" t="s">
        <v>57</v>
      </c>
    </row>
    <row r="7897" spans="1:19" x14ac:dyDescent="0.3">
      <c r="A7897" t="s">
        <v>15447</v>
      </c>
      <c r="B7897" t="s">
        <v>137</v>
      </c>
      <c r="C7897" s="2">
        <v>102039</v>
      </c>
      <c r="D7897" t="s">
        <v>10</v>
      </c>
      <c r="E7897" t="s">
        <v>32</v>
      </c>
      <c r="F7897" t="s">
        <v>33</v>
      </c>
      <c r="G7897" t="s">
        <v>95</v>
      </c>
      <c r="H7897" t="s">
        <v>54</v>
      </c>
      <c r="I7897" t="s">
        <v>95</v>
      </c>
      <c r="J7897" t="s">
        <v>37</v>
      </c>
      <c r="K7897" t="s">
        <v>15448</v>
      </c>
      <c r="L7897" t="s">
        <v>17</v>
      </c>
      <c r="M7897">
        <v>4</v>
      </c>
      <c r="N7897" t="s">
        <v>149</v>
      </c>
      <c r="O7897" s="1">
        <v>45769</v>
      </c>
      <c r="P7897" s="1">
        <v>45784</v>
      </c>
      <c r="Q7897">
        <v>1898</v>
      </c>
      <c r="R7897">
        <v>7.2</v>
      </c>
      <c r="S7897" t="s">
        <v>112</v>
      </c>
    </row>
    <row r="7898" spans="1:19" x14ac:dyDescent="0.3">
      <c r="A7898" t="s">
        <v>15449</v>
      </c>
      <c r="B7898" t="s">
        <v>103</v>
      </c>
      <c r="C7898" s="2">
        <v>119077</v>
      </c>
      <c r="D7898" t="s">
        <v>10</v>
      </c>
      <c r="E7898" t="s">
        <v>11</v>
      </c>
      <c r="F7898" t="s">
        <v>99</v>
      </c>
      <c r="G7898" t="s">
        <v>80</v>
      </c>
      <c r="H7898" t="s">
        <v>35</v>
      </c>
      <c r="I7898" t="s">
        <v>158</v>
      </c>
      <c r="J7898" t="s">
        <v>37</v>
      </c>
      <c r="K7898" t="s">
        <v>15450</v>
      </c>
      <c r="L7898" t="s">
        <v>27</v>
      </c>
      <c r="M7898">
        <v>8</v>
      </c>
      <c r="N7898" t="s">
        <v>28</v>
      </c>
      <c r="O7898" s="1">
        <v>45588</v>
      </c>
      <c r="P7898" s="1">
        <v>45652</v>
      </c>
      <c r="Q7898">
        <v>631</v>
      </c>
      <c r="R7898">
        <v>7.7</v>
      </c>
      <c r="S7898" t="s">
        <v>48</v>
      </c>
    </row>
    <row r="7899" spans="1:19" x14ac:dyDescent="0.3">
      <c r="A7899" t="s">
        <v>15451</v>
      </c>
      <c r="B7899" t="s">
        <v>119</v>
      </c>
      <c r="C7899" s="2">
        <v>56120</v>
      </c>
      <c r="D7899" t="s">
        <v>10</v>
      </c>
      <c r="E7899" t="s">
        <v>22</v>
      </c>
      <c r="F7899" t="s">
        <v>52</v>
      </c>
      <c r="G7899" t="s">
        <v>166</v>
      </c>
      <c r="H7899" t="s">
        <v>35</v>
      </c>
      <c r="I7899" t="s">
        <v>166</v>
      </c>
      <c r="J7899" t="s">
        <v>37</v>
      </c>
      <c r="K7899" t="s">
        <v>15452</v>
      </c>
      <c r="L7899" t="s">
        <v>27</v>
      </c>
      <c r="M7899" t="s">
        <v>37</v>
      </c>
      <c r="N7899" t="s">
        <v>47</v>
      </c>
      <c r="O7899" s="1">
        <v>45760</v>
      </c>
      <c r="P7899" s="1">
        <v>45792</v>
      </c>
      <c r="Q7899">
        <v>2461</v>
      </c>
      <c r="R7899">
        <v>6.8</v>
      </c>
      <c r="S7899" t="s">
        <v>227</v>
      </c>
    </row>
    <row r="7900" spans="1:19" x14ac:dyDescent="0.3">
      <c r="A7900" t="s">
        <v>15453</v>
      </c>
      <c r="B7900" t="s">
        <v>137</v>
      </c>
      <c r="C7900" s="2">
        <v>96930</v>
      </c>
      <c r="D7900" t="s">
        <v>66</v>
      </c>
      <c r="E7900" t="s">
        <v>32</v>
      </c>
      <c r="F7900" t="s">
        <v>52</v>
      </c>
      <c r="G7900" t="s">
        <v>67</v>
      </c>
      <c r="H7900" t="s">
        <v>14</v>
      </c>
      <c r="I7900" t="s">
        <v>67</v>
      </c>
      <c r="J7900" t="s">
        <v>37</v>
      </c>
      <c r="K7900" t="s">
        <v>15454</v>
      </c>
      <c r="L7900" t="s">
        <v>46</v>
      </c>
      <c r="M7900">
        <v>2</v>
      </c>
      <c r="N7900" t="s">
        <v>101</v>
      </c>
      <c r="O7900" s="1">
        <v>45364</v>
      </c>
      <c r="P7900" s="1">
        <v>45381</v>
      </c>
      <c r="Q7900">
        <v>1087</v>
      </c>
      <c r="R7900">
        <v>9</v>
      </c>
      <c r="S7900" t="s">
        <v>128</v>
      </c>
    </row>
    <row r="7901" spans="1:19" x14ac:dyDescent="0.3">
      <c r="A7901" t="s">
        <v>15455</v>
      </c>
      <c r="B7901" t="s">
        <v>137</v>
      </c>
      <c r="C7901" s="2">
        <v>77341</v>
      </c>
      <c r="D7901" t="s">
        <v>51</v>
      </c>
      <c r="E7901" t="s">
        <v>32</v>
      </c>
      <c r="F7901" t="s">
        <v>12</v>
      </c>
      <c r="G7901" t="s">
        <v>120</v>
      </c>
      <c r="H7901" t="s">
        <v>14</v>
      </c>
      <c r="I7901" t="s">
        <v>120</v>
      </c>
      <c r="J7901" t="s">
        <v>25</v>
      </c>
      <c r="K7901" t="s">
        <v>15456</v>
      </c>
      <c r="L7901" t="s">
        <v>46</v>
      </c>
      <c r="M7901">
        <v>2</v>
      </c>
      <c r="N7901" t="s">
        <v>122</v>
      </c>
      <c r="O7901" s="1">
        <v>45500</v>
      </c>
      <c r="P7901" s="1">
        <v>45528</v>
      </c>
      <c r="Q7901">
        <v>1414</v>
      </c>
      <c r="R7901">
        <v>5</v>
      </c>
      <c r="S7901" t="s">
        <v>227</v>
      </c>
    </row>
    <row r="7902" spans="1:19" x14ac:dyDescent="0.3">
      <c r="A7902" t="s">
        <v>15457</v>
      </c>
      <c r="B7902" t="s">
        <v>114</v>
      </c>
      <c r="C7902" s="2">
        <v>134512</v>
      </c>
      <c r="D7902" t="s">
        <v>10</v>
      </c>
      <c r="E7902" t="s">
        <v>11</v>
      </c>
      <c r="F7902" t="s">
        <v>12</v>
      </c>
      <c r="G7902" t="s">
        <v>140</v>
      </c>
      <c r="H7902" t="s">
        <v>35</v>
      </c>
      <c r="I7902" t="s">
        <v>140</v>
      </c>
      <c r="J7902" t="s">
        <v>15</v>
      </c>
      <c r="K7902" t="s">
        <v>15458</v>
      </c>
      <c r="L7902" t="s">
        <v>39</v>
      </c>
      <c r="M7902">
        <v>9</v>
      </c>
      <c r="N7902" t="s">
        <v>101</v>
      </c>
      <c r="O7902" s="1">
        <v>45673</v>
      </c>
      <c r="P7902" s="1">
        <v>45707</v>
      </c>
      <c r="Q7902">
        <v>2141</v>
      </c>
      <c r="R7902">
        <v>8.1999999999999993</v>
      </c>
      <c r="S7902" t="s">
        <v>29</v>
      </c>
    </row>
    <row r="7903" spans="1:19" x14ac:dyDescent="0.3">
      <c r="A7903" t="s">
        <v>15459</v>
      </c>
      <c r="B7903" t="s">
        <v>59</v>
      </c>
      <c r="C7903" s="2">
        <v>98707</v>
      </c>
      <c r="D7903" t="s">
        <v>10</v>
      </c>
      <c r="E7903" t="s">
        <v>11</v>
      </c>
      <c r="F7903" t="s">
        <v>12</v>
      </c>
      <c r="G7903" t="s">
        <v>13</v>
      </c>
      <c r="H7903" t="s">
        <v>14</v>
      </c>
      <c r="I7903" t="s">
        <v>24</v>
      </c>
      <c r="J7903" t="s">
        <v>25</v>
      </c>
      <c r="K7903" t="s">
        <v>15460</v>
      </c>
      <c r="L7903" t="s">
        <v>17</v>
      </c>
      <c r="M7903">
        <v>5</v>
      </c>
      <c r="N7903" t="s">
        <v>122</v>
      </c>
      <c r="O7903" s="1">
        <v>45373</v>
      </c>
      <c r="P7903" s="1">
        <v>45440</v>
      </c>
      <c r="Q7903">
        <v>1946</v>
      </c>
      <c r="R7903">
        <v>9.9</v>
      </c>
      <c r="S7903" t="s">
        <v>78</v>
      </c>
    </row>
    <row r="7904" spans="1:19" x14ac:dyDescent="0.3">
      <c r="A7904" t="s">
        <v>15461</v>
      </c>
      <c r="B7904" t="s">
        <v>65</v>
      </c>
      <c r="C7904" s="2">
        <v>131026</v>
      </c>
      <c r="D7904" t="s">
        <v>10</v>
      </c>
      <c r="E7904" t="s">
        <v>11</v>
      </c>
      <c r="F7904" t="s">
        <v>12</v>
      </c>
      <c r="G7904" t="s">
        <v>126</v>
      </c>
      <c r="H7904" t="s">
        <v>54</v>
      </c>
      <c r="I7904" t="s">
        <v>80</v>
      </c>
      <c r="J7904" t="s">
        <v>37</v>
      </c>
      <c r="K7904" t="s">
        <v>15462</v>
      </c>
      <c r="L7904" t="s">
        <v>46</v>
      </c>
      <c r="M7904">
        <v>8</v>
      </c>
      <c r="N7904" t="s">
        <v>40</v>
      </c>
      <c r="O7904" s="1">
        <v>45532</v>
      </c>
      <c r="P7904" s="1">
        <v>45572</v>
      </c>
      <c r="Q7904">
        <v>1606</v>
      </c>
      <c r="R7904">
        <v>7.2</v>
      </c>
      <c r="S7904" t="s">
        <v>57</v>
      </c>
    </row>
    <row r="7905" spans="1:19" x14ac:dyDescent="0.3">
      <c r="A7905" t="s">
        <v>15463</v>
      </c>
      <c r="B7905" t="s">
        <v>110</v>
      </c>
      <c r="C7905" s="2">
        <v>128937</v>
      </c>
      <c r="D7905" t="s">
        <v>10</v>
      </c>
      <c r="E7905" t="s">
        <v>88</v>
      </c>
      <c r="F7905" t="s">
        <v>52</v>
      </c>
      <c r="G7905" t="s">
        <v>44</v>
      </c>
      <c r="H7905" t="s">
        <v>14</v>
      </c>
      <c r="I7905" t="s">
        <v>44</v>
      </c>
      <c r="J7905" t="s">
        <v>15</v>
      </c>
      <c r="K7905" t="s">
        <v>15464</v>
      </c>
      <c r="L7905" t="s">
        <v>39</v>
      </c>
      <c r="M7905">
        <v>13</v>
      </c>
      <c r="N7905" t="s">
        <v>90</v>
      </c>
      <c r="O7905" s="1">
        <v>45732</v>
      </c>
      <c r="P7905" s="1">
        <v>45792</v>
      </c>
      <c r="Q7905">
        <v>2035</v>
      </c>
      <c r="R7905">
        <v>6.3</v>
      </c>
      <c r="S7905" t="s">
        <v>48</v>
      </c>
    </row>
    <row r="7906" spans="1:19" x14ac:dyDescent="0.3">
      <c r="A7906" t="s">
        <v>15465</v>
      </c>
      <c r="B7906" t="s">
        <v>137</v>
      </c>
      <c r="C7906" s="2">
        <v>55168</v>
      </c>
      <c r="D7906" t="s">
        <v>10</v>
      </c>
      <c r="E7906" t="s">
        <v>22</v>
      </c>
      <c r="F7906" t="s">
        <v>33</v>
      </c>
      <c r="G7906" t="s">
        <v>13</v>
      </c>
      <c r="H7906" t="s">
        <v>35</v>
      </c>
      <c r="I7906" t="s">
        <v>13</v>
      </c>
      <c r="J7906" t="s">
        <v>25</v>
      </c>
      <c r="K7906" t="s">
        <v>15466</v>
      </c>
      <c r="L7906" t="s">
        <v>46</v>
      </c>
      <c r="M7906" t="s">
        <v>37</v>
      </c>
      <c r="N7906" t="s">
        <v>69</v>
      </c>
      <c r="O7906" s="1">
        <v>45683</v>
      </c>
      <c r="P7906" s="1">
        <v>45754</v>
      </c>
      <c r="Q7906">
        <v>1047</v>
      </c>
      <c r="R7906">
        <v>6.4</v>
      </c>
      <c r="S7906" t="s">
        <v>19</v>
      </c>
    </row>
    <row r="7907" spans="1:19" x14ac:dyDescent="0.3">
      <c r="A7907" t="s">
        <v>15467</v>
      </c>
      <c r="B7907" t="s">
        <v>43</v>
      </c>
      <c r="C7907" s="2">
        <v>61836</v>
      </c>
      <c r="D7907" t="s">
        <v>10</v>
      </c>
      <c r="E7907" t="s">
        <v>22</v>
      </c>
      <c r="F7907" t="s">
        <v>99</v>
      </c>
      <c r="G7907" t="s">
        <v>55</v>
      </c>
      <c r="H7907" t="s">
        <v>54</v>
      </c>
      <c r="I7907" t="s">
        <v>55</v>
      </c>
      <c r="J7907" t="s">
        <v>37</v>
      </c>
      <c r="K7907" t="s">
        <v>15468</v>
      </c>
      <c r="L7907" t="s">
        <v>39</v>
      </c>
      <c r="M7907" t="s">
        <v>37</v>
      </c>
      <c r="N7907" t="s">
        <v>77</v>
      </c>
      <c r="O7907" s="1">
        <v>45492</v>
      </c>
      <c r="P7907" s="1">
        <v>45565</v>
      </c>
      <c r="Q7907">
        <v>933</v>
      </c>
      <c r="R7907">
        <v>5.7</v>
      </c>
      <c r="S7907" t="s">
        <v>128</v>
      </c>
    </row>
    <row r="7908" spans="1:19" x14ac:dyDescent="0.3">
      <c r="A7908" t="s">
        <v>15469</v>
      </c>
      <c r="B7908" t="s">
        <v>137</v>
      </c>
      <c r="C7908" s="2">
        <v>58723</v>
      </c>
      <c r="D7908" t="s">
        <v>10</v>
      </c>
      <c r="E7908" t="s">
        <v>22</v>
      </c>
      <c r="F7908" t="s">
        <v>12</v>
      </c>
      <c r="G7908" t="s">
        <v>13</v>
      </c>
      <c r="H7908" t="s">
        <v>35</v>
      </c>
      <c r="I7908" t="s">
        <v>13</v>
      </c>
      <c r="J7908" t="s">
        <v>25</v>
      </c>
      <c r="K7908" t="s">
        <v>15470</v>
      </c>
      <c r="L7908" t="s">
        <v>27</v>
      </c>
      <c r="M7908">
        <v>1</v>
      </c>
      <c r="N7908" t="s">
        <v>97</v>
      </c>
      <c r="O7908" s="1">
        <v>45695</v>
      </c>
      <c r="P7908" s="1">
        <v>45735</v>
      </c>
      <c r="Q7908">
        <v>1241</v>
      </c>
      <c r="R7908">
        <v>8.1</v>
      </c>
      <c r="S7908" t="s">
        <v>29</v>
      </c>
    </row>
    <row r="7909" spans="1:19" x14ac:dyDescent="0.3">
      <c r="A7909" t="s">
        <v>15471</v>
      </c>
      <c r="B7909" t="s">
        <v>161</v>
      </c>
      <c r="C7909" s="2">
        <v>153523</v>
      </c>
      <c r="D7909" t="s">
        <v>10</v>
      </c>
      <c r="E7909" t="s">
        <v>88</v>
      </c>
      <c r="F7909" t="s">
        <v>99</v>
      </c>
      <c r="G7909" t="s">
        <v>140</v>
      </c>
      <c r="H7909" t="s">
        <v>14</v>
      </c>
      <c r="I7909" t="s">
        <v>140</v>
      </c>
      <c r="J7909" t="s">
        <v>25</v>
      </c>
      <c r="K7909" t="s">
        <v>3066</v>
      </c>
      <c r="L7909" t="s">
        <v>27</v>
      </c>
      <c r="M7909">
        <v>19</v>
      </c>
      <c r="N7909" t="s">
        <v>62</v>
      </c>
      <c r="O7909" s="1">
        <v>45489</v>
      </c>
      <c r="P7909" s="1">
        <v>45558</v>
      </c>
      <c r="Q7909">
        <v>2353</v>
      </c>
      <c r="R7909">
        <v>8.6</v>
      </c>
      <c r="S7909" t="s">
        <v>48</v>
      </c>
    </row>
    <row r="7910" spans="1:19" x14ac:dyDescent="0.3">
      <c r="A7910" t="s">
        <v>15472</v>
      </c>
      <c r="B7910" t="s">
        <v>119</v>
      </c>
      <c r="C7910" s="2">
        <v>146036</v>
      </c>
      <c r="D7910" t="s">
        <v>10</v>
      </c>
      <c r="E7910" t="s">
        <v>11</v>
      </c>
      <c r="F7910" t="s">
        <v>12</v>
      </c>
      <c r="G7910" t="s">
        <v>140</v>
      </c>
      <c r="H7910" t="s">
        <v>35</v>
      </c>
      <c r="I7910" t="s">
        <v>140</v>
      </c>
      <c r="J7910" t="s">
        <v>37</v>
      </c>
      <c r="K7910" t="s">
        <v>15473</v>
      </c>
      <c r="L7910" t="s">
        <v>46</v>
      </c>
      <c r="M7910">
        <v>8</v>
      </c>
      <c r="N7910" t="s">
        <v>101</v>
      </c>
      <c r="O7910" s="1">
        <v>45404</v>
      </c>
      <c r="P7910" s="1">
        <v>45454</v>
      </c>
      <c r="Q7910">
        <v>762</v>
      </c>
      <c r="R7910">
        <v>5.7</v>
      </c>
      <c r="S7910" t="s">
        <v>234</v>
      </c>
    </row>
    <row r="7911" spans="1:19" x14ac:dyDescent="0.3">
      <c r="A7911" t="s">
        <v>15474</v>
      </c>
      <c r="B7911" t="s">
        <v>130</v>
      </c>
      <c r="C7911" s="2">
        <v>81538</v>
      </c>
      <c r="D7911" t="s">
        <v>51</v>
      </c>
      <c r="E7911" t="s">
        <v>32</v>
      </c>
      <c r="F7911" t="s">
        <v>12</v>
      </c>
      <c r="G7911" t="s">
        <v>120</v>
      </c>
      <c r="H7911" t="s">
        <v>14</v>
      </c>
      <c r="I7911" t="s">
        <v>120</v>
      </c>
      <c r="J7911" t="s">
        <v>37</v>
      </c>
      <c r="K7911" t="s">
        <v>15475</v>
      </c>
      <c r="L7911" t="s">
        <v>27</v>
      </c>
      <c r="M7911">
        <v>4</v>
      </c>
      <c r="N7911" t="s">
        <v>77</v>
      </c>
      <c r="O7911" s="1">
        <v>45744</v>
      </c>
      <c r="P7911" s="1">
        <v>45777</v>
      </c>
      <c r="Q7911">
        <v>2240</v>
      </c>
      <c r="R7911">
        <v>7.5</v>
      </c>
      <c r="S7911" t="s">
        <v>48</v>
      </c>
    </row>
    <row r="7912" spans="1:19" x14ac:dyDescent="0.3">
      <c r="A7912" t="s">
        <v>15476</v>
      </c>
      <c r="B7912" t="s">
        <v>75</v>
      </c>
      <c r="C7912" s="2">
        <v>186956</v>
      </c>
      <c r="D7912" t="s">
        <v>10</v>
      </c>
      <c r="E7912" t="s">
        <v>88</v>
      </c>
      <c r="F7912" t="s">
        <v>33</v>
      </c>
      <c r="G7912" t="s">
        <v>140</v>
      </c>
      <c r="H7912" t="s">
        <v>14</v>
      </c>
      <c r="I7912" t="s">
        <v>140</v>
      </c>
      <c r="J7912" t="s">
        <v>25</v>
      </c>
      <c r="K7912" t="s">
        <v>15477</v>
      </c>
      <c r="L7912" t="s">
        <v>39</v>
      </c>
      <c r="M7912">
        <v>16</v>
      </c>
      <c r="N7912" t="s">
        <v>122</v>
      </c>
      <c r="O7912" s="1">
        <v>45337</v>
      </c>
      <c r="P7912" s="1">
        <v>45401</v>
      </c>
      <c r="Q7912">
        <v>2328</v>
      </c>
      <c r="R7912">
        <v>8.1</v>
      </c>
      <c r="S7912" t="s">
        <v>93</v>
      </c>
    </row>
    <row r="7913" spans="1:19" x14ac:dyDescent="0.3">
      <c r="A7913" t="s">
        <v>15478</v>
      </c>
      <c r="B7913" t="s">
        <v>59</v>
      </c>
      <c r="C7913" s="2">
        <v>56483</v>
      </c>
      <c r="D7913" t="s">
        <v>10</v>
      </c>
      <c r="E7913" t="s">
        <v>22</v>
      </c>
      <c r="F7913" t="s">
        <v>99</v>
      </c>
      <c r="G7913" t="s">
        <v>104</v>
      </c>
      <c r="H7913" t="s">
        <v>14</v>
      </c>
      <c r="I7913" t="s">
        <v>126</v>
      </c>
      <c r="J7913" t="s">
        <v>15</v>
      </c>
      <c r="K7913" t="s">
        <v>15479</v>
      </c>
      <c r="L7913" t="s">
        <v>46</v>
      </c>
      <c r="M7913" t="s">
        <v>37</v>
      </c>
      <c r="N7913" t="s">
        <v>101</v>
      </c>
      <c r="O7913" s="1">
        <v>45544</v>
      </c>
      <c r="P7913" s="1">
        <v>45601</v>
      </c>
      <c r="Q7913">
        <v>1177</v>
      </c>
      <c r="R7913">
        <v>9.5</v>
      </c>
      <c r="S7913" t="s">
        <v>93</v>
      </c>
    </row>
    <row r="7914" spans="1:19" x14ac:dyDescent="0.3">
      <c r="A7914" t="s">
        <v>15480</v>
      </c>
      <c r="B7914" t="s">
        <v>130</v>
      </c>
      <c r="C7914" s="2">
        <v>70587</v>
      </c>
      <c r="D7914" t="s">
        <v>10</v>
      </c>
      <c r="E7914" t="s">
        <v>22</v>
      </c>
      <c r="F7914" t="s">
        <v>99</v>
      </c>
      <c r="G7914" t="s">
        <v>140</v>
      </c>
      <c r="H7914" t="s">
        <v>14</v>
      </c>
      <c r="I7914" t="s">
        <v>140</v>
      </c>
      <c r="J7914" t="s">
        <v>37</v>
      </c>
      <c r="K7914" t="s">
        <v>15481</v>
      </c>
      <c r="L7914" t="s">
        <v>46</v>
      </c>
      <c r="M7914">
        <v>1</v>
      </c>
      <c r="N7914" t="s">
        <v>101</v>
      </c>
      <c r="O7914" s="1">
        <v>45531</v>
      </c>
      <c r="P7914" s="1">
        <v>45582</v>
      </c>
      <c r="Q7914">
        <v>938</v>
      </c>
      <c r="R7914">
        <v>9.9</v>
      </c>
      <c r="S7914" t="s">
        <v>41</v>
      </c>
    </row>
    <row r="7915" spans="1:19" x14ac:dyDescent="0.3">
      <c r="A7915" t="s">
        <v>15482</v>
      </c>
      <c r="B7915" t="s">
        <v>161</v>
      </c>
      <c r="C7915" s="2">
        <v>72744</v>
      </c>
      <c r="D7915" t="s">
        <v>10</v>
      </c>
      <c r="E7915" t="s">
        <v>32</v>
      </c>
      <c r="F7915" t="s">
        <v>33</v>
      </c>
      <c r="G7915" t="s">
        <v>158</v>
      </c>
      <c r="H7915" t="s">
        <v>14</v>
      </c>
      <c r="I7915" t="s">
        <v>158</v>
      </c>
      <c r="J7915" t="s">
        <v>25</v>
      </c>
      <c r="K7915" t="s">
        <v>15483</v>
      </c>
      <c r="L7915" t="s">
        <v>46</v>
      </c>
      <c r="M7915">
        <v>4</v>
      </c>
      <c r="N7915" t="s">
        <v>28</v>
      </c>
      <c r="O7915" s="1">
        <v>45486</v>
      </c>
      <c r="P7915" s="1">
        <v>45511</v>
      </c>
      <c r="Q7915">
        <v>1867</v>
      </c>
      <c r="R7915">
        <v>7.4</v>
      </c>
      <c r="S7915" t="s">
        <v>227</v>
      </c>
    </row>
    <row r="7916" spans="1:19" x14ac:dyDescent="0.3">
      <c r="A7916" t="s">
        <v>15484</v>
      </c>
      <c r="B7916" t="s">
        <v>43</v>
      </c>
      <c r="C7916" s="2">
        <v>74285</v>
      </c>
      <c r="D7916" t="s">
        <v>10</v>
      </c>
      <c r="E7916" t="s">
        <v>32</v>
      </c>
      <c r="F7916" t="s">
        <v>99</v>
      </c>
      <c r="G7916" t="s">
        <v>140</v>
      </c>
      <c r="H7916" t="s">
        <v>14</v>
      </c>
      <c r="I7916" t="s">
        <v>140</v>
      </c>
      <c r="J7916" t="s">
        <v>25</v>
      </c>
      <c r="K7916" t="s">
        <v>15485</v>
      </c>
      <c r="L7916" t="s">
        <v>27</v>
      </c>
      <c r="M7916">
        <v>2</v>
      </c>
      <c r="N7916" t="s">
        <v>77</v>
      </c>
      <c r="O7916" s="1">
        <v>45629</v>
      </c>
      <c r="P7916" s="1">
        <v>45687</v>
      </c>
      <c r="Q7916">
        <v>1653</v>
      </c>
      <c r="R7916">
        <v>9.6999999999999993</v>
      </c>
      <c r="S7916" t="s">
        <v>93</v>
      </c>
    </row>
    <row r="7917" spans="1:19" x14ac:dyDescent="0.3">
      <c r="A7917" t="s">
        <v>15486</v>
      </c>
      <c r="B7917" t="s">
        <v>110</v>
      </c>
      <c r="C7917" s="2">
        <v>105186</v>
      </c>
      <c r="D7917" t="s">
        <v>10</v>
      </c>
      <c r="E7917" t="s">
        <v>32</v>
      </c>
      <c r="F7917" t="s">
        <v>52</v>
      </c>
      <c r="G7917" t="s">
        <v>84</v>
      </c>
      <c r="H7917" t="s">
        <v>14</v>
      </c>
      <c r="I7917" t="s">
        <v>84</v>
      </c>
      <c r="J7917" t="s">
        <v>15</v>
      </c>
      <c r="K7917" t="s">
        <v>15487</v>
      </c>
      <c r="L7917" t="s">
        <v>17</v>
      </c>
      <c r="M7917">
        <v>4</v>
      </c>
      <c r="N7917" t="s">
        <v>86</v>
      </c>
      <c r="O7917" s="1">
        <v>45614</v>
      </c>
      <c r="P7917" s="1">
        <v>45665</v>
      </c>
      <c r="Q7917">
        <v>1935</v>
      </c>
      <c r="R7917">
        <v>8.6</v>
      </c>
      <c r="S7917" t="s">
        <v>117</v>
      </c>
    </row>
    <row r="7918" spans="1:19" x14ac:dyDescent="0.3">
      <c r="A7918" t="s">
        <v>15488</v>
      </c>
      <c r="B7918" t="s">
        <v>50</v>
      </c>
      <c r="C7918" s="2">
        <v>50924</v>
      </c>
      <c r="D7918" t="s">
        <v>10</v>
      </c>
      <c r="E7918" t="s">
        <v>22</v>
      </c>
      <c r="F7918" t="s">
        <v>52</v>
      </c>
      <c r="G7918" t="s">
        <v>104</v>
      </c>
      <c r="H7918" t="s">
        <v>54</v>
      </c>
      <c r="I7918" t="s">
        <v>84</v>
      </c>
      <c r="J7918" t="s">
        <v>25</v>
      </c>
      <c r="K7918" t="s">
        <v>15489</v>
      </c>
      <c r="L7918" t="s">
        <v>46</v>
      </c>
      <c r="M7918">
        <v>1</v>
      </c>
      <c r="N7918" t="s">
        <v>62</v>
      </c>
      <c r="O7918" s="1">
        <v>45398</v>
      </c>
      <c r="P7918" s="1">
        <v>45439</v>
      </c>
      <c r="Q7918">
        <v>1341</v>
      </c>
      <c r="R7918">
        <v>6.4</v>
      </c>
      <c r="S7918" t="s">
        <v>70</v>
      </c>
    </row>
    <row r="7919" spans="1:19" x14ac:dyDescent="0.3">
      <c r="A7919" t="s">
        <v>15490</v>
      </c>
      <c r="B7919" t="s">
        <v>256</v>
      </c>
      <c r="C7919" s="2">
        <v>197244</v>
      </c>
      <c r="D7919" t="s">
        <v>10</v>
      </c>
      <c r="E7919" t="s">
        <v>88</v>
      </c>
      <c r="F7919" t="s">
        <v>99</v>
      </c>
      <c r="G7919" t="s">
        <v>44</v>
      </c>
      <c r="H7919" t="s">
        <v>35</v>
      </c>
      <c r="I7919" t="s">
        <v>44</v>
      </c>
      <c r="J7919" t="s">
        <v>15</v>
      </c>
      <c r="K7919" t="s">
        <v>15491</v>
      </c>
      <c r="L7919" t="s">
        <v>27</v>
      </c>
      <c r="M7919">
        <v>17</v>
      </c>
      <c r="N7919" t="s">
        <v>47</v>
      </c>
      <c r="O7919" s="1">
        <v>45565</v>
      </c>
      <c r="P7919" s="1">
        <v>45622</v>
      </c>
      <c r="Q7919">
        <v>1056</v>
      </c>
      <c r="R7919">
        <v>8.4</v>
      </c>
      <c r="S7919" t="s">
        <v>174</v>
      </c>
    </row>
    <row r="7920" spans="1:19" x14ac:dyDescent="0.3">
      <c r="A7920" t="s">
        <v>15492</v>
      </c>
      <c r="B7920" t="s">
        <v>31</v>
      </c>
      <c r="C7920" s="2">
        <v>84408</v>
      </c>
      <c r="D7920" t="s">
        <v>10</v>
      </c>
      <c r="E7920" t="s">
        <v>11</v>
      </c>
      <c r="F7920" t="s">
        <v>12</v>
      </c>
      <c r="G7920" t="s">
        <v>13</v>
      </c>
      <c r="H7920" t="s">
        <v>14</v>
      </c>
      <c r="I7920" t="s">
        <v>104</v>
      </c>
      <c r="J7920" t="s">
        <v>25</v>
      </c>
      <c r="K7920" t="s">
        <v>15493</v>
      </c>
      <c r="L7920" t="s">
        <v>46</v>
      </c>
      <c r="M7920">
        <v>6</v>
      </c>
      <c r="N7920" t="s">
        <v>69</v>
      </c>
      <c r="O7920" s="1">
        <v>45520</v>
      </c>
      <c r="P7920" s="1">
        <v>45586</v>
      </c>
      <c r="Q7920">
        <v>1220</v>
      </c>
      <c r="R7920">
        <v>6.7</v>
      </c>
      <c r="S7920" t="s">
        <v>117</v>
      </c>
    </row>
    <row r="7921" spans="1:19" x14ac:dyDescent="0.3">
      <c r="A7921" t="s">
        <v>15494</v>
      </c>
      <c r="B7921" t="s">
        <v>50</v>
      </c>
      <c r="C7921" s="2">
        <v>142604</v>
      </c>
      <c r="D7921" t="s">
        <v>10</v>
      </c>
      <c r="E7921" t="s">
        <v>88</v>
      </c>
      <c r="F7921" t="s">
        <v>33</v>
      </c>
      <c r="G7921" t="s">
        <v>104</v>
      </c>
      <c r="H7921" t="s">
        <v>14</v>
      </c>
      <c r="I7921" t="s">
        <v>104</v>
      </c>
      <c r="J7921" t="s">
        <v>37</v>
      </c>
      <c r="K7921" t="s">
        <v>15495</v>
      </c>
      <c r="L7921" t="s">
        <v>27</v>
      </c>
      <c r="M7921">
        <v>13</v>
      </c>
      <c r="N7921" t="s">
        <v>28</v>
      </c>
      <c r="O7921" s="1">
        <v>45307</v>
      </c>
      <c r="P7921" s="1">
        <v>45355</v>
      </c>
      <c r="Q7921">
        <v>2259</v>
      </c>
      <c r="R7921">
        <v>5.6</v>
      </c>
      <c r="S7921" t="s">
        <v>112</v>
      </c>
    </row>
    <row r="7922" spans="1:19" x14ac:dyDescent="0.3">
      <c r="A7922" t="s">
        <v>15496</v>
      </c>
      <c r="B7922" t="s">
        <v>145</v>
      </c>
      <c r="C7922" s="2">
        <v>84849</v>
      </c>
      <c r="D7922" t="s">
        <v>10</v>
      </c>
      <c r="E7922" t="s">
        <v>11</v>
      </c>
      <c r="F7922" t="s">
        <v>12</v>
      </c>
      <c r="G7922" t="s">
        <v>24</v>
      </c>
      <c r="H7922" t="s">
        <v>14</v>
      </c>
      <c r="I7922" t="s">
        <v>24</v>
      </c>
      <c r="J7922" t="s">
        <v>37</v>
      </c>
      <c r="K7922" t="s">
        <v>15497</v>
      </c>
      <c r="L7922" t="s">
        <v>27</v>
      </c>
      <c r="M7922">
        <v>9</v>
      </c>
      <c r="N7922" t="s">
        <v>18</v>
      </c>
      <c r="O7922" s="1">
        <v>45766</v>
      </c>
      <c r="P7922" s="1">
        <v>45838</v>
      </c>
      <c r="Q7922">
        <v>832</v>
      </c>
      <c r="R7922">
        <v>8.6999999999999993</v>
      </c>
      <c r="S7922" t="s">
        <v>29</v>
      </c>
    </row>
    <row r="7923" spans="1:19" x14ac:dyDescent="0.3">
      <c r="A7923" t="s">
        <v>15498</v>
      </c>
      <c r="B7923" t="s">
        <v>145</v>
      </c>
      <c r="C7923" s="2">
        <v>118504</v>
      </c>
      <c r="D7923" t="s">
        <v>51</v>
      </c>
      <c r="E7923" t="s">
        <v>11</v>
      </c>
      <c r="F7923" t="s">
        <v>52</v>
      </c>
      <c r="G7923" t="s">
        <v>120</v>
      </c>
      <c r="H7923" t="s">
        <v>54</v>
      </c>
      <c r="I7923" t="s">
        <v>120</v>
      </c>
      <c r="J7923" t="s">
        <v>37</v>
      </c>
      <c r="K7923" t="s">
        <v>15499</v>
      </c>
      <c r="L7923" t="s">
        <v>17</v>
      </c>
      <c r="M7923">
        <v>9</v>
      </c>
      <c r="N7923" t="s">
        <v>69</v>
      </c>
      <c r="O7923" s="1">
        <v>45678</v>
      </c>
      <c r="P7923" s="1">
        <v>45722</v>
      </c>
      <c r="Q7923">
        <v>2012</v>
      </c>
      <c r="R7923">
        <v>9.4</v>
      </c>
      <c r="S7923" t="s">
        <v>112</v>
      </c>
    </row>
    <row r="7924" spans="1:19" x14ac:dyDescent="0.3">
      <c r="A7924" t="s">
        <v>15500</v>
      </c>
      <c r="B7924" t="s">
        <v>145</v>
      </c>
      <c r="C7924" s="2">
        <v>239520</v>
      </c>
      <c r="D7924" t="s">
        <v>10</v>
      </c>
      <c r="E7924" t="s">
        <v>88</v>
      </c>
      <c r="F7924" t="s">
        <v>99</v>
      </c>
      <c r="G7924" t="s">
        <v>95</v>
      </c>
      <c r="H7924" t="s">
        <v>14</v>
      </c>
      <c r="I7924" t="s">
        <v>95</v>
      </c>
      <c r="J7924" t="s">
        <v>37</v>
      </c>
      <c r="K7924" t="s">
        <v>15501</v>
      </c>
      <c r="L7924" t="s">
        <v>39</v>
      </c>
      <c r="M7924">
        <v>15</v>
      </c>
      <c r="N7924" t="s">
        <v>149</v>
      </c>
      <c r="O7924" s="1">
        <v>45397</v>
      </c>
      <c r="P7924" s="1">
        <v>45460</v>
      </c>
      <c r="Q7924">
        <v>1400</v>
      </c>
      <c r="R7924">
        <v>9.8000000000000007</v>
      </c>
      <c r="S7924" t="s">
        <v>19</v>
      </c>
    </row>
    <row r="7925" spans="1:19" x14ac:dyDescent="0.3">
      <c r="A7925" t="s">
        <v>15502</v>
      </c>
      <c r="B7925" t="s">
        <v>137</v>
      </c>
      <c r="C7925" s="2">
        <v>203778</v>
      </c>
      <c r="D7925" t="s">
        <v>10</v>
      </c>
      <c r="E7925" t="s">
        <v>88</v>
      </c>
      <c r="F7925" t="s">
        <v>99</v>
      </c>
      <c r="G7925" t="s">
        <v>55</v>
      </c>
      <c r="H7925" t="s">
        <v>14</v>
      </c>
      <c r="I7925" t="s">
        <v>55</v>
      </c>
      <c r="J7925" t="s">
        <v>15</v>
      </c>
      <c r="K7925" t="s">
        <v>15503</v>
      </c>
      <c r="L7925" t="s">
        <v>27</v>
      </c>
      <c r="M7925">
        <v>13</v>
      </c>
      <c r="N7925" t="s">
        <v>97</v>
      </c>
      <c r="O7925" s="1">
        <v>45747</v>
      </c>
      <c r="P7925" s="1">
        <v>45786</v>
      </c>
      <c r="Q7925">
        <v>758</v>
      </c>
      <c r="R7925">
        <v>7.9</v>
      </c>
      <c r="S7925" t="s">
        <v>19</v>
      </c>
    </row>
    <row r="7926" spans="1:19" x14ac:dyDescent="0.3">
      <c r="A7926" t="s">
        <v>15504</v>
      </c>
      <c r="B7926" t="s">
        <v>65</v>
      </c>
      <c r="C7926" s="2">
        <v>50808</v>
      </c>
      <c r="D7926" t="s">
        <v>10</v>
      </c>
      <c r="E7926" t="s">
        <v>22</v>
      </c>
      <c r="F7926" t="s">
        <v>99</v>
      </c>
      <c r="G7926" t="s">
        <v>158</v>
      </c>
      <c r="H7926" t="s">
        <v>54</v>
      </c>
      <c r="I7926" t="s">
        <v>126</v>
      </c>
      <c r="J7926" t="s">
        <v>37</v>
      </c>
      <c r="K7926" t="s">
        <v>15505</v>
      </c>
      <c r="L7926" t="s">
        <v>39</v>
      </c>
      <c r="M7926" t="s">
        <v>37</v>
      </c>
      <c r="N7926" t="s">
        <v>108</v>
      </c>
      <c r="O7926" s="1">
        <v>45414</v>
      </c>
      <c r="P7926" s="1">
        <v>45468</v>
      </c>
      <c r="Q7926">
        <v>1972</v>
      </c>
      <c r="R7926">
        <v>8.6</v>
      </c>
      <c r="S7926" t="s">
        <v>19</v>
      </c>
    </row>
    <row r="7927" spans="1:19" x14ac:dyDescent="0.3">
      <c r="A7927" t="s">
        <v>15506</v>
      </c>
      <c r="B7927" t="s">
        <v>43</v>
      </c>
      <c r="C7927" s="2">
        <v>49386</v>
      </c>
      <c r="D7927" t="s">
        <v>10</v>
      </c>
      <c r="E7927" t="s">
        <v>22</v>
      </c>
      <c r="F7927" t="s">
        <v>99</v>
      </c>
      <c r="G7927" t="s">
        <v>80</v>
      </c>
      <c r="H7927" t="s">
        <v>14</v>
      </c>
      <c r="I7927" t="s">
        <v>80</v>
      </c>
      <c r="J7927" t="s">
        <v>37</v>
      </c>
      <c r="K7927" t="s">
        <v>15507</v>
      </c>
      <c r="L7927" t="s">
        <v>17</v>
      </c>
      <c r="M7927" t="s">
        <v>37</v>
      </c>
      <c r="N7927" t="s">
        <v>28</v>
      </c>
      <c r="O7927" s="1">
        <v>45662</v>
      </c>
      <c r="P7927" s="1">
        <v>45707</v>
      </c>
      <c r="Q7927">
        <v>1936</v>
      </c>
      <c r="R7927">
        <v>6.9</v>
      </c>
      <c r="S7927" t="s">
        <v>19</v>
      </c>
    </row>
    <row r="7928" spans="1:19" x14ac:dyDescent="0.3">
      <c r="A7928" t="s">
        <v>15508</v>
      </c>
      <c r="B7928" t="s">
        <v>83</v>
      </c>
      <c r="C7928" s="2">
        <v>118894</v>
      </c>
      <c r="D7928" t="s">
        <v>10</v>
      </c>
      <c r="E7928" t="s">
        <v>11</v>
      </c>
      <c r="F7928" t="s">
        <v>99</v>
      </c>
      <c r="G7928" t="s">
        <v>158</v>
      </c>
      <c r="H7928" t="s">
        <v>35</v>
      </c>
      <c r="I7928" t="s">
        <v>158</v>
      </c>
      <c r="J7928" t="s">
        <v>37</v>
      </c>
      <c r="K7928" t="s">
        <v>15509</v>
      </c>
      <c r="L7928" t="s">
        <v>46</v>
      </c>
      <c r="M7928">
        <v>9</v>
      </c>
      <c r="N7928" t="s">
        <v>18</v>
      </c>
      <c r="O7928" s="1">
        <v>45452</v>
      </c>
      <c r="P7928" s="1">
        <v>45477</v>
      </c>
      <c r="Q7928">
        <v>648</v>
      </c>
      <c r="R7928">
        <v>8.6999999999999993</v>
      </c>
      <c r="S7928" t="s">
        <v>234</v>
      </c>
    </row>
    <row r="7929" spans="1:19" x14ac:dyDescent="0.3">
      <c r="A7929" t="s">
        <v>15510</v>
      </c>
      <c r="B7929" t="s">
        <v>43</v>
      </c>
      <c r="C7929" s="2">
        <v>182416</v>
      </c>
      <c r="D7929" t="s">
        <v>51</v>
      </c>
      <c r="E7929" t="s">
        <v>11</v>
      </c>
      <c r="F7929" t="s">
        <v>99</v>
      </c>
      <c r="G7929" t="s">
        <v>120</v>
      </c>
      <c r="H7929" t="s">
        <v>35</v>
      </c>
      <c r="I7929" t="s">
        <v>67</v>
      </c>
      <c r="J7929" t="s">
        <v>37</v>
      </c>
      <c r="K7929" t="s">
        <v>15511</v>
      </c>
      <c r="L7929" t="s">
        <v>39</v>
      </c>
      <c r="M7929">
        <v>8</v>
      </c>
      <c r="N7929" t="s">
        <v>86</v>
      </c>
      <c r="O7929" s="1">
        <v>45516</v>
      </c>
      <c r="P7929" s="1">
        <v>45570</v>
      </c>
      <c r="Q7929">
        <v>514</v>
      </c>
      <c r="R7929">
        <v>6.3</v>
      </c>
      <c r="S7929" t="s">
        <v>19</v>
      </c>
    </row>
    <row r="7930" spans="1:19" x14ac:dyDescent="0.3">
      <c r="A7930" t="s">
        <v>15512</v>
      </c>
      <c r="B7930" t="s">
        <v>21</v>
      </c>
      <c r="C7930" s="2">
        <v>150018</v>
      </c>
      <c r="D7930" t="s">
        <v>10</v>
      </c>
      <c r="E7930" t="s">
        <v>11</v>
      </c>
      <c r="F7930" t="s">
        <v>33</v>
      </c>
      <c r="G7930" t="s">
        <v>153</v>
      </c>
      <c r="H7930" t="s">
        <v>14</v>
      </c>
      <c r="I7930" t="s">
        <v>153</v>
      </c>
      <c r="J7930" t="s">
        <v>37</v>
      </c>
      <c r="K7930" t="s">
        <v>15513</v>
      </c>
      <c r="L7930" t="s">
        <v>27</v>
      </c>
      <c r="M7930">
        <v>5</v>
      </c>
      <c r="N7930" t="s">
        <v>18</v>
      </c>
      <c r="O7930" s="1">
        <v>45351</v>
      </c>
      <c r="P7930" s="1">
        <v>45395</v>
      </c>
      <c r="Q7930">
        <v>1272</v>
      </c>
      <c r="R7930">
        <v>9.6999999999999993</v>
      </c>
      <c r="S7930" t="s">
        <v>63</v>
      </c>
    </row>
    <row r="7931" spans="1:19" x14ac:dyDescent="0.3">
      <c r="A7931" t="s">
        <v>15514</v>
      </c>
      <c r="B7931" t="s">
        <v>43</v>
      </c>
      <c r="C7931" s="2">
        <v>99730</v>
      </c>
      <c r="D7931" t="s">
        <v>10</v>
      </c>
      <c r="E7931" t="s">
        <v>11</v>
      </c>
      <c r="F7931" t="s">
        <v>99</v>
      </c>
      <c r="G7931" t="s">
        <v>166</v>
      </c>
      <c r="H7931" t="s">
        <v>14</v>
      </c>
      <c r="I7931" t="s">
        <v>60</v>
      </c>
      <c r="J7931" t="s">
        <v>37</v>
      </c>
      <c r="K7931" t="s">
        <v>15515</v>
      </c>
      <c r="L7931" t="s">
        <v>39</v>
      </c>
      <c r="M7931">
        <v>9</v>
      </c>
      <c r="N7931" t="s">
        <v>108</v>
      </c>
      <c r="O7931" s="1">
        <v>45337</v>
      </c>
      <c r="P7931" s="1">
        <v>45395</v>
      </c>
      <c r="Q7931">
        <v>2156</v>
      </c>
      <c r="R7931">
        <v>9</v>
      </c>
      <c r="S7931" t="s">
        <v>112</v>
      </c>
    </row>
    <row r="7932" spans="1:19" x14ac:dyDescent="0.3">
      <c r="A7932" t="s">
        <v>15516</v>
      </c>
      <c r="B7932" t="s">
        <v>59</v>
      </c>
      <c r="C7932" s="2">
        <v>89779</v>
      </c>
      <c r="D7932" t="s">
        <v>10</v>
      </c>
      <c r="E7932" t="s">
        <v>32</v>
      </c>
      <c r="F7932" t="s">
        <v>12</v>
      </c>
      <c r="G7932" t="s">
        <v>84</v>
      </c>
      <c r="H7932" t="s">
        <v>14</v>
      </c>
      <c r="I7932" t="s">
        <v>84</v>
      </c>
      <c r="J7932" t="s">
        <v>15</v>
      </c>
      <c r="K7932" t="s">
        <v>15517</v>
      </c>
      <c r="L7932" t="s">
        <v>17</v>
      </c>
      <c r="M7932">
        <v>3</v>
      </c>
      <c r="N7932" t="s">
        <v>101</v>
      </c>
      <c r="O7932" s="1">
        <v>45542</v>
      </c>
      <c r="P7932" s="1">
        <v>45586</v>
      </c>
      <c r="Q7932">
        <v>1617</v>
      </c>
      <c r="R7932">
        <v>6.4</v>
      </c>
      <c r="S7932" t="s">
        <v>29</v>
      </c>
    </row>
    <row r="7933" spans="1:19" x14ac:dyDescent="0.3">
      <c r="A7933" t="s">
        <v>15518</v>
      </c>
      <c r="B7933" t="s">
        <v>21</v>
      </c>
      <c r="C7933" s="2">
        <v>77238</v>
      </c>
      <c r="D7933" t="s">
        <v>10</v>
      </c>
      <c r="E7933" t="s">
        <v>22</v>
      </c>
      <c r="F7933" t="s">
        <v>33</v>
      </c>
      <c r="G7933" t="s">
        <v>55</v>
      </c>
      <c r="H7933" t="s">
        <v>35</v>
      </c>
      <c r="I7933" t="s">
        <v>55</v>
      </c>
      <c r="J7933" t="s">
        <v>37</v>
      </c>
      <c r="K7933" t="s">
        <v>15519</v>
      </c>
      <c r="L7933" t="s">
        <v>39</v>
      </c>
      <c r="M7933" t="s">
        <v>37</v>
      </c>
      <c r="N7933" t="s">
        <v>116</v>
      </c>
      <c r="O7933" s="1">
        <v>45326</v>
      </c>
      <c r="P7933" s="1">
        <v>45344</v>
      </c>
      <c r="Q7933">
        <v>2225</v>
      </c>
      <c r="R7933">
        <v>6</v>
      </c>
      <c r="S7933" t="s">
        <v>48</v>
      </c>
    </row>
    <row r="7934" spans="1:19" x14ac:dyDescent="0.3">
      <c r="A7934" t="s">
        <v>15520</v>
      </c>
      <c r="B7934" t="s">
        <v>183</v>
      </c>
      <c r="C7934" s="2">
        <v>100252</v>
      </c>
      <c r="D7934" t="s">
        <v>10</v>
      </c>
      <c r="E7934" t="s">
        <v>88</v>
      </c>
      <c r="F7934" t="s">
        <v>33</v>
      </c>
      <c r="G7934" t="s">
        <v>80</v>
      </c>
      <c r="H7934" t="s">
        <v>54</v>
      </c>
      <c r="I7934" t="s">
        <v>13</v>
      </c>
      <c r="J7934" t="s">
        <v>25</v>
      </c>
      <c r="K7934" t="s">
        <v>15521</v>
      </c>
      <c r="L7934" t="s">
        <v>46</v>
      </c>
      <c r="M7934">
        <v>17</v>
      </c>
      <c r="N7934" t="s">
        <v>28</v>
      </c>
      <c r="O7934" s="1">
        <v>45319</v>
      </c>
      <c r="P7934" s="1">
        <v>45370</v>
      </c>
      <c r="Q7934">
        <v>2187</v>
      </c>
      <c r="R7934">
        <v>7.3</v>
      </c>
      <c r="S7934" t="s">
        <v>78</v>
      </c>
    </row>
    <row r="7935" spans="1:19" x14ac:dyDescent="0.3">
      <c r="A7935" t="s">
        <v>15522</v>
      </c>
      <c r="B7935" t="s">
        <v>130</v>
      </c>
      <c r="C7935" s="2">
        <v>58559</v>
      </c>
      <c r="D7935" t="s">
        <v>10</v>
      </c>
      <c r="E7935" t="s">
        <v>22</v>
      </c>
      <c r="F7935" t="s">
        <v>52</v>
      </c>
      <c r="G7935" t="s">
        <v>55</v>
      </c>
      <c r="H7935" t="s">
        <v>14</v>
      </c>
      <c r="I7935" t="s">
        <v>158</v>
      </c>
      <c r="J7935" t="s">
        <v>37</v>
      </c>
      <c r="K7935" t="s">
        <v>15523</v>
      </c>
      <c r="L7935" t="s">
        <v>27</v>
      </c>
      <c r="M7935" t="s">
        <v>37</v>
      </c>
      <c r="N7935" t="s">
        <v>116</v>
      </c>
      <c r="O7935" s="1">
        <v>45725</v>
      </c>
      <c r="P7935" s="1">
        <v>45797</v>
      </c>
      <c r="Q7935">
        <v>659</v>
      </c>
      <c r="R7935">
        <v>8.5</v>
      </c>
      <c r="S7935" t="s">
        <v>48</v>
      </c>
    </row>
    <row r="7936" spans="1:19" x14ac:dyDescent="0.3">
      <c r="A7936" t="s">
        <v>15524</v>
      </c>
      <c r="B7936" t="s">
        <v>83</v>
      </c>
      <c r="C7936" s="2">
        <v>83646</v>
      </c>
      <c r="D7936" t="s">
        <v>10</v>
      </c>
      <c r="E7936" t="s">
        <v>22</v>
      </c>
      <c r="F7936" t="s">
        <v>99</v>
      </c>
      <c r="G7936" t="s">
        <v>84</v>
      </c>
      <c r="H7936" t="s">
        <v>35</v>
      </c>
      <c r="I7936" t="s">
        <v>84</v>
      </c>
      <c r="J7936" t="s">
        <v>15</v>
      </c>
      <c r="K7936" t="s">
        <v>11617</v>
      </c>
      <c r="L7936" t="s">
        <v>17</v>
      </c>
      <c r="M7936">
        <v>1</v>
      </c>
      <c r="N7936" t="s">
        <v>40</v>
      </c>
      <c r="O7936" s="1">
        <v>45590</v>
      </c>
      <c r="P7936" s="1">
        <v>45607</v>
      </c>
      <c r="Q7936">
        <v>1776</v>
      </c>
      <c r="R7936">
        <v>5.4</v>
      </c>
      <c r="S7936" t="s">
        <v>174</v>
      </c>
    </row>
    <row r="7937" spans="1:19" x14ac:dyDescent="0.3">
      <c r="A7937" t="s">
        <v>15525</v>
      </c>
      <c r="B7937" t="s">
        <v>114</v>
      </c>
      <c r="C7937" s="2">
        <v>58514</v>
      </c>
      <c r="D7937" t="s">
        <v>10</v>
      </c>
      <c r="E7937" t="s">
        <v>32</v>
      </c>
      <c r="F7937" t="s">
        <v>33</v>
      </c>
      <c r="G7937" t="s">
        <v>44</v>
      </c>
      <c r="H7937" t="s">
        <v>54</v>
      </c>
      <c r="I7937" t="s">
        <v>44</v>
      </c>
      <c r="J7937" t="s">
        <v>25</v>
      </c>
      <c r="K7937" t="s">
        <v>15526</v>
      </c>
      <c r="L7937" t="s">
        <v>27</v>
      </c>
      <c r="M7937">
        <v>4</v>
      </c>
      <c r="N7937" t="s">
        <v>116</v>
      </c>
      <c r="O7937" s="1">
        <v>45696</v>
      </c>
      <c r="P7937" s="1">
        <v>45757</v>
      </c>
      <c r="Q7937">
        <v>1705</v>
      </c>
      <c r="R7937">
        <v>7.7</v>
      </c>
      <c r="S7937" t="s">
        <v>19</v>
      </c>
    </row>
    <row r="7938" spans="1:19" x14ac:dyDescent="0.3">
      <c r="A7938" t="s">
        <v>15527</v>
      </c>
      <c r="B7938" t="s">
        <v>65</v>
      </c>
      <c r="C7938" s="2">
        <v>70982</v>
      </c>
      <c r="D7938" t="s">
        <v>10</v>
      </c>
      <c r="E7938" t="s">
        <v>11</v>
      </c>
      <c r="F7938" t="s">
        <v>33</v>
      </c>
      <c r="G7938" t="s">
        <v>13</v>
      </c>
      <c r="H7938" t="s">
        <v>54</v>
      </c>
      <c r="I7938" t="s">
        <v>23</v>
      </c>
      <c r="J7938" t="s">
        <v>37</v>
      </c>
      <c r="K7938" t="s">
        <v>15528</v>
      </c>
      <c r="L7938" t="s">
        <v>39</v>
      </c>
      <c r="M7938">
        <v>5</v>
      </c>
      <c r="N7938" t="s">
        <v>122</v>
      </c>
      <c r="O7938" s="1">
        <v>45580</v>
      </c>
      <c r="P7938" s="1">
        <v>45649</v>
      </c>
      <c r="Q7938">
        <v>878</v>
      </c>
      <c r="R7938">
        <v>5.6</v>
      </c>
      <c r="S7938" t="s">
        <v>78</v>
      </c>
    </row>
    <row r="7939" spans="1:19" x14ac:dyDescent="0.3">
      <c r="A7939" t="s">
        <v>15529</v>
      </c>
      <c r="B7939" t="s">
        <v>75</v>
      </c>
      <c r="C7939" s="2">
        <v>72171</v>
      </c>
      <c r="D7939" t="s">
        <v>10</v>
      </c>
      <c r="E7939" t="s">
        <v>32</v>
      </c>
      <c r="F7939" t="s">
        <v>12</v>
      </c>
      <c r="G7939" t="s">
        <v>140</v>
      </c>
      <c r="H7939" t="s">
        <v>54</v>
      </c>
      <c r="I7939" t="s">
        <v>140</v>
      </c>
      <c r="J7939" t="s">
        <v>15</v>
      </c>
      <c r="K7939" t="s">
        <v>15530</v>
      </c>
      <c r="L7939" t="s">
        <v>39</v>
      </c>
      <c r="M7939">
        <v>2</v>
      </c>
      <c r="N7939" t="s">
        <v>122</v>
      </c>
      <c r="O7939" s="1">
        <v>45521</v>
      </c>
      <c r="P7939" s="1">
        <v>45590</v>
      </c>
      <c r="Q7939">
        <v>1840</v>
      </c>
      <c r="R7939">
        <v>9.4</v>
      </c>
      <c r="S7939" t="s">
        <v>70</v>
      </c>
    </row>
    <row r="7940" spans="1:19" x14ac:dyDescent="0.3">
      <c r="A7940" t="s">
        <v>15531</v>
      </c>
      <c r="B7940" t="s">
        <v>21</v>
      </c>
      <c r="C7940" s="2">
        <v>99582</v>
      </c>
      <c r="D7940" t="s">
        <v>10</v>
      </c>
      <c r="E7940" t="s">
        <v>32</v>
      </c>
      <c r="F7940" t="s">
        <v>33</v>
      </c>
      <c r="G7940" t="s">
        <v>126</v>
      </c>
      <c r="H7940" t="s">
        <v>54</v>
      </c>
      <c r="I7940" t="s">
        <v>126</v>
      </c>
      <c r="J7940" t="s">
        <v>25</v>
      </c>
      <c r="K7940" t="s">
        <v>15532</v>
      </c>
      <c r="L7940" t="s">
        <v>39</v>
      </c>
      <c r="M7940">
        <v>2</v>
      </c>
      <c r="N7940" t="s">
        <v>90</v>
      </c>
      <c r="O7940" s="1">
        <v>45711</v>
      </c>
      <c r="P7940" s="1">
        <v>45744</v>
      </c>
      <c r="Q7940">
        <v>2185</v>
      </c>
      <c r="R7940">
        <v>8.5</v>
      </c>
      <c r="S7940" t="s">
        <v>48</v>
      </c>
    </row>
    <row r="7941" spans="1:19" x14ac:dyDescent="0.3">
      <c r="A7941" t="s">
        <v>15533</v>
      </c>
      <c r="B7941" t="s">
        <v>256</v>
      </c>
      <c r="C7941" s="2">
        <v>82204</v>
      </c>
      <c r="D7941" t="s">
        <v>10</v>
      </c>
      <c r="E7941" t="s">
        <v>11</v>
      </c>
      <c r="F7941" t="s">
        <v>52</v>
      </c>
      <c r="G7941" t="s">
        <v>80</v>
      </c>
      <c r="H7941" t="s">
        <v>14</v>
      </c>
      <c r="I7941" t="s">
        <v>60</v>
      </c>
      <c r="J7941" t="s">
        <v>25</v>
      </c>
      <c r="K7941" t="s">
        <v>15534</v>
      </c>
      <c r="L7941" t="s">
        <v>27</v>
      </c>
      <c r="M7941">
        <v>5</v>
      </c>
      <c r="N7941" t="s">
        <v>97</v>
      </c>
      <c r="O7941" s="1">
        <v>45595</v>
      </c>
      <c r="P7941" s="1">
        <v>45639</v>
      </c>
      <c r="Q7941">
        <v>1775</v>
      </c>
      <c r="R7941">
        <v>7</v>
      </c>
      <c r="S7941" t="s">
        <v>41</v>
      </c>
    </row>
    <row r="7942" spans="1:19" x14ac:dyDescent="0.3">
      <c r="A7942" t="s">
        <v>15535</v>
      </c>
      <c r="B7942" t="s">
        <v>119</v>
      </c>
      <c r="C7942" s="2">
        <v>92361</v>
      </c>
      <c r="D7942" t="s">
        <v>10</v>
      </c>
      <c r="E7942" t="s">
        <v>22</v>
      </c>
      <c r="F7942" t="s">
        <v>12</v>
      </c>
      <c r="G7942" t="s">
        <v>95</v>
      </c>
      <c r="H7942" t="s">
        <v>35</v>
      </c>
      <c r="I7942" t="s">
        <v>95</v>
      </c>
      <c r="J7942" t="s">
        <v>15</v>
      </c>
      <c r="K7942" t="s">
        <v>15536</v>
      </c>
      <c r="L7942" t="s">
        <v>27</v>
      </c>
      <c r="M7942" t="s">
        <v>37</v>
      </c>
      <c r="N7942" t="s">
        <v>149</v>
      </c>
      <c r="O7942" s="1">
        <v>45412</v>
      </c>
      <c r="P7942" s="1">
        <v>45456</v>
      </c>
      <c r="Q7942">
        <v>1968</v>
      </c>
      <c r="R7942">
        <v>5.0999999999999996</v>
      </c>
      <c r="S7942" t="s">
        <v>19</v>
      </c>
    </row>
    <row r="7943" spans="1:19" x14ac:dyDescent="0.3">
      <c r="A7943" t="s">
        <v>15537</v>
      </c>
      <c r="B7943" t="s">
        <v>31</v>
      </c>
      <c r="C7943" s="2">
        <v>72248</v>
      </c>
      <c r="D7943" t="s">
        <v>10</v>
      </c>
      <c r="E7943" t="s">
        <v>11</v>
      </c>
      <c r="F7943" t="s">
        <v>52</v>
      </c>
      <c r="G7943" t="s">
        <v>80</v>
      </c>
      <c r="H7943" t="s">
        <v>14</v>
      </c>
      <c r="I7943" t="s">
        <v>80</v>
      </c>
      <c r="J7943" t="s">
        <v>37</v>
      </c>
      <c r="K7943" t="s">
        <v>15538</v>
      </c>
      <c r="L7943" t="s">
        <v>46</v>
      </c>
      <c r="M7943">
        <v>5</v>
      </c>
      <c r="N7943" t="s">
        <v>149</v>
      </c>
      <c r="O7943" s="1">
        <v>45443</v>
      </c>
      <c r="P7943" s="1">
        <v>45513</v>
      </c>
      <c r="Q7943">
        <v>2249</v>
      </c>
      <c r="R7943">
        <v>9.8000000000000007</v>
      </c>
      <c r="S7943" t="s">
        <v>234</v>
      </c>
    </row>
    <row r="7944" spans="1:19" x14ac:dyDescent="0.3">
      <c r="A7944" t="s">
        <v>15539</v>
      </c>
      <c r="B7944" t="s">
        <v>83</v>
      </c>
      <c r="C7944" s="2">
        <v>59644</v>
      </c>
      <c r="D7944" t="s">
        <v>10</v>
      </c>
      <c r="E7944" t="s">
        <v>22</v>
      </c>
      <c r="F7944" t="s">
        <v>12</v>
      </c>
      <c r="G7944" t="s">
        <v>95</v>
      </c>
      <c r="H7944" t="s">
        <v>54</v>
      </c>
      <c r="I7944" t="s">
        <v>95</v>
      </c>
      <c r="J7944" t="s">
        <v>37</v>
      </c>
      <c r="K7944" t="s">
        <v>15540</v>
      </c>
      <c r="L7944" t="s">
        <v>17</v>
      </c>
      <c r="M7944" t="s">
        <v>37</v>
      </c>
      <c r="N7944" t="s">
        <v>86</v>
      </c>
      <c r="O7944" s="1">
        <v>45490</v>
      </c>
      <c r="P7944" s="1">
        <v>45516</v>
      </c>
      <c r="Q7944">
        <v>2202</v>
      </c>
      <c r="R7944">
        <v>6.2</v>
      </c>
      <c r="S7944" t="s">
        <v>93</v>
      </c>
    </row>
    <row r="7945" spans="1:19" x14ac:dyDescent="0.3">
      <c r="A7945" t="s">
        <v>15541</v>
      </c>
      <c r="B7945" t="s">
        <v>31</v>
      </c>
      <c r="C7945" s="2">
        <v>126094</v>
      </c>
      <c r="D7945" t="s">
        <v>10</v>
      </c>
      <c r="E7945" t="s">
        <v>11</v>
      </c>
      <c r="F7945" t="s">
        <v>12</v>
      </c>
      <c r="G7945" t="s">
        <v>55</v>
      </c>
      <c r="H7945" t="s">
        <v>35</v>
      </c>
      <c r="I7945" t="s">
        <v>80</v>
      </c>
      <c r="J7945" t="s">
        <v>37</v>
      </c>
      <c r="K7945" t="s">
        <v>5760</v>
      </c>
      <c r="L7945" t="s">
        <v>39</v>
      </c>
      <c r="M7945">
        <v>5</v>
      </c>
      <c r="N7945" t="s">
        <v>77</v>
      </c>
      <c r="O7945" s="1">
        <v>45362</v>
      </c>
      <c r="P7945" s="1">
        <v>45376</v>
      </c>
      <c r="Q7945">
        <v>1526</v>
      </c>
      <c r="R7945">
        <v>5.4</v>
      </c>
      <c r="S7945" t="s">
        <v>70</v>
      </c>
    </row>
    <row r="7946" spans="1:19" x14ac:dyDescent="0.3">
      <c r="A7946" t="s">
        <v>15542</v>
      </c>
      <c r="B7946" t="s">
        <v>31</v>
      </c>
      <c r="C7946" s="2">
        <v>41721</v>
      </c>
      <c r="D7946" t="s">
        <v>10</v>
      </c>
      <c r="E7946" t="s">
        <v>22</v>
      </c>
      <c r="F7946" t="s">
        <v>33</v>
      </c>
      <c r="G7946" t="s">
        <v>158</v>
      </c>
      <c r="H7946" t="s">
        <v>54</v>
      </c>
      <c r="I7946" t="s">
        <v>53</v>
      </c>
      <c r="J7946" t="s">
        <v>37</v>
      </c>
      <c r="K7946" t="s">
        <v>15543</v>
      </c>
      <c r="L7946" t="s">
        <v>27</v>
      </c>
      <c r="M7946" t="s">
        <v>37</v>
      </c>
      <c r="N7946" t="s">
        <v>28</v>
      </c>
      <c r="O7946" s="1">
        <v>45685</v>
      </c>
      <c r="P7946" s="1">
        <v>45700</v>
      </c>
      <c r="Q7946">
        <v>609</v>
      </c>
      <c r="R7946">
        <v>8</v>
      </c>
      <c r="S7946" t="s">
        <v>70</v>
      </c>
    </row>
    <row r="7947" spans="1:19" x14ac:dyDescent="0.3">
      <c r="A7947" t="s">
        <v>15544</v>
      </c>
      <c r="B7947" t="s">
        <v>119</v>
      </c>
      <c r="C7947" s="2">
        <v>162475</v>
      </c>
      <c r="D7947" t="s">
        <v>10</v>
      </c>
      <c r="E7947" t="s">
        <v>11</v>
      </c>
      <c r="F7947" t="s">
        <v>52</v>
      </c>
      <c r="G7947" t="s">
        <v>95</v>
      </c>
      <c r="H7947" t="s">
        <v>14</v>
      </c>
      <c r="I7947" t="s">
        <v>95</v>
      </c>
      <c r="J7947" t="s">
        <v>25</v>
      </c>
      <c r="K7947" t="s">
        <v>15545</v>
      </c>
      <c r="L7947" t="s">
        <v>46</v>
      </c>
      <c r="M7947">
        <v>5</v>
      </c>
      <c r="N7947" t="s">
        <v>101</v>
      </c>
      <c r="O7947" s="1">
        <v>45602</v>
      </c>
      <c r="P7947" s="1">
        <v>45626</v>
      </c>
      <c r="Q7947">
        <v>1628</v>
      </c>
      <c r="R7947">
        <v>9.1999999999999993</v>
      </c>
      <c r="S7947" t="s">
        <v>73</v>
      </c>
    </row>
    <row r="7948" spans="1:19" x14ac:dyDescent="0.3">
      <c r="A7948" t="s">
        <v>15546</v>
      </c>
      <c r="B7948" t="s">
        <v>59</v>
      </c>
      <c r="C7948" s="2">
        <v>33512</v>
      </c>
      <c r="D7948" t="s">
        <v>10</v>
      </c>
      <c r="E7948" t="s">
        <v>22</v>
      </c>
      <c r="F7948" t="s">
        <v>99</v>
      </c>
      <c r="G7948" t="s">
        <v>104</v>
      </c>
      <c r="H7948" t="s">
        <v>54</v>
      </c>
      <c r="I7948" t="s">
        <v>104</v>
      </c>
      <c r="J7948" t="s">
        <v>15</v>
      </c>
      <c r="K7948" t="s">
        <v>15547</v>
      </c>
      <c r="L7948" t="s">
        <v>39</v>
      </c>
      <c r="M7948">
        <v>1</v>
      </c>
      <c r="N7948" t="s">
        <v>149</v>
      </c>
      <c r="O7948" s="1">
        <v>45335</v>
      </c>
      <c r="P7948" s="1">
        <v>45354</v>
      </c>
      <c r="Q7948">
        <v>1749</v>
      </c>
      <c r="R7948">
        <v>6.9</v>
      </c>
      <c r="S7948" t="s">
        <v>174</v>
      </c>
    </row>
    <row r="7949" spans="1:19" x14ac:dyDescent="0.3">
      <c r="A7949" t="s">
        <v>15548</v>
      </c>
      <c r="B7949" t="s">
        <v>31</v>
      </c>
      <c r="C7949" s="2">
        <v>82406</v>
      </c>
      <c r="D7949" t="s">
        <v>10</v>
      </c>
      <c r="E7949" t="s">
        <v>11</v>
      </c>
      <c r="F7949" t="s">
        <v>99</v>
      </c>
      <c r="G7949" t="s">
        <v>13</v>
      </c>
      <c r="H7949" t="s">
        <v>14</v>
      </c>
      <c r="I7949" t="s">
        <v>13</v>
      </c>
      <c r="J7949" t="s">
        <v>25</v>
      </c>
      <c r="K7949" t="s">
        <v>15549</v>
      </c>
      <c r="L7949" t="s">
        <v>17</v>
      </c>
      <c r="M7949">
        <v>9</v>
      </c>
      <c r="N7949" t="s">
        <v>101</v>
      </c>
      <c r="O7949" s="1">
        <v>45671</v>
      </c>
      <c r="P7949" s="1">
        <v>45686</v>
      </c>
      <c r="Q7949">
        <v>2391</v>
      </c>
      <c r="R7949">
        <v>8</v>
      </c>
      <c r="S7949" t="s">
        <v>174</v>
      </c>
    </row>
    <row r="7950" spans="1:19" x14ac:dyDescent="0.3">
      <c r="A7950" t="s">
        <v>15550</v>
      </c>
      <c r="B7950" t="s">
        <v>145</v>
      </c>
      <c r="C7950" s="2">
        <v>65332</v>
      </c>
      <c r="D7950" t="s">
        <v>10</v>
      </c>
      <c r="E7950" t="s">
        <v>22</v>
      </c>
      <c r="F7950" t="s">
        <v>99</v>
      </c>
      <c r="G7950" t="s">
        <v>24</v>
      </c>
      <c r="H7950" t="s">
        <v>35</v>
      </c>
      <c r="I7950" t="s">
        <v>24</v>
      </c>
      <c r="J7950" t="s">
        <v>37</v>
      </c>
      <c r="K7950" t="s">
        <v>15551</v>
      </c>
      <c r="L7950" t="s">
        <v>17</v>
      </c>
      <c r="M7950">
        <v>1</v>
      </c>
      <c r="N7950" t="s">
        <v>108</v>
      </c>
      <c r="O7950" s="1">
        <v>45682</v>
      </c>
      <c r="P7950" s="1">
        <v>45723</v>
      </c>
      <c r="Q7950">
        <v>1803</v>
      </c>
      <c r="R7950">
        <v>8.9</v>
      </c>
      <c r="S7950" t="s">
        <v>29</v>
      </c>
    </row>
    <row r="7951" spans="1:19" x14ac:dyDescent="0.3">
      <c r="A7951" t="s">
        <v>15552</v>
      </c>
      <c r="B7951" t="s">
        <v>137</v>
      </c>
      <c r="C7951" s="2">
        <v>61777</v>
      </c>
      <c r="D7951" t="s">
        <v>10</v>
      </c>
      <c r="E7951" t="s">
        <v>22</v>
      </c>
      <c r="F7951" t="s">
        <v>12</v>
      </c>
      <c r="G7951" t="s">
        <v>140</v>
      </c>
      <c r="H7951" t="s">
        <v>14</v>
      </c>
      <c r="I7951" t="s">
        <v>140</v>
      </c>
      <c r="J7951" t="s">
        <v>37</v>
      </c>
      <c r="K7951" t="s">
        <v>15553</v>
      </c>
      <c r="L7951" t="s">
        <v>17</v>
      </c>
      <c r="M7951" t="s">
        <v>37</v>
      </c>
      <c r="N7951" t="s">
        <v>149</v>
      </c>
      <c r="O7951" s="1">
        <v>45520</v>
      </c>
      <c r="P7951" s="1">
        <v>45545</v>
      </c>
      <c r="Q7951">
        <v>1348</v>
      </c>
      <c r="R7951">
        <v>6.8</v>
      </c>
      <c r="S7951" t="s">
        <v>41</v>
      </c>
    </row>
    <row r="7952" spans="1:19" x14ac:dyDescent="0.3">
      <c r="A7952" t="s">
        <v>15554</v>
      </c>
      <c r="B7952" t="s">
        <v>103</v>
      </c>
      <c r="C7952" s="2">
        <v>324960</v>
      </c>
      <c r="D7952" t="s">
        <v>10</v>
      </c>
      <c r="E7952" t="s">
        <v>88</v>
      </c>
      <c r="F7952" t="s">
        <v>33</v>
      </c>
      <c r="G7952" t="s">
        <v>153</v>
      </c>
      <c r="H7952" t="s">
        <v>35</v>
      </c>
      <c r="I7952" t="s">
        <v>153</v>
      </c>
      <c r="J7952" t="s">
        <v>15</v>
      </c>
      <c r="K7952" t="s">
        <v>15555</v>
      </c>
      <c r="L7952" t="s">
        <v>27</v>
      </c>
      <c r="M7952">
        <v>10</v>
      </c>
      <c r="N7952" t="s">
        <v>18</v>
      </c>
      <c r="O7952" s="1">
        <v>45398</v>
      </c>
      <c r="P7952" s="1">
        <v>45467</v>
      </c>
      <c r="Q7952">
        <v>1428</v>
      </c>
      <c r="R7952">
        <v>7.6</v>
      </c>
      <c r="S7952" t="s">
        <v>48</v>
      </c>
    </row>
    <row r="7953" spans="1:19" x14ac:dyDescent="0.3">
      <c r="A7953" t="s">
        <v>15556</v>
      </c>
      <c r="B7953" t="s">
        <v>83</v>
      </c>
      <c r="C7953" s="2">
        <v>59811</v>
      </c>
      <c r="D7953" t="s">
        <v>10</v>
      </c>
      <c r="E7953" t="s">
        <v>22</v>
      </c>
      <c r="F7953" t="s">
        <v>99</v>
      </c>
      <c r="G7953" t="s">
        <v>36</v>
      </c>
      <c r="H7953" t="s">
        <v>35</v>
      </c>
      <c r="I7953" t="s">
        <v>36</v>
      </c>
      <c r="J7953" t="s">
        <v>25</v>
      </c>
      <c r="K7953" t="s">
        <v>15557</v>
      </c>
      <c r="L7953" t="s">
        <v>46</v>
      </c>
      <c r="M7953" t="s">
        <v>37</v>
      </c>
      <c r="N7953" t="s">
        <v>47</v>
      </c>
      <c r="O7953" s="1">
        <v>45619</v>
      </c>
      <c r="P7953" s="1">
        <v>45664</v>
      </c>
      <c r="Q7953">
        <v>1593</v>
      </c>
      <c r="R7953">
        <v>5.7</v>
      </c>
      <c r="S7953" t="s">
        <v>93</v>
      </c>
    </row>
    <row r="7954" spans="1:19" x14ac:dyDescent="0.3">
      <c r="A7954" t="s">
        <v>15558</v>
      </c>
      <c r="B7954" t="s">
        <v>43</v>
      </c>
      <c r="C7954" s="2">
        <v>178405</v>
      </c>
      <c r="D7954" t="s">
        <v>10</v>
      </c>
      <c r="E7954" t="s">
        <v>88</v>
      </c>
      <c r="F7954" t="s">
        <v>33</v>
      </c>
      <c r="G7954" t="s">
        <v>80</v>
      </c>
      <c r="H7954" t="s">
        <v>35</v>
      </c>
      <c r="I7954" t="s">
        <v>80</v>
      </c>
      <c r="J7954" t="s">
        <v>15</v>
      </c>
      <c r="K7954" t="s">
        <v>15559</v>
      </c>
      <c r="L7954" t="s">
        <v>17</v>
      </c>
      <c r="M7954">
        <v>18</v>
      </c>
      <c r="N7954" t="s">
        <v>90</v>
      </c>
      <c r="O7954" s="1">
        <v>45350</v>
      </c>
      <c r="P7954" s="1">
        <v>45376</v>
      </c>
      <c r="Q7954">
        <v>1854</v>
      </c>
      <c r="R7954">
        <v>9.3000000000000007</v>
      </c>
      <c r="S7954" t="s">
        <v>112</v>
      </c>
    </row>
    <row r="7955" spans="1:19" x14ac:dyDescent="0.3">
      <c r="A7955" t="s">
        <v>15560</v>
      </c>
      <c r="B7955" t="s">
        <v>145</v>
      </c>
      <c r="C7955" s="2">
        <v>161891</v>
      </c>
      <c r="D7955" t="s">
        <v>10</v>
      </c>
      <c r="E7955" t="s">
        <v>11</v>
      </c>
      <c r="F7955" t="s">
        <v>99</v>
      </c>
      <c r="G7955" t="s">
        <v>153</v>
      </c>
      <c r="H7955" t="s">
        <v>14</v>
      </c>
      <c r="I7955" t="s">
        <v>153</v>
      </c>
      <c r="J7955" t="s">
        <v>37</v>
      </c>
      <c r="K7955" t="s">
        <v>15561</v>
      </c>
      <c r="L7955" t="s">
        <v>39</v>
      </c>
      <c r="M7955">
        <v>7</v>
      </c>
      <c r="N7955" t="s">
        <v>47</v>
      </c>
      <c r="O7955" s="1">
        <v>45675</v>
      </c>
      <c r="P7955" s="1">
        <v>45696</v>
      </c>
      <c r="Q7955">
        <v>924</v>
      </c>
      <c r="R7955">
        <v>5.2</v>
      </c>
      <c r="S7955" t="s">
        <v>48</v>
      </c>
    </row>
    <row r="7956" spans="1:19" x14ac:dyDescent="0.3">
      <c r="A7956" t="s">
        <v>15562</v>
      </c>
      <c r="B7956" t="s">
        <v>83</v>
      </c>
      <c r="C7956" s="2">
        <v>133271</v>
      </c>
      <c r="D7956" t="s">
        <v>10</v>
      </c>
      <c r="E7956" t="s">
        <v>32</v>
      </c>
      <c r="F7956" t="s">
        <v>99</v>
      </c>
      <c r="G7956" t="s">
        <v>153</v>
      </c>
      <c r="H7956" t="s">
        <v>14</v>
      </c>
      <c r="I7956" t="s">
        <v>120</v>
      </c>
      <c r="J7956" t="s">
        <v>37</v>
      </c>
      <c r="K7956" t="s">
        <v>15563</v>
      </c>
      <c r="L7956" t="s">
        <v>27</v>
      </c>
      <c r="M7956">
        <v>2</v>
      </c>
      <c r="N7956" t="s">
        <v>90</v>
      </c>
      <c r="O7956" s="1">
        <v>45524</v>
      </c>
      <c r="P7956" s="1">
        <v>45542</v>
      </c>
      <c r="Q7956">
        <v>1090</v>
      </c>
      <c r="R7956">
        <v>6.6</v>
      </c>
      <c r="S7956" t="s">
        <v>128</v>
      </c>
    </row>
    <row r="7957" spans="1:19" x14ac:dyDescent="0.3">
      <c r="A7957" t="s">
        <v>15564</v>
      </c>
      <c r="B7957" t="s">
        <v>50</v>
      </c>
      <c r="C7957" s="2">
        <v>44998</v>
      </c>
      <c r="D7957" t="s">
        <v>10</v>
      </c>
      <c r="E7957" t="s">
        <v>22</v>
      </c>
      <c r="F7957" t="s">
        <v>52</v>
      </c>
      <c r="G7957" t="s">
        <v>104</v>
      </c>
      <c r="H7957" t="s">
        <v>35</v>
      </c>
      <c r="I7957" t="s">
        <v>104</v>
      </c>
      <c r="J7957" t="s">
        <v>15</v>
      </c>
      <c r="K7957" t="s">
        <v>15565</v>
      </c>
      <c r="L7957" t="s">
        <v>39</v>
      </c>
      <c r="M7957">
        <v>1</v>
      </c>
      <c r="N7957" t="s">
        <v>86</v>
      </c>
      <c r="O7957" s="1">
        <v>45517</v>
      </c>
      <c r="P7957" s="1">
        <v>45558</v>
      </c>
      <c r="Q7957">
        <v>1073</v>
      </c>
      <c r="R7957">
        <v>7.7</v>
      </c>
      <c r="S7957" t="s">
        <v>57</v>
      </c>
    </row>
    <row r="7958" spans="1:19" x14ac:dyDescent="0.3">
      <c r="A7958" t="s">
        <v>15566</v>
      </c>
      <c r="B7958" t="s">
        <v>75</v>
      </c>
      <c r="C7958" s="2">
        <v>37541</v>
      </c>
      <c r="D7958" t="s">
        <v>10</v>
      </c>
      <c r="E7958" t="s">
        <v>22</v>
      </c>
      <c r="F7958" t="s">
        <v>99</v>
      </c>
      <c r="G7958" t="s">
        <v>158</v>
      </c>
      <c r="H7958" t="s">
        <v>54</v>
      </c>
      <c r="I7958" t="s">
        <v>158</v>
      </c>
      <c r="J7958" t="s">
        <v>37</v>
      </c>
      <c r="K7958" t="s">
        <v>15567</v>
      </c>
      <c r="L7958" t="s">
        <v>17</v>
      </c>
      <c r="M7958" t="s">
        <v>37</v>
      </c>
      <c r="N7958" t="s">
        <v>97</v>
      </c>
      <c r="O7958" s="1">
        <v>45747</v>
      </c>
      <c r="P7958" s="1">
        <v>45793</v>
      </c>
      <c r="Q7958">
        <v>1273</v>
      </c>
      <c r="R7958">
        <v>9</v>
      </c>
      <c r="S7958" t="s">
        <v>41</v>
      </c>
    </row>
    <row r="7959" spans="1:19" x14ac:dyDescent="0.3">
      <c r="A7959" t="s">
        <v>15568</v>
      </c>
      <c r="B7959" t="s">
        <v>75</v>
      </c>
      <c r="C7959" s="2">
        <v>73964</v>
      </c>
      <c r="D7959" t="s">
        <v>10</v>
      </c>
      <c r="E7959" t="s">
        <v>22</v>
      </c>
      <c r="F7959" t="s">
        <v>99</v>
      </c>
      <c r="G7959" t="s">
        <v>55</v>
      </c>
      <c r="H7959" t="s">
        <v>14</v>
      </c>
      <c r="I7959" t="s">
        <v>55</v>
      </c>
      <c r="J7959" t="s">
        <v>37</v>
      </c>
      <c r="K7959" t="s">
        <v>15569</v>
      </c>
      <c r="L7959" t="s">
        <v>17</v>
      </c>
      <c r="M7959">
        <v>1</v>
      </c>
      <c r="N7959" t="s">
        <v>47</v>
      </c>
      <c r="O7959" s="1">
        <v>45641</v>
      </c>
      <c r="P7959" s="1">
        <v>45714</v>
      </c>
      <c r="Q7959">
        <v>1871</v>
      </c>
      <c r="R7959">
        <v>7.5</v>
      </c>
      <c r="S7959" t="s">
        <v>128</v>
      </c>
    </row>
    <row r="7960" spans="1:19" x14ac:dyDescent="0.3">
      <c r="A7960" t="s">
        <v>15570</v>
      </c>
      <c r="B7960" t="s">
        <v>114</v>
      </c>
      <c r="C7960" s="2">
        <v>120757</v>
      </c>
      <c r="D7960" t="s">
        <v>10</v>
      </c>
      <c r="E7960" t="s">
        <v>11</v>
      </c>
      <c r="F7960" t="s">
        <v>99</v>
      </c>
      <c r="G7960" t="s">
        <v>23</v>
      </c>
      <c r="H7960" t="s">
        <v>35</v>
      </c>
      <c r="I7960" t="s">
        <v>95</v>
      </c>
      <c r="J7960" t="s">
        <v>25</v>
      </c>
      <c r="K7960" t="s">
        <v>15571</v>
      </c>
      <c r="L7960" t="s">
        <v>46</v>
      </c>
      <c r="M7960">
        <v>5</v>
      </c>
      <c r="N7960" t="s">
        <v>86</v>
      </c>
      <c r="O7960" s="1">
        <v>45656</v>
      </c>
      <c r="P7960" s="1">
        <v>45690</v>
      </c>
      <c r="Q7960">
        <v>744</v>
      </c>
      <c r="R7960">
        <v>5.6</v>
      </c>
      <c r="S7960" t="s">
        <v>70</v>
      </c>
    </row>
    <row r="7961" spans="1:19" x14ac:dyDescent="0.3">
      <c r="A7961" t="s">
        <v>15572</v>
      </c>
      <c r="B7961" t="s">
        <v>21</v>
      </c>
      <c r="C7961" s="2">
        <v>86824</v>
      </c>
      <c r="D7961" t="s">
        <v>10</v>
      </c>
      <c r="E7961" t="s">
        <v>32</v>
      </c>
      <c r="F7961" t="s">
        <v>99</v>
      </c>
      <c r="G7961" t="s">
        <v>36</v>
      </c>
      <c r="H7961" t="s">
        <v>35</v>
      </c>
      <c r="I7961" t="s">
        <v>36</v>
      </c>
      <c r="J7961" t="s">
        <v>25</v>
      </c>
      <c r="K7961" t="s">
        <v>15573</v>
      </c>
      <c r="L7961" t="s">
        <v>39</v>
      </c>
      <c r="M7961">
        <v>2</v>
      </c>
      <c r="N7961" t="s">
        <v>40</v>
      </c>
      <c r="O7961" s="1">
        <v>45595</v>
      </c>
      <c r="P7961" s="1">
        <v>45643</v>
      </c>
      <c r="Q7961">
        <v>794</v>
      </c>
      <c r="R7961">
        <v>6.3</v>
      </c>
      <c r="S7961" t="s">
        <v>174</v>
      </c>
    </row>
    <row r="7962" spans="1:19" x14ac:dyDescent="0.3">
      <c r="A7962" t="s">
        <v>15574</v>
      </c>
      <c r="B7962" t="s">
        <v>59</v>
      </c>
      <c r="C7962" s="2">
        <v>111669</v>
      </c>
      <c r="D7962" t="s">
        <v>10</v>
      </c>
      <c r="E7962" t="s">
        <v>32</v>
      </c>
      <c r="F7962" t="s">
        <v>99</v>
      </c>
      <c r="G7962" t="s">
        <v>55</v>
      </c>
      <c r="H7962" t="s">
        <v>14</v>
      </c>
      <c r="I7962" t="s">
        <v>55</v>
      </c>
      <c r="J7962" t="s">
        <v>15</v>
      </c>
      <c r="K7962" t="s">
        <v>15575</v>
      </c>
      <c r="L7962" t="s">
        <v>27</v>
      </c>
      <c r="M7962">
        <v>2</v>
      </c>
      <c r="N7962" t="s">
        <v>122</v>
      </c>
      <c r="O7962" s="1">
        <v>45682</v>
      </c>
      <c r="P7962" s="1">
        <v>45708</v>
      </c>
      <c r="Q7962">
        <v>1498</v>
      </c>
      <c r="R7962">
        <v>7.8</v>
      </c>
      <c r="S7962" t="s">
        <v>174</v>
      </c>
    </row>
    <row r="7963" spans="1:19" x14ac:dyDescent="0.3">
      <c r="A7963" t="s">
        <v>15576</v>
      </c>
      <c r="B7963" t="s">
        <v>183</v>
      </c>
      <c r="C7963" s="2">
        <v>91507</v>
      </c>
      <c r="D7963" t="s">
        <v>10</v>
      </c>
      <c r="E7963" t="s">
        <v>22</v>
      </c>
      <c r="F7963" t="s">
        <v>99</v>
      </c>
      <c r="G7963" t="s">
        <v>153</v>
      </c>
      <c r="H7963" t="s">
        <v>35</v>
      </c>
      <c r="I7963" t="s">
        <v>153</v>
      </c>
      <c r="J7963" t="s">
        <v>25</v>
      </c>
      <c r="K7963" t="s">
        <v>15577</v>
      </c>
      <c r="L7963" t="s">
        <v>17</v>
      </c>
      <c r="M7963" t="s">
        <v>37</v>
      </c>
      <c r="N7963" t="s">
        <v>149</v>
      </c>
      <c r="O7963" s="1">
        <v>45446</v>
      </c>
      <c r="P7963" s="1">
        <v>45479</v>
      </c>
      <c r="Q7963">
        <v>2345</v>
      </c>
      <c r="R7963">
        <v>6.4</v>
      </c>
      <c r="S7963" t="s">
        <v>112</v>
      </c>
    </row>
    <row r="7964" spans="1:19" x14ac:dyDescent="0.3">
      <c r="A7964" t="s">
        <v>15578</v>
      </c>
      <c r="B7964" t="s">
        <v>43</v>
      </c>
      <c r="C7964" s="2">
        <v>56117</v>
      </c>
      <c r="D7964" t="s">
        <v>10</v>
      </c>
      <c r="E7964" t="s">
        <v>22</v>
      </c>
      <c r="F7964" t="s">
        <v>33</v>
      </c>
      <c r="G7964" t="s">
        <v>23</v>
      </c>
      <c r="H7964" t="s">
        <v>14</v>
      </c>
      <c r="I7964" t="s">
        <v>23</v>
      </c>
      <c r="J7964" t="s">
        <v>37</v>
      </c>
      <c r="K7964" t="s">
        <v>15579</v>
      </c>
      <c r="L7964" t="s">
        <v>27</v>
      </c>
      <c r="M7964">
        <v>1</v>
      </c>
      <c r="N7964" t="s">
        <v>47</v>
      </c>
      <c r="O7964" s="1">
        <v>45579</v>
      </c>
      <c r="P7964" s="1">
        <v>45609</v>
      </c>
      <c r="Q7964">
        <v>1694</v>
      </c>
      <c r="R7964">
        <v>5.2</v>
      </c>
      <c r="S7964" t="s">
        <v>29</v>
      </c>
    </row>
    <row r="7965" spans="1:19" x14ac:dyDescent="0.3">
      <c r="A7965" t="s">
        <v>15580</v>
      </c>
      <c r="B7965" t="s">
        <v>50</v>
      </c>
      <c r="C7965" s="2">
        <v>44024</v>
      </c>
      <c r="D7965" t="s">
        <v>10</v>
      </c>
      <c r="E7965" t="s">
        <v>22</v>
      </c>
      <c r="F7965" t="s">
        <v>33</v>
      </c>
      <c r="G7965" t="s">
        <v>166</v>
      </c>
      <c r="H7965" t="s">
        <v>35</v>
      </c>
      <c r="I7965" t="s">
        <v>67</v>
      </c>
      <c r="J7965" t="s">
        <v>37</v>
      </c>
      <c r="K7965" t="s">
        <v>15581</v>
      </c>
      <c r="L7965" t="s">
        <v>39</v>
      </c>
      <c r="M7965">
        <v>1</v>
      </c>
      <c r="N7965" t="s">
        <v>116</v>
      </c>
      <c r="O7965" s="1">
        <v>45525</v>
      </c>
      <c r="P7965" s="1">
        <v>45551</v>
      </c>
      <c r="Q7965">
        <v>1609</v>
      </c>
      <c r="R7965">
        <v>7.2</v>
      </c>
      <c r="S7965" t="s">
        <v>93</v>
      </c>
    </row>
    <row r="7966" spans="1:19" x14ac:dyDescent="0.3">
      <c r="A7966" t="s">
        <v>15582</v>
      </c>
      <c r="B7966" t="s">
        <v>130</v>
      </c>
      <c r="C7966" s="2">
        <v>84873</v>
      </c>
      <c r="D7966" t="s">
        <v>66</v>
      </c>
      <c r="E7966" t="s">
        <v>32</v>
      </c>
      <c r="F7966" t="s">
        <v>12</v>
      </c>
      <c r="G7966" t="s">
        <v>67</v>
      </c>
      <c r="H7966" t="s">
        <v>14</v>
      </c>
      <c r="I7966" t="s">
        <v>67</v>
      </c>
      <c r="J7966" t="s">
        <v>25</v>
      </c>
      <c r="K7966" t="s">
        <v>15583</v>
      </c>
      <c r="L7966" t="s">
        <v>17</v>
      </c>
      <c r="M7966">
        <v>3</v>
      </c>
      <c r="N7966" t="s">
        <v>90</v>
      </c>
      <c r="O7966" s="1">
        <v>45466</v>
      </c>
      <c r="P7966" s="1">
        <v>45521</v>
      </c>
      <c r="Q7966">
        <v>1840</v>
      </c>
      <c r="R7966">
        <v>7.5</v>
      </c>
      <c r="S7966" t="s">
        <v>93</v>
      </c>
    </row>
    <row r="7967" spans="1:19" x14ac:dyDescent="0.3">
      <c r="A7967" t="s">
        <v>15584</v>
      </c>
      <c r="B7967" t="s">
        <v>137</v>
      </c>
      <c r="C7967" s="2">
        <v>133631</v>
      </c>
      <c r="D7967" t="s">
        <v>10</v>
      </c>
      <c r="E7967" t="s">
        <v>11</v>
      </c>
      <c r="F7967" t="s">
        <v>99</v>
      </c>
      <c r="G7967" t="s">
        <v>140</v>
      </c>
      <c r="H7967" t="s">
        <v>35</v>
      </c>
      <c r="I7967" t="s">
        <v>140</v>
      </c>
      <c r="J7967" t="s">
        <v>37</v>
      </c>
      <c r="K7967" t="s">
        <v>15585</v>
      </c>
      <c r="L7967" t="s">
        <v>27</v>
      </c>
      <c r="M7967">
        <v>6</v>
      </c>
      <c r="N7967" t="s">
        <v>101</v>
      </c>
      <c r="O7967" s="1">
        <v>45451</v>
      </c>
      <c r="P7967" s="1">
        <v>45510</v>
      </c>
      <c r="Q7967">
        <v>2056</v>
      </c>
      <c r="R7967">
        <v>9.3000000000000007</v>
      </c>
      <c r="S7967" t="s">
        <v>117</v>
      </c>
    </row>
    <row r="7968" spans="1:19" x14ac:dyDescent="0.3">
      <c r="A7968" t="s">
        <v>15586</v>
      </c>
      <c r="B7968" t="s">
        <v>103</v>
      </c>
      <c r="C7968" s="2">
        <v>79879</v>
      </c>
      <c r="D7968" t="s">
        <v>10</v>
      </c>
      <c r="E7968" t="s">
        <v>22</v>
      </c>
      <c r="F7968" t="s">
        <v>12</v>
      </c>
      <c r="G7968" t="s">
        <v>55</v>
      </c>
      <c r="H7968" t="s">
        <v>14</v>
      </c>
      <c r="I7968" t="s">
        <v>55</v>
      </c>
      <c r="J7968" t="s">
        <v>15</v>
      </c>
      <c r="K7968" t="s">
        <v>6215</v>
      </c>
      <c r="L7968" t="s">
        <v>27</v>
      </c>
      <c r="M7968" t="s">
        <v>37</v>
      </c>
      <c r="N7968" t="s">
        <v>18</v>
      </c>
      <c r="O7968" s="1">
        <v>45579</v>
      </c>
      <c r="P7968" s="1">
        <v>45634</v>
      </c>
      <c r="Q7968">
        <v>1919</v>
      </c>
      <c r="R7968">
        <v>9.5</v>
      </c>
      <c r="S7968" t="s">
        <v>78</v>
      </c>
    </row>
    <row r="7969" spans="1:19" x14ac:dyDescent="0.3">
      <c r="A7969" t="s">
        <v>15587</v>
      </c>
      <c r="B7969" t="s">
        <v>114</v>
      </c>
      <c r="C7969" s="2">
        <v>42386</v>
      </c>
      <c r="D7969" t="s">
        <v>10</v>
      </c>
      <c r="E7969" t="s">
        <v>22</v>
      </c>
      <c r="F7969" t="s">
        <v>99</v>
      </c>
      <c r="G7969" t="s">
        <v>13</v>
      </c>
      <c r="H7969" t="s">
        <v>54</v>
      </c>
      <c r="I7969" t="s">
        <v>44</v>
      </c>
      <c r="J7969" t="s">
        <v>15</v>
      </c>
      <c r="K7969" t="s">
        <v>15588</v>
      </c>
      <c r="L7969" t="s">
        <v>27</v>
      </c>
      <c r="M7969">
        <v>1</v>
      </c>
      <c r="N7969" t="s">
        <v>149</v>
      </c>
      <c r="O7969" s="1">
        <v>45618</v>
      </c>
      <c r="P7969" s="1">
        <v>45674</v>
      </c>
      <c r="Q7969">
        <v>1772</v>
      </c>
      <c r="R7969">
        <v>7.6</v>
      </c>
      <c r="S7969" t="s">
        <v>19</v>
      </c>
    </row>
    <row r="7970" spans="1:19" x14ac:dyDescent="0.3">
      <c r="A7970" t="s">
        <v>15589</v>
      </c>
      <c r="B7970" t="s">
        <v>161</v>
      </c>
      <c r="C7970" s="2">
        <v>92574</v>
      </c>
      <c r="D7970" t="s">
        <v>10</v>
      </c>
      <c r="E7970" t="s">
        <v>32</v>
      </c>
      <c r="F7970" t="s">
        <v>12</v>
      </c>
      <c r="G7970" t="s">
        <v>23</v>
      </c>
      <c r="H7970" t="s">
        <v>14</v>
      </c>
      <c r="I7970" t="s">
        <v>80</v>
      </c>
      <c r="J7970" t="s">
        <v>37</v>
      </c>
      <c r="K7970" t="s">
        <v>15590</v>
      </c>
      <c r="L7970" t="s">
        <v>17</v>
      </c>
      <c r="M7970">
        <v>3</v>
      </c>
      <c r="N7970" t="s">
        <v>108</v>
      </c>
      <c r="O7970" s="1">
        <v>45411</v>
      </c>
      <c r="P7970" s="1">
        <v>45473</v>
      </c>
      <c r="Q7970">
        <v>2252</v>
      </c>
      <c r="R7970">
        <v>5.5</v>
      </c>
      <c r="S7970" t="s">
        <v>41</v>
      </c>
    </row>
    <row r="7971" spans="1:19" x14ac:dyDescent="0.3">
      <c r="A7971" t="s">
        <v>15591</v>
      </c>
      <c r="B7971" t="s">
        <v>59</v>
      </c>
      <c r="C7971" s="2">
        <v>57098</v>
      </c>
      <c r="D7971" t="s">
        <v>66</v>
      </c>
      <c r="E7971" t="s">
        <v>22</v>
      </c>
      <c r="F7971" t="s">
        <v>12</v>
      </c>
      <c r="G7971" t="s">
        <v>67</v>
      </c>
      <c r="H7971" t="s">
        <v>54</v>
      </c>
      <c r="I7971" t="s">
        <v>67</v>
      </c>
      <c r="J7971" t="s">
        <v>25</v>
      </c>
      <c r="K7971" t="s">
        <v>15592</v>
      </c>
      <c r="L7971" t="s">
        <v>39</v>
      </c>
      <c r="M7971">
        <v>1</v>
      </c>
      <c r="N7971" t="s">
        <v>149</v>
      </c>
      <c r="O7971" s="1">
        <v>45343</v>
      </c>
      <c r="P7971" s="1">
        <v>45409</v>
      </c>
      <c r="Q7971">
        <v>2234</v>
      </c>
      <c r="R7971">
        <v>10</v>
      </c>
      <c r="S7971" t="s">
        <v>78</v>
      </c>
    </row>
    <row r="7972" spans="1:19" x14ac:dyDescent="0.3">
      <c r="A7972" t="s">
        <v>15593</v>
      </c>
      <c r="B7972" t="s">
        <v>103</v>
      </c>
      <c r="C7972" s="2">
        <v>74618</v>
      </c>
      <c r="D7972" t="s">
        <v>10</v>
      </c>
      <c r="E7972" t="s">
        <v>22</v>
      </c>
      <c r="F7972" t="s">
        <v>99</v>
      </c>
      <c r="G7972" t="s">
        <v>95</v>
      </c>
      <c r="H7972" t="s">
        <v>54</v>
      </c>
      <c r="I7972" t="s">
        <v>95</v>
      </c>
      <c r="J7972" t="s">
        <v>37</v>
      </c>
      <c r="K7972" t="s">
        <v>14765</v>
      </c>
      <c r="L7972" t="s">
        <v>46</v>
      </c>
      <c r="M7972" t="s">
        <v>37</v>
      </c>
      <c r="N7972" t="s">
        <v>149</v>
      </c>
      <c r="O7972" s="1">
        <v>45572</v>
      </c>
      <c r="P7972" s="1">
        <v>45630</v>
      </c>
      <c r="Q7972">
        <v>1574</v>
      </c>
      <c r="R7972">
        <v>6</v>
      </c>
      <c r="S7972" t="s">
        <v>48</v>
      </c>
    </row>
    <row r="7973" spans="1:19" x14ac:dyDescent="0.3">
      <c r="A7973" t="s">
        <v>15594</v>
      </c>
      <c r="B7973" t="s">
        <v>130</v>
      </c>
      <c r="C7973" s="2">
        <v>54076</v>
      </c>
      <c r="D7973" t="s">
        <v>10</v>
      </c>
      <c r="E7973" t="s">
        <v>22</v>
      </c>
      <c r="F7973" t="s">
        <v>12</v>
      </c>
      <c r="G7973" t="s">
        <v>23</v>
      </c>
      <c r="H7973" t="s">
        <v>54</v>
      </c>
      <c r="I7973" t="s">
        <v>23</v>
      </c>
      <c r="J7973" t="s">
        <v>25</v>
      </c>
      <c r="K7973" t="s">
        <v>15595</v>
      </c>
      <c r="L7973" t="s">
        <v>27</v>
      </c>
      <c r="M7973" t="s">
        <v>37</v>
      </c>
      <c r="N7973" t="s">
        <v>77</v>
      </c>
      <c r="O7973" s="1">
        <v>45716</v>
      </c>
      <c r="P7973" s="1">
        <v>45770</v>
      </c>
      <c r="Q7973">
        <v>592</v>
      </c>
      <c r="R7973">
        <v>7.5</v>
      </c>
      <c r="S7973" t="s">
        <v>63</v>
      </c>
    </row>
    <row r="7974" spans="1:19" x14ac:dyDescent="0.3">
      <c r="A7974" t="s">
        <v>15596</v>
      </c>
      <c r="B7974" t="s">
        <v>65</v>
      </c>
      <c r="C7974" s="2">
        <v>84851</v>
      </c>
      <c r="D7974" t="s">
        <v>10</v>
      </c>
      <c r="E7974" t="s">
        <v>32</v>
      </c>
      <c r="F7974" t="s">
        <v>99</v>
      </c>
      <c r="G7974" t="s">
        <v>140</v>
      </c>
      <c r="H7974" t="s">
        <v>54</v>
      </c>
      <c r="I7974" t="s">
        <v>140</v>
      </c>
      <c r="J7974" t="s">
        <v>25</v>
      </c>
      <c r="K7974" t="s">
        <v>15597</v>
      </c>
      <c r="L7974" t="s">
        <v>27</v>
      </c>
      <c r="M7974">
        <v>2</v>
      </c>
      <c r="N7974" t="s">
        <v>69</v>
      </c>
      <c r="O7974" s="1">
        <v>45702</v>
      </c>
      <c r="P7974" s="1">
        <v>45731</v>
      </c>
      <c r="Q7974">
        <v>694</v>
      </c>
      <c r="R7974">
        <v>8.5</v>
      </c>
      <c r="S7974" t="s">
        <v>70</v>
      </c>
    </row>
    <row r="7975" spans="1:19" x14ac:dyDescent="0.3">
      <c r="A7975" t="s">
        <v>15598</v>
      </c>
      <c r="B7975" t="s">
        <v>75</v>
      </c>
      <c r="C7975" s="2">
        <v>79987</v>
      </c>
      <c r="D7975" t="s">
        <v>10</v>
      </c>
      <c r="E7975" t="s">
        <v>11</v>
      </c>
      <c r="F7975" t="s">
        <v>99</v>
      </c>
      <c r="G7975" t="s">
        <v>44</v>
      </c>
      <c r="H7975" t="s">
        <v>14</v>
      </c>
      <c r="I7975" t="s">
        <v>104</v>
      </c>
      <c r="J7975" t="s">
        <v>25</v>
      </c>
      <c r="K7975" t="s">
        <v>15599</v>
      </c>
      <c r="L7975" t="s">
        <v>39</v>
      </c>
      <c r="M7975">
        <v>7</v>
      </c>
      <c r="N7975" t="s">
        <v>97</v>
      </c>
      <c r="O7975" s="1">
        <v>45377</v>
      </c>
      <c r="P7975" s="1">
        <v>45446</v>
      </c>
      <c r="Q7975">
        <v>1563</v>
      </c>
      <c r="R7975">
        <v>6.8</v>
      </c>
      <c r="S7975" t="s">
        <v>174</v>
      </c>
    </row>
    <row r="7976" spans="1:19" x14ac:dyDescent="0.3">
      <c r="A7976" t="s">
        <v>15600</v>
      </c>
      <c r="B7976" t="s">
        <v>110</v>
      </c>
      <c r="C7976" s="2">
        <v>62306</v>
      </c>
      <c r="D7976" t="s">
        <v>51</v>
      </c>
      <c r="E7976" t="s">
        <v>32</v>
      </c>
      <c r="F7976" t="s">
        <v>33</v>
      </c>
      <c r="G7976" t="s">
        <v>53</v>
      </c>
      <c r="H7976" t="s">
        <v>54</v>
      </c>
      <c r="I7976" t="s">
        <v>53</v>
      </c>
      <c r="J7976" t="s">
        <v>37</v>
      </c>
      <c r="K7976" t="s">
        <v>3386</v>
      </c>
      <c r="L7976" t="s">
        <v>17</v>
      </c>
      <c r="M7976">
        <v>4</v>
      </c>
      <c r="N7976" t="s">
        <v>18</v>
      </c>
      <c r="O7976" s="1">
        <v>45308</v>
      </c>
      <c r="P7976" s="1">
        <v>45340</v>
      </c>
      <c r="Q7976">
        <v>1102</v>
      </c>
      <c r="R7976">
        <v>5.8</v>
      </c>
      <c r="S7976" t="s">
        <v>227</v>
      </c>
    </row>
    <row r="7977" spans="1:19" x14ac:dyDescent="0.3">
      <c r="A7977" t="s">
        <v>15601</v>
      </c>
      <c r="B7977" t="s">
        <v>65</v>
      </c>
      <c r="C7977" s="2">
        <v>133088</v>
      </c>
      <c r="D7977" t="s">
        <v>10</v>
      </c>
      <c r="E7977" t="s">
        <v>88</v>
      </c>
      <c r="F7977" t="s">
        <v>12</v>
      </c>
      <c r="G7977" t="s">
        <v>158</v>
      </c>
      <c r="H7977" t="s">
        <v>54</v>
      </c>
      <c r="I7977" t="s">
        <v>158</v>
      </c>
      <c r="J7977" t="s">
        <v>25</v>
      </c>
      <c r="K7977" t="s">
        <v>10147</v>
      </c>
      <c r="L7977" t="s">
        <v>17</v>
      </c>
      <c r="M7977">
        <v>19</v>
      </c>
      <c r="N7977" t="s">
        <v>69</v>
      </c>
      <c r="O7977" s="1">
        <v>45713</v>
      </c>
      <c r="P7977" s="1">
        <v>45772</v>
      </c>
      <c r="Q7977">
        <v>1147</v>
      </c>
      <c r="R7977">
        <v>9.6</v>
      </c>
      <c r="S7977" t="s">
        <v>63</v>
      </c>
    </row>
    <row r="7978" spans="1:19" x14ac:dyDescent="0.3">
      <c r="A7978" t="s">
        <v>15602</v>
      </c>
      <c r="B7978" t="s">
        <v>176</v>
      </c>
      <c r="C7978" s="2">
        <v>115473</v>
      </c>
      <c r="D7978" t="s">
        <v>10</v>
      </c>
      <c r="E7978" t="s">
        <v>88</v>
      </c>
      <c r="F7978" t="s">
        <v>52</v>
      </c>
      <c r="G7978" t="s">
        <v>104</v>
      </c>
      <c r="H7978" t="s">
        <v>54</v>
      </c>
      <c r="I7978" t="s">
        <v>67</v>
      </c>
      <c r="J7978" t="s">
        <v>37</v>
      </c>
      <c r="K7978" t="s">
        <v>10030</v>
      </c>
      <c r="L7978" t="s">
        <v>17</v>
      </c>
      <c r="M7978">
        <v>16</v>
      </c>
      <c r="N7978" t="s">
        <v>47</v>
      </c>
      <c r="O7978" s="1">
        <v>45552</v>
      </c>
      <c r="P7978" s="1">
        <v>45569</v>
      </c>
      <c r="Q7978">
        <v>909</v>
      </c>
      <c r="R7978">
        <v>5.2</v>
      </c>
      <c r="S7978" t="s">
        <v>57</v>
      </c>
    </row>
    <row r="7979" spans="1:19" x14ac:dyDescent="0.3">
      <c r="A7979" t="s">
        <v>15603</v>
      </c>
      <c r="B7979" t="s">
        <v>59</v>
      </c>
      <c r="C7979" s="2">
        <v>96596</v>
      </c>
      <c r="D7979" t="s">
        <v>10</v>
      </c>
      <c r="E7979" t="s">
        <v>11</v>
      </c>
      <c r="F7979" t="s">
        <v>99</v>
      </c>
      <c r="G7979" t="s">
        <v>158</v>
      </c>
      <c r="H7979" t="s">
        <v>35</v>
      </c>
      <c r="I7979" t="s">
        <v>158</v>
      </c>
      <c r="J7979" t="s">
        <v>25</v>
      </c>
      <c r="K7979" t="s">
        <v>2108</v>
      </c>
      <c r="L7979" t="s">
        <v>46</v>
      </c>
      <c r="M7979">
        <v>7</v>
      </c>
      <c r="N7979" t="s">
        <v>28</v>
      </c>
      <c r="O7979" s="1">
        <v>45709</v>
      </c>
      <c r="P7979" s="1">
        <v>45758</v>
      </c>
      <c r="Q7979">
        <v>2074</v>
      </c>
      <c r="R7979">
        <v>8.1999999999999993</v>
      </c>
      <c r="S7979" t="s">
        <v>70</v>
      </c>
    </row>
    <row r="7980" spans="1:19" x14ac:dyDescent="0.3">
      <c r="A7980" t="s">
        <v>15604</v>
      </c>
      <c r="B7980" t="s">
        <v>43</v>
      </c>
      <c r="C7980" s="2">
        <v>119425</v>
      </c>
      <c r="D7980" t="s">
        <v>10</v>
      </c>
      <c r="E7980" t="s">
        <v>11</v>
      </c>
      <c r="F7980" t="s">
        <v>33</v>
      </c>
      <c r="G7980" t="s">
        <v>140</v>
      </c>
      <c r="H7980" t="s">
        <v>14</v>
      </c>
      <c r="I7980" t="s">
        <v>84</v>
      </c>
      <c r="J7980" t="s">
        <v>25</v>
      </c>
      <c r="K7980" t="s">
        <v>15605</v>
      </c>
      <c r="L7980" t="s">
        <v>17</v>
      </c>
      <c r="M7980">
        <v>6</v>
      </c>
      <c r="N7980" t="s">
        <v>108</v>
      </c>
      <c r="O7980" s="1">
        <v>45574</v>
      </c>
      <c r="P7980" s="1">
        <v>45628</v>
      </c>
      <c r="Q7980">
        <v>850</v>
      </c>
      <c r="R7980">
        <v>8.6999999999999993</v>
      </c>
      <c r="S7980" t="s">
        <v>112</v>
      </c>
    </row>
    <row r="7981" spans="1:19" x14ac:dyDescent="0.3">
      <c r="A7981" t="s">
        <v>15606</v>
      </c>
      <c r="B7981" t="s">
        <v>137</v>
      </c>
      <c r="C7981" s="2">
        <v>63242</v>
      </c>
      <c r="D7981" t="s">
        <v>10</v>
      </c>
      <c r="E7981" t="s">
        <v>32</v>
      </c>
      <c r="F7981" t="s">
        <v>99</v>
      </c>
      <c r="G7981" t="s">
        <v>80</v>
      </c>
      <c r="H7981" t="s">
        <v>54</v>
      </c>
      <c r="I7981" t="s">
        <v>67</v>
      </c>
      <c r="J7981" t="s">
        <v>15</v>
      </c>
      <c r="K7981" t="s">
        <v>15607</v>
      </c>
      <c r="L7981" t="s">
        <v>27</v>
      </c>
      <c r="M7981">
        <v>4</v>
      </c>
      <c r="N7981" t="s">
        <v>47</v>
      </c>
      <c r="O7981" s="1">
        <v>45376</v>
      </c>
      <c r="P7981" s="1">
        <v>45440</v>
      </c>
      <c r="Q7981">
        <v>1730</v>
      </c>
      <c r="R7981">
        <v>5.3</v>
      </c>
      <c r="S7981" t="s">
        <v>48</v>
      </c>
    </row>
    <row r="7982" spans="1:19" x14ac:dyDescent="0.3">
      <c r="A7982" t="s">
        <v>15608</v>
      </c>
      <c r="B7982" t="s">
        <v>183</v>
      </c>
      <c r="C7982" s="2">
        <v>135152</v>
      </c>
      <c r="D7982" t="s">
        <v>51</v>
      </c>
      <c r="E7982" t="s">
        <v>11</v>
      </c>
      <c r="F7982" t="s">
        <v>12</v>
      </c>
      <c r="G7982" t="s">
        <v>60</v>
      </c>
      <c r="H7982" t="s">
        <v>14</v>
      </c>
      <c r="I7982" t="s">
        <v>60</v>
      </c>
      <c r="J7982" t="s">
        <v>25</v>
      </c>
      <c r="K7982" t="s">
        <v>15609</v>
      </c>
      <c r="L7982" t="s">
        <v>39</v>
      </c>
      <c r="M7982">
        <v>9</v>
      </c>
      <c r="N7982" t="s">
        <v>149</v>
      </c>
      <c r="O7982" s="1">
        <v>45633</v>
      </c>
      <c r="P7982" s="1">
        <v>45676</v>
      </c>
      <c r="Q7982">
        <v>1101</v>
      </c>
      <c r="R7982">
        <v>7.2</v>
      </c>
      <c r="S7982" t="s">
        <v>78</v>
      </c>
    </row>
    <row r="7983" spans="1:19" x14ac:dyDescent="0.3">
      <c r="A7983" t="s">
        <v>15610</v>
      </c>
      <c r="B7983" t="s">
        <v>103</v>
      </c>
      <c r="C7983" s="2">
        <v>42281</v>
      </c>
      <c r="D7983" t="s">
        <v>10</v>
      </c>
      <c r="E7983" t="s">
        <v>22</v>
      </c>
      <c r="F7983" t="s">
        <v>99</v>
      </c>
      <c r="G7983" t="s">
        <v>36</v>
      </c>
      <c r="H7983" t="s">
        <v>14</v>
      </c>
      <c r="I7983" t="s">
        <v>36</v>
      </c>
      <c r="J7983" t="s">
        <v>15</v>
      </c>
      <c r="K7983" t="s">
        <v>15611</v>
      </c>
      <c r="L7983" t="s">
        <v>46</v>
      </c>
      <c r="M7983" t="s">
        <v>37</v>
      </c>
      <c r="N7983" t="s">
        <v>77</v>
      </c>
      <c r="O7983" s="1">
        <v>45766</v>
      </c>
      <c r="P7983" s="1">
        <v>45826</v>
      </c>
      <c r="Q7983">
        <v>1314</v>
      </c>
      <c r="R7983">
        <v>7.2</v>
      </c>
      <c r="S7983" t="s">
        <v>63</v>
      </c>
    </row>
    <row r="7984" spans="1:19" x14ac:dyDescent="0.3">
      <c r="A7984" t="s">
        <v>15612</v>
      </c>
      <c r="B7984" t="s">
        <v>50</v>
      </c>
      <c r="C7984" s="2">
        <v>185056</v>
      </c>
      <c r="D7984" t="s">
        <v>10</v>
      </c>
      <c r="E7984" t="s">
        <v>88</v>
      </c>
      <c r="F7984" t="s">
        <v>99</v>
      </c>
      <c r="G7984" t="s">
        <v>55</v>
      </c>
      <c r="H7984" t="s">
        <v>54</v>
      </c>
      <c r="I7984" t="s">
        <v>55</v>
      </c>
      <c r="J7984" t="s">
        <v>37</v>
      </c>
      <c r="K7984" t="s">
        <v>15286</v>
      </c>
      <c r="L7984" t="s">
        <v>27</v>
      </c>
      <c r="M7984">
        <v>15</v>
      </c>
      <c r="N7984" t="s">
        <v>69</v>
      </c>
      <c r="O7984" s="1">
        <v>45416</v>
      </c>
      <c r="P7984" s="1">
        <v>45472</v>
      </c>
      <c r="Q7984">
        <v>2446</v>
      </c>
      <c r="R7984">
        <v>7.4</v>
      </c>
      <c r="S7984" t="s">
        <v>29</v>
      </c>
    </row>
    <row r="7985" spans="1:19" x14ac:dyDescent="0.3">
      <c r="A7985" t="s">
        <v>15613</v>
      </c>
      <c r="B7985" t="s">
        <v>21</v>
      </c>
      <c r="C7985" s="2">
        <v>174432</v>
      </c>
      <c r="D7985" t="s">
        <v>10</v>
      </c>
      <c r="E7985" t="s">
        <v>88</v>
      </c>
      <c r="F7985" t="s">
        <v>12</v>
      </c>
      <c r="G7985" t="s">
        <v>166</v>
      </c>
      <c r="H7985" t="s">
        <v>35</v>
      </c>
      <c r="I7985" t="s">
        <v>166</v>
      </c>
      <c r="J7985" t="s">
        <v>15</v>
      </c>
      <c r="K7985" t="s">
        <v>15614</v>
      </c>
      <c r="L7985" t="s">
        <v>27</v>
      </c>
      <c r="M7985">
        <v>17</v>
      </c>
      <c r="N7985" t="s">
        <v>101</v>
      </c>
      <c r="O7985" s="1">
        <v>45354</v>
      </c>
      <c r="P7985" s="1">
        <v>45368</v>
      </c>
      <c r="Q7985">
        <v>2043</v>
      </c>
      <c r="R7985">
        <v>9</v>
      </c>
      <c r="S7985" t="s">
        <v>41</v>
      </c>
    </row>
    <row r="7986" spans="1:19" x14ac:dyDescent="0.3">
      <c r="A7986" t="s">
        <v>15615</v>
      </c>
      <c r="B7986" t="s">
        <v>145</v>
      </c>
      <c r="C7986" s="2">
        <v>95918</v>
      </c>
      <c r="D7986" t="s">
        <v>10</v>
      </c>
      <c r="E7986" t="s">
        <v>22</v>
      </c>
      <c r="F7986" t="s">
        <v>52</v>
      </c>
      <c r="G7986" t="s">
        <v>34</v>
      </c>
      <c r="H7986" t="s">
        <v>14</v>
      </c>
      <c r="I7986" t="s">
        <v>34</v>
      </c>
      <c r="J7986" t="s">
        <v>15</v>
      </c>
      <c r="K7986" t="s">
        <v>15616</v>
      </c>
      <c r="L7986" t="s">
        <v>39</v>
      </c>
      <c r="M7986">
        <v>1</v>
      </c>
      <c r="N7986" t="s">
        <v>116</v>
      </c>
      <c r="O7986" s="1">
        <v>45542</v>
      </c>
      <c r="P7986" s="1">
        <v>45581</v>
      </c>
      <c r="Q7986">
        <v>1503</v>
      </c>
      <c r="R7986">
        <v>9.8000000000000007</v>
      </c>
      <c r="S7986" t="s">
        <v>78</v>
      </c>
    </row>
    <row r="7987" spans="1:19" x14ac:dyDescent="0.3">
      <c r="A7987" t="s">
        <v>15617</v>
      </c>
      <c r="B7987" t="s">
        <v>161</v>
      </c>
      <c r="C7987" s="2">
        <v>60495</v>
      </c>
      <c r="D7987" t="s">
        <v>10</v>
      </c>
      <c r="E7987" t="s">
        <v>22</v>
      </c>
      <c r="F7987" t="s">
        <v>12</v>
      </c>
      <c r="G7987" t="s">
        <v>84</v>
      </c>
      <c r="H7987" t="s">
        <v>35</v>
      </c>
      <c r="I7987" t="s">
        <v>84</v>
      </c>
      <c r="J7987" t="s">
        <v>15</v>
      </c>
      <c r="K7987" t="s">
        <v>15618</v>
      </c>
      <c r="L7987" t="s">
        <v>17</v>
      </c>
      <c r="M7987">
        <v>1</v>
      </c>
      <c r="N7987" t="s">
        <v>86</v>
      </c>
      <c r="O7987" s="1">
        <v>45391</v>
      </c>
      <c r="P7987" s="1">
        <v>45417</v>
      </c>
      <c r="Q7987">
        <v>1494</v>
      </c>
      <c r="R7987">
        <v>7.6</v>
      </c>
      <c r="S7987" t="s">
        <v>41</v>
      </c>
    </row>
    <row r="7988" spans="1:19" x14ac:dyDescent="0.3">
      <c r="A7988" t="s">
        <v>15619</v>
      </c>
      <c r="B7988" t="s">
        <v>137</v>
      </c>
      <c r="C7988" s="2">
        <v>105216</v>
      </c>
      <c r="D7988" t="s">
        <v>10</v>
      </c>
      <c r="E7988" t="s">
        <v>32</v>
      </c>
      <c r="F7988" t="s">
        <v>99</v>
      </c>
      <c r="G7988" t="s">
        <v>34</v>
      </c>
      <c r="H7988" t="s">
        <v>14</v>
      </c>
      <c r="I7988" t="s">
        <v>44</v>
      </c>
      <c r="J7988" t="s">
        <v>15</v>
      </c>
      <c r="K7988" t="s">
        <v>15620</v>
      </c>
      <c r="L7988" t="s">
        <v>17</v>
      </c>
      <c r="M7988">
        <v>4</v>
      </c>
      <c r="N7988" t="s">
        <v>86</v>
      </c>
      <c r="O7988" s="1">
        <v>45342</v>
      </c>
      <c r="P7988" s="1">
        <v>45412</v>
      </c>
      <c r="Q7988">
        <v>916</v>
      </c>
      <c r="R7988">
        <v>7.2</v>
      </c>
      <c r="S7988" t="s">
        <v>48</v>
      </c>
    </row>
    <row r="7989" spans="1:19" x14ac:dyDescent="0.3">
      <c r="A7989" t="s">
        <v>15621</v>
      </c>
      <c r="B7989" t="s">
        <v>31</v>
      </c>
      <c r="C7989" s="2">
        <v>94937</v>
      </c>
      <c r="D7989" t="s">
        <v>10</v>
      </c>
      <c r="E7989" t="s">
        <v>11</v>
      </c>
      <c r="F7989" t="s">
        <v>99</v>
      </c>
      <c r="G7989" t="s">
        <v>13</v>
      </c>
      <c r="H7989" t="s">
        <v>54</v>
      </c>
      <c r="I7989" t="s">
        <v>13</v>
      </c>
      <c r="J7989" t="s">
        <v>15</v>
      </c>
      <c r="K7989" t="s">
        <v>15622</v>
      </c>
      <c r="L7989" t="s">
        <v>17</v>
      </c>
      <c r="M7989">
        <v>5</v>
      </c>
      <c r="N7989" t="s">
        <v>77</v>
      </c>
      <c r="O7989" s="1">
        <v>45542</v>
      </c>
      <c r="P7989" s="1">
        <v>45593</v>
      </c>
      <c r="Q7989">
        <v>1992</v>
      </c>
      <c r="R7989">
        <v>7.2</v>
      </c>
      <c r="S7989" t="s">
        <v>227</v>
      </c>
    </row>
    <row r="7990" spans="1:19" x14ac:dyDescent="0.3">
      <c r="A7990" t="s">
        <v>15623</v>
      </c>
      <c r="B7990" t="s">
        <v>31</v>
      </c>
      <c r="C7990" s="2">
        <v>131743</v>
      </c>
      <c r="D7990" t="s">
        <v>10</v>
      </c>
      <c r="E7990" t="s">
        <v>32</v>
      </c>
      <c r="F7990" t="s">
        <v>99</v>
      </c>
      <c r="G7990" t="s">
        <v>153</v>
      </c>
      <c r="H7990" t="s">
        <v>14</v>
      </c>
      <c r="I7990" t="s">
        <v>158</v>
      </c>
      <c r="J7990" t="s">
        <v>37</v>
      </c>
      <c r="K7990" t="s">
        <v>15624</v>
      </c>
      <c r="L7990" t="s">
        <v>27</v>
      </c>
      <c r="M7990">
        <v>4</v>
      </c>
      <c r="N7990" t="s">
        <v>28</v>
      </c>
      <c r="O7990" s="1">
        <v>45596</v>
      </c>
      <c r="P7990" s="1">
        <v>45647</v>
      </c>
      <c r="Q7990">
        <v>2207</v>
      </c>
      <c r="R7990">
        <v>6.5</v>
      </c>
      <c r="S7990" t="s">
        <v>41</v>
      </c>
    </row>
    <row r="7991" spans="1:19" x14ac:dyDescent="0.3">
      <c r="A7991" t="s">
        <v>15625</v>
      </c>
      <c r="B7991" t="s">
        <v>9</v>
      </c>
      <c r="C7991" s="2">
        <v>168515</v>
      </c>
      <c r="D7991" t="s">
        <v>10</v>
      </c>
      <c r="E7991" t="s">
        <v>11</v>
      </c>
      <c r="F7991" t="s">
        <v>33</v>
      </c>
      <c r="G7991" t="s">
        <v>153</v>
      </c>
      <c r="H7991" t="s">
        <v>14</v>
      </c>
      <c r="I7991" t="s">
        <v>60</v>
      </c>
      <c r="J7991" t="s">
        <v>25</v>
      </c>
      <c r="K7991" t="s">
        <v>4326</v>
      </c>
      <c r="L7991" t="s">
        <v>27</v>
      </c>
      <c r="M7991">
        <v>7</v>
      </c>
      <c r="N7991" t="s">
        <v>28</v>
      </c>
      <c r="O7991" s="1">
        <v>45448</v>
      </c>
      <c r="P7991" s="1">
        <v>45472</v>
      </c>
      <c r="Q7991">
        <v>1350</v>
      </c>
      <c r="R7991">
        <v>5.6</v>
      </c>
      <c r="S7991" t="s">
        <v>57</v>
      </c>
    </row>
    <row r="7992" spans="1:19" x14ac:dyDescent="0.3">
      <c r="A7992" t="s">
        <v>15626</v>
      </c>
      <c r="B7992" t="s">
        <v>110</v>
      </c>
      <c r="C7992" s="2">
        <v>217876</v>
      </c>
      <c r="D7992" t="s">
        <v>10</v>
      </c>
      <c r="E7992" t="s">
        <v>88</v>
      </c>
      <c r="F7992" t="s">
        <v>33</v>
      </c>
      <c r="G7992" t="s">
        <v>95</v>
      </c>
      <c r="H7992" t="s">
        <v>35</v>
      </c>
      <c r="I7992" t="s">
        <v>95</v>
      </c>
      <c r="J7992" t="s">
        <v>37</v>
      </c>
      <c r="K7992" t="s">
        <v>15627</v>
      </c>
      <c r="L7992" t="s">
        <v>46</v>
      </c>
      <c r="M7992">
        <v>17</v>
      </c>
      <c r="N7992" t="s">
        <v>28</v>
      </c>
      <c r="O7992" s="1">
        <v>45494</v>
      </c>
      <c r="P7992" s="1">
        <v>45539</v>
      </c>
      <c r="Q7992">
        <v>806</v>
      </c>
      <c r="R7992">
        <v>8.8000000000000007</v>
      </c>
      <c r="S7992" t="s">
        <v>19</v>
      </c>
    </row>
    <row r="7993" spans="1:19" x14ac:dyDescent="0.3">
      <c r="A7993" t="s">
        <v>15628</v>
      </c>
      <c r="B7993" t="s">
        <v>31</v>
      </c>
      <c r="C7993" s="2">
        <v>76772</v>
      </c>
      <c r="D7993" t="s">
        <v>66</v>
      </c>
      <c r="E7993" t="s">
        <v>32</v>
      </c>
      <c r="F7993" t="s">
        <v>12</v>
      </c>
      <c r="G7993" t="s">
        <v>67</v>
      </c>
      <c r="H7993" t="s">
        <v>54</v>
      </c>
      <c r="I7993" t="s">
        <v>67</v>
      </c>
      <c r="J7993" t="s">
        <v>25</v>
      </c>
      <c r="K7993" t="s">
        <v>15629</v>
      </c>
      <c r="L7993" t="s">
        <v>46</v>
      </c>
      <c r="M7993">
        <v>3</v>
      </c>
      <c r="N7993" t="s">
        <v>122</v>
      </c>
      <c r="O7993" s="1">
        <v>45663</v>
      </c>
      <c r="P7993" s="1">
        <v>45717</v>
      </c>
      <c r="Q7993">
        <v>2442</v>
      </c>
      <c r="R7993">
        <v>5.3</v>
      </c>
      <c r="S7993" t="s">
        <v>234</v>
      </c>
    </row>
    <row r="7994" spans="1:19" x14ac:dyDescent="0.3">
      <c r="A7994" t="s">
        <v>15630</v>
      </c>
      <c r="B7994" t="s">
        <v>21</v>
      </c>
      <c r="C7994" s="2">
        <v>100303</v>
      </c>
      <c r="D7994" t="s">
        <v>66</v>
      </c>
      <c r="E7994" t="s">
        <v>32</v>
      </c>
      <c r="F7994" t="s">
        <v>52</v>
      </c>
      <c r="G7994" t="s">
        <v>67</v>
      </c>
      <c r="H7994" t="s">
        <v>35</v>
      </c>
      <c r="I7994" t="s">
        <v>67</v>
      </c>
      <c r="J7994" t="s">
        <v>15</v>
      </c>
      <c r="K7994" t="s">
        <v>15631</v>
      </c>
      <c r="L7994" t="s">
        <v>17</v>
      </c>
      <c r="M7994">
        <v>2</v>
      </c>
      <c r="N7994" t="s">
        <v>116</v>
      </c>
      <c r="O7994" s="1">
        <v>45625</v>
      </c>
      <c r="P7994" s="1">
        <v>45683</v>
      </c>
      <c r="Q7994">
        <v>2046</v>
      </c>
      <c r="R7994">
        <v>9.1</v>
      </c>
      <c r="S7994" t="s">
        <v>70</v>
      </c>
    </row>
    <row r="7995" spans="1:19" x14ac:dyDescent="0.3">
      <c r="A7995" t="s">
        <v>15632</v>
      </c>
      <c r="B7995" t="s">
        <v>137</v>
      </c>
      <c r="C7995" s="2">
        <v>76447</v>
      </c>
      <c r="D7995" t="s">
        <v>10</v>
      </c>
      <c r="E7995" t="s">
        <v>32</v>
      </c>
      <c r="F7995" t="s">
        <v>99</v>
      </c>
      <c r="G7995" t="s">
        <v>13</v>
      </c>
      <c r="H7995" t="s">
        <v>14</v>
      </c>
      <c r="I7995" t="s">
        <v>13</v>
      </c>
      <c r="J7995" t="s">
        <v>25</v>
      </c>
      <c r="K7995" t="s">
        <v>15633</v>
      </c>
      <c r="L7995" t="s">
        <v>46</v>
      </c>
      <c r="M7995">
        <v>2</v>
      </c>
      <c r="N7995" t="s">
        <v>69</v>
      </c>
      <c r="O7995" s="1">
        <v>45723</v>
      </c>
      <c r="P7995" s="1">
        <v>45755</v>
      </c>
      <c r="Q7995">
        <v>1008</v>
      </c>
      <c r="R7995">
        <v>7.6</v>
      </c>
      <c r="S7995" t="s">
        <v>128</v>
      </c>
    </row>
    <row r="7996" spans="1:19" x14ac:dyDescent="0.3">
      <c r="A7996" t="s">
        <v>15634</v>
      </c>
      <c r="B7996" t="s">
        <v>256</v>
      </c>
      <c r="C7996" s="2">
        <v>74122</v>
      </c>
      <c r="D7996" t="s">
        <v>10</v>
      </c>
      <c r="E7996" t="s">
        <v>32</v>
      </c>
      <c r="F7996" t="s">
        <v>99</v>
      </c>
      <c r="G7996" t="s">
        <v>104</v>
      </c>
      <c r="H7996" t="s">
        <v>14</v>
      </c>
      <c r="I7996" t="s">
        <v>13</v>
      </c>
      <c r="J7996" t="s">
        <v>37</v>
      </c>
      <c r="K7996" t="s">
        <v>15635</v>
      </c>
      <c r="L7996" t="s">
        <v>17</v>
      </c>
      <c r="M7996">
        <v>3</v>
      </c>
      <c r="N7996" t="s">
        <v>116</v>
      </c>
      <c r="O7996" s="1">
        <v>45757</v>
      </c>
      <c r="P7996" s="1">
        <v>45784</v>
      </c>
      <c r="Q7996">
        <v>1272</v>
      </c>
      <c r="R7996">
        <v>8.3000000000000007</v>
      </c>
      <c r="S7996" t="s">
        <v>63</v>
      </c>
    </row>
    <row r="7997" spans="1:19" x14ac:dyDescent="0.3">
      <c r="A7997" t="s">
        <v>15636</v>
      </c>
      <c r="B7997" t="s">
        <v>65</v>
      </c>
      <c r="C7997" s="2">
        <v>111889</v>
      </c>
      <c r="D7997" t="s">
        <v>10</v>
      </c>
      <c r="E7997" t="s">
        <v>88</v>
      </c>
      <c r="F7997" t="s">
        <v>99</v>
      </c>
      <c r="G7997" t="s">
        <v>36</v>
      </c>
      <c r="H7997" t="s">
        <v>14</v>
      </c>
      <c r="I7997" t="s">
        <v>80</v>
      </c>
      <c r="J7997" t="s">
        <v>15</v>
      </c>
      <c r="K7997" t="s">
        <v>15637</v>
      </c>
      <c r="L7997" t="s">
        <v>39</v>
      </c>
      <c r="M7997">
        <v>14</v>
      </c>
      <c r="N7997" t="s">
        <v>47</v>
      </c>
      <c r="O7997" s="1">
        <v>45565</v>
      </c>
      <c r="P7997" s="1">
        <v>45617</v>
      </c>
      <c r="Q7997">
        <v>1350</v>
      </c>
      <c r="R7997">
        <v>6.5</v>
      </c>
      <c r="S7997" t="s">
        <v>19</v>
      </c>
    </row>
    <row r="7998" spans="1:19" x14ac:dyDescent="0.3">
      <c r="A7998" t="s">
        <v>15638</v>
      </c>
      <c r="B7998" t="s">
        <v>31</v>
      </c>
      <c r="C7998" s="2">
        <v>50792</v>
      </c>
      <c r="D7998" t="s">
        <v>10</v>
      </c>
      <c r="E7998" t="s">
        <v>32</v>
      </c>
      <c r="F7998" t="s">
        <v>12</v>
      </c>
      <c r="G7998" t="s">
        <v>13</v>
      </c>
      <c r="H7998" t="s">
        <v>54</v>
      </c>
      <c r="I7998" t="s">
        <v>55</v>
      </c>
      <c r="J7998" t="s">
        <v>37</v>
      </c>
      <c r="K7998" t="s">
        <v>3775</v>
      </c>
      <c r="L7998" t="s">
        <v>39</v>
      </c>
      <c r="M7998">
        <v>2</v>
      </c>
      <c r="N7998" t="s">
        <v>97</v>
      </c>
      <c r="O7998" s="1">
        <v>45711</v>
      </c>
      <c r="P7998" s="1">
        <v>45774</v>
      </c>
      <c r="Q7998">
        <v>1402</v>
      </c>
      <c r="R7998">
        <v>9.6999999999999993</v>
      </c>
      <c r="S7998" t="s">
        <v>70</v>
      </c>
    </row>
    <row r="7999" spans="1:19" x14ac:dyDescent="0.3">
      <c r="A7999" t="s">
        <v>15639</v>
      </c>
      <c r="B7999" t="s">
        <v>145</v>
      </c>
      <c r="C7999" s="2">
        <v>94114</v>
      </c>
      <c r="D7999" t="s">
        <v>10</v>
      </c>
      <c r="E7999" t="s">
        <v>11</v>
      </c>
      <c r="F7999" t="s">
        <v>12</v>
      </c>
      <c r="G7999" t="s">
        <v>84</v>
      </c>
      <c r="H7999" t="s">
        <v>54</v>
      </c>
      <c r="I7999" t="s">
        <v>84</v>
      </c>
      <c r="J7999" t="s">
        <v>25</v>
      </c>
      <c r="K7999" t="s">
        <v>15640</v>
      </c>
      <c r="L7999" t="s">
        <v>39</v>
      </c>
      <c r="M7999">
        <v>8</v>
      </c>
      <c r="N7999" t="s">
        <v>77</v>
      </c>
      <c r="O7999" s="1">
        <v>45746</v>
      </c>
      <c r="P7999" s="1">
        <v>45809</v>
      </c>
      <c r="Q7999">
        <v>1625</v>
      </c>
      <c r="R7999">
        <v>7.6</v>
      </c>
      <c r="S7999" t="s">
        <v>73</v>
      </c>
    </row>
    <row r="8000" spans="1:19" x14ac:dyDescent="0.3">
      <c r="A8000" t="s">
        <v>15641</v>
      </c>
      <c r="B8000" t="s">
        <v>83</v>
      </c>
      <c r="C8000" s="2">
        <v>53110</v>
      </c>
      <c r="D8000" t="s">
        <v>10</v>
      </c>
      <c r="E8000" t="s">
        <v>22</v>
      </c>
      <c r="F8000" t="s">
        <v>33</v>
      </c>
      <c r="G8000" t="s">
        <v>84</v>
      </c>
      <c r="H8000" t="s">
        <v>14</v>
      </c>
      <c r="I8000" t="s">
        <v>55</v>
      </c>
      <c r="J8000" t="s">
        <v>15</v>
      </c>
      <c r="K8000" t="s">
        <v>15642</v>
      </c>
      <c r="L8000" t="s">
        <v>46</v>
      </c>
      <c r="M8000">
        <v>1</v>
      </c>
      <c r="N8000" t="s">
        <v>47</v>
      </c>
      <c r="O8000" s="1">
        <v>45500</v>
      </c>
      <c r="P8000" s="1">
        <v>45523</v>
      </c>
      <c r="Q8000">
        <v>2030</v>
      </c>
      <c r="R8000">
        <v>8.8000000000000007</v>
      </c>
      <c r="S8000" t="s">
        <v>78</v>
      </c>
    </row>
    <row r="8001" spans="1:19" x14ac:dyDescent="0.3">
      <c r="A8001" t="s">
        <v>15643</v>
      </c>
      <c r="B8001" t="s">
        <v>161</v>
      </c>
      <c r="C8001" s="2">
        <v>283668</v>
      </c>
      <c r="D8001" t="s">
        <v>10</v>
      </c>
      <c r="E8001" t="s">
        <v>88</v>
      </c>
      <c r="F8001" t="s">
        <v>99</v>
      </c>
      <c r="G8001" t="s">
        <v>34</v>
      </c>
      <c r="H8001" t="s">
        <v>14</v>
      </c>
      <c r="I8001" t="s">
        <v>34</v>
      </c>
      <c r="J8001" t="s">
        <v>25</v>
      </c>
      <c r="K8001" t="s">
        <v>15644</v>
      </c>
      <c r="L8001" t="s">
        <v>17</v>
      </c>
      <c r="M8001">
        <v>16</v>
      </c>
      <c r="N8001" t="s">
        <v>101</v>
      </c>
      <c r="O8001" s="1">
        <v>45732</v>
      </c>
      <c r="P8001" s="1">
        <v>45771</v>
      </c>
      <c r="Q8001">
        <v>1402</v>
      </c>
      <c r="R8001">
        <v>8</v>
      </c>
      <c r="S8001" t="s">
        <v>117</v>
      </c>
    </row>
    <row r="8002" spans="1:19" x14ac:dyDescent="0.3">
      <c r="A8002" t="s">
        <v>15645</v>
      </c>
      <c r="B8002" t="s">
        <v>103</v>
      </c>
      <c r="C8002" s="2">
        <v>149122</v>
      </c>
      <c r="D8002" t="s">
        <v>66</v>
      </c>
      <c r="E8002" t="s">
        <v>11</v>
      </c>
      <c r="F8002" t="s">
        <v>99</v>
      </c>
      <c r="G8002" t="s">
        <v>67</v>
      </c>
      <c r="H8002" t="s">
        <v>14</v>
      </c>
      <c r="I8002" t="s">
        <v>60</v>
      </c>
      <c r="J8002" t="s">
        <v>25</v>
      </c>
      <c r="K8002" t="s">
        <v>11589</v>
      </c>
      <c r="L8002" t="s">
        <v>46</v>
      </c>
      <c r="M8002">
        <v>5</v>
      </c>
      <c r="N8002" t="s">
        <v>69</v>
      </c>
      <c r="O8002" s="1">
        <v>45305</v>
      </c>
      <c r="P8002" s="1">
        <v>45350</v>
      </c>
      <c r="Q8002">
        <v>620</v>
      </c>
      <c r="R8002">
        <v>7.4</v>
      </c>
      <c r="S8002" t="s">
        <v>19</v>
      </c>
    </row>
    <row r="8003" spans="1:19" x14ac:dyDescent="0.3">
      <c r="A8003" t="s">
        <v>15646</v>
      </c>
      <c r="B8003" t="s">
        <v>161</v>
      </c>
      <c r="C8003" s="2">
        <v>93645</v>
      </c>
      <c r="D8003" t="s">
        <v>51</v>
      </c>
      <c r="E8003" t="s">
        <v>11</v>
      </c>
      <c r="F8003" t="s">
        <v>33</v>
      </c>
      <c r="G8003" t="s">
        <v>53</v>
      </c>
      <c r="H8003" t="s">
        <v>54</v>
      </c>
      <c r="I8003" t="s">
        <v>23</v>
      </c>
      <c r="J8003" t="s">
        <v>37</v>
      </c>
      <c r="K8003" t="s">
        <v>15647</v>
      </c>
      <c r="L8003" t="s">
        <v>27</v>
      </c>
      <c r="M8003">
        <v>8</v>
      </c>
      <c r="N8003" t="s">
        <v>108</v>
      </c>
      <c r="O8003" s="1">
        <v>45322</v>
      </c>
      <c r="P8003" s="1">
        <v>45389</v>
      </c>
      <c r="Q8003">
        <v>1574</v>
      </c>
      <c r="R8003">
        <v>8.4</v>
      </c>
      <c r="S8003" t="s">
        <v>29</v>
      </c>
    </row>
    <row r="8004" spans="1:19" x14ac:dyDescent="0.3">
      <c r="A8004" t="s">
        <v>15648</v>
      </c>
      <c r="B8004" t="s">
        <v>103</v>
      </c>
      <c r="C8004" s="2">
        <v>78922</v>
      </c>
      <c r="D8004" t="s">
        <v>51</v>
      </c>
      <c r="E8004" t="s">
        <v>22</v>
      </c>
      <c r="F8004" t="s">
        <v>12</v>
      </c>
      <c r="G8004" t="s">
        <v>60</v>
      </c>
      <c r="H8004" t="s">
        <v>14</v>
      </c>
      <c r="I8004" t="s">
        <v>60</v>
      </c>
      <c r="J8004" t="s">
        <v>25</v>
      </c>
      <c r="K8004" t="s">
        <v>15649</v>
      </c>
      <c r="L8004" t="s">
        <v>27</v>
      </c>
      <c r="M8004">
        <v>1</v>
      </c>
      <c r="N8004" t="s">
        <v>47</v>
      </c>
      <c r="O8004" s="1">
        <v>45553</v>
      </c>
      <c r="P8004" s="1">
        <v>45598</v>
      </c>
      <c r="Q8004">
        <v>2376</v>
      </c>
      <c r="R8004">
        <v>9.6999999999999993</v>
      </c>
      <c r="S8004" t="s">
        <v>227</v>
      </c>
    </row>
    <row r="8005" spans="1:19" x14ac:dyDescent="0.3">
      <c r="A8005" t="s">
        <v>15650</v>
      </c>
      <c r="B8005" t="s">
        <v>114</v>
      </c>
      <c r="C8005" s="2">
        <v>221447</v>
      </c>
      <c r="D8005" t="s">
        <v>10</v>
      </c>
      <c r="E8005" t="s">
        <v>11</v>
      </c>
      <c r="F8005" t="s">
        <v>12</v>
      </c>
      <c r="G8005" t="s">
        <v>153</v>
      </c>
      <c r="H8005" t="s">
        <v>35</v>
      </c>
      <c r="I8005" t="s">
        <v>153</v>
      </c>
      <c r="J8005" t="s">
        <v>15</v>
      </c>
      <c r="K8005" t="s">
        <v>15651</v>
      </c>
      <c r="L8005" t="s">
        <v>46</v>
      </c>
      <c r="M8005">
        <v>6</v>
      </c>
      <c r="N8005" t="s">
        <v>108</v>
      </c>
      <c r="O8005" s="1">
        <v>45693</v>
      </c>
      <c r="P8005" s="1">
        <v>45757</v>
      </c>
      <c r="Q8005">
        <v>775</v>
      </c>
      <c r="R8005">
        <v>8.3000000000000007</v>
      </c>
      <c r="S8005" t="s">
        <v>93</v>
      </c>
    </row>
    <row r="8006" spans="1:19" x14ac:dyDescent="0.3">
      <c r="A8006" t="s">
        <v>15652</v>
      </c>
      <c r="B8006" t="s">
        <v>83</v>
      </c>
      <c r="C8006" s="2">
        <v>216650</v>
      </c>
      <c r="D8006" t="s">
        <v>66</v>
      </c>
      <c r="E8006" t="s">
        <v>88</v>
      </c>
      <c r="F8006" t="s">
        <v>99</v>
      </c>
      <c r="G8006" t="s">
        <v>67</v>
      </c>
      <c r="H8006" t="s">
        <v>14</v>
      </c>
      <c r="I8006" t="s">
        <v>67</v>
      </c>
      <c r="J8006" t="s">
        <v>25</v>
      </c>
      <c r="K8006" t="s">
        <v>15653</v>
      </c>
      <c r="L8006" t="s">
        <v>39</v>
      </c>
      <c r="M8006">
        <v>13</v>
      </c>
      <c r="N8006" t="s">
        <v>97</v>
      </c>
      <c r="O8006" s="1">
        <v>45513</v>
      </c>
      <c r="P8006" s="1">
        <v>45586</v>
      </c>
      <c r="Q8006">
        <v>1938</v>
      </c>
      <c r="R8006">
        <v>5.6</v>
      </c>
      <c r="S8006" t="s">
        <v>41</v>
      </c>
    </row>
    <row r="8007" spans="1:19" x14ac:dyDescent="0.3">
      <c r="A8007" t="s">
        <v>15654</v>
      </c>
      <c r="B8007" t="s">
        <v>183</v>
      </c>
      <c r="C8007" s="2">
        <v>83913</v>
      </c>
      <c r="D8007" t="s">
        <v>51</v>
      </c>
      <c r="E8007" t="s">
        <v>32</v>
      </c>
      <c r="F8007" t="s">
        <v>52</v>
      </c>
      <c r="G8007" t="s">
        <v>60</v>
      </c>
      <c r="H8007" t="s">
        <v>54</v>
      </c>
      <c r="I8007" t="s">
        <v>60</v>
      </c>
      <c r="J8007" t="s">
        <v>25</v>
      </c>
      <c r="K8007" t="s">
        <v>15655</v>
      </c>
      <c r="L8007" t="s">
        <v>39</v>
      </c>
      <c r="M8007">
        <v>2</v>
      </c>
      <c r="N8007" t="s">
        <v>97</v>
      </c>
      <c r="O8007" s="1">
        <v>45361</v>
      </c>
      <c r="P8007" s="1">
        <v>45428</v>
      </c>
      <c r="Q8007">
        <v>1715</v>
      </c>
      <c r="R8007">
        <v>7.1</v>
      </c>
      <c r="S8007" t="s">
        <v>112</v>
      </c>
    </row>
    <row r="8008" spans="1:19" x14ac:dyDescent="0.3">
      <c r="A8008" t="s">
        <v>15656</v>
      </c>
      <c r="B8008" t="s">
        <v>75</v>
      </c>
      <c r="C8008" s="2">
        <v>75689</v>
      </c>
      <c r="D8008" t="s">
        <v>10</v>
      </c>
      <c r="E8008" t="s">
        <v>22</v>
      </c>
      <c r="F8008" t="s">
        <v>52</v>
      </c>
      <c r="G8008" t="s">
        <v>55</v>
      </c>
      <c r="H8008" t="s">
        <v>14</v>
      </c>
      <c r="I8008" t="s">
        <v>34</v>
      </c>
      <c r="J8008" t="s">
        <v>15</v>
      </c>
      <c r="K8008" t="s">
        <v>15657</v>
      </c>
      <c r="L8008" t="s">
        <v>27</v>
      </c>
      <c r="M8008" t="s">
        <v>37</v>
      </c>
      <c r="N8008" t="s">
        <v>108</v>
      </c>
      <c r="O8008" s="1">
        <v>45539</v>
      </c>
      <c r="P8008" s="1">
        <v>45577</v>
      </c>
      <c r="Q8008">
        <v>2443</v>
      </c>
      <c r="R8008">
        <v>5.3</v>
      </c>
      <c r="S8008" t="s">
        <v>57</v>
      </c>
    </row>
    <row r="8009" spans="1:19" x14ac:dyDescent="0.3">
      <c r="A8009" t="s">
        <v>15658</v>
      </c>
      <c r="B8009" t="s">
        <v>103</v>
      </c>
      <c r="C8009" s="2">
        <v>97136</v>
      </c>
      <c r="D8009" t="s">
        <v>51</v>
      </c>
      <c r="E8009" t="s">
        <v>32</v>
      </c>
      <c r="F8009" t="s">
        <v>52</v>
      </c>
      <c r="G8009" t="s">
        <v>60</v>
      </c>
      <c r="H8009" t="s">
        <v>54</v>
      </c>
      <c r="I8009" t="s">
        <v>60</v>
      </c>
      <c r="J8009" t="s">
        <v>25</v>
      </c>
      <c r="K8009" t="s">
        <v>15659</v>
      </c>
      <c r="L8009" t="s">
        <v>46</v>
      </c>
      <c r="M8009">
        <v>3</v>
      </c>
      <c r="N8009" t="s">
        <v>40</v>
      </c>
      <c r="O8009" s="1">
        <v>45568</v>
      </c>
      <c r="P8009" s="1">
        <v>45586</v>
      </c>
      <c r="Q8009">
        <v>1264</v>
      </c>
      <c r="R8009">
        <v>8</v>
      </c>
      <c r="S8009" t="s">
        <v>57</v>
      </c>
    </row>
    <row r="8010" spans="1:19" x14ac:dyDescent="0.3">
      <c r="A8010" t="s">
        <v>15660</v>
      </c>
      <c r="B8010" t="s">
        <v>114</v>
      </c>
      <c r="C8010" s="2">
        <v>129326</v>
      </c>
      <c r="D8010" t="s">
        <v>10</v>
      </c>
      <c r="E8010" t="s">
        <v>11</v>
      </c>
      <c r="F8010" t="s">
        <v>12</v>
      </c>
      <c r="G8010" t="s">
        <v>84</v>
      </c>
      <c r="H8010" t="s">
        <v>35</v>
      </c>
      <c r="I8010" t="s">
        <v>120</v>
      </c>
      <c r="J8010" t="s">
        <v>25</v>
      </c>
      <c r="K8010" t="s">
        <v>15661</v>
      </c>
      <c r="L8010" t="s">
        <v>39</v>
      </c>
      <c r="M8010">
        <v>9</v>
      </c>
      <c r="N8010" t="s">
        <v>90</v>
      </c>
      <c r="O8010" s="1">
        <v>45630</v>
      </c>
      <c r="P8010" s="1">
        <v>45648</v>
      </c>
      <c r="Q8010">
        <v>1917</v>
      </c>
      <c r="R8010">
        <v>6.2</v>
      </c>
      <c r="S8010" t="s">
        <v>29</v>
      </c>
    </row>
    <row r="8011" spans="1:19" x14ac:dyDescent="0.3">
      <c r="A8011" t="s">
        <v>15662</v>
      </c>
      <c r="B8011" t="s">
        <v>50</v>
      </c>
      <c r="C8011" s="2">
        <v>108617</v>
      </c>
      <c r="D8011" t="s">
        <v>10</v>
      </c>
      <c r="E8011" t="s">
        <v>88</v>
      </c>
      <c r="F8011" t="s">
        <v>12</v>
      </c>
      <c r="G8011" t="s">
        <v>158</v>
      </c>
      <c r="H8011" t="s">
        <v>14</v>
      </c>
      <c r="I8011" t="s">
        <v>158</v>
      </c>
      <c r="J8011" t="s">
        <v>37</v>
      </c>
      <c r="K8011" t="s">
        <v>15663</v>
      </c>
      <c r="L8011" t="s">
        <v>27</v>
      </c>
      <c r="M8011">
        <v>11</v>
      </c>
      <c r="N8011" t="s">
        <v>149</v>
      </c>
      <c r="O8011" s="1">
        <v>45333</v>
      </c>
      <c r="P8011" s="1">
        <v>45360</v>
      </c>
      <c r="Q8011">
        <v>2368</v>
      </c>
      <c r="R8011">
        <v>6.8</v>
      </c>
      <c r="S8011" t="s">
        <v>112</v>
      </c>
    </row>
    <row r="8012" spans="1:19" x14ac:dyDescent="0.3">
      <c r="A8012" t="s">
        <v>15664</v>
      </c>
      <c r="B8012" t="s">
        <v>83</v>
      </c>
      <c r="C8012" s="2">
        <v>57246</v>
      </c>
      <c r="D8012" t="s">
        <v>66</v>
      </c>
      <c r="E8012" t="s">
        <v>22</v>
      </c>
      <c r="F8012" t="s">
        <v>12</v>
      </c>
      <c r="G8012" t="s">
        <v>67</v>
      </c>
      <c r="H8012" t="s">
        <v>14</v>
      </c>
      <c r="I8012" t="s">
        <v>36</v>
      </c>
      <c r="J8012" t="s">
        <v>25</v>
      </c>
      <c r="K8012" t="s">
        <v>15665</v>
      </c>
      <c r="L8012" t="s">
        <v>39</v>
      </c>
      <c r="M8012" t="s">
        <v>37</v>
      </c>
      <c r="N8012" t="s">
        <v>69</v>
      </c>
      <c r="O8012" s="1">
        <v>45580</v>
      </c>
      <c r="P8012" s="1">
        <v>45650</v>
      </c>
      <c r="Q8012">
        <v>1986</v>
      </c>
      <c r="R8012">
        <v>7.6</v>
      </c>
      <c r="S8012" t="s">
        <v>73</v>
      </c>
    </row>
    <row r="8013" spans="1:19" x14ac:dyDescent="0.3">
      <c r="A8013" t="s">
        <v>15666</v>
      </c>
      <c r="B8013" t="s">
        <v>161</v>
      </c>
      <c r="C8013" s="2">
        <v>161751</v>
      </c>
      <c r="D8013" t="s">
        <v>10</v>
      </c>
      <c r="E8013" t="s">
        <v>11</v>
      </c>
      <c r="F8013" t="s">
        <v>52</v>
      </c>
      <c r="G8013" t="s">
        <v>153</v>
      </c>
      <c r="H8013" t="s">
        <v>54</v>
      </c>
      <c r="I8013" t="s">
        <v>153</v>
      </c>
      <c r="J8013" t="s">
        <v>37</v>
      </c>
      <c r="K8013" t="s">
        <v>15667</v>
      </c>
      <c r="L8013" t="s">
        <v>27</v>
      </c>
      <c r="M8013">
        <v>9</v>
      </c>
      <c r="N8013" t="s">
        <v>122</v>
      </c>
      <c r="O8013" s="1">
        <v>45625</v>
      </c>
      <c r="P8013" s="1">
        <v>45641</v>
      </c>
      <c r="Q8013">
        <v>2179</v>
      </c>
      <c r="R8013">
        <v>9.5</v>
      </c>
      <c r="S8013" t="s">
        <v>128</v>
      </c>
    </row>
    <row r="8014" spans="1:19" x14ac:dyDescent="0.3">
      <c r="A8014" t="s">
        <v>15668</v>
      </c>
      <c r="B8014" t="s">
        <v>183</v>
      </c>
      <c r="C8014" s="2">
        <v>64252</v>
      </c>
      <c r="D8014" t="s">
        <v>10</v>
      </c>
      <c r="E8014" t="s">
        <v>32</v>
      </c>
      <c r="F8014" t="s">
        <v>52</v>
      </c>
      <c r="G8014" t="s">
        <v>36</v>
      </c>
      <c r="H8014" t="s">
        <v>14</v>
      </c>
      <c r="I8014" t="s">
        <v>36</v>
      </c>
      <c r="J8014" t="s">
        <v>37</v>
      </c>
      <c r="K8014" t="s">
        <v>15669</v>
      </c>
      <c r="L8014" t="s">
        <v>46</v>
      </c>
      <c r="M8014">
        <v>3</v>
      </c>
      <c r="N8014" t="s">
        <v>77</v>
      </c>
      <c r="O8014" s="1">
        <v>45337</v>
      </c>
      <c r="P8014" s="1">
        <v>45400</v>
      </c>
      <c r="Q8014">
        <v>707</v>
      </c>
      <c r="R8014">
        <v>6</v>
      </c>
      <c r="S8014" t="s">
        <v>174</v>
      </c>
    </row>
    <row r="8015" spans="1:19" x14ac:dyDescent="0.3">
      <c r="A8015" t="s">
        <v>15670</v>
      </c>
      <c r="B8015" t="s">
        <v>114</v>
      </c>
      <c r="C8015" s="2">
        <v>96465</v>
      </c>
      <c r="D8015" t="s">
        <v>51</v>
      </c>
      <c r="E8015" t="s">
        <v>32</v>
      </c>
      <c r="F8015" t="s">
        <v>12</v>
      </c>
      <c r="G8015" t="s">
        <v>53</v>
      </c>
      <c r="H8015" t="s">
        <v>14</v>
      </c>
      <c r="I8015" t="s">
        <v>53</v>
      </c>
      <c r="J8015" t="s">
        <v>25</v>
      </c>
      <c r="K8015" t="s">
        <v>15671</v>
      </c>
      <c r="L8015" t="s">
        <v>27</v>
      </c>
      <c r="M8015">
        <v>4</v>
      </c>
      <c r="N8015" t="s">
        <v>62</v>
      </c>
      <c r="O8015" s="1">
        <v>45749</v>
      </c>
      <c r="P8015" s="1">
        <v>45811</v>
      </c>
      <c r="Q8015">
        <v>1388</v>
      </c>
      <c r="R8015">
        <v>9</v>
      </c>
      <c r="S8015" t="s">
        <v>234</v>
      </c>
    </row>
    <row r="8016" spans="1:19" x14ac:dyDescent="0.3">
      <c r="A8016" t="s">
        <v>15672</v>
      </c>
      <c r="B8016" t="s">
        <v>50</v>
      </c>
      <c r="C8016" s="2">
        <v>53449</v>
      </c>
      <c r="D8016" t="s">
        <v>10</v>
      </c>
      <c r="E8016" t="s">
        <v>22</v>
      </c>
      <c r="F8016" t="s">
        <v>12</v>
      </c>
      <c r="G8016" t="s">
        <v>36</v>
      </c>
      <c r="H8016" t="s">
        <v>14</v>
      </c>
      <c r="I8016" t="s">
        <v>36</v>
      </c>
      <c r="J8016" t="s">
        <v>25</v>
      </c>
      <c r="K8016" t="s">
        <v>15673</v>
      </c>
      <c r="L8016" t="s">
        <v>39</v>
      </c>
      <c r="M8016" t="s">
        <v>37</v>
      </c>
      <c r="N8016" t="s">
        <v>149</v>
      </c>
      <c r="O8016" s="1">
        <v>45663</v>
      </c>
      <c r="P8016" s="1">
        <v>45702</v>
      </c>
      <c r="Q8016">
        <v>1618</v>
      </c>
      <c r="R8016">
        <v>8.3000000000000007</v>
      </c>
      <c r="S8016" t="s">
        <v>70</v>
      </c>
    </row>
    <row r="8017" spans="1:19" x14ac:dyDescent="0.3">
      <c r="A8017" t="s">
        <v>15674</v>
      </c>
      <c r="B8017" t="s">
        <v>75</v>
      </c>
      <c r="C8017" s="2">
        <v>67801</v>
      </c>
      <c r="D8017" t="s">
        <v>10</v>
      </c>
      <c r="E8017" t="s">
        <v>22</v>
      </c>
      <c r="F8017" t="s">
        <v>52</v>
      </c>
      <c r="G8017" t="s">
        <v>34</v>
      </c>
      <c r="H8017" t="s">
        <v>54</v>
      </c>
      <c r="I8017" t="s">
        <v>34</v>
      </c>
      <c r="J8017" t="s">
        <v>37</v>
      </c>
      <c r="K8017" t="s">
        <v>15675</v>
      </c>
      <c r="L8017" t="s">
        <v>27</v>
      </c>
      <c r="M8017" t="s">
        <v>37</v>
      </c>
      <c r="N8017" t="s">
        <v>108</v>
      </c>
      <c r="O8017" s="1">
        <v>45557</v>
      </c>
      <c r="P8017" s="1">
        <v>45585</v>
      </c>
      <c r="Q8017">
        <v>2137</v>
      </c>
      <c r="R8017">
        <v>7.1</v>
      </c>
      <c r="S8017" t="s">
        <v>57</v>
      </c>
    </row>
    <row r="8018" spans="1:19" x14ac:dyDescent="0.3">
      <c r="A8018" t="s">
        <v>15676</v>
      </c>
      <c r="B8018" t="s">
        <v>114</v>
      </c>
      <c r="C8018" s="2">
        <v>82610</v>
      </c>
      <c r="D8018" t="s">
        <v>51</v>
      </c>
      <c r="E8018" t="s">
        <v>32</v>
      </c>
      <c r="F8018" t="s">
        <v>99</v>
      </c>
      <c r="G8018" t="s">
        <v>60</v>
      </c>
      <c r="H8018" t="s">
        <v>54</v>
      </c>
      <c r="I8018" t="s">
        <v>158</v>
      </c>
      <c r="J8018" t="s">
        <v>37</v>
      </c>
      <c r="K8018" t="s">
        <v>15677</v>
      </c>
      <c r="L8018" t="s">
        <v>39</v>
      </c>
      <c r="M8018">
        <v>2</v>
      </c>
      <c r="N8018" t="s">
        <v>62</v>
      </c>
      <c r="O8018" s="1">
        <v>45396</v>
      </c>
      <c r="P8018" s="1">
        <v>45431</v>
      </c>
      <c r="Q8018">
        <v>2469</v>
      </c>
      <c r="R8018">
        <v>6.7</v>
      </c>
      <c r="S8018" t="s">
        <v>234</v>
      </c>
    </row>
    <row r="8019" spans="1:19" x14ac:dyDescent="0.3">
      <c r="A8019" t="s">
        <v>15678</v>
      </c>
      <c r="B8019" t="s">
        <v>103</v>
      </c>
      <c r="C8019" s="2">
        <v>139029</v>
      </c>
      <c r="D8019" t="s">
        <v>10</v>
      </c>
      <c r="E8019" t="s">
        <v>11</v>
      </c>
      <c r="F8019" t="s">
        <v>12</v>
      </c>
      <c r="G8019" t="s">
        <v>84</v>
      </c>
      <c r="H8019" t="s">
        <v>14</v>
      </c>
      <c r="I8019" t="s">
        <v>84</v>
      </c>
      <c r="J8019" t="s">
        <v>25</v>
      </c>
      <c r="K8019" t="s">
        <v>15679</v>
      </c>
      <c r="L8019" t="s">
        <v>39</v>
      </c>
      <c r="M8019">
        <v>6</v>
      </c>
      <c r="N8019" t="s">
        <v>47</v>
      </c>
      <c r="O8019" s="1">
        <v>45527</v>
      </c>
      <c r="P8019" s="1">
        <v>45588</v>
      </c>
      <c r="Q8019">
        <v>1819</v>
      </c>
      <c r="R8019">
        <v>8.1</v>
      </c>
      <c r="S8019" t="s">
        <v>41</v>
      </c>
    </row>
    <row r="8020" spans="1:19" x14ac:dyDescent="0.3">
      <c r="A8020" t="s">
        <v>15680</v>
      </c>
      <c r="B8020" t="s">
        <v>75</v>
      </c>
      <c r="C8020" s="2">
        <v>41060</v>
      </c>
      <c r="D8020" t="s">
        <v>10</v>
      </c>
      <c r="E8020" t="s">
        <v>22</v>
      </c>
      <c r="F8020" t="s">
        <v>12</v>
      </c>
      <c r="G8020" t="s">
        <v>24</v>
      </c>
      <c r="H8020" t="s">
        <v>14</v>
      </c>
      <c r="I8020" t="s">
        <v>24</v>
      </c>
      <c r="J8020" t="s">
        <v>37</v>
      </c>
      <c r="K8020" t="s">
        <v>15681</v>
      </c>
      <c r="L8020" t="s">
        <v>17</v>
      </c>
      <c r="M8020" t="s">
        <v>37</v>
      </c>
      <c r="N8020" t="s">
        <v>40</v>
      </c>
      <c r="O8020" s="1">
        <v>45562</v>
      </c>
      <c r="P8020" s="1">
        <v>45586</v>
      </c>
      <c r="Q8020">
        <v>1159</v>
      </c>
      <c r="R8020">
        <v>8.5</v>
      </c>
      <c r="S8020" t="s">
        <v>93</v>
      </c>
    </row>
    <row r="8021" spans="1:19" x14ac:dyDescent="0.3">
      <c r="A8021" t="s">
        <v>15682</v>
      </c>
      <c r="B8021" t="s">
        <v>65</v>
      </c>
      <c r="C8021" s="2">
        <v>83381</v>
      </c>
      <c r="D8021" t="s">
        <v>66</v>
      </c>
      <c r="E8021" t="s">
        <v>22</v>
      </c>
      <c r="F8021" t="s">
        <v>33</v>
      </c>
      <c r="G8021" t="s">
        <v>67</v>
      </c>
      <c r="H8021" t="s">
        <v>35</v>
      </c>
      <c r="I8021" t="s">
        <v>67</v>
      </c>
      <c r="J8021" t="s">
        <v>25</v>
      </c>
      <c r="K8021" t="s">
        <v>15683</v>
      </c>
      <c r="L8021" t="s">
        <v>39</v>
      </c>
      <c r="M8021" t="s">
        <v>37</v>
      </c>
      <c r="N8021" t="s">
        <v>77</v>
      </c>
      <c r="O8021" s="1">
        <v>45336</v>
      </c>
      <c r="P8021" s="1">
        <v>45367</v>
      </c>
      <c r="Q8021">
        <v>1164</v>
      </c>
      <c r="R8021">
        <v>5.3</v>
      </c>
      <c r="S8021" t="s">
        <v>174</v>
      </c>
    </row>
    <row r="8022" spans="1:19" x14ac:dyDescent="0.3">
      <c r="A8022" t="s">
        <v>15684</v>
      </c>
      <c r="B8022" t="s">
        <v>256</v>
      </c>
      <c r="C8022" s="2">
        <v>117719</v>
      </c>
      <c r="D8022" t="s">
        <v>51</v>
      </c>
      <c r="E8022" t="s">
        <v>11</v>
      </c>
      <c r="F8022" t="s">
        <v>33</v>
      </c>
      <c r="G8022" t="s">
        <v>53</v>
      </c>
      <c r="H8022" t="s">
        <v>54</v>
      </c>
      <c r="I8022" t="s">
        <v>53</v>
      </c>
      <c r="J8022" t="s">
        <v>37</v>
      </c>
      <c r="K8022" t="s">
        <v>15685</v>
      </c>
      <c r="L8022" t="s">
        <v>46</v>
      </c>
      <c r="M8022">
        <v>7</v>
      </c>
      <c r="N8022" t="s">
        <v>62</v>
      </c>
      <c r="O8022" s="1">
        <v>45437</v>
      </c>
      <c r="P8022" s="1">
        <v>45475</v>
      </c>
      <c r="Q8022">
        <v>1600</v>
      </c>
      <c r="R8022">
        <v>6.7</v>
      </c>
      <c r="S8022" t="s">
        <v>78</v>
      </c>
    </row>
    <row r="8023" spans="1:19" x14ac:dyDescent="0.3">
      <c r="A8023" t="s">
        <v>15686</v>
      </c>
      <c r="B8023" t="s">
        <v>43</v>
      </c>
      <c r="C8023" s="2">
        <v>188571</v>
      </c>
      <c r="D8023" t="s">
        <v>10</v>
      </c>
      <c r="E8023" t="s">
        <v>11</v>
      </c>
      <c r="F8023" t="s">
        <v>99</v>
      </c>
      <c r="G8023" t="s">
        <v>153</v>
      </c>
      <c r="H8023" t="s">
        <v>14</v>
      </c>
      <c r="I8023" t="s">
        <v>84</v>
      </c>
      <c r="J8023" t="s">
        <v>37</v>
      </c>
      <c r="K8023" t="s">
        <v>15687</v>
      </c>
      <c r="L8023" t="s">
        <v>46</v>
      </c>
      <c r="M8023">
        <v>9</v>
      </c>
      <c r="N8023" t="s">
        <v>69</v>
      </c>
      <c r="O8023" s="1">
        <v>45322</v>
      </c>
      <c r="P8023" s="1">
        <v>45379</v>
      </c>
      <c r="Q8023">
        <v>1329</v>
      </c>
      <c r="R8023">
        <v>6.4</v>
      </c>
      <c r="S8023" t="s">
        <v>128</v>
      </c>
    </row>
    <row r="8024" spans="1:19" x14ac:dyDescent="0.3">
      <c r="A8024" t="s">
        <v>15688</v>
      </c>
      <c r="B8024" t="s">
        <v>31</v>
      </c>
      <c r="C8024" s="2">
        <v>92665</v>
      </c>
      <c r="D8024" t="s">
        <v>10</v>
      </c>
      <c r="E8024" t="s">
        <v>32</v>
      </c>
      <c r="F8024" t="s">
        <v>33</v>
      </c>
      <c r="G8024" t="s">
        <v>23</v>
      </c>
      <c r="H8024" t="s">
        <v>54</v>
      </c>
      <c r="I8024" t="s">
        <v>23</v>
      </c>
      <c r="J8024" t="s">
        <v>25</v>
      </c>
      <c r="K8024" t="s">
        <v>15689</v>
      </c>
      <c r="L8024" t="s">
        <v>17</v>
      </c>
      <c r="M8024">
        <v>4</v>
      </c>
      <c r="N8024" t="s">
        <v>149</v>
      </c>
      <c r="O8024" s="1">
        <v>45697</v>
      </c>
      <c r="P8024" s="1">
        <v>45747</v>
      </c>
      <c r="Q8024">
        <v>2158</v>
      </c>
      <c r="R8024">
        <v>5.6</v>
      </c>
      <c r="S8024" t="s">
        <v>93</v>
      </c>
    </row>
    <row r="8025" spans="1:19" x14ac:dyDescent="0.3">
      <c r="A8025" t="s">
        <v>15690</v>
      </c>
      <c r="B8025" t="s">
        <v>65</v>
      </c>
      <c r="C8025" s="2">
        <v>317635</v>
      </c>
      <c r="D8025" t="s">
        <v>10</v>
      </c>
      <c r="E8025" t="s">
        <v>88</v>
      </c>
      <c r="F8025" t="s">
        <v>12</v>
      </c>
      <c r="G8025" t="s">
        <v>34</v>
      </c>
      <c r="H8025" t="s">
        <v>35</v>
      </c>
      <c r="I8025" t="s">
        <v>34</v>
      </c>
      <c r="J8025" t="s">
        <v>15</v>
      </c>
      <c r="K8025" t="s">
        <v>15691</v>
      </c>
      <c r="L8025" t="s">
        <v>17</v>
      </c>
      <c r="M8025">
        <v>10</v>
      </c>
      <c r="N8025" t="s">
        <v>86</v>
      </c>
      <c r="O8025" s="1">
        <v>45591</v>
      </c>
      <c r="P8025" s="1">
        <v>45631</v>
      </c>
      <c r="Q8025">
        <v>2412</v>
      </c>
      <c r="R8025">
        <v>9</v>
      </c>
      <c r="S8025" t="s">
        <v>29</v>
      </c>
    </row>
    <row r="8026" spans="1:19" x14ac:dyDescent="0.3">
      <c r="A8026" t="s">
        <v>15692</v>
      </c>
      <c r="B8026" t="s">
        <v>83</v>
      </c>
      <c r="C8026" s="2">
        <v>212098</v>
      </c>
      <c r="D8026" t="s">
        <v>10</v>
      </c>
      <c r="E8026" t="s">
        <v>88</v>
      </c>
      <c r="F8026" t="s">
        <v>12</v>
      </c>
      <c r="G8026" t="s">
        <v>23</v>
      </c>
      <c r="H8026" t="s">
        <v>35</v>
      </c>
      <c r="I8026" t="s">
        <v>23</v>
      </c>
      <c r="J8026" t="s">
        <v>37</v>
      </c>
      <c r="K8026" t="s">
        <v>15693</v>
      </c>
      <c r="L8026" t="s">
        <v>39</v>
      </c>
      <c r="M8026">
        <v>15</v>
      </c>
      <c r="N8026" t="s">
        <v>69</v>
      </c>
      <c r="O8026" s="1">
        <v>45592</v>
      </c>
      <c r="P8026" s="1">
        <v>45656</v>
      </c>
      <c r="Q8026">
        <v>520</v>
      </c>
      <c r="R8026">
        <v>7.4</v>
      </c>
      <c r="S8026" t="s">
        <v>63</v>
      </c>
    </row>
    <row r="8027" spans="1:19" x14ac:dyDescent="0.3">
      <c r="A8027" t="s">
        <v>15694</v>
      </c>
      <c r="B8027" t="s">
        <v>43</v>
      </c>
      <c r="C8027" s="2">
        <v>57311</v>
      </c>
      <c r="D8027" t="s">
        <v>10</v>
      </c>
      <c r="E8027" t="s">
        <v>22</v>
      </c>
      <c r="F8027" t="s">
        <v>52</v>
      </c>
      <c r="G8027" t="s">
        <v>24</v>
      </c>
      <c r="H8027" t="s">
        <v>35</v>
      </c>
      <c r="I8027" t="s">
        <v>24</v>
      </c>
      <c r="J8027" t="s">
        <v>25</v>
      </c>
      <c r="K8027" t="s">
        <v>15695</v>
      </c>
      <c r="L8027" t="s">
        <v>27</v>
      </c>
      <c r="M8027" t="s">
        <v>37</v>
      </c>
      <c r="N8027" t="s">
        <v>77</v>
      </c>
      <c r="O8027" s="1">
        <v>45440</v>
      </c>
      <c r="P8027" s="1">
        <v>45501</v>
      </c>
      <c r="Q8027">
        <v>1631</v>
      </c>
      <c r="R8027">
        <v>8.3000000000000007</v>
      </c>
      <c r="S8027" t="s">
        <v>128</v>
      </c>
    </row>
    <row r="8028" spans="1:19" x14ac:dyDescent="0.3">
      <c r="A8028" t="s">
        <v>15696</v>
      </c>
      <c r="B8028" t="s">
        <v>114</v>
      </c>
      <c r="C8028" s="2">
        <v>194929</v>
      </c>
      <c r="D8028" t="s">
        <v>66</v>
      </c>
      <c r="E8028" t="s">
        <v>88</v>
      </c>
      <c r="F8028" t="s">
        <v>33</v>
      </c>
      <c r="G8028" t="s">
        <v>67</v>
      </c>
      <c r="H8028" t="s">
        <v>54</v>
      </c>
      <c r="I8028" t="s">
        <v>67</v>
      </c>
      <c r="J8028" t="s">
        <v>25</v>
      </c>
      <c r="K8028" t="s">
        <v>15697</v>
      </c>
      <c r="L8028" t="s">
        <v>39</v>
      </c>
      <c r="M8028">
        <v>10</v>
      </c>
      <c r="N8028" t="s">
        <v>69</v>
      </c>
      <c r="O8028" s="1">
        <v>45353</v>
      </c>
      <c r="P8028" s="1">
        <v>45395</v>
      </c>
      <c r="Q8028">
        <v>1495</v>
      </c>
      <c r="R8028">
        <v>9.1999999999999993</v>
      </c>
      <c r="S8028" t="s">
        <v>41</v>
      </c>
    </row>
    <row r="8029" spans="1:19" x14ac:dyDescent="0.3">
      <c r="A8029" t="s">
        <v>15698</v>
      </c>
      <c r="B8029" t="s">
        <v>43</v>
      </c>
      <c r="C8029" s="2">
        <v>33854</v>
      </c>
      <c r="D8029" t="s">
        <v>10</v>
      </c>
      <c r="E8029" t="s">
        <v>22</v>
      </c>
      <c r="F8029" t="s">
        <v>52</v>
      </c>
      <c r="G8029" t="s">
        <v>44</v>
      </c>
      <c r="H8029" t="s">
        <v>54</v>
      </c>
      <c r="I8029" t="s">
        <v>44</v>
      </c>
      <c r="J8029" t="s">
        <v>25</v>
      </c>
      <c r="K8029" t="s">
        <v>15699</v>
      </c>
      <c r="L8029" t="s">
        <v>27</v>
      </c>
      <c r="M8029">
        <v>1</v>
      </c>
      <c r="N8029" t="s">
        <v>40</v>
      </c>
      <c r="O8029" s="1">
        <v>45681</v>
      </c>
      <c r="P8029" s="1">
        <v>45743</v>
      </c>
      <c r="Q8029">
        <v>1130</v>
      </c>
      <c r="R8029">
        <v>7.2</v>
      </c>
      <c r="S8029" t="s">
        <v>227</v>
      </c>
    </row>
    <row r="8030" spans="1:19" x14ac:dyDescent="0.3">
      <c r="A8030" t="s">
        <v>15700</v>
      </c>
      <c r="B8030" t="s">
        <v>59</v>
      </c>
      <c r="C8030" s="2">
        <v>102466</v>
      </c>
      <c r="D8030" t="s">
        <v>10</v>
      </c>
      <c r="E8030" t="s">
        <v>11</v>
      </c>
      <c r="F8030" t="s">
        <v>52</v>
      </c>
      <c r="G8030" t="s">
        <v>44</v>
      </c>
      <c r="H8030" t="s">
        <v>35</v>
      </c>
      <c r="I8030" t="s">
        <v>80</v>
      </c>
      <c r="J8030" t="s">
        <v>37</v>
      </c>
      <c r="K8030" t="s">
        <v>2615</v>
      </c>
      <c r="L8030" t="s">
        <v>17</v>
      </c>
      <c r="M8030">
        <v>9</v>
      </c>
      <c r="N8030" t="s">
        <v>62</v>
      </c>
      <c r="O8030" s="1">
        <v>45572</v>
      </c>
      <c r="P8030" s="1">
        <v>45590</v>
      </c>
      <c r="Q8030">
        <v>1588</v>
      </c>
      <c r="R8030">
        <v>6</v>
      </c>
      <c r="S8030" t="s">
        <v>41</v>
      </c>
    </row>
    <row r="8031" spans="1:19" x14ac:dyDescent="0.3">
      <c r="A8031" t="s">
        <v>15701</v>
      </c>
      <c r="B8031" t="s">
        <v>183</v>
      </c>
      <c r="C8031" s="2">
        <v>104697</v>
      </c>
      <c r="D8031" t="s">
        <v>10</v>
      </c>
      <c r="E8031" t="s">
        <v>11</v>
      </c>
      <c r="F8031" t="s">
        <v>12</v>
      </c>
      <c r="G8031" t="s">
        <v>166</v>
      </c>
      <c r="H8031" t="s">
        <v>14</v>
      </c>
      <c r="I8031" t="s">
        <v>166</v>
      </c>
      <c r="J8031" t="s">
        <v>37</v>
      </c>
      <c r="K8031" t="s">
        <v>15702</v>
      </c>
      <c r="L8031" t="s">
        <v>39</v>
      </c>
      <c r="M8031">
        <v>7</v>
      </c>
      <c r="N8031" t="s">
        <v>97</v>
      </c>
      <c r="O8031" s="1">
        <v>45674</v>
      </c>
      <c r="P8031" s="1">
        <v>45720</v>
      </c>
      <c r="Q8031">
        <v>2137</v>
      </c>
      <c r="R8031">
        <v>7.8</v>
      </c>
      <c r="S8031" t="s">
        <v>70</v>
      </c>
    </row>
    <row r="8032" spans="1:19" x14ac:dyDescent="0.3">
      <c r="A8032" t="s">
        <v>15703</v>
      </c>
      <c r="B8032" t="s">
        <v>83</v>
      </c>
      <c r="C8032" s="2">
        <v>82938</v>
      </c>
      <c r="D8032" t="s">
        <v>10</v>
      </c>
      <c r="E8032" t="s">
        <v>11</v>
      </c>
      <c r="F8032" t="s">
        <v>33</v>
      </c>
      <c r="G8032" t="s">
        <v>80</v>
      </c>
      <c r="H8032" t="s">
        <v>14</v>
      </c>
      <c r="I8032" t="s">
        <v>80</v>
      </c>
      <c r="J8032" t="s">
        <v>25</v>
      </c>
      <c r="K8032" t="s">
        <v>15704</v>
      </c>
      <c r="L8032" t="s">
        <v>27</v>
      </c>
      <c r="M8032">
        <v>6</v>
      </c>
      <c r="N8032" t="s">
        <v>101</v>
      </c>
      <c r="O8032" s="1">
        <v>45375</v>
      </c>
      <c r="P8032" s="1">
        <v>45404</v>
      </c>
      <c r="Q8032">
        <v>1539</v>
      </c>
      <c r="R8032">
        <v>8.6</v>
      </c>
      <c r="S8032" t="s">
        <v>19</v>
      </c>
    </row>
    <row r="8033" spans="1:19" x14ac:dyDescent="0.3">
      <c r="A8033" t="s">
        <v>15705</v>
      </c>
      <c r="B8033" t="s">
        <v>65</v>
      </c>
      <c r="C8033" s="2">
        <v>127703</v>
      </c>
      <c r="D8033" t="s">
        <v>10</v>
      </c>
      <c r="E8033" t="s">
        <v>11</v>
      </c>
      <c r="F8033" t="s">
        <v>33</v>
      </c>
      <c r="G8033" t="s">
        <v>84</v>
      </c>
      <c r="H8033" t="s">
        <v>35</v>
      </c>
      <c r="I8033" t="s">
        <v>84</v>
      </c>
      <c r="J8033" t="s">
        <v>25</v>
      </c>
      <c r="K8033" t="s">
        <v>15706</v>
      </c>
      <c r="L8033" t="s">
        <v>27</v>
      </c>
      <c r="M8033">
        <v>8</v>
      </c>
      <c r="N8033" t="s">
        <v>90</v>
      </c>
      <c r="O8033" s="1">
        <v>45364</v>
      </c>
      <c r="P8033" s="1">
        <v>45399</v>
      </c>
      <c r="Q8033">
        <v>2287</v>
      </c>
      <c r="R8033">
        <v>7.1</v>
      </c>
      <c r="S8033" t="s">
        <v>57</v>
      </c>
    </row>
    <row r="8034" spans="1:19" x14ac:dyDescent="0.3">
      <c r="A8034" t="s">
        <v>15707</v>
      </c>
      <c r="B8034" t="s">
        <v>161</v>
      </c>
      <c r="C8034" s="2">
        <v>323760</v>
      </c>
      <c r="D8034" t="s">
        <v>10</v>
      </c>
      <c r="E8034" t="s">
        <v>88</v>
      </c>
      <c r="F8034" t="s">
        <v>52</v>
      </c>
      <c r="G8034" t="s">
        <v>34</v>
      </c>
      <c r="H8034" t="s">
        <v>14</v>
      </c>
      <c r="I8034" t="s">
        <v>34</v>
      </c>
      <c r="J8034" t="s">
        <v>25</v>
      </c>
      <c r="K8034" t="s">
        <v>2126</v>
      </c>
      <c r="L8034" t="s">
        <v>39</v>
      </c>
      <c r="M8034">
        <v>12</v>
      </c>
      <c r="N8034" t="s">
        <v>97</v>
      </c>
      <c r="O8034" s="1">
        <v>45545</v>
      </c>
      <c r="P8034" s="1">
        <v>45594</v>
      </c>
      <c r="Q8034">
        <v>910</v>
      </c>
      <c r="R8034">
        <v>8.9</v>
      </c>
      <c r="S8034" t="s">
        <v>63</v>
      </c>
    </row>
    <row r="8035" spans="1:19" x14ac:dyDescent="0.3">
      <c r="A8035" t="s">
        <v>15708</v>
      </c>
      <c r="B8035" t="s">
        <v>130</v>
      </c>
      <c r="C8035" s="2">
        <v>55171</v>
      </c>
      <c r="D8035" t="s">
        <v>10</v>
      </c>
      <c r="E8035" t="s">
        <v>32</v>
      </c>
      <c r="F8035" t="s">
        <v>99</v>
      </c>
      <c r="G8035" t="s">
        <v>166</v>
      </c>
      <c r="H8035" t="s">
        <v>14</v>
      </c>
      <c r="I8035" t="s">
        <v>166</v>
      </c>
      <c r="J8035" t="s">
        <v>37</v>
      </c>
      <c r="K8035" t="s">
        <v>15709</v>
      </c>
      <c r="L8035" t="s">
        <v>27</v>
      </c>
      <c r="M8035">
        <v>2</v>
      </c>
      <c r="N8035" t="s">
        <v>40</v>
      </c>
      <c r="O8035" s="1">
        <v>45629</v>
      </c>
      <c r="P8035" s="1">
        <v>45648</v>
      </c>
      <c r="Q8035">
        <v>1216</v>
      </c>
      <c r="R8035">
        <v>9.4</v>
      </c>
      <c r="S8035" t="s">
        <v>73</v>
      </c>
    </row>
    <row r="8036" spans="1:19" x14ac:dyDescent="0.3">
      <c r="A8036" t="s">
        <v>15710</v>
      </c>
      <c r="B8036" t="s">
        <v>119</v>
      </c>
      <c r="C8036" s="2">
        <v>55350</v>
      </c>
      <c r="D8036" t="s">
        <v>10</v>
      </c>
      <c r="E8036" t="s">
        <v>32</v>
      </c>
      <c r="F8036" t="s">
        <v>12</v>
      </c>
      <c r="G8036" t="s">
        <v>80</v>
      </c>
      <c r="H8036" t="s">
        <v>54</v>
      </c>
      <c r="I8036" t="s">
        <v>80</v>
      </c>
      <c r="J8036" t="s">
        <v>15</v>
      </c>
      <c r="K8036" t="s">
        <v>15711</v>
      </c>
      <c r="L8036" t="s">
        <v>27</v>
      </c>
      <c r="M8036">
        <v>4</v>
      </c>
      <c r="N8036" t="s">
        <v>90</v>
      </c>
      <c r="O8036" s="1">
        <v>45635</v>
      </c>
      <c r="P8036" s="1">
        <v>45675</v>
      </c>
      <c r="Q8036">
        <v>1362</v>
      </c>
      <c r="R8036">
        <v>9.4</v>
      </c>
      <c r="S8036" t="s">
        <v>112</v>
      </c>
    </row>
    <row r="8037" spans="1:19" x14ac:dyDescent="0.3">
      <c r="A8037" t="s">
        <v>15712</v>
      </c>
      <c r="B8037" t="s">
        <v>59</v>
      </c>
      <c r="C8037" s="2">
        <v>107966</v>
      </c>
      <c r="D8037" t="s">
        <v>10</v>
      </c>
      <c r="E8037" t="s">
        <v>32</v>
      </c>
      <c r="F8037" t="s">
        <v>12</v>
      </c>
      <c r="G8037" t="s">
        <v>84</v>
      </c>
      <c r="H8037" t="s">
        <v>14</v>
      </c>
      <c r="I8037" t="s">
        <v>84</v>
      </c>
      <c r="J8037" t="s">
        <v>25</v>
      </c>
      <c r="K8037" t="s">
        <v>15713</v>
      </c>
      <c r="L8037" t="s">
        <v>39</v>
      </c>
      <c r="M8037">
        <v>3</v>
      </c>
      <c r="N8037" t="s">
        <v>97</v>
      </c>
      <c r="O8037" s="1">
        <v>45610</v>
      </c>
      <c r="P8037" s="1">
        <v>45670</v>
      </c>
      <c r="Q8037">
        <v>657</v>
      </c>
      <c r="R8037">
        <v>8.1999999999999993</v>
      </c>
      <c r="S8037" t="s">
        <v>73</v>
      </c>
    </row>
    <row r="8038" spans="1:19" x14ac:dyDescent="0.3">
      <c r="A8038" t="s">
        <v>15714</v>
      </c>
      <c r="B8038" t="s">
        <v>31</v>
      </c>
      <c r="C8038" s="2">
        <v>179795</v>
      </c>
      <c r="D8038" t="s">
        <v>10</v>
      </c>
      <c r="E8038" t="s">
        <v>88</v>
      </c>
      <c r="F8038" t="s">
        <v>12</v>
      </c>
      <c r="G8038" t="s">
        <v>158</v>
      </c>
      <c r="H8038" t="s">
        <v>35</v>
      </c>
      <c r="I8038" t="s">
        <v>158</v>
      </c>
      <c r="J8038" t="s">
        <v>37</v>
      </c>
      <c r="K8038" t="s">
        <v>15715</v>
      </c>
      <c r="L8038" t="s">
        <v>39</v>
      </c>
      <c r="M8038">
        <v>12</v>
      </c>
      <c r="N8038" t="s">
        <v>97</v>
      </c>
      <c r="O8038" s="1">
        <v>45665</v>
      </c>
      <c r="P8038" s="1">
        <v>45729</v>
      </c>
      <c r="Q8038">
        <v>1873</v>
      </c>
      <c r="R8038">
        <v>7.4</v>
      </c>
      <c r="S8038" t="s">
        <v>227</v>
      </c>
    </row>
    <row r="8039" spans="1:19" x14ac:dyDescent="0.3">
      <c r="A8039" t="s">
        <v>15716</v>
      </c>
      <c r="B8039" t="s">
        <v>183</v>
      </c>
      <c r="C8039" s="2">
        <v>76577</v>
      </c>
      <c r="D8039" t="s">
        <v>10</v>
      </c>
      <c r="E8039" t="s">
        <v>11</v>
      </c>
      <c r="F8039" t="s">
        <v>99</v>
      </c>
      <c r="G8039" t="s">
        <v>80</v>
      </c>
      <c r="H8039" t="s">
        <v>54</v>
      </c>
      <c r="I8039" t="s">
        <v>80</v>
      </c>
      <c r="J8039" t="s">
        <v>37</v>
      </c>
      <c r="K8039" t="s">
        <v>15717</v>
      </c>
      <c r="L8039" t="s">
        <v>27</v>
      </c>
      <c r="M8039">
        <v>9</v>
      </c>
      <c r="N8039" t="s">
        <v>101</v>
      </c>
      <c r="O8039" s="1">
        <v>45571</v>
      </c>
      <c r="P8039" s="1">
        <v>45628</v>
      </c>
      <c r="Q8039">
        <v>2264</v>
      </c>
      <c r="R8039">
        <v>9.5</v>
      </c>
      <c r="S8039" t="s">
        <v>174</v>
      </c>
    </row>
    <row r="8040" spans="1:19" x14ac:dyDescent="0.3">
      <c r="A8040" t="s">
        <v>15718</v>
      </c>
      <c r="B8040" t="s">
        <v>59</v>
      </c>
      <c r="C8040" s="2">
        <v>189238</v>
      </c>
      <c r="D8040" t="s">
        <v>51</v>
      </c>
      <c r="E8040" t="s">
        <v>88</v>
      </c>
      <c r="F8040" t="s">
        <v>33</v>
      </c>
      <c r="G8040" t="s">
        <v>120</v>
      </c>
      <c r="H8040" t="s">
        <v>14</v>
      </c>
      <c r="I8040" t="s">
        <v>120</v>
      </c>
      <c r="J8040" t="s">
        <v>37</v>
      </c>
      <c r="K8040" t="s">
        <v>307</v>
      </c>
      <c r="L8040" t="s">
        <v>27</v>
      </c>
      <c r="M8040">
        <v>11</v>
      </c>
      <c r="N8040" t="s">
        <v>69</v>
      </c>
      <c r="O8040" s="1">
        <v>45427</v>
      </c>
      <c r="P8040" s="1">
        <v>45491</v>
      </c>
      <c r="Q8040">
        <v>2294</v>
      </c>
      <c r="R8040">
        <v>10</v>
      </c>
      <c r="S8040" t="s">
        <v>57</v>
      </c>
    </row>
    <row r="8041" spans="1:19" x14ac:dyDescent="0.3">
      <c r="A8041" t="s">
        <v>15719</v>
      </c>
      <c r="B8041" t="s">
        <v>119</v>
      </c>
      <c r="C8041" s="2">
        <v>247997</v>
      </c>
      <c r="D8041" t="s">
        <v>51</v>
      </c>
      <c r="E8041" t="s">
        <v>88</v>
      </c>
      <c r="F8041" t="s">
        <v>99</v>
      </c>
      <c r="G8041" t="s">
        <v>120</v>
      </c>
      <c r="H8041" t="s">
        <v>14</v>
      </c>
      <c r="I8041" t="s">
        <v>80</v>
      </c>
      <c r="J8041" t="s">
        <v>37</v>
      </c>
      <c r="K8041" t="s">
        <v>15720</v>
      </c>
      <c r="L8041" t="s">
        <v>39</v>
      </c>
      <c r="M8041">
        <v>10</v>
      </c>
      <c r="N8041" t="s">
        <v>69</v>
      </c>
      <c r="O8041" s="1">
        <v>45431</v>
      </c>
      <c r="P8041" s="1">
        <v>45448</v>
      </c>
      <c r="Q8041">
        <v>1899</v>
      </c>
      <c r="R8041">
        <v>7.1</v>
      </c>
      <c r="S8041" t="s">
        <v>93</v>
      </c>
    </row>
    <row r="8042" spans="1:19" x14ac:dyDescent="0.3">
      <c r="A8042" t="s">
        <v>15721</v>
      </c>
      <c r="B8042" t="s">
        <v>75</v>
      </c>
      <c r="C8042" s="2">
        <v>89402</v>
      </c>
      <c r="D8042" t="s">
        <v>10</v>
      </c>
      <c r="E8042" t="s">
        <v>11</v>
      </c>
      <c r="F8042" t="s">
        <v>52</v>
      </c>
      <c r="G8042" t="s">
        <v>23</v>
      </c>
      <c r="H8042" t="s">
        <v>54</v>
      </c>
      <c r="I8042" t="s">
        <v>84</v>
      </c>
      <c r="J8042" t="s">
        <v>15</v>
      </c>
      <c r="K8042" t="s">
        <v>15722</v>
      </c>
      <c r="L8042" t="s">
        <v>27</v>
      </c>
      <c r="M8042">
        <v>5</v>
      </c>
      <c r="N8042" t="s">
        <v>40</v>
      </c>
      <c r="O8042" s="1">
        <v>45294</v>
      </c>
      <c r="P8042" s="1">
        <v>45329</v>
      </c>
      <c r="Q8042">
        <v>1867</v>
      </c>
      <c r="R8042">
        <v>6.7</v>
      </c>
      <c r="S8042" t="s">
        <v>112</v>
      </c>
    </row>
    <row r="8043" spans="1:19" x14ac:dyDescent="0.3">
      <c r="A8043" t="s">
        <v>15723</v>
      </c>
      <c r="B8043" t="s">
        <v>137</v>
      </c>
      <c r="C8043" s="2">
        <v>98939</v>
      </c>
      <c r="D8043" t="s">
        <v>51</v>
      </c>
      <c r="E8043" t="s">
        <v>32</v>
      </c>
      <c r="F8043" t="s">
        <v>52</v>
      </c>
      <c r="G8043" t="s">
        <v>120</v>
      </c>
      <c r="H8043" t="s">
        <v>54</v>
      </c>
      <c r="I8043" t="s">
        <v>120</v>
      </c>
      <c r="J8043" t="s">
        <v>15</v>
      </c>
      <c r="K8043" t="s">
        <v>5485</v>
      </c>
      <c r="L8043" t="s">
        <v>46</v>
      </c>
      <c r="M8043">
        <v>4</v>
      </c>
      <c r="N8043" t="s">
        <v>47</v>
      </c>
      <c r="O8043" s="1">
        <v>45690</v>
      </c>
      <c r="P8043" s="1">
        <v>45763</v>
      </c>
      <c r="Q8043">
        <v>2105</v>
      </c>
      <c r="R8043">
        <v>7.3</v>
      </c>
      <c r="S8043" t="s">
        <v>48</v>
      </c>
    </row>
    <row r="8044" spans="1:19" x14ac:dyDescent="0.3">
      <c r="A8044" t="s">
        <v>15724</v>
      </c>
      <c r="B8044" t="s">
        <v>110</v>
      </c>
      <c r="C8044" s="2">
        <v>315053</v>
      </c>
      <c r="D8044" t="s">
        <v>10</v>
      </c>
      <c r="E8044" t="s">
        <v>88</v>
      </c>
      <c r="F8044" t="s">
        <v>99</v>
      </c>
      <c r="G8044" t="s">
        <v>153</v>
      </c>
      <c r="H8044" t="s">
        <v>35</v>
      </c>
      <c r="I8044" t="s">
        <v>153</v>
      </c>
      <c r="J8044" t="s">
        <v>15</v>
      </c>
      <c r="K8044" t="s">
        <v>15725</v>
      </c>
      <c r="L8044" t="s">
        <v>17</v>
      </c>
      <c r="M8044">
        <v>13</v>
      </c>
      <c r="N8044" t="s">
        <v>47</v>
      </c>
      <c r="O8044" s="1">
        <v>45435</v>
      </c>
      <c r="P8044" s="1">
        <v>45478</v>
      </c>
      <c r="Q8044">
        <v>2349</v>
      </c>
      <c r="R8044">
        <v>9.9</v>
      </c>
      <c r="S8044" t="s">
        <v>174</v>
      </c>
    </row>
    <row r="8045" spans="1:19" x14ac:dyDescent="0.3">
      <c r="A8045" t="s">
        <v>15726</v>
      </c>
      <c r="B8045" t="s">
        <v>21</v>
      </c>
      <c r="C8045" s="2">
        <v>106831</v>
      </c>
      <c r="D8045" t="s">
        <v>10</v>
      </c>
      <c r="E8045" t="s">
        <v>32</v>
      </c>
      <c r="F8045" t="s">
        <v>33</v>
      </c>
      <c r="G8045" t="s">
        <v>84</v>
      </c>
      <c r="H8045" t="s">
        <v>35</v>
      </c>
      <c r="I8045" t="s">
        <v>55</v>
      </c>
      <c r="J8045" t="s">
        <v>37</v>
      </c>
      <c r="K8045" t="s">
        <v>15727</v>
      </c>
      <c r="L8045" t="s">
        <v>46</v>
      </c>
      <c r="M8045">
        <v>2</v>
      </c>
      <c r="N8045" t="s">
        <v>77</v>
      </c>
      <c r="O8045" s="1">
        <v>45296</v>
      </c>
      <c r="P8045" s="1">
        <v>45364</v>
      </c>
      <c r="Q8045">
        <v>1197</v>
      </c>
      <c r="R8045">
        <v>6.6</v>
      </c>
      <c r="S8045" t="s">
        <v>117</v>
      </c>
    </row>
    <row r="8046" spans="1:19" x14ac:dyDescent="0.3">
      <c r="A8046" t="s">
        <v>15728</v>
      </c>
      <c r="B8046" t="s">
        <v>161</v>
      </c>
      <c r="C8046" s="2">
        <v>84780</v>
      </c>
      <c r="D8046" t="s">
        <v>10</v>
      </c>
      <c r="E8046" t="s">
        <v>11</v>
      </c>
      <c r="F8046" t="s">
        <v>99</v>
      </c>
      <c r="G8046" t="s">
        <v>104</v>
      </c>
      <c r="H8046" t="s">
        <v>54</v>
      </c>
      <c r="I8046" t="s">
        <v>104</v>
      </c>
      <c r="J8046" t="s">
        <v>25</v>
      </c>
      <c r="K8046" t="s">
        <v>15729</v>
      </c>
      <c r="L8046" t="s">
        <v>27</v>
      </c>
      <c r="M8046">
        <v>7</v>
      </c>
      <c r="N8046" t="s">
        <v>122</v>
      </c>
      <c r="O8046" s="1">
        <v>45420</v>
      </c>
      <c r="P8046" s="1">
        <v>45457</v>
      </c>
      <c r="Q8046">
        <v>1203</v>
      </c>
      <c r="R8046">
        <v>9.1</v>
      </c>
      <c r="S8046" t="s">
        <v>19</v>
      </c>
    </row>
    <row r="8047" spans="1:19" x14ac:dyDescent="0.3">
      <c r="A8047" t="s">
        <v>15730</v>
      </c>
      <c r="B8047" t="s">
        <v>50</v>
      </c>
      <c r="C8047" s="2">
        <v>119609</v>
      </c>
      <c r="D8047" t="s">
        <v>10</v>
      </c>
      <c r="E8047" t="s">
        <v>22</v>
      </c>
      <c r="F8047" t="s">
        <v>52</v>
      </c>
      <c r="G8047" t="s">
        <v>153</v>
      </c>
      <c r="H8047" t="s">
        <v>35</v>
      </c>
      <c r="I8047" t="s">
        <v>84</v>
      </c>
      <c r="J8047" t="s">
        <v>25</v>
      </c>
      <c r="K8047" t="s">
        <v>15731</v>
      </c>
      <c r="L8047" t="s">
        <v>17</v>
      </c>
      <c r="M8047">
        <v>1</v>
      </c>
      <c r="N8047" t="s">
        <v>101</v>
      </c>
      <c r="O8047" s="1">
        <v>45529</v>
      </c>
      <c r="P8047" s="1">
        <v>45589</v>
      </c>
      <c r="Q8047">
        <v>1257</v>
      </c>
      <c r="R8047">
        <v>5.8</v>
      </c>
      <c r="S8047" t="s">
        <v>41</v>
      </c>
    </row>
    <row r="8048" spans="1:19" x14ac:dyDescent="0.3">
      <c r="A8048" t="s">
        <v>15732</v>
      </c>
      <c r="B8048" t="s">
        <v>130</v>
      </c>
      <c r="C8048" s="2">
        <v>75400</v>
      </c>
      <c r="D8048" t="s">
        <v>10</v>
      </c>
      <c r="E8048" t="s">
        <v>22</v>
      </c>
      <c r="F8048" t="s">
        <v>52</v>
      </c>
      <c r="G8048" t="s">
        <v>34</v>
      </c>
      <c r="H8048" t="s">
        <v>54</v>
      </c>
      <c r="I8048" t="s">
        <v>60</v>
      </c>
      <c r="J8048" t="s">
        <v>15</v>
      </c>
      <c r="K8048" t="s">
        <v>15733</v>
      </c>
      <c r="L8048" t="s">
        <v>27</v>
      </c>
      <c r="M8048">
        <v>1</v>
      </c>
      <c r="N8048" t="s">
        <v>86</v>
      </c>
      <c r="O8048" s="1">
        <v>45611</v>
      </c>
      <c r="P8048" s="1">
        <v>45643</v>
      </c>
      <c r="Q8048">
        <v>2278</v>
      </c>
      <c r="R8048">
        <v>9.1</v>
      </c>
      <c r="S8048" t="s">
        <v>128</v>
      </c>
    </row>
    <row r="8049" spans="1:19" x14ac:dyDescent="0.3">
      <c r="A8049" t="s">
        <v>15734</v>
      </c>
      <c r="B8049" t="s">
        <v>161</v>
      </c>
      <c r="C8049" s="2">
        <v>189230</v>
      </c>
      <c r="D8049" t="s">
        <v>10</v>
      </c>
      <c r="E8049" t="s">
        <v>11</v>
      </c>
      <c r="F8049" t="s">
        <v>52</v>
      </c>
      <c r="G8049" t="s">
        <v>95</v>
      </c>
      <c r="H8049" t="s">
        <v>14</v>
      </c>
      <c r="I8049" t="s">
        <v>95</v>
      </c>
      <c r="J8049" t="s">
        <v>15</v>
      </c>
      <c r="K8049" t="s">
        <v>15735</v>
      </c>
      <c r="L8049" t="s">
        <v>46</v>
      </c>
      <c r="M8049">
        <v>5</v>
      </c>
      <c r="N8049" t="s">
        <v>97</v>
      </c>
      <c r="O8049" s="1">
        <v>45425</v>
      </c>
      <c r="P8049" s="1">
        <v>45470</v>
      </c>
      <c r="Q8049">
        <v>706</v>
      </c>
      <c r="R8049">
        <v>5.2</v>
      </c>
      <c r="S8049" t="s">
        <v>48</v>
      </c>
    </row>
    <row r="8050" spans="1:19" x14ac:dyDescent="0.3">
      <c r="A8050" t="s">
        <v>15736</v>
      </c>
      <c r="B8050" t="s">
        <v>43</v>
      </c>
      <c r="C8050" s="2">
        <v>112025</v>
      </c>
      <c r="D8050" t="s">
        <v>10</v>
      </c>
      <c r="E8050" t="s">
        <v>32</v>
      </c>
      <c r="F8050" t="s">
        <v>33</v>
      </c>
      <c r="G8050" t="s">
        <v>153</v>
      </c>
      <c r="H8050" t="s">
        <v>14</v>
      </c>
      <c r="I8050" t="s">
        <v>153</v>
      </c>
      <c r="J8050" t="s">
        <v>37</v>
      </c>
      <c r="K8050" t="s">
        <v>15737</v>
      </c>
      <c r="L8050" t="s">
        <v>39</v>
      </c>
      <c r="M8050">
        <v>2</v>
      </c>
      <c r="N8050" t="s">
        <v>90</v>
      </c>
      <c r="O8050" s="1">
        <v>45736</v>
      </c>
      <c r="P8050" s="1">
        <v>45767</v>
      </c>
      <c r="Q8050">
        <v>1276</v>
      </c>
      <c r="R8050">
        <v>7.9</v>
      </c>
      <c r="S8050" t="s">
        <v>70</v>
      </c>
    </row>
    <row r="8051" spans="1:19" x14ac:dyDescent="0.3">
      <c r="A8051" t="s">
        <v>15738</v>
      </c>
      <c r="B8051" t="s">
        <v>130</v>
      </c>
      <c r="C8051" s="2">
        <v>62697</v>
      </c>
      <c r="D8051" t="s">
        <v>51</v>
      </c>
      <c r="E8051" t="s">
        <v>22</v>
      </c>
      <c r="F8051" t="s">
        <v>12</v>
      </c>
      <c r="G8051" t="s">
        <v>60</v>
      </c>
      <c r="H8051" t="s">
        <v>54</v>
      </c>
      <c r="I8051" t="s">
        <v>60</v>
      </c>
      <c r="J8051" t="s">
        <v>37</v>
      </c>
      <c r="K8051" t="s">
        <v>15739</v>
      </c>
      <c r="L8051" t="s">
        <v>46</v>
      </c>
      <c r="M8051">
        <v>1</v>
      </c>
      <c r="N8051" t="s">
        <v>62</v>
      </c>
      <c r="O8051" s="1">
        <v>45460</v>
      </c>
      <c r="P8051" s="1">
        <v>45517</v>
      </c>
      <c r="Q8051">
        <v>1685</v>
      </c>
      <c r="R8051">
        <v>7.2</v>
      </c>
      <c r="S8051" t="s">
        <v>41</v>
      </c>
    </row>
    <row r="8052" spans="1:19" x14ac:dyDescent="0.3">
      <c r="A8052" t="s">
        <v>15740</v>
      </c>
      <c r="B8052" t="s">
        <v>119</v>
      </c>
      <c r="C8052" s="2">
        <v>89276</v>
      </c>
      <c r="D8052" t="s">
        <v>10</v>
      </c>
      <c r="E8052" t="s">
        <v>32</v>
      </c>
      <c r="F8052" t="s">
        <v>12</v>
      </c>
      <c r="G8052" t="s">
        <v>23</v>
      </c>
      <c r="H8052" t="s">
        <v>14</v>
      </c>
      <c r="I8052" t="s">
        <v>23</v>
      </c>
      <c r="J8052" t="s">
        <v>15</v>
      </c>
      <c r="K8052" t="s">
        <v>15741</v>
      </c>
      <c r="L8052" t="s">
        <v>17</v>
      </c>
      <c r="M8052">
        <v>4</v>
      </c>
      <c r="N8052" t="s">
        <v>108</v>
      </c>
      <c r="O8052" s="1">
        <v>45361</v>
      </c>
      <c r="P8052" s="1">
        <v>45395</v>
      </c>
      <c r="Q8052">
        <v>1623</v>
      </c>
      <c r="R8052">
        <v>6.9</v>
      </c>
      <c r="S8052" t="s">
        <v>227</v>
      </c>
    </row>
    <row r="8053" spans="1:19" x14ac:dyDescent="0.3">
      <c r="A8053" t="s">
        <v>15742</v>
      </c>
      <c r="B8053" t="s">
        <v>59</v>
      </c>
      <c r="C8053" s="2">
        <v>82411</v>
      </c>
      <c r="D8053" t="s">
        <v>10</v>
      </c>
      <c r="E8053" t="s">
        <v>11</v>
      </c>
      <c r="F8053" t="s">
        <v>99</v>
      </c>
      <c r="G8053" t="s">
        <v>13</v>
      </c>
      <c r="H8053" t="s">
        <v>54</v>
      </c>
      <c r="I8053" t="s">
        <v>13</v>
      </c>
      <c r="J8053" t="s">
        <v>25</v>
      </c>
      <c r="K8053" t="s">
        <v>11707</v>
      </c>
      <c r="L8053" t="s">
        <v>17</v>
      </c>
      <c r="M8053">
        <v>7</v>
      </c>
      <c r="N8053" t="s">
        <v>90</v>
      </c>
      <c r="O8053" s="1">
        <v>45503</v>
      </c>
      <c r="P8053" s="1">
        <v>45546</v>
      </c>
      <c r="Q8053">
        <v>1034</v>
      </c>
      <c r="R8053">
        <v>5.5</v>
      </c>
      <c r="S8053" t="s">
        <v>57</v>
      </c>
    </row>
    <row r="8054" spans="1:19" x14ac:dyDescent="0.3">
      <c r="A8054" t="s">
        <v>15743</v>
      </c>
      <c r="B8054" t="s">
        <v>59</v>
      </c>
      <c r="C8054" s="2">
        <v>133223</v>
      </c>
      <c r="D8054" t="s">
        <v>51</v>
      </c>
      <c r="E8054" t="s">
        <v>11</v>
      </c>
      <c r="F8054" t="s">
        <v>99</v>
      </c>
      <c r="G8054" t="s">
        <v>120</v>
      </c>
      <c r="H8054" t="s">
        <v>54</v>
      </c>
      <c r="I8054" t="s">
        <v>120</v>
      </c>
      <c r="J8054" t="s">
        <v>15</v>
      </c>
      <c r="K8054" t="s">
        <v>15744</v>
      </c>
      <c r="L8054" t="s">
        <v>39</v>
      </c>
      <c r="M8054">
        <v>7</v>
      </c>
      <c r="N8054" t="s">
        <v>18</v>
      </c>
      <c r="O8054" s="1">
        <v>45770</v>
      </c>
      <c r="P8054" s="1">
        <v>45801</v>
      </c>
      <c r="Q8054">
        <v>597</v>
      </c>
      <c r="R8054">
        <v>9.1999999999999993</v>
      </c>
      <c r="S8054" t="s">
        <v>227</v>
      </c>
    </row>
    <row r="8055" spans="1:19" x14ac:dyDescent="0.3">
      <c r="A8055" t="s">
        <v>15745</v>
      </c>
      <c r="B8055" t="s">
        <v>21</v>
      </c>
      <c r="C8055" s="2">
        <v>170494</v>
      </c>
      <c r="D8055" t="s">
        <v>10</v>
      </c>
      <c r="E8055" t="s">
        <v>11</v>
      </c>
      <c r="F8055" t="s">
        <v>52</v>
      </c>
      <c r="G8055" t="s">
        <v>34</v>
      </c>
      <c r="H8055" t="s">
        <v>35</v>
      </c>
      <c r="I8055" t="s">
        <v>67</v>
      </c>
      <c r="J8055" t="s">
        <v>15</v>
      </c>
      <c r="K8055" t="s">
        <v>15746</v>
      </c>
      <c r="L8055" t="s">
        <v>27</v>
      </c>
      <c r="M8055">
        <v>5</v>
      </c>
      <c r="N8055" t="s">
        <v>77</v>
      </c>
      <c r="O8055" s="1">
        <v>45439</v>
      </c>
      <c r="P8055" s="1">
        <v>45504</v>
      </c>
      <c r="Q8055">
        <v>2117</v>
      </c>
      <c r="R8055">
        <v>5.6</v>
      </c>
      <c r="S8055" t="s">
        <v>78</v>
      </c>
    </row>
    <row r="8056" spans="1:19" x14ac:dyDescent="0.3">
      <c r="A8056" t="s">
        <v>15747</v>
      </c>
      <c r="B8056" t="s">
        <v>114</v>
      </c>
      <c r="C8056" s="2">
        <v>92756</v>
      </c>
      <c r="D8056" t="s">
        <v>10</v>
      </c>
      <c r="E8056" t="s">
        <v>11</v>
      </c>
      <c r="F8056" t="s">
        <v>33</v>
      </c>
      <c r="G8056" t="s">
        <v>104</v>
      </c>
      <c r="H8056" t="s">
        <v>35</v>
      </c>
      <c r="I8056" t="s">
        <v>104</v>
      </c>
      <c r="J8056" t="s">
        <v>25</v>
      </c>
      <c r="K8056" t="s">
        <v>15748</v>
      </c>
      <c r="L8056" t="s">
        <v>46</v>
      </c>
      <c r="M8056">
        <v>6</v>
      </c>
      <c r="N8056" t="s">
        <v>69</v>
      </c>
      <c r="O8056" s="1">
        <v>45352</v>
      </c>
      <c r="P8056" s="1">
        <v>45406</v>
      </c>
      <c r="Q8056">
        <v>2039</v>
      </c>
      <c r="R8056">
        <v>9.9</v>
      </c>
      <c r="S8056" t="s">
        <v>57</v>
      </c>
    </row>
    <row r="8057" spans="1:19" x14ac:dyDescent="0.3">
      <c r="A8057" t="s">
        <v>15749</v>
      </c>
      <c r="B8057" t="s">
        <v>59</v>
      </c>
      <c r="C8057" s="2">
        <v>185392</v>
      </c>
      <c r="D8057" t="s">
        <v>10</v>
      </c>
      <c r="E8057" t="s">
        <v>88</v>
      </c>
      <c r="F8057" t="s">
        <v>52</v>
      </c>
      <c r="G8057" t="s">
        <v>84</v>
      </c>
      <c r="H8057" t="s">
        <v>35</v>
      </c>
      <c r="I8057" t="s">
        <v>84</v>
      </c>
      <c r="J8057" t="s">
        <v>15</v>
      </c>
      <c r="K8057" t="s">
        <v>15750</v>
      </c>
      <c r="L8057" t="s">
        <v>27</v>
      </c>
      <c r="M8057">
        <v>11</v>
      </c>
      <c r="N8057" t="s">
        <v>101</v>
      </c>
      <c r="O8057" s="1">
        <v>45702</v>
      </c>
      <c r="P8057" s="1">
        <v>45762</v>
      </c>
      <c r="Q8057">
        <v>2488</v>
      </c>
      <c r="R8057">
        <v>9.6999999999999993</v>
      </c>
      <c r="S8057" t="s">
        <v>41</v>
      </c>
    </row>
    <row r="8058" spans="1:19" x14ac:dyDescent="0.3">
      <c r="A8058" t="s">
        <v>15751</v>
      </c>
      <c r="B8058" t="s">
        <v>119</v>
      </c>
      <c r="C8058" s="2">
        <v>224557</v>
      </c>
      <c r="D8058" t="s">
        <v>51</v>
      </c>
      <c r="E8058" t="s">
        <v>88</v>
      </c>
      <c r="F8058" t="s">
        <v>12</v>
      </c>
      <c r="G8058" t="s">
        <v>60</v>
      </c>
      <c r="H8058" t="s">
        <v>54</v>
      </c>
      <c r="I8058" t="s">
        <v>67</v>
      </c>
      <c r="J8058" t="s">
        <v>25</v>
      </c>
      <c r="K8058" t="s">
        <v>15752</v>
      </c>
      <c r="L8058" t="s">
        <v>27</v>
      </c>
      <c r="M8058">
        <v>17</v>
      </c>
      <c r="N8058" t="s">
        <v>149</v>
      </c>
      <c r="O8058" s="1">
        <v>45474</v>
      </c>
      <c r="P8058" s="1">
        <v>45543</v>
      </c>
      <c r="Q8058">
        <v>2070</v>
      </c>
      <c r="R8058">
        <v>5.4</v>
      </c>
      <c r="S8058" t="s">
        <v>174</v>
      </c>
    </row>
    <row r="8059" spans="1:19" x14ac:dyDescent="0.3">
      <c r="A8059" t="s">
        <v>15753</v>
      </c>
      <c r="B8059" t="s">
        <v>75</v>
      </c>
      <c r="C8059" s="2">
        <v>77969</v>
      </c>
      <c r="D8059" t="s">
        <v>10</v>
      </c>
      <c r="E8059" t="s">
        <v>11</v>
      </c>
      <c r="F8059" t="s">
        <v>52</v>
      </c>
      <c r="G8059" t="s">
        <v>80</v>
      </c>
      <c r="H8059" t="s">
        <v>54</v>
      </c>
      <c r="I8059" t="s">
        <v>80</v>
      </c>
      <c r="J8059" t="s">
        <v>15</v>
      </c>
      <c r="K8059" t="s">
        <v>15754</v>
      </c>
      <c r="L8059" t="s">
        <v>27</v>
      </c>
      <c r="M8059">
        <v>6</v>
      </c>
      <c r="N8059" t="s">
        <v>69</v>
      </c>
      <c r="O8059" s="1">
        <v>45307</v>
      </c>
      <c r="P8059" s="1">
        <v>45372</v>
      </c>
      <c r="Q8059">
        <v>710</v>
      </c>
      <c r="R8059">
        <v>7.9</v>
      </c>
      <c r="S8059" t="s">
        <v>70</v>
      </c>
    </row>
    <row r="8060" spans="1:19" x14ac:dyDescent="0.3">
      <c r="A8060" t="s">
        <v>15755</v>
      </c>
      <c r="B8060" t="s">
        <v>256</v>
      </c>
      <c r="C8060" s="2">
        <v>66118</v>
      </c>
      <c r="D8060" t="s">
        <v>10</v>
      </c>
      <c r="E8060" t="s">
        <v>22</v>
      </c>
      <c r="F8060" t="s">
        <v>33</v>
      </c>
      <c r="G8060" t="s">
        <v>84</v>
      </c>
      <c r="H8060" t="s">
        <v>35</v>
      </c>
      <c r="I8060" t="s">
        <v>84</v>
      </c>
      <c r="J8060" t="s">
        <v>25</v>
      </c>
      <c r="K8060" t="s">
        <v>15756</v>
      </c>
      <c r="L8060" t="s">
        <v>46</v>
      </c>
      <c r="M8060">
        <v>1</v>
      </c>
      <c r="N8060" t="s">
        <v>62</v>
      </c>
      <c r="O8060" s="1">
        <v>45395</v>
      </c>
      <c r="P8060" s="1">
        <v>45433</v>
      </c>
      <c r="Q8060">
        <v>1651</v>
      </c>
      <c r="R8060">
        <v>9.1999999999999993</v>
      </c>
      <c r="S8060" t="s">
        <v>78</v>
      </c>
    </row>
    <row r="8061" spans="1:19" x14ac:dyDescent="0.3">
      <c r="A8061" t="s">
        <v>15757</v>
      </c>
      <c r="B8061" t="s">
        <v>137</v>
      </c>
      <c r="C8061" s="2">
        <v>82861</v>
      </c>
      <c r="D8061" t="s">
        <v>51</v>
      </c>
      <c r="E8061" t="s">
        <v>32</v>
      </c>
      <c r="F8061" t="s">
        <v>52</v>
      </c>
      <c r="G8061" t="s">
        <v>53</v>
      </c>
      <c r="H8061" t="s">
        <v>35</v>
      </c>
      <c r="I8061" t="s">
        <v>36</v>
      </c>
      <c r="J8061" t="s">
        <v>25</v>
      </c>
      <c r="K8061" t="s">
        <v>15758</v>
      </c>
      <c r="L8061" t="s">
        <v>39</v>
      </c>
      <c r="M8061">
        <v>2</v>
      </c>
      <c r="N8061" t="s">
        <v>18</v>
      </c>
      <c r="O8061" s="1">
        <v>45552</v>
      </c>
      <c r="P8061" s="1">
        <v>45574</v>
      </c>
      <c r="Q8061">
        <v>1767</v>
      </c>
      <c r="R8061">
        <v>6.9</v>
      </c>
      <c r="S8061" t="s">
        <v>73</v>
      </c>
    </row>
    <row r="8062" spans="1:19" x14ac:dyDescent="0.3">
      <c r="A8062" t="s">
        <v>15759</v>
      </c>
      <c r="B8062" t="s">
        <v>130</v>
      </c>
      <c r="C8062" s="2">
        <v>122200</v>
      </c>
      <c r="D8062" t="s">
        <v>10</v>
      </c>
      <c r="E8062" t="s">
        <v>88</v>
      </c>
      <c r="F8062" t="s">
        <v>33</v>
      </c>
      <c r="G8062" t="s">
        <v>158</v>
      </c>
      <c r="H8062" t="s">
        <v>54</v>
      </c>
      <c r="I8062" t="s">
        <v>158</v>
      </c>
      <c r="J8062" t="s">
        <v>15</v>
      </c>
      <c r="K8062" t="s">
        <v>15760</v>
      </c>
      <c r="L8062" t="s">
        <v>17</v>
      </c>
      <c r="M8062">
        <v>13</v>
      </c>
      <c r="N8062" t="s">
        <v>18</v>
      </c>
      <c r="O8062" s="1">
        <v>45407</v>
      </c>
      <c r="P8062" s="1">
        <v>45461</v>
      </c>
      <c r="Q8062">
        <v>827</v>
      </c>
      <c r="R8062">
        <v>8.3000000000000007</v>
      </c>
      <c r="S8062" t="s">
        <v>19</v>
      </c>
    </row>
    <row r="8063" spans="1:19" x14ac:dyDescent="0.3">
      <c r="A8063" t="s">
        <v>15761</v>
      </c>
      <c r="B8063" t="s">
        <v>9</v>
      </c>
      <c r="C8063" s="2">
        <v>91602</v>
      </c>
      <c r="D8063" t="s">
        <v>10</v>
      </c>
      <c r="E8063" t="s">
        <v>32</v>
      </c>
      <c r="F8063" t="s">
        <v>99</v>
      </c>
      <c r="G8063" t="s">
        <v>55</v>
      </c>
      <c r="H8063" t="s">
        <v>54</v>
      </c>
      <c r="I8063" t="s">
        <v>55</v>
      </c>
      <c r="J8063" t="s">
        <v>37</v>
      </c>
      <c r="K8063" t="s">
        <v>15762</v>
      </c>
      <c r="L8063" t="s">
        <v>46</v>
      </c>
      <c r="M8063">
        <v>3</v>
      </c>
      <c r="N8063" t="s">
        <v>90</v>
      </c>
      <c r="O8063" s="1">
        <v>45720</v>
      </c>
      <c r="P8063" s="1">
        <v>45747</v>
      </c>
      <c r="Q8063">
        <v>1068</v>
      </c>
      <c r="R8063">
        <v>9.6</v>
      </c>
      <c r="S8063" t="s">
        <v>117</v>
      </c>
    </row>
    <row r="8064" spans="1:19" x14ac:dyDescent="0.3">
      <c r="A8064" t="s">
        <v>15763</v>
      </c>
      <c r="B8064" t="s">
        <v>110</v>
      </c>
      <c r="C8064" s="2">
        <v>94746</v>
      </c>
      <c r="D8064" t="s">
        <v>51</v>
      </c>
      <c r="E8064" t="s">
        <v>32</v>
      </c>
      <c r="F8064" t="s">
        <v>52</v>
      </c>
      <c r="G8064" t="s">
        <v>60</v>
      </c>
      <c r="H8064" t="s">
        <v>35</v>
      </c>
      <c r="I8064" t="s">
        <v>60</v>
      </c>
      <c r="J8064" t="s">
        <v>15</v>
      </c>
      <c r="K8064" t="s">
        <v>15764</v>
      </c>
      <c r="L8064" t="s">
        <v>46</v>
      </c>
      <c r="M8064">
        <v>2</v>
      </c>
      <c r="N8064" t="s">
        <v>122</v>
      </c>
      <c r="O8064" s="1">
        <v>45690</v>
      </c>
      <c r="P8064" s="1">
        <v>45716</v>
      </c>
      <c r="Q8064">
        <v>1673</v>
      </c>
      <c r="R8064">
        <v>7.9</v>
      </c>
      <c r="S8064" t="s">
        <v>112</v>
      </c>
    </row>
    <row r="8065" spans="1:19" x14ac:dyDescent="0.3">
      <c r="A8065" t="s">
        <v>15765</v>
      </c>
      <c r="B8065" t="s">
        <v>83</v>
      </c>
      <c r="C8065" s="2">
        <v>133414</v>
      </c>
      <c r="D8065" t="s">
        <v>10</v>
      </c>
      <c r="E8065" t="s">
        <v>32</v>
      </c>
      <c r="F8065" t="s">
        <v>12</v>
      </c>
      <c r="G8065" t="s">
        <v>34</v>
      </c>
      <c r="H8065" t="s">
        <v>54</v>
      </c>
      <c r="I8065" t="s">
        <v>34</v>
      </c>
      <c r="J8065" t="s">
        <v>15</v>
      </c>
      <c r="K8065" t="s">
        <v>15766</v>
      </c>
      <c r="L8065" t="s">
        <v>27</v>
      </c>
      <c r="M8065">
        <v>4</v>
      </c>
      <c r="N8065" t="s">
        <v>77</v>
      </c>
      <c r="O8065" s="1">
        <v>45752</v>
      </c>
      <c r="P8065" s="1">
        <v>45799</v>
      </c>
      <c r="Q8065">
        <v>2242</v>
      </c>
      <c r="R8065">
        <v>6.3</v>
      </c>
      <c r="S8065" t="s">
        <v>41</v>
      </c>
    </row>
    <row r="8066" spans="1:19" x14ac:dyDescent="0.3">
      <c r="A8066" t="s">
        <v>15767</v>
      </c>
      <c r="B8066" t="s">
        <v>9</v>
      </c>
      <c r="C8066" s="2">
        <v>102892</v>
      </c>
      <c r="D8066" t="s">
        <v>51</v>
      </c>
      <c r="E8066" t="s">
        <v>32</v>
      </c>
      <c r="F8066" t="s">
        <v>33</v>
      </c>
      <c r="G8066" t="s">
        <v>53</v>
      </c>
      <c r="H8066" t="s">
        <v>35</v>
      </c>
      <c r="I8066" t="s">
        <v>13</v>
      </c>
      <c r="J8066" t="s">
        <v>37</v>
      </c>
      <c r="K8066" t="s">
        <v>15768</v>
      </c>
      <c r="L8066" t="s">
        <v>46</v>
      </c>
      <c r="M8066">
        <v>2</v>
      </c>
      <c r="N8066" t="s">
        <v>122</v>
      </c>
      <c r="O8066" s="1">
        <v>45626</v>
      </c>
      <c r="P8066" s="1">
        <v>45651</v>
      </c>
      <c r="Q8066">
        <v>756</v>
      </c>
      <c r="R8066">
        <v>8.1</v>
      </c>
      <c r="S8066" t="s">
        <v>29</v>
      </c>
    </row>
    <row r="8067" spans="1:19" x14ac:dyDescent="0.3">
      <c r="A8067" t="s">
        <v>15769</v>
      </c>
      <c r="B8067" t="s">
        <v>176</v>
      </c>
      <c r="C8067" s="2">
        <v>40453</v>
      </c>
      <c r="D8067" t="s">
        <v>10</v>
      </c>
      <c r="E8067" t="s">
        <v>22</v>
      </c>
      <c r="F8067" t="s">
        <v>12</v>
      </c>
      <c r="G8067" t="s">
        <v>13</v>
      </c>
      <c r="H8067" t="s">
        <v>54</v>
      </c>
      <c r="I8067" t="s">
        <v>13</v>
      </c>
      <c r="J8067" t="s">
        <v>25</v>
      </c>
      <c r="K8067" t="s">
        <v>6543</v>
      </c>
      <c r="L8067" t="s">
        <v>27</v>
      </c>
      <c r="M8067" t="s">
        <v>37</v>
      </c>
      <c r="N8067" t="s">
        <v>101</v>
      </c>
      <c r="O8067" s="1">
        <v>45416</v>
      </c>
      <c r="P8067" s="1">
        <v>45488</v>
      </c>
      <c r="Q8067">
        <v>1172</v>
      </c>
      <c r="R8067">
        <v>9.1</v>
      </c>
      <c r="S8067" t="s">
        <v>117</v>
      </c>
    </row>
    <row r="8068" spans="1:19" x14ac:dyDescent="0.3">
      <c r="A8068" t="s">
        <v>15770</v>
      </c>
      <c r="B8068" t="s">
        <v>130</v>
      </c>
      <c r="C8068" s="2">
        <v>68286</v>
      </c>
      <c r="D8068" t="s">
        <v>10</v>
      </c>
      <c r="E8068" t="s">
        <v>32</v>
      </c>
      <c r="F8068" t="s">
        <v>52</v>
      </c>
      <c r="G8068" t="s">
        <v>44</v>
      </c>
      <c r="H8068" t="s">
        <v>35</v>
      </c>
      <c r="I8068" t="s">
        <v>23</v>
      </c>
      <c r="J8068" t="s">
        <v>37</v>
      </c>
      <c r="K8068" t="s">
        <v>15771</v>
      </c>
      <c r="L8068" t="s">
        <v>46</v>
      </c>
      <c r="M8068">
        <v>3</v>
      </c>
      <c r="N8068" t="s">
        <v>122</v>
      </c>
      <c r="O8068" s="1">
        <v>45454</v>
      </c>
      <c r="P8068" s="1">
        <v>45468</v>
      </c>
      <c r="Q8068">
        <v>2008</v>
      </c>
      <c r="R8068">
        <v>5.6</v>
      </c>
      <c r="S8068" t="s">
        <v>19</v>
      </c>
    </row>
    <row r="8069" spans="1:19" x14ac:dyDescent="0.3">
      <c r="A8069" t="s">
        <v>15772</v>
      </c>
      <c r="B8069" t="s">
        <v>137</v>
      </c>
      <c r="C8069" s="2">
        <v>170290</v>
      </c>
      <c r="D8069" t="s">
        <v>10</v>
      </c>
      <c r="E8069" t="s">
        <v>88</v>
      </c>
      <c r="F8069" t="s">
        <v>99</v>
      </c>
      <c r="G8069" t="s">
        <v>84</v>
      </c>
      <c r="H8069" t="s">
        <v>14</v>
      </c>
      <c r="I8069" t="s">
        <v>126</v>
      </c>
      <c r="J8069" t="s">
        <v>15</v>
      </c>
      <c r="K8069" t="s">
        <v>15773</v>
      </c>
      <c r="L8069" t="s">
        <v>27</v>
      </c>
      <c r="M8069">
        <v>11</v>
      </c>
      <c r="N8069" t="s">
        <v>122</v>
      </c>
      <c r="O8069" s="1">
        <v>45479</v>
      </c>
      <c r="P8069" s="1">
        <v>45540</v>
      </c>
      <c r="Q8069">
        <v>1589</v>
      </c>
      <c r="R8069">
        <v>6.4</v>
      </c>
      <c r="S8069" t="s">
        <v>234</v>
      </c>
    </row>
    <row r="8070" spans="1:19" x14ac:dyDescent="0.3">
      <c r="A8070" t="s">
        <v>15774</v>
      </c>
      <c r="B8070" t="s">
        <v>50</v>
      </c>
      <c r="C8070" s="2">
        <v>38479</v>
      </c>
      <c r="D8070" t="s">
        <v>10</v>
      </c>
      <c r="E8070" t="s">
        <v>22</v>
      </c>
      <c r="F8070" t="s">
        <v>12</v>
      </c>
      <c r="G8070" t="s">
        <v>36</v>
      </c>
      <c r="H8070" t="s">
        <v>54</v>
      </c>
      <c r="I8070" t="s">
        <v>36</v>
      </c>
      <c r="J8070" t="s">
        <v>15</v>
      </c>
      <c r="K8070" t="s">
        <v>15775</v>
      </c>
      <c r="L8070" t="s">
        <v>39</v>
      </c>
      <c r="M8070">
        <v>1</v>
      </c>
      <c r="N8070" t="s">
        <v>116</v>
      </c>
      <c r="O8070" s="1">
        <v>45411</v>
      </c>
      <c r="P8070" s="1">
        <v>45454</v>
      </c>
      <c r="Q8070">
        <v>520</v>
      </c>
      <c r="R8070">
        <v>9.4</v>
      </c>
      <c r="S8070" t="s">
        <v>57</v>
      </c>
    </row>
    <row r="8071" spans="1:19" x14ac:dyDescent="0.3">
      <c r="A8071" t="s">
        <v>15776</v>
      </c>
      <c r="B8071" t="s">
        <v>176</v>
      </c>
      <c r="C8071" s="2">
        <v>86738</v>
      </c>
      <c r="D8071" t="s">
        <v>10</v>
      </c>
      <c r="E8071" t="s">
        <v>22</v>
      </c>
      <c r="F8071" t="s">
        <v>99</v>
      </c>
      <c r="G8071" t="s">
        <v>140</v>
      </c>
      <c r="H8071" t="s">
        <v>35</v>
      </c>
      <c r="I8071" t="s">
        <v>126</v>
      </c>
      <c r="J8071" t="s">
        <v>25</v>
      </c>
      <c r="K8071" t="s">
        <v>15777</v>
      </c>
      <c r="L8071" t="s">
        <v>39</v>
      </c>
      <c r="M8071" t="s">
        <v>37</v>
      </c>
      <c r="N8071" t="s">
        <v>69</v>
      </c>
      <c r="O8071" s="1">
        <v>45776</v>
      </c>
      <c r="P8071" s="1">
        <v>45801</v>
      </c>
      <c r="Q8071">
        <v>2455</v>
      </c>
      <c r="R8071">
        <v>5.5</v>
      </c>
      <c r="S8071" t="s">
        <v>227</v>
      </c>
    </row>
    <row r="8072" spans="1:19" x14ac:dyDescent="0.3">
      <c r="A8072" t="s">
        <v>15778</v>
      </c>
      <c r="B8072" t="s">
        <v>137</v>
      </c>
      <c r="C8072" s="2">
        <v>140193</v>
      </c>
      <c r="D8072" t="s">
        <v>51</v>
      </c>
      <c r="E8072" t="s">
        <v>11</v>
      </c>
      <c r="F8072" t="s">
        <v>33</v>
      </c>
      <c r="G8072" t="s">
        <v>120</v>
      </c>
      <c r="H8072" t="s">
        <v>35</v>
      </c>
      <c r="I8072" t="s">
        <v>126</v>
      </c>
      <c r="J8072" t="s">
        <v>15</v>
      </c>
      <c r="K8072" t="s">
        <v>15779</v>
      </c>
      <c r="L8072" t="s">
        <v>27</v>
      </c>
      <c r="M8072">
        <v>5</v>
      </c>
      <c r="N8072" t="s">
        <v>149</v>
      </c>
      <c r="O8072" s="1">
        <v>45724</v>
      </c>
      <c r="P8072" s="1">
        <v>45797</v>
      </c>
      <c r="Q8072">
        <v>1300</v>
      </c>
      <c r="R8072">
        <v>8.1</v>
      </c>
      <c r="S8072" t="s">
        <v>234</v>
      </c>
    </row>
    <row r="8073" spans="1:19" x14ac:dyDescent="0.3">
      <c r="A8073" t="s">
        <v>15780</v>
      </c>
      <c r="B8073" t="s">
        <v>161</v>
      </c>
      <c r="C8073" s="2">
        <v>98717</v>
      </c>
      <c r="D8073" t="s">
        <v>10</v>
      </c>
      <c r="E8073" t="s">
        <v>11</v>
      </c>
      <c r="F8073" t="s">
        <v>52</v>
      </c>
      <c r="G8073" t="s">
        <v>24</v>
      </c>
      <c r="H8073" t="s">
        <v>14</v>
      </c>
      <c r="I8073" t="s">
        <v>153</v>
      </c>
      <c r="J8073" t="s">
        <v>37</v>
      </c>
      <c r="K8073" t="s">
        <v>15781</v>
      </c>
      <c r="L8073" t="s">
        <v>39</v>
      </c>
      <c r="M8073">
        <v>6</v>
      </c>
      <c r="N8073" t="s">
        <v>18</v>
      </c>
      <c r="O8073" s="1">
        <v>45646</v>
      </c>
      <c r="P8073" s="1">
        <v>45693</v>
      </c>
      <c r="Q8073">
        <v>2120</v>
      </c>
      <c r="R8073">
        <v>8.8000000000000007</v>
      </c>
      <c r="S8073" t="s">
        <v>128</v>
      </c>
    </row>
    <row r="8074" spans="1:19" x14ac:dyDescent="0.3">
      <c r="A8074" t="s">
        <v>15782</v>
      </c>
      <c r="B8074" t="s">
        <v>114</v>
      </c>
      <c r="C8074" s="2">
        <v>60525</v>
      </c>
      <c r="D8074" t="s">
        <v>10</v>
      </c>
      <c r="E8074" t="s">
        <v>32</v>
      </c>
      <c r="F8074" t="s">
        <v>52</v>
      </c>
      <c r="G8074" t="s">
        <v>36</v>
      </c>
      <c r="H8074" t="s">
        <v>14</v>
      </c>
      <c r="I8074" t="s">
        <v>36</v>
      </c>
      <c r="J8074" t="s">
        <v>25</v>
      </c>
      <c r="K8074" t="s">
        <v>15783</v>
      </c>
      <c r="L8074" t="s">
        <v>39</v>
      </c>
      <c r="M8074">
        <v>4</v>
      </c>
      <c r="N8074" t="s">
        <v>18</v>
      </c>
      <c r="O8074" s="1">
        <v>45386</v>
      </c>
      <c r="P8074" s="1">
        <v>45416</v>
      </c>
      <c r="Q8074">
        <v>633</v>
      </c>
      <c r="R8074">
        <v>5.5</v>
      </c>
      <c r="S8074" t="s">
        <v>112</v>
      </c>
    </row>
    <row r="8075" spans="1:19" x14ac:dyDescent="0.3">
      <c r="A8075" t="s">
        <v>15784</v>
      </c>
      <c r="B8075" t="s">
        <v>145</v>
      </c>
      <c r="C8075" s="2">
        <v>119846</v>
      </c>
      <c r="D8075" t="s">
        <v>10</v>
      </c>
      <c r="E8075" t="s">
        <v>32</v>
      </c>
      <c r="F8075" t="s">
        <v>33</v>
      </c>
      <c r="G8075" t="s">
        <v>55</v>
      </c>
      <c r="H8075" t="s">
        <v>35</v>
      </c>
      <c r="I8075" t="s">
        <v>55</v>
      </c>
      <c r="J8075" t="s">
        <v>25</v>
      </c>
      <c r="K8075" t="s">
        <v>15785</v>
      </c>
      <c r="L8075" t="s">
        <v>17</v>
      </c>
      <c r="M8075">
        <v>3</v>
      </c>
      <c r="N8075" t="s">
        <v>18</v>
      </c>
      <c r="O8075" s="1">
        <v>45672</v>
      </c>
      <c r="P8075" s="1">
        <v>45713</v>
      </c>
      <c r="Q8075">
        <v>1947</v>
      </c>
      <c r="R8075">
        <v>8.5</v>
      </c>
      <c r="S8075" t="s">
        <v>234</v>
      </c>
    </row>
    <row r="8076" spans="1:19" x14ac:dyDescent="0.3">
      <c r="A8076" t="s">
        <v>15786</v>
      </c>
      <c r="B8076" t="s">
        <v>130</v>
      </c>
      <c r="C8076" s="2">
        <v>121788</v>
      </c>
      <c r="D8076" t="s">
        <v>10</v>
      </c>
      <c r="E8076" t="s">
        <v>88</v>
      </c>
      <c r="F8076" t="s">
        <v>99</v>
      </c>
      <c r="G8076" t="s">
        <v>44</v>
      </c>
      <c r="H8076" t="s">
        <v>14</v>
      </c>
      <c r="I8076" t="s">
        <v>44</v>
      </c>
      <c r="J8076" t="s">
        <v>25</v>
      </c>
      <c r="K8076" t="s">
        <v>15787</v>
      </c>
      <c r="L8076" t="s">
        <v>27</v>
      </c>
      <c r="M8076">
        <v>10</v>
      </c>
      <c r="N8076" t="s">
        <v>97</v>
      </c>
      <c r="O8076" s="1">
        <v>45469</v>
      </c>
      <c r="P8076" s="1">
        <v>45489</v>
      </c>
      <c r="Q8076">
        <v>2203</v>
      </c>
      <c r="R8076">
        <v>5.7</v>
      </c>
      <c r="S8076" t="s">
        <v>174</v>
      </c>
    </row>
    <row r="8077" spans="1:19" x14ac:dyDescent="0.3">
      <c r="A8077" t="s">
        <v>15788</v>
      </c>
      <c r="B8077" t="s">
        <v>145</v>
      </c>
      <c r="C8077" s="2">
        <v>145872</v>
      </c>
      <c r="D8077" t="s">
        <v>51</v>
      </c>
      <c r="E8077" t="s">
        <v>11</v>
      </c>
      <c r="F8077" t="s">
        <v>99</v>
      </c>
      <c r="G8077" t="s">
        <v>120</v>
      </c>
      <c r="H8077" t="s">
        <v>35</v>
      </c>
      <c r="I8077" t="s">
        <v>23</v>
      </c>
      <c r="J8077" t="s">
        <v>15</v>
      </c>
      <c r="K8077" t="s">
        <v>15789</v>
      </c>
      <c r="L8077" t="s">
        <v>17</v>
      </c>
      <c r="M8077">
        <v>7</v>
      </c>
      <c r="N8077" t="s">
        <v>47</v>
      </c>
      <c r="O8077" s="1">
        <v>45772</v>
      </c>
      <c r="P8077" s="1">
        <v>45841</v>
      </c>
      <c r="Q8077">
        <v>2286</v>
      </c>
      <c r="R8077">
        <v>8.1</v>
      </c>
      <c r="S8077" t="s">
        <v>29</v>
      </c>
    </row>
    <row r="8078" spans="1:19" x14ac:dyDescent="0.3">
      <c r="A8078" t="s">
        <v>15790</v>
      </c>
      <c r="B8078" t="s">
        <v>50</v>
      </c>
      <c r="C8078" s="2">
        <v>81402</v>
      </c>
      <c r="D8078" t="s">
        <v>66</v>
      </c>
      <c r="E8078" t="s">
        <v>32</v>
      </c>
      <c r="F8078" t="s">
        <v>52</v>
      </c>
      <c r="G8078" t="s">
        <v>67</v>
      </c>
      <c r="H8078" t="s">
        <v>54</v>
      </c>
      <c r="I8078" t="s">
        <v>23</v>
      </c>
      <c r="J8078" t="s">
        <v>25</v>
      </c>
      <c r="K8078" t="s">
        <v>15791</v>
      </c>
      <c r="L8078" t="s">
        <v>39</v>
      </c>
      <c r="M8078">
        <v>2</v>
      </c>
      <c r="N8078" t="s">
        <v>47</v>
      </c>
      <c r="O8078" s="1">
        <v>45749</v>
      </c>
      <c r="P8078" s="1">
        <v>45770</v>
      </c>
      <c r="Q8078">
        <v>1987</v>
      </c>
      <c r="R8078">
        <v>8.3000000000000007</v>
      </c>
      <c r="S8078" t="s">
        <v>29</v>
      </c>
    </row>
    <row r="8079" spans="1:19" x14ac:dyDescent="0.3">
      <c r="A8079" t="s">
        <v>15792</v>
      </c>
      <c r="B8079" t="s">
        <v>31</v>
      </c>
      <c r="C8079" s="2">
        <v>114487</v>
      </c>
      <c r="D8079" t="s">
        <v>10</v>
      </c>
      <c r="E8079" t="s">
        <v>32</v>
      </c>
      <c r="F8079" t="s">
        <v>52</v>
      </c>
      <c r="G8079" t="s">
        <v>153</v>
      </c>
      <c r="H8079" t="s">
        <v>35</v>
      </c>
      <c r="I8079" t="s">
        <v>84</v>
      </c>
      <c r="J8079" t="s">
        <v>15</v>
      </c>
      <c r="K8079" t="s">
        <v>15793</v>
      </c>
      <c r="L8079" t="s">
        <v>46</v>
      </c>
      <c r="M8079">
        <v>4</v>
      </c>
      <c r="N8079" t="s">
        <v>101</v>
      </c>
      <c r="O8079" s="1">
        <v>45388</v>
      </c>
      <c r="P8079" s="1">
        <v>45425</v>
      </c>
      <c r="Q8079">
        <v>2207</v>
      </c>
      <c r="R8079">
        <v>6.1</v>
      </c>
      <c r="S8079" t="s">
        <v>112</v>
      </c>
    </row>
    <row r="8080" spans="1:19" x14ac:dyDescent="0.3">
      <c r="A8080" t="s">
        <v>15794</v>
      </c>
      <c r="B8080" t="s">
        <v>9</v>
      </c>
      <c r="C8080" s="2">
        <v>161789</v>
      </c>
      <c r="D8080" t="s">
        <v>10</v>
      </c>
      <c r="E8080" t="s">
        <v>11</v>
      </c>
      <c r="F8080" t="s">
        <v>12</v>
      </c>
      <c r="G8080" t="s">
        <v>126</v>
      </c>
      <c r="H8080" t="s">
        <v>14</v>
      </c>
      <c r="I8080" t="s">
        <v>166</v>
      </c>
      <c r="J8080" t="s">
        <v>15</v>
      </c>
      <c r="K8080" t="s">
        <v>8853</v>
      </c>
      <c r="L8080" t="s">
        <v>46</v>
      </c>
      <c r="M8080">
        <v>8</v>
      </c>
      <c r="N8080" t="s">
        <v>47</v>
      </c>
      <c r="O8080" s="1">
        <v>45578</v>
      </c>
      <c r="P8080" s="1">
        <v>45597</v>
      </c>
      <c r="Q8080">
        <v>598</v>
      </c>
      <c r="R8080">
        <v>8.5</v>
      </c>
      <c r="S8080" t="s">
        <v>93</v>
      </c>
    </row>
    <row r="8081" spans="1:19" x14ac:dyDescent="0.3">
      <c r="A8081" t="s">
        <v>15795</v>
      </c>
      <c r="B8081" t="s">
        <v>256</v>
      </c>
      <c r="C8081" s="2">
        <v>141241</v>
      </c>
      <c r="D8081" t="s">
        <v>10</v>
      </c>
      <c r="E8081" t="s">
        <v>88</v>
      </c>
      <c r="F8081" t="s">
        <v>99</v>
      </c>
      <c r="G8081" t="s">
        <v>158</v>
      </c>
      <c r="H8081" t="s">
        <v>14</v>
      </c>
      <c r="I8081" t="s">
        <v>158</v>
      </c>
      <c r="J8081" t="s">
        <v>25</v>
      </c>
      <c r="K8081" t="s">
        <v>15796</v>
      </c>
      <c r="L8081" t="s">
        <v>27</v>
      </c>
      <c r="M8081">
        <v>19</v>
      </c>
      <c r="N8081" t="s">
        <v>62</v>
      </c>
      <c r="O8081" s="1">
        <v>45543</v>
      </c>
      <c r="P8081" s="1">
        <v>45590</v>
      </c>
      <c r="Q8081">
        <v>1174</v>
      </c>
      <c r="R8081">
        <v>5.6</v>
      </c>
      <c r="S8081" t="s">
        <v>174</v>
      </c>
    </row>
    <row r="8082" spans="1:19" x14ac:dyDescent="0.3">
      <c r="A8082" t="s">
        <v>15797</v>
      </c>
      <c r="B8082" t="s">
        <v>145</v>
      </c>
      <c r="C8082" s="2">
        <v>76792</v>
      </c>
      <c r="D8082" t="s">
        <v>51</v>
      </c>
      <c r="E8082" t="s">
        <v>22</v>
      </c>
      <c r="F8082" t="s">
        <v>52</v>
      </c>
      <c r="G8082" t="s">
        <v>120</v>
      </c>
      <c r="H8082" t="s">
        <v>54</v>
      </c>
      <c r="I8082" t="s">
        <v>120</v>
      </c>
      <c r="J8082" t="s">
        <v>37</v>
      </c>
      <c r="K8082" t="s">
        <v>15798</v>
      </c>
      <c r="L8082" t="s">
        <v>27</v>
      </c>
      <c r="M8082" t="s">
        <v>37</v>
      </c>
      <c r="N8082" t="s">
        <v>18</v>
      </c>
      <c r="O8082" s="1">
        <v>45652</v>
      </c>
      <c r="P8082" s="1">
        <v>45678</v>
      </c>
      <c r="Q8082">
        <v>956</v>
      </c>
      <c r="R8082">
        <v>7.4</v>
      </c>
      <c r="S8082" t="s">
        <v>70</v>
      </c>
    </row>
    <row r="8083" spans="1:19" x14ac:dyDescent="0.3">
      <c r="A8083" t="s">
        <v>15799</v>
      </c>
      <c r="B8083" t="s">
        <v>130</v>
      </c>
      <c r="C8083" s="2">
        <v>90201</v>
      </c>
      <c r="D8083" t="s">
        <v>10</v>
      </c>
      <c r="E8083" t="s">
        <v>22</v>
      </c>
      <c r="F8083" t="s">
        <v>12</v>
      </c>
      <c r="G8083" t="s">
        <v>140</v>
      </c>
      <c r="H8083" t="s">
        <v>35</v>
      </c>
      <c r="I8083" t="s">
        <v>36</v>
      </c>
      <c r="J8083" t="s">
        <v>37</v>
      </c>
      <c r="K8083" t="s">
        <v>15800</v>
      </c>
      <c r="L8083" t="s">
        <v>39</v>
      </c>
      <c r="M8083">
        <v>1</v>
      </c>
      <c r="N8083" t="s">
        <v>69</v>
      </c>
      <c r="O8083" s="1">
        <v>45729</v>
      </c>
      <c r="P8083" s="1">
        <v>45749</v>
      </c>
      <c r="Q8083">
        <v>1961</v>
      </c>
      <c r="R8083">
        <v>9.5</v>
      </c>
      <c r="S8083" t="s">
        <v>73</v>
      </c>
    </row>
    <row r="8084" spans="1:19" x14ac:dyDescent="0.3">
      <c r="A8084" t="s">
        <v>15801</v>
      </c>
      <c r="B8084" t="s">
        <v>43</v>
      </c>
      <c r="C8084" s="2">
        <v>83572</v>
      </c>
      <c r="D8084" t="s">
        <v>10</v>
      </c>
      <c r="E8084" t="s">
        <v>22</v>
      </c>
      <c r="F8084" t="s">
        <v>33</v>
      </c>
      <c r="G8084" t="s">
        <v>34</v>
      </c>
      <c r="H8084" t="s">
        <v>54</v>
      </c>
      <c r="I8084" t="s">
        <v>34</v>
      </c>
      <c r="J8084" t="s">
        <v>15</v>
      </c>
      <c r="K8084" t="s">
        <v>15802</v>
      </c>
      <c r="L8084" t="s">
        <v>27</v>
      </c>
      <c r="M8084" t="s">
        <v>37</v>
      </c>
      <c r="N8084" t="s">
        <v>69</v>
      </c>
      <c r="O8084" s="1">
        <v>45557</v>
      </c>
      <c r="P8084" s="1">
        <v>45616</v>
      </c>
      <c r="Q8084">
        <v>2245</v>
      </c>
      <c r="R8084">
        <v>8.1</v>
      </c>
      <c r="S8084" t="s">
        <v>174</v>
      </c>
    </row>
    <row r="8085" spans="1:19" x14ac:dyDescent="0.3">
      <c r="A8085" t="s">
        <v>15803</v>
      </c>
      <c r="B8085" t="s">
        <v>75</v>
      </c>
      <c r="C8085" s="2">
        <v>134990</v>
      </c>
      <c r="D8085" t="s">
        <v>10</v>
      </c>
      <c r="E8085" t="s">
        <v>11</v>
      </c>
      <c r="F8085" t="s">
        <v>33</v>
      </c>
      <c r="G8085" t="s">
        <v>84</v>
      </c>
      <c r="H8085" t="s">
        <v>54</v>
      </c>
      <c r="I8085" t="s">
        <v>84</v>
      </c>
      <c r="J8085" t="s">
        <v>15</v>
      </c>
      <c r="K8085" t="s">
        <v>15804</v>
      </c>
      <c r="L8085" t="s">
        <v>17</v>
      </c>
      <c r="M8085">
        <v>9</v>
      </c>
      <c r="N8085" t="s">
        <v>108</v>
      </c>
      <c r="O8085" s="1">
        <v>45336</v>
      </c>
      <c r="P8085" s="1">
        <v>45390</v>
      </c>
      <c r="Q8085">
        <v>973</v>
      </c>
      <c r="R8085">
        <v>7.8</v>
      </c>
      <c r="S8085" t="s">
        <v>93</v>
      </c>
    </row>
    <row r="8086" spans="1:19" x14ac:dyDescent="0.3">
      <c r="A8086" t="s">
        <v>15805</v>
      </c>
      <c r="B8086" t="s">
        <v>65</v>
      </c>
      <c r="C8086" s="2">
        <v>80468</v>
      </c>
      <c r="D8086" t="s">
        <v>10</v>
      </c>
      <c r="E8086" t="s">
        <v>11</v>
      </c>
      <c r="F8086" t="s">
        <v>99</v>
      </c>
      <c r="G8086" t="s">
        <v>24</v>
      </c>
      <c r="H8086" t="s">
        <v>14</v>
      </c>
      <c r="I8086" t="s">
        <v>24</v>
      </c>
      <c r="J8086" t="s">
        <v>25</v>
      </c>
      <c r="K8086" t="s">
        <v>15806</v>
      </c>
      <c r="L8086" t="s">
        <v>39</v>
      </c>
      <c r="M8086">
        <v>5</v>
      </c>
      <c r="N8086" t="s">
        <v>18</v>
      </c>
      <c r="O8086" s="1">
        <v>45712</v>
      </c>
      <c r="P8086" s="1">
        <v>45777</v>
      </c>
      <c r="Q8086">
        <v>1800</v>
      </c>
      <c r="R8086">
        <v>5.4</v>
      </c>
      <c r="S8086" t="s">
        <v>174</v>
      </c>
    </row>
    <row r="8087" spans="1:19" x14ac:dyDescent="0.3">
      <c r="A8087" t="s">
        <v>15807</v>
      </c>
      <c r="B8087" t="s">
        <v>119</v>
      </c>
      <c r="C8087" s="2">
        <v>114339</v>
      </c>
      <c r="D8087" t="s">
        <v>10</v>
      </c>
      <c r="E8087" t="s">
        <v>88</v>
      </c>
      <c r="F8087" t="s">
        <v>52</v>
      </c>
      <c r="G8087" t="s">
        <v>104</v>
      </c>
      <c r="H8087" t="s">
        <v>35</v>
      </c>
      <c r="I8087" t="s">
        <v>104</v>
      </c>
      <c r="J8087" t="s">
        <v>37</v>
      </c>
      <c r="K8087" t="s">
        <v>15808</v>
      </c>
      <c r="L8087" t="s">
        <v>39</v>
      </c>
      <c r="M8087">
        <v>16</v>
      </c>
      <c r="N8087" t="s">
        <v>62</v>
      </c>
      <c r="O8087" s="1">
        <v>45598</v>
      </c>
      <c r="P8087" s="1">
        <v>45666</v>
      </c>
      <c r="Q8087">
        <v>507</v>
      </c>
      <c r="R8087">
        <v>6.1</v>
      </c>
      <c r="S8087" t="s">
        <v>70</v>
      </c>
    </row>
    <row r="8088" spans="1:19" x14ac:dyDescent="0.3">
      <c r="A8088" t="s">
        <v>15809</v>
      </c>
      <c r="B8088" t="s">
        <v>256</v>
      </c>
      <c r="C8088" s="2">
        <v>69039</v>
      </c>
      <c r="D8088" t="s">
        <v>10</v>
      </c>
      <c r="E8088" t="s">
        <v>11</v>
      </c>
      <c r="F8088" t="s">
        <v>52</v>
      </c>
      <c r="G8088" t="s">
        <v>44</v>
      </c>
      <c r="H8088" t="s">
        <v>54</v>
      </c>
      <c r="I8088" t="s">
        <v>44</v>
      </c>
      <c r="J8088" t="s">
        <v>15</v>
      </c>
      <c r="K8088" t="s">
        <v>15810</v>
      </c>
      <c r="L8088" t="s">
        <v>27</v>
      </c>
      <c r="M8088">
        <v>7</v>
      </c>
      <c r="N8088" t="s">
        <v>47</v>
      </c>
      <c r="O8088" s="1">
        <v>45386</v>
      </c>
      <c r="P8088" s="1">
        <v>45411</v>
      </c>
      <c r="Q8088">
        <v>2379</v>
      </c>
      <c r="R8088">
        <v>8.1</v>
      </c>
      <c r="S8088" t="s">
        <v>93</v>
      </c>
    </row>
    <row r="8089" spans="1:19" x14ac:dyDescent="0.3">
      <c r="A8089" t="s">
        <v>15811</v>
      </c>
      <c r="B8089" t="s">
        <v>161</v>
      </c>
      <c r="C8089" s="2">
        <v>102220</v>
      </c>
      <c r="D8089" t="s">
        <v>51</v>
      </c>
      <c r="E8089" t="s">
        <v>11</v>
      </c>
      <c r="F8089" t="s">
        <v>33</v>
      </c>
      <c r="G8089" t="s">
        <v>53</v>
      </c>
      <c r="H8089" t="s">
        <v>54</v>
      </c>
      <c r="I8089" t="s">
        <v>55</v>
      </c>
      <c r="J8089" t="s">
        <v>37</v>
      </c>
      <c r="K8089" t="s">
        <v>15812</v>
      </c>
      <c r="L8089" t="s">
        <v>46</v>
      </c>
      <c r="M8089">
        <v>7</v>
      </c>
      <c r="N8089" t="s">
        <v>101</v>
      </c>
      <c r="O8089" s="1">
        <v>45329</v>
      </c>
      <c r="P8089" s="1">
        <v>45365</v>
      </c>
      <c r="Q8089">
        <v>1119</v>
      </c>
      <c r="R8089">
        <v>9.5</v>
      </c>
      <c r="S8089" t="s">
        <v>234</v>
      </c>
    </row>
    <row r="8090" spans="1:19" x14ac:dyDescent="0.3">
      <c r="A8090" t="s">
        <v>15813</v>
      </c>
      <c r="B8090" t="s">
        <v>256</v>
      </c>
      <c r="C8090" s="2">
        <v>209331</v>
      </c>
      <c r="D8090" t="s">
        <v>10</v>
      </c>
      <c r="E8090" t="s">
        <v>88</v>
      </c>
      <c r="F8090" t="s">
        <v>52</v>
      </c>
      <c r="G8090" t="s">
        <v>34</v>
      </c>
      <c r="H8090" t="s">
        <v>54</v>
      </c>
      <c r="I8090" t="s">
        <v>34</v>
      </c>
      <c r="J8090" t="s">
        <v>25</v>
      </c>
      <c r="K8090" t="s">
        <v>15814</v>
      </c>
      <c r="L8090" t="s">
        <v>27</v>
      </c>
      <c r="M8090">
        <v>15</v>
      </c>
      <c r="N8090" t="s">
        <v>69</v>
      </c>
      <c r="O8090" s="1">
        <v>45586</v>
      </c>
      <c r="P8090" s="1">
        <v>45611</v>
      </c>
      <c r="Q8090">
        <v>2079</v>
      </c>
      <c r="R8090">
        <v>6.9</v>
      </c>
      <c r="S8090" t="s">
        <v>73</v>
      </c>
    </row>
    <row r="8091" spans="1:19" x14ac:dyDescent="0.3">
      <c r="A8091" t="s">
        <v>15815</v>
      </c>
      <c r="B8091" t="s">
        <v>130</v>
      </c>
      <c r="C8091" s="2">
        <v>189488</v>
      </c>
      <c r="D8091" t="s">
        <v>10</v>
      </c>
      <c r="E8091" t="s">
        <v>88</v>
      </c>
      <c r="F8091" t="s">
        <v>12</v>
      </c>
      <c r="G8091" t="s">
        <v>140</v>
      </c>
      <c r="H8091" t="s">
        <v>14</v>
      </c>
      <c r="I8091" t="s">
        <v>140</v>
      </c>
      <c r="J8091" t="s">
        <v>25</v>
      </c>
      <c r="K8091" t="s">
        <v>15816</v>
      </c>
      <c r="L8091" t="s">
        <v>46</v>
      </c>
      <c r="M8091">
        <v>16</v>
      </c>
      <c r="N8091" t="s">
        <v>18</v>
      </c>
      <c r="O8091" s="1">
        <v>45610</v>
      </c>
      <c r="P8091" s="1">
        <v>45665</v>
      </c>
      <c r="Q8091">
        <v>809</v>
      </c>
      <c r="R8091">
        <v>6</v>
      </c>
      <c r="S8091" t="s">
        <v>112</v>
      </c>
    </row>
    <row r="8092" spans="1:19" x14ac:dyDescent="0.3">
      <c r="A8092" t="s">
        <v>15817</v>
      </c>
      <c r="B8092" t="s">
        <v>119</v>
      </c>
      <c r="C8092" s="2">
        <v>95420</v>
      </c>
      <c r="D8092" t="s">
        <v>10</v>
      </c>
      <c r="E8092" t="s">
        <v>32</v>
      </c>
      <c r="F8092" t="s">
        <v>33</v>
      </c>
      <c r="G8092" t="s">
        <v>126</v>
      </c>
      <c r="H8092" t="s">
        <v>14</v>
      </c>
      <c r="I8092" t="s">
        <v>80</v>
      </c>
      <c r="J8092" t="s">
        <v>37</v>
      </c>
      <c r="K8092" t="s">
        <v>12746</v>
      </c>
      <c r="L8092" t="s">
        <v>39</v>
      </c>
      <c r="M8092">
        <v>3</v>
      </c>
      <c r="N8092" t="s">
        <v>86</v>
      </c>
      <c r="O8092" s="1">
        <v>45591</v>
      </c>
      <c r="P8092" s="1">
        <v>45624</v>
      </c>
      <c r="Q8092">
        <v>1303</v>
      </c>
      <c r="R8092">
        <v>6.3</v>
      </c>
      <c r="S8092" t="s">
        <v>48</v>
      </c>
    </row>
    <row r="8093" spans="1:19" x14ac:dyDescent="0.3">
      <c r="A8093" t="s">
        <v>15818</v>
      </c>
      <c r="B8093" t="s">
        <v>119</v>
      </c>
      <c r="C8093" s="2">
        <v>94600</v>
      </c>
      <c r="D8093" t="s">
        <v>10</v>
      </c>
      <c r="E8093" t="s">
        <v>11</v>
      </c>
      <c r="F8093" t="s">
        <v>12</v>
      </c>
      <c r="G8093" t="s">
        <v>13</v>
      </c>
      <c r="H8093" t="s">
        <v>14</v>
      </c>
      <c r="I8093" t="s">
        <v>53</v>
      </c>
      <c r="J8093" t="s">
        <v>25</v>
      </c>
      <c r="K8093" t="s">
        <v>6154</v>
      </c>
      <c r="L8093" t="s">
        <v>17</v>
      </c>
      <c r="M8093">
        <v>8</v>
      </c>
      <c r="N8093" t="s">
        <v>69</v>
      </c>
      <c r="O8093" s="1">
        <v>45578</v>
      </c>
      <c r="P8093" s="1">
        <v>45629</v>
      </c>
      <c r="Q8093">
        <v>1873</v>
      </c>
      <c r="R8093">
        <v>6.3</v>
      </c>
      <c r="S8093" t="s">
        <v>128</v>
      </c>
    </row>
    <row r="8094" spans="1:19" x14ac:dyDescent="0.3">
      <c r="A8094" t="s">
        <v>15819</v>
      </c>
      <c r="B8094" t="s">
        <v>256</v>
      </c>
      <c r="C8094" s="2">
        <v>60643</v>
      </c>
      <c r="D8094" t="s">
        <v>10</v>
      </c>
      <c r="E8094" t="s">
        <v>32</v>
      </c>
      <c r="F8094" t="s">
        <v>99</v>
      </c>
      <c r="G8094" t="s">
        <v>158</v>
      </c>
      <c r="H8094" t="s">
        <v>35</v>
      </c>
      <c r="I8094" t="s">
        <v>44</v>
      </c>
      <c r="J8094" t="s">
        <v>15</v>
      </c>
      <c r="K8094" t="s">
        <v>15820</v>
      </c>
      <c r="L8094" t="s">
        <v>46</v>
      </c>
      <c r="M8094">
        <v>2</v>
      </c>
      <c r="N8094" t="s">
        <v>116</v>
      </c>
      <c r="O8094" s="1">
        <v>45501</v>
      </c>
      <c r="P8094" s="1">
        <v>45555</v>
      </c>
      <c r="Q8094">
        <v>2055</v>
      </c>
      <c r="R8094">
        <v>6.7</v>
      </c>
      <c r="S8094" t="s">
        <v>78</v>
      </c>
    </row>
    <row r="8095" spans="1:19" x14ac:dyDescent="0.3">
      <c r="A8095" t="s">
        <v>15821</v>
      </c>
      <c r="B8095" t="s">
        <v>145</v>
      </c>
      <c r="C8095" s="2">
        <v>173728</v>
      </c>
      <c r="D8095" t="s">
        <v>51</v>
      </c>
      <c r="E8095" t="s">
        <v>88</v>
      </c>
      <c r="F8095" t="s">
        <v>33</v>
      </c>
      <c r="G8095" t="s">
        <v>53</v>
      </c>
      <c r="H8095" t="s">
        <v>35</v>
      </c>
      <c r="I8095" t="s">
        <v>36</v>
      </c>
      <c r="J8095" t="s">
        <v>37</v>
      </c>
      <c r="K8095" t="s">
        <v>15822</v>
      </c>
      <c r="L8095" t="s">
        <v>27</v>
      </c>
      <c r="M8095">
        <v>12</v>
      </c>
      <c r="N8095" t="s">
        <v>90</v>
      </c>
      <c r="O8095" s="1">
        <v>45773</v>
      </c>
      <c r="P8095" s="1">
        <v>45797</v>
      </c>
      <c r="Q8095">
        <v>619</v>
      </c>
      <c r="R8095">
        <v>5.5</v>
      </c>
      <c r="S8095" t="s">
        <v>112</v>
      </c>
    </row>
    <row r="8096" spans="1:19" x14ac:dyDescent="0.3">
      <c r="A8096" t="s">
        <v>15823</v>
      </c>
      <c r="B8096" t="s">
        <v>114</v>
      </c>
      <c r="C8096" s="2">
        <v>157188</v>
      </c>
      <c r="D8096" t="s">
        <v>10</v>
      </c>
      <c r="E8096" t="s">
        <v>32</v>
      </c>
      <c r="F8096" t="s">
        <v>99</v>
      </c>
      <c r="G8096" t="s">
        <v>95</v>
      </c>
      <c r="H8096" t="s">
        <v>35</v>
      </c>
      <c r="I8096" t="s">
        <v>95</v>
      </c>
      <c r="J8096" t="s">
        <v>25</v>
      </c>
      <c r="K8096" t="s">
        <v>15824</v>
      </c>
      <c r="L8096" t="s">
        <v>27</v>
      </c>
      <c r="M8096">
        <v>4</v>
      </c>
      <c r="N8096" t="s">
        <v>149</v>
      </c>
      <c r="O8096" s="1">
        <v>45676</v>
      </c>
      <c r="P8096" s="1">
        <v>45741</v>
      </c>
      <c r="Q8096">
        <v>2058</v>
      </c>
      <c r="R8096">
        <v>9.9</v>
      </c>
      <c r="S8096" t="s">
        <v>117</v>
      </c>
    </row>
    <row r="8097" spans="1:19" x14ac:dyDescent="0.3">
      <c r="A8097" t="s">
        <v>15825</v>
      </c>
      <c r="B8097" t="s">
        <v>256</v>
      </c>
      <c r="C8097" s="2">
        <v>48742</v>
      </c>
      <c r="D8097" t="s">
        <v>10</v>
      </c>
      <c r="E8097" t="s">
        <v>32</v>
      </c>
      <c r="F8097" t="s">
        <v>52</v>
      </c>
      <c r="G8097" t="s">
        <v>80</v>
      </c>
      <c r="H8097" t="s">
        <v>54</v>
      </c>
      <c r="I8097" t="s">
        <v>80</v>
      </c>
      <c r="J8097" t="s">
        <v>37</v>
      </c>
      <c r="K8097" t="s">
        <v>15826</v>
      </c>
      <c r="L8097" t="s">
        <v>46</v>
      </c>
      <c r="M8097">
        <v>3</v>
      </c>
      <c r="N8097" t="s">
        <v>18</v>
      </c>
      <c r="O8097" s="1">
        <v>45367</v>
      </c>
      <c r="P8097" s="1">
        <v>45395</v>
      </c>
      <c r="Q8097">
        <v>2391</v>
      </c>
      <c r="R8097">
        <v>6.9</v>
      </c>
      <c r="S8097" t="s">
        <v>29</v>
      </c>
    </row>
    <row r="8098" spans="1:19" x14ac:dyDescent="0.3">
      <c r="A8098" t="s">
        <v>15827</v>
      </c>
      <c r="B8098" t="s">
        <v>59</v>
      </c>
      <c r="C8098" s="2">
        <v>33220</v>
      </c>
      <c r="D8098" t="s">
        <v>10</v>
      </c>
      <c r="E8098" t="s">
        <v>22</v>
      </c>
      <c r="F8098" t="s">
        <v>99</v>
      </c>
      <c r="G8098" t="s">
        <v>166</v>
      </c>
      <c r="H8098" t="s">
        <v>54</v>
      </c>
      <c r="I8098" t="s">
        <v>158</v>
      </c>
      <c r="J8098" t="s">
        <v>15</v>
      </c>
      <c r="K8098" t="s">
        <v>15828</v>
      </c>
      <c r="L8098" t="s">
        <v>46</v>
      </c>
      <c r="M8098">
        <v>1</v>
      </c>
      <c r="N8098" t="s">
        <v>18</v>
      </c>
      <c r="O8098" s="1">
        <v>45646</v>
      </c>
      <c r="P8098" s="1">
        <v>45670</v>
      </c>
      <c r="Q8098">
        <v>2434</v>
      </c>
      <c r="R8098">
        <v>9.6999999999999993</v>
      </c>
      <c r="S8098" t="s">
        <v>48</v>
      </c>
    </row>
    <row r="8099" spans="1:19" x14ac:dyDescent="0.3">
      <c r="A8099" t="s">
        <v>15829</v>
      </c>
      <c r="B8099" t="s">
        <v>119</v>
      </c>
      <c r="C8099" s="2">
        <v>45107</v>
      </c>
      <c r="D8099" t="s">
        <v>10</v>
      </c>
      <c r="E8099" t="s">
        <v>22</v>
      </c>
      <c r="F8099" t="s">
        <v>33</v>
      </c>
      <c r="G8099" t="s">
        <v>24</v>
      </c>
      <c r="H8099" t="s">
        <v>14</v>
      </c>
      <c r="I8099" t="s">
        <v>24</v>
      </c>
      <c r="J8099" t="s">
        <v>37</v>
      </c>
      <c r="K8099" t="s">
        <v>15830</v>
      </c>
      <c r="L8099" t="s">
        <v>27</v>
      </c>
      <c r="M8099" t="s">
        <v>37</v>
      </c>
      <c r="N8099" t="s">
        <v>149</v>
      </c>
      <c r="O8099" s="1">
        <v>45530</v>
      </c>
      <c r="P8099" s="1">
        <v>45555</v>
      </c>
      <c r="Q8099">
        <v>1429</v>
      </c>
      <c r="R8099">
        <v>6.3</v>
      </c>
      <c r="S8099" t="s">
        <v>227</v>
      </c>
    </row>
    <row r="8100" spans="1:19" x14ac:dyDescent="0.3">
      <c r="A8100" t="s">
        <v>15831</v>
      </c>
      <c r="B8100" t="s">
        <v>110</v>
      </c>
      <c r="C8100" s="2">
        <v>51758</v>
      </c>
      <c r="D8100" t="s">
        <v>10</v>
      </c>
      <c r="E8100" t="s">
        <v>22</v>
      </c>
      <c r="F8100" t="s">
        <v>99</v>
      </c>
      <c r="G8100" t="s">
        <v>44</v>
      </c>
      <c r="H8100" t="s">
        <v>14</v>
      </c>
      <c r="I8100" t="s">
        <v>140</v>
      </c>
      <c r="J8100" t="s">
        <v>37</v>
      </c>
      <c r="K8100" t="s">
        <v>15832</v>
      </c>
      <c r="L8100" t="s">
        <v>39</v>
      </c>
      <c r="M8100" t="s">
        <v>37</v>
      </c>
      <c r="N8100" t="s">
        <v>149</v>
      </c>
      <c r="O8100" s="1">
        <v>45391</v>
      </c>
      <c r="P8100" s="1">
        <v>45415</v>
      </c>
      <c r="Q8100">
        <v>1562</v>
      </c>
      <c r="R8100">
        <v>9.3000000000000007</v>
      </c>
      <c r="S8100" t="s">
        <v>48</v>
      </c>
    </row>
    <row r="8101" spans="1:19" x14ac:dyDescent="0.3">
      <c r="A8101" t="s">
        <v>15833</v>
      </c>
      <c r="B8101" t="s">
        <v>119</v>
      </c>
      <c r="C8101" s="2">
        <v>108196</v>
      </c>
      <c r="D8101" t="s">
        <v>10</v>
      </c>
      <c r="E8101" t="s">
        <v>32</v>
      </c>
      <c r="F8101" t="s">
        <v>99</v>
      </c>
      <c r="G8101" t="s">
        <v>55</v>
      </c>
      <c r="H8101" t="s">
        <v>35</v>
      </c>
      <c r="I8101" t="s">
        <v>55</v>
      </c>
      <c r="J8101" t="s">
        <v>25</v>
      </c>
      <c r="K8101" t="s">
        <v>15834</v>
      </c>
      <c r="L8101" t="s">
        <v>27</v>
      </c>
      <c r="M8101">
        <v>3</v>
      </c>
      <c r="N8101" t="s">
        <v>149</v>
      </c>
      <c r="O8101" s="1">
        <v>45680</v>
      </c>
      <c r="P8101" s="1">
        <v>45706</v>
      </c>
      <c r="Q8101">
        <v>1694</v>
      </c>
      <c r="R8101">
        <v>9</v>
      </c>
      <c r="S8101" t="s">
        <v>73</v>
      </c>
    </row>
    <row r="8102" spans="1:19" x14ac:dyDescent="0.3">
      <c r="A8102" t="s">
        <v>15835</v>
      </c>
      <c r="B8102" t="s">
        <v>183</v>
      </c>
      <c r="C8102" s="2">
        <v>226538</v>
      </c>
      <c r="D8102" t="s">
        <v>51</v>
      </c>
      <c r="E8102" t="s">
        <v>88</v>
      </c>
      <c r="F8102" t="s">
        <v>52</v>
      </c>
      <c r="G8102" t="s">
        <v>60</v>
      </c>
      <c r="H8102" t="s">
        <v>35</v>
      </c>
      <c r="I8102" t="s">
        <v>60</v>
      </c>
      <c r="J8102" t="s">
        <v>25</v>
      </c>
      <c r="K8102" t="s">
        <v>15836</v>
      </c>
      <c r="L8102" t="s">
        <v>27</v>
      </c>
      <c r="M8102">
        <v>14</v>
      </c>
      <c r="N8102" t="s">
        <v>18</v>
      </c>
      <c r="O8102" s="1">
        <v>45423</v>
      </c>
      <c r="P8102" s="1">
        <v>45479</v>
      </c>
      <c r="Q8102">
        <v>1307</v>
      </c>
      <c r="R8102">
        <v>9.8000000000000007</v>
      </c>
      <c r="S8102" t="s">
        <v>174</v>
      </c>
    </row>
    <row r="8103" spans="1:19" x14ac:dyDescent="0.3">
      <c r="A8103" t="s">
        <v>15837</v>
      </c>
      <c r="B8103" t="s">
        <v>59</v>
      </c>
      <c r="C8103" s="2">
        <v>49372</v>
      </c>
      <c r="D8103" t="s">
        <v>10</v>
      </c>
      <c r="E8103" t="s">
        <v>32</v>
      </c>
      <c r="F8103" t="s">
        <v>12</v>
      </c>
      <c r="G8103" t="s">
        <v>104</v>
      </c>
      <c r="H8103" t="s">
        <v>54</v>
      </c>
      <c r="I8103" t="s">
        <v>140</v>
      </c>
      <c r="J8103" t="s">
        <v>37</v>
      </c>
      <c r="K8103" t="s">
        <v>15838</v>
      </c>
      <c r="L8103" t="s">
        <v>46</v>
      </c>
      <c r="M8103">
        <v>3</v>
      </c>
      <c r="N8103" t="s">
        <v>18</v>
      </c>
      <c r="O8103" s="1">
        <v>45404</v>
      </c>
      <c r="P8103" s="1">
        <v>45439</v>
      </c>
      <c r="Q8103">
        <v>2033</v>
      </c>
      <c r="R8103">
        <v>5.6</v>
      </c>
      <c r="S8103" t="s">
        <v>57</v>
      </c>
    </row>
    <row r="8104" spans="1:19" x14ac:dyDescent="0.3">
      <c r="A8104" t="s">
        <v>15839</v>
      </c>
      <c r="B8104" t="s">
        <v>65</v>
      </c>
      <c r="C8104" s="2">
        <v>176334</v>
      </c>
      <c r="D8104" t="s">
        <v>10</v>
      </c>
      <c r="E8104" t="s">
        <v>88</v>
      </c>
      <c r="F8104" t="s">
        <v>12</v>
      </c>
      <c r="G8104" t="s">
        <v>36</v>
      </c>
      <c r="H8104" t="s">
        <v>14</v>
      </c>
      <c r="I8104" t="s">
        <v>36</v>
      </c>
      <c r="J8104" t="s">
        <v>37</v>
      </c>
      <c r="K8104" t="s">
        <v>3398</v>
      </c>
      <c r="L8104" t="s">
        <v>39</v>
      </c>
      <c r="M8104">
        <v>13</v>
      </c>
      <c r="N8104" t="s">
        <v>86</v>
      </c>
      <c r="O8104" s="1">
        <v>45350</v>
      </c>
      <c r="P8104" s="1">
        <v>45382</v>
      </c>
      <c r="Q8104">
        <v>1694</v>
      </c>
      <c r="R8104">
        <v>6.2</v>
      </c>
      <c r="S8104" t="s">
        <v>19</v>
      </c>
    </row>
    <row r="8105" spans="1:19" x14ac:dyDescent="0.3">
      <c r="A8105" t="s">
        <v>15840</v>
      </c>
      <c r="B8105" t="s">
        <v>145</v>
      </c>
      <c r="C8105" s="2">
        <v>58958</v>
      </c>
      <c r="D8105" t="s">
        <v>10</v>
      </c>
      <c r="E8105" t="s">
        <v>22</v>
      </c>
      <c r="F8105" t="s">
        <v>52</v>
      </c>
      <c r="G8105" t="s">
        <v>23</v>
      </c>
      <c r="H8105" t="s">
        <v>14</v>
      </c>
      <c r="I8105" t="s">
        <v>23</v>
      </c>
      <c r="J8105" t="s">
        <v>15</v>
      </c>
      <c r="K8105" t="s">
        <v>15841</v>
      </c>
      <c r="L8105" t="s">
        <v>17</v>
      </c>
      <c r="M8105">
        <v>1</v>
      </c>
      <c r="N8105" t="s">
        <v>97</v>
      </c>
      <c r="O8105" s="1">
        <v>45687</v>
      </c>
      <c r="P8105" s="1">
        <v>45742</v>
      </c>
      <c r="Q8105">
        <v>2096</v>
      </c>
      <c r="R8105">
        <v>6.9</v>
      </c>
      <c r="S8105" t="s">
        <v>78</v>
      </c>
    </row>
    <row r="8106" spans="1:19" x14ac:dyDescent="0.3">
      <c r="A8106" t="s">
        <v>15842</v>
      </c>
      <c r="B8106" t="s">
        <v>176</v>
      </c>
      <c r="C8106" s="2">
        <v>242800</v>
      </c>
      <c r="D8106" t="s">
        <v>10</v>
      </c>
      <c r="E8106" t="s">
        <v>88</v>
      </c>
      <c r="F8106" t="s">
        <v>99</v>
      </c>
      <c r="G8106" t="s">
        <v>126</v>
      </c>
      <c r="H8106" t="s">
        <v>35</v>
      </c>
      <c r="I8106" t="s">
        <v>126</v>
      </c>
      <c r="J8106" t="s">
        <v>15</v>
      </c>
      <c r="K8106" t="s">
        <v>15843</v>
      </c>
      <c r="L8106" t="s">
        <v>46</v>
      </c>
      <c r="M8106">
        <v>19</v>
      </c>
      <c r="N8106" t="s">
        <v>77</v>
      </c>
      <c r="O8106" s="1">
        <v>45633</v>
      </c>
      <c r="P8106" s="1">
        <v>45696</v>
      </c>
      <c r="Q8106">
        <v>2264</v>
      </c>
      <c r="R8106">
        <v>9.1999999999999993</v>
      </c>
      <c r="S8106" t="s">
        <v>48</v>
      </c>
    </row>
    <row r="8107" spans="1:19" x14ac:dyDescent="0.3">
      <c r="A8107" t="s">
        <v>15844</v>
      </c>
      <c r="B8107" t="s">
        <v>21</v>
      </c>
      <c r="C8107" s="2">
        <v>53234</v>
      </c>
      <c r="D8107" t="s">
        <v>51</v>
      </c>
      <c r="E8107" t="s">
        <v>22</v>
      </c>
      <c r="F8107" t="s">
        <v>99</v>
      </c>
      <c r="G8107" t="s">
        <v>60</v>
      </c>
      <c r="H8107" t="s">
        <v>54</v>
      </c>
      <c r="I8107" t="s">
        <v>55</v>
      </c>
      <c r="J8107" t="s">
        <v>15</v>
      </c>
      <c r="K8107" t="s">
        <v>6344</v>
      </c>
      <c r="L8107" t="s">
        <v>27</v>
      </c>
      <c r="M8107">
        <v>1</v>
      </c>
      <c r="N8107" t="s">
        <v>97</v>
      </c>
      <c r="O8107" s="1">
        <v>45467</v>
      </c>
      <c r="P8107" s="1">
        <v>45503</v>
      </c>
      <c r="Q8107">
        <v>1562</v>
      </c>
      <c r="R8107">
        <v>7</v>
      </c>
      <c r="S8107" t="s">
        <v>234</v>
      </c>
    </row>
    <row r="8108" spans="1:19" x14ac:dyDescent="0.3">
      <c r="A8108" t="s">
        <v>15845</v>
      </c>
      <c r="B8108" t="s">
        <v>65</v>
      </c>
      <c r="C8108" s="2">
        <v>154476</v>
      </c>
      <c r="D8108" t="s">
        <v>10</v>
      </c>
      <c r="E8108" t="s">
        <v>88</v>
      </c>
      <c r="F8108" t="s">
        <v>99</v>
      </c>
      <c r="G8108" t="s">
        <v>80</v>
      </c>
      <c r="H8108" t="s">
        <v>14</v>
      </c>
      <c r="I8108" t="s">
        <v>80</v>
      </c>
      <c r="J8108" t="s">
        <v>37</v>
      </c>
      <c r="K8108" t="s">
        <v>15846</v>
      </c>
      <c r="L8108" t="s">
        <v>46</v>
      </c>
      <c r="M8108">
        <v>10</v>
      </c>
      <c r="N8108" t="s">
        <v>47</v>
      </c>
      <c r="O8108" s="1">
        <v>45669</v>
      </c>
      <c r="P8108" s="1">
        <v>45719</v>
      </c>
      <c r="Q8108">
        <v>663</v>
      </c>
      <c r="R8108">
        <v>5.0999999999999996</v>
      </c>
      <c r="S8108" t="s">
        <v>78</v>
      </c>
    </row>
    <row r="8109" spans="1:19" x14ac:dyDescent="0.3">
      <c r="A8109" t="s">
        <v>15847</v>
      </c>
      <c r="B8109" t="s">
        <v>75</v>
      </c>
      <c r="C8109" s="2">
        <v>100929</v>
      </c>
      <c r="D8109" t="s">
        <v>10</v>
      </c>
      <c r="E8109" t="s">
        <v>88</v>
      </c>
      <c r="F8109" t="s">
        <v>52</v>
      </c>
      <c r="G8109" t="s">
        <v>104</v>
      </c>
      <c r="H8109" t="s">
        <v>14</v>
      </c>
      <c r="I8109" t="s">
        <v>53</v>
      </c>
      <c r="J8109" t="s">
        <v>37</v>
      </c>
      <c r="K8109" t="s">
        <v>15848</v>
      </c>
      <c r="L8109" t="s">
        <v>27</v>
      </c>
      <c r="M8109">
        <v>11</v>
      </c>
      <c r="N8109" t="s">
        <v>116</v>
      </c>
      <c r="O8109" s="1">
        <v>45626</v>
      </c>
      <c r="P8109" s="1">
        <v>45653</v>
      </c>
      <c r="Q8109">
        <v>2446</v>
      </c>
      <c r="R8109">
        <v>9.6999999999999993</v>
      </c>
      <c r="S8109" t="s">
        <v>73</v>
      </c>
    </row>
    <row r="8110" spans="1:19" x14ac:dyDescent="0.3">
      <c r="A8110" t="s">
        <v>15849</v>
      </c>
      <c r="B8110" t="s">
        <v>21</v>
      </c>
      <c r="C8110" s="2">
        <v>119739</v>
      </c>
      <c r="D8110" t="s">
        <v>10</v>
      </c>
      <c r="E8110" t="s">
        <v>32</v>
      </c>
      <c r="F8110" t="s">
        <v>99</v>
      </c>
      <c r="G8110" t="s">
        <v>84</v>
      </c>
      <c r="H8110" t="s">
        <v>35</v>
      </c>
      <c r="I8110" t="s">
        <v>84</v>
      </c>
      <c r="J8110" t="s">
        <v>25</v>
      </c>
      <c r="K8110" t="s">
        <v>15850</v>
      </c>
      <c r="L8110" t="s">
        <v>39</v>
      </c>
      <c r="M8110">
        <v>2</v>
      </c>
      <c r="N8110" t="s">
        <v>28</v>
      </c>
      <c r="O8110" s="1">
        <v>45452</v>
      </c>
      <c r="P8110" s="1">
        <v>45499</v>
      </c>
      <c r="Q8110">
        <v>1932</v>
      </c>
      <c r="R8110">
        <v>5.4</v>
      </c>
      <c r="S8110" t="s">
        <v>19</v>
      </c>
    </row>
    <row r="8111" spans="1:19" x14ac:dyDescent="0.3">
      <c r="A8111" t="s">
        <v>15851</v>
      </c>
      <c r="B8111" t="s">
        <v>137</v>
      </c>
      <c r="C8111" s="2">
        <v>116617</v>
      </c>
      <c r="D8111" t="s">
        <v>10</v>
      </c>
      <c r="E8111" t="s">
        <v>11</v>
      </c>
      <c r="F8111" t="s">
        <v>33</v>
      </c>
      <c r="G8111" t="s">
        <v>44</v>
      </c>
      <c r="H8111" t="s">
        <v>35</v>
      </c>
      <c r="I8111" t="s">
        <v>120</v>
      </c>
      <c r="J8111" t="s">
        <v>25</v>
      </c>
      <c r="K8111" t="s">
        <v>15852</v>
      </c>
      <c r="L8111" t="s">
        <v>17</v>
      </c>
      <c r="M8111">
        <v>9</v>
      </c>
      <c r="N8111" t="s">
        <v>90</v>
      </c>
      <c r="O8111" s="1">
        <v>45539</v>
      </c>
      <c r="P8111" s="1">
        <v>45571</v>
      </c>
      <c r="Q8111">
        <v>767</v>
      </c>
      <c r="R8111">
        <v>5.9</v>
      </c>
      <c r="S8111" t="s">
        <v>227</v>
      </c>
    </row>
    <row r="8112" spans="1:19" x14ac:dyDescent="0.3">
      <c r="A8112" t="s">
        <v>15853</v>
      </c>
      <c r="B8112" t="s">
        <v>176</v>
      </c>
      <c r="C8112" s="2">
        <v>64168</v>
      </c>
      <c r="D8112" t="s">
        <v>51</v>
      </c>
      <c r="E8112" t="s">
        <v>22</v>
      </c>
      <c r="F8112" t="s">
        <v>33</v>
      </c>
      <c r="G8112" t="s">
        <v>53</v>
      </c>
      <c r="H8112" t="s">
        <v>54</v>
      </c>
      <c r="I8112" t="s">
        <v>53</v>
      </c>
      <c r="J8112" t="s">
        <v>25</v>
      </c>
      <c r="K8112" t="s">
        <v>15854</v>
      </c>
      <c r="L8112" t="s">
        <v>39</v>
      </c>
      <c r="M8112">
        <v>1</v>
      </c>
      <c r="N8112" t="s">
        <v>122</v>
      </c>
      <c r="O8112" s="1">
        <v>45630</v>
      </c>
      <c r="P8112" s="1">
        <v>45677</v>
      </c>
      <c r="Q8112">
        <v>544</v>
      </c>
      <c r="R8112">
        <v>10</v>
      </c>
      <c r="S8112" t="s">
        <v>112</v>
      </c>
    </row>
    <row r="8113" spans="1:19" x14ac:dyDescent="0.3">
      <c r="A8113" t="s">
        <v>15855</v>
      </c>
      <c r="B8113" t="s">
        <v>256</v>
      </c>
      <c r="C8113" s="2">
        <v>182702</v>
      </c>
      <c r="D8113" t="s">
        <v>10</v>
      </c>
      <c r="E8113" t="s">
        <v>88</v>
      </c>
      <c r="F8113" t="s">
        <v>12</v>
      </c>
      <c r="G8113" t="s">
        <v>24</v>
      </c>
      <c r="H8113" t="s">
        <v>35</v>
      </c>
      <c r="I8113" t="s">
        <v>24</v>
      </c>
      <c r="J8113" t="s">
        <v>25</v>
      </c>
      <c r="K8113" t="s">
        <v>15856</v>
      </c>
      <c r="L8113" t="s">
        <v>17</v>
      </c>
      <c r="M8113">
        <v>19</v>
      </c>
      <c r="N8113" t="s">
        <v>108</v>
      </c>
      <c r="O8113" s="1">
        <v>45517</v>
      </c>
      <c r="P8113" s="1">
        <v>45589</v>
      </c>
      <c r="Q8113">
        <v>2092</v>
      </c>
      <c r="R8113">
        <v>8</v>
      </c>
      <c r="S8113" t="s">
        <v>41</v>
      </c>
    </row>
    <row r="8114" spans="1:19" x14ac:dyDescent="0.3">
      <c r="A8114" t="s">
        <v>15857</v>
      </c>
      <c r="B8114" t="s">
        <v>50</v>
      </c>
      <c r="C8114" s="2">
        <v>55761</v>
      </c>
      <c r="D8114" t="s">
        <v>51</v>
      </c>
      <c r="E8114" t="s">
        <v>22</v>
      </c>
      <c r="F8114" t="s">
        <v>99</v>
      </c>
      <c r="G8114" t="s">
        <v>60</v>
      </c>
      <c r="H8114" t="s">
        <v>54</v>
      </c>
      <c r="I8114" t="s">
        <v>166</v>
      </c>
      <c r="J8114" t="s">
        <v>15</v>
      </c>
      <c r="K8114" t="s">
        <v>15858</v>
      </c>
      <c r="L8114" t="s">
        <v>27</v>
      </c>
      <c r="M8114" t="s">
        <v>37</v>
      </c>
      <c r="N8114" t="s">
        <v>97</v>
      </c>
      <c r="O8114" s="1">
        <v>45534</v>
      </c>
      <c r="P8114" s="1">
        <v>45549</v>
      </c>
      <c r="Q8114">
        <v>818</v>
      </c>
      <c r="R8114">
        <v>6</v>
      </c>
      <c r="S8114" t="s">
        <v>41</v>
      </c>
    </row>
    <row r="8115" spans="1:19" x14ac:dyDescent="0.3">
      <c r="A8115" t="s">
        <v>15859</v>
      </c>
      <c r="B8115" t="s">
        <v>43</v>
      </c>
      <c r="C8115" s="2">
        <v>123483</v>
      </c>
      <c r="D8115" t="s">
        <v>10</v>
      </c>
      <c r="E8115" t="s">
        <v>88</v>
      </c>
      <c r="F8115" t="s">
        <v>52</v>
      </c>
      <c r="G8115" t="s">
        <v>158</v>
      </c>
      <c r="H8115" t="s">
        <v>54</v>
      </c>
      <c r="I8115" t="s">
        <v>158</v>
      </c>
      <c r="J8115" t="s">
        <v>37</v>
      </c>
      <c r="K8115" t="s">
        <v>15860</v>
      </c>
      <c r="L8115" t="s">
        <v>46</v>
      </c>
      <c r="M8115">
        <v>12</v>
      </c>
      <c r="N8115" t="s">
        <v>47</v>
      </c>
      <c r="O8115" s="1">
        <v>45354</v>
      </c>
      <c r="P8115" s="1">
        <v>45370</v>
      </c>
      <c r="Q8115">
        <v>556</v>
      </c>
      <c r="R8115">
        <v>5.8</v>
      </c>
      <c r="S8115" t="s">
        <v>70</v>
      </c>
    </row>
    <row r="8116" spans="1:19" x14ac:dyDescent="0.3">
      <c r="A8116" t="s">
        <v>15861</v>
      </c>
      <c r="B8116" t="s">
        <v>114</v>
      </c>
      <c r="C8116" s="2">
        <v>186106</v>
      </c>
      <c r="D8116" t="s">
        <v>10</v>
      </c>
      <c r="E8116" t="s">
        <v>88</v>
      </c>
      <c r="F8116" t="s">
        <v>12</v>
      </c>
      <c r="G8116" t="s">
        <v>84</v>
      </c>
      <c r="H8116" t="s">
        <v>54</v>
      </c>
      <c r="I8116" t="s">
        <v>84</v>
      </c>
      <c r="J8116" t="s">
        <v>25</v>
      </c>
      <c r="K8116" t="s">
        <v>15862</v>
      </c>
      <c r="L8116" t="s">
        <v>27</v>
      </c>
      <c r="M8116">
        <v>16</v>
      </c>
      <c r="N8116" t="s">
        <v>69</v>
      </c>
      <c r="O8116" s="1">
        <v>45418</v>
      </c>
      <c r="P8116" s="1">
        <v>45459</v>
      </c>
      <c r="Q8116">
        <v>2158</v>
      </c>
      <c r="R8116">
        <v>5.7</v>
      </c>
      <c r="S8116" t="s">
        <v>41</v>
      </c>
    </row>
    <row r="8117" spans="1:19" x14ac:dyDescent="0.3">
      <c r="A8117" t="s">
        <v>15863</v>
      </c>
      <c r="B8117" t="s">
        <v>75</v>
      </c>
      <c r="C8117" s="2">
        <v>82435</v>
      </c>
      <c r="D8117" t="s">
        <v>10</v>
      </c>
      <c r="E8117" t="s">
        <v>22</v>
      </c>
      <c r="F8117" t="s">
        <v>12</v>
      </c>
      <c r="G8117" t="s">
        <v>95</v>
      </c>
      <c r="H8117" t="s">
        <v>54</v>
      </c>
      <c r="I8117" t="s">
        <v>95</v>
      </c>
      <c r="J8117" t="s">
        <v>25</v>
      </c>
      <c r="K8117" t="s">
        <v>15864</v>
      </c>
      <c r="L8117" t="s">
        <v>17</v>
      </c>
      <c r="M8117">
        <v>1</v>
      </c>
      <c r="N8117" t="s">
        <v>108</v>
      </c>
      <c r="O8117" s="1">
        <v>45750</v>
      </c>
      <c r="P8117" s="1">
        <v>45793</v>
      </c>
      <c r="Q8117">
        <v>720</v>
      </c>
      <c r="R8117">
        <v>8.6</v>
      </c>
      <c r="S8117" t="s">
        <v>227</v>
      </c>
    </row>
    <row r="8118" spans="1:19" x14ac:dyDescent="0.3">
      <c r="A8118" t="s">
        <v>15865</v>
      </c>
      <c r="B8118" t="s">
        <v>119</v>
      </c>
      <c r="C8118" s="2">
        <v>119822</v>
      </c>
      <c r="D8118" t="s">
        <v>10</v>
      </c>
      <c r="E8118" t="s">
        <v>22</v>
      </c>
      <c r="F8118" t="s">
        <v>52</v>
      </c>
      <c r="G8118" t="s">
        <v>95</v>
      </c>
      <c r="H8118" t="s">
        <v>35</v>
      </c>
      <c r="I8118" t="s">
        <v>80</v>
      </c>
      <c r="J8118" t="s">
        <v>37</v>
      </c>
      <c r="K8118" t="s">
        <v>15866</v>
      </c>
      <c r="L8118" t="s">
        <v>27</v>
      </c>
      <c r="M8118">
        <v>1</v>
      </c>
      <c r="N8118" t="s">
        <v>122</v>
      </c>
      <c r="O8118" s="1">
        <v>45676</v>
      </c>
      <c r="P8118" s="1">
        <v>45748</v>
      </c>
      <c r="Q8118">
        <v>1557</v>
      </c>
      <c r="R8118">
        <v>6.9</v>
      </c>
      <c r="S8118" t="s">
        <v>29</v>
      </c>
    </row>
    <row r="8119" spans="1:19" x14ac:dyDescent="0.3">
      <c r="A8119" t="s">
        <v>15867</v>
      </c>
      <c r="B8119" t="s">
        <v>145</v>
      </c>
      <c r="C8119" s="2">
        <v>47475</v>
      </c>
      <c r="D8119" t="s">
        <v>10</v>
      </c>
      <c r="E8119" t="s">
        <v>22</v>
      </c>
      <c r="F8119" t="s">
        <v>12</v>
      </c>
      <c r="G8119" t="s">
        <v>158</v>
      </c>
      <c r="H8119" t="s">
        <v>14</v>
      </c>
      <c r="I8119" t="s">
        <v>153</v>
      </c>
      <c r="J8119" t="s">
        <v>15</v>
      </c>
      <c r="K8119" t="s">
        <v>15868</v>
      </c>
      <c r="L8119" t="s">
        <v>17</v>
      </c>
      <c r="M8119">
        <v>1</v>
      </c>
      <c r="N8119" t="s">
        <v>149</v>
      </c>
      <c r="O8119" s="1">
        <v>45747</v>
      </c>
      <c r="P8119" s="1">
        <v>45765</v>
      </c>
      <c r="Q8119">
        <v>632</v>
      </c>
      <c r="R8119">
        <v>7.2</v>
      </c>
      <c r="S8119" t="s">
        <v>63</v>
      </c>
    </row>
    <row r="8120" spans="1:19" x14ac:dyDescent="0.3">
      <c r="A8120" t="s">
        <v>15869</v>
      </c>
      <c r="B8120" t="s">
        <v>21</v>
      </c>
      <c r="C8120" s="2">
        <v>90988</v>
      </c>
      <c r="D8120" t="s">
        <v>10</v>
      </c>
      <c r="E8120" t="s">
        <v>32</v>
      </c>
      <c r="F8120" t="s">
        <v>52</v>
      </c>
      <c r="G8120" t="s">
        <v>140</v>
      </c>
      <c r="H8120" t="s">
        <v>35</v>
      </c>
      <c r="I8120" t="s">
        <v>140</v>
      </c>
      <c r="J8120" t="s">
        <v>15</v>
      </c>
      <c r="K8120" t="s">
        <v>15870</v>
      </c>
      <c r="L8120" t="s">
        <v>46</v>
      </c>
      <c r="M8120">
        <v>4</v>
      </c>
      <c r="N8120" t="s">
        <v>90</v>
      </c>
      <c r="O8120" s="1">
        <v>45508</v>
      </c>
      <c r="P8120" s="1">
        <v>45540</v>
      </c>
      <c r="Q8120">
        <v>1074</v>
      </c>
      <c r="R8120">
        <v>7.8</v>
      </c>
      <c r="S8120" t="s">
        <v>93</v>
      </c>
    </row>
    <row r="8121" spans="1:19" x14ac:dyDescent="0.3">
      <c r="A8121" t="s">
        <v>15871</v>
      </c>
      <c r="B8121" t="s">
        <v>137</v>
      </c>
      <c r="C8121" s="2">
        <v>197200</v>
      </c>
      <c r="D8121" t="s">
        <v>51</v>
      </c>
      <c r="E8121" t="s">
        <v>88</v>
      </c>
      <c r="F8121" t="s">
        <v>99</v>
      </c>
      <c r="G8121" t="s">
        <v>53</v>
      </c>
      <c r="H8121" t="s">
        <v>54</v>
      </c>
      <c r="I8121" t="s">
        <v>166</v>
      </c>
      <c r="J8121" t="s">
        <v>15</v>
      </c>
      <c r="K8121" t="s">
        <v>15872</v>
      </c>
      <c r="L8121" t="s">
        <v>46</v>
      </c>
      <c r="M8121">
        <v>15</v>
      </c>
      <c r="N8121" t="s">
        <v>77</v>
      </c>
      <c r="O8121" s="1">
        <v>45344</v>
      </c>
      <c r="P8121" s="1">
        <v>45405</v>
      </c>
      <c r="Q8121">
        <v>1940</v>
      </c>
      <c r="R8121">
        <v>6.1</v>
      </c>
      <c r="S8121" t="s">
        <v>128</v>
      </c>
    </row>
    <row r="8122" spans="1:19" x14ac:dyDescent="0.3">
      <c r="A8122" t="s">
        <v>15873</v>
      </c>
      <c r="B8122" t="s">
        <v>119</v>
      </c>
      <c r="C8122" s="2">
        <v>164115</v>
      </c>
      <c r="D8122" t="s">
        <v>10</v>
      </c>
      <c r="E8122" t="s">
        <v>11</v>
      </c>
      <c r="F8122" t="s">
        <v>33</v>
      </c>
      <c r="G8122" t="s">
        <v>95</v>
      </c>
      <c r="H8122" t="s">
        <v>14</v>
      </c>
      <c r="I8122" t="s">
        <v>95</v>
      </c>
      <c r="J8122" t="s">
        <v>25</v>
      </c>
      <c r="K8122" t="s">
        <v>15874</v>
      </c>
      <c r="L8122" t="s">
        <v>17</v>
      </c>
      <c r="M8122">
        <v>7</v>
      </c>
      <c r="N8122" t="s">
        <v>40</v>
      </c>
      <c r="O8122" s="1">
        <v>45602</v>
      </c>
      <c r="P8122" s="1">
        <v>45620</v>
      </c>
      <c r="Q8122">
        <v>1525</v>
      </c>
      <c r="R8122">
        <v>5.0999999999999996</v>
      </c>
      <c r="S8122" t="s">
        <v>174</v>
      </c>
    </row>
    <row r="8123" spans="1:19" x14ac:dyDescent="0.3">
      <c r="A8123" t="s">
        <v>15875</v>
      </c>
      <c r="B8123" t="s">
        <v>103</v>
      </c>
      <c r="C8123" s="2">
        <v>154415</v>
      </c>
      <c r="D8123" t="s">
        <v>10</v>
      </c>
      <c r="E8123" t="s">
        <v>88</v>
      </c>
      <c r="F8123" t="s">
        <v>52</v>
      </c>
      <c r="G8123" t="s">
        <v>166</v>
      </c>
      <c r="H8123" t="s">
        <v>14</v>
      </c>
      <c r="I8123" t="s">
        <v>153</v>
      </c>
      <c r="J8123" t="s">
        <v>25</v>
      </c>
      <c r="K8123" t="s">
        <v>14411</v>
      </c>
      <c r="L8123" t="s">
        <v>27</v>
      </c>
      <c r="M8123">
        <v>18</v>
      </c>
      <c r="N8123" t="s">
        <v>28</v>
      </c>
      <c r="O8123" s="1">
        <v>45424</v>
      </c>
      <c r="P8123" s="1">
        <v>45485</v>
      </c>
      <c r="Q8123">
        <v>2069</v>
      </c>
      <c r="R8123">
        <v>7.7</v>
      </c>
      <c r="S8123" t="s">
        <v>174</v>
      </c>
    </row>
    <row r="8124" spans="1:19" x14ac:dyDescent="0.3">
      <c r="A8124" t="s">
        <v>15876</v>
      </c>
      <c r="B8124" t="s">
        <v>103</v>
      </c>
      <c r="C8124" s="2">
        <v>90799</v>
      </c>
      <c r="D8124" t="s">
        <v>51</v>
      </c>
      <c r="E8124" t="s">
        <v>32</v>
      </c>
      <c r="F8124" t="s">
        <v>33</v>
      </c>
      <c r="G8124" t="s">
        <v>60</v>
      </c>
      <c r="H8124" t="s">
        <v>14</v>
      </c>
      <c r="I8124" t="s">
        <v>60</v>
      </c>
      <c r="J8124" t="s">
        <v>25</v>
      </c>
      <c r="K8124" t="s">
        <v>15877</v>
      </c>
      <c r="L8124" t="s">
        <v>46</v>
      </c>
      <c r="M8124">
        <v>4</v>
      </c>
      <c r="N8124" t="s">
        <v>18</v>
      </c>
      <c r="O8124" s="1">
        <v>45344</v>
      </c>
      <c r="P8124" s="1">
        <v>45389</v>
      </c>
      <c r="Q8124">
        <v>1399</v>
      </c>
      <c r="R8124">
        <v>9.6</v>
      </c>
      <c r="S8124" t="s">
        <v>63</v>
      </c>
    </row>
    <row r="8125" spans="1:19" x14ac:dyDescent="0.3">
      <c r="A8125" t="s">
        <v>15878</v>
      </c>
      <c r="B8125" t="s">
        <v>59</v>
      </c>
      <c r="C8125" s="2">
        <v>123204</v>
      </c>
      <c r="D8125" t="s">
        <v>10</v>
      </c>
      <c r="E8125" t="s">
        <v>11</v>
      </c>
      <c r="F8125" t="s">
        <v>52</v>
      </c>
      <c r="G8125" t="s">
        <v>84</v>
      </c>
      <c r="H8125" t="s">
        <v>35</v>
      </c>
      <c r="I8125" t="s">
        <v>84</v>
      </c>
      <c r="J8125" t="s">
        <v>37</v>
      </c>
      <c r="K8125" t="s">
        <v>15879</v>
      </c>
      <c r="L8125" t="s">
        <v>39</v>
      </c>
      <c r="M8125">
        <v>9</v>
      </c>
      <c r="N8125" t="s">
        <v>28</v>
      </c>
      <c r="O8125" s="1">
        <v>45460</v>
      </c>
      <c r="P8125" s="1">
        <v>45483</v>
      </c>
      <c r="Q8125">
        <v>1027</v>
      </c>
      <c r="R8125">
        <v>9.1</v>
      </c>
      <c r="S8125" t="s">
        <v>57</v>
      </c>
    </row>
    <row r="8126" spans="1:19" x14ac:dyDescent="0.3">
      <c r="A8126" t="s">
        <v>15880</v>
      </c>
      <c r="B8126" t="s">
        <v>130</v>
      </c>
      <c r="C8126" s="2">
        <v>68430</v>
      </c>
      <c r="D8126" t="s">
        <v>10</v>
      </c>
      <c r="E8126" t="s">
        <v>22</v>
      </c>
      <c r="F8126" t="s">
        <v>33</v>
      </c>
      <c r="G8126" t="s">
        <v>23</v>
      </c>
      <c r="H8126" t="s">
        <v>35</v>
      </c>
      <c r="I8126" t="s">
        <v>23</v>
      </c>
      <c r="J8126" t="s">
        <v>15</v>
      </c>
      <c r="K8126" t="s">
        <v>15881</v>
      </c>
      <c r="L8126" t="s">
        <v>39</v>
      </c>
      <c r="M8126" t="s">
        <v>37</v>
      </c>
      <c r="N8126" t="s">
        <v>149</v>
      </c>
      <c r="O8126" s="1">
        <v>45575</v>
      </c>
      <c r="P8126" s="1">
        <v>45647</v>
      </c>
      <c r="Q8126">
        <v>1224</v>
      </c>
      <c r="R8126">
        <v>5</v>
      </c>
      <c r="S8126" t="s">
        <v>112</v>
      </c>
    </row>
    <row r="8127" spans="1:19" x14ac:dyDescent="0.3">
      <c r="A8127" t="s">
        <v>15882</v>
      </c>
      <c r="B8127" t="s">
        <v>59</v>
      </c>
      <c r="C8127" s="2">
        <v>120929</v>
      </c>
      <c r="D8127" t="s">
        <v>51</v>
      </c>
      <c r="E8127" t="s">
        <v>11</v>
      </c>
      <c r="F8127" t="s">
        <v>52</v>
      </c>
      <c r="G8127" t="s">
        <v>120</v>
      </c>
      <c r="H8127" t="s">
        <v>54</v>
      </c>
      <c r="I8127" t="s">
        <v>153</v>
      </c>
      <c r="J8127" t="s">
        <v>25</v>
      </c>
      <c r="K8127" t="s">
        <v>15883</v>
      </c>
      <c r="L8127" t="s">
        <v>46</v>
      </c>
      <c r="M8127">
        <v>9</v>
      </c>
      <c r="N8127" t="s">
        <v>69</v>
      </c>
      <c r="O8127" s="1">
        <v>45646</v>
      </c>
      <c r="P8127" s="1">
        <v>45708</v>
      </c>
      <c r="Q8127">
        <v>1310</v>
      </c>
      <c r="R8127">
        <v>5.0999999999999996</v>
      </c>
      <c r="S8127" t="s">
        <v>19</v>
      </c>
    </row>
    <row r="8128" spans="1:19" x14ac:dyDescent="0.3">
      <c r="A8128" t="s">
        <v>15884</v>
      </c>
      <c r="B8128" t="s">
        <v>65</v>
      </c>
      <c r="C8128" s="2">
        <v>114466</v>
      </c>
      <c r="D8128" t="s">
        <v>10</v>
      </c>
      <c r="E8128" t="s">
        <v>32</v>
      </c>
      <c r="F8128" t="s">
        <v>33</v>
      </c>
      <c r="G8128" t="s">
        <v>140</v>
      </c>
      <c r="H8128" t="s">
        <v>35</v>
      </c>
      <c r="I8128" t="s">
        <v>140</v>
      </c>
      <c r="J8128" t="s">
        <v>37</v>
      </c>
      <c r="K8128" t="s">
        <v>15885</v>
      </c>
      <c r="L8128" t="s">
        <v>17</v>
      </c>
      <c r="M8128">
        <v>2</v>
      </c>
      <c r="N8128" t="s">
        <v>116</v>
      </c>
      <c r="O8128" s="1">
        <v>45648</v>
      </c>
      <c r="P8128" s="1">
        <v>45671</v>
      </c>
      <c r="Q8128">
        <v>2424</v>
      </c>
      <c r="R8128">
        <v>5.6</v>
      </c>
      <c r="S8128" t="s">
        <v>93</v>
      </c>
    </row>
    <row r="8129" spans="1:19" x14ac:dyDescent="0.3">
      <c r="A8129" t="s">
        <v>15886</v>
      </c>
      <c r="B8129" t="s">
        <v>50</v>
      </c>
      <c r="C8129" s="2">
        <v>50195</v>
      </c>
      <c r="D8129" t="s">
        <v>10</v>
      </c>
      <c r="E8129" t="s">
        <v>22</v>
      </c>
      <c r="F8129" t="s">
        <v>52</v>
      </c>
      <c r="G8129" t="s">
        <v>13</v>
      </c>
      <c r="H8129" t="s">
        <v>54</v>
      </c>
      <c r="I8129" t="s">
        <v>13</v>
      </c>
      <c r="J8129" t="s">
        <v>37</v>
      </c>
      <c r="K8129" t="s">
        <v>15887</v>
      </c>
      <c r="L8129" t="s">
        <v>27</v>
      </c>
      <c r="M8129">
        <v>1</v>
      </c>
      <c r="N8129" t="s">
        <v>69</v>
      </c>
      <c r="O8129" s="1">
        <v>45293</v>
      </c>
      <c r="P8129" s="1">
        <v>45349</v>
      </c>
      <c r="Q8129">
        <v>559</v>
      </c>
      <c r="R8129">
        <v>7.6</v>
      </c>
      <c r="S8129" t="s">
        <v>63</v>
      </c>
    </row>
    <row r="8130" spans="1:19" x14ac:dyDescent="0.3">
      <c r="A8130" t="s">
        <v>15888</v>
      </c>
      <c r="B8130" t="s">
        <v>50</v>
      </c>
      <c r="C8130" s="2">
        <v>126577</v>
      </c>
      <c r="D8130" t="s">
        <v>10</v>
      </c>
      <c r="E8130" t="s">
        <v>32</v>
      </c>
      <c r="F8130" t="s">
        <v>52</v>
      </c>
      <c r="G8130" t="s">
        <v>84</v>
      </c>
      <c r="H8130" t="s">
        <v>35</v>
      </c>
      <c r="I8130" t="s">
        <v>84</v>
      </c>
      <c r="J8130" t="s">
        <v>15</v>
      </c>
      <c r="K8130" t="s">
        <v>15889</v>
      </c>
      <c r="L8130" t="s">
        <v>17</v>
      </c>
      <c r="M8130">
        <v>3</v>
      </c>
      <c r="N8130" t="s">
        <v>101</v>
      </c>
      <c r="O8130" s="1">
        <v>45706</v>
      </c>
      <c r="P8130" s="1">
        <v>45729</v>
      </c>
      <c r="Q8130">
        <v>1934</v>
      </c>
      <c r="R8130">
        <v>7.5</v>
      </c>
      <c r="S8130" t="s">
        <v>112</v>
      </c>
    </row>
    <row r="8131" spans="1:19" x14ac:dyDescent="0.3">
      <c r="A8131" t="s">
        <v>15890</v>
      </c>
      <c r="B8131" t="s">
        <v>75</v>
      </c>
      <c r="C8131" s="2">
        <v>74923</v>
      </c>
      <c r="D8131" t="s">
        <v>10</v>
      </c>
      <c r="E8131" t="s">
        <v>32</v>
      </c>
      <c r="F8131" t="s">
        <v>33</v>
      </c>
      <c r="G8131" t="s">
        <v>36</v>
      </c>
      <c r="H8131" t="s">
        <v>14</v>
      </c>
      <c r="I8131" t="s">
        <v>36</v>
      </c>
      <c r="J8131" t="s">
        <v>37</v>
      </c>
      <c r="K8131" t="s">
        <v>15891</v>
      </c>
      <c r="L8131" t="s">
        <v>27</v>
      </c>
      <c r="M8131">
        <v>3</v>
      </c>
      <c r="N8131" t="s">
        <v>101</v>
      </c>
      <c r="O8131" s="1">
        <v>45478</v>
      </c>
      <c r="P8131" s="1">
        <v>45545</v>
      </c>
      <c r="Q8131">
        <v>2101</v>
      </c>
      <c r="R8131">
        <v>9.1</v>
      </c>
      <c r="S8131" t="s">
        <v>174</v>
      </c>
    </row>
    <row r="8132" spans="1:19" x14ac:dyDescent="0.3">
      <c r="A8132" t="s">
        <v>15892</v>
      </c>
      <c r="B8132" t="s">
        <v>59</v>
      </c>
      <c r="C8132" s="2">
        <v>38953</v>
      </c>
      <c r="D8132" t="s">
        <v>10</v>
      </c>
      <c r="E8132" t="s">
        <v>22</v>
      </c>
      <c r="F8132" t="s">
        <v>99</v>
      </c>
      <c r="G8132" t="s">
        <v>36</v>
      </c>
      <c r="H8132" t="s">
        <v>54</v>
      </c>
      <c r="I8132" t="s">
        <v>36</v>
      </c>
      <c r="J8132" t="s">
        <v>25</v>
      </c>
      <c r="K8132" t="s">
        <v>15893</v>
      </c>
      <c r="L8132" t="s">
        <v>46</v>
      </c>
      <c r="M8132">
        <v>1</v>
      </c>
      <c r="N8132" t="s">
        <v>77</v>
      </c>
      <c r="O8132" s="1">
        <v>45595</v>
      </c>
      <c r="P8132" s="1">
        <v>45645</v>
      </c>
      <c r="Q8132">
        <v>750</v>
      </c>
      <c r="R8132">
        <v>8</v>
      </c>
      <c r="S8132" t="s">
        <v>48</v>
      </c>
    </row>
    <row r="8133" spans="1:19" x14ac:dyDescent="0.3">
      <c r="A8133" t="s">
        <v>15894</v>
      </c>
      <c r="B8133" t="s">
        <v>256</v>
      </c>
      <c r="C8133" s="2">
        <v>81633</v>
      </c>
      <c r="D8133" t="s">
        <v>66</v>
      </c>
      <c r="E8133" t="s">
        <v>22</v>
      </c>
      <c r="F8133" t="s">
        <v>12</v>
      </c>
      <c r="G8133" t="s">
        <v>67</v>
      </c>
      <c r="H8133" t="s">
        <v>14</v>
      </c>
      <c r="I8133" t="s">
        <v>67</v>
      </c>
      <c r="J8133" t="s">
        <v>15</v>
      </c>
      <c r="K8133" t="s">
        <v>5395</v>
      </c>
      <c r="L8133" t="s">
        <v>46</v>
      </c>
      <c r="M8133" t="s">
        <v>37</v>
      </c>
      <c r="N8133" t="s">
        <v>101</v>
      </c>
      <c r="O8133" s="1">
        <v>45563</v>
      </c>
      <c r="P8133" s="1">
        <v>45583</v>
      </c>
      <c r="Q8133">
        <v>2047</v>
      </c>
      <c r="R8133">
        <v>8.9</v>
      </c>
      <c r="S8133" t="s">
        <v>227</v>
      </c>
    </row>
    <row r="8134" spans="1:19" x14ac:dyDescent="0.3">
      <c r="A8134" t="s">
        <v>15895</v>
      </c>
      <c r="B8134" t="s">
        <v>21</v>
      </c>
      <c r="C8134" s="2">
        <v>52763</v>
      </c>
      <c r="D8134" t="s">
        <v>10</v>
      </c>
      <c r="E8134" t="s">
        <v>22</v>
      </c>
      <c r="F8134" t="s">
        <v>12</v>
      </c>
      <c r="G8134" t="s">
        <v>104</v>
      </c>
      <c r="H8134" t="s">
        <v>35</v>
      </c>
      <c r="I8134" t="s">
        <v>104</v>
      </c>
      <c r="J8134" t="s">
        <v>37</v>
      </c>
      <c r="K8134" t="s">
        <v>15896</v>
      </c>
      <c r="L8134" t="s">
        <v>46</v>
      </c>
      <c r="M8134" t="s">
        <v>37</v>
      </c>
      <c r="N8134" t="s">
        <v>149</v>
      </c>
      <c r="O8134" s="1">
        <v>45342</v>
      </c>
      <c r="P8134" s="1">
        <v>45361</v>
      </c>
      <c r="Q8134">
        <v>1791</v>
      </c>
      <c r="R8134">
        <v>6.3</v>
      </c>
      <c r="S8134" t="s">
        <v>70</v>
      </c>
    </row>
    <row r="8135" spans="1:19" x14ac:dyDescent="0.3">
      <c r="A8135" t="s">
        <v>15897</v>
      </c>
      <c r="B8135" t="s">
        <v>256</v>
      </c>
      <c r="C8135" s="2">
        <v>63837</v>
      </c>
      <c r="D8135" t="s">
        <v>10</v>
      </c>
      <c r="E8135" t="s">
        <v>22</v>
      </c>
      <c r="F8135" t="s">
        <v>12</v>
      </c>
      <c r="G8135" t="s">
        <v>80</v>
      </c>
      <c r="H8135" t="s">
        <v>35</v>
      </c>
      <c r="I8135" t="s">
        <v>80</v>
      </c>
      <c r="J8135" t="s">
        <v>37</v>
      </c>
      <c r="K8135" t="s">
        <v>15898</v>
      </c>
      <c r="L8135" t="s">
        <v>46</v>
      </c>
      <c r="M8135">
        <v>1</v>
      </c>
      <c r="N8135" t="s">
        <v>69</v>
      </c>
      <c r="O8135" s="1">
        <v>45584</v>
      </c>
      <c r="P8135" s="1">
        <v>45638</v>
      </c>
      <c r="Q8135">
        <v>1443</v>
      </c>
      <c r="R8135">
        <v>6.4</v>
      </c>
      <c r="S8135" t="s">
        <v>234</v>
      </c>
    </row>
    <row r="8136" spans="1:19" x14ac:dyDescent="0.3">
      <c r="A8136" t="s">
        <v>15899</v>
      </c>
      <c r="B8136" t="s">
        <v>145</v>
      </c>
      <c r="C8136" s="2">
        <v>159898</v>
      </c>
      <c r="D8136" t="s">
        <v>66</v>
      </c>
      <c r="E8136" t="s">
        <v>11</v>
      </c>
      <c r="F8136" t="s">
        <v>99</v>
      </c>
      <c r="G8136" t="s">
        <v>67</v>
      </c>
      <c r="H8136" t="s">
        <v>14</v>
      </c>
      <c r="I8136" t="s">
        <v>67</v>
      </c>
      <c r="J8136" t="s">
        <v>15</v>
      </c>
      <c r="K8136" t="s">
        <v>15900</v>
      </c>
      <c r="L8136" t="s">
        <v>17</v>
      </c>
      <c r="M8136">
        <v>8</v>
      </c>
      <c r="N8136" t="s">
        <v>149</v>
      </c>
      <c r="O8136" s="1">
        <v>45300</v>
      </c>
      <c r="P8136" s="1">
        <v>45364</v>
      </c>
      <c r="Q8136">
        <v>2180</v>
      </c>
      <c r="R8136">
        <v>5.8</v>
      </c>
      <c r="S8136" t="s">
        <v>70</v>
      </c>
    </row>
    <row r="8137" spans="1:19" x14ac:dyDescent="0.3">
      <c r="A8137" t="s">
        <v>15901</v>
      </c>
      <c r="B8137" t="s">
        <v>161</v>
      </c>
      <c r="C8137" s="2">
        <v>90442</v>
      </c>
      <c r="D8137" t="s">
        <v>10</v>
      </c>
      <c r="E8137" t="s">
        <v>22</v>
      </c>
      <c r="F8137" t="s">
        <v>52</v>
      </c>
      <c r="G8137" t="s">
        <v>34</v>
      </c>
      <c r="H8137" t="s">
        <v>54</v>
      </c>
      <c r="I8137" t="s">
        <v>34</v>
      </c>
      <c r="J8137" t="s">
        <v>25</v>
      </c>
      <c r="K8137" t="s">
        <v>15902</v>
      </c>
      <c r="L8137" t="s">
        <v>17</v>
      </c>
      <c r="M8137" t="s">
        <v>37</v>
      </c>
      <c r="N8137" t="s">
        <v>18</v>
      </c>
      <c r="O8137" s="1">
        <v>45563</v>
      </c>
      <c r="P8137" s="1">
        <v>45628</v>
      </c>
      <c r="Q8137">
        <v>2378</v>
      </c>
      <c r="R8137">
        <v>6.9</v>
      </c>
      <c r="S8137" t="s">
        <v>78</v>
      </c>
    </row>
    <row r="8138" spans="1:19" x14ac:dyDescent="0.3">
      <c r="A8138" t="s">
        <v>15903</v>
      </c>
      <c r="B8138" t="s">
        <v>114</v>
      </c>
      <c r="C8138" s="2">
        <v>47095</v>
      </c>
      <c r="D8138" t="s">
        <v>10</v>
      </c>
      <c r="E8138" t="s">
        <v>22</v>
      </c>
      <c r="F8138" t="s">
        <v>33</v>
      </c>
      <c r="G8138" t="s">
        <v>140</v>
      </c>
      <c r="H8138" t="s">
        <v>54</v>
      </c>
      <c r="I8138" t="s">
        <v>140</v>
      </c>
      <c r="J8138" t="s">
        <v>15</v>
      </c>
      <c r="K8138" t="s">
        <v>15904</v>
      </c>
      <c r="L8138" t="s">
        <v>46</v>
      </c>
      <c r="M8138">
        <v>1</v>
      </c>
      <c r="N8138" t="s">
        <v>108</v>
      </c>
      <c r="O8138" s="1">
        <v>45541</v>
      </c>
      <c r="P8138" s="1">
        <v>45593</v>
      </c>
      <c r="Q8138">
        <v>2446</v>
      </c>
      <c r="R8138">
        <v>7.5</v>
      </c>
      <c r="S8138" t="s">
        <v>234</v>
      </c>
    </row>
    <row r="8139" spans="1:19" x14ac:dyDescent="0.3">
      <c r="A8139" t="s">
        <v>15905</v>
      </c>
      <c r="B8139" t="s">
        <v>50</v>
      </c>
      <c r="C8139" s="2">
        <v>100060</v>
      </c>
      <c r="D8139" t="s">
        <v>51</v>
      </c>
      <c r="E8139" t="s">
        <v>32</v>
      </c>
      <c r="F8139" t="s">
        <v>12</v>
      </c>
      <c r="G8139" t="s">
        <v>60</v>
      </c>
      <c r="H8139" t="s">
        <v>14</v>
      </c>
      <c r="I8139" t="s">
        <v>60</v>
      </c>
      <c r="J8139" t="s">
        <v>15</v>
      </c>
      <c r="K8139" t="s">
        <v>15906</v>
      </c>
      <c r="L8139" t="s">
        <v>27</v>
      </c>
      <c r="M8139">
        <v>3</v>
      </c>
      <c r="N8139" t="s">
        <v>62</v>
      </c>
      <c r="O8139" s="1">
        <v>45381</v>
      </c>
      <c r="P8139" s="1">
        <v>45415</v>
      </c>
      <c r="Q8139">
        <v>1426</v>
      </c>
      <c r="R8139">
        <v>9.1</v>
      </c>
      <c r="S8139" t="s">
        <v>93</v>
      </c>
    </row>
    <row r="8140" spans="1:19" x14ac:dyDescent="0.3">
      <c r="A8140" t="s">
        <v>15907</v>
      </c>
      <c r="B8140" t="s">
        <v>137</v>
      </c>
      <c r="C8140" s="2">
        <v>223261</v>
      </c>
      <c r="D8140" t="s">
        <v>51</v>
      </c>
      <c r="E8140" t="s">
        <v>88</v>
      </c>
      <c r="F8140" t="s">
        <v>33</v>
      </c>
      <c r="G8140" t="s">
        <v>53</v>
      </c>
      <c r="H8140" t="s">
        <v>35</v>
      </c>
      <c r="I8140" t="s">
        <v>53</v>
      </c>
      <c r="J8140" t="s">
        <v>37</v>
      </c>
      <c r="K8140" t="s">
        <v>15908</v>
      </c>
      <c r="L8140" t="s">
        <v>39</v>
      </c>
      <c r="M8140">
        <v>13</v>
      </c>
      <c r="N8140" t="s">
        <v>28</v>
      </c>
      <c r="O8140" s="1">
        <v>45489</v>
      </c>
      <c r="P8140" s="1">
        <v>45531</v>
      </c>
      <c r="Q8140">
        <v>984</v>
      </c>
      <c r="R8140">
        <v>7.3</v>
      </c>
      <c r="S8140" t="s">
        <v>234</v>
      </c>
    </row>
    <row r="8141" spans="1:19" x14ac:dyDescent="0.3">
      <c r="A8141" t="s">
        <v>15909</v>
      </c>
      <c r="B8141" t="s">
        <v>161</v>
      </c>
      <c r="C8141" s="2">
        <v>74942</v>
      </c>
      <c r="D8141" t="s">
        <v>10</v>
      </c>
      <c r="E8141" t="s">
        <v>22</v>
      </c>
      <c r="F8141" t="s">
        <v>52</v>
      </c>
      <c r="G8141" t="s">
        <v>84</v>
      </c>
      <c r="H8141" t="s">
        <v>35</v>
      </c>
      <c r="I8141" t="s">
        <v>34</v>
      </c>
      <c r="J8141" t="s">
        <v>15</v>
      </c>
      <c r="K8141" t="s">
        <v>3163</v>
      </c>
      <c r="L8141" t="s">
        <v>46</v>
      </c>
      <c r="M8141" t="s">
        <v>37</v>
      </c>
      <c r="N8141" t="s">
        <v>62</v>
      </c>
      <c r="O8141" s="1">
        <v>45454</v>
      </c>
      <c r="P8141" s="1">
        <v>45489</v>
      </c>
      <c r="Q8141">
        <v>1718</v>
      </c>
      <c r="R8141">
        <v>7.8</v>
      </c>
      <c r="S8141" t="s">
        <v>227</v>
      </c>
    </row>
    <row r="8142" spans="1:19" x14ac:dyDescent="0.3">
      <c r="A8142" t="s">
        <v>15910</v>
      </c>
      <c r="B8142" t="s">
        <v>145</v>
      </c>
      <c r="C8142" s="2">
        <v>163845</v>
      </c>
      <c r="D8142" t="s">
        <v>10</v>
      </c>
      <c r="E8142" t="s">
        <v>11</v>
      </c>
      <c r="F8142" t="s">
        <v>52</v>
      </c>
      <c r="G8142" t="s">
        <v>126</v>
      </c>
      <c r="H8142" t="s">
        <v>14</v>
      </c>
      <c r="I8142" t="s">
        <v>55</v>
      </c>
      <c r="J8142" t="s">
        <v>37</v>
      </c>
      <c r="K8142" t="s">
        <v>15911</v>
      </c>
      <c r="L8142" t="s">
        <v>27</v>
      </c>
      <c r="M8142">
        <v>5</v>
      </c>
      <c r="N8142" t="s">
        <v>62</v>
      </c>
      <c r="O8142" s="1">
        <v>45688</v>
      </c>
      <c r="P8142" s="1">
        <v>45755</v>
      </c>
      <c r="Q8142">
        <v>619</v>
      </c>
      <c r="R8142">
        <v>8.6</v>
      </c>
      <c r="S8142" t="s">
        <v>41</v>
      </c>
    </row>
    <row r="8143" spans="1:19" x14ac:dyDescent="0.3">
      <c r="A8143" t="s">
        <v>15912</v>
      </c>
      <c r="B8143" t="s">
        <v>145</v>
      </c>
      <c r="C8143" s="2">
        <v>333453</v>
      </c>
      <c r="D8143" t="s">
        <v>10</v>
      </c>
      <c r="E8143" t="s">
        <v>88</v>
      </c>
      <c r="F8143" t="s">
        <v>33</v>
      </c>
      <c r="G8143" t="s">
        <v>126</v>
      </c>
      <c r="H8143" t="s">
        <v>35</v>
      </c>
      <c r="I8143" t="s">
        <v>36</v>
      </c>
      <c r="J8143" t="s">
        <v>25</v>
      </c>
      <c r="K8143" t="s">
        <v>15913</v>
      </c>
      <c r="L8143" t="s">
        <v>27</v>
      </c>
      <c r="M8143">
        <v>16</v>
      </c>
      <c r="N8143" t="s">
        <v>149</v>
      </c>
      <c r="O8143" s="1">
        <v>45314</v>
      </c>
      <c r="P8143" s="1">
        <v>45386</v>
      </c>
      <c r="Q8143">
        <v>1336</v>
      </c>
      <c r="R8143">
        <v>6.5</v>
      </c>
      <c r="S8143" t="s">
        <v>227</v>
      </c>
    </row>
    <row r="8144" spans="1:19" x14ac:dyDescent="0.3">
      <c r="A8144" t="s">
        <v>15914</v>
      </c>
      <c r="B8144" t="s">
        <v>114</v>
      </c>
      <c r="C8144" s="2">
        <v>160596</v>
      </c>
      <c r="D8144" t="s">
        <v>51</v>
      </c>
      <c r="E8144" t="s">
        <v>88</v>
      </c>
      <c r="F8144" t="s">
        <v>33</v>
      </c>
      <c r="G8144" t="s">
        <v>53</v>
      </c>
      <c r="H8144" t="s">
        <v>54</v>
      </c>
      <c r="I8144" t="s">
        <v>153</v>
      </c>
      <c r="J8144" t="s">
        <v>15</v>
      </c>
      <c r="K8144" t="s">
        <v>15915</v>
      </c>
      <c r="L8144" t="s">
        <v>39</v>
      </c>
      <c r="M8144">
        <v>12</v>
      </c>
      <c r="N8144" t="s">
        <v>77</v>
      </c>
      <c r="O8144" s="1">
        <v>45547</v>
      </c>
      <c r="P8144" s="1">
        <v>45583</v>
      </c>
      <c r="Q8144">
        <v>1995</v>
      </c>
      <c r="R8144">
        <v>5.4</v>
      </c>
      <c r="S8144" t="s">
        <v>70</v>
      </c>
    </row>
    <row r="8145" spans="1:19" x14ac:dyDescent="0.3">
      <c r="A8145" t="s">
        <v>15916</v>
      </c>
      <c r="B8145" t="s">
        <v>114</v>
      </c>
      <c r="C8145" s="2">
        <v>108792</v>
      </c>
      <c r="D8145" t="s">
        <v>10</v>
      </c>
      <c r="E8145" t="s">
        <v>22</v>
      </c>
      <c r="F8145" t="s">
        <v>99</v>
      </c>
      <c r="G8145" t="s">
        <v>126</v>
      </c>
      <c r="H8145" t="s">
        <v>35</v>
      </c>
      <c r="I8145" t="s">
        <v>126</v>
      </c>
      <c r="J8145" t="s">
        <v>15</v>
      </c>
      <c r="K8145" t="s">
        <v>15917</v>
      </c>
      <c r="L8145" t="s">
        <v>46</v>
      </c>
      <c r="M8145">
        <v>1</v>
      </c>
      <c r="N8145" t="s">
        <v>97</v>
      </c>
      <c r="O8145" s="1">
        <v>45308</v>
      </c>
      <c r="P8145" s="1">
        <v>45379</v>
      </c>
      <c r="Q8145">
        <v>998</v>
      </c>
      <c r="R8145">
        <v>6.5</v>
      </c>
      <c r="S8145" t="s">
        <v>174</v>
      </c>
    </row>
    <row r="8146" spans="1:19" x14ac:dyDescent="0.3">
      <c r="A8146" t="s">
        <v>15918</v>
      </c>
      <c r="B8146" t="s">
        <v>137</v>
      </c>
      <c r="C8146" s="2">
        <v>219984</v>
      </c>
      <c r="D8146" t="s">
        <v>10</v>
      </c>
      <c r="E8146" t="s">
        <v>11</v>
      </c>
      <c r="F8146" t="s">
        <v>99</v>
      </c>
      <c r="G8146" t="s">
        <v>153</v>
      </c>
      <c r="H8146" t="s">
        <v>35</v>
      </c>
      <c r="I8146" t="s">
        <v>23</v>
      </c>
      <c r="J8146" t="s">
        <v>25</v>
      </c>
      <c r="K8146" t="s">
        <v>15919</v>
      </c>
      <c r="L8146" t="s">
        <v>17</v>
      </c>
      <c r="M8146">
        <v>5</v>
      </c>
      <c r="N8146" t="s">
        <v>47</v>
      </c>
      <c r="O8146" s="1">
        <v>45701</v>
      </c>
      <c r="P8146" s="1">
        <v>45724</v>
      </c>
      <c r="Q8146">
        <v>500</v>
      </c>
      <c r="R8146">
        <v>6</v>
      </c>
      <c r="S8146" t="s">
        <v>73</v>
      </c>
    </row>
    <row r="8147" spans="1:19" x14ac:dyDescent="0.3">
      <c r="A8147" t="s">
        <v>15920</v>
      </c>
      <c r="B8147" t="s">
        <v>119</v>
      </c>
      <c r="C8147" s="2">
        <v>72150</v>
      </c>
      <c r="D8147" t="s">
        <v>51</v>
      </c>
      <c r="E8147" t="s">
        <v>22</v>
      </c>
      <c r="F8147" t="s">
        <v>33</v>
      </c>
      <c r="G8147" t="s">
        <v>60</v>
      </c>
      <c r="H8147" t="s">
        <v>54</v>
      </c>
      <c r="I8147" t="s">
        <v>60</v>
      </c>
      <c r="J8147" t="s">
        <v>15</v>
      </c>
      <c r="K8147" t="s">
        <v>15921</v>
      </c>
      <c r="L8147" t="s">
        <v>39</v>
      </c>
      <c r="M8147" t="s">
        <v>37</v>
      </c>
      <c r="N8147" t="s">
        <v>116</v>
      </c>
      <c r="O8147" s="1">
        <v>45442</v>
      </c>
      <c r="P8147" s="1">
        <v>45496</v>
      </c>
      <c r="Q8147">
        <v>1875</v>
      </c>
      <c r="R8147">
        <v>5.7</v>
      </c>
      <c r="S8147" t="s">
        <v>19</v>
      </c>
    </row>
    <row r="8148" spans="1:19" x14ac:dyDescent="0.3">
      <c r="A8148" t="s">
        <v>15922</v>
      </c>
      <c r="B8148" t="s">
        <v>161</v>
      </c>
      <c r="C8148" s="2">
        <v>178649</v>
      </c>
      <c r="D8148" t="s">
        <v>10</v>
      </c>
      <c r="E8148" t="s">
        <v>88</v>
      </c>
      <c r="F8148" t="s">
        <v>12</v>
      </c>
      <c r="G8148" t="s">
        <v>23</v>
      </c>
      <c r="H8148" t="s">
        <v>54</v>
      </c>
      <c r="I8148" t="s">
        <v>23</v>
      </c>
      <c r="J8148" t="s">
        <v>25</v>
      </c>
      <c r="K8148" t="s">
        <v>15923</v>
      </c>
      <c r="L8148" t="s">
        <v>17</v>
      </c>
      <c r="M8148">
        <v>15</v>
      </c>
      <c r="N8148" t="s">
        <v>90</v>
      </c>
      <c r="O8148" s="1">
        <v>45324</v>
      </c>
      <c r="P8148" s="1">
        <v>45383</v>
      </c>
      <c r="Q8148">
        <v>1179</v>
      </c>
      <c r="R8148">
        <v>7.9</v>
      </c>
      <c r="S8148" t="s">
        <v>227</v>
      </c>
    </row>
    <row r="8149" spans="1:19" x14ac:dyDescent="0.3">
      <c r="A8149" t="s">
        <v>15924</v>
      </c>
      <c r="B8149" t="s">
        <v>21</v>
      </c>
      <c r="C8149" s="2">
        <v>63856</v>
      </c>
      <c r="D8149" t="s">
        <v>10</v>
      </c>
      <c r="E8149" t="s">
        <v>22</v>
      </c>
      <c r="F8149" t="s">
        <v>12</v>
      </c>
      <c r="G8149" t="s">
        <v>36</v>
      </c>
      <c r="H8149" t="s">
        <v>35</v>
      </c>
      <c r="I8149" t="s">
        <v>36</v>
      </c>
      <c r="J8149" t="s">
        <v>15</v>
      </c>
      <c r="K8149" t="s">
        <v>15925</v>
      </c>
      <c r="L8149" t="s">
        <v>27</v>
      </c>
      <c r="M8149">
        <v>1</v>
      </c>
      <c r="N8149" t="s">
        <v>90</v>
      </c>
      <c r="O8149" s="1">
        <v>45467</v>
      </c>
      <c r="P8149" s="1">
        <v>45538</v>
      </c>
      <c r="Q8149">
        <v>1418</v>
      </c>
      <c r="R8149">
        <v>7.4</v>
      </c>
      <c r="S8149" t="s">
        <v>234</v>
      </c>
    </row>
    <row r="8150" spans="1:19" x14ac:dyDescent="0.3">
      <c r="A8150" t="s">
        <v>15926</v>
      </c>
      <c r="B8150" t="s">
        <v>65</v>
      </c>
      <c r="C8150" s="2">
        <v>211993</v>
      </c>
      <c r="D8150" t="s">
        <v>51</v>
      </c>
      <c r="E8150" t="s">
        <v>88</v>
      </c>
      <c r="F8150" t="s">
        <v>52</v>
      </c>
      <c r="G8150" t="s">
        <v>60</v>
      </c>
      <c r="H8150" t="s">
        <v>54</v>
      </c>
      <c r="I8150" t="s">
        <v>60</v>
      </c>
      <c r="J8150" t="s">
        <v>25</v>
      </c>
      <c r="K8150" t="s">
        <v>15927</v>
      </c>
      <c r="L8150" t="s">
        <v>39</v>
      </c>
      <c r="M8150">
        <v>10</v>
      </c>
      <c r="N8150" t="s">
        <v>77</v>
      </c>
      <c r="O8150" s="1">
        <v>45360</v>
      </c>
      <c r="P8150" s="1">
        <v>45397</v>
      </c>
      <c r="Q8150">
        <v>2345</v>
      </c>
      <c r="R8150">
        <v>8</v>
      </c>
      <c r="S8150" t="s">
        <v>112</v>
      </c>
    </row>
    <row r="8151" spans="1:19" x14ac:dyDescent="0.3">
      <c r="A8151" t="s">
        <v>15928</v>
      </c>
      <c r="B8151" t="s">
        <v>114</v>
      </c>
      <c r="C8151" s="2">
        <v>129688</v>
      </c>
      <c r="D8151" t="s">
        <v>10</v>
      </c>
      <c r="E8151" t="s">
        <v>11</v>
      </c>
      <c r="F8151" t="s">
        <v>99</v>
      </c>
      <c r="G8151" t="s">
        <v>55</v>
      </c>
      <c r="H8151" t="s">
        <v>14</v>
      </c>
      <c r="I8151" t="s">
        <v>104</v>
      </c>
      <c r="J8151" t="s">
        <v>37</v>
      </c>
      <c r="K8151" t="s">
        <v>15929</v>
      </c>
      <c r="L8151" t="s">
        <v>17</v>
      </c>
      <c r="M8151">
        <v>9</v>
      </c>
      <c r="N8151" t="s">
        <v>122</v>
      </c>
      <c r="O8151" s="1">
        <v>45644</v>
      </c>
      <c r="P8151" s="1">
        <v>45665</v>
      </c>
      <c r="Q8151">
        <v>1725</v>
      </c>
      <c r="R8151">
        <v>8.3000000000000007</v>
      </c>
      <c r="S8151" t="s">
        <v>41</v>
      </c>
    </row>
    <row r="8152" spans="1:19" x14ac:dyDescent="0.3">
      <c r="A8152" t="s">
        <v>15930</v>
      </c>
      <c r="B8152" t="s">
        <v>75</v>
      </c>
      <c r="C8152" s="2">
        <v>49564</v>
      </c>
      <c r="D8152" t="s">
        <v>10</v>
      </c>
      <c r="E8152" t="s">
        <v>22</v>
      </c>
      <c r="F8152" t="s">
        <v>99</v>
      </c>
      <c r="G8152" t="s">
        <v>158</v>
      </c>
      <c r="H8152" t="s">
        <v>54</v>
      </c>
      <c r="I8152" t="s">
        <v>158</v>
      </c>
      <c r="J8152" t="s">
        <v>37</v>
      </c>
      <c r="K8152" t="s">
        <v>541</v>
      </c>
      <c r="L8152" t="s">
        <v>46</v>
      </c>
      <c r="M8152">
        <v>1</v>
      </c>
      <c r="N8152" t="s">
        <v>97</v>
      </c>
      <c r="O8152" s="1">
        <v>45557</v>
      </c>
      <c r="P8152" s="1">
        <v>45603</v>
      </c>
      <c r="Q8152">
        <v>839</v>
      </c>
      <c r="R8152">
        <v>6.4</v>
      </c>
      <c r="S8152" t="s">
        <v>73</v>
      </c>
    </row>
    <row r="8153" spans="1:19" x14ac:dyDescent="0.3">
      <c r="A8153" t="s">
        <v>15931</v>
      </c>
      <c r="B8153" t="s">
        <v>59</v>
      </c>
      <c r="C8153" s="2">
        <v>73305</v>
      </c>
      <c r="D8153" t="s">
        <v>10</v>
      </c>
      <c r="E8153" t="s">
        <v>11</v>
      </c>
      <c r="F8153" t="s">
        <v>99</v>
      </c>
      <c r="G8153" t="s">
        <v>13</v>
      </c>
      <c r="H8153" t="s">
        <v>54</v>
      </c>
      <c r="I8153" t="s">
        <v>126</v>
      </c>
      <c r="J8153" t="s">
        <v>37</v>
      </c>
      <c r="K8153" t="s">
        <v>15932</v>
      </c>
      <c r="L8153" t="s">
        <v>27</v>
      </c>
      <c r="M8153">
        <v>8</v>
      </c>
      <c r="N8153" t="s">
        <v>47</v>
      </c>
      <c r="O8153" s="1">
        <v>45620</v>
      </c>
      <c r="P8153" s="1">
        <v>45657</v>
      </c>
      <c r="Q8153">
        <v>1678</v>
      </c>
      <c r="R8153">
        <v>8.3000000000000007</v>
      </c>
      <c r="S8153" t="s">
        <v>73</v>
      </c>
    </row>
    <row r="8154" spans="1:19" x14ac:dyDescent="0.3">
      <c r="A8154" t="s">
        <v>15933</v>
      </c>
      <c r="B8154" t="s">
        <v>9</v>
      </c>
      <c r="C8154" s="2">
        <v>197195</v>
      </c>
      <c r="D8154" t="s">
        <v>10</v>
      </c>
      <c r="E8154" t="s">
        <v>11</v>
      </c>
      <c r="F8154" t="s">
        <v>52</v>
      </c>
      <c r="G8154" t="s">
        <v>153</v>
      </c>
      <c r="H8154" t="s">
        <v>35</v>
      </c>
      <c r="I8154" t="s">
        <v>153</v>
      </c>
      <c r="J8154" t="s">
        <v>25</v>
      </c>
      <c r="K8154" t="s">
        <v>15934</v>
      </c>
      <c r="L8154" t="s">
        <v>27</v>
      </c>
      <c r="M8154">
        <v>6</v>
      </c>
      <c r="N8154" t="s">
        <v>69</v>
      </c>
      <c r="O8154" s="1">
        <v>45557</v>
      </c>
      <c r="P8154" s="1">
        <v>45625</v>
      </c>
      <c r="Q8154">
        <v>1269</v>
      </c>
      <c r="R8154">
        <v>8.3000000000000007</v>
      </c>
      <c r="S8154" t="s">
        <v>128</v>
      </c>
    </row>
    <row r="8155" spans="1:19" x14ac:dyDescent="0.3">
      <c r="A8155" t="s">
        <v>15935</v>
      </c>
      <c r="B8155" t="s">
        <v>59</v>
      </c>
      <c r="C8155" s="2">
        <v>98483</v>
      </c>
      <c r="D8155" t="s">
        <v>10</v>
      </c>
      <c r="E8155" t="s">
        <v>11</v>
      </c>
      <c r="F8155" t="s">
        <v>33</v>
      </c>
      <c r="G8155" t="s">
        <v>36</v>
      </c>
      <c r="H8155" t="s">
        <v>14</v>
      </c>
      <c r="I8155" t="s">
        <v>36</v>
      </c>
      <c r="J8155" t="s">
        <v>15</v>
      </c>
      <c r="K8155" t="s">
        <v>15936</v>
      </c>
      <c r="L8155" t="s">
        <v>27</v>
      </c>
      <c r="M8155">
        <v>9</v>
      </c>
      <c r="N8155" t="s">
        <v>122</v>
      </c>
      <c r="O8155" s="1">
        <v>45403</v>
      </c>
      <c r="P8155" s="1">
        <v>45438</v>
      </c>
      <c r="Q8155">
        <v>973</v>
      </c>
      <c r="R8155">
        <v>8.1</v>
      </c>
      <c r="S8155" t="s">
        <v>128</v>
      </c>
    </row>
    <row r="8156" spans="1:19" x14ac:dyDescent="0.3">
      <c r="A8156" t="s">
        <v>15937</v>
      </c>
      <c r="B8156" t="s">
        <v>83</v>
      </c>
      <c r="C8156" s="2">
        <v>155083</v>
      </c>
      <c r="D8156" t="s">
        <v>51</v>
      </c>
      <c r="E8156" t="s">
        <v>11</v>
      </c>
      <c r="F8156" t="s">
        <v>12</v>
      </c>
      <c r="G8156" t="s">
        <v>53</v>
      </c>
      <c r="H8156" t="s">
        <v>35</v>
      </c>
      <c r="I8156" t="s">
        <v>80</v>
      </c>
      <c r="J8156" t="s">
        <v>15</v>
      </c>
      <c r="K8156" t="s">
        <v>15938</v>
      </c>
      <c r="L8156" t="s">
        <v>46</v>
      </c>
      <c r="M8156">
        <v>7</v>
      </c>
      <c r="N8156" t="s">
        <v>47</v>
      </c>
      <c r="O8156" s="1">
        <v>45426</v>
      </c>
      <c r="P8156" s="1">
        <v>45497</v>
      </c>
      <c r="Q8156">
        <v>1438</v>
      </c>
      <c r="R8156">
        <v>8.9</v>
      </c>
      <c r="S8156" t="s">
        <v>128</v>
      </c>
    </row>
    <row r="8157" spans="1:19" x14ac:dyDescent="0.3">
      <c r="A8157" t="s">
        <v>15939</v>
      </c>
      <c r="B8157" t="s">
        <v>75</v>
      </c>
      <c r="C8157" s="2">
        <v>38334</v>
      </c>
      <c r="D8157" t="s">
        <v>10</v>
      </c>
      <c r="E8157" t="s">
        <v>22</v>
      </c>
      <c r="F8157" t="s">
        <v>52</v>
      </c>
      <c r="G8157" t="s">
        <v>44</v>
      </c>
      <c r="H8157" t="s">
        <v>54</v>
      </c>
      <c r="I8157" t="s">
        <v>44</v>
      </c>
      <c r="J8157" t="s">
        <v>37</v>
      </c>
      <c r="K8157" t="s">
        <v>15940</v>
      </c>
      <c r="L8157" t="s">
        <v>27</v>
      </c>
      <c r="M8157" t="s">
        <v>37</v>
      </c>
      <c r="N8157" t="s">
        <v>77</v>
      </c>
      <c r="O8157" s="1">
        <v>45322</v>
      </c>
      <c r="P8157" s="1">
        <v>45337</v>
      </c>
      <c r="Q8157">
        <v>708</v>
      </c>
      <c r="R8157">
        <v>9.6</v>
      </c>
      <c r="S8157" t="s">
        <v>70</v>
      </c>
    </row>
    <row r="8158" spans="1:19" x14ac:dyDescent="0.3">
      <c r="A8158" t="s">
        <v>15941</v>
      </c>
      <c r="B8158" t="s">
        <v>59</v>
      </c>
      <c r="C8158" s="2">
        <v>106780</v>
      </c>
      <c r="D8158" t="s">
        <v>10</v>
      </c>
      <c r="E8158" t="s">
        <v>88</v>
      </c>
      <c r="F8158" t="s">
        <v>12</v>
      </c>
      <c r="G8158" t="s">
        <v>158</v>
      </c>
      <c r="H8158" t="s">
        <v>54</v>
      </c>
      <c r="I8158" t="s">
        <v>158</v>
      </c>
      <c r="J8158" t="s">
        <v>25</v>
      </c>
      <c r="K8158" t="s">
        <v>15942</v>
      </c>
      <c r="L8158" t="s">
        <v>17</v>
      </c>
      <c r="M8158">
        <v>18</v>
      </c>
      <c r="N8158" t="s">
        <v>62</v>
      </c>
      <c r="O8158" s="1">
        <v>45498</v>
      </c>
      <c r="P8158" s="1">
        <v>45521</v>
      </c>
      <c r="Q8158">
        <v>1075</v>
      </c>
      <c r="R8158">
        <v>8.1999999999999993</v>
      </c>
      <c r="S8158" t="s">
        <v>234</v>
      </c>
    </row>
    <row r="8159" spans="1:19" x14ac:dyDescent="0.3">
      <c r="A8159" t="s">
        <v>15943</v>
      </c>
      <c r="B8159" t="s">
        <v>103</v>
      </c>
      <c r="C8159" s="2">
        <v>75692</v>
      </c>
      <c r="D8159" t="s">
        <v>10</v>
      </c>
      <c r="E8159" t="s">
        <v>32</v>
      </c>
      <c r="F8159" t="s">
        <v>99</v>
      </c>
      <c r="G8159" t="s">
        <v>44</v>
      </c>
      <c r="H8159" t="s">
        <v>14</v>
      </c>
      <c r="I8159" t="s">
        <v>153</v>
      </c>
      <c r="J8159" t="s">
        <v>37</v>
      </c>
      <c r="K8159" t="s">
        <v>15944</v>
      </c>
      <c r="L8159" t="s">
        <v>17</v>
      </c>
      <c r="M8159">
        <v>4</v>
      </c>
      <c r="N8159" t="s">
        <v>28</v>
      </c>
      <c r="O8159" s="1">
        <v>45709</v>
      </c>
      <c r="P8159" s="1">
        <v>45763</v>
      </c>
      <c r="Q8159">
        <v>1821</v>
      </c>
      <c r="R8159">
        <v>8.3000000000000007</v>
      </c>
      <c r="S8159" t="s">
        <v>63</v>
      </c>
    </row>
    <row r="8160" spans="1:19" x14ac:dyDescent="0.3">
      <c r="A8160" t="s">
        <v>15945</v>
      </c>
      <c r="B8160" t="s">
        <v>119</v>
      </c>
      <c r="C8160" s="2">
        <v>196977</v>
      </c>
      <c r="D8160" t="s">
        <v>10</v>
      </c>
      <c r="E8160" t="s">
        <v>11</v>
      </c>
      <c r="F8160" t="s">
        <v>52</v>
      </c>
      <c r="G8160" t="s">
        <v>126</v>
      </c>
      <c r="H8160" t="s">
        <v>35</v>
      </c>
      <c r="I8160" t="s">
        <v>126</v>
      </c>
      <c r="J8160" t="s">
        <v>15</v>
      </c>
      <c r="K8160" t="s">
        <v>15946</v>
      </c>
      <c r="L8160" t="s">
        <v>27</v>
      </c>
      <c r="M8160">
        <v>6</v>
      </c>
      <c r="N8160" t="s">
        <v>116</v>
      </c>
      <c r="O8160" s="1">
        <v>45377</v>
      </c>
      <c r="P8160" s="1">
        <v>45412</v>
      </c>
      <c r="Q8160">
        <v>2232</v>
      </c>
      <c r="R8160">
        <v>9.1999999999999993</v>
      </c>
      <c r="S8160" t="s">
        <v>19</v>
      </c>
    </row>
    <row r="8161" spans="1:19" x14ac:dyDescent="0.3">
      <c r="A8161" t="s">
        <v>15947</v>
      </c>
      <c r="B8161" t="s">
        <v>176</v>
      </c>
      <c r="C8161" s="2">
        <v>65827</v>
      </c>
      <c r="D8161" t="s">
        <v>10</v>
      </c>
      <c r="E8161" t="s">
        <v>11</v>
      </c>
      <c r="F8161" t="s">
        <v>12</v>
      </c>
      <c r="G8161" t="s">
        <v>44</v>
      </c>
      <c r="H8161" t="s">
        <v>54</v>
      </c>
      <c r="I8161" t="s">
        <v>44</v>
      </c>
      <c r="J8161" t="s">
        <v>25</v>
      </c>
      <c r="K8161" t="s">
        <v>15948</v>
      </c>
      <c r="L8161" t="s">
        <v>17</v>
      </c>
      <c r="M8161">
        <v>6</v>
      </c>
      <c r="N8161" t="s">
        <v>149</v>
      </c>
      <c r="O8161" s="1">
        <v>45365</v>
      </c>
      <c r="P8161" s="1">
        <v>45381</v>
      </c>
      <c r="Q8161">
        <v>1519</v>
      </c>
      <c r="R8161">
        <v>10</v>
      </c>
      <c r="S8161" t="s">
        <v>174</v>
      </c>
    </row>
    <row r="8162" spans="1:19" x14ac:dyDescent="0.3">
      <c r="A8162" t="s">
        <v>15949</v>
      </c>
      <c r="B8162" t="s">
        <v>9</v>
      </c>
      <c r="C8162" s="2">
        <v>56088</v>
      </c>
      <c r="D8162" t="s">
        <v>10</v>
      </c>
      <c r="E8162" t="s">
        <v>22</v>
      </c>
      <c r="F8162" t="s">
        <v>52</v>
      </c>
      <c r="G8162" t="s">
        <v>104</v>
      </c>
      <c r="H8162" t="s">
        <v>14</v>
      </c>
      <c r="I8162" t="s">
        <v>53</v>
      </c>
      <c r="J8162" t="s">
        <v>15</v>
      </c>
      <c r="K8162" t="s">
        <v>15950</v>
      </c>
      <c r="L8162" t="s">
        <v>46</v>
      </c>
      <c r="M8162" t="s">
        <v>37</v>
      </c>
      <c r="N8162" t="s">
        <v>108</v>
      </c>
      <c r="O8162" s="1">
        <v>45428</v>
      </c>
      <c r="P8162" s="1">
        <v>45443</v>
      </c>
      <c r="Q8162">
        <v>1476</v>
      </c>
      <c r="R8162">
        <v>8</v>
      </c>
      <c r="S8162" t="s">
        <v>174</v>
      </c>
    </row>
    <row r="8163" spans="1:19" x14ac:dyDescent="0.3">
      <c r="A8163" t="s">
        <v>15951</v>
      </c>
      <c r="B8163" t="s">
        <v>83</v>
      </c>
      <c r="C8163" s="2">
        <v>160895</v>
      </c>
      <c r="D8163" t="s">
        <v>10</v>
      </c>
      <c r="E8163" t="s">
        <v>88</v>
      </c>
      <c r="F8163" t="s">
        <v>12</v>
      </c>
      <c r="G8163" t="s">
        <v>44</v>
      </c>
      <c r="H8163" t="s">
        <v>54</v>
      </c>
      <c r="I8163" t="s">
        <v>13</v>
      </c>
      <c r="J8163" t="s">
        <v>37</v>
      </c>
      <c r="K8163" t="s">
        <v>12551</v>
      </c>
      <c r="L8163" t="s">
        <v>39</v>
      </c>
      <c r="M8163">
        <v>13</v>
      </c>
      <c r="N8163" t="s">
        <v>86</v>
      </c>
      <c r="O8163" s="1">
        <v>45755</v>
      </c>
      <c r="P8163" s="1">
        <v>45791</v>
      </c>
      <c r="Q8163">
        <v>1372</v>
      </c>
      <c r="R8163">
        <v>9.5</v>
      </c>
      <c r="S8163" t="s">
        <v>19</v>
      </c>
    </row>
    <row r="8164" spans="1:19" x14ac:dyDescent="0.3">
      <c r="A8164" t="s">
        <v>15952</v>
      </c>
      <c r="B8164" t="s">
        <v>145</v>
      </c>
      <c r="C8164" s="2">
        <v>227907</v>
      </c>
      <c r="D8164" t="s">
        <v>10</v>
      </c>
      <c r="E8164" t="s">
        <v>88</v>
      </c>
      <c r="F8164" t="s">
        <v>12</v>
      </c>
      <c r="G8164" t="s">
        <v>153</v>
      </c>
      <c r="H8164" t="s">
        <v>54</v>
      </c>
      <c r="I8164" t="s">
        <v>55</v>
      </c>
      <c r="J8164" t="s">
        <v>37</v>
      </c>
      <c r="K8164" t="s">
        <v>15953</v>
      </c>
      <c r="L8164" t="s">
        <v>27</v>
      </c>
      <c r="M8164">
        <v>19</v>
      </c>
      <c r="N8164" t="s">
        <v>69</v>
      </c>
      <c r="O8164" s="1">
        <v>45367</v>
      </c>
      <c r="P8164" s="1">
        <v>45409</v>
      </c>
      <c r="Q8164">
        <v>1557</v>
      </c>
      <c r="R8164">
        <v>9.5</v>
      </c>
      <c r="S8164" t="s">
        <v>57</v>
      </c>
    </row>
    <row r="8165" spans="1:19" x14ac:dyDescent="0.3">
      <c r="A8165" t="s">
        <v>15954</v>
      </c>
      <c r="B8165" t="s">
        <v>161</v>
      </c>
      <c r="C8165" s="2">
        <v>80671</v>
      </c>
      <c r="D8165" t="s">
        <v>51</v>
      </c>
      <c r="E8165" t="s">
        <v>22</v>
      </c>
      <c r="F8165" t="s">
        <v>33</v>
      </c>
      <c r="G8165" t="s">
        <v>53</v>
      </c>
      <c r="H8165" t="s">
        <v>35</v>
      </c>
      <c r="I8165" t="s">
        <v>53</v>
      </c>
      <c r="J8165" t="s">
        <v>15</v>
      </c>
      <c r="K8165" t="s">
        <v>14591</v>
      </c>
      <c r="L8165" t="s">
        <v>39</v>
      </c>
      <c r="M8165">
        <v>1</v>
      </c>
      <c r="N8165" t="s">
        <v>149</v>
      </c>
      <c r="O8165" s="1">
        <v>45311</v>
      </c>
      <c r="P8165" s="1">
        <v>45343</v>
      </c>
      <c r="Q8165">
        <v>2006</v>
      </c>
      <c r="R8165">
        <v>7.2</v>
      </c>
      <c r="S8165" t="s">
        <v>19</v>
      </c>
    </row>
    <row r="8166" spans="1:19" x14ac:dyDescent="0.3">
      <c r="A8166" t="s">
        <v>15955</v>
      </c>
      <c r="B8166" t="s">
        <v>137</v>
      </c>
      <c r="C8166" s="2">
        <v>119418</v>
      </c>
      <c r="D8166" t="s">
        <v>51</v>
      </c>
      <c r="E8166" t="s">
        <v>32</v>
      </c>
      <c r="F8166" t="s">
        <v>12</v>
      </c>
      <c r="G8166" t="s">
        <v>53</v>
      </c>
      <c r="H8166" t="s">
        <v>35</v>
      </c>
      <c r="I8166" t="s">
        <v>166</v>
      </c>
      <c r="J8166" t="s">
        <v>15</v>
      </c>
      <c r="K8166" t="s">
        <v>15956</v>
      </c>
      <c r="L8166" t="s">
        <v>46</v>
      </c>
      <c r="M8166">
        <v>4</v>
      </c>
      <c r="N8166" t="s">
        <v>116</v>
      </c>
      <c r="O8166" s="1">
        <v>45653</v>
      </c>
      <c r="P8166" s="1">
        <v>45712</v>
      </c>
      <c r="Q8166">
        <v>1448</v>
      </c>
      <c r="R8166">
        <v>6.7</v>
      </c>
      <c r="S8166" t="s">
        <v>63</v>
      </c>
    </row>
    <row r="8167" spans="1:19" x14ac:dyDescent="0.3">
      <c r="A8167" t="s">
        <v>15957</v>
      </c>
      <c r="B8167" t="s">
        <v>119</v>
      </c>
      <c r="C8167" s="2">
        <v>72424</v>
      </c>
      <c r="D8167" t="s">
        <v>51</v>
      </c>
      <c r="E8167" t="s">
        <v>32</v>
      </c>
      <c r="F8167" t="s">
        <v>99</v>
      </c>
      <c r="G8167" t="s">
        <v>53</v>
      </c>
      <c r="H8167" t="s">
        <v>14</v>
      </c>
      <c r="I8167" t="s">
        <v>53</v>
      </c>
      <c r="J8167" t="s">
        <v>37</v>
      </c>
      <c r="K8167" t="s">
        <v>15958</v>
      </c>
      <c r="L8167" t="s">
        <v>17</v>
      </c>
      <c r="M8167">
        <v>3</v>
      </c>
      <c r="N8167" t="s">
        <v>47</v>
      </c>
      <c r="O8167" s="1">
        <v>45422</v>
      </c>
      <c r="P8167" s="1">
        <v>45457</v>
      </c>
      <c r="Q8167">
        <v>922</v>
      </c>
      <c r="R8167">
        <v>6.7</v>
      </c>
      <c r="S8167" t="s">
        <v>70</v>
      </c>
    </row>
    <row r="8168" spans="1:19" x14ac:dyDescent="0.3">
      <c r="A8168" t="s">
        <v>15959</v>
      </c>
      <c r="B8168" t="s">
        <v>43</v>
      </c>
      <c r="C8168" s="2">
        <v>94867</v>
      </c>
      <c r="D8168" t="s">
        <v>10</v>
      </c>
      <c r="E8168" t="s">
        <v>22</v>
      </c>
      <c r="F8168" t="s">
        <v>12</v>
      </c>
      <c r="G8168" t="s">
        <v>95</v>
      </c>
      <c r="H8168" t="s">
        <v>14</v>
      </c>
      <c r="I8168" t="s">
        <v>140</v>
      </c>
      <c r="J8168" t="s">
        <v>25</v>
      </c>
      <c r="K8168" t="s">
        <v>15960</v>
      </c>
      <c r="L8168" t="s">
        <v>27</v>
      </c>
      <c r="M8168" t="s">
        <v>37</v>
      </c>
      <c r="N8168" t="s">
        <v>122</v>
      </c>
      <c r="O8168" s="1">
        <v>45560</v>
      </c>
      <c r="P8168" s="1">
        <v>45604</v>
      </c>
      <c r="Q8168">
        <v>1681</v>
      </c>
      <c r="R8168">
        <v>5.2</v>
      </c>
      <c r="S8168" t="s">
        <v>227</v>
      </c>
    </row>
    <row r="8169" spans="1:19" x14ac:dyDescent="0.3">
      <c r="A8169" t="s">
        <v>15961</v>
      </c>
      <c r="B8169" t="s">
        <v>65</v>
      </c>
      <c r="C8169" s="2">
        <v>48270</v>
      </c>
      <c r="D8169" t="s">
        <v>10</v>
      </c>
      <c r="E8169" t="s">
        <v>32</v>
      </c>
      <c r="F8169" t="s">
        <v>12</v>
      </c>
      <c r="G8169" t="s">
        <v>44</v>
      </c>
      <c r="H8169" t="s">
        <v>54</v>
      </c>
      <c r="I8169" t="s">
        <v>44</v>
      </c>
      <c r="J8169" t="s">
        <v>25</v>
      </c>
      <c r="K8169" t="s">
        <v>15962</v>
      </c>
      <c r="L8169" t="s">
        <v>39</v>
      </c>
      <c r="M8169">
        <v>2</v>
      </c>
      <c r="N8169" t="s">
        <v>149</v>
      </c>
      <c r="O8169" s="1">
        <v>45768</v>
      </c>
      <c r="P8169" s="1">
        <v>45792</v>
      </c>
      <c r="Q8169">
        <v>1274</v>
      </c>
      <c r="R8169">
        <v>8.9</v>
      </c>
      <c r="S8169" t="s">
        <v>112</v>
      </c>
    </row>
    <row r="8170" spans="1:19" x14ac:dyDescent="0.3">
      <c r="A8170" t="s">
        <v>15963</v>
      </c>
      <c r="B8170" t="s">
        <v>137</v>
      </c>
      <c r="C8170" s="2">
        <v>116052</v>
      </c>
      <c r="D8170" t="s">
        <v>10</v>
      </c>
      <c r="E8170" t="s">
        <v>11</v>
      </c>
      <c r="F8170" t="s">
        <v>33</v>
      </c>
      <c r="G8170" t="s">
        <v>80</v>
      </c>
      <c r="H8170" t="s">
        <v>35</v>
      </c>
      <c r="I8170" t="s">
        <v>104</v>
      </c>
      <c r="J8170" t="s">
        <v>15</v>
      </c>
      <c r="K8170" t="s">
        <v>15964</v>
      </c>
      <c r="L8170" t="s">
        <v>27</v>
      </c>
      <c r="M8170">
        <v>8</v>
      </c>
      <c r="N8170" t="s">
        <v>101</v>
      </c>
      <c r="O8170" s="1">
        <v>45571</v>
      </c>
      <c r="P8170" s="1">
        <v>45598</v>
      </c>
      <c r="Q8170">
        <v>503</v>
      </c>
      <c r="R8170">
        <v>5.6</v>
      </c>
      <c r="S8170" t="s">
        <v>93</v>
      </c>
    </row>
    <row r="8171" spans="1:19" x14ac:dyDescent="0.3">
      <c r="A8171" t="s">
        <v>15965</v>
      </c>
      <c r="B8171" t="s">
        <v>43</v>
      </c>
      <c r="C8171" s="2">
        <v>131409</v>
      </c>
      <c r="D8171" t="s">
        <v>10</v>
      </c>
      <c r="E8171" t="s">
        <v>32</v>
      </c>
      <c r="F8171" t="s">
        <v>33</v>
      </c>
      <c r="G8171" t="s">
        <v>153</v>
      </c>
      <c r="H8171" t="s">
        <v>35</v>
      </c>
      <c r="I8171" t="s">
        <v>153</v>
      </c>
      <c r="J8171" t="s">
        <v>37</v>
      </c>
      <c r="K8171" t="s">
        <v>15966</v>
      </c>
      <c r="L8171" t="s">
        <v>17</v>
      </c>
      <c r="M8171">
        <v>3</v>
      </c>
      <c r="N8171" t="s">
        <v>47</v>
      </c>
      <c r="O8171" s="1">
        <v>45696</v>
      </c>
      <c r="P8171" s="1">
        <v>45731</v>
      </c>
      <c r="Q8171">
        <v>866</v>
      </c>
      <c r="R8171">
        <v>8.6999999999999993</v>
      </c>
      <c r="S8171" t="s">
        <v>117</v>
      </c>
    </row>
    <row r="8172" spans="1:19" x14ac:dyDescent="0.3">
      <c r="A8172" t="s">
        <v>15967</v>
      </c>
      <c r="B8172" t="s">
        <v>176</v>
      </c>
      <c r="C8172" s="2">
        <v>121444</v>
      </c>
      <c r="D8172" t="s">
        <v>10</v>
      </c>
      <c r="E8172" t="s">
        <v>88</v>
      </c>
      <c r="F8172" t="s">
        <v>52</v>
      </c>
      <c r="G8172" t="s">
        <v>36</v>
      </c>
      <c r="H8172" t="s">
        <v>35</v>
      </c>
      <c r="I8172" t="s">
        <v>34</v>
      </c>
      <c r="J8172" t="s">
        <v>15</v>
      </c>
      <c r="K8172" t="s">
        <v>15968</v>
      </c>
      <c r="L8172" t="s">
        <v>17</v>
      </c>
      <c r="M8172">
        <v>15</v>
      </c>
      <c r="N8172" t="s">
        <v>77</v>
      </c>
      <c r="O8172" s="1">
        <v>45604</v>
      </c>
      <c r="P8172" s="1">
        <v>45656</v>
      </c>
      <c r="Q8172">
        <v>1332</v>
      </c>
      <c r="R8172">
        <v>6.3</v>
      </c>
      <c r="S8172" t="s">
        <v>73</v>
      </c>
    </row>
    <row r="8173" spans="1:19" x14ac:dyDescent="0.3">
      <c r="A8173" t="s">
        <v>15969</v>
      </c>
      <c r="B8173" t="s">
        <v>31</v>
      </c>
      <c r="C8173" s="2">
        <v>119623</v>
      </c>
      <c r="D8173" t="s">
        <v>10</v>
      </c>
      <c r="E8173" t="s">
        <v>11</v>
      </c>
      <c r="F8173" t="s">
        <v>99</v>
      </c>
      <c r="G8173" t="s">
        <v>36</v>
      </c>
      <c r="H8173" t="s">
        <v>35</v>
      </c>
      <c r="I8173" t="s">
        <v>36</v>
      </c>
      <c r="J8173" t="s">
        <v>25</v>
      </c>
      <c r="K8173" t="s">
        <v>5822</v>
      </c>
      <c r="L8173" t="s">
        <v>27</v>
      </c>
      <c r="M8173">
        <v>7</v>
      </c>
      <c r="N8173" t="s">
        <v>90</v>
      </c>
      <c r="O8173" s="1">
        <v>45595</v>
      </c>
      <c r="P8173" s="1">
        <v>45612</v>
      </c>
      <c r="Q8173">
        <v>1546</v>
      </c>
      <c r="R8173">
        <v>7.4</v>
      </c>
      <c r="S8173" t="s">
        <v>78</v>
      </c>
    </row>
    <row r="8174" spans="1:19" x14ac:dyDescent="0.3">
      <c r="A8174" t="s">
        <v>15970</v>
      </c>
      <c r="B8174" t="s">
        <v>50</v>
      </c>
      <c r="C8174" s="2">
        <v>150955</v>
      </c>
      <c r="D8174" t="s">
        <v>10</v>
      </c>
      <c r="E8174" t="s">
        <v>11</v>
      </c>
      <c r="F8174" t="s">
        <v>12</v>
      </c>
      <c r="G8174" t="s">
        <v>34</v>
      </c>
      <c r="H8174" t="s">
        <v>14</v>
      </c>
      <c r="I8174" t="s">
        <v>34</v>
      </c>
      <c r="J8174" t="s">
        <v>15</v>
      </c>
      <c r="K8174" t="s">
        <v>15971</v>
      </c>
      <c r="L8174" t="s">
        <v>27</v>
      </c>
      <c r="M8174">
        <v>6</v>
      </c>
      <c r="N8174" t="s">
        <v>40</v>
      </c>
      <c r="O8174" s="1">
        <v>45716</v>
      </c>
      <c r="P8174" s="1">
        <v>45738</v>
      </c>
      <c r="Q8174">
        <v>2229</v>
      </c>
      <c r="R8174">
        <v>9.1999999999999993</v>
      </c>
      <c r="S8174" t="s">
        <v>93</v>
      </c>
    </row>
    <row r="8175" spans="1:19" x14ac:dyDescent="0.3">
      <c r="A8175" t="s">
        <v>15972</v>
      </c>
      <c r="B8175" t="s">
        <v>130</v>
      </c>
      <c r="C8175" s="2">
        <v>78404</v>
      </c>
      <c r="D8175" t="s">
        <v>10</v>
      </c>
      <c r="E8175" t="s">
        <v>11</v>
      </c>
      <c r="F8175" t="s">
        <v>12</v>
      </c>
      <c r="G8175" t="s">
        <v>80</v>
      </c>
      <c r="H8175" t="s">
        <v>54</v>
      </c>
      <c r="I8175" t="s">
        <v>80</v>
      </c>
      <c r="J8175" t="s">
        <v>25</v>
      </c>
      <c r="K8175" t="s">
        <v>15973</v>
      </c>
      <c r="L8175" t="s">
        <v>27</v>
      </c>
      <c r="M8175">
        <v>9</v>
      </c>
      <c r="N8175" t="s">
        <v>69</v>
      </c>
      <c r="O8175" s="1">
        <v>45751</v>
      </c>
      <c r="P8175" s="1">
        <v>45772</v>
      </c>
      <c r="Q8175">
        <v>1505</v>
      </c>
      <c r="R8175">
        <v>9.1999999999999993</v>
      </c>
      <c r="S8175" t="s">
        <v>174</v>
      </c>
    </row>
    <row r="8176" spans="1:19" x14ac:dyDescent="0.3">
      <c r="A8176" t="s">
        <v>15974</v>
      </c>
      <c r="B8176" t="s">
        <v>83</v>
      </c>
      <c r="C8176" s="2">
        <v>116731</v>
      </c>
      <c r="D8176" t="s">
        <v>51</v>
      </c>
      <c r="E8176" t="s">
        <v>11</v>
      </c>
      <c r="F8176" t="s">
        <v>52</v>
      </c>
      <c r="G8176" t="s">
        <v>53</v>
      </c>
      <c r="H8176" t="s">
        <v>54</v>
      </c>
      <c r="I8176" t="s">
        <v>53</v>
      </c>
      <c r="J8176" t="s">
        <v>37</v>
      </c>
      <c r="K8176" t="s">
        <v>15975</v>
      </c>
      <c r="L8176" t="s">
        <v>46</v>
      </c>
      <c r="M8176">
        <v>7</v>
      </c>
      <c r="N8176" t="s">
        <v>90</v>
      </c>
      <c r="O8176" s="1">
        <v>45603</v>
      </c>
      <c r="P8176" s="1">
        <v>45631</v>
      </c>
      <c r="Q8176">
        <v>2391</v>
      </c>
      <c r="R8176">
        <v>8.3000000000000007</v>
      </c>
      <c r="S8176" t="s">
        <v>19</v>
      </c>
    </row>
    <row r="8177" spans="1:19" x14ac:dyDescent="0.3">
      <c r="A8177" t="s">
        <v>15976</v>
      </c>
      <c r="B8177" t="s">
        <v>50</v>
      </c>
      <c r="C8177" s="2">
        <v>73310</v>
      </c>
      <c r="D8177" t="s">
        <v>51</v>
      </c>
      <c r="E8177" t="s">
        <v>22</v>
      </c>
      <c r="F8177" t="s">
        <v>52</v>
      </c>
      <c r="G8177" t="s">
        <v>120</v>
      </c>
      <c r="H8177" t="s">
        <v>54</v>
      </c>
      <c r="I8177" t="s">
        <v>120</v>
      </c>
      <c r="J8177" t="s">
        <v>15</v>
      </c>
      <c r="K8177" t="s">
        <v>15977</v>
      </c>
      <c r="L8177" t="s">
        <v>46</v>
      </c>
      <c r="M8177">
        <v>1</v>
      </c>
      <c r="N8177" t="s">
        <v>62</v>
      </c>
      <c r="O8177" s="1">
        <v>45631</v>
      </c>
      <c r="P8177" s="1">
        <v>45693</v>
      </c>
      <c r="Q8177">
        <v>1457</v>
      </c>
      <c r="R8177">
        <v>6.1</v>
      </c>
      <c r="S8177" t="s">
        <v>48</v>
      </c>
    </row>
    <row r="8178" spans="1:19" x14ac:dyDescent="0.3">
      <c r="A8178" t="s">
        <v>15978</v>
      </c>
      <c r="B8178" t="s">
        <v>83</v>
      </c>
      <c r="C8178" s="2">
        <v>85781</v>
      </c>
      <c r="D8178" t="s">
        <v>10</v>
      </c>
      <c r="E8178" t="s">
        <v>32</v>
      </c>
      <c r="F8178" t="s">
        <v>99</v>
      </c>
      <c r="G8178" t="s">
        <v>126</v>
      </c>
      <c r="H8178" t="s">
        <v>14</v>
      </c>
      <c r="I8178" t="s">
        <v>126</v>
      </c>
      <c r="J8178" t="s">
        <v>37</v>
      </c>
      <c r="K8178" t="s">
        <v>15979</v>
      </c>
      <c r="L8178" t="s">
        <v>46</v>
      </c>
      <c r="M8178">
        <v>2</v>
      </c>
      <c r="N8178" t="s">
        <v>28</v>
      </c>
      <c r="O8178" s="1">
        <v>45694</v>
      </c>
      <c r="P8178" s="1">
        <v>45739</v>
      </c>
      <c r="Q8178">
        <v>1698</v>
      </c>
      <c r="R8178">
        <v>7.7</v>
      </c>
      <c r="S8178" t="s">
        <v>73</v>
      </c>
    </row>
    <row r="8179" spans="1:19" x14ac:dyDescent="0.3">
      <c r="A8179" t="s">
        <v>15980</v>
      </c>
      <c r="B8179" t="s">
        <v>110</v>
      </c>
      <c r="C8179" s="2">
        <v>116489</v>
      </c>
      <c r="D8179" t="s">
        <v>51</v>
      </c>
      <c r="E8179" t="s">
        <v>11</v>
      </c>
      <c r="F8179" t="s">
        <v>12</v>
      </c>
      <c r="G8179" t="s">
        <v>120</v>
      </c>
      <c r="H8179" t="s">
        <v>54</v>
      </c>
      <c r="I8179" t="s">
        <v>44</v>
      </c>
      <c r="J8179" t="s">
        <v>15</v>
      </c>
      <c r="K8179" t="s">
        <v>15981</v>
      </c>
      <c r="L8179" t="s">
        <v>39</v>
      </c>
      <c r="M8179">
        <v>8</v>
      </c>
      <c r="N8179" t="s">
        <v>40</v>
      </c>
      <c r="O8179" s="1">
        <v>45748</v>
      </c>
      <c r="P8179" s="1">
        <v>45789</v>
      </c>
      <c r="Q8179">
        <v>2371</v>
      </c>
      <c r="R8179">
        <v>6.5</v>
      </c>
      <c r="S8179" t="s">
        <v>48</v>
      </c>
    </row>
    <row r="8180" spans="1:19" x14ac:dyDescent="0.3">
      <c r="A8180" t="s">
        <v>15982</v>
      </c>
      <c r="B8180" t="s">
        <v>31</v>
      </c>
      <c r="C8180" s="2">
        <v>172475</v>
      </c>
      <c r="D8180" t="s">
        <v>10</v>
      </c>
      <c r="E8180" t="s">
        <v>11</v>
      </c>
      <c r="F8180" t="s">
        <v>99</v>
      </c>
      <c r="G8180" t="s">
        <v>34</v>
      </c>
      <c r="H8180" t="s">
        <v>14</v>
      </c>
      <c r="I8180" t="s">
        <v>34</v>
      </c>
      <c r="J8180" t="s">
        <v>25</v>
      </c>
      <c r="K8180" t="s">
        <v>15983</v>
      </c>
      <c r="L8180" t="s">
        <v>39</v>
      </c>
      <c r="M8180">
        <v>7</v>
      </c>
      <c r="N8180" t="s">
        <v>101</v>
      </c>
      <c r="O8180" s="1">
        <v>45328</v>
      </c>
      <c r="P8180" s="1">
        <v>45383</v>
      </c>
      <c r="Q8180">
        <v>1003</v>
      </c>
      <c r="R8180">
        <v>8</v>
      </c>
      <c r="S8180" t="s">
        <v>112</v>
      </c>
    </row>
    <row r="8181" spans="1:19" x14ac:dyDescent="0.3">
      <c r="A8181" t="s">
        <v>15984</v>
      </c>
      <c r="B8181" t="s">
        <v>110</v>
      </c>
      <c r="C8181" s="2">
        <v>167354</v>
      </c>
      <c r="D8181" t="s">
        <v>66</v>
      </c>
      <c r="E8181" t="s">
        <v>88</v>
      </c>
      <c r="F8181" t="s">
        <v>99</v>
      </c>
      <c r="G8181" t="s">
        <v>67</v>
      </c>
      <c r="H8181" t="s">
        <v>14</v>
      </c>
      <c r="I8181" t="s">
        <v>53</v>
      </c>
      <c r="J8181" t="s">
        <v>37</v>
      </c>
      <c r="K8181" t="s">
        <v>15985</v>
      </c>
      <c r="L8181" t="s">
        <v>17</v>
      </c>
      <c r="M8181">
        <v>16</v>
      </c>
      <c r="N8181" t="s">
        <v>122</v>
      </c>
      <c r="O8181" s="1">
        <v>45600</v>
      </c>
      <c r="P8181" s="1">
        <v>45654</v>
      </c>
      <c r="Q8181">
        <v>1858</v>
      </c>
      <c r="R8181">
        <v>7.1</v>
      </c>
      <c r="S8181" t="s">
        <v>19</v>
      </c>
    </row>
    <row r="8182" spans="1:19" x14ac:dyDescent="0.3">
      <c r="A8182" t="s">
        <v>15986</v>
      </c>
      <c r="B8182" t="s">
        <v>9</v>
      </c>
      <c r="C8182" s="2">
        <v>325619</v>
      </c>
      <c r="D8182" t="s">
        <v>10</v>
      </c>
      <c r="E8182" t="s">
        <v>88</v>
      </c>
      <c r="F8182" t="s">
        <v>12</v>
      </c>
      <c r="G8182" t="s">
        <v>95</v>
      </c>
      <c r="H8182" t="s">
        <v>35</v>
      </c>
      <c r="I8182" t="s">
        <v>95</v>
      </c>
      <c r="J8182" t="s">
        <v>37</v>
      </c>
      <c r="K8182" t="s">
        <v>15987</v>
      </c>
      <c r="L8182" t="s">
        <v>17</v>
      </c>
      <c r="M8182">
        <v>17</v>
      </c>
      <c r="N8182" t="s">
        <v>116</v>
      </c>
      <c r="O8182" s="1">
        <v>45372</v>
      </c>
      <c r="P8182" s="1">
        <v>45414</v>
      </c>
      <c r="Q8182">
        <v>1978</v>
      </c>
      <c r="R8182">
        <v>6.1</v>
      </c>
      <c r="S8182" t="s">
        <v>78</v>
      </c>
    </row>
    <row r="8183" spans="1:19" x14ac:dyDescent="0.3">
      <c r="A8183" t="s">
        <v>15988</v>
      </c>
      <c r="B8183" t="s">
        <v>103</v>
      </c>
      <c r="C8183" s="2">
        <v>59214</v>
      </c>
      <c r="D8183" t="s">
        <v>51</v>
      </c>
      <c r="E8183" t="s">
        <v>22</v>
      </c>
      <c r="F8183" t="s">
        <v>33</v>
      </c>
      <c r="G8183" t="s">
        <v>120</v>
      </c>
      <c r="H8183" t="s">
        <v>54</v>
      </c>
      <c r="I8183" t="s">
        <v>120</v>
      </c>
      <c r="J8183" t="s">
        <v>15</v>
      </c>
      <c r="K8183" t="s">
        <v>15989</v>
      </c>
      <c r="L8183" t="s">
        <v>46</v>
      </c>
      <c r="M8183">
        <v>1</v>
      </c>
      <c r="N8183" t="s">
        <v>86</v>
      </c>
      <c r="O8183" s="1">
        <v>45747</v>
      </c>
      <c r="P8183" s="1">
        <v>45789</v>
      </c>
      <c r="Q8183">
        <v>1118</v>
      </c>
      <c r="R8183">
        <v>8.1</v>
      </c>
      <c r="S8183" t="s">
        <v>93</v>
      </c>
    </row>
    <row r="8184" spans="1:19" x14ac:dyDescent="0.3">
      <c r="A8184" t="s">
        <v>15990</v>
      </c>
      <c r="B8184" t="s">
        <v>256</v>
      </c>
      <c r="C8184" s="2">
        <v>56795</v>
      </c>
      <c r="D8184" t="s">
        <v>10</v>
      </c>
      <c r="E8184" t="s">
        <v>22</v>
      </c>
      <c r="F8184" t="s">
        <v>33</v>
      </c>
      <c r="G8184" t="s">
        <v>36</v>
      </c>
      <c r="H8184" t="s">
        <v>14</v>
      </c>
      <c r="I8184" t="s">
        <v>36</v>
      </c>
      <c r="J8184" t="s">
        <v>15</v>
      </c>
      <c r="K8184" t="s">
        <v>15991</v>
      </c>
      <c r="L8184" t="s">
        <v>27</v>
      </c>
      <c r="M8184">
        <v>1</v>
      </c>
      <c r="N8184" t="s">
        <v>28</v>
      </c>
      <c r="O8184" s="1">
        <v>45768</v>
      </c>
      <c r="P8184" s="1">
        <v>45826</v>
      </c>
      <c r="Q8184">
        <v>1116</v>
      </c>
      <c r="R8184">
        <v>6.6</v>
      </c>
      <c r="S8184" t="s">
        <v>73</v>
      </c>
    </row>
    <row r="8185" spans="1:19" x14ac:dyDescent="0.3">
      <c r="A8185" t="s">
        <v>15992</v>
      </c>
      <c r="B8185" t="s">
        <v>65</v>
      </c>
      <c r="C8185" s="2">
        <v>49748</v>
      </c>
      <c r="D8185" t="s">
        <v>10</v>
      </c>
      <c r="E8185" t="s">
        <v>22</v>
      </c>
      <c r="F8185" t="s">
        <v>52</v>
      </c>
      <c r="G8185" t="s">
        <v>140</v>
      </c>
      <c r="H8185" t="s">
        <v>54</v>
      </c>
      <c r="I8185" t="s">
        <v>140</v>
      </c>
      <c r="J8185" t="s">
        <v>37</v>
      </c>
      <c r="K8185" t="s">
        <v>15993</v>
      </c>
      <c r="L8185" t="s">
        <v>27</v>
      </c>
      <c r="M8185" t="s">
        <v>37</v>
      </c>
      <c r="N8185" t="s">
        <v>69</v>
      </c>
      <c r="O8185" s="1">
        <v>45446</v>
      </c>
      <c r="P8185" s="1">
        <v>45514</v>
      </c>
      <c r="Q8185">
        <v>2487</v>
      </c>
      <c r="R8185">
        <v>7.1</v>
      </c>
      <c r="S8185" t="s">
        <v>63</v>
      </c>
    </row>
    <row r="8186" spans="1:19" x14ac:dyDescent="0.3">
      <c r="A8186" t="s">
        <v>15994</v>
      </c>
      <c r="B8186" t="s">
        <v>9</v>
      </c>
      <c r="C8186" s="2">
        <v>73552</v>
      </c>
      <c r="D8186" t="s">
        <v>10</v>
      </c>
      <c r="E8186" t="s">
        <v>11</v>
      </c>
      <c r="F8186" t="s">
        <v>52</v>
      </c>
      <c r="G8186" t="s">
        <v>44</v>
      </c>
      <c r="H8186" t="s">
        <v>14</v>
      </c>
      <c r="I8186" t="s">
        <v>44</v>
      </c>
      <c r="J8186" t="s">
        <v>15</v>
      </c>
      <c r="K8186" t="s">
        <v>15995</v>
      </c>
      <c r="L8186" t="s">
        <v>17</v>
      </c>
      <c r="M8186">
        <v>9</v>
      </c>
      <c r="N8186" t="s">
        <v>108</v>
      </c>
      <c r="O8186" s="1">
        <v>45405</v>
      </c>
      <c r="P8186" s="1">
        <v>45427</v>
      </c>
      <c r="Q8186">
        <v>693</v>
      </c>
      <c r="R8186">
        <v>6.4</v>
      </c>
      <c r="S8186" t="s">
        <v>48</v>
      </c>
    </row>
    <row r="8187" spans="1:19" x14ac:dyDescent="0.3">
      <c r="A8187" t="s">
        <v>15996</v>
      </c>
      <c r="B8187" t="s">
        <v>137</v>
      </c>
      <c r="C8187" s="2">
        <v>85416</v>
      </c>
      <c r="D8187" t="s">
        <v>10</v>
      </c>
      <c r="E8187" t="s">
        <v>22</v>
      </c>
      <c r="F8187" t="s">
        <v>12</v>
      </c>
      <c r="G8187" t="s">
        <v>153</v>
      </c>
      <c r="H8187" t="s">
        <v>54</v>
      </c>
      <c r="I8187" t="s">
        <v>53</v>
      </c>
      <c r="J8187" t="s">
        <v>15</v>
      </c>
      <c r="K8187" t="s">
        <v>15997</v>
      </c>
      <c r="L8187" t="s">
        <v>46</v>
      </c>
      <c r="M8187" t="s">
        <v>37</v>
      </c>
      <c r="N8187" t="s">
        <v>116</v>
      </c>
      <c r="O8187" s="1">
        <v>45720</v>
      </c>
      <c r="P8187" s="1">
        <v>45735</v>
      </c>
      <c r="Q8187">
        <v>2100</v>
      </c>
      <c r="R8187">
        <v>6.3</v>
      </c>
      <c r="S8187" t="s">
        <v>128</v>
      </c>
    </row>
    <row r="8188" spans="1:19" x14ac:dyDescent="0.3">
      <c r="A8188" t="s">
        <v>15998</v>
      </c>
      <c r="B8188" t="s">
        <v>119</v>
      </c>
      <c r="C8188" s="2">
        <v>130341</v>
      </c>
      <c r="D8188" t="s">
        <v>10</v>
      </c>
      <c r="E8188" t="s">
        <v>88</v>
      </c>
      <c r="F8188" t="s">
        <v>52</v>
      </c>
      <c r="G8188" t="s">
        <v>23</v>
      </c>
      <c r="H8188" t="s">
        <v>14</v>
      </c>
      <c r="I8188" t="s">
        <v>23</v>
      </c>
      <c r="J8188" t="s">
        <v>15</v>
      </c>
      <c r="K8188" t="s">
        <v>15999</v>
      </c>
      <c r="L8188" t="s">
        <v>46</v>
      </c>
      <c r="M8188">
        <v>12</v>
      </c>
      <c r="N8188" t="s">
        <v>77</v>
      </c>
      <c r="O8188" s="1">
        <v>45406</v>
      </c>
      <c r="P8188" s="1">
        <v>45448</v>
      </c>
      <c r="Q8188">
        <v>710</v>
      </c>
      <c r="R8188">
        <v>8.4</v>
      </c>
      <c r="S8188" t="s">
        <v>57</v>
      </c>
    </row>
    <row r="8189" spans="1:19" x14ac:dyDescent="0.3">
      <c r="A8189" t="s">
        <v>16000</v>
      </c>
      <c r="B8189" t="s">
        <v>183</v>
      </c>
      <c r="C8189" s="2">
        <v>132205</v>
      </c>
      <c r="D8189" t="s">
        <v>10</v>
      </c>
      <c r="E8189" t="s">
        <v>11</v>
      </c>
      <c r="F8189" t="s">
        <v>52</v>
      </c>
      <c r="G8189" t="s">
        <v>84</v>
      </c>
      <c r="H8189" t="s">
        <v>54</v>
      </c>
      <c r="I8189" t="s">
        <v>84</v>
      </c>
      <c r="J8189" t="s">
        <v>25</v>
      </c>
      <c r="K8189" t="s">
        <v>16001</v>
      </c>
      <c r="L8189" t="s">
        <v>46</v>
      </c>
      <c r="M8189">
        <v>5</v>
      </c>
      <c r="N8189" t="s">
        <v>97</v>
      </c>
      <c r="O8189" s="1">
        <v>45327</v>
      </c>
      <c r="P8189" s="1">
        <v>45350</v>
      </c>
      <c r="Q8189">
        <v>1616</v>
      </c>
      <c r="R8189">
        <v>8.5</v>
      </c>
      <c r="S8189" t="s">
        <v>174</v>
      </c>
    </row>
    <row r="8190" spans="1:19" x14ac:dyDescent="0.3">
      <c r="A8190" t="s">
        <v>16002</v>
      </c>
      <c r="B8190" t="s">
        <v>119</v>
      </c>
      <c r="C8190" s="2">
        <v>68157</v>
      </c>
      <c r="D8190" t="s">
        <v>10</v>
      </c>
      <c r="E8190" t="s">
        <v>22</v>
      </c>
      <c r="F8190" t="s">
        <v>12</v>
      </c>
      <c r="G8190" t="s">
        <v>23</v>
      </c>
      <c r="H8190" t="s">
        <v>14</v>
      </c>
      <c r="I8190" t="s">
        <v>23</v>
      </c>
      <c r="J8190" t="s">
        <v>37</v>
      </c>
      <c r="K8190" t="s">
        <v>16003</v>
      </c>
      <c r="L8190" t="s">
        <v>39</v>
      </c>
      <c r="M8190" t="s">
        <v>37</v>
      </c>
      <c r="N8190" t="s">
        <v>18</v>
      </c>
      <c r="O8190" s="1">
        <v>45424</v>
      </c>
      <c r="P8190" s="1">
        <v>45457</v>
      </c>
      <c r="Q8190">
        <v>1480</v>
      </c>
      <c r="R8190">
        <v>6</v>
      </c>
      <c r="S8190" t="s">
        <v>128</v>
      </c>
    </row>
    <row r="8191" spans="1:19" x14ac:dyDescent="0.3">
      <c r="A8191" t="s">
        <v>16004</v>
      </c>
      <c r="B8191" t="s">
        <v>176</v>
      </c>
      <c r="C8191" s="2">
        <v>108088</v>
      </c>
      <c r="D8191" t="s">
        <v>10</v>
      </c>
      <c r="E8191" t="s">
        <v>32</v>
      </c>
      <c r="F8191" t="s">
        <v>99</v>
      </c>
      <c r="G8191" t="s">
        <v>84</v>
      </c>
      <c r="H8191" t="s">
        <v>14</v>
      </c>
      <c r="I8191" t="s">
        <v>84</v>
      </c>
      <c r="J8191" t="s">
        <v>37</v>
      </c>
      <c r="K8191" t="s">
        <v>16005</v>
      </c>
      <c r="L8191" t="s">
        <v>27</v>
      </c>
      <c r="M8191">
        <v>3</v>
      </c>
      <c r="N8191" t="s">
        <v>86</v>
      </c>
      <c r="O8191" s="1">
        <v>45758</v>
      </c>
      <c r="P8191" s="1">
        <v>45792</v>
      </c>
      <c r="Q8191">
        <v>1853</v>
      </c>
      <c r="R8191">
        <v>7</v>
      </c>
      <c r="S8191" t="s">
        <v>227</v>
      </c>
    </row>
    <row r="8192" spans="1:19" x14ac:dyDescent="0.3">
      <c r="A8192" t="s">
        <v>16006</v>
      </c>
      <c r="B8192" t="s">
        <v>43</v>
      </c>
      <c r="C8192" s="2">
        <v>48170</v>
      </c>
      <c r="D8192" t="s">
        <v>10</v>
      </c>
      <c r="E8192" t="s">
        <v>22</v>
      </c>
      <c r="F8192" t="s">
        <v>33</v>
      </c>
      <c r="G8192" t="s">
        <v>24</v>
      </c>
      <c r="H8192" t="s">
        <v>35</v>
      </c>
      <c r="I8192" t="s">
        <v>24</v>
      </c>
      <c r="J8192" t="s">
        <v>15</v>
      </c>
      <c r="K8192" t="s">
        <v>16007</v>
      </c>
      <c r="L8192" t="s">
        <v>17</v>
      </c>
      <c r="M8192" t="s">
        <v>37</v>
      </c>
      <c r="N8192" t="s">
        <v>28</v>
      </c>
      <c r="O8192" s="1">
        <v>45691</v>
      </c>
      <c r="P8192" s="1">
        <v>45763</v>
      </c>
      <c r="Q8192">
        <v>1970</v>
      </c>
      <c r="R8192">
        <v>8.5</v>
      </c>
      <c r="S8192" t="s">
        <v>70</v>
      </c>
    </row>
    <row r="8193" spans="1:19" x14ac:dyDescent="0.3">
      <c r="A8193" t="s">
        <v>16008</v>
      </c>
      <c r="B8193" t="s">
        <v>130</v>
      </c>
      <c r="C8193" s="2">
        <v>289395</v>
      </c>
      <c r="D8193" t="s">
        <v>10</v>
      </c>
      <c r="E8193" t="s">
        <v>88</v>
      </c>
      <c r="F8193" t="s">
        <v>33</v>
      </c>
      <c r="G8193" t="s">
        <v>95</v>
      </c>
      <c r="H8193" t="s">
        <v>54</v>
      </c>
      <c r="I8193" t="s">
        <v>95</v>
      </c>
      <c r="J8193" t="s">
        <v>25</v>
      </c>
      <c r="K8193" t="s">
        <v>16009</v>
      </c>
      <c r="L8193" t="s">
        <v>39</v>
      </c>
      <c r="M8193">
        <v>18</v>
      </c>
      <c r="N8193" t="s">
        <v>116</v>
      </c>
      <c r="O8193" s="1">
        <v>45730</v>
      </c>
      <c r="P8193" s="1">
        <v>45790</v>
      </c>
      <c r="Q8193">
        <v>853</v>
      </c>
      <c r="R8193">
        <v>6.7</v>
      </c>
      <c r="S8193" t="s">
        <v>117</v>
      </c>
    </row>
    <row r="8194" spans="1:19" x14ac:dyDescent="0.3">
      <c r="A8194" t="s">
        <v>16010</v>
      </c>
      <c r="B8194" t="s">
        <v>114</v>
      </c>
      <c r="C8194" s="2">
        <v>65812</v>
      </c>
      <c r="D8194" t="s">
        <v>10</v>
      </c>
      <c r="E8194" t="s">
        <v>32</v>
      </c>
      <c r="F8194" t="s">
        <v>12</v>
      </c>
      <c r="G8194" t="s">
        <v>44</v>
      </c>
      <c r="H8194" t="s">
        <v>35</v>
      </c>
      <c r="I8194" t="s">
        <v>44</v>
      </c>
      <c r="J8194" t="s">
        <v>15</v>
      </c>
      <c r="K8194" t="s">
        <v>16011</v>
      </c>
      <c r="L8194" t="s">
        <v>27</v>
      </c>
      <c r="M8194">
        <v>3</v>
      </c>
      <c r="N8194" t="s">
        <v>69</v>
      </c>
      <c r="O8194" s="1">
        <v>45651</v>
      </c>
      <c r="P8194" s="1">
        <v>45674</v>
      </c>
      <c r="Q8194">
        <v>1508</v>
      </c>
      <c r="R8194">
        <v>5.3</v>
      </c>
      <c r="S8194" t="s">
        <v>41</v>
      </c>
    </row>
    <row r="8195" spans="1:19" x14ac:dyDescent="0.3">
      <c r="A8195" t="s">
        <v>16012</v>
      </c>
      <c r="B8195" t="s">
        <v>161</v>
      </c>
      <c r="C8195" s="2">
        <v>87339</v>
      </c>
      <c r="D8195" t="s">
        <v>10</v>
      </c>
      <c r="E8195" t="s">
        <v>11</v>
      </c>
      <c r="F8195" t="s">
        <v>52</v>
      </c>
      <c r="G8195" t="s">
        <v>158</v>
      </c>
      <c r="H8195" t="s">
        <v>54</v>
      </c>
      <c r="I8195" t="s">
        <v>158</v>
      </c>
      <c r="J8195" t="s">
        <v>25</v>
      </c>
      <c r="K8195" t="s">
        <v>7320</v>
      </c>
      <c r="L8195" t="s">
        <v>46</v>
      </c>
      <c r="M8195">
        <v>6</v>
      </c>
      <c r="N8195" t="s">
        <v>90</v>
      </c>
      <c r="O8195" s="1">
        <v>45641</v>
      </c>
      <c r="P8195" s="1">
        <v>45675</v>
      </c>
      <c r="Q8195">
        <v>1028</v>
      </c>
      <c r="R8195">
        <v>7.8</v>
      </c>
      <c r="S8195" t="s">
        <v>29</v>
      </c>
    </row>
    <row r="8196" spans="1:19" x14ac:dyDescent="0.3">
      <c r="A8196" t="s">
        <v>16013</v>
      </c>
      <c r="B8196" t="s">
        <v>176</v>
      </c>
      <c r="C8196" s="2">
        <v>96868</v>
      </c>
      <c r="D8196" t="s">
        <v>10</v>
      </c>
      <c r="E8196" t="s">
        <v>88</v>
      </c>
      <c r="F8196" t="s">
        <v>52</v>
      </c>
      <c r="G8196" t="s">
        <v>36</v>
      </c>
      <c r="H8196" t="s">
        <v>14</v>
      </c>
      <c r="I8196" t="s">
        <v>36</v>
      </c>
      <c r="J8196" t="s">
        <v>37</v>
      </c>
      <c r="K8196" t="s">
        <v>16014</v>
      </c>
      <c r="L8196" t="s">
        <v>46</v>
      </c>
      <c r="M8196">
        <v>19</v>
      </c>
      <c r="N8196" t="s">
        <v>18</v>
      </c>
      <c r="O8196" s="1">
        <v>45420</v>
      </c>
      <c r="P8196" s="1">
        <v>45451</v>
      </c>
      <c r="Q8196">
        <v>591</v>
      </c>
      <c r="R8196">
        <v>9.6999999999999993</v>
      </c>
      <c r="S8196" t="s">
        <v>48</v>
      </c>
    </row>
    <row r="8197" spans="1:19" x14ac:dyDescent="0.3">
      <c r="A8197" t="s">
        <v>16015</v>
      </c>
      <c r="B8197" t="s">
        <v>110</v>
      </c>
      <c r="C8197" s="2">
        <v>177471</v>
      </c>
      <c r="D8197" t="s">
        <v>10</v>
      </c>
      <c r="E8197" t="s">
        <v>88</v>
      </c>
      <c r="F8197" t="s">
        <v>33</v>
      </c>
      <c r="G8197" t="s">
        <v>95</v>
      </c>
      <c r="H8197" t="s">
        <v>14</v>
      </c>
      <c r="I8197" t="s">
        <v>44</v>
      </c>
      <c r="J8197" t="s">
        <v>25</v>
      </c>
      <c r="K8197" t="s">
        <v>6592</v>
      </c>
      <c r="L8197" t="s">
        <v>17</v>
      </c>
      <c r="M8197">
        <v>18</v>
      </c>
      <c r="N8197" t="s">
        <v>149</v>
      </c>
      <c r="O8197" s="1">
        <v>45715</v>
      </c>
      <c r="P8197" s="1">
        <v>45787</v>
      </c>
      <c r="Q8197">
        <v>2396</v>
      </c>
      <c r="R8197">
        <v>9.6999999999999993</v>
      </c>
      <c r="S8197" t="s">
        <v>19</v>
      </c>
    </row>
    <row r="8198" spans="1:19" x14ac:dyDescent="0.3">
      <c r="A8198" t="s">
        <v>16016</v>
      </c>
      <c r="B8198" t="s">
        <v>130</v>
      </c>
      <c r="C8198" s="2">
        <v>70190</v>
      </c>
      <c r="D8198" t="s">
        <v>51</v>
      </c>
      <c r="E8198" t="s">
        <v>22</v>
      </c>
      <c r="F8198" t="s">
        <v>99</v>
      </c>
      <c r="G8198" t="s">
        <v>53</v>
      </c>
      <c r="H8198" t="s">
        <v>35</v>
      </c>
      <c r="I8198" t="s">
        <v>53</v>
      </c>
      <c r="J8198" t="s">
        <v>37</v>
      </c>
      <c r="K8198" t="s">
        <v>16017</v>
      </c>
      <c r="L8198" t="s">
        <v>17</v>
      </c>
      <c r="M8198">
        <v>1</v>
      </c>
      <c r="N8198" t="s">
        <v>47</v>
      </c>
      <c r="O8198" s="1">
        <v>45425</v>
      </c>
      <c r="P8198" s="1">
        <v>45463</v>
      </c>
      <c r="Q8198">
        <v>2423</v>
      </c>
      <c r="R8198">
        <v>9.4</v>
      </c>
      <c r="S8198" t="s">
        <v>63</v>
      </c>
    </row>
    <row r="8199" spans="1:19" x14ac:dyDescent="0.3">
      <c r="A8199" t="s">
        <v>16018</v>
      </c>
      <c r="B8199" t="s">
        <v>31</v>
      </c>
      <c r="C8199" s="2">
        <v>134305</v>
      </c>
      <c r="D8199" t="s">
        <v>51</v>
      </c>
      <c r="E8199" t="s">
        <v>11</v>
      </c>
      <c r="F8199" t="s">
        <v>99</v>
      </c>
      <c r="G8199" t="s">
        <v>53</v>
      </c>
      <c r="H8199" t="s">
        <v>14</v>
      </c>
      <c r="I8199" t="s">
        <v>53</v>
      </c>
      <c r="J8199" t="s">
        <v>15</v>
      </c>
      <c r="K8199" t="s">
        <v>16019</v>
      </c>
      <c r="L8199" t="s">
        <v>39</v>
      </c>
      <c r="M8199">
        <v>5</v>
      </c>
      <c r="N8199" t="s">
        <v>28</v>
      </c>
      <c r="O8199" s="1">
        <v>45330</v>
      </c>
      <c r="P8199" s="1">
        <v>45365</v>
      </c>
      <c r="Q8199">
        <v>1331</v>
      </c>
      <c r="R8199">
        <v>6.7</v>
      </c>
      <c r="S8199" t="s">
        <v>227</v>
      </c>
    </row>
    <row r="8200" spans="1:19" x14ac:dyDescent="0.3">
      <c r="A8200" t="s">
        <v>16020</v>
      </c>
      <c r="B8200" t="s">
        <v>43</v>
      </c>
      <c r="C8200" s="2">
        <v>229837</v>
      </c>
      <c r="D8200" t="s">
        <v>10</v>
      </c>
      <c r="E8200" t="s">
        <v>88</v>
      </c>
      <c r="F8200" t="s">
        <v>99</v>
      </c>
      <c r="G8200" t="s">
        <v>126</v>
      </c>
      <c r="H8200" t="s">
        <v>14</v>
      </c>
      <c r="I8200" t="s">
        <v>126</v>
      </c>
      <c r="J8200" t="s">
        <v>37</v>
      </c>
      <c r="K8200" t="s">
        <v>16021</v>
      </c>
      <c r="L8200" t="s">
        <v>17</v>
      </c>
      <c r="M8200">
        <v>16</v>
      </c>
      <c r="N8200" t="s">
        <v>116</v>
      </c>
      <c r="O8200" s="1">
        <v>45701</v>
      </c>
      <c r="P8200" s="1">
        <v>45759</v>
      </c>
      <c r="Q8200">
        <v>1109</v>
      </c>
      <c r="R8200">
        <v>6.5</v>
      </c>
      <c r="S8200" t="s">
        <v>57</v>
      </c>
    </row>
    <row r="8201" spans="1:19" x14ac:dyDescent="0.3">
      <c r="A8201" t="s">
        <v>16022</v>
      </c>
      <c r="B8201" t="s">
        <v>59</v>
      </c>
      <c r="C8201" s="2">
        <v>73110</v>
      </c>
      <c r="D8201" t="s">
        <v>10</v>
      </c>
      <c r="E8201" t="s">
        <v>32</v>
      </c>
      <c r="F8201" t="s">
        <v>12</v>
      </c>
      <c r="G8201" t="s">
        <v>158</v>
      </c>
      <c r="H8201" t="s">
        <v>14</v>
      </c>
      <c r="I8201" t="s">
        <v>158</v>
      </c>
      <c r="J8201" t="s">
        <v>37</v>
      </c>
      <c r="K8201" t="s">
        <v>16023</v>
      </c>
      <c r="L8201" t="s">
        <v>27</v>
      </c>
      <c r="M8201">
        <v>4</v>
      </c>
      <c r="N8201" t="s">
        <v>122</v>
      </c>
      <c r="O8201" s="1">
        <v>45472</v>
      </c>
      <c r="P8201" s="1">
        <v>45496</v>
      </c>
      <c r="Q8201">
        <v>807</v>
      </c>
      <c r="R8201">
        <v>9.5</v>
      </c>
      <c r="S8201" t="s">
        <v>57</v>
      </c>
    </row>
    <row r="8202" spans="1:19" x14ac:dyDescent="0.3">
      <c r="A8202" t="s">
        <v>16024</v>
      </c>
      <c r="B8202" t="s">
        <v>114</v>
      </c>
      <c r="C8202" s="2">
        <v>94796</v>
      </c>
      <c r="D8202" t="s">
        <v>10</v>
      </c>
      <c r="E8202" t="s">
        <v>22</v>
      </c>
      <c r="F8202" t="s">
        <v>33</v>
      </c>
      <c r="G8202" t="s">
        <v>95</v>
      </c>
      <c r="H8202" t="s">
        <v>14</v>
      </c>
      <c r="I8202" t="s">
        <v>140</v>
      </c>
      <c r="J8202" t="s">
        <v>15</v>
      </c>
      <c r="K8202" t="s">
        <v>16025</v>
      </c>
      <c r="L8202" t="s">
        <v>46</v>
      </c>
      <c r="M8202" t="s">
        <v>37</v>
      </c>
      <c r="N8202" t="s">
        <v>62</v>
      </c>
      <c r="O8202" s="1">
        <v>45594</v>
      </c>
      <c r="P8202" s="1">
        <v>45641</v>
      </c>
      <c r="Q8202">
        <v>1390</v>
      </c>
      <c r="R8202">
        <v>6.7</v>
      </c>
      <c r="S8202" t="s">
        <v>63</v>
      </c>
    </row>
    <row r="8203" spans="1:19" x14ac:dyDescent="0.3">
      <c r="A8203" t="s">
        <v>16026</v>
      </c>
      <c r="B8203" t="s">
        <v>59</v>
      </c>
      <c r="C8203" s="2">
        <v>74443</v>
      </c>
      <c r="D8203" t="s">
        <v>51</v>
      </c>
      <c r="E8203" t="s">
        <v>22</v>
      </c>
      <c r="F8203" t="s">
        <v>33</v>
      </c>
      <c r="G8203" t="s">
        <v>53</v>
      </c>
      <c r="H8203" t="s">
        <v>35</v>
      </c>
      <c r="I8203" t="s">
        <v>53</v>
      </c>
      <c r="J8203" t="s">
        <v>25</v>
      </c>
      <c r="K8203" t="s">
        <v>16027</v>
      </c>
      <c r="L8203" t="s">
        <v>39</v>
      </c>
      <c r="M8203">
        <v>1</v>
      </c>
      <c r="N8203" t="s">
        <v>28</v>
      </c>
      <c r="O8203" s="1">
        <v>45702</v>
      </c>
      <c r="P8203" s="1">
        <v>45773</v>
      </c>
      <c r="Q8203">
        <v>1610</v>
      </c>
      <c r="R8203">
        <v>8.8000000000000007</v>
      </c>
      <c r="S8203" t="s">
        <v>48</v>
      </c>
    </row>
    <row r="8204" spans="1:19" x14ac:dyDescent="0.3">
      <c r="A8204" t="s">
        <v>16028</v>
      </c>
      <c r="B8204" t="s">
        <v>50</v>
      </c>
      <c r="C8204" s="2">
        <v>198276</v>
      </c>
      <c r="D8204" t="s">
        <v>10</v>
      </c>
      <c r="E8204" t="s">
        <v>88</v>
      </c>
      <c r="F8204" t="s">
        <v>33</v>
      </c>
      <c r="G8204" t="s">
        <v>84</v>
      </c>
      <c r="H8204" t="s">
        <v>54</v>
      </c>
      <c r="I8204" t="s">
        <v>84</v>
      </c>
      <c r="J8204" t="s">
        <v>25</v>
      </c>
      <c r="K8204" t="s">
        <v>16029</v>
      </c>
      <c r="L8204" t="s">
        <v>17</v>
      </c>
      <c r="M8204">
        <v>10</v>
      </c>
      <c r="N8204" t="s">
        <v>62</v>
      </c>
      <c r="O8204" s="1">
        <v>45439</v>
      </c>
      <c r="P8204" s="1">
        <v>45472</v>
      </c>
      <c r="Q8204">
        <v>1800</v>
      </c>
      <c r="R8204">
        <v>9.6</v>
      </c>
      <c r="S8204" t="s">
        <v>29</v>
      </c>
    </row>
    <row r="8205" spans="1:19" x14ac:dyDescent="0.3">
      <c r="A8205" t="s">
        <v>16030</v>
      </c>
      <c r="B8205" t="s">
        <v>110</v>
      </c>
      <c r="C8205" s="2">
        <v>47678</v>
      </c>
      <c r="D8205" t="s">
        <v>10</v>
      </c>
      <c r="E8205" t="s">
        <v>22</v>
      </c>
      <c r="F8205" t="s">
        <v>99</v>
      </c>
      <c r="G8205" t="s">
        <v>166</v>
      </c>
      <c r="H8205" t="s">
        <v>14</v>
      </c>
      <c r="I8205" t="s">
        <v>166</v>
      </c>
      <c r="J8205" t="s">
        <v>25</v>
      </c>
      <c r="K8205" t="s">
        <v>16031</v>
      </c>
      <c r="L8205" t="s">
        <v>27</v>
      </c>
      <c r="M8205" t="s">
        <v>37</v>
      </c>
      <c r="N8205" t="s">
        <v>122</v>
      </c>
      <c r="O8205" s="1">
        <v>45348</v>
      </c>
      <c r="P8205" s="1">
        <v>45363</v>
      </c>
      <c r="Q8205">
        <v>1911</v>
      </c>
      <c r="R8205">
        <v>9.5</v>
      </c>
      <c r="S8205" t="s">
        <v>227</v>
      </c>
    </row>
    <row r="8206" spans="1:19" x14ac:dyDescent="0.3">
      <c r="A8206" t="s">
        <v>16032</v>
      </c>
      <c r="B8206" t="s">
        <v>110</v>
      </c>
      <c r="C8206" s="2">
        <v>127365</v>
      </c>
      <c r="D8206" t="s">
        <v>51</v>
      </c>
      <c r="E8206" t="s">
        <v>11</v>
      </c>
      <c r="F8206" t="s">
        <v>99</v>
      </c>
      <c r="G8206" t="s">
        <v>120</v>
      </c>
      <c r="H8206" t="s">
        <v>54</v>
      </c>
      <c r="I8206" t="s">
        <v>120</v>
      </c>
      <c r="J8206" t="s">
        <v>25</v>
      </c>
      <c r="K8206" t="s">
        <v>16033</v>
      </c>
      <c r="L8206" t="s">
        <v>46</v>
      </c>
      <c r="M8206">
        <v>7</v>
      </c>
      <c r="N8206" t="s">
        <v>108</v>
      </c>
      <c r="O8206" s="1">
        <v>45577</v>
      </c>
      <c r="P8206" s="1">
        <v>45638</v>
      </c>
      <c r="Q8206">
        <v>1228</v>
      </c>
      <c r="R8206">
        <v>7.4</v>
      </c>
      <c r="S8206" t="s">
        <v>227</v>
      </c>
    </row>
    <row r="8207" spans="1:19" x14ac:dyDescent="0.3">
      <c r="A8207" t="s">
        <v>16034</v>
      </c>
      <c r="B8207" t="s">
        <v>145</v>
      </c>
      <c r="C8207" s="2">
        <v>95477</v>
      </c>
      <c r="D8207" t="s">
        <v>66</v>
      </c>
      <c r="E8207" t="s">
        <v>32</v>
      </c>
      <c r="F8207" t="s">
        <v>99</v>
      </c>
      <c r="G8207" t="s">
        <v>67</v>
      </c>
      <c r="H8207" t="s">
        <v>54</v>
      </c>
      <c r="I8207" t="s">
        <v>13</v>
      </c>
      <c r="J8207" t="s">
        <v>37</v>
      </c>
      <c r="K8207" t="s">
        <v>16035</v>
      </c>
      <c r="L8207" t="s">
        <v>46</v>
      </c>
      <c r="M8207">
        <v>3</v>
      </c>
      <c r="N8207" t="s">
        <v>116</v>
      </c>
      <c r="O8207" s="1">
        <v>45570</v>
      </c>
      <c r="P8207" s="1">
        <v>45643</v>
      </c>
      <c r="Q8207">
        <v>1895</v>
      </c>
      <c r="R8207">
        <v>7.2</v>
      </c>
      <c r="S8207" t="s">
        <v>41</v>
      </c>
    </row>
    <row r="8208" spans="1:19" x14ac:dyDescent="0.3">
      <c r="A8208" t="s">
        <v>16036</v>
      </c>
      <c r="B8208" t="s">
        <v>65</v>
      </c>
      <c r="C8208" s="2">
        <v>62571</v>
      </c>
      <c r="D8208" t="s">
        <v>10</v>
      </c>
      <c r="E8208" t="s">
        <v>22</v>
      </c>
      <c r="F8208" t="s">
        <v>12</v>
      </c>
      <c r="G8208" t="s">
        <v>84</v>
      </c>
      <c r="H8208" t="s">
        <v>14</v>
      </c>
      <c r="I8208" t="s">
        <v>36</v>
      </c>
      <c r="J8208" t="s">
        <v>15</v>
      </c>
      <c r="K8208" t="s">
        <v>16037</v>
      </c>
      <c r="L8208" t="s">
        <v>46</v>
      </c>
      <c r="M8208">
        <v>1</v>
      </c>
      <c r="N8208" t="s">
        <v>116</v>
      </c>
      <c r="O8208" s="1">
        <v>45467</v>
      </c>
      <c r="P8208" s="1">
        <v>45515</v>
      </c>
      <c r="Q8208">
        <v>668</v>
      </c>
      <c r="R8208">
        <v>7.7</v>
      </c>
      <c r="S8208" t="s">
        <v>117</v>
      </c>
    </row>
    <row r="8209" spans="1:19" x14ac:dyDescent="0.3">
      <c r="A8209" t="s">
        <v>16038</v>
      </c>
      <c r="B8209" t="s">
        <v>50</v>
      </c>
      <c r="C8209" s="2">
        <v>137124</v>
      </c>
      <c r="D8209" t="s">
        <v>10</v>
      </c>
      <c r="E8209" t="s">
        <v>11</v>
      </c>
      <c r="F8209" t="s">
        <v>33</v>
      </c>
      <c r="G8209" t="s">
        <v>126</v>
      </c>
      <c r="H8209" t="s">
        <v>54</v>
      </c>
      <c r="I8209" t="s">
        <v>126</v>
      </c>
      <c r="J8209" t="s">
        <v>37</v>
      </c>
      <c r="K8209" t="s">
        <v>16039</v>
      </c>
      <c r="L8209" t="s">
        <v>27</v>
      </c>
      <c r="M8209">
        <v>6</v>
      </c>
      <c r="N8209" t="s">
        <v>122</v>
      </c>
      <c r="O8209" s="1">
        <v>45602</v>
      </c>
      <c r="P8209" s="1">
        <v>45633</v>
      </c>
      <c r="Q8209">
        <v>2241</v>
      </c>
      <c r="R8209">
        <v>9.6999999999999993</v>
      </c>
      <c r="S8209" t="s">
        <v>174</v>
      </c>
    </row>
    <row r="8210" spans="1:19" x14ac:dyDescent="0.3">
      <c r="A8210" t="s">
        <v>16040</v>
      </c>
      <c r="B8210" t="s">
        <v>103</v>
      </c>
      <c r="C8210" s="2">
        <v>143850</v>
      </c>
      <c r="D8210" t="s">
        <v>51</v>
      </c>
      <c r="E8210" t="s">
        <v>11</v>
      </c>
      <c r="F8210" t="s">
        <v>52</v>
      </c>
      <c r="G8210" t="s">
        <v>60</v>
      </c>
      <c r="H8210" t="s">
        <v>35</v>
      </c>
      <c r="I8210" t="s">
        <v>67</v>
      </c>
      <c r="J8210" t="s">
        <v>37</v>
      </c>
      <c r="K8210" t="s">
        <v>16041</v>
      </c>
      <c r="L8210" t="s">
        <v>46</v>
      </c>
      <c r="M8210">
        <v>8</v>
      </c>
      <c r="N8210" t="s">
        <v>97</v>
      </c>
      <c r="O8210" s="1">
        <v>45461</v>
      </c>
      <c r="P8210" s="1">
        <v>45520</v>
      </c>
      <c r="Q8210">
        <v>932</v>
      </c>
      <c r="R8210">
        <v>6.3</v>
      </c>
      <c r="S8210" t="s">
        <v>19</v>
      </c>
    </row>
    <row r="8211" spans="1:19" x14ac:dyDescent="0.3">
      <c r="A8211" t="s">
        <v>16042</v>
      </c>
      <c r="B8211" t="s">
        <v>176</v>
      </c>
      <c r="C8211" s="2">
        <v>63522</v>
      </c>
      <c r="D8211" t="s">
        <v>10</v>
      </c>
      <c r="E8211" t="s">
        <v>32</v>
      </c>
      <c r="F8211" t="s">
        <v>99</v>
      </c>
      <c r="G8211" t="s">
        <v>104</v>
      </c>
      <c r="H8211" t="s">
        <v>35</v>
      </c>
      <c r="I8211" t="s">
        <v>84</v>
      </c>
      <c r="J8211" t="s">
        <v>25</v>
      </c>
      <c r="K8211" t="s">
        <v>16043</v>
      </c>
      <c r="L8211" t="s">
        <v>46</v>
      </c>
      <c r="M8211">
        <v>2</v>
      </c>
      <c r="N8211" t="s">
        <v>108</v>
      </c>
      <c r="O8211" s="1">
        <v>45378</v>
      </c>
      <c r="P8211" s="1">
        <v>45409</v>
      </c>
      <c r="Q8211">
        <v>1988</v>
      </c>
      <c r="R8211">
        <v>6.7</v>
      </c>
      <c r="S8211" t="s">
        <v>48</v>
      </c>
    </row>
    <row r="8212" spans="1:19" x14ac:dyDescent="0.3">
      <c r="A8212" t="s">
        <v>16044</v>
      </c>
      <c r="B8212" t="s">
        <v>183</v>
      </c>
      <c r="C8212" s="2">
        <v>121033</v>
      </c>
      <c r="D8212" t="s">
        <v>10</v>
      </c>
      <c r="E8212" t="s">
        <v>88</v>
      </c>
      <c r="F8212" t="s">
        <v>12</v>
      </c>
      <c r="G8212" t="s">
        <v>104</v>
      </c>
      <c r="H8212" t="s">
        <v>14</v>
      </c>
      <c r="I8212" t="s">
        <v>104</v>
      </c>
      <c r="J8212" t="s">
        <v>25</v>
      </c>
      <c r="K8212" t="s">
        <v>16045</v>
      </c>
      <c r="L8212" t="s">
        <v>17</v>
      </c>
      <c r="M8212">
        <v>19</v>
      </c>
      <c r="N8212" t="s">
        <v>62</v>
      </c>
      <c r="O8212" s="1">
        <v>45653</v>
      </c>
      <c r="P8212" s="1">
        <v>45693</v>
      </c>
      <c r="Q8212">
        <v>975</v>
      </c>
      <c r="R8212">
        <v>6.6</v>
      </c>
      <c r="S8212" t="s">
        <v>41</v>
      </c>
    </row>
    <row r="8213" spans="1:19" x14ac:dyDescent="0.3">
      <c r="A8213" t="s">
        <v>16046</v>
      </c>
      <c r="B8213" t="s">
        <v>130</v>
      </c>
      <c r="C8213" s="2">
        <v>40055</v>
      </c>
      <c r="D8213" t="s">
        <v>10</v>
      </c>
      <c r="E8213" t="s">
        <v>22</v>
      </c>
      <c r="F8213" t="s">
        <v>99</v>
      </c>
      <c r="G8213" t="s">
        <v>80</v>
      </c>
      <c r="H8213" t="s">
        <v>14</v>
      </c>
      <c r="I8213" t="s">
        <v>80</v>
      </c>
      <c r="J8213" t="s">
        <v>15</v>
      </c>
      <c r="K8213" t="s">
        <v>16047</v>
      </c>
      <c r="L8213" t="s">
        <v>46</v>
      </c>
      <c r="M8213" t="s">
        <v>37</v>
      </c>
      <c r="N8213" t="s">
        <v>108</v>
      </c>
      <c r="O8213" s="1">
        <v>45735</v>
      </c>
      <c r="P8213" s="1">
        <v>45766</v>
      </c>
      <c r="Q8213">
        <v>2008</v>
      </c>
      <c r="R8213">
        <v>9.9</v>
      </c>
      <c r="S8213" t="s">
        <v>112</v>
      </c>
    </row>
    <row r="8214" spans="1:19" x14ac:dyDescent="0.3">
      <c r="A8214" t="s">
        <v>16048</v>
      </c>
      <c r="B8214" t="s">
        <v>145</v>
      </c>
      <c r="C8214" s="2">
        <v>73393</v>
      </c>
      <c r="D8214" t="s">
        <v>10</v>
      </c>
      <c r="E8214" t="s">
        <v>32</v>
      </c>
      <c r="F8214" t="s">
        <v>33</v>
      </c>
      <c r="G8214" t="s">
        <v>166</v>
      </c>
      <c r="H8214" t="s">
        <v>14</v>
      </c>
      <c r="I8214" t="s">
        <v>166</v>
      </c>
      <c r="J8214" t="s">
        <v>15</v>
      </c>
      <c r="K8214" t="s">
        <v>16049</v>
      </c>
      <c r="L8214" t="s">
        <v>39</v>
      </c>
      <c r="M8214">
        <v>4</v>
      </c>
      <c r="N8214" t="s">
        <v>69</v>
      </c>
      <c r="O8214" s="1">
        <v>45326</v>
      </c>
      <c r="P8214" s="1">
        <v>45357</v>
      </c>
      <c r="Q8214">
        <v>1700</v>
      </c>
      <c r="R8214">
        <v>6.3</v>
      </c>
      <c r="S8214" t="s">
        <v>63</v>
      </c>
    </row>
    <row r="8215" spans="1:19" x14ac:dyDescent="0.3">
      <c r="A8215" t="s">
        <v>16050</v>
      </c>
      <c r="B8215" t="s">
        <v>110</v>
      </c>
      <c r="C8215" s="2">
        <v>128763</v>
      </c>
      <c r="D8215" t="s">
        <v>51</v>
      </c>
      <c r="E8215" t="s">
        <v>32</v>
      </c>
      <c r="F8215" t="s">
        <v>52</v>
      </c>
      <c r="G8215" t="s">
        <v>120</v>
      </c>
      <c r="H8215" t="s">
        <v>35</v>
      </c>
      <c r="I8215" t="s">
        <v>104</v>
      </c>
      <c r="J8215" t="s">
        <v>15</v>
      </c>
      <c r="K8215" t="s">
        <v>16051</v>
      </c>
      <c r="L8215" t="s">
        <v>27</v>
      </c>
      <c r="M8215">
        <v>2</v>
      </c>
      <c r="N8215" t="s">
        <v>149</v>
      </c>
      <c r="O8215" s="1">
        <v>45444</v>
      </c>
      <c r="P8215" s="1">
        <v>45499</v>
      </c>
      <c r="Q8215">
        <v>1961</v>
      </c>
      <c r="R8215">
        <v>7.6</v>
      </c>
      <c r="S8215" t="s">
        <v>234</v>
      </c>
    </row>
    <row r="8216" spans="1:19" x14ac:dyDescent="0.3">
      <c r="A8216" t="s">
        <v>16052</v>
      </c>
      <c r="B8216" t="s">
        <v>161</v>
      </c>
      <c r="C8216" s="2">
        <v>43251</v>
      </c>
      <c r="D8216" t="s">
        <v>10</v>
      </c>
      <c r="E8216" t="s">
        <v>22</v>
      </c>
      <c r="F8216" t="s">
        <v>52</v>
      </c>
      <c r="G8216" t="s">
        <v>158</v>
      </c>
      <c r="H8216" t="s">
        <v>54</v>
      </c>
      <c r="I8216" t="s">
        <v>158</v>
      </c>
      <c r="J8216" t="s">
        <v>37</v>
      </c>
      <c r="K8216" t="s">
        <v>16053</v>
      </c>
      <c r="L8216" t="s">
        <v>17</v>
      </c>
      <c r="M8216">
        <v>1</v>
      </c>
      <c r="N8216" t="s">
        <v>97</v>
      </c>
      <c r="O8216" s="1">
        <v>45692</v>
      </c>
      <c r="P8216" s="1">
        <v>45738</v>
      </c>
      <c r="Q8216">
        <v>2241</v>
      </c>
      <c r="R8216">
        <v>7.1</v>
      </c>
      <c r="S8216" t="s">
        <v>73</v>
      </c>
    </row>
    <row r="8217" spans="1:19" x14ac:dyDescent="0.3">
      <c r="A8217" t="s">
        <v>16054</v>
      </c>
      <c r="B8217" t="s">
        <v>256</v>
      </c>
      <c r="C8217" s="2">
        <v>60069</v>
      </c>
      <c r="D8217" t="s">
        <v>10</v>
      </c>
      <c r="E8217" t="s">
        <v>22</v>
      </c>
      <c r="F8217" t="s">
        <v>52</v>
      </c>
      <c r="G8217" t="s">
        <v>23</v>
      </c>
      <c r="H8217" t="s">
        <v>35</v>
      </c>
      <c r="I8217" t="s">
        <v>23</v>
      </c>
      <c r="J8217" t="s">
        <v>37</v>
      </c>
      <c r="K8217" t="s">
        <v>16055</v>
      </c>
      <c r="L8217" t="s">
        <v>39</v>
      </c>
      <c r="M8217">
        <v>1</v>
      </c>
      <c r="N8217" t="s">
        <v>108</v>
      </c>
      <c r="O8217" s="1">
        <v>45394</v>
      </c>
      <c r="P8217" s="1">
        <v>45419</v>
      </c>
      <c r="Q8217">
        <v>1815</v>
      </c>
      <c r="R8217">
        <v>9.6</v>
      </c>
      <c r="S8217" t="s">
        <v>112</v>
      </c>
    </row>
    <row r="8218" spans="1:19" x14ac:dyDescent="0.3">
      <c r="A8218" t="s">
        <v>16056</v>
      </c>
      <c r="B8218" t="s">
        <v>31</v>
      </c>
      <c r="C8218" s="2">
        <v>50467</v>
      </c>
      <c r="D8218" t="s">
        <v>10</v>
      </c>
      <c r="E8218" t="s">
        <v>22</v>
      </c>
      <c r="F8218" t="s">
        <v>99</v>
      </c>
      <c r="G8218" t="s">
        <v>23</v>
      </c>
      <c r="H8218" t="s">
        <v>14</v>
      </c>
      <c r="I8218" t="s">
        <v>23</v>
      </c>
      <c r="J8218" t="s">
        <v>37</v>
      </c>
      <c r="K8218" t="s">
        <v>16057</v>
      </c>
      <c r="L8218" t="s">
        <v>39</v>
      </c>
      <c r="M8218">
        <v>1</v>
      </c>
      <c r="N8218" t="s">
        <v>101</v>
      </c>
      <c r="O8218" s="1">
        <v>45320</v>
      </c>
      <c r="P8218" s="1">
        <v>45388</v>
      </c>
      <c r="Q8218">
        <v>969</v>
      </c>
      <c r="R8218">
        <v>9.3000000000000007</v>
      </c>
      <c r="S8218" t="s">
        <v>19</v>
      </c>
    </row>
    <row r="8219" spans="1:19" x14ac:dyDescent="0.3">
      <c r="A8219" t="s">
        <v>16058</v>
      </c>
      <c r="B8219" t="s">
        <v>31</v>
      </c>
      <c r="C8219" s="2">
        <v>106671</v>
      </c>
      <c r="D8219" t="s">
        <v>10</v>
      </c>
      <c r="E8219" t="s">
        <v>88</v>
      </c>
      <c r="F8219" t="s">
        <v>52</v>
      </c>
      <c r="G8219" t="s">
        <v>166</v>
      </c>
      <c r="H8219" t="s">
        <v>54</v>
      </c>
      <c r="I8219" t="s">
        <v>166</v>
      </c>
      <c r="J8219" t="s">
        <v>25</v>
      </c>
      <c r="K8219" t="s">
        <v>16059</v>
      </c>
      <c r="L8219" t="s">
        <v>46</v>
      </c>
      <c r="M8219">
        <v>11</v>
      </c>
      <c r="N8219" t="s">
        <v>69</v>
      </c>
      <c r="O8219" s="1">
        <v>45542</v>
      </c>
      <c r="P8219" s="1">
        <v>45600</v>
      </c>
      <c r="Q8219">
        <v>1254</v>
      </c>
      <c r="R8219">
        <v>7.4</v>
      </c>
      <c r="S8219" t="s">
        <v>128</v>
      </c>
    </row>
    <row r="8220" spans="1:19" x14ac:dyDescent="0.3">
      <c r="A8220" t="s">
        <v>16060</v>
      </c>
      <c r="B8220" t="s">
        <v>183</v>
      </c>
      <c r="C8220" s="2">
        <v>79146</v>
      </c>
      <c r="D8220" t="s">
        <v>10</v>
      </c>
      <c r="E8220" t="s">
        <v>22</v>
      </c>
      <c r="F8220" t="s">
        <v>99</v>
      </c>
      <c r="G8220" t="s">
        <v>126</v>
      </c>
      <c r="H8220" t="s">
        <v>14</v>
      </c>
      <c r="I8220" t="s">
        <v>126</v>
      </c>
      <c r="J8220" t="s">
        <v>15</v>
      </c>
      <c r="K8220" t="s">
        <v>16061</v>
      </c>
      <c r="L8220" t="s">
        <v>17</v>
      </c>
      <c r="M8220" t="s">
        <v>37</v>
      </c>
      <c r="N8220" t="s">
        <v>101</v>
      </c>
      <c r="O8220" s="1">
        <v>45562</v>
      </c>
      <c r="P8220" s="1">
        <v>45599</v>
      </c>
      <c r="Q8220">
        <v>2442</v>
      </c>
      <c r="R8220">
        <v>9.6</v>
      </c>
      <c r="S8220" t="s">
        <v>227</v>
      </c>
    </row>
    <row r="8221" spans="1:19" x14ac:dyDescent="0.3">
      <c r="A8221" t="s">
        <v>16062</v>
      </c>
      <c r="B8221" t="s">
        <v>59</v>
      </c>
      <c r="C8221" s="2">
        <v>106239</v>
      </c>
      <c r="D8221" t="s">
        <v>10</v>
      </c>
      <c r="E8221" t="s">
        <v>22</v>
      </c>
      <c r="F8221" t="s">
        <v>33</v>
      </c>
      <c r="G8221" t="s">
        <v>34</v>
      </c>
      <c r="H8221" t="s">
        <v>35</v>
      </c>
      <c r="I8221" t="s">
        <v>36</v>
      </c>
      <c r="J8221" t="s">
        <v>25</v>
      </c>
      <c r="K8221" t="s">
        <v>16063</v>
      </c>
      <c r="L8221" t="s">
        <v>46</v>
      </c>
      <c r="M8221" t="s">
        <v>37</v>
      </c>
      <c r="N8221" t="s">
        <v>122</v>
      </c>
      <c r="O8221" s="1">
        <v>45772</v>
      </c>
      <c r="P8221" s="1">
        <v>45796</v>
      </c>
      <c r="Q8221">
        <v>1680</v>
      </c>
      <c r="R8221">
        <v>5.4</v>
      </c>
      <c r="S8221" t="s">
        <v>70</v>
      </c>
    </row>
    <row r="8222" spans="1:19" x14ac:dyDescent="0.3">
      <c r="A8222" t="s">
        <v>16064</v>
      </c>
      <c r="B8222" t="s">
        <v>75</v>
      </c>
      <c r="C8222" s="2">
        <v>130430</v>
      </c>
      <c r="D8222" t="s">
        <v>10</v>
      </c>
      <c r="E8222" t="s">
        <v>88</v>
      </c>
      <c r="F8222" t="s">
        <v>52</v>
      </c>
      <c r="G8222" t="s">
        <v>166</v>
      </c>
      <c r="H8222" t="s">
        <v>14</v>
      </c>
      <c r="I8222" t="s">
        <v>120</v>
      </c>
      <c r="J8222" t="s">
        <v>15</v>
      </c>
      <c r="K8222" t="s">
        <v>16065</v>
      </c>
      <c r="L8222" t="s">
        <v>46</v>
      </c>
      <c r="M8222">
        <v>15</v>
      </c>
      <c r="N8222" t="s">
        <v>149</v>
      </c>
      <c r="O8222" s="1">
        <v>45378</v>
      </c>
      <c r="P8222" s="1">
        <v>45434</v>
      </c>
      <c r="Q8222">
        <v>863</v>
      </c>
      <c r="R8222">
        <v>8.1</v>
      </c>
      <c r="S8222" t="s">
        <v>63</v>
      </c>
    </row>
    <row r="8223" spans="1:19" x14ac:dyDescent="0.3">
      <c r="A8223" t="s">
        <v>16066</v>
      </c>
      <c r="B8223" t="s">
        <v>65</v>
      </c>
      <c r="C8223" s="2">
        <v>192737</v>
      </c>
      <c r="D8223" t="s">
        <v>10</v>
      </c>
      <c r="E8223" t="s">
        <v>88</v>
      </c>
      <c r="F8223" t="s">
        <v>52</v>
      </c>
      <c r="G8223" t="s">
        <v>153</v>
      </c>
      <c r="H8223" t="s">
        <v>54</v>
      </c>
      <c r="I8223" t="s">
        <v>153</v>
      </c>
      <c r="J8223" t="s">
        <v>15</v>
      </c>
      <c r="K8223" t="s">
        <v>16067</v>
      </c>
      <c r="L8223" t="s">
        <v>27</v>
      </c>
      <c r="M8223">
        <v>13</v>
      </c>
      <c r="N8223" t="s">
        <v>122</v>
      </c>
      <c r="O8223" s="1">
        <v>45706</v>
      </c>
      <c r="P8223" s="1">
        <v>45736</v>
      </c>
      <c r="Q8223">
        <v>712</v>
      </c>
      <c r="R8223">
        <v>7</v>
      </c>
      <c r="S8223" t="s">
        <v>63</v>
      </c>
    </row>
    <row r="8224" spans="1:19" x14ac:dyDescent="0.3">
      <c r="A8224" t="s">
        <v>16068</v>
      </c>
      <c r="B8224" t="s">
        <v>119</v>
      </c>
      <c r="C8224" s="2">
        <v>203707</v>
      </c>
      <c r="D8224" t="s">
        <v>10</v>
      </c>
      <c r="E8224" t="s">
        <v>88</v>
      </c>
      <c r="F8224" t="s">
        <v>99</v>
      </c>
      <c r="G8224" t="s">
        <v>158</v>
      </c>
      <c r="H8224" t="s">
        <v>35</v>
      </c>
      <c r="I8224" t="s">
        <v>95</v>
      </c>
      <c r="J8224" t="s">
        <v>25</v>
      </c>
      <c r="K8224" t="s">
        <v>6979</v>
      </c>
      <c r="L8224" t="s">
        <v>46</v>
      </c>
      <c r="M8224">
        <v>19</v>
      </c>
      <c r="N8224" t="s">
        <v>40</v>
      </c>
      <c r="O8224" s="1">
        <v>45615</v>
      </c>
      <c r="P8224" s="1">
        <v>45668</v>
      </c>
      <c r="Q8224">
        <v>1460</v>
      </c>
      <c r="R8224">
        <v>6.1</v>
      </c>
      <c r="S8224" t="s">
        <v>41</v>
      </c>
    </row>
    <row r="8225" spans="1:19" x14ac:dyDescent="0.3">
      <c r="A8225" t="s">
        <v>16069</v>
      </c>
      <c r="B8225" t="s">
        <v>9</v>
      </c>
      <c r="C8225" s="2">
        <v>91766</v>
      </c>
      <c r="D8225" t="s">
        <v>10</v>
      </c>
      <c r="E8225" t="s">
        <v>32</v>
      </c>
      <c r="F8225" t="s">
        <v>52</v>
      </c>
      <c r="G8225" t="s">
        <v>126</v>
      </c>
      <c r="H8225" t="s">
        <v>54</v>
      </c>
      <c r="I8225" t="s">
        <v>126</v>
      </c>
      <c r="J8225" t="s">
        <v>37</v>
      </c>
      <c r="K8225" t="s">
        <v>16070</v>
      </c>
      <c r="L8225" t="s">
        <v>17</v>
      </c>
      <c r="M8225">
        <v>3</v>
      </c>
      <c r="N8225" t="s">
        <v>28</v>
      </c>
      <c r="O8225" s="1">
        <v>45569</v>
      </c>
      <c r="P8225" s="1">
        <v>45638</v>
      </c>
      <c r="Q8225">
        <v>1285</v>
      </c>
      <c r="R8225">
        <v>5.3</v>
      </c>
      <c r="S8225" t="s">
        <v>19</v>
      </c>
    </row>
    <row r="8226" spans="1:19" x14ac:dyDescent="0.3">
      <c r="A8226" t="s">
        <v>16071</v>
      </c>
      <c r="B8226" t="s">
        <v>176</v>
      </c>
      <c r="C8226" s="2">
        <v>113647</v>
      </c>
      <c r="D8226" t="s">
        <v>10</v>
      </c>
      <c r="E8226" t="s">
        <v>11</v>
      </c>
      <c r="F8226" t="s">
        <v>99</v>
      </c>
      <c r="G8226" t="s">
        <v>23</v>
      </c>
      <c r="H8226" t="s">
        <v>35</v>
      </c>
      <c r="I8226" t="s">
        <v>23</v>
      </c>
      <c r="J8226" t="s">
        <v>37</v>
      </c>
      <c r="K8226" t="s">
        <v>14044</v>
      </c>
      <c r="L8226" t="s">
        <v>27</v>
      </c>
      <c r="M8226">
        <v>9</v>
      </c>
      <c r="N8226" t="s">
        <v>108</v>
      </c>
      <c r="O8226" s="1">
        <v>45298</v>
      </c>
      <c r="P8226" s="1">
        <v>45364</v>
      </c>
      <c r="Q8226">
        <v>1357</v>
      </c>
      <c r="R8226">
        <v>7.6</v>
      </c>
      <c r="S8226" t="s">
        <v>117</v>
      </c>
    </row>
    <row r="8227" spans="1:19" x14ac:dyDescent="0.3">
      <c r="A8227" t="s">
        <v>16072</v>
      </c>
      <c r="B8227" t="s">
        <v>50</v>
      </c>
      <c r="C8227" s="2">
        <v>80710</v>
      </c>
      <c r="D8227" t="s">
        <v>10</v>
      </c>
      <c r="E8227" t="s">
        <v>11</v>
      </c>
      <c r="F8227" t="s">
        <v>33</v>
      </c>
      <c r="G8227" t="s">
        <v>24</v>
      </c>
      <c r="H8227" t="s">
        <v>54</v>
      </c>
      <c r="I8227" t="s">
        <v>84</v>
      </c>
      <c r="J8227" t="s">
        <v>37</v>
      </c>
      <c r="K8227" t="s">
        <v>16073</v>
      </c>
      <c r="L8227" t="s">
        <v>46</v>
      </c>
      <c r="M8227">
        <v>9</v>
      </c>
      <c r="N8227" t="s">
        <v>40</v>
      </c>
      <c r="O8227" s="1">
        <v>45399</v>
      </c>
      <c r="P8227" s="1">
        <v>45445</v>
      </c>
      <c r="Q8227">
        <v>2202</v>
      </c>
      <c r="R8227">
        <v>8.3000000000000007</v>
      </c>
      <c r="S8227" t="s">
        <v>73</v>
      </c>
    </row>
    <row r="8228" spans="1:19" x14ac:dyDescent="0.3">
      <c r="A8228" t="s">
        <v>16074</v>
      </c>
      <c r="B8228" t="s">
        <v>114</v>
      </c>
      <c r="C8228" s="2">
        <v>151387</v>
      </c>
      <c r="D8228" t="s">
        <v>10</v>
      </c>
      <c r="E8228" t="s">
        <v>88</v>
      </c>
      <c r="F8228" t="s">
        <v>99</v>
      </c>
      <c r="G8228" t="s">
        <v>44</v>
      </c>
      <c r="H8228" t="s">
        <v>35</v>
      </c>
      <c r="I8228" t="s">
        <v>44</v>
      </c>
      <c r="J8228" t="s">
        <v>15</v>
      </c>
      <c r="K8228" t="s">
        <v>16075</v>
      </c>
      <c r="L8228" t="s">
        <v>17</v>
      </c>
      <c r="M8228">
        <v>16</v>
      </c>
      <c r="N8228" t="s">
        <v>77</v>
      </c>
      <c r="O8228" s="1">
        <v>45561</v>
      </c>
      <c r="P8228" s="1">
        <v>45602</v>
      </c>
      <c r="Q8228">
        <v>506</v>
      </c>
      <c r="R8228">
        <v>8.1999999999999993</v>
      </c>
      <c r="S8228" t="s">
        <v>93</v>
      </c>
    </row>
    <row r="8229" spans="1:19" x14ac:dyDescent="0.3">
      <c r="A8229" t="s">
        <v>16076</v>
      </c>
      <c r="B8229" t="s">
        <v>75</v>
      </c>
      <c r="C8229" s="2">
        <v>89656</v>
      </c>
      <c r="D8229" t="s">
        <v>10</v>
      </c>
      <c r="E8229" t="s">
        <v>32</v>
      </c>
      <c r="F8229" t="s">
        <v>52</v>
      </c>
      <c r="G8229" t="s">
        <v>104</v>
      </c>
      <c r="H8229" t="s">
        <v>35</v>
      </c>
      <c r="I8229" t="s">
        <v>104</v>
      </c>
      <c r="J8229" t="s">
        <v>15</v>
      </c>
      <c r="K8229" t="s">
        <v>16077</v>
      </c>
      <c r="L8229" t="s">
        <v>27</v>
      </c>
      <c r="M8229">
        <v>4</v>
      </c>
      <c r="N8229" t="s">
        <v>69</v>
      </c>
      <c r="O8229" s="1">
        <v>45590</v>
      </c>
      <c r="P8229" s="1">
        <v>45662</v>
      </c>
      <c r="Q8229">
        <v>691</v>
      </c>
      <c r="R8229">
        <v>6.4</v>
      </c>
      <c r="S8229" t="s">
        <v>117</v>
      </c>
    </row>
    <row r="8230" spans="1:19" x14ac:dyDescent="0.3">
      <c r="A8230" t="s">
        <v>16078</v>
      </c>
      <c r="B8230" t="s">
        <v>130</v>
      </c>
      <c r="C8230" s="2">
        <v>53920</v>
      </c>
      <c r="D8230" t="s">
        <v>10</v>
      </c>
      <c r="E8230" t="s">
        <v>22</v>
      </c>
      <c r="F8230" t="s">
        <v>12</v>
      </c>
      <c r="G8230" t="s">
        <v>44</v>
      </c>
      <c r="H8230" t="s">
        <v>14</v>
      </c>
      <c r="I8230" t="s">
        <v>44</v>
      </c>
      <c r="J8230" t="s">
        <v>25</v>
      </c>
      <c r="K8230" t="s">
        <v>16079</v>
      </c>
      <c r="L8230" t="s">
        <v>17</v>
      </c>
      <c r="M8230" t="s">
        <v>37</v>
      </c>
      <c r="N8230" t="s">
        <v>101</v>
      </c>
      <c r="O8230" s="1">
        <v>45557</v>
      </c>
      <c r="P8230" s="1">
        <v>45580</v>
      </c>
      <c r="Q8230">
        <v>1661</v>
      </c>
      <c r="R8230">
        <v>8.9</v>
      </c>
      <c r="S8230" t="s">
        <v>128</v>
      </c>
    </row>
    <row r="8231" spans="1:19" x14ac:dyDescent="0.3">
      <c r="A8231" t="s">
        <v>16080</v>
      </c>
      <c r="B8231" t="s">
        <v>31</v>
      </c>
      <c r="C8231" s="2">
        <v>57577</v>
      </c>
      <c r="D8231" t="s">
        <v>10</v>
      </c>
      <c r="E8231" t="s">
        <v>22</v>
      </c>
      <c r="F8231" t="s">
        <v>52</v>
      </c>
      <c r="G8231" t="s">
        <v>166</v>
      </c>
      <c r="H8231" t="s">
        <v>35</v>
      </c>
      <c r="I8231" t="s">
        <v>67</v>
      </c>
      <c r="J8231" t="s">
        <v>37</v>
      </c>
      <c r="K8231" t="s">
        <v>16081</v>
      </c>
      <c r="L8231" t="s">
        <v>17</v>
      </c>
      <c r="M8231" t="s">
        <v>37</v>
      </c>
      <c r="N8231" t="s">
        <v>47</v>
      </c>
      <c r="O8231" s="1">
        <v>45470</v>
      </c>
      <c r="P8231" s="1">
        <v>45529</v>
      </c>
      <c r="Q8231">
        <v>1781</v>
      </c>
      <c r="R8231">
        <v>9</v>
      </c>
      <c r="S8231" t="s">
        <v>93</v>
      </c>
    </row>
    <row r="8232" spans="1:19" x14ac:dyDescent="0.3">
      <c r="A8232" t="s">
        <v>16082</v>
      </c>
      <c r="B8232" t="s">
        <v>110</v>
      </c>
      <c r="C8232" s="2">
        <v>109597</v>
      </c>
      <c r="D8232" t="s">
        <v>10</v>
      </c>
      <c r="E8232" t="s">
        <v>11</v>
      </c>
      <c r="F8232" t="s">
        <v>33</v>
      </c>
      <c r="G8232" t="s">
        <v>166</v>
      </c>
      <c r="H8232" t="s">
        <v>35</v>
      </c>
      <c r="I8232" t="s">
        <v>67</v>
      </c>
      <c r="J8232" t="s">
        <v>25</v>
      </c>
      <c r="K8232" t="s">
        <v>16083</v>
      </c>
      <c r="L8232" t="s">
        <v>27</v>
      </c>
      <c r="M8232">
        <v>8</v>
      </c>
      <c r="N8232" t="s">
        <v>28</v>
      </c>
      <c r="O8232" s="1">
        <v>45321</v>
      </c>
      <c r="P8232" s="1">
        <v>45353</v>
      </c>
      <c r="Q8232">
        <v>2194</v>
      </c>
      <c r="R8232">
        <v>9</v>
      </c>
      <c r="S8232" t="s">
        <v>19</v>
      </c>
    </row>
    <row r="8233" spans="1:19" x14ac:dyDescent="0.3">
      <c r="A8233" t="s">
        <v>16084</v>
      </c>
      <c r="B8233" t="s">
        <v>103</v>
      </c>
      <c r="C8233" s="2">
        <v>63626</v>
      </c>
      <c r="D8233" t="s">
        <v>51</v>
      </c>
      <c r="E8233" t="s">
        <v>22</v>
      </c>
      <c r="F8233" t="s">
        <v>52</v>
      </c>
      <c r="G8233" t="s">
        <v>53</v>
      </c>
      <c r="H8233" t="s">
        <v>54</v>
      </c>
      <c r="I8233" t="s">
        <v>53</v>
      </c>
      <c r="J8233" t="s">
        <v>37</v>
      </c>
      <c r="K8233" t="s">
        <v>16085</v>
      </c>
      <c r="L8233" t="s">
        <v>39</v>
      </c>
      <c r="M8233">
        <v>1</v>
      </c>
      <c r="N8233" t="s">
        <v>116</v>
      </c>
      <c r="O8233" s="1">
        <v>45327</v>
      </c>
      <c r="P8233" s="1">
        <v>45390</v>
      </c>
      <c r="Q8233">
        <v>2180</v>
      </c>
      <c r="R8233">
        <v>8.6</v>
      </c>
      <c r="S8233" t="s">
        <v>112</v>
      </c>
    </row>
    <row r="8234" spans="1:19" x14ac:dyDescent="0.3">
      <c r="A8234" t="s">
        <v>16086</v>
      </c>
      <c r="B8234" t="s">
        <v>83</v>
      </c>
      <c r="C8234" s="2">
        <v>89217</v>
      </c>
      <c r="D8234" t="s">
        <v>51</v>
      </c>
      <c r="E8234" t="s">
        <v>22</v>
      </c>
      <c r="F8234" t="s">
        <v>12</v>
      </c>
      <c r="G8234" t="s">
        <v>120</v>
      </c>
      <c r="H8234" t="s">
        <v>35</v>
      </c>
      <c r="I8234" t="s">
        <v>120</v>
      </c>
      <c r="J8234" t="s">
        <v>25</v>
      </c>
      <c r="K8234" t="s">
        <v>16087</v>
      </c>
      <c r="L8234" t="s">
        <v>27</v>
      </c>
      <c r="M8234" t="s">
        <v>37</v>
      </c>
      <c r="N8234" t="s">
        <v>149</v>
      </c>
      <c r="O8234" s="1">
        <v>45303</v>
      </c>
      <c r="P8234" s="1">
        <v>45362</v>
      </c>
      <c r="Q8234">
        <v>724</v>
      </c>
      <c r="R8234">
        <v>5.0999999999999996</v>
      </c>
      <c r="S8234" t="s">
        <v>29</v>
      </c>
    </row>
    <row r="8235" spans="1:19" x14ac:dyDescent="0.3">
      <c r="A8235" t="s">
        <v>16088</v>
      </c>
      <c r="B8235" t="s">
        <v>119</v>
      </c>
      <c r="C8235" s="2">
        <v>62960</v>
      </c>
      <c r="D8235" t="s">
        <v>10</v>
      </c>
      <c r="E8235" t="s">
        <v>22</v>
      </c>
      <c r="F8235" t="s">
        <v>33</v>
      </c>
      <c r="G8235" t="s">
        <v>126</v>
      </c>
      <c r="H8235" t="s">
        <v>14</v>
      </c>
      <c r="I8235" t="s">
        <v>126</v>
      </c>
      <c r="J8235" t="s">
        <v>15</v>
      </c>
      <c r="K8235" t="s">
        <v>16089</v>
      </c>
      <c r="L8235" t="s">
        <v>27</v>
      </c>
      <c r="M8235" t="s">
        <v>37</v>
      </c>
      <c r="N8235" t="s">
        <v>122</v>
      </c>
      <c r="O8235" s="1">
        <v>45419</v>
      </c>
      <c r="P8235" s="1">
        <v>45458</v>
      </c>
      <c r="Q8235">
        <v>985</v>
      </c>
      <c r="R8235">
        <v>5.4</v>
      </c>
      <c r="S8235" t="s">
        <v>19</v>
      </c>
    </row>
    <row r="8236" spans="1:19" x14ac:dyDescent="0.3">
      <c r="A8236" t="s">
        <v>16090</v>
      </c>
      <c r="B8236" t="s">
        <v>83</v>
      </c>
      <c r="C8236" s="2">
        <v>75881</v>
      </c>
      <c r="D8236" t="s">
        <v>51</v>
      </c>
      <c r="E8236" t="s">
        <v>22</v>
      </c>
      <c r="F8236" t="s">
        <v>12</v>
      </c>
      <c r="G8236" t="s">
        <v>53</v>
      </c>
      <c r="H8236" t="s">
        <v>35</v>
      </c>
      <c r="I8236" t="s">
        <v>44</v>
      </c>
      <c r="J8236" t="s">
        <v>37</v>
      </c>
      <c r="K8236" t="s">
        <v>16091</v>
      </c>
      <c r="L8236" t="s">
        <v>27</v>
      </c>
      <c r="M8236" t="s">
        <v>37</v>
      </c>
      <c r="N8236" t="s">
        <v>18</v>
      </c>
      <c r="O8236" s="1">
        <v>45385</v>
      </c>
      <c r="P8236" s="1">
        <v>45442</v>
      </c>
      <c r="Q8236">
        <v>672</v>
      </c>
      <c r="R8236">
        <v>5.6</v>
      </c>
      <c r="S8236" t="s">
        <v>227</v>
      </c>
    </row>
    <row r="8237" spans="1:19" x14ac:dyDescent="0.3">
      <c r="A8237" t="s">
        <v>16092</v>
      </c>
      <c r="B8237" t="s">
        <v>130</v>
      </c>
      <c r="C8237" s="2">
        <v>127615</v>
      </c>
      <c r="D8237" t="s">
        <v>10</v>
      </c>
      <c r="E8237" t="s">
        <v>88</v>
      </c>
      <c r="F8237" t="s">
        <v>12</v>
      </c>
      <c r="G8237" t="s">
        <v>24</v>
      </c>
      <c r="H8237" t="s">
        <v>35</v>
      </c>
      <c r="I8237" t="s">
        <v>24</v>
      </c>
      <c r="J8237" t="s">
        <v>37</v>
      </c>
      <c r="K8237" t="s">
        <v>16093</v>
      </c>
      <c r="L8237" t="s">
        <v>27</v>
      </c>
      <c r="M8237">
        <v>12</v>
      </c>
      <c r="N8237" t="s">
        <v>40</v>
      </c>
      <c r="O8237" s="1">
        <v>45576</v>
      </c>
      <c r="P8237" s="1">
        <v>45592</v>
      </c>
      <c r="Q8237">
        <v>1878</v>
      </c>
      <c r="R8237">
        <v>7.2</v>
      </c>
      <c r="S8237" t="s">
        <v>57</v>
      </c>
    </row>
    <row r="8238" spans="1:19" x14ac:dyDescent="0.3">
      <c r="A8238" t="s">
        <v>16094</v>
      </c>
      <c r="B8238" t="s">
        <v>137</v>
      </c>
      <c r="C8238" s="2">
        <v>62455</v>
      </c>
      <c r="D8238" t="s">
        <v>66</v>
      </c>
      <c r="E8238" t="s">
        <v>22</v>
      </c>
      <c r="F8238" t="s">
        <v>33</v>
      </c>
      <c r="G8238" t="s">
        <v>67</v>
      </c>
      <c r="H8238" t="s">
        <v>35</v>
      </c>
      <c r="I8238" t="s">
        <v>95</v>
      </c>
      <c r="J8238" t="s">
        <v>25</v>
      </c>
      <c r="K8238" t="s">
        <v>16095</v>
      </c>
      <c r="L8238" t="s">
        <v>27</v>
      </c>
      <c r="M8238" t="s">
        <v>37</v>
      </c>
      <c r="N8238" t="s">
        <v>116</v>
      </c>
      <c r="O8238" s="1">
        <v>45318</v>
      </c>
      <c r="P8238" s="1">
        <v>45338</v>
      </c>
      <c r="Q8238">
        <v>716</v>
      </c>
      <c r="R8238">
        <v>9.9</v>
      </c>
      <c r="S8238" t="s">
        <v>234</v>
      </c>
    </row>
    <row r="8239" spans="1:19" x14ac:dyDescent="0.3">
      <c r="A8239" t="s">
        <v>16096</v>
      </c>
      <c r="B8239" t="s">
        <v>161</v>
      </c>
      <c r="C8239" s="2">
        <v>196472</v>
      </c>
      <c r="D8239" t="s">
        <v>10</v>
      </c>
      <c r="E8239" t="s">
        <v>88</v>
      </c>
      <c r="F8239" t="s">
        <v>52</v>
      </c>
      <c r="G8239" t="s">
        <v>84</v>
      </c>
      <c r="H8239" t="s">
        <v>35</v>
      </c>
      <c r="I8239" t="s">
        <v>84</v>
      </c>
      <c r="J8239" t="s">
        <v>37</v>
      </c>
      <c r="K8239" t="s">
        <v>16097</v>
      </c>
      <c r="L8239" t="s">
        <v>17</v>
      </c>
      <c r="M8239">
        <v>15</v>
      </c>
      <c r="N8239" t="s">
        <v>62</v>
      </c>
      <c r="O8239" s="1">
        <v>45579</v>
      </c>
      <c r="P8239" s="1">
        <v>45599</v>
      </c>
      <c r="Q8239">
        <v>1661</v>
      </c>
      <c r="R8239">
        <v>5.6</v>
      </c>
      <c r="S8239" t="s">
        <v>174</v>
      </c>
    </row>
    <row r="8240" spans="1:19" x14ac:dyDescent="0.3">
      <c r="A8240" t="s">
        <v>16098</v>
      </c>
      <c r="B8240" t="s">
        <v>110</v>
      </c>
      <c r="C8240" s="2">
        <v>137372</v>
      </c>
      <c r="D8240" t="s">
        <v>10</v>
      </c>
      <c r="E8240" t="s">
        <v>11</v>
      </c>
      <c r="F8240" t="s">
        <v>12</v>
      </c>
      <c r="G8240" t="s">
        <v>153</v>
      </c>
      <c r="H8240" t="s">
        <v>14</v>
      </c>
      <c r="I8240" t="s">
        <v>153</v>
      </c>
      <c r="J8240" t="s">
        <v>25</v>
      </c>
      <c r="K8240" t="s">
        <v>16099</v>
      </c>
      <c r="L8240" t="s">
        <v>27</v>
      </c>
      <c r="M8240">
        <v>7</v>
      </c>
      <c r="N8240" t="s">
        <v>90</v>
      </c>
      <c r="O8240" s="1">
        <v>45526</v>
      </c>
      <c r="P8240" s="1">
        <v>45576</v>
      </c>
      <c r="Q8240">
        <v>563</v>
      </c>
      <c r="R8240">
        <v>7.4</v>
      </c>
      <c r="S8240" t="s">
        <v>112</v>
      </c>
    </row>
    <row r="8241" spans="1:19" x14ac:dyDescent="0.3">
      <c r="A8241" t="s">
        <v>16100</v>
      </c>
      <c r="B8241" t="s">
        <v>50</v>
      </c>
      <c r="C8241" s="2">
        <v>115498</v>
      </c>
      <c r="D8241" t="s">
        <v>10</v>
      </c>
      <c r="E8241" t="s">
        <v>11</v>
      </c>
      <c r="F8241" t="s">
        <v>52</v>
      </c>
      <c r="G8241" t="s">
        <v>36</v>
      </c>
      <c r="H8241" t="s">
        <v>35</v>
      </c>
      <c r="I8241" t="s">
        <v>36</v>
      </c>
      <c r="J8241" t="s">
        <v>25</v>
      </c>
      <c r="K8241" t="s">
        <v>16101</v>
      </c>
      <c r="L8241" t="s">
        <v>39</v>
      </c>
      <c r="M8241">
        <v>8</v>
      </c>
      <c r="N8241" t="s">
        <v>90</v>
      </c>
      <c r="O8241" s="1">
        <v>45439</v>
      </c>
      <c r="P8241" s="1">
        <v>45496</v>
      </c>
      <c r="Q8241">
        <v>1408</v>
      </c>
      <c r="R8241">
        <v>8.6999999999999993</v>
      </c>
      <c r="S8241" t="s">
        <v>73</v>
      </c>
    </row>
    <row r="8242" spans="1:19" x14ac:dyDescent="0.3">
      <c r="A8242" t="s">
        <v>16102</v>
      </c>
      <c r="B8242" t="s">
        <v>75</v>
      </c>
      <c r="C8242" s="2">
        <v>115717</v>
      </c>
      <c r="D8242" t="s">
        <v>10</v>
      </c>
      <c r="E8242" t="s">
        <v>32</v>
      </c>
      <c r="F8242" t="s">
        <v>33</v>
      </c>
      <c r="G8242" t="s">
        <v>95</v>
      </c>
      <c r="H8242" t="s">
        <v>35</v>
      </c>
      <c r="I8242" t="s">
        <v>95</v>
      </c>
      <c r="J8242" t="s">
        <v>15</v>
      </c>
      <c r="K8242" t="s">
        <v>16103</v>
      </c>
      <c r="L8242" t="s">
        <v>27</v>
      </c>
      <c r="M8242">
        <v>4</v>
      </c>
      <c r="N8242" t="s">
        <v>69</v>
      </c>
      <c r="O8242" s="1">
        <v>45485</v>
      </c>
      <c r="P8242" s="1">
        <v>45527</v>
      </c>
      <c r="Q8242">
        <v>1877</v>
      </c>
      <c r="R8242">
        <v>7.1</v>
      </c>
      <c r="S8242" t="s">
        <v>117</v>
      </c>
    </row>
    <row r="8243" spans="1:19" x14ac:dyDescent="0.3">
      <c r="A8243" t="s">
        <v>16104</v>
      </c>
      <c r="B8243" t="s">
        <v>137</v>
      </c>
      <c r="C8243" s="2">
        <v>185997</v>
      </c>
      <c r="D8243" t="s">
        <v>10</v>
      </c>
      <c r="E8243" t="s">
        <v>88</v>
      </c>
      <c r="F8243" t="s">
        <v>12</v>
      </c>
      <c r="G8243" t="s">
        <v>84</v>
      </c>
      <c r="H8243" t="s">
        <v>14</v>
      </c>
      <c r="I8243" t="s">
        <v>84</v>
      </c>
      <c r="J8243" t="s">
        <v>15</v>
      </c>
      <c r="K8243" t="s">
        <v>16105</v>
      </c>
      <c r="L8243" t="s">
        <v>46</v>
      </c>
      <c r="M8243">
        <v>15</v>
      </c>
      <c r="N8243" t="s">
        <v>40</v>
      </c>
      <c r="O8243" s="1">
        <v>45580</v>
      </c>
      <c r="P8243" s="1">
        <v>45652</v>
      </c>
      <c r="Q8243">
        <v>2105</v>
      </c>
      <c r="R8243">
        <v>6.9</v>
      </c>
      <c r="S8243" t="s">
        <v>128</v>
      </c>
    </row>
    <row r="8244" spans="1:19" x14ac:dyDescent="0.3">
      <c r="A8244" t="s">
        <v>16106</v>
      </c>
      <c r="B8244" t="s">
        <v>176</v>
      </c>
      <c r="C8244" s="2">
        <v>159873</v>
      </c>
      <c r="D8244" t="s">
        <v>10</v>
      </c>
      <c r="E8244" t="s">
        <v>11</v>
      </c>
      <c r="F8244" t="s">
        <v>99</v>
      </c>
      <c r="G8244" t="s">
        <v>23</v>
      </c>
      <c r="H8244" t="s">
        <v>35</v>
      </c>
      <c r="I8244" t="s">
        <v>23</v>
      </c>
      <c r="J8244" t="s">
        <v>37</v>
      </c>
      <c r="K8244" t="s">
        <v>7584</v>
      </c>
      <c r="L8244" t="s">
        <v>46</v>
      </c>
      <c r="M8244">
        <v>9</v>
      </c>
      <c r="N8244" t="s">
        <v>116</v>
      </c>
      <c r="O8244" s="1">
        <v>45663</v>
      </c>
      <c r="P8244" s="1">
        <v>45700</v>
      </c>
      <c r="Q8244">
        <v>1265</v>
      </c>
      <c r="R8244">
        <v>7.4</v>
      </c>
      <c r="S8244" t="s">
        <v>117</v>
      </c>
    </row>
    <row r="8245" spans="1:19" x14ac:dyDescent="0.3">
      <c r="A8245" t="s">
        <v>16107</v>
      </c>
      <c r="B8245" t="s">
        <v>43</v>
      </c>
      <c r="C8245" s="2">
        <v>181476</v>
      </c>
      <c r="D8245" t="s">
        <v>10</v>
      </c>
      <c r="E8245" t="s">
        <v>11</v>
      </c>
      <c r="F8245" t="s">
        <v>99</v>
      </c>
      <c r="G8245" t="s">
        <v>95</v>
      </c>
      <c r="H8245" t="s">
        <v>14</v>
      </c>
      <c r="I8245" t="s">
        <v>120</v>
      </c>
      <c r="J8245" t="s">
        <v>15</v>
      </c>
      <c r="K8245" t="s">
        <v>16108</v>
      </c>
      <c r="L8245" t="s">
        <v>46</v>
      </c>
      <c r="M8245">
        <v>5</v>
      </c>
      <c r="N8245" t="s">
        <v>47</v>
      </c>
      <c r="O8245" s="1">
        <v>45587</v>
      </c>
      <c r="P8245" s="1">
        <v>45620</v>
      </c>
      <c r="Q8245">
        <v>926</v>
      </c>
      <c r="R8245">
        <v>6.1</v>
      </c>
      <c r="S8245" t="s">
        <v>174</v>
      </c>
    </row>
    <row r="8246" spans="1:19" x14ac:dyDescent="0.3">
      <c r="A8246" t="s">
        <v>16109</v>
      </c>
      <c r="B8246" t="s">
        <v>145</v>
      </c>
      <c r="C8246" s="2">
        <v>185409</v>
      </c>
      <c r="D8246" t="s">
        <v>10</v>
      </c>
      <c r="E8246" t="s">
        <v>88</v>
      </c>
      <c r="F8246" t="s">
        <v>99</v>
      </c>
      <c r="G8246" t="s">
        <v>153</v>
      </c>
      <c r="H8246" t="s">
        <v>14</v>
      </c>
      <c r="I8246" t="s">
        <v>153</v>
      </c>
      <c r="J8246" t="s">
        <v>15</v>
      </c>
      <c r="K8246" t="s">
        <v>16110</v>
      </c>
      <c r="L8246" t="s">
        <v>17</v>
      </c>
      <c r="M8246">
        <v>14</v>
      </c>
      <c r="N8246" t="s">
        <v>116</v>
      </c>
      <c r="O8246" s="1">
        <v>45339</v>
      </c>
      <c r="P8246" s="1">
        <v>45382</v>
      </c>
      <c r="Q8246">
        <v>2072</v>
      </c>
      <c r="R8246">
        <v>8.9</v>
      </c>
      <c r="S8246" t="s">
        <v>73</v>
      </c>
    </row>
    <row r="8247" spans="1:19" x14ac:dyDescent="0.3">
      <c r="A8247" t="s">
        <v>16111</v>
      </c>
      <c r="B8247" t="s">
        <v>103</v>
      </c>
      <c r="C8247" s="2">
        <v>70025</v>
      </c>
      <c r="D8247" t="s">
        <v>10</v>
      </c>
      <c r="E8247" t="s">
        <v>22</v>
      </c>
      <c r="F8247" t="s">
        <v>33</v>
      </c>
      <c r="G8247" t="s">
        <v>140</v>
      </c>
      <c r="H8247" t="s">
        <v>35</v>
      </c>
      <c r="I8247" t="s">
        <v>153</v>
      </c>
      <c r="J8247" t="s">
        <v>37</v>
      </c>
      <c r="K8247" t="s">
        <v>16112</v>
      </c>
      <c r="L8247" t="s">
        <v>39</v>
      </c>
      <c r="M8247">
        <v>1</v>
      </c>
      <c r="N8247" t="s">
        <v>86</v>
      </c>
      <c r="O8247" s="1">
        <v>45378</v>
      </c>
      <c r="P8247" s="1">
        <v>45439</v>
      </c>
      <c r="Q8247">
        <v>531</v>
      </c>
      <c r="R8247">
        <v>7.9</v>
      </c>
      <c r="S8247" t="s">
        <v>57</v>
      </c>
    </row>
    <row r="8248" spans="1:19" x14ac:dyDescent="0.3">
      <c r="A8248" t="s">
        <v>16113</v>
      </c>
      <c r="B8248" t="s">
        <v>21</v>
      </c>
      <c r="C8248" s="2">
        <v>119389</v>
      </c>
      <c r="D8248" t="s">
        <v>10</v>
      </c>
      <c r="E8248" t="s">
        <v>11</v>
      </c>
      <c r="F8248" t="s">
        <v>99</v>
      </c>
      <c r="G8248" t="s">
        <v>84</v>
      </c>
      <c r="H8248" t="s">
        <v>14</v>
      </c>
      <c r="I8248" t="s">
        <v>84</v>
      </c>
      <c r="J8248" t="s">
        <v>25</v>
      </c>
      <c r="K8248" t="s">
        <v>16114</v>
      </c>
      <c r="L8248" t="s">
        <v>39</v>
      </c>
      <c r="M8248">
        <v>6</v>
      </c>
      <c r="N8248" t="s">
        <v>149</v>
      </c>
      <c r="O8248" s="1">
        <v>45496</v>
      </c>
      <c r="P8248" s="1">
        <v>45533</v>
      </c>
      <c r="Q8248">
        <v>2119</v>
      </c>
      <c r="R8248">
        <v>5.6</v>
      </c>
      <c r="S8248" t="s">
        <v>112</v>
      </c>
    </row>
    <row r="8249" spans="1:19" x14ac:dyDescent="0.3">
      <c r="A8249" t="s">
        <v>16115</v>
      </c>
      <c r="B8249" t="s">
        <v>65</v>
      </c>
      <c r="C8249" s="2">
        <v>82763</v>
      </c>
      <c r="D8249" t="s">
        <v>10</v>
      </c>
      <c r="E8249" t="s">
        <v>22</v>
      </c>
      <c r="F8249" t="s">
        <v>33</v>
      </c>
      <c r="G8249" t="s">
        <v>34</v>
      </c>
      <c r="H8249" t="s">
        <v>14</v>
      </c>
      <c r="I8249" t="s">
        <v>34</v>
      </c>
      <c r="J8249" t="s">
        <v>37</v>
      </c>
      <c r="K8249" t="s">
        <v>16116</v>
      </c>
      <c r="L8249" t="s">
        <v>39</v>
      </c>
      <c r="M8249">
        <v>1</v>
      </c>
      <c r="N8249" t="s">
        <v>90</v>
      </c>
      <c r="O8249" s="1">
        <v>45762</v>
      </c>
      <c r="P8249" s="1">
        <v>45784</v>
      </c>
      <c r="Q8249">
        <v>1534</v>
      </c>
      <c r="R8249">
        <v>6.9</v>
      </c>
      <c r="S8249" t="s">
        <v>78</v>
      </c>
    </row>
    <row r="8250" spans="1:19" x14ac:dyDescent="0.3">
      <c r="A8250" t="s">
        <v>16117</v>
      </c>
      <c r="B8250" t="s">
        <v>9</v>
      </c>
      <c r="C8250" s="2">
        <v>111829</v>
      </c>
      <c r="D8250" t="s">
        <v>10</v>
      </c>
      <c r="E8250" t="s">
        <v>11</v>
      </c>
      <c r="F8250" t="s">
        <v>99</v>
      </c>
      <c r="G8250" t="s">
        <v>126</v>
      </c>
      <c r="H8250" t="s">
        <v>54</v>
      </c>
      <c r="I8250" t="s">
        <v>126</v>
      </c>
      <c r="J8250" t="s">
        <v>37</v>
      </c>
      <c r="K8250" t="s">
        <v>8863</v>
      </c>
      <c r="L8250" t="s">
        <v>39</v>
      </c>
      <c r="M8250">
        <v>8</v>
      </c>
      <c r="N8250" t="s">
        <v>149</v>
      </c>
      <c r="O8250" s="1">
        <v>45488</v>
      </c>
      <c r="P8250" s="1">
        <v>45546</v>
      </c>
      <c r="Q8250">
        <v>2471</v>
      </c>
      <c r="R8250">
        <v>8.5</v>
      </c>
      <c r="S8250" t="s">
        <v>57</v>
      </c>
    </row>
    <row r="8251" spans="1:19" x14ac:dyDescent="0.3">
      <c r="A8251" t="s">
        <v>16118</v>
      </c>
      <c r="B8251" t="s">
        <v>119</v>
      </c>
      <c r="C8251" s="2">
        <v>115732</v>
      </c>
      <c r="D8251" t="s">
        <v>51</v>
      </c>
      <c r="E8251" t="s">
        <v>32</v>
      </c>
      <c r="F8251" t="s">
        <v>12</v>
      </c>
      <c r="G8251" t="s">
        <v>53</v>
      </c>
      <c r="H8251" t="s">
        <v>35</v>
      </c>
      <c r="I8251" t="s">
        <v>166</v>
      </c>
      <c r="J8251" t="s">
        <v>15</v>
      </c>
      <c r="K8251" t="s">
        <v>16119</v>
      </c>
      <c r="L8251" t="s">
        <v>39</v>
      </c>
      <c r="M8251">
        <v>2</v>
      </c>
      <c r="N8251" t="s">
        <v>108</v>
      </c>
      <c r="O8251" s="1">
        <v>45731</v>
      </c>
      <c r="P8251" s="1">
        <v>45781</v>
      </c>
      <c r="Q8251">
        <v>844</v>
      </c>
      <c r="R8251">
        <v>9.1</v>
      </c>
      <c r="S8251" t="s">
        <v>128</v>
      </c>
    </row>
    <row r="8252" spans="1:19" x14ac:dyDescent="0.3">
      <c r="A8252" t="s">
        <v>16120</v>
      </c>
      <c r="B8252" t="s">
        <v>103</v>
      </c>
      <c r="C8252" s="2">
        <v>129722</v>
      </c>
      <c r="D8252" t="s">
        <v>10</v>
      </c>
      <c r="E8252" t="s">
        <v>32</v>
      </c>
      <c r="F8252" t="s">
        <v>12</v>
      </c>
      <c r="G8252" t="s">
        <v>95</v>
      </c>
      <c r="H8252" t="s">
        <v>14</v>
      </c>
      <c r="I8252" t="s">
        <v>95</v>
      </c>
      <c r="J8252" t="s">
        <v>25</v>
      </c>
      <c r="K8252" t="s">
        <v>16121</v>
      </c>
      <c r="L8252" t="s">
        <v>17</v>
      </c>
      <c r="M8252">
        <v>4</v>
      </c>
      <c r="N8252" t="s">
        <v>18</v>
      </c>
      <c r="O8252" s="1">
        <v>45657</v>
      </c>
      <c r="P8252" s="1">
        <v>45711</v>
      </c>
      <c r="Q8252">
        <v>1384</v>
      </c>
      <c r="R8252">
        <v>9.1</v>
      </c>
      <c r="S8252" t="s">
        <v>128</v>
      </c>
    </row>
    <row r="8253" spans="1:19" x14ac:dyDescent="0.3">
      <c r="A8253" t="s">
        <v>16122</v>
      </c>
      <c r="B8253" t="s">
        <v>145</v>
      </c>
      <c r="C8253" s="2">
        <v>67253</v>
      </c>
      <c r="D8253" t="s">
        <v>10</v>
      </c>
      <c r="E8253" t="s">
        <v>32</v>
      </c>
      <c r="F8253" t="s">
        <v>33</v>
      </c>
      <c r="G8253" t="s">
        <v>166</v>
      </c>
      <c r="H8253" t="s">
        <v>14</v>
      </c>
      <c r="I8253" t="s">
        <v>80</v>
      </c>
      <c r="J8253" t="s">
        <v>37</v>
      </c>
      <c r="K8253" t="s">
        <v>16123</v>
      </c>
      <c r="L8253" t="s">
        <v>39</v>
      </c>
      <c r="M8253">
        <v>2</v>
      </c>
      <c r="N8253" t="s">
        <v>69</v>
      </c>
      <c r="O8253" s="1">
        <v>45315</v>
      </c>
      <c r="P8253" s="1">
        <v>45368</v>
      </c>
      <c r="Q8253">
        <v>1221</v>
      </c>
      <c r="R8253">
        <v>7.6</v>
      </c>
      <c r="S8253" t="s">
        <v>57</v>
      </c>
    </row>
    <row r="8254" spans="1:19" x14ac:dyDescent="0.3">
      <c r="A8254" t="s">
        <v>16124</v>
      </c>
      <c r="B8254" t="s">
        <v>31</v>
      </c>
      <c r="C8254" s="2">
        <v>97424</v>
      </c>
      <c r="D8254" t="s">
        <v>10</v>
      </c>
      <c r="E8254" t="s">
        <v>88</v>
      </c>
      <c r="F8254" t="s">
        <v>12</v>
      </c>
      <c r="G8254" t="s">
        <v>158</v>
      </c>
      <c r="H8254" t="s">
        <v>54</v>
      </c>
      <c r="I8254" t="s">
        <v>158</v>
      </c>
      <c r="J8254" t="s">
        <v>15</v>
      </c>
      <c r="K8254" t="s">
        <v>16125</v>
      </c>
      <c r="L8254" t="s">
        <v>27</v>
      </c>
      <c r="M8254">
        <v>11</v>
      </c>
      <c r="N8254" t="s">
        <v>122</v>
      </c>
      <c r="O8254" s="1">
        <v>45768</v>
      </c>
      <c r="P8254" s="1">
        <v>45816</v>
      </c>
      <c r="Q8254">
        <v>608</v>
      </c>
      <c r="R8254">
        <v>9.1999999999999993</v>
      </c>
      <c r="S8254" t="s">
        <v>174</v>
      </c>
    </row>
    <row r="8255" spans="1:19" x14ac:dyDescent="0.3">
      <c r="A8255" t="s">
        <v>16126</v>
      </c>
      <c r="B8255" t="s">
        <v>83</v>
      </c>
      <c r="C8255" s="2">
        <v>65241</v>
      </c>
      <c r="D8255" t="s">
        <v>51</v>
      </c>
      <c r="E8255" t="s">
        <v>22</v>
      </c>
      <c r="F8255" t="s">
        <v>33</v>
      </c>
      <c r="G8255" t="s">
        <v>120</v>
      </c>
      <c r="H8255" t="s">
        <v>54</v>
      </c>
      <c r="I8255" t="s">
        <v>120</v>
      </c>
      <c r="J8255" t="s">
        <v>15</v>
      </c>
      <c r="K8255" t="s">
        <v>16127</v>
      </c>
      <c r="L8255" t="s">
        <v>27</v>
      </c>
      <c r="M8255" t="s">
        <v>37</v>
      </c>
      <c r="N8255" t="s">
        <v>97</v>
      </c>
      <c r="O8255" s="1">
        <v>45399</v>
      </c>
      <c r="P8255" s="1">
        <v>45426</v>
      </c>
      <c r="Q8255">
        <v>1050</v>
      </c>
      <c r="R8255">
        <v>8.6</v>
      </c>
      <c r="S8255" t="s">
        <v>41</v>
      </c>
    </row>
    <row r="8256" spans="1:19" x14ac:dyDescent="0.3">
      <c r="A8256" t="s">
        <v>16128</v>
      </c>
      <c r="B8256" t="s">
        <v>59</v>
      </c>
      <c r="C8256" s="2">
        <v>77732</v>
      </c>
      <c r="D8256" t="s">
        <v>10</v>
      </c>
      <c r="E8256" t="s">
        <v>11</v>
      </c>
      <c r="F8256" t="s">
        <v>12</v>
      </c>
      <c r="G8256" t="s">
        <v>13</v>
      </c>
      <c r="H8256" t="s">
        <v>54</v>
      </c>
      <c r="I8256" t="s">
        <v>24</v>
      </c>
      <c r="J8256" t="s">
        <v>15</v>
      </c>
      <c r="K8256" t="s">
        <v>16129</v>
      </c>
      <c r="L8256" t="s">
        <v>17</v>
      </c>
      <c r="M8256">
        <v>5</v>
      </c>
      <c r="N8256" t="s">
        <v>122</v>
      </c>
      <c r="O8256" s="1">
        <v>45383</v>
      </c>
      <c r="P8256" s="1">
        <v>45432</v>
      </c>
      <c r="Q8256">
        <v>1549</v>
      </c>
      <c r="R8256">
        <v>7.3</v>
      </c>
      <c r="S8256" t="s">
        <v>93</v>
      </c>
    </row>
    <row r="8257" spans="1:19" x14ac:dyDescent="0.3">
      <c r="A8257" t="s">
        <v>16130</v>
      </c>
      <c r="B8257" t="s">
        <v>50</v>
      </c>
      <c r="C8257" s="2">
        <v>54909</v>
      </c>
      <c r="D8257" t="s">
        <v>10</v>
      </c>
      <c r="E8257" t="s">
        <v>22</v>
      </c>
      <c r="F8257" t="s">
        <v>99</v>
      </c>
      <c r="G8257" t="s">
        <v>104</v>
      </c>
      <c r="H8257" t="s">
        <v>14</v>
      </c>
      <c r="I8257" t="s">
        <v>126</v>
      </c>
      <c r="J8257" t="s">
        <v>37</v>
      </c>
      <c r="K8257" t="s">
        <v>16131</v>
      </c>
      <c r="L8257" t="s">
        <v>27</v>
      </c>
      <c r="M8257" t="s">
        <v>37</v>
      </c>
      <c r="N8257" t="s">
        <v>77</v>
      </c>
      <c r="O8257" s="1">
        <v>45582</v>
      </c>
      <c r="P8257" s="1">
        <v>45645</v>
      </c>
      <c r="Q8257">
        <v>659</v>
      </c>
      <c r="R8257">
        <v>9.6999999999999993</v>
      </c>
      <c r="S8257" t="s">
        <v>73</v>
      </c>
    </row>
    <row r="8258" spans="1:19" x14ac:dyDescent="0.3">
      <c r="A8258" t="s">
        <v>16132</v>
      </c>
      <c r="B8258" t="s">
        <v>50</v>
      </c>
      <c r="C8258" s="2">
        <v>106170</v>
      </c>
      <c r="D8258" t="s">
        <v>51</v>
      </c>
      <c r="E8258" t="s">
        <v>32</v>
      </c>
      <c r="F8258" t="s">
        <v>12</v>
      </c>
      <c r="G8258" t="s">
        <v>60</v>
      </c>
      <c r="H8258" t="s">
        <v>14</v>
      </c>
      <c r="I8258" t="s">
        <v>60</v>
      </c>
      <c r="J8258" t="s">
        <v>25</v>
      </c>
      <c r="K8258" t="s">
        <v>16133</v>
      </c>
      <c r="L8258" t="s">
        <v>17</v>
      </c>
      <c r="M8258">
        <v>2</v>
      </c>
      <c r="N8258" t="s">
        <v>69</v>
      </c>
      <c r="O8258" s="1">
        <v>45678</v>
      </c>
      <c r="P8258" s="1">
        <v>45750</v>
      </c>
      <c r="Q8258">
        <v>1911</v>
      </c>
      <c r="R8258">
        <v>8.6</v>
      </c>
      <c r="S8258" t="s">
        <v>112</v>
      </c>
    </row>
    <row r="8259" spans="1:19" x14ac:dyDescent="0.3">
      <c r="A8259" t="s">
        <v>16134</v>
      </c>
      <c r="B8259" t="s">
        <v>9</v>
      </c>
      <c r="C8259" s="2">
        <v>69423</v>
      </c>
      <c r="D8259" t="s">
        <v>10</v>
      </c>
      <c r="E8259" t="s">
        <v>32</v>
      </c>
      <c r="F8259" t="s">
        <v>33</v>
      </c>
      <c r="G8259" t="s">
        <v>13</v>
      </c>
      <c r="H8259" t="s">
        <v>54</v>
      </c>
      <c r="I8259" t="s">
        <v>13</v>
      </c>
      <c r="J8259" t="s">
        <v>25</v>
      </c>
      <c r="K8259" t="s">
        <v>16135</v>
      </c>
      <c r="L8259" t="s">
        <v>39</v>
      </c>
      <c r="M8259">
        <v>3</v>
      </c>
      <c r="N8259" t="s">
        <v>28</v>
      </c>
      <c r="O8259" s="1">
        <v>45620</v>
      </c>
      <c r="P8259" s="1">
        <v>45687</v>
      </c>
      <c r="Q8259">
        <v>1309</v>
      </c>
      <c r="R8259">
        <v>5.0999999999999996</v>
      </c>
      <c r="S8259" t="s">
        <v>128</v>
      </c>
    </row>
    <row r="8260" spans="1:19" x14ac:dyDescent="0.3">
      <c r="A8260" t="s">
        <v>16136</v>
      </c>
      <c r="B8260" t="s">
        <v>110</v>
      </c>
      <c r="C8260" s="2">
        <v>235669</v>
      </c>
      <c r="D8260" t="s">
        <v>10</v>
      </c>
      <c r="E8260" t="s">
        <v>88</v>
      </c>
      <c r="F8260" t="s">
        <v>12</v>
      </c>
      <c r="G8260" t="s">
        <v>153</v>
      </c>
      <c r="H8260" t="s">
        <v>54</v>
      </c>
      <c r="I8260" t="s">
        <v>24</v>
      </c>
      <c r="J8260" t="s">
        <v>37</v>
      </c>
      <c r="K8260" t="s">
        <v>16137</v>
      </c>
      <c r="L8260" t="s">
        <v>17</v>
      </c>
      <c r="M8260">
        <v>12</v>
      </c>
      <c r="N8260" t="s">
        <v>97</v>
      </c>
      <c r="O8260" s="1">
        <v>45744</v>
      </c>
      <c r="P8260" s="1">
        <v>45814</v>
      </c>
      <c r="Q8260">
        <v>2345</v>
      </c>
      <c r="R8260">
        <v>6.3</v>
      </c>
      <c r="S8260" t="s">
        <v>73</v>
      </c>
    </row>
    <row r="8261" spans="1:19" x14ac:dyDescent="0.3">
      <c r="A8261" t="s">
        <v>16138</v>
      </c>
      <c r="B8261" t="s">
        <v>176</v>
      </c>
      <c r="C8261" s="2">
        <v>87896</v>
      </c>
      <c r="D8261" t="s">
        <v>10</v>
      </c>
      <c r="E8261" t="s">
        <v>11</v>
      </c>
      <c r="F8261" t="s">
        <v>99</v>
      </c>
      <c r="G8261" t="s">
        <v>166</v>
      </c>
      <c r="H8261" t="s">
        <v>14</v>
      </c>
      <c r="I8261" t="s">
        <v>166</v>
      </c>
      <c r="J8261" t="s">
        <v>37</v>
      </c>
      <c r="K8261" t="s">
        <v>16139</v>
      </c>
      <c r="L8261" t="s">
        <v>39</v>
      </c>
      <c r="M8261">
        <v>6</v>
      </c>
      <c r="N8261" t="s">
        <v>101</v>
      </c>
      <c r="O8261" s="1">
        <v>45318</v>
      </c>
      <c r="P8261" s="1">
        <v>45334</v>
      </c>
      <c r="Q8261">
        <v>2303</v>
      </c>
      <c r="R8261">
        <v>9.9</v>
      </c>
      <c r="S8261" t="s">
        <v>227</v>
      </c>
    </row>
    <row r="8262" spans="1:19" x14ac:dyDescent="0.3">
      <c r="A8262" t="s">
        <v>16140</v>
      </c>
      <c r="B8262" t="s">
        <v>110</v>
      </c>
      <c r="C8262" s="2">
        <v>79361</v>
      </c>
      <c r="D8262" t="s">
        <v>10</v>
      </c>
      <c r="E8262" t="s">
        <v>11</v>
      </c>
      <c r="F8262" t="s">
        <v>52</v>
      </c>
      <c r="G8262" t="s">
        <v>24</v>
      </c>
      <c r="H8262" t="s">
        <v>54</v>
      </c>
      <c r="I8262" t="s">
        <v>44</v>
      </c>
      <c r="J8262" t="s">
        <v>37</v>
      </c>
      <c r="K8262" t="s">
        <v>16141</v>
      </c>
      <c r="L8262" t="s">
        <v>17</v>
      </c>
      <c r="M8262">
        <v>5</v>
      </c>
      <c r="N8262" t="s">
        <v>77</v>
      </c>
      <c r="O8262" s="1">
        <v>45774</v>
      </c>
      <c r="P8262" s="1">
        <v>45833</v>
      </c>
      <c r="Q8262">
        <v>979</v>
      </c>
      <c r="R8262">
        <v>8</v>
      </c>
      <c r="S8262" t="s">
        <v>227</v>
      </c>
    </row>
    <row r="8263" spans="1:19" x14ac:dyDescent="0.3">
      <c r="A8263" t="s">
        <v>16142</v>
      </c>
      <c r="B8263" t="s">
        <v>183</v>
      </c>
      <c r="C8263" s="2">
        <v>75175</v>
      </c>
      <c r="D8263" t="s">
        <v>51</v>
      </c>
      <c r="E8263" t="s">
        <v>22</v>
      </c>
      <c r="F8263" t="s">
        <v>12</v>
      </c>
      <c r="G8263" t="s">
        <v>120</v>
      </c>
      <c r="H8263" t="s">
        <v>14</v>
      </c>
      <c r="I8263" t="s">
        <v>120</v>
      </c>
      <c r="J8263" t="s">
        <v>25</v>
      </c>
      <c r="K8263" t="s">
        <v>16143</v>
      </c>
      <c r="L8263" t="s">
        <v>46</v>
      </c>
      <c r="M8263">
        <v>1</v>
      </c>
      <c r="N8263" t="s">
        <v>77</v>
      </c>
      <c r="O8263" s="1">
        <v>45302</v>
      </c>
      <c r="P8263" s="1">
        <v>45372</v>
      </c>
      <c r="Q8263">
        <v>2271</v>
      </c>
      <c r="R8263">
        <v>5.2</v>
      </c>
      <c r="S8263" t="s">
        <v>57</v>
      </c>
    </row>
    <row r="8264" spans="1:19" x14ac:dyDescent="0.3">
      <c r="A8264" t="s">
        <v>16144</v>
      </c>
      <c r="B8264" t="s">
        <v>161</v>
      </c>
      <c r="C8264" s="2">
        <v>54362</v>
      </c>
      <c r="D8264" t="s">
        <v>66</v>
      </c>
      <c r="E8264" t="s">
        <v>22</v>
      </c>
      <c r="F8264" t="s">
        <v>99</v>
      </c>
      <c r="G8264" t="s">
        <v>67</v>
      </c>
      <c r="H8264" t="s">
        <v>54</v>
      </c>
      <c r="I8264" t="s">
        <v>67</v>
      </c>
      <c r="J8264" t="s">
        <v>37</v>
      </c>
      <c r="K8264" t="s">
        <v>16145</v>
      </c>
      <c r="L8264" t="s">
        <v>46</v>
      </c>
      <c r="M8264">
        <v>1</v>
      </c>
      <c r="N8264" t="s">
        <v>40</v>
      </c>
      <c r="O8264" s="1">
        <v>45417</v>
      </c>
      <c r="P8264" s="1">
        <v>45469</v>
      </c>
      <c r="Q8264">
        <v>1583</v>
      </c>
      <c r="R8264">
        <v>6.2</v>
      </c>
      <c r="S8264" t="s">
        <v>41</v>
      </c>
    </row>
    <row r="8265" spans="1:19" x14ac:dyDescent="0.3">
      <c r="A8265" t="s">
        <v>16146</v>
      </c>
      <c r="B8265" t="s">
        <v>119</v>
      </c>
      <c r="C8265" s="2">
        <v>77319</v>
      </c>
      <c r="D8265" t="s">
        <v>10</v>
      </c>
      <c r="E8265" t="s">
        <v>11</v>
      </c>
      <c r="F8265" t="s">
        <v>12</v>
      </c>
      <c r="G8265" t="s">
        <v>36</v>
      </c>
      <c r="H8265" t="s">
        <v>54</v>
      </c>
      <c r="I8265" t="s">
        <v>36</v>
      </c>
      <c r="J8265" t="s">
        <v>25</v>
      </c>
      <c r="K8265" t="s">
        <v>16147</v>
      </c>
      <c r="L8265" t="s">
        <v>39</v>
      </c>
      <c r="M8265">
        <v>5</v>
      </c>
      <c r="N8265" t="s">
        <v>122</v>
      </c>
      <c r="O8265" s="1">
        <v>45361</v>
      </c>
      <c r="P8265" s="1">
        <v>45414</v>
      </c>
      <c r="Q8265">
        <v>1603</v>
      </c>
      <c r="R8265">
        <v>9.6999999999999993</v>
      </c>
      <c r="S8265" t="s">
        <v>48</v>
      </c>
    </row>
    <row r="8266" spans="1:19" x14ac:dyDescent="0.3">
      <c r="A8266" t="s">
        <v>16148</v>
      </c>
      <c r="B8266" t="s">
        <v>119</v>
      </c>
      <c r="C8266" s="2">
        <v>98805</v>
      </c>
      <c r="D8266" t="s">
        <v>10</v>
      </c>
      <c r="E8266" t="s">
        <v>11</v>
      </c>
      <c r="F8266" t="s">
        <v>52</v>
      </c>
      <c r="G8266" t="s">
        <v>44</v>
      </c>
      <c r="H8266" t="s">
        <v>14</v>
      </c>
      <c r="I8266" t="s">
        <v>44</v>
      </c>
      <c r="J8266" t="s">
        <v>25</v>
      </c>
      <c r="K8266" t="s">
        <v>16149</v>
      </c>
      <c r="L8266" t="s">
        <v>46</v>
      </c>
      <c r="M8266">
        <v>6</v>
      </c>
      <c r="N8266" t="s">
        <v>77</v>
      </c>
      <c r="O8266" s="1">
        <v>45428</v>
      </c>
      <c r="P8266" s="1">
        <v>45460</v>
      </c>
      <c r="Q8266">
        <v>908</v>
      </c>
      <c r="R8266">
        <v>9.9</v>
      </c>
      <c r="S8266" t="s">
        <v>48</v>
      </c>
    </row>
    <row r="8267" spans="1:19" x14ac:dyDescent="0.3">
      <c r="A8267" t="s">
        <v>16150</v>
      </c>
      <c r="B8267" t="s">
        <v>256</v>
      </c>
      <c r="C8267" s="2">
        <v>152248</v>
      </c>
      <c r="D8267" t="s">
        <v>10</v>
      </c>
      <c r="E8267" t="s">
        <v>11</v>
      </c>
      <c r="F8267" t="s">
        <v>52</v>
      </c>
      <c r="G8267" t="s">
        <v>23</v>
      </c>
      <c r="H8267" t="s">
        <v>35</v>
      </c>
      <c r="I8267" t="s">
        <v>23</v>
      </c>
      <c r="J8267" t="s">
        <v>15</v>
      </c>
      <c r="K8267" t="s">
        <v>16151</v>
      </c>
      <c r="L8267" t="s">
        <v>39</v>
      </c>
      <c r="M8267">
        <v>9</v>
      </c>
      <c r="N8267" t="s">
        <v>149</v>
      </c>
      <c r="O8267" s="1">
        <v>45702</v>
      </c>
      <c r="P8267" s="1">
        <v>45743</v>
      </c>
      <c r="Q8267">
        <v>1573</v>
      </c>
      <c r="R8267">
        <v>5.8</v>
      </c>
      <c r="S8267" t="s">
        <v>227</v>
      </c>
    </row>
    <row r="8268" spans="1:19" x14ac:dyDescent="0.3">
      <c r="A8268" t="s">
        <v>16152</v>
      </c>
      <c r="B8268" t="s">
        <v>75</v>
      </c>
      <c r="C8268" s="2">
        <v>164201</v>
      </c>
      <c r="D8268" t="s">
        <v>10</v>
      </c>
      <c r="E8268" t="s">
        <v>11</v>
      </c>
      <c r="F8268" t="s">
        <v>12</v>
      </c>
      <c r="G8268" t="s">
        <v>95</v>
      </c>
      <c r="H8268" t="s">
        <v>35</v>
      </c>
      <c r="I8268" t="s">
        <v>95</v>
      </c>
      <c r="J8268" t="s">
        <v>15</v>
      </c>
      <c r="K8268" t="s">
        <v>16153</v>
      </c>
      <c r="L8268" t="s">
        <v>46</v>
      </c>
      <c r="M8268">
        <v>8</v>
      </c>
      <c r="N8268" t="s">
        <v>28</v>
      </c>
      <c r="O8268" s="1">
        <v>45698</v>
      </c>
      <c r="P8268" s="1">
        <v>45767</v>
      </c>
      <c r="Q8268">
        <v>2497</v>
      </c>
      <c r="R8268">
        <v>8.8000000000000007</v>
      </c>
      <c r="S8268" t="s">
        <v>73</v>
      </c>
    </row>
    <row r="8269" spans="1:19" x14ac:dyDescent="0.3">
      <c r="A8269" t="s">
        <v>16154</v>
      </c>
      <c r="B8269" t="s">
        <v>43</v>
      </c>
      <c r="C8269" s="2">
        <v>60519</v>
      </c>
      <c r="D8269" t="s">
        <v>10</v>
      </c>
      <c r="E8269" t="s">
        <v>22</v>
      </c>
      <c r="F8269" t="s">
        <v>99</v>
      </c>
      <c r="G8269" t="s">
        <v>153</v>
      </c>
      <c r="H8269" t="s">
        <v>54</v>
      </c>
      <c r="I8269" t="s">
        <v>153</v>
      </c>
      <c r="J8269" t="s">
        <v>25</v>
      </c>
      <c r="K8269" t="s">
        <v>746</v>
      </c>
      <c r="L8269" t="s">
        <v>27</v>
      </c>
      <c r="M8269" t="s">
        <v>37</v>
      </c>
      <c r="N8269" t="s">
        <v>122</v>
      </c>
      <c r="O8269" s="1">
        <v>45310</v>
      </c>
      <c r="P8269" s="1">
        <v>45346</v>
      </c>
      <c r="Q8269">
        <v>876</v>
      </c>
      <c r="R8269">
        <v>5.4</v>
      </c>
      <c r="S8269" t="s">
        <v>73</v>
      </c>
    </row>
    <row r="8270" spans="1:19" x14ac:dyDescent="0.3">
      <c r="A8270" t="s">
        <v>16155</v>
      </c>
      <c r="B8270" t="s">
        <v>31</v>
      </c>
      <c r="C8270" s="2">
        <v>236953</v>
      </c>
      <c r="D8270" t="s">
        <v>10</v>
      </c>
      <c r="E8270" t="s">
        <v>88</v>
      </c>
      <c r="F8270" t="s">
        <v>33</v>
      </c>
      <c r="G8270" t="s">
        <v>23</v>
      </c>
      <c r="H8270" t="s">
        <v>35</v>
      </c>
      <c r="I8270" t="s">
        <v>67</v>
      </c>
      <c r="J8270" t="s">
        <v>37</v>
      </c>
      <c r="K8270" t="s">
        <v>16156</v>
      </c>
      <c r="L8270" t="s">
        <v>39</v>
      </c>
      <c r="M8270">
        <v>19</v>
      </c>
      <c r="N8270" t="s">
        <v>62</v>
      </c>
      <c r="O8270" s="1">
        <v>45669</v>
      </c>
      <c r="P8270" s="1">
        <v>45694</v>
      </c>
      <c r="Q8270">
        <v>543</v>
      </c>
      <c r="R8270">
        <v>8.4</v>
      </c>
      <c r="S8270" t="s">
        <v>73</v>
      </c>
    </row>
    <row r="8271" spans="1:19" x14ac:dyDescent="0.3">
      <c r="A8271" t="s">
        <v>16157</v>
      </c>
      <c r="B8271" t="s">
        <v>103</v>
      </c>
      <c r="C8271" s="2">
        <v>226237</v>
      </c>
      <c r="D8271" t="s">
        <v>10</v>
      </c>
      <c r="E8271" t="s">
        <v>88</v>
      </c>
      <c r="F8271" t="s">
        <v>12</v>
      </c>
      <c r="G8271" t="s">
        <v>126</v>
      </c>
      <c r="H8271" t="s">
        <v>35</v>
      </c>
      <c r="I8271" t="s">
        <v>104</v>
      </c>
      <c r="J8271" t="s">
        <v>15</v>
      </c>
      <c r="K8271" t="s">
        <v>16158</v>
      </c>
      <c r="L8271" t="s">
        <v>39</v>
      </c>
      <c r="M8271">
        <v>17</v>
      </c>
      <c r="N8271" t="s">
        <v>28</v>
      </c>
      <c r="O8271" s="1">
        <v>45677</v>
      </c>
      <c r="P8271" s="1">
        <v>45691</v>
      </c>
      <c r="Q8271">
        <v>1168</v>
      </c>
      <c r="R8271">
        <v>9.4</v>
      </c>
      <c r="S8271" t="s">
        <v>234</v>
      </c>
    </row>
    <row r="8272" spans="1:19" x14ac:dyDescent="0.3">
      <c r="A8272" t="s">
        <v>16159</v>
      </c>
      <c r="B8272" t="s">
        <v>9</v>
      </c>
      <c r="C8272" s="2">
        <v>58345</v>
      </c>
      <c r="D8272" t="s">
        <v>10</v>
      </c>
      <c r="E8272" t="s">
        <v>32</v>
      </c>
      <c r="F8272" t="s">
        <v>99</v>
      </c>
      <c r="G8272" t="s">
        <v>166</v>
      </c>
      <c r="H8272" t="s">
        <v>54</v>
      </c>
      <c r="I8272" t="s">
        <v>60</v>
      </c>
      <c r="J8272" t="s">
        <v>37</v>
      </c>
      <c r="K8272" t="s">
        <v>16160</v>
      </c>
      <c r="L8272" t="s">
        <v>27</v>
      </c>
      <c r="M8272">
        <v>2</v>
      </c>
      <c r="N8272" t="s">
        <v>108</v>
      </c>
      <c r="O8272" s="1">
        <v>45616</v>
      </c>
      <c r="P8272" s="1">
        <v>45676</v>
      </c>
      <c r="Q8272">
        <v>1893</v>
      </c>
      <c r="R8272">
        <v>9.6</v>
      </c>
      <c r="S8272" t="s">
        <v>78</v>
      </c>
    </row>
    <row r="8273" spans="1:19" x14ac:dyDescent="0.3">
      <c r="A8273" t="s">
        <v>16161</v>
      </c>
      <c r="B8273" t="s">
        <v>176</v>
      </c>
      <c r="C8273" s="2">
        <v>206671</v>
      </c>
      <c r="D8273" t="s">
        <v>10</v>
      </c>
      <c r="E8273" t="s">
        <v>11</v>
      </c>
      <c r="F8273" t="s">
        <v>99</v>
      </c>
      <c r="G8273" t="s">
        <v>126</v>
      </c>
      <c r="H8273" t="s">
        <v>35</v>
      </c>
      <c r="I8273" t="s">
        <v>126</v>
      </c>
      <c r="J8273" t="s">
        <v>37</v>
      </c>
      <c r="K8273" t="s">
        <v>16162</v>
      </c>
      <c r="L8273" t="s">
        <v>17</v>
      </c>
      <c r="M8273">
        <v>8</v>
      </c>
      <c r="N8273" t="s">
        <v>28</v>
      </c>
      <c r="O8273" s="1">
        <v>45353</v>
      </c>
      <c r="P8273" s="1">
        <v>45392</v>
      </c>
      <c r="Q8273">
        <v>2115</v>
      </c>
      <c r="R8273">
        <v>5.4</v>
      </c>
      <c r="S8273" t="s">
        <v>29</v>
      </c>
    </row>
    <row r="8274" spans="1:19" x14ac:dyDescent="0.3">
      <c r="A8274" t="s">
        <v>16163</v>
      </c>
      <c r="B8274" t="s">
        <v>183</v>
      </c>
      <c r="C8274" s="2">
        <v>73212</v>
      </c>
      <c r="D8274" t="s">
        <v>10</v>
      </c>
      <c r="E8274" t="s">
        <v>32</v>
      </c>
      <c r="F8274" t="s">
        <v>99</v>
      </c>
      <c r="G8274" t="s">
        <v>36</v>
      </c>
      <c r="H8274" t="s">
        <v>35</v>
      </c>
      <c r="I8274" t="s">
        <v>36</v>
      </c>
      <c r="J8274" t="s">
        <v>15</v>
      </c>
      <c r="K8274" t="s">
        <v>16164</v>
      </c>
      <c r="L8274" t="s">
        <v>27</v>
      </c>
      <c r="M8274">
        <v>4</v>
      </c>
      <c r="N8274" t="s">
        <v>90</v>
      </c>
      <c r="O8274" s="1">
        <v>45343</v>
      </c>
      <c r="P8274" s="1">
        <v>45370</v>
      </c>
      <c r="Q8274">
        <v>925</v>
      </c>
      <c r="R8274">
        <v>6.7</v>
      </c>
      <c r="S8274" t="s">
        <v>117</v>
      </c>
    </row>
    <row r="8275" spans="1:19" x14ac:dyDescent="0.3">
      <c r="A8275" t="s">
        <v>16165</v>
      </c>
      <c r="B8275" t="s">
        <v>183</v>
      </c>
      <c r="C8275" s="2">
        <v>205397</v>
      </c>
      <c r="D8275" t="s">
        <v>10</v>
      </c>
      <c r="E8275" t="s">
        <v>88</v>
      </c>
      <c r="F8275" t="s">
        <v>99</v>
      </c>
      <c r="G8275" t="s">
        <v>95</v>
      </c>
      <c r="H8275" t="s">
        <v>35</v>
      </c>
      <c r="I8275" t="s">
        <v>95</v>
      </c>
      <c r="J8275" t="s">
        <v>37</v>
      </c>
      <c r="K8275" t="s">
        <v>293</v>
      </c>
      <c r="L8275" t="s">
        <v>39</v>
      </c>
      <c r="M8275">
        <v>15</v>
      </c>
      <c r="N8275" t="s">
        <v>28</v>
      </c>
      <c r="O8275" s="1">
        <v>45433</v>
      </c>
      <c r="P8275" s="1">
        <v>45471</v>
      </c>
      <c r="Q8275">
        <v>2329</v>
      </c>
      <c r="R8275">
        <v>9.5</v>
      </c>
      <c r="S8275" t="s">
        <v>227</v>
      </c>
    </row>
    <row r="8276" spans="1:19" x14ac:dyDescent="0.3">
      <c r="A8276" t="s">
        <v>16166</v>
      </c>
      <c r="B8276" t="s">
        <v>119</v>
      </c>
      <c r="C8276" s="2">
        <v>69729</v>
      </c>
      <c r="D8276" t="s">
        <v>66</v>
      </c>
      <c r="E8276" t="s">
        <v>22</v>
      </c>
      <c r="F8276" t="s">
        <v>12</v>
      </c>
      <c r="G8276" t="s">
        <v>67</v>
      </c>
      <c r="H8276" t="s">
        <v>14</v>
      </c>
      <c r="I8276" t="s">
        <v>67</v>
      </c>
      <c r="J8276" t="s">
        <v>37</v>
      </c>
      <c r="K8276" t="s">
        <v>16167</v>
      </c>
      <c r="L8276" t="s">
        <v>17</v>
      </c>
      <c r="M8276" t="s">
        <v>37</v>
      </c>
      <c r="N8276" t="s">
        <v>97</v>
      </c>
      <c r="O8276" s="1">
        <v>45708</v>
      </c>
      <c r="P8276" s="1">
        <v>45777</v>
      </c>
      <c r="Q8276">
        <v>1256</v>
      </c>
      <c r="R8276">
        <v>5.8</v>
      </c>
      <c r="S8276" t="s">
        <v>117</v>
      </c>
    </row>
    <row r="8277" spans="1:19" x14ac:dyDescent="0.3">
      <c r="A8277" t="s">
        <v>16168</v>
      </c>
      <c r="B8277" t="s">
        <v>31</v>
      </c>
      <c r="C8277" s="2">
        <v>59225</v>
      </c>
      <c r="D8277" t="s">
        <v>10</v>
      </c>
      <c r="E8277" t="s">
        <v>32</v>
      </c>
      <c r="F8277" t="s">
        <v>99</v>
      </c>
      <c r="G8277" t="s">
        <v>80</v>
      </c>
      <c r="H8277" t="s">
        <v>14</v>
      </c>
      <c r="I8277" t="s">
        <v>80</v>
      </c>
      <c r="J8277" t="s">
        <v>37</v>
      </c>
      <c r="K8277" t="s">
        <v>16169</v>
      </c>
      <c r="L8277" t="s">
        <v>17</v>
      </c>
      <c r="M8277">
        <v>2</v>
      </c>
      <c r="N8277" t="s">
        <v>149</v>
      </c>
      <c r="O8277" s="1">
        <v>45351</v>
      </c>
      <c r="P8277" s="1">
        <v>45422</v>
      </c>
      <c r="Q8277">
        <v>1807</v>
      </c>
      <c r="R8277">
        <v>6.4</v>
      </c>
      <c r="S8277" t="s">
        <v>73</v>
      </c>
    </row>
    <row r="8278" spans="1:19" x14ac:dyDescent="0.3">
      <c r="A8278" t="s">
        <v>16170</v>
      </c>
      <c r="B8278" t="s">
        <v>176</v>
      </c>
      <c r="C8278" s="2">
        <v>158705</v>
      </c>
      <c r="D8278" t="s">
        <v>10</v>
      </c>
      <c r="E8278" t="s">
        <v>88</v>
      </c>
      <c r="F8278" t="s">
        <v>52</v>
      </c>
      <c r="G8278" t="s">
        <v>104</v>
      </c>
      <c r="H8278" t="s">
        <v>54</v>
      </c>
      <c r="I8278" t="s">
        <v>104</v>
      </c>
      <c r="J8278" t="s">
        <v>25</v>
      </c>
      <c r="K8278" t="s">
        <v>16171</v>
      </c>
      <c r="L8278" t="s">
        <v>27</v>
      </c>
      <c r="M8278">
        <v>13</v>
      </c>
      <c r="N8278" t="s">
        <v>18</v>
      </c>
      <c r="O8278" s="1">
        <v>45777</v>
      </c>
      <c r="P8278" s="1">
        <v>45830</v>
      </c>
      <c r="Q8278">
        <v>2206</v>
      </c>
      <c r="R8278">
        <v>9.1</v>
      </c>
      <c r="S8278" t="s">
        <v>117</v>
      </c>
    </row>
    <row r="8279" spans="1:19" x14ac:dyDescent="0.3">
      <c r="A8279" t="s">
        <v>16172</v>
      </c>
      <c r="B8279" t="s">
        <v>59</v>
      </c>
      <c r="C8279" s="2">
        <v>89764</v>
      </c>
      <c r="D8279" t="s">
        <v>51</v>
      </c>
      <c r="E8279" t="s">
        <v>32</v>
      </c>
      <c r="F8279" t="s">
        <v>12</v>
      </c>
      <c r="G8279" t="s">
        <v>120</v>
      </c>
      <c r="H8279" t="s">
        <v>54</v>
      </c>
      <c r="I8279" t="s">
        <v>120</v>
      </c>
      <c r="J8279" t="s">
        <v>37</v>
      </c>
      <c r="K8279" t="s">
        <v>16173</v>
      </c>
      <c r="L8279" t="s">
        <v>17</v>
      </c>
      <c r="M8279">
        <v>2</v>
      </c>
      <c r="N8279" t="s">
        <v>108</v>
      </c>
      <c r="O8279" s="1">
        <v>45631</v>
      </c>
      <c r="P8279" s="1">
        <v>45666</v>
      </c>
      <c r="Q8279">
        <v>741</v>
      </c>
      <c r="R8279">
        <v>9.6</v>
      </c>
      <c r="S8279" t="s">
        <v>63</v>
      </c>
    </row>
    <row r="8280" spans="1:19" x14ac:dyDescent="0.3">
      <c r="A8280" t="s">
        <v>16174</v>
      </c>
      <c r="B8280" t="s">
        <v>31</v>
      </c>
      <c r="C8280" s="2">
        <v>109598</v>
      </c>
      <c r="D8280" t="s">
        <v>10</v>
      </c>
      <c r="E8280" t="s">
        <v>32</v>
      </c>
      <c r="F8280" t="s">
        <v>52</v>
      </c>
      <c r="G8280" t="s">
        <v>95</v>
      </c>
      <c r="H8280" t="s">
        <v>35</v>
      </c>
      <c r="I8280" t="s">
        <v>95</v>
      </c>
      <c r="J8280" t="s">
        <v>25</v>
      </c>
      <c r="K8280" t="s">
        <v>16175</v>
      </c>
      <c r="L8280" t="s">
        <v>46</v>
      </c>
      <c r="M8280">
        <v>2</v>
      </c>
      <c r="N8280" t="s">
        <v>149</v>
      </c>
      <c r="O8280" s="1">
        <v>45619</v>
      </c>
      <c r="P8280" s="1">
        <v>45691</v>
      </c>
      <c r="Q8280">
        <v>1852</v>
      </c>
      <c r="R8280">
        <v>8.4</v>
      </c>
      <c r="S8280" t="s">
        <v>70</v>
      </c>
    </row>
    <row r="8281" spans="1:19" x14ac:dyDescent="0.3">
      <c r="A8281" t="s">
        <v>16176</v>
      </c>
      <c r="B8281" t="s">
        <v>43</v>
      </c>
      <c r="C8281" s="2">
        <v>55031</v>
      </c>
      <c r="D8281" t="s">
        <v>10</v>
      </c>
      <c r="E8281" t="s">
        <v>32</v>
      </c>
      <c r="F8281" t="s">
        <v>99</v>
      </c>
      <c r="G8281" t="s">
        <v>104</v>
      </c>
      <c r="H8281" t="s">
        <v>54</v>
      </c>
      <c r="I8281" t="s">
        <v>104</v>
      </c>
      <c r="J8281" t="s">
        <v>15</v>
      </c>
      <c r="K8281" t="s">
        <v>16177</v>
      </c>
      <c r="L8281" t="s">
        <v>17</v>
      </c>
      <c r="M8281">
        <v>2</v>
      </c>
      <c r="N8281" t="s">
        <v>28</v>
      </c>
      <c r="O8281" s="1">
        <v>45539</v>
      </c>
      <c r="P8281" s="1">
        <v>45604</v>
      </c>
      <c r="Q8281">
        <v>1635</v>
      </c>
      <c r="R8281">
        <v>8.9</v>
      </c>
      <c r="S8281" t="s">
        <v>78</v>
      </c>
    </row>
    <row r="8282" spans="1:19" x14ac:dyDescent="0.3">
      <c r="A8282" t="s">
        <v>16178</v>
      </c>
      <c r="B8282" t="s">
        <v>31</v>
      </c>
      <c r="C8282" s="2">
        <v>132455</v>
      </c>
      <c r="D8282" t="s">
        <v>51</v>
      </c>
      <c r="E8282" t="s">
        <v>11</v>
      </c>
      <c r="F8282" t="s">
        <v>33</v>
      </c>
      <c r="G8282" t="s">
        <v>60</v>
      </c>
      <c r="H8282" t="s">
        <v>14</v>
      </c>
      <c r="I8282" t="s">
        <v>60</v>
      </c>
      <c r="J8282" t="s">
        <v>15</v>
      </c>
      <c r="K8282" t="s">
        <v>16179</v>
      </c>
      <c r="L8282" t="s">
        <v>46</v>
      </c>
      <c r="M8282">
        <v>7</v>
      </c>
      <c r="N8282" t="s">
        <v>62</v>
      </c>
      <c r="O8282" s="1">
        <v>45629</v>
      </c>
      <c r="P8282" s="1">
        <v>45657</v>
      </c>
      <c r="Q8282">
        <v>1548</v>
      </c>
      <c r="R8282">
        <v>7.6</v>
      </c>
      <c r="S8282" t="s">
        <v>117</v>
      </c>
    </row>
    <row r="8283" spans="1:19" x14ac:dyDescent="0.3">
      <c r="A8283" t="s">
        <v>16180</v>
      </c>
      <c r="B8283" t="s">
        <v>137</v>
      </c>
      <c r="C8283" s="2">
        <v>166983</v>
      </c>
      <c r="D8283" t="s">
        <v>10</v>
      </c>
      <c r="E8283" t="s">
        <v>88</v>
      </c>
      <c r="F8283" t="s">
        <v>12</v>
      </c>
      <c r="G8283" t="s">
        <v>23</v>
      </c>
      <c r="H8283" t="s">
        <v>14</v>
      </c>
      <c r="I8283" t="s">
        <v>23</v>
      </c>
      <c r="J8283" t="s">
        <v>37</v>
      </c>
      <c r="K8283" t="s">
        <v>16181</v>
      </c>
      <c r="L8283" t="s">
        <v>46</v>
      </c>
      <c r="M8283">
        <v>17</v>
      </c>
      <c r="N8283" t="s">
        <v>40</v>
      </c>
      <c r="O8283" s="1">
        <v>45715</v>
      </c>
      <c r="P8283" s="1">
        <v>45787</v>
      </c>
      <c r="Q8283">
        <v>2238</v>
      </c>
      <c r="R8283">
        <v>9.4</v>
      </c>
      <c r="S8283" t="s">
        <v>41</v>
      </c>
    </row>
    <row r="8284" spans="1:19" x14ac:dyDescent="0.3">
      <c r="A8284" t="s">
        <v>16182</v>
      </c>
      <c r="B8284" t="s">
        <v>161</v>
      </c>
      <c r="C8284" s="2">
        <v>149701</v>
      </c>
      <c r="D8284" t="s">
        <v>10</v>
      </c>
      <c r="E8284" t="s">
        <v>88</v>
      </c>
      <c r="F8284" t="s">
        <v>99</v>
      </c>
      <c r="G8284" t="s">
        <v>126</v>
      </c>
      <c r="H8284" t="s">
        <v>54</v>
      </c>
      <c r="I8284" t="s">
        <v>95</v>
      </c>
      <c r="J8284" t="s">
        <v>15</v>
      </c>
      <c r="K8284" t="s">
        <v>16183</v>
      </c>
      <c r="L8284" t="s">
        <v>27</v>
      </c>
      <c r="M8284">
        <v>12</v>
      </c>
      <c r="N8284" t="s">
        <v>69</v>
      </c>
      <c r="O8284" s="1">
        <v>45772</v>
      </c>
      <c r="P8284" s="1">
        <v>45826</v>
      </c>
      <c r="Q8284">
        <v>1790</v>
      </c>
      <c r="R8284">
        <v>5.7</v>
      </c>
      <c r="S8284" t="s">
        <v>48</v>
      </c>
    </row>
    <row r="8285" spans="1:19" x14ac:dyDescent="0.3">
      <c r="A8285" t="s">
        <v>16184</v>
      </c>
      <c r="B8285" t="s">
        <v>119</v>
      </c>
      <c r="C8285" s="2">
        <v>64377</v>
      </c>
      <c r="D8285" t="s">
        <v>10</v>
      </c>
      <c r="E8285" t="s">
        <v>22</v>
      </c>
      <c r="F8285" t="s">
        <v>12</v>
      </c>
      <c r="G8285" t="s">
        <v>84</v>
      </c>
      <c r="H8285" t="s">
        <v>54</v>
      </c>
      <c r="I8285" t="s">
        <v>84</v>
      </c>
      <c r="J8285" t="s">
        <v>15</v>
      </c>
      <c r="K8285" t="s">
        <v>16185</v>
      </c>
      <c r="L8285" t="s">
        <v>27</v>
      </c>
      <c r="M8285">
        <v>1</v>
      </c>
      <c r="N8285" t="s">
        <v>47</v>
      </c>
      <c r="O8285" s="1">
        <v>45649</v>
      </c>
      <c r="P8285" s="1">
        <v>45663</v>
      </c>
      <c r="Q8285">
        <v>2416</v>
      </c>
      <c r="R8285">
        <v>9.8000000000000007</v>
      </c>
      <c r="S8285" t="s">
        <v>70</v>
      </c>
    </row>
    <row r="8286" spans="1:19" x14ac:dyDescent="0.3">
      <c r="A8286" t="s">
        <v>16186</v>
      </c>
      <c r="B8286" t="s">
        <v>114</v>
      </c>
      <c r="C8286" s="2">
        <v>158991</v>
      </c>
      <c r="D8286" t="s">
        <v>10</v>
      </c>
      <c r="E8286" t="s">
        <v>11</v>
      </c>
      <c r="F8286" t="s">
        <v>12</v>
      </c>
      <c r="G8286" t="s">
        <v>95</v>
      </c>
      <c r="H8286" t="s">
        <v>54</v>
      </c>
      <c r="I8286" t="s">
        <v>104</v>
      </c>
      <c r="J8286" t="s">
        <v>15</v>
      </c>
      <c r="K8286" t="s">
        <v>16187</v>
      </c>
      <c r="L8286" t="s">
        <v>27</v>
      </c>
      <c r="M8286">
        <v>8</v>
      </c>
      <c r="N8286" t="s">
        <v>28</v>
      </c>
      <c r="O8286" s="1">
        <v>45631</v>
      </c>
      <c r="P8286" s="1">
        <v>45693</v>
      </c>
      <c r="Q8286">
        <v>1423</v>
      </c>
      <c r="R8286">
        <v>8.6</v>
      </c>
      <c r="S8286" t="s">
        <v>57</v>
      </c>
    </row>
    <row r="8287" spans="1:19" x14ac:dyDescent="0.3">
      <c r="A8287" t="s">
        <v>16188</v>
      </c>
      <c r="B8287" t="s">
        <v>119</v>
      </c>
      <c r="C8287" s="2">
        <v>55011</v>
      </c>
      <c r="D8287" t="s">
        <v>10</v>
      </c>
      <c r="E8287" t="s">
        <v>22</v>
      </c>
      <c r="F8287" t="s">
        <v>99</v>
      </c>
      <c r="G8287" t="s">
        <v>44</v>
      </c>
      <c r="H8287" t="s">
        <v>35</v>
      </c>
      <c r="I8287" t="s">
        <v>44</v>
      </c>
      <c r="J8287" t="s">
        <v>15</v>
      </c>
      <c r="K8287" t="s">
        <v>16189</v>
      </c>
      <c r="L8287" t="s">
        <v>39</v>
      </c>
      <c r="M8287">
        <v>1</v>
      </c>
      <c r="N8287" t="s">
        <v>101</v>
      </c>
      <c r="O8287" s="1">
        <v>45378</v>
      </c>
      <c r="P8287" s="1">
        <v>45448</v>
      </c>
      <c r="Q8287">
        <v>2485</v>
      </c>
      <c r="R8287">
        <v>9.9</v>
      </c>
      <c r="S8287" t="s">
        <v>112</v>
      </c>
    </row>
    <row r="8288" spans="1:19" x14ac:dyDescent="0.3">
      <c r="A8288" t="s">
        <v>16190</v>
      </c>
      <c r="B8288" t="s">
        <v>9</v>
      </c>
      <c r="C8288" s="2">
        <v>116756</v>
      </c>
      <c r="D8288" t="s">
        <v>51</v>
      </c>
      <c r="E8288" t="s">
        <v>32</v>
      </c>
      <c r="F8288" t="s">
        <v>33</v>
      </c>
      <c r="G8288" t="s">
        <v>120</v>
      </c>
      <c r="H8288" t="s">
        <v>35</v>
      </c>
      <c r="I8288" t="s">
        <v>126</v>
      </c>
      <c r="J8288" t="s">
        <v>15</v>
      </c>
      <c r="K8288" t="s">
        <v>16191</v>
      </c>
      <c r="L8288" t="s">
        <v>27</v>
      </c>
      <c r="M8288">
        <v>3</v>
      </c>
      <c r="N8288" t="s">
        <v>40</v>
      </c>
      <c r="O8288" s="1">
        <v>45361</v>
      </c>
      <c r="P8288" s="1">
        <v>45393</v>
      </c>
      <c r="Q8288">
        <v>1600</v>
      </c>
      <c r="R8288">
        <v>5.0999999999999996</v>
      </c>
      <c r="S8288" t="s">
        <v>19</v>
      </c>
    </row>
    <row r="8289" spans="1:19" x14ac:dyDescent="0.3">
      <c r="A8289" t="s">
        <v>16192</v>
      </c>
      <c r="B8289" t="s">
        <v>256</v>
      </c>
      <c r="C8289" s="2">
        <v>156183</v>
      </c>
      <c r="D8289" t="s">
        <v>10</v>
      </c>
      <c r="E8289" t="s">
        <v>88</v>
      </c>
      <c r="F8289" t="s">
        <v>33</v>
      </c>
      <c r="G8289" t="s">
        <v>80</v>
      </c>
      <c r="H8289" t="s">
        <v>35</v>
      </c>
      <c r="I8289" t="s">
        <v>44</v>
      </c>
      <c r="J8289" t="s">
        <v>37</v>
      </c>
      <c r="K8289" t="s">
        <v>16193</v>
      </c>
      <c r="L8289" t="s">
        <v>39</v>
      </c>
      <c r="M8289">
        <v>11</v>
      </c>
      <c r="N8289" t="s">
        <v>101</v>
      </c>
      <c r="O8289" s="1">
        <v>45519</v>
      </c>
      <c r="P8289" s="1">
        <v>45563</v>
      </c>
      <c r="Q8289">
        <v>988</v>
      </c>
      <c r="R8289">
        <v>7.2</v>
      </c>
      <c r="S8289" t="s">
        <v>117</v>
      </c>
    </row>
    <row r="8290" spans="1:19" x14ac:dyDescent="0.3">
      <c r="A8290" t="s">
        <v>16194</v>
      </c>
      <c r="B8290" t="s">
        <v>110</v>
      </c>
      <c r="C8290" s="2">
        <v>112196</v>
      </c>
      <c r="D8290" t="s">
        <v>66</v>
      </c>
      <c r="E8290" t="s">
        <v>11</v>
      </c>
      <c r="F8290" t="s">
        <v>99</v>
      </c>
      <c r="G8290" t="s">
        <v>67</v>
      </c>
      <c r="H8290" t="s">
        <v>54</v>
      </c>
      <c r="I8290" t="s">
        <v>67</v>
      </c>
      <c r="J8290" t="s">
        <v>25</v>
      </c>
      <c r="K8290" t="s">
        <v>16195</v>
      </c>
      <c r="L8290" t="s">
        <v>39</v>
      </c>
      <c r="M8290">
        <v>7</v>
      </c>
      <c r="N8290" t="s">
        <v>62</v>
      </c>
      <c r="O8290" s="1">
        <v>45708</v>
      </c>
      <c r="P8290" s="1">
        <v>45752</v>
      </c>
      <c r="Q8290">
        <v>1676</v>
      </c>
      <c r="R8290">
        <v>7.8</v>
      </c>
      <c r="S8290" t="s">
        <v>29</v>
      </c>
    </row>
    <row r="8291" spans="1:19" x14ac:dyDescent="0.3">
      <c r="A8291" t="s">
        <v>16196</v>
      </c>
      <c r="B8291" t="s">
        <v>114</v>
      </c>
      <c r="C8291" s="2">
        <v>64601</v>
      </c>
      <c r="D8291" t="s">
        <v>51</v>
      </c>
      <c r="E8291" t="s">
        <v>22</v>
      </c>
      <c r="F8291" t="s">
        <v>33</v>
      </c>
      <c r="G8291" t="s">
        <v>120</v>
      </c>
      <c r="H8291" t="s">
        <v>35</v>
      </c>
      <c r="I8291" t="s">
        <v>36</v>
      </c>
      <c r="J8291" t="s">
        <v>25</v>
      </c>
      <c r="K8291" t="s">
        <v>16197</v>
      </c>
      <c r="L8291" t="s">
        <v>39</v>
      </c>
      <c r="M8291" t="s">
        <v>37</v>
      </c>
      <c r="N8291" t="s">
        <v>77</v>
      </c>
      <c r="O8291" s="1">
        <v>45379</v>
      </c>
      <c r="P8291" s="1">
        <v>45412</v>
      </c>
      <c r="Q8291">
        <v>928</v>
      </c>
      <c r="R8291">
        <v>9</v>
      </c>
      <c r="S8291" t="s">
        <v>78</v>
      </c>
    </row>
    <row r="8292" spans="1:19" x14ac:dyDescent="0.3">
      <c r="A8292" t="s">
        <v>16198</v>
      </c>
      <c r="B8292" t="s">
        <v>43</v>
      </c>
      <c r="C8292" s="2">
        <v>80008</v>
      </c>
      <c r="D8292" t="s">
        <v>10</v>
      </c>
      <c r="E8292" t="s">
        <v>32</v>
      </c>
      <c r="F8292" t="s">
        <v>33</v>
      </c>
      <c r="G8292" t="s">
        <v>23</v>
      </c>
      <c r="H8292" t="s">
        <v>14</v>
      </c>
      <c r="I8292" t="s">
        <v>23</v>
      </c>
      <c r="J8292" t="s">
        <v>25</v>
      </c>
      <c r="K8292" t="s">
        <v>16199</v>
      </c>
      <c r="L8292" t="s">
        <v>17</v>
      </c>
      <c r="M8292">
        <v>3</v>
      </c>
      <c r="N8292" t="s">
        <v>18</v>
      </c>
      <c r="O8292" s="1">
        <v>45658</v>
      </c>
      <c r="P8292" s="1">
        <v>45731</v>
      </c>
      <c r="Q8292">
        <v>1420</v>
      </c>
      <c r="R8292">
        <v>5.9</v>
      </c>
      <c r="S8292" t="s">
        <v>41</v>
      </c>
    </row>
    <row r="8293" spans="1:19" x14ac:dyDescent="0.3">
      <c r="A8293" t="s">
        <v>16200</v>
      </c>
      <c r="B8293" t="s">
        <v>21</v>
      </c>
      <c r="C8293" s="2">
        <v>158670</v>
      </c>
      <c r="D8293" t="s">
        <v>10</v>
      </c>
      <c r="E8293" t="s">
        <v>11</v>
      </c>
      <c r="F8293" t="s">
        <v>99</v>
      </c>
      <c r="G8293" t="s">
        <v>23</v>
      </c>
      <c r="H8293" t="s">
        <v>35</v>
      </c>
      <c r="I8293" t="s">
        <v>23</v>
      </c>
      <c r="J8293" t="s">
        <v>25</v>
      </c>
      <c r="K8293" t="s">
        <v>16201</v>
      </c>
      <c r="L8293" t="s">
        <v>17</v>
      </c>
      <c r="M8293">
        <v>7</v>
      </c>
      <c r="N8293" t="s">
        <v>77</v>
      </c>
      <c r="O8293" s="1">
        <v>45739</v>
      </c>
      <c r="P8293" s="1">
        <v>45811</v>
      </c>
      <c r="Q8293">
        <v>1212</v>
      </c>
      <c r="R8293">
        <v>8.1</v>
      </c>
      <c r="S8293" t="s">
        <v>128</v>
      </c>
    </row>
    <row r="8294" spans="1:19" x14ac:dyDescent="0.3">
      <c r="A8294" t="s">
        <v>16202</v>
      </c>
      <c r="B8294" t="s">
        <v>119</v>
      </c>
      <c r="C8294" s="2">
        <v>145148</v>
      </c>
      <c r="D8294" t="s">
        <v>10</v>
      </c>
      <c r="E8294" t="s">
        <v>88</v>
      </c>
      <c r="F8294" t="s">
        <v>33</v>
      </c>
      <c r="G8294" t="s">
        <v>166</v>
      </c>
      <c r="H8294" t="s">
        <v>54</v>
      </c>
      <c r="I8294" t="s">
        <v>166</v>
      </c>
      <c r="J8294" t="s">
        <v>37</v>
      </c>
      <c r="K8294" t="s">
        <v>16203</v>
      </c>
      <c r="L8294" t="s">
        <v>39</v>
      </c>
      <c r="M8294">
        <v>17</v>
      </c>
      <c r="N8294" t="s">
        <v>97</v>
      </c>
      <c r="O8294" s="1">
        <v>45597</v>
      </c>
      <c r="P8294" s="1">
        <v>45630</v>
      </c>
      <c r="Q8294">
        <v>893</v>
      </c>
      <c r="R8294">
        <v>9.6</v>
      </c>
      <c r="S8294" t="s">
        <v>234</v>
      </c>
    </row>
    <row r="8295" spans="1:19" x14ac:dyDescent="0.3">
      <c r="A8295" t="s">
        <v>16204</v>
      </c>
      <c r="B8295" t="s">
        <v>75</v>
      </c>
      <c r="C8295" s="2">
        <v>130199</v>
      </c>
      <c r="D8295" t="s">
        <v>10</v>
      </c>
      <c r="E8295" t="s">
        <v>88</v>
      </c>
      <c r="F8295" t="s">
        <v>12</v>
      </c>
      <c r="G8295" t="s">
        <v>24</v>
      </c>
      <c r="H8295" t="s">
        <v>14</v>
      </c>
      <c r="I8295" t="s">
        <v>24</v>
      </c>
      <c r="J8295" t="s">
        <v>15</v>
      </c>
      <c r="K8295" t="s">
        <v>16205</v>
      </c>
      <c r="L8295" t="s">
        <v>17</v>
      </c>
      <c r="M8295">
        <v>13</v>
      </c>
      <c r="N8295" t="s">
        <v>116</v>
      </c>
      <c r="O8295" s="1">
        <v>45672</v>
      </c>
      <c r="P8295" s="1">
        <v>45745</v>
      </c>
      <c r="Q8295">
        <v>1559</v>
      </c>
      <c r="R8295">
        <v>7.4</v>
      </c>
      <c r="S8295" t="s">
        <v>29</v>
      </c>
    </row>
    <row r="8296" spans="1:19" x14ac:dyDescent="0.3">
      <c r="A8296" t="s">
        <v>16206</v>
      </c>
      <c r="B8296" t="s">
        <v>31</v>
      </c>
      <c r="C8296" s="2">
        <v>145922</v>
      </c>
      <c r="D8296" t="s">
        <v>51</v>
      </c>
      <c r="E8296" t="s">
        <v>11</v>
      </c>
      <c r="F8296" t="s">
        <v>52</v>
      </c>
      <c r="G8296" t="s">
        <v>60</v>
      </c>
      <c r="H8296" t="s">
        <v>35</v>
      </c>
      <c r="I8296" t="s">
        <v>60</v>
      </c>
      <c r="J8296" t="s">
        <v>15</v>
      </c>
      <c r="K8296" t="s">
        <v>16207</v>
      </c>
      <c r="L8296" t="s">
        <v>27</v>
      </c>
      <c r="M8296">
        <v>5</v>
      </c>
      <c r="N8296" t="s">
        <v>90</v>
      </c>
      <c r="O8296" s="1">
        <v>45510</v>
      </c>
      <c r="P8296" s="1">
        <v>45536</v>
      </c>
      <c r="Q8296">
        <v>2447</v>
      </c>
      <c r="R8296">
        <v>9.3000000000000007</v>
      </c>
      <c r="S8296" t="s">
        <v>41</v>
      </c>
    </row>
    <row r="8297" spans="1:19" x14ac:dyDescent="0.3">
      <c r="A8297" t="s">
        <v>16208</v>
      </c>
      <c r="B8297" t="s">
        <v>75</v>
      </c>
      <c r="C8297" s="2">
        <v>128810</v>
      </c>
      <c r="D8297" t="s">
        <v>10</v>
      </c>
      <c r="E8297" t="s">
        <v>88</v>
      </c>
      <c r="F8297" t="s">
        <v>99</v>
      </c>
      <c r="G8297" t="s">
        <v>36</v>
      </c>
      <c r="H8297" t="s">
        <v>14</v>
      </c>
      <c r="I8297" t="s">
        <v>67</v>
      </c>
      <c r="J8297" t="s">
        <v>15</v>
      </c>
      <c r="K8297" t="s">
        <v>6937</v>
      </c>
      <c r="L8297" t="s">
        <v>27</v>
      </c>
      <c r="M8297">
        <v>17</v>
      </c>
      <c r="N8297" t="s">
        <v>62</v>
      </c>
      <c r="O8297" s="1">
        <v>45510</v>
      </c>
      <c r="P8297" s="1">
        <v>45576</v>
      </c>
      <c r="Q8297">
        <v>1634</v>
      </c>
      <c r="R8297">
        <v>9.4</v>
      </c>
      <c r="S8297" t="s">
        <v>78</v>
      </c>
    </row>
    <row r="8298" spans="1:19" x14ac:dyDescent="0.3">
      <c r="A8298" t="s">
        <v>16209</v>
      </c>
      <c r="B8298" t="s">
        <v>9</v>
      </c>
      <c r="C8298" s="2">
        <v>46225</v>
      </c>
      <c r="D8298" t="s">
        <v>10</v>
      </c>
      <c r="E8298" t="s">
        <v>22</v>
      </c>
      <c r="F8298" t="s">
        <v>52</v>
      </c>
      <c r="G8298" t="s">
        <v>158</v>
      </c>
      <c r="H8298" t="s">
        <v>54</v>
      </c>
      <c r="I8298" t="s">
        <v>158</v>
      </c>
      <c r="J8298" t="s">
        <v>15</v>
      </c>
      <c r="K8298" t="s">
        <v>16210</v>
      </c>
      <c r="L8298" t="s">
        <v>17</v>
      </c>
      <c r="M8298">
        <v>1</v>
      </c>
      <c r="N8298" t="s">
        <v>18</v>
      </c>
      <c r="O8298" s="1">
        <v>45561</v>
      </c>
      <c r="P8298" s="1">
        <v>45613</v>
      </c>
      <c r="Q8298">
        <v>2191</v>
      </c>
      <c r="R8298">
        <v>6.1</v>
      </c>
      <c r="S8298" t="s">
        <v>29</v>
      </c>
    </row>
    <row r="8299" spans="1:19" x14ac:dyDescent="0.3">
      <c r="A8299" t="s">
        <v>16211</v>
      </c>
      <c r="B8299" t="s">
        <v>50</v>
      </c>
      <c r="C8299" s="2">
        <v>186855</v>
      </c>
      <c r="D8299" t="s">
        <v>10</v>
      </c>
      <c r="E8299" t="s">
        <v>88</v>
      </c>
      <c r="F8299" t="s">
        <v>99</v>
      </c>
      <c r="G8299" t="s">
        <v>34</v>
      </c>
      <c r="H8299" t="s">
        <v>54</v>
      </c>
      <c r="I8299" t="s">
        <v>34</v>
      </c>
      <c r="J8299" t="s">
        <v>25</v>
      </c>
      <c r="K8299" t="s">
        <v>16212</v>
      </c>
      <c r="L8299" t="s">
        <v>17</v>
      </c>
      <c r="M8299">
        <v>10</v>
      </c>
      <c r="N8299" t="s">
        <v>47</v>
      </c>
      <c r="O8299" s="1">
        <v>45389</v>
      </c>
      <c r="P8299" s="1">
        <v>45422</v>
      </c>
      <c r="Q8299">
        <v>2032</v>
      </c>
      <c r="R8299">
        <v>6.1</v>
      </c>
      <c r="S8299" t="s">
        <v>234</v>
      </c>
    </row>
    <row r="8300" spans="1:19" x14ac:dyDescent="0.3">
      <c r="A8300" t="s">
        <v>16213</v>
      </c>
      <c r="B8300" t="s">
        <v>43</v>
      </c>
      <c r="C8300" s="2">
        <v>153536</v>
      </c>
      <c r="D8300" t="s">
        <v>51</v>
      </c>
      <c r="E8300" t="s">
        <v>11</v>
      </c>
      <c r="F8300" t="s">
        <v>99</v>
      </c>
      <c r="G8300" t="s">
        <v>53</v>
      </c>
      <c r="H8300" t="s">
        <v>35</v>
      </c>
      <c r="I8300" t="s">
        <v>23</v>
      </c>
      <c r="J8300" t="s">
        <v>37</v>
      </c>
      <c r="K8300" t="s">
        <v>16214</v>
      </c>
      <c r="L8300" t="s">
        <v>27</v>
      </c>
      <c r="M8300">
        <v>7</v>
      </c>
      <c r="N8300" t="s">
        <v>101</v>
      </c>
      <c r="O8300" s="1">
        <v>45596</v>
      </c>
      <c r="P8300" s="1">
        <v>45652</v>
      </c>
      <c r="Q8300">
        <v>1773</v>
      </c>
      <c r="R8300">
        <v>8.9</v>
      </c>
      <c r="S8300" t="s">
        <v>227</v>
      </c>
    </row>
    <row r="8301" spans="1:19" x14ac:dyDescent="0.3">
      <c r="A8301" t="s">
        <v>16215</v>
      </c>
      <c r="B8301" t="s">
        <v>110</v>
      </c>
      <c r="C8301" s="2">
        <v>203963</v>
      </c>
      <c r="D8301" t="s">
        <v>51</v>
      </c>
      <c r="E8301" t="s">
        <v>88</v>
      </c>
      <c r="F8301" t="s">
        <v>12</v>
      </c>
      <c r="G8301" t="s">
        <v>60</v>
      </c>
      <c r="H8301" t="s">
        <v>14</v>
      </c>
      <c r="I8301" t="s">
        <v>60</v>
      </c>
      <c r="J8301" t="s">
        <v>25</v>
      </c>
      <c r="K8301" t="s">
        <v>16216</v>
      </c>
      <c r="L8301" t="s">
        <v>46</v>
      </c>
      <c r="M8301">
        <v>16</v>
      </c>
      <c r="N8301" t="s">
        <v>62</v>
      </c>
      <c r="O8301" s="1">
        <v>45554</v>
      </c>
      <c r="P8301" s="1">
        <v>45569</v>
      </c>
      <c r="Q8301">
        <v>1100</v>
      </c>
      <c r="R8301">
        <v>6.3</v>
      </c>
      <c r="S8301" t="s">
        <v>41</v>
      </c>
    </row>
    <row r="8302" spans="1:19" x14ac:dyDescent="0.3">
      <c r="A8302" t="s">
        <v>16217</v>
      </c>
      <c r="B8302" t="s">
        <v>110</v>
      </c>
      <c r="C8302" s="2">
        <v>69475</v>
      </c>
      <c r="D8302" t="s">
        <v>10</v>
      </c>
      <c r="E8302" t="s">
        <v>32</v>
      </c>
      <c r="F8302" t="s">
        <v>33</v>
      </c>
      <c r="G8302" t="s">
        <v>36</v>
      </c>
      <c r="H8302" t="s">
        <v>14</v>
      </c>
      <c r="I8302" t="s">
        <v>36</v>
      </c>
      <c r="J8302" t="s">
        <v>25</v>
      </c>
      <c r="K8302" t="s">
        <v>16218</v>
      </c>
      <c r="L8302" t="s">
        <v>46</v>
      </c>
      <c r="M8302">
        <v>3</v>
      </c>
      <c r="N8302" t="s">
        <v>18</v>
      </c>
      <c r="O8302" s="1">
        <v>45392</v>
      </c>
      <c r="P8302" s="1">
        <v>45447</v>
      </c>
      <c r="Q8302">
        <v>2233</v>
      </c>
      <c r="R8302">
        <v>6.4</v>
      </c>
      <c r="S8302" t="s">
        <v>234</v>
      </c>
    </row>
    <row r="8303" spans="1:19" x14ac:dyDescent="0.3">
      <c r="A8303" t="s">
        <v>16219</v>
      </c>
      <c r="B8303" t="s">
        <v>75</v>
      </c>
      <c r="C8303" s="2">
        <v>87786</v>
      </c>
      <c r="D8303" t="s">
        <v>10</v>
      </c>
      <c r="E8303" t="s">
        <v>32</v>
      </c>
      <c r="F8303" t="s">
        <v>12</v>
      </c>
      <c r="G8303" t="s">
        <v>36</v>
      </c>
      <c r="H8303" t="s">
        <v>35</v>
      </c>
      <c r="I8303" t="s">
        <v>36</v>
      </c>
      <c r="J8303" t="s">
        <v>15</v>
      </c>
      <c r="K8303" t="s">
        <v>16220</v>
      </c>
      <c r="L8303" t="s">
        <v>46</v>
      </c>
      <c r="M8303">
        <v>3</v>
      </c>
      <c r="N8303" t="s">
        <v>90</v>
      </c>
      <c r="O8303" s="1">
        <v>45393</v>
      </c>
      <c r="P8303" s="1">
        <v>45440</v>
      </c>
      <c r="Q8303">
        <v>808</v>
      </c>
      <c r="R8303">
        <v>5.5</v>
      </c>
      <c r="S8303" t="s">
        <v>57</v>
      </c>
    </row>
    <row r="8304" spans="1:19" x14ac:dyDescent="0.3">
      <c r="A8304" t="s">
        <v>16221</v>
      </c>
      <c r="B8304" t="s">
        <v>110</v>
      </c>
      <c r="C8304" s="2">
        <v>201446</v>
      </c>
      <c r="D8304" t="s">
        <v>51</v>
      </c>
      <c r="E8304" t="s">
        <v>88</v>
      </c>
      <c r="F8304" t="s">
        <v>12</v>
      </c>
      <c r="G8304" t="s">
        <v>120</v>
      </c>
      <c r="H8304" t="s">
        <v>54</v>
      </c>
      <c r="I8304" t="s">
        <v>80</v>
      </c>
      <c r="J8304" t="s">
        <v>37</v>
      </c>
      <c r="K8304" t="s">
        <v>16222</v>
      </c>
      <c r="L8304" t="s">
        <v>27</v>
      </c>
      <c r="M8304">
        <v>15</v>
      </c>
      <c r="N8304" t="s">
        <v>86</v>
      </c>
      <c r="O8304" s="1">
        <v>45686</v>
      </c>
      <c r="P8304" s="1">
        <v>45747</v>
      </c>
      <c r="Q8304">
        <v>1754</v>
      </c>
      <c r="R8304">
        <v>7.3</v>
      </c>
      <c r="S8304" t="s">
        <v>128</v>
      </c>
    </row>
    <row r="8305" spans="1:19" x14ac:dyDescent="0.3">
      <c r="A8305" t="s">
        <v>16223</v>
      </c>
      <c r="B8305" t="s">
        <v>50</v>
      </c>
      <c r="C8305" s="2">
        <v>110468</v>
      </c>
      <c r="D8305" t="s">
        <v>10</v>
      </c>
      <c r="E8305" t="s">
        <v>88</v>
      </c>
      <c r="F8305" t="s">
        <v>52</v>
      </c>
      <c r="G8305" t="s">
        <v>36</v>
      </c>
      <c r="H8305" t="s">
        <v>14</v>
      </c>
      <c r="I8305" t="s">
        <v>36</v>
      </c>
      <c r="J8305" t="s">
        <v>15</v>
      </c>
      <c r="K8305" t="s">
        <v>16224</v>
      </c>
      <c r="L8305" t="s">
        <v>17</v>
      </c>
      <c r="M8305">
        <v>13</v>
      </c>
      <c r="N8305" t="s">
        <v>18</v>
      </c>
      <c r="O8305" s="1">
        <v>45457</v>
      </c>
      <c r="P8305" s="1">
        <v>45473</v>
      </c>
      <c r="Q8305">
        <v>2102</v>
      </c>
      <c r="R8305">
        <v>5</v>
      </c>
      <c r="S8305" t="s">
        <v>73</v>
      </c>
    </row>
    <row r="8306" spans="1:19" x14ac:dyDescent="0.3">
      <c r="A8306" t="s">
        <v>16225</v>
      </c>
      <c r="B8306" t="s">
        <v>75</v>
      </c>
      <c r="C8306" s="2">
        <v>47052</v>
      </c>
      <c r="D8306" t="s">
        <v>10</v>
      </c>
      <c r="E8306" t="s">
        <v>22</v>
      </c>
      <c r="F8306" t="s">
        <v>12</v>
      </c>
      <c r="G8306" t="s">
        <v>140</v>
      </c>
      <c r="H8306" t="s">
        <v>54</v>
      </c>
      <c r="I8306" t="s">
        <v>140</v>
      </c>
      <c r="J8306" t="s">
        <v>37</v>
      </c>
      <c r="K8306" t="s">
        <v>16226</v>
      </c>
      <c r="L8306" t="s">
        <v>46</v>
      </c>
      <c r="M8306" t="s">
        <v>37</v>
      </c>
      <c r="N8306" t="s">
        <v>69</v>
      </c>
      <c r="O8306" s="1">
        <v>45646</v>
      </c>
      <c r="P8306" s="1">
        <v>45677</v>
      </c>
      <c r="Q8306">
        <v>1773</v>
      </c>
      <c r="R8306">
        <v>5.8</v>
      </c>
      <c r="S8306" t="s">
        <v>78</v>
      </c>
    </row>
    <row r="8307" spans="1:19" x14ac:dyDescent="0.3">
      <c r="A8307" t="s">
        <v>16227</v>
      </c>
      <c r="B8307" t="s">
        <v>137</v>
      </c>
      <c r="C8307" s="2">
        <v>111198</v>
      </c>
      <c r="D8307" t="s">
        <v>10</v>
      </c>
      <c r="E8307" t="s">
        <v>11</v>
      </c>
      <c r="F8307" t="s">
        <v>99</v>
      </c>
      <c r="G8307" t="s">
        <v>140</v>
      </c>
      <c r="H8307" t="s">
        <v>14</v>
      </c>
      <c r="I8307" t="s">
        <v>140</v>
      </c>
      <c r="J8307" t="s">
        <v>15</v>
      </c>
      <c r="K8307" t="s">
        <v>16228</v>
      </c>
      <c r="L8307" t="s">
        <v>46</v>
      </c>
      <c r="M8307">
        <v>7</v>
      </c>
      <c r="N8307" t="s">
        <v>101</v>
      </c>
      <c r="O8307" s="1">
        <v>45765</v>
      </c>
      <c r="P8307" s="1">
        <v>45826</v>
      </c>
      <c r="Q8307">
        <v>510</v>
      </c>
      <c r="R8307">
        <v>5.0999999999999996</v>
      </c>
      <c r="S8307" t="s">
        <v>227</v>
      </c>
    </row>
    <row r="8308" spans="1:19" x14ac:dyDescent="0.3">
      <c r="A8308" t="s">
        <v>16229</v>
      </c>
      <c r="B8308" t="s">
        <v>137</v>
      </c>
      <c r="C8308" s="2">
        <v>147062</v>
      </c>
      <c r="D8308" t="s">
        <v>10</v>
      </c>
      <c r="E8308" t="s">
        <v>11</v>
      </c>
      <c r="F8308" t="s">
        <v>12</v>
      </c>
      <c r="G8308" t="s">
        <v>126</v>
      </c>
      <c r="H8308" t="s">
        <v>54</v>
      </c>
      <c r="I8308" t="s">
        <v>84</v>
      </c>
      <c r="J8308" t="s">
        <v>37</v>
      </c>
      <c r="K8308" t="s">
        <v>16230</v>
      </c>
      <c r="L8308" t="s">
        <v>27</v>
      </c>
      <c r="M8308">
        <v>6</v>
      </c>
      <c r="N8308" t="s">
        <v>108</v>
      </c>
      <c r="O8308" s="1">
        <v>45531</v>
      </c>
      <c r="P8308" s="1">
        <v>45586</v>
      </c>
      <c r="Q8308">
        <v>1508</v>
      </c>
      <c r="R8308">
        <v>5.3</v>
      </c>
      <c r="S8308" t="s">
        <v>93</v>
      </c>
    </row>
    <row r="8309" spans="1:19" x14ac:dyDescent="0.3">
      <c r="A8309" t="s">
        <v>16231</v>
      </c>
      <c r="B8309" t="s">
        <v>59</v>
      </c>
      <c r="C8309" s="2">
        <v>129836</v>
      </c>
      <c r="D8309" t="s">
        <v>10</v>
      </c>
      <c r="E8309" t="s">
        <v>88</v>
      </c>
      <c r="F8309" t="s">
        <v>33</v>
      </c>
      <c r="G8309" t="s">
        <v>44</v>
      </c>
      <c r="H8309" t="s">
        <v>14</v>
      </c>
      <c r="I8309" t="s">
        <v>44</v>
      </c>
      <c r="J8309" t="s">
        <v>25</v>
      </c>
      <c r="K8309" t="s">
        <v>16232</v>
      </c>
      <c r="L8309" t="s">
        <v>17</v>
      </c>
      <c r="M8309">
        <v>19</v>
      </c>
      <c r="N8309" t="s">
        <v>97</v>
      </c>
      <c r="O8309" s="1">
        <v>45733</v>
      </c>
      <c r="P8309" s="1">
        <v>45752</v>
      </c>
      <c r="Q8309">
        <v>1708</v>
      </c>
      <c r="R8309">
        <v>7.2</v>
      </c>
      <c r="S8309" t="s">
        <v>73</v>
      </c>
    </row>
    <row r="8310" spans="1:19" x14ac:dyDescent="0.3">
      <c r="A8310" t="s">
        <v>16233</v>
      </c>
      <c r="B8310" t="s">
        <v>9</v>
      </c>
      <c r="C8310" s="2">
        <v>236961</v>
      </c>
      <c r="D8310" t="s">
        <v>66</v>
      </c>
      <c r="E8310" t="s">
        <v>88</v>
      </c>
      <c r="F8310" t="s">
        <v>33</v>
      </c>
      <c r="G8310" t="s">
        <v>67</v>
      </c>
      <c r="H8310" t="s">
        <v>54</v>
      </c>
      <c r="I8310" t="s">
        <v>153</v>
      </c>
      <c r="J8310" t="s">
        <v>25</v>
      </c>
      <c r="K8310" t="s">
        <v>16234</v>
      </c>
      <c r="L8310" t="s">
        <v>39</v>
      </c>
      <c r="M8310">
        <v>12</v>
      </c>
      <c r="N8310" t="s">
        <v>122</v>
      </c>
      <c r="O8310" s="1">
        <v>45398</v>
      </c>
      <c r="P8310" s="1">
        <v>45458</v>
      </c>
      <c r="Q8310">
        <v>566</v>
      </c>
      <c r="R8310">
        <v>7.3</v>
      </c>
      <c r="S8310" t="s">
        <v>93</v>
      </c>
    </row>
    <row r="8311" spans="1:19" x14ac:dyDescent="0.3">
      <c r="A8311" t="s">
        <v>16235</v>
      </c>
      <c r="B8311" t="s">
        <v>65</v>
      </c>
      <c r="C8311" s="2">
        <v>40487</v>
      </c>
      <c r="D8311" t="s">
        <v>10</v>
      </c>
      <c r="E8311" t="s">
        <v>22</v>
      </c>
      <c r="F8311" t="s">
        <v>12</v>
      </c>
      <c r="G8311" t="s">
        <v>158</v>
      </c>
      <c r="H8311" t="s">
        <v>54</v>
      </c>
      <c r="I8311" t="s">
        <v>67</v>
      </c>
      <c r="J8311" t="s">
        <v>37</v>
      </c>
      <c r="K8311" t="s">
        <v>16236</v>
      </c>
      <c r="L8311" t="s">
        <v>39</v>
      </c>
      <c r="M8311" t="s">
        <v>37</v>
      </c>
      <c r="N8311" t="s">
        <v>97</v>
      </c>
      <c r="O8311" s="1">
        <v>45600</v>
      </c>
      <c r="P8311" s="1">
        <v>45646</v>
      </c>
      <c r="Q8311">
        <v>2170</v>
      </c>
      <c r="R8311">
        <v>6.1</v>
      </c>
      <c r="S8311" t="s">
        <v>57</v>
      </c>
    </row>
    <row r="8312" spans="1:19" x14ac:dyDescent="0.3">
      <c r="A8312" t="s">
        <v>16237</v>
      </c>
      <c r="B8312" t="s">
        <v>110</v>
      </c>
      <c r="C8312" s="2">
        <v>134337</v>
      </c>
      <c r="D8312" t="s">
        <v>10</v>
      </c>
      <c r="E8312" t="s">
        <v>88</v>
      </c>
      <c r="F8312" t="s">
        <v>99</v>
      </c>
      <c r="G8312" t="s">
        <v>55</v>
      </c>
      <c r="H8312" t="s">
        <v>54</v>
      </c>
      <c r="I8312" t="s">
        <v>53</v>
      </c>
      <c r="J8312" t="s">
        <v>25</v>
      </c>
      <c r="K8312" t="s">
        <v>16238</v>
      </c>
      <c r="L8312" t="s">
        <v>39</v>
      </c>
      <c r="M8312">
        <v>16</v>
      </c>
      <c r="N8312" t="s">
        <v>69</v>
      </c>
      <c r="O8312" s="1">
        <v>45295</v>
      </c>
      <c r="P8312" s="1">
        <v>45361</v>
      </c>
      <c r="Q8312">
        <v>1334</v>
      </c>
      <c r="R8312">
        <v>5.3</v>
      </c>
      <c r="S8312" t="s">
        <v>48</v>
      </c>
    </row>
    <row r="8313" spans="1:19" x14ac:dyDescent="0.3">
      <c r="A8313" t="s">
        <v>16239</v>
      </c>
      <c r="B8313" t="s">
        <v>75</v>
      </c>
      <c r="C8313" s="2">
        <v>60382</v>
      </c>
      <c r="D8313" t="s">
        <v>10</v>
      </c>
      <c r="E8313" t="s">
        <v>22</v>
      </c>
      <c r="F8313" t="s">
        <v>52</v>
      </c>
      <c r="G8313" t="s">
        <v>104</v>
      </c>
      <c r="H8313" t="s">
        <v>35</v>
      </c>
      <c r="I8313" t="s">
        <v>104</v>
      </c>
      <c r="J8313" t="s">
        <v>15</v>
      </c>
      <c r="K8313" t="s">
        <v>16240</v>
      </c>
      <c r="L8313" t="s">
        <v>46</v>
      </c>
      <c r="M8313" t="s">
        <v>37</v>
      </c>
      <c r="N8313" t="s">
        <v>149</v>
      </c>
      <c r="O8313" s="1">
        <v>45681</v>
      </c>
      <c r="P8313" s="1">
        <v>45723</v>
      </c>
      <c r="Q8313">
        <v>1313</v>
      </c>
      <c r="R8313">
        <v>9</v>
      </c>
      <c r="S8313" t="s">
        <v>57</v>
      </c>
    </row>
    <row r="8314" spans="1:19" x14ac:dyDescent="0.3">
      <c r="A8314" t="s">
        <v>16241</v>
      </c>
      <c r="B8314" t="s">
        <v>21</v>
      </c>
      <c r="C8314" s="2">
        <v>111411</v>
      </c>
      <c r="D8314" t="s">
        <v>10</v>
      </c>
      <c r="E8314" t="s">
        <v>11</v>
      </c>
      <c r="F8314" t="s">
        <v>33</v>
      </c>
      <c r="G8314" t="s">
        <v>166</v>
      </c>
      <c r="H8314" t="s">
        <v>35</v>
      </c>
      <c r="I8314" t="s">
        <v>166</v>
      </c>
      <c r="J8314" t="s">
        <v>15</v>
      </c>
      <c r="K8314" t="s">
        <v>16242</v>
      </c>
      <c r="L8314" t="s">
        <v>46</v>
      </c>
      <c r="M8314">
        <v>5</v>
      </c>
      <c r="N8314" t="s">
        <v>90</v>
      </c>
      <c r="O8314" s="1">
        <v>45383</v>
      </c>
      <c r="P8314" s="1">
        <v>45419</v>
      </c>
      <c r="Q8314">
        <v>2104</v>
      </c>
      <c r="R8314">
        <v>9.8000000000000007</v>
      </c>
      <c r="S8314" t="s">
        <v>73</v>
      </c>
    </row>
    <row r="8315" spans="1:19" x14ac:dyDescent="0.3">
      <c r="A8315" t="s">
        <v>16243</v>
      </c>
      <c r="B8315" t="s">
        <v>65</v>
      </c>
      <c r="C8315" s="2">
        <v>91008</v>
      </c>
      <c r="D8315" t="s">
        <v>10</v>
      </c>
      <c r="E8315" t="s">
        <v>11</v>
      </c>
      <c r="F8315" t="s">
        <v>52</v>
      </c>
      <c r="G8315" t="s">
        <v>80</v>
      </c>
      <c r="H8315" t="s">
        <v>35</v>
      </c>
      <c r="I8315" t="s">
        <v>80</v>
      </c>
      <c r="J8315" t="s">
        <v>15</v>
      </c>
      <c r="K8315" t="s">
        <v>16244</v>
      </c>
      <c r="L8315" t="s">
        <v>27</v>
      </c>
      <c r="M8315">
        <v>6</v>
      </c>
      <c r="N8315" t="s">
        <v>122</v>
      </c>
      <c r="O8315" s="1">
        <v>45775</v>
      </c>
      <c r="P8315" s="1">
        <v>45848</v>
      </c>
      <c r="Q8315">
        <v>944</v>
      </c>
      <c r="R8315">
        <v>8.5</v>
      </c>
      <c r="S8315" t="s">
        <v>48</v>
      </c>
    </row>
    <row r="8316" spans="1:19" x14ac:dyDescent="0.3">
      <c r="A8316" t="s">
        <v>16245</v>
      </c>
      <c r="B8316" t="s">
        <v>50</v>
      </c>
      <c r="C8316" s="2">
        <v>133870</v>
      </c>
      <c r="D8316" t="s">
        <v>10</v>
      </c>
      <c r="E8316" t="s">
        <v>11</v>
      </c>
      <c r="F8316" t="s">
        <v>12</v>
      </c>
      <c r="G8316" t="s">
        <v>84</v>
      </c>
      <c r="H8316" t="s">
        <v>54</v>
      </c>
      <c r="I8316" t="s">
        <v>84</v>
      </c>
      <c r="J8316" t="s">
        <v>37</v>
      </c>
      <c r="K8316" t="s">
        <v>16246</v>
      </c>
      <c r="L8316" t="s">
        <v>46</v>
      </c>
      <c r="M8316">
        <v>9</v>
      </c>
      <c r="N8316" t="s">
        <v>116</v>
      </c>
      <c r="O8316" s="1">
        <v>45750</v>
      </c>
      <c r="P8316" s="1">
        <v>45811</v>
      </c>
      <c r="Q8316">
        <v>1072</v>
      </c>
      <c r="R8316">
        <v>8.9</v>
      </c>
      <c r="S8316" t="s">
        <v>174</v>
      </c>
    </row>
    <row r="8317" spans="1:19" x14ac:dyDescent="0.3">
      <c r="A8317" t="s">
        <v>16247</v>
      </c>
      <c r="B8317" t="s">
        <v>137</v>
      </c>
      <c r="C8317" s="2">
        <v>124103</v>
      </c>
      <c r="D8317" t="s">
        <v>51</v>
      </c>
      <c r="E8317" t="s">
        <v>11</v>
      </c>
      <c r="F8317" t="s">
        <v>33</v>
      </c>
      <c r="G8317" t="s">
        <v>53</v>
      </c>
      <c r="H8317" t="s">
        <v>14</v>
      </c>
      <c r="I8317" t="s">
        <v>53</v>
      </c>
      <c r="J8317" t="s">
        <v>15</v>
      </c>
      <c r="K8317" t="s">
        <v>16248</v>
      </c>
      <c r="L8317" t="s">
        <v>27</v>
      </c>
      <c r="M8317">
        <v>6</v>
      </c>
      <c r="N8317" t="s">
        <v>90</v>
      </c>
      <c r="O8317" s="1">
        <v>45515</v>
      </c>
      <c r="P8317" s="1">
        <v>45556</v>
      </c>
      <c r="Q8317">
        <v>1118</v>
      </c>
      <c r="R8317">
        <v>8.1999999999999993</v>
      </c>
      <c r="S8317" t="s">
        <v>234</v>
      </c>
    </row>
    <row r="8318" spans="1:19" x14ac:dyDescent="0.3">
      <c r="A8318" t="s">
        <v>16249</v>
      </c>
      <c r="B8318" t="s">
        <v>31</v>
      </c>
      <c r="C8318" s="2">
        <v>141896</v>
      </c>
      <c r="D8318" t="s">
        <v>51</v>
      </c>
      <c r="E8318" t="s">
        <v>11</v>
      </c>
      <c r="F8318" t="s">
        <v>99</v>
      </c>
      <c r="G8318" t="s">
        <v>60</v>
      </c>
      <c r="H8318" t="s">
        <v>35</v>
      </c>
      <c r="I8318" t="s">
        <v>166</v>
      </c>
      <c r="J8318" t="s">
        <v>37</v>
      </c>
      <c r="K8318" t="s">
        <v>16250</v>
      </c>
      <c r="L8318" t="s">
        <v>17</v>
      </c>
      <c r="M8318">
        <v>7</v>
      </c>
      <c r="N8318" t="s">
        <v>62</v>
      </c>
      <c r="O8318" s="1">
        <v>45741</v>
      </c>
      <c r="P8318" s="1">
        <v>45781</v>
      </c>
      <c r="Q8318">
        <v>1340</v>
      </c>
      <c r="R8318">
        <v>8.6</v>
      </c>
      <c r="S8318" t="s">
        <v>41</v>
      </c>
    </row>
    <row r="8319" spans="1:19" x14ac:dyDescent="0.3">
      <c r="A8319" t="s">
        <v>16251</v>
      </c>
      <c r="B8319" t="s">
        <v>59</v>
      </c>
      <c r="C8319" s="2">
        <v>42442</v>
      </c>
      <c r="D8319" t="s">
        <v>10</v>
      </c>
      <c r="E8319" t="s">
        <v>22</v>
      </c>
      <c r="F8319" t="s">
        <v>12</v>
      </c>
      <c r="G8319" t="s">
        <v>166</v>
      </c>
      <c r="H8319" t="s">
        <v>54</v>
      </c>
      <c r="I8319" t="s">
        <v>36</v>
      </c>
      <c r="J8319" t="s">
        <v>37</v>
      </c>
      <c r="K8319" t="s">
        <v>16252</v>
      </c>
      <c r="L8319" t="s">
        <v>17</v>
      </c>
      <c r="M8319" t="s">
        <v>37</v>
      </c>
      <c r="N8319" t="s">
        <v>108</v>
      </c>
      <c r="O8319" s="1">
        <v>45345</v>
      </c>
      <c r="P8319" s="1">
        <v>45380</v>
      </c>
      <c r="Q8319">
        <v>918</v>
      </c>
      <c r="R8319">
        <v>6.8</v>
      </c>
      <c r="S8319" t="s">
        <v>48</v>
      </c>
    </row>
    <row r="8320" spans="1:19" x14ac:dyDescent="0.3">
      <c r="A8320" t="s">
        <v>16253</v>
      </c>
      <c r="B8320" t="s">
        <v>50</v>
      </c>
      <c r="C8320" s="2">
        <v>74726</v>
      </c>
      <c r="D8320" t="s">
        <v>10</v>
      </c>
      <c r="E8320" t="s">
        <v>32</v>
      </c>
      <c r="F8320" t="s">
        <v>52</v>
      </c>
      <c r="G8320" t="s">
        <v>13</v>
      </c>
      <c r="H8320" t="s">
        <v>14</v>
      </c>
      <c r="I8320" t="s">
        <v>13</v>
      </c>
      <c r="J8320" t="s">
        <v>25</v>
      </c>
      <c r="K8320" t="s">
        <v>16254</v>
      </c>
      <c r="L8320" t="s">
        <v>39</v>
      </c>
      <c r="M8320">
        <v>2</v>
      </c>
      <c r="N8320" t="s">
        <v>18</v>
      </c>
      <c r="O8320" s="1">
        <v>45479</v>
      </c>
      <c r="P8320" s="1">
        <v>45516</v>
      </c>
      <c r="Q8320">
        <v>1989</v>
      </c>
      <c r="R8320">
        <v>6.4</v>
      </c>
      <c r="S8320" t="s">
        <v>19</v>
      </c>
    </row>
    <row r="8321" spans="1:19" x14ac:dyDescent="0.3">
      <c r="A8321" t="s">
        <v>16255</v>
      </c>
      <c r="B8321" t="s">
        <v>130</v>
      </c>
      <c r="C8321" s="2">
        <v>91074</v>
      </c>
      <c r="D8321" t="s">
        <v>10</v>
      </c>
      <c r="E8321" t="s">
        <v>22</v>
      </c>
      <c r="F8321" t="s">
        <v>52</v>
      </c>
      <c r="G8321" t="s">
        <v>126</v>
      </c>
      <c r="H8321" t="s">
        <v>14</v>
      </c>
      <c r="I8321" t="s">
        <v>126</v>
      </c>
      <c r="J8321" t="s">
        <v>15</v>
      </c>
      <c r="K8321" t="s">
        <v>16256</v>
      </c>
      <c r="L8321" t="s">
        <v>39</v>
      </c>
      <c r="M8321">
        <v>1</v>
      </c>
      <c r="N8321" t="s">
        <v>62</v>
      </c>
      <c r="O8321" s="1">
        <v>45418</v>
      </c>
      <c r="P8321" s="1">
        <v>45480</v>
      </c>
      <c r="Q8321">
        <v>770</v>
      </c>
      <c r="R8321">
        <v>6.6</v>
      </c>
      <c r="S8321" t="s">
        <v>57</v>
      </c>
    </row>
    <row r="8322" spans="1:19" x14ac:dyDescent="0.3">
      <c r="A8322" t="s">
        <v>16257</v>
      </c>
      <c r="B8322" t="s">
        <v>83</v>
      </c>
      <c r="C8322" s="2">
        <v>103206</v>
      </c>
      <c r="D8322" t="s">
        <v>10</v>
      </c>
      <c r="E8322" t="s">
        <v>11</v>
      </c>
      <c r="F8322" t="s">
        <v>33</v>
      </c>
      <c r="G8322" t="s">
        <v>166</v>
      </c>
      <c r="H8322" t="s">
        <v>14</v>
      </c>
      <c r="I8322" t="s">
        <v>166</v>
      </c>
      <c r="J8322" t="s">
        <v>15</v>
      </c>
      <c r="K8322" t="s">
        <v>16258</v>
      </c>
      <c r="L8322" t="s">
        <v>39</v>
      </c>
      <c r="M8322">
        <v>9</v>
      </c>
      <c r="N8322" t="s">
        <v>116</v>
      </c>
      <c r="O8322" s="1">
        <v>45746</v>
      </c>
      <c r="P8322" s="1">
        <v>45765</v>
      </c>
      <c r="Q8322">
        <v>1536</v>
      </c>
      <c r="R8322">
        <v>7.7</v>
      </c>
      <c r="S8322" t="s">
        <v>73</v>
      </c>
    </row>
    <row r="8323" spans="1:19" x14ac:dyDescent="0.3">
      <c r="A8323" t="s">
        <v>16259</v>
      </c>
      <c r="B8323" t="s">
        <v>110</v>
      </c>
      <c r="C8323" s="2">
        <v>162478</v>
      </c>
      <c r="D8323" t="s">
        <v>10</v>
      </c>
      <c r="E8323" t="s">
        <v>11</v>
      </c>
      <c r="F8323" t="s">
        <v>52</v>
      </c>
      <c r="G8323" t="s">
        <v>153</v>
      </c>
      <c r="H8323" t="s">
        <v>54</v>
      </c>
      <c r="I8323" t="s">
        <v>23</v>
      </c>
      <c r="J8323" t="s">
        <v>37</v>
      </c>
      <c r="K8323" t="s">
        <v>16260</v>
      </c>
      <c r="L8323" t="s">
        <v>39</v>
      </c>
      <c r="M8323">
        <v>8</v>
      </c>
      <c r="N8323" t="s">
        <v>90</v>
      </c>
      <c r="O8323" s="1">
        <v>45599</v>
      </c>
      <c r="P8323" s="1">
        <v>45646</v>
      </c>
      <c r="Q8323">
        <v>1969</v>
      </c>
      <c r="R8323">
        <v>9.8000000000000007</v>
      </c>
      <c r="S8323" t="s">
        <v>19</v>
      </c>
    </row>
    <row r="8324" spans="1:19" x14ac:dyDescent="0.3">
      <c r="A8324" t="s">
        <v>16261</v>
      </c>
      <c r="B8324" t="s">
        <v>65</v>
      </c>
      <c r="C8324" s="2">
        <v>65973</v>
      </c>
      <c r="D8324" t="s">
        <v>10</v>
      </c>
      <c r="E8324" t="s">
        <v>32</v>
      </c>
      <c r="F8324" t="s">
        <v>99</v>
      </c>
      <c r="G8324" t="s">
        <v>36</v>
      </c>
      <c r="H8324" t="s">
        <v>35</v>
      </c>
      <c r="I8324" t="s">
        <v>95</v>
      </c>
      <c r="J8324" t="s">
        <v>37</v>
      </c>
      <c r="K8324" t="s">
        <v>16262</v>
      </c>
      <c r="L8324" t="s">
        <v>27</v>
      </c>
      <c r="M8324">
        <v>3</v>
      </c>
      <c r="N8324" t="s">
        <v>40</v>
      </c>
      <c r="O8324" s="1">
        <v>45301</v>
      </c>
      <c r="P8324" s="1">
        <v>45323</v>
      </c>
      <c r="Q8324">
        <v>1957</v>
      </c>
      <c r="R8324">
        <v>9.5</v>
      </c>
      <c r="S8324" t="s">
        <v>117</v>
      </c>
    </row>
    <row r="8325" spans="1:19" x14ac:dyDescent="0.3">
      <c r="A8325" t="s">
        <v>16263</v>
      </c>
      <c r="B8325" t="s">
        <v>119</v>
      </c>
      <c r="C8325" s="2">
        <v>171937</v>
      </c>
      <c r="D8325" t="s">
        <v>10</v>
      </c>
      <c r="E8325" t="s">
        <v>11</v>
      </c>
      <c r="F8325" t="s">
        <v>99</v>
      </c>
      <c r="G8325" t="s">
        <v>153</v>
      </c>
      <c r="H8325" t="s">
        <v>35</v>
      </c>
      <c r="I8325" t="s">
        <v>34</v>
      </c>
      <c r="J8325" t="s">
        <v>15</v>
      </c>
      <c r="K8325" t="s">
        <v>16264</v>
      </c>
      <c r="L8325" t="s">
        <v>17</v>
      </c>
      <c r="M8325">
        <v>8</v>
      </c>
      <c r="N8325" t="s">
        <v>69</v>
      </c>
      <c r="O8325" s="1">
        <v>45519</v>
      </c>
      <c r="P8325" s="1">
        <v>45590</v>
      </c>
      <c r="Q8325">
        <v>2362</v>
      </c>
      <c r="R8325">
        <v>8.6999999999999993</v>
      </c>
      <c r="S8325" t="s">
        <v>57</v>
      </c>
    </row>
    <row r="8326" spans="1:19" x14ac:dyDescent="0.3">
      <c r="A8326" t="s">
        <v>16265</v>
      </c>
      <c r="B8326" t="s">
        <v>59</v>
      </c>
      <c r="C8326" s="2">
        <v>53497</v>
      </c>
      <c r="D8326" t="s">
        <v>10</v>
      </c>
      <c r="E8326" t="s">
        <v>32</v>
      </c>
      <c r="F8326" t="s">
        <v>99</v>
      </c>
      <c r="G8326" t="s">
        <v>158</v>
      </c>
      <c r="H8326" t="s">
        <v>14</v>
      </c>
      <c r="I8326" t="s">
        <v>158</v>
      </c>
      <c r="J8326" t="s">
        <v>25</v>
      </c>
      <c r="K8326" t="s">
        <v>16266</v>
      </c>
      <c r="L8326" t="s">
        <v>46</v>
      </c>
      <c r="M8326">
        <v>2</v>
      </c>
      <c r="N8326" t="s">
        <v>97</v>
      </c>
      <c r="O8326" s="1">
        <v>45544</v>
      </c>
      <c r="P8326" s="1">
        <v>45570</v>
      </c>
      <c r="Q8326">
        <v>2212</v>
      </c>
      <c r="R8326">
        <v>8.5</v>
      </c>
      <c r="S8326" t="s">
        <v>112</v>
      </c>
    </row>
    <row r="8327" spans="1:19" x14ac:dyDescent="0.3">
      <c r="A8327" t="s">
        <v>16267</v>
      </c>
      <c r="B8327" t="s">
        <v>183</v>
      </c>
      <c r="C8327" s="2">
        <v>51801</v>
      </c>
      <c r="D8327" t="s">
        <v>10</v>
      </c>
      <c r="E8327" t="s">
        <v>22</v>
      </c>
      <c r="F8327" t="s">
        <v>12</v>
      </c>
      <c r="G8327" t="s">
        <v>166</v>
      </c>
      <c r="H8327" t="s">
        <v>14</v>
      </c>
      <c r="I8327" t="s">
        <v>166</v>
      </c>
      <c r="J8327" t="s">
        <v>37</v>
      </c>
      <c r="K8327" t="s">
        <v>16268</v>
      </c>
      <c r="L8327" t="s">
        <v>46</v>
      </c>
      <c r="M8327">
        <v>1</v>
      </c>
      <c r="N8327" t="s">
        <v>149</v>
      </c>
      <c r="O8327" s="1">
        <v>45760</v>
      </c>
      <c r="P8327" s="1">
        <v>45780</v>
      </c>
      <c r="Q8327">
        <v>1921</v>
      </c>
      <c r="R8327">
        <v>6.2</v>
      </c>
      <c r="S8327" t="s">
        <v>174</v>
      </c>
    </row>
    <row r="8328" spans="1:19" x14ac:dyDescent="0.3">
      <c r="A8328" t="s">
        <v>16269</v>
      </c>
      <c r="B8328" t="s">
        <v>145</v>
      </c>
      <c r="C8328" s="2">
        <v>71133</v>
      </c>
      <c r="D8328" t="s">
        <v>10</v>
      </c>
      <c r="E8328" t="s">
        <v>22</v>
      </c>
      <c r="F8328" t="s">
        <v>12</v>
      </c>
      <c r="G8328" t="s">
        <v>84</v>
      </c>
      <c r="H8328" t="s">
        <v>54</v>
      </c>
      <c r="I8328" t="s">
        <v>84</v>
      </c>
      <c r="J8328" t="s">
        <v>25</v>
      </c>
      <c r="K8328" t="s">
        <v>16270</v>
      </c>
      <c r="L8328" t="s">
        <v>46</v>
      </c>
      <c r="M8328">
        <v>1</v>
      </c>
      <c r="N8328" t="s">
        <v>101</v>
      </c>
      <c r="O8328" s="1">
        <v>45538</v>
      </c>
      <c r="P8328" s="1">
        <v>45561</v>
      </c>
      <c r="Q8328">
        <v>862</v>
      </c>
      <c r="R8328">
        <v>7.5</v>
      </c>
      <c r="S8328" t="s">
        <v>73</v>
      </c>
    </row>
    <row r="8329" spans="1:19" x14ac:dyDescent="0.3">
      <c r="A8329" t="s">
        <v>16271</v>
      </c>
      <c r="B8329" t="s">
        <v>50</v>
      </c>
      <c r="C8329" s="2">
        <v>90145</v>
      </c>
      <c r="D8329" t="s">
        <v>10</v>
      </c>
      <c r="E8329" t="s">
        <v>11</v>
      </c>
      <c r="F8329" t="s">
        <v>33</v>
      </c>
      <c r="G8329" t="s">
        <v>23</v>
      </c>
      <c r="H8329" t="s">
        <v>54</v>
      </c>
      <c r="I8329" t="s">
        <v>23</v>
      </c>
      <c r="J8329" t="s">
        <v>25</v>
      </c>
      <c r="K8329" t="s">
        <v>16272</v>
      </c>
      <c r="L8329" t="s">
        <v>39</v>
      </c>
      <c r="M8329">
        <v>8</v>
      </c>
      <c r="N8329" t="s">
        <v>90</v>
      </c>
      <c r="O8329" s="1">
        <v>45557</v>
      </c>
      <c r="P8329" s="1">
        <v>45613</v>
      </c>
      <c r="Q8329">
        <v>2109</v>
      </c>
      <c r="R8329">
        <v>9.6</v>
      </c>
      <c r="S8329" t="s">
        <v>78</v>
      </c>
    </row>
    <row r="8330" spans="1:19" x14ac:dyDescent="0.3">
      <c r="A8330" t="s">
        <v>16273</v>
      </c>
      <c r="B8330" t="s">
        <v>119</v>
      </c>
      <c r="C8330" s="2">
        <v>105750</v>
      </c>
      <c r="D8330" t="s">
        <v>51</v>
      </c>
      <c r="E8330" t="s">
        <v>32</v>
      </c>
      <c r="F8330" t="s">
        <v>99</v>
      </c>
      <c r="G8330" t="s">
        <v>60</v>
      </c>
      <c r="H8330" t="s">
        <v>14</v>
      </c>
      <c r="I8330" t="s">
        <v>13</v>
      </c>
      <c r="J8330" t="s">
        <v>15</v>
      </c>
      <c r="K8330" t="s">
        <v>16274</v>
      </c>
      <c r="L8330" t="s">
        <v>46</v>
      </c>
      <c r="M8330">
        <v>3</v>
      </c>
      <c r="N8330" t="s">
        <v>77</v>
      </c>
      <c r="O8330" s="1">
        <v>45387</v>
      </c>
      <c r="P8330" s="1">
        <v>45427</v>
      </c>
      <c r="Q8330">
        <v>2290</v>
      </c>
      <c r="R8330">
        <v>7.4</v>
      </c>
      <c r="S8330" t="s">
        <v>48</v>
      </c>
    </row>
    <row r="8331" spans="1:19" x14ac:dyDescent="0.3">
      <c r="A8331" t="s">
        <v>16275</v>
      </c>
      <c r="B8331" t="s">
        <v>9</v>
      </c>
      <c r="C8331" s="2">
        <v>170791</v>
      </c>
      <c r="D8331" t="s">
        <v>51</v>
      </c>
      <c r="E8331" t="s">
        <v>88</v>
      </c>
      <c r="F8331" t="s">
        <v>99</v>
      </c>
      <c r="G8331" t="s">
        <v>53</v>
      </c>
      <c r="H8331" t="s">
        <v>14</v>
      </c>
      <c r="I8331" t="s">
        <v>36</v>
      </c>
      <c r="J8331" t="s">
        <v>37</v>
      </c>
      <c r="K8331" t="s">
        <v>16276</v>
      </c>
      <c r="L8331" t="s">
        <v>39</v>
      </c>
      <c r="M8331">
        <v>16</v>
      </c>
      <c r="N8331" t="s">
        <v>116</v>
      </c>
      <c r="O8331" s="1">
        <v>45485</v>
      </c>
      <c r="P8331" s="1">
        <v>45521</v>
      </c>
      <c r="Q8331">
        <v>617</v>
      </c>
      <c r="R8331">
        <v>8.3000000000000007</v>
      </c>
      <c r="S8331" t="s">
        <v>57</v>
      </c>
    </row>
    <row r="8332" spans="1:19" x14ac:dyDescent="0.3">
      <c r="A8332" t="s">
        <v>16277</v>
      </c>
      <c r="B8332" t="s">
        <v>130</v>
      </c>
      <c r="C8332" s="2">
        <v>117004</v>
      </c>
      <c r="D8332" t="s">
        <v>10</v>
      </c>
      <c r="E8332" t="s">
        <v>11</v>
      </c>
      <c r="F8332" t="s">
        <v>33</v>
      </c>
      <c r="G8332" t="s">
        <v>55</v>
      </c>
      <c r="H8332" t="s">
        <v>54</v>
      </c>
      <c r="I8332" t="s">
        <v>55</v>
      </c>
      <c r="J8332" t="s">
        <v>25</v>
      </c>
      <c r="K8332" t="s">
        <v>16278</v>
      </c>
      <c r="L8332" t="s">
        <v>17</v>
      </c>
      <c r="M8332">
        <v>5</v>
      </c>
      <c r="N8332" t="s">
        <v>149</v>
      </c>
      <c r="O8332" s="1">
        <v>45401</v>
      </c>
      <c r="P8332" s="1">
        <v>45463</v>
      </c>
      <c r="Q8332">
        <v>2058</v>
      </c>
      <c r="R8332">
        <v>7.4</v>
      </c>
      <c r="S8332" t="s">
        <v>41</v>
      </c>
    </row>
    <row r="8333" spans="1:19" x14ac:dyDescent="0.3">
      <c r="A8333" t="s">
        <v>16279</v>
      </c>
      <c r="B8333" t="s">
        <v>114</v>
      </c>
      <c r="C8333" s="2">
        <v>60920</v>
      </c>
      <c r="D8333" t="s">
        <v>10</v>
      </c>
      <c r="E8333" t="s">
        <v>22</v>
      </c>
      <c r="F8333" t="s">
        <v>99</v>
      </c>
      <c r="G8333" t="s">
        <v>166</v>
      </c>
      <c r="H8333" t="s">
        <v>35</v>
      </c>
      <c r="I8333" t="s">
        <v>166</v>
      </c>
      <c r="J8333" t="s">
        <v>15</v>
      </c>
      <c r="K8333" t="s">
        <v>16280</v>
      </c>
      <c r="L8333" t="s">
        <v>46</v>
      </c>
      <c r="M8333" t="s">
        <v>37</v>
      </c>
      <c r="N8333" t="s">
        <v>101</v>
      </c>
      <c r="O8333" s="1">
        <v>45554</v>
      </c>
      <c r="P8333" s="1">
        <v>45569</v>
      </c>
      <c r="Q8333">
        <v>1442</v>
      </c>
      <c r="R8333">
        <v>6.3</v>
      </c>
      <c r="S8333" t="s">
        <v>78</v>
      </c>
    </row>
    <row r="8334" spans="1:19" x14ac:dyDescent="0.3">
      <c r="A8334" t="s">
        <v>16281</v>
      </c>
      <c r="B8334" t="s">
        <v>9</v>
      </c>
      <c r="C8334" s="2">
        <v>71274</v>
      </c>
      <c r="D8334" t="s">
        <v>10</v>
      </c>
      <c r="E8334" t="s">
        <v>32</v>
      </c>
      <c r="F8334" t="s">
        <v>99</v>
      </c>
      <c r="G8334" t="s">
        <v>24</v>
      </c>
      <c r="H8334" t="s">
        <v>14</v>
      </c>
      <c r="I8334" t="s">
        <v>13</v>
      </c>
      <c r="J8334" t="s">
        <v>37</v>
      </c>
      <c r="K8334" t="s">
        <v>16282</v>
      </c>
      <c r="L8334" t="s">
        <v>46</v>
      </c>
      <c r="M8334">
        <v>4</v>
      </c>
      <c r="N8334" t="s">
        <v>86</v>
      </c>
      <c r="O8334" s="1">
        <v>45647</v>
      </c>
      <c r="P8334" s="1">
        <v>45674</v>
      </c>
      <c r="Q8334">
        <v>1810</v>
      </c>
      <c r="R8334">
        <v>7</v>
      </c>
      <c r="S8334" t="s">
        <v>117</v>
      </c>
    </row>
    <row r="8335" spans="1:19" x14ac:dyDescent="0.3">
      <c r="A8335" t="s">
        <v>16283</v>
      </c>
      <c r="B8335" t="s">
        <v>119</v>
      </c>
      <c r="C8335" s="2">
        <v>324470</v>
      </c>
      <c r="D8335" t="s">
        <v>10</v>
      </c>
      <c r="E8335" t="s">
        <v>88</v>
      </c>
      <c r="F8335" t="s">
        <v>99</v>
      </c>
      <c r="G8335" t="s">
        <v>34</v>
      </c>
      <c r="H8335" t="s">
        <v>14</v>
      </c>
      <c r="I8335" t="s">
        <v>34</v>
      </c>
      <c r="J8335" t="s">
        <v>15</v>
      </c>
      <c r="K8335" t="s">
        <v>16284</v>
      </c>
      <c r="L8335" t="s">
        <v>39</v>
      </c>
      <c r="M8335">
        <v>12</v>
      </c>
      <c r="N8335" t="s">
        <v>47</v>
      </c>
      <c r="O8335" s="1">
        <v>45604</v>
      </c>
      <c r="P8335" s="1">
        <v>45635</v>
      </c>
      <c r="Q8335">
        <v>1857</v>
      </c>
      <c r="R8335">
        <v>5.0999999999999996</v>
      </c>
      <c r="S8335" t="s">
        <v>48</v>
      </c>
    </row>
    <row r="8336" spans="1:19" x14ac:dyDescent="0.3">
      <c r="A8336" t="s">
        <v>16285</v>
      </c>
      <c r="B8336" t="s">
        <v>137</v>
      </c>
      <c r="C8336" s="2">
        <v>110342</v>
      </c>
      <c r="D8336" t="s">
        <v>10</v>
      </c>
      <c r="E8336" t="s">
        <v>11</v>
      </c>
      <c r="F8336" t="s">
        <v>33</v>
      </c>
      <c r="G8336" t="s">
        <v>158</v>
      </c>
      <c r="H8336" t="s">
        <v>35</v>
      </c>
      <c r="I8336" t="s">
        <v>158</v>
      </c>
      <c r="J8336" t="s">
        <v>15</v>
      </c>
      <c r="K8336" t="s">
        <v>16286</v>
      </c>
      <c r="L8336" t="s">
        <v>39</v>
      </c>
      <c r="M8336">
        <v>8</v>
      </c>
      <c r="N8336" t="s">
        <v>90</v>
      </c>
      <c r="O8336" s="1">
        <v>45476</v>
      </c>
      <c r="P8336" s="1">
        <v>45499</v>
      </c>
      <c r="Q8336">
        <v>1117</v>
      </c>
      <c r="R8336">
        <v>6.1</v>
      </c>
      <c r="S8336" t="s">
        <v>48</v>
      </c>
    </row>
    <row r="8337" spans="1:19" x14ac:dyDescent="0.3">
      <c r="A8337" t="s">
        <v>16287</v>
      </c>
      <c r="B8337" t="s">
        <v>59</v>
      </c>
      <c r="C8337" s="2">
        <v>67511</v>
      </c>
      <c r="D8337" t="s">
        <v>10</v>
      </c>
      <c r="E8337" t="s">
        <v>22</v>
      </c>
      <c r="F8337" t="s">
        <v>99</v>
      </c>
      <c r="G8337" t="s">
        <v>55</v>
      </c>
      <c r="H8337" t="s">
        <v>35</v>
      </c>
      <c r="I8337" t="s">
        <v>158</v>
      </c>
      <c r="J8337" t="s">
        <v>37</v>
      </c>
      <c r="K8337" t="s">
        <v>16288</v>
      </c>
      <c r="L8337" t="s">
        <v>17</v>
      </c>
      <c r="M8337">
        <v>1</v>
      </c>
      <c r="N8337" t="s">
        <v>47</v>
      </c>
      <c r="O8337" s="1">
        <v>45637</v>
      </c>
      <c r="P8337" s="1">
        <v>45672</v>
      </c>
      <c r="Q8337">
        <v>1162</v>
      </c>
      <c r="R8337">
        <v>7</v>
      </c>
      <c r="S8337" t="s">
        <v>117</v>
      </c>
    </row>
    <row r="8338" spans="1:19" x14ac:dyDescent="0.3">
      <c r="A8338" t="s">
        <v>16289</v>
      </c>
      <c r="B8338" t="s">
        <v>59</v>
      </c>
      <c r="C8338" s="2">
        <v>105161</v>
      </c>
      <c r="D8338" t="s">
        <v>51</v>
      </c>
      <c r="E8338" t="s">
        <v>32</v>
      </c>
      <c r="F8338" t="s">
        <v>99</v>
      </c>
      <c r="G8338" t="s">
        <v>60</v>
      </c>
      <c r="H8338" t="s">
        <v>14</v>
      </c>
      <c r="I8338" t="s">
        <v>60</v>
      </c>
      <c r="J8338" t="s">
        <v>37</v>
      </c>
      <c r="K8338" t="s">
        <v>16290</v>
      </c>
      <c r="L8338" t="s">
        <v>27</v>
      </c>
      <c r="M8338">
        <v>4</v>
      </c>
      <c r="N8338" t="s">
        <v>77</v>
      </c>
      <c r="O8338" s="1">
        <v>45737</v>
      </c>
      <c r="P8338" s="1">
        <v>45760</v>
      </c>
      <c r="Q8338">
        <v>1914</v>
      </c>
      <c r="R8338">
        <v>8.6999999999999993</v>
      </c>
      <c r="S8338" t="s">
        <v>73</v>
      </c>
    </row>
    <row r="8339" spans="1:19" x14ac:dyDescent="0.3">
      <c r="A8339" t="s">
        <v>16291</v>
      </c>
      <c r="B8339" t="s">
        <v>9</v>
      </c>
      <c r="C8339" s="2">
        <v>77960</v>
      </c>
      <c r="D8339" t="s">
        <v>10</v>
      </c>
      <c r="E8339" t="s">
        <v>11</v>
      </c>
      <c r="F8339" t="s">
        <v>99</v>
      </c>
      <c r="G8339" t="s">
        <v>80</v>
      </c>
      <c r="H8339" t="s">
        <v>54</v>
      </c>
      <c r="I8339" t="s">
        <v>153</v>
      </c>
      <c r="J8339" t="s">
        <v>25</v>
      </c>
      <c r="K8339" t="s">
        <v>16292</v>
      </c>
      <c r="L8339" t="s">
        <v>39</v>
      </c>
      <c r="M8339">
        <v>9</v>
      </c>
      <c r="N8339" t="s">
        <v>62</v>
      </c>
      <c r="O8339" s="1">
        <v>45581</v>
      </c>
      <c r="P8339" s="1">
        <v>45647</v>
      </c>
      <c r="Q8339">
        <v>2239</v>
      </c>
      <c r="R8339">
        <v>5.2</v>
      </c>
      <c r="S8339" t="s">
        <v>174</v>
      </c>
    </row>
    <row r="8340" spans="1:19" x14ac:dyDescent="0.3">
      <c r="A8340" t="s">
        <v>16293</v>
      </c>
      <c r="B8340" t="s">
        <v>50</v>
      </c>
      <c r="C8340" s="2">
        <v>102876</v>
      </c>
      <c r="D8340" t="s">
        <v>10</v>
      </c>
      <c r="E8340" t="s">
        <v>88</v>
      </c>
      <c r="F8340" t="s">
        <v>99</v>
      </c>
      <c r="G8340" t="s">
        <v>104</v>
      </c>
      <c r="H8340" t="s">
        <v>14</v>
      </c>
      <c r="I8340" t="s">
        <v>104</v>
      </c>
      <c r="J8340" t="s">
        <v>37</v>
      </c>
      <c r="K8340" t="s">
        <v>16294</v>
      </c>
      <c r="L8340" t="s">
        <v>17</v>
      </c>
      <c r="M8340">
        <v>14</v>
      </c>
      <c r="N8340" t="s">
        <v>40</v>
      </c>
      <c r="O8340" s="1">
        <v>45565</v>
      </c>
      <c r="P8340" s="1">
        <v>45584</v>
      </c>
      <c r="Q8340">
        <v>822</v>
      </c>
      <c r="R8340">
        <v>5.7</v>
      </c>
      <c r="S8340" t="s">
        <v>78</v>
      </c>
    </row>
    <row r="8341" spans="1:19" x14ac:dyDescent="0.3">
      <c r="A8341" t="s">
        <v>16295</v>
      </c>
      <c r="B8341" t="s">
        <v>137</v>
      </c>
      <c r="C8341" s="2">
        <v>102903</v>
      </c>
      <c r="D8341" t="s">
        <v>10</v>
      </c>
      <c r="E8341" t="s">
        <v>11</v>
      </c>
      <c r="F8341" t="s">
        <v>33</v>
      </c>
      <c r="G8341" t="s">
        <v>36</v>
      </c>
      <c r="H8341" t="s">
        <v>14</v>
      </c>
      <c r="I8341" t="s">
        <v>36</v>
      </c>
      <c r="J8341" t="s">
        <v>37</v>
      </c>
      <c r="K8341" t="s">
        <v>16296</v>
      </c>
      <c r="L8341" t="s">
        <v>39</v>
      </c>
      <c r="M8341">
        <v>7</v>
      </c>
      <c r="N8341" t="s">
        <v>122</v>
      </c>
      <c r="O8341" s="1">
        <v>45609</v>
      </c>
      <c r="P8341" s="1">
        <v>45671</v>
      </c>
      <c r="Q8341">
        <v>2378</v>
      </c>
      <c r="R8341">
        <v>8.9</v>
      </c>
      <c r="S8341" t="s">
        <v>29</v>
      </c>
    </row>
    <row r="8342" spans="1:19" x14ac:dyDescent="0.3">
      <c r="A8342" t="s">
        <v>16297</v>
      </c>
      <c r="B8342" t="s">
        <v>137</v>
      </c>
      <c r="C8342" s="2">
        <v>239492</v>
      </c>
      <c r="D8342" t="s">
        <v>51</v>
      </c>
      <c r="E8342" t="s">
        <v>88</v>
      </c>
      <c r="F8342" t="s">
        <v>99</v>
      </c>
      <c r="G8342" t="s">
        <v>60</v>
      </c>
      <c r="H8342" t="s">
        <v>35</v>
      </c>
      <c r="I8342" t="s">
        <v>60</v>
      </c>
      <c r="J8342" t="s">
        <v>15</v>
      </c>
      <c r="K8342" t="s">
        <v>16298</v>
      </c>
      <c r="L8342" t="s">
        <v>17</v>
      </c>
      <c r="M8342">
        <v>16</v>
      </c>
      <c r="N8342" t="s">
        <v>122</v>
      </c>
      <c r="O8342" s="1">
        <v>45402</v>
      </c>
      <c r="P8342" s="1">
        <v>45445</v>
      </c>
      <c r="Q8342">
        <v>2134</v>
      </c>
      <c r="R8342">
        <v>6.2</v>
      </c>
      <c r="S8342" t="s">
        <v>227</v>
      </c>
    </row>
    <row r="8343" spans="1:19" x14ac:dyDescent="0.3">
      <c r="A8343" t="s">
        <v>16299</v>
      </c>
      <c r="B8343" t="s">
        <v>161</v>
      </c>
      <c r="C8343" s="2">
        <v>128124</v>
      </c>
      <c r="D8343" t="s">
        <v>10</v>
      </c>
      <c r="E8343" t="s">
        <v>88</v>
      </c>
      <c r="F8343" t="s">
        <v>99</v>
      </c>
      <c r="G8343" t="s">
        <v>166</v>
      </c>
      <c r="H8343" t="s">
        <v>54</v>
      </c>
      <c r="I8343" t="s">
        <v>166</v>
      </c>
      <c r="J8343" t="s">
        <v>25</v>
      </c>
      <c r="K8343" t="s">
        <v>16300</v>
      </c>
      <c r="L8343" t="s">
        <v>39</v>
      </c>
      <c r="M8343">
        <v>15</v>
      </c>
      <c r="N8343" t="s">
        <v>108</v>
      </c>
      <c r="O8343" s="1">
        <v>45673</v>
      </c>
      <c r="P8343" s="1">
        <v>45692</v>
      </c>
      <c r="Q8343">
        <v>2465</v>
      </c>
      <c r="R8343">
        <v>8.1</v>
      </c>
      <c r="S8343" t="s">
        <v>112</v>
      </c>
    </row>
    <row r="8344" spans="1:19" x14ac:dyDescent="0.3">
      <c r="A8344" t="s">
        <v>16301</v>
      </c>
      <c r="B8344" t="s">
        <v>145</v>
      </c>
      <c r="C8344" s="2">
        <v>84874</v>
      </c>
      <c r="D8344" t="s">
        <v>10</v>
      </c>
      <c r="E8344" t="s">
        <v>22</v>
      </c>
      <c r="F8344" t="s">
        <v>33</v>
      </c>
      <c r="G8344" t="s">
        <v>126</v>
      </c>
      <c r="H8344" t="s">
        <v>35</v>
      </c>
      <c r="I8344" t="s">
        <v>126</v>
      </c>
      <c r="J8344" t="s">
        <v>15</v>
      </c>
      <c r="K8344" t="s">
        <v>16302</v>
      </c>
      <c r="L8344" t="s">
        <v>17</v>
      </c>
      <c r="M8344" t="s">
        <v>37</v>
      </c>
      <c r="N8344" t="s">
        <v>28</v>
      </c>
      <c r="O8344" s="1">
        <v>45371</v>
      </c>
      <c r="P8344" s="1">
        <v>45396</v>
      </c>
      <c r="Q8344">
        <v>522</v>
      </c>
      <c r="R8344">
        <v>8</v>
      </c>
      <c r="S8344" t="s">
        <v>93</v>
      </c>
    </row>
    <row r="8345" spans="1:19" x14ac:dyDescent="0.3">
      <c r="A8345" t="s">
        <v>16303</v>
      </c>
      <c r="B8345" t="s">
        <v>145</v>
      </c>
      <c r="C8345" s="2">
        <v>74564</v>
      </c>
      <c r="D8345" t="s">
        <v>10</v>
      </c>
      <c r="E8345" t="s">
        <v>32</v>
      </c>
      <c r="F8345" t="s">
        <v>33</v>
      </c>
      <c r="G8345" t="s">
        <v>23</v>
      </c>
      <c r="H8345" t="s">
        <v>54</v>
      </c>
      <c r="I8345" t="s">
        <v>158</v>
      </c>
      <c r="J8345" t="s">
        <v>25</v>
      </c>
      <c r="K8345" t="s">
        <v>16304</v>
      </c>
      <c r="L8345" t="s">
        <v>46</v>
      </c>
      <c r="M8345">
        <v>4</v>
      </c>
      <c r="N8345" t="s">
        <v>40</v>
      </c>
      <c r="O8345" s="1">
        <v>45296</v>
      </c>
      <c r="P8345" s="1">
        <v>45319</v>
      </c>
      <c r="Q8345">
        <v>1343</v>
      </c>
      <c r="R8345">
        <v>5.6</v>
      </c>
      <c r="S8345" t="s">
        <v>174</v>
      </c>
    </row>
    <row r="8346" spans="1:19" x14ac:dyDescent="0.3">
      <c r="A8346" t="s">
        <v>16305</v>
      </c>
      <c r="B8346" t="s">
        <v>145</v>
      </c>
      <c r="C8346" s="2">
        <v>205465</v>
      </c>
      <c r="D8346" t="s">
        <v>10</v>
      </c>
      <c r="E8346" t="s">
        <v>88</v>
      </c>
      <c r="F8346" t="s">
        <v>33</v>
      </c>
      <c r="G8346" t="s">
        <v>23</v>
      </c>
      <c r="H8346" t="s">
        <v>35</v>
      </c>
      <c r="I8346" t="s">
        <v>23</v>
      </c>
      <c r="J8346" t="s">
        <v>15</v>
      </c>
      <c r="K8346" t="s">
        <v>4075</v>
      </c>
      <c r="L8346" t="s">
        <v>39</v>
      </c>
      <c r="M8346">
        <v>15</v>
      </c>
      <c r="N8346" t="s">
        <v>28</v>
      </c>
      <c r="O8346" s="1">
        <v>45750</v>
      </c>
      <c r="P8346" s="1">
        <v>45817</v>
      </c>
      <c r="Q8346">
        <v>1986</v>
      </c>
      <c r="R8346">
        <v>9.5</v>
      </c>
      <c r="S8346" t="s">
        <v>73</v>
      </c>
    </row>
    <row r="8347" spans="1:19" x14ac:dyDescent="0.3">
      <c r="A8347" t="s">
        <v>16306</v>
      </c>
      <c r="B8347" t="s">
        <v>183</v>
      </c>
      <c r="C8347" s="2">
        <v>254546</v>
      </c>
      <c r="D8347" t="s">
        <v>10</v>
      </c>
      <c r="E8347" t="s">
        <v>88</v>
      </c>
      <c r="F8347" t="s">
        <v>99</v>
      </c>
      <c r="G8347" t="s">
        <v>126</v>
      </c>
      <c r="H8347" t="s">
        <v>14</v>
      </c>
      <c r="I8347" t="s">
        <v>126</v>
      </c>
      <c r="J8347" t="s">
        <v>15</v>
      </c>
      <c r="K8347" t="s">
        <v>6661</v>
      </c>
      <c r="L8347" t="s">
        <v>39</v>
      </c>
      <c r="M8347">
        <v>17</v>
      </c>
      <c r="N8347" t="s">
        <v>149</v>
      </c>
      <c r="O8347" s="1">
        <v>45766</v>
      </c>
      <c r="P8347" s="1">
        <v>45791</v>
      </c>
      <c r="Q8347">
        <v>2330</v>
      </c>
      <c r="R8347">
        <v>9</v>
      </c>
      <c r="S8347" t="s">
        <v>128</v>
      </c>
    </row>
    <row r="8348" spans="1:19" x14ac:dyDescent="0.3">
      <c r="A8348" t="s">
        <v>16307</v>
      </c>
      <c r="B8348" t="s">
        <v>145</v>
      </c>
      <c r="C8348" s="2">
        <v>72554</v>
      </c>
      <c r="D8348" t="s">
        <v>10</v>
      </c>
      <c r="E8348" t="s">
        <v>32</v>
      </c>
      <c r="F8348" t="s">
        <v>33</v>
      </c>
      <c r="G8348" t="s">
        <v>104</v>
      </c>
      <c r="H8348" t="s">
        <v>14</v>
      </c>
      <c r="I8348" t="s">
        <v>104</v>
      </c>
      <c r="J8348" t="s">
        <v>15</v>
      </c>
      <c r="K8348" t="s">
        <v>16308</v>
      </c>
      <c r="L8348" t="s">
        <v>27</v>
      </c>
      <c r="M8348">
        <v>4</v>
      </c>
      <c r="N8348" t="s">
        <v>69</v>
      </c>
      <c r="O8348" s="1">
        <v>45373</v>
      </c>
      <c r="P8348" s="1">
        <v>45408</v>
      </c>
      <c r="Q8348">
        <v>2232</v>
      </c>
      <c r="R8348">
        <v>6.2</v>
      </c>
      <c r="S8348" t="s">
        <v>227</v>
      </c>
    </row>
    <row r="8349" spans="1:19" x14ac:dyDescent="0.3">
      <c r="A8349" t="s">
        <v>16309</v>
      </c>
      <c r="B8349" t="s">
        <v>137</v>
      </c>
      <c r="C8349" s="2">
        <v>140115</v>
      </c>
      <c r="D8349" t="s">
        <v>10</v>
      </c>
      <c r="E8349" t="s">
        <v>11</v>
      </c>
      <c r="F8349" t="s">
        <v>52</v>
      </c>
      <c r="G8349" t="s">
        <v>55</v>
      </c>
      <c r="H8349" t="s">
        <v>35</v>
      </c>
      <c r="I8349" t="s">
        <v>55</v>
      </c>
      <c r="J8349" t="s">
        <v>37</v>
      </c>
      <c r="K8349" t="s">
        <v>16310</v>
      </c>
      <c r="L8349" t="s">
        <v>27</v>
      </c>
      <c r="M8349">
        <v>7</v>
      </c>
      <c r="N8349" t="s">
        <v>77</v>
      </c>
      <c r="O8349" s="1">
        <v>45473</v>
      </c>
      <c r="P8349" s="1">
        <v>45495</v>
      </c>
      <c r="Q8349">
        <v>675</v>
      </c>
      <c r="R8349">
        <v>9.3000000000000007</v>
      </c>
      <c r="S8349" t="s">
        <v>70</v>
      </c>
    </row>
    <row r="8350" spans="1:19" x14ac:dyDescent="0.3">
      <c r="A8350" t="s">
        <v>16311</v>
      </c>
      <c r="B8350" t="s">
        <v>145</v>
      </c>
      <c r="C8350" s="2">
        <v>135797</v>
      </c>
      <c r="D8350" t="s">
        <v>51</v>
      </c>
      <c r="E8350" t="s">
        <v>11</v>
      </c>
      <c r="F8350" t="s">
        <v>12</v>
      </c>
      <c r="G8350" t="s">
        <v>60</v>
      </c>
      <c r="H8350" t="s">
        <v>14</v>
      </c>
      <c r="I8350" t="s">
        <v>153</v>
      </c>
      <c r="J8350" t="s">
        <v>25</v>
      </c>
      <c r="K8350" t="s">
        <v>16312</v>
      </c>
      <c r="L8350" t="s">
        <v>46</v>
      </c>
      <c r="M8350">
        <v>8</v>
      </c>
      <c r="N8350" t="s">
        <v>40</v>
      </c>
      <c r="O8350" s="1">
        <v>45579</v>
      </c>
      <c r="P8350" s="1">
        <v>45595</v>
      </c>
      <c r="Q8350">
        <v>2245</v>
      </c>
      <c r="R8350">
        <v>7.1</v>
      </c>
      <c r="S8350" t="s">
        <v>57</v>
      </c>
    </row>
    <row r="8351" spans="1:19" x14ac:dyDescent="0.3">
      <c r="A8351" t="s">
        <v>16313</v>
      </c>
      <c r="B8351" t="s">
        <v>145</v>
      </c>
      <c r="C8351" s="2">
        <v>90114</v>
      </c>
      <c r="D8351" t="s">
        <v>51</v>
      </c>
      <c r="E8351" t="s">
        <v>32</v>
      </c>
      <c r="F8351" t="s">
        <v>33</v>
      </c>
      <c r="G8351" t="s">
        <v>53</v>
      </c>
      <c r="H8351" t="s">
        <v>54</v>
      </c>
      <c r="I8351" t="s">
        <v>126</v>
      </c>
      <c r="J8351" t="s">
        <v>25</v>
      </c>
      <c r="K8351" t="s">
        <v>16314</v>
      </c>
      <c r="L8351" t="s">
        <v>17</v>
      </c>
      <c r="M8351">
        <v>2</v>
      </c>
      <c r="N8351" t="s">
        <v>116</v>
      </c>
      <c r="O8351" s="1">
        <v>45562</v>
      </c>
      <c r="P8351" s="1">
        <v>45610</v>
      </c>
      <c r="Q8351">
        <v>1952</v>
      </c>
      <c r="R8351">
        <v>8.4</v>
      </c>
      <c r="S8351" t="s">
        <v>29</v>
      </c>
    </row>
    <row r="8352" spans="1:19" x14ac:dyDescent="0.3">
      <c r="A8352" t="s">
        <v>16315</v>
      </c>
      <c r="B8352" t="s">
        <v>119</v>
      </c>
      <c r="C8352" s="2">
        <v>109896</v>
      </c>
      <c r="D8352" t="s">
        <v>66</v>
      </c>
      <c r="E8352" t="s">
        <v>32</v>
      </c>
      <c r="F8352" t="s">
        <v>12</v>
      </c>
      <c r="G8352" t="s">
        <v>67</v>
      </c>
      <c r="H8352" t="s">
        <v>35</v>
      </c>
      <c r="I8352" t="s">
        <v>24</v>
      </c>
      <c r="J8352" t="s">
        <v>37</v>
      </c>
      <c r="K8352" t="s">
        <v>16316</v>
      </c>
      <c r="L8352" t="s">
        <v>17</v>
      </c>
      <c r="M8352">
        <v>4</v>
      </c>
      <c r="N8352" t="s">
        <v>122</v>
      </c>
      <c r="O8352" s="1">
        <v>45379</v>
      </c>
      <c r="P8352" s="1">
        <v>45446</v>
      </c>
      <c r="Q8352">
        <v>2161</v>
      </c>
      <c r="R8352">
        <v>9</v>
      </c>
      <c r="S8352" t="s">
        <v>63</v>
      </c>
    </row>
    <row r="8353" spans="1:19" x14ac:dyDescent="0.3">
      <c r="A8353" t="s">
        <v>16317</v>
      </c>
      <c r="B8353" t="s">
        <v>31</v>
      </c>
      <c r="C8353" s="2">
        <v>172059</v>
      </c>
      <c r="D8353" t="s">
        <v>10</v>
      </c>
      <c r="E8353" t="s">
        <v>88</v>
      </c>
      <c r="F8353" t="s">
        <v>12</v>
      </c>
      <c r="G8353" t="s">
        <v>23</v>
      </c>
      <c r="H8353" t="s">
        <v>14</v>
      </c>
      <c r="I8353" t="s">
        <v>23</v>
      </c>
      <c r="J8353" t="s">
        <v>37</v>
      </c>
      <c r="K8353" t="s">
        <v>519</v>
      </c>
      <c r="L8353" t="s">
        <v>39</v>
      </c>
      <c r="M8353">
        <v>12</v>
      </c>
      <c r="N8353" t="s">
        <v>90</v>
      </c>
      <c r="O8353" s="1">
        <v>45308</v>
      </c>
      <c r="P8353" s="1">
        <v>45331</v>
      </c>
      <c r="Q8353">
        <v>1678</v>
      </c>
      <c r="R8353">
        <v>8.1999999999999993</v>
      </c>
      <c r="S8353" t="s">
        <v>41</v>
      </c>
    </row>
    <row r="8354" spans="1:19" x14ac:dyDescent="0.3">
      <c r="A8354" t="s">
        <v>16318</v>
      </c>
      <c r="B8354" t="s">
        <v>256</v>
      </c>
      <c r="C8354" s="2">
        <v>102386</v>
      </c>
      <c r="D8354" t="s">
        <v>10</v>
      </c>
      <c r="E8354" t="s">
        <v>88</v>
      </c>
      <c r="F8354" t="s">
        <v>33</v>
      </c>
      <c r="G8354" t="s">
        <v>36</v>
      </c>
      <c r="H8354" t="s">
        <v>14</v>
      </c>
      <c r="I8354" t="s">
        <v>36</v>
      </c>
      <c r="J8354" t="s">
        <v>25</v>
      </c>
      <c r="K8354" t="s">
        <v>16319</v>
      </c>
      <c r="L8354" t="s">
        <v>17</v>
      </c>
      <c r="M8354">
        <v>15</v>
      </c>
      <c r="N8354" t="s">
        <v>90</v>
      </c>
      <c r="O8354" s="1">
        <v>45478</v>
      </c>
      <c r="P8354" s="1">
        <v>45544</v>
      </c>
      <c r="Q8354">
        <v>557</v>
      </c>
      <c r="R8354">
        <v>6.6</v>
      </c>
      <c r="S8354" t="s">
        <v>117</v>
      </c>
    </row>
    <row r="8355" spans="1:19" x14ac:dyDescent="0.3">
      <c r="A8355" t="s">
        <v>16320</v>
      </c>
      <c r="B8355" t="s">
        <v>130</v>
      </c>
      <c r="C8355" s="2">
        <v>293846</v>
      </c>
      <c r="D8355" t="s">
        <v>10</v>
      </c>
      <c r="E8355" t="s">
        <v>88</v>
      </c>
      <c r="F8355" t="s">
        <v>99</v>
      </c>
      <c r="G8355" t="s">
        <v>55</v>
      </c>
      <c r="H8355" t="s">
        <v>35</v>
      </c>
      <c r="I8355" t="s">
        <v>55</v>
      </c>
      <c r="J8355" t="s">
        <v>15</v>
      </c>
      <c r="K8355" t="s">
        <v>16321</v>
      </c>
      <c r="L8355" t="s">
        <v>46</v>
      </c>
      <c r="M8355">
        <v>16</v>
      </c>
      <c r="N8355" t="s">
        <v>40</v>
      </c>
      <c r="O8355" s="1">
        <v>45654</v>
      </c>
      <c r="P8355" s="1">
        <v>45721</v>
      </c>
      <c r="Q8355">
        <v>1000</v>
      </c>
      <c r="R8355">
        <v>8.9</v>
      </c>
      <c r="S8355" t="s">
        <v>57</v>
      </c>
    </row>
    <row r="8356" spans="1:19" x14ac:dyDescent="0.3">
      <c r="A8356" t="s">
        <v>16322</v>
      </c>
      <c r="B8356" t="s">
        <v>103</v>
      </c>
      <c r="C8356" s="2">
        <v>71286</v>
      </c>
      <c r="D8356" t="s">
        <v>10</v>
      </c>
      <c r="E8356" t="s">
        <v>11</v>
      </c>
      <c r="F8356" t="s">
        <v>99</v>
      </c>
      <c r="G8356" t="s">
        <v>24</v>
      </c>
      <c r="H8356" t="s">
        <v>54</v>
      </c>
      <c r="I8356" t="s">
        <v>24</v>
      </c>
      <c r="J8356" t="s">
        <v>25</v>
      </c>
      <c r="K8356" t="s">
        <v>16323</v>
      </c>
      <c r="L8356" t="s">
        <v>17</v>
      </c>
      <c r="M8356">
        <v>9</v>
      </c>
      <c r="N8356" t="s">
        <v>18</v>
      </c>
      <c r="O8356" s="1">
        <v>45497</v>
      </c>
      <c r="P8356" s="1">
        <v>45530</v>
      </c>
      <c r="Q8356">
        <v>1941</v>
      </c>
      <c r="R8356">
        <v>5.9</v>
      </c>
      <c r="S8356" t="s">
        <v>57</v>
      </c>
    </row>
    <row r="8357" spans="1:19" x14ac:dyDescent="0.3">
      <c r="A8357" t="s">
        <v>16324</v>
      </c>
      <c r="B8357" t="s">
        <v>176</v>
      </c>
      <c r="C8357" s="2">
        <v>108197</v>
      </c>
      <c r="D8357" t="s">
        <v>10</v>
      </c>
      <c r="E8357" t="s">
        <v>32</v>
      </c>
      <c r="F8357" t="s">
        <v>99</v>
      </c>
      <c r="G8357" t="s">
        <v>153</v>
      </c>
      <c r="H8357" t="s">
        <v>54</v>
      </c>
      <c r="I8357" t="s">
        <v>153</v>
      </c>
      <c r="J8357" t="s">
        <v>37</v>
      </c>
      <c r="K8357" t="s">
        <v>16325</v>
      </c>
      <c r="L8357" t="s">
        <v>27</v>
      </c>
      <c r="M8357">
        <v>2</v>
      </c>
      <c r="N8357" t="s">
        <v>97</v>
      </c>
      <c r="O8357" s="1">
        <v>45372</v>
      </c>
      <c r="P8357" s="1">
        <v>45436</v>
      </c>
      <c r="Q8357">
        <v>1080</v>
      </c>
      <c r="R8357">
        <v>7.6</v>
      </c>
      <c r="S8357" t="s">
        <v>73</v>
      </c>
    </row>
    <row r="8358" spans="1:19" x14ac:dyDescent="0.3">
      <c r="A8358" t="s">
        <v>16326</v>
      </c>
      <c r="B8358" t="s">
        <v>59</v>
      </c>
      <c r="C8358" s="2">
        <v>179768</v>
      </c>
      <c r="D8358" t="s">
        <v>10</v>
      </c>
      <c r="E8358" t="s">
        <v>11</v>
      </c>
      <c r="F8358" t="s">
        <v>33</v>
      </c>
      <c r="G8358" t="s">
        <v>55</v>
      </c>
      <c r="H8358" t="s">
        <v>35</v>
      </c>
      <c r="I8358" t="s">
        <v>53</v>
      </c>
      <c r="J8358" t="s">
        <v>25</v>
      </c>
      <c r="K8358" t="s">
        <v>16327</v>
      </c>
      <c r="L8358" t="s">
        <v>27</v>
      </c>
      <c r="M8358">
        <v>8</v>
      </c>
      <c r="N8358" t="s">
        <v>90</v>
      </c>
      <c r="O8358" s="1">
        <v>45678</v>
      </c>
      <c r="P8358" s="1">
        <v>45696</v>
      </c>
      <c r="Q8358">
        <v>1288</v>
      </c>
      <c r="R8358">
        <v>8.6999999999999993</v>
      </c>
      <c r="S8358" t="s">
        <v>128</v>
      </c>
    </row>
    <row r="8359" spans="1:19" x14ac:dyDescent="0.3">
      <c r="A8359" t="s">
        <v>16328</v>
      </c>
      <c r="B8359" t="s">
        <v>21</v>
      </c>
      <c r="C8359" s="2">
        <v>160894</v>
      </c>
      <c r="D8359" t="s">
        <v>10</v>
      </c>
      <c r="E8359" t="s">
        <v>11</v>
      </c>
      <c r="F8359" t="s">
        <v>52</v>
      </c>
      <c r="G8359" t="s">
        <v>34</v>
      </c>
      <c r="H8359" t="s">
        <v>14</v>
      </c>
      <c r="I8359" t="s">
        <v>34</v>
      </c>
      <c r="J8359" t="s">
        <v>37</v>
      </c>
      <c r="K8359" t="s">
        <v>16329</v>
      </c>
      <c r="L8359" t="s">
        <v>27</v>
      </c>
      <c r="M8359">
        <v>8</v>
      </c>
      <c r="N8359" t="s">
        <v>97</v>
      </c>
      <c r="O8359" s="1">
        <v>45632</v>
      </c>
      <c r="P8359" s="1">
        <v>45651</v>
      </c>
      <c r="Q8359">
        <v>2069</v>
      </c>
      <c r="R8359">
        <v>6.4</v>
      </c>
      <c r="S8359" t="s">
        <v>70</v>
      </c>
    </row>
    <row r="8360" spans="1:19" x14ac:dyDescent="0.3">
      <c r="A8360" t="s">
        <v>16330</v>
      </c>
      <c r="B8360" t="s">
        <v>256</v>
      </c>
      <c r="C8360" s="2">
        <v>145779</v>
      </c>
      <c r="D8360" t="s">
        <v>51</v>
      </c>
      <c r="E8360" t="s">
        <v>11</v>
      </c>
      <c r="F8360" t="s">
        <v>52</v>
      </c>
      <c r="G8360" t="s">
        <v>60</v>
      </c>
      <c r="H8360" t="s">
        <v>14</v>
      </c>
      <c r="I8360" t="s">
        <v>140</v>
      </c>
      <c r="J8360" t="s">
        <v>15</v>
      </c>
      <c r="K8360" t="s">
        <v>16331</v>
      </c>
      <c r="L8360" t="s">
        <v>46</v>
      </c>
      <c r="M8360">
        <v>8</v>
      </c>
      <c r="N8360" t="s">
        <v>90</v>
      </c>
      <c r="O8360" s="1">
        <v>45421</v>
      </c>
      <c r="P8360" s="1">
        <v>45491</v>
      </c>
      <c r="Q8360">
        <v>2133</v>
      </c>
      <c r="R8360">
        <v>8.6</v>
      </c>
      <c r="S8360" t="s">
        <v>78</v>
      </c>
    </row>
    <row r="8361" spans="1:19" x14ac:dyDescent="0.3">
      <c r="A8361" t="s">
        <v>16332</v>
      </c>
      <c r="B8361" t="s">
        <v>161</v>
      </c>
      <c r="C8361" s="2">
        <v>162960</v>
      </c>
      <c r="D8361" t="s">
        <v>51</v>
      </c>
      <c r="E8361" t="s">
        <v>88</v>
      </c>
      <c r="F8361" t="s">
        <v>12</v>
      </c>
      <c r="G8361" t="s">
        <v>53</v>
      </c>
      <c r="H8361" t="s">
        <v>14</v>
      </c>
      <c r="I8361" t="s">
        <v>53</v>
      </c>
      <c r="J8361" t="s">
        <v>37</v>
      </c>
      <c r="K8361" t="s">
        <v>16333</v>
      </c>
      <c r="L8361" t="s">
        <v>46</v>
      </c>
      <c r="M8361">
        <v>11</v>
      </c>
      <c r="N8361" t="s">
        <v>108</v>
      </c>
      <c r="O8361" s="1">
        <v>45451</v>
      </c>
      <c r="P8361" s="1">
        <v>45482</v>
      </c>
      <c r="Q8361">
        <v>1643</v>
      </c>
      <c r="R8361">
        <v>7.5</v>
      </c>
      <c r="S8361" t="s">
        <v>174</v>
      </c>
    </row>
    <row r="8362" spans="1:19" x14ac:dyDescent="0.3">
      <c r="A8362" t="s">
        <v>16334</v>
      </c>
      <c r="B8362" t="s">
        <v>114</v>
      </c>
      <c r="C8362" s="2">
        <v>46798</v>
      </c>
      <c r="D8362" t="s">
        <v>10</v>
      </c>
      <c r="E8362" t="s">
        <v>22</v>
      </c>
      <c r="F8362" t="s">
        <v>52</v>
      </c>
      <c r="G8362" t="s">
        <v>44</v>
      </c>
      <c r="H8362" t="s">
        <v>54</v>
      </c>
      <c r="I8362" t="s">
        <v>44</v>
      </c>
      <c r="J8362" t="s">
        <v>37</v>
      </c>
      <c r="K8362" t="s">
        <v>16335</v>
      </c>
      <c r="L8362" t="s">
        <v>17</v>
      </c>
      <c r="M8362" t="s">
        <v>37</v>
      </c>
      <c r="N8362" t="s">
        <v>101</v>
      </c>
      <c r="O8362" s="1">
        <v>45675</v>
      </c>
      <c r="P8362" s="1">
        <v>45730</v>
      </c>
      <c r="Q8362">
        <v>1856</v>
      </c>
      <c r="R8362">
        <v>9.5</v>
      </c>
      <c r="S8362" t="s">
        <v>41</v>
      </c>
    </row>
    <row r="8363" spans="1:19" x14ac:dyDescent="0.3">
      <c r="A8363" t="s">
        <v>16336</v>
      </c>
      <c r="B8363" t="s">
        <v>130</v>
      </c>
      <c r="C8363" s="2">
        <v>40801</v>
      </c>
      <c r="D8363" t="s">
        <v>10</v>
      </c>
      <c r="E8363" t="s">
        <v>22</v>
      </c>
      <c r="F8363" t="s">
        <v>33</v>
      </c>
      <c r="G8363" t="s">
        <v>44</v>
      </c>
      <c r="H8363" t="s">
        <v>14</v>
      </c>
      <c r="I8363" t="s">
        <v>44</v>
      </c>
      <c r="J8363" t="s">
        <v>15</v>
      </c>
      <c r="K8363" t="s">
        <v>16337</v>
      </c>
      <c r="L8363" t="s">
        <v>17</v>
      </c>
      <c r="M8363">
        <v>1</v>
      </c>
      <c r="N8363" t="s">
        <v>116</v>
      </c>
      <c r="O8363" s="1">
        <v>45507</v>
      </c>
      <c r="P8363" s="1">
        <v>45544</v>
      </c>
      <c r="Q8363">
        <v>1210</v>
      </c>
      <c r="R8363">
        <v>8.6</v>
      </c>
      <c r="S8363" t="s">
        <v>128</v>
      </c>
    </row>
    <row r="8364" spans="1:19" x14ac:dyDescent="0.3">
      <c r="A8364" t="s">
        <v>16338</v>
      </c>
      <c r="B8364" t="s">
        <v>137</v>
      </c>
      <c r="C8364" s="2">
        <v>97172</v>
      </c>
      <c r="D8364" t="s">
        <v>10</v>
      </c>
      <c r="E8364" t="s">
        <v>88</v>
      </c>
      <c r="F8364" t="s">
        <v>33</v>
      </c>
      <c r="G8364" t="s">
        <v>36</v>
      </c>
      <c r="H8364" t="s">
        <v>54</v>
      </c>
      <c r="I8364" t="s">
        <v>67</v>
      </c>
      <c r="J8364" t="s">
        <v>15</v>
      </c>
      <c r="K8364" t="s">
        <v>16339</v>
      </c>
      <c r="L8364" t="s">
        <v>39</v>
      </c>
      <c r="M8364">
        <v>12</v>
      </c>
      <c r="N8364" t="s">
        <v>116</v>
      </c>
      <c r="O8364" s="1">
        <v>45463</v>
      </c>
      <c r="P8364" s="1">
        <v>45495</v>
      </c>
      <c r="Q8364">
        <v>2370</v>
      </c>
      <c r="R8364">
        <v>5.0999999999999996</v>
      </c>
      <c r="S8364" t="s">
        <v>29</v>
      </c>
    </row>
    <row r="8365" spans="1:19" x14ac:dyDescent="0.3">
      <c r="A8365" t="s">
        <v>16340</v>
      </c>
      <c r="B8365" t="s">
        <v>21</v>
      </c>
      <c r="C8365" s="2">
        <v>52742</v>
      </c>
      <c r="D8365" t="s">
        <v>10</v>
      </c>
      <c r="E8365" t="s">
        <v>22</v>
      </c>
      <c r="F8365" t="s">
        <v>52</v>
      </c>
      <c r="G8365" t="s">
        <v>44</v>
      </c>
      <c r="H8365" t="s">
        <v>14</v>
      </c>
      <c r="I8365" t="s">
        <v>44</v>
      </c>
      <c r="J8365" t="s">
        <v>37</v>
      </c>
      <c r="K8365" t="s">
        <v>1984</v>
      </c>
      <c r="L8365" t="s">
        <v>46</v>
      </c>
      <c r="M8365" t="s">
        <v>37</v>
      </c>
      <c r="N8365" t="s">
        <v>47</v>
      </c>
      <c r="O8365" s="1">
        <v>45344</v>
      </c>
      <c r="P8365" s="1">
        <v>45360</v>
      </c>
      <c r="Q8365">
        <v>1900</v>
      </c>
      <c r="R8365">
        <v>6.6</v>
      </c>
      <c r="S8365" t="s">
        <v>117</v>
      </c>
    </row>
    <row r="8366" spans="1:19" x14ac:dyDescent="0.3">
      <c r="A8366" t="s">
        <v>16341</v>
      </c>
      <c r="B8366" t="s">
        <v>114</v>
      </c>
      <c r="C8366" s="2">
        <v>64275</v>
      </c>
      <c r="D8366" t="s">
        <v>66</v>
      </c>
      <c r="E8366" t="s">
        <v>22</v>
      </c>
      <c r="F8366" t="s">
        <v>33</v>
      </c>
      <c r="G8366" t="s">
        <v>67</v>
      </c>
      <c r="H8366" t="s">
        <v>54</v>
      </c>
      <c r="I8366" t="s">
        <v>67</v>
      </c>
      <c r="J8366" t="s">
        <v>37</v>
      </c>
      <c r="K8366" t="s">
        <v>16342</v>
      </c>
      <c r="L8366" t="s">
        <v>46</v>
      </c>
      <c r="M8366">
        <v>1</v>
      </c>
      <c r="N8366" t="s">
        <v>28</v>
      </c>
      <c r="O8366" s="1">
        <v>45640</v>
      </c>
      <c r="P8366" s="1">
        <v>45675</v>
      </c>
      <c r="Q8366">
        <v>1283</v>
      </c>
      <c r="R8366">
        <v>9.1</v>
      </c>
      <c r="S8366" t="s">
        <v>128</v>
      </c>
    </row>
    <row r="8367" spans="1:19" x14ac:dyDescent="0.3">
      <c r="A8367" t="s">
        <v>16343</v>
      </c>
      <c r="B8367" t="s">
        <v>183</v>
      </c>
      <c r="C8367" s="2">
        <v>88473</v>
      </c>
      <c r="D8367" t="s">
        <v>51</v>
      </c>
      <c r="E8367" t="s">
        <v>32</v>
      </c>
      <c r="F8367" t="s">
        <v>33</v>
      </c>
      <c r="G8367" t="s">
        <v>53</v>
      </c>
      <c r="H8367" t="s">
        <v>35</v>
      </c>
      <c r="I8367" t="s">
        <v>53</v>
      </c>
      <c r="J8367" t="s">
        <v>15</v>
      </c>
      <c r="K8367" t="s">
        <v>16344</v>
      </c>
      <c r="L8367" t="s">
        <v>46</v>
      </c>
      <c r="M8367">
        <v>2</v>
      </c>
      <c r="N8367" t="s">
        <v>86</v>
      </c>
      <c r="O8367" s="1">
        <v>45477</v>
      </c>
      <c r="P8367" s="1">
        <v>45516</v>
      </c>
      <c r="Q8367">
        <v>1910</v>
      </c>
      <c r="R8367">
        <v>7.9</v>
      </c>
      <c r="S8367" t="s">
        <v>112</v>
      </c>
    </row>
    <row r="8368" spans="1:19" x14ac:dyDescent="0.3">
      <c r="A8368" t="s">
        <v>16345</v>
      </c>
      <c r="B8368" t="s">
        <v>65</v>
      </c>
      <c r="C8368" s="2">
        <v>44971</v>
      </c>
      <c r="D8368" t="s">
        <v>10</v>
      </c>
      <c r="E8368" t="s">
        <v>22</v>
      </c>
      <c r="F8368" t="s">
        <v>99</v>
      </c>
      <c r="G8368" t="s">
        <v>36</v>
      </c>
      <c r="H8368" t="s">
        <v>54</v>
      </c>
      <c r="I8368" t="s">
        <v>36</v>
      </c>
      <c r="J8368" t="s">
        <v>37</v>
      </c>
      <c r="K8368" t="s">
        <v>16346</v>
      </c>
      <c r="L8368" t="s">
        <v>17</v>
      </c>
      <c r="M8368">
        <v>1</v>
      </c>
      <c r="N8368" t="s">
        <v>40</v>
      </c>
      <c r="O8368" s="1">
        <v>45334</v>
      </c>
      <c r="P8368" s="1">
        <v>45350</v>
      </c>
      <c r="Q8368">
        <v>1898</v>
      </c>
      <c r="R8368">
        <v>8.4</v>
      </c>
      <c r="S8368" t="s">
        <v>93</v>
      </c>
    </row>
    <row r="8369" spans="1:19" x14ac:dyDescent="0.3">
      <c r="A8369" t="s">
        <v>16347</v>
      </c>
      <c r="B8369" t="s">
        <v>50</v>
      </c>
      <c r="C8369" s="2">
        <v>49617</v>
      </c>
      <c r="D8369" t="s">
        <v>10</v>
      </c>
      <c r="E8369" t="s">
        <v>22</v>
      </c>
      <c r="F8369" t="s">
        <v>12</v>
      </c>
      <c r="G8369" t="s">
        <v>36</v>
      </c>
      <c r="H8369" t="s">
        <v>54</v>
      </c>
      <c r="I8369" t="s">
        <v>36</v>
      </c>
      <c r="J8369" t="s">
        <v>15</v>
      </c>
      <c r="K8369" t="s">
        <v>16348</v>
      </c>
      <c r="L8369" t="s">
        <v>17</v>
      </c>
      <c r="M8369">
        <v>1</v>
      </c>
      <c r="N8369" t="s">
        <v>77</v>
      </c>
      <c r="O8369" s="1">
        <v>45765</v>
      </c>
      <c r="P8369" s="1">
        <v>45814</v>
      </c>
      <c r="Q8369">
        <v>1629</v>
      </c>
      <c r="R8369">
        <v>6.4</v>
      </c>
      <c r="S8369" t="s">
        <v>78</v>
      </c>
    </row>
    <row r="8370" spans="1:19" x14ac:dyDescent="0.3">
      <c r="A8370" t="s">
        <v>16349</v>
      </c>
      <c r="B8370" t="s">
        <v>114</v>
      </c>
      <c r="C8370" s="2">
        <v>68553</v>
      </c>
      <c r="D8370" t="s">
        <v>51</v>
      </c>
      <c r="E8370" t="s">
        <v>32</v>
      </c>
      <c r="F8370" t="s">
        <v>12</v>
      </c>
      <c r="G8370" t="s">
        <v>60</v>
      </c>
      <c r="H8370" t="s">
        <v>54</v>
      </c>
      <c r="I8370" t="s">
        <v>166</v>
      </c>
      <c r="J8370" t="s">
        <v>15</v>
      </c>
      <c r="K8370" t="s">
        <v>16350</v>
      </c>
      <c r="L8370" t="s">
        <v>39</v>
      </c>
      <c r="M8370">
        <v>2</v>
      </c>
      <c r="N8370" t="s">
        <v>28</v>
      </c>
      <c r="O8370" s="1">
        <v>45347</v>
      </c>
      <c r="P8370" s="1">
        <v>45365</v>
      </c>
      <c r="Q8370">
        <v>1143</v>
      </c>
      <c r="R8370">
        <v>5.9</v>
      </c>
      <c r="S8370" t="s">
        <v>29</v>
      </c>
    </row>
    <row r="8371" spans="1:19" x14ac:dyDescent="0.3">
      <c r="A8371" t="s">
        <v>16351</v>
      </c>
      <c r="B8371" t="s">
        <v>50</v>
      </c>
      <c r="C8371" s="2">
        <v>72806</v>
      </c>
      <c r="D8371" t="s">
        <v>10</v>
      </c>
      <c r="E8371" t="s">
        <v>22</v>
      </c>
      <c r="F8371" t="s">
        <v>33</v>
      </c>
      <c r="G8371" t="s">
        <v>84</v>
      </c>
      <c r="H8371" t="s">
        <v>14</v>
      </c>
      <c r="I8371" t="s">
        <v>84</v>
      </c>
      <c r="J8371" t="s">
        <v>37</v>
      </c>
      <c r="K8371" t="s">
        <v>16352</v>
      </c>
      <c r="L8371" t="s">
        <v>27</v>
      </c>
      <c r="M8371">
        <v>1</v>
      </c>
      <c r="N8371" t="s">
        <v>149</v>
      </c>
      <c r="O8371" s="1">
        <v>45619</v>
      </c>
      <c r="P8371" s="1">
        <v>45660</v>
      </c>
      <c r="Q8371">
        <v>2131</v>
      </c>
      <c r="R8371">
        <v>5</v>
      </c>
      <c r="S8371" t="s">
        <v>48</v>
      </c>
    </row>
    <row r="8372" spans="1:19" x14ac:dyDescent="0.3">
      <c r="A8372" t="s">
        <v>16353</v>
      </c>
      <c r="B8372" t="s">
        <v>103</v>
      </c>
      <c r="C8372" s="2">
        <v>142765</v>
      </c>
      <c r="D8372" t="s">
        <v>51</v>
      </c>
      <c r="E8372" t="s">
        <v>88</v>
      </c>
      <c r="F8372" t="s">
        <v>99</v>
      </c>
      <c r="G8372" t="s">
        <v>53</v>
      </c>
      <c r="H8372" t="s">
        <v>54</v>
      </c>
      <c r="I8372" t="s">
        <v>53</v>
      </c>
      <c r="J8372" t="s">
        <v>15</v>
      </c>
      <c r="K8372" t="s">
        <v>16354</v>
      </c>
      <c r="L8372" t="s">
        <v>46</v>
      </c>
      <c r="M8372">
        <v>15</v>
      </c>
      <c r="N8372" t="s">
        <v>18</v>
      </c>
      <c r="O8372" s="1">
        <v>45758</v>
      </c>
      <c r="P8372" s="1">
        <v>45799</v>
      </c>
      <c r="Q8372">
        <v>2016</v>
      </c>
      <c r="R8372">
        <v>9.8000000000000007</v>
      </c>
      <c r="S8372" t="s">
        <v>41</v>
      </c>
    </row>
    <row r="8373" spans="1:19" x14ac:dyDescent="0.3">
      <c r="A8373" t="s">
        <v>16355</v>
      </c>
      <c r="B8373" t="s">
        <v>103</v>
      </c>
      <c r="C8373" s="2">
        <v>121356</v>
      </c>
      <c r="D8373" t="s">
        <v>10</v>
      </c>
      <c r="E8373" t="s">
        <v>88</v>
      </c>
      <c r="F8373" t="s">
        <v>33</v>
      </c>
      <c r="G8373" t="s">
        <v>80</v>
      </c>
      <c r="H8373" t="s">
        <v>54</v>
      </c>
      <c r="I8373" t="s">
        <v>80</v>
      </c>
      <c r="J8373" t="s">
        <v>25</v>
      </c>
      <c r="K8373" t="s">
        <v>11055</v>
      </c>
      <c r="L8373" t="s">
        <v>27</v>
      </c>
      <c r="M8373">
        <v>11</v>
      </c>
      <c r="N8373" t="s">
        <v>47</v>
      </c>
      <c r="O8373" s="1">
        <v>45652</v>
      </c>
      <c r="P8373" s="1">
        <v>45693</v>
      </c>
      <c r="Q8373">
        <v>1862</v>
      </c>
      <c r="R8373">
        <v>9.4</v>
      </c>
      <c r="S8373" t="s">
        <v>78</v>
      </c>
    </row>
    <row r="8374" spans="1:19" x14ac:dyDescent="0.3">
      <c r="A8374" t="s">
        <v>16356</v>
      </c>
      <c r="B8374" t="s">
        <v>137</v>
      </c>
      <c r="C8374" s="2">
        <v>151141</v>
      </c>
      <c r="D8374" t="s">
        <v>10</v>
      </c>
      <c r="E8374" t="s">
        <v>88</v>
      </c>
      <c r="F8374" t="s">
        <v>33</v>
      </c>
      <c r="G8374" t="s">
        <v>13</v>
      </c>
      <c r="H8374" t="s">
        <v>35</v>
      </c>
      <c r="I8374" t="s">
        <v>80</v>
      </c>
      <c r="J8374" t="s">
        <v>25</v>
      </c>
      <c r="K8374" t="s">
        <v>16357</v>
      </c>
      <c r="L8374" t="s">
        <v>27</v>
      </c>
      <c r="M8374">
        <v>13</v>
      </c>
      <c r="N8374" t="s">
        <v>86</v>
      </c>
      <c r="O8374" s="1">
        <v>45378</v>
      </c>
      <c r="P8374" s="1">
        <v>45409</v>
      </c>
      <c r="Q8374">
        <v>1322</v>
      </c>
      <c r="R8374">
        <v>5.8</v>
      </c>
      <c r="S8374" t="s">
        <v>48</v>
      </c>
    </row>
    <row r="8375" spans="1:19" x14ac:dyDescent="0.3">
      <c r="A8375" t="s">
        <v>16358</v>
      </c>
      <c r="B8375" t="s">
        <v>161</v>
      </c>
      <c r="C8375" s="2">
        <v>52657</v>
      </c>
      <c r="D8375" t="s">
        <v>10</v>
      </c>
      <c r="E8375" t="s">
        <v>32</v>
      </c>
      <c r="F8375" t="s">
        <v>33</v>
      </c>
      <c r="G8375" t="s">
        <v>104</v>
      </c>
      <c r="H8375" t="s">
        <v>54</v>
      </c>
      <c r="I8375" t="s">
        <v>104</v>
      </c>
      <c r="J8375" t="s">
        <v>15</v>
      </c>
      <c r="K8375" t="s">
        <v>16359</v>
      </c>
      <c r="L8375" t="s">
        <v>27</v>
      </c>
      <c r="M8375">
        <v>4</v>
      </c>
      <c r="N8375" t="s">
        <v>86</v>
      </c>
      <c r="O8375" s="1">
        <v>45669</v>
      </c>
      <c r="P8375" s="1">
        <v>45700</v>
      </c>
      <c r="Q8375">
        <v>806</v>
      </c>
      <c r="R8375">
        <v>5.0999999999999996</v>
      </c>
      <c r="S8375" t="s">
        <v>117</v>
      </c>
    </row>
    <row r="8376" spans="1:19" x14ac:dyDescent="0.3">
      <c r="A8376" t="s">
        <v>16360</v>
      </c>
      <c r="B8376" t="s">
        <v>31</v>
      </c>
      <c r="C8376" s="2">
        <v>122982</v>
      </c>
      <c r="D8376" t="s">
        <v>10</v>
      </c>
      <c r="E8376" t="s">
        <v>88</v>
      </c>
      <c r="F8376" t="s">
        <v>99</v>
      </c>
      <c r="G8376" t="s">
        <v>13</v>
      </c>
      <c r="H8376" t="s">
        <v>54</v>
      </c>
      <c r="I8376" t="s">
        <v>13</v>
      </c>
      <c r="J8376" t="s">
        <v>25</v>
      </c>
      <c r="K8376" t="s">
        <v>16361</v>
      </c>
      <c r="L8376" t="s">
        <v>39</v>
      </c>
      <c r="M8376">
        <v>19</v>
      </c>
      <c r="N8376" t="s">
        <v>18</v>
      </c>
      <c r="O8376" s="1">
        <v>45580</v>
      </c>
      <c r="P8376" s="1">
        <v>45619</v>
      </c>
      <c r="Q8376">
        <v>1685</v>
      </c>
      <c r="R8376">
        <v>5.2</v>
      </c>
      <c r="S8376" t="s">
        <v>57</v>
      </c>
    </row>
    <row r="8377" spans="1:19" x14ac:dyDescent="0.3">
      <c r="A8377" t="s">
        <v>16362</v>
      </c>
      <c r="B8377" t="s">
        <v>119</v>
      </c>
      <c r="C8377" s="2">
        <v>64708</v>
      </c>
      <c r="D8377" t="s">
        <v>10</v>
      </c>
      <c r="E8377" t="s">
        <v>32</v>
      </c>
      <c r="F8377" t="s">
        <v>33</v>
      </c>
      <c r="G8377" t="s">
        <v>80</v>
      </c>
      <c r="H8377" t="s">
        <v>14</v>
      </c>
      <c r="I8377" t="s">
        <v>80</v>
      </c>
      <c r="J8377" t="s">
        <v>15</v>
      </c>
      <c r="K8377" t="s">
        <v>16363</v>
      </c>
      <c r="L8377" t="s">
        <v>17</v>
      </c>
      <c r="M8377">
        <v>2</v>
      </c>
      <c r="N8377" t="s">
        <v>40</v>
      </c>
      <c r="O8377" s="1">
        <v>45352</v>
      </c>
      <c r="P8377" s="1">
        <v>45381</v>
      </c>
      <c r="Q8377">
        <v>1979</v>
      </c>
      <c r="R8377">
        <v>8.9</v>
      </c>
      <c r="S8377" t="s">
        <v>57</v>
      </c>
    </row>
    <row r="8378" spans="1:19" x14ac:dyDescent="0.3">
      <c r="A8378" t="s">
        <v>16364</v>
      </c>
      <c r="B8378" t="s">
        <v>137</v>
      </c>
      <c r="C8378" s="2">
        <v>282626</v>
      </c>
      <c r="D8378" t="s">
        <v>10</v>
      </c>
      <c r="E8378" t="s">
        <v>88</v>
      </c>
      <c r="F8378" t="s">
        <v>99</v>
      </c>
      <c r="G8378" t="s">
        <v>153</v>
      </c>
      <c r="H8378" t="s">
        <v>54</v>
      </c>
      <c r="I8378" t="s">
        <v>153</v>
      </c>
      <c r="J8378" t="s">
        <v>37</v>
      </c>
      <c r="K8378" t="s">
        <v>16365</v>
      </c>
      <c r="L8378" t="s">
        <v>27</v>
      </c>
      <c r="M8378">
        <v>12</v>
      </c>
      <c r="N8378" t="s">
        <v>116</v>
      </c>
      <c r="O8378" s="1">
        <v>45521</v>
      </c>
      <c r="P8378" s="1">
        <v>45586</v>
      </c>
      <c r="Q8378">
        <v>2193</v>
      </c>
      <c r="R8378">
        <v>8.6999999999999993</v>
      </c>
      <c r="S8378" t="s">
        <v>19</v>
      </c>
    </row>
    <row r="8379" spans="1:19" x14ac:dyDescent="0.3">
      <c r="A8379" t="s">
        <v>16366</v>
      </c>
      <c r="B8379" t="s">
        <v>9</v>
      </c>
      <c r="C8379" s="2">
        <v>372206</v>
      </c>
      <c r="D8379" t="s">
        <v>10</v>
      </c>
      <c r="E8379" t="s">
        <v>88</v>
      </c>
      <c r="F8379" t="s">
        <v>99</v>
      </c>
      <c r="G8379" t="s">
        <v>34</v>
      </c>
      <c r="H8379" t="s">
        <v>35</v>
      </c>
      <c r="I8379" t="s">
        <v>55</v>
      </c>
      <c r="J8379" t="s">
        <v>25</v>
      </c>
      <c r="K8379" t="s">
        <v>16367</v>
      </c>
      <c r="L8379" t="s">
        <v>27</v>
      </c>
      <c r="M8379">
        <v>19</v>
      </c>
      <c r="N8379" t="s">
        <v>97</v>
      </c>
      <c r="O8379" s="1">
        <v>45652</v>
      </c>
      <c r="P8379" s="1">
        <v>45675</v>
      </c>
      <c r="Q8379">
        <v>1952</v>
      </c>
      <c r="R8379">
        <v>9.5</v>
      </c>
      <c r="S8379" t="s">
        <v>78</v>
      </c>
    </row>
    <row r="8380" spans="1:19" x14ac:dyDescent="0.3">
      <c r="A8380" t="s">
        <v>16368</v>
      </c>
      <c r="B8380" t="s">
        <v>75</v>
      </c>
      <c r="C8380" s="2">
        <v>89277</v>
      </c>
      <c r="D8380" t="s">
        <v>10</v>
      </c>
      <c r="E8380" t="s">
        <v>32</v>
      </c>
      <c r="F8380" t="s">
        <v>12</v>
      </c>
      <c r="G8380" t="s">
        <v>23</v>
      </c>
      <c r="H8380" t="s">
        <v>35</v>
      </c>
      <c r="I8380" t="s">
        <v>23</v>
      </c>
      <c r="J8380" t="s">
        <v>37</v>
      </c>
      <c r="K8380" t="s">
        <v>16369</v>
      </c>
      <c r="L8380" t="s">
        <v>27</v>
      </c>
      <c r="M8380">
        <v>3</v>
      </c>
      <c r="N8380" t="s">
        <v>28</v>
      </c>
      <c r="O8380" s="1">
        <v>45311</v>
      </c>
      <c r="P8380" s="1">
        <v>45328</v>
      </c>
      <c r="Q8380">
        <v>1217</v>
      </c>
      <c r="R8380">
        <v>8.4</v>
      </c>
      <c r="S8380" t="s">
        <v>73</v>
      </c>
    </row>
    <row r="8381" spans="1:19" x14ac:dyDescent="0.3">
      <c r="A8381" t="s">
        <v>16370</v>
      </c>
      <c r="B8381" t="s">
        <v>110</v>
      </c>
      <c r="C8381" s="2">
        <v>64586</v>
      </c>
      <c r="D8381" t="s">
        <v>10</v>
      </c>
      <c r="E8381" t="s">
        <v>22</v>
      </c>
      <c r="F8381" t="s">
        <v>33</v>
      </c>
      <c r="G8381" t="s">
        <v>166</v>
      </c>
      <c r="H8381" t="s">
        <v>35</v>
      </c>
      <c r="I8381" t="s">
        <v>166</v>
      </c>
      <c r="J8381" t="s">
        <v>15</v>
      </c>
      <c r="K8381" t="s">
        <v>16371</v>
      </c>
      <c r="L8381" t="s">
        <v>39</v>
      </c>
      <c r="M8381" t="s">
        <v>37</v>
      </c>
      <c r="N8381" t="s">
        <v>18</v>
      </c>
      <c r="O8381" s="1">
        <v>45518</v>
      </c>
      <c r="P8381" s="1">
        <v>45540</v>
      </c>
      <c r="Q8381">
        <v>1590</v>
      </c>
      <c r="R8381">
        <v>5</v>
      </c>
      <c r="S8381" t="s">
        <v>117</v>
      </c>
    </row>
    <row r="8382" spans="1:19" x14ac:dyDescent="0.3">
      <c r="A8382" t="s">
        <v>16372</v>
      </c>
      <c r="B8382" t="s">
        <v>130</v>
      </c>
      <c r="C8382" s="2">
        <v>95032</v>
      </c>
      <c r="D8382" t="s">
        <v>51</v>
      </c>
      <c r="E8382" t="s">
        <v>32</v>
      </c>
      <c r="F8382" t="s">
        <v>33</v>
      </c>
      <c r="G8382" t="s">
        <v>60</v>
      </c>
      <c r="H8382" t="s">
        <v>35</v>
      </c>
      <c r="I8382" t="s">
        <v>60</v>
      </c>
      <c r="J8382" t="s">
        <v>15</v>
      </c>
      <c r="K8382" t="s">
        <v>16373</v>
      </c>
      <c r="L8382" t="s">
        <v>46</v>
      </c>
      <c r="M8382">
        <v>2</v>
      </c>
      <c r="N8382" t="s">
        <v>47</v>
      </c>
      <c r="O8382" s="1">
        <v>45390</v>
      </c>
      <c r="P8382" s="1">
        <v>45440</v>
      </c>
      <c r="Q8382">
        <v>2182</v>
      </c>
      <c r="R8382">
        <v>9.5</v>
      </c>
      <c r="S8382" t="s">
        <v>41</v>
      </c>
    </row>
    <row r="8383" spans="1:19" x14ac:dyDescent="0.3">
      <c r="A8383" t="s">
        <v>16374</v>
      </c>
      <c r="B8383" t="s">
        <v>21</v>
      </c>
      <c r="C8383" s="2">
        <v>65014</v>
      </c>
      <c r="D8383" t="s">
        <v>10</v>
      </c>
      <c r="E8383" t="s">
        <v>22</v>
      </c>
      <c r="F8383" t="s">
        <v>33</v>
      </c>
      <c r="G8383" t="s">
        <v>24</v>
      </c>
      <c r="H8383" t="s">
        <v>35</v>
      </c>
      <c r="I8383" t="s">
        <v>24</v>
      </c>
      <c r="J8383" t="s">
        <v>25</v>
      </c>
      <c r="K8383" t="s">
        <v>16375</v>
      </c>
      <c r="L8383" t="s">
        <v>46</v>
      </c>
      <c r="M8383">
        <v>1</v>
      </c>
      <c r="N8383" t="s">
        <v>28</v>
      </c>
      <c r="O8383" s="1">
        <v>45533</v>
      </c>
      <c r="P8383" s="1">
        <v>45592</v>
      </c>
      <c r="Q8383">
        <v>1120</v>
      </c>
      <c r="R8383">
        <v>7.9</v>
      </c>
      <c r="S8383" t="s">
        <v>227</v>
      </c>
    </row>
    <row r="8384" spans="1:19" x14ac:dyDescent="0.3">
      <c r="A8384" t="s">
        <v>16376</v>
      </c>
      <c r="B8384" t="s">
        <v>21</v>
      </c>
      <c r="C8384" s="2">
        <v>257079</v>
      </c>
      <c r="D8384" t="s">
        <v>51</v>
      </c>
      <c r="E8384" t="s">
        <v>88</v>
      </c>
      <c r="F8384" t="s">
        <v>52</v>
      </c>
      <c r="G8384" t="s">
        <v>120</v>
      </c>
      <c r="H8384" t="s">
        <v>14</v>
      </c>
      <c r="I8384" t="s">
        <v>120</v>
      </c>
      <c r="J8384" t="s">
        <v>15</v>
      </c>
      <c r="K8384" t="s">
        <v>16377</v>
      </c>
      <c r="L8384" t="s">
        <v>46</v>
      </c>
      <c r="M8384">
        <v>12</v>
      </c>
      <c r="N8384" t="s">
        <v>149</v>
      </c>
      <c r="O8384" s="1">
        <v>45378</v>
      </c>
      <c r="P8384" s="1">
        <v>45449</v>
      </c>
      <c r="Q8384">
        <v>1709</v>
      </c>
      <c r="R8384">
        <v>5.4</v>
      </c>
      <c r="S8384" t="s">
        <v>48</v>
      </c>
    </row>
    <row r="8385" spans="1:19" x14ac:dyDescent="0.3">
      <c r="A8385" t="s">
        <v>16378</v>
      </c>
      <c r="B8385" t="s">
        <v>59</v>
      </c>
      <c r="C8385" s="2">
        <v>125774</v>
      </c>
      <c r="D8385" t="s">
        <v>10</v>
      </c>
      <c r="E8385" t="s">
        <v>11</v>
      </c>
      <c r="F8385" t="s">
        <v>52</v>
      </c>
      <c r="G8385" t="s">
        <v>23</v>
      </c>
      <c r="H8385" t="s">
        <v>14</v>
      </c>
      <c r="I8385" t="s">
        <v>24</v>
      </c>
      <c r="J8385" t="s">
        <v>25</v>
      </c>
      <c r="K8385" t="s">
        <v>3319</v>
      </c>
      <c r="L8385" t="s">
        <v>46</v>
      </c>
      <c r="M8385">
        <v>6</v>
      </c>
      <c r="N8385" t="s">
        <v>116</v>
      </c>
      <c r="O8385" s="1">
        <v>45407</v>
      </c>
      <c r="P8385" s="1">
        <v>45465</v>
      </c>
      <c r="Q8385">
        <v>1935</v>
      </c>
      <c r="R8385">
        <v>8.1999999999999993</v>
      </c>
      <c r="S8385" t="s">
        <v>227</v>
      </c>
    </row>
    <row r="8386" spans="1:19" x14ac:dyDescent="0.3">
      <c r="A8386" t="s">
        <v>16379</v>
      </c>
      <c r="B8386" t="s">
        <v>110</v>
      </c>
      <c r="C8386" s="2">
        <v>108267</v>
      </c>
      <c r="D8386" t="s">
        <v>10</v>
      </c>
      <c r="E8386" t="s">
        <v>32</v>
      </c>
      <c r="F8386" t="s">
        <v>12</v>
      </c>
      <c r="G8386" t="s">
        <v>34</v>
      </c>
      <c r="H8386" t="s">
        <v>14</v>
      </c>
      <c r="I8386" t="s">
        <v>34</v>
      </c>
      <c r="J8386" t="s">
        <v>37</v>
      </c>
      <c r="K8386" t="s">
        <v>16380</v>
      </c>
      <c r="L8386" t="s">
        <v>17</v>
      </c>
      <c r="M8386">
        <v>4</v>
      </c>
      <c r="N8386" t="s">
        <v>97</v>
      </c>
      <c r="O8386" s="1">
        <v>45524</v>
      </c>
      <c r="P8386" s="1">
        <v>45572</v>
      </c>
      <c r="Q8386">
        <v>1918</v>
      </c>
      <c r="R8386">
        <v>6.3</v>
      </c>
      <c r="S8386" t="s">
        <v>73</v>
      </c>
    </row>
    <row r="8387" spans="1:19" x14ac:dyDescent="0.3">
      <c r="A8387" t="s">
        <v>16381</v>
      </c>
      <c r="B8387" t="s">
        <v>65</v>
      </c>
      <c r="C8387" s="2">
        <v>124505</v>
      </c>
      <c r="D8387" t="s">
        <v>10</v>
      </c>
      <c r="E8387" t="s">
        <v>32</v>
      </c>
      <c r="F8387" t="s">
        <v>33</v>
      </c>
      <c r="G8387" t="s">
        <v>95</v>
      </c>
      <c r="H8387" t="s">
        <v>35</v>
      </c>
      <c r="I8387" t="s">
        <v>95</v>
      </c>
      <c r="J8387" t="s">
        <v>37</v>
      </c>
      <c r="K8387" t="s">
        <v>15633</v>
      </c>
      <c r="L8387" t="s">
        <v>46</v>
      </c>
      <c r="M8387">
        <v>2</v>
      </c>
      <c r="N8387" t="s">
        <v>86</v>
      </c>
      <c r="O8387" s="1">
        <v>45697</v>
      </c>
      <c r="P8387" s="1">
        <v>45748</v>
      </c>
      <c r="Q8387">
        <v>2012</v>
      </c>
      <c r="R8387">
        <v>5.0999999999999996</v>
      </c>
      <c r="S8387" t="s">
        <v>112</v>
      </c>
    </row>
    <row r="8388" spans="1:19" x14ac:dyDescent="0.3">
      <c r="A8388" t="s">
        <v>16382</v>
      </c>
      <c r="B8388" t="s">
        <v>161</v>
      </c>
      <c r="C8388" s="2">
        <v>109463</v>
      </c>
      <c r="D8388" t="s">
        <v>10</v>
      </c>
      <c r="E8388" t="s">
        <v>22</v>
      </c>
      <c r="F8388" t="s">
        <v>99</v>
      </c>
      <c r="G8388" t="s">
        <v>95</v>
      </c>
      <c r="H8388" t="s">
        <v>35</v>
      </c>
      <c r="I8388" t="s">
        <v>95</v>
      </c>
      <c r="J8388" t="s">
        <v>15</v>
      </c>
      <c r="K8388" t="s">
        <v>16383</v>
      </c>
      <c r="L8388" t="s">
        <v>46</v>
      </c>
      <c r="M8388" t="s">
        <v>37</v>
      </c>
      <c r="N8388" t="s">
        <v>101</v>
      </c>
      <c r="O8388" s="1">
        <v>45773</v>
      </c>
      <c r="P8388" s="1">
        <v>45787</v>
      </c>
      <c r="Q8388">
        <v>2460</v>
      </c>
      <c r="R8388">
        <v>8.4</v>
      </c>
      <c r="S8388" t="s">
        <v>19</v>
      </c>
    </row>
    <row r="8389" spans="1:19" x14ac:dyDescent="0.3">
      <c r="A8389" t="s">
        <v>16384</v>
      </c>
      <c r="B8389" t="s">
        <v>43</v>
      </c>
      <c r="C8389" s="2">
        <v>63197</v>
      </c>
      <c r="D8389" t="s">
        <v>51</v>
      </c>
      <c r="E8389" t="s">
        <v>22</v>
      </c>
      <c r="F8389" t="s">
        <v>99</v>
      </c>
      <c r="G8389" t="s">
        <v>60</v>
      </c>
      <c r="H8389" t="s">
        <v>54</v>
      </c>
      <c r="I8389" t="s">
        <v>60</v>
      </c>
      <c r="J8389" t="s">
        <v>25</v>
      </c>
      <c r="K8389" t="s">
        <v>16385</v>
      </c>
      <c r="L8389" t="s">
        <v>39</v>
      </c>
      <c r="M8389" t="s">
        <v>37</v>
      </c>
      <c r="N8389" t="s">
        <v>149</v>
      </c>
      <c r="O8389" s="1">
        <v>45595</v>
      </c>
      <c r="P8389" s="1">
        <v>45662</v>
      </c>
      <c r="Q8389">
        <v>2326</v>
      </c>
      <c r="R8389">
        <v>6.4</v>
      </c>
      <c r="S8389" t="s">
        <v>78</v>
      </c>
    </row>
    <row r="8390" spans="1:19" x14ac:dyDescent="0.3">
      <c r="A8390" t="s">
        <v>16386</v>
      </c>
      <c r="B8390" t="s">
        <v>103</v>
      </c>
      <c r="C8390" s="2">
        <v>149685</v>
      </c>
      <c r="D8390" t="s">
        <v>10</v>
      </c>
      <c r="E8390" t="s">
        <v>32</v>
      </c>
      <c r="F8390" t="s">
        <v>33</v>
      </c>
      <c r="G8390" t="s">
        <v>34</v>
      </c>
      <c r="H8390" t="s">
        <v>14</v>
      </c>
      <c r="I8390" t="s">
        <v>34</v>
      </c>
      <c r="J8390" t="s">
        <v>15</v>
      </c>
      <c r="K8390" t="s">
        <v>16387</v>
      </c>
      <c r="L8390" t="s">
        <v>46</v>
      </c>
      <c r="M8390">
        <v>2</v>
      </c>
      <c r="N8390" t="s">
        <v>86</v>
      </c>
      <c r="O8390" s="1">
        <v>45591</v>
      </c>
      <c r="P8390" s="1">
        <v>45628</v>
      </c>
      <c r="Q8390">
        <v>612</v>
      </c>
      <c r="R8390">
        <v>5.4</v>
      </c>
      <c r="S8390" t="s">
        <v>73</v>
      </c>
    </row>
    <row r="8391" spans="1:19" x14ac:dyDescent="0.3">
      <c r="A8391" t="s">
        <v>16388</v>
      </c>
      <c r="B8391" t="s">
        <v>161</v>
      </c>
      <c r="C8391" s="2">
        <v>82804</v>
      </c>
      <c r="D8391" t="s">
        <v>10</v>
      </c>
      <c r="E8391" t="s">
        <v>11</v>
      </c>
      <c r="F8391" t="s">
        <v>33</v>
      </c>
      <c r="G8391" t="s">
        <v>24</v>
      </c>
      <c r="H8391" t="s">
        <v>35</v>
      </c>
      <c r="I8391" t="s">
        <v>24</v>
      </c>
      <c r="J8391" t="s">
        <v>15</v>
      </c>
      <c r="K8391" t="s">
        <v>16389</v>
      </c>
      <c r="L8391" t="s">
        <v>17</v>
      </c>
      <c r="M8391">
        <v>7</v>
      </c>
      <c r="N8391" t="s">
        <v>62</v>
      </c>
      <c r="O8391" s="1">
        <v>45442</v>
      </c>
      <c r="P8391" s="1">
        <v>45508</v>
      </c>
      <c r="Q8391">
        <v>1827</v>
      </c>
      <c r="R8391">
        <v>5.0999999999999996</v>
      </c>
      <c r="S8391" t="s">
        <v>70</v>
      </c>
    </row>
    <row r="8392" spans="1:19" x14ac:dyDescent="0.3">
      <c r="A8392" t="s">
        <v>16390</v>
      </c>
      <c r="B8392" t="s">
        <v>119</v>
      </c>
      <c r="C8392" s="2">
        <v>99185</v>
      </c>
      <c r="D8392" t="s">
        <v>10</v>
      </c>
      <c r="E8392" t="s">
        <v>32</v>
      </c>
      <c r="F8392" t="s">
        <v>99</v>
      </c>
      <c r="G8392" t="s">
        <v>55</v>
      </c>
      <c r="H8392" t="s">
        <v>14</v>
      </c>
      <c r="I8392" t="s">
        <v>55</v>
      </c>
      <c r="J8392" t="s">
        <v>25</v>
      </c>
      <c r="K8392" t="s">
        <v>16391</v>
      </c>
      <c r="L8392" t="s">
        <v>27</v>
      </c>
      <c r="M8392">
        <v>4</v>
      </c>
      <c r="N8392" t="s">
        <v>90</v>
      </c>
      <c r="O8392" s="1">
        <v>45712</v>
      </c>
      <c r="P8392" s="1">
        <v>45781</v>
      </c>
      <c r="Q8392">
        <v>2078</v>
      </c>
      <c r="R8392">
        <v>5.0999999999999996</v>
      </c>
      <c r="S8392" t="s">
        <v>29</v>
      </c>
    </row>
    <row r="8393" spans="1:19" x14ac:dyDescent="0.3">
      <c r="A8393" t="s">
        <v>16392</v>
      </c>
      <c r="B8393" t="s">
        <v>43</v>
      </c>
      <c r="C8393" s="2">
        <v>121502</v>
      </c>
      <c r="D8393" t="s">
        <v>10</v>
      </c>
      <c r="E8393" t="s">
        <v>11</v>
      </c>
      <c r="F8393" t="s">
        <v>52</v>
      </c>
      <c r="G8393" t="s">
        <v>84</v>
      </c>
      <c r="H8393" t="s">
        <v>14</v>
      </c>
      <c r="I8393" t="s">
        <v>140</v>
      </c>
      <c r="J8393" t="s">
        <v>25</v>
      </c>
      <c r="K8393" t="s">
        <v>16393</v>
      </c>
      <c r="L8393" t="s">
        <v>39</v>
      </c>
      <c r="M8393">
        <v>9</v>
      </c>
      <c r="N8393" t="s">
        <v>69</v>
      </c>
      <c r="O8393" s="1">
        <v>45450</v>
      </c>
      <c r="P8393" s="1">
        <v>45480</v>
      </c>
      <c r="Q8393">
        <v>2113</v>
      </c>
      <c r="R8393">
        <v>7.1</v>
      </c>
      <c r="S8393" t="s">
        <v>128</v>
      </c>
    </row>
    <row r="8394" spans="1:19" x14ac:dyDescent="0.3">
      <c r="A8394" t="s">
        <v>16394</v>
      </c>
      <c r="B8394" t="s">
        <v>31</v>
      </c>
      <c r="C8394" s="2">
        <v>93594</v>
      </c>
      <c r="D8394" t="s">
        <v>10</v>
      </c>
      <c r="E8394" t="s">
        <v>32</v>
      </c>
      <c r="F8394" t="s">
        <v>33</v>
      </c>
      <c r="G8394" t="s">
        <v>55</v>
      </c>
      <c r="H8394" t="s">
        <v>35</v>
      </c>
      <c r="I8394" t="s">
        <v>158</v>
      </c>
      <c r="J8394" t="s">
        <v>37</v>
      </c>
      <c r="K8394" t="s">
        <v>16395</v>
      </c>
      <c r="L8394" t="s">
        <v>17</v>
      </c>
      <c r="M8394">
        <v>3</v>
      </c>
      <c r="N8394" t="s">
        <v>18</v>
      </c>
      <c r="O8394" s="1">
        <v>45574</v>
      </c>
      <c r="P8394" s="1">
        <v>45629</v>
      </c>
      <c r="Q8394">
        <v>1431</v>
      </c>
      <c r="R8394">
        <v>7.6</v>
      </c>
      <c r="S8394" t="s">
        <v>57</v>
      </c>
    </row>
    <row r="8395" spans="1:19" x14ac:dyDescent="0.3">
      <c r="A8395" t="s">
        <v>16396</v>
      </c>
      <c r="B8395" t="s">
        <v>65</v>
      </c>
      <c r="C8395" s="2">
        <v>86268</v>
      </c>
      <c r="D8395" t="s">
        <v>10</v>
      </c>
      <c r="E8395" t="s">
        <v>32</v>
      </c>
      <c r="F8395" t="s">
        <v>33</v>
      </c>
      <c r="G8395" t="s">
        <v>23</v>
      </c>
      <c r="H8395" t="s">
        <v>54</v>
      </c>
      <c r="I8395" t="s">
        <v>36</v>
      </c>
      <c r="J8395" t="s">
        <v>25</v>
      </c>
      <c r="K8395" t="s">
        <v>16397</v>
      </c>
      <c r="L8395" t="s">
        <v>46</v>
      </c>
      <c r="M8395">
        <v>4</v>
      </c>
      <c r="N8395" t="s">
        <v>90</v>
      </c>
      <c r="O8395" s="1">
        <v>45517</v>
      </c>
      <c r="P8395" s="1">
        <v>45553</v>
      </c>
      <c r="Q8395">
        <v>1944</v>
      </c>
      <c r="R8395">
        <v>6.8</v>
      </c>
      <c r="S8395" t="s">
        <v>19</v>
      </c>
    </row>
    <row r="8396" spans="1:19" x14ac:dyDescent="0.3">
      <c r="A8396" t="s">
        <v>16398</v>
      </c>
      <c r="B8396" t="s">
        <v>176</v>
      </c>
      <c r="C8396" s="2">
        <v>158289</v>
      </c>
      <c r="D8396" t="s">
        <v>10</v>
      </c>
      <c r="E8396" t="s">
        <v>11</v>
      </c>
      <c r="F8396" t="s">
        <v>12</v>
      </c>
      <c r="G8396" t="s">
        <v>153</v>
      </c>
      <c r="H8396" t="s">
        <v>35</v>
      </c>
      <c r="I8396" t="s">
        <v>80</v>
      </c>
      <c r="J8396" t="s">
        <v>37</v>
      </c>
      <c r="K8396" t="s">
        <v>16399</v>
      </c>
      <c r="L8396" t="s">
        <v>39</v>
      </c>
      <c r="M8396">
        <v>5</v>
      </c>
      <c r="N8396" t="s">
        <v>28</v>
      </c>
      <c r="O8396" s="1">
        <v>45305</v>
      </c>
      <c r="P8396" s="1">
        <v>45359</v>
      </c>
      <c r="Q8396">
        <v>2154</v>
      </c>
      <c r="R8396">
        <v>8.1</v>
      </c>
      <c r="S8396" t="s">
        <v>63</v>
      </c>
    </row>
    <row r="8397" spans="1:19" x14ac:dyDescent="0.3">
      <c r="A8397" t="s">
        <v>16400</v>
      </c>
      <c r="B8397" t="s">
        <v>50</v>
      </c>
      <c r="C8397" s="2">
        <v>71217</v>
      </c>
      <c r="D8397" t="s">
        <v>10</v>
      </c>
      <c r="E8397" t="s">
        <v>22</v>
      </c>
      <c r="F8397" t="s">
        <v>52</v>
      </c>
      <c r="G8397" t="s">
        <v>140</v>
      </c>
      <c r="H8397" t="s">
        <v>35</v>
      </c>
      <c r="I8397" t="s">
        <v>140</v>
      </c>
      <c r="J8397" t="s">
        <v>25</v>
      </c>
      <c r="K8397" t="s">
        <v>16401</v>
      </c>
      <c r="L8397" t="s">
        <v>46</v>
      </c>
      <c r="M8397">
        <v>1</v>
      </c>
      <c r="N8397" t="s">
        <v>86</v>
      </c>
      <c r="O8397" s="1">
        <v>45610</v>
      </c>
      <c r="P8397" s="1">
        <v>45643</v>
      </c>
      <c r="Q8397">
        <v>1479</v>
      </c>
      <c r="R8397">
        <v>10</v>
      </c>
      <c r="S8397" t="s">
        <v>117</v>
      </c>
    </row>
    <row r="8398" spans="1:19" x14ac:dyDescent="0.3">
      <c r="A8398" t="s">
        <v>16402</v>
      </c>
      <c r="B8398" t="s">
        <v>119</v>
      </c>
      <c r="C8398" s="2">
        <v>225275</v>
      </c>
      <c r="D8398" t="s">
        <v>10</v>
      </c>
      <c r="E8398" t="s">
        <v>88</v>
      </c>
      <c r="F8398" t="s">
        <v>99</v>
      </c>
      <c r="G8398" t="s">
        <v>84</v>
      </c>
      <c r="H8398" t="s">
        <v>35</v>
      </c>
      <c r="I8398" t="s">
        <v>84</v>
      </c>
      <c r="J8398" t="s">
        <v>15</v>
      </c>
      <c r="K8398" t="s">
        <v>16403</v>
      </c>
      <c r="L8398" t="s">
        <v>27</v>
      </c>
      <c r="M8398">
        <v>11</v>
      </c>
      <c r="N8398" t="s">
        <v>77</v>
      </c>
      <c r="O8398" s="1">
        <v>45653</v>
      </c>
      <c r="P8398" s="1">
        <v>45678</v>
      </c>
      <c r="Q8398">
        <v>1747</v>
      </c>
      <c r="R8398">
        <v>6.1</v>
      </c>
      <c r="S8398" t="s">
        <v>29</v>
      </c>
    </row>
    <row r="8399" spans="1:19" x14ac:dyDescent="0.3">
      <c r="A8399" t="s">
        <v>16404</v>
      </c>
      <c r="B8399" t="s">
        <v>114</v>
      </c>
      <c r="C8399" s="2">
        <v>84140</v>
      </c>
      <c r="D8399" t="s">
        <v>66</v>
      </c>
      <c r="E8399" t="s">
        <v>22</v>
      </c>
      <c r="F8399" t="s">
        <v>52</v>
      </c>
      <c r="G8399" t="s">
        <v>67</v>
      </c>
      <c r="H8399" t="s">
        <v>35</v>
      </c>
      <c r="I8399" t="s">
        <v>67</v>
      </c>
      <c r="J8399" t="s">
        <v>15</v>
      </c>
      <c r="K8399" t="s">
        <v>16405</v>
      </c>
      <c r="L8399" t="s">
        <v>27</v>
      </c>
      <c r="M8399" t="s">
        <v>37</v>
      </c>
      <c r="N8399" t="s">
        <v>101</v>
      </c>
      <c r="O8399" s="1">
        <v>45377</v>
      </c>
      <c r="P8399" s="1">
        <v>45415</v>
      </c>
      <c r="Q8399">
        <v>1918</v>
      </c>
      <c r="R8399">
        <v>5.2</v>
      </c>
      <c r="S8399" t="s">
        <v>112</v>
      </c>
    </row>
    <row r="8400" spans="1:19" x14ac:dyDescent="0.3">
      <c r="A8400" t="s">
        <v>16406</v>
      </c>
      <c r="B8400" t="s">
        <v>130</v>
      </c>
      <c r="C8400" s="2">
        <v>269323</v>
      </c>
      <c r="D8400" t="s">
        <v>51</v>
      </c>
      <c r="E8400" t="s">
        <v>88</v>
      </c>
      <c r="F8400" t="s">
        <v>12</v>
      </c>
      <c r="G8400" t="s">
        <v>60</v>
      </c>
      <c r="H8400" t="s">
        <v>35</v>
      </c>
      <c r="I8400" t="s">
        <v>153</v>
      </c>
      <c r="J8400" t="s">
        <v>15</v>
      </c>
      <c r="K8400" t="s">
        <v>16407</v>
      </c>
      <c r="L8400" t="s">
        <v>17</v>
      </c>
      <c r="M8400">
        <v>18</v>
      </c>
      <c r="N8400" t="s">
        <v>101</v>
      </c>
      <c r="O8400" s="1">
        <v>45727</v>
      </c>
      <c r="P8400" s="1">
        <v>45767</v>
      </c>
      <c r="Q8400">
        <v>965</v>
      </c>
      <c r="R8400">
        <v>8</v>
      </c>
      <c r="S8400" t="s">
        <v>174</v>
      </c>
    </row>
    <row r="8401" spans="1:19" x14ac:dyDescent="0.3">
      <c r="A8401" t="s">
        <v>16408</v>
      </c>
      <c r="B8401" t="s">
        <v>161</v>
      </c>
      <c r="C8401" s="2">
        <v>129784</v>
      </c>
      <c r="D8401" t="s">
        <v>10</v>
      </c>
      <c r="E8401" t="s">
        <v>11</v>
      </c>
      <c r="F8401" t="s">
        <v>99</v>
      </c>
      <c r="G8401" t="s">
        <v>84</v>
      </c>
      <c r="H8401" t="s">
        <v>14</v>
      </c>
      <c r="I8401" t="s">
        <v>84</v>
      </c>
      <c r="J8401" t="s">
        <v>15</v>
      </c>
      <c r="K8401" t="s">
        <v>16409</v>
      </c>
      <c r="L8401" t="s">
        <v>46</v>
      </c>
      <c r="M8401">
        <v>9</v>
      </c>
      <c r="N8401" t="s">
        <v>97</v>
      </c>
      <c r="O8401" s="1">
        <v>45710</v>
      </c>
      <c r="P8401" s="1">
        <v>45755</v>
      </c>
      <c r="Q8401">
        <v>2472</v>
      </c>
      <c r="R8401">
        <v>9.6999999999999993</v>
      </c>
      <c r="S8401" t="s">
        <v>41</v>
      </c>
    </row>
    <row r="8402" spans="1:19" x14ac:dyDescent="0.3">
      <c r="A8402" t="s">
        <v>16410</v>
      </c>
      <c r="B8402" t="s">
        <v>9</v>
      </c>
      <c r="C8402" s="2">
        <v>60105</v>
      </c>
      <c r="D8402" t="s">
        <v>10</v>
      </c>
      <c r="E8402" t="s">
        <v>32</v>
      </c>
      <c r="F8402" t="s">
        <v>33</v>
      </c>
      <c r="G8402" t="s">
        <v>166</v>
      </c>
      <c r="H8402" t="s">
        <v>54</v>
      </c>
      <c r="I8402" t="s">
        <v>166</v>
      </c>
      <c r="J8402" t="s">
        <v>37</v>
      </c>
      <c r="K8402" t="s">
        <v>16411</v>
      </c>
      <c r="L8402" t="s">
        <v>39</v>
      </c>
      <c r="M8402">
        <v>3</v>
      </c>
      <c r="N8402" t="s">
        <v>149</v>
      </c>
      <c r="O8402" s="1">
        <v>45494</v>
      </c>
      <c r="P8402" s="1">
        <v>45539</v>
      </c>
      <c r="Q8402">
        <v>1158</v>
      </c>
      <c r="R8402">
        <v>7.6</v>
      </c>
      <c r="S8402" t="s">
        <v>112</v>
      </c>
    </row>
    <row r="8403" spans="1:19" x14ac:dyDescent="0.3">
      <c r="A8403" t="s">
        <v>16412</v>
      </c>
      <c r="B8403" t="s">
        <v>31</v>
      </c>
      <c r="C8403" s="2">
        <v>73888</v>
      </c>
      <c r="D8403" t="s">
        <v>10</v>
      </c>
      <c r="E8403" t="s">
        <v>22</v>
      </c>
      <c r="F8403" t="s">
        <v>52</v>
      </c>
      <c r="G8403" t="s">
        <v>126</v>
      </c>
      <c r="H8403" t="s">
        <v>14</v>
      </c>
      <c r="I8403" t="s">
        <v>126</v>
      </c>
      <c r="J8403" t="s">
        <v>25</v>
      </c>
      <c r="K8403" t="s">
        <v>16413</v>
      </c>
      <c r="L8403" t="s">
        <v>46</v>
      </c>
      <c r="M8403">
        <v>1</v>
      </c>
      <c r="N8403" t="s">
        <v>69</v>
      </c>
      <c r="O8403" s="1">
        <v>45531</v>
      </c>
      <c r="P8403" s="1">
        <v>45552</v>
      </c>
      <c r="Q8403">
        <v>1631</v>
      </c>
      <c r="R8403">
        <v>8.9</v>
      </c>
      <c r="S8403" t="s">
        <v>234</v>
      </c>
    </row>
    <row r="8404" spans="1:19" x14ac:dyDescent="0.3">
      <c r="A8404" t="s">
        <v>16414</v>
      </c>
      <c r="B8404" t="s">
        <v>65</v>
      </c>
      <c r="C8404" s="2">
        <v>90097</v>
      </c>
      <c r="D8404" t="s">
        <v>10</v>
      </c>
      <c r="E8404" t="s">
        <v>11</v>
      </c>
      <c r="F8404" t="s">
        <v>52</v>
      </c>
      <c r="G8404" t="s">
        <v>158</v>
      </c>
      <c r="H8404" t="s">
        <v>35</v>
      </c>
      <c r="I8404" t="s">
        <v>158</v>
      </c>
      <c r="J8404" t="s">
        <v>15</v>
      </c>
      <c r="K8404" t="s">
        <v>16415</v>
      </c>
      <c r="L8404" t="s">
        <v>17</v>
      </c>
      <c r="M8404">
        <v>5</v>
      </c>
      <c r="N8404" t="s">
        <v>18</v>
      </c>
      <c r="O8404" s="1">
        <v>45418</v>
      </c>
      <c r="P8404" s="1">
        <v>45486</v>
      </c>
      <c r="Q8404">
        <v>1340</v>
      </c>
      <c r="R8404">
        <v>9.5</v>
      </c>
      <c r="S8404" t="s">
        <v>73</v>
      </c>
    </row>
    <row r="8405" spans="1:19" x14ac:dyDescent="0.3">
      <c r="A8405" t="s">
        <v>16416</v>
      </c>
      <c r="B8405" t="s">
        <v>110</v>
      </c>
      <c r="C8405" s="2">
        <v>105867</v>
      </c>
      <c r="D8405" t="s">
        <v>10</v>
      </c>
      <c r="E8405" t="s">
        <v>22</v>
      </c>
      <c r="F8405" t="s">
        <v>52</v>
      </c>
      <c r="G8405" t="s">
        <v>34</v>
      </c>
      <c r="H8405" t="s">
        <v>35</v>
      </c>
      <c r="I8405" t="s">
        <v>34</v>
      </c>
      <c r="J8405" t="s">
        <v>15</v>
      </c>
      <c r="K8405" t="s">
        <v>16417</v>
      </c>
      <c r="L8405" t="s">
        <v>39</v>
      </c>
      <c r="M8405">
        <v>1</v>
      </c>
      <c r="N8405" t="s">
        <v>28</v>
      </c>
      <c r="O8405" s="1">
        <v>45472</v>
      </c>
      <c r="P8405" s="1">
        <v>45527</v>
      </c>
      <c r="Q8405">
        <v>1744</v>
      </c>
      <c r="R8405">
        <v>5.9</v>
      </c>
      <c r="S8405" t="s">
        <v>57</v>
      </c>
    </row>
    <row r="8406" spans="1:19" x14ac:dyDescent="0.3">
      <c r="A8406" t="s">
        <v>16418</v>
      </c>
      <c r="B8406" t="s">
        <v>59</v>
      </c>
      <c r="C8406" s="2">
        <v>153245</v>
      </c>
      <c r="D8406" t="s">
        <v>10</v>
      </c>
      <c r="E8406" t="s">
        <v>11</v>
      </c>
      <c r="F8406" t="s">
        <v>33</v>
      </c>
      <c r="G8406" t="s">
        <v>126</v>
      </c>
      <c r="H8406" t="s">
        <v>14</v>
      </c>
      <c r="I8406" t="s">
        <v>126</v>
      </c>
      <c r="J8406" t="s">
        <v>37</v>
      </c>
      <c r="K8406" t="s">
        <v>16419</v>
      </c>
      <c r="L8406" t="s">
        <v>46</v>
      </c>
      <c r="M8406">
        <v>5</v>
      </c>
      <c r="N8406" t="s">
        <v>122</v>
      </c>
      <c r="O8406" s="1">
        <v>45493</v>
      </c>
      <c r="P8406" s="1">
        <v>45543</v>
      </c>
      <c r="Q8406">
        <v>2030</v>
      </c>
      <c r="R8406">
        <v>9.1999999999999993</v>
      </c>
      <c r="S8406" t="s">
        <v>29</v>
      </c>
    </row>
    <row r="8407" spans="1:19" x14ac:dyDescent="0.3">
      <c r="A8407" t="s">
        <v>16420</v>
      </c>
      <c r="B8407" t="s">
        <v>176</v>
      </c>
      <c r="C8407" s="2">
        <v>142915</v>
      </c>
      <c r="D8407" t="s">
        <v>51</v>
      </c>
      <c r="E8407" t="s">
        <v>88</v>
      </c>
      <c r="F8407" t="s">
        <v>33</v>
      </c>
      <c r="G8407" t="s">
        <v>60</v>
      </c>
      <c r="H8407" t="s">
        <v>54</v>
      </c>
      <c r="I8407" t="s">
        <v>60</v>
      </c>
      <c r="J8407" t="s">
        <v>15</v>
      </c>
      <c r="K8407" t="s">
        <v>16421</v>
      </c>
      <c r="L8407" t="s">
        <v>39</v>
      </c>
      <c r="M8407">
        <v>17</v>
      </c>
      <c r="N8407" t="s">
        <v>108</v>
      </c>
      <c r="O8407" s="1">
        <v>45706</v>
      </c>
      <c r="P8407" s="1">
        <v>45749</v>
      </c>
      <c r="Q8407">
        <v>1062</v>
      </c>
      <c r="R8407">
        <v>5.6</v>
      </c>
      <c r="S8407" t="s">
        <v>19</v>
      </c>
    </row>
    <row r="8408" spans="1:19" x14ac:dyDescent="0.3">
      <c r="A8408" t="s">
        <v>16422</v>
      </c>
      <c r="B8408" t="s">
        <v>9</v>
      </c>
      <c r="C8408" s="2">
        <v>136102</v>
      </c>
      <c r="D8408" t="s">
        <v>10</v>
      </c>
      <c r="E8408" t="s">
        <v>11</v>
      </c>
      <c r="F8408" t="s">
        <v>52</v>
      </c>
      <c r="G8408" t="s">
        <v>95</v>
      </c>
      <c r="H8408" t="s">
        <v>14</v>
      </c>
      <c r="I8408" t="s">
        <v>95</v>
      </c>
      <c r="J8408" t="s">
        <v>15</v>
      </c>
      <c r="K8408" t="s">
        <v>2765</v>
      </c>
      <c r="L8408" t="s">
        <v>39</v>
      </c>
      <c r="M8408">
        <v>8</v>
      </c>
      <c r="N8408" t="s">
        <v>90</v>
      </c>
      <c r="O8408" s="1">
        <v>45313</v>
      </c>
      <c r="P8408" s="1">
        <v>45380</v>
      </c>
      <c r="Q8408">
        <v>1492</v>
      </c>
      <c r="R8408">
        <v>5.9</v>
      </c>
      <c r="S8408" t="s">
        <v>78</v>
      </c>
    </row>
    <row r="8409" spans="1:19" x14ac:dyDescent="0.3">
      <c r="A8409" t="s">
        <v>16423</v>
      </c>
      <c r="B8409" t="s">
        <v>137</v>
      </c>
      <c r="C8409" s="2">
        <v>67862</v>
      </c>
      <c r="D8409" t="s">
        <v>10</v>
      </c>
      <c r="E8409" t="s">
        <v>22</v>
      </c>
      <c r="F8409" t="s">
        <v>52</v>
      </c>
      <c r="G8409" t="s">
        <v>95</v>
      </c>
      <c r="H8409" t="s">
        <v>14</v>
      </c>
      <c r="I8409" t="s">
        <v>95</v>
      </c>
      <c r="J8409" t="s">
        <v>25</v>
      </c>
      <c r="K8409" t="s">
        <v>16424</v>
      </c>
      <c r="L8409" t="s">
        <v>17</v>
      </c>
      <c r="M8409">
        <v>1</v>
      </c>
      <c r="N8409" t="s">
        <v>86</v>
      </c>
      <c r="O8409" s="1">
        <v>45697</v>
      </c>
      <c r="P8409" s="1">
        <v>45749</v>
      </c>
      <c r="Q8409">
        <v>572</v>
      </c>
      <c r="R8409">
        <v>8.9</v>
      </c>
      <c r="S8409" t="s">
        <v>112</v>
      </c>
    </row>
    <row r="8410" spans="1:19" x14ac:dyDescent="0.3">
      <c r="A8410" t="s">
        <v>16425</v>
      </c>
      <c r="B8410" t="s">
        <v>114</v>
      </c>
      <c r="C8410" s="2">
        <v>252220</v>
      </c>
      <c r="D8410" t="s">
        <v>10</v>
      </c>
      <c r="E8410" t="s">
        <v>88</v>
      </c>
      <c r="F8410" t="s">
        <v>12</v>
      </c>
      <c r="G8410" t="s">
        <v>34</v>
      </c>
      <c r="H8410" t="s">
        <v>35</v>
      </c>
      <c r="I8410" t="s">
        <v>34</v>
      </c>
      <c r="J8410" t="s">
        <v>25</v>
      </c>
      <c r="K8410" t="s">
        <v>16426</v>
      </c>
      <c r="L8410" t="s">
        <v>27</v>
      </c>
      <c r="M8410">
        <v>15</v>
      </c>
      <c r="N8410" t="s">
        <v>28</v>
      </c>
      <c r="O8410" s="1">
        <v>45627</v>
      </c>
      <c r="P8410" s="1">
        <v>45674</v>
      </c>
      <c r="Q8410">
        <v>1482</v>
      </c>
      <c r="R8410">
        <v>9.6999999999999993</v>
      </c>
      <c r="S8410" t="s">
        <v>19</v>
      </c>
    </row>
    <row r="8411" spans="1:19" x14ac:dyDescent="0.3">
      <c r="A8411" t="s">
        <v>16427</v>
      </c>
      <c r="B8411" t="s">
        <v>75</v>
      </c>
      <c r="C8411" s="2">
        <v>98255</v>
      </c>
      <c r="D8411" t="s">
        <v>10</v>
      </c>
      <c r="E8411" t="s">
        <v>11</v>
      </c>
      <c r="F8411" t="s">
        <v>12</v>
      </c>
      <c r="G8411" t="s">
        <v>158</v>
      </c>
      <c r="H8411" t="s">
        <v>35</v>
      </c>
      <c r="I8411" t="s">
        <v>158</v>
      </c>
      <c r="J8411" t="s">
        <v>37</v>
      </c>
      <c r="K8411" t="s">
        <v>16428</v>
      </c>
      <c r="L8411" t="s">
        <v>46</v>
      </c>
      <c r="M8411">
        <v>7</v>
      </c>
      <c r="N8411" t="s">
        <v>116</v>
      </c>
      <c r="O8411" s="1">
        <v>45733</v>
      </c>
      <c r="P8411" s="1">
        <v>45794</v>
      </c>
      <c r="Q8411">
        <v>2455</v>
      </c>
      <c r="R8411">
        <v>6.9</v>
      </c>
      <c r="S8411" t="s">
        <v>93</v>
      </c>
    </row>
    <row r="8412" spans="1:19" x14ac:dyDescent="0.3">
      <c r="A8412" t="s">
        <v>16429</v>
      </c>
      <c r="B8412" t="s">
        <v>9</v>
      </c>
      <c r="C8412" s="2">
        <v>39408</v>
      </c>
      <c r="D8412" t="s">
        <v>10</v>
      </c>
      <c r="E8412" t="s">
        <v>22</v>
      </c>
      <c r="F8412" t="s">
        <v>33</v>
      </c>
      <c r="G8412" t="s">
        <v>13</v>
      </c>
      <c r="H8412" t="s">
        <v>14</v>
      </c>
      <c r="I8412" t="s">
        <v>13</v>
      </c>
      <c r="J8412" t="s">
        <v>37</v>
      </c>
      <c r="K8412" t="s">
        <v>3796</v>
      </c>
      <c r="L8412" t="s">
        <v>39</v>
      </c>
      <c r="M8412" t="s">
        <v>37</v>
      </c>
      <c r="N8412" t="s">
        <v>77</v>
      </c>
      <c r="O8412" s="1">
        <v>45396</v>
      </c>
      <c r="P8412" s="1">
        <v>45416</v>
      </c>
      <c r="Q8412">
        <v>2482</v>
      </c>
      <c r="R8412">
        <v>5.3</v>
      </c>
      <c r="S8412" t="s">
        <v>174</v>
      </c>
    </row>
    <row r="8413" spans="1:19" x14ac:dyDescent="0.3">
      <c r="A8413" t="s">
        <v>16430</v>
      </c>
      <c r="B8413" t="s">
        <v>75</v>
      </c>
      <c r="C8413" s="2">
        <v>46924</v>
      </c>
      <c r="D8413" t="s">
        <v>10</v>
      </c>
      <c r="E8413" t="s">
        <v>22</v>
      </c>
      <c r="F8413" t="s">
        <v>99</v>
      </c>
      <c r="G8413" t="s">
        <v>44</v>
      </c>
      <c r="H8413" t="s">
        <v>54</v>
      </c>
      <c r="I8413" t="s">
        <v>44</v>
      </c>
      <c r="J8413" t="s">
        <v>15</v>
      </c>
      <c r="K8413" t="s">
        <v>16431</v>
      </c>
      <c r="L8413" t="s">
        <v>17</v>
      </c>
      <c r="M8413" t="s">
        <v>37</v>
      </c>
      <c r="N8413" t="s">
        <v>116</v>
      </c>
      <c r="O8413" s="1">
        <v>45532</v>
      </c>
      <c r="P8413" s="1">
        <v>45560</v>
      </c>
      <c r="Q8413">
        <v>1305</v>
      </c>
      <c r="R8413">
        <v>8.6999999999999993</v>
      </c>
      <c r="S8413" t="s">
        <v>63</v>
      </c>
    </row>
    <row r="8414" spans="1:19" x14ac:dyDescent="0.3">
      <c r="A8414" t="s">
        <v>16432</v>
      </c>
      <c r="B8414" t="s">
        <v>83</v>
      </c>
      <c r="C8414" s="2">
        <v>48327</v>
      </c>
      <c r="D8414" t="s">
        <v>10</v>
      </c>
      <c r="E8414" t="s">
        <v>32</v>
      </c>
      <c r="F8414" t="s">
        <v>52</v>
      </c>
      <c r="G8414" t="s">
        <v>13</v>
      </c>
      <c r="H8414" t="s">
        <v>54</v>
      </c>
      <c r="I8414" t="s">
        <v>13</v>
      </c>
      <c r="J8414" t="s">
        <v>37</v>
      </c>
      <c r="K8414" t="s">
        <v>16433</v>
      </c>
      <c r="L8414" t="s">
        <v>27</v>
      </c>
      <c r="M8414">
        <v>3</v>
      </c>
      <c r="N8414" t="s">
        <v>77</v>
      </c>
      <c r="O8414" s="1">
        <v>45387</v>
      </c>
      <c r="P8414" s="1">
        <v>45453</v>
      </c>
      <c r="Q8414">
        <v>1910</v>
      </c>
      <c r="R8414">
        <v>6</v>
      </c>
      <c r="S8414" t="s">
        <v>117</v>
      </c>
    </row>
    <row r="8415" spans="1:19" x14ac:dyDescent="0.3">
      <c r="A8415" t="s">
        <v>16434</v>
      </c>
      <c r="B8415" t="s">
        <v>103</v>
      </c>
      <c r="C8415" s="2">
        <v>94234</v>
      </c>
      <c r="D8415" t="s">
        <v>10</v>
      </c>
      <c r="E8415" t="s">
        <v>11</v>
      </c>
      <c r="F8415" t="s">
        <v>52</v>
      </c>
      <c r="G8415" t="s">
        <v>166</v>
      </c>
      <c r="H8415" t="s">
        <v>54</v>
      </c>
      <c r="I8415" t="s">
        <v>166</v>
      </c>
      <c r="J8415" t="s">
        <v>15</v>
      </c>
      <c r="K8415" t="s">
        <v>16435</v>
      </c>
      <c r="L8415" t="s">
        <v>27</v>
      </c>
      <c r="M8415">
        <v>7</v>
      </c>
      <c r="N8415" t="s">
        <v>116</v>
      </c>
      <c r="O8415" s="1">
        <v>45459</v>
      </c>
      <c r="P8415" s="1">
        <v>45495</v>
      </c>
      <c r="Q8415">
        <v>2459</v>
      </c>
      <c r="R8415">
        <v>8.6</v>
      </c>
      <c r="S8415" t="s">
        <v>63</v>
      </c>
    </row>
    <row r="8416" spans="1:19" x14ac:dyDescent="0.3">
      <c r="A8416" t="s">
        <v>16436</v>
      </c>
      <c r="B8416" t="s">
        <v>59</v>
      </c>
      <c r="C8416" s="2">
        <v>85434</v>
      </c>
      <c r="D8416" t="s">
        <v>10</v>
      </c>
      <c r="E8416" t="s">
        <v>32</v>
      </c>
      <c r="F8416" t="s">
        <v>99</v>
      </c>
      <c r="G8416" t="s">
        <v>24</v>
      </c>
      <c r="H8416" t="s">
        <v>35</v>
      </c>
      <c r="I8416" t="s">
        <v>24</v>
      </c>
      <c r="J8416" t="s">
        <v>15</v>
      </c>
      <c r="K8416" t="s">
        <v>16437</v>
      </c>
      <c r="L8416" t="s">
        <v>27</v>
      </c>
      <c r="M8416">
        <v>4</v>
      </c>
      <c r="N8416" t="s">
        <v>86</v>
      </c>
      <c r="O8416" s="1">
        <v>45507</v>
      </c>
      <c r="P8416" s="1">
        <v>45567</v>
      </c>
      <c r="Q8416">
        <v>1155</v>
      </c>
      <c r="R8416">
        <v>5</v>
      </c>
      <c r="S8416" t="s">
        <v>234</v>
      </c>
    </row>
    <row r="8417" spans="1:19" x14ac:dyDescent="0.3">
      <c r="A8417" t="s">
        <v>16438</v>
      </c>
      <c r="B8417" t="s">
        <v>137</v>
      </c>
      <c r="C8417" s="2">
        <v>77543</v>
      </c>
      <c r="D8417" t="s">
        <v>10</v>
      </c>
      <c r="E8417" t="s">
        <v>22</v>
      </c>
      <c r="F8417" t="s">
        <v>12</v>
      </c>
      <c r="G8417" t="s">
        <v>84</v>
      </c>
      <c r="H8417" t="s">
        <v>35</v>
      </c>
      <c r="I8417" t="s">
        <v>84</v>
      </c>
      <c r="J8417" t="s">
        <v>15</v>
      </c>
      <c r="K8417" t="s">
        <v>16439</v>
      </c>
      <c r="L8417" t="s">
        <v>27</v>
      </c>
      <c r="M8417">
        <v>1</v>
      </c>
      <c r="N8417" t="s">
        <v>47</v>
      </c>
      <c r="O8417" s="1">
        <v>45512</v>
      </c>
      <c r="P8417" s="1">
        <v>45569</v>
      </c>
      <c r="Q8417">
        <v>1537</v>
      </c>
      <c r="R8417">
        <v>9.9</v>
      </c>
      <c r="S8417" t="s">
        <v>117</v>
      </c>
    </row>
    <row r="8418" spans="1:19" x14ac:dyDescent="0.3">
      <c r="A8418" t="s">
        <v>16440</v>
      </c>
      <c r="B8418" t="s">
        <v>256</v>
      </c>
      <c r="C8418" s="2">
        <v>119458</v>
      </c>
      <c r="D8418" t="s">
        <v>66</v>
      </c>
      <c r="E8418" t="s">
        <v>11</v>
      </c>
      <c r="F8418" t="s">
        <v>12</v>
      </c>
      <c r="G8418" t="s">
        <v>67</v>
      </c>
      <c r="H8418" t="s">
        <v>14</v>
      </c>
      <c r="I8418" t="s">
        <v>67</v>
      </c>
      <c r="J8418" t="s">
        <v>37</v>
      </c>
      <c r="K8418" t="s">
        <v>16441</v>
      </c>
      <c r="L8418" t="s">
        <v>39</v>
      </c>
      <c r="M8418">
        <v>6</v>
      </c>
      <c r="N8418" t="s">
        <v>18</v>
      </c>
      <c r="O8418" s="1">
        <v>45707</v>
      </c>
      <c r="P8418" s="1">
        <v>45760</v>
      </c>
      <c r="Q8418">
        <v>1005</v>
      </c>
      <c r="R8418">
        <v>7.2</v>
      </c>
      <c r="S8418" t="s">
        <v>112</v>
      </c>
    </row>
    <row r="8419" spans="1:19" x14ac:dyDescent="0.3">
      <c r="A8419" t="s">
        <v>16442</v>
      </c>
      <c r="B8419" t="s">
        <v>176</v>
      </c>
      <c r="C8419" s="2">
        <v>48500</v>
      </c>
      <c r="D8419" t="s">
        <v>10</v>
      </c>
      <c r="E8419" t="s">
        <v>22</v>
      </c>
      <c r="F8419" t="s">
        <v>52</v>
      </c>
      <c r="G8419" t="s">
        <v>80</v>
      </c>
      <c r="H8419" t="s">
        <v>54</v>
      </c>
      <c r="I8419" t="s">
        <v>80</v>
      </c>
      <c r="J8419" t="s">
        <v>15</v>
      </c>
      <c r="K8419" t="s">
        <v>16443</v>
      </c>
      <c r="L8419" t="s">
        <v>39</v>
      </c>
      <c r="M8419">
        <v>1</v>
      </c>
      <c r="N8419" t="s">
        <v>69</v>
      </c>
      <c r="O8419" s="1">
        <v>45584</v>
      </c>
      <c r="P8419" s="1">
        <v>45645</v>
      </c>
      <c r="Q8419">
        <v>1691</v>
      </c>
      <c r="R8419">
        <v>9.1</v>
      </c>
      <c r="S8419" t="s">
        <v>234</v>
      </c>
    </row>
    <row r="8420" spans="1:19" x14ac:dyDescent="0.3">
      <c r="A8420" t="s">
        <v>16444</v>
      </c>
      <c r="B8420" t="s">
        <v>43</v>
      </c>
      <c r="C8420" s="2">
        <v>62394</v>
      </c>
      <c r="D8420" t="s">
        <v>10</v>
      </c>
      <c r="E8420" t="s">
        <v>32</v>
      </c>
      <c r="F8420" t="s">
        <v>52</v>
      </c>
      <c r="G8420" t="s">
        <v>44</v>
      </c>
      <c r="H8420" t="s">
        <v>35</v>
      </c>
      <c r="I8420" t="s">
        <v>24</v>
      </c>
      <c r="J8420" t="s">
        <v>25</v>
      </c>
      <c r="K8420" t="s">
        <v>16445</v>
      </c>
      <c r="L8420" t="s">
        <v>27</v>
      </c>
      <c r="M8420">
        <v>4</v>
      </c>
      <c r="N8420" t="s">
        <v>122</v>
      </c>
      <c r="O8420" s="1">
        <v>45614</v>
      </c>
      <c r="P8420" s="1">
        <v>45682</v>
      </c>
      <c r="Q8420">
        <v>2038</v>
      </c>
      <c r="R8420">
        <v>7.2</v>
      </c>
      <c r="S8420" t="s">
        <v>234</v>
      </c>
    </row>
    <row r="8421" spans="1:19" x14ac:dyDescent="0.3">
      <c r="A8421" t="s">
        <v>16446</v>
      </c>
      <c r="B8421" t="s">
        <v>21</v>
      </c>
      <c r="C8421" s="2">
        <v>155132</v>
      </c>
      <c r="D8421" t="s">
        <v>10</v>
      </c>
      <c r="E8421" t="s">
        <v>11</v>
      </c>
      <c r="F8421" t="s">
        <v>33</v>
      </c>
      <c r="G8421" t="s">
        <v>55</v>
      </c>
      <c r="H8421" t="s">
        <v>35</v>
      </c>
      <c r="I8421" t="s">
        <v>166</v>
      </c>
      <c r="J8421" t="s">
        <v>15</v>
      </c>
      <c r="K8421" t="s">
        <v>16447</v>
      </c>
      <c r="L8421" t="s">
        <v>17</v>
      </c>
      <c r="M8421">
        <v>9</v>
      </c>
      <c r="N8421" t="s">
        <v>116</v>
      </c>
      <c r="O8421" s="1">
        <v>45674</v>
      </c>
      <c r="P8421" s="1">
        <v>45700</v>
      </c>
      <c r="Q8421">
        <v>1671</v>
      </c>
      <c r="R8421">
        <v>8.9</v>
      </c>
      <c r="S8421" t="s">
        <v>73</v>
      </c>
    </row>
    <row r="8422" spans="1:19" x14ac:dyDescent="0.3">
      <c r="A8422" t="s">
        <v>16448</v>
      </c>
      <c r="B8422" t="s">
        <v>103</v>
      </c>
      <c r="C8422" s="2">
        <v>175079</v>
      </c>
      <c r="D8422" t="s">
        <v>66</v>
      </c>
      <c r="E8422" t="s">
        <v>88</v>
      </c>
      <c r="F8422" t="s">
        <v>33</v>
      </c>
      <c r="G8422" t="s">
        <v>67</v>
      </c>
      <c r="H8422" t="s">
        <v>14</v>
      </c>
      <c r="I8422" t="s">
        <v>67</v>
      </c>
      <c r="J8422" t="s">
        <v>37</v>
      </c>
      <c r="K8422" t="s">
        <v>6592</v>
      </c>
      <c r="L8422" t="s">
        <v>39</v>
      </c>
      <c r="M8422">
        <v>10</v>
      </c>
      <c r="N8422" t="s">
        <v>86</v>
      </c>
      <c r="O8422" s="1">
        <v>45729</v>
      </c>
      <c r="P8422" s="1">
        <v>45800</v>
      </c>
      <c r="Q8422">
        <v>1795</v>
      </c>
      <c r="R8422">
        <v>8.8000000000000007</v>
      </c>
      <c r="S8422" t="s">
        <v>57</v>
      </c>
    </row>
    <row r="8423" spans="1:19" x14ac:dyDescent="0.3">
      <c r="A8423" t="s">
        <v>16449</v>
      </c>
      <c r="B8423" t="s">
        <v>119</v>
      </c>
      <c r="C8423" s="2">
        <v>142883</v>
      </c>
      <c r="D8423" t="s">
        <v>66</v>
      </c>
      <c r="E8423" t="s">
        <v>11</v>
      </c>
      <c r="F8423" t="s">
        <v>12</v>
      </c>
      <c r="G8423" t="s">
        <v>67</v>
      </c>
      <c r="H8423" t="s">
        <v>35</v>
      </c>
      <c r="I8423" t="s">
        <v>13</v>
      </c>
      <c r="J8423" t="s">
        <v>37</v>
      </c>
      <c r="K8423" t="s">
        <v>16450</v>
      </c>
      <c r="L8423" t="s">
        <v>27</v>
      </c>
      <c r="M8423">
        <v>8</v>
      </c>
      <c r="N8423" t="s">
        <v>97</v>
      </c>
      <c r="O8423" s="1">
        <v>45558</v>
      </c>
      <c r="P8423" s="1">
        <v>45588</v>
      </c>
      <c r="Q8423">
        <v>549</v>
      </c>
      <c r="R8423">
        <v>7.9</v>
      </c>
      <c r="S8423" t="s">
        <v>48</v>
      </c>
    </row>
    <row r="8424" spans="1:19" x14ac:dyDescent="0.3">
      <c r="A8424" t="s">
        <v>16451</v>
      </c>
      <c r="B8424" t="s">
        <v>103</v>
      </c>
      <c r="C8424" s="2">
        <v>128592</v>
      </c>
      <c r="D8424" t="s">
        <v>51</v>
      </c>
      <c r="E8424" t="s">
        <v>11</v>
      </c>
      <c r="F8424" t="s">
        <v>33</v>
      </c>
      <c r="G8424" t="s">
        <v>53</v>
      </c>
      <c r="H8424" t="s">
        <v>14</v>
      </c>
      <c r="I8424" t="s">
        <v>36</v>
      </c>
      <c r="J8424" t="s">
        <v>15</v>
      </c>
      <c r="K8424" t="s">
        <v>16452</v>
      </c>
      <c r="L8424" t="s">
        <v>46</v>
      </c>
      <c r="M8424">
        <v>8</v>
      </c>
      <c r="N8424" t="s">
        <v>108</v>
      </c>
      <c r="O8424" s="1">
        <v>45425</v>
      </c>
      <c r="P8424" s="1">
        <v>45488</v>
      </c>
      <c r="Q8424">
        <v>908</v>
      </c>
      <c r="R8424">
        <v>6.6</v>
      </c>
      <c r="S8424" t="s">
        <v>234</v>
      </c>
    </row>
    <row r="8425" spans="1:19" x14ac:dyDescent="0.3">
      <c r="A8425" t="s">
        <v>16453</v>
      </c>
      <c r="B8425" t="s">
        <v>65</v>
      </c>
      <c r="C8425" s="2">
        <v>224437</v>
      </c>
      <c r="D8425" t="s">
        <v>51</v>
      </c>
      <c r="E8425" t="s">
        <v>88</v>
      </c>
      <c r="F8425" t="s">
        <v>12</v>
      </c>
      <c r="G8425" t="s">
        <v>53</v>
      </c>
      <c r="H8425" t="s">
        <v>14</v>
      </c>
      <c r="I8425" t="s">
        <v>53</v>
      </c>
      <c r="J8425" t="s">
        <v>25</v>
      </c>
      <c r="K8425" t="s">
        <v>16454</v>
      </c>
      <c r="L8425" t="s">
        <v>46</v>
      </c>
      <c r="M8425">
        <v>17</v>
      </c>
      <c r="N8425" t="s">
        <v>86</v>
      </c>
      <c r="O8425" s="1">
        <v>45306</v>
      </c>
      <c r="P8425" s="1">
        <v>45325</v>
      </c>
      <c r="Q8425">
        <v>1405</v>
      </c>
      <c r="R8425">
        <v>8.1999999999999993</v>
      </c>
      <c r="S8425" t="s">
        <v>93</v>
      </c>
    </row>
    <row r="8426" spans="1:19" x14ac:dyDescent="0.3">
      <c r="A8426" t="s">
        <v>16455</v>
      </c>
      <c r="B8426" t="s">
        <v>110</v>
      </c>
      <c r="C8426" s="2">
        <v>133197</v>
      </c>
      <c r="D8426" t="s">
        <v>10</v>
      </c>
      <c r="E8426" t="s">
        <v>11</v>
      </c>
      <c r="F8426" t="s">
        <v>33</v>
      </c>
      <c r="G8426" t="s">
        <v>84</v>
      </c>
      <c r="H8426" t="s">
        <v>14</v>
      </c>
      <c r="I8426" t="s">
        <v>84</v>
      </c>
      <c r="J8426" t="s">
        <v>37</v>
      </c>
      <c r="K8426" t="s">
        <v>16456</v>
      </c>
      <c r="L8426" t="s">
        <v>46</v>
      </c>
      <c r="M8426">
        <v>6</v>
      </c>
      <c r="N8426" t="s">
        <v>18</v>
      </c>
      <c r="O8426" s="1">
        <v>45657</v>
      </c>
      <c r="P8426" s="1">
        <v>45688</v>
      </c>
      <c r="Q8426">
        <v>885</v>
      </c>
      <c r="R8426">
        <v>9.8000000000000007</v>
      </c>
      <c r="S8426" t="s">
        <v>174</v>
      </c>
    </row>
    <row r="8427" spans="1:19" x14ac:dyDescent="0.3">
      <c r="A8427" t="s">
        <v>16457</v>
      </c>
      <c r="B8427" t="s">
        <v>161</v>
      </c>
      <c r="C8427" s="2">
        <v>62299</v>
      </c>
      <c r="D8427" t="s">
        <v>51</v>
      </c>
      <c r="E8427" t="s">
        <v>22</v>
      </c>
      <c r="F8427" t="s">
        <v>12</v>
      </c>
      <c r="G8427" t="s">
        <v>120</v>
      </c>
      <c r="H8427" t="s">
        <v>14</v>
      </c>
      <c r="I8427" t="s">
        <v>34</v>
      </c>
      <c r="J8427" t="s">
        <v>15</v>
      </c>
      <c r="K8427" t="s">
        <v>16458</v>
      </c>
      <c r="L8427" t="s">
        <v>27</v>
      </c>
      <c r="M8427">
        <v>1</v>
      </c>
      <c r="N8427" t="s">
        <v>101</v>
      </c>
      <c r="O8427" s="1">
        <v>45372</v>
      </c>
      <c r="P8427" s="1">
        <v>45445</v>
      </c>
      <c r="Q8427">
        <v>828</v>
      </c>
      <c r="R8427">
        <v>6.9</v>
      </c>
      <c r="S8427" t="s">
        <v>41</v>
      </c>
    </row>
    <row r="8428" spans="1:19" x14ac:dyDescent="0.3">
      <c r="A8428" t="s">
        <v>16459</v>
      </c>
      <c r="B8428" t="s">
        <v>83</v>
      </c>
      <c r="C8428" s="2">
        <v>96875</v>
      </c>
      <c r="D8428" t="s">
        <v>10</v>
      </c>
      <c r="E8428" t="s">
        <v>11</v>
      </c>
      <c r="F8428" t="s">
        <v>33</v>
      </c>
      <c r="G8428" t="s">
        <v>166</v>
      </c>
      <c r="H8428" t="s">
        <v>14</v>
      </c>
      <c r="I8428" t="s">
        <v>166</v>
      </c>
      <c r="J8428" t="s">
        <v>25</v>
      </c>
      <c r="K8428" t="s">
        <v>16460</v>
      </c>
      <c r="L8428" t="s">
        <v>27</v>
      </c>
      <c r="M8428">
        <v>6</v>
      </c>
      <c r="N8428" t="s">
        <v>108</v>
      </c>
      <c r="O8428" s="1">
        <v>45680</v>
      </c>
      <c r="P8428" s="1">
        <v>45737</v>
      </c>
      <c r="Q8428">
        <v>1616</v>
      </c>
      <c r="R8428">
        <v>5.2</v>
      </c>
      <c r="S8428" t="s">
        <v>112</v>
      </c>
    </row>
    <row r="8429" spans="1:19" x14ac:dyDescent="0.3">
      <c r="A8429" t="s">
        <v>16461</v>
      </c>
      <c r="B8429" t="s">
        <v>43</v>
      </c>
      <c r="C8429" s="2">
        <v>250432</v>
      </c>
      <c r="D8429" t="s">
        <v>10</v>
      </c>
      <c r="E8429" t="s">
        <v>88</v>
      </c>
      <c r="F8429" t="s">
        <v>33</v>
      </c>
      <c r="G8429" t="s">
        <v>34</v>
      </c>
      <c r="H8429" t="s">
        <v>14</v>
      </c>
      <c r="I8429" t="s">
        <v>36</v>
      </c>
      <c r="J8429" t="s">
        <v>25</v>
      </c>
      <c r="K8429" t="s">
        <v>16462</v>
      </c>
      <c r="L8429" t="s">
        <v>17</v>
      </c>
      <c r="M8429">
        <v>11</v>
      </c>
      <c r="N8429" t="s">
        <v>28</v>
      </c>
      <c r="O8429" s="1">
        <v>45721</v>
      </c>
      <c r="P8429" s="1">
        <v>45793</v>
      </c>
      <c r="Q8429">
        <v>891</v>
      </c>
      <c r="R8429">
        <v>7.6</v>
      </c>
      <c r="S8429" t="s">
        <v>234</v>
      </c>
    </row>
    <row r="8430" spans="1:19" x14ac:dyDescent="0.3">
      <c r="A8430" t="s">
        <v>16463</v>
      </c>
      <c r="B8430" t="s">
        <v>75</v>
      </c>
      <c r="C8430" s="2">
        <v>68584</v>
      </c>
      <c r="D8430" t="s">
        <v>66</v>
      </c>
      <c r="E8430" t="s">
        <v>22</v>
      </c>
      <c r="F8430" t="s">
        <v>12</v>
      </c>
      <c r="G8430" t="s">
        <v>67</v>
      </c>
      <c r="H8430" t="s">
        <v>35</v>
      </c>
      <c r="I8430" t="s">
        <v>158</v>
      </c>
      <c r="J8430" t="s">
        <v>37</v>
      </c>
      <c r="K8430" t="s">
        <v>16464</v>
      </c>
      <c r="L8430" t="s">
        <v>39</v>
      </c>
      <c r="M8430" t="s">
        <v>37</v>
      </c>
      <c r="N8430" t="s">
        <v>97</v>
      </c>
      <c r="O8430" s="1">
        <v>45504</v>
      </c>
      <c r="P8430" s="1">
        <v>45564</v>
      </c>
      <c r="Q8430">
        <v>2029</v>
      </c>
      <c r="R8430">
        <v>5.5</v>
      </c>
      <c r="S8430" t="s">
        <v>234</v>
      </c>
    </row>
    <row r="8431" spans="1:19" x14ac:dyDescent="0.3">
      <c r="A8431" t="s">
        <v>16465</v>
      </c>
      <c r="B8431" t="s">
        <v>256</v>
      </c>
      <c r="C8431" s="2">
        <v>77967</v>
      </c>
      <c r="D8431" t="s">
        <v>66</v>
      </c>
      <c r="E8431" t="s">
        <v>22</v>
      </c>
      <c r="F8431" t="s">
        <v>52</v>
      </c>
      <c r="G8431" t="s">
        <v>67</v>
      </c>
      <c r="H8431" t="s">
        <v>35</v>
      </c>
      <c r="I8431" t="s">
        <v>67</v>
      </c>
      <c r="J8431" t="s">
        <v>15</v>
      </c>
      <c r="K8431" t="s">
        <v>3046</v>
      </c>
      <c r="L8431" t="s">
        <v>17</v>
      </c>
      <c r="M8431" t="s">
        <v>37</v>
      </c>
      <c r="N8431" t="s">
        <v>108</v>
      </c>
      <c r="O8431" s="1">
        <v>45303</v>
      </c>
      <c r="P8431" s="1">
        <v>45363</v>
      </c>
      <c r="Q8431">
        <v>1297</v>
      </c>
      <c r="R8431">
        <v>9.5</v>
      </c>
      <c r="S8431" t="s">
        <v>93</v>
      </c>
    </row>
    <row r="8432" spans="1:19" x14ac:dyDescent="0.3">
      <c r="A8432" t="s">
        <v>16466</v>
      </c>
      <c r="B8432" t="s">
        <v>9</v>
      </c>
      <c r="C8432" s="2">
        <v>68227</v>
      </c>
      <c r="D8432" t="s">
        <v>10</v>
      </c>
      <c r="E8432" t="s">
        <v>22</v>
      </c>
      <c r="F8432" t="s">
        <v>99</v>
      </c>
      <c r="G8432" t="s">
        <v>55</v>
      </c>
      <c r="H8432" t="s">
        <v>35</v>
      </c>
      <c r="I8432" t="s">
        <v>158</v>
      </c>
      <c r="J8432" t="s">
        <v>15</v>
      </c>
      <c r="K8432" t="s">
        <v>16467</v>
      </c>
      <c r="L8432" t="s">
        <v>27</v>
      </c>
      <c r="M8432" t="s">
        <v>37</v>
      </c>
      <c r="N8432" t="s">
        <v>101</v>
      </c>
      <c r="O8432" s="1">
        <v>45304</v>
      </c>
      <c r="P8432" s="1">
        <v>45319</v>
      </c>
      <c r="Q8432">
        <v>1495</v>
      </c>
      <c r="R8432">
        <v>7.4</v>
      </c>
      <c r="S8432" t="s">
        <v>78</v>
      </c>
    </row>
    <row r="8433" spans="1:19" x14ac:dyDescent="0.3">
      <c r="A8433" t="s">
        <v>16468</v>
      </c>
      <c r="B8433" t="s">
        <v>75</v>
      </c>
      <c r="C8433" s="2">
        <v>193345</v>
      </c>
      <c r="D8433" t="s">
        <v>10</v>
      </c>
      <c r="E8433" t="s">
        <v>88</v>
      </c>
      <c r="F8433" t="s">
        <v>33</v>
      </c>
      <c r="G8433" t="s">
        <v>44</v>
      </c>
      <c r="H8433" t="s">
        <v>35</v>
      </c>
      <c r="I8433" t="s">
        <v>44</v>
      </c>
      <c r="J8433" t="s">
        <v>25</v>
      </c>
      <c r="K8433" t="s">
        <v>16469</v>
      </c>
      <c r="L8433" t="s">
        <v>17</v>
      </c>
      <c r="M8433">
        <v>16</v>
      </c>
      <c r="N8433" t="s">
        <v>62</v>
      </c>
      <c r="O8433" s="1">
        <v>45466</v>
      </c>
      <c r="P8433" s="1">
        <v>45489</v>
      </c>
      <c r="Q8433">
        <v>1254</v>
      </c>
      <c r="R8433">
        <v>7.3</v>
      </c>
      <c r="S8433" t="s">
        <v>41</v>
      </c>
    </row>
    <row r="8434" spans="1:19" x14ac:dyDescent="0.3">
      <c r="A8434" t="s">
        <v>16470</v>
      </c>
      <c r="B8434" t="s">
        <v>176</v>
      </c>
      <c r="C8434" s="2">
        <v>75768</v>
      </c>
      <c r="D8434" t="s">
        <v>51</v>
      </c>
      <c r="E8434" t="s">
        <v>22</v>
      </c>
      <c r="F8434" t="s">
        <v>99</v>
      </c>
      <c r="G8434" t="s">
        <v>120</v>
      </c>
      <c r="H8434" t="s">
        <v>54</v>
      </c>
      <c r="I8434" t="s">
        <v>120</v>
      </c>
      <c r="J8434" t="s">
        <v>37</v>
      </c>
      <c r="K8434" t="s">
        <v>16471</v>
      </c>
      <c r="L8434" t="s">
        <v>17</v>
      </c>
      <c r="M8434">
        <v>1</v>
      </c>
      <c r="N8434" t="s">
        <v>108</v>
      </c>
      <c r="O8434" s="1">
        <v>45473</v>
      </c>
      <c r="P8434" s="1">
        <v>45520</v>
      </c>
      <c r="Q8434">
        <v>2170</v>
      </c>
      <c r="R8434">
        <v>5.3</v>
      </c>
      <c r="S8434" t="s">
        <v>41</v>
      </c>
    </row>
    <row r="8435" spans="1:19" x14ac:dyDescent="0.3">
      <c r="A8435" t="s">
        <v>16472</v>
      </c>
      <c r="B8435" t="s">
        <v>183</v>
      </c>
      <c r="C8435" s="2">
        <v>174322</v>
      </c>
      <c r="D8435" t="s">
        <v>10</v>
      </c>
      <c r="E8435" t="s">
        <v>88</v>
      </c>
      <c r="F8435" t="s">
        <v>99</v>
      </c>
      <c r="G8435" t="s">
        <v>80</v>
      </c>
      <c r="H8435" t="s">
        <v>14</v>
      </c>
      <c r="I8435" t="s">
        <v>80</v>
      </c>
      <c r="J8435" t="s">
        <v>15</v>
      </c>
      <c r="K8435" t="s">
        <v>16473</v>
      </c>
      <c r="L8435" t="s">
        <v>46</v>
      </c>
      <c r="M8435">
        <v>14</v>
      </c>
      <c r="N8435" t="s">
        <v>101</v>
      </c>
      <c r="O8435" s="1">
        <v>45618</v>
      </c>
      <c r="P8435" s="1">
        <v>45669</v>
      </c>
      <c r="Q8435">
        <v>1830</v>
      </c>
      <c r="R8435">
        <v>7.5</v>
      </c>
      <c r="S8435" t="s">
        <v>41</v>
      </c>
    </row>
    <row r="8436" spans="1:19" x14ac:dyDescent="0.3">
      <c r="A8436" t="s">
        <v>16474</v>
      </c>
      <c r="B8436" t="s">
        <v>9</v>
      </c>
      <c r="C8436" s="2">
        <v>178876</v>
      </c>
      <c r="D8436" t="s">
        <v>66</v>
      </c>
      <c r="E8436" t="s">
        <v>88</v>
      </c>
      <c r="F8436" t="s">
        <v>52</v>
      </c>
      <c r="G8436" t="s">
        <v>67</v>
      </c>
      <c r="H8436" t="s">
        <v>14</v>
      </c>
      <c r="I8436" t="s">
        <v>67</v>
      </c>
      <c r="J8436" t="s">
        <v>15</v>
      </c>
      <c r="K8436" t="s">
        <v>16475</v>
      </c>
      <c r="L8436" t="s">
        <v>17</v>
      </c>
      <c r="M8436">
        <v>12</v>
      </c>
      <c r="N8436" t="s">
        <v>122</v>
      </c>
      <c r="O8436" s="1">
        <v>45650</v>
      </c>
      <c r="P8436" s="1">
        <v>45672</v>
      </c>
      <c r="Q8436">
        <v>528</v>
      </c>
      <c r="R8436">
        <v>6.2</v>
      </c>
      <c r="S8436" t="s">
        <v>73</v>
      </c>
    </row>
    <row r="8437" spans="1:19" x14ac:dyDescent="0.3">
      <c r="A8437" t="s">
        <v>16476</v>
      </c>
      <c r="B8437" t="s">
        <v>176</v>
      </c>
      <c r="C8437" s="2">
        <v>154897</v>
      </c>
      <c r="D8437" t="s">
        <v>10</v>
      </c>
      <c r="E8437" t="s">
        <v>88</v>
      </c>
      <c r="F8437" t="s">
        <v>12</v>
      </c>
      <c r="G8437" t="s">
        <v>23</v>
      </c>
      <c r="H8437" t="s">
        <v>14</v>
      </c>
      <c r="I8437" t="s">
        <v>23</v>
      </c>
      <c r="J8437" t="s">
        <v>15</v>
      </c>
      <c r="K8437" t="s">
        <v>16477</v>
      </c>
      <c r="L8437" t="s">
        <v>17</v>
      </c>
      <c r="M8437">
        <v>11</v>
      </c>
      <c r="N8437" t="s">
        <v>40</v>
      </c>
      <c r="O8437" s="1">
        <v>45318</v>
      </c>
      <c r="P8437" s="1">
        <v>45363</v>
      </c>
      <c r="Q8437">
        <v>1213</v>
      </c>
      <c r="R8437">
        <v>6.8</v>
      </c>
      <c r="S8437" t="s">
        <v>70</v>
      </c>
    </row>
    <row r="8438" spans="1:19" x14ac:dyDescent="0.3">
      <c r="A8438" t="s">
        <v>16478</v>
      </c>
      <c r="B8438" t="s">
        <v>256</v>
      </c>
      <c r="C8438" s="2">
        <v>191284</v>
      </c>
      <c r="D8438" t="s">
        <v>10</v>
      </c>
      <c r="E8438" t="s">
        <v>11</v>
      </c>
      <c r="F8438" t="s">
        <v>12</v>
      </c>
      <c r="G8438" t="s">
        <v>34</v>
      </c>
      <c r="H8438" t="s">
        <v>54</v>
      </c>
      <c r="I8438" t="s">
        <v>55</v>
      </c>
      <c r="J8438" t="s">
        <v>37</v>
      </c>
      <c r="K8438" t="s">
        <v>16479</v>
      </c>
      <c r="L8438" t="s">
        <v>27</v>
      </c>
      <c r="M8438">
        <v>8</v>
      </c>
      <c r="N8438" t="s">
        <v>149</v>
      </c>
      <c r="O8438" s="1">
        <v>45345</v>
      </c>
      <c r="P8438" s="1">
        <v>45364</v>
      </c>
      <c r="Q8438">
        <v>1807</v>
      </c>
      <c r="R8438">
        <v>7.8</v>
      </c>
      <c r="S8438" t="s">
        <v>19</v>
      </c>
    </row>
    <row r="8439" spans="1:19" x14ac:dyDescent="0.3">
      <c r="A8439" t="s">
        <v>16480</v>
      </c>
      <c r="B8439" t="s">
        <v>83</v>
      </c>
      <c r="C8439" s="2">
        <v>82381</v>
      </c>
      <c r="D8439" t="s">
        <v>10</v>
      </c>
      <c r="E8439" t="s">
        <v>11</v>
      </c>
      <c r="F8439" t="s">
        <v>99</v>
      </c>
      <c r="G8439" t="s">
        <v>166</v>
      </c>
      <c r="H8439" t="s">
        <v>54</v>
      </c>
      <c r="I8439" t="s">
        <v>166</v>
      </c>
      <c r="J8439" t="s">
        <v>15</v>
      </c>
      <c r="K8439" t="s">
        <v>16481</v>
      </c>
      <c r="L8439" t="s">
        <v>39</v>
      </c>
      <c r="M8439">
        <v>8</v>
      </c>
      <c r="N8439" t="s">
        <v>149</v>
      </c>
      <c r="O8439" s="1">
        <v>45342</v>
      </c>
      <c r="P8439" s="1">
        <v>45359</v>
      </c>
      <c r="Q8439">
        <v>2470</v>
      </c>
      <c r="R8439">
        <v>6.7</v>
      </c>
      <c r="S8439" t="s">
        <v>57</v>
      </c>
    </row>
    <row r="8440" spans="1:19" x14ac:dyDescent="0.3">
      <c r="A8440" t="s">
        <v>16482</v>
      </c>
      <c r="B8440" t="s">
        <v>137</v>
      </c>
      <c r="C8440" s="2">
        <v>149237</v>
      </c>
      <c r="D8440" t="s">
        <v>10</v>
      </c>
      <c r="E8440" t="s">
        <v>88</v>
      </c>
      <c r="F8440" t="s">
        <v>99</v>
      </c>
      <c r="G8440" t="s">
        <v>23</v>
      </c>
      <c r="H8440" t="s">
        <v>14</v>
      </c>
      <c r="I8440" t="s">
        <v>23</v>
      </c>
      <c r="J8440" t="s">
        <v>25</v>
      </c>
      <c r="K8440" t="s">
        <v>16483</v>
      </c>
      <c r="L8440" t="s">
        <v>17</v>
      </c>
      <c r="M8440">
        <v>14</v>
      </c>
      <c r="N8440" t="s">
        <v>122</v>
      </c>
      <c r="O8440" s="1">
        <v>45775</v>
      </c>
      <c r="P8440" s="1">
        <v>45817</v>
      </c>
      <c r="Q8440">
        <v>926</v>
      </c>
      <c r="R8440">
        <v>5.8</v>
      </c>
      <c r="S8440" t="s">
        <v>93</v>
      </c>
    </row>
    <row r="8441" spans="1:19" x14ac:dyDescent="0.3">
      <c r="A8441" t="s">
        <v>16484</v>
      </c>
      <c r="B8441" t="s">
        <v>31</v>
      </c>
      <c r="C8441" s="2">
        <v>150769</v>
      </c>
      <c r="D8441" t="s">
        <v>10</v>
      </c>
      <c r="E8441" t="s">
        <v>11</v>
      </c>
      <c r="F8441" t="s">
        <v>52</v>
      </c>
      <c r="G8441" t="s">
        <v>84</v>
      </c>
      <c r="H8441" t="s">
        <v>35</v>
      </c>
      <c r="I8441" t="s">
        <v>153</v>
      </c>
      <c r="J8441" t="s">
        <v>25</v>
      </c>
      <c r="K8441" t="s">
        <v>16485</v>
      </c>
      <c r="L8441" t="s">
        <v>46</v>
      </c>
      <c r="M8441">
        <v>6</v>
      </c>
      <c r="N8441" t="s">
        <v>122</v>
      </c>
      <c r="O8441" s="1">
        <v>45591</v>
      </c>
      <c r="P8441" s="1">
        <v>45654</v>
      </c>
      <c r="Q8441">
        <v>2018</v>
      </c>
      <c r="R8441">
        <v>6.4</v>
      </c>
      <c r="S8441" t="s">
        <v>112</v>
      </c>
    </row>
    <row r="8442" spans="1:19" x14ac:dyDescent="0.3">
      <c r="A8442" t="s">
        <v>16486</v>
      </c>
      <c r="B8442" t="s">
        <v>21</v>
      </c>
      <c r="C8442" s="2">
        <v>249700</v>
      </c>
      <c r="D8442" t="s">
        <v>10</v>
      </c>
      <c r="E8442" t="s">
        <v>88</v>
      </c>
      <c r="F8442" t="s">
        <v>99</v>
      </c>
      <c r="G8442" t="s">
        <v>153</v>
      </c>
      <c r="H8442" t="s">
        <v>54</v>
      </c>
      <c r="I8442" t="s">
        <v>153</v>
      </c>
      <c r="J8442" t="s">
        <v>25</v>
      </c>
      <c r="K8442" t="s">
        <v>16487</v>
      </c>
      <c r="L8442" t="s">
        <v>27</v>
      </c>
      <c r="M8442">
        <v>13</v>
      </c>
      <c r="N8442" t="s">
        <v>101</v>
      </c>
      <c r="O8442" s="1">
        <v>45399</v>
      </c>
      <c r="P8442" s="1">
        <v>45440</v>
      </c>
      <c r="Q8442">
        <v>1491</v>
      </c>
      <c r="R8442">
        <v>9.6</v>
      </c>
      <c r="S8442" t="s">
        <v>19</v>
      </c>
    </row>
    <row r="8443" spans="1:19" x14ac:dyDescent="0.3">
      <c r="A8443" t="s">
        <v>16488</v>
      </c>
      <c r="B8443" t="s">
        <v>43</v>
      </c>
      <c r="C8443" s="2">
        <v>46116</v>
      </c>
      <c r="D8443" t="s">
        <v>10</v>
      </c>
      <c r="E8443" t="s">
        <v>32</v>
      </c>
      <c r="F8443" t="s">
        <v>12</v>
      </c>
      <c r="G8443" t="s">
        <v>158</v>
      </c>
      <c r="H8443" t="s">
        <v>54</v>
      </c>
      <c r="I8443" t="s">
        <v>95</v>
      </c>
      <c r="J8443" t="s">
        <v>25</v>
      </c>
      <c r="K8443" t="s">
        <v>16489</v>
      </c>
      <c r="L8443" t="s">
        <v>27</v>
      </c>
      <c r="M8443">
        <v>2</v>
      </c>
      <c r="N8443" t="s">
        <v>62</v>
      </c>
      <c r="O8443" s="1">
        <v>45493</v>
      </c>
      <c r="P8443" s="1">
        <v>45525</v>
      </c>
      <c r="Q8443">
        <v>2343</v>
      </c>
      <c r="R8443">
        <v>9.6</v>
      </c>
      <c r="S8443" t="s">
        <v>93</v>
      </c>
    </row>
    <row r="8444" spans="1:19" x14ac:dyDescent="0.3">
      <c r="A8444" t="s">
        <v>16490</v>
      </c>
      <c r="B8444" t="s">
        <v>119</v>
      </c>
      <c r="C8444" s="2">
        <v>115955</v>
      </c>
      <c r="D8444" t="s">
        <v>10</v>
      </c>
      <c r="E8444" t="s">
        <v>11</v>
      </c>
      <c r="F8444" t="s">
        <v>12</v>
      </c>
      <c r="G8444" t="s">
        <v>23</v>
      </c>
      <c r="H8444" t="s">
        <v>14</v>
      </c>
      <c r="I8444" t="s">
        <v>23</v>
      </c>
      <c r="J8444" t="s">
        <v>15</v>
      </c>
      <c r="K8444" t="s">
        <v>16491</v>
      </c>
      <c r="L8444" t="s">
        <v>17</v>
      </c>
      <c r="M8444">
        <v>5</v>
      </c>
      <c r="N8444" t="s">
        <v>28</v>
      </c>
      <c r="O8444" s="1">
        <v>45521</v>
      </c>
      <c r="P8444" s="1">
        <v>45538</v>
      </c>
      <c r="Q8444">
        <v>2366</v>
      </c>
      <c r="R8444">
        <v>6.3</v>
      </c>
      <c r="S8444" t="s">
        <v>57</v>
      </c>
    </row>
    <row r="8445" spans="1:19" x14ac:dyDescent="0.3">
      <c r="A8445" t="s">
        <v>16492</v>
      </c>
      <c r="B8445" t="s">
        <v>43</v>
      </c>
      <c r="C8445" s="2">
        <v>140277</v>
      </c>
      <c r="D8445" t="s">
        <v>10</v>
      </c>
      <c r="E8445" t="s">
        <v>88</v>
      </c>
      <c r="F8445" t="s">
        <v>52</v>
      </c>
      <c r="G8445" t="s">
        <v>140</v>
      </c>
      <c r="H8445" t="s">
        <v>14</v>
      </c>
      <c r="I8445" t="s">
        <v>166</v>
      </c>
      <c r="J8445" t="s">
        <v>15</v>
      </c>
      <c r="K8445" t="s">
        <v>16493</v>
      </c>
      <c r="L8445" t="s">
        <v>17</v>
      </c>
      <c r="M8445">
        <v>14</v>
      </c>
      <c r="N8445" t="s">
        <v>18</v>
      </c>
      <c r="O8445" s="1">
        <v>45448</v>
      </c>
      <c r="P8445" s="1">
        <v>45501</v>
      </c>
      <c r="Q8445">
        <v>2072</v>
      </c>
      <c r="R8445">
        <v>8.5</v>
      </c>
      <c r="S8445" t="s">
        <v>174</v>
      </c>
    </row>
    <row r="8446" spans="1:19" x14ac:dyDescent="0.3">
      <c r="A8446" t="s">
        <v>16494</v>
      </c>
      <c r="B8446" t="s">
        <v>59</v>
      </c>
      <c r="C8446" s="2">
        <v>68074</v>
      </c>
      <c r="D8446" t="s">
        <v>10</v>
      </c>
      <c r="E8446" t="s">
        <v>32</v>
      </c>
      <c r="F8446" t="s">
        <v>33</v>
      </c>
      <c r="G8446" t="s">
        <v>104</v>
      </c>
      <c r="H8446" t="s">
        <v>54</v>
      </c>
      <c r="I8446" t="s">
        <v>104</v>
      </c>
      <c r="J8446" t="s">
        <v>25</v>
      </c>
      <c r="K8446" t="s">
        <v>16495</v>
      </c>
      <c r="L8446" t="s">
        <v>46</v>
      </c>
      <c r="M8446">
        <v>3</v>
      </c>
      <c r="N8446" t="s">
        <v>28</v>
      </c>
      <c r="O8446" s="1">
        <v>45482</v>
      </c>
      <c r="P8446" s="1">
        <v>45512</v>
      </c>
      <c r="Q8446">
        <v>1587</v>
      </c>
      <c r="R8446">
        <v>9.1999999999999993</v>
      </c>
      <c r="S8446" t="s">
        <v>78</v>
      </c>
    </row>
    <row r="8447" spans="1:19" x14ac:dyDescent="0.3">
      <c r="A8447" t="s">
        <v>16496</v>
      </c>
      <c r="B8447" t="s">
        <v>256</v>
      </c>
      <c r="C8447" s="2">
        <v>143134</v>
      </c>
      <c r="D8447" t="s">
        <v>51</v>
      </c>
      <c r="E8447" t="s">
        <v>88</v>
      </c>
      <c r="F8447" t="s">
        <v>99</v>
      </c>
      <c r="G8447" t="s">
        <v>60</v>
      </c>
      <c r="H8447" t="s">
        <v>14</v>
      </c>
      <c r="I8447" t="s">
        <v>60</v>
      </c>
      <c r="J8447" t="s">
        <v>37</v>
      </c>
      <c r="K8447" t="s">
        <v>16497</v>
      </c>
      <c r="L8447" t="s">
        <v>39</v>
      </c>
      <c r="M8447">
        <v>13</v>
      </c>
      <c r="N8447" t="s">
        <v>108</v>
      </c>
      <c r="O8447" s="1">
        <v>45711</v>
      </c>
      <c r="P8447" s="1">
        <v>45726</v>
      </c>
      <c r="Q8447">
        <v>1198</v>
      </c>
      <c r="R8447">
        <v>9.6</v>
      </c>
      <c r="S8447" t="s">
        <v>70</v>
      </c>
    </row>
    <row r="8448" spans="1:19" x14ac:dyDescent="0.3">
      <c r="A8448" t="s">
        <v>16498</v>
      </c>
      <c r="B8448" t="s">
        <v>130</v>
      </c>
      <c r="C8448" s="2">
        <v>77696</v>
      </c>
      <c r="D8448" t="s">
        <v>10</v>
      </c>
      <c r="E8448" t="s">
        <v>32</v>
      </c>
      <c r="F8448" t="s">
        <v>12</v>
      </c>
      <c r="G8448" t="s">
        <v>104</v>
      </c>
      <c r="H8448" t="s">
        <v>14</v>
      </c>
      <c r="I8448" t="s">
        <v>104</v>
      </c>
      <c r="J8448" t="s">
        <v>37</v>
      </c>
      <c r="K8448" t="s">
        <v>16499</v>
      </c>
      <c r="L8448" t="s">
        <v>39</v>
      </c>
      <c r="M8448">
        <v>3</v>
      </c>
      <c r="N8448" t="s">
        <v>18</v>
      </c>
      <c r="O8448" s="1">
        <v>45645</v>
      </c>
      <c r="P8448" s="1">
        <v>45692</v>
      </c>
      <c r="Q8448">
        <v>2097</v>
      </c>
      <c r="R8448">
        <v>6.1</v>
      </c>
      <c r="S8448" t="s">
        <v>174</v>
      </c>
    </row>
    <row r="8449" spans="1:19" x14ac:dyDescent="0.3">
      <c r="A8449" t="s">
        <v>16500</v>
      </c>
      <c r="B8449" t="s">
        <v>145</v>
      </c>
      <c r="C8449" s="2">
        <v>69560</v>
      </c>
      <c r="D8449" t="s">
        <v>10</v>
      </c>
      <c r="E8449" t="s">
        <v>32</v>
      </c>
      <c r="F8449" t="s">
        <v>52</v>
      </c>
      <c r="G8449" t="s">
        <v>24</v>
      </c>
      <c r="H8449" t="s">
        <v>35</v>
      </c>
      <c r="I8449" t="s">
        <v>24</v>
      </c>
      <c r="J8449" t="s">
        <v>15</v>
      </c>
      <c r="K8449" t="s">
        <v>16501</v>
      </c>
      <c r="L8449" t="s">
        <v>46</v>
      </c>
      <c r="M8449">
        <v>4</v>
      </c>
      <c r="N8449" t="s">
        <v>108</v>
      </c>
      <c r="O8449" s="1">
        <v>45457</v>
      </c>
      <c r="P8449" s="1">
        <v>45530</v>
      </c>
      <c r="Q8449">
        <v>1455</v>
      </c>
      <c r="R8449">
        <v>7.8</v>
      </c>
      <c r="S8449" t="s">
        <v>70</v>
      </c>
    </row>
    <row r="8450" spans="1:19" x14ac:dyDescent="0.3">
      <c r="A8450" t="s">
        <v>16502</v>
      </c>
      <c r="B8450" t="s">
        <v>161</v>
      </c>
      <c r="C8450" s="2">
        <v>183977</v>
      </c>
      <c r="D8450" t="s">
        <v>66</v>
      </c>
      <c r="E8450" t="s">
        <v>88</v>
      </c>
      <c r="F8450" t="s">
        <v>99</v>
      </c>
      <c r="G8450" t="s">
        <v>67</v>
      </c>
      <c r="H8450" t="s">
        <v>14</v>
      </c>
      <c r="I8450" t="s">
        <v>67</v>
      </c>
      <c r="J8450" t="s">
        <v>37</v>
      </c>
      <c r="K8450" t="s">
        <v>16262</v>
      </c>
      <c r="L8450" t="s">
        <v>27</v>
      </c>
      <c r="M8450">
        <v>17</v>
      </c>
      <c r="N8450" t="s">
        <v>86</v>
      </c>
      <c r="O8450" s="1">
        <v>45513</v>
      </c>
      <c r="P8450" s="1">
        <v>45552</v>
      </c>
      <c r="Q8450">
        <v>2250</v>
      </c>
      <c r="R8450">
        <v>6.8</v>
      </c>
      <c r="S8450" t="s">
        <v>41</v>
      </c>
    </row>
    <row r="8451" spans="1:19" x14ac:dyDescent="0.3">
      <c r="A8451" t="s">
        <v>16503</v>
      </c>
      <c r="B8451" t="s">
        <v>50</v>
      </c>
      <c r="C8451" s="2">
        <v>121100</v>
      </c>
      <c r="D8451" t="s">
        <v>10</v>
      </c>
      <c r="E8451" t="s">
        <v>11</v>
      </c>
      <c r="F8451" t="s">
        <v>52</v>
      </c>
      <c r="G8451" t="s">
        <v>158</v>
      </c>
      <c r="H8451" t="s">
        <v>35</v>
      </c>
      <c r="I8451" t="s">
        <v>158</v>
      </c>
      <c r="J8451" t="s">
        <v>25</v>
      </c>
      <c r="K8451" t="s">
        <v>16504</v>
      </c>
      <c r="L8451" t="s">
        <v>27</v>
      </c>
      <c r="M8451">
        <v>7</v>
      </c>
      <c r="N8451" t="s">
        <v>86</v>
      </c>
      <c r="O8451" s="1">
        <v>45749</v>
      </c>
      <c r="P8451" s="1">
        <v>45804</v>
      </c>
      <c r="Q8451">
        <v>1997</v>
      </c>
      <c r="R8451">
        <v>7.1</v>
      </c>
      <c r="S8451" t="s">
        <v>78</v>
      </c>
    </row>
    <row r="8452" spans="1:19" x14ac:dyDescent="0.3">
      <c r="A8452" t="s">
        <v>16505</v>
      </c>
      <c r="B8452" t="s">
        <v>119</v>
      </c>
      <c r="C8452" s="2">
        <v>65035</v>
      </c>
      <c r="D8452" t="s">
        <v>10</v>
      </c>
      <c r="E8452" t="s">
        <v>11</v>
      </c>
      <c r="F8452" t="s">
        <v>52</v>
      </c>
      <c r="G8452" t="s">
        <v>36</v>
      </c>
      <c r="H8452" t="s">
        <v>54</v>
      </c>
      <c r="I8452" t="s">
        <v>36</v>
      </c>
      <c r="J8452" t="s">
        <v>25</v>
      </c>
      <c r="K8452" t="s">
        <v>16506</v>
      </c>
      <c r="L8452" t="s">
        <v>17</v>
      </c>
      <c r="M8452">
        <v>7</v>
      </c>
      <c r="N8452" t="s">
        <v>77</v>
      </c>
      <c r="O8452" s="1">
        <v>45747</v>
      </c>
      <c r="P8452" s="1">
        <v>45795</v>
      </c>
      <c r="Q8452">
        <v>1378</v>
      </c>
      <c r="R8452">
        <v>5.5</v>
      </c>
      <c r="S8452" t="s">
        <v>41</v>
      </c>
    </row>
    <row r="8453" spans="1:19" x14ac:dyDescent="0.3">
      <c r="A8453" t="s">
        <v>16507</v>
      </c>
      <c r="B8453" t="s">
        <v>256</v>
      </c>
      <c r="C8453" s="2">
        <v>42189</v>
      </c>
      <c r="D8453" t="s">
        <v>10</v>
      </c>
      <c r="E8453" t="s">
        <v>22</v>
      </c>
      <c r="F8453" t="s">
        <v>33</v>
      </c>
      <c r="G8453" t="s">
        <v>44</v>
      </c>
      <c r="H8453" t="s">
        <v>35</v>
      </c>
      <c r="I8453" t="s">
        <v>44</v>
      </c>
      <c r="J8453" t="s">
        <v>15</v>
      </c>
      <c r="K8453" t="s">
        <v>16508</v>
      </c>
      <c r="L8453" t="s">
        <v>39</v>
      </c>
      <c r="M8453" t="s">
        <v>37</v>
      </c>
      <c r="N8453" t="s">
        <v>97</v>
      </c>
      <c r="O8453" s="1">
        <v>45582</v>
      </c>
      <c r="P8453" s="1">
        <v>45612</v>
      </c>
      <c r="Q8453">
        <v>1569</v>
      </c>
      <c r="R8453">
        <v>6.9</v>
      </c>
      <c r="S8453" t="s">
        <v>117</v>
      </c>
    </row>
    <row r="8454" spans="1:19" x14ac:dyDescent="0.3">
      <c r="A8454" t="s">
        <v>16509</v>
      </c>
      <c r="B8454" t="s">
        <v>21</v>
      </c>
      <c r="C8454" s="2">
        <v>132701</v>
      </c>
      <c r="D8454" t="s">
        <v>51</v>
      </c>
      <c r="E8454" t="s">
        <v>11</v>
      </c>
      <c r="F8454" t="s">
        <v>52</v>
      </c>
      <c r="G8454" t="s">
        <v>120</v>
      </c>
      <c r="H8454" t="s">
        <v>54</v>
      </c>
      <c r="I8454" t="s">
        <v>120</v>
      </c>
      <c r="J8454" t="s">
        <v>15</v>
      </c>
      <c r="K8454" t="s">
        <v>16510</v>
      </c>
      <c r="L8454" t="s">
        <v>39</v>
      </c>
      <c r="M8454">
        <v>6</v>
      </c>
      <c r="N8454" t="s">
        <v>47</v>
      </c>
      <c r="O8454" s="1">
        <v>45519</v>
      </c>
      <c r="P8454" s="1">
        <v>45551</v>
      </c>
      <c r="Q8454">
        <v>2297</v>
      </c>
      <c r="R8454">
        <v>6.1</v>
      </c>
      <c r="S8454" t="s">
        <v>93</v>
      </c>
    </row>
    <row r="8455" spans="1:19" x14ac:dyDescent="0.3">
      <c r="A8455" t="s">
        <v>16511</v>
      </c>
      <c r="B8455" t="s">
        <v>176</v>
      </c>
      <c r="C8455" s="2">
        <v>190756</v>
      </c>
      <c r="D8455" t="s">
        <v>10</v>
      </c>
      <c r="E8455" t="s">
        <v>11</v>
      </c>
      <c r="F8455" t="s">
        <v>52</v>
      </c>
      <c r="G8455" t="s">
        <v>95</v>
      </c>
      <c r="H8455" t="s">
        <v>35</v>
      </c>
      <c r="I8455" t="s">
        <v>95</v>
      </c>
      <c r="J8455" t="s">
        <v>15</v>
      </c>
      <c r="K8455" t="s">
        <v>16512</v>
      </c>
      <c r="L8455" t="s">
        <v>27</v>
      </c>
      <c r="M8455">
        <v>6</v>
      </c>
      <c r="N8455" t="s">
        <v>47</v>
      </c>
      <c r="O8455" s="1">
        <v>45639</v>
      </c>
      <c r="P8455" s="1">
        <v>45657</v>
      </c>
      <c r="Q8455">
        <v>1873</v>
      </c>
      <c r="R8455">
        <v>9.6999999999999993</v>
      </c>
      <c r="S8455" t="s">
        <v>234</v>
      </c>
    </row>
    <row r="8456" spans="1:19" x14ac:dyDescent="0.3">
      <c r="A8456" t="s">
        <v>16513</v>
      </c>
      <c r="B8456" t="s">
        <v>161</v>
      </c>
      <c r="C8456" s="2">
        <v>128834</v>
      </c>
      <c r="D8456" t="s">
        <v>10</v>
      </c>
      <c r="E8456" t="s">
        <v>32</v>
      </c>
      <c r="F8456" t="s">
        <v>33</v>
      </c>
      <c r="G8456" t="s">
        <v>126</v>
      </c>
      <c r="H8456" t="s">
        <v>14</v>
      </c>
      <c r="I8456" t="s">
        <v>126</v>
      </c>
      <c r="J8456" t="s">
        <v>37</v>
      </c>
      <c r="K8456" t="s">
        <v>16514</v>
      </c>
      <c r="L8456" t="s">
        <v>27</v>
      </c>
      <c r="M8456">
        <v>3</v>
      </c>
      <c r="N8456" t="s">
        <v>97</v>
      </c>
      <c r="O8456" s="1">
        <v>45508</v>
      </c>
      <c r="P8456" s="1">
        <v>45543</v>
      </c>
      <c r="Q8456">
        <v>1668</v>
      </c>
      <c r="R8456">
        <v>5.0999999999999996</v>
      </c>
      <c r="S8456" t="s">
        <v>174</v>
      </c>
    </row>
    <row r="8457" spans="1:19" x14ac:dyDescent="0.3">
      <c r="A8457" t="s">
        <v>16515</v>
      </c>
      <c r="B8457" t="s">
        <v>119</v>
      </c>
      <c r="C8457" s="2">
        <v>237757</v>
      </c>
      <c r="D8457" t="s">
        <v>51</v>
      </c>
      <c r="E8457" t="s">
        <v>88</v>
      </c>
      <c r="F8457" t="s">
        <v>52</v>
      </c>
      <c r="G8457" t="s">
        <v>53</v>
      </c>
      <c r="H8457" t="s">
        <v>35</v>
      </c>
      <c r="I8457" t="s">
        <v>53</v>
      </c>
      <c r="J8457" t="s">
        <v>15</v>
      </c>
      <c r="K8457" t="s">
        <v>16516</v>
      </c>
      <c r="L8457" t="s">
        <v>46</v>
      </c>
      <c r="M8457">
        <v>14</v>
      </c>
      <c r="N8457" t="s">
        <v>18</v>
      </c>
      <c r="O8457" s="1">
        <v>45339</v>
      </c>
      <c r="P8457" s="1">
        <v>45393</v>
      </c>
      <c r="Q8457">
        <v>1460</v>
      </c>
      <c r="R8457">
        <v>5.7</v>
      </c>
      <c r="S8457" t="s">
        <v>70</v>
      </c>
    </row>
    <row r="8458" spans="1:19" x14ac:dyDescent="0.3">
      <c r="A8458" t="s">
        <v>16517</v>
      </c>
      <c r="B8458" t="s">
        <v>161</v>
      </c>
      <c r="C8458" s="2">
        <v>49942</v>
      </c>
      <c r="D8458" t="s">
        <v>10</v>
      </c>
      <c r="E8458" t="s">
        <v>32</v>
      </c>
      <c r="F8458" t="s">
        <v>33</v>
      </c>
      <c r="G8458" t="s">
        <v>166</v>
      </c>
      <c r="H8458" t="s">
        <v>54</v>
      </c>
      <c r="I8458" t="s">
        <v>166</v>
      </c>
      <c r="J8458" t="s">
        <v>25</v>
      </c>
      <c r="K8458" t="s">
        <v>16518</v>
      </c>
      <c r="L8458" t="s">
        <v>27</v>
      </c>
      <c r="M8458">
        <v>3</v>
      </c>
      <c r="N8458" t="s">
        <v>101</v>
      </c>
      <c r="O8458" s="1">
        <v>45296</v>
      </c>
      <c r="P8458" s="1">
        <v>45362</v>
      </c>
      <c r="Q8458">
        <v>2283</v>
      </c>
      <c r="R8458">
        <v>8.6</v>
      </c>
      <c r="S8458" t="s">
        <v>174</v>
      </c>
    </row>
    <row r="8459" spans="1:19" x14ac:dyDescent="0.3">
      <c r="A8459" t="s">
        <v>16519</v>
      </c>
      <c r="B8459" t="s">
        <v>137</v>
      </c>
      <c r="C8459" s="2">
        <v>203882</v>
      </c>
      <c r="D8459" t="s">
        <v>66</v>
      </c>
      <c r="E8459" t="s">
        <v>88</v>
      </c>
      <c r="F8459" t="s">
        <v>33</v>
      </c>
      <c r="G8459" t="s">
        <v>67</v>
      </c>
      <c r="H8459" t="s">
        <v>54</v>
      </c>
      <c r="I8459" t="s">
        <v>67</v>
      </c>
      <c r="J8459" t="s">
        <v>37</v>
      </c>
      <c r="K8459" t="s">
        <v>16520</v>
      </c>
      <c r="L8459" t="s">
        <v>17</v>
      </c>
      <c r="M8459">
        <v>18</v>
      </c>
      <c r="N8459" t="s">
        <v>62</v>
      </c>
      <c r="O8459" s="1">
        <v>45605</v>
      </c>
      <c r="P8459" s="1">
        <v>45627</v>
      </c>
      <c r="Q8459">
        <v>714</v>
      </c>
      <c r="R8459">
        <v>9</v>
      </c>
      <c r="S8459" t="s">
        <v>93</v>
      </c>
    </row>
    <row r="8460" spans="1:19" x14ac:dyDescent="0.3">
      <c r="A8460" t="s">
        <v>16521</v>
      </c>
      <c r="B8460" t="s">
        <v>161</v>
      </c>
      <c r="C8460" s="2">
        <v>101255</v>
      </c>
      <c r="D8460" t="s">
        <v>10</v>
      </c>
      <c r="E8460" t="s">
        <v>11</v>
      </c>
      <c r="F8460" t="s">
        <v>33</v>
      </c>
      <c r="G8460" t="s">
        <v>44</v>
      </c>
      <c r="H8460" t="s">
        <v>14</v>
      </c>
      <c r="I8460" t="s">
        <v>44</v>
      </c>
      <c r="J8460" t="s">
        <v>37</v>
      </c>
      <c r="K8460" t="s">
        <v>16522</v>
      </c>
      <c r="L8460" t="s">
        <v>46</v>
      </c>
      <c r="M8460">
        <v>9</v>
      </c>
      <c r="N8460" t="s">
        <v>108</v>
      </c>
      <c r="O8460" s="1">
        <v>45419</v>
      </c>
      <c r="P8460" s="1">
        <v>45483</v>
      </c>
      <c r="Q8460">
        <v>2294</v>
      </c>
      <c r="R8460">
        <v>8</v>
      </c>
      <c r="S8460" t="s">
        <v>78</v>
      </c>
    </row>
    <row r="8461" spans="1:19" x14ac:dyDescent="0.3">
      <c r="A8461" t="s">
        <v>16523</v>
      </c>
      <c r="B8461" t="s">
        <v>130</v>
      </c>
      <c r="C8461" s="2">
        <v>74769</v>
      </c>
      <c r="D8461" t="s">
        <v>10</v>
      </c>
      <c r="E8461" t="s">
        <v>22</v>
      </c>
      <c r="F8461" t="s">
        <v>12</v>
      </c>
      <c r="G8461" t="s">
        <v>23</v>
      </c>
      <c r="H8461" t="s">
        <v>35</v>
      </c>
      <c r="I8461" t="s">
        <v>60</v>
      </c>
      <c r="J8461" t="s">
        <v>25</v>
      </c>
      <c r="K8461" t="s">
        <v>16524</v>
      </c>
      <c r="L8461" t="s">
        <v>39</v>
      </c>
      <c r="M8461" t="s">
        <v>37</v>
      </c>
      <c r="N8461" t="s">
        <v>62</v>
      </c>
      <c r="O8461" s="1">
        <v>45636</v>
      </c>
      <c r="P8461" s="1">
        <v>45698</v>
      </c>
      <c r="Q8461">
        <v>1697</v>
      </c>
      <c r="R8461">
        <v>7.3</v>
      </c>
      <c r="S8461" t="s">
        <v>70</v>
      </c>
    </row>
    <row r="8462" spans="1:19" x14ac:dyDescent="0.3">
      <c r="A8462" t="s">
        <v>16525</v>
      </c>
      <c r="B8462" t="s">
        <v>176</v>
      </c>
      <c r="C8462" s="2">
        <v>83470</v>
      </c>
      <c r="D8462" t="s">
        <v>10</v>
      </c>
      <c r="E8462" t="s">
        <v>11</v>
      </c>
      <c r="F8462" t="s">
        <v>99</v>
      </c>
      <c r="G8462" t="s">
        <v>104</v>
      </c>
      <c r="H8462" t="s">
        <v>35</v>
      </c>
      <c r="I8462" t="s">
        <v>36</v>
      </c>
      <c r="J8462" t="s">
        <v>37</v>
      </c>
      <c r="K8462" t="s">
        <v>16526</v>
      </c>
      <c r="L8462" t="s">
        <v>46</v>
      </c>
      <c r="M8462">
        <v>7</v>
      </c>
      <c r="N8462" t="s">
        <v>77</v>
      </c>
      <c r="O8462" s="1">
        <v>45422</v>
      </c>
      <c r="P8462" s="1">
        <v>45471</v>
      </c>
      <c r="Q8462">
        <v>1354</v>
      </c>
      <c r="R8462">
        <v>8.1999999999999993</v>
      </c>
      <c r="S8462" t="s">
        <v>227</v>
      </c>
    </row>
    <row r="8463" spans="1:19" x14ac:dyDescent="0.3">
      <c r="A8463" t="s">
        <v>16527</v>
      </c>
      <c r="B8463" t="s">
        <v>59</v>
      </c>
      <c r="C8463" s="2">
        <v>95255</v>
      </c>
      <c r="D8463" t="s">
        <v>51</v>
      </c>
      <c r="E8463" t="s">
        <v>32</v>
      </c>
      <c r="F8463" t="s">
        <v>33</v>
      </c>
      <c r="G8463" t="s">
        <v>53</v>
      </c>
      <c r="H8463" t="s">
        <v>14</v>
      </c>
      <c r="I8463" t="s">
        <v>53</v>
      </c>
      <c r="J8463" t="s">
        <v>25</v>
      </c>
      <c r="K8463" t="s">
        <v>16528</v>
      </c>
      <c r="L8463" t="s">
        <v>46</v>
      </c>
      <c r="M8463">
        <v>4</v>
      </c>
      <c r="N8463" t="s">
        <v>47</v>
      </c>
      <c r="O8463" s="1">
        <v>45554</v>
      </c>
      <c r="P8463" s="1">
        <v>45580</v>
      </c>
      <c r="Q8463">
        <v>1563</v>
      </c>
      <c r="R8463">
        <v>8.9</v>
      </c>
      <c r="S8463" t="s">
        <v>234</v>
      </c>
    </row>
    <row r="8464" spans="1:19" x14ac:dyDescent="0.3">
      <c r="A8464" t="s">
        <v>16529</v>
      </c>
      <c r="B8464" t="s">
        <v>110</v>
      </c>
      <c r="C8464" s="2">
        <v>262857</v>
      </c>
      <c r="D8464" t="s">
        <v>10</v>
      </c>
      <c r="E8464" t="s">
        <v>88</v>
      </c>
      <c r="F8464" t="s">
        <v>12</v>
      </c>
      <c r="G8464" t="s">
        <v>84</v>
      </c>
      <c r="H8464" t="s">
        <v>35</v>
      </c>
      <c r="I8464" t="s">
        <v>24</v>
      </c>
      <c r="J8464" t="s">
        <v>37</v>
      </c>
      <c r="K8464" t="s">
        <v>16530</v>
      </c>
      <c r="L8464" t="s">
        <v>17</v>
      </c>
      <c r="M8464">
        <v>15</v>
      </c>
      <c r="N8464" t="s">
        <v>18</v>
      </c>
      <c r="O8464" s="1">
        <v>45551</v>
      </c>
      <c r="P8464" s="1">
        <v>45595</v>
      </c>
      <c r="Q8464">
        <v>1386</v>
      </c>
      <c r="R8464">
        <v>7.9</v>
      </c>
      <c r="S8464" t="s">
        <v>93</v>
      </c>
    </row>
    <row r="8465" spans="1:19" x14ac:dyDescent="0.3">
      <c r="A8465" t="s">
        <v>16531</v>
      </c>
      <c r="B8465" t="s">
        <v>145</v>
      </c>
      <c r="C8465" s="2">
        <v>171534</v>
      </c>
      <c r="D8465" t="s">
        <v>10</v>
      </c>
      <c r="E8465" t="s">
        <v>11</v>
      </c>
      <c r="F8465" t="s">
        <v>99</v>
      </c>
      <c r="G8465" t="s">
        <v>95</v>
      </c>
      <c r="H8465" t="s">
        <v>35</v>
      </c>
      <c r="I8465" t="s">
        <v>95</v>
      </c>
      <c r="J8465" t="s">
        <v>25</v>
      </c>
      <c r="K8465" t="s">
        <v>16532</v>
      </c>
      <c r="L8465" t="s">
        <v>17</v>
      </c>
      <c r="M8465">
        <v>9</v>
      </c>
      <c r="N8465" t="s">
        <v>18</v>
      </c>
      <c r="O8465" s="1">
        <v>45366</v>
      </c>
      <c r="P8465" s="1">
        <v>45426</v>
      </c>
      <c r="Q8465">
        <v>1757</v>
      </c>
      <c r="R8465">
        <v>6</v>
      </c>
      <c r="S8465" t="s">
        <v>57</v>
      </c>
    </row>
    <row r="8466" spans="1:19" x14ac:dyDescent="0.3">
      <c r="A8466" t="s">
        <v>16533</v>
      </c>
      <c r="B8466" t="s">
        <v>50</v>
      </c>
      <c r="C8466" s="2">
        <v>58804</v>
      </c>
      <c r="D8466" t="s">
        <v>10</v>
      </c>
      <c r="E8466" t="s">
        <v>32</v>
      </c>
      <c r="F8466" t="s">
        <v>99</v>
      </c>
      <c r="G8466" t="s">
        <v>158</v>
      </c>
      <c r="H8466" t="s">
        <v>14</v>
      </c>
      <c r="I8466" t="s">
        <v>153</v>
      </c>
      <c r="J8466" t="s">
        <v>37</v>
      </c>
      <c r="K8466" t="s">
        <v>16534</v>
      </c>
      <c r="L8466" t="s">
        <v>17</v>
      </c>
      <c r="M8466">
        <v>2</v>
      </c>
      <c r="N8466" t="s">
        <v>62</v>
      </c>
      <c r="O8466" s="1">
        <v>45303</v>
      </c>
      <c r="P8466" s="1">
        <v>45319</v>
      </c>
      <c r="Q8466">
        <v>2463</v>
      </c>
      <c r="R8466">
        <v>9.1</v>
      </c>
      <c r="S8466" t="s">
        <v>78</v>
      </c>
    </row>
    <row r="8467" spans="1:19" x14ac:dyDescent="0.3">
      <c r="A8467" t="s">
        <v>16535</v>
      </c>
      <c r="B8467" t="s">
        <v>31</v>
      </c>
      <c r="C8467" s="2">
        <v>51543</v>
      </c>
      <c r="D8467" t="s">
        <v>10</v>
      </c>
      <c r="E8467" t="s">
        <v>22</v>
      </c>
      <c r="F8467" t="s">
        <v>52</v>
      </c>
      <c r="G8467" t="s">
        <v>44</v>
      </c>
      <c r="H8467" t="s">
        <v>14</v>
      </c>
      <c r="I8467" t="s">
        <v>44</v>
      </c>
      <c r="J8467" t="s">
        <v>25</v>
      </c>
      <c r="K8467" t="s">
        <v>16536</v>
      </c>
      <c r="L8467" t="s">
        <v>17</v>
      </c>
      <c r="M8467" t="s">
        <v>37</v>
      </c>
      <c r="N8467" t="s">
        <v>108</v>
      </c>
      <c r="O8467" s="1">
        <v>45669</v>
      </c>
      <c r="P8467" s="1">
        <v>45696</v>
      </c>
      <c r="Q8467">
        <v>1725</v>
      </c>
      <c r="R8467">
        <v>7.2</v>
      </c>
      <c r="S8467" t="s">
        <v>70</v>
      </c>
    </row>
    <row r="8468" spans="1:19" x14ac:dyDescent="0.3">
      <c r="A8468" t="s">
        <v>16537</v>
      </c>
      <c r="B8468" t="s">
        <v>110</v>
      </c>
      <c r="C8468" s="2">
        <v>73956</v>
      </c>
      <c r="D8468" t="s">
        <v>10</v>
      </c>
      <c r="E8468" t="s">
        <v>32</v>
      </c>
      <c r="F8468" t="s">
        <v>52</v>
      </c>
      <c r="G8468" t="s">
        <v>80</v>
      </c>
      <c r="H8468" t="s">
        <v>14</v>
      </c>
      <c r="I8468" t="s">
        <v>80</v>
      </c>
      <c r="J8468" t="s">
        <v>15</v>
      </c>
      <c r="K8468" t="s">
        <v>16538</v>
      </c>
      <c r="L8468" t="s">
        <v>46</v>
      </c>
      <c r="M8468">
        <v>2</v>
      </c>
      <c r="N8468" t="s">
        <v>69</v>
      </c>
      <c r="O8468" s="1">
        <v>45384</v>
      </c>
      <c r="P8468" s="1">
        <v>45440</v>
      </c>
      <c r="Q8468">
        <v>1517</v>
      </c>
      <c r="R8468">
        <v>6.6</v>
      </c>
      <c r="S8468" t="s">
        <v>57</v>
      </c>
    </row>
    <row r="8469" spans="1:19" x14ac:dyDescent="0.3">
      <c r="A8469" t="s">
        <v>16539</v>
      </c>
      <c r="B8469" t="s">
        <v>183</v>
      </c>
      <c r="C8469" s="2">
        <v>34660</v>
      </c>
      <c r="D8469" t="s">
        <v>10</v>
      </c>
      <c r="E8469" t="s">
        <v>22</v>
      </c>
      <c r="F8469" t="s">
        <v>33</v>
      </c>
      <c r="G8469" t="s">
        <v>24</v>
      </c>
      <c r="H8469" t="s">
        <v>54</v>
      </c>
      <c r="I8469" t="s">
        <v>24</v>
      </c>
      <c r="J8469" t="s">
        <v>25</v>
      </c>
      <c r="K8469" t="s">
        <v>16540</v>
      </c>
      <c r="L8469" t="s">
        <v>27</v>
      </c>
      <c r="M8469">
        <v>1</v>
      </c>
      <c r="N8469" t="s">
        <v>28</v>
      </c>
      <c r="O8469" s="1">
        <v>45664</v>
      </c>
      <c r="P8469" s="1">
        <v>45699</v>
      </c>
      <c r="Q8469">
        <v>834</v>
      </c>
      <c r="R8469">
        <v>5.6</v>
      </c>
      <c r="S8469" t="s">
        <v>70</v>
      </c>
    </row>
    <row r="8470" spans="1:19" x14ac:dyDescent="0.3">
      <c r="A8470" t="s">
        <v>16541</v>
      </c>
      <c r="B8470" t="s">
        <v>137</v>
      </c>
      <c r="C8470" s="2">
        <v>104399</v>
      </c>
      <c r="D8470" t="s">
        <v>10</v>
      </c>
      <c r="E8470" t="s">
        <v>88</v>
      </c>
      <c r="F8470" t="s">
        <v>99</v>
      </c>
      <c r="G8470" t="s">
        <v>44</v>
      </c>
      <c r="H8470" t="s">
        <v>14</v>
      </c>
      <c r="I8470" t="s">
        <v>44</v>
      </c>
      <c r="J8470" t="s">
        <v>15</v>
      </c>
      <c r="K8470" t="s">
        <v>16542</v>
      </c>
      <c r="L8470" t="s">
        <v>17</v>
      </c>
      <c r="M8470">
        <v>13</v>
      </c>
      <c r="N8470" t="s">
        <v>77</v>
      </c>
      <c r="O8470" s="1">
        <v>45712</v>
      </c>
      <c r="P8470" s="1">
        <v>45766</v>
      </c>
      <c r="Q8470">
        <v>561</v>
      </c>
      <c r="R8470">
        <v>7.7</v>
      </c>
      <c r="S8470" t="s">
        <v>63</v>
      </c>
    </row>
    <row r="8471" spans="1:19" x14ac:dyDescent="0.3">
      <c r="A8471" t="s">
        <v>16543</v>
      </c>
      <c r="B8471" t="s">
        <v>110</v>
      </c>
      <c r="C8471" s="2">
        <v>174577</v>
      </c>
      <c r="D8471" t="s">
        <v>10</v>
      </c>
      <c r="E8471" t="s">
        <v>88</v>
      </c>
      <c r="F8471" t="s">
        <v>12</v>
      </c>
      <c r="G8471" t="s">
        <v>104</v>
      </c>
      <c r="H8471" t="s">
        <v>35</v>
      </c>
      <c r="I8471" t="s">
        <v>104</v>
      </c>
      <c r="J8471" t="s">
        <v>15</v>
      </c>
      <c r="K8471" t="s">
        <v>14297</v>
      </c>
      <c r="L8471" t="s">
        <v>39</v>
      </c>
      <c r="M8471">
        <v>11</v>
      </c>
      <c r="N8471" t="s">
        <v>47</v>
      </c>
      <c r="O8471" s="1">
        <v>45485</v>
      </c>
      <c r="P8471" s="1">
        <v>45519</v>
      </c>
      <c r="Q8471">
        <v>1302</v>
      </c>
      <c r="R8471">
        <v>6.5</v>
      </c>
      <c r="S8471" t="s">
        <v>63</v>
      </c>
    </row>
    <row r="8472" spans="1:19" x14ac:dyDescent="0.3">
      <c r="A8472" t="s">
        <v>16544</v>
      </c>
      <c r="B8472" t="s">
        <v>119</v>
      </c>
      <c r="C8472" s="2">
        <v>101291</v>
      </c>
      <c r="D8472" t="s">
        <v>66</v>
      </c>
      <c r="E8472" t="s">
        <v>32</v>
      </c>
      <c r="F8472" t="s">
        <v>99</v>
      </c>
      <c r="G8472" t="s">
        <v>67</v>
      </c>
      <c r="H8472" t="s">
        <v>54</v>
      </c>
      <c r="I8472" t="s">
        <v>67</v>
      </c>
      <c r="J8472" t="s">
        <v>15</v>
      </c>
      <c r="K8472" t="s">
        <v>16545</v>
      </c>
      <c r="L8472" t="s">
        <v>39</v>
      </c>
      <c r="M8472">
        <v>2</v>
      </c>
      <c r="N8472" t="s">
        <v>108</v>
      </c>
      <c r="O8472" s="1">
        <v>45320</v>
      </c>
      <c r="P8472" s="1">
        <v>45370</v>
      </c>
      <c r="Q8472">
        <v>648</v>
      </c>
      <c r="R8472">
        <v>6</v>
      </c>
      <c r="S8472" t="s">
        <v>112</v>
      </c>
    </row>
    <row r="8473" spans="1:19" x14ac:dyDescent="0.3">
      <c r="A8473" t="s">
        <v>16546</v>
      </c>
      <c r="B8473" t="s">
        <v>137</v>
      </c>
      <c r="C8473" s="2">
        <v>34551</v>
      </c>
      <c r="D8473" t="s">
        <v>10</v>
      </c>
      <c r="E8473" t="s">
        <v>22</v>
      </c>
      <c r="F8473" t="s">
        <v>99</v>
      </c>
      <c r="G8473" t="s">
        <v>44</v>
      </c>
      <c r="H8473" t="s">
        <v>54</v>
      </c>
      <c r="I8473" t="s">
        <v>24</v>
      </c>
      <c r="J8473" t="s">
        <v>15</v>
      </c>
      <c r="K8473" t="s">
        <v>16547</v>
      </c>
      <c r="L8473" t="s">
        <v>39</v>
      </c>
      <c r="M8473">
        <v>1</v>
      </c>
      <c r="N8473" t="s">
        <v>47</v>
      </c>
      <c r="O8473" s="1">
        <v>45680</v>
      </c>
      <c r="P8473" s="1">
        <v>45712</v>
      </c>
      <c r="Q8473">
        <v>1836</v>
      </c>
      <c r="R8473">
        <v>9</v>
      </c>
      <c r="S8473" t="s">
        <v>57</v>
      </c>
    </row>
    <row r="8474" spans="1:19" x14ac:dyDescent="0.3">
      <c r="A8474" t="s">
        <v>16548</v>
      </c>
      <c r="B8474" t="s">
        <v>110</v>
      </c>
      <c r="C8474" s="2">
        <v>86219</v>
      </c>
      <c r="D8474" t="s">
        <v>10</v>
      </c>
      <c r="E8474" t="s">
        <v>32</v>
      </c>
      <c r="F8474" t="s">
        <v>52</v>
      </c>
      <c r="G8474" t="s">
        <v>95</v>
      </c>
      <c r="H8474" t="s">
        <v>54</v>
      </c>
      <c r="I8474" t="s">
        <v>95</v>
      </c>
      <c r="J8474" t="s">
        <v>25</v>
      </c>
      <c r="K8474" t="s">
        <v>16549</v>
      </c>
      <c r="L8474" t="s">
        <v>46</v>
      </c>
      <c r="M8474">
        <v>2</v>
      </c>
      <c r="N8474" t="s">
        <v>28</v>
      </c>
      <c r="O8474" s="1">
        <v>45512</v>
      </c>
      <c r="P8474" s="1">
        <v>45579</v>
      </c>
      <c r="Q8474">
        <v>1927</v>
      </c>
      <c r="R8474">
        <v>9.1</v>
      </c>
      <c r="S8474" t="s">
        <v>48</v>
      </c>
    </row>
    <row r="8475" spans="1:19" x14ac:dyDescent="0.3">
      <c r="A8475" t="s">
        <v>16550</v>
      </c>
      <c r="B8475" t="s">
        <v>65</v>
      </c>
      <c r="C8475" s="2">
        <v>212320</v>
      </c>
      <c r="D8475" t="s">
        <v>10</v>
      </c>
      <c r="E8475" t="s">
        <v>88</v>
      </c>
      <c r="F8475" t="s">
        <v>52</v>
      </c>
      <c r="G8475" t="s">
        <v>95</v>
      </c>
      <c r="H8475" t="s">
        <v>54</v>
      </c>
      <c r="I8475" t="s">
        <v>95</v>
      </c>
      <c r="J8475" t="s">
        <v>37</v>
      </c>
      <c r="K8475" t="s">
        <v>16551</v>
      </c>
      <c r="L8475" t="s">
        <v>17</v>
      </c>
      <c r="M8475">
        <v>18</v>
      </c>
      <c r="N8475" t="s">
        <v>86</v>
      </c>
      <c r="O8475" s="1">
        <v>45317</v>
      </c>
      <c r="P8475" s="1">
        <v>45375</v>
      </c>
      <c r="Q8475">
        <v>524</v>
      </c>
      <c r="R8475">
        <v>7.7</v>
      </c>
      <c r="S8475" t="s">
        <v>227</v>
      </c>
    </row>
    <row r="8476" spans="1:19" x14ac:dyDescent="0.3">
      <c r="A8476" t="s">
        <v>16552</v>
      </c>
      <c r="B8476" t="s">
        <v>9</v>
      </c>
      <c r="C8476" s="2">
        <v>102724</v>
      </c>
      <c r="D8476" t="s">
        <v>10</v>
      </c>
      <c r="E8476" t="s">
        <v>11</v>
      </c>
      <c r="F8476" t="s">
        <v>33</v>
      </c>
      <c r="G8476" t="s">
        <v>13</v>
      </c>
      <c r="H8476" t="s">
        <v>14</v>
      </c>
      <c r="I8476" t="s">
        <v>13</v>
      </c>
      <c r="J8476" t="s">
        <v>25</v>
      </c>
      <c r="K8476" t="s">
        <v>16553</v>
      </c>
      <c r="L8476" t="s">
        <v>46</v>
      </c>
      <c r="M8476">
        <v>9</v>
      </c>
      <c r="N8476" t="s">
        <v>28</v>
      </c>
      <c r="O8476" s="1">
        <v>45571</v>
      </c>
      <c r="P8476" s="1">
        <v>45625</v>
      </c>
      <c r="Q8476">
        <v>1813</v>
      </c>
      <c r="R8476">
        <v>7.4</v>
      </c>
      <c r="S8476" t="s">
        <v>117</v>
      </c>
    </row>
    <row r="8477" spans="1:19" x14ac:dyDescent="0.3">
      <c r="A8477" t="s">
        <v>16554</v>
      </c>
      <c r="B8477" t="s">
        <v>119</v>
      </c>
      <c r="C8477" s="2">
        <v>85016</v>
      </c>
      <c r="D8477" t="s">
        <v>51</v>
      </c>
      <c r="E8477" t="s">
        <v>32</v>
      </c>
      <c r="F8477" t="s">
        <v>52</v>
      </c>
      <c r="G8477" t="s">
        <v>53</v>
      </c>
      <c r="H8477" t="s">
        <v>54</v>
      </c>
      <c r="I8477" t="s">
        <v>84</v>
      </c>
      <c r="J8477" t="s">
        <v>15</v>
      </c>
      <c r="K8477" t="s">
        <v>16555</v>
      </c>
      <c r="L8477" t="s">
        <v>17</v>
      </c>
      <c r="M8477">
        <v>4</v>
      </c>
      <c r="N8477" t="s">
        <v>47</v>
      </c>
      <c r="O8477" s="1">
        <v>45426</v>
      </c>
      <c r="P8477" s="1">
        <v>45442</v>
      </c>
      <c r="Q8477">
        <v>871</v>
      </c>
      <c r="R8477">
        <v>5.2</v>
      </c>
      <c r="S8477" t="s">
        <v>48</v>
      </c>
    </row>
    <row r="8478" spans="1:19" x14ac:dyDescent="0.3">
      <c r="A8478" t="s">
        <v>16556</v>
      </c>
      <c r="B8478" t="s">
        <v>161</v>
      </c>
      <c r="C8478" s="2">
        <v>70929</v>
      </c>
      <c r="D8478" t="s">
        <v>10</v>
      </c>
      <c r="E8478" t="s">
        <v>22</v>
      </c>
      <c r="F8478" t="s">
        <v>99</v>
      </c>
      <c r="G8478" t="s">
        <v>23</v>
      </c>
      <c r="H8478" t="s">
        <v>14</v>
      </c>
      <c r="I8478" t="s">
        <v>23</v>
      </c>
      <c r="J8478" t="s">
        <v>25</v>
      </c>
      <c r="K8478" t="s">
        <v>16557</v>
      </c>
      <c r="L8478" t="s">
        <v>27</v>
      </c>
      <c r="M8478" t="s">
        <v>37</v>
      </c>
      <c r="N8478" t="s">
        <v>90</v>
      </c>
      <c r="O8478" s="1">
        <v>45459</v>
      </c>
      <c r="P8478" s="1">
        <v>45496</v>
      </c>
      <c r="Q8478">
        <v>1079</v>
      </c>
      <c r="R8478">
        <v>5.0999999999999996</v>
      </c>
      <c r="S8478" t="s">
        <v>19</v>
      </c>
    </row>
    <row r="8479" spans="1:19" x14ac:dyDescent="0.3">
      <c r="A8479" t="s">
        <v>16558</v>
      </c>
      <c r="B8479" t="s">
        <v>103</v>
      </c>
      <c r="C8479" s="2">
        <v>55871</v>
      </c>
      <c r="D8479" t="s">
        <v>10</v>
      </c>
      <c r="E8479" t="s">
        <v>32</v>
      </c>
      <c r="F8479" t="s">
        <v>33</v>
      </c>
      <c r="G8479" t="s">
        <v>166</v>
      </c>
      <c r="H8479" t="s">
        <v>54</v>
      </c>
      <c r="I8479" t="s">
        <v>166</v>
      </c>
      <c r="J8479" t="s">
        <v>15</v>
      </c>
      <c r="K8479" t="s">
        <v>16559</v>
      </c>
      <c r="L8479" t="s">
        <v>46</v>
      </c>
      <c r="M8479">
        <v>3</v>
      </c>
      <c r="N8479" t="s">
        <v>69</v>
      </c>
      <c r="O8479" s="1">
        <v>45547</v>
      </c>
      <c r="P8479" s="1">
        <v>45578</v>
      </c>
      <c r="Q8479">
        <v>1871</v>
      </c>
      <c r="R8479">
        <v>5</v>
      </c>
      <c r="S8479" t="s">
        <v>41</v>
      </c>
    </row>
    <row r="8480" spans="1:19" x14ac:dyDescent="0.3">
      <c r="A8480" t="s">
        <v>16560</v>
      </c>
      <c r="B8480" t="s">
        <v>183</v>
      </c>
      <c r="C8480" s="2">
        <v>196991</v>
      </c>
      <c r="D8480" t="s">
        <v>51</v>
      </c>
      <c r="E8480" t="s">
        <v>88</v>
      </c>
      <c r="F8480" t="s">
        <v>99</v>
      </c>
      <c r="G8480" t="s">
        <v>53</v>
      </c>
      <c r="H8480" t="s">
        <v>54</v>
      </c>
      <c r="I8480" t="s">
        <v>95</v>
      </c>
      <c r="J8480" t="s">
        <v>15</v>
      </c>
      <c r="K8480" t="s">
        <v>16561</v>
      </c>
      <c r="L8480" t="s">
        <v>27</v>
      </c>
      <c r="M8480">
        <v>10</v>
      </c>
      <c r="N8480" t="s">
        <v>28</v>
      </c>
      <c r="O8480" s="1">
        <v>45555</v>
      </c>
      <c r="P8480" s="1">
        <v>45570</v>
      </c>
      <c r="Q8480">
        <v>1017</v>
      </c>
      <c r="R8480">
        <v>9.3000000000000007</v>
      </c>
      <c r="S8480" t="s">
        <v>70</v>
      </c>
    </row>
    <row r="8481" spans="1:19" x14ac:dyDescent="0.3">
      <c r="A8481" t="s">
        <v>16562</v>
      </c>
      <c r="B8481" t="s">
        <v>183</v>
      </c>
      <c r="C8481" s="2">
        <v>131631</v>
      </c>
      <c r="D8481" t="s">
        <v>10</v>
      </c>
      <c r="E8481" t="s">
        <v>88</v>
      </c>
      <c r="F8481" t="s">
        <v>52</v>
      </c>
      <c r="G8481" t="s">
        <v>84</v>
      </c>
      <c r="H8481" t="s">
        <v>54</v>
      </c>
      <c r="I8481" t="s">
        <v>84</v>
      </c>
      <c r="J8481" t="s">
        <v>25</v>
      </c>
      <c r="K8481" t="s">
        <v>16563</v>
      </c>
      <c r="L8481" t="s">
        <v>27</v>
      </c>
      <c r="M8481">
        <v>11</v>
      </c>
      <c r="N8481" t="s">
        <v>122</v>
      </c>
      <c r="O8481" s="1">
        <v>45549</v>
      </c>
      <c r="P8481" s="1">
        <v>45620</v>
      </c>
      <c r="Q8481">
        <v>672</v>
      </c>
      <c r="R8481">
        <v>6.7</v>
      </c>
      <c r="S8481" t="s">
        <v>19</v>
      </c>
    </row>
    <row r="8482" spans="1:19" x14ac:dyDescent="0.3">
      <c r="A8482" t="s">
        <v>16564</v>
      </c>
      <c r="B8482" t="s">
        <v>59</v>
      </c>
      <c r="C8482" s="2">
        <v>36614</v>
      </c>
      <c r="D8482" t="s">
        <v>10</v>
      </c>
      <c r="E8482" t="s">
        <v>22</v>
      </c>
      <c r="F8482" t="s">
        <v>52</v>
      </c>
      <c r="G8482" t="s">
        <v>44</v>
      </c>
      <c r="H8482" t="s">
        <v>54</v>
      </c>
      <c r="I8482" t="s">
        <v>55</v>
      </c>
      <c r="J8482" t="s">
        <v>15</v>
      </c>
      <c r="K8482" t="s">
        <v>16565</v>
      </c>
      <c r="L8482" t="s">
        <v>46</v>
      </c>
      <c r="M8482">
        <v>1</v>
      </c>
      <c r="N8482" t="s">
        <v>69</v>
      </c>
      <c r="O8482" s="1">
        <v>45651</v>
      </c>
      <c r="P8482" s="1">
        <v>45718</v>
      </c>
      <c r="Q8482">
        <v>2312</v>
      </c>
      <c r="R8482">
        <v>6.9</v>
      </c>
      <c r="S8482" t="s">
        <v>70</v>
      </c>
    </row>
    <row r="8483" spans="1:19" x14ac:dyDescent="0.3">
      <c r="A8483" t="s">
        <v>16566</v>
      </c>
      <c r="B8483" t="s">
        <v>103</v>
      </c>
      <c r="C8483" s="2">
        <v>81309</v>
      </c>
      <c r="D8483" t="s">
        <v>51</v>
      </c>
      <c r="E8483" t="s">
        <v>32</v>
      </c>
      <c r="F8483" t="s">
        <v>33</v>
      </c>
      <c r="G8483" t="s">
        <v>60</v>
      </c>
      <c r="H8483" t="s">
        <v>14</v>
      </c>
      <c r="I8483" t="s">
        <v>126</v>
      </c>
      <c r="J8483" t="s">
        <v>15</v>
      </c>
      <c r="K8483" t="s">
        <v>16567</v>
      </c>
      <c r="L8483" t="s">
        <v>39</v>
      </c>
      <c r="M8483">
        <v>2</v>
      </c>
      <c r="N8483" t="s">
        <v>108</v>
      </c>
      <c r="O8483" s="1">
        <v>45586</v>
      </c>
      <c r="P8483" s="1">
        <v>45632</v>
      </c>
      <c r="Q8483">
        <v>918</v>
      </c>
      <c r="R8483">
        <v>7.3</v>
      </c>
      <c r="S8483" t="s">
        <v>227</v>
      </c>
    </row>
    <row r="8484" spans="1:19" x14ac:dyDescent="0.3">
      <c r="A8484" t="s">
        <v>16568</v>
      </c>
      <c r="B8484" t="s">
        <v>103</v>
      </c>
      <c r="C8484" s="2">
        <v>158407</v>
      </c>
      <c r="D8484" t="s">
        <v>51</v>
      </c>
      <c r="E8484" t="s">
        <v>88</v>
      </c>
      <c r="F8484" t="s">
        <v>33</v>
      </c>
      <c r="G8484" t="s">
        <v>53</v>
      </c>
      <c r="H8484" t="s">
        <v>14</v>
      </c>
      <c r="I8484" t="s">
        <v>80</v>
      </c>
      <c r="J8484" t="s">
        <v>25</v>
      </c>
      <c r="K8484" t="s">
        <v>16569</v>
      </c>
      <c r="L8484" t="s">
        <v>27</v>
      </c>
      <c r="M8484">
        <v>14</v>
      </c>
      <c r="N8484" t="s">
        <v>149</v>
      </c>
      <c r="O8484" s="1">
        <v>45742</v>
      </c>
      <c r="P8484" s="1">
        <v>45811</v>
      </c>
      <c r="Q8484">
        <v>2235</v>
      </c>
      <c r="R8484">
        <v>9.8000000000000007</v>
      </c>
      <c r="S8484" t="s">
        <v>234</v>
      </c>
    </row>
    <row r="8485" spans="1:19" x14ac:dyDescent="0.3">
      <c r="A8485" t="s">
        <v>16570</v>
      </c>
      <c r="B8485" t="s">
        <v>161</v>
      </c>
      <c r="C8485" s="2">
        <v>37930</v>
      </c>
      <c r="D8485" t="s">
        <v>10</v>
      </c>
      <c r="E8485" t="s">
        <v>22</v>
      </c>
      <c r="F8485" t="s">
        <v>33</v>
      </c>
      <c r="G8485" t="s">
        <v>166</v>
      </c>
      <c r="H8485" t="s">
        <v>14</v>
      </c>
      <c r="I8485" t="s">
        <v>166</v>
      </c>
      <c r="J8485" t="s">
        <v>37</v>
      </c>
      <c r="K8485" t="s">
        <v>5822</v>
      </c>
      <c r="L8485" t="s">
        <v>27</v>
      </c>
      <c r="M8485" t="s">
        <v>37</v>
      </c>
      <c r="N8485" t="s">
        <v>18</v>
      </c>
      <c r="O8485" s="1">
        <v>45711</v>
      </c>
      <c r="P8485" s="1">
        <v>45777</v>
      </c>
      <c r="Q8485">
        <v>619</v>
      </c>
      <c r="R8485">
        <v>6</v>
      </c>
      <c r="S8485" t="s">
        <v>78</v>
      </c>
    </row>
    <row r="8486" spans="1:19" x14ac:dyDescent="0.3">
      <c r="A8486" t="s">
        <v>16571</v>
      </c>
      <c r="B8486" t="s">
        <v>50</v>
      </c>
      <c r="C8486" s="2">
        <v>76791</v>
      </c>
      <c r="D8486" t="s">
        <v>10</v>
      </c>
      <c r="E8486" t="s">
        <v>22</v>
      </c>
      <c r="F8486" t="s">
        <v>52</v>
      </c>
      <c r="G8486" t="s">
        <v>23</v>
      </c>
      <c r="H8486" t="s">
        <v>35</v>
      </c>
      <c r="I8486" t="s">
        <v>23</v>
      </c>
      <c r="J8486" t="s">
        <v>37</v>
      </c>
      <c r="K8486" t="s">
        <v>16572</v>
      </c>
      <c r="L8486" t="s">
        <v>17</v>
      </c>
      <c r="M8486">
        <v>1</v>
      </c>
      <c r="N8486" t="s">
        <v>97</v>
      </c>
      <c r="O8486" s="1">
        <v>45297</v>
      </c>
      <c r="P8486" s="1">
        <v>45353</v>
      </c>
      <c r="Q8486">
        <v>2464</v>
      </c>
      <c r="R8486">
        <v>7.1</v>
      </c>
      <c r="S8486" t="s">
        <v>93</v>
      </c>
    </row>
    <row r="8487" spans="1:19" x14ac:dyDescent="0.3">
      <c r="A8487" t="s">
        <v>16573</v>
      </c>
      <c r="B8487" t="s">
        <v>161</v>
      </c>
      <c r="C8487" s="2">
        <v>251576</v>
      </c>
      <c r="D8487" t="s">
        <v>10</v>
      </c>
      <c r="E8487" t="s">
        <v>88</v>
      </c>
      <c r="F8487" t="s">
        <v>12</v>
      </c>
      <c r="G8487" t="s">
        <v>126</v>
      </c>
      <c r="H8487" t="s">
        <v>35</v>
      </c>
      <c r="I8487" t="s">
        <v>126</v>
      </c>
      <c r="J8487" t="s">
        <v>25</v>
      </c>
      <c r="K8487" t="s">
        <v>16574</v>
      </c>
      <c r="L8487" t="s">
        <v>46</v>
      </c>
      <c r="M8487">
        <v>10</v>
      </c>
      <c r="N8487" t="s">
        <v>101</v>
      </c>
      <c r="O8487" s="1">
        <v>45665</v>
      </c>
      <c r="P8487" s="1">
        <v>45728</v>
      </c>
      <c r="Q8487">
        <v>2281</v>
      </c>
      <c r="R8487">
        <v>6.6</v>
      </c>
      <c r="S8487" t="s">
        <v>70</v>
      </c>
    </row>
    <row r="8488" spans="1:19" x14ac:dyDescent="0.3">
      <c r="A8488" t="s">
        <v>16575</v>
      </c>
      <c r="B8488" t="s">
        <v>110</v>
      </c>
      <c r="C8488" s="2">
        <v>191320</v>
      </c>
      <c r="D8488" t="s">
        <v>51</v>
      </c>
      <c r="E8488" t="s">
        <v>88</v>
      </c>
      <c r="F8488" t="s">
        <v>33</v>
      </c>
      <c r="G8488" t="s">
        <v>120</v>
      </c>
      <c r="H8488" t="s">
        <v>35</v>
      </c>
      <c r="I8488" t="s">
        <v>120</v>
      </c>
      <c r="J8488" t="s">
        <v>37</v>
      </c>
      <c r="K8488" t="s">
        <v>16576</v>
      </c>
      <c r="L8488" t="s">
        <v>46</v>
      </c>
      <c r="M8488">
        <v>14</v>
      </c>
      <c r="N8488" t="s">
        <v>90</v>
      </c>
      <c r="O8488" s="1">
        <v>45776</v>
      </c>
      <c r="P8488" s="1">
        <v>45821</v>
      </c>
      <c r="Q8488">
        <v>701</v>
      </c>
      <c r="R8488">
        <v>5.6</v>
      </c>
      <c r="S8488" t="s">
        <v>70</v>
      </c>
    </row>
    <row r="8489" spans="1:19" x14ac:dyDescent="0.3">
      <c r="A8489" t="s">
        <v>16577</v>
      </c>
      <c r="B8489" t="s">
        <v>130</v>
      </c>
      <c r="C8489" s="2">
        <v>62707</v>
      </c>
      <c r="D8489" t="s">
        <v>10</v>
      </c>
      <c r="E8489" t="s">
        <v>32</v>
      </c>
      <c r="F8489" t="s">
        <v>33</v>
      </c>
      <c r="G8489" t="s">
        <v>166</v>
      </c>
      <c r="H8489" t="s">
        <v>54</v>
      </c>
      <c r="I8489" t="s">
        <v>166</v>
      </c>
      <c r="J8489" t="s">
        <v>37</v>
      </c>
      <c r="K8489" t="s">
        <v>16578</v>
      </c>
      <c r="L8489" t="s">
        <v>46</v>
      </c>
      <c r="M8489">
        <v>3</v>
      </c>
      <c r="N8489" t="s">
        <v>97</v>
      </c>
      <c r="O8489" s="1">
        <v>45770</v>
      </c>
      <c r="P8489" s="1">
        <v>45843</v>
      </c>
      <c r="Q8489">
        <v>1545</v>
      </c>
      <c r="R8489">
        <v>9.6</v>
      </c>
      <c r="S8489" t="s">
        <v>29</v>
      </c>
    </row>
    <row r="8490" spans="1:19" x14ac:dyDescent="0.3">
      <c r="A8490" t="s">
        <v>16579</v>
      </c>
      <c r="B8490" t="s">
        <v>119</v>
      </c>
      <c r="C8490" s="2">
        <v>64459</v>
      </c>
      <c r="D8490" t="s">
        <v>10</v>
      </c>
      <c r="E8490" t="s">
        <v>32</v>
      </c>
      <c r="F8490" t="s">
        <v>52</v>
      </c>
      <c r="G8490" t="s">
        <v>13</v>
      </c>
      <c r="H8490" t="s">
        <v>54</v>
      </c>
      <c r="I8490" t="s">
        <v>13</v>
      </c>
      <c r="J8490" t="s">
        <v>37</v>
      </c>
      <c r="K8490" t="s">
        <v>16580</v>
      </c>
      <c r="L8490" t="s">
        <v>46</v>
      </c>
      <c r="M8490">
        <v>4</v>
      </c>
      <c r="N8490" t="s">
        <v>18</v>
      </c>
      <c r="O8490" s="1">
        <v>45415</v>
      </c>
      <c r="P8490" s="1">
        <v>45467</v>
      </c>
      <c r="Q8490">
        <v>1278</v>
      </c>
      <c r="R8490">
        <v>8.9</v>
      </c>
      <c r="S8490" t="s">
        <v>78</v>
      </c>
    </row>
    <row r="8491" spans="1:19" x14ac:dyDescent="0.3">
      <c r="A8491" t="s">
        <v>16581</v>
      </c>
      <c r="B8491" t="s">
        <v>137</v>
      </c>
      <c r="C8491" s="2">
        <v>113397</v>
      </c>
      <c r="D8491" t="s">
        <v>10</v>
      </c>
      <c r="E8491" t="s">
        <v>32</v>
      </c>
      <c r="F8491" t="s">
        <v>99</v>
      </c>
      <c r="G8491" t="s">
        <v>84</v>
      </c>
      <c r="H8491" t="s">
        <v>35</v>
      </c>
      <c r="I8491" t="s">
        <v>84</v>
      </c>
      <c r="J8491" t="s">
        <v>15</v>
      </c>
      <c r="K8491" t="s">
        <v>16582</v>
      </c>
      <c r="L8491" t="s">
        <v>27</v>
      </c>
      <c r="M8491">
        <v>3</v>
      </c>
      <c r="N8491" t="s">
        <v>28</v>
      </c>
      <c r="O8491" s="1">
        <v>45556</v>
      </c>
      <c r="P8491" s="1">
        <v>45585</v>
      </c>
      <c r="Q8491">
        <v>836</v>
      </c>
      <c r="R8491">
        <v>8.3000000000000007</v>
      </c>
      <c r="S8491" t="s">
        <v>117</v>
      </c>
    </row>
    <row r="8492" spans="1:19" x14ac:dyDescent="0.3">
      <c r="A8492" t="s">
        <v>16583</v>
      </c>
      <c r="B8492" t="s">
        <v>75</v>
      </c>
      <c r="C8492" s="2">
        <v>161148</v>
      </c>
      <c r="D8492" t="s">
        <v>51</v>
      </c>
      <c r="E8492" t="s">
        <v>11</v>
      </c>
      <c r="F8492" t="s">
        <v>33</v>
      </c>
      <c r="G8492" t="s">
        <v>60</v>
      </c>
      <c r="H8492" t="s">
        <v>35</v>
      </c>
      <c r="I8492" t="s">
        <v>60</v>
      </c>
      <c r="J8492" t="s">
        <v>15</v>
      </c>
      <c r="K8492" t="s">
        <v>16584</v>
      </c>
      <c r="L8492" t="s">
        <v>17</v>
      </c>
      <c r="M8492">
        <v>5</v>
      </c>
      <c r="N8492" t="s">
        <v>101</v>
      </c>
      <c r="O8492" s="1">
        <v>45662</v>
      </c>
      <c r="P8492" s="1">
        <v>45687</v>
      </c>
      <c r="Q8492">
        <v>1502</v>
      </c>
      <c r="R8492">
        <v>9.6</v>
      </c>
      <c r="S8492" t="s">
        <v>117</v>
      </c>
    </row>
    <row r="8493" spans="1:19" x14ac:dyDescent="0.3">
      <c r="A8493" t="s">
        <v>16585</v>
      </c>
      <c r="B8493" t="s">
        <v>83</v>
      </c>
      <c r="C8493" s="2">
        <v>80017</v>
      </c>
      <c r="D8493" t="s">
        <v>51</v>
      </c>
      <c r="E8493" t="s">
        <v>22</v>
      </c>
      <c r="F8493" t="s">
        <v>52</v>
      </c>
      <c r="G8493" t="s">
        <v>120</v>
      </c>
      <c r="H8493" t="s">
        <v>14</v>
      </c>
      <c r="I8493" t="s">
        <v>120</v>
      </c>
      <c r="J8493" t="s">
        <v>37</v>
      </c>
      <c r="K8493" t="s">
        <v>16586</v>
      </c>
      <c r="L8493" t="s">
        <v>27</v>
      </c>
      <c r="M8493">
        <v>1</v>
      </c>
      <c r="N8493" t="s">
        <v>116</v>
      </c>
      <c r="O8493" s="1">
        <v>45300</v>
      </c>
      <c r="P8493" s="1">
        <v>45332</v>
      </c>
      <c r="Q8493">
        <v>1981</v>
      </c>
      <c r="R8493">
        <v>7</v>
      </c>
      <c r="S8493" t="s">
        <v>93</v>
      </c>
    </row>
    <row r="8494" spans="1:19" x14ac:dyDescent="0.3">
      <c r="A8494" t="s">
        <v>16587</v>
      </c>
      <c r="B8494" t="s">
        <v>145</v>
      </c>
      <c r="C8494" s="2">
        <v>79789</v>
      </c>
      <c r="D8494" t="s">
        <v>51</v>
      </c>
      <c r="E8494" t="s">
        <v>22</v>
      </c>
      <c r="F8494" t="s">
        <v>33</v>
      </c>
      <c r="G8494" t="s">
        <v>53</v>
      </c>
      <c r="H8494" t="s">
        <v>35</v>
      </c>
      <c r="I8494" t="s">
        <v>53</v>
      </c>
      <c r="J8494" t="s">
        <v>37</v>
      </c>
      <c r="K8494" t="s">
        <v>16588</v>
      </c>
      <c r="L8494" t="s">
        <v>17</v>
      </c>
      <c r="M8494" t="s">
        <v>37</v>
      </c>
      <c r="N8494" t="s">
        <v>40</v>
      </c>
      <c r="O8494" s="1">
        <v>45699</v>
      </c>
      <c r="P8494" s="1">
        <v>45767</v>
      </c>
      <c r="Q8494">
        <v>1323</v>
      </c>
      <c r="R8494">
        <v>8.6</v>
      </c>
      <c r="S8494" t="s">
        <v>234</v>
      </c>
    </row>
    <row r="8495" spans="1:19" x14ac:dyDescent="0.3">
      <c r="A8495" t="s">
        <v>16589</v>
      </c>
      <c r="B8495" t="s">
        <v>110</v>
      </c>
      <c r="C8495" s="2">
        <v>67554</v>
      </c>
      <c r="D8495" t="s">
        <v>10</v>
      </c>
      <c r="E8495" t="s">
        <v>32</v>
      </c>
      <c r="F8495" t="s">
        <v>33</v>
      </c>
      <c r="G8495" t="s">
        <v>80</v>
      </c>
      <c r="H8495" t="s">
        <v>35</v>
      </c>
      <c r="I8495" t="s">
        <v>80</v>
      </c>
      <c r="J8495" t="s">
        <v>37</v>
      </c>
      <c r="K8495" t="s">
        <v>16590</v>
      </c>
      <c r="L8495" t="s">
        <v>27</v>
      </c>
      <c r="M8495">
        <v>2</v>
      </c>
      <c r="N8495" t="s">
        <v>28</v>
      </c>
      <c r="O8495" s="1">
        <v>45495</v>
      </c>
      <c r="P8495" s="1">
        <v>45518</v>
      </c>
      <c r="Q8495">
        <v>812</v>
      </c>
      <c r="R8495">
        <v>5</v>
      </c>
      <c r="S8495" t="s">
        <v>227</v>
      </c>
    </row>
    <row r="8496" spans="1:19" x14ac:dyDescent="0.3">
      <c r="A8496" t="s">
        <v>16591</v>
      </c>
      <c r="B8496" t="s">
        <v>21</v>
      </c>
      <c r="C8496" s="2">
        <v>80479</v>
      </c>
      <c r="D8496" t="s">
        <v>10</v>
      </c>
      <c r="E8496" t="s">
        <v>11</v>
      </c>
      <c r="F8496" t="s">
        <v>12</v>
      </c>
      <c r="G8496" t="s">
        <v>166</v>
      </c>
      <c r="H8496" t="s">
        <v>14</v>
      </c>
      <c r="I8496" t="s">
        <v>166</v>
      </c>
      <c r="J8496" t="s">
        <v>25</v>
      </c>
      <c r="K8496" t="s">
        <v>16592</v>
      </c>
      <c r="L8496" t="s">
        <v>39</v>
      </c>
      <c r="M8496">
        <v>6</v>
      </c>
      <c r="N8496" t="s">
        <v>116</v>
      </c>
      <c r="O8496" s="1">
        <v>45380</v>
      </c>
      <c r="P8496" s="1">
        <v>45405</v>
      </c>
      <c r="Q8496">
        <v>2159</v>
      </c>
      <c r="R8496">
        <v>9.9</v>
      </c>
      <c r="S8496" t="s">
        <v>174</v>
      </c>
    </row>
    <row r="8497" spans="1:19" x14ac:dyDescent="0.3">
      <c r="A8497" t="s">
        <v>16593</v>
      </c>
      <c r="B8497" t="s">
        <v>50</v>
      </c>
      <c r="C8497" s="2">
        <v>178112</v>
      </c>
      <c r="D8497" t="s">
        <v>10</v>
      </c>
      <c r="E8497" t="s">
        <v>11</v>
      </c>
      <c r="F8497" t="s">
        <v>12</v>
      </c>
      <c r="G8497" t="s">
        <v>34</v>
      </c>
      <c r="H8497" t="s">
        <v>14</v>
      </c>
      <c r="I8497" t="s">
        <v>34</v>
      </c>
      <c r="J8497" t="s">
        <v>15</v>
      </c>
      <c r="K8497" t="s">
        <v>16594</v>
      </c>
      <c r="L8497" t="s">
        <v>46</v>
      </c>
      <c r="M8497">
        <v>6</v>
      </c>
      <c r="N8497" t="s">
        <v>40</v>
      </c>
      <c r="O8497" s="1">
        <v>45551</v>
      </c>
      <c r="P8497" s="1">
        <v>45584</v>
      </c>
      <c r="Q8497">
        <v>2273</v>
      </c>
      <c r="R8497">
        <v>7.1</v>
      </c>
      <c r="S8497" t="s">
        <v>70</v>
      </c>
    </row>
    <row r="8498" spans="1:19" x14ac:dyDescent="0.3">
      <c r="A8498" t="s">
        <v>16595</v>
      </c>
      <c r="B8498" t="s">
        <v>65</v>
      </c>
      <c r="C8498" s="2">
        <v>82223</v>
      </c>
      <c r="D8498" t="s">
        <v>10</v>
      </c>
      <c r="E8498" t="s">
        <v>22</v>
      </c>
      <c r="F8498" t="s">
        <v>33</v>
      </c>
      <c r="G8498" t="s">
        <v>55</v>
      </c>
      <c r="H8498" t="s">
        <v>35</v>
      </c>
      <c r="I8498" t="s">
        <v>55</v>
      </c>
      <c r="J8498" t="s">
        <v>25</v>
      </c>
      <c r="K8498" t="s">
        <v>16596</v>
      </c>
      <c r="L8498" t="s">
        <v>17</v>
      </c>
      <c r="M8498" t="s">
        <v>37</v>
      </c>
      <c r="N8498" t="s">
        <v>18</v>
      </c>
      <c r="O8498" s="1">
        <v>45632</v>
      </c>
      <c r="P8498" s="1">
        <v>45689</v>
      </c>
      <c r="Q8498">
        <v>1968</v>
      </c>
      <c r="R8498">
        <v>6.8</v>
      </c>
      <c r="S8498" t="s">
        <v>93</v>
      </c>
    </row>
    <row r="8499" spans="1:19" x14ac:dyDescent="0.3">
      <c r="A8499" t="s">
        <v>16597</v>
      </c>
      <c r="B8499" t="s">
        <v>161</v>
      </c>
      <c r="C8499" s="2">
        <v>225136</v>
      </c>
      <c r="D8499" t="s">
        <v>10</v>
      </c>
      <c r="E8499" t="s">
        <v>88</v>
      </c>
      <c r="F8499" t="s">
        <v>52</v>
      </c>
      <c r="G8499" t="s">
        <v>34</v>
      </c>
      <c r="H8499" t="s">
        <v>35</v>
      </c>
      <c r="I8499" t="s">
        <v>104</v>
      </c>
      <c r="J8499" t="s">
        <v>15</v>
      </c>
      <c r="K8499" t="s">
        <v>16598</v>
      </c>
      <c r="L8499" t="s">
        <v>27</v>
      </c>
      <c r="M8499">
        <v>12</v>
      </c>
      <c r="N8499" t="s">
        <v>69</v>
      </c>
      <c r="O8499" s="1">
        <v>45716</v>
      </c>
      <c r="P8499" s="1">
        <v>45774</v>
      </c>
      <c r="Q8499">
        <v>2213</v>
      </c>
      <c r="R8499">
        <v>5.0999999999999996</v>
      </c>
      <c r="S8499" t="s">
        <v>117</v>
      </c>
    </row>
    <row r="8500" spans="1:19" x14ac:dyDescent="0.3">
      <c r="A8500" t="s">
        <v>16599</v>
      </c>
      <c r="B8500" t="s">
        <v>31</v>
      </c>
      <c r="C8500" s="2">
        <v>57831</v>
      </c>
      <c r="D8500" t="s">
        <v>10</v>
      </c>
      <c r="E8500" t="s">
        <v>32</v>
      </c>
      <c r="F8500" t="s">
        <v>12</v>
      </c>
      <c r="G8500" t="s">
        <v>44</v>
      </c>
      <c r="H8500" t="s">
        <v>14</v>
      </c>
      <c r="I8500" t="s">
        <v>44</v>
      </c>
      <c r="J8500" t="s">
        <v>37</v>
      </c>
      <c r="K8500" t="s">
        <v>16600</v>
      </c>
      <c r="L8500" t="s">
        <v>46</v>
      </c>
      <c r="M8500">
        <v>2</v>
      </c>
      <c r="N8500" t="s">
        <v>40</v>
      </c>
      <c r="O8500" s="1">
        <v>45398</v>
      </c>
      <c r="P8500" s="1">
        <v>45436</v>
      </c>
      <c r="Q8500">
        <v>1643</v>
      </c>
      <c r="R8500">
        <v>7.8</v>
      </c>
      <c r="S8500" t="s">
        <v>128</v>
      </c>
    </row>
    <row r="8501" spans="1:19" x14ac:dyDescent="0.3">
      <c r="A8501" t="s">
        <v>16601</v>
      </c>
      <c r="B8501" t="s">
        <v>161</v>
      </c>
      <c r="C8501" s="2">
        <v>91127</v>
      </c>
      <c r="D8501" t="s">
        <v>66</v>
      </c>
      <c r="E8501" t="s">
        <v>32</v>
      </c>
      <c r="F8501" t="s">
        <v>33</v>
      </c>
      <c r="G8501" t="s">
        <v>67</v>
      </c>
      <c r="H8501" t="s">
        <v>14</v>
      </c>
      <c r="I8501" t="s">
        <v>67</v>
      </c>
      <c r="J8501" t="s">
        <v>25</v>
      </c>
      <c r="K8501" t="s">
        <v>16602</v>
      </c>
      <c r="L8501" t="s">
        <v>17</v>
      </c>
      <c r="M8501">
        <v>2</v>
      </c>
      <c r="N8501" t="s">
        <v>149</v>
      </c>
      <c r="O8501" s="1">
        <v>45438</v>
      </c>
      <c r="P8501" s="1">
        <v>45496</v>
      </c>
      <c r="Q8501">
        <v>1129</v>
      </c>
      <c r="R8501">
        <v>7.7</v>
      </c>
      <c r="S8501" t="s">
        <v>112</v>
      </c>
    </row>
    <row r="8502" spans="1:19" x14ac:dyDescent="0.3">
      <c r="A8502" t="s">
        <v>16603</v>
      </c>
      <c r="B8502" t="s">
        <v>137</v>
      </c>
      <c r="C8502" s="2">
        <v>112773</v>
      </c>
      <c r="D8502" t="s">
        <v>10</v>
      </c>
      <c r="E8502" t="s">
        <v>11</v>
      </c>
      <c r="F8502" t="s">
        <v>33</v>
      </c>
      <c r="G8502" t="s">
        <v>23</v>
      </c>
      <c r="H8502" t="s">
        <v>14</v>
      </c>
      <c r="I8502" t="s">
        <v>23</v>
      </c>
      <c r="J8502" t="s">
        <v>15</v>
      </c>
      <c r="K8502" t="s">
        <v>16604</v>
      </c>
      <c r="L8502" t="s">
        <v>27</v>
      </c>
      <c r="M8502">
        <v>5</v>
      </c>
      <c r="N8502" t="s">
        <v>116</v>
      </c>
      <c r="O8502" s="1">
        <v>45595</v>
      </c>
      <c r="P8502" s="1">
        <v>45639</v>
      </c>
      <c r="Q8502">
        <v>983</v>
      </c>
      <c r="R8502">
        <v>6.6</v>
      </c>
      <c r="S8502" t="s">
        <v>128</v>
      </c>
    </row>
    <row r="8503" spans="1:19" x14ac:dyDescent="0.3">
      <c r="A8503" t="s">
        <v>16605</v>
      </c>
      <c r="B8503" t="s">
        <v>31</v>
      </c>
      <c r="C8503" s="2">
        <v>165249</v>
      </c>
      <c r="D8503" t="s">
        <v>10</v>
      </c>
      <c r="E8503" t="s">
        <v>11</v>
      </c>
      <c r="F8503" t="s">
        <v>12</v>
      </c>
      <c r="G8503" t="s">
        <v>126</v>
      </c>
      <c r="H8503" t="s">
        <v>35</v>
      </c>
      <c r="I8503" t="s">
        <v>126</v>
      </c>
      <c r="J8503" t="s">
        <v>15</v>
      </c>
      <c r="K8503" t="s">
        <v>16606</v>
      </c>
      <c r="L8503" t="s">
        <v>39</v>
      </c>
      <c r="M8503">
        <v>6</v>
      </c>
      <c r="N8503" t="s">
        <v>18</v>
      </c>
      <c r="O8503" s="1">
        <v>45598</v>
      </c>
      <c r="P8503" s="1">
        <v>45661</v>
      </c>
      <c r="Q8503">
        <v>586</v>
      </c>
      <c r="R8503">
        <v>9.6999999999999993</v>
      </c>
      <c r="S8503" t="s">
        <v>57</v>
      </c>
    </row>
    <row r="8504" spans="1:19" x14ac:dyDescent="0.3">
      <c r="A8504" t="s">
        <v>16607</v>
      </c>
      <c r="B8504" t="s">
        <v>119</v>
      </c>
      <c r="C8504" s="2">
        <v>53800</v>
      </c>
      <c r="D8504" t="s">
        <v>10</v>
      </c>
      <c r="E8504" t="s">
        <v>22</v>
      </c>
      <c r="F8504" t="s">
        <v>52</v>
      </c>
      <c r="G8504" t="s">
        <v>36</v>
      </c>
      <c r="H8504" t="s">
        <v>35</v>
      </c>
      <c r="I8504" t="s">
        <v>36</v>
      </c>
      <c r="J8504" t="s">
        <v>37</v>
      </c>
      <c r="K8504" t="s">
        <v>16608</v>
      </c>
      <c r="L8504" t="s">
        <v>27</v>
      </c>
      <c r="M8504" t="s">
        <v>37</v>
      </c>
      <c r="N8504" t="s">
        <v>101</v>
      </c>
      <c r="O8504" s="1">
        <v>45460</v>
      </c>
      <c r="P8504" s="1">
        <v>45525</v>
      </c>
      <c r="Q8504">
        <v>1949</v>
      </c>
      <c r="R8504">
        <v>8.5</v>
      </c>
      <c r="S8504" t="s">
        <v>78</v>
      </c>
    </row>
    <row r="8505" spans="1:19" x14ac:dyDescent="0.3">
      <c r="A8505" t="s">
        <v>16609</v>
      </c>
      <c r="B8505" t="s">
        <v>114</v>
      </c>
      <c r="C8505" s="2">
        <v>117610</v>
      </c>
      <c r="D8505" t="s">
        <v>10</v>
      </c>
      <c r="E8505" t="s">
        <v>88</v>
      </c>
      <c r="F8505" t="s">
        <v>52</v>
      </c>
      <c r="G8505" t="s">
        <v>158</v>
      </c>
      <c r="H8505" t="s">
        <v>35</v>
      </c>
      <c r="I8505" t="s">
        <v>158</v>
      </c>
      <c r="J8505" t="s">
        <v>15</v>
      </c>
      <c r="K8505" t="s">
        <v>16610</v>
      </c>
      <c r="L8505" t="s">
        <v>27</v>
      </c>
      <c r="M8505">
        <v>18</v>
      </c>
      <c r="N8505" t="s">
        <v>86</v>
      </c>
      <c r="O8505" s="1">
        <v>45618</v>
      </c>
      <c r="P8505" s="1">
        <v>45644</v>
      </c>
      <c r="Q8505">
        <v>1086</v>
      </c>
      <c r="R8505">
        <v>8.6999999999999993</v>
      </c>
      <c r="S8505" t="s">
        <v>174</v>
      </c>
    </row>
    <row r="8506" spans="1:19" x14ac:dyDescent="0.3">
      <c r="A8506" t="s">
        <v>16611</v>
      </c>
      <c r="B8506" t="s">
        <v>103</v>
      </c>
      <c r="C8506" s="2">
        <v>41663</v>
      </c>
      <c r="D8506" t="s">
        <v>10</v>
      </c>
      <c r="E8506" t="s">
        <v>22</v>
      </c>
      <c r="F8506" t="s">
        <v>99</v>
      </c>
      <c r="G8506" t="s">
        <v>158</v>
      </c>
      <c r="H8506" t="s">
        <v>14</v>
      </c>
      <c r="I8506" t="s">
        <v>67</v>
      </c>
      <c r="J8506" t="s">
        <v>15</v>
      </c>
      <c r="K8506" t="s">
        <v>16612</v>
      </c>
      <c r="L8506" t="s">
        <v>27</v>
      </c>
      <c r="M8506" t="s">
        <v>37</v>
      </c>
      <c r="N8506" t="s">
        <v>97</v>
      </c>
      <c r="O8506" s="1">
        <v>45322</v>
      </c>
      <c r="P8506" s="1">
        <v>45372</v>
      </c>
      <c r="Q8506">
        <v>1959</v>
      </c>
      <c r="R8506">
        <v>9.1999999999999993</v>
      </c>
      <c r="S8506" t="s">
        <v>29</v>
      </c>
    </row>
    <row r="8507" spans="1:19" x14ac:dyDescent="0.3">
      <c r="A8507" t="s">
        <v>16613</v>
      </c>
      <c r="B8507" t="s">
        <v>50</v>
      </c>
      <c r="C8507" s="2">
        <v>82735</v>
      </c>
      <c r="D8507" t="s">
        <v>10</v>
      </c>
      <c r="E8507" t="s">
        <v>11</v>
      </c>
      <c r="F8507" t="s">
        <v>99</v>
      </c>
      <c r="G8507" t="s">
        <v>158</v>
      </c>
      <c r="H8507" t="s">
        <v>54</v>
      </c>
      <c r="I8507" t="s">
        <v>166</v>
      </c>
      <c r="J8507" t="s">
        <v>37</v>
      </c>
      <c r="K8507" t="s">
        <v>16614</v>
      </c>
      <c r="L8507" t="s">
        <v>46</v>
      </c>
      <c r="M8507">
        <v>8</v>
      </c>
      <c r="N8507" t="s">
        <v>86</v>
      </c>
      <c r="O8507" s="1">
        <v>45767</v>
      </c>
      <c r="P8507" s="1">
        <v>45829</v>
      </c>
      <c r="Q8507">
        <v>888</v>
      </c>
      <c r="R8507">
        <v>6.2</v>
      </c>
      <c r="S8507" t="s">
        <v>57</v>
      </c>
    </row>
    <row r="8508" spans="1:19" x14ac:dyDescent="0.3">
      <c r="A8508" t="s">
        <v>16615</v>
      </c>
      <c r="B8508" t="s">
        <v>83</v>
      </c>
      <c r="C8508" s="2">
        <v>50658</v>
      </c>
      <c r="D8508" t="s">
        <v>10</v>
      </c>
      <c r="E8508" t="s">
        <v>22</v>
      </c>
      <c r="F8508" t="s">
        <v>99</v>
      </c>
      <c r="G8508" t="s">
        <v>140</v>
      </c>
      <c r="H8508" t="s">
        <v>54</v>
      </c>
      <c r="I8508" t="s">
        <v>55</v>
      </c>
      <c r="J8508" t="s">
        <v>25</v>
      </c>
      <c r="K8508" t="s">
        <v>16616</v>
      </c>
      <c r="L8508" t="s">
        <v>27</v>
      </c>
      <c r="M8508" t="s">
        <v>37</v>
      </c>
      <c r="N8508" t="s">
        <v>90</v>
      </c>
      <c r="O8508" s="1">
        <v>45715</v>
      </c>
      <c r="P8508" s="1">
        <v>45769</v>
      </c>
      <c r="Q8508">
        <v>1518</v>
      </c>
      <c r="R8508">
        <v>7.7</v>
      </c>
      <c r="S8508" t="s">
        <v>57</v>
      </c>
    </row>
    <row r="8509" spans="1:19" x14ac:dyDescent="0.3">
      <c r="A8509" t="s">
        <v>16617</v>
      </c>
      <c r="B8509" t="s">
        <v>9</v>
      </c>
      <c r="C8509" s="2">
        <v>159757</v>
      </c>
      <c r="D8509" t="s">
        <v>10</v>
      </c>
      <c r="E8509" t="s">
        <v>11</v>
      </c>
      <c r="F8509" t="s">
        <v>12</v>
      </c>
      <c r="G8509" t="s">
        <v>95</v>
      </c>
      <c r="H8509" t="s">
        <v>35</v>
      </c>
      <c r="I8509" t="s">
        <v>95</v>
      </c>
      <c r="J8509" t="s">
        <v>25</v>
      </c>
      <c r="K8509" t="s">
        <v>16618</v>
      </c>
      <c r="L8509" t="s">
        <v>39</v>
      </c>
      <c r="M8509">
        <v>8</v>
      </c>
      <c r="N8509" t="s">
        <v>62</v>
      </c>
      <c r="O8509" s="1">
        <v>45462</v>
      </c>
      <c r="P8509" s="1">
        <v>45520</v>
      </c>
      <c r="Q8509">
        <v>1007</v>
      </c>
      <c r="R8509">
        <v>5.6</v>
      </c>
      <c r="S8509" t="s">
        <v>227</v>
      </c>
    </row>
    <row r="8510" spans="1:19" x14ac:dyDescent="0.3">
      <c r="A8510" t="s">
        <v>16619</v>
      </c>
      <c r="B8510" t="s">
        <v>103</v>
      </c>
      <c r="C8510" s="2">
        <v>99434</v>
      </c>
      <c r="D8510" t="s">
        <v>51</v>
      </c>
      <c r="E8510" t="s">
        <v>32</v>
      </c>
      <c r="F8510" t="s">
        <v>99</v>
      </c>
      <c r="G8510" t="s">
        <v>60</v>
      </c>
      <c r="H8510" t="s">
        <v>14</v>
      </c>
      <c r="I8510" t="s">
        <v>44</v>
      </c>
      <c r="J8510" t="s">
        <v>37</v>
      </c>
      <c r="K8510" t="s">
        <v>14020</v>
      </c>
      <c r="L8510" t="s">
        <v>17</v>
      </c>
      <c r="M8510">
        <v>4</v>
      </c>
      <c r="N8510" t="s">
        <v>149</v>
      </c>
      <c r="O8510" s="1">
        <v>45416</v>
      </c>
      <c r="P8510" s="1">
        <v>45488</v>
      </c>
      <c r="Q8510">
        <v>1825</v>
      </c>
      <c r="R8510">
        <v>8.1</v>
      </c>
      <c r="S8510" t="s">
        <v>78</v>
      </c>
    </row>
    <row r="8511" spans="1:19" x14ac:dyDescent="0.3">
      <c r="A8511" t="s">
        <v>16620</v>
      </c>
      <c r="B8511" t="s">
        <v>50</v>
      </c>
      <c r="C8511" s="2">
        <v>147970</v>
      </c>
      <c r="D8511" t="s">
        <v>10</v>
      </c>
      <c r="E8511" t="s">
        <v>11</v>
      </c>
      <c r="F8511" t="s">
        <v>33</v>
      </c>
      <c r="G8511" t="s">
        <v>23</v>
      </c>
      <c r="H8511" t="s">
        <v>35</v>
      </c>
      <c r="I8511" t="s">
        <v>60</v>
      </c>
      <c r="J8511" t="s">
        <v>15</v>
      </c>
      <c r="K8511" t="s">
        <v>16621</v>
      </c>
      <c r="L8511" t="s">
        <v>27</v>
      </c>
      <c r="M8511">
        <v>9</v>
      </c>
      <c r="N8511" t="s">
        <v>28</v>
      </c>
      <c r="O8511" s="1">
        <v>45684</v>
      </c>
      <c r="P8511" s="1">
        <v>45750</v>
      </c>
      <c r="Q8511">
        <v>914</v>
      </c>
      <c r="R8511">
        <v>7.4</v>
      </c>
      <c r="S8511" t="s">
        <v>73</v>
      </c>
    </row>
    <row r="8512" spans="1:19" x14ac:dyDescent="0.3">
      <c r="A8512" t="s">
        <v>16622</v>
      </c>
      <c r="B8512" t="s">
        <v>9</v>
      </c>
      <c r="C8512" s="2">
        <v>174698</v>
      </c>
      <c r="D8512" t="s">
        <v>10</v>
      </c>
      <c r="E8512" t="s">
        <v>88</v>
      </c>
      <c r="F8512" t="s">
        <v>12</v>
      </c>
      <c r="G8512" t="s">
        <v>55</v>
      </c>
      <c r="H8512" t="s">
        <v>14</v>
      </c>
      <c r="I8512" t="s">
        <v>55</v>
      </c>
      <c r="J8512" t="s">
        <v>37</v>
      </c>
      <c r="K8512" t="s">
        <v>16623</v>
      </c>
      <c r="L8512" t="s">
        <v>46</v>
      </c>
      <c r="M8512">
        <v>16</v>
      </c>
      <c r="N8512" t="s">
        <v>101</v>
      </c>
      <c r="O8512" s="1">
        <v>45561</v>
      </c>
      <c r="P8512" s="1">
        <v>45575</v>
      </c>
      <c r="Q8512">
        <v>1018</v>
      </c>
      <c r="R8512">
        <v>9.9</v>
      </c>
      <c r="S8512" t="s">
        <v>73</v>
      </c>
    </row>
    <row r="8513" spans="1:19" x14ac:dyDescent="0.3">
      <c r="A8513" t="s">
        <v>16624</v>
      </c>
      <c r="B8513" t="s">
        <v>31</v>
      </c>
      <c r="C8513" s="2">
        <v>97354</v>
      </c>
      <c r="D8513" t="s">
        <v>10</v>
      </c>
      <c r="E8513" t="s">
        <v>32</v>
      </c>
      <c r="F8513" t="s">
        <v>33</v>
      </c>
      <c r="G8513" t="s">
        <v>84</v>
      </c>
      <c r="H8513" t="s">
        <v>54</v>
      </c>
      <c r="I8513" t="s">
        <v>84</v>
      </c>
      <c r="J8513" t="s">
        <v>37</v>
      </c>
      <c r="K8513" t="s">
        <v>16625</v>
      </c>
      <c r="L8513" t="s">
        <v>39</v>
      </c>
      <c r="M8513">
        <v>4</v>
      </c>
      <c r="N8513" t="s">
        <v>18</v>
      </c>
      <c r="O8513" s="1">
        <v>45667</v>
      </c>
      <c r="P8513" s="1">
        <v>45707</v>
      </c>
      <c r="Q8513">
        <v>1629</v>
      </c>
      <c r="R8513">
        <v>6</v>
      </c>
      <c r="S8513" t="s">
        <v>63</v>
      </c>
    </row>
    <row r="8514" spans="1:19" x14ac:dyDescent="0.3">
      <c r="A8514" t="s">
        <v>16626</v>
      </c>
      <c r="B8514" t="s">
        <v>65</v>
      </c>
      <c r="C8514" s="2">
        <v>145129</v>
      </c>
      <c r="D8514" t="s">
        <v>51</v>
      </c>
      <c r="E8514" t="s">
        <v>11</v>
      </c>
      <c r="F8514" t="s">
        <v>33</v>
      </c>
      <c r="G8514" t="s">
        <v>60</v>
      </c>
      <c r="H8514" t="s">
        <v>14</v>
      </c>
      <c r="I8514" t="s">
        <v>60</v>
      </c>
      <c r="J8514" t="s">
        <v>15</v>
      </c>
      <c r="K8514" t="s">
        <v>16627</v>
      </c>
      <c r="L8514" t="s">
        <v>46</v>
      </c>
      <c r="M8514">
        <v>9</v>
      </c>
      <c r="N8514" t="s">
        <v>69</v>
      </c>
      <c r="O8514" s="1">
        <v>45340</v>
      </c>
      <c r="P8514" s="1">
        <v>45376</v>
      </c>
      <c r="Q8514">
        <v>1349</v>
      </c>
      <c r="R8514">
        <v>7.5</v>
      </c>
      <c r="S8514" t="s">
        <v>57</v>
      </c>
    </row>
    <row r="8515" spans="1:19" x14ac:dyDescent="0.3">
      <c r="A8515" t="s">
        <v>16628</v>
      </c>
      <c r="B8515" t="s">
        <v>137</v>
      </c>
      <c r="C8515" s="2">
        <v>42135</v>
      </c>
      <c r="D8515" t="s">
        <v>10</v>
      </c>
      <c r="E8515" t="s">
        <v>22</v>
      </c>
      <c r="F8515" t="s">
        <v>12</v>
      </c>
      <c r="G8515" t="s">
        <v>24</v>
      </c>
      <c r="H8515" t="s">
        <v>54</v>
      </c>
      <c r="I8515" t="s">
        <v>24</v>
      </c>
      <c r="J8515" t="s">
        <v>15</v>
      </c>
      <c r="K8515" t="s">
        <v>16629</v>
      </c>
      <c r="L8515" t="s">
        <v>46</v>
      </c>
      <c r="M8515">
        <v>1</v>
      </c>
      <c r="N8515" t="s">
        <v>47</v>
      </c>
      <c r="O8515" s="1">
        <v>45735</v>
      </c>
      <c r="P8515" s="1">
        <v>45762</v>
      </c>
      <c r="Q8515">
        <v>530</v>
      </c>
      <c r="R8515">
        <v>8.5</v>
      </c>
      <c r="S8515" t="s">
        <v>112</v>
      </c>
    </row>
    <row r="8516" spans="1:19" x14ac:dyDescent="0.3">
      <c r="A8516" t="s">
        <v>16630</v>
      </c>
      <c r="B8516" t="s">
        <v>161</v>
      </c>
      <c r="C8516" s="2">
        <v>108678</v>
      </c>
      <c r="D8516" t="s">
        <v>10</v>
      </c>
      <c r="E8516" t="s">
        <v>88</v>
      </c>
      <c r="F8516" t="s">
        <v>12</v>
      </c>
      <c r="G8516" t="s">
        <v>166</v>
      </c>
      <c r="H8516" t="s">
        <v>54</v>
      </c>
      <c r="I8516" t="s">
        <v>13</v>
      </c>
      <c r="J8516" t="s">
        <v>25</v>
      </c>
      <c r="K8516" t="s">
        <v>16631</v>
      </c>
      <c r="L8516" t="s">
        <v>27</v>
      </c>
      <c r="M8516">
        <v>16</v>
      </c>
      <c r="N8516" t="s">
        <v>90</v>
      </c>
      <c r="O8516" s="1">
        <v>45671</v>
      </c>
      <c r="P8516" s="1">
        <v>45705</v>
      </c>
      <c r="Q8516">
        <v>1450</v>
      </c>
      <c r="R8516">
        <v>6.4</v>
      </c>
      <c r="S8516" t="s">
        <v>234</v>
      </c>
    </row>
    <row r="8517" spans="1:19" x14ac:dyDescent="0.3">
      <c r="A8517" t="s">
        <v>16632</v>
      </c>
      <c r="B8517" t="s">
        <v>114</v>
      </c>
      <c r="C8517" s="2">
        <v>160583</v>
      </c>
      <c r="D8517" t="s">
        <v>10</v>
      </c>
      <c r="E8517" t="s">
        <v>88</v>
      </c>
      <c r="F8517" t="s">
        <v>99</v>
      </c>
      <c r="G8517" t="s">
        <v>104</v>
      </c>
      <c r="H8517" t="s">
        <v>54</v>
      </c>
      <c r="I8517" t="s">
        <v>24</v>
      </c>
      <c r="J8517" t="s">
        <v>37</v>
      </c>
      <c r="K8517" t="s">
        <v>16633</v>
      </c>
      <c r="L8517" t="s">
        <v>46</v>
      </c>
      <c r="M8517">
        <v>13</v>
      </c>
      <c r="N8517" t="s">
        <v>62</v>
      </c>
      <c r="O8517" s="1">
        <v>45331</v>
      </c>
      <c r="P8517" s="1">
        <v>45394</v>
      </c>
      <c r="Q8517">
        <v>2160</v>
      </c>
      <c r="R8517">
        <v>8</v>
      </c>
      <c r="S8517" t="s">
        <v>234</v>
      </c>
    </row>
    <row r="8518" spans="1:19" x14ac:dyDescent="0.3">
      <c r="A8518" t="s">
        <v>16634</v>
      </c>
      <c r="B8518" t="s">
        <v>119</v>
      </c>
      <c r="C8518" s="2">
        <v>188781</v>
      </c>
      <c r="D8518" t="s">
        <v>10</v>
      </c>
      <c r="E8518" t="s">
        <v>88</v>
      </c>
      <c r="F8518" t="s">
        <v>33</v>
      </c>
      <c r="G8518" t="s">
        <v>153</v>
      </c>
      <c r="H8518" t="s">
        <v>54</v>
      </c>
      <c r="I8518" t="s">
        <v>80</v>
      </c>
      <c r="J8518" t="s">
        <v>15</v>
      </c>
      <c r="K8518" t="s">
        <v>16635</v>
      </c>
      <c r="L8518" t="s">
        <v>17</v>
      </c>
      <c r="M8518">
        <v>19</v>
      </c>
      <c r="N8518" t="s">
        <v>62</v>
      </c>
      <c r="O8518" s="1">
        <v>45566</v>
      </c>
      <c r="P8518" s="1">
        <v>45637</v>
      </c>
      <c r="Q8518">
        <v>1785</v>
      </c>
      <c r="R8518">
        <v>7</v>
      </c>
      <c r="S8518" t="s">
        <v>57</v>
      </c>
    </row>
    <row r="8519" spans="1:19" x14ac:dyDescent="0.3">
      <c r="A8519" t="s">
        <v>16636</v>
      </c>
      <c r="B8519" t="s">
        <v>183</v>
      </c>
      <c r="C8519" s="2">
        <v>52861</v>
      </c>
      <c r="D8519" t="s">
        <v>10</v>
      </c>
      <c r="E8519" t="s">
        <v>32</v>
      </c>
      <c r="F8519" t="s">
        <v>52</v>
      </c>
      <c r="G8519" t="s">
        <v>36</v>
      </c>
      <c r="H8519" t="s">
        <v>14</v>
      </c>
      <c r="I8519" t="s">
        <v>36</v>
      </c>
      <c r="J8519" t="s">
        <v>37</v>
      </c>
      <c r="K8519" t="s">
        <v>16637</v>
      </c>
      <c r="L8519" t="s">
        <v>27</v>
      </c>
      <c r="M8519">
        <v>3</v>
      </c>
      <c r="N8519" t="s">
        <v>86</v>
      </c>
      <c r="O8519" s="1">
        <v>45723</v>
      </c>
      <c r="P8519" s="1">
        <v>45787</v>
      </c>
      <c r="Q8519">
        <v>1185</v>
      </c>
      <c r="R8519">
        <v>9.9</v>
      </c>
      <c r="S8519" t="s">
        <v>29</v>
      </c>
    </row>
    <row r="8520" spans="1:19" x14ac:dyDescent="0.3">
      <c r="A8520" t="s">
        <v>16638</v>
      </c>
      <c r="B8520" t="s">
        <v>75</v>
      </c>
      <c r="C8520" s="2">
        <v>157507</v>
      </c>
      <c r="D8520" t="s">
        <v>10</v>
      </c>
      <c r="E8520" t="s">
        <v>11</v>
      </c>
      <c r="F8520" t="s">
        <v>52</v>
      </c>
      <c r="G8520" t="s">
        <v>55</v>
      </c>
      <c r="H8520" t="s">
        <v>35</v>
      </c>
      <c r="I8520" t="s">
        <v>55</v>
      </c>
      <c r="J8520" t="s">
        <v>15</v>
      </c>
      <c r="K8520" t="s">
        <v>16639</v>
      </c>
      <c r="L8520" t="s">
        <v>46</v>
      </c>
      <c r="M8520">
        <v>5</v>
      </c>
      <c r="N8520" t="s">
        <v>108</v>
      </c>
      <c r="O8520" s="1">
        <v>45563</v>
      </c>
      <c r="P8520" s="1">
        <v>45628</v>
      </c>
      <c r="Q8520">
        <v>1881</v>
      </c>
      <c r="R8520">
        <v>5.5</v>
      </c>
      <c r="S8520" t="s">
        <v>29</v>
      </c>
    </row>
    <row r="8521" spans="1:19" x14ac:dyDescent="0.3">
      <c r="A8521" t="s">
        <v>16640</v>
      </c>
      <c r="B8521" t="s">
        <v>59</v>
      </c>
      <c r="C8521" s="2">
        <v>154689</v>
      </c>
      <c r="D8521" t="s">
        <v>10</v>
      </c>
      <c r="E8521" t="s">
        <v>88</v>
      </c>
      <c r="F8521" t="s">
        <v>33</v>
      </c>
      <c r="G8521" t="s">
        <v>166</v>
      </c>
      <c r="H8521" t="s">
        <v>35</v>
      </c>
      <c r="I8521" t="s">
        <v>166</v>
      </c>
      <c r="J8521" t="s">
        <v>25</v>
      </c>
      <c r="K8521" t="s">
        <v>16641</v>
      </c>
      <c r="L8521" t="s">
        <v>39</v>
      </c>
      <c r="M8521">
        <v>13</v>
      </c>
      <c r="N8521" t="s">
        <v>116</v>
      </c>
      <c r="O8521" s="1">
        <v>45683</v>
      </c>
      <c r="P8521" s="1">
        <v>45701</v>
      </c>
      <c r="Q8521">
        <v>634</v>
      </c>
      <c r="R8521">
        <v>9.6999999999999993</v>
      </c>
      <c r="S8521" t="s">
        <v>63</v>
      </c>
    </row>
    <row r="8522" spans="1:19" x14ac:dyDescent="0.3">
      <c r="A8522" t="s">
        <v>16642</v>
      </c>
      <c r="B8522" t="s">
        <v>137</v>
      </c>
      <c r="C8522" s="2">
        <v>71226</v>
      </c>
      <c r="D8522" t="s">
        <v>10</v>
      </c>
      <c r="E8522" t="s">
        <v>22</v>
      </c>
      <c r="F8522" t="s">
        <v>99</v>
      </c>
      <c r="G8522" t="s">
        <v>126</v>
      </c>
      <c r="H8522" t="s">
        <v>54</v>
      </c>
      <c r="I8522" t="s">
        <v>126</v>
      </c>
      <c r="J8522" t="s">
        <v>25</v>
      </c>
      <c r="K8522" t="s">
        <v>6120</v>
      </c>
      <c r="L8522" t="s">
        <v>39</v>
      </c>
      <c r="M8522" t="s">
        <v>37</v>
      </c>
      <c r="N8522" t="s">
        <v>77</v>
      </c>
      <c r="O8522" s="1">
        <v>45538</v>
      </c>
      <c r="P8522" s="1">
        <v>45574</v>
      </c>
      <c r="Q8522">
        <v>2054</v>
      </c>
      <c r="R8522">
        <v>8.6</v>
      </c>
      <c r="S8522" t="s">
        <v>112</v>
      </c>
    </row>
    <row r="8523" spans="1:19" x14ac:dyDescent="0.3">
      <c r="A8523" t="s">
        <v>16643</v>
      </c>
      <c r="B8523" t="s">
        <v>59</v>
      </c>
      <c r="C8523" s="2">
        <v>75293</v>
      </c>
      <c r="D8523" t="s">
        <v>10</v>
      </c>
      <c r="E8523" t="s">
        <v>32</v>
      </c>
      <c r="F8523" t="s">
        <v>99</v>
      </c>
      <c r="G8523" t="s">
        <v>23</v>
      </c>
      <c r="H8523" t="s">
        <v>54</v>
      </c>
      <c r="I8523" t="s">
        <v>34</v>
      </c>
      <c r="J8523" t="s">
        <v>37</v>
      </c>
      <c r="K8523" t="s">
        <v>16644</v>
      </c>
      <c r="L8523" t="s">
        <v>46</v>
      </c>
      <c r="M8523">
        <v>2</v>
      </c>
      <c r="N8523" t="s">
        <v>108</v>
      </c>
      <c r="O8523" s="1">
        <v>45574</v>
      </c>
      <c r="P8523" s="1">
        <v>45643</v>
      </c>
      <c r="Q8523">
        <v>1257</v>
      </c>
      <c r="R8523">
        <v>5.0999999999999996</v>
      </c>
      <c r="S8523" t="s">
        <v>63</v>
      </c>
    </row>
    <row r="8524" spans="1:19" x14ac:dyDescent="0.3">
      <c r="A8524" t="s">
        <v>16645</v>
      </c>
      <c r="B8524" t="s">
        <v>31</v>
      </c>
      <c r="C8524" s="2">
        <v>144756</v>
      </c>
      <c r="D8524" t="s">
        <v>10</v>
      </c>
      <c r="E8524" t="s">
        <v>88</v>
      </c>
      <c r="F8524" t="s">
        <v>99</v>
      </c>
      <c r="G8524" t="s">
        <v>24</v>
      </c>
      <c r="H8524" t="s">
        <v>14</v>
      </c>
      <c r="I8524" t="s">
        <v>24</v>
      </c>
      <c r="J8524" t="s">
        <v>15</v>
      </c>
      <c r="K8524" t="s">
        <v>16646</v>
      </c>
      <c r="L8524" t="s">
        <v>27</v>
      </c>
      <c r="M8524">
        <v>19</v>
      </c>
      <c r="N8524" t="s">
        <v>149</v>
      </c>
      <c r="O8524" s="1">
        <v>45749</v>
      </c>
      <c r="P8524" s="1">
        <v>45801</v>
      </c>
      <c r="Q8524">
        <v>2129</v>
      </c>
      <c r="R8524">
        <v>6.4</v>
      </c>
      <c r="S8524" t="s">
        <v>19</v>
      </c>
    </row>
    <row r="8525" spans="1:19" x14ac:dyDescent="0.3">
      <c r="A8525" t="s">
        <v>16647</v>
      </c>
      <c r="B8525" t="s">
        <v>176</v>
      </c>
      <c r="C8525" s="2">
        <v>223009</v>
      </c>
      <c r="D8525" t="s">
        <v>10</v>
      </c>
      <c r="E8525" t="s">
        <v>88</v>
      </c>
      <c r="F8525" t="s">
        <v>33</v>
      </c>
      <c r="G8525" t="s">
        <v>84</v>
      </c>
      <c r="H8525" t="s">
        <v>35</v>
      </c>
      <c r="I8525" t="s">
        <v>67</v>
      </c>
      <c r="J8525" t="s">
        <v>25</v>
      </c>
      <c r="K8525" t="s">
        <v>16648</v>
      </c>
      <c r="L8525" t="s">
        <v>17</v>
      </c>
      <c r="M8525">
        <v>16</v>
      </c>
      <c r="N8525" t="s">
        <v>62</v>
      </c>
      <c r="O8525" s="1">
        <v>45558</v>
      </c>
      <c r="P8525" s="1">
        <v>45582</v>
      </c>
      <c r="Q8525">
        <v>2310</v>
      </c>
      <c r="R8525">
        <v>9</v>
      </c>
      <c r="S8525" t="s">
        <v>117</v>
      </c>
    </row>
    <row r="8526" spans="1:19" x14ac:dyDescent="0.3">
      <c r="A8526" t="s">
        <v>16649</v>
      </c>
      <c r="B8526" t="s">
        <v>161</v>
      </c>
      <c r="C8526" s="2">
        <v>49871</v>
      </c>
      <c r="D8526" t="s">
        <v>10</v>
      </c>
      <c r="E8526" t="s">
        <v>22</v>
      </c>
      <c r="F8526" t="s">
        <v>12</v>
      </c>
      <c r="G8526" t="s">
        <v>36</v>
      </c>
      <c r="H8526" t="s">
        <v>35</v>
      </c>
      <c r="I8526" t="s">
        <v>36</v>
      </c>
      <c r="J8526" t="s">
        <v>37</v>
      </c>
      <c r="K8526" t="s">
        <v>16650</v>
      </c>
      <c r="L8526" t="s">
        <v>39</v>
      </c>
      <c r="M8526">
        <v>1</v>
      </c>
      <c r="N8526" t="s">
        <v>18</v>
      </c>
      <c r="O8526" s="1">
        <v>45746</v>
      </c>
      <c r="P8526" s="1">
        <v>45801</v>
      </c>
      <c r="Q8526">
        <v>2127</v>
      </c>
      <c r="R8526">
        <v>5.8</v>
      </c>
      <c r="S8526" t="s">
        <v>73</v>
      </c>
    </row>
    <row r="8527" spans="1:19" x14ac:dyDescent="0.3">
      <c r="A8527" t="s">
        <v>16651</v>
      </c>
      <c r="B8527" t="s">
        <v>114</v>
      </c>
      <c r="C8527" s="2">
        <v>70029</v>
      </c>
      <c r="D8527" t="s">
        <v>51</v>
      </c>
      <c r="E8527" t="s">
        <v>22</v>
      </c>
      <c r="F8527" t="s">
        <v>33</v>
      </c>
      <c r="G8527" t="s">
        <v>60</v>
      </c>
      <c r="H8527" t="s">
        <v>54</v>
      </c>
      <c r="I8527" t="s">
        <v>153</v>
      </c>
      <c r="J8527" t="s">
        <v>37</v>
      </c>
      <c r="K8527" t="s">
        <v>16652</v>
      </c>
      <c r="L8527" t="s">
        <v>27</v>
      </c>
      <c r="M8527" t="s">
        <v>37</v>
      </c>
      <c r="N8527" t="s">
        <v>40</v>
      </c>
      <c r="O8527" s="1">
        <v>45480</v>
      </c>
      <c r="P8527" s="1">
        <v>45516</v>
      </c>
      <c r="Q8527">
        <v>1096</v>
      </c>
      <c r="R8527">
        <v>6.8</v>
      </c>
      <c r="S8527" t="s">
        <v>112</v>
      </c>
    </row>
    <row r="8528" spans="1:19" x14ac:dyDescent="0.3">
      <c r="A8528" t="s">
        <v>16653</v>
      </c>
      <c r="B8528" t="s">
        <v>130</v>
      </c>
      <c r="C8528" s="2">
        <v>102204</v>
      </c>
      <c r="D8528" t="s">
        <v>10</v>
      </c>
      <c r="E8528" t="s">
        <v>32</v>
      </c>
      <c r="F8528" t="s">
        <v>33</v>
      </c>
      <c r="G8528" t="s">
        <v>140</v>
      </c>
      <c r="H8528" t="s">
        <v>14</v>
      </c>
      <c r="I8528" t="s">
        <v>140</v>
      </c>
      <c r="J8528" t="s">
        <v>25</v>
      </c>
      <c r="K8528" t="s">
        <v>16654</v>
      </c>
      <c r="L8528" t="s">
        <v>17</v>
      </c>
      <c r="M8528">
        <v>3</v>
      </c>
      <c r="N8528" t="s">
        <v>90</v>
      </c>
      <c r="O8528" s="1">
        <v>45677</v>
      </c>
      <c r="P8528" s="1">
        <v>45746</v>
      </c>
      <c r="Q8528">
        <v>2384</v>
      </c>
      <c r="R8528">
        <v>8.3000000000000007</v>
      </c>
      <c r="S8528" t="s">
        <v>73</v>
      </c>
    </row>
    <row r="8529" spans="1:19" x14ac:dyDescent="0.3">
      <c r="A8529" t="s">
        <v>16655</v>
      </c>
      <c r="B8529" t="s">
        <v>183</v>
      </c>
      <c r="C8529" s="2">
        <v>60283</v>
      </c>
      <c r="D8529" t="s">
        <v>51</v>
      </c>
      <c r="E8529" t="s">
        <v>22</v>
      </c>
      <c r="F8529" t="s">
        <v>52</v>
      </c>
      <c r="G8529" t="s">
        <v>120</v>
      </c>
      <c r="H8529" t="s">
        <v>14</v>
      </c>
      <c r="I8529" t="s">
        <v>120</v>
      </c>
      <c r="J8529" t="s">
        <v>37</v>
      </c>
      <c r="K8529" t="s">
        <v>10629</v>
      </c>
      <c r="L8529" t="s">
        <v>46</v>
      </c>
      <c r="M8529" t="s">
        <v>37</v>
      </c>
      <c r="N8529" t="s">
        <v>101</v>
      </c>
      <c r="O8529" s="1">
        <v>45331</v>
      </c>
      <c r="P8529" s="1">
        <v>45391</v>
      </c>
      <c r="Q8529">
        <v>1414</v>
      </c>
      <c r="R8529">
        <v>9.8000000000000007</v>
      </c>
      <c r="S8529" t="s">
        <v>48</v>
      </c>
    </row>
    <row r="8530" spans="1:19" x14ac:dyDescent="0.3">
      <c r="A8530" t="s">
        <v>16656</v>
      </c>
      <c r="B8530" t="s">
        <v>183</v>
      </c>
      <c r="C8530" s="2">
        <v>303981</v>
      </c>
      <c r="D8530" t="s">
        <v>66</v>
      </c>
      <c r="E8530" t="s">
        <v>88</v>
      </c>
      <c r="F8530" t="s">
        <v>12</v>
      </c>
      <c r="G8530" t="s">
        <v>67</v>
      </c>
      <c r="H8530" t="s">
        <v>35</v>
      </c>
      <c r="I8530" t="s">
        <v>67</v>
      </c>
      <c r="J8530" t="s">
        <v>37</v>
      </c>
      <c r="K8530" t="s">
        <v>16657</v>
      </c>
      <c r="L8530" t="s">
        <v>27</v>
      </c>
      <c r="M8530">
        <v>11</v>
      </c>
      <c r="N8530" t="s">
        <v>108</v>
      </c>
      <c r="O8530" s="1">
        <v>45668</v>
      </c>
      <c r="P8530" s="1">
        <v>45685</v>
      </c>
      <c r="Q8530">
        <v>1454</v>
      </c>
      <c r="R8530">
        <v>6.8</v>
      </c>
      <c r="S8530" t="s">
        <v>70</v>
      </c>
    </row>
    <row r="8531" spans="1:19" x14ac:dyDescent="0.3">
      <c r="A8531" t="s">
        <v>16658</v>
      </c>
      <c r="B8531" t="s">
        <v>130</v>
      </c>
      <c r="C8531" s="2">
        <v>116405</v>
      </c>
      <c r="D8531" t="s">
        <v>10</v>
      </c>
      <c r="E8531" t="s">
        <v>88</v>
      </c>
      <c r="F8531" t="s">
        <v>12</v>
      </c>
      <c r="G8531" t="s">
        <v>166</v>
      </c>
      <c r="H8531" t="s">
        <v>14</v>
      </c>
      <c r="I8531" t="s">
        <v>166</v>
      </c>
      <c r="J8531" t="s">
        <v>25</v>
      </c>
      <c r="K8531" t="s">
        <v>16659</v>
      </c>
      <c r="L8531" t="s">
        <v>27</v>
      </c>
      <c r="M8531">
        <v>17</v>
      </c>
      <c r="N8531" t="s">
        <v>97</v>
      </c>
      <c r="O8531" s="1">
        <v>45446</v>
      </c>
      <c r="P8531" s="1">
        <v>45467</v>
      </c>
      <c r="Q8531">
        <v>1534</v>
      </c>
      <c r="R8531">
        <v>6.6</v>
      </c>
      <c r="S8531" t="s">
        <v>234</v>
      </c>
    </row>
    <row r="8532" spans="1:19" x14ac:dyDescent="0.3">
      <c r="A8532" t="s">
        <v>16660</v>
      </c>
      <c r="B8532" t="s">
        <v>31</v>
      </c>
      <c r="C8532" s="2">
        <v>204299</v>
      </c>
      <c r="D8532" t="s">
        <v>10</v>
      </c>
      <c r="E8532" t="s">
        <v>11</v>
      </c>
      <c r="F8532" t="s">
        <v>12</v>
      </c>
      <c r="G8532" t="s">
        <v>153</v>
      </c>
      <c r="H8532" t="s">
        <v>35</v>
      </c>
      <c r="I8532" t="s">
        <v>24</v>
      </c>
      <c r="J8532" t="s">
        <v>25</v>
      </c>
      <c r="K8532" t="s">
        <v>16661</v>
      </c>
      <c r="L8532" t="s">
        <v>17</v>
      </c>
      <c r="M8532">
        <v>5</v>
      </c>
      <c r="N8532" t="s">
        <v>116</v>
      </c>
      <c r="O8532" s="1">
        <v>45574</v>
      </c>
      <c r="P8532" s="1">
        <v>45632</v>
      </c>
      <c r="Q8532">
        <v>2233</v>
      </c>
      <c r="R8532">
        <v>9.6</v>
      </c>
      <c r="S8532" t="s">
        <v>234</v>
      </c>
    </row>
    <row r="8533" spans="1:19" x14ac:dyDescent="0.3">
      <c r="A8533" t="s">
        <v>16662</v>
      </c>
      <c r="B8533" t="s">
        <v>256</v>
      </c>
      <c r="C8533" s="2">
        <v>111856</v>
      </c>
      <c r="D8533" t="s">
        <v>66</v>
      </c>
      <c r="E8533" t="s">
        <v>11</v>
      </c>
      <c r="F8533" t="s">
        <v>99</v>
      </c>
      <c r="G8533" t="s">
        <v>67</v>
      </c>
      <c r="H8533" t="s">
        <v>14</v>
      </c>
      <c r="I8533" t="s">
        <v>120</v>
      </c>
      <c r="J8533" t="s">
        <v>25</v>
      </c>
      <c r="K8533" t="s">
        <v>16663</v>
      </c>
      <c r="L8533" t="s">
        <v>46</v>
      </c>
      <c r="M8533">
        <v>6</v>
      </c>
      <c r="N8533" t="s">
        <v>86</v>
      </c>
      <c r="O8533" s="1">
        <v>45374</v>
      </c>
      <c r="P8533" s="1">
        <v>45394</v>
      </c>
      <c r="Q8533">
        <v>1494</v>
      </c>
      <c r="R8533">
        <v>8.6</v>
      </c>
      <c r="S8533" t="s">
        <v>29</v>
      </c>
    </row>
    <row r="8534" spans="1:19" x14ac:dyDescent="0.3">
      <c r="A8534" t="s">
        <v>16664</v>
      </c>
      <c r="B8534" t="s">
        <v>65</v>
      </c>
      <c r="C8534" s="2">
        <v>56235</v>
      </c>
      <c r="D8534" t="s">
        <v>10</v>
      </c>
      <c r="E8534" t="s">
        <v>22</v>
      </c>
      <c r="F8534" t="s">
        <v>33</v>
      </c>
      <c r="G8534" t="s">
        <v>44</v>
      </c>
      <c r="H8534" t="s">
        <v>14</v>
      </c>
      <c r="I8534" t="s">
        <v>44</v>
      </c>
      <c r="J8534" t="s">
        <v>25</v>
      </c>
      <c r="K8534" t="s">
        <v>16665</v>
      </c>
      <c r="L8534" t="s">
        <v>39</v>
      </c>
      <c r="M8534" t="s">
        <v>37</v>
      </c>
      <c r="N8534" t="s">
        <v>86</v>
      </c>
      <c r="O8534" s="1">
        <v>45349</v>
      </c>
      <c r="P8534" s="1">
        <v>45411</v>
      </c>
      <c r="Q8534">
        <v>2160</v>
      </c>
      <c r="R8534">
        <v>7.5</v>
      </c>
      <c r="S8534" t="s">
        <v>78</v>
      </c>
    </row>
    <row r="8535" spans="1:19" x14ac:dyDescent="0.3">
      <c r="A8535" t="s">
        <v>16666</v>
      </c>
      <c r="B8535" t="s">
        <v>43</v>
      </c>
      <c r="C8535" s="2">
        <v>122552</v>
      </c>
      <c r="D8535" t="s">
        <v>10</v>
      </c>
      <c r="E8535" t="s">
        <v>11</v>
      </c>
      <c r="F8535" t="s">
        <v>33</v>
      </c>
      <c r="G8535" t="s">
        <v>158</v>
      </c>
      <c r="H8535" t="s">
        <v>35</v>
      </c>
      <c r="I8535" t="s">
        <v>158</v>
      </c>
      <c r="J8535" t="s">
        <v>25</v>
      </c>
      <c r="K8535" t="s">
        <v>16667</v>
      </c>
      <c r="L8535" t="s">
        <v>39</v>
      </c>
      <c r="M8535">
        <v>5</v>
      </c>
      <c r="N8535" t="s">
        <v>149</v>
      </c>
      <c r="O8535" s="1">
        <v>45388</v>
      </c>
      <c r="P8535" s="1">
        <v>45428</v>
      </c>
      <c r="Q8535">
        <v>1190</v>
      </c>
      <c r="R8535">
        <v>6.7</v>
      </c>
      <c r="S8535" t="s">
        <v>73</v>
      </c>
    </row>
    <row r="8536" spans="1:19" x14ac:dyDescent="0.3">
      <c r="A8536" t="s">
        <v>16668</v>
      </c>
      <c r="B8536" t="s">
        <v>21</v>
      </c>
      <c r="C8536" s="2">
        <v>96332</v>
      </c>
      <c r="D8536" t="s">
        <v>51</v>
      </c>
      <c r="E8536" t="s">
        <v>32</v>
      </c>
      <c r="F8536" t="s">
        <v>99</v>
      </c>
      <c r="G8536" t="s">
        <v>53</v>
      </c>
      <c r="H8536" t="s">
        <v>14</v>
      </c>
      <c r="I8536" t="s">
        <v>53</v>
      </c>
      <c r="J8536" t="s">
        <v>15</v>
      </c>
      <c r="K8536" t="s">
        <v>16669</v>
      </c>
      <c r="L8536" t="s">
        <v>46</v>
      </c>
      <c r="M8536">
        <v>2</v>
      </c>
      <c r="N8536" t="s">
        <v>90</v>
      </c>
      <c r="O8536" s="1">
        <v>45657</v>
      </c>
      <c r="P8536" s="1">
        <v>45717</v>
      </c>
      <c r="Q8536">
        <v>1451</v>
      </c>
      <c r="R8536">
        <v>5.7</v>
      </c>
      <c r="S8536" t="s">
        <v>112</v>
      </c>
    </row>
    <row r="8537" spans="1:19" x14ac:dyDescent="0.3">
      <c r="A8537" t="s">
        <v>16670</v>
      </c>
      <c r="B8537" t="s">
        <v>119</v>
      </c>
      <c r="C8537" s="2">
        <v>195705</v>
      </c>
      <c r="D8537" t="s">
        <v>10</v>
      </c>
      <c r="E8537" t="s">
        <v>88</v>
      </c>
      <c r="F8537" t="s">
        <v>99</v>
      </c>
      <c r="G8537" t="s">
        <v>104</v>
      </c>
      <c r="H8537" t="s">
        <v>35</v>
      </c>
      <c r="I8537" t="s">
        <v>104</v>
      </c>
      <c r="J8537" t="s">
        <v>25</v>
      </c>
      <c r="K8537" t="s">
        <v>16671</v>
      </c>
      <c r="L8537" t="s">
        <v>27</v>
      </c>
      <c r="M8537">
        <v>19</v>
      </c>
      <c r="N8537" t="s">
        <v>62</v>
      </c>
      <c r="O8537" s="1">
        <v>45705</v>
      </c>
      <c r="P8537" s="1">
        <v>45752</v>
      </c>
      <c r="Q8537">
        <v>1620</v>
      </c>
      <c r="R8537">
        <v>9.6</v>
      </c>
      <c r="S8537" t="s">
        <v>174</v>
      </c>
    </row>
    <row r="8538" spans="1:19" x14ac:dyDescent="0.3">
      <c r="A8538" t="s">
        <v>16672</v>
      </c>
      <c r="B8538" t="s">
        <v>183</v>
      </c>
      <c r="C8538" s="2">
        <v>183077</v>
      </c>
      <c r="D8538" t="s">
        <v>10</v>
      </c>
      <c r="E8538" t="s">
        <v>11</v>
      </c>
      <c r="F8538" t="s">
        <v>52</v>
      </c>
      <c r="G8538" t="s">
        <v>95</v>
      </c>
      <c r="H8538" t="s">
        <v>35</v>
      </c>
      <c r="I8538" t="s">
        <v>95</v>
      </c>
      <c r="J8538" t="s">
        <v>15</v>
      </c>
      <c r="K8538" t="s">
        <v>16673</v>
      </c>
      <c r="L8538" t="s">
        <v>17</v>
      </c>
      <c r="M8538">
        <v>6</v>
      </c>
      <c r="N8538" t="s">
        <v>97</v>
      </c>
      <c r="O8538" s="1">
        <v>45300</v>
      </c>
      <c r="P8538" s="1">
        <v>45351</v>
      </c>
      <c r="Q8538">
        <v>1598</v>
      </c>
      <c r="R8538">
        <v>9.1999999999999993</v>
      </c>
      <c r="S8538" t="s">
        <v>57</v>
      </c>
    </row>
    <row r="8539" spans="1:19" x14ac:dyDescent="0.3">
      <c r="A8539" t="s">
        <v>16674</v>
      </c>
      <c r="B8539" t="s">
        <v>103</v>
      </c>
      <c r="C8539" s="2">
        <v>185786</v>
      </c>
      <c r="D8539" t="s">
        <v>10</v>
      </c>
      <c r="E8539" t="s">
        <v>11</v>
      </c>
      <c r="F8539" t="s">
        <v>99</v>
      </c>
      <c r="G8539" t="s">
        <v>34</v>
      </c>
      <c r="H8539" t="s">
        <v>14</v>
      </c>
      <c r="I8539" t="s">
        <v>34</v>
      </c>
      <c r="J8539" t="s">
        <v>25</v>
      </c>
      <c r="K8539" t="s">
        <v>16675</v>
      </c>
      <c r="L8539" t="s">
        <v>17</v>
      </c>
      <c r="M8539">
        <v>6</v>
      </c>
      <c r="N8539" t="s">
        <v>18</v>
      </c>
      <c r="O8539" s="1">
        <v>45732</v>
      </c>
      <c r="P8539" s="1">
        <v>45748</v>
      </c>
      <c r="Q8539">
        <v>2427</v>
      </c>
      <c r="R8539">
        <v>9.9</v>
      </c>
      <c r="S8539" t="s">
        <v>19</v>
      </c>
    </row>
    <row r="8540" spans="1:19" x14ac:dyDescent="0.3">
      <c r="A8540" t="s">
        <v>16676</v>
      </c>
      <c r="B8540" t="s">
        <v>50</v>
      </c>
      <c r="C8540" s="2">
        <v>46038</v>
      </c>
      <c r="D8540" t="s">
        <v>10</v>
      </c>
      <c r="E8540" t="s">
        <v>22</v>
      </c>
      <c r="F8540" t="s">
        <v>33</v>
      </c>
      <c r="G8540" t="s">
        <v>158</v>
      </c>
      <c r="H8540" t="s">
        <v>54</v>
      </c>
      <c r="I8540" t="s">
        <v>55</v>
      </c>
      <c r="J8540" t="s">
        <v>37</v>
      </c>
      <c r="K8540" t="s">
        <v>16677</v>
      </c>
      <c r="L8540" t="s">
        <v>17</v>
      </c>
      <c r="M8540">
        <v>1</v>
      </c>
      <c r="N8540" t="s">
        <v>108</v>
      </c>
      <c r="O8540" s="1">
        <v>45340</v>
      </c>
      <c r="P8540" s="1">
        <v>45399</v>
      </c>
      <c r="Q8540">
        <v>1157</v>
      </c>
      <c r="R8540">
        <v>9.5</v>
      </c>
      <c r="S8540" t="s">
        <v>93</v>
      </c>
    </row>
    <row r="8541" spans="1:19" x14ac:dyDescent="0.3">
      <c r="A8541" t="s">
        <v>16678</v>
      </c>
      <c r="B8541" t="s">
        <v>31</v>
      </c>
      <c r="C8541" s="2">
        <v>91063</v>
      </c>
      <c r="D8541" t="s">
        <v>10</v>
      </c>
      <c r="E8541" t="s">
        <v>11</v>
      </c>
      <c r="F8541" t="s">
        <v>33</v>
      </c>
      <c r="G8541" t="s">
        <v>13</v>
      </c>
      <c r="H8541" t="s">
        <v>35</v>
      </c>
      <c r="I8541" t="s">
        <v>13</v>
      </c>
      <c r="J8541" t="s">
        <v>15</v>
      </c>
      <c r="K8541" t="s">
        <v>16679</v>
      </c>
      <c r="L8541" t="s">
        <v>46</v>
      </c>
      <c r="M8541">
        <v>5</v>
      </c>
      <c r="N8541" t="s">
        <v>18</v>
      </c>
      <c r="O8541" s="1">
        <v>45654</v>
      </c>
      <c r="P8541" s="1">
        <v>45705</v>
      </c>
      <c r="Q8541">
        <v>2127</v>
      </c>
      <c r="R8541">
        <v>7.8</v>
      </c>
      <c r="S8541" t="s">
        <v>73</v>
      </c>
    </row>
    <row r="8542" spans="1:19" x14ac:dyDescent="0.3">
      <c r="A8542" t="s">
        <v>16680</v>
      </c>
      <c r="B8542" t="s">
        <v>161</v>
      </c>
      <c r="C8542" s="2">
        <v>116806</v>
      </c>
      <c r="D8542" t="s">
        <v>51</v>
      </c>
      <c r="E8542" t="s">
        <v>11</v>
      </c>
      <c r="F8542" t="s">
        <v>99</v>
      </c>
      <c r="G8542" t="s">
        <v>120</v>
      </c>
      <c r="H8542" t="s">
        <v>54</v>
      </c>
      <c r="I8542" t="s">
        <v>120</v>
      </c>
      <c r="J8542" t="s">
        <v>25</v>
      </c>
      <c r="K8542" t="s">
        <v>16681</v>
      </c>
      <c r="L8542" t="s">
        <v>17</v>
      </c>
      <c r="M8542">
        <v>8</v>
      </c>
      <c r="N8542" t="s">
        <v>28</v>
      </c>
      <c r="O8542" s="1">
        <v>45315</v>
      </c>
      <c r="P8542" s="1">
        <v>45355</v>
      </c>
      <c r="Q8542">
        <v>650</v>
      </c>
      <c r="R8542">
        <v>9.6</v>
      </c>
      <c r="S8542" t="s">
        <v>63</v>
      </c>
    </row>
    <row r="8543" spans="1:19" x14ac:dyDescent="0.3">
      <c r="A8543" t="s">
        <v>16682</v>
      </c>
      <c r="B8543" t="s">
        <v>161</v>
      </c>
      <c r="C8543" s="2">
        <v>144821</v>
      </c>
      <c r="D8543" t="s">
        <v>10</v>
      </c>
      <c r="E8543" t="s">
        <v>88</v>
      </c>
      <c r="F8543" t="s">
        <v>99</v>
      </c>
      <c r="G8543" t="s">
        <v>166</v>
      </c>
      <c r="H8543" t="s">
        <v>35</v>
      </c>
      <c r="I8543" t="s">
        <v>166</v>
      </c>
      <c r="J8543" t="s">
        <v>15</v>
      </c>
      <c r="K8543" t="s">
        <v>16683</v>
      </c>
      <c r="L8543" t="s">
        <v>27</v>
      </c>
      <c r="M8543">
        <v>13</v>
      </c>
      <c r="N8543" t="s">
        <v>90</v>
      </c>
      <c r="O8543" s="1">
        <v>45419</v>
      </c>
      <c r="P8543" s="1">
        <v>45447</v>
      </c>
      <c r="Q8543">
        <v>1914</v>
      </c>
      <c r="R8543">
        <v>7.4</v>
      </c>
      <c r="S8543" t="s">
        <v>174</v>
      </c>
    </row>
    <row r="8544" spans="1:19" x14ac:dyDescent="0.3">
      <c r="A8544" t="s">
        <v>16684</v>
      </c>
      <c r="B8544" t="s">
        <v>50</v>
      </c>
      <c r="C8544" s="2">
        <v>157668</v>
      </c>
      <c r="D8544" t="s">
        <v>10</v>
      </c>
      <c r="E8544" t="s">
        <v>11</v>
      </c>
      <c r="F8544" t="s">
        <v>33</v>
      </c>
      <c r="G8544" t="s">
        <v>126</v>
      </c>
      <c r="H8544" t="s">
        <v>35</v>
      </c>
      <c r="I8544" t="s">
        <v>95</v>
      </c>
      <c r="J8544" t="s">
        <v>37</v>
      </c>
      <c r="K8544" t="s">
        <v>16685</v>
      </c>
      <c r="L8544" t="s">
        <v>27</v>
      </c>
      <c r="M8544">
        <v>7</v>
      </c>
      <c r="N8544" t="s">
        <v>97</v>
      </c>
      <c r="O8544" s="1">
        <v>45753</v>
      </c>
      <c r="P8544" s="1">
        <v>45809</v>
      </c>
      <c r="Q8544">
        <v>2176</v>
      </c>
      <c r="R8544">
        <v>6.5</v>
      </c>
      <c r="S8544" t="s">
        <v>41</v>
      </c>
    </row>
    <row r="8545" spans="1:19" x14ac:dyDescent="0.3">
      <c r="A8545" t="s">
        <v>16686</v>
      </c>
      <c r="B8545" t="s">
        <v>161</v>
      </c>
      <c r="C8545" s="2">
        <v>72870</v>
      </c>
      <c r="D8545" t="s">
        <v>51</v>
      </c>
      <c r="E8545" t="s">
        <v>32</v>
      </c>
      <c r="F8545" t="s">
        <v>33</v>
      </c>
      <c r="G8545" t="s">
        <v>60</v>
      </c>
      <c r="H8545" t="s">
        <v>54</v>
      </c>
      <c r="I8545" t="s">
        <v>60</v>
      </c>
      <c r="J8545" t="s">
        <v>15</v>
      </c>
      <c r="K8545" t="s">
        <v>13213</v>
      </c>
      <c r="L8545" t="s">
        <v>39</v>
      </c>
      <c r="M8545">
        <v>2</v>
      </c>
      <c r="N8545" t="s">
        <v>77</v>
      </c>
      <c r="O8545" s="1">
        <v>45583</v>
      </c>
      <c r="P8545" s="1">
        <v>45642</v>
      </c>
      <c r="Q8545">
        <v>1249</v>
      </c>
      <c r="R8545">
        <v>5.3</v>
      </c>
      <c r="S8545" t="s">
        <v>70</v>
      </c>
    </row>
    <row r="8546" spans="1:19" x14ac:dyDescent="0.3">
      <c r="A8546" t="s">
        <v>16687</v>
      </c>
      <c r="B8546" t="s">
        <v>161</v>
      </c>
      <c r="C8546" s="2">
        <v>48194</v>
      </c>
      <c r="D8546" t="s">
        <v>10</v>
      </c>
      <c r="E8546" t="s">
        <v>22</v>
      </c>
      <c r="F8546" t="s">
        <v>52</v>
      </c>
      <c r="G8546" t="s">
        <v>80</v>
      </c>
      <c r="H8546" t="s">
        <v>14</v>
      </c>
      <c r="I8546" t="s">
        <v>80</v>
      </c>
      <c r="J8546" t="s">
        <v>37</v>
      </c>
      <c r="K8546" t="s">
        <v>16688</v>
      </c>
      <c r="L8546" t="s">
        <v>46</v>
      </c>
      <c r="M8546" t="s">
        <v>37</v>
      </c>
      <c r="N8546" t="s">
        <v>40</v>
      </c>
      <c r="O8546" s="1">
        <v>45755</v>
      </c>
      <c r="P8546" s="1">
        <v>45814</v>
      </c>
      <c r="Q8546">
        <v>1829</v>
      </c>
      <c r="R8546">
        <v>8.5</v>
      </c>
      <c r="S8546" t="s">
        <v>63</v>
      </c>
    </row>
    <row r="8547" spans="1:19" x14ac:dyDescent="0.3">
      <c r="A8547" t="s">
        <v>16689</v>
      </c>
      <c r="B8547" t="s">
        <v>256</v>
      </c>
      <c r="C8547" s="2">
        <v>140098</v>
      </c>
      <c r="D8547" t="s">
        <v>10</v>
      </c>
      <c r="E8547" t="s">
        <v>32</v>
      </c>
      <c r="F8547" t="s">
        <v>99</v>
      </c>
      <c r="G8547" t="s">
        <v>34</v>
      </c>
      <c r="H8547" t="s">
        <v>14</v>
      </c>
      <c r="I8547" t="s">
        <v>34</v>
      </c>
      <c r="J8547" t="s">
        <v>15</v>
      </c>
      <c r="K8547" t="s">
        <v>16690</v>
      </c>
      <c r="L8547" t="s">
        <v>46</v>
      </c>
      <c r="M8547">
        <v>3</v>
      </c>
      <c r="N8547" t="s">
        <v>116</v>
      </c>
      <c r="O8547" s="1">
        <v>45707</v>
      </c>
      <c r="P8547" s="1">
        <v>45729</v>
      </c>
      <c r="Q8547">
        <v>881</v>
      </c>
      <c r="R8547">
        <v>7</v>
      </c>
      <c r="S8547" t="s">
        <v>63</v>
      </c>
    </row>
    <row r="8548" spans="1:19" x14ac:dyDescent="0.3">
      <c r="A8548" t="s">
        <v>16691</v>
      </c>
      <c r="B8548" t="s">
        <v>83</v>
      </c>
      <c r="C8548" s="2">
        <v>43575</v>
      </c>
      <c r="D8548" t="s">
        <v>10</v>
      </c>
      <c r="E8548" t="s">
        <v>22</v>
      </c>
      <c r="F8548" t="s">
        <v>99</v>
      </c>
      <c r="G8548" t="s">
        <v>36</v>
      </c>
      <c r="H8548" t="s">
        <v>54</v>
      </c>
      <c r="I8548" t="s">
        <v>36</v>
      </c>
      <c r="J8548" t="s">
        <v>15</v>
      </c>
      <c r="K8548" t="s">
        <v>16692</v>
      </c>
      <c r="L8548" t="s">
        <v>17</v>
      </c>
      <c r="M8548">
        <v>1</v>
      </c>
      <c r="N8548" t="s">
        <v>116</v>
      </c>
      <c r="O8548" s="1">
        <v>45625</v>
      </c>
      <c r="P8548" s="1">
        <v>45675</v>
      </c>
      <c r="Q8548">
        <v>1588</v>
      </c>
      <c r="R8548">
        <v>8.3000000000000007</v>
      </c>
      <c r="S8548" t="s">
        <v>57</v>
      </c>
    </row>
    <row r="8549" spans="1:19" x14ac:dyDescent="0.3">
      <c r="A8549" t="s">
        <v>16693</v>
      </c>
      <c r="B8549" t="s">
        <v>176</v>
      </c>
      <c r="C8549" s="2">
        <v>88489</v>
      </c>
      <c r="D8549" t="s">
        <v>10</v>
      </c>
      <c r="E8549" t="s">
        <v>11</v>
      </c>
      <c r="F8549" t="s">
        <v>99</v>
      </c>
      <c r="G8549" t="s">
        <v>158</v>
      </c>
      <c r="H8549" t="s">
        <v>14</v>
      </c>
      <c r="I8549" t="s">
        <v>158</v>
      </c>
      <c r="J8549" t="s">
        <v>37</v>
      </c>
      <c r="K8549" t="s">
        <v>16694</v>
      </c>
      <c r="L8549" t="s">
        <v>39</v>
      </c>
      <c r="M8549">
        <v>6</v>
      </c>
      <c r="N8549" t="s">
        <v>69</v>
      </c>
      <c r="O8549" s="1">
        <v>45359</v>
      </c>
      <c r="P8549" s="1">
        <v>45422</v>
      </c>
      <c r="Q8549">
        <v>2254</v>
      </c>
      <c r="R8549">
        <v>7</v>
      </c>
      <c r="S8549" t="s">
        <v>234</v>
      </c>
    </row>
    <row r="8550" spans="1:19" x14ac:dyDescent="0.3">
      <c r="A8550" t="s">
        <v>16695</v>
      </c>
      <c r="B8550" t="s">
        <v>256</v>
      </c>
      <c r="C8550" s="2">
        <v>291564</v>
      </c>
      <c r="D8550" t="s">
        <v>10</v>
      </c>
      <c r="E8550" t="s">
        <v>88</v>
      </c>
      <c r="F8550" t="s">
        <v>12</v>
      </c>
      <c r="G8550" t="s">
        <v>153</v>
      </c>
      <c r="H8550" t="s">
        <v>14</v>
      </c>
      <c r="I8550" t="s">
        <v>153</v>
      </c>
      <c r="J8550" t="s">
        <v>37</v>
      </c>
      <c r="K8550" t="s">
        <v>16696</v>
      </c>
      <c r="L8550" t="s">
        <v>27</v>
      </c>
      <c r="M8550">
        <v>14</v>
      </c>
      <c r="N8550" t="s">
        <v>28</v>
      </c>
      <c r="O8550" s="1">
        <v>45339</v>
      </c>
      <c r="P8550" s="1">
        <v>45398</v>
      </c>
      <c r="Q8550">
        <v>621</v>
      </c>
      <c r="R8550">
        <v>9.1999999999999993</v>
      </c>
      <c r="S8550" t="s">
        <v>19</v>
      </c>
    </row>
    <row r="8551" spans="1:19" x14ac:dyDescent="0.3">
      <c r="A8551" t="s">
        <v>16697</v>
      </c>
      <c r="B8551" t="s">
        <v>145</v>
      </c>
      <c r="C8551" s="2">
        <v>88629</v>
      </c>
      <c r="D8551" t="s">
        <v>10</v>
      </c>
      <c r="E8551" t="s">
        <v>32</v>
      </c>
      <c r="F8551" t="s">
        <v>12</v>
      </c>
      <c r="G8551" t="s">
        <v>84</v>
      </c>
      <c r="H8551" t="s">
        <v>54</v>
      </c>
      <c r="I8551" t="s">
        <v>84</v>
      </c>
      <c r="J8551" t="s">
        <v>37</v>
      </c>
      <c r="K8551" t="s">
        <v>16698</v>
      </c>
      <c r="L8551" t="s">
        <v>39</v>
      </c>
      <c r="M8551">
        <v>4</v>
      </c>
      <c r="N8551" t="s">
        <v>62</v>
      </c>
      <c r="O8551" s="1">
        <v>45697</v>
      </c>
      <c r="P8551" s="1">
        <v>45763</v>
      </c>
      <c r="Q8551">
        <v>1685</v>
      </c>
      <c r="R8551">
        <v>5.4</v>
      </c>
      <c r="S8551" t="s">
        <v>57</v>
      </c>
    </row>
    <row r="8552" spans="1:19" x14ac:dyDescent="0.3">
      <c r="A8552" t="s">
        <v>16699</v>
      </c>
      <c r="B8552" t="s">
        <v>119</v>
      </c>
      <c r="C8552" s="2">
        <v>53026</v>
      </c>
      <c r="D8552" t="s">
        <v>10</v>
      </c>
      <c r="E8552" t="s">
        <v>22</v>
      </c>
      <c r="F8552" t="s">
        <v>99</v>
      </c>
      <c r="G8552" t="s">
        <v>158</v>
      </c>
      <c r="H8552" t="s">
        <v>35</v>
      </c>
      <c r="I8552" t="s">
        <v>158</v>
      </c>
      <c r="J8552" t="s">
        <v>37</v>
      </c>
      <c r="K8552" t="s">
        <v>16700</v>
      </c>
      <c r="L8552" t="s">
        <v>17</v>
      </c>
      <c r="M8552" t="s">
        <v>37</v>
      </c>
      <c r="N8552" t="s">
        <v>90</v>
      </c>
      <c r="O8552" s="1">
        <v>45597</v>
      </c>
      <c r="P8552" s="1">
        <v>45616</v>
      </c>
      <c r="Q8552">
        <v>1508</v>
      </c>
      <c r="R8552">
        <v>8.9</v>
      </c>
      <c r="S8552" t="s">
        <v>29</v>
      </c>
    </row>
    <row r="8553" spans="1:19" x14ac:dyDescent="0.3">
      <c r="A8553" t="s">
        <v>16701</v>
      </c>
      <c r="B8553" t="s">
        <v>9</v>
      </c>
      <c r="C8553" s="2">
        <v>38104</v>
      </c>
      <c r="D8553" t="s">
        <v>10</v>
      </c>
      <c r="E8553" t="s">
        <v>22</v>
      </c>
      <c r="F8553" t="s">
        <v>33</v>
      </c>
      <c r="G8553" t="s">
        <v>36</v>
      </c>
      <c r="H8553" t="s">
        <v>54</v>
      </c>
      <c r="I8553" t="s">
        <v>126</v>
      </c>
      <c r="J8553" t="s">
        <v>15</v>
      </c>
      <c r="K8553" t="s">
        <v>16702</v>
      </c>
      <c r="L8553" t="s">
        <v>46</v>
      </c>
      <c r="M8553">
        <v>1</v>
      </c>
      <c r="N8553" t="s">
        <v>47</v>
      </c>
      <c r="O8553" s="1">
        <v>45337</v>
      </c>
      <c r="P8553" s="1">
        <v>45355</v>
      </c>
      <c r="Q8553">
        <v>2006</v>
      </c>
      <c r="R8553">
        <v>9.6</v>
      </c>
      <c r="S8553" t="s">
        <v>227</v>
      </c>
    </row>
    <row r="8554" spans="1:19" x14ac:dyDescent="0.3">
      <c r="A8554" t="s">
        <v>16703</v>
      </c>
      <c r="B8554" t="s">
        <v>9</v>
      </c>
      <c r="C8554" s="2">
        <v>74005</v>
      </c>
      <c r="D8554" t="s">
        <v>10</v>
      </c>
      <c r="E8554" t="s">
        <v>32</v>
      </c>
      <c r="F8554" t="s">
        <v>33</v>
      </c>
      <c r="G8554" t="s">
        <v>80</v>
      </c>
      <c r="H8554" t="s">
        <v>35</v>
      </c>
      <c r="I8554" t="s">
        <v>36</v>
      </c>
      <c r="J8554" t="s">
        <v>15</v>
      </c>
      <c r="K8554" t="s">
        <v>16704</v>
      </c>
      <c r="L8554" t="s">
        <v>27</v>
      </c>
      <c r="M8554">
        <v>3</v>
      </c>
      <c r="N8554" t="s">
        <v>28</v>
      </c>
      <c r="O8554" s="1">
        <v>45700</v>
      </c>
      <c r="P8554" s="1">
        <v>45729</v>
      </c>
      <c r="Q8554">
        <v>1500</v>
      </c>
      <c r="R8554">
        <v>8.1</v>
      </c>
      <c r="S8554" t="s">
        <v>29</v>
      </c>
    </row>
    <row r="8555" spans="1:19" x14ac:dyDescent="0.3">
      <c r="A8555" t="s">
        <v>16705</v>
      </c>
      <c r="B8555" t="s">
        <v>21</v>
      </c>
      <c r="C8555" s="2">
        <v>82586</v>
      </c>
      <c r="D8555" t="s">
        <v>10</v>
      </c>
      <c r="E8555" t="s">
        <v>22</v>
      </c>
      <c r="F8555" t="s">
        <v>52</v>
      </c>
      <c r="G8555" t="s">
        <v>126</v>
      </c>
      <c r="H8555" t="s">
        <v>35</v>
      </c>
      <c r="I8555" t="s">
        <v>126</v>
      </c>
      <c r="J8555" t="s">
        <v>37</v>
      </c>
      <c r="K8555" t="s">
        <v>16706</v>
      </c>
      <c r="L8555" t="s">
        <v>46</v>
      </c>
      <c r="M8555" t="s">
        <v>37</v>
      </c>
      <c r="N8555" t="s">
        <v>97</v>
      </c>
      <c r="O8555" s="1">
        <v>45582</v>
      </c>
      <c r="P8555" s="1">
        <v>45641</v>
      </c>
      <c r="Q8555">
        <v>778</v>
      </c>
      <c r="R8555">
        <v>9.8000000000000007</v>
      </c>
      <c r="S8555" t="s">
        <v>174</v>
      </c>
    </row>
    <row r="8556" spans="1:19" x14ac:dyDescent="0.3">
      <c r="A8556" t="s">
        <v>16707</v>
      </c>
      <c r="B8556" t="s">
        <v>130</v>
      </c>
      <c r="C8556" s="2">
        <v>315756</v>
      </c>
      <c r="D8556" t="s">
        <v>10</v>
      </c>
      <c r="E8556" t="s">
        <v>88</v>
      </c>
      <c r="F8556" t="s">
        <v>33</v>
      </c>
      <c r="G8556" t="s">
        <v>34</v>
      </c>
      <c r="H8556" t="s">
        <v>14</v>
      </c>
      <c r="I8556" t="s">
        <v>34</v>
      </c>
      <c r="J8556" t="s">
        <v>25</v>
      </c>
      <c r="K8556" t="s">
        <v>16708</v>
      </c>
      <c r="L8556" t="s">
        <v>46</v>
      </c>
      <c r="M8556">
        <v>15</v>
      </c>
      <c r="N8556" t="s">
        <v>40</v>
      </c>
      <c r="O8556" s="1">
        <v>45504</v>
      </c>
      <c r="P8556" s="1">
        <v>45574</v>
      </c>
      <c r="Q8556">
        <v>1655</v>
      </c>
      <c r="R8556">
        <v>5.7</v>
      </c>
      <c r="S8556" t="s">
        <v>234</v>
      </c>
    </row>
    <row r="8557" spans="1:19" x14ac:dyDescent="0.3">
      <c r="A8557" t="s">
        <v>16709</v>
      </c>
      <c r="B8557" t="s">
        <v>31</v>
      </c>
      <c r="C8557" s="2">
        <v>92683</v>
      </c>
      <c r="D8557" t="s">
        <v>10</v>
      </c>
      <c r="E8557" t="s">
        <v>32</v>
      </c>
      <c r="F8557" t="s">
        <v>99</v>
      </c>
      <c r="G8557" t="s">
        <v>126</v>
      </c>
      <c r="H8557" t="s">
        <v>54</v>
      </c>
      <c r="I8557" t="s">
        <v>126</v>
      </c>
      <c r="J8557" t="s">
        <v>15</v>
      </c>
      <c r="K8557" t="s">
        <v>9523</v>
      </c>
      <c r="L8557" t="s">
        <v>17</v>
      </c>
      <c r="M8557">
        <v>3</v>
      </c>
      <c r="N8557" t="s">
        <v>97</v>
      </c>
      <c r="O8557" s="1">
        <v>45644</v>
      </c>
      <c r="P8557" s="1">
        <v>45680</v>
      </c>
      <c r="Q8557">
        <v>2248</v>
      </c>
      <c r="R8557">
        <v>6.6</v>
      </c>
      <c r="S8557" t="s">
        <v>112</v>
      </c>
    </row>
    <row r="8558" spans="1:19" x14ac:dyDescent="0.3">
      <c r="A8558" t="s">
        <v>16710</v>
      </c>
      <c r="B8558" t="s">
        <v>183</v>
      </c>
      <c r="C8558" s="2">
        <v>128266</v>
      </c>
      <c r="D8558" t="s">
        <v>10</v>
      </c>
      <c r="E8558" t="s">
        <v>88</v>
      </c>
      <c r="F8558" t="s">
        <v>99</v>
      </c>
      <c r="G8558" t="s">
        <v>23</v>
      </c>
      <c r="H8558" t="s">
        <v>54</v>
      </c>
      <c r="I8558" t="s">
        <v>23</v>
      </c>
      <c r="J8558" t="s">
        <v>15</v>
      </c>
      <c r="K8558" t="s">
        <v>16711</v>
      </c>
      <c r="L8558" t="s">
        <v>39</v>
      </c>
      <c r="M8558">
        <v>10</v>
      </c>
      <c r="N8558" t="s">
        <v>116</v>
      </c>
      <c r="O8558" s="1">
        <v>45743</v>
      </c>
      <c r="P8558" s="1">
        <v>45806</v>
      </c>
      <c r="Q8558">
        <v>2448</v>
      </c>
      <c r="R8558">
        <v>8</v>
      </c>
      <c r="S8558" t="s">
        <v>234</v>
      </c>
    </row>
    <row r="8559" spans="1:19" x14ac:dyDescent="0.3">
      <c r="A8559" t="s">
        <v>16712</v>
      </c>
      <c r="B8559" t="s">
        <v>183</v>
      </c>
      <c r="C8559" s="2">
        <v>137840</v>
      </c>
      <c r="D8559" t="s">
        <v>66</v>
      </c>
      <c r="E8559" t="s">
        <v>11</v>
      </c>
      <c r="F8559" t="s">
        <v>12</v>
      </c>
      <c r="G8559" t="s">
        <v>67</v>
      </c>
      <c r="H8559" t="s">
        <v>54</v>
      </c>
      <c r="I8559" t="s">
        <v>67</v>
      </c>
      <c r="J8559" t="s">
        <v>15</v>
      </c>
      <c r="K8559" t="s">
        <v>1346</v>
      </c>
      <c r="L8559" t="s">
        <v>46</v>
      </c>
      <c r="M8559">
        <v>7</v>
      </c>
      <c r="N8559" t="s">
        <v>69</v>
      </c>
      <c r="O8559" s="1">
        <v>45677</v>
      </c>
      <c r="P8559" s="1">
        <v>45734</v>
      </c>
      <c r="Q8559">
        <v>1966</v>
      </c>
      <c r="R8559">
        <v>5.6</v>
      </c>
      <c r="S8559" t="s">
        <v>112</v>
      </c>
    </row>
    <row r="8560" spans="1:19" x14ac:dyDescent="0.3">
      <c r="A8560" t="s">
        <v>16713</v>
      </c>
      <c r="B8560" t="s">
        <v>183</v>
      </c>
      <c r="C8560" s="2">
        <v>82009</v>
      </c>
      <c r="D8560" t="s">
        <v>10</v>
      </c>
      <c r="E8560" t="s">
        <v>32</v>
      </c>
      <c r="F8560" t="s">
        <v>12</v>
      </c>
      <c r="G8560" t="s">
        <v>24</v>
      </c>
      <c r="H8560" t="s">
        <v>35</v>
      </c>
      <c r="I8560" t="s">
        <v>24</v>
      </c>
      <c r="J8560" t="s">
        <v>15</v>
      </c>
      <c r="K8560" t="s">
        <v>16714</v>
      </c>
      <c r="L8560" t="s">
        <v>46</v>
      </c>
      <c r="M8560">
        <v>2</v>
      </c>
      <c r="N8560" t="s">
        <v>40</v>
      </c>
      <c r="O8560" s="1">
        <v>45683</v>
      </c>
      <c r="P8560" s="1">
        <v>45714</v>
      </c>
      <c r="Q8560">
        <v>887</v>
      </c>
      <c r="R8560">
        <v>5.3</v>
      </c>
      <c r="S8560" t="s">
        <v>227</v>
      </c>
    </row>
    <row r="8561" spans="1:19" x14ac:dyDescent="0.3">
      <c r="A8561" t="s">
        <v>16715</v>
      </c>
      <c r="B8561" t="s">
        <v>83</v>
      </c>
      <c r="C8561" s="2">
        <v>140346</v>
      </c>
      <c r="D8561" t="s">
        <v>10</v>
      </c>
      <c r="E8561" t="s">
        <v>88</v>
      </c>
      <c r="F8561" t="s">
        <v>33</v>
      </c>
      <c r="G8561" t="s">
        <v>36</v>
      </c>
      <c r="H8561" t="s">
        <v>54</v>
      </c>
      <c r="I8561" t="s">
        <v>36</v>
      </c>
      <c r="J8561" t="s">
        <v>25</v>
      </c>
      <c r="K8561" t="s">
        <v>16716</v>
      </c>
      <c r="L8561" t="s">
        <v>17</v>
      </c>
      <c r="M8561">
        <v>17</v>
      </c>
      <c r="N8561" t="s">
        <v>47</v>
      </c>
      <c r="O8561" s="1">
        <v>45377</v>
      </c>
      <c r="P8561" s="1">
        <v>45397</v>
      </c>
      <c r="Q8561">
        <v>1750</v>
      </c>
      <c r="R8561">
        <v>8.3000000000000007</v>
      </c>
      <c r="S8561" t="s">
        <v>128</v>
      </c>
    </row>
    <row r="8562" spans="1:19" x14ac:dyDescent="0.3">
      <c r="A8562" t="s">
        <v>16717</v>
      </c>
      <c r="B8562" t="s">
        <v>183</v>
      </c>
      <c r="C8562" s="2">
        <v>103125</v>
      </c>
      <c r="D8562" t="s">
        <v>10</v>
      </c>
      <c r="E8562" t="s">
        <v>11</v>
      </c>
      <c r="F8562" t="s">
        <v>33</v>
      </c>
      <c r="G8562" t="s">
        <v>44</v>
      </c>
      <c r="H8562" t="s">
        <v>35</v>
      </c>
      <c r="I8562" t="s">
        <v>44</v>
      </c>
      <c r="J8562" t="s">
        <v>15</v>
      </c>
      <c r="K8562" t="s">
        <v>16718</v>
      </c>
      <c r="L8562" t="s">
        <v>46</v>
      </c>
      <c r="M8562">
        <v>9</v>
      </c>
      <c r="N8562" t="s">
        <v>122</v>
      </c>
      <c r="O8562" s="1">
        <v>45293</v>
      </c>
      <c r="P8562" s="1">
        <v>45359</v>
      </c>
      <c r="Q8562">
        <v>1115</v>
      </c>
      <c r="R8562">
        <v>9.4</v>
      </c>
      <c r="S8562" t="s">
        <v>41</v>
      </c>
    </row>
    <row r="8563" spans="1:19" x14ac:dyDescent="0.3">
      <c r="A8563" t="s">
        <v>16719</v>
      </c>
      <c r="B8563" t="s">
        <v>256</v>
      </c>
      <c r="C8563" s="2">
        <v>205464</v>
      </c>
      <c r="D8563" t="s">
        <v>10</v>
      </c>
      <c r="E8563" t="s">
        <v>88</v>
      </c>
      <c r="F8563" t="s">
        <v>99</v>
      </c>
      <c r="G8563" t="s">
        <v>126</v>
      </c>
      <c r="H8563" t="s">
        <v>54</v>
      </c>
      <c r="I8563" t="s">
        <v>126</v>
      </c>
      <c r="J8563" t="s">
        <v>37</v>
      </c>
      <c r="K8563" t="s">
        <v>16720</v>
      </c>
      <c r="L8563" t="s">
        <v>17</v>
      </c>
      <c r="M8563">
        <v>16</v>
      </c>
      <c r="N8563" t="s">
        <v>40</v>
      </c>
      <c r="O8563" s="1">
        <v>45776</v>
      </c>
      <c r="P8563" s="1">
        <v>45791</v>
      </c>
      <c r="Q8563">
        <v>705</v>
      </c>
      <c r="R8563">
        <v>5.7</v>
      </c>
      <c r="S8563" t="s">
        <v>57</v>
      </c>
    </row>
    <row r="8564" spans="1:19" x14ac:dyDescent="0.3">
      <c r="A8564" t="s">
        <v>16721</v>
      </c>
      <c r="B8564" t="s">
        <v>65</v>
      </c>
      <c r="C8564" s="2">
        <v>76732</v>
      </c>
      <c r="D8564" t="s">
        <v>10</v>
      </c>
      <c r="E8564" t="s">
        <v>32</v>
      </c>
      <c r="F8564" t="s">
        <v>99</v>
      </c>
      <c r="G8564" t="s">
        <v>104</v>
      </c>
      <c r="H8564" t="s">
        <v>35</v>
      </c>
      <c r="I8564" t="s">
        <v>67</v>
      </c>
      <c r="J8564" t="s">
        <v>37</v>
      </c>
      <c r="K8564" t="s">
        <v>16722</v>
      </c>
      <c r="L8564" t="s">
        <v>46</v>
      </c>
      <c r="M8564">
        <v>3</v>
      </c>
      <c r="N8564" t="s">
        <v>40</v>
      </c>
      <c r="O8564" s="1">
        <v>45456</v>
      </c>
      <c r="P8564" s="1">
        <v>45528</v>
      </c>
      <c r="Q8564">
        <v>1333</v>
      </c>
      <c r="R8564">
        <v>9.1999999999999993</v>
      </c>
      <c r="S8564" t="s">
        <v>234</v>
      </c>
    </row>
    <row r="8565" spans="1:19" x14ac:dyDescent="0.3">
      <c r="A8565" t="s">
        <v>16723</v>
      </c>
      <c r="B8565" t="s">
        <v>50</v>
      </c>
      <c r="C8565" s="2">
        <v>59391</v>
      </c>
      <c r="D8565" t="s">
        <v>10</v>
      </c>
      <c r="E8565" t="s">
        <v>22</v>
      </c>
      <c r="F8565" t="s">
        <v>33</v>
      </c>
      <c r="G8565" t="s">
        <v>104</v>
      </c>
      <c r="H8565" t="s">
        <v>35</v>
      </c>
      <c r="I8565" t="s">
        <v>104</v>
      </c>
      <c r="J8565" t="s">
        <v>37</v>
      </c>
      <c r="K8565" t="s">
        <v>13154</v>
      </c>
      <c r="L8565" t="s">
        <v>17</v>
      </c>
      <c r="M8565">
        <v>1</v>
      </c>
      <c r="N8565" t="s">
        <v>108</v>
      </c>
      <c r="O8565" s="1">
        <v>45499</v>
      </c>
      <c r="P8565" s="1">
        <v>45535</v>
      </c>
      <c r="Q8565">
        <v>1175</v>
      </c>
      <c r="R8565">
        <v>7.3</v>
      </c>
      <c r="S8565" t="s">
        <v>234</v>
      </c>
    </row>
    <row r="8566" spans="1:19" x14ac:dyDescent="0.3">
      <c r="A8566" t="s">
        <v>16724</v>
      </c>
      <c r="B8566" t="s">
        <v>43</v>
      </c>
      <c r="C8566" s="2">
        <v>237339</v>
      </c>
      <c r="D8566" t="s">
        <v>10</v>
      </c>
      <c r="E8566" t="s">
        <v>88</v>
      </c>
      <c r="F8566" t="s">
        <v>33</v>
      </c>
      <c r="G8566" t="s">
        <v>95</v>
      </c>
      <c r="H8566" t="s">
        <v>35</v>
      </c>
      <c r="I8566" t="s">
        <v>95</v>
      </c>
      <c r="J8566" t="s">
        <v>15</v>
      </c>
      <c r="K8566" t="s">
        <v>16725</v>
      </c>
      <c r="L8566" t="s">
        <v>17</v>
      </c>
      <c r="M8566">
        <v>18</v>
      </c>
      <c r="N8566" t="s">
        <v>149</v>
      </c>
      <c r="O8566" s="1">
        <v>45558</v>
      </c>
      <c r="P8566" s="1">
        <v>45598</v>
      </c>
      <c r="Q8566">
        <v>1433</v>
      </c>
      <c r="R8566">
        <v>8.6999999999999993</v>
      </c>
      <c r="S8566" t="s">
        <v>227</v>
      </c>
    </row>
    <row r="8567" spans="1:19" x14ac:dyDescent="0.3">
      <c r="A8567" t="s">
        <v>16726</v>
      </c>
      <c r="B8567" t="s">
        <v>50</v>
      </c>
      <c r="C8567" s="2">
        <v>184930</v>
      </c>
      <c r="D8567" t="s">
        <v>10</v>
      </c>
      <c r="E8567" t="s">
        <v>88</v>
      </c>
      <c r="F8567" t="s">
        <v>33</v>
      </c>
      <c r="G8567" t="s">
        <v>158</v>
      </c>
      <c r="H8567" t="s">
        <v>35</v>
      </c>
      <c r="I8567" t="s">
        <v>158</v>
      </c>
      <c r="J8567" t="s">
        <v>15</v>
      </c>
      <c r="K8567" t="s">
        <v>16727</v>
      </c>
      <c r="L8567" t="s">
        <v>17</v>
      </c>
      <c r="M8567">
        <v>16</v>
      </c>
      <c r="N8567" t="s">
        <v>47</v>
      </c>
      <c r="O8567" s="1">
        <v>45748</v>
      </c>
      <c r="P8567" s="1">
        <v>45790</v>
      </c>
      <c r="Q8567">
        <v>2244</v>
      </c>
      <c r="R8567">
        <v>7</v>
      </c>
      <c r="S8567" t="s">
        <v>48</v>
      </c>
    </row>
    <row r="8568" spans="1:19" x14ac:dyDescent="0.3">
      <c r="A8568" t="s">
        <v>16728</v>
      </c>
      <c r="B8568" t="s">
        <v>114</v>
      </c>
      <c r="C8568" s="2">
        <v>118941</v>
      </c>
      <c r="D8568" t="s">
        <v>10</v>
      </c>
      <c r="E8568" t="s">
        <v>11</v>
      </c>
      <c r="F8568" t="s">
        <v>99</v>
      </c>
      <c r="G8568" t="s">
        <v>104</v>
      </c>
      <c r="H8568" t="s">
        <v>35</v>
      </c>
      <c r="I8568" t="s">
        <v>104</v>
      </c>
      <c r="J8568" t="s">
        <v>25</v>
      </c>
      <c r="K8568" t="s">
        <v>5015</v>
      </c>
      <c r="L8568" t="s">
        <v>17</v>
      </c>
      <c r="M8568">
        <v>5</v>
      </c>
      <c r="N8568" t="s">
        <v>28</v>
      </c>
      <c r="O8568" s="1">
        <v>45531</v>
      </c>
      <c r="P8568" s="1">
        <v>45600</v>
      </c>
      <c r="Q8568">
        <v>1092</v>
      </c>
      <c r="R8568">
        <v>5.8</v>
      </c>
      <c r="S8568" t="s">
        <v>93</v>
      </c>
    </row>
    <row r="8569" spans="1:19" x14ac:dyDescent="0.3">
      <c r="A8569" t="s">
        <v>16729</v>
      </c>
      <c r="B8569" t="s">
        <v>75</v>
      </c>
      <c r="C8569" s="2">
        <v>103580</v>
      </c>
      <c r="D8569" t="s">
        <v>10</v>
      </c>
      <c r="E8569" t="s">
        <v>32</v>
      </c>
      <c r="F8569" t="s">
        <v>52</v>
      </c>
      <c r="G8569" t="s">
        <v>95</v>
      </c>
      <c r="H8569" t="s">
        <v>14</v>
      </c>
      <c r="I8569" t="s">
        <v>95</v>
      </c>
      <c r="J8569" t="s">
        <v>37</v>
      </c>
      <c r="K8569" t="s">
        <v>16730</v>
      </c>
      <c r="L8569" t="s">
        <v>27</v>
      </c>
      <c r="M8569">
        <v>4</v>
      </c>
      <c r="N8569" t="s">
        <v>28</v>
      </c>
      <c r="O8569" s="1">
        <v>45562</v>
      </c>
      <c r="P8569" s="1">
        <v>45629</v>
      </c>
      <c r="Q8569">
        <v>1328</v>
      </c>
      <c r="R8569">
        <v>6.2</v>
      </c>
      <c r="S8569" t="s">
        <v>29</v>
      </c>
    </row>
    <row r="8570" spans="1:19" x14ac:dyDescent="0.3">
      <c r="A8570" t="s">
        <v>16731</v>
      </c>
      <c r="B8570" t="s">
        <v>161</v>
      </c>
      <c r="C8570" s="2">
        <v>75581</v>
      </c>
      <c r="D8570" t="s">
        <v>10</v>
      </c>
      <c r="E8570" t="s">
        <v>32</v>
      </c>
      <c r="F8570" t="s">
        <v>52</v>
      </c>
      <c r="G8570" t="s">
        <v>158</v>
      </c>
      <c r="H8570" t="s">
        <v>14</v>
      </c>
      <c r="I8570" t="s">
        <v>158</v>
      </c>
      <c r="J8570" t="s">
        <v>25</v>
      </c>
      <c r="K8570" t="s">
        <v>16732</v>
      </c>
      <c r="L8570" t="s">
        <v>27</v>
      </c>
      <c r="M8570">
        <v>4</v>
      </c>
      <c r="N8570" t="s">
        <v>149</v>
      </c>
      <c r="O8570" s="1">
        <v>45439</v>
      </c>
      <c r="P8570" s="1">
        <v>45471</v>
      </c>
      <c r="Q8570">
        <v>2343</v>
      </c>
      <c r="R8570">
        <v>9.3000000000000007</v>
      </c>
      <c r="S8570" t="s">
        <v>112</v>
      </c>
    </row>
    <row r="8571" spans="1:19" x14ac:dyDescent="0.3">
      <c r="A8571" t="s">
        <v>16733</v>
      </c>
      <c r="B8571" t="s">
        <v>103</v>
      </c>
      <c r="C8571" s="2">
        <v>79520</v>
      </c>
      <c r="D8571" t="s">
        <v>51</v>
      </c>
      <c r="E8571" t="s">
        <v>32</v>
      </c>
      <c r="F8571" t="s">
        <v>52</v>
      </c>
      <c r="G8571" t="s">
        <v>53</v>
      </c>
      <c r="H8571" t="s">
        <v>14</v>
      </c>
      <c r="I8571" t="s">
        <v>34</v>
      </c>
      <c r="J8571" t="s">
        <v>15</v>
      </c>
      <c r="K8571" t="s">
        <v>16734</v>
      </c>
      <c r="L8571" t="s">
        <v>46</v>
      </c>
      <c r="M8571">
        <v>2</v>
      </c>
      <c r="N8571" t="s">
        <v>47</v>
      </c>
      <c r="O8571" s="1">
        <v>45399</v>
      </c>
      <c r="P8571" s="1">
        <v>45465</v>
      </c>
      <c r="Q8571">
        <v>836</v>
      </c>
      <c r="R8571">
        <v>5.5</v>
      </c>
      <c r="S8571" t="s">
        <v>19</v>
      </c>
    </row>
    <row r="8572" spans="1:19" x14ac:dyDescent="0.3">
      <c r="A8572" t="s">
        <v>16735</v>
      </c>
      <c r="B8572" t="s">
        <v>145</v>
      </c>
      <c r="C8572" s="2">
        <v>61640</v>
      </c>
      <c r="D8572" t="s">
        <v>10</v>
      </c>
      <c r="E8572" t="s">
        <v>32</v>
      </c>
      <c r="F8572" t="s">
        <v>33</v>
      </c>
      <c r="G8572" t="s">
        <v>158</v>
      </c>
      <c r="H8572" t="s">
        <v>35</v>
      </c>
      <c r="I8572" t="s">
        <v>158</v>
      </c>
      <c r="J8572" t="s">
        <v>15</v>
      </c>
      <c r="K8572" t="s">
        <v>16736</v>
      </c>
      <c r="L8572" t="s">
        <v>46</v>
      </c>
      <c r="M8572">
        <v>2</v>
      </c>
      <c r="N8572" t="s">
        <v>69</v>
      </c>
      <c r="O8572" s="1">
        <v>45392</v>
      </c>
      <c r="P8572" s="1">
        <v>45420</v>
      </c>
      <c r="Q8572">
        <v>1321</v>
      </c>
      <c r="R8572">
        <v>8.4</v>
      </c>
      <c r="S8572" t="s">
        <v>19</v>
      </c>
    </row>
    <row r="8573" spans="1:19" x14ac:dyDescent="0.3">
      <c r="A8573" t="s">
        <v>16737</v>
      </c>
      <c r="B8573" t="s">
        <v>130</v>
      </c>
      <c r="C8573" s="2">
        <v>33056</v>
      </c>
      <c r="D8573" t="s">
        <v>10</v>
      </c>
      <c r="E8573" t="s">
        <v>22</v>
      </c>
      <c r="F8573" t="s">
        <v>33</v>
      </c>
      <c r="G8573" t="s">
        <v>36</v>
      </c>
      <c r="H8573" t="s">
        <v>54</v>
      </c>
      <c r="I8573" t="s">
        <v>36</v>
      </c>
      <c r="J8573" t="s">
        <v>25</v>
      </c>
      <c r="K8573" t="s">
        <v>16738</v>
      </c>
      <c r="L8573" t="s">
        <v>17</v>
      </c>
      <c r="M8573" t="s">
        <v>37</v>
      </c>
      <c r="N8573" t="s">
        <v>108</v>
      </c>
      <c r="O8573" s="1">
        <v>45757</v>
      </c>
      <c r="P8573" s="1">
        <v>45791</v>
      </c>
      <c r="Q8573">
        <v>2313</v>
      </c>
      <c r="R8573">
        <v>9.3000000000000007</v>
      </c>
      <c r="S8573" t="s">
        <v>78</v>
      </c>
    </row>
    <row r="8574" spans="1:19" x14ac:dyDescent="0.3">
      <c r="A8574" t="s">
        <v>16739</v>
      </c>
      <c r="B8574" t="s">
        <v>119</v>
      </c>
      <c r="C8574" s="2">
        <v>103447</v>
      </c>
      <c r="D8574" t="s">
        <v>10</v>
      </c>
      <c r="E8574" t="s">
        <v>88</v>
      </c>
      <c r="F8574" t="s">
        <v>12</v>
      </c>
      <c r="G8574" t="s">
        <v>158</v>
      </c>
      <c r="H8574" t="s">
        <v>54</v>
      </c>
      <c r="I8574" t="s">
        <v>158</v>
      </c>
      <c r="J8574" t="s">
        <v>25</v>
      </c>
      <c r="K8574" t="s">
        <v>16740</v>
      </c>
      <c r="L8574" t="s">
        <v>17</v>
      </c>
      <c r="M8574">
        <v>11</v>
      </c>
      <c r="N8574" t="s">
        <v>116</v>
      </c>
      <c r="O8574" s="1">
        <v>45577</v>
      </c>
      <c r="P8574" s="1">
        <v>45602</v>
      </c>
      <c r="Q8574">
        <v>1383</v>
      </c>
      <c r="R8574">
        <v>5.3</v>
      </c>
      <c r="S8574" t="s">
        <v>128</v>
      </c>
    </row>
    <row r="8575" spans="1:19" x14ac:dyDescent="0.3">
      <c r="A8575" t="s">
        <v>16741</v>
      </c>
      <c r="B8575" t="s">
        <v>256</v>
      </c>
      <c r="C8575" s="2">
        <v>92157</v>
      </c>
      <c r="D8575" t="s">
        <v>10</v>
      </c>
      <c r="E8575" t="s">
        <v>32</v>
      </c>
      <c r="F8575" t="s">
        <v>99</v>
      </c>
      <c r="G8575" t="s">
        <v>84</v>
      </c>
      <c r="H8575" t="s">
        <v>54</v>
      </c>
      <c r="I8575" t="s">
        <v>84</v>
      </c>
      <c r="J8575" t="s">
        <v>25</v>
      </c>
      <c r="K8575" t="s">
        <v>16742</v>
      </c>
      <c r="L8575" t="s">
        <v>46</v>
      </c>
      <c r="M8575">
        <v>3</v>
      </c>
      <c r="N8575" t="s">
        <v>28</v>
      </c>
      <c r="O8575" s="1">
        <v>45319</v>
      </c>
      <c r="P8575" s="1">
        <v>45349</v>
      </c>
      <c r="Q8575">
        <v>812</v>
      </c>
      <c r="R8575">
        <v>6.3</v>
      </c>
      <c r="S8575" t="s">
        <v>78</v>
      </c>
    </row>
    <row r="8576" spans="1:19" x14ac:dyDescent="0.3">
      <c r="A8576" t="s">
        <v>16743</v>
      </c>
      <c r="B8576" t="s">
        <v>110</v>
      </c>
      <c r="C8576" s="2">
        <v>271306</v>
      </c>
      <c r="D8576" t="s">
        <v>10</v>
      </c>
      <c r="E8576" t="s">
        <v>88</v>
      </c>
      <c r="F8576" t="s">
        <v>12</v>
      </c>
      <c r="G8576" t="s">
        <v>153</v>
      </c>
      <c r="H8576" t="s">
        <v>14</v>
      </c>
      <c r="I8576" t="s">
        <v>36</v>
      </c>
      <c r="J8576" t="s">
        <v>37</v>
      </c>
      <c r="K8576" t="s">
        <v>16744</v>
      </c>
      <c r="L8576" t="s">
        <v>46</v>
      </c>
      <c r="M8576">
        <v>13</v>
      </c>
      <c r="N8576" t="s">
        <v>18</v>
      </c>
      <c r="O8576" s="1">
        <v>45348</v>
      </c>
      <c r="P8576" s="1">
        <v>45413</v>
      </c>
      <c r="Q8576">
        <v>748</v>
      </c>
      <c r="R8576">
        <v>9</v>
      </c>
      <c r="S8576" t="s">
        <v>112</v>
      </c>
    </row>
    <row r="8577" spans="1:19" x14ac:dyDescent="0.3">
      <c r="A8577" t="s">
        <v>16745</v>
      </c>
      <c r="B8577" t="s">
        <v>83</v>
      </c>
      <c r="C8577" s="2">
        <v>84711</v>
      </c>
      <c r="D8577" t="s">
        <v>10</v>
      </c>
      <c r="E8577" t="s">
        <v>32</v>
      </c>
      <c r="F8577" t="s">
        <v>52</v>
      </c>
      <c r="G8577" t="s">
        <v>84</v>
      </c>
      <c r="H8577" t="s">
        <v>54</v>
      </c>
      <c r="I8577" t="s">
        <v>84</v>
      </c>
      <c r="J8577" t="s">
        <v>15</v>
      </c>
      <c r="K8577" t="s">
        <v>16746</v>
      </c>
      <c r="L8577" t="s">
        <v>39</v>
      </c>
      <c r="M8577">
        <v>2</v>
      </c>
      <c r="N8577" t="s">
        <v>149</v>
      </c>
      <c r="O8577" s="1">
        <v>45544</v>
      </c>
      <c r="P8577" s="1">
        <v>45572</v>
      </c>
      <c r="Q8577">
        <v>1097</v>
      </c>
      <c r="R8577">
        <v>9.6</v>
      </c>
      <c r="S8577" t="s">
        <v>174</v>
      </c>
    </row>
    <row r="8578" spans="1:19" x14ac:dyDescent="0.3">
      <c r="A8578" t="s">
        <v>16747</v>
      </c>
      <c r="B8578" t="s">
        <v>83</v>
      </c>
      <c r="C8578" s="2">
        <v>179776</v>
      </c>
      <c r="D8578" t="s">
        <v>10</v>
      </c>
      <c r="E8578" t="s">
        <v>88</v>
      </c>
      <c r="F8578" t="s">
        <v>52</v>
      </c>
      <c r="G8578" t="s">
        <v>24</v>
      </c>
      <c r="H8578" t="s">
        <v>35</v>
      </c>
      <c r="I8578" t="s">
        <v>24</v>
      </c>
      <c r="J8578" t="s">
        <v>15</v>
      </c>
      <c r="K8578" t="s">
        <v>16748</v>
      </c>
      <c r="L8578" t="s">
        <v>46</v>
      </c>
      <c r="M8578">
        <v>14</v>
      </c>
      <c r="N8578" t="s">
        <v>18</v>
      </c>
      <c r="O8578" s="1">
        <v>45525</v>
      </c>
      <c r="P8578" s="1">
        <v>45558</v>
      </c>
      <c r="Q8578">
        <v>1193</v>
      </c>
      <c r="R8578">
        <v>7.2</v>
      </c>
      <c r="S8578" t="s">
        <v>117</v>
      </c>
    </row>
    <row r="8579" spans="1:19" x14ac:dyDescent="0.3">
      <c r="A8579" t="s">
        <v>16749</v>
      </c>
      <c r="B8579" t="s">
        <v>83</v>
      </c>
      <c r="C8579" s="2">
        <v>152399</v>
      </c>
      <c r="D8579" t="s">
        <v>10</v>
      </c>
      <c r="E8579" t="s">
        <v>88</v>
      </c>
      <c r="F8579" t="s">
        <v>52</v>
      </c>
      <c r="G8579" t="s">
        <v>44</v>
      </c>
      <c r="H8579" t="s">
        <v>14</v>
      </c>
      <c r="I8579" t="s">
        <v>44</v>
      </c>
      <c r="J8579" t="s">
        <v>25</v>
      </c>
      <c r="K8579" t="s">
        <v>16750</v>
      </c>
      <c r="L8579" t="s">
        <v>39</v>
      </c>
      <c r="M8579">
        <v>19</v>
      </c>
      <c r="N8579" t="s">
        <v>90</v>
      </c>
      <c r="O8579" s="1">
        <v>45706</v>
      </c>
      <c r="P8579" s="1">
        <v>45728</v>
      </c>
      <c r="Q8579">
        <v>506</v>
      </c>
      <c r="R8579">
        <v>8.1</v>
      </c>
      <c r="S8579" t="s">
        <v>19</v>
      </c>
    </row>
    <row r="8580" spans="1:19" x14ac:dyDescent="0.3">
      <c r="A8580" t="s">
        <v>16751</v>
      </c>
      <c r="B8580" t="s">
        <v>183</v>
      </c>
      <c r="C8580" s="2">
        <v>63645</v>
      </c>
      <c r="D8580" t="s">
        <v>51</v>
      </c>
      <c r="E8580" t="s">
        <v>22</v>
      </c>
      <c r="F8580" t="s">
        <v>12</v>
      </c>
      <c r="G8580" t="s">
        <v>53</v>
      </c>
      <c r="H8580" t="s">
        <v>54</v>
      </c>
      <c r="I8580" t="s">
        <v>53</v>
      </c>
      <c r="J8580" t="s">
        <v>37</v>
      </c>
      <c r="K8580" t="s">
        <v>16752</v>
      </c>
      <c r="L8580" t="s">
        <v>46</v>
      </c>
      <c r="M8580">
        <v>1</v>
      </c>
      <c r="N8580" t="s">
        <v>116</v>
      </c>
      <c r="O8580" s="1">
        <v>45666</v>
      </c>
      <c r="P8580" s="1">
        <v>45722</v>
      </c>
      <c r="Q8580">
        <v>2261</v>
      </c>
      <c r="R8580">
        <v>10</v>
      </c>
      <c r="S8580" t="s">
        <v>41</v>
      </c>
    </row>
    <row r="8581" spans="1:19" x14ac:dyDescent="0.3">
      <c r="A8581" t="s">
        <v>16753</v>
      </c>
      <c r="B8581" t="s">
        <v>114</v>
      </c>
      <c r="C8581" s="2">
        <v>117988</v>
      </c>
      <c r="D8581" t="s">
        <v>51</v>
      </c>
      <c r="E8581" t="s">
        <v>32</v>
      </c>
      <c r="F8581" t="s">
        <v>33</v>
      </c>
      <c r="G8581" t="s">
        <v>53</v>
      </c>
      <c r="H8581" t="s">
        <v>35</v>
      </c>
      <c r="I8581" t="s">
        <v>44</v>
      </c>
      <c r="J8581" t="s">
        <v>37</v>
      </c>
      <c r="K8581" t="s">
        <v>16754</v>
      </c>
      <c r="L8581" t="s">
        <v>46</v>
      </c>
      <c r="M8581">
        <v>4</v>
      </c>
      <c r="N8581" t="s">
        <v>40</v>
      </c>
      <c r="O8581" s="1">
        <v>45572</v>
      </c>
      <c r="P8581" s="1">
        <v>45642</v>
      </c>
      <c r="Q8581">
        <v>2344</v>
      </c>
      <c r="R8581">
        <v>9.1999999999999993</v>
      </c>
      <c r="S8581" t="s">
        <v>227</v>
      </c>
    </row>
    <row r="8582" spans="1:19" x14ac:dyDescent="0.3">
      <c r="A8582" t="s">
        <v>16755</v>
      </c>
      <c r="B8582" t="s">
        <v>59</v>
      </c>
      <c r="C8582" s="2">
        <v>108405</v>
      </c>
      <c r="D8582" t="s">
        <v>10</v>
      </c>
      <c r="E8582" t="s">
        <v>32</v>
      </c>
      <c r="F8582" t="s">
        <v>52</v>
      </c>
      <c r="G8582" t="s">
        <v>140</v>
      </c>
      <c r="H8582" t="s">
        <v>14</v>
      </c>
      <c r="I8582" t="s">
        <v>158</v>
      </c>
      <c r="J8582" t="s">
        <v>15</v>
      </c>
      <c r="K8582" t="s">
        <v>16756</v>
      </c>
      <c r="L8582" t="s">
        <v>39</v>
      </c>
      <c r="M8582">
        <v>2</v>
      </c>
      <c r="N8582" t="s">
        <v>62</v>
      </c>
      <c r="O8582" s="1">
        <v>45473</v>
      </c>
      <c r="P8582" s="1">
        <v>45501</v>
      </c>
      <c r="Q8582">
        <v>1423</v>
      </c>
      <c r="R8582">
        <v>5.6</v>
      </c>
      <c r="S8582" t="s">
        <v>78</v>
      </c>
    </row>
    <row r="8583" spans="1:19" x14ac:dyDescent="0.3">
      <c r="A8583" t="s">
        <v>16757</v>
      </c>
      <c r="B8583" t="s">
        <v>65</v>
      </c>
      <c r="C8583" s="2">
        <v>106604</v>
      </c>
      <c r="D8583" t="s">
        <v>10</v>
      </c>
      <c r="E8583" t="s">
        <v>22</v>
      </c>
      <c r="F8583" t="s">
        <v>99</v>
      </c>
      <c r="G8583" t="s">
        <v>153</v>
      </c>
      <c r="H8583" t="s">
        <v>35</v>
      </c>
      <c r="I8583" t="s">
        <v>153</v>
      </c>
      <c r="J8583" t="s">
        <v>15</v>
      </c>
      <c r="K8583" t="s">
        <v>16758</v>
      </c>
      <c r="L8583" t="s">
        <v>27</v>
      </c>
      <c r="M8583" t="s">
        <v>37</v>
      </c>
      <c r="N8583" t="s">
        <v>47</v>
      </c>
      <c r="O8583" s="1">
        <v>45716</v>
      </c>
      <c r="P8583" s="1">
        <v>45765</v>
      </c>
      <c r="Q8583">
        <v>1668</v>
      </c>
      <c r="R8583">
        <v>7.7</v>
      </c>
      <c r="S8583" t="s">
        <v>174</v>
      </c>
    </row>
    <row r="8584" spans="1:19" x14ac:dyDescent="0.3">
      <c r="A8584" t="s">
        <v>16759</v>
      </c>
      <c r="B8584" t="s">
        <v>43</v>
      </c>
      <c r="C8584" s="2">
        <v>130417</v>
      </c>
      <c r="D8584" t="s">
        <v>10</v>
      </c>
      <c r="E8584" t="s">
        <v>11</v>
      </c>
      <c r="F8584" t="s">
        <v>12</v>
      </c>
      <c r="G8584" t="s">
        <v>23</v>
      </c>
      <c r="H8584" t="s">
        <v>35</v>
      </c>
      <c r="I8584" t="s">
        <v>23</v>
      </c>
      <c r="J8584" t="s">
        <v>37</v>
      </c>
      <c r="K8584" t="s">
        <v>16760</v>
      </c>
      <c r="L8584" t="s">
        <v>17</v>
      </c>
      <c r="M8584">
        <v>8</v>
      </c>
      <c r="N8584" t="s">
        <v>40</v>
      </c>
      <c r="O8584" s="1">
        <v>45345</v>
      </c>
      <c r="P8584" s="1">
        <v>45404</v>
      </c>
      <c r="Q8584">
        <v>1026</v>
      </c>
      <c r="R8584">
        <v>7.3</v>
      </c>
      <c r="S8584" t="s">
        <v>57</v>
      </c>
    </row>
    <row r="8585" spans="1:19" x14ac:dyDescent="0.3">
      <c r="A8585" t="s">
        <v>16761</v>
      </c>
      <c r="B8585" t="s">
        <v>50</v>
      </c>
      <c r="C8585" s="2">
        <v>93933</v>
      </c>
      <c r="D8585" t="s">
        <v>10</v>
      </c>
      <c r="E8585" t="s">
        <v>11</v>
      </c>
      <c r="F8585" t="s">
        <v>12</v>
      </c>
      <c r="G8585" t="s">
        <v>23</v>
      </c>
      <c r="H8585" t="s">
        <v>54</v>
      </c>
      <c r="I8585" t="s">
        <v>23</v>
      </c>
      <c r="J8585" t="s">
        <v>25</v>
      </c>
      <c r="K8585" t="s">
        <v>16762</v>
      </c>
      <c r="L8585" t="s">
        <v>46</v>
      </c>
      <c r="M8585">
        <v>7</v>
      </c>
      <c r="N8585" t="s">
        <v>69</v>
      </c>
      <c r="O8585" s="1">
        <v>45461</v>
      </c>
      <c r="P8585" s="1">
        <v>45486</v>
      </c>
      <c r="Q8585">
        <v>1565</v>
      </c>
      <c r="R8585">
        <v>5.4</v>
      </c>
      <c r="S8585" t="s">
        <v>227</v>
      </c>
    </row>
    <row r="8586" spans="1:19" x14ac:dyDescent="0.3">
      <c r="A8586" t="s">
        <v>16763</v>
      </c>
      <c r="B8586" t="s">
        <v>110</v>
      </c>
      <c r="C8586" s="2">
        <v>95661</v>
      </c>
      <c r="D8586" t="s">
        <v>10</v>
      </c>
      <c r="E8586" t="s">
        <v>11</v>
      </c>
      <c r="F8586" t="s">
        <v>12</v>
      </c>
      <c r="G8586" t="s">
        <v>13</v>
      </c>
      <c r="H8586" t="s">
        <v>35</v>
      </c>
      <c r="I8586" t="s">
        <v>158</v>
      </c>
      <c r="J8586" t="s">
        <v>37</v>
      </c>
      <c r="K8586" t="s">
        <v>16764</v>
      </c>
      <c r="L8586" t="s">
        <v>46</v>
      </c>
      <c r="M8586">
        <v>6</v>
      </c>
      <c r="N8586" t="s">
        <v>28</v>
      </c>
      <c r="O8586" s="1">
        <v>45416</v>
      </c>
      <c r="P8586" s="1">
        <v>45454</v>
      </c>
      <c r="Q8586">
        <v>2182</v>
      </c>
      <c r="R8586">
        <v>7.5</v>
      </c>
      <c r="S8586" t="s">
        <v>41</v>
      </c>
    </row>
    <row r="8587" spans="1:19" x14ac:dyDescent="0.3">
      <c r="A8587" t="s">
        <v>16765</v>
      </c>
      <c r="B8587" t="s">
        <v>145</v>
      </c>
      <c r="C8587" s="2">
        <v>42801</v>
      </c>
      <c r="D8587" t="s">
        <v>10</v>
      </c>
      <c r="E8587" t="s">
        <v>22</v>
      </c>
      <c r="F8587" t="s">
        <v>33</v>
      </c>
      <c r="G8587" t="s">
        <v>24</v>
      </c>
      <c r="H8587" t="s">
        <v>54</v>
      </c>
      <c r="I8587" t="s">
        <v>126</v>
      </c>
      <c r="J8587" t="s">
        <v>25</v>
      </c>
      <c r="K8587" t="s">
        <v>16766</v>
      </c>
      <c r="L8587" t="s">
        <v>46</v>
      </c>
      <c r="M8587">
        <v>1</v>
      </c>
      <c r="N8587" t="s">
        <v>149</v>
      </c>
      <c r="O8587" s="1">
        <v>45474</v>
      </c>
      <c r="P8587" s="1">
        <v>45524</v>
      </c>
      <c r="Q8587">
        <v>775</v>
      </c>
      <c r="R8587">
        <v>6.5</v>
      </c>
      <c r="S8587" t="s">
        <v>128</v>
      </c>
    </row>
    <row r="8588" spans="1:19" x14ac:dyDescent="0.3">
      <c r="A8588" t="s">
        <v>16767</v>
      </c>
      <c r="B8588" t="s">
        <v>256</v>
      </c>
      <c r="C8588" s="2">
        <v>78409</v>
      </c>
      <c r="D8588" t="s">
        <v>10</v>
      </c>
      <c r="E8588" t="s">
        <v>11</v>
      </c>
      <c r="F8588" t="s">
        <v>12</v>
      </c>
      <c r="G8588" t="s">
        <v>158</v>
      </c>
      <c r="H8588" t="s">
        <v>14</v>
      </c>
      <c r="I8588" t="s">
        <v>153</v>
      </c>
      <c r="J8588" t="s">
        <v>15</v>
      </c>
      <c r="K8588" t="s">
        <v>16768</v>
      </c>
      <c r="L8588" t="s">
        <v>17</v>
      </c>
      <c r="M8588">
        <v>8</v>
      </c>
      <c r="N8588" t="s">
        <v>47</v>
      </c>
      <c r="O8588" s="1">
        <v>45443</v>
      </c>
      <c r="P8588" s="1">
        <v>45483</v>
      </c>
      <c r="Q8588">
        <v>2495</v>
      </c>
      <c r="R8588">
        <v>9.3000000000000007</v>
      </c>
      <c r="S8588" t="s">
        <v>128</v>
      </c>
    </row>
    <row r="8589" spans="1:19" x14ac:dyDescent="0.3">
      <c r="A8589" t="s">
        <v>16769</v>
      </c>
      <c r="B8589" t="s">
        <v>21</v>
      </c>
      <c r="C8589" s="2">
        <v>149666</v>
      </c>
      <c r="D8589" t="s">
        <v>10</v>
      </c>
      <c r="E8589" t="s">
        <v>88</v>
      </c>
      <c r="F8589" t="s">
        <v>52</v>
      </c>
      <c r="G8589" t="s">
        <v>84</v>
      </c>
      <c r="H8589" t="s">
        <v>14</v>
      </c>
      <c r="I8589" t="s">
        <v>84</v>
      </c>
      <c r="J8589" t="s">
        <v>15</v>
      </c>
      <c r="K8589" t="s">
        <v>6744</v>
      </c>
      <c r="L8589" t="s">
        <v>27</v>
      </c>
      <c r="M8589">
        <v>16</v>
      </c>
      <c r="N8589" t="s">
        <v>101</v>
      </c>
      <c r="O8589" s="1">
        <v>45601</v>
      </c>
      <c r="P8589" s="1">
        <v>45671</v>
      </c>
      <c r="Q8589">
        <v>2206</v>
      </c>
      <c r="R8589">
        <v>9.6999999999999993</v>
      </c>
      <c r="S8589" t="s">
        <v>70</v>
      </c>
    </row>
    <row r="8590" spans="1:19" x14ac:dyDescent="0.3">
      <c r="A8590" t="s">
        <v>16770</v>
      </c>
      <c r="B8590" t="s">
        <v>9</v>
      </c>
      <c r="C8590" s="2">
        <v>224806</v>
      </c>
      <c r="D8590" t="s">
        <v>51</v>
      </c>
      <c r="E8590" t="s">
        <v>88</v>
      </c>
      <c r="F8590" t="s">
        <v>12</v>
      </c>
      <c r="G8590" t="s">
        <v>60</v>
      </c>
      <c r="H8590" t="s">
        <v>14</v>
      </c>
      <c r="I8590" t="s">
        <v>60</v>
      </c>
      <c r="J8590" t="s">
        <v>37</v>
      </c>
      <c r="K8590" t="s">
        <v>16771</v>
      </c>
      <c r="L8590" t="s">
        <v>27</v>
      </c>
      <c r="M8590">
        <v>19</v>
      </c>
      <c r="N8590" t="s">
        <v>86</v>
      </c>
      <c r="O8590" s="1">
        <v>45519</v>
      </c>
      <c r="P8590" s="1">
        <v>45561</v>
      </c>
      <c r="Q8590">
        <v>518</v>
      </c>
      <c r="R8590">
        <v>8</v>
      </c>
      <c r="S8590" t="s">
        <v>227</v>
      </c>
    </row>
    <row r="8591" spans="1:19" x14ac:dyDescent="0.3">
      <c r="A8591" t="s">
        <v>16772</v>
      </c>
      <c r="B8591" t="s">
        <v>183</v>
      </c>
      <c r="C8591" s="2">
        <v>88202</v>
      </c>
      <c r="D8591" t="s">
        <v>10</v>
      </c>
      <c r="E8591" t="s">
        <v>22</v>
      </c>
      <c r="F8591" t="s">
        <v>99</v>
      </c>
      <c r="G8591" t="s">
        <v>153</v>
      </c>
      <c r="H8591" t="s">
        <v>54</v>
      </c>
      <c r="I8591" t="s">
        <v>153</v>
      </c>
      <c r="J8591" t="s">
        <v>15</v>
      </c>
      <c r="K8591" t="s">
        <v>16773</v>
      </c>
      <c r="L8591" t="s">
        <v>39</v>
      </c>
      <c r="M8591">
        <v>1</v>
      </c>
      <c r="N8591" t="s">
        <v>69</v>
      </c>
      <c r="O8591" s="1">
        <v>45548</v>
      </c>
      <c r="P8591" s="1">
        <v>45600</v>
      </c>
      <c r="Q8591">
        <v>1317</v>
      </c>
      <c r="R8591">
        <v>6.6</v>
      </c>
      <c r="S8591" t="s">
        <v>48</v>
      </c>
    </row>
    <row r="8592" spans="1:19" x14ac:dyDescent="0.3">
      <c r="A8592" t="s">
        <v>16774</v>
      </c>
      <c r="B8592" t="s">
        <v>137</v>
      </c>
      <c r="C8592" s="2">
        <v>105502</v>
      </c>
      <c r="D8592" t="s">
        <v>10</v>
      </c>
      <c r="E8592" t="s">
        <v>32</v>
      </c>
      <c r="F8592" t="s">
        <v>33</v>
      </c>
      <c r="G8592" t="s">
        <v>95</v>
      </c>
      <c r="H8592" t="s">
        <v>54</v>
      </c>
      <c r="I8592" t="s">
        <v>36</v>
      </c>
      <c r="J8592" t="s">
        <v>15</v>
      </c>
      <c r="K8592" t="s">
        <v>16775</v>
      </c>
      <c r="L8592" t="s">
        <v>27</v>
      </c>
      <c r="M8592">
        <v>2</v>
      </c>
      <c r="N8592" t="s">
        <v>28</v>
      </c>
      <c r="O8592" s="1">
        <v>45562</v>
      </c>
      <c r="P8592" s="1">
        <v>45618</v>
      </c>
      <c r="Q8592">
        <v>1201</v>
      </c>
      <c r="R8592">
        <v>6.6</v>
      </c>
      <c r="S8592" t="s">
        <v>19</v>
      </c>
    </row>
    <row r="8593" spans="1:19" x14ac:dyDescent="0.3">
      <c r="A8593" t="s">
        <v>16776</v>
      </c>
      <c r="B8593" t="s">
        <v>119</v>
      </c>
      <c r="C8593" s="2">
        <v>196793</v>
      </c>
      <c r="D8593" t="s">
        <v>10</v>
      </c>
      <c r="E8593" t="s">
        <v>88</v>
      </c>
      <c r="F8593" t="s">
        <v>99</v>
      </c>
      <c r="G8593" t="s">
        <v>55</v>
      </c>
      <c r="H8593" t="s">
        <v>35</v>
      </c>
      <c r="I8593" t="s">
        <v>13</v>
      </c>
      <c r="J8593" t="s">
        <v>37</v>
      </c>
      <c r="K8593" t="s">
        <v>16777</v>
      </c>
      <c r="L8593" t="s">
        <v>39</v>
      </c>
      <c r="M8593">
        <v>11</v>
      </c>
      <c r="N8593" t="s">
        <v>62</v>
      </c>
      <c r="O8593" s="1">
        <v>45314</v>
      </c>
      <c r="P8593" s="1">
        <v>45368</v>
      </c>
      <c r="Q8593">
        <v>722</v>
      </c>
      <c r="R8593">
        <v>8</v>
      </c>
      <c r="S8593" t="s">
        <v>48</v>
      </c>
    </row>
    <row r="8594" spans="1:19" x14ac:dyDescent="0.3">
      <c r="A8594" t="s">
        <v>16778</v>
      </c>
      <c r="B8594" t="s">
        <v>83</v>
      </c>
      <c r="C8594" s="2">
        <v>89372</v>
      </c>
      <c r="D8594" t="s">
        <v>10</v>
      </c>
      <c r="E8594" t="s">
        <v>32</v>
      </c>
      <c r="F8594" t="s">
        <v>33</v>
      </c>
      <c r="G8594" t="s">
        <v>23</v>
      </c>
      <c r="H8594" t="s">
        <v>35</v>
      </c>
      <c r="I8594" t="s">
        <v>23</v>
      </c>
      <c r="J8594" t="s">
        <v>15</v>
      </c>
      <c r="K8594" t="s">
        <v>6645</v>
      </c>
      <c r="L8594" t="s">
        <v>46</v>
      </c>
      <c r="M8594">
        <v>4</v>
      </c>
      <c r="N8594" t="s">
        <v>77</v>
      </c>
      <c r="O8594" s="1">
        <v>45500</v>
      </c>
      <c r="P8594" s="1">
        <v>45541</v>
      </c>
      <c r="Q8594">
        <v>2040</v>
      </c>
      <c r="R8594">
        <v>9.8000000000000007</v>
      </c>
      <c r="S8594" t="s">
        <v>234</v>
      </c>
    </row>
    <row r="8595" spans="1:19" x14ac:dyDescent="0.3">
      <c r="A8595" t="s">
        <v>16779</v>
      </c>
      <c r="B8595" t="s">
        <v>145</v>
      </c>
      <c r="C8595" s="2">
        <v>166474</v>
      </c>
      <c r="D8595" t="s">
        <v>10</v>
      </c>
      <c r="E8595" t="s">
        <v>88</v>
      </c>
      <c r="F8595" t="s">
        <v>12</v>
      </c>
      <c r="G8595" t="s">
        <v>44</v>
      </c>
      <c r="H8595" t="s">
        <v>14</v>
      </c>
      <c r="I8595" t="s">
        <v>126</v>
      </c>
      <c r="J8595" t="s">
        <v>15</v>
      </c>
      <c r="K8595" t="s">
        <v>16780</v>
      </c>
      <c r="L8595" t="s">
        <v>17</v>
      </c>
      <c r="M8595">
        <v>13</v>
      </c>
      <c r="N8595" t="s">
        <v>69</v>
      </c>
      <c r="O8595" s="1">
        <v>45626</v>
      </c>
      <c r="P8595" s="1">
        <v>45692</v>
      </c>
      <c r="Q8595">
        <v>1210</v>
      </c>
      <c r="R8595">
        <v>7.9</v>
      </c>
      <c r="S8595" t="s">
        <v>128</v>
      </c>
    </row>
    <row r="8596" spans="1:19" x14ac:dyDescent="0.3">
      <c r="A8596" t="s">
        <v>16781</v>
      </c>
      <c r="B8596" t="s">
        <v>137</v>
      </c>
      <c r="C8596" s="2">
        <v>85322</v>
      </c>
      <c r="D8596" t="s">
        <v>10</v>
      </c>
      <c r="E8596" t="s">
        <v>11</v>
      </c>
      <c r="F8596" t="s">
        <v>52</v>
      </c>
      <c r="G8596" t="s">
        <v>24</v>
      </c>
      <c r="H8596" t="s">
        <v>35</v>
      </c>
      <c r="I8596" t="s">
        <v>60</v>
      </c>
      <c r="J8596" t="s">
        <v>15</v>
      </c>
      <c r="K8596" t="s">
        <v>16782</v>
      </c>
      <c r="L8596" t="s">
        <v>27</v>
      </c>
      <c r="M8596">
        <v>5</v>
      </c>
      <c r="N8596" t="s">
        <v>149</v>
      </c>
      <c r="O8596" s="1">
        <v>45522</v>
      </c>
      <c r="P8596" s="1">
        <v>45546</v>
      </c>
      <c r="Q8596">
        <v>962</v>
      </c>
      <c r="R8596">
        <v>5.0999999999999996</v>
      </c>
      <c r="S8596" t="s">
        <v>70</v>
      </c>
    </row>
    <row r="8597" spans="1:19" x14ac:dyDescent="0.3">
      <c r="A8597" t="s">
        <v>16783</v>
      </c>
      <c r="B8597" t="s">
        <v>183</v>
      </c>
      <c r="C8597" s="2">
        <v>119408</v>
      </c>
      <c r="D8597" t="s">
        <v>51</v>
      </c>
      <c r="E8597" t="s">
        <v>11</v>
      </c>
      <c r="F8597" t="s">
        <v>12</v>
      </c>
      <c r="G8597" t="s">
        <v>120</v>
      </c>
      <c r="H8597" t="s">
        <v>14</v>
      </c>
      <c r="I8597" t="s">
        <v>120</v>
      </c>
      <c r="J8597" t="s">
        <v>15</v>
      </c>
      <c r="K8597" t="s">
        <v>16784</v>
      </c>
      <c r="L8597" t="s">
        <v>17</v>
      </c>
      <c r="M8597">
        <v>7</v>
      </c>
      <c r="N8597" t="s">
        <v>122</v>
      </c>
      <c r="O8597" s="1">
        <v>45571</v>
      </c>
      <c r="P8597" s="1">
        <v>45615</v>
      </c>
      <c r="Q8597">
        <v>2251</v>
      </c>
      <c r="R8597">
        <v>7.5</v>
      </c>
      <c r="S8597" t="s">
        <v>29</v>
      </c>
    </row>
    <row r="8598" spans="1:19" x14ac:dyDescent="0.3">
      <c r="A8598" t="s">
        <v>16785</v>
      </c>
      <c r="B8598" t="s">
        <v>161</v>
      </c>
      <c r="C8598" s="2">
        <v>89166</v>
      </c>
      <c r="D8598" t="s">
        <v>10</v>
      </c>
      <c r="E8598" t="s">
        <v>32</v>
      </c>
      <c r="F8598" t="s">
        <v>12</v>
      </c>
      <c r="G8598" t="s">
        <v>95</v>
      </c>
      <c r="H8598" t="s">
        <v>54</v>
      </c>
      <c r="I8598" t="s">
        <v>95</v>
      </c>
      <c r="J8598" t="s">
        <v>15</v>
      </c>
      <c r="K8598" t="s">
        <v>11599</v>
      </c>
      <c r="L8598" t="s">
        <v>27</v>
      </c>
      <c r="M8598">
        <v>2</v>
      </c>
      <c r="N8598" t="s">
        <v>47</v>
      </c>
      <c r="O8598" s="1">
        <v>45312</v>
      </c>
      <c r="P8598" s="1">
        <v>45370</v>
      </c>
      <c r="Q8598">
        <v>2247</v>
      </c>
      <c r="R8598">
        <v>8.3000000000000007</v>
      </c>
      <c r="S8598" t="s">
        <v>112</v>
      </c>
    </row>
    <row r="8599" spans="1:19" x14ac:dyDescent="0.3">
      <c r="A8599" t="s">
        <v>16786</v>
      </c>
      <c r="B8599" t="s">
        <v>31</v>
      </c>
      <c r="C8599" s="2">
        <v>163825</v>
      </c>
      <c r="D8599" t="s">
        <v>10</v>
      </c>
      <c r="E8599" t="s">
        <v>88</v>
      </c>
      <c r="F8599" t="s">
        <v>12</v>
      </c>
      <c r="G8599" t="s">
        <v>166</v>
      </c>
      <c r="H8599" t="s">
        <v>35</v>
      </c>
      <c r="I8599" t="s">
        <v>166</v>
      </c>
      <c r="J8599" t="s">
        <v>37</v>
      </c>
      <c r="K8599" t="s">
        <v>16787</v>
      </c>
      <c r="L8599" t="s">
        <v>39</v>
      </c>
      <c r="M8599">
        <v>14</v>
      </c>
      <c r="N8599" t="s">
        <v>40</v>
      </c>
      <c r="O8599" s="1">
        <v>45537</v>
      </c>
      <c r="P8599" s="1">
        <v>45597</v>
      </c>
      <c r="Q8599">
        <v>2282</v>
      </c>
      <c r="R8599">
        <v>6.5</v>
      </c>
      <c r="S8599" t="s">
        <v>93</v>
      </c>
    </row>
    <row r="8600" spans="1:19" x14ac:dyDescent="0.3">
      <c r="A8600" t="s">
        <v>16788</v>
      </c>
      <c r="B8600" t="s">
        <v>130</v>
      </c>
      <c r="C8600" s="2">
        <v>145445</v>
      </c>
      <c r="D8600" t="s">
        <v>10</v>
      </c>
      <c r="E8600" t="s">
        <v>88</v>
      </c>
      <c r="F8600" t="s">
        <v>52</v>
      </c>
      <c r="G8600" t="s">
        <v>24</v>
      </c>
      <c r="H8600" t="s">
        <v>54</v>
      </c>
      <c r="I8600" t="s">
        <v>24</v>
      </c>
      <c r="J8600" t="s">
        <v>25</v>
      </c>
      <c r="K8600" t="s">
        <v>16789</v>
      </c>
      <c r="L8600" t="s">
        <v>17</v>
      </c>
      <c r="M8600">
        <v>10</v>
      </c>
      <c r="N8600" t="s">
        <v>77</v>
      </c>
      <c r="O8600" s="1">
        <v>45499</v>
      </c>
      <c r="P8600" s="1">
        <v>45536</v>
      </c>
      <c r="Q8600">
        <v>927</v>
      </c>
      <c r="R8600">
        <v>7.4</v>
      </c>
      <c r="S8600" t="s">
        <v>227</v>
      </c>
    </row>
    <row r="8601" spans="1:19" x14ac:dyDescent="0.3">
      <c r="A8601" t="s">
        <v>16790</v>
      </c>
      <c r="B8601" t="s">
        <v>256</v>
      </c>
      <c r="C8601" s="2">
        <v>50098</v>
      </c>
      <c r="D8601" t="s">
        <v>10</v>
      </c>
      <c r="E8601" t="s">
        <v>22</v>
      </c>
      <c r="F8601" t="s">
        <v>52</v>
      </c>
      <c r="G8601" t="s">
        <v>140</v>
      </c>
      <c r="H8601" t="s">
        <v>54</v>
      </c>
      <c r="I8601" t="s">
        <v>140</v>
      </c>
      <c r="J8601" t="s">
        <v>15</v>
      </c>
      <c r="K8601" t="s">
        <v>16791</v>
      </c>
      <c r="L8601" t="s">
        <v>39</v>
      </c>
      <c r="M8601" t="s">
        <v>37</v>
      </c>
      <c r="N8601" t="s">
        <v>149</v>
      </c>
      <c r="O8601" s="1">
        <v>45436</v>
      </c>
      <c r="P8601" s="1">
        <v>45508</v>
      </c>
      <c r="Q8601">
        <v>1460</v>
      </c>
      <c r="R8601">
        <v>9.4</v>
      </c>
      <c r="S8601" t="s">
        <v>57</v>
      </c>
    </row>
    <row r="8602" spans="1:19" x14ac:dyDescent="0.3">
      <c r="A8602" t="s">
        <v>16792</v>
      </c>
      <c r="B8602" t="s">
        <v>59</v>
      </c>
      <c r="C8602" s="2">
        <v>191579</v>
      </c>
      <c r="D8602" t="s">
        <v>10</v>
      </c>
      <c r="E8602" t="s">
        <v>88</v>
      </c>
      <c r="F8602" t="s">
        <v>99</v>
      </c>
      <c r="G8602" t="s">
        <v>24</v>
      </c>
      <c r="H8602" t="s">
        <v>35</v>
      </c>
      <c r="I8602" t="s">
        <v>60</v>
      </c>
      <c r="J8602" t="s">
        <v>37</v>
      </c>
      <c r="K8602" t="s">
        <v>16793</v>
      </c>
      <c r="L8602" t="s">
        <v>17</v>
      </c>
      <c r="M8602">
        <v>13</v>
      </c>
      <c r="N8602" t="s">
        <v>86</v>
      </c>
      <c r="O8602" s="1">
        <v>45695</v>
      </c>
      <c r="P8602" s="1">
        <v>45740</v>
      </c>
      <c r="Q8602">
        <v>933</v>
      </c>
      <c r="R8602">
        <v>6.1</v>
      </c>
      <c r="S8602" t="s">
        <v>41</v>
      </c>
    </row>
    <row r="8603" spans="1:19" x14ac:dyDescent="0.3">
      <c r="A8603" t="s">
        <v>16794</v>
      </c>
      <c r="B8603" t="s">
        <v>65</v>
      </c>
      <c r="C8603" s="2">
        <v>118751</v>
      </c>
      <c r="D8603" t="s">
        <v>10</v>
      </c>
      <c r="E8603" t="s">
        <v>32</v>
      </c>
      <c r="F8603" t="s">
        <v>12</v>
      </c>
      <c r="G8603" t="s">
        <v>126</v>
      </c>
      <c r="H8603" t="s">
        <v>14</v>
      </c>
      <c r="I8603" t="s">
        <v>53</v>
      </c>
      <c r="J8603" t="s">
        <v>25</v>
      </c>
      <c r="K8603" t="s">
        <v>16795</v>
      </c>
      <c r="L8603" t="s">
        <v>17</v>
      </c>
      <c r="M8603">
        <v>3</v>
      </c>
      <c r="N8603" t="s">
        <v>122</v>
      </c>
      <c r="O8603" s="1">
        <v>45687</v>
      </c>
      <c r="P8603" s="1">
        <v>45736</v>
      </c>
      <c r="Q8603">
        <v>856</v>
      </c>
      <c r="R8603">
        <v>9.1999999999999993</v>
      </c>
      <c r="S8603" t="s">
        <v>78</v>
      </c>
    </row>
    <row r="8604" spans="1:19" x14ac:dyDescent="0.3">
      <c r="A8604" t="s">
        <v>16796</v>
      </c>
      <c r="B8604" t="s">
        <v>161</v>
      </c>
      <c r="C8604" s="2">
        <v>73162</v>
      </c>
      <c r="D8604" t="s">
        <v>10</v>
      </c>
      <c r="E8604" t="s">
        <v>32</v>
      </c>
      <c r="F8604" t="s">
        <v>12</v>
      </c>
      <c r="G8604" t="s">
        <v>13</v>
      </c>
      <c r="H8604" t="s">
        <v>14</v>
      </c>
      <c r="I8604" t="s">
        <v>13</v>
      </c>
      <c r="J8604" t="s">
        <v>15</v>
      </c>
      <c r="K8604" t="s">
        <v>16797</v>
      </c>
      <c r="L8604" t="s">
        <v>17</v>
      </c>
      <c r="M8604">
        <v>2</v>
      </c>
      <c r="N8604" t="s">
        <v>122</v>
      </c>
      <c r="O8604" s="1">
        <v>45416</v>
      </c>
      <c r="P8604" s="1">
        <v>45443</v>
      </c>
      <c r="Q8604">
        <v>1552</v>
      </c>
      <c r="R8604">
        <v>8.3000000000000007</v>
      </c>
      <c r="S8604" t="s">
        <v>128</v>
      </c>
    </row>
    <row r="8605" spans="1:19" x14ac:dyDescent="0.3">
      <c r="A8605" t="s">
        <v>16798</v>
      </c>
      <c r="B8605" t="s">
        <v>31</v>
      </c>
      <c r="C8605" s="2">
        <v>64053</v>
      </c>
      <c r="D8605" t="s">
        <v>10</v>
      </c>
      <c r="E8605" t="s">
        <v>22</v>
      </c>
      <c r="F8605" t="s">
        <v>33</v>
      </c>
      <c r="G8605" t="s">
        <v>44</v>
      </c>
      <c r="H8605" t="s">
        <v>35</v>
      </c>
      <c r="I8605" t="s">
        <v>166</v>
      </c>
      <c r="J8605" t="s">
        <v>25</v>
      </c>
      <c r="K8605" t="s">
        <v>16799</v>
      </c>
      <c r="L8605" t="s">
        <v>39</v>
      </c>
      <c r="M8605">
        <v>1</v>
      </c>
      <c r="N8605" t="s">
        <v>90</v>
      </c>
      <c r="O8605" s="1">
        <v>45549</v>
      </c>
      <c r="P8605" s="1">
        <v>45582</v>
      </c>
      <c r="Q8605">
        <v>752</v>
      </c>
      <c r="R8605">
        <v>5.3</v>
      </c>
      <c r="S8605" t="s">
        <v>19</v>
      </c>
    </row>
    <row r="8606" spans="1:19" x14ac:dyDescent="0.3">
      <c r="A8606" t="s">
        <v>16800</v>
      </c>
      <c r="B8606" t="s">
        <v>256</v>
      </c>
      <c r="C8606" s="2">
        <v>60857</v>
      </c>
      <c r="D8606" t="s">
        <v>10</v>
      </c>
      <c r="E8606" t="s">
        <v>32</v>
      </c>
      <c r="F8606" t="s">
        <v>52</v>
      </c>
      <c r="G8606" t="s">
        <v>44</v>
      </c>
      <c r="H8606" t="s">
        <v>54</v>
      </c>
      <c r="I8606" t="s">
        <v>166</v>
      </c>
      <c r="J8606" t="s">
        <v>15</v>
      </c>
      <c r="K8606" t="s">
        <v>16801</v>
      </c>
      <c r="L8606" t="s">
        <v>17</v>
      </c>
      <c r="M8606">
        <v>4</v>
      </c>
      <c r="N8606" t="s">
        <v>108</v>
      </c>
      <c r="O8606" s="1">
        <v>45447</v>
      </c>
      <c r="P8606" s="1">
        <v>45488</v>
      </c>
      <c r="Q8606">
        <v>1666</v>
      </c>
      <c r="R8606">
        <v>5.4</v>
      </c>
      <c r="S8606" t="s">
        <v>73</v>
      </c>
    </row>
    <row r="8607" spans="1:19" x14ac:dyDescent="0.3">
      <c r="A8607" t="s">
        <v>16802</v>
      </c>
      <c r="B8607" t="s">
        <v>43</v>
      </c>
      <c r="C8607" s="2">
        <v>107730</v>
      </c>
      <c r="D8607" t="s">
        <v>51</v>
      </c>
      <c r="E8607" t="s">
        <v>11</v>
      </c>
      <c r="F8607" t="s">
        <v>33</v>
      </c>
      <c r="G8607" t="s">
        <v>120</v>
      </c>
      <c r="H8607" t="s">
        <v>54</v>
      </c>
      <c r="I8607" t="s">
        <v>120</v>
      </c>
      <c r="J8607" t="s">
        <v>37</v>
      </c>
      <c r="K8607" t="s">
        <v>16803</v>
      </c>
      <c r="L8607" t="s">
        <v>46</v>
      </c>
      <c r="M8607">
        <v>7</v>
      </c>
      <c r="N8607" t="s">
        <v>122</v>
      </c>
      <c r="O8607" s="1">
        <v>45361</v>
      </c>
      <c r="P8607" s="1">
        <v>45410</v>
      </c>
      <c r="Q8607">
        <v>1413</v>
      </c>
      <c r="R8607">
        <v>8.5</v>
      </c>
      <c r="S8607" t="s">
        <v>234</v>
      </c>
    </row>
    <row r="8608" spans="1:19" x14ac:dyDescent="0.3">
      <c r="A8608" t="s">
        <v>16804</v>
      </c>
      <c r="B8608" t="s">
        <v>31</v>
      </c>
      <c r="C8608" s="2">
        <v>292421</v>
      </c>
      <c r="D8608" t="s">
        <v>10</v>
      </c>
      <c r="E8608" t="s">
        <v>88</v>
      </c>
      <c r="F8608" t="s">
        <v>99</v>
      </c>
      <c r="G8608" t="s">
        <v>95</v>
      </c>
      <c r="H8608" t="s">
        <v>14</v>
      </c>
      <c r="I8608" t="s">
        <v>95</v>
      </c>
      <c r="J8608" t="s">
        <v>37</v>
      </c>
      <c r="K8608" t="s">
        <v>16805</v>
      </c>
      <c r="L8608" t="s">
        <v>27</v>
      </c>
      <c r="M8608">
        <v>19</v>
      </c>
      <c r="N8608" t="s">
        <v>122</v>
      </c>
      <c r="O8608" s="1">
        <v>45667</v>
      </c>
      <c r="P8608" s="1">
        <v>45705</v>
      </c>
      <c r="Q8608">
        <v>1694</v>
      </c>
      <c r="R8608">
        <v>6.3</v>
      </c>
      <c r="S8608" t="s">
        <v>93</v>
      </c>
    </row>
    <row r="8609" spans="1:19" x14ac:dyDescent="0.3">
      <c r="A8609" t="s">
        <v>16806</v>
      </c>
      <c r="B8609" t="s">
        <v>256</v>
      </c>
      <c r="C8609" s="2">
        <v>81568</v>
      </c>
      <c r="D8609" t="s">
        <v>10</v>
      </c>
      <c r="E8609" t="s">
        <v>11</v>
      </c>
      <c r="F8609" t="s">
        <v>52</v>
      </c>
      <c r="G8609" t="s">
        <v>80</v>
      </c>
      <c r="H8609" t="s">
        <v>54</v>
      </c>
      <c r="I8609" t="s">
        <v>120</v>
      </c>
      <c r="J8609" t="s">
        <v>25</v>
      </c>
      <c r="K8609" t="s">
        <v>16807</v>
      </c>
      <c r="L8609" t="s">
        <v>17</v>
      </c>
      <c r="M8609">
        <v>7</v>
      </c>
      <c r="N8609" t="s">
        <v>149</v>
      </c>
      <c r="O8609" s="1">
        <v>45352</v>
      </c>
      <c r="P8609" s="1">
        <v>45388</v>
      </c>
      <c r="Q8609">
        <v>1642</v>
      </c>
      <c r="R8609">
        <v>8.1999999999999993</v>
      </c>
      <c r="S8609" t="s">
        <v>63</v>
      </c>
    </row>
    <row r="8610" spans="1:19" x14ac:dyDescent="0.3">
      <c r="A8610" t="s">
        <v>16808</v>
      </c>
      <c r="B8610" t="s">
        <v>43</v>
      </c>
      <c r="C8610" s="2">
        <v>71642</v>
      </c>
      <c r="D8610" t="s">
        <v>10</v>
      </c>
      <c r="E8610" t="s">
        <v>22</v>
      </c>
      <c r="F8610" t="s">
        <v>52</v>
      </c>
      <c r="G8610" t="s">
        <v>34</v>
      </c>
      <c r="H8610" t="s">
        <v>54</v>
      </c>
      <c r="I8610" t="s">
        <v>34</v>
      </c>
      <c r="J8610" t="s">
        <v>37</v>
      </c>
      <c r="K8610" t="s">
        <v>16809</v>
      </c>
      <c r="L8610" t="s">
        <v>39</v>
      </c>
      <c r="M8610" t="s">
        <v>37</v>
      </c>
      <c r="N8610" t="s">
        <v>47</v>
      </c>
      <c r="O8610" s="1">
        <v>45459</v>
      </c>
      <c r="P8610" s="1">
        <v>45526</v>
      </c>
      <c r="Q8610">
        <v>1862</v>
      </c>
      <c r="R8610">
        <v>7.2</v>
      </c>
      <c r="S8610" t="s">
        <v>73</v>
      </c>
    </row>
    <row r="8611" spans="1:19" x14ac:dyDescent="0.3">
      <c r="A8611" t="s">
        <v>16810</v>
      </c>
      <c r="B8611" t="s">
        <v>75</v>
      </c>
      <c r="C8611" s="2">
        <v>140985</v>
      </c>
      <c r="D8611" t="s">
        <v>10</v>
      </c>
      <c r="E8611" t="s">
        <v>88</v>
      </c>
      <c r="F8611" t="s">
        <v>99</v>
      </c>
      <c r="G8611" t="s">
        <v>80</v>
      </c>
      <c r="H8611" t="s">
        <v>35</v>
      </c>
      <c r="I8611" t="s">
        <v>80</v>
      </c>
      <c r="J8611" t="s">
        <v>15</v>
      </c>
      <c r="K8611" t="s">
        <v>4193</v>
      </c>
      <c r="L8611" t="s">
        <v>27</v>
      </c>
      <c r="M8611">
        <v>11</v>
      </c>
      <c r="N8611" t="s">
        <v>116</v>
      </c>
      <c r="O8611" s="1">
        <v>45524</v>
      </c>
      <c r="P8611" s="1">
        <v>45585</v>
      </c>
      <c r="Q8611">
        <v>877</v>
      </c>
      <c r="R8611">
        <v>6.5</v>
      </c>
      <c r="S8611" t="s">
        <v>227</v>
      </c>
    </row>
    <row r="8612" spans="1:19" x14ac:dyDescent="0.3">
      <c r="A8612" t="s">
        <v>16811</v>
      </c>
      <c r="B8612" t="s">
        <v>103</v>
      </c>
      <c r="C8612" s="2">
        <v>68587</v>
      </c>
      <c r="D8612" t="s">
        <v>10</v>
      </c>
      <c r="E8612" t="s">
        <v>11</v>
      </c>
      <c r="F8612" t="s">
        <v>52</v>
      </c>
      <c r="G8612" t="s">
        <v>104</v>
      </c>
      <c r="H8612" t="s">
        <v>54</v>
      </c>
      <c r="I8612" t="s">
        <v>104</v>
      </c>
      <c r="J8612" t="s">
        <v>25</v>
      </c>
      <c r="K8612" t="s">
        <v>16812</v>
      </c>
      <c r="L8612" t="s">
        <v>27</v>
      </c>
      <c r="M8612">
        <v>7</v>
      </c>
      <c r="N8612" t="s">
        <v>62</v>
      </c>
      <c r="O8612" s="1">
        <v>45572</v>
      </c>
      <c r="P8612" s="1">
        <v>45616</v>
      </c>
      <c r="Q8612">
        <v>852</v>
      </c>
      <c r="R8612">
        <v>7.9</v>
      </c>
      <c r="S8612" t="s">
        <v>174</v>
      </c>
    </row>
    <row r="8613" spans="1:19" x14ac:dyDescent="0.3">
      <c r="A8613" t="s">
        <v>16813</v>
      </c>
      <c r="B8613" t="s">
        <v>75</v>
      </c>
      <c r="C8613" s="2">
        <v>47646</v>
      </c>
      <c r="D8613" t="s">
        <v>10</v>
      </c>
      <c r="E8613" t="s">
        <v>22</v>
      </c>
      <c r="F8613" t="s">
        <v>33</v>
      </c>
      <c r="G8613" t="s">
        <v>80</v>
      </c>
      <c r="H8613" t="s">
        <v>35</v>
      </c>
      <c r="I8613" t="s">
        <v>80</v>
      </c>
      <c r="J8613" t="s">
        <v>15</v>
      </c>
      <c r="K8613" t="s">
        <v>16814</v>
      </c>
      <c r="L8613" t="s">
        <v>17</v>
      </c>
      <c r="M8613" t="s">
        <v>37</v>
      </c>
      <c r="N8613" t="s">
        <v>28</v>
      </c>
      <c r="O8613" s="1">
        <v>45770</v>
      </c>
      <c r="P8613" s="1">
        <v>45823</v>
      </c>
      <c r="Q8613">
        <v>2215</v>
      </c>
      <c r="R8613">
        <v>9.5</v>
      </c>
      <c r="S8613" t="s">
        <v>227</v>
      </c>
    </row>
    <row r="8614" spans="1:19" x14ac:dyDescent="0.3">
      <c r="A8614" t="s">
        <v>16815</v>
      </c>
      <c r="B8614" t="s">
        <v>75</v>
      </c>
      <c r="C8614" s="2">
        <v>61672</v>
      </c>
      <c r="D8614" t="s">
        <v>10</v>
      </c>
      <c r="E8614" t="s">
        <v>32</v>
      </c>
      <c r="F8614" t="s">
        <v>33</v>
      </c>
      <c r="G8614" t="s">
        <v>44</v>
      </c>
      <c r="H8614" t="s">
        <v>14</v>
      </c>
      <c r="I8614" t="s">
        <v>44</v>
      </c>
      <c r="J8614" t="s">
        <v>25</v>
      </c>
      <c r="K8614" t="s">
        <v>16816</v>
      </c>
      <c r="L8614" t="s">
        <v>17</v>
      </c>
      <c r="M8614">
        <v>2</v>
      </c>
      <c r="N8614" t="s">
        <v>69</v>
      </c>
      <c r="O8614" s="1">
        <v>45490</v>
      </c>
      <c r="P8614" s="1">
        <v>45522</v>
      </c>
      <c r="Q8614">
        <v>2245</v>
      </c>
      <c r="R8614">
        <v>7</v>
      </c>
      <c r="S8614" t="s">
        <v>117</v>
      </c>
    </row>
    <row r="8615" spans="1:19" x14ac:dyDescent="0.3">
      <c r="A8615" t="s">
        <v>16817</v>
      </c>
      <c r="B8615" t="s">
        <v>50</v>
      </c>
      <c r="C8615" s="2">
        <v>152802</v>
      </c>
      <c r="D8615" t="s">
        <v>10</v>
      </c>
      <c r="E8615" t="s">
        <v>11</v>
      </c>
      <c r="F8615" t="s">
        <v>12</v>
      </c>
      <c r="G8615" t="s">
        <v>84</v>
      </c>
      <c r="H8615" t="s">
        <v>14</v>
      </c>
      <c r="I8615" t="s">
        <v>84</v>
      </c>
      <c r="J8615" t="s">
        <v>37</v>
      </c>
      <c r="K8615" t="s">
        <v>16818</v>
      </c>
      <c r="L8615" t="s">
        <v>46</v>
      </c>
      <c r="M8615">
        <v>5</v>
      </c>
      <c r="N8615" t="s">
        <v>108</v>
      </c>
      <c r="O8615" s="1">
        <v>45449</v>
      </c>
      <c r="P8615" s="1">
        <v>45500</v>
      </c>
      <c r="Q8615">
        <v>735</v>
      </c>
      <c r="R8615">
        <v>9.1999999999999993</v>
      </c>
      <c r="S8615" t="s">
        <v>63</v>
      </c>
    </row>
    <row r="8616" spans="1:19" x14ac:dyDescent="0.3">
      <c r="A8616" t="s">
        <v>16819</v>
      </c>
      <c r="B8616" t="s">
        <v>176</v>
      </c>
      <c r="C8616" s="2">
        <v>136976</v>
      </c>
      <c r="D8616" t="s">
        <v>10</v>
      </c>
      <c r="E8616" t="s">
        <v>88</v>
      </c>
      <c r="F8616" t="s">
        <v>33</v>
      </c>
      <c r="G8616" t="s">
        <v>36</v>
      </c>
      <c r="H8616" t="s">
        <v>14</v>
      </c>
      <c r="I8616" t="s">
        <v>36</v>
      </c>
      <c r="J8616" t="s">
        <v>25</v>
      </c>
      <c r="K8616" t="s">
        <v>16820</v>
      </c>
      <c r="L8616" t="s">
        <v>27</v>
      </c>
      <c r="M8616">
        <v>13</v>
      </c>
      <c r="N8616" t="s">
        <v>101</v>
      </c>
      <c r="O8616" s="1">
        <v>45390</v>
      </c>
      <c r="P8616" s="1">
        <v>45435</v>
      </c>
      <c r="Q8616">
        <v>950</v>
      </c>
      <c r="R8616">
        <v>6</v>
      </c>
      <c r="S8616" t="s">
        <v>63</v>
      </c>
    </row>
    <row r="8617" spans="1:19" x14ac:dyDescent="0.3">
      <c r="A8617" t="s">
        <v>16821</v>
      </c>
      <c r="B8617" t="s">
        <v>43</v>
      </c>
      <c r="C8617" s="2">
        <v>178446</v>
      </c>
      <c r="D8617" t="s">
        <v>10</v>
      </c>
      <c r="E8617" t="s">
        <v>88</v>
      </c>
      <c r="F8617" t="s">
        <v>99</v>
      </c>
      <c r="G8617" t="s">
        <v>104</v>
      </c>
      <c r="H8617" t="s">
        <v>35</v>
      </c>
      <c r="I8617" t="s">
        <v>104</v>
      </c>
      <c r="J8617" t="s">
        <v>25</v>
      </c>
      <c r="K8617" t="s">
        <v>16822</v>
      </c>
      <c r="L8617" t="s">
        <v>17</v>
      </c>
      <c r="M8617">
        <v>14</v>
      </c>
      <c r="N8617" t="s">
        <v>86</v>
      </c>
      <c r="O8617" s="1">
        <v>45500</v>
      </c>
      <c r="P8617" s="1">
        <v>45546</v>
      </c>
      <c r="Q8617">
        <v>2010</v>
      </c>
      <c r="R8617">
        <v>5.2</v>
      </c>
      <c r="S8617" t="s">
        <v>41</v>
      </c>
    </row>
    <row r="8618" spans="1:19" x14ac:dyDescent="0.3">
      <c r="A8618" t="s">
        <v>16823</v>
      </c>
      <c r="B8618" t="s">
        <v>31</v>
      </c>
      <c r="C8618" s="2">
        <v>151849</v>
      </c>
      <c r="D8618" t="s">
        <v>10</v>
      </c>
      <c r="E8618" t="s">
        <v>88</v>
      </c>
      <c r="F8618" t="s">
        <v>33</v>
      </c>
      <c r="G8618" t="s">
        <v>166</v>
      </c>
      <c r="H8618" t="s">
        <v>14</v>
      </c>
      <c r="I8618" t="s">
        <v>24</v>
      </c>
      <c r="J8618" t="s">
        <v>15</v>
      </c>
      <c r="K8618" t="s">
        <v>16824</v>
      </c>
      <c r="L8618" t="s">
        <v>46</v>
      </c>
      <c r="M8618">
        <v>12</v>
      </c>
      <c r="N8618" t="s">
        <v>97</v>
      </c>
      <c r="O8618" s="1">
        <v>45715</v>
      </c>
      <c r="P8618" s="1">
        <v>45769</v>
      </c>
      <c r="Q8618">
        <v>1936</v>
      </c>
      <c r="R8618">
        <v>9.8000000000000007</v>
      </c>
      <c r="S8618" t="s">
        <v>93</v>
      </c>
    </row>
    <row r="8619" spans="1:19" x14ac:dyDescent="0.3">
      <c r="A8619" t="s">
        <v>16825</v>
      </c>
      <c r="B8619" t="s">
        <v>130</v>
      </c>
      <c r="C8619" s="2">
        <v>84194</v>
      </c>
      <c r="D8619" t="s">
        <v>51</v>
      </c>
      <c r="E8619" t="s">
        <v>32</v>
      </c>
      <c r="F8619" t="s">
        <v>52</v>
      </c>
      <c r="G8619" t="s">
        <v>60</v>
      </c>
      <c r="H8619" t="s">
        <v>14</v>
      </c>
      <c r="I8619" t="s">
        <v>60</v>
      </c>
      <c r="J8619" t="s">
        <v>15</v>
      </c>
      <c r="K8619" t="s">
        <v>16826</v>
      </c>
      <c r="L8619" t="s">
        <v>39</v>
      </c>
      <c r="M8619">
        <v>3</v>
      </c>
      <c r="N8619" t="s">
        <v>116</v>
      </c>
      <c r="O8619" s="1">
        <v>45697</v>
      </c>
      <c r="P8619" s="1">
        <v>45756</v>
      </c>
      <c r="Q8619">
        <v>1280</v>
      </c>
      <c r="R8619">
        <v>6.7</v>
      </c>
      <c r="S8619" t="s">
        <v>57</v>
      </c>
    </row>
    <row r="8620" spans="1:19" x14ac:dyDescent="0.3">
      <c r="A8620" t="s">
        <v>16827</v>
      </c>
      <c r="B8620" t="s">
        <v>83</v>
      </c>
      <c r="C8620" s="2">
        <v>100888</v>
      </c>
      <c r="D8620" t="s">
        <v>10</v>
      </c>
      <c r="E8620" t="s">
        <v>88</v>
      </c>
      <c r="F8620" t="s">
        <v>99</v>
      </c>
      <c r="G8620" t="s">
        <v>36</v>
      </c>
      <c r="H8620" t="s">
        <v>54</v>
      </c>
      <c r="I8620" t="s">
        <v>36</v>
      </c>
      <c r="J8620" t="s">
        <v>25</v>
      </c>
      <c r="K8620" t="s">
        <v>16828</v>
      </c>
      <c r="L8620" t="s">
        <v>17</v>
      </c>
      <c r="M8620">
        <v>16</v>
      </c>
      <c r="N8620" t="s">
        <v>101</v>
      </c>
      <c r="O8620" s="1">
        <v>45733</v>
      </c>
      <c r="P8620" s="1">
        <v>45798</v>
      </c>
      <c r="Q8620">
        <v>1713</v>
      </c>
      <c r="R8620">
        <v>9.9</v>
      </c>
      <c r="S8620" t="s">
        <v>57</v>
      </c>
    </row>
    <row r="8621" spans="1:19" x14ac:dyDescent="0.3">
      <c r="A8621" t="s">
        <v>16829</v>
      </c>
      <c r="B8621" t="s">
        <v>50</v>
      </c>
      <c r="C8621" s="2">
        <v>65072</v>
      </c>
      <c r="D8621" t="s">
        <v>10</v>
      </c>
      <c r="E8621" t="s">
        <v>32</v>
      </c>
      <c r="F8621" t="s">
        <v>52</v>
      </c>
      <c r="G8621" t="s">
        <v>166</v>
      </c>
      <c r="H8621" t="s">
        <v>14</v>
      </c>
      <c r="I8621" t="s">
        <v>166</v>
      </c>
      <c r="J8621" t="s">
        <v>15</v>
      </c>
      <c r="K8621" t="s">
        <v>16830</v>
      </c>
      <c r="L8621" t="s">
        <v>46</v>
      </c>
      <c r="M8621">
        <v>2</v>
      </c>
      <c r="N8621" t="s">
        <v>40</v>
      </c>
      <c r="O8621" s="1">
        <v>45497</v>
      </c>
      <c r="P8621" s="1">
        <v>45566</v>
      </c>
      <c r="Q8621">
        <v>1728</v>
      </c>
      <c r="R8621">
        <v>6.4</v>
      </c>
      <c r="S8621" t="s">
        <v>128</v>
      </c>
    </row>
    <row r="8622" spans="1:19" x14ac:dyDescent="0.3">
      <c r="A8622" t="s">
        <v>16831</v>
      </c>
      <c r="B8622" t="s">
        <v>50</v>
      </c>
      <c r="C8622" s="2">
        <v>86269</v>
      </c>
      <c r="D8622" t="s">
        <v>10</v>
      </c>
      <c r="E8622" t="s">
        <v>11</v>
      </c>
      <c r="F8622" t="s">
        <v>99</v>
      </c>
      <c r="G8622" t="s">
        <v>36</v>
      </c>
      <c r="H8622" t="s">
        <v>35</v>
      </c>
      <c r="I8622" t="s">
        <v>140</v>
      </c>
      <c r="J8622" t="s">
        <v>37</v>
      </c>
      <c r="K8622" t="s">
        <v>16832</v>
      </c>
      <c r="L8622" t="s">
        <v>27</v>
      </c>
      <c r="M8622">
        <v>5</v>
      </c>
      <c r="N8622" t="s">
        <v>47</v>
      </c>
      <c r="O8622" s="1">
        <v>45315</v>
      </c>
      <c r="P8622" s="1">
        <v>45366</v>
      </c>
      <c r="Q8622">
        <v>897</v>
      </c>
      <c r="R8622">
        <v>6.4</v>
      </c>
      <c r="S8622" t="s">
        <v>234</v>
      </c>
    </row>
    <row r="8623" spans="1:19" x14ac:dyDescent="0.3">
      <c r="A8623" t="s">
        <v>16833</v>
      </c>
      <c r="B8623" t="s">
        <v>145</v>
      </c>
      <c r="C8623" s="2">
        <v>114456</v>
      </c>
      <c r="D8623" t="s">
        <v>10</v>
      </c>
      <c r="E8623" t="s">
        <v>11</v>
      </c>
      <c r="F8623" t="s">
        <v>33</v>
      </c>
      <c r="G8623" t="s">
        <v>55</v>
      </c>
      <c r="H8623" t="s">
        <v>54</v>
      </c>
      <c r="I8623" t="s">
        <v>55</v>
      </c>
      <c r="J8623" t="s">
        <v>37</v>
      </c>
      <c r="K8623" t="s">
        <v>16834</v>
      </c>
      <c r="L8623" t="s">
        <v>27</v>
      </c>
      <c r="M8623">
        <v>9</v>
      </c>
      <c r="N8623" t="s">
        <v>40</v>
      </c>
      <c r="O8623" s="1">
        <v>45449</v>
      </c>
      <c r="P8623" s="1">
        <v>45499</v>
      </c>
      <c r="Q8623">
        <v>1512</v>
      </c>
      <c r="R8623">
        <v>8.6</v>
      </c>
      <c r="S8623" t="s">
        <v>29</v>
      </c>
    </row>
    <row r="8624" spans="1:19" x14ac:dyDescent="0.3">
      <c r="A8624" t="s">
        <v>16835</v>
      </c>
      <c r="B8624" t="s">
        <v>137</v>
      </c>
      <c r="C8624" s="2">
        <v>74056</v>
      </c>
      <c r="D8624" t="s">
        <v>10</v>
      </c>
      <c r="E8624" t="s">
        <v>22</v>
      </c>
      <c r="F8624" t="s">
        <v>33</v>
      </c>
      <c r="G8624" t="s">
        <v>23</v>
      </c>
      <c r="H8624" t="s">
        <v>35</v>
      </c>
      <c r="I8624" t="s">
        <v>23</v>
      </c>
      <c r="J8624" t="s">
        <v>37</v>
      </c>
      <c r="K8624" t="s">
        <v>15197</v>
      </c>
      <c r="L8624" t="s">
        <v>27</v>
      </c>
      <c r="M8624" t="s">
        <v>37</v>
      </c>
      <c r="N8624" t="s">
        <v>149</v>
      </c>
      <c r="O8624" s="1">
        <v>45552</v>
      </c>
      <c r="P8624" s="1">
        <v>45595</v>
      </c>
      <c r="Q8624">
        <v>532</v>
      </c>
      <c r="R8624">
        <v>9.1999999999999993</v>
      </c>
      <c r="S8624" t="s">
        <v>174</v>
      </c>
    </row>
    <row r="8625" spans="1:19" x14ac:dyDescent="0.3">
      <c r="A8625" t="s">
        <v>16836</v>
      </c>
      <c r="B8625" t="s">
        <v>43</v>
      </c>
      <c r="C8625" s="2">
        <v>47096</v>
      </c>
      <c r="D8625" t="s">
        <v>10</v>
      </c>
      <c r="E8625" t="s">
        <v>32</v>
      </c>
      <c r="F8625" t="s">
        <v>12</v>
      </c>
      <c r="G8625" t="s">
        <v>166</v>
      </c>
      <c r="H8625" t="s">
        <v>54</v>
      </c>
      <c r="I8625" t="s">
        <v>166</v>
      </c>
      <c r="J8625" t="s">
        <v>15</v>
      </c>
      <c r="K8625" t="s">
        <v>16837</v>
      </c>
      <c r="L8625" t="s">
        <v>46</v>
      </c>
      <c r="M8625">
        <v>2</v>
      </c>
      <c r="N8625" t="s">
        <v>116</v>
      </c>
      <c r="O8625" s="1">
        <v>45343</v>
      </c>
      <c r="P8625" s="1">
        <v>45387</v>
      </c>
      <c r="Q8625">
        <v>1987</v>
      </c>
      <c r="R8625">
        <v>6.9</v>
      </c>
      <c r="S8625" t="s">
        <v>174</v>
      </c>
    </row>
    <row r="8626" spans="1:19" x14ac:dyDescent="0.3">
      <c r="A8626" t="s">
        <v>16838</v>
      </c>
      <c r="B8626" t="s">
        <v>176</v>
      </c>
      <c r="C8626" s="2">
        <v>67011</v>
      </c>
      <c r="D8626" t="s">
        <v>10</v>
      </c>
      <c r="E8626" t="s">
        <v>22</v>
      </c>
      <c r="F8626" t="s">
        <v>33</v>
      </c>
      <c r="G8626" t="s">
        <v>95</v>
      </c>
      <c r="H8626" t="s">
        <v>14</v>
      </c>
      <c r="I8626" t="s">
        <v>104</v>
      </c>
      <c r="J8626" t="s">
        <v>15</v>
      </c>
      <c r="K8626" t="s">
        <v>16839</v>
      </c>
      <c r="L8626" t="s">
        <v>46</v>
      </c>
      <c r="M8626">
        <v>1</v>
      </c>
      <c r="N8626" t="s">
        <v>28</v>
      </c>
      <c r="O8626" s="1">
        <v>45532</v>
      </c>
      <c r="P8626" s="1">
        <v>45572</v>
      </c>
      <c r="Q8626">
        <v>2139</v>
      </c>
      <c r="R8626">
        <v>6.1</v>
      </c>
      <c r="S8626" t="s">
        <v>117</v>
      </c>
    </row>
    <row r="8627" spans="1:19" x14ac:dyDescent="0.3">
      <c r="A8627" t="s">
        <v>16840</v>
      </c>
      <c r="B8627" t="s">
        <v>110</v>
      </c>
      <c r="C8627" s="2">
        <v>124637</v>
      </c>
      <c r="D8627" t="s">
        <v>10</v>
      </c>
      <c r="E8627" t="s">
        <v>11</v>
      </c>
      <c r="F8627" t="s">
        <v>33</v>
      </c>
      <c r="G8627" t="s">
        <v>23</v>
      </c>
      <c r="H8627" t="s">
        <v>14</v>
      </c>
      <c r="I8627" t="s">
        <v>140</v>
      </c>
      <c r="J8627" t="s">
        <v>37</v>
      </c>
      <c r="K8627" t="s">
        <v>16841</v>
      </c>
      <c r="L8627" t="s">
        <v>27</v>
      </c>
      <c r="M8627">
        <v>9</v>
      </c>
      <c r="N8627" t="s">
        <v>62</v>
      </c>
      <c r="O8627" s="1">
        <v>45657</v>
      </c>
      <c r="P8627" s="1">
        <v>45724</v>
      </c>
      <c r="Q8627">
        <v>1469</v>
      </c>
      <c r="R8627">
        <v>9.5</v>
      </c>
      <c r="S8627" t="s">
        <v>70</v>
      </c>
    </row>
    <row r="8628" spans="1:19" x14ac:dyDescent="0.3">
      <c r="A8628" t="s">
        <v>16842</v>
      </c>
      <c r="B8628" t="s">
        <v>137</v>
      </c>
      <c r="C8628" s="2">
        <v>123605</v>
      </c>
      <c r="D8628" t="s">
        <v>10</v>
      </c>
      <c r="E8628" t="s">
        <v>32</v>
      </c>
      <c r="F8628" t="s">
        <v>52</v>
      </c>
      <c r="G8628" t="s">
        <v>95</v>
      </c>
      <c r="H8628" t="s">
        <v>35</v>
      </c>
      <c r="I8628" t="s">
        <v>80</v>
      </c>
      <c r="J8628" t="s">
        <v>15</v>
      </c>
      <c r="K8628" t="s">
        <v>16843</v>
      </c>
      <c r="L8628" t="s">
        <v>27</v>
      </c>
      <c r="M8628">
        <v>4</v>
      </c>
      <c r="N8628" t="s">
        <v>77</v>
      </c>
      <c r="O8628" s="1">
        <v>45714</v>
      </c>
      <c r="P8628" s="1">
        <v>45784</v>
      </c>
      <c r="Q8628">
        <v>1130</v>
      </c>
      <c r="R8628">
        <v>8.6</v>
      </c>
      <c r="S8628" t="s">
        <v>48</v>
      </c>
    </row>
    <row r="8629" spans="1:19" x14ac:dyDescent="0.3">
      <c r="A8629" t="s">
        <v>16844</v>
      </c>
      <c r="B8629" t="s">
        <v>183</v>
      </c>
      <c r="C8629" s="2">
        <v>50538</v>
      </c>
      <c r="D8629" t="s">
        <v>10</v>
      </c>
      <c r="E8629" t="s">
        <v>22</v>
      </c>
      <c r="F8629" t="s">
        <v>99</v>
      </c>
      <c r="G8629" t="s">
        <v>158</v>
      </c>
      <c r="H8629" t="s">
        <v>35</v>
      </c>
      <c r="I8629" t="s">
        <v>140</v>
      </c>
      <c r="J8629" t="s">
        <v>15</v>
      </c>
      <c r="K8629" t="s">
        <v>16845</v>
      </c>
      <c r="L8629" t="s">
        <v>39</v>
      </c>
      <c r="M8629">
        <v>1</v>
      </c>
      <c r="N8629" t="s">
        <v>62</v>
      </c>
      <c r="O8629" s="1">
        <v>45430</v>
      </c>
      <c r="P8629" s="1">
        <v>45469</v>
      </c>
      <c r="Q8629">
        <v>709</v>
      </c>
      <c r="R8629">
        <v>5</v>
      </c>
      <c r="S8629" t="s">
        <v>112</v>
      </c>
    </row>
    <row r="8630" spans="1:19" x14ac:dyDescent="0.3">
      <c r="A8630" t="s">
        <v>16846</v>
      </c>
      <c r="B8630" t="s">
        <v>256</v>
      </c>
      <c r="C8630" s="2">
        <v>56691</v>
      </c>
      <c r="D8630" t="s">
        <v>10</v>
      </c>
      <c r="E8630" t="s">
        <v>32</v>
      </c>
      <c r="F8630" t="s">
        <v>52</v>
      </c>
      <c r="G8630" t="s">
        <v>13</v>
      </c>
      <c r="H8630" t="s">
        <v>14</v>
      </c>
      <c r="I8630" t="s">
        <v>13</v>
      </c>
      <c r="J8630" t="s">
        <v>25</v>
      </c>
      <c r="K8630" t="s">
        <v>16847</v>
      </c>
      <c r="L8630" t="s">
        <v>46</v>
      </c>
      <c r="M8630">
        <v>2</v>
      </c>
      <c r="N8630" t="s">
        <v>86</v>
      </c>
      <c r="O8630" s="1">
        <v>45452</v>
      </c>
      <c r="P8630" s="1">
        <v>45466</v>
      </c>
      <c r="Q8630">
        <v>2494</v>
      </c>
      <c r="R8630">
        <v>7.3</v>
      </c>
      <c r="S8630" t="s">
        <v>93</v>
      </c>
    </row>
    <row r="8631" spans="1:19" x14ac:dyDescent="0.3">
      <c r="A8631" t="s">
        <v>16848</v>
      </c>
      <c r="B8631" t="s">
        <v>256</v>
      </c>
      <c r="C8631" s="2">
        <v>91737</v>
      </c>
      <c r="D8631" t="s">
        <v>10</v>
      </c>
      <c r="E8631" t="s">
        <v>11</v>
      </c>
      <c r="F8631" t="s">
        <v>12</v>
      </c>
      <c r="G8631" t="s">
        <v>24</v>
      </c>
      <c r="H8631" t="s">
        <v>54</v>
      </c>
      <c r="I8631" t="s">
        <v>153</v>
      </c>
      <c r="J8631" t="s">
        <v>25</v>
      </c>
      <c r="K8631" t="s">
        <v>16849</v>
      </c>
      <c r="L8631" t="s">
        <v>39</v>
      </c>
      <c r="M8631">
        <v>8</v>
      </c>
      <c r="N8631" t="s">
        <v>97</v>
      </c>
      <c r="O8631" s="1">
        <v>45602</v>
      </c>
      <c r="P8631" s="1">
        <v>45631</v>
      </c>
      <c r="Q8631">
        <v>759</v>
      </c>
      <c r="R8631">
        <v>5.8</v>
      </c>
      <c r="S8631" t="s">
        <v>227</v>
      </c>
    </row>
    <row r="8632" spans="1:19" x14ac:dyDescent="0.3">
      <c r="A8632" t="s">
        <v>16850</v>
      </c>
      <c r="B8632" t="s">
        <v>145</v>
      </c>
      <c r="C8632" s="2">
        <v>81953</v>
      </c>
      <c r="D8632" t="s">
        <v>10</v>
      </c>
      <c r="E8632" t="s">
        <v>32</v>
      </c>
      <c r="F8632" t="s">
        <v>52</v>
      </c>
      <c r="G8632" t="s">
        <v>80</v>
      </c>
      <c r="H8632" t="s">
        <v>35</v>
      </c>
      <c r="I8632" t="s">
        <v>153</v>
      </c>
      <c r="J8632" t="s">
        <v>15</v>
      </c>
      <c r="K8632" t="s">
        <v>16851</v>
      </c>
      <c r="L8632" t="s">
        <v>46</v>
      </c>
      <c r="M8632">
        <v>3</v>
      </c>
      <c r="N8632" t="s">
        <v>77</v>
      </c>
      <c r="O8632" s="1">
        <v>45475</v>
      </c>
      <c r="P8632" s="1">
        <v>45519</v>
      </c>
      <c r="Q8632">
        <v>1078</v>
      </c>
      <c r="R8632">
        <v>7.1</v>
      </c>
      <c r="S8632" t="s">
        <v>93</v>
      </c>
    </row>
    <row r="8633" spans="1:19" x14ac:dyDescent="0.3">
      <c r="A8633" t="s">
        <v>16852</v>
      </c>
      <c r="B8633" t="s">
        <v>9</v>
      </c>
      <c r="C8633" s="2">
        <v>176708</v>
      </c>
      <c r="D8633" t="s">
        <v>10</v>
      </c>
      <c r="E8633" t="s">
        <v>11</v>
      </c>
      <c r="F8633" t="s">
        <v>99</v>
      </c>
      <c r="G8633" t="s">
        <v>34</v>
      </c>
      <c r="H8633" t="s">
        <v>54</v>
      </c>
      <c r="I8633" t="s">
        <v>34</v>
      </c>
      <c r="J8633" t="s">
        <v>15</v>
      </c>
      <c r="K8633" t="s">
        <v>16853</v>
      </c>
      <c r="L8633" t="s">
        <v>46</v>
      </c>
      <c r="M8633">
        <v>6</v>
      </c>
      <c r="N8633" t="s">
        <v>149</v>
      </c>
      <c r="O8633" s="1">
        <v>45453</v>
      </c>
      <c r="P8633" s="1">
        <v>45498</v>
      </c>
      <c r="Q8633">
        <v>1920</v>
      </c>
      <c r="R8633">
        <v>7.5</v>
      </c>
      <c r="S8633" t="s">
        <v>227</v>
      </c>
    </row>
    <row r="8634" spans="1:19" x14ac:dyDescent="0.3">
      <c r="A8634" t="s">
        <v>16854</v>
      </c>
      <c r="B8634" t="s">
        <v>114</v>
      </c>
      <c r="C8634" s="2">
        <v>166059</v>
      </c>
      <c r="D8634" t="s">
        <v>10</v>
      </c>
      <c r="E8634" t="s">
        <v>11</v>
      </c>
      <c r="F8634" t="s">
        <v>12</v>
      </c>
      <c r="G8634" t="s">
        <v>153</v>
      </c>
      <c r="H8634" t="s">
        <v>35</v>
      </c>
      <c r="I8634" t="s">
        <v>34</v>
      </c>
      <c r="J8634" t="s">
        <v>15</v>
      </c>
      <c r="K8634" t="s">
        <v>16855</v>
      </c>
      <c r="L8634" t="s">
        <v>17</v>
      </c>
      <c r="M8634">
        <v>7</v>
      </c>
      <c r="N8634" t="s">
        <v>62</v>
      </c>
      <c r="O8634" s="1">
        <v>45323</v>
      </c>
      <c r="P8634" s="1">
        <v>45354</v>
      </c>
      <c r="Q8634">
        <v>678</v>
      </c>
      <c r="R8634">
        <v>7</v>
      </c>
      <c r="S8634" t="s">
        <v>63</v>
      </c>
    </row>
    <row r="8635" spans="1:19" x14ac:dyDescent="0.3">
      <c r="A8635" t="s">
        <v>16856</v>
      </c>
      <c r="B8635" t="s">
        <v>110</v>
      </c>
      <c r="C8635" s="2">
        <v>58771</v>
      </c>
      <c r="D8635" t="s">
        <v>10</v>
      </c>
      <c r="E8635" t="s">
        <v>22</v>
      </c>
      <c r="F8635" t="s">
        <v>33</v>
      </c>
      <c r="G8635" t="s">
        <v>80</v>
      </c>
      <c r="H8635" t="s">
        <v>35</v>
      </c>
      <c r="I8635" t="s">
        <v>80</v>
      </c>
      <c r="J8635" t="s">
        <v>25</v>
      </c>
      <c r="K8635" t="s">
        <v>16857</v>
      </c>
      <c r="L8635" t="s">
        <v>17</v>
      </c>
      <c r="M8635" t="s">
        <v>37</v>
      </c>
      <c r="N8635" t="s">
        <v>97</v>
      </c>
      <c r="O8635" s="1">
        <v>45524</v>
      </c>
      <c r="P8635" s="1">
        <v>45597</v>
      </c>
      <c r="Q8635">
        <v>905</v>
      </c>
      <c r="R8635">
        <v>9.4</v>
      </c>
      <c r="S8635" t="s">
        <v>117</v>
      </c>
    </row>
    <row r="8636" spans="1:19" x14ac:dyDescent="0.3">
      <c r="A8636" t="s">
        <v>16858</v>
      </c>
      <c r="B8636" t="s">
        <v>21</v>
      </c>
      <c r="C8636" s="2">
        <v>147012</v>
      </c>
      <c r="D8636" t="s">
        <v>10</v>
      </c>
      <c r="E8636" t="s">
        <v>88</v>
      </c>
      <c r="F8636" t="s">
        <v>33</v>
      </c>
      <c r="G8636" t="s">
        <v>104</v>
      </c>
      <c r="H8636" t="s">
        <v>54</v>
      </c>
      <c r="I8636" t="s">
        <v>104</v>
      </c>
      <c r="J8636" t="s">
        <v>15</v>
      </c>
      <c r="K8636" t="s">
        <v>16859</v>
      </c>
      <c r="L8636" t="s">
        <v>39</v>
      </c>
      <c r="M8636">
        <v>13</v>
      </c>
      <c r="N8636" t="s">
        <v>122</v>
      </c>
      <c r="O8636" s="1">
        <v>45504</v>
      </c>
      <c r="P8636" s="1">
        <v>45566</v>
      </c>
      <c r="Q8636">
        <v>1181</v>
      </c>
      <c r="R8636">
        <v>9.8000000000000007</v>
      </c>
      <c r="S8636" t="s">
        <v>112</v>
      </c>
    </row>
    <row r="8637" spans="1:19" x14ac:dyDescent="0.3">
      <c r="A8637" t="s">
        <v>16860</v>
      </c>
      <c r="B8637" t="s">
        <v>65</v>
      </c>
      <c r="C8637" s="2">
        <v>222457</v>
      </c>
      <c r="D8637" t="s">
        <v>10</v>
      </c>
      <c r="E8637" t="s">
        <v>88</v>
      </c>
      <c r="F8637" t="s">
        <v>12</v>
      </c>
      <c r="G8637" t="s">
        <v>23</v>
      </c>
      <c r="H8637" t="s">
        <v>14</v>
      </c>
      <c r="I8637" t="s">
        <v>23</v>
      </c>
      <c r="J8637" t="s">
        <v>25</v>
      </c>
      <c r="K8637" t="s">
        <v>16861</v>
      </c>
      <c r="L8637" t="s">
        <v>27</v>
      </c>
      <c r="M8637">
        <v>16</v>
      </c>
      <c r="N8637" t="s">
        <v>18</v>
      </c>
      <c r="O8637" s="1">
        <v>45368</v>
      </c>
      <c r="P8637" s="1">
        <v>45413</v>
      </c>
      <c r="Q8637">
        <v>1838</v>
      </c>
      <c r="R8637">
        <v>7.1</v>
      </c>
      <c r="S8637" t="s">
        <v>73</v>
      </c>
    </row>
    <row r="8638" spans="1:19" x14ac:dyDescent="0.3">
      <c r="A8638" t="s">
        <v>16862</v>
      </c>
      <c r="B8638" t="s">
        <v>176</v>
      </c>
      <c r="C8638" s="2">
        <v>123682</v>
      </c>
      <c r="D8638" t="s">
        <v>10</v>
      </c>
      <c r="E8638" t="s">
        <v>32</v>
      </c>
      <c r="F8638" t="s">
        <v>52</v>
      </c>
      <c r="G8638" t="s">
        <v>84</v>
      </c>
      <c r="H8638" t="s">
        <v>35</v>
      </c>
      <c r="I8638" t="s">
        <v>158</v>
      </c>
      <c r="J8638" t="s">
        <v>37</v>
      </c>
      <c r="K8638" t="s">
        <v>16863</v>
      </c>
      <c r="L8638" t="s">
        <v>27</v>
      </c>
      <c r="M8638">
        <v>4</v>
      </c>
      <c r="N8638" t="s">
        <v>28</v>
      </c>
      <c r="O8638" s="1">
        <v>45470</v>
      </c>
      <c r="P8638" s="1">
        <v>45532</v>
      </c>
      <c r="Q8638">
        <v>1408</v>
      </c>
      <c r="R8638">
        <v>6</v>
      </c>
      <c r="S8638" t="s">
        <v>78</v>
      </c>
    </row>
    <row r="8639" spans="1:19" x14ac:dyDescent="0.3">
      <c r="A8639" t="s">
        <v>16864</v>
      </c>
      <c r="B8639" t="s">
        <v>9</v>
      </c>
      <c r="C8639" s="2">
        <v>81711</v>
      </c>
      <c r="D8639" t="s">
        <v>10</v>
      </c>
      <c r="E8639" t="s">
        <v>32</v>
      </c>
      <c r="F8639" t="s">
        <v>33</v>
      </c>
      <c r="G8639" t="s">
        <v>140</v>
      </c>
      <c r="H8639" t="s">
        <v>54</v>
      </c>
      <c r="I8639" t="s">
        <v>140</v>
      </c>
      <c r="J8639" t="s">
        <v>25</v>
      </c>
      <c r="K8639" t="s">
        <v>16865</v>
      </c>
      <c r="L8639" t="s">
        <v>46</v>
      </c>
      <c r="M8639">
        <v>4</v>
      </c>
      <c r="N8639" t="s">
        <v>101</v>
      </c>
      <c r="O8639" s="1">
        <v>45776</v>
      </c>
      <c r="P8639" s="1">
        <v>45842</v>
      </c>
      <c r="Q8639">
        <v>2264</v>
      </c>
      <c r="R8639">
        <v>7.9</v>
      </c>
      <c r="S8639" t="s">
        <v>128</v>
      </c>
    </row>
    <row r="8640" spans="1:19" x14ac:dyDescent="0.3">
      <c r="A8640" t="s">
        <v>16866</v>
      </c>
      <c r="B8640" t="s">
        <v>103</v>
      </c>
      <c r="C8640" s="2">
        <v>185293</v>
      </c>
      <c r="D8640" t="s">
        <v>10</v>
      </c>
      <c r="E8640" t="s">
        <v>88</v>
      </c>
      <c r="F8640" t="s">
        <v>12</v>
      </c>
      <c r="G8640" t="s">
        <v>140</v>
      </c>
      <c r="H8640" t="s">
        <v>35</v>
      </c>
      <c r="I8640" t="s">
        <v>140</v>
      </c>
      <c r="J8640" t="s">
        <v>15</v>
      </c>
      <c r="K8640" t="s">
        <v>16867</v>
      </c>
      <c r="L8640" t="s">
        <v>27</v>
      </c>
      <c r="M8640">
        <v>11</v>
      </c>
      <c r="N8640" t="s">
        <v>101</v>
      </c>
      <c r="O8640" s="1">
        <v>45614</v>
      </c>
      <c r="P8640" s="1">
        <v>45649</v>
      </c>
      <c r="Q8640">
        <v>1808</v>
      </c>
      <c r="R8640">
        <v>5.2</v>
      </c>
      <c r="S8640" t="s">
        <v>41</v>
      </c>
    </row>
    <row r="8641" spans="1:19" x14ac:dyDescent="0.3">
      <c r="A8641" t="s">
        <v>16868</v>
      </c>
      <c r="B8641" t="s">
        <v>65</v>
      </c>
      <c r="C8641" s="2">
        <v>211903</v>
      </c>
      <c r="D8641" t="s">
        <v>51</v>
      </c>
      <c r="E8641" t="s">
        <v>88</v>
      </c>
      <c r="F8641" t="s">
        <v>99</v>
      </c>
      <c r="G8641" t="s">
        <v>53</v>
      </c>
      <c r="H8641" t="s">
        <v>35</v>
      </c>
      <c r="I8641" t="s">
        <v>53</v>
      </c>
      <c r="J8641" t="s">
        <v>37</v>
      </c>
      <c r="K8641" t="s">
        <v>16869</v>
      </c>
      <c r="L8641" t="s">
        <v>17</v>
      </c>
      <c r="M8641">
        <v>12</v>
      </c>
      <c r="N8641" t="s">
        <v>97</v>
      </c>
      <c r="O8641" s="1">
        <v>45314</v>
      </c>
      <c r="P8641" s="1">
        <v>45328</v>
      </c>
      <c r="Q8641">
        <v>640</v>
      </c>
      <c r="R8641">
        <v>6.7</v>
      </c>
      <c r="S8641" t="s">
        <v>57</v>
      </c>
    </row>
    <row r="8642" spans="1:19" x14ac:dyDescent="0.3">
      <c r="A8642" t="s">
        <v>16870</v>
      </c>
      <c r="B8642" t="s">
        <v>256</v>
      </c>
      <c r="C8642" s="2">
        <v>70001</v>
      </c>
      <c r="D8642" t="s">
        <v>10</v>
      </c>
      <c r="E8642" t="s">
        <v>22</v>
      </c>
      <c r="F8642" t="s">
        <v>99</v>
      </c>
      <c r="G8642" t="s">
        <v>23</v>
      </c>
      <c r="H8642" t="s">
        <v>14</v>
      </c>
      <c r="I8642" t="s">
        <v>23</v>
      </c>
      <c r="J8642" t="s">
        <v>25</v>
      </c>
      <c r="K8642" t="s">
        <v>16871</v>
      </c>
      <c r="L8642" t="s">
        <v>46</v>
      </c>
      <c r="M8642">
        <v>1</v>
      </c>
      <c r="N8642" t="s">
        <v>40</v>
      </c>
      <c r="O8642" s="1">
        <v>45330</v>
      </c>
      <c r="P8642" s="1">
        <v>45352</v>
      </c>
      <c r="Q8642">
        <v>2273</v>
      </c>
      <c r="R8642">
        <v>8.8000000000000007</v>
      </c>
      <c r="S8642" t="s">
        <v>70</v>
      </c>
    </row>
    <row r="8643" spans="1:19" x14ac:dyDescent="0.3">
      <c r="A8643" t="s">
        <v>16872</v>
      </c>
      <c r="B8643" t="s">
        <v>161</v>
      </c>
      <c r="C8643" s="2">
        <v>74353</v>
      </c>
      <c r="D8643" t="s">
        <v>10</v>
      </c>
      <c r="E8643" t="s">
        <v>22</v>
      </c>
      <c r="F8643" t="s">
        <v>12</v>
      </c>
      <c r="G8643" t="s">
        <v>140</v>
      </c>
      <c r="H8643" t="s">
        <v>14</v>
      </c>
      <c r="I8643" t="s">
        <v>36</v>
      </c>
      <c r="J8643" t="s">
        <v>15</v>
      </c>
      <c r="K8643" t="s">
        <v>16873</v>
      </c>
      <c r="L8643" t="s">
        <v>17</v>
      </c>
      <c r="M8643">
        <v>1</v>
      </c>
      <c r="N8643" t="s">
        <v>149</v>
      </c>
      <c r="O8643" s="1">
        <v>45659</v>
      </c>
      <c r="P8643" s="1">
        <v>45697</v>
      </c>
      <c r="Q8643">
        <v>1699</v>
      </c>
      <c r="R8643">
        <v>9.4</v>
      </c>
      <c r="S8643" t="s">
        <v>57</v>
      </c>
    </row>
    <row r="8644" spans="1:19" x14ac:dyDescent="0.3">
      <c r="A8644" t="s">
        <v>16874</v>
      </c>
      <c r="B8644" t="s">
        <v>75</v>
      </c>
      <c r="C8644" s="2">
        <v>88503</v>
      </c>
      <c r="D8644" t="s">
        <v>10</v>
      </c>
      <c r="E8644" t="s">
        <v>22</v>
      </c>
      <c r="F8644" t="s">
        <v>52</v>
      </c>
      <c r="G8644" t="s">
        <v>126</v>
      </c>
      <c r="H8644" t="s">
        <v>35</v>
      </c>
      <c r="I8644" t="s">
        <v>126</v>
      </c>
      <c r="J8644" t="s">
        <v>15</v>
      </c>
      <c r="K8644" t="s">
        <v>16875</v>
      </c>
      <c r="L8644" t="s">
        <v>17</v>
      </c>
      <c r="M8644">
        <v>1</v>
      </c>
      <c r="N8644" t="s">
        <v>122</v>
      </c>
      <c r="O8644" s="1">
        <v>45772</v>
      </c>
      <c r="P8644" s="1">
        <v>45812</v>
      </c>
      <c r="Q8644">
        <v>562</v>
      </c>
      <c r="R8644">
        <v>9.1999999999999993</v>
      </c>
      <c r="S8644" t="s">
        <v>57</v>
      </c>
    </row>
    <row r="8645" spans="1:19" x14ac:dyDescent="0.3">
      <c r="A8645" t="s">
        <v>16876</v>
      </c>
      <c r="B8645" t="s">
        <v>9</v>
      </c>
      <c r="C8645" s="2">
        <v>33218</v>
      </c>
      <c r="D8645" t="s">
        <v>10</v>
      </c>
      <c r="E8645" t="s">
        <v>22</v>
      </c>
      <c r="F8645" t="s">
        <v>52</v>
      </c>
      <c r="G8645" t="s">
        <v>24</v>
      </c>
      <c r="H8645" t="s">
        <v>54</v>
      </c>
      <c r="I8645" t="s">
        <v>24</v>
      </c>
      <c r="J8645" t="s">
        <v>15</v>
      </c>
      <c r="K8645" t="s">
        <v>16877</v>
      </c>
      <c r="L8645" t="s">
        <v>39</v>
      </c>
      <c r="M8645" t="s">
        <v>37</v>
      </c>
      <c r="N8645" t="s">
        <v>149</v>
      </c>
      <c r="O8645" s="1">
        <v>45609</v>
      </c>
      <c r="P8645" s="1">
        <v>45669</v>
      </c>
      <c r="Q8645">
        <v>1640</v>
      </c>
      <c r="R8645">
        <v>5.0999999999999996</v>
      </c>
      <c r="S8645" t="s">
        <v>78</v>
      </c>
    </row>
    <row r="8646" spans="1:19" x14ac:dyDescent="0.3">
      <c r="A8646" t="s">
        <v>16878</v>
      </c>
      <c r="B8646" t="s">
        <v>256</v>
      </c>
      <c r="C8646" s="2">
        <v>46583</v>
      </c>
      <c r="D8646" t="s">
        <v>10</v>
      </c>
      <c r="E8646" t="s">
        <v>22</v>
      </c>
      <c r="F8646" t="s">
        <v>52</v>
      </c>
      <c r="G8646" t="s">
        <v>158</v>
      </c>
      <c r="H8646" t="s">
        <v>54</v>
      </c>
      <c r="I8646" t="s">
        <v>23</v>
      </c>
      <c r="J8646" t="s">
        <v>37</v>
      </c>
      <c r="K8646" t="s">
        <v>16879</v>
      </c>
      <c r="L8646" t="s">
        <v>46</v>
      </c>
      <c r="M8646">
        <v>1</v>
      </c>
      <c r="N8646" t="s">
        <v>122</v>
      </c>
      <c r="O8646" s="1">
        <v>45660</v>
      </c>
      <c r="P8646" s="1">
        <v>45733</v>
      </c>
      <c r="Q8646">
        <v>1405</v>
      </c>
      <c r="R8646">
        <v>8.5</v>
      </c>
      <c r="S8646" t="s">
        <v>19</v>
      </c>
    </row>
    <row r="8647" spans="1:19" x14ac:dyDescent="0.3">
      <c r="A8647" t="s">
        <v>16880</v>
      </c>
      <c r="B8647" t="s">
        <v>103</v>
      </c>
      <c r="C8647" s="2">
        <v>115398</v>
      </c>
      <c r="D8647" t="s">
        <v>10</v>
      </c>
      <c r="E8647" t="s">
        <v>88</v>
      </c>
      <c r="F8647" t="s">
        <v>99</v>
      </c>
      <c r="G8647" t="s">
        <v>36</v>
      </c>
      <c r="H8647" t="s">
        <v>54</v>
      </c>
      <c r="I8647" t="s">
        <v>36</v>
      </c>
      <c r="J8647" t="s">
        <v>25</v>
      </c>
      <c r="K8647" t="s">
        <v>16881</v>
      </c>
      <c r="L8647" t="s">
        <v>39</v>
      </c>
      <c r="M8647">
        <v>10</v>
      </c>
      <c r="N8647" t="s">
        <v>122</v>
      </c>
      <c r="O8647" s="1">
        <v>45519</v>
      </c>
      <c r="P8647" s="1">
        <v>45566</v>
      </c>
      <c r="Q8647">
        <v>937</v>
      </c>
      <c r="R8647">
        <v>8.3000000000000007</v>
      </c>
      <c r="S8647" t="s">
        <v>73</v>
      </c>
    </row>
    <row r="8648" spans="1:19" x14ac:dyDescent="0.3">
      <c r="A8648" t="s">
        <v>16882</v>
      </c>
      <c r="B8648" t="s">
        <v>119</v>
      </c>
      <c r="C8648" s="2">
        <v>93638</v>
      </c>
      <c r="D8648" t="s">
        <v>10</v>
      </c>
      <c r="E8648" t="s">
        <v>32</v>
      </c>
      <c r="F8648" t="s">
        <v>33</v>
      </c>
      <c r="G8648" t="s">
        <v>55</v>
      </c>
      <c r="H8648" t="s">
        <v>14</v>
      </c>
      <c r="I8648" t="s">
        <v>55</v>
      </c>
      <c r="J8648" t="s">
        <v>37</v>
      </c>
      <c r="K8648" t="s">
        <v>16883</v>
      </c>
      <c r="L8648" t="s">
        <v>39</v>
      </c>
      <c r="M8648">
        <v>3</v>
      </c>
      <c r="N8648" t="s">
        <v>101</v>
      </c>
      <c r="O8648" s="1">
        <v>45567</v>
      </c>
      <c r="P8648" s="1">
        <v>45601</v>
      </c>
      <c r="Q8648">
        <v>1301</v>
      </c>
      <c r="R8648">
        <v>6.8</v>
      </c>
      <c r="S8648" t="s">
        <v>112</v>
      </c>
    </row>
    <row r="8649" spans="1:19" x14ac:dyDescent="0.3">
      <c r="A8649" t="s">
        <v>16884</v>
      </c>
      <c r="B8649" t="s">
        <v>183</v>
      </c>
      <c r="C8649" s="2">
        <v>86536</v>
      </c>
      <c r="D8649" t="s">
        <v>10</v>
      </c>
      <c r="E8649" t="s">
        <v>88</v>
      </c>
      <c r="F8649" t="s">
        <v>99</v>
      </c>
      <c r="G8649" t="s">
        <v>104</v>
      </c>
      <c r="H8649" t="s">
        <v>54</v>
      </c>
      <c r="I8649" t="s">
        <v>104</v>
      </c>
      <c r="J8649" t="s">
        <v>37</v>
      </c>
      <c r="K8649" t="s">
        <v>16885</v>
      </c>
      <c r="L8649" t="s">
        <v>46</v>
      </c>
      <c r="M8649">
        <v>17</v>
      </c>
      <c r="N8649" t="s">
        <v>62</v>
      </c>
      <c r="O8649" s="1">
        <v>45422</v>
      </c>
      <c r="P8649" s="1">
        <v>45448</v>
      </c>
      <c r="Q8649">
        <v>674</v>
      </c>
      <c r="R8649">
        <v>6.6</v>
      </c>
      <c r="S8649" t="s">
        <v>174</v>
      </c>
    </row>
    <row r="8650" spans="1:19" x14ac:dyDescent="0.3">
      <c r="A8650" t="s">
        <v>16886</v>
      </c>
      <c r="B8650" t="s">
        <v>9</v>
      </c>
      <c r="C8650" s="2">
        <v>91687</v>
      </c>
      <c r="D8650" t="s">
        <v>10</v>
      </c>
      <c r="E8650" t="s">
        <v>11</v>
      </c>
      <c r="F8650" t="s">
        <v>99</v>
      </c>
      <c r="G8650" t="s">
        <v>104</v>
      </c>
      <c r="H8650" t="s">
        <v>54</v>
      </c>
      <c r="I8650" t="s">
        <v>44</v>
      </c>
      <c r="J8650" t="s">
        <v>25</v>
      </c>
      <c r="K8650" t="s">
        <v>2879</v>
      </c>
      <c r="L8650" t="s">
        <v>46</v>
      </c>
      <c r="M8650">
        <v>8</v>
      </c>
      <c r="N8650" t="s">
        <v>149</v>
      </c>
      <c r="O8650" s="1">
        <v>45728</v>
      </c>
      <c r="P8650" s="1">
        <v>45799</v>
      </c>
      <c r="Q8650">
        <v>1339</v>
      </c>
      <c r="R8650">
        <v>7.6</v>
      </c>
      <c r="S8650" t="s">
        <v>78</v>
      </c>
    </row>
    <row r="8651" spans="1:19" x14ac:dyDescent="0.3">
      <c r="A8651" t="s">
        <v>16887</v>
      </c>
      <c r="B8651" t="s">
        <v>137</v>
      </c>
      <c r="C8651" s="2">
        <v>189289</v>
      </c>
      <c r="D8651" t="s">
        <v>10</v>
      </c>
      <c r="E8651" t="s">
        <v>88</v>
      </c>
      <c r="F8651" t="s">
        <v>52</v>
      </c>
      <c r="G8651" t="s">
        <v>24</v>
      </c>
      <c r="H8651" t="s">
        <v>35</v>
      </c>
      <c r="I8651" t="s">
        <v>24</v>
      </c>
      <c r="J8651" t="s">
        <v>25</v>
      </c>
      <c r="K8651" t="s">
        <v>16888</v>
      </c>
      <c r="L8651" t="s">
        <v>39</v>
      </c>
      <c r="M8651">
        <v>11</v>
      </c>
      <c r="N8651" t="s">
        <v>97</v>
      </c>
      <c r="O8651" s="1">
        <v>45721</v>
      </c>
      <c r="P8651" s="1">
        <v>45739</v>
      </c>
      <c r="Q8651">
        <v>2142</v>
      </c>
      <c r="R8651">
        <v>8</v>
      </c>
      <c r="S8651" t="s">
        <v>174</v>
      </c>
    </row>
    <row r="8652" spans="1:19" x14ac:dyDescent="0.3">
      <c r="A8652" t="s">
        <v>16889</v>
      </c>
      <c r="B8652" t="s">
        <v>43</v>
      </c>
      <c r="C8652" s="2">
        <v>59807</v>
      </c>
      <c r="D8652" t="s">
        <v>10</v>
      </c>
      <c r="E8652" t="s">
        <v>22</v>
      </c>
      <c r="F8652" t="s">
        <v>52</v>
      </c>
      <c r="G8652" t="s">
        <v>24</v>
      </c>
      <c r="H8652" t="s">
        <v>35</v>
      </c>
      <c r="I8652" t="s">
        <v>24</v>
      </c>
      <c r="J8652" t="s">
        <v>25</v>
      </c>
      <c r="K8652" t="s">
        <v>16890</v>
      </c>
      <c r="L8652" t="s">
        <v>27</v>
      </c>
      <c r="M8652">
        <v>1</v>
      </c>
      <c r="N8652" t="s">
        <v>97</v>
      </c>
      <c r="O8652" s="1">
        <v>45656</v>
      </c>
      <c r="P8652" s="1">
        <v>45698</v>
      </c>
      <c r="Q8652">
        <v>1744</v>
      </c>
      <c r="R8652">
        <v>8.6999999999999993</v>
      </c>
      <c r="S8652" t="s">
        <v>93</v>
      </c>
    </row>
    <row r="8653" spans="1:19" x14ac:dyDescent="0.3">
      <c r="A8653" t="s">
        <v>16891</v>
      </c>
      <c r="B8653" t="s">
        <v>21</v>
      </c>
      <c r="C8653" s="2">
        <v>107160</v>
      </c>
      <c r="D8653" t="s">
        <v>10</v>
      </c>
      <c r="E8653" t="s">
        <v>32</v>
      </c>
      <c r="F8653" t="s">
        <v>52</v>
      </c>
      <c r="G8653" t="s">
        <v>84</v>
      </c>
      <c r="H8653" t="s">
        <v>14</v>
      </c>
      <c r="I8653" t="s">
        <v>84</v>
      </c>
      <c r="J8653" t="s">
        <v>37</v>
      </c>
      <c r="K8653" t="s">
        <v>16892</v>
      </c>
      <c r="L8653" t="s">
        <v>39</v>
      </c>
      <c r="M8653">
        <v>4</v>
      </c>
      <c r="N8653" t="s">
        <v>69</v>
      </c>
      <c r="O8653" s="1">
        <v>45715</v>
      </c>
      <c r="P8653" s="1">
        <v>45738</v>
      </c>
      <c r="Q8653">
        <v>1223</v>
      </c>
      <c r="R8653">
        <v>5.3</v>
      </c>
      <c r="S8653" t="s">
        <v>57</v>
      </c>
    </row>
    <row r="8654" spans="1:19" x14ac:dyDescent="0.3">
      <c r="A8654" t="s">
        <v>16893</v>
      </c>
      <c r="B8654" t="s">
        <v>137</v>
      </c>
      <c r="C8654" s="2">
        <v>92078</v>
      </c>
      <c r="D8654" t="s">
        <v>51</v>
      </c>
      <c r="E8654" t="s">
        <v>32</v>
      </c>
      <c r="F8654" t="s">
        <v>12</v>
      </c>
      <c r="G8654" t="s">
        <v>60</v>
      </c>
      <c r="H8654" t="s">
        <v>35</v>
      </c>
      <c r="I8654" t="s">
        <v>60</v>
      </c>
      <c r="J8654" t="s">
        <v>37</v>
      </c>
      <c r="K8654" t="s">
        <v>16894</v>
      </c>
      <c r="L8654" t="s">
        <v>39</v>
      </c>
      <c r="M8654">
        <v>3</v>
      </c>
      <c r="N8654" t="s">
        <v>108</v>
      </c>
      <c r="O8654" s="1">
        <v>45376</v>
      </c>
      <c r="P8654" s="1">
        <v>45422</v>
      </c>
      <c r="Q8654">
        <v>1117</v>
      </c>
      <c r="R8654">
        <v>7</v>
      </c>
      <c r="S8654" t="s">
        <v>227</v>
      </c>
    </row>
    <row r="8655" spans="1:19" x14ac:dyDescent="0.3">
      <c r="A8655" t="s">
        <v>16895</v>
      </c>
      <c r="B8655" t="s">
        <v>130</v>
      </c>
      <c r="C8655" s="2">
        <v>122356</v>
      </c>
      <c r="D8655" t="s">
        <v>10</v>
      </c>
      <c r="E8655" t="s">
        <v>88</v>
      </c>
      <c r="F8655" t="s">
        <v>33</v>
      </c>
      <c r="G8655" t="s">
        <v>36</v>
      </c>
      <c r="H8655" t="s">
        <v>14</v>
      </c>
      <c r="I8655" t="s">
        <v>36</v>
      </c>
      <c r="J8655" t="s">
        <v>15</v>
      </c>
      <c r="K8655" t="s">
        <v>16896</v>
      </c>
      <c r="L8655" t="s">
        <v>39</v>
      </c>
      <c r="M8655">
        <v>18</v>
      </c>
      <c r="N8655" t="s">
        <v>97</v>
      </c>
      <c r="O8655" s="1">
        <v>45698</v>
      </c>
      <c r="P8655" s="1">
        <v>45755</v>
      </c>
      <c r="Q8655">
        <v>2356</v>
      </c>
      <c r="R8655">
        <v>9.8000000000000007</v>
      </c>
      <c r="S8655" t="s">
        <v>117</v>
      </c>
    </row>
    <row r="8656" spans="1:19" x14ac:dyDescent="0.3">
      <c r="A8656" t="s">
        <v>16897</v>
      </c>
      <c r="B8656" t="s">
        <v>183</v>
      </c>
      <c r="C8656" s="2">
        <v>82719</v>
      </c>
      <c r="D8656" t="s">
        <v>10</v>
      </c>
      <c r="E8656" t="s">
        <v>22</v>
      </c>
      <c r="F8656" t="s">
        <v>12</v>
      </c>
      <c r="G8656" t="s">
        <v>140</v>
      </c>
      <c r="H8656" t="s">
        <v>35</v>
      </c>
      <c r="I8656" t="s">
        <v>140</v>
      </c>
      <c r="J8656" t="s">
        <v>37</v>
      </c>
      <c r="K8656" t="s">
        <v>16898</v>
      </c>
      <c r="L8656" t="s">
        <v>27</v>
      </c>
      <c r="M8656" t="s">
        <v>37</v>
      </c>
      <c r="N8656" t="s">
        <v>108</v>
      </c>
      <c r="O8656" s="1">
        <v>45678</v>
      </c>
      <c r="P8656" s="1">
        <v>45745</v>
      </c>
      <c r="Q8656">
        <v>1929</v>
      </c>
      <c r="R8656">
        <v>7.6</v>
      </c>
      <c r="S8656" t="s">
        <v>78</v>
      </c>
    </row>
    <row r="8657" spans="1:19" x14ac:dyDescent="0.3">
      <c r="A8657" t="s">
        <v>16899</v>
      </c>
      <c r="B8657" t="s">
        <v>114</v>
      </c>
      <c r="C8657" s="2">
        <v>99773</v>
      </c>
      <c r="D8657" t="s">
        <v>10</v>
      </c>
      <c r="E8657" t="s">
        <v>11</v>
      </c>
      <c r="F8657" t="s">
        <v>52</v>
      </c>
      <c r="G8657" t="s">
        <v>13</v>
      </c>
      <c r="H8657" t="s">
        <v>14</v>
      </c>
      <c r="I8657" t="s">
        <v>104</v>
      </c>
      <c r="J8657" t="s">
        <v>37</v>
      </c>
      <c r="K8657" t="s">
        <v>16900</v>
      </c>
      <c r="L8657" t="s">
        <v>17</v>
      </c>
      <c r="M8657">
        <v>8</v>
      </c>
      <c r="N8657" t="s">
        <v>69</v>
      </c>
      <c r="O8657" s="1">
        <v>45502</v>
      </c>
      <c r="P8657" s="1">
        <v>45521</v>
      </c>
      <c r="Q8657">
        <v>1455</v>
      </c>
      <c r="R8657">
        <v>7.9</v>
      </c>
      <c r="S8657" t="s">
        <v>117</v>
      </c>
    </row>
    <row r="8658" spans="1:19" x14ac:dyDescent="0.3">
      <c r="A8658" t="s">
        <v>16901</v>
      </c>
      <c r="B8658" t="s">
        <v>119</v>
      </c>
      <c r="C8658" s="2">
        <v>53937</v>
      </c>
      <c r="D8658" t="s">
        <v>10</v>
      </c>
      <c r="E8658" t="s">
        <v>22</v>
      </c>
      <c r="F8658" t="s">
        <v>33</v>
      </c>
      <c r="G8658" t="s">
        <v>84</v>
      </c>
      <c r="H8658" t="s">
        <v>54</v>
      </c>
      <c r="I8658" t="s">
        <v>13</v>
      </c>
      <c r="J8658" t="s">
        <v>37</v>
      </c>
      <c r="K8658" t="s">
        <v>16902</v>
      </c>
      <c r="L8658" t="s">
        <v>17</v>
      </c>
      <c r="M8658" t="s">
        <v>37</v>
      </c>
      <c r="N8658" t="s">
        <v>122</v>
      </c>
      <c r="O8658" s="1">
        <v>45361</v>
      </c>
      <c r="P8658" s="1">
        <v>45395</v>
      </c>
      <c r="Q8658">
        <v>2121</v>
      </c>
      <c r="R8658">
        <v>5.0999999999999996</v>
      </c>
      <c r="S8658" t="s">
        <v>128</v>
      </c>
    </row>
    <row r="8659" spans="1:19" x14ac:dyDescent="0.3">
      <c r="A8659" t="s">
        <v>16903</v>
      </c>
      <c r="B8659" t="s">
        <v>65</v>
      </c>
      <c r="C8659" s="2">
        <v>34073</v>
      </c>
      <c r="D8659" t="s">
        <v>10</v>
      </c>
      <c r="E8659" t="s">
        <v>22</v>
      </c>
      <c r="F8659" t="s">
        <v>52</v>
      </c>
      <c r="G8659" t="s">
        <v>44</v>
      </c>
      <c r="H8659" t="s">
        <v>54</v>
      </c>
      <c r="I8659" t="s">
        <v>80</v>
      </c>
      <c r="J8659" t="s">
        <v>37</v>
      </c>
      <c r="K8659" t="s">
        <v>16904</v>
      </c>
      <c r="L8659" t="s">
        <v>46</v>
      </c>
      <c r="M8659" t="s">
        <v>37</v>
      </c>
      <c r="N8659" t="s">
        <v>69</v>
      </c>
      <c r="O8659" s="1">
        <v>45746</v>
      </c>
      <c r="P8659" s="1">
        <v>45796</v>
      </c>
      <c r="Q8659">
        <v>1440</v>
      </c>
      <c r="R8659">
        <v>8.3000000000000007</v>
      </c>
      <c r="S8659" t="s">
        <v>93</v>
      </c>
    </row>
    <row r="8660" spans="1:19" x14ac:dyDescent="0.3">
      <c r="A8660" t="s">
        <v>16905</v>
      </c>
      <c r="B8660" t="s">
        <v>114</v>
      </c>
      <c r="C8660" s="2">
        <v>110498</v>
      </c>
      <c r="D8660" t="s">
        <v>10</v>
      </c>
      <c r="E8660" t="s">
        <v>11</v>
      </c>
      <c r="F8660" t="s">
        <v>52</v>
      </c>
      <c r="G8660" t="s">
        <v>36</v>
      </c>
      <c r="H8660" t="s">
        <v>35</v>
      </c>
      <c r="I8660" t="s">
        <v>36</v>
      </c>
      <c r="J8660" t="s">
        <v>15</v>
      </c>
      <c r="K8660" t="s">
        <v>14463</v>
      </c>
      <c r="L8660" t="s">
        <v>39</v>
      </c>
      <c r="M8660">
        <v>7</v>
      </c>
      <c r="N8660" t="s">
        <v>77</v>
      </c>
      <c r="O8660" s="1">
        <v>45563</v>
      </c>
      <c r="P8660" s="1">
        <v>45588</v>
      </c>
      <c r="Q8660">
        <v>2419</v>
      </c>
      <c r="R8660">
        <v>6.3</v>
      </c>
      <c r="S8660" t="s">
        <v>48</v>
      </c>
    </row>
    <row r="8661" spans="1:19" x14ac:dyDescent="0.3">
      <c r="A8661" t="s">
        <v>16906</v>
      </c>
      <c r="B8661" t="s">
        <v>65</v>
      </c>
      <c r="C8661" s="2">
        <v>44307</v>
      </c>
      <c r="D8661" t="s">
        <v>10</v>
      </c>
      <c r="E8661" t="s">
        <v>22</v>
      </c>
      <c r="F8661" t="s">
        <v>52</v>
      </c>
      <c r="G8661" t="s">
        <v>13</v>
      </c>
      <c r="H8661" t="s">
        <v>14</v>
      </c>
      <c r="I8661" t="s">
        <v>13</v>
      </c>
      <c r="J8661" t="s">
        <v>15</v>
      </c>
      <c r="K8661" t="s">
        <v>16907</v>
      </c>
      <c r="L8661" t="s">
        <v>17</v>
      </c>
      <c r="M8661">
        <v>1</v>
      </c>
      <c r="N8661" t="s">
        <v>90</v>
      </c>
      <c r="O8661" s="1">
        <v>45307</v>
      </c>
      <c r="P8661" s="1">
        <v>45366</v>
      </c>
      <c r="Q8661">
        <v>1913</v>
      </c>
      <c r="R8661">
        <v>9.6</v>
      </c>
      <c r="S8661" t="s">
        <v>73</v>
      </c>
    </row>
    <row r="8662" spans="1:19" x14ac:dyDescent="0.3">
      <c r="A8662" t="s">
        <v>16908</v>
      </c>
      <c r="B8662" t="s">
        <v>256</v>
      </c>
      <c r="C8662" s="2">
        <v>199429</v>
      </c>
      <c r="D8662" t="s">
        <v>10</v>
      </c>
      <c r="E8662" t="s">
        <v>11</v>
      </c>
      <c r="F8662" t="s">
        <v>33</v>
      </c>
      <c r="G8662" t="s">
        <v>34</v>
      </c>
      <c r="H8662" t="s">
        <v>35</v>
      </c>
      <c r="I8662" t="s">
        <v>34</v>
      </c>
      <c r="J8662" t="s">
        <v>37</v>
      </c>
      <c r="K8662" t="s">
        <v>16909</v>
      </c>
      <c r="L8662" t="s">
        <v>17</v>
      </c>
      <c r="M8662">
        <v>5</v>
      </c>
      <c r="N8662" t="s">
        <v>86</v>
      </c>
      <c r="O8662" s="1">
        <v>45773</v>
      </c>
      <c r="P8662" s="1">
        <v>45801</v>
      </c>
      <c r="Q8662">
        <v>2010</v>
      </c>
      <c r="R8662">
        <v>6.9</v>
      </c>
      <c r="S8662" t="s">
        <v>63</v>
      </c>
    </row>
    <row r="8663" spans="1:19" x14ac:dyDescent="0.3">
      <c r="A8663" t="s">
        <v>16910</v>
      </c>
      <c r="B8663" t="s">
        <v>65</v>
      </c>
      <c r="C8663" s="2">
        <v>214876</v>
      </c>
      <c r="D8663" t="s">
        <v>10</v>
      </c>
      <c r="E8663" t="s">
        <v>88</v>
      </c>
      <c r="F8663" t="s">
        <v>33</v>
      </c>
      <c r="G8663" t="s">
        <v>140</v>
      </c>
      <c r="H8663" t="s">
        <v>14</v>
      </c>
      <c r="I8663" t="s">
        <v>140</v>
      </c>
      <c r="J8663" t="s">
        <v>37</v>
      </c>
      <c r="K8663" t="s">
        <v>16911</v>
      </c>
      <c r="L8663" t="s">
        <v>17</v>
      </c>
      <c r="M8663">
        <v>16</v>
      </c>
      <c r="N8663" t="s">
        <v>97</v>
      </c>
      <c r="O8663" s="1">
        <v>45623</v>
      </c>
      <c r="P8663" s="1">
        <v>45637</v>
      </c>
      <c r="Q8663">
        <v>1284</v>
      </c>
      <c r="R8663">
        <v>8.9</v>
      </c>
      <c r="S8663" t="s">
        <v>128</v>
      </c>
    </row>
    <row r="8664" spans="1:19" x14ac:dyDescent="0.3">
      <c r="A8664" t="s">
        <v>16912</v>
      </c>
      <c r="B8664" t="s">
        <v>183</v>
      </c>
      <c r="C8664" s="2">
        <v>88382</v>
      </c>
      <c r="D8664" t="s">
        <v>10</v>
      </c>
      <c r="E8664" t="s">
        <v>11</v>
      </c>
      <c r="F8664" t="s">
        <v>12</v>
      </c>
      <c r="G8664" t="s">
        <v>166</v>
      </c>
      <c r="H8664" t="s">
        <v>14</v>
      </c>
      <c r="I8664" t="s">
        <v>166</v>
      </c>
      <c r="J8664" t="s">
        <v>37</v>
      </c>
      <c r="K8664" t="s">
        <v>2096</v>
      </c>
      <c r="L8664" t="s">
        <v>27</v>
      </c>
      <c r="M8664">
        <v>7</v>
      </c>
      <c r="N8664" t="s">
        <v>86</v>
      </c>
      <c r="O8664" s="1">
        <v>45530</v>
      </c>
      <c r="P8664" s="1">
        <v>45570</v>
      </c>
      <c r="Q8664">
        <v>1237</v>
      </c>
      <c r="R8664">
        <v>6.8</v>
      </c>
      <c r="S8664" t="s">
        <v>63</v>
      </c>
    </row>
    <row r="8665" spans="1:19" x14ac:dyDescent="0.3">
      <c r="A8665" t="s">
        <v>16913</v>
      </c>
      <c r="B8665" t="s">
        <v>83</v>
      </c>
      <c r="C8665" s="2">
        <v>141721</v>
      </c>
      <c r="D8665" t="s">
        <v>10</v>
      </c>
      <c r="E8665" t="s">
        <v>88</v>
      </c>
      <c r="F8665" t="s">
        <v>52</v>
      </c>
      <c r="G8665" t="s">
        <v>104</v>
      </c>
      <c r="H8665" t="s">
        <v>14</v>
      </c>
      <c r="I8665" t="s">
        <v>104</v>
      </c>
      <c r="J8665" t="s">
        <v>15</v>
      </c>
      <c r="K8665" t="s">
        <v>16914</v>
      </c>
      <c r="L8665" t="s">
        <v>17</v>
      </c>
      <c r="M8665">
        <v>15</v>
      </c>
      <c r="N8665" t="s">
        <v>108</v>
      </c>
      <c r="O8665" s="1">
        <v>45601</v>
      </c>
      <c r="P8665" s="1">
        <v>45654</v>
      </c>
      <c r="Q8665">
        <v>1027</v>
      </c>
      <c r="R8665">
        <v>6.6</v>
      </c>
      <c r="S8665" t="s">
        <v>41</v>
      </c>
    </row>
    <row r="8666" spans="1:19" x14ac:dyDescent="0.3">
      <c r="A8666" t="s">
        <v>16915</v>
      </c>
      <c r="B8666" t="s">
        <v>161</v>
      </c>
      <c r="C8666" s="2">
        <v>112624</v>
      </c>
      <c r="D8666" t="s">
        <v>66</v>
      </c>
      <c r="E8666" t="s">
        <v>32</v>
      </c>
      <c r="F8666" t="s">
        <v>99</v>
      </c>
      <c r="G8666" t="s">
        <v>67</v>
      </c>
      <c r="H8666" t="s">
        <v>14</v>
      </c>
      <c r="I8666" t="s">
        <v>67</v>
      </c>
      <c r="J8666" t="s">
        <v>37</v>
      </c>
      <c r="K8666" t="s">
        <v>16916</v>
      </c>
      <c r="L8666" t="s">
        <v>27</v>
      </c>
      <c r="M8666">
        <v>2</v>
      </c>
      <c r="N8666" t="s">
        <v>86</v>
      </c>
      <c r="O8666" s="1">
        <v>45482</v>
      </c>
      <c r="P8666" s="1">
        <v>45531</v>
      </c>
      <c r="Q8666">
        <v>560</v>
      </c>
      <c r="R8666">
        <v>6.4</v>
      </c>
      <c r="S8666" t="s">
        <v>174</v>
      </c>
    </row>
    <row r="8667" spans="1:19" x14ac:dyDescent="0.3">
      <c r="A8667" t="s">
        <v>16917</v>
      </c>
      <c r="B8667" t="s">
        <v>65</v>
      </c>
      <c r="C8667" s="2">
        <v>47889</v>
      </c>
      <c r="D8667" t="s">
        <v>10</v>
      </c>
      <c r="E8667" t="s">
        <v>22</v>
      </c>
      <c r="F8667" t="s">
        <v>12</v>
      </c>
      <c r="G8667" t="s">
        <v>80</v>
      </c>
      <c r="H8667" t="s">
        <v>54</v>
      </c>
      <c r="I8667" t="s">
        <v>80</v>
      </c>
      <c r="J8667" t="s">
        <v>15</v>
      </c>
      <c r="K8667" t="s">
        <v>16918</v>
      </c>
      <c r="L8667" t="s">
        <v>39</v>
      </c>
      <c r="M8667">
        <v>1</v>
      </c>
      <c r="N8667" t="s">
        <v>18</v>
      </c>
      <c r="O8667" s="1">
        <v>45415</v>
      </c>
      <c r="P8667" s="1">
        <v>45440</v>
      </c>
      <c r="Q8667">
        <v>2269</v>
      </c>
      <c r="R8667">
        <v>9.9</v>
      </c>
      <c r="S8667" t="s">
        <v>227</v>
      </c>
    </row>
    <row r="8668" spans="1:19" x14ac:dyDescent="0.3">
      <c r="A8668" t="s">
        <v>16919</v>
      </c>
      <c r="B8668" t="s">
        <v>75</v>
      </c>
      <c r="C8668" s="2">
        <v>155489</v>
      </c>
      <c r="D8668" t="s">
        <v>10</v>
      </c>
      <c r="E8668" t="s">
        <v>11</v>
      </c>
      <c r="F8668" t="s">
        <v>33</v>
      </c>
      <c r="G8668" t="s">
        <v>153</v>
      </c>
      <c r="H8668" t="s">
        <v>14</v>
      </c>
      <c r="I8668" t="s">
        <v>153</v>
      </c>
      <c r="J8668" t="s">
        <v>25</v>
      </c>
      <c r="K8668" t="s">
        <v>16920</v>
      </c>
      <c r="L8668" t="s">
        <v>17</v>
      </c>
      <c r="M8668">
        <v>9</v>
      </c>
      <c r="N8668" t="s">
        <v>149</v>
      </c>
      <c r="O8668" s="1">
        <v>45482</v>
      </c>
      <c r="P8668" s="1">
        <v>45538</v>
      </c>
      <c r="Q8668">
        <v>1148</v>
      </c>
      <c r="R8668">
        <v>9.1999999999999993</v>
      </c>
      <c r="S8668" t="s">
        <v>78</v>
      </c>
    </row>
    <row r="8669" spans="1:19" x14ac:dyDescent="0.3">
      <c r="A8669" t="s">
        <v>16921</v>
      </c>
      <c r="B8669" t="s">
        <v>50</v>
      </c>
      <c r="C8669" s="2">
        <v>141541</v>
      </c>
      <c r="D8669" t="s">
        <v>10</v>
      </c>
      <c r="E8669" t="s">
        <v>88</v>
      </c>
      <c r="F8669" t="s">
        <v>33</v>
      </c>
      <c r="G8669" t="s">
        <v>13</v>
      </c>
      <c r="H8669" t="s">
        <v>14</v>
      </c>
      <c r="I8669" t="s">
        <v>166</v>
      </c>
      <c r="J8669" t="s">
        <v>25</v>
      </c>
      <c r="K8669" t="s">
        <v>16922</v>
      </c>
      <c r="L8669" t="s">
        <v>17</v>
      </c>
      <c r="M8669">
        <v>16</v>
      </c>
      <c r="N8669" t="s">
        <v>86</v>
      </c>
      <c r="O8669" s="1">
        <v>45684</v>
      </c>
      <c r="P8669" s="1">
        <v>45702</v>
      </c>
      <c r="Q8669">
        <v>1099</v>
      </c>
      <c r="R8669">
        <v>6.1</v>
      </c>
      <c r="S8669" t="s">
        <v>73</v>
      </c>
    </row>
    <row r="8670" spans="1:19" x14ac:dyDescent="0.3">
      <c r="A8670" t="s">
        <v>16923</v>
      </c>
      <c r="B8670" t="s">
        <v>65</v>
      </c>
      <c r="C8670" s="2">
        <v>228543</v>
      </c>
      <c r="D8670" t="s">
        <v>51</v>
      </c>
      <c r="E8670" t="s">
        <v>88</v>
      </c>
      <c r="F8670" t="s">
        <v>99</v>
      </c>
      <c r="G8670" t="s">
        <v>120</v>
      </c>
      <c r="H8670" t="s">
        <v>54</v>
      </c>
      <c r="I8670" t="s">
        <v>120</v>
      </c>
      <c r="J8670" t="s">
        <v>15</v>
      </c>
      <c r="K8670" t="s">
        <v>16924</v>
      </c>
      <c r="L8670" t="s">
        <v>17</v>
      </c>
      <c r="M8670">
        <v>12</v>
      </c>
      <c r="N8670" t="s">
        <v>101</v>
      </c>
      <c r="O8670" s="1">
        <v>45516</v>
      </c>
      <c r="P8670" s="1">
        <v>45560</v>
      </c>
      <c r="Q8670">
        <v>1778</v>
      </c>
      <c r="R8670">
        <v>7.2</v>
      </c>
      <c r="S8670" t="s">
        <v>63</v>
      </c>
    </row>
    <row r="8671" spans="1:19" x14ac:dyDescent="0.3">
      <c r="A8671" t="s">
        <v>16925</v>
      </c>
      <c r="B8671" t="s">
        <v>256</v>
      </c>
      <c r="C8671" s="2">
        <v>110546</v>
      </c>
      <c r="D8671" t="s">
        <v>10</v>
      </c>
      <c r="E8671" t="s">
        <v>32</v>
      </c>
      <c r="F8671" t="s">
        <v>99</v>
      </c>
      <c r="G8671" t="s">
        <v>95</v>
      </c>
      <c r="H8671" t="s">
        <v>14</v>
      </c>
      <c r="I8671" t="s">
        <v>126</v>
      </c>
      <c r="J8671" t="s">
        <v>25</v>
      </c>
      <c r="K8671" t="s">
        <v>16926</v>
      </c>
      <c r="L8671" t="s">
        <v>27</v>
      </c>
      <c r="M8671">
        <v>2</v>
      </c>
      <c r="N8671" t="s">
        <v>97</v>
      </c>
      <c r="O8671" s="1">
        <v>45366</v>
      </c>
      <c r="P8671" s="1">
        <v>45380</v>
      </c>
      <c r="Q8671">
        <v>2152</v>
      </c>
      <c r="R8671">
        <v>8</v>
      </c>
      <c r="S8671" t="s">
        <v>117</v>
      </c>
    </row>
    <row r="8672" spans="1:19" x14ac:dyDescent="0.3">
      <c r="A8672" t="s">
        <v>16927</v>
      </c>
      <c r="B8672" t="s">
        <v>110</v>
      </c>
      <c r="C8672" s="2">
        <v>249647</v>
      </c>
      <c r="D8672" t="s">
        <v>10</v>
      </c>
      <c r="E8672" t="s">
        <v>88</v>
      </c>
      <c r="F8672" t="s">
        <v>12</v>
      </c>
      <c r="G8672" t="s">
        <v>34</v>
      </c>
      <c r="H8672" t="s">
        <v>35</v>
      </c>
      <c r="I8672" t="s">
        <v>34</v>
      </c>
      <c r="J8672" t="s">
        <v>15</v>
      </c>
      <c r="K8672" t="s">
        <v>16928</v>
      </c>
      <c r="L8672" t="s">
        <v>17</v>
      </c>
      <c r="M8672">
        <v>12</v>
      </c>
      <c r="N8672" t="s">
        <v>18</v>
      </c>
      <c r="O8672" s="1">
        <v>45738</v>
      </c>
      <c r="P8672" s="1">
        <v>45754</v>
      </c>
      <c r="Q8672">
        <v>592</v>
      </c>
      <c r="R8672">
        <v>5.5</v>
      </c>
      <c r="S8672" t="s">
        <v>117</v>
      </c>
    </row>
    <row r="8673" spans="1:19" x14ac:dyDescent="0.3">
      <c r="A8673" t="s">
        <v>16929</v>
      </c>
      <c r="B8673" t="s">
        <v>75</v>
      </c>
      <c r="C8673" s="2">
        <v>55461</v>
      </c>
      <c r="D8673" t="s">
        <v>10</v>
      </c>
      <c r="E8673" t="s">
        <v>32</v>
      </c>
      <c r="F8673" t="s">
        <v>33</v>
      </c>
      <c r="G8673" t="s">
        <v>44</v>
      </c>
      <c r="H8673" t="s">
        <v>14</v>
      </c>
      <c r="I8673" t="s">
        <v>153</v>
      </c>
      <c r="J8673" t="s">
        <v>25</v>
      </c>
      <c r="K8673" t="s">
        <v>16930</v>
      </c>
      <c r="L8673" t="s">
        <v>27</v>
      </c>
      <c r="M8673">
        <v>2</v>
      </c>
      <c r="N8673" t="s">
        <v>97</v>
      </c>
      <c r="O8673" s="1">
        <v>45339</v>
      </c>
      <c r="P8673" s="1">
        <v>45353</v>
      </c>
      <c r="Q8673">
        <v>940</v>
      </c>
      <c r="R8673">
        <v>6.5</v>
      </c>
      <c r="S8673" t="s">
        <v>78</v>
      </c>
    </row>
    <row r="8674" spans="1:19" x14ac:dyDescent="0.3">
      <c r="A8674" t="s">
        <v>16931</v>
      </c>
      <c r="B8674" t="s">
        <v>31</v>
      </c>
      <c r="C8674" s="2">
        <v>159894</v>
      </c>
      <c r="D8674" t="s">
        <v>51</v>
      </c>
      <c r="E8674" t="s">
        <v>11</v>
      </c>
      <c r="F8674" t="s">
        <v>12</v>
      </c>
      <c r="G8674" t="s">
        <v>53</v>
      </c>
      <c r="H8674" t="s">
        <v>35</v>
      </c>
      <c r="I8674" t="s">
        <v>104</v>
      </c>
      <c r="J8674" t="s">
        <v>37</v>
      </c>
      <c r="K8674" t="s">
        <v>16932</v>
      </c>
      <c r="L8674" t="s">
        <v>17</v>
      </c>
      <c r="M8674">
        <v>7</v>
      </c>
      <c r="N8674" t="s">
        <v>122</v>
      </c>
      <c r="O8674" s="1">
        <v>45626</v>
      </c>
      <c r="P8674" s="1">
        <v>45663</v>
      </c>
      <c r="Q8674">
        <v>2021</v>
      </c>
      <c r="R8674">
        <v>8.6</v>
      </c>
      <c r="S8674" t="s">
        <v>41</v>
      </c>
    </row>
    <row r="8675" spans="1:19" x14ac:dyDescent="0.3">
      <c r="A8675" t="s">
        <v>16933</v>
      </c>
      <c r="B8675" t="s">
        <v>256</v>
      </c>
      <c r="C8675" s="2">
        <v>175720</v>
      </c>
      <c r="D8675" t="s">
        <v>10</v>
      </c>
      <c r="E8675" t="s">
        <v>11</v>
      </c>
      <c r="F8675" t="s">
        <v>99</v>
      </c>
      <c r="G8675" t="s">
        <v>140</v>
      </c>
      <c r="H8675" t="s">
        <v>35</v>
      </c>
      <c r="I8675" t="s">
        <v>140</v>
      </c>
      <c r="J8675" t="s">
        <v>37</v>
      </c>
      <c r="K8675" t="s">
        <v>1786</v>
      </c>
      <c r="L8675" t="s">
        <v>39</v>
      </c>
      <c r="M8675">
        <v>7</v>
      </c>
      <c r="N8675" t="s">
        <v>101</v>
      </c>
      <c r="O8675" s="1">
        <v>45486</v>
      </c>
      <c r="P8675" s="1">
        <v>45520</v>
      </c>
      <c r="Q8675">
        <v>1160</v>
      </c>
      <c r="R8675">
        <v>6.3</v>
      </c>
      <c r="S8675" t="s">
        <v>227</v>
      </c>
    </row>
    <row r="8676" spans="1:19" x14ac:dyDescent="0.3">
      <c r="A8676" t="s">
        <v>16934</v>
      </c>
      <c r="B8676" t="s">
        <v>176</v>
      </c>
      <c r="C8676" s="2">
        <v>77419</v>
      </c>
      <c r="D8676" t="s">
        <v>10</v>
      </c>
      <c r="E8676" t="s">
        <v>32</v>
      </c>
      <c r="F8676" t="s">
        <v>52</v>
      </c>
      <c r="G8676" t="s">
        <v>24</v>
      </c>
      <c r="H8676" t="s">
        <v>35</v>
      </c>
      <c r="I8676" t="s">
        <v>24</v>
      </c>
      <c r="J8676" t="s">
        <v>25</v>
      </c>
      <c r="K8676" t="s">
        <v>16935</v>
      </c>
      <c r="L8676" t="s">
        <v>39</v>
      </c>
      <c r="M8676">
        <v>2</v>
      </c>
      <c r="N8676" t="s">
        <v>108</v>
      </c>
      <c r="O8676" s="1">
        <v>45600</v>
      </c>
      <c r="P8676" s="1">
        <v>45640</v>
      </c>
      <c r="Q8676">
        <v>1277</v>
      </c>
      <c r="R8676">
        <v>7.6</v>
      </c>
      <c r="S8676" t="s">
        <v>70</v>
      </c>
    </row>
    <row r="8677" spans="1:19" x14ac:dyDescent="0.3">
      <c r="A8677" t="s">
        <v>16936</v>
      </c>
      <c r="B8677" t="s">
        <v>114</v>
      </c>
      <c r="C8677" s="2">
        <v>74674</v>
      </c>
      <c r="D8677" t="s">
        <v>10</v>
      </c>
      <c r="E8677" t="s">
        <v>11</v>
      </c>
      <c r="F8677" t="s">
        <v>33</v>
      </c>
      <c r="G8677" t="s">
        <v>80</v>
      </c>
      <c r="H8677" t="s">
        <v>14</v>
      </c>
      <c r="I8677" t="s">
        <v>80</v>
      </c>
      <c r="J8677" t="s">
        <v>25</v>
      </c>
      <c r="K8677" t="s">
        <v>16937</v>
      </c>
      <c r="L8677" t="s">
        <v>46</v>
      </c>
      <c r="M8677">
        <v>6</v>
      </c>
      <c r="N8677" t="s">
        <v>86</v>
      </c>
      <c r="O8677" s="1">
        <v>45462</v>
      </c>
      <c r="P8677" s="1">
        <v>45531</v>
      </c>
      <c r="Q8677">
        <v>1769</v>
      </c>
      <c r="R8677">
        <v>9.1999999999999993</v>
      </c>
      <c r="S8677" t="s">
        <v>93</v>
      </c>
    </row>
    <row r="8678" spans="1:19" x14ac:dyDescent="0.3">
      <c r="A8678" t="s">
        <v>16938</v>
      </c>
      <c r="B8678" t="s">
        <v>50</v>
      </c>
      <c r="C8678" s="2">
        <v>84573</v>
      </c>
      <c r="D8678" t="s">
        <v>10</v>
      </c>
      <c r="E8678" t="s">
        <v>11</v>
      </c>
      <c r="F8678" t="s">
        <v>52</v>
      </c>
      <c r="G8678" t="s">
        <v>166</v>
      </c>
      <c r="H8678" t="s">
        <v>35</v>
      </c>
      <c r="I8678" t="s">
        <v>166</v>
      </c>
      <c r="J8678" t="s">
        <v>15</v>
      </c>
      <c r="K8678" t="s">
        <v>16939</v>
      </c>
      <c r="L8678" t="s">
        <v>39</v>
      </c>
      <c r="M8678">
        <v>9</v>
      </c>
      <c r="N8678" t="s">
        <v>97</v>
      </c>
      <c r="O8678" s="1">
        <v>45697</v>
      </c>
      <c r="P8678" s="1">
        <v>45766</v>
      </c>
      <c r="Q8678">
        <v>988</v>
      </c>
      <c r="R8678">
        <v>9.1999999999999993</v>
      </c>
      <c r="S8678" t="s">
        <v>78</v>
      </c>
    </row>
    <row r="8679" spans="1:19" x14ac:dyDescent="0.3">
      <c r="A8679" t="s">
        <v>16940</v>
      </c>
      <c r="B8679" t="s">
        <v>9</v>
      </c>
      <c r="C8679" s="2">
        <v>83895</v>
      </c>
      <c r="D8679" t="s">
        <v>10</v>
      </c>
      <c r="E8679" t="s">
        <v>32</v>
      </c>
      <c r="F8679" t="s">
        <v>33</v>
      </c>
      <c r="G8679" t="s">
        <v>13</v>
      </c>
      <c r="H8679" t="s">
        <v>35</v>
      </c>
      <c r="I8679" t="s">
        <v>13</v>
      </c>
      <c r="J8679" t="s">
        <v>25</v>
      </c>
      <c r="K8679" t="s">
        <v>16941</v>
      </c>
      <c r="L8679" t="s">
        <v>46</v>
      </c>
      <c r="M8679">
        <v>4</v>
      </c>
      <c r="N8679" t="s">
        <v>28</v>
      </c>
      <c r="O8679" s="1">
        <v>45683</v>
      </c>
      <c r="P8679" s="1">
        <v>45714</v>
      </c>
      <c r="Q8679">
        <v>2229</v>
      </c>
      <c r="R8679">
        <v>7.8</v>
      </c>
      <c r="S8679" t="s">
        <v>70</v>
      </c>
    </row>
    <row r="8680" spans="1:19" x14ac:dyDescent="0.3">
      <c r="A8680" t="s">
        <v>16942</v>
      </c>
      <c r="B8680" t="s">
        <v>145</v>
      </c>
      <c r="C8680" s="2">
        <v>37919</v>
      </c>
      <c r="D8680" t="s">
        <v>10</v>
      </c>
      <c r="E8680" t="s">
        <v>22</v>
      </c>
      <c r="F8680" t="s">
        <v>52</v>
      </c>
      <c r="G8680" t="s">
        <v>80</v>
      </c>
      <c r="H8680" t="s">
        <v>14</v>
      </c>
      <c r="I8680" t="s">
        <v>80</v>
      </c>
      <c r="J8680" t="s">
        <v>37</v>
      </c>
      <c r="K8680" t="s">
        <v>16943</v>
      </c>
      <c r="L8680" t="s">
        <v>46</v>
      </c>
      <c r="M8680">
        <v>1</v>
      </c>
      <c r="N8680" t="s">
        <v>47</v>
      </c>
      <c r="O8680" s="1">
        <v>45648</v>
      </c>
      <c r="P8680" s="1">
        <v>45720</v>
      </c>
      <c r="Q8680">
        <v>1751</v>
      </c>
      <c r="R8680">
        <v>8.3000000000000007</v>
      </c>
      <c r="S8680" t="s">
        <v>128</v>
      </c>
    </row>
    <row r="8681" spans="1:19" x14ac:dyDescent="0.3">
      <c r="A8681" t="s">
        <v>16944</v>
      </c>
      <c r="B8681" t="s">
        <v>50</v>
      </c>
      <c r="C8681" s="2">
        <v>155124</v>
      </c>
      <c r="D8681" t="s">
        <v>10</v>
      </c>
      <c r="E8681" t="s">
        <v>88</v>
      </c>
      <c r="F8681" t="s">
        <v>52</v>
      </c>
      <c r="G8681" t="s">
        <v>140</v>
      </c>
      <c r="H8681" t="s">
        <v>14</v>
      </c>
      <c r="I8681" t="s">
        <v>140</v>
      </c>
      <c r="J8681" t="s">
        <v>15</v>
      </c>
      <c r="K8681" t="s">
        <v>15026</v>
      </c>
      <c r="L8681" t="s">
        <v>39</v>
      </c>
      <c r="M8681">
        <v>18</v>
      </c>
      <c r="N8681" t="s">
        <v>97</v>
      </c>
      <c r="O8681" s="1">
        <v>45557</v>
      </c>
      <c r="P8681" s="1">
        <v>45616</v>
      </c>
      <c r="Q8681">
        <v>691</v>
      </c>
      <c r="R8681">
        <v>8.4</v>
      </c>
      <c r="S8681" t="s">
        <v>29</v>
      </c>
    </row>
    <row r="8682" spans="1:19" x14ac:dyDescent="0.3">
      <c r="A8682" t="s">
        <v>16945</v>
      </c>
      <c r="B8682" t="s">
        <v>110</v>
      </c>
      <c r="C8682" s="2">
        <v>35429</v>
      </c>
      <c r="D8682" t="s">
        <v>10</v>
      </c>
      <c r="E8682" t="s">
        <v>22</v>
      </c>
      <c r="F8682" t="s">
        <v>12</v>
      </c>
      <c r="G8682" t="s">
        <v>36</v>
      </c>
      <c r="H8682" t="s">
        <v>54</v>
      </c>
      <c r="I8682" t="s">
        <v>120</v>
      </c>
      <c r="J8682" t="s">
        <v>25</v>
      </c>
      <c r="K8682" t="s">
        <v>16946</v>
      </c>
      <c r="L8682" t="s">
        <v>27</v>
      </c>
      <c r="M8682">
        <v>1</v>
      </c>
      <c r="N8682" t="s">
        <v>86</v>
      </c>
      <c r="O8682" s="1">
        <v>45464</v>
      </c>
      <c r="P8682" s="1">
        <v>45537</v>
      </c>
      <c r="Q8682">
        <v>771</v>
      </c>
      <c r="R8682">
        <v>5.8</v>
      </c>
      <c r="S8682" t="s">
        <v>234</v>
      </c>
    </row>
    <row r="8683" spans="1:19" x14ac:dyDescent="0.3">
      <c r="A8683" t="s">
        <v>16947</v>
      </c>
      <c r="B8683" t="s">
        <v>145</v>
      </c>
      <c r="C8683" s="2">
        <v>55733</v>
      </c>
      <c r="D8683" t="s">
        <v>10</v>
      </c>
      <c r="E8683" t="s">
        <v>22</v>
      </c>
      <c r="F8683" t="s">
        <v>99</v>
      </c>
      <c r="G8683" t="s">
        <v>55</v>
      </c>
      <c r="H8683" t="s">
        <v>14</v>
      </c>
      <c r="I8683" t="s">
        <v>126</v>
      </c>
      <c r="J8683" t="s">
        <v>15</v>
      </c>
      <c r="K8683" t="s">
        <v>11473</v>
      </c>
      <c r="L8683" t="s">
        <v>46</v>
      </c>
      <c r="M8683">
        <v>1</v>
      </c>
      <c r="N8683" t="s">
        <v>116</v>
      </c>
      <c r="O8683" s="1">
        <v>45660</v>
      </c>
      <c r="P8683" s="1">
        <v>45676</v>
      </c>
      <c r="Q8683">
        <v>1824</v>
      </c>
      <c r="R8683">
        <v>5.0999999999999996</v>
      </c>
      <c r="S8683" t="s">
        <v>63</v>
      </c>
    </row>
    <row r="8684" spans="1:19" x14ac:dyDescent="0.3">
      <c r="A8684" t="s">
        <v>16948</v>
      </c>
      <c r="B8684" t="s">
        <v>103</v>
      </c>
      <c r="C8684" s="2">
        <v>126915</v>
      </c>
      <c r="D8684" t="s">
        <v>51</v>
      </c>
      <c r="E8684" t="s">
        <v>11</v>
      </c>
      <c r="F8684" t="s">
        <v>33</v>
      </c>
      <c r="G8684" t="s">
        <v>53</v>
      </c>
      <c r="H8684" t="s">
        <v>54</v>
      </c>
      <c r="I8684" t="s">
        <v>24</v>
      </c>
      <c r="J8684" t="s">
        <v>15</v>
      </c>
      <c r="K8684" t="s">
        <v>16949</v>
      </c>
      <c r="L8684" t="s">
        <v>17</v>
      </c>
      <c r="M8684">
        <v>8</v>
      </c>
      <c r="N8684" t="s">
        <v>101</v>
      </c>
      <c r="O8684" s="1">
        <v>45498</v>
      </c>
      <c r="P8684" s="1">
        <v>45531</v>
      </c>
      <c r="Q8684">
        <v>2210</v>
      </c>
      <c r="R8684">
        <v>6.5</v>
      </c>
      <c r="S8684" t="s">
        <v>117</v>
      </c>
    </row>
    <row r="8685" spans="1:19" x14ac:dyDescent="0.3">
      <c r="A8685" t="s">
        <v>16950</v>
      </c>
      <c r="B8685" t="s">
        <v>176</v>
      </c>
      <c r="C8685" s="2">
        <v>87954</v>
      </c>
      <c r="D8685" t="s">
        <v>10</v>
      </c>
      <c r="E8685" t="s">
        <v>88</v>
      </c>
      <c r="F8685" t="s">
        <v>12</v>
      </c>
      <c r="G8685" t="s">
        <v>104</v>
      </c>
      <c r="H8685" t="s">
        <v>54</v>
      </c>
      <c r="I8685" t="s">
        <v>104</v>
      </c>
      <c r="J8685" t="s">
        <v>15</v>
      </c>
      <c r="K8685" t="s">
        <v>16951</v>
      </c>
      <c r="L8685" t="s">
        <v>46</v>
      </c>
      <c r="M8685">
        <v>14</v>
      </c>
      <c r="N8685" t="s">
        <v>97</v>
      </c>
      <c r="O8685" s="1">
        <v>45510</v>
      </c>
      <c r="P8685" s="1">
        <v>45525</v>
      </c>
      <c r="Q8685">
        <v>1004</v>
      </c>
      <c r="R8685">
        <v>5.2</v>
      </c>
      <c r="S8685" t="s">
        <v>70</v>
      </c>
    </row>
    <row r="8686" spans="1:19" x14ac:dyDescent="0.3">
      <c r="A8686" t="s">
        <v>16952</v>
      </c>
      <c r="B8686" t="s">
        <v>114</v>
      </c>
      <c r="C8686" s="2">
        <v>107762</v>
      </c>
      <c r="D8686" t="s">
        <v>10</v>
      </c>
      <c r="E8686" t="s">
        <v>11</v>
      </c>
      <c r="F8686" t="s">
        <v>99</v>
      </c>
      <c r="G8686" t="s">
        <v>44</v>
      </c>
      <c r="H8686" t="s">
        <v>14</v>
      </c>
      <c r="I8686" t="s">
        <v>44</v>
      </c>
      <c r="J8686" t="s">
        <v>15</v>
      </c>
      <c r="K8686" t="s">
        <v>16953</v>
      </c>
      <c r="L8686" t="s">
        <v>46</v>
      </c>
      <c r="M8686">
        <v>9</v>
      </c>
      <c r="N8686" t="s">
        <v>62</v>
      </c>
      <c r="O8686" s="1">
        <v>45294</v>
      </c>
      <c r="P8686" s="1">
        <v>45361</v>
      </c>
      <c r="Q8686">
        <v>1747</v>
      </c>
      <c r="R8686">
        <v>5.5</v>
      </c>
      <c r="S8686" t="s">
        <v>70</v>
      </c>
    </row>
    <row r="8687" spans="1:19" x14ac:dyDescent="0.3">
      <c r="A8687" t="s">
        <v>16954</v>
      </c>
      <c r="B8687" t="s">
        <v>59</v>
      </c>
      <c r="C8687" s="2">
        <v>111452</v>
      </c>
      <c r="D8687" t="s">
        <v>51</v>
      </c>
      <c r="E8687" t="s">
        <v>11</v>
      </c>
      <c r="F8687" t="s">
        <v>99</v>
      </c>
      <c r="G8687" t="s">
        <v>120</v>
      </c>
      <c r="H8687" t="s">
        <v>14</v>
      </c>
      <c r="I8687" t="s">
        <v>120</v>
      </c>
      <c r="J8687" t="s">
        <v>15</v>
      </c>
      <c r="K8687" t="s">
        <v>16955</v>
      </c>
      <c r="L8687" t="s">
        <v>46</v>
      </c>
      <c r="M8687">
        <v>6</v>
      </c>
      <c r="N8687" t="s">
        <v>122</v>
      </c>
      <c r="O8687" s="1">
        <v>45663</v>
      </c>
      <c r="P8687" s="1">
        <v>45726</v>
      </c>
      <c r="Q8687">
        <v>2156</v>
      </c>
      <c r="R8687">
        <v>5.8</v>
      </c>
      <c r="S8687" t="s">
        <v>70</v>
      </c>
    </row>
    <row r="8688" spans="1:19" x14ac:dyDescent="0.3">
      <c r="A8688" t="s">
        <v>16956</v>
      </c>
      <c r="B8688" t="s">
        <v>59</v>
      </c>
      <c r="C8688" s="2">
        <v>38918</v>
      </c>
      <c r="D8688" t="s">
        <v>10</v>
      </c>
      <c r="E8688" t="s">
        <v>22</v>
      </c>
      <c r="F8688" t="s">
        <v>12</v>
      </c>
      <c r="G8688" t="s">
        <v>80</v>
      </c>
      <c r="H8688" t="s">
        <v>54</v>
      </c>
      <c r="I8688" t="s">
        <v>80</v>
      </c>
      <c r="J8688" t="s">
        <v>15</v>
      </c>
      <c r="K8688" t="s">
        <v>16957</v>
      </c>
      <c r="L8688" t="s">
        <v>46</v>
      </c>
      <c r="M8688" t="s">
        <v>37</v>
      </c>
      <c r="N8688" t="s">
        <v>69</v>
      </c>
      <c r="O8688" s="1">
        <v>45518</v>
      </c>
      <c r="P8688" s="1">
        <v>45581</v>
      </c>
      <c r="Q8688">
        <v>793</v>
      </c>
      <c r="R8688">
        <v>8.3000000000000007</v>
      </c>
      <c r="S8688" t="s">
        <v>117</v>
      </c>
    </row>
    <row r="8689" spans="1:19" x14ac:dyDescent="0.3">
      <c r="A8689" t="s">
        <v>16958</v>
      </c>
      <c r="B8689" t="s">
        <v>31</v>
      </c>
      <c r="C8689" s="2">
        <v>46516</v>
      </c>
      <c r="D8689" t="s">
        <v>10</v>
      </c>
      <c r="E8689" t="s">
        <v>32</v>
      </c>
      <c r="F8689" t="s">
        <v>99</v>
      </c>
      <c r="G8689" t="s">
        <v>80</v>
      </c>
      <c r="H8689" t="s">
        <v>54</v>
      </c>
      <c r="I8689" t="s">
        <v>80</v>
      </c>
      <c r="J8689" t="s">
        <v>15</v>
      </c>
      <c r="K8689" t="s">
        <v>16959</v>
      </c>
      <c r="L8689" t="s">
        <v>46</v>
      </c>
      <c r="M8689">
        <v>4</v>
      </c>
      <c r="N8689" t="s">
        <v>90</v>
      </c>
      <c r="O8689" s="1">
        <v>45360</v>
      </c>
      <c r="P8689" s="1">
        <v>45413</v>
      </c>
      <c r="Q8689">
        <v>1424</v>
      </c>
      <c r="R8689">
        <v>6.4</v>
      </c>
      <c r="S8689" t="s">
        <v>174</v>
      </c>
    </row>
    <row r="8690" spans="1:19" x14ac:dyDescent="0.3">
      <c r="A8690" t="s">
        <v>16960</v>
      </c>
      <c r="B8690" t="s">
        <v>83</v>
      </c>
      <c r="C8690" s="2">
        <v>163504</v>
      </c>
      <c r="D8690" t="s">
        <v>66</v>
      </c>
      <c r="E8690" t="s">
        <v>88</v>
      </c>
      <c r="F8690" t="s">
        <v>33</v>
      </c>
      <c r="G8690" t="s">
        <v>67</v>
      </c>
      <c r="H8690" t="s">
        <v>54</v>
      </c>
      <c r="I8690" t="s">
        <v>95</v>
      </c>
      <c r="J8690" t="s">
        <v>15</v>
      </c>
      <c r="K8690" t="s">
        <v>16961</v>
      </c>
      <c r="L8690" t="s">
        <v>46</v>
      </c>
      <c r="M8690">
        <v>18</v>
      </c>
      <c r="N8690" t="s">
        <v>69</v>
      </c>
      <c r="O8690" s="1">
        <v>45596</v>
      </c>
      <c r="P8690" s="1">
        <v>45651</v>
      </c>
      <c r="Q8690">
        <v>1886</v>
      </c>
      <c r="R8690">
        <v>8.6999999999999993</v>
      </c>
      <c r="S8690" t="s">
        <v>41</v>
      </c>
    </row>
    <row r="8691" spans="1:19" x14ac:dyDescent="0.3">
      <c r="A8691" t="s">
        <v>16962</v>
      </c>
      <c r="B8691" t="s">
        <v>110</v>
      </c>
      <c r="C8691" s="2">
        <v>126835</v>
      </c>
      <c r="D8691" t="s">
        <v>10</v>
      </c>
      <c r="E8691" t="s">
        <v>88</v>
      </c>
      <c r="F8691" t="s">
        <v>12</v>
      </c>
      <c r="G8691" t="s">
        <v>13</v>
      </c>
      <c r="H8691" t="s">
        <v>54</v>
      </c>
      <c r="I8691" t="s">
        <v>13</v>
      </c>
      <c r="J8691" t="s">
        <v>37</v>
      </c>
      <c r="K8691" t="s">
        <v>16963</v>
      </c>
      <c r="L8691" t="s">
        <v>39</v>
      </c>
      <c r="M8691">
        <v>19</v>
      </c>
      <c r="N8691" t="s">
        <v>69</v>
      </c>
      <c r="O8691" s="1">
        <v>45355</v>
      </c>
      <c r="P8691" s="1">
        <v>45387</v>
      </c>
      <c r="Q8691">
        <v>2081</v>
      </c>
      <c r="R8691">
        <v>5.5</v>
      </c>
      <c r="S8691" t="s">
        <v>57</v>
      </c>
    </row>
    <row r="8692" spans="1:19" x14ac:dyDescent="0.3">
      <c r="A8692" t="s">
        <v>16964</v>
      </c>
      <c r="B8692" t="s">
        <v>83</v>
      </c>
      <c r="C8692" s="2">
        <v>32790</v>
      </c>
      <c r="D8692" t="s">
        <v>10</v>
      </c>
      <c r="E8692" t="s">
        <v>22</v>
      </c>
      <c r="F8692" t="s">
        <v>99</v>
      </c>
      <c r="G8692" t="s">
        <v>80</v>
      </c>
      <c r="H8692" t="s">
        <v>54</v>
      </c>
      <c r="I8692" t="s">
        <v>80</v>
      </c>
      <c r="J8692" t="s">
        <v>15</v>
      </c>
      <c r="K8692" t="s">
        <v>6834</v>
      </c>
      <c r="L8692" t="s">
        <v>46</v>
      </c>
      <c r="M8692">
        <v>1</v>
      </c>
      <c r="N8692" t="s">
        <v>108</v>
      </c>
      <c r="O8692" s="1">
        <v>45545</v>
      </c>
      <c r="P8692" s="1">
        <v>45590</v>
      </c>
      <c r="Q8692">
        <v>515</v>
      </c>
      <c r="R8692">
        <v>7.2</v>
      </c>
      <c r="S8692" t="s">
        <v>227</v>
      </c>
    </row>
    <row r="8693" spans="1:19" x14ac:dyDescent="0.3">
      <c r="A8693" t="s">
        <v>16965</v>
      </c>
      <c r="B8693" t="s">
        <v>21</v>
      </c>
      <c r="C8693" s="2">
        <v>149213</v>
      </c>
      <c r="D8693" t="s">
        <v>10</v>
      </c>
      <c r="E8693" t="s">
        <v>88</v>
      </c>
      <c r="F8693" t="s">
        <v>33</v>
      </c>
      <c r="G8693" t="s">
        <v>84</v>
      </c>
      <c r="H8693" t="s">
        <v>54</v>
      </c>
      <c r="I8693" t="s">
        <v>84</v>
      </c>
      <c r="J8693" t="s">
        <v>15</v>
      </c>
      <c r="K8693" t="s">
        <v>14978</v>
      </c>
      <c r="L8693" t="s">
        <v>39</v>
      </c>
      <c r="M8693">
        <v>14</v>
      </c>
      <c r="N8693" t="s">
        <v>108</v>
      </c>
      <c r="O8693" s="1">
        <v>45464</v>
      </c>
      <c r="P8693" s="1">
        <v>45527</v>
      </c>
      <c r="Q8693">
        <v>1185</v>
      </c>
      <c r="R8693">
        <v>9.8000000000000007</v>
      </c>
      <c r="S8693" t="s">
        <v>227</v>
      </c>
    </row>
    <row r="8694" spans="1:19" x14ac:dyDescent="0.3">
      <c r="A8694" t="s">
        <v>16966</v>
      </c>
      <c r="B8694" t="s">
        <v>9</v>
      </c>
      <c r="C8694" s="2">
        <v>136639</v>
      </c>
      <c r="D8694" t="s">
        <v>10</v>
      </c>
      <c r="E8694" t="s">
        <v>32</v>
      </c>
      <c r="F8694" t="s">
        <v>12</v>
      </c>
      <c r="G8694" t="s">
        <v>34</v>
      </c>
      <c r="H8694" t="s">
        <v>14</v>
      </c>
      <c r="I8694" t="s">
        <v>60</v>
      </c>
      <c r="J8694" t="s">
        <v>15</v>
      </c>
      <c r="K8694" t="s">
        <v>16967</v>
      </c>
      <c r="L8694" t="s">
        <v>27</v>
      </c>
      <c r="M8694">
        <v>3</v>
      </c>
      <c r="N8694" t="s">
        <v>62</v>
      </c>
      <c r="O8694" s="1">
        <v>45746</v>
      </c>
      <c r="P8694" s="1">
        <v>45779</v>
      </c>
      <c r="Q8694">
        <v>2179</v>
      </c>
      <c r="R8694">
        <v>5.4</v>
      </c>
      <c r="S8694" t="s">
        <v>174</v>
      </c>
    </row>
    <row r="8695" spans="1:19" x14ac:dyDescent="0.3">
      <c r="A8695" t="s">
        <v>16968</v>
      </c>
      <c r="B8695" t="s">
        <v>119</v>
      </c>
      <c r="C8695" s="2">
        <v>139996</v>
      </c>
      <c r="D8695" t="s">
        <v>10</v>
      </c>
      <c r="E8695" t="s">
        <v>11</v>
      </c>
      <c r="F8695" t="s">
        <v>52</v>
      </c>
      <c r="G8695" t="s">
        <v>153</v>
      </c>
      <c r="H8695" t="s">
        <v>54</v>
      </c>
      <c r="I8695" t="s">
        <v>44</v>
      </c>
      <c r="J8695" t="s">
        <v>25</v>
      </c>
      <c r="K8695" t="s">
        <v>16969</v>
      </c>
      <c r="L8695" t="s">
        <v>17</v>
      </c>
      <c r="M8695">
        <v>6</v>
      </c>
      <c r="N8695" t="s">
        <v>18</v>
      </c>
      <c r="O8695" s="1">
        <v>45718</v>
      </c>
      <c r="P8695" s="1">
        <v>45766</v>
      </c>
      <c r="Q8695">
        <v>1190</v>
      </c>
      <c r="R8695">
        <v>8.6</v>
      </c>
      <c r="S8695" t="s">
        <v>73</v>
      </c>
    </row>
    <row r="8696" spans="1:19" x14ac:dyDescent="0.3">
      <c r="A8696" t="s">
        <v>16970</v>
      </c>
      <c r="B8696" t="s">
        <v>176</v>
      </c>
      <c r="C8696" s="2">
        <v>127541</v>
      </c>
      <c r="D8696" t="s">
        <v>51</v>
      </c>
      <c r="E8696" t="s">
        <v>11</v>
      </c>
      <c r="F8696" t="s">
        <v>33</v>
      </c>
      <c r="G8696" t="s">
        <v>60</v>
      </c>
      <c r="H8696" t="s">
        <v>14</v>
      </c>
      <c r="I8696" t="s">
        <v>60</v>
      </c>
      <c r="J8696" t="s">
        <v>25</v>
      </c>
      <c r="K8696" t="s">
        <v>16971</v>
      </c>
      <c r="L8696" t="s">
        <v>39</v>
      </c>
      <c r="M8696">
        <v>7</v>
      </c>
      <c r="N8696" t="s">
        <v>90</v>
      </c>
      <c r="O8696" s="1">
        <v>45489</v>
      </c>
      <c r="P8696" s="1">
        <v>45549</v>
      </c>
      <c r="Q8696">
        <v>935</v>
      </c>
      <c r="R8696">
        <v>8</v>
      </c>
      <c r="S8696" t="s">
        <v>73</v>
      </c>
    </row>
    <row r="8697" spans="1:19" x14ac:dyDescent="0.3">
      <c r="A8697" t="s">
        <v>16972</v>
      </c>
      <c r="B8697" t="s">
        <v>119</v>
      </c>
      <c r="C8697" s="2">
        <v>158041</v>
      </c>
      <c r="D8697" t="s">
        <v>10</v>
      </c>
      <c r="E8697" t="s">
        <v>11</v>
      </c>
      <c r="F8697" t="s">
        <v>33</v>
      </c>
      <c r="G8697" t="s">
        <v>126</v>
      </c>
      <c r="H8697" t="s">
        <v>35</v>
      </c>
      <c r="I8697" t="s">
        <v>126</v>
      </c>
      <c r="J8697" t="s">
        <v>15</v>
      </c>
      <c r="K8697" t="s">
        <v>16973</v>
      </c>
      <c r="L8697" t="s">
        <v>27</v>
      </c>
      <c r="M8697">
        <v>7</v>
      </c>
      <c r="N8697" t="s">
        <v>40</v>
      </c>
      <c r="O8697" s="1">
        <v>45613</v>
      </c>
      <c r="P8697" s="1">
        <v>45660</v>
      </c>
      <c r="Q8697">
        <v>1482</v>
      </c>
      <c r="R8697">
        <v>8.9</v>
      </c>
      <c r="S8697" t="s">
        <v>29</v>
      </c>
    </row>
    <row r="8698" spans="1:19" x14ac:dyDescent="0.3">
      <c r="A8698" t="s">
        <v>16974</v>
      </c>
      <c r="B8698" t="s">
        <v>65</v>
      </c>
      <c r="C8698" s="2">
        <v>97247</v>
      </c>
      <c r="D8698" t="s">
        <v>10</v>
      </c>
      <c r="E8698" t="s">
        <v>32</v>
      </c>
      <c r="F8698" t="s">
        <v>33</v>
      </c>
      <c r="G8698" t="s">
        <v>126</v>
      </c>
      <c r="H8698" t="s">
        <v>54</v>
      </c>
      <c r="I8698" t="s">
        <v>126</v>
      </c>
      <c r="J8698" t="s">
        <v>15</v>
      </c>
      <c r="K8698" t="s">
        <v>16975</v>
      </c>
      <c r="L8698" t="s">
        <v>27</v>
      </c>
      <c r="M8698">
        <v>4</v>
      </c>
      <c r="N8698" t="s">
        <v>28</v>
      </c>
      <c r="O8698" s="1">
        <v>45307</v>
      </c>
      <c r="P8698" s="1">
        <v>45376</v>
      </c>
      <c r="Q8698">
        <v>513</v>
      </c>
      <c r="R8698">
        <v>5.3</v>
      </c>
      <c r="S8698" t="s">
        <v>93</v>
      </c>
    </row>
    <row r="8699" spans="1:19" x14ac:dyDescent="0.3">
      <c r="A8699" t="s">
        <v>16976</v>
      </c>
      <c r="B8699" t="s">
        <v>9</v>
      </c>
      <c r="C8699" s="2">
        <v>85834</v>
      </c>
      <c r="D8699" t="s">
        <v>51</v>
      </c>
      <c r="E8699" t="s">
        <v>32</v>
      </c>
      <c r="F8699" t="s">
        <v>99</v>
      </c>
      <c r="G8699" t="s">
        <v>120</v>
      </c>
      <c r="H8699" t="s">
        <v>54</v>
      </c>
      <c r="I8699" t="s">
        <v>120</v>
      </c>
      <c r="J8699" t="s">
        <v>15</v>
      </c>
      <c r="K8699" t="s">
        <v>16977</v>
      </c>
      <c r="L8699" t="s">
        <v>27</v>
      </c>
      <c r="M8699">
        <v>3</v>
      </c>
      <c r="N8699" t="s">
        <v>97</v>
      </c>
      <c r="O8699" s="1">
        <v>45388</v>
      </c>
      <c r="P8699" s="1">
        <v>45408</v>
      </c>
      <c r="Q8699">
        <v>1918</v>
      </c>
      <c r="R8699">
        <v>5.7</v>
      </c>
      <c r="S8699" t="s">
        <v>29</v>
      </c>
    </row>
    <row r="8700" spans="1:19" x14ac:dyDescent="0.3">
      <c r="A8700" t="s">
        <v>16978</v>
      </c>
      <c r="B8700" t="s">
        <v>9</v>
      </c>
      <c r="C8700" s="2">
        <v>90893</v>
      </c>
      <c r="D8700" t="s">
        <v>10</v>
      </c>
      <c r="E8700" t="s">
        <v>11</v>
      </c>
      <c r="F8700" t="s">
        <v>33</v>
      </c>
      <c r="G8700" t="s">
        <v>44</v>
      </c>
      <c r="H8700" t="s">
        <v>35</v>
      </c>
      <c r="I8700" t="s">
        <v>44</v>
      </c>
      <c r="J8700" t="s">
        <v>37</v>
      </c>
      <c r="K8700" t="s">
        <v>16979</v>
      </c>
      <c r="L8700" t="s">
        <v>17</v>
      </c>
      <c r="M8700">
        <v>7</v>
      </c>
      <c r="N8700" t="s">
        <v>40</v>
      </c>
      <c r="O8700" s="1">
        <v>45605</v>
      </c>
      <c r="P8700" s="1">
        <v>45639</v>
      </c>
      <c r="Q8700">
        <v>854</v>
      </c>
      <c r="R8700">
        <v>6.7</v>
      </c>
      <c r="S8700" t="s">
        <v>57</v>
      </c>
    </row>
    <row r="8701" spans="1:19" x14ac:dyDescent="0.3">
      <c r="A8701" t="s">
        <v>16980</v>
      </c>
      <c r="B8701" t="s">
        <v>256</v>
      </c>
      <c r="C8701" s="2">
        <v>94095</v>
      </c>
      <c r="D8701" t="s">
        <v>51</v>
      </c>
      <c r="E8701" t="s">
        <v>32</v>
      </c>
      <c r="F8701" t="s">
        <v>33</v>
      </c>
      <c r="G8701" t="s">
        <v>53</v>
      </c>
      <c r="H8701" t="s">
        <v>35</v>
      </c>
      <c r="I8701" t="s">
        <v>120</v>
      </c>
      <c r="J8701" t="s">
        <v>37</v>
      </c>
      <c r="K8701" t="s">
        <v>16981</v>
      </c>
      <c r="L8701" t="s">
        <v>27</v>
      </c>
      <c r="M8701">
        <v>4</v>
      </c>
      <c r="N8701" t="s">
        <v>90</v>
      </c>
      <c r="O8701" s="1">
        <v>45353</v>
      </c>
      <c r="P8701" s="1">
        <v>45387</v>
      </c>
      <c r="Q8701">
        <v>1019</v>
      </c>
      <c r="R8701">
        <v>8.6</v>
      </c>
      <c r="S8701" t="s">
        <v>19</v>
      </c>
    </row>
    <row r="8702" spans="1:19" x14ac:dyDescent="0.3">
      <c r="A8702" t="s">
        <v>16982</v>
      </c>
      <c r="B8702" t="s">
        <v>145</v>
      </c>
      <c r="C8702" s="2">
        <v>46463</v>
      </c>
      <c r="D8702" t="s">
        <v>10</v>
      </c>
      <c r="E8702" t="s">
        <v>22</v>
      </c>
      <c r="F8702" t="s">
        <v>12</v>
      </c>
      <c r="G8702" t="s">
        <v>104</v>
      </c>
      <c r="H8702" t="s">
        <v>54</v>
      </c>
      <c r="I8702" t="s">
        <v>104</v>
      </c>
      <c r="J8702" t="s">
        <v>37</v>
      </c>
      <c r="K8702" t="s">
        <v>16983</v>
      </c>
      <c r="L8702" t="s">
        <v>46</v>
      </c>
      <c r="M8702" t="s">
        <v>37</v>
      </c>
      <c r="N8702" t="s">
        <v>69</v>
      </c>
      <c r="O8702" s="1">
        <v>45321</v>
      </c>
      <c r="P8702" s="1">
        <v>45381</v>
      </c>
      <c r="Q8702">
        <v>2432</v>
      </c>
      <c r="R8702">
        <v>9.1</v>
      </c>
      <c r="S8702" t="s">
        <v>70</v>
      </c>
    </row>
    <row r="8703" spans="1:19" x14ac:dyDescent="0.3">
      <c r="A8703" t="s">
        <v>16984</v>
      </c>
      <c r="B8703" t="s">
        <v>103</v>
      </c>
      <c r="C8703" s="2">
        <v>72679</v>
      </c>
      <c r="D8703" t="s">
        <v>10</v>
      </c>
      <c r="E8703" t="s">
        <v>22</v>
      </c>
      <c r="F8703" t="s">
        <v>33</v>
      </c>
      <c r="G8703" t="s">
        <v>84</v>
      </c>
      <c r="H8703" t="s">
        <v>14</v>
      </c>
      <c r="I8703" t="s">
        <v>84</v>
      </c>
      <c r="J8703" t="s">
        <v>25</v>
      </c>
      <c r="K8703" t="s">
        <v>11007</v>
      </c>
      <c r="L8703" t="s">
        <v>46</v>
      </c>
      <c r="M8703" t="s">
        <v>37</v>
      </c>
      <c r="N8703" t="s">
        <v>69</v>
      </c>
      <c r="O8703" s="1">
        <v>45541</v>
      </c>
      <c r="P8703" s="1">
        <v>45568</v>
      </c>
      <c r="Q8703">
        <v>1020</v>
      </c>
      <c r="R8703">
        <v>6</v>
      </c>
      <c r="S8703" t="s">
        <v>117</v>
      </c>
    </row>
    <row r="8704" spans="1:19" x14ac:dyDescent="0.3">
      <c r="A8704" t="s">
        <v>16985</v>
      </c>
      <c r="B8704" t="s">
        <v>31</v>
      </c>
      <c r="C8704" s="2">
        <v>51405</v>
      </c>
      <c r="D8704" t="s">
        <v>10</v>
      </c>
      <c r="E8704" t="s">
        <v>32</v>
      </c>
      <c r="F8704" t="s">
        <v>52</v>
      </c>
      <c r="G8704" t="s">
        <v>36</v>
      </c>
      <c r="H8704" t="s">
        <v>14</v>
      </c>
      <c r="I8704" t="s">
        <v>60</v>
      </c>
      <c r="J8704" t="s">
        <v>37</v>
      </c>
      <c r="K8704" t="s">
        <v>16986</v>
      </c>
      <c r="L8704" t="s">
        <v>17</v>
      </c>
      <c r="M8704">
        <v>3</v>
      </c>
      <c r="N8704" t="s">
        <v>108</v>
      </c>
      <c r="O8704" s="1">
        <v>45422</v>
      </c>
      <c r="P8704" s="1">
        <v>45484</v>
      </c>
      <c r="Q8704">
        <v>1520</v>
      </c>
      <c r="R8704">
        <v>7.1</v>
      </c>
      <c r="S8704" t="s">
        <v>93</v>
      </c>
    </row>
    <row r="8705" spans="1:19" x14ac:dyDescent="0.3">
      <c r="A8705" t="s">
        <v>16987</v>
      </c>
      <c r="B8705" t="s">
        <v>65</v>
      </c>
      <c r="C8705" s="2">
        <v>73373</v>
      </c>
      <c r="D8705" t="s">
        <v>10</v>
      </c>
      <c r="E8705" t="s">
        <v>32</v>
      </c>
      <c r="F8705" t="s">
        <v>12</v>
      </c>
      <c r="G8705" t="s">
        <v>80</v>
      </c>
      <c r="H8705" t="s">
        <v>14</v>
      </c>
      <c r="I8705" t="s">
        <v>80</v>
      </c>
      <c r="J8705" t="s">
        <v>37</v>
      </c>
      <c r="K8705" t="s">
        <v>16988</v>
      </c>
      <c r="L8705" t="s">
        <v>39</v>
      </c>
      <c r="M8705">
        <v>3</v>
      </c>
      <c r="N8705" t="s">
        <v>97</v>
      </c>
      <c r="O8705" s="1">
        <v>45690</v>
      </c>
      <c r="P8705" s="1">
        <v>45738</v>
      </c>
      <c r="Q8705">
        <v>657</v>
      </c>
      <c r="R8705">
        <v>5.3</v>
      </c>
      <c r="S8705" t="s">
        <v>93</v>
      </c>
    </row>
    <row r="8706" spans="1:19" x14ac:dyDescent="0.3">
      <c r="A8706" t="s">
        <v>16989</v>
      </c>
      <c r="B8706" t="s">
        <v>110</v>
      </c>
      <c r="C8706" s="2">
        <v>92323</v>
      </c>
      <c r="D8706" t="s">
        <v>10</v>
      </c>
      <c r="E8706" t="s">
        <v>11</v>
      </c>
      <c r="F8706" t="s">
        <v>12</v>
      </c>
      <c r="G8706" t="s">
        <v>104</v>
      </c>
      <c r="H8706" t="s">
        <v>35</v>
      </c>
      <c r="I8706" t="s">
        <v>60</v>
      </c>
      <c r="J8706" t="s">
        <v>37</v>
      </c>
      <c r="K8706" t="s">
        <v>16990</v>
      </c>
      <c r="L8706" t="s">
        <v>46</v>
      </c>
      <c r="M8706">
        <v>8</v>
      </c>
      <c r="N8706" t="s">
        <v>62</v>
      </c>
      <c r="O8706" s="1">
        <v>45714</v>
      </c>
      <c r="P8706" s="1">
        <v>45771</v>
      </c>
      <c r="Q8706">
        <v>2442</v>
      </c>
      <c r="R8706">
        <v>7.8</v>
      </c>
      <c r="S8706" t="s">
        <v>63</v>
      </c>
    </row>
    <row r="8707" spans="1:19" x14ac:dyDescent="0.3">
      <c r="A8707" t="s">
        <v>16991</v>
      </c>
      <c r="B8707" t="s">
        <v>130</v>
      </c>
      <c r="C8707" s="2">
        <v>154821</v>
      </c>
      <c r="D8707" t="s">
        <v>10</v>
      </c>
      <c r="E8707" t="s">
        <v>11</v>
      </c>
      <c r="F8707" t="s">
        <v>33</v>
      </c>
      <c r="G8707" t="s">
        <v>34</v>
      </c>
      <c r="H8707" t="s">
        <v>14</v>
      </c>
      <c r="I8707" t="s">
        <v>34</v>
      </c>
      <c r="J8707" t="s">
        <v>15</v>
      </c>
      <c r="K8707" t="s">
        <v>16992</v>
      </c>
      <c r="L8707" t="s">
        <v>46</v>
      </c>
      <c r="M8707">
        <v>6</v>
      </c>
      <c r="N8707" t="s">
        <v>28</v>
      </c>
      <c r="O8707" s="1">
        <v>45351</v>
      </c>
      <c r="P8707" s="1">
        <v>45416</v>
      </c>
      <c r="Q8707">
        <v>2463</v>
      </c>
      <c r="R8707">
        <v>6.3</v>
      </c>
      <c r="S8707" t="s">
        <v>117</v>
      </c>
    </row>
    <row r="8708" spans="1:19" x14ac:dyDescent="0.3">
      <c r="A8708" t="s">
        <v>16993</v>
      </c>
      <c r="B8708" t="s">
        <v>110</v>
      </c>
      <c r="C8708" s="2">
        <v>202399</v>
      </c>
      <c r="D8708" t="s">
        <v>10</v>
      </c>
      <c r="E8708" t="s">
        <v>88</v>
      </c>
      <c r="F8708" t="s">
        <v>12</v>
      </c>
      <c r="G8708" t="s">
        <v>158</v>
      </c>
      <c r="H8708" t="s">
        <v>35</v>
      </c>
      <c r="I8708" t="s">
        <v>60</v>
      </c>
      <c r="J8708" t="s">
        <v>37</v>
      </c>
      <c r="K8708" t="s">
        <v>16994</v>
      </c>
      <c r="L8708" t="s">
        <v>17</v>
      </c>
      <c r="M8708">
        <v>14</v>
      </c>
      <c r="N8708" t="s">
        <v>77</v>
      </c>
      <c r="O8708" s="1">
        <v>45743</v>
      </c>
      <c r="P8708" s="1">
        <v>45783</v>
      </c>
      <c r="Q8708">
        <v>962</v>
      </c>
      <c r="R8708">
        <v>8.3000000000000007</v>
      </c>
      <c r="S8708" t="s">
        <v>19</v>
      </c>
    </row>
    <row r="8709" spans="1:19" x14ac:dyDescent="0.3">
      <c r="A8709" t="s">
        <v>16995</v>
      </c>
      <c r="B8709" t="s">
        <v>9</v>
      </c>
      <c r="C8709" s="2">
        <v>283735</v>
      </c>
      <c r="D8709" t="s">
        <v>10</v>
      </c>
      <c r="E8709" t="s">
        <v>88</v>
      </c>
      <c r="F8709" t="s">
        <v>99</v>
      </c>
      <c r="G8709" t="s">
        <v>153</v>
      </c>
      <c r="H8709" t="s">
        <v>14</v>
      </c>
      <c r="I8709" t="s">
        <v>53</v>
      </c>
      <c r="J8709" t="s">
        <v>37</v>
      </c>
      <c r="K8709" t="s">
        <v>16996</v>
      </c>
      <c r="L8709" t="s">
        <v>27</v>
      </c>
      <c r="M8709">
        <v>13</v>
      </c>
      <c r="N8709" t="s">
        <v>77</v>
      </c>
      <c r="O8709" s="1">
        <v>45641</v>
      </c>
      <c r="P8709" s="1">
        <v>45707</v>
      </c>
      <c r="Q8709">
        <v>1175</v>
      </c>
      <c r="R8709">
        <v>7</v>
      </c>
      <c r="S8709" t="s">
        <v>78</v>
      </c>
    </row>
    <row r="8710" spans="1:19" x14ac:dyDescent="0.3">
      <c r="A8710" t="s">
        <v>16997</v>
      </c>
      <c r="B8710" t="s">
        <v>161</v>
      </c>
      <c r="C8710" s="2">
        <v>79867</v>
      </c>
      <c r="D8710" t="s">
        <v>10</v>
      </c>
      <c r="E8710" t="s">
        <v>32</v>
      </c>
      <c r="F8710" t="s">
        <v>52</v>
      </c>
      <c r="G8710" t="s">
        <v>13</v>
      </c>
      <c r="H8710" t="s">
        <v>35</v>
      </c>
      <c r="I8710" t="s">
        <v>13</v>
      </c>
      <c r="J8710" t="s">
        <v>25</v>
      </c>
      <c r="K8710" t="s">
        <v>16998</v>
      </c>
      <c r="L8710" t="s">
        <v>46</v>
      </c>
      <c r="M8710">
        <v>3</v>
      </c>
      <c r="N8710" t="s">
        <v>40</v>
      </c>
      <c r="O8710" s="1">
        <v>45646</v>
      </c>
      <c r="P8710" s="1">
        <v>45663</v>
      </c>
      <c r="Q8710">
        <v>915</v>
      </c>
      <c r="R8710">
        <v>5.5</v>
      </c>
      <c r="S8710" t="s">
        <v>174</v>
      </c>
    </row>
    <row r="8711" spans="1:19" x14ac:dyDescent="0.3">
      <c r="A8711" t="s">
        <v>16999</v>
      </c>
      <c r="B8711" t="s">
        <v>110</v>
      </c>
      <c r="C8711" s="2">
        <v>34286</v>
      </c>
      <c r="D8711" t="s">
        <v>10</v>
      </c>
      <c r="E8711" t="s">
        <v>22</v>
      </c>
      <c r="F8711" t="s">
        <v>33</v>
      </c>
      <c r="G8711" t="s">
        <v>104</v>
      </c>
      <c r="H8711" t="s">
        <v>54</v>
      </c>
      <c r="I8711" t="s">
        <v>104</v>
      </c>
      <c r="J8711" t="s">
        <v>15</v>
      </c>
      <c r="K8711" t="s">
        <v>6915</v>
      </c>
      <c r="L8711" t="s">
        <v>46</v>
      </c>
      <c r="M8711" t="s">
        <v>37</v>
      </c>
      <c r="N8711" t="s">
        <v>108</v>
      </c>
      <c r="O8711" s="1">
        <v>45620</v>
      </c>
      <c r="P8711" s="1">
        <v>45668</v>
      </c>
      <c r="Q8711">
        <v>2328</v>
      </c>
      <c r="R8711">
        <v>6.8</v>
      </c>
      <c r="S8711" t="s">
        <v>128</v>
      </c>
    </row>
    <row r="8712" spans="1:19" x14ac:dyDescent="0.3">
      <c r="A8712" t="s">
        <v>17000</v>
      </c>
      <c r="B8712" t="s">
        <v>83</v>
      </c>
      <c r="C8712" s="2">
        <v>103430</v>
      </c>
      <c r="D8712" t="s">
        <v>10</v>
      </c>
      <c r="E8712" t="s">
        <v>11</v>
      </c>
      <c r="F8712" t="s">
        <v>12</v>
      </c>
      <c r="G8712" t="s">
        <v>13</v>
      </c>
      <c r="H8712" t="s">
        <v>35</v>
      </c>
      <c r="I8712" t="s">
        <v>13</v>
      </c>
      <c r="J8712" t="s">
        <v>15</v>
      </c>
      <c r="K8712" t="s">
        <v>17001</v>
      </c>
      <c r="L8712" t="s">
        <v>17</v>
      </c>
      <c r="M8712">
        <v>9</v>
      </c>
      <c r="N8712" t="s">
        <v>77</v>
      </c>
      <c r="O8712" s="1">
        <v>45439</v>
      </c>
      <c r="P8712" s="1">
        <v>45479</v>
      </c>
      <c r="Q8712">
        <v>2317</v>
      </c>
      <c r="R8712">
        <v>8.8000000000000007</v>
      </c>
      <c r="S8712" t="s">
        <v>117</v>
      </c>
    </row>
    <row r="8713" spans="1:19" x14ac:dyDescent="0.3">
      <c r="A8713" t="s">
        <v>17002</v>
      </c>
      <c r="B8713" t="s">
        <v>161</v>
      </c>
      <c r="C8713" s="2">
        <v>87752</v>
      </c>
      <c r="D8713" t="s">
        <v>51</v>
      </c>
      <c r="E8713" t="s">
        <v>11</v>
      </c>
      <c r="F8713" t="s">
        <v>99</v>
      </c>
      <c r="G8713" t="s">
        <v>53</v>
      </c>
      <c r="H8713" t="s">
        <v>54</v>
      </c>
      <c r="I8713" t="s">
        <v>53</v>
      </c>
      <c r="J8713" t="s">
        <v>15</v>
      </c>
      <c r="K8713" t="s">
        <v>7029</v>
      </c>
      <c r="L8713" t="s">
        <v>39</v>
      </c>
      <c r="M8713">
        <v>8</v>
      </c>
      <c r="N8713" t="s">
        <v>97</v>
      </c>
      <c r="O8713" s="1">
        <v>45617</v>
      </c>
      <c r="P8713" s="1">
        <v>45665</v>
      </c>
      <c r="Q8713">
        <v>580</v>
      </c>
      <c r="R8713">
        <v>5.4</v>
      </c>
      <c r="S8713" t="s">
        <v>78</v>
      </c>
    </row>
    <row r="8714" spans="1:19" x14ac:dyDescent="0.3">
      <c r="A8714" t="s">
        <v>17003</v>
      </c>
      <c r="B8714" t="s">
        <v>137</v>
      </c>
      <c r="C8714" s="2">
        <v>98405</v>
      </c>
      <c r="D8714" t="s">
        <v>51</v>
      </c>
      <c r="E8714" t="s">
        <v>32</v>
      </c>
      <c r="F8714" t="s">
        <v>99</v>
      </c>
      <c r="G8714" t="s">
        <v>53</v>
      </c>
      <c r="H8714" t="s">
        <v>14</v>
      </c>
      <c r="I8714" t="s">
        <v>53</v>
      </c>
      <c r="J8714" t="s">
        <v>37</v>
      </c>
      <c r="K8714" t="s">
        <v>17004</v>
      </c>
      <c r="L8714" t="s">
        <v>27</v>
      </c>
      <c r="M8714">
        <v>3</v>
      </c>
      <c r="N8714" t="s">
        <v>28</v>
      </c>
      <c r="O8714" s="1">
        <v>45400</v>
      </c>
      <c r="P8714" s="1">
        <v>45471</v>
      </c>
      <c r="Q8714">
        <v>1910</v>
      </c>
      <c r="R8714">
        <v>7.4</v>
      </c>
      <c r="S8714" t="s">
        <v>63</v>
      </c>
    </row>
    <row r="8715" spans="1:19" x14ac:dyDescent="0.3">
      <c r="A8715" t="s">
        <v>17005</v>
      </c>
      <c r="B8715" t="s">
        <v>119</v>
      </c>
      <c r="C8715" s="2">
        <v>132646</v>
      </c>
      <c r="D8715" t="s">
        <v>10</v>
      </c>
      <c r="E8715" t="s">
        <v>11</v>
      </c>
      <c r="F8715" t="s">
        <v>12</v>
      </c>
      <c r="G8715" t="s">
        <v>153</v>
      </c>
      <c r="H8715" t="s">
        <v>54</v>
      </c>
      <c r="I8715" t="s">
        <v>153</v>
      </c>
      <c r="J8715" t="s">
        <v>37</v>
      </c>
      <c r="K8715" t="s">
        <v>17006</v>
      </c>
      <c r="L8715" t="s">
        <v>17</v>
      </c>
      <c r="M8715">
        <v>9</v>
      </c>
      <c r="N8715" t="s">
        <v>122</v>
      </c>
      <c r="O8715" s="1">
        <v>45354</v>
      </c>
      <c r="P8715" s="1">
        <v>45425</v>
      </c>
      <c r="Q8715">
        <v>2482</v>
      </c>
      <c r="R8715">
        <v>6.8</v>
      </c>
      <c r="S8715" t="s">
        <v>63</v>
      </c>
    </row>
    <row r="8716" spans="1:19" x14ac:dyDescent="0.3">
      <c r="A8716" t="s">
        <v>17007</v>
      </c>
      <c r="B8716" t="s">
        <v>50</v>
      </c>
      <c r="C8716" s="2">
        <v>96989</v>
      </c>
      <c r="D8716" t="s">
        <v>10</v>
      </c>
      <c r="E8716" t="s">
        <v>11</v>
      </c>
      <c r="F8716" t="s">
        <v>99</v>
      </c>
      <c r="G8716" t="s">
        <v>13</v>
      </c>
      <c r="H8716" t="s">
        <v>54</v>
      </c>
      <c r="I8716" t="s">
        <v>53</v>
      </c>
      <c r="J8716" t="s">
        <v>37</v>
      </c>
      <c r="K8716" t="s">
        <v>17008</v>
      </c>
      <c r="L8716" t="s">
        <v>46</v>
      </c>
      <c r="M8716">
        <v>6</v>
      </c>
      <c r="N8716" t="s">
        <v>149</v>
      </c>
      <c r="O8716" s="1">
        <v>45569</v>
      </c>
      <c r="P8716" s="1">
        <v>45610</v>
      </c>
      <c r="Q8716">
        <v>2201</v>
      </c>
      <c r="R8716">
        <v>7.9</v>
      </c>
      <c r="S8716" t="s">
        <v>63</v>
      </c>
    </row>
    <row r="8717" spans="1:19" x14ac:dyDescent="0.3">
      <c r="A8717" t="s">
        <v>17009</v>
      </c>
      <c r="B8717" t="s">
        <v>83</v>
      </c>
      <c r="C8717" s="2">
        <v>46865</v>
      </c>
      <c r="D8717" t="s">
        <v>10</v>
      </c>
      <c r="E8717" t="s">
        <v>32</v>
      </c>
      <c r="F8717" t="s">
        <v>52</v>
      </c>
      <c r="G8717" t="s">
        <v>158</v>
      </c>
      <c r="H8717" t="s">
        <v>54</v>
      </c>
      <c r="I8717" t="s">
        <v>158</v>
      </c>
      <c r="J8717" t="s">
        <v>37</v>
      </c>
      <c r="K8717" t="s">
        <v>17010</v>
      </c>
      <c r="L8717" t="s">
        <v>17</v>
      </c>
      <c r="M8717">
        <v>4</v>
      </c>
      <c r="N8717" t="s">
        <v>101</v>
      </c>
      <c r="O8717" s="1">
        <v>45344</v>
      </c>
      <c r="P8717" s="1">
        <v>45383</v>
      </c>
      <c r="Q8717">
        <v>574</v>
      </c>
      <c r="R8717">
        <v>5.4</v>
      </c>
      <c r="S8717" t="s">
        <v>73</v>
      </c>
    </row>
    <row r="8718" spans="1:19" x14ac:dyDescent="0.3">
      <c r="A8718" t="s">
        <v>17011</v>
      </c>
      <c r="B8718" t="s">
        <v>183</v>
      </c>
      <c r="C8718" s="2">
        <v>242921</v>
      </c>
      <c r="D8718" t="s">
        <v>10</v>
      </c>
      <c r="E8718" t="s">
        <v>88</v>
      </c>
      <c r="F8718" t="s">
        <v>12</v>
      </c>
      <c r="G8718" t="s">
        <v>95</v>
      </c>
      <c r="H8718" t="s">
        <v>54</v>
      </c>
      <c r="I8718" t="s">
        <v>67</v>
      </c>
      <c r="J8718" t="s">
        <v>15</v>
      </c>
      <c r="K8718" t="s">
        <v>17012</v>
      </c>
      <c r="L8718" t="s">
        <v>39</v>
      </c>
      <c r="M8718">
        <v>15</v>
      </c>
      <c r="N8718" t="s">
        <v>122</v>
      </c>
      <c r="O8718" s="1">
        <v>45726</v>
      </c>
      <c r="P8718" s="1">
        <v>45771</v>
      </c>
      <c r="Q8718">
        <v>730</v>
      </c>
      <c r="R8718">
        <v>10</v>
      </c>
      <c r="S8718" t="s">
        <v>57</v>
      </c>
    </row>
    <row r="8719" spans="1:19" x14ac:dyDescent="0.3">
      <c r="A8719" t="s">
        <v>17013</v>
      </c>
      <c r="B8719" t="s">
        <v>9</v>
      </c>
      <c r="C8719" s="2">
        <v>58395</v>
      </c>
      <c r="D8719" t="s">
        <v>10</v>
      </c>
      <c r="E8719" t="s">
        <v>32</v>
      </c>
      <c r="F8719" t="s">
        <v>99</v>
      </c>
      <c r="G8719" t="s">
        <v>104</v>
      </c>
      <c r="H8719" t="s">
        <v>14</v>
      </c>
      <c r="I8719" t="s">
        <v>34</v>
      </c>
      <c r="J8719" t="s">
        <v>15</v>
      </c>
      <c r="K8719" t="s">
        <v>17014</v>
      </c>
      <c r="L8719" t="s">
        <v>46</v>
      </c>
      <c r="M8719">
        <v>4</v>
      </c>
      <c r="N8719" t="s">
        <v>97</v>
      </c>
      <c r="O8719" s="1">
        <v>45737</v>
      </c>
      <c r="P8719" s="1">
        <v>45789</v>
      </c>
      <c r="Q8719">
        <v>2087</v>
      </c>
      <c r="R8719">
        <v>9.8000000000000007</v>
      </c>
      <c r="S8719" t="s">
        <v>128</v>
      </c>
    </row>
    <row r="8720" spans="1:19" x14ac:dyDescent="0.3">
      <c r="A8720" t="s">
        <v>17015</v>
      </c>
      <c r="B8720" t="s">
        <v>110</v>
      </c>
      <c r="C8720" s="2">
        <v>87030</v>
      </c>
      <c r="D8720" t="s">
        <v>10</v>
      </c>
      <c r="E8720" t="s">
        <v>11</v>
      </c>
      <c r="F8720" t="s">
        <v>33</v>
      </c>
      <c r="G8720" t="s">
        <v>158</v>
      </c>
      <c r="H8720" t="s">
        <v>35</v>
      </c>
      <c r="I8720" t="s">
        <v>158</v>
      </c>
      <c r="J8720" t="s">
        <v>15</v>
      </c>
      <c r="K8720" t="s">
        <v>17016</v>
      </c>
      <c r="L8720" t="s">
        <v>17</v>
      </c>
      <c r="M8720">
        <v>8</v>
      </c>
      <c r="N8720" t="s">
        <v>116</v>
      </c>
      <c r="O8720" s="1">
        <v>45635</v>
      </c>
      <c r="P8720" s="1">
        <v>45695</v>
      </c>
      <c r="Q8720">
        <v>1589</v>
      </c>
      <c r="R8720">
        <v>5.2</v>
      </c>
      <c r="S8720" t="s">
        <v>234</v>
      </c>
    </row>
    <row r="8721" spans="1:19" x14ac:dyDescent="0.3">
      <c r="A8721" t="s">
        <v>17017</v>
      </c>
      <c r="B8721" t="s">
        <v>59</v>
      </c>
      <c r="C8721" s="2">
        <v>77731</v>
      </c>
      <c r="D8721" t="s">
        <v>10</v>
      </c>
      <c r="E8721" t="s">
        <v>32</v>
      </c>
      <c r="F8721" t="s">
        <v>33</v>
      </c>
      <c r="G8721" t="s">
        <v>36</v>
      </c>
      <c r="H8721" t="s">
        <v>14</v>
      </c>
      <c r="I8721" t="s">
        <v>36</v>
      </c>
      <c r="J8721" t="s">
        <v>37</v>
      </c>
      <c r="K8721" t="s">
        <v>17018</v>
      </c>
      <c r="L8721" t="s">
        <v>27</v>
      </c>
      <c r="M8721">
        <v>3</v>
      </c>
      <c r="N8721" t="s">
        <v>40</v>
      </c>
      <c r="O8721" s="1">
        <v>45603</v>
      </c>
      <c r="P8721" s="1">
        <v>45654</v>
      </c>
      <c r="Q8721">
        <v>2258</v>
      </c>
      <c r="R8721">
        <v>6.6</v>
      </c>
      <c r="S8721" t="s">
        <v>78</v>
      </c>
    </row>
    <row r="8722" spans="1:19" x14ac:dyDescent="0.3">
      <c r="A8722" t="s">
        <v>17019</v>
      </c>
      <c r="B8722" t="s">
        <v>176</v>
      </c>
      <c r="C8722" s="2">
        <v>69142</v>
      </c>
      <c r="D8722" t="s">
        <v>10</v>
      </c>
      <c r="E8722" t="s">
        <v>32</v>
      </c>
      <c r="F8722" t="s">
        <v>52</v>
      </c>
      <c r="G8722" t="s">
        <v>13</v>
      </c>
      <c r="H8722" t="s">
        <v>14</v>
      </c>
      <c r="I8722" t="s">
        <v>13</v>
      </c>
      <c r="J8722" t="s">
        <v>37</v>
      </c>
      <c r="K8722" t="s">
        <v>17020</v>
      </c>
      <c r="L8722" t="s">
        <v>27</v>
      </c>
      <c r="M8722">
        <v>3</v>
      </c>
      <c r="N8722" t="s">
        <v>18</v>
      </c>
      <c r="O8722" s="1">
        <v>45370</v>
      </c>
      <c r="P8722" s="1">
        <v>45429</v>
      </c>
      <c r="Q8722">
        <v>2095</v>
      </c>
      <c r="R8722">
        <v>8.6</v>
      </c>
      <c r="S8722" t="s">
        <v>117</v>
      </c>
    </row>
    <row r="8723" spans="1:19" x14ac:dyDescent="0.3">
      <c r="A8723" t="s">
        <v>17021</v>
      </c>
      <c r="B8723" t="s">
        <v>114</v>
      </c>
      <c r="C8723" s="2">
        <v>63398</v>
      </c>
      <c r="D8723" t="s">
        <v>10</v>
      </c>
      <c r="E8723" t="s">
        <v>32</v>
      </c>
      <c r="F8723" t="s">
        <v>33</v>
      </c>
      <c r="G8723" t="s">
        <v>158</v>
      </c>
      <c r="H8723" t="s">
        <v>54</v>
      </c>
      <c r="I8723" t="s">
        <v>158</v>
      </c>
      <c r="J8723" t="s">
        <v>15</v>
      </c>
      <c r="K8723" t="s">
        <v>17022</v>
      </c>
      <c r="L8723" t="s">
        <v>27</v>
      </c>
      <c r="M8723">
        <v>2</v>
      </c>
      <c r="N8723" t="s">
        <v>149</v>
      </c>
      <c r="O8723" s="1">
        <v>45388</v>
      </c>
      <c r="P8723" s="1">
        <v>45431</v>
      </c>
      <c r="Q8723">
        <v>1387</v>
      </c>
      <c r="R8723">
        <v>8.4</v>
      </c>
      <c r="S8723" t="s">
        <v>70</v>
      </c>
    </row>
    <row r="8724" spans="1:19" x14ac:dyDescent="0.3">
      <c r="A8724" t="s">
        <v>17023</v>
      </c>
      <c r="B8724" t="s">
        <v>114</v>
      </c>
      <c r="C8724" s="2">
        <v>72410</v>
      </c>
      <c r="D8724" t="s">
        <v>10</v>
      </c>
      <c r="E8724" t="s">
        <v>22</v>
      </c>
      <c r="F8724" t="s">
        <v>12</v>
      </c>
      <c r="G8724" t="s">
        <v>55</v>
      </c>
      <c r="H8724" t="s">
        <v>54</v>
      </c>
      <c r="I8724" t="s">
        <v>104</v>
      </c>
      <c r="J8724" t="s">
        <v>37</v>
      </c>
      <c r="K8724" t="s">
        <v>17024</v>
      </c>
      <c r="L8724" t="s">
        <v>46</v>
      </c>
      <c r="M8724" t="s">
        <v>37</v>
      </c>
      <c r="N8724" t="s">
        <v>40</v>
      </c>
      <c r="O8724" s="1">
        <v>45415</v>
      </c>
      <c r="P8724" s="1">
        <v>45462</v>
      </c>
      <c r="Q8724">
        <v>1654</v>
      </c>
      <c r="R8724">
        <v>5.0999999999999996</v>
      </c>
      <c r="S8724" t="s">
        <v>70</v>
      </c>
    </row>
    <row r="8725" spans="1:19" x14ac:dyDescent="0.3">
      <c r="A8725" t="s">
        <v>17025</v>
      </c>
      <c r="B8725" t="s">
        <v>256</v>
      </c>
      <c r="C8725" s="2">
        <v>67022</v>
      </c>
      <c r="D8725" t="s">
        <v>10</v>
      </c>
      <c r="E8725" t="s">
        <v>22</v>
      </c>
      <c r="F8725" t="s">
        <v>12</v>
      </c>
      <c r="G8725" t="s">
        <v>34</v>
      </c>
      <c r="H8725" t="s">
        <v>54</v>
      </c>
      <c r="I8725" t="s">
        <v>120</v>
      </c>
      <c r="J8725" t="s">
        <v>25</v>
      </c>
      <c r="K8725" t="s">
        <v>17026</v>
      </c>
      <c r="L8725" t="s">
        <v>17</v>
      </c>
      <c r="M8725">
        <v>1</v>
      </c>
      <c r="N8725" t="s">
        <v>122</v>
      </c>
      <c r="O8725" s="1">
        <v>45312</v>
      </c>
      <c r="P8725" s="1">
        <v>45351</v>
      </c>
      <c r="Q8725">
        <v>1736</v>
      </c>
      <c r="R8725">
        <v>5.4</v>
      </c>
      <c r="S8725" t="s">
        <v>93</v>
      </c>
    </row>
    <row r="8726" spans="1:19" x14ac:dyDescent="0.3">
      <c r="A8726" t="s">
        <v>17027</v>
      </c>
      <c r="B8726" t="s">
        <v>31</v>
      </c>
      <c r="C8726" s="2">
        <v>99904</v>
      </c>
      <c r="D8726" t="s">
        <v>10</v>
      </c>
      <c r="E8726" t="s">
        <v>11</v>
      </c>
      <c r="F8726" t="s">
        <v>99</v>
      </c>
      <c r="G8726" t="s">
        <v>166</v>
      </c>
      <c r="H8726" t="s">
        <v>14</v>
      </c>
      <c r="I8726" t="s">
        <v>166</v>
      </c>
      <c r="J8726" t="s">
        <v>37</v>
      </c>
      <c r="K8726" t="s">
        <v>17028</v>
      </c>
      <c r="L8726" t="s">
        <v>39</v>
      </c>
      <c r="M8726">
        <v>8</v>
      </c>
      <c r="N8726" t="s">
        <v>18</v>
      </c>
      <c r="O8726" s="1">
        <v>45347</v>
      </c>
      <c r="P8726" s="1">
        <v>45402</v>
      </c>
      <c r="Q8726">
        <v>1463</v>
      </c>
      <c r="R8726">
        <v>8.8000000000000007</v>
      </c>
      <c r="S8726" t="s">
        <v>70</v>
      </c>
    </row>
    <row r="8727" spans="1:19" x14ac:dyDescent="0.3">
      <c r="A8727" t="s">
        <v>17029</v>
      </c>
      <c r="B8727" t="s">
        <v>75</v>
      </c>
      <c r="C8727" s="2">
        <v>189575</v>
      </c>
      <c r="D8727" t="s">
        <v>10</v>
      </c>
      <c r="E8727" t="s">
        <v>88</v>
      </c>
      <c r="F8727" t="s">
        <v>99</v>
      </c>
      <c r="G8727" t="s">
        <v>140</v>
      </c>
      <c r="H8727" t="s">
        <v>35</v>
      </c>
      <c r="I8727" t="s">
        <v>140</v>
      </c>
      <c r="J8727" t="s">
        <v>37</v>
      </c>
      <c r="K8727" t="s">
        <v>17030</v>
      </c>
      <c r="L8727" t="s">
        <v>27</v>
      </c>
      <c r="M8727">
        <v>19</v>
      </c>
      <c r="N8727" t="s">
        <v>108</v>
      </c>
      <c r="O8727" s="1">
        <v>45412</v>
      </c>
      <c r="P8727" s="1">
        <v>45442</v>
      </c>
      <c r="Q8727">
        <v>1959</v>
      </c>
      <c r="R8727">
        <v>8.4</v>
      </c>
      <c r="S8727" t="s">
        <v>128</v>
      </c>
    </row>
    <row r="8728" spans="1:19" x14ac:dyDescent="0.3">
      <c r="A8728" t="s">
        <v>17031</v>
      </c>
      <c r="B8728" t="s">
        <v>59</v>
      </c>
      <c r="C8728" s="2">
        <v>180390</v>
      </c>
      <c r="D8728" t="s">
        <v>10</v>
      </c>
      <c r="E8728" t="s">
        <v>88</v>
      </c>
      <c r="F8728" t="s">
        <v>99</v>
      </c>
      <c r="G8728" t="s">
        <v>55</v>
      </c>
      <c r="H8728" t="s">
        <v>14</v>
      </c>
      <c r="I8728" t="s">
        <v>84</v>
      </c>
      <c r="J8728" t="s">
        <v>25</v>
      </c>
      <c r="K8728" t="s">
        <v>17032</v>
      </c>
      <c r="L8728" t="s">
        <v>39</v>
      </c>
      <c r="M8728">
        <v>16</v>
      </c>
      <c r="N8728" t="s">
        <v>40</v>
      </c>
      <c r="O8728" s="1">
        <v>45438</v>
      </c>
      <c r="P8728" s="1">
        <v>45484</v>
      </c>
      <c r="Q8728">
        <v>2406</v>
      </c>
      <c r="R8728">
        <v>7.5</v>
      </c>
      <c r="S8728" t="s">
        <v>57</v>
      </c>
    </row>
    <row r="8729" spans="1:19" x14ac:dyDescent="0.3">
      <c r="A8729" t="s">
        <v>17033</v>
      </c>
      <c r="B8729" t="s">
        <v>145</v>
      </c>
      <c r="C8729" s="2">
        <v>38142</v>
      </c>
      <c r="D8729" t="s">
        <v>10</v>
      </c>
      <c r="E8729" t="s">
        <v>22</v>
      </c>
      <c r="F8729" t="s">
        <v>52</v>
      </c>
      <c r="G8729" t="s">
        <v>36</v>
      </c>
      <c r="H8729" t="s">
        <v>54</v>
      </c>
      <c r="I8729" t="s">
        <v>36</v>
      </c>
      <c r="J8729" t="s">
        <v>15</v>
      </c>
      <c r="K8729" t="s">
        <v>6580</v>
      </c>
      <c r="L8729" t="s">
        <v>17</v>
      </c>
      <c r="M8729" t="s">
        <v>37</v>
      </c>
      <c r="N8729" t="s">
        <v>97</v>
      </c>
      <c r="O8729" s="1">
        <v>45295</v>
      </c>
      <c r="P8729" s="1">
        <v>45311</v>
      </c>
      <c r="Q8729">
        <v>1098</v>
      </c>
      <c r="R8729">
        <v>8.4</v>
      </c>
      <c r="S8729" t="s">
        <v>117</v>
      </c>
    </row>
    <row r="8730" spans="1:19" x14ac:dyDescent="0.3">
      <c r="A8730" t="s">
        <v>17034</v>
      </c>
      <c r="B8730" t="s">
        <v>256</v>
      </c>
      <c r="C8730" s="2">
        <v>142291</v>
      </c>
      <c r="D8730" t="s">
        <v>10</v>
      </c>
      <c r="E8730" t="s">
        <v>11</v>
      </c>
      <c r="F8730" t="s">
        <v>33</v>
      </c>
      <c r="G8730" t="s">
        <v>84</v>
      </c>
      <c r="H8730" t="s">
        <v>35</v>
      </c>
      <c r="I8730" t="s">
        <v>84</v>
      </c>
      <c r="J8730" t="s">
        <v>37</v>
      </c>
      <c r="K8730" t="s">
        <v>17035</v>
      </c>
      <c r="L8730" t="s">
        <v>46</v>
      </c>
      <c r="M8730">
        <v>5</v>
      </c>
      <c r="N8730" t="s">
        <v>40</v>
      </c>
      <c r="O8730" s="1">
        <v>45630</v>
      </c>
      <c r="P8730" s="1">
        <v>45678</v>
      </c>
      <c r="Q8730">
        <v>1494</v>
      </c>
      <c r="R8730">
        <v>7.2</v>
      </c>
      <c r="S8730" t="s">
        <v>234</v>
      </c>
    </row>
    <row r="8731" spans="1:19" x14ac:dyDescent="0.3">
      <c r="A8731" t="s">
        <v>17036</v>
      </c>
      <c r="B8731" t="s">
        <v>183</v>
      </c>
      <c r="C8731" s="2">
        <v>122459</v>
      </c>
      <c r="D8731" t="s">
        <v>10</v>
      </c>
      <c r="E8731" t="s">
        <v>88</v>
      </c>
      <c r="F8731" t="s">
        <v>33</v>
      </c>
      <c r="G8731" t="s">
        <v>44</v>
      </c>
      <c r="H8731" t="s">
        <v>35</v>
      </c>
      <c r="I8731" t="s">
        <v>44</v>
      </c>
      <c r="J8731" t="s">
        <v>37</v>
      </c>
      <c r="K8731" t="s">
        <v>17037</v>
      </c>
      <c r="L8731" t="s">
        <v>17</v>
      </c>
      <c r="M8731">
        <v>16</v>
      </c>
      <c r="N8731" t="s">
        <v>28</v>
      </c>
      <c r="O8731" s="1">
        <v>45657</v>
      </c>
      <c r="P8731" s="1">
        <v>45695</v>
      </c>
      <c r="Q8731">
        <v>2138</v>
      </c>
      <c r="R8731">
        <v>9.6</v>
      </c>
      <c r="S8731" t="s">
        <v>234</v>
      </c>
    </row>
    <row r="8732" spans="1:19" x14ac:dyDescent="0.3">
      <c r="A8732" t="s">
        <v>17038</v>
      </c>
      <c r="B8732" t="s">
        <v>43</v>
      </c>
      <c r="C8732" s="2">
        <v>95657</v>
      </c>
      <c r="D8732" t="s">
        <v>10</v>
      </c>
      <c r="E8732" t="s">
        <v>88</v>
      </c>
      <c r="F8732" t="s">
        <v>33</v>
      </c>
      <c r="G8732" t="s">
        <v>80</v>
      </c>
      <c r="H8732" t="s">
        <v>54</v>
      </c>
      <c r="I8732" t="s">
        <v>80</v>
      </c>
      <c r="J8732" t="s">
        <v>25</v>
      </c>
      <c r="K8732" t="s">
        <v>17039</v>
      </c>
      <c r="L8732" t="s">
        <v>17</v>
      </c>
      <c r="M8732">
        <v>16</v>
      </c>
      <c r="N8732" t="s">
        <v>90</v>
      </c>
      <c r="O8732" s="1">
        <v>45467</v>
      </c>
      <c r="P8732" s="1">
        <v>45510</v>
      </c>
      <c r="Q8732">
        <v>1692</v>
      </c>
      <c r="R8732">
        <v>9.6999999999999993</v>
      </c>
      <c r="S8732" t="s">
        <v>234</v>
      </c>
    </row>
    <row r="8733" spans="1:19" x14ac:dyDescent="0.3">
      <c r="A8733" t="s">
        <v>17040</v>
      </c>
      <c r="B8733" t="s">
        <v>21</v>
      </c>
      <c r="C8733" s="2">
        <v>43947</v>
      </c>
      <c r="D8733" t="s">
        <v>10</v>
      </c>
      <c r="E8733" t="s">
        <v>22</v>
      </c>
      <c r="F8733" t="s">
        <v>52</v>
      </c>
      <c r="G8733" t="s">
        <v>24</v>
      </c>
      <c r="H8733" t="s">
        <v>35</v>
      </c>
      <c r="I8733" t="s">
        <v>24</v>
      </c>
      <c r="J8733" t="s">
        <v>25</v>
      </c>
      <c r="K8733" t="s">
        <v>17041</v>
      </c>
      <c r="L8733" t="s">
        <v>27</v>
      </c>
      <c r="M8733">
        <v>1</v>
      </c>
      <c r="N8733" t="s">
        <v>122</v>
      </c>
      <c r="O8733" s="1">
        <v>45688</v>
      </c>
      <c r="P8733" s="1">
        <v>45750</v>
      </c>
      <c r="Q8733">
        <v>697</v>
      </c>
      <c r="R8733">
        <v>5.0999999999999996</v>
      </c>
      <c r="S8733" t="s">
        <v>19</v>
      </c>
    </row>
    <row r="8734" spans="1:19" x14ac:dyDescent="0.3">
      <c r="A8734" t="s">
        <v>17042</v>
      </c>
      <c r="B8734" t="s">
        <v>65</v>
      </c>
      <c r="C8734" s="2">
        <v>80801</v>
      </c>
      <c r="D8734" t="s">
        <v>10</v>
      </c>
      <c r="E8734" t="s">
        <v>11</v>
      </c>
      <c r="F8734" t="s">
        <v>52</v>
      </c>
      <c r="G8734" t="s">
        <v>104</v>
      </c>
      <c r="H8734" t="s">
        <v>54</v>
      </c>
      <c r="I8734" t="s">
        <v>104</v>
      </c>
      <c r="J8734" t="s">
        <v>15</v>
      </c>
      <c r="K8734" t="s">
        <v>17043</v>
      </c>
      <c r="L8734" t="s">
        <v>27</v>
      </c>
      <c r="M8734">
        <v>8</v>
      </c>
      <c r="N8734" t="s">
        <v>62</v>
      </c>
      <c r="O8734" s="1">
        <v>45738</v>
      </c>
      <c r="P8734" s="1">
        <v>45776</v>
      </c>
      <c r="Q8734">
        <v>2076</v>
      </c>
      <c r="R8734">
        <v>9.1999999999999993</v>
      </c>
      <c r="S8734" t="s">
        <v>78</v>
      </c>
    </row>
    <row r="8735" spans="1:19" x14ac:dyDescent="0.3">
      <c r="A8735" t="s">
        <v>17044</v>
      </c>
      <c r="B8735" t="s">
        <v>161</v>
      </c>
      <c r="C8735" s="2">
        <v>163385</v>
      </c>
      <c r="D8735" t="s">
        <v>51</v>
      </c>
      <c r="E8735" t="s">
        <v>11</v>
      </c>
      <c r="F8735" t="s">
        <v>12</v>
      </c>
      <c r="G8735" t="s">
        <v>60</v>
      </c>
      <c r="H8735" t="s">
        <v>35</v>
      </c>
      <c r="I8735" t="s">
        <v>60</v>
      </c>
      <c r="J8735" t="s">
        <v>25</v>
      </c>
      <c r="K8735" t="s">
        <v>17045</v>
      </c>
      <c r="L8735" t="s">
        <v>46</v>
      </c>
      <c r="M8735">
        <v>5</v>
      </c>
      <c r="N8735" t="s">
        <v>101</v>
      </c>
      <c r="O8735" s="1">
        <v>45491</v>
      </c>
      <c r="P8735" s="1">
        <v>45552</v>
      </c>
      <c r="Q8735">
        <v>2015</v>
      </c>
      <c r="R8735">
        <v>6.2</v>
      </c>
      <c r="S8735" t="s">
        <v>41</v>
      </c>
    </row>
    <row r="8736" spans="1:19" x14ac:dyDescent="0.3">
      <c r="A8736" t="s">
        <v>17046</v>
      </c>
      <c r="B8736" t="s">
        <v>145</v>
      </c>
      <c r="C8736" s="2">
        <v>68491</v>
      </c>
      <c r="D8736" t="s">
        <v>10</v>
      </c>
      <c r="E8736" t="s">
        <v>11</v>
      </c>
      <c r="F8736" t="s">
        <v>33</v>
      </c>
      <c r="G8736" t="s">
        <v>158</v>
      </c>
      <c r="H8736" t="s">
        <v>54</v>
      </c>
      <c r="I8736" t="s">
        <v>158</v>
      </c>
      <c r="J8736" t="s">
        <v>37</v>
      </c>
      <c r="K8736" t="s">
        <v>17047</v>
      </c>
      <c r="L8736" t="s">
        <v>46</v>
      </c>
      <c r="M8736">
        <v>7</v>
      </c>
      <c r="N8736" t="s">
        <v>122</v>
      </c>
      <c r="O8736" s="1">
        <v>45569</v>
      </c>
      <c r="P8736" s="1">
        <v>45605</v>
      </c>
      <c r="Q8736">
        <v>1897</v>
      </c>
      <c r="R8736">
        <v>9.6999999999999993</v>
      </c>
      <c r="S8736" t="s">
        <v>234</v>
      </c>
    </row>
    <row r="8737" spans="1:19" x14ac:dyDescent="0.3">
      <c r="A8737" t="s">
        <v>17048</v>
      </c>
      <c r="B8737" t="s">
        <v>114</v>
      </c>
      <c r="C8737" s="2">
        <v>44300</v>
      </c>
      <c r="D8737" t="s">
        <v>10</v>
      </c>
      <c r="E8737" t="s">
        <v>22</v>
      </c>
      <c r="F8737" t="s">
        <v>12</v>
      </c>
      <c r="G8737" t="s">
        <v>80</v>
      </c>
      <c r="H8737" t="s">
        <v>14</v>
      </c>
      <c r="I8737" t="s">
        <v>80</v>
      </c>
      <c r="J8737" t="s">
        <v>37</v>
      </c>
      <c r="K8737" t="s">
        <v>17049</v>
      </c>
      <c r="L8737" t="s">
        <v>17</v>
      </c>
      <c r="M8737">
        <v>1</v>
      </c>
      <c r="N8737" t="s">
        <v>69</v>
      </c>
      <c r="O8737" s="1">
        <v>45669</v>
      </c>
      <c r="P8737" s="1">
        <v>45726</v>
      </c>
      <c r="Q8737">
        <v>797</v>
      </c>
      <c r="R8737">
        <v>6.7</v>
      </c>
      <c r="S8737" t="s">
        <v>29</v>
      </c>
    </row>
    <row r="8738" spans="1:19" x14ac:dyDescent="0.3">
      <c r="A8738" t="s">
        <v>17050</v>
      </c>
      <c r="B8738" t="s">
        <v>43</v>
      </c>
      <c r="C8738" s="2">
        <v>61502</v>
      </c>
      <c r="D8738" t="s">
        <v>10</v>
      </c>
      <c r="E8738" t="s">
        <v>32</v>
      </c>
      <c r="F8738" t="s">
        <v>99</v>
      </c>
      <c r="G8738" t="s">
        <v>44</v>
      </c>
      <c r="H8738" t="s">
        <v>14</v>
      </c>
      <c r="I8738" t="s">
        <v>44</v>
      </c>
      <c r="J8738" t="s">
        <v>37</v>
      </c>
      <c r="K8738" t="s">
        <v>17051</v>
      </c>
      <c r="L8738" t="s">
        <v>39</v>
      </c>
      <c r="M8738">
        <v>2</v>
      </c>
      <c r="N8738" t="s">
        <v>62</v>
      </c>
      <c r="O8738" s="1">
        <v>45405</v>
      </c>
      <c r="P8738" s="1">
        <v>45472</v>
      </c>
      <c r="Q8738">
        <v>1261</v>
      </c>
      <c r="R8738">
        <v>7.9</v>
      </c>
      <c r="S8738" t="s">
        <v>63</v>
      </c>
    </row>
    <row r="8739" spans="1:19" x14ac:dyDescent="0.3">
      <c r="A8739" t="s">
        <v>17052</v>
      </c>
      <c r="B8739" t="s">
        <v>59</v>
      </c>
      <c r="C8739" s="2">
        <v>65219</v>
      </c>
      <c r="D8739" t="s">
        <v>10</v>
      </c>
      <c r="E8739" t="s">
        <v>22</v>
      </c>
      <c r="F8739" t="s">
        <v>33</v>
      </c>
      <c r="G8739" t="s">
        <v>104</v>
      </c>
      <c r="H8739" t="s">
        <v>35</v>
      </c>
      <c r="I8739" t="s">
        <v>104</v>
      </c>
      <c r="J8739" t="s">
        <v>15</v>
      </c>
      <c r="K8739" t="s">
        <v>17053</v>
      </c>
      <c r="L8739" t="s">
        <v>39</v>
      </c>
      <c r="M8739">
        <v>1</v>
      </c>
      <c r="N8739" t="s">
        <v>108</v>
      </c>
      <c r="O8739" s="1">
        <v>45465</v>
      </c>
      <c r="P8739" s="1">
        <v>45517</v>
      </c>
      <c r="Q8739">
        <v>632</v>
      </c>
      <c r="R8739">
        <v>8.8000000000000007</v>
      </c>
      <c r="S8739" t="s">
        <v>48</v>
      </c>
    </row>
    <row r="8740" spans="1:19" x14ac:dyDescent="0.3">
      <c r="A8740" t="s">
        <v>17054</v>
      </c>
      <c r="B8740" t="s">
        <v>137</v>
      </c>
      <c r="C8740" s="2">
        <v>114644</v>
      </c>
      <c r="D8740" t="s">
        <v>10</v>
      </c>
      <c r="E8740" t="s">
        <v>11</v>
      </c>
      <c r="F8740" t="s">
        <v>99</v>
      </c>
      <c r="G8740" t="s">
        <v>24</v>
      </c>
      <c r="H8740" t="s">
        <v>35</v>
      </c>
      <c r="I8740" t="s">
        <v>36</v>
      </c>
      <c r="J8740" t="s">
        <v>25</v>
      </c>
      <c r="K8740" t="s">
        <v>17055</v>
      </c>
      <c r="L8740" t="s">
        <v>27</v>
      </c>
      <c r="M8740">
        <v>9</v>
      </c>
      <c r="N8740" t="s">
        <v>90</v>
      </c>
      <c r="O8740" s="1">
        <v>45608</v>
      </c>
      <c r="P8740" s="1">
        <v>45679</v>
      </c>
      <c r="Q8740">
        <v>1712</v>
      </c>
      <c r="R8740">
        <v>7.9</v>
      </c>
      <c r="S8740" t="s">
        <v>57</v>
      </c>
    </row>
    <row r="8741" spans="1:19" x14ac:dyDescent="0.3">
      <c r="A8741" t="s">
        <v>17056</v>
      </c>
      <c r="B8741" t="s">
        <v>65</v>
      </c>
      <c r="C8741" s="2">
        <v>132458</v>
      </c>
      <c r="D8741" t="s">
        <v>10</v>
      </c>
      <c r="E8741" t="s">
        <v>88</v>
      </c>
      <c r="F8741" t="s">
        <v>12</v>
      </c>
      <c r="G8741" t="s">
        <v>24</v>
      </c>
      <c r="H8741" t="s">
        <v>54</v>
      </c>
      <c r="I8741" t="s">
        <v>24</v>
      </c>
      <c r="J8741" t="s">
        <v>15</v>
      </c>
      <c r="K8741" t="s">
        <v>17057</v>
      </c>
      <c r="L8741" t="s">
        <v>17</v>
      </c>
      <c r="M8741">
        <v>15</v>
      </c>
      <c r="N8741" t="s">
        <v>69</v>
      </c>
      <c r="O8741" s="1">
        <v>45571</v>
      </c>
      <c r="P8741" s="1">
        <v>45593</v>
      </c>
      <c r="Q8741">
        <v>768</v>
      </c>
      <c r="R8741">
        <v>9.1</v>
      </c>
      <c r="S8741" t="s">
        <v>174</v>
      </c>
    </row>
    <row r="8742" spans="1:19" x14ac:dyDescent="0.3">
      <c r="A8742" t="s">
        <v>17058</v>
      </c>
      <c r="B8742" t="s">
        <v>50</v>
      </c>
      <c r="C8742" s="2">
        <v>52876</v>
      </c>
      <c r="D8742" t="s">
        <v>10</v>
      </c>
      <c r="E8742" t="s">
        <v>32</v>
      </c>
      <c r="F8742" t="s">
        <v>52</v>
      </c>
      <c r="G8742" t="s">
        <v>24</v>
      </c>
      <c r="H8742" t="s">
        <v>14</v>
      </c>
      <c r="I8742" t="s">
        <v>24</v>
      </c>
      <c r="J8742" t="s">
        <v>25</v>
      </c>
      <c r="K8742" t="s">
        <v>17059</v>
      </c>
      <c r="L8742" t="s">
        <v>27</v>
      </c>
      <c r="M8742">
        <v>2</v>
      </c>
      <c r="N8742" t="s">
        <v>40</v>
      </c>
      <c r="O8742" s="1">
        <v>45362</v>
      </c>
      <c r="P8742" s="1">
        <v>45420</v>
      </c>
      <c r="Q8742">
        <v>1185</v>
      </c>
      <c r="R8742">
        <v>7.4</v>
      </c>
      <c r="S8742" t="s">
        <v>70</v>
      </c>
    </row>
    <row r="8743" spans="1:19" x14ac:dyDescent="0.3">
      <c r="A8743" t="s">
        <v>17060</v>
      </c>
      <c r="B8743" t="s">
        <v>75</v>
      </c>
      <c r="C8743" s="2">
        <v>116589</v>
      </c>
      <c r="D8743" t="s">
        <v>10</v>
      </c>
      <c r="E8743" t="s">
        <v>32</v>
      </c>
      <c r="F8743" t="s">
        <v>12</v>
      </c>
      <c r="G8743" t="s">
        <v>153</v>
      </c>
      <c r="H8743" t="s">
        <v>35</v>
      </c>
      <c r="I8743" t="s">
        <v>140</v>
      </c>
      <c r="J8743" t="s">
        <v>25</v>
      </c>
      <c r="K8743" t="s">
        <v>17061</v>
      </c>
      <c r="L8743" t="s">
        <v>27</v>
      </c>
      <c r="M8743">
        <v>2</v>
      </c>
      <c r="N8743" t="s">
        <v>122</v>
      </c>
      <c r="O8743" s="1">
        <v>45535</v>
      </c>
      <c r="P8743" s="1">
        <v>45581</v>
      </c>
      <c r="Q8743">
        <v>1321</v>
      </c>
      <c r="R8743">
        <v>9.1999999999999993</v>
      </c>
      <c r="S8743" t="s">
        <v>73</v>
      </c>
    </row>
    <row r="8744" spans="1:19" x14ac:dyDescent="0.3">
      <c r="A8744" t="s">
        <v>17062</v>
      </c>
      <c r="B8744" t="s">
        <v>9</v>
      </c>
      <c r="C8744" s="2">
        <v>105338</v>
      </c>
      <c r="D8744" t="s">
        <v>66</v>
      </c>
      <c r="E8744" t="s">
        <v>11</v>
      </c>
      <c r="F8744" t="s">
        <v>99</v>
      </c>
      <c r="G8744" t="s">
        <v>67</v>
      </c>
      <c r="H8744" t="s">
        <v>54</v>
      </c>
      <c r="I8744" t="s">
        <v>67</v>
      </c>
      <c r="J8744" t="s">
        <v>25</v>
      </c>
      <c r="K8744" t="s">
        <v>17063</v>
      </c>
      <c r="L8744" t="s">
        <v>39</v>
      </c>
      <c r="M8744">
        <v>8</v>
      </c>
      <c r="N8744" t="s">
        <v>149</v>
      </c>
      <c r="O8744" s="1">
        <v>45348</v>
      </c>
      <c r="P8744" s="1">
        <v>45420</v>
      </c>
      <c r="Q8744">
        <v>691</v>
      </c>
      <c r="R8744">
        <v>9.4</v>
      </c>
      <c r="S8744" t="s">
        <v>112</v>
      </c>
    </row>
    <row r="8745" spans="1:19" x14ac:dyDescent="0.3">
      <c r="A8745" t="s">
        <v>17064</v>
      </c>
      <c r="B8745" t="s">
        <v>31</v>
      </c>
      <c r="C8745" s="2">
        <v>74901</v>
      </c>
      <c r="D8745" t="s">
        <v>10</v>
      </c>
      <c r="E8745" t="s">
        <v>32</v>
      </c>
      <c r="F8745" t="s">
        <v>99</v>
      </c>
      <c r="G8745" t="s">
        <v>55</v>
      </c>
      <c r="H8745" t="s">
        <v>54</v>
      </c>
      <c r="I8745" t="s">
        <v>55</v>
      </c>
      <c r="J8745" t="s">
        <v>37</v>
      </c>
      <c r="K8745" t="s">
        <v>1573</v>
      </c>
      <c r="L8745" t="s">
        <v>27</v>
      </c>
      <c r="M8745">
        <v>3</v>
      </c>
      <c r="N8745" t="s">
        <v>69</v>
      </c>
      <c r="O8745" s="1">
        <v>45701</v>
      </c>
      <c r="P8745" s="1">
        <v>45767</v>
      </c>
      <c r="Q8745">
        <v>1777</v>
      </c>
      <c r="R8745">
        <v>6.4</v>
      </c>
      <c r="S8745" t="s">
        <v>112</v>
      </c>
    </row>
    <row r="8746" spans="1:19" x14ac:dyDescent="0.3">
      <c r="A8746" t="s">
        <v>17065</v>
      </c>
      <c r="B8746" t="s">
        <v>103</v>
      </c>
      <c r="C8746" s="2">
        <v>218149</v>
      </c>
      <c r="D8746" t="s">
        <v>10</v>
      </c>
      <c r="E8746" t="s">
        <v>88</v>
      </c>
      <c r="F8746" t="s">
        <v>99</v>
      </c>
      <c r="G8746" t="s">
        <v>23</v>
      </c>
      <c r="H8746" t="s">
        <v>14</v>
      </c>
      <c r="I8746" t="s">
        <v>153</v>
      </c>
      <c r="J8746" t="s">
        <v>15</v>
      </c>
      <c r="K8746" t="s">
        <v>17066</v>
      </c>
      <c r="L8746" t="s">
        <v>17</v>
      </c>
      <c r="M8746">
        <v>13</v>
      </c>
      <c r="N8746" t="s">
        <v>86</v>
      </c>
      <c r="O8746" s="1">
        <v>45610</v>
      </c>
      <c r="P8746" s="1">
        <v>45681</v>
      </c>
      <c r="Q8746">
        <v>2205</v>
      </c>
      <c r="R8746">
        <v>6.5</v>
      </c>
      <c r="S8746" t="s">
        <v>48</v>
      </c>
    </row>
    <row r="8747" spans="1:19" x14ac:dyDescent="0.3">
      <c r="A8747" t="s">
        <v>17067</v>
      </c>
      <c r="B8747" t="s">
        <v>103</v>
      </c>
      <c r="C8747" s="2">
        <v>63437</v>
      </c>
      <c r="D8747" t="s">
        <v>10</v>
      </c>
      <c r="E8747" t="s">
        <v>32</v>
      </c>
      <c r="F8747" t="s">
        <v>12</v>
      </c>
      <c r="G8747" t="s">
        <v>158</v>
      </c>
      <c r="H8747" t="s">
        <v>54</v>
      </c>
      <c r="I8747" t="s">
        <v>158</v>
      </c>
      <c r="J8747" t="s">
        <v>37</v>
      </c>
      <c r="K8747" t="s">
        <v>17068</v>
      </c>
      <c r="L8747" t="s">
        <v>46</v>
      </c>
      <c r="M8747">
        <v>2</v>
      </c>
      <c r="N8747" t="s">
        <v>101</v>
      </c>
      <c r="O8747" s="1">
        <v>45737</v>
      </c>
      <c r="P8747" s="1">
        <v>45788</v>
      </c>
      <c r="Q8747">
        <v>1970</v>
      </c>
      <c r="R8747">
        <v>7.7</v>
      </c>
      <c r="S8747" t="s">
        <v>174</v>
      </c>
    </row>
    <row r="8748" spans="1:19" x14ac:dyDescent="0.3">
      <c r="A8748" t="s">
        <v>17069</v>
      </c>
      <c r="B8748" t="s">
        <v>103</v>
      </c>
      <c r="C8748" s="2">
        <v>89173</v>
      </c>
      <c r="D8748" t="s">
        <v>10</v>
      </c>
      <c r="E8748" t="s">
        <v>32</v>
      </c>
      <c r="F8748" t="s">
        <v>52</v>
      </c>
      <c r="G8748" t="s">
        <v>158</v>
      </c>
      <c r="H8748" t="s">
        <v>35</v>
      </c>
      <c r="I8748" t="s">
        <v>158</v>
      </c>
      <c r="J8748" t="s">
        <v>15</v>
      </c>
      <c r="K8748" t="s">
        <v>17070</v>
      </c>
      <c r="L8748" t="s">
        <v>27</v>
      </c>
      <c r="M8748">
        <v>4</v>
      </c>
      <c r="N8748" t="s">
        <v>149</v>
      </c>
      <c r="O8748" s="1">
        <v>45581</v>
      </c>
      <c r="P8748" s="1">
        <v>45628</v>
      </c>
      <c r="Q8748">
        <v>1515</v>
      </c>
      <c r="R8748">
        <v>9.4</v>
      </c>
      <c r="S8748" t="s">
        <v>63</v>
      </c>
    </row>
    <row r="8749" spans="1:19" x14ac:dyDescent="0.3">
      <c r="A8749" t="s">
        <v>17071</v>
      </c>
      <c r="B8749" t="s">
        <v>103</v>
      </c>
      <c r="C8749" s="2">
        <v>167719</v>
      </c>
      <c r="D8749" t="s">
        <v>10</v>
      </c>
      <c r="E8749" t="s">
        <v>88</v>
      </c>
      <c r="F8749" t="s">
        <v>99</v>
      </c>
      <c r="G8749" t="s">
        <v>13</v>
      </c>
      <c r="H8749" t="s">
        <v>35</v>
      </c>
      <c r="I8749" t="s">
        <v>13</v>
      </c>
      <c r="J8749" t="s">
        <v>37</v>
      </c>
      <c r="K8749" t="s">
        <v>17072</v>
      </c>
      <c r="L8749" t="s">
        <v>17</v>
      </c>
      <c r="M8749">
        <v>10</v>
      </c>
      <c r="N8749" t="s">
        <v>108</v>
      </c>
      <c r="O8749" s="1">
        <v>45598</v>
      </c>
      <c r="P8749" s="1">
        <v>45655</v>
      </c>
      <c r="Q8749">
        <v>2364</v>
      </c>
      <c r="R8749">
        <v>8.3000000000000007</v>
      </c>
      <c r="S8749" t="s">
        <v>78</v>
      </c>
    </row>
    <row r="8750" spans="1:19" x14ac:dyDescent="0.3">
      <c r="A8750" t="s">
        <v>17073</v>
      </c>
      <c r="B8750" t="s">
        <v>43</v>
      </c>
      <c r="C8750" s="2">
        <v>89476</v>
      </c>
      <c r="D8750" t="s">
        <v>10</v>
      </c>
      <c r="E8750" t="s">
        <v>32</v>
      </c>
      <c r="F8750" t="s">
        <v>33</v>
      </c>
      <c r="G8750" t="s">
        <v>23</v>
      </c>
      <c r="H8750" t="s">
        <v>14</v>
      </c>
      <c r="I8750" t="s">
        <v>23</v>
      </c>
      <c r="J8750" t="s">
        <v>37</v>
      </c>
      <c r="K8750" t="s">
        <v>17074</v>
      </c>
      <c r="L8750" t="s">
        <v>17</v>
      </c>
      <c r="M8750">
        <v>3</v>
      </c>
      <c r="N8750" t="s">
        <v>108</v>
      </c>
      <c r="O8750" s="1">
        <v>45462</v>
      </c>
      <c r="P8750" s="1">
        <v>45476</v>
      </c>
      <c r="Q8750">
        <v>1719</v>
      </c>
      <c r="R8750">
        <v>5.4</v>
      </c>
      <c r="S8750" t="s">
        <v>70</v>
      </c>
    </row>
    <row r="8751" spans="1:19" x14ac:dyDescent="0.3">
      <c r="A8751" t="s">
        <v>17075</v>
      </c>
      <c r="B8751" t="s">
        <v>31</v>
      </c>
      <c r="C8751" s="2">
        <v>81608</v>
      </c>
      <c r="D8751" t="s">
        <v>51</v>
      </c>
      <c r="E8751" t="s">
        <v>32</v>
      </c>
      <c r="F8751" t="s">
        <v>12</v>
      </c>
      <c r="G8751" t="s">
        <v>53</v>
      </c>
      <c r="H8751" t="s">
        <v>54</v>
      </c>
      <c r="I8751" t="s">
        <v>53</v>
      </c>
      <c r="J8751" t="s">
        <v>25</v>
      </c>
      <c r="K8751" t="s">
        <v>5395</v>
      </c>
      <c r="L8751" t="s">
        <v>39</v>
      </c>
      <c r="M8751">
        <v>2</v>
      </c>
      <c r="N8751" t="s">
        <v>40</v>
      </c>
      <c r="O8751" s="1">
        <v>45487</v>
      </c>
      <c r="P8751" s="1">
        <v>45546</v>
      </c>
      <c r="Q8751">
        <v>1799</v>
      </c>
      <c r="R8751">
        <v>5.9</v>
      </c>
      <c r="S8751" t="s">
        <v>234</v>
      </c>
    </row>
    <row r="8752" spans="1:19" x14ac:dyDescent="0.3">
      <c r="A8752" t="s">
        <v>17076</v>
      </c>
      <c r="B8752" t="s">
        <v>50</v>
      </c>
      <c r="C8752" s="2">
        <v>127505</v>
      </c>
      <c r="D8752" t="s">
        <v>10</v>
      </c>
      <c r="E8752" t="s">
        <v>32</v>
      </c>
      <c r="F8752" t="s">
        <v>99</v>
      </c>
      <c r="G8752" t="s">
        <v>153</v>
      </c>
      <c r="H8752" t="s">
        <v>54</v>
      </c>
      <c r="I8752" t="s">
        <v>153</v>
      </c>
      <c r="J8752" t="s">
        <v>25</v>
      </c>
      <c r="K8752" t="s">
        <v>17077</v>
      </c>
      <c r="L8752" t="s">
        <v>39</v>
      </c>
      <c r="M8752">
        <v>2</v>
      </c>
      <c r="N8752" t="s">
        <v>18</v>
      </c>
      <c r="O8752" s="1">
        <v>45622</v>
      </c>
      <c r="P8752" s="1">
        <v>45637</v>
      </c>
      <c r="Q8752">
        <v>822</v>
      </c>
      <c r="R8752">
        <v>8.1999999999999993</v>
      </c>
      <c r="S8752" t="s">
        <v>227</v>
      </c>
    </row>
    <row r="8753" spans="1:19" x14ac:dyDescent="0.3">
      <c r="A8753" t="s">
        <v>17078</v>
      </c>
      <c r="B8753" t="s">
        <v>83</v>
      </c>
      <c r="C8753" s="2">
        <v>250614</v>
      </c>
      <c r="D8753" t="s">
        <v>51</v>
      </c>
      <c r="E8753" t="s">
        <v>88</v>
      </c>
      <c r="F8753" t="s">
        <v>12</v>
      </c>
      <c r="G8753" t="s">
        <v>120</v>
      </c>
      <c r="H8753" t="s">
        <v>14</v>
      </c>
      <c r="I8753" t="s">
        <v>80</v>
      </c>
      <c r="J8753" t="s">
        <v>25</v>
      </c>
      <c r="K8753" t="s">
        <v>17079</v>
      </c>
      <c r="L8753" t="s">
        <v>17</v>
      </c>
      <c r="M8753">
        <v>11</v>
      </c>
      <c r="N8753" t="s">
        <v>47</v>
      </c>
      <c r="O8753" s="1">
        <v>45672</v>
      </c>
      <c r="P8753" s="1">
        <v>45741</v>
      </c>
      <c r="Q8753">
        <v>2325</v>
      </c>
      <c r="R8753">
        <v>5.6</v>
      </c>
      <c r="S8753" t="s">
        <v>227</v>
      </c>
    </row>
    <row r="8754" spans="1:19" x14ac:dyDescent="0.3">
      <c r="A8754" t="s">
        <v>17080</v>
      </c>
      <c r="B8754" t="s">
        <v>183</v>
      </c>
      <c r="C8754" s="2">
        <v>76969</v>
      </c>
      <c r="D8754" t="s">
        <v>51</v>
      </c>
      <c r="E8754" t="s">
        <v>32</v>
      </c>
      <c r="F8754" t="s">
        <v>52</v>
      </c>
      <c r="G8754" t="s">
        <v>120</v>
      </c>
      <c r="H8754" t="s">
        <v>14</v>
      </c>
      <c r="I8754" t="s">
        <v>84</v>
      </c>
      <c r="J8754" t="s">
        <v>15</v>
      </c>
      <c r="K8754" t="s">
        <v>17081</v>
      </c>
      <c r="L8754" t="s">
        <v>39</v>
      </c>
      <c r="M8754">
        <v>2</v>
      </c>
      <c r="N8754" t="s">
        <v>108</v>
      </c>
      <c r="O8754" s="1">
        <v>45602</v>
      </c>
      <c r="P8754" s="1">
        <v>45664</v>
      </c>
      <c r="Q8754">
        <v>2462</v>
      </c>
      <c r="R8754">
        <v>9.1999999999999993</v>
      </c>
      <c r="S8754" t="s">
        <v>117</v>
      </c>
    </row>
    <row r="8755" spans="1:19" x14ac:dyDescent="0.3">
      <c r="A8755" t="s">
        <v>17082</v>
      </c>
      <c r="B8755" t="s">
        <v>176</v>
      </c>
      <c r="C8755" s="2">
        <v>226268</v>
      </c>
      <c r="D8755" t="s">
        <v>10</v>
      </c>
      <c r="E8755" t="s">
        <v>88</v>
      </c>
      <c r="F8755" t="s">
        <v>52</v>
      </c>
      <c r="G8755" t="s">
        <v>34</v>
      </c>
      <c r="H8755" t="s">
        <v>14</v>
      </c>
      <c r="I8755" t="s">
        <v>24</v>
      </c>
      <c r="J8755" t="s">
        <v>25</v>
      </c>
      <c r="K8755" t="s">
        <v>17083</v>
      </c>
      <c r="L8755" t="s">
        <v>27</v>
      </c>
      <c r="M8755">
        <v>12</v>
      </c>
      <c r="N8755" t="s">
        <v>116</v>
      </c>
      <c r="O8755" s="1">
        <v>45406</v>
      </c>
      <c r="P8755" s="1">
        <v>45440</v>
      </c>
      <c r="Q8755">
        <v>1132</v>
      </c>
      <c r="R8755">
        <v>7.2</v>
      </c>
      <c r="S8755" t="s">
        <v>93</v>
      </c>
    </row>
    <row r="8756" spans="1:19" x14ac:dyDescent="0.3">
      <c r="A8756" t="s">
        <v>17084</v>
      </c>
      <c r="B8756" t="s">
        <v>103</v>
      </c>
      <c r="C8756" s="2">
        <v>126109</v>
      </c>
      <c r="D8756" t="s">
        <v>10</v>
      </c>
      <c r="E8756" t="s">
        <v>11</v>
      </c>
      <c r="F8756" t="s">
        <v>99</v>
      </c>
      <c r="G8756" t="s">
        <v>84</v>
      </c>
      <c r="H8756" t="s">
        <v>54</v>
      </c>
      <c r="I8756" t="s">
        <v>84</v>
      </c>
      <c r="J8756" t="s">
        <v>37</v>
      </c>
      <c r="K8756" t="s">
        <v>17085</v>
      </c>
      <c r="L8756" t="s">
        <v>17</v>
      </c>
      <c r="M8756">
        <v>6</v>
      </c>
      <c r="N8756" t="s">
        <v>116</v>
      </c>
      <c r="O8756" s="1">
        <v>45494</v>
      </c>
      <c r="P8756" s="1">
        <v>45553</v>
      </c>
      <c r="Q8756">
        <v>1027</v>
      </c>
      <c r="R8756">
        <v>6.3</v>
      </c>
      <c r="S8756" t="s">
        <v>117</v>
      </c>
    </row>
    <row r="8757" spans="1:19" x14ac:dyDescent="0.3">
      <c r="A8757" t="s">
        <v>17086</v>
      </c>
      <c r="B8757" t="s">
        <v>50</v>
      </c>
      <c r="C8757" s="2">
        <v>150982</v>
      </c>
      <c r="D8757" t="s">
        <v>51</v>
      </c>
      <c r="E8757" t="s">
        <v>88</v>
      </c>
      <c r="F8757" t="s">
        <v>33</v>
      </c>
      <c r="G8757" t="s">
        <v>120</v>
      </c>
      <c r="H8757" t="s">
        <v>54</v>
      </c>
      <c r="I8757" t="s">
        <v>23</v>
      </c>
      <c r="J8757" t="s">
        <v>25</v>
      </c>
      <c r="K8757" t="s">
        <v>17087</v>
      </c>
      <c r="L8757" t="s">
        <v>17</v>
      </c>
      <c r="M8757">
        <v>11</v>
      </c>
      <c r="N8757" t="s">
        <v>28</v>
      </c>
      <c r="O8757" s="1">
        <v>45654</v>
      </c>
      <c r="P8757" s="1">
        <v>45680</v>
      </c>
      <c r="Q8757">
        <v>1140</v>
      </c>
      <c r="R8757">
        <v>8.1999999999999993</v>
      </c>
      <c r="S8757" t="s">
        <v>234</v>
      </c>
    </row>
    <row r="8758" spans="1:19" x14ac:dyDescent="0.3">
      <c r="A8758" t="s">
        <v>17088</v>
      </c>
      <c r="B8758" t="s">
        <v>75</v>
      </c>
      <c r="C8758" s="2">
        <v>84425</v>
      </c>
      <c r="D8758" t="s">
        <v>51</v>
      </c>
      <c r="E8758" t="s">
        <v>32</v>
      </c>
      <c r="F8758" t="s">
        <v>52</v>
      </c>
      <c r="G8758" t="s">
        <v>120</v>
      </c>
      <c r="H8758" t="s">
        <v>54</v>
      </c>
      <c r="I8758" t="s">
        <v>120</v>
      </c>
      <c r="J8758" t="s">
        <v>25</v>
      </c>
      <c r="K8758" t="s">
        <v>17089</v>
      </c>
      <c r="L8758" t="s">
        <v>39</v>
      </c>
      <c r="M8758">
        <v>2</v>
      </c>
      <c r="N8758" t="s">
        <v>86</v>
      </c>
      <c r="O8758" s="1">
        <v>45541</v>
      </c>
      <c r="P8758" s="1">
        <v>45599</v>
      </c>
      <c r="Q8758">
        <v>896</v>
      </c>
      <c r="R8758">
        <v>6.4</v>
      </c>
      <c r="S8758" t="s">
        <v>57</v>
      </c>
    </row>
    <row r="8759" spans="1:19" x14ac:dyDescent="0.3">
      <c r="A8759" t="s">
        <v>17090</v>
      </c>
      <c r="B8759" t="s">
        <v>103</v>
      </c>
      <c r="C8759" s="2">
        <v>57557</v>
      </c>
      <c r="D8759" t="s">
        <v>51</v>
      </c>
      <c r="E8759" t="s">
        <v>22</v>
      </c>
      <c r="F8759" t="s">
        <v>12</v>
      </c>
      <c r="G8759" t="s">
        <v>53</v>
      </c>
      <c r="H8759" t="s">
        <v>35</v>
      </c>
      <c r="I8759" t="s">
        <v>53</v>
      </c>
      <c r="J8759" t="s">
        <v>15</v>
      </c>
      <c r="K8759" t="s">
        <v>17091</v>
      </c>
      <c r="L8759" t="s">
        <v>27</v>
      </c>
      <c r="M8759" t="s">
        <v>37</v>
      </c>
      <c r="N8759" t="s">
        <v>77</v>
      </c>
      <c r="O8759" s="1">
        <v>45626</v>
      </c>
      <c r="P8759" s="1">
        <v>45647</v>
      </c>
      <c r="Q8759">
        <v>798</v>
      </c>
      <c r="R8759">
        <v>5.3</v>
      </c>
      <c r="S8759" t="s">
        <v>48</v>
      </c>
    </row>
    <row r="8760" spans="1:19" x14ac:dyDescent="0.3">
      <c r="A8760" t="s">
        <v>17092</v>
      </c>
      <c r="B8760" t="s">
        <v>145</v>
      </c>
      <c r="C8760" s="2">
        <v>68215</v>
      </c>
      <c r="D8760" t="s">
        <v>10</v>
      </c>
      <c r="E8760" t="s">
        <v>22</v>
      </c>
      <c r="F8760" t="s">
        <v>52</v>
      </c>
      <c r="G8760" t="s">
        <v>95</v>
      </c>
      <c r="H8760" t="s">
        <v>54</v>
      </c>
      <c r="I8760" t="s">
        <v>95</v>
      </c>
      <c r="J8760" t="s">
        <v>25</v>
      </c>
      <c r="K8760" t="s">
        <v>17093</v>
      </c>
      <c r="L8760" t="s">
        <v>39</v>
      </c>
      <c r="M8760" t="s">
        <v>37</v>
      </c>
      <c r="N8760" t="s">
        <v>90</v>
      </c>
      <c r="O8760" s="1">
        <v>45430</v>
      </c>
      <c r="P8760" s="1">
        <v>45480</v>
      </c>
      <c r="Q8760">
        <v>1933</v>
      </c>
      <c r="R8760">
        <v>8</v>
      </c>
      <c r="S8760" t="s">
        <v>63</v>
      </c>
    </row>
    <row r="8761" spans="1:19" x14ac:dyDescent="0.3">
      <c r="A8761" t="s">
        <v>17094</v>
      </c>
      <c r="B8761" t="s">
        <v>31</v>
      </c>
      <c r="C8761" s="2">
        <v>75866</v>
      </c>
      <c r="D8761" t="s">
        <v>51</v>
      </c>
      <c r="E8761" t="s">
        <v>22</v>
      </c>
      <c r="F8761" t="s">
        <v>12</v>
      </c>
      <c r="G8761" t="s">
        <v>120</v>
      </c>
      <c r="H8761" t="s">
        <v>14</v>
      </c>
      <c r="I8761" t="s">
        <v>120</v>
      </c>
      <c r="J8761" t="s">
        <v>37</v>
      </c>
      <c r="K8761" t="s">
        <v>17095</v>
      </c>
      <c r="L8761" t="s">
        <v>46</v>
      </c>
      <c r="M8761">
        <v>1</v>
      </c>
      <c r="N8761" t="s">
        <v>47</v>
      </c>
      <c r="O8761" s="1">
        <v>45436</v>
      </c>
      <c r="P8761" s="1">
        <v>45498</v>
      </c>
      <c r="Q8761">
        <v>1001</v>
      </c>
      <c r="R8761">
        <v>9</v>
      </c>
      <c r="S8761" t="s">
        <v>29</v>
      </c>
    </row>
    <row r="8762" spans="1:19" x14ac:dyDescent="0.3">
      <c r="A8762" t="s">
        <v>17096</v>
      </c>
      <c r="B8762" t="s">
        <v>31</v>
      </c>
      <c r="C8762" s="2">
        <v>205416</v>
      </c>
      <c r="D8762" t="s">
        <v>10</v>
      </c>
      <c r="E8762" t="s">
        <v>88</v>
      </c>
      <c r="F8762" t="s">
        <v>33</v>
      </c>
      <c r="G8762" t="s">
        <v>153</v>
      </c>
      <c r="H8762" t="s">
        <v>35</v>
      </c>
      <c r="I8762" t="s">
        <v>153</v>
      </c>
      <c r="J8762" t="s">
        <v>25</v>
      </c>
      <c r="K8762" t="s">
        <v>17097</v>
      </c>
      <c r="L8762" t="s">
        <v>27</v>
      </c>
      <c r="M8762">
        <v>18</v>
      </c>
      <c r="N8762" t="s">
        <v>101</v>
      </c>
      <c r="O8762" s="1">
        <v>45494</v>
      </c>
      <c r="P8762" s="1">
        <v>45517</v>
      </c>
      <c r="Q8762">
        <v>935</v>
      </c>
      <c r="R8762">
        <v>6.1</v>
      </c>
      <c r="S8762" t="s">
        <v>48</v>
      </c>
    </row>
    <row r="8763" spans="1:19" x14ac:dyDescent="0.3">
      <c r="A8763" t="s">
        <v>17098</v>
      </c>
      <c r="B8763" t="s">
        <v>103</v>
      </c>
      <c r="C8763" s="2">
        <v>87261</v>
      </c>
      <c r="D8763" t="s">
        <v>10</v>
      </c>
      <c r="E8763" t="s">
        <v>11</v>
      </c>
      <c r="F8763" t="s">
        <v>52</v>
      </c>
      <c r="G8763" t="s">
        <v>104</v>
      </c>
      <c r="H8763" t="s">
        <v>54</v>
      </c>
      <c r="I8763" t="s">
        <v>166</v>
      </c>
      <c r="J8763" t="s">
        <v>15</v>
      </c>
      <c r="K8763" t="s">
        <v>17099</v>
      </c>
      <c r="L8763" t="s">
        <v>27</v>
      </c>
      <c r="M8763">
        <v>9</v>
      </c>
      <c r="N8763" t="s">
        <v>101</v>
      </c>
      <c r="O8763" s="1">
        <v>45522</v>
      </c>
      <c r="P8763" s="1">
        <v>45565</v>
      </c>
      <c r="Q8763">
        <v>2446</v>
      </c>
      <c r="R8763">
        <v>10</v>
      </c>
      <c r="S8763" t="s">
        <v>19</v>
      </c>
    </row>
    <row r="8764" spans="1:19" x14ac:dyDescent="0.3">
      <c r="A8764" t="s">
        <v>17100</v>
      </c>
      <c r="B8764" t="s">
        <v>43</v>
      </c>
      <c r="C8764" s="2">
        <v>77022</v>
      </c>
      <c r="D8764" t="s">
        <v>10</v>
      </c>
      <c r="E8764" t="s">
        <v>11</v>
      </c>
      <c r="F8764" t="s">
        <v>99</v>
      </c>
      <c r="G8764" t="s">
        <v>158</v>
      </c>
      <c r="H8764" t="s">
        <v>54</v>
      </c>
      <c r="I8764" t="s">
        <v>13</v>
      </c>
      <c r="J8764" t="s">
        <v>15</v>
      </c>
      <c r="K8764" t="s">
        <v>17101</v>
      </c>
      <c r="L8764" t="s">
        <v>39</v>
      </c>
      <c r="M8764">
        <v>5</v>
      </c>
      <c r="N8764" t="s">
        <v>18</v>
      </c>
      <c r="O8764" s="1">
        <v>45760</v>
      </c>
      <c r="P8764" s="1">
        <v>45823</v>
      </c>
      <c r="Q8764">
        <v>559</v>
      </c>
      <c r="R8764">
        <v>9.6</v>
      </c>
      <c r="S8764" t="s">
        <v>234</v>
      </c>
    </row>
    <row r="8765" spans="1:19" x14ac:dyDescent="0.3">
      <c r="A8765" t="s">
        <v>17102</v>
      </c>
      <c r="B8765" t="s">
        <v>50</v>
      </c>
      <c r="C8765" s="2">
        <v>325757</v>
      </c>
      <c r="D8765" t="s">
        <v>10</v>
      </c>
      <c r="E8765" t="s">
        <v>88</v>
      </c>
      <c r="F8765" t="s">
        <v>99</v>
      </c>
      <c r="G8765" t="s">
        <v>153</v>
      </c>
      <c r="H8765" t="s">
        <v>14</v>
      </c>
      <c r="I8765" t="s">
        <v>153</v>
      </c>
      <c r="J8765" t="s">
        <v>25</v>
      </c>
      <c r="K8765" t="s">
        <v>17103</v>
      </c>
      <c r="L8765" t="s">
        <v>46</v>
      </c>
      <c r="M8765">
        <v>13</v>
      </c>
      <c r="N8765" t="s">
        <v>116</v>
      </c>
      <c r="O8765" s="1">
        <v>45440</v>
      </c>
      <c r="P8765" s="1">
        <v>45500</v>
      </c>
      <c r="Q8765">
        <v>1599</v>
      </c>
      <c r="R8765">
        <v>9.6999999999999993</v>
      </c>
      <c r="S8765" t="s">
        <v>112</v>
      </c>
    </row>
    <row r="8766" spans="1:19" x14ac:dyDescent="0.3">
      <c r="A8766" t="s">
        <v>17104</v>
      </c>
      <c r="B8766" t="s">
        <v>9</v>
      </c>
      <c r="C8766" s="2">
        <v>67717</v>
      </c>
      <c r="D8766" t="s">
        <v>66</v>
      </c>
      <c r="E8766" t="s">
        <v>22</v>
      </c>
      <c r="F8766" t="s">
        <v>12</v>
      </c>
      <c r="G8766" t="s">
        <v>67</v>
      </c>
      <c r="H8766" t="s">
        <v>14</v>
      </c>
      <c r="I8766" t="s">
        <v>67</v>
      </c>
      <c r="J8766" t="s">
        <v>15</v>
      </c>
      <c r="K8766" t="s">
        <v>17105</v>
      </c>
      <c r="L8766" t="s">
        <v>17</v>
      </c>
      <c r="M8766" t="s">
        <v>37</v>
      </c>
      <c r="N8766" t="s">
        <v>62</v>
      </c>
      <c r="O8766" s="1">
        <v>45665</v>
      </c>
      <c r="P8766" s="1">
        <v>45683</v>
      </c>
      <c r="Q8766">
        <v>561</v>
      </c>
      <c r="R8766">
        <v>9.6</v>
      </c>
      <c r="S8766" t="s">
        <v>227</v>
      </c>
    </row>
    <row r="8767" spans="1:19" x14ac:dyDescent="0.3">
      <c r="A8767" t="s">
        <v>17106</v>
      </c>
      <c r="B8767" t="s">
        <v>256</v>
      </c>
      <c r="C8767" s="2">
        <v>62570</v>
      </c>
      <c r="D8767" t="s">
        <v>10</v>
      </c>
      <c r="E8767" t="s">
        <v>32</v>
      </c>
      <c r="F8767" t="s">
        <v>99</v>
      </c>
      <c r="G8767" t="s">
        <v>80</v>
      </c>
      <c r="H8767" t="s">
        <v>54</v>
      </c>
      <c r="I8767" t="s">
        <v>80</v>
      </c>
      <c r="J8767" t="s">
        <v>15</v>
      </c>
      <c r="K8767" t="s">
        <v>17107</v>
      </c>
      <c r="L8767" t="s">
        <v>39</v>
      </c>
      <c r="M8767">
        <v>4</v>
      </c>
      <c r="N8767" t="s">
        <v>69</v>
      </c>
      <c r="O8767" s="1">
        <v>45364</v>
      </c>
      <c r="P8767" s="1">
        <v>45378</v>
      </c>
      <c r="Q8767">
        <v>867</v>
      </c>
      <c r="R8767">
        <v>5.8</v>
      </c>
      <c r="S8767" t="s">
        <v>29</v>
      </c>
    </row>
    <row r="8768" spans="1:19" x14ac:dyDescent="0.3">
      <c r="A8768" t="s">
        <v>17108</v>
      </c>
      <c r="B8768" t="s">
        <v>119</v>
      </c>
      <c r="C8768" s="2">
        <v>170834</v>
      </c>
      <c r="D8768" t="s">
        <v>10</v>
      </c>
      <c r="E8768" t="s">
        <v>11</v>
      </c>
      <c r="F8768" t="s">
        <v>12</v>
      </c>
      <c r="G8768" t="s">
        <v>153</v>
      </c>
      <c r="H8768" t="s">
        <v>54</v>
      </c>
      <c r="I8768" t="s">
        <v>36</v>
      </c>
      <c r="J8768" t="s">
        <v>25</v>
      </c>
      <c r="K8768" t="s">
        <v>17109</v>
      </c>
      <c r="L8768" t="s">
        <v>27</v>
      </c>
      <c r="M8768">
        <v>5</v>
      </c>
      <c r="N8768" t="s">
        <v>62</v>
      </c>
      <c r="O8768" s="1">
        <v>45470</v>
      </c>
      <c r="P8768" s="1">
        <v>45494</v>
      </c>
      <c r="Q8768">
        <v>1695</v>
      </c>
      <c r="R8768">
        <v>9.9</v>
      </c>
      <c r="S8768" t="s">
        <v>112</v>
      </c>
    </row>
    <row r="8769" spans="1:19" x14ac:dyDescent="0.3">
      <c r="A8769" t="s">
        <v>17110</v>
      </c>
      <c r="B8769" t="s">
        <v>31</v>
      </c>
      <c r="C8769" s="2">
        <v>55770</v>
      </c>
      <c r="D8769" t="s">
        <v>10</v>
      </c>
      <c r="E8769" t="s">
        <v>22</v>
      </c>
      <c r="F8769" t="s">
        <v>52</v>
      </c>
      <c r="G8769" t="s">
        <v>55</v>
      </c>
      <c r="H8769" t="s">
        <v>54</v>
      </c>
      <c r="I8769" t="s">
        <v>34</v>
      </c>
      <c r="J8769" t="s">
        <v>25</v>
      </c>
      <c r="K8769" t="s">
        <v>17111</v>
      </c>
      <c r="L8769" t="s">
        <v>27</v>
      </c>
      <c r="M8769">
        <v>1</v>
      </c>
      <c r="N8769" t="s">
        <v>101</v>
      </c>
      <c r="O8769" s="1">
        <v>45501</v>
      </c>
      <c r="P8769" s="1">
        <v>45521</v>
      </c>
      <c r="Q8769">
        <v>1821</v>
      </c>
      <c r="R8769">
        <v>9.8000000000000007</v>
      </c>
      <c r="S8769" t="s">
        <v>78</v>
      </c>
    </row>
    <row r="8770" spans="1:19" x14ac:dyDescent="0.3">
      <c r="A8770" t="s">
        <v>17112</v>
      </c>
      <c r="B8770" t="s">
        <v>59</v>
      </c>
      <c r="C8770" s="2">
        <v>155752</v>
      </c>
      <c r="D8770" t="s">
        <v>10</v>
      </c>
      <c r="E8770" t="s">
        <v>11</v>
      </c>
      <c r="F8770" t="s">
        <v>52</v>
      </c>
      <c r="G8770" t="s">
        <v>153</v>
      </c>
      <c r="H8770" t="s">
        <v>54</v>
      </c>
      <c r="I8770" t="s">
        <v>153</v>
      </c>
      <c r="J8770" t="s">
        <v>15</v>
      </c>
      <c r="K8770" t="s">
        <v>17113</v>
      </c>
      <c r="L8770" t="s">
        <v>17</v>
      </c>
      <c r="M8770">
        <v>7</v>
      </c>
      <c r="N8770" t="s">
        <v>62</v>
      </c>
      <c r="O8770" s="1">
        <v>45680</v>
      </c>
      <c r="P8770" s="1">
        <v>45735</v>
      </c>
      <c r="Q8770">
        <v>2140</v>
      </c>
      <c r="R8770">
        <v>9.1999999999999993</v>
      </c>
      <c r="S8770" t="s">
        <v>73</v>
      </c>
    </row>
    <row r="8771" spans="1:19" x14ac:dyDescent="0.3">
      <c r="A8771" t="s">
        <v>17114</v>
      </c>
      <c r="B8771" t="s">
        <v>176</v>
      </c>
      <c r="C8771" s="2">
        <v>60952</v>
      </c>
      <c r="D8771" t="s">
        <v>10</v>
      </c>
      <c r="E8771" t="s">
        <v>32</v>
      </c>
      <c r="F8771" t="s">
        <v>12</v>
      </c>
      <c r="G8771" t="s">
        <v>166</v>
      </c>
      <c r="H8771" t="s">
        <v>35</v>
      </c>
      <c r="I8771" t="s">
        <v>84</v>
      </c>
      <c r="J8771" t="s">
        <v>37</v>
      </c>
      <c r="K8771" t="s">
        <v>17115</v>
      </c>
      <c r="L8771" t="s">
        <v>39</v>
      </c>
      <c r="M8771">
        <v>4</v>
      </c>
      <c r="N8771" t="s">
        <v>62</v>
      </c>
      <c r="O8771" s="1">
        <v>45550</v>
      </c>
      <c r="P8771" s="1">
        <v>45577</v>
      </c>
      <c r="Q8771">
        <v>1582</v>
      </c>
      <c r="R8771">
        <v>8.5</v>
      </c>
      <c r="S8771" t="s">
        <v>48</v>
      </c>
    </row>
    <row r="8772" spans="1:19" x14ac:dyDescent="0.3">
      <c r="A8772" t="s">
        <v>17116</v>
      </c>
      <c r="B8772" t="s">
        <v>145</v>
      </c>
      <c r="C8772" s="2">
        <v>93676</v>
      </c>
      <c r="D8772" t="s">
        <v>51</v>
      </c>
      <c r="E8772" t="s">
        <v>32</v>
      </c>
      <c r="F8772" t="s">
        <v>52</v>
      </c>
      <c r="G8772" t="s">
        <v>60</v>
      </c>
      <c r="H8772" t="s">
        <v>54</v>
      </c>
      <c r="I8772" t="s">
        <v>60</v>
      </c>
      <c r="J8772" t="s">
        <v>15</v>
      </c>
      <c r="K8772" t="s">
        <v>17117</v>
      </c>
      <c r="L8772" t="s">
        <v>17</v>
      </c>
      <c r="M8772">
        <v>3</v>
      </c>
      <c r="N8772" t="s">
        <v>86</v>
      </c>
      <c r="O8772" s="1">
        <v>45481</v>
      </c>
      <c r="P8772" s="1">
        <v>45500</v>
      </c>
      <c r="Q8772">
        <v>1242</v>
      </c>
      <c r="R8772">
        <v>5.8</v>
      </c>
      <c r="S8772" t="s">
        <v>128</v>
      </c>
    </row>
    <row r="8773" spans="1:19" x14ac:dyDescent="0.3">
      <c r="A8773" t="s">
        <v>17118</v>
      </c>
      <c r="B8773" t="s">
        <v>130</v>
      </c>
      <c r="C8773" s="2">
        <v>182824</v>
      </c>
      <c r="D8773" t="s">
        <v>10</v>
      </c>
      <c r="E8773" t="s">
        <v>88</v>
      </c>
      <c r="F8773" t="s">
        <v>52</v>
      </c>
      <c r="G8773" t="s">
        <v>36</v>
      </c>
      <c r="H8773" t="s">
        <v>35</v>
      </c>
      <c r="I8773" t="s">
        <v>13</v>
      </c>
      <c r="J8773" t="s">
        <v>15</v>
      </c>
      <c r="K8773" t="s">
        <v>17119</v>
      </c>
      <c r="L8773" t="s">
        <v>17</v>
      </c>
      <c r="M8773">
        <v>11</v>
      </c>
      <c r="N8773" t="s">
        <v>47</v>
      </c>
      <c r="O8773" s="1">
        <v>45447</v>
      </c>
      <c r="P8773" s="1">
        <v>45480</v>
      </c>
      <c r="Q8773">
        <v>680</v>
      </c>
      <c r="R8773">
        <v>5.4</v>
      </c>
      <c r="S8773" t="s">
        <v>19</v>
      </c>
    </row>
    <row r="8774" spans="1:19" x14ac:dyDescent="0.3">
      <c r="A8774" t="s">
        <v>17120</v>
      </c>
      <c r="B8774" t="s">
        <v>176</v>
      </c>
      <c r="C8774" s="2">
        <v>50384</v>
      </c>
      <c r="D8774" t="s">
        <v>10</v>
      </c>
      <c r="E8774" t="s">
        <v>22</v>
      </c>
      <c r="F8774" t="s">
        <v>33</v>
      </c>
      <c r="G8774" t="s">
        <v>104</v>
      </c>
      <c r="H8774" t="s">
        <v>14</v>
      </c>
      <c r="I8774" t="s">
        <v>104</v>
      </c>
      <c r="J8774" t="s">
        <v>25</v>
      </c>
      <c r="K8774" t="s">
        <v>936</v>
      </c>
      <c r="L8774" t="s">
        <v>17</v>
      </c>
      <c r="M8774" t="s">
        <v>37</v>
      </c>
      <c r="N8774" t="s">
        <v>116</v>
      </c>
      <c r="O8774" s="1">
        <v>45619</v>
      </c>
      <c r="P8774" s="1">
        <v>45659</v>
      </c>
      <c r="Q8774">
        <v>756</v>
      </c>
      <c r="R8774">
        <v>5.9</v>
      </c>
      <c r="S8774" t="s">
        <v>174</v>
      </c>
    </row>
    <row r="8775" spans="1:19" x14ac:dyDescent="0.3">
      <c r="A8775" t="s">
        <v>17121</v>
      </c>
      <c r="B8775" t="s">
        <v>103</v>
      </c>
      <c r="C8775" s="2">
        <v>156595</v>
      </c>
      <c r="D8775" t="s">
        <v>10</v>
      </c>
      <c r="E8775" t="s">
        <v>88</v>
      </c>
      <c r="F8775" t="s">
        <v>12</v>
      </c>
      <c r="G8775" t="s">
        <v>158</v>
      </c>
      <c r="H8775" t="s">
        <v>54</v>
      </c>
      <c r="I8775" t="s">
        <v>67</v>
      </c>
      <c r="J8775" t="s">
        <v>15</v>
      </c>
      <c r="K8775" t="s">
        <v>17122</v>
      </c>
      <c r="L8775" t="s">
        <v>27</v>
      </c>
      <c r="M8775">
        <v>16</v>
      </c>
      <c r="N8775" t="s">
        <v>122</v>
      </c>
      <c r="O8775" s="1">
        <v>45756</v>
      </c>
      <c r="P8775" s="1">
        <v>45788</v>
      </c>
      <c r="Q8775">
        <v>528</v>
      </c>
      <c r="R8775">
        <v>5.2</v>
      </c>
      <c r="S8775" t="s">
        <v>93</v>
      </c>
    </row>
    <row r="8776" spans="1:19" x14ac:dyDescent="0.3">
      <c r="A8776" t="s">
        <v>17123</v>
      </c>
      <c r="B8776" t="s">
        <v>161</v>
      </c>
      <c r="C8776" s="2">
        <v>50603</v>
      </c>
      <c r="D8776" t="s">
        <v>10</v>
      </c>
      <c r="E8776" t="s">
        <v>22</v>
      </c>
      <c r="F8776" t="s">
        <v>99</v>
      </c>
      <c r="G8776" t="s">
        <v>24</v>
      </c>
      <c r="H8776" t="s">
        <v>35</v>
      </c>
      <c r="I8776" t="s">
        <v>24</v>
      </c>
      <c r="J8776" t="s">
        <v>15</v>
      </c>
      <c r="K8776" t="s">
        <v>17124</v>
      </c>
      <c r="L8776" t="s">
        <v>46</v>
      </c>
      <c r="M8776">
        <v>1</v>
      </c>
      <c r="N8776" t="s">
        <v>86</v>
      </c>
      <c r="O8776" s="1">
        <v>45662</v>
      </c>
      <c r="P8776" s="1">
        <v>45709</v>
      </c>
      <c r="Q8776">
        <v>999</v>
      </c>
      <c r="R8776">
        <v>8.9</v>
      </c>
      <c r="S8776" t="s">
        <v>128</v>
      </c>
    </row>
    <row r="8777" spans="1:19" x14ac:dyDescent="0.3">
      <c r="A8777" t="s">
        <v>17125</v>
      </c>
      <c r="B8777" t="s">
        <v>83</v>
      </c>
      <c r="C8777" s="2">
        <v>242211</v>
      </c>
      <c r="D8777" t="s">
        <v>10</v>
      </c>
      <c r="E8777" t="s">
        <v>88</v>
      </c>
      <c r="F8777" t="s">
        <v>99</v>
      </c>
      <c r="G8777" t="s">
        <v>55</v>
      </c>
      <c r="H8777" t="s">
        <v>35</v>
      </c>
      <c r="I8777" t="s">
        <v>55</v>
      </c>
      <c r="J8777" t="s">
        <v>37</v>
      </c>
      <c r="K8777" t="s">
        <v>17126</v>
      </c>
      <c r="L8777" t="s">
        <v>17</v>
      </c>
      <c r="M8777">
        <v>15</v>
      </c>
      <c r="N8777" t="s">
        <v>40</v>
      </c>
      <c r="O8777" s="1">
        <v>45751</v>
      </c>
      <c r="P8777" s="1">
        <v>45789</v>
      </c>
      <c r="Q8777">
        <v>1202</v>
      </c>
      <c r="R8777">
        <v>9.5</v>
      </c>
      <c r="S8777" t="s">
        <v>174</v>
      </c>
    </row>
    <row r="8778" spans="1:19" x14ac:dyDescent="0.3">
      <c r="A8778" t="s">
        <v>17127</v>
      </c>
      <c r="B8778" t="s">
        <v>83</v>
      </c>
      <c r="C8778" s="2">
        <v>169284</v>
      </c>
      <c r="D8778" t="s">
        <v>51</v>
      </c>
      <c r="E8778" t="s">
        <v>88</v>
      </c>
      <c r="F8778" t="s">
        <v>33</v>
      </c>
      <c r="G8778" t="s">
        <v>53</v>
      </c>
      <c r="H8778" t="s">
        <v>54</v>
      </c>
      <c r="I8778" t="s">
        <v>53</v>
      </c>
      <c r="J8778" t="s">
        <v>37</v>
      </c>
      <c r="K8778" t="s">
        <v>17128</v>
      </c>
      <c r="L8778" t="s">
        <v>46</v>
      </c>
      <c r="M8778">
        <v>17</v>
      </c>
      <c r="N8778" t="s">
        <v>28</v>
      </c>
      <c r="O8778" s="1">
        <v>45724</v>
      </c>
      <c r="P8778" s="1">
        <v>45759</v>
      </c>
      <c r="Q8778">
        <v>1473</v>
      </c>
      <c r="R8778">
        <v>7.5</v>
      </c>
      <c r="S8778" t="s">
        <v>112</v>
      </c>
    </row>
    <row r="8779" spans="1:19" x14ac:dyDescent="0.3">
      <c r="A8779" t="s">
        <v>17129</v>
      </c>
      <c r="B8779" t="s">
        <v>256</v>
      </c>
      <c r="C8779" s="2">
        <v>51012</v>
      </c>
      <c r="D8779" t="s">
        <v>10</v>
      </c>
      <c r="E8779" t="s">
        <v>22</v>
      </c>
      <c r="F8779" t="s">
        <v>33</v>
      </c>
      <c r="G8779" t="s">
        <v>23</v>
      </c>
      <c r="H8779" t="s">
        <v>14</v>
      </c>
      <c r="I8779" t="s">
        <v>23</v>
      </c>
      <c r="J8779" t="s">
        <v>15</v>
      </c>
      <c r="K8779" t="s">
        <v>17130</v>
      </c>
      <c r="L8779" t="s">
        <v>39</v>
      </c>
      <c r="M8779" t="s">
        <v>37</v>
      </c>
      <c r="N8779" t="s">
        <v>18</v>
      </c>
      <c r="O8779" s="1">
        <v>45421</v>
      </c>
      <c r="P8779" s="1">
        <v>45481</v>
      </c>
      <c r="Q8779">
        <v>1524</v>
      </c>
      <c r="R8779">
        <v>6</v>
      </c>
      <c r="S8779" t="s">
        <v>174</v>
      </c>
    </row>
    <row r="8780" spans="1:19" x14ac:dyDescent="0.3">
      <c r="A8780" t="s">
        <v>17131</v>
      </c>
      <c r="B8780" t="s">
        <v>103</v>
      </c>
      <c r="C8780" s="2">
        <v>84754</v>
      </c>
      <c r="D8780" t="s">
        <v>10</v>
      </c>
      <c r="E8780" t="s">
        <v>32</v>
      </c>
      <c r="F8780" t="s">
        <v>52</v>
      </c>
      <c r="G8780" t="s">
        <v>23</v>
      </c>
      <c r="H8780" t="s">
        <v>54</v>
      </c>
      <c r="I8780" t="s">
        <v>44</v>
      </c>
      <c r="J8780" t="s">
        <v>25</v>
      </c>
      <c r="K8780" t="s">
        <v>17132</v>
      </c>
      <c r="L8780" t="s">
        <v>17</v>
      </c>
      <c r="M8780">
        <v>3</v>
      </c>
      <c r="N8780" t="s">
        <v>69</v>
      </c>
      <c r="O8780" s="1">
        <v>45541</v>
      </c>
      <c r="P8780" s="1">
        <v>45587</v>
      </c>
      <c r="Q8780">
        <v>2419</v>
      </c>
      <c r="R8780">
        <v>6.4</v>
      </c>
      <c r="S8780" t="s">
        <v>234</v>
      </c>
    </row>
    <row r="8781" spans="1:19" x14ac:dyDescent="0.3">
      <c r="A8781" t="s">
        <v>17133</v>
      </c>
      <c r="B8781" t="s">
        <v>21</v>
      </c>
      <c r="C8781" s="2">
        <v>233872</v>
      </c>
      <c r="D8781" t="s">
        <v>51</v>
      </c>
      <c r="E8781" t="s">
        <v>88</v>
      </c>
      <c r="F8781" t="s">
        <v>99</v>
      </c>
      <c r="G8781" t="s">
        <v>120</v>
      </c>
      <c r="H8781" t="s">
        <v>35</v>
      </c>
      <c r="I8781" t="s">
        <v>120</v>
      </c>
      <c r="J8781" t="s">
        <v>25</v>
      </c>
      <c r="K8781" t="s">
        <v>17134</v>
      </c>
      <c r="L8781" t="s">
        <v>39</v>
      </c>
      <c r="M8781">
        <v>16</v>
      </c>
      <c r="N8781" t="s">
        <v>101</v>
      </c>
      <c r="O8781" s="1">
        <v>45482</v>
      </c>
      <c r="P8781" s="1">
        <v>45549</v>
      </c>
      <c r="Q8781">
        <v>1716</v>
      </c>
      <c r="R8781">
        <v>5.7</v>
      </c>
      <c r="S8781" t="s">
        <v>174</v>
      </c>
    </row>
    <row r="8782" spans="1:19" x14ac:dyDescent="0.3">
      <c r="A8782" t="s">
        <v>17135</v>
      </c>
      <c r="B8782" t="s">
        <v>256</v>
      </c>
      <c r="C8782" s="2">
        <v>67508</v>
      </c>
      <c r="D8782" t="s">
        <v>10</v>
      </c>
      <c r="E8782" t="s">
        <v>32</v>
      </c>
      <c r="F8782" t="s">
        <v>12</v>
      </c>
      <c r="G8782" t="s">
        <v>36</v>
      </c>
      <c r="H8782" t="s">
        <v>35</v>
      </c>
      <c r="I8782" t="s">
        <v>104</v>
      </c>
      <c r="J8782" t="s">
        <v>15</v>
      </c>
      <c r="K8782" t="s">
        <v>17136</v>
      </c>
      <c r="L8782" t="s">
        <v>27</v>
      </c>
      <c r="M8782">
        <v>4</v>
      </c>
      <c r="N8782" t="s">
        <v>116</v>
      </c>
      <c r="O8782" s="1">
        <v>45399</v>
      </c>
      <c r="P8782" s="1">
        <v>45451</v>
      </c>
      <c r="Q8782">
        <v>800</v>
      </c>
      <c r="R8782">
        <v>9.1999999999999993</v>
      </c>
      <c r="S8782" t="s">
        <v>57</v>
      </c>
    </row>
    <row r="8783" spans="1:19" x14ac:dyDescent="0.3">
      <c r="A8783" t="s">
        <v>17137</v>
      </c>
      <c r="B8783" t="s">
        <v>137</v>
      </c>
      <c r="C8783" s="2">
        <v>108738</v>
      </c>
      <c r="D8783" t="s">
        <v>10</v>
      </c>
      <c r="E8783" t="s">
        <v>88</v>
      </c>
      <c r="F8783" t="s">
        <v>12</v>
      </c>
      <c r="G8783" t="s">
        <v>158</v>
      </c>
      <c r="H8783" t="s">
        <v>54</v>
      </c>
      <c r="I8783" t="s">
        <v>158</v>
      </c>
      <c r="J8783" t="s">
        <v>15</v>
      </c>
      <c r="K8783" t="s">
        <v>17138</v>
      </c>
      <c r="L8783" t="s">
        <v>39</v>
      </c>
      <c r="M8783">
        <v>12</v>
      </c>
      <c r="N8783" t="s">
        <v>47</v>
      </c>
      <c r="O8783" s="1">
        <v>45411</v>
      </c>
      <c r="P8783" s="1">
        <v>45474</v>
      </c>
      <c r="Q8783">
        <v>2409</v>
      </c>
      <c r="R8783">
        <v>9</v>
      </c>
      <c r="S8783" t="s">
        <v>117</v>
      </c>
    </row>
    <row r="8784" spans="1:19" x14ac:dyDescent="0.3">
      <c r="A8784" t="s">
        <v>17139</v>
      </c>
      <c r="B8784" t="s">
        <v>59</v>
      </c>
      <c r="C8784" s="2">
        <v>63111</v>
      </c>
      <c r="D8784" t="s">
        <v>10</v>
      </c>
      <c r="E8784" t="s">
        <v>22</v>
      </c>
      <c r="F8784" t="s">
        <v>99</v>
      </c>
      <c r="G8784" t="s">
        <v>23</v>
      </c>
      <c r="H8784" t="s">
        <v>14</v>
      </c>
      <c r="I8784" t="s">
        <v>166</v>
      </c>
      <c r="J8784" t="s">
        <v>25</v>
      </c>
      <c r="K8784" t="s">
        <v>6314</v>
      </c>
      <c r="L8784" t="s">
        <v>39</v>
      </c>
      <c r="M8784">
        <v>1</v>
      </c>
      <c r="N8784" t="s">
        <v>97</v>
      </c>
      <c r="O8784" s="1">
        <v>45319</v>
      </c>
      <c r="P8784" s="1">
        <v>45377</v>
      </c>
      <c r="Q8784">
        <v>2314</v>
      </c>
      <c r="R8784">
        <v>8.6999999999999993</v>
      </c>
      <c r="S8784" t="s">
        <v>93</v>
      </c>
    </row>
    <row r="8785" spans="1:19" x14ac:dyDescent="0.3">
      <c r="A8785" t="s">
        <v>17140</v>
      </c>
      <c r="B8785" t="s">
        <v>183</v>
      </c>
      <c r="C8785" s="2">
        <v>93797</v>
      </c>
      <c r="D8785" t="s">
        <v>10</v>
      </c>
      <c r="E8785" t="s">
        <v>32</v>
      </c>
      <c r="F8785" t="s">
        <v>99</v>
      </c>
      <c r="G8785" t="s">
        <v>140</v>
      </c>
      <c r="H8785" t="s">
        <v>14</v>
      </c>
      <c r="I8785" t="s">
        <v>140</v>
      </c>
      <c r="J8785" t="s">
        <v>25</v>
      </c>
      <c r="K8785" t="s">
        <v>17141</v>
      </c>
      <c r="L8785" t="s">
        <v>39</v>
      </c>
      <c r="M8785">
        <v>4</v>
      </c>
      <c r="N8785" t="s">
        <v>149</v>
      </c>
      <c r="O8785" s="1">
        <v>45315</v>
      </c>
      <c r="P8785" s="1">
        <v>45342</v>
      </c>
      <c r="Q8785">
        <v>796</v>
      </c>
      <c r="R8785">
        <v>7.5</v>
      </c>
      <c r="S8785" t="s">
        <v>70</v>
      </c>
    </row>
    <row r="8786" spans="1:19" x14ac:dyDescent="0.3">
      <c r="A8786" t="s">
        <v>17142</v>
      </c>
      <c r="B8786" t="s">
        <v>59</v>
      </c>
      <c r="C8786" s="2">
        <v>77429</v>
      </c>
      <c r="D8786" t="s">
        <v>51</v>
      </c>
      <c r="E8786" t="s">
        <v>32</v>
      </c>
      <c r="F8786" t="s">
        <v>33</v>
      </c>
      <c r="G8786" t="s">
        <v>53</v>
      </c>
      <c r="H8786" t="s">
        <v>14</v>
      </c>
      <c r="I8786" t="s">
        <v>53</v>
      </c>
      <c r="J8786" t="s">
        <v>15</v>
      </c>
      <c r="K8786" t="s">
        <v>17143</v>
      </c>
      <c r="L8786" t="s">
        <v>46</v>
      </c>
      <c r="M8786">
        <v>4</v>
      </c>
      <c r="N8786" t="s">
        <v>97</v>
      </c>
      <c r="O8786" s="1">
        <v>45328</v>
      </c>
      <c r="P8786" s="1">
        <v>45382</v>
      </c>
      <c r="Q8786">
        <v>1306</v>
      </c>
      <c r="R8786">
        <v>8</v>
      </c>
      <c r="S8786" t="s">
        <v>128</v>
      </c>
    </row>
    <row r="8787" spans="1:19" x14ac:dyDescent="0.3">
      <c r="A8787" t="s">
        <v>17144</v>
      </c>
      <c r="B8787" t="s">
        <v>161</v>
      </c>
      <c r="C8787" s="2">
        <v>120624</v>
      </c>
      <c r="D8787" t="s">
        <v>10</v>
      </c>
      <c r="E8787" t="s">
        <v>11</v>
      </c>
      <c r="F8787" t="s">
        <v>52</v>
      </c>
      <c r="G8787" t="s">
        <v>84</v>
      </c>
      <c r="H8787" t="s">
        <v>14</v>
      </c>
      <c r="I8787" t="s">
        <v>84</v>
      </c>
      <c r="J8787" t="s">
        <v>25</v>
      </c>
      <c r="K8787" t="s">
        <v>17145</v>
      </c>
      <c r="L8787" t="s">
        <v>17</v>
      </c>
      <c r="M8787">
        <v>8</v>
      </c>
      <c r="N8787" t="s">
        <v>108</v>
      </c>
      <c r="O8787" s="1">
        <v>45405</v>
      </c>
      <c r="P8787" s="1">
        <v>45423</v>
      </c>
      <c r="Q8787">
        <v>2269</v>
      </c>
      <c r="R8787">
        <v>9.1999999999999993</v>
      </c>
      <c r="S8787" t="s">
        <v>174</v>
      </c>
    </row>
    <row r="8788" spans="1:19" x14ac:dyDescent="0.3">
      <c r="A8788" t="s">
        <v>17146</v>
      </c>
      <c r="B8788" t="s">
        <v>21</v>
      </c>
      <c r="C8788" s="2">
        <v>96315</v>
      </c>
      <c r="D8788" t="s">
        <v>10</v>
      </c>
      <c r="E8788" t="s">
        <v>32</v>
      </c>
      <c r="F8788" t="s">
        <v>33</v>
      </c>
      <c r="G8788" t="s">
        <v>95</v>
      </c>
      <c r="H8788" t="s">
        <v>54</v>
      </c>
      <c r="I8788" t="s">
        <v>95</v>
      </c>
      <c r="J8788" t="s">
        <v>37</v>
      </c>
      <c r="K8788" t="s">
        <v>17147</v>
      </c>
      <c r="L8788" t="s">
        <v>46</v>
      </c>
      <c r="M8788">
        <v>2</v>
      </c>
      <c r="N8788" t="s">
        <v>122</v>
      </c>
      <c r="O8788" s="1">
        <v>45634</v>
      </c>
      <c r="P8788" s="1">
        <v>45697</v>
      </c>
      <c r="Q8788">
        <v>2009</v>
      </c>
      <c r="R8788">
        <v>5.3</v>
      </c>
      <c r="S8788" t="s">
        <v>93</v>
      </c>
    </row>
    <row r="8789" spans="1:19" x14ac:dyDescent="0.3">
      <c r="A8789" t="s">
        <v>17148</v>
      </c>
      <c r="B8789" t="s">
        <v>59</v>
      </c>
      <c r="C8789" s="2">
        <v>102471</v>
      </c>
      <c r="D8789" t="s">
        <v>10</v>
      </c>
      <c r="E8789" t="s">
        <v>32</v>
      </c>
      <c r="F8789" t="s">
        <v>12</v>
      </c>
      <c r="G8789" t="s">
        <v>126</v>
      </c>
      <c r="H8789" t="s">
        <v>14</v>
      </c>
      <c r="I8789" t="s">
        <v>126</v>
      </c>
      <c r="J8789" t="s">
        <v>25</v>
      </c>
      <c r="K8789" t="s">
        <v>17149</v>
      </c>
      <c r="L8789" t="s">
        <v>46</v>
      </c>
      <c r="M8789">
        <v>4</v>
      </c>
      <c r="N8789" t="s">
        <v>86</v>
      </c>
      <c r="O8789" s="1">
        <v>45583</v>
      </c>
      <c r="P8789" s="1">
        <v>45612</v>
      </c>
      <c r="Q8789">
        <v>850</v>
      </c>
      <c r="R8789">
        <v>6.9</v>
      </c>
      <c r="S8789" t="s">
        <v>93</v>
      </c>
    </row>
    <row r="8790" spans="1:19" x14ac:dyDescent="0.3">
      <c r="A8790" t="s">
        <v>17150</v>
      </c>
      <c r="B8790" t="s">
        <v>183</v>
      </c>
      <c r="C8790" s="2">
        <v>203044</v>
      </c>
      <c r="D8790" t="s">
        <v>10</v>
      </c>
      <c r="E8790" t="s">
        <v>88</v>
      </c>
      <c r="F8790" t="s">
        <v>99</v>
      </c>
      <c r="G8790" t="s">
        <v>84</v>
      </c>
      <c r="H8790" t="s">
        <v>54</v>
      </c>
      <c r="I8790" t="s">
        <v>84</v>
      </c>
      <c r="J8790" t="s">
        <v>37</v>
      </c>
      <c r="K8790" t="s">
        <v>17151</v>
      </c>
      <c r="L8790" t="s">
        <v>46</v>
      </c>
      <c r="M8790">
        <v>14</v>
      </c>
      <c r="N8790" t="s">
        <v>18</v>
      </c>
      <c r="O8790" s="1">
        <v>45352</v>
      </c>
      <c r="P8790" s="1">
        <v>45383</v>
      </c>
      <c r="Q8790">
        <v>2118</v>
      </c>
      <c r="R8790">
        <v>8.6999999999999993</v>
      </c>
      <c r="S8790" t="s">
        <v>93</v>
      </c>
    </row>
    <row r="8791" spans="1:19" x14ac:dyDescent="0.3">
      <c r="A8791" t="s">
        <v>17152</v>
      </c>
      <c r="B8791" t="s">
        <v>21</v>
      </c>
      <c r="C8791" s="2">
        <v>146072</v>
      </c>
      <c r="D8791" t="s">
        <v>51</v>
      </c>
      <c r="E8791" t="s">
        <v>88</v>
      </c>
      <c r="F8791" t="s">
        <v>52</v>
      </c>
      <c r="G8791" t="s">
        <v>120</v>
      </c>
      <c r="H8791" t="s">
        <v>54</v>
      </c>
      <c r="I8791" t="s">
        <v>120</v>
      </c>
      <c r="J8791" t="s">
        <v>37</v>
      </c>
      <c r="K8791" t="s">
        <v>17153</v>
      </c>
      <c r="L8791" t="s">
        <v>39</v>
      </c>
      <c r="M8791">
        <v>13</v>
      </c>
      <c r="N8791" t="s">
        <v>86</v>
      </c>
      <c r="O8791" s="1">
        <v>45503</v>
      </c>
      <c r="P8791" s="1">
        <v>45568</v>
      </c>
      <c r="Q8791">
        <v>1127</v>
      </c>
      <c r="R8791">
        <v>6.6</v>
      </c>
      <c r="S8791" t="s">
        <v>93</v>
      </c>
    </row>
    <row r="8792" spans="1:19" x14ac:dyDescent="0.3">
      <c r="A8792" t="s">
        <v>17154</v>
      </c>
      <c r="B8792" t="s">
        <v>43</v>
      </c>
      <c r="C8792" s="2">
        <v>110663</v>
      </c>
      <c r="D8792" t="s">
        <v>51</v>
      </c>
      <c r="E8792" t="s">
        <v>11</v>
      </c>
      <c r="F8792" t="s">
        <v>99</v>
      </c>
      <c r="G8792" t="s">
        <v>53</v>
      </c>
      <c r="H8792" t="s">
        <v>14</v>
      </c>
      <c r="I8792" t="s">
        <v>53</v>
      </c>
      <c r="J8792" t="s">
        <v>37</v>
      </c>
      <c r="K8792" t="s">
        <v>17155</v>
      </c>
      <c r="L8792" t="s">
        <v>27</v>
      </c>
      <c r="M8792">
        <v>7</v>
      </c>
      <c r="N8792" t="s">
        <v>97</v>
      </c>
      <c r="O8792" s="1">
        <v>45505</v>
      </c>
      <c r="P8792" s="1">
        <v>45522</v>
      </c>
      <c r="Q8792">
        <v>2454</v>
      </c>
      <c r="R8792">
        <v>5.4</v>
      </c>
      <c r="S8792" t="s">
        <v>57</v>
      </c>
    </row>
    <row r="8793" spans="1:19" x14ac:dyDescent="0.3">
      <c r="A8793" t="s">
        <v>17156</v>
      </c>
      <c r="B8793" t="s">
        <v>114</v>
      </c>
      <c r="C8793" s="2">
        <v>75147</v>
      </c>
      <c r="D8793" t="s">
        <v>10</v>
      </c>
      <c r="E8793" t="s">
        <v>22</v>
      </c>
      <c r="F8793" t="s">
        <v>52</v>
      </c>
      <c r="G8793" t="s">
        <v>140</v>
      </c>
      <c r="H8793" t="s">
        <v>14</v>
      </c>
      <c r="I8793" t="s">
        <v>80</v>
      </c>
      <c r="J8793" t="s">
        <v>15</v>
      </c>
      <c r="K8793" t="s">
        <v>17157</v>
      </c>
      <c r="L8793" t="s">
        <v>46</v>
      </c>
      <c r="M8793">
        <v>1</v>
      </c>
      <c r="N8793" t="s">
        <v>77</v>
      </c>
      <c r="O8793" s="1">
        <v>45574</v>
      </c>
      <c r="P8793" s="1">
        <v>45622</v>
      </c>
      <c r="Q8793">
        <v>1545</v>
      </c>
      <c r="R8793">
        <v>6.8</v>
      </c>
      <c r="S8793" t="s">
        <v>112</v>
      </c>
    </row>
    <row r="8794" spans="1:19" x14ac:dyDescent="0.3">
      <c r="A8794" t="s">
        <v>17158</v>
      </c>
      <c r="B8794" t="s">
        <v>43</v>
      </c>
      <c r="C8794" s="2">
        <v>154329</v>
      </c>
      <c r="D8794" t="s">
        <v>66</v>
      </c>
      <c r="E8794" t="s">
        <v>11</v>
      </c>
      <c r="F8794" t="s">
        <v>99</v>
      </c>
      <c r="G8794" t="s">
        <v>67</v>
      </c>
      <c r="H8794" t="s">
        <v>14</v>
      </c>
      <c r="I8794" t="s">
        <v>67</v>
      </c>
      <c r="J8794" t="s">
        <v>15</v>
      </c>
      <c r="K8794" t="s">
        <v>17159</v>
      </c>
      <c r="L8794" t="s">
        <v>27</v>
      </c>
      <c r="M8794">
        <v>6</v>
      </c>
      <c r="N8794" t="s">
        <v>116</v>
      </c>
      <c r="O8794" s="1">
        <v>45588</v>
      </c>
      <c r="P8794" s="1">
        <v>45621</v>
      </c>
      <c r="Q8794">
        <v>508</v>
      </c>
      <c r="R8794">
        <v>9.5</v>
      </c>
      <c r="S8794" t="s">
        <v>29</v>
      </c>
    </row>
    <row r="8795" spans="1:19" x14ac:dyDescent="0.3">
      <c r="A8795" t="s">
        <v>17160</v>
      </c>
      <c r="B8795" t="s">
        <v>176</v>
      </c>
      <c r="C8795" s="2">
        <v>50934</v>
      </c>
      <c r="D8795" t="s">
        <v>51</v>
      </c>
      <c r="E8795" t="s">
        <v>22</v>
      </c>
      <c r="F8795" t="s">
        <v>52</v>
      </c>
      <c r="G8795" t="s">
        <v>120</v>
      </c>
      <c r="H8795" t="s">
        <v>54</v>
      </c>
      <c r="I8795" t="s">
        <v>120</v>
      </c>
      <c r="J8795" t="s">
        <v>25</v>
      </c>
      <c r="K8795" t="s">
        <v>17161</v>
      </c>
      <c r="L8795" t="s">
        <v>27</v>
      </c>
      <c r="M8795">
        <v>1</v>
      </c>
      <c r="N8795" t="s">
        <v>108</v>
      </c>
      <c r="O8795" s="1">
        <v>45538</v>
      </c>
      <c r="P8795" s="1">
        <v>45575</v>
      </c>
      <c r="Q8795">
        <v>2474</v>
      </c>
      <c r="R8795">
        <v>5.3</v>
      </c>
      <c r="S8795" t="s">
        <v>48</v>
      </c>
    </row>
    <row r="8796" spans="1:19" x14ac:dyDescent="0.3">
      <c r="A8796" t="s">
        <v>17162</v>
      </c>
      <c r="B8796" t="s">
        <v>176</v>
      </c>
      <c r="C8796" s="2">
        <v>118260</v>
      </c>
      <c r="D8796" t="s">
        <v>10</v>
      </c>
      <c r="E8796" t="s">
        <v>32</v>
      </c>
      <c r="F8796" t="s">
        <v>12</v>
      </c>
      <c r="G8796" t="s">
        <v>153</v>
      </c>
      <c r="H8796" t="s">
        <v>35</v>
      </c>
      <c r="I8796" t="s">
        <v>153</v>
      </c>
      <c r="J8796" t="s">
        <v>37</v>
      </c>
      <c r="K8796" t="s">
        <v>17163</v>
      </c>
      <c r="L8796" t="s">
        <v>27</v>
      </c>
      <c r="M8796">
        <v>4</v>
      </c>
      <c r="N8796" t="s">
        <v>69</v>
      </c>
      <c r="O8796" s="1">
        <v>45411</v>
      </c>
      <c r="P8796" s="1">
        <v>45476</v>
      </c>
      <c r="Q8796">
        <v>2017</v>
      </c>
      <c r="R8796">
        <v>8</v>
      </c>
      <c r="S8796" t="s">
        <v>29</v>
      </c>
    </row>
    <row r="8797" spans="1:19" x14ac:dyDescent="0.3">
      <c r="A8797" t="s">
        <v>17164</v>
      </c>
      <c r="B8797" t="s">
        <v>110</v>
      </c>
      <c r="C8797" s="2">
        <v>109055</v>
      </c>
      <c r="D8797" t="s">
        <v>10</v>
      </c>
      <c r="E8797" t="s">
        <v>32</v>
      </c>
      <c r="F8797" t="s">
        <v>12</v>
      </c>
      <c r="G8797" t="s">
        <v>23</v>
      </c>
      <c r="H8797" t="s">
        <v>35</v>
      </c>
      <c r="I8797" t="s">
        <v>23</v>
      </c>
      <c r="J8797" t="s">
        <v>25</v>
      </c>
      <c r="K8797" t="s">
        <v>17149</v>
      </c>
      <c r="L8797" t="s">
        <v>46</v>
      </c>
      <c r="M8797">
        <v>2</v>
      </c>
      <c r="N8797" t="s">
        <v>77</v>
      </c>
      <c r="O8797" s="1">
        <v>45631</v>
      </c>
      <c r="P8797" s="1">
        <v>45649</v>
      </c>
      <c r="Q8797">
        <v>624</v>
      </c>
      <c r="R8797">
        <v>6.3</v>
      </c>
      <c r="S8797" t="s">
        <v>70</v>
      </c>
    </row>
    <row r="8798" spans="1:19" x14ac:dyDescent="0.3">
      <c r="A8798" t="s">
        <v>17165</v>
      </c>
      <c r="B8798" t="s">
        <v>9</v>
      </c>
      <c r="C8798" s="2">
        <v>94913</v>
      </c>
      <c r="D8798" t="s">
        <v>10</v>
      </c>
      <c r="E8798" t="s">
        <v>88</v>
      </c>
      <c r="F8798" t="s">
        <v>52</v>
      </c>
      <c r="G8798" t="s">
        <v>104</v>
      </c>
      <c r="H8798" t="s">
        <v>54</v>
      </c>
      <c r="I8798" t="s">
        <v>104</v>
      </c>
      <c r="J8798" t="s">
        <v>37</v>
      </c>
      <c r="K8798" t="s">
        <v>5641</v>
      </c>
      <c r="L8798" t="s">
        <v>27</v>
      </c>
      <c r="M8798">
        <v>19</v>
      </c>
      <c r="N8798" t="s">
        <v>149</v>
      </c>
      <c r="O8798" s="1">
        <v>45580</v>
      </c>
      <c r="P8798" s="1">
        <v>45631</v>
      </c>
      <c r="Q8798">
        <v>860</v>
      </c>
      <c r="R8798">
        <v>9.5</v>
      </c>
      <c r="S8798" t="s">
        <v>29</v>
      </c>
    </row>
    <row r="8799" spans="1:19" x14ac:dyDescent="0.3">
      <c r="A8799" t="s">
        <v>17166</v>
      </c>
      <c r="B8799" t="s">
        <v>183</v>
      </c>
      <c r="C8799" s="2">
        <v>73838</v>
      </c>
      <c r="D8799" t="s">
        <v>51</v>
      </c>
      <c r="E8799" t="s">
        <v>22</v>
      </c>
      <c r="F8799" t="s">
        <v>99</v>
      </c>
      <c r="G8799" t="s">
        <v>53</v>
      </c>
      <c r="H8799" t="s">
        <v>35</v>
      </c>
      <c r="I8799" t="s">
        <v>53</v>
      </c>
      <c r="J8799" t="s">
        <v>37</v>
      </c>
      <c r="K8799" t="s">
        <v>17167</v>
      </c>
      <c r="L8799" t="s">
        <v>27</v>
      </c>
      <c r="M8799" t="s">
        <v>37</v>
      </c>
      <c r="N8799" t="s">
        <v>86</v>
      </c>
      <c r="O8799" s="1">
        <v>45604</v>
      </c>
      <c r="P8799" s="1">
        <v>45631</v>
      </c>
      <c r="Q8799">
        <v>1146</v>
      </c>
      <c r="R8799">
        <v>7.4</v>
      </c>
      <c r="S8799" t="s">
        <v>63</v>
      </c>
    </row>
    <row r="8800" spans="1:19" x14ac:dyDescent="0.3">
      <c r="A8800" t="s">
        <v>17168</v>
      </c>
      <c r="B8800" t="s">
        <v>43</v>
      </c>
      <c r="C8800" s="2">
        <v>187791</v>
      </c>
      <c r="D8800" t="s">
        <v>10</v>
      </c>
      <c r="E8800" t="s">
        <v>11</v>
      </c>
      <c r="F8800" t="s">
        <v>12</v>
      </c>
      <c r="G8800" t="s">
        <v>34</v>
      </c>
      <c r="H8800" t="s">
        <v>54</v>
      </c>
      <c r="I8800" t="s">
        <v>34</v>
      </c>
      <c r="J8800" t="s">
        <v>15</v>
      </c>
      <c r="K8800" t="s">
        <v>17169</v>
      </c>
      <c r="L8800" t="s">
        <v>17</v>
      </c>
      <c r="M8800">
        <v>8</v>
      </c>
      <c r="N8800" t="s">
        <v>97</v>
      </c>
      <c r="O8800" s="1">
        <v>45369</v>
      </c>
      <c r="P8800" s="1">
        <v>45440</v>
      </c>
      <c r="Q8800">
        <v>1786</v>
      </c>
      <c r="R8800">
        <v>9.4</v>
      </c>
      <c r="S8800" t="s">
        <v>78</v>
      </c>
    </row>
    <row r="8801" spans="1:19" x14ac:dyDescent="0.3">
      <c r="A8801" t="s">
        <v>17170</v>
      </c>
      <c r="B8801" t="s">
        <v>145</v>
      </c>
      <c r="C8801" s="2">
        <v>113445</v>
      </c>
      <c r="D8801" t="s">
        <v>10</v>
      </c>
      <c r="E8801" t="s">
        <v>32</v>
      </c>
      <c r="F8801" t="s">
        <v>99</v>
      </c>
      <c r="G8801" t="s">
        <v>95</v>
      </c>
      <c r="H8801" t="s">
        <v>54</v>
      </c>
      <c r="I8801" t="s">
        <v>166</v>
      </c>
      <c r="J8801" t="s">
        <v>37</v>
      </c>
      <c r="K8801" t="s">
        <v>17171</v>
      </c>
      <c r="L8801" t="s">
        <v>46</v>
      </c>
      <c r="M8801">
        <v>2</v>
      </c>
      <c r="N8801" t="s">
        <v>108</v>
      </c>
      <c r="O8801" s="1">
        <v>45653</v>
      </c>
      <c r="P8801" s="1">
        <v>45716</v>
      </c>
      <c r="Q8801">
        <v>809</v>
      </c>
      <c r="R8801">
        <v>6.2</v>
      </c>
      <c r="S8801" t="s">
        <v>174</v>
      </c>
    </row>
    <row r="8802" spans="1:19" x14ac:dyDescent="0.3">
      <c r="A8802" t="s">
        <v>17172</v>
      </c>
      <c r="B8802" t="s">
        <v>256</v>
      </c>
      <c r="C8802" s="2">
        <v>153479</v>
      </c>
      <c r="D8802" t="s">
        <v>10</v>
      </c>
      <c r="E8802" t="s">
        <v>11</v>
      </c>
      <c r="F8802" t="s">
        <v>99</v>
      </c>
      <c r="G8802" t="s">
        <v>55</v>
      </c>
      <c r="H8802" t="s">
        <v>14</v>
      </c>
      <c r="I8802" t="s">
        <v>55</v>
      </c>
      <c r="J8802" t="s">
        <v>15</v>
      </c>
      <c r="K8802" t="s">
        <v>17173</v>
      </c>
      <c r="L8802" t="s">
        <v>17</v>
      </c>
      <c r="M8802">
        <v>9</v>
      </c>
      <c r="N8802" t="s">
        <v>90</v>
      </c>
      <c r="O8802" s="1">
        <v>45353</v>
      </c>
      <c r="P8802" s="1">
        <v>45412</v>
      </c>
      <c r="Q8802">
        <v>1591</v>
      </c>
      <c r="R8802">
        <v>5.3</v>
      </c>
      <c r="S8802" t="s">
        <v>174</v>
      </c>
    </row>
    <row r="8803" spans="1:19" x14ac:dyDescent="0.3">
      <c r="A8803" t="s">
        <v>17174</v>
      </c>
      <c r="B8803" t="s">
        <v>83</v>
      </c>
      <c r="C8803" s="2">
        <v>90840</v>
      </c>
      <c r="D8803" t="s">
        <v>10</v>
      </c>
      <c r="E8803" t="s">
        <v>32</v>
      </c>
      <c r="F8803" t="s">
        <v>99</v>
      </c>
      <c r="G8803" t="s">
        <v>84</v>
      </c>
      <c r="H8803" t="s">
        <v>54</v>
      </c>
      <c r="I8803" t="s">
        <v>84</v>
      </c>
      <c r="J8803" t="s">
        <v>25</v>
      </c>
      <c r="K8803" t="s">
        <v>12462</v>
      </c>
      <c r="L8803" t="s">
        <v>39</v>
      </c>
      <c r="M8803">
        <v>4</v>
      </c>
      <c r="N8803" t="s">
        <v>97</v>
      </c>
      <c r="O8803" s="1">
        <v>45516</v>
      </c>
      <c r="P8803" s="1">
        <v>45571</v>
      </c>
      <c r="Q8803">
        <v>1614</v>
      </c>
      <c r="R8803">
        <v>8.8000000000000007</v>
      </c>
      <c r="S8803" t="s">
        <v>93</v>
      </c>
    </row>
    <row r="8804" spans="1:19" x14ac:dyDescent="0.3">
      <c r="A8804" t="s">
        <v>17175</v>
      </c>
      <c r="B8804" t="s">
        <v>59</v>
      </c>
      <c r="C8804" s="2">
        <v>150705</v>
      </c>
      <c r="D8804" t="s">
        <v>10</v>
      </c>
      <c r="E8804" t="s">
        <v>88</v>
      </c>
      <c r="F8804" t="s">
        <v>12</v>
      </c>
      <c r="G8804" t="s">
        <v>13</v>
      </c>
      <c r="H8804" t="s">
        <v>35</v>
      </c>
      <c r="I8804" t="s">
        <v>13</v>
      </c>
      <c r="J8804" t="s">
        <v>37</v>
      </c>
      <c r="K8804" t="s">
        <v>17176</v>
      </c>
      <c r="L8804" t="s">
        <v>39</v>
      </c>
      <c r="M8804">
        <v>13</v>
      </c>
      <c r="N8804" t="s">
        <v>122</v>
      </c>
      <c r="O8804" s="1">
        <v>45724</v>
      </c>
      <c r="P8804" s="1">
        <v>45758</v>
      </c>
      <c r="Q8804">
        <v>703</v>
      </c>
      <c r="R8804">
        <v>5.9</v>
      </c>
      <c r="S8804" t="s">
        <v>29</v>
      </c>
    </row>
    <row r="8805" spans="1:19" x14ac:dyDescent="0.3">
      <c r="A8805" t="s">
        <v>17177</v>
      </c>
      <c r="B8805" t="s">
        <v>65</v>
      </c>
      <c r="C8805" s="2">
        <v>108182</v>
      </c>
      <c r="D8805" t="s">
        <v>66</v>
      </c>
      <c r="E8805" t="s">
        <v>32</v>
      </c>
      <c r="F8805" t="s">
        <v>99</v>
      </c>
      <c r="G8805" t="s">
        <v>67</v>
      </c>
      <c r="H8805" t="s">
        <v>14</v>
      </c>
      <c r="I8805" t="s">
        <v>67</v>
      </c>
      <c r="J8805" t="s">
        <v>25</v>
      </c>
      <c r="K8805" t="s">
        <v>17178</v>
      </c>
      <c r="L8805" t="s">
        <v>27</v>
      </c>
      <c r="M8805">
        <v>4</v>
      </c>
      <c r="N8805" t="s">
        <v>69</v>
      </c>
      <c r="O8805" s="1">
        <v>45643</v>
      </c>
      <c r="P8805" s="1">
        <v>45703</v>
      </c>
      <c r="Q8805">
        <v>1442</v>
      </c>
      <c r="R8805">
        <v>8.8000000000000007</v>
      </c>
      <c r="S8805" t="s">
        <v>19</v>
      </c>
    </row>
    <row r="8806" spans="1:19" x14ac:dyDescent="0.3">
      <c r="A8806" t="s">
        <v>17179</v>
      </c>
      <c r="B8806" t="s">
        <v>114</v>
      </c>
      <c r="C8806" s="2">
        <v>147252</v>
      </c>
      <c r="D8806" t="s">
        <v>10</v>
      </c>
      <c r="E8806" t="s">
        <v>88</v>
      </c>
      <c r="F8806" t="s">
        <v>99</v>
      </c>
      <c r="G8806" t="s">
        <v>158</v>
      </c>
      <c r="H8806" t="s">
        <v>14</v>
      </c>
      <c r="I8806" t="s">
        <v>158</v>
      </c>
      <c r="J8806" t="s">
        <v>15</v>
      </c>
      <c r="K8806" t="s">
        <v>17180</v>
      </c>
      <c r="L8806" t="s">
        <v>27</v>
      </c>
      <c r="M8806">
        <v>18</v>
      </c>
      <c r="N8806" t="s">
        <v>149</v>
      </c>
      <c r="O8806" s="1">
        <v>45655</v>
      </c>
      <c r="P8806" s="1">
        <v>45720</v>
      </c>
      <c r="Q8806">
        <v>2392</v>
      </c>
      <c r="R8806">
        <v>8.8000000000000007</v>
      </c>
      <c r="S8806" t="s">
        <v>234</v>
      </c>
    </row>
    <row r="8807" spans="1:19" x14ac:dyDescent="0.3">
      <c r="A8807" t="s">
        <v>17181</v>
      </c>
      <c r="B8807" t="s">
        <v>114</v>
      </c>
      <c r="C8807" s="2">
        <v>231445</v>
      </c>
      <c r="D8807" t="s">
        <v>10</v>
      </c>
      <c r="E8807" t="s">
        <v>88</v>
      </c>
      <c r="F8807" t="s">
        <v>52</v>
      </c>
      <c r="G8807" t="s">
        <v>23</v>
      </c>
      <c r="H8807" t="s">
        <v>35</v>
      </c>
      <c r="I8807" t="s">
        <v>23</v>
      </c>
      <c r="J8807" t="s">
        <v>37</v>
      </c>
      <c r="K8807" t="s">
        <v>17182</v>
      </c>
      <c r="L8807" t="s">
        <v>27</v>
      </c>
      <c r="M8807">
        <v>17</v>
      </c>
      <c r="N8807" t="s">
        <v>40</v>
      </c>
      <c r="O8807" s="1">
        <v>45687</v>
      </c>
      <c r="P8807" s="1">
        <v>45737</v>
      </c>
      <c r="Q8807">
        <v>1765</v>
      </c>
      <c r="R8807">
        <v>5.9</v>
      </c>
      <c r="S8807" t="s">
        <v>174</v>
      </c>
    </row>
    <row r="8808" spans="1:19" x14ac:dyDescent="0.3">
      <c r="A8808" t="s">
        <v>17183</v>
      </c>
      <c r="B8808" t="s">
        <v>21</v>
      </c>
      <c r="C8808" s="2">
        <v>262522</v>
      </c>
      <c r="D8808" t="s">
        <v>10</v>
      </c>
      <c r="E8808" t="s">
        <v>88</v>
      </c>
      <c r="F8808" t="s">
        <v>12</v>
      </c>
      <c r="G8808" t="s">
        <v>126</v>
      </c>
      <c r="H8808" t="s">
        <v>14</v>
      </c>
      <c r="I8808" t="s">
        <v>34</v>
      </c>
      <c r="J8808" t="s">
        <v>37</v>
      </c>
      <c r="K8808" t="s">
        <v>17184</v>
      </c>
      <c r="L8808" t="s">
        <v>39</v>
      </c>
      <c r="M8808">
        <v>17</v>
      </c>
      <c r="N8808" t="s">
        <v>108</v>
      </c>
      <c r="O8808" s="1">
        <v>45482</v>
      </c>
      <c r="P8808" s="1">
        <v>45523</v>
      </c>
      <c r="Q8808">
        <v>827</v>
      </c>
      <c r="R8808">
        <v>8.4</v>
      </c>
      <c r="S8808" t="s">
        <v>93</v>
      </c>
    </row>
    <row r="8809" spans="1:19" x14ac:dyDescent="0.3">
      <c r="A8809" t="s">
        <v>17185</v>
      </c>
      <c r="B8809" t="s">
        <v>21</v>
      </c>
      <c r="C8809" s="2">
        <v>182055</v>
      </c>
      <c r="D8809" t="s">
        <v>10</v>
      </c>
      <c r="E8809" t="s">
        <v>11</v>
      </c>
      <c r="F8809" t="s">
        <v>52</v>
      </c>
      <c r="G8809" t="s">
        <v>126</v>
      </c>
      <c r="H8809" t="s">
        <v>35</v>
      </c>
      <c r="I8809" t="s">
        <v>60</v>
      </c>
      <c r="J8809" t="s">
        <v>25</v>
      </c>
      <c r="K8809" t="s">
        <v>17186</v>
      </c>
      <c r="L8809" t="s">
        <v>27</v>
      </c>
      <c r="M8809">
        <v>9</v>
      </c>
      <c r="N8809" t="s">
        <v>86</v>
      </c>
      <c r="O8809" s="1">
        <v>45312</v>
      </c>
      <c r="P8809" s="1">
        <v>45353</v>
      </c>
      <c r="Q8809">
        <v>1306</v>
      </c>
      <c r="R8809">
        <v>5.4</v>
      </c>
      <c r="S8809" t="s">
        <v>112</v>
      </c>
    </row>
    <row r="8810" spans="1:19" x14ac:dyDescent="0.3">
      <c r="A8810" t="s">
        <v>17187</v>
      </c>
      <c r="B8810" t="s">
        <v>103</v>
      </c>
      <c r="C8810" s="2">
        <v>43388</v>
      </c>
      <c r="D8810" t="s">
        <v>10</v>
      </c>
      <c r="E8810" t="s">
        <v>22</v>
      </c>
      <c r="F8810" t="s">
        <v>52</v>
      </c>
      <c r="G8810" t="s">
        <v>166</v>
      </c>
      <c r="H8810" t="s">
        <v>14</v>
      </c>
      <c r="I8810" t="s">
        <v>166</v>
      </c>
      <c r="J8810" t="s">
        <v>37</v>
      </c>
      <c r="K8810" t="s">
        <v>17188</v>
      </c>
      <c r="L8810" t="s">
        <v>27</v>
      </c>
      <c r="M8810" t="s">
        <v>37</v>
      </c>
      <c r="N8810" t="s">
        <v>77</v>
      </c>
      <c r="O8810" s="1">
        <v>45622</v>
      </c>
      <c r="P8810" s="1">
        <v>45694</v>
      </c>
      <c r="Q8810">
        <v>1464</v>
      </c>
      <c r="R8810">
        <v>6.1</v>
      </c>
      <c r="S8810" t="s">
        <v>93</v>
      </c>
    </row>
    <row r="8811" spans="1:19" x14ac:dyDescent="0.3">
      <c r="A8811" t="s">
        <v>17189</v>
      </c>
      <c r="B8811" t="s">
        <v>110</v>
      </c>
      <c r="C8811" s="2">
        <v>75633</v>
      </c>
      <c r="D8811" t="s">
        <v>10</v>
      </c>
      <c r="E8811" t="s">
        <v>22</v>
      </c>
      <c r="F8811" t="s">
        <v>12</v>
      </c>
      <c r="G8811" t="s">
        <v>34</v>
      </c>
      <c r="H8811" t="s">
        <v>54</v>
      </c>
      <c r="I8811" t="s">
        <v>120</v>
      </c>
      <c r="J8811" t="s">
        <v>25</v>
      </c>
      <c r="K8811" t="s">
        <v>17190</v>
      </c>
      <c r="L8811" t="s">
        <v>39</v>
      </c>
      <c r="M8811">
        <v>1</v>
      </c>
      <c r="N8811" t="s">
        <v>77</v>
      </c>
      <c r="O8811" s="1">
        <v>45519</v>
      </c>
      <c r="P8811" s="1">
        <v>45549</v>
      </c>
      <c r="Q8811">
        <v>690</v>
      </c>
      <c r="R8811">
        <v>5</v>
      </c>
      <c r="S8811" t="s">
        <v>48</v>
      </c>
    </row>
    <row r="8812" spans="1:19" x14ac:dyDescent="0.3">
      <c r="A8812" t="s">
        <v>17191</v>
      </c>
      <c r="B8812" t="s">
        <v>110</v>
      </c>
      <c r="C8812" s="2">
        <v>108484</v>
      </c>
      <c r="D8812" t="s">
        <v>10</v>
      </c>
      <c r="E8812" t="s">
        <v>32</v>
      </c>
      <c r="F8812" t="s">
        <v>12</v>
      </c>
      <c r="G8812" t="s">
        <v>153</v>
      </c>
      <c r="H8812" t="s">
        <v>14</v>
      </c>
      <c r="I8812" t="s">
        <v>104</v>
      </c>
      <c r="J8812" t="s">
        <v>37</v>
      </c>
      <c r="K8812" t="s">
        <v>17192</v>
      </c>
      <c r="L8812" t="s">
        <v>27</v>
      </c>
      <c r="M8812">
        <v>2</v>
      </c>
      <c r="N8812" t="s">
        <v>28</v>
      </c>
      <c r="O8812" s="1">
        <v>45767</v>
      </c>
      <c r="P8812" s="1">
        <v>45817</v>
      </c>
      <c r="Q8812">
        <v>546</v>
      </c>
      <c r="R8812">
        <v>10</v>
      </c>
      <c r="S8812" t="s">
        <v>112</v>
      </c>
    </row>
    <row r="8813" spans="1:19" x14ac:dyDescent="0.3">
      <c r="A8813" t="s">
        <v>17193</v>
      </c>
      <c r="B8813" t="s">
        <v>50</v>
      </c>
      <c r="C8813" s="2">
        <v>93770</v>
      </c>
      <c r="D8813" t="s">
        <v>10</v>
      </c>
      <c r="E8813" t="s">
        <v>11</v>
      </c>
      <c r="F8813" t="s">
        <v>52</v>
      </c>
      <c r="G8813" t="s">
        <v>158</v>
      </c>
      <c r="H8813" t="s">
        <v>14</v>
      </c>
      <c r="I8813" t="s">
        <v>44</v>
      </c>
      <c r="J8813" t="s">
        <v>15</v>
      </c>
      <c r="K8813" t="s">
        <v>17194</v>
      </c>
      <c r="L8813" t="s">
        <v>46</v>
      </c>
      <c r="M8813">
        <v>9</v>
      </c>
      <c r="N8813" t="s">
        <v>69</v>
      </c>
      <c r="O8813" s="1">
        <v>45587</v>
      </c>
      <c r="P8813" s="1">
        <v>45655</v>
      </c>
      <c r="Q8813">
        <v>2439</v>
      </c>
      <c r="R8813">
        <v>7.7</v>
      </c>
      <c r="S8813" t="s">
        <v>78</v>
      </c>
    </row>
    <row r="8814" spans="1:19" x14ac:dyDescent="0.3">
      <c r="A8814" t="s">
        <v>17195</v>
      </c>
      <c r="B8814" t="s">
        <v>114</v>
      </c>
      <c r="C8814" s="2">
        <v>68220</v>
      </c>
      <c r="D8814" t="s">
        <v>10</v>
      </c>
      <c r="E8814" t="s">
        <v>22</v>
      </c>
      <c r="F8814" t="s">
        <v>12</v>
      </c>
      <c r="G8814" t="s">
        <v>84</v>
      </c>
      <c r="H8814" t="s">
        <v>54</v>
      </c>
      <c r="I8814" t="s">
        <v>84</v>
      </c>
      <c r="J8814" t="s">
        <v>25</v>
      </c>
      <c r="K8814" t="s">
        <v>17196</v>
      </c>
      <c r="L8814" t="s">
        <v>39</v>
      </c>
      <c r="M8814">
        <v>1</v>
      </c>
      <c r="N8814" t="s">
        <v>116</v>
      </c>
      <c r="O8814" s="1">
        <v>45386</v>
      </c>
      <c r="P8814" s="1">
        <v>45425</v>
      </c>
      <c r="Q8814">
        <v>2104</v>
      </c>
      <c r="R8814">
        <v>5.5</v>
      </c>
      <c r="S8814" t="s">
        <v>73</v>
      </c>
    </row>
    <row r="8815" spans="1:19" x14ac:dyDescent="0.3">
      <c r="A8815" t="s">
        <v>17197</v>
      </c>
      <c r="B8815" t="s">
        <v>161</v>
      </c>
      <c r="C8815" s="2">
        <v>50953</v>
      </c>
      <c r="D8815" t="s">
        <v>10</v>
      </c>
      <c r="E8815" t="s">
        <v>32</v>
      </c>
      <c r="F8815" t="s">
        <v>33</v>
      </c>
      <c r="G8815" t="s">
        <v>80</v>
      </c>
      <c r="H8815" t="s">
        <v>54</v>
      </c>
      <c r="I8815" t="s">
        <v>24</v>
      </c>
      <c r="J8815" t="s">
        <v>37</v>
      </c>
      <c r="K8815" t="s">
        <v>17198</v>
      </c>
      <c r="L8815" t="s">
        <v>39</v>
      </c>
      <c r="M8815">
        <v>3</v>
      </c>
      <c r="N8815" t="s">
        <v>40</v>
      </c>
      <c r="O8815" s="1">
        <v>45668</v>
      </c>
      <c r="P8815" s="1">
        <v>45696</v>
      </c>
      <c r="Q8815">
        <v>2355</v>
      </c>
      <c r="R8815">
        <v>9.4</v>
      </c>
      <c r="S8815" t="s">
        <v>29</v>
      </c>
    </row>
    <row r="8816" spans="1:19" x14ac:dyDescent="0.3">
      <c r="A8816" t="s">
        <v>17199</v>
      </c>
      <c r="B8816" t="s">
        <v>183</v>
      </c>
      <c r="C8816" s="2">
        <v>71231</v>
      </c>
      <c r="D8816" t="s">
        <v>10</v>
      </c>
      <c r="E8816" t="s">
        <v>22</v>
      </c>
      <c r="F8816" t="s">
        <v>99</v>
      </c>
      <c r="G8816" t="s">
        <v>55</v>
      </c>
      <c r="H8816" t="s">
        <v>54</v>
      </c>
      <c r="I8816" t="s">
        <v>55</v>
      </c>
      <c r="J8816" t="s">
        <v>15</v>
      </c>
      <c r="K8816" t="s">
        <v>17200</v>
      </c>
      <c r="L8816" t="s">
        <v>39</v>
      </c>
      <c r="M8816">
        <v>1</v>
      </c>
      <c r="N8816" t="s">
        <v>62</v>
      </c>
      <c r="O8816" s="1">
        <v>45391</v>
      </c>
      <c r="P8816" s="1">
        <v>45435</v>
      </c>
      <c r="Q8816">
        <v>1693</v>
      </c>
      <c r="R8816">
        <v>8.6</v>
      </c>
      <c r="S8816" t="s">
        <v>234</v>
      </c>
    </row>
    <row r="8817" spans="1:19" x14ac:dyDescent="0.3">
      <c r="A8817" t="s">
        <v>17201</v>
      </c>
      <c r="B8817" t="s">
        <v>119</v>
      </c>
      <c r="C8817" s="2">
        <v>55754</v>
      </c>
      <c r="D8817" t="s">
        <v>10</v>
      </c>
      <c r="E8817" t="s">
        <v>22</v>
      </c>
      <c r="F8817" t="s">
        <v>12</v>
      </c>
      <c r="G8817" t="s">
        <v>24</v>
      </c>
      <c r="H8817" t="s">
        <v>35</v>
      </c>
      <c r="I8817" t="s">
        <v>24</v>
      </c>
      <c r="J8817" t="s">
        <v>15</v>
      </c>
      <c r="K8817" t="s">
        <v>17202</v>
      </c>
      <c r="L8817" t="s">
        <v>27</v>
      </c>
      <c r="M8817" t="s">
        <v>37</v>
      </c>
      <c r="N8817" t="s">
        <v>108</v>
      </c>
      <c r="O8817" s="1">
        <v>45738</v>
      </c>
      <c r="P8817" s="1">
        <v>45798</v>
      </c>
      <c r="Q8817">
        <v>1405</v>
      </c>
      <c r="R8817">
        <v>6.2</v>
      </c>
      <c r="S8817" t="s">
        <v>128</v>
      </c>
    </row>
    <row r="8818" spans="1:19" x14ac:dyDescent="0.3">
      <c r="A8818" t="s">
        <v>17203</v>
      </c>
      <c r="B8818" t="s">
        <v>9</v>
      </c>
      <c r="C8818" s="2">
        <v>191993</v>
      </c>
      <c r="D8818" t="s">
        <v>10</v>
      </c>
      <c r="E8818" t="s">
        <v>88</v>
      </c>
      <c r="F8818" t="s">
        <v>99</v>
      </c>
      <c r="G8818" t="s">
        <v>36</v>
      </c>
      <c r="H8818" t="s">
        <v>35</v>
      </c>
      <c r="I8818" t="s">
        <v>36</v>
      </c>
      <c r="J8818" t="s">
        <v>37</v>
      </c>
      <c r="K8818" t="s">
        <v>17204</v>
      </c>
      <c r="L8818" t="s">
        <v>27</v>
      </c>
      <c r="M8818">
        <v>16</v>
      </c>
      <c r="N8818" t="s">
        <v>149</v>
      </c>
      <c r="O8818" s="1">
        <v>45639</v>
      </c>
      <c r="P8818" s="1">
        <v>45665</v>
      </c>
      <c r="Q8818">
        <v>1829</v>
      </c>
      <c r="R8818">
        <v>8.6999999999999993</v>
      </c>
      <c r="S8818" t="s">
        <v>19</v>
      </c>
    </row>
    <row r="8819" spans="1:19" x14ac:dyDescent="0.3">
      <c r="A8819" t="s">
        <v>17205</v>
      </c>
      <c r="B8819" t="s">
        <v>65</v>
      </c>
      <c r="C8819" s="2">
        <v>136893</v>
      </c>
      <c r="D8819" t="s">
        <v>10</v>
      </c>
      <c r="E8819" t="s">
        <v>88</v>
      </c>
      <c r="F8819" t="s">
        <v>12</v>
      </c>
      <c r="G8819" t="s">
        <v>166</v>
      </c>
      <c r="H8819" t="s">
        <v>14</v>
      </c>
      <c r="I8819" t="s">
        <v>166</v>
      </c>
      <c r="J8819" t="s">
        <v>37</v>
      </c>
      <c r="K8819" t="s">
        <v>17206</v>
      </c>
      <c r="L8819" t="s">
        <v>27</v>
      </c>
      <c r="M8819">
        <v>19</v>
      </c>
      <c r="N8819" t="s">
        <v>28</v>
      </c>
      <c r="O8819" s="1">
        <v>45583</v>
      </c>
      <c r="P8819" s="1">
        <v>45625</v>
      </c>
      <c r="Q8819">
        <v>1311</v>
      </c>
      <c r="R8819">
        <v>8.1</v>
      </c>
      <c r="S8819" t="s">
        <v>128</v>
      </c>
    </row>
    <row r="8820" spans="1:19" x14ac:dyDescent="0.3">
      <c r="A8820" t="s">
        <v>17207</v>
      </c>
      <c r="B8820" t="s">
        <v>256</v>
      </c>
      <c r="C8820" s="2">
        <v>90386</v>
      </c>
      <c r="D8820" t="s">
        <v>10</v>
      </c>
      <c r="E8820" t="s">
        <v>88</v>
      </c>
      <c r="F8820" t="s">
        <v>12</v>
      </c>
      <c r="G8820" t="s">
        <v>104</v>
      </c>
      <c r="H8820" t="s">
        <v>54</v>
      </c>
      <c r="I8820" t="s">
        <v>120</v>
      </c>
      <c r="J8820" t="s">
        <v>25</v>
      </c>
      <c r="K8820" t="s">
        <v>17208</v>
      </c>
      <c r="L8820" t="s">
        <v>17</v>
      </c>
      <c r="M8820">
        <v>17</v>
      </c>
      <c r="N8820" t="s">
        <v>90</v>
      </c>
      <c r="O8820" s="1">
        <v>45420</v>
      </c>
      <c r="P8820" s="1">
        <v>45478</v>
      </c>
      <c r="Q8820">
        <v>1203</v>
      </c>
      <c r="R8820">
        <v>6.2</v>
      </c>
      <c r="S8820" t="s">
        <v>112</v>
      </c>
    </row>
    <row r="8821" spans="1:19" x14ac:dyDescent="0.3">
      <c r="A8821" t="s">
        <v>17209</v>
      </c>
      <c r="B8821" t="s">
        <v>83</v>
      </c>
      <c r="C8821" s="2">
        <v>63712</v>
      </c>
      <c r="D8821" t="s">
        <v>10</v>
      </c>
      <c r="E8821" t="s">
        <v>22</v>
      </c>
      <c r="F8821" t="s">
        <v>99</v>
      </c>
      <c r="G8821" t="s">
        <v>158</v>
      </c>
      <c r="H8821" t="s">
        <v>35</v>
      </c>
      <c r="I8821" t="s">
        <v>158</v>
      </c>
      <c r="J8821" t="s">
        <v>25</v>
      </c>
      <c r="K8821" t="s">
        <v>12828</v>
      </c>
      <c r="L8821" t="s">
        <v>39</v>
      </c>
      <c r="M8821">
        <v>1</v>
      </c>
      <c r="N8821" t="s">
        <v>122</v>
      </c>
      <c r="O8821" s="1">
        <v>45640</v>
      </c>
      <c r="P8821" s="1">
        <v>45699</v>
      </c>
      <c r="Q8821">
        <v>2097</v>
      </c>
      <c r="R8821">
        <v>8.1</v>
      </c>
      <c r="S8821" t="s">
        <v>41</v>
      </c>
    </row>
    <row r="8822" spans="1:19" x14ac:dyDescent="0.3">
      <c r="A8822" t="s">
        <v>17210</v>
      </c>
      <c r="B8822" t="s">
        <v>31</v>
      </c>
      <c r="C8822" s="2">
        <v>96633</v>
      </c>
      <c r="D8822" t="s">
        <v>10</v>
      </c>
      <c r="E8822" t="s">
        <v>11</v>
      </c>
      <c r="F8822" t="s">
        <v>52</v>
      </c>
      <c r="G8822" t="s">
        <v>104</v>
      </c>
      <c r="H8822" t="s">
        <v>54</v>
      </c>
      <c r="I8822" t="s">
        <v>104</v>
      </c>
      <c r="J8822" t="s">
        <v>25</v>
      </c>
      <c r="K8822" t="s">
        <v>17211</v>
      </c>
      <c r="L8822" t="s">
        <v>27</v>
      </c>
      <c r="M8822">
        <v>5</v>
      </c>
      <c r="N8822" t="s">
        <v>149</v>
      </c>
      <c r="O8822" s="1">
        <v>45468</v>
      </c>
      <c r="P8822" s="1">
        <v>45493</v>
      </c>
      <c r="Q8822">
        <v>2084</v>
      </c>
      <c r="R8822">
        <v>5.0999999999999996</v>
      </c>
      <c r="S8822" t="s">
        <v>117</v>
      </c>
    </row>
    <row r="8823" spans="1:19" x14ac:dyDescent="0.3">
      <c r="A8823" t="s">
        <v>17212</v>
      </c>
      <c r="B8823" t="s">
        <v>31</v>
      </c>
      <c r="C8823" s="2">
        <v>130625</v>
      </c>
      <c r="D8823" t="s">
        <v>10</v>
      </c>
      <c r="E8823" t="s">
        <v>11</v>
      </c>
      <c r="F8823" t="s">
        <v>33</v>
      </c>
      <c r="G8823" t="s">
        <v>140</v>
      </c>
      <c r="H8823" t="s">
        <v>35</v>
      </c>
      <c r="I8823" t="s">
        <v>140</v>
      </c>
      <c r="J8823" t="s">
        <v>15</v>
      </c>
      <c r="K8823" t="s">
        <v>17213</v>
      </c>
      <c r="L8823" t="s">
        <v>46</v>
      </c>
      <c r="M8823">
        <v>6</v>
      </c>
      <c r="N8823" t="s">
        <v>69</v>
      </c>
      <c r="O8823" s="1">
        <v>45546</v>
      </c>
      <c r="P8823" s="1">
        <v>45588</v>
      </c>
      <c r="Q8823">
        <v>595</v>
      </c>
      <c r="R8823">
        <v>9</v>
      </c>
      <c r="S8823" t="s">
        <v>78</v>
      </c>
    </row>
    <row r="8824" spans="1:19" x14ac:dyDescent="0.3">
      <c r="A8824" t="s">
        <v>17214</v>
      </c>
      <c r="B8824" t="s">
        <v>130</v>
      </c>
      <c r="C8824" s="2">
        <v>136690</v>
      </c>
      <c r="D8824" t="s">
        <v>51</v>
      </c>
      <c r="E8824" t="s">
        <v>88</v>
      </c>
      <c r="F8824" t="s">
        <v>12</v>
      </c>
      <c r="G8824" t="s">
        <v>60</v>
      </c>
      <c r="H8824" t="s">
        <v>54</v>
      </c>
      <c r="I8824" t="s">
        <v>166</v>
      </c>
      <c r="J8824" t="s">
        <v>15</v>
      </c>
      <c r="K8824" t="s">
        <v>17215</v>
      </c>
      <c r="L8824" t="s">
        <v>39</v>
      </c>
      <c r="M8824">
        <v>17</v>
      </c>
      <c r="N8824" t="s">
        <v>47</v>
      </c>
      <c r="O8824" s="1">
        <v>45602</v>
      </c>
      <c r="P8824" s="1">
        <v>45661</v>
      </c>
      <c r="Q8824">
        <v>1634</v>
      </c>
      <c r="R8824">
        <v>9.6</v>
      </c>
      <c r="S8824" t="s">
        <v>234</v>
      </c>
    </row>
    <row r="8825" spans="1:19" x14ac:dyDescent="0.3">
      <c r="A8825" t="s">
        <v>17216</v>
      </c>
      <c r="B8825" t="s">
        <v>43</v>
      </c>
      <c r="C8825" s="2">
        <v>128185</v>
      </c>
      <c r="D8825" t="s">
        <v>10</v>
      </c>
      <c r="E8825" t="s">
        <v>88</v>
      </c>
      <c r="F8825" t="s">
        <v>52</v>
      </c>
      <c r="G8825" t="s">
        <v>36</v>
      </c>
      <c r="H8825" t="s">
        <v>35</v>
      </c>
      <c r="I8825" t="s">
        <v>60</v>
      </c>
      <c r="J8825" t="s">
        <v>25</v>
      </c>
      <c r="K8825" t="s">
        <v>17217</v>
      </c>
      <c r="L8825" t="s">
        <v>39</v>
      </c>
      <c r="M8825">
        <v>12</v>
      </c>
      <c r="N8825" t="s">
        <v>149</v>
      </c>
      <c r="O8825" s="1">
        <v>45342</v>
      </c>
      <c r="P8825" s="1">
        <v>45393</v>
      </c>
      <c r="Q8825">
        <v>706</v>
      </c>
      <c r="R8825">
        <v>5.5</v>
      </c>
      <c r="S8825" t="s">
        <v>19</v>
      </c>
    </row>
    <row r="8826" spans="1:19" x14ac:dyDescent="0.3">
      <c r="A8826" t="s">
        <v>17218</v>
      </c>
      <c r="B8826" t="s">
        <v>21</v>
      </c>
      <c r="C8826" s="2">
        <v>88007</v>
      </c>
      <c r="D8826" t="s">
        <v>10</v>
      </c>
      <c r="E8826" t="s">
        <v>88</v>
      </c>
      <c r="F8826" t="s">
        <v>12</v>
      </c>
      <c r="G8826" t="s">
        <v>80</v>
      </c>
      <c r="H8826" t="s">
        <v>54</v>
      </c>
      <c r="I8826" t="s">
        <v>13</v>
      </c>
      <c r="J8826" t="s">
        <v>15</v>
      </c>
      <c r="K8826" t="s">
        <v>17219</v>
      </c>
      <c r="L8826" t="s">
        <v>17</v>
      </c>
      <c r="M8826">
        <v>16</v>
      </c>
      <c r="N8826" t="s">
        <v>149</v>
      </c>
      <c r="O8826" s="1">
        <v>45426</v>
      </c>
      <c r="P8826" s="1">
        <v>45499</v>
      </c>
      <c r="Q8826">
        <v>1960</v>
      </c>
      <c r="R8826">
        <v>9.9</v>
      </c>
      <c r="S8826" t="s">
        <v>48</v>
      </c>
    </row>
    <row r="8827" spans="1:19" x14ac:dyDescent="0.3">
      <c r="A8827" t="s">
        <v>17220</v>
      </c>
      <c r="B8827" t="s">
        <v>176</v>
      </c>
      <c r="C8827" s="2">
        <v>47388</v>
      </c>
      <c r="D8827" t="s">
        <v>10</v>
      </c>
      <c r="E8827" t="s">
        <v>22</v>
      </c>
      <c r="F8827" t="s">
        <v>99</v>
      </c>
      <c r="G8827" t="s">
        <v>24</v>
      </c>
      <c r="H8827" t="s">
        <v>35</v>
      </c>
      <c r="I8827" t="s">
        <v>24</v>
      </c>
      <c r="J8827" t="s">
        <v>37</v>
      </c>
      <c r="K8827" t="s">
        <v>503</v>
      </c>
      <c r="L8827" t="s">
        <v>39</v>
      </c>
      <c r="M8827" t="s">
        <v>37</v>
      </c>
      <c r="N8827" t="s">
        <v>18</v>
      </c>
      <c r="O8827" s="1">
        <v>45583</v>
      </c>
      <c r="P8827" s="1">
        <v>45632</v>
      </c>
      <c r="Q8827">
        <v>1961</v>
      </c>
      <c r="R8827">
        <v>6.1</v>
      </c>
      <c r="S8827" t="s">
        <v>234</v>
      </c>
    </row>
    <row r="8828" spans="1:19" x14ac:dyDescent="0.3">
      <c r="A8828" t="s">
        <v>17221</v>
      </c>
      <c r="B8828" t="s">
        <v>50</v>
      </c>
      <c r="C8828" s="2">
        <v>74872</v>
      </c>
      <c r="D8828" t="s">
        <v>10</v>
      </c>
      <c r="E8828" t="s">
        <v>32</v>
      </c>
      <c r="F8828" t="s">
        <v>12</v>
      </c>
      <c r="G8828" t="s">
        <v>24</v>
      </c>
      <c r="H8828" t="s">
        <v>35</v>
      </c>
      <c r="I8828" t="s">
        <v>24</v>
      </c>
      <c r="J8828" t="s">
        <v>37</v>
      </c>
      <c r="K8828" t="s">
        <v>17222</v>
      </c>
      <c r="L8828" t="s">
        <v>39</v>
      </c>
      <c r="M8828">
        <v>2</v>
      </c>
      <c r="N8828" t="s">
        <v>116</v>
      </c>
      <c r="O8828" s="1">
        <v>45482</v>
      </c>
      <c r="P8828" s="1">
        <v>45517</v>
      </c>
      <c r="Q8828">
        <v>1750</v>
      </c>
      <c r="R8828">
        <v>5.7</v>
      </c>
      <c r="S8828" t="s">
        <v>57</v>
      </c>
    </row>
    <row r="8829" spans="1:19" x14ac:dyDescent="0.3">
      <c r="A8829" t="s">
        <v>17223</v>
      </c>
      <c r="B8829" t="s">
        <v>256</v>
      </c>
      <c r="C8829" s="2">
        <v>114922</v>
      </c>
      <c r="D8829" t="s">
        <v>51</v>
      </c>
      <c r="E8829" t="s">
        <v>32</v>
      </c>
      <c r="F8829" t="s">
        <v>52</v>
      </c>
      <c r="G8829" t="s">
        <v>53</v>
      </c>
      <c r="H8829" t="s">
        <v>35</v>
      </c>
      <c r="I8829" t="s">
        <v>53</v>
      </c>
      <c r="J8829" t="s">
        <v>15</v>
      </c>
      <c r="K8829" t="s">
        <v>17224</v>
      </c>
      <c r="L8829" t="s">
        <v>46</v>
      </c>
      <c r="M8829">
        <v>4</v>
      </c>
      <c r="N8829" t="s">
        <v>62</v>
      </c>
      <c r="O8829" s="1">
        <v>45372</v>
      </c>
      <c r="P8829" s="1">
        <v>45418</v>
      </c>
      <c r="Q8829">
        <v>974</v>
      </c>
      <c r="R8829">
        <v>5.7</v>
      </c>
      <c r="S8829" t="s">
        <v>174</v>
      </c>
    </row>
    <row r="8830" spans="1:19" x14ac:dyDescent="0.3">
      <c r="A8830" t="s">
        <v>17225</v>
      </c>
      <c r="B8830" t="s">
        <v>75</v>
      </c>
      <c r="C8830" s="2">
        <v>32666</v>
      </c>
      <c r="D8830" t="s">
        <v>10</v>
      </c>
      <c r="E8830" t="s">
        <v>22</v>
      </c>
      <c r="F8830" t="s">
        <v>33</v>
      </c>
      <c r="G8830" t="s">
        <v>36</v>
      </c>
      <c r="H8830" t="s">
        <v>54</v>
      </c>
      <c r="I8830" t="s">
        <v>36</v>
      </c>
      <c r="J8830" t="s">
        <v>37</v>
      </c>
      <c r="K8830" t="s">
        <v>17226</v>
      </c>
      <c r="L8830" t="s">
        <v>17</v>
      </c>
      <c r="M8830">
        <v>1</v>
      </c>
      <c r="N8830" t="s">
        <v>86</v>
      </c>
      <c r="O8830" s="1">
        <v>45661</v>
      </c>
      <c r="P8830" s="1">
        <v>45678</v>
      </c>
      <c r="Q8830">
        <v>2395</v>
      </c>
      <c r="R8830">
        <v>6.6</v>
      </c>
      <c r="S8830" t="s">
        <v>48</v>
      </c>
    </row>
    <row r="8831" spans="1:19" x14ac:dyDescent="0.3">
      <c r="A8831" t="s">
        <v>17227</v>
      </c>
      <c r="B8831" t="s">
        <v>83</v>
      </c>
      <c r="C8831" s="2">
        <v>51313</v>
      </c>
      <c r="D8831" t="s">
        <v>10</v>
      </c>
      <c r="E8831" t="s">
        <v>32</v>
      </c>
      <c r="F8831" t="s">
        <v>12</v>
      </c>
      <c r="G8831" t="s">
        <v>166</v>
      </c>
      <c r="H8831" t="s">
        <v>54</v>
      </c>
      <c r="I8831" t="s">
        <v>104</v>
      </c>
      <c r="J8831" t="s">
        <v>37</v>
      </c>
      <c r="K8831" t="s">
        <v>17228</v>
      </c>
      <c r="L8831" t="s">
        <v>46</v>
      </c>
      <c r="M8831">
        <v>3</v>
      </c>
      <c r="N8831" t="s">
        <v>90</v>
      </c>
      <c r="O8831" s="1">
        <v>45387</v>
      </c>
      <c r="P8831" s="1">
        <v>45460</v>
      </c>
      <c r="Q8831">
        <v>2076</v>
      </c>
      <c r="R8831">
        <v>8.4</v>
      </c>
      <c r="S8831" t="s">
        <v>57</v>
      </c>
    </row>
    <row r="8832" spans="1:19" x14ac:dyDescent="0.3">
      <c r="A8832" t="s">
        <v>17229</v>
      </c>
      <c r="B8832" t="s">
        <v>83</v>
      </c>
      <c r="C8832" s="2">
        <v>78148</v>
      </c>
      <c r="D8832" t="s">
        <v>10</v>
      </c>
      <c r="E8832" t="s">
        <v>22</v>
      </c>
      <c r="F8832" t="s">
        <v>52</v>
      </c>
      <c r="G8832" t="s">
        <v>153</v>
      </c>
      <c r="H8832" t="s">
        <v>54</v>
      </c>
      <c r="I8832" t="s">
        <v>55</v>
      </c>
      <c r="J8832" t="s">
        <v>15</v>
      </c>
      <c r="K8832" t="s">
        <v>17230</v>
      </c>
      <c r="L8832" t="s">
        <v>46</v>
      </c>
      <c r="M8832">
        <v>1</v>
      </c>
      <c r="N8832" t="s">
        <v>40</v>
      </c>
      <c r="O8832" s="1">
        <v>45346</v>
      </c>
      <c r="P8832" s="1">
        <v>45396</v>
      </c>
      <c r="Q8832">
        <v>1628</v>
      </c>
      <c r="R8832">
        <v>6.4</v>
      </c>
      <c r="S8832" t="s">
        <v>63</v>
      </c>
    </row>
    <row r="8833" spans="1:19" x14ac:dyDescent="0.3">
      <c r="A8833" t="s">
        <v>17231</v>
      </c>
      <c r="B8833" t="s">
        <v>31</v>
      </c>
      <c r="C8833" s="2">
        <v>115281</v>
      </c>
      <c r="D8833" t="s">
        <v>66</v>
      </c>
      <c r="E8833" t="s">
        <v>32</v>
      </c>
      <c r="F8833" t="s">
        <v>33</v>
      </c>
      <c r="G8833" t="s">
        <v>67</v>
      </c>
      <c r="H8833" t="s">
        <v>14</v>
      </c>
      <c r="I8833" t="s">
        <v>67</v>
      </c>
      <c r="J8833" t="s">
        <v>15</v>
      </c>
      <c r="K8833" t="s">
        <v>17232</v>
      </c>
      <c r="L8833" t="s">
        <v>39</v>
      </c>
      <c r="M8833">
        <v>2</v>
      </c>
      <c r="N8833" t="s">
        <v>86</v>
      </c>
      <c r="O8833" s="1">
        <v>45330</v>
      </c>
      <c r="P8833" s="1">
        <v>45350</v>
      </c>
      <c r="Q8833">
        <v>1841</v>
      </c>
      <c r="R8833">
        <v>9</v>
      </c>
      <c r="S8833" t="s">
        <v>78</v>
      </c>
    </row>
    <row r="8834" spans="1:19" x14ac:dyDescent="0.3">
      <c r="A8834" t="s">
        <v>17233</v>
      </c>
      <c r="B8834" t="s">
        <v>119</v>
      </c>
      <c r="C8834" s="2">
        <v>107419</v>
      </c>
      <c r="D8834" t="s">
        <v>10</v>
      </c>
      <c r="E8834" t="s">
        <v>32</v>
      </c>
      <c r="F8834" t="s">
        <v>12</v>
      </c>
      <c r="G8834" t="s">
        <v>153</v>
      </c>
      <c r="H8834" t="s">
        <v>54</v>
      </c>
      <c r="I8834" t="s">
        <v>104</v>
      </c>
      <c r="J8834" t="s">
        <v>37</v>
      </c>
      <c r="K8834" t="s">
        <v>17234</v>
      </c>
      <c r="L8834" t="s">
        <v>39</v>
      </c>
      <c r="M8834">
        <v>3</v>
      </c>
      <c r="N8834" t="s">
        <v>69</v>
      </c>
      <c r="O8834" s="1">
        <v>45468</v>
      </c>
      <c r="P8834" s="1">
        <v>45485</v>
      </c>
      <c r="Q8834">
        <v>1242</v>
      </c>
      <c r="R8834">
        <v>9.6999999999999993</v>
      </c>
      <c r="S8834" t="s">
        <v>117</v>
      </c>
    </row>
    <row r="8835" spans="1:19" x14ac:dyDescent="0.3">
      <c r="A8835" t="s">
        <v>17235</v>
      </c>
      <c r="B8835" t="s">
        <v>256</v>
      </c>
      <c r="C8835" s="2">
        <v>112638</v>
      </c>
      <c r="D8835" t="s">
        <v>51</v>
      </c>
      <c r="E8835" t="s">
        <v>11</v>
      </c>
      <c r="F8835" t="s">
        <v>99</v>
      </c>
      <c r="G8835" t="s">
        <v>53</v>
      </c>
      <c r="H8835" t="s">
        <v>35</v>
      </c>
      <c r="I8835" t="s">
        <v>53</v>
      </c>
      <c r="J8835" t="s">
        <v>15</v>
      </c>
      <c r="K8835" t="s">
        <v>17236</v>
      </c>
      <c r="L8835" t="s">
        <v>39</v>
      </c>
      <c r="M8835">
        <v>6</v>
      </c>
      <c r="N8835" t="s">
        <v>90</v>
      </c>
      <c r="O8835" s="1">
        <v>45390</v>
      </c>
      <c r="P8835" s="1">
        <v>45411</v>
      </c>
      <c r="Q8835">
        <v>1944</v>
      </c>
      <c r="R8835">
        <v>8.6</v>
      </c>
      <c r="S8835" t="s">
        <v>78</v>
      </c>
    </row>
    <row r="8836" spans="1:19" x14ac:dyDescent="0.3">
      <c r="A8836" t="s">
        <v>17237</v>
      </c>
      <c r="B8836" t="s">
        <v>83</v>
      </c>
      <c r="C8836" s="2">
        <v>96026</v>
      </c>
      <c r="D8836" t="s">
        <v>10</v>
      </c>
      <c r="E8836" t="s">
        <v>11</v>
      </c>
      <c r="F8836" t="s">
        <v>99</v>
      </c>
      <c r="G8836" t="s">
        <v>158</v>
      </c>
      <c r="H8836" t="s">
        <v>54</v>
      </c>
      <c r="I8836" t="s">
        <v>158</v>
      </c>
      <c r="J8836" t="s">
        <v>25</v>
      </c>
      <c r="K8836" t="s">
        <v>17238</v>
      </c>
      <c r="L8836" t="s">
        <v>17</v>
      </c>
      <c r="M8836">
        <v>9</v>
      </c>
      <c r="N8836" t="s">
        <v>86</v>
      </c>
      <c r="O8836" s="1">
        <v>45631</v>
      </c>
      <c r="P8836" s="1">
        <v>45693</v>
      </c>
      <c r="Q8836">
        <v>941</v>
      </c>
      <c r="R8836">
        <v>9.3000000000000007</v>
      </c>
      <c r="S8836" t="s">
        <v>227</v>
      </c>
    </row>
    <row r="8837" spans="1:19" x14ac:dyDescent="0.3">
      <c r="A8837" t="s">
        <v>17239</v>
      </c>
      <c r="B8837" t="s">
        <v>31</v>
      </c>
      <c r="C8837" s="2">
        <v>181422</v>
      </c>
      <c r="D8837" t="s">
        <v>10</v>
      </c>
      <c r="E8837" t="s">
        <v>11</v>
      </c>
      <c r="F8837" t="s">
        <v>99</v>
      </c>
      <c r="G8837" t="s">
        <v>126</v>
      </c>
      <c r="H8837" t="s">
        <v>35</v>
      </c>
      <c r="I8837" t="s">
        <v>126</v>
      </c>
      <c r="J8837" t="s">
        <v>37</v>
      </c>
      <c r="K8837" t="s">
        <v>17240</v>
      </c>
      <c r="L8837" t="s">
        <v>17</v>
      </c>
      <c r="M8837">
        <v>9</v>
      </c>
      <c r="N8837" t="s">
        <v>62</v>
      </c>
      <c r="O8837" s="1">
        <v>45549</v>
      </c>
      <c r="P8837" s="1">
        <v>45570</v>
      </c>
      <c r="Q8837">
        <v>1128</v>
      </c>
      <c r="R8837">
        <v>8.4</v>
      </c>
      <c r="S8837" t="s">
        <v>227</v>
      </c>
    </row>
    <row r="8838" spans="1:19" x14ac:dyDescent="0.3">
      <c r="A8838" t="s">
        <v>17241</v>
      </c>
      <c r="B8838" t="s">
        <v>31</v>
      </c>
      <c r="C8838" s="2">
        <v>64346</v>
      </c>
      <c r="D8838" t="s">
        <v>10</v>
      </c>
      <c r="E8838" t="s">
        <v>32</v>
      </c>
      <c r="F8838" t="s">
        <v>12</v>
      </c>
      <c r="G8838" t="s">
        <v>158</v>
      </c>
      <c r="H8838" t="s">
        <v>35</v>
      </c>
      <c r="I8838" t="s">
        <v>158</v>
      </c>
      <c r="J8838" t="s">
        <v>25</v>
      </c>
      <c r="K8838" t="s">
        <v>17242</v>
      </c>
      <c r="L8838" t="s">
        <v>46</v>
      </c>
      <c r="M8838">
        <v>3</v>
      </c>
      <c r="N8838" t="s">
        <v>101</v>
      </c>
      <c r="O8838" s="1">
        <v>45654</v>
      </c>
      <c r="P8838" s="1">
        <v>45668</v>
      </c>
      <c r="Q8838">
        <v>959</v>
      </c>
      <c r="R8838">
        <v>6.3</v>
      </c>
      <c r="S8838" t="s">
        <v>63</v>
      </c>
    </row>
    <row r="8839" spans="1:19" x14ac:dyDescent="0.3">
      <c r="A8839" t="s">
        <v>17243</v>
      </c>
      <c r="B8839" t="s">
        <v>176</v>
      </c>
      <c r="C8839" s="2">
        <v>157551</v>
      </c>
      <c r="D8839" t="s">
        <v>10</v>
      </c>
      <c r="E8839" t="s">
        <v>88</v>
      </c>
      <c r="F8839" t="s">
        <v>52</v>
      </c>
      <c r="G8839" t="s">
        <v>104</v>
      </c>
      <c r="H8839" t="s">
        <v>14</v>
      </c>
      <c r="I8839" t="s">
        <v>104</v>
      </c>
      <c r="J8839" t="s">
        <v>37</v>
      </c>
      <c r="K8839" t="s">
        <v>17244</v>
      </c>
      <c r="L8839" t="s">
        <v>39</v>
      </c>
      <c r="M8839">
        <v>13</v>
      </c>
      <c r="N8839" t="s">
        <v>62</v>
      </c>
      <c r="O8839" s="1">
        <v>45623</v>
      </c>
      <c r="P8839" s="1">
        <v>45657</v>
      </c>
      <c r="Q8839">
        <v>2428</v>
      </c>
      <c r="R8839">
        <v>7.3</v>
      </c>
      <c r="S8839" t="s">
        <v>57</v>
      </c>
    </row>
    <row r="8840" spans="1:19" x14ac:dyDescent="0.3">
      <c r="A8840" t="s">
        <v>17245</v>
      </c>
      <c r="B8840" t="s">
        <v>256</v>
      </c>
      <c r="C8840" s="2">
        <v>101263</v>
      </c>
      <c r="D8840" t="s">
        <v>10</v>
      </c>
      <c r="E8840" t="s">
        <v>88</v>
      </c>
      <c r="F8840" t="s">
        <v>12</v>
      </c>
      <c r="G8840" t="s">
        <v>104</v>
      </c>
      <c r="H8840" t="s">
        <v>54</v>
      </c>
      <c r="I8840" t="s">
        <v>104</v>
      </c>
      <c r="J8840" t="s">
        <v>37</v>
      </c>
      <c r="K8840" t="s">
        <v>17246</v>
      </c>
      <c r="L8840" t="s">
        <v>27</v>
      </c>
      <c r="M8840">
        <v>15</v>
      </c>
      <c r="N8840" t="s">
        <v>101</v>
      </c>
      <c r="O8840" s="1">
        <v>45506</v>
      </c>
      <c r="P8840" s="1">
        <v>45530</v>
      </c>
      <c r="Q8840">
        <v>608</v>
      </c>
      <c r="R8840">
        <v>6.9</v>
      </c>
      <c r="S8840" t="s">
        <v>227</v>
      </c>
    </row>
    <row r="8841" spans="1:19" x14ac:dyDescent="0.3">
      <c r="A8841" t="s">
        <v>17247</v>
      </c>
      <c r="B8841" t="s">
        <v>83</v>
      </c>
      <c r="C8841" s="2">
        <v>113827</v>
      </c>
      <c r="D8841" t="s">
        <v>10</v>
      </c>
      <c r="E8841" t="s">
        <v>88</v>
      </c>
      <c r="F8841" t="s">
        <v>33</v>
      </c>
      <c r="G8841" t="s">
        <v>80</v>
      </c>
      <c r="H8841" t="s">
        <v>14</v>
      </c>
      <c r="I8841" t="s">
        <v>80</v>
      </c>
      <c r="J8841" t="s">
        <v>15</v>
      </c>
      <c r="K8841" t="s">
        <v>17248</v>
      </c>
      <c r="L8841" t="s">
        <v>39</v>
      </c>
      <c r="M8841">
        <v>13</v>
      </c>
      <c r="N8841" t="s">
        <v>108</v>
      </c>
      <c r="O8841" s="1">
        <v>45729</v>
      </c>
      <c r="P8841" s="1">
        <v>45753</v>
      </c>
      <c r="Q8841">
        <v>1473</v>
      </c>
      <c r="R8841">
        <v>6.8</v>
      </c>
      <c r="S8841" t="s">
        <v>234</v>
      </c>
    </row>
    <row r="8842" spans="1:19" x14ac:dyDescent="0.3">
      <c r="A8842" t="s">
        <v>17249</v>
      </c>
      <c r="B8842" t="s">
        <v>161</v>
      </c>
      <c r="C8842" s="2">
        <v>127765</v>
      </c>
      <c r="D8842" t="s">
        <v>10</v>
      </c>
      <c r="E8842" t="s">
        <v>32</v>
      </c>
      <c r="F8842" t="s">
        <v>12</v>
      </c>
      <c r="G8842" t="s">
        <v>153</v>
      </c>
      <c r="H8842" t="s">
        <v>54</v>
      </c>
      <c r="I8842" t="s">
        <v>153</v>
      </c>
      <c r="J8842" t="s">
        <v>37</v>
      </c>
      <c r="K8842" t="s">
        <v>17250</v>
      </c>
      <c r="L8842" t="s">
        <v>27</v>
      </c>
      <c r="M8842">
        <v>3</v>
      </c>
      <c r="N8842" t="s">
        <v>149</v>
      </c>
      <c r="O8842" s="1">
        <v>45506</v>
      </c>
      <c r="P8842" s="1">
        <v>45559</v>
      </c>
      <c r="Q8842">
        <v>2028</v>
      </c>
      <c r="R8842">
        <v>10</v>
      </c>
      <c r="S8842" t="s">
        <v>234</v>
      </c>
    </row>
    <row r="8843" spans="1:19" x14ac:dyDescent="0.3">
      <c r="A8843" t="s">
        <v>17251</v>
      </c>
      <c r="B8843" t="s">
        <v>9</v>
      </c>
      <c r="C8843" s="2">
        <v>85908</v>
      </c>
      <c r="D8843" t="s">
        <v>10</v>
      </c>
      <c r="E8843" t="s">
        <v>32</v>
      </c>
      <c r="F8843" t="s">
        <v>33</v>
      </c>
      <c r="G8843" t="s">
        <v>23</v>
      </c>
      <c r="H8843" t="s">
        <v>54</v>
      </c>
      <c r="I8843" t="s">
        <v>23</v>
      </c>
      <c r="J8843" t="s">
        <v>37</v>
      </c>
      <c r="K8843" t="s">
        <v>17252</v>
      </c>
      <c r="L8843" t="s">
        <v>39</v>
      </c>
      <c r="M8843">
        <v>2</v>
      </c>
      <c r="N8843" t="s">
        <v>101</v>
      </c>
      <c r="O8843" s="1">
        <v>45397</v>
      </c>
      <c r="P8843" s="1">
        <v>45413</v>
      </c>
      <c r="Q8843">
        <v>1542</v>
      </c>
      <c r="R8843">
        <v>6.9</v>
      </c>
      <c r="S8843" t="s">
        <v>73</v>
      </c>
    </row>
    <row r="8844" spans="1:19" x14ac:dyDescent="0.3">
      <c r="A8844" t="s">
        <v>17253</v>
      </c>
      <c r="B8844" t="s">
        <v>103</v>
      </c>
      <c r="C8844" s="2">
        <v>65063</v>
      </c>
      <c r="D8844" t="s">
        <v>10</v>
      </c>
      <c r="E8844" t="s">
        <v>32</v>
      </c>
      <c r="F8844" t="s">
        <v>52</v>
      </c>
      <c r="G8844" t="s">
        <v>24</v>
      </c>
      <c r="H8844" t="s">
        <v>14</v>
      </c>
      <c r="I8844" t="s">
        <v>24</v>
      </c>
      <c r="J8844" t="s">
        <v>25</v>
      </c>
      <c r="K8844" t="s">
        <v>17254</v>
      </c>
      <c r="L8844" t="s">
        <v>46</v>
      </c>
      <c r="M8844">
        <v>2</v>
      </c>
      <c r="N8844" t="s">
        <v>40</v>
      </c>
      <c r="O8844" s="1">
        <v>45742</v>
      </c>
      <c r="P8844" s="1">
        <v>45815</v>
      </c>
      <c r="Q8844">
        <v>1971</v>
      </c>
      <c r="R8844">
        <v>6</v>
      </c>
      <c r="S8844" t="s">
        <v>41</v>
      </c>
    </row>
    <row r="8845" spans="1:19" x14ac:dyDescent="0.3">
      <c r="A8845" t="s">
        <v>17255</v>
      </c>
      <c r="B8845" t="s">
        <v>176</v>
      </c>
      <c r="C8845" s="2">
        <v>66302</v>
      </c>
      <c r="D8845" t="s">
        <v>10</v>
      </c>
      <c r="E8845" t="s">
        <v>32</v>
      </c>
      <c r="F8845" t="s">
        <v>52</v>
      </c>
      <c r="G8845" t="s">
        <v>80</v>
      </c>
      <c r="H8845" t="s">
        <v>35</v>
      </c>
      <c r="I8845" t="s">
        <v>158</v>
      </c>
      <c r="J8845" t="s">
        <v>15</v>
      </c>
      <c r="K8845" t="s">
        <v>17256</v>
      </c>
      <c r="L8845" t="s">
        <v>46</v>
      </c>
      <c r="M8845">
        <v>3</v>
      </c>
      <c r="N8845" t="s">
        <v>101</v>
      </c>
      <c r="O8845" s="1">
        <v>45730</v>
      </c>
      <c r="P8845" s="1">
        <v>45755</v>
      </c>
      <c r="Q8845">
        <v>594</v>
      </c>
      <c r="R8845">
        <v>8.9</v>
      </c>
      <c r="S8845" t="s">
        <v>234</v>
      </c>
    </row>
    <row r="8846" spans="1:19" x14ac:dyDescent="0.3">
      <c r="A8846" t="s">
        <v>17257</v>
      </c>
      <c r="B8846" t="s">
        <v>183</v>
      </c>
      <c r="C8846" s="2">
        <v>185085</v>
      </c>
      <c r="D8846" t="s">
        <v>10</v>
      </c>
      <c r="E8846" t="s">
        <v>11</v>
      </c>
      <c r="F8846" t="s">
        <v>12</v>
      </c>
      <c r="G8846" t="s">
        <v>95</v>
      </c>
      <c r="H8846" t="s">
        <v>35</v>
      </c>
      <c r="I8846" t="s">
        <v>95</v>
      </c>
      <c r="J8846" t="s">
        <v>15</v>
      </c>
      <c r="K8846" t="s">
        <v>17258</v>
      </c>
      <c r="L8846" t="s">
        <v>27</v>
      </c>
      <c r="M8846">
        <v>8</v>
      </c>
      <c r="N8846" t="s">
        <v>149</v>
      </c>
      <c r="O8846" s="1">
        <v>45732</v>
      </c>
      <c r="P8846" s="1">
        <v>45793</v>
      </c>
      <c r="Q8846">
        <v>2304</v>
      </c>
      <c r="R8846">
        <v>5.5</v>
      </c>
      <c r="S8846" t="s">
        <v>234</v>
      </c>
    </row>
    <row r="8847" spans="1:19" x14ac:dyDescent="0.3">
      <c r="A8847" t="s">
        <v>17259</v>
      </c>
      <c r="B8847" t="s">
        <v>137</v>
      </c>
      <c r="C8847" s="2">
        <v>224082</v>
      </c>
      <c r="D8847" t="s">
        <v>51</v>
      </c>
      <c r="E8847" t="s">
        <v>88</v>
      </c>
      <c r="F8847" t="s">
        <v>12</v>
      </c>
      <c r="G8847" t="s">
        <v>53</v>
      </c>
      <c r="H8847" t="s">
        <v>14</v>
      </c>
      <c r="I8847" t="s">
        <v>126</v>
      </c>
      <c r="J8847" t="s">
        <v>37</v>
      </c>
      <c r="K8847" t="s">
        <v>17260</v>
      </c>
      <c r="L8847" t="s">
        <v>27</v>
      </c>
      <c r="M8847">
        <v>13</v>
      </c>
      <c r="N8847" t="s">
        <v>40</v>
      </c>
      <c r="O8847" s="1">
        <v>45765</v>
      </c>
      <c r="P8847" s="1">
        <v>45785</v>
      </c>
      <c r="Q8847">
        <v>1106</v>
      </c>
      <c r="R8847">
        <v>6.4</v>
      </c>
      <c r="S8847" t="s">
        <v>70</v>
      </c>
    </row>
    <row r="8848" spans="1:19" x14ac:dyDescent="0.3">
      <c r="A8848" t="s">
        <v>17261</v>
      </c>
      <c r="B8848" t="s">
        <v>9</v>
      </c>
      <c r="C8848" s="2">
        <v>113949</v>
      </c>
      <c r="D8848" t="s">
        <v>10</v>
      </c>
      <c r="E8848" t="s">
        <v>32</v>
      </c>
      <c r="F8848" t="s">
        <v>12</v>
      </c>
      <c r="G8848" t="s">
        <v>153</v>
      </c>
      <c r="H8848" t="s">
        <v>14</v>
      </c>
      <c r="I8848" t="s">
        <v>153</v>
      </c>
      <c r="J8848" t="s">
        <v>25</v>
      </c>
      <c r="K8848" t="s">
        <v>17262</v>
      </c>
      <c r="L8848" t="s">
        <v>39</v>
      </c>
      <c r="M8848">
        <v>2</v>
      </c>
      <c r="N8848" t="s">
        <v>28</v>
      </c>
      <c r="O8848" s="1">
        <v>45548</v>
      </c>
      <c r="P8848" s="1">
        <v>45607</v>
      </c>
      <c r="Q8848">
        <v>536</v>
      </c>
      <c r="R8848">
        <v>6.8</v>
      </c>
      <c r="S8848" t="s">
        <v>19</v>
      </c>
    </row>
    <row r="8849" spans="1:19" x14ac:dyDescent="0.3">
      <c r="A8849" t="s">
        <v>17263</v>
      </c>
      <c r="B8849" t="s">
        <v>9</v>
      </c>
      <c r="C8849" s="2">
        <v>39897</v>
      </c>
      <c r="D8849" t="s">
        <v>10</v>
      </c>
      <c r="E8849" t="s">
        <v>22</v>
      </c>
      <c r="F8849" t="s">
        <v>12</v>
      </c>
      <c r="G8849" t="s">
        <v>166</v>
      </c>
      <c r="H8849" t="s">
        <v>14</v>
      </c>
      <c r="I8849" t="s">
        <v>166</v>
      </c>
      <c r="J8849" t="s">
        <v>15</v>
      </c>
      <c r="K8849" t="s">
        <v>17264</v>
      </c>
      <c r="L8849" t="s">
        <v>46</v>
      </c>
      <c r="M8849">
        <v>1</v>
      </c>
      <c r="N8849" t="s">
        <v>149</v>
      </c>
      <c r="O8849" s="1">
        <v>45551</v>
      </c>
      <c r="P8849" s="1">
        <v>45580</v>
      </c>
      <c r="Q8849">
        <v>664</v>
      </c>
      <c r="R8849">
        <v>6.3</v>
      </c>
      <c r="S8849" t="s">
        <v>29</v>
      </c>
    </row>
    <row r="8850" spans="1:19" x14ac:dyDescent="0.3">
      <c r="A8850" t="s">
        <v>17265</v>
      </c>
      <c r="B8850" t="s">
        <v>43</v>
      </c>
      <c r="C8850" s="2">
        <v>155500</v>
      </c>
      <c r="D8850" t="s">
        <v>10</v>
      </c>
      <c r="E8850" t="s">
        <v>88</v>
      </c>
      <c r="F8850" t="s">
        <v>52</v>
      </c>
      <c r="G8850" t="s">
        <v>44</v>
      </c>
      <c r="H8850" t="s">
        <v>35</v>
      </c>
      <c r="I8850" t="s">
        <v>44</v>
      </c>
      <c r="J8850" t="s">
        <v>15</v>
      </c>
      <c r="K8850" t="s">
        <v>17266</v>
      </c>
      <c r="L8850" t="s">
        <v>46</v>
      </c>
      <c r="M8850">
        <v>15</v>
      </c>
      <c r="N8850" t="s">
        <v>28</v>
      </c>
      <c r="O8850" s="1">
        <v>45764</v>
      </c>
      <c r="P8850" s="1">
        <v>45809</v>
      </c>
      <c r="Q8850">
        <v>2190</v>
      </c>
      <c r="R8850">
        <v>9.8000000000000007</v>
      </c>
      <c r="S8850" t="s">
        <v>63</v>
      </c>
    </row>
    <row r="8851" spans="1:19" x14ac:dyDescent="0.3">
      <c r="A8851" t="s">
        <v>17267</v>
      </c>
      <c r="B8851" t="s">
        <v>161</v>
      </c>
      <c r="C8851" s="2">
        <v>87929</v>
      </c>
      <c r="D8851" t="s">
        <v>10</v>
      </c>
      <c r="E8851" t="s">
        <v>22</v>
      </c>
      <c r="F8851" t="s">
        <v>12</v>
      </c>
      <c r="G8851" t="s">
        <v>95</v>
      </c>
      <c r="H8851" t="s">
        <v>14</v>
      </c>
      <c r="I8851" t="s">
        <v>95</v>
      </c>
      <c r="J8851" t="s">
        <v>37</v>
      </c>
      <c r="K8851" t="s">
        <v>17268</v>
      </c>
      <c r="L8851" t="s">
        <v>46</v>
      </c>
      <c r="M8851">
        <v>1</v>
      </c>
      <c r="N8851" t="s">
        <v>149</v>
      </c>
      <c r="O8851" s="1">
        <v>45312</v>
      </c>
      <c r="P8851" s="1">
        <v>45340</v>
      </c>
      <c r="Q8851">
        <v>882</v>
      </c>
      <c r="R8851">
        <v>7.1</v>
      </c>
      <c r="S8851" t="s">
        <v>29</v>
      </c>
    </row>
    <row r="8852" spans="1:19" x14ac:dyDescent="0.3">
      <c r="A8852" t="s">
        <v>17269</v>
      </c>
      <c r="B8852" t="s">
        <v>59</v>
      </c>
      <c r="C8852" s="2">
        <v>59533</v>
      </c>
      <c r="D8852" t="s">
        <v>10</v>
      </c>
      <c r="E8852" t="s">
        <v>32</v>
      </c>
      <c r="F8852" t="s">
        <v>99</v>
      </c>
      <c r="G8852" t="s">
        <v>44</v>
      </c>
      <c r="H8852" t="s">
        <v>54</v>
      </c>
      <c r="I8852" t="s">
        <v>44</v>
      </c>
      <c r="J8852" t="s">
        <v>15</v>
      </c>
      <c r="K8852" t="s">
        <v>17270</v>
      </c>
      <c r="L8852" t="s">
        <v>17</v>
      </c>
      <c r="M8852">
        <v>3</v>
      </c>
      <c r="N8852" t="s">
        <v>18</v>
      </c>
      <c r="O8852" s="1">
        <v>45406</v>
      </c>
      <c r="P8852" s="1">
        <v>45473</v>
      </c>
      <c r="Q8852">
        <v>894</v>
      </c>
      <c r="R8852">
        <v>7.1</v>
      </c>
      <c r="S8852" t="s">
        <v>112</v>
      </c>
    </row>
    <row r="8853" spans="1:19" x14ac:dyDescent="0.3">
      <c r="A8853" t="s">
        <v>17271</v>
      </c>
      <c r="B8853" t="s">
        <v>119</v>
      </c>
      <c r="C8853" s="2">
        <v>121059</v>
      </c>
      <c r="D8853" t="s">
        <v>51</v>
      </c>
      <c r="E8853" t="s">
        <v>11</v>
      </c>
      <c r="F8853" t="s">
        <v>99</v>
      </c>
      <c r="G8853" t="s">
        <v>53</v>
      </c>
      <c r="H8853" t="s">
        <v>35</v>
      </c>
      <c r="I8853" t="s">
        <v>53</v>
      </c>
      <c r="J8853" t="s">
        <v>15</v>
      </c>
      <c r="K8853" t="s">
        <v>17272</v>
      </c>
      <c r="L8853" t="s">
        <v>46</v>
      </c>
      <c r="M8853">
        <v>6</v>
      </c>
      <c r="N8853" t="s">
        <v>18</v>
      </c>
      <c r="O8853" s="1">
        <v>45358</v>
      </c>
      <c r="P8853" s="1">
        <v>45383</v>
      </c>
      <c r="Q8853">
        <v>2288</v>
      </c>
      <c r="R8853">
        <v>8.5</v>
      </c>
      <c r="S8853" t="s">
        <v>57</v>
      </c>
    </row>
    <row r="8854" spans="1:19" x14ac:dyDescent="0.3">
      <c r="A8854" t="s">
        <v>17273</v>
      </c>
      <c r="B8854" t="s">
        <v>110</v>
      </c>
      <c r="C8854" s="2">
        <v>252228</v>
      </c>
      <c r="D8854" t="s">
        <v>10</v>
      </c>
      <c r="E8854" t="s">
        <v>88</v>
      </c>
      <c r="F8854" t="s">
        <v>52</v>
      </c>
      <c r="G8854" t="s">
        <v>95</v>
      </c>
      <c r="H8854" t="s">
        <v>35</v>
      </c>
      <c r="I8854" t="s">
        <v>95</v>
      </c>
      <c r="J8854" t="s">
        <v>15</v>
      </c>
      <c r="K8854" t="s">
        <v>17274</v>
      </c>
      <c r="L8854" t="s">
        <v>17</v>
      </c>
      <c r="M8854">
        <v>16</v>
      </c>
      <c r="N8854" t="s">
        <v>86</v>
      </c>
      <c r="O8854" s="1">
        <v>45763</v>
      </c>
      <c r="P8854" s="1">
        <v>45822</v>
      </c>
      <c r="Q8854">
        <v>784</v>
      </c>
      <c r="R8854">
        <v>6.1</v>
      </c>
      <c r="S8854" t="s">
        <v>48</v>
      </c>
    </row>
    <row r="8855" spans="1:19" x14ac:dyDescent="0.3">
      <c r="A8855" t="s">
        <v>17275</v>
      </c>
      <c r="B8855" t="s">
        <v>119</v>
      </c>
      <c r="C8855" s="2">
        <v>97945</v>
      </c>
      <c r="D8855" t="s">
        <v>10</v>
      </c>
      <c r="E8855" t="s">
        <v>11</v>
      </c>
      <c r="F8855" t="s">
        <v>99</v>
      </c>
      <c r="G8855" t="s">
        <v>36</v>
      </c>
      <c r="H8855" t="s">
        <v>14</v>
      </c>
      <c r="I8855" t="s">
        <v>24</v>
      </c>
      <c r="J8855" t="s">
        <v>25</v>
      </c>
      <c r="K8855" t="s">
        <v>17276</v>
      </c>
      <c r="L8855" t="s">
        <v>17</v>
      </c>
      <c r="M8855">
        <v>9</v>
      </c>
      <c r="N8855" t="s">
        <v>28</v>
      </c>
      <c r="O8855" s="1">
        <v>45298</v>
      </c>
      <c r="P8855" s="1">
        <v>45356</v>
      </c>
      <c r="Q8855">
        <v>673</v>
      </c>
      <c r="R8855">
        <v>7</v>
      </c>
      <c r="S8855" t="s">
        <v>93</v>
      </c>
    </row>
    <row r="8856" spans="1:19" x14ac:dyDescent="0.3">
      <c r="A8856" t="s">
        <v>17277</v>
      </c>
      <c r="B8856" t="s">
        <v>103</v>
      </c>
      <c r="C8856" s="2">
        <v>174212</v>
      </c>
      <c r="D8856" t="s">
        <v>10</v>
      </c>
      <c r="E8856" t="s">
        <v>88</v>
      </c>
      <c r="F8856" t="s">
        <v>33</v>
      </c>
      <c r="G8856" t="s">
        <v>24</v>
      </c>
      <c r="H8856" t="s">
        <v>35</v>
      </c>
      <c r="I8856" t="s">
        <v>120</v>
      </c>
      <c r="J8856" t="s">
        <v>15</v>
      </c>
      <c r="K8856" t="s">
        <v>17278</v>
      </c>
      <c r="L8856" t="s">
        <v>17</v>
      </c>
      <c r="M8856">
        <v>14</v>
      </c>
      <c r="N8856" t="s">
        <v>62</v>
      </c>
      <c r="O8856" s="1">
        <v>45411</v>
      </c>
      <c r="P8856" s="1">
        <v>45448</v>
      </c>
      <c r="Q8856">
        <v>2492</v>
      </c>
      <c r="R8856">
        <v>6.8</v>
      </c>
      <c r="S8856" t="s">
        <v>19</v>
      </c>
    </row>
    <row r="8857" spans="1:19" x14ac:dyDescent="0.3">
      <c r="A8857" t="s">
        <v>17279</v>
      </c>
      <c r="B8857" t="s">
        <v>110</v>
      </c>
      <c r="C8857" s="2">
        <v>188281</v>
      </c>
      <c r="D8857" t="s">
        <v>10</v>
      </c>
      <c r="E8857" t="s">
        <v>88</v>
      </c>
      <c r="F8857" t="s">
        <v>12</v>
      </c>
      <c r="G8857" t="s">
        <v>95</v>
      </c>
      <c r="H8857" t="s">
        <v>54</v>
      </c>
      <c r="I8857" t="s">
        <v>34</v>
      </c>
      <c r="J8857" t="s">
        <v>25</v>
      </c>
      <c r="K8857" t="s">
        <v>17280</v>
      </c>
      <c r="L8857" t="s">
        <v>27</v>
      </c>
      <c r="M8857">
        <v>18</v>
      </c>
      <c r="N8857" t="s">
        <v>47</v>
      </c>
      <c r="O8857" s="1">
        <v>45529</v>
      </c>
      <c r="P8857" s="1">
        <v>45567</v>
      </c>
      <c r="Q8857">
        <v>1416</v>
      </c>
      <c r="R8857">
        <v>5.8</v>
      </c>
      <c r="S8857" t="s">
        <v>41</v>
      </c>
    </row>
    <row r="8858" spans="1:19" x14ac:dyDescent="0.3">
      <c r="A8858" t="s">
        <v>17281</v>
      </c>
      <c r="B8858" t="s">
        <v>31</v>
      </c>
      <c r="C8858" s="2">
        <v>86251</v>
      </c>
      <c r="D8858" t="s">
        <v>10</v>
      </c>
      <c r="E8858" t="s">
        <v>32</v>
      </c>
      <c r="F8858" t="s">
        <v>12</v>
      </c>
      <c r="G8858" t="s">
        <v>84</v>
      </c>
      <c r="H8858" t="s">
        <v>35</v>
      </c>
      <c r="I8858" t="s">
        <v>84</v>
      </c>
      <c r="J8858" t="s">
        <v>15</v>
      </c>
      <c r="K8858" t="s">
        <v>17282</v>
      </c>
      <c r="L8858" t="s">
        <v>27</v>
      </c>
      <c r="M8858">
        <v>2</v>
      </c>
      <c r="N8858" t="s">
        <v>28</v>
      </c>
      <c r="O8858" s="1">
        <v>45504</v>
      </c>
      <c r="P8858" s="1">
        <v>45532</v>
      </c>
      <c r="Q8858">
        <v>2108</v>
      </c>
      <c r="R8858">
        <v>9.3000000000000007</v>
      </c>
      <c r="S8858" t="s">
        <v>227</v>
      </c>
    </row>
    <row r="8859" spans="1:19" x14ac:dyDescent="0.3">
      <c r="A8859" t="s">
        <v>17283</v>
      </c>
      <c r="B8859" t="s">
        <v>114</v>
      </c>
      <c r="C8859" s="2">
        <v>113243</v>
      </c>
      <c r="D8859" t="s">
        <v>10</v>
      </c>
      <c r="E8859" t="s">
        <v>11</v>
      </c>
      <c r="F8859" t="s">
        <v>33</v>
      </c>
      <c r="G8859" t="s">
        <v>13</v>
      </c>
      <c r="H8859" t="s">
        <v>35</v>
      </c>
      <c r="I8859" t="s">
        <v>13</v>
      </c>
      <c r="J8859" t="s">
        <v>25</v>
      </c>
      <c r="K8859" t="s">
        <v>17284</v>
      </c>
      <c r="L8859" t="s">
        <v>27</v>
      </c>
      <c r="M8859">
        <v>6</v>
      </c>
      <c r="N8859" t="s">
        <v>77</v>
      </c>
      <c r="O8859" s="1">
        <v>45514</v>
      </c>
      <c r="P8859" s="1">
        <v>45572</v>
      </c>
      <c r="Q8859">
        <v>810</v>
      </c>
      <c r="R8859">
        <v>5.7</v>
      </c>
      <c r="S8859" t="s">
        <v>29</v>
      </c>
    </row>
    <row r="8860" spans="1:19" x14ac:dyDescent="0.3">
      <c r="A8860" t="s">
        <v>17285</v>
      </c>
      <c r="B8860" t="s">
        <v>50</v>
      </c>
      <c r="C8860" s="2">
        <v>136866</v>
      </c>
      <c r="D8860" t="s">
        <v>10</v>
      </c>
      <c r="E8860" t="s">
        <v>88</v>
      </c>
      <c r="F8860" t="s">
        <v>33</v>
      </c>
      <c r="G8860" t="s">
        <v>23</v>
      </c>
      <c r="H8860" t="s">
        <v>54</v>
      </c>
      <c r="I8860" t="s">
        <v>23</v>
      </c>
      <c r="J8860" t="s">
        <v>37</v>
      </c>
      <c r="K8860" t="s">
        <v>17286</v>
      </c>
      <c r="L8860" t="s">
        <v>27</v>
      </c>
      <c r="M8860">
        <v>16</v>
      </c>
      <c r="N8860" t="s">
        <v>101</v>
      </c>
      <c r="O8860" s="1">
        <v>45308</v>
      </c>
      <c r="P8860" s="1">
        <v>45331</v>
      </c>
      <c r="Q8860">
        <v>683</v>
      </c>
      <c r="R8860">
        <v>9</v>
      </c>
      <c r="S8860" t="s">
        <v>234</v>
      </c>
    </row>
    <row r="8861" spans="1:19" x14ac:dyDescent="0.3">
      <c r="A8861" t="s">
        <v>17287</v>
      </c>
      <c r="B8861" t="s">
        <v>145</v>
      </c>
      <c r="C8861" s="2">
        <v>36295</v>
      </c>
      <c r="D8861" t="s">
        <v>10</v>
      </c>
      <c r="E8861" t="s">
        <v>22</v>
      </c>
      <c r="F8861" t="s">
        <v>33</v>
      </c>
      <c r="G8861" t="s">
        <v>24</v>
      </c>
      <c r="H8861" t="s">
        <v>14</v>
      </c>
      <c r="I8861" t="s">
        <v>55</v>
      </c>
      <c r="J8861" t="s">
        <v>15</v>
      </c>
      <c r="K8861" t="s">
        <v>17288</v>
      </c>
      <c r="L8861" t="s">
        <v>17</v>
      </c>
      <c r="M8861" t="s">
        <v>37</v>
      </c>
      <c r="N8861" t="s">
        <v>18</v>
      </c>
      <c r="O8861" s="1">
        <v>45604</v>
      </c>
      <c r="P8861" s="1">
        <v>45674</v>
      </c>
      <c r="Q8861">
        <v>2244</v>
      </c>
      <c r="R8861">
        <v>8.1999999999999993</v>
      </c>
      <c r="S8861" t="s">
        <v>234</v>
      </c>
    </row>
    <row r="8862" spans="1:19" x14ac:dyDescent="0.3">
      <c r="A8862" t="s">
        <v>17289</v>
      </c>
      <c r="B8862" t="s">
        <v>130</v>
      </c>
      <c r="C8862" s="2">
        <v>48091</v>
      </c>
      <c r="D8862" t="s">
        <v>10</v>
      </c>
      <c r="E8862" t="s">
        <v>22</v>
      </c>
      <c r="F8862" t="s">
        <v>12</v>
      </c>
      <c r="G8862" t="s">
        <v>158</v>
      </c>
      <c r="H8862" t="s">
        <v>54</v>
      </c>
      <c r="I8862" t="s">
        <v>158</v>
      </c>
      <c r="J8862" t="s">
        <v>37</v>
      </c>
      <c r="K8862" t="s">
        <v>17290</v>
      </c>
      <c r="L8862" t="s">
        <v>46</v>
      </c>
      <c r="M8862">
        <v>1</v>
      </c>
      <c r="N8862" t="s">
        <v>86</v>
      </c>
      <c r="O8862" s="1">
        <v>45766</v>
      </c>
      <c r="P8862" s="1">
        <v>45831</v>
      </c>
      <c r="Q8862">
        <v>2065</v>
      </c>
      <c r="R8862">
        <v>9.6</v>
      </c>
      <c r="S8862" t="s">
        <v>70</v>
      </c>
    </row>
    <row r="8863" spans="1:19" x14ac:dyDescent="0.3">
      <c r="A8863" t="s">
        <v>17291</v>
      </c>
      <c r="B8863" t="s">
        <v>83</v>
      </c>
      <c r="C8863" s="2">
        <v>118453</v>
      </c>
      <c r="D8863" t="s">
        <v>10</v>
      </c>
      <c r="E8863" t="s">
        <v>88</v>
      </c>
      <c r="F8863" t="s">
        <v>99</v>
      </c>
      <c r="G8863" t="s">
        <v>13</v>
      </c>
      <c r="H8863" t="s">
        <v>54</v>
      </c>
      <c r="I8863" t="s">
        <v>13</v>
      </c>
      <c r="J8863" t="s">
        <v>15</v>
      </c>
      <c r="K8863" t="s">
        <v>17292</v>
      </c>
      <c r="L8863" t="s">
        <v>46</v>
      </c>
      <c r="M8863">
        <v>17</v>
      </c>
      <c r="N8863" t="s">
        <v>90</v>
      </c>
      <c r="O8863" s="1">
        <v>45483</v>
      </c>
      <c r="P8863" s="1">
        <v>45500</v>
      </c>
      <c r="Q8863">
        <v>1101</v>
      </c>
      <c r="R8863">
        <v>5.0999999999999996</v>
      </c>
      <c r="S8863" t="s">
        <v>63</v>
      </c>
    </row>
    <row r="8864" spans="1:19" x14ac:dyDescent="0.3">
      <c r="A8864" t="s">
        <v>17293</v>
      </c>
      <c r="B8864" t="s">
        <v>83</v>
      </c>
      <c r="C8864" s="2">
        <v>140563</v>
      </c>
      <c r="D8864" t="s">
        <v>10</v>
      </c>
      <c r="E8864" t="s">
        <v>88</v>
      </c>
      <c r="F8864" t="s">
        <v>99</v>
      </c>
      <c r="G8864" t="s">
        <v>13</v>
      </c>
      <c r="H8864" t="s">
        <v>54</v>
      </c>
      <c r="I8864" t="s">
        <v>13</v>
      </c>
      <c r="J8864" t="s">
        <v>37</v>
      </c>
      <c r="K8864" t="s">
        <v>17294</v>
      </c>
      <c r="L8864" t="s">
        <v>46</v>
      </c>
      <c r="M8864">
        <v>18</v>
      </c>
      <c r="N8864" t="s">
        <v>86</v>
      </c>
      <c r="O8864" s="1">
        <v>45388</v>
      </c>
      <c r="P8864" s="1">
        <v>45434</v>
      </c>
      <c r="Q8864">
        <v>2022</v>
      </c>
      <c r="R8864">
        <v>7</v>
      </c>
      <c r="S8864" t="s">
        <v>234</v>
      </c>
    </row>
    <row r="8865" spans="1:19" x14ac:dyDescent="0.3">
      <c r="A8865" t="s">
        <v>17295</v>
      </c>
      <c r="B8865" t="s">
        <v>9</v>
      </c>
      <c r="C8865" s="2">
        <v>52418</v>
      </c>
      <c r="D8865" t="s">
        <v>10</v>
      </c>
      <c r="E8865" t="s">
        <v>22</v>
      </c>
      <c r="F8865" t="s">
        <v>52</v>
      </c>
      <c r="G8865" t="s">
        <v>84</v>
      </c>
      <c r="H8865" t="s">
        <v>14</v>
      </c>
      <c r="I8865" t="s">
        <v>84</v>
      </c>
      <c r="J8865" t="s">
        <v>15</v>
      </c>
      <c r="K8865" t="s">
        <v>17296</v>
      </c>
      <c r="L8865" t="s">
        <v>39</v>
      </c>
      <c r="M8865" t="s">
        <v>37</v>
      </c>
      <c r="N8865" t="s">
        <v>28</v>
      </c>
      <c r="O8865" s="1">
        <v>45337</v>
      </c>
      <c r="P8865" s="1">
        <v>45390</v>
      </c>
      <c r="Q8865">
        <v>1553</v>
      </c>
      <c r="R8865">
        <v>5.7</v>
      </c>
      <c r="S8865" t="s">
        <v>73</v>
      </c>
    </row>
    <row r="8866" spans="1:19" x14ac:dyDescent="0.3">
      <c r="A8866" t="s">
        <v>17297</v>
      </c>
      <c r="B8866" t="s">
        <v>43</v>
      </c>
      <c r="C8866" s="2">
        <v>76858</v>
      </c>
      <c r="D8866" t="s">
        <v>10</v>
      </c>
      <c r="E8866" t="s">
        <v>22</v>
      </c>
      <c r="F8866" t="s">
        <v>12</v>
      </c>
      <c r="G8866" t="s">
        <v>34</v>
      </c>
      <c r="H8866" t="s">
        <v>14</v>
      </c>
      <c r="I8866" t="s">
        <v>34</v>
      </c>
      <c r="J8866" t="s">
        <v>15</v>
      </c>
      <c r="K8866" t="s">
        <v>17298</v>
      </c>
      <c r="L8866" t="s">
        <v>39</v>
      </c>
      <c r="M8866">
        <v>1</v>
      </c>
      <c r="N8866" t="s">
        <v>122</v>
      </c>
      <c r="O8866" s="1">
        <v>45419</v>
      </c>
      <c r="P8866" s="1">
        <v>45474</v>
      </c>
      <c r="Q8866">
        <v>1928</v>
      </c>
      <c r="R8866">
        <v>9.1</v>
      </c>
      <c r="S8866" t="s">
        <v>19</v>
      </c>
    </row>
    <row r="8867" spans="1:19" x14ac:dyDescent="0.3">
      <c r="A8867" t="s">
        <v>17299</v>
      </c>
      <c r="B8867" t="s">
        <v>176</v>
      </c>
      <c r="C8867" s="2">
        <v>110683</v>
      </c>
      <c r="D8867" t="s">
        <v>10</v>
      </c>
      <c r="E8867" t="s">
        <v>88</v>
      </c>
      <c r="F8867" t="s">
        <v>12</v>
      </c>
      <c r="G8867" t="s">
        <v>36</v>
      </c>
      <c r="H8867" t="s">
        <v>35</v>
      </c>
      <c r="I8867" t="s">
        <v>84</v>
      </c>
      <c r="J8867" t="s">
        <v>25</v>
      </c>
      <c r="K8867" t="s">
        <v>17300</v>
      </c>
      <c r="L8867" t="s">
        <v>17</v>
      </c>
      <c r="M8867">
        <v>17</v>
      </c>
      <c r="N8867" t="s">
        <v>18</v>
      </c>
      <c r="O8867" s="1">
        <v>45708</v>
      </c>
      <c r="P8867" s="1">
        <v>45759</v>
      </c>
      <c r="Q8867">
        <v>1336</v>
      </c>
      <c r="R8867">
        <v>6.1</v>
      </c>
      <c r="S8867" t="s">
        <v>93</v>
      </c>
    </row>
    <row r="8868" spans="1:19" x14ac:dyDescent="0.3">
      <c r="A8868" t="s">
        <v>17301</v>
      </c>
      <c r="B8868" t="s">
        <v>137</v>
      </c>
      <c r="C8868" s="2">
        <v>87302</v>
      </c>
      <c r="D8868" t="s">
        <v>10</v>
      </c>
      <c r="E8868" t="s">
        <v>32</v>
      </c>
      <c r="F8868" t="s">
        <v>12</v>
      </c>
      <c r="G8868" t="s">
        <v>140</v>
      </c>
      <c r="H8868" t="s">
        <v>14</v>
      </c>
      <c r="I8868" t="s">
        <v>126</v>
      </c>
      <c r="J8868" t="s">
        <v>37</v>
      </c>
      <c r="K8868" t="s">
        <v>17302</v>
      </c>
      <c r="L8868" t="s">
        <v>46</v>
      </c>
      <c r="M8868">
        <v>4</v>
      </c>
      <c r="N8868" t="s">
        <v>108</v>
      </c>
      <c r="O8868" s="1">
        <v>45329</v>
      </c>
      <c r="P8868" s="1">
        <v>45361</v>
      </c>
      <c r="Q8868">
        <v>1185</v>
      </c>
      <c r="R8868">
        <v>8.9</v>
      </c>
      <c r="S8868" t="s">
        <v>78</v>
      </c>
    </row>
    <row r="8869" spans="1:19" x14ac:dyDescent="0.3">
      <c r="A8869" t="s">
        <v>17303</v>
      </c>
      <c r="B8869" t="s">
        <v>83</v>
      </c>
      <c r="C8869" s="2">
        <v>139447</v>
      </c>
      <c r="D8869" t="s">
        <v>51</v>
      </c>
      <c r="E8869" t="s">
        <v>88</v>
      </c>
      <c r="F8869" t="s">
        <v>12</v>
      </c>
      <c r="G8869" t="s">
        <v>53</v>
      </c>
      <c r="H8869" t="s">
        <v>14</v>
      </c>
      <c r="I8869" t="s">
        <v>24</v>
      </c>
      <c r="J8869" t="s">
        <v>37</v>
      </c>
      <c r="K8869" t="s">
        <v>17304</v>
      </c>
      <c r="L8869" t="s">
        <v>39</v>
      </c>
      <c r="M8869">
        <v>14</v>
      </c>
      <c r="N8869" t="s">
        <v>101</v>
      </c>
      <c r="O8869" s="1">
        <v>45315</v>
      </c>
      <c r="P8869" s="1">
        <v>45348</v>
      </c>
      <c r="Q8869">
        <v>865</v>
      </c>
      <c r="R8869">
        <v>8.3000000000000007</v>
      </c>
      <c r="S8869" t="s">
        <v>128</v>
      </c>
    </row>
    <row r="8870" spans="1:19" x14ac:dyDescent="0.3">
      <c r="A8870" t="s">
        <v>17305</v>
      </c>
      <c r="B8870" t="s">
        <v>110</v>
      </c>
      <c r="C8870" s="2">
        <v>66961</v>
      </c>
      <c r="D8870" t="s">
        <v>10</v>
      </c>
      <c r="E8870" t="s">
        <v>32</v>
      </c>
      <c r="F8870" t="s">
        <v>99</v>
      </c>
      <c r="G8870" t="s">
        <v>166</v>
      </c>
      <c r="H8870" t="s">
        <v>14</v>
      </c>
      <c r="I8870" t="s">
        <v>166</v>
      </c>
      <c r="J8870" t="s">
        <v>37</v>
      </c>
      <c r="K8870" t="s">
        <v>17306</v>
      </c>
      <c r="L8870" t="s">
        <v>17</v>
      </c>
      <c r="M8870">
        <v>4</v>
      </c>
      <c r="N8870" t="s">
        <v>18</v>
      </c>
      <c r="O8870" s="1">
        <v>45647</v>
      </c>
      <c r="P8870" s="1">
        <v>45681</v>
      </c>
      <c r="Q8870">
        <v>1264</v>
      </c>
      <c r="R8870">
        <v>9.3000000000000007</v>
      </c>
      <c r="S8870" t="s">
        <v>93</v>
      </c>
    </row>
    <row r="8871" spans="1:19" x14ac:dyDescent="0.3">
      <c r="A8871" t="s">
        <v>17307</v>
      </c>
      <c r="B8871" t="s">
        <v>130</v>
      </c>
      <c r="C8871" s="2">
        <v>233684</v>
      </c>
      <c r="D8871" t="s">
        <v>10</v>
      </c>
      <c r="E8871" t="s">
        <v>88</v>
      </c>
      <c r="F8871" t="s">
        <v>99</v>
      </c>
      <c r="G8871" t="s">
        <v>95</v>
      </c>
      <c r="H8871" t="s">
        <v>14</v>
      </c>
      <c r="I8871" t="s">
        <v>95</v>
      </c>
      <c r="J8871" t="s">
        <v>15</v>
      </c>
      <c r="K8871" t="s">
        <v>17308</v>
      </c>
      <c r="L8871" t="s">
        <v>17</v>
      </c>
      <c r="M8871">
        <v>12</v>
      </c>
      <c r="N8871" t="s">
        <v>108</v>
      </c>
      <c r="O8871" s="1">
        <v>45775</v>
      </c>
      <c r="P8871" s="1">
        <v>45828</v>
      </c>
      <c r="Q8871">
        <v>951</v>
      </c>
      <c r="R8871">
        <v>6.2</v>
      </c>
      <c r="S8871" t="s">
        <v>174</v>
      </c>
    </row>
    <row r="8872" spans="1:19" x14ac:dyDescent="0.3">
      <c r="A8872" t="s">
        <v>17309</v>
      </c>
      <c r="B8872" t="s">
        <v>183</v>
      </c>
      <c r="C8872" s="2">
        <v>68263</v>
      </c>
      <c r="D8872" t="s">
        <v>10</v>
      </c>
      <c r="E8872" t="s">
        <v>32</v>
      </c>
      <c r="F8872" t="s">
        <v>33</v>
      </c>
      <c r="G8872" t="s">
        <v>158</v>
      </c>
      <c r="H8872" t="s">
        <v>54</v>
      </c>
      <c r="I8872" t="s">
        <v>95</v>
      </c>
      <c r="J8872" t="s">
        <v>15</v>
      </c>
      <c r="K8872" t="s">
        <v>17310</v>
      </c>
      <c r="L8872" t="s">
        <v>27</v>
      </c>
      <c r="M8872">
        <v>2</v>
      </c>
      <c r="N8872" t="s">
        <v>47</v>
      </c>
      <c r="O8872" s="1">
        <v>45397</v>
      </c>
      <c r="P8872" s="1">
        <v>45449</v>
      </c>
      <c r="Q8872">
        <v>965</v>
      </c>
      <c r="R8872">
        <v>8.6999999999999993</v>
      </c>
      <c r="S8872" t="s">
        <v>93</v>
      </c>
    </row>
    <row r="8873" spans="1:19" x14ac:dyDescent="0.3">
      <c r="A8873" t="s">
        <v>17311</v>
      </c>
      <c r="B8873" t="s">
        <v>145</v>
      </c>
      <c r="C8873" s="2">
        <v>172082</v>
      </c>
      <c r="D8873" t="s">
        <v>10</v>
      </c>
      <c r="E8873" t="s">
        <v>88</v>
      </c>
      <c r="F8873" t="s">
        <v>99</v>
      </c>
      <c r="G8873" t="s">
        <v>23</v>
      </c>
      <c r="H8873" t="s">
        <v>14</v>
      </c>
      <c r="I8873" t="s">
        <v>23</v>
      </c>
      <c r="J8873" t="s">
        <v>37</v>
      </c>
      <c r="K8873" t="s">
        <v>17312</v>
      </c>
      <c r="L8873" t="s">
        <v>39</v>
      </c>
      <c r="M8873">
        <v>12</v>
      </c>
      <c r="N8873" t="s">
        <v>108</v>
      </c>
      <c r="O8873" s="1">
        <v>45404</v>
      </c>
      <c r="P8873" s="1">
        <v>45460</v>
      </c>
      <c r="Q8873">
        <v>1809</v>
      </c>
      <c r="R8873">
        <v>5.4</v>
      </c>
      <c r="S8873" t="s">
        <v>234</v>
      </c>
    </row>
    <row r="8874" spans="1:19" x14ac:dyDescent="0.3">
      <c r="A8874" t="s">
        <v>17313</v>
      </c>
      <c r="B8874" t="s">
        <v>119</v>
      </c>
      <c r="C8874" s="2">
        <v>62832</v>
      </c>
      <c r="D8874" t="s">
        <v>10</v>
      </c>
      <c r="E8874" t="s">
        <v>22</v>
      </c>
      <c r="F8874" t="s">
        <v>52</v>
      </c>
      <c r="G8874" t="s">
        <v>84</v>
      </c>
      <c r="H8874" t="s">
        <v>14</v>
      </c>
      <c r="I8874" t="s">
        <v>84</v>
      </c>
      <c r="J8874" t="s">
        <v>25</v>
      </c>
      <c r="K8874" t="s">
        <v>17314</v>
      </c>
      <c r="L8874" t="s">
        <v>17</v>
      </c>
      <c r="M8874" t="s">
        <v>37</v>
      </c>
      <c r="N8874" t="s">
        <v>122</v>
      </c>
      <c r="O8874" s="1">
        <v>45741</v>
      </c>
      <c r="P8874" s="1">
        <v>45783</v>
      </c>
      <c r="Q8874">
        <v>2255</v>
      </c>
      <c r="R8874">
        <v>6</v>
      </c>
      <c r="S8874" t="s">
        <v>57</v>
      </c>
    </row>
    <row r="8875" spans="1:19" x14ac:dyDescent="0.3">
      <c r="A8875" t="s">
        <v>17315</v>
      </c>
      <c r="B8875" t="s">
        <v>110</v>
      </c>
      <c r="C8875" s="2">
        <v>213758</v>
      </c>
      <c r="D8875" t="s">
        <v>10</v>
      </c>
      <c r="E8875" t="s">
        <v>88</v>
      </c>
      <c r="F8875" t="s">
        <v>12</v>
      </c>
      <c r="G8875" t="s">
        <v>55</v>
      </c>
      <c r="H8875" t="s">
        <v>14</v>
      </c>
      <c r="I8875" t="s">
        <v>55</v>
      </c>
      <c r="J8875" t="s">
        <v>25</v>
      </c>
      <c r="K8875" t="s">
        <v>17316</v>
      </c>
      <c r="L8875" t="s">
        <v>39</v>
      </c>
      <c r="M8875">
        <v>16</v>
      </c>
      <c r="N8875" t="s">
        <v>116</v>
      </c>
      <c r="O8875" s="1">
        <v>45579</v>
      </c>
      <c r="P8875" s="1">
        <v>45628</v>
      </c>
      <c r="Q8875">
        <v>1086</v>
      </c>
      <c r="R8875">
        <v>9.6</v>
      </c>
      <c r="S8875" t="s">
        <v>112</v>
      </c>
    </row>
    <row r="8876" spans="1:19" x14ac:dyDescent="0.3">
      <c r="A8876" t="s">
        <v>17317</v>
      </c>
      <c r="B8876" t="s">
        <v>161</v>
      </c>
      <c r="C8876" s="2">
        <v>117822</v>
      </c>
      <c r="D8876" t="s">
        <v>10</v>
      </c>
      <c r="E8876" t="s">
        <v>32</v>
      </c>
      <c r="F8876" t="s">
        <v>33</v>
      </c>
      <c r="G8876" t="s">
        <v>34</v>
      </c>
      <c r="H8876" t="s">
        <v>35</v>
      </c>
      <c r="I8876" t="s">
        <v>34</v>
      </c>
      <c r="J8876" t="s">
        <v>25</v>
      </c>
      <c r="K8876" t="s">
        <v>17318</v>
      </c>
      <c r="L8876" t="s">
        <v>46</v>
      </c>
      <c r="M8876">
        <v>3</v>
      </c>
      <c r="N8876" t="s">
        <v>101</v>
      </c>
      <c r="O8876" s="1">
        <v>45538</v>
      </c>
      <c r="P8876" s="1">
        <v>45579</v>
      </c>
      <c r="Q8876">
        <v>1268</v>
      </c>
      <c r="R8876">
        <v>7.4</v>
      </c>
      <c r="S8876" t="s">
        <v>117</v>
      </c>
    </row>
    <row r="8877" spans="1:19" x14ac:dyDescent="0.3">
      <c r="A8877" t="s">
        <v>17319</v>
      </c>
      <c r="B8877" t="s">
        <v>31</v>
      </c>
      <c r="C8877" s="2">
        <v>186854</v>
      </c>
      <c r="D8877" t="s">
        <v>10</v>
      </c>
      <c r="E8877" t="s">
        <v>11</v>
      </c>
      <c r="F8877" t="s">
        <v>52</v>
      </c>
      <c r="G8877" t="s">
        <v>95</v>
      </c>
      <c r="H8877" t="s">
        <v>14</v>
      </c>
      <c r="I8877" t="s">
        <v>95</v>
      </c>
      <c r="J8877" t="s">
        <v>15</v>
      </c>
      <c r="K8877" t="s">
        <v>17320</v>
      </c>
      <c r="L8877" t="s">
        <v>27</v>
      </c>
      <c r="M8877">
        <v>8</v>
      </c>
      <c r="N8877" t="s">
        <v>40</v>
      </c>
      <c r="O8877" s="1">
        <v>45776</v>
      </c>
      <c r="P8877" s="1">
        <v>45832</v>
      </c>
      <c r="Q8877">
        <v>1681</v>
      </c>
      <c r="R8877">
        <v>6.3</v>
      </c>
      <c r="S8877" t="s">
        <v>63</v>
      </c>
    </row>
    <row r="8878" spans="1:19" x14ac:dyDescent="0.3">
      <c r="A8878" t="s">
        <v>17321</v>
      </c>
      <c r="B8878" t="s">
        <v>130</v>
      </c>
      <c r="C8878" s="2">
        <v>95695</v>
      </c>
      <c r="D8878" t="s">
        <v>10</v>
      </c>
      <c r="E8878" t="s">
        <v>32</v>
      </c>
      <c r="F8878" t="s">
        <v>33</v>
      </c>
      <c r="G8878" t="s">
        <v>84</v>
      </c>
      <c r="H8878" t="s">
        <v>14</v>
      </c>
      <c r="I8878" t="s">
        <v>84</v>
      </c>
      <c r="J8878" t="s">
        <v>37</v>
      </c>
      <c r="K8878" t="s">
        <v>17322</v>
      </c>
      <c r="L8878" t="s">
        <v>39</v>
      </c>
      <c r="M8878">
        <v>4</v>
      </c>
      <c r="N8878" t="s">
        <v>47</v>
      </c>
      <c r="O8878" s="1">
        <v>45702</v>
      </c>
      <c r="P8878" s="1">
        <v>45718</v>
      </c>
      <c r="Q8878">
        <v>1957</v>
      </c>
      <c r="R8878">
        <v>8.5</v>
      </c>
      <c r="S8878" t="s">
        <v>78</v>
      </c>
    </row>
    <row r="8879" spans="1:19" x14ac:dyDescent="0.3">
      <c r="A8879" t="s">
        <v>17323</v>
      </c>
      <c r="B8879" t="s">
        <v>59</v>
      </c>
      <c r="C8879" s="2">
        <v>114325</v>
      </c>
      <c r="D8879" t="s">
        <v>51</v>
      </c>
      <c r="E8879" t="s">
        <v>11</v>
      </c>
      <c r="F8879" t="s">
        <v>33</v>
      </c>
      <c r="G8879" t="s">
        <v>120</v>
      </c>
      <c r="H8879" t="s">
        <v>14</v>
      </c>
      <c r="I8879" t="s">
        <v>120</v>
      </c>
      <c r="J8879" t="s">
        <v>37</v>
      </c>
      <c r="K8879" t="s">
        <v>17324</v>
      </c>
      <c r="L8879" t="s">
        <v>27</v>
      </c>
      <c r="M8879">
        <v>7</v>
      </c>
      <c r="N8879" t="s">
        <v>62</v>
      </c>
      <c r="O8879" s="1">
        <v>45746</v>
      </c>
      <c r="P8879" s="1">
        <v>45764</v>
      </c>
      <c r="Q8879">
        <v>1900</v>
      </c>
      <c r="R8879">
        <v>5.6</v>
      </c>
      <c r="S8879" t="s">
        <v>73</v>
      </c>
    </row>
    <row r="8880" spans="1:19" x14ac:dyDescent="0.3">
      <c r="A8880" t="s">
        <v>17325</v>
      </c>
      <c r="B8880" t="s">
        <v>75</v>
      </c>
      <c r="C8880" s="2">
        <v>235903</v>
      </c>
      <c r="D8880" t="s">
        <v>66</v>
      </c>
      <c r="E8880" t="s">
        <v>88</v>
      </c>
      <c r="F8880" t="s">
        <v>52</v>
      </c>
      <c r="G8880" t="s">
        <v>67</v>
      </c>
      <c r="H8880" t="s">
        <v>54</v>
      </c>
      <c r="I8880" t="s">
        <v>67</v>
      </c>
      <c r="J8880" t="s">
        <v>25</v>
      </c>
      <c r="K8880" t="s">
        <v>17326</v>
      </c>
      <c r="L8880" t="s">
        <v>46</v>
      </c>
      <c r="M8880">
        <v>17</v>
      </c>
      <c r="N8880" t="s">
        <v>62</v>
      </c>
      <c r="O8880" s="1">
        <v>45411</v>
      </c>
      <c r="P8880" s="1">
        <v>45432</v>
      </c>
      <c r="Q8880">
        <v>1302</v>
      </c>
      <c r="R8880">
        <v>7.8</v>
      </c>
      <c r="S8880" t="s">
        <v>19</v>
      </c>
    </row>
    <row r="8881" spans="1:19" x14ac:dyDescent="0.3">
      <c r="A8881" t="s">
        <v>17327</v>
      </c>
      <c r="B8881" t="s">
        <v>114</v>
      </c>
      <c r="C8881" s="2">
        <v>144585</v>
      </c>
      <c r="D8881" t="s">
        <v>10</v>
      </c>
      <c r="E8881" t="s">
        <v>88</v>
      </c>
      <c r="F8881" t="s">
        <v>99</v>
      </c>
      <c r="G8881" t="s">
        <v>104</v>
      </c>
      <c r="H8881" t="s">
        <v>14</v>
      </c>
      <c r="I8881" t="s">
        <v>126</v>
      </c>
      <c r="J8881" t="s">
        <v>25</v>
      </c>
      <c r="K8881" t="s">
        <v>17328</v>
      </c>
      <c r="L8881" t="s">
        <v>46</v>
      </c>
      <c r="M8881">
        <v>18</v>
      </c>
      <c r="N8881" t="s">
        <v>149</v>
      </c>
      <c r="O8881" s="1">
        <v>45488</v>
      </c>
      <c r="P8881" s="1">
        <v>45529</v>
      </c>
      <c r="Q8881">
        <v>1257</v>
      </c>
      <c r="R8881">
        <v>7.6</v>
      </c>
      <c r="S8881" t="s">
        <v>234</v>
      </c>
    </row>
    <row r="8882" spans="1:19" x14ac:dyDescent="0.3">
      <c r="A8882" t="s">
        <v>17329</v>
      </c>
      <c r="B8882" t="s">
        <v>9</v>
      </c>
      <c r="C8882" s="2">
        <v>131899</v>
      </c>
      <c r="D8882" t="s">
        <v>66</v>
      </c>
      <c r="E8882" t="s">
        <v>11</v>
      </c>
      <c r="F8882" t="s">
        <v>33</v>
      </c>
      <c r="G8882" t="s">
        <v>67</v>
      </c>
      <c r="H8882" t="s">
        <v>54</v>
      </c>
      <c r="I8882" t="s">
        <v>67</v>
      </c>
      <c r="J8882" t="s">
        <v>37</v>
      </c>
      <c r="K8882" t="s">
        <v>17330</v>
      </c>
      <c r="L8882" t="s">
        <v>17</v>
      </c>
      <c r="M8882">
        <v>5</v>
      </c>
      <c r="N8882" t="s">
        <v>62</v>
      </c>
      <c r="O8882" s="1">
        <v>45311</v>
      </c>
      <c r="P8882" s="1">
        <v>45350</v>
      </c>
      <c r="Q8882">
        <v>842</v>
      </c>
      <c r="R8882">
        <v>6.3</v>
      </c>
      <c r="S8882" t="s">
        <v>112</v>
      </c>
    </row>
    <row r="8883" spans="1:19" x14ac:dyDescent="0.3">
      <c r="A8883" t="s">
        <v>17331</v>
      </c>
      <c r="B8883" t="s">
        <v>137</v>
      </c>
      <c r="C8883" s="2">
        <v>171607</v>
      </c>
      <c r="D8883" t="s">
        <v>10</v>
      </c>
      <c r="E8883" t="s">
        <v>88</v>
      </c>
      <c r="F8883" t="s">
        <v>52</v>
      </c>
      <c r="G8883" t="s">
        <v>36</v>
      </c>
      <c r="H8883" t="s">
        <v>14</v>
      </c>
      <c r="I8883" t="s">
        <v>36</v>
      </c>
      <c r="J8883" t="s">
        <v>25</v>
      </c>
      <c r="K8883" t="s">
        <v>17332</v>
      </c>
      <c r="L8883" t="s">
        <v>17</v>
      </c>
      <c r="M8883">
        <v>11</v>
      </c>
      <c r="N8883" t="s">
        <v>149</v>
      </c>
      <c r="O8883" s="1">
        <v>45444</v>
      </c>
      <c r="P8883" s="1">
        <v>45479</v>
      </c>
      <c r="Q8883">
        <v>1874</v>
      </c>
      <c r="R8883">
        <v>6.9</v>
      </c>
      <c r="S8883" t="s">
        <v>19</v>
      </c>
    </row>
    <row r="8884" spans="1:19" x14ac:dyDescent="0.3">
      <c r="A8884" t="s">
        <v>17333</v>
      </c>
      <c r="B8884" t="s">
        <v>176</v>
      </c>
      <c r="C8884" s="2">
        <v>91885</v>
      </c>
      <c r="D8884" t="s">
        <v>10</v>
      </c>
      <c r="E8884" t="s">
        <v>32</v>
      </c>
      <c r="F8884" t="s">
        <v>52</v>
      </c>
      <c r="G8884" t="s">
        <v>84</v>
      </c>
      <c r="H8884" t="s">
        <v>54</v>
      </c>
      <c r="I8884" t="s">
        <v>84</v>
      </c>
      <c r="J8884" t="s">
        <v>25</v>
      </c>
      <c r="K8884" t="s">
        <v>17334</v>
      </c>
      <c r="L8884" t="s">
        <v>17</v>
      </c>
      <c r="M8884">
        <v>4</v>
      </c>
      <c r="N8884" t="s">
        <v>69</v>
      </c>
      <c r="O8884" s="1">
        <v>45611</v>
      </c>
      <c r="P8884" s="1">
        <v>45640</v>
      </c>
      <c r="Q8884">
        <v>1071</v>
      </c>
      <c r="R8884">
        <v>7.2</v>
      </c>
      <c r="S8884" t="s">
        <v>29</v>
      </c>
    </row>
    <row r="8885" spans="1:19" x14ac:dyDescent="0.3">
      <c r="A8885" t="s">
        <v>17335</v>
      </c>
      <c r="B8885" t="s">
        <v>83</v>
      </c>
      <c r="C8885" s="2">
        <v>128424</v>
      </c>
      <c r="D8885" t="s">
        <v>10</v>
      </c>
      <c r="E8885" t="s">
        <v>11</v>
      </c>
      <c r="F8885" t="s">
        <v>52</v>
      </c>
      <c r="G8885" t="s">
        <v>23</v>
      </c>
      <c r="H8885" t="s">
        <v>35</v>
      </c>
      <c r="I8885" t="s">
        <v>23</v>
      </c>
      <c r="J8885" t="s">
        <v>15</v>
      </c>
      <c r="K8885" t="s">
        <v>17336</v>
      </c>
      <c r="L8885" t="s">
        <v>46</v>
      </c>
      <c r="M8885">
        <v>5</v>
      </c>
      <c r="N8885" t="s">
        <v>97</v>
      </c>
      <c r="O8885" s="1">
        <v>45619</v>
      </c>
      <c r="P8885" s="1">
        <v>45676</v>
      </c>
      <c r="Q8885">
        <v>1731</v>
      </c>
      <c r="R8885">
        <v>5.9</v>
      </c>
      <c r="S8885" t="s">
        <v>93</v>
      </c>
    </row>
    <row r="8886" spans="1:19" x14ac:dyDescent="0.3">
      <c r="A8886" t="s">
        <v>17337</v>
      </c>
      <c r="B8886" t="s">
        <v>145</v>
      </c>
      <c r="C8886" s="2">
        <v>191405</v>
      </c>
      <c r="D8886" t="s">
        <v>10</v>
      </c>
      <c r="E8886" t="s">
        <v>88</v>
      </c>
      <c r="F8886" t="s">
        <v>99</v>
      </c>
      <c r="G8886" t="s">
        <v>23</v>
      </c>
      <c r="H8886" t="s">
        <v>54</v>
      </c>
      <c r="I8886" t="s">
        <v>23</v>
      </c>
      <c r="J8886" t="s">
        <v>15</v>
      </c>
      <c r="K8886" t="s">
        <v>17338</v>
      </c>
      <c r="L8886" t="s">
        <v>46</v>
      </c>
      <c r="M8886">
        <v>15</v>
      </c>
      <c r="N8886" t="s">
        <v>116</v>
      </c>
      <c r="O8886" s="1">
        <v>45554</v>
      </c>
      <c r="P8886" s="1">
        <v>45571</v>
      </c>
      <c r="Q8886">
        <v>1776</v>
      </c>
      <c r="R8886">
        <v>8</v>
      </c>
      <c r="S8886" t="s">
        <v>93</v>
      </c>
    </row>
    <row r="8887" spans="1:19" x14ac:dyDescent="0.3">
      <c r="A8887" t="s">
        <v>17339</v>
      </c>
      <c r="B8887" t="s">
        <v>119</v>
      </c>
      <c r="C8887" s="2">
        <v>72130</v>
      </c>
      <c r="D8887" t="s">
        <v>10</v>
      </c>
      <c r="E8887" t="s">
        <v>22</v>
      </c>
      <c r="F8887" t="s">
        <v>33</v>
      </c>
      <c r="G8887" t="s">
        <v>126</v>
      </c>
      <c r="H8887" t="s">
        <v>14</v>
      </c>
      <c r="I8887" t="s">
        <v>126</v>
      </c>
      <c r="J8887" t="s">
        <v>25</v>
      </c>
      <c r="K8887" t="s">
        <v>17340</v>
      </c>
      <c r="L8887" t="s">
        <v>39</v>
      </c>
      <c r="M8887">
        <v>1</v>
      </c>
      <c r="N8887" t="s">
        <v>86</v>
      </c>
      <c r="O8887" s="1">
        <v>45558</v>
      </c>
      <c r="P8887" s="1">
        <v>45616</v>
      </c>
      <c r="Q8887">
        <v>2082</v>
      </c>
      <c r="R8887">
        <v>7.3</v>
      </c>
      <c r="S8887" t="s">
        <v>41</v>
      </c>
    </row>
    <row r="8888" spans="1:19" x14ac:dyDescent="0.3">
      <c r="A8888" t="s">
        <v>17341</v>
      </c>
      <c r="B8888" t="s">
        <v>75</v>
      </c>
      <c r="C8888" s="2">
        <v>102836</v>
      </c>
      <c r="D8888" t="s">
        <v>10</v>
      </c>
      <c r="E8888" t="s">
        <v>11</v>
      </c>
      <c r="F8888" t="s">
        <v>33</v>
      </c>
      <c r="G8888" t="s">
        <v>36</v>
      </c>
      <c r="H8888" t="s">
        <v>35</v>
      </c>
      <c r="I8888" t="s">
        <v>153</v>
      </c>
      <c r="J8888" t="s">
        <v>37</v>
      </c>
      <c r="K8888" t="s">
        <v>17342</v>
      </c>
      <c r="L8888" t="s">
        <v>46</v>
      </c>
      <c r="M8888">
        <v>7</v>
      </c>
      <c r="N8888" t="s">
        <v>122</v>
      </c>
      <c r="O8888" s="1">
        <v>45766</v>
      </c>
      <c r="P8888" s="1">
        <v>45794</v>
      </c>
      <c r="Q8888">
        <v>1841</v>
      </c>
      <c r="R8888">
        <v>8.5</v>
      </c>
      <c r="S8888" t="s">
        <v>93</v>
      </c>
    </row>
    <row r="8889" spans="1:19" x14ac:dyDescent="0.3">
      <c r="A8889" t="s">
        <v>17343</v>
      </c>
      <c r="B8889" t="s">
        <v>176</v>
      </c>
      <c r="C8889" s="2">
        <v>122373</v>
      </c>
      <c r="D8889" t="s">
        <v>10</v>
      </c>
      <c r="E8889" t="s">
        <v>32</v>
      </c>
      <c r="F8889" t="s">
        <v>12</v>
      </c>
      <c r="G8889" t="s">
        <v>34</v>
      </c>
      <c r="H8889" t="s">
        <v>35</v>
      </c>
      <c r="I8889" t="s">
        <v>34</v>
      </c>
      <c r="J8889" t="s">
        <v>25</v>
      </c>
      <c r="K8889" t="s">
        <v>17344</v>
      </c>
      <c r="L8889" t="s">
        <v>39</v>
      </c>
      <c r="M8889">
        <v>2</v>
      </c>
      <c r="N8889" t="s">
        <v>62</v>
      </c>
      <c r="O8889" s="1">
        <v>45429</v>
      </c>
      <c r="P8889" s="1">
        <v>45497</v>
      </c>
      <c r="Q8889">
        <v>972</v>
      </c>
      <c r="R8889">
        <v>5.6</v>
      </c>
      <c r="S8889" t="s">
        <v>19</v>
      </c>
    </row>
    <row r="8890" spans="1:19" x14ac:dyDescent="0.3">
      <c r="A8890" t="s">
        <v>17345</v>
      </c>
      <c r="B8890" t="s">
        <v>183</v>
      </c>
      <c r="C8890" s="2">
        <v>146588</v>
      </c>
      <c r="D8890" t="s">
        <v>10</v>
      </c>
      <c r="E8890" t="s">
        <v>32</v>
      </c>
      <c r="F8890" t="s">
        <v>33</v>
      </c>
      <c r="G8890" t="s">
        <v>34</v>
      </c>
      <c r="H8890" t="s">
        <v>35</v>
      </c>
      <c r="I8890" t="s">
        <v>34</v>
      </c>
      <c r="J8890" t="s">
        <v>15</v>
      </c>
      <c r="K8890" t="s">
        <v>17346</v>
      </c>
      <c r="L8890" t="s">
        <v>46</v>
      </c>
      <c r="M8890">
        <v>4</v>
      </c>
      <c r="N8890" t="s">
        <v>149</v>
      </c>
      <c r="O8890" s="1">
        <v>45734</v>
      </c>
      <c r="P8890" s="1">
        <v>45769</v>
      </c>
      <c r="Q8890">
        <v>2335</v>
      </c>
      <c r="R8890">
        <v>9.9</v>
      </c>
      <c r="S8890" t="s">
        <v>57</v>
      </c>
    </row>
    <row r="8891" spans="1:19" x14ac:dyDescent="0.3">
      <c r="A8891" t="s">
        <v>17347</v>
      </c>
      <c r="B8891" t="s">
        <v>137</v>
      </c>
      <c r="C8891" s="2">
        <v>70892</v>
      </c>
      <c r="D8891" t="s">
        <v>66</v>
      </c>
      <c r="E8891" t="s">
        <v>22</v>
      </c>
      <c r="F8891" t="s">
        <v>12</v>
      </c>
      <c r="G8891" t="s">
        <v>67</v>
      </c>
      <c r="H8891" t="s">
        <v>35</v>
      </c>
      <c r="I8891" t="s">
        <v>67</v>
      </c>
      <c r="J8891" t="s">
        <v>37</v>
      </c>
      <c r="K8891" t="s">
        <v>17348</v>
      </c>
      <c r="L8891" t="s">
        <v>17</v>
      </c>
      <c r="M8891" t="s">
        <v>37</v>
      </c>
      <c r="N8891" t="s">
        <v>69</v>
      </c>
      <c r="O8891" s="1">
        <v>45500</v>
      </c>
      <c r="P8891" s="1">
        <v>45523</v>
      </c>
      <c r="Q8891">
        <v>1648</v>
      </c>
      <c r="R8891">
        <v>6.1</v>
      </c>
      <c r="S8891" t="s">
        <v>57</v>
      </c>
    </row>
    <row r="8892" spans="1:19" x14ac:dyDescent="0.3">
      <c r="A8892" t="s">
        <v>17349</v>
      </c>
      <c r="B8892" t="s">
        <v>130</v>
      </c>
      <c r="C8892" s="2">
        <v>109158</v>
      </c>
      <c r="D8892" t="s">
        <v>51</v>
      </c>
      <c r="E8892" t="s">
        <v>32</v>
      </c>
      <c r="F8892" t="s">
        <v>33</v>
      </c>
      <c r="G8892" t="s">
        <v>60</v>
      </c>
      <c r="H8892" t="s">
        <v>35</v>
      </c>
      <c r="I8892" t="s">
        <v>60</v>
      </c>
      <c r="J8892" t="s">
        <v>25</v>
      </c>
      <c r="K8892" t="s">
        <v>17350</v>
      </c>
      <c r="L8892" t="s">
        <v>27</v>
      </c>
      <c r="M8892">
        <v>3</v>
      </c>
      <c r="N8892" t="s">
        <v>77</v>
      </c>
      <c r="O8892" s="1">
        <v>45676</v>
      </c>
      <c r="P8892" s="1">
        <v>45726</v>
      </c>
      <c r="Q8892">
        <v>2063</v>
      </c>
      <c r="R8892">
        <v>9.8000000000000007</v>
      </c>
      <c r="S8892" t="s">
        <v>234</v>
      </c>
    </row>
    <row r="8893" spans="1:19" x14ac:dyDescent="0.3">
      <c r="A8893" t="s">
        <v>17351</v>
      </c>
      <c r="B8893" t="s">
        <v>256</v>
      </c>
      <c r="C8893" s="2">
        <v>81470</v>
      </c>
      <c r="D8893" t="s">
        <v>10</v>
      </c>
      <c r="E8893" t="s">
        <v>11</v>
      </c>
      <c r="F8893" t="s">
        <v>33</v>
      </c>
      <c r="G8893" t="s">
        <v>80</v>
      </c>
      <c r="H8893" t="s">
        <v>54</v>
      </c>
      <c r="I8893" t="s">
        <v>80</v>
      </c>
      <c r="J8893" t="s">
        <v>25</v>
      </c>
      <c r="K8893" t="s">
        <v>17352</v>
      </c>
      <c r="L8893" t="s">
        <v>17</v>
      </c>
      <c r="M8893">
        <v>6</v>
      </c>
      <c r="N8893" t="s">
        <v>77</v>
      </c>
      <c r="O8893" s="1">
        <v>45666</v>
      </c>
      <c r="P8893" s="1">
        <v>45687</v>
      </c>
      <c r="Q8893">
        <v>1221</v>
      </c>
      <c r="R8893">
        <v>5.5</v>
      </c>
      <c r="S8893" t="s">
        <v>93</v>
      </c>
    </row>
    <row r="8894" spans="1:19" x14ac:dyDescent="0.3">
      <c r="A8894" t="s">
        <v>17353</v>
      </c>
      <c r="B8894" t="s">
        <v>110</v>
      </c>
      <c r="C8894" s="2">
        <v>252584</v>
      </c>
      <c r="D8894" t="s">
        <v>10</v>
      </c>
      <c r="E8894" t="s">
        <v>88</v>
      </c>
      <c r="F8894" t="s">
        <v>12</v>
      </c>
      <c r="G8894" t="s">
        <v>84</v>
      </c>
      <c r="H8894" t="s">
        <v>35</v>
      </c>
      <c r="I8894" t="s">
        <v>84</v>
      </c>
      <c r="J8894" t="s">
        <v>37</v>
      </c>
      <c r="K8894" t="s">
        <v>509</v>
      </c>
      <c r="L8894" t="s">
        <v>17</v>
      </c>
      <c r="M8894">
        <v>13</v>
      </c>
      <c r="N8894" t="s">
        <v>122</v>
      </c>
      <c r="O8894" s="1">
        <v>45632</v>
      </c>
      <c r="P8894" s="1">
        <v>45665</v>
      </c>
      <c r="Q8894">
        <v>1569</v>
      </c>
      <c r="R8894">
        <v>8.8000000000000007</v>
      </c>
      <c r="S8894" t="s">
        <v>112</v>
      </c>
    </row>
    <row r="8895" spans="1:19" x14ac:dyDescent="0.3">
      <c r="A8895" t="s">
        <v>17354</v>
      </c>
      <c r="B8895" t="s">
        <v>137</v>
      </c>
      <c r="C8895" s="2">
        <v>59056</v>
      </c>
      <c r="D8895" t="s">
        <v>10</v>
      </c>
      <c r="E8895" t="s">
        <v>22</v>
      </c>
      <c r="F8895" t="s">
        <v>52</v>
      </c>
      <c r="G8895" t="s">
        <v>55</v>
      </c>
      <c r="H8895" t="s">
        <v>54</v>
      </c>
      <c r="I8895" t="s">
        <v>55</v>
      </c>
      <c r="J8895" t="s">
        <v>37</v>
      </c>
      <c r="K8895" t="s">
        <v>17355</v>
      </c>
      <c r="L8895" t="s">
        <v>46</v>
      </c>
      <c r="M8895">
        <v>1</v>
      </c>
      <c r="N8895" t="s">
        <v>97</v>
      </c>
      <c r="O8895" s="1">
        <v>45450</v>
      </c>
      <c r="P8895" s="1">
        <v>45513</v>
      </c>
      <c r="Q8895">
        <v>1004</v>
      </c>
      <c r="R8895">
        <v>7.6</v>
      </c>
      <c r="S8895" t="s">
        <v>19</v>
      </c>
    </row>
    <row r="8896" spans="1:19" x14ac:dyDescent="0.3">
      <c r="A8896" t="s">
        <v>17356</v>
      </c>
      <c r="B8896" t="s">
        <v>114</v>
      </c>
      <c r="C8896" s="2">
        <v>54511</v>
      </c>
      <c r="D8896" t="s">
        <v>10</v>
      </c>
      <c r="E8896" t="s">
        <v>32</v>
      </c>
      <c r="F8896" t="s">
        <v>12</v>
      </c>
      <c r="G8896" t="s">
        <v>80</v>
      </c>
      <c r="H8896" t="s">
        <v>14</v>
      </c>
      <c r="I8896" t="s">
        <v>80</v>
      </c>
      <c r="J8896" t="s">
        <v>37</v>
      </c>
      <c r="K8896" t="s">
        <v>17357</v>
      </c>
      <c r="L8896" t="s">
        <v>27</v>
      </c>
      <c r="M8896">
        <v>3</v>
      </c>
      <c r="N8896" t="s">
        <v>116</v>
      </c>
      <c r="O8896" s="1">
        <v>45451</v>
      </c>
      <c r="P8896" s="1">
        <v>45507</v>
      </c>
      <c r="Q8896">
        <v>2038</v>
      </c>
      <c r="R8896">
        <v>7</v>
      </c>
      <c r="S8896" t="s">
        <v>57</v>
      </c>
    </row>
    <row r="8897" spans="1:19" x14ac:dyDescent="0.3">
      <c r="A8897" t="s">
        <v>17358</v>
      </c>
      <c r="B8897" t="s">
        <v>65</v>
      </c>
      <c r="C8897" s="2">
        <v>44663</v>
      </c>
      <c r="D8897" t="s">
        <v>10</v>
      </c>
      <c r="E8897" t="s">
        <v>22</v>
      </c>
      <c r="F8897" t="s">
        <v>33</v>
      </c>
      <c r="G8897" t="s">
        <v>36</v>
      </c>
      <c r="H8897" t="s">
        <v>54</v>
      </c>
      <c r="I8897" t="s">
        <v>55</v>
      </c>
      <c r="J8897" t="s">
        <v>37</v>
      </c>
      <c r="K8897" t="s">
        <v>17359</v>
      </c>
      <c r="L8897" t="s">
        <v>39</v>
      </c>
      <c r="M8897" t="s">
        <v>37</v>
      </c>
      <c r="N8897" t="s">
        <v>40</v>
      </c>
      <c r="O8897" s="1">
        <v>45369</v>
      </c>
      <c r="P8897" s="1">
        <v>45429</v>
      </c>
      <c r="Q8897">
        <v>2437</v>
      </c>
      <c r="R8897">
        <v>6.7</v>
      </c>
      <c r="S8897" t="s">
        <v>174</v>
      </c>
    </row>
    <row r="8898" spans="1:19" x14ac:dyDescent="0.3">
      <c r="A8898" t="s">
        <v>17360</v>
      </c>
      <c r="B8898" t="s">
        <v>130</v>
      </c>
      <c r="C8898" s="2">
        <v>115121</v>
      </c>
      <c r="D8898" t="s">
        <v>10</v>
      </c>
      <c r="E8898" t="s">
        <v>11</v>
      </c>
      <c r="F8898" t="s">
        <v>52</v>
      </c>
      <c r="G8898" t="s">
        <v>23</v>
      </c>
      <c r="H8898" t="s">
        <v>54</v>
      </c>
      <c r="I8898" t="s">
        <v>23</v>
      </c>
      <c r="J8898" t="s">
        <v>15</v>
      </c>
      <c r="K8898" t="s">
        <v>17361</v>
      </c>
      <c r="L8898" t="s">
        <v>39</v>
      </c>
      <c r="M8898">
        <v>5</v>
      </c>
      <c r="N8898" t="s">
        <v>90</v>
      </c>
      <c r="O8898" s="1">
        <v>45429</v>
      </c>
      <c r="P8898" s="1">
        <v>45456</v>
      </c>
      <c r="Q8898">
        <v>1628</v>
      </c>
      <c r="R8898">
        <v>8.1</v>
      </c>
      <c r="S8898" t="s">
        <v>48</v>
      </c>
    </row>
    <row r="8899" spans="1:19" x14ac:dyDescent="0.3">
      <c r="A8899" t="s">
        <v>17362</v>
      </c>
      <c r="B8899" t="s">
        <v>83</v>
      </c>
      <c r="C8899" s="2">
        <v>161002</v>
      </c>
      <c r="D8899" t="s">
        <v>10</v>
      </c>
      <c r="E8899" t="s">
        <v>11</v>
      </c>
      <c r="F8899" t="s">
        <v>33</v>
      </c>
      <c r="G8899" t="s">
        <v>126</v>
      </c>
      <c r="H8899" t="s">
        <v>35</v>
      </c>
      <c r="I8899" t="s">
        <v>126</v>
      </c>
      <c r="J8899" t="s">
        <v>15</v>
      </c>
      <c r="K8899" t="s">
        <v>17363</v>
      </c>
      <c r="L8899" t="s">
        <v>17</v>
      </c>
      <c r="M8899">
        <v>9</v>
      </c>
      <c r="N8899" t="s">
        <v>108</v>
      </c>
      <c r="O8899" s="1">
        <v>45702</v>
      </c>
      <c r="P8899" s="1">
        <v>45731</v>
      </c>
      <c r="Q8899">
        <v>824</v>
      </c>
      <c r="R8899">
        <v>9.1999999999999993</v>
      </c>
      <c r="S8899" t="s">
        <v>73</v>
      </c>
    </row>
    <row r="8900" spans="1:19" x14ac:dyDescent="0.3">
      <c r="A8900" t="s">
        <v>17364</v>
      </c>
      <c r="B8900" t="s">
        <v>114</v>
      </c>
      <c r="C8900" s="2">
        <v>75218</v>
      </c>
      <c r="D8900" t="s">
        <v>51</v>
      </c>
      <c r="E8900" t="s">
        <v>22</v>
      </c>
      <c r="F8900" t="s">
        <v>99</v>
      </c>
      <c r="G8900" t="s">
        <v>53</v>
      </c>
      <c r="H8900" t="s">
        <v>14</v>
      </c>
      <c r="I8900" t="s">
        <v>158</v>
      </c>
      <c r="J8900" t="s">
        <v>25</v>
      </c>
      <c r="K8900" t="s">
        <v>17365</v>
      </c>
      <c r="L8900" t="s">
        <v>27</v>
      </c>
      <c r="M8900">
        <v>1</v>
      </c>
      <c r="N8900" t="s">
        <v>40</v>
      </c>
      <c r="O8900" s="1">
        <v>45421</v>
      </c>
      <c r="P8900" s="1">
        <v>45473</v>
      </c>
      <c r="Q8900">
        <v>1356</v>
      </c>
      <c r="R8900">
        <v>8.4</v>
      </c>
      <c r="S8900" t="s">
        <v>29</v>
      </c>
    </row>
    <row r="8901" spans="1:19" x14ac:dyDescent="0.3">
      <c r="A8901" t="s">
        <v>17366</v>
      </c>
      <c r="B8901" t="s">
        <v>65</v>
      </c>
      <c r="C8901" s="2">
        <v>111747</v>
      </c>
      <c r="D8901" t="s">
        <v>51</v>
      </c>
      <c r="E8901" t="s">
        <v>11</v>
      </c>
      <c r="F8901" t="s">
        <v>33</v>
      </c>
      <c r="G8901" t="s">
        <v>60</v>
      </c>
      <c r="H8901" t="s">
        <v>54</v>
      </c>
      <c r="I8901" t="s">
        <v>60</v>
      </c>
      <c r="J8901" t="s">
        <v>37</v>
      </c>
      <c r="K8901" t="s">
        <v>17367</v>
      </c>
      <c r="L8901" t="s">
        <v>17</v>
      </c>
      <c r="M8901">
        <v>6</v>
      </c>
      <c r="N8901" t="s">
        <v>101</v>
      </c>
      <c r="O8901" s="1">
        <v>45500</v>
      </c>
      <c r="P8901" s="1">
        <v>45538</v>
      </c>
      <c r="Q8901">
        <v>1135</v>
      </c>
      <c r="R8901">
        <v>6</v>
      </c>
      <c r="S8901" t="s">
        <v>78</v>
      </c>
    </row>
    <row r="8902" spans="1:19" x14ac:dyDescent="0.3">
      <c r="A8902" t="s">
        <v>17368</v>
      </c>
      <c r="B8902" t="s">
        <v>137</v>
      </c>
      <c r="C8902" s="2">
        <v>105641</v>
      </c>
      <c r="D8902" t="s">
        <v>10</v>
      </c>
      <c r="E8902" t="s">
        <v>11</v>
      </c>
      <c r="F8902" t="s">
        <v>52</v>
      </c>
      <c r="G8902" t="s">
        <v>84</v>
      </c>
      <c r="H8902" t="s">
        <v>14</v>
      </c>
      <c r="I8902" t="s">
        <v>120</v>
      </c>
      <c r="J8902" t="s">
        <v>37</v>
      </c>
      <c r="K8902" t="s">
        <v>17369</v>
      </c>
      <c r="L8902" t="s">
        <v>39</v>
      </c>
      <c r="M8902">
        <v>9</v>
      </c>
      <c r="N8902" t="s">
        <v>116</v>
      </c>
      <c r="O8902" s="1">
        <v>45751</v>
      </c>
      <c r="P8902" s="1">
        <v>45787</v>
      </c>
      <c r="Q8902">
        <v>682</v>
      </c>
      <c r="R8902">
        <v>6</v>
      </c>
      <c r="S8902" t="s">
        <v>128</v>
      </c>
    </row>
    <row r="8903" spans="1:19" x14ac:dyDescent="0.3">
      <c r="A8903" t="s">
        <v>17370</v>
      </c>
      <c r="B8903" t="s">
        <v>256</v>
      </c>
      <c r="C8903" s="2">
        <v>86583</v>
      </c>
      <c r="D8903" t="s">
        <v>51</v>
      </c>
      <c r="E8903" t="s">
        <v>32</v>
      </c>
      <c r="F8903" t="s">
        <v>12</v>
      </c>
      <c r="G8903" t="s">
        <v>53</v>
      </c>
      <c r="H8903" t="s">
        <v>54</v>
      </c>
      <c r="I8903" t="s">
        <v>53</v>
      </c>
      <c r="J8903" t="s">
        <v>15</v>
      </c>
      <c r="K8903" t="s">
        <v>17371</v>
      </c>
      <c r="L8903" t="s">
        <v>17</v>
      </c>
      <c r="M8903">
        <v>4</v>
      </c>
      <c r="N8903" t="s">
        <v>18</v>
      </c>
      <c r="O8903" s="1">
        <v>45754</v>
      </c>
      <c r="P8903" s="1">
        <v>45770</v>
      </c>
      <c r="Q8903">
        <v>541</v>
      </c>
      <c r="R8903">
        <v>9.4</v>
      </c>
      <c r="S8903" t="s">
        <v>29</v>
      </c>
    </row>
    <row r="8904" spans="1:19" x14ac:dyDescent="0.3">
      <c r="A8904" t="s">
        <v>17372</v>
      </c>
      <c r="B8904" t="s">
        <v>9</v>
      </c>
      <c r="C8904" s="2">
        <v>255424</v>
      </c>
      <c r="D8904" t="s">
        <v>10</v>
      </c>
      <c r="E8904" t="s">
        <v>88</v>
      </c>
      <c r="F8904" t="s">
        <v>52</v>
      </c>
      <c r="G8904" t="s">
        <v>95</v>
      </c>
      <c r="H8904" t="s">
        <v>35</v>
      </c>
      <c r="I8904" t="s">
        <v>80</v>
      </c>
      <c r="J8904" t="s">
        <v>37</v>
      </c>
      <c r="K8904" t="s">
        <v>17373</v>
      </c>
      <c r="L8904" t="s">
        <v>46</v>
      </c>
      <c r="M8904">
        <v>16</v>
      </c>
      <c r="N8904" t="s">
        <v>62</v>
      </c>
      <c r="O8904" s="1">
        <v>45553</v>
      </c>
      <c r="P8904" s="1">
        <v>45593</v>
      </c>
      <c r="Q8904">
        <v>1814</v>
      </c>
      <c r="R8904">
        <v>9.1</v>
      </c>
      <c r="S8904" t="s">
        <v>48</v>
      </c>
    </row>
    <row r="8905" spans="1:19" x14ac:dyDescent="0.3">
      <c r="A8905" t="s">
        <v>17374</v>
      </c>
      <c r="B8905" t="s">
        <v>43</v>
      </c>
      <c r="C8905" s="2">
        <v>49274</v>
      </c>
      <c r="D8905" t="s">
        <v>10</v>
      </c>
      <c r="E8905" t="s">
        <v>32</v>
      </c>
      <c r="F8905" t="s">
        <v>99</v>
      </c>
      <c r="G8905" t="s">
        <v>44</v>
      </c>
      <c r="H8905" t="s">
        <v>54</v>
      </c>
      <c r="I8905" t="s">
        <v>153</v>
      </c>
      <c r="J8905" t="s">
        <v>37</v>
      </c>
      <c r="K8905" t="s">
        <v>17375</v>
      </c>
      <c r="L8905" t="s">
        <v>46</v>
      </c>
      <c r="M8905">
        <v>3</v>
      </c>
      <c r="N8905" t="s">
        <v>77</v>
      </c>
      <c r="O8905" s="1">
        <v>45325</v>
      </c>
      <c r="P8905" s="1">
        <v>45391</v>
      </c>
      <c r="Q8905">
        <v>1784</v>
      </c>
      <c r="R8905">
        <v>7.5</v>
      </c>
      <c r="S8905" t="s">
        <v>112</v>
      </c>
    </row>
    <row r="8906" spans="1:19" x14ac:dyDescent="0.3">
      <c r="A8906" t="s">
        <v>17376</v>
      </c>
      <c r="B8906" t="s">
        <v>110</v>
      </c>
      <c r="C8906" s="2">
        <v>45211</v>
      </c>
      <c r="D8906" t="s">
        <v>10</v>
      </c>
      <c r="E8906" t="s">
        <v>22</v>
      </c>
      <c r="F8906" t="s">
        <v>12</v>
      </c>
      <c r="G8906" t="s">
        <v>24</v>
      </c>
      <c r="H8906" t="s">
        <v>14</v>
      </c>
      <c r="I8906" t="s">
        <v>24</v>
      </c>
      <c r="J8906" t="s">
        <v>37</v>
      </c>
      <c r="K8906" t="s">
        <v>17377</v>
      </c>
      <c r="L8906" t="s">
        <v>27</v>
      </c>
      <c r="M8906">
        <v>1</v>
      </c>
      <c r="N8906" t="s">
        <v>116</v>
      </c>
      <c r="O8906" s="1">
        <v>45674</v>
      </c>
      <c r="P8906" s="1">
        <v>45716</v>
      </c>
      <c r="Q8906">
        <v>603</v>
      </c>
      <c r="R8906">
        <v>6.6</v>
      </c>
      <c r="S8906" t="s">
        <v>117</v>
      </c>
    </row>
    <row r="8907" spans="1:19" x14ac:dyDescent="0.3">
      <c r="A8907" t="s">
        <v>17378</v>
      </c>
      <c r="B8907" t="s">
        <v>59</v>
      </c>
      <c r="C8907" s="2">
        <v>41846</v>
      </c>
      <c r="D8907" t="s">
        <v>10</v>
      </c>
      <c r="E8907" t="s">
        <v>22</v>
      </c>
      <c r="F8907" t="s">
        <v>99</v>
      </c>
      <c r="G8907" t="s">
        <v>24</v>
      </c>
      <c r="H8907" t="s">
        <v>35</v>
      </c>
      <c r="I8907" t="s">
        <v>24</v>
      </c>
      <c r="J8907" t="s">
        <v>15</v>
      </c>
      <c r="K8907" t="s">
        <v>17379</v>
      </c>
      <c r="L8907" t="s">
        <v>39</v>
      </c>
      <c r="M8907" t="s">
        <v>37</v>
      </c>
      <c r="N8907" t="s">
        <v>77</v>
      </c>
      <c r="O8907" s="1">
        <v>45436</v>
      </c>
      <c r="P8907" s="1">
        <v>45490</v>
      </c>
      <c r="Q8907">
        <v>1274</v>
      </c>
      <c r="R8907">
        <v>6.9</v>
      </c>
      <c r="S8907" t="s">
        <v>29</v>
      </c>
    </row>
    <row r="8908" spans="1:19" x14ac:dyDescent="0.3">
      <c r="A8908" t="s">
        <v>17380</v>
      </c>
      <c r="B8908" t="s">
        <v>161</v>
      </c>
      <c r="C8908" s="2">
        <v>190772</v>
      </c>
      <c r="D8908" t="s">
        <v>66</v>
      </c>
      <c r="E8908" t="s">
        <v>88</v>
      </c>
      <c r="F8908" t="s">
        <v>12</v>
      </c>
      <c r="G8908" t="s">
        <v>67</v>
      </c>
      <c r="H8908" t="s">
        <v>14</v>
      </c>
      <c r="I8908" t="s">
        <v>67</v>
      </c>
      <c r="J8908" t="s">
        <v>25</v>
      </c>
      <c r="K8908" t="s">
        <v>17381</v>
      </c>
      <c r="L8908" t="s">
        <v>46</v>
      </c>
      <c r="M8908">
        <v>13</v>
      </c>
      <c r="N8908" t="s">
        <v>86</v>
      </c>
      <c r="O8908" s="1">
        <v>45748</v>
      </c>
      <c r="P8908" s="1">
        <v>45818</v>
      </c>
      <c r="Q8908">
        <v>1508</v>
      </c>
      <c r="R8908">
        <v>9</v>
      </c>
      <c r="S8908" t="s">
        <v>41</v>
      </c>
    </row>
    <row r="8909" spans="1:19" x14ac:dyDescent="0.3">
      <c r="A8909" t="s">
        <v>17382</v>
      </c>
      <c r="B8909" t="s">
        <v>9</v>
      </c>
      <c r="C8909" s="2">
        <v>119856</v>
      </c>
      <c r="D8909" t="s">
        <v>10</v>
      </c>
      <c r="E8909" t="s">
        <v>88</v>
      </c>
      <c r="F8909" t="s">
        <v>52</v>
      </c>
      <c r="G8909" t="s">
        <v>36</v>
      </c>
      <c r="H8909" t="s">
        <v>54</v>
      </c>
      <c r="I8909" t="s">
        <v>36</v>
      </c>
      <c r="J8909" t="s">
        <v>15</v>
      </c>
      <c r="K8909" t="s">
        <v>17383</v>
      </c>
      <c r="L8909" t="s">
        <v>46</v>
      </c>
      <c r="M8909">
        <v>11</v>
      </c>
      <c r="N8909" t="s">
        <v>101</v>
      </c>
      <c r="O8909" s="1">
        <v>45400</v>
      </c>
      <c r="P8909" s="1">
        <v>45435</v>
      </c>
      <c r="Q8909">
        <v>2401</v>
      </c>
      <c r="R8909">
        <v>6.1</v>
      </c>
      <c r="S8909" t="s">
        <v>78</v>
      </c>
    </row>
    <row r="8910" spans="1:19" x14ac:dyDescent="0.3">
      <c r="A8910" t="s">
        <v>17384</v>
      </c>
      <c r="B8910" t="s">
        <v>31</v>
      </c>
      <c r="C8910" s="2">
        <v>35512</v>
      </c>
      <c r="D8910" t="s">
        <v>10</v>
      </c>
      <c r="E8910" t="s">
        <v>22</v>
      </c>
      <c r="F8910" t="s">
        <v>33</v>
      </c>
      <c r="G8910" t="s">
        <v>158</v>
      </c>
      <c r="H8910" t="s">
        <v>54</v>
      </c>
      <c r="I8910" t="s">
        <v>158</v>
      </c>
      <c r="J8910" t="s">
        <v>15</v>
      </c>
      <c r="K8910" t="s">
        <v>17385</v>
      </c>
      <c r="L8910" t="s">
        <v>27</v>
      </c>
      <c r="M8910">
        <v>1</v>
      </c>
      <c r="N8910" t="s">
        <v>18</v>
      </c>
      <c r="O8910" s="1">
        <v>45622</v>
      </c>
      <c r="P8910" s="1">
        <v>45686</v>
      </c>
      <c r="Q8910">
        <v>2002</v>
      </c>
      <c r="R8910">
        <v>7.4</v>
      </c>
      <c r="S8910" t="s">
        <v>174</v>
      </c>
    </row>
    <row r="8911" spans="1:19" x14ac:dyDescent="0.3">
      <c r="A8911" t="s">
        <v>17386</v>
      </c>
      <c r="B8911" t="s">
        <v>145</v>
      </c>
      <c r="C8911" s="2">
        <v>37940</v>
      </c>
      <c r="D8911" t="s">
        <v>10</v>
      </c>
      <c r="E8911" t="s">
        <v>22</v>
      </c>
      <c r="F8911" t="s">
        <v>99</v>
      </c>
      <c r="G8911" t="s">
        <v>36</v>
      </c>
      <c r="H8911" t="s">
        <v>54</v>
      </c>
      <c r="I8911" t="s">
        <v>36</v>
      </c>
      <c r="J8911" t="s">
        <v>37</v>
      </c>
      <c r="K8911" t="s">
        <v>17387</v>
      </c>
      <c r="L8911" t="s">
        <v>27</v>
      </c>
      <c r="M8911">
        <v>1</v>
      </c>
      <c r="N8911" t="s">
        <v>108</v>
      </c>
      <c r="O8911" s="1">
        <v>45436</v>
      </c>
      <c r="P8911" s="1">
        <v>45493</v>
      </c>
      <c r="Q8911">
        <v>1187</v>
      </c>
      <c r="R8911">
        <v>6.5</v>
      </c>
      <c r="S8911" t="s">
        <v>70</v>
      </c>
    </row>
    <row r="8912" spans="1:19" x14ac:dyDescent="0.3">
      <c r="A8912" t="s">
        <v>17388</v>
      </c>
      <c r="B8912" t="s">
        <v>9</v>
      </c>
      <c r="C8912" s="2">
        <v>63155</v>
      </c>
      <c r="D8912" t="s">
        <v>10</v>
      </c>
      <c r="E8912" t="s">
        <v>22</v>
      </c>
      <c r="F8912" t="s">
        <v>33</v>
      </c>
      <c r="G8912" t="s">
        <v>84</v>
      </c>
      <c r="H8912" t="s">
        <v>14</v>
      </c>
      <c r="I8912" t="s">
        <v>34</v>
      </c>
      <c r="J8912" t="s">
        <v>37</v>
      </c>
      <c r="K8912" t="s">
        <v>17389</v>
      </c>
      <c r="L8912" t="s">
        <v>17</v>
      </c>
      <c r="M8912" t="s">
        <v>37</v>
      </c>
      <c r="N8912" t="s">
        <v>40</v>
      </c>
      <c r="O8912" s="1">
        <v>45388</v>
      </c>
      <c r="P8912" s="1">
        <v>45448</v>
      </c>
      <c r="Q8912">
        <v>2271</v>
      </c>
      <c r="R8912">
        <v>8.6999999999999993</v>
      </c>
      <c r="S8912" t="s">
        <v>41</v>
      </c>
    </row>
    <row r="8913" spans="1:19" x14ac:dyDescent="0.3">
      <c r="A8913" t="s">
        <v>17390</v>
      </c>
      <c r="B8913" t="s">
        <v>9</v>
      </c>
      <c r="C8913" s="2">
        <v>75646</v>
      </c>
      <c r="D8913" t="s">
        <v>10</v>
      </c>
      <c r="E8913" t="s">
        <v>22</v>
      </c>
      <c r="F8913" t="s">
        <v>52</v>
      </c>
      <c r="G8913" t="s">
        <v>140</v>
      </c>
      <c r="H8913" t="s">
        <v>35</v>
      </c>
      <c r="I8913" t="s">
        <v>140</v>
      </c>
      <c r="J8913" t="s">
        <v>25</v>
      </c>
      <c r="K8913" t="s">
        <v>17391</v>
      </c>
      <c r="L8913" t="s">
        <v>17</v>
      </c>
      <c r="M8913" t="s">
        <v>37</v>
      </c>
      <c r="N8913" t="s">
        <v>108</v>
      </c>
      <c r="O8913" s="1">
        <v>45395</v>
      </c>
      <c r="P8913" s="1">
        <v>45417</v>
      </c>
      <c r="Q8913">
        <v>824</v>
      </c>
      <c r="R8913">
        <v>7.6</v>
      </c>
      <c r="S8913" t="s">
        <v>57</v>
      </c>
    </row>
    <row r="8914" spans="1:19" x14ac:dyDescent="0.3">
      <c r="A8914" t="s">
        <v>17392</v>
      </c>
      <c r="B8914" t="s">
        <v>83</v>
      </c>
      <c r="C8914" s="2">
        <v>63267</v>
      </c>
      <c r="D8914" t="s">
        <v>10</v>
      </c>
      <c r="E8914" t="s">
        <v>32</v>
      </c>
      <c r="F8914" t="s">
        <v>12</v>
      </c>
      <c r="G8914" t="s">
        <v>44</v>
      </c>
      <c r="H8914" t="s">
        <v>14</v>
      </c>
      <c r="I8914" t="s">
        <v>44</v>
      </c>
      <c r="J8914" t="s">
        <v>37</v>
      </c>
      <c r="K8914" t="s">
        <v>17393</v>
      </c>
      <c r="L8914" t="s">
        <v>17</v>
      </c>
      <c r="M8914">
        <v>4</v>
      </c>
      <c r="N8914" t="s">
        <v>101</v>
      </c>
      <c r="O8914" s="1">
        <v>45469</v>
      </c>
      <c r="P8914" s="1">
        <v>45500</v>
      </c>
      <c r="Q8914">
        <v>1248</v>
      </c>
      <c r="R8914">
        <v>8.1999999999999993</v>
      </c>
      <c r="S8914" t="s">
        <v>63</v>
      </c>
    </row>
    <row r="8915" spans="1:19" x14ac:dyDescent="0.3">
      <c r="A8915" t="s">
        <v>17394</v>
      </c>
      <c r="B8915" t="s">
        <v>145</v>
      </c>
      <c r="C8915" s="2">
        <v>52870</v>
      </c>
      <c r="D8915" t="s">
        <v>10</v>
      </c>
      <c r="E8915" t="s">
        <v>22</v>
      </c>
      <c r="F8915" t="s">
        <v>33</v>
      </c>
      <c r="G8915" t="s">
        <v>24</v>
      </c>
      <c r="H8915" t="s">
        <v>14</v>
      </c>
      <c r="I8915" t="s">
        <v>24</v>
      </c>
      <c r="J8915" t="s">
        <v>25</v>
      </c>
      <c r="K8915" t="s">
        <v>17395</v>
      </c>
      <c r="L8915" t="s">
        <v>17</v>
      </c>
      <c r="M8915">
        <v>1</v>
      </c>
      <c r="N8915" t="s">
        <v>18</v>
      </c>
      <c r="O8915" s="1">
        <v>45475</v>
      </c>
      <c r="P8915" s="1">
        <v>45502</v>
      </c>
      <c r="Q8915">
        <v>611</v>
      </c>
      <c r="R8915">
        <v>5.0999999999999996</v>
      </c>
      <c r="S8915" t="s">
        <v>41</v>
      </c>
    </row>
    <row r="8916" spans="1:19" x14ac:dyDescent="0.3">
      <c r="A8916" t="s">
        <v>17396</v>
      </c>
      <c r="B8916" t="s">
        <v>75</v>
      </c>
      <c r="C8916" s="2">
        <v>65948</v>
      </c>
      <c r="D8916" t="s">
        <v>10</v>
      </c>
      <c r="E8916" t="s">
        <v>11</v>
      </c>
      <c r="F8916" t="s">
        <v>99</v>
      </c>
      <c r="G8916" t="s">
        <v>36</v>
      </c>
      <c r="H8916" t="s">
        <v>54</v>
      </c>
      <c r="I8916" t="s">
        <v>36</v>
      </c>
      <c r="J8916" t="s">
        <v>37</v>
      </c>
      <c r="K8916" t="s">
        <v>17397</v>
      </c>
      <c r="L8916" t="s">
        <v>17</v>
      </c>
      <c r="M8916">
        <v>5</v>
      </c>
      <c r="N8916" t="s">
        <v>69</v>
      </c>
      <c r="O8916" s="1">
        <v>45324</v>
      </c>
      <c r="P8916" s="1">
        <v>45363</v>
      </c>
      <c r="Q8916">
        <v>2466</v>
      </c>
      <c r="R8916">
        <v>9.6999999999999993</v>
      </c>
      <c r="S8916" t="s">
        <v>117</v>
      </c>
    </row>
    <row r="8917" spans="1:19" x14ac:dyDescent="0.3">
      <c r="A8917" t="s">
        <v>17398</v>
      </c>
      <c r="B8917" t="s">
        <v>119</v>
      </c>
      <c r="C8917" s="2">
        <v>49518</v>
      </c>
      <c r="D8917" t="s">
        <v>10</v>
      </c>
      <c r="E8917" t="s">
        <v>22</v>
      </c>
      <c r="F8917" t="s">
        <v>33</v>
      </c>
      <c r="G8917" t="s">
        <v>13</v>
      </c>
      <c r="H8917" t="s">
        <v>14</v>
      </c>
      <c r="I8917" t="s">
        <v>84</v>
      </c>
      <c r="J8917" t="s">
        <v>37</v>
      </c>
      <c r="K8917" t="s">
        <v>17399</v>
      </c>
      <c r="L8917" t="s">
        <v>39</v>
      </c>
      <c r="M8917" t="s">
        <v>37</v>
      </c>
      <c r="N8917" t="s">
        <v>28</v>
      </c>
      <c r="O8917" s="1">
        <v>45412</v>
      </c>
      <c r="P8917" s="1">
        <v>45428</v>
      </c>
      <c r="Q8917">
        <v>898</v>
      </c>
      <c r="R8917">
        <v>7.6</v>
      </c>
      <c r="S8917" t="s">
        <v>112</v>
      </c>
    </row>
    <row r="8918" spans="1:19" x14ac:dyDescent="0.3">
      <c r="A8918" t="s">
        <v>17400</v>
      </c>
      <c r="B8918" t="s">
        <v>130</v>
      </c>
      <c r="C8918" s="2">
        <v>72915</v>
      </c>
      <c r="D8918" t="s">
        <v>10</v>
      </c>
      <c r="E8918" t="s">
        <v>22</v>
      </c>
      <c r="F8918" t="s">
        <v>33</v>
      </c>
      <c r="G8918" t="s">
        <v>84</v>
      </c>
      <c r="H8918" t="s">
        <v>14</v>
      </c>
      <c r="I8918" t="s">
        <v>84</v>
      </c>
      <c r="J8918" t="s">
        <v>15</v>
      </c>
      <c r="K8918" t="s">
        <v>17401</v>
      </c>
      <c r="L8918" t="s">
        <v>17</v>
      </c>
      <c r="M8918" t="s">
        <v>37</v>
      </c>
      <c r="N8918" t="s">
        <v>108</v>
      </c>
      <c r="O8918" s="1">
        <v>45335</v>
      </c>
      <c r="P8918" s="1">
        <v>45355</v>
      </c>
      <c r="Q8918">
        <v>1333</v>
      </c>
      <c r="R8918">
        <v>7.1</v>
      </c>
      <c r="S8918" t="s">
        <v>19</v>
      </c>
    </row>
    <row r="8919" spans="1:19" x14ac:dyDescent="0.3">
      <c r="A8919" t="s">
        <v>17402</v>
      </c>
      <c r="B8919" t="s">
        <v>145</v>
      </c>
      <c r="C8919" s="2">
        <v>133638</v>
      </c>
      <c r="D8919" t="s">
        <v>10</v>
      </c>
      <c r="E8919" t="s">
        <v>32</v>
      </c>
      <c r="F8919" t="s">
        <v>52</v>
      </c>
      <c r="G8919" t="s">
        <v>55</v>
      </c>
      <c r="H8919" t="s">
        <v>35</v>
      </c>
      <c r="I8919" t="s">
        <v>55</v>
      </c>
      <c r="J8919" t="s">
        <v>15</v>
      </c>
      <c r="K8919" t="s">
        <v>9184</v>
      </c>
      <c r="L8919" t="s">
        <v>27</v>
      </c>
      <c r="M8919">
        <v>2</v>
      </c>
      <c r="N8919" t="s">
        <v>116</v>
      </c>
      <c r="O8919" s="1">
        <v>45441</v>
      </c>
      <c r="P8919" s="1">
        <v>45457</v>
      </c>
      <c r="Q8919">
        <v>1146</v>
      </c>
      <c r="R8919">
        <v>8.5</v>
      </c>
      <c r="S8919" t="s">
        <v>73</v>
      </c>
    </row>
    <row r="8920" spans="1:19" x14ac:dyDescent="0.3">
      <c r="A8920" t="s">
        <v>17403</v>
      </c>
      <c r="B8920" t="s">
        <v>114</v>
      </c>
      <c r="C8920" s="2">
        <v>147558</v>
      </c>
      <c r="D8920" t="s">
        <v>10</v>
      </c>
      <c r="E8920" t="s">
        <v>11</v>
      </c>
      <c r="F8920" t="s">
        <v>52</v>
      </c>
      <c r="G8920" t="s">
        <v>126</v>
      </c>
      <c r="H8920" t="s">
        <v>14</v>
      </c>
      <c r="I8920" t="s">
        <v>126</v>
      </c>
      <c r="J8920" t="s">
        <v>15</v>
      </c>
      <c r="K8920" t="s">
        <v>17404</v>
      </c>
      <c r="L8920" t="s">
        <v>46</v>
      </c>
      <c r="M8920">
        <v>6</v>
      </c>
      <c r="N8920" t="s">
        <v>18</v>
      </c>
      <c r="O8920" s="1">
        <v>45714</v>
      </c>
      <c r="P8920" s="1">
        <v>45757</v>
      </c>
      <c r="Q8920">
        <v>1068</v>
      </c>
      <c r="R8920">
        <v>9.9</v>
      </c>
      <c r="S8920" t="s">
        <v>70</v>
      </c>
    </row>
    <row r="8921" spans="1:19" x14ac:dyDescent="0.3">
      <c r="A8921" t="s">
        <v>17405</v>
      </c>
      <c r="B8921" t="s">
        <v>145</v>
      </c>
      <c r="C8921" s="2">
        <v>106121</v>
      </c>
      <c r="D8921" t="s">
        <v>10</v>
      </c>
      <c r="E8921" t="s">
        <v>32</v>
      </c>
      <c r="F8921" t="s">
        <v>99</v>
      </c>
      <c r="G8921" t="s">
        <v>84</v>
      </c>
      <c r="H8921" t="s">
        <v>14</v>
      </c>
      <c r="I8921" t="s">
        <v>84</v>
      </c>
      <c r="J8921" t="s">
        <v>15</v>
      </c>
      <c r="K8921" t="s">
        <v>17406</v>
      </c>
      <c r="L8921" t="s">
        <v>46</v>
      </c>
      <c r="M8921">
        <v>4</v>
      </c>
      <c r="N8921" t="s">
        <v>77</v>
      </c>
      <c r="O8921" s="1">
        <v>45418</v>
      </c>
      <c r="P8921" s="1">
        <v>45446</v>
      </c>
      <c r="Q8921">
        <v>2018</v>
      </c>
      <c r="R8921">
        <v>7.1</v>
      </c>
      <c r="S8921" t="s">
        <v>174</v>
      </c>
    </row>
    <row r="8922" spans="1:19" x14ac:dyDescent="0.3">
      <c r="A8922" t="s">
        <v>17407</v>
      </c>
      <c r="B8922" t="s">
        <v>103</v>
      </c>
      <c r="C8922" s="2">
        <v>40076</v>
      </c>
      <c r="D8922" t="s">
        <v>10</v>
      </c>
      <c r="E8922" t="s">
        <v>22</v>
      </c>
      <c r="F8922" t="s">
        <v>33</v>
      </c>
      <c r="G8922" t="s">
        <v>158</v>
      </c>
      <c r="H8922" t="s">
        <v>54</v>
      </c>
      <c r="I8922" t="s">
        <v>158</v>
      </c>
      <c r="J8922" t="s">
        <v>25</v>
      </c>
      <c r="K8922" t="s">
        <v>3291</v>
      </c>
      <c r="L8922" t="s">
        <v>46</v>
      </c>
      <c r="M8922">
        <v>1</v>
      </c>
      <c r="N8922" t="s">
        <v>116</v>
      </c>
      <c r="O8922" s="1">
        <v>45466</v>
      </c>
      <c r="P8922" s="1">
        <v>45514</v>
      </c>
      <c r="Q8922">
        <v>850</v>
      </c>
      <c r="R8922">
        <v>8.1999999999999993</v>
      </c>
      <c r="S8922" t="s">
        <v>19</v>
      </c>
    </row>
    <row r="8923" spans="1:19" x14ac:dyDescent="0.3">
      <c r="A8923" t="s">
        <v>17408</v>
      </c>
      <c r="B8923" t="s">
        <v>31</v>
      </c>
      <c r="C8923" s="2">
        <v>94773</v>
      </c>
      <c r="D8923" t="s">
        <v>10</v>
      </c>
      <c r="E8923" t="s">
        <v>32</v>
      </c>
      <c r="F8923" t="s">
        <v>99</v>
      </c>
      <c r="G8923" t="s">
        <v>153</v>
      </c>
      <c r="H8923" t="s">
        <v>54</v>
      </c>
      <c r="I8923" t="s">
        <v>53</v>
      </c>
      <c r="J8923" t="s">
        <v>15</v>
      </c>
      <c r="K8923" t="s">
        <v>17409</v>
      </c>
      <c r="L8923" t="s">
        <v>39</v>
      </c>
      <c r="M8923">
        <v>3</v>
      </c>
      <c r="N8923" t="s">
        <v>77</v>
      </c>
      <c r="O8923" s="1">
        <v>45638</v>
      </c>
      <c r="P8923" s="1">
        <v>45690</v>
      </c>
      <c r="Q8923">
        <v>643</v>
      </c>
      <c r="R8923">
        <v>8.4</v>
      </c>
      <c r="S8923" t="s">
        <v>227</v>
      </c>
    </row>
    <row r="8924" spans="1:19" x14ac:dyDescent="0.3">
      <c r="A8924" t="s">
        <v>17410</v>
      </c>
      <c r="B8924" t="s">
        <v>119</v>
      </c>
      <c r="C8924" s="2">
        <v>49365</v>
      </c>
      <c r="D8924" t="s">
        <v>10</v>
      </c>
      <c r="E8924" t="s">
        <v>22</v>
      </c>
      <c r="F8924" t="s">
        <v>99</v>
      </c>
      <c r="G8924" t="s">
        <v>84</v>
      </c>
      <c r="H8924" t="s">
        <v>54</v>
      </c>
      <c r="I8924" t="s">
        <v>34</v>
      </c>
      <c r="J8924" t="s">
        <v>25</v>
      </c>
      <c r="K8924" t="s">
        <v>17411</v>
      </c>
      <c r="L8924" t="s">
        <v>17</v>
      </c>
      <c r="M8924" t="s">
        <v>37</v>
      </c>
      <c r="N8924" t="s">
        <v>28</v>
      </c>
      <c r="O8924" s="1">
        <v>45632</v>
      </c>
      <c r="P8924" s="1">
        <v>45703</v>
      </c>
      <c r="Q8924">
        <v>1811</v>
      </c>
      <c r="R8924">
        <v>8.6</v>
      </c>
      <c r="S8924" t="s">
        <v>73</v>
      </c>
    </row>
    <row r="8925" spans="1:19" x14ac:dyDescent="0.3">
      <c r="A8925" t="s">
        <v>17412</v>
      </c>
      <c r="B8925" t="s">
        <v>119</v>
      </c>
      <c r="C8925" s="2">
        <v>104005</v>
      </c>
      <c r="D8925" t="s">
        <v>10</v>
      </c>
      <c r="E8925" t="s">
        <v>32</v>
      </c>
      <c r="F8925" t="s">
        <v>12</v>
      </c>
      <c r="G8925" t="s">
        <v>140</v>
      </c>
      <c r="H8925" t="s">
        <v>14</v>
      </c>
      <c r="I8925" t="s">
        <v>34</v>
      </c>
      <c r="J8925" t="s">
        <v>25</v>
      </c>
      <c r="K8925" t="s">
        <v>17413</v>
      </c>
      <c r="L8925" t="s">
        <v>17</v>
      </c>
      <c r="M8925">
        <v>2</v>
      </c>
      <c r="N8925" t="s">
        <v>122</v>
      </c>
      <c r="O8925" s="1">
        <v>45319</v>
      </c>
      <c r="P8925" s="1">
        <v>45360</v>
      </c>
      <c r="Q8925">
        <v>2179</v>
      </c>
      <c r="R8925">
        <v>5.8</v>
      </c>
      <c r="S8925" t="s">
        <v>73</v>
      </c>
    </row>
    <row r="8926" spans="1:19" x14ac:dyDescent="0.3">
      <c r="A8926" t="s">
        <v>17414</v>
      </c>
      <c r="B8926" t="s">
        <v>161</v>
      </c>
      <c r="C8926" s="2">
        <v>76577</v>
      </c>
      <c r="D8926" t="s">
        <v>10</v>
      </c>
      <c r="E8926" t="s">
        <v>32</v>
      </c>
      <c r="F8926" t="s">
        <v>52</v>
      </c>
      <c r="G8926" t="s">
        <v>36</v>
      </c>
      <c r="H8926" t="s">
        <v>35</v>
      </c>
      <c r="I8926" t="s">
        <v>55</v>
      </c>
      <c r="J8926" t="s">
        <v>25</v>
      </c>
      <c r="K8926" t="s">
        <v>17415</v>
      </c>
      <c r="L8926" t="s">
        <v>17</v>
      </c>
      <c r="M8926">
        <v>2</v>
      </c>
      <c r="N8926" t="s">
        <v>28</v>
      </c>
      <c r="O8926" s="1">
        <v>45743</v>
      </c>
      <c r="P8926" s="1">
        <v>45799</v>
      </c>
      <c r="Q8926">
        <v>1740</v>
      </c>
      <c r="R8926">
        <v>6.4</v>
      </c>
      <c r="S8926" t="s">
        <v>63</v>
      </c>
    </row>
    <row r="8927" spans="1:19" x14ac:dyDescent="0.3">
      <c r="A8927" t="s">
        <v>17416</v>
      </c>
      <c r="B8927" t="s">
        <v>59</v>
      </c>
      <c r="C8927" s="2">
        <v>103437</v>
      </c>
      <c r="D8927" t="s">
        <v>51</v>
      </c>
      <c r="E8927" t="s">
        <v>32</v>
      </c>
      <c r="F8927" t="s">
        <v>33</v>
      </c>
      <c r="G8927" t="s">
        <v>60</v>
      </c>
      <c r="H8927" t="s">
        <v>14</v>
      </c>
      <c r="I8927" t="s">
        <v>60</v>
      </c>
      <c r="J8927" t="s">
        <v>37</v>
      </c>
      <c r="K8927" t="s">
        <v>17417</v>
      </c>
      <c r="L8927" t="s">
        <v>39</v>
      </c>
      <c r="M8927">
        <v>4</v>
      </c>
      <c r="N8927" t="s">
        <v>47</v>
      </c>
      <c r="O8927" s="1">
        <v>45707</v>
      </c>
      <c r="P8927" s="1">
        <v>45760</v>
      </c>
      <c r="Q8927">
        <v>1278</v>
      </c>
      <c r="R8927">
        <v>5.0999999999999996</v>
      </c>
      <c r="S8927" t="s">
        <v>29</v>
      </c>
    </row>
    <row r="8928" spans="1:19" x14ac:dyDescent="0.3">
      <c r="A8928" t="s">
        <v>17418</v>
      </c>
      <c r="B8928" t="s">
        <v>256</v>
      </c>
      <c r="C8928" s="2">
        <v>128688</v>
      </c>
      <c r="D8928" t="s">
        <v>10</v>
      </c>
      <c r="E8928" t="s">
        <v>88</v>
      </c>
      <c r="F8928" t="s">
        <v>33</v>
      </c>
      <c r="G8928" t="s">
        <v>104</v>
      </c>
      <c r="H8928" t="s">
        <v>14</v>
      </c>
      <c r="I8928" t="s">
        <v>104</v>
      </c>
      <c r="J8928" t="s">
        <v>25</v>
      </c>
      <c r="K8928" t="s">
        <v>17419</v>
      </c>
      <c r="L8928" t="s">
        <v>46</v>
      </c>
      <c r="M8928">
        <v>15</v>
      </c>
      <c r="N8928" t="s">
        <v>18</v>
      </c>
      <c r="O8928" s="1">
        <v>45529</v>
      </c>
      <c r="P8928" s="1">
        <v>45584</v>
      </c>
      <c r="Q8928">
        <v>1169</v>
      </c>
      <c r="R8928">
        <v>7.4</v>
      </c>
      <c r="S8928" t="s">
        <v>227</v>
      </c>
    </row>
    <row r="8929" spans="1:19" x14ac:dyDescent="0.3">
      <c r="A8929" t="s">
        <v>17420</v>
      </c>
      <c r="B8929" t="s">
        <v>161</v>
      </c>
      <c r="C8929" s="2">
        <v>122048</v>
      </c>
      <c r="D8929" t="s">
        <v>10</v>
      </c>
      <c r="E8929" t="s">
        <v>88</v>
      </c>
      <c r="F8929" t="s">
        <v>99</v>
      </c>
      <c r="G8929" t="s">
        <v>13</v>
      </c>
      <c r="H8929" t="s">
        <v>14</v>
      </c>
      <c r="I8929" t="s">
        <v>13</v>
      </c>
      <c r="J8929" t="s">
        <v>25</v>
      </c>
      <c r="K8929" t="s">
        <v>17421</v>
      </c>
      <c r="L8929" t="s">
        <v>39</v>
      </c>
      <c r="M8929">
        <v>19</v>
      </c>
      <c r="N8929" t="s">
        <v>116</v>
      </c>
      <c r="O8929" s="1">
        <v>45556</v>
      </c>
      <c r="P8929" s="1">
        <v>45622</v>
      </c>
      <c r="Q8929">
        <v>877</v>
      </c>
      <c r="R8929">
        <v>9.1999999999999993</v>
      </c>
      <c r="S8929" t="s">
        <v>93</v>
      </c>
    </row>
    <row r="8930" spans="1:19" x14ac:dyDescent="0.3">
      <c r="A8930" t="s">
        <v>17422</v>
      </c>
      <c r="B8930" t="s">
        <v>31</v>
      </c>
      <c r="C8930" s="2">
        <v>93185</v>
      </c>
      <c r="D8930" t="s">
        <v>51</v>
      </c>
      <c r="E8930" t="s">
        <v>32</v>
      </c>
      <c r="F8930" t="s">
        <v>33</v>
      </c>
      <c r="G8930" t="s">
        <v>60</v>
      </c>
      <c r="H8930" t="s">
        <v>14</v>
      </c>
      <c r="I8930" t="s">
        <v>60</v>
      </c>
      <c r="J8930" t="s">
        <v>25</v>
      </c>
      <c r="K8930" t="s">
        <v>17423</v>
      </c>
      <c r="L8930" t="s">
        <v>27</v>
      </c>
      <c r="M8930">
        <v>3</v>
      </c>
      <c r="N8930" t="s">
        <v>90</v>
      </c>
      <c r="O8930" s="1">
        <v>45419</v>
      </c>
      <c r="P8930" s="1">
        <v>45485</v>
      </c>
      <c r="Q8930">
        <v>1226</v>
      </c>
      <c r="R8930">
        <v>7.7</v>
      </c>
      <c r="S8930" t="s">
        <v>48</v>
      </c>
    </row>
    <row r="8931" spans="1:19" x14ac:dyDescent="0.3">
      <c r="A8931" t="s">
        <v>17424</v>
      </c>
      <c r="B8931" t="s">
        <v>59</v>
      </c>
      <c r="C8931" s="2">
        <v>86837</v>
      </c>
      <c r="D8931" t="s">
        <v>10</v>
      </c>
      <c r="E8931" t="s">
        <v>32</v>
      </c>
      <c r="F8931" t="s">
        <v>33</v>
      </c>
      <c r="G8931" t="s">
        <v>158</v>
      </c>
      <c r="H8931" t="s">
        <v>35</v>
      </c>
      <c r="I8931" t="s">
        <v>120</v>
      </c>
      <c r="J8931" t="s">
        <v>25</v>
      </c>
      <c r="K8931" t="s">
        <v>17425</v>
      </c>
      <c r="L8931" t="s">
        <v>17</v>
      </c>
      <c r="M8931">
        <v>4</v>
      </c>
      <c r="N8931" t="s">
        <v>122</v>
      </c>
      <c r="O8931" s="1">
        <v>45701</v>
      </c>
      <c r="P8931" s="1">
        <v>45725</v>
      </c>
      <c r="Q8931">
        <v>522</v>
      </c>
      <c r="R8931">
        <v>5.0999999999999996</v>
      </c>
      <c r="S8931" t="s">
        <v>41</v>
      </c>
    </row>
    <row r="8932" spans="1:19" x14ac:dyDescent="0.3">
      <c r="A8932" t="s">
        <v>17426</v>
      </c>
      <c r="B8932" t="s">
        <v>183</v>
      </c>
      <c r="C8932" s="2">
        <v>55278</v>
      </c>
      <c r="D8932" t="s">
        <v>10</v>
      </c>
      <c r="E8932" t="s">
        <v>32</v>
      </c>
      <c r="F8932" t="s">
        <v>33</v>
      </c>
      <c r="G8932" t="s">
        <v>166</v>
      </c>
      <c r="H8932" t="s">
        <v>54</v>
      </c>
      <c r="I8932" t="s">
        <v>166</v>
      </c>
      <c r="J8932" t="s">
        <v>15</v>
      </c>
      <c r="K8932" t="s">
        <v>17427</v>
      </c>
      <c r="L8932" t="s">
        <v>17</v>
      </c>
      <c r="M8932">
        <v>2</v>
      </c>
      <c r="N8932" t="s">
        <v>28</v>
      </c>
      <c r="O8932" s="1">
        <v>45386</v>
      </c>
      <c r="P8932" s="1">
        <v>45426</v>
      </c>
      <c r="Q8932">
        <v>2271</v>
      </c>
      <c r="R8932">
        <v>9.3000000000000007</v>
      </c>
      <c r="S8932" t="s">
        <v>234</v>
      </c>
    </row>
    <row r="8933" spans="1:19" x14ac:dyDescent="0.3">
      <c r="A8933" t="s">
        <v>17428</v>
      </c>
      <c r="B8933" t="s">
        <v>75</v>
      </c>
      <c r="C8933" s="2">
        <v>213611</v>
      </c>
      <c r="D8933" t="s">
        <v>10</v>
      </c>
      <c r="E8933" t="s">
        <v>11</v>
      </c>
      <c r="F8933" t="s">
        <v>33</v>
      </c>
      <c r="G8933" t="s">
        <v>34</v>
      </c>
      <c r="H8933" t="s">
        <v>14</v>
      </c>
      <c r="I8933" t="s">
        <v>34</v>
      </c>
      <c r="J8933" t="s">
        <v>37</v>
      </c>
      <c r="K8933" t="s">
        <v>17429</v>
      </c>
      <c r="L8933" t="s">
        <v>46</v>
      </c>
      <c r="M8933">
        <v>6</v>
      </c>
      <c r="N8933" t="s">
        <v>18</v>
      </c>
      <c r="O8933" s="1">
        <v>45544</v>
      </c>
      <c r="P8933" s="1">
        <v>45587</v>
      </c>
      <c r="Q8933">
        <v>2356</v>
      </c>
      <c r="R8933">
        <v>8.8000000000000007</v>
      </c>
      <c r="S8933" t="s">
        <v>174</v>
      </c>
    </row>
    <row r="8934" spans="1:19" x14ac:dyDescent="0.3">
      <c r="A8934" t="s">
        <v>17430</v>
      </c>
      <c r="B8934" t="s">
        <v>145</v>
      </c>
      <c r="C8934" s="2">
        <v>47677</v>
      </c>
      <c r="D8934" t="s">
        <v>10</v>
      </c>
      <c r="E8934" t="s">
        <v>22</v>
      </c>
      <c r="F8934" t="s">
        <v>12</v>
      </c>
      <c r="G8934" t="s">
        <v>13</v>
      </c>
      <c r="H8934" t="s">
        <v>54</v>
      </c>
      <c r="I8934" t="s">
        <v>13</v>
      </c>
      <c r="J8934" t="s">
        <v>37</v>
      </c>
      <c r="K8934" t="s">
        <v>17431</v>
      </c>
      <c r="L8934" t="s">
        <v>46</v>
      </c>
      <c r="M8934">
        <v>1</v>
      </c>
      <c r="N8934" t="s">
        <v>18</v>
      </c>
      <c r="O8934" s="1">
        <v>45683</v>
      </c>
      <c r="P8934" s="1">
        <v>45738</v>
      </c>
      <c r="Q8934">
        <v>951</v>
      </c>
      <c r="R8934">
        <v>6.7</v>
      </c>
      <c r="S8934" t="s">
        <v>234</v>
      </c>
    </row>
    <row r="8935" spans="1:19" x14ac:dyDescent="0.3">
      <c r="A8935" t="s">
        <v>17432</v>
      </c>
      <c r="B8935" t="s">
        <v>137</v>
      </c>
      <c r="C8935" s="2">
        <v>118134</v>
      </c>
      <c r="D8935" t="s">
        <v>10</v>
      </c>
      <c r="E8935" t="s">
        <v>11</v>
      </c>
      <c r="F8935" t="s">
        <v>12</v>
      </c>
      <c r="G8935" t="s">
        <v>166</v>
      </c>
      <c r="H8935" t="s">
        <v>35</v>
      </c>
      <c r="I8935" t="s">
        <v>166</v>
      </c>
      <c r="J8935" t="s">
        <v>37</v>
      </c>
      <c r="K8935" t="s">
        <v>5724</v>
      </c>
      <c r="L8935" t="s">
        <v>39</v>
      </c>
      <c r="M8935">
        <v>5</v>
      </c>
      <c r="N8935" t="s">
        <v>77</v>
      </c>
      <c r="O8935" s="1">
        <v>45454</v>
      </c>
      <c r="P8935" s="1">
        <v>45469</v>
      </c>
      <c r="Q8935">
        <v>1513</v>
      </c>
      <c r="R8935">
        <v>9.1</v>
      </c>
      <c r="S8935" t="s">
        <v>63</v>
      </c>
    </row>
    <row r="8936" spans="1:19" x14ac:dyDescent="0.3">
      <c r="A8936" t="s">
        <v>17433</v>
      </c>
      <c r="B8936" t="s">
        <v>183</v>
      </c>
      <c r="C8936" s="2">
        <v>153318</v>
      </c>
      <c r="D8936" t="s">
        <v>10</v>
      </c>
      <c r="E8936" t="s">
        <v>11</v>
      </c>
      <c r="F8936" t="s">
        <v>33</v>
      </c>
      <c r="G8936" t="s">
        <v>95</v>
      </c>
      <c r="H8936" t="s">
        <v>54</v>
      </c>
      <c r="I8936" t="s">
        <v>95</v>
      </c>
      <c r="J8936" t="s">
        <v>15</v>
      </c>
      <c r="K8936" t="s">
        <v>17434</v>
      </c>
      <c r="L8936" t="s">
        <v>46</v>
      </c>
      <c r="M8936">
        <v>8</v>
      </c>
      <c r="N8936" t="s">
        <v>108</v>
      </c>
      <c r="O8936" s="1">
        <v>45690</v>
      </c>
      <c r="P8936" s="1">
        <v>45745</v>
      </c>
      <c r="Q8936">
        <v>943</v>
      </c>
      <c r="R8936">
        <v>8.1999999999999993</v>
      </c>
      <c r="S8936" t="s">
        <v>227</v>
      </c>
    </row>
    <row r="8937" spans="1:19" x14ac:dyDescent="0.3">
      <c r="A8937" t="s">
        <v>17435</v>
      </c>
      <c r="B8937" t="s">
        <v>137</v>
      </c>
      <c r="C8937" s="2">
        <v>52940</v>
      </c>
      <c r="D8937" t="s">
        <v>10</v>
      </c>
      <c r="E8937" t="s">
        <v>22</v>
      </c>
      <c r="F8937" t="s">
        <v>12</v>
      </c>
      <c r="G8937" t="s">
        <v>84</v>
      </c>
      <c r="H8937" t="s">
        <v>54</v>
      </c>
      <c r="I8937" t="s">
        <v>84</v>
      </c>
      <c r="J8937" t="s">
        <v>15</v>
      </c>
      <c r="K8937" t="s">
        <v>17436</v>
      </c>
      <c r="L8937" t="s">
        <v>46</v>
      </c>
      <c r="M8937" t="s">
        <v>37</v>
      </c>
      <c r="N8937" t="s">
        <v>149</v>
      </c>
      <c r="O8937" s="1">
        <v>45303</v>
      </c>
      <c r="P8937" s="1">
        <v>45340</v>
      </c>
      <c r="Q8937">
        <v>1476</v>
      </c>
      <c r="R8937">
        <v>7.7</v>
      </c>
      <c r="S8937" t="s">
        <v>57</v>
      </c>
    </row>
    <row r="8938" spans="1:19" x14ac:dyDescent="0.3">
      <c r="A8938" t="s">
        <v>17437</v>
      </c>
      <c r="B8938" t="s">
        <v>110</v>
      </c>
      <c r="C8938" s="2">
        <v>63332</v>
      </c>
      <c r="D8938" t="s">
        <v>10</v>
      </c>
      <c r="E8938" t="s">
        <v>32</v>
      </c>
      <c r="F8938" t="s">
        <v>99</v>
      </c>
      <c r="G8938" t="s">
        <v>13</v>
      </c>
      <c r="H8938" t="s">
        <v>14</v>
      </c>
      <c r="I8938" t="s">
        <v>60</v>
      </c>
      <c r="J8938" t="s">
        <v>15</v>
      </c>
      <c r="K8938" t="s">
        <v>17438</v>
      </c>
      <c r="L8938" t="s">
        <v>27</v>
      </c>
      <c r="M8938">
        <v>4</v>
      </c>
      <c r="N8938" t="s">
        <v>77</v>
      </c>
      <c r="O8938" s="1">
        <v>45633</v>
      </c>
      <c r="P8938" s="1">
        <v>45683</v>
      </c>
      <c r="Q8938">
        <v>2316</v>
      </c>
      <c r="R8938">
        <v>8.9</v>
      </c>
      <c r="S8938" t="s">
        <v>57</v>
      </c>
    </row>
    <row r="8939" spans="1:19" x14ac:dyDescent="0.3">
      <c r="A8939" t="s">
        <v>17439</v>
      </c>
      <c r="B8939" t="s">
        <v>110</v>
      </c>
      <c r="C8939" s="2">
        <v>109049</v>
      </c>
      <c r="D8939" t="s">
        <v>10</v>
      </c>
      <c r="E8939" t="s">
        <v>11</v>
      </c>
      <c r="F8939" t="s">
        <v>12</v>
      </c>
      <c r="G8939" t="s">
        <v>36</v>
      </c>
      <c r="H8939" t="s">
        <v>35</v>
      </c>
      <c r="I8939" t="s">
        <v>36</v>
      </c>
      <c r="J8939" t="s">
        <v>37</v>
      </c>
      <c r="K8939" t="s">
        <v>17440</v>
      </c>
      <c r="L8939" t="s">
        <v>39</v>
      </c>
      <c r="M8939">
        <v>8</v>
      </c>
      <c r="N8939" t="s">
        <v>77</v>
      </c>
      <c r="O8939" s="1">
        <v>45487</v>
      </c>
      <c r="P8939" s="1">
        <v>45513</v>
      </c>
      <c r="Q8939">
        <v>1580</v>
      </c>
      <c r="R8939">
        <v>5.0999999999999996</v>
      </c>
      <c r="S8939" t="s">
        <v>112</v>
      </c>
    </row>
    <row r="8940" spans="1:19" x14ac:dyDescent="0.3">
      <c r="A8940" t="s">
        <v>17441</v>
      </c>
      <c r="B8940" t="s">
        <v>114</v>
      </c>
      <c r="C8940" s="2">
        <v>86554</v>
      </c>
      <c r="D8940" t="s">
        <v>10</v>
      </c>
      <c r="E8940" t="s">
        <v>11</v>
      </c>
      <c r="F8940" t="s">
        <v>99</v>
      </c>
      <c r="G8940" t="s">
        <v>104</v>
      </c>
      <c r="H8940" t="s">
        <v>14</v>
      </c>
      <c r="I8940" t="s">
        <v>104</v>
      </c>
      <c r="J8940" t="s">
        <v>25</v>
      </c>
      <c r="K8940" t="s">
        <v>17442</v>
      </c>
      <c r="L8940" t="s">
        <v>17</v>
      </c>
      <c r="M8940">
        <v>9</v>
      </c>
      <c r="N8940" t="s">
        <v>40</v>
      </c>
      <c r="O8940" s="1">
        <v>45496</v>
      </c>
      <c r="P8940" s="1">
        <v>45556</v>
      </c>
      <c r="Q8940">
        <v>1653</v>
      </c>
      <c r="R8940">
        <v>7.1</v>
      </c>
      <c r="S8940" t="s">
        <v>57</v>
      </c>
    </row>
    <row r="8941" spans="1:19" x14ac:dyDescent="0.3">
      <c r="A8941" t="s">
        <v>17443</v>
      </c>
      <c r="B8941" t="s">
        <v>103</v>
      </c>
      <c r="C8941" s="2">
        <v>93545</v>
      </c>
      <c r="D8941" t="s">
        <v>10</v>
      </c>
      <c r="E8941" t="s">
        <v>22</v>
      </c>
      <c r="F8941" t="s">
        <v>12</v>
      </c>
      <c r="G8941" t="s">
        <v>55</v>
      </c>
      <c r="H8941" t="s">
        <v>35</v>
      </c>
      <c r="I8941" t="s">
        <v>34</v>
      </c>
      <c r="J8941" t="s">
        <v>25</v>
      </c>
      <c r="K8941" t="s">
        <v>17444</v>
      </c>
      <c r="L8941" t="s">
        <v>17</v>
      </c>
      <c r="M8941">
        <v>1</v>
      </c>
      <c r="N8941" t="s">
        <v>97</v>
      </c>
      <c r="O8941" s="1">
        <v>45637</v>
      </c>
      <c r="P8941" s="1">
        <v>45690</v>
      </c>
      <c r="Q8941">
        <v>1256</v>
      </c>
      <c r="R8941">
        <v>8.1</v>
      </c>
      <c r="S8941" t="s">
        <v>174</v>
      </c>
    </row>
    <row r="8942" spans="1:19" x14ac:dyDescent="0.3">
      <c r="A8942" t="s">
        <v>17445</v>
      </c>
      <c r="B8942" t="s">
        <v>114</v>
      </c>
      <c r="C8942" s="2">
        <v>75361</v>
      </c>
      <c r="D8942" t="s">
        <v>51</v>
      </c>
      <c r="E8942" t="s">
        <v>32</v>
      </c>
      <c r="F8942" t="s">
        <v>12</v>
      </c>
      <c r="G8942" t="s">
        <v>60</v>
      </c>
      <c r="H8942" t="s">
        <v>14</v>
      </c>
      <c r="I8942" t="s">
        <v>60</v>
      </c>
      <c r="J8942" t="s">
        <v>25</v>
      </c>
      <c r="K8942" t="s">
        <v>17446</v>
      </c>
      <c r="L8942" t="s">
        <v>46</v>
      </c>
      <c r="M8942">
        <v>2</v>
      </c>
      <c r="N8942" t="s">
        <v>116</v>
      </c>
      <c r="O8942" s="1">
        <v>45345</v>
      </c>
      <c r="P8942" s="1">
        <v>45398</v>
      </c>
      <c r="Q8942">
        <v>2054</v>
      </c>
      <c r="R8942">
        <v>8.6999999999999993</v>
      </c>
      <c r="S8942" t="s">
        <v>227</v>
      </c>
    </row>
    <row r="8943" spans="1:19" x14ac:dyDescent="0.3">
      <c r="A8943" t="s">
        <v>17447</v>
      </c>
      <c r="B8943" t="s">
        <v>43</v>
      </c>
      <c r="C8943" s="2">
        <v>114816</v>
      </c>
      <c r="D8943" t="s">
        <v>10</v>
      </c>
      <c r="E8943" t="s">
        <v>32</v>
      </c>
      <c r="F8943" t="s">
        <v>52</v>
      </c>
      <c r="G8943" t="s">
        <v>126</v>
      </c>
      <c r="H8943" t="s">
        <v>14</v>
      </c>
      <c r="I8943" t="s">
        <v>126</v>
      </c>
      <c r="J8943" t="s">
        <v>15</v>
      </c>
      <c r="K8943" t="s">
        <v>3109</v>
      </c>
      <c r="L8943" t="s">
        <v>27</v>
      </c>
      <c r="M8943">
        <v>4</v>
      </c>
      <c r="N8943" t="s">
        <v>86</v>
      </c>
      <c r="O8943" s="1">
        <v>45379</v>
      </c>
      <c r="P8943" s="1">
        <v>45423</v>
      </c>
      <c r="Q8943">
        <v>1183</v>
      </c>
      <c r="R8943">
        <v>8.6999999999999993</v>
      </c>
      <c r="S8943" t="s">
        <v>227</v>
      </c>
    </row>
    <row r="8944" spans="1:19" x14ac:dyDescent="0.3">
      <c r="A8944" t="s">
        <v>17448</v>
      </c>
      <c r="B8944" t="s">
        <v>103</v>
      </c>
      <c r="C8944" s="2">
        <v>84746</v>
      </c>
      <c r="D8944" t="s">
        <v>51</v>
      </c>
      <c r="E8944" t="s">
        <v>32</v>
      </c>
      <c r="F8944" t="s">
        <v>52</v>
      </c>
      <c r="G8944" t="s">
        <v>120</v>
      </c>
      <c r="H8944" t="s">
        <v>54</v>
      </c>
      <c r="I8944" t="s">
        <v>120</v>
      </c>
      <c r="J8944" t="s">
        <v>37</v>
      </c>
      <c r="K8944" t="s">
        <v>17449</v>
      </c>
      <c r="L8944" t="s">
        <v>27</v>
      </c>
      <c r="M8944">
        <v>3</v>
      </c>
      <c r="N8944" t="s">
        <v>122</v>
      </c>
      <c r="O8944" s="1">
        <v>45392</v>
      </c>
      <c r="P8944" s="1">
        <v>45430</v>
      </c>
      <c r="Q8944">
        <v>2360</v>
      </c>
      <c r="R8944">
        <v>6</v>
      </c>
      <c r="S8944" t="s">
        <v>48</v>
      </c>
    </row>
    <row r="8945" spans="1:19" x14ac:dyDescent="0.3">
      <c r="A8945" t="s">
        <v>17450</v>
      </c>
      <c r="B8945" t="s">
        <v>83</v>
      </c>
      <c r="C8945" s="2">
        <v>123307</v>
      </c>
      <c r="D8945" t="s">
        <v>10</v>
      </c>
      <c r="E8945" t="s">
        <v>88</v>
      </c>
      <c r="F8945" t="s">
        <v>12</v>
      </c>
      <c r="G8945" t="s">
        <v>36</v>
      </c>
      <c r="H8945" t="s">
        <v>54</v>
      </c>
      <c r="I8945" t="s">
        <v>104</v>
      </c>
      <c r="J8945" t="s">
        <v>15</v>
      </c>
      <c r="K8945" t="s">
        <v>17451</v>
      </c>
      <c r="L8945" t="s">
        <v>46</v>
      </c>
      <c r="M8945">
        <v>14</v>
      </c>
      <c r="N8945" t="s">
        <v>149</v>
      </c>
      <c r="O8945" s="1">
        <v>45757</v>
      </c>
      <c r="P8945" s="1">
        <v>45817</v>
      </c>
      <c r="Q8945">
        <v>1097</v>
      </c>
      <c r="R8945">
        <v>7</v>
      </c>
      <c r="S8945" t="s">
        <v>73</v>
      </c>
    </row>
    <row r="8946" spans="1:19" x14ac:dyDescent="0.3">
      <c r="A8946" t="s">
        <v>17452</v>
      </c>
      <c r="B8946" t="s">
        <v>183</v>
      </c>
      <c r="C8946" s="2">
        <v>110547</v>
      </c>
      <c r="D8946" t="s">
        <v>51</v>
      </c>
      <c r="E8946" t="s">
        <v>32</v>
      </c>
      <c r="F8946" t="s">
        <v>33</v>
      </c>
      <c r="G8946" t="s">
        <v>120</v>
      </c>
      <c r="H8946" t="s">
        <v>14</v>
      </c>
      <c r="I8946" t="s">
        <v>55</v>
      </c>
      <c r="J8946" t="s">
        <v>37</v>
      </c>
      <c r="K8946" t="s">
        <v>17453</v>
      </c>
      <c r="L8946" t="s">
        <v>39</v>
      </c>
      <c r="M8946">
        <v>2</v>
      </c>
      <c r="N8946" t="s">
        <v>40</v>
      </c>
      <c r="O8946" s="1">
        <v>45396</v>
      </c>
      <c r="P8946" s="1">
        <v>45411</v>
      </c>
      <c r="Q8946">
        <v>573</v>
      </c>
      <c r="R8946">
        <v>8.8000000000000007</v>
      </c>
      <c r="S8946" t="s">
        <v>234</v>
      </c>
    </row>
    <row r="8947" spans="1:19" x14ac:dyDescent="0.3">
      <c r="A8947" t="s">
        <v>17454</v>
      </c>
      <c r="B8947" t="s">
        <v>119</v>
      </c>
      <c r="C8947" s="2">
        <v>138852</v>
      </c>
      <c r="D8947" t="s">
        <v>51</v>
      </c>
      <c r="E8947" t="s">
        <v>11</v>
      </c>
      <c r="F8947" t="s">
        <v>33</v>
      </c>
      <c r="G8947" t="s">
        <v>60</v>
      </c>
      <c r="H8947" t="s">
        <v>35</v>
      </c>
      <c r="I8947" t="s">
        <v>24</v>
      </c>
      <c r="J8947" t="s">
        <v>15</v>
      </c>
      <c r="K8947" t="s">
        <v>17455</v>
      </c>
      <c r="L8947" t="s">
        <v>17</v>
      </c>
      <c r="M8947">
        <v>9</v>
      </c>
      <c r="N8947" t="s">
        <v>47</v>
      </c>
      <c r="O8947" s="1">
        <v>45605</v>
      </c>
      <c r="P8947" s="1">
        <v>45639</v>
      </c>
      <c r="Q8947">
        <v>2020</v>
      </c>
      <c r="R8947">
        <v>9.8000000000000007</v>
      </c>
      <c r="S8947" t="s">
        <v>234</v>
      </c>
    </row>
    <row r="8948" spans="1:19" x14ac:dyDescent="0.3">
      <c r="A8948" t="s">
        <v>17456</v>
      </c>
      <c r="B8948" t="s">
        <v>59</v>
      </c>
      <c r="C8948" s="2">
        <v>118596</v>
      </c>
      <c r="D8948" t="s">
        <v>10</v>
      </c>
      <c r="E8948" t="s">
        <v>32</v>
      </c>
      <c r="F8948" t="s">
        <v>99</v>
      </c>
      <c r="G8948" t="s">
        <v>34</v>
      </c>
      <c r="H8948" t="s">
        <v>35</v>
      </c>
      <c r="I8948" t="s">
        <v>34</v>
      </c>
      <c r="J8948" t="s">
        <v>25</v>
      </c>
      <c r="K8948" t="s">
        <v>17457</v>
      </c>
      <c r="L8948" t="s">
        <v>39</v>
      </c>
      <c r="M8948">
        <v>2</v>
      </c>
      <c r="N8948" t="s">
        <v>62</v>
      </c>
      <c r="O8948" s="1">
        <v>45423</v>
      </c>
      <c r="P8948" s="1">
        <v>45456</v>
      </c>
      <c r="Q8948">
        <v>1443</v>
      </c>
      <c r="R8948">
        <v>9.5</v>
      </c>
      <c r="S8948" t="s">
        <v>227</v>
      </c>
    </row>
    <row r="8949" spans="1:19" x14ac:dyDescent="0.3">
      <c r="A8949" t="s">
        <v>17458</v>
      </c>
      <c r="B8949" t="s">
        <v>31</v>
      </c>
      <c r="C8949" s="2">
        <v>81894</v>
      </c>
      <c r="D8949" t="s">
        <v>10</v>
      </c>
      <c r="E8949" t="s">
        <v>32</v>
      </c>
      <c r="F8949" t="s">
        <v>33</v>
      </c>
      <c r="G8949" t="s">
        <v>55</v>
      </c>
      <c r="H8949" t="s">
        <v>54</v>
      </c>
      <c r="I8949" t="s">
        <v>55</v>
      </c>
      <c r="J8949" t="s">
        <v>15</v>
      </c>
      <c r="K8949" t="s">
        <v>17459</v>
      </c>
      <c r="L8949" t="s">
        <v>27</v>
      </c>
      <c r="M8949">
        <v>3</v>
      </c>
      <c r="N8949" t="s">
        <v>116</v>
      </c>
      <c r="O8949" s="1">
        <v>45415</v>
      </c>
      <c r="P8949" s="1">
        <v>45483</v>
      </c>
      <c r="Q8949">
        <v>1679</v>
      </c>
      <c r="R8949">
        <v>5.6</v>
      </c>
      <c r="S8949" t="s">
        <v>128</v>
      </c>
    </row>
    <row r="8950" spans="1:19" x14ac:dyDescent="0.3">
      <c r="A8950" t="s">
        <v>17460</v>
      </c>
      <c r="B8950" t="s">
        <v>50</v>
      </c>
      <c r="C8950" s="2">
        <v>125620</v>
      </c>
      <c r="D8950" t="s">
        <v>10</v>
      </c>
      <c r="E8950" t="s">
        <v>32</v>
      </c>
      <c r="F8950" t="s">
        <v>33</v>
      </c>
      <c r="G8950" t="s">
        <v>95</v>
      </c>
      <c r="H8950" t="s">
        <v>14</v>
      </c>
      <c r="I8950" t="s">
        <v>95</v>
      </c>
      <c r="J8950" t="s">
        <v>25</v>
      </c>
      <c r="K8950" t="s">
        <v>17461</v>
      </c>
      <c r="L8950" t="s">
        <v>39</v>
      </c>
      <c r="M8950">
        <v>2</v>
      </c>
      <c r="N8950" t="s">
        <v>97</v>
      </c>
      <c r="O8950" s="1">
        <v>45565</v>
      </c>
      <c r="P8950" s="1">
        <v>45619</v>
      </c>
      <c r="Q8950">
        <v>2316</v>
      </c>
      <c r="R8950">
        <v>6.6</v>
      </c>
      <c r="S8950" t="s">
        <v>29</v>
      </c>
    </row>
    <row r="8951" spans="1:19" x14ac:dyDescent="0.3">
      <c r="A8951" t="s">
        <v>17462</v>
      </c>
      <c r="B8951" t="s">
        <v>31</v>
      </c>
      <c r="C8951" s="2">
        <v>309752</v>
      </c>
      <c r="D8951" t="s">
        <v>51</v>
      </c>
      <c r="E8951" t="s">
        <v>88</v>
      </c>
      <c r="F8951" t="s">
        <v>33</v>
      </c>
      <c r="G8951" t="s">
        <v>120</v>
      </c>
      <c r="H8951" t="s">
        <v>35</v>
      </c>
      <c r="I8951" t="s">
        <v>120</v>
      </c>
      <c r="J8951" t="s">
        <v>37</v>
      </c>
      <c r="K8951" t="s">
        <v>17463</v>
      </c>
      <c r="L8951" t="s">
        <v>39</v>
      </c>
      <c r="M8951">
        <v>15</v>
      </c>
      <c r="N8951" t="s">
        <v>28</v>
      </c>
      <c r="O8951" s="1">
        <v>45687</v>
      </c>
      <c r="P8951" s="1">
        <v>45730</v>
      </c>
      <c r="Q8951">
        <v>1478</v>
      </c>
      <c r="R8951">
        <v>5.8</v>
      </c>
      <c r="S8951" t="s">
        <v>128</v>
      </c>
    </row>
    <row r="8952" spans="1:19" x14ac:dyDescent="0.3">
      <c r="A8952" t="s">
        <v>17464</v>
      </c>
      <c r="B8952" t="s">
        <v>137</v>
      </c>
      <c r="C8952" s="2">
        <v>52903</v>
      </c>
      <c r="D8952" t="s">
        <v>51</v>
      </c>
      <c r="E8952" t="s">
        <v>22</v>
      </c>
      <c r="F8952" t="s">
        <v>12</v>
      </c>
      <c r="G8952" t="s">
        <v>60</v>
      </c>
      <c r="H8952" t="s">
        <v>54</v>
      </c>
      <c r="I8952" t="s">
        <v>60</v>
      </c>
      <c r="J8952" t="s">
        <v>37</v>
      </c>
      <c r="K8952" t="s">
        <v>17465</v>
      </c>
      <c r="L8952" t="s">
        <v>17</v>
      </c>
      <c r="M8952">
        <v>1</v>
      </c>
      <c r="N8952" t="s">
        <v>97</v>
      </c>
      <c r="O8952" s="1">
        <v>45533</v>
      </c>
      <c r="P8952" s="1">
        <v>45583</v>
      </c>
      <c r="Q8952">
        <v>1019</v>
      </c>
      <c r="R8952">
        <v>6.5</v>
      </c>
      <c r="S8952" t="s">
        <v>48</v>
      </c>
    </row>
    <row r="8953" spans="1:19" x14ac:dyDescent="0.3">
      <c r="A8953" t="s">
        <v>17466</v>
      </c>
      <c r="B8953" t="s">
        <v>130</v>
      </c>
      <c r="C8953" s="2">
        <v>141936</v>
      </c>
      <c r="D8953" t="s">
        <v>10</v>
      </c>
      <c r="E8953" t="s">
        <v>11</v>
      </c>
      <c r="F8953" t="s">
        <v>52</v>
      </c>
      <c r="G8953" t="s">
        <v>23</v>
      </c>
      <c r="H8953" t="s">
        <v>35</v>
      </c>
      <c r="I8953" t="s">
        <v>23</v>
      </c>
      <c r="J8953" t="s">
        <v>15</v>
      </c>
      <c r="K8953" t="s">
        <v>17467</v>
      </c>
      <c r="L8953" t="s">
        <v>27</v>
      </c>
      <c r="M8953">
        <v>8</v>
      </c>
      <c r="N8953" t="s">
        <v>90</v>
      </c>
      <c r="O8953" s="1">
        <v>45540</v>
      </c>
      <c r="P8953" s="1">
        <v>45575</v>
      </c>
      <c r="Q8953">
        <v>552</v>
      </c>
      <c r="R8953">
        <v>7.7</v>
      </c>
      <c r="S8953" t="s">
        <v>128</v>
      </c>
    </row>
    <row r="8954" spans="1:19" x14ac:dyDescent="0.3">
      <c r="A8954" t="s">
        <v>17468</v>
      </c>
      <c r="B8954" t="s">
        <v>9</v>
      </c>
      <c r="C8954" s="2">
        <v>93642</v>
      </c>
      <c r="D8954" t="s">
        <v>10</v>
      </c>
      <c r="E8954" t="s">
        <v>22</v>
      </c>
      <c r="F8954" t="s">
        <v>99</v>
      </c>
      <c r="G8954" t="s">
        <v>126</v>
      </c>
      <c r="H8954" t="s">
        <v>35</v>
      </c>
      <c r="I8954" t="s">
        <v>44</v>
      </c>
      <c r="J8954" t="s">
        <v>37</v>
      </c>
      <c r="K8954" t="s">
        <v>17469</v>
      </c>
      <c r="L8954" t="s">
        <v>39</v>
      </c>
      <c r="M8954" t="s">
        <v>37</v>
      </c>
      <c r="N8954" t="s">
        <v>47</v>
      </c>
      <c r="O8954" s="1">
        <v>45423</v>
      </c>
      <c r="P8954" s="1">
        <v>45439</v>
      </c>
      <c r="Q8954">
        <v>853</v>
      </c>
      <c r="R8954">
        <v>5.7</v>
      </c>
      <c r="S8954" t="s">
        <v>227</v>
      </c>
    </row>
    <row r="8955" spans="1:19" x14ac:dyDescent="0.3">
      <c r="A8955" t="s">
        <v>17470</v>
      </c>
      <c r="B8955" t="s">
        <v>256</v>
      </c>
      <c r="C8955" s="2">
        <v>165208</v>
      </c>
      <c r="D8955" t="s">
        <v>10</v>
      </c>
      <c r="E8955" t="s">
        <v>11</v>
      </c>
      <c r="F8955" t="s">
        <v>99</v>
      </c>
      <c r="G8955" t="s">
        <v>126</v>
      </c>
      <c r="H8955" t="s">
        <v>14</v>
      </c>
      <c r="I8955" t="s">
        <v>126</v>
      </c>
      <c r="J8955" t="s">
        <v>15</v>
      </c>
      <c r="K8955" t="s">
        <v>17471</v>
      </c>
      <c r="L8955" t="s">
        <v>39</v>
      </c>
      <c r="M8955">
        <v>8</v>
      </c>
      <c r="N8955" t="s">
        <v>97</v>
      </c>
      <c r="O8955" s="1">
        <v>45388</v>
      </c>
      <c r="P8955" s="1">
        <v>45429</v>
      </c>
      <c r="Q8955">
        <v>881</v>
      </c>
      <c r="R8955">
        <v>7.3</v>
      </c>
      <c r="S8955" t="s">
        <v>48</v>
      </c>
    </row>
    <row r="8956" spans="1:19" x14ac:dyDescent="0.3">
      <c r="A8956" t="s">
        <v>17472</v>
      </c>
      <c r="B8956" t="s">
        <v>31</v>
      </c>
      <c r="C8956" s="2">
        <v>155970</v>
      </c>
      <c r="D8956" t="s">
        <v>10</v>
      </c>
      <c r="E8956" t="s">
        <v>32</v>
      </c>
      <c r="F8956" t="s">
        <v>99</v>
      </c>
      <c r="G8956" t="s">
        <v>34</v>
      </c>
      <c r="H8956" t="s">
        <v>14</v>
      </c>
      <c r="I8956" t="s">
        <v>34</v>
      </c>
      <c r="J8956" t="s">
        <v>15</v>
      </c>
      <c r="K8956" t="s">
        <v>17473</v>
      </c>
      <c r="L8956" t="s">
        <v>27</v>
      </c>
      <c r="M8956">
        <v>2</v>
      </c>
      <c r="N8956" t="s">
        <v>90</v>
      </c>
      <c r="O8956" s="1">
        <v>45726</v>
      </c>
      <c r="P8956" s="1">
        <v>45755</v>
      </c>
      <c r="Q8956">
        <v>1276</v>
      </c>
      <c r="R8956">
        <v>7.2</v>
      </c>
      <c r="S8956" t="s">
        <v>29</v>
      </c>
    </row>
    <row r="8957" spans="1:19" x14ac:dyDescent="0.3">
      <c r="A8957" t="s">
        <v>17474</v>
      </c>
      <c r="B8957" t="s">
        <v>21</v>
      </c>
      <c r="C8957" s="2">
        <v>106449</v>
      </c>
      <c r="D8957" t="s">
        <v>10</v>
      </c>
      <c r="E8957" t="s">
        <v>11</v>
      </c>
      <c r="F8957" t="s">
        <v>52</v>
      </c>
      <c r="G8957" t="s">
        <v>36</v>
      </c>
      <c r="H8957" t="s">
        <v>14</v>
      </c>
      <c r="I8957" t="s">
        <v>84</v>
      </c>
      <c r="J8957" t="s">
        <v>15</v>
      </c>
      <c r="K8957" t="s">
        <v>17475</v>
      </c>
      <c r="L8957" t="s">
        <v>27</v>
      </c>
      <c r="M8957">
        <v>5</v>
      </c>
      <c r="N8957" t="s">
        <v>47</v>
      </c>
      <c r="O8957" s="1">
        <v>45571</v>
      </c>
      <c r="P8957" s="1">
        <v>45623</v>
      </c>
      <c r="Q8957">
        <v>2488</v>
      </c>
      <c r="R8957">
        <v>6.7</v>
      </c>
      <c r="S8957" t="s">
        <v>234</v>
      </c>
    </row>
    <row r="8958" spans="1:19" x14ac:dyDescent="0.3">
      <c r="A8958" t="s">
        <v>17476</v>
      </c>
      <c r="B8958" t="s">
        <v>103</v>
      </c>
      <c r="C8958" s="2">
        <v>68135</v>
      </c>
      <c r="D8958" t="s">
        <v>10</v>
      </c>
      <c r="E8958" t="s">
        <v>32</v>
      </c>
      <c r="F8958" t="s">
        <v>12</v>
      </c>
      <c r="G8958" t="s">
        <v>84</v>
      </c>
      <c r="H8958" t="s">
        <v>54</v>
      </c>
      <c r="I8958" t="s">
        <v>84</v>
      </c>
      <c r="J8958" t="s">
        <v>25</v>
      </c>
      <c r="K8958" t="s">
        <v>17477</v>
      </c>
      <c r="L8958" t="s">
        <v>27</v>
      </c>
      <c r="M8958">
        <v>4</v>
      </c>
      <c r="N8958" t="s">
        <v>108</v>
      </c>
      <c r="O8958" s="1">
        <v>45308</v>
      </c>
      <c r="P8958" s="1">
        <v>45362</v>
      </c>
      <c r="Q8958">
        <v>1017</v>
      </c>
      <c r="R8958">
        <v>8</v>
      </c>
      <c r="S8958" t="s">
        <v>93</v>
      </c>
    </row>
    <row r="8959" spans="1:19" x14ac:dyDescent="0.3">
      <c r="A8959" t="s">
        <v>17478</v>
      </c>
      <c r="B8959" t="s">
        <v>9</v>
      </c>
      <c r="C8959" s="2">
        <v>221021</v>
      </c>
      <c r="D8959" t="s">
        <v>10</v>
      </c>
      <c r="E8959" t="s">
        <v>88</v>
      </c>
      <c r="F8959" t="s">
        <v>52</v>
      </c>
      <c r="G8959" t="s">
        <v>153</v>
      </c>
      <c r="H8959" t="s">
        <v>54</v>
      </c>
      <c r="I8959" t="s">
        <v>153</v>
      </c>
      <c r="J8959" t="s">
        <v>25</v>
      </c>
      <c r="K8959" t="s">
        <v>17479</v>
      </c>
      <c r="L8959" t="s">
        <v>46</v>
      </c>
      <c r="M8959">
        <v>12</v>
      </c>
      <c r="N8959" t="s">
        <v>18</v>
      </c>
      <c r="O8959" s="1">
        <v>45463</v>
      </c>
      <c r="P8959" s="1">
        <v>45483</v>
      </c>
      <c r="Q8959">
        <v>2276</v>
      </c>
      <c r="R8959">
        <v>6.2</v>
      </c>
      <c r="S8959" t="s">
        <v>112</v>
      </c>
    </row>
    <row r="8960" spans="1:19" x14ac:dyDescent="0.3">
      <c r="A8960" t="s">
        <v>17480</v>
      </c>
      <c r="B8960" t="s">
        <v>43</v>
      </c>
      <c r="C8960" s="2">
        <v>67515</v>
      </c>
      <c r="D8960" t="s">
        <v>10</v>
      </c>
      <c r="E8960" t="s">
        <v>22</v>
      </c>
      <c r="F8960" t="s">
        <v>12</v>
      </c>
      <c r="G8960" t="s">
        <v>55</v>
      </c>
      <c r="H8960" t="s">
        <v>54</v>
      </c>
      <c r="I8960" t="s">
        <v>55</v>
      </c>
      <c r="J8960" t="s">
        <v>25</v>
      </c>
      <c r="K8960" t="s">
        <v>17481</v>
      </c>
      <c r="L8960" t="s">
        <v>39</v>
      </c>
      <c r="M8960" t="s">
        <v>37</v>
      </c>
      <c r="N8960" t="s">
        <v>97</v>
      </c>
      <c r="O8960" s="1">
        <v>45644</v>
      </c>
      <c r="P8960" s="1">
        <v>45671</v>
      </c>
      <c r="Q8960">
        <v>597</v>
      </c>
      <c r="R8960">
        <v>7.9</v>
      </c>
      <c r="S8960" t="s">
        <v>234</v>
      </c>
    </row>
    <row r="8961" spans="1:19" x14ac:dyDescent="0.3">
      <c r="A8961" t="s">
        <v>17482</v>
      </c>
      <c r="B8961" t="s">
        <v>65</v>
      </c>
      <c r="C8961" s="2">
        <v>291570</v>
      </c>
      <c r="D8961" t="s">
        <v>10</v>
      </c>
      <c r="E8961" t="s">
        <v>88</v>
      </c>
      <c r="F8961" t="s">
        <v>52</v>
      </c>
      <c r="G8961" t="s">
        <v>95</v>
      </c>
      <c r="H8961" t="s">
        <v>54</v>
      </c>
      <c r="I8961" t="s">
        <v>95</v>
      </c>
      <c r="J8961" t="s">
        <v>25</v>
      </c>
      <c r="K8961" t="s">
        <v>17483</v>
      </c>
      <c r="L8961" t="s">
        <v>46</v>
      </c>
      <c r="M8961">
        <v>10</v>
      </c>
      <c r="N8961" t="s">
        <v>97</v>
      </c>
      <c r="O8961" s="1">
        <v>45759</v>
      </c>
      <c r="P8961" s="1">
        <v>45825</v>
      </c>
      <c r="Q8961">
        <v>1181</v>
      </c>
      <c r="R8961">
        <v>9.4</v>
      </c>
      <c r="S8961" t="s">
        <v>117</v>
      </c>
    </row>
    <row r="8962" spans="1:19" x14ac:dyDescent="0.3">
      <c r="A8962" t="s">
        <v>17484</v>
      </c>
      <c r="B8962" t="s">
        <v>256</v>
      </c>
      <c r="C8962" s="2">
        <v>51795</v>
      </c>
      <c r="D8962" t="s">
        <v>10</v>
      </c>
      <c r="E8962" t="s">
        <v>32</v>
      </c>
      <c r="F8962" t="s">
        <v>52</v>
      </c>
      <c r="G8962" t="s">
        <v>104</v>
      </c>
      <c r="H8962" t="s">
        <v>54</v>
      </c>
      <c r="I8962" t="s">
        <v>23</v>
      </c>
      <c r="J8962" t="s">
        <v>25</v>
      </c>
      <c r="K8962" t="s">
        <v>13246</v>
      </c>
      <c r="L8962" t="s">
        <v>46</v>
      </c>
      <c r="M8962">
        <v>3</v>
      </c>
      <c r="N8962" t="s">
        <v>69</v>
      </c>
      <c r="O8962" s="1">
        <v>45612</v>
      </c>
      <c r="P8962" s="1">
        <v>45662</v>
      </c>
      <c r="Q8962">
        <v>2004</v>
      </c>
      <c r="R8962">
        <v>6.4</v>
      </c>
      <c r="S8962" t="s">
        <v>234</v>
      </c>
    </row>
    <row r="8963" spans="1:19" x14ac:dyDescent="0.3">
      <c r="A8963" t="s">
        <v>17485</v>
      </c>
      <c r="B8963" t="s">
        <v>50</v>
      </c>
      <c r="C8963" s="2">
        <v>102567</v>
      </c>
      <c r="D8963" t="s">
        <v>10</v>
      </c>
      <c r="E8963" t="s">
        <v>11</v>
      </c>
      <c r="F8963" t="s">
        <v>33</v>
      </c>
      <c r="G8963" t="s">
        <v>24</v>
      </c>
      <c r="H8963" t="s">
        <v>14</v>
      </c>
      <c r="I8963" t="s">
        <v>24</v>
      </c>
      <c r="J8963" t="s">
        <v>15</v>
      </c>
      <c r="K8963" t="s">
        <v>17486</v>
      </c>
      <c r="L8963" t="s">
        <v>27</v>
      </c>
      <c r="M8963">
        <v>5</v>
      </c>
      <c r="N8963" t="s">
        <v>122</v>
      </c>
      <c r="O8963" s="1">
        <v>45326</v>
      </c>
      <c r="P8963" s="1">
        <v>45370</v>
      </c>
      <c r="Q8963">
        <v>1678</v>
      </c>
      <c r="R8963">
        <v>5.7</v>
      </c>
      <c r="S8963" t="s">
        <v>70</v>
      </c>
    </row>
    <row r="8964" spans="1:19" x14ac:dyDescent="0.3">
      <c r="A8964" t="s">
        <v>17487</v>
      </c>
      <c r="B8964" t="s">
        <v>145</v>
      </c>
      <c r="C8964" s="2">
        <v>121727</v>
      </c>
      <c r="D8964" t="s">
        <v>10</v>
      </c>
      <c r="E8964" t="s">
        <v>32</v>
      </c>
      <c r="F8964" t="s">
        <v>52</v>
      </c>
      <c r="G8964" t="s">
        <v>95</v>
      </c>
      <c r="H8964" t="s">
        <v>54</v>
      </c>
      <c r="I8964" t="s">
        <v>95</v>
      </c>
      <c r="J8964" t="s">
        <v>37</v>
      </c>
      <c r="K8964" t="s">
        <v>17488</v>
      </c>
      <c r="L8964" t="s">
        <v>39</v>
      </c>
      <c r="M8964">
        <v>3</v>
      </c>
      <c r="N8964" t="s">
        <v>97</v>
      </c>
      <c r="O8964" s="1">
        <v>45476</v>
      </c>
      <c r="P8964" s="1">
        <v>45529</v>
      </c>
      <c r="Q8964">
        <v>2457</v>
      </c>
      <c r="R8964">
        <v>9.8000000000000007</v>
      </c>
      <c r="S8964" t="s">
        <v>128</v>
      </c>
    </row>
    <row r="8965" spans="1:19" x14ac:dyDescent="0.3">
      <c r="A8965" t="s">
        <v>17489</v>
      </c>
      <c r="B8965" t="s">
        <v>183</v>
      </c>
      <c r="C8965" s="2">
        <v>79049</v>
      </c>
      <c r="D8965" t="s">
        <v>10</v>
      </c>
      <c r="E8965" t="s">
        <v>32</v>
      </c>
      <c r="F8965" t="s">
        <v>33</v>
      </c>
      <c r="G8965" t="s">
        <v>140</v>
      </c>
      <c r="H8965" t="s">
        <v>54</v>
      </c>
      <c r="I8965" t="s">
        <v>140</v>
      </c>
      <c r="J8965" t="s">
        <v>25</v>
      </c>
      <c r="K8965" t="s">
        <v>17490</v>
      </c>
      <c r="L8965" t="s">
        <v>17</v>
      </c>
      <c r="M8965">
        <v>2</v>
      </c>
      <c r="N8965" t="s">
        <v>69</v>
      </c>
      <c r="O8965" s="1">
        <v>45683</v>
      </c>
      <c r="P8965" s="1">
        <v>45745</v>
      </c>
      <c r="Q8965">
        <v>977</v>
      </c>
      <c r="R8965">
        <v>9.6999999999999993</v>
      </c>
      <c r="S8965" t="s">
        <v>57</v>
      </c>
    </row>
    <row r="8966" spans="1:19" x14ac:dyDescent="0.3">
      <c r="A8966" t="s">
        <v>17491</v>
      </c>
      <c r="B8966" t="s">
        <v>65</v>
      </c>
      <c r="C8966" s="2">
        <v>93535</v>
      </c>
      <c r="D8966" t="s">
        <v>10</v>
      </c>
      <c r="E8966" t="s">
        <v>22</v>
      </c>
      <c r="F8966" t="s">
        <v>99</v>
      </c>
      <c r="G8966" t="s">
        <v>126</v>
      </c>
      <c r="H8966" t="s">
        <v>35</v>
      </c>
      <c r="I8966" t="s">
        <v>126</v>
      </c>
      <c r="J8966" t="s">
        <v>37</v>
      </c>
      <c r="K8966" t="s">
        <v>17492</v>
      </c>
      <c r="L8966" t="s">
        <v>39</v>
      </c>
      <c r="M8966">
        <v>1</v>
      </c>
      <c r="N8966" t="s">
        <v>122</v>
      </c>
      <c r="O8966" s="1">
        <v>45706</v>
      </c>
      <c r="P8966" s="1">
        <v>45731</v>
      </c>
      <c r="Q8966">
        <v>507</v>
      </c>
      <c r="R8966">
        <v>9</v>
      </c>
      <c r="S8966" t="s">
        <v>93</v>
      </c>
    </row>
    <row r="8967" spans="1:19" x14ac:dyDescent="0.3">
      <c r="A8967" t="s">
        <v>17493</v>
      </c>
      <c r="B8967" t="s">
        <v>31</v>
      </c>
      <c r="C8967" s="2">
        <v>43563</v>
      </c>
      <c r="D8967" t="s">
        <v>10</v>
      </c>
      <c r="E8967" t="s">
        <v>22</v>
      </c>
      <c r="F8967" t="s">
        <v>12</v>
      </c>
      <c r="G8967" t="s">
        <v>166</v>
      </c>
      <c r="H8967" t="s">
        <v>35</v>
      </c>
      <c r="I8967" t="s">
        <v>166</v>
      </c>
      <c r="J8967" t="s">
        <v>37</v>
      </c>
      <c r="K8967" t="s">
        <v>17494</v>
      </c>
      <c r="L8967" t="s">
        <v>27</v>
      </c>
      <c r="M8967">
        <v>1</v>
      </c>
      <c r="N8967" t="s">
        <v>116</v>
      </c>
      <c r="O8967" s="1">
        <v>45589</v>
      </c>
      <c r="P8967" s="1">
        <v>45621</v>
      </c>
      <c r="Q8967">
        <v>1938</v>
      </c>
      <c r="R8967">
        <v>9.3000000000000007</v>
      </c>
      <c r="S8967" t="s">
        <v>48</v>
      </c>
    </row>
    <row r="8968" spans="1:19" x14ac:dyDescent="0.3">
      <c r="A8968" t="s">
        <v>17495</v>
      </c>
      <c r="B8968" t="s">
        <v>145</v>
      </c>
      <c r="C8968" s="2">
        <v>197680</v>
      </c>
      <c r="D8968" t="s">
        <v>10</v>
      </c>
      <c r="E8968" t="s">
        <v>88</v>
      </c>
      <c r="F8968" t="s">
        <v>99</v>
      </c>
      <c r="G8968" t="s">
        <v>13</v>
      </c>
      <c r="H8968" t="s">
        <v>35</v>
      </c>
      <c r="I8968" t="s">
        <v>13</v>
      </c>
      <c r="J8968" t="s">
        <v>25</v>
      </c>
      <c r="K8968" t="s">
        <v>17496</v>
      </c>
      <c r="L8968" t="s">
        <v>39</v>
      </c>
      <c r="M8968">
        <v>15</v>
      </c>
      <c r="N8968" t="s">
        <v>47</v>
      </c>
      <c r="O8968" s="1">
        <v>45339</v>
      </c>
      <c r="P8968" s="1">
        <v>45367</v>
      </c>
      <c r="Q8968">
        <v>1660</v>
      </c>
      <c r="R8968">
        <v>8.5</v>
      </c>
      <c r="S8968" t="s">
        <v>19</v>
      </c>
    </row>
    <row r="8969" spans="1:19" x14ac:dyDescent="0.3">
      <c r="A8969" t="s">
        <v>17497</v>
      </c>
      <c r="B8969" t="s">
        <v>176</v>
      </c>
      <c r="C8969" s="2">
        <v>123239</v>
      </c>
      <c r="D8969" t="s">
        <v>51</v>
      </c>
      <c r="E8969" t="s">
        <v>11</v>
      </c>
      <c r="F8969" t="s">
        <v>33</v>
      </c>
      <c r="G8969" t="s">
        <v>120</v>
      </c>
      <c r="H8969" t="s">
        <v>14</v>
      </c>
      <c r="I8969" t="s">
        <v>23</v>
      </c>
      <c r="J8969" t="s">
        <v>37</v>
      </c>
      <c r="K8969" t="s">
        <v>17498</v>
      </c>
      <c r="L8969" t="s">
        <v>46</v>
      </c>
      <c r="M8969">
        <v>7</v>
      </c>
      <c r="N8969" t="s">
        <v>86</v>
      </c>
      <c r="O8969" s="1">
        <v>45690</v>
      </c>
      <c r="P8969" s="1">
        <v>45722</v>
      </c>
      <c r="Q8969">
        <v>628</v>
      </c>
      <c r="R8969">
        <v>8.6999999999999993</v>
      </c>
      <c r="S8969" t="s">
        <v>70</v>
      </c>
    </row>
    <row r="8970" spans="1:19" x14ac:dyDescent="0.3">
      <c r="A8970" t="s">
        <v>17499</v>
      </c>
      <c r="B8970" t="s">
        <v>176</v>
      </c>
      <c r="C8970" s="2">
        <v>76229</v>
      </c>
      <c r="D8970" t="s">
        <v>10</v>
      </c>
      <c r="E8970" t="s">
        <v>11</v>
      </c>
      <c r="F8970" t="s">
        <v>52</v>
      </c>
      <c r="G8970" t="s">
        <v>166</v>
      </c>
      <c r="H8970" t="s">
        <v>54</v>
      </c>
      <c r="I8970" t="s">
        <v>166</v>
      </c>
      <c r="J8970" t="s">
        <v>25</v>
      </c>
      <c r="K8970" t="s">
        <v>17500</v>
      </c>
      <c r="L8970" t="s">
        <v>27</v>
      </c>
      <c r="M8970">
        <v>5</v>
      </c>
      <c r="N8970" t="s">
        <v>149</v>
      </c>
      <c r="O8970" s="1">
        <v>45568</v>
      </c>
      <c r="P8970" s="1">
        <v>45609</v>
      </c>
      <c r="Q8970">
        <v>2018</v>
      </c>
      <c r="R8970">
        <v>7.7</v>
      </c>
      <c r="S8970" t="s">
        <v>70</v>
      </c>
    </row>
    <row r="8971" spans="1:19" x14ac:dyDescent="0.3">
      <c r="A8971" t="s">
        <v>17501</v>
      </c>
      <c r="B8971" t="s">
        <v>130</v>
      </c>
      <c r="C8971" s="2">
        <v>98630</v>
      </c>
      <c r="D8971" t="s">
        <v>51</v>
      </c>
      <c r="E8971" t="s">
        <v>11</v>
      </c>
      <c r="F8971" t="s">
        <v>52</v>
      </c>
      <c r="G8971" t="s">
        <v>60</v>
      </c>
      <c r="H8971" t="s">
        <v>54</v>
      </c>
      <c r="I8971" t="s">
        <v>60</v>
      </c>
      <c r="J8971" t="s">
        <v>37</v>
      </c>
      <c r="K8971" t="s">
        <v>17502</v>
      </c>
      <c r="L8971" t="s">
        <v>39</v>
      </c>
      <c r="M8971">
        <v>6</v>
      </c>
      <c r="N8971" t="s">
        <v>108</v>
      </c>
      <c r="O8971" s="1">
        <v>45457</v>
      </c>
      <c r="P8971" s="1">
        <v>45530</v>
      </c>
      <c r="Q8971">
        <v>1793</v>
      </c>
      <c r="R8971">
        <v>8.5</v>
      </c>
      <c r="S8971" t="s">
        <v>117</v>
      </c>
    </row>
    <row r="8972" spans="1:19" x14ac:dyDescent="0.3">
      <c r="A8972" t="s">
        <v>17503</v>
      </c>
      <c r="B8972" t="s">
        <v>50</v>
      </c>
      <c r="C8972" s="2">
        <v>107626</v>
      </c>
      <c r="D8972" t="s">
        <v>10</v>
      </c>
      <c r="E8972" t="s">
        <v>11</v>
      </c>
      <c r="F8972" t="s">
        <v>12</v>
      </c>
      <c r="G8972" t="s">
        <v>24</v>
      </c>
      <c r="H8972" t="s">
        <v>35</v>
      </c>
      <c r="I8972" t="s">
        <v>24</v>
      </c>
      <c r="J8972" t="s">
        <v>25</v>
      </c>
      <c r="K8972" t="s">
        <v>5045</v>
      </c>
      <c r="L8972" t="s">
        <v>27</v>
      </c>
      <c r="M8972">
        <v>6</v>
      </c>
      <c r="N8972" t="s">
        <v>77</v>
      </c>
      <c r="O8972" s="1">
        <v>45483</v>
      </c>
      <c r="P8972" s="1">
        <v>45553</v>
      </c>
      <c r="Q8972">
        <v>832</v>
      </c>
      <c r="R8972">
        <v>5.9</v>
      </c>
      <c r="S8972" t="s">
        <v>117</v>
      </c>
    </row>
    <row r="8973" spans="1:19" x14ac:dyDescent="0.3">
      <c r="A8973" t="s">
        <v>17504</v>
      </c>
      <c r="B8973" t="s">
        <v>103</v>
      </c>
      <c r="C8973" s="2">
        <v>122978</v>
      </c>
      <c r="D8973" t="s">
        <v>10</v>
      </c>
      <c r="E8973" t="s">
        <v>32</v>
      </c>
      <c r="F8973" t="s">
        <v>12</v>
      </c>
      <c r="G8973" t="s">
        <v>126</v>
      </c>
      <c r="H8973" t="s">
        <v>35</v>
      </c>
      <c r="I8973" t="s">
        <v>55</v>
      </c>
      <c r="J8973" t="s">
        <v>37</v>
      </c>
      <c r="K8973" t="s">
        <v>5760</v>
      </c>
      <c r="L8973" t="s">
        <v>39</v>
      </c>
      <c r="M8973">
        <v>3</v>
      </c>
      <c r="N8973" t="s">
        <v>116</v>
      </c>
      <c r="O8973" s="1">
        <v>45592</v>
      </c>
      <c r="P8973" s="1">
        <v>45617</v>
      </c>
      <c r="Q8973">
        <v>627</v>
      </c>
      <c r="R8973">
        <v>5.7</v>
      </c>
      <c r="S8973" t="s">
        <v>112</v>
      </c>
    </row>
    <row r="8974" spans="1:19" x14ac:dyDescent="0.3">
      <c r="A8974" t="s">
        <v>17505</v>
      </c>
      <c r="B8974" t="s">
        <v>130</v>
      </c>
      <c r="C8974" s="2">
        <v>206202</v>
      </c>
      <c r="D8974" t="s">
        <v>51</v>
      </c>
      <c r="E8974" t="s">
        <v>88</v>
      </c>
      <c r="F8974" t="s">
        <v>52</v>
      </c>
      <c r="G8974" t="s">
        <v>53</v>
      </c>
      <c r="H8974" t="s">
        <v>14</v>
      </c>
      <c r="I8974" t="s">
        <v>53</v>
      </c>
      <c r="J8974" t="s">
        <v>15</v>
      </c>
      <c r="K8974" t="s">
        <v>17506</v>
      </c>
      <c r="L8974" t="s">
        <v>17</v>
      </c>
      <c r="M8974">
        <v>16</v>
      </c>
      <c r="N8974" t="s">
        <v>101</v>
      </c>
      <c r="O8974" s="1">
        <v>45393</v>
      </c>
      <c r="P8974" s="1">
        <v>45408</v>
      </c>
      <c r="Q8974">
        <v>2324</v>
      </c>
      <c r="R8974">
        <v>8.9</v>
      </c>
      <c r="S8974" t="s">
        <v>63</v>
      </c>
    </row>
    <row r="8975" spans="1:19" x14ac:dyDescent="0.3">
      <c r="A8975" t="s">
        <v>17507</v>
      </c>
      <c r="B8975" t="s">
        <v>145</v>
      </c>
      <c r="C8975" s="2">
        <v>96297</v>
      </c>
      <c r="D8975" t="s">
        <v>10</v>
      </c>
      <c r="E8975" t="s">
        <v>22</v>
      </c>
      <c r="F8975" t="s">
        <v>33</v>
      </c>
      <c r="G8975" t="s">
        <v>153</v>
      </c>
      <c r="H8975" t="s">
        <v>35</v>
      </c>
      <c r="I8975" t="s">
        <v>153</v>
      </c>
      <c r="J8975" t="s">
        <v>15</v>
      </c>
      <c r="K8975" t="s">
        <v>17508</v>
      </c>
      <c r="L8975" t="s">
        <v>27</v>
      </c>
      <c r="M8975" t="s">
        <v>37</v>
      </c>
      <c r="N8975" t="s">
        <v>77</v>
      </c>
      <c r="O8975" s="1">
        <v>45612</v>
      </c>
      <c r="P8975" s="1">
        <v>45675</v>
      </c>
      <c r="Q8975">
        <v>854</v>
      </c>
      <c r="R8975">
        <v>7.5</v>
      </c>
      <c r="S8975" t="s">
        <v>73</v>
      </c>
    </row>
    <row r="8976" spans="1:19" x14ac:dyDescent="0.3">
      <c r="A8976" t="s">
        <v>17509</v>
      </c>
      <c r="B8976" t="s">
        <v>256</v>
      </c>
      <c r="C8976" s="2">
        <v>43595</v>
      </c>
      <c r="D8976" t="s">
        <v>10</v>
      </c>
      <c r="E8976" t="s">
        <v>22</v>
      </c>
      <c r="F8976" t="s">
        <v>99</v>
      </c>
      <c r="G8976" t="s">
        <v>24</v>
      </c>
      <c r="H8976" t="s">
        <v>35</v>
      </c>
      <c r="I8976" t="s">
        <v>24</v>
      </c>
      <c r="J8976" t="s">
        <v>15</v>
      </c>
      <c r="K8976" t="s">
        <v>17510</v>
      </c>
      <c r="L8976" t="s">
        <v>17</v>
      </c>
      <c r="M8976" t="s">
        <v>37</v>
      </c>
      <c r="N8976" t="s">
        <v>62</v>
      </c>
      <c r="O8976" s="1">
        <v>45634</v>
      </c>
      <c r="P8976" s="1">
        <v>45690</v>
      </c>
      <c r="Q8976">
        <v>2463</v>
      </c>
      <c r="R8976">
        <v>5.7</v>
      </c>
      <c r="S8976" t="s">
        <v>29</v>
      </c>
    </row>
    <row r="8977" spans="1:19" x14ac:dyDescent="0.3">
      <c r="A8977" t="s">
        <v>17511</v>
      </c>
      <c r="B8977" t="s">
        <v>176</v>
      </c>
      <c r="C8977" s="2">
        <v>247297</v>
      </c>
      <c r="D8977" t="s">
        <v>51</v>
      </c>
      <c r="E8977" t="s">
        <v>88</v>
      </c>
      <c r="F8977" t="s">
        <v>33</v>
      </c>
      <c r="G8977" t="s">
        <v>60</v>
      </c>
      <c r="H8977" t="s">
        <v>35</v>
      </c>
      <c r="I8977" t="s">
        <v>53</v>
      </c>
      <c r="J8977" t="s">
        <v>15</v>
      </c>
      <c r="K8977" t="s">
        <v>17512</v>
      </c>
      <c r="L8977" t="s">
        <v>17</v>
      </c>
      <c r="M8977">
        <v>17</v>
      </c>
      <c r="N8977" t="s">
        <v>18</v>
      </c>
      <c r="O8977" s="1">
        <v>45464</v>
      </c>
      <c r="P8977" s="1">
        <v>45515</v>
      </c>
      <c r="Q8977">
        <v>1905</v>
      </c>
      <c r="R8977">
        <v>9.9</v>
      </c>
      <c r="S8977" t="s">
        <v>57</v>
      </c>
    </row>
    <row r="8978" spans="1:19" x14ac:dyDescent="0.3">
      <c r="A8978" t="s">
        <v>17513</v>
      </c>
      <c r="B8978" t="s">
        <v>65</v>
      </c>
      <c r="C8978" s="2">
        <v>66942</v>
      </c>
      <c r="D8978" t="s">
        <v>10</v>
      </c>
      <c r="E8978" t="s">
        <v>32</v>
      </c>
      <c r="F8978" t="s">
        <v>52</v>
      </c>
      <c r="G8978" t="s">
        <v>140</v>
      </c>
      <c r="H8978" t="s">
        <v>54</v>
      </c>
      <c r="I8978" t="s">
        <v>140</v>
      </c>
      <c r="J8978" t="s">
        <v>15</v>
      </c>
      <c r="K8978" t="s">
        <v>17514</v>
      </c>
      <c r="L8978" t="s">
        <v>27</v>
      </c>
      <c r="M8978">
        <v>4</v>
      </c>
      <c r="N8978" t="s">
        <v>149</v>
      </c>
      <c r="O8978" s="1">
        <v>45560</v>
      </c>
      <c r="P8978" s="1">
        <v>45621</v>
      </c>
      <c r="Q8978">
        <v>1188</v>
      </c>
      <c r="R8978">
        <v>9.3000000000000007</v>
      </c>
      <c r="S8978" t="s">
        <v>48</v>
      </c>
    </row>
    <row r="8979" spans="1:19" x14ac:dyDescent="0.3">
      <c r="A8979" t="s">
        <v>17515</v>
      </c>
      <c r="B8979" t="s">
        <v>103</v>
      </c>
      <c r="C8979" s="2">
        <v>105175</v>
      </c>
      <c r="D8979" t="s">
        <v>10</v>
      </c>
      <c r="E8979" t="s">
        <v>11</v>
      </c>
      <c r="F8979" t="s">
        <v>12</v>
      </c>
      <c r="G8979" t="s">
        <v>36</v>
      </c>
      <c r="H8979" t="s">
        <v>35</v>
      </c>
      <c r="I8979" t="s">
        <v>36</v>
      </c>
      <c r="J8979" t="s">
        <v>15</v>
      </c>
      <c r="K8979" t="s">
        <v>17516</v>
      </c>
      <c r="L8979" t="s">
        <v>27</v>
      </c>
      <c r="M8979">
        <v>8</v>
      </c>
      <c r="N8979" t="s">
        <v>101</v>
      </c>
      <c r="O8979" s="1">
        <v>45713</v>
      </c>
      <c r="P8979" s="1">
        <v>45759</v>
      </c>
      <c r="Q8979">
        <v>1047</v>
      </c>
      <c r="R8979">
        <v>9</v>
      </c>
      <c r="S8979" t="s">
        <v>63</v>
      </c>
    </row>
    <row r="8980" spans="1:19" x14ac:dyDescent="0.3">
      <c r="A8980" t="s">
        <v>17517</v>
      </c>
      <c r="B8980" t="s">
        <v>176</v>
      </c>
      <c r="C8980" s="2">
        <v>116174</v>
      </c>
      <c r="D8980" t="s">
        <v>51</v>
      </c>
      <c r="E8980" t="s">
        <v>11</v>
      </c>
      <c r="F8980" t="s">
        <v>12</v>
      </c>
      <c r="G8980" t="s">
        <v>120</v>
      </c>
      <c r="H8980" t="s">
        <v>14</v>
      </c>
      <c r="I8980" t="s">
        <v>120</v>
      </c>
      <c r="J8980" t="s">
        <v>25</v>
      </c>
      <c r="K8980" t="s">
        <v>5247</v>
      </c>
      <c r="L8980" t="s">
        <v>39</v>
      </c>
      <c r="M8980">
        <v>5</v>
      </c>
      <c r="N8980" t="s">
        <v>122</v>
      </c>
      <c r="O8980" s="1">
        <v>45293</v>
      </c>
      <c r="P8980" s="1">
        <v>45330</v>
      </c>
      <c r="Q8980">
        <v>563</v>
      </c>
      <c r="R8980">
        <v>7.8</v>
      </c>
      <c r="S8980" t="s">
        <v>174</v>
      </c>
    </row>
    <row r="8981" spans="1:19" x14ac:dyDescent="0.3">
      <c r="A8981" t="s">
        <v>17518</v>
      </c>
      <c r="B8981" t="s">
        <v>256</v>
      </c>
      <c r="C8981" s="2">
        <v>80859</v>
      </c>
      <c r="D8981" t="s">
        <v>10</v>
      </c>
      <c r="E8981" t="s">
        <v>22</v>
      </c>
      <c r="F8981" t="s">
        <v>12</v>
      </c>
      <c r="G8981" t="s">
        <v>95</v>
      </c>
      <c r="H8981" t="s">
        <v>14</v>
      </c>
      <c r="I8981" t="s">
        <v>95</v>
      </c>
      <c r="J8981" t="s">
        <v>25</v>
      </c>
      <c r="K8981" t="s">
        <v>17519</v>
      </c>
      <c r="L8981" t="s">
        <v>46</v>
      </c>
      <c r="M8981" t="s">
        <v>37</v>
      </c>
      <c r="N8981" t="s">
        <v>97</v>
      </c>
      <c r="O8981" s="1">
        <v>45435</v>
      </c>
      <c r="P8981" s="1">
        <v>45449</v>
      </c>
      <c r="Q8981">
        <v>1608</v>
      </c>
      <c r="R8981">
        <v>9.9</v>
      </c>
      <c r="S8981" t="s">
        <v>112</v>
      </c>
    </row>
    <row r="8982" spans="1:19" x14ac:dyDescent="0.3">
      <c r="A8982" t="s">
        <v>17520</v>
      </c>
      <c r="B8982" t="s">
        <v>50</v>
      </c>
      <c r="C8982" s="2">
        <v>144793</v>
      </c>
      <c r="D8982" t="s">
        <v>10</v>
      </c>
      <c r="E8982" t="s">
        <v>88</v>
      </c>
      <c r="F8982" t="s">
        <v>12</v>
      </c>
      <c r="G8982" t="s">
        <v>140</v>
      </c>
      <c r="H8982" t="s">
        <v>14</v>
      </c>
      <c r="I8982" t="s">
        <v>166</v>
      </c>
      <c r="J8982" t="s">
        <v>25</v>
      </c>
      <c r="K8982" t="s">
        <v>15432</v>
      </c>
      <c r="L8982" t="s">
        <v>39</v>
      </c>
      <c r="M8982">
        <v>12</v>
      </c>
      <c r="N8982" t="s">
        <v>101</v>
      </c>
      <c r="O8982" s="1">
        <v>45492</v>
      </c>
      <c r="P8982" s="1">
        <v>45536</v>
      </c>
      <c r="Q8982">
        <v>1836</v>
      </c>
      <c r="R8982">
        <v>8</v>
      </c>
      <c r="S8982" t="s">
        <v>174</v>
      </c>
    </row>
    <row r="8983" spans="1:19" x14ac:dyDescent="0.3">
      <c r="A8983" t="s">
        <v>17521</v>
      </c>
      <c r="B8983" t="s">
        <v>31</v>
      </c>
      <c r="C8983" s="2">
        <v>46460</v>
      </c>
      <c r="D8983" t="s">
        <v>10</v>
      </c>
      <c r="E8983" t="s">
        <v>22</v>
      </c>
      <c r="F8983" t="s">
        <v>12</v>
      </c>
      <c r="G8983" t="s">
        <v>23</v>
      </c>
      <c r="H8983" t="s">
        <v>54</v>
      </c>
      <c r="I8983" t="s">
        <v>80</v>
      </c>
      <c r="J8983" t="s">
        <v>25</v>
      </c>
      <c r="K8983" t="s">
        <v>17522</v>
      </c>
      <c r="L8983" t="s">
        <v>17</v>
      </c>
      <c r="M8983">
        <v>1</v>
      </c>
      <c r="N8983" t="s">
        <v>122</v>
      </c>
      <c r="O8983" s="1">
        <v>45549</v>
      </c>
      <c r="P8983" s="1">
        <v>45594</v>
      </c>
      <c r="Q8983">
        <v>903</v>
      </c>
      <c r="R8983">
        <v>9.1999999999999993</v>
      </c>
      <c r="S8983" t="s">
        <v>78</v>
      </c>
    </row>
    <row r="8984" spans="1:19" x14ac:dyDescent="0.3">
      <c r="A8984" t="s">
        <v>17523</v>
      </c>
      <c r="B8984" t="s">
        <v>31</v>
      </c>
      <c r="C8984" s="2">
        <v>102327</v>
      </c>
      <c r="D8984" t="s">
        <v>10</v>
      </c>
      <c r="E8984" t="s">
        <v>11</v>
      </c>
      <c r="F8984" t="s">
        <v>12</v>
      </c>
      <c r="G8984" t="s">
        <v>36</v>
      </c>
      <c r="H8984" t="s">
        <v>14</v>
      </c>
      <c r="I8984" t="s">
        <v>36</v>
      </c>
      <c r="J8984" t="s">
        <v>15</v>
      </c>
      <c r="K8984" t="s">
        <v>17524</v>
      </c>
      <c r="L8984" t="s">
        <v>17</v>
      </c>
      <c r="M8984">
        <v>5</v>
      </c>
      <c r="N8984" t="s">
        <v>28</v>
      </c>
      <c r="O8984" s="1">
        <v>45420</v>
      </c>
      <c r="P8984" s="1">
        <v>45480</v>
      </c>
      <c r="Q8984">
        <v>1004</v>
      </c>
      <c r="R8984">
        <v>5.7</v>
      </c>
      <c r="S8984" t="s">
        <v>29</v>
      </c>
    </row>
    <row r="8985" spans="1:19" x14ac:dyDescent="0.3">
      <c r="A8985" t="s">
        <v>17525</v>
      </c>
      <c r="B8985" t="s">
        <v>9</v>
      </c>
      <c r="C8985" s="2">
        <v>37547</v>
      </c>
      <c r="D8985" t="s">
        <v>10</v>
      </c>
      <c r="E8985" t="s">
        <v>22</v>
      </c>
      <c r="F8985" t="s">
        <v>99</v>
      </c>
      <c r="G8985" t="s">
        <v>13</v>
      </c>
      <c r="H8985" t="s">
        <v>54</v>
      </c>
      <c r="I8985" t="s">
        <v>13</v>
      </c>
      <c r="J8985" t="s">
        <v>37</v>
      </c>
      <c r="K8985" t="s">
        <v>17526</v>
      </c>
      <c r="L8985" t="s">
        <v>17</v>
      </c>
      <c r="M8985" t="s">
        <v>37</v>
      </c>
      <c r="N8985" t="s">
        <v>77</v>
      </c>
      <c r="O8985" s="1">
        <v>45773</v>
      </c>
      <c r="P8985" s="1">
        <v>45821</v>
      </c>
      <c r="Q8985">
        <v>1609</v>
      </c>
      <c r="R8985">
        <v>7.8</v>
      </c>
      <c r="S8985" t="s">
        <v>19</v>
      </c>
    </row>
    <row r="8986" spans="1:19" x14ac:dyDescent="0.3">
      <c r="A8986" t="s">
        <v>17527</v>
      </c>
      <c r="B8986" t="s">
        <v>183</v>
      </c>
      <c r="C8986" s="2">
        <v>205814</v>
      </c>
      <c r="D8986" t="s">
        <v>10</v>
      </c>
      <c r="E8986" t="s">
        <v>88</v>
      </c>
      <c r="F8986" t="s">
        <v>33</v>
      </c>
      <c r="G8986" t="s">
        <v>126</v>
      </c>
      <c r="H8986" t="s">
        <v>54</v>
      </c>
      <c r="I8986" t="s">
        <v>126</v>
      </c>
      <c r="J8986" t="s">
        <v>37</v>
      </c>
      <c r="K8986" t="s">
        <v>17528</v>
      </c>
      <c r="L8986" t="s">
        <v>27</v>
      </c>
      <c r="M8986">
        <v>16</v>
      </c>
      <c r="N8986" t="s">
        <v>122</v>
      </c>
      <c r="O8986" s="1">
        <v>45540</v>
      </c>
      <c r="P8986" s="1">
        <v>45601</v>
      </c>
      <c r="Q8986">
        <v>564</v>
      </c>
      <c r="R8986">
        <v>7.4</v>
      </c>
      <c r="S8986" t="s">
        <v>117</v>
      </c>
    </row>
    <row r="8987" spans="1:19" x14ac:dyDescent="0.3">
      <c r="A8987" t="s">
        <v>17529</v>
      </c>
      <c r="B8987" t="s">
        <v>103</v>
      </c>
      <c r="C8987" s="2">
        <v>50130</v>
      </c>
      <c r="D8987" t="s">
        <v>51</v>
      </c>
      <c r="E8987" t="s">
        <v>22</v>
      </c>
      <c r="F8987" t="s">
        <v>52</v>
      </c>
      <c r="G8987" t="s">
        <v>60</v>
      </c>
      <c r="H8987" t="s">
        <v>54</v>
      </c>
      <c r="I8987" t="s">
        <v>60</v>
      </c>
      <c r="J8987" t="s">
        <v>15</v>
      </c>
      <c r="K8987" t="s">
        <v>17530</v>
      </c>
      <c r="L8987" t="s">
        <v>39</v>
      </c>
      <c r="M8987">
        <v>1</v>
      </c>
      <c r="N8987" t="s">
        <v>18</v>
      </c>
      <c r="O8987" s="1">
        <v>45670</v>
      </c>
      <c r="P8987" s="1">
        <v>45743</v>
      </c>
      <c r="Q8987">
        <v>710</v>
      </c>
      <c r="R8987">
        <v>7.9</v>
      </c>
      <c r="S8987" t="s">
        <v>112</v>
      </c>
    </row>
    <row r="8988" spans="1:19" x14ac:dyDescent="0.3">
      <c r="A8988" t="s">
        <v>17531</v>
      </c>
      <c r="B8988" t="s">
        <v>21</v>
      </c>
      <c r="C8988" s="2">
        <v>46480</v>
      </c>
      <c r="D8988" t="s">
        <v>10</v>
      </c>
      <c r="E8988" t="s">
        <v>32</v>
      </c>
      <c r="F8988" t="s">
        <v>33</v>
      </c>
      <c r="G8988" t="s">
        <v>13</v>
      </c>
      <c r="H8988" t="s">
        <v>54</v>
      </c>
      <c r="I8988" t="s">
        <v>153</v>
      </c>
      <c r="J8988" t="s">
        <v>37</v>
      </c>
      <c r="K8988" t="s">
        <v>17532</v>
      </c>
      <c r="L8988" t="s">
        <v>27</v>
      </c>
      <c r="M8988">
        <v>3</v>
      </c>
      <c r="N8988" t="s">
        <v>69</v>
      </c>
      <c r="O8988" s="1">
        <v>45342</v>
      </c>
      <c r="P8988" s="1">
        <v>45381</v>
      </c>
      <c r="Q8988">
        <v>532</v>
      </c>
      <c r="R8988">
        <v>5.3</v>
      </c>
      <c r="S8988" t="s">
        <v>41</v>
      </c>
    </row>
    <row r="8989" spans="1:19" x14ac:dyDescent="0.3">
      <c r="A8989" t="s">
        <v>17533</v>
      </c>
      <c r="B8989" t="s">
        <v>130</v>
      </c>
      <c r="C8989" s="2">
        <v>118201</v>
      </c>
      <c r="D8989" t="s">
        <v>10</v>
      </c>
      <c r="E8989" t="s">
        <v>32</v>
      </c>
      <c r="F8989" t="s">
        <v>52</v>
      </c>
      <c r="G8989" t="s">
        <v>34</v>
      </c>
      <c r="H8989" t="s">
        <v>14</v>
      </c>
      <c r="I8989" t="s">
        <v>140</v>
      </c>
      <c r="J8989" t="s">
        <v>37</v>
      </c>
      <c r="K8989" t="s">
        <v>17534</v>
      </c>
      <c r="L8989" t="s">
        <v>17</v>
      </c>
      <c r="M8989">
        <v>2</v>
      </c>
      <c r="N8989" t="s">
        <v>97</v>
      </c>
      <c r="O8989" s="1">
        <v>45563</v>
      </c>
      <c r="P8989" s="1">
        <v>45621</v>
      </c>
      <c r="Q8989">
        <v>1591</v>
      </c>
      <c r="R8989">
        <v>7.3</v>
      </c>
      <c r="S8989" t="s">
        <v>73</v>
      </c>
    </row>
    <row r="8990" spans="1:19" x14ac:dyDescent="0.3">
      <c r="A8990" t="s">
        <v>17535</v>
      </c>
      <c r="B8990" t="s">
        <v>137</v>
      </c>
      <c r="C8990" s="2">
        <v>130204</v>
      </c>
      <c r="D8990" t="s">
        <v>10</v>
      </c>
      <c r="E8990" t="s">
        <v>11</v>
      </c>
      <c r="F8990" t="s">
        <v>52</v>
      </c>
      <c r="G8990" t="s">
        <v>23</v>
      </c>
      <c r="H8990" t="s">
        <v>14</v>
      </c>
      <c r="I8990" t="s">
        <v>140</v>
      </c>
      <c r="J8990" t="s">
        <v>15</v>
      </c>
      <c r="K8990" t="s">
        <v>17536</v>
      </c>
      <c r="L8990" t="s">
        <v>39</v>
      </c>
      <c r="M8990">
        <v>6</v>
      </c>
      <c r="N8990" t="s">
        <v>86</v>
      </c>
      <c r="O8990" s="1">
        <v>45390</v>
      </c>
      <c r="P8990" s="1">
        <v>45452</v>
      </c>
      <c r="Q8990">
        <v>1008</v>
      </c>
      <c r="R8990">
        <v>6.7</v>
      </c>
      <c r="S8990" t="s">
        <v>19</v>
      </c>
    </row>
    <row r="8991" spans="1:19" x14ac:dyDescent="0.3">
      <c r="A8991" t="s">
        <v>17537</v>
      </c>
      <c r="B8991" t="s">
        <v>21</v>
      </c>
      <c r="C8991" s="2">
        <v>260729</v>
      </c>
      <c r="D8991" t="s">
        <v>66</v>
      </c>
      <c r="E8991" t="s">
        <v>88</v>
      </c>
      <c r="F8991" t="s">
        <v>99</v>
      </c>
      <c r="G8991" t="s">
        <v>67</v>
      </c>
      <c r="H8991" t="s">
        <v>14</v>
      </c>
      <c r="I8991" t="s">
        <v>36</v>
      </c>
      <c r="J8991" t="s">
        <v>25</v>
      </c>
      <c r="K8991" t="s">
        <v>17538</v>
      </c>
      <c r="L8991" t="s">
        <v>27</v>
      </c>
      <c r="M8991">
        <v>16</v>
      </c>
      <c r="N8991" t="s">
        <v>90</v>
      </c>
      <c r="O8991" s="1">
        <v>45698</v>
      </c>
      <c r="P8991" s="1">
        <v>45770</v>
      </c>
      <c r="Q8991">
        <v>622</v>
      </c>
      <c r="R8991">
        <v>7.9</v>
      </c>
      <c r="S8991" t="s">
        <v>93</v>
      </c>
    </row>
    <row r="8992" spans="1:19" x14ac:dyDescent="0.3">
      <c r="A8992" t="s">
        <v>17539</v>
      </c>
      <c r="B8992" t="s">
        <v>161</v>
      </c>
      <c r="C8992" s="2">
        <v>74532</v>
      </c>
      <c r="D8992" t="s">
        <v>51</v>
      </c>
      <c r="E8992" t="s">
        <v>32</v>
      </c>
      <c r="F8992" t="s">
        <v>12</v>
      </c>
      <c r="G8992" t="s">
        <v>53</v>
      </c>
      <c r="H8992" t="s">
        <v>54</v>
      </c>
      <c r="I8992" t="s">
        <v>53</v>
      </c>
      <c r="J8992" t="s">
        <v>15</v>
      </c>
      <c r="K8992" t="s">
        <v>17540</v>
      </c>
      <c r="L8992" t="s">
        <v>17</v>
      </c>
      <c r="M8992">
        <v>3</v>
      </c>
      <c r="N8992" t="s">
        <v>86</v>
      </c>
      <c r="O8992" s="1">
        <v>45691</v>
      </c>
      <c r="P8992" s="1">
        <v>45738</v>
      </c>
      <c r="Q8992">
        <v>1340</v>
      </c>
      <c r="R8992">
        <v>8</v>
      </c>
      <c r="S8992" t="s">
        <v>41</v>
      </c>
    </row>
    <row r="8993" spans="1:19" x14ac:dyDescent="0.3">
      <c r="A8993" t="s">
        <v>17541</v>
      </c>
      <c r="B8993" t="s">
        <v>114</v>
      </c>
      <c r="C8993" s="2">
        <v>127005</v>
      </c>
      <c r="D8993" t="s">
        <v>10</v>
      </c>
      <c r="E8993" t="s">
        <v>88</v>
      </c>
      <c r="F8993" t="s">
        <v>52</v>
      </c>
      <c r="G8993" t="s">
        <v>158</v>
      </c>
      <c r="H8993" t="s">
        <v>54</v>
      </c>
      <c r="I8993" t="s">
        <v>158</v>
      </c>
      <c r="J8993" t="s">
        <v>37</v>
      </c>
      <c r="K8993" t="s">
        <v>17542</v>
      </c>
      <c r="L8993" t="s">
        <v>17</v>
      </c>
      <c r="M8993">
        <v>11</v>
      </c>
      <c r="N8993" t="s">
        <v>28</v>
      </c>
      <c r="O8993" s="1">
        <v>45760</v>
      </c>
      <c r="P8993" s="1">
        <v>45818</v>
      </c>
      <c r="Q8993">
        <v>1628</v>
      </c>
      <c r="R8993">
        <v>9.3000000000000007</v>
      </c>
      <c r="S8993" t="s">
        <v>48</v>
      </c>
    </row>
    <row r="8994" spans="1:19" x14ac:dyDescent="0.3">
      <c r="A8994" t="s">
        <v>17543</v>
      </c>
      <c r="B8994" t="s">
        <v>65</v>
      </c>
      <c r="C8994" s="2">
        <v>75020</v>
      </c>
      <c r="D8994" t="s">
        <v>10</v>
      </c>
      <c r="E8994" t="s">
        <v>22</v>
      </c>
      <c r="F8994" t="s">
        <v>33</v>
      </c>
      <c r="G8994" t="s">
        <v>95</v>
      </c>
      <c r="H8994" t="s">
        <v>14</v>
      </c>
      <c r="I8994" t="s">
        <v>95</v>
      </c>
      <c r="J8994" t="s">
        <v>25</v>
      </c>
      <c r="K8994" t="s">
        <v>17544</v>
      </c>
      <c r="L8994" t="s">
        <v>39</v>
      </c>
      <c r="M8994">
        <v>1</v>
      </c>
      <c r="N8994" t="s">
        <v>122</v>
      </c>
      <c r="O8994" s="1">
        <v>45453</v>
      </c>
      <c r="P8994" s="1">
        <v>45503</v>
      </c>
      <c r="Q8994">
        <v>2300</v>
      </c>
      <c r="R8994">
        <v>6.1</v>
      </c>
      <c r="S8994" t="s">
        <v>41</v>
      </c>
    </row>
    <row r="8995" spans="1:19" x14ac:dyDescent="0.3">
      <c r="A8995" t="s">
        <v>17545</v>
      </c>
      <c r="B8995" t="s">
        <v>75</v>
      </c>
      <c r="C8995" s="2">
        <v>134247</v>
      </c>
      <c r="D8995" t="s">
        <v>10</v>
      </c>
      <c r="E8995" t="s">
        <v>11</v>
      </c>
      <c r="F8995" t="s">
        <v>12</v>
      </c>
      <c r="G8995" t="s">
        <v>55</v>
      </c>
      <c r="H8995" t="s">
        <v>54</v>
      </c>
      <c r="I8995" t="s">
        <v>55</v>
      </c>
      <c r="J8995" t="s">
        <v>15</v>
      </c>
      <c r="K8995" t="s">
        <v>1002</v>
      </c>
      <c r="L8995" t="s">
        <v>46</v>
      </c>
      <c r="M8995">
        <v>7</v>
      </c>
      <c r="N8995" t="s">
        <v>40</v>
      </c>
      <c r="O8995" s="1">
        <v>45703</v>
      </c>
      <c r="P8995" s="1">
        <v>45744</v>
      </c>
      <c r="Q8995">
        <v>644</v>
      </c>
      <c r="R8995">
        <v>8</v>
      </c>
      <c r="S8995" t="s">
        <v>128</v>
      </c>
    </row>
    <row r="8996" spans="1:19" x14ac:dyDescent="0.3">
      <c r="A8996" t="s">
        <v>17546</v>
      </c>
      <c r="B8996" t="s">
        <v>161</v>
      </c>
      <c r="C8996" s="2">
        <v>142579</v>
      </c>
      <c r="D8996" t="s">
        <v>10</v>
      </c>
      <c r="E8996" t="s">
        <v>11</v>
      </c>
      <c r="F8996" t="s">
        <v>52</v>
      </c>
      <c r="G8996" t="s">
        <v>23</v>
      </c>
      <c r="H8996" t="s">
        <v>35</v>
      </c>
      <c r="I8996" t="s">
        <v>120</v>
      </c>
      <c r="J8996" t="s">
        <v>15</v>
      </c>
      <c r="K8996" t="s">
        <v>17547</v>
      </c>
      <c r="L8996" t="s">
        <v>39</v>
      </c>
      <c r="M8996">
        <v>6</v>
      </c>
      <c r="N8996" t="s">
        <v>69</v>
      </c>
      <c r="O8996" s="1">
        <v>45496</v>
      </c>
      <c r="P8996" s="1">
        <v>45514</v>
      </c>
      <c r="Q8996">
        <v>1876</v>
      </c>
      <c r="R8996">
        <v>8.6</v>
      </c>
      <c r="S8996" t="s">
        <v>128</v>
      </c>
    </row>
    <row r="8997" spans="1:19" x14ac:dyDescent="0.3">
      <c r="A8997" t="s">
        <v>17548</v>
      </c>
      <c r="B8997" t="s">
        <v>43</v>
      </c>
      <c r="C8997" s="2">
        <v>84304</v>
      </c>
      <c r="D8997" t="s">
        <v>10</v>
      </c>
      <c r="E8997" t="s">
        <v>22</v>
      </c>
      <c r="F8997" t="s">
        <v>33</v>
      </c>
      <c r="G8997" t="s">
        <v>126</v>
      </c>
      <c r="H8997" t="s">
        <v>54</v>
      </c>
      <c r="I8997" t="s">
        <v>158</v>
      </c>
      <c r="J8997" t="s">
        <v>25</v>
      </c>
      <c r="K8997" t="s">
        <v>17549</v>
      </c>
      <c r="L8997" t="s">
        <v>17</v>
      </c>
      <c r="M8997">
        <v>1</v>
      </c>
      <c r="N8997" t="s">
        <v>40</v>
      </c>
      <c r="O8997" s="1">
        <v>45531</v>
      </c>
      <c r="P8997" s="1">
        <v>45585</v>
      </c>
      <c r="Q8997">
        <v>1639</v>
      </c>
      <c r="R8997">
        <v>5.2</v>
      </c>
      <c r="S8997" t="s">
        <v>112</v>
      </c>
    </row>
    <row r="8998" spans="1:19" x14ac:dyDescent="0.3">
      <c r="A8998" t="s">
        <v>17550</v>
      </c>
      <c r="B8998" t="s">
        <v>31</v>
      </c>
      <c r="C8998" s="2">
        <v>54740</v>
      </c>
      <c r="D8998" t="s">
        <v>10</v>
      </c>
      <c r="E8998" t="s">
        <v>22</v>
      </c>
      <c r="F8998" t="s">
        <v>99</v>
      </c>
      <c r="G8998" t="s">
        <v>158</v>
      </c>
      <c r="H8998" t="s">
        <v>14</v>
      </c>
      <c r="I8998" t="s">
        <v>158</v>
      </c>
      <c r="J8998" t="s">
        <v>37</v>
      </c>
      <c r="K8998" t="s">
        <v>17551</v>
      </c>
      <c r="L8998" t="s">
        <v>46</v>
      </c>
      <c r="M8998">
        <v>1</v>
      </c>
      <c r="N8998" t="s">
        <v>47</v>
      </c>
      <c r="O8998" s="1">
        <v>45363</v>
      </c>
      <c r="P8998" s="1">
        <v>45428</v>
      </c>
      <c r="Q8998">
        <v>1693</v>
      </c>
      <c r="R8998">
        <v>8.3000000000000007</v>
      </c>
      <c r="S8998" t="s">
        <v>57</v>
      </c>
    </row>
    <row r="8999" spans="1:19" x14ac:dyDescent="0.3">
      <c r="A8999" t="s">
        <v>17552</v>
      </c>
      <c r="B8999" t="s">
        <v>50</v>
      </c>
      <c r="C8999" s="2">
        <v>280860</v>
      </c>
      <c r="D8999" t="s">
        <v>10</v>
      </c>
      <c r="E8999" t="s">
        <v>88</v>
      </c>
      <c r="F8999" t="s">
        <v>12</v>
      </c>
      <c r="G8999" t="s">
        <v>34</v>
      </c>
      <c r="H8999" t="s">
        <v>35</v>
      </c>
      <c r="I8999" t="s">
        <v>34</v>
      </c>
      <c r="J8999" t="s">
        <v>37</v>
      </c>
      <c r="K8999" t="s">
        <v>17553</v>
      </c>
      <c r="L8999" t="s">
        <v>46</v>
      </c>
      <c r="M8999">
        <v>19</v>
      </c>
      <c r="N8999" t="s">
        <v>40</v>
      </c>
      <c r="O8999" s="1">
        <v>45761</v>
      </c>
      <c r="P8999" s="1">
        <v>45783</v>
      </c>
      <c r="Q8999">
        <v>1516</v>
      </c>
      <c r="R8999">
        <v>6.3</v>
      </c>
      <c r="S8999" t="s">
        <v>174</v>
      </c>
    </row>
    <row r="9000" spans="1:19" x14ac:dyDescent="0.3">
      <c r="A9000" t="s">
        <v>17554</v>
      </c>
      <c r="B9000" t="s">
        <v>9</v>
      </c>
      <c r="C9000" s="2">
        <v>77085</v>
      </c>
      <c r="D9000" t="s">
        <v>10</v>
      </c>
      <c r="E9000" t="s">
        <v>32</v>
      </c>
      <c r="F9000" t="s">
        <v>33</v>
      </c>
      <c r="G9000" t="s">
        <v>36</v>
      </c>
      <c r="H9000" t="s">
        <v>14</v>
      </c>
      <c r="I9000" t="s">
        <v>36</v>
      </c>
      <c r="J9000" t="s">
        <v>15</v>
      </c>
      <c r="K9000" t="s">
        <v>17555</v>
      </c>
      <c r="L9000" t="s">
        <v>46</v>
      </c>
      <c r="M9000">
        <v>3</v>
      </c>
      <c r="N9000" t="s">
        <v>86</v>
      </c>
      <c r="O9000" s="1">
        <v>45301</v>
      </c>
      <c r="P9000" s="1">
        <v>45325</v>
      </c>
      <c r="Q9000">
        <v>1032</v>
      </c>
      <c r="R9000">
        <v>6.7</v>
      </c>
      <c r="S9000" t="s">
        <v>78</v>
      </c>
    </row>
    <row r="9001" spans="1:19" x14ac:dyDescent="0.3">
      <c r="A9001" t="s">
        <v>17556</v>
      </c>
      <c r="B9001" t="s">
        <v>161</v>
      </c>
      <c r="C9001" s="2">
        <v>56672</v>
      </c>
      <c r="D9001" t="s">
        <v>10</v>
      </c>
      <c r="E9001" t="s">
        <v>32</v>
      </c>
      <c r="F9001" t="s">
        <v>52</v>
      </c>
      <c r="G9001" t="s">
        <v>80</v>
      </c>
      <c r="H9001" t="s">
        <v>54</v>
      </c>
      <c r="I9001" t="s">
        <v>158</v>
      </c>
      <c r="J9001" t="s">
        <v>37</v>
      </c>
      <c r="K9001" t="s">
        <v>17557</v>
      </c>
      <c r="L9001" t="s">
        <v>17</v>
      </c>
      <c r="M9001">
        <v>4</v>
      </c>
      <c r="N9001" t="s">
        <v>101</v>
      </c>
      <c r="O9001" s="1">
        <v>45722</v>
      </c>
      <c r="P9001" s="1">
        <v>45779</v>
      </c>
      <c r="Q9001">
        <v>2135</v>
      </c>
      <c r="R9001">
        <v>9.3000000000000007</v>
      </c>
      <c r="S9001" t="s">
        <v>93</v>
      </c>
    </row>
    <row r="9002" spans="1:19" x14ac:dyDescent="0.3">
      <c r="A9002" t="s">
        <v>17558</v>
      </c>
      <c r="B9002" t="s">
        <v>65</v>
      </c>
      <c r="C9002" s="2">
        <v>125983</v>
      </c>
      <c r="D9002" t="s">
        <v>10</v>
      </c>
      <c r="E9002" t="s">
        <v>32</v>
      </c>
      <c r="F9002" t="s">
        <v>12</v>
      </c>
      <c r="G9002" t="s">
        <v>153</v>
      </c>
      <c r="H9002" t="s">
        <v>14</v>
      </c>
      <c r="I9002" t="s">
        <v>153</v>
      </c>
      <c r="J9002" t="s">
        <v>37</v>
      </c>
      <c r="K9002" t="s">
        <v>17559</v>
      </c>
      <c r="L9002" t="s">
        <v>46</v>
      </c>
      <c r="M9002">
        <v>2</v>
      </c>
      <c r="N9002" t="s">
        <v>69</v>
      </c>
      <c r="O9002" s="1">
        <v>45664</v>
      </c>
      <c r="P9002" s="1">
        <v>45685</v>
      </c>
      <c r="Q9002">
        <v>1737</v>
      </c>
      <c r="R9002">
        <v>9.4</v>
      </c>
      <c r="S9002" t="s">
        <v>93</v>
      </c>
    </row>
    <row r="9003" spans="1:19" x14ac:dyDescent="0.3">
      <c r="A9003" t="s">
        <v>17560</v>
      </c>
      <c r="B9003" t="s">
        <v>83</v>
      </c>
      <c r="C9003" s="2">
        <v>164179</v>
      </c>
      <c r="D9003" t="s">
        <v>10</v>
      </c>
      <c r="E9003" t="s">
        <v>88</v>
      </c>
      <c r="F9003" t="s">
        <v>12</v>
      </c>
      <c r="G9003" t="s">
        <v>36</v>
      </c>
      <c r="H9003" t="s">
        <v>14</v>
      </c>
      <c r="I9003" t="s">
        <v>36</v>
      </c>
      <c r="J9003" t="s">
        <v>15</v>
      </c>
      <c r="K9003" t="s">
        <v>17561</v>
      </c>
      <c r="L9003" t="s">
        <v>27</v>
      </c>
      <c r="M9003">
        <v>17</v>
      </c>
      <c r="N9003" t="s">
        <v>97</v>
      </c>
      <c r="O9003" s="1">
        <v>45435</v>
      </c>
      <c r="P9003" s="1">
        <v>45476</v>
      </c>
      <c r="Q9003">
        <v>2322</v>
      </c>
      <c r="R9003">
        <v>7.4</v>
      </c>
      <c r="S9003" t="s">
        <v>227</v>
      </c>
    </row>
    <row r="9004" spans="1:19" x14ac:dyDescent="0.3">
      <c r="A9004" t="s">
        <v>17562</v>
      </c>
      <c r="B9004" t="s">
        <v>114</v>
      </c>
      <c r="C9004" s="2">
        <v>64254</v>
      </c>
      <c r="D9004" t="s">
        <v>10</v>
      </c>
      <c r="E9004" t="s">
        <v>32</v>
      </c>
      <c r="F9004" t="s">
        <v>99</v>
      </c>
      <c r="G9004" t="s">
        <v>24</v>
      </c>
      <c r="H9004" t="s">
        <v>54</v>
      </c>
      <c r="I9004" t="s">
        <v>140</v>
      </c>
      <c r="J9004" t="s">
        <v>15</v>
      </c>
      <c r="K9004" t="s">
        <v>17563</v>
      </c>
      <c r="L9004" t="s">
        <v>17</v>
      </c>
      <c r="M9004">
        <v>4</v>
      </c>
      <c r="N9004" t="s">
        <v>40</v>
      </c>
      <c r="O9004" s="1">
        <v>45311</v>
      </c>
      <c r="P9004" s="1">
        <v>45348</v>
      </c>
      <c r="Q9004">
        <v>901</v>
      </c>
      <c r="R9004">
        <v>6.5</v>
      </c>
      <c r="S9004" t="s">
        <v>128</v>
      </c>
    </row>
    <row r="9005" spans="1:19" x14ac:dyDescent="0.3">
      <c r="A9005" t="s">
        <v>17564</v>
      </c>
      <c r="B9005" t="s">
        <v>114</v>
      </c>
      <c r="C9005" s="2">
        <v>67580</v>
      </c>
      <c r="D9005" t="s">
        <v>10</v>
      </c>
      <c r="E9005" t="s">
        <v>32</v>
      </c>
      <c r="F9005" t="s">
        <v>99</v>
      </c>
      <c r="G9005" t="s">
        <v>36</v>
      </c>
      <c r="H9005" t="s">
        <v>35</v>
      </c>
      <c r="I9005" t="s">
        <v>80</v>
      </c>
      <c r="J9005" t="s">
        <v>15</v>
      </c>
      <c r="K9005" t="s">
        <v>17565</v>
      </c>
      <c r="L9005" t="s">
        <v>17</v>
      </c>
      <c r="M9005">
        <v>2</v>
      </c>
      <c r="N9005" t="s">
        <v>62</v>
      </c>
      <c r="O9005" s="1">
        <v>45571</v>
      </c>
      <c r="P9005" s="1">
        <v>45585</v>
      </c>
      <c r="Q9005">
        <v>1442</v>
      </c>
      <c r="R9005">
        <v>8.3000000000000007</v>
      </c>
      <c r="S9005" t="s">
        <v>112</v>
      </c>
    </row>
    <row r="9006" spans="1:19" x14ac:dyDescent="0.3">
      <c r="A9006" t="s">
        <v>17566</v>
      </c>
      <c r="B9006" t="s">
        <v>183</v>
      </c>
      <c r="C9006" s="2">
        <v>166619</v>
      </c>
      <c r="D9006" t="s">
        <v>10</v>
      </c>
      <c r="E9006" t="s">
        <v>88</v>
      </c>
      <c r="F9006" t="s">
        <v>33</v>
      </c>
      <c r="G9006" t="s">
        <v>140</v>
      </c>
      <c r="H9006" t="s">
        <v>14</v>
      </c>
      <c r="I9006" t="s">
        <v>140</v>
      </c>
      <c r="J9006" t="s">
        <v>15</v>
      </c>
      <c r="K9006" t="s">
        <v>17567</v>
      </c>
      <c r="L9006" t="s">
        <v>17</v>
      </c>
      <c r="M9006">
        <v>14</v>
      </c>
      <c r="N9006" t="s">
        <v>116</v>
      </c>
      <c r="O9006" s="1">
        <v>45658</v>
      </c>
      <c r="P9006" s="1">
        <v>45685</v>
      </c>
      <c r="Q9006">
        <v>2272</v>
      </c>
      <c r="R9006">
        <v>9.9</v>
      </c>
      <c r="S9006" t="s">
        <v>70</v>
      </c>
    </row>
    <row r="9007" spans="1:19" x14ac:dyDescent="0.3">
      <c r="A9007" t="s">
        <v>17568</v>
      </c>
      <c r="B9007" t="s">
        <v>43</v>
      </c>
      <c r="C9007" s="2">
        <v>101052</v>
      </c>
      <c r="D9007" t="s">
        <v>10</v>
      </c>
      <c r="E9007" t="s">
        <v>11</v>
      </c>
      <c r="F9007" t="s">
        <v>12</v>
      </c>
      <c r="G9007" t="s">
        <v>44</v>
      </c>
      <c r="H9007" t="s">
        <v>35</v>
      </c>
      <c r="I9007" t="s">
        <v>44</v>
      </c>
      <c r="J9007" t="s">
        <v>25</v>
      </c>
      <c r="K9007" t="s">
        <v>17569</v>
      </c>
      <c r="L9007" t="s">
        <v>46</v>
      </c>
      <c r="M9007">
        <v>8</v>
      </c>
      <c r="N9007" t="s">
        <v>86</v>
      </c>
      <c r="O9007" s="1">
        <v>45580</v>
      </c>
      <c r="P9007" s="1">
        <v>45634</v>
      </c>
      <c r="Q9007">
        <v>1210</v>
      </c>
      <c r="R9007">
        <v>7.8</v>
      </c>
      <c r="S9007" t="s">
        <v>19</v>
      </c>
    </row>
    <row r="9008" spans="1:19" x14ac:dyDescent="0.3">
      <c r="A9008" t="s">
        <v>17570</v>
      </c>
      <c r="B9008" t="s">
        <v>50</v>
      </c>
      <c r="C9008" s="2">
        <v>53221</v>
      </c>
      <c r="D9008" t="s">
        <v>10</v>
      </c>
      <c r="E9008" t="s">
        <v>22</v>
      </c>
      <c r="F9008" t="s">
        <v>12</v>
      </c>
      <c r="G9008" t="s">
        <v>158</v>
      </c>
      <c r="H9008" t="s">
        <v>35</v>
      </c>
      <c r="I9008" t="s">
        <v>140</v>
      </c>
      <c r="J9008" t="s">
        <v>15</v>
      </c>
      <c r="K9008" t="s">
        <v>17571</v>
      </c>
      <c r="L9008" t="s">
        <v>27</v>
      </c>
      <c r="M9008">
        <v>1</v>
      </c>
      <c r="N9008" t="s">
        <v>18</v>
      </c>
      <c r="O9008" s="1">
        <v>45496</v>
      </c>
      <c r="P9008" s="1">
        <v>45559</v>
      </c>
      <c r="Q9008">
        <v>2307</v>
      </c>
      <c r="R9008">
        <v>9.5</v>
      </c>
      <c r="S9008" t="s">
        <v>174</v>
      </c>
    </row>
    <row r="9009" spans="1:19" x14ac:dyDescent="0.3">
      <c r="A9009" t="s">
        <v>17572</v>
      </c>
      <c r="B9009" t="s">
        <v>183</v>
      </c>
      <c r="C9009" s="2">
        <v>92066</v>
      </c>
      <c r="D9009" t="s">
        <v>10</v>
      </c>
      <c r="E9009" t="s">
        <v>32</v>
      </c>
      <c r="F9009" t="s">
        <v>52</v>
      </c>
      <c r="G9009" t="s">
        <v>126</v>
      </c>
      <c r="H9009" t="s">
        <v>14</v>
      </c>
      <c r="I9009" t="s">
        <v>126</v>
      </c>
      <c r="J9009" t="s">
        <v>15</v>
      </c>
      <c r="K9009" t="s">
        <v>17573</v>
      </c>
      <c r="L9009" t="s">
        <v>27</v>
      </c>
      <c r="M9009">
        <v>3</v>
      </c>
      <c r="N9009" t="s">
        <v>108</v>
      </c>
      <c r="O9009" s="1">
        <v>45451</v>
      </c>
      <c r="P9009" s="1">
        <v>45472</v>
      </c>
      <c r="Q9009">
        <v>687</v>
      </c>
      <c r="R9009">
        <v>5.6</v>
      </c>
      <c r="S9009" t="s">
        <v>174</v>
      </c>
    </row>
    <row r="9010" spans="1:19" x14ac:dyDescent="0.3">
      <c r="A9010" t="s">
        <v>17574</v>
      </c>
      <c r="B9010" t="s">
        <v>75</v>
      </c>
      <c r="C9010" s="2">
        <v>177183</v>
      </c>
      <c r="D9010" t="s">
        <v>10</v>
      </c>
      <c r="E9010" t="s">
        <v>11</v>
      </c>
      <c r="F9010" t="s">
        <v>33</v>
      </c>
      <c r="G9010" t="s">
        <v>153</v>
      </c>
      <c r="H9010" t="s">
        <v>35</v>
      </c>
      <c r="I9010" t="s">
        <v>153</v>
      </c>
      <c r="J9010" t="s">
        <v>37</v>
      </c>
      <c r="K9010" t="s">
        <v>17575</v>
      </c>
      <c r="L9010" t="s">
        <v>39</v>
      </c>
      <c r="M9010">
        <v>9</v>
      </c>
      <c r="N9010" t="s">
        <v>116</v>
      </c>
      <c r="O9010" s="1">
        <v>45366</v>
      </c>
      <c r="P9010" s="1">
        <v>45424</v>
      </c>
      <c r="Q9010">
        <v>1863</v>
      </c>
      <c r="R9010">
        <v>8.4</v>
      </c>
      <c r="S9010" t="s">
        <v>41</v>
      </c>
    </row>
    <row r="9011" spans="1:19" x14ac:dyDescent="0.3">
      <c r="A9011" t="s">
        <v>17576</v>
      </c>
      <c r="B9011" t="s">
        <v>256</v>
      </c>
      <c r="C9011" s="2">
        <v>89843</v>
      </c>
      <c r="D9011" t="s">
        <v>51</v>
      </c>
      <c r="E9011" t="s">
        <v>32</v>
      </c>
      <c r="F9011" t="s">
        <v>52</v>
      </c>
      <c r="G9011" t="s">
        <v>120</v>
      </c>
      <c r="H9011" t="s">
        <v>14</v>
      </c>
      <c r="I9011" t="s">
        <v>153</v>
      </c>
      <c r="J9011" t="s">
        <v>15</v>
      </c>
      <c r="K9011" t="s">
        <v>17577</v>
      </c>
      <c r="L9011" t="s">
        <v>46</v>
      </c>
      <c r="M9011">
        <v>3</v>
      </c>
      <c r="N9011" t="s">
        <v>97</v>
      </c>
      <c r="O9011" s="1">
        <v>45622</v>
      </c>
      <c r="P9011" s="1">
        <v>45666</v>
      </c>
      <c r="Q9011">
        <v>930</v>
      </c>
      <c r="R9011">
        <v>6.3</v>
      </c>
      <c r="S9011" t="s">
        <v>70</v>
      </c>
    </row>
    <row r="9012" spans="1:19" x14ac:dyDescent="0.3">
      <c r="A9012" t="s">
        <v>17578</v>
      </c>
      <c r="B9012" t="s">
        <v>110</v>
      </c>
      <c r="C9012" s="2">
        <v>99472</v>
      </c>
      <c r="D9012" t="s">
        <v>10</v>
      </c>
      <c r="E9012" t="s">
        <v>11</v>
      </c>
      <c r="F9012" t="s">
        <v>12</v>
      </c>
      <c r="G9012" t="s">
        <v>104</v>
      </c>
      <c r="H9012" t="s">
        <v>14</v>
      </c>
      <c r="I9012" t="s">
        <v>84</v>
      </c>
      <c r="J9012" t="s">
        <v>37</v>
      </c>
      <c r="K9012" t="s">
        <v>17579</v>
      </c>
      <c r="L9012" t="s">
        <v>17</v>
      </c>
      <c r="M9012">
        <v>7</v>
      </c>
      <c r="N9012" t="s">
        <v>40</v>
      </c>
      <c r="O9012" s="1">
        <v>45478</v>
      </c>
      <c r="P9012" s="1">
        <v>45531</v>
      </c>
      <c r="Q9012">
        <v>997</v>
      </c>
      <c r="R9012">
        <v>8.6</v>
      </c>
      <c r="S9012" t="s">
        <v>19</v>
      </c>
    </row>
    <row r="9013" spans="1:19" x14ac:dyDescent="0.3">
      <c r="A9013" t="s">
        <v>17580</v>
      </c>
      <c r="B9013" t="s">
        <v>145</v>
      </c>
      <c r="C9013" s="2">
        <v>55161</v>
      </c>
      <c r="D9013" t="s">
        <v>10</v>
      </c>
      <c r="E9013" t="s">
        <v>22</v>
      </c>
      <c r="F9013" t="s">
        <v>99</v>
      </c>
      <c r="G9013" t="s">
        <v>36</v>
      </c>
      <c r="H9013" t="s">
        <v>14</v>
      </c>
      <c r="I9013" t="s">
        <v>36</v>
      </c>
      <c r="J9013" t="s">
        <v>15</v>
      </c>
      <c r="K9013" t="s">
        <v>17581</v>
      </c>
      <c r="L9013" t="s">
        <v>46</v>
      </c>
      <c r="M9013">
        <v>1</v>
      </c>
      <c r="N9013" t="s">
        <v>28</v>
      </c>
      <c r="O9013" s="1">
        <v>45623</v>
      </c>
      <c r="P9013" s="1">
        <v>45674</v>
      </c>
      <c r="Q9013">
        <v>1533</v>
      </c>
      <c r="R9013">
        <v>6.3</v>
      </c>
      <c r="S9013" t="s">
        <v>57</v>
      </c>
    </row>
    <row r="9014" spans="1:19" x14ac:dyDescent="0.3">
      <c r="A9014" t="s">
        <v>17582</v>
      </c>
      <c r="B9014" t="s">
        <v>43</v>
      </c>
      <c r="C9014" s="2">
        <v>141466</v>
      </c>
      <c r="D9014" t="s">
        <v>66</v>
      </c>
      <c r="E9014" t="s">
        <v>11</v>
      </c>
      <c r="F9014" t="s">
        <v>33</v>
      </c>
      <c r="G9014" t="s">
        <v>67</v>
      </c>
      <c r="H9014" t="s">
        <v>54</v>
      </c>
      <c r="I9014" t="s">
        <v>84</v>
      </c>
      <c r="J9014" t="s">
        <v>37</v>
      </c>
      <c r="K9014" t="s">
        <v>17583</v>
      </c>
      <c r="L9014" t="s">
        <v>27</v>
      </c>
      <c r="M9014">
        <v>8</v>
      </c>
      <c r="N9014" t="s">
        <v>90</v>
      </c>
      <c r="O9014" s="1">
        <v>45560</v>
      </c>
      <c r="P9014" s="1">
        <v>45619</v>
      </c>
      <c r="Q9014">
        <v>2341</v>
      </c>
      <c r="R9014">
        <v>8</v>
      </c>
      <c r="S9014" t="s">
        <v>19</v>
      </c>
    </row>
    <row r="9015" spans="1:19" x14ac:dyDescent="0.3">
      <c r="A9015" t="s">
        <v>17584</v>
      </c>
      <c r="B9015" t="s">
        <v>256</v>
      </c>
      <c r="C9015" s="2">
        <v>107194</v>
      </c>
      <c r="D9015" t="s">
        <v>10</v>
      </c>
      <c r="E9015" t="s">
        <v>11</v>
      </c>
      <c r="F9015" t="s">
        <v>99</v>
      </c>
      <c r="G9015" t="s">
        <v>23</v>
      </c>
      <c r="H9015" t="s">
        <v>14</v>
      </c>
      <c r="I9015" t="s">
        <v>23</v>
      </c>
      <c r="J9015" t="s">
        <v>25</v>
      </c>
      <c r="K9015" t="s">
        <v>17585</v>
      </c>
      <c r="L9015" t="s">
        <v>27</v>
      </c>
      <c r="M9015">
        <v>9</v>
      </c>
      <c r="N9015" t="s">
        <v>149</v>
      </c>
      <c r="O9015" s="1">
        <v>45666</v>
      </c>
      <c r="P9015" s="1">
        <v>45711</v>
      </c>
      <c r="Q9015">
        <v>1048</v>
      </c>
      <c r="R9015">
        <v>9.6999999999999993</v>
      </c>
      <c r="S9015" t="s">
        <v>29</v>
      </c>
    </row>
    <row r="9016" spans="1:19" x14ac:dyDescent="0.3">
      <c r="A9016" t="s">
        <v>17586</v>
      </c>
      <c r="B9016" t="s">
        <v>114</v>
      </c>
      <c r="C9016" s="2">
        <v>191397</v>
      </c>
      <c r="D9016" t="s">
        <v>66</v>
      </c>
      <c r="E9016" t="s">
        <v>88</v>
      </c>
      <c r="F9016" t="s">
        <v>33</v>
      </c>
      <c r="G9016" t="s">
        <v>67</v>
      </c>
      <c r="H9016" t="s">
        <v>35</v>
      </c>
      <c r="I9016" t="s">
        <v>67</v>
      </c>
      <c r="J9016" t="s">
        <v>15</v>
      </c>
      <c r="K9016" t="s">
        <v>17587</v>
      </c>
      <c r="L9016" t="s">
        <v>46</v>
      </c>
      <c r="M9016">
        <v>12</v>
      </c>
      <c r="N9016" t="s">
        <v>18</v>
      </c>
      <c r="O9016" s="1">
        <v>45734</v>
      </c>
      <c r="P9016" s="1">
        <v>45786</v>
      </c>
      <c r="Q9016">
        <v>1746</v>
      </c>
      <c r="R9016">
        <v>7.2</v>
      </c>
      <c r="S9016" t="s">
        <v>78</v>
      </c>
    </row>
    <row r="9017" spans="1:19" x14ac:dyDescent="0.3">
      <c r="A9017" t="s">
        <v>17588</v>
      </c>
      <c r="B9017" t="s">
        <v>256</v>
      </c>
      <c r="C9017" s="2">
        <v>335731</v>
      </c>
      <c r="D9017" t="s">
        <v>10</v>
      </c>
      <c r="E9017" t="s">
        <v>88</v>
      </c>
      <c r="F9017" t="s">
        <v>99</v>
      </c>
      <c r="G9017" t="s">
        <v>153</v>
      </c>
      <c r="H9017" t="s">
        <v>35</v>
      </c>
      <c r="I9017" t="s">
        <v>153</v>
      </c>
      <c r="J9017" t="s">
        <v>15</v>
      </c>
      <c r="K9017" t="s">
        <v>17589</v>
      </c>
      <c r="L9017" t="s">
        <v>17</v>
      </c>
      <c r="M9017">
        <v>19</v>
      </c>
      <c r="N9017" t="s">
        <v>149</v>
      </c>
      <c r="O9017" s="1">
        <v>45578</v>
      </c>
      <c r="P9017" s="1">
        <v>45641</v>
      </c>
      <c r="Q9017">
        <v>1021</v>
      </c>
      <c r="R9017">
        <v>7.3</v>
      </c>
      <c r="S9017" t="s">
        <v>227</v>
      </c>
    </row>
    <row r="9018" spans="1:19" x14ac:dyDescent="0.3">
      <c r="A9018" t="s">
        <v>17590</v>
      </c>
      <c r="B9018" t="s">
        <v>65</v>
      </c>
      <c r="C9018" s="2">
        <v>103073</v>
      </c>
      <c r="D9018" t="s">
        <v>51</v>
      </c>
      <c r="E9018" t="s">
        <v>32</v>
      </c>
      <c r="F9018" t="s">
        <v>99</v>
      </c>
      <c r="G9018" t="s">
        <v>60</v>
      </c>
      <c r="H9018" t="s">
        <v>14</v>
      </c>
      <c r="I9018" t="s">
        <v>55</v>
      </c>
      <c r="J9018" t="s">
        <v>15</v>
      </c>
      <c r="K9018" t="s">
        <v>17591</v>
      </c>
      <c r="L9018" t="s">
        <v>17</v>
      </c>
      <c r="M9018">
        <v>3</v>
      </c>
      <c r="N9018" t="s">
        <v>108</v>
      </c>
      <c r="O9018" s="1">
        <v>45537</v>
      </c>
      <c r="P9018" s="1">
        <v>45586</v>
      </c>
      <c r="Q9018">
        <v>1222</v>
      </c>
      <c r="R9018">
        <v>5.8</v>
      </c>
      <c r="S9018" t="s">
        <v>112</v>
      </c>
    </row>
    <row r="9019" spans="1:19" x14ac:dyDescent="0.3">
      <c r="A9019" t="s">
        <v>17592</v>
      </c>
      <c r="B9019" t="s">
        <v>43</v>
      </c>
      <c r="C9019" s="2">
        <v>62850</v>
      </c>
      <c r="D9019" t="s">
        <v>10</v>
      </c>
      <c r="E9019" t="s">
        <v>22</v>
      </c>
      <c r="F9019" t="s">
        <v>99</v>
      </c>
      <c r="G9019" t="s">
        <v>140</v>
      </c>
      <c r="H9019" t="s">
        <v>14</v>
      </c>
      <c r="I9019" t="s">
        <v>60</v>
      </c>
      <c r="J9019" t="s">
        <v>25</v>
      </c>
      <c r="K9019" t="s">
        <v>896</v>
      </c>
      <c r="L9019" t="s">
        <v>39</v>
      </c>
      <c r="M9019" t="s">
        <v>37</v>
      </c>
      <c r="N9019" t="s">
        <v>101</v>
      </c>
      <c r="O9019" s="1">
        <v>45683</v>
      </c>
      <c r="P9019" s="1">
        <v>45706</v>
      </c>
      <c r="Q9019">
        <v>2266</v>
      </c>
      <c r="R9019">
        <v>8.6</v>
      </c>
      <c r="S9019" t="s">
        <v>29</v>
      </c>
    </row>
    <row r="9020" spans="1:19" x14ac:dyDescent="0.3">
      <c r="A9020" t="s">
        <v>17593</v>
      </c>
      <c r="B9020" t="s">
        <v>183</v>
      </c>
      <c r="C9020" s="2">
        <v>144386</v>
      </c>
      <c r="D9020" t="s">
        <v>51</v>
      </c>
      <c r="E9020" t="s">
        <v>11</v>
      </c>
      <c r="F9020" t="s">
        <v>33</v>
      </c>
      <c r="G9020" t="s">
        <v>120</v>
      </c>
      <c r="H9020" t="s">
        <v>14</v>
      </c>
      <c r="I9020" t="s">
        <v>120</v>
      </c>
      <c r="J9020" t="s">
        <v>15</v>
      </c>
      <c r="K9020" t="s">
        <v>17594</v>
      </c>
      <c r="L9020" t="s">
        <v>46</v>
      </c>
      <c r="M9020">
        <v>5</v>
      </c>
      <c r="N9020" t="s">
        <v>62</v>
      </c>
      <c r="O9020" s="1">
        <v>45350</v>
      </c>
      <c r="P9020" s="1">
        <v>45390</v>
      </c>
      <c r="Q9020">
        <v>2015</v>
      </c>
      <c r="R9020">
        <v>8.1</v>
      </c>
      <c r="S9020" t="s">
        <v>128</v>
      </c>
    </row>
    <row r="9021" spans="1:19" x14ac:dyDescent="0.3">
      <c r="A9021" t="s">
        <v>17595</v>
      </c>
      <c r="B9021" t="s">
        <v>59</v>
      </c>
      <c r="C9021" s="2">
        <v>283542</v>
      </c>
      <c r="D9021" t="s">
        <v>10</v>
      </c>
      <c r="E9021" t="s">
        <v>88</v>
      </c>
      <c r="F9021" t="s">
        <v>52</v>
      </c>
      <c r="G9021" t="s">
        <v>55</v>
      </c>
      <c r="H9021" t="s">
        <v>35</v>
      </c>
      <c r="I9021" t="s">
        <v>55</v>
      </c>
      <c r="J9021" t="s">
        <v>37</v>
      </c>
      <c r="K9021" t="s">
        <v>371</v>
      </c>
      <c r="L9021" t="s">
        <v>46</v>
      </c>
      <c r="M9021">
        <v>16</v>
      </c>
      <c r="N9021" t="s">
        <v>69</v>
      </c>
      <c r="O9021" s="1">
        <v>45416</v>
      </c>
      <c r="P9021" s="1">
        <v>45448</v>
      </c>
      <c r="Q9021">
        <v>862</v>
      </c>
      <c r="R9021">
        <v>7</v>
      </c>
      <c r="S9021" t="s">
        <v>29</v>
      </c>
    </row>
    <row r="9022" spans="1:19" x14ac:dyDescent="0.3">
      <c r="A9022" t="s">
        <v>17596</v>
      </c>
      <c r="B9022" t="s">
        <v>50</v>
      </c>
      <c r="C9022" s="2">
        <v>114496</v>
      </c>
      <c r="D9022" t="s">
        <v>10</v>
      </c>
      <c r="E9022" t="s">
        <v>32</v>
      </c>
      <c r="F9022" t="s">
        <v>99</v>
      </c>
      <c r="G9022" t="s">
        <v>55</v>
      </c>
      <c r="H9022" t="s">
        <v>35</v>
      </c>
      <c r="I9022" t="s">
        <v>55</v>
      </c>
      <c r="J9022" t="s">
        <v>25</v>
      </c>
      <c r="K9022" t="s">
        <v>17597</v>
      </c>
      <c r="L9022" t="s">
        <v>46</v>
      </c>
      <c r="M9022">
        <v>4</v>
      </c>
      <c r="N9022" t="s">
        <v>77</v>
      </c>
      <c r="O9022" s="1">
        <v>45461</v>
      </c>
      <c r="P9022" s="1">
        <v>45524</v>
      </c>
      <c r="Q9022">
        <v>2149</v>
      </c>
      <c r="R9022">
        <v>5.4</v>
      </c>
      <c r="S9022" t="s">
        <v>117</v>
      </c>
    </row>
    <row r="9023" spans="1:19" x14ac:dyDescent="0.3">
      <c r="A9023" t="s">
        <v>17598</v>
      </c>
      <c r="B9023" t="s">
        <v>137</v>
      </c>
      <c r="C9023" s="2">
        <v>62909</v>
      </c>
      <c r="D9023" t="s">
        <v>10</v>
      </c>
      <c r="E9023" t="s">
        <v>22</v>
      </c>
      <c r="F9023" t="s">
        <v>33</v>
      </c>
      <c r="G9023" t="s">
        <v>140</v>
      </c>
      <c r="H9023" t="s">
        <v>14</v>
      </c>
      <c r="I9023" t="s">
        <v>140</v>
      </c>
      <c r="J9023" t="s">
        <v>15</v>
      </c>
      <c r="K9023" t="s">
        <v>17599</v>
      </c>
      <c r="L9023" t="s">
        <v>39</v>
      </c>
      <c r="M9023">
        <v>1</v>
      </c>
      <c r="N9023" t="s">
        <v>97</v>
      </c>
      <c r="O9023" s="1">
        <v>45633</v>
      </c>
      <c r="P9023" s="1">
        <v>45697</v>
      </c>
      <c r="Q9023">
        <v>1334</v>
      </c>
      <c r="R9023">
        <v>10</v>
      </c>
      <c r="S9023" t="s">
        <v>19</v>
      </c>
    </row>
    <row r="9024" spans="1:19" x14ac:dyDescent="0.3">
      <c r="A9024" t="s">
        <v>17600</v>
      </c>
      <c r="B9024" t="s">
        <v>145</v>
      </c>
      <c r="C9024" s="2">
        <v>152761</v>
      </c>
      <c r="D9024" t="s">
        <v>51</v>
      </c>
      <c r="E9024" t="s">
        <v>11</v>
      </c>
      <c r="F9024" t="s">
        <v>12</v>
      </c>
      <c r="G9024" t="s">
        <v>120</v>
      </c>
      <c r="H9024" t="s">
        <v>35</v>
      </c>
      <c r="I9024" t="s">
        <v>120</v>
      </c>
      <c r="J9024" t="s">
        <v>15</v>
      </c>
      <c r="K9024" t="s">
        <v>17601</v>
      </c>
      <c r="L9024" t="s">
        <v>46</v>
      </c>
      <c r="M9024">
        <v>5</v>
      </c>
      <c r="N9024" t="s">
        <v>108</v>
      </c>
      <c r="O9024" s="1">
        <v>45720</v>
      </c>
      <c r="P9024" s="1">
        <v>45751</v>
      </c>
      <c r="Q9024">
        <v>788</v>
      </c>
      <c r="R9024">
        <v>9</v>
      </c>
      <c r="S9024" t="s">
        <v>117</v>
      </c>
    </row>
    <row r="9025" spans="1:19" x14ac:dyDescent="0.3">
      <c r="A9025" t="s">
        <v>17602</v>
      </c>
      <c r="B9025" t="s">
        <v>119</v>
      </c>
      <c r="C9025" s="2">
        <v>65454</v>
      </c>
      <c r="D9025" t="s">
        <v>10</v>
      </c>
      <c r="E9025" t="s">
        <v>32</v>
      </c>
      <c r="F9025" t="s">
        <v>33</v>
      </c>
      <c r="G9025" t="s">
        <v>158</v>
      </c>
      <c r="H9025" t="s">
        <v>35</v>
      </c>
      <c r="I9025" t="s">
        <v>158</v>
      </c>
      <c r="J9025" t="s">
        <v>37</v>
      </c>
      <c r="K9025" t="s">
        <v>17603</v>
      </c>
      <c r="L9025" t="s">
        <v>17</v>
      </c>
      <c r="M9025">
        <v>2</v>
      </c>
      <c r="N9025" t="s">
        <v>86</v>
      </c>
      <c r="O9025" s="1">
        <v>45457</v>
      </c>
      <c r="P9025" s="1">
        <v>45528</v>
      </c>
      <c r="Q9025">
        <v>775</v>
      </c>
      <c r="R9025">
        <v>7.4</v>
      </c>
      <c r="S9025" t="s">
        <v>227</v>
      </c>
    </row>
    <row r="9026" spans="1:19" x14ac:dyDescent="0.3">
      <c r="A9026" t="s">
        <v>17604</v>
      </c>
      <c r="B9026" t="s">
        <v>83</v>
      </c>
      <c r="C9026" s="2">
        <v>84172</v>
      </c>
      <c r="D9026" t="s">
        <v>51</v>
      </c>
      <c r="E9026" t="s">
        <v>32</v>
      </c>
      <c r="F9026" t="s">
        <v>52</v>
      </c>
      <c r="G9026" t="s">
        <v>60</v>
      </c>
      <c r="H9026" t="s">
        <v>54</v>
      </c>
      <c r="I9026" t="s">
        <v>36</v>
      </c>
      <c r="J9026" t="s">
        <v>37</v>
      </c>
      <c r="K9026" t="s">
        <v>11223</v>
      </c>
      <c r="L9026" t="s">
        <v>39</v>
      </c>
      <c r="M9026">
        <v>4</v>
      </c>
      <c r="N9026" t="s">
        <v>108</v>
      </c>
      <c r="O9026" s="1">
        <v>45448</v>
      </c>
      <c r="P9026" s="1">
        <v>45474</v>
      </c>
      <c r="Q9026">
        <v>1137</v>
      </c>
      <c r="R9026">
        <v>7.4</v>
      </c>
      <c r="S9026" t="s">
        <v>48</v>
      </c>
    </row>
    <row r="9027" spans="1:19" x14ac:dyDescent="0.3">
      <c r="A9027" t="s">
        <v>17605</v>
      </c>
      <c r="B9027" t="s">
        <v>59</v>
      </c>
      <c r="C9027" s="2">
        <v>38163</v>
      </c>
      <c r="D9027" t="s">
        <v>10</v>
      </c>
      <c r="E9027" t="s">
        <v>22</v>
      </c>
      <c r="F9027" t="s">
        <v>52</v>
      </c>
      <c r="G9027" t="s">
        <v>104</v>
      </c>
      <c r="H9027" t="s">
        <v>14</v>
      </c>
      <c r="I9027" t="s">
        <v>104</v>
      </c>
      <c r="J9027" t="s">
        <v>15</v>
      </c>
      <c r="K9027" t="s">
        <v>17606</v>
      </c>
      <c r="L9027" t="s">
        <v>39</v>
      </c>
      <c r="M9027" t="s">
        <v>37</v>
      </c>
      <c r="N9027" t="s">
        <v>47</v>
      </c>
      <c r="O9027" s="1">
        <v>45681</v>
      </c>
      <c r="P9027" s="1">
        <v>45728</v>
      </c>
      <c r="Q9027">
        <v>603</v>
      </c>
      <c r="R9027">
        <v>7.6</v>
      </c>
      <c r="S9027" t="s">
        <v>19</v>
      </c>
    </row>
    <row r="9028" spans="1:19" x14ac:dyDescent="0.3">
      <c r="A9028" t="s">
        <v>17607</v>
      </c>
      <c r="B9028" t="s">
        <v>161</v>
      </c>
      <c r="C9028" s="2">
        <v>71309</v>
      </c>
      <c r="D9028" t="s">
        <v>10</v>
      </c>
      <c r="E9028" t="s">
        <v>32</v>
      </c>
      <c r="F9028" t="s">
        <v>99</v>
      </c>
      <c r="G9028" t="s">
        <v>166</v>
      </c>
      <c r="H9028" t="s">
        <v>35</v>
      </c>
      <c r="I9028" t="s">
        <v>166</v>
      </c>
      <c r="J9028" t="s">
        <v>25</v>
      </c>
      <c r="K9028" t="s">
        <v>9999</v>
      </c>
      <c r="L9028" t="s">
        <v>39</v>
      </c>
      <c r="M9028">
        <v>4</v>
      </c>
      <c r="N9028" t="s">
        <v>97</v>
      </c>
      <c r="O9028" s="1">
        <v>45413</v>
      </c>
      <c r="P9028" s="1">
        <v>45469</v>
      </c>
      <c r="Q9028">
        <v>2326</v>
      </c>
      <c r="R9028">
        <v>6</v>
      </c>
      <c r="S9028" t="s">
        <v>70</v>
      </c>
    </row>
    <row r="9029" spans="1:19" x14ac:dyDescent="0.3">
      <c r="A9029" t="s">
        <v>17608</v>
      </c>
      <c r="B9029" t="s">
        <v>50</v>
      </c>
      <c r="C9029" s="2">
        <v>62457</v>
      </c>
      <c r="D9029" t="s">
        <v>10</v>
      </c>
      <c r="E9029" t="s">
        <v>32</v>
      </c>
      <c r="F9029" t="s">
        <v>52</v>
      </c>
      <c r="G9029" t="s">
        <v>36</v>
      </c>
      <c r="H9029" t="s">
        <v>14</v>
      </c>
      <c r="I9029" t="s">
        <v>36</v>
      </c>
      <c r="J9029" t="s">
        <v>25</v>
      </c>
      <c r="K9029" t="s">
        <v>17609</v>
      </c>
      <c r="L9029" t="s">
        <v>27</v>
      </c>
      <c r="M9029">
        <v>2</v>
      </c>
      <c r="N9029" t="s">
        <v>77</v>
      </c>
      <c r="O9029" s="1">
        <v>45554</v>
      </c>
      <c r="P9029" s="1">
        <v>45589</v>
      </c>
      <c r="Q9029">
        <v>505</v>
      </c>
      <c r="R9029">
        <v>6.5</v>
      </c>
      <c r="S9029" t="s">
        <v>41</v>
      </c>
    </row>
    <row r="9030" spans="1:19" x14ac:dyDescent="0.3">
      <c r="A9030" t="s">
        <v>17610</v>
      </c>
      <c r="B9030" t="s">
        <v>161</v>
      </c>
      <c r="C9030" s="2">
        <v>48623</v>
      </c>
      <c r="D9030" t="s">
        <v>10</v>
      </c>
      <c r="E9030" t="s">
        <v>22</v>
      </c>
      <c r="F9030" t="s">
        <v>12</v>
      </c>
      <c r="G9030" t="s">
        <v>36</v>
      </c>
      <c r="H9030" t="s">
        <v>14</v>
      </c>
      <c r="I9030" t="s">
        <v>36</v>
      </c>
      <c r="J9030" t="s">
        <v>37</v>
      </c>
      <c r="K9030" t="s">
        <v>17611</v>
      </c>
      <c r="L9030" t="s">
        <v>39</v>
      </c>
      <c r="M9030">
        <v>1</v>
      </c>
      <c r="N9030" t="s">
        <v>28</v>
      </c>
      <c r="O9030" s="1">
        <v>45580</v>
      </c>
      <c r="P9030" s="1">
        <v>45600</v>
      </c>
      <c r="Q9030">
        <v>753</v>
      </c>
      <c r="R9030">
        <v>5.8</v>
      </c>
      <c r="S9030" t="s">
        <v>70</v>
      </c>
    </row>
    <row r="9031" spans="1:19" x14ac:dyDescent="0.3">
      <c r="A9031" t="s">
        <v>17612</v>
      </c>
      <c r="B9031" t="s">
        <v>110</v>
      </c>
      <c r="C9031" s="2">
        <v>63817</v>
      </c>
      <c r="D9031" t="s">
        <v>10</v>
      </c>
      <c r="E9031" t="s">
        <v>22</v>
      </c>
      <c r="F9031" t="s">
        <v>99</v>
      </c>
      <c r="G9031" t="s">
        <v>23</v>
      </c>
      <c r="H9031" t="s">
        <v>35</v>
      </c>
      <c r="I9031" t="s">
        <v>80</v>
      </c>
      <c r="J9031" t="s">
        <v>15</v>
      </c>
      <c r="K9031" t="s">
        <v>17613</v>
      </c>
      <c r="L9031" t="s">
        <v>39</v>
      </c>
      <c r="M9031">
        <v>1</v>
      </c>
      <c r="N9031" t="s">
        <v>69</v>
      </c>
      <c r="O9031" s="1">
        <v>45650</v>
      </c>
      <c r="P9031" s="1">
        <v>45671</v>
      </c>
      <c r="Q9031">
        <v>1709</v>
      </c>
      <c r="R9031">
        <v>7.1</v>
      </c>
      <c r="S9031" t="s">
        <v>48</v>
      </c>
    </row>
    <row r="9032" spans="1:19" x14ac:dyDescent="0.3">
      <c r="A9032" t="s">
        <v>17614</v>
      </c>
      <c r="B9032" t="s">
        <v>183</v>
      </c>
      <c r="C9032" s="2">
        <v>79436</v>
      </c>
      <c r="D9032" t="s">
        <v>10</v>
      </c>
      <c r="E9032" t="s">
        <v>32</v>
      </c>
      <c r="F9032" t="s">
        <v>99</v>
      </c>
      <c r="G9032" t="s">
        <v>140</v>
      </c>
      <c r="H9032" t="s">
        <v>14</v>
      </c>
      <c r="I9032" t="s">
        <v>140</v>
      </c>
      <c r="J9032" t="s">
        <v>25</v>
      </c>
      <c r="K9032" t="s">
        <v>1976</v>
      </c>
      <c r="L9032" t="s">
        <v>39</v>
      </c>
      <c r="M9032">
        <v>4</v>
      </c>
      <c r="N9032" t="s">
        <v>101</v>
      </c>
      <c r="O9032" s="1">
        <v>45630</v>
      </c>
      <c r="P9032" s="1">
        <v>45660</v>
      </c>
      <c r="Q9032">
        <v>892</v>
      </c>
      <c r="R9032">
        <v>8</v>
      </c>
      <c r="S9032" t="s">
        <v>117</v>
      </c>
    </row>
    <row r="9033" spans="1:19" x14ac:dyDescent="0.3">
      <c r="A9033" t="s">
        <v>17615</v>
      </c>
      <c r="B9033" t="s">
        <v>137</v>
      </c>
      <c r="C9033" s="2">
        <v>149189</v>
      </c>
      <c r="D9033" t="s">
        <v>10</v>
      </c>
      <c r="E9033" t="s">
        <v>88</v>
      </c>
      <c r="F9033" t="s">
        <v>99</v>
      </c>
      <c r="G9033" t="s">
        <v>80</v>
      </c>
      <c r="H9033" t="s">
        <v>54</v>
      </c>
      <c r="I9033" t="s">
        <v>166</v>
      </c>
      <c r="J9033" t="s">
        <v>37</v>
      </c>
      <c r="K9033" t="s">
        <v>17616</v>
      </c>
      <c r="L9033" t="s">
        <v>17</v>
      </c>
      <c r="M9033">
        <v>12</v>
      </c>
      <c r="N9033" t="s">
        <v>40</v>
      </c>
      <c r="O9033" s="1">
        <v>45721</v>
      </c>
      <c r="P9033" s="1">
        <v>45754</v>
      </c>
      <c r="Q9033">
        <v>1298</v>
      </c>
      <c r="R9033">
        <v>7.1</v>
      </c>
      <c r="S9033" t="s">
        <v>78</v>
      </c>
    </row>
    <row r="9034" spans="1:19" x14ac:dyDescent="0.3">
      <c r="A9034" t="s">
        <v>17617</v>
      </c>
      <c r="B9034" t="s">
        <v>145</v>
      </c>
      <c r="C9034" s="2">
        <v>90609</v>
      </c>
      <c r="D9034" t="s">
        <v>10</v>
      </c>
      <c r="E9034" t="s">
        <v>11</v>
      </c>
      <c r="F9034" t="s">
        <v>12</v>
      </c>
      <c r="G9034" t="s">
        <v>13</v>
      </c>
      <c r="H9034" t="s">
        <v>54</v>
      </c>
      <c r="I9034" t="s">
        <v>13</v>
      </c>
      <c r="J9034" t="s">
        <v>15</v>
      </c>
      <c r="K9034" t="s">
        <v>17618</v>
      </c>
      <c r="L9034" t="s">
        <v>17</v>
      </c>
      <c r="M9034">
        <v>5</v>
      </c>
      <c r="N9034" t="s">
        <v>77</v>
      </c>
      <c r="O9034" s="1">
        <v>45487</v>
      </c>
      <c r="P9034" s="1">
        <v>45520</v>
      </c>
      <c r="Q9034">
        <v>1640</v>
      </c>
      <c r="R9034">
        <v>9.6999999999999993</v>
      </c>
      <c r="S9034" t="s">
        <v>41</v>
      </c>
    </row>
    <row r="9035" spans="1:19" x14ac:dyDescent="0.3">
      <c r="A9035" t="s">
        <v>17619</v>
      </c>
      <c r="B9035" t="s">
        <v>183</v>
      </c>
      <c r="C9035" s="2">
        <v>88996</v>
      </c>
      <c r="D9035" t="s">
        <v>10</v>
      </c>
      <c r="E9035" t="s">
        <v>32</v>
      </c>
      <c r="F9035" t="s">
        <v>52</v>
      </c>
      <c r="G9035" t="s">
        <v>23</v>
      </c>
      <c r="H9035" t="s">
        <v>35</v>
      </c>
      <c r="I9035" t="s">
        <v>36</v>
      </c>
      <c r="J9035" t="s">
        <v>15</v>
      </c>
      <c r="K9035" t="s">
        <v>17620</v>
      </c>
      <c r="L9035" t="s">
        <v>46</v>
      </c>
      <c r="M9035">
        <v>4</v>
      </c>
      <c r="N9035" t="s">
        <v>69</v>
      </c>
      <c r="O9035" s="1">
        <v>45613</v>
      </c>
      <c r="P9035" s="1">
        <v>45648</v>
      </c>
      <c r="Q9035">
        <v>2112</v>
      </c>
      <c r="R9035">
        <v>9.9</v>
      </c>
      <c r="S9035" t="s">
        <v>227</v>
      </c>
    </row>
    <row r="9036" spans="1:19" x14ac:dyDescent="0.3">
      <c r="A9036" t="s">
        <v>17621</v>
      </c>
      <c r="B9036" t="s">
        <v>83</v>
      </c>
      <c r="C9036" s="2">
        <v>61638</v>
      </c>
      <c r="D9036" t="s">
        <v>10</v>
      </c>
      <c r="E9036" t="s">
        <v>22</v>
      </c>
      <c r="F9036" t="s">
        <v>12</v>
      </c>
      <c r="G9036" t="s">
        <v>104</v>
      </c>
      <c r="H9036" t="s">
        <v>35</v>
      </c>
      <c r="I9036" t="s">
        <v>126</v>
      </c>
      <c r="J9036" t="s">
        <v>25</v>
      </c>
      <c r="K9036" t="s">
        <v>17622</v>
      </c>
      <c r="L9036" t="s">
        <v>17</v>
      </c>
      <c r="M9036" t="s">
        <v>37</v>
      </c>
      <c r="N9036" t="s">
        <v>108</v>
      </c>
      <c r="O9036" s="1">
        <v>45744</v>
      </c>
      <c r="P9036" s="1">
        <v>45774</v>
      </c>
      <c r="Q9036">
        <v>1454</v>
      </c>
      <c r="R9036">
        <v>9</v>
      </c>
      <c r="S9036" t="s">
        <v>174</v>
      </c>
    </row>
    <row r="9037" spans="1:19" x14ac:dyDescent="0.3">
      <c r="A9037" t="s">
        <v>17623</v>
      </c>
      <c r="B9037" t="s">
        <v>75</v>
      </c>
      <c r="C9037" s="2">
        <v>118123</v>
      </c>
      <c r="D9037" t="s">
        <v>10</v>
      </c>
      <c r="E9037" t="s">
        <v>32</v>
      </c>
      <c r="F9037" t="s">
        <v>52</v>
      </c>
      <c r="G9037" t="s">
        <v>126</v>
      </c>
      <c r="H9037" t="s">
        <v>14</v>
      </c>
      <c r="I9037" t="s">
        <v>126</v>
      </c>
      <c r="J9037" t="s">
        <v>25</v>
      </c>
      <c r="K9037" t="s">
        <v>17624</v>
      </c>
      <c r="L9037" t="s">
        <v>27</v>
      </c>
      <c r="M9037">
        <v>3</v>
      </c>
      <c r="N9037" t="s">
        <v>149</v>
      </c>
      <c r="O9037" s="1">
        <v>45614</v>
      </c>
      <c r="P9037" s="1">
        <v>45661</v>
      </c>
      <c r="Q9037">
        <v>1002</v>
      </c>
      <c r="R9037">
        <v>5.6</v>
      </c>
      <c r="S9037" t="s">
        <v>73</v>
      </c>
    </row>
    <row r="9038" spans="1:19" x14ac:dyDescent="0.3">
      <c r="A9038" t="s">
        <v>17625</v>
      </c>
      <c r="B9038" t="s">
        <v>161</v>
      </c>
      <c r="C9038" s="2">
        <v>165984</v>
      </c>
      <c r="D9038" t="s">
        <v>10</v>
      </c>
      <c r="E9038" t="s">
        <v>11</v>
      </c>
      <c r="F9038" t="s">
        <v>33</v>
      </c>
      <c r="G9038" t="s">
        <v>34</v>
      </c>
      <c r="H9038" t="s">
        <v>14</v>
      </c>
      <c r="I9038" t="s">
        <v>34</v>
      </c>
      <c r="J9038" t="s">
        <v>25</v>
      </c>
      <c r="K9038" t="s">
        <v>17626</v>
      </c>
      <c r="L9038" t="s">
        <v>39</v>
      </c>
      <c r="M9038">
        <v>9</v>
      </c>
      <c r="N9038" t="s">
        <v>116</v>
      </c>
      <c r="O9038" s="1">
        <v>45605</v>
      </c>
      <c r="P9038" s="1">
        <v>45621</v>
      </c>
      <c r="Q9038">
        <v>2097</v>
      </c>
      <c r="R9038">
        <v>7.4</v>
      </c>
      <c r="S9038" t="s">
        <v>73</v>
      </c>
    </row>
    <row r="9039" spans="1:19" x14ac:dyDescent="0.3">
      <c r="A9039" t="s">
        <v>17627</v>
      </c>
      <c r="B9039" t="s">
        <v>137</v>
      </c>
      <c r="C9039" s="2">
        <v>211693</v>
      </c>
      <c r="D9039" t="s">
        <v>10</v>
      </c>
      <c r="E9039" t="s">
        <v>88</v>
      </c>
      <c r="F9039" t="s">
        <v>33</v>
      </c>
      <c r="G9039" t="s">
        <v>55</v>
      </c>
      <c r="H9039" t="s">
        <v>35</v>
      </c>
      <c r="I9039" t="s">
        <v>55</v>
      </c>
      <c r="J9039" t="s">
        <v>37</v>
      </c>
      <c r="K9039" t="s">
        <v>17628</v>
      </c>
      <c r="L9039" t="s">
        <v>17</v>
      </c>
      <c r="M9039">
        <v>19</v>
      </c>
      <c r="N9039" t="s">
        <v>108</v>
      </c>
      <c r="O9039" s="1">
        <v>45646</v>
      </c>
      <c r="P9039" s="1">
        <v>45697</v>
      </c>
      <c r="Q9039">
        <v>834</v>
      </c>
      <c r="R9039">
        <v>6.2</v>
      </c>
      <c r="S9039" t="s">
        <v>29</v>
      </c>
    </row>
    <row r="9040" spans="1:19" x14ac:dyDescent="0.3">
      <c r="A9040" t="s">
        <v>17629</v>
      </c>
      <c r="B9040" t="s">
        <v>50</v>
      </c>
      <c r="C9040" s="2">
        <v>50670</v>
      </c>
      <c r="D9040" t="s">
        <v>10</v>
      </c>
      <c r="E9040" t="s">
        <v>22</v>
      </c>
      <c r="F9040" t="s">
        <v>99</v>
      </c>
      <c r="G9040" t="s">
        <v>80</v>
      </c>
      <c r="H9040" t="s">
        <v>35</v>
      </c>
      <c r="I9040" t="s">
        <v>80</v>
      </c>
      <c r="J9040" t="s">
        <v>25</v>
      </c>
      <c r="K9040" t="s">
        <v>17630</v>
      </c>
      <c r="L9040" t="s">
        <v>39</v>
      </c>
      <c r="M9040">
        <v>1</v>
      </c>
      <c r="N9040" t="s">
        <v>97</v>
      </c>
      <c r="O9040" s="1">
        <v>45466</v>
      </c>
      <c r="P9040" s="1">
        <v>45485</v>
      </c>
      <c r="Q9040">
        <v>1695</v>
      </c>
      <c r="R9040">
        <v>5.4</v>
      </c>
      <c r="S9040" t="s">
        <v>227</v>
      </c>
    </row>
    <row r="9041" spans="1:19" x14ac:dyDescent="0.3">
      <c r="A9041" t="s">
        <v>17631</v>
      </c>
      <c r="B9041" t="s">
        <v>50</v>
      </c>
      <c r="C9041" s="2">
        <v>94676</v>
      </c>
      <c r="D9041" t="s">
        <v>51</v>
      </c>
      <c r="E9041" t="s">
        <v>32</v>
      </c>
      <c r="F9041" t="s">
        <v>33</v>
      </c>
      <c r="G9041" t="s">
        <v>120</v>
      </c>
      <c r="H9041" t="s">
        <v>35</v>
      </c>
      <c r="I9041" t="s">
        <v>120</v>
      </c>
      <c r="J9041" t="s">
        <v>15</v>
      </c>
      <c r="K9041" t="s">
        <v>17632</v>
      </c>
      <c r="L9041" t="s">
        <v>39</v>
      </c>
      <c r="M9041">
        <v>2</v>
      </c>
      <c r="N9041" t="s">
        <v>108</v>
      </c>
      <c r="O9041" s="1">
        <v>45583</v>
      </c>
      <c r="P9041" s="1">
        <v>45632</v>
      </c>
      <c r="Q9041">
        <v>703</v>
      </c>
      <c r="R9041">
        <v>9.6999999999999993</v>
      </c>
      <c r="S9041" t="s">
        <v>234</v>
      </c>
    </row>
    <row r="9042" spans="1:19" x14ac:dyDescent="0.3">
      <c r="A9042" t="s">
        <v>17633</v>
      </c>
      <c r="B9042" t="s">
        <v>31</v>
      </c>
      <c r="C9042" s="2">
        <v>171631</v>
      </c>
      <c r="D9042" t="s">
        <v>10</v>
      </c>
      <c r="E9042" t="s">
        <v>88</v>
      </c>
      <c r="F9042" t="s">
        <v>33</v>
      </c>
      <c r="G9042" t="s">
        <v>166</v>
      </c>
      <c r="H9042" t="s">
        <v>35</v>
      </c>
      <c r="I9042" t="s">
        <v>166</v>
      </c>
      <c r="J9042" t="s">
        <v>37</v>
      </c>
      <c r="K9042" t="s">
        <v>17413</v>
      </c>
      <c r="L9042" t="s">
        <v>27</v>
      </c>
      <c r="M9042">
        <v>14</v>
      </c>
      <c r="N9042" t="s">
        <v>62</v>
      </c>
      <c r="O9042" s="1">
        <v>45477</v>
      </c>
      <c r="P9042" s="1">
        <v>45499</v>
      </c>
      <c r="Q9042">
        <v>1842</v>
      </c>
      <c r="R9042">
        <v>5.3</v>
      </c>
      <c r="S9042" t="s">
        <v>41</v>
      </c>
    </row>
    <row r="9043" spans="1:19" x14ac:dyDescent="0.3">
      <c r="A9043" t="s">
        <v>17634</v>
      </c>
      <c r="B9043" t="s">
        <v>110</v>
      </c>
      <c r="C9043" s="2">
        <v>141090</v>
      </c>
      <c r="D9043" t="s">
        <v>10</v>
      </c>
      <c r="E9043" t="s">
        <v>88</v>
      </c>
      <c r="F9043" t="s">
        <v>99</v>
      </c>
      <c r="G9043" t="s">
        <v>55</v>
      </c>
      <c r="H9043" t="s">
        <v>54</v>
      </c>
      <c r="I9043" t="s">
        <v>23</v>
      </c>
      <c r="J9043" t="s">
        <v>25</v>
      </c>
      <c r="K9043" t="s">
        <v>17635</v>
      </c>
      <c r="L9043" t="s">
        <v>39</v>
      </c>
      <c r="M9043">
        <v>13</v>
      </c>
      <c r="N9043" t="s">
        <v>18</v>
      </c>
      <c r="O9043" s="1">
        <v>45773</v>
      </c>
      <c r="P9043" s="1">
        <v>45789</v>
      </c>
      <c r="Q9043">
        <v>2478</v>
      </c>
      <c r="R9043">
        <v>6.8</v>
      </c>
      <c r="S9043" t="s">
        <v>29</v>
      </c>
    </row>
    <row r="9044" spans="1:19" x14ac:dyDescent="0.3">
      <c r="A9044" t="s">
        <v>17636</v>
      </c>
      <c r="B9044" t="s">
        <v>65</v>
      </c>
      <c r="C9044" s="2">
        <v>205116</v>
      </c>
      <c r="D9044" t="s">
        <v>10</v>
      </c>
      <c r="E9044" t="s">
        <v>88</v>
      </c>
      <c r="F9044" t="s">
        <v>12</v>
      </c>
      <c r="G9044" t="s">
        <v>95</v>
      </c>
      <c r="H9044" t="s">
        <v>54</v>
      </c>
      <c r="I9044" t="s">
        <v>95</v>
      </c>
      <c r="J9044" t="s">
        <v>37</v>
      </c>
      <c r="K9044" t="s">
        <v>17637</v>
      </c>
      <c r="L9044" t="s">
        <v>27</v>
      </c>
      <c r="M9044">
        <v>14</v>
      </c>
      <c r="N9044" t="s">
        <v>69</v>
      </c>
      <c r="O9044" s="1">
        <v>45652</v>
      </c>
      <c r="P9044" s="1">
        <v>45705</v>
      </c>
      <c r="Q9044">
        <v>535</v>
      </c>
      <c r="R9044">
        <v>7.5</v>
      </c>
      <c r="S9044" t="s">
        <v>174</v>
      </c>
    </row>
    <row r="9045" spans="1:19" x14ac:dyDescent="0.3">
      <c r="A9045" t="s">
        <v>17638</v>
      </c>
      <c r="B9045" t="s">
        <v>50</v>
      </c>
      <c r="C9045" s="2">
        <v>133334</v>
      </c>
      <c r="D9045" t="s">
        <v>10</v>
      </c>
      <c r="E9045" t="s">
        <v>88</v>
      </c>
      <c r="F9045" t="s">
        <v>12</v>
      </c>
      <c r="G9045" t="s">
        <v>36</v>
      </c>
      <c r="H9045" t="s">
        <v>35</v>
      </c>
      <c r="I9045" t="s">
        <v>140</v>
      </c>
      <c r="J9045" t="s">
        <v>25</v>
      </c>
      <c r="K9045" t="s">
        <v>17639</v>
      </c>
      <c r="L9045" t="s">
        <v>27</v>
      </c>
      <c r="M9045">
        <v>18</v>
      </c>
      <c r="N9045" t="s">
        <v>47</v>
      </c>
      <c r="O9045" s="1">
        <v>45371</v>
      </c>
      <c r="P9045" s="1">
        <v>45411</v>
      </c>
      <c r="Q9045">
        <v>722</v>
      </c>
      <c r="R9045">
        <v>9</v>
      </c>
      <c r="S9045" t="s">
        <v>174</v>
      </c>
    </row>
    <row r="9046" spans="1:19" x14ac:dyDescent="0.3">
      <c r="A9046" t="s">
        <v>17640</v>
      </c>
      <c r="B9046" t="s">
        <v>103</v>
      </c>
      <c r="C9046" s="2">
        <v>71231</v>
      </c>
      <c r="D9046" t="s">
        <v>10</v>
      </c>
      <c r="E9046" t="s">
        <v>22</v>
      </c>
      <c r="F9046" t="s">
        <v>99</v>
      </c>
      <c r="G9046" t="s">
        <v>23</v>
      </c>
      <c r="H9046" t="s">
        <v>35</v>
      </c>
      <c r="I9046" t="s">
        <v>153</v>
      </c>
      <c r="J9046" t="s">
        <v>15</v>
      </c>
      <c r="K9046" t="s">
        <v>11473</v>
      </c>
      <c r="L9046" t="s">
        <v>27</v>
      </c>
      <c r="M9046">
        <v>1</v>
      </c>
      <c r="N9046" t="s">
        <v>122</v>
      </c>
      <c r="O9046" s="1">
        <v>45481</v>
      </c>
      <c r="P9046" s="1">
        <v>45495</v>
      </c>
      <c r="Q9046">
        <v>1548</v>
      </c>
      <c r="R9046">
        <v>7.6</v>
      </c>
      <c r="S9046" t="s">
        <v>29</v>
      </c>
    </row>
    <row r="9047" spans="1:19" x14ac:dyDescent="0.3">
      <c r="A9047" t="s">
        <v>17641</v>
      </c>
      <c r="B9047" t="s">
        <v>9</v>
      </c>
      <c r="C9047" s="2">
        <v>84959</v>
      </c>
      <c r="D9047" t="s">
        <v>51</v>
      </c>
      <c r="E9047" t="s">
        <v>32</v>
      </c>
      <c r="F9047" t="s">
        <v>99</v>
      </c>
      <c r="G9047" t="s">
        <v>60</v>
      </c>
      <c r="H9047" t="s">
        <v>35</v>
      </c>
      <c r="I9047" t="s">
        <v>60</v>
      </c>
      <c r="J9047" t="s">
        <v>37</v>
      </c>
      <c r="K9047" t="s">
        <v>17642</v>
      </c>
      <c r="L9047" t="s">
        <v>39</v>
      </c>
      <c r="M9047">
        <v>4</v>
      </c>
      <c r="N9047" t="s">
        <v>90</v>
      </c>
      <c r="O9047" s="1">
        <v>45671</v>
      </c>
      <c r="P9047" s="1">
        <v>45706</v>
      </c>
      <c r="Q9047">
        <v>1560</v>
      </c>
      <c r="R9047">
        <v>6.1</v>
      </c>
      <c r="S9047" t="s">
        <v>78</v>
      </c>
    </row>
    <row r="9048" spans="1:19" x14ac:dyDescent="0.3">
      <c r="A9048" t="s">
        <v>17643</v>
      </c>
      <c r="B9048" t="s">
        <v>9</v>
      </c>
      <c r="C9048" s="2">
        <v>272037</v>
      </c>
      <c r="D9048" t="s">
        <v>10</v>
      </c>
      <c r="E9048" t="s">
        <v>88</v>
      </c>
      <c r="F9048" t="s">
        <v>33</v>
      </c>
      <c r="G9048" t="s">
        <v>34</v>
      </c>
      <c r="H9048" t="s">
        <v>54</v>
      </c>
      <c r="I9048" t="s">
        <v>34</v>
      </c>
      <c r="J9048" t="s">
        <v>15</v>
      </c>
      <c r="K9048" t="s">
        <v>17644</v>
      </c>
      <c r="L9048" t="s">
        <v>27</v>
      </c>
      <c r="M9048">
        <v>10</v>
      </c>
      <c r="N9048" t="s">
        <v>40</v>
      </c>
      <c r="O9048" s="1">
        <v>45427</v>
      </c>
      <c r="P9048" s="1">
        <v>45445</v>
      </c>
      <c r="Q9048">
        <v>1157</v>
      </c>
      <c r="R9048">
        <v>9.3000000000000007</v>
      </c>
      <c r="S9048" t="s">
        <v>70</v>
      </c>
    </row>
    <row r="9049" spans="1:19" x14ac:dyDescent="0.3">
      <c r="A9049" t="s">
        <v>17645</v>
      </c>
      <c r="B9049" t="s">
        <v>59</v>
      </c>
      <c r="C9049" s="2">
        <v>202498</v>
      </c>
      <c r="D9049" t="s">
        <v>10</v>
      </c>
      <c r="E9049" t="s">
        <v>88</v>
      </c>
      <c r="F9049" t="s">
        <v>33</v>
      </c>
      <c r="G9049" t="s">
        <v>140</v>
      </c>
      <c r="H9049" t="s">
        <v>54</v>
      </c>
      <c r="I9049" t="s">
        <v>140</v>
      </c>
      <c r="J9049" t="s">
        <v>25</v>
      </c>
      <c r="K9049" t="s">
        <v>17646</v>
      </c>
      <c r="L9049" t="s">
        <v>39</v>
      </c>
      <c r="M9049">
        <v>16</v>
      </c>
      <c r="N9049" t="s">
        <v>28</v>
      </c>
      <c r="O9049" s="1">
        <v>45628</v>
      </c>
      <c r="P9049" s="1">
        <v>45667</v>
      </c>
      <c r="Q9049">
        <v>1957</v>
      </c>
      <c r="R9049">
        <v>7.5</v>
      </c>
      <c r="S9049" t="s">
        <v>73</v>
      </c>
    </row>
    <row r="9050" spans="1:19" x14ac:dyDescent="0.3">
      <c r="A9050" t="s">
        <v>17647</v>
      </c>
      <c r="B9050" t="s">
        <v>21</v>
      </c>
      <c r="C9050" s="2">
        <v>221624</v>
      </c>
      <c r="D9050" t="s">
        <v>10</v>
      </c>
      <c r="E9050" t="s">
        <v>88</v>
      </c>
      <c r="F9050" t="s">
        <v>33</v>
      </c>
      <c r="G9050" t="s">
        <v>95</v>
      </c>
      <c r="H9050" t="s">
        <v>54</v>
      </c>
      <c r="I9050" t="s">
        <v>95</v>
      </c>
      <c r="J9050" t="s">
        <v>37</v>
      </c>
      <c r="K9050" t="s">
        <v>17648</v>
      </c>
      <c r="L9050" t="s">
        <v>39</v>
      </c>
      <c r="M9050">
        <v>16</v>
      </c>
      <c r="N9050" t="s">
        <v>62</v>
      </c>
      <c r="O9050" s="1">
        <v>45490</v>
      </c>
      <c r="P9050" s="1">
        <v>45507</v>
      </c>
      <c r="Q9050">
        <v>619</v>
      </c>
      <c r="R9050">
        <v>7.9</v>
      </c>
      <c r="S9050" t="s">
        <v>117</v>
      </c>
    </row>
    <row r="9051" spans="1:19" x14ac:dyDescent="0.3">
      <c r="A9051" t="s">
        <v>17649</v>
      </c>
      <c r="B9051" t="s">
        <v>145</v>
      </c>
      <c r="C9051" s="2">
        <v>128975</v>
      </c>
      <c r="D9051" t="s">
        <v>10</v>
      </c>
      <c r="E9051" t="s">
        <v>32</v>
      </c>
      <c r="F9051" t="s">
        <v>33</v>
      </c>
      <c r="G9051" t="s">
        <v>153</v>
      </c>
      <c r="H9051" t="s">
        <v>35</v>
      </c>
      <c r="I9051" t="s">
        <v>153</v>
      </c>
      <c r="J9051" t="s">
        <v>37</v>
      </c>
      <c r="K9051" t="s">
        <v>17650</v>
      </c>
      <c r="L9051" t="s">
        <v>39</v>
      </c>
      <c r="M9051">
        <v>4</v>
      </c>
      <c r="N9051" t="s">
        <v>18</v>
      </c>
      <c r="O9051" s="1">
        <v>45695</v>
      </c>
      <c r="P9051" s="1">
        <v>45762</v>
      </c>
      <c r="Q9051">
        <v>1954</v>
      </c>
      <c r="R9051">
        <v>8.1</v>
      </c>
      <c r="S9051" t="s">
        <v>128</v>
      </c>
    </row>
    <row r="9052" spans="1:19" x14ac:dyDescent="0.3">
      <c r="A9052" t="s">
        <v>17651</v>
      </c>
      <c r="B9052" t="s">
        <v>256</v>
      </c>
      <c r="C9052" s="2">
        <v>125934</v>
      </c>
      <c r="D9052" t="s">
        <v>10</v>
      </c>
      <c r="E9052" t="s">
        <v>32</v>
      </c>
      <c r="F9052" t="s">
        <v>33</v>
      </c>
      <c r="G9052" t="s">
        <v>95</v>
      </c>
      <c r="H9052" t="s">
        <v>14</v>
      </c>
      <c r="I9052" t="s">
        <v>95</v>
      </c>
      <c r="J9052" t="s">
        <v>15</v>
      </c>
      <c r="K9052" t="s">
        <v>17652</v>
      </c>
      <c r="L9052" t="s">
        <v>39</v>
      </c>
      <c r="M9052">
        <v>4</v>
      </c>
      <c r="N9052" t="s">
        <v>90</v>
      </c>
      <c r="O9052" s="1">
        <v>45706</v>
      </c>
      <c r="P9052" s="1">
        <v>45744</v>
      </c>
      <c r="Q9052">
        <v>1305</v>
      </c>
      <c r="R9052">
        <v>6</v>
      </c>
      <c r="S9052" t="s">
        <v>48</v>
      </c>
    </row>
    <row r="9053" spans="1:19" x14ac:dyDescent="0.3">
      <c r="A9053" t="s">
        <v>17653</v>
      </c>
      <c r="B9053" t="s">
        <v>145</v>
      </c>
      <c r="C9053" s="2">
        <v>248240</v>
      </c>
      <c r="D9053" t="s">
        <v>10</v>
      </c>
      <c r="E9053" t="s">
        <v>88</v>
      </c>
      <c r="F9053" t="s">
        <v>12</v>
      </c>
      <c r="G9053" t="s">
        <v>55</v>
      </c>
      <c r="H9053" t="s">
        <v>35</v>
      </c>
      <c r="I9053" t="s">
        <v>55</v>
      </c>
      <c r="J9053" t="s">
        <v>37</v>
      </c>
      <c r="K9053" t="s">
        <v>17654</v>
      </c>
      <c r="L9053" t="s">
        <v>39</v>
      </c>
      <c r="M9053">
        <v>18</v>
      </c>
      <c r="N9053" t="s">
        <v>116</v>
      </c>
      <c r="O9053" s="1">
        <v>45546</v>
      </c>
      <c r="P9053" s="1">
        <v>45612</v>
      </c>
      <c r="Q9053">
        <v>2375</v>
      </c>
      <c r="R9053">
        <v>6.7</v>
      </c>
      <c r="S9053" t="s">
        <v>234</v>
      </c>
    </row>
    <row r="9054" spans="1:19" x14ac:dyDescent="0.3">
      <c r="A9054" t="s">
        <v>17655</v>
      </c>
      <c r="B9054" t="s">
        <v>114</v>
      </c>
      <c r="C9054" s="2">
        <v>110055</v>
      </c>
      <c r="D9054" t="s">
        <v>10</v>
      </c>
      <c r="E9054" t="s">
        <v>32</v>
      </c>
      <c r="F9054" t="s">
        <v>12</v>
      </c>
      <c r="G9054" t="s">
        <v>140</v>
      </c>
      <c r="H9054" t="s">
        <v>35</v>
      </c>
      <c r="I9054" t="s">
        <v>67</v>
      </c>
      <c r="J9054" t="s">
        <v>25</v>
      </c>
      <c r="K9054" t="s">
        <v>17656</v>
      </c>
      <c r="L9054" t="s">
        <v>46</v>
      </c>
      <c r="M9054">
        <v>4</v>
      </c>
      <c r="N9054" t="s">
        <v>101</v>
      </c>
      <c r="O9054" s="1">
        <v>45330</v>
      </c>
      <c r="P9054" s="1">
        <v>45394</v>
      </c>
      <c r="Q9054">
        <v>880</v>
      </c>
      <c r="R9054">
        <v>8.3000000000000007</v>
      </c>
      <c r="S9054" t="s">
        <v>41</v>
      </c>
    </row>
    <row r="9055" spans="1:19" x14ac:dyDescent="0.3">
      <c r="A9055" t="s">
        <v>17657</v>
      </c>
      <c r="B9055" t="s">
        <v>83</v>
      </c>
      <c r="C9055" s="2">
        <v>159090</v>
      </c>
      <c r="D9055" t="s">
        <v>10</v>
      </c>
      <c r="E9055" t="s">
        <v>88</v>
      </c>
      <c r="F9055" t="s">
        <v>99</v>
      </c>
      <c r="G9055" t="s">
        <v>55</v>
      </c>
      <c r="H9055" t="s">
        <v>54</v>
      </c>
      <c r="I9055" t="s">
        <v>166</v>
      </c>
      <c r="J9055" t="s">
        <v>25</v>
      </c>
      <c r="K9055" t="s">
        <v>17658</v>
      </c>
      <c r="L9055" t="s">
        <v>27</v>
      </c>
      <c r="M9055">
        <v>13</v>
      </c>
      <c r="N9055" t="s">
        <v>97</v>
      </c>
      <c r="O9055" s="1">
        <v>45612</v>
      </c>
      <c r="P9055" s="1">
        <v>45652</v>
      </c>
      <c r="Q9055">
        <v>1675</v>
      </c>
      <c r="R9055">
        <v>7.2</v>
      </c>
      <c r="S9055" t="s">
        <v>48</v>
      </c>
    </row>
    <row r="9056" spans="1:19" x14ac:dyDescent="0.3">
      <c r="A9056" t="s">
        <v>17659</v>
      </c>
      <c r="B9056" t="s">
        <v>9</v>
      </c>
      <c r="C9056" s="2">
        <v>293060</v>
      </c>
      <c r="D9056" t="s">
        <v>10</v>
      </c>
      <c r="E9056" t="s">
        <v>88</v>
      </c>
      <c r="F9056" t="s">
        <v>12</v>
      </c>
      <c r="G9056" t="s">
        <v>55</v>
      </c>
      <c r="H9056" t="s">
        <v>35</v>
      </c>
      <c r="I9056" t="s">
        <v>55</v>
      </c>
      <c r="J9056" t="s">
        <v>15</v>
      </c>
      <c r="K9056" t="s">
        <v>17660</v>
      </c>
      <c r="L9056" t="s">
        <v>39</v>
      </c>
      <c r="M9056">
        <v>13</v>
      </c>
      <c r="N9056" t="s">
        <v>69</v>
      </c>
      <c r="O9056" s="1">
        <v>45483</v>
      </c>
      <c r="P9056" s="1">
        <v>45524</v>
      </c>
      <c r="Q9056">
        <v>995</v>
      </c>
      <c r="R9056">
        <v>5.3</v>
      </c>
      <c r="S9056" t="s">
        <v>128</v>
      </c>
    </row>
    <row r="9057" spans="1:19" x14ac:dyDescent="0.3">
      <c r="A9057" t="s">
        <v>17661</v>
      </c>
      <c r="B9057" t="s">
        <v>110</v>
      </c>
      <c r="C9057" s="2">
        <v>98614</v>
      </c>
      <c r="D9057" t="s">
        <v>10</v>
      </c>
      <c r="E9057" t="s">
        <v>11</v>
      </c>
      <c r="F9057" t="s">
        <v>52</v>
      </c>
      <c r="G9057" t="s">
        <v>104</v>
      </c>
      <c r="H9057" t="s">
        <v>35</v>
      </c>
      <c r="I9057" t="s">
        <v>104</v>
      </c>
      <c r="J9057" t="s">
        <v>25</v>
      </c>
      <c r="K9057" t="s">
        <v>17662</v>
      </c>
      <c r="L9057" t="s">
        <v>46</v>
      </c>
      <c r="M9057">
        <v>8</v>
      </c>
      <c r="N9057" t="s">
        <v>116</v>
      </c>
      <c r="O9057" s="1">
        <v>45434</v>
      </c>
      <c r="P9057" s="1">
        <v>45469</v>
      </c>
      <c r="Q9057">
        <v>2447</v>
      </c>
      <c r="R9057">
        <v>6.1</v>
      </c>
      <c r="S9057" t="s">
        <v>48</v>
      </c>
    </row>
    <row r="9058" spans="1:19" x14ac:dyDescent="0.3">
      <c r="A9058" t="s">
        <v>17663</v>
      </c>
      <c r="B9058" t="s">
        <v>83</v>
      </c>
      <c r="C9058" s="2">
        <v>77703</v>
      </c>
      <c r="D9058" t="s">
        <v>10</v>
      </c>
      <c r="E9058" t="s">
        <v>11</v>
      </c>
      <c r="F9058" t="s">
        <v>99</v>
      </c>
      <c r="G9058" t="s">
        <v>13</v>
      </c>
      <c r="H9058" t="s">
        <v>54</v>
      </c>
      <c r="I9058" t="s">
        <v>13</v>
      </c>
      <c r="J9058" t="s">
        <v>15</v>
      </c>
      <c r="K9058" t="s">
        <v>17664</v>
      </c>
      <c r="L9058" t="s">
        <v>39</v>
      </c>
      <c r="M9058">
        <v>6</v>
      </c>
      <c r="N9058" t="s">
        <v>18</v>
      </c>
      <c r="O9058" s="1">
        <v>45426</v>
      </c>
      <c r="P9058" s="1">
        <v>45484</v>
      </c>
      <c r="Q9058">
        <v>2223</v>
      </c>
      <c r="R9058">
        <v>8.4</v>
      </c>
      <c r="S9058" t="s">
        <v>73</v>
      </c>
    </row>
    <row r="9059" spans="1:19" x14ac:dyDescent="0.3">
      <c r="A9059" t="s">
        <v>17665</v>
      </c>
      <c r="B9059" t="s">
        <v>256</v>
      </c>
      <c r="C9059" s="2">
        <v>188281</v>
      </c>
      <c r="D9059" t="s">
        <v>51</v>
      </c>
      <c r="E9059" t="s">
        <v>88</v>
      </c>
      <c r="F9059" t="s">
        <v>12</v>
      </c>
      <c r="G9059" t="s">
        <v>120</v>
      </c>
      <c r="H9059" t="s">
        <v>35</v>
      </c>
      <c r="I9059" t="s">
        <v>120</v>
      </c>
      <c r="J9059" t="s">
        <v>15</v>
      </c>
      <c r="K9059" t="s">
        <v>17666</v>
      </c>
      <c r="L9059" t="s">
        <v>39</v>
      </c>
      <c r="M9059">
        <v>13</v>
      </c>
      <c r="N9059" t="s">
        <v>116</v>
      </c>
      <c r="O9059" s="1">
        <v>45407</v>
      </c>
      <c r="P9059" s="1">
        <v>45463</v>
      </c>
      <c r="Q9059">
        <v>522</v>
      </c>
      <c r="R9059">
        <v>8.9</v>
      </c>
      <c r="S9059" t="s">
        <v>227</v>
      </c>
    </row>
    <row r="9060" spans="1:19" x14ac:dyDescent="0.3">
      <c r="A9060" t="s">
        <v>17667</v>
      </c>
      <c r="B9060" t="s">
        <v>31</v>
      </c>
      <c r="C9060" s="2">
        <v>76683</v>
      </c>
      <c r="D9060" t="s">
        <v>10</v>
      </c>
      <c r="E9060" t="s">
        <v>32</v>
      </c>
      <c r="F9060" t="s">
        <v>52</v>
      </c>
      <c r="G9060" t="s">
        <v>13</v>
      </c>
      <c r="H9060" t="s">
        <v>35</v>
      </c>
      <c r="I9060" t="s">
        <v>13</v>
      </c>
      <c r="J9060" t="s">
        <v>25</v>
      </c>
      <c r="K9060" t="s">
        <v>10391</v>
      </c>
      <c r="L9060" t="s">
        <v>17</v>
      </c>
      <c r="M9060">
        <v>3</v>
      </c>
      <c r="N9060" t="s">
        <v>86</v>
      </c>
      <c r="O9060" s="1">
        <v>45711</v>
      </c>
      <c r="P9060" s="1">
        <v>45738</v>
      </c>
      <c r="Q9060">
        <v>1324</v>
      </c>
      <c r="R9060">
        <v>5.2</v>
      </c>
      <c r="S9060" t="s">
        <v>78</v>
      </c>
    </row>
    <row r="9061" spans="1:19" x14ac:dyDescent="0.3">
      <c r="A9061" t="s">
        <v>17668</v>
      </c>
      <c r="B9061" t="s">
        <v>59</v>
      </c>
      <c r="C9061" s="2">
        <v>87540</v>
      </c>
      <c r="D9061" t="s">
        <v>10</v>
      </c>
      <c r="E9061" t="s">
        <v>11</v>
      </c>
      <c r="F9061" t="s">
        <v>12</v>
      </c>
      <c r="G9061" t="s">
        <v>166</v>
      </c>
      <c r="H9061" t="s">
        <v>54</v>
      </c>
      <c r="I9061" t="s">
        <v>166</v>
      </c>
      <c r="J9061" t="s">
        <v>25</v>
      </c>
      <c r="K9061" t="s">
        <v>17669</v>
      </c>
      <c r="L9061" t="s">
        <v>39</v>
      </c>
      <c r="M9061">
        <v>5</v>
      </c>
      <c r="N9061" t="s">
        <v>90</v>
      </c>
      <c r="O9061" s="1">
        <v>45622</v>
      </c>
      <c r="P9061" s="1">
        <v>45691</v>
      </c>
      <c r="Q9061">
        <v>1951</v>
      </c>
      <c r="R9061">
        <v>5.6</v>
      </c>
      <c r="S9061" t="s">
        <v>227</v>
      </c>
    </row>
    <row r="9062" spans="1:19" x14ac:dyDescent="0.3">
      <c r="A9062" t="s">
        <v>17670</v>
      </c>
      <c r="B9062" t="s">
        <v>103</v>
      </c>
      <c r="C9062" s="2">
        <v>85964</v>
      </c>
      <c r="D9062" t="s">
        <v>10</v>
      </c>
      <c r="E9062" t="s">
        <v>11</v>
      </c>
      <c r="F9062" t="s">
        <v>33</v>
      </c>
      <c r="G9062" t="s">
        <v>158</v>
      </c>
      <c r="H9062" t="s">
        <v>14</v>
      </c>
      <c r="I9062" t="s">
        <v>158</v>
      </c>
      <c r="J9062" t="s">
        <v>25</v>
      </c>
      <c r="K9062" t="s">
        <v>17671</v>
      </c>
      <c r="L9062" t="s">
        <v>17</v>
      </c>
      <c r="M9062">
        <v>8</v>
      </c>
      <c r="N9062" t="s">
        <v>62</v>
      </c>
      <c r="O9062" s="1">
        <v>45480</v>
      </c>
      <c r="P9062" s="1">
        <v>45542</v>
      </c>
      <c r="Q9062">
        <v>2422</v>
      </c>
      <c r="R9062">
        <v>6.3</v>
      </c>
      <c r="S9062" t="s">
        <v>19</v>
      </c>
    </row>
    <row r="9063" spans="1:19" x14ac:dyDescent="0.3">
      <c r="A9063" t="s">
        <v>17672</v>
      </c>
      <c r="B9063" t="s">
        <v>114</v>
      </c>
      <c r="C9063" s="2">
        <v>165369</v>
      </c>
      <c r="D9063" t="s">
        <v>51</v>
      </c>
      <c r="E9063" t="s">
        <v>88</v>
      </c>
      <c r="F9063" t="s">
        <v>12</v>
      </c>
      <c r="G9063" t="s">
        <v>120</v>
      </c>
      <c r="H9063" t="s">
        <v>14</v>
      </c>
      <c r="I9063" t="s">
        <v>120</v>
      </c>
      <c r="J9063" t="s">
        <v>25</v>
      </c>
      <c r="K9063" t="s">
        <v>17673</v>
      </c>
      <c r="L9063" t="s">
        <v>27</v>
      </c>
      <c r="M9063">
        <v>16</v>
      </c>
      <c r="N9063" t="s">
        <v>28</v>
      </c>
      <c r="O9063" s="1">
        <v>45577</v>
      </c>
      <c r="P9063" s="1">
        <v>45592</v>
      </c>
      <c r="Q9063">
        <v>765</v>
      </c>
      <c r="R9063">
        <v>8.9</v>
      </c>
      <c r="S9063" t="s">
        <v>57</v>
      </c>
    </row>
    <row r="9064" spans="1:19" x14ac:dyDescent="0.3">
      <c r="A9064" t="s">
        <v>17674</v>
      </c>
      <c r="B9064" t="s">
        <v>83</v>
      </c>
      <c r="C9064" s="2">
        <v>37060</v>
      </c>
      <c r="D9064" t="s">
        <v>10</v>
      </c>
      <c r="E9064" t="s">
        <v>22</v>
      </c>
      <c r="F9064" t="s">
        <v>12</v>
      </c>
      <c r="G9064" t="s">
        <v>13</v>
      </c>
      <c r="H9064" t="s">
        <v>54</v>
      </c>
      <c r="I9064" t="s">
        <v>13</v>
      </c>
      <c r="J9064" t="s">
        <v>37</v>
      </c>
      <c r="K9064" t="s">
        <v>17675</v>
      </c>
      <c r="L9064" t="s">
        <v>46</v>
      </c>
      <c r="M9064">
        <v>1</v>
      </c>
      <c r="N9064" t="s">
        <v>62</v>
      </c>
      <c r="O9064" s="1">
        <v>45400</v>
      </c>
      <c r="P9064" s="1">
        <v>45463</v>
      </c>
      <c r="Q9064">
        <v>1458</v>
      </c>
      <c r="R9064">
        <v>6.1</v>
      </c>
      <c r="S9064" t="s">
        <v>128</v>
      </c>
    </row>
    <row r="9065" spans="1:19" x14ac:dyDescent="0.3">
      <c r="A9065" t="s">
        <v>17676</v>
      </c>
      <c r="B9065" t="s">
        <v>130</v>
      </c>
      <c r="C9065" s="2">
        <v>87545</v>
      </c>
      <c r="D9065" t="s">
        <v>10</v>
      </c>
      <c r="E9065" t="s">
        <v>32</v>
      </c>
      <c r="F9065" t="s">
        <v>12</v>
      </c>
      <c r="G9065" t="s">
        <v>23</v>
      </c>
      <c r="H9065" t="s">
        <v>14</v>
      </c>
      <c r="I9065" t="s">
        <v>23</v>
      </c>
      <c r="J9065" t="s">
        <v>15</v>
      </c>
      <c r="K9065" t="s">
        <v>17677</v>
      </c>
      <c r="L9065" t="s">
        <v>27</v>
      </c>
      <c r="M9065">
        <v>4</v>
      </c>
      <c r="N9065" t="s">
        <v>18</v>
      </c>
      <c r="O9065" s="1">
        <v>45531</v>
      </c>
      <c r="P9065" s="1">
        <v>45557</v>
      </c>
      <c r="Q9065">
        <v>611</v>
      </c>
      <c r="R9065">
        <v>9.1999999999999993</v>
      </c>
      <c r="S9065" t="s">
        <v>234</v>
      </c>
    </row>
    <row r="9066" spans="1:19" x14ac:dyDescent="0.3">
      <c r="A9066" t="s">
        <v>17678</v>
      </c>
      <c r="B9066" t="s">
        <v>256</v>
      </c>
      <c r="C9066" s="2">
        <v>153656</v>
      </c>
      <c r="D9066" t="s">
        <v>10</v>
      </c>
      <c r="E9066" t="s">
        <v>11</v>
      </c>
      <c r="F9066" t="s">
        <v>52</v>
      </c>
      <c r="G9066" t="s">
        <v>55</v>
      </c>
      <c r="H9066" t="s">
        <v>35</v>
      </c>
      <c r="I9066" t="s">
        <v>55</v>
      </c>
      <c r="J9066" t="s">
        <v>37</v>
      </c>
      <c r="K9066" t="s">
        <v>17679</v>
      </c>
      <c r="L9066" t="s">
        <v>39</v>
      </c>
      <c r="M9066">
        <v>9</v>
      </c>
      <c r="N9066" t="s">
        <v>108</v>
      </c>
      <c r="O9066" s="1">
        <v>45333</v>
      </c>
      <c r="P9066" s="1">
        <v>45375</v>
      </c>
      <c r="Q9066">
        <v>2282</v>
      </c>
      <c r="R9066">
        <v>7.6</v>
      </c>
      <c r="S9066" t="s">
        <v>63</v>
      </c>
    </row>
    <row r="9067" spans="1:19" x14ac:dyDescent="0.3">
      <c r="A9067" t="s">
        <v>17680</v>
      </c>
      <c r="B9067" t="s">
        <v>176</v>
      </c>
      <c r="C9067" s="2">
        <v>58028</v>
      </c>
      <c r="D9067" t="s">
        <v>10</v>
      </c>
      <c r="E9067" t="s">
        <v>22</v>
      </c>
      <c r="F9067" t="s">
        <v>33</v>
      </c>
      <c r="G9067" t="s">
        <v>104</v>
      </c>
      <c r="H9067" t="s">
        <v>35</v>
      </c>
      <c r="I9067" t="s">
        <v>104</v>
      </c>
      <c r="J9067" t="s">
        <v>15</v>
      </c>
      <c r="K9067" t="s">
        <v>17681</v>
      </c>
      <c r="L9067" t="s">
        <v>17</v>
      </c>
      <c r="M9067" t="s">
        <v>37</v>
      </c>
      <c r="N9067" t="s">
        <v>97</v>
      </c>
      <c r="O9067" s="1">
        <v>45723</v>
      </c>
      <c r="P9067" s="1">
        <v>45755</v>
      </c>
      <c r="Q9067">
        <v>1744</v>
      </c>
      <c r="R9067">
        <v>5.0999999999999996</v>
      </c>
      <c r="S9067" t="s">
        <v>128</v>
      </c>
    </row>
    <row r="9068" spans="1:19" x14ac:dyDescent="0.3">
      <c r="A9068" t="s">
        <v>17682</v>
      </c>
      <c r="B9068" t="s">
        <v>183</v>
      </c>
      <c r="C9068" s="2">
        <v>66991</v>
      </c>
      <c r="D9068" t="s">
        <v>10</v>
      </c>
      <c r="E9068" t="s">
        <v>22</v>
      </c>
      <c r="F9068" t="s">
        <v>33</v>
      </c>
      <c r="G9068" t="s">
        <v>95</v>
      </c>
      <c r="H9068" t="s">
        <v>14</v>
      </c>
      <c r="I9068" t="s">
        <v>95</v>
      </c>
      <c r="J9068" t="s">
        <v>25</v>
      </c>
      <c r="K9068" t="s">
        <v>17683</v>
      </c>
      <c r="L9068" t="s">
        <v>17</v>
      </c>
      <c r="M9068" t="s">
        <v>37</v>
      </c>
      <c r="N9068" t="s">
        <v>101</v>
      </c>
      <c r="O9068" s="1">
        <v>45709</v>
      </c>
      <c r="P9068" s="1">
        <v>45779</v>
      </c>
      <c r="Q9068">
        <v>1560</v>
      </c>
      <c r="R9068">
        <v>8.1</v>
      </c>
      <c r="S9068" t="s">
        <v>57</v>
      </c>
    </row>
    <row r="9069" spans="1:19" x14ac:dyDescent="0.3">
      <c r="A9069" t="s">
        <v>17684</v>
      </c>
      <c r="B9069" t="s">
        <v>145</v>
      </c>
      <c r="C9069" s="2">
        <v>343803</v>
      </c>
      <c r="D9069" t="s">
        <v>10</v>
      </c>
      <c r="E9069" t="s">
        <v>88</v>
      </c>
      <c r="F9069" t="s">
        <v>33</v>
      </c>
      <c r="G9069" t="s">
        <v>126</v>
      </c>
      <c r="H9069" t="s">
        <v>35</v>
      </c>
      <c r="I9069" t="s">
        <v>126</v>
      </c>
      <c r="J9069" t="s">
        <v>15</v>
      </c>
      <c r="K9069" t="s">
        <v>1429</v>
      </c>
      <c r="L9069" t="s">
        <v>27</v>
      </c>
      <c r="M9069">
        <v>19</v>
      </c>
      <c r="N9069" t="s">
        <v>77</v>
      </c>
      <c r="O9069" s="1">
        <v>45480</v>
      </c>
      <c r="P9069" s="1">
        <v>45551</v>
      </c>
      <c r="Q9069">
        <v>636</v>
      </c>
      <c r="R9069">
        <v>9.5</v>
      </c>
      <c r="S9069" t="s">
        <v>117</v>
      </c>
    </row>
    <row r="9070" spans="1:19" x14ac:dyDescent="0.3">
      <c r="A9070" t="s">
        <v>17685</v>
      </c>
      <c r="B9070" t="s">
        <v>103</v>
      </c>
      <c r="C9070" s="2">
        <v>57227</v>
      </c>
      <c r="D9070" t="s">
        <v>10</v>
      </c>
      <c r="E9070" t="s">
        <v>22</v>
      </c>
      <c r="F9070" t="s">
        <v>99</v>
      </c>
      <c r="G9070" t="s">
        <v>23</v>
      </c>
      <c r="H9070" t="s">
        <v>35</v>
      </c>
      <c r="I9070" t="s">
        <v>23</v>
      </c>
      <c r="J9070" t="s">
        <v>25</v>
      </c>
      <c r="K9070" t="s">
        <v>17686</v>
      </c>
      <c r="L9070" t="s">
        <v>39</v>
      </c>
      <c r="M9070">
        <v>1</v>
      </c>
      <c r="N9070" t="s">
        <v>122</v>
      </c>
      <c r="O9070" s="1">
        <v>45713</v>
      </c>
      <c r="P9070" s="1">
        <v>45743</v>
      </c>
      <c r="Q9070">
        <v>2084</v>
      </c>
      <c r="R9070">
        <v>6.5</v>
      </c>
      <c r="S9070" t="s">
        <v>117</v>
      </c>
    </row>
    <row r="9071" spans="1:19" x14ac:dyDescent="0.3">
      <c r="A9071" t="s">
        <v>17687</v>
      </c>
      <c r="B9071" t="s">
        <v>50</v>
      </c>
      <c r="C9071" s="2">
        <v>93754</v>
      </c>
      <c r="D9071" t="s">
        <v>66</v>
      </c>
      <c r="E9071" t="s">
        <v>32</v>
      </c>
      <c r="F9071" t="s">
        <v>33</v>
      </c>
      <c r="G9071" t="s">
        <v>67</v>
      </c>
      <c r="H9071" t="s">
        <v>35</v>
      </c>
      <c r="I9071" t="s">
        <v>67</v>
      </c>
      <c r="J9071" t="s">
        <v>15</v>
      </c>
      <c r="K9071" t="s">
        <v>17688</v>
      </c>
      <c r="L9071" t="s">
        <v>17</v>
      </c>
      <c r="M9071">
        <v>2</v>
      </c>
      <c r="N9071" t="s">
        <v>40</v>
      </c>
      <c r="O9071" s="1">
        <v>45681</v>
      </c>
      <c r="P9071" s="1">
        <v>45731</v>
      </c>
      <c r="Q9071">
        <v>995</v>
      </c>
      <c r="R9071">
        <v>5.9</v>
      </c>
      <c r="S9071" t="s">
        <v>112</v>
      </c>
    </row>
    <row r="9072" spans="1:19" x14ac:dyDescent="0.3">
      <c r="A9072" t="s">
        <v>17689</v>
      </c>
      <c r="B9072" t="s">
        <v>9</v>
      </c>
      <c r="C9072" s="2">
        <v>74169</v>
      </c>
      <c r="D9072" t="s">
        <v>10</v>
      </c>
      <c r="E9072" t="s">
        <v>22</v>
      </c>
      <c r="F9072" t="s">
        <v>99</v>
      </c>
      <c r="G9072" t="s">
        <v>55</v>
      </c>
      <c r="H9072" t="s">
        <v>14</v>
      </c>
      <c r="I9072" t="s">
        <v>55</v>
      </c>
      <c r="J9072" t="s">
        <v>25</v>
      </c>
      <c r="K9072" t="s">
        <v>17690</v>
      </c>
      <c r="L9072" t="s">
        <v>27</v>
      </c>
      <c r="M9072">
        <v>1</v>
      </c>
      <c r="N9072" t="s">
        <v>28</v>
      </c>
      <c r="O9072" s="1">
        <v>45319</v>
      </c>
      <c r="P9072" s="1">
        <v>45341</v>
      </c>
      <c r="Q9072">
        <v>1524</v>
      </c>
      <c r="R9072">
        <v>5.5</v>
      </c>
      <c r="S9072" t="s">
        <v>19</v>
      </c>
    </row>
    <row r="9073" spans="1:19" x14ac:dyDescent="0.3">
      <c r="A9073" t="s">
        <v>17691</v>
      </c>
      <c r="B9073" t="s">
        <v>65</v>
      </c>
      <c r="C9073" s="2">
        <v>121675</v>
      </c>
      <c r="D9073" t="s">
        <v>10</v>
      </c>
      <c r="E9073" t="s">
        <v>11</v>
      </c>
      <c r="F9073" t="s">
        <v>52</v>
      </c>
      <c r="G9073" t="s">
        <v>140</v>
      </c>
      <c r="H9073" t="s">
        <v>54</v>
      </c>
      <c r="I9073" t="s">
        <v>120</v>
      </c>
      <c r="J9073" t="s">
        <v>37</v>
      </c>
      <c r="K9073" t="s">
        <v>17692</v>
      </c>
      <c r="L9073" t="s">
        <v>17</v>
      </c>
      <c r="M9073">
        <v>6</v>
      </c>
      <c r="N9073" t="s">
        <v>97</v>
      </c>
      <c r="O9073" s="1">
        <v>45422</v>
      </c>
      <c r="P9073" s="1">
        <v>45440</v>
      </c>
      <c r="Q9073">
        <v>544</v>
      </c>
      <c r="R9073">
        <v>9.1</v>
      </c>
      <c r="S9073" t="s">
        <v>29</v>
      </c>
    </row>
    <row r="9074" spans="1:19" x14ac:dyDescent="0.3">
      <c r="A9074" t="s">
        <v>17693</v>
      </c>
      <c r="B9074" t="s">
        <v>43</v>
      </c>
      <c r="C9074" s="2">
        <v>125343</v>
      </c>
      <c r="D9074" t="s">
        <v>51</v>
      </c>
      <c r="E9074" t="s">
        <v>11</v>
      </c>
      <c r="F9074" t="s">
        <v>52</v>
      </c>
      <c r="G9074" t="s">
        <v>53</v>
      </c>
      <c r="H9074" t="s">
        <v>54</v>
      </c>
      <c r="I9074" t="s">
        <v>53</v>
      </c>
      <c r="J9074" t="s">
        <v>25</v>
      </c>
      <c r="K9074" t="s">
        <v>17694</v>
      </c>
      <c r="L9074" t="s">
        <v>46</v>
      </c>
      <c r="M9074">
        <v>7</v>
      </c>
      <c r="N9074" t="s">
        <v>40</v>
      </c>
      <c r="O9074" s="1">
        <v>45559</v>
      </c>
      <c r="P9074" s="1">
        <v>45618</v>
      </c>
      <c r="Q9074">
        <v>1994</v>
      </c>
      <c r="R9074">
        <v>7.7</v>
      </c>
      <c r="S9074" t="s">
        <v>112</v>
      </c>
    </row>
    <row r="9075" spans="1:19" x14ac:dyDescent="0.3">
      <c r="A9075" t="s">
        <v>17695</v>
      </c>
      <c r="B9075" t="s">
        <v>110</v>
      </c>
      <c r="C9075" s="2">
        <v>66731</v>
      </c>
      <c r="D9075" t="s">
        <v>10</v>
      </c>
      <c r="E9075" t="s">
        <v>22</v>
      </c>
      <c r="F9075" t="s">
        <v>52</v>
      </c>
      <c r="G9075" t="s">
        <v>84</v>
      </c>
      <c r="H9075" t="s">
        <v>35</v>
      </c>
      <c r="I9075" t="s">
        <v>84</v>
      </c>
      <c r="J9075" t="s">
        <v>25</v>
      </c>
      <c r="K9075" t="s">
        <v>17696</v>
      </c>
      <c r="L9075" t="s">
        <v>46</v>
      </c>
      <c r="M9075">
        <v>1</v>
      </c>
      <c r="N9075" t="s">
        <v>101</v>
      </c>
      <c r="O9075" s="1">
        <v>45471</v>
      </c>
      <c r="P9075" s="1">
        <v>45492</v>
      </c>
      <c r="Q9075">
        <v>1661</v>
      </c>
      <c r="R9075">
        <v>6.3</v>
      </c>
      <c r="S9075" t="s">
        <v>174</v>
      </c>
    </row>
    <row r="9076" spans="1:19" x14ac:dyDescent="0.3">
      <c r="A9076" t="s">
        <v>17697</v>
      </c>
      <c r="B9076" t="s">
        <v>110</v>
      </c>
      <c r="C9076" s="2">
        <v>103134</v>
      </c>
      <c r="D9076" t="s">
        <v>51</v>
      </c>
      <c r="E9076" t="s">
        <v>11</v>
      </c>
      <c r="F9076" t="s">
        <v>52</v>
      </c>
      <c r="G9076" t="s">
        <v>53</v>
      </c>
      <c r="H9076" t="s">
        <v>54</v>
      </c>
      <c r="I9076" t="s">
        <v>53</v>
      </c>
      <c r="J9076" t="s">
        <v>37</v>
      </c>
      <c r="K9076" t="s">
        <v>17698</v>
      </c>
      <c r="L9076" t="s">
        <v>39</v>
      </c>
      <c r="M9076">
        <v>6</v>
      </c>
      <c r="N9076" t="s">
        <v>28</v>
      </c>
      <c r="O9076" s="1">
        <v>45596</v>
      </c>
      <c r="P9076" s="1">
        <v>45639</v>
      </c>
      <c r="Q9076">
        <v>1159</v>
      </c>
      <c r="R9076">
        <v>6.8</v>
      </c>
      <c r="S9076" t="s">
        <v>234</v>
      </c>
    </row>
    <row r="9077" spans="1:19" x14ac:dyDescent="0.3">
      <c r="A9077" t="s">
        <v>17699</v>
      </c>
      <c r="B9077" t="s">
        <v>103</v>
      </c>
      <c r="C9077" s="2">
        <v>120260</v>
      </c>
      <c r="D9077" t="s">
        <v>10</v>
      </c>
      <c r="E9077" t="s">
        <v>32</v>
      </c>
      <c r="F9077" t="s">
        <v>99</v>
      </c>
      <c r="G9077" t="s">
        <v>153</v>
      </c>
      <c r="H9077" t="s">
        <v>14</v>
      </c>
      <c r="I9077" t="s">
        <v>80</v>
      </c>
      <c r="J9077" t="s">
        <v>15</v>
      </c>
      <c r="K9077" t="s">
        <v>17700</v>
      </c>
      <c r="L9077" t="s">
        <v>27</v>
      </c>
      <c r="M9077">
        <v>3</v>
      </c>
      <c r="N9077" t="s">
        <v>116</v>
      </c>
      <c r="O9077" s="1">
        <v>45772</v>
      </c>
      <c r="P9077" s="1">
        <v>45792</v>
      </c>
      <c r="Q9077">
        <v>2454</v>
      </c>
      <c r="R9077">
        <v>8.6</v>
      </c>
      <c r="S9077" t="s">
        <v>63</v>
      </c>
    </row>
    <row r="9078" spans="1:19" x14ac:dyDescent="0.3">
      <c r="A9078" t="s">
        <v>17701</v>
      </c>
      <c r="B9078" t="s">
        <v>50</v>
      </c>
      <c r="C9078" s="2">
        <v>151074</v>
      </c>
      <c r="D9078" t="s">
        <v>10</v>
      </c>
      <c r="E9078" t="s">
        <v>88</v>
      </c>
      <c r="F9078" t="s">
        <v>33</v>
      </c>
      <c r="G9078" t="s">
        <v>44</v>
      </c>
      <c r="H9078" t="s">
        <v>35</v>
      </c>
      <c r="I9078" t="s">
        <v>44</v>
      </c>
      <c r="J9078" t="s">
        <v>37</v>
      </c>
      <c r="K9078" t="s">
        <v>17702</v>
      </c>
      <c r="L9078" t="s">
        <v>27</v>
      </c>
      <c r="M9078">
        <v>14</v>
      </c>
      <c r="N9078" t="s">
        <v>77</v>
      </c>
      <c r="O9078" s="1">
        <v>45773</v>
      </c>
      <c r="P9078" s="1">
        <v>45846</v>
      </c>
      <c r="Q9078">
        <v>2439</v>
      </c>
      <c r="R9078">
        <v>9.4</v>
      </c>
      <c r="S9078" t="s">
        <v>41</v>
      </c>
    </row>
    <row r="9079" spans="1:19" x14ac:dyDescent="0.3">
      <c r="A9079" t="s">
        <v>17703</v>
      </c>
      <c r="B9079" t="s">
        <v>75</v>
      </c>
      <c r="C9079" s="2">
        <v>41812</v>
      </c>
      <c r="D9079" t="s">
        <v>10</v>
      </c>
      <c r="E9079" t="s">
        <v>22</v>
      </c>
      <c r="F9079" t="s">
        <v>12</v>
      </c>
      <c r="G9079" t="s">
        <v>104</v>
      </c>
      <c r="H9079" t="s">
        <v>54</v>
      </c>
      <c r="I9079" t="s">
        <v>104</v>
      </c>
      <c r="J9079" t="s">
        <v>15</v>
      </c>
      <c r="K9079" t="s">
        <v>17704</v>
      </c>
      <c r="L9079" t="s">
        <v>17</v>
      </c>
      <c r="M9079">
        <v>1</v>
      </c>
      <c r="N9079" t="s">
        <v>97</v>
      </c>
      <c r="O9079" s="1">
        <v>45539</v>
      </c>
      <c r="P9079" s="1">
        <v>45609</v>
      </c>
      <c r="Q9079">
        <v>2144</v>
      </c>
      <c r="R9079">
        <v>9.1999999999999993</v>
      </c>
      <c r="S9079" t="s">
        <v>93</v>
      </c>
    </row>
    <row r="9080" spans="1:19" x14ac:dyDescent="0.3">
      <c r="A9080" t="s">
        <v>17705</v>
      </c>
      <c r="B9080" t="s">
        <v>145</v>
      </c>
      <c r="C9080" s="2">
        <v>229055</v>
      </c>
      <c r="D9080" t="s">
        <v>10</v>
      </c>
      <c r="E9080" t="s">
        <v>88</v>
      </c>
      <c r="F9080" t="s">
        <v>52</v>
      </c>
      <c r="G9080" t="s">
        <v>153</v>
      </c>
      <c r="H9080" t="s">
        <v>14</v>
      </c>
      <c r="I9080" t="s">
        <v>153</v>
      </c>
      <c r="J9080" t="s">
        <v>37</v>
      </c>
      <c r="K9080" t="s">
        <v>17706</v>
      </c>
      <c r="L9080" t="s">
        <v>17</v>
      </c>
      <c r="M9080">
        <v>15</v>
      </c>
      <c r="N9080" t="s">
        <v>18</v>
      </c>
      <c r="O9080" s="1">
        <v>45538</v>
      </c>
      <c r="P9080" s="1">
        <v>45559</v>
      </c>
      <c r="Q9080">
        <v>1538</v>
      </c>
      <c r="R9080">
        <v>7.6</v>
      </c>
      <c r="S9080" t="s">
        <v>41</v>
      </c>
    </row>
    <row r="9081" spans="1:19" x14ac:dyDescent="0.3">
      <c r="A9081" t="s">
        <v>17707</v>
      </c>
      <c r="B9081" t="s">
        <v>21</v>
      </c>
      <c r="C9081" s="2">
        <v>113032</v>
      </c>
      <c r="D9081" t="s">
        <v>10</v>
      </c>
      <c r="E9081" t="s">
        <v>32</v>
      </c>
      <c r="F9081" t="s">
        <v>12</v>
      </c>
      <c r="G9081" t="s">
        <v>34</v>
      </c>
      <c r="H9081" t="s">
        <v>54</v>
      </c>
      <c r="I9081" t="s">
        <v>34</v>
      </c>
      <c r="J9081" t="s">
        <v>25</v>
      </c>
      <c r="K9081" t="s">
        <v>17708</v>
      </c>
      <c r="L9081" t="s">
        <v>39</v>
      </c>
      <c r="M9081">
        <v>2</v>
      </c>
      <c r="N9081" t="s">
        <v>122</v>
      </c>
      <c r="O9081" s="1">
        <v>45294</v>
      </c>
      <c r="P9081" s="1">
        <v>45352</v>
      </c>
      <c r="Q9081">
        <v>1867</v>
      </c>
      <c r="R9081">
        <v>9.3000000000000007</v>
      </c>
      <c r="S9081" t="s">
        <v>93</v>
      </c>
    </row>
    <row r="9082" spans="1:19" x14ac:dyDescent="0.3">
      <c r="A9082" t="s">
        <v>17709</v>
      </c>
      <c r="B9082" t="s">
        <v>119</v>
      </c>
      <c r="C9082" s="2">
        <v>203285</v>
      </c>
      <c r="D9082" t="s">
        <v>10</v>
      </c>
      <c r="E9082" t="s">
        <v>88</v>
      </c>
      <c r="F9082" t="s">
        <v>52</v>
      </c>
      <c r="G9082" t="s">
        <v>84</v>
      </c>
      <c r="H9082" t="s">
        <v>54</v>
      </c>
      <c r="I9082" t="s">
        <v>44</v>
      </c>
      <c r="J9082" t="s">
        <v>25</v>
      </c>
      <c r="K9082" t="s">
        <v>5947</v>
      </c>
      <c r="L9082" t="s">
        <v>17</v>
      </c>
      <c r="M9082">
        <v>10</v>
      </c>
      <c r="N9082" t="s">
        <v>90</v>
      </c>
      <c r="O9082" s="1">
        <v>45600</v>
      </c>
      <c r="P9082" s="1">
        <v>45637</v>
      </c>
      <c r="Q9082">
        <v>1466</v>
      </c>
      <c r="R9082">
        <v>9.9</v>
      </c>
      <c r="S9082" t="s">
        <v>63</v>
      </c>
    </row>
    <row r="9083" spans="1:19" x14ac:dyDescent="0.3">
      <c r="A9083" t="s">
        <v>17710</v>
      </c>
      <c r="B9083" t="s">
        <v>75</v>
      </c>
      <c r="C9083" s="2">
        <v>90728</v>
      </c>
      <c r="D9083" t="s">
        <v>10</v>
      </c>
      <c r="E9083" t="s">
        <v>22</v>
      </c>
      <c r="F9083" t="s">
        <v>33</v>
      </c>
      <c r="G9083" t="s">
        <v>95</v>
      </c>
      <c r="H9083" t="s">
        <v>54</v>
      </c>
      <c r="I9083" t="s">
        <v>104</v>
      </c>
      <c r="J9083" t="s">
        <v>15</v>
      </c>
      <c r="K9083" t="s">
        <v>17711</v>
      </c>
      <c r="L9083" t="s">
        <v>46</v>
      </c>
      <c r="M9083" t="s">
        <v>37</v>
      </c>
      <c r="N9083" t="s">
        <v>62</v>
      </c>
      <c r="O9083" s="1">
        <v>45576</v>
      </c>
      <c r="P9083" s="1">
        <v>45614</v>
      </c>
      <c r="Q9083">
        <v>628</v>
      </c>
      <c r="R9083">
        <v>7.7</v>
      </c>
      <c r="S9083" t="s">
        <v>48</v>
      </c>
    </row>
    <row r="9084" spans="1:19" x14ac:dyDescent="0.3">
      <c r="A9084" t="s">
        <v>17712</v>
      </c>
      <c r="B9084" t="s">
        <v>145</v>
      </c>
      <c r="C9084" s="2">
        <v>73885</v>
      </c>
      <c r="D9084" t="s">
        <v>10</v>
      </c>
      <c r="E9084" t="s">
        <v>32</v>
      </c>
      <c r="F9084" t="s">
        <v>52</v>
      </c>
      <c r="G9084" t="s">
        <v>104</v>
      </c>
      <c r="H9084" t="s">
        <v>14</v>
      </c>
      <c r="I9084" t="s">
        <v>104</v>
      </c>
      <c r="J9084" t="s">
        <v>37</v>
      </c>
      <c r="K9084" t="s">
        <v>17713</v>
      </c>
      <c r="L9084" t="s">
        <v>27</v>
      </c>
      <c r="M9084">
        <v>3</v>
      </c>
      <c r="N9084" t="s">
        <v>40</v>
      </c>
      <c r="O9084" s="1">
        <v>45364</v>
      </c>
      <c r="P9084" s="1">
        <v>45412</v>
      </c>
      <c r="Q9084">
        <v>1904</v>
      </c>
      <c r="R9084">
        <v>6.4</v>
      </c>
      <c r="S9084" t="s">
        <v>93</v>
      </c>
    </row>
    <row r="9085" spans="1:19" x14ac:dyDescent="0.3">
      <c r="A9085" t="s">
        <v>17714</v>
      </c>
      <c r="B9085" t="s">
        <v>114</v>
      </c>
      <c r="C9085" s="2">
        <v>167732</v>
      </c>
      <c r="D9085" t="s">
        <v>51</v>
      </c>
      <c r="E9085" t="s">
        <v>88</v>
      </c>
      <c r="F9085" t="s">
        <v>33</v>
      </c>
      <c r="G9085" t="s">
        <v>53</v>
      </c>
      <c r="H9085" t="s">
        <v>35</v>
      </c>
      <c r="I9085" t="s">
        <v>53</v>
      </c>
      <c r="J9085" t="s">
        <v>37</v>
      </c>
      <c r="K9085" t="s">
        <v>17715</v>
      </c>
      <c r="L9085" t="s">
        <v>17</v>
      </c>
      <c r="M9085">
        <v>10</v>
      </c>
      <c r="N9085" t="s">
        <v>40</v>
      </c>
      <c r="O9085" s="1">
        <v>45714</v>
      </c>
      <c r="P9085" s="1">
        <v>45775</v>
      </c>
      <c r="Q9085">
        <v>1750</v>
      </c>
      <c r="R9085">
        <v>7.6</v>
      </c>
      <c r="S9085" t="s">
        <v>174</v>
      </c>
    </row>
    <row r="9086" spans="1:19" x14ac:dyDescent="0.3">
      <c r="A9086" t="s">
        <v>17716</v>
      </c>
      <c r="B9086" t="s">
        <v>103</v>
      </c>
      <c r="C9086" s="2">
        <v>70078</v>
      </c>
      <c r="D9086" t="s">
        <v>10</v>
      </c>
      <c r="E9086" t="s">
        <v>32</v>
      </c>
      <c r="F9086" t="s">
        <v>33</v>
      </c>
      <c r="G9086" t="s">
        <v>80</v>
      </c>
      <c r="H9086" t="s">
        <v>14</v>
      </c>
      <c r="I9086" t="s">
        <v>55</v>
      </c>
      <c r="J9086" t="s">
        <v>25</v>
      </c>
      <c r="K9086" t="s">
        <v>7499</v>
      </c>
      <c r="L9086" t="s">
        <v>39</v>
      </c>
      <c r="M9086">
        <v>4</v>
      </c>
      <c r="N9086" t="s">
        <v>149</v>
      </c>
      <c r="O9086" s="1">
        <v>45353</v>
      </c>
      <c r="P9086" s="1">
        <v>45424</v>
      </c>
      <c r="Q9086">
        <v>1879</v>
      </c>
      <c r="R9086">
        <v>8.6</v>
      </c>
      <c r="S9086" t="s">
        <v>128</v>
      </c>
    </row>
    <row r="9087" spans="1:19" x14ac:dyDescent="0.3">
      <c r="A9087" t="s">
        <v>17717</v>
      </c>
      <c r="B9087" t="s">
        <v>83</v>
      </c>
      <c r="C9087" s="2">
        <v>94887</v>
      </c>
      <c r="D9087" t="s">
        <v>51</v>
      </c>
      <c r="E9087" t="s">
        <v>32</v>
      </c>
      <c r="F9087" t="s">
        <v>52</v>
      </c>
      <c r="G9087" t="s">
        <v>53</v>
      </c>
      <c r="H9087" t="s">
        <v>14</v>
      </c>
      <c r="I9087" t="s">
        <v>53</v>
      </c>
      <c r="J9087" t="s">
        <v>37</v>
      </c>
      <c r="K9087" t="s">
        <v>17718</v>
      </c>
      <c r="L9087" t="s">
        <v>17</v>
      </c>
      <c r="M9087">
        <v>2</v>
      </c>
      <c r="N9087" t="s">
        <v>28</v>
      </c>
      <c r="O9087" s="1">
        <v>45581</v>
      </c>
      <c r="P9087" s="1">
        <v>45641</v>
      </c>
      <c r="Q9087">
        <v>2293</v>
      </c>
      <c r="R9087">
        <v>6.7</v>
      </c>
      <c r="S9087" t="s">
        <v>117</v>
      </c>
    </row>
    <row r="9088" spans="1:19" x14ac:dyDescent="0.3">
      <c r="A9088" t="s">
        <v>17719</v>
      </c>
      <c r="B9088" t="s">
        <v>183</v>
      </c>
      <c r="C9088" s="2">
        <v>61371</v>
      </c>
      <c r="D9088" t="s">
        <v>10</v>
      </c>
      <c r="E9088" t="s">
        <v>32</v>
      </c>
      <c r="F9088" t="s">
        <v>52</v>
      </c>
      <c r="G9088" t="s">
        <v>166</v>
      </c>
      <c r="H9088" t="s">
        <v>14</v>
      </c>
      <c r="I9088" t="s">
        <v>166</v>
      </c>
      <c r="J9088" t="s">
        <v>37</v>
      </c>
      <c r="K9088" t="s">
        <v>17720</v>
      </c>
      <c r="L9088" t="s">
        <v>39</v>
      </c>
      <c r="M9088">
        <v>3</v>
      </c>
      <c r="N9088" t="s">
        <v>101</v>
      </c>
      <c r="O9088" s="1">
        <v>45400</v>
      </c>
      <c r="P9088" s="1">
        <v>45471</v>
      </c>
      <c r="Q9088">
        <v>1441</v>
      </c>
      <c r="R9088">
        <v>8.5</v>
      </c>
      <c r="S9088" t="s">
        <v>112</v>
      </c>
    </row>
    <row r="9089" spans="1:19" x14ac:dyDescent="0.3">
      <c r="A9089" t="s">
        <v>17721</v>
      </c>
      <c r="B9089" t="s">
        <v>103</v>
      </c>
      <c r="C9089" s="2">
        <v>167104</v>
      </c>
      <c r="D9089" t="s">
        <v>10</v>
      </c>
      <c r="E9089" t="s">
        <v>11</v>
      </c>
      <c r="F9089" t="s">
        <v>99</v>
      </c>
      <c r="G9089" t="s">
        <v>153</v>
      </c>
      <c r="H9089" t="s">
        <v>35</v>
      </c>
      <c r="I9089" t="s">
        <v>153</v>
      </c>
      <c r="J9089" t="s">
        <v>37</v>
      </c>
      <c r="K9089" t="s">
        <v>17722</v>
      </c>
      <c r="L9089" t="s">
        <v>39</v>
      </c>
      <c r="M9089">
        <v>5</v>
      </c>
      <c r="N9089" t="s">
        <v>77</v>
      </c>
      <c r="O9089" s="1">
        <v>45707</v>
      </c>
      <c r="P9089" s="1">
        <v>45742</v>
      </c>
      <c r="Q9089">
        <v>2004</v>
      </c>
      <c r="R9089">
        <v>8.1</v>
      </c>
      <c r="S9089" t="s">
        <v>29</v>
      </c>
    </row>
    <row r="9090" spans="1:19" x14ac:dyDescent="0.3">
      <c r="A9090" t="s">
        <v>17723</v>
      </c>
      <c r="B9090" t="s">
        <v>130</v>
      </c>
      <c r="C9090" s="2">
        <v>107835</v>
      </c>
      <c r="D9090" t="s">
        <v>10</v>
      </c>
      <c r="E9090" t="s">
        <v>11</v>
      </c>
      <c r="F9090" t="s">
        <v>12</v>
      </c>
      <c r="G9090" t="s">
        <v>24</v>
      </c>
      <c r="H9090" t="s">
        <v>14</v>
      </c>
      <c r="I9090" t="s">
        <v>153</v>
      </c>
      <c r="J9090" t="s">
        <v>25</v>
      </c>
      <c r="K9090" t="s">
        <v>17724</v>
      </c>
      <c r="L9090" t="s">
        <v>39</v>
      </c>
      <c r="M9090">
        <v>8</v>
      </c>
      <c r="N9090" t="s">
        <v>97</v>
      </c>
      <c r="O9090" s="1">
        <v>45422</v>
      </c>
      <c r="P9090" s="1">
        <v>45484</v>
      </c>
      <c r="Q9090">
        <v>1327</v>
      </c>
      <c r="R9090">
        <v>5.8</v>
      </c>
      <c r="S9090" t="s">
        <v>234</v>
      </c>
    </row>
    <row r="9091" spans="1:19" x14ac:dyDescent="0.3">
      <c r="A9091" t="s">
        <v>17725</v>
      </c>
      <c r="B9091" t="s">
        <v>59</v>
      </c>
      <c r="C9091" s="2">
        <v>166870</v>
      </c>
      <c r="D9091" t="s">
        <v>51</v>
      </c>
      <c r="E9091" t="s">
        <v>88</v>
      </c>
      <c r="F9091" t="s">
        <v>33</v>
      </c>
      <c r="G9091" t="s">
        <v>120</v>
      </c>
      <c r="H9091" t="s">
        <v>54</v>
      </c>
      <c r="I9091" t="s">
        <v>120</v>
      </c>
      <c r="J9091" t="s">
        <v>37</v>
      </c>
      <c r="K9091" t="s">
        <v>17726</v>
      </c>
      <c r="L9091" t="s">
        <v>17</v>
      </c>
      <c r="M9091">
        <v>18</v>
      </c>
      <c r="N9091" t="s">
        <v>101</v>
      </c>
      <c r="O9091" s="1">
        <v>45478</v>
      </c>
      <c r="P9091" s="1">
        <v>45538</v>
      </c>
      <c r="Q9091">
        <v>866</v>
      </c>
      <c r="R9091">
        <v>9.8000000000000007</v>
      </c>
      <c r="S9091" t="s">
        <v>78</v>
      </c>
    </row>
    <row r="9092" spans="1:19" x14ac:dyDescent="0.3">
      <c r="A9092" t="s">
        <v>17727</v>
      </c>
      <c r="B9092" t="s">
        <v>137</v>
      </c>
      <c r="C9092" s="2">
        <v>88809</v>
      </c>
      <c r="D9092" t="s">
        <v>10</v>
      </c>
      <c r="E9092" t="s">
        <v>32</v>
      </c>
      <c r="F9092" t="s">
        <v>99</v>
      </c>
      <c r="G9092" t="s">
        <v>140</v>
      </c>
      <c r="H9092" t="s">
        <v>35</v>
      </c>
      <c r="I9092" t="s">
        <v>140</v>
      </c>
      <c r="J9092" t="s">
        <v>37</v>
      </c>
      <c r="K9092" t="s">
        <v>17728</v>
      </c>
      <c r="L9092" t="s">
        <v>17</v>
      </c>
      <c r="M9092">
        <v>4</v>
      </c>
      <c r="N9092" t="s">
        <v>86</v>
      </c>
      <c r="O9092" s="1">
        <v>45475</v>
      </c>
      <c r="P9092" s="1">
        <v>45524</v>
      </c>
      <c r="Q9092">
        <v>1811</v>
      </c>
      <c r="R9092">
        <v>5.2</v>
      </c>
      <c r="S9092" t="s">
        <v>63</v>
      </c>
    </row>
    <row r="9093" spans="1:19" x14ac:dyDescent="0.3">
      <c r="A9093" t="s">
        <v>17729</v>
      </c>
      <c r="B9093" t="s">
        <v>31</v>
      </c>
      <c r="C9093" s="2">
        <v>235370</v>
      </c>
      <c r="D9093" t="s">
        <v>10</v>
      </c>
      <c r="E9093" t="s">
        <v>88</v>
      </c>
      <c r="F9093" t="s">
        <v>33</v>
      </c>
      <c r="G9093" t="s">
        <v>23</v>
      </c>
      <c r="H9093" t="s">
        <v>35</v>
      </c>
      <c r="I9093" t="s">
        <v>23</v>
      </c>
      <c r="J9093" t="s">
        <v>25</v>
      </c>
      <c r="K9093" t="s">
        <v>17730</v>
      </c>
      <c r="L9093" t="s">
        <v>39</v>
      </c>
      <c r="M9093">
        <v>19</v>
      </c>
      <c r="N9093" t="s">
        <v>62</v>
      </c>
      <c r="O9093" s="1">
        <v>45539</v>
      </c>
      <c r="P9093" s="1">
        <v>45555</v>
      </c>
      <c r="Q9093">
        <v>1944</v>
      </c>
      <c r="R9093">
        <v>6.3</v>
      </c>
      <c r="S9093" t="s">
        <v>19</v>
      </c>
    </row>
    <row r="9094" spans="1:19" x14ac:dyDescent="0.3">
      <c r="A9094" t="s">
        <v>17731</v>
      </c>
      <c r="B9094" t="s">
        <v>65</v>
      </c>
      <c r="C9094" s="2">
        <v>252916</v>
      </c>
      <c r="D9094" t="s">
        <v>10</v>
      </c>
      <c r="E9094" t="s">
        <v>88</v>
      </c>
      <c r="F9094" t="s">
        <v>12</v>
      </c>
      <c r="G9094" t="s">
        <v>126</v>
      </c>
      <c r="H9094" t="s">
        <v>35</v>
      </c>
      <c r="I9094" t="s">
        <v>126</v>
      </c>
      <c r="J9094" t="s">
        <v>25</v>
      </c>
      <c r="K9094" t="s">
        <v>6525</v>
      </c>
      <c r="L9094" t="s">
        <v>27</v>
      </c>
      <c r="M9094">
        <v>12</v>
      </c>
      <c r="N9094" t="s">
        <v>47</v>
      </c>
      <c r="O9094" s="1">
        <v>45757</v>
      </c>
      <c r="P9094" s="1">
        <v>45794</v>
      </c>
      <c r="Q9094">
        <v>1172</v>
      </c>
      <c r="R9094">
        <v>6.6</v>
      </c>
      <c r="S9094" t="s">
        <v>73</v>
      </c>
    </row>
    <row r="9095" spans="1:19" x14ac:dyDescent="0.3">
      <c r="A9095" t="s">
        <v>17732</v>
      </c>
      <c r="B9095" t="s">
        <v>83</v>
      </c>
      <c r="C9095" s="2">
        <v>70525</v>
      </c>
      <c r="D9095" t="s">
        <v>10</v>
      </c>
      <c r="E9095" t="s">
        <v>32</v>
      </c>
      <c r="F9095" t="s">
        <v>12</v>
      </c>
      <c r="G9095" t="s">
        <v>44</v>
      </c>
      <c r="H9095" t="s">
        <v>14</v>
      </c>
      <c r="I9095" t="s">
        <v>24</v>
      </c>
      <c r="J9095" t="s">
        <v>37</v>
      </c>
      <c r="K9095" t="s">
        <v>17733</v>
      </c>
      <c r="L9095" t="s">
        <v>39</v>
      </c>
      <c r="M9095">
        <v>4</v>
      </c>
      <c r="N9095" t="s">
        <v>108</v>
      </c>
      <c r="O9095" s="1">
        <v>45630</v>
      </c>
      <c r="P9095" s="1">
        <v>45702</v>
      </c>
      <c r="Q9095">
        <v>2015</v>
      </c>
      <c r="R9095">
        <v>5.5</v>
      </c>
      <c r="S9095" t="s">
        <v>70</v>
      </c>
    </row>
    <row r="9096" spans="1:19" x14ac:dyDescent="0.3">
      <c r="A9096" t="s">
        <v>17734</v>
      </c>
      <c r="B9096" t="s">
        <v>9</v>
      </c>
      <c r="C9096" s="2">
        <v>177513</v>
      </c>
      <c r="D9096" t="s">
        <v>10</v>
      </c>
      <c r="E9096" t="s">
        <v>88</v>
      </c>
      <c r="F9096" t="s">
        <v>99</v>
      </c>
      <c r="G9096" t="s">
        <v>55</v>
      </c>
      <c r="H9096" t="s">
        <v>54</v>
      </c>
      <c r="I9096" t="s">
        <v>55</v>
      </c>
      <c r="J9096" t="s">
        <v>15</v>
      </c>
      <c r="K9096" t="s">
        <v>17735</v>
      </c>
      <c r="L9096" t="s">
        <v>27</v>
      </c>
      <c r="M9096">
        <v>12</v>
      </c>
      <c r="N9096" t="s">
        <v>90</v>
      </c>
      <c r="O9096" s="1">
        <v>45776</v>
      </c>
      <c r="P9096" s="1">
        <v>45816</v>
      </c>
      <c r="Q9096">
        <v>1490</v>
      </c>
      <c r="R9096">
        <v>7</v>
      </c>
      <c r="S9096" t="s">
        <v>41</v>
      </c>
    </row>
    <row r="9097" spans="1:19" x14ac:dyDescent="0.3">
      <c r="A9097" t="s">
        <v>17736</v>
      </c>
      <c r="B9097" t="s">
        <v>50</v>
      </c>
      <c r="C9097" s="2">
        <v>228270</v>
      </c>
      <c r="D9097" t="s">
        <v>10</v>
      </c>
      <c r="E9097" t="s">
        <v>88</v>
      </c>
      <c r="F9097" t="s">
        <v>99</v>
      </c>
      <c r="G9097" t="s">
        <v>55</v>
      </c>
      <c r="H9097" t="s">
        <v>14</v>
      </c>
      <c r="I9097" t="s">
        <v>104</v>
      </c>
      <c r="J9097" t="s">
        <v>15</v>
      </c>
      <c r="K9097" t="s">
        <v>17737</v>
      </c>
      <c r="L9097" t="s">
        <v>46</v>
      </c>
      <c r="M9097">
        <v>17</v>
      </c>
      <c r="N9097" t="s">
        <v>90</v>
      </c>
      <c r="O9097" s="1">
        <v>45513</v>
      </c>
      <c r="P9097" s="1">
        <v>45568</v>
      </c>
      <c r="Q9097">
        <v>2065</v>
      </c>
      <c r="R9097">
        <v>5.9</v>
      </c>
      <c r="S9097" t="s">
        <v>117</v>
      </c>
    </row>
    <row r="9098" spans="1:19" x14ac:dyDescent="0.3">
      <c r="A9098" t="s">
        <v>17738</v>
      </c>
      <c r="B9098" t="s">
        <v>43</v>
      </c>
      <c r="C9098" s="2">
        <v>173586</v>
      </c>
      <c r="D9098" t="s">
        <v>10</v>
      </c>
      <c r="E9098" t="s">
        <v>32</v>
      </c>
      <c r="F9098" t="s">
        <v>99</v>
      </c>
      <c r="G9098" t="s">
        <v>34</v>
      </c>
      <c r="H9098" t="s">
        <v>35</v>
      </c>
      <c r="I9098" t="s">
        <v>84</v>
      </c>
      <c r="J9098" t="s">
        <v>25</v>
      </c>
      <c r="K9098" t="s">
        <v>17739</v>
      </c>
      <c r="L9098" t="s">
        <v>27</v>
      </c>
      <c r="M9098">
        <v>4</v>
      </c>
      <c r="N9098" t="s">
        <v>40</v>
      </c>
      <c r="O9098" s="1">
        <v>45473</v>
      </c>
      <c r="P9098" s="1">
        <v>45529</v>
      </c>
      <c r="Q9098">
        <v>1404</v>
      </c>
      <c r="R9098">
        <v>8.6</v>
      </c>
      <c r="S9098" t="s">
        <v>78</v>
      </c>
    </row>
    <row r="9099" spans="1:19" x14ac:dyDescent="0.3">
      <c r="A9099" t="s">
        <v>17740</v>
      </c>
      <c r="B9099" t="s">
        <v>103</v>
      </c>
      <c r="C9099" s="2">
        <v>54095</v>
      </c>
      <c r="D9099" t="s">
        <v>10</v>
      </c>
      <c r="E9099" t="s">
        <v>32</v>
      </c>
      <c r="F9099" t="s">
        <v>52</v>
      </c>
      <c r="G9099" t="s">
        <v>158</v>
      </c>
      <c r="H9099" t="s">
        <v>54</v>
      </c>
      <c r="I9099" t="s">
        <v>120</v>
      </c>
      <c r="J9099" t="s">
        <v>25</v>
      </c>
      <c r="K9099" t="s">
        <v>17741</v>
      </c>
      <c r="L9099" t="s">
        <v>27</v>
      </c>
      <c r="M9099">
        <v>2</v>
      </c>
      <c r="N9099" t="s">
        <v>108</v>
      </c>
      <c r="O9099" s="1">
        <v>45514</v>
      </c>
      <c r="P9099" s="1">
        <v>45534</v>
      </c>
      <c r="Q9099">
        <v>1230</v>
      </c>
      <c r="R9099">
        <v>8.4</v>
      </c>
      <c r="S9099" t="s">
        <v>41</v>
      </c>
    </row>
    <row r="9100" spans="1:19" x14ac:dyDescent="0.3">
      <c r="A9100" t="s">
        <v>17742</v>
      </c>
      <c r="B9100" t="s">
        <v>256</v>
      </c>
      <c r="C9100" s="2">
        <v>42972</v>
      </c>
      <c r="D9100" t="s">
        <v>10</v>
      </c>
      <c r="E9100" t="s">
        <v>22</v>
      </c>
      <c r="F9100" t="s">
        <v>99</v>
      </c>
      <c r="G9100" t="s">
        <v>158</v>
      </c>
      <c r="H9100" t="s">
        <v>35</v>
      </c>
      <c r="I9100" t="s">
        <v>158</v>
      </c>
      <c r="J9100" t="s">
        <v>37</v>
      </c>
      <c r="K9100" t="s">
        <v>17743</v>
      </c>
      <c r="L9100" t="s">
        <v>39</v>
      </c>
      <c r="M9100" t="s">
        <v>37</v>
      </c>
      <c r="N9100" t="s">
        <v>77</v>
      </c>
      <c r="O9100" s="1">
        <v>45709</v>
      </c>
      <c r="P9100" s="1">
        <v>45771</v>
      </c>
      <c r="Q9100">
        <v>1534</v>
      </c>
      <c r="R9100">
        <v>9</v>
      </c>
      <c r="S9100" t="s">
        <v>57</v>
      </c>
    </row>
    <row r="9101" spans="1:19" x14ac:dyDescent="0.3">
      <c r="A9101" t="s">
        <v>17744</v>
      </c>
      <c r="B9101" t="s">
        <v>59</v>
      </c>
      <c r="C9101" s="2">
        <v>193479</v>
      </c>
      <c r="D9101" t="s">
        <v>66</v>
      </c>
      <c r="E9101" t="s">
        <v>88</v>
      </c>
      <c r="F9101" t="s">
        <v>33</v>
      </c>
      <c r="G9101" t="s">
        <v>67</v>
      </c>
      <c r="H9101" t="s">
        <v>35</v>
      </c>
      <c r="I9101" t="s">
        <v>67</v>
      </c>
      <c r="J9101" t="s">
        <v>25</v>
      </c>
      <c r="K9101" t="s">
        <v>17745</v>
      </c>
      <c r="L9101" t="s">
        <v>27</v>
      </c>
      <c r="M9101">
        <v>15</v>
      </c>
      <c r="N9101" t="s">
        <v>122</v>
      </c>
      <c r="O9101" s="1">
        <v>45690</v>
      </c>
      <c r="P9101" s="1">
        <v>45738</v>
      </c>
      <c r="Q9101">
        <v>820</v>
      </c>
      <c r="R9101">
        <v>8.4</v>
      </c>
      <c r="S9101" t="s">
        <v>70</v>
      </c>
    </row>
    <row r="9102" spans="1:19" x14ac:dyDescent="0.3">
      <c r="A9102" t="s">
        <v>17746</v>
      </c>
      <c r="B9102" t="s">
        <v>31</v>
      </c>
      <c r="C9102" s="2">
        <v>87729</v>
      </c>
      <c r="D9102" t="s">
        <v>10</v>
      </c>
      <c r="E9102" t="s">
        <v>11</v>
      </c>
      <c r="F9102" t="s">
        <v>99</v>
      </c>
      <c r="G9102" t="s">
        <v>24</v>
      </c>
      <c r="H9102" t="s">
        <v>14</v>
      </c>
      <c r="I9102" t="s">
        <v>67</v>
      </c>
      <c r="J9102" t="s">
        <v>37</v>
      </c>
      <c r="K9102" t="s">
        <v>17747</v>
      </c>
      <c r="L9102" t="s">
        <v>27</v>
      </c>
      <c r="M9102">
        <v>7</v>
      </c>
      <c r="N9102" t="s">
        <v>77</v>
      </c>
      <c r="O9102" s="1">
        <v>45463</v>
      </c>
      <c r="P9102" s="1">
        <v>45507</v>
      </c>
      <c r="Q9102">
        <v>523</v>
      </c>
      <c r="R9102">
        <v>9.4</v>
      </c>
      <c r="S9102" t="s">
        <v>78</v>
      </c>
    </row>
    <row r="9103" spans="1:19" x14ac:dyDescent="0.3">
      <c r="A9103" t="s">
        <v>17748</v>
      </c>
      <c r="B9103" t="s">
        <v>59</v>
      </c>
      <c r="C9103" s="2">
        <v>85230</v>
      </c>
      <c r="D9103" t="s">
        <v>10</v>
      </c>
      <c r="E9103" t="s">
        <v>11</v>
      </c>
      <c r="F9103" t="s">
        <v>12</v>
      </c>
      <c r="G9103" t="s">
        <v>24</v>
      </c>
      <c r="H9103" t="s">
        <v>54</v>
      </c>
      <c r="I9103" t="s">
        <v>24</v>
      </c>
      <c r="J9103" t="s">
        <v>37</v>
      </c>
      <c r="K9103" t="s">
        <v>17749</v>
      </c>
      <c r="L9103" t="s">
        <v>17</v>
      </c>
      <c r="M9103">
        <v>7</v>
      </c>
      <c r="N9103" t="s">
        <v>149</v>
      </c>
      <c r="O9103" s="1">
        <v>45296</v>
      </c>
      <c r="P9103" s="1">
        <v>45327</v>
      </c>
      <c r="Q9103">
        <v>685</v>
      </c>
      <c r="R9103">
        <v>7.6</v>
      </c>
      <c r="S9103" t="s">
        <v>227</v>
      </c>
    </row>
    <row r="9104" spans="1:19" x14ac:dyDescent="0.3">
      <c r="A9104" t="s">
        <v>17750</v>
      </c>
      <c r="B9104" t="s">
        <v>145</v>
      </c>
      <c r="C9104" s="2">
        <v>151786</v>
      </c>
      <c r="D9104" t="s">
        <v>10</v>
      </c>
      <c r="E9104" t="s">
        <v>88</v>
      </c>
      <c r="F9104" t="s">
        <v>52</v>
      </c>
      <c r="G9104" t="s">
        <v>104</v>
      </c>
      <c r="H9104" t="s">
        <v>14</v>
      </c>
      <c r="I9104" t="s">
        <v>104</v>
      </c>
      <c r="J9104" t="s">
        <v>15</v>
      </c>
      <c r="K9104" t="s">
        <v>17751</v>
      </c>
      <c r="L9104" t="s">
        <v>39</v>
      </c>
      <c r="M9104">
        <v>17</v>
      </c>
      <c r="N9104" t="s">
        <v>69</v>
      </c>
      <c r="O9104" s="1">
        <v>45355</v>
      </c>
      <c r="P9104" s="1">
        <v>45418</v>
      </c>
      <c r="Q9104">
        <v>2034</v>
      </c>
      <c r="R9104">
        <v>6</v>
      </c>
      <c r="S9104" t="s">
        <v>128</v>
      </c>
    </row>
    <row r="9105" spans="1:19" x14ac:dyDescent="0.3">
      <c r="A9105" t="s">
        <v>17752</v>
      </c>
      <c r="B9105" t="s">
        <v>114</v>
      </c>
      <c r="C9105" s="2">
        <v>49827</v>
      </c>
      <c r="D9105" t="s">
        <v>10</v>
      </c>
      <c r="E9105" t="s">
        <v>32</v>
      </c>
      <c r="F9105" t="s">
        <v>33</v>
      </c>
      <c r="G9105" t="s">
        <v>44</v>
      </c>
      <c r="H9105" t="s">
        <v>54</v>
      </c>
      <c r="I9105" t="s">
        <v>80</v>
      </c>
      <c r="J9105" t="s">
        <v>25</v>
      </c>
      <c r="K9105" t="s">
        <v>12711</v>
      </c>
      <c r="L9105" t="s">
        <v>17</v>
      </c>
      <c r="M9105">
        <v>2</v>
      </c>
      <c r="N9105" t="s">
        <v>18</v>
      </c>
      <c r="O9105" s="1">
        <v>45580</v>
      </c>
      <c r="P9105" s="1">
        <v>45610</v>
      </c>
      <c r="Q9105">
        <v>2039</v>
      </c>
      <c r="R9105">
        <v>7.9</v>
      </c>
      <c r="S9105" t="s">
        <v>78</v>
      </c>
    </row>
    <row r="9106" spans="1:19" x14ac:dyDescent="0.3">
      <c r="A9106" t="s">
        <v>17753</v>
      </c>
      <c r="B9106" t="s">
        <v>65</v>
      </c>
      <c r="C9106" s="2">
        <v>60932</v>
      </c>
      <c r="D9106" t="s">
        <v>10</v>
      </c>
      <c r="E9106" t="s">
        <v>32</v>
      </c>
      <c r="F9106" t="s">
        <v>52</v>
      </c>
      <c r="G9106" t="s">
        <v>104</v>
      </c>
      <c r="H9106" t="s">
        <v>54</v>
      </c>
      <c r="I9106" t="s">
        <v>104</v>
      </c>
      <c r="J9106" t="s">
        <v>15</v>
      </c>
      <c r="K9106" t="s">
        <v>9658</v>
      </c>
      <c r="L9106" t="s">
        <v>39</v>
      </c>
      <c r="M9106">
        <v>4</v>
      </c>
      <c r="N9106" t="s">
        <v>116</v>
      </c>
      <c r="O9106" s="1">
        <v>45362</v>
      </c>
      <c r="P9106" s="1">
        <v>45397</v>
      </c>
      <c r="Q9106">
        <v>1785</v>
      </c>
      <c r="R9106">
        <v>8.1999999999999993</v>
      </c>
      <c r="S9106" t="s">
        <v>234</v>
      </c>
    </row>
    <row r="9107" spans="1:19" x14ac:dyDescent="0.3">
      <c r="A9107" t="s">
        <v>17754</v>
      </c>
      <c r="B9107" t="s">
        <v>161</v>
      </c>
      <c r="C9107" s="2">
        <v>129701</v>
      </c>
      <c r="D9107" t="s">
        <v>10</v>
      </c>
      <c r="E9107" t="s">
        <v>32</v>
      </c>
      <c r="F9107" t="s">
        <v>52</v>
      </c>
      <c r="G9107" t="s">
        <v>126</v>
      </c>
      <c r="H9107" t="s">
        <v>35</v>
      </c>
      <c r="I9107" t="s">
        <v>126</v>
      </c>
      <c r="J9107" t="s">
        <v>25</v>
      </c>
      <c r="K9107" t="s">
        <v>13727</v>
      </c>
      <c r="L9107" t="s">
        <v>39</v>
      </c>
      <c r="M9107">
        <v>4</v>
      </c>
      <c r="N9107" t="s">
        <v>86</v>
      </c>
      <c r="O9107" s="1">
        <v>45491</v>
      </c>
      <c r="P9107" s="1">
        <v>45536</v>
      </c>
      <c r="Q9107">
        <v>1936</v>
      </c>
      <c r="R9107">
        <v>6.4</v>
      </c>
      <c r="S9107" t="s">
        <v>128</v>
      </c>
    </row>
    <row r="9108" spans="1:19" x14ac:dyDescent="0.3">
      <c r="A9108" t="s">
        <v>17755</v>
      </c>
      <c r="B9108" t="s">
        <v>145</v>
      </c>
      <c r="C9108" s="2">
        <v>187298</v>
      </c>
      <c r="D9108" t="s">
        <v>10</v>
      </c>
      <c r="E9108" t="s">
        <v>88</v>
      </c>
      <c r="F9108" t="s">
        <v>33</v>
      </c>
      <c r="G9108" t="s">
        <v>36</v>
      </c>
      <c r="H9108" t="s">
        <v>35</v>
      </c>
      <c r="I9108" t="s">
        <v>36</v>
      </c>
      <c r="J9108" t="s">
        <v>37</v>
      </c>
      <c r="K9108" t="s">
        <v>10991</v>
      </c>
      <c r="L9108" t="s">
        <v>39</v>
      </c>
      <c r="M9108">
        <v>17</v>
      </c>
      <c r="N9108" t="s">
        <v>122</v>
      </c>
      <c r="O9108" s="1">
        <v>45442</v>
      </c>
      <c r="P9108" s="1">
        <v>45461</v>
      </c>
      <c r="Q9108">
        <v>667</v>
      </c>
      <c r="R9108">
        <v>7</v>
      </c>
      <c r="S9108" t="s">
        <v>227</v>
      </c>
    </row>
    <row r="9109" spans="1:19" x14ac:dyDescent="0.3">
      <c r="A9109" t="s">
        <v>17756</v>
      </c>
      <c r="B9109" t="s">
        <v>103</v>
      </c>
      <c r="C9109" s="2">
        <v>87647</v>
      </c>
      <c r="D9109" t="s">
        <v>10</v>
      </c>
      <c r="E9109" t="s">
        <v>32</v>
      </c>
      <c r="F9109" t="s">
        <v>99</v>
      </c>
      <c r="G9109" t="s">
        <v>84</v>
      </c>
      <c r="H9109" t="s">
        <v>54</v>
      </c>
      <c r="I9109" t="s">
        <v>158</v>
      </c>
      <c r="J9109" t="s">
        <v>15</v>
      </c>
      <c r="K9109" t="s">
        <v>17757</v>
      </c>
      <c r="L9109" t="s">
        <v>27</v>
      </c>
      <c r="M9109">
        <v>3</v>
      </c>
      <c r="N9109" t="s">
        <v>18</v>
      </c>
      <c r="O9109" s="1">
        <v>45318</v>
      </c>
      <c r="P9109" s="1">
        <v>45349</v>
      </c>
      <c r="Q9109">
        <v>2494</v>
      </c>
      <c r="R9109">
        <v>7</v>
      </c>
      <c r="S9109" t="s">
        <v>234</v>
      </c>
    </row>
    <row r="9110" spans="1:19" x14ac:dyDescent="0.3">
      <c r="A9110" t="s">
        <v>17758</v>
      </c>
      <c r="B9110" t="s">
        <v>114</v>
      </c>
      <c r="C9110" s="2">
        <v>79135</v>
      </c>
      <c r="D9110" t="s">
        <v>51</v>
      </c>
      <c r="E9110" t="s">
        <v>22</v>
      </c>
      <c r="F9110" t="s">
        <v>52</v>
      </c>
      <c r="G9110" t="s">
        <v>60</v>
      </c>
      <c r="H9110" t="s">
        <v>35</v>
      </c>
      <c r="I9110" t="s">
        <v>60</v>
      </c>
      <c r="J9110" t="s">
        <v>15</v>
      </c>
      <c r="K9110" t="s">
        <v>17759</v>
      </c>
      <c r="L9110" t="s">
        <v>17</v>
      </c>
      <c r="M9110" t="s">
        <v>37</v>
      </c>
      <c r="N9110" t="s">
        <v>116</v>
      </c>
      <c r="O9110" s="1">
        <v>45448</v>
      </c>
      <c r="P9110" s="1">
        <v>45472</v>
      </c>
      <c r="Q9110">
        <v>2222</v>
      </c>
      <c r="R9110">
        <v>5.4</v>
      </c>
      <c r="S9110" t="s">
        <v>128</v>
      </c>
    </row>
    <row r="9111" spans="1:19" x14ac:dyDescent="0.3">
      <c r="A9111" t="s">
        <v>17760</v>
      </c>
      <c r="B9111" t="s">
        <v>31</v>
      </c>
      <c r="C9111" s="2">
        <v>95348</v>
      </c>
      <c r="D9111" t="s">
        <v>10</v>
      </c>
      <c r="E9111" t="s">
        <v>11</v>
      </c>
      <c r="F9111" t="s">
        <v>52</v>
      </c>
      <c r="G9111" t="s">
        <v>166</v>
      </c>
      <c r="H9111" t="s">
        <v>54</v>
      </c>
      <c r="I9111" t="s">
        <v>166</v>
      </c>
      <c r="J9111" t="s">
        <v>25</v>
      </c>
      <c r="K9111" t="s">
        <v>17761</v>
      </c>
      <c r="L9111" t="s">
        <v>27</v>
      </c>
      <c r="M9111">
        <v>9</v>
      </c>
      <c r="N9111" t="s">
        <v>69</v>
      </c>
      <c r="O9111" s="1">
        <v>45516</v>
      </c>
      <c r="P9111" s="1">
        <v>45584</v>
      </c>
      <c r="Q9111">
        <v>525</v>
      </c>
      <c r="R9111">
        <v>6</v>
      </c>
      <c r="S9111" t="s">
        <v>63</v>
      </c>
    </row>
    <row r="9112" spans="1:19" x14ac:dyDescent="0.3">
      <c r="A9112" t="s">
        <v>17762</v>
      </c>
      <c r="B9112" t="s">
        <v>114</v>
      </c>
      <c r="C9112" s="2">
        <v>121523</v>
      </c>
      <c r="D9112" t="s">
        <v>10</v>
      </c>
      <c r="E9112" t="s">
        <v>88</v>
      </c>
      <c r="F9112" t="s">
        <v>33</v>
      </c>
      <c r="G9112" t="s">
        <v>80</v>
      </c>
      <c r="H9112" t="s">
        <v>35</v>
      </c>
      <c r="I9112" t="s">
        <v>80</v>
      </c>
      <c r="J9112" t="s">
        <v>37</v>
      </c>
      <c r="K9112" t="s">
        <v>17763</v>
      </c>
      <c r="L9112" t="s">
        <v>46</v>
      </c>
      <c r="M9112">
        <v>13</v>
      </c>
      <c r="N9112" t="s">
        <v>77</v>
      </c>
      <c r="O9112" s="1">
        <v>45696</v>
      </c>
      <c r="P9112" s="1">
        <v>45766</v>
      </c>
      <c r="Q9112">
        <v>1603</v>
      </c>
      <c r="R9112">
        <v>8.1</v>
      </c>
      <c r="S9112" t="s">
        <v>29</v>
      </c>
    </row>
    <row r="9113" spans="1:19" x14ac:dyDescent="0.3">
      <c r="A9113" t="s">
        <v>17764</v>
      </c>
      <c r="B9113" t="s">
        <v>137</v>
      </c>
      <c r="C9113" s="2">
        <v>52964</v>
      </c>
      <c r="D9113" t="s">
        <v>10</v>
      </c>
      <c r="E9113" t="s">
        <v>22</v>
      </c>
      <c r="F9113" t="s">
        <v>33</v>
      </c>
      <c r="G9113" t="s">
        <v>80</v>
      </c>
      <c r="H9113" t="s">
        <v>35</v>
      </c>
      <c r="I9113" t="s">
        <v>80</v>
      </c>
      <c r="J9113" t="s">
        <v>15</v>
      </c>
      <c r="K9113" t="s">
        <v>17765</v>
      </c>
      <c r="L9113" t="s">
        <v>46</v>
      </c>
      <c r="M9113" t="s">
        <v>37</v>
      </c>
      <c r="N9113" t="s">
        <v>69</v>
      </c>
      <c r="O9113" s="1">
        <v>45390</v>
      </c>
      <c r="P9113" s="1">
        <v>45422</v>
      </c>
      <c r="Q9113">
        <v>1448</v>
      </c>
      <c r="R9113">
        <v>7</v>
      </c>
      <c r="S9113" t="s">
        <v>57</v>
      </c>
    </row>
    <row r="9114" spans="1:19" x14ac:dyDescent="0.3">
      <c r="A9114" t="s">
        <v>17766</v>
      </c>
      <c r="B9114" t="s">
        <v>43</v>
      </c>
      <c r="C9114" s="2">
        <v>46995</v>
      </c>
      <c r="D9114" t="s">
        <v>10</v>
      </c>
      <c r="E9114" t="s">
        <v>22</v>
      </c>
      <c r="F9114" t="s">
        <v>12</v>
      </c>
      <c r="G9114" t="s">
        <v>104</v>
      </c>
      <c r="H9114" t="s">
        <v>35</v>
      </c>
      <c r="I9114" t="s">
        <v>104</v>
      </c>
      <c r="J9114" t="s">
        <v>37</v>
      </c>
      <c r="K9114" t="s">
        <v>17767</v>
      </c>
      <c r="L9114" t="s">
        <v>27</v>
      </c>
      <c r="M9114" t="s">
        <v>37</v>
      </c>
      <c r="N9114" t="s">
        <v>97</v>
      </c>
      <c r="O9114" s="1">
        <v>45609</v>
      </c>
      <c r="P9114" s="1">
        <v>45634</v>
      </c>
      <c r="Q9114">
        <v>1688</v>
      </c>
      <c r="R9114">
        <v>7.6</v>
      </c>
      <c r="S9114" t="s">
        <v>117</v>
      </c>
    </row>
    <row r="9115" spans="1:19" x14ac:dyDescent="0.3">
      <c r="A9115" t="s">
        <v>17768</v>
      </c>
      <c r="B9115" t="s">
        <v>145</v>
      </c>
      <c r="C9115" s="2">
        <v>113003</v>
      </c>
      <c r="D9115" t="s">
        <v>10</v>
      </c>
      <c r="E9115" t="s">
        <v>11</v>
      </c>
      <c r="F9115" t="s">
        <v>99</v>
      </c>
      <c r="G9115" t="s">
        <v>23</v>
      </c>
      <c r="H9115" t="s">
        <v>54</v>
      </c>
      <c r="I9115" t="s">
        <v>23</v>
      </c>
      <c r="J9115" t="s">
        <v>25</v>
      </c>
      <c r="K9115" t="s">
        <v>4787</v>
      </c>
      <c r="L9115" t="s">
        <v>17</v>
      </c>
      <c r="M9115">
        <v>5</v>
      </c>
      <c r="N9115" t="s">
        <v>122</v>
      </c>
      <c r="O9115" s="1">
        <v>45441</v>
      </c>
      <c r="P9115" s="1">
        <v>45512</v>
      </c>
      <c r="Q9115">
        <v>1268</v>
      </c>
      <c r="R9115">
        <v>5.2</v>
      </c>
      <c r="S9115" t="s">
        <v>70</v>
      </c>
    </row>
    <row r="9116" spans="1:19" x14ac:dyDescent="0.3">
      <c r="A9116" t="s">
        <v>17769</v>
      </c>
      <c r="B9116" t="s">
        <v>43</v>
      </c>
      <c r="C9116" s="2">
        <v>57078</v>
      </c>
      <c r="D9116" t="s">
        <v>10</v>
      </c>
      <c r="E9116" t="s">
        <v>22</v>
      </c>
      <c r="F9116" t="s">
        <v>33</v>
      </c>
      <c r="G9116" t="s">
        <v>55</v>
      </c>
      <c r="H9116" t="s">
        <v>54</v>
      </c>
      <c r="I9116" t="s">
        <v>55</v>
      </c>
      <c r="J9116" t="s">
        <v>15</v>
      </c>
      <c r="K9116" t="s">
        <v>17770</v>
      </c>
      <c r="L9116" t="s">
        <v>46</v>
      </c>
      <c r="M9116" t="s">
        <v>37</v>
      </c>
      <c r="N9116" t="s">
        <v>69</v>
      </c>
      <c r="O9116" s="1">
        <v>45754</v>
      </c>
      <c r="P9116" s="1">
        <v>45801</v>
      </c>
      <c r="Q9116">
        <v>1029</v>
      </c>
      <c r="R9116">
        <v>5.6</v>
      </c>
      <c r="S9116" t="s">
        <v>227</v>
      </c>
    </row>
    <row r="9117" spans="1:19" x14ac:dyDescent="0.3">
      <c r="A9117" t="s">
        <v>17771</v>
      </c>
      <c r="B9117" t="s">
        <v>103</v>
      </c>
      <c r="C9117" s="2">
        <v>133039</v>
      </c>
      <c r="D9117" t="s">
        <v>10</v>
      </c>
      <c r="E9117" t="s">
        <v>88</v>
      </c>
      <c r="F9117" t="s">
        <v>33</v>
      </c>
      <c r="G9117" t="s">
        <v>36</v>
      </c>
      <c r="H9117" t="s">
        <v>35</v>
      </c>
      <c r="I9117" t="s">
        <v>104</v>
      </c>
      <c r="J9117" t="s">
        <v>15</v>
      </c>
      <c r="K9117" t="s">
        <v>17772</v>
      </c>
      <c r="L9117" t="s">
        <v>17</v>
      </c>
      <c r="M9117">
        <v>13</v>
      </c>
      <c r="N9117" t="s">
        <v>62</v>
      </c>
      <c r="O9117" s="1">
        <v>45466</v>
      </c>
      <c r="P9117" s="1">
        <v>45502</v>
      </c>
      <c r="Q9117">
        <v>938</v>
      </c>
      <c r="R9117">
        <v>9.6999999999999993</v>
      </c>
      <c r="S9117" t="s">
        <v>63</v>
      </c>
    </row>
    <row r="9118" spans="1:19" x14ac:dyDescent="0.3">
      <c r="A9118" t="s">
        <v>17773</v>
      </c>
      <c r="B9118" t="s">
        <v>21</v>
      </c>
      <c r="C9118" s="2">
        <v>45719</v>
      </c>
      <c r="D9118" t="s">
        <v>10</v>
      </c>
      <c r="E9118" t="s">
        <v>22</v>
      </c>
      <c r="F9118" t="s">
        <v>99</v>
      </c>
      <c r="G9118" t="s">
        <v>166</v>
      </c>
      <c r="H9118" t="s">
        <v>14</v>
      </c>
      <c r="I9118" t="s">
        <v>166</v>
      </c>
      <c r="J9118" t="s">
        <v>15</v>
      </c>
      <c r="K9118" t="s">
        <v>17774</v>
      </c>
      <c r="L9118" t="s">
        <v>39</v>
      </c>
      <c r="M9118">
        <v>1</v>
      </c>
      <c r="N9118" t="s">
        <v>97</v>
      </c>
      <c r="O9118" s="1">
        <v>45760</v>
      </c>
      <c r="P9118" s="1">
        <v>45777</v>
      </c>
      <c r="Q9118">
        <v>2380</v>
      </c>
      <c r="R9118">
        <v>9.9</v>
      </c>
      <c r="S9118" t="s">
        <v>227</v>
      </c>
    </row>
    <row r="9119" spans="1:19" x14ac:dyDescent="0.3">
      <c r="A9119" t="s">
        <v>17775</v>
      </c>
      <c r="B9119" t="s">
        <v>110</v>
      </c>
      <c r="C9119" s="2">
        <v>93022</v>
      </c>
      <c r="D9119" t="s">
        <v>10</v>
      </c>
      <c r="E9119" t="s">
        <v>11</v>
      </c>
      <c r="F9119" t="s">
        <v>12</v>
      </c>
      <c r="G9119" t="s">
        <v>13</v>
      </c>
      <c r="H9119" t="s">
        <v>35</v>
      </c>
      <c r="I9119" t="s">
        <v>36</v>
      </c>
      <c r="J9119" t="s">
        <v>37</v>
      </c>
      <c r="K9119" t="s">
        <v>17776</v>
      </c>
      <c r="L9119" t="s">
        <v>17</v>
      </c>
      <c r="M9119">
        <v>5</v>
      </c>
      <c r="N9119" t="s">
        <v>90</v>
      </c>
      <c r="O9119" s="1">
        <v>45546</v>
      </c>
      <c r="P9119" s="1">
        <v>45619</v>
      </c>
      <c r="Q9119">
        <v>1562</v>
      </c>
      <c r="R9119">
        <v>8.1</v>
      </c>
      <c r="S9119" t="s">
        <v>19</v>
      </c>
    </row>
    <row r="9120" spans="1:19" x14ac:dyDescent="0.3">
      <c r="A9120" t="s">
        <v>17777</v>
      </c>
      <c r="B9120" t="s">
        <v>65</v>
      </c>
      <c r="C9120" s="2">
        <v>175684</v>
      </c>
      <c r="D9120" t="s">
        <v>10</v>
      </c>
      <c r="E9120" t="s">
        <v>11</v>
      </c>
      <c r="F9120" t="s">
        <v>52</v>
      </c>
      <c r="G9120" t="s">
        <v>34</v>
      </c>
      <c r="H9120" t="s">
        <v>35</v>
      </c>
      <c r="I9120" t="s">
        <v>34</v>
      </c>
      <c r="J9120" t="s">
        <v>37</v>
      </c>
      <c r="K9120" t="s">
        <v>17778</v>
      </c>
      <c r="L9120" t="s">
        <v>27</v>
      </c>
      <c r="M9120">
        <v>8</v>
      </c>
      <c r="N9120" t="s">
        <v>62</v>
      </c>
      <c r="O9120" s="1">
        <v>45330</v>
      </c>
      <c r="P9120" s="1">
        <v>45347</v>
      </c>
      <c r="Q9120">
        <v>1158</v>
      </c>
      <c r="R9120">
        <v>7.5</v>
      </c>
      <c r="S9120" t="s">
        <v>227</v>
      </c>
    </row>
    <row r="9121" spans="1:19" x14ac:dyDescent="0.3">
      <c r="A9121" t="s">
        <v>17779</v>
      </c>
      <c r="B9121" t="s">
        <v>9</v>
      </c>
      <c r="C9121" s="2">
        <v>61337</v>
      </c>
      <c r="D9121" t="s">
        <v>10</v>
      </c>
      <c r="E9121" t="s">
        <v>32</v>
      </c>
      <c r="F9121" t="s">
        <v>52</v>
      </c>
      <c r="G9121" t="s">
        <v>24</v>
      </c>
      <c r="H9121" t="s">
        <v>35</v>
      </c>
      <c r="I9121" t="s">
        <v>24</v>
      </c>
      <c r="J9121" t="s">
        <v>25</v>
      </c>
      <c r="K9121" t="s">
        <v>17780</v>
      </c>
      <c r="L9121" t="s">
        <v>27</v>
      </c>
      <c r="M9121">
        <v>3</v>
      </c>
      <c r="N9121" t="s">
        <v>62</v>
      </c>
      <c r="O9121" s="1">
        <v>45423</v>
      </c>
      <c r="P9121" s="1">
        <v>45452</v>
      </c>
      <c r="Q9121">
        <v>2297</v>
      </c>
      <c r="R9121">
        <v>6.5</v>
      </c>
      <c r="S9121" t="s">
        <v>93</v>
      </c>
    </row>
    <row r="9122" spans="1:19" x14ac:dyDescent="0.3">
      <c r="A9122" t="s">
        <v>17781</v>
      </c>
      <c r="B9122" t="s">
        <v>83</v>
      </c>
      <c r="C9122" s="2">
        <v>49118</v>
      </c>
      <c r="D9122" t="s">
        <v>10</v>
      </c>
      <c r="E9122" t="s">
        <v>22</v>
      </c>
      <c r="F9122" t="s">
        <v>12</v>
      </c>
      <c r="G9122" t="s">
        <v>23</v>
      </c>
      <c r="H9122" t="s">
        <v>14</v>
      </c>
      <c r="I9122" t="s">
        <v>36</v>
      </c>
      <c r="J9122" t="s">
        <v>15</v>
      </c>
      <c r="K9122" t="s">
        <v>17782</v>
      </c>
      <c r="L9122" t="s">
        <v>27</v>
      </c>
      <c r="M9122">
        <v>1</v>
      </c>
      <c r="N9122" t="s">
        <v>47</v>
      </c>
      <c r="O9122" s="1">
        <v>45625</v>
      </c>
      <c r="P9122" s="1">
        <v>45642</v>
      </c>
      <c r="Q9122">
        <v>1378</v>
      </c>
      <c r="R9122">
        <v>7.8</v>
      </c>
      <c r="S9122" t="s">
        <v>70</v>
      </c>
    </row>
    <row r="9123" spans="1:19" x14ac:dyDescent="0.3">
      <c r="A9123" t="s">
        <v>17783</v>
      </c>
      <c r="B9123" t="s">
        <v>256</v>
      </c>
      <c r="C9123" s="2">
        <v>87718</v>
      </c>
      <c r="D9123" t="s">
        <v>10</v>
      </c>
      <c r="E9123" t="s">
        <v>22</v>
      </c>
      <c r="F9123" t="s">
        <v>52</v>
      </c>
      <c r="G9123" t="s">
        <v>34</v>
      </c>
      <c r="H9123" t="s">
        <v>14</v>
      </c>
      <c r="I9123" t="s">
        <v>34</v>
      </c>
      <c r="J9123" t="s">
        <v>37</v>
      </c>
      <c r="K9123" t="s">
        <v>17784</v>
      </c>
      <c r="L9123" t="s">
        <v>39</v>
      </c>
      <c r="M9123">
        <v>1</v>
      </c>
      <c r="N9123" t="s">
        <v>62</v>
      </c>
      <c r="O9123" s="1">
        <v>45496</v>
      </c>
      <c r="P9123" s="1">
        <v>45542</v>
      </c>
      <c r="Q9123">
        <v>1028</v>
      </c>
      <c r="R9123">
        <v>6</v>
      </c>
      <c r="S9123" t="s">
        <v>128</v>
      </c>
    </row>
    <row r="9124" spans="1:19" x14ac:dyDescent="0.3">
      <c r="A9124" t="s">
        <v>17785</v>
      </c>
      <c r="B9124" t="s">
        <v>103</v>
      </c>
      <c r="C9124" s="2">
        <v>174949</v>
      </c>
      <c r="D9124" t="s">
        <v>66</v>
      </c>
      <c r="E9124" t="s">
        <v>88</v>
      </c>
      <c r="F9124" t="s">
        <v>33</v>
      </c>
      <c r="G9124" t="s">
        <v>67</v>
      </c>
      <c r="H9124" t="s">
        <v>54</v>
      </c>
      <c r="I9124" t="s">
        <v>67</v>
      </c>
      <c r="J9124" t="s">
        <v>37</v>
      </c>
      <c r="K9124" t="s">
        <v>17786</v>
      </c>
      <c r="L9124" t="s">
        <v>46</v>
      </c>
      <c r="M9124">
        <v>10</v>
      </c>
      <c r="N9124" t="s">
        <v>101</v>
      </c>
      <c r="O9124" s="1">
        <v>45342</v>
      </c>
      <c r="P9124" s="1">
        <v>45404</v>
      </c>
      <c r="Q9124">
        <v>719</v>
      </c>
      <c r="R9124">
        <v>9</v>
      </c>
      <c r="S9124" t="s">
        <v>128</v>
      </c>
    </row>
    <row r="9125" spans="1:19" x14ac:dyDescent="0.3">
      <c r="A9125" t="s">
        <v>17787</v>
      </c>
      <c r="B9125" t="s">
        <v>176</v>
      </c>
      <c r="C9125" s="2">
        <v>235369</v>
      </c>
      <c r="D9125" t="s">
        <v>10</v>
      </c>
      <c r="E9125" t="s">
        <v>88</v>
      </c>
      <c r="F9125" t="s">
        <v>99</v>
      </c>
      <c r="G9125" t="s">
        <v>34</v>
      </c>
      <c r="H9125" t="s">
        <v>54</v>
      </c>
      <c r="I9125" t="s">
        <v>34</v>
      </c>
      <c r="J9125" t="s">
        <v>25</v>
      </c>
      <c r="K9125" t="s">
        <v>17788</v>
      </c>
      <c r="L9125" t="s">
        <v>17</v>
      </c>
      <c r="M9125">
        <v>15</v>
      </c>
      <c r="N9125" t="s">
        <v>101</v>
      </c>
      <c r="O9125" s="1">
        <v>45579</v>
      </c>
      <c r="P9125" s="1">
        <v>45634</v>
      </c>
      <c r="Q9125">
        <v>1360</v>
      </c>
      <c r="R9125">
        <v>8.1</v>
      </c>
      <c r="S9125" t="s">
        <v>73</v>
      </c>
    </row>
    <row r="9126" spans="1:19" x14ac:dyDescent="0.3">
      <c r="A9126" t="s">
        <v>17789</v>
      </c>
      <c r="B9126" t="s">
        <v>110</v>
      </c>
      <c r="C9126" s="2">
        <v>83302</v>
      </c>
      <c r="D9126" t="s">
        <v>51</v>
      </c>
      <c r="E9126" t="s">
        <v>22</v>
      </c>
      <c r="F9126" t="s">
        <v>12</v>
      </c>
      <c r="G9126" t="s">
        <v>60</v>
      </c>
      <c r="H9126" t="s">
        <v>35</v>
      </c>
      <c r="I9126" t="s">
        <v>60</v>
      </c>
      <c r="J9126" t="s">
        <v>37</v>
      </c>
      <c r="K9126" t="s">
        <v>17790</v>
      </c>
      <c r="L9126" t="s">
        <v>39</v>
      </c>
      <c r="M9126" t="s">
        <v>37</v>
      </c>
      <c r="N9126" t="s">
        <v>116</v>
      </c>
      <c r="O9126" s="1">
        <v>45765</v>
      </c>
      <c r="P9126" s="1">
        <v>45823</v>
      </c>
      <c r="Q9126">
        <v>1691</v>
      </c>
      <c r="R9126">
        <v>8.4</v>
      </c>
      <c r="S9126" t="s">
        <v>128</v>
      </c>
    </row>
    <row r="9127" spans="1:19" x14ac:dyDescent="0.3">
      <c r="A9127" t="s">
        <v>17791</v>
      </c>
      <c r="B9127" t="s">
        <v>130</v>
      </c>
      <c r="C9127" s="2">
        <v>167367</v>
      </c>
      <c r="D9127" t="s">
        <v>10</v>
      </c>
      <c r="E9127" t="s">
        <v>11</v>
      </c>
      <c r="F9127" t="s">
        <v>33</v>
      </c>
      <c r="G9127" t="s">
        <v>95</v>
      </c>
      <c r="H9127" t="s">
        <v>35</v>
      </c>
      <c r="I9127" t="s">
        <v>95</v>
      </c>
      <c r="J9127" t="s">
        <v>25</v>
      </c>
      <c r="K9127" t="s">
        <v>17792</v>
      </c>
      <c r="L9127" t="s">
        <v>46</v>
      </c>
      <c r="M9127">
        <v>9</v>
      </c>
      <c r="N9127" t="s">
        <v>108</v>
      </c>
      <c r="O9127" s="1">
        <v>45596</v>
      </c>
      <c r="P9127" s="1">
        <v>45645</v>
      </c>
      <c r="Q9127">
        <v>2345</v>
      </c>
      <c r="R9127">
        <v>6.6</v>
      </c>
      <c r="S9127" t="s">
        <v>48</v>
      </c>
    </row>
    <row r="9128" spans="1:19" x14ac:dyDescent="0.3">
      <c r="A9128" t="s">
        <v>17793</v>
      </c>
      <c r="B9128" t="s">
        <v>256</v>
      </c>
      <c r="C9128" s="2">
        <v>247024</v>
      </c>
      <c r="D9128" t="s">
        <v>10</v>
      </c>
      <c r="E9128" t="s">
        <v>88</v>
      </c>
      <c r="F9128" t="s">
        <v>52</v>
      </c>
      <c r="G9128" t="s">
        <v>153</v>
      </c>
      <c r="H9128" t="s">
        <v>35</v>
      </c>
      <c r="I9128" t="s">
        <v>153</v>
      </c>
      <c r="J9128" t="s">
        <v>15</v>
      </c>
      <c r="K9128" t="s">
        <v>17794</v>
      </c>
      <c r="L9128" t="s">
        <v>27</v>
      </c>
      <c r="M9128">
        <v>10</v>
      </c>
      <c r="N9128" t="s">
        <v>122</v>
      </c>
      <c r="O9128" s="1">
        <v>45594</v>
      </c>
      <c r="P9128" s="1">
        <v>45615</v>
      </c>
      <c r="Q9128">
        <v>1429</v>
      </c>
      <c r="R9128">
        <v>5.7</v>
      </c>
      <c r="S9128" t="s">
        <v>128</v>
      </c>
    </row>
    <row r="9129" spans="1:19" x14ac:dyDescent="0.3">
      <c r="A9129" t="s">
        <v>17795</v>
      </c>
      <c r="B9129" t="s">
        <v>21</v>
      </c>
      <c r="C9129" s="2">
        <v>43141</v>
      </c>
      <c r="D9129" t="s">
        <v>10</v>
      </c>
      <c r="E9129" t="s">
        <v>22</v>
      </c>
      <c r="F9129" t="s">
        <v>99</v>
      </c>
      <c r="G9129" t="s">
        <v>44</v>
      </c>
      <c r="H9129" t="s">
        <v>14</v>
      </c>
      <c r="I9129" t="s">
        <v>44</v>
      </c>
      <c r="J9129" t="s">
        <v>37</v>
      </c>
      <c r="K9129" t="s">
        <v>17796</v>
      </c>
      <c r="L9129" t="s">
        <v>46</v>
      </c>
      <c r="M9129" t="s">
        <v>37</v>
      </c>
      <c r="N9129" t="s">
        <v>86</v>
      </c>
      <c r="O9129" s="1">
        <v>45326</v>
      </c>
      <c r="P9129" s="1">
        <v>45345</v>
      </c>
      <c r="Q9129">
        <v>2140</v>
      </c>
      <c r="R9129">
        <v>9.4</v>
      </c>
      <c r="S9129" t="s">
        <v>117</v>
      </c>
    </row>
    <row r="9130" spans="1:19" x14ac:dyDescent="0.3">
      <c r="A9130" t="s">
        <v>17797</v>
      </c>
      <c r="B9130" t="s">
        <v>114</v>
      </c>
      <c r="C9130" s="2">
        <v>139300</v>
      </c>
      <c r="D9130" t="s">
        <v>10</v>
      </c>
      <c r="E9130" t="s">
        <v>11</v>
      </c>
      <c r="F9130" t="s">
        <v>52</v>
      </c>
      <c r="G9130" t="s">
        <v>153</v>
      </c>
      <c r="H9130" t="s">
        <v>14</v>
      </c>
      <c r="I9130" t="s">
        <v>55</v>
      </c>
      <c r="J9130" t="s">
        <v>15</v>
      </c>
      <c r="K9130" t="s">
        <v>17798</v>
      </c>
      <c r="L9130" t="s">
        <v>17</v>
      </c>
      <c r="M9130">
        <v>6</v>
      </c>
      <c r="N9130" t="s">
        <v>40</v>
      </c>
      <c r="O9130" s="1">
        <v>45669</v>
      </c>
      <c r="P9130" s="1">
        <v>45734</v>
      </c>
      <c r="Q9130">
        <v>1064</v>
      </c>
      <c r="R9130">
        <v>7</v>
      </c>
      <c r="S9130" t="s">
        <v>112</v>
      </c>
    </row>
    <row r="9131" spans="1:19" x14ac:dyDescent="0.3">
      <c r="A9131" t="s">
        <v>17799</v>
      </c>
      <c r="B9131" t="s">
        <v>256</v>
      </c>
      <c r="C9131" s="2">
        <v>170821</v>
      </c>
      <c r="D9131" t="s">
        <v>10</v>
      </c>
      <c r="E9131" t="s">
        <v>88</v>
      </c>
      <c r="F9131" t="s">
        <v>33</v>
      </c>
      <c r="G9131" t="s">
        <v>36</v>
      </c>
      <c r="H9131" t="s">
        <v>14</v>
      </c>
      <c r="I9131" t="s">
        <v>36</v>
      </c>
      <c r="J9131" t="s">
        <v>25</v>
      </c>
      <c r="K9131" t="s">
        <v>14506</v>
      </c>
      <c r="L9131" t="s">
        <v>27</v>
      </c>
      <c r="M9131">
        <v>16</v>
      </c>
      <c r="N9131" t="s">
        <v>77</v>
      </c>
      <c r="O9131" s="1">
        <v>45534</v>
      </c>
      <c r="P9131" s="1">
        <v>45554</v>
      </c>
      <c r="Q9131">
        <v>1593</v>
      </c>
      <c r="R9131">
        <v>7.9</v>
      </c>
      <c r="S9131" t="s">
        <v>70</v>
      </c>
    </row>
    <row r="9132" spans="1:19" x14ac:dyDescent="0.3">
      <c r="A9132" t="s">
        <v>17800</v>
      </c>
      <c r="B9132" t="s">
        <v>75</v>
      </c>
      <c r="C9132" s="2">
        <v>64346</v>
      </c>
      <c r="D9132" t="s">
        <v>10</v>
      </c>
      <c r="E9132" t="s">
        <v>32</v>
      </c>
      <c r="F9132" t="s">
        <v>33</v>
      </c>
      <c r="G9132" t="s">
        <v>13</v>
      </c>
      <c r="H9132" t="s">
        <v>35</v>
      </c>
      <c r="I9132" t="s">
        <v>13</v>
      </c>
      <c r="J9132" t="s">
        <v>37</v>
      </c>
      <c r="K9132" t="s">
        <v>5635</v>
      </c>
      <c r="L9132" t="s">
        <v>39</v>
      </c>
      <c r="M9132">
        <v>3</v>
      </c>
      <c r="N9132" t="s">
        <v>101</v>
      </c>
      <c r="O9132" s="1">
        <v>45428</v>
      </c>
      <c r="P9132" s="1">
        <v>45482</v>
      </c>
      <c r="Q9132">
        <v>1719</v>
      </c>
      <c r="R9132">
        <v>9.3000000000000007</v>
      </c>
      <c r="S9132" t="s">
        <v>19</v>
      </c>
    </row>
    <row r="9133" spans="1:19" x14ac:dyDescent="0.3">
      <c r="A9133" t="s">
        <v>17801</v>
      </c>
      <c r="B9133" t="s">
        <v>130</v>
      </c>
      <c r="C9133" s="2">
        <v>136221</v>
      </c>
      <c r="D9133" t="s">
        <v>10</v>
      </c>
      <c r="E9133" t="s">
        <v>11</v>
      </c>
      <c r="F9133" t="s">
        <v>52</v>
      </c>
      <c r="G9133" t="s">
        <v>55</v>
      </c>
      <c r="H9133" t="s">
        <v>14</v>
      </c>
      <c r="I9133" t="s">
        <v>34</v>
      </c>
      <c r="J9133" t="s">
        <v>15</v>
      </c>
      <c r="K9133" t="s">
        <v>17802</v>
      </c>
      <c r="L9133" t="s">
        <v>17</v>
      </c>
      <c r="M9133">
        <v>8</v>
      </c>
      <c r="N9133" t="s">
        <v>86</v>
      </c>
      <c r="O9133" s="1">
        <v>45435</v>
      </c>
      <c r="P9133" s="1">
        <v>45457</v>
      </c>
      <c r="Q9133">
        <v>2079</v>
      </c>
      <c r="R9133">
        <v>7.5</v>
      </c>
      <c r="S9133" t="s">
        <v>57</v>
      </c>
    </row>
    <row r="9134" spans="1:19" x14ac:dyDescent="0.3">
      <c r="A9134" t="s">
        <v>17803</v>
      </c>
      <c r="B9134" t="s">
        <v>50</v>
      </c>
      <c r="C9134" s="2">
        <v>122668</v>
      </c>
      <c r="D9134" t="s">
        <v>10</v>
      </c>
      <c r="E9134" t="s">
        <v>32</v>
      </c>
      <c r="F9134" t="s">
        <v>33</v>
      </c>
      <c r="G9134" t="s">
        <v>95</v>
      </c>
      <c r="H9134" t="s">
        <v>54</v>
      </c>
      <c r="I9134" t="s">
        <v>95</v>
      </c>
      <c r="J9134" t="s">
        <v>25</v>
      </c>
      <c r="K9134" t="s">
        <v>17804</v>
      </c>
      <c r="L9134" t="s">
        <v>46</v>
      </c>
      <c r="M9134">
        <v>4</v>
      </c>
      <c r="N9134" t="s">
        <v>97</v>
      </c>
      <c r="O9134" s="1">
        <v>45681</v>
      </c>
      <c r="P9134" s="1">
        <v>45735</v>
      </c>
      <c r="Q9134">
        <v>1137</v>
      </c>
      <c r="R9134">
        <v>5.7</v>
      </c>
      <c r="S9134" t="s">
        <v>57</v>
      </c>
    </row>
    <row r="9135" spans="1:19" x14ac:dyDescent="0.3">
      <c r="A9135" t="s">
        <v>17805</v>
      </c>
      <c r="B9135" t="s">
        <v>110</v>
      </c>
      <c r="C9135" s="2">
        <v>48788</v>
      </c>
      <c r="D9135" t="s">
        <v>10</v>
      </c>
      <c r="E9135" t="s">
        <v>22</v>
      </c>
      <c r="F9135" t="s">
        <v>12</v>
      </c>
      <c r="G9135" t="s">
        <v>104</v>
      </c>
      <c r="H9135" t="s">
        <v>54</v>
      </c>
      <c r="I9135" t="s">
        <v>104</v>
      </c>
      <c r="J9135" t="s">
        <v>37</v>
      </c>
      <c r="K9135" t="s">
        <v>17806</v>
      </c>
      <c r="L9135" t="s">
        <v>17</v>
      </c>
      <c r="M9135" t="s">
        <v>37</v>
      </c>
      <c r="N9135" t="s">
        <v>149</v>
      </c>
      <c r="O9135" s="1">
        <v>45625</v>
      </c>
      <c r="P9135" s="1">
        <v>45673</v>
      </c>
      <c r="Q9135">
        <v>1254</v>
      </c>
      <c r="R9135">
        <v>7.8</v>
      </c>
      <c r="S9135" t="s">
        <v>174</v>
      </c>
    </row>
    <row r="9136" spans="1:19" x14ac:dyDescent="0.3">
      <c r="A9136" t="s">
        <v>17807</v>
      </c>
      <c r="B9136" t="s">
        <v>114</v>
      </c>
      <c r="C9136" s="2">
        <v>95560</v>
      </c>
      <c r="D9136" t="s">
        <v>10</v>
      </c>
      <c r="E9136" t="s">
        <v>11</v>
      </c>
      <c r="F9136" t="s">
        <v>52</v>
      </c>
      <c r="G9136" t="s">
        <v>24</v>
      </c>
      <c r="H9136" t="s">
        <v>35</v>
      </c>
      <c r="I9136" t="s">
        <v>24</v>
      </c>
      <c r="J9136" t="s">
        <v>15</v>
      </c>
      <c r="K9136" t="s">
        <v>17808</v>
      </c>
      <c r="L9136" t="s">
        <v>27</v>
      </c>
      <c r="M9136">
        <v>7</v>
      </c>
      <c r="N9136" t="s">
        <v>18</v>
      </c>
      <c r="O9136" s="1">
        <v>45544</v>
      </c>
      <c r="P9136" s="1">
        <v>45558</v>
      </c>
      <c r="Q9136">
        <v>2269</v>
      </c>
      <c r="R9136">
        <v>6.3</v>
      </c>
      <c r="S9136" t="s">
        <v>41</v>
      </c>
    </row>
    <row r="9137" spans="1:19" x14ac:dyDescent="0.3">
      <c r="A9137" t="s">
        <v>17809</v>
      </c>
      <c r="B9137" t="s">
        <v>59</v>
      </c>
      <c r="C9137" s="2">
        <v>141898</v>
      </c>
      <c r="D9137" t="s">
        <v>66</v>
      </c>
      <c r="E9137" t="s">
        <v>11</v>
      </c>
      <c r="F9137" t="s">
        <v>12</v>
      </c>
      <c r="G9137" t="s">
        <v>67</v>
      </c>
      <c r="H9137" t="s">
        <v>54</v>
      </c>
      <c r="I9137" t="s">
        <v>80</v>
      </c>
      <c r="J9137" t="s">
        <v>15</v>
      </c>
      <c r="K9137" t="s">
        <v>17810</v>
      </c>
      <c r="L9137" t="s">
        <v>27</v>
      </c>
      <c r="M9137">
        <v>9</v>
      </c>
      <c r="N9137" t="s">
        <v>90</v>
      </c>
      <c r="O9137" s="1">
        <v>45706</v>
      </c>
      <c r="P9137" s="1">
        <v>45721</v>
      </c>
      <c r="Q9137">
        <v>2385</v>
      </c>
      <c r="R9137">
        <v>7.3</v>
      </c>
      <c r="S9137" t="s">
        <v>63</v>
      </c>
    </row>
    <row r="9138" spans="1:19" x14ac:dyDescent="0.3">
      <c r="A9138" t="s">
        <v>17811</v>
      </c>
      <c r="B9138" t="s">
        <v>119</v>
      </c>
      <c r="C9138" s="2">
        <v>101595</v>
      </c>
      <c r="D9138" t="s">
        <v>10</v>
      </c>
      <c r="E9138" t="s">
        <v>22</v>
      </c>
      <c r="F9138" t="s">
        <v>12</v>
      </c>
      <c r="G9138" t="s">
        <v>34</v>
      </c>
      <c r="H9138" t="s">
        <v>14</v>
      </c>
      <c r="I9138" t="s">
        <v>34</v>
      </c>
      <c r="J9138" t="s">
        <v>37</v>
      </c>
      <c r="K9138" t="s">
        <v>17812</v>
      </c>
      <c r="L9138" t="s">
        <v>17</v>
      </c>
      <c r="M9138">
        <v>1</v>
      </c>
      <c r="N9138" t="s">
        <v>47</v>
      </c>
      <c r="O9138" s="1">
        <v>45673</v>
      </c>
      <c r="P9138" s="1">
        <v>45724</v>
      </c>
      <c r="Q9138">
        <v>1906</v>
      </c>
      <c r="R9138">
        <v>8.3000000000000007</v>
      </c>
      <c r="S9138" t="s">
        <v>70</v>
      </c>
    </row>
    <row r="9139" spans="1:19" x14ac:dyDescent="0.3">
      <c r="A9139" t="s">
        <v>17813</v>
      </c>
      <c r="B9139" t="s">
        <v>161</v>
      </c>
      <c r="C9139" s="2">
        <v>61960</v>
      </c>
      <c r="D9139" t="s">
        <v>10</v>
      </c>
      <c r="E9139" t="s">
        <v>32</v>
      </c>
      <c r="F9139" t="s">
        <v>12</v>
      </c>
      <c r="G9139" t="s">
        <v>24</v>
      </c>
      <c r="H9139" t="s">
        <v>35</v>
      </c>
      <c r="I9139" t="s">
        <v>24</v>
      </c>
      <c r="J9139" t="s">
        <v>37</v>
      </c>
      <c r="K9139" t="s">
        <v>17814</v>
      </c>
      <c r="L9139" t="s">
        <v>27</v>
      </c>
      <c r="M9139">
        <v>4</v>
      </c>
      <c r="N9139" t="s">
        <v>90</v>
      </c>
      <c r="O9139" s="1">
        <v>45294</v>
      </c>
      <c r="P9139" s="1">
        <v>45347</v>
      </c>
      <c r="Q9139">
        <v>1040</v>
      </c>
      <c r="R9139">
        <v>8.8000000000000007</v>
      </c>
      <c r="S9139" t="s">
        <v>128</v>
      </c>
    </row>
    <row r="9140" spans="1:19" x14ac:dyDescent="0.3">
      <c r="A9140" t="s">
        <v>17815</v>
      </c>
      <c r="B9140" t="s">
        <v>161</v>
      </c>
      <c r="C9140" s="2">
        <v>65764</v>
      </c>
      <c r="D9140" t="s">
        <v>10</v>
      </c>
      <c r="E9140" t="s">
        <v>32</v>
      </c>
      <c r="F9140" t="s">
        <v>52</v>
      </c>
      <c r="G9140" t="s">
        <v>36</v>
      </c>
      <c r="H9140" t="s">
        <v>54</v>
      </c>
      <c r="I9140" t="s">
        <v>36</v>
      </c>
      <c r="J9140" t="s">
        <v>37</v>
      </c>
      <c r="K9140" t="s">
        <v>17816</v>
      </c>
      <c r="L9140" t="s">
        <v>17</v>
      </c>
      <c r="M9140">
        <v>2</v>
      </c>
      <c r="N9140" t="s">
        <v>108</v>
      </c>
      <c r="O9140" s="1">
        <v>45336</v>
      </c>
      <c r="P9140" s="1">
        <v>45374</v>
      </c>
      <c r="Q9140">
        <v>1827</v>
      </c>
      <c r="R9140">
        <v>9.3000000000000007</v>
      </c>
      <c r="S9140" t="s">
        <v>78</v>
      </c>
    </row>
    <row r="9141" spans="1:19" x14ac:dyDescent="0.3">
      <c r="A9141" t="s">
        <v>17817</v>
      </c>
      <c r="B9141" t="s">
        <v>119</v>
      </c>
      <c r="C9141" s="2">
        <v>73409</v>
      </c>
      <c r="D9141" t="s">
        <v>51</v>
      </c>
      <c r="E9141" t="s">
        <v>32</v>
      </c>
      <c r="F9141" t="s">
        <v>12</v>
      </c>
      <c r="G9141" t="s">
        <v>120</v>
      </c>
      <c r="H9141" t="s">
        <v>54</v>
      </c>
      <c r="I9141" t="s">
        <v>120</v>
      </c>
      <c r="J9141" t="s">
        <v>37</v>
      </c>
      <c r="K9141" t="s">
        <v>17818</v>
      </c>
      <c r="L9141" t="s">
        <v>17</v>
      </c>
      <c r="M9141">
        <v>4</v>
      </c>
      <c r="N9141" t="s">
        <v>86</v>
      </c>
      <c r="O9141" s="1">
        <v>45406</v>
      </c>
      <c r="P9141" s="1">
        <v>45455</v>
      </c>
      <c r="Q9141">
        <v>1388</v>
      </c>
      <c r="R9141">
        <v>7.7</v>
      </c>
      <c r="S9141" t="s">
        <v>112</v>
      </c>
    </row>
    <row r="9142" spans="1:19" x14ac:dyDescent="0.3">
      <c r="A9142" t="s">
        <v>17819</v>
      </c>
      <c r="B9142" t="s">
        <v>50</v>
      </c>
      <c r="C9142" s="2">
        <v>73780</v>
      </c>
      <c r="D9142" t="s">
        <v>10</v>
      </c>
      <c r="E9142" t="s">
        <v>11</v>
      </c>
      <c r="F9142" t="s">
        <v>33</v>
      </c>
      <c r="G9142" t="s">
        <v>158</v>
      </c>
      <c r="H9142" t="s">
        <v>54</v>
      </c>
      <c r="I9142" t="s">
        <v>158</v>
      </c>
      <c r="J9142" t="s">
        <v>25</v>
      </c>
      <c r="K9142" t="s">
        <v>17820</v>
      </c>
      <c r="L9142" t="s">
        <v>17</v>
      </c>
      <c r="M9142">
        <v>7</v>
      </c>
      <c r="N9142" t="s">
        <v>116</v>
      </c>
      <c r="O9142" s="1">
        <v>45307</v>
      </c>
      <c r="P9142" s="1">
        <v>45334</v>
      </c>
      <c r="Q9142">
        <v>1294</v>
      </c>
      <c r="R9142">
        <v>10</v>
      </c>
      <c r="S9142" t="s">
        <v>29</v>
      </c>
    </row>
    <row r="9143" spans="1:19" x14ac:dyDescent="0.3">
      <c r="A9143" t="s">
        <v>17821</v>
      </c>
      <c r="B9143" t="s">
        <v>50</v>
      </c>
      <c r="C9143" s="2">
        <v>77772</v>
      </c>
      <c r="D9143" t="s">
        <v>10</v>
      </c>
      <c r="E9143" t="s">
        <v>32</v>
      </c>
      <c r="F9143" t="s">
        <v>33</v>
      </c>
      <c r="G9143" t="s">
        <v>126</v>
      </c>
      <c r="H9143" t="s">
        <v>54</v>
      </c>
      <c r="I9143" t="s">
        <v>126</v>
      </c>
      <c r="J9143" t="s">
        <v>37</v>
      </c>
      <c r="K9143" t="s">
        <v>17822</v>
      </c>
      <c r="L9143" t="s">
        <v>46</v>
      </c>
      <c r="M9143">
        <v>3</v>
      </c>
      <c r="N9143" t="s">
        <v>62</v>
      </c>
      <c r="O9143" s="1">
        <v>45647</v>
      </c>
      <c r="P9143" s="1">
        <v>45675</v>
      </c>
      <c r="Q9143">
        <v>807</v>
      </c>
      <c r="R9143">
        <v>5.2</v>
      </c>
      <c r="S9143" t="s">
        <v>112</v>
      </c>
    </row>
    <row r="9144" spans="1:19" x14ac:dyDescent="0.3">
      <c r="A9144" t="s">
        <v>17823</v>
      </c>
      <c r="B9144" t="s">
        <v>145</v>
      </c>
      <c r="C9144" s="2">
        <v>149281</v>
      </c>
      <c r="D9144" t="s">
        <v>10</v>
      </c>
      <c r="E9144" t="s">
        <v>32</v>
      </c>
      <c r="F9144" t="s">
        <v>12</v>
      </c>
      <c r="G9144" t="s">
        <v>126</v>
      </c>
      <c r="H9144" t="s">
        <v>35</v>
      </c>
      <c r="I9144" t="s">
        <v>126</v>
      </c>
      <c r="J9144" t="s">
        <v>37</v>
      </c>
      <c r="K9144" t="s">
        <v>3643</v>
      </c>
      <c r="L9144" t="s">
        <v>39</v>
      </c>
      <c r="M9144">
        <v>2</v>
      </c>
      <c r="N9144" t="s">
        <v>77</v>
      </c>
      <c r="O9144" s="1">
        <v>45665</v>
      </c>
      <c r="P9144" s="1">
        <v>45726</v>
      </c>
      <c r="Q9144">
        <v>1718</v>
      </c>
      <c r="R9144">
        <v>5.4</v>
      </c>
      <c r="S9144" t="s">
        <v>112</v>
      </c>
    </row>
    <row r="9145" spans="1:19" x14ac:dyDescent="0.3">
      <c r="A9145" t="s">
        <v>17824</v>
      </c>
      <c r="B9145" t="s">
        <v>43</v>
      </c>
      <c r="C9145" s="2">
        <v>64137</v>
      </c>
      <c r="D9145" t="s">
        <v>10</v>
      </c>
      <c r="E9145" t="s">
        <v>32</v>
      </c>
      <c r="F9145" t="s">
        <v>12</v>
      </c>
      <c r="G9145" t="s">
        <v>80</v>
      </c>
      <c r="H9145" t="s">
        <v>35</v>
      </c>
      <c r="I9145" t="s">
        <v>80</v>
      </c>
      <c r="J9145" t="s">
        <v>37</v>
      </c>
      <c r="K9145" t="s">
        <v>17825</v>
      </c>
      <c r="L9145" t="s">
        <v>17</v>
      </c>
      <c r="M9145">
        <v>4</v>
      </c>
      <c r="N9145" t="s">
        <v>97</v>
      </c>
      <c r="O9145" s="1">
        <v>45652</v>
      </c>
      <c r="P9145" s="1">
        <v>45692</v>
      </c>
      <c r="Q9145">
        <v>1367</v>
      </c>
      <c r="R9145">
        <v>5.2</v>
      </c>
      <c r="S9145" t="s">
        <v>117</v>
      </c>
    </row>
    <row r="9146" spans="1:19" x14ac:dyDescent="0.3">
      <c r="A9146" t="s">
        <v>17826</v>
      </c>
      <c r="B9146" t="s">
        <v>256</v>
      </c>
      <c r="C9146" s="2">
        <v>140857</v>
      </c>
      <c r="D9146" t="s">
        <v>10</v>
      </c>
      <c r="E9146" t="s">
        <v>11</v>
      </c>
      <c r="F9146" t="s">
        <v>33</v>
      </c>
      <c r="G9146" t="s">
        <v>55</v>
      </c>
      <c r="H9146" t="s">
        <v>35</v>
      </c>
      <c r="I9146" t="s">
        <v>55</v>
      </c>
      <c r="J9146" t="s">
        <v>25</v>
      </c>
      <c r="K9146" t="s">
        <v>17827</v>
      </c>
      <c r="L9146" t="s">
        <v>27</v>
      </c>
      <c r="M9146">
        <v>6</v>
      </c>
      <c r="N9146" t="s">
        <v>149</v>
      </c>
      <c r="O9146" s="1">
        <v>45417</v>
      </c>
      <c r="P9146" s="1">
        <v>45437</v>
      </c>
      <c r="Q9146">
        <v>538</v>
      </c>
      <c r="R9146">
        <v>5.2</v>
      </c>
      <c r="S9146" t="s">
        <v>48</v>
      </c>
    </row>
    <row r="9147" spans="1:19" x14ac:dyDescent="0.3">
      <c r="A9147" t="s">
        <v>17828</v>
      </c>
      <c r="B9147" t="s">
        <v>75</v>
      </c>
      <c r="C9147" s="2">
        <v>154360</v>
      </c>
      <c r="D9147" t="s">
        <v>66</v>
      </c>
      <c r="E9147" t="s">
        <v>11</v>
      </c>
      <c r="F9147" t="s">
        <v>12</v>
      </c>
      <c r="G9147" t="s">
        <v>67</v>
      </c>
      <c r="H9147" t="s">
        <v>35</v>
      </c>
      <c r="I9147" t="s">
        <v>55</v>
      </c>
      <c r="J9147" t="s">
        <v>15</v>
      </c>
      <c r="K9147" t="s">
        <v>17829</v>
      </c>
      <c r="L9147" t="s">
        <v>46</v>
      </c>
      <c r="M9147">
        <v>6</v>
      </c>
      <c r="N9147" t="s">
        <v>101</v>
      </c>
      <c r="O9147" s="1">
        <v>45587</v>
      </c>
      <c r="P9147" s="1">
        <v>45655</v>
      </c>
      <c r="Q9147">
        <v>1938</v>
      </c>
      <c r="R9147">
        <v>7.4</v>
      </c>
      <c r="S9147" t="s">
        <v>78</v>
      </c>
    </row>
    <row r="9148" spans="1:19" x14ac:dyDescent="0.3">
      <c r="A9148" t="s">
        <v>17830</v>
      </c>
      <c r="B9148" t="s">
        <v>9</v>
      </c>
      <c r="C9148" s="2">
        <v>44891</v>
      </c>
      <c r="D9148" t="s">
        <v>10</v>
      </c>
      <c r="E9148" t="s">
        <v>22</v>
      </c>
      <c r="F9148" t="s">
        <v>12</v>
      </c>
      <c r="G9148" t="s">
        <v>104</v>
      </c>
      <c r="H9148" t="s">
        <v>14</v>
      </c>
      <c r="I9148" t="s">
        <v>104</v>
      </c>
      <c r="J9148" t="s">
        <v>37</v>
      </c>
      <c r="K9148" t="s">
        <v>17831</v>
      </c>
      <c r="L9148" t="s">
        <v>46</v>
      </c>
      <c r="M9148" t="s">
        <v>37</v>
      </c>
      <c r="N9148" t="s">
        <v>108</v>
      </c>
      <c r="O9148" s="1">
        <v>45661</v>
      </c>
      <c r="P9148" s="1">
        <v>45680</v>
      </c>
      <c r="Q9148">
        <v>1086</v>
      </c>
      <c r="R9148">
        <v>6</v>
      </c>
      <c r="S9148" t="s">
        <v>73</v>
      </c>
    </row>
    <row r="9149" spans="1:19" x14ac:dyDescent="0.3">
      <c r="A9149" t="s">
        <v>17832</v>
      </c>
      <c r="B9149" t="s">
        <v>59</v>
      </c>
      <c r="C9149" s="2">
        <v>91353</v>
      </c>
      <c r="D9149" t="s">
        <v>10</v>
      </c>
      <c r="E9149" t="s">
        <v>32</v>
      </c>
      <c r="F9149" t="s">
        <v>33</v>
      </c>
      <c r="G9149" t="s">
        <v>95</v>
      </c>
      <c r="H9149" t="s">
        <v>54</v>
      </c>
      <c r="I9149" t="s">
        <v>95</v>
      </c>
      <c r="J9149" t="s">
        <v>25</v>
      </c>
      <c r="K9149" t="s">
        <v>17833</v>
      </c>
      <c r="L9149" t="s">
        <v>39</v>
      </c>
      <c r="M9149">
        <v>2</v>
      </c>
      <c r="N9149" t="s">
        <v>18</v>
      </c>
      <c r="O9149" s="1">
        <v>45486</v>
      </c>
      <c r="P9149" s="1">
        <v>45512</v>
      </c>
      <c r="Q9149">
        <v>2178</v>
      </c>
      <c r="R9149">
        <v>6.8</v>
      </c>
      <c r="S9149" t="s">
        <v>48</v>
      </c>
    </row>
    <row r="9150" spans="1:19" x14ac:dyDescent="0.3">
      <c r="A9150" t="s">
        <v>17834</v>
      </c>
      <c r="B9150" t="s">
        <v>110</v>
      </c>
      <c r="C9150" s="2">
        <v>132391</v>
      </c>
      <c r="D9150" t="s">
        <v>10</v>
      </c>
      <c r="E9150" t="s">
        <v>32</v>
      </c>
      <c r="F9150" t="s">
        <v>52</v>
      </c>
      <c r="G9150" t="s">
        <v>95</v>
      </c>
      <c r="H9150" t="s">
        <v>35</v>
      </c>
      <c r="I9150" t="s">
        <v>126</v>
      </c>
      <c r="J9150" t="s">
        <v>25</v>
      </c>
      <c r="K9150" t="s">
        <v>17835</v>
      </c>
      <c r="L9150" t="s">
        <v>46</v>
      </c>
      <c r="M9150">
        <v>3</v>
      </c>
      <c r="N9150" t="s">
        <v>86</v>
      </c>
      <c r="O9150" s="1">
        <v>45736</v>
      </c>
      <c r="P9150" s="1">
        <v>45764</v>
      </c>
      <c r="Q9150">
        <v>2404</v>
      </c>
      <c r="R9150">
        <v>5.9</v>
      </c>
      <c r="S9150" t="s">
        <v>57</v>
      </c>
    </row>
    <row r="9151" spans="1:19" x14ac:dyDescent="0.3">
      <c r="A9151" t="s">
        <v>17836</v>
      </c>
      <c r="B9151" t="s">
        <v>119</v>
      </c>
      <c r="C9151" s="2">
        <v>123429</v>
      </c>
      <c r="D9151" t="s">
        <v>10</v>
      </c>
      <c r="E9151" t="s">
        <v>32</v>
      </c>
      <c r="F9151" t="s">
        <v>33</v>
      </c>
      <c r="G9151" t="s">
        <v>153</v>
      </c>
      <c r="H9151" t="s">
        <v>14</v>
      </c>
      <c r="I9151" t="s">
        <v>166</v>
      </c>
      <c r="J9151" t="s">
        <v>25</v>
      </c>
      <c r="K9151" t="s">
        <v>17837</v>
      </c>
      <c r="L9151" t="s">
        <v>46</v>
      </c>
      <c r="M9151">
        <v>2</v>
      </c>
      <c r="N9151" t="s">
        <v>77</v>
      </c>
      <c r="O9151" s="1">
        <v>45356</v>
      </c>
      <c r="P9151" s="1">
        <v>45409</v>
      </c>
      <c r="Q9151">
        <v>2284</v>
      </c>
      <c r="R9151">
        <v>9.8000000000000007</v>
      </c>
      <c r="S9151" t="s">
        <v>117</v>
      </c>
    </row>
    <row r="9152" spans="1:19" x14ac:dyDescent="0.3">
      <c r="A9152" t="s">
        <v>17838</v>
      </c>
      <c r="B9152" t="s">
        <v>110</v>
      </c>
      <c r="C9152" s="2">
        <v>73990</v>
      </c>
      <c r="D9152" t="s">
        <v>10</v>
      </c>
      <c r="E9152" t="s">
        <v>32</v>
      </c>
      <c r="F9152" t="s">
        <v>52</v>
      </c>
      <c r="G9152" t="s">
        <v>23</v>
      </c>
      <c r="H9152" t="s">
        <v>14</v>
      </c>
      <c r="I9152" t="s">
        <v>23</v>
      </c>
      <c r="J9152" t="s">
        <v>37</v>
      </c>
      <c r="K9152" t="s">
        <v>17839</v>
      </c>
      <c r="L9152" t="s">
        <v>17</v>
      </c>
      <c r="M9152">
        <v>4</v>
      </c>
      <c r="N9152" t="s">
        <v>97</v>
      </c>
      <c r="O9152" s="1">
        <v>45436</v>
      </c>
      <c r="P9152" s="1">
        <v>45496</v>
      </c>
      <c r="Q9152">
        <v>683</v>
      </c>
      <c r="R9152">
        <v>9.6999999999999993</v>
      </c>
      <c r="S9152" t="s">
        <v>19</v>
      </c>
    </row>
    <row r="9153" spans="1:19" x14ac:dyDescent="0.3">
      <c r="A9153" t="s">
        <v>17840</v>
      </c>
      <c r="B9153" t="s">
        <v>59</v>
      </c>
      <c r="C9153" s="2">
        <v>74086</v>
      </c>
      <c r="D9153" t="s">
        <v>10</v>
      </c>
      <c r="E9153" t="s">
        <v>32</v>
      </c>
      <c r="F9153" t="s">
        <v>99</v>
      </c>
      <c r="G9153" t="s">
        <v>23</v>
      </c>
      <c r="H9153" t="s">
        <v>14</v>
      </c>
      <c r="I9153" t="s">
        <v>23</v>
      </c>
      <c r="J9153" t="s">
        <v>37</v>
      </c>
      <c r="K9153" t="s">
        <v>17841</v>
      </c>
      <c r="L9153" t="s">
        <v>17</v>
      </c>
      <c r="M9153">
        <v>4</v>
      </c>
      <c r="N9153" t="s">
        <v>90</v>
      </c>
      <c r="O9153" s="1">
        <v>45580</v>
      </c>
      <c r="P9153" s="1">
        <v>45609</v>
      </c>
      <c r="Q9153">
        <v>1782</v>
      </c>
      <c r="R9153">
        <v>8.6</v>
      </c>
      <c r="S9153" t="s">
        <v>117</v>
      </c>
    </row>
    <row r="9154" spans="1:19" x14ac:dyDescent="0.3">
      <c r="A9154" t="s">
        <v>17842</v>
      </c>
      <c r="B9154" t="s">
        <v>31</v>
      </c>
      <c r="C9154" s="2">
        <v>62110</v>
      </c>
      <c r="D9154" t="s">
        <v>10</v>
      </c>
      <c r="E9154" t="s">
        <v>32</v>
      </c>
      <c r="F9154" t="s">
        <v>33</v>
      </c>
      <c r="G9154" t="s">
        <v>166</v>
      </c>
      <c r="H9154" t="s">
        <v>54</v>
      </c>
      <c r="I9154" t="s">
        <v>36</v>
      </c>
      <c r="J9154" t="s">
        <v>25</v>
      </c>
      <c r="K9154" t="s">
        <v>17843</v>
      </c>
      <c r="L9154" t="s">
        <v>17</v>
      </c>
      <c r="M9154">
        <v>3</v>
      </c>
      <c r="N9154" t="s">
        <v>108</v>
      </c>
      <c r="O9154" s="1">
        <v>45408</v>
      </c>
      <c r="P9154" s="1">
        <v>45446</v>
      </c>
      <c r="Q9154">
        <v>783</v>
      </c>
      <c r="R9154">
        <v>5.3</v>
      </c>
      <c r="S9154" t="s">
        <v>70</v>
      </c>
    </row>
    <row r="9155" spans="1:19" x14ac:dyDescent="0.3">
      <c r="A9155" t="s">
        <v>17844</v>
      </c>
      <c r="B9155" t="s">
        <v>145</v>
      </c>
      <c r="C9155" s="2">
        <v>47973</v>
      </c>
      <c r="D9155" t="s">
        <v>10</v>
      </c>
      <c r="E9155" t="s">
        <v>22</v>
      </c>
      <c r="F9155" t="s">
        <v>52</v>
      </c>
      <c r="G9155" t="s">
        <v>24</v>
      </c>
      <c r="H9155" t="s">
        <v>35</v>
      </c>
      <c r="I9155" t="s">
        <v>24</v>
      </c>
      <c r="J9155" t="s">
        <v>15</v>
      </c>
      <c r="K9155" t="s">
        <v>17845</v>
      </c>
      <c r="L9155" t="s">
        <v>27</v>
      </c>
      <c r="M9155" t="s">
        <v>37</v>
      </c>
      <c r="N9155" t="s">
        <v>28</v>
      </c>
      <c r="O9155" s="1">
        <v>45380</v>
      </c>
      <c r="P9155" s="1">
        <v>45403</v>
      </c>
      <c r="Q9155">
        <v>1747</v>
      </c>
      <c r="R9155">
        <v>8.3000000000000007</v>
      </c>
      <c r="S9155" t="s">
        <v>234</v>
      </c>
    </row>
    <row r="9156" spans="1:19" x14ac:dyDescent="0.3">
      <c r="A9156" t="s">
        <v>17846</v>
      </c>
      <c r="B9156" t="s">
        <v>176</v>
      </c>
      <c r="C9156" s="2">
        <v>56288</v>
      </c>
      <c r="D9156" t="s">
        <v>10</v>
      </c>
      <c r="E9156" t="s">
        <v>32</v>
      </c>
      <c r="F9156" t="s">
        <v>12</v>
      </c>
      <c r="G9156" t="s">
        <v>13</v>
      </c>
      <c r="H9156" t="s">
        <v>54</v>
      </c>
      <c r="I9156" t="s">
        <v>13</v>
      </c>
      <c r="J9156" t="s">
        <v>15</v>
      </c>
      <c r="K9156" t="s">
        <v>17847</v>
      </c>
      <c r="L9156" t="s">
        <v>39</v>
      </c>
      <c r="M9156">
        <v>3</v>
      </c>
      <c r="N9156" t="s">
        <v>62</v>
      </c>
      <c r="O9156" s="1">
        <v>45412</v>
      </c>
      <c r="P9156" s="1">
        <v>45447</v>
      </c>
      <c r="Q9156">
        <v>1486</v>
      </c>
      <c r="R9156">
        <v>9.9</v>
      </c>
      <c r="S9156" t="s">
        <v>19</v>
      </c>
    </row>
    <row r="9157" spans="1:19" x14ac:dyDescent="0.3">
      <c r="A9157" t="s">
        <v>17848</v>
      </c>
      <c r="B9157" t="s">
        <v>21</v>
      </c>
      <c r="C9157" s="2">
        <v>60705</v>
      </c>
      <c r="D9157" t="s">
        <v>10</v>
      </c>
      <c r="E9157" t="s">
        <v>32</v>
      </c>
      <c r="F9157" t="s">
        <v>33</v>
      </c>
      <c r="G9157" t="s">
        <v>158</v>
      </c>
      <c r="H9157" t="s">
        <v>35</v>
      </c>
      <c r="I9157" t="s">
        <v>158</v>
      </c>
      <c r="J9157" t="s">
        <v>15</v>
      </c>
      <c r="K9157" t="s">
        <v>17849</v>
      </c>
      <c r="L9157" t="s">
        <v>27</v>
      </c>
      <c r="M9157">
        <v>3</v>
      </c>
      <c r="N9157" t="s">
        <v>101</v>
      </c>
      <c r="O9157" s="1">
        <v>45704</v>
      </c>
      <c r="P9157" s="1">
        <v>45740</v>
      </c>
      <c r="Q9157">
        <v>1275</v>
      </c>
      <c r="R9157">
        <v>8.6999999999999993</v>
      </c>
      <c r="S9157" t="s">
        <v>70</v>
      </c>
    </row>
    <row r="9158" spans="1:19" x14ac:dyDescent="0.3">
      <c r="A9158" t="s">
        <v>17850</v>
      </c>
      <c r="B9158" t="s">
        <v>21</v>
      </c>
      <c r="C9158" s="2">
        <v>50260</v>
      </c>
      <c r="D9158" t="s">
        <v>10</v>
      </c>
      <c r="E9158" t="s">
        <v>32</v>
      </c>
      <c r="F9158" t="s">
        <v>52</v>
      </c>
      <c r="G9158" t="s">
        <v>44</v>
      </c>
      <c r="H9158" t="s">
        <v>54</v>
      </c>
      <c r="I9158" t="s">
        <v>44</v>
      </c>
      <c r="J9158" t="s">
        <v>37</v>
      </c>
      <c r="K9158" t="s">
        <v>17851</v>
      </c>
      <c r="L9158" t="s">
        <v>46</v>
      </c>
      <c r="M9158">
        <v>3</v>
      </c>
      <c r="N9158" t="s">
        <v>77</v>
      </c>
      <c r="O9158" s="1">
        <v>45597</v>
      </c>
      <c r="P9158" s="1">
        <v>45662</v>
      </c>
      <c r="Q9158">
        <v>822</v>
      </c>
      <c r="R9158">
        <v>5.7</v>
      </c>
      <c r="S9158" t="s">
        <v>41</v>
      </c>
    </row>
    <row r="9159" spans="1:19" x14ac:dyDescent="0.3">
      <c r="A9159" t="s">
        <v>17852</v>
      </c>
      <c r="B9159" t="s">
        <v>50</v>
      </c>
      <c r="C9159" s="2">
        <v>131797</v>
      </c>
      <c r="D9159" t="s">
        <v>10</v>
      </c>
      <c r="E9159" t="s">
        <v>88</v>
      </c>
      <c r="F9159" t="s">
        <v>52</v>
      </c>
      <c r="G9159" t="s">
        <v>80</v>
      </c>
      <c r="H9159" t="s">
        <v>35</v>
      </c>
      <c r="I9159" t="s">
        <v>34</v>
      </c>
      <c r="J9159" t="s">
        <v>25</v>
      </c>
      <c r="K9159" t="s">
        <v>17853</v>
      </c>
      <c r="L9159" t="s">
        <v>27</v>
      </c>
      <c r="M9159">
        <v>15</v>
      </c>
      <c r="N9159" t="s">
        <v>101</v>
      </c>
      <c r="O9159" s="1">
        <v>45740</v>
      </c>
      <c r="P9159" s="1">
        <v>45796</v>
      </c>
      <c r="Q9159">
        <v>2394</v>
      </c>
      <c r="R9159">
        <v>7.2</v>
      </c>
      <c r="S9159" t="s">
        <v>63</v>
      </c>
    </row>
    <row r="9160" spans="1:19" x14ac:dyDescent="0.3">
      <c r="A9160" t="s">
        <v>17854</v>
      </c>
      <c r="B9160" t="s">
        <v>83</v>
      </c>
      <c r="C9160" s="2">
        <v>110296</v>
      </c>
      <c r="D9160" t="s">
        <v>10</v>
      </c>
      <c r="E9160" t="s">
        <v>32</v>
      </c>
      <c r="F9160" t="s">
        <v>12</v>
      </c>
      <c r="G9160" t="s">
        <v>34</v>
      </c>
      <c r="H9160" t="s">
        <v>54</v>
      </c>
      <c r="I9160" t="s">
        <v>95</v>
      </c>
      <c r="J9160" t="s">
        <v>15</v>
      </c>
      <c r="K9160" t="s">
        <v>17855</v>
      </c>
      <c r="L9160" t="s">
        <v>17</v>
      </c>
      <c r="M9160">
        <v>2</v>
      </c>
      <c r="N9160" t="s">
        <v>77</v>
      </c>
      <c r="O9160" s="1">
        <v>45697</v>
      </c>
      <c r="P9160" s="1">
        <v>45726</v>
      </c>
      <c r="Q9160">
        <v>641</v>
      </c>
      <c r="R9160">
        <v>5.3</v>
      </c>
      <c r="S9160" t="s">
        <v>48</v>
      </c>
    </row>
    <row r="9161" spans="1:19" x14ac:dyDescent="0.3">
      <c r="A9161" t="s">
        <v>17856</v>
      </c>
      <c r="B9161" t="s">
        <v>50</v>
      </c>
      <c r="C9161" s="2">
        <v>123157</v>
      </c>
      <c r="D9161" t="s">
        <v>10</v>
      </c>
      <c r="E9161" t="s">
        <v>32</v>
      </c>
      <c r="F9161" t="s">
        <v>99</v>
      </c>
      <c r="G9161" t="s">
        <v>34</v>
      </c>
      <c r="H9161" t="s">
        <v>14</v>
      </c>
      <c r="I9161" t="s">
        <v>34</v>
      </c>
      <c r="J9161" t="s">
        <v>25</v>
      </c>
      <c r="K9161" t="s">
        <v>17857</v>
      </c>
      <c r="L9161" t="s">
        <v>39</v>
      </c>
      <c r="M9161">
        <v>3</v>
      </c>
      <c r="N9161" t="s">
        <v>86</v>
      </c>
      <c r="O9161" s="1">
        <v>45670</v>
      </c>
      <c r="P9161" s="1">
        <v>45725</v>
      </c>
      <c r="Q9161">
        <v>780</v>
      </c>
      <c r="R9161">
        <v>6.6</v>
      </c>
      <c r="S9161" t="s">
        <v>41</v>
      </c>
    </row>
    <row r="9162" spans="1:19" x14ac:dyDescent="0.3">
      <c r="A9162" t="s">
        <v>17858</v>
      </c>
      <c r="B9162" t="s">
        <v>65</v>
      </c>
      <c r="C9162" s="2">
        <v>137826</v>
      </c>
      <c r="D9162" t="s">
        <v>10</v>
      </c>
      <c r="E9162" t="s">
        <v>11</v>
      </c>
      <c r="F9162" t="s">
        <v>52</v>
      </c>
      <c r="G9162" t="s">
        <v>140</v>
      </c>
      <c r="H9162" t="s">
        <v>14</v>
      </c>
      <c r="I9162" t="s">
        <v>84</v>
      </c>
      <c r="J9162" t="s">
        <v>37</v>
      </c>
      <c r="K9162" t="s">
        <v>17859</v>
      </c>
      <c r="L9162" t="s">
        <v>17</v>
      </c>
      <c r="M9162">
        <v>9</v>
      </c>
      <c r="N9162" t="s">
        <v>47</v>
      </c>
      <c r="O9162" s="1">
        <v>45736</v>
      </c>
      <c r="P9162" s="1">
        <v>45774</v>
      </c>
      <c r="Q9162">
        <v>565</v>
      </c>
      <c r="R9162">
        <v>6.3</v>
      </c>
      <c r="S9162" t="s">
        <v>73</v>
      </c>
    </row>
    <row r="9163" spans="1:19" x14ac:dyDescent="0.3">
      <c r="A9163" t="s">
        <v>17860</v>
      </c>
      <c r="B9163" t="s">
        <v>83</v>
      </c>
      <c r="C9163" s="2">
        <v>59134</v>
      </c>
      <c r="D9163" t="s">
        <v>10</v>
      </c>
      <c r="E9163" t="s">
        <v>32</v>
      </c>
      <c r="F9163" t="s">
        <v>12</v>
      </c>
      <c r="G9163" t="s">
        <v>24</v>
      </c>
      <c r="H9163" t="s">
        <v>54</v>
      </c>
      <c r="I9163" t="s">
        <v>95</v>
      </c>
      <c r="J9163" t="s">
        <v>15</v>
      </c>
      <c r="K9163" t="s">
        <v>17861</v>
      </c>
      <c r="L9163" t="s">
        <v>39</v>
      </c>
      <c r="M9163">
        <v>2</v>
      </c>
      <c r="N9163" t="s">
        <v>40</v>
      </c>
      <c r="O9163" s="1">
        <v>45590</v>
      </c>
      <c r="P9163" s="1">
        <v>45662</v>
      </c>
      <c r="Q9163">
        <v>1495</v>
      </c>
      <c r="R9163">
        <v>5.5</v>
      </c>
      <c r="S9163" t="s">
        <v>63</v>
      </c>
    </row>
    <row r="9164" spans="1:19" x14ac:dyDescent="0.3">
      <c r="A9164" t="s">
        <v>17862</v>
      </c>
      <c r="B9164" t="s">
        <v>31</v>
      </c>
      <c r="C9164" s="2">
        <v>245832</v>
      </c>
      <c r="D9164" t="s">
        <v>10</v>
      </c>
      <c r="E9164" t="s">
        <v>11</v>
      </c>
      <c r="F9164" t="s">
        <v>52</v>
      </c>
      <c r="G9164" t="s">
        <v>34</v>
      </c>
      <c r="H9164" t="s">
        <v>35</v>
      </c>
      <c r="I9164" t="s">
        <v>34</v>
      </c>
      <c r="J9164" t="s">
        <v>25</v>
      </c>
      <c r="K9164" t="s">
        <v>17863</v>
      </c>
      <c r="L9164" t="s">
        <v>46</v>
      </c>
      <c r="M9164">
        <v>6</v>
      </c>
      <c r="N9164" t="s">
        <v>62</v>
      </c>
      <c r="O9164" s="1">
        <v>45740</v>
      </c>
      <c r="P9164" s="1">
        <v>45779</v>
      </c>
      <c r="Q9164">
        <v>1028</v>
      </c>
      <c r="R9164">
        <v>6.6</v>
      </c>
      <c r="S9164" t="s">
        <v>70</v>
      </c>
    </row>
    <row r="9165" spans="1:19" x14ac:dyDescent="0.3">
      <c r="A9165" t="s">
        <v>17864</v>
      </c>
      <c r="B9165" t="s">
        <v>43</v>
      </c>
      <c r="C9165" s="2">
        <v>75783</v>
      </c>
      <c r="D9165" t="s">
        <v>10</v>
      </c>
      <c r="E9165" t="s">
        <v>11</v>
      </c>
      <c r="F9165" t="s">
        <v>99</v>
      </c>
      <c r="G9165" t="s">
        <v>80</v>
      </c>
      <c r="H9165" t="s">
        <v>14</v>
      </c>
      <c r="I9165" t="s">
        <v>80</v>
      </c>
      <c r="J9165" t="s">
        <v>15</v>
      </c>
      <c r="K9165" t="s">
        <v>17865</v>
      </c>
      <c r="L9165" t="s">
        <v>27</v>
      </c>
      <c r="M9165">
        <v>5</v>
      </c>
      <c r="N9165" t="s">
        <v>86</v>
      </c>
      <c r="O9165" s="1">
        <v>45330</v>
      </c>
      <c r="P9165" s="1">
        <v>45362</v>
      </c>
      <c r="Q9165">
        <v>1414</v>
      </c>
      <c r="R9165">
        <v>8.4</v>
      </c>
      <c r="S9165" t="s">
        <v>234</v>
      </c>
    </row>
    <row r="9166" spans="1:19" x14ac:dyDescent="0.3">
      <c r="A9166" t="s">
        <v>17866</v>
      </c>
      <c r="B9166" t="s">
        <v>9</v>
      </c>
      <c r="C9166" s="2">
        <v>87959</v>
      </c>
      <c r="D9166" t="s">
        <v>10</v>
      </c>
      <c r="E9166" t="s">
        <v>11</v>
      </c>
      <c r="F9166" t="s">
        <v>33</v>
      </c>
      <c r="G9166" t="s">
        <v>44</v>
      </c>
      <c r="H9166" t="s">
        <v>54</v>
      </c>
      <c r="I9166" t="s">
        <v>44</v>
      </c>
      <c r="J9166" t="s">
        <v>37</v>
      </c>
      <c r="K9166" t="s">
        <v>17867</v>
      </c>
      <c r="L9166" t="s">
        <v>46</v>
      </c>
      <c r="M9166">
        <v>5</v>
      </c>
      <c r="N9166" t="s">
        <v>28</v>
      </c>
      <c r="O9166" s="1">
        <v>45384</v>
      </c>
      <c r="P9166" s="1">
        <v>45399</v>
      </c>
      <c r="Q9166">
        <v>1132</v>
      </c>
      <c r="R9166">
        <v>8.9</v>
      </c>
      <c r="S9166" t="s">
        <v>174</v>
      </c>
    </row>
    <row r="9167" spans="1:19" x14ac:dyDescent="0.3">
      <c r="A9167" t="s">
        <v>17868</v>
      </c>
      <c r="B9167" t="s">
        <v>145</v>
      </c>
      <c r="C9167" s="2">
        <v>147496</v>
      </c>
      <c r="D9167" t="s">
        <v>10</v>
      </c>
      <c r="E9167" t="s">
        <v>88</v>
      </c>
      <c r="F9167" t="s">
        <v>99</v>
      </c>
      <c r="G9167" t="s">
        <v>55</v>
      </c>
      <c r="H9167" t="s">
        <v>14</v>
      </c>
      <c r="I9167" t="s">
        <v>55</v>
      </c>
      <c r="J9167" t="s">
        <v>37</v>
      </c>
      <c r="K9167" t="s">
        <v>17869</v>
      </c>
      <c r="L9167" t="s">
        <v>39</v>
      </c>
      <c r="M9167">
        <v>12</v>
      </c>
      <c r="N9167" t="s">
        <v>77</v>
      </c>
      <c r="O9167" s="1">
        <v>45577</v>
      </c>
      <c r="P9167" s="1">
        <v>45643</v>
      </c>
      <c r="Q9167">
        <v>1326</v>
      </c>
      <c r="R9167">
        <v>8</v>
      </c>
      <c r="S9167" t="s">
        <v>41</v>
      </c>
    </row>
    <row r="9168" spans="1:19" x14ac:dyDescent="0.3">
      <c r="A9168" t="s">
        <v>17870</v>
      </c>
      <c r="B9168" t="s">
        <v>9</v>
      </c>
      <c r="C9168" s="2">
        <v>146565</v>
      </c>
      <c r="D9168" t="s">
        <v>10</v>
      </c>
      <c r="E9168" t="s">
        <v>88</v>
      </c>
      <c r="F9168" t="s">
        <v>52</v>
      </c>
      <c r="G9168" t="s">
        <v>23</v>
      </c>
      <c r="H9168" t="s">
        <v>54</v>
      </c>
      <c r="I9168" t="s">
        <v>23</v>
      </c>
      <c r="J9168" t="s">
        <v>25</v>
      </c>
      <c r="K9168" t="s">
        <v>17871</v>
      </c>
      <c r="L9168" t="s">
        <v>46</v>
      </c>
      <c r="M9168">
        <v>16</v>
      </c>
      <c r="N9168" t="s">
        <v>40</v>
      </c>
      <c r="O9168" s="1">
        <v>45542</v>
      </c>
      <c r="P9168" s="1">
        <v>45571</v>
      </c>
      <c r="Q9168">
        <v>1112</v>
      </c>
      <c r="R9168">
        <v>6.1</v>
      </c>
      <c r="S9168" t="s">
        <v>57</v>
      </c>
    </row>
    <row r="9169" spans="1:19" x14ac:dyDescent="0.3">
      <c r="A9169" t="s">
        <v>17872</v>
      </c>
      <c r="B9169" t="s">
        <v>43</v>
      </c>
      <c r="C9169" s="2">
        <v>68834</v>
      </c>
      <c r="D9169" t="s">
        <v>10</v>
      </c>
      <c r="E9169" t="s">
        <v>32</v>
      </c>
      <c r="F9169" t="s">
        <v>99</v>
      </c>
      <c r="G9169" t="s">
        <v>80</v>
      </c>
      <c r="H9169" t="s">
        <v>35</v>
      </c>
      <c r="I9169" t="s">
        <v>80</v>
      </c>
      <c r="J9169" t="s">
        <v>15</v>
      </c>
      <c r="K9169" t="s">
        <v>17873</v>
      </c>
      <c r="L9169" t="s">
        <v>17</v>
      </c>
      <c r="M9169">
        <v>3</v>
      </c>
      <c r="N9169" t="s">
        <v>40</v>
      </c>
      <c r="O9169" s="1">
        <v>45425</v>
      </c>
      <c r="P9169" s="1">
        <v>45496</v>
      </c>
      <c r="Q9169">
        <v>1579</v>
      </c>
      <c r="R9169">
        <v>9</v>
      </c>
      <c r="S9169" t="s">
        <v>73</v>
      </c>
    </row>
    <row r="9170" spans="1:19" x14ac:dyDescent="0.3">
      <c r="A9170" t="s">
        <v>17874</v>
      </c>
      <c r="B9170" t="s">
        <v>130</v>
      </c>
      <c r="C9170" s="2">
        <v>50568</v>
      </c>
      <c r="D9170" t="s">
        <v>66</v>
      </c>
      <c r="E9170" t="s">
        <v>22</v>
      </c>
      <c r="F9170" t="s">
        <v>33</v>
      </c>
      <c r="G9170" t="s">
        <v>67</v>
      </c>
      <c r="H9170" t="s">
        <v>54</v>
      </c>
      <c r="I9170" t="s">
        <v>67</v>
      </c>
      <c r="J9170" t="s">
        <v>37</v>
      </c>
      <c r="K9170" t="s">
        <v>17875</v>
      </c>
      <c r="L9170" t="s">
        <v>46</v>
      </c>
      <c r="M9170">
        <v>1</v>
      </c>
      <c r="N9170" t="s">
        <v>108</v>
      </c>
      <c r="O9170" s="1">
        <v>45733</v>
      </c>
      <c r="P9170" s="1">
        <v>45766</v>
      </c>
      <c r="Q9170">
        <v>2213</v>
      </c>
      <c r="R9170">
        <v>6.4</v>
      </c>
      <c r="S9170" t="s">
        <v>227</v>
      </c>
    </row>
    <row r="9171" spans="1:19" x14ac:dyDescent="0.3">
      <c r="A9171" t="s">
        <v>17876</v>
      </c>
      <c r="B9171" t="s">
        <v>65</v>
      </c>
      <c r="C9171" s="2">
        <v>106840</v>
      </c>
      <c r="D9171" t="s">
        <v>10</v>
      </c>
      <c r="E9171" t="s">
        <v>22</v>
      </c>
      <c r="F9171" t="s">
        <v>52</v>
      </c>
      <c r="G9171" t="s">
        <v>34</v>
      </c>
      <c r="H9171" t="s">
        <v>14</v>
      </c>
      <c r="I9171" t="s">
        <v>34</v>
      </c>
      <c r="J9171" t="s">
        <v>25</v>
      </c>
      <c r="K9171" t="s">
        <v>17877</v>
      </c>
      <c r="L9171" t="s">
        <v>27</v>
      </c>
      <c r="M9171">
        <v>1</v>
      </c>
      <c r="N9171" t="s">
        <v>101</v>
      </c>
      <c r="O9171" s="1">
        <v>45572</v>
      </c>
      <c r="P9171" s="1">
        <v>45634</v>
      </c>
      <c r="Q9171">
        <v>736</v>
      </c>
      <c r="R9171">
        <v>9.3000000000000007</v>
      </c>
      <c r="S9171" t="s">
        <v>57</v>
      </c>
    </row>
    <row r="9172" spans="1:19" x14ac:dyDescent="0.3">
      <c r="A9172" t="s">
        <v>17878</v>
      </c>
      <c r="B9172" t="s">
        <v>75</v>
      </c>
      <c r="C9172" s="2">
        <v>77161</v>
      </c>
      <c r="D9172" t="s">
        <v>10</v>
      </c>
      <c r="E9172" t="s">
        <v>11</v>
      </c>
      <c r="F9172" t="s">
        <v>99</v>
      </c>
      <c r="G9172" t="s">
        <v>104</v>
      </c>
      <c r="H9172" t="s">
        <v>14</v>
      </c>
      <c r="I9172" t="s">
        <v>60</v>
      </c>
      <c r="J9172" t="s">
        <v>37</v>
      </c>
      <c r="K9172" t="s">
        <v>17879</v>
      </c>
      <c r="L9172" t="s">
        <v>39</v>
      </c>
      <c r="M9172">
        <v>9</v>
      </c>
      <c r="N9172" t="s">
        <v>40</v>
      </c>
      <c r="O9172" s="1">
        <v>45343</v>
      </c>
      <c r="P9172" s="1">
        <v>45394</v>
      </c>
      <c r="Q9172">
        <v>2171</v>
      </c>
      <c r="R9172">
        <v>7.9</v>
      </c>
      <c r="S9172" t="s">
        <v>73</v>
      </c>
    </row>
    <row r="9173" spans="1:19" x14ac:dyDescent="0.3">
      <c r="A9173" t="s">
        <v>17880</v>
      </c>
      <c r="B9173" t="s">
        <v>145</v>
      </c>
      <c r="C9173" s="2">
        <v>78857</v>
      </c>
      <c r="D9173" t="s">
        <v>10</v>
      </c>
      <c r="E9173" t="s">
        <v>22</v>
      </c>
      <c r="F9173" t="s">
        <v>52</v>
      </c>
      <c r="G9173" t="s">
        <v>126</v>
      </c>
      <c r="H9173" t="s">
        <v>54</v>
      </c>
      <c r="I9173" t="s">
        <v>126</v>
      </c>
      <c r="J9173" t="s">
        <v>37</v>
      </c>
      <c r="K9173" t="s">
        <v>17881</v>
      </c>
      <c r="L9173" t="s">
        <v>27</v>
      </c>
      <c r="M9173">
        <v>1</v>
      </c>
      <c r="N9173" t="s">
        <v>77</v>
      </c>
      <c r="O9173" s="1">
        <v>45300</v>
      </c>
      <c r="P9173" s="1">
        <v>45331</v>
      </c>
      <c r="Q9173">
        <v>963</v>
      </c>
      <c r="R9173">
        <v>8.1</v>
      </c>
      <c r="S9173" t="s">
        <v>63</v>
      </c>
    </row>
    <row r="9174" spans="1:19" x14ac:dyDescent="0.3">
      <c r="A9174" t="s">
        <v>17882</v>
      </c>
      <c r="B9174" t="s">
        <v>110</v>
      </c>
      <c r="C9174" s="2">
        <v>169925</v>
      </c>
      <c r="D9174" t="s">
        <v>10</v>
      </c>
      <c r="E9174" t="s">
        <v>88</v>
      </c>
      <c r="F9174" t="s">
        <v>12</v>
      </c>
      <c r="G9174" t="s">
        <v>80</v>
      </c>
      <c r="H9174" t="s">
        <v>14</v>
      </c>
      <c r="I9174" t="s">
        <v>166</v>
      </c>
      <c r="J9174" t="s">
        <v>25</v>
      </c>
      <c r="K9174" t="s">
        <v>17883</v>
      </c>
      <c r="L9174" t="s">
        <v>39</v>
      </c>
      <c r="M9174">
        <v>13</v>
      </c>
      <c r="N9174" t="s">
        <v>97</v>
      </c>
      <c r="O9174" s="1">
        <v>45642</v>
      </c>
      <c r="P9174" s="1">
        <v>45666</v>
      </c>
      <c r="Q9174">
        <v>1764</v>
      </c>
      <c r="R9174">
        <v>5.5</v>
      </c>
      <c r="S9174" t="s">
        <v>93</v>
      </c>
    </row>
    <row r="9175" spans="1:19" x14ac:dyDescent="0.3">
      <c r="A9175" t="s">
        <v>17884</v>
      </c>
      <c r="B9175" t="s">
        <v>65</v>
      </c>
      <c r="C9175" s="2">
        <v>111157</v>
      </c>
      <c r="D9175" t="s">
        <v>66</v>
      </c>
      <c r="E9175" t="s">
        <v>32</v>
      </c>
      <c r="F9175" t="s">
        <v>33</v>
      </c>
      <c r="G9175" t="s">
        <v>67</v>
      </c>
      <c r="H9175" t="s">
        <v>35</v>
      </c>
      <c r="I9175" t="s">
        <v>36</v>
      </c>
      <c r="J9175" t="s">
        <v>37</v>
      </c>
      <c r="K9175" t="s">
        <v>4095</v>
      </c>
      <c r="L9175" t="s">
        <v>17</v>
      </c>
      <c r="M9175">
        <v>4</v>
      </c>
      <c r="N9175" t="s">
        <v>101</v>
      </c>
      <c r="O9175" s="1">
        <v>45325</v>
      </c>
      <c r="P9175" s="1">
        <v>45361</v>
      </c>
      <c r="Q9175">
        <v>2270</v>
      </c>
      <c r="R9175">
        <v>6.6</v>
      </c>
      <c r="S9175" t="s">
        <v>41</v>
      </c>
    </row>
    <row r="9176" spans="1:19" x14ac:dyDescent="0.3">
      <c r="A9176" t="s">
        <v>17885</v>
      </c>
      <c r="B9176" t="s">
        <v>176</v>
      </c>
      <c r="C9176" s="2">
        <v>195984</v>
      </c>
      <c r="D9176" t="s">
        <v>51</v>
      </c>
      <c r="E9176" t="s">
        <v>88</v>
      </c>
      <c r="F9176" t="s">
        <v>12</v>
      </c>
      <c r="G9176" t="s">
        <v>60</v>
      </c>
      <c r="H9176" t="s">
        <v>54</v>
      </c>
      <c r="I9176" t="s">
        <v>60</v>
      </c>
      <c r="J9176" t="s">
        <v>15</v>
      </c>
      <c r="K9176" t="s">
        <v>17886</v>
      </c>
      <c r="L9176" t="s">
        <v>17</v>
      </c>
      <c r="M9176">
        <v>18</v>
      </c>
      <c r="N9176" t="s">
        <v>90</v>
      </c>
      <c r="O9176" s="1">
        <v>45375</v>
      </c>
      <c r="P9176" s="1">
        <v>45416</v>
      </c>
      <c r="Q9176">
        <v>951</v>
      </c>
      <c r="R9176">
        <v>9.5</v>
      </c>
      <c r="S9176" t="s">
        <v>128</v>
      </c>
    </row>
    <row r="9177" spans="1:19" x14ac:dyDescent="0.3">
      <c r="A9177" t="s">
        <v>17887</v>
      </c>
      <c r="B9177" t="s">
        <v>137</v>
      </c>
      <c r="C9177" s="2">
        <v>41428</v>
      </c>
      <c r="D9177" t="s">
        <v>10</v>
      </c>
      <c r="E9177" t="s">
        <v>22</v>
      </c>
      <c r="F9177" t="s">
        <v>52</v>
      </c>
      <c r="G9177" t="s">
        <v>13</v>
      </c>
      <c r="H9177" t="s">
        <v>54</v>
      </c>
      <c r="I9177" t="s">
        <v>13</v>
      </c>
      <c r="J9177" t="s">
        <v>15</v>
      </c>
      <c r="K9177" t="s">
        <v>17888</v>
      </c>
      <c r="L9177" t="s">
        <v>39</v>
      </c>
      <c r="M9177">
        <v>1</v>
      </c>
      <c r="N9177" t="s">
        <v>62</v>
      </c>
      <c r="O9177" s="1">
        <v>45407</v>
      </c>
      <c r="P9177" s="1">
        <v>45462</v>
      </c>
      <c r="Q9177">
        <v>1780</v>
      </c>
      <c r="R9177">
        <v>6.5</v>
      </c>
      <c r="S9177" t="s">
        <v>128</v>
      </c>
    </row>
    <row r="9178" spans="1:19" x14ac:dyDescent="0.3">
      <c r="A9178" t="s">
        <v>17889</v>
      </c>
      <c r="B9178" t="s">
        <v>59</v>
      </c>
      <c r="C9178" s="2">
        <v>146917</v>
      </c>
      <c r="D9178" t="s">
        <v>10</v>
      </c>
      <c r="E9178" t="s">
        <v>11</v>
      </c>
      <c r="F9178" t="s">
        <v>52</v>
      </c>
      <c r="G9178" t="s">
        <v>153</v>
      </c>
      <c r="H9178" t="s">
        <v>14</v>
      </c>
      <c r="I9178" t="s">
        <v>13</v>
      </c>
      <c r="J9178" t="s">
        <v>37</v>
      </c>
      <c r="K9178" t="s">
        <v>17890</v>
      </c>
      <c r="L9178" t="s">
        <v>39</v>
      </c>
      <c r="M9178">
        <v>9</v>
      </c>
      <c r="N9178" t="s">
        <v>122</v>
      </c>
      <c r="O9178" s="1">
        <v>45440</v>
      </c>
      <c r="P9178" s="1">
        <v>45512</v>
      </c>
      <c r="Q9178">
        <v>728</v>
      </c>
      <c r="R9178">
        <v>9.1</v>
      </c>
      <c r="S9178" t="s">
        <v>112</v>
      </c>
    </row>
    <row r="9179" spans="1:19" x14ac:dyDescent="0.3">
      <c r="A9179" t="s">
        <v>17891</v>
      </c>
      <c r="B9179" t="s">
        <v>183</v>
      </c>
      <c r="C9179" s="2">
        <v>99556</v>
      </c>
      <c r="D9179" t="s">
        <v>10</v>
      </c>
      <c r="E9179" t="s">
        <v>11</v>
      </c>
      <c r="F9179" t="s">
        <v>12</v>
      </c>
      <c r="G9179" t="s">
        <v>84</v>
      </c>
      <c r="H9179" t="s">
        <v>54</v>
      </c>
      <c r="I9179" t="s">
        <v>44</v>
      </c>
      <c r="J9179" t="s">
        <v>37</v>
      </c>
      <c r="K9179" t="s">
        <v>17892</v>
      </c>
      <c r="L9179" t="s">
        <v>27</v>
      </c>
      <c r="M9179">
        <v>9</v>
      </c>
      <c r="N9179" t="s">
        <v>40</v>
      </c>
      <c r="O9179" s="1">
        <v>45727</v>
      </c>
      <c r="P9179" s="1">
        <v>45752</v>
      </c>
      <c r="Q9179">
        <v>975</v>
      </c>
      <c r="R9179">
        <v>6.3</v>
      </c>
      <c r="S9179" t="s">
        <v>57</v>
      </c>
    </row>
    <row r="9180" spans="1:19" x14ac:dyDescent="0.3">
      <c r="A9180" t="s">
        <v>17893</v>
      </c>
      <c r="B9180" t="s">
        <v>161</v>
      </c>
      <c r="C9180" s="2">
        <v>48437</v>
      </c>
      <c r="D9180" t="s">
        <v>10</v>
      </c>
      <c r="E9180" t="s">
        <v>22</v>
      </c>
      <c r="F9180" t="s">
        <v>52</v>
      </c>
      <c r="G9180" t="s">
        <v>158</v>
      </c>
      <c r="H9180" t="s">
        <v>14</v>
      </c>
      <c r="I9180" t="s">
        <v>158</v>
      </c>
      <c r="J9180" t="s">
        <v>25</v>
      </c>
      <c r="K9180" t="s">
        <v>17894</v>
      </c>
      <c r="L9180" t="s">
        <v>46</v>
      </c>
      <c r="M9180">
        <v>1</v>
      </c>
      <c r="N9180" t="s">
        <v>101</v>
      </c>
      <c r="O9180" s="1">
        <v>45337</v>
      </c>
      <c r="P9180" s="1">
        <v>45377</v>
      </c>
      <c r="Q9180">
        <v>1251</v>
      </c>
      <c r="R9180">
        <v>8.3000000000000007</v>
      </c>
      <c r="S9180" t="s">
        <v>73</v>
      </c>
    </row>
    <row r="9181" spans="1:19" x14ac:dyDescent="0.3">
      <c r="A9181" t="s">
        <v>17895</v>
      </c>
      <c r="B9181" t="s">
        <v>21</v>
      </c>
      <c r="C9181" s="2">
        <v>58639</v>
      </c>
      <c r="D9181" t="s">
        <v>10</v>
      </c>
      <c r="E9181" t="s">
        <v>32</v>
      </c>
      <c r="F9181" t="s">
        <v>99</v>
      </c>
      <c r="G9181" t="s">
        <v>36</v>
      </c>
      <c r="H9181" t="s">
        <v>54</v>
      </c>
      <c r="I9181" t="s">
        <v>44</v>
      </c>
      <c r="J9181" t="s">
        <v>15</v>
      </c>
      <c r="K9181" t="s">
        <v>17896</v>
      </c>
      <c r="L9181" t="s">
        <v>46</v>
      </c>
      <c r="M9181">
        <v>4</v>
      </c>
      <c r="N9181" t="s">
        <v>101</v>
      </c>
      <c r="O9181" s="1">
        <v>45502</v>
      </c>
      <c r="P9181" s="1">
        <v>45539</v>
      </c>
      <c r="Q9181">
        <v>1944</v>
      </c>
      <c r="R9181">
        <v>6.8</v>
      </c>
      <c r="S9181" t="s">
        <v>57</v>
      </c>
    </row>
    <row r="9182" spans="1:19" x14ac:dyDescent="0.3">
      <c r="A9182" t="s">
        <v>17897</v>
      </c>
      <c r="B9182" t="s">
        <v>145</v>
      </c>
      <c r="C9182" s="2">
        <v>184745</v>
      </c>
      <c r="D9182" t="s">
        <v>51</v>
      </c>
      <c r="E9182" t="s">
        <v>88</v>
      </c>
      <c r="F9182" t="s">
        <v>33</v>
      </c>
      <c r="G9182" t="s">
        <v>60</v>
      </c>
      <c r="H9182" t="s">
        <v>14</v>
      </c>
      <c r="I9182" t="s">
        <v>60</v>
      </c>
      <c r="J9182" t="s">
        <v>25</v>
      </c>
      <c r="K9182" t="s">
        <v>17898</v>
      </c>
      <c r="L9182" t="s">
        <v>17</v>
      </c>
      <c r="M9182">
        <v>14</v>
      </c>
      <c r="N9182" t="s">
        <v>108</v>
      </c>
      <c r="O9182" s="1">
        <v>45408</v>
      </c>
      <c r="P9182" s="1">
        <v>45428</v>
      </c>
      <c r="Q9182">
        <v>2385</v>
      </c>
      <c r="R9182">
        <v>8.8000000000000007</v>
      </c>
      <c r="S9182" t="s">
        <v>128</v>
      </c>
    </row>
    <row r="9183" spans="1:19" x14ac:dyDescent="0.3">
      <c r="A9183" t="s">
        <v>17899</v>
      </c>
      <c r="B9183" t="s">
        <v>137</v>
      </c>
      <c r="C9183" s="2">
        <v>88816</v>
      </c>
      <c r="D9183" t="s">
        <v>51</v>
      </c>
      <c r="E9183" t="s">
        <v>22</v>
      </c>
      <c r="F9183" t="s">
        <v>52</v>
      </c>
      <c r="G9183" t="s">
        <v>60</v>
      </c>
      <c r="H9183" t="s">
        <v>35</v>
      </c>
      <c r="I9183" t="s">
        <v>153</v>
      </c>
      <c r="J9183" t="s">
        <v>25</v>
      </c>
      <c r="K9183" t="s">
        <v>17900</v>
      </c>
      <c r="L9183" t="s">
        <v>39</v>
      </c>
      <c r="M9183" t="s">
        <v>37</v>
      </c>
      <c r="N9183" t="s">
        <v>47</v>
      </c>
      <c r="O9183" s="1">
        <v>45661</v>
      </c>
      <c r="P9183" s="1">
        <v>45704</v>
      </c>
      <c r="Q9183">
        <v>1407</v>
      </c>
      <c r="R9183">
        <v>5.5</v>
      </c>
      <c r="S9183" t="s">
        <v>57</v>
      </c>
    </row>
    <row r="9184" spans="1:19" x14ac:dyDescent="0.3">
      <c r="A9184" t="s">
        <v>17901</v>
      </c>
      <c r="B9184" t="s">
        <v>145</v>
      </c>
      <c r="C9184" s="2">
        <v>98497</v>
      </c>
      <c r="D9184" t="s">
        <v>66</v>
      </c>
      <c r="E9184" t="s">
        <v>32</v>
      </c>
      <c r="F9184" t="s">
        <v>33</v>
      </c>
      <c r="G9184" t="s">
        <v>67</v>
      </c>
      <c r="H9184" t="s">
        <v>14</v>
      </c>
      <c r="I9184" t="s">
        <v>67</v>
      </c>
      <c r="J9184" t="s">
        <v>37</v>
      </c>
      <c r="K9184" t="s">
        <v>17902</v>
      </c>
      <c r="L9184" t="s">
        <v>46</v>
      </c>
      <c r="M9184">
        <v>2</v>
      </c>
      <c r="N9184" t="s">
        <v>122</v>
      </c>
      <c r="O9184" s="1">
        <v>45644</v>
      </c>
      <c r="P9184" s="1">
        <v>45696</v>
      </c>
      <c r="Q9184">
        <v>1162</v>
      </c>
      <c r="R9184">
        <v>9.4</v>
      </c>
      <c r="S9184" t="s">
        <v>48</v>
      </c>
    </row>
    <row r="9185" spans="1:19" x14ac:dyDescent="0.3">
      <c r="A9185" t="s">
        <v>17903</v>
      </c>
      <c r="B9185" t="s">
        <v>75</v>
      </c>
      <c r="C9185" s="2">
        <v>77785</v>
      </c>
      <c r="D9185" t="s">
        <v>10</v>
      </c>
      <c r="E9185" t="s">
        <v>22</v>
      </c>
      <c r="F9185" t="s">
        <v>99</v>
      </c>
      <c r="G9185" t="s">
        <v>126</v>
      </c>
      <c r="H9185" t="s">
        <v>54</v>
      </c>
      <c r="I9185" t="s">
        <v>126</v>
      </c>
      <c r="J9185" t="s">
        <v>15</v>
      </c>
      <c r="K9185" t="s">
        <v>17904</v>
      </c>
      <c r="L9185" t="s">
        <v>17</v>
      </c>
      <c r="M9185" t="s">
        <v>37</v>
      </c>
      <c r="N9185" t="s">
        <v>90</v>
      </c>
      <c r="O9185" s="1">
        <v>45346</v>
      </c>
      <c r="P9185" s="1">
        <v>45374</v>
      </c>
      <c r="Q9185">
        <v>2180</v>
      </c>
      <c r="R9185">
        <v>5.5</v>
      </c>
      <c r="S9185" t="s">
        <v>93</v>
      </c>
    </row>
    <row r="9186" spans="1:19" x14ac:dyDescent="0.3">
      <c r="A9186" t="s">
        <v>17905</v>
      </c>
      <c r="B9186" t="s">
        <v>114</v>
      </c>
      <c r="C9186" s="2">
        <v>175458</v>
      </c>
      <c r="D9186" t="s">
        <v>10</v>
      </c>
      <c r="E9186" t="s">
        <v>11</v>
      </c>
      <c r="F9186" t="s">
        <v>33</v>
      </c>
      <c r="G9186" t="s">
        <v>153</v>
      </c>
      <c r="H9186" t="s">
        <v>14</v>
      </c>
      <c r="I9186" t="s">
        <v>153</v>
      </c>
      <c r="J9186" t="s">
        <v>15</v>
      </c>
      <c r="K9186" t="s">
        <v>17906</v>
      </c>
      <c r="L9186" t="s">
        <v>39</v>
      </c>
      <c r="M9186">
        <v>7</v>
      </c>
      <c r="N9186" t="s">
        <v>40</v>
      </c>
      <c r="O9186" s="1">
        <v>45390</v>
      </c>
      <c r="P9186" s="1">
        <v>45429</v>
      </c>
      <c r="Q9186">
        <v>2257</v>
      </c>
      <c r="R9186">
        <v>6.8</v>
      </c>
      <c r="S9186" t="s">
        <v>57</v>
      </c>
    </row>
    <row r="9187" spans="1:19" x14ac:dyDescent="0.3">
      <c r="A9187" t="s">
        <v>17907</v>
      </c>
      <c r="B9187" t="s">
        <v>256</v>
      </c>
      <c r="C9187" s="2">
        <v>154689</v>
      </c>
      <c r="D9187" t="s">
        <v>51</v>
      </c>
      <c r="E9187" t="s">
        <v>11</v>
      </c>
      <c r="F9187" t="s">
        <v>33</v>
      </c>
      <c r="G9187" t="s">
        <v>53</v>
      </c>
      <c r="H9187" t="s">
        <v>35</v>
      </c>
      <c r="I9187" t="s">
        <v>34</v>
      </c>
      <c r="J9187" t="s">
        <v>37</v>
      </c>
      <c r="K9187" t="s">
        <v>17908</v>
      </c>
      <c r="L9187" t="s">
        <v>17</v>
      </c>
      <c r="M9187">
        <v>7</v>
      </c>
      <c r="N9187" t="s">
        <v>18</v>
      </c>
      <c r="O9187" s="1">
        <v>45639</v>
      </c>
      <c r="P9187" s="1">
        <v>45697</v>
      </c>
      <c r="Q9187">
        <v>630</v>
      </c>
      <c r="R9187">
        <v>7.9</v>
      </c>
      <c r="S9187" t="s">
        <v>174</v>
      </c>
    </row>
    <row r="9188" spans="1:19" x14ac:dyDescent="0.3">
      <c r="A9188" t="s">
        <v>17909</v>
      </c>
      <c r="B9188" t="s">
        <v>21</v>
      </c>
      <c r="C9188" s="2">
        <v>119839</v>
      </c>
      <c r="D9188" t="s">
        <v>10</v>
      </c>
      <c r="E9188" t="s">
        <v>11</v>
      </c>
      <c r="F9188" t="s">
        <v>12</v>
      </c>
      <c r="G9188" t="s">
        <v>23</v>
      </c>
      <c r="H9188" t="s">
        <v>35</v>
      </c>
      <c r="I9188" t="s">
        <v>67</v>
      </c>
      <c r="J9188" t="s">
        <v>37</v>
      </c>
      <c r="K9188" t="s">
        <v>17910</v>
      </c>
      <c r="L9188" t="s">
        <v>17</v>
      </c>
      <c r="M9188">
        <v>9</v>
      </c>
      <c r="N9188" t="s">
        <v>97</v>
      </c>
      <c r="O9188" s="1">
        <v>45340</v>
      </c>
      <c r="P9188" s="1">
        <v>45378</v>
      </c>
      <c r="Q9188">
        <v>883</v>
      </c>
      <c r="R9188">
        <v>6.1</v>
      </c>
      <c r="S9188" t="s">
        <v>128</v>
      </c>
    </row>
    <row r="9189" spans="1:19" x14ac:dyDescent="0.3">
      <c r="A9189" t="s">
        <v>17911</v>
      </c>
      <c r="B9189" t="s">
        <v>256</v>
      </c>
      <c r="C9189" s="2">
        <v>51158</v>
      </c>
      <c r="D9189" t="s">
        <v>10</v>
      </c>
      <c r="E9189" t="s">
        <v>22</v>
      </c>
      <c r="F9189" t="s">
        <v>99</v>
      </c>
      <c r="G9189" t="s">
        <v>55</v>
      </c>
      <c r="H9189" t="s">
        <v>54</v>
      </c>
      <c r="I9189" t="s">
        <v>55</v>
      </c>
      <c r="J9189" t="s">
        <v>15</v>
      </c>
      <c r="K9189" t="s">
        <v>17912</v>
      </c>
      <c r="L9189" t="s">
        <v>27</v>
      </c>
      <c r="M9189" t="s">
        <v>37</v>
      </c>
      <c r="N9189" t="s">
        <v>116</v>
      </c>
      <c r="O9189" s="1">
        <v>45750</v>
      </c>
      <c r="P9189" s="1">
        <v>45811</v>
      </c>
      <c r="Q9189">
        <v>678</v>
      </c>
      <c r="R9189">
        <v>9.4</v>
      </c>
      <c r="S9189" t="s">
        <v>234</v>
      </c>
    </row>
    <row r="9190" spans="1:19" x14ac:dyDescent="0.3">
      <c r="A9190" t="s">
        <v>17913</v>
      </c>
      <c r="B9190" t="s">
        <v>176</v>
      </c>
      <c r="C9190" s="2">
        <v>134421</v>
      </c>
      <c r="D9190" t="s">
        <v>10</v>
      </c>
      <c r="E9190" t="s">
        <v>11</v>
      </c>
      <c r="F9190" t="s">
        <v>52</v>
      </c>
      <c r="G9190" t="s">
        <v>34</v>
      </c>
      <c r="H9190" t="s">
        <v>54</v>
      </c>
      <c r="I9190" t="s">
        <v>34</v>
      </c>
      <c r="J9190" t="s">
        <v>15</v>
      </c>
      <c r="K9190" t="s">
        <v>12617</v>
      </c>
      <c r="L9190" t="s">
        <v>27</v>
      </c>
      <c r="M9190">
        <v>8</v>
      </c>
      <c r="N9190" t="s">
        <v>18</v>
      </c>
      <c r="O9190" s="1">
        <v>45471</v>
      </c>
      <c r="P9190" s="1">
        <v>45514</v>
      </c>
      <c r="Q9190">
        <v>1063</v>
      </c>
      <c r="R9190">
        <v>7.5</v>
      </c>
      <c r="S9190" t="s">
        <v>57</v>
      </c>
    </row>
    <row r="9191" spans="1:19" x14ac:dyDescent="0.3">
      <c r="A9191" t="s">
        <v>17914</v>
      </c>
      <c r="B9191" t="s">
        <v>75</v>
      </c>
      <c r="C9191" s="2">
        <v>57920</v>
      </c>
      <c r="D9191" t="s">
        <v>10</v>
      </c>
      <c r="E9191" t="s">
        <v>22</v>
      </c>
      <c r="F9191" t="s">
        <v>12</v>
      </c>
      <c r="G9191" t="s">
        <v>44</v>
      </c>
      <c r="H9191" t="s">
        <v>35</v>
      </c>
      <c r="I9191" t="s">
        <v>44</v>
      </c>
      <c r="J9191" t="s">
        <v>15</v>
      </c>
      <c r="K9191" t="s">
        <v>17915</v>
      </c>
      <c r="L9191" t="s">
        <v>39</v>
      </c>
      <c r="M9191">
        <v>1</v>
      </c>
      <c r="N9191" t="s">
        <v>116</v>
      </c>
      <c r="O9191" s="1">
        <v>45400</v>
      </c>
      <c r="P9191" s="1">
        <v>45423</v>
      </c>
      <c r="Q9191">
        <v>968</v>
      </c>
      <c r="R9191">
        <v>6.2</v>
      </c>
      <c r="S9191" t="s">
        <v>63</v>
      </c>
    </row>
    <row r="9192" spans="1:19" x14ac:dyDescent="0.3">
      <c r="A9192" t="s">
        <v>17916</v>
      </c>
      <c r="B9192" t="s">
        <v>65</v>
      </c>
      <c r="C9192" s="2">
        <v>174000</v>
      </c>
      <c r="D9192" t="s">
        <v>10</v>
      </c>
      <c r="E9192" t="s">
        <v>32</v>
      </c>
      <c r="F9192" t="s">
        <v>99</v>
      </c>
      <c r="G9192" t="s">
        <v>34</v>
      </c>
      <c r="H9192" t="s">
        <v>35</v>
      </c>
      <c r="I9192" t="s">
        <v>34</v>
      </c>
      <c r="J9192" t="s">
        <v>37</v>
      </c>
      <c r="K9192" t="s">
        <v>17917</v>
      </c>
      <c r="L9192" t="s">
        <v>17</v>
      </c>
      <c r="M9192">
        <v>4</v>
      </c>
      <c r="N9192" t="s">
        <v>101</v>
      </c>
      <c r="O9192" s="1">
        <v>45753</v>
      </c>
      <c r="P9192" s="1">
        <v>45787</v>
      </c>
      <c r="Q9192">
        <v>607</v>
      </c>
      <c r="R9192">
        <v>6.6</v>
      </c>
      <c r="S9192" t="s">
        <v>93</v>
      </c>
    </row>
    <row r="9193" spans="1:19" x14ac:dyDescent="0.3">
      <c r="A9193" t="s">
        <v>17918</v>
      </c>
      <c r="B9193" t="s">
        <v>256</v>
      </c>
      <c r="C9193" s="2">
        <v>90219</v>
      </c>
      <c r="D9193" t="s">
        <v>10</v>
      </c>
      <c r="E9193" t="s">
        <v>22</v>
      </c>
      <c r="F9193" t="s">
        <v>52</v>
      </c>
      <c r="G9193" t="s">
        <v>153</v>
      </c>
      <c r="H9193" t="s">
        <v>35</v>
      </c>
      <c r="I9193" t="s">
        <v>153</v>
      </c>
      <c r="J9193" t="s">
        <v>37</v>
      </c>
      <c r="K9193" t="s">
        <v>17919</v>
      </c>
      <c r="L9193" t="s">
        <v>39</v>
      </c>
      <c r="M9193">
        <v>1</v>
      </c>
      <c r="N9193" t="s">
        <v>116</v>
      </c>
      <c r="O9193" s="1">
        <v>45682</v>
      </c>
      <c r="P9193" s="1">
        <v>45746</v>
      </c>
      <c r="Q9193">
        <v>1546</v>
      </c>
      <c r="R9193">
        <v>9.1999999999999993</v>
      </c>
      <c r="S9193" t="s">
        <v>41</v>
      </c>
    </row>
    <row r="9194" spans="1:19" x14ac:dyDescent="0.3">
      <c r="A9194" t="s">
        <v>17920</v>
      </c>
      <c r="B9194" t="s">
        <v>161</v>
      </c>
      <c r="C9194" s="2">
        <v>62127</v>
      </c>
      <c r="D9194" t="s">
        <v>51</v>
      </c>
      <c r="E9194" t="s">
        <v>22</v>
      </c>
      <c r="F9194" t="s">
        <v>52</v>
      </c>
      <c r="G9194" t="s">
        <v>53</v>
      </c>
      <c r="H9194" t="s">
        <v>54</v>
      </c>
      <c r="I9194" t="s">
        <v>53</v>
      </c>
      <c r="J9194" t="s">
        <v>15</v>
      </c>
      <c r="K9194" t="s">
        <v>17921</v>
      </c>
      <c r="L9194" t="s">
        <v>17</v>
      </c>
      <c r="M9194">
        <v>1</v>
      </c>
      <c r="N9194" t="s">
        <v>69</v>
      </c>
      <c r="O9194" s="1">
        <v>45620</v>
      </c>
      <c r="P9194" s="1">
        <v>45644</v>
      </c>
      <c r="Q9194">
        <v>613</v>
      </c>
      <c r="R9194">
        <v>6.2</v>
      </c>
      <c r="S9194" t="s">
        <v>63</v>
      </c>
    </row>
    <row r="9195" spans="1:19" x14ac:dyDescent="0.3">
      <c r="A9195" t="s">
        <v>17922</v>
      </c>
      <c r="B9195" t="s">
        <v>256</v>
      </c>
      <c r="C9195" s="2">
        <v>55851</v>
      </c>
      <c r="D9195" t="s">
        <v>10</v>
      </c>
      <c r="E9195" t="s">
        <v>22</v>
      </c>
      <c r="F9195" t="s">
        <v>12</v>
      </c>
      <c r="G9195" t="s">
        <v>84</v>
      </c>
      <c r="H9195" t="s">
        <v>54</v>
      </c>
      <c r="I9195" t="s">
        <v>84</v>
      </c>
      <c r="J9195" t="s">
        <v>37</v>
      </c>
      <c r="K9195" t="s">
        <v>17923</v>
      </c>
      <c r="L9195" t="s">
        <v>27</v>
      </c>
      <c r="M9195">
        <v>1</v>
      </c>
      <c r="N9195" t="s">
        <v>18</v>
      </c>
      <c r="O9195" s="1">
        <v>45358</v>
      </c>
      <c r="P9195" s="1">
        <v>45373</v>
      </c>
      <c r="Q9195">
        <v>1992</v>
      </c>
      <c r="R9195">
        <v>7.1</v>
      </c>
      <c r="S9195" t="s">
        <v>78</v>
      </c>
    </row>
    <row r="9196" spans="1:19" x14ac:dyDescent="0.3">
      <c r="A9196" t="s">
        <v>17924</v>
      </c>
      <c r="B9196" t="s">
        <v>59</v>
      </c>
      <c r="C9196" s="2">
        <v>97531</v>
      </c>
      <c r="D9196" t="s">
        <v>10</v>
      </c>
      <c r="E9196" t="s">
        <v>22</v>
      </c>
      <c r="F9196" t="s">
        <v>52</v>
      </c>
      <c r="G9196" t="s">
        <v>153</v>
      </c>
      <c r="H9196" t="s">
        <v>14</v>
      </c>
      <c r="I9196" t="s">
        <v>153</v>
      </c>
      <c r="J9196" t="s">
        <v>25</v>
      </c>
      <c r="K9196" t="s">
        <v>17925</v>
      </c>
      <c r="L9196" t="s">
        <v>46</v>
      </c>
      <c r="M9196">
        <v>1</v>
      </c>
      <c r="N9196" t="s">
        <v>108</v>
      </c>
      <c r="O9196" s="1">
        <v>45636</v>
      </c>
      <c r="P9196" s="1">
        <v>45654</v>
      </c>
      <c r="Q9196">
        <v>2086</v>
      </c>
      <c r="R9196">
        <v>9.9</v>
      </c>
      <c r="S9196" t="s">
        <v>234</v>
      </c>
    </row>
    <row r="9197" spans="1:19" x14ac:dyDescent="0.3">
      <c r="A9197" t="s">
        <v>17926</v>
      </c>
      <c r="B9197" t="s">
        <v>75</v>
      </c>
      <c r="C9197" s="2">
        <v>130903</v>
      </c>
      <c r="D9197" t="s">
        <v>10</v>
      </c>
      <c r="E9197" t="s">
        <v>88</v>
      </c>
      <c r="F9197" t="s">
        <v>99</v>
      </c>
      <c r="G9197" t="s">
        <v>158</v>
      </c>
      <c r="H9197" t="s">
        <v>54</v>
      </c>
      <c r="I9197" t="s">
        <v>80</v>
      </c>
      <c r="J9197" t="s">
        <v>25</v>
      </c>
      <c r="K9197" t="s">
        <v>17927</v>
      </c>
      <c r="L9197" t="s">
        <v>17</v>
      </c>
      <c r="M9197">
        <v>18</v>
      </c>
      <c r="N9197" t="s">
        <v>101</v>
      </c>
      <c r="O9197" s="1">
        <v>45565</v>
      </c>
      <c r="P9197" s="1">
        <v>45613</v>
      </c>
      <c r="Q9197">
        <v>2268</v>
      </c>
      <c r="R9197">
        <v>5.7</v>
      </c>
      <c r="S9197" t="s">
        <v>128</v>
      </c>
    </row>
    <row r="9198" spans="1:19" x14ac:dyDescent="0.3">
      <c r="A9198" t="s">
        <v>17928</v>
      </c>
      <c r="B9198" t="s">
        <v>145</v>
      </c>
      <c r="C9198" s="2">
        <v>91815</v>
      </c>
      <c r="D9198" t="s">
        <v>66</v>
      </c>
      <c r="E9198" t="s">
        <v>32</v>
      </c>
      <c r="F9198" t="s">
        <v>52</v>
      </c>
      <c r="G9198" t="s">
        <v>67</v>
      </c>
      <c r="H9198" t="s">
        <v>14</v>
      </c>
      <c r="I9198" t="s">
        <v>166</v>
      </c>
      <c r="J9198" t="s">
        <v>25</v>
      </c>
      <c r="K9198" t="s">
        <v>17929</v>
      </c>
      <c r="L9198" t="s">
        <v>46</v>
      </c>
      <c r="M9198">
        <v>3</v>
      </c>
      <c r="N9198" t="s">
        <v>69</v>
      </c>
      <c r="O9198" s="1">
        <v>45537</v>
      </c>
      <c r="P9198" s="1">
        <v>45561</v>
      </c>
      <c r="Q9198">
        <v>1474</v>
      </c>
      <c r="R9198">
        <v>6.3</v>
      </c>
      <c r="S9198" t="s">
        <v>73</v>
      </c>
    </row>
    <row r="9199" spans="1:19" x14ac:dyDescent="0.3">
      <c r="A9199" t="s">
        <v>17930</v>
      </c>
      <c r="B9199" t="s">
        <v>9</v>
      </c>
      <c r="C9199" s="2">
        <v>82439</v>
      </c>
      <c r="D9199" t="s">
        <v>10</v>
      </c>
      <c r="E9199" t="s">
        <v>22</v>
      </c>
      <c r="F9199" t="s">
        <v>99</v>
      </c>
      <c r="G9199" t="s">
        <v>153</v>
      </c>
      <c r="H9199" t="s">
        <v>35</v>
      </c>
      <c r="I9199" t="s">
        <v>153</v>
      </c>
      <c r="J9199" t="s">
        <v>37</v>
      </c>
      <c r="K9199" t="s">
        <v>16439</v>
      </c>
      <c r="L9199" t="s">
        <v>27</v>
      </c>
      <c r="M9199" t="s">
        <v>37</v>
      </c>
      <c r="N9199" t="s">
        <v>47</v>
      </c>
      <c r="O9199" s="1">
        <v>45318</v>
      </c>
      <c r="P9199" s="1">
        <v>45355</v>
      </c>
      <c r="Q9199">
        <v>552</v>
      </c>
      <c r="R9199">
        <v>9</v>
      </c>
      <c r="S9199" t="s">
        <v>41</v>
      </c>
    </row>
    <row r="9200" spans="1:19" x14ac:dyDescent="0.3">
      <c r="A9200" t="s">
        <v>17931</v>
      </c>
      <c r="B9200" t="s">
        <v>50</v>
      </c>
      <c r="C9200" s="2">
        <v>87393</v>
      </c>
      <c r="D9200" t="s">
        <v>10</v>
      </c>
      <c r="E9200" t="s">
        <v>32</v>
      </c>
      <c r="F9200" t="s">
        <v>99</v>
      </c>
      <c r="G9200" t="s">
        <v>126</v>
      </c>
      <c r="H9200" t="s">
        <v>14</v>
      </c>
      <c r="I9200" t="s">
        <v>126</v>
      </c>
      <c r="J9200" t="s">
        <v>25</v>
      </c>
      <c r="K9200" t="s">
        <v>17932</v>
      </c>
      <c r="L9200" t="s">
        <v>39</v>
      </c>
      <c r="M9200">
        <v>2</v>
      </c>
      <c r="N9200" t="s">
        <v>28</v>
      </c>
      <c r="O9200" s="1">
        <v>45771</v>
      </c>
      <c r="P9200" s="1">
        <v>45802</v>
      </c>
      <c r="Q9200">
        <v>937</v>
      </c>
      <c r="R9200">
        <v>6.2</v>
      </c>
      <c r="S9200" t="s">
        <v>93</v>
      </c>
    </row>
    <row r="9201" spans="1:19" x14ac:dyDescent="0.3">
      <c r="A9201" t="s">
        <v>17933</v>
      </c>
      <c r="B9201" t="s">
        <v>145</v>
      </c>
      <c r="C9201" s="2">
        <v>60747</v>
      </c>
      <c r="D9201" t="s">
        <v>10</v>
      </c>
      <c r="E9201" t="s">
        <v>32</v>
      </c>
      <c r="F9201" t="s">
        <v>99</v>
      </c>
      <c r="G9201" t="s">
        <v>24</v>
      </c>
      <c r="H9201" t="s">
        <v>54</v>
      </c>
      <c r="I9201" t="s">
        <v>24</v>
      </c>
      <c r="J9201" t="s">
        <v>37</v>
      </c>
      <c r="K9201" t="s">
        <v>17934</v>
      </c>
      <c r="L9201" t="s">
        <v>46</v>
      </c>
      <c r="M9201">
        <v>4</v>
      </c>
      <c r="N9201" t="s">
        <v>116</v>
      </c>
      <c r="O9201" s="1">
        <v>45507</v>
      </c>
      <c r="P9201" s="1">
        <v>45547</v>
      </c>
      <c r="Q9201">
        <v>1925</v>
      </c>
      <c r="R9201">
        <v>6.6</v>
      </c>
      <c r="S9201" t="s">
        <v>174</v>
      </c>
    </row>
    <row r="9202" spans="1:19" x14ac:dyDescent="0.3">
      <c r="A9202" t="s">
        <v>17935</v>
      </c>
      <c r="B9202" t="s">
        <v>103</v>
      </c>
      <c r="C9202" s="2">
        <v>102389</v>
      </c>
      <c r="D9202" t="s">
        <v>10</v>
      </c>
      <c r="E9202" t="s">
        <v>11</v>
      </c>
      <c r="F9202" t="s">
        <v>12</v>
      </c>
      <c r="G9202" t="s">
        <v>24</v>
      </c>
      <c r="H9202" t="s">
        <v>14</v>
      </c>
      <c r="I9202" t="s">
        <v>84</v>
      </c>
      <c r="J9202" t="s">
        <v>37</v>
      </c>
      <c r="K9202" t="s">
        <v>17936</v>
      </c>
      <c r="L9202" t="s">
        <v>46</v>
      </c>
      <c r="M9202">
        <v>8</v>
      </c>
      <c r="N9202" t="s">
        <v>18</v>
      </c>
      <c r="O9202" s="1">
        <v>45522</v>
      </c>
      <c r="P9202" s="1">
        <v>45588</v>
      </c>
      <c r="Q9202">
        <v>1719</v>
      </c>
      <c r="R9202">
        <v>5.6</v>
      </c>
      <c r="S9202" t="s">
        <v>73</v>
      </c>
    </row>
    <row r="9203" spans="1:19" x14ac:dyDescent="0.3">
      <c r="A9203" t="s">
        <v>17937</v>
      </c>
      <c r="B9203" t="s">
        <v>103</v>
      </c>
      <c r="C9203" s="2">
        <v>94419</v>
      </c>
      <c r="D9203" t="s">
        <v>10</v>
      </c>
      <c r="E9203" t="s">
        <v>11</v>
      </c>
      <c r="F9203" t="s">
        <v>99</v>
      </c>
      <c r="G9203" t="s">
        <v>24</v>
      </c>
      <c r="H9203" t="s">
        <v>54</v>
      </c>
      <c r="I9203" t="s">
        <v>24</v>
      </c>
      <c r="J9203" t="s">
        <v>25</v>
      </c>
      <c r="K9203" t="s">
        <v>17938</v>
      </c>
      <c r="L9203" t="s">
        <v>17</v>
      </c>
      <c r="M9203">
        <v>7</v>
      </c>
      <c r="N9203" t="s">
        <v>18</v>
      </c>
      <c r="O9203" s="1">
        <v>45586</v>
      </c>
      <c r="P9203" s="1">
        <v>45610</v>
      </c>
      <c r="Q9203">
        <v>1615</v>
      </c>
      <c r="R9203">
        <v>7.2</v>
      </c>
      <c r="S9203" t="s">
        <v>174</v>
      </c>
    </row>
    <row r="9204" spans="1:19" x14ac:dyDescent="0.3">
      <c r="A9204" t="s">
        <v>17939</v>
      </c>
      <c r="B9204" t="s">
        <v>21</v>
      </c>
      <c r="C9204" s="2">
        <v>99296</v>
      </c>
      <c r="D9204" t="s">
        <v>10</v>
      </c>
      <c r="E9204" t="s">
        <v>22</v>
      </c>
      <c r="F9204" t="s">
        <v>52</v>
      </c>
      <c r="G9204" t="s">
        <v>34</v>
      </c>
      <c r="H9204" t="s">
        <v>54</v>
      </c>
      <c r="I9204" t="s">
        <v>34</v>
      </c>
      <c r="J9204" t="s">
        <v>37</v>
      </c>
      <c r="K9204" t="s">
        <v>17940</v>
      </c>
      <c r="L9204" t="s">
        <v>17</v>
      </c>
      <c r="M9204">
        <v>1</v>
      </c>
      <c r="N9204" t="s">
        <v>101</v>
      </c>
      <c r="O9204" s="1">
        <v>45386</v>
      </c>
      <c r="P9204" s="1">
        <v>45418</v>
      </c>
      <c r="Q9204">
        <v>2312</v>
      </c>
      <c r="R9204">
        <v>8.1</v>
      </c>
      <c r="S9204" t="s">
        <v>63</v>
      </c>
    </row>
    <row r="9205" spans="1:19" x14ac:dyDescent="0.3">
      <c r="A9205" t="s">
        <v>17941</v>
      </c>
      <c r="B9205" t="s">
        <v>50</v>
      </c>
      <c r="C9205" s="2">
        <v>206982</v>
      </c>
      <c r="D9205" t="s">
        <v>10</v>
      </c>
      <c r="E9205" t="s">
        <v>88</v>
      </c>
      <c r="F9205" t="s">
        <v>99</v>
      </c>
      <c r="G9205" t="s">
        <v>153</v>
      </c>
      <c r="H9205" t="s">
        <v>35</v>
      </c>
      <c r="I9205" t="s">
        <v>140</v>
      </c>
      <c r="J9205" t="s">
        <v>25</v>
      </c>
      <c r="K9205" t="s">
        <v>17942</v>
      </c>
      <c r="L9205" t="s">
        <v>46</v>
      </c>
      <c r="M9205">
        <v>17</v>
      </c>
      <c r="N9205" t="s">
        <v>69</v>
      </c>
      <c r="O9205" s="1">
        <v>45416</v>
      </c>
      <c r="P9205" s="1">
        <v>45464</v>
      </c>
      <c r="Q9205">
        <v>2405</v>
      </c>
      <c r="R9205">
        <v>8</v>
      </c>
      <c r="S9205" t="s">
        <v>78</v>
      </c>
    </row>
    <row r="9206" spans="1:19" x14ac:dyDescent="0.3">
      <c r="A9206" t="s">
        <v>17943</v>
      </c>
      <c r="B9206" t="s">
        <v>83</v>
      </c>
      <c r="C9206" s="2">
        <v>175089</v>
      </c>
      <c r="D9206" t="s">
        <v>10</v>
      </c>
      <c r="E9206" t="s">
        <v>11</v>
      </c>
      <c r="F9206" t="s">
        <v>12</v>
      </c>
      <c r="G9206" t="s">
        <v>95</v>
      </c>
      <c r="H9206" t="s">
        <v>35</v>
      </c>
      <c r="I9206" t="s">
        <v>95</v>
      </c>
      <c r="J9206" t="s">
        <v>25</v>
      </c>
      <c r="K9206" t="s">
        <v>17944</v>
      </c>
      <c r="L9206" t="s">
        <v>46</v>
      </c>
      <c r="M9206">
        <v>6</v>
      </c>
      <c r="N9206" t="s">
        <v>47</v>
      </c>
      <c r="O9206" s="1">
        <v>45430</v>
      </c>
      <c r="P9206" s="1">
        <v>45450</v>
      </c>
      <c r="Q9206">
        <v>1539</v>
      </c>
      <c r="R9206">
        <v>6.8</v>
      </c>
      <c r="S9206" t="s">
        <v>93</v>
      </c>
    </row>
    <row r="9207" spans="1:19" x14ac:dyDescent="0.3">
      <c r="A9207" t="s">
        <v>17945</v>
      </c>
      <c r="B9207" t="s">
        <v>119</v>
      </c>
      <c r="C9207" s="2">
        <v>115600</v>
      </c>
      <c r="D9207" t="s">
        <v>10</v>
      </c>
      <c r="E9207" t="s">
        <v>32</v>
      </c>
      <c r="F9207" t="s">
        <v>33</v>
      </c>
      <c r="G9207" t="s">
        <v>55</v>
      </c>
      <c r="H9207" t="s">
        <v>14</v>
      </c>
      <c r="I9207" t="s">
        <v>55</v>
      </c>
      <c r="J9207" t="s">
        <v>15</v>
      </c>
      <c r="K9207" t="s">
        <v>17946</v>
      </c>
      <c r="L9207" t="s">
        <v>39</v>
      </c>
      <c r="M9207">
        <v>3</v>
      </c>
      <c r="N9207" t="s">
        <v>18</v>
      </c>
      <c r="O9207" s="1">
        <v>45673</v>
      </c>
      <c r="P9207" s="1">
        <v>45711</v>
      </c>
      <c r="Q9207">
        <v>1801</v>
      </c>
      <c r="R9207">
        <v>5.6</v>
      </c>
      <c r="S9207" t="s">
        <v>174</v>
      </c>
    </row>
    <row r="9208" spans="1:19" x14ac:dyDescent="0.3">
      <c r="A9208" t="s">
        <v>17947</v>
      </c>
      <c r="B9208" t="s">
        <v>256</v>
      </c>
      <c r="C9208" s="2">
        <v>48521</v>
      </c>
      <c r="D9208" t="s">
        <v>10</v>
      </c>
      <c r="E9208" t="s">
        <v>32</v>
      </c>
      <c r="F9208" t="s">
        <v>52</v>
      </c>
      <c r="G9208" t="s">
        <v>13</v>
      </c>
      <c r="H9208" t="s">
        <v>54</v>
      </c>
      <c r="I9208" t="s">
        <v>13</v>
      </c>
      <c r="J9208" t="s">
        <v>37</v>
      </c>
      <c r="K9208" t="s">
        <v>17948</v>
      </c>
      <c r="L9208" t="s">
        <v>17</v>
      </c>
      <c r="M9208">
        <v>4</v>
      </c>
      <c r="N9208" t="s">
        <v>97</v>
      </c>
      <c r="O9208" s="1">
        <v>45294</v>
      </c>
      <c r="P9208" s="1">
        <v>45333</v>
      </c>
      <c r="Q9208">
        <v>1763</v>
      </c>
      <c r="R9208">
        <v>9.3000000000000007</v>
      </c>
      <c r="S9208" t="s">
        <v>227</v>
      </c>
    </row>
    <row r="9209" spans="1:19" x14ac:dyDescent="0.3">
      <c r="A9209" t="s">
        <v>17949</v>
      </c>
      <c r="B9209" t="s">
        <v>119</v>
      </c>
      <c r="C9209" s="2">
        <v>82466</v>
      </c>
      <c r="D9209" t="s">
        <v>10</v>
      </c>
      <c r="E9209" t="s">
        <v>32</v>
      </c>
      <c r="F9209" t="s">
        <v>12</v>
      </c>
      <c r="G9209" t="s">
        <v>80</v>
      </c>
      <c r="H9209" t="s">
        <v>35</v>
      </c>
      <c r="I9209" t="s">
        <v>80</v>
      </c>
      <c r="J9209" t="s">
        <v>15</v>
      </c>
      <c r="K9209" t="s">
        <v>17950</v>
      </c>
      <c r="L9209" t="s">
        <v>46</v>
      </c>
      <c r="M9209">
        <v>4</v>
      </c>
      <c r="N9209" t="s">
        <v>69</v>
      </c>
      <c r="O9209" s="1">
        <v>45453</v>
      </c>
      <c r="P9209" s="1">
        <v>45485</v>
      </c>
      <c r="Q9209">
        <v>2118</v>
      </c>
      <c r="R9209">
        <v>5.0999999999999996</v>
      </c>
      <c r="S9209" t="s">
        <v>174</v>
      </c>
    </row>
    <row r="9210" spans="1:19" x14ac:dyDescent="0.3">
      <c r="A9210" t="s">
        <v>17951</v>
      </c>
      <c r="B9210" t="s">
        <v>59</v>
      </c>
      <c r="C9210" s="2">
        <v>34457</v>
      </c>
      <c r="D9210" t="s">
        <v>10</v>
      </c>
      <c r="E9210" t="s">
        <v>22</v>
      </c>
      <c r="F9210" t="s">
        <v>33</v>
      </c>
      <c r="G9210" t="s">
        <v>44</v>
      </c>
      <c r="H9210" t="s">
        <v>54</v>
      </c>
      <c r="I9210" t="s">
        <v>44</v>
      </c>
      <c r="J9210" t="s">
        <v>37</v>
      </c>
      <c r="K9210" t="s">
        <v>17952</v>
      </c>
      <c r="L9210" t="s">
        <v>17</v>
      </c>
      <c r="M9210">
        <v>1</v>
      </c>
      <c r="N9210" t="s">
        <v>47</v>
      </c>
      <c r="O9210" s="1">
        <v>45487</v>
      </c>
      <c r="P9210" s="1">
        <v>45504</v>
      </c>
      <c r="Q9210">
        <v>2126</v>
      </c>
      <c r="R9210">
        <v>7.8</v>
      </c>
      <c r="S9210" t="s">
        <v>70</v>
      </c>
    </row>
    <row r="9211" spans="1:19" x14ac:dyDescent="0.3">
      <c r="A9211" t="s">
        <v>17953</v>
      </c>
      <c r="B9211" t="s">
        <v>59</v>
      </c>
      <c r="C9211" s="2">
        <v>97125</v>
      </c>
      <c r="D9211" t="s">
        <v>10</v>
      </c>
      <c r="E9211" t="s">
        <v>11</v>
      </c>
      <c r="F9211" t="s">
        <v>52</v>
      </c>
      <c r="G9211" t="s">
        <v>166</v>
      </c>
      <c r="H9211" t="s">
        <v>54</v>
      </c>
      <c r="I9211" t="s">
        <v>24</v>
      </c>
      <c r="J9211" t="s">
        <v>25</v>
      </c>
      <c r="K9211" t="s">
        <v>17954</v>
      </c>
      <c r="L9211" t="s">
        <v>27</v>
      </c>
      <c r="M9211">
        <v>6</v>
      </c>
      <c r="N9211" t="s">
        <v>149</v>
      </c>
      <c r="O9211" s="1">
        <v>45536</v>
      </c>
      <c r="P9211" s="1">
        <v>45588</v>
      </c>
      <c r="Q9211">
        <v>1856</v>
      </c>
      <c r="R9211">
        <v>5.7</v>
      </c>
      <c r="S9211" t="s">
        <v>128</v>
      </c>
    </row>
    <row r="9212" spans="1:19" x14ac:dyDescent="0.3">
      <c r="A9212" t="s">
        <v>17955</v>
      </c>
      <c r="B9212" t="s">
        <v>137</v>
      </c>
      <c r="C9212" s="2">
        <v>166323</v>
      </c>
      <c r="D9212" t="s">
        <v>10</v>
      </c>
      <c r="E9212" t="s">
        <v>11</v>
      </c>
      <c r="F9212" t="s">
        <v>33</v>
      </c>
      <c r="G9212" t="s">
        <v>153</v>
      </c>
      <c r="H9212" t="s">
        <v>54</v>
      </c>
      <c r="I9212" t="s">
        <v>153</v>
      </c>
      <c r="J9212" t="s">
        <v>37</v>
      </c>
      <c r="K9212" t="s">
        <v>17956</v>
      </c>
      <c r="L9212" t="s">
        <v>46</v>
      </c>
      <c r="M9212">
        <v>7</v>
      </c>
      <c r="N9212" t="s">
        <v>40</v>
      </c>
      <c r="O9212" s="1">
        <v>45494</v>
      </c>
      <c r="P9212" s="1">
        <v>45513</v>
      </c>
      <c r="Q9212">
        <v>1811</v>
      </c>
      <c r="R9212">
        <v>8.8000000000000007</v>
      </c>
      <c r="S9212" t="s">
        <v>19</v>
      </c>
    </row>
    <row r="9213" spans="1:19" x14ac:dyDescent="0.3">
      <c r="A9213" t="s">
        <v>17957</v>
      </c>
      <c r="B9213" t="s">
        <v>137</v>
      </c>
      <c r="C9213" s="2">
        <v>98107</v>
      </c>
      <c r="D9213" t="s">
        <v>66</v>
      </c>
      <c r="E9213" t="s">
        <v>32</v>
      </c>
      <c r="F9213" t="s">
        <v>12</v>
      </c>
      <c r="G9213" t="s">
        <v>67</v>
      </c>
      <c r="H9213" t="s">
        <v>54</v>
      </c>
      <c r="I9213" t="s">
        <v>80</v>
      </c>
      <c r="J9213" t="s">
        <v>15</v>
      </c>
      <c r="K9213" t="s">
        <v>17958</v>
      </c>
      <c r="L9213" t="s">
        <v>27</v>
      </c>
      <c r="M9213">
        <v>2</v>
      </c>
      <c r="N9213" t="s">
        <v>101</v>
      </c>
      <c r="O9213" s="1">
        <v>45622</v>
      </c>
      <c r="P9213" s="1">
        <v>45653</v>
      </c>
      <c r="Q9213">
        <v>556</v>
      </c>
      <c r="R9213">
        <v>8.1999999999999993</v>
      </c>
      <c r="S9213" t="s">
        <v>73</v>
      </c>
    </row>
    <row r="9214" spans="1:19" x14ac:dyDescent="0.3">
      <c r="A9214" t="s">
        <v>17959</v>
      </c>
      <c r="B9214" t="s">
        <v>176</v>
      </c>
      <c r="C9214" s="2">
        <v>131679</v>
      </c>
      <c r="D9214" t="s">
        <v>51</v>
      </c>
      <c r="E9214" t="s">
        <v>11</v>
      </c>
      <c r="F9214" t="s">
        <v>12</v>
      </c>
      <c r="G9214" t="s">
        <v>53</v>
      </c>
      <c r="H9214" t="s">
        <v>35</v>
      </c>
      <c r="I9214" t="s">
        <v>53</v>
      </c>
      <c r="J9214" t="s">
        <v>15</v>
      </c>
      <c r="K9214" t="s">
        <v>17960</v>
      </c>
      <c r="L9214" t="s">
        <v>17</v>
      </c>
      <c r="M9214">
        <v>7</v>
      </c>
      <c r="N9214" t="s">
        <v>116</v>
      </c>
      <c r="O9214" s="1">
        <v>45330</v>
      </c>
      <c r="P9214" s="1">
        <v>45376</v>
      </c>
      <c r="Q9214">
        <v>1049</v>
      </c>
      <c r="R9214">
        <v>6.4</v>
      </c>
      <c r="S9214" t="s">
        <v>78</v>
      </c>
    </row>
    <row r="9215" spans="1:19" x14ac:dyDescent="0.3">
      <c r="A9215" t="s">
        <v>17961</v>
      </c>
      <c r="B9215" t="s">
        <v>9</v>
      </c>
      <c r="C9215" s="2">
        <v>126294</v>
      </c>
      <c r="D9215" t="s">
        <v>10</v>
      </c>
      <c r="E9215" t="s">
        <v>32</v>
      </c>
      <c r="F9215" t="s">
        <v>33</v>
      </c>
      <c r="G9215" t="s">
        <v>126</v>
      </c>
      <c r="H9215" t="s">
        <v>35</v>
      </c>
      <c r="I9215" t="s">
        <v>126</v>
      </c>
      <c r="J9215" t="s">
        <v>15</v>
      </c>
      <c r="K9215" t="s">
        <v>17962</v>
      </c>
      <c r="L9215" t="s">
        <v>46</v>
      </c>
      <c r="M9215">
        <v>4</v>
      </c>
      <c r="N9215" t="s">
        <v>116</v>
      </c>
      <c r="O9215" s="1">
        <v>45719</v>
      </c>
      <c r="P9215" s="1">
        <v>45761</v>
      </c>
      <c r="Q9215">
        <v>1493</v>
      </c>
      <c r="R9215">
        <v>8</v>
      </c>
      <c r="S9215" t="s">
        <v>174</v>
      </c>
    </row>
    <row r="9216" spans="1:19" x14ac:dyDescent="0.3">
      <c r="A9216" t="s">
        <v>17963</v>
      </c>
      <c r="B9216" t="s">
        <v>43</v>
      </c>
      <c r="C9216" s="2">
        <v>88157</v>
      </c>
      <c r="D9216" t="s">
        <v>10</v>
      </c>
      <c r="E9216" t="s">
        <v>32</v>
      </c>
      <c r="F9216" t="s">
        <v>52</v>
      </c>
      <c r="G9216" t="s">
        <v>140</v>
      </c>
      <c r="H9216" t="s">
        <v>54</v>
      </c>
      <c r="I9216" t="s">
        <v>140</v>
      </c>
      <c r="J9216" t="s">
        <v>25</v>
      </c>
      <c r="K9216" t="s">
        <v>17964</v>
      </c>
      <c r="L9216" t="s">
        <v>46</v>
      </c>
      <c r="M9216">
        <v>4</v>
      </c>
      <c r="N9216" t="s">
        <v>69</v>
      </c>
      <c r="O9216" s="1">
        <v>45636</v>
      </c>
      <c r="P9216" s="1">
        <v>45678</v>
      </c>
      <c r="Q9216">
        <v>1783</v>
      </c>
      <c r="R9216">
        <v>7.6</v>
      </c>
      <c r="S9216" t="s">
        <v>227</v>
      </c>
    </row>
    <row r="9217" spans="1:19" x14ac:dyDescent="0.3">
      <c r="A9217" t="s">
        <v>17965</v>
      </c>
      <c r="B9217" t="s">
        <v>9</v>
      </c>
      <c r="C9217" s="2">
        <v>89567</v>
      </c>
      <c r="D9217" t="s">
        <v>10</v>
      </c>
      <c r="E9217" t="s">
        <v>22</v>
      </c>
      <c r="F9217" t="s">
        <v>33</v>
      </c>
      <c r="G9217" t="s">
        <v>55</v>
      </c>
      <c r="H9217" t="s">
        <v>35</v>
      </c>
      <c r="I9217" t="s">
        <v>55</v>
      </c>
      <c r="J9217" t="s">
        <v>37</v>
      </c>
      <c r="K9217" t="s">
        <v>17966</v>
      </c>
      <c r="L9217" t="s">
        <v>17</v>
      </c>
      <c r="M9217" t="s">
        <v>37</v>
      </c>
      <c r="N9217" t="s">
        <v>108</v>
      </c>
      <c r="O9217" s="1">
        <v>45602</v>
      </c>
      <c r="P9217" s="1">
        <v>45650</v>
      </c>
      <c r="Q9217">
        <v>706</v>
      </c>
      <c r="R9217">
        <v>9.5</v>
      </c>
      <c r="S9217" t="s">
        <v>117</v>
      </c>
    </row>
    <row r="9218" spans="1:19" x14ac:dyDescent="0.3">
      <c r="A9218" t="s">
        <v>17967</v>
      </c>
      <c r="B9218" t="s">
        <v>183</v>
      </c>
      <c r="C9218" s="2">
        <v>54206</v>
      </c>
      <c r="D9218" t="s">
        <v>10</v>
      </c>
      <c r="E9218" t="s">
        <v>32</v>
      </c>
      <c r="F9218" t="s">
        <v>99</v>
      </c>
      <c r="G9218" t="s">
        <v>80</v>
      </c>
      <c r="H9218" t="s">
        <v>54</v>
      </c>
      <c r="I9218" t="s">
        <v>80</v>
      </c>
      <c r="J9218" t="s">
        <v>25</v>
      </c>
      <c r="K9218" t="s">
        <v>17968</v>
      </c>
      <c r="L9218" t="s">
        <v>17</v>
      </c>
      <c r="M9218">
        <v>4</v>
      </c>
      <c r="N9218" t="s">
        <v>122</v>
      </c>
      <c r="O9218" s="1">
        <v>45333</v>
      </c>
      <c r="P9218" s="1">
        <v>45352</v>
      </c>
      <c r="Q9218">
        <v>1501</v>
      </c>
      <c r="R9218">
        <v>7.9</v>
      </c>
      <c r="S9218" t="s">
        <v>70</v>
      </c>
    </row>
    <row r="9219" spans="1:19" x14ac:dyDescent="0.3">
      <c r="A9219" t="s">
        <v>17969</v>
      </c>
      <c r="B9219" t="s">
        <v>176</v>
      </c>
      <c r="C9219" s="2">
        <v>251830</v>
      </c>
      <c r="D9219" t="s">
        <v>10</v>
      </c>
      <c r="E9219" t="s">
        <v>88</v>
      </c>
      <c r="F9219" t="s">
        <v>52</v>
      </c>
      <c r="G9219" t="s">
        <v>34</v>
      </c>
      <c r="H9219" t="s">
        <v>14</v>
      </c>
      <c r="I9219" t="s">
        <v>60</v>
      </c>
      <c r="J9219" t="s">
        <v>37</v>
      </c>
      <c r="K9219" t="s">
        <v>17970</v>
      </c>
      <c r="L9219" t="s">
        <v>17</v>
      </c>
      <c r="M9219">
        <v>15</v>
      </c>
      <c r="N9219" t="s">
        <v>77</v>
      </c>
      <c r="O9219" s="1">
        <v>45358</v>
      </c>
      <c r="P9219" s="1">
        <v>45391</v>
      </c>
      <c r="Q9219">
        <v>1556</v>
      </c>
      <c r="R9219">
        <v>7.5</v>
      </c>
      <c r="S9219" t="s">
        <v>234</v>
      </c>
    </row>
    <row r="9220" spans="1:19" x14ac:dyDescent="0.3">
      <c r="A9220" t="s">
        <v>17971</v>
      </c>
      <c r="B9220" t="s">
        <v>103</v>
      </c>
      <c r="C9220" s="2">
        <v>88533</v>
      </c>
      <c r="D9220" t="s">
        <v>66</v>
      </c>
      <c r="E9220" t="s">
        <v>22</v>
      </c>
      <c r="F9220" t="s">
        <v>99</v>
      </c>
      <c r="G9220" t="s">
        <v>67</v>
      </c>
      <c r="H9220" t="s">
        <v>35</v>
      </c>
      <c r="I9220" t="s">
        <v>67</v>
      </c>
      <c r="J9220" t="s">
        <v>25</v>
      </c>
      <c r="K9220" t="s">
        <v>4193</v>
      </c>
      <c r="L9220" t="s">
        <v>27</v>
      </c>
      <c r="M9220">
        <v>1</v>
      </c>
      <c r="N9220" t="s">
        <v>18</v>
      </c>
      <c r="O9220" s="1">
        <v>45428</v>
      </c>
      <c r="P9220" s="1">
        <v>45459</v>
      </c>
      <c r="Q9220">
        <v>610</v>
      </c>
      <c r="R9220">
        <v>5.3</v>
      </c>
      <c r="S9220" t="s">
        <v>93</v>
      </c>
    </row>
    <row r="9221" spans="1:19" x14ac:dyDescent="0.3">
      <c r="A9221" t="s">
        <v>17972</v>
      </c>
      <c r="B9221" t="s">
        <v>9</v>
      </c>
      <c r="C9221" s="2">
        <v>230794</v>
      </c>
      <c r="D9221" t="s">
        <v>10</v>
      </c>
      <c r="E9221" t="s">
        <v>88</v>
      </c>
      <c r="F9221" t="s">
        <v>12</v>
      </c>
      <c r="G9221" t="s">
        <v>84</v>
      </c>
      <c r="H9221" t="s">
        <v>14</v>
      </c>
      <c r="I9221" t="s">
        <v>13</v>
      </c>
      <c r="J9221" t="s">
        <v>25</v>
      </c>
      <c r="K9221" t="s">
        <v>17973</v>
      </c>
      <c r="L9221" t="s">
        <v>46</v>
      </c>
      <c r="M9221">
        <v>14</v>
      </c>
      <c r="N9221" t="s">
        <v>116</v>
      </c>
      <c r="O9221" s="1">
        <v>45652</v>
      </c>
      <c r="P9221" s="1">
        <v>45672</v>
      </c>
      <c r="Q9221">
        <v>1739</v>
      </c>
      <c r="R9221">
        <v>9.6</v>
      </c>
      <c r="S9221" t="s">
        <v>112</v>
      </c>
    </row>
    <row r="9222" spans="1:19" x14ac:dyDescent="0.3">
      <c r="A9222" t="s">
        <v>17974</v>
      </c>
      <c r="B9222" t="s">
        <v>130</v>
      </c>
      <c r="C9222" s="2">
        <v>190470</v>
      </c>
      <c r="D9222" t="s">
        <v>10</v>
      </c>
      <c r="E9222" t="s">
        <v>88</v>
      </c>
      <c r="F9222" t="s">
        <v>12</v>
      </c>
      <c r="G9222" t="s">
        <v>95</v>
      </c>
      <c r="H9222" t="s">
        <v>54</v>
      </c>
      <c r="I9222" t="s">
        <v>95</v>
      </c>
      <c r="J9222" t="s">
        <v>37</v>
      </c>
      <c r="K9222" t="s">
        <v>17975</v>
      </c>
      <c r="L9222" t="s">
        <v>17</v>
      </c>
      <c r="M9222">
        <v>15</v>
      </c>
      <c r="N9222" t="s">
        <v>122</v>
      </c>
      <c r="O9222" s="1">
        <v>45685</v>
      </c>
      <c r="P9222" s="1">
        <v>45723</v>
      </c>
      <c r="Q9222">
        <v>1089</v>
      </c>
      <c r="R9222">
        <v>7.2</v>
      </c>
      <c r="S9222" t="s">
        <v>29</v>
      </c>
    </row>
    <row r="9223" spans="1:19" x14ac:dyDescent="0.3">
      <c r="A9223" t="s">
        <v>17976</v>
      </c>
      <c r="B9223" t="s">
        <v>256</v>
      </c>
      <c r="C9223" s="2">
        <v>160404</v>
      </c>
      <c r="D9223" t="s">
        <v>66</v>
      </c>
      <c r="E9223" t="s">
        <v>11</v>
      </c>
      <c r="F9223" t="s">
        <v>99</v>
      </c>
      <c r="G9223" t="s">
        <v>67</v>
      </c>
      <c r="H9223" t="s">
        <v>14</v>
      </c>
      <c r="I9223" t="s">
        <v>140</v>
      </c>
      <c r="J9223" t="s">
        <v>25</v>
      </c>
      <c r="K9223" t="s">
        <v>17977</v>
      </c>
      <c r="L9223" t="s">
        <v>39</v>
      </c>
      <c r="M9223">
        <v>6</v>
      </c>
      <c r="N9223" t="s">
        <v>122</v>
      </c>
      <c r="O9223" s="1">
        <v>45333</v>
      </c>
      <c r="P9223" s="1">
        <v>45361</v>
      </c>
      <c r="Q9223">
        <v>1363</v>
      </c>
      <c r="R9223">
        <v>6.8</v>
      </c>
      <c r="S9223" t="s">
        <v>48</v>
      </c>
    </row>
    <row r="9224" spans="1:19" x14ac:dyDescent="0.3">
      <c r="A9224" t="s">
        <v>17978</v>
      </c>
      <c r="B9224" t="s">
        <v>9</v>
      </c>
      <c r="C9224" s="2">
        <v>153744</v>
      </c>
      <c r="D9224" t="s">
        <v>10</v>
      </c>
      <c r="E9224" t="s">
        <v>88</v>
      </c>
      <c r="F9224" t="s">
        <v>52</v>
      </c>
      <c r="G9224" t="s">
        <v>80</v>
      </c>
      <c r="H9224" t="s">
        <v>14</v>
      </c>
      <c r="I9224" t="s">
        <v>13</v>
      </c>
      <c r="J9224" t="s">
        <v>25</v>
      </c>
      <c r="K9224" t="s">
        <v>17979</v>
      </c>
      <c r="L9224" t="s">
        <v>39</v>
      </c>
      <c r="M9224">
        <v>12</v>
      </c>
      <c r="N9224" t="s">
        <v>149</v>
      </c>
      <c r="O9224" s="1">
        <v>45652</v>
      </c>
      <c r="P9224" s="1">
        <v>45692</v>
      </c>
      <c r="Q9224">
        <v>1220</v>
      </c>
      <c r="R9224">
        <v>5.8</v>
      </c>
      <c r="S9224" t="s">
        <v>234</v>
      </c>
    </row>
    <row r="9225" spans="1:19" x14ac:dyDescent="0.3">
      <c r="A9225" t="s">
        <v>17980</v>
      </c>
      <c r="B9225" t="s">
        <v>75</v>
      </c>
      <c r="C9225" s="2">
        <v>101699</v>
      </c>
      <c r="D9225" t="s">
        <v>10</v>
      </c>
      <c r="E9225" t="s">
        <v>11</v>
      </c>
      <c r="F9225" t="s">
        <v>52</v>
      </c>
      <c r="G9225" t="s">
        <v>13</v>
      </c>
      <c r="H9225" t="s">
        <v>14</v>
      </c>
      <c r="I9225" t="s">
        <v>13</v>
      </c>
      <c r="J9225" t="s">
        <v>15</v>
      </c>
      <c r="K9225" t="s">
        <v>17981</v>
      </c>
      <c r="L9225" t="s">
        <v>27</v>
      </c>
      <c r="M9225">
        <v>7</v>
      </c>
      <c r="N9225" t="s">
        <v>101</v>
      </c>
      <c r="O9225" s="1">
        <v>45692</v>
      </c>
      <c r="P9225" s="1">
        <v>45713</v>
      </c>
      <c r="Q9225">
        <v>1943</v>
      </c>
      <c r="R9225">
        <v>8</v>
      </c>
      <c r="S9225" t="s">
        <v>73</v>
      </c>
    </row>
    <row r="9226" spans="1:19" x14ac:dyDescent="0.3">
      <c r="A9226" t="s">
        <v>17982</v>
      </c>
      <c r="B9226" t="s">
        <v>75</v>
      </c>
      <c r="C9226" s="2">
        <v>183404</v>
      </c>
      <c r="D9226" t="s">
        <v>10</v>
      </c>
      <c r="E9226" t="s">
        <v>88</v>
      </c>
      <c r="F9226" t="s">
        <v>99</v>
      </c>
      <c r="G9226" t="s">
        <v>44</v>
      </c>
      <c r="H9226" t="s">
        <v>35</v>
      </c>
      <c r="I9226" t="s">
        <v>34</v>
      </c>
      <c r="J9226" t="s">
        <v>25</v>
      </c>
      <c r="K9226" t="s">
        <v>17983</v>
      </c>
      <c r="L9226" t="s">
        <v>17</v>
      </c>
      <c r="M9226">
        <v>18</v>
      </c>
      <c r="N9226" t="s">
        <v>97</v>
      </c>
      <c r="O9226" s="1">
        <v>45530</v>
      </c>
      <c r="P9226" s="1">
        <v>45598</v>
      </c>
      <c r="Q9226">
        <v>966</v>
      </c>
      <c r="R9226">
        <v>7.9</v>
      </c>
      <c r="S9226" t="s">
        <v>78</v>
      </c>
    </row>
    <row r="9227" spans="1:19" x14ac:dyDescent="0.3">
      <c r="A9227" t="s">
        <v>17984</v>
      </c>
      <c r="B9227" t="s">
        <v>183</v>
      </c>
      <c r="C9227" s="2">
        <v>201093</v>
      </c>
      <c r="D9227" t="s">
        <v>10</v>
      </c>
      <c r="E9227" t="s">
        <v>88</v>
      </c>
      <c r="F9227" t="s">
        <v>12</v>
      </c>
      <c r="G9227" t="s">
        <v>126</v>
      </c>
      <c r="H9227" t="s">
        <v>54</v>
      </c>
      <c r="I9227" t="s">
        <v>24</v>
      </c>
      <c r="J9227" t="s">
        <v>15</v>
      </c>
      <c r="K9227" t="s">
        <v>17985</v>
      </c>
      <c r="L9227" t="s">
        <v>39</v>
      </c>
      <c r="M9227">
        <v>19</v>
      </c>
      <c r="N9227" t="s">
        <v>122</v>
      </c>
      <c r="O9227" s="1">
        <v>45622</v>
      </c>
      <c r="P9227" s="1">
        <v>45681</v>
      </c>
      <c r="Q9227">
        <v>1919</v>
      </c>
      <c r="R9227">
        <v>8</v>
      </c>
      <c r="S9227" t="s">
        <v>234</v>
      </c>
    </row>
    <row r="9228" spans="1:19" x14ac:dyDescent="0.3">
      <c r="A9228" t="s">
        <v>17986</v>
      </c>
      <c r="B9228" t="s">
        <v>59</v>
      </c>
      <c r="C9228" s="2">
        <v>58984</v>
      </c>
      <c r="D9228" t="s">
        <v>10</v>
      </c>
      <c r="E9228" t="s">
        <v>32</v>
      </c>
      <c r="F9228" t="s">
        <v>52</v>
      </c>
      <c r="G9228" t="s">
        <v>36</v>
      </c>
      <c r="H9228" t="s">
        <v>14</v>
      </c>
      <c r="I9228" t="s">
        <v>53</v>
      </c>
      <c r="J9228" t="s">
        <v>15</v>
      </c>
      <c r="K9228" t="s">
        <v>17987</v>
      </c>
      <c r="L9228" t="s">
        <v>27</v>
      </c>
      <c r="M9228">
        <v>3</v>
      </c>
      <c r="N9228" t="s">
        <v>90</v>
      </c>
      <c r="O9228" s="1">
        <v>45516</v>
      </c>
      <c r="P9228" s="1">
        <v>45540</v>
      </c>
      <c r="Q9228">
        <v>1938</v>
      </c>
      <c r="R9228">
        <v>5.8</v>
      </c>
      <c r="S9228" t="s">
        <v>70</v>
      </c>
    </row>
    <row r="9229" spans="1:19" x14ac:dyDescent="0.3">
      <c r="A9229" t="s">
        <v>17988</v>
      </c>
      <c r="B9229" t="s">
        <v>119</v>
      </c>
      <c r="C9229" s="2">
        <v>86424</v>
      </c>
      <c r="D9229" t="s">
        <v>10</v>
      </c>
      <c r="E9229" t="s">
        <v>22</v>
      </c>
      <c r="F9229" t="s">
        <v>52</v>
      </c>
      <c r="G9229" t="s">
        <v>126</v>
      </c>
      <c r="H9229" t="s">
        <v>14</v>
      </c>
      <c r="I9229" t="s">
        <v>126</v>
      </c>
      <c r="J9229" t="s">
        <v>37</v>
      </c>
      <c r="K9229" t="s">
        <v>17989</v>
      </c>
      <c r="L9229" t="s">
        <v>39</v>
      </c>
      <c r="M9229">
        <v>1</v>
      </c>
      <c r="N9229" t="s">
        <v>90</v>
      </c>
      <c r="O9229" s="1">
        <v>45490</v>
      </c>
      <c r="P9229" s="1">
        <v>45538</v>
      </c>
      <c r="Q9229">
        <v>2115</v>
      </c>
      <c r="R9229">
        <v>5.5</v>
      </c>
      <c r="S9229" t="s">
        <v>29</v>
      </c>
    </row>
    <row r="9230" spans="1:19" x14ac:dyDescent="0.3">
      <c r="A9230" t="s">
        <v>17990</v>
      </c>
      <c r="B9230" t="s">
        <v>110</v>
      </c>
      <c r="C9230" s="2">
        <v>244951</v>
      </c>
      <c r="D9230" t="s">
        <v>10</v>
      </c>
      <c r="E9230" t="s">
        <v>88</v>
      </c>
      <c r="F9230" t="s">
        <v>99</v>
      </c>
      <c r="G9230" t="s">
        <v>55</v>
      </c>
      <c r="H9230" t="s">
        <v>14</v>
      </c>
      <c r="I9230" t="s">
        <v>55</v>
      </c>
      <c r="J9230" t="s">
        <v>25</v>
      </c>
      <c r="K9230" t="s">
        <v>17991</v>
      </c>
      <c r="L9230" t="s">
        <v>27</v>
      </c>
      <c r="M9230">
        <v>15</v>
      </c>
      <c r="N9230" t="s">
        <v>86</v>
      </c>
      <c r="O9230" s="1">
        <v>45442</v>
      </c>
      <c r="P9230" s="1">
        <v>45466</v>
      </c>
      <c r="Q9230">
        <v>811</v>
      </c>
      <c r="R9230">
        <v>5.3</v>
      </c>
      <c r="S9230" t="s">
        <v>19</v>
      </c>
    </row>
    <row r="9231" spans="1:19" x14ac:dyDescent="0.3">
      <c r="A9231" t="s">
        <v>17992</v>
      </c>
      <c r="B9231" t="s">
        <v>9</v>
      </c>
      <c r="C9231" s="2">
        <v>222230</v>
      </c>
      <c r="D9231" t="s">
        <v>10</v>
      </c>
      <c r="E9231" t="s">
        <v>88</v>
      </c>
      <c r="F9231" t="s">
        <v>12</v>
      </c>
      <c r="G9231" t="s">
        <v>153</v>
      </c>
      <c r="H9231" t="s">
        <v>14</v>
      </c>
      <c r="I9231" t="s">
        <v>153</v>
      </c>
      <c r="J9231" t="s">
        <v>37</v>
      </c>
      <c r="K9231" t="s">
        <v>17993</v>
      </c>
      <c r="L9231" t="s">
        <v>17</v>
      </c>
      <c r="M9231">
        <v>17</v>
      </c>
      <c r="N9231" t="s">
        <v>28</v>
      </c>
      <c r="O9231" s="1">
        <v>45360</v>
      </c>
      <c r="P9231" s="1">
        <v>45429</v>
      </c>
      <c r="Q9231">
        <v>1985</v>
      </c>
      <c r="R9231">
        <v>7.8</v>
      </c>
      <c r="S9231" t="s">
        <v>174</v>
      </c>
    </row>
    <row r="9232" spans="1:19" x14ac:dyDescent="0.3">
      <c r="A9232" t="s">
        <v>17994</v>
      </c>
      <c r="B9232" t="s">
        <v>43</v>
      </c>
      <c r="C9232" s="2">
        <v>83654</v>
      </c>
      <c r="D9232" t="s">
        <v>10</v>
      </c>
      <c r="E9232" t="s">
        <v>11</v>
      </c>
      <c r="F9232" t="s">
        <v>12</v>
      </c>
      <c r="G9232" t="s">
        <v>36</v>
      </c>
      <c r="H9232" t="s">
        <v>54</v>
      </c>
      <c r="I9232" t="s">
        <v>36</v>
      </c>
      <c r="J9232" t="s">
        <v>15</v>
      </c>
      <c r="K9232" t="s">
        <v>17995</v>
      </c>
      <c r="L9232" t="s">
        <v>17</v>
      </c>
      <c r="M9232">
        <v>6</v>
      </c>
      <c r="N9232" t="s">
        <v>101</v>
      </c>
      <c r="O9232" s="1">
        <v>45362</v>
      </c>
      <c r="P9232" s="1">
        <v>45412</v>
      </c>
      <c r="Q9232">
        <v>2379</v>
      </c>
      <c r="R9232">
        <v>8.8000000000000007</v>
      </c>
      <c r="S9232" t="s">
        <v>128</v>
      </c>
    </row>
    <row r="9233" spans="1:19" x14ac:dyDescent="0.3">
      <c r="A9233" t="s">
        <v>17996</v>
      </c>
      <c r="B9233" t="s">
        <v>75</v>
      </c>
      <c r="C9233" s="2">
        <v>36986</v>
      </c>
      <c r="D9233" t="s">
        <v>10</v>
      </c>
      <c r="E9233" t="s">
        <v>22</v>
      </c>
      <c r="F9233" t="s">
        <v>12</v>
      </c>
      <c r="G9233" t="s">
        <v>13</v>
      </c>
      <c r="H9233" t="s">
        <v>54</v>
      </c>
      <c r="I9233" t="s">
        <v>13</v>
      </c>
      <c r="J9233" t="s">
        <v>37</v>
      </c>
      <c r="K9233" t="s">
        <v>17997</v>
      </c>
      <c r="L9233" t="s">
        <v>27</v>
      </c>
      <c r="M9233" t="s">
        <v>37</v>
      </c>
      <c r="N9233" t="s">
        <v>108</v>
      </c>
      <c r="O9233" s="1">
        <v>45680</v>
      </c>
      <c r="P9233" s="1">
        <v>45718</v>
      </c>
      <c r="Q9233">
        <v>2067</v>
      </c>
      <c r="R9233">
        <v>8.9</v>
      </c>
      <c r="S9233" t="s">
        <v>112</v>
      </c>
    </row>
    <row r="9234" spans="1:19" x14ac:dyDescent="0.3">
      <c r="A9234" t="s">
        <v>17998</v>
      </c>
      <c r="B9234" t="s">
        <v>103</v>
      </c>
      <c r="C9234" s="2">
        <v>64894</v>
      </c>
      <c r="D9234" t="s">
        <v>10</v>
      </c>
      <c r="E9234" t="s">
        <v>22</v>
      </c>
      <c r="F9234" t="s">
        <v>52</v>
      </c>
      <c r="G9234" t="s">
        <v>44</v>
      </c>
      <c r="H9234" t="s">
        <v>35</v>
      </c>
      <c r="I9234" t="s">
        <v>23</v>
      </c>
      <c r="J9234" t="s">
        <v>25</v>
      </c>
      <c r="K9234" t="s">
        <v>17999</v>
      </c>
      <c r="L9234" t="s">
        <v>17</v>
      </c>
      <c r="M9234" t="s">
        <v>37</v>
      </c>
      <c r="N9234" t="s">
        <v>62</v>
      </c>
      <c r="O9234" s="1">
        <v>45580</v>
      </c>
      <c r="P9234" s="1">
        <v>45620</v>
      </c>
      <c r="Q9234">
        <v>822</v>
      </c>
      <c r="R9234">
        <v>6.3</v>
      </c>
      <c r="S9234" t="s">
        <v>63</v>
      </c>
    </row>
    <row r="9235" spans="1:19" x14ac:dyDescent="0.3">
      <c r="A9235" t="s">
        <v>18000</v>
      </c>
      <c r="B9235" t="s">
        <v>31</v>
      </c>
      <c r="C9235" s="2">
        <v>79205</v>
      </c>
      <c r="D9235" t="s">
        <v>10</v>
      </c>
      <c r="E9235" t="s">
        <v>11</v>
      </c>
      <c r="F9235" t="s">
        <v>33</v>
      </c>
      <c r="G9235" t="s">
        <v>44</v>
      </c>
      <c r="H9235" t="s">
        <v>54</v>
      </c>
      <c r="I9235" t="s">
        <v>23</v>
      </c>
      <c r="J9235" t="s">
        <v>15</v>
      </c>
      <c r="K9235" t="s">
        <v>18001</v>
      </c>
      <c r="L9235" t="s">
        <v>27</v>
      </c>
      <c r="M9235">
        <v>8</v>
      </c>
      <c r="N9235" t="s">
        <v>108</v>
      </c>
      <c r="O9235" s="1">
        <v>45545</v>
      </c>
      <c r="P9235" s="1">
        <v>45572</v>
      </c>
      <c r="Q9235">
        <v>1954</v>
      </c>
      <c r="R9235">
        <v>7.8</v>
      </c>
      <c r="S9235" t="s">
        <v>29</v>
      </c>
    </row>
    <row r="9236" spans="1:19" x14ac:dyDescent="0.3">
      <c r="A9236" t="s">
        <v>18002</v>
      </c>
      <c r="B9236" t="s">
        <v>119</v>
      </c>
      <c r="C9236" s="2">
        <v>93137</v>
      </c>
      <c r="D9236" t="s">
        <v>10</v>
      </c>
      <c r="E9236" t="s">
        <v>11</v>
      </c>
      <c r="F9236" t="s">
        <v>12</v>
      </c>
      <c r="G9236" t="s">
        <v>80</v>
      </c>
      <c r="H9236" t="s">
        <v>35</v>
      </c>
      <c r="I9236" t="s">
        <v>67</v>
      </c>
      <c r="J9236" t="s">
        <v>15</v>
      </c>
      <c r="K9236" t="s">
        <v>18003</v>
      </c>
      <c r="L9236" t="s">
        <v>46</v>
      </c>
      <c r="M9236">
        <v>5</v>
      </c>
      <c r="N9236" t="s">
        <v>149</v>
      </c>
      <c r="O9236" s="1">
        <v>45348</v>
      </c>
      <c r="P9236" s="1">
        <v>45407</v>
      </c>
      <c r="Q9236">
        <v>2090</v>
      </c>
      <c r="R9236">
        <v>6.9</v>
      </c>
      <c r="S9236" t="s">
        <v>227</v>
      </c>
    </row>
    <row r="9237" spans="1:19" x14ac:dyDescent="0.3">
      <c r="A9237" t="s">
        <v>18004</v>
      </c>
      <c r="B9237" t="s">
        <v>161</v>
      </c>
      <c r="C9237" s="2">
        <v>83503</v>
      </c>
      <c r="D9237" t="s">
        <v>51</v>
      </c>
      <c r="E9237" t="s">
        <v>32</v>
      </c>
      <c r="F9237" t="s">
        <v>99</v>
      </c>
      <c r="G9237" t="s">
        <v>120</v>
      </c>
      <c r="H9237" t="s">
        <v>14</v>
      </c>
      <c r="I9237" t="s">
        <v>120</v>
      </c>
      <c r="J9237" t="s">
        <v>15</v>
      </c>
      <c r="K9237" t="s">
        <v>18005</v>
      </c>
      <c r="L9237" t="s">
        <v>39</v>
      </c>
      <c r="M9237">
        <v>4</v>
      </c>
      <c r="N9237" t="s">
        <v>47</v>
      </c>
      <c r="O9237" s="1">
        <v>45522</v>
      </c>
      <c r="P9237" s="1">
        <v>45584</v>
      </c>
      <c r="Q9237">
        <v>1922</v>
      </c>
      <c r="R9237">
        <v>6.9</v>
      </c>
      <c r="S9237" t="s">
        <v>29</v>
      </c>
    </row>
    <row r="9238" spans="1:19" x14ac:dyDescent="0.3">
      <c r="A9238" t="s">
        <v>18006</v>
      </c>
      <c r="B9238" t="s">
        <v>161</v>
      </c>
      <c r="C9238" s="2">
        <v>77692</v>
      </c>
      <c r="D9238" t="s">
        <v>51</v>
      </c>
      <c r="E9238" t="s">
        <v>32</v>
      </c>
      <c r="F9238" t="s">
        <v>33</v>
      </c>
      <c r="G9238" t="s">
        <v>60</v>
      </c>
      <c r="H9238" t="s">
        <v>14</v>
      </c>
      <c r="I9238" t="s">
        <v>13</v>
      </c>
      <c r="J9238" t="s">
        <v>25</v>
      </c>
      <c r="K9238" t="s">
        <v>18007</v>
      </c>
      <c r="L9238" t="s">
        <v>27</v>
      </c>
      <c r="M9238">
        <v>4</v>
      </c>
      <c r="N9238" t="s">
        <v>62</v>
      </c>
      <c r="O9238" s="1">
        <v>45377</v>
      </c>
      <c r="P9238" s="1">
        <v>45414</v>
      </c>
      <c r="Q9238">
        <v>2362</v>
      </c>
      <c r="R9238">
        <v>8.1999999999999993</v>
      </c>
      <c r="S9238" t="s">
        <v>128</v>
      </c>
    </row>
    <row r="9239" spans="1:19" x14ac:dyDescent="0.3">
      <c r="A9239" t="s">
        <v>18008</v>
      </c>
      <c r="B9239" t="s">
        <v>114</v>
      </c>
      <c r="C9239" s="2">
        <v>65169</v>
      </c>
      <c r="D9239" t="s">
        <v>51</v>
      </c>
      <c r="E9239" t="s">
        <v>22</v>
      </c>
      <c r="F9239" t="s">
        <v>33</v>
      </c>
      <c r="G9239" t="s">
        <v>53</v>
      </c>
      <c r="H9239" t="s">
        <v>35</v>
      </c>
      <c r="I9239" t="s">
        <v>53</v>
      </c>
      <c r="J9239" t="s">
        <v>15</v>
      </c>
      <c r="K9239" t="s">
        <v>18009</v>
      </c>
      <c r="L9239" t="s">
        <v>27</v>
      </c>
      <c r="M9239">
        <v>1</v>
      </c>
      <c r="N9239" t="s">
        <v>18</v>
      </c>
      <c r="O9239" s="1">
        <v>45305</v>
      </c>
      <c r="P9239" s="1">
        <v>45330</v>
      </c>
      <c r="Q9239">
        <v>2438</v>
      </c>
      <c r="R9239">
        <v>8.9</v>
      </c>
      <c r="S9239" t="s">
        <v>227</v>
      </c>
    </row>
    <row r="9240" spans="1:19" x14ac:dyDescent="0.3">
      <c r="A9240" t="s">
        <v>18010</v>
      </c>
      <c r="B9240" t="s">
        <v>110</v>
      </c>
      <c r="C9240" s="2">
        <v>83743</v>
      </c>
      <c r="D9240" t="s">
        <v>10</v>
      </c>
      <c r="E9240" t="s">
        <v>11</v>
      </c>
      <c r="F9240" t="s">
        <v>12</v>
      </c>
      <c r="G9240" t="s">
        <v>44</v>
      </c>
      <c r="H9240" t="s">
        <v>54</v>
      </c>
      <c r="I9240" t="s">
        <v>44</v>
      </c>
      <c r="J9240" t="s">
        <v>25</v>
      </c>
      <c r="K9240" t="s">
        <v>18011</v>
      </c>
      <c r="L9240" t="s">
        <v>17</v>
      </c>
      <c r="M9240">
        <v>5</v>
      </c>
      <c r="N9240" t="s">
        <v>62</v>
      </c>
      <c r="O9240" s="1">
        <v>45522</v>
      </c>
      <c r="P9240" s="1">
        <v>45544</v>
      </c>
      <c r="Q9240">
        <v>568</v>
      </c>
      <c r="R9240">
        <v>9.6999999999999993</v>
      </c>
      <c r="S9240" t="s">
        <v>117</v>
      </c>
    </row>
    <row r="9241" spans="1:19" x14ac:dyDescent="0.3">
      <c r="A9241" t="s">
        <v>18012</v>
      </c>
      <c r="B9241" t="s">
        <v>119</v>
      </c>
      <c r="C9241" s="2">
        <v>62349</v>
      </c>
      <c r="D9241" t="s">
        <v>10</v>
      </c>
      <c r="E9241" t="s">
        <v>22</v>
      </c>
      <c r="F9241" t="s">
        <v>33</v>
      </c>
      <c r="G9241" t="s">
        <v>23</v>
      </c>
      <c r="H9241" t="s">
        <v>54</v>
      </c>
      <c r="I9241" t="s">
        <v>23</v>
      </c>
      <c r="J9241" t="s">
        <v>25</v>
      </c>
      <c r="K9241" t="s">
        <v>18013</v>
      </c>
      <c r="L9241" t="s">
        <v>17</v>
      </c>
      <c r="M9241">
        <v>1</v>
      </c>
      <c r="N9241" t="s">
        <v>86</v>
      </c>
      <c r="O9241" s="1">
        <v>45477</v>
      </c>
      <c r="P9241" s="1">
        <v>45544</v>
      </c>
      <c r="Q9241">
        <v>1081</v>
      </c>
      <c r="R9241">
        <v>7</v>
      </c>
      <c r="S9241" t="s">
        <v>41</v>
      </c>
    </row>
    <row r="9242" spans="1:19" x14ac:dyDescent="0.3">
      <c r="A9242" t="s">
        <v>18014</v>
      </c>
      <c r="B9242" t="s">
        <v>256</v>
      </c>
      <c r="C9242" s="2">
        <v>52164</v>
      </c>
      <c r="D9242" t="s">
        <v>10</v>
      </c>
      <c r="E9242" t="s">
        <v>22</v>
      </c>
      <c r="F9242" t="s">
        <v>99</v>
      </c>
      <c r="G9242" t="s">
        <v>23</v>
      </c>
      <c r="H9242" t="s">
        <v>14</v>
      </c>
      <c r="I9242" t="s">
        <v>23</v>
      </c>
      <c r="J9242" t="s">
        <v>25</v>
      </c>
      <c r="K9242" t="s">
        <v>18015</v>
      </c>
      <c r="L9242" t="s">
        <v>39</v>
      </c>
      <c r="M9242">
        <v>1</v>
      </c>
      <c r="N9242" t="s">
        <v>116</v>
      </c>
      <c r="O9242" s="1">
        <v>45585</v>
      </c>
      <c r="P9242" s="1">
        <v>45637</v>
      </c>
      <c r="Q9242">
        <v>2365</v>
      </c>
      <c r="R9242">
        <v>9.9</v>
      </c>
      <c r="S9242" t="s">
        <v>63</v>
      </c>
    </row>
    <row r="9243" spans="1:19" x14ac:dyDescent="0.3">
      <c r="A9243" t="s">
        <v>18016</v>
      </c>
      <c r="B9243" t="s">
        <v>130</v>
      </c>
      <c r="C9243" s="2">
        <v>139052</v>
      </c>
      <c r="D9243" t="s">
        <v>10</v>
      </c>
      <c r="E9243" t="s">
        <v>88</v>
      </c>
      <c r="F9243" t="s">
        <v>52</v>
      </c>
      <c r="G9243" t="s">
        <v>140</v>
      </c>
      <c r="H9243" t="s">
        <v>54</v>
      </c>
      <c r="I9243" t="s">
        <v>140</v>
      </c>
      <c r="J9243" t="s">
        <v>15</v>
      </c>
      <c r="K9243" t="s">
        <v>18017</v>
      </c>
      <c r="L9243" t="s">
        <v>17</v>
      </c>
      <c r="M9243">
        <v>12</v>
      </c>
      <c r="N9243" t="s">
        <v>116</v>
      </c>
      <c r="O9243" s="1">
        <v>45667</v>
      </c>
      <c r="P9243" s="1">
        <v>45716</v>
      </c>
      <c r="Q9243">
        <v>1528</v>
      </c>
      <c r="R9243">
        <v>6.5</v>
      </c>
      <c r="S9243" t="s">
        <v>227</v>
      </c>
    </row>
    <row r="9244" spans="1:19" x14ac:dyDescent="0.3">
      <c r="A9244" t="s">
        <v>18018</v>
      </c>
      <c r="B9244" t="s">
        <v>50</v>
      </c>
      <c r="C9244" s="2">
        <v>319418</v>
      </c>
      <c r="D9244" t="s">
        <v>10</v>
      </c>
      <c r="E9244" t="s">
        <v>88</v>
      </c>
      <c r="F9244" t="s">
        <v>99</v>
      </c>
      <c r="G9244" t="s">
        <v>34</v>
      </c>
      <c r="H9244" t="s">
        <v>14</v>
      </c>
      <c r="I9244" t="s">
        <v>34</v>
      </c>
      <c r="J9244" t="s">
        <v>25</v>
      </c>
      <c r="K9244" t="s">
        <v>18019</v>
      </c>
      <c r="L9244" t="s">
        <v>46</v>
      </c>
      <c r="M9244">
        <v>11</v>
      </c>
      <c r="N9244" t="s">
        <v>69</v>
      </c>
      <c r="O9244" s="1">
        <v>45419</v>
      </c>
      <c r="P9244" s="1">
        <v>45465</v>
      </c>
      <c r="Q9244">
        <v>1388</v>
      </c>
      <c r="R9244">
        <v>7.4</v>
      </c>
      <c r="S9244" t="s">
        <v>48</v>
      </c>
    </row>
    <row r="9245" spans="1:19" x14ac:dyDescent="0.3">
      <c r="A9245" t="s">
        <v>18020</v>
      </c>
      <c r="B9245" t="s">
        <v>103</v>
      </c>
      <c r="C9245" s="2">
        <v>101315</v>
      </c>
      <c r="D9245" t="s">
        <v>10</v>
      </c>
      <c r="E9245" t="s">
        <v>11</v>
      </c>
      <c r="F9245" t="s">
        <v>33</v>
      </c>
      <c r="G9245" t="s">
        <v>13</v>
      </c>
      <c r="H9245" t="s">
        <v>14</v>
      </c>
      <c r="I9245" t="s">
        <v>13</v>
      </c>
      <c r="J9245" t="s">
        <v>37</v>
      </c>
      <c r="K9245" t="s">
        <v>18021</v>
      </c>
      <c r="L9245" t="s">
        <v>46</v>
      </c>
      <c r="M9245">
        <v>7</v>
      </c>
      <c r="N9245" t="s">
        <v>116</v>
      </c>
      <c r="O9245" s="1">
        <v>45496</v>
      </c>
      <c r="P9245" s="1">
        <v>45565</v>
      </c>
      <c r="Q9245">
        <v>545</v>
      </c>
      <c r="R9245">
        <v>9.1999999999999993</v>
      </c>
      <c r="S9245" t="s">
        <v>57</v>
      </c>
    </row>
    <row r="9246" spans="1:19" x14ac:dyDescent="0.3">
      <c r="A9246" t="s">
        <v>18022</v>
      </c>
      <c r="B9246" t="s">
        <v>176</v>
      </c>
      <c r="C9246" s="2">
        <v>119666</v>
      </c>
      <c r="D9246" t="s">
        <v>66</v>
      </c>
      <c r="E9246" t="s">
        <v>11</v>
      </c>
      <c r="F9246" t="s">
        <v>12</v>
      </c>
      <c r="G9246" t="s">
        <v>67</v>
      </c>
      <c r="H9246" t="s">
        <v>54</v>
      </c>
      <c r="I9246" t="s">
        <v>67</v>
      </c>
      <c r="J9246" t="s">
        <v>37</v>
      </c>
      <c r="K9246" t="s">
        <v>18023</v>
      </c>
      <c r="L9246" t="s">
        <v>27</v>
      </c>
      <c r="M9246">
        <v>6</v>
      </c>
      <c r="N9246" t="s">
        <v>149</v>
      </c>
      <c r="O9246" s="1">
        <v>45455</v>
      </c>
      <c r="P9246" s="1">
        <v>45503</v>
      </c>
      <c r="Q9246">
        <v>679</v>
      </c>
      <c r="R9246">
        <v>6.7</v>
      </c>
      <c r="S9246" t="s">
        <v>41</v>
      </c>
    </row>
    <row r="9247" spans="1:19" x14ac:dyDescent="0.3">
      <c r="A9247" t="s">
        <v>18024</v>
      </c>
      <c r="B9247" t="s">
        <v>176</v>
      </c>
      <c r="C9247" s="2">
        <v>153182</v>
      </c>
      <c r="D9247" t="s">
        <v>10</v>
      </c>
      <c r="E9247" t="s">
        <v>11</v>
      </c>
      <c r="F9247" t="s">
        <v>99</v>
      </c>
      <c r="G9247" t="s">
        <v>95</v>
      </c>
      <c r="H9247" t="s">
        <v>35</v>
      </c>
      <c r="I9247" t="s">
        <v>95</v>
      </c>
      <c r="J9247" t="s">
        <v>37</v>
      </c>
      <c r="K9247" t="s">
        <v>18025</v>
      </c>
      <c r="L9247" t="s">
        <v>17</v>
      </c>
      <c r="M9247">
        <v>8</v>
      </c>
      <c r="N9247" t="s">
        <v>122</v>
      </c>
      <c r="O9247" s="1">
        <v>45656</v>
      </c>
      <c r="P9247" s="1">
        <v>45705</v>
      </c>
      <c r="Q9247">
        <v>1495</v>
      </c>
      <c r="R9247">
        <v>8.6999999999999993</v>
      </c>
      <c r="S9247" t="s">
        <v>117</v>
      </c>
    </row>
    <row r="9248" spans="1:19" x14ac:dyDescent="0.3">
      <c r="A9248" t="s">
        <v>18026</v>
      </c>
      <c r="B9248" t="s">
        <v>256</v>
      </c>
      <c r="C9248" s="2">
        <v>49667</v>
      </c>
      <c r="D9248" t="s">
        <v>10</v>
      </c>
      <c r="E9248" t="s">
        <v>22</v>
      </c>
      <c r="F9248" t="s">
        <v>12</v>
      </c>
      <c r="G9248" t="s">
        <v>44</v>
      </c>
      <c r="H9248" t="s">
        <v>35</v>
      </c>
      <c r="I9248" t="s">
        <v>44</v>
      </c>
      <c r="J9248" t="s">
        <v>25</v>
      </c>
      <c r="K9248" t="s">
        <v>18027</v>
      </c>
      <c r="L9248" t="s">
        <v>27</v>
      </c>
      <c r="M9248">
        <v>1</v>
      </c>
      <c r="N9248" t="s">
        <v>77</v>
      </c>
      <c r="O9248" s="1">
        <v>45385</v>
      </c>
      <c r="P9248" s="1">
        <v>45405</v>
      </c>
      <c r="Q9248">
        <v>747</v>
      </c>
      <c r="R9248">
        <v>5.3</v>
      </c>
      <c r="S9248" t="s">
        <v>48</v>
      </c>
    </row>
    <row r="9249" spans="1:19" x14ac:dyDescent="0.3">
      <c r="A9249" t="s">
        <v>18028</v>
      </c>
      <c r="B9249" t="s">
        <v>50</v>
      </c>
      <c r="C9249" s="2">
        <v>93214</v>
      </c>
      <c r="D9249" t="s">
        <v>10</v>
      </c>
      <c r="E9249" t="s">
        <v>11</v>
      </c>
      <c r="F9249" t="s">
        <v>52</v>
      </c>
      <c r="G9249" t="s">
        <v>104</v>
      </c>
      <c r="H9249" t="s">
        <v>14</v>
      </c>
      <c r="I9249" t="s">
        <v>53</v>
      </c>
      <c r="J9249" t="s">
        <v>25</v>
      </c>
      <c r="K9249" t="s">
        <v>18029</v>
      </c>
      <c r="L9249" t="s">
        <v>39</v>
      </c>
      <c r="M9249">
        <v>6</v>
      </c>
      <c r="N9249" t="s">
        <v>69</v>
      </c>
      <c r="O9249" s="1">
        <v>45700</v>
      </c>
      <c r="P9249" s="1">
        <v>45721</v>
      </c>
      <c r="Q9249">
        <v>1965</v>
      </c>
      <c r="R9249">
        <v>7</v>
      </c>
      <c r="S9249" t="s">
        <v>19</v>
      </c>
    </row>
    <row r="9250" spans="1:19" x14ac:dyDescent="0.3">
      <c r="A9250" t="s">
        <v>18030</v>
      </c>
      <c r="B9250" t="s">
        <v>114</v>
      </c>
      <c r="C9250" s="2">
        <v>110342</v>
      </c>
      <c r="D9250" t="s">
        <v>10</v>
      </c>
      <c r="E9250" t="s">
        <v>11</v>
      </c>
      <c r="F9250" t="s">
        <v>52</v>
      </c>
      <c r="G9250" t="s">
        <v>126</v>
      </c>
      <c r="H9250" t="s">
        <v>54</v>
      </c>
      <c r="I9250" t="s">
        <v>126</v>
      </c>
      <c r="J9250" t="s">
        <v>25</v>
      </c>
      <c r="K9250" t="s">
        <v>18031</v>
      </c>
      <c r="L9250" t="s">
        <v>17</v>
      </c>
      <c r="M9250">
        <v>8</v>
      </c>
      <c r="N9250" t="s">
        <v>108</v>
      </c>
      <c r="O9250" s="1">
        <v>45736</v>
      </c>
      <c r="P9250" s="1">
        <v>45752</v>
      </c>
      <c r="Q9250">
        <v>2085</v>
      </c>
      <c r="R9250">
        <v>7.8</v>
      </c>
      <c r="S9250" t="s">
        <v>48</v>
      </c>
    </row>
    <row r="9251" spans="1:19" x14ac:dyDescent="0.3">
      <c r="A9251" t="s">
        <v>18032</v>
      </c>
      <c r="B9251" t="s">
        <v>256</v>
      </c>
      <c r="C9251" s="2">
        <v>88419</v>
      </c>
      <c r="D9251" t="s">
        <v>10</v>
      </c>
      <c r="E9251" t="s">
        <v>32</v>
      </c>
      <c r="F9251" t="s">
        <v>12</v>
      </c>
      <c r="G9251" t="s">
        <v>23</v>
      </c>
      <c r="H9251" t="s">
        <v>14</v>
      </c>
      <c r="I9251" t="s">
        <v>23</v>
      </c>
      <c r="J9251" t="s">
        <v>25</v>
      </c>
      <c r="K9251" t="s">
        <v>5375</v>
      </c>
      <c r="L9251" t="s">
        <v>39</v>
      </c>
      <c r="M9251">
        <v>4</v>
      </c>
      <c r="N9251" t="s">
        <v>108</v>
      </c>
      <c r="O9251" s="1">
        <v>45317</v>
      </c>
      <c r="P9251" s="1">
        <v>45353</v>
      </c>
      <c r="Q9251">
        <v>701</v>
      </c>
      <c r="R9251">
        <v>9</v>
      </c>
      <c r="S9251" t="s">
        <v>73</v>
      </c>
    </row>
    <row r="9252" spans="1:19" x14ac:dyDescent="0.3">
      <c r="A9252" t="s">
        <v>18033</v>
      </c>
      <c r="B9252" t="s">
        <v>50</v>
      </c>
      <c r="C9252" s="2">
        <v>106195</v>
      </c>
      <c r="D9252" t="s">
        <v>10</v>
      </c>
      <c r="E9252" t="s">
        <v>11</v>
      </c>
      <c r="F9252" t="s">
        <v>52</v>
      </c>
      <c r="G9252" t="s">
        <v>13</v>
      </c>
      <c r="H9252" t="s">
        <v>35</v>
      </c>
      <c r="I9252" t="s">
        <v>80</v>
      </c>
      <c r="J9252" t="s">
        <v>15</v>
      </c>
      <c r="K9252" t="s">
        <v>18034</v>
      </c>
      <c r="L9252" t="s">
        <v>27</v>
      </c>
      <c r="M9252">
        <v>7</v>
      </c>
      <c r="N9252" t="s">
        <v>77</v>
      </c>
      <c r="O9252" s="1">
        <v>45429</v>
      </c>
      <c r="P9252" s="1">
        <v>45481</v>
      </c>
      <c r="Q9252">
        <v>2329</v>
      </c>
      <c r="R9252">
        <v>7.2</v>
      </c>
      <c r="S9252" t="s">
        <v>112</v>
      </c>
    </row>
    <row r="9253" spans="1:19" x14ac:dyDescent="0.3">
      <c r="A9253" t="s">
        <v>18035</v>
      </c>
      <c r="B9253" t="s">
        <v>114</v>
      </c>
      <c r="C9253" s="2">
        <v>137450</v>
      </c>
      <c r="D9253" t="s">
        <v>10</v>
      </c>
      <c r="E9253" t="s">
        <v>88</v>
      </c>
      <c r="F9253" t="s">
        <v>33</v>
      </c>
      <c r="G9253" t="s">
        <v>80</v>
      </c>
      <c r="H9253" t="s">
        <v>14</v>
      </c>
      <c r="I9253" t="s">
        <v>34</v>
      </c>
      <c r="J9253" t="s">
        <v>15</v>
      </c>
      <c r="K9253" t="s">
        <v>18036</v>
      </c>
      <c r="L9253" t="s">
        <v>27</v>
      </c>
      <c r="M9253">
        <v>15</v>
      </c>
      <c r="N9253" t="s">
        <v>108</v>
      </c>
      <c r="O9253" s="1">
        <v>45590</v>
      </c>
      <c r="P9253" s="1">
        <v>45643</v>
      </c>
      <c r="Q9253">
        <v>1209</v>
      </c>
      <c r="R9253">
        <v>8.9</v>
      </c>
      <c r="S9253" t="s">
        <v>174</v>
      </c>
    </row>
    <row r="9254" spans="1:19" x14ac:dyDescent="0.3">
      <c r="A9254" t="s">
        <v>18037</v>
      </c>
      <c r="B9254" t="s">
        <v>176</v>
      </c>
      <c r="C9254" s="2">
        <v>227373</v>
      </c>
      <c r="D9254" t="s">
        <v>51</v>
      </c>
      <c r="E9254" t="s">
        <v>88</v>
      </c>
      <c r="F9254" t="s">
        <v>52</v>
      </c>
      <c r="G9254" t="s">
        <v>120</v>
      </c>
      <c r="H9254" t="s">
        <v>14</v>
      </c>
      <c r="I9254" t="s">
        <v>84</v>
      </c>
      <c r="J9254" t="s">
        <v>37</v>
      </c>
      <c r="K9254" t="s">
        <v>18038</v>
      </c>
      <c r="L9254" t="s">
        <v>17</v>
      </c>
      <c r="M9254">
        <v>17</v>
      </c>
      <c r="N9254" t="s">
        <v>101</v>
      </c>
      <c r="O9254" s="1">
        <v>45704</v>
      </c>
      <c r="P9254" s="1">
        <v>45771</v>
      </c>
      <c r="Q9254">
        <v>2417</v>
      </c>
      <c r="R9254">
        <v>6.7</v>
      </c>
      <c r="S9254" t="s">
        <v>19</v>
      </c>
    </row>
    <row r="9255" spans="1:19" x14ac:dyDescent="0.3">
      <c r="A9255" t="s">
        <v>18039</v>
      </c>
      <c r="B9255" t="s">
        <v>75</v>
      </c>
      <c r="C9255" s="2">
        <v>51148</v>
      </c>
      <c r="D9255" t="s">
        <v>51</v>
      </c>
      <c r="E9255" t="s">
        <v>22</v>
      </c>
      <c r="F9255" t="s">
        <v>33</v>
      </c>
      <c r="G9255" t="s">
        <v>53</v>
      </c>
      <c r="H9255" t="s">
        <v>14</v>
      </c>
      <c r="I9255" t="s">
        <v>53</v>
      </c>
      <c r="J9255" t="s">
        <v>25</v>
      </c>
      <c r="K9255" t="s">
        <v>18040</v>
      </c>
      <c r="L9255" t="s">
        <v>17</v>
      </c>
      <c r="M9255" t="s">
        <v>37</v>
      </c>
      <c r="N9255" t="s">
        <v>86</v>
      </c>
      <c r="O9255" s="1">
        <v>45716</v>
      </c>
      <c r="P9255" s="1">
        <v>45777</v>
      </c>
      <c r="Q9255">
        <v>1584</v>
      </c>
      <c r="R9255">
        <v>8.1999999999999993</v>
      </c>
      <c r="S9255" t="s">
        <v>234</v>
      </c>
    </row>
    <row r="9256" spans="1:19" x14ac:dyDescent="0.3">
      <c r="A9256" t="s">
        <v>18041</v>
      </c>
      <c r="B9256" t="s">
        <v>161</v>
      </c>
      <c r="C9256" s="2">
        <v>55796</v>
      </c>
      <c r="D9256" t="s">
        <v>10</v>
      </c>
      <c r="E9256" t="s">
        <v>22</v>
      </c>
      <c r="F9256" t="s">
        <v>52</v>
      </c>
      <c r="G9256" t="s">
        <v>158</v>
      </c>
      <c r="H9256" t="s">
        <v>35</v>
      </c>
      <c r="I9256" t="s">
        <v>158</v>
      </c>
      <c r="J9256" t="s">
        <v>37</v>
      </c>
      <c r="K9256" t="s">
        <v>18042</v>
      </c>
      <c r="L9256" t="s">
        <v>46</v>
      </c>
      <c r="M9256">
        <v>1</v>
      </c>
      <c r="N9256" t="s">
        <v>62</v>
      </c>
      <c r="O9256" s="1">
        <v>45557</v>
      </c>
      <c r="P9256" s="1">
        <v>45596</v>
      </c>
      <c r="Q9256">
        <v>2315</v>
      </c>
      <c r="R9256">
        <v>6.2</v>
      </c>
      <c r="S9256" t="s">
        <v>174</v>
      </c>
    </row>
    <row r="9257" spans="1:19" x14ac:dyDescent="0.3">
      <c r="A9257" t="s">
        <v>18043</v>
      </c>
      <c r="B9257" t="s">
        <v>21</v>
      </c>
      <c r="C9257" s="2">
        <v>211367</v>
      </c>
      <c r="D9257" t="s">
        <v>10</v>
      </c>
      <c r="E9257" t="s">
        <v>88</v>
      </c>
      <c r="F9257" t="s">
        <v>52</v>
      </c>
      <c r="G9257" t="s">
        <v>84</v>
      </c>
      <c r="H9257" t="s">
        <v>14</v>
      </c>
      <c r="I9257" t="s">
        <v>126</v>
      </c>
      <c r="J9257" t="s">
        <v>37</v>
      </c>
      <c r="K9257" t="s">
        <v>18044</v>
      </c>
      <c r="L9257" t="s">
        <v>39</v>
      </c>
      <c r="M9257">
        <v>14</v>
      </c>
      <c r="N9257" t="s">
        <v>77</v>
      </c>
      <c r="O9257" s="1">
        <v>45548</v>
      </c>
      <c r="P9257" s="1">
        <v>45579</v>
      </c>
      <c r="Q9257">
        <v>2494</v>
      </c>
      <c r="R9257">
        <v>9.1999999999999993</v>
      </c>
      <c r="S9257" t="s">
        <v>234</v>
      </c>
    </row>
    <row r="9258" spans="1:19" x14ac:dyDescent="0.3">
      <c r="A9258" t="s">
        <v>18045</v>
      </c>
      <c r="B9258" t="s">
        <v>161</v>
      </c>
      <c r="C9258" s="2">
        <v>71649</v>
      </c>
      <c r="D9258" t="s">
        <v>10</v>
      </c>
      <c r="E9258" t="s">
        <v>22</v>
      </c>
      <c r="F9258" t="s">
        <v>99</v>
      </c>
      <c r="G9258" t="s">
        <v>126</v>
      </c>
      <c r="H9258" t="s">
        <v>35</v>
      </c>
      <c r="I9258" t="s">
        <v>53</v>
      </c>
      <c r="J9258" t="s">
        <v>37</v>
      </c>
      <c r="K9258" t="s">
        <v>18046</v>
      </c>
      <c r="L9258" t="s">
        <v>17</v>
      </c>
      <c r="M9258">
        <v>1</v>
      </c>
      <c r="N9258" t="s">
        <v>149</v>
      </c>
      <c r="O9258" s="1">
        <v>45403</v>
      </c>
      <c r="P9258" s="1">
        <v>45435</v>
      </c>
      <c r="Q9258">
        <v>1829</v>
      </c>
      <c r="R9258">
        <v>7.7</v>
      </c>
      <c r="S9258" t="s">
        <v>29</v>
      </c>
    </row>
    <row r="9259" spans="1:19" x14ac:dyDescent="0.3">
      <c r="A9259" t="s">
        <v>18047</v>
      </c>
      <c r="B9259" t="s">
        <v>119</v>
      </c>
      <c r="C9259" s="2">
        <v>56048</v>
      </c>
      <c r="D9259" t="s">
        <v>10</v>
      </c>
      <c r="E9259" t="s">
        <v>32</v>
      </c>
      <c r="F9259" t="s">
        <v>99</v>
      </c>
      <c r="G9259" t="s">
        <v>166</v>
      </c>
      <c r="H9259" t="s">
        <v>14</v>
      </c>
      <c r="I9259" t="s">
        <v>23</v>
      </c>
      <c r="J9259" t="s">
        <v>37</v>
      </c>
      <c r="K9259" t="s">
        <v>18048</v>
      </c>
      <c r="L9259" t="s">
        <v>27</v>
      </c>
      <c r="M9259">
        <v>2</v>
      </c>
      <c r="N9259" t="s">
        <v>122</v>
      </c>
      <c r="O9259" s="1">
        <v>45558</v>
      </c>
      <c r="P9259" s="1">
        <v>45623</v>
      </c>
      <c r="Q9259">
        <v>1603</v>
      </c>
      <c r="R9259">
        <v>6</v>
      </c>
      <c r="S9259" t="s">
        <v>78</v>
      </c>
    </row>
    <row r="9260" spans="1:19" x14ac:dyDescent="0.3">
      <c r="A9260" t="s">
        <v>18049</v>
      </c>
      <c r="B9260" t="s">
        <v>31</v>
      </c>
      <c r="C9260" s="2">
        <v>158822</v>
      </c>
      <c r="D9260" t="s">
        <v>10</v>
      </c>
      <c r="E9260" t="s">
        <v>88</v>
      </c>
      <c r="F9260" t="s">
        <v>33</v>
      </c>
      <c r="G9260" t="s">
        <v>44</v>
      </c>
      <c r="H9260" t="s">
        <v>54</v>
      </c>
      <c r="I9260" t="s">
        <v>44</v>
      </c>
      <c r="J9260" t="s">
        <v>25</v>
      </c>
      <c r="K9260" t="s">
        <v>18050</v>
      </c>
      <c r="L9260" t="s">
        <v>39</v>
      </c>
      <c r="M9260">
        <v>16</v>
      </c>
      <c r="N9260" t="s">
        <v>77</v>
      </c>
      <c r="O9260" s="1">
        <v>45594</v>
      </c>
      <c r="P9260" s="1">
        <v>45655</v>
      </c>
      <c r="Q9260">
        <v>1028</v>
      </c>
      <c r="R9260">
        <v>7</v>
      </c>
      <c r="S9260" t="s">
        <v>78</v>
      </c>
    </row>
    <row r="9261" spans="1:19" x14ac:dyDescent="0.3">
      <c r="A9261" t="s">
        <v>18051</v>
      </c>
      <c r="B9261" t="s">
        <v>176</v>
      </c>
      <c r="C9261" s="2">
        <v>120868</v>
      </c>
      <c r="D9261" t="s">
        <v>10</v>
      </c>
      <c r="E9261" t="s">
        <v>88</v>
      </c>
      <c r="F9261" t="s">
        <v>12</v>
      </c>
      <c r="G9261" t="s">
        <v>23</v>
      </c>
      <c r="H9261" t="s">
        <v>54</v>
      </c>
      <c r="I9261" t="s">
        <v>95</v>
      </c>
      <c r="J9261" t="s">
        <v>37</v>
      </c>
      <c r="K9261" t="s">
        <v>18052</v>
      </c>
      <c r="L9261" t="s">
        <v>17</v>
      </c>
      <c r="M9261">
        <v>19</v>
      </c>
      <c r="N9261" t="s">
        <v>40</v>
      </c>
      <c r="O9261" s="1">
        <v>45450</v>
      </c>
      <c r="P9261" s="1">
        <v>45521</v>
      </c>
      <c r="Q9261">
        <v>1953</v>
      </c>
      <c r="R9261">
        <v>5.3</v>
      </c>
      <c r="S9261" t="s">
        <v>19</v>
      </c>
    </row>
    <row r="9262" spans="1:19" x14ac:dyDescent="0.3">
      <c r="A9262" t="s">
        <v>18053</v>
      </c>
      <c r="B9262" t="s">
        <v>137</v>
      </c>
      <c r="C9262" s="2">
        <v>57913</v>
      </c>
      <c r="D9262" t="s">
        <v>10</v>
      </c>
      <c r="E9262" t="s">
        <v>32</v>
      </c>
      <c r="F9262" t="s">
        <v>12</v>
      </c>
      <c r="G9262" t="s">
        <v>24</v>
      </c>
      <c r="H9262" t="s">
        <v>14</v>
      </c>
      <c r="I9262" t="s">
        <v>24</v>
      </c>
      <c r="J9262" t="s">
        <v>37</v>
      </c>
      <c r="K9262" t="s">
        <v>18054</v>
      </c>
      <c r="L9262" t="s">
        <v>39</v>
      </c>
      <c r="M9262">
        <v>4</v>
      </c>
      <c r="N9262" t="s">
        <v>149</v>
      </c>
      <c r="O9262" s="1">
        <v>45327</v>
      </c>
      <c r="P9262" s="1">
        <v>45349</v>
      </c>
      <c r="Q9262">
        <v>1624</v>
      </c>
      <c r="R9262">
        <v>9</v>
      </c>
      <c r="S9262" t="s">
        <v>78</v>
      </c>
    </row>
    <row r="9263" spans="1:19" x14ac:dyDescent="0.3">
      <c r="A9263" t="s">
        <v>18055</v>
      </c>
      <c r="B9263" t="s">
        <v>114</v>
      </c>
      <c r="C9263" s="2">
        <v>153939</v>
      </c>
      <c r="D9263" t="s">
        <v>10</v>
      </c>
      <c r="E9263" t="s">
        <v>88</v>
      </c>
      <c r="F9263" t="s">
        <v>12</v>
      </c>
      <c r="G9263" t="s">
        <v>158</v>
      </c>
      <c r="H9263" t="s">
        <v>35</v>
      </c>
      <c r="I9263" t="s">
        <v>158</v>
      </c>
      <c r="J9263" t="s">
        <v>25</v>
      </c>
      <c r="K9263" t="s">
        <v>4684</v>
      </c>
      <c r="L9263" t="s">
        <v>27</v>
      </c>
      <c r="M9263">
        <v>14</v>
      </c>
      <c r="N9263" t="s">
        <v>40</v>
      </c>
      <c r="O9263" s="1">
        <v>45523</v>
      </c>
      <c r="P9263" s="1">
        <v>45554</v>
      </c>
      <c r="Q9263">
        <v>2359</v>
      </c>
      <c r="R9263">
        <v>10</v>
      </c>
      <c r="S9263" t="s">
        <v>29</v>
      </c>
    </row>
    <row r="9264" spans="1:19" x14ac:dyDescent="0.3">
      <c r="A9264" t="s">
        <v>18056</v>
      </c>
      <c r="B9264" t="s">
        <v>137</v>
      </c>
      <c r="C9264" s="2">
        <v>94175</v>
      </c>
      <c r="D9264" t="s">
        <v>10</v>
      </c>
      <c r="E9264" t="s">
        <v>11</v>
      </c>
      <c r="F9264" t="s">
        <v>12</v>
      </c>
      <c r="G9264" t="s">
        <v>158</v>
      </c>
      <c r="H9264" t="s">
        <v>14</v>
      </c>
      <c r="I9264" t="s">
        <v>34</v>
      </c>
      <c r="J9264" t="s">
        <v>25</v>
      </c>
      <c r="K9264" t="s">
        <v>18057</v>
      </c>
      <c r="L9264" t="s">
        <v>27</v>
      </c>
      <c r="M9264">
        <v>5</v>
      </c>
      <c r="N9264" t="s">
        <v>101</v>
      </c>
      <c r="O9264" s="1">
        <v>45626</v>
      </c>
      <c r="P9264" s="1">
        <v>45654</v>
      </c>
      <c r="Q9264">
        <v>2172</v>
      </c>
      <c r="R9264">
        <v>9.1999999999999993</v>
      </c>
      <c r="S9264" t="s">
        <v>48</v>
      </c>
    </row>
    <row r="9265" spans="1:19" x14ac:dyDescent="0.3">
      <c r="A9265" t="s">
        <v>18058</v>
      </c>
      <c r="B9265" t="s">
        <v>137</v>
      </c>
      <c r="C9265" s="2">
        <v>87217</v>
      </c>
      <c r="D9265" t="s">
        <v>10</v>
      </c>
      <c r="E9265" t="s">
        <v>22</v>
      </c>
      <c r="F9265" t="s">
        <v>99</v>
      </c>
      <c r="G9265" t="s">
        <v>84</v>
      </c>
      <c r="H9265" t="s">
        <v>35</v>
      </c>
      <c r="I9265" t="s">
        <v>84</v>
      </c>
      <c r="J9265" t="s">
        <v>15</v>
      </c>
      <c r="K9265" t="s">
        <v>18059</v>
      </c>
      <c r="L9265" t="s">
        <v>17</v>
      </c>
      <c r="M9265" t="s">
        <v>37</v>
      </c>
      <c r="N9265" t="s">
        <v>116</v>
      </c>
      <c r="O9265" s="1">
        <v>45526</v>
      </c>
      <c r="P9265" s="1">
        <v>45575</v>
      </c>
      <c r="Q9265">
        <v>1904</v>
      </c>
      <c r="R9265">
        <v>9.8000000000000007</v>
      </c>
      <c r="S9265" t="s">
        <v>73</v>
      </c>
    </row>
    <row r="9266" spans="1:19" x14ac:dyDescent="0.3">
      <c r="A9266" t="s">
        <v>18060</v>
      </c>
      <c r="B9266" t="s">
        <v>21</v>
      </c>
      <c r="C9266" s="2">
        <v>80464</v>
      </c>
      <c r="D9266" t="s">
        <v>10</v>
      </c>
      <c r="E9266" t="s">
        <v>32</v>
      </c>
      <c r="F9266" t="s">
        <v>52</v>
      </c>
      <c r="G9266" t="s">
        <v>44</v>
      </c>
      <c r="H9266" t="s">
        <v>35</v>
      </c>
      <c r="I9266" t="s">
        <v>44</v>
      </c>
      <c r="J9266" t="s">
        <v>15</v>
      </c>
      <c r="K9266" t="s">
        <v>18061</v>
      </c>
      <c r="L9266" t="s">
        <v>39</v>
      </c>
      <c r="M9266">
        <v>3</v>
      </c>
      <c r="N9266" t="s">
        <v>116</v>
      </c>
      <c r="O9266" s="1">
        <v>45534</v>
      </c>
      <c r="P9266" s="1">
        <v>45576</v>
      </c>
      <c r="Q9266">
        <v>1617</v>
      </c>
      <c r="R9266">
        <v>7.8</v>
      </c>
      <c r="S9266" t="s">
        <v>112</v>
      </c>
    </row>
    <row r="9267" spans="1:19" x14ac:dyDescent="0.3">
      <c r="A9267" t="s">
        <v>18062</v>
      </c>
      <c r="B9267" t="s">
        <v>21</v>
      </c>
      <c r="C9267" s="2">
        <v>120125</v>
      </c>
      <c r="D9267" t="s">
        <v>10</v>
      </c>
      <c r="E9267" t="s">
        <v>32</v>
      </c>
      <c r="F9267" t="s">
        <v>12</v>
      </c>
      <c r="G9267" t="s">
        <v>153</v>
      </c>
      <c r="H9267" t="s">
        <v>14</v>
      </c>
      <c r="I9267" t="s">
        <v>36</v>
      </c>
      <c r="J9267" t="s">
        <v>37</v>
      </c>
      <c r="K9267" t="s">
        <v>18063</v>
      </c>
      <c r="L9267" t="s">
        <v>46</v>
      </c>
      <c r="M9267">
        <v>3</v>
      </c>
      <c r="N9267" t="s">
        <v>116</v>
      </c>
      <c r="O9267" s="1">
        <v>45384</v>
      </c>
      <c r="P9267" s="1">
        <v>45433</v>
      </c>
      <c r="Q9267">
        <v>1250</v>
      </c>
      <c r="R9267">
        <v>6.4</v>
      </c>
      <c r="S9267" t="s">
        <v>234</v>
      </c>
    </row>
    <row r="9268" spans="1:19" x14ac:dyDescent="0.3">
      <c r="A9268" t="s">
        <v>18064</v>
      </c>
      <c r="B9268" t="s">
        <v>137</v>
      </c>
      <c r="C9268" s="2">
        <v>214441</v>
      </c>
      <c r="D9268" t="s">
        <v>10</v>
      </c>
      <c r="E9268" t="s">
        <v>88</v>
      </c>
      <c r="F9268" t="s">
        <v>12</v>
      </c>
      <c r="G9268" t="s">
        <v>140</v>
      </c>
      <c r="H9268" t="s">
        <v>54</v>
      </c>
      <c r="I9268" t="s">
        <v>140</v>
      </c>
      <c r="J9268" t="s">
        <v>15</v>
      </c>
      <c r="K9268" t="s">
        <v>18065</v>
      </c>
      <c r="L9268" t="s">
        <v>17</v>
      </c>
      <c r="M9268">
        <v>12</v>
      </c>
      <c r="N9268" t="s">
        <v>122</v>
      </c>
      <c r="O9268" s="1">
        <v>45702</v>
      </c>
      <c r="P9268" s="1">
        <v>45734</v>
      </c>
      <c r="Q9268">
        <v>515</v>
      </c>
      <c r="R9268">
        <v>8.9</v>
      </c>
      <c r="S9268" t="s">
        <v>93</v>
      </c>
    </row>
    <row r="9269" spans="1:19" x14ac:dyDescent="0.3">
      <c r="A9269" t="s">
        <v>18066</v>
      </c>
      <c r="B9269" t="s">
        <v>59</v>
      </c>
      <c r="C9269" s="2">
        <v>155072</v>
      </c>
      <c r="D9269" t="s">
        <v>10</v>
      </c>
      <c r="E9269" t="s">
        <v>32</v>
      </c>
      <c r="F9269" t="s">
        <v>52</v>
      </c>
      <c r="G9269" t="s">
        <v>34</v>
      </c>
      <c r="H9269" t="s">
        <v>35</v>
      </c>
      <c r="I9269" t="s">
        <v>34</v>
      </c>
      <c r="J9269" t="s">
        <v>15</v>
      </c>
      <c r="K9269" t="s">
        <v>18067</v>
      </c>
      <c r="L9269" t="s">
        <v>39</v>
      </c>
      <c r="M9269">
        <v>2</v>
      </c>
      <c r="N9269" t="s">
        <v>90</v>
      </c>
      <c r="O9269" s="1">
        <v>45412</v>
      </c>
      <c r="P9269" s="1">
        <v>45429</v>
      </c>
      <c r="Q9269">
        <v>2132</v>
      </c>
      <c r="R9269">
        <v>7.9</v>
      </c>
      <c r="S9269" t="s">
        <v>78</v>
      </c>
    </row>
    <row r="9270" spans="1:19" x14ac:dyDescent="0.3">
      <c r="A9270" t="s">
        <v>18068</v>
      </c>
      <c r="B9270" t="s">
        <v>50</v>
      </c>
      <c r="C9270" s="2">
        <v>64758</v>
      </c>
      <c r="D9270" t="s">
        <v>10</v>
      </c>
      <c r="E9270" t="s">
        <v>32</v>
      </c>
      <c r="F9270" t="s">
        <v>12</v>
      </c>
      <c r="G9270" t="s">
        <v>104</v>
      </c>
      <c r="H9270" t="s">
        <v>35</v>
      </c>
      <c r="I9270" t="s">
        <v>104</v>
      </c>
      <c r="J9270" t="s">
        <v>15</v>
      </c>
      <c r="K9270" t="s">
        <v>14126</v>
      </c>
      <c r="L9270" t="s">
        <v>46</v>
      </c>
      <c r="M9270">
        <v>4</v>
      </c>
      <c r="N9270" t="s">
        <v>69</v>
      </c>
      <c r="O9270" s="1">
        <v>45369</v>
      </c>
      <c r="P9270" s="1">
        <v>45397</v>
      </c>
      <c r="Q9270">
        <v>1773</v>
      </c>
      <c r="R9270">
        <v>5.6</v>
      </c>
      <c r="S9270" t="s">
        <v>70</v>
      </c>
    </row>
    <row r="9271" spans="1:19" x14ac:dyDescent="0.3">
      <c r="A9271" t="s">
        <v>18069</v>
      </c>
      <c r="B9271" t="s">
        <v>50</v>
      </c>
      <c r="C9271" s="2">
        <v>148286</v>
      </c>
      <c r="D9271" t="s">
        <v>51</v>
      </c>
      <c r="E9271" t="s">
        <v>11</v>
      </c>
      <c r="F9271" t="s">
        <v>12</v>
      </c>
      <c r="G9271" t="s">
        <v>60</v>
      </c>
      <c r="H9271" t="s">
        <v>14</v>
      </c>
      <c r="I9271" t="s">
        <v>60</v>
      </c>
      <c r="J9271" t="s">
        <v>37</v>
      </c>
      <c r="K9271" t="s">
        <v>18070</v>
      </c>
      <c r="L9271" t="s">
        <v>17</v>
      </c>
      <c r="M9271">
        <v>8</v>
      </c>
      <c r="N9271" t="s">
        <v>47</v>
      </c>
      <c r="O9271" s="1">
        <v>45318</v>
      </c>
      <c r="P9271" s="1">
        <v>45371</v>
      </c>
      <c r="Q9271">
        <v>1549</v>
      </c>
      <c r="R9271">
        <v>5.7</v>
      </c>
      <c r="S9271" t="s">
        <v>57</v>
      </c>
    </row>
    <row r="9272" spans="1:19" x14ac:dyDescent="0.3">
      <c r="A9272" t="s">
        <v>18071</v>
      </c>
      <c r="B9272" t="s">
        <v>183</v>
      </c>
      <c r="C9272" s="2">
        <v>231996</v>
      </c>
      <c r="D9272" t="s">
        <v>10</v>
      </c>
      <c r="E9272" t="s">
        <v>88</v>
      </c>
      <c r="F9272" t="s">
        <v>33</v>
      </c>
      <c r="G9272" t="s">
        <v>153</v>
      </c>
      <c r="H9272" t="s">
        <v>35</v>
      </c>
      <c r="I9272" t="s">
        <v>153</v>
      </c>
      <c r="J9272" t="s">
        <v>25</v>
      </c>
      <c r="K9272" t="s">
        <v>18072</v>
      </c>
      <c r="L9272" t="s">
        <v>39</v>
      </c>
      <c r="M9272">
        <v>16</v>
      </c>
      <c r="N9272" t="s">
        <v>18</v>
      </c>
      <c r="O9272" s="1">
        <v>45565</v>
      </c>
      <c r="P9272" s="1">
        <v>45601</v>
      </c>
      <c r="Q9272">
        <v>2282</v>
      </c>
      <c r="R9272">
        <v>8.6</v>
      </c>
      <c r="S9272" t="s">
        <v>93</v>
      </c>
    </row>
    <row r="9273" spans="1:19" x14ac:dyDescent="0.3">
      <c r="A9273" t="s">
        <v>18073</v>
      </c>
      <c r="B9273" t="s">
        <v>114</v>
      </c>
      <c r="C9273" s="2">
        <v>83137</v>
      </c>
      <c r="D9273" t="s">
        <v>10</v>
      </c>
      <c r="E9273" t="s">
        <v>11</v>
      </c>
      <c r="F9273" t="s">
        <v>99</v>
      </c>
      <c r="G9273" t="s">
        <v>158</v>
      </c>
      <c r="H9273" t="s">
        <v>14</v>
      </c>
      <c r="I9273" t="s">
        <v>158</v>
      </c>
      <c r="J9273" t="s">
        <v>15</v>
      </c>
      <c r="K9273" t="s">
        <v>18074</v>
      </c>
      <c r="L9273" t="s">
        <v>27</v>
      </c>
      <c r="M9273">
        <v>7</v>
      </c>
      <c r="N9273" t="s">
        <v>108</v>
      </c>
      <c r="O9273" s="1">
        <v>45527</v>
      </c>
      <c r="P9273" s="1">
        <v>45557</v>
      </c>
      <c r="Q9273">
        <v>1405</v>
      </c>
      <c r="R9273">
        <v>9</v>
      </c>
      <c r="S9273" t="s">
        <v>234</v>
      </c>
    </row>
    <row r="9274" spans="1:19" x14ac:dyDescent="0.3">
      <c r="A9274" t="s">
        <v>18075</v>
      </c>
      <c r="B9274" t="s">
        <v>21</v>
      </c>
      <c r="C9274" s="2">
        <v>159684</v>
      </c>
      <c r="D9274" t="s">
        <v>10</v>
      </c>
      <c r="E9274" t="s">
        <v>88</v>
      </c>
      <c r="F9274" t="s">
        <v>12</v>
      </c>
      <c r="G9274" t="s">
        <v>23</v>
      </c>
      <c r="H9274" t="s">
        <v>14</v>
      </c>
      <c r="I9274" t="s">
        <v>23</v>
      </c>
      <c r="J9274" t="s">
        <v>25</v>
      </c>
      <c r="K9274" t="s">
        <v>18076</v>
      </c>
      <c r="L9274" t="s">
        <v>39</v>
      </c>
      <c r="M9274">
        <v>13</v>
      </c>
      <c r="N9274" t="s">
        <v>108</v>
      </c>
      <c r="O9274" s="1">
        <v>45523</v>
      </c>
      <c r="P9274" s="1">
        <v>45551</v>
      </c>
      <c r="Q9274">
        <v>769</v>
      </c>
      <c r="R9274">
        <v>7.1</v>
      </c>
      <c r="S9274" t="s">
        <v>57</v>
      </c>
    </row>
    <row r="9275" spans="1:19" x14ac:dyDescent="0.3">
      <c r="A9275" t="s">
        <v>18077</v>
      </c>
      <c r="B9275" t="s">
        <v>119</v>
      </c>
      <c r="C9275" s="2">
        <v>93084</v>
      </c>
      <c r="D9275" t="s">
        <v>10</v>
      </c>
      <c r="E9275" t="s">
        <v>11</v>
      </c>
      <c r="F9275" t="s">
        <v>99</v>
      </c>
      <c r="G9275" t="s">
        <v>24</v>
      </c>
      <c r="H9275" t="s">
        <v>14</v>
      </c>
      <c r="I9275" t="s">
        <v>24</v>
      </c>
      <c r="J9275" t="s">
        <v>15</v>
      </c>
      <c r="K9275" t="s">
        <v>18078</v>
      </c>
      <c r="L9275" t="s">
        <v>39</v>
      </c>
      <c r="M9275">
        <v>9</v>
      </c>
      <c r="N9275" t="s">
        <v>116</v>
      </c>
      <c r="O9275" s="1">
        <v>45561</v>
      </c>
      <c r="P9275" s="1">
        <v>45624</v>
      </c>
      <c r="Q9275">
        <v>1166</v>
      </c>
      <c r="R9275">
        <v>9</v>
      </c>
      <c r="S9275" t="s">
        <v>78</v>
      </c>
    </row>
    <row r="9276" spans="1:19" x14ac:dyDescent="0.3">
      <c r="A9276" t="s">
        <v>18079</v>
      </c>
      <c r="B9276" t="s">
        <v>137</v>
      </c>
      <c r="C9276" s="2">
        <v>49326</v>
      </c>
      <c r="D9276" t="s">
        <v>10</v>
      </c>
      <c r="E9276" t="s">
        <v>32</v>
      </c>
      <c r="F9276" t="s">
        <v>52</v>
      </c>
      <c r="G9276" t="s">
        <v>44</v>
      </c>
      <c r="H9276" t="s">
        <v>54</v>
      </c>
      <c r="I9276" t="s">
        <v>36</v>
      </c>
      <c r="J9276" t="s">
        <v>25</v>
      </c>
      <c r="K9276" t="s">
        <v>18080</v>
      </c>
      <c r="L9276" t="s">
        <v>39</v>
      </c>
      <c r="M9276">
        <v>4</v>
      </c>
      <c r="N9276" t="s">
        <v>86</v>
      </c>
      <c r="O9276" s="1">
        <v>45539</v>
      </c>
      <c r="P9276" s="1">
        <v>45584</v>
      </c>
      <c r="Q9276">
        <v>1593</v>
      </c>
      <c r="R9276">
        <v>6.1</v>
      </c>
      <c r="S9276" t="s">
        <v>234</v>
      </c>
    </row>
    <row r="9277" spans="1:19" x14ac:dyDescent="0.3">
      <c r="A9277" t="s">
        <v>18081</v>
      </c>
      <c r="B9277" t="s">
        <v>103</v>
      </c>
      <c r="C9277" s="2">
        <v>114965</v>
      </c>
      <c r="D9277" t="s">
        <v>10</v>
      </c>
      <c r="E9277" t="s">
        <v>11</v>
      </c>
      <c r="F9277" t="s">
        <v>12</v>
      </c>
      <c r="G9277" t="s">
        <v>84</v>
      </c>
      <c r="H9277" t="s">
        <v>14</v>
      </c>
      <c r="I9277" t="s">
        <v>166</v>
      </c>
      <c r="J9277" t="s">
        <v>37</v>
      </c>
      <c r="K9277" t="s">
        <v>18082</v>
      </c>
      <c r="L9277" t="s">
        <v>17</v>
      </c>
      <c r="M9277">
        <v>7</v>
      </c>
      <c r="N9277" t="s">
        <v>62</v>
      </c>
      <c r="O9277" s="1">
        <v>45608</v>
      </c>
      <c r="P9277" s="1">
        <v>45657</v>
      </c>
      <c r="Q9277">
        <v>1633</v>
      </c>
      <c r="R9277">
        <v>7</v>
      </c>
      <c r="S9277" t="s">
        <v>70</v>
      </c>
    </row>
    <row r="9278" spans="1:19" x14ac:dyDescent="0.3">
      <c r="A9278" t="s">
        <v>18083</v>
      </c>
      <c r="B9278" t="s">
        <v>65</v>
      </c>
      <c r="C9278" s="2">
        <v>196435</v>
      </c>
      <c r="D9278" t="s">
        <v>66</v>
      </c>
      <c r="E9278" t="s">
        <v>88</v>
      </c>
      <c r="F9278" t="s">
        <v>33</v>
      </c>
      <c r="G9278" t="s">
        <v>67</v>
      </c>
      <c r="H9278" t="s">
        <v>54</v>
      </c>
      <c r="I9278" t="s">
        <v>67</v>
      </c>
      <c r="J9278" t="s">
        <v>37</v>
      </c>
      <c r="K9278" t="s">
        <v>18084</v>
      </c>
      <c r="L9278" t="s">
        <v>46</v>
      </c>
      <c r="M9278">
        <v>15</v>
      </c>
      <c r="N9278" t="s">
        <v>122</v>
      </c>
      <c r="O9278" s="1">
        <v>45449</v>
      </c>
      <c r="P9278" s="1">
        <v>45497</v>
      </c>
      <c r="Q9278">
        <v>1926</v>
      </c>
      <c r="R9278">
        <v>7</v>
      </c>
      <c r="S9278" t="s">
        <v>234</v>
      </c>
    </row>
    <row r="9279" spans="1:19" x14ac:dyDescent="0.3">
      <c r="A9279" t="s">
        <v>18085</v>
      </c>
      <c r="B9279" t="s">
        <v>130</v>
      </c>
      <c r="C9279" s="2">
        <v>79405</v>
      </c>
      <c r="D9279" t="s">
        <v>10</v>
      </c>
      <c r="E9279" t="s">
        <v>32</v>
      </c>
      <c r="F9279" t="s">
        <v>52</v>
      </c>
      <c r="G9279" t="s">
        <v>23</v>
      </c>
      <c r="H9279" t="s">
        <v>35</v>
      </c>
      <c r="I9279" t="s">
        <v>23</v>
      </c>
      <c r="J9279" t="s">
        <v>25</v>
      </c>
      <c r="K9279" t="s">
        <v>18086</v>
      </c>
      <c r="L9279" t="s">
        <v>46</v>
      </c>
      <c r="M9279">
        <v>3</v>
      </c>
      <c r="N9279" t="s">
        <v>116</v>
      </c>
      <c r="O9279" s="1">
        <v>45467</v>
      </c>
      <c r="P9279" s="1">
        <v>45493</v>
      </c>
      <c r="Q9279">
        <v>2436</v>
      </c>
      <c r="R9279">
        <v>6.8</v>
      </c>
      <c r="S9279" t="s">
        <v>227</v>
      </c>
    </row>
    <row r="9280" spans="1:19" x14ac:dyDescent="0.3">
      <c r="A9280" t="s">
        <v>18087</v>
      </c>
      <c r="B9280" t="s">
        <v>161</v>
      </c>
      <c r="C9280" s="2">
        <v>87884</v>
      </c>
      <c r="D9280" t="s">
        <v>10</v>
      </c>
      <c r="E9280" t="s">
        <v>11</v>
      </c>
      <c r="F9280" t="s">
        <v>12</v>
      </c>
      <c r="G9280" t="s">
        <v>80</v>
      </c>
      <c r="H9280" t="s">
        <v>14</v>
      </c>
      <c r="I9280" t="s">
        <v>80</v>
      </c>
      <c r="J9280" t="s">
        <v>25</v>
      </c>
      <c r="K9280" t="s">
        <v>18088</v>
      </c>
      <c r="L9280" t="s">
        <v>46</v>
      </c>
      <c r="M9280">
        <v>7</v>
      </c>
      <c r="N9280" t="s">
        <v>149</v>
      </c>
      <c r="O9280" s="1">
        <v>45372</v>
      </c>
      <c r="P9280" s="1">
        <v>45387</v>
      </c>
      <c r="Q9280">
        <v>1463</v>
      </c>
      <c r="R9280">
        <v>7.2</v>
      </c>
      <c r="S9280" t="s">
        <v>73</v>
      </c>
    </row>
    <row r="9281" spans="1:19" x14ac:dyDescent="0.3">
      <c r="A9281" t="s">
        <v>18089</v>
      </c>
      <c r="B9281" t="s">
        <v>176</v>
      </c>
      <c r="C9281" s="2">
        <v>64859</v>
      </c>
      <c r="D9281" t="s">
        <v>10</v>
      </c>
      <c r="E9281" t="s">
        <v>22</v>
      </c>
      <c r="F9281" t="s">
        <v>12</v>
      </c>
      <c r="G9281" t="s">
        <v>36</v>
      </c>
      <c r="H9281" t="s">
        <v>35</v>
      </c>
      <c r="I9281" t="s">
        <v>36</v>
      </c>
      <c r="J9281" t="s">
        <v>15</v>
      </c>
      <c r="K9281" t="s">
        <v>18090</v>
      </c>
      <c r="L9281" t="s">
        <v>27</v>
      </c>
      <c r="M9281" t="s">
        <v>37</v>
      </c>
      <c r="N9281" t="s">
        <v>149</v>
      </c>
      <c r="O9281" s="1">
        <v>45626</v>
      </c>
      <c r="P9281" s="1">
        <v>45656</v>
      </c>
      <c r="Q9281">
        <v>720</v>
      </c>
      <c r="R9281">
        <v>6.8</v>
      </c>
      <c r="S9281" t="s">
        <v>128</v>
      </c>
    </row>
    <row r="9282" spans="1:19" x14ac:dyDescent="0.3">
      <c r="A9282" t="s">
        <v>18091</v>
      </c>
      <c r="B9282" t="s">
        <v>31</v>
      </c>
      <c r="C9282" s="2">
        <v>64300</v>
      </c>
      <c r="D9282" t="s">
        <v>10</v>
      </c>
      <c r="E9282" t="s">
        <v>32</v>
      </c>
      <c r="F9282" t="s">
        <v>12</v>
      </c>
      <c r="G9282" t="s">
        <v>24</v>
      </c>
      <c r="H9282" t="s">
        <v>35</v>
      </c>
      <c r="I9282" t="s">
        <v>24</v>
      </c>
      <c r="J9282" t="s">
        <v>15</v>
      </c>
      <c r="K9282" t="s">
        <v>18092</v>
      </c>
      <c r="L9282" t="s">
        <v>46</v>
      </c>
      <c r="M9282">
        <v>3</v>
      </c>
      <c r="N9282" t="s">
        <v>108</v>
      </c>
      <c r="O9282" s="1">
        <v>45478</v>
      </c>
      <c r="P9282" s="1">
        <v>45529</v>
      </c>
      <c r="Q9282">
        <v>971</v>
      </c>
      <c r="R9282">
        <v>8.5</v>
      </c>
      <c r="S9282" t="s">
        <v>174</v>
      </c>
    </row>
    <row r="9283" spans="1:19" x14ac:dyDescent="0.3">
      <c r="A9283" t="s">
        <v>18093</v>
      </c>
      <c r="B9283" t="s">
        <v>183</v>
      </c>
      <c r="C9283" s="2">
        <v>50241</v>
      </c>
      <c r="D9283" t="s">
        <v>10</v>
      </c>
      <c r="E9283" t="s">
        <v>22</v>
      </c>
      <c r="F9283" t="s">
        <v>52</v>
      </c>
      <c r="G9283" t="s">
        <v>24</v>
      </c>
      <c r="H9283" t="s">
        <v>54</v>
      </c>
      <c r="I9283" t="s">
        <v>24</v>
      </c>
      <c r="J9283" t="s">
        <v>15</v>
      </c>
      <c r="K9283" t="s">
        <v>18094</v>
      </c>
      <c r="L9283" t="s">
        <v>17</v>
      </c>
      <c r="M9283" t="s">
        <v>37</v>
      </c>
      <c r="N9283" t="s">
        <v>62</v>
      </c>
      <c r="O9283" s="1">
        <v>45326</v>
      </c>
      <c r="P9283" s="1">
        <v>45352</v>
      </c>
      <c r="Q9283">
        <v>1177</v>
      </c>
      <c r="R9283">
        <v>6.5</v>
      </c>
      <c r="S9283" t="s">
        <v>63</v>
      </c>
    </row>
    <row r="9284" spans="1:19" x14ac:dyDescent="0.3">
      <c r="A9284" t="s">
        <v>18095</v>
      </c>
      <c r="B9284" t="s">
        <v>114</v>
      </c>
      <c r="C9284" s="2">
        <v>120435</v>
      </c>
      <c r="D9284" t="s">
        <v>10</v>
      </c>
      <c r="E9284" t="s">
        <v>32</v>
      </c>
      <c r="F9284" t="s">
        <v>12</v>
      </c>
      <c r="G9284" t="s">
        <v>34</v>
      </c>
      <c r="H9284" t="s">
        <v>54</v>
      </c>
      <c r="I9284" t="s">
        <v>34</v>
      </c>
      <c r="J9284" t="s">
        <v>37</v>
      </c>
      <c r="K9284" t="s">
        <v>18096</v>
      </c>
      <c r="L9284" t="s">
        <v>39</v>
      </c>
      <c r="M9284">
        <v>3</v>
      </c>
      <c r="N9284" t="s">
        <v>97</v>
      </c>
      <c r="O9284" s="1">
        <v>45760</v>
      </c>
      <c r="P9284" s="1">
        <v>45833</v>
      </c>
      <c r="Q9284">
        <v>1856</v>
      </c>
      <c r="R9284">
        <v>9.5</v>
      </c>
      <c r="S9284" t="s">
        <v>41</v>
      </c>
    </row>
    <row r="9285" spans="1:19" x14ac:dyDescent="0.3">
      <c r="A9285" t="s">
        <v>18097</v>
      </c>
      <c r="B9285" t="s">
        <v>103</v>
      </c>
      <c r="C9285" s="2">
        <v>232783</v>
      </c>
      <c r="D9285" t="s">
        <v>10</v>
      </c>
      <c r="E9285" t="s">
        <v>88</v>
      </c>
      <c r="F9285" t="s">
        <v>99</v>
      </c>
      <c r="G9285" t="s">
        <v>55</v>
      </c>
      <c r="H9285" t="s">
        <v>14</v>
      </c>
      <c r="I9285" t="s">
        <v>55</v>
      </c>
      <c r="J9285" t="s">
        <v>25</v>
      </c>
      <c r="K9285" t="s">
        <v>18098</v>
      </c>
      <c r="L9285" t="s">
        <v>27</v>
      </c>
      <c r="M9285">
        <v>10</v>
      </c>
      <c r="N9285" t="s">
        <v>90</v>
      </c>
      <c r="O9285" s="1">
        <v>45636</v>
      </c>
      <c r="P9285" s="1">
        <v>45650</v>
      </c>
      <c r="Q9285">
        <v>774</v>
      </c>
      <c r="R9285">
        <v>9.1</v>
      </c>
      <c r="S9285" t="s">
        <v>19</v>
      </c>
    </row>
    <row r="9286" spans="1:19" x14ac:dyDescent="0.3">
      <c r="A9286" t="s">
        <v>18099</v>
      </c>
      <c r="B9286" t="s">
        <v>183</v>
      </c>
      <c r="C9286" s="2">
        <v>106848</v>
      </c>
      <c r="D9286" t="s">
        <v>10</v>
      </c>
      <c r="E9286" t="s">
        <v>11</v>
      </c>
      <c r="F9286" t="s">
        <v>52</v>
      </c>
      <c r="G9286" t="s">
        <v>24</v>
      </c>
      <c r="H9286" t="s">
        <v>35</v>
      </c>
      <c r="I9286" t="s">
        <v>24</v>
      </c>
      <c r="J9286" t="s">
        <v>15</v>
      </c>
      <c r="K9286" t="s">
        <v>18100</v>
      </c>
      <c r="L9286" t="s">
        <v>39</v>
      </c>
      <c r="M9286">
        <v>8</v>
      </c>
      <c r="N9286" t="s">
        <v>47</v>
      </c>
      <c r="O9286" s="1">
        <v>45674</v>
      </c>
      <c r="P9286" s="1">
        <v>45728</v>
      </c>
      <c r="Q9286">
        <v>2188</v>
      </c>
      <c r="R9286">
        <v>6.1</v>
      </c>
      <c r="S9286" t="s">
        <v>63</v>
      </c>
    </row>
    <row r="9287" spans="1:19" x14ac:dyDescent="0.3">
      <c r="A9287" t="s">
        <v>18101</v>
      </c>
      <c r="B9287" t="s">
        <v>256</v>
      </c>
      <c r="C9287" s="2">
        <v>179303</v>
      </c>
      <c r="D9287" t="s">
        <v>51</v>
      </c>
      <c r="E9287" t="s">
        <v>88</v>
      </c>
      <c r="F9287" t="s">
        <v>12</v>
      </c>
      <c r="G9287" t="s">
        <v>120</v>
      </c>
      <c r="H9287" t="s">
        <v>35</v>
      </c>
      <c r="I9287" t="s">
        <v>60</v>
      </c>
      <c r="J9287" t="s">
        <v>15</v>
      </c>
      <c r="K9287" t="s">
        <v>18102</v>
      </c>
      <c r="L9287" t="s">
        <v>27</v>
      </c>
      <c r="M9287">
        <v>13</v>
      </c>
      <c r="N9287" t="s">
        <v>86</v>
      </c>
      <c r="O9287" s="1">
        <v>45500</v>
      </c>
      <c r="P9287" s="1">
        <v>45520</v>
      </c>
      <c r="Q9287">
        <v>1279</v>
      </c>
      <c r="R9287">
        <v>7.8</v>
      </c>
      <c r="S9287" t="s">
        <v>227</v>
      </c>
    </row>
    <row r="9288" spans="1:19" x14ac:dyDescent="0.3">
      <c r="A9288" t="s">
        <v>18103</v>
      </c>
      <c r="B9288" t="s">
        <v>161</v>
      </c>
      <c r="C9288" s="2">
        <v>78386</v>
      </c>
      <c r="D9288" t="s">
        <v>51</v>
      </c>
      <c r="E9288" t="s">
        <v>22</v>
      </c>
      <c r="F9288" t="s">
        <v>52</v>
      </c>
      <c r="G9288" t="s">
        <v>60</v>
      </c>
      <c r="H9288" t="s">
        <v>35</v>
      </c>
      <c r="I9288" t="s">
        <v>60</v>
      </c>
      <c r="J9288" t="s">
        <v>15</v>
      </c>
      <c r="K9288" t="s">
        <v>18104</v>
      </c>
      <c r="L9288" t="s">
        <v>39</v>
      </c>
      <c r="M9288" t="s">
        <v>37</v>
      </c>
      <c r="N9288" t="s">
        <v>149</v>
      </c>
      <c r="O9288" s="1">
        <v>45396</v>
      </c>
      <c r="P9288" s="1">
        <v>45447</v>
      </c>
      <c r="Q9288">
        <v>2038</v>
      </c>
      <c r="R9288">
        <v>6.8</v>
      </c>
      <c r="S9288" t="s">
        <v>117</v>
      </c>
    </row>
    <row r="9289" spans="1:19" x14ac:dyDescent="0.3">
      <c r="A9289" t="s">
        <v>18105</v>
      </c>
      <c r="B9289" t="s">
        <v>75</v>
      </c>
      <c r="C9289" s="2">
        <v>166659</v>
      </c>
      <c r="D9289" t="s">
        <v>10</v>
      </c>
      <c r="E9289" t="s">
        <v>88</v>
      </c>
      <c r="F9289" t="s">
        <v>99</v>
      </c>
      <c r="G9289" t="s">
        <v>126</v>
      </c>
      <c r="H9289" t="s">
        <v>14</v>
      </c>
      <c r="I9289" t="s">
        <v>126</v>
      </c>
      <c r="J9289" t="s">
        <v>15</v>
      </c>
      <c r="K9289" t="s">
        <v>18106</v>
      </c>
      <c r="L9289" t="s">
        <v>39</v>
      </c>
      <c r="M9289">
        <v>18</v>
      </c>
      <c r="N9289" t="s">
        <v>47</v>
      </c>
      <c r="O9289" s="1">
        <v>45397</v>
      </c>
      <c r="P9289" s="1">
        <v>45424</v>
      </c>
      <c r="Q9289">
        <v>1041</v>
      </c>
      <c r="R9289">
        <v>8.8000000000000007</v>
      </c>
      <c r="S9289" t="s">
        <v>234</v>
      </c>
    </row>
    <row r="9290" spans="1:19" x14ac:dyDescent="0.3">
      <c r="A9290" t="s">
        <v>18107</v>
      </c>
      <c r="B9290" t="s">
        <v>119</v>
      </c>
      <c r="C9290" s="2">
        <v>128463</v>
      </c>
      <c r="D9290" t="s">
        <v>10</v>
      </c>
      <c r="E9290" t="s">
        <v>32</v>
      </c>
      <c r="F9290" t="s">
        <v>33</v>
      </c>
      <c r="G9290" t="s">
        <v>153</v>
      </c>
      <c r="H9290" t="s">
        <v>14</v>
      </c>
      <c r="I9290" t="s">
        <v>153</v>
      </c>
      <c r="J9290" t="s">
        <v>25</v>
      </c>
      <c r="K9290" t="s">
        <v>18108</v>
      </c>
      <c r="L9290" t="s">
        <v>39</v>
      </c>
      <c r="M9290">
        <v>2</v>
      </c>
      <c r="N9290" t="s">
        <v>116</v>
      </c>
      <c r="O9290" s="1">
        <v>45769</v>
      </c>
      <c r="P9290" s="1">
        <v>45832</v>
      </c>
      <c r="Q9290">
        <v>2492</v>
      </c>
      <c r="R9290">
        <v>6.7</v>
      </c>
      <c r="S9290" t="s">
        <v>128</v>
      </c>
    </row>
    <row r="9291" spans="1:19" x14ac:dyDescent="0.3">
      <c r="A9291" t="s">
        <v>18109</v>
      </c>
      <c r="B9291" t="s">
        <v>50</v>
      </c>
      <c r="C9291" s="2">
        <v>105657</v>
      </c>
      <c r="D9291" t="s">
        <v>10</v>
      </c>
      <c r="E9291" t="s">
        <v>32</v>
      </c>
      <c r="F9291" t="s">
        <v>33</v>
      </c>
      <c r="G9291" t="s">
        <v>34</v>
      </c>
      <c r="H9291" t="s">
        <v>54</v>
      </c>
      <c r="I9291" t="s">
        <v>34</v>
      </c>
      <c r="J9291" t="s">
        <v>25</v>
      </c>
      <c r="K9291" t="s">
        <v>18110</v>
      </c>
      <c r="L9291" t="s">
        <v>27</v>
      </c>
      <c r="M9291">
        <v>3</v>
      </c>
      <c r="N9291" t="s">
        <v>116</v>
      </c>
      <c r="O9291" s="1">
        <v>45620</v>
      </c>
      <c r="P9291" s="1">
        <v>45647</v>
      </c>
      <c r="Q9291">
        <v>1411</v>
      </c>
      <c r="R9291">
        <v>7.3</v>
      </c>
      <c r="S9291" t="s">
        <v>93</v>
      </c>
    </row>
    <row r="9292" spans="1:19" x14ac:dyDescent="0.3">
      <c r="A9292" t="s">
        <v>18111</v>
      </c>
      <c r="B9292" t="s">
        <v>103</v>
      </c>
      <c r="C9292" s="2">
        <v>204872</v>
      </c>
      <c r="D9292" t="s">
        <v>66</v>
      </c>
      <c r="E9292" t="s">
        <v>88</v>
      </c>
      <c r="F9292" t="s">
        <v>33</v>
      </c>
      <c r="G9292" t="s">
        <v>67</v>
      </c>
      <c r="H9292" t="s">
        <v>54</v>
      </c>
      <c r="I9292" t="s">
        <v>120</v>
      </c>
      <c r="J9292" t="s">
        <v>37</v>
      </c>
      <c r="K9292" t="s">
        <v>18112</v>
      </c>
      <c r="L9292" t="s">
        <v>17</v>
      </c>
      <c r="M9292">
        <v>15</v>
      </c>
      <c r="N9292" t="s">
        <v>86</v>
      </c>
      <c r="O9292" s="1">
        <v>45420</v>
      </c>
      <c r="P9292" s="1">
        <v>45473</v>
      </c>
      <c r="Q9292">
        <v>1633</v>
      </c>
      <c r="R9292">
        <v>5.0999999999999996</v>
      </c>
      <c r="S9292" t="s">
        <v>128</v>
      </c>
    </row>
    <row r="9293" spans="1:19" x14ac:dyDescent="0.3">
      <c r="A9293" t="s">
        <v>18113</v>
      </c>
      <c r="B9293" t="s">
        <v>114</v>
      </c>
      <c r="C9293" s="2">
        <v>93342</v>
      </c>
      <c r="D9293" t="s">
        <v>10</v>
      </c>
      <c r="E9293" t="s">
        <v>32</v>
      </c>
      <c r="F9293" t="s">
        <v>12</v>
      </c>
      <c r="G9293" t="s">
        <v>126</v>
      </c>
      <c r="H9293" t="s">
        <v>54</v>
      </c>
      <c r="I9293" t="s">
        <v>44</v>
      </c>
      <c r="J9293" t="s">
        <v>37</v>
      </c>
      <c r="K9293" t="s">
        <v>18114</v>
      </c>
      <c r="L9293" t="s">
        <v>27</v>
      </c>
      <c r="M9293">
        <v>2</v>
      </c>
      <c r="N9293" t="s">
        <v>77</v>
      </c>
      <c r="O9293" s="1">
        <v>45629</v>
      </c>
      <c r="P9293" s="1">
        <v>45682</v>
      </c>
      <c r="Q9293">
        <v>2393</v>
      </c>
      <c r="R9293">
        <v>6.3</v>
      </c>
      <c r="S9293" t="s">
        <v>63</v>
      </c>
    </row>
    <row r="9294" spans="1:19" x14ac:dyDescent="0.3">
      <c r="A9294" t="s">
        <v>18115</v>
      </c>
      <c r="B9294" t="s">
        <v>145</v>
      </c>
      <c r="C9294" s="2">
        <v>196294</v>
      </c>
      <c r="D9294" t="s">
        <v>10</v>
      </c>
      <c r="E9294" t="s">
        <v>11</v>
      </c>
      <c r="F9294" t="s">
        <v>99</v>
      </c>
      <c r="G9294" t="s">
        <v>95</v>
      </c>
      <c r="H9294" t="s">
        <v>35</v>
      </c>
      <c r="I9294" t="s">
        <v>95</v>
      </c>
      <c r="J9294" t="s">
        <v>37</v>
      </c>
      <c r="K9294" t="s">
        <v>18116</v>
      </c>
      <c r="L9294" t="s">
        <v>17</v>
      </c>
      <c r="M9294">
        <v>6</v>
      </c>
      <c r="N9294" t="s">
        <v>40</v>
      </c>
      <c r="O9294" s="1">
        <v>45734</v>
      </c>
      <c r="P9294" s="1">
        <v>45777</v>
      </c>
      <c r="Q9294">
        <v>602</v>
      </c>
      <c r="R9294">
        <v>9.4</v>
      </c>
      <c r="S9294" t="s">
        <v>117</v>
      </c>
    </row>
    <row r="9295" spans="1:19" x14ac:dyDescent="0.3">
      <c r="A9295" t="s">
        <v>18117</v>
      </c>
      <c r="B9295" t="s">
        <v>145</v>
      </c>
      <c r="C9295" s="2">
        <v>45849</v>
      </c>
      <c r="D9295" t="s">
        <v>10</v>
      </c>
      <c r="E9295" t="s">
        <v>22</v>
      </c>
      <c r="F9295" t="s">
        <v>99</v>
      </c>
      <c r="G9295" t="s">
        <v>24</v>
      </c>
      <c r="H9295" t="s">
        <v>54</v>
      </c>
      <c r="I9295" t="s">
        <v>67</v>
      </c>
      <c r="J9295" t="s">
        <v>15</v>
      </c>
      <c r="K9295" t="s">
        <v>18118</v>
      </c>
      <c r="L9295" t="s">
        <v>39</v>
      </c>
      <c r="M9295" t="s">
        <v>37</v>
      </c>
      <c r="N9295" t="s">
        <v>86</v>
      </c>
      <c r="O9295" s="1">
        <v>45573</v>
      </c>
      <c r="P9295" s="1">
        <v>45596</v>
      </c>
      <c r="Q9295">
        <v>1857</v>
      </c>
      <c r="R9295">
        <v>5.8</v>
      </c>
      <c r="S9295" t="s">
        <v>78</v>
      </c>
    </row>
    <row r="9296" spans="1:19" x14ac:dyDescent="0.3">
      <c r="A9296" t="s">
        <v>18119</v>
      </c>
      <c r="B9296" t="s">
        <v>21</v>
      </c>
      <c r="C9296" s="2">
        <v>153347</v>
      </c>
      <c r="D9296" t="s">
        <v>66</v>
      </c>
      <c r="E9296" t="s">
        <v>88</v>
      </c>
      <c r="F9296" t="s">
        <v>99</v>
      </c>
      <c r="G9296" t="s">
        <v>67</v>
      </c>
      <c r="H9296" t="s">
        <v>54</v>
      </c>
      <c r="I9296" t="s">
        <v>67</v>
      </c>
      <c r="J9296" t="s">
        <v>37</v>
      </c>
      <c r="K9296" t="s">
        <v>18120</v>
      </c>
      <c r="L9296" t="s">
        <v>46</v>
      </c>
      <c r="M9296">
        <v>13</v>
      </c>
      <c r="N9296" t="s">
        <v>62</v>
      </c>
      <c r="O9296" s="1">
        <v>45449</v>
      </c>
      <c r="P9296" s="1">
        <v>45500</v>
      </c>
      <c r="Q9296">
        <v>1757</v>
      </c>
      <c r="R9296">
        <v>9.5</v>
      </c>
      <c r="S9296" t="s">
        <v>48</v>
      </c>
    </row>
    <row r="9297" spans="1:19" x14ac:dyDescent="0.3">
      <c r="A9297" t="s">
        <v>18121</v>
      </c>
      <c r="B9297" t="s">
        <v>256</v>
      </c>
      <c r="C9297" s="2">
        <v>67305</v>
      </c>
      <c r="D9297" t="s">
        <v>10</v>
      </c>
      <c r="E9297" t="s">
        <v>22</v>
      </c>
      <c r="F9297" t="s">
        <v>52</v>
      </c>
      <c r="G9297" t="s">
        <v>140</v>
      </c>
      <c r="H9297" t="s">
        <v>14</v>
      </c>
      <c r="I9297" t="s">
        <v>140</v>
      </c>
      <c r="J9297" t="s">
        <v>25</v>
      </c>
      <c r="K9297" t="s">
        <v>18122</v>
      </c>
      <c r="L9297" t="s">
        <v>46</v>
      </c>
      <c r="M9297">
        <v>1</v>
      </c>
      <c r="N9297" t="s">
        <v>101</v>
      </c>
      <c r="O9297" s="1">
        <v>45522</v>
      </c>
      <c r="P9297" s="1">
        <v>45565</v>
      </c>
      <c r="Q9297">
        <v>1686</v>
      </c>
      <c r="R9297">
        <v>5.6</v>
      </c>
      <c r="S9297" t="s">
        <v>19</v>
      </c>
    </row>
    <row r="9298" spans="1:19" x14ac:dyDescent="0.3">
      <c r="A9298" t="s">
        <v>18123</v>
      </c>
      <c r="B9298" t="s">
        <v>110</v>
      </c>
      <c r="C9298" s="2">
        <v>85330</v>
      </c>
      <c r="D9298" t="s">
        <v>10</v>
      </c>
      <c r="E9298" t="s">
        <v>11</v>
      </c>
      <c r="F9298" t="s">
        <v>33</v>
      </c>
      <c r="G9298" t="s">
        <v>44</v>
      </c>
      <c r="H9298" t="s">
        <v>35</v>
      </c>
      <c r="I9298" t="s">
        <v>44</v>
      </c>
      <c r="J9298" t="s">
        <v>37</v>
      </c>
      <c r="K9298" t="s">
        <v>18124</v>
      </c>
      <c r="L9298" t="s">
        <v>46</v>
      </c>
      <c r="M9298">
        <v>6</v>
      </c>
      <c r="N9298" t="s">
        <v>18</v>
      </c>
      <c r="O9298" s="1">
        <v>45731</v>
      </c>
      <c r="P9298" s="1">
        <v>45797</v>
      </c>
      <c r="Q9298">
        <v>2088</v>
      </c>
      <c r="R9298">
        <v>6.3</v>
      </c>
      <c r="S9298" t="s">
        <v>57</v>
      </c>
    </row>
    <row r="9299" spans="1:19" x14ac:dyDescent="0.3">
      <c r="A9299" t="s">
        <v>18125</v>
      </c>
      <c r="B9299" t="s">
        <v>145</v>
      </c>
      <c r="C9299" s="2">
        <v>89825</v>
      </c>
      <c r="D9299" t="s">
        <v>10</v>
      </c>
      <c r="E9299" t="s">
        <v>11</v>
      </c>
      <c r="F9299" t="s">
        <v>12</v>
      </c>
      <c r="G9299" t="s">
        <v>13</v>
      </c>
      <c r="H9299" t="s">
        <v>35</v>
      </c>
      <c r="I9299" t="s">
        <v>13</v>
      </c>
      <c r="J9299" t="s">
        <v>37</v>
      </c>
      <c r="K9299" t="s">
        <v>18126</v>
      </c>
      <c r="L9299" t="s">
        <v>27</v>
      </c>
      <c r="M9299">
        <v>5</v>
      </c>
      <c r="N9299" t="s">
        <v>149</v>
      </c>
      <c r="O9299" s="1">
        <v>45566</v>
      </c>
      <c r="P9299" s="1">
        <v>45583</v>
      </c>
      <c r="Q9299">
        <v>1647</v>
      </c>
      <c r="R9299">
        <v>5.5</v>
      </c>
      <c r="S9299" t="s">
        <v>48</v>
      </c>
    </row>
    <row r="9300" spans="1:19" x14ac:dyDescent="0.3">
      <c r="A9300" t="s">
        <v>18127</v>
      </c>
      <c r="B9300" t="s">
        <v>83</v>
      </c>
      <c r="C9300" s="2">
        <v>103693</v>
      </c>
      <c r="D9300" t="s">
        <v>10</v>
      </c>
      <c r="E9300" t="s">
        <v>11</v>
      </c>
      <c r="F9300" t="s">
        <v>33</v>
      </c>
      <c r="G9300" t="s">
        <v>104</v>
      </c>
      <c r="H9300" t="s">
        <v>35</v>
      </c>
      <c r="I9300" t="s">
        <v>104</v>
      </c>
      <c r="J9300" t="s">
        <v>15</v>
      </c>
      <c r="K9300" t="s">
        <v>18128</v>
      </c>
      <c r="L9300" t="s">
        <v>17</v>
      </c>
      <c r="M9300">
        <v>7</v>
      </c>
      <c r="N9300" t="s">
        <v>86</v>
      </c>
      <c r="O9300" s="1">
        <v>45734</v>
      </c>
      <c r="P9300" s="1">
        <v>45794</v>
      </c>
      <c r="Q9300">
        <v>572</v>
      </c>
      <c r="R9300">
        <v>6</v>
      </c>
      <c r="S9300" t="s">
        <v>78</v>
      </c>
    </row>
    <row r="9301" spans="1:19" x14ac:dyDescent="0.3">
      <c r="A9301" t="s">
        <v>18129</v>
      </c>
      <c r="B9301" t="s">
        <v>176</v>
      </c>
      <c r="C9301" s="2">
        <v>86729</v>
      </c>
      <c r="D9301" t="s">
        <v>10</v>
      </c>
      <c r="E9301" t="s">
        <v>11</v>
      </c>
      <c r="F9301" t="s">
        <v>52</v>
      </c>
      <c r="G9301" t="s">
        <v>44</v>
      </c>
      <c r="H9301" t="s">
        <v>54</v>
      </c>
      <c r="I9301" t="s">
        <v>44</v>
      </c>
      <c r="J9301" t="s">
        <v>37</v>
      </c>
      <c r="K9301" t="s">
        <v>18130</v>
      </c>
      <c r="L9301" t="s">
        <v>46</v>
      </c>
      <c r="M9301">
        <v>8</v>
      </c>
      <c r="N9301" t="s">
        <v>108</v>
      </c>
      <c r="O9301" s="1">
        <v>45457</v>
      </c>
      <c r="P9301" s="1">
        <v>45514</v>
      </c>
      <c r="Q9301">
        <v>2390</v>
      </c>
      <c r="R9301">
        <v>9.8000000000000007</v>
      </c>
      <c r="S9301" t="s">
        <v>19</v>
      </c>
    </row>
    <row r="9302" spans="1:19" x14ac:dyDescent="0.3">
      <c r="A9302" t="s">
        <v>18131</v>
      </c>
      <c r="B9302" t="s">
        <v>103</v>
      </c>
      <c r="C9302" s="2">
        <v>90172</v>
      </c>
      <c r="D9302" t="s">
        <v>10</v>
      </c>
      <c r="E9302" t="s">
        <v>22</v>
      </c>
      <c r="F9302" t="s">
        <v>99</v>
      </c>
      <c r="G9302" t="s">
        <v>55</v>
      </c>
      <c r="H9302" t="s">
        <v>35</v>
      </c>
      <c r="I9302" t="s">
        <v>55</v>
      </c>
      <c r="J9302" t="s">
        <v>37</v>
      </c>
      <c r="K9302" t="s">
        <v>18132</v>
      </c>
      <c r="L9302" t="s">
        <v>46</v>
      </c>
      <c r="M9302" t="s">
        <v>37</v>
      </c>
      <c r="N9302" t="s">
        <v>28</v>
      </c>
      <c r="O9302" s="1">
        <v>45743</v>
      </c>
      <c r="P9302" s="1">
        <v>45765</v>
      </c>
      <c r="Q9302">
        <v>1266</v>
      </c>
      <c r="R9302">
        <v>9.6</v>
      </c>
      <c r="S9302" t="s">
        <v>57</v>
      </c>
    </row>
    <row r="9303" spans="1:19" x14ac:dyDescent="0.3">
      <c r="A9303" t="s">
        <v>18133</v>
      </c>
      <c r="B9303" t="s">
        <v>103</v>
      </c>
      <c r="C9303" s="2">
        <v>101376</v>
      </c>
      <c r="D9303" t="s">
        <v>51</v>
      </c>
      <c r="E9303" t="s">
        <v>11</v>
      </c>
      <c r="F9303" t="s">
        <v>12</v>
      </c>
      <c r="G9303" t="s">
        <v>53</v>
      </c>
      <c r="H9303" t="s">
        <v>54</v>
      </c>
      <c r="I9303" t="s">
        <v>53</v>
      </c>
      <c r="J9303" t="s">
        <v>37</v>
      </c>
      <c r="K9303" t="s">
        <v>18134</v>
      </c>
      <c r="L9303" t="s">
        <v>46</v>
      </c>
      <c r="M9303">
        <v>8</v>
      </c>
      <c r="N9303" t="s">
        <v>122</v>
      </c>
      <c r="O9303" s="1">
        <v>45733</v>
      </c>
      <c r="P9303" s="1">
        <v>45773</v>
      </c>
      <c r="Q9303">
        <v>842</v>
      </c>
      <c r="R9303">
        <v>7.4</v>
      </c>
      <c r="S9303" t="s">
        <v>93</v>
      </c>
    </row>
    <row r="9304" spans="1:19" x14ac:dyDescent="0.3">
      <c r="A9304" t="s">
        <v>18135</v>
      </c>
      <c r="B9304" t="s">
        <v>183</v>
      </c>
      <c r="C9304" s="2">
        <v>35400</v>
      </c>
      <c r="D9304" t="s">
        <v>10</v>
      </c>
      <c r="E9304" t="s">
        <v>22</v>
      </c>
      <c r="F9304" t="s">
        <v>52</v>
      </c>
      <c r="G9304" t="s">
        <v>24</v>
      </c>
      <c r="H9304" t="s">
        <v>54</v>
      </c>
      <c r="I9304" t="s">
        <v>24</v>
      </c>
      <c r="J9304" t="s">
        <v>37</v>
      </c>
      <c r="K9304" t="s">
        <v>18136</v>
      </c>
      <c r="L9304" t="s">
        <v>46</v>
      </c>
      <c r="M9304" t="s">
        <v>37</v>
      </c>
      <c r="N9304" t="s">
        <v>40</v>
      </c>
      <c r="O9304" s="1">
        <v>45549</v>
      </c>
      <c r="P9304" s="1">
        <v>45591</v>
      </c>
      <c r="Q9304">
        <v>1189</v>
      </c>
      <c r="R9304">
        <v>5.4</v>
      </c>
      <c r="S9304" t="s">
        <v>174</v>
      </c>
    </row>
    <row r="9305" spans="1:19" x14ac:dyDescent="0.3">
      <c r="A9305" t="s">
        <v>18137</v>
      </c>
      <c r="B9305" t="s">
        <v>145</v>
      </c>
      <c r="C9305" s="2">
        <v>140799</v>
      </c>
      <c r="D9305" t="s">
        <v>10</v>
      </c>
      <c r="E9305" t="s">
        <v>88</v>
      </c>
      <c r="F9305" t="s">
        <v>33</v>
      </c>
      <c r="G9305" t="s">
        <v>24</v>
      </c>
      <c r="H9305" t="s">
        <v>54</v>
      </c>
      <c r="I9305" t="s">
        <v>44</v>
      </c>
      <c r="J9305" t="s">
        <v>37</v>
      </c>
      <c r="K9305" t="s">
        <v>18138</v>
      </c>
      <c r="L9305" t="s">
        <v>17</v>
      </c>
      <c r="M9305">
        <v>12</v>
      </c>
      <c r="N9305" t="s">
        <v>69</v>
      </c>
      <c r="O9305" s="1">
        <v>45500</v>
      </c>
      <c r="P9305" s="1">
        <v>45560</v>
      </c>
      <c r="Q9305">
        <v>1901</v>
      </c>
      <c r="R9305">
        <v>6</v>
      </c>
      <c r="S9305" t="s">
        <v>93</v>
      </c>
    </row>
    <row r="9306" spans="1:19" x14ac:dyDescent="0.3">
      <c r="A9306" t="s">
        <v>18139</v>
      </c>
      <c r="B9306" t="s">
        <v>114</v>
      </c>
      <c r="C9306" s="2">
        <v>38208</v>
      </c>
      <c r="D9306" t="s">
        <v>10</v>
      </c>
      <c r="E9306" t="s">
        <v>22</v>
      </c>
      <c r="F9306" t="s">
        <v>99</v>
      </c>
      <c r="G9306" t="s">
        <v>104</v>
      </c>
      <c r="H9306" t="s">
        <v>54</v>
      </c>
      <c r="I9306" t="s">
        <v>53</v>
      </c>
      <c r="J9306" t="s">
        <v>15</v>
      </c>
      <c r="K9306" t="s">
        <v>18140</v>
      </c>
      <c r="L9306" t="s">
        <v>27</v>
      </c>
      <c r="M9306">
        <v>1</v>
      </c>
      <c r="N9306" t="s">
        <v>69</v>
      </c>
      <c r="O9306" s="1">
        <v>45614</v>
      </c>
      <c r="P9306" s="1">
        <v>45651</v>
      </c>
      <c r="Q9306">
        <v>1032</v>
      </c>
      <c r="R9306">
        <v>9.4</v>
      </c>
      <c r="S9306" t="s">
        <v>128</v>
      </c>
    </row>
    <row r="9307" spans="1:19" x14ac:dyDescent="0.3">
      <c r="A9307" t="s">
        <v>18141</v>
      </c>
      <c r="B9307" t="s">
        <v>50</v>
      </c>
      <c r="C9307" s="2">
        <v>128378</v>
      </c>
      <c r="D9307" t="s">
        <v>10</v>
      </c>
      <c r="E9307" t="s">
        <v>11</v>
      </c>
      <c r="F9307" t="s">
        <v>52</v>
      </c>
      <c r="G9307" t="s">
        <v>126</v>
      </c>
      <c r="H9307" t="s">
        <v>54</v>
      </c>
      <c r="I9307" t="s">
        <v>126</v>
      </c>
      <c r="J9307" t="s">
        <v>15</v>
      </c>
      <c r="K9307" t="s">
        <v>18142</v>
      </c>
      <c r="L9307" t="s">
        <v>17</v>
      </c>
      <c r="M9307">
        <v>7</v>
      </c>
      <c r="N9307" t="s">
        <v>90</v>
      </c>
      <c r="O9307" s="1">
        <v>45706</v>
      </c>
      <c r="P9307" s="1">
        <v>45755</v>
      </c>
      <c r="Q9307">
        <v>2044</v>
      </c>
      <c r="R9307">
        <v>6.5</v>
      </c>
      <c r="S9307" t="s">
        <v>29</v>
      </c>
    </row>
    <row r="9308" spans="1:19" x14ac:dyDescent="0.3">
      <c r="A9308" t="s">
        <v>18143</v>
      </c>
      <c r="B9308" t="s">
        <v>145</v>
      </c>
      <c r="C9308" s="2">
        <v>167560</v>
      </c>
      <c r="D9308" t="s">
        <v>51</v>
      </c>
      <c r="E9308" t="s">
        <v>11</v>
      </c>
      <c r="F9308" t="s">
        <v>33</v>
      </c>
      <c r="G9308" t="s">
        <v>60</v>
      </c>
      <c r="H9308" t="s">
        <v>35</v>
      </c>
      <c r="I9308" t="s">
        <v>60</v>
      </c>
      <c r="J9308" t="s">
        <v>15</v>
      </c>
      <c r="K9308" t="s">
        <v>18144</v>
      </c>
      <c r="L9308" t="s">
        <v>27</v>
      </c>
      <c r="M9308">
        <v>6</v>
      </c>
      <c r="N9308" t="s">
        <v>28</v>
      </c>
      <c r="O9308" s="1">
        <v>45767</v>
      </c>
      <c r="P9308" s="1">
        <v>45819</v>
      </c>
      <c r="Q9308">
        <v>881</v>
      </c>
      <c r="R9308">
        <v>6.4</v>
      </c>
      <c r="S9308" t="s">
        <v>78</v>
      </c>
    </row>
    <row r="9309" spans="1:19" x14ac:dyDescent="0.3">
      <c r="A9309" t="s">
        <v>18145</v>
      </c>
      <c r="B9309" t="s">
        <v>110</v>
      </c>
      <c r="C9309" s="2">
        <v>69876</v>
      </c>
      <c r="D9309" t="s">
        <v>10</v>
      </c>
      <c r="E9309" t="s">
        <v>22</v>
      </c>
      <c r="F9309" t="s">
        <v>99</v>
      </c>
      <c r="G9309" t="s">
        <v>95</v>
      </c>
      <c r="H9309" t="s">
        <v>54</v>
      </c>
      <c r="I9309" t="s">
        <v>34</v>
      </c>
      <c r="J9309" t="s">
        <v>25</v>
      </c>
      <c r="K9309" t="s">
        <v>18146</v>
      </c>
      <c r="L9309" t="s">
        <v>39</v>
      </c>
      <c r="M9309">
        <v>1</v>
      </c>
      <c r="N9309" t="s">
        <v>62</v>
      </c>
      <c r="O9309" s="1">
        <v>45752</v>
      </c>
      <c r="P9309" s="1">
        <v>45806</v>
      </c>
      <c r="Q9309">
        <v>1720</v>
      </c>
      <c r="R9309">
        <v>8.8000000000000007</v>
      </c>
      <c r="S9309" t="s">
        <v>93</v>
      </c>
    </row>
    <row r="9310" spans="1:19" x14ac:dyDescent="0.3">
      <c r="A9310" t="s">
        <v>18147</v>
      </c>
      <c r="B9310" t="s">
        <v>65</v>
      </c>
      <c r="C9310" s="2">
        <v>55398</v>
      </c>
      <c r="D9310" t="s">
        <v>10</v>
      </c>
      <c r="E9310" t="s">
        <v>32</v>
      </c>
      <c r="F9310" t="s">
        <v>99</v>
      </c>
      <c r="G9310" t="s">
        <v>13</v>
      </c>
      <c r="H9310" t="s">
        <v>14</v>
      </c>
      <c r="I9310" t="s">
        <v>13</v>
      </c>
      <c r="J9310" t="s">
        <v>37</v>
      </c>
      <c r="K9310" t="s">
        <v>18148</v>
      </c>
      <c r="L9310" t="s">
        <v>39</v>
      </c>
      <c r="M9310">
        <v>3</v>
      </c>
      <c r="N9310" t="s">
        <v>101</v>
      </c>
      <c r="O9310" s="1">
        <v>45383</v>
      </c>
      <c r="P9310" s="1">
        <v>45431</v>
      </c>
      <c r="Q9310">
        <v>1954</v>
      </c>
      <c r="R9310">
        <v>9.4</v>
      </c>
      <c r="S9310" t="s">
        <v>112</v>
      </c>
    </row>
    <row r="9311" spans="1:19" x14ac:dyDescent="0.3">
      <c r="A9311" t="s">
        <v>18149</v>
      </c>
      <c r="B9311" t="s">
        <v>31</v>
      </c>
      <c r="C9311" s="2">
        <v>139714</v>
      </c>
      <c r="D9311" t="s">
        <v>66</v>
      </c>
      <c r="E9311" t="s">
        <v>11</v>
      </c>
      <c r="F9311" t="s">
        <v>12</v>
      </c>
      <c r="G9311" t="s">
        <v>67</v>
      </c>
      <c r="H9311" t="s">
        <v>14</v>
      </c>
      <c r="I9311" t="s">
        <v>24</v>
      </c>
      <c r="J9311" t="s">
        <v>15</v>
      </c>
      <c r="K9311" t="s">
        <v>18150</v>
      </c>
      <c r="L9311" t="s">
        <v>39</v>
      </c>
      <c r="M9311">
        <v>7</v>
      </c>
      <c r="N9311" t="s">
        <v>40</v>
      </c>
      <c r="O9311" s="1">
        <v>45464</v>
      </c>
      <c r="P9311" s="1">
        <v>45517</v>
      </c>
      <c r="Q9311">
        <v>802</v>
      </c>
      <c r="R9311">
        <v>8.9</v>
      </c>
      <c r="S9311" t="s">
        <v>78</v>
      </c>
    </row>
    <row r="9312" spans="1:19" x14ac:dyDescent="0.3">
      <c r="A9312" t="s">
        <v>18151</v>
      </c>
      <c r="B9312" t="s">
        <v>137</v>
      </c>
      <c r="C9312" s="2">
        <v>178247</v>
      </c>
      <c r="D9312" t="s">
        <v>66</v>
      </c>
      <c r="E9312" t="s">
        <v>88</v>
      </c>
      <c r="F9312" t="s">
        <v>99</v>
      </c>
      <c r="G9312" t="s">
        <v>67</v>
      </c>
      <c r="H9312" t="s">
        <v>14</v>
      </c>
      <c r="I9312" t="s">
        <v>13</v>
      </c>
      <c r="J9312" t="s">
        <v>37</v>
      </c>
      <c r="K9312" t="s">
        <v>18152</v>
      </c>
      <c r="L9312" t="s">
        <v>27</v>
      </c>
      <c r="M9312">
        <v>19</v>
      </c>
      <c r="N9312" t="s">
        <v>47</v>
      </c>
      <c r="O9312" s="1">
        <v>45410</v>
      </c>
      <c r="P9312" s="1">
        <v>45477</v>
      </c>
      <c r="Q9312">
        <v>657</v>
      </c>
      <c r="R9312">
        <v>7.7</v>
      </c>
      <c r="S9312" t="s">
        <v>29</v>
      </c>
    </row>
    <row r="9313" spans="1:19" x14ac:dyDescent="0.3">
      <c r="A9313" t="s">
        <v>18153</v>
      </c>
      <c r="B9313" t="s">
        <v>256</v>
      </c>
      <c r="C9313" s="2">
        <v>65020</v>
      </c>
      <c r="D9313" t="s">
        <v>10</v>
      </c>
      <c r="E9313" t="s">
        <v>32</v>
      </c>
      <c r="F9313" t="s">
        <v>52</v>
      </c>
      <c r="G9313" t="s">
        <v>23</v>
      </c>
      <c r="H9313" t="s">
        <v>54</v>
      </c>
      <c r="I9313" t="s">
        <v>23</v>
      </c>
      <c r="J9313" t="s">
        <v>15</v>
      </c>
      <c r="K9313" t="s">
        <v>18154</v>
      </c>
      <c r="L9313" t="s">
        <v>39</v>
      </c>
      <c r="M9313">
        <v>2</v>
      </c>
      <c r="N9313" t="s">
        <v>28</v>
      </c>
      <c r="O9313" s="1">
        <v>45404</v>
      </c>
      <c r="P9313" s="1">
        <v>45444</v>
      </c>
      <c r="Q9313">
        <v>1058</v>
      </c>
      <c r="R9313">
        <v>6.4</v>
      </c>
      <c r="S9313" t="s">
        <v>19</v>
      </c>
    </row>
    <row r="9314" spans="1:19" x14ac:dyDescent="0.3">
      <c r="A9314" t="s">
        <v>18155</v>
      </c>
      <c r="B9314" t="s">
        <v>83</v>
      </c>
      <c r="C9314" s="2">
        <v>92151</v>
      </c>
      <c r="D9314" t="s">
        <v>10</v>
      </c>
      <c r="E9314" t="s">
        <v>32</v>
      </c>
      <c r="F9314" t="s">
        <v>12</v>
      </c>
      <c r="G9314" t="s">
        <v>140</v>
      </c>
      <c r="H9314" t="s">
        <v>54</v>
      </c>
      <c r="I9314" t="s">
        <v>55</v>
      </c>
      <c r="J9314" t="s">
        <v>25</v>
      </c>
      <c r="K9314" t="s">
        <v>18156</v>
      </c>
      <c r="L9314" t="s">
        <v>46</v>
      </c>
      <c r="M9314">
        <v>2</v>
      </c>
      <c r="N9314" t="s">
        <v>28</v>
      </c>
      <c r="O9314" s="1">
        <v>45643</v>
      </c>
      <c r="P9314" s="1">
        <v>45697</v>
      </c>
      <c r="Q9314">
        <v>2357</v>
      </c>
      <c r="R9314">
        <v>5.8</v>
      </c>
      <c r="S9314" t="s">
        <v>117</v>
      </c>
    </row>
    <row r="9315" spans="1:19" x14ac:dyDescent="0.3">
      <c r="A9315" t="s">
        <v>18157</v>
      </c>
      <c r="B9315" t="s">
        <v>176</v>
      </c>
      <c r="C9315" s="2">
        <v>264666</v>
      </c>
      <c r="D9315" t="s">
        <v>10</v>
      </c>
      <c r="E9315" t="s">
        <v>88</v>
      </c>
      <c r="F9315" t="s">
        <v>99</v>
      </c>
      <c r="G9315" t="s">
        <v>126</v>
      </c>
      <c r="H9315" t="s">
        <v>54</v>
      </c>
      <c r="I9315" t="s">
        <v>126</v>
      </c>
      <c r="J9315" t="s">
        <v>25</v>
      </c>
      <c r="K9315" t="s">
        <v>12983</v>
      </c>
      <c r="L9315" t="s">
        <v>39</v>
      </c>
      <c r="M9315">
        <v>10</v>
      </c>
      <c r="N9315" t="s">
        <v>116</v>
      </c>
      <c r="O9315" s="1">
        <v>45400</v>
      </c>
      <c r="P9315" s="1">
        <v>45420</v>
      </c>
      <c r="Q9315">
        <v>649</v>
      </c>
      <c r="R9315">
        <v>9.3000000000000007</v>
      </c>
      <c r="S9315" t="s">
        <v>41</v>
      </c>
    </row>
    <row r="9316" spans="1:19" x14ac:dyDescent="0.3">
      <c r="A9316" t="s">
        <v>18158</v>
      </c>
      <c r="B9316" t="s">
        <v>59</v>
      </c>
      <c r="C9316" s="2">
        <v>193557</v>
      </c>
      <c r="D9316" t="s">
        <v>66</v>
      </c>
      <c r="E9316" t="s">
        <v>88</v>
      </c>
      <c r="F9316" t="s">
        <v>52</v>
      </c>
      <c r="G9316" t="s">
        <v>67</v>
      </c>
      <c r="H9316" t="s">
        <v>14</v>
      </c>
      <c r="I9316" t="s">
        <v>67</v>
      </c>
      <c r="J9316" t="s">
        <v>15</v>
      </c>
      <c r="K9316" t="s">
        <v>18159</v>
      </c>
      <c r="L9316" t="s">
        <v>39</v>
      </c>
      <c r="M9316">
        <v>10</v>
      </c>
      <c r="N9316" t="s">
        <v>101</v>
      </c>
      <c r="O9316" s="1">
        <v>45680</v>
      </c>
      <c r="P9316" s="1">
        <v>45729</v>
      </c>
      <c r="Q9316">
        <v>2156</v>
      </c>
      <c r="R9316">
        <v>5.3</v>
      </c>
      <c r="S9316" t="s">
        <v>93</v>
      </c>
    </row>
    <row r="9317" spans="1:19" x14ac:dyDescent="0.3">
      <c r="A9317" t="s">
        <v>18160</v>
      </c>
      <c r="B9317" t="s">
        <v>114</v>
      </c>
      <c r="C9317" s="2">
        <v>87807</v>
      </c>
      <c r="D9317" t="s">
        <v>51</v>
      </c>
      <c r="E9317" t="s">
        <v>22</v>
      </c>
      <c r="F9317" t="s">
        <v>52</v>
      </c>
      <c r="G9317" t="s">
        <v>120</v>
      </c>
      <c r="H9317" t="s">
        <v>35</v>
      </c>
      <c r="I9317" t="s">
        <v>158</v>
      </c>
      <c r="J9317" t="s">
        <v>37</v>
      </c>
      <c r="K9317" t="s">
        <v>18161</v>
      </c>
      <c r="L9317" t="s">
        <v>46</v>
      </c>
      <c r="M9317">
        <v>1</v>
      </c>
      <c r="N9317" t="s">
        <v>90</v>
      </c>
      <c r="O9317" s="1">
        <v>45613</v>
      </c>
      <c r="P9317" s="1">
        <v>45666</v>
      </c>
      <c r="Q9317">
        <v>1852</v>
      </c>
      <c r="R9317">
        <v>9.1</v>
      </c>
      <c r="S9317" t="s">
        <v>78</v>
      </c>
    </row>
    <row r="9318" spans="1:19" x14ac:dyDescent="0.3">
      <c r="A9318" t="s">
        <v>18162</v>
      </c>
      <c r="B9318" t="s">
        <v>137</v>
      </c>
      <c r="C9318" s="2">
        <v>64315</v>
      </c>
      <c r="D9318" t="s">
        <v>10</v>
      </c>
      <c r="E9318" t="s">
        <v>32</v>
      </c>
      <c r="F9318" t="s">
        <v>99</v>
      </c>
      <c r="G9318" t="s">
        <v>13</v>
      </c>
      <c r="H9318" t="s">
        <v>35</v>
      </c>
      <c r="I9318" t="s">
        <v>158</v>
      </c>
      <c r="J9318" t="s">
        <v>25</v>
      </c>
      <c r="K9318" t="s">
        <v>18163</v>
      </c>
      <c r="L9318" t="s">
        <v>17</v>
      </c>
      <c r="M9318">
        <v>4</v>
      </c>
      <c r="N9318" t="s">
        <v>149</v>
      </c>
      <c r="O9318" s="1">
        <v>45398</v>
      </c>
      <c r="P9318" s="1">
        <v>45436</v>
      </c>
      <c r="Q9318">
        <v>1416</v>
      </c>
      <c r="R9318">
        <v>5.5</v>
      </c>
      <c r="S9318" t="s">
        <v>48</v>
      </c>
    </row>
    <row r="9319" spans="1:19" x14ac:dyDescent="0.3">
      <c r="A9319" t="s">
        <v>18164</v>
      </c>
      <c r="B9319" t="s">
        <v>75</v>
      </c>
      <c r="C9319" s="2">
        <v>63046</v>
      </c>
      <c r="D9319" t="s">
        <v>10</v>
      </c>
      <c r="E9319" t="s">
        <v>22</v>
      </c>
      <c r="F9319" t="s">
        <v>12</v>
      </c>
      <c r="G9319" t="s">
        <v>24</v>
      </c>
      <c r="H9319" t="s">
        <v>35</v>
      </c>
      <c r="I9319" t="s">
        <v>24</v>
      </c>
      <c r="J9319" t="s">
        <v>37</v>
      </c>
      <c r="K9319" t="s">
        <v>18165</v>
      </c>
      <c r="L9319" t="s">
        <v>46</v>
      </c>
      <c r="M9319" t="s">
        <v>37</v>
      </c>
      <c r="N9319" t="s">
        <v>47</v>
      </c>
      <c r="O9319" s="1">
        <v>45721</v>
      </c>
      <c r="P9319" s="1">
        <v>45754</v>
      </c>
      <c r="Q9319">
        <v>721</v>
      </c>
      <c r="R9319">
        <v>6.6</v>
      </c>
      <c r="S9319" t="s">
        <v>48</v>
      </c>
    </row>
    <row r="9320" spans="1:19" x14ac:dyDescent="0.3">
      <c r="A9320" t="s">
        <v>18166</v>
      </c>
      <c r="B9320" t="s">
        <v>75</v>
      </c>
      <c r="C9320" s="2">
        <v>79192</v>
      </c>
      <c r="D9320" t="s">
        <v>10</v>
      </c>
      <c r="E9320" t="s">
        <v>32</v>
      </c>
      <c r="F9320" t="s">
        <v>52</v>
      </c>
      <c r="G9320" t="s">
        <v>166</v>
      </c>
      <c r="H9320" t="s">
        <v>35</v>
      </c>
      <c r="I9320" t="s">
        <v>34</v>
      </c>
      <c r="J9320" t="s">
        <v>37</v>
      </c>
      <c r="K9320" t="s">
        <v>18167</v>
      </c>
      <c r="L9320" t="s">
        <v>27</v>
      </c>
      <c r="M9320">
        <v>4</v>
      </c>
      <c r="N9320" t="s">
        <v>77</v>
      </c>
      <c r="O9320" s="1">
        <v>45734</v>
      </c>
      <c r="P9320" s="1">
        <v>45766</v>
      </c>
      <c r="Q9320">
        <v>969</v>
      </c>
      <c r="R9320">
        <v>7.5</v>
      </c>
      <c r="S9320" t="s">
        <v>227</v>
      </c>
    </row>
    <row r="9321" spans="1:19" x14ac:dyDescent="0.3">
      <c r="A9321" t="s">
        <v>18168</v>
      </c>
      <c r="B9321" t="s">
        <v>256</v>
      </c>
      <c r="C9321" s="2">
        <v>261983</v>
      </c>
      <c r="D9321" t="s">
        <v>10</v>
      </c>
      <c r="E9321" t="s">
        <v>88</v>
      </c>
      <c r="F9321" t="s">
        <v>52</v>
      </c>
      <c r="G9321" t="s">
        <v>34</v>
      </c>
      <c r="H9321" t="s">
        <v>14</v>
      </c>
      <c r="I9321" t="s">
        <v>34</v>
      </c>
      <c r="J9321" t="s">
        <v>37</v>
      </c>
      <c r="K9321" t="s">
        <v>18169</v>
      </c>
      <c r="L9321" t="s">
        <v>17</v>
      </c>
      <c r="M9321">
        <v>15</v>
      </c>
      <c r="N9321" t="s">
        <v>116</v>
      </c>
      <c r="O9321" s="1">
        <v>45698</v>
      </c>
      <c r="P9321" s="1">
        <v>45770</v>
      </c>
      <c r="Q9321">
        <v>973</v>
      </c>
      <c r="R9321">
        <v>7.1</v>
      </c>
      <c r="S9321" t="s">
        <v>78</v>
      </c>
    </row>
    <row r="9322" spans="1:19" x14ac:dyDescent="0.3">
      <c r="A9322" t="s">
        <v>18170</v>
      </c>
      <c r="B9322" t="s">
        <v>21</v>
      </c>
      <c r="C9322" s="2">
        <v>142388</v>
      </c>
      <c r="D9322" t="s">
        <v>66</v>
      </c>
      <c r="E9322" t="s">
        <v>11</v>
      </c>
      <c r="F9322" t="s">
        <v>12</v>
      </c>
      <c r="G9322" t="s">
        <v>67</v>
      </c>
      <c r="H9322" t="s">
        <v>14</v>
      </c>
      <c r="I9322" t="s">
        <v>67</v>
      </c>
      <c r="J9322" t="s">
        <v>15</v>
      </c>
      <c r="K9322" t="s">
        <v>18171</v>
      </c>
      <c r="L9322" t="s">
        <v>46</v>
      </c>
      <c r="M9322">
        <v>6</v>
      </c>
      <c r="N9322" t="s">
        <v>122</v>
      </c>
      <c r="O9322" s="1">
        <v>45445</v>
      </c>
      <c r="P9322" s="1">
        <v>45475</v>
      </c>
      <c r="Q9322">
        <v>1134</v>
      </c>
      <c r="R9322">
        <v>5.2</v>
      </c>
      <c r="S9322" t="s">
        <v>41</v>
      </c>
    </row>
    <row r="9323" spans="1:19" x14ac:dyDescent="0.3">
      <c r="A9323" t="s">
        <v>18172</v>
      </c>
      <c r="B9323" t="s">
        <v>110</v>
      </c>
      <c r="C9323" s="2">
        <v>149836</v>
      </c>
      <c r="D9323" t="s">
        <v>10</v>
      </c>
      <c r="E9323" t="s">
        <v>88</v>
      </c>
      <c r="F9323" t="s">
        <v>33</v>
      </c>
      <c r="G9323" t="s">
        <v>104</v>
      </c>
      <c r="H9323" t="s">
        <v>35</v>
      </c>
      <c r="I9323" t="s">
        <v>55</v>
      </c>
      <c r="J9323" t="s">
        <v>15</v>
      </c>
      <c r="K9323" t="s">
        <v>18173</v>
      </c>
      <c r="L9323" t="s">
        <v>39</v>
      </c>
      <c r="M9323">
        <v>15</v>
      </c>
      <c r="N9323" t="s">
        <v>122</v>
      </c>
      <c r="O9323" s="1">
        <v>45353</v>
      </c>
      <c r="P9323" s="1">
        <v>45389</v>
      </c>
      <c r="Q9323">
        <v>1478</v>
      </c>
      <c r="R9323">
        <v>6.8</v>
      </c>
      <c r="S9323" t="s">
        <v>63</v>
      </c>
    </row>
    <row r="9324" spans="1:19" x14ac:dyDescent="0.3">
      <c r="A9324" t="s">
        <v>18174</v>
      </c>
      <c r="B9324" t="s">
        <v>59</v>
      </c>
      <c r="C9324" s="2">
        <v>97750</v>
      </c>
      <c r="D9324" t="s">
        <v>51</v>
      </c>
      <c r="E9324" t="s">
        <v>32</v>
      </c>
      <c r="F9324" t="s">
        <v>33</v>
      </c>
      <c r="G9324" t="s">
        <v>120</v>
      </c>
      <c r="H9324" t="s">
        <v>14</v>
      </c>
      <c r="I9324" t="s">
        <v>120</v>
      </c>
      <c r="J9324" t="s">
        <v>25</v>
      </c>
      <c r="K9324" t="s">
        <v>18175</v>
      </c>
      <c r="L9324" t="s">
        <v>46</v>
      </c>
      <c r="M9324">
        <v>2</v>
      </c>
      <c r="N9324" t="s">
        <v>18</v>
      </c>
      <c r="O9324" s="1">
        <v>45399</v>
      </c>
      <c r="P9324" s="1">
        <v>45465</v>
      </c>
      <c r="Q9324">
        <v>1892</v>
      </c>
      <c r="R9324">
        <v>9.1</v>
      </c>
      <c r="S9324" t="s">
        <v>19</v>
      </c>
    </row>
    <row r="9325" spans="1:19" x14ac:dyDescent="0.3">
      <c r="A9325" t="s">
        <v>18176</v>
      </c>
      <c r="B9325" t="s">
        <v>161</v>
      </c>
      <c r="C9325" s="2">
        <v>68035</v>
      </c>
      <c r="D9325" t="s">
        <v>10</v>
      </c>
      <c r="E9325" t="s">
        <v>22</v>
      </c>
      <c r="F9325" t="s">
        <v>12</v>
      </c>
      <c r="G9325" t="s">
        <v>126</v>
      </c>
      <c r="H9325" t="s">
        <v>14</v>
      </c>
      <c r="I9325" t="s">
        <v>126</v>
      </c>
      <c r="J9325" t="s">
        <v>15</v>
      </c>
      <c r="K9325" t="s">
        <v>18177</v>
      </c>
      <c r="L9325" t="s">
        <v>46</v>
      </c>
      <c r="M9325" t="s">
        <v>37</v>
      </c>
      <c r="N9325" t="s">
        <v>90</v>
      </c>
      <c r="O9325" s="1">
        <v>45740</v>
      </c>
      <c r="P9325" s="1">
        <v>45799</v>
      </c>
      <c r="Q9325">
        <v>2115</v>
      </c>
      <c r="R9325">
        <v>7.6</v>
      </c>
      <c r="S9325" t="s">
        <v>117</v>
      </c>
    </row>
    <row r="9326" spans="1:19" x14ac:dyDescent="0.3">
      <c r="A9326" t="s">
        <v>18178</v>
      </c>
      <c r="B9326" t="s">
        <v>65</v>
      </c>
      <c r="C9326" s="2">
        <v>58645</v>
      </c>
      <c r="D9326" t="s">
        <v>66</v>
      </c>
      <c r="E9326" t="s">
        <v>22</v>
      </c>
      <c r="F9326" t="s">
        <v>99</v>
      </c>
      <c r="G9326" t="s">
        <v>67</v>
      </c>
      <c r="H9326" t="s">
        <v>54</v>
      </c>
      <c r="I9326" t="s">
        <v>67</v>
      </c>
      <c r="J9326" t="s">
        <v>37</v>
      </c>
      <c r="K9326" t="s">
        <v>18179</v>
      </c>
      <c r="L9326" t="s">
        <v>17</v>
      </c>
      <c r="M9326" t="s">
        <v>37</v>
      </c>
      <c r="N9326" t="s">
        <v>90</v>
      </c>
      <c r="O9326" s="1">
        <v>45523</v>
      </c>
      <c r="P9326" s="1">
        <v>45593</v>
      </c>
      <c r="Q9326">
        <v>1484</v>
      </c>
      <c r="R9326">
        <v>8.3000000000000007</v>
      </c>
      <c r="S9326" t="s">
        <v>93</v>
      </c>
    </row>
    <row r="9327" spans="1:19" x14ac:dyDescent="0.3">
      <c r="A9327" t="s">
        <v>18180</v>
      </c>
      <c r="B9327" t="s">
        <v>103</v>
      </c>
      <c r="C9327" s="2">
        <v>112827</v>
      </c>
      <c r="D9327" t="s">
        <v>10</v>
      </c>
      <c r="E9327" t="s">
        <v>32</v>
      </c>
      <c r="F9327" t="s">
        <v>52</v>
      </c>
      <c r="G9327" t="s">
        <v>126</v>
      </c>
      <c r="H9327" t="s">
        <v>54</v>
      </c>
      <c r="I9327" t="s">
        <v>126</v>
      </c>
      <c r="J9327" t="s">
        <v>15</v>
      </c>
      <c r="K9327" t="s">
        <v>18181</v>
      </c>
      <c r="L9327" t="s">
        <v>27</v>
      </c>
      <c r="M9327">
        <v>2</v>
      </c>
      <c r="N9327" t="s">
        <v>77</v>
      </c>
      <c r="O9327" s="1">
        <v>45405</v>
      </c>
      <c r="P9327" s="1">
        <v>45431</v>
      </c>
      <c r="Q9327">
        <v>2123</v>
      </c>
      <c r="R9327">
        <v>7.8</v>
      </c>
      <c r="S9327" t="s">
        <v>41</v>
      </c>
    </row>
    <row r="9328" spans="1:19" x14ac:dyDescent="0.3">
      <c r="A9328" t="s">
        <v>18182</v>
      </c>
      <c r="B9328" t="s">
        <v>176</v>
      </c>
      <c r="C9328" s="2">
        <v>64113</v>
      </c>
      <c r="D9328" t="s">
        <v>10</v>
      </c>
      <c r="E9328" t="s">
        <v>22</v>
      </c>
      <c r="F9328" t="s">
        <v>52</v>
      </c>
      <c r="G9328" t="s">
        <v>104</v>
      </c>
      <c r="H9328" t="s">
        <v>35</v>
      </c>
      <c r="I9328" t="s">
        <v>53</v>
      </c>
      <c r="J9328" t="s">
        <v>37</v>
      </c>
      <c r="K9328" t="s">
        <v>18183</v>
      </c>
      <c r="L9328" t="s">
        <v>17</v>
      </c>
      <c r="M9328">
        <v>1</v>
      </c>
      <c r="N9328" t="s">
        <v>97</v>
      </c>
      <c r="O9328" s="1">
        <v>45491</v>
      </c>
      <c r="P9328" s="1">
        <v>45522</v>
      </c>
      <c r="Q9328">
        <v>2168</v>
      </c>
      <c r="R9328">
        <v>8.3000000000000007</v>
      </c>
      <c r="S9328" t="s">
        <v>57</v>
      </c>
    </row>
    <row r="9329" spans="1:19" x14ac:dyDescent="0.3">
      <c r="A9329" t="s">
        <v>18184</v>
      </c>
      <c r="B9329" t="s">
        <v>83</v>
      </c>
      <c r="C9329" s="2">
        <v>92666</v>
      </c>
      <c r="D9329" t="s">
        <v>10</v>
      </c>
      <c r="E9329" t="s">
        <v>88</v>
      </c>
      <c r="F9329" t="s">
        <v>52</v>
      </c>
      <c r="G9329" t="s">
        <v>158</v>
      </c>
      <c r="H9329" t="s">
        <v>54</v>
      </c>
      <c r="I9329" t="s">
        <v>158</v>
      </c>
      <c r="J9329" t="s">
        <v>15</v>
      </c>
      <c r="K9329" t="s">
        <v>18185</v>
      </c>
      <c r="L9329" t="s">
        <v>27</v>
      </c>
      <c r="M9329">
        <v>19</v>
      </c>
      <c r="N9329" t="s">
        <v>86</v>
      </c>
      <c r="O9329" s="1">
        <v>45664</v>
      </c>
      <c r="P9329" s="1">
        <v>45708</v>
      </c>
      <c r="Q9329">
        <v>996</v>
      </c>
      <c r="R9329">
        <v>7.9</v>
      </c>
      <c r="S9329" t="s">
        <v>70</v>
      </c>
    </row>
    <row r="9330" spans="1:19" x14ac:dyDescent="0.3">
      <c r="A9330" t="s">
        <v>18186</v>
      </c>
      <c r="B9330" t="s">
        <v>130</v>
      </c>
      <c r="C9330" s="2">
        <v>116428</v>
      </c>
      <c r="D9330" t="s">
        <v>51</v>
      </c>
      <c r="E9330" t="s">
        <v>88</v>
      </c>
      <c r="F9330" t="s">
        <v>33</v>
      </c>
      <c r="G9330" t="s">
        <v>53</v>
      </c>
      <c r="H9330" t="s">
        <v>54</v>
      </c>
      <c r="I9330" t="s">
        <v>53</v>
      </c>
      <c r="J9330" t="s">
        <v>25</v>
      </c>
      <c r="K9330" t="s">
        <v>18187</v>
      </c>
      <c r="L9330" t="s">
        <v>39</v>
      </c>
      <c r="M9330">
        <v>16</v>
      </c>
      <c r="N9330" t="s">
        <v>97</v>
      </c>
      <c r="O9330" s="1">
        <v>45533</v>
      </c>
      <c r="P9330" s="1">
        <v>45561</v>
      </c>
      <c r="Q9330">
        <v>1463</v>
      </c>
      <c r="R9330">
        <v>8.1</v>
      </c>
      <c r="S9330" t="s">
        <v>41</v>
      </c>
    </row>
    <row r="9331" spans="1:19" x14ac:dyDescent="0.3">
      <c r="A9331" t="s">
        <v>18188</v>
      </c>
      <c r="B9331" t="s">
        <v>110</v>
      </c>
      <c r="C9331" s="2">
        <v>74060</v>
      </c>
      <c r="D9331" t="s">
        <v>10</v>
      </c>
      <c r="E9331" t="s">
        <v>32</v>
      </c>
      <c r="F9331" t="s">
        <v>33</v>
      </c>
      <c r="G9331" t="s">
        <v>140</v>
      </c>
      <c r="H9331" t="s">
        <v>54</v>
      </c>
      <c r="I9331" t="s">
        <v>140</v>
      </c>
      <c r="J9331" t="s">
        <v>37</v>
      </c>
      <c r="K9331" t="s">
        <v>856</v>
      </c>
      <c r="L9331" t="s">
        <v>17</v>
      </c>
      <c r="M9331">
        <v>2</v>
      </c>
      <c r="N9331" t="s">
        <v>149</v>
      </c>
      <c r="O9331" s="1">
        <v>45539</v>
      </c>
      <c r="P9331" s="1">
        <v>45605</v>
      </c>
      <c r="Q9331">
        <v>896</v>
      </c>
      <c r="R9331">
        <v>9.8000000000000007</v>
      </c>
      <c r="S9331" t="s">
        <v>63</v>
      </c>
    </row>
    <row r="9332" spans="1:19" x14ac:dyDescent="0.3">
      <c r="A9332" t="s">
        <v>18189</v>
      </c>
      <c r="B9332" t="s">
        <v>145</v>
      </c>
      <c r="C9332" s="2">
        <v>53295</v>
      </c>
      <c r="D9332" t="s">
        <v>10</v>
      </c>
      <c r="E9332" t="s">
        <v>22</v>
      </c>
      <c r="F9332" t="s">
        <v>99</v>
      </c>
      <c r="G9332" t="s">
        <v>23</v>
      </c>
      <c r="H9332" t="s">
        <v>54</v>
      </c>
      <c r="I9332" t="s">
        <v>23</v>
      </c>
      <c r="J9332" t="s">
        <v>25</v>
      </c>
      <c r="K9332" t="s">
        <v>6174</v>
      </c>
      <c r="L9332" t="s">
        <v>46</v>
      </c>
      <c r="M9332">
        <v>1</v>
      </c>
      <c r="N9332" t="s">
        <v>62</v>
      </c>
      <c r="O9332" s="1">
        <v>45579</v>
      </c>
      <c r="P9332" s="1">
        <v>45600</v>
      </c>
      <c r="Q9332">
        <v>775</v>
      </c>
      <c r="R9332">
        <v>9.3000000000000007</v>
      </c>
      <c r="S9332" t="s">
        <v>41</v>
      </c>
    </row>
    <row r="9333" spans="1:19" x14ac:dyDescent="0.3">
      <c r="A9333" t="s">
        <v>18190</v>
      </c>
      <c r="B9333" t="s">
        <v>59</v>
      </c>
      <c r="C9333" s="2">
        <v>35530</v>
      </c>
      <c r="D9333" t="s">
        <v>10</v>
      </c>
      <c r="E9333" t="s">
        <v>22</v>
      </c>
      <c r="F9333" t="s">
        <v>52</v>
      </c>
      <c r="G9333" t="s">
        <v>80</v>
      </c>
      <c r="H9333" t="s">
        <v>54</v>
      </c>
      <c r="I9333" t="s">
        <v>84</v>
      </c>
      <c r="J9333" t="s">
        <v>25</v>
      </c>
      <c r="K9333" t="s">
        <v>18191</v>
      </c>
      <c r="L9333" t="s">
        <v>27</v>
      </c>
      <c r="M9333">
        <v>1</v>
      </c>
      <c r="N9333" t="s">
        <v>108</v>
      </c>
      <c r="O9333" s="1">
        <v>45711</v>
      </c>
      <c r="P9333" s="1">
        <v>45736</v>
      </c>
      <c r="Q9333">
        <v>823</v>
      </c>
      <c r="R9333">
        <v>9.1</v>
      </c>
      <c r="S9333" t="s">
        <v>234</v>
      </c>
    </row>
    <row r="9334" spans="1:19" x14ac:dyDescent="0.3">
      <c r="A9334" t="s">
        <v>18192</v>
      </c>
      <c r="B9334" t="s">
        <v>110</v>
      </c>
      <c r="C9334" s="2">
        <v>106952</v>
      </c>
      <c r="D9334" t="s">
        <v>10</v>
      </c>
      <c r="E9334" t="s">
        <v>32</v>
      </c>
      <c r="F9334" t="s">
        <v>52</v>
      </c>
      <c r="G9334" t="s">
        <v>84</v>
      </c>
      <c r="H9334" t="s">
        <v>35</v>
      </c>
      <c r="I9334" t="s">
        <v>84</v>
      </c>
      <c r="J9334" t="s">
        <v>37</v>
      </c>
      <c r="K9334" t="s">
        <v>18193</v>
      </c>
      <c r="L9334" t="s">
        <v>46</v>
      </c>
      <c r="M9334">
        <v>3</v>
      </c>
      <c r="N9334" t="s">
        <v>69</v>
      </c>
      <c r="O9334" s="1">
        <v>45656</v>
      </c>
      <c r="P9334" s="1">
        <v>45678</v>
      </c>
      <c r="Q9334">
        <v>1660</v>
      </c>
      <c r="R9334">
        <v>8.4</v>
      </c>
      <c r="S9334" t="s">
        <v>234</v>
      </c>
    </row>
    <row r="9335" spans="1:19" x14ac:dyDescent="0.3">
      <c r="A9335" t="s">
        <v>18194</v>
      </c>
      <c r="B9335" t="s">
        <v>75</v>
      </c>
      <c r="C9335" s="2">
        <v>124064</v>
      </c>
      <c r="D9335" t="s">
        <v>51</v>
      </c>
      <c r="E9335" t="s">
        <v>11</v>
      </c>
      <c r="F9335" t="s">
        <v>33</v>
      </c>
      <c r="G9335" t="s">
        <v>60</v>
      </c>
      <c r="H9335" t="s">
        <v>54</v>
      </c>
      <c r="I9335" t="s">
        <v>60</v>
      </c>
      <c r="J9335" t="s">
        <v>25</v>
      </c>
      <c r="K9335" t="s">
        <v>18195</v>
      </c>
      <c r="L9335" t="s">
        <v>39</v>
      </c>
      <c r="M9335">
        <v>9</v>
      </c>
      <c r="N9335" t="s">
        <v>149</v>
      </c>
      <c r="O9335" s="1">
        <v>45543</v>
      </c>
      <c r="P9335" s="1">
        <v>45566</v>
      </c>
      <c r="Q9335">
        <v>2112</v>
      </c>
      <c r="R9335">
        <v>6.9</v>
      </c>
      <c r="S9335" t="s">
        <v>234</v>
      </c>
    </row>
    <row r="9336" spans="1:19" x14ac:dyDescent="0.3">
      <c r="A9336" t="s">
        <v>18196</v>
      </c>
      <c r="B9336" t="s">
        <v>161</v>
      </c>
      <c r="C9336" s="2">
        <v>105275</v>
      </c>
      <c r="D9336" t="s">
        <v>10</v>
      </c>
      <c r="E9336" t="s">
        <v>88</v>
      </c>
      <c r="F9336" t="s">
        <v>12</v>
      </c>
      <c r="G9336" t="s">
        <v>104</v>
      </c>
      <c r="H9336" t="s">
        <v>54</v>
      </c>
      <c r="I9336" t="s">
        <v>104</v>
      </c>
      <c r="J9336" t="s">
        <v>15</v>
      </c>
      <c r="K9336" t="s">
        <v>14081</v>
      </c>
      <c r="L9336" t="s">
        <v>39</v>
      </c>
      <c r="M9336">
        <v>15</v>
      </c>
      <c r="N9336" t="s">
        <v>97</v>
      </c>
      <c r="O9336" s="1">
        <v>45650</v>
      </c>
      <c r="P9336" s="1">
        <v>45664</v>
      </c>
      <c r="Q9336">
        <v>665</v>
      </c>
      <c r="R9336">
        <v>5.6</v>
      </c>
      <c r="S9336" t="s">
        <v>48</v>
      </c>
    </row>
    <row r="9337" spans="1:19" x14ac:dyDescent="0.3">
      <c r="A9337" t="s">
        <v>18197</v>
      </c>
      <c r="B9337" t="s">
        <v>176</v>
      </c>
      <c r="C9337" s="2">
        <v>56537</v>
      </c>
      <c r="D9337" t="s">
        <v>10</v>
      </c>
      <c r="E9337" t="s">
        <v>32</v>
      </c>
      <c r="F9337" t="s">
        <v>12</v>
      </c>
      <c r="G9337" t="s">
        <v>24</v>
      </c>
      <c r="H9337" t="s">
        <v>14</v>
      </c>
      <c r="I9337" t="s">
        <v>24</v>
      </c>
      <c r="J9337" t="s">
        <v>25</v>
      </c>
      <c r="K9337" t="s">
        <v>18198</v>
      </c>
      <c r="L9337" t="s">
        <v>46</v>
      </c>
      <c r="M9337">
        <v>4</v>
      </c>
      <c r="N9337" t="s">
        <v>97</v>
      </c>
      <c r="O9337" s="1">
        <v>45597</v>
      </c>
      <c r="P9337" s="1">
        <v>45616</v>
      </c>
      <c r="Q9337">
        <v>827</v>
      </c>
      <c r="R9337">
        <v>6.1</v>
      </c>
      <c r="S9337" t="s">
        <v>73</v>
      </c>
    </row>
    <row r="9338" spans="1:19" x14ac:dyDescent="0.3">
      <c r="A9338" t="s">
        <v>18199</v>
      </c>
      <c r="B9338" t="s">
        <v>43</v>
      </c>
      <c r="C9338" s="2">
        <v>75809</v>
      </c>
      <c r="D9338" t="s">
        <v>10</v>
      </c>
      <c r="E9338" t="s">
        <v>32</v>
      </c>
      <c r="F9338" t="s">
        <v>99</v>
      </c>
      <c r="G9338" t="s">
        <v>23</v>
      </c>
      <c r="H9338" t="s">
        <v>54</v>
      </c>
      <c r="I9338" t="s">
        <v>23</v>
      </c>
      <c r="J9338" t="s">
        <v>37</v>
      </c>
      <c r="K9338" t="s">
        <v>18200</v>
      </c>
      <c r="L9338" t="s">
        <v>27</v>
      </c>
      <c r="M9338">
        <v>2</v>
      </c>
      <c r="N9338" t="s">
        <v>69</v>
      </c>
      <c r="O9338" s="1">
        <v>45692</v>
      </c>
      <c r="P9338" s="1">
        <v>45750</v>
      </c>
      <c r="Q9338">
        <v>1534</v>
      </c>
      <c r="R9338">
        <v>6.1</v>
      </c>
      <c r="S9338" t="s">
        <v>174</v>
      </c>
    </row>
    <row r="9339" spans="1:19" x14ac:dyDescent="0.3">
      <c r="A9339" t="s">
        <v>18201</v>
      </c>
      <c r="B9339" t="s">
        <v>65</v>
      </c>
      <c r="C9339" s="2">
        <v>60813</v>
      </c>
      <c r="D9339" t="s">
        <v>10</v>
      </c>
      <c r="E9339" t="s">
        <v>22</v>
      </c>
      <c r="F9339" t="s">
        <v>99</v>
      </c>
      <c r="G9339" t="s">
        <v>104</v>
      </c>
      <c r="H9339" t="s">
        <v>35</v>
      </c>
      <c r="I9339" t="s">
        <v>140</v>
      </c>
      <c r="J9339" t="s">
        <v>15</v>
      </c>
      <c r="K9339" t="s">
        <v>18202</v>
      </c>
      <c r="L9339" t="s">
        <v>46</v>
      </c>
      <c r="M9339">
        <v>1</v>
      </c>
      <c r="N9339" t="s">
        <v>40</v>
      </c>
      <c r="O9339" s="1">
        <v>45660</v>
      </c>
      <c r="P9339" s="1">
        <v>45719</v>
      </c>
      <c r="Q9339">
        <v>964</v>
      </c>
      <c r="R9339">
        <v>5.2</v>
      </c>
      <c r="S9339" t="s">
        <v>117</v>
      </c>
    </row>
    <row r="9340" spans="1:19" x14ac:dyDescent="0.3">
      <c r="A9340" t="s">
        <v>18203</v>
      </c>
      <c r="B9340" t="s">
        <v>103</v>
      </c>
      <c r="C9340" s="2">
        <v>67970</v>
      </c>
      <c r="D9340" t="s">
        <v>10</v>
      </c>
      <c r="E9340" t="s">
        <v>22</v>
      </c>
      <c r="F9340" t="s">
        <v>52</v>
      </c>
      <c r="G9340" t="s">
        <v>23</v>
      </c>
      <c r="H9340" t="s">
        <v>54</v>
      </c>
      <c r="I9340" t="s">
        <v>23</v>
      </c>
      <c r="J9340" t="s">
        <v>25</v>
      </c>
      <c r="K9340" t="s">
        <v>18204</v>
      </c>
      <c r="L9340" t="s">
        <v>39</v>
      </c>
      <c r="M9340" t="s">
        <v>37</v>
      </c>
      <c r="N9340" t="s">
        <v>47</v>
      </c>
      <c r="O9340" s="1">
        <v>45499</v>
      </c>
      <c r="P9340" s="1">
        <v>45572</v>
      </c>
      <c r="Q9340">
        <v>653</v>
      </c>
      <c r="R9340">
        <v>7.6</v>
      </c>
      <c r="S9340" t="s">
        <v>63</v>
      </c>
    </row>
    <row r="9341" spans="1:19" x14ac:dyDescent="0.3">
      <c r="A9341" t="s">
        <v>18205</v>
      </c>
      <c r="B9341" t="s">
        <v>145</v>
      </c>
      <c r="C9341" s="2">
        <v>75264</v>
      </c>
      <c r="D9341" t="s">
        <v>10</v>
      </c>
      <c r="E9341" t="s">
        <v>22</v>
      </c>
      <c r="F9341" t="s">
        <v>33</v>
      </c>
      <c r="G9341" t="s">
        <v>140</v>
      </c>
      <c r="H9341" t="s">
        <v>14</v>
      </c>
      <c r="I9341" t="s">
        <v>23</v>
      </c>
      <c r="J9341" t="s">
        <v>15</v>
      </c>
      <c r="K9341" t="s">
        <v>18206</v>
      </c>
      <c r="L9341" t="s">
        <v>46</v>
      </c>
      <c r="M9341">
        <v>1</v>
      </c>
      <c r="N9341" t="s">
        <v>62</v>
      </c>
      <c r="O9341" s="1">
        <v>45681</v>
      </c>
      <c r="P9341" s="1">
        <v>45701</v>
      </c>
      <c r="Q9341">
        <v>762</v>
      </c>
      <c r="R9341">
        <v>5.8</v>
      </c>
      <c r="S9341" t="s">
        <v>93</v>
      </c>
    </row>
    <row r="9342" spans="1:19" x14ac:dyDescent="0.3">
      <c r="A9342" t="s">
        <v>18207</v>
      </c>
      <c r="B9342" t="s">
        <v>119</v>
      </c>
      <c r="C9342" s="2">
        <v>75290</v>
      </c>
      <c r="D9342" t="s">
        <v>10</v>
      </c>
      <c r="E9342" t="s">
        <v>32</v>
      </c>
      <c r="F9342" t="s">
        <v>99</v>
      </c>
      <c r="G9342" t="s">
        <v>13</v>
      </c>
      <c r="H9342" t="s">
        <v>14</v>
      </c>
      <c r="I9342" t="s">
        <v>34</v>
      </c>
      <c r="J9342" t="s">
        <v>37</v>
      </c>
      <c r="K9342" t="s">
        <v>18208</v>
      </c>
      <c r="L9342" t="s">
        <v>17</v>
      </c>
      <c r="M9342">
        <v>4</v>
      </c>
      <c r="N9342" t="s">
        <v>122</v>
      </c>
      <c r="O9342" s="1">
        <v>45369</v>
      </c>
      <c r="P9342" s="1">
        <v>45437</v>
      </c>
      <c r="Q9342">
        <v>1432</v>
      </c>
      <c r="R9342">
        <v>7</v>
      </c>
      <c r="S9342" t="s">
        <v>174</v>
      </c>
    </row>
    <row r="9343" spans="1:19" x14ac:dyDescent="0.3">
      <c r="A9343" t="s">
        <v>18209</v>
      </c>
      <c r="B9343" t="s">
        <v>21</v>
      </c>
      <c r="C9343" s="2">
        <v>135040</v>
      </c>
      <c r="D9343" t="s">
        <v>10</v>
      </c>
      <c r="E9343" t="s">
        <v>88</v>
      </c>
      <c r="F9343" t="s">
        <v>52</v>
      </c>
      <c r="G9343" t="s">
        <v>44</v>
      </c>
      <c r="H9343" t="s">
        <v>54</v>
      </c>
      <c r="I9343" t="s">
        <v>44</v>
      </c>
      <c r="J9343" t="s">
        <v>37</v>
      </c>
      <c r="K9343" t="s">
        <v>18210</v>
      </c>
      <c r="L9343" t="s">
        <v>17</v>
      </c>
      <c r="M9343">
        <v>14</v>
      </c>
      <c r="N9343" t="s">
        <v>40</v>
      </c>
      <c r="O9343" s="1">
        <v>45724</v>
      </c>
      <c r="P9343" s="1">
        <v>45763</v>
      </c>
      <c r="Q9343">
        <v>531</v>
      </c>
      <c r="R9343">
        <v>8</v>
      </c>
      <c r="S9343" t="s">
        <v>174</v>
      </c>
    </row>
    <row r="9344" spans="1:19" x14ac:dyDescent="0.3">
      <c r="A9344" t="s">
        <v>18211</v>
      </c>
      <c r="B9344" t="s">
        <v>65</v>
      </c>
      <c r="C9344" s="2">
        <v>208218</v>
      </c>
      <c r="D9344" t="s">
        <v>10</v>
      </c>
      <c r="E9344" t="s">
        <v>11</v>
      </c>
      <c r="F9344" t="s">
        <v>12</v>
      </c>
      <c r="G9344" t="s">
        <v>153</v>
      </c>
      <c r="H9344" t="s">
        <v>35</v>
      </c>
      <c r="I9344" t="s">
        <v>67</v>
      </c>
      <c r="J9344" t="s">
        <v>37</v>
      </c>
      <c r="K9344" t="s">
        <v>18212</v>
      </c>
      <c r="L9344" t="s">
        <v>17</v>
      </c>
      <c r="M9344">
        <v>6</v>
      </c>
      <c r="N9344" t="s">
        <v>90</v>
      </c>
      <c r="O9344" s="1">
        <v>45671</v>
      </c>
      <c r="P9344" s="1">
        <v>45701</v>
      </c>
      <c r="Q9344">
        <v>2148</v>
      </c>
      <c r="R9344">
        <v>9</v>
      </c>
      <c r="S9344" t="s">
        <v>73</v>
      </c>
    </row>
    <row r="9345" spans="1:19" x14ac:dyDescent="0.3">
      <c r="A9345" t="s">
        <v>18213</v>
      </c>
      <c r="B9345" t="s">
        <v>59</v>
      </c>
      <c r="C9345" s="2">
        <v>61033</v>
      </c>
      <c r="D9345" t="s">
        <v>10</v>
      </c>
      <c r="E9345" t="s">
        <v>22</v>
      </c>
      <c r="F9345" t="s">
        <v>12</v>
      </c>
      <c r="G9345" t="s">
        <v>140</v>
      </c>
      <c r="H9345" t="s">
        <v>14</v>
      </c>
      <c r="I9345" t="s">
        <v>140</v>
      </c>
      <c r="J9345" t="s">
        <v>25</v>
      </c>
      <c r="K9345" t="s">
        <v>18214</v>
      </c>
      <c r="L9345" t="s">
        <v>17</v>
      </c>
      <c r="M9345">
        <v>1</v>
      </c>
      <c r="N9345" t="s">
        <v>28</v>
      </c>
      <c r="O9345" s="1">
        <v>45587</v>
      </c>
      <c r="P9345" s="1">
        <v>45652</v>
      </c>
      <c r="Q9345">
        <v>1694</v>
      </c>
      <c r="R9345">
        <v>7.2</v>
      </c>
      <c r="S9345" t="s">
        <v>41</v>
      </c>
    </row>
    <row r="9346" spans="1:19" x14ac:dyDescent="0.3">
      <c r="A9346" t="s">
        <v>18215</v>
      </c>
      <c r="B9346" t="s">
        <v>145</v>
      </c>
      <c r="C9346" s="2">
        <v>78321</v>
      </c>
      <c r="D9346" t="s">
        <v>10</v>
      </c>
      <c r="E9346" t="s">
        <v>11</v>
      </c>
      <c r="F9346" t="s">
        <v>33</v>
      </c>
      <c r="G9346" t="s">
        <v>158</v>
      </c>
      <c r="H9346" t="s">
        <v>54</v>
      </c>
      <c r="I9346" t="s">
        <v>158</v>
      </c>
      <c r="J9346" t="s">
        <v>25</v>
      </c>
      <c r="K9346" t="s">
        <v>18216</v>
      </c>
      <c r="L9346" t="s">
        <v>27</v>
      </c>
      <c r="M9346">
        <v>8</v>
      </c>
      <c r="N9346" t="s">
        <v>86</v>
      </c>
      <c r="O9346" s="1">
        <v>45331</v>
      </c>
      <c r="P9346" s="1">
        <v>45373</v>
      </c>
      <c r="Q9346">
        <v>1084</v>
      </c>
      <c r="R9346">
        <v>9.8000000000000007</v>
      </c>
      <c r="S9346" t="s">
        <v>128</v>
      </c>
    </row>
    <row r="9347" spans="1:19" x14ac:dyDescent="0.3">
      <c r="A9347" t="s">
        <v>18217</v>
      </c>
      <c r="B9347" t="s">
        <v>103</v>
      </c>
      <c r="C9347" s="2">
        <v>87954</v>
      </c>
      <c r="D9347" t="s">
        <v>10</v>
      </c>
      <c r="E9347" t="s">
        <v>32</v>
      </c>
      <c r="F9347" t="s">
        <v>12</v>
      </c>
      <c r="G9347" t="s">
        <v>140</v>
      </c>
      <c r="H9347" t="s">
        <v>35</v>
      </c>
      <c r="I9347" t="s">
        <v>140</v>
      </c>
      <c r="J9347" t="s">
        <v>15</v>
      </c>
      <c r="K9347" t="s">
        <v>18218</v>
      </c>
      <c r="L9347" t="s">
        <v>27</v>
      </c>
      <c r="M9347">
        <v>3</v>
      </c>
      <c r="N9347" t="s">
        <v>86</v>
      </c>
      <c r="O9347" s="1">
        <v>45712</v>
      </c>
      <c r="P9347" s="1">
        <v>45731</v>
      </c>
      <c r="Q9347">
        <v>2317</v>
      </c>
      <c r="R9347">
        <v>5.7</v>
      </c>
      <c r="S9347" t="s">
        <v>93</v>
      </c>
    </row>
    <row r="9348" spans="1:19" x14ac:dyDescent="0.3">
      <c r="A9348" t="s">
        <v>18219</v>
      </c>
      <c r="B9348" t="s">
        <v>176</v>
      </c>
      <c r="C9348" s="2">
        <v>122691</v>
      </c>
      <c r="D9348" t="s">
        <v>10</v>
      </c>
      <c r="E9348" t="s">
        <v>11</v>
      </c>
      <c r="F9348" t="s">
        <v>12</v>
      </c>
      <c r="G9348" t="s">
        <v>23</v>
      </c>
      <c r="H9348" t="s">
        <v>54</v>
      </c>
      <c r="I9348" t="s">
        <v>23</v>
      </c>
      <c r="J9348" t="s">
        <v>37</v>
      </c>
      <c r="K9348" t="s">
        <v>18220</v>
      </c>
      <c r="L9348" t="s">
        <v>17</v>
      </c>
      <c r="M9348">
        <v>8</v>
      </c>
      <c r="N9348" t="s">
        <v>149</v>
      </c>
      <c r="O9348" s="1">
        <v>45759</v>
      </c>
      <c r="P9348" s="1">
        <v>45818</v>
      </c>
      <c r="Q9348">
        <v>1255</v>
      </c>
      <c r="R9348">
        <v>6.5</v>
      </c>
      <c r="S9348" t="s">
        <v>78</v>
      </c>
    </row>
    <row r="9349" spans="1:19" x14ac:dyDescent="0.3">
      <c r="A9349" t="s">
        <v>18221</v>
      </c>
      <c r="B9349" t="s">
        <v>83</v>
      </c>
      <c r="C9349" s="2">
        <v>62759</v>
      </c>
      <c r="D9349" t="s">
        <v>10</v>
      </c>
      <c r="E9349" t="s">
        <v>22</v>
      </c>
      <c r="F9349" t="s">
        <v>12</v>
      </c>
      <c r="G9349" t="s">
        <v>140</v>
      </c>
      <c r="H9349" t="s">
        <v>35</v>
      </c>
      <c r="I9349" t="s">
        <v>44</v>
      </c>
      <c r="J9349" t="s">
        <v>25</v>
      </c>
      <c r="K9349" t="s">
        <v>18222</v>
      </c>
      <c r="L9349" t="s">
        <v>39</v>
      </c>
      <c r="M9349">
        <v>1</v>
      </c>
      <c r="N9349" t="s">
        <v>18</v>
      </c>
      <c r="O9349" s="1">
        <v>45661</v>
      </c>
      <c r="P9349" s="1">
        <v>45732</v>
      </c>
      <c r="Q9349">
        <v>1079</v>
      </c>
      <c r="R9349">
        <v>8.1999999999999993</v>
      </c>
      <c r="S9349" t="s">
        <v>63</v>
      </c>
    </row>
    <row r="9350" spans="1:19" x14ac:dyDescent="0.3">
      <c r="A9350" t="s">
        <v>18223</v>
      </c>
      <c r="B9350" t="s">
        <v>256</v>
      </c>
      <c r="C9350" s="2">
        <v>199215</v>
      </c>
      <c r="D9350" t="s">
        <v>51</v>
      </c>
      <c r="E9350" t="s">
        <v>88</v>
      </c>
      <c r="F9350" t="s">
        <v>33</v>
      </c>
      <c r="G9350" t="s">
        <v>53</v>
      </c>
      <c r="H9350" t="s">
        <v>54</v>
      </c>
      <c r="I9350" t="s">
        <v>126</v>
      </c>
      <c r="J9350" t="s">
        <v>15</v>
      </c>
      <c r="K9350" t="s">
        <v>18224</v>
      </c>
      <c r="L9350" t="s">
        <v>39</v>
      </c>
      <c r="M9350">
        <v>10</v>
      </c>
      <c r="N9350" t="s">
        <v>116</v>
      </c>
      <c r="O9350" s="1">
        <v>45592</v>
      </c>
      <c r="P9350" s="1">
        <v>45628</v>
      </c>
      <c r="Q9350">
        <v>1197</v>
      </c>
      <c r="R9350">
        <v>7.1</v>
      </c>
      <c r="S9350" t="s">
        <v>57</v>
      </c>
    </row>
    <row r="9351" spans="1:19" x14ac:dyDescent="0.3">
      <c r="A9351" t="s">
        <v>18225</v>
      </c>
      <c r="B9351" t="s">
        <v>75</v>
      </c>
      <c r="C9351" s="2">
        <v>57999</v>
      </c>
      <c r="D9351" t="s">
        <v>10</v>
      </c>
      <c r="E9351" t="s">
        <v>22</v>
      </c>
      <c r="F9351" t="s">
        <v>12</v>
      </c>
      <c r="G9351" t="s">
        <v>55</v>
      </c>
      <c r="H9351" t="s">
        <v>54</v>
      </c>
      <c r="I9351" t="s">
        <v>55</v>
      </c>
      <c r="J9351" t="s">
        <v>37</v>
      </c>
      <c r="K9351" t="s">
        <v>18226</v>
      </c>
      <c r="L9351" t="s">
        <v>39</v>
      </c>
      <c r="M9351">
        <v>1</v>
      </c>
      <c r="N9351" t="s">
        <v>116</v>
      </c>
      <c r="O9351" s="1">
        <v>45551</v>
      </c>
      <c r="P9351" s="1">
        <v>45623</v>
      </c>
      <c r="Q9351">
        <v>1965</v>
      </c>
      <c r="R9351">
        <v>5.6</v>
      </c>
      <c r="S9351" t="s">
        <v>70</v>
      </c>
    </row>
    <row r="9352" spans="1:19" x14ac:dyDescent="0.3">
      <c r="A9352" t="s">
        <v>18227</v>
      </c>
      <c r="B9352" t="s">
        <v>176</v>
      </c>
      <c r="C9352" s="2">
        <v>63930</v>
      </c>
      <c r="D9352" t="s">
        <v>10</v>
      </c>
      <c r="E9352" t="s">
        <v>22</v>
      </c>
      <c r="F9352" t="s">
        <v>99</v>
      </c>
      <c r="G9352" t="s">
        <v>55</v>
      </c>
      <c r="H9352" t="s">
        <v>14</v>
      </c>
      <c r="I9352" t="s">
        <v>55</v>
      </c>
      <c r="J9352" t="s">
        <v>37</v>
      </c>
      <c r="K9352" t="s">
        <v>18228</v>
      </c>
      <c r="L9352" t="s">
        <v>39</v>
      </c>
      <c r="M9352" t="s">
        <v>37</v>
      </c>
      <c r="N9352" t="s">
        <v>62</v>
      </c>
      <c r="O9352" s="1">
        <v>45500</v>
      </c>
      <c r="P9352" s="1">
        <v>45556</v>
      </c>
      <c r="Q9352">
        <v>849</v>
      </c>
      <c r="R9352">
        <v>8.5</v>
      </c>
      <c r="S9352" t="s">
        <v>112</v>
      </c>
    </row>
    <row r="9353" spans="1:19" x14ac:dyDescent="0.3">
      <c r="A9353" t="s">
        <v>18229</v>
      </c>
      <c r="B9353" t="s">
        <v>59</v>
      </c>
      <c r="C9353" s="2">
        <v>147142</v>
      </c>
      <c r="D9353" t="s">
        <v>10</v>
      </c>
      <c r="E9353" t="s">
        <v>88</v>
      </c>
      <c r="F9353" t="s">
        <v>12</v>
      </c>
      <c r="G9353" t="s">
        <v>84</v>
      </c>
      <c r="H9353" t="s">
        <v>54</v>
      </c>
      <c r="I9353" t="s">
        <v>84</v>
      </c>
      <c r="J9353" t="s">
        <v>25</v>
      </c>
      <c r="K9353" t="s">
        <v>18230</v>
      </c>
      <c r="L9353" t="s">
        <v>46</v>
      </c>
      <c r="M9353">
        <v>16</v>
      </c>
      <c r="N9353" t="s">
        <v>116</v>
      </c>
      <c r="O9353" s="1">
        <v>45647</v>
      </c>
      <c r="P9353" s="1">
        <v>45666</v>
      </c>
      <c r="Q9353">
        <v>1075</v>
      </c>
      <c r="R9353">
        <v>6.1</v>
      </c>
      <c r="S9353" t="s">
        <v>73</v>
      </c>
    </row>
    <row r="9354" spans="1:19" x14ac:dyDescent="0.3">
      <c r="A9354" t="s">
        <v>18231</v>
      </c>
      <c r="B9354" t="s">
        <v>83</v>
      </c>
      <c r="C9354" s="2">
        <v>88386</v>
      </c>
      <c r="D9354" t="s">
        <v>66</v>
      </c>
      <c r="E9354" t="s">
        <v>32</v>
      </c>
      <c r="F9354" t="s">
        <v>99</v>
      </c>
      <c r="G9354" t="s">
        <v>67</v>
      </c>
      <c r="H9354" t="s">
        <v>54</v>
      </c>
      <c r="I9354" t="s">
        <v>67</v>
      </c>
      <c r="J9354" t="s">
        <v>37</v>
      </c>
      <c r="K9354" t="s">
        <v>18232</v>
      </c>
      <c r="L9354" t="s">
        <v>17</v>
      </c>
      <c r="M9354">
        <v>2</v>
      </c>
      <c r="N9354" t="s">
        <v>101</v>
      </c>
      <c r="O9354" s="1">
        <v>45451</v>
      </c>
      <c r="P9354" s="1">
        <v>45479</v>
      </c>
      <c r="Q9354">
        <v>1334</v>
      </c>
      <c r="R9354">
        <v>6.9</v>
      </c>
      <c r="S9354" t="s">
        <v>41</v>
      </c>
    </row>
    <row r="9355" spans="1:19" x14ac:dyDescent="0.3">
      <c r="A9355" t="s">
        <v>18233</v>
      </c>
      <c r="B9355" t="s">
        <v>183</v>
      </c>
      <c r="C9355" s="2">
        <v>96605</v>
      </c>
      <c r="D9355" t="s">
        <v>10</v>
      </c>
      <c r="E9355" t="s">
        <v>32</v>
      </c>
      <c r="F9355" t="s">
        <v>12</v>
      </c>
      <c r="G9355" t="s">
        <v>126</v>
      </c>
      <c r="H9355" t="s">
        <v>14</v>
      </c>
      <c r="I9355" t="s">
        <v>126</v>
      </c>
      <c r="J9355" t="s">
        <v>15</v>
      </c>
      <c r="K9355" t="s">
        <v>18234</v>
      </c>
      <c r="L9355" t="s">
        <v>17</v>
      </c>
      <c r="M9355">
        <v>4</v>
      </c>
      <c r="N9355" t="s">
        <v>122</v>
      </c>
      <c r="O9355" s="1">
        <v>45374</v>
      </c>
      <c r="P9355" s="1">
        <v>45412</v>
      </c>
      <c r="Q9355">
        <v>1326</v>
      </c>
      <c r="R9355">
        <v>9.3000000000000007</v>
      </c>
      <c r="S9355" t="s">
        <v>128</v>
      </c>
    </row>
    <row r="9356" spans="1:19" x14ac:dyDescent="0.3">
      <c r="A9356" t="s">
        <v>18235</v>
      </c>
      <c r="B9356" t="s">
        <v>137</v>
      </c>
      <c r="C9356" s="2">
        <v>52708</v>
      </c>
      <c r="D9356" t="s">
        <v>10</v>
      </c>
      <c r="E9356" t="s">
        <v>32</v>
      </c>
      <c r="F9356" t="s">
        <v>99</v>
      </c>
      <c r="G9356" t="s">
        <v>44</v>
      </c>
      <c r="H9356" t="s">
        <v>54</v>
      </c>
      <c r="I9356" t="s">
        <v>44</v>
      </c>
      <c r="J9356" t="s">
        <v>15</v>
      </c>
      <c r="K9356" t="s">
        <v>18236</v>
      </c>
      <c r="L9356" t="s">
        <v>17</v>
      </c>
      <c r="M9356">
        <v>2</v>
      </c>
      <c r="N9356" t="s">
        <v>86</v>
      </c>
      <c r="O9356" s="1">
        <v>45702</v>
      </c>
      <c r="P9356" s="1">
        <v>45753</v>
      </c>
      <c r="Q9356">
        <v>605</v>
      </c>
      <c r="R9356">
        <v>9</v>
      </c>
      <c r="S9356" t="s">
        <v>19</v>
      </c>
    </row>
    <row r="9357" spans="1:19" x14ac:dyDescent="0.3">
      <c r="A9357" t="s">
        <v>18237</v>
      </c>
      <c r="B9357" t="s">
        <v>110</v>
      </c>
      <c r="C9357" s="2">
        <v>165502</v>
      </c>
      <c r="D9357" t="s">
        <v>51</v>
      </c>
      <c r="E9357" t="s">
        <v>11</v>
      </c>
      <c r="F9357" t="s">
        <v>33</v>
      </c>
      <c r="G9357" t="s">
        <v>60</v>
      </c>
      <c r="H9357" t="s">
        <v>35</v>
      </c>
      <c r="I9357" t="s">
        <v>60</v>
      </c>
      <c r="J9357" t="s">
        <v>15</v>
      </c>
      <c r="K9357" t="s">
        <v>18238</v>
      </c>
      <c r="L9357" t="s">
        <v>46</v>
      </c>
      <c r="M9357">
        <v>9</v>
      </c>
      <c r="N9357" t="s">
        <v>90</v>
      </c>
      <c r="O9357" s="1">
        <v>45537</v>
      </c>
      <c r="P9357" s="1">
        <v>45581</v>
      </c>
      <c r="Q9357">
        <v>2339</v>
      </c>
      <c r="R9357">
        <v>6.4</v>
      </c>
      <c r="S9357" t="s">
        <v>117</v>
      </c>
    </row>
    <row r="9358" spans="1:19" x14ac:dyDescent="0.3">
      <c r="A9358" t="s">
        <v>18239</v>
      </c>
      <c r="B9358" t="s">
        <v>114</v>
      </c>
      <c r="C9358" s="2">
        <v>291966</v>
      </c>
      <c r="D9358" t="s">
        <v>10</v>
      </c>
      <c r="E9358" t="s">
        <v>88</v>
      </c>
      <c r="F9358" t="s">
        <v>12</v>
      </c>
      <c r="G9358" t="s">
        <v>95</v>
      </c>
      <c r="H9358" t="s">
        <v>14</v>
      </c>
      <c r="I9358" t="s">
        <v>95</v>
      </c>
      <c r="J9358" t="s">
        <v>37</v>
      </c>
      <c r="K9358" t="s">
        <v>18240</v>
      </c>
      <c r="L9358" t="s">
        <v>17</v>
      </c>
      <c r="M9358">
        <v>15</v>
      </c>
      <c r="N9358" t="s">
        <v>69</v>
      </c>
      <c r="O9358" s="1">
        <v>45372</v>
      </c>
      <c r="P9358" s="1">
        <v>45430</v>
      </c>
      <c r="Q9358">
        <v>944</v>
      </c>
      <c r="R9358">
        <v>8.6</v>
      </c>
      <c r="S9358" t="s">
        <v>128</v>
      </c>
    </row>
    <row r="9359" spans="1:19" x14ac:dyDescent="0.3">
      <c r="A9359" t="s">
        <v>18241</v>
      </c>
      <c r="B9359" t="s">
        <v>43</v>
      </c>
      <c r="C9359" s="2">
        <v>55129</v>
      </c>
      <c r="D9359" t="s">
        <v>10</v>
      </c>
      <c r="E9359" t="s">
        <v>32</v>
      </c>
      <c r="F9359" t="s">
        <v>52</v>
      </c>
      <c r="G9359" t="s">
        <v>13</v>
      </c>
      <c r="H9359" t="s">
        <v>14</v>
      </c>
      <c r="I9359" t="s">
        <v>13</v>
      </c>
      <c r="J9359" t="s">
        <v>25</v>
      </c>
      <c r="K9359" t="s">
        <v>18242</v>
      </c>
      <c r="L9359" t="s">
        <v>39</v>
      </c>
      <c r="M9359">
        <v>3</v>
      </c>
      <c r="N9359" t="s">
        <v>86</v>
      </c>
      <c r="O9359" s="1">
        <v>45574</v>
      </c>
      <c r="P9359" s="1">
        <v>45593</v>
      </c>
      <c r="Q9359">
        <v>1552</v>
      </c>
      <c r="R9359">
        <v>6.2</v>
      </c>
      <c r="S9359" t="s">
        <v>48</v>
      </c>
    </row>
    <row r="9360" spans="1:19" x14ac:dyDescent="0.3">
      <c r="A9360" t="s">
        <v>18243</v>
      </c>
      <c r="B9360" t="s">
        <v>137</v>
      </c>
      <c r="C9360" s="2">
        <v>226814</v>
      </c>
      <c r="D9360" t="s">
        <v>10</v>
      </c>
      <c r="E9360" t="s">
        <v>88</v>
      </c>
      <c r="F9360" t="s">
        <v>12</v>
      </c>
      <c r="G9360" t="s">
        <v>140</v>
      </c>
      <c r="H9360" t="s">
        <v>35</v>
      </c>
      <c r="I9360" t="s">
        <v>140</v>
      </c>
      <c r="J9360" t="s">
        <v>25</v>
      </c>
      <c r="K9360" t="s">
        <v>18244</v>
      </c>
      <c r="L9360" t="s">
        <v>39</v>
      </c>
      <c r="M9360">
        <v>14</v>
      </c>
      <c r="N9360" t="s">
        <v>86</v>
      </c>
      <c r="O9360" s="1">
        <v>45314</v>
      </c>
      <c r="P9360" s="1">
        <v>45368</v>
      </c>
      <c r="Q9360">
        <v>558</v>
      </c>
      <c r="R9360">
        <v>9.9</v>
      </c>
      <c r="S9360" t="s">
        <v>48</v>
      </c>
    </row>
    <row r="9361" spans="1:19" x14ac:dyDescent="0.3">
      <c r="A9361" t="s">
        <v>18245</v>
      </c>
      <c r="B9361" t="s">
        <v>9</v>
      </c>
      <c r="C9361" s="2">
        <v>110209</v>
      </c>
      <c r="D9361" t="s">
        <v>10</v>
      </c>
      <c r="E9361" t="s">
        <v>32</v>
      </c>
      <c r="F9361" t="s">
        <v>52</v>
      </c>
      <c r="G9361" t="s">
        <v>84</v>
      </c>
      <c r="H9361" t="s">
        <v>14</v>
      </c>
      <c r="I9361" t="s">
        <v>36</v>
      </c>
      <c r="J9361" t="s">
        <v>25</v>
      </c>
      <c r="K9361" t="s">
        <v>18246</v>
      </c>
      <c r="L9361" t="s">
        <v>39</v>
      </c>
      <c r="M9361">
        <v>3</v>
      </c>
      <c r="N9361" t="s">
        <v>47</v>
      </c>
      <c r="O9361" s="1">
        <v>45747</v>
      </c>
      <c r="P9361" s="1">
        <v>45763</v>
      </c>
      <c r="Q9361">
        <v>1796</v>
      </c>
      <c r="R9361">
        <v>7.2</v>
      </c>
      <c r="S9361" t="s">
        <v>234</v>
      </c>
    </row>
    <row r="9362" spans="1:19" x14ac:dyDescent="0.3">
      <c r="A9362" t="s">
        <v>18247</v>
      </c>
      <c r="B9362" t="s">
        <v>103</v>
      </c>
      <c r="C9362" s="2">
        <v>109643</v>
      </c>
      <c r="D9362" t="s">
        <v>10</v>
      </c>
      <c r="E9362" t="s">
        <v>32</v>
      </c>
      <c r="F9362" t="s">
        <v>99</v>
      </c>
      <c r="G9362" t="s">
        <v>55</v>
      </c>
      <c r="H9362" t="s">
        <v>14</v>
      </c>
      <c r="I9362" t="s">
        <v>55</v>
      </c>
      <c r="J9362" t="s">
        <v>15</v>
      </c>
      <c r="K9362" t="s">
        <v>18248</v>
      </c>
      <c r="L9362" t="s">
        <v>27</v>
      </c>
      <c r="M9362">
        <v>4</v>
      </c>
      <c r="N9362" t="s">
        <v>90</v>
      </c>
      <c r="O9362" s="1">
        <v>45367</v>
      </c>
      <c r="P9362" s="1">
        <v>45432</v>
      </c>
      <c r="Q9362">
        <v>2335</v>
      </c>
      <c r="R9362">
        <v>7.6</v>
      </c>
      <c r="S9362" t="s">
        <v>78</v>
      </c>
    </row>
    <row r="9363" spans="1:19" x14ac:dyDescent="0.3">
      <c r="A9363" t="s">
        <v>18249</v>
      </c>
      <c r="B9363" t="s">
        <v>31</v>
      </c>
      <c r="C9363" s="2">
        <v>196768</v>
      </c>
      <c r="D9363" t="s">
        <v>10</v>
      </c>
      <c r="E9363" t="s">
        <v>88</v>
      </c>
      <c r="F9363" t="s">
        <v>33</v>
      </c>
      <c r="G9363" t="s">
        <v>55</v>
      </c>
      <c r="H9363" t="s">
        <v>14</v>
      </c>
      <c r="I9363" t="s">
        <v>55</v>
      </c>
      <c r="J9363" t="s">
        <v>15</v>
      </c>
      <c r="K9363" t="s">
        <v>18250</v>
      </c>
      <c r="L9363" t="s">
        <v>27</v>
      </c>
      <c r="M9363">
        <v>19</v>
      </c>
      <c r="N9363" t="s">
        <v>28</v>
      </c>
      <c r="O9363" s="1">
        <v>45479</v>
      </c>
      <c r="P9363" s="1">
        <v>45537</v>
      </c>
      <c r="Q9363">
        <v>1747</v>
      </c>
      <c r="R9363">
        <v>7.8</v>
      </c>
      <c r="S9363" t="s">
        <v>48</v>
      </c>
    </row>
    <row r="9364" spans="1:19" x14ac:dyDescent="0.3">
      <c r="A9364" t="s">
        <v>18251</v>
      </c>
      <c r="B9364" t="s">
        <v>50</v>
      </c>
      <c r="C9364" s="2">
        <v>117037</v>
      </c>
      <c r="D9364" t="s">
        <v>51</v>
      </c>
      <c r="E9364" t="s">
        <v>32</v>
      </c>
      <c r="F9364" t="s">
        <v>52</v>
      </c>
      <c r="G9364" t="s">
        <v>60</v>
      </c>
      <c r="H9364" t="s">
        <v>35</v>
      </c>
      <c r="I9364" t="s">
        <v>60</v>
      </c>
      <c r="J9364" t="s">
        <v>15</v>
      </c>
      <c r="K9364" t="s">
        <v>18252</v>
      </c>
      <c r="L9364" t="s">
        <v>46</v>
      </c>
      <c r="M9364">
        <v>3</v>
      </c>
      <c r="N9364" t="s">
        <v>108</v>
      </c>
      <c r="O9364" s="1">
        <v>45518</v>
      </c>
      <c r="P9364" s="1">
        <v>45561</v>
      </c>
      <c r="Q9364">
        <v>2474</v>
      </c>
      <c r="R9364">
        <v>9.6</v>
      </c>
      <c r="S9364" t="s">
        <v>41</v>
      </c>
    </row>
    <row r="9365" spans="1:19" x14ac:dyDescent="0.3">
      <c r="A9365" t="s">
        <v>18253</v>
      </c>
      <c r="B9365" t="s">
        <v>119</v>
      </c>
      <c r="C9365" s="2">
        <v>53590</v>
      </c>
      <c r="D9365" t="s">
        <v>10</v>
      </c>
      <c r="E9365" t="s">
        <v>22</v>
      </c>
      <c r="F9365" t="s">
        <v>99</v>
      </c>
      <c r="G9365" t="s">
        <v>24</v>
      </c>
      <c r="H9365" t="s">
        <v>35</v>
      </c>
      <c r="I9365" t="s">
        <v>140</v>
      </c>
      <c r="J9365" t="s">
        <v>37</v>
      </c>
      <c r="K9365" t="s">
        <v>18254</v>
      </c>
      <c r="L9365" t="s">
        <v>27</v>
      </c>
      <c r="M9365">
        <v>1</v>
      </c>
      <c r="N9365" t="s">
        <v>62</v>
      </c>
      <c r="O9365" s="1">
        <v>45772</v>
      </c>
      <c r="P9365" s="1">
        <v>45813</v>
      </c>
      <c r="Q9365">
        <v>2420</v>
      </c>
      <c r="R9365">
        <v>9.3000000000000007</v>
      </c>
      <c r="S9365" t="s">
        <v>57</v>
      </c>
    </row>
    <row r="9366" spans="1:19" x14ac:dyDescent="0.3">
      <c r="A9366" t="s">
        <v>18255</v>
      </c>
      <c r="B9366" t="s">
        <v>176</v>
      </c>
      <c r="C9366" s="2">
        <v>65486</v>
      </c>
      <c r="D9366" t="s">
        <v>10</v>
      </c>
      <c r="E9366" t="s">
        <v>22</v>
      </c>
      <c r="F9366" t="s">
        <v>52</v>
      </c>
      <c r="G9366" t="s">
        <v>126</v>
      </c>
      <c r="H9366" t="s">
        <v>14</v>
      </c>
      <c r="I9366" t="s">
        <v>126</v>
      </c>
      <c r="J9366" t="s">
        <v>37</v>
      </c>
      <c r="K9366" t="s">
        <v>18256</v>
      </c>
      <c r="L9366" t="s">
        <v>27</v>
      </c>
      <c r="M9366" t="s">
        <v>37</v>
      </c>
      <c r="N9366" t="s">
        <v>122</v>
      </c>
      <c r="O9366" s="1">
        <v>45494</v>
      </c>
      <c r="P9366" s="1">
        <v>45528</v>
      </c>
      <c r="Q9366">
        <v>869</v>
      </c>
      <c r="R9366">
        <v>9.6</v>
      </c>
      <c r="S9366" t="s">
        <v>19</v>
      </c>
    </row>
    <row r="9367" spans="1:19" x14ac:dyDescent="0.3">
      <c r="A9367" t="s">
        <v>18257</v>
      </c>
      <c r="B9367" t="s">
        <v>59</v>
      </c>
      <c r="C9367" s="2">
        <v>231943</v>
      </c>
      <c r="D9367" t="s">
        <v>10</v>
      </c>
      <c r="E9367" t="s">
        <v>88</v>
      </c>
      <c r="F9367" t="s">
        <v>52</v>
      </c>
      <c r="G9367" t="s">
        <v>140</v>
      </c>
      <c r="H9367" t="s">
        <v>35</v>
      </c>
      <c r="I9367" t="s">
        <v>140</v>
      </c>
      <c r="J9367" t="s">
        <v>15</v>
      </c>
      <c r="K9367" t="s">
        <v>18258</v>
      </c>
      <c r="L9367" t="s">
        <v>46</v>
      </c>
      <c r="M9367">
        <v>15</v>
      </c>
      <c r="N9367" t="s">
        <v>101</v>
      </c>
      <c r="O9367" s="1">
        <v>45693</v>
      </c>
      <c r="P9367" s="1">
        <v>45731</v>
      </c>
      <c r="Q9367">
        <v>1675</v>
      </c>
      <c r="R9367">
        <v>6</v>
      </c>
      <c r="S9367" t="s">
        <v>117</v>
      </c>
    </row>
    <row r="9368" spans="1:19" x14ac:dyDescent="0.3">
      <c r="A9368" t="s">
        <v>18259</v>
      </c>
      <c r="B9368" t="s">
        <v>176</v>
      </c>
      <c r="C9368" s="2">
        <v>125924</v>
      </c>
      <c r="D9368" t="s">
        <v>10</v>
      </c>
      <c r="E9368" t="s">
        <v>11</v>
      </c>
      <c r="F9368" t="s">
        <v>12</v>
      </c>
      <c r="G9368" t="s">
        <v>84</v>
      </c>
      <c r="H9368" t="s">
        <v>54</v>
      </c>
      <c r="I9368" t="s">
        <v>84</v>
      </c>
      <c r="J9368" t="s">
        <v>25</v>
      </c>
      <c r="K9368" t="s">
        <v>18260</v>
      </c>
      <c r="L9368" t="s">
        <v>46</v>
      </c>
      <c r="M9368">
        <v>5</v>
      </c>
      <c r="N9368" t="s">
        <v>86</v>
      </c>
      <c r="O9368" s="1">
        <v>45390</v>
      </c>
      <c r="P9368" s="1">
        <v>45441</v>
      </c>
      <c r="Q9368">
        <v>1232</v>
      </c>
      <c r="R9368">
        <v>8.5</v>
      </c>
      <c r="S9368" t="s">
        <v>78</v>
      </c>
    </row>
    <row r="9369" spans="1:19" x14ac:dyDescent="0.3">
      <c r="A9369" t="s">
        <v>18261</v>
      </c>
      <c r="B9369" t="s">
        <v>103</v>
      </c>
      <c r="C9369" s="2">
        <v>247768</v>
      </c>
      <c r="D9369" t="s">
        <v>10</v>
      </c>
      <c r="E9369" t="s">
        <v>88</v>
      </c>
      <c r="F9369" t="s">
        <v>52</v>
      </c>
      <c r="G9369" t="s">
        <v>55</v>
      </c>
      <c r="H9369" t="s">
        <v>14</v>
      </c>
      <c r="I9369" t="s">
        <v>55</v>
      </c>
      <c r="J9369" t="s">
        <v>25</v>
      </c>
      <c r="K9369" t="s">
        <v>18262</v>
      </c>
      <c r="L9369" t="s">
        <v>39</v>
      </c>
      <c r="M9369">
        <v>19</v>
      </c>
      <c r="N9369" t="s">
        <v>86</v>
      </c>
      <c r="O9369" s="1">
        <v>45419</v>
      </c>
      <c r="P9369" s="1">
        <v>45479</v>
      </c>
      <c r="Q9369">
        <v>1458</v>
      </c>
      <c r="R9369">
        <v>9.6999999999999993</v>
      </c>
      <c r="S9369" t="s">
        <v>78</v>
      </c>
    </row>
    <row r="9370" spans="1:19" x14ac:dyDescent="0.3">
      <c r="A9370" t="s">
        <v>18263</v>
      </c>
      <c r="B9370" t="s">
        <v>103</v>
      </c>
      <c r="C9370" s="2">
        <v>92134</v>
      </c>
      <c r="D9370" t="s">
        <v>10</v>
      </c>
      <c r="E9370" t="s">
        <v>32</v>
      </c>
      <c r="F9370" t="s">
        <v>52</v>
      </c>
      <c r="G9370" t="s">
        <v>84</v>
      </c>
      <c r="H9370" t="s">
        <v>14</v>
      </c>
      <c r="I9370" t="s">
        <v>84</v>
      </c>
      <c r="J9370" t="s">
        <v>15</v>
      </c>
      <c r="K9370" t="s">
        <v>3671</v>
      </c>
      <c r="L9370" t="s">
        <v>17</v>
      </c>
      <c r="M9370">
        <v>3</v>
      </c>
      <c r="N9370" t="s">
        <v>86</v>
      </c>
      <c r="O9370" s="1">
        <v>45303</v>
      </c>
      <c r="P9370" s="1">
        <v>45351</v>
      </c>
      <c r="Q9370">
        <v>603</v>
      </c>
      <c r="R9370">
        <v>5.2</v>
      </c>
      <c r="S9370" t="s">
        <v>227</v>
      </c>
    </row>
    <row r="9371" spans="1:19" x14ac:dyDescent="0.3">
      <c r="A9371" t="s">
        <v>18264</v>
      </c>
      <c r="B9371" t="s">
        <v>65</v>
      </c>
      <c r="C9371" s="2">
        <v>84458</v>
      </c>
      <c r="D9371" t="s">
        <v>10</v>
      </c>
      <c r="E9371" t="s">
        <v>22</v>
      </c>
      <c r="F9371" t="s">
        <v>99</v>
      </c>
      <c r="G9371" t="s">
        <v>153</v>
      </c>
      <c r="H9371" t="s">
        <v>54</v>
      </c>
      <c r="I9371" t="s">
        <v>36</v>
      </c>
      <c r="J9371" t="s">
        <v>15</v>
      </c>
      <c r="K9371" t="s">
        <v>18265</v>
      </c>
      <c r="L9371" t="s">
        <v>39</v>
      </c>
      <c r="M9371">
        <v>1</v>
      </c>
      <c r="N9371" t="s">
        <v>101</v>
      </c>
      <c r="O9371" s="1">
        <v>45733</v>
      </c>
      <c r="P9371" s="1">
        <v>45791</v>
      </c>
      <c r="Q9371">
        <v>2016</v>
      </c>
      <c r="R9371">
        <v>8</v>
      </c>
      <c r="S9371" t="s">
        <v>57</v>
      </c>
    </row>
    <row r="9372" spans="1:19" x14ac:dyDescent="0.3">
      <c r="A9372" t="s">
        <v>18266</v>
      </c>
      <c r="B9372" t="s">
        <v>9</v>
      </c>
      <c r="C9372" s="2">
        <v>182202</v>
      </c>
      <c r="D9372" t="s">
        <v>10</v>
      </c>
      <c r="E9372" t="s">
        <v>88</v>
      </c>
      <c r="F9372" t="s">
        <v>33</v>
      </c>
      <c r="G9372" t="s">
        <v>153</v>
      </c>
      <c r="H9372" t="s">
        <v>54</v>
      </c>
      <c r="I9372" t="s">
        <v>44</v>
      </c>
      <c r="J9372" t="s">
        <v>25</v>
      </c>
      <c r="K9372" t="s">
        <v>17266</v>
      </c>
      <c r="L9372" t="s">
        <v>46</v>
      </c>
      <c r="M9372">
        <v>15</v>
      </c>
      <c r="N9372" t="s">
        <v>116</v>
      </c>
      <c r="O9372" s="1">
        <v>45379</v>
      </c>
      <c r="P9372" s="1">
        <v>45449</v>
      </c>
      <c r="Q9372">
        <v>1562</v>
      </c>
      <c r="R9372">
        <v>9.1999999999999993</v>
      </c>
      <c r="S9372" t="s">
        <v>57</v>
      </c>
    </row>
    <row r="9373" spans="1:19" x14ac:dyDescent="0.3">
      <c r="A9373" t="s">
        <v>18267</v>
      </c>
      <c r="B9373" t="s">
        <v>103</v>
      </c>
      <c r="C9373" s="2">
        <v>88666</v>
      </c>
      <c r="D9373" t="s">
        <v>10</v>
      </c>
      <c r="E9373" t="s">
        <v>11</v>
      </c>
      <c r="F9373" t="s">
        <v>52</v>
      </c>
      <c r="G9373" t="s">
        <v>80</v>
      </c>
      <c r="H9373" t="s">
        <v>54</v>
      </c>
      <c r="I9373" t="s">
        <v>80</v>
      </c>
      <c r="J9373" t="s">
        <v>37</v>
      </c>
      <c r="K9373" t="s">
        <v>18268</v>
      </c>
      <c r="L9373" t="s">
        <v>39</v>
      </c>
      <c r="M9373">
        <v>5</v>
      </c>
      <c r="N9373" t="s">
        <v>47</v>
      </c>
      <c r="O9373" s="1">
        <v>45592</v>
      </c>
      <c r="P9373" s="1">
        <v>45631</v>
      </c>
      <c r="Q9373">
        <v>2261</v>
      </c>
      <c r="R9373">
        <v>6.6</v>
      </c>
      <c r="S9373" t="s">
        <v>70</v>
      </c>
    </row>
    <row r="9374" spans="1:19" x14ac:dyDescent="0.3">
      <c r="A9374" t="s">
        <v>18269</v>
      </c>
      <c r="B9374" t="s">
        <v>65</v>
      </c>
      <c r="C9374" s="2">
        <v>97624</v>
      </c>
      <c r="D9374" t="s">
        <v>51</v>
      </c>
      <c r="E9374" t="s">
        <v>32</v>
      </c>
      <c r="F9374" t="s">
        <v>12</v>
      </c>
      <c r="G9374" t="s">
        <v>60</v>
      </c>
      <c r="H9374" t="s">
        <v>14</v>
      </c>
      <c r="I9374" t="s">
        <v>153</v>
      </c>
      <c r="J9374" t="s">
        <v>15</v>
      </c>
      <c r="K9374" t="s">
        <v>18270</v>
      </c>
      <c r="L9374" t="s">
        <v>46</v>
      </c>
      <c r="M9374">
        <v>3</v>
      </c>
      <c r="N9374" t="s">
        <v>47</v>
      </c>
      <c r="O9374" s="1">
        <v>45510</v>
      </c>
      <c r="P9374" s="1">
        <v>45535</v>
      </c>
      <c r="Q9374">
        <v>1333</v>
      </c>
      <c r="R9374">
        <v>8.4</v>
      </c>
      <c r="S9374" t="s">
        <v>93</v>
      </c>
    </row>
    <row r="9375" spans="1:19" x14ac:dyDescent="0.3">
      <c r="A9375" t="s">
        <v>18271</v>
      </c>
      <c r="B9375" t="s">
        <v>43</v>
      </c>
      <c r="C9375" s="2">
        <v>58496</v>
      </c>
      <c r="D9375" t="s">
        <v>10</v>
      </c>
      <c r="E9375" t="s">
        <v>32</v>
      </c>
      <c r="F9375" t="s">
        <v>12</v>
      </c>
      <c r="G9375" t="s">
        <v>44</v>
      </c>
      <c r="H9375" t="s">
        <v>54</v>
      </c>
      <c r="I9375" t="s">
        <v>84</v>
      </c>
      <c r="J9375" t="s">
        <v>25</v>
      </c>
      <c r="K9375" t="s">
        <v>18272</v>
      </c>
      <c r="L9375" t="s">
        <v>17</v>
      </c>
      <c r="M9375">
        <v>2</v>
      </c>
      <c r="N9375" t="s">
        <v>40</v>
      </c>
      <c r="O9375" s="1">
        <v>45592</v>
      </c>
      <c r="P9375" s="1">
        <v>45664</v>
      </c>
      <c r="Q9375">
        <v>550</v>
      </c>
      <c r="R9375">
        <v>9.8000000000000007</v>
      </c>
      <c r="S9375" t="s">
        <v>93</v>
      </c>
    </row>
    <row r="9376" spans="1:19" x14ac:dyDescent="0.3">
      <c r="A9376" t="s">
        <v>18273</v>
      </c>
      <c r="B9376" t="s">
        <v>59</v>
      </c>
      <c r="C9376" s="2">
        <v>194232</v>
      </c>
      <c r="D9376" t="s">
        <v>10</v>
      </c>
      <c r="E9376" t="s">
        <v>88</v>
      </c>
      <c r="F9376" t="s">
        <v>52</v>
      </c>
      <c r="G9376" t="s">
        <v>80</v>
      </c>
      <c r="H9376" t="s">
        <v>35</v>
      </c>
      <c r="I9376" t="s">
        <v>140</v>
      </c>
      <c r="J9376" t="s">
        <v>25</v>
      </c>
      <c r="K9376" t="s">
        <v>18274</v>
      </c>
      <c r="L9376" t="s">
        <v>27</v>
      </c>
      <c r="M9376">
        <v>14</v>
      </c>
      <c r="N9376" t="s">
        <v>90</v>
      </c>
      <c r="O9376" s="1">
        <v>45715</v>
      </c>
      <c r="P9376" s="1">
        <v>45732</v>
      </c>
      <c r="Q9376">
        <v>590</v>
      </c>
      <c r="R9376">
        <v>7.9</v>
      </c>
      <c r="S9376" t="s">
        <v>48</v>
      </c>
    </row>
    <row r="9377" spans="1:19" x14ac:dyDescent="0.3">
      <c r="A9377" t="s">
        <v>18275</v>
      </c>
      <c r="B9377" t="s">
        <v>119</v>
      </c>
      <c r="C9377" s="2">
        <v>83102</v>
      </c>
      <c r="D9377" t="s">
        <v>10</v>
      </c>
      <c r="E9377" t="s">
        <v>22</v>
      </c>
      <c r="F9377" t="s">
        <v>99</v>
      </c>
      <c r="G9377" t="s">
        <v>95</v>
      </c>
      <c r="H9377" t="s">
        <v>54</v>
      </c>
      <c r="I9377" t="s">
        <v>95</v>
      </c>
      <c r="J9377" t="s">
        <v>37</v>
      </c>
      <c r="K9377" t="s">
        <v>18276</v>
      </c>
      <c r="L9377" t="s">
        <v>17</v>
      </c>
      <c r="M9377">
        <v>1</v>
      </c>
      <c r="N9377" t="s">
        <v>101</v>
      </c>
      <c r="O9377" s="1">
        <v>45656</v>
      </c>
      <c r="P9377" s="1">
        <v>45686</v>
      </c>
      <c r="Q9377">
        <v>1586</v>
      </c>
      <c r="R9377">
        <v>5.5</v>
      </c>
      <c r="S9377" t="s">
        <v>112</v>
      </c>
    </row>
    <row r="9378" spans="1:19" x14ac:dyDescent="0.3">
      <c r="A9378" t="s">
        <v>18277</v>
      </c>
      <c r="B9378" t="s">
        <v>114</v>
      </c>
      <c r="C9378" s="2">
        <v>115632</v>
      </c>
      <c r="D9378" t="s">
        <v>10</v>
      </c>
      <c r="E9378" t="s">
        <v>11</v>
      </c>
      <c r="F9378" t="s">
        <v>33</v>
      </c>
      <c r="G9378" t="s">
        <v>140</v>
      </c>
      <c r="H9378" t="s">
        <v>14</v>
      </c>
      <c r="I9378" t="s">
        <v>140</v>
      </c>
      <c r="J9378" t="s">
        <v>37</v>
      </c>
      <c r="K9378" t="s">
        <v>18278</v>
      </c>
      <c r="L9378" t="s">
        <v>27</v>
      </c>
      <c r="M9378">
        <v>6</v>
      </c>
      <c r="N9378" t="s">
        <v>62</v>
      </c>
      <c r="O9378" s="1">
        <v>45486</v>
      </c>
      <c r="P9378" s="1">
        <v>45525</v>
      </c>
      <c r="Q9378">
        <v>735</v>
      </c>
      <c r="R9378">
        <v>6.7</v>
      </c>
      <c r="S9378" t="s">
        <v>128</v>
      </c>
    </row>
    <row r="9379" spans="1:19" x14ac:dyDescent="0.3">
      <c r="A9379" t="s">
        <v>18279</v>
      </c>
      <c r="B9379" t="s">
        <v>114</v>
      </c>
      <c r="C9379" s="2">
        <v>90932</v>
      </c>
      <c r="D9379" t="s">
        <v>10</v>
      </c>
      <c r="E9379" t="s">
        <v>22</v>
      </c>
      <c r="F9379" t="s">
        <v>52</v>
      </c>
      <c r="G9379" t="s">
        <v>95</v>
      </c>
      <c r="H9379" t="s">
        <v>54</v>
      </c>
      <c r="I9379" t="s">
        <v>95</v>
      </c>
      <c r="J9379" t="s">
        <v>37</v>
      </c>
      <c r="K9379" t="s">
        <v>18280</v>
      </c>
      <c r="L9379" t="s">
        <v>39</v>
      </c>
      <c r="M9379" t="s">
        <v>37</v>
      </c>
      <c r="N9379" t="s">
        <v>18</v>
      </c>
      <c r="O9379" s="1">
        <v>45405</v>
      </c>
      <c r="P9379" s="1">
        <v>45426</v>
      </c>
      <c r="Q9379">
        <v>2414</v>
      </c>
      <c r="R9379">
        <v>6.2</v>
      </c>
      <c r="S9379" t="s">
        <v>93</v>
      </c>
    </row>
    <row r="9380" spans="1:19" x14ac:dyDescent="0.3">
      <c r="A9380" t="s">
        <v>18281</v>
      </c>
      <c r="B9380" t="s">
        <v>183</v>
      </c>
      <c r="C9380" s="2">
        <v>180788</v>
      </c>
      <c r="D9380" t="s">
        <v>51</v>
      </c>
      <c r="E9380" t="s">
        <v>88</v>
      </c>
      <c r="F9380" t="s">
        <v>99</v>
      </c>
      <c r="G9380" t="s">
        <v>60</v>
      </c>
      <c r="H9380" t="s">
        <v>35</v>
      </c>
      <c r="I9380" t="s">
        <v>23</v>
      </c>
      <c r="J9380" t="s">
        <v>37</v>
      </c>
      <c r="K9380" t="s">
        <v>16809</v>
      </c>
      <c r="L9380" t="s">
        <v>46</v>
      </c>
      <c r="M9380">
        <v>13</v>
      </c>
      <c r="N9380" t="s">
        <v>86</v>
      </c>
      <c r="O9380" s="1">
        <v>45632</v>
      </c>
      <c r="P9380" s="1">
        <v>45678</v>
      </c>
      <c r="Q9380">
        <v>884</v>
      </c>
      <c r="R9380">
        <v>7.9</v>
      </c>
      <c r="S9380" t="s">
        <v>48</v>
      </c>
    </row>
    <row r="9381" spans="1:19" x14ac:dyDescent="0.3">
      <c r="A9381" t="s">
        <v>18282</v>
      </c>
      <c r="B9381" t="s">
        <v>43</v>
      </c>
      <c r="C9381" s="2">
        <v>155849</v>
      </c>
      <c r="D9381" t="s">
        <v>51</v>
      </c>
      <c r="E9381" t="s">
        <v>88</v>
      </c>
      <c r="F9381" t="s">
        <v>12</v>
      </c>
      <c r="G9381" t="s">
        <v>120</v>
      </c>
      <c r="H9381" t="s">
        <v>54</v>
      </c>
      <c r="I9381" t="s">
        <v>120</v>
      </c>
      <c r="J9381" t="s">
        <v>15</v>
      </c>
      <c r="K9381" t="s">
        <v>18283</v>
      </c>
      <c r="L9381" t="s">
        <v>27</v>
      </c>
      <c r="M9381">
        <v>11</v>
      </c>
      <c r="N9381" t="s">
        <v>28</v>
      </c>
      <c r="O9381" s="1">
        <v>45392</v>
      </c>
      <c r="P9381" s="1">
        <v>45453</v>
      </c>
      <c r="Q9381">
        <v>2336</v>
      </c>
      <c r="R9381">
        <v>6.2</v>
      </c>
      <c r="S9381" t="s">
        <v>73</v>
      </c>
    </row>
    <row r="9382" spans="1:19" x14ac:dyDescent="0.3">
      <c r="A9382" t="s">
        <v>18284</v>
      </c>
      <c r="B9382" t="s">
        <v>137</v>
      </c>
      <c r="C9382" s="2">
        <v>70979</v>
      </c>
      <c r="D9382" t="s">
        <v>10</v>
      </c>
      <c r="E9382" t="s">
        <v>32</v>
      </c>
      <c r="F9382" t="s">
        <v>33</v>
      </c>
      <c r="G9382" t="s">
        <v>140</v>
      </c>
      <c r="H9382" t="s">
        <v>54</v>
      </c>
      <c r="I9382" t="s">
        <v>34</v>
      </c>
      <c r="J9382" t="s">
        <v>15</v>
      </c>
      <c r="K9382" t="s">
        <v>18285</v>
      </c>
      <c r="L9382" t="s">
        <v>39</v>
      </c>
      <c r="M9382">
        <v>3</v>
      </c>
      <c r="N9382" t="s">
        <v>149</v>
      </c>
      <c r="O9382" s="1">
        <v>45602</v>
      </c>
      <c r="P9382" s="1">
        <v>45664</v>
      </c>
      <c r="Q9382">
        <v>1572</v>
      </c>
      <c r="R9382">
        <v>8.3000000000000007</v>
      </c>
      <c r="S9382" t="s">
        <v>57</v>
      </c>
    </row>
    <row r="9383" spans="1:19" x14ac:dyDescent="0.3">
      <c r="A9383" t="s">
        <v>18286</v>
      </c>
      <c r="B9383" t="s">
        <v>43</v>
      </c>
      <c r="C9383" s="2">
        <v>60631</v>
      </c>
      <c r="D9383" t="s">
        <v>10</v>
      </c>
      <c r="E9383" t="s">
        <v>32</v>
      </c>
      <c r="F9383" t="s">
        <v>33</v>
      </c>
      <c r="G9383" t="s">
        <v>80</v>
      </c>
      <c r="H9383" t="s">
        <v>14</v>
      </c>
      <c r="I9383" t="s">
        <v>80</v>
      </c>
      <c r="J9383" t="s">
        <v>37</v>
      </c>
      <c r="K9383" t="s">
        <v>18287</v>
      </c>
      <c r="L9383" t="s">
        <v>39</v>
      </c>
      <c r="M9383">
        <v>3</v>
      </c>
      <c r="N9383" t="s">
        <v>90</v>
      </c>
      <c r="O9383" s="1">
        <v>45333</v>
      </c>
      <c r="P9383" s="1">
        <v>45391</v>
      </c>
      <c r="Q9383">
        <v>809</v>
      </c>
      <c r="R9383">
        <v>5.0999999999999996</v>
      </c>
      <c r="S9383" t="s">
        <v>93</v>
      </c>
    </row>
    <row r="9384" spans="1:19" x14ac:dyDescent="0.3">
      <c r="A9384" t="s">
        <v>18288</v>
      </c>
      <c r="B9384" t="s">
        <v>137</v>
      </c>
      <c r="C9384" s="2">
        <v>117289</v>
      </c>
      <c r="D9384" t="s">
        <v>10</v>
      </c>
      <c r="E9384" t="s">
        <v>22</v>
      </c>
      <c r="F9384" t="s">
        <v>52</v>
      </c>
      <c r="G9384" t="s">
        <v>34</v>
      </c>
      <c r="H9384" t="s">
        <v>35</v>
      </c>
      <c r="I9384" t="s">
        <v>34</v>
      </c>
      <c r="J9384" t="s">
        <v>37</v>
      </c>
      <c r="K9384" t="s">
        <v>18289</v>
      </c>
      <c r="L9384" t="s">
        <v>27</v>
      </c>
      <c r="M9384" t="s">
        <v>37</v>
      </c>
      <c r="N9384" t="s">
        <v>40</v>
      </c>
      <c r="O9384" s="1">
        <v>45359</v>
      </c>
      <c r="P9384" s="1">
        <v>45418</v>
      </c>
      <c r="Q9384">
        <v>1732</v>
      </c>
      <c r="R9384">
        <v>7.5</v>
      </c>
      <c r="S9384" t="s">
        <v>93</v>
      </c>
    </row>
    <row r="9385" spans="1:19" x14ac:dyDescent="0.3">
      <c r="A9385" t="s">
        <v>18290</v>
      </c>
      <c r="B9385" t="s">
        <v>50</v>
      </c>
      <c r="C9385" s="2">
        <v>122406</v>
      </c>
      <c r="D9385" t="s">
        <v>10</v>
      </c>
      <c r="E9385" t="s">
        <v>32</v>
      </c>
      <c r="F9385" t="s">
        <v>12</v>
      </c>
      <c r="G9385" t="s">
        <v>95</v>
      </c>
      <c r="H9385" t="s">
        <v>54</v>
      </c>
      <c r="I9385" t="s">
        <v>95</v>
      </c>
      <c r="J9385" t="s">
        <v>37</v>
      </c>
      <c r="K9385" t="s">
        <v>18291</v>
      </c>
      <c r="L9385" t="s">
        <v>17</v>
      </c>
      <c r="M9385">
        <v>4</v>
      </c>
      <c r="N9385" t="s">
        <v>90</v>
      </c>
      <c r="O9385" s="1">
        <v>45598</v>
      </c>
      <c r="P9385" s="1">
        <v>45636</v>
      </c>
      <c r="Q9385">
        <v>1335</v>
      </c>
      <c r="R9385">
        <v>8.8000000000000007</v>
      </c>
      <c r="S9385" t="s">
        <v>57</v>
      </c>
    </row>
    <row r="9386" spans="1:19" x14ac:dyDescent="0.3">
      <c r="A9386" t="s">
        <v>18292</v>
      </c>
      <c r="B9386" t="s">
        <v>137</v>
      </c>
      <c r="C9386" s="2">
        <v>77857</v>
      </c>
      <c r="D9386" t="s">
        <v>10</v>
      </c>
      <c r="E9386" t="s">
        <v>32</v>
      </c>
      <c r="F9386" t="s">
        <v>12</v>
      </c>
      <c r="G9386" t="s">
        <v>13</v>
      </c>
      <c r="H9386" t="s">
        <v>14</v>
      </c>
      <c r="I9386" t="s">
        <v>13</v>
      </c>
      <c r="J9386" t="s">
        <v>15</v>
      </c>
      <c r="K9386" t="s">
        <v>18293</v>
      </c>
      <c r="L9386" t="s">
        <v>27</v>
      </c>
      <c r="M9386">
        <v>3</v>
      </c>
      <c r="N9386" t="s">
        <v>122</v>
      </c>
      <c r="O9386" s="1">
        <v>45576</v>
      </c>
      <c r="P9386" s="1">
        <v>45619</v>
      </c>
      <c r="Q9386">
        <v>1218</v>
      </c>
      <c r="R9386">
        <v>8.3000000000000007</v>
      </c>
      <c r="S9386" t="s">
        <v>57</v>
      </c>
    </row>
    <row r="9387" spans="1:19" x14ac:dyDescent="0.3">
      <c r="A9387" t="s">
        <v>18294</v>
      </c>
      <c r="B9387" t="s">
        <v>83</v>
      </c>
      <c r="C9387" s="2">
        <v>158898</v>
      </c>
      <c r="D9387" t="s">
        <v>10</v>
      </c>
      <c r="E9387" t="s">
        <v>88</v>
      </c>
      <c r="F9387" t="s">
        <v>33</v>
      </c>
      <c r="G9387" t="s">
        <v>13</v>
      </c>
      <c r="H9387" t="s">
        <v>54</v>
      </c>
      <c r="I9387" t="s">
        <v>13</v>
      </c>
      <c r="J9387" t="s">
        <v>25</v>
      </c>
      <c r="K9387" t="s">
        <v>18295</v>
      </c>
      <c r="L9387" t="s">
        <v>39</v>
      </c>
      <c r="M9387">
        <v>14</v>
      </c>
      <c r="N9387" t="s">
        <v>62</v>
      </c>
      <c r="O9387" s="1">
        <v>45693</v>
      </c>
      <c r="P9387" s="1">
        <v>45723</v>
      </c>
      <c r="Q9387">
        <v>1847</v>
      </c>
      <c r="R9387">
        <v>7</v>
      </c>
      <c r="S9387" t="s">
        <v>117</v>
      </c>
    </row>
    <row r="9388" spans="1:19" x14ac:dyDescent="0.3">
      <c r="A9388" t="s">
        <v>18296</v>
      </c>
      <c r="B9388" t="s">
        <v>75</v>
      </c>
      <c r="C9388" s="2">
        <v>106690</v>
      </c>
      <c r="D9388" t="s">
        <v>10</v>
      </c>
      <c r="E9388" t="s">
        <v>32</v>
      </c>
      <c r="F9388" t="s">
        <v>52</v>
      </c>
      <c r="G9388" t="s">
        <v>55</v>
      </c>
      <c r="H9388" t="s">
        <v>35</v>
      </c>
      <c r="I9388" t="s">
        <v>55</v>
      </c>
      <c r="J9388" t="s">
        <v>15</v>
      </c>
      <c r="K9388" t="s">
        <v>18297</v>
      </c>
      <c r="L9388" t="s">
        <v>17</v>
      </c>
      <c r="M9388">
        <v>3</v>
      </c>
      <c r="N9388" t="s">
        <v>122</v>
      </c>
      <c r="O9388" s="1">
        <v>45664</v>
      </c>
      <c r="P9388" s="1">
        <v>45719</v>
      </c>
      <c r="Q9388">
        <v>1734</v>
      </c>
      <c r="R9388">
        <v>8.5</v>
      </c>
      <c r="S9388" t="s">
        <v>128</v>
      </c>
    </row>
    <row r="9389" spans="1:19" x14ac:dyDescent="0.3">
      <c r="A9389" t="s">
        <v>18298</v>
      </c>
      <c r="B9389" t="s">
        <v>176</v>
      </c>
      <c r="C9389" s="2">
        <v>67360</v>
      </c>
      <c r="D9389" t="s">
        <v>10</v>
      </c>
      <c r="E9389" t="s">
        <v>22</v>
      </c>
      <c r="F9389" t="s">
        <v>52</v>
      </c>
      <c r="G9389" t="s">
        <v>95</v>
      </c>
      <c r="H9389" t="s">
        <v>14</v>
      </c>
      <c r="I9389" t="s">
        <v>84</v>
      </c>
      <c r="J9389" t="s">
        <v>37</v>
      </c>
      <c r="K9389" t="s">
        <v>18299</v>
      </c>
      <c r="L9389" t="s">
        <v>17</v>
      </c>
      <c r="M9389" t="s">
        <v>37</v>
      </c>
      <c r="N9389" t="s">
        <v>69</v>
      </c>
      <c r="O9389" s="1">
        <v>45669</v>
      </c>
      <c r="P9389" s="1">
        <v>45711</v>
      </c>
      <c r="Q9389">
        <v>2473</v>
      </c>
      <c r="R9389">
        <v>6.4</v>
      </c>
      <c r="S9389" t="s">
        <v>112</v>
      </c>
    </row>
    <row r="9390" spans="1:19" x14ac:dyDescent="0.3">
      <c r="A9390" t="s">
        <v>18300</v>
      </c>
      <c r="B9390" t="s">
        <v>50</v>
      </c>
      <c r="C9390" s="2">
        <v>74996</v>
      </c>
      <c r="D9390" t="s">
        <v>10</v>
      </c>
      <c r="E9390" t="s">
        <v>22</v>
      </c>
      <c r="F9390" t="s">
        <v>52</v>
      </c>
      <c r="G9390" t="s">
        <v>55</v>
      </c>
      <c r="H9390" t="s">
        <v>14</v>
      </c>
      <c r="I9390" t="s">
        <v>126</v>
      </c>
      <c r="J9390" t="s">
        <v>15</v>
      </c>
      <c r="K9390" t="s">
        <v>18301</v>
      </c>
      <c r="L9390" t="s">
        <v>39</v>
      </c>
      <c r="M9390" t="s">
        <v>37</v>
      </c>
      <c r="N9390" t="s">
        <v>116</v>
      </c>
      <c r="O9390" s="1">
        <v>45639</v>
      </c>
      <c r="P9390" s="1">
        <v>45687</v>
      </c>
      <c r="Q9390">
        <v>1702</v>
      </c>
      <c r="R9390">
        <v>9.8000000000000007</v>
      </c>
      <c r="S9390" t="s">
        <v>73</v>
      </c>
    </row>
    <row r="9391" spans="1:19" x14ac:dyDescent="0.3">
      <c r="A9391" t="s">
        <v>18302</v>
      </c>
      <c r="B9391" t="s">
        <v>83</v>
      </c>
      <c r="C9391" s="2">
        <v>168019</v>
      </c>
      <c r="D9391" t="s">
        <v>51</v>
      </c>
      <c r="E9391" t="s">
        <v>11</v>
      </c>
      <c r="F9391" t="s">
        <v>33</v>
      </c>
      <c r="G9391" t="s">
        <v>60</v>
      </c>
      <c r="H9391" t="s">
        <v>35</v>
      </c>
      <c r="I9391" t="s">
        <v>80</v>
      </c>
      <c r="J9391" t="s">
        <v>25</v>
      </c>
      <c r="K9391" t="s">
        <v>18303</v>
      </c>
      <c r="L9391" t="s">
        <v>27</v>
      </c>
      <c r="M9391">
        <v>8</v>
      </c>
      <c r="N9391" t="s">
        <v>86</v>
      </c>
      <c r="O9391" s="1">
        <v>45442</v>
      </c>
      <c r="P9391" s="1">
        <v>45510</v>
      </c>
      <c r="Q9391">
        <v>1889</v>
      </c>
      <c r="R9391">
        <v>5.7</v>
      </c>
      <c r="S9391" t="s">
        <v>117</v>
      </c>
    </row>
    <row r="9392" spans="1:19" x14ac:dyDescent="0.3">
      <c r="A9392" t="s">
        <v>18304</v>
      </c>
      <c r="B9392" t="s">
        <v>137</v>
      </c>
      <c r="C9392" s="2">
        <v>41890</v>
      </c>
      <c r="D9392" t="s">
        <v>10</v>
      </c>
      <c r="E9392" t="s">
        <v>22</v>
      </c>
      <c r="F9392" t="s">
        <v>33</v>
      </c>
      <c r="G9392" t="s">
        <v>13</v>
      </c>
      <c r="H9392" t="s">
        <v>54</v>
      </c>
      <c r="I9392" t="s">
        <v>13</v>
      </c>
      <c r="J9392" t="s">
        <v>15</v>
      </c>
      <c r="K9392" t="s">
        <v>18305</v>
      </c>
      <c r="L9392" t="s">
        <v>39</v>
      </c>
      <c r="M9392">
        <v>1</v>
      </c>
      <c r="N9392" t="s">
        <v>108</v>
      </c>
      <c r="O9392" s="1">
        <v>45686</v>
      </c>
      <c r="P9392" s="1">
        <v>45700</v>
      </c>
      <c r="Q9392">
        <v>2143</v>
      </c>
      <c r="R9392">
        <v>9</v>
      </c>
      <c r="S9392" t="s">
        <v>234</v>
      </c>
    </row>
    <row r="9393" spans="1:19" x14ac:dyDescent="0.3">
      <c r="A9393" t="s">
        <v>18306</v>
      </c>
      <c r="B9393" t="s">
        <v>31</v>
      </c>
      <c r="C9393" s="2">
        <v>81881</v>
      </c>
      <c r="D9393" t="s">
        <v>10</v>
      </c>
      <c r="E9393" t="s">
        <v>22</v>
      </c>
      <c r="F9393" t="s">
        <v>33</v>
      </c>
      <c r="G9393" t="s">
        <v>126</v>
      </c>
      <c r="H9393" t="s">
        <v>35</v>
      </c>
      <c r="I9393" t="s">
        <v>126</v>
      </c>
      <c r="J9393" t="s">
        <v>37</v>
      </c>
      <c r="K9393" t="s">
        <v>18307</v>
      </c>
      <c r="L9393" t="s">
        <v>39</v>
      </c>
      <c r="M9393">
        <v>1</v>
      </c>
      <c r="N9393" t="s">
        <v>97</v>
      </c>
      <c r="O9393" s="1">
        <v>45600</v>
      </c>
      <c r="P9393" s="1">
        <v>45631</v>
      </c>
      <c r="Q9393">
        <v>796</v>
      </c>
      <c r="R9393">
        <v>8.8000000000000007</v>
      </c>
      <c r="S9393" t="s">
        <v>29</v>
      </c>
    </row>
    <row r="9394" spans="1:19" x14ac:dyDescent="0.3">
      <c r="A9394" t="s">
        <v>18308</v>
      </c>
      <c r="B9394" t="s">
        <v>75</v>
      </c>
      <c r="C9394" s="2">
        <v>122006</v>
      </c>
      <c r="D9394" t="s">
        <v>10</v>
      </c>
      <c r="E9394" t="s">
        <v>32</v>
      </c>
      <c r="F9394" t="s">
        <v>52</v>
      </c>
      <c r="G9394" t="s">
        <v>153</v>
      </c>
      <c r="H9394" t="s">
        <v>54</v>
      </c>
      <c r="I9394" t="s">
        <v>153</v>
      </c>
      <c r="J9394" t="s">
        <v>15</v>
      </c>
      <c r="K9394" t="s">
        <v>18309</v>
      </c>
      <c r="L9394" t="s">
        <v>46</v>
      </c>
      <c r="M9394">
        <v>2</v>
      </c>
      <c r="N9394" t="s">
        <v>122</v>
      </c>
      <c r="O9394" s="1">
        <v>45644</v>
      </c>
      <c r="P9394" s="1">
        <v>45661</v>
      </c>
      <c r="Q9394">
        <v>668</v>
      </c>
      <c r="R9394">
        <v>8.1</v>
      </c>
      <c r="S9394" t="s">
        <v>174</v>
      </c>
    </row>
    <row r="9395" spans="1:19" x14ac:dyDescent="0.3">
      <c r="A9395" t="s">
        <v>18310</v>
      </c>
      <c r="B9395" t="s">
        <v>65</v>
      </c>
      <c r="C9395" s="2">
        <v>85368</v>
      </c>
      <c r="D9395" t="s">
        <v>10</v>
      </c>
      <c r="E9395" t="s">
        <v>11</v>
      </c>
      <c r="F9395" t="s">
        <v>33</v>
      </c>
      <c r="G9395" t="s">
        <v>13</v>
      </c>
      <c r="H9395" t="s">
        <v>54</v>
      </c>
      <c r="I9395" t="s">
        <v>13</v>
      </c>
      <c r="J9395" t="s">
        <v>15</v>
      </c>
      <c r="K9395" t="s">
        <v>18311</v>
      </c>
      <c r="L9395" t="s">
        <v>46</v>
      </c>
      <c r="M9395">
        <v>6</v>
      </c>
      <c r="N9395" t="s">
        <v>149</v>
      </c>
      <c r="O9395" s="1">
        <v>45371</v>
      </c>
      <c r="P9395" s="1">
        <v>45434</v>
      </c>
      <c r="Q9395">
        <v>744</v>
      </c>
      <c r="R9395">
        <v>7.2</v>
      </c>
      <c r="S9395" t="s">
        <v>29</v>
      </c>
    </row>
    <row r="9396" spans="1:19" x14ac:dyDescent="0.3">
      <c r="A9396" t="s">
        <v>18312</v>
      </c>
      <c r="B9396" t="s">
        <v>9</v>
      </c>
      <c r="C9396" s="2">
        <v>106947</v>
      </c>
      <c r="D9396" t="s">
        <v>10</v>
      </c>
      <c r="E9396" t="s">
        <v>11</v>
      </c>
      <c r="F9396" t="s">
        <v>52</v>
      </c>
      <c r="G9396" t="s">
        <v>23</v>
      </c>
      <c r="H9396" t="s">
        <v>54</v>
      </c>
      <c r="I9396" t="s">
        <v>55</v>
      </c>
      <c r="J9396" t="s">
        <v>37</v>
      </c>
      <c r="K9396" t="s">
        <v>18313</v>
      </c>
      <c r="L9396" t="s">
        <v>27</v>
      </c>
      <c r="M9396">
        <v>9</v>
      </c>
      <c r="N9396" t="s">
        <v>116</v>
      </c>
      <c r="O9396" s="1">
        <v>45342</v>
      </c>
      <c r="P9396" s="1">
        <v>45373</v>
      </c>
      <c r="Q9396">
        <v>1314</v>
      </c>
      <c r="R9396">
        <v>6.4</v>
      </c>
      <c r="S9396" t="s">
        <v>112</v>
      </c>
    </row>
    <row r="9397" spans="1:19" x14ac:dyDescent="0.3">
      <c r="A9397" t="s">
        <v>18314</v>
      </c>
      <c r="B9397" t="s">
        <v>114</v>
      </c>
      <c r="C9397" s="2">
        <v>240515</v>
      </c>
      <c r="D9397" t="s">
        <v>10</v>
      </c>
      <c r="E9397" t="s">
        <v>88</v>
      </c>
      <c r="F9397" t="s">
        <v>99</v>
      </c>
      <c r="G9397" t="s">
        <v>55</v>
      </c>
      <c r="H9397" t="s">
        <v>54</v>
      </c>
      <c r="I9397" t="s">
        <v>55</v>
      </c>
      <c r="J9397" t="s">
        <v>25</v>
      </c>
      <c r="K9397" t="s">
        <v>18315</v>
      </c>
      <c r="L9397" t="s">
        <v>17</v>
      </c>
      <c r="M9397">
        <v>11</v>
      </c>
      <c r="N9397" t="s">
        <v>62</v>
      </c>
      <c r="O9397" s="1">
        <v>45681</v>
      </c>
      <c r="P9397" s="1">
        <v>45727</v>
      </c>
      <c r="Q9397">
        <v>807</v>
      </c>
      <c r="R9397">
        <v>7.8</v>
      </c>
      <c r="S9397" t="s">
        <v>234</v>
      </c>
    </row>
    <row r="9398" spans="1:19" x14ac:dyDescent="0.3">
      <c r="A9398" t="s">
        <v>18316</v>
      </c>
      <c r="B9398" t="s">
        <v>130</v>
      </c>
      <c r="C9398" s="2">
        <v>218806</v>
      </c>
      <c r="D9398" t="s">
        <v>10</v>
      </c>
      <c r="E9398" t="s">
        <v>11</v>
      </c>
      <c r="F9398" t="s">
        <v>52</v>
      </c>
      <c r="G9398" t="s">
        <v>34</v>
      </c>
      <c r="H9398" t="s">
        <v>35</v>
      </c>
      <c r="I9398" t="s">
        <v>24</v>
      </c>
      <c r="J9398" t="s">
        <v>15</v>
      </c>
      <c r="K9398" t="s">
        <v>18317</v>
      </c>
      <c r="L9398" t="s">
        <v>17</v>
      </c>
      <c r="M9398">
        <v>7</v>
      </c>
      <c r="N9398" t="s">
        <v>62</v>
      </c>
      <c r="O9398" s="1">
        <v>45530</v>
      </c>
      <c r="P9398" s="1">
        <v>45575</v>
      </c>
      <c r="Q9398">
        <v>924</v>
      </c>
      <c r="R9398">
        <v>5.3</v>
      </c>
      <c r="S9398" t="s">
        <v>41</v>
      </c>
    </row>
    <row r="9399" spans="1:19" x14ac:dyDescent="0.3">
      <c r="A9399" t="s">
        <v>18318</v>
      </c>
      <c r="B9399" t="s">
        <v>130</v>
      </c>
      <c r="C9399" s="2">
        <v>77761</v>
      </c>
      <c r="D9399" t="s">
        <v>10</v>
      </c>
      <c r="E9399" t="s">
        <v>32</v>
      </c>
      <c r="F9399" t="s">
        <v>12</v>
      </c>
      <c r="G9399" t="s">
        <v>55</v>
      </c>
      <c r="H9399" t="s">
        <v>14</v>
      </c>
      <c r="I9399" t="s">
        <v>55</v>
      </c>
      <c r="J9399" t="s">
        <v>25</v>
      </c>
      <c r="K9399" t="s">
        <v>18319</v>
      </c>
      <c r="L9399" t="s">
        <v>17</v>
      </c>
      <c r="M9399">
        <v>3</v>
      </c>
      <c r="N9399" t="s">
        <v>77</v>
      </c>
      <c r="O9399" s="1">
        <v>45621</v>
      </c>
      <c r="P9399" s="1">
        <v>45651</v>
      </c>
      <c r="Q9399">
        <v>1191</v>
      </c>
      <c r="R9399">
        <v>5.2</v>
      </c>
      <c r="S9399" t="s">
        <v>73</v>
      </c>
    </row>
    <row r="9400" spans="1:19" x14ac:dyDescent="0.3">
      <c r="A9400" t="s">
        <v>18320</v>
      </c>
      <c r="B9400" t="s">
        <v>21</v>
      </c>
      <c r="C9400" s="2">
        <v>163064</v>
      </c>
      <c r="D9400" t="s">
        <v>51</v>
      </c>
      <c r="E9400" t="s">
        <v>88</v>
      </c>
      <c r="F9400" t="s">
        <v>12</v>
      </c>
      <c r="G9400" t="s">
        <v>60</v>
      </c>
      <c r="H9400" t="s">
        <v>35</v>
      </c>
      <c r="I9400" t="s">
        <v>60</v>
      </c>
      <c r="J9400" t="s">
        <v>37</v>
      </c>
      <c r="K9400" t="s">
        <v>18321</v>
      </c>
      <c r="L9400" t="s">
        <v>46</v>
      </c>
      <c r="M9400">
        <v>18</v>
      </c>
      <c r="N9400" t="s">
        <v>122</v>
      </c>
      <c r="O9400" s="1">
        <v>45727</v>
      </c>
      <c r="P9400" s="1">
        <v>45796</v>
      </c>
      <c r="Q9400">
        <v>1723</v>
      </c>
      <c r="R9400">
        <v>6</v>
      </c>
      <c r="S9400" t="s">
        <v>57</v>
      </c>
    </row>
    <row r="9401" spans="1:19" x14ac:dyDescent="0.3">
      <c r="A9401" t="s">
        <v>18322</v>
      </c>
      <c r="B9401" t="s">
        <v>119</v>
      </c>
      <c r="C9401" s="2">
        <v>117324</v>
      </c>
      <c r="D9401" t="s">
        <v>10</v>
      </c>
      <c r="E9401" t="s">
        <v>11</v>
      </c>
      <c r="F9401" t="s">
        <v>33</v>
      </c>
      <c r="G9401" t="s">
        <v>13</v>
      </c>
      <c r="H9401" t="s">
        <v>35</v>
      </c>
      <c r="I9401" t="s">
        <v>13</v>
      </c>
      <c r="J9401" t="s">
        <v>25</v>
      </c>
      <c r="K9401" t="s">
        <v>15503</v>
      </c>
      <c r="L9401" t="s">
        <v>17</v>
      </c>
      <c r="M9401">
        <v>6</v>
      </c>
      <c r="N9401" t="s">
        <v>149</v>
      </c>
      <c r="O9401" s="1">
        <v>45362</v>
      </c>
      <c r="P9401" s="1">
        <v>45403</v>
      </c>
      <c r="Q9401">
        <v>1758</v>
      </c>
      <c r="R9401">
        <v>9.9</v>
      </c>
      <c r="S9401" t="s">
        <v>57</v>
      </c>
    </row>
    <row r="9402" spans="1:19" x14ac:dyDescent="0.3">
      <c r="A9402" t="s">
        <v>18323</v>
      </c>
      <c r="B9402" t="s">
        <v>130</v>
      </c>
      <c r="C9402" s="2">
        <v>85381</v>
      </c>
      <c r="D9402" t="s">
        <v>10</v>
      </c>
      <c r="E9402" t="s">
        <v>11</v>
      </c>
      <c r="F9402" t="s">
        <v>99</v>
      </c>
      <c r="G9402" t="s">
        <v>166</v>
      </c>
      <c r="H9402" t="s">
        <v>14</v>
      </c>
      <c r="I9402" t="s">
        <v>166</v>
      </c>
      <c r="J9402" t="s">
        <v>25</v>
      </c>
      <c r="K9402" t="s">
        <v>18324</v>
      </c>
      <c r="L9402" t="s">
        <v>27</v>
      </c>
      <c r="M9402">
        <v>6</v>
      </c>
      <c r="N9402" t="s">
        <v>122</v>
      </c>
      <c r="O9402" s="1">
        <v>45309</v>
      </c>
      <c r="P9402" s="1">
        <v>45338</v>
      </c>
      <c r="Q9402">
        <v>1090</v>
      </c>
      <c r="R9402">
        <v>6.9</v>
      </c>
      <c r="S9402" t="s">
        <v>234</v>
      </c>
    </row>
    <row r="9403" spans="1:19" x14ac:dyDescent="0.3">
      <c r="A9403" t="s">
        <v>18325</v>
      </c>
      <c r="B9403" t="s">
        <v>43</v>
      </c>
      <c r="C9403" s="2">
        <v>47809</v>
      </c>
      <c r="D9403" t="s">
        <v>10</v>
      </c>
      <c r="E9403" t="s">
        <v>22</v>
      </c>
      <c r="F9403" t="s">
        <v>12</v>
      </c>
      <c r="G9403" t="s">
        <v>80</v>
      </c>
      <c r="H9403" t="s">
        <v>35</v>
      </c>
      <c r="I9403" t="s">
        <v>80</v>
      </c>
      <c r="J9403" t="s">
        <v>25</v>
      </c>
      <c r="K9403" t="s">
        <v>18326</v>
      </c>
      <c r="L9403" t="s">
        <v>17</v>
      </c>
      <c r="M9403">
        <v>1</v>
      </c>
      <c r="N9403" t="s">
        <v>149</v>
      </c>
      <c r="O9403" s="1">
        <v>45389</v>
      </c>
      <c r="P9403" s="1">
        <v>45435</v>
      </c>
      <c r="Q9403">
        <v>1874</v>
      </c>
      <c r="R9403">
        <v>9.1</v>
      </c>
      <c r="S9403" t="s">
        <v>73</v>
      </c>
    </row>
    <row r="9404" spans="1:19" x14ac:dyDescent="0.3">
      <c r="A9404" t="s">
        <v>18327</v>
      </c>
      <c r="B9404" t="s">
        <v>137</v>
      </c>
      <c r="C9404" s="2">
        <v>146891</v>
      </c>
      <c r="D9404" t="s">
        <v>51</v>
      </c>
      <c r="E9404" t="s">
        <v>11</v>
      </c>
      <c r="F9404" t="s">
        <v>52</v>
      </c>
      <c r="G9404" t="s">
        <v>60</v>
      </c>
      <c r="H9404" t="s">
        <v>35</v>
      </c>
      <c r="I9404" t="s">
        <v>140</v>
      </c>
      <c r="J9404" t="s">
        <v>37</v>
      </c>
      <c r="K9404" t="s">
        <v>18328</v>
      </c>
      <c r="L9404" t="s">
        <v>17</v>
      </c>
      <c r="M9404">
        <v>9</v>
      </c>
      <c r="N9404" t="s">
        <v>122</v>
      </c>
      <c r="O9404" s="1">
        <v>45346</v>
      </c>
      <c r="P9404" s="1">
        <v>45410</v>
      </c>
      <c r="Q9404">
        <v>1236</v>
      </c>
      <c r="R9404">
        <v>6.3</v>
      </c>
      <c r="S9404" t="s">
        <v>57</v>
      </c>
    </row>
    <row r="9405" spans="1:19" x14ac:dyDescent="0.3">
      <c r="A9405" t="s">
        <v>18329</v>
      </c>
      <c r="B9405" t="s">
        <v>176</v>
      </c>
      <c r="C9405" s="2">
        <v>52538</v>
      </c>
      <c r="D9405" t="s">
        <v>51</v>
      </c>
      <c r="E9405" t="s">
        <v>22</v>
      </c>
      <c r="F9405" t="s">
        <v>52</v>
      </c>
      <c r="G9405" t="s">
        <v>60</v>
      </c>
      <c r="H9405" t="s">
        <v>54</v>
      </c>
      <c r="I9405" t="s">
        <v>60</v>
      </c>
      <c r="J9405" t="s">
        <v>37</v>
      </c>
      <c r="K9405" t="s">
        <v>18330</v>
      </c>
      <c r="L9405" t="s">
        <v>27</v>
      </c>
      <c r="M9405" t="s">
        <v>37</v>
      </c>
      <c r="N9405" t="s">
        <v>62</v>
      </c>
      <c r="O9405" s="1">
        <v>45333</v>
      </c>
      <c r="P9405" s="1">
        <v>45378</v>
      </c>
      <c r="Q9405">
        <v>1017</v>
      </c>
      <c r="R9405">
        <v>5.4</v>
      </c>
      <c r="S9405" t="s">
        <v>117</v>
      </c>
    </row>
    <row r="9406" spans="1:19" x14ac:dyDescent="0.3">
      <c r="A9406" t="s">
        <v>18331</v>
      </c>
      <c r="B9406" t="s">
        <v>256</v>
      </c>
      <c r="C9406" s="2">
        <v>196615</v>
      </c>
      <c r="D9406" t="s">
        <v>10</v>
      </c>
      <c r="E9406" t="s">
        <v>11</v>
      </c>
      <c r="F9406" t="s">
        <v>99</v>
      </c>
      <c r="G9406" t="s">
        <v>34</v>
      </c>
      <c r="H9406" t="s">
        <v>14</v>
      </c>
      <c r="I9406" t="s">
        <v>34</v>
      </c>
      <c r="J9406" t="s">
        <v>15</v>
      </c>
      <c r="K9406" t="s">
        <v>18332</v>
      </c>
      <c r="L9406" t="s">
        <v>17</v>
      </c>
      <c r="M9406">
        <v>9</v>
      </c>
      <c r="N9406" t="s">
        <v>116</v>
      </c>
      <c r="O9406" s="1">
        <v>45457</v>
      </c>
      <c r="P9406" s="1">
        <v>45480</v>
      </c>
      <c r="Q9406">
        <v>1516</v>
      </c>
      <c r="R9406">
        <v>6.6</v>
      </c>
      <c r="S9406" t="s">
        <v>227</v>
      </c>
    </row>
    <row r="9407" spans="1:19" x14ac:dyDescent="0.3">
      <c r="A9407" t="s">
        <v>18333</v>
      </c>
      <c r="B9407" t="s">
        <v>114</v>
      </c>
      <c r="C9407" s="2">
        <v>143016</v>
      </c>
      <c r="D9407" t="s">
        <v>10</v>
      </c>
      <c r="E9407" t="s">
        <v>88</v>
      </c>
      <c r="F9407" t="s">
        <v>52</v>
      </c>
      <c r="G9407" t="s">
        <v>36</v>
      </c>
      <c r="H9407" t="s">
        <v>35</v>
      </c>
      <c r="I9407" t="s">
        <v>80</v>
      </c>
      <c r="J9407" t="s">
        <v>25</v>
      </c>
      <c r="K9407" t="s">
        <v>18334</v>
      </c>
      <c r="L9407" t="s">
        <v>27</v>
      </c>
      <c r="M9407">
        <v>16</v>
      </c>
      <c r="N9407" t="s">
        <v>28</v>
      </c>
      <c r="O9407" s="1">
        <v>45336</v>
      </c>
      <c r="P9407" s="1">
        <v>45388</v>
      </c>
      <c r="Q9407">
        <v>2265</v>
      </c>
      <c r="R9407">
        <v>8.5</v>
      </c>
      <c r="S9407" t="s">
        <v>117</v>
      </c>
    </row>
    <row r="9408" spans="1:19" x14ac:dyDescent="0.3">
      <c r="A9408" t="s">
        <v>18335</v>
      </c>
      <c r="B9408" t="s">
        <v>114</v>
      </c>
      <c r="C9408" s="2">
        <v>95801</v>
      </c>
      <c r="D9408" t="s">
        <v>51</v>
      </c>
      <c r="E9408" t="s">
        <v>32</v>
      </c>
      <c r="F9408" t="s">
        <v>33</v>
      </c>
      <c r="G9408" t="s">
        <v>120</v>
      </c>
      <c r="H9408" t="s">
        <v>14</v>
      </c>
      <c r="I9408" t="s">
        <v>166</v>
      </c>
      <c r="J9408" t="s">
        <v>37</v>
      </c>
      <c r="K9408" t="s">
        <v>18336</v>
      </c>
      <c r="L9408" t="s">
        <v>17</v>
      </c>
      <c r="M9408">
        <v>2</v>
      </c>
      <c r="N9408" t="s">
        <v>77</v>
      </c>
      <c r="O9408" s="1">
        <v>45462</v>
      </c>
      <c r="P9408" s="1">
        <v>45498</v>
      </c>
      <c r="Q9408">
        <v>1683</v>
      </c>
      <c r="R9408">
        <v>6.6</v>
      </c>
      <c r="S9408" t="s">
        <v>70</v>
      </c>
    </row>
    <row r="9409" spans="1:19" x14ac:dyDescent="0.3">
      <c r="A9409" t="s">
        <v>18337</v>
      </c>
      <c r="B9409" t="s">
        <v>65</v>
      </c>
      <c r="C9409" s="2">
        <v>100497</v>
      </c>
      <c r="D9409" t="s">
        <v>10</v>
      </c>
      <c r="E9409" t="s">
        <v>22</v>
      </c>
      <c r="F9409" t="s">
        <v>33</v>
      </c>
      <c r="G9409" t="s">
        <v>95</v>
      </c>
      <c r="H9409" t="s">
        <v>14</v>
      </c>
      <c r="I9409" t="s">
        <v>95</v>
      </c>
      <c r="J9409" t="s">
        <v>15</v>
      </c>
      <c r="K9409" t="s">
        <v>18338</v>
      </c>
      <c r="L9409" t="s">
        <v>17</v>
      </c>
      <c r="M9409" t="s">
        <v>37</v>
      </c>
      <c r="N9409" t="s">
        <v>122</v>
      </c>
      <c r="O9409" s="1">
        <v>45461</v>
      </c>
      <c r="P9409" s="1">
        <v>45495</v>
      </c>
      <c r="Q9409">
        <v>1167</v>
      </c>
      <c r="R9409">
        <v>7.1</v>
      </c>
      <c r="S9409" t="s">
        <v>128</v>
      </c>
    </row>
    <row r="9410" spans="1:19" x14ac:dyDescent="0.3">
      <c r="A9410" t="s">
        <v>18339</v>
      </c>
      <c r="B9410" t="s">
        <v>183</v>
      </c>
      <c r="C9410" s="2">
        <v>72095</v>
      </c>
      <c r="D9410" t="s">
        <v>10</v>
      </c>
      <c r="E9410" t="s">
        <v>11</v>
      </c>
      <c r="F9410" t="s">
        <v>52</v>
      </c>
      <c r="G9410" t="s">
        <v>24</v>
      </c>
      <c r="H9410" t="s">
        <v>14</v>
      </c>
      <c r="I9410" t="s">
        <v>24</v>
      </c>
      <c r="J9410" t="s">
        <v>25</v>
      </c>
      <c r="K9410" t="s">
        <v>18340</v>
      </c>
      <c r="L9410" t="s">
        <v>17</v>
      </c>
      <c r="M9410">
        <v>9</v>
      </c>
      <c r="N9410" t="s">
        <v>18</v>
      </c>
      <c r="O9410" s="1">
        <v>45587</v>
      </c>
      <c r="P9410" s="1">
        <v>45652</v>
      </c>
      <c r="Q9410">
        <v>2147</v>
      </c>
      <c r="R9410">
        <v>6.3</v>
      </c>
      <c r="S9410" t="s">
        <v>73</v>
      </c>
    </row>
    <row r="9411" spans="1:19" x14ac:dyDescent="0.3">
      <c r="A9411" t="s">
        <v>18341</v>
      </c>
      <c r="B9411" t="s">
        <v>130</v>
      </c>
      <c r="C9411" s="2">
        <v>148979</v>
      </c>
      <c r="D9411" t="s">
        <v>10</v>
      </c>
      <c r="E9411" t="s">
        <v>88</v>
      </c>
      <c r="F9411" t="s">
        <v>33</v>
      </c>
      <c r="G9411" t="s">
        <v>80</v>
      </c>
      <c r="H9411" t="s">
        <v>14</v>
      </c>
      <c r="I9411" t="s">
        <v>80</v>
      </c>
      <c r="J9411" t="s">
        <v>37</v>
      </c>
      <c r="K9411" t="s">
        <v>18342</v>
      </c>
      <c r="L9411" t="s">
        <v>39</v>
      </c>
      <c r="M9411">
        <v>19</v>
      </c>
      <c r="N9411" t="s">
        <v>69</v>
      </c>
      <c r="O9411" s="1">
        <v>45690</v>
      </c>
      <c r="P9411" s="1">
        <v>45748</v>
      </c>
      <c r="Q9411">
        <v>1891</v>
      </c>
      <c r="R9411">
        <v>7.3</v>
      </c>
      <c r="S9411" t="s">
        <v>41</v>
      </c>
    </row>
    <row r="9412" spans="1:19" x14ac:dyDescent="0.3">
      <c r="A9412" t="s">
        <v>18343</v>
      </c>
      <c r="B9412" t="s">
        <v>31</v>
      </c>
      <c r="C9412" s="2">
        <v>130715</v>
      </c>
      <c r="D9412" t="s">
        <v>10</v>
      </c>
      <c r="E9412" t="s">
        <v>88</v>
      </c>
      <c r="F9412" t="s">
        <v>12</v>
      </c>
      <c r="G9412" t="s">
        <v>158</v>
      </c>
      <c r="H9412" t="s">
        <v>14</v>
      </c>
      <c r="I9412" t="s">
        <v>60</v>
      </c>
      <c r="J9412" t="s">
        <v>15</v>
      </c>
      <c r="K9412" t="s">
        <v>18344</v>
      </c>
      <c r="L9412" t="s">
        <v>17</v>
      </c>
      <c r="M9412">
        <v>16</v>
      </c>
      <c r="N9412" t="s">
        <v>40</v>
      </c>
      <c r="O9412" s="1">
        <v>45458</v>
      </c>
      <c r="P9412" s="1">
        <v>45510</v>
      </c>
      <c r="Q9412">
        <v>1504</v>
      </c>
      <c r="R9412">
        <v>9.8000000000000007</v>
      </c>
      <c r="S9412" t="s">
        <v>70</v>
      </c>
    </row>
    <row r="9413" spans="1:19" x14ac:dyDescent="0.3">
      <c r="A9413" t="s">
        <v>18345</v>
      </c>
      <c r="B9413" t="s">
        <v>31</v>
      </c>
      <c r="C9413" s="2">
        <v>63371</v>
      </c>
      <c r="D9413" t="s">
        <v>66</v>
      </c>
      <c r="E9413" t="s">
        <v>22</v>
      </c>
      <c r="F9413" t="s">
        <v>12</v>
      </c>
      <c r="G9413" t="s">
        <v>67</v>
      </c>
      <c r="H9413" t="s">
        <v>35</v>
      </c>
      <c r="I9413" t="s">
        <v>67</v>
      </c>
      <c r="J9413" t="s">
        <v>15</v>
      </c>
      <c r="K9413" t="s">
        <v>18346</v>
      </c>
      <c r="L9413" t="s">
        <v>27</v>
      </c>
      <c r="M9413" t="s">
        <v>37</v>
      </c>
      <c r="N9413" t="s">
        <v>86</v>
      </c>
      <c r="O9413" s="1">
        <v>45618</v>
      </c>
      <c r="P9413" s="1">
        <v>45662</v>
      </c>
      <c r="Q9413">
        <v>2123</v>
      </c>
      <c r="R9413">
        <v>6.2</v>
      </c>
      <c r="S9413" t="s">
        <v>70</v>
      </c>
    </row>
    <row r="9414" spans="1:19" x14ac:dyDescent="0.3">
      <c r="A9414" t="s">
        <v>18347</v>
      </c>
      <c r="B9414" t="s">
        <v>59</v>
      </c>
      <c r="C9414" s="2">
        <v>51337</v>
      </c>
      <c r="D9414" t="s">
        <v>51</v>
      </c>
      <c r="E9414" t="s">
        <v>22</v>
      </c>
      <c r="F9414" t="s">
        <v>99</v>
      </c>
      <c r="G9414" t="s">
        <v>53</v>
      </c>
      <c r="H9414" t="s">
        <v>54</v>
      </c>
      <c r="I9414" t="s">
        <v>53</v>
      </c>
      <c r="J9414" t="s">
        <v>37</v>
      </c>
      <c r="K9414" t="s">
        <v>18348</v>
      </c>
      <c r="L9414" t="s">
        <v>27</v>
      </c>
      <c r="M9414">
        <v>1</v>
      </c>
      <c r="N9414" t="s">
        <v>28</v>
      </c>
      <c r="O9414" s="1">
        <v>45437</v>
      </c>
      <c r="P9414" s="1">
        <v>45467</v>
      </c>
      <c r="Q9414">
        <v>1473</v>
      </c>
      <c r="R9414">
        <v>5.5</v>
      </c>
      <c r="S9414" t="s">
        <v>78</v>
      </c>
    </row>
    <row r="9415" spans="1:19" x14ac:dyDescent="0.3">
      <c r="A9415" t="s">
        <v>18349</v>
      </c>
      <c r="B9415" t="s">
        <v>75</v>
      </c>
      <c r="C9415" s="2">
        <v>92806</v>
      </c>
      <c r="D9415" t="s">
        <v>51</v>
      </c>
      <c r="E9415" t="s">
        <v>11</v>
      </c>
      <c r="F9415" t="s">
        <v>12</v>
      </c>
      <c r="G9415" t="s">
        <v>53</v>
      </c>
      <c r="H9415" t="s">
        <v>54</v>
      </c>
      <c r="I9415" t="s">
        <v>53</v>
      </c>
      <c r="J9415" t="s">
        <v>25</v>
      </c>
      <c r="K9415" t="s">
        <v>18350</v>
      </c>
      <c r="L9415" t="s">
        <v>46</v>
      </c>
      <c r="M9415">
        <v>8</v>
      </c>
      <c r="N9415" t="s">
        <v>116</v>
      </c>
      <c r="O9415" s="1">
        <v>45675</v>
      </c>
      <c r="P9415" s="1">
        <v>45704</v>
      </c>
      <c r="Q9415">
        <v>1715</v>
      </c>
      <c r="R9415">
        <v>8.1999999999999993</v>
      </c>
      <c r="S9415" t="s">
        <v>93</v>
      </c>
    </row>
    <row r="9416" spans="1:19" x14ac:dyDescent="0.3">
      <c r="A9416" t="s">
        <v>18351</v>
      </c>
      <c r="B9416" t="s">
        <v>21</v>
      </c>
      <c r="C9416" s="2">
        <v>33404</v>
      </c>
      <c r="D9416" t="s">
        <v>10</v>
      </c>
      <c r="E9416" t="s">
        <v>22</v>
      </c>
      <c r="F9416" t="s">
        <v>99</v>
      </c>
      <c r="G9416" t="s">
        <v>80</v>
      </c>
      <c r="H9416" t="s">
        <v>54</v>
      </c>
      <c r="I9416" t="s">
        <v>126</v>
      </c>
      <c r="J9416" t="s">
        <v>37</v>
      </c>
      <c r="K9416" t="s">
        <v>4524</v>
      </c>
      <c r="L9416" t="s">
        <v>17</v>
      </c>
      <c r="M9416">
        <v>1</v>
      </c>
      <c r="N9416" t="s">
        <v>40</v>
      </c>
      <c r="O9416" s="1">
        <v>45589</v>
      </c>
      <c r="P9416" s="1">
        <v>45644</v>
      </c>
      <c r="Q9416">
        <v>2227</v>
      </c>
      <c r="R9416">
        <v>8.9</v>
      </c>
      <c r="S9416" t="s">
        <v>227</v>
      </c>
    </row>
    <row r="9417" spans="1:19" x14ac:dyDescent="0.3">
      <c r="A9417" t="s">
        <v>18352</v>
      </c>
      <c r="B9417" t="s">
        <v>75</v>
      </c>
      <c r="C9417" s="2">
        <v>76951</v>
      </c>
      <c r="D9417" t="s">
        <v>66</v>
      </c>
      <c r="E9417" t="s">
        <v>22</v>
      </c>
      <c r="F9417" t="s">
        <v>33</v>
      </c>
      <c r="G9417" t="s">
        <v>67</v>
      </c>
      <c r="H9417" t="s">
        <v>14</v>
      </c>
      <c r="I9417" t="s">
        <v>67</v>
      </c>
      <c r="J9417" t="s">
        <v>37</v>
      </c>
      <c r="K9417" t="s">
        <v>18353</v>
      </c>
      <c r="L9417" t="s">
        <v>27</v>
      </c>
      <c r="M9417" t="s">
        <v>37</v>
      </c>
      <c r="N9417" t="s">
        <v>97</v>
      </c>
      <c r="O9417" s="1">
        <v>45743</v>
      </c>
      <c r="P9417" s="1">
        <v>45765</v>
      </c>
      <c r="Q9417">
        <v>763</v>
      </c>
      <c r="R9417">
        <v>8.3000000000000007</v>
      </c>
      <c r="S9417" t="s">
        <v>63</v>
      </c>
    </row>
    <row r="9418" spans="1:19" x14ac:dyDescent="0.3">
      <c r="A9418" t="s">
        <v>18354</v>
      </c>
      <c r="B9418" t="s">
        <v>9</v>
      </c>
      <c r="C9418" s="2">
        <v>182858</v>
      </c>
      <c r="D9418" t="s">
        <v>10</v>
      </c>
      <c r="E9418" t="s">
        <v>88</v>
      </c>
      <c r="F9418" t="s">
        <v>99</v>
      </c>
      <c r="G9418" t="s">
        <v>153</v>
      </c>
      <c r="H9418" t="s">
        <v>54</v>
      </c>
      <c r="I9418" t="s">
        <v>158</v>
      </c>
      <c r="J9418" t="s">
        <v>25</v>
      </c>
      <c r="K9418" t="s">
        <v>18355</v>
      </c>
      <c r="L9418" t="s">
        <v>27</v>
      </c>
      <c r="M9418">
        <v>13</v>
      </c>
      <c r="N9418" t="s">
        <v>97</v>
      </c>
      <c r="O9418" s="1">
        <v>45685</v>
      </c>
      <c r="P9418" s="1">
        <v>45729</v>
      </c>
      <c r="Q9418">
        <v>1253</v>
      </c>
      <c r="R9418">
        <v>6.5</v>
      </c>
      <c r="S9418" t="s">
        <v>57</v>
      </c>
    </row>
    <row r="9419" spans="1:19" x14ac:dyDescent="0.3">
      <c r="A9419" t="s">
        <v>18356</v>
      </c>
      <c r="B9419" t="s">
        <v>137</v>
      </c>
      <c r="C9419" s="2">
        <v>87669</v>
      </c>
      <c r="D9419" t="s">
        <v>66</v>
      </c>
      <c r="E9419" t="s">
        <v>22</v>
      </c>
      <c r="F9419" t="s">
        <v>52</v>
      </c>
      <c r="G9419" t="s">
        <v>67</v>
      </c>
      <c r="H9419" t="s">
        <v>35</v>
      </c>
      <c r="I9419" t="s">
        <v>67</v>
      </c>
      <c r="J9419" t="s">
        <v>25</v>
      </c>
      <c r="K9419" t="s">
        <v>18357</v>
      </c>
      <c r="L9419" t="s">
        <v>39</v>
      </c>
      <c r="M9419">
        <v>1</v>
      </c>
      <c r="N9419" t="s">
        <v>108</v>
      </c>
      <c r="O9419" s="1">
        <v>45661</v>
      </c>
      <c r="P9419" s="1">
        <v>45712</v>
      </c>
      <c r="Q9419">
        <v>1022</v>
      </c>
      <c r="R9419">
        <v>6.2</v>
      </c>
      <c r="S9419" t="s">
        <v>57</v>
      </c>
    </row>
    <row r="9420" spans="1:19" x14ac:dyDescent="0.3">
      <c r="A9420" t="s">
        <v>18358</v>
      </c>
      <c r="B9420" t="s">
        <v>43</v>
      </c>
      <c r="C9420" s="2">
        <v>152870</v>
      </c>
      <c r="D9420" t="s">
        <v>10</v>
      </c>
      <c r="E9420" t="s">
        <v>88</v>
      </c>
      <c r="F9420" t="s">
        <v>12</v>
      </c>
      <c r="G9420" t="s">
        <v>36</v>
      </c>
      <c r="H9420" t="s">
        <v>54</v>
      </c>
      <c r="I9420" t="s">
        <v>36</v>
      </c>
      <c r="J9420" t="s">
        <v>37</v>
      </c>
      <c r="K9420" t="s">
        <v>18359</v>
      </c>
      <c r="L9420" t="s">
        <v>27</v>
      </c>
      <c r="M9420">
        <v>15</v>
      </c>
      <c r="N9420" t="s">
        <v>62</v>
      </c>
      <c r="O9420" s="1">
        <v>45706</v>
      </c>
      <c r="P9420" s="1">
        <v>45738</v>
      </c>
      <c r="Q9420">
        <v>1810</v>
      </c>
      <c r="R9420">
        <v>5.8</v>
      </c>
      <c r="S9420" t="s">
        <v>112</v>
      </c>
    </row>
    <row r="9421" spans="1:19" x14ac:dyDescent="0.3">
      <c r="A9421" t="s">
        <v>18360</v>
      </c>
      <c r="B9421" t="s">
        <v>9</v>
      </c>
      <c r="C9421" s="2">
        <v>66735</v>
      </c>
      <c r="D9421" t="s">
        <v>51</v>
      </c>
      <c r="E9421" t="s">
        <v>22</v>
      </c>
      <c r="F9421" t="s">
        <v>12</v>
      </c>
      <c r="G9421" t="s">
        <v>53</v>
      </c>
      <c r="H9421" t="s">
        <v>54</v>
      </c>
      <c r="I9421" t="s">
        <v>53</v>
      </c>
      <c r="J9421" t="s">
        <v>15</v>
      </c>
      <c r="K9421" t="s">
        <v>18361</v>
      </c>
      <c r="L9421" t="s">
        <v>27</v>
      </c>
      <c r="M9421">
        <v>1</v>
      </c>
      <c r="N9421" t="s">
        <v>77</v>
      </c>
      <c r="O9421" s="1">
        <v>45705</v>
      </c>
      <c r="P9421" s="1">
        <v>45747</v>
      </c>
      <c r="Q9421">
        <v>671</v>
      </c>
      <c r="R9421">
        <v>8.9</v>
      </c>
      <c r="S9421" t="s">
        <v>128</v>
      </c>
    </row>
    <row r="9422" spans="1:19" x14ac:dyDescent="0.3">
      <c r="A9422" t="s">
        <v>18362</v>
      </c>
      <c r="B9422" t="s">
        <v>59</v>
      </c>
      <c r="C9422" s="2">
        <v>123061</v>
      </c>
      <c r="D9422" t="s">
        <v>10</v>
      </c>
      <c r="E9422" t="s">
        <v>32</v>
      </c>
      <c r="F9422" t="s">
        <v>12</v>
      </c>
      <c r="G9422" t="s">
        <v>95</v>
      </c>
      <c r="H9422" t="s">
        <v>54</v>
      </c>
      <c r="I9422" t="s">
        <v>95</v>
      </c>
      <c r="J9422" t="s">
        <v>37</v>
      </c>
      <c r="K9422" t="s">
        <v>18363</v>
      </c>
      <c r="L9422" t="s">
        <v>27</v>
      </c>
      <c r="M9422">
        <v>2</v>
      </c>
      <c r="N9422" t="s">
        <v>62</v>
      </c>
      <c r="O9422" s="1">
        <v>45388</v>
      </c>
      <c r="P9422" s="1">
        <v>45456</v>
      </c>
      <c r="Q9422">
        <v>2485</v>
      </c>
      <c r="R9422">
        <v>8.1999999999999993</v>
      </c>
      <c r="S9422" t="s">
        <v>234</v>
      </c>
    </row>
    <row r="9423" spans="1:19" x14ac:dyDescent="0.3">
      <c r="A9423" t="s">
        <v>18364</v>
      </c>
      <c r="B9423" t="s">
        <v>65</v>
      </c>
      <c r="C9423" s="2">
        <v>92922</v>
      </c>
      <c r="D9423" t="s">
        <v>10</v>
      </c>
      <c r="E9423" t="s">
        <v>22</v>
      </c>
      <c r="F9423" t="s">
        <v>99</v>
      </c>
      <c r="G9423" t="s">
        <v>34</v>
      </c>
      <c r="H9423" t="s">
        <v>54</v>
      </c>
      <c r="I9423" t="s">
        <v>34</v>
      </c>
      <c r="J9423" t="s">
        <v>25</v>
      </c>
      <c r="K9423" t="s">
        <v>18365</v>
      </c>
      <c r="L9423" t="s">
        <v>17</v>
      </c>
      <c r="M9423" t="s">
        <v>37</v>
      </c>
      <c r="N9423" t="s">
        <v>122</v>
      </c>
      <c r="O9423" s="1">
        <v>45708</v>
      </c>
      <c r="P9423" s="1">
        <v>45749</v>
      </c>
      <c r="Q9423">
        <v>2340</v>
      </c>
      <c r="R9423">
        <v>7.2</v>
      </c>
      <c r="S9423" t="s">
        <v>70</v>
      </c>
    </row>
    <row r="9424" spans="1:19" x14ac:dyDescent="0.3">
      <c r="A9424" t="s">
        <v>18366</v>
      </c>
      <c r="B9424" t="s">
        <v>59</v>
      </c>
      <c r="C9424" s="2">
        <v>92015</v>
      </c>
      <c r="D9424" t="s">
        <v>10</v>
      </c>
      <c r="E9424" t="s">
        <v>11</v>
      </c>
      <c r="F9424" t="s">
        <v>52</v>
      </c>
      <c r="G9424" t="s">
        <v>80</v>
      </c>
      <c r="H9424" t="s">
        <v>54</v>
      </c>
      <c r="I9424" t="s">
        <v>80</v>
      </c>
      <c r="J9424" t="s">
        <v>25</v>
      </c>
      <c r="K9424" t="s">
        <v>18367</v>
      </c>
      <c r="L9424" t="s">
        <v>39</v>
      </c>
      <c r="M9424">
        <v>5</v>
      </c>
      <c r="N9424" t="s">
        <v>149</v>
      </c>
      <c r="O9424" s="1">
        <v>45595</v>
      </c>
      <c r="P9424" s="1">
        <v>45652</v>
      </c>
      <c r="Q9424">
        <v>2384</v>
      </c>
      <c r="R9424">
        <v>8</v>
      </c>
      <c r="S9424" t="s">
        <v>57</v>
      </c>
    </row>
    <row r="9425" spans="1:19" x14ac:dyDescent="0.3">
      <c r="A9425" t="s">
        <v>18368</v>
      </c>
      <c r="B9425" t="s">
        <v>103</v>
      </c>
      <c r="C9425" s="2">
        <v>88007</v>
      </c>
      <c r="D9425" t="s">
        <v>10</v>
      </c>
      <c r="E9425" t="s">
        <v>32</v>
      </c>
      <c r="F9425" t="s">
        <v>52</v>
      </c>
      <c r="G9425" t="s">
        <v>126</v>
      </c>
      <c r="H9425" t="s">
        <v>54</v>
      </c>
      <c r="I9425" t="s">
        <v>126</v>
      </c>
      <c r="J9425" t="s">
        <v>25</v>
      </c>
      <c r="K9425" t="s">
        <v>18369</v>
      </c>
      <c r="L9425" t="s">
        <v>17</v>
      </c>
      <c r="M9425">
        <v>2</v>
      </c>
      <c r="N9425" t="s">
        <v>40</v>
      </c>
      <c r="O9425" s="1">
        <v>45382</v>
      </c>
      <c r="P9425" s="1">
        <v>45396</v>
      </c>
      <c r="Q9425">
        <v>2274</v>
      </c>
      <c r="R9425">
        <v>7.4</v>
      </c>
      <c r="S9425" t="s">
        <v>234</v>
      </c>
    </row>
    <row r="9426" spans="1:19" x14ac:dyDescent="0.3">
      <c r="A9426" t="s">
        <v>18370</v>
      </c>
      <c r="B9426" t="s">
        <v>137</v>
      </c>
      <c r="C9426" s="2">
        <v>41583</v>
      </c>
      <c r="D9426" t="s">
        <v>10</v>
      </c>
      <c r="E9426" t="s">
        <v>22</v>
      </c>
      <c r="F9426" t="s">
        <v>12</v>
      </c>
      <c r="G9426" t="s">
        <v>166</v>
      </c>
      <c r="H9426" t="s">
        <v>14</v>
      </c>
      <c r="I9426" t="s">
        <v>166</v>
      </c>
      <c r="J9426" t="s">
        <v>25</v>
      </c>
      <c r="K9426" t="s">
        <v>18371</v>
      </c>
      <c r="L9426" t="s">
        <v>46</v>
      </c>
      <c r="M9426" t="s">
        <v>37</v>
      </c>
      <c r="N9426" t="s">
        <v>122</v>
      </c>
      <c r="O9426" s="1">
        <v>45440</v>
      </c>
      <c r="P9426" s="1">
        <v>45497</v>
      </c>
      <c r="Q9426">
        <v>2094</v>
      </c>
      <c r="R9426">
        <v>9.6999999999999993</v>
      </c>
      <c r="S9426" t="s">
        <v>29</v>
      </c>
    </row>
    <row r="9427" spans="1:19" x14ac:dyDescent="0.3">
      <c r="A9427" t="s">
        <v>18372</v>
      </c>
      <c r="B9427" t="s">
        <v>75</v>
      </c>
      <c r="C9427" s="2">
        <v>86493</v>
      </c>
      <c r="D9427" t="s">
        <v>10</v>
      </c>
      <c r="E9427" t="s">
        <v>32</v>
      </c>
      <c r="F9427" t="s">
        <v>99</v>
      </c>
      <c r="G9427" t="s">
        <v>166</v>
      </c>
      <c r="H9427" t="s">
        <v>35</v>
      </c>
      <c r="I9427" t="s">
        <v>166</v>
      </c>
      <c r="J9427" t="s">
        <v>37</v>
      </c>
      <c r="K9427" t="s">
        <v>18373</v>
      </c>
      <c r="L9427" t="s">
        <v>46</v>
      </c>
      <c r="M9427">
        <v>2</v>
      </c>
      <c r="N9427" t="s">
        <v>149</v>
      </c>
      <c r="O9427" s="1">
        <v>45478</v>
      </c>
      <c r="P9427" s="1">
        <v>45540</v>
      </c>
      <c r="Q9427">
        <v>2168</v>
      </c>
      <c r="R9427">
        <v>8.5</v>
      </c>
      <c r="S9427" t="s">
        <v>78</v>
      </c>
    </row>
    <row r="9428" spans="1:19" x14ac:dyDescent="0.3">
      <c r="A9428" t="s">
        <v>18374</v>
      </c>
      <c r="B9428" t="s">
        <v>110</v>
      </c>
      <c r="C9428" s="2">
        <v>136008</v>
      </c>
      <c r="D9428" t="s">
        <v>10</v>
      </c>
      <c r="E9428" t="s">
        <v>11</v>
      </c>
      <c r="F9428" t="s">
        <v>33</v>
      </c>
      <c r="G9428" t="s">
        <v>55</v>
      </c>
      <c r="H9428" t="s">
        <v>14</v>
      </c>
      <c r="I9428" t="s">
        <v>55</v>
      </c>
      <c r="J9428" t="s">
        <v>37</v>
      </c>
      <c r="K9428" t="s">
        <v>18375</v>
      </c>
      <c r="L9428" t="s">
        <v>17</v>
      </c>
      <c r="M9428">
        <v>6</v>
      </c>
      <c r="N9428" t="s">
        <v>90</v>
      </c>
      <c r="O9428" s="1">
        <v>45702</v>
      </c>
      <c r="P9428" s="1">
        <v>45765</v>
      </c>
      <c r="Q9428">
        <v>1021</v>
      </c>
      <c r="R9428">
        <v>9.6999999999999993</v>
      </c>
      <c r="S9428" t="s">
        <v>57</v>
      </c>
    </row>
    <row r="9429" spans="1:19" x14ac:dyDescent="0.3">
      <c r="A9429" t="s">
        <v>18376</v>
      </c>
      <c r="B9429" t="s">
        <v>59</v>
      </c>
      <c r="C9429" s="2">
        <v>65100</v>
      </c>
      <c r="D9429" t="s">
        <v>10</v>
      </c>
      <c r="E9429" t="s">
        <v>32</v>
      </c>
      <c r="F9429" t="s">
        <v>12</v>
      </c>
      <c r="G9429" t="s">
        <v>166</v>
      </c>
      <c r="H9429" t="s">
        <v>14</v>
      </c>
      <c r="I9429" t="s">
        <v>153</v>
      </c>
      <c r="J9429" t="s">
        <v>15</v>
      </c>
      <c r="K9429" t="s">
        <v>18377</v>
      </c>
      <c r="L9429" t="s">
        <v>46</v>
      </c>
      <c r="M9429">
        <v>3</v>
      </c>
      <c r="N9429" t="s">
        <v>18</v>
      </c>
      <c r="O9429" s="1">
        <v>45392</v>
      </c>
      <c r="P9429" s="1">
        <v>45424</v>
      </c>
      <c r="Q9429">
        <v>2027</v>
      </c>
      <c r="R9429">
        <v>8.9</v>
      </c>
      <c r="S9429" t="s">
        <v>19</v>
      </c>
    </row>
    <row r="9430" spans="1:19" x14ac:dyDescent="0.3">
      <c r="A9430" t="s">
        <v>18378</v>
      </c>
      <c r="B9430" t="s">
        <v>161</v>
      </c>
      <c r="C9430" s="2">
        <v>183904</v>
      </c>
      <c r="D9430" t="s">
        <v>10</v>
      </c>
      <c r="E9430" t="s">
        <v>11</v>
      </c>
      <c r="F9430" t="s">
        <v>12</v>
      </c>
      <c r="G9430" t="s">
        <v>153</v>
      </c>
      <c r="H9430" t="s">
        <v>14</v>
      </c>
      <c r="I9430" t="s">
        <v>153</v>
      </c>
      <c r="J9430" t="s">
        <v>25</v>
      </c>
      <c r="K9430" t="s">
        <v>18379</v>
      </c>
      <c r="L9430" t="s">
        <v>17</v>
      </c>
      <c r="M9430">
        <v>7</v>
      </c>
      <c r="N9430" t="s">
        <v>86</v>
      </c>
      <c r="O9430" s="1">
        <v>45469</v>
      </c>
      <c r="P9430" s="1">
        <v>45486</v>
      </c>
      <c r="Q9430">
        <v>1398</v>
      </c>
      <c r="R9430">
        <v>6.8</v>
      </c>
      <c r="S9430" t="s">
        <v>112</v>
      </c>
    </row>
    <row r="9431" spans="1:19" x14ac:dyDescent="0.3">
      <c r="A9431" t="s">
        <v>18380</v>
      </c>
      <c r="B9431" t="s">
        <v>43</v>
      </c>
      <c r="C9431" s="2">
        <v>67150</v>
      </c>
      <c r="D9431" t="s">
        <v>10</v>
      </c>
      <c r="E9431" t="s">
        <v>11</v>
      </c>
      <c r="F9431" t="s">
        <v>33</v>
      </c>
      <c r="G9431" t="s">
        <v>166</v>
      </c>
      <c r="H9431" t="s">
        <v>54</v>
      </c>
      <c r="I9431" t="s">
        <v>24</v>
      </c>
      <c r="J9431" t="s">
        <v>15</v>
      </c>
      <c r="K9431" t="s">
        <v>18381</v>
      </c>
      <c r="L9431" t="s">
        <v>46</v>
      </c>
      <c r="M9431">
        <v>9</v>
      </c>
      <c r="N9431" t="s">
        <v>149</v>
      </c>
      <c r="O9431" s="1">
        <v>45604</v>
      </c>
      <c r="P9431" s="1">
        <v>45620</v>
      </c>
      <c r="Q9431">
        <v>898</v>
      </c>
      <c r="R9431">
        <v>6.2</v>
      </c>
      <c r="S9431" t="s">
        <v>73</v>
      </c>
    </row>
    <row r="9432" spans="1:19" x14ac:dyDescent="0.3">
      <c r="A9432" t="s">
        <v>18382</v>
      </c>
      <c r="B9432" t="s">
        <v>21</v>
      </c>
      <c r="C9432" s="2">
        <v>77490</v>
      </c>
      <c r="D9432" t="s">
        <v>10</v>
      </c>
      <c r="E9432" t="s">
        <v>32</v>
      </c>
      <c r="F9432" t="s">
        <v>33</v>
      </c>
      <c r="G9432" t="s">
        <v>13</v>
      </c>
      <c r="H9432" t="s">
        <v>14</v>
      </c>
      <c r="I9432" t="s">
        <v>166</v>
      </c>
      <c r="J9432" t="s">
        <v>25</v>
      </c>
      <c r="K9432" t="s">
        <v>18383</v>
      </c>
      <c r="L9432" t="s">
        <v>27</v>
      </c>
      <c r="M9432">
        <v>2</v>
      </c>
      <c r="N9432" t="s">
        <v>18</v>
      </c>
      <c r="O9432" s="1">
        <v>45587</v>
      </c>
      <c r="P9432" s="1">
        <v>45645</v>
      </c>
      <c r="Q9432">
        <v>1852</v>
      </c>
      <c r="R9432">
        <v>6.7</v>
      </c>
      <c r="S9432" t="s">
        <v>93</v>
      </c>
    </row>
    <row r="9433" spans="1:19" x14ac:dyDescent="0.3">
      <c r="A9433" t="s">
        <v>18384</v>
      </c>
      <c r="B9433" t="s">
        <v>256</v>
      </c>
      <c r="C9433" s="2">
        <v>75675</v>
      </c>
      <c r="D9433" t="s">
        <v>10</v>
      </c>
      <c r="E9433" t="s">
        <v>22</v>
      </c>
      <c r="F9433" t="s">
        <v>33</v>
      </c>
      <c r="G9433" t="s">
        <v>126</v>
      </c>
      <c r="H9433" t="s">
        <v>35</v>
      </c>
      <c r="I9433" t="s">
        <v>126</v>
      </c>
      <c r="J9433" t="s">
        <v>37</v>
      </c>
      <c r="K9433" t="s">
        <v>18385</v>
      </c>
      <c r="L9433" t="s">
        <v>27</v>
      </c>
      <c r="M9433" t="s">
        <v>37</v>
      </c>
      <c r="N9433" t="s">
        <v>47</v>
      </c>
      <c r="O9433" s="1">
        <v>45554</v>
      </c>
      <c r="P9433" s="1">
        <v>45618</v>
      </c>
      <c r="Q9433">
        <v>1640</v>
      </c>
      <c r="R9433">
        <v>5.4</v>
      </c>
      <c r="S9433" t="s">
        <v>78</v>
      </c>
    </row>
    <row r="9434" spans="1:19" x14ac:dyDescent="0.3">
      <c r="A9434" t="s">
        <v>18386</v>
      </c>
      <c r="B9434" t="s">
        <v>176</v>
      </c>
      <c r="C9434" s="2">
        <v>131039</v>
      </c>
      <c r="D9434" t="s">
        <v>10</v>
      </c>
      <c r="E9434" t="s">
        <v>88</v>
      </c>
      <c r="F9434" t="s">
        <v>52</v>
      </c>
      <c r="G9434" t="s">
        <v>140</v>
      </c>
      <c r="H9434" t="s">
        <v>54</v>
      </c>
      <c r="I9434" t="s">
        <v>140</v>
      </c>
      <c r="J9434" t="s">
        <v>15</v>
      </c>
      <c r="K9434" t="s">
        <v>18387</v>
      </c>
      <c r="L9434" t="s">
        <v>27</v>
      </c>
      <c r="M9434">
        <v>16</v>
      </c>
      <c r="N9434" t="s">
        <v>86</v>
      </c>
      <c r="O9434" s="1">
        <v>45675</v>
      </c>
      <c r="P9434" s="1">
        <v>45717</v>
      </c>
      <c r="Q9434">
        <v>1716</v>
      </c>
      <c r="R9434">
        <v>9.9</v>
      </c>
      <c r="S9434" t="s">
        <v>78</v>
      </c>
    </row>
    <row r="9435" spans="1:19" x14ac:dyDescent="0.3">
      <c r="A9435" t="s">
        <v>18388</v>
      </c>
      <c r="B9435" t="s">
        <v>50</v>
      </c>
      <c r="C9435" s="2">
        <v>144855</v>
      </c>
      <c r="D9435" t="s">
        <v>10</v>
      </c>
      <c r="E9435" t="s">
        <v>11</v>
      </c>
      <c r="F9435" t="s">
        <v>12</v>
      </c>
      <c r="G9435" t="s">
        <v>34</v>
      </c>
      <c r="H9435" t="s">
        <v>14</v>
      </c>
      <c r="I9435" t="s">
        <v>84</v>
      </c>
      <c r="J9435" t="s">
        <v>37</v>
      </c>
      <c r="K9435" t="s">
        <v>10491</v>
      </c>
      <c r="L9435" t="s">
        <v>46</v>
      </c>
      <c r="M9435">
        <v>8</v>
      </c>
      <c r="N9435" t="s">
        <v>116</v>
      </c>
      <c r="O9435" s="1">
        <v>45560</v>
      </c>
      <c r="P9435" s="1">
        <v>45602</v>
      </c>
      <c r="Q9435">
        <v>1035</v>
      </c>
      <c r="R9435">
        <v>6.4</v>
      </c>
      <c r="S9435" t="s">
        <v>70</v>
      </c>
    </row>
    <row r="9436" spans="1:19" x14ac:dyDescent="0.3">
      <c r="A9436" t="s">
        <v>18389</v>
      </c>
      <c r="B9436" t="s">
        <v>43</v>
      </c>
      <c r="C9436" s="2">
        <v>73729</v>
      </c>
      <c r="D9436" t="s">
        <v>10</v>
      </c>
      <c r="E9436" t="s">
        <v>22</v>
      </c>
      <c r="F9436" t="s">
        <v>33</v>
      </c>
      <c r="G9436" t="s">
        <v>140</v>
      </c>
      <c r="H9436" t="s">
        <v>35</v>
      </c>
      <c r="I9436" t="s">
        <v>126</v>
      </c>
      <c r="J9436" t="s">
        <v>25</v>
      </c>
      <c r="K9436" t="s">
        <v>18390</v>
      </c>
      <c r="L9436" t="s">
        <v>27</v>
      </c>
      <c r="M9436">
        <v>1</v>
      </c>
      <c r="N9436" t="s">
        <v>149</v>
      </c>
      <c r="O9436" s="1">
        <v>45387</v>
      </c>
      <c r="P9436" s="1">
        <v>45424</v>
      </c>
      <c r="Q9436">
        <v>1864</v>
      </c>
      <c r="R9436">
        <v>6</v>
      </c>
      <c r="S9436" t="s">
        <v>93</v>
      </c>
    </row>
    <row r="9437" spans="1:19" x14ac:dyDescent="0.3">
      <c r="A9437" t="s">
        <v>18391</v>
      </c>
      <c r="B9437" t="s">
        <v>9</v>
      </c>
      <c r="C9437" s="2">
        <v>122975</v>
      </c>
      <c r="D9437" t="s">
        <v>10</v>
      </c>
      <c r="E9437" t="s">
        <v>88</v>
      </c>
      <c r="F9437" t="s">
        <v>52</v>
      </c>
      <c r="G9437" t="s">
        <v>140</v>
      </c>
      <c r="H9437" t="s">
        <v>54</v>
      </c>
      <c r="I9437" t="s">
        <v>67</v>
      </c>
      <c r="J9437" t="s">
        <v>37</v>
      </c>
      <c r="K9437" t="s">
        <v>18392</v>
      </c>
      <c r="L9437" t="s">
        <v>46</v>
      </c>
      <c r="M9437">
        <v>16</v>
      </c>
      <c r="N9437" t="s">
        <v>97</v>
      </c>
      <c r="O9437" s="1">
        <v>45661</v>
      </c>
      <c r="P9437" s="1">
        <v>45683</v>
      </c>
      <c r="Q9437">
        <v>1631</v>
      </c>
      <c r="R9437">
        <v>7.3</v>
      </c>
      <c r="S9437" t="s">
        <v>112</v>
      </c>
    </row>
    <row r="9438" spans="1:19" x14ac:dyDescent="0.3">
      <c r="A9438" t="s">
        <v>18393</v>
      </c>
      <c r="B9438" t="s">
        <v>137</v>
      </c>
      <c r="C9438" s="2">
        <v>187681</v>
      </c>
      <c r="D9438" t="s">
        <v>10</v>
      </c>
      <c r="E9438" t="s">
        <v>88</v>
      </c>
      <c r="F9438" t="s">
        <v>33</v>
      </c>
      <c r="G9438" t="s">
        <v>95</v>
      </c>
      <c r="H9438" t="s">
        <v>14</v>
      </c>
      <c r="I9438" t="s">
        <v>95</v>
      </c>
      <c r="J9438" t="s">
        <v>25</v>
      </c>
      <c r="K9438" t="s">
        <v>18394</v>
      </c>
      <c r="L9438" t="s">
        <v>46</v>
      </c>
      <c r="M9438">
        <v>18</v>
      </c>
      <c r="N9438" t="s">
        <v>122</v>
      </c>
      <c r="O9438" s="1">
        <v>45708</v>
      </c>
      <c r="P9438" s="1">
        <v>45756</v>
      </c>
      <c r="Q9438">
        <v>2321</v>
      </c>
      <c r="R9438">
        <v>7.3</v>
      </c>
      <c r="S9438" t="s">
        <v>48</v>
      </c>
    </row>
    <row r="9439" spans="1:19" x14ac:dyDescent="0.3">
      <c r="A9439" t="s">
        <v>18395</v>
      </c>
      <c r="B9439" t="s">
        <v>183</v>
      </c>
      <c r="C9439" s="2">
        <v>167838</v>
      </c>
      <c r="D9439" t="s">
        <v>10</v>
      </c>
      <c r="E9439" t="s">
        <v>11</v>
      </c>
      <c r="F9439" t="s">
        <v>12</v>
      </c>
      <c r="G9439" t="s">
        <v>95</v>
      </c>
      <c r="H9439" t="s">
        <v>54</v>
      </c>
      <c r="I9439" t="s">
        <v>95</v>
      </c>
      <c r="J9439" t="s">
        <v>15</v>
      </c>
      <c r="K9439" t="s">
        <v>18396</v>
      </c>
      <c r="L9439" t="s">
        <v>17</v>
      </c>
      <c r="M9439">
        <v>9</v>
      </c>
      <c r="N9439" t="s">
        <v>62</v>
      </c>
      <c r="O9439" s="1">
        <v>45648</v>
      </c>
      <c r="P9439" s="1">
        <v>45675</v>
      </c>
      <c r="Q9439">
        <v>1938</v>
      </c>
      <c r="R9439">
        <v>9</v>
      </c>
      <c r="S9439" t="s">
        <v>117</v>
      </c>
    </row>
    <row r="9440" spans="1:19" x14ac:dyDescent="0.3">
      <c r="A9440" t="s">
        <v>18397</v>
      </c>
      <c r="B9440" t="s">
        <v>176</v>
      </c>
      <c r="C9440" s="2">
        <v>40484</v>
      </c>
      <c r="D9440" t="s">
        <v>10</v>
      </c>
      <c r="E9440" t="s">
        <v>22</v>
      </c>
      <c r="F9440" t="s">
        <v>12</v>
      </c>
      <c r="G9440" t="s">
        <v>24</v>
      </c>
      <c r="H9440" t="s">
        <v>54</v>
      </c>
      <c r="I9440" t="s">
        <v>24</v>
      </c>
      <c r="J9440" t="s">
        <v>15</v>
      </c>
      <c r="K9440" t="s">
        <v>18398</v>
      </c>
      <c r="L9440" t="s">
        <v>39</v>
      </c>
      <c r="M9440">
        <v>1</v>
      </c>
      <c r="N9440" t="s">
        <v>28</v>
      </c>
      <c r="O9440" s="1">
        <v>45627</v>
      </c>
      <c r="P9440" s="1">
        <v>45697</v>
      </c>
      <c r="Q9440">
        <v>2079</v>
      </c>
      <c r="R9440">
        <v>9.9</v>
      </c>
      <c r="S9440" t="s">
        <v>128</v>
      </c>
    </row>
    <row r="9441" spans="1:19" x14ac:dyDescent="0.3">
      <c r="A9441" t="s">
        <v>18399</v>
      </c>
      <c r="B9441" t="s">
        <v>119</v>
      </c>
      <c r="C9441" s="2">
        <v>259480</v>
      </c>
      <c r="D9441" t="s">
        <v>10</v>
      </c>
      <c r="E9441" t="s">
        <v>88</v>
      </c>
      <c r="F9441" t="s">
        <v>52</v>
      </c>
      <c r="G9441" t="s">
        <v>153</v>
      </c>
      <c r="H9441" t="s">
        <v>54</v>
      </c>
      <c r="I9441" t="s">
        <v>166</v>
      </c>
      <c r="J9441" t="s">
        <v>37</v>
      </c>
      <c r="K9441" t="s">
        <v>18400</v>
      </c>
      <c r="L9441" t="s">
        <v>46</v>
      </c>
      <c r="M9441">
        <v>15</v>
      </c>
      <c r="N9441" t="s">
        <v>122</v>
      </c>
      <c r="O9441" s="1">
        <v>45387</v>
      </c>
      <c r="P9441" s="1">
        <v>45460</v>
      </c>
      <c r="Q9441">
        <v>850</v>
      </c>
      <c r="R9441">
        <v>8.1</v>
      </c>
      <c r="S9441" t="s">
        <v>128</v>
      </c>
    </row>
    <row r="9442" spans="1:19" x14ac:dyDescent="0.3">
      <c r="A9442" t="s">
        <v>18401</v>
      </c>
      <c r="B9442" t="s">
        <v>145</v>
      </c>
      <c r="C9442" s="2">
        <v>121731</v>
      </c>
      <c r="D9442" t="s">
        <v>51</v>
      </c>
      <c r="E9442" t="s">
        <v>11</v>
      </c>
      <c r="F9442" t="s">
        <v>52</v>
      </c>
      <c r="G9442" t="s">
        <v>60</v>
      </c>
      <c r="H9442" t="s">
        <v>54</v>
      </c>
      <c r="I9442" t="s">
        <v>23</v>
      </c>
      <c r="J9442" t="s">
        <v>37</v>
      </c>
      <c r="K9442" t="s">
        <v>18402</v>
      </c>
      <c r="L9442" t="s">
        <v>39</v>
      </c>
      <c r="M9442">
        <v>8</v>
      </c>
      <c r="N9442" t="s">
        <v>116</v>
      </c>
      <c r="O9442" s="1">
        <v>45525</v>
      </c>
      <c r="P9442" s="1">
        <v>45558</v>
      </c>
      <c r="Q9442">
        <v>1569</v>
      </c>
      <c r="R9442">
        <v>9.1</v>
      </c>
      <c r="S9442" t="s">
        <v>63</v>
      </c>
    </row>
    <row r="9443" spans="1:19" x14ac:dyDescent="0.3">
      <c r="A9443" t="s">
        <v>18403</v>
      </c>
      <c r="B9443" t="s">
        <v>183</v>
      </c>
      <c r="C9443" s="2">
        <v>301737</v>
      </c>
      <c r="D9443" t="s">
        <v>10</v>
      </c>
      <c r="E9443" t="s">
        <v>88</v>
      </c>
      <c r="F9443" t="s">
        <v>52</v>
      </c>
      <c r="G9443" t="s">
        <v>153</v>
      </c>
      <c r="H9443" t="s">
        <v>35</v>
      </c>
      <c r="I9443" t="s">
        <v>153</v>
      </c>
      <c r="J9443" t="s">
        <v>37</v>
      </c>
      <c r="K9443" t="s">
        <v>18404</v>
      </c>
      <c r="L9443" t="s">
        <v>46</v>
      </c>
      <c r="M9443">
        <v>11</v>
      </c>
      <c r="N9443" t="s">
        <v>116</v>
      </c>
      <c r="O9443" s="1">
        <v>45439</v>
      </c>
      <c r="P9443" s="1">
        <v>45486</v>
      </c>
      <c r="Q9443">
        <v>2398</v>
      </c>
      <c r="R9443">
        <v>9.1999999999999993</v>
      </c>
      <c r="S9443" t="s">
        <v>70</v>
      </c>
    </row>
    <row r="9444" spans="1:19" x14ac:dyDescent="0.3">
      <c r="A9444" t="s">
        <v>18405</v>
      </c>
      <c r="B9444" t="s">
        <v>137</v>
      </c>
      <c r="C9444" s="2">
        <v>52790</v>
      </c>
      <c r="D9444" t="s">
        <v>10</v>
      </c>
      <c r="E9444" t="s">
        <v>32</v>
      </c>
      <c r="F9444" t="s">
        <v>33</v>
      </c>
      <c r="G9444" t="s">
        <v>24</v>
      </c>
      <c r="H9444" t="s">
        <v>14</v>
      </c>
      <c r="I9444" t="s">
        <v>24</v>
      </c>
      <c r="J9444" t="s">
        <v>25</v>
      </c>
      <c r="K9444" t="s">
        <v>18406</v>
      </c>
      <c r="L9444" t="s">
        <v>46</v>
      </c>
      <c r="M9444">
        <v>4</v>
      </c>
      <c r="N9444" t="s">
        <v>97</v>
      </c>
      <c r="O9444" s="1">
        <v>45663</v>
      </c>
      <c r="P9444" s="1">
        <v>45698</v>
      </c>
      <c r="Q9444">
        <v>560</v>
      </c>
      <c r="R9444">
        <v>5.4</v>
      </c>
      <c r="S9444" t="s">
        <v>112</v>
      </c>
    </row>
    <row r="9445" spans="1:19" x14ac:dyDescent="0.3">
      <c r="A9445" t="s">
        <v>18407</v>
      </c>
      <c r="B9445" t="s">
        <v>9</v>
      </c>
      <c r="C9445" s="2">
        <v>52956</v>
      </c>
      <c r="D9445" t="s">
        <v>10</v>
      </c>
      <c r="E9445" t="s">
        <v>22</v>
      </c>
      <c r="F9445" t="s">
        <v>33</v>
      </c>
      <c r="G9445" t="s">
        <v>44</v>
      </c>
      <c r="H9445" t="s">
        <v>14</v>
      </c>
      <c r="I9445" t="s">
        <v>44</v>
      </c>
      <c r="J9445" t="s">
        <v>15</v>
      </c>
      <c r="K9445" t="s">
        <v>18408</v>
      </c>
      <c r="L9445" t="s">
        <v>27</v>
      </c>
      <c r="M9445">
        <v>1</v>
      </c>
      <c r="N9445" t="s">
        <v>62</v>
      </c>
      <c r="O9445" s="1">
        <v>45316</v>
      </c>
      <c r="P9445" s="1">
        <v>45364</v>
      </c>
      <c r="Q9445">
        <v>505</v>
      </c>
      <c r="R9445">
        <v>8.1</v>
      </c>
      <c r="S9445" t="s">
        <v>29</v>
      </c>
    </row>
    <row r="9446" spans="1:19" x14ac:dyDescent="0.3">
      <c r="A9446" t="s">
        <v>18409</v>
      </c>
      <c r="B9446" t="s">
        <v>137</v>
      </c>
      <c r="C9446" s="2">
        <v>207995</v>
      </c>
      <c r="D9446" t="s">
        <v>51</v>
      </c>
      <c r="E9446" t="s">
        <v>88</v>
      </c>
      <c r="F9446" t="s">
        <v>99</v>
      </c>
      <c r="G9446" t="s">
        <v>53</v>
      </c>
      <c r="H9446" t="s">
        <v>14</v>
      </c>
      <c r="I9446" t="s">
        <v>53</v>
      </c>
      <c r="J9446" t="s">
        <v>15</v>
      </c>
      <c r="K9446" t="s">
        <v>18410</v>
      </c>
      <c r="L9446" t="s">
        <v>46</v>
      </c>
      <c r="M9446">
        <v>18</v>
      </c>
      <c r="N9446" t="s">
        <v>116</v>
      </c>
      <c r="O9446" s="1">
        <v>45490</v>
      </c>
      <c r="P9446" s="1">
        <v>45543</v>
      </c>
      <c r="Q9446">
        <v>1846</v>
      </c>
      <c r="R9446">
        <v>7.5</v>
      </c>
      <c r="S9446" t="s">
        <v>41</v>
      </c>
    </row>
    <row r="9447" spans="1:19" x14ac:dyDescent="0.3">
      <c r="A9447" t="s">
        <v>18411</v>
      </c>
      <c r="B9447" t="s">
        <v>176</v>
      </c>
      <c r="C9447" s="2">
        <v>69639</v>
      </c>
      <c r="D9447" t="s">
        <v>10</v>
      </c>
      <c r="E9447" t="s">
        <v>22</v>
      </c>
      <c r="F9447" t="s">
        <v>33</v>
      </c>
      <c r="G9447" t="s">
        <v>126</v>
      </c>
      <c r="H9447" t="s">
        <v>35</v>
      </c>
      <c r="I9447" t="s">
        <v>140</v>
      </c>
      <c r="J9447" t="s">
        <v>15</v>
      </c>
      <c r="K9447" t="s">
        <v>18412</v>
      </c>
      <c r="L9447" t="s">
        <v>27</v>
      </c>
      <c r="M9447">
        <v>1</v>
      </c>
      <c r="N9447" t="s">
        <v>97</v>
      </c>
      <c r="O9447" s="1">
        <v>45326</v>
      </c>
      <c r="P9447" s="1">
        <v>45348</v>
      </c>
      <c r="Q9447">
        <v>739</v>
      </c>
      <c r="R9447">
        <v>6.7</v>
      </c>
      <c r="S9447" t="s">
        <v>234</v>
      </c>
    </row>
    <row r="9448" spans="1:19" x14ac:dyDescent="0.3">
      <c r="A9448" t="s">
        <v>18413</v>
      </c>
      <c r="B9448" t="s">
        <v>176</v>
      </c>
      <c r="C9448" s="2">
        <v>323188</v>
      </c>
      <c r="D9448" t="s">
        <v>10</v>
      </c>
      <c r="E9448" t="s">
        <v>88</v>
      </c>
      <c r="F9448" t="s">
        <v>52</v>
      </c>
      <c r="G9448" t="s">
        <v>126</v>
      </c>
      <c r="H9448" t="s">
        <v>35</v>
      </c>
      <c r="I9448" t="s">
        <v>126</v>
      </c>
      <c r="J9448" t="s">
        <v>25</v>
      </c>
      <c r="K9448" t="s">
        <v>18414</v>
      </c>
      <c r="L9448" t="s">
        <v>17</v>
      </c>
      <c r="M9448">
        <v>16</v>
      </c>
      <c r="N9448" t="s">
        <v>18</v>
      </c>
      <c r="O9448" s="1">
        <v>45651</v>
      </c>
      <c r="P9448" s="1">
        <v>45710</v>
      </c>
      <c r="Q9448">
        <v>1715</v>
      </c>
      <c r="R9448">
        <v>9.1</v>
      </c>
      <c r="S9448" t="s">
        <v>73</v>
      </c>
    </row>
    <row r="9449" spans="1:19" x14ac:dyDescent="0.3">
      <c r="A9449" t="s">
        <v>18415</v>
      </c>
      <c r="B9449" t="s">
        <v>43</v>
      </c>
      <c r="C9449" s="2">
        <v>50173</v>
      </c>
      <c r="D9449" t="s">
        <v>10</v>
      </c>
      <c r="E9449" t="s">
        <v>22</v>
      </c>
      <c r="F9449" t="s">
        <v>33</v>
      </c>
      <c r="G9449" t="s">
        <v>80</v>
      </c>
      <c r="H9449" t="s">
        <v>14</v>
      </c>
      <c r="I9449" t="s">
        <v>104</v>
      </c>
      <c r="J9449" t="s">
        <v>25</v>
      </c>
      <c r="K9449" t="s">
        <v>18416</v>
      </c>
      <c r="L9449" t="s">
        <v>46</v>
      </c>
      <c r="M9449">
        <v>1</v>
      </c>
      <c r="N9449" t="s">
        <v>18</v>
      </c>
      <c r="O9449" s="1">
        <v>45676</v>
      </c>
      <c r="P9449" s="1">
        <v>45702</v>
      </c>
      <c r="Q9449">
        <v>2399</v>
      </c>
      <c r="R9449">
        <v>7.4</v>
      </c>
      <c r="S9449" t="s">
        <v>70</v>
      </c>
    </row>
    <row r="9450" spans="1:19" x14ac:dyDescent="0.3">
      <c r="A9450" t="s">
        <v>18417</v>
      </c>
      <c r="B9450" t="s">
        <v>256</v>
      </c>
      <c r="C9450" s="2">
        <v>111576</v>
      </c>
      <c r="D9450" t="s">
        <v>10</v>
      </c>
      <c r="E9450" t="s">
        <v>88</v>
      </c>
      <c r="F9450" t="s">
        <v>99</v>
      </c>
      <c r="G9450" t="s">
        <v>36</v>
      </c>
      <c r="H9450" t="s">
        <v>54</v>
      </c>
      <c r="I9450" t="s">
        <v>36</v>
      </c>
      <c r="J9450" t="s">
        <v>15</v>
      </c>
      <c r="K9450" t="s">
        <v>18418</v>
      </c>
      <c r="L9450" t="s">
        <v>27</v>
      </c>
      <c r="M9450">
        <v>12</v>
      </c>
      <c r="N9450" t="s">
        <v>90</v>
      </c>
      <c r="O9450" s="1">
        <v>45541</v>
      </c>
      <c r="P9450" s="1">
        <v>45579</v>
      </c>
      <c r="Q9450">
        <v>1737</v>
      </c>
      <c r="R9450">
        <v>6.9</v>
      </c>
      <c r="S9450" t="s">
        <v>73</v>
      </c>
    </row>
    <row r="9451" spans="1:19" x14ac:dyDescent="0.3">
      <c r="A9451" t="s">
        <v>18419</v>
      </c>
      <c r="B9451" t="s">
        <v>145</v>
      </c>
      <c r="C9451" s="2">
        <v>108649</v>
      </c>
      <c r="D9451" t="s">
        <v>10</v>
      </c>
      <c r="E9451" t="s">
        <v>32</v>
      </c>
      <c r="F9451" t="s">
        <v>99</v>
      </c>
      <c r="G9451" t="s">
        <v>153</v>
      </c>
      <c r="H9451" t="s">
        <v>54</v>
      </c>
      <c r="I9451" t="s">
        <v>153</v>
      </c>
      <c r="J9451" t="s">
        <v>15</v>
      </c>
      <c r="K9451" t="s">
        <v>18420</v>
      </c>
      <c r="L9451" t="s">
        <v>17</v>
      </c>
      <c r="M9451">
        <v>3</v>
      </c>
      <c r="N9451" t="s">
        <v>77</v>
      </c>
      <c r="O9451" s="1">
        <v>45702</v>
      </c>
      <c r="P9451" s="1">
        <v>45765</v>
      </c>
      <c r="Q9451">
        <v>693</v>
      </c>
      <c r="R9451">
        <v>6.6</v>
      </c>
      <c r="S9451" t="s">
        <v>117</v>
      </c>
    </row>
    <row r="9452" spans="1:19" x14ac:dyDescent="0.3">
      <c r="A9452" t="s">
        <v>18421</v>
      </c>
      <c r="B9452" t="s">
        <v>114</v>
      </c>
      <c r="C9452" s="2">
        <v>147094</v>
      </c>
      <c r="D9452" t="s">
        <v>10</v>
      </c>
      <c r="E9452" t="s">
        <v>88</v>
      </c>
      <c r="F9452" t="s">
        <v>33</v>
      </c>
      <c r="G9452" t="s">
        <v>84</v>
      </c>
      <c r="H9452" t="s">
        <v>54</v>
      </c>
      <c r="I9452" t="s">
        <v>34</v>
      </c>
      <c r="J9452" t="s">
        <v>37</v>
      </c>
      <c r="K9452" t="s">
        <v>15559</v>
      </c>
      <c r="L9452" t="s">
        <v>27</v>
      </c>
      <c r="M9452">
        <v>10</v>
      </c>
      <c r="N9452" t="s">
        <v>122</v>
      </c>
      <c r="O9452" s="1">
        <v>45568</v>
      </c>
      <c r="P9452" s="1">
        <v>45641</v>
      </c>
      <c r="Q9452">
        <v>1329</v>
      </c>
      <c r="R9452">
        <v>9</v>
      </c>
      <c r="S9452" t="s">
        <v>48</v>
      </c>
    </row>
    <row r="9453" spans="1:19" x14ac:dyDescent="0.3">
      <c r="A9453" t="s">
        <v>18422</v>
      </c>
      <c r="B9453" t="s">
        <v>21</v>
      </c>
      <c r="C9453" s="2">
        <v>70203</v>
      </c>
      <c r="D9453" t="s">
        <v>10</v>
      </c>
      <c r="E9453" t="s">
        <v>11</v>
      </c>
      <c r="F9453" t="s">
        <v>12</v>
      </c>
      <c r="G9453" t="s">
        <v>80</v>
      </c>
      <c r="H9453" t="s">
        <v>54</v>
      </c>
      <c r="I9453" t="s">
        <v>80</v>
      </c>
      <c r="J9453" t="s">
        <v>25</v>
      </c>
      <c r="K9453" t="s">
        <v>18423</v>
      </c>
      <c r="L9453" t="s">
        <v>17</v>
      </c>
      <c r="M9453">
        <v>7</v>
      </c>
      <c r="N9453" t="s">
        <v>77</v>
      </c>
      <c r="O9453" s="1">
        <v>45327</v>
      </c>
      <c r="P9453" s="1">
        <v>45398</v>
      </c>
      <c r="Q9453">
        <v>2293</v>
      </c>
      <c r="R9453">
        <v>5.3</v>
      </c>
      <c r="S9453" t="s">
        <v>78</v>
      </c>
    </row>
    <row r="9454" spans="1:19" x14ac:dyDescent="0.3">
      <c r="A9454" t="s">
        <v>18424</v>
      </c>
      <c r="B9454" t="s">
        <v>137</v>
      </c>
      <c r="C9454" s="2">
        <v>46621</v>
      </c>
      <c r="D9454" t="s">
        <v>10</v>
      </c>
      <c r="E9454" t="s">
        <v>22</v>
      </c>
      <c r="F9454" t="s">
        <v>12</v>
      </c>
      <c r="G9454" t="s">
        <v>80</v>
      </c>
      <c r="H9454" t="s">
        <v>54</v>
      </c>
      <c r="I9454" t="s">
        <v>80</v>
      </c>
      <c r="J9454" t="s">
        <v>37</v>
      </c>
      <c r="K9454" t="s">
        <v>18425</v>
      </c>
      <c r="L9454" t="s">
        <v>39</v>
      </c>
      <c r="M9454">
        <v>1</v>
      </c>
      <c r="N9454" t="s">
        <v>149</v>
      </c>
      <c r="O9454" s="1">
        <v>45643</v>
      </c>
      <c r="P9454" s="1">
        <v>45707</v>
      </c>
      <c r="Q9454">
        <v>2260</v>
      </c>
      <c r="R9454">
        <v>8.9</v>
      </c>
      <c r="S9454" t="s">
        <v>128</v>
      </c>
    </row>
    <row r="9455" spans="1:19" x14ac:dyDescent="0.3">
      <c r="A9455" t="s">
        <v>18426</v>
      </c>
      <c r="B9455" t="s">
        <v>65</v>
      </c>
      <c r="C9455" s="2">
        <v>81527</v>
      </c>
      <c r="D9455" t="s">
        <v>10</v>
      </c>
      <c r="E9455" t="s">
        <v>32</v>
      </c>
      <c r="F9455" t="s">
        <v>33</v>
      </c>
      <c r="G9455" t="s">
        <v>84</v>
      </c>
      <c r="H9455" t="s">
        <v>14</v>
      </c>
      <c r="I9455" t="s">
        <v>84</v>
      </c>
      <c r="J9455" t="s">
        <v>25</v>
      </c>
      <c r="K9455" t="s">
        <v>18427</v>
      </c>
      <c r="L9455" t="s">
        <v>27</v>
      </c>
      <c r="M9455">
        <v>4</v>
      </c>
      <c r="N9455" t="s">
        <v>108</v>
      </c>
      <c r="O9455" s="1">
        <v>45420</v>
      </c>
      <c r="P9455" s="1">
        <v>45483</v>
      </c>
      <c r="Q9455">
        <v>2336</v>
      </c>
      <c r="R9455">
        <v>9.6999999999999993</v>
      </c>
      <c r="S9455" t="s">
        <v>48</v>
      </c>
    </row>
    <row r="9456" spans="1:19" x14ac:dyDescent="0.3">
      <c r="A9456" t="s">
        <v>18428</v>
      </c>
      <c r="B9456" t="s">
        <v>145</v>
      </c>
      <c r="C9456" s="2">
        <v>39764</v>
      </c>
      <c r="D9456" t="s">
        <v>10</v>
      </c>
      <c r="E9456" t="s">
        <v>22</v>
      </c>
      <c r="F9456" t="s">
        <v>52</v>
      </c>
      <c r="G9456" t="s">
        <v>36</v>
      </c>
      <c r="H9456" t="s">
        <v>54</v>
      </c>
      <c r="I9456" t="s">
        <v>34</v>
      </c>
      <c r="J9456" t="s">
        <v>15</v>
      </c>
      <c r="K9456" t="s">
        <v>18429</v>
      </c>
      <c r="L9456" t="s">
        <v>17</v>
      </c>
      <c r="M9456">
        <v>1</v>
      </c>
      <c r="N9456" t="s">
        <v>122</v>
      </c>
      <c r="O9456" s="1">
        <v>45455</v>
      </c>
      <c r="P9456" s="1">
        <v>45506</v>
      </c>
      <c r="Q9456">
        <v>2088</v>
      </c>
      <c r="R9456">
        <v>7.5</v>
      </c>
      <c r="S9456" t="s">
        <v>41</v>
      </c>
    </row>
    <row r="9457" spans="1:19" x14ac:dyDescent="0.3">
      <c r="A9457" t="s">
        <v>18430</v>
      </c>
      <c r="B9457" t="s">
        <v>59</v>
      </c>
      <c r="C9457" s="2">
        <v>73276</v>
      </c>
      <c r="D9457" t="s">
        <v>10</v>
      </c>
      <c r="E9457" t="s">
        <v>32</v>
      </c>
      <c r="F9457" t="s">
        <v>12</v>
      </c>
      <c r="G9457" t="s">
        <v>36</v>
      </c>
      <c r="H9457" t="s">
        <v>14</v>
      </c>
      <c r="I9457" t="s">
        <v>36</v>
      </c>
      <c r="J9457" t="s">
        <v>37</v>
      </c>
      <c r="K9457" t="s">
        <v>18431</v>
      </c>
      <c r="L9457" t="s">
        <v>46</v>
      </c>
      <c r="M9457">
        <v>4</v>
      </c>
      <c r="N9457" t="s">
        <v>101</v>
      </c>
      <c r="O9457" s="1">
        <v>45598</v>
      </c>
      <c r="P9457" s="1">
        <v>45624</v>
      </c>
      <c r="Q9457">
        <v>1689</v>
      </c>
      <c r="R9457">
        <v>6.9</v>
      </c>
      <c r="S9457" t="s">
        <v>29</v>
      </c>
    </row>
    <row r="9458" spans="1:19" x14ac:dyDescent="0.3">
      <c r="A9458" t="s">
        <v>18432</v>
      </c>
      <c r="B9458" t="s">
        <v>83</v>
      </c>
      <c r="C9458" s="2">
        <v>116356</v>
      </c>
      <c r="D9458" t="s">
        <v>10</v>
      </c>
      <c r="E9458" t="s">
        <v>88</v>
      </c>
      <c r="F9458" t="s">
        <v>33</v>
      </c>
      <c r="G9458" t="s">
        <v>104</v>
      </c>
      <c r="H9458" t="s">
        <v>54</v>
      </c>
      <c r="I9458" t="s">
        <v>104</v>
      </c>
      <c r="J9458" t="s">
        <v>15</v>
      </c>
      <c r="K9458" t="s">
        <v>18433</v>
      </c>
      <c r="L9458" t="s">
        <v>46</v>
      </c>
      <c r="M9458">
        <v>18</v>
      </c>
      <c r="N9458" t="s">
        <v>18</v>
      </c>
      <c r="O9458" s="1">
        <v>45702</v>
      </c>
      <c r="P9458" s="1">
        <v>45720</v>
      </c>
      <c r="Q9458">
        <v>1116</v>
      </c>
      <c r="R9458">
        <v>5.9</v>
      </c>
      <c r="S9458" t="s">
        <v>93</v>
      </c>
    </row>
    <row r="9459" spans="1:19" x14ac:dyDescent="0.3">
      <c r="A9459" t="s">
        <v>18434</v>
      </c>
      <c r="B9459" t="s">
        <v>176</v>
      </c>
      <c r="C9459" s="2">
        <v>53850</v>
      </c>
      <c r="D9459" t="s">
        <v>10</v>
      </c>
      <c r="E9459" t="s">
        <v>22</v>
      </c>
      <c r="F9459" t="s">
        <v>52</v>
      </c>
      <c r="G9459" t="s">
        <v>23</v>
      </c>
      <c r="H9459" t="s">
        <v>14</v>
      </c>
      <c r="I9459" t="s">
        <v>23</v>
      </c>
      <c r="J9459" t="s">
        <v>15</v>
      </c>
      <c r="K9459" t="s">
        <v>18435</v>
      </c>
      <c r="L9459" t="s">
        <v>27</v>
      </c>
      <c r="M9459">
        <v>1</v>
      </c>
      <c r="N9459" t="s">
        <v>97</v>
      </c>
      <c r="O9459" s="1">
        <v>45656</v>
      </c>
      <c r="P9459" s="1">
        <v>45703</v>
      </c>
      <c r="Q9459">
        <v>1233</v>
      </c>
      <c r="R9459">
        <v>9.4</v>
      </c>
      <c r="S9459" t="s">
        <v>93</v>
      </c>
    </row>
    <row r="9460" spans="1:19" x14ac:dyDescent="0.3">
      <c r="A9460" t="s">
        <v>18436</v>
      </c>
      <c r="B9460" t="s">
        <v>119</v>
      </c>
      <c r="C9460" s="2">
        <v>99506</v>
      </c>
      <c r="D9460" t="s">
        <v>51</v>
      </c>
      <c r="E9460" t="s">
        <v>32</v>
      </c>
      <c r="F9460" t="s">
        <v>52</v>
      </c>
      <c r="G9460" t="s">
        <v>53</v>
      </c>
      <c r="H9460" t="s">
        <v>35</v>
      </c>
      <c r="I9460" t="s">
        <v>53</v>
      </c>
      <c r="J9460" t="s">
        <v>25</v>
      </c>
      <c r="K9460" t="s">
        <v>18437</v>
      </c>
      <c r="L9460" t="s">
        <v>39</v>
      </c>
      <c r="M9460">
        <v>2</v>
      </c>
      <c r="N9460" t="s">
        <v>108</v>
      </c>
      <c r="O9460" s="1">
        <v>45762</v>
      </c>
      <c r="P9460" s="1">
        <v>45786</v>
      </c>
      <c r="Q9460">
        <v>2459</v>
      </c>
      <c r="R9460">
        <v>9.4</v>
      </c>
      <c r="S9460" t="s">
        <v>73</v>
      </c>
    </row>
    <row r="9461" spans="1:19" x14ac:dyDescent="0.3">
      <c r="A9461" t="s">
        <v>18438</v>
      </c>
      <c r="B9461" t="s">
        <v>75</v>
      </c>
      <c r="C9461" s="2">
        <v>94045</v>
      </c>
      <c r="D9461" t="s">
        <v>10</v>
      </c>
      <c r="E9461" t="s">
        <v>32</v>
      </c>
      <c r="F9461" t="s">
        <v>52</v>
      </c>
      <c r="G9461" t="s">
        <v>55</v>
      </c>
      <c r="H9461" t="s">
        <v>14</v>
      </c>
      <c r="I9461" t="s">
        <v>55</v>
      </c>
      <c r="J9461" t="s">
        <v>25</v>
      </c>
      <c r="K9461" t="s">
        <v>18439</v>
      </c>
      <c r="L9461" t="s">
        <v>27</v>
      </c>
      <c r="M9461">
        <v>3</v>
      </c>
      <c r="N9461" t="s">
        <v>18</v>
      </c>
      <c r="O9461" s="1">
        <v>45462</v>
      </c>
      <c r="P9461" s="1">
        <v>45524</v>
      </c>
      <c r="Q9461">
        <v>1705</v>
      </c>
      <c r="R9461">
        <v>7.4</v>
      </c>
      <c r="S9461" t="s">
        <v>70</v>
      </c>
    </row>
    <row r="9462" spans="1:19" x14ac:dyDescent="0.3">
      <c r="A9462" t="s">
        <v>18440</v>
      </c>
      <c r="B9462" t="s">
        <v>183</v>
      </c>
      <c r="C9462" s="2">
        <v>114686</v>
      </c>
      <c r="D9462" t="s">
        <v>66</v>
      </c>
      <c r="E9462" t="s">
        <v>11</v>
      </c>
      <c r="F9462" t="s">
        <v>99</v>
      </c>
      <c r="G9462" t="s">
        <v>67</v>
      </c>
      <c r="H9462" t="s">
        <v>54</v>
      </c>
      <c r="I9462" t="s">
        <v>67</v>
      </c>
      <c r="J9462" t="s">
        <v>15</v>
      </c>
      <c r="K9462" t="s">
        <v>18441</v>
      </c>
      <c r="L9462" t="s">
        <v>46</v>
      </c>
      <c r="M9462">
        <v>8</v>
      </c>
      <c r="N9462" t="s">
        <v>77</v>
      </c>
      <c r="O9462" s="1">
        <v>45627</v>
      </c>
      <c r="P9462" s="1">
        <v>45666</v>
      </c>
      <c r="Q9462">
        <v>2339</v>
      </c>
      <c r="R9462">
        <v>6.9</v>
      </c>
      <c r="S9462" t="s">
        <v>78</v>
      </c>
    </row>
    <row r="9463" spans="1:19" x14ac:dyDescent="0.3">
      <c r="A9463" t="s">
        <v>18442</v>
      </c>
      <c r="B9463" t="s">
        <v>176</v>
      </c>
      <c r="C9463" s="2">
        <v>64615</v>
      </c>
      <c r="D9463" t="s">
        <v>10</v>
      </c>
      <c r="E9463" t="s">
        <v>32</v>
      </c>
      <c r="F9463" t="s">
        <v>52</v>
      </c>
      <c r="G9463" t="s">
        <v>104</v>
      </c>
      <c r="H9463" t="s">
        <v>54</v>
      </c>
      <c r="I9463" t="s">
        <v>104</v>
      </c>
      <c r="J9463" t="s">
        <v>37</v>
      </c>
      <c r="K9463" t="s">
        <v>18443</v>
      </c>
      <c r="L9463" t="s">
        <v>39</v>
      </c>
      <c r="M9463">
        <v>4</v>
      </c>
      <c r="N9463" t="s">
        <v>18</v>
      </c>
      <c r="O9463" s="1">
        <v>45499</v>
      </c>
      <c r="P9463" s="1">
        <v>45518</v>
      </c>
      <c r="Q9463">
        <v>568</v>
      </c>
      <c r="R9463">
        <v>9.1999999999999993</v>
      </c>
      <c r="S9463" t="s">
        <v>93</v>
      </c>
    </row>
    <row r="9464" spans="1:19" x14ac:dyDescent="0.3">
      <c r="A9464" t="s">
        <v>18444</v>
      </c>
      <c r="B9464" t="s">
        <v>9</v>
      </c>
      <c r="C9464" s="2">
        <v>134994</v>
      </c>
      <c r="D9464" t="s">
        <v>10</v>
      </c>
      <c r="E9464" t="s">
        <v>32</v>
      </c>
      <c r="F9464" t="s">
        <v>12</v>
      </c>
      <c r="G9464" t="s">
        <v>95</v>
      </c>
      <c r="H9464" t="s">
        <v>35</v>
      </c>
      <c r="I9464" t="s">
        <v>95</v>
      </c>
      <c r="J9464" t="s">
        <v>25</v>
      </c>
      <c r="K9464" t="s">
        <v>18445</v>
      </c>
      <c r="L9464" t="s">
        <v>27</v>
      </c>
      <c r="M9464">
        <v>3</v>
      </c>
      <c r="N9464" t="s">
        <v>97</v>
      </c>
      <c r="O9464" s="1">
        <v>45614</v>
      </c>
      <c r="P9464" s="1">
        <v>45665</v>
      </c>
      <c r="Q9464">
        <v>2087</v>
      </c>
      <c r="R9464">
        <v>6.6</v>
      </c>
      <c r="S9464" t="s">
        <v>128</v>
      </c>
    </row>
    <row r="9465" spans="1:19" x14ac:dyDescent="0.3">
      <c r="A9465" t="s">
        <v>18446</v>
      </c>
      <c r="B9465" t="s">
        <v>130</v>
      </c>
      <c r="C9465" s="2">
        <v>68480</v>
      </c>
      <c r="D9465" t="s">
        <v>10</v>
      </c>
      <c r="E9465" t="s">
        <v>11</v>
      </c>
      <c r="F9465" t="s">
        <v>33</v>
      </c>
      <c r="G9465" t="s">
        <v>104</v>
      </c>
      <c r="H9465" t="s">
        <v>54</v>
      </c>
      <c r="I9465" t="s">
        <v>13</v>
      </c>
      <c r="J9465" t="s">
        <v>37</v>
      </c>
      <c r="K9465" t="s">
        <v>744</v>
      </c>
      <c r="L9465" t="s">
        <v>17</v>
      </c>
      <c r="M9465">
        <v>5</v>
      </c>
      <c r="N9465" t="s">
        <v>28</v>
      </c>
      <c r="O9465" s="1">
        <v>45732</v>
      </c>
      <c r="P9465" s="1">
        <v>45797</v>
      </c>
      <c r="Q9465">
        <v>1149</v>
      </c>
      <c r="R9465">
        <v>8</v>
      </c>
      <c r="S9465" t="s">
        <v>93</v>
      </c>
    </row>
    <row r="9466" spans="1:19" x14ac:dyDescent="0.3">
      <c r="A9466" t="s">
        <v>18447</v>
      </c>
      <c r="B9466" t="s">
        <v>65</v>
      </c>
      <c r="C9466" s="2">
        <v>240603</v>
      </c>
      <c r="D9466" t="s">
        <v>10</v>
      </c>
      <c r="E9466" t="s">
        <v>88</v>
      </c>
      <c r="F9466" t="s">
        <v>99</v>
      </c>
      <c r="G9466" t="s">
        <v>84</v>
      </c>
      <c r="H9466" t="s">
        <v>35</v>
      </c>
      <c r="I9466" t="s">
        <v>84</v>
      </c>
      <c r="J9466" t="s">
        <v>25</v>
      </c>
      <c r="K9466" t="s">
        <v>18448</v>
      </c>
      <c r="L9466" t="s">
        <v>46</v>
      </c>
      <c r="M9466">
        <v>15</v>
      </c>
      <c r="N9466" t="s">
        <v>149</v>
      </c>
      <c r="O9466" s="1">
        <v>45312</v>
      </c>
      <c r="P9466" s="1">
        <v>45367</v>
      </c>
      <c r="Q9466">
        <v>743</v>
      </c>
      <c r="R9466">
        <v>7.5</v>
      </c>
      <c r="S9466" t="s">
        <v>117</v>
      </c>
    </row>
    <row r="9467" spans="1:19" x14ac:dyDescent="0.3">
      <c r="A9467" t="s">
        <v>18449</v>
      </c>
      <c r="B9467" t="s">
        <v>65</v>
      </c>
      <c r="C9467" s="2">
        <v>50884</v>
      </c>
      <c r="D9467" t="s">
        <v>10</v>
      </c>
      <c r="E9467" t="s">
        <v>22</v>
      </c>
      <c r="F9467" t="s">
        <v>52</v>
      </c>
      <c r="G9467" t="s">
        <v>158</v>
      </c>
      <c r="H9467" t="s">
        <v>35</v>
      </c>
      <c r="I9467" t="s">
        <v>166</v>
      </c>
      <c r="J9467" t="s">
        <v>15</v>
      </c>
      <c r="K9467" t="s">
        <v>18450</v>
      </c>
      <c r="L9467" t="s">
        <v>39</v>
      </c>
      <c r="M9467" t="s">
        <v>37</v>
      </c>
      <c r="N9467" t="s">
        <v>97</v>
      </c>
      <c r="O9467" s="1">
        <v>45719</v>
      </c>
      <c r="P9467" s="1">
        <v>45734</v>
      </c>
      <c r="Q9467">
        <v>1668</v>
      </c>
      <c r="R9467">
        <v>7.6</v>
      </c>
      <c r="S9467" t="s">
        <v>93</v>
      </c>
    </row>
    <row r="9468" spans="1:19" x14ac:dyDescent="0.3">
      <c r="A9468" t="s">
        <v>18451</v>
      </c>
      <c r="B9468" t="s">
        <v>65</v>
      </c>
      <c r="C9468" s="2">
        <v>50723</v>
      </c>
      <c r="D9468" t="s">
        <v>10</v>
      </c>
      <c r="E9468" t="s">
        <v>22</v>
      </c>
      <c r="F9468" t="s">
        <v>12</v>
      </c>
      <c r="G9468" t="s">
        <v>84</v>
      </c>
      <c r="H9468" t="s">
        <v>54</v>
      </c>
      <c r="I9468" t="s">
        <v>84</v>
      </c>
      <c r="J9468" t="s">
        <v>37</v>
      </c>
      <c r="K9468" t="s">
        <v>974</v>
      </c>
      <c r="L9468" t="s">
        <v>27</v>
      </c>
      <c r="M9468" t="s">
        <v>37</v>
      </c>
      <c r="N9468" t="s">
        <v>40</v>
      </c>
      <c r="O9468" s="1">
        <v>45342</v>
      </c>
      <c r="P9468" s="1">
        <v>45363</v>
      </c>
      <c r="Q9468">
        <v>1063</v>
      </c>
      <c r="R9468">
        <v>6.8</v>
      </c>
      <c r="S9468" t="s">
        <v>234</v>
      </c>
    </row>
    <row r="9469" spans="1:19" x14ac:dyDescent="0.3">
      <c r="A9469" t="s">
        <v>18452</v>
      </c>
      <c r="B9469" t="s">
        <v>119</v>
      </c>
      <c r="C9469" s="2">
        <v>107073</v>
      </c>
      <c r="D9469" t="s">
        <v>10</v>
      </c>
      <c r="E9469" t="s">
        <v>11</v>
      </c>
      <c r="F9469" t="s">
        <v>12</v>
      </c>
      <c r="G9469" t="s">
        <v>80</v>
      </c>
      <c r="H9469" t="s">
        <v>35</v>
      </c>
      <c r="I9469" t="s">
        <v>80</v>
      </c>
      <c r="J9469" t="s">
        <v>15</v>
      </c>
      <c r="K9469" t="s">
        <v>18453</v>
      </c>
      <c r="L9469" t="s">
        <v>17</v>
      </c>
      <c r="M9469">
        <v>9</v>
      </c>
      <c r="N9469" t="s">
        <v>97</v>
      </c>
      <c r="O9469" s="1">
        <v>45751</v>
      </c>
      <c r="P9469" s="1">
        <v>45815</v>
      </c>
      <c r="Q9469">
        <v>990</v>
      </c>
      <c r="R9469">
        <v>5.5</v>
      </c>
      <c r="S9469" t="s">
        <v>57</v>
      </c>
    </row>
    <row r="9470" spans="1:19" x14ac:dyDescent="0.3">
      <c r="A9470" t="s">
        <v>18454</v>
      </c>
      <c r="B9470" t="s">
        <v>21</v>
      </c>
      <c r="C9470" s="2">
        <v>72396</v>
      </c>
      <c r="D9470" t="s">
        <v>10</v>
      </c>
      <c r="E9470" t="s">
        <v>11</v>
      </c>
      <c r="F9470" t="s">
        <v>33</v>
      </c>
      <c r="G9470" t="s">
        <v>13</v>
      </c>
      <c r="H9470" t="s">
        <v>14</v>
      </c>
      <c r="I9470" t="s">
        <v>13</v>
      </c>
      <c r="J9470" t="s">
        <v>25</v>
      </c>
      <c r="K9470" t="s">
        <v>18455</v>
      </c>
      <c r="L9470" t="s">
        <v>39</v>
      </c>
      <c r="M9470">
        <v>8</v>
      </c>
      <c r="N9470" t="s">
        <v>40</v>
      </c>
      <c r="O9470" s="1">
        <v>45390</v>
      </c>
      <c r="P9470" s="1">
        <v>45405</v>
      </c>
      <c r="Q9470">
        <v>1050</v>
      </c>
      <c r="R9470">
        <v>9.5</v>
      </c>
      <c r="S9470" t="s">
        <v>93</v>
      </c>
    </row>
    <row r="9471" spans="1:19" x14ac:dyDescent="0.3">
      <c r="A9471" t="s">
        <v>18456</v>
      </c>
      <c r="B9471" t="s">
        <v>103</v>
      </c>
      <c r="C9471" s="2">
        <v>90199</v>
      </c>
      <c r="D9471" t="s">
        <v>10</v>
      </c>
      <c r="E9471" t="s">
        <v>88</v>
      </c>
      <c r="F9471" t="s">
        <v>52</v>
      </c>
      <c r="G9471" t="s">
        <v>24</v>
      </c>
      <c r="H9471" t="s">
        <v>54</v>
      </c>
      <c r="I9471" t="s">
        <v>24</v>
      </c>
      <c r="J9471" t="s">
        <v>25</v>
      </c>
      <c r="K9471" t="s">
        <v>18457</v>
      </c>
      <c r="L9471" t="s">
        <v>46</v>
      </c>
      <c r="M9471">
        <v>19</v>
      </c>
      <c r="N9471" t="s">
        <v>149</v>
      </c>
      <c r="O9471" s="1">
        <v>45337</v>
      </c>
      <c r="P9471" s="1">
        <v>45393</v>
      </c>
      <c r="Q9471">
        <v>1348</v>
      </c>
      <c r="R9471">
        <v>6.9</v>
      </c>
      <c r="S9471" t="s">
        <v>57</v>
      </c>
    </row>
    <row r="9472" spans="1:19" x14ac:dyDescent="0.3">
      <c r="A9472" t="s">
        <v>18458</v>
      </c>
      <c r="B9472" t="s">
        <v>130</v>
      </c>
      <c r="C9472" s="2">
        <v>38590</v>
      </c>
      <c r="D9472" t="s">
        <v>10</v>
      </c>
      <c r="E9472" t="s">
        <v>22</v>
      </c>
      <c r="F9472" t="s">
        <v>52</v>
      </c>
      <c r="G9472" t="s">
        <v>166</v>
      </c>
      <c r="H9472" t="s">
        <v>54</v>
      </c>
      <c r="I9472" t="s">
        <v>44</v>
      </c>
      <c r="J9472" t="s">
        <v>37</v>
      </c>
      <c r="K9472" t="s">
        <v>18459</v>
      </c>
      <c r="L9472" t="s">
        <v>27</v>
      </c>
      <c r="M9472">
        <v>1</v>
      </c>
      <c r="N9472" t="s">
        <v>86</v>
      </c>
      <c r="O9472" s="1">
        <v>45375</v>
      </c>
      <c r="P9472" s="1">
        <v>45442</v>
      </c>
      <c r="Q9472">
        <v>1969</v>
      </c>
      <c r="R9472">
        <v>6.1</v>
      </c>
      <c r="S9472" t="s">
        <v>128</v>
      </c>
    </row>
    <row r="9473" spans="1:19" x14ac:dyDescent="0.3">
      <c r="A9473" t="s">
        <v>18460</v>
      </c>
      <c r="B9473" t="s">
        <v>114</v>
      </c>
      <c r="C9473" s="2">
        <v>89214</v>
      </c>
      <c r="D9473" t="s">
        <v>10</v>
      </c>
      <c r="E9473" t="s">
        <v>32</v>
      </c>
      <c r="F9473" t="s">
        <v>12</v>
      </c>
      <c r="G9473" t="s">
        <v>126</v>
      </c>
      <c r="H9473" t="s">
        <v>14</v>
      </c>
      <c r="I9473" t="s">
        <v>126</v>
      </c>
      <c r="J9473" t="s">
        <v>25</v>
      </c>
      <c r="K9473" t="s">
        <v>18461</v>
      </c>
      <c r="L9473" t="s">
        <v>17</v>
      </c>
      <c r="M9473">
        <v>4</v>
      </c>
      <c r="N9473" t="s">
        <v>47</v>
      </c>
      <c r="O9473" s="1">
        <v>45388</v>
      </c>
      <c r="P9473" s="1">
        <v>45428</v>
      </c>
      <c r="Q9473">
        <v>2459</v>
      </c>
      <c r="R9473">
        <v>8.6</v>
      </c>
      <c r="S9473" t="s">
        <v>70</v>
      </c>
    </row>
    <row r="9474" spans="1:19" x14ac:dyDescent="0.3">
      <c r="A9474" t="s">
        <v>18462</v>
      </c>
      <c r="B9474" t="s">
        <v>9</v>
      </c>
      <c r="C9474" s="2">
        <v>67804</v>
      </c>
      <c r="D9474" t="s">
        <v>10</v>
      </c>
      <c r="E9474" t="s">
        <v>32</v>
      </c>
      <c r="F9474" t="s">
        <v>33</v>
      </c>
      <c r="G9474" t="s">
        <v>44</v>
      </c>
      <c r="H9474" t="s">
        <v>35</v>
      </c>
      <c r="I9474" t="s">
        <v>44</v>
      </c>
      <c r="J9474" t="s">
        <v>25</v>
      </c>
      <c r="K9474" t="s">
        <v>18463</v>
      </c>
      <c r="L9474" t="s">
        <v>27</v>
      </c>
      <c r="M9474">
        <v>4</v>
      </c>
      <c r="N9474" t="s">
        <v>28</v>
      </c>
      <c r="O9474" s="1">
        <v>45729</v>
      </c>
      <c r="P9474" s="1">
        <v>45762</v>
      </c>
      <c r="Q9474">
        <v>1737</v>
      </c>
      <c r="R9474">
        <v>5.5</v>
      </c>
      <c r="S9474" t="s">
        <v>234</v>
      </c>
    </row>
    <row r="9475" spans="1:19" x14ac:dyDescent="0.3">
      <c r="A9475" t="s">
        <v>18464</v>
      </c>
      <c r="B9475" t="s">
        <v>103</v>
      </c>
      <c r="C9475" s="2">
        <v>71000</v>
      </c>
      <c r="D9475" t="s">
        <v>10</v>
      </c>
      <c r="E9475" t="s">
        <v>11</v>
      </c>
      <c r="F9475" t="s">
        <v>52</v>
      </c>
      <c r="G9475" t="s">
        <v>24</v>
      </c>
      <c r="H9475" t="s">
        <v>54</v>
      </c>
      <c r="I9475" t="s">
        <v>55</v>
      </c>
      <c r="J9475" t="s">
        <v>15</v>
      </c>
      <c r="K9475" t="s">
        <v>9851</v>
      </c>
      <c r="L9475" t="s">
        <v>17</v>
      </c>
      <c r="M9475">
        <v>5</v>
      </c>
      <c r="N9475" t="s">
        <v>108</v>
      </c>
      <c r="O9475" s="1">
        <v>45660</v>
      </c>
      <c r="P9475" s="1">
        <v>45719</v>
      </c>
      <c r="Q9475">
        <v>2491</v>
      </c>
      <c r="R9475">
        <v>9.6</v>
      </c>
      <c r="S9475" t="s">
        <v>93</v>
      </c>
    </row>
    <row r="9476" spans="1:19" x14ac:dyDescent="0.3">
      <c r="A9476" t="s">
        <v>18465</v>
      </c>
      <c r="B9476" t="s">
        <v>83</v>
      </c>
      <c r="C9476" s="2">
        <v>139500</v>
      </c>
      <c r="D9476" t="s">
        <v>10</v>
      </c>
      <c r="E9476" t="s">
        <v>88</v>
      </c>
      <c r="F9476" t="s">
        <v>33</v>
      </c>
      <c r="G9476" t="s">
        <v>44</v>
      </c>
      <c r="H9476" t="s">
        <v>54</v>
      </c>
      <c r="I9476" t="s">
        <v>24</v>
      </c>
      <c r="J9476" t="s">
        <v>25</v>
      </c>
      <c r="K9476" t="s">
        <v>18466</v>
      </c>
      <c r="L9476" t="s">
        <v>17</v>
      </c>
      <c r="M9476">
        <v>15</v>
      </c>
      <c r="N9476" t="s">
        <v>97</v>
      </c>
      <c r="O9476" s="1">
        <v>45621</v>
      </c>
      <c r="P9476" s="1">
        <v>45636</v>
      </c>
      <c r="Q9476">
        <v>2364</v>
      </c>
      <c r="R9476">
        <v>9.3000000000000007</v>
      </c>
      <c r="S9476" t="s">
        <v>93</v>
      </c>
    </row>
    <row r="9477" spans="1:19" x14ac:dyDescent="0.3">
      <c r="A9477" t="s">
        <v>18467</v>
      </c>
      <c r="B9477" t="s">
        <v>119</v>
      </c>
      <c r="C9477" s="2">
        <v>186704</v>
      </c>
      <c r="D9477" t="s">
        <v>10</v>
      </c>
      <c r="E9477" t="s">
        <v>88</v>
      </c>
      <c r="F9477" t="s">
        <v>33</v>
      </c>
      <c r="G9477" t="s">
        <v>140</v>
      </c>
      <c r="H9477" t="s">
        <v>14</v>
      </c>
      <c r="I9477" t="s">
        <v>140</v>
      </c>
      <c r="J9477" t="s">
        <v>15</v>
      </c>
      <c r="K9477" t="s">
        <v>18468</v>
      </c>
      <c r="L9477" t="s">
        <v>46</v>
      </c>
      <c r="M9477">
        <v>18</v>
      </c>
      <c r="N9477" t="s">
        <v>18</v>
      </c>
      <c r="O9477" s="1">
        <v>45548</v>
      </c>
      <c r="P9477" s="1">
        <v>45611</v>
      </c>
      <c r="Q9477">
        <v>2285</v>
      </c>
      <c r="R9477">
        <v>6.8</v>
      </c>
      <c r="S9477" t="s">
        <v>57</v>
      </c>
    </row>
    <row r="9478" spans="1:19" x14ac:dyDescent="0.3">
      <c r="A9478" t="s">
        <v>18469</v>
      </c>
      <c r="B9478" t="s">
        <v>9</v>
      </c>
      <c r="C9478" s="2">
        <v>332775</v>
      </c>
      <c r="D9478" t="s">
        <v>10</v>
      </c>
      <c r="E9478" t="s">
        <v>88</v>
      </c>
      <c r="F9478" t="s">
        <v>99</v>
      </c>
      <c r="G9478" t="s">
        <v>153</v>
      </c>
      <c r="H9478" t="s">
        <v>35</v>
      </c>
      <c r="I9478" t="s">
        <v>153</v>
      </c>
      <c r="J9478" t="s">
        <v>15</v>
      </c>
      <c r="K9478" t="s">
        <v>18470</v>
      </c>
      <c r="L9478" t="s">
        <v>17</v>
      </c>
      <c r="M9478">
        <v>13</v>
      </c>
      <c r="N9478" t="s">
        <v>116</v>
      </c>
      <c r="O9478" s="1">
        <v>45487</v>
      </c>
      <c r="P9478" s="1">
        <v>45537</v>
      </c>
      <c r="Q9478">
        <v>619</v>
      </c>
      <c r="R9478">
        <v>8.9</v>
      </c>
      <c r="S9478" t="s">
        <v>227</v>
      </c>
    </row>
    <row r="9479" spans="1:19" x14ac:dyDescent="0.3">
      <c r="A9479" t="s">
        <v>18471</v>
      </c>
      <c r="B9479" t="s">
        <v>145</v>
      </c>
      <c r="C9479" s="2">
        <v>149414</v>
      </c>
      <c r="D9479" t="s">
        <v>10</v>
      </c>
      <c r="E9479" t="s">
        <v>88</v>
      </c>
      <c r="F9479" t="s">
        <v>12</v>
      </c>
      <c r="G9479" t="s">
        <v>166</v>
      </c>
      <c r="H9479" t="s">
        <v>54</v>
      </c>
      <c r="I9479" t="s">
        <v>166</v>
      </c>
      <c r="J9479" t="s">
        <v>15</v>
      </c>
      <c r="K9479" t="s">
        <v>18472</v>
      </c>
      <c r="L9479" t="s">
        <v>27</v>
      </c>
      <c r="M9479">
        <v>16</v>
      </c>
      <c r="N9479" t="s">
        <v>40</v>
      </c>
      <c r="O9479" s="1">
        <v>45317</v>
      </c>
      <c r="P9479" s="1">
        <v>45337</v>
      </c>
      <c r="Q9479">
        <v>2031</v>
      </c>
      <c r="R9479">
        <v>8.9</v>
      </c>
      <c r="S9479" t="s">
        <v>174</v>
      </c>
    </row>
    <row r="9480" spans="1:19" x14ac:dyDescent="0.3">
      <c r="A9480" t="s">
        <v>18473</v>
      </c>
      <c r="B9480" t="s">
        <v>59</v>
      </c>
      <c r="C9480" s="2">
        <v>170735</v>
      </c>
      <c r="D9480" t="s">
        <v>10</v>
      </c>
      <c r="E9480" t="s">
        <v>11</v>
      </c>
      <c r="F9480" t="s">
        <v>99</v>
      </c>
      <c r="G9480" t="s">
        <v>34</v>
      </c>
      <c r="H9480" t="s">
        <v>35</v>
      </c>
      <c r="I9480" t="s">
        <v>34</v>
      </c>
      <c r="J9480" t="s">
        <v>25</v>
      </c>
      <c r="K9480" t="s">
        <v>18474</v>
      </c>
      <c r="L9480" t="s">
        <v>17</v>
      </c>
      <c r="M9480">
        <v>9</v>
      </c>
      <c r="N9480" t="s">
        <v>97</v>
      </c>
      <c r="O9480" s="1">
        <v>45378</v>
      </c>
      <c r="P9480" s="1">
        <v>45412</v>
      </c>
      <c r="Q9480">
        <v>1183</v>
      </c>
      <c r="R9480">
        <v>6.4</v>
      </c>
      <c r="S9480" t="s">
        <v>174</v>
      </c>
    </row>
    <row r="9481" spans="1:19" x14ac:dyDescent="0.3">
      <c r="A9481" t="s">
        <v>18475</v>
      </c>
      <c r="B9481" t="s">
        <v>75</v>
      </c>
      <c r="C9481" s="2">
        <v>51131</v>
      </c>
      <c r="D9481" t="s">
        <v>10</v>
      </c>
      <c r="E9481" t="s">
        <v>32</v>
      </c>
      <c r="F9481" t="s">
        <v>33</v>
      </c>
      <c r="G9481" t="s">
        <v>158</v>
      </c>
      <c r="H9481" t="s">
        <v>54</v>
      </c>
      <c r="I9481" t="s">
        <v>140</v>
      </c>
      <c r="J9481" t="s">
        <v>37</v>
      </c>
      <c r="K9481" t="s">
        <v>18476</v>
      </c>
      <c r="L9481" t="s">
        <v>46</v>
      </c>
      <c r="M9481">
        <v>3</v>
      </c>
      <c r="N9481" t="s">
        <v>28</v>
      </c>
      <c r="O9481" s="1">
        <v>45414</v>
      </c>
      <c r="P9481" s="1">
        <v>45481</v>
      </c>
      <c r="Q9481">
        <v>1932</v>
      </c>
      <c r="R9481">
        <v>9.1</v>
      </c>
      <c r="S9481" t="s">
        <v>174</v>
      </c>
    </row>
    <row r="9482" spans="1:19" x14ac:dyDescent="0.3">
      <c r="A9482" t="s">
        <v>18477</v>
      </c>
      <c r="B9482" t="s">
        <v>83</v>
      </c>
      <c r="C9482" s="2">
        <v>77363</v>
      </c>
      <c r="D9482" t="s">
        <v>10</v>
      </c>
      <c r="E9482" t="s">
        <v>32</v>
      </c>
      <c r="F9482" t="s">
        <v>33</v>
      </c>
      <c r="G9482" t="s">
        <v>36</v>
      </c>
      <c r="H9482" t="s">
        <v>14</v>
      </c>
      <c r="I9482" t="s">
        <v>36</v>
      </c>
      <c r="J9482" t="s">
        <v>25</v>
      </c>
      <c r="K9482" t="s">
        <v>18478</v>
      </c>
      <c r="L9482" t="s">
        <v>17</v>
      </c>
      <c r="M9482">
        <v>3</v>
      </c>
      <c r="N9482" t="s">
        <v>101</v>
      </c>
      <c r="O9482" s="1">
        <v>45316</v>
      </c>
      <c r="P9482" s="1">
        <v>45338</v>
      </c>
      <c r="Q9482">
        <v>645</v>
      </c>
      <c r="R9482">
        <v>9.3000000000000007</v>
      </c>
      <c r="S9482" t="s">
        <v>57</v>
      </c>
    </row>
    <row r="9483" spans="1:19" x14ac:dyDescent="0.3">
      <c r="A9483" t="s">
        <v>18479</v>
      </c>
      <c r="B9483" t="s">
        <v>43</v>
      </c>
      <c r="C9483" s="2">
        <v>333893</v>
      </c>
      <c r="D9483" t="s">
        <v>10</v>
      </c>
      <c r="E9483" t="s">
        <v>88</v>
      </c>
      <c r="F9483" t="s">
        <v>12</v>
      </c>
      <c r="G9483" t="s">
        <v>153</v>
      </c>
      <c r="H9483" t="s">
        <v>35</v>
      </c>
      <c r="I9483" t="s">
        <v>23</v>
      </c>
      <c r="J9483" t="s">
        <v>25</v>
      </c>
      <c r="K9483" t="s">
        <v>18480</v>
      </c>
      <c r="L9483" t="s">
        <v>17</v>
      </c>
      <c r="M9483">
        <v>10</v>
      </c>
      <c r="N9483" t="s">
        <v>18</v>
      </c>
      <c r="O9483" s="1">
        <v>45640</v>
      </c>
      <c r="P9483" s="1">
        <v>45696</v>
      </c>
      <c r="Q9483">
        <v>1698</v>
      </c>
      <c r="R9483">
        <v>8.1999999999999993</v>
      </c>
      <c r="S9483" t="s">
        <v>227</v>
      </c>
    </row>
    <row r="9484" spans="1:19" x14ac:dyDescent="0.3">
      <c r="A9484" t="s">
        <v>18481</v>
      </c>
      <c r="B9484" t="s">
        <v>145</v>
      </c>
      <c r="C9484" s="2">
        <v>76598</v>
      </c>
      <c r="D9484" t="s">
        <v>51</v>
      </c>
      <c r="E9484" t="s">
        <v>32</v>
      </c>
      <c r="F9484" t="s">
        <v>33</v>
      </c>
      <c r="G9484" t="s">
        <v>120</v>
      </c>
      <c r="H9484" t="s">
        <v>14</v>
      </c>
      <c r="I9484" t="s">
        <v>120</v>
      </c>
      <c r="J9484" t="s">
        <v>15</v>
      </c>
      <c r="K9484" t="s">
        <v>6108</v>
      </c>
      <c r="L9484" t="s">
        <v>46</v>
      </c>
      <c r="M9484">
        <v>3</v>
      </c>
      <c r="N9484" t="s">
        <v>18</v>
      </c>
      <c r="O9484" s="1">
        <v>45312</v>
      </c>
      <c r="P9484" s="1">
        <v>45327</v>
      </c>
      <c r="Q9484">
        <v>1867</v>
      </c>
      <c r="R9484">
        <v>9.5</v>
      </c>
      <c r="S9484" t="s">
        <v>29</v>
      </c>
    </row>
    <row r="9485" spans="1:19" x14ac:dyDescent="0.3">
      <c r="A9485" t="s">
        <v>18482</v>
      </c>
      <c r="B9485" t="s">
        <v>110</v>
      </c>
      <c r="C9485" s="2">
        <v>184315</v>
      </c>
      <c r="D9485" t="s">
        <v>10</v>
      </c>
      <c r="E9485" t="s">
        <v>11</v>
      </c>
      <c r="F9485" t="s">
        <v>99</v>
      </c>
      <c r="G9485" t="s">
        <v>34</v>
      </c>
      <c r="H9485" t="s">
        <v>54</v>
      </c>
      <c r="I9485" t="s">
        <v>34</v>
      </c>
      <c r="J9485" t="s">
        <v>15</v>
      </c>
      <c r="K9485" t="s">
        <v>18483</v>
      </c>
      <c r="L9485" t="s">
        <v>46</v>
      </c>
      <c r="M9485">
        <v>7</v>
      </c>
      <c r="N9485" t="s">
        <v>116</v>
      </c>
      <c r="O9485" s="1">
        <v>45402</v>
      </c>
      <c r="P9485" s="1">
        <v>45463</v>
      </c>
      <c r="Q9485">
        <v>1417</v>
      </c>
      <c r="R9485">
        <v>6</v>
      </c>
      <c r="S9485" t="s">
        <v>48</v>
      </c>
    </row>
    <row r="9486" spans="1:19" x14ac:dyDescent="0.3">
      <c r="A9486" t="s">
        <v>18484</v>
      </c>
      <c r="B9486" t="s">
        <v>130</v>
      </c>
      <c r="C9486" s="2">
        <v>102455</v>
      </c>
      <c r="D9486" t="s">
        <v>51</v>
      </c>
      <c r="E9486" t="s">
        <v>32</v>
      </c>
      <c r="F9486" t="s">
        <v>33</v>
      </c>
      <c r="G9486" t="s">
        <v>60</v>
      </c>
      <c r="H9486" t="s">
        <v>35</v>
      </c>
      <c r="I9486" t="s">
        <v>60</v>
      </c>
      <c r="J9486" t="s">
        <v>25</v>
      </c>
      <c r="K9486" t="s">
        <v>18485</v>
      </c>
      <c r="L9486" t="s">
        <v>17</v>
      </c>
      <c r="M9486">
        <v>4</v>
      </c>
      <c r="N9486" t="s">
        <v>47</v>
      </c>
      <c r="O9486" s="1">
        <v>45509</v>
      </c>
      <c r="P9486" s="1">
        <v>45568</v>
      </c>
      <c r="Q9486">
        <v>529</v>
      </c>
      <c r="R9486">
        <v>9.1</v>
      </c>
      <c r="S9486" t="s">
        <v>174</v>
      </c>
    </row>
    <row r="9487" spans="1:19" x14ac:dyDescent="0.3">
      <c r="A9487" t="s">
        <v>18486</v>
      </c>
      <c r="B9487" t="s">
        <v>83</v>
      </c>
      <c r="C9487" s="2">
        <v>100732</v>
      </c>
      <c r="D9487" t="s">
        <v>10</v>
      </c>
      <c r="E9487" t="s">
        <v>22</v>
      </c>
      <c r="F9487" t="s">
        <v>99</v>
      </c>
      <c r="G9487" t="s">
        <v>153</v>
      </c>
      <c r="H9487" t="s">
        <v>14</v>
      </c>
      <c r="I9487" t="s">
        <v>153</v>
      </c>
      <c r="J9487" t="s">
        <v>25</v>
      </c>
      <c r="K9487" t="s">
        <v>18487</v>
      </c>
      <c r="L9487" t="s">
        <v>17</v>
      </c>
      <c r="M9487">
        <v>1</v>
      </c>
      <c r="N9487" t="s">
        <v>28</v>
      </c>
      <c r="O9487" s="1">
        <v>45760</v>
      </c>
      <c r="P9487" s="1">
        <v>45806</v>
      </c>
      <c r="Q9487">
        <v>1404</v>
      </c>
      <c r="R9487">
        <v>6.8</v>
      </c>
      <c r="S9487" t="s">
        <v>117</v>
      </c>
    </row>
    <row r="9488" spans="1:19" x14ac:dyDescent="0.3">
      <c r="A9488" t="s">
        <v>18488</v>
      </c>
      <c r="B9488" t="s">
        <v>137</v>
      </c>
      <c r="C9488" s="2">
        <v>64533</v>
      </c>
      <c r="D9488" t="s">
        <v>10</v>
      </c>
      <c r="E9488" t="s">
        <v>32</v>
      </c>
      <c r="F9488" t="s">
        <v>12</v>
      </c>
      <c r="G9488" t="s">
        <v>36</v>
      </c>
      <c r="H9488" t="s">
        <v>14</v>
      </c>
      <c r="I9488" t="s">
        <v>36</v>
      </c>
      <c r="J9488" t="s">
        <v>15</v>
      </c>
      <c r="K9488" t="s">
        <v>18489</v>
      </c>
      <c r="L9488" t="s">
        <v>27</v>
      </c>
      <c r="M9488">
        <v>2</v>
      </c>
      <c r="N9488" t="s">
        <v>40</v>
      </c>
      <c r="O9488" s="1">
        <v>45332</v>
      </c>
      <c r="P9488" s="1">
        <v>45352</v>
      </c>
      <c r="Q9488">
        <v>665</v>
      </c>
      <c r="R9488">
        <v>9</v>
      </c>
      <c r="S9488" t="s">
        <v>48</v>
      </c>
    </row>
    <row r="9489" spans="1:19" x14ac:dyDescent="0.3">
      <c r="A9489" t="s">
        <v>18490</v>
      </c>
      <c r="B9489" t="s">
        <v>183</v>
      </c>
      <c r="C9489" s="2">
        <v>45189</v>
      </c>
      <c r="D9489" t="s">
        <v>10</v>
      </c>
      <c r="E9489" t="s">
        <v>22</v>
      </c>
      <c r="F9489" t="s">
        <v>33</v>
      </c>
      <c r="G9489" t="s">
        <v>24</v>
      </c>
      <c r="H9489" t="s">
        <v>14</v>
      </c>
      <c r="I9489" t="s">
        <v>24</v>
      </c>
      <c r="J9489" t="s">
        <v>37</v>
      </c>
      <c r="K9489" t="s">
        <v>18491</v>
      </c>
      <c r="L9489" t="s">
        <v>27</v>
      </c>
      <c r="M9489">
        <v>1</v>
      </c>
      <c r="N9489" t="s">
        <v>18</v>
      </c>
      <c r="O9489" s="1">
        <v>45466</v>
      </c>
      <c r="P9489" s="1">
        <v>45529</v>
      </c>
      <c r="Q9489">
        <v>1102</v>
      </c>
      <c r="R9489">
        <v>5.9</v>
      </c>
      <c r="S9489" t="s">
        <v>41</v>
      </c>
    </row>
    <row r="9490" spans="1:19" x14ac:dyDescent="0.3">
      <c r="A9490" t="s">
        <v>18492</v>
      </c>
      <c r="B9490" t="s">
        <v>43</v>
      </c>
      <c r="C9490" s="2">
        <v>146441</v>
      </c>
      <c r="D9490" t="s">
        <v>10</v>
      </c>
      <c r="E9490" t="s">
        <v>88</v>
      </c>
      <c r="F9490" t="s">
        <v>99</v>
      </c>
      <c r="G9490" t="s">
        <v>104</v>
      </c>
      <c r="H9490" t="s">
        <v>54</v>
      </c>
      <c r="I9490" t="s">
        <v>104</v>
      </c>
      <c r="J9490" t="s">
        <v>15</v>
      </c>
      <c r="K9490" t="s">
        <v>18493</v>
      </c>
      <c r="L9490" t="s">
        <v>17</v>
      </c>
      <c r="M9490">
        <v>16</v>
      </c>
      <c r="N9490" t="s">
        <v>108</v>
      </c>
      <c r="O9490" s="1">
        <v>45521</v>
      </c>
      <c r="P9490" s="1">
        <v>45583</v>
      </c>
      <c r="Q9490">
        <v>2051</v>
      </c>
      <c r="R9490">
        <v>9</v>
      </c>
      <c r="S9490" t="s">
        <v>234</v>
      </c>
    </row>
    <row r="9491" spans="1:19" x14ac:dyDescent="0.3">
      <c r="A9491" t="s">
        <v>18494</v>
      </c>
      <c r="B9491" t="s">
        <v>75</v>
      </c>
      <c r="C9491" s="2">
        <v>214788</v>
      </c>
      <c r="D9491" t="s">
        <v>51</v>
      </c>
      <c r="E9491" t="s">
        <v>88</v>
      </c>
      <c r="F9491" t="s">
        <v>52</v>
      </c>
      <c r="G9491" t="s">
        <v>120</v>
      </c>
      <c r="H9491" t="s">
        <v>14</v>
      </c>
      <c r="I9491" t="s">
        <v>120</v>
      </c>
      <c r="J9491" t="s">
        <v>25</v>
      </c>
      <c r="K9491" t="s">
        <v>18495</v>
      </c>
      <c r="L9491" t="s">
        <v>39</v>
      </c>
      <c r="M9491">
        <v>17</v>
      </c>
      <c r="N9491" t="s">
        <v>116</v>
      </c>
      <c r="O9491" s="1">
        <v>45578</v>
      </c>
      <c r="P9491" s="1">
        <v>45606</v>
      </c>
      <c r="Q9491">
        <v>1145</v>
      </c>
      <c r="R9491">
        <v>7.6</v>
      </c>
      <c r="S9491" t="s">
        <v>117</v>
      </c>
    </row>
    <row r="9492" spans="1:19" x14ac:dyDescent="0.3">
      <c r="A9492" t="s">
        <v>18496</v>
      </c>
      <c r="B9492" t="s">
        <v>130</v>
      </c>
      <c r="C9492" s="2">
        <v>62239</v>
      </c>
      <c r="D9492" t="s">
        <v>10</v>
      </c>
      <c r="E9492" t="s">
        <v>32</v>
      </c>
      <c r="F9492" t="s">
        <v>52</v>
      </c>
      <c r="G9492" t="s">
        <v>104</v>
      </c>
      <c r="H9492" t="s">
        <v>54</v>
      </c>
      <c r="I9492" t="s">
        <v>104</v>
      </c>
      <c r="J9492" t="s">
        <v>25</v>
      </c>
      <c r="K9492" t="s">
        <v>18497</v>
      </c>
      <c r="L9492" t="s">
        <v>46</v>
      </c>
      <c r="M9492">
        <v>3</v>
      </c>
      <c r="N9492" t="s">
        <v>69</v>
      </c>
      <c r="O9492" s="1">
        <v>45680</v>
      </c>
      <c r="P9492" s="1">
        <v>45734</v>
      </c>
      <c r="Q9492">
        <v>2069</v>
      </c>
      <c r="R9492">
        <v>6.7</v>
      </c>
      <c r="S9492" t="s">
        <v>19</v>
      </c>
    </row>
    <row r="9493" spans="1:19" x14ac:dyDescent="0.3">
      <c r="A9493" t="s">
        <v>18498</v>
      </c>
      <c r="B9493" t="s">
        <v>183</v>
      </c>
      <c r="C9493" s="2">
        <v>62349</v>
      </c>
      <c r="D9493" t="s">
        <v>51</v>
      </c>
      <c r="E9493" t="s">
        <v>22</v>
      </c>
      <c r="F9493" t="s">
        <v>52</v>
      </c>
      <c r="G9493" t="s">
        <v>60</v>
      </c>
      <c r="H9493" t="s">
        <v>35</v>
      </c>
      <c r="I9493" t="s">
        <v>60</v>
      </c>
      <c r="J9493" t="s">
        <v>25</v>
      </c>
      <c r="K9493" t="s">
        <v>18499</v>
      </c>
      <c r="L9493" t="s">
        <v>27</v>
      </c>
      <c r="M9493">
        <v>1</v>
      </c>
      <c r="N9493" t="s">
        <v>101</v>
      </c>
      <c r="O9493" s="1">
        <v>45584</v>
      </c>
      <c r="P9493" s="1">
        <v>45609</v>
      </c>
      <c r="Q9493">
        <v>1083</v>
      </c>
      <c r="R9493">
        <v>7</v>
      </c>
      <c r="S9493" t="s">
        <v>29</v>
      </c>
    </row>
    <row r="9494" spans="1:19" x14ac:dyDescent="0.3">
      <c r="A9494" t="s">
        <v>18500</v>
      </c>
      <c r="B9494" t="s">
        <v>103</v>
      </c>
      <c r="C9494" s="2">
        <v>108777</v>
      </c>
      <c r="D9494" t="s">
        <v>51</v>
      </c>
      <c r="E9494" t="s">
        <v>32</v>
      </c>
      <c r="F9494" t="s">
        <v>12</v>
      </c>
      <c r="G9494" t="s">
        <v>120</v>
      </c>
      <c r="H9494" t="s">
        <v>35</v>
      </c>
      <c r="I9494" t="s">
        <v>120</v>
      </c>
      <c r="J9494" t="s">
        <v>25</v>
      </c>
      <c r="K9494" t="s">
        <v>18501</v>
      </c>
      <c r="L9494" t="s">
        <v>27</v>
      </c>
      <c r="M9494">
        <v>4</v>
      </c>
      <c r="N9494" t="s">
        <v>28</v>
      </c>
      <c r="O9494" s="1">
        <v>45641</v>
      </c>
      <c r="P9494" s="1">
        <v>45678</v>
      </c>
      <c r="Q9494">
        <v>2463</v>
      </c>
      <c r="R9494">
        <v>9.6999999999999993</v>
      </c>
      <c r="S9494" t="s">
        <v>78</v>
      </c>
    </row>
    <row r="9495" spans="1:19" x14ac:dyDescent="0.3">
      <c r="A9495" t="s">
        <v>18502</v>
      </c>
      <c r="B9495" t="s">
        <v>110</v>
      </c>
      <c r="C9495" s="2">
        <v>124360</v>
      </c>
      <c r="D9495" t="s">
        <v>10</v>
      </c>
      <c r="E9495" t="s">
        <v>88</v>
      </c>
      <c r="F9495" t="s">
        <v>99</v>
      </c>
      <c r="G9495" t="s">
        <v>44</v>
      </c>
      <c r="H9495" t="s">
        <v>14</v>
      </c>
      <c r="I9495" t="s">
        <v>104</v>
      </c>
      <c r="J9495" t="s">
        <v>25</v>
      </c>
      <c r="K9495" t="s">
        <v>18503</v>
      </c>
      <c r="L9495" t="s">
        <v>17</v>
      </c>
      <c r="M9495">
        <v>16</v>
      </c>
      <c r="N9495" t="s">
        <v>62</v>
      </c>
      <c r="O9495" s="1">
        <v>45479</v>
      </c>
      <c r="P9495" s="1">
        <v>45545</v>
      </c>
      <c r="Q9495">
        <v>1706</v>
      </c>
      <c r="R9495">
        <v>5.7</v>
      </c>
      <c r="S9495" t="s">
        <v>29</v>
      </c>
    </row>
    <row r="9496" spans="1:19" x14ac:dyDescent="0.3">
      <c r="A9496" t="s">
        <v>18504</v>
      </c>
      <c r="B9496" t="s">
        <v>31</v>
      </c>
      <c r="C9496" s="2">
        <v>119968</v>
      </c>
      <c r="D9496" t="s">
        <v>10</v>
      </c>
      <c r="E9496" t="s">
        <v>32</v>
      </c>
      <c r="F9496" t="s">
        <v>12</v>
      </c>
      <c r="G9496" t="s">
        <v>95</v>
      </c>
      <c r="H9496" t="s">
        <v>14</v>
      </c>
      <c r="I9496" t="s">
        <v>95</v>
      </c>
      <c r="J9496" t="s">
        <v>25</v>
      </c>
      <c r="K9496" t="s">
        <v>18505</v>
      </c>
      <c r="L9496" t="s">
        <v>17</v>
      </c>
      <c r="M9496">
        <v>4</v>
      </c>
      <c r="N9496" t="s">
        <v>90</v>
      </c>
      <c r="O9496" s="1">
        <v>45424</v>
      </c>
      <c r="P9496" s="1">
        <v>45454</v>
      </c>
      <c r="Q9496">
        <v>1324</v>
      </c>
      <c r="R9496">
        <v>8.5</v>
      </c>
      <c r="S9496" t="s">
        <v>174</v>
      </c>
    </row>
    <row r="9497" spans="1:19" x14ac:dyDescent="0.3">
      <c r="A9497" t="s">
        <v>18506</v>
      </c>
      <c r="B9497" t="s">
        <v>21</v>
      </c>
      <c r="C9497" s="2">
        <v>116787</v>
      </c>
      <c r="D9497" t="s">
        <v>10</v>
      </c>
      <c r="E9497" t="s">
        <v>32</v>
      </c>
      <c r="F9497" t="s">
        <v>99</v>
      </c>
      <c r="G9497" t="s">
        <v>140</v>
      </c>
      <c r="H9497" t="s">
        <v>35</v>
      </c>
      <c r="I9497" t="s">
        <v>140</v>
      </c>
      <c r="J9497" t="s">
        <v>15</v>
      </c>
      <c r="K9497" t="s">
        <v>18507</v>
      </c>
      <c r="L9497" t="s">
        <v>27</v>
      </c>
      <c r="M9497">
        <v>2</v>
      </c>
      <c r="N9497" t="s">
        <v>122</v>
      </c>
      <c r="O9497" s="1">
        <v>45532</v>
      </c>
      <c r="P9497" s="1">
        <v>45601</v>
      </c>
      <c r="Q9497">
        <v>2181</v>
      </c>
      <c r="R9497">
        <v>7.6</v>
      </c>
      <c r="S9497" t="s">
        <v>63</v>
      </c>
    </row>
    <row r="9498" spans="1:19" x14ac:dyDescent="0.3">
      <c r="A9498" t="s">
        <v>18508</v>
      </c>
      <c r="B9498" t="s">
        <v>103</v>
      </c>
      <c r="C9498" s="2">
        <v>36614</v>
      </c>
      <c r="D9498" t="s">
        <v>10</v>
      </c>
      <c r="E9498" t="s">
        <v>22</v>
      </c>
      <c r="F9498" t="s">
        <v>33</v>
      </c>
      <c r="G9498" t="s">
        <v>166</v>
      </c>
      <c r="H9498" t="s">
        <v>14</v>
      </c>
      <c r="I9498" t="s">
        <v>166</v>
      </c>
      <c r="J9498" t="s">
        <v>37</v>
      </c>
      <c r="K9498" t="s">
        <v>15687</v>
      </c>
      <c r="L9498" t="s">
        <v>17</v>
      </c>
      <c r="M9498" t="s">
        <v>37</v>
      </c>
      <c r="N9498" t="s">
        <v>77</v>
      </c>
      <c r="O9498" s="1">
        <v>45338</v>
      </c>
      <c r="P9498" s="1">
        <v>45387</v>
      </c>
      <c r="Q9498">
        <v>830</v>
      </c>
      <c r="R9498">
        <v>5.6</v>
      </c>
      <c r="S9498" t="s">
        <v>41</v>
      </c>
    </row>
    <row r="9499" spans="1:19" x14ac:dyDescent="0.3">
      <c r="A9499" t="s">
        <v>18509</v>
      </c>
      <c r="B9499" t="s">
        <v>43</v>
      </c>
      <c r="C9499" s="2">
        <v>72544</v>
      </c>
      <c r="D9499" t="s">
        <v>10</v>
      </c>
      <c r="E9499" t="s">
        <v>32</v>
      </c>
      <c r="F9499" t="s">
        <v>12</v>
      </c>
      <c r="G9499" t="s">
        <v>84</v>
      </c>
      <c r="H9499" t="s">
        <v>54</v>
      </c>
      <c r="I9499" t="s">
        <v>120</v>
      </c>
      <c r="J9499" t="s">
        <v>37</v>
      </c>
      <c r="K9499" t="s">
        <v>18510</v>
      </c>
      <c r="L9499" t="s">
        <v>46</v>
      </c>
      <c r="M9499">
        <v>2</v>
      </c>
      <c r="N9499" t="s">
        <v>149</v>
      </c>
      <c r="O9499" s="1">
        <v>45296</v>
      </c>
      <c r="P9499" s="1">
        <v>45335</v>
      </c>
      <c r="Q9499">
        <v>770</v>
      </c>
      <c r="R9499">
        <v>7.1</v>
      </c>
      <c r="S9499" t="s">
        <v>70</v>
      </c>
    </row>
    <row r="9500" spans="1:19" x14ac:dyDescent="0.3">
      <c r="A9500" t="s">
        <v>18511</v>
      </c>
      <c r="B9500" t="s">
        <v>31</v>
      </c>
      <c r="C9500" s="2">
        <v>130158</v>
      </c>
      <c r="D9500" t="s">
        <v>10</v>
      </c>
      <c r="E9500" t="s">
        <v>22</v>
      </c>
      <c r="F9500" t="s">
        <v>33</v>
      </c>
      <c r="G9500" t="s">
        <v>34</v>
      </c>
      <c r="H9500" t="s">
        <v>35</v>
      </c>
      <c r="I9500" t="s">
        <v>166</v>
      </c>
      <c r="J9500" t="s">
        <v>37</v>
      </c>
      <c r="K9500" t="s">
        <v>7378</v>
      </c>
      <c r="L9500" t="s">
        <v>39</v>
      </c>
      <c r="M9500">
        <v>1</v>
      </c>
      <c r="N9500" t="s">
        <v>149</v>
      </c>
      <c r="O9500" s="1">
        <v>45525</v>
      </c>
      <c r="P9500" s="1">
        <v>45581</v>
      </c>
      <c r="Q9500">
        <v>614</v>
      </c>
      <c r="R9500">
        <v>7.1</v>
      </c>
      <c r="S9500" t="s">
        <v>57</v>
      </c>
    </row>
    <row r="9501" spans="1:19" x14ac:dyDescent="0.3">
      <c r="A9501" t="s">
        <v>18512</v>
      </c>
      <c r="B9501" t="s">
        <v>31</v>
      </c>
      <c r="C9501" s="2">
        <v>100251</v>
      </c>
      <c r="D9501" t="s">
        <v>51</v>
      </c>
      <c r="E9501" t="s">
        <v>11</v>
      </c>
      <c r="F9501" t="s">
        <v>52</v>
      </c>
      <c r="G9501" t="s">
        <v>53</v>
      </c>
      <c r="H9501" t="s">
        <v>54</v>
      </c>
      <c r="I9501" t="s">
        <v>53</v>
      </c>
      <c r="J9501" t="s">
        <v>25</v>
      </c>
      <c r="K9501" t="s">
        <v>18513</v>
      </c>
      <c r="L9501" t="s">
        <v>27</v>
      </c>
      <c r="M9501">
        <v>7</v>
      </c>
      <c r="N9501" t="s">
        <v>149</v>
      </c>
      <c r="O9501" s="1">
        <v>45570</v>
      </c>
      <c r="P9501" s="1">
        <v>45593</v>
      </c>
      <c r="Q9501">
        <v>1449</v>
      </c>
      <c r="R9501">
        <v>9.8000000000000007</v>
      </c>
      <c r="S9501" t="s">
        <v>48</v>
      </c>
    </row>
    <row r="9502" spans="1:19" x14ac:dyDescent="0.3">
      <c r="A9502" t="s">
        <v>18514</v>
      </c>
      <c r="B9502" t="s">
        <v>50</v>
      </c>
      <c r="C9502" s="2">
        <v>136928</v>
      </c>
      <c r="D9502" t="s">
        <v>10</v>
      </c>
      <c r="E9502" t="s">
        <v>88</v>
      </c>
      <c r="F9502" t="s">
        <v>99</v>
      </c>
      <c r="G9502" t="s">
        <v>24</v>
      </c>
      <c r="H9502" t="s">
        <v>14</v>
      </c>
      <c r="I9502" t="s">
        <v>104</v>
      </c>
      <c r="J9502" t="s">
        <v>37</v>
      </c>
      <c r="K9502" t="s">
        <v>18515</v>
      </c>
      <c r="L9502" t="s">
        <v>46</v>
      </c>
      <c r="M9502">
        <v>14</v>
      </c>
      <c r="N9502" t="s">
        <v>69</v>
      </c>
      <c r="O9502" s="1">
        <v>45411</v>
      </c>
      <c r="P9502" s="1">
        <v>45467</v>
      </c>
      <c r="Q9502">
        <v>1157</v>
      </c>
      <c r="R9502">
        <v>7.8</v>
      </c>
      <c r="S9502" t="s">
        <v>41</v>
      </c>
    </row>
    <row r="9503" spans="1:19" x14ac:dyDescent="0.3">
      <c r="A9503" t="s">
        <v>18516</v>
      </c>
      <c r="B9503" t="s">
        <v>65</v>
      </c>
      <c r="C9503" s="2">
        <v>122742</v>
      </c>
      <c r="D9503" t="s">
        <v>10</v>
      </c>
      <c r="E9503" t="s">
        <v>88</v>
      </c>
      <c r="F9503" t="s">
        <v>12</v>
      </c>
      <c r="G9503" t="s">
        <v>84</v>
      </c>
      <c r="H9503" t="s">
        <v>54</v>
      </c>
      <c r="I9503" t="s">
        <v>84</v>
      </c>
      <c r="J9503" t="s">
        <v>37</v>
      </c>
      <c r="K9503" t="s">
        <v>18517</v>
      </c>
      <c r="L9503" t="s">
        <v>46</v>
      </c>
      <c r="M9503">
        <v>13</v>
      </c>
      <c r="N9503" t="s">
        <v>116</v>
      </c>
      <c r="O9503" s="1">
        <v>45377</v>
      </c>
      <c r="P9503" s="1">
        <v>45432</v>
      </c>
      <c r="Q9503">
        <v>2298</v>
      </c>
      <c r="R9503">
        <v>6.8</v>
      </c>
      <c r="S9503" t="s">
        <v>73</v>
      </c>
    </row>
    <row r="9504" spans="1:19" x14ac:dyDescent="0.3">
      <c r="A9504" t="s">
        <v>18518</v>
      </c>
      <c r="B9504" t="s">
        <v>103</v>
      </c>
      <c r="C9504" s="2">
        <v>71737</v>
      </c>
      <c r="D9504" t="s">
        <v>10</v>
      </c>
      <c r="E9504" t="s">
        <v>22</v>
      </c>
      <c r="F9504" t="s">
        <v>12</v>
      </c>
      <c r="G9504" t="s">
        <v>126</v>
      </c>
      <c r="H9504" t="s">
        <v>54</v>
      </c>
      <c r="I9504" t="s">
        <v>126</v>
      </c>
      <c r="J9504" t="s">
        <v>15</v>
      </c>
      <c r="K9504" t="s">
        <v>1866</v>
      </c>
      <c r="L9504" t="s">
        <v>39</v>
      </c>
      <c r="M9504">
        <v>1</v>
      </c>
      <c r="N9504" t="s">
        <v>90</v>
      </c>
      <c r="O9504" s="1">
        <v>45769</v>
      </c>
      <c r="P9504" s="1">
        <v>45792</v>
      </c>
      <c r="Q9504">
        <v>1041</v>
      </c>
      <c r="R9504">
        <v>7.9</v>
      </c>
      <c r="S9504" t="s">
        <v>63</v>
      </c>
    </row>
    <row r="9505" spans="1:19" x14ac:dyDescent="0.3">
      <c r="A9505" t="s">
        <v>18519</v>
      </c>
      <c r="B9505" t="s">
        <v>65</v>
      </c>
      <c r="C9505" s="2">
        <v>228268</v>
      </c>
      <c r="D9505" t="s">
        <v>10</v>
      </c>
      <c r="E9505" t="s">
        <v>88</v>
      </c>
      <c r="F9505" t="s">
        <v>99</v>
      </c>
      <c r="G9505" t="s">
        <v>55</v>
      </c>
      <c r="H9505" t="s">
        <v>54</v>
      </c>
      <c r="I9505" t="s">
        <v>55</v>
      </c>
      <c r="J9505" t="s">
        <v>15</v>
      </c>
      <c r="K9505" t="s">
        <v>18520</v>
      </c>
      <c r="L9505" t="s">
        <v>46</v>
      </c>
      <c r="M9505">
        <v>14</v>
      </c>
      <c r="N9505" t="s">
        <v>62</v>
      </c>
      <c r="O9505" s="1">
        <v>45601</v>
      </c>
      <c r="P9505" s="1">
        <v>45622</v>
      </c>
      <c r="Q9505">
        <v>1550</v>
      </c>
      <c r="R9505">
        <v>9.6</v>
      </c>
      <c r="S9505" t="s">
        <v>73</v>
      </c>
    </row>
    <row r="9506" spans="1:19" x14ac:dyDescent="0.3">
      <c r="A9506" t="s">
        <v>18521</v>
      </c>
      <c r="B9506" t="s">
        <v>183</v>
      </c>
      <c r="C9506" s="2">
        <v>163485</v>
      </c>
      <c r="D9506" t="s">
        <v>10</v>
      </c>
      <c r="E9506" t="s">
        <v>11</v>
      </c>
      <c r="F9506" t="s">
        <v>99</v>
      </c>
      <c r="G9506" t="s">
        <v>153</v>
      </c>
      <c r="H9506" t="s">
        <v>54</v>
      </c>
      <c r="I9506" t="s">
        <v>153</v>
      </c>
      <c r="J9506" t="s">
        <v>25</v>
      </c>
      <c r="K9506" t="s">
        <v>18522</v>
      </c>
      <c r="L9506" t="s">
        <v>39</v>
      </c>
      <c r="M9506">
        <v>5</v>
      </c>
      <c r="N9506" t="s">
        <v>77</v>
      </c>
      <c r="O9506" s="1">
        <v>45373</v>
      </c>
      <c r="P9506" s="1">
        <v>45398</v>
      </c>
      <c r="Q9506">
        <v>1544</v>
      </c>
      <c r="R9506">
        <v>7.1</v>
      </c>
      <c r="S9506" t="s">
        <v>78</v>
      </c>
    </row>
    <row r="9507" spans="1:19" x14ac:dyDescent="0.3">
      <c r="A9507" t="s">
        <v>18523</v>
      </c>
      <c r="B9507" t="s">
        <v>75</v>
      </c>
      <c r="C9507" s="2">
        <v>148386</v>
      </c>
      <c r="D9507" t="s">
        <v>10</v>
      </c>
      <c r="E9507" t="s">
        <v>88</v>
      </c>
      <c r="F9507" t="s">
        <v>12</v>
      </c>
      <c r="G9507" t="s">
        <v>23</v>
      </c>
      <c r="H9507" t="s">
        <v>54</v>
      </c>
      <c r="I9507" t="s">
        <v>166</v>
      </c>
      <c r="J9507" t="s">
        <v>37</v>
      </c>
      <c r="K9507" t="s">
        <v>18524</v>
      </c>
      <c r="L9507" t="s">
        <v>39</v>
      </c>
      <c r="M9507">
        <v>14</v>
      </c>
      <c r="N9507" t="s">
        <v>149</v>
      </c>
      <c r="O9507" s="1">
        <v>45737</v>
      </c>
      <c r="P9507" s="1">
        <v>45805</v>
      </c>
      <c r="Q9507">
        <v>1923</v>
      </c>
      <c r="R9507">
        <v>9.3000000000000007</v>
      </c>
      <c r="S9507" t="s">
        <v>73</v>
      </c>
    </row>
    <row r="9508" spans="1:19" x14ac:dyDescent="0.3">
      <c r="A9508" t="s">
        <v>18525</v>
      </c>
      <c r="B9508" t="s">
        <v>31</v>
      </c>
      <c r="C9508" s="2">
        <v>122532</v>
      </c>
      <c r="D9508" t="s">
        <v>10</v>
      </c>
      <c r="E9508" t="s">
        <v>11</v>
      </c>
      <c r="F9508" t="s">
        <v>52</v>
      </c>
      <c r="G9508" t="s">
        <v>84</v>
      </c>
      <c r="H9508" t="s">
        <v>14</v>
      </c>
      <c r="I9508" t="s">
        <v>84</v>
      </c>
      <c r="J9508" t="s">
        <v>15</v>
      </c>
      <c r="K9508" t="s">
        <v>18526</v>
      </c>
      <c r="L9508" t="s">
        <v>17</v>
      </c>
      <c r="M9508">
        <v>8</v>
      </c>
      <c r="N9508" t="s">
        <v>108</v>
      </c>
      <c r="O9508" s="1">
        <v>45562</v>
      </c>
      <c r="P9508" s="1">
        <v>45579</v>
      </c>
      <c r="Q9508">
        <v>1307</v>
      </c>
      <c r="R9508">
        <v>8</v>
      </c>
      <c r="S9508" t="s">
        <v>117</v>
      </c>
    </row>
    <row r="9509" spans="1:19" x14ac:dyDescent="0.3">
      <c r="A9509" t="s">
        <v>18527</v>
      </c>
      <c r="B9509" t="s">
        <v>65</v>
      </c>
      <c r="C9509" s="2">
        <v>192746</v>
      </c>
      <c r="D9509" t="s">
        <v>10</v>
      </c>
      <c r="E9509" t="s">
        <v>88</v>
      </c>
      <c r="F9509" t="s">
        <v>12</v>
      </c>
      <c r="G9509" t="s">
        <v>55</v>
      </c>
      <c r="H9509" t="s">
        <v>14</v>
      </c>
      <c r="I9509" t="s">
        <v>55</v>
      </c>
      <c r="J9509" t="s">
        <v>25</v>
      </c>
      <c r="K9509" t="s">
        <v>18528</v>
      </c>
      <c r="L9509" t="s">
        <v>39</v>
      </c>
      <c r="M9509">
        <v>13</v>
      </c>
      <c r="N9509" t="s">
        <v>40</v>
      </c>
      <c r="O9509" s="1">
        <v>45687</v>
      </c>
      <c r="P9509" s="1">
        <v>45758</v>
      </c>
      <c r="Q9509">
        <v>2386</v>
      </c>
      <c r="R9509">
        <v>8.9</v>
      </c>
      <c r="S9509" t="s">
        <v>29</v>
      </c>
    </row>
    <row r="9510" spans="1:19" x14ac:dyDescent="0.3">
      <c r="A9510" t="s">
        <v>18529</v>
      </c>
      <c r="B9510" t="s">
        <v>31</v>
      </c>
      <c r="C9510" s="2">
        <v>135276</v>
      </c>
      <c r="D9510" t="s">
        <v>10</v>
      </c>
      <c r="E9510" t="s">
        <v>88</v>
      </c>
      <c r="F9510" t="s">
        <v>99</v>
      </c>
      <c r="G9510" t="s">
        <v>104</v>
      </c>
      <c r="H9510" t="s">
        <v>54</v>
      </c>
      <c r="I9510" t="s">
        <v>104</v>
      </c>
      <c r="J9510" t="s">
        <v>25</v>
      </c>
      <c r="K9510" t="s">
        <v>18530</v>
      </c>
      <c r="L9510" t="s">
        <v>46</v>
      </c>
      <c r="M9510">
        <v>16</v>
      </c>
      <c r="N9510" t="s">
        <v>86</v>
      </c>
      <c r="O9510" s="1">
        <v>45586</v>
      </c>
      <c r="P9510" s="1">
        <v>45601</v>
      </c>
      <c r="Q9510">
        <v>2043</v>
      </c>
      <c r="R9510">
        <v>9.6</v>
      </c>
      <c r="S9510" t="s">
        <v>29</v>
      </c>
    </row>
    <row r="9511" spans="1:19" x14ac:dyDescent="0.3">
      <c r="A9511" t="s">
        <v>18531</v>
      </c>
      <c r="B9511" t="s">
        <v>137</v>
      </c>
      <c r="C9511" s="2">
        <v>149199</v>
      </c>
      <c r="D9511" t="s">
        <v>10</v>
      </c>
      <c r="E9511" t="s">
        <v>88</v>
      </c>
      <c r="F9511" t="s">
        <v>12</v>
      </c>
      <c r="G9511" t="s">
        <v>166</v>
      </c>
      <c r="H9511" t="s">
        <v>35</v>
      </c>
      <c r="I9511" t="s">
        <v>166</v>
      </c>
      <c r="J9511" t="s">
        <v>37</v>
      </c>
      <c r="K9511" t="s">
        <v>4326</v>
      </c>
      <c r="L9511" t="s">
        <v>17</v>
      </c>
      <c r="M9511">
        <v>11</v>
      </c>
      <c r="N9511" t="s">
        <v>62</v>
      </c>
      <c r="O9511" s="1">
        <v>45639</v>
      </c>
      <c r="P9511" s="1">
        <v>45686</v>
      </c>
      <c r="Q9511">
        <v>1658</v>
      </c>
      <c r="R9511">
        <v>8.9</v>
      </c>
      <c r="S9511" t="s">
        <v>234</v>
      </c>
    </row>
    <row r="9512" spans="1:19" x14ac:dyDescent="0.3">
      <c r="A9512" t="s">
        <v>18532</v>
      </c>
      <c r="B9512" t="s">
        <v>9</v>
      </c>
      <c r="C9512" s="2">
        <v>165978</v>
      </c>
      <c r="D9512" t="s">
        <v>10</v>
      </c>
      <c r="E9512" t="s">
        <v>88</v>
      </c>
      <c r="F9512" t="s">
        <v>33</v>
      </c>
      <c r="G9512" t="s">
        <v>80</v>
      </c>
      <c r="H9512" t="s">
        <v>14</v>
      </c>
      <c r="I9512" t="s">
        <v>53</v>
      </c>
      <c r="J9512" t="s">
        <v>37</v>
      </c>
      <c r="K9512" t="s">
        <v>18533</v>
      </c>
      <c r="L9512" t="s">
        <v>46</v>
      </c>
      <c r="M9512">
        <v>17</v>
      </c>
      <c r="N9512" t="s">
        <v>101</v>
      </c>
      <c r="O9512" s="1">
        <v>45529</v>
      </c>
      <c r="P9512" s="1">
        <v>45550</v>
      </c>
      <c r="Q9512">
        <v>2164</v>
      </c>
      <c r="R9512">
        <v>5.4</v>
      </c>
      <c r="S9512" t="s">
        <v>93</v>
      </c>
    </row>
    <row r="9513" spans="1:19" x14ac:dyDescent="0.3">
      <c r="A9513" t="s">
        <v>18534</v>
      </c>
      <c r="B9513" t="s">
        <v>130</v>
      </c>
      <c r="C9513" s="2">
        <v>43711</v>
      </c>
      <c r="D9513" t="s">
        <v>10</v>
      </c>
      <c r="E9513" t="s">
        <v>22</v>
      </c>
      <c r="F9513" t="s">
        <v>33</v>
      </c>
      <c r="G9513" t="s">
        <v>80</v>
      </c>
      <c r="H9513" t="s">
        <v>14</v>
      </c>
      <c r="I9513" t="s">
        <v>80</v>
      </c>
      <c r="J9513" t="s">
        <v>15</v>
      </c>
      <c r="K9513" t="s">
        <v>18535</v>
      </c>
      <c r="L9513" t="s">
        <v>17</v>
      </c>
      <c r="M9513">
        <v>1</v>
      </c>
      <c r="N9513" t="s">
        <v>122</v>
      </c>
      <c r="O9513" s="1">
        <v>45591</v>
      </c>
      <c r="P9513" s="1">
        <v>45611</v>
      </c>
      <c r="Q9513">
        <v>1079</v>
      </c>
      <c r="R9513">
        <v>7.1</v>
      </c>
      <c r="S9513" t="s">
        <v>93</v>
      </c>
    </row>
    <row r="9514" spans="1:19" x14ac:dyDescent="0.3">
      <c r="A9514" t="s">
        <v>18536</v>
      </c>
      <c r="B9514" t="s">
        <v>65</v>
      </c>
      <c r="C9514" s="2">
        <v>74053</v>
      </c>
      <c r="D9514" t="s">
        <v>10</v>
      </c>
      <c r="E9514" t="s">
        <v>22</v>
      </c>
      <c r="F9514" t="s">
        <v>99</v>
      </c>
      <c r="G9514" t="s">
        <v>140</v>
      </c>
      <c r="H9514" t="s">
        <v>14</v>
      </c>
      <c r="I9514" t="s">
        <v>13</v>
      </c>
      <c r="J9514" t="s">
        <v>37</v>
      </c>
      <c r="K9514" t="s">
        <v>18537</v>
      </c>
      <c r="L9514" t="s">
        <v>27</v>
      </c>
      <c r="M9514" t="s">
        <v>37</v>
      </c>
      <c r="N9514" t="s">
        <v>69</v>
      </c>
      <c r="O9514" s="1">
        <v>45339</v>
      </c>
      <c r="P9514" s="1">
        <v>45401</v>
      </c>
      <c r="Q9514">
        <v>1637</v>
      </c>
      <c r="R9514">
        <v>8.9</v>
      </c>
      <c r="S9514" t="s">
        <v>78</v>
      </c>
    </row>
    <row r="9515" spans="1:19" x14ac:dyDescent="0.3">
      <c r="A9515" t="s">
        <v>18538</v>
      </c>
      <c r="B9515" t="s">
        <v>137</v>
      </c>
      <c r="C9515" s="2">
        <v>56815</v>
      </c>
      <c r="D9515" t="s">
        <v>10</v>
      </c>
      <c r="E9515" t="s">
        <v>22</v>
      </c>
      <c r="F9515" t="s">
        <v>99</v>
      </c>
      <c r="G9515" t="s">
        <v>80</v>
      </c>
      <c r="H9515" t="s">
        <v>14</v>
      </c>
      <c r="I9515" t="s">
        <v>80</v>
      </c>
      <c r="J9515" t="s">
        <v>37</v>
      </c>
      <c r="K9515" t="s">
        <v>18539</v>
      </c>
      <c r="L9515" t="s">
        <v>39</v>
      </c>
      <c r="M9515">
        <v>1</v>
      </c>
      <c r="N9515" t="s">
        <v>62</v>
      </c>
      <c r="O9515" s="1">
        <v>45393</v>
      </c>
      <c r="P9515" s="1">
        <v>45413</v>
      </c>
      <c r="Q9515">
        <v>2297</v>
      </c>
      <c r="R9515">
        <v>7.8</v>
      </c>
      <c r="S9515" t="s">
        <v>78</v>
      </c>
    </row>
    <row r="9516" spans="1:19" x14ac:dyDescent="0.3">
      <c r="A9516" t="s">
        <v>18540</v>
      </c>
      <c r="B9516" t="s">
        <v>183</v>
      </c>
      <c r="C9516" s="2">
        <v>61807</v>
      </c>
      <c r="D9516" t="s">
        <v>10</v>
      </c>
      <c r="E9516" t="s">
        <v>22</v>
      </c>
      <c r="F9516" t="s">
        <v>52</v>
      </c>
      <c r="G9516" t="s">
        <v>84</v>
      </c>
      <c r="H9516" t="s">
        <v>14</v>
      </c>
      <c r="I9516" t="s">
        <v>34</v>
      </c>
      <c r="J9516" t="s">
        <v>15</v>
      </c>
      <c r="K9516" t="s">
        <v>18541</v>
      </c>
      <c r="L9516" t="s">
        <v>27</v>
      </c>
      <c r="M9516" t="s">
        <v>37</v>
      </c>
      <c r="N9516" t="s">
        <v>18</v>
      </c>
      <c r="O9516" s="1">
        <v>45762</v>
      </c>
      <c r="P9516" s="1">
        <v>45780</v>
      </c>
      <c r="Q9516">
        <v>683</v>
      </c>
      <c r="R9516">
        <v>9.6</v>
      </c>
      <c r="S9516" t="s">
        <v>73</v>
      </c>
    </row>
    <row r="9517" spans="1:19" x14ac:dyDescent="0.3">
      <c r="A9517" t="s">
        <v>18542</v>
      </c>
      <c r="B9517" t="s">
        <v>50</v>
      </c>
      <c r="C9517" s="2">
        <v>53359</v>
      </c>
      <c r="D9517" t="s">
        <v>10</v>
      </c>
      <c r="E9517" t="s">
        <v>32</v>
      </c>
      <c r="F9517" t="s">
        <v>99</v>
      </c>
      <c r="G9517" t="s">
        <v>13</v>
      </c>
      <c r="H9517" t="s">
        <v>54</v>
      </c>
      <c r="I9517" t="s">
        <v>126</v>
      </c>
      <c r="J9517" t="s">
        <v>15</v>
      </c>
      <c r="K9517" t="s">
        <v>18543</v>
      </c>
      <c r="L9517" t="s">
        <v>27</v>
      </c>
      <c r="M9517">
        <v>3</v>
      </c>
      <c r="N9517" t="s">
        <v>149</v>
      </c>
      <c r="O9517" s="1">
        <v>45502</v>
      </c>
      <c r="P9517" s="1">
        <v>45521</v>
      </c>
      <c r="Q9517">
        <v>1247</v>
      </c>
      <c r="R9517">
        <v>7.4</v>
      </c>
      <c r="S9517" t="s">
        <v>93</v>
      </c>
    </row>
    <row r="9518" spans="1:19" x14ac:dyDescent="0.3">
      <c r="A9518" t="s">
        <v>18544</v>
      </c>
      <c r="B9518" t="s">
        <v>21</v>
      </c>
      <c r="C9518" s="2">
        <v>65534</v>
      </c>
      <c r="D9518" t="s">
        <v>10</v>
      </c>
      <c r="E9518" t="s">
        <v>22</v>
      </c>
      <c r="F9518" t="s">
        <v>33</v>
      </c>
      <c r="G9518" t="s">
        <v>13</v>
      </c>
      <c r="H9518" t="s">
        <v>35</v>
      </c>
      <c r="I9518" t="s">
        <v>13</v>
      </c>
      <c r="J9518" t="s">
        <v>15</v>
      </c>
      <c r="K9518" t="s">
        <v>18545</v>
      </c>
      <c r="L9518" t="s">
        <v>46</v>
      </c>
      <c r="M9518" t="s">
        <v>37</v>
      </c>
      <c r="N9518" t="s">
        <v>122</v>
      </c>
      <c r="O9518" s="1">
        <v>45763</v>
      </c>
      <c r="P9518" s="1">
        <v>45810</v>
      </c>
      <c r="Q9518">
        <v>1965</v>
      </c>
      <c r="R9518">
        <v>9.6</v>
      </c>
      <c r="S9518" t="s">
        <v>117</v>
      </c>
    </row>
    <row r="9519" spans="1:19" x14ac:dyDescent="0.3">
      <c r="A9519" t="s">
        <v>18546</v>
      </c>
      <c r="B9519" t="s">
        <v>130</v>
      </c>
      <c r="C9519" s="2">
        <v>101197</v>
      </c>
      <c r="D9519" t="s">
        <v>10</v>
      </c>
      <c r="E9519" t="s">
        <v>22</v>
      </c>
      <c r="F9519" t="s">
        <v>33</v>
      </c>
      <c r="G9519" t="s">
        <v>95</v>
      </c>
      <c r="H9519" t="s">
        <v>35</v>
      </c>
      <c r="I9519" t="s">
        <v>95</v>
      </c>
      <c r="J9519" t="s">
        <v>25</v>
      </c>
      <c r="K9519" t="s">
        <v>18547</v>
      </c>
      <c r="L9519" t="s">
        <v>39</v>
      </c>
      <c r="M9519" t="s">
        <v>37</v>
      </c>
      <c r="N9519" t="s">
        <v>69</v>
      </c>
      <c r="O9519" s="1">
        <v>45393</v>
      </c>
      <c r="P9519" s="1">
        <v>45448</v>
      </c>
      <c r="Q9519">
        <v>1387</v>
      </c>
      <c r="R9519">
        <v>6.6</v>
      </c>
      <c r="S9519" t="s">
        <v>117</v>
      </c>
    </row>
    <row r="9520" spans="1:19" x14ac:dyDescent="0.3">
      <c r="A9520" t="s">
        <v>18548</v>
      </c>
      <c r="B9520" t="s">
        <v>119</v>
      </c>
      <c r="C9520" s="2">
        <v>80968</v>
      </c>
      <c r="D9520" t="s">
        <v>51</v>
      </c>
      <c r="E9520" t="s">
        <v>32</v>
      </c>
      <c r="F9520" t="s">
        <v>52</v>
      </c>
      <c r="G9520" t="s">
        <v>53</v>
      </c>
      <c r="H9520" t="s">
        <v>35</v>
      </c>
      <c r="I9520" t="s">
        <v>53</v>
      </c>
      <c r="J9520" t="s">
        <v>25</v>
      </c>
      <c r="K9520" t="s">
        <v>18549</v>
      </c>
      <c r="L9520" t="s">
        <v>17</v>
      </c>
      <c r="M9520">
        <v>4</v>
      </c>
      <c r="N9520" t="s">
        <v>62</v>
      </c>
      <c r="O9520" s="1">
        <v>45440</v>
      </c>
      <c r="P9520" s="1">
        <v>45473</v>
      </c>
      <c r="Q9520">
        <v>1837</v>
      </c>
      <c r="R9520">
        <v>8.5</v>
      </c>
      <c r="S9520" t="s">
        <v>19</v>
      </c>
    </row>
    <row r="9521" spans="1:19" x14ac:dyDescent="0.3">
      <c r="A9521" t="s">
        <v>18550</v>
      </c>
      <c r="B9521" t="s">
        <v>183</v>
      </c>
      <c r="C9521" s="2">
        <v>304173</v>
      </c>
      <c r="D9521" t="s">
        <v>10</v>
      </c>
      <c r="E9521" t="s">
        <v>88</v>
      </c>
      <c r="F9521" t="s">
        <v>12</v>
      </c>
      <c r="G9521" t="s">
        <v>34</v>
      </c>
      <c r="H9521" t="s">
        <v>14</v>
      </c>
      <c r="I9521" t="s">
        <v>34</v>
      </c>
      <c r="J9521" t="s">
        <v>25</v>
      </c>
      <c r="K9521" t="s">
        <v>18551</v>
      </c>
      <c r="L9521" t="s">
        <v>27</v>
      </c>
      <c r="M9521">
        <v>15</v>
      </c>
      <c r="N9521" t="s">
        <v>40</v>
      </c>
      <c r="O9521" s="1">
        <v>45402</v>
      </c>
      <c r="P9521" s="1">
        <v>45473</v>
      </c>
      <c r="Q9521">
        <v>1850</v>
      </c>
      <c r="R9521">
        <v>8.1</v>
      </c>
      <c r="S9521" t="s">
        <v>29</v>
      </c>
    </row>
    <row r="9522" spans="1:19" x14ac:dyDescent="0.3">
      <c r="A9522" t="s">
        <v>18552</v>
      </c>
      <c r="B9522" t="s">
        <v>103</v>
      </c>
      <c r="C9522" s="2">
        <v>227298</v>
      </c>
      <c r="D9522" t="s">
        <v>51</v>
      </c>
      <c r="E9522" t="s">
        <v>88</v>
      </c>
      <c r="F9522" t="s">
        <v>12</v>
      </c>
      <c r="G9522" t="s">
        <v>53</v>
      </c>
      <c r="H9522" t="s">
        <v>35</v>
      </c>
      <c r="I9522" t="s">
        <v>53</v>
      </c>
      <c r="J9522" t="s">
        <v>15</v>
      </c>
      <c r="K9522" t="s">
        <v>18553</v>
      </c>
      <c r="L9522" t="s">
        <v>27</v>
      </c>
      <c r="M9522">
        <v>17</v>
      </c>
      <c r="N9522" t="s">
        <v>28</v>
      </c>
      <c r="O9522" s="1">
        <v>45634</v>
      </c>
      <c r="P9522" s="1">
        <v>45676</v>
      </c>
      <c r="Q9522">
        <v>2308</v>
      </c>
      <c r="R9522">
        <v>8.9</v>
      </c>
      <c r="S9522" t="s">
        <v>93</v>
      </c>
    </row>
    <row r="9523" spans="1:19" x14ac:dyDescent="0.3">
      <c r="A9523" t="s">
        <v>18554</v>
      </c>
      <c r="B9523" t="s">
        <v>75</v>
      </c>
      <c r="C9523" s="2">
        <v>69760</v>
      </c>
      <c r="D9523" t="s">
        <v>10</v>
      </c>
      <c r="E9523" t="s">
        <v>32</v>
      </c>
      <c r="F9523" t="s">
        <v>99</v>
      </c>
      <c r="G9523" t="s">
        <v>44</v>
      </c>
      <c r="H9523" t="s">
        <v>54</v>
      </c>
      <c r="I9523" t="s">
        <v>34</v>
      </c>
      <c r="J9523" t="s">
        <v>25</v>
      </c>
      <c r="K9523" t="s">
        <v>18555</v>
      </c>
      <c r="L9523" t="s">
        <v>39</v>
      </c>
      <c r="M9523">
        <v>3</v>
      </c>
      <c r="N9523" t="s">
        <v>40</v>
      </c>
      <c r="O9523" s="1">
        <v>45422</v>
      </c>
      <c r="P9523" s="1">
        <v>45460</v>
      </c>
      <c r="Q9523">
        <v>1101</v>
      </c>
      <c r="R9523">
        <v>8.6</v>
      </c>
      <c r="S9523" t="s">
        <v>73</v>
      </c>
    </row>
    <row r="9524" spans="1:19" x14ac:dyDescent="0.3">
      <c r="A9524" t="s">
        <v>18556</v>
      </c>
      <c r="B9524" t="s">
        <v>31</v>
      </c>
      <c r="C9524" s="2">
        <v>72801</v>
      </c>
      <c r="D9524" t="s">
        <v>10</v>
      </c>
      <c r="E9524" t="s">
        <v>32</v>
      </c>
      <c r="F9524" t="s">
        <v>12</v>
      </c>
      <c r="G9524" t="s">
        <v>80</v>
      </c>
      <c r="H9524" t="s">
        <v>35</v>
      </c>
      <c r="I9524" t="s">
        <v>80</v>
      </c>
      <c r="J9524" t="s">
        <v>25</v>
      </c>
      <c r="K9524" t="s">
        <v>18557</v>
      </c>
      <c r="L9524" t="s">
        <v>17</v>
      </c>
      <c r="M9524">
        <v>3</v>
      </c>
      <c r="N9524" t="s">
        <v>149</v>
      </c>
      <c r="O9524" s="1">
        <v>45496</v>
      </c>
      <c r="P9524" s="1">
        <v>45527</v>
      </c>
      <c r="Q9524">
        <v>1813</v>
      </c>
      <c r="R9524">
        <v>7.9</v>
      </c>
      <c r="S9524" t="s">
        <v>234</v>
      </c>
    </row>
    <row r="9525" spans="1:19" x14ac:dyDescent="0.3">
      <c r="A9525" t="s">
        <v>18558</v>
      </c>
      <c r="B9525" t="s">
        <v>75</v>
      </c>
      <c r="C9525" s="2">
        <v>89120</v>
      </c>
      <c r="D9525" t="s">
        <v>10</v>
      </c>
      <c r="E9525" t="s">
        <v>32</v>
      </c>
      <c r="F9525" t="s">
        <v>52</v>
      </c>
      <c r="G9525" t="s">
        <v>126</v>
      </c>
      <c r="H9525" t="s">
        <v>14</v>
      </c>
      <c r="I9525" t="s">
        <v>126</v>
      </c>
      <c r="J9525" t="s">
        <v>37</v>
      </c>
      <c r="K9525" t="s">
        <v>18559</v>
      </c>
      <c r="L9525" t="s">
        <v>46</v>
      </c>
      <c r="M9525">
        <v>4</v>
      </c>
      <c r="N9525" t="s">
        <v>90</v>
      </c>
      <c r="O9525" s="1">
        <v>45642</v>
      </c>
      <c r="P9525" s="1">
        <v>45676</v>
      </c>
      <c r="Q9525">
        <v>1157</v>
      </c>
      <c r="R9525">
        <v>6.6</v>
      </c>
      <c r="S9525" t="s">
        <v>63</v>
      </c>
    </row>
    <row r="9526" spans="1:19" x14ac:dyDescent="0.3">
      <c r="A9526" t="s">
        <v>18560</v>
      </c>
      <c r="B9526" t="s">
        <v>83</v>
      </c>
      <c r="C9526" s="2">
        <v>73940</v>
      </c>
      <c r="D9526" t="s">
        <v>10</v>
      </c>
      <c r="E9526" t="s">
        <v>32</v>
      </c>
      <c r="F9526" t="s">
        <v>12</v>
      </c>
      <c r="G9526" t="s">
        <v>158</v>
      </c>
      <c r="H9526" t="s">
        <v>14</v>
      </c>
      <c r="I9526" t="s">
        <v>158</v>
      </c>
      <c r="J9526" t="s">
        <v>37</v>
      </c>
      <c r="K9526" t="s">
        <v>18561</v>
      </c>
      <c r="L9526" t="s">
        <v>27</v>
      </c>
      <c r="M9526">
        <v>2</v>
      </c>
      <c r="N9526" t="s">
        <v>69</v>
      </c>
      <c r="O9526" s="1">
        <v>45509</v>
      </c>
      <c r="P9526" s="1">
        <v>45582</v>
      </c>
      <c r="Q9526">
        <v>1317</v>
      </c>
      <c r="R9526">
        <v>5.7</v>
      </c>
      <c r="S9526" t="s">
        <v>112</v>
      </c>
    </row>
    <row r="9527" spans="1:19" x14ac:dyDescent="0.3">
      <c r="A9527" t="s">
        <v>18562</v>
      </c>
      <c r="B9527" t="s">
        <v>110</v>
      </c>
      <c r="C9527" s="2">
        <v>96714</v>
      </c>
      <c r="D9527" t="s">
        <v>10</v>
      </c>
      <c r="E9527" t="s">
        <v>22</v>
      </c>
      <c r="F9527" t="s">
        <v>33</v>
      </c>
      <c r="G9527" t="s">
        <v>153</v>
      </c>
      <c r="H9527" t="s">
        <v>35</v>
      </c>
      <c r="I9527" t="s">
        <v>153</v>
      </c>
      <c r="J9527" t="s">
        <v>37</v>
      </c>
      <c r="K9527" t="s">
        <v>18563</v>
      </c>
      <c r="L9527" t="s">
        <v>39</v>
      </c>
      <c r="M9527" t="s">
        <v>37</v>
      </c>
      <c r="N9527" t="s">
        <v>40</v>
      </c>
      <c r="O9527" s="1">
        <v>45388</v>
      </c>
      <c r="P9527" s="1">
        <v>45418</v>
      </c>
      <c r="Q9527">
        <v>1000</v>
      </c>
      <c r="R9527">
        <v>6.7</v>
      </c>
      <c r="S9527" t="s">
        <v>227</v>
      </c>
    </row>
    <row r="9528" spans="1:19" x14ac:dyDescent="0.3">
      <c r="A9528" t="s">
        <v>18564</v>
      </c>
      <c r="B9528" t="s">
        <v>183</v>
      </c>
      <c r="C9528" s="2">
        <v>147551</v>
      </c>
      <c r="D9528" t="s">
        <v>51</v>
      </c>
      <c r="E9528" t="s">
        <v>88</v>
      </c>
      <c r="F9528" t="s">
        <v>33</v>
      </c>
      <c r="G9528" t="s">
        <v>53</v>
      </c>
      <c r="H9528" t="s">
        <v>54</v>
      </c>
      <c r="I9528" t="s">
        <v>53</v>
      </c>
      <c r="J9528" t="s">
        <v>25</v>
      </c>
      <c r="K9528" t="s">
        <v>18565</v>
      </c>
      <c r="L9528" t="s">
        <v>17</v>
      </c>
      <c r="M9528">
        <v>19</v>
      </c>
      <c r="N9528" t="s">
        <v>90</v>
      </c>
      <c r="O9528" s="1">
        <v>45725</v>
      </c>
      <c r="P9528" s="1">
        <v>45742</v>
      </c>
      <c r="Q9528">
        <v>2084</v>
      </c>
      <c r="R9528">
        <v>5.3</v>
      </c>
      <c r="S9528" t="s">
        <v>70</v>
      </c>
    </row>
    <row r="9529" spans="1:19" x14ac:dyDescent="0.3">
      <c r="A9529" t="s">
        <v>18566</v>
      </c>
      <c r="B9529" t="s">
        <v>83</v>
      </c>
      <c r="C9529" s="2">
        <v>193299</v>
      </c>
      <c r="D9529" t="s">
        <v>10</v>
      </c>
      <c r="E9529" t="s">
        <v>88</v>
      </c>
      <c r="F9529" t="s">
        <v>33</v>
      </c>
      <c r="G9529" t="s">
        <v>34</v>
      </c>
      <c r="H9529" t="s">
        <v>14</v>
      </c>
      <c r="I9529" t="s">
        <v>34</v>
      </c>
      <c r="J9529" t="s">
        <v>25</v>
      </c>
      <c r="K9529" t="s">
        <v>1316</v>
      </c>
      <c r="L9529" t="s">
        <v>17</v>
      </c>
      <c r="M9529">
        <v>10</v>
      </c>
      <c r="N9529" t="s">
        <v>77</v>
      </c>
      <c r="O9529" s="1">
        <v>45447</v>
      </c>
      <c r="P9529" s="1">
        <v>45495</v>
      </c>
      <c r="Q9529">
        <v>1137</v>
      </c>
      <c r="R9529">
        <v>7.4</v>
      </c>
      <c r="S9529" t="s">
        <v>78</v>
      </c>
    </row>
    <row r="9530" spans="1:19" x14ac:dyDescent="0.3">
      <c r="A9530" t="s">
        <v>18567</v>
      </c>
      <c r="B9530" t="s">
        <v>9</v>
      </c>
      <c r="C9530" s="2">
        <v>57503</v>
      </c>
      <c r="D9530" t="s">
        <v>51</v>
      </c>
      <c r="E9530" t="s">
        <v>22</v>
      </c>
      <c r="F9530" t="s">
        <v>52</v>
      </c>
      <c r="G9530" t="s">
        <v>60</v>
      </c>
      <c r="H9530" t="s">
        <v>14</v>
      </c>
      <c r="I9530" t="s">
        <v>60</v>
      </c>
      <c r="J9530" t="s">
        <v>37</v>
      </c>
      <c r="K9530" t="s">
        <v>18568</v>
      </c>
      <c r="L9530" t="s">
        <v>46</v>
      </c>
      <c r="M9530" t="s">
        <v>37</v>
      </c>
      <c r="N9530" t="s">
        <v>62</v>
      </c>
      <c r="O9530" s="1">
        <v>45490</v>
      </c>
      <c r="P9530" s="1">
        <v>45529</v>
      </c>
      <c r="Q9530">
        <v>866</v>
      </c>
      <c r="R9530">
        <v>8.3000000000000007</v>
      </c>
      <c r="S9530" t="s">
        <v>78</v>
      </c>
    </row>
    <row r="9531" spans="1:19" x14ac:dyDescent="0.3">
      <c r="A9531" t="s">
        <v>18569</v>
      </c>
      <c r="B9531" t="s">
        <v>119</v>
      </c>
      <c r="C9531" s="2">
        <v>130911</v>
      </c>
      <c r="D9531" t="s">
        <v>10</v>
      </c>
      <c r="E9531" t="s">
        <v>88</v>
      </c>
      <c r="F9531" t="s">
        <v>99</v>
      </c>
      <c r="G9531" t="s">
        <v>80</v>
      </c>
      <c r="H9531" t="s">
        <v>54</v>
      </c>
      <c r="I9531" t="s">
        <v>80</v>
      </c>
      <c r="J9531" t="s">
        <v>25</v>
      </c>
      <c r="K9531" t="s">
        <v>18570</v>
      </c>
      <c r="L9531" t="s">
        <v>46</v>
      </c>
      <c r="M9531">
        <v>19</v>
      </c>
      <c r="N9531" t="s">
        <v>86</v>
      </c>
      <c r="O9531" s="1">
        <v>45698</v>
      </c>
      <c r="P9531" s="1">
        <v>45738</v>
      </c>
      <c r="Q9531">
        <v>1695</v>
      </c>
      <c r="R9531">
        <v>6.5</v>
      </c>
      <c r="S9531" t="s">
        <v>41</v>
      </c>
    </row>
    <row r="9532" spans="1:19" x14ac:dyDescent="0.3">
      <c r="A9532" t="s">
        <v>18571</v>
      </c>
      <c r="B9532" t="s">
        <v>9</v>
      </c>
      <c r="C9532" s="2">
        <v>141763</v>
      </c>
      <c r="D9532" t="s">
        <v>10</v>
      </c>
      <c r="E9532" t="s">
        <v>88</v>
      </c>
      <c r="F9532" t="s">
        <v>12</v>
      </c>
      <c r="G9532" t="s">
        <v>44</v>
      </c>
      <c r="H9532" t="s">
        <v>54</v>
      </c>
      <c r="I9532" t="s">
        <v>80</v>
      </c>
      <c r="J9532" t="s">
        <v>15</v>
      </c>
      <c r="K9532" t="s">
        <v>18572</v>
      </c>
      <c r="L9532" t="s">
        <v>17</v>
      </c>
      <c r="M9532">
        <v>15</v>
      </c>
      <c r="N9532" t="s">
        <v>122</v>
      </c>
      <c r="O9532" s="1">
        <v>45446</v>
      </c>
      <c r="P9532" s="1">
        <v>45483</v>
      </c>
      <c r="Q9532">
        <v>2091</v>
      </c>
      <c r="R9532">
        <v>6</v>
      </c>
      <c r="S9532" t="s">
        <v>227</v>
      </c>
    </row>
    <row r="9533" spans="1:19" x14ac:dyDescent="0.3">
      <c r="A9533" t="s">
        <v>18573</v>
      </c>
      <c r="B9533" t="s">
        <v>75</v>
      </c>
      <c r="C9533" s="2">
        <v>66601</v>
      </c>
      <c r="D9533" t="s">
        <v>10</v>
      </c>
      <c r="E9533" t="s">
        <v>11</v>
      </c>
      <c r="F9533" t="s">
        <v>33</v>
      </c>
      <c r="G9533" t="s">
        <v>158</v>
      </c>
      <c r="H9533" t="s">
        <v>54</v>
      </c>
      <c r="I9533" t="s">
        <v>158</v>
      </c>
      <c r="J9533" t="s">
        <v>37</v>
      </c>
      <c r="K9533" t="s">
        <v>18574</v>
      </c>
      <c r="L9533" t="s">
        <v>27</v>
      </c>
      <c r="M9533">
        <v>9</v>
      </c>
      <c r="N9533" t="s">
        <v>97</v>
      </c>
      <c r="O9533" s="1">
        <v>45373</v>
      </c>
      <c r="P9533" s="1">
        <v>45404</v>
      </c>
      <c r="Q9533">
        <v>1831</v>
      </c>
      <c r="R9533">
        <v>7.1</v>
      </c>
      <c r="S9533" t="s">
        <v>63</v>
      </c>
    </row>
    <row r="9534" spans="1:19" x14ac:dyDescent="0.3">
      <c r="A9534" t="s">
        <v>18575</v>
      </c>
      <c r="B9534" t="s">
        <v>83</v>
      </c>
      <c r="C9534" s="2">
        <v>73566</v>
      </c>
      <c r="D9534" t="s">
        <v>10</v>
      </c>
      <c r="E9534" t="s">
        <v>22</v>
      </c>
      <c r="F9534" t="s">
        <v>52</v>
      </c>
      <c r="G9534" t="s">
        <v>34</v>
      </c>
      <c r="H9534" t="s">
        <v>14</v>
      </c>
      <c r="I9534" t="s">
        <v>95</v>
      </c>
      <c r="J9534" t="s">
        <v>37</v>
      </c>
      <c r="K9534" t="s">
        <v>18576</v>
      </c>
      <c r="L9534" t="s">
        <v>46</v>
      </c>
      <c r="M9534" t="s">
        <v>37</v>
      </c>
      <c r="N9534" t="s">
        <v>40</v>
      </c>
      <c r="O9534" s="1">
        <v>45456</v>
      </c>
      <c r="P9534" s="1">
        <v>45528</v>
      </c>
      <c r="Q9534">
        <v>1857</v>
      </c>
      <c r="R9534">
        <v>9.1</v>
      </c>
      <c r="S9534" t="s">
        <v>41</v>
      </c>
    </row>
    <row r="9535" spans="1:19" x14ac:dyDescent="0.3">
      <c r="A9535" t="s">
        <v>18577</v>
      </c>
      <c r="B9535" t="s">
        <v>256</v>
      </c>
      <c r="C9535" s="2">
        <v>86261</v>
      </c>
      <c r="D9535" t="s">
        <v>10</v>
      </c>
      <c r="E9535" t="s">
        <v>11</v>
      </c>
      <c r="F9535" t="s">
        <v>99</v>
      </c>
      <c r="G9535" t="s">
        <v>166</v>
      </c>
      <c r="H9535" t="s">
        <v>35</v>
      </c>
      <c r="I9535" t="s">
        <v>166</v>
      </c>
      <c r="J9535" t="s">
        <v>25</v>
      </c>
      <c r="K9535" t="s">
        <v>18578</v>
      </c>
      <c r="L9535" t="s">
        <v>17</v>
      </c>
      <c r="M9535">
        <v>7</v>
      </c>
      <c r="N9535" t="s">
        <v>62</v>
      </c>
      <c r="O9535" s="1">
        <v>45322</v>
      </c>
      <c r="P9535" s="1">
        <v>45337</v>
      </c>
      <c r="Q9535">
        <v>838</v>
      </c>
      <c r="R9535">
        <v>7.1</v>
      </c>
      <c r="S9535" t="s">
        <v>70</v>
      </c>
    </row>
    <row r="9536" spans="1:19" x14ac:dyDescent="0.3">
      <c r="A9536" t="s">
        <v>18579</v>
      </c>
      <c r="B9536" t="s">
        <v>43</v>
      </c>
      <c r="C9536" s="2">
        <v>171896</v>
      </c>
      <c r="D9536" t="s">
        <v>10</v>
      </c>
      <c r="E9536" t="s">
        <v>11</v>
      </c>
      <c r="F9536" t="s">
        <v>52</v>
      </c>
      <c r="G9536" t="s">
        <v>95</v>
      </c>
      <c r="H9536" t="s">
        <v>54</v>
      </c>
      <c r="I9536" t="s">
        <v>95</v>
      </c>
      <c r="J9536" t="s">
        <v>15</v>
      </c>
      <c r="K9536" t="s">
        <v>18580</v>
      </c>
      <c r="L9536" t="s">
        <v>17</v>
      </c>
      <c r="M9536">
        <v>8</v>
      </c>
      <c r="N9536" t="s">
        <v>47</v>
      </c>
      <c r="O9536" s="1">
        <v>45508</v>
      </c>
      <c r="P9536" s="1">
        <v>45578</v>
      </c>
      <c r="Q9536">
        <v>564</v>
      </c>
      <c r="R9536">
        <v>5.0999999999999996</v>
      </c>
      <c r="S9536" t="s">
        <v>29</v>
      </c>
    </row>
    <row r="9537" spans="1:19" x14ac:dyDescent="0.3">
      <c r="A9537" t="s">
        <v>18581</v>
      </c>
      <c r="B9537" t="s">
        <v>50</v>
      </c>
      <c r="C9537" s="2">
        <v>172293</v>
      </c>
      <c r="D9537" t="s">
        <v>10</v>
      </c>
      <c r="E9537" t="s">
        <v>11</v>
      </c>
      <c r="F9537" t="s">
        <v>33</v>
      </c>
      <c r="G9537" t="s">
        <v>84</v>
      </c>
      <c r="H9537" t="s">
        <v>35</v>
      </c>
      <c r="I9537" t="s">
        <v>84</v>
      </c>
      <c r="J9537" t="s">
        <v>25</v>
      </c>
      <c r="K9537" t="s">
        <v>18582</v>
      </c>
      <c r="L9537" t="s">
        <v>27</v>
      </c>
      <c r="M9537">
        <v>7</v>
      </c>
      <c r="N9537" t="s">
        <v>18</v>
      </c>
      <c r="O9537" s="1">
        <v>45526</v>
      </c>
      <c r="P9537" s="1">
        <v>45547</v>
      </c>
      <c r="Q9537">
        <v>1735</v>
      </c>
      <c r="R9537">
        <v>5.6</v>
      </c>
      <c r="S9537" t="s">
        <v>93</v>
      </c>
    </row>
    <row r="9538" spans="1:19" x14ac:dyDescent="0.3">
      <c r="A9538" t="s">
        <v>18583</v>
      </c>
      <c r="B9538" t="s">
        <v>161</v>
      </c>
      <c r="C9538" s="2">
        <v>90533</v>
      </c>
      <c r="D9538" t="s">
        <v>51</v>
      </c>
      <c r="E9538" t="s">
        <v>32</v>
      </c>
      <c r="F9538" t="s">
        <v>33</v>
      </c>
      <c r="G9538" t="s">
        <v>53</v>
      </c>
      <c r="H9538" t="s">
        <v>14</v>
      </c>
      <c r="I9538" t="s">
        <v>84</v>
      </c>
      <c r="J9538" t="s">
        <v>25</v>
      </c>
      <c r="K9538" t="s">
        <v>18584</v>
      </c>
      <c r="L9538" t="s">
        <v>39</v>
      </c>
      <c r="M9538">
        <v>4</v>
      </c>
      <c r="N9538" t="s">
        <v>40</v>
      </c>
      <c r="O9538" s="1">
        <v>45471</v>
      </c>
      <c r="P9538" s="1">
        <v>45526</v>
      </c>
      <c r="Q9538">
        <v>2186</v>
      </c>
      <c r="R9538">
        <v>7.1</v>
      </c>
      <c r="S9538" t="s">
        <v>234</v>
      </c>
    </row>
    <row r="9539" spans="1:19" x14ac:dyDescent="0.3">
      <c r="A9539" t="s">
        <v>18585</v>
      </c>
      <c r="B9539" t="s">
        <v>110</v>
      </c>
      <c r="C9539" s="2">
        <v>157232</v>
      </c>
      <c r="D9539" t="s">
        <v>10</v>
      </c>
      <c r="E9539" t="s">
        <v>88</v>
      </c>
      <c r="F9539" t="s">
        <v>99</v>
      </c>
      <c r="G9539" t="s">
        <v>158</v>
      </c>
      <c r="H9539" t="s">
        <v>54</v>
      </c>
      <c r="I9539" t="s">
        <v>158</v>
      </c>
      <c r="J9539" t="s">
        <v>15</v>
      </c>
      <c r="K9539" t="s">
        <v>18586</v>
      </c>
      <c r="L9539" t="s">
        <v>39</v>
      </c>
      <c r="M9539">
        <v>12</v>
      </c>
      <c r="N9539" t="s">
        <v>18</v>
      </c>
      <c r="O9539" s="1">
        <v>45711</v>
      </c>
      <c r="P9539" s="1">
        <v>45752</v>
      </c>
      <c r="Q9539">
        <v>1217</v>
      </c>
      <c r="R9539">
        <v>7.1</v>
      </c>
      <c r="S9539" t="s">
        <v>70</v>
      </c>
    </row>
    <row r="9540" spans="1:19" x14ac:dyDescent="0.3">
      <c r="A9540" t="s">
        <v>18587</v>
      </c>
      <c r="B9540" t="s">
        <v>75</v>
      </c>
      <c r="C9540" s="2">
        <v>101088</v>
      </c>
      <c r="D9540" t="s">
        <v>10</v>
      </c>
      <c r="E9540" t="s">
        <v>32</v>
      </c>
      <c r="F9540" t="s">
        <v>12</v>
      </c>
      <c r="G9540" t="s">
        <v>140</v>
      </c>
      <c r="H9540" t="s">
        <v>14</v>
      </c>
      <c r="I9540" t="s">
        <v>140</v>
      </c>
      <c r="J9540" t="s">
        <v>37</v>
      </c>
      <c r="K9540" t="s">
        <v>10026</v>
      </c>
      <c r="L9540" t="s">
        <v>46</v>
      </c>
      <c r="M9540">
        <v>4</v>
      </c>
      <c r="N9540" t="s">
        <v>40</v>
      </c>
      <c r="O9540" s="1">
        <v>45561</v>
      </c>
      <c r="P9540" s="1">
        <v>45595</v>
      </c>
      <c r="Q9540">
        <v>807</v>
      </c>
      <c r="R9540">
        <v>5.8</v>
      </c>
      <c r="S9540" t="s">
        <v>78</v>
      </c>
    </row>
    <row r="9541" spans="1:19" x14ac:dyDescent="0.3">
      <c r="A9541" t="s">
        <v>18588</v>
      </c>
      <c r="B9541" t="s">
        <v>145</v>
      </c>
      <c r="C9541" s="2">
        <v>133605</v>
      </c>
      <c r="D9541" t="s">
        <v>10</v>
      </c>
      <c r="E9541" t="s">
        <v>11</v>
      </c>
      <c r="F9541" t="s">
        <v>99</v>
      </c>
      <c r="G9541" t="s">
        <v>95</v>
      </c>
      <c r="H9541" t="s">
        <v>14</v>
      </c>
      <c r="I9541" t="s">
        <v>95</v>
      </c>
      <c r="J9541" t="s">
        <v>25</v>
      </c>
      <c r="K9541" t="s">
        <v>18589</v>
      </c>
      <c r="L9541" t="s">
        <v>39</v>
      </c>
      <c r="M9541">
        <v>8</v>
      </c>
      <c r="N9541" t="s">
        <v>62</v>
      </c>
      <c r="O9541" s="1">
        <v>45451</v>
      </c>
      <c r="P9541" s="1">
        <v>45466</v>
      </c>
      <c r="Q9541">
        <v>1035</v>
      </c>
      <c r="R9541">
        <v>5.3</v>
      </c>
      <c r="S9541" t="s">
        <v>57</v>
      </c>
    </row>
    <row r="9542" spans="1:19" x14ac:dyDescent="0.3">
      <c r="A9542" t="s">
        <v>18590</v>
      </c>
      <c r="B9542" t="s">
        <v>256</v>
      </c>
      <c r="C9542" s="2">
        <v>67600</v>
      </c>
      <c r="D9542" t="s">
        <v>51</v>
      </c>
      <c r="E9542" t="s">
        <v>22</v>
      </c>
      <c r="F9542" t="s">
        <v>52</v>
      </c>
      <c r="G9542" t="s">
        <v>60</v>
      </c>
      <c r="H9542" t="s">
        <v>54</v>
      </c>
      <c r="I9542" t="s">
        <v>60</v>
      </c>
      <c r="J9542" t="s">
        <v>37</v>
      </c>
      <c r="K9542" t="s">
        <v>18591</v>
      </c>
      <c r="L9542" t="s">
        <v>46</v>
      </c>
      <c r="M9542" t="s">
        <v>37</v>
      </c>
      <c r="N9542" t="s">
        <v>108</v>
      </c>
      <c r="O9542" s="1">
        <v>45388</v>
      </c>
      <c r="P9542" s="1">
        <v>45430</v>
      </c>
      <c r="Q9542">
        <v>963</v>
      </c>
      <c r="R9542">
        <v>5.4</v>
      </c>
      <c r="S9542" t="s">
        <v>19</v>
      </c>
    </row>
    <row r="9543" spans="1:19" x14ac:dyDescent="0.3">
      <c r="A9543" t="s">
        <v>18592</v>
      </c>
      <c r="B9543" t="s">
        <v>59</v>
      </c>
      <c r="C9543" s="2">
        <v>98760</v>
      </c>
      <c r="D9543" t="s">
        <v>10</v>
      </c>
      <c r="E9543" t="s">
        <v>32</v>
      </c>
      <c r="F9543" t="s">
        <v>99</v>
      </c>
      <c r="G9543" t="s">
        <v>84</v>
      </c>
      <c r="H9543" t="s">
        <v>35</v>
      </c>
      <c r="I9543" t="s">
        <v>166</v>
      </c>
      <c r="J9543" t="s">
        <v>15</v>
      </c>
      <c r="K9543" t="s">
        <v>18593</v>
      </c>
      <c r="L9543" t="s">
        <v>39</v>
      </c>
      <c r="M9543">
        <v>4</v>
      </c>
      <c r="N9543" t="s">
        <v>90</v>
      </c>
      <c r="O9543" s="1">
        <v>45477</v>
      </c>
      <c r="P9543" s="1">
        <v>45529</v>
      </c>
      <c r="Q9543">
        <v>1192</v>
      </c>
      <c r="R9543">
        <v>5.2</v>
      </c>
      <c r="S9543" t="s">
        <v>70</v>
      </c>
    </row>
    <row r="9544" spans="1:19" x14ac:dyDescent="0.3">
      <c r="A9544" t="s">
        <v>18594</v>
      </c>
      <c r="B9544" t="s">
        <v>176</v>
      </c>
      <c r="C9544" s="2">
        <v>264824</v>
      </c>
      <c r="D9544" t="s">
        <v>10</v>
      </c>
      <c r="E9544" t="s">
        <v>88</v>
      </c>
      <c r="F9544" t="s">
        <v>99</v>
      </c>
      <c r="G9544" t="s">
        <v>55</v>
      </c>
      <c r="H9544" t="s">
        <v>14</v>
      </c>
      <c r="I9544" t="s">
        <v>126</v>
      </c>
      <c r="J9544" t="s">
        <v>37</v>
      </c>
      <c r="K9544" t="s">
        <v>18595</v>
      </c>
      <c r="L9544" t="s">
        <v>27</v>
      </c>
      <c r="M9544">
        <v>11</v>
      </c>
      <c r="N9544" t="s">
        <v>90</v>
      </c>
      <c r="O9544" s="1">
        <v>45471</v>
      </c>
      <c r="P9544" s="1">
        <v>45526</v>
      </c>
      <c r="Q9544">
        <v>786</v>
      </c>
      <c r="R9544">
        <v>5.5</v>
      </c>
      <c r="S9544" t="s">
        <v>57</v>
      </c>
    </row>
    <row r="9545" spans="1:19" x14ac:dyDescent="0.3">
      <c r="A9545" t="s">
        <v>18596</v>
      </c>
      <c r="B9545" t="s">
        <v>183</v>
      </c>
      <c r="C9545" s="2">
        <v>92246</v>
      </c>
      <c r="D9545" t="s">
        <v>10</v>
      </c>
      <c r="E9545" t="s">
        <v>32</v>
      </c>
      <c r="F9545" t="s">
        <v>33</v>
      </c>
      <c r="G9545" t="s">
        <v>84</v>
      </c>
      <c r="H9545" t="s">
        <v>35</v>
      </c>
      <c r="I9545" t="s">
        <v>84</v>
      </c>
      <c r="J9545" t="s">
        <v>15</v>
      </c>
      <c r="K9545" t="s">
        <v>18597</v>
      </c>
      <c r="L9545" t="s">
        <v>39</v>
      </c>
      <c r="M9545">
        <v>3</v>
      </c>
      <c r="N9545" t="s">
        <v>122</v>
      </c>
      <c r="O9545" s="1">
        <v>45310</v>
      </c>
      <c r="P9545" s="1">
        <v>45350</v>
      </c>
      <c r="Q9545">
        <v>877</v>
      </c>
      <c r="R9545">
        <v>6.7</v>
      </c>
      <c r="S9545" t="s">
        <v>57</v>
      </c>
    </row>
    <row r="9546" spans="1:19" x14ac:dyDescent="0.3">
      <c r="A9546" t="s">
        <v>18598</v>
      </c>
      <c r="B9546" t="s">
        <v>9</v>
      </c>
      <c r="C9546" s="2">
        <v>153061</v>
      </c>
      <c r="D9546" t="s">
        <v>10</v>
      </c>
      <c r="E9546" t="s">
        <v>11</v>
      </c>
      <c r="F9546" t="s">
        <v>33</v>
      </c>
      <c r="G9546" t="s">
        <v>153</v>
      </c>
      <c r="H9546" t="s">
        <v>54</v>
      </c>
      <c r="I9546" t="s">
        <v>44</v>
      </c>
      <c r="J9546" t="s">
        <v>25</v>
      </c>
      <c r="K9546" t="s">
        <v>18599</v>
      </c>
      <c r="L9546" t="s">
        <v>39</v>
      </c>
      <c r="M9546">
        <v>7</v>
      </c>
      <c r="N9546" t="s">
        <v>116</v>
      </c>
      <c r="O9546" s="1">
        <v>45770</v>
      </c>
      <c r="P9546" s="1">
        <v>45837</v>
      </c>
      <c r="Q9546">
        <v>1431</v>
      </c>
      <c r="R9546">
        <v>7.8</v>
      </c>
      <c r="S9546" t="s">
        <v>93</v>
      </c>
    </row>
    <row r="9547" spans="1:19" x14ac:dyDescent="0.3">
      <c r="A9547" t="s">
        <v>18600</v>
      </c>
      <c r="B9547" t="s">
        <v>50</v>
      </c>
      <c r="C9547" s="2">
        <v>48044</v>
      </c>
      <c r="D9547" t="s">
        <v>10</v>
      </c>
      <c r="E9547" t="s">
        <v>22</v>
      </c>
      <c r="F9547" t="s">
        <v>33</v>
      </c>
      <c r="G9547" t="s">
        <v>104</v>
      </c>
      <c r="H9547" t="s">
        <v>54</v>
      </c>
      <c r="I9547" t="s">
        <v>104</v>
      </c>
      <c r="J9547" t="s">
        <v>25</v>
      </c>
      <c r="K9547" t="s">
        <v>18601</v>
      </c>
      <c r="L9547" t="s">
        <v>27</v>
      </c>
      <c r="M9547">
        <v>1</v>
      </c>
      <c r="N9547" t="s">
        <v>86</v>
      </c>
      <c r="O9547" s="1">
        <v>45459</v>
      </c>
      <c r="P9547" s="1">
        <v>45516</v>
      </c>
      <c r="Q9547">
        <v>681</v>
      </c>
      <c r="R9547">
        <v>8.6999999999999993</v>
      </c>
      <c r="S9547" t="s">
        <v>63</v>
      </c>
    </row>
    <row r="9548" spans="1:19" x14ac:dyDescent="0.3">
      <c r="A9548" t="s">
        <v>18602</v>
      </c>
      <c r="B9548" t="s">
        <v>176</v>
      </c>
      <c r="C9548" s="2">
        <v>61460</v>
      </c>
      <c r="D9548" t="s">
        <v>51</v>
      </c>
      <c r="E9548" t="s">
        <v>22</v>
      </c>
      <c r="F9548" t="s">
        <v>33</v>
      </c>
      <c r="G9548" t="s">
        <v>60</v>
      </c>
      <c r="H9548" t="s">
        <v>14</v>
      </c>
      <c r="I9548" t="s">
        <v>34</v>
      </c>
      <c r="J9548" t="s">
        <v>15</v>
      </c>
      <c r="K9548" t="s">
        <v>18603</v>
      </c>
      <c r="L9548" t="s">
        <v>46</v>
      </c>
      <c r="M9548">
        <v>1</v>
      </c>
      <c r="N9548" t="s">
        <v>47</v>
      </c>
      <c r="O9548" s="1">
        <v>45403</v>
      </c>
      <c r="P9548" s="1">
        <v>45447</v>
      </c>
      <c r="Q9548">
        <v>1673</v>
      </c>
      <c r="R9548">
        <v>7.1</v>
      </c>
      <c r="S9548" t="s">
        <v>78</v>
      </c>
    </row>
    <row r="9549" spans="1:19" x14ac:dyDescent="0.3">
      <c r="A9549" t="s">
        <v>18604</v>
      </c>
      <c r="B9549" t="s">
        <v>119</v>
      </c>
      <c r="C9549" s="2">
        <v>121833</v>
      </c>
      <c r="D9549" t="s">
        <v>10</v>
      </c>
      <c r="E9549" t="s">
        <v>11</v>
      </c>
      <c r="F9549" t="s">
        <v>52</v>
      </c>
      <c r="G9549" t="s">
        <v>166</v>
      </c>
      <c r="H9549" t="s">
        <v>35</v>
      </c>
      <c r="I9549" t="s">
        <v>95</v>
      </c>
      <c r="J9549" t="s">
        <v>25</v>
      </c>
      <c r="K9549" t="s">
        <v>18605</v>
      </c>
      <c r="L9549" t="s">
        <v>46</v>
      </c>
      <c r="M9549">
        <v>7</v>
      </c>
      <c r="N9549" t="s">
        <v>28</v>
      </c>
      <c r="O9549" s="1">
        <v>45299</v>
      </c>
      <c r="P9549" s="1">
        <v>45324</v>
      </c>
      <c r="Q9549">
        <v>1851</v>
      </c>
      <c r="R9549">
        <v>9.8000000000000007</v>
      </c>
      <c r="S9549" t="s">
        <v>29</v>
      </c>
    </row>
    <row r="9550" spans="1:19" x14ac:dyDescent="0.3">
      <c r="A9550" t="s">
        <v>18606</v>
      </c>
      <c r="B9550" t="s">
        <v>50</v>
      </c>
      <c r="C9550" s="2">
        <v>113790</v>
      </c>
      <c r="D9550" t="s">
        <v>10</v>
      </c>
      <c r="E9550" t="s">
        <v>32</v>
      </c>
      <c r="F9550" t="s">
        <v>99</v>
      </c>
      <c r="G9550" t="s">
        <v>126</v>
      </c>
      <c r="H9550" t="s">
        <v>35</v>
      </c>
      <c r="I9550" t="s">
        <v>126</v>
      </c>
      <c r="J9550" t="s">
        <v>37</v>
      </c>
      <c r="K9550" t="s">
        <v>18607</v>
      </c>
      <c r="L9550" t="s">
        <v>39</v>
      </c>
      <c r="M9550">
        <v>2</v>
      </c>
      <c r="N9550" t="s">
        <v>108</v>
      </c>
      <c r="O9550" s="1">
        <v>45363</v>
      </c>
      <c r="P9550" s="1">
        <v>45408</v>
      </c>
      <c r="Q9550">
        <v>653</v>
      </c>
      <c r="R9550">
        <v>7.8</v>
      </c>
      <c r="S9550" t="s">
        <v>41</v>
      </c>
    </row>
    <row r="9551" spans="1:19" x14ac:dyDescent="0.3">
      <c r="A9551" t="s">
        <v>18608</v>
      </c>
      <c r="B9551" t="s">
        <v>256</v>
      </c>
      <c r="C9551" s="2">
        <v>32519</v>
      </c>
      <c r="D9551" t="s">
        <v>10</v>
      </c>
      <c r="E9551" t="s">
        <v>22</v>
      </c>
      <c r="F9551" t="s">
        <v>99</v>
      </c>
      <c r="G9551" t="s">
        <v>44</v>
      </c>
      <c r="H9551" t="s">
        <v>54</v>
      </c>
      <c r="I9551" t="s">
        <v>44</v>
      </c>
      <c r="J9551" t="s">
        <v>25</v>
      </c>
      <c r="K9551" t="s">
        <v>18609</v>
      </c>
      <c r="L9551" t="s">
        <v>27</v>
      </c>
      <c r="M9551" t="s">
        <v>37</v>
      </c>
      <c r="N9551" t="s">
        <v>97</v>
      </c>
      <c r="O9551" s="1">
        <v>45743</v>
      </c>
      <c r="P9551" s="1">
        <v>45770</v>
      </c>
      <c r="Q9551">
        <v>935</v>
      </c>
      <c r="R9551">
        <v>6.5</v>
      </c>
      <c r="S9551" t="s">
        <v>117</v>
      </c>
    </row>
    <row r="9552" spans="1:19" x14ac:dyDescent="0.3">
      <c r="A9552" t="s">
        <v>18610</v>
      </c>
      <c r="B9552" t="s">
        <v>114</v>
      </c>
      <c r="C9552" s="2">
        <v>50055</v>
      </c>
      <c r="D9552" t="s">
        <v>10</v>
      </c>
      <c r="E9552" t="s">
        <v>22</v>
      </c>
      <c r="F9552" t="s">
        <v>12</v>
      </c>
      <c r="G9552" t="s">
        <v>158</v>
      </c>
      <c r="H9552" t="s">
        <v>14</v>
      </c>
      <c r="I9552" t="s">
        <v>158</v>
      </c>
      <c r="J9552" t="s">
        <v>37</v>
      </c>
      <c r="K9552" t="s">
        <v>18611</v>
      </c>
      <c r="L9552" t="s">
        <v>46</v>
      </c>
      <c r="M9552">
        <v>1</v>
      </c>
      <c r="N9552" t="s">
        <v>97</v>
      </c>
      <c r="O9552" s="1">
        <v>45472</v>
      </c>
      <c r="P9552" s="1">
        <v>45535</v>
      </c>
      <c r="Q9552">
        <v>2498</v>
      </c>
      <c r="R9552">
        <v>6.2</v>
      </c>
      <c r="S9552" t="s">
        <v>112</v>
      </c>
    </row>
    <row r="9553" spans="1:19" x14ac:dyDescent="0.3">
      <c r="A9553" t="s">
        <v>18612</v>
      </c>
      <c r="B9553" t="s">
        <v>256</v>
      </c>
      <c r="C9553" s="2">
        <v>191814</v>
      </c>
      <c r="D9553" t="s">
        <v>10</v>
      </c>
      <c r="E9553" t="s">
        <v>88</v>
      </c>
      <c r="F9553" t="s">
        <v>52</v>
      </c>
      <c r="G9553" t="s">
        <v>23</v>
      </c>
      <c r="H9553" t="s">
        <v>35</v>
      </c>
      <c r="I9553" t="s">
        <v>23</v>
      </c>
      <c r="J9553" t="s">
        <v>15</v>
      </c>
      <c r="K9553" t="s">
        <v>18613</v>
      </c>
      <c r="L9553" t="s">
        <v>46</v>
      </c>
      <c r="M9553">
        <v>13</v>
      </c>
      <c r="N9553" t="s">
        <v>62</v>
      </c>
      <c r="O9553" s="1">
        <v>45741</v>
      </c>
      <c r="P9553" s="1">
        <v>45796</v>
      </c>
      <c r="Q9553">
        <v>1660</v>
      </c>
      <c r="R9553">
        <v>9.3000000000000007</v>
      </c>
      <c r="S9553" t="s">
        <v>48</v>
      </c>
    </row>
    <row r="9554" spans="1:19" x14ac:dyDescent="0.3">
      <c r="A9554" t="s">
        <v>18614</v>
      </c>
      <c r="B9554" t="s">
        <v>31</v>
      </c>
      <c r="C9554" s="2">
        <v>176037</v>
      </c>
      <c r="D9554" t="s">
        <v>66</v>
      </c>
      <c r="E9554" t="s">
        <v>11</v>
      </c>
      <c r="F9554" t="s">
        <v>33</v>
      </c>
      <c r="G9554" t="s">
        <v>67</v>
      </c>
      <c r="H9554" t="s">
        <v>35</v>
      </c>
      <c r="I9554" t="s">
        <v>67</v>
      </c>
      <c r="J9554" t="s">
        <v>25</v>
      </c>
      <c r="K9554" t="s">
        <v>18615</v>
      </c>
      <c r="L9554" t="s">
        <v>39</v>
      </c>
      <c r="M9554">
        <v>8</v>
      </c>
      <c r="N9554" t="s">
        <v>77</v>
      </c>
      <c r="O9554" s="1">
        <v>45560</v>
      </c>
      <c r="P9554" s="1">
        <v>45597</v>
      </c>
      <c r="Q9554">
        <v>2355</v>
      </c>
      <c r="R9554">
        <v>6.9</v>
      </c>
      <c r="S9554" t="s">
        <v>29</v>
      </c>
    </row>
    <row r="9555" spans="1:19" x14ac:dyDescent="0.3">
      <c r="A9555" t="s">
        <v>18616</v>
      </c>
      <c r="B9555" t="s">
        <v>65</v>
      </c>
      <c r="C9555" s="2">
        <v>40439</v>
      </c>
      <c r="D9555" t="s">
        <v>10</v>
      </c>
      <c r="E9555" t="s">
        <v>22</v>
      </c>
      <c r="F9555" t="s">
        <v>99</v>
      </c>
      <c r="G9555" t="s">
        <v>158</v>
      </c>
      <c r="H9555" t="s">
        <v>54</v>
      </c>
      <c r="I9555" t="s">
        <v>158</v>
      </c>
      <c r="J9555" t="s">
        <v>15</v>
      </c>
      <c r="K9555" t="s">
        <v>18617</v>
      </c>
      <c r="L9555" t="s">
        <v>27</v>
      </c>
      <c r="M9555" t="s">
        <v>37</v>
      </c>
      <c r="N9555" t="s">
        <v>62</v>
      </c>
      <c r="O9555" s="1">
        <v>45397</v>
      </c>
      <c r="P9555" s="1">
        <v>45463</v>
      </c>
      <c r="Q9555">
        <v>1437</v>
      </c>
      <c r="R9555">
        <v>8.3000000000000007</v>
      </c>
      <c r="S9555" t="s">
        <v>93</v>
      </c>
    </row>
    <row r="9556" spans="1:19" x14ac:dyDescent="0.3">
      <c r="A9556" t="s">
        <v>18618</v>
      </c>
      <c r="B9556" t="s">
        <v>130</v>
      </c>
      <c r="C9556" s="2">
        <v>103394</v>
      </c>
      <c r="D9556" t="s">
        <v>10</v>
      </c>
      <c r="E9556" t="s">
        <v>11</v>
      </c>
      <c r="F9556" t="s">
        <v>52</v>
      </c>
      <c r="G9556" t="s">
        <v>55</v>
      </c>
      <c r="H9556" t="s">
        <v>54</v>
      </c>
      <c r="I9556" t="s">
        <v>55</v>
      </c>
      <c r="J9556" t="s">
        <v>15</v>
      </c>
      <c r="K9556" t="s">
        <v>18619</v>
      </c>
      <c r="L9556" t="s">
        <v>27</v>
      </c>
      <c r="M9556">
        <v>7</v>
      </c>
      <c r="N9556" t="s">
        <v>18</v>
      </c>
      <c r="O9556" s="1">
        <v>45623</v>
      </c>
      <c r="P9556" s="1">
        <v>45672</v>
      </c>
      <c r="Q9556">
        <v>593</v>
      </c>
      <c r="R9556">
        <v>9.8000000000000007</v>
      </c>
      <c r="S9556" t="s">
        <v>112</v>
      </c>
    </row>
    <row r="9557" spans="1:19" x14ac:dyDescent="0.3">
      <c r="A9557" t="s">
        <v>18620</v>
      </c>
      <c r="B9557" t="s">
        <v>75</v>
      </c>
      <c r="C9557" s="2">
        <v>112018</v>
      </c>
      <c r="D9557" t="s">
        <v>10</v>
      </c>
      <c r="E9557" t="s">
        <v>22</v>
      </c>
      <c r="F9557" t="s">
        <v>52</v>
      </c>
      <c r="G9557" t="s">
        <v>34</v>
      </c>
      <c r="H9557" t="s">
        <v>14</v>
      </c>
      <c r="I9557" t="s">
        <v>60</v>
      </c>
      <c r="J9557" t="s">
        <v>25</v>
      </c>
      <c r="K9557" t="s">
        <v>18621</v>
      </c>
      <c r="L9557" t="s">
        <v>27</v>
      </c>
      <c r="M9557">
        <v>1</v>
      </c>
      <c r="N9557" t="s">
        <v>47</v>
      </c>
      <c r="O9557" s="1">
        <v>45362</v>
      </c>
      <c r="P9557" s="1">
        <v>45397</v>
      </c>
      <c r="Q9557">
        <v>2289</v>
      </c>
      <c r="R9557">
        <v>6.3</v>
      </c>
      <c r="S9557" t="s">
        <v>29</v>
      </c>
    </row>
    <row r="9558" spans="1:19" x14ac:dyDescent="0.3">
      <c r="A9558" t="s">
        <v>18622</v>
      </c>
      <c r="B9558" t="s">
        <v>65</v>
      </c>
      <c r="C9558" s="2">
        <v>72880</v>
      </c>
      <c r="D9558" t="s">
        <v>10</v>
      </c>
      <c r="E9558" t="s">
        <v>22</v>
      </c>
      <c r="F9558" t="s">
        <v>33</v>
      </c>
      <c r="G9558" t="s">
        <v>34</v>
      </c>
      <c r="H9558" t="s">
        <v>14</v>
      </c>
      <c r="I9558" t="s">
        <v>80</v>
      </c>
      <c r="J9558" t="s">
        <v>37</v>
      </c>
      <c r="K9558" t="s">
        <v>18623</v>
      </c>
      <c r="L9558" t="s">
        <v>39</v>
      </c>
      <c r="M9558">
        <v>1</v>
      </c>
      <c r="N9558" t="s">
        <v>47</v>
      </c>
      <c r="O9558" s="1">
        <v>45604</v>
      </c>
      <c r="P9558" s="1">
        <v>45637</v>
      </c>
      <c r="Q9558">
        <v>866</v>
      </c>
      <c r="R9558">
        <v>8.5</v>
      </c>
      <c r="S9558" t="s">
        <v>70</v>
      </c>
    </row>
    <row r="9559" spans="1:19" x14ac:dyDescent="0.3">
      <c r="A9559" t="s">
        <v>18624</v>
      </c>
      <c r="B9559" t="s">
        <v>119</v>
      </c>
      <c r="C9559" s="2">
        <v>35037</v>
      </c>
      <c r="D9559" t="s">
        <v>10</v>
      </c>
      <c r="E9559" t="s">
        <v>22</v>
      </c>
      <c r="F9559" t="s">
        <v>52</v>
      </c>
      <c r="G9559" t="s">
        <v>36</v>
      </c>
      <c r="H9559" t="s">
        <v>54</v>
      </c>
      <c r="I9559" t="s">
        <v>36</v>
      </c>
      <c r="J9559" t="s">
        <v>37</v>
      </c>
      <c r="K9559" t="s">
        <v>18625</v>
      </c>
      <c r="L9559" t="s">
        <v>27</v>
      </c>
      <c r="M9559" t="s">
        <v>37</v>
      </c>
      <c r="N9559" t="s">
        <v>122</v>
      </c>
      <c r="O9559" s="1">
        <v>45399</v>
      </c>
      <c r="P9559" s="1">
        <v>45464</v>
      </c>
      <c r="Q9559">
        <v>1257</v>
      </c>
      <c r="R9559">
        <v>7.2</v>
      </c>
      <c r="S9559" t="s">
        <v>57</v>
      </c>
    </row>
    <row r="9560" spans="1:19" x14ac:dyDescent="0.3">
      <c r="A9560" t="s">
        <v>18626</v>
      </c>
      <c r="B9560" t="s">
        <v>161</v>
      </c>
      <c r="C9560" s="2">
        <v>166170</v>
      </c>
      <c r="D9560" t="s">
        <v>66</v>
      </c>
      <c r="E9560" t="s">
        <v>88</v>
      </c>
      <c r="F9560" t="s">
        <v>99</v>
      </c>
      <c r="G9560" t="s">
        <v>67</v>
      </c>
      <c r="H9560" t="s">
        <v>14</v>
      </c>
      <c r="I9560" t="s">
        <v>67</v>
      </c>
      <c r="J9560" t="s">
        <v>25</v>
      </c>
      <c r="K9560" t="s">
        <v>18627</v>
      </c>
      <c r="L9560" t="s">
        <v>39</v>
      </c>
      <c r="M9560">
        <v>11</v>
      </c>
      <c r="N9560" t="s">
        <v>28</v>
      </c>
      <c r="O9560" s="1">
        <v>45574</v>
      </c>
      <c r="P9560" s="1">
        <v>45632</v>
      </c>
      <c r="Q9560">
        <v>1128</v>
      </c>
      <c r="R9560">
        <v>7.8</v>
      </c>
      <c r="S9560" t="s">
        <v>78</v>
      </c>
    </row>
    <row r="9561" spans="1:19" x14ac:dyDescent="0.3">
      <c r="A9561" t="s">
        <v>18628</v>
      </c>
      <c r="B9561" t="s">
        <v>183</v>
      </c>
      <c r="C9561" s="2">
        <v>165271</v>
      </c>
      <c r="D9561" t="s">
        <v>10</v>
      </c>
      <c r="E9561" t="s">
        <v>88</v>
      </c>
      <c r="F9561" t="s">
        <v>33</v>
      </c>
      <c r="G9561" t="s">
        <v>140</v>
      </c>
      <c r="H9561" t="s">
        <v>14</v>
      </c>
      <c r="I9561" t="s">
        <v>140</v>
      </c>
      <c r="J9561" t="s">
        <v>25</v>
      </c>
      <c r="K9561" t="s">
        <v>18629</v>
      </c>
      <c r="L9561" t="s">
        <v>27</v>
      </c>
      <c r="M9561">
        <v>13</v>
      </c>
      <c r="N9561" t="s">
        <v>122</v>
      </c>
      <c r="O9561" s="1">
        <v>45661</v>
      </c>
      <c r="P9561" s="1">
        <v>45690</v>
      </c>
      <c r="Q9561">
        <v>1358</v>
      </c>
      <c r="R9561">
        <v>7.5</v>
      </c>
      <c r="S9561" t="s">
        <v>227</v>
      </c>
    </row>
    <row r="9562" spans="1:19" x14ac:dyDescent="0.3">
      <c r="A9562" t="s">
        <v>18630</v>
      </c>
      <c r="B9562" t="s">
        <v>43</v>
      </c>
      <c r="C9562" s="2">
        <v>37559</v>
      </c>
      <c r="D9562" t="s">
        <v>10</v>
      </c>
      <c r="E9562" t="s">
        <v>22</v>
      </c>
      <c r="F9562" t="s">
        <v>12</v>
      </c>
      <c r="G9562" t="s">
        <v>13</v>
      </c>
      <c r="H9562" t="s">
        <v>14</v>
      </c>
      <c r="I9562" t="s">
        <v>34</v>
      </c>
      <c r="J9562" t="s">
        <v>15</v>
      </c>
      <c r="K9562" t="s">
        <v>18631</v>
      </c>
      <c r="L9562" t="s">
        <v>17</v>
      </c>
      <c r="M9562" t="s">
        <v>37</v>
      </c>
      <c r="N9562" t="s">
        <v>28</v>
      </c>
      <c r="O9562" s="1">
        <v>45307</v>
      </c>
      <c r="P9562" s="1">
        <v>45362</v>
      </c>
      <c r="Q9562">
        <v>989</v>
      </c>
      <c r="R9562">
        <v>8.6999999999999993</v>
      </c>
      <c r="S9562" t="s">
        <v>48</v>
      </c>
    </row>
    <row r="9563" spans="1:19" x14ac:dyDescent="0.3">
      <c r="A9563" t="s">
        <v>18632</v>
      </c>
      <c r="B9563" t="s">
        <v>9</v>
      </c>
      <c r="C9563" s="2">
        <v>175456</v>
      </c>
      <c r="D9563" t="s">
        <v>10</v>
      </c>
      <c r="E9563" t="s">
        <v>88</v>
      </c>
      <c r="F9563" t="s">
        <v>33</v>
      </c>
      <c r="G9563" t="s">
        <v>126</v>
      </c>
      <c r="H9563" t="s">
        <v>54</v>
      </c>
      <c r="I9563" t="s">
        <v>120</v>
      </c>
      <c r="J9563" t="s">
        <v>25</v>
      </c>
      <c r="K9563" t="s">
        <v>18633</v>
      </c>
      <c r="L9563" t="s">
        <v>39</v>
      </c>
      <c r="M9563">
        <v>19</v>
      </c>
      <c r="N9563" t="s">
        <v>18</v>
      </c>
      <c r="O9563" s="1">
        <v>45572</v>
      </c>
      <c r="P9563" s="1">
        <v>45600</v>
      </c>
      <c r="Q9563">
        <v>2435</v>
      </c>
      <c r="R9563">
        <v>7.8</v>
      </c>
      <c r="S9563" t="s">
        <v>57</v>
      </c>
    </row>
    <row r="9564" spans="1:19" x14ac:dyDescent="0.3">
      <c r="A9564" t="s">
        <v>18634</v>
      </c>
      <c r="B9564" t="s">
        <v>43</v>
      </c>
      <c r="C9564" s="2">
        <v>241695</v>
      </c>
      <c r="D9564" t="s">
        <v>10</v>
      </c>
      <c r="E9564" t="s">
        <v>88</v>
      </c>
      <c r="F9564" t="s">
        <v>33</v>
      </c>
      <c r="G9564" t="s">
        <v>84</v>
      </c>
      <c r="H9564" t="s">
        <v>14</v>
      </c>
      <c r="I9564" t="s">
        <v>84</v>
      </c>
      <c r="J9564" t="s">
        <v>15</v>
      </c>
      <c r="K9564" t="s">
        <v>18635</v>
      </c>
      <c r="L9564" t="s">
        <v>46</v>
      </c>
      <c r="M9564">
        <v>14</v>
      </c>
      <c r="N9564" t="s">
        <v>97</v>
      </c>
      <c r="O9564" s="1">
        <v>45578</v>
      </c>
      <c r="P9564" s="1">
        <v>45633</v>
      </c>
      <c r="Q9564">
        <v>1697</v>
      </c>
      <c r="R9564">
        <v>7.8</v>
      </c>
      <c r="S9564" t="s">
        <v>128</v>
      </c>
    </row>
    <row r="9565" spans="1:19" x14ac:dyDescent="0.3">
      <c r="A9565" t="s">
        <v>18636</v>
      </c>
      <c r="B9565" t="s">
        <v>119</v>
      </c>
      <c r="C9565" s="2">
        <v>39119</v>
      </c>
      <c r="D9565" t="s">
        <v>10</v>
      </c>
      <c r="E9565" t="s">
        <v>22</v>
      </c>
      <c r="F9565" t="s">
        <v>52</v>
      </c>
      <c r="G9565" t="s">
        <v>13</v>
      </c>
      <c r="H9565" t="s">
        <v>54</v>
      </c>
      <c r="I9565" t="s">
        <v>67</v>
      </c>
      <c r="J9565" t="s">
        <v>25</v>
      </c>
      <c r="K9565" t="s">
        <v>18637</v>
      </c>
      <c r="L9565" t="s">
        <v>39</v>
      </c>
      <c r="M9565" t="s">
        <v>37</v>
      </c>
      <c r="N9565" t="s">
        <v>86</v>
      </c>
      <c r="O9565" s="1">
        <v>45493</v>
      </c>
      <c r="P9565" s="1">
        <v>45515</v>
      </c>
      <c r="Q9565">
        <v>2076</v>
      </c>
      <c r="R9565">
        <v>5.8</v>
      </c>
      <c r="S9565" t="s">
        <v>234</v>
      </c>
    </row>
    <row r="9566" spans="1:19" x14ac:dyDescent="0.3">
      <c r="A9566" t="s">
        <v>18638</v>
      </c>
      <c r="B9566" t="s">
        <v>21</v>
      </c>
      <c r="C9566" s="2">
        <v>105810</v>
      </c>
      <c r="D9566" t="s">
        <v>10</v>
      </c>
      <c r="E9566" t="s">
        <v>88</v>
      </c>
      <c r="F9566" t="s">
        <v>52</v>
      </c>
      <c r="G9566" t="s">
        <v>24</v>
      </c>
      <c r="H9566" t="s">
        <v>54</v>
      </c>
      <c r="I9566" t="s">
        <v>24</v>
      </c>
      <c r="J9566" t="s">
        <v>15</v>
      </c>
      <c r="K9566" t="s">
        <v>18639</v>
      </c>
      <c r="L9566" t="s">
        <v>39</v>
      </c>
      <c r="M9566">
        <v>10</v>
      </c>
      <c r="N9566" t="s">
        <v>28</v>
      </c>
      <c r="O9566" s="1">
        <v>45674</v>
      </c>
      <c r="P9566" s="1">
        <v>45706</v>
      </c>
      <c r="Q9566">
        <v>1002</v>
      </c>
      <c r="R9566">
        <v>6.2</v>
      </c>
      <c r="S9566" t="s">
        <v>174</v>
      </c>
    </row>
    <row r="9567" spans="1:19" x14ac:dyDescent="0.3">
      <c r="A9567" t="s">
        <v>18640</v>
      </c>
      <c r="B9567" t="s">
        <v>114</v>
      </c>
      <c r="C9567" s="2">
        <v>105256</v>
      </c>
      <c r="D9567" t="s">
        <v>10</v>
      </c>
      <c r="E9567" t="s">
        <v>11</v>
      </c>
      <c r="F9567" t="s">
        <v>52</v>
      </c>
      <c r="G9567" t="s">
        <v>36</v>
      </c>
      <c r="H9567" t="s">
        <v>14</v>
      </c>
      <c r="I9567" t="s">
        <v>36</v>
      </c>
      <c r="J9567" t="s">
        <v>25</v>
      </c>
      <c r="K9567" t="s">
        <v>18641</v>
      </c>
      <c r="L9567" t="s">
        <v>39</v>
      </c>
      <c r="M9567">
        <v>6</v>
      </c>
      <c r="N9567" t="s">
        <v>18</v>
      </c>
      <c r="O9567" s="1">
        <v>45516</v>
      </c>
      <c r="P9567" s="1">
        <v>45533</v>
      </c>
      <c r="Q9567">
        <v>2113</v>
      </c>
      <c r="R9567">
        <v>7.6</v>
      </c>
      <c r="S9567" t="s">
        <v>48</v>
      </c>
    </row>
    <row r="9568" spans="1:19" x14ac:dyDescent="0.3">
      <c r="A9568" t="s">
        <v>18642</v>
      </c>
      <c r="B9568" t="s">
        <v>161</v>
      </c>
      <c r="C9568" s="2">
        <v>190396</v>
      </c>
      <c r="D9568" t="s">
        <v>10</v>
      </c>
      <c r="E9568" t="s">
        <v>88</v>
      </c>
      <c r="F9568" t="s">
        <v>12</v>
      </c>
      <c r="G9568" t="s">
        <v>23</v>
      </c>
      <c r="H9568" t="s">
        <v>54</v>
      </c>
      <c r="I9568" t="s">
        <v>23</v>
      </c>
      <c r="J9568" t="s">
        <v>15</v>
      </c>
      <c r="K9568" t="s">
        <v>18643</v>
      </c>
      <c r="L9568" t="s">
        <v>27</v>
      </c>
      <c r="M9568">
        <v>13</v>
      </c>
      <c r="N9568" t="s">
        <v>122</v>
      </c>
      <c r="O9568" s="1">
        <v>45700</v>
      </c>
      <c r="P9568" s="1">
        <v>45755</v>
      </c>
      <c r="Q9568">
        <v>1083</v>
      </c>
      <c r="R9568">
        <v>5.5</v>
      </c>
      <c r="S9568" t="s">
        <v>227</v>
      </c>
    </row>
    <row r="9569" spans="1:19" x14ac:dyDescent="0.3">
      <c r="A9569" t="s">
        <v>18644</v>
      </c>
      <c r="B9569" t="s">
        <v>103</v>
      </c>
      <c r="C9569" s="2">
        <v>149167</v>
      </c>
      <c r="D9569" t="s">
        <v>10</v>
      </c>
      <c r="E9569" t="s">
        <v>88</v>
      </c>
      <c r="F9569" t="s">
        <v>12</v>
      </c>
      <c r="G9569" t="s">
        <v>13</v>
      </c>
      <c r="H9569" t="s">
        <v>35</v>
      </c>
      <c r="I9569" t="s">
        <v>80</v>
      </c>
      <c r="J9569" t="s">
        <v>37</v>
      </c>
      <c r="K9569" t="s">
        <v>18645</v>
      </c>
      <c r="L9569" t="s">
        <v>46</v>
      </c>
      <c r="M9569">
        <v>18</v>
      </c>
      <c r="N9569" t="s">
        <v>116</v>
      </c>
      <c r="O9569" s="1">
        <v>45634</v>
      </c>
      <c r="P9569" s="1">
        <v>45660</v>
      </c>
      <c r="Q9569">
        <v>1853</v>
      </c>
      <c r="R9569">
        <v>6.8</v>
      </c>
      <c r="S9569" t="s">
        <v>48</v>
      </c>
    </row>
    <row r="9570" spans="1:19" x14ac:dyDescent="0.3">
      <c r="A9570" t="s">
        <v>18646</v>
      </c>
      <c r="B9570" t="s">
        <v>75</v>
      </c>
      <c r="C9570" s="2">
        <v>105958</v>
      </c>
      <c r="D9570" t="s">
        <v>10</v>
      </c>
      <c r="E9570" t="s">
        <v>22</v>
      </c>
      <c r="F9570" t="s">
        <v>33</v>
      </c>
      <c r="G9570" t="s">
        <v>153</v>
      </c>
      <c r="H9570" t="s">
        <v>35</v>
      </c>
      <c r="I9570" t="s">
        <v>153</v>
      </c>
      <c r="J9570" t="s">
        <v>37</v>
      </c>
      <c r="K9570" t="s">
        <v>3601</v>
      </c>
      <c r="L9570" t="s">
        <v>39</v>
      </c>
      <c r="M9570" t="s">
        <v>37</v>
      </c>
      <c r="N9570" t="s">
        <v>18</v>
      </c>
      <c r="O9570" s="1">
        <v>45714</v>
      </c>
      <c r="P9570" s="1">
        <v>45738</v>
      </c>
      <c r="Q9570">
        <v>1129</v>
      </c>
      <c r="R9570">
        <v>6.4</v>
      </c>
      <c r="S9570" t="s">
        <v>48</v>
      </c>
    </row>
    <row r="9571" spans="1:19" x14ac:dyDescent="0.3">
      <c r="A9571" t="s">
        <v>18647</v>
      </c>
      <c r="B9571" t="s">
        <v>65</v>
      </c>
      <c r="C9571" s="2">
        <v>89303</v>
      </c>
      <c r="D9571" t="s">
        <v>10</v>
      </c>
      <c r="E9571" t="s">
        <v>11</v>
      </c>
      <c r="F9571" t="s">
        <v>33</v>
      </c>
      <c r="G9571" t="s">
        <v>80</v>
      </c>
      <c r="H9571" t="s">
        <v>14</v>
      </c>
      <c r="I9571" t="s">
        <v>80</v>
      </c>
      <c r="J9571" t="s">
        <v>25</v>
      </c>
      <c r="K9571" t="s">
        <v>18648</v>
      </c>
      <c r="L9571" t="s">
        <v>17</v>
      </c>
      <c r="M9571">
        <v>8</v>
      </c>
      <c r="N9571" t="s">
        <v>28</v>
      </c>
      <c r="O9571" s="1">
        <v>45703</v>
      </c>
      <c r="P9571" s="1">
        <v>45755</v>
      </c>
      <c r="Q9571">
        <v>1788</v>
      </c>
      <c r="R9571">
        <v>9.1999999999999993</v>
      </c>
      <c r="S9571" t="s">
        <v>93</v>
      </c>
    </row>
    <row r="9572" spans="1:19" x14ac:dyDescent="0.3">
      <c r="A9572" t="s">
        <v>18649</v>
      </c>
      <c r="B9572" t="s">
        <v>83</v>
      </c>
      <c r="C9572" s="2">
        <v>182659</v>
      </c>
      <c r="D9572" t="s">
        <v>51</v>
      </c>
      <c r="E9572" t="s">
        <v>88</v>
      </c>
      <c r="F9572" t="s">
        <v>99</v>
      </c>
      <c r="G9572" t="s">
        <v>60</v>
      </c>
      <c r="H9572" t="s">
        <v>35</v>
      </c>
      <c r="I9572" t="s">
        <v>60</v>
      </c>
      <c r="J9572" t="s">
        <v>25</v>
      </c>
      <c r="K9572" t="s">
        <v>18650</v>
      </c>
      <c r="L9572" t="s">
        <v>17</v>
      </c>
      <c r="M9572">
        <v>17</v>
      </c>
      <c r="N9572" t="s">
        <v>86</v>
      </c>
      <c r="O9572" s="1">
        <v>45729</v>
      </c>
      <c r="P9572" s="1">
        <v>45795</v>
      </c>
      <c r="Q9572">
        <v>927</v>
      </c>
      <c r="R9572">
        <v>7.5</v>
      </c>
      <c r="S9572" t="s">
        <v>29</v>
      </c>
    </row>
    <row r="9573" spans="1:19" x14ac:dyDescent="0.3">
      <c r="A9573" t="s">
        <v>18651</v>
      </c>
      <c r="B9573" t="s">
        <v>31</v>
      </c>
      <c r="C9573" s="2">
        <v>55632</v>
      </c>
      <c r="D9573" t="s">
        <v>51</v>
      </c>
      <c r="E9573" t="s">
        <v>22</v>
      </c>
      <c r="F9573" t="s">
        <v>12</v>
      </c>
      <c r="G9573" t="s">
        <v>120</v>
      </c>
      <c r="H9573" t="s">
        <v>54</v>
      </c>
      <c r="I9573" t="s">
        <v>55</v>
      </c>
      <c r="J9573" t="s">
        <v>15</v>
      </c>
      <c r="K9573" t="s">
        <v>18652</v>
      </c>
      <c r="L9573" t="s">
        <v>27</v>
      </c>
      <c r="M9573" t="s">
        <v>37</v>
      </c>
      <c r="N9573" t="s">
        <v>122</v>
      </c>
      <c r="O9573" s="1">
        <v>45625</v>
      </c>
      <c r="P9573" s="1">
        <v>45694</v>
      </c>
      <c r="Q9573">
        <v>2169</v>
      </c>
      <c r="R9573">
        <v>7.2</v>
      </c>
      <c r="S9573" t="s">
        <v>63</v>
      </c>
    </row>
    <row r="9574" spans="1:19" x14ac:dyDescent="0.3">
      <c r="A9574" t="s">
        <v>18653</v>
      </c>
      <c r="B9574" t="s">
        <v>145</v>
      </c>
      <c r="C9574" s="2">
        <v>193726</v>
      </c>
      <c r="D9574" t="s">
        <v>10</v>
      </c>
      <c r="E9574" t="s">
        <v>88</v>
      </c>
      <c r="F9574" t="s">
        <v>12</v>
      </c>
      <c r="G9574" t="s">
        <v>55</v>
      </c>
      <c r="H9574" t="s">
        <v>54</v>
      </c>
      <c r="I9574" t="s">
        <v>55</v>
      </c>
      <c r="J9574" t="s">
        <v>15</v>
      </c>
      <c r="K9574" t="s">
        <v>18654</v>
      </c>
      <c r="L9574" t="s">
        <v>17</v>
      </c>
      <c r="M9574">
        <v>18</v>
      </c>
      <c r="N9574" t="s">
        <v>40</v>
      </c>
      <c r="O9574" s="1">
        <v>45479</v>
      </c>
      <c r="P9574" s="1">
        <v>45495</v>
      </c>
      <c r="Q9574">
        <v>1146</v>
      </c>
      <c r="R9574">
        <v>6.8</v>
      </c>
      <c r="S9574" t="s">
        <v>234</v>
      </c>
    </row>
    <row r="9575" spans="1:19" x14ac:dyDescent="0.3">
      <c r="A9575" t="s">
        <v>18655</v>
      </c>
      <c r="B9575" t="s">
        <v>256</v>
      </c>
      <c r="C9575" s="2">
        <v>56763</v>
      </c>
      <c r="D9575" t="s">
        <v>10</v>
      </c>
      <c r="E9575" t="s">
        <v>32</v>
      </c>
      <c r="F9575" t="s">
        <v>33</v>
      </c>
      <c r="G9575" t="s">
        <v>13</v>
      </c>
      <c r="H9575" t="s">
        <v>14</v>
      </c>
      <c r="I9575" t="s">
        <v>13</v>
      </c>
      <c r="J9575" t="s">
        <v>37</v>
      </c>
      <c r="K9575" t="s">
        <v>18656</v>
      </c>
      <c r="L9575" t="s">
        <v>17</v>
      </c>
      <c r="M9575">
        <v>3</v>
      </c>
      <c r="N9575" t="s">
        <v>47</v>
      </c>
      <c r="O9575" s="1">
        <v>45367</v>
      </c>
      <c r="P9575" s="1">
        <v>45420</v>
      </c>
      <c r="Q9575">
        <v>1767</v>
      </c>
      <c r="R9575">
        <v>7.9</v>
      </c>
      <c r="S9575" t="s">
        <v>117</v>
      </c>
    </row>
    <row r="9576" spans="1:19" x14ac:dyDescent="0.3">
      <c r="A9576" t="s">
        <v>18657</v>
      </c>
      <c r="B9576" t="s">
        <v>145</v>
      </c>
      <c r="C9576" s="2">
        <v>57129</v>
      </c>
      <c r="D9576" t="s">
        <v>10</v>
      </c>
      <c r="E9576" t="s">
        <v>32</v>
      </c>
      <c r="F9576" t="s">
        <v>52</v>
      </c>
      <c r="G9576" t="s">
        <v>80</v>
      </c>
      <c r="H9576" t="s">
        <v>14</v>
      </c>
      <c r="I9576" t="s">
        <v>24</v>
      </c>
      <c r="J9576" t="s">
        <v>15</v>
      </c>
      <c r="K9576" t="s">
        <v>18658</v>
      </c>
      <c r="L9576" t="s">
        <v>27</v>
      </c>
      <c r="M9576">
        <v>3</v>
      </c>
      <c r="N9576" t="s">
        <v>149</v>
      </c>
      <c r="O9576" s="1">
        <v>45642</v>
      </c>
      <c r="P9576" s="1">
        <v>45678</v>
      </c>
      <c r="Q9576">
        <v>2040</v>
      </c>
      <c r="R9576">
        <v>5.8</v>
      </c>
      <c r="S9576" t="s">
        <v>29</v>
      </c>
    </row>
    <row r="9577" spans="1:19" x14ac:dyDescent="0.3">
      <c r="A9577" t="s">
        <v>18659</v>
      </c>
      <c r="B9577" t="s">
        <v>21</v>
      </c>
      <c r="C9577" s="2">
        <v>90597</v>
      </c>
      <c r="D9577" t="s">
        <v>51</v>
      </c>
      <c r="E9577" t="s">
        <v>32</v>
      </c>
      <c r="F9577" t="s">
        <v>33</v>
      </c>
      <c r="G9577" t="s">
        <v>120</v>
      </c>
      <c r="H9577" t="s">
        <v>54</v>
      </c>
      <c r="I9577" t="s">
        <v>120</v>
      </c>
      <c r="J9577" t="s">
        <v>15</v>
      </c>
      <c r="K9577" t="s">
        <v>7029</v>
      </c>
      <c r="L9577" t="s">
        <v>17</v>
      </c>
      <c r="M9577">
        <v>3</v>
      </c>
      <c r="N9577" t="s">
        <v>116</v>
      </c>
      <c r="O9577" s="1">
        <v>45498</v>
      </c>
      <c r="P9577" s="1">
        <v>45520</v>
      </c>
      <c r="Q9577">
        <v>941</v>
      </c>
      <c r="R9577">
        <v>6.4</v>
      </c>
      <c r="S9577" t="s">
        <v>63</v>
      </c>
    </row>
    <row r="9578" spans="1:19" x14ac:dyDescent="0.3">
      <c r="A9578" t="s">
        <v>18660</v>
      </c>
      <c r="B9578" t="s">
        <v>59</v>
      </c>
      <c r="C9578" s="2">
        <v>60819</v>
      </c>
      <c r="D9578" t="s">
        <v>10</v>
      </c>
      <c r="E9578" t="s">
        <v>32</v>
      </c>
      <c r="F9578" t="s">
        <v>33</v>
      </c>
      <c r="G9578" t="s">
        <v>166</v>
      </c>
      <c r="H9578" t="s">
        <v>54</v>
      </c>
      <c r="I9578" t="s">
        <v>67</v>
      </c>
      <c r="J9578" t="s">
        <v>37</v>
      </c>
      <c r="K9578" t="s">
        <v>18661</v>
      </c>
      <c r="L9578" t="s">
        <v>17</v>
      </c>
      <c r="M9578">
        <v>4</v>
      </c>
      <c r="N9578" t="s">
        <v>18</v>
      </c>
      <c r="O9578" s="1">
        <v>45691</v>
      </c>
      <c r="P9578" s="1">
        <v>45752</v>
      </c>
      <c r="Q9578">
        <v>1743</v>
      </c>
      <c r="R9578">
        <v>7.2</v>
      </c>
      <c r="S9578" t="s">
        <v>48</v>
      </c>
    </row>
    <row r="9579" spans="1:19" x14ac:dyDescent="0.3">
      <c r="A9579" t="s">
        <v>18662</v>
      </c>
      <c r="B9579" t="s">
        <v>43</v>
      </c>
      <c r="C9579" s="2">
        <v>252153</v>
      </c>
      <c r="D9579" t="s">
        <v>10</v>
      </c>
      <c r="E9579" t="s">
        <v>88</v>
      </c>
      <c r="F9579" t="s">
        <v>12</v>
      </c>
      <c r="G9579" t="s">
        <v>140</v>
      </c>
      <c r="H9579" t="s">
        <v>35</v>
      </c>
      <c r="I9579" t="s">
        <v>140</v>
      </c>
      <c r="J9579" t="s">
        <v>15</v>
      </c>
      <c r="K9579" t="s">
        <v>18663</v>
      </c>
      <c r="L9579" t="s">
        <v>39</v>
      </c>
      <c r="M9579">
        <v>19</v>
      </c>
      <c r="N9579" t="s">
        <v>77</v>
      </c>
      <c r="O9579" s="1">
        <v>45582</v>
      </c>
      <c r="P9579" s="1">
        <v>45601</v>
      </c>
      <c r="Q9579">
        <v>1855</v>
      </c>
      <c r="R9579">
        <v>9</v>
      </c>
      <c r="S9579" t="s">
        <v>57</v>
      </c>
    </row>
    <row r="9580" spans="1:19" x14ac:dyDescent="0.3">
      <c r="A9580" t="s">
        <v>18664</v>
      </c>
      <c r="B9580" t="s">
        <v>176</v>
      </c>
      <c r="C9580" s="2">
        <v>84802</v>
      </c>
      <c r="D9580" t="s">
        <v>66</v>
      </c>
      <c r="E9580" t="s">
        <v>22</v>
      </c>
      <c r="F9580" t="s">
        <v>99</v>
      </c>
      <c r="G9580" t="s">
        <v>67</v>
      </c>
      <c r="H9580" t="s">
        <v>14</v>
      </c>
      <c r="I9580" t="s">
        <v>67</v>
      </c>
      <c r="J9580" t="s">
        <v>15</v>
      </c>
      <c r="K9580" t="s">
        <v>18665</v>
      </c>
      <c r="L9580" t="s">
        <v>39</v>
      </c>
      <c r="M9580">
        <v>1</v>
      </c>
      <c r="N9580" t="s">
        <v>101</v>
      </c>
      <c r="O9580" s="1">
        <v>45459</v>
      </c>
      <c r="P9580" s="1">
        <v>45477</v>
      </c>
      <c r="Q9580">
        <v>813</v>
      </c>
      <c r="R9580">
        <v>10</v>
      </c>
      <c r="S9580" t="s">
        <v>117</v>
      </c>
    </row>
    <row r="9581" spans="1:19" x14ac:dyDescent="0.3">
      <c r="A9581" t="s">
        <v>18666</v>
      </c>
      <c r="B9581" t="s">
        <v>65</v>
      </c>
      <c r="C9581" s="2">
        <v>164426</v>
      </c>
      <c r="D9581" t="s">
        <v>10</v>
      </c>
      <c r="E9581" t="s">
        <v>11</v>
      </c>
      <c r="F9581" t="s">
        <v>33</v>
      </c>
      <c r="G9581" t="s">
        <v>84</v>
      </c>
      <c r="H9581" t="s">
        <v>35</v>
      </c>
      <c r="I9581" t="s">
        <v>120</v>
      </c>
      <c r="J9581" t="s">
        <v>25</v>
      </c>
      <c r="K9581" t="s">
        <v>18667</v>
      </c>
      <c r="L9581" t="s">
        <v>46</v>
      </c>
      <c r="M9581">
        <v>9</v>
      </c>
      <c r="N9581" t="s">
        <v>108</v>
      </c>
      <c r="O9581" s="1">
        <v>45318</v>
      </c>
      <c r="P9581" s="1">
        <v>45387</v>
      </c>
      <c r="Q9581">
        <v>1648</v>
      </c>
      <c r="R9581">
        <v>5.2</v>
      </c>
      <c r="S9581" t="s">
        <v>63</v>
      </c>
    </row>
    <row r="9582" spans="1:19" x14ac:dyDescent="0.3">
      <c r="A9582" t="s">
        <v>18668</v>
      </c>
      <c r="B9582" t="s">
        <v>43</v>
      </c>
      <c r="C9582" s="2">
        <v>193142</v>
      </c>
      <c r="D9582" t="s">
        <v>10</v>
      </c>
      <c r="E9582" t="s">
        <v>88</v>
      </c>
      <c r="F9582" t="s">
        <v>33</v>
      </c>
      <c r="G9582" t="s">
        <v>55</v>
      </c>
      <c r="H9582" t="s">
        <v>35</v>
      </c>
      <c r="I9582" t="s">
        <v>55</v>
      </c>
      <c r="J9582" t="s">
        <v>15</v>
      </c>
      <c r="K9582" t="s">
        <v>18669</v>
      </c>
      <c r="L9582" t="s">
        <v>17</v>
      </c>
      <c r="M9582">
        <v>17</v>
      </c>
      <c r="N9582" t="s">
        <v>101</v>
      </c>
      <c r="O9582" s="1">
        <v>45515</v>
      </c>
      <c r="P9582" s="1">
        <v>45577</v>
      </c>
      <c r="Q9582">
        <v>1177</v>
      </c>
      <c r="R9582">
        <v>6.2</v>
      </c>
      <c r="S9582" t="s">
        <v>63</v>
      </c>
    </row>
    <row r="9583" spans="1:19" x14ac:dyDescent="0.3">
      <c r="A9583" t="s">
        <v>18670</v>
      </c>
      <c r="B9583" t="s">
        <v>83</v>
      </c>
      <c r="C9583" s="2">
        <v>158316</v>
      </c>
      <c r="D9583" t="s">
        <v>10</v>
      </c>
      <c r="E9583" t="s">
        <v>88</v>
      </c>
      <c r="F9583" t="s">
        <v>52</v>
      </c>
      <c r="G9583" t="s">
        <v>166</v>
      </c>
      <c r="H9583" t="s">
        <v>35</v>
      </c>
      <c r="I9583" t="s">
        <v>166</v>
      </c>
      <c r="J9583" t="s">
        <v>15</v>
      </c>
      <c r="K9583" t="s">
        <v>18671</v>
      </c>
      <c r="L9583" t="s">
        <v>39</v>
      </c>
      <c r="M9583">
        <v>12</v>
      </c>
      <c r="N9583" t="s">
        <v>149</v>
      </c>
      <c r="O9583" s="1">
        <v>45560</v>
      </c>
      <c r="P9583" s="1">
        <v>45591</v>
      </c>
      <c r="Q9583">
        <v>699</v>
      </c>
      <c r="R9583">
        <v>5.0999999999999996</v>
      </c>
      <c r="S9583" t="s">
        <v>73</v>
      </c>
    </row>
    <row r="9584" spans="1:19" x14ac:dyDescent="0.3">
      <c r="A9584" t="s">
        <v>18672</v>
      </c>
      <c r="B9584" t="s">
        <v>65</v>
      </c>
      <c r="C9584" s="2">
        <v>54540</v>
      </c>
      <c r="D9584" t="s">
        <v>51</v>
      </c>
      <c r="E9584" t="s">
        <v>22</v>
      </c>
      <c r="F9584" t="s">
        <v>99</v>
      </c>
      <c r="G9584" t="s">
        <v>53</v>
      </c>
      <c r="H9584" t="s">
        <v>54</v>
      </c>
      <c r="I9584" t="s">
        <v>53</v>
      </c>
      <c r="J9584" t="s">
        <v>15</v>
      </c>
      <c r="K9584" t="s">
        <v>18673</v>
      </c>
      <c r="L9584" t="s">
        <v>46</v>
      </c>
      <c r="M9584" t="s">
        <v>37</v>
      </c>
      <c r="N9584" t="s">
        <v>101</v>
      </c>
      <c r="O9584" s="1">
        <v>45391</v>
      </c>
      <c r="P9584" s="1">
        <v>45433</v>
      </c>
      <c r="Q9584">
        <v>2140</v>
      </c>
      <c r="R9584">
        <v>9.1</v>
      </c>
      <c r="S9584" t="s">
        <v>78</v>
      </c>
    </row>
    <row r="9585" spans="1:19" x14ac:dyDescent="0.3">
      <c r="A9585" t="s">
        <v>18674</v>
      </c>
      <c r="B9585" t="s">
        <v>114</v>
      </c>
      <c r="C9585" s="2">
        <v>64652</v>
      </c>
      <c r="D9585" t="s">
        <v>10</v>
      </c>
      <c r="E9585" t="s">
        <v>22</v>
      </c>
      <c r="F9585" t="s">
        <v>52</v>
      </c>
      <c r="G9585" t="s">
        <v>126</v>
      </c>
      <c r="H9585" t="s">
        <v>14</v>
      </c>
      <c r="I9585" t="s">
        <v>126</v>
      </c>
      <c r="J9585" t="s">
        <v>37</v>
      </c>
      <c r="K9585" t="s">
        <v>13348</v>
      </c>
      <c r="L9585" t="s">
        <v>46</v>
      </c>
      <c r="M9585" t="s">
        <v>37</v>
      </c>
      <c r="N9585" t="s">
        <v>40</v>
      </c>
      <c r="O9585" s="1">
        <v>45316</v>
      </c>
      <c r="P9585" s="1">
        <v>45343</v>
      </c>
      <c r="Q9585">
        <v>760</v>
      </c>
      <c r="R9585">
        <v>5.0999999999999996</v>
      </c>
      <c r="S9585" t="s">
        <v>227</v>
      </c>
    </row>
    <row r="9586" spans="1:19" x14ac:dyDescent="0.3">
      <c r="A9586" t="s">
        <v>18675</v>
      </c>
      <c r="B9586" t="s">
        <v>83</v>
      </c>
      <c r="C9586" s="2">
        <v>110323</v>
      </c>
      <c r="D9586" t="s">
        <v>51</v>
      </c>
      <c r="E9586" t="s">
        <v>32</v>
      </c>
      <c r="F9586" t="s">
        <v>33</v>
      </c>
      <c r="G9586" t="s">
        <v>120</v>
      </c>
      <c r="H9586" t="s">
        <v>14</v>
      </c>
      <c r="I9586" t="s">
        <v>120</v>
      </c>
      <c r="J9586" t="s">
        <v>37</v>
      </c>
      <c r="K9586" t="s">
        <v>18676</v>
      </c>
      <c r="L9586" t="s">
        <v>27</v>
      </c>
      <c r="M9586">
        <v>4</v>
      </c>
      <c r="N9586" t="s">
        <v>77</v>
      </c>
      <c r="O9586" s="1">
        <v>45301</v>
      </c>
      <c r="P9586" s="1">
        <v>45355</v>
      </c>
      <c r="Q9586">
        <v>1505</v>
      </c>
      <c r="R9586">
        <v>6.2</v>
      </c>
      <c r="S9586" t="s">
        <v>112</v>
      </c>
    </row>
    <row r="9587" spans="1:19" x14ac:dyDescent="0.3">
      <c r="A9587" t="s">
        <v>18677</v>
      </c>
      <c r="B9587" t="s">
        <v>31</v>
      </c>
      <c r="C9587" s="2">
        <v>72358</v>
      </c>
      <c r="D9587" t="s">
        <v>10</v>
      </c>
      <c r="E9587" t="s">
        <v>32</v>
      </c>
      <c r="F9587" t="s">
        <v>33</v>
      </c>
      <c r="G9587" t="s">
        <v>44</v>
      </c>
      <c r="H9587" t="s">
        <v>14</v>
      </c>
      <c r="I9587" t="s">
        <v>53</v>
      </c>
      <c r="J9587" t="s">
        <v>15</v>
      </c>
      <c r="K9587" t="s">
        <v>18678</v>
      </c>
      <c r="L9587" t="s">
        <v>27</v>
      </c>
      <c r="M9587">
        <v>2</v>
      </c>
      <c r="N9587" t="s">
        <v>116</v>
      </c>
      <c r="O9587" s="1">
        <v>45411</v>
      </c>
      <c r="P9587" s="1">
        <v>45483</v>
      </c>
      <c r="Q9587">
        <v>2401</v>
      </c>
      <c r="R9587">
        <v>8.5</v>
      </c>
      <c r="S9587" t="s">
        <v>57</v>
      </c>
    </row>
    <row r="9588" spans="1:19" x14ac:dyDescent="0.3">
      <c r="A9588" t="s">
        <v>18679</v>
      </c>
      <c r="B9588" t="s">
        <v>21</v>
      </c>
      <c r="C9588" s="2">
        <v>224555</v>
      </c>
      <c r="D9588" t="s">
        <v>10</v>
      </c>
      <c r="E9588" t="s">
        <v>11</v>
      </c>
      <c r="F9588" t="s">
        <v>99</v>
      </c>
      <c r="G9588" t="s">
        <v>34</v>
      </c>
      <c r="H9588" t="s">
        <v>35</v>
      </c>
      <c r="I9588" t="s">
        <v>153</v>
      </c>
      <c r="J9588" t="s">
        <v>37</v>
      </c>
      <c r="K9588" t="s">
        <v>18680</v>
      </c>
      <c r="L9588" t="s">
        <v>46</v>
      </c>
      <c r="M9588">
        <v>6</v>
      </c>
      <c r="N9588" t="s">
        <v>101</v>
      </c>
      <c r="O9588" s="1">
        <v>45630</v>
      </c>
      <c r="P9588" s="1">
        <v>45665</v>
      </c>
      <c r="Q9588">
        <v>1314</v>
      </c>
      <c r="R9588">
        <v>9.1</v>
      </c>
      <c r="S9588" t="s">
        <v>73</v>
      </c>
    </row>
    <row r="9589" spans="1:19" x14ac:dyDescent="0.3">
      <c r="A9589" t="s">
        <v>18681</v>
      </c>
      <c r="B9589" t="s">
        <v>176</v>
      </c>
      <c r="C9589" s="2">
        <v>123217</v>
      </c>
      <c r="D9589" t="s">
        <v>10</v>
      </c>
      <c r="E9589" t="s">
        <v>88</v>
      </c>
      <c r="F9589" t="s">
        <v>99</v>
      </c>
      <c r="G9589" t="s">
        <v>140</v>
      </c>
      <c r="H9589" t="s">
        <v>54</v>
      </c>
      <c r="I9589" t="s">
        <v>140</v>
      </c>
      <c r="J9589" t="s">
        <v>37</v>
      </c>
      <c r="K9589" t="s">
        <v>18682</v>
      </c>
      <c r="L9589" t="s">
        <v>27</v>
      </c>
      <c r="M9589">
        <v>18</v>
      </c>
      <c r="N9589" t="s">
        <v>47</v>
      </c>
      <c r="O9589" s="1">
        <v>45677</v>
      </c>
      <c r="P9589" s="1">
        <v>45732</v>
      </c>
      <c r="Q9589">
        <v>1870</v>
      </c>
      <c r="R9589">
        <v>8.4</v>
      </c>
      <c r="S9589" t="s">
        <v>48</v>
      </c>
    </row>
    <row r="9590" spans="1:19" x14ac:dyDescent="0.3">
      <c r="A9590" t="s">
        <v>18683</v>
      </c>
      <c r="B9590" t="s">
        <v>103</v>
      </c>
      <c r="C9590" s="2">
        <v>198887</v>
      </c>
      <c r="D9590" t="s">
        <v>10</v>
      </c>
      <c r="E9590" t="s">
        <v>88</v>
      </c>
      <c r="F9590" t="s">
        <v>12</v>
      </c>
      <c r="G9590" t="s">
        <v>55</v>
      </c>
      <c r="H9590" t="s">
        <v>54</v>
      </c>
      <c r="I9590" t="s">
        <v>55</v>
      </c>
      <c r="J9590" t="s">
        <v>37</v>
      </c>
      <c r="K9590" t="s">
        <v>18684</v>
      </c>
      <c r="L9590" t="s">
        <v>46</v>
      </c>
      <c r="M9590">
        <v>10</v>
      </c>
      <c r="N9590" t="s">
        <v>47</v>
      </c>
      <c r="O9590" s="1">
        <v>45297</v>
      </c>
      <c r="P9590" s="1">
        <v>45320</v>
      </c>
      <c r="Q9590">
        <v>1293</v>
      </c>
      <c r="R9590">
        <v>9.9</v>
      </c>
      <c r="S9590" t="s">
        <v>57</v>
      </c>
    </row>
    <row r="9591" spans="1:19" x14ac:dyDescent="0.3">
      <c r="A9591" t="s">
        <v>18685</v>
      </c>
      <c r="B9591" t="s">
        <v>119</v>
      </c>
      <c r="C9591" s="2">
        <v>96927</v>
      </c>
      <c r="D9591" t="s">
        <v>10</v>
      </c>
      <c r="E9591" t="s">
        <v>11</v>
      </c>
      <c r="F9591" t="s">
        <v>99</v>
      </c>
      <c r="G9591" t="s">
        <v>140</v>
      </c>
      <c r="H9591" t="s">
        <v>54</v>
      </c>
      <c r="I9591" t="s">
        <v>140</v>
      </c>
      <c r="J9591" t="s">
        <v>25</v>
      </c>
      <c r="K9591" t="s">
        <v>18686</v>
      </c>
      <c r="L9591" t="s">
        <v>17</v>
      </c>
      <c r="M9591">
        <v>6</v>
      </c>
      <c r="N9591" t="s">
        <v>77</v>
      </c>
      <c r="O9591" s="1">
        <v>45589</v>
      </c>
      <c r="P9591" s="1">
        <v>45625</v>
      </c>
      <c r="Q9591">
        <v>1591</v>
      </c>
      <c r="R9591">
        <v>9.8000000000000007</v>
      </c>
      <c r="S9591" t="s">
        <v>19</v>
      </c>
    </row>
    <row r="9592" spans="1:19" x14ac:dyDescent="0.3">
      <c r="A9592" t="s">
        <v>18687</v>
      </c>
      <c r="B9592" t="s">
        <v>21</v>
      </c>
      <c r="C9592" s="2">
        <v>65576</v>
      </c>
      <c r="D9592" t="s">
        <v>10</v>
      </c>
      <c r="E9592" t="s">
        <v>32</v>
      </c>
      <c r="F9592" t="s">
        <v>52</v>
      </c>
      <c r="G9592" t="s">
        <v>36</v>
      </c>
      <c r="H9592" t="s">
        <v>54</v>
      </c>
      <c r="I9592" t="s">
        <v>34</v>
      </c>
      <c r="J9592" t="s">
        <v>37</v>
      </c>
      <c r="K9592" t="s">
        <v>18688</v>
      </c>
      <c r="L9592" t="s">
        <v>46</v>
      </c>
      <c r="M9592">
        <v>2</v>
      </c>
      <c r="N9592" t="s">
        <v>62</v>
      </c>
      <c r="O9592" s="1">
        <v>45630</v>
      </c>
      <c r="P9592" s="1">
        <v>45690</v>
      </c>
      <c r="Q9592">
        <v>1121</v>
      </c>
      <c r="R9592">
        <v>6.7</v>
      </c>
      <c r="S9592" t="s">
        <v>29</v>
      </c>
    </row>
    <row r="9593" spans="1:19" x14ac:dyDescent="0.3">
      <c r="A9593" t="s">
        <v>18689</v>
      </c>
      <c r="B9593" t="s">
        <v>31</v>
      </c>
      <c r="C9593" s="2">
        <v>275426</v>
      </c>
      <c r="D9593" t="s">
        <v>10</v>
      </c>
      <c r="E9593" t="s">
        <v>88</v>
      </c>
      <c r="F9593" t="s">
        <v>52</v>
      </c>
      <c r="G9593" t="s">
        <v>34</v>
      </c>
      <c r="H9593" t="s">
        <v>14</v>
      </c>
      <c r="I9593" t="s">
        <v>34</v>
      </c>
      <c r="J9593" t="s">
        <v>37</v>
      </c>
      <c r="K9593" t="s">
        <v>18690</v>
      </c>
      <c r="L9593" t="s">
        <v>17</v>
      </c>
      <c r="M9593">
        <v>16</v>
      </c>
      <c r="N9593" t="s">
        <v>77</v>
      </c>
      <c r="O9593" s="1">
        <v>45386</v>
      </c>
      <c r="P9593" s="1">
        <v>45427</v>
      </c>
      <c r="Q9593">
        <v>932</v>
      </c>
      <c r="R9593">
        <v>5.3</v>
      </c>
      <c r="S9593" t="s">
        <v>112</v>
      </c>
    </row>
    <row r="9594" spans="1:19" x14ac:dyDescent="0.3">
      <c r="A9594" t="s">
        <v>18691</v>
      </c>
      <c r="B9594" t="s">
        <v>31</v>
      </c>
      <c r="C9594" s="2">
        <v>88615</v>
      </c>
      <c r="D9594" t="s">
        <v>51</v>
      </c>
      <c r="E9594" t="s">
        <v>32</v>
      </c>
      <c r="F9594" t="s">
        <v>33</v>
      </c>
      <c r="G9594" t="s">
        <v>53</v>
      </c>
      <c r="H9594" t="s">
        <v>14</v>
      </c>
      <c r="I9594" t="s">
        <v>60</v>
      </c>
      <c r="J9594" t="s">
        <v>25</v>
      </c>
      <c r="K9594" t="s">
        <v>18692</v>
      </c>
      <c r="L9594" t="s">
        <v>17</v>
      </c>
      <c r="M9594">
        <v>3</v>
      </c>
      <c r="N9594" t="s">
        <v>86</v>
      </c>
      <c r="O9594" s="1">
        <v>45763</v>
      </c>
      <c r="P9594" s="1">
        <v>45781</v>
      </c>
      <c r="Q9594">
        <v>1590</v>
      </c>
      <c r="R9594">
        <v>9</v>
      </c>
      <c r="S9594" t="s">
        <v>73</v>
      </c>
    </row>
    <row r="9595" spans="1:19" x14ac:dyDescent="0.3">
      <c r="A9595" t="s">
        <v>18693</v>
      </c>
      <c r="B9595" t="s">
        <v>9</v>
      </c>
      <c r="C9595" s="2">
        <v>155972</v>
      </c>
      <c r="D9595" t="s">
        <v>51</v>
      </c>
      <c r="E9595" t="s">
        <v>88</v>
      </c>
      <c r="F9595" t="s">
        <v>52</v>
      </c>
      <c r="G9595" t="s">
        <v>53</v>
      </c>
      <c r="H9595" t="s">
        <v>14</v>
      </c>
      <c r="I9595" t="s">
        <v>53</v>
      </c>
      <c r="J9595" t="s">
        <v>37</v>
      </c>
      <c r="K9595" t="s">
        <v>18694</v>
      </c>
      <c r="L9595" t="s">
        <v>39</v>
      </c>
      <c r="M9595">
        <v>18</v>
      </c>
      <c r="N9595" t="s">
        <v>122</v>
      </c>
      <c r="O9595" s="1">
        <v>45494</v>
      </c>
      <c r="P9595" s="1">
        <v>45518</v>
      </c>
      <c r="Q9595">
        <v>1812</v>
      </c>
      <c r="R9595">
        <v>7.9</v>
      </c>
      <c r="S9595" t="s">
        <v>174</v>
      </c>
    </row>
    <row r="9596" spans="1:19" x14ac:dyDescent="0.3">
      <c r="A9596" t="s">
        <v>18695</v>
      </c>
      <c r="B9596" t="s">
        <v>137</v>
      </c>
      <c r="C9596" s="2">
        <v>102611</v>
      </c>
      <c r="D9596" t="s">
        <v>10</v>
      </c>
      <c r="E9596" t="s">
        <v>22</v>
      </c>
      <c r="F9596" t="s">
        <v>99</v>
      </c>
      <c r="G9596" t="s">
        <v>95</v>
      </c>
      <c r="H9596" t="s">
        <v>35</v>
      </c>
      <c r="I9596" t="s">
        <v>95</v>
      </c>
      <c r="J9596" t="s">
        <v>25</v>
      </c>
      <c r="K9596" t="s">
        <v>18696</v>
      </c>
      <c r="L9596" t="s">
        <v>17</v>
      </c>
      <c r="M9596" t="s">
        <v>37</v>
      </c>
      <c r="N9596" t="s">
        <v>101</v>
      </c>
      <c r="O9596" s="1">
        <v>45568</v>
      </c>
      <c r="P9596" s="1">
        <v>45604</v>
      </c>
      <c r="Q9596">
        <v>620</v>
      </c>
      <c r="R9596">
        <v>6.8</v>
      </c>
      <c r="S9596" t="s">
        <v>234</v>
      </c>
    </row>
    <row r="9597" spans="1:19" x14ac:dyDescent="0.3">
      <c r="A9597" t="s">
        <v>18697</v>
      </c>
      <c r="B9597" t="s">
        <v>110</v>
      </c>
      <c r="C9597" s="2">
        <v>283959</v>
      </c>
      <c r="D9597" t="s">
        <v>10</v>
      </c>
      <c r="E9597" t="s">
        <v>88</v>
      </c>
      <c r="F9597" t="s">
        <v>12</v>
      </c>
      <c r="G9597" t="s">
        <v>95</v>
      </c>
      <c r="H9597" t="s">
        <v>54</v>
      </c>
      <c r="I9597" t="s">
        <v>80</v>
      </c>
      <c r="J9597" t="s">
        <v>25</v>
      </c>
      <c r="K9597" t="s">
        <v>18698</v>
      </c>
      <c r="L9597" t="s">
        <v>46</v>
      </c>
      <c r="M9597">
        <v>10</v>
      </c>
      <c r="N9597" t="s">
        <v>47</v>
      </c>
      <c r="O9597" s="1">
        <v>45673</v>
      </c>
      <c r="P9597" s="1">
        <v>45693</v>
      </c>
      <c r="Q9597">
        <v>1133</v>
      </c>
      <c r="R9597">
        <v>7.6</v>
      </c>
      <c r="S9597" t="s">
        <v>234</v>
      </c>
    </row>
    <row r="9598" spans="1:19" x14ac:dyDescent="0.3">
      <c r="A9598" t="s">
        <v>18699</v>
      </c>
      <c r="B9598" t="s">
        <v>256</v>
      </c>
      <c r="C9598" s="2">
        <v>76234</v>
      </c>
      <c r="D9598" t="s">
        <v>10</v>
      </c>
      <c r="E9598" t="s">
        <v>11</v>
      </c>
      <c r="F9598" t="s">
        <v>12</v>
      </c>
      <c r="G9598" t="s">
        <v>80</v>
      </c>
      <c r="H9598" t="s">
        <v>54</v>
      </c>
      <c r="I9598" t="s">
        <v>80</v>
      </c>
      <c r="J9598" t="s">
        <v>15</v>
      </c>
      <c r="K9598" t="s">
        <v>18700</v>
      </c>
      <c r="L9598" t="s">
        <v>27</v>
      </c>
      <c r="M9598">
        <v>9</v>
      </c>
      <c r="N9598" t="s">
        <v>69</v>
      </c>
      <c r="O9598" s="1">
        <v>45679</v>
      </c>
      <c r="P9598" s="1">
        <v>45710</v>
      </c>
      <c r="Q9598">
        <v>1458</v>
      </c>
      <c r="R9598">
        <v>9.4</v>
      </c>
      <c r="S9598" t="s">
        <v>29</v>
      </c>
    </row>
    <row r="9599" spans="1:19" x14ac:dyDescent="0.3">
      <c r="A9599" t="s">
        <v>18701</v>
      </c>
      <c r="B9599" t="s">
        <v>114</v>
      </c>
      <c r="C9599" s="2">
        <v>54154</v>
      </c>
      <c r="D9599" t="s">
        <v>10</v>
      </c>
      <c r="E9599" t="s">
        <v>22</v>
      </c>
      <c r="F9599" t="s">
        <v>52</v>
      </c>
      <c r="G9599" t="s">
        <v>13</v>
      </c>
      <c r="H9599" t="s">
        <v>14</v>
      </c>
      <c r="I9599" t="s">
        <v>13</v>
      </c>
      <c r="J9599" t="s">
        <v>15</v>
      </c>
      <c r="K9599" t="s">
        <v>18702</v>
      </c>
      <c r="L9599" t="s">
        <v>17</v>
      </c>
      <c r="M9599">
        <v>1</v>
      </c>
      <c r="N9599" t="s">
        <v>116</v>
      </c>
      <c r="O9599" s="1">
        <v>45688</v>
      </c>
      <c r="P9599" s="1">
        <v>45721</v>
      </c>
      <c r="Q9599">
        <v>640</v>
      </c>
      <c r="R9599">
        <v>6.5</v>
      </c>
      <c r="S9599" t="s">
        <v>19</v>
      </c>
    </row>
    <row r="9600" spans="1:19" x14ac:dyDescent="0.3">
      <c r="A9600" t="s">
        <v>18703</v>
      </c>
      <c r="B9600" t="s">
        <v>114</v>
      </c>
      <c r="C9600" s="2">
        <v>40216</v>
      </c>
      <c r="D9600" t="s">
        <v>10</v>
      </c>
      <c r="E9600" t="s">
        <v>22</v>
      </c>
      <c r="F9600" t="s">
        <v>52</v>
      </c>
      <c r="G9600" t="s">
        <v>104</v>
      </c>
      <c r="H9600" t="s">
        <v>54</v>
      </c>
      <c r="I9600" t="s">
        <v>104</v>
      </c>
      <c r="J9600" t="s">
        <v>37</v>
      </c>
      <c r="K9600" t="s">
        <v>18704</v>
      </c>
      <c r="L9600" t="s">
        <v>46</v>
      </c>
      <c r="M9600">
        <v>1</v>
      </c>
      <c r="N9600" t="s">
        <v>149</v>
      </c>
      <c r="O9600" s="1">
        <v>45574</v>
      </c>
      <c r="P9600" s="1">
        <v>45638</v>
      </c>
      <c r="Q9600">
        <v>1679</v>
      </c>
      <c r="R9600">
        <v>6.6</v>
      </c>
      <c r="S9600" t="s">
        <v>93</v>
      </c>
    </row>
    <row r="9601" spans="1:19" x14ac:dyDescent="0.3">
      <c r="A9601" t="s">
        <v>18705</v>
      </c>
      <c r="B9601" t="s">
        <v>119</v>
      </c>
      <c r="C9601" s="2">
        <v>53904</v>
      </c>
      <c r="D9601" t="s">
        <v>10</v>
      </c>
      <c r="E9601" t="s">
        <v>32</v>
      </c>
      <c r="F9601" t="s">
        <v>99</v>
      </c>
      <c r="G9601" t="s">
        <v>166</v>
      </c>
      <c r="H9601" t="s">
        <v>54</v>
      </c>
      <c r="I9601" t="s">
        <v>166</v>
      </c>
      <c r="J9601" t="s">
        <v>37</v>
      </c>
      <c r="K9601" t="s">
        <v>15077</v>
      </c>
      <c r="L9601" t="s">
        <v>27</v>
      </c>
      <c r="M9601">
        <v>3</v>
      </c>
      <c r="N9601" t="s">
        <v>149</v>
      </c>
      <c r="O9601" s="1">
        <v>45558</v>
      </c>
      <c r="P9601" s="1">
        <v>45595</v>
      </c>
      <c r="Q9601">
        <v>1331</v>
      </c>
      <c r="R9601">
        <v>5.4</v>
      </c>
      <c r="S9601" t="s">
        <v>227</v>
      </c>
    </row>
    <row r="9602" spans="1:19" x14ac:dyDescent="0.3">
      <c r="A9602" t="s">
        <v>18706</v>
      </c>
      <c r="B9602" t="s">
        <v>50</v>
      </c>
      <c r="C9602" s="2">
        <v>162449</v>
      </c>
      <c r="D9602" t="s">
        <v>66</v>
      </c>
      <c r="E9602" t="s">
        <v>88</v>
      </c>
      <c r="F9602" t="s">
        <v>33</v>
      </c>
      <c r="G9602" t="s">
        <v>67</v>
      </c>
      <c r="H9602" t="s">
        <v>54</v>
      </c>
      <c r="I9602" t="s">
        <v>67</v>
      </c>
      <c r="J9602" t="s">
        <v>15</v>
      </c>
      <c r="K9602" t="s">
        <v>18707</v>
      </c>
      <c r="L9602" t="s">
        <v>46</v>
      </c>
      <c r="M9602">
        <v>15</v>
      </c>
      <c r="N9602" t="s">
        <v>90</v>
      </c>
      <c r="O9602" s="1">
        <v>45588</v>
      </c>
      <c r="P9602" s="1">
        <v>45615</v>
      </c>
      <c r="Q9602">
        <v>2457</v>
      </c>
      <c r="R9602">
        <v>5.3</v>
      </c>
      <c r="S9602" t="s">
        <v>174</v>
      </c>
    </row>
    <row r="9603" spans="1:19" x14ac:dyDescent="0.3">
      <c r="A9603" t="s">
        <v>18708</v>
      </c>
      <c r="B9603" t="s">
        <v>9</v>
      </c>
      <c r="C9603" s="2">
        <v>93412</v>
      </c>
      <c r="D9603" t="s">
        <v>51</v>
      </c>
      <c r="E9603" t="s">
        <v>32</v>
      </c>
      <c r="F9603" t="s">
        <v>52</v>
      </c>
      <c r="G9603" t="s">
        <v>53</v>
      </c>
      <c r="H9603" t="s">
        <v>35</v>
      </c>
      <c r="I9603" t="s">
        <v>55</v>
      </c>
      <c r="J9603" t="s">
        <v>37</v>
      </c>
      <c r="K9603" t="s">
        <v>18709</v>
      </c>
      <c r="L9603" t="s">
        <v>17</v>
      </c>
      <c r="M9603">
        <v>2</v>
      </c>
      <c r="N9603" t="s">
        <v>116</v>
      </c>
      <c r="O9603" s="1">
        <v>45764</v>
      </c>
      <c r="P9603" s="1">
        <v>45812</v>
      </c>
      <c r="Q9603">
        <v>647</v>
      </c>
      <c r="R9603">
        <v>9.1999999999999993</v>
      </c>
      <c r="S9603" t="s">
        <v>29</v>
      </c>
    </row>
    <row r="9604" spans="1:19" x14ac:dyDescent="0.3">
      <c r="A9604" t="s">
        <v>18710</v>
      </c>
      <c r="B9604" t="s">
        <v>103</v>
      </c>
      <c r="C9604" s="2">
        <v>77396</v>
      </c>
      <c r="D9604" t="s">
        <v>10</v>
      </c>
      <c r="E9604" t="s">
        <v>22</v>
      </c>
      <c r="F9604" t="s">
        <v>99</v>
      </c>
      <c r="G9604" t="s">
        <v>153</v>
      </c>
      <c r="H9604" t="s">
        <v>54</v>
      </c>
      <c r="I9604" t="s">
        <v>153</v>
      </c>
      <c r="J9604" t="s">
        <v>37</v>
      </c>
      <c r="K9604" t="s">
        <v>18711</v>
      </c>
      <c r="L9604" t="s">
        <v>39</v>
      </c>
      <c r="M9604">
        <v>1</v>
      </c>
      <c r="N9604" t="s">
        <v>18</v>
      </c>
      <c r="O9604" s="1">
        <v>45502</v>
      </c>
      <c r="P9604" s="1">
        <v>45527</v>
      </c>
      <c r="Q9604">
        <v>2129</v>
      </c>
      <c r="R9604">
        <v>9</v>
      </c>
      <c r="S9604" t="s">
        <v>128</v>
      </c>
    </row>
    <row r="9605" spans="1:19" x14ac:dyDescent="0.3">
      <c r="A9605" t="s">
        <v>18712</v>
      </c>
      <c r="B9605" t="s">
        <v>176</v>
      </c>
      <c r="C9605" s="2">
        <v>119792</v>
      </c>
      <c r="D9605" t="s">
        <v>10</v>
      </c>
      <c r="E9605" t="s">
        <v>88</v>
      </c>
      <c r="F9605" t="s">
        <v>12</v>
      </c>
      <c r="G9605" t="s">
        <v>80</v>
      </c>
      <c r="H9605" t="s">
        <v>54</v>
      </c>
      <c r="I9605" t="s">
        <v>44</v>
      </c>
      <c r="J9605" t="s">
        <v>15</v>
      </c>
      <c r="K9605" t="s">
        <v>18713</v>
      </c>
      <c r="L9605" t="s">
        <v>27</v>
      </c>
      <c r="M9605">
        <v>16</v>
      </c>
      <c r="N9605" t="s">
        <v>122</v>
      </c>
      <c r="O9605" s="1">
        <v>45430</v>
      </c>
      <c r="P9605" s="1">
        <v>45471</v>
      </c>
      <c r="Q9605">
        <v>2078</v>
      </c>
      <c r="R9605">
        <v>8.1999999999999993</v>
      </c>
      <c r="S9605" t="s">
        <v>128</v>
      </c>
    </row>
    <row r="9606" spans="1:19" x14ac:dyDescent="0.3">
      <c r="A9606" t="s">
        <v>18714</v>
      </c>
      <c r="B9606" t="s">
        <v>75</v>
      </c>
      <c r="C9606" s="2">
        <v>133129</v>
      </c>
      <c r="D9606" t="s">
        <v>51</v>
      </c>
      <c r="E9606" t="s">
        <v>88</v>
      </c>
      <c r="F9606" t="s">
        <v>99</v>
      </c>
      <c r="G9606" t="s">
        <v>60</v>
      </c>
      <c r="H9606" t="s">
        <v>54</v>
      </c>
      <c r="I9606" t="s">
        <v>60</v>
      </c>
      <c r="J9606" t="s">
        <v>37</v>
      </c>
      <c r="K9606" t="s">
        <v>14589</v>
      </c>
      <c r="L9606" t="s">
        <v>39</v>
      </c>
      <c r="M9606">
        <v>19</v>
      </c>
      <c r="N9606" t="s">
        <v>122</v>
      </c>
      <c r="O9606" s="1">
        <v>45722</v>
      </c>
      <c r="P9606" s="1">
        <v>45786</v>
      </c>
      <c r="Q9606">
        <v>533</v>
      </c>
      <c r="R9606">
        <v>8.9</v>
      </c>
      <c r="S9606" t="s">
        <v>227</v>
      </c>
    </row>
    <row r="9607" spans="1:19" x14ac:dyDescent="0.3">
      <c r="A9607" t="s">
        <v>18715</v>
      </c>
      <c r="B9607" t="s">
        <v>83</v>
      </c>
      <c r="C9607" s="2">
        <v>53172</v>
      </c>
      <c r="D9607" t="s">
        <v>10</v>
      </c>
      <c r="E9607" t="s">
        <v>22</v>
      </c>
      <c r="F9607" t="s">
        <v>12</v>
      </c>
      <c r="G9607" t="s">
        <v>24</v>
      </c>
      <c r="H9607" t="s">
        <v>35</v>
      </c>
      <c r="I9607" t="s">
        <v>24</v>
      </c>
      <c r="J9607" t="s">
        <v>25</v>
      </c>
      <c r="K9607" t="s">
        <v>18716</v>
      </c>
      <c r="L9607" t="s">
        <v>46</v>
      </c>
      <c r="M9607" t="s">
        <v>37</v>
      </c>
      <c r="N9607" t="s">
        <v>77</v>
      </c>
      <c r="O9607" s="1">
        <v>45730</v>
      </c>
      <c r="P9607" s="1">
        <v>45803</v>
      </c>
      <c r="Q9607">
        <v>1387</v>
      </c>
      <c r="R9607">
        <v>9.6999999999999993</v>
      </c>
      <c r="S9607" t="s">
        <v>234</v>
      </c>
    </row>
    <row r="9608" spans="1:19" x14ac:dyDescent="0.3">
      <c r="A9608" t="s">
        <v>18717</v>
      </c>
      <c r="B9608" t="s">
        <v>21</v>
      </c>
      <c r="C9608" s="2">
        <v>198703</v>
      </c>
      <c r="D9608" t="s">
        <v>51</v>
      </c>
      <c r="E9608" t="s">
        <v>88</v>
      </c>
      <c r="F9608" t="s">
        <v>12</v>
      </c>
      <c r="G9608" t="s">
        <v>53</v>
      </c>
      <c r="H9608" t="s">
        <v>14</v>
      </c>
      <c r="I9608" t="s">
        <v>53</v>
      </c>
      <c r="J9608" t="s">
        <v>15</v>
      </c>
      <c r="K9608" t="s">
        <v>18718</v>
      </c>
      <c r="L9608" t="s">
        <v>46</v>
      </c>
      <c r="M9608">
        <v>19</v>
      </c>
      <c r="N9608" t="s">
        <v>97</v>
      </c>
      <c r="O9608" s="1">
        <v>45390</v>
      </c>
      <c r="P9608" s="1">
        <v>45413</v>
      </c>
      <c r="Q9608">
        <v>1350</v>
      </c>
      <c r="R9608">
        <v>8.5</v>
      </c>
      <c r="S9608" t="s">
        <v>117</v>
      </c>
    </row>
    <row r="9609" spans="1:19" x14ac:dyDescent="0.3">
      <c r="A9609" t="s">
        <v>18719</v>
      </c>
      <c r="B9609" t="s">
        <v>176</v>
      </c>
      <c r="C9609" s="2">
        <v>201300</v>
      </c>
      <c r="D9609" t="s">
        <v>10</v>
      </c>
      <c r="E9609" t="s">
        <v>88</v>
      </c>
      <c r="F9609" t="s">
        <v>99</v>
      </c>
      <c r="G9609" t="s">
        <v>13</v>
      </c>
      <c r="H9609" t="s">
        <v>35</v>
      </c>
      <c r="I9609" t="s">
        <v>13</v>
      </c>
      <c r="J9609" t="s">
        <v>25</v>
      </c>
      <c r="K9609" t="s">
        <v>18720</v>
      </c>
      <c r="L9609" t="s">
        <v>17</v>
      </c>
      <c r="M9609">
        <v>10</v>
      </c>
      <c r="N9609" t="s">
        <v>101</v>
      </c>
      <c r="O9609" s="1">
        <v>45448</v>
      </c>
      <c r="P9609" s="1">
        <v>45486</v>
      </c>
      <c r="Q9609">
        <v>1429</v>
      </c>
      <c r="R9609">
        <v>5.3</v>
      </c>
      <c r="S9609" t="s">
        <v>19</v>
      </c>
    </row>
    <row r="9610" spans="1:19" x14ac:dyDescent="0.3">
      <c r="A9610" t="s">
        <v>18721</v>
      </c>
      <c r="B9610" t="s">
        <v>21</v>
      </c>
      <c r="C9610" s="2">
        <v>116357</v>
      </c>
      <c r="D9610" t="s">
        <v>10</v>
      </c>
      <c r="E9610" t="s">
        <v>88</v>
      </c>
      <c r="F9610" t="s">
        <v>99</v>
      </c>
      <c r="G9610" t="s">
        <v>36</v>
      </c>
      <c r="H9610" t="s">
        <v>54</v>
      </c>
      <c r="I9610" t="s">
        <v>36</v>
      </c>
      <c r="J9610" t="s">
        <v>15</v>
      </c>
      <c r="K9610" t="s">
        <v>18722</v>
      </c>
      <c r="L9610" t="s">
        <v>27</v>
      </c>
      <c r="M9610">
        <v>19</v>
      </c>
      <c r="N9610" t="s">
        <v>116</v>
      </c>
      <c r="O9610" s="1">
        <v>45344</v>
      </c>
      <c r="P9610" s="1">
        <v>45404</v>
      </c>
      <c r="Q9610">
        <v>702</v>
      </c>
      <c r="R9610">
        <v>9.1</v>
      </c>
      <c r="S9610" t="s">
        <v>48</v>
      </c>
    </row>
    <row r="9611" spans="1:19" x14ac:dyDescent="0.3">
      <c r="A9611" t="s">
        <v>18723</v>
      </c>
      <c r="B9611" t="s">
        <v>183</v>
      </c>
      <c r="C9611" s="2">
        <v>97484</v>
      </c>
      <c r="D9611" t="s">
        <v>10</v>
      </c>
      <c r="E9611" t="s">
        <v>11</v>
      </c>
      <c r="F9611" t="s">
        <v>12</v>
      </c>
      <c r="G9611" t="s">
        <v>13</v>
      </c>
      <c r="H9611" t="s">
        <v>14</v>
      </c>
      <c r="I9611" t="s">
        <v>13</v>
      </c>
      <c r="J9611" t="s">
        <v>37</v>
      </c>
      <c r="K9611" t="s">
        <v>18724</v>
      </c>
      <c r="L9611" t="s">
        <v>39</v>
      </c>
      <c r="M9611">
        <v>8</v>
      </c>
      <c r="N9611" t="s">
        <v>28</v>
      </c>
      <c r="O9611" s="1">
        <v>45567</v>
      </c>
      <c r="P9611" s="1">
        <v>45595</v>
      </c>
      <c r="Q9611">
        <v>842</v>
      </c>
      <c r="R9611">
        <v>9.9</v>
      </c>
      <c r="S9611" t="s">
        <v>93</v>
      </c>
    </row>
    <row r="9612" spans="1:19" x14ac:dyDescent="0.3">
      <c r="A9612" t="s">
        <v>18725</v>
      </c>
      <c r="B9612" t="s">
        <v>31</v>
      </c>
      <c r="C9612" s="2">
        <v>81269</v>
      </c>
      <c r="D9612" t="s">
        <v>10</v>
      </c>
      <c r="E9612" t="s">
        <v>32</v>
      </c>
      <c r="F9612" t="s">
        <v>99</v>
      </c>
      <c r="G9612" t="s">
        <v>23</v>
      </c>
      <c r="H9612" t="s">
        <v>14</v>
      </c>
      <c r="I9612" t="s">
        <v>24</v>
      </c>
      <c r="J9612" t="s">
        <v>25</v>
      </c>
      <c r="K9612" t="s">
        <v>18726</v>
      </c>
      <c r="L9612" t="s">
        <v>17</v>
      </c>
      <c r="M9612">
        <v>2</v>
      </c>
      <c r="N9612" t="s">
        <v>97</v>
      </c>
      <c r="O9612" s="1">
        <v>45682</v>
      </c>
      <c r="P9612" s="1">
        <v>45697</v>
      </c>
      <c r="Q9612">
        <v>976</v>
      </c>
      <c r="R9612">
        <v>7.1</v>
      </c>
      <c r="S9612" t="s">
        <v>63</v>
      </c>
    </row>
    <row r="9613" spans="1:19" x14ac:dyDescent="0.3">
      <c r="A9613" t="s">
        <v>18727</v>
      </c>
      <c r="B9613" t="s">
        <v>9</v>
      </c>
      <c r="C9613" s="2">
        <v>157827</v>
      </c>
      <c r="D9613" t="s">
        <v>66</v>
      </c>
      <c r="E9613" t="s">
        <v>11</v>
      </c>
      <c r="F9613" t="s">
        <v>33</v>
      </c>
      <c r="G9613" t="s">
        <v>67</v>
      </c>
      <c r="H9613" t="s">
        <v>35</v>
      </c>
      <c r="I9613" t="s">
        <v>23</v>
      </c>
      <c r="J9613" t="s">
        <v>15</v>
      </c>
      <c r="K9613" t="s">
        <v>18728</v>
      </c>
      <c r="L9613" t="s">
        <v>27</v>
      </c>
      <c r="M9613">
        <v>6</v>
      </c>
      <c r="N9613" t="s">
        <v>97</v>
      </c>
      <c r="O9613" s="1">
        <v>45306</v>
      </c>
      <c r="P9613" s="1">
        <v>45328</v>
      </c>
      <c r="Q9613">
        <v>2459</v>
      </c>
      <c r="R9613">
        <v>6.7</v>
      </c>
      <c r="S9613" t="s">
        <v>112</v>
      </c>
    </row>
    <row r="9614" spans="1:19" x14ac:dyDescent="0.3">
      <c r="A9614" t="s">
        <v>18729</v>
      </c>
      <c r="B9614" t="s">
        <v>110</v>
      </c>
      <c r="C9614" s="2">
        <v>135857</v>
      </c>
      <c r="D9614" t="s">
        <v>10</v>
      </c>
      <c r="E9614" t="s">
        <v>11</v>
      </c>
      <c r="F9614" t="s">
        <v>52</v>
      </c>
      <c r="G9614" t="s">
        <v>23</v>
      </c>
      <c r="H9614" t="s">
        <v>35</v>
      </c>
      <c r="I9614" t="s">
        <v>23</v>
      </c>
      <c r="J9614" t="s">
        <v>15</v>
      </c>
      <c r="K9614" t="s">
        <v>18730</v>
      </c>
      <c r="L9614" t="s">
        <v>39</v>
      </c>
      <c r="M9614">
        <v>6</v>
      </c>
      <c r="N9614" t="s">
        <v>47</v>
      </c>
      <c r="O9614" s="1">
        <v>45710</v>
      </c>
      <c r="P9614" s="1">
        <v>45779</v>
      </c>
      <c r="Q9614">
        <v>2245</v>
      </c>
      <c r="R9614">
        <v>7.5</v>
      </c>
      <c r="S9614" t="s">
        <v>19</v>
      </c>
    </row>
    <row r="9615" spans="1:19" x14ac:dyDescent="0.3">
      <c r="A9615" t="s">
        <v>18731</v>
      </c>
      <c r="B9615" t="s">
        <v>9</v>
      </c>
      <c r="C9615" s="2">
        <v>51570</v>
      </c>
      <c r="D9615" t="s">
        <v>10</v>
      </c>
      <c r="E9615" t="s">
        <v>22</v>
      </c>
      <c r="F9615" t="s">
        <v>12</v>
      </c>
      <c r="G9615" t="s">
        <v>104</v>
      </c>
      <c r="H9615" t="s">
        <v>14</v>
      </c>
      <c r="I9615" t="s">
        <v>104</v>
      </c>
      <c r="J9615" t="s">
        <v>37</v>
      </c>
      <c r="K9615" t="s">
        <v>18732</v>
      </c>
      <c r="L9615" t="s">
        <v>27</v>
      </c>
      <c r="M9615" t="s">
        <v>37</v>
      </c>
      <c r="N9615" t="s">
        <v>47</v>
      </c>
      <c r="O9615" s="1">
        <v>45593</v>
      </c>
      <c r="P9615" s="1">
        <v>45632</v>
      </c>
      <c r="Q9615">
        <v>2280</v>
      </c>
      <c r="R9615">
        <v>5.5</v>
      </c>
      <c r="S9615" t="s">
        <v>48</v>
      </c>
    </row>
    <row r="9616" spans="1:19" x14ac:dyDescent="0.3">
      <c r="A9616" t="s">
        <v>18733</v>
      </c>
      <c r="B9616" t="s">
        <v>119</v>
      </c>
      <c r="C9616" s="2">
        <v>85535</v>
      </c>
      <c r="D9616" t="s">
        <v>10</v>
      </c>
      <c r="E9616" t="s">
        <v>11</v>
      </c>
      <c r="F9616" t="s">
        <v>99</v>
      </c>
      <c r="G9616" t="s">
        <v>166</v>
      </c>
      <c r="H9616" t="s">
        <v>14</v>
      </c>
      <c r="I9616" t="s">
        <v>166</v>
      </c>
      <c r="J9616" t="s">
        <v>37</v>
      </c>
      <c r="K9616" t="s">
        <v>18734</v>
      </c>
      <c r="L9616" t="s">
        <v>39</v>
      </c>
      <c r="M9616">
        <v>9</v>
      </c>
      <c r="N9616" t="s">
        <v>108</v>
      </c>
      <c r="O9616" s="1">
        <v>45370</v>
      </c>
      <c r="P9616" s="1">
        <v>45428</v>
      </c>
      <c r="Q9616">
        <v>2068</v>
      </c>
      <c r="R9616">
        <v>8.5</v>
      </c>
      <c r="S9616" t="s">
        <v>227</v>
      </c>
    </row>
    <row r="9617" spans="1:19" x14ac:dyDescent="0.3">
      <c r="A9617" t="s">
        <v>18735</v>
      </c>
      <c r="B9617" t="s">
        <v>43</v>
      </c>
      <c r="C9617" s="2">
        <v>151915</v>
      </c>
      <c r="D9617" t="s">
        <v>10</v>
      </c>
      <c r="E9617" t="s">
        <v>11</v>
      </c>
      <c r="F9617" t="s">
        <v>33</v>
      </c>
      <c r="G9617" t="s">
        <v>140</v>
      </c>
      <c r="H9617" t="s">
        <v>14</v>
      </c>
      <c r="I9617" t="s">
        <v>140</v>
      </c>
      <c r="J9617" t="s">
        <v>25</v>
      </c>
      <c r="K9617" t="s">
        <v>18736</v>
      </c>
      <c r="L9617" t="s">
        <v>27</v>
      </c>
      <c r="M9617">
        <v>9</v>
      </c>
      <c r="N9617" t="s">
        <v>69</v>
      </c>
      <c r="O9617" s="1">
        <v>45630</v>
      </c>
      <c r="P9617" s="1">
        <v>45646</v>
      </c>
      <c r="Q9617">
        <v>532</v>
      </c>
      <c r="R9617">
        <v>9.4</v>
      </c>
      <c r="S9617" t="s">
        <v>29</v>
      </c>
    </row>
    <row r="9618" spans="1:19" x14ac:dyDescent="0.3">
      <c r="A9618" t="s">
        <v>18737</v>
      </c>
      <c r="B9618" t="s">
        <v>183</v>
      </c>
      <c r="C9618" s="2">
        <v>55820</v>
      </c>
      <c r="D9618" t="s">
        <v>10</v>
      </c>
      <c r="E9618" t="s">
        <v>32</v>
      </c>
      <c r="F9618" t="s">
        <v>99</v>
      </c>
      <c r="G9618" t="s">
        <v>80</v>
      </c>
      <c r="H9618" t="s">
        <v>54</v>
      </c>
      <c r="I9618" t="s">
        <v>80</v>
      </c>
      <c r="J9618" t="s">
        <v>15</v>
      </c>
      <c r="K9618" t="s">
        <v>18738</v>
      </c>
      <c r="L9618" t="s">
        <v>17</v>
      </c>
      <c r="M9618">
        <v>2</v>
      </c>
      <c r="N9618" t="s">
        <v>86</v>
      </c>
      <c r="O9618" s="1">
        <v>45361</v>
      </c>
      <c r="P9618" s="1">
        <v>45428</v>
      </c>
      <c r="Q9618">
        <v>1541</v>
      </c>
      <c r="R9618">
        <v>7.4</v>
      </c>
      <c r="S9618" t="s">
        <v>29</v>
      </c>
    </row>
    <row r="9619" spans="1:19" x14ac:dyDescent="0.3">
      <c r="A9619" t="s">
        <v>18739</v>
      </c>
      <c r="B9619" t="s">
        <v>176</v>
      </c>
      <c r="C9619" s="2">
        <v>76620</v>
      </c>
      <c r="D9619" t="s">
        <v>10</v>
      </c>
      <c r="E9619" t="s">
        <v>32</v>
      </c>
      <c r="F9619" t="s">
        <v>12</v>
      </c>
      <c r="G9619" t="s">
        <v>13</v>
      </c>
      <c r="H9619" t="s">
        <v>35</v>
      </c>
      <c r="I9619" t="s">
        <v>13</v>
      </c>
      <c r="J9619" t="s">
        <v>25</v>
      </c>
      <c r="K9619" t="s">
        <v>18740</v>
      </c>
      <c r="L9619" t="s">
        <v>17</v>
      </c>
      <c r="M9619">
        <v>3</v>
      </c>
      <c r="N9619" t="s">
        <v>40</v>
      </c>
      <c r="O9619" s="1">
        <v>45586</v>
      </c>
      <c r="P9619" s="1">
        <v>45659</v>
      </c>
      <c r="Q9619">
        <v>1845</v>
      </c>
      <c r="R9619">
        <v>7.5</v>
      </c>
      <c r="S9619" t="s">
        <v>112</v>
      </c>
    </row>
    <row r="9620" spans="1:19" x14ac:dyDescent="0.3">
      <c r="A9620" t="s">
        <v>18741</v>
      </c>
      <c r="B9620" t="s">
        <v>21</v>
      </c>
      <c r="C9620" s="2">
        <v>81290</v>
      </c>
      <c r="D9620" t="s">
        <v>10</v>
      </c>
      <c r="E9620" t="s">
        <v>22</v>
      </c>
      <c r="F9620" t="s">
        <v>52</v>
      </c>
      <c r="G9620" t="s">
        <v>153</v>
      </c>
      <c r="H9620" t="s">
        <v>54</v>
      </c>
      <c r="I9620" t="s">
        <v>153</v>
      </c>
      <c r="J9620" t="s">
        <v>37</v>
      </c>
      <c r="K9620" t="s">
        <v>18742</v>
      </c>
      <c r="L9620" t="s">
        <v>46</v>
      </c>
      <c r="M9620" t="s">
        <v>37</v>
      </c>
      <c r="N9620" t="s">
        <v>40</v>
      </c>
      <c r="O9620" s="1">
        <v>45435</v>
      </c>
      <c r="P9620" s="1">
        <v>45463</v>
      </c>
      <c r="Q9620">
        <v>1437</v>
      </c>
      <c r="R9620">
        <v>9.6999999999999993</v>
      </c>
      <c r="S9620" t="s">
        <v>78</v>
      </c>
    </row>
    <row r="9621" spans="1:19" x14ac:dyDescent="0.3">
      <c r="A9621" t="s">
        <v>18743</v>
      </c>
      <c r="B9621" t="s">
        <v>183</v>
      </c>
      <c r="C9621" s="2">
        <v>112516</v>
      </c>
      <c r="D9621" t="s">
        <v>10</v>
      </c>
      <c r="E9621" t="s">
        <v>32</v>
      </c>
      <c r="F9621" t="s">
        <v>52</v>
      </c>
      <c r="G9621" t="s">
        <v>153</v>
      </c>
      <c r="H9621" t="s">
        <v>14</v>
      </c>
      <c r="I9621" t="s">
        <v>153</v>
      </c>
      <c r="J9621" t="s">
        <v>37</v>
      </c>
      <c r="K9621" t="s">
        <v>18744</v>
      </c>
      <c r="L9621" t="s">
        <v>39</v>
      </c>
      <c r="M9621">
        <v>4</v>
      </c>
      <c r="N9621" t="s">
        <v>69</v>
      </c>
      <c r="O9621" s="1">
        <v>45650</v>
      </c>
      <c r="P9621" s="1">
        <v>45706</v>
      </c>
      <c r="Q9621">
        <v>985</v>
      </c>
      <c r="R9621">
        <v>9.1</v>
      </c>
      <c r="S9621" t="s">
        <v>41</v>
      </c>
    </row>
    <row r="9622" spans="1:19" x14ac:dyDescent="0.3">
      <c r="A9622" t="s">
        <v>18745</v>
      </c>
      <c r="B9622" t="s">
        <v>31</v>
      </c>
      <c r="C9622" s="2">
        <v>118509</v>
      </c>
      <c r="D9622" t="s">
        <v>10</v>
      </c>
      <c r="E9622" t="s">
        <v>88</v>
      </c>
      <c r="F9622" t="s">
        <v>12</v>
      </c>
      <c r="G9622" t="s">
        <v>23</v>
      </c>
      <c r="H9622" t="s">
        <v>54</v>
      </c>
      <c r="I9622" t="s">
        <v>23</v>
      </c>
      <c r="J9622" t="s">
        <v>15</v>
      </c>
      <c r="K9622" t="s">
        <v>18746</v>
      </c>
      <c r="L9622" t="s">
        <v>46</v>
      </c>
      <c r="M9622">
        <v>16</v>
      </c>
      <c r="N9622" t="s">
        <v>62</v>
      </c>
      <c r="O9622" s="1">
        <v>45607</v>
      </c>
      <c r="P9622" s="1">
        <v>45664</v>
      </c>
      <c r="Q9622">
        <v>2092</v>
      </c>
      <c r="R9622">
        <v>8.1</v>
      </c>
      <c r="S9622" t="s">
        <v>73</v>
      </c>
    </row>
    <row r="9623" spans="1:19" x14ac:dyDescent="0.3">
      <c r="A9623" t="s">
        <v>18747</v>
      </c>
      <c r="B9623" t="s">
        <v>75</v>
      </c>
      <c r="C9623" s="2">
        <v>89856</v>
      </c>
      <c r="D9623" t="s">
        <v>10</v>
      </c>
      <c r="E9623" t="s">
        <v>11</v>
      </c>
      <c r="F9623" t="s">
        <v>52</v>
      </c>
      <c r="G9623" t="s">
        <v>104</v>
      </c>
      <c r="H9623" t="s">
        <v>54</v>
      </c>
      <c r="I9623" t="s">
        <v>104</v>
      </c>
      <c r="J9623" t="s">
        <v>25</v>
      </c>
      <c r="K9623" t="s">
        <v>18748</v>
      </c>
      <c r="L9623" t="s">
        <v>46</v>
      </c>
      <c r="M9623">
        <v>9</v>
      </c>
      <c r="N9623" t="s">
        <v>69</v>
      </c>
      <c r="O9623" s="1">
        <v>45355</v>
      </c>
      <c r="P9623" s="1">
        <v>45385</v>
      </c>
      <c r="Q9623">
        <v>1231</v>
      </c>
      <c r="R9623">
        <v>9</v>
      </c>
      <c r="S9623" t="s">
        <v>73</v>
      </c>
    </row>
    <row r="9624" spans="1:19" x14ac:dyDescent="0.3">
      <c r="A9624" t="s">
        <v>18749</v>
      </c>
      <c r="B9624" t="s">
        <v>59</v>
      </c>
      <c r="C9624" s="2">
        <v>152826</v>
      </c>
      <c r="D9624" t="s">
        <v>10</v>
      </c>
      <c r="E9624" t="s">
        <v>88</v>
      </c>
      <c r="F9624" t="s">
        <v>99</v>
      </c>
      <c r="G9624" t="s">
        <v>55</v>
      </c>
      <c r="H9624" t="s">
        <v>14</v>
      </c>
      <c r="I9624" t="s">
        <v>55</v>
      </c>
      <c r="J9624" t="s">
        <v>37</v>
      </c>
      <c r="K9624" t="s">
        <v>18750</v>
      </c>
      <c r="L9624" t="s">
        <v>17</v>
      </c>
      <c r="M9624">
        <v>13</v>
      </c>
      <c r="N9624" t="s">
        <v>122</v>
      </c>
      <c r="O9624" s="1">
        <v>45739</v>
      </c>
      <c r="P9624" s="1">
        <v>45802</v>
      </c>
      <c r="Q9624">
        <v>1949</v>
      </c>
      <c r="R9624">
        <v>9</v>
      </c>
      <c r="S9624" t="s">
        <v>19</v>
      </c>
    </row>
    <row r="9625" spans="1:19" x14ac:dyDescent="0.3">
      <c r="A9625" t="s">
        <v>18751</v>
      </c>
      <c r="B9625" t="s">
        <v>114</v>
      </c>
      <c r="C9625" s="2">
        <v>62522</v>
      </c>
      <c r="D9625" t="s">
        <v>10</v>
      </c>
      <c r="E9625" t="s">
        <v>32</v>
      </c>
      <c r="F9625" t="s">
        <v>99</v>
      </c>
      <c r="G9625" t="s">
        <v>44</v>
      </c>
      <c r="H9625" t="s">
        <v>14</v>
      </c>
      <c r="I9625" t="s">
        <v>44</v>
      </c>
      <c r="J9625" t="s">
        <v>37</v>
      </c>
      <c r="K9625" t="s">
        <v>3003</v>
      </c>
      <c r="L9625" t="s">
        <v>46</v>
      </c>
      <c r="M9625">
        <v>2</v>
      </c>
      <c r="N9625" t="s">
        <v>69</v>
      </c>
      <c r="O9625" s="1">
        <v>45471</v>
      </c>
      <c r="P9625" s="1">
        <v>45496</v>
      </c>
      <c r="Q9625">
        <v>1697</v>
      </c>
      <c r="R9625">
        <v>9.1</v>
      </c>
      <c r="S9625" t="s">
        <v>57</v>
      </c>
    </row>
    <row r="9626" spans="1:19" x14ac:dyDescent="0.3">
      <c r="A9626" t="s">
        <v>18752</v>
      </c>
      <c r="B9626" t="s">
        <v>75</v>
      </c>
      <c r="C9626" s="2">
        <v>136032</v>
      </c>
      <c r="D9626" t="s">
        <v>66</v>
      </c>
      <c r="E9626" t="s">
        <v>11</v>
      </c>
      <c r="F9626" t="s">
        <v>99</v>
      </c>
      <c r="G9626" t="s">
        <v>67</v>
      </c>
      <c r="H9626" t="s">
        <v>54</v>
      </c>
      <c r="I9626" t="s">
        <v>67</v>
      </c>
      <c r="J9626" t="s">
        <v>25</v>
      </c>
      <c r="K9626" t="s">
        <v>18753</v>
      </c>
      <c r="L9626" t="s">
        <v>39</v>
      </c>
      <c r="M9626">
        <v>8</v>
      </c>
      <c r="N9626" t="s">
        <v>18</v>
      </c>
      <c r="O9626" s="1">
        <v>45424</v>
      </c>
      <c r="P9626" s="1">
        <v>45482</v>
      </c>
      <c r="Q9626">
        <v>1289</v>
      </c>
      <c r="R9626">
        <v>8.9</v>
      </c>
      <c r="S9626" t="s">
        <v>174</v>
      </c>
    </row>
    <row r="9627" spans="1:19" x14ac:dyDescent="0.3">
      <c r="A9627" t="s">
        <v>18754</v>
      </c>
      <c r="B9627" t="s">
        <v>50</v>
      </c>
      <c r="C9627" s="2">
        <v>150491</v>
      </c>
      <c r="D9627" t="s">
        <v>10</v>
      </c>
      <c r="E9627" t="s">
        <v>11</v>
      </c>
      <c r="F9627" t="s">
        <v>99</v>
      </c>
      <c r="G9627" t="s">
        <v>126</v>
      </c>
      <c r="H9627" t="s">
        <v>35</v>
      </c>
      <c r="I9627" t="s">
        <v>126</v>
      </c>
      <c r="J9627" t="s">
        <v>25</v>
      </c>
      <c r="K9627" t="s">
        <v>18755</v>
      </c>
      <c r="L9627" t="s">
        <v>27</v>
      </c>
      <c r="M9627">
        <v>7</v>
      </c>
      <c r="N9627" t="s">
        <v>28</v>
      </c>
      <c r="O9627" s="1">
        <v>45485</v>
      </c>
      <c r="P9627" s="1">
        <v>45519</v>
      </c>
      <c r="Q9627">
        <v>1169</v>
      </c>
      <c r="R9627">
        <v>6.4</v>
      </c>
      <c r="S9627" t="s">
        <v>48</v>
      </c>
    </row>
    <row r="9628" spans="1:19" x14ac:dyDescent="0.3">
      <c r="A9628" t="s">
        <v>18756</v>
      </c>
      <c r="B9628" t="s">
        <v>145</v>
      </c>
      <c r="C9628" s="2">
        <v>62525</v>
      </c>
      <c r="D9628" t="s">
        <v>10</v>
      </c>
      <c r="E9628" t="s">
        <v>32</v>
      </c>
      <c r="F9628" t="s">
        <v>52</v>
      </c>
      <c r="G9628" t="s">
        <v>36</v>
      </c>
      <c r="H9628" t="s">
        <v>14</v>
      </c>
      <c r="I9628" t="s">
        <v>36</v>
      </c>
      <c r="J9628" t="s">
        <v>15</v>
      </c>
      <c r="K9628" t="s">
        <v>18757</v>
      </c>
      <c r="L9628" t="s">
        <v>27</v>
      </c>
      <c r="M9628">
        <v>4</v>
      </c>
      <c r="N9628" t="s">
        <v>28</v>
      </c>
      <c r="O9628" s="1">
        <v>45394</v>
      </c>
      <c r="P9628" s="1">
        <v>45460</v>
      </c>
      <c r="Q9628">
        <v>1832</v>
      </c>
      <c r="R9628">
        <v>9.5</v>
      </c>
      <c r="S9628" t="s">
        <v>117</v>
      </c>
    </row>
    <row r="9629" spans="1:19" x14ac:dyDescent="0.3">
      <c r="A9629" t="s">
        <v>18758</v>
      </c>
      <c r="B9629" t="s">
        <v>114</v>
      </c>
      <c r="C9629" s="2">
        <v>90085</v>
      </c>
      <c r="D9629" t="s">
        <v>10</v>
      </c>
      <c r="E9629" t="s">
        <v>11</v>
      </c>
      <c r="F9629" t="s">
        <v>12</v>
      </c>
      <c r="G9629" t="s">
        <v>166</v>
      </c>
      <c r="H9629" t="s">
        <v>54</v>
      </c>
      <c r="I9629" t="s">
        <v>166</v>
      </c>
      <c r="J9629" t="s">
        <v>25</v>
      </c>
      <c r="K9629" t="s">
        <v>18759</v>
      </c>
      <c r="L9629" t="s">
        <v>27</v>
      </c>
      <c r="M9629">
        <v>8</v>
      </c>
      <c r="N9629" t="s">
        <v>18</v>
      </c>
      <c r="O9629" s="1">
        <v>45488</v>
      </c>
      <c r="P9629" s="1">
        <v>45559</v>
      </c>
      <c r="Q9629">
        <v>2376</v>
      </c>
      <c r="R9629">
        <v>7.9</v>
      </c>
      <c r="S9629" t="s">
        <v>174</v>
      </c>
    </row>
    <row r="9630" spans="1:19" x14ac:dyDescent="0.3">
      <c r="A9630" t="s">
        <v>18760</v>
      </c>
      <c r="B9630" t="s">
        <v>145</v>
      </c>
      <c r="C9630" s="2">
        <v>149416</v>
      </c>
      <c r="D9630" t="s">
        <v>66</v>
      </c>
      <c r="E9630" t="s">
        <v>88</v>
      </c>
      <c r="F9630" t="s">
        <v>33</v>
      </c>
      <c r="G9630" t="s">
        <v>67</v>
      </c>
      <c r="H9630" t="s">
        <v>54</v>
      </c>
      <c r="I9630" t="s">
        <v>23</v>
      </c>
      <c r="J9630" t="s">
        <v>37</v>
      </c>
      <c r="K9630" t="s">
        <v>18761</v>
      </c>
      <c r="L9630" t="s">
        <v>39</v>
      </c>
      <c r="M9630">
        <v>13</v>
      </c>
      <c r="N9630" t="s">
        <v>69</v>
      </c>
      <c r="O9630" s="1">
        <v>45629</v>
      </c>
      <c r="P9630" s="1">
        <v>45643</v>
      </c>
      <c r="Q9630">
        <v>666</v>
      </c>
      <c r="R9630">
        <v>6.7</v>
      </c>
      <c r="S9630" t="s">
        <v>227</v>
      </c>
    </row>
    <row r="9631" spans="1:19" x14ac:dyDescent="0.3">
      <c r="A9631" t="s">
        <v>18762</v>
      </c>
      <c r="B9631" t="s">
        <v>145</v>
      </c>
      <c r="C9631" s="2">
        <v>84016</v>
      </c>
      <c r="D9631" t="s">
        <v>10</v>
      </c>
      <c r="E9631" t="s">
        <v>32</v>
      </c>
      <c r="F9631" t="s">
        <v>52</v>
      </c>
      <c r="G9631" t="s">
        <v>13</v>
      </c>
      <c r="H9631" t="s">
        <v>35</v>
      </c>
      <c r="I9631" t="s">
        <v>60</v>
      </c>
      <c r="J9631" t="s">
        <v>15</v>
      </c>
      <c r="K9631" t="s">
        <v>4446</v>
      </c>
      <c r="L9631" t="s">
        <v>27</v>
      </c>
      <c r="M9631">
        <v>4</v>
      </c>
      <c r="N9631" t="s">
        <v>47</v>
      </c>
      <c r="O9631" s="1">
        <v>45486</v>
      </c>
      <c r="P9631" s="1">
        <v>45523</v>
      </c>
      <c r="Q9631">
        <v>1871</v>
      </c>
      <c r="R9631">
        <v>9.8000000000000007</v>
      </c>
      <c r="S9631" t="s">
        <v>174</v>
      </c>
    </row>
    <row r="9632" spans="1:19" x14ac:dyDescent="0.3">
      <c r="A9632" t="s">
        <v>18763</v>
      </c>
      <c r="B9632" t="s">
        <v>161</v>
      </c>
      <c r="C9632" s="2">
        <v>130357</v>
      </c>
      <c r="D9632" t="s">
        <v>51</v>
      </c>
      <c r="E9632" t="s">
        <v>11</v>
      </c>
      <c r="F9632" t="s">
        <v>12</v>
      </c>
      <c r="G9632" t="s">
        <v>53</v>
      </c>
      <c r="H9632" t="s">
        <v>35</v>
      </c>
      <c r="I9632" t="s">
        <v>166</v>
      </c>
      <c r="J9632" t="s">
        <v>15</v>
      </c>
      <c r="K9632" t="s">
        <v>18764</v>
      </c>
      <c r="L9632" t="s">
        <v>17</v>
      </c>
      <c r="M9632">
        <v>8</v>
      </c>
      <c r="N9632" t="s">
        <v>47</v>
      </c>
      <c r="O9632" s="1">
        <v>45670</v>
      </c>
      <c r="P9632" s="1">
        <v>45719</v>
      </c>
      <c r="Q9632">
        <v>974</v>
      </c>
      <c r="R9632">
        <v>9.6</v>
      </c>
      <c r="S9632" t="s">
        <v>227</v>
      </c>
    </row>
    <row r="9633" spans="1:19" x14ac:dyDescent="0.3">
      <c r="A9633" t="s">
        <v>18765</v>
      </c>
      <c r="B9633" t="s">
        <v>119</v>
      </c>
      <c r="C9633" s="2">
        <v>112121</v>
      </c>
      <c r="D9633" t="s">
        <v>10</v>
      </c>
      <c r="E9633" t="s">
        <v>88</v>
      </c>
      <c r="F9633" t="s">
        <v>33</v>
      </c>
      <c r="G9633" t="s">
        <v>36</v>
      </c>
      <c r="H9633" t="s">
        <v>14</v>
      </c>
      <c r="I9633" t="s">
        <v>36</v>
      </c>
      <c r="J9633" t="s">
        <v>37</v>
      </c>
      <c r="K9633" t="s">
        <v>18766</v>
      </c>
      <c r="L9633" t="s">
        <v>39</v>
      </c>
      <c r="M9633">
        <v>10</v>
      </c>
      <c r="N9633" t="s">
        <v>18</v>
      </c>
      <c r="O9633" s="1">
        <v>45723</v>
      </c>
      <c r="P9633" s="1">
        <v>45761</v>
      </c>
      <c r="Q9633">
        <v>877</v>
      </c>
      <c r="R9633">
        <v>5.2</v>
      </c>
      <c r="S9633" t="s">
        <v>29</v>
      </c>
    </row>
    <row r="9634" spans="1:19" x14ac:dyDescent="0.3">
      <c r="A9634" t="s">
        <v>18767</v>
      </c>
      <c r="B9634" t="s">
        <v>183</v>
      </c>
      <c r="C9634" s="2">
        <v>136561</v>
      </c>
      <c r="D9634" t="s">
        <v>51</v>
      </c>
      <c r="E9634" t="s">
        <v>11</v>
      </c>
      <c r="F9634" t="s">
        <v>99</v>
      </c>
      <c r="G9634" t="s">
        <v>120</v>
      </c>
      <c r="H9634" t="s">
        <v>14</v>
      </c>
      <c r="I9634" t="s">
        <v>34</v>
      </c>
      <c r="J9634" t="s">
        <v>15</v>
      </c>
      <c r="K9634" t="s">
        <v>18768</v>
      </c>
      <c r="L9634" t="s">
        <v>46</v>
      </c>
      <c r="M9634">
        <v>8</v>
      </c>
      <c r="N9634" t="s">
        <v>18</v>
      </c>
      <c r="O9634" s="1">
        <v>45713</v>
      </c>
      <c r="P9634" s="1">
        <v>45782</v>
      </c>
      <c r="Q9634">
        <v>1735</v>
      </c>
      <c r="R9634">
        <v>9.4</v>
      </c>
      <c r="S9634" t="s">
        <v>70</v>
      </c>
    </row>
    <row r="9635" spans="1:19" x14ac:dyDescent="0.3">
      <c r="A9635" t="s">
        <v>18769</v>
      </c>
      <c r="B9635" t="s">
        <v>65</v>
      </c>
      <c r="C9635" s="2">
        <v>166074</v>
      </c>
      <c r="D9635" t="s">
        <v>10</v>
      </c>
      <c r="E9635" t="s">
        <v>11</v>
      </c>
      <c r="F9635" t="s">
        <v>12</v>
      </c>
      <c r="G9635" t="s">
        <v>34</v>
      </c>
      <c r="H9635" t="s">
        <v>35</v>
      </c>
      <c r="I9635" t="s">
        <v>34</v>
      </c>
      <c r="J9635" t="s">
        <v>37</v>
      </c>
      <c r="K9635" t="s">
        <v>15950</v>
      </c>
      <c r="L9635" t="s">
        <v>46</v>
      </c>
      <c r="M9635">
        <v>5</v>
      </c>
      <c r="N9635" t="s">
        <v>40</v>
      </c>
      <c r="O9635" s="1">
        <v>45720</v>
      </c>
      <c r="P9635" s="1">
        <v>45785</v>
      </c>
      <c r="Q9635">
        <v>2193</v>
      </c>
      <c r="R9635">
        <v>5.3</v>
      </c>
      <c r="S9635" t="s">
        <v>19</v>
      </c>
    </row>
    <row r="9636" spans="1:19" x14ac:dyDescent="0.3">
      <c r="A9636" t="s">
        <v>18770</v>
      </c>
      <c r="B9636" t="s">
        <v>256</v>
      </c>
      <c r="C9636" s="2">
        <v>51012</v>
      </c>
      <c r="D9636" t="s">
        <v>10</v>
      </c>
      <c r="E9636" t="s">
        <v>32</v>
      </c>
      <c r="F9636" t="s">
        <v>33</v>
      </c>
      <c r="G9636" t="s">
        <v>36</v>
      </c>
      <c r="H9636" t="s">
        <v>54</v>
      </c>
      <c r="I9636" t="s">
        <v>95</v>
      </c>
      <c r="J9636" t="s">
        <v>37</v>
      </c>
      <c r="K9636" t="s">
        <v>5910</v>
      </c>
      <c r="L9636" t="s">
        <v>39</v>
      </c>
      <c r="M9636">
        <v>3</v>
      </c>
      <c r="N9636" t="s">
        <v>122</v>
      </c>
      <c r="O9636" s="1">
        <v>45382</v>
      </c>
      <c r="P9636" s="1">
        <v>45420</v>
      </c>
      <c r="Q9636">
        <v>2489</v>
      </c>
      <c r="R9636">
        <v>8.1</v>
      </c>
      <c r="S9636" t="s">
        <v>48</v>
      </c>
    </row>
    <row r="9637" spans="1:19" x14ac:dyDescent="0.3">
      <c r="A9637" t="s">
        <v>18771</v>
      </c>
      <c r="B9637" t="s">
        <v>137</v>
      </c>
      <c r="C9637" s="2">
        <v>47888</v>
      </c>
      <c r="D9637" t="s">
        <v>10</v>
      </c>
      <c r="E9637" t="s">
        <v>32</v>
      </c>
      <c r="F9637" t="s">
        <v>33</v>
      </c>
      <c r="G9637" t="s">
        <v>36</v>
      </c>
      <c r="H9637" t="s">
        <v>54</v>
      </c>
      <c r="I9637" t="s">
        <v>36</v>
      </c>
      <c r="J9637" t="s">
        <v>15</v>
      </c>
      <c r="K9637" t="s">
        <v>18772</v>
      </c>
      <c r="L9637" t="s">
        <v>17</v>
      </c>
      <c r="M9637">
        <v>4</v>
      </c>
      <c r="N9637" t="s">
        <v>97</v>
      </c>
      <c r="O9637" s="1">
        <v>45376</v>
      </c>
      <c r="P9637" s="1">
        <v>45399</v>
      </c>
      <c r="Q9637">
        <v>2365</v>
      </c>
      <c r="R9637">
        <v>8.1</v>
      </c>
      <c r="S9637" t="s">
        <v>57</v>
      </c>
    </row>
    <row r="9638" spans="1:19" x14ac:dyDescent="0.3">
      <c r="A9638" t="s">
        <v>18773</v>
      </c>
      <c r="B9638" t="s">
        <v>110</v>
      </c>
      <c r="C9638" s="2">
        <v>71639</v>
      </c>
      <c r="D9638" t="s">
        <v>10</v>
      </c>
      <c r="E9638" t="s">
        <v>22</v>
      </c>
      <c r="F9638" t="s">
        <v>33</v>
      </c>
      <c r="G9638" t="s">
        <v>84</v>
      </c>
      <c r="H9638" t="s">
        <v>14</v>
      </c>
      <c r="I9638" t="s">
        <v>84</v>
      </c>
      <c r="J9638" t="s">
        <v>37</v>
      </c>
      <c r="K9638" t="s">
        <v>18774</v>
      </c>
      <c r="L9638" t="s">
        <v>46</v>
      </c>
      <c r="M9638">
        <v>1</v>
      </c>
      <c r="N9638" t="s">
        <v>122</v>
      </c>
      <c r="O9638" s="1">
        <v>45773</v>
      </c>
      <c r="P9638" s="1">
        <v>45831</v>
      </c>
      <c r="Q9638">
        <v>879</v>
      </c>
      <c r="R9638">
        <v>7.8</v>
      </c>
      <c r="S9638" t="s">
        <v>57</v>
      </c>
    </row>
    <row r="9639" spans="1:19" x14ac:dyDescent="0.3">
      <c r="A9639" t="s">
        <v>18775</v>
      </c>
      <c r="B9639" t="s">
        <v>21</v>
      </c>
      <c r="C9639" s="2">
        <v>379418</v>
      </c>
      <c r="D9639" t="s">
        <v>10</v>
      </c>
      <c r="E9639" t="s">
        <v>88</v>
      </c>
      <c r="F9639" t="s">
        <v>33</v>
      </c>
      <c r="G9639" t="s">
        <v>153</v>
      </c>
      <c r="H9639" t="s">
        <v>35</v>
      </c>
      <c r="I9639" t="s">
        <v>153</v>
      </c>
      <c r="J9639" t="s">
        <v>15</v>
      </c>
      <c r="K9639" t="s">
        <v>18776</v>
      </c>
      <c r="L9639" t="s">
        <v>17</v>
      </c>
      <c r="M9639">
        <v>13</v>
      </c>
      <c r="N9639" t="s">
        <v>62</v>
      </c>
      <c r="O9639" s="1">
        <v>45587</v>
      </c>
      <c r="P9639" s="1">
        <v>45631</v>
      </c>
      <c r="Q9639">
        <v>1358</v>
      </c>
      <c r="R9639">
        <v>6.3</v>
      </c>
      <c r="S9639" t="s">
        <v>117</v>
      </c>
    </row>
    <row r="9640" spans="1:19" x14ac:dyDescent="0.3">
      <c r="A9640" t="s">
        <v>18777</v>
      </c>
      <c r="B9640" t="s">
        <v>43</v>
      </c>
      <c r="C9640" s="2">
        <v>57763</v>
      </c>
      <c r="D9640" t="s">
        <v>10</v>
      </c>
      <c r="E9640" t="s">
        <v>22</v>
      </c>
      <c r="F9640" t="s">
        <v>12</v>
      </c>
      <c r="G9640" t="s">
        <v>23</v>
      </c>
      <c r="H9640" t="s">
        <v>54</v>
      </c>
      <c r="I9640" t="s">
        <v>23</v>
      </c>
      <c r="J9640" t="s">
        <v>25</v>
      </c>
      <c r="K9640" t="s">
        <v>18778</v>
      </c>
      <c r="L9640" t="s">
        <v>17</v>
      </c>
      <c r="M9640" t="s">
        <v>37</v>
      </c>
      <c r="N9640" t="s">
        <v>18</v>
      </c>
      <c r="O9640" s="1">
        <v>45437</v>
      </c>
      <c r="P9640" s="1">
        <v>45496</v>
      </c>
      <c r="Q9640">
        <v>1020</v>
      </c>
      <c r="R9640">
        <v>8.4</v>
      </c>
      <c r="S9640" t="s">
        <v>93</v>
      </c>
    </row>
    <row r="9641" spans="1:19" x14ac:dyDescent="0.3">
      <c r="A9641" t="s">
        <v>18779</v>
      </c>
      <c r="B9641" t="s">
        <v>137</v>
      </c>
      <c r="C9641" s="2">
        <v>165746</v>
      </c>
      <c r="D9641" t="s">
        <v>10</v>
      </c>
      <c r="E9641" t="s">
        <v>88</v>
      </c>
      <c r="F9641" t="s">
        <v>33</v>
      </c>
      <c r="G9641" t="s">
        <v>24</v>
      </c>
      <c r="H9641" t="s">
        <v>35</v>
      </c>
      <c r="I9641" t="s">
        <v>34</v>
      </c>
      <c r="J9641" t="s">
        <v>15</v>
      </c>
      <c r="K9641" t="s">
        <v>18780</v>
      </c>
      <c r="L9641" t="s">
        <v>27</v>
      </c>
      <c r="M9641">
        <v>16</v>
      </c>
      <c r="N9641" t="s">
        <v>77</v>
      </c>
      <c r="O9641" s="1">
        <v>45743</v>
      </c>
      <c r="P9641" s="1">
        <v>45804</v>
      </c>
      <c r="Q9641">
        <v>1166</v>
      </c>
      <c r="R9641">
        <v>8.1999999999999993</v>
      </c>
      <c r="S9641" t="s">
        <v>73</v>
      </c>
    </row>
    <row r="9642" spans="1:19" x14ac:dyDescent="0.3">
      <c r="A9642" t="s">
        <v>18781</v>
      </c>
      <c r="B9642" t="s">
        <v>130</v>
      </c>
      <c r="C9642" s="2">
        <v>92102</v>
      </c>
      <c r="D9642" t="s">
        <v>10</v>
      </c>
      <c r="E9642" t="s">
        <v>11</v>
      </c>
      <c r="F9642" t="s">
        <v>33</v>
      </c>
      <c r="G9642" t="s">
        <v>84</v>
      </c>
      <c r="H9642" t="s">
        <v>54</v>
      </c>
      <c r="I9642" t="s">
        <v>84</v>
      </c>
      <c r="J9642" t="s">
        <v>15</v>
      </c>
      <c r="K9642" t="s">
        <v>18782</v>
      </c>
      <c r="L9642" t="s">
        <v>27</v>
      </c>
      <c r="M9642">
        <v>5</v>
      </c>
      <c r="N9642" t="s">
        <v>90</v>
      </c>
      <c r="O9642" s="1">
        <v>45427</v>
      </c>
      <c r="P9642" s="1">
        <v>45449</v>
      </c>
      <c r="Q9642">
        <v>1643</v>
      </c>
      <c r="R9642">
        <v>6.5</v>
      </c>
      <c r="S9642" t="s">
        <v>41</v>
      </c>
    </row>
    <row r="9643" spans="1:19" x14ac:dyDescent="0.3">
      <c r="A9643" t="s">
        <v>18783</v>
      </c>
      <c r="B9643" t="s">
        <v>83</v>
      </c>
      <c r="C9643" s="2">
        <v>138719</v>
      </c>
      <c r="D9643" t="s">
        <v>10</v>
      </c>
      <c r="E9643" t="s">
        <v>32</v>
      </c>
      <c r="F9643" t="s">
        <v>12</v>
      </c>
      <c r="G9643" t="s">
        <v>153</v>
      </c>
      <c r="H9643" t="s">
        <v>35</v>
      </c>
      <c r="I9643" t="s">
        <v>153</v>
      </c>
      <c r="J9643" t="s">
        <v>37</v>
      </c>
      <c r="K9643" t="s">
        <v>18784</v>
      </c>
      <c r="L9643" t="s">
        <v>39</v>
      </c>
      <c r="M9643">
        <v>2</v>
      </c>
      <c r="N9643" t="s">
        <v>40</v>
      </c>
      <c r="O9643" s="1">
        <v>45600</v>
      </c>
      <c r="P9643" s="1">
        <v>45662</v>
      </c>
      <c r="Q9643">
        <v>1560</v>
      </c>
      <c r="R9643">
        <v>7.1</v>
      </c>
      <c r="S9643" t="s">
        <v>41</v>
      </c>
    </row>
    <row r="9644" spans="1:19" x14ac:dyDescent="0.3">
      <c r="A9644" t="s">
        <v>18785</v>
      </c>
      <c r="B9644" t="s">
        <v>75</v>
      </c>
      <c r="C9644" s="2">
        <v>176476</v>
      </c>
      <c r="D9644" t="s">
        <v>51</v>
      </c>
      <c r="E9644" t="s">
        <v>11</v>
      </c>
      <c r="F9644" t="s">
        <v>52</v>
      </c>
      <c r="G9644" t="s">
        <v>120</v>
      </c>
      <c r="H9644" t="s">
        <v>35</v>
      </c>
      <c r="I9644" t="s">
        <v>120</v>
      </c>
      <c r="J9644" t="s">
        <v>15</v>
      </c>
      <c r="K9644" t="s">
        <v>18786</v>
      </c>
      <c r="L9644" t="s">
        <v>46</v>
      </c>
      <c r="M9644">
        <v>6</v>
      </c>
      <c r="N9644" t="s">
        <v>47</v>
      </c>
      <c r="O9644" s="1">
        <v>45300</v>
      </c>
      <c r="P9644" s="1">
        <v>45358</v>
      </c>
      <c r="Q9644">
        <v>1914</v>
      </c>
      <c r="R9644">
        <v>5.2</v>
      </c>
      <c r="S9644" t="s">
        <v>63</v>
      </c>
    </row>
    <row r="9645" spans="1:19" x14ac:dyDescent="0.3">
      <c r="A9645" t="s">
        <v>18787</v>
      </c>
      <c r="B9645" t="s">
        <v>183</v>
      </c>
      <c r="C9645" s="2">
        <v>47555</v>
      </c>
      <c r="D9645" t="s">
        <v>10</v>
      </c>
      <c r="E9645" t="s">
        <v>22</v>
      </c>
      <c r="F9645" t="s">
        <v>52</v>
      </c>
      <c r="G9645" t="s">
        <v>166</v>
      </c>
      <c r="H9645" t="s">
        <v>54</v>
      </c>
      <c r="I9645" t="s">
        <v>44</v>
      </c>
      <c r="J9645" t="s">
        <v>15</v>
      </c>
      <c r="K9645" t="s">
        <v>18788</v>
      </c>
      <c r="L9645" t="s">
        <v>46</v>
      </c>
      <c r="M9645">
        <v>1</v>
      </c>
      <c r="N9645" t="s">
        <v>149</v>
      </c>
      <c r="O9645" s="1">
        <v>45676</v>
      </c>
      <c r="P9645" s="1">
        <v>45724</v>
      </c>
      <c r="Q9645">
        <v>994</v>
      </c>
      <c r="R9645">
        <v>5.0999999999999996</v>
      </c>
      <c r="S9645" t="s">
        <v>78</v>
      </c>
    </row>
    <row r="9646" spans="1:19" x14ac:dyDescent="0.3">
      <c r="A9646" t="s">
        <v>18789</v>
      </c>
      <c r="B9646" t="s">
        <v>183</v>
      </c>
      <c r="C9646" s="2">
        <v>55591</v>
      </c>
      <c r="D9646" t="s">
        <v>10</v>
      </c>
      <c r="E9646" t="s">
        <v>22</v>
      </c>
      <c r="F9646" t="s">
        <v>33</v>
      </c>
      <c r="G9646" t="s">
        <v>23</v>
      </c>
      <c r="H9646" t="s">
        <v>35</v>
      </c>
      <c r="I9646" t="s">
        <v>23</v>
      </c>
      <c r="J9646" t="s">
        <v>25</v>
      </c>
      <c r="K9646" t="s">
        <v>18790</v>
      </c>
      <c r="L9646" t="s">
        <v>27</v>
      </c>
      <c r="M9646" t="s">
        <v>37</v>
      </c>
      <c r="N9646" t="s">
        <v>122</v>
      </c>
      <c r="O9646" s="1">
        <v>45305</v>
      </c>
      <c r="P9646" s="1">
        <v>45374</v>
      </c>
      <c r="Q9646">
        <v>1516</v>
      </c>
      <c r="R9646">
        <v>6.1</v>
      </c>
      <c r="S9646" t="s">
        <v>48</v>
      </c>
    </row>
    <row r="9647" spans="1:19" x14ac:dyDescent="0.3">
      <c r="A9647" t="s">
        <v>18791</v>
      </c>
      <c r="B9647" t="s">
        <v>50</v>
      </c>
      <c r="C9647" s="2">
        <v>120790</v>
      </c>
      <c r="D9647" t="s">
        <v>10</v>
      </c>
      <c r="E9647" t="s">
        <v>11</v>
      </c>
      <c r="F9647" t="s">
        <v>52</v>
      </c>
      <c r="G9647" t="s">
        <v>55</v>
      </c>
      <c r="H9647" t="s">
        <v>14</v>
      </c>
      <c r="I9647" t="s">
        <v>153</v>
      </c>
      <c r="J9647" t="s">
        <v>15</v>
      </c>
      <c r="K9647" t="s">
        <v>18792</v>
      </c>
      <c r="L9647" t="s">
        <v>39</v>
      </c>
      <c r="M9647">
        <v>6</v>
      </c>
      <c r="N9647" t="s">
        <v>47</v>
      </c>
      <c r="O9647" s="1">
        <v>45477</v>
      </c>
      <c r="P9647" s="1">
        <v>45543</v>
      </c>
      <c r="Q9647">
        <v>1633</v>
      </c>
      <c r="R9647">
        <v>8.9</v>
      </c>
      <c r="S9647" t="s">
        <v>73</v>
      </c>
    </row>
    <row r="9648" spans="1:19" x14ac:dyDescent="0.3">
      <c r="A9648" t="s">
        <v>18793</v>
      </c>
      <c r="B9648" t="s">
        <v>43</v>
      </c>
      <c r="C9648" s="2">
        <v>150016</v>
      </c>
      <c r="D9648" t="s">
        <v>10</v>
      </c>
      <c r="E9648" t="s">
        <v>88</v>
      </c>
      <c r="F9648" t="s">
        <v>52</v>
      </c>
      <c r="G9648" t="s">
        <v>13</v>
      </c>
      <c r="H9648" t="s">
        <v>54</v>
      </c>
      <c r="I9648" t="s">
        <v>13</v>
      </c>
      <c r="J9648" t="s">
        <v>15</v>
      </c>
      <c r="K9648" t="s">
        <v>18794</v>
      </c>
      <c r="L9648" t="s">
        <v>17</v>
      </c>
      <c r="M9648">
        <v>15</v>
      </c>
      <c r="N9648" t="s">
        <v>149</v>
      </c>
      <c r="O9648" s="1">
        <v>45442</v>
      </c>
      <c r="P9648" s="1">
        <v>45469</v>
      </c>
      <c r="Q9648">
        <v>1821</v>
      </c>
      <c r="R9648">
        <v>6.4</v>
      </c>
      <c r="S9648" t="s">
        <v>63</v>
      </c>
    </row>
    <row r="9649" spans="1:19" x14ac:dyDescent="0.3">
      <c r="A9649" t="s">
        <v>18795</v>
      </c>
      <c r="B9649" t="s">
        <v>43</v>
      </c>
      <c r="C9649" s="2">
        <v>177743</v>
      </c>
      <c r="D9649" t="s">
        <v>10</v>
      </c>
      <c r="E9649" t="s">
        <v>88</v>
      </c>
      <c r="F9649" t="s">
        <v>33</v>
      </c>
      <c r="G9649" t="s">
        <v>36</v>
      </c>
      <c r="H9649" t="s">
        <v>14</v>
      </c>
      <c r="I9649" t="s">
        <v>153</v>
      </c>
      <c r="J9649" t="s">
        <v>37</v>
      </c>
      <c r="K9649" t="s">
        <v>18796</v>
      </c>
      <c r="L9649" t="s">
        <v>27</v>
      </c>
      <c r="M9649">
        <v>16</v>
      </c>
      <c r="N9649" t="s">
        <v>97</v>
      </c>
      <c r="O9649" s="1">
        <v>45662</v>
      </c>
      <c r="P9649" s="1">
        <v>45734</v>
      </c>
      <c r="Q9649">
        <v>1132</v>
      </c>
      <c r="R9649">
        <v>9</v>
      </c>
      <c r="S9649" t="s">
        <v>29</v>
      </c>
    </row>
    <row r="9650" spans="1:19" x14ac:dyDescent="0.3">
      <c r="A9650" t="s">
        <v>18797</v>
      </c>
      <c r="B9650" t="s">
        <v>83</v>
      </c>
      <c r="C9650" s="2">
        <v>55976</v>
      </c>
      <c r="D9650" t="s">
        <v>10</v>
      </c>
      <c r="E9650" t="s">
        <v>32</v>
      </c>
      <c r="F9650" t="s">
        <v>52</v>
      </c>
      <c r="G9650" t="s">
        <v>104</v>
      </c>
      <c r="H9650" t="s">
        <v>14</v>
      </c>
      <c r="I9650" t="s">
        <v>120</v>
      </c>
      <c r="J9650" t="s">
        <v>15</v>
      </c>
      <c r="K9650" t="s">
        <v>18798</v>
      </c>
      <c r="L9650" t="s">
        <v>46</v>
      </c>
      <c r="M9650">
        <v>4</v>
      </c>
      <c r="N9650" t="s">
        <v>69</v>
      </c>
      <c r="O9650" s="1">
        <v>45341</v>
      </c>
      <c r="P9650" s="1">
        <v>45382</v>
      </c>
      <c r="Q9650">
        <v>2398</v>
      </c>
      <c r="R9650">
        <v>5.6</v>
      </c>
      <c r="S9650" t="s">
        <v>93</v>
      </c>
    </row>
    <row r="9651" spans="1:19" x14ac:dyDescent="0.3">
      <c r="A9651" t="s">
        <v>18799</v>
      </c>
      <c r="B9651" t="s">
        <v>83</v>
      </c>
      <c r="C9651" s="2">
        <v>91208</v>
      </c>
      <c r="D9651" t="s">
        <v>10</v>
      </c>
      <c r="E9651" t="s">
        <v>22</v>
      </c>
      <c r="F9651" t="s">
        <v>52</v>
      </c>
      <c r="G9651" t="s">
        <v>153</v>
      </c>
      <c r="H9651" t="s">
        <v>14</v>
      </c>
      <c r="I9651" t="s">
        <v>153</v>
      </c>
      <c r="J9651" t="s">
        <v>15</v>
      </c>
      <c r="K9651" t="s">
        <v>18017</v>
      </c>
      <c r="L9651" t="s">
        <v>46</v>
      </c>
      <c r="M9651" t="s">
        <v>37</v>
      </c>
      <c r="N9651" t="s">
        <v>149</v>
      </c>
      <c r="O9651" s="1">
        <v>45634</v>
      </c>
      <c r="P9651" s="1">
        <v>45657</v>
      </c>
      <c r="Q9651">
        <v>1512</v>
      </c>
      <c r="R9651">
        <v>6</v>
      </c>
      <c r="S9651" t="s">
        <v>41</v>
      </c>
    </row>
    <row r="9652" spans="1:19" x14ac:dyDescent="0.3">
      <c r="A9652" t="s">
        <v>18800</v>
      </c>
      <c r="B9652" t="s">
        <v>31</v>
      </c>
      <c r="C9652" s="2">
        <v>148108</v>
      </c>
      <c r="D9652" t="s">
        <v>10</v>
      </c>
      <c r="E9652" t="s">
        <v>88</v>
      </c>
      <c r="F9652" t="s">
        <v>33</v>
      </c>
      <c r="G9652" t="s">
        <v>80</v>
      </c>
      <c r="H9652" t="s">
        <v>35</v>
      </c>
      <c r="I9652" t="s">
        <v>80</v>
      </c>
      <c r="J9652" t="s">
        <v>37</v>
      </c>
      <c r="K9652" t="s">
        <v>18801</v>
      </c>
      <c r="L9652" t="s">
        <v>17</v>
      </c>
      <c r="M9652">
        <v>14</v>
      </c>
      <c r="N9652" t="s">
        <v>18</v>
      </c>
      <c r="O9652" s="1">
        <v>45330</v>
      </c>
      <c r="P9652" s="1">
        <v>45347</v>
      </c>
      <c r="Q9652">
        <v>530</v>
      </c>
      <c r="R9652">
        <v>9</v>
      </c>
      <c r="S9652" t="s">
        <v>19</v>
      </c>
    </row>
    <row r="9653" spans="1:19" x14ac:dyDescent="0.3">
      <c r="A9653" t="s">
        <v>18802</v>
      </c>
      <c r="B9653" t="s">
        <v>145</v>
      </c>
      <c r="C9653" s="2">
        <v>103160</v>
      </c>
      <c r="D9653" t="s">
        <v>10</v>
      </c>
      <c r="E9653" t="s">
        <v>32</v>
      </c>
      <c r="F9653" t="s">
        <v>33</v>
      </c>
      <c r="G9653" t="s">
        <v>84</v>
      </c>
      <c r="H9653" t="s">
        <v>35</v>
      </c>
      <c r="I9653" t="s">
        <v>166</v>
      </c>
      <c r="J9653" t="s">
        <v>37</v>
      </c>
      <c r="K9653" t="s">
        <v>18803</v>
      </c>
      <c r="L9653" t="s">
        <v>46</v>
      </c>
      <c r="M9653">
        <v>2</v>
      </c>
      <c r="N9653" t="s">
        <v>69</v>
      </c>
      <c r="O9653" s="1">
        <v>45491</v>
      </c>
      <c r="P9653" s="1">
        <v>45552</v>
      </c>
      <c r="Q9653">
        <v>1499</v>
      </c>
      <c r="R9653">
        <v>9.3000000000000007</v>
      </c>
      <c r="S9653" t="s">
        <v>48</v>
      </c>
    </row>
    <row r="9654" spans="1:19" x14ac:dyDescent="0.3">
      <c r="A9654" t="s">
        <v>18804</v>
      </c>
      <c r="B9654" t="s">
        <v>65</v>
      </c>
      <c r="C9654" s="2">
        <v>153134</v>
      </c>
      <c r="D9654" t="s">
        <v>10</v>
      </c>
      <c r="E9654" t="s">
        <v>11</v>
      </c>
      <c r="F9654" t="s">
        <v>99</v>
      </c>
      <c r="G9654" t="s">
        <v>95</v>
      </c>
      <c r="H9654" t="s">
        <v>14</v>
      </c>
      <c r="I9654" t="s">
        <v>95</v>
      </c>
      <c r="J9654" t="s">
        <v>37</v>
      </c>
      <c r="K9654" t="s">
        <v>18805</v>
      </c>
      <c r="L9654" t="s">
        <v>27</v>
      </c>
      <c r="M9654">
        <v>9</v>
      </c>
      <c r="N9654" t="s">
        <v>62</v>
      </c>
      <c r="O9654" s="1">
        <v>45513</v>
      </c>
      <c r="P9654" s="1">
        <v>45548</v>
      </c>
      <c r="Q9654">
        <v>1221</v>
      </c>
      <c r="R9654">
        <v>7.8</v>
      </c>
      <c r="S9654" t="s">
        <v>234</v>
      </c>
    </row>
    <row r="9655" spans="1:19" x14ac:dyDescent="0.3">
      <c r="A9655" t="s">
        <v>18806</v>
      </c>
      <c r="B9655" t="s">
        <v>103</v>
      </c>
      <c r="C9655" s="2">
        <v>131893</v>
      </c>
      <c r="D9655" t="s">
        <v>66</v>
      </c>
      <c r="E9655" t="s">
        <v>11</v>
      </c>
      <c r="F9655" t="s">
        <v>52</v>
      </c>
      <c r="G9655" t="s">
        <v>67</v>
      </c>
      <c r="H9655" t="s">
        <v>54</v>
      </c>
      <c r="I9655" t="s">
        <v>67</v>
      </c>
      <c r="J9655" t="s">
        <v>15</v>
      </c>
      <c r="K9655" t="s">
        <v>18807</v>
      </c>
      <c r="L9655" t="s">
        <v>46</v>
      </c>
      <c r="M9655">
        <v>8</v>
      </c>
      <c r="N9655" t="s">
        <v>40</v>
      </c>
      <c r="O9655" s="1">
        <v>45540</v>
      </c>
      <c r="P9655" s="1">
        <v>45564</v>
      </c>
      <c r="Q9655">
        <v>859</v>
      </c>
      <c r="R9655">
        <v>6</v>
      </c>
      <c r="S9655" t="s">
        <v>57</v>
      </c>
    </row>
    <row r="9656" spans="1:19" x14ac:dyDescent="0.3">
      <c r="A9656" t="s">
        <v>18808</v>
      </c>
      <c r="B9656" t="s">
        <v>137</v>
      </c>
      <c r="C9656" s="2">
        <v>140723</v>
      </c>
      <c r="D9656" t="s">
        <v>10</v>
      </c>
      <c r="E9656" t="s">
        <v>11</v>
      </c>
      <c r="F9656" t="s">
        <v>33</v>
      </c>
      <c r="G9656" t="s">
        <v>95</v>
      </c>
      <c r="H9656" t="s">
        <v>14</v>
      </c>
      <c r="I9656" t="s">
        <v>95</v>
      </c>
      <c r="J9656" t="s">
        <v>37</v>
      </c>
      <c r="K9656" t="s">
        <v>18809</v>
      </c>
      <c r="L9656" t="s">
        <v>46</v>
      </c>
      <c r="M9656">
        <v>7</v>
      </c>
      <c r="N9656" t="s">
        <v>86</v>
      </c>
      <c r="O9656" s="1">
        <v>45620</v>
      </c>
      <c r="P9656" s="1">
        <v>45687</v>
      </c>
      <c r="Q9656">
        <v>2180</v>
      </c>
      <c r="R9656">
        <v>9.4</v>
      </c>
      <c r="S9656" t="s">
        <v>128</v>
      </c>
    </row>
    <row r="9657" spans="1:19" x14ac:dyDescent="0.3">
      <c r="A9657" t="s">
        <v>18810</v>
      </c>
      <c r="B9657" t="s">
        <v>114</v>
      </c>
      <c r="C9657" s="2">
        <v>121274</v>
      </c>
      <c r="D9657" t="s">
        <v>10</v>
      </c>
      <c r="E9657" t="s">
        <v>88</v>
      </c>
      <c r="F9657" t="s">
        <v>12</v>
      </c>
      <c r="G9657" t="s">
        <v>80</v>
      </c>
      <c r="H9657" t="s">
        <v>35</v>
      </c>
      <c r="I9657" t="s">
        <v>80</v>
      </c>
      <c r="J9657" t="s">
        <v>37</v>
      </c>
      <c r="K9657" t="s">
        <v>18811</v>
      </c>
      <c r="L9657" t="s">
        <v>39</v>
      </c>
      <c r="M9657">
        <v>17</v>
      </c>
      <c r="N9657" t="s">
        <v>97</v>
      </c>
      <c r="O9657" s="1">
        <v>45302</v>
      </c>
      <c r="P9657" s="1">
        <v>45322</v>
      </c>
      <c r="Q9657">
        <v>1215</v>
      </c>
      <c r="R9657">
        <v>9.3000000000000007</v>
      </c>
      <c r="S9657" t="s">
        <v>63</v>
      </c>
    </row>
    <row r="9658" spans="1:19" x14ac:dyDescent="0.3">
      <c r="A9658" t="s">
        <v>18812</v>
      </c>
      <c r="B9658" t="s">
        <v>43</v>
      </c>
      <c r="C9658" s="2">
        <v>126699</v>
      </c>
      <c r="D9658" t="s">
        <v>10</v>
      </c>
      <c r="E9658" t="s">
        <v>11</v>
      </c>
      <c r="F9658" t="s">
        <v>12</v>
      </c>
      <c r="G9658" t="s">
        <v>140</v>
      </c>
      <c r="H9658" t="s">
        <v>35</v>
      </c>
      <c r="I9658" t="s">
        <v>140</v>
      </c>
      <c r="J9658" t="s">
        <v>37</v>
      </c>
      <c r="K9658" t="s">
        <v>18813</v>
      </c>
      <c r="L9658" t="s">
        <v>17</v>
      </c>
      <c r="M9658">
        <v>7</v>
      </c>
      <c r="N9658" t="s">
        <v>40</v>
      </c>
      <c r="O9658" s="1">
        <v>45546</v>
      </c>
      <c r="P9658" s="1">
        <v>45580</v>
      </c>
      <c r="Q9658">
        <v>1548</v>
      </c>
      <c r="R9658">
        <v>6</v>
      </c>
      <c r="S9658" t="s">
        <v>174</v>
      </c>
    </row>
    <row r="9659" spans="1:19" x14ac:dyDescent="0.3">
      <c r="A9659" t="s">
        <v>18814</v>
      </c>
      <c r="B9659" t="s">
        <v>161</v>
      </c>
      <c r="C9659" s="2">
        <v>176150</v>
      </c>
      <c r="D9659" t="s">
        <v>10</v>
      </c>
      <c r="E9659" t="s">
        <v>11</v>
      </c>
      <c r="F9659" t="s">
        <v>12</v>
      </c>
      <c r="G9659" t="s">
        <v>95</v>
      </c>
      <c r="H9659" t="s">
        <v>35</v>
      </c>
      <c r="I9659" t="s">
        <v>95</v>
      </c>
      <c r="J9659" t="s">
        <v>25</v>
      </c>
      <c r="K9659" t="s">
        <v>18815</v>
      </c>
      <c r="L9659" t="s">
        <v>39</v>
      </c>
      <c r="M9659">
        <v>7</v>
      </c>
      <c r="N9659" t="s">
        <v>77</v>
      </c>
      <c r="O9659" s="1">
        <v>45386</v>
      </c>
      <c r="P9659" s="1">
        <v>45418</v>
      </c>
      <c r="Q9659">
        <v>2147</v>
      </c>
      <c r="R9659">
        <v>8.8000000000000007</v>
      </c>
      <c r="S9659" t="s">
        <v>174</v>
      </c>
    </row>
    <row r="9660" spans="1:19" x14ac:dyDescent="0.3">
      <c r="A9660" t="s">
        <v>18816</v>
      </c>
      <c r="B9660" t="s">
        <v>31</v>
      </c>
      <c r="C9660" s="2">
        <v>48716</v>
      </c>
      <c r="D9660" t="s">
        <v>10</v>
      </c>
      <c r="E9660" t="s">
        <v>22</v>
      </c>
      <c r="F9660" t="s">
        <v>33</v>
      </c>
      <c r="G9660" t="s">
        <v>166</v>
      </c>
      <c r="H9660" t="s">
        <v>14</v>
      </c>
      <c r="I9660" t="s">
        <v>23</v>
      </c>
      <c r="J9660" t="s">
        <v>15</v>
      </c>
      <c r="K9660" t="s">
        <v>17409</v>
      </c>
      <c r="L9660" t="s">
        <v>17</v>
      </c>
      <c r="M9660" t="s">
        <v>37</v>
      </c>
      <c r="N9660" t="s">
        <v>69</v>
      </c>
      <c r="O9660" s="1">
        <v>45305</v>
      </c>
      <c r="P9660" s="1">
        <v>45374</v>
      </c>
      <c r="Q9660">
        <v>2084</v>
      </c>
      <c r="R9660">
        <v>6.2</v>
      </c>
      <c r="S9660" t="s">
        <v>234</v>
      </c>
    </row>
    <row r="9661" spans="1:19" x14ac:dyDescent="0.3">
      <c r="A9661" t="s">
        <v>18817</v>
      </c>
      <c r="B9661" t="s">
        <v>83</v>
      </c>
      <c r="C9661" s="2">
        <v>155444</v>
      </c>
      <c r="D9661" t="s">
        <v>10</v>
      </c>
      <c r="E9661" t="s">
        <v>88</v>
      </c>
      <c r="F9661" t="s">
        <v>33</v>
      </c>
      <c r="G9661" t="s">
        <v>166</v>
      </c>
      <c r="H9661" t="s">
        <v>54</v>
      </c>
      <c r="I9661" t="s">
        <v>166</v>
      </c>
      <c r="J9661" t="s">
        <v>25</v>
      </c>
      <c r="K9661" t="s">
        <v>18818</v>
      </c>
      <c r="L9661" t="s">
        <v>39</v>
      </c>
      <c r="M9661">
        <v>19</v>
      </c>
      <c r="N9661" t="s">
        <v>40</v>
      </c>
      <c r="O9661" s="1">
        <v>45340</v>
      </c>
      <c r="P9661" s="1">
        <v>45374</v>
      </c>
      <c r="Q9661">
        <v>1233</v>
      </c>
      <c r="R9661">
        <v>5.5</v>
      </c>
      <c r="S9661" t="s">
        <v>93</v>
      </c>
    </row>
    <row r="9662" spans="1:19" x14ac:dyDescent="0.3">
      <c r="A9662" t="s">
        <v>18819</v>
      </c>
      <c r="B9662" t="s">
        <v>110</v>
      </c>
      <c r="C9662" s="2">
        <v>288302</v>
      </c>
      <c r="D9662" t="s">
        <v>10</v>
      </c>
      <c r="E9662" t="s">
        <v>88</v>
      </c>
      <c r="F9662" t="s">
        <v>33</v>
      </c>
      <c r="G9662" t="s">
        <v>153</v>
      </c>
      <c r="H9662" t="s">
        <v>35</v>
      </c>
      <c r="I9662" t="s">
        <v>60</v>
      </c>
      <c r="J9662" t="s">
        <v>15</v>
      </c>
      <c r="K9662" t="s">
        <v>18820</v>
      </c>
      <c r="L9662" t="s">
        <v>46</v>
      </c>
      <c r="M9662">
        <v>15</v>
      </c>
      <c r="N9662" t="s">
        <v>28</v>
      </c>
      <c r="O9662" s="1">
        <v>45547</v>
      </c>
      <c r="P9662" s="1">
        <v>45581</v>
      </c>
      <c r="Q9662">
        <v>1901</v>
      </c>
      <c r="R9662">
        <v>8.1999999999999993</v>
      </c>
      <c r="S9662" t="s">
        <v>234</v>
      </c>
    </row>
    <row r="9663" spans="1:19" x14ac:dyDescent="0.3">
      <c r="A9663" t="s">
        <v>18821</v>
      </c>
      <c r="B9663" t="s">
        <v>50</v>
      </c>
      <c r="C9663" s="2">
        <v>87474</v>
      </c>
      <c r="D9663" t="s">
        <v>10</v>
      </c>
      <c r="E9663" t="s">
        <v>22</v>
      </c>
      <c r="F9663" t="s">
        <v>33</v>
      </c>
      <c r="G9663" t="s">
        <v>34</v>
      </c>
      <c r="H9663" t="s">
        <v>54</v>
      </c>
      <c r="I9663" t="s">
        <v>84</v>
      </c>
      <c r="J9663" t="s">
        <v>37</v>
      </c>
      <c r="K9663" t="s">
        <v>18822</v>
      </c>
      <c r="L9663" t="s">
        <v>46</v>
      </c>
      <c r="M9663" t="s">
        <v>37</v>
      </c>
      <c r="N9663" t="s">
        <v>62</v>
      </c>
      <c r="O9663" s="1">
        <v>45370</v>
      </c>
      <c r="P9663" s="1">
        <v>45406</v>
      </c>
      <c r="Q9663">
        <v>1288</v>
      </c>
      <c r="R9663">
        <v>8.3000000000000007</v>
      </c>
      <c r="S9663" t="s">
        <v>93</v>
      </c>
    </row>
    <row r="9664" spans="1:19" x14ac:dyDescent="0.3">
      <c r="A9664" t="s">
        <v>18823</v>
      </c>
      <c r="B9664" t="s">
        <v>9</v>
      </c>
      <c r="C9664" s="2">
        <v>76473</v>
      </c>
      <c r="D9664" t="s">
        <v>10</v>
      </c>
      <c r="E9664" t="s">
        <v>11</v>
      </c>
      <c r="F9664" t="s">
        <v>12</v>
      </c>
      <c r="G9664" t="s">
        <v>36</v>
      </c>
      <c r="H9664" t="s">
        <v>54</v>
      </c>
      <c r="I9664" t="s">
        <v>36</v>
      </c>
      <c r="J9664" t="s">
        <v>15</v>
      </c>
      <c r="K9664" t="s">
        <v>18824</v>
      </c>
      <c r="L9664" t="s">
        <v>46</v>
      </c>
      <c r="M9664">
        <v>8</v>
      </c>
      <c r="N9664" t="s">
        <v>18</v>
      </c>
      <c r="O9664" s="1">
        <v>45549</v>
      </c>
      <c r="P9664" s="1">
        <v>45573</v>
      </c>
      <c r="Q9664">
        <v>1511</v>
      </c>
      <c r="R9664">
        <v>6.6</v>
      </c>
      <c r="S9664" t="s">
        <v>117</v>
      </c>
    </row>
    <row r="9665" spans="1:19" x14ac:dyDescent="0.3">
      <c r="A9665" t="s">
        <v>18825</v>
      </c>
      <c r="B9665" t="s">
        <v>176</v>
      </c>
      <c r="C9665" s="2">
        <v>57000</v>
      </c>
      <c r="D9665" t="s">
        <v>51</v>
      </c>
      <c r="E9665" t="s">
        <v>22</v>
      </c>
      <c r="F9665" t="s">
        <v>99</v>
      </c>
      <c r="G9665" t="s">
        <v>120</v>
      </c>
      <c r="H9665" t="s">
        <v>14</v>
      </c>
      <c r="I9665" t="s">
        <v>120</v>
      </c>
      <c r="J9665" t="s">
        <v>37</v>
      </c>
      <c r="K9665" t="s">
        <v>18826</v>
      </c>
      <c r="L9665" t="s">
        <v>39</v>
      </c>
      <c r="M9665" t="s">
        <v>37</v>
      </c>
      <c r="N9665" t="s">
        <v>149</v>
      </c>
      <c r="O9665" s="1">
        <v>45619</v>
      </c>
      <c r="P9665" s="1">
        <v>45652</v>
      </c>
      <c r="Q9665">
        <v>1280</v>
      </c>
      <c r="R9665">
        <v>5.9</v>
      </c>
      <c r="S9665" t="s">
        <v>93</v>
      </c>
    </row>
    <row r="9666" spans="1:19" x14ac:dyDescent="0.3">
      <c r="A9666" t="s">
        <v>18827</v>
      </c>
      <c r="B9666" t="s">
        <v>9</v>
      </c>
      <c r="C9666" s="2">
        <v>47640</v>
      </c>
      <c r="D9666" t="s">
        <v>10</v>
      </c>
      <c r="E9666" t="s">
        <v>22</v>
      </c>
      <c r="F9666" t="s">
        <v>99</v>
      </c>
      <c r="G9666" t="s">
        <v>158</v>
      </c>
      <c r="H9666" t="s">
        <v>14</v>
      </c>
      <c r="I9666" t="s">
        <v>158</v>
      </c>
      <c r="J9666" t="s">
        <v>37</v>
      </c>
      <c r="K9666" t="s">
        <v>4289</v>
      </c>
      <c r="L9666" t="s">
        <v>17</v>
      </c>
      <c r="M9666">
        <v>1</v>
      </c>
      <c r="N9666" t="s">
        <v>86</v>
      </c>
      <c r="O9666" s="1">
        <v>45429</v>
      </c>
      <c r="P9666" s="1">
        <v>45497</v>
      </c>
      <c r="Q9666">
        <v>1831</v>
      </c>
      <c r="R9666">
        <v>9.5</v>
      </c>
      <c r="S9666" t="s">
        <v>19</v>
      </c>
    </row>
    <row r="9667" spans="1:19" x14ac:dyDescent="0.3">
      <c r="A9667" t="s">
        <v>18828</v>
      </c>
      <c r="B9667" t="s">
        <v>9</v>
      </c>
      <c r="C9667" s="2">
        <v>90648</v>
      </c>
      <c r="D9667" t="s">
        <v>10</v>
      </c>
      <c r="E9667" t="s">
        <v>22</v>
      </c>
      <c r="F9667" t="s">
        <v>99</v>
      </c>
      <c r="G9667" t="s">
        <v>55</v>
      </c>
      <c r="H9667" t="s">
        <v>35</v>
      </c>
      <c r="I9667" t="s">
        <v>120</v>
      </c>
      <c r="J9667" t="s">
        <v>15</v>
      </c>
      <c r="K9667" t="s">
        <v>18829</v>
      </c>
      <c r="L9667" t="s">
        <v>27</v>
      </c>
      <c r="M9667">
        <v>1</v>
      </c>
      <c r="N9667" t="s">
        <v>122</v>
      </c>
      <c r="O9667" s="1">
        <v>45750</v>
      </c>
      <c r="P9667" s="1">
        <v>45783</v>
      </c>
      <c r="Q9667">
        <v>2229</v>
      </c>
      <c r="R9667">
        <v>6.6</v>
      </c>
      <c r="S9667" t="s">
        <v>78</v>
      </c>
    </row>
    <row r="9668" spans="1:19" x14ac:dyDescent="0.3">
      <c r="A9668" t="s">
        <v>18830</v>
      </c>
      <c r="B9668" t="s">
        <v>65</v>
      </c>
      <c r="C9668" s="2">
        <v>50533</v>
      </c>
      <c r="D9668" t="s">
        <v>10</v>
      </c>
      <c r="E9668" t="s">
        <v>32</v>
      </c>
      <c r="F9668" t="s">
        <v>99</v>
      </c>
      <c r="G9668" t="s">
        <v>158</v>
      </c>
      <c r="H9668" t="s">
        <v>54</v>
      </c>
      <c r="I9668" t="s">
        <v>158</v>
      </c>
      <c r="J9668" t="s">
        <v>37</v>
      </c>
      <c r="K9668" t="s">
        <v>18831</v>
      </c>
      <c r="L9668" t="s">
        <v>39</v>
      </c>
      <c r="M9668">
        <v>4</v>
      </c>
      <c r="N9668" t="s">
        <v>108</v>
      </c>
      <c r="O9668" s="1">
        <v>45525</v>
      </c>
      <c r="P9668" s="1">
        <v>45561</v>
      </c>
      <c r="Q9668">
        <v>2207</v>
      </c>
      <c r="R9668">
        <v>8.9</v>
      </c>
      <c r="S9668" t="s">
        <v>48</v>
      </c>
    </row>
    <row r="9669" spans="1:19" x14ac:dyDescent="0.3">
      <c r="A9669" t="s">
        <v>18832</v>
      </c>
      <c r="B9669" t="s">
        <v>161</v>
      </c>
      <c r="C9669" s="2">
        <v>85290</v>
      </c>
      <c r="D9669" t="s">
        <v>10</v>
      </c>
      <c r="E9669" t="s">
        <v>11</v>
      </c>
      <c r="F9669" t="s">
        <v>52</v>
      </c>
      <c r="G9669" t="s">
        <v>80</v>
      </c>
      <c r="H9669" t="s">
        <v>54</v>
      </c>
      <c r="I9669" t="s">
        <v>153</v>
      </c>
      <c r="J9669" t="s">
        <v>15</v>
      </c>
      <c r="K9669" t="s">
        <v>18833</v>
      </c>
      <c r="L9669" t="s">
        <v>46</v>
      </c>
      <c r="M9669">
        <v>7</v>
      </c>
      <c r="N9669" t="s">
        <v>18</v>
      </c>
      <c r="O9669" s="1">
        <v>45345</v>
      </c>
      <c r="P9669" s="1">
        <v>45400</v>
      </c>
      <c r="Q9669">
        <v>2115</v>
      </c>
      <c r="R9669">
        <v>5.2</v>
      </c>
      <c r="S9669" t="s">
        <v>112</v>
      </c>
    </row>
    <row r="9670" spans="1:19" x14ac:dyDescent="0.3">
      <c r="A9670" t="s">
        <v>18834</v>
      </c>
      <c r="B9670" t="s">
        <v>103</v>
      </c>
      <c r="C9670" s="2">
        <v>43117</v>
      </c>
      <c r="D9670" t="s">
        <v>10</v>
      </c>
      <c r="E9670" t="s">
        <v>22</v>
      </c>
      <c r="F9670" t="s">
        <v>52</v>
      </c>
      <c r="G9670" t="s">
        <v>24</v>
      </c>
      <c r="H9670" t="s">
        <v>14</v>
      </c>
      <c r="I9670" t="s">
        <v>126</v>
      </c>
      <c r="J9670" t="s">
        <v>25</v>
      </c>
      <c r="K9670" t="s">
        <v>18835</v>
      </c>
      <c r="L9670" t="s">
        <v>46</v>
      </c>
      <c r="M9670">
        <v>1</v>
      </c>
      <c r="N9670" t="s">
        <v>40</v>
      </c>
      <c r="O9670" s="1">
        <v>45676</v>
      </c>
      <c r="P9670" s="1">
        <v>45721</v>
      </c>
      <c r="Q9670">
        <v>1185</v>
      </c>
      <c r="R9670">
        <v>7.3</v>
      </c>
      <c r="S9670" t="s">
        <v>73</v>
      </c>
    </row>
    <row r="9671" spans="1:19" x14ac:dyDescent="0.3">
      <c r="A9671" t="s">
        <v>18836</v>
      </c>
      <c r="B9671" t="s">
        <v>103</v>
      </c>
      <c r="C9671" s="2">
        <v>70336</v>
      </c>
      <c r="D9671" t="s">
        <v>10</v>
      </c>
      <c r="E9671" t="s">
        <v>32</v>
      </c>
      <c r="F9671" t="s">
        <v>52</v>
      </c>
      <c r="G9671" t="s">
        <v>44</v>
      </c>
      <c r="H9671" t="s">
        <v>14</v>
      </c>
      <c r="I9671" t="s">
        <v>44</v>
      </c>
      <c r="J9671" t="s">
        <v>15</v>
      </c>
      <c r="K9671" t="s">
        <v>18837</v>
      </c>
      <c r="L9671" t="s">
        <v>39</v>
      </c>
      <c r="M9671">
        <v>4</v>
      </c>
      <c r="N9671" t="s">
        <v>101</v>
      </c>
      <c r="O9671" s="1">
        <v>45737</v>
      </c>
      <c r="P9671" s="1">
        <v>45758</v>
      </c>
      <c r="Q9671">
        <v>2121</v>
      </c>
      <c r="R9671">
        <v>8.1</v>
      </c>
      <c r="S9671" t="s">
        <v>41</v>
      </c>
    </row>
    <row r="9672" spans="1:19" x14ac:dyDescent="0.3">
      <c r="A9672" t="s">
        <v>18838</v>
      </c>
      <c r="B9672" t="s">
        <v>21</v>
      </c>
      <c r="C9672" s="2">
        <v>50932</v>
      </c>
      <c r="D9672" t="s">
        <v>10</v>
      </c>
      <c r="E9672" t="s">
        <v>22</v>
      </c>
      <c r="F9672" t="s">
        <v>99</v>
      </c>
      <c r="G9672" t="s">
        <v>44</v>
      </c>
      <c r="H9672" t="s">
        <v>14</v>
      </c>
      <c r="I9672" t="s">
        <v>44</v>
      </c>
      <c r="J9672" t="s">
        <v>15</v>
      </c>
      <c r="K9672" t="s">
        <v>18839</v>
      </c>
      <c r="L9672" t="s">
        <v>39</v>
      </c>
      <c r="M9672" t="s">
        <v>37</v>
      </c>
      <c r="N9672" t="s">
        <v>101</v>
      </c>
      <c r="O9672" s="1">
        <v>45408</v>
      </c>
      <c r="P9672" s="1">
        <v>45429</v>
      </c>
      <c r="Q9672">
        <v>1360</v>
      </c>
      <c r="R9672">
        <v>6.7</v>
      </c>
      <c r="S9672" t="s">
        <v>234</v>
      </c>
    </row>
    <row r="9673" spans="1:19" x14ac:dyDescent="0.3">
      <c r="A9673" t="s">
        <v>18840</v>
      </c>
      <c r="B9673" t="s">
        <v>145</v>
      </c>
      <c r="C9673" s="2">
        <v>51818</v>
      </c>
      <c r="D9673" t="s">
        <v>51</v>
      </c>
      <c r="E9673" t="s">
        <v>22</v>
      </c>
      <c r="F9673" t="s">
        <v>12</v>
      </c>
      <c r="G9673" t="s">
        <v>60</v>
      </c>
      <c r="H9673" t="s">
        <v>14</v>
      </c>
      <c r="I9673" t="s">
        <v>23</v>
      </c>
      <c r="J9673" t="s">
        <v>37</v>
      </c>
      <c r="K9673" t="s">
        <v>18841</v>
      </c>
      <c r="L9673" t="s">
        <v>27</v>
      </c>
      <c r="M9673" t="s">
        <v>37</v>
      </c>
      <c r="N9673" t="s">
        <v>62</v>
      </c>
      <c r="O9673" s="1">
        <v>45463</v>
      </c>
      <c r="P9673" s="1">
        <v>45532</v>
      </c>
      <c r="Q9673">
        <v>1143</v>
      </c>
      <c r="R9673">
        <v>8.9</v>
      </c>
      <c r="S9673" t="s">
        <v>112</v>
      </c>
    </row>
    <row r="9674" spans="1:19" x14ac:dyDescent="0.3">
      <c r="A9674" t="s">
        <v>18842</v>
      </c>
      <c r="B9674" t="s">
        <v>103</v>
      </c>
      <c r="C9674" s="2">
        <v>157784</v>
      </c>
      <c r="D9674" t="s">
        <v>51</v>
      </c>
      <c r="E9674" t="s">
        <v>88</v>
      </c>
      <c r="F9674" t="s">
        <v>12</v>
      </c>
      <c r="G9674" t="s">
        <v>53</v>
      </c>
      <c r="H9674" t="s">
        <v>54</v>
      </c>
      <c r="I9674" t="s">
        <v>53</v>
      </c>
      <c r="J9674" t="s">
        <v>37</v>
      </c>
      <c r="K9674" t="s">
        <v>18843</v>
      </c>
      <c r="L9674" t="s">
        <v>27</v>
      </c>
      <c r="M9674">
        <v>17</v>
      </c>
      <c r="N9674" t="s">
        <v>62</v>
      </c>
      <c r="O9674" s="1">
        <v>45671</v>
      </c>
      <c r="P9674" s="1">
        <v>45726</v>
      </c>
      <c r="Q9674">
        <v>1462</v>
      </c>
      <c r="R9674">
        <v>9.5</v>
      </c>
      <c r="S9674" t="s">
        <v>227</v>
      </c>
    </row>
    <row r="9675" spans="1:19" x14ac:dyDescent="0.3">
      <c r="A9675" t="s">
        <v>18844</v>
      </c>
      <c r="B9675" t="s">
        <v>114</v>
      </c>
      <c r="C9675" s="2">
        <v>61778</v>
      </c>
      <c r="D9675" t="s">
        <v>10</v>
      </c>
      <c r="E9675" t="s">
        <v>32</v>
      </c>
      <c r="F9675" t="s">
        <v>99</v>
      </c>
      <c r="G9675" t="s">
        <v>158</v>
      </c>
      <c r="H9675" t="s">
        <v>14</v>
      </c>
      <c r="I9675" t="s">
        <v>158</v>
      </c>
      <c r="J9675" t="s">
        <v>25</v>
      </c>
      <c r="K9675" t="s">
        <v>18845</v>
      </c>
      <c r="L9675" t="s">
        <v>27</v>
      </c>
      <c r="M9675">
        <v>2</v>
      </c>
      <c r="N9675" t="s">
        <v>47</v>
      </c>
      <c r="O9675" s="1">
        <v>45604</v>
      </c>
      <c r="P9675" s="1">
        <v>45639</v>
      </c>
      <c r="Q9675">
        <v>1963</v>
      </c>
      <c r="R9675">
        <v>7.7</v>
      </c>
      <c r="S9675" t="s">
        <v>63</v>
      </c>
    </row>
    <row r="9676" spans="1:19" x14ac:dyDescent="0.3">
      <c r="A9676" t="s">
        <v>18846</v>
      </c>
      <c r="B9676" t="s">
        <v>65</v>
      </c>
      <c r="C9676" s="2">
        <v>183011</v>
      </c>
      <c r="D9676" t="s">
        <v>51</v>
      </c>
      <c r="E9676" t="s">
        <v>88</v>
      </c>
      <c r="F9676" t="s">
        <v>12</v>
      </c>
      <c r="G9676" t="s">
        <v>53</v>
      </c>
      <c r="H9676" t="s">
        <v>35</v>
      </c>
      <c r="I9676" t="s">
        <v>126</v>
      </c>
      <c r="J9676" t="s">
        <v>37</v>
      </c>
      <c r="K9676" t="s">
        <v>18847</v>
      </c>
      <c r="L9676" t="s">
        <v>39</v>
      </c>
      <c r="M9676">
        <v>17</v>
      </c>
      <c r="N9676" t="s">
        <v>40</v>
      </c>
      <c r="O9676" s="1">
        <v>45572</v>
      </c>
      <c r="P9676" s="1">
        <v>45644</v>
      </c>
      <c r="Q9676">
        <v>1717</v>
      </c>
      <c r="R9676">
        <v>7.4</v>
      </c>
      <c r="S9676" t="s">
        <v>117</v>
      </c>
    </row>
    <row r="9677" spans="1:19" x14ac:dyDescent="0.3">
      <c r="A9677" t="s">
        <v>18848</v>
      </c>
      <c r="B9677" t="s">
        <v>119</v>
      </c>
      <c r="C9677" s="2">
        <v>98587</v>
      </c>
      <c r="D9677" t="s">
        <v>10</v>
      </c>
      <c r="E9677" t="s">
        <v>32</v>
      </c>
      <c r="F9677" t="s">
        <v>99</v>
      </c>
      <c r="G9677" t="s">
        <v>34</v>
      </c>
      <c r="H9677" t="s">
        <v>54</v>
      </c>
      <c r="I9677" t="s">
        <v>34</v>
      </c>
      <c r="J9677" t="s">
        <v>15</v>
      </c>
      <c r="K9677" t="s">
        <v>18849</v>
      </c>
      <c r="L9677" t="s">
        <v>17</v>
      </c>
      <c r="M9677">
        <v>3</v>
      </c>
      <c r="N9677" t="s">
        <v>28</v>
      </c>
      <c r="O9677" s="1">
        <v>45575</v>
      </c>
      <c r="P9677" s="1">
        <v>45619</v>
      </c>
      <c r="Q9677">
        <v>938</v>
      </c>
      <c r="R9677">
        <v>9.8000000000000007</v>
      </c>
      <c r="S9677" t="s">
        <v>73</v>
      </c>
    </row>
    <row r="9678" spans="1:19" x14ac:dyDescent="0.3">
      <c r="A9678" t="s">
        <v>18850</v>
      </c>
      <c r="B9678" t="s">
        <v>9</v>
      </c>
      <c r="C9678" s="2">
        <v>58589</v>
      </c>
      <c r="D9678" t="s">
        <v>10</v>
      </c>
      <c r="E9678" t="s">
        <v>32</v>
      </c>
      <c r="F9678" t="s">
        <v>33</v>
      </c>
      <c r="G9678" t="s">
        <v>158</v>
      </c>
      <c r="H9678" t="s">
        <v>14</v>
      </c>
      <c r="I9678" t="s">
        <v>158</v>
      </c>
      <c r="J9678" t="s">
        <v>37</v>
      </c>
      <c r="K9678" t="s">
        <v>18851</v>
      </c>
      <c r="L9678" t="s">
        <v>27</v>
      </c>
      <c r="M9678">
        <v>2</v>
      </c>
      <c r="N9678" t="s">
        <v>90</v>
      </c>
      <c r="O9678" s="1">
        <v>45754</v>
      </c>
      <c r="P9678" s="1">
        <v>45773</v>
      </c>
      <c r="Q9678">
        <v>1389</v>
      </c>
      <c r="R9678">
        <v>8</v>
      </c>
      <c r="S9678" t="s">
        <v>112</v>
      </c>
    </row>
    <row r="9679" spans="1:19" x14ac:dyDescent="0.3">
      <c r="A9679" t="s">
        <v>18852</v>
      </c>
      <c r="B9679" t="s">
        <v>110</v>
      </c>
      <c r="C9679" s="2">
        <v>133360</v>
      </c>
      <c r="D9679" t="s">
        <v>10</v>
      </c>
      <c r="E9679" t="s">
        <v>88</v>
      </c>
      <c r="F9679" t="s">
        <v>99</v>
      </c>
      <c r="G9679" t="s">
        <v>23</v>
      </c>
      <c r="H9679" t="s">
        <v>54</v>
      </c>
      <c r="I9679" t="s">
        <v>153</v>
      </c>
      <c r="J9679" t="s">
        <v>25</v>
      </c>
      <c r="K9679" t="s">
        <v>18853</v>
      </c>
      <c r="L9679" t="s">
        <v>27</v>
      </c>
      <c r="M9679">
        <v>12</v>
      </c>
      <c r="N9679" t="s">
        <v>62</v>
      </c>
      <c r="O9679" s="1">
        <v>45427</v>
      </c>
      <c r="P9679" s="1">
        <v>45473</v>
      </c>
      <c r="Q9679">
        <v>1279</v>
      </c>
      <c r="R9679">
        <v>7.2</v>
      </c>
      <c r="S9679" t="s">
        <v>41</v>
      </c>
    </row>
    <row r="9680" spans="1:19" x14ac:dyDescent="0.3">
      <c r="A9680" t="s">
        <v>18854</v>
      </c>
      <c r="B9680" t="s">
        <v>59</v>
      </c>
      <c r="C9680" s="2">
        <v>50274</v>
      </c>
      <c r="D9680" t="s">
        <v>10</v>
      </c>
      <c r="E9680" t="s">
        <v>22</v>
      </c>
      <c r="F9680" t="s">
        <v>52</v>
      </c>
      <c r="G9680" t="s">
        <v>104</v>
      </c>
      <c r="H9680" t="s">
        <v>35</v>
      </c>
      <c r="I9680" t="s">
        <v>104</v>
      </c>
      <c r="J9680" t="s">
        <v>25</v>
      </c>
      <c r="K9680" t="s">
        <v>18855</v>
      </c>
      <c r="L9680" t="s">
        <v>17</v>
      </c>
      <c r="M9680" t="s">
        <v>37</v>
      </c>
      <c r="N9680" t="s">
        <v>122</v>
      </c>
      <c r="O9680" s="1">
        <v>45543</v>
      </c>
      <c r="P9680" s="1">
        <v>45596</v>
      </c>
      <c r="Q9680">
        <v>629</v>
      </c>
      <c r="R9680">
        <v>6.2</v>
      </c>
      <c r="S9680" t="s">
        <v>227</v>
      </c>
    </row>
    <row r="9681" spans="1:19" x14ac:dyDescent="0.3">
      <c r="A9681" t="s">
        <v>18856</v>
      </c>
      <c r="B9681" t="s">
        <v>43</v>
      </c>
      <c r="C9681" s="2">
        <v>112085</v>
      </c>
      <c r="D9681" t="s">
        <v>10</v>
      </c>
      <c r="E9681" t="s">
        <v>11</v>
      </c>
      <c r="F9681" t="s">
        <v>99</v>
      </c>
      <c r="G9681" t="s">
        <v>23</v>
      </c>
      <c r="H9681" t="s">
        <v>35</v>
      </c>
      <c r="I9681" t="s">
        <v>23</v>
      </c>
      <c r="J9681" t="s">
        <v>37</v>
      </c>
      <c r="K9681" t="s">
        <v>18857</v>
      </c>
      <c r="L9681" t="s">
        <v>39</v>
      </c>
      <c r="M9681">
        <v>9</v>
      </c>
      <c r="N9681" t="s">
        <v>90</v>
      </c>
      <c r="O9681" s="1">
        <v>45573</v>
      </c>
      <c r="P9681" s="1">
        <v>45599</v>
      </c>
      <c r="Q9681">
        <v>2029</v>
      </c>
      <c r="R9681">
        <v>9.1</v>
      </c>
      <c r="S9681" t="s">
        <v>29</v>
      </c>
    </row>
    <row r="9682" spans="1:19" x14ac:dyDescent="0.3">
      <c r="A9682" t="s">
        <v>18858</v>
      </c>
      <c r="B9682" t="s">
        <v>21</v>
      </c>
      <c r="C9682" s="2">
        <v>75146</v>
      </c>
      <c r="D9682" t="s">
        <v>10</v>
      </c>
      <c r="E9682" t="s">
        <v>11</v>
      </c>
      <c r="F9682" t="s">
        <v>52</v>
      </c>
      <c r="G9682" t="s">
        <v>80</v>
      </c>
      <c r="H9682" t="s">
        <v>54</v>
      </c>
      <c r="I9682" t="s">
        <v>80</v>
      </c>
      <c r="J9682" t="s">
        <v>37</v>
      </c>
      <c r="K9682" t="s">
        <v>5619</v>
      </c>
      <c r="L9682" t="s">
        <v>27</v>
      </c>
      <c r="M9682">
        <v>5</v>
      </c>
      <c r="N9682" t="s">
        <v>47</v>
      </c>
      <c r="O9682" s="1">
        <v>45652</v>
      </c>
      <c r="P9682" s="1">
        <v>45709</v>
      </c>
      <c r="Q9682">
        <v>1277</v>
      </c>
      <c r="R9682">
        <v>6.3</v>
      </c>
      <c r="S9682" t="s">
        <v>70</v>
      </c>
    </row>
    <row r="9683" spans="1:19" x14ac:dyDescent="0.3">
      <c r="A9683" t="s">
        <v>18859</v>
      </c>
      <c r="B9683" t="s">
        <v>114</v>
      </c>
      <c r="C9683" s="2">
        <v>248302</v>
      </c>
      <c r="D9683" t="s">
        <v>10</v>
      </c>
      <c r="E9683" t="s">
        <v>88</v>
      </c>
      <c r="F9683" t="s">
        <v>33</v>
      </c>
      <c r="G9683" t="s">
        <v>153</v>
      </c>
      <c r="H9683" t="s">
        <v>14</v>
      </c>
      <c r="I9683" t="s">
        <v>153</v>
      </c>
      <c r="J9683" t="s">
        <v>15</v>
      </c>
      <c r="K9683" t="s">
        <v>1565</v>
      </c>
      <c r="L9683" t="s">
        <v>46</v>
      </c>
      <c r="M9683">
        <v>10</v>
      </c>
      <c r="N9683" t="s">
        <v>69</v>
      </c>
      <c r="O9683" s="1">
        <v>45577</v>
      </c>
      <c r="P9683" s="1">
        <v>45624</v>
      </c>
      <c r="Q9683">
        <v>694</v>
      </c>
      <c r="R9683">
        <v>8.6999999999999993</v>
      </c>
      <c r="S9683" t="s">
        <v>112</v>
      </c>
    </row>
    <row r="9684" spans="1:19" x14ac:dyDescent="0.3">
      <c r="A9684" t="s">
        <v>18860</v>
      </c>
      <c r="B9684" t="s">
        <v>75</v>
      </c>
      <c r="C9684" s="2">
        <v>168958</v>
      </c>
      <c r="D9684" t="s">
        <v>10</v>
      </c>
      <c r="E9684" t="s">
        <v>88</v>
      </c>
      <c r="F9684" t="s">
        <v>99</v>
      </c>
      <c r="G9684" t="s">
        <v>95</v>
      </c>
      <c r="H9684" t="s">
        <v>54</v>
      </c>
      <c r="I9684" t="s">
        <v>95</v>
      </c>
      <c r="J9684" t="s">
        <v>15</v>
      </c>
      <c r="K9684" t="s">
        <v>18861</v>
      </c>
      <c r="L9684" t="s">
        <v>27</v>
      </c>
      <c r="M9684">
        <v>19</v>
      </c>
      <c r="N9684" t="s">
        <v>116</v>
      </c>
      <c r="O9684" s="1">
        <v>45429</v>
      </c>
      <c r="P9684" s="1">
        <v>45468</v>
      </c>
      <c r="Q9684">
        <v>1185</v>
      </c>
      <c r="R9684">
        <v>6.1</v>
      </c>
      <c r="S9684" t="s">
        <v>227</v>
      </c>
    </row>
    <row r="9685" spans="1:19" x14ac:dyDescent="0.3">
      <c r="A9685" t="s">
        <v>18862</v>
      </c>
      <c r="B9685" t="s">
        <v>9</v>
      </c>
      <c r="C9685" s="2">
        <v>77347</v>
      </c>
      <c r="D9685" t="s">
        <v>10</v>
      </c>
      <c r="E9685" t="s">
        <v>32</v>
      </c>
      <c r="F9685" t="s">
        <v>52</v>
      </c>
      <c r="G9685" t="s">
        <v>80</v>
      </c>
      <c r="H9685" t="s">
        <v>14</v>
      </c>
      <c r="I9685" t="s">
        <v>104</v>
      </c>
      <c r="J9685" t="s">
        <v>15</v>
      </c>
      <c r="K9685" t="s">
        <v>18863</v>
      </c>
      <c r="L9685" t="s">
        <v>46</v>
      </c>
      <c r="M9685">
        <v>4</v>
      </c>
      <c r="N9685" t="s">
        <v>101</v>
      </c>
      <c r="O9685" s="1">
        <v>45433</v>
      </c>
      <c r="P9685" s="1">
        <v>45496</v>
      </c>
      <c r="Q9685">
        <v>2295</v>
      </c>
      <c r="R9685">
        <v>6.8</v>
      </c>
      <c r="S9685" t="s">
        <v>93</v>
      </c>
    </row>
    <row r="9686" spans="1:19" x14ac:dyDescent="0.3">
      <c r="A9686" t="s">
        <v>18864</v>
      </c>
      <c r="B9686" t="s">
        <v>137</v>
      </c>
      <c r="C9686" s="2">
        <v>112073</v>
      </c>
      <c r="D9686" t="s">
        <v>10</v>
      </c>
      <c r="E9686" t="s">
        <v>11</v>
      </c>
      <c r="F9686" t="s">
        <v>52</v>
      </c>
      <c r="G9686" t="s">
        <v>158</v>
      </c>
      <c r="H9686" t="s">
        <v>35</v>
      </c>
      <c r="I9686" t="s">
        <v>104</v>
      </c>
      <c r="J9686" t="s">
        <v>37</v>
      </c>
      <c r="K9686" t="s">
        <v>18865</v>
      </c>
      <c r="L9686" t="s">
        <v>39</v>
      </c>
      <c r="M9686">
        <v>8</v>
      </c>
      <c r="N9686" t="s">
        <v>116</v>
      </c>
      <c r="O9686" s="1">
        <v>45469</v>
      </c>
      <c r="P9686" s="1">
        <v>45495</v>
      </c>
      <c r="Q9686">
        <v>1289</v>
      </c>
      <c r="R9686">
        <v>6.8</v>
      </c>
      <c r="S9686" t="s">
        <v>128</v>
      </c>
    </row>
    <row r="9687" spans="1:19" x14ac:dyDescent="0.3">
      <c r="A9687" t="s">
        <v>18866</v>
      </c>
      <c r="B9687" t="s">
        <v>83</v>
      </c>
      <c r="C9687" s="2">
        <v>188128</v>
      </c>
      <c r="D9687" t="s">
        <v>10</v>
      </c>
      <c r="E9687" t="s">
        <v>88</v>
      </c>
      <c r="F9687" t="s">
        <v>52</v>
      </c>
      <c r="G9687" t="s">
        <v>36</v>
      </c>
      <c r="H9687" t="s">
        <v>35</v>
      </c>
      <c r="I9687" t="s">
        <v>53</v>
      </c>
      <c r="J9687" t="s">
        <v>25</v>
      </c>
      <c r="K9687" t="s">
        <v>18867</v>
      </c>
      <c r="L9687" t="s">
        <v>46</v>
      </c>
      <c r="M9687">
        <v>19</v>
      </c>
      <c r="N9687" t="s">
        <v>101</v>
      </c>
      <c r="O9687" s="1">
        <v>45678</v>
      </c>
      <c r="P9687" s="1">
        <v>45719</v>
      </c>
      <c r="Q9687">
        <v>2097</v>
      </c>
      <c r="R9687">
        <v>6.3</v>
      </c>
      <c r="S9687" t="s">
        <v>234</v>
      </c>
    </row>
    <row r="9688" spans="1:19" x14ac:dyDescent="0.3">
      <c r="A9688" t="s">
        <v>18868</v>
      </c>
      <c r="B9688" t="s">
        <v>119</v>
      </c>
      <c r="C9688" s="2">
        <v>237344</v>
      </c>
      <c r="D9688" t="s">
        <v>10</v>
      </c>
      <c r="E9688" t="s">
        <v>88</v>
      </c>
      <c r="F9688" t="s">
        <v>99</v>
      </c>
      <c r="G9688" t="s">
        <v>153</v>
      </c>
      <c r="H9688" t="s">
        <v>54</v>
      </c>
      <c r="I9688" t="s">
        <v>153</v>
      </c>
      <c r="J9688" t="s">
        <v>37</v>
      </c>
      <c r="K9688" t="s">
        <v>18869</v>
      </c>
      <c r="L9688" t="s">
        <v>46</v>
      </c>
      <c r="M9688">
        <v>12</v>
      </c>
      <c r="N9688" t="s">
        <v>108</v>
      </c>
      <c r="O9688" s="1">
        <v>45405</v>
      </c>
      <c r="P9688" s="1">
        <v>45478</v>
      </c>
      <c r="Q9688">
        <v>958</v>
      </c>
      <c r="R9688">
        <v>5.5</v>
      </c>
      <c r="S9688" t="s">
        <v>112</v>
      </c>
    </row>
    <row r="9689" spans="1:19" x14ac:dyDescent="0.3">
      <c r="A9689" t="s">
        <v>18870</v>
      </c>
      <c r="B9689" t="s">
        <v>110</v>
      </c>
      <c r="C9689" s="2">
        <v>230063</v>
      </c>
      <c r="D9689" t="s">
        <v>51</v>
      </c>
      <c r="E9689" t="s">
        <v>88</v>
      </c>
      <c r="F9689" t="s">
        <v>33</v>
      </c>
      <c r="G9689" t="s">
        <v>53</v>
      </c>
      <c r="H9689" t="s">
        <v>14</v>
      </c>
      <c r="I9689" t="s">
        <v>84</v>
      </c>
      <c r="J9689" t="s">
        <v>37</v>
      </c>
      <c r="K9689" t="s">
        <v>18871</v>
      </c>
      <c r="L9689" t="s">
        <v>17</v>
      </c>
      <c r="M9689">
        <v>12</v>
      </c>
      <c r="N9689" t="s">
        <v>149</v>
      </c>
      <c r="O9689" s="1">
        <v>45734</v>
      </c>
      <c r="P9689" s="1">
        <v>45761</v>
      </c>
      <c r="Q9689">
        <v>797</v>
      </c>
      <c r="R9689">
        <v>9.9</v>
      </c>
      <c r="S9689" t="s">
        <v>78</v>
      </c>
    </row>
    <row r="9690" spans="1:19" x14ac:dyDescent="0.3">
      <c r="A9690" t="s">
        <v>18872</v>
      </c>
      <c r="B9690" t="s">
        <v>161</v>
      </c>
      <c r="C9690" s="2">
        <v>37021</v>
      </c>
      <c r="D9690" t="s">
        <v>10</v>
      </c>
      <c r="E9690" t="s">
        <v>22</v>
      </c>
      <c r="F9690" t="s">
        <v>12</v>
      </c>
      <c r="G9690" t="s">
        <v>158</v>
      </c>
      <c r="H9690" t="s">
        <v>14</v>
      </c>
      <c r="I9690" t="s">
        <v>158</v>
      </c>
      <c r="J9690" t="s">
        <v>37</v>
      </c>
      <c r="K9690" t="s">
        <v>18873</v>
      </c>
      <c r="L9690" t="s">
        <v>27</v>
      </c>
      <c r="M9690" t="s">
        <v>37</v>
      </c>
      <c r="N9690" t="s">
        <v>90</v>
      </c>
      <c r="O9690" s="1">
        <v>45555</v>
      </c>
      <c r="P9690" s="1">
        <v>45592</v>
      </c>
      <c r="Q9690">
        <v>731</v>
      </c>
      <c r="R9690">
        <v>9</v>
      </c>
      <c r="S9690" t="s">
        <v>117</v>
      </c>
    </row>
    <row r="9691" spans="1:19" x14ac:dyDescent="0.3">
      <c r="A9691" t="s">
        <v>18874</v>
      </c>
      <c r="B9691" t="s">
        <v>83</v>
      </c>
      <c r="C9691" s="2">
        <v>80700</v>
      </c>
      <c r="D9691" t="s">
        <v>10</v>
      </c>
      <c r="E9691" t="s">
        <v>22</v>
      </c>
      <c r="F9691" t="s">
        <v>33</v>
      </c>
      <c r="G9691" t="s">
        <v>95</v>
      </c>
      <c r="H9691" t="s">
        <v>14</v>
      </c>
      <c r="I9691" t="s">
        <v>95</v>
      </c>
      <c r="J9691" t="s">
        <v>37</v>
      </c>
      <c r="K9691" t="s">
        <v>18875</v>
      </c>
      <c r="L9691" t="s">
        <v>39</v>
      </c>
      <c r="M9691">
        <v>1</v>
      </c>
      <c r="N9691" t="s">
        <v>28</v>
      </c>
      <c r="O9691" s="1">
        <v>45776</v>
      </c>
      <c r="P9691" s="1">
        <v>45838</v>
      </c>
      <c r="Q9691">
        <v>1465</v>
      </c>
      <c r="R9691">
        <v>9</v>
      </c>
      <c r="S9691" t="s">
        <v>41</v>
      </c>
    </row>
    <row r="9692" spans="1:19" x14ac:dyDescent="0.3">
      <c r="A9692" t="s">
        <v>18876</v>
      </c>
      <c r="B9692" t="s">
        <v>83</v>
      </c>
      <c r="C9692" s="2">
        <v>91292</v>
      </c>
      <c r="D9692" t="s">
        <v>10</v>
      </c>
      <c r="E9692" t="s">
        <v>11</v>
      </c>
      <c r="F9692" t="s">
        <v>12</v>
      </c>
      <c r="G9692" t="s">
        <v>23</v>
      </c>
      <c r="H9692" t="s">
        <v>54</v>
      </c>
      <c r="I9692" t="s">
        <v>23</v>
      </c>
      <c r="J9692" t="s">
        <v>15</v>
      </c>
      <c r="K9692" t="s">
        <v>18877</v>
      </c>
      <c r="L9692" t="s">
        <v>17</v>
      </c>
      <c r="M9692">
        <v>9</v>
      </c>
      <c r="N9692" t="s">
        <v>97</v>
      </c>
      <c r="O9692" s="1">
        <v>45369</v>
      </c>
      <c r="P9692" s="1">
        <v>45421</v>
      </c>
      <c r="Q9692">
        <v>1130</v>
      </c>
      <c r="R9692">
        <v>8.6999999999999993</v>
      </c>
      <c r="S9692" t="s">
        <v>70</v>
      </c>
    </row>
    <row r="9693" spans="1:19" x14ac:dyDescent="0.3">
      <c r="A9693" t="s">
        <v>18878</v>
      </c>
      <c r="B9693" t="s">
        <v>21</v>
      </c>
      <c r="C9693" s="2">
        <v>281132</v>
      </c>
      <c r="D9693" t="s">
        <v>10</v>
      </c>
      <c r="E9693" t="s">
        <v>88</v>
      </c>
      <c r="F9693" t="s">
        <v>52</v>
      </c>
      <c r="G9693" t="s">
        <v>126</v>
      </c>
      <c r="H9693" t="s">
        <v>14</v>
      </c>
      <c r="I9693" t="s">
        <v>126</v>
      </c>
      <c r="J9693" t="s">
        <v>25</v>
      </c>
      <c r="K9693" t="s">
        <v>18879</v>
      </c>
      <c r="L9693" t="s">
        <v>17</v>
      </c>
      <c r="M9693">
        <v>17</v>
      </c>
      <c r="N9693" t="s">
        <v>149</v>
      </c>
      <c r="O9693" s="1">
        <v>45471</v>
      </c>
      <c r="P9693" s="1">
        <v>45529</v>
      </c>
      <c r="Q9693">
        <v>500</v>
      </c>
      <c r="R9693">
        <v>9.1999999999999993</v>
      </c>
      <c r="S9693" t="s">
        <v>112</v>
      </c>
    </row>
    <row r="9694" spans="1:19" x14ac:dyDescent="0.3">
      <c r="A9694" t="s">
        <v>18880</v>
      </c>
      <c r="B9694" t="s">
        <v>50</v>
      </c>
      <c r="C9694" s="2">
        <v>122898</v>
      </c>
      <c r="D9694" t="s">
        <v>10</v>
      </c>
      <c r="E9694" t="s">
        <v>88</v>
      </c>
      <c r="F9694" t="s">
        <v>12</v>
      </c>
      <c r="G9694" t="s">
        <v>166</v>
      </c>
      <c r="H9694" t="s">
        <v>54</v>
      </c>
      <c r="I9694" t="s">
        <v>166</v>
      </c>
      <c r="J9694" t="s">
        <v>37</v>
      </c>
      <c r="K9694" t="s">
        <v>18881</v>
      </c>
      <c r="L9694" t="s">
        <v>46</v>
      </c>
      <c r="M9694">
        <v>16</v>
      </c>
      <c r="N9694" t="s">
        <v>77</v>
      </c>
      <c r="O9694" s="1">
        <v>45389</v>
      </c>
      <c r="P9694" s="1">
        <v>45460</v>
      </c>
      <c r="Q9694">
        <v>842</v>
      </c>
      <c r="R9694">
        <v>7.4</v>
      </c>
      <c r="S9694" t="s">
        <v>234</v>
      </c>
    </row>
    <row r="9695" spans="1:19" x14ac:dyDescent="0.3">
      <c r="A9695" t="s">
        <v>18882</v>
      </c>
      <c r="B9695" t="s">
        <v>59</v>
      </c>
      <c r="C9695" s="2">
        <v>263467</v>
      </c>
      <c r="D9695" t="s">
        <v>10</v>
      </c>
      <c r="E9695" t="s">
        <v>88</v>
      </c>
      <c r="F9695" t="s">
        <v>99</v>
      </c>
      <c r="G9695" t="s">
        <v>34</v>
      </c>
      <c r="H9695" t="s">
        <v>14</v>
      </c>
      <c r="I9695" t="s">
        <v>153</v>
      </c>
      <c r="J9695" t="s">
        <v>37</v>
      </c>
      <c r="K9695" t="s">
        <v>18883</v>
      </c>
      <c r="L9695" t="s">
        <v>39</v>
      </c>
      <c r="M9695">
        <v>19</v>
      </c>
      <c r="N9695" t="s">
        <v>47</v>
      </c>
      <c r="O9695" s="1">
        <v>45427</v>
      </c>
      <c r="P9695" s="1">
        <v>45445</v>
      </c>
      <c r="Q9695">
        <v>1872</v>
      </c>
      <c r="R9695">
        <v>8</v>
      </c>
      <c r="S9695" t="s">
        <v>29</v>
      </c>
    </row>
    <row r="9696" spans="1:19" x14ac:dyDescent="0.3">
      <c r="A9696" t="s">
        <v>18884</v>
      </c>
      <c r="B9696" t="s">
        <v>114</v>
      </c>
      <c r="C9696" s="2">
        <v>87133</v>
      </c>
      <c r="D9696" t="s">
        <v>10</v>
      </c>
      <c r="E9696" t="s">
        <v>32</v>
      </c>
      <c r="F9696" t="s">
        <v>33</v>
      </c>
      <c r="G9696" t="s">
        <v>140</v>
      </c>
      <c r="H9696" t="s">
        <v>35</v>
      </c>
      <c r="I9696" t="s">
        <v>140</v>
      </c>
      <c r="J9696" t="s">
        <v>15</v>
      </c>
      <c r="K9696" t="s">
        <v>18885</v>
      </c>
      <c r="L9696" t="s">
        <v>39</v>
      </c>
      <c r="M9696">
        <v>2</v>
      </c>
      <c r="N9696" t="s">
        <v>101</v>
      </c>
      <c r="O9696" s="1">
        <v>45672</v>
      </c>
      <c r="P9696" s="1">
        <v>45728</v>
      </c>
      <c r="Q9696">
        <v>1893</v>
      </c>
      <c r="R9696">
        <v>6.7</v>
      </c>
      <c r="S9696" t="s">
        <v>112</v>
      </c>
    </row>
    <row r="9697" spans="1:19" x14ac:dyDescent="0.3">
      <c r="A9697" t="s">
        <v>18886</v>
      </c>
      <c r="B9697" t="s">
        <v>119</v>
      </c>
      <c r="C9697" s="2">
        <v>100470</v>
      </c>
      <c r="D9697" t="s">
        <v>10</v>
      </c>
      <c r="E9697" t="s">
        <v>11</v>
      </c>
      <c r="F9697" t="s">
        <v>99</v>
      </c>
      <c r="G9697" t="s">
        <v>36</v>
      </c>
      <c r="H9697" t="s">
        <v>14</v>
      </c>
      <c r="I9697" t="s">
        <v>36</v>
      </c>
      <c r="J9697" t="s">
        <v>37</v>
      </c>
      <c r="K9697" t="s">
        <v>18887</v>
      </c>
      <c r="L9697" t="s">
        <v>46</v>
      </c>
      <c r="M9697">
        <v>6</v>
      </c>
      <c r="N9697" t="s">
        <v>69</v>
      </c>
      <c r="O9697" s="1">
        <v>45680</v>
      </c>
      <c r="P9697" s="1">
        <v>45700</v>
      </c>
      <c r="Q9697">
        <v>631</v>
      </c>
      <c r="R9697">
        <v>6.3</v>
      </c>
      <c r="S9697" t="s">
        <v>57</v>
      </c>
    </row>
    <row r="9698" spans="1:19" x14ac:dyDescent="0.3">
      <c r="A9698" t="s">
        <v>18888</v>
      </c>
      <c r="B9698" t="s">
        <v>145</v>
      </c>
      <c r="C9698" s="2">
        <v>354999</v>
      </c>
      <c r="D9698" t="s">
        <v>10</v>
      </c>
      <c r="E9698" t="s">
        <v>88</v>
      </c>
      <c r="F9698" t="s">
        <v>99</v>
      </c>
      <c r="G9698" t="s">
        <v>34</v>
      </c>
      <c r="H9698" t="s">
        <v>14</v>
      </c>
      <c r="I9698" t="s">
        <v>34</v>
      </c>
      <c r="J9698" t="s">
        <v>15</v>
      </c>
      <c r="K9698" t="s">
        <v>18889</v>
      </c>
      <c r="L9698" t="s">
        <v>17</v>
      </c>
      <c r="M9698">
        <v>14</v>
      </c>
      <c r="N9698" t="s">
        <v>108</v>
      </c>
      <c r="O9698" s="1">
        <v>45578</v>
      </c>
      <c r="P9698" s="1">
        <v>45593</v>
      </c>
      <c r="Q9698">
        <v>952</v>
      </c>
      <c r="R9698">
        <v>7.8</v>
      </c>
      <c r="S9698" t="s">
        <v>29</v>
      </c>
    </row>
    <row r="9699" spans="1:19" x14ac:dyDescent="0.3">
      <c r="A9699" t="s">
        <v>18890</v>
      </c>
      <c r="B9699" t="s">
        <v>75</v>
      </c>
      <c r="C9699" s="2">
        <v>55450</v>
      </c>
      <c r="D9699" t="s">
        <v>10</v>
      </c>
      <c r="E9699" t="s">
        <v>32</v>
      </c>
      <c r="F9699" t="s">
        <v>33</v>
      </c>
      <c r="G9699" t="s">
        <v>158</v>
      </c>
      <c r="H9699" t="s">
        <v>54</v>
      </c>
      <c r="I9699" t="s">
        <v>158</v>
      </c>
      <c r="J9699" t="s">
        <v>15</v>
      </c>
      <c r="K9699" t="s">
        <v>18891</v>
      </c>
      <c r="L9699" t="s">
        <v>17</v>
      </c>
      <c r="M9699">
        <v>3</v>
      </c>
      <c r="N9699" t="s">
        <v>47</v>
      </c>
      <c r="O9699" s="1">
        <v>45652</v>
      </c>
      <c r="P9699" s="1">
        <v>45720</v>
      </c>
      <c r="Q9699">
        <v>1920</v>
      </c>
      <c r="R9699">
        <v>9.1999999999999993</v>
      </c>
      <c r="S9699" t="s">
        <v>117</v>
      </c>
    </row>
    <row r="9700" spans="1:19" x14ac:dyDescent="0.3">
      <c r="A9700" t="s">
        <v>18892</v>
      </c>
      <c r="B9700" t="s">
        <v>31</v>
      </c>
      <c r="C9700" s="2">
        <v>97184</v>
      </c>
      <c r="D9700" t="s">
        <v>10</v>
      </c>
      <c r="E9700" t="s">
        <v>32</v>
      </c>
      <c r="F9700" t="s">
        <v>52</v>
      </c>
      <c r="G9700" t="s">
        <v>95</v>
      </c>
      <c r="H9700" t="s">
        <v>54</v>
      </c>
      <c r="I9700" t="s">
        <v>95</v>
      </c>
      <c r="J9700" t="s">
        <v>25</v>
      </c>
      <c r="K9700" t="s">
        <v>18893</v>
      </c>
      <c r="L9700" t="s">
        <v>46</v>
      </c>
      <c r="M9700">
        <v>4</v>
      </c>
      <c r="N9700" t="s">
        <v>40</v>
      </c>
      <c r="O9700" s="1">
        <v>45297</v>
      </c>
      <c r="P9700" s="1">
        <v>45347</v>
      </c>
      <c r="Q9700">
        <v>1894</v>
      </c>
      <c r="R9700">
        <v>5.4</v>
      </c>
      <c r="S9700" t="s">
        <v>41</v>
      </c>
    </row>
    <row r="9701" spans="1:19" x14ac:dyDescent="0.3">
      <c r="A9701" t="s">
        <v>18894</v>
      </c>
      <c r="B9701" t="s">
        <v>43</v>
      </c>
      <c r="C9701" s="2">
        <v>108698</v>
      </c>
      <c r="D9701" t="s">
        <v>10</v>
      </c>
      <c r="E9701" t="s">
        <v>22</v>
      </c>
      <c r="F9701" t="s">
        <v>12</v>
      </c>
      <c r="G9701" t="s">
        <v>34</v>
      </c>
      <c r="H9701" t="s">
        <v>14</v>
      </c>
      <c r="I9701" t="s">
        <v>34</v>
      </c>
      <c r="J9701" t="s">
        <v>25</v>
      </c>
      <c r="K9701" t="s">
        <v>18895</v>
      </c>
      <c r="L9701" t="s">
        <v>17</v>
      </c>
      <c r="M9701">
        <v>1</v>
      </c>
      <c r="N9701" t="s">
        <v>77</v>
      </c>
      <c r="O9701" s="1">
        <v>45529</v>
      </c>
      <c r="P9701" s="1">
        <v>45580</v>
      </c>
      <c r="Q9701">
        <v>585</v>
      </c>
      <c r="R9701">
        <v>7.2</v>
      </c>
      <c r="S9701" t="s">
        <v>227</v>
      </c>
    </row>
    <row r="9702" spans="1:19" x14ac:dyDescent="0.3">
      <c r="A9702" t="s">
        <v>18896</v>
      </c>
      <c r="B9702" t="s">
        <v>137</v>
      </c>
      <c r="C9702" s="2">
        <v>152016</v>
      </c>
      <c r="D9702" t="s">
        <v>66</v>
      </c>
      <c r="E9702" t="s">
        <v>11</v>
      </c>
      <c r="F9702" t="s">
        <v>52</v>
      </c>
      <c r="G9702" t="s">
        <v>67</v>
      </c>
      <c r="H9702" t="s">
        <v>14</v>
      </c>
      <c r="I9702" t="s">
        <v>67</v>
      </c>
      <c r="J9702" t="s">
        <v>25</v>
      </c>
      <c r="K9702" t="s">
        <v>18897</v>
      </c>
      <c r="L9702" t="s">
        <v>39</v>
      </c>
      <c r="M9702">
        <v>5</v>
      </c>
      <c r="N9702" t="s">
        <v>77</v>
      </c>
      <c r="O9702" s="1">
        <v>45355</v>
      </c>
      <c r="P9702" s="1">
        <v>45386</v>
      </c>
      <c r="Q9702">
        <v>1309</v>
      </c>
      <c r="R9702">
        <v>7.4</v>
      </c>
      <c r="S9702" t="s">
        <v>73</v>
      </c>
    </row>
    <row r="9703" spans="1:19" x14ac:dyDescent="0.3">
      <c r="A9703" t="s">
        <v>18898</v>
      </c>
      <c r="B9703" t="s">
        <v>110</v>
      </c>
      <c r="C9703" s="2">
        <v>293641</v>
      </c>
      <c r="D9703" t="s">
        <v>66</v>
      </c>
      <c r="E9703" t="s">
        <v>88</v>
      </c>
      <c r="F9703" t="s">
        <v>12</v>
      </c>
      <c r="G9703" t="s">
        <v>67</v>
      </c>
      <c r="H9703" t="s">
        <v>35</v>
      </c>
      <c r="I9703" t="s">
        <v>36</v>
      </c>
      <c r="J9703" t="s">
        <v>37</v>
      </c>
      <c r="K9703" t="s">
        <v>18899</v>
      </c>
      <c r="L9703" t="s">
        <v>27</v>
      </c>
      <c r="M9703">
        <v>16</v>
      </c>
      <c r="N9703" t="s">
        <v>40</v>
      </c>
      <c r="O9703" s="1">
        <v>45739</v>
      </c>
      <c r="P9703" s="1">
        <v>45787</v>
      </c>
      <c r="Q9703">
        <v>1946</v>
      </c>
      <c r="R9703">
        <v>5.7</v>
      </c>
      <c r="S9703" t="s">
        <v>128</v>
      </c>
    </row>
    <row r="9704" spans="1:19" x14ac:dyDescent="0.3">
      <c r="A9704" t="s">
        <v>18900</v>
      </c>
      <c r="B9704" t="s">
        <v>65</v>
      </c>
      <c r="C9704" s="2">
        <v>138726</v>
      </c>
      <c r="D9704" t="s">
        <v>10</v>
      </c>
      <c r="E9704" t="s">
        <v>88</v>
      </c>
      <c r="F9704" t="s">
        <v>99</v>
      </c>
      <c r="G9704" t="s">
        <v>166</v>
      </c>
      <c r="H9704" t="s">
        <v>35</v>
      </c>
      <c r="I9704" t="s">
        <v>166</v>
      </c>
      <c r="J9704" t="s">
        <v>25</v>
      </c>
      <c r="K9704" t="s">
        <v>18901</v>
      </c>
      <c r="L9704" t="s">
        <v>27</v>
      </c>
      <c r="M9704">
        <v>13</v>
      </c>
      <c r="N9704" t="s">
        <v>149</v>
      </c>
      <c r="O9704" s="1">
        <v>45486</v>
      </c>
      <c r="P9704" s="1">
        <v>45551</v>
      </c>
      <c r="Q9704">
        <v>746</v>
      </c>
      <c r="R9704">
        <v>7.8</v>
      </c>
      <c r="S9704" t="s">
        <v>78</v>
      </c>
    </row>
    <row r="9705" spans="1:19" x14ac:dyDescent="0.3">
      <c r="A9705" t="s">
        <v>18902</v>
      </c>
      <c r="B9705" t="s">
        <v>183</v>
      </c>
      <c r="C9705" s="2">
        <v>170313</v>
      </c>
      <c r="D9705" t="s">
        <v>10</v>
      </c>
      <c r="E9705" t="s">
        <v>88</v>
      </c>
      <c r="F9705" t="s">
        <v>52</v>
      </c>
      <c r="G9705" t="s">
        <v>104</v>
      </c>
      <c r="H9705" t="s">
        <v>14</v>
      </c>
      <c r="I9705" t="s">
        <v>104</v>
      </c>
      <c r="J9705" t="s">
        <v>25</v>
      </c>
      <c r="K9705" t="s">
        <v>18903</v>
      </c>
      <c r="L9705" t="s">
        <v>17</v>
      </c>
      <c r="M9705">
        <v>18</v>
      </c>
      <c r="N9705" t="s">
        <v>77</v>
      </c>
      <c r="O9705" s="1">
        <v>45349</v>
      </c>
      <c r="P9705" s="1">
        <v>45386</v>
      </c>
      <c r="Q9705">
        <v>2223</v>
      </c>
      <c r="R9705">
        <v>5.0999999999999996</v>
      </c>
      <c r="S9705" t="s">
        <v>48</v>
      </c>
    </row>
    <row r="9706" spans="1:19" x14ac:dyDescent="0.3">
      <c r="A9706" t="s">
        <v>18904</v>
      </c>
      <c r="B9706" t="s">
        <v>75</v>
      </c>
      <c r="C9706" s="2">
        <v>142298</v>
      </c>
      <c r="D9706" t="s">
        <v>10</v>
      </c>
      <c r="E9706" t="s">
        <v>88</v>
      </c>
      <c r="F9706" t="s">
        <v>12</v>
      </c>
      <c r="G9706" t="s">
        <v>158</v>
      </c>
      <c r="H9706" t="s">
        <v>14</v>
      </c>
      <c r="I9706" t="s">
        <v>55</v>
      </c>
      <c r="J9706" t="s">
        <v>15</v>
      </c>
      <c r="K9706" t="s">
        <v>4761</v>
      </c>
      <c r="L9706" t="s">
        <v>46</v>
      </c>
      <c r="M9706">
        <v>16</v>
      </c>
      <c r="N9706" t="s">
        <v>62</v>
      </c>
      <c r="O9706" s="1">
        <v>45725</v>
      </c>
      <c r="P9706" s="1">
        <v>45741</v>
      </c>
      <c r="Q9706">
        <v>622</v>
      </c>
      <c r="R9706">
        <v>9.1999999999999993</v>
      </c>
      <c r="S9706" t="s">
        <v>174</v>
      </c>
    </row>
    <row r="9707" spans="1:19" x14ac:dyDescent="0.3">
      <c r="A9707" t="s">
        <v>18905</v>
      </c>
      <c r="B9707" t="s">
        <v>103</v>
      </c>
      <c r="C9707" s="2">
        <v>79465</v>
      </c>
      <c r="D9707" t="s">
        <v>10</v>
      </c>
      <c r="E9707" t="s">
        <v>22</v>
      </c>
      <c r="F9707" t="s">
        <v>52</v>
      </c>
      <c r="G9707" t="s">
        <v>140</v>
      </c>
      <c r="H9707" t="s">
        <v>14</v>
      </c>
      <c r="I9707" t="s">
        <v>140</v>
      </c>
      <c r="J9707" t="s">
        <v>37</v>
      </c>
      <c r="K9707" t="s">
        <v>18906</v>
      </c>
      <c r="L9707" t="s">
        <v>27</v>
      </c>
      <c r="M9707">
        <v>1</v>
      </c>
      <c r="N9707" t="s">
        <v>62</v>
      </c>
      <c r="O9707" s="1">
        <v>45360</v>
      </c>
      <c r="P9707" s="1">
        <v>45410</v>
      </c>
      <c r="Q9707">
        <v>1990</v>
      </c>
      <c r="R9707">
        <v>6.1</v>
      </c>
      <c r="S9707" t="s">
        <v>73</v>
      </c>
    </row>
    <row r="9708" spans="1:19" x14ac:dyDescent="0.3">
      <c r="A9708" t="s">
        <v>18907</v>
      </c>
      <c r="B9708" t="s">
        <v>59</v>
      </c>
      <c r="C9708" s="2">
        <v>73927</v>
      </c>
      <c r="D9708" t="s">
        <v>10</v>
      </c>
      <c r="E9708" t="s">
        <v>22</v>
      </c>
      <c r="F9708" t="s">
        <v>99</v>
      </c>
      <c r="G9708" t="s">
        <v>55</v>
      </c>
      <c r="H9708" t="s">
        <v>35</v>
      </c>
      <c r="I9708" t="s">
        <v>55</v>
      </c>
      <c r="J9708" t="s">
        <v>25</v>
      </c>
      <c r="K9708" t="s">
        <v>18908</v>
      </c>
      <c r="L9708" t="s">
        <v>39</v>
      </c>
      <c r="M9708" t="s">
        <v>37</v>
      </c>
      <c r="N9708" t="s">
        <v>116</v>
      </c>
      <c r="O9708" s="1">
        <v>45751</v>
      </c>
      <c r="P9708" s="1">
        <v>45812</v>
      </c>
      <c r="Q9708">
        <v>1755</v>
      </c>
      <c r="R9708">
        <v>6.5</v>
      </c>
      <c r="S9708" t="s">
        <v>48</v>
      </c>
    </row>
    <row r="9709" spans="1:19" x14ac:dyDescent="0.3">
      <c r="A9709" t="s">
        <v>18909</v>
      </c>
      <c r="B9709" t="s">
        <v>137</v>
      </c>
      <c r="C9709" s="2">
        <v>111030</v>
      </c>
      <c r="D9709" t="s">
        <v>10</v>
      </c>
      <c r="E9709" t="s">
        <v>88</v>
      </c>
      <c r="F9709" t="s">
        <v>99</v>
      </c>
      <c r="G9709" t="s">
        <v>13</v>
      </c>
      <c r="H9709" t="s">
        <v>54</v>
      </c>
      <c r="I9709" t="s">
        <v>13</v>
      </c>
      <c r="J9709" t="s">
        <v>15</v>
      </c>
      <c r="K9709" t="s">
        <v>18910</v>
      </c>
      <c r="L9709" t="s">
        <v>27</v>
      </c>
      <c r="M9709">
        <v>15</v>
      </c>
      <c r="N9709" t="s">
        <v>62</v>
      </c>
      <c r="O9709" s="1">
        <v>45362</v>
      </c>
      <c r="P9709" s="1">
        <v>45416</v>
      </c>
      <c r="Q9709">
        <v>595</v>
      </c>
      <c r="R9709">
        <v>8</v>
      </c>
      <c r="S9709" t="s">
        <v>57</v>
      </c>
    </row>
    <row r="9710" spans="1:19" x14ac:dyDescent="0.3">
      <c r="A9710" t="s">
        <v>18911</v>
      </c>
      <c r="B9710" t="s">
        <v>110</v>
      </c>
      <c r="C9710" s="2">
        <v>210098</v>
      </c>
      <c r="D9710" t="s">
        <v>10</v>
      </c>
      <c r="E9710" t="s">
        <v>88</v>
      </c>
      <c r="F9710" t="s">
        <v>12</v>
      </c>
      <c r="G9710" t="s">
        <v>84</v>
      </c>
      <c r="H9710" t="s">
        <v>14</v>
      </c>
      <c r="I9710" t="s">
        <v>84</v>
      </c>
      <c r="J9710" t="s">
        <v>25</v>
      </c>
      <c r="K9710" t="s">
        <v>18912</v>
      </c>
      <c r="L9710" t="s">
        <v>39</v>
      </c>
      <c r="M9710">
        <v>18</v>
      </c>
      <c r="N9710" t="s">
        <v>97</v>
      </c>
      <c r="O9710" s="1">
        <v>45700</v>
      </c>
      <c r="P9710" s="1">
        <v>45724</v>
      </c>
      <c r="Q9710">
        <v>2455</v>
      </c>
      <c r="R9710">
        <v>7</v>
      </c>
      <c r="S9710" t="s">
        <v>128</v>
      </c>
    </row>
    <row r="9711" spans="1:19" x14ac:dyDescent="0.3">
      <c r="A9711" t="s">
        <v>18913</v>
      </c>
      <c r="B9711" t="s">
        <v>75</v>
      </c>
      <c r="C9711" s="2">
        <v>248406</v>
      </c>
      <c r="D9711" t="s">
        <v>10</v>
      </c>
      <c r="E9711" t="s">
        <v>88</v>
      </c>
      <c r="F9711" t="s">
        <v>52</v>
      </c>
      <c r="G9711" t="s">
        <v>84</v>
      </c>
      <c r="H9711" t="s">
        <v>14</v>
      </c>
      <c r="I9711" t="s">
        <v>84</v>
      </c>
      <c r="J9711" t="s">
        <v>15</v>
      </c>
      <c r="K9711" t="s">
        <v>18914</v>
      </c>
      <c r="L9711" t="s">
        <v>39</v>
      </c>
      <c r="M9711">
        <v>19</v>
      </c>
      <c r="N9711" t="s">
        <v>62</v>
      </c>
      <c r="O9711" s="1">
        <v>45625</v>
      </c>
      <c r="P9711" s="1">
        <v>45687</v>
      </c>
      <c r="Q9711">
        <v>1287</v>
      </c>
      <c r="R9711">
        <v>5.6</v>
      </c>
      <c r="S9711" t="s">
        <v>63</v>
      </c>
    </row>
    <row r="9712" spans="1:19" x14ac:dyDescent="0.3">
      <c r="A9712" t="s">
        <v>18915</v>
      </c>
      <c r="B9712" t="s">
        <v>183</v>
      </c>
      <c r="C9712" s="2">
        <v>91909</v>
      </c>
      <c r="D9712" t="s">
        <v>10</v>
      </c>
      <c r="E9712" t="s">
        <v>22</v>
      </c>
      <c r="F9712" t="s">
        <v>12</v>
      </c>
      <c r="G9712" t="s">
        <v>140</v>
      </c>
      <c r="H9712" t="s">
        <v>35</v>
      </c>
      <c r="I9712" t="s">
        <v>140</v>
      </c>
      <c r="J9712" t="s">
        <v>37</v>
      </c>
      <c r="K9712" t="s">
        <v>18916</v>
      </c>
      <c r="L9712" t="s">
        <v>39</v>
      </c>
      <c r="M9712">
        <v>1</v>
      </c>
      <c r="N9712" t="s">
        <v>47</v>
      </c>
      <c r="O9712" s="1">
        <v>45517</v>
      </c>
      <c r="P9712" s="1">
        <v>45580</v>
      </c>
      <c r="Q9712">
        <v>1040</v>
      </c>
      <c r="R9712">
        <v>8.1</v>
      </c>
      <c r="S9712" t="s">
        <v>227</v>
      </c>
    </row>
    <row r="9713" spans="1:19" x14ac:dyDescent="0.3">
      <c r="A9713" t="s">
        <v>18917</v>
      </c>
      <c r="B9713" t="s">
        <v>83</v>
      </c>
      <c r="C9713" s="2">
        <v>63102</v>
      </c>
      <c r="D9713" t="s">
        <v>51</v>
      </c>
      <c r="E9713" t="s">
        <v>22</v>
      </c>
      <c r="F9713" t="s">
        <v>33</v>
      </c>
      <c r="G9713" t="s">
        <v>53</v>
      </c>
      <c r="H9713" t="s">
        <v>35</v>
      </c>
      <c r="I9713" t="s">
        <v>53</v>
      </c>
      <c r="J9713" t="s">
        <v>25</v>
      </c>
      <c r="K9713" t="s">
        <v>18918</v>
      </c>
      <c r="L9713" t="s">
        <v>46</v>
      </c>
      <c r="M9713" t="s">
        <v>37</v>
      </c>
      <c r="N9713" t="s">
        <v>101</v>
      </c>
      <c r="O9713" s="1">
        <v>45330</v>
      </c>
      <c r="P9713" s="1">
        <v>45381</v>
      </c>
      <c r="Q9713">
        <v>1011</v>
      </c>
      <c r="R9713">
        <v>7.1</v>
      </c>
      <c r="S9713" t="s">
        <v>57</v>
      </c>
    </row>
    <row r="9714" spans="1:19" x14ac:dyDescent="0.3">
      <c r="A9714" t="s">
        <v>18919</v>
      </c>
      <c r="B9714" t="s">
        <v>183</v>
      </c>
      <c r="C9714" s="2">
        <v>100383</v>
      </c>
      <c r="D9714" t="s">
        <v>10</v>
      </c>
      <c r="E9714" t="s">
        <v>32</v>
      </c>
      <c r="F9714" t="s">
        <v>12</v>
      </c>
      <c r="G9714" t="s">
        <v>95</v>
      </c>
      <c r="H9714" t="s">
        <v>54</v>
      </c>
      <c r="I9714" t="s">
        <v>166</v>
      </c>
      <c r="J9714" t="s">
        <v>15</v>
      </c>
      <c r="K9714" t="s">
        <v>18920</v>
      </c>
      <c r="L9714" t="s">
        <v>27</v>
      </c>
      <c r="M9714">
        <v>3</v>
      </c>
      <c r="N9714" t="s">
        <v>90</v>
      </c>
      <c r="O9714" s="1">
        <v>45744</v>
      </c>
      <c r="P9714" s="1">
        <v>45816</v>
      </c>
      <c r="Q9714">
        <v>1129</v>
      </c>
      <c r="R9714">
        <v>7.9</v>
      </c>
      <c r="S9714" t="s">
        <v>63</v>
      </c>
    </row>
    <row r="9715" spans="1:19" x14ac:dyDescent="0.3">
      <c r="A9715" t="s">
        <v>18921</v>
      </c>
      <c r="B9715" t="s">
        <v>145</v>
      </c>
      <c r="C9715" s="2">
        <v>272950</v>
      </c>
      <c r="D9715" t="s">
        <v>10</v>
      </c>
      <c r="E9715" t="s">
        <v>88</v>
      </c>
      <c r="F9715" t="s">
        <v>52</v>
      </c>
      <c r="G9715" t="s">
        <v>126</v>
      </c>
      <c r="H9715" t="s">
        <v>35</v>
      </c>
      <c r="I9715" t="s">
        <v>126</v>
      </c>
      <c r="J9715" t="s">
        <v>25</v>
      </c>
      <c r="K9715" t="s">
        <v>18922</v>
      </c>
      <c r="L9715" t="s">
        <v>39</v>
      </c>
      <c r="M9715">
        <v>17</v>
      </c>
      <c r="N9715" t="s">
        <v>77</v>
      </c>
      <c r="O9715" s="1">
        <v>45560</v>
      </c>
      <c r="P9715" s="1">
        <v>45596</v>
      </c>
      <c r="Q9715">
        <v>1386</v>
      </c>
      <c r="R9715">
        <v>7.6</v>
      </c>
      <c r="S9715" t="s">
        <v>41</v>
      </c>
    </row>
    <row r="9716" spans="1:19" x14ac:dyDescent="0.3">
      <c r="A9716" t="s">
        <v>18923</v>
      </c>
      <c r="B9716" t="s">
        <v>176</v>
      </c>
      <c r="C9716" s="2">
        <v>41842</v>
      </c>
      <c r="D9716" t="s">
        <v>10</v>
      </c>
      <c r="E9716" t="s">
        <v>22</v>
      </c>
      <c r="F9716" t="s">
        <v>52</v>
      </c>
      <c r="G9716" t="s">
        <v>104</v>
      </c>
      <c r="H9716" t="s">
        <v>35</v>
      </c>
      <c r="I9716" t="s">
        <v>104</v>
      </c>
      <c r="J9716" t="s">
        <v>37</v>
      </c>
      <c r="K9716" t="s">
        <v>18924</v>
      </c>
      <c r="L9716" t="s">
        <v>39</v>
      </c>
      <c r="M9716" t="s">
        <v>37</v>
      </c>
      <c r="N9716" t="s">
        <v>90</v>
      </c>
      <c r="O9716" s="1">
        <v>45504</v>
      </c>
      <c r="P9716" s="1">
        <v>45549</v>
      </c>
      <c r="Q9716">
        <v>771</v>
      </c>
      <c r="R9716">
        <v>8</v>
      </c>
      <c r="S9716" t="s">
        <v>227</v>
      </c>
    </row>
    <row r="9717" spans="1:19" x14ac:dyDescent="0.3">
      <c r="A9717" t="s">
        <v>18925</v>
      </c>
      <c r="B9717" t="s">
        <v>137</v>
      </c>
      <c r="C9717" s="2">
        <v>138182</v>
      </c>
      <c r="D9717" t="s">
        <v>51</v>
      </c>
      <c r="E9717" t="s">
        <v>11</v>
      </c>
      <c r="F9717" t="s">
        <v>52</v>
      </c>
      <c r="G9717" t="s">
        <v>53</v>
      </c>
      <c r="H9717" t="s">
        <v>35</v>
      </c>
      <c r="I9717" t="s">
        <v>104</v>
      </c>
      <c r="J9717" t="s">
        <v>15</v>
      </c>
      <c r="K9717" t="s">
        <v>18926</v>
      </c>
      <c r="L9717" t="s">
        <v>27</v>
      </c>
      <c r="M9717">
        <v>5</v>
      </c>
      <c r="N9717" t="s">
        <v>116</v>
      </c>
      <c r="O9717" s="1">
        <v>45712</v>
      </c>
      <c r="P9717" s="1">
        <v>45726</v>
      </c>
      <c r="Q9717">
        <v>1229</v>
      </c>
      <c r="R9717">
        <v>6.6</v>
      </c>
      <c r="S9717" t="s">
        <v>63</v>
      </c>
    </row>
    <row r="9718" spans="1:19" x14ac:dyDescent="0.3">
      <c r="A9718" t="s">
        <v>18927</v>
      </c>
      <c r="B9718" t="s">
        <v>83</v>
      </c>
      <c r="C9718" s="2">
        <v>61049</v>
      </c>
      <c r="D9718" t="s">
        <v>51</v>
      </c>
      <c r="E9718" t="s">
        <v>22</v>
      </c>
      <c r="F9718" t="s">
        <v>33</v>
      </c>
      <c r="G9718" t="s">
        <v>60</v>
      </c>
      <c r="H9718" t="s">
        <v>35</v>
      </c>
      <c r="I9718" t="s">
        <v>60</v>
      </c>
      <c r="J9718" t="s">
        <v>37</v>
      </c>
      <c r="K9718" t="s">
        <v>18928</v>
      </c>
      <c r="L9718" t="s">
        <v>17</v>
      </c>
      <c r="M9718">
        <v>1</v>
      </c>
      <c r="N9718" t="s">
        <v>40</v>
      </c>
      <c r="O9718" s="1">
        <v>45712</v>
      </c>
      <c r="P9718" s="1">
        <v>45732</v>
      </c>
      <c r="Q9718">
        <v>1900</v>
      </c>
      <c r="R9718">
        <v>7.7</v>
      </c>
      <c r="S9718" t="s">
        <v>70</v>
      </c>
    </row>
    <row r="9719" spans="1:19" x14ac:dyDescent="0.3">
      <c r="A9719" t="s">
        <v>18929</v>
      </c>
      <c r="B9719" t="s">
        <v>161</v>
      </c>
      <c r="C9719" s="2">
        <v>93499</v>
      </c>
      <c r="D9719" t="s">
        <v>10</v>
      </c>
      <c r="E9719" t="s">
        <v>32</v>
      </c>
      <c r="F9719" t="s">
        <v>99</v>
      </c>
      <c r="G9719" t="s">
        <v>55</v>
      </c>
      <c r="H9719" t="s">
        <v>54</v>
      </c>
      <c r="I9719" t="s">
        <v>60</v>
      </c>
      <c r="J9719" t="s">
        <v>25</v>
      </c>
      <c r="K9719" t="s">
        <v>18930</v>
      </c>
      <c r="L9719" t="s">
        <v>46</v>
      </c>
      <c r="M9719">
        <v>4</v>
      </c>
      <c r="N9719" t="s">
        <v>62</v>
      </c>
      <c r="O9719" s="1">
        <v>45470</v>
      </c>
      <c r="P9719" s="1">
        <v>45488</v>
      </c>
      <c r="Q9719">
        <v>1951</v>
      </c>
      <c r="R9719">
        <v>5.8</v>
      </c>
      <c r="S9719" t="s">
        <v>93</v>
      </c>
    </row>
    <row r="9720" spans="1:19" x14ac:dyDescent="0.3">
      <c r="A9720" t="s">
        <v>18931</v>
      </c>
      <c r="B9720" t="s">
        <v>59</v>
      </c>
      <c r="C9720" s="2">
        <v>138353</v>
      </c>
      <c r="D9720" t="s">
        <v>51</v>
      </c>
      <c r="E9720" t="s">
        <v>88</v>
      </c>
      <c r="F9720" t="s">
        <v>12</v>
      </c>
      <c r="G9720" t="s">
        <v>60</v>
      </c>
      <c r="H9720" t="s">
        <v>14</v>
      </c>
      <c r="I9720" t="s">
        <v>60</v>
      </c>
      <c r="J9720" t="s">
        <v>15</v>
      </c>
      <c r="K9720" t="s">
        <v>18932</v>
      </c>
      <c r="L9720" t="s">
        <v>27</v>
      </c>
      <c r="M9720">
        <v>16</v>
      </c>
      <c r="N9720" t="s">
        <v>47</v>
      </c>
      <c r="O9720" s="1">
        <v>45518</v>
      </c>
      <c r="P9720" s="1">
        <v>45559</v>
      </c>
      <c r="Q9720">
        <v>1489</v>
      </c>
      <c r="R9720">
        <v>7.7</v>
      </c>
      <c r="S9720" t="s">
        <v>63</v>
      </c>
    </row>
    <row r="9721" spans="1:19" x14ac:dyDescent="0.3">
      <c r="A9721" t="s">
        <v>18933</v>
      </c>
      <c r="B9721" t="s">
        <v>176</v>
      </c>
      <c r="C9721" s="2">
        <v>126139</v>
      </c>
      <c r="D9721" t="s">
        <v>10</v>
      </c>
      <c r="E9721" t="s">
        <v>11</v>
      </c>
      <c r="F9721" t="s">
        <v>52</v>
      </c>
      <c r="G9721" t="s">
        <v>84</v>
      </c>
      <c r="H9721" t="s">
        <v>14</v>
      </c>
      <c r="I9721" t="s">
        <v>84</v>
      </c>
      <c r="J9721" t="s">
        <v>37</v>
      </c>
      <c r="K9721" t="s">
        <v>18934</v>
      </c>
      <c r="L9721" t="s">
        <v>39</v>
      </c>
      <c r="M9721">
        <v>8</v>
      </c>
      <c r="N9721" t="s">
        <v>149</v>
      </c>
      <c r="O9721" s="1">
        <v>45711</v>
      </c>
      <c r="P9721" s="1">
        <v>45784</v>
      </c>
      <c r="Q9721">
        <v>1486</v>
      </c>
      <c r="R9721">
        <v>9.1</v>
      </c>
      <c r="S9721" t="s">
        <v>48</v>
      </c>
    </row>
    <row r="9722" spans="1:19" x14ac:dyDescent="0.3">
      <c r="A9722" t="s">
        <v>18935</v>
      </c>
      <c r="B9722" t="s">
        <v>161</v>
      </c>
      <c r="C9722" s="2">
        <v>52454</v>
      </c>
      <c r="D9722" t="s">
        <v>10</v>
      </c>
      <c r="E9722" t="s">
        <v>32</v>
      </c>
      <c r="F9722" t="s">
        <v>99</v>
      </c>
      <c r="G9722" t="s">
        <v>13</v>
      </c>
      <c r="H9722" t="s">
        <v>54</v>
      </c>
      <c r="I9722" t="s">
        <v>153</v>
      </c>
      <c r="J9722" t="s">
        <v>15</v>
      </c>
      <c r="K9722" t="s">
        <v>18936</v>
      </c>
      <c r="L9722" t="s">
        <v>39</v>
      </c>
      <c r="M9722">
        <v>2</v>
      </c>
      <c r="N9722" t="s">
        <v>90</v>
      </c>
      <c r="O9722" s="1">
        <v>45559</v>
      </c>
      <c r="P9722" s="1">
        <v>45599</v>
      </c>
      <c r="Q9722">
        <v>657</v>
      </c>
      <c r="R9722">
        <v>8</v>
      </c>
      <c r="S9722" t="s">
        <v>63</v>
      </c>
    </row>
    <row r="9723" spans="1:19" x14ac:dyDescent="0.3">
      <c r="A9723" t="s">
        <v>18937</v>
      </c>
      <c r="B9723" t="s">
        <v>59</v>
      </c>
      <c r="C9723" s="2">
        <v>125181</v>
      </c>
      <c r="D9723" t="s">
        <v>10</v>
      </c>
      <c r="E9723" t="s">
        <v>11</v>
      </c>
      <c r="F9723" t="s">
        <v>52</v>
      </c>
      <c r="G9723" t="s">
        <v>95</v>
      </c>
      <c r="H9723" t="s">
        <v>54</v>
      </c>
      <c r="I9723" t="s">
        <v>95</v>
      </c>
      <c r="J9723" t="s">
        <v>25</v>
      </c>
      <c r="K9723" t="s">
        <v>18938</v>
      </c>
      <c r="L9723" t="s">
        <v>17</v>
      </c>
      <c r="M9723">
        <v>7</v>
      </c>
      <c r="N9723" t="s">
        <v>62</v>
      </c>
      <c r="O9723" s="1">
        <v>45422</v>
      </c>
      <c r="P9723" s="1">
        <v>45492</v>
      </c>
      <c r="Q9723">
        <v>2236</v>
      </c>
      <c r="R9723">
        <v>7.6</v>
      </c>
      <c r="S9723" t="s">
        <v>128</v>
      </c>
    </row>
    <row r="9724" spans="1:19" x14ac:dyDescent="0.3">
      <c r="A9724" t="s">
        <v>18939</v>
      </c>
      <c r="B9724" t="s">
        <v>110</v>
      </c>
      <c r="C9724" s="2">
        <v>287474</v>
      </c>
      <c r="D9724" t="s">
        <v>66</v>
      </c>
      <c r="E9724" t="s">
        <v>88</v>
      </c>
      <c r="F9724" t="s">
        <v>52</v>
      </c>
      <c r="G9724" t="s">
        <v>67</v>
      </c>
      <c r="H9724" t="s">
        <v>35</v>
      </c>
      <c r="I9724" t="s">
        <v>67</v>
      </c>
      <c r="J9724" t="s">
        <v>25</v>
      </c>
      <c r="K9724" t="s">
        <v>18940</v>
      </c>
      <c r="L9724" t="s">
        <v>39</v>
      </c>
      <c r="M9724">
        <v>16</v>
      </c>
      <c r="N9724" t="s">
        <v>108</v>
      </c>
      <c r="O9724" s="1">
        <v>45391</v>
      </c>
      <c r="P9724" s="1">
        <v>45424</v>
      </c>
      <c r="Q9724">
        <v>2325</v>
      </c>
      <c r="R9724">
        <v>7.1</v>
      </c>
      <c r="S9724" t="s">
        <v>48</v>
      </c>
    </row>
    <row r="9725" spans="1:19" x14ac:dyDescent="0.3">
      <c r="A9725" t="s">
        <v>18941</v>
      </c>
      <c r="B9725" t="s">
        <v>21</v>
      </c>
      <c r="C9725" s="2">
        <v>191952</v>
      </c>
      <c r="D9725" t="s">
        <v>10</v>
      </c>
      <c r="E9725" t="s">
        <v>88</v>
      </c>
      <c r="F9725" t="s">
        <v>52</v>
      </c>
      <c r="G9725" t="s">
        <v>44</v>
      </c>
      <c r="H9725" t="s">
        <v>35</v>
      </c>
      <c r="I9725" t="s">
        <v>44</v>
      </c>
      <c r="J9725" t="s">
        <v>37</v>
      </c>
      <c r="K9725" t="s">
        <v>18942</v>
      </c>
      <c r="L9725" t="s">
        <v>17</v>
      </c>
      <c r="M9725">
        <v>12</v>
      </c>
      <c r="N9725" t="s">
        <v>62</v>
      </c>
      <c r="O9725" s="1">
        <v>45679</v>
      </c>
      <c r="P9725" s="1">
        <v>45730</v>
      </c>
      <c r="Q9725">
        <v>1874</v>
      </c>
      <c r="R9725">
        <v>9.6</v>
      </c>
      <c r="S9725" t="s">
        <v>57</v>
      </c>
    </row>
    <row r="9726" spans="1:19" x14ac:dyDescent="0.3">
      <c r="A9726" t="s">
        <v>18943</v>
      </c>
      <c r="B9726" t="s">
        <v>145</v>
      </c>
      <c r="C9726" s="2">
        <v>277634</v>
      </c>
      <c r="D9726" t="s">
        <v>10</v>
      </c>
      <c r="E9726" t="s">
        <v>88</v>
      </c>
      <c r="F9726" t="s">
        <v>33</v>
      </c>
      <c r="G9726" t="s">
        <v>95</v>
      </c>
      <c r="H9726" t="s">
        <v>14</v>
      </c>
      <c r="I9726" t="s">
        <v>95</v>
      </c>
      <c r="J9726" t="s">
        <v>25</v>
      </c>
      <c r="K9726" t="s">
        <v>18944</v>
      </c>
      <c r="L9726" t="s">
        <v>46</v>
      </c>
      <c r="M9726">
        <v>14</v>
      </c>
      <c r="N9726" t="s">
        <v>18</v>
      </c>
      <c r="O9726" s="1">
        <v>45527</v>
      </c>
      <c r="P9726" s="1">
        <v>45574</v>
      </c>
      <c r="Q9726">
        <v>1823</v>
      </c>
      <c r="R9726">
        <v>6.6</v>
      </c>
      <c r="S9726" t="s">
        <v>117</v>
      </c>
    </row>
    <row r="9727" spans="1:19" x14ac:dyDescent="0.3">
      <c r="A9727" t="s">
        <v>18945</v>
      </c>
      <c r="B9727" t="s">
        <v>43</v>
      </c>
      <c r="C9727" s="2">
        <v>76446</v>
      </c>
      <c r="D9727" t="s">
        <v>10</v>
      </c>
      <c r="E9727" t="s">
        <v>22</v>
      </c>
      <c r="F9727" t="s">
        <v>52</v>
      </c>
      <c r="G9727" t="s">
        <v>55</v>
      </c>
      <c r="H9727" t="s">
        <v>35</v>
      </c>
      <c r="I9727" t="s">
        <v>13</v>
      </c>
      <c r="J9727" t="s">
        <v>15</v>
      </c>
      <c r="K9727" t="s">
        <v>18946</v>
      </c>
      <c r="L9727" t="s">
        <v>27</v>
      </c>
      <c r="M9727" t="s">
        <v>37</v>
      </c>
      <c r="N9727" t="s">
        <v>86</v>
      </c>
      <c r="O9727" s="1">
        <v>45429</v>
      </c>
      <c r="P9727" s="1">
        <v>45463</v>
      </c>
      <c r="Q9727">
        <v>802</v>
      </c>
      <c r="R9727">
        <v>8.3000000000000007</v>
      </c>
      <c r="S9727" t="s">
        <v>63</v>
      </c>
    </row>
    <row r="9728" spans="1:19" x14ac:dyDescent="0.3">
      <c r="A9728" t="s">
        <v>18947</v>
      </c>
      <c r="B9728" t="s">
        <v>65</v>
      </c>
      <c r="C9728" s="2">
        <v>110146</v>
      </c>
      <c r="D9728" t="s">
        <v>10</v>
      </c>
      <c r="E9728" t="s">
        <v>88</v>
      </c>
      <c r="F9728" t="s">
        <v>52</v>
      </c>
      <c r="G9728" t="s">
        <v>158</v>
      </c>
      <c r="H9728" t="s">
        <v>54</v>
      </c>
      <c r="I9728" t="s">
        <v>158</v>
      </c>
      <c r="J9728" t="s">
        <v>25</v>
      </c>
      <c r="K9728" t="s">
        <v>18948</v>
      </c>
      <c r="L9728" t="s">
        <v>46</v>
      </c>
      <c r="M9728">
        <v>15</v>
      </c>
      <c r="N9728" t="s">
        <v>108</v>
      </c>
      <c r="O9728" s="1">
        <v>45383</v>
      </c>
      <c r="P9728" s="1">
        <v>45411</v>
      </c>
      <c r="Q9728">
        <v>1016</v>
      </c>
      <c r="R9728">
        <v>9.5</v>
      </c>
      <c r="S9728" t="s">
        <v>73</v>
      </c>
    </row>
    <row r="9729" spans="1:19" x14ac:dyDescent="0.3">
      <c r="A9729" t="s">
        <v>18949</v>
      </c>
      <c r="B9729" t="s">
        <v>31</v>
      </c>
      <c r="C9729" s="2">
        <v>91614</v>
      </c>
      <c r="D9729" t="s">
        <v>51</v>
      </c>
      <c r="E9729" t="s">
        <v>32</v>
      </c>
      <c r="F9729" t="s">
        <v>12</v>
      </c>
      <c r="G9729" t="s">
        <v>60</v>
      </c>
      <c r="H9729" t="s">
        <v>54</v>
      </c>
      <c r="I9729" t="s">
        <v>60</v>
      </c>
      <c r="J9729" t="s">
        <v>25</v>
      </c>
      <c r="K9729" t="s">
        <v>12480</v>
      </c>
      <c r="L9729" t="s">
        <v>46</v>
      </c>
      <c r="M9729">
        <v>3</v>
      </c>
      <c r="N9729" t="s">
        <v>101</v>
      </c>
      <c r="O9729" s="1">
        <v>45742</v>
      </c>
      <c r="P9729" s="1">
        <v>45760</v>
      </c>
      <c r="Q9729">
        <v>2338</v>
      </c>
      <c r="R9729">
        <v>7.8</v>
      </c>
      <c r="S9729" t="s">
        <v>128</v>
      </c>
    </row>
    <row r="9730" spans="1:19" x14ac:dyDescent="0.3">
      <c r="A9730" t="s">
        <v>18950</v>
      </c>
      <c r="B9730" t="s">
        <v>161</v>
      </c>
      <c r="C9730" s="2">
        <v>100117</v>
      </c>
      <c r="D9730" t="s">
        <v>10</v>
      </c>
      <c r="E9730" t="s">
        <v>11</v>
      </c>
      <c r="F9730" t="s">
        <v>12</v>
      </c>
      <c r="G9730" t="s">
        <v>140</v>
      </c>
      <c r="H9730" t="s">
        <v>54</v>
      </c>
      <c r="I9730" t="s">
        <v>140</v>
      </c>
      <c r="J9730" t="s">
        <v>25</v>
      </c>
      <c r="K9730" t="s">
        <v>18951</v>
      </c>
      <c r="L9730" t="s">
        <v>39</v>
      </c>
      <c r="M9730">
        <v>7</v>
      </c>
      <c r="N9730" t="s">
        <v>77</v>
      </c>
      <c r="O9730" s="1">
        <v>45443</v>
      </c>
      <c r="P9730" s="1">
        <v>45484</v>
      </c>
      <c r="Q9730">
        <v>960</v>
      </c>
      <c r="R9730">
        <v>5.4</v>
      </c>
      <c r="S9730" t="s">
        <v>174</v>
      </c>
    </row>
    <row r="9731" spans="1:19" x14ac:dyDescent="0.3">
      <c r="A9731" t="s">
        <v>18952</v>
      </c>
      <c r="B9731" t="s">
        <v>65</v>
      </c>
      <c r="C9731" s="2">
        <v>260041</v>
      </c>
      <c r="D9731" t="s">
        <v>10</v>
      </c>
      <c r="E9731" t="s">
        <v>88</v>
      </c>
      <c r="F9731" t="s">
        <v>99</v>
      </c>
      <c r="G9731" t="s">
        <v>153</v>
      </c>
      <c r="H9731" t="s">
        <v>54</v>
      </c>
      <c r="I9731" t="s">
        <v>153</v>
      </c>
      <c r="J9731" t="s">
        <v>15</v>
      </c>
      <c r="K9731" t="s">
        <v>18953</v>
      </c>
      <c r="L9731" t="s">
        <v>39</v>
      </c>
      <c r="M9731">
        <v>15</v>
      </c>
      <c r="N9731" t="s">
        <v>47</v>
      </c>
      <c r="O9731" s="1">
        <v>45488</v>
      </c>
      <c r="P9731" s="1">
        <v>45549</v>
      </c>
      <c r="Q9731">
        <v>840</v>
      </c>
      <c r="R9731">
        <v>6.9</v>
      </c>
      <c r="S9731" t="s">
        <v>234</v>
      </c>
    </row>
    <row r="9732" spans="1:19" x14ac:dyDescent="0.3">
      <c r="A9732" t="s">
        <v>18954</v>
      </c>
      <c r="B9732" t="s">
        <v>256</v>
      </c>
      <c r="C9732" s="2">
        <v>200306</v>
      </c>
      <c r="D9732" t="s">
        <v>10</v>
      </c>
      <c r="E9732" t="s">
        <v>88</v>
      </c>
      <c r="F9732" t="s">
        <v>99</v>
      </c>
      <c r="G9732" t="s">
        <v>23</v>
      </c>
      <c r="H9732" t="s">
        <v>14</v>
      </c>
      <c r="I9732" t="s">
        <v>120</v>
      </c>
      <c r="J9732" t="s">
        <v>37</v>
      </c>
      <c r="K9732" t="s">
        <v>18955</v>
      </c>
      <c r="L9732" t="s">
        <v>46</v>
      </c>
      <c r="M9732">
        <v>10</v>
      </c>
      <c r="N9732" t="s">
        <v>77</v>
      </c>
      <c r="O9732" s="1">
        <v>45320</v>
      </c>
      <c r="P9732" s="1">
        <v>45341</v>
      </c>
      <c r="Q9732">
        <v>2134</v>
      </c>
      <c r="R9732">
        <v>7.3</v>
      </c>
      <c r="S9732" t="s">
        <v>128</v>
      </c>
    </row>
    <row r="9733" spans="1:19" x14ac:dyDescent="0.3">
      <c r="A9733" t="s">
        <v>18956</v>
      </c>
      <c r="B9733" t="s">
        <v>176</v>
      </c>
      <c r="C9733" s="2">
        <v>139235</v>
      </c>
      <c r="D9733" t="s">
        <v>10</v>
      </c>
      <c r="E9733" t="s">
        <v>32</v>
      </c>
      <c r="F9733" t="s">
        <v>12</v>
      </c>
      <c r="G9733" t="s">
        <v>153</v>
      </c>
      <c r="H9733" t="s">
        <v>14</v>
      </c>
      <c r="I9733" t="s">
        <v>153</v>
      </c>
      <c r="J9733" t="s">
        <v>25</v>
      </c>
      <c r="K9733" t="s">
        <v>18957</v>
      </c>
      <c r="L9733" t="s">
        <v>17</v>
      </c>
      <c r="M9733">
        <v>4</v>
      </c>
      <c r="N9733" t="s">
        <v>122</v>
      </c>
      <c r="O9733" s="1">
        <v>45366</v>
      </c>
      <c r="P9733" s="1">
        <v>45424</v>
      </c>
      <c r="Q9733">
        <v>1270</v>
      </c>
      <c r="R9733">
        <v>8.1999999999999993</v>
      </c>
      <c r="S9733" t="s">
        <v>112</v>
      </c>
    </row>
    <row r="9734" spans="1:19" x14ac:dyDescent="0.3">
      <c r="A9734" t="s">
        <v>18958</v>
      </c>
      <c r="B9734" t="s">
        <v>31</v>
      </c>
      <c r="C9734" s="2">
        <v>76814</v>
      </c>
      <c r="D9734" t="s">
        <v>66</v>
      </c>
      <c r="E9734" t="s">
        <v>22</v>
      </c>
      <c r="F9734" t="s">
        <v>12</v>
      </c>
      <c r="G9734" t="s">
        <v>67</v>
      </c>
      <c r="H9734" t="s">
        <v>54</v>
      </c>
      <c r="I9734" t="s">
        <v>126</v>
      </c>
      <c r="J9734" t="s">
        <v>37</v>
      </c>
      <c r="K9734" t="s">
        <v>18959</v>
      </c>
      <c r="L9734" t="s">
        <v>17</v>
      </c>
      <c r="M9734" t="s">
        <v>37</v>
      </c>
      <c r="N9734" t="s">
        <v>116</v>
      </c>
      <c r="O9734" s="1">
        <v>45444</v>
      </c>
      <c r="P9734" s="1">
        <v>45460</v>
      </c>
      <c r="Q9734">
        <v>2412</v>
      </c>
      <c r="R9734">
        <v>7.2</v>
      </c>
      <c r="S9734" t="s">
        <v>48</v>
      </c>
    </row>
    <row r="9735" spans="1:19" x14ac:dyDescent="0.3">
      <c r="A9735" t="s">
        <v>18960</v>
      </c>
      <c r="B9735" t="s">
        <v>114</v>
      </c>
      <c r="C9735" s="2">
        <v>161483</v>
      </c>
      <c r="D9735" t="s">
        <v>51</v>
      </c>
      <c r="E9735" t="s">
        <v>88</v>
      </c>
      <c r="F9735" t="s">
        <v>33</v>
      </c>
      <c r="G9735" t="s">
        <v>120</v>
      </c>
      <c r="H9735" t="s">
        <v>54</v>
      </c>
      <c r="I9735" t="s">
        <v>120</v>
      </c>
      <c r="J9735" t="s">
        <v>37</v>
      </c>
      <c r="K9735" t="s">
        <v>18961</v>
      </c>
      <c r="L9735" t="s">
        <v>46</v>
      </c>
      <c r="M9735">
        <v>15</v>
      </c>
      <c r="N9735" t="s">
        <v>47</v>
      </c>
      <c r="O9735" s="1">
        <v>45404</v>
      </c>
      <c r="P9735" s="1">
        <v>45476</v>
      </c>
      <c r="Q9735">
        <v>1964</v>
      </c>
      <c r="R9735">
        <v>6.3</v>
      </c>
      <c r="S9735" t="s">
        <v>234</v>
      </c>
    </row>
    <row r="9736" spans="1:19" x14ac:dyDescent="0.3">
      <c r="A9736" t="s">
        <v>18962</v>
      </c>
      <c r="B9736" t="s">
        <v>50</v>
      </c>
      <c r="C9736" s="2">
        <v>144955</v>
      </c>
      <c r="D9736" t="s">
        <v>10</v>
      </c>
      <c r="E9736" t="s">
        <v>11</v>
      </c>
      <c r="F9736" t="s">
        <v>12</v>
      </c>
      <c r="G9736" t="s">
        <v>55</v>
      </c>
      <c r="H9736" t="s">
        <v>54</v>
      </c>
      <c r="I9736" t="s">
        <v>55</v>
      </c>
      <c r="J9736" t="s">
        <v>25</v>
      </c>
      <c r="K9736" t="s">
        <v>18963</v>
      </c>
      <c r="L9736" t="s">
        <v>17</v>
      </c>
      <c r="M9736">
        <v>5</v>
      </c>
      <c r="N9736" t="s">
        <v>77</v>
      </c>
      <c r="O9736" s="1">
        <v>45519</v>
      </c>
      <c r="P9736" s="1">
        <v>45545</v>
      </c>
      <c r="Q9736">
        <v>2161</v>
      </c>
      <c r="R9736">
        <v>9.3000000000000007</v>
      </c>
      <c r="S9736" t="s">
        <v>29</v>
      </c>
    </row>
    <row r="9737" spans="1:19" x14ac:dyDescent="0.3">
      <c r="A9737" t="s">
        <v>18964</v>
      </c>
      <c r="B9737" t="s">
        <v>43</v>
      </c>
      <c r="C9737" s="2">
        <v>84782</v>
      </c>
      <c r="D9737" t="s">
        <v>10</v>
      </c>
      <c r="E9737" t="s">
        <v>11</v>
      </c>
      <c r="F9737" t="s">
        <v>52</v>
      </c>
      <c r="G9737" t="s">
        <v>13</v>
      </c>
      <c r="H9737" t="s">
        <v>14</v>
      </c>
      <c r="I9737" t="s">
        <v>13</v>
      </c>
      <c r="J9737" t="s">
        <v>37</v>
      </c>
      <c r="K9737" t="s">
        <v>18965</v>
      </c>
      <c r="L9737" t="s">
        <v>27</v>
      </c>
      <c r="M9737">
        <v>7</v>
      </c>
      <c r="N9737" t="s">
        <v>28</v>
      </c>
      <c r="O9737" s="1">
        <v>45457</v>
      </c>
      <c r="P9737" s="1">
        <v>45507</v>
      </c>
      <c r="Q9737">
        <v>2492</v>
      </c>
      <c r="R9737">
        <v>9.1999999999999993</v>
      </c>
      <c r="S9737" t="s">
        <v>70</v>
      </c>
    </row>
    <row r="9738" spans="1:19" x14ac:dyDescent="0.3">
      <c r="A9738" t="s">
        <v>18966</v>
      </c>
      <c r="B9738" t="s">
        <v>21</v>
      </c>
      <c r="C9738" s="2">
        <v>213387</v>
      </c>
      <c r="D9738" t="s">
        <v>10</v>
      </c>
      <c r="E9738" t="s">
        <v>88</v>
      </c>
      <c r="F9738" t="s">
        <v>52</v>
      </c>
      <c r="G9738" t="s">
        <v>23</v>
      </c>
      <c r="H9738" t="s">
        <v>35</v>
      </c>
      <c r="I9738" t="s">
        <v>53</v>
      </c>
      <c r="J9738" t="s">
        <v>15</v>
      </c>
      <c r="K9738" t="s">
        <v>18967</v>
      </c>
      <c r="L9738" t="s">
        <v>27</v>
      </c>
      <c r="M9738">
        <v>19</v>
      </c>
      <c r="N9738" t="s">
        <v>86</v>
      </c>
      <c r="O9738" s="1">
        <v>45551</v>
      </c>
      <c r="P9738" s="1">
        <v>45565</v>
      </c>
      <c r="Q9738">
        <v>787</v>
      </c>
      <c r="R9738">
        <v>9.3000000000000007</v>
      </c>
      <c r="S9738" t="s">
        <v>48</v>
      </c>
    </row>
    <row r="9739" spans="1:19" x14ac:dyDescent="0.3">
      <c r="A9739" t="s">
        <v>18968</v>
      </c>
      <c r="B9739" t="s">
        <v>256</v>
      </c>
      <c r="C9739" s="2">
        <v>91469</v>
      </c>
      <c r="D9739" t="s">
        <v>66</v>
      </c>
      <c r="E9739" t="s">
        <v>32</v>
      </c>
      <c r="F9739" t="s">
        <v>99</v>
      </c>
      <c r="G9739" t="s">
        <v>67</v>
      </c>
      <c r="H9739" t="s">
        <v>35</v>
      </c>
      <c r="I9739" t="s">
        <v>67</v>
      </c>
      <c r="J9739" t="s">
        <v>15</v>
      </c>
      <c r="K9739" t="s">
        <v>18969</v>
      </c>
      <c r="L9739" t="s">
        <v>46</v>
      </c>
      <c r="M9739">
        <v>4</v>
      </c>
      <c r="N9739" t="s">
        <v>18</v>
      </c>
      <c r="O9739" s="1">
        <v>45454</v>
      </c>
      <c r="P9739" s="1">
        <v>45515</v>
      </c>
      <c r="Q9739">
        <v>1801</v>
      </c>
      <c r="R9739">
        <v>9</v>
      </c>
      <c r="S9739" t="s">
        <v>112</v>
      </c>
    </row>
    <row r="9740" spans="1:19" x14ac:dyDescent="0.3">
      <c r="A9740" t="s">
        <v>18970</v>
      </c>
      <c r="B9740" t="s">
        <v>9</v>
      </c>
      <c r="C9740" s="2">
        <v>135461</v>
      </c>
      <c r="D9740" t="s">
        <v>10</v>
      </c>
      <c r="E9740" t="s">
        <v>88</v>
      </c>
      <c r="F9740" t="s">
        <v>12</v>
      </c>
      <c r="G9740" t="s">
        <v>36</v>
      </c>
      <c r="H9740" t="s">
        <v>35</v>
      </c>
      <c r="I9740" t="s">
        <v>36</v>
      </c>
      <c r="J9740" t="s">
        <v>37</v>
      </c>
      <c r="K9740" t="s">
        <v>12545</v>
      </c>
      <c r="L9740" t="s">
        <v>27</v>
      </c>
      <c r="M9740">
        <v>18</v>
      </c>
      <c r="N9740" t="s">
        <v>97</v>
      </c>
      <c r="O9740" s="1">
        <v>45527</v>
      </c>
      <c r="P9740" s="1">
        <v>45587</v>
      </c>
      <c r="Q9740">
        <v>2102</v>
      </c>
      <c r="R9740">
        <v>7.3</v>
      </c>
      <c r="S9740" t="s">
        <v>78</v>
      </c>
    </row>
    <row r="9741" spans="1:19" x14ac:dyDescent="0.3">
      <c r="A9741" t="s">
        <v>18971</v>
      </c>
      <c r="B9741" t="s">
        <v>161</v>
      </c>
      <c r="C9741" s="2">
        <v>88216</v>
      </c>
      <c r="D9741" t="s">
        <v>51</v>
      </c>
      <c r="E9741" t="s">
        <v>32</v>
      </c>
      <c r="F9741" t="s">
        <v>12</v>
      </c>
      <c r="G9741" t="s">
        <v>60</v>
      </c>
      <c r="H9741" t="s">
        <v>54</v>
      </c>
      <c r="I9741" t="s">
        <v>44</v>
      </c>
      <c r="J9741" t="s">
        <v>37</v>
      </c>
      <c r="K9741" t="s">
        <v>18972</v>
      </c>
      <c r="L9741" t="s">
        <v>46</v>
      </c>
      <c r="M9741">
        <v>2</v>
      </c>
      <c r="N9741" t="s">
        <v>62</v>
      </c>
      <c r="O9741" s="1">
        <v>45408</v>
      </c>
      <c r="P9741" s="1">
        <v>45466</v>
      </c>
      <c r="Q9741">
        <v>879</v>
      </c>
      <c r="R9741">
        <v>8.1999999999999993</v>
      </c>
      <c r="S9741" t="s">
        <v>234</v>
      </c>
    </row>
    <row r="9742" spans="1:19" x14ac:dyDescent="0.3">
      <c r="A9742" t="s">
        <v>18973</v>
      </c>
      <c r="B9742" t="s">
        <v>59</v>
      </c>
      <c r="C9742" s="2">
        <v>68008</v>
      </c>
      <c r="D9742" t="s">
        <v>10</v>
      </c>
      <c r="E9742" t="s">
        <v>32</v>
      </c>
      <c r="F9742" t="s">
        <v>12</v>
      </c>
      <c r="G9742" t="s">
        <v>44</v>
      </c>
      <c r="H9742" t="s">
        <v>14</v>
      </c>
      <c r="I9742" t="s">
        <v>44</v>
      </c>
      <c r="J9742" t="s">
        <v>15</v>
      </c>
      <c r="K9742" t="s">
        <v>18974</v>
      </c>
      <c r="L9742" t="s">
        <v>27</v>
      </c>
      <c r="M9742">
        <v>4</v>
      </c>
      <c r="N9742" t="s">
        <v>97</v>
      </c>
      <c r="O9742" s="1">
        <v>45443</v>
      </c>
      <c r="P9742" s="1">
        <v>45508</v>
      </c>
      <c r="Q9742">
        <v>717</v>
      </c>
      <c r="R9742">
        <v>7.3</v>
      </c>
      <c r="S9742" t="s">
        <v>29</v>
      </c>
    </row>
    <row r="9743" spans="1:19" x14ac:dyDescent="0.3">
      <c r="A9743" t="s">
        <v>18975</v>
      </c>
      <c r="B9743" t="s">
        <v>9</v>
      </c>
      <c r="C9743" s="2">
        <v>204398</v>
      </c>
      <c r="D9743" t="s">
        <v>51</v>
      </c>
      <c r="E9743" t="s">
        <v>88</v>
      </c>
      <c r="F9743" t="s">
        <v>99</v>
      </c>
      <c r="G9743" t="s">
        <v>120</v>
      </c>
      <c r="H9743" t="s">
        <v>14</v>
      </c>
      <c r="I9743" t="s">
        <v>120</v>
      </c>
      <c r="J9743" t="s">
        <v>37</v>
      </c>
      <c r="K9743" t="s">
        <v>18976</v>
      </c>
      <c r="L9743" t="s">
        <v>39</v>
      </c>
      <c r="M9743">
        <v>18</v>
      </c>
      <c r="N9743" t="s">
        <v>62</v>
      </c>
      <c r="O9743" s="1">
        <v>45623</v>
      </c>
      <c r="P9743" s="1">
        <v>45665</v>
      </c>
      <c r="Q9743">
        <v>1740</v>
      </c>
      <c r="R9743">
        <v>8.6</v>
      </c>
      <c r="S9743" t="s">
        <v>174</v>
      </c>
    </row>
    <row r="9744" spans="1:19" x14ac:dyDescent="0.3">
      <c r="A9744" t="s">
        <v>18977</v>
      </c>
      <c r="B9744" t="s">
        <v>31</v>
      </c>
      <c r="C9744" s="2">
        <v>115922</v>
      </c>
      <c r="D9744" t="s">
        <v>10</v>
      </c>
      <c r="E9744" t="s">
        <v>11</v>
      </c>
      <c r="F9744" t="s">
        <v>33</v>
      </c>
      <c r="G9744" t="s">
        <v>140</v>
      </c>
      <c r="H9744" t="s">
        <v>14</v>
      </c>
      <c r="I9744" t="s">
        <v>140</v>
      </c>
      <c r="J9744" t="s">
        <v>15</v>
      </c>
      <c r="K9744" t="s">
        <v>18978</v>
      </c>
      <c r="L9744" t="s">
        <v>46</v>
      </c>
      <c r="M9744">
        <v>5</v>
      </c>
      <c r="N9744" t="s">
        <v>62</v>
      </c>
      <c r="O9744" s="1">
        <v>45423</v>
      </c>
      <c r="P9744" s="1">
        <v>45459</v>
      </c>
      <c r="Q9744">
        <v>1505</v>
      </c>
      <c r="R9744">
        <v>7.2</v>
      </c>
      <c r="S9744" t="s">
        <v>73</v>
      </c>
    </row>
    <row r="9745" spans="1:19" x14ac:dyDescent="0.3">
      <c r="A9745" t="s">
        <v>18979</v>
      </c>
      <c r="B9745" t="s">
        <v>145</v>
      </c>
      <c r="C9745" s="2">
        <v>126849</v>
      </c>
      <c r="D9745" t="s">
        <v>10</v>
      </c>
      <c r="E9745" t="s">
        <v>88</v>
      </c>
      <c r="F9745" t="s">
        <v>33</v>
      </c>
      <c r="G9745" t="s">
        <v>36</v>
      </c>
      <c r="H9745" t="s">
        <v>35</v>
      </c>
      <c r="I9745" t="s">
        <v>36</v>
      </c>
      <c r="J9745" t="s">
        <v>37</v>
      </c>
      <c r="K9745" t="s">
        <v>2040</v>
      </c>
      <c r="L9745" t="s">
        <v>27</v>
      </c>
      <c r="M9745">
        <v>18</v>
      </c>
      <c r="N9745" t="s">
        <v>108</v>
      </c>
      <c r="O9745" s="1">
        <v>45704</v>
      </c>
      <c r="P9745" s="1">
        <v>45775</v>
      </c>
      <c r="Q9745">
        <v>1531</v>
      </c>
      <c r="R9745">
        <v>7</v>
      </c>
      <c r="S9745" t="s">
        <v>41</v>
      </c>
    </row>
    <row r="9746" spans="1:19" x14ac:dyDescent="0.3">
      <c r="A9746" t="s">
        <v>18980</v>
      </c>
      <c r="B9746" t="s">
        <v>75</v>
      </c>
      <c r="C9746" s="2">
        <v>89628</v>
      </c>
      <c r="D9746" t="s">
        <v>10</v>
      </c>
      <c r="E9746" t="s">
        <v>11</v>
      </c>
      <c r="F9746" t="s">
        <v>12</v>
      </c>
      <c r="G9746" t="s">
        <v>104</v>
      </c>
      <c r="H9746" t="s">
        <v>54</v>
      </c>
      <c r="I9746" t="s">
        <v>104</v>
      </c>
      <c r="J9746" t="s">
        <v>15</v>
      </c>
      <c r="K9746" t="s">
        <v>18981</v>
      </c>
      <c r="L9746" t="s">
        <v>39</v>
      </c>
      <c r="M9746">
        <v>7</v>
      </c>
      <c r="N9746" t="s">
        <v>77</v>
      </c>
      <c r="O9746" s="1">
        <v>45351</v>
      </c>
      <c r="P9746" s="1">
        <v>45422</v>
      </c>
      <c r="Q9746">
        <v>2101</v>
      </c>
      <c r="R9746">
        <v>6.2</v>
      </c>
      <c r="S9746" t="s">
        <v>93</v>
      </c>
    </row>
    <row r="9747" spans="1:19" x14ac:dyDescent="0.3">
      <c r="A9747" t="s">
        <v>18982</v>
      </c>
      <c r="B9747" t="s">
        <v>59</v>
      </c>
      <c r="C9747" s="2">
        <v>241944</v>
      </c>
      <c r="D9747" t="s">
        <v>10</v>
      </c>
      <c r="E9747" t="s">
        <v>88</v>
      </c>
      <c r="F9747" t="s">
        <v>12</v>
      </c>
      <c r="G9747" t="s">
        <v>34</v>
      </c>
      <c r="H9747" t="s">
        <v>54</v>
      </c>
      <c r="I9747" t="s">
        <v>120</v>
      </c>
      <c r="J9747" t="s">
        <v>15</v>
      </c>
      <c r="K9747" t="s">
        <v>18983</v>
      </c>
      <c r="L9747" t="s">
        <v>46</v>
      </c>
      <c r="M9747">
        <v>15</v>
      </c>
      <c r="N9747" t="s">
        <v>122</v>
      </c>
      <c r="O9747" s="1">
        <v>45605</v>
      </c>
      <c r="P9747" s="1">
        <v>45658</v>
      </c>
      <c r="Q9747">
        <v>663</v>
      </c>
      <c r="R9747">
        <v>6.4</v>
      </c>
      <c r="S9747" t="s">
        <v>128</v>
      </c>
    </row>
    <row r="9748" spans="1:19" x14ac:dyDescent="0.3">
      <c r="A9748" t="s">
        <v>18984</v>
      </c>
      <c r="B9748" t="s">
        <v>161</v>
      </c>
      <c r="C9748" s="2">
        <v>66737</v>
      </c>
      <c r="D9748" t="s">
        <v>10</v>
      </c>
      <c r="E9748" t="s">
        <v>22</v>
      </c>
      <c r="F9748" t="s">
        <v>99</v>
      </c>
      <c r="G9748" t="s">
        <v>23</v>
      </c>
      <c r="H9748" t="s">
        <v>35</v>
      </c>
      <c r="I9748" t="s">
        <v>13</v>
      </c>
      <c r="J9748" t="s">
        <v>15</v>
      </c>
      <c r="K9748" t="s">
        <v>18985</v>
      </c>
      <c r="L9748" t="s">
        <v>17</v>
      </c>
      <c r="M9748" t="s">
        <v>37</v>
      </c>
      <c r="N9748" t="s">
        <v>90</v>
      </c>
      <c r="O9748" s="1">
        <v>45585</v>
      </c>
      <c r="P9748" s="1">
        <v>45652</v>
      </c>
      <c r="Q9748">
        <v>875</v>
      </c>
      <c r="R9748">
        <v>5.5</v>
      </c>
      <c r="S9748" t="s">
        <v>93</v>
      </c>
    </row>
    <row r="9749" spans="1:19" x14ac:dyDescent="0.3">
      <c r="A9749" t="s">
        <v>18986</v>
      </c>
      <c r="B9749" t="s">
        <v>110</v>
      </c>
      <c r="C9749" s="2">
        <v>49618</v>
      </c>
      <c r="D9749" t="s">
        <v>10</v>
      </c>
      <c r="E9749" t="s">
        <v>32</v>
      </c>
      <c r="F9749" t="s">
        <v>52</v>
      </c>
      <c r="G9749" t="s">
        <v>158</v>
      </c>
      <c r="H9749" t="s">
        <v>54</v>
      </c>
      <c r="I9749" t="s">
        <v>158</v>
      </c>
      <c r="J9749" t="s">
        <v>37</v>
      </c>
      <c r="K9749" t="s">
        <v>18987</v>
      </c>
      <c r="L9749" t="s">
        <v>17</v>
      </c>
      <c r="M9749">
        <v>3</v>
      </c>
      <c r="N9749" t="s">
        <v>62</v>
      </c>
      <c r="O9749" s="1">
        <v>45717</v>
      </c>
      <c r="P9749" s="1">
        <v>45758</v>
      </c>
      <c r="Q9749">
        <v>1369</v>
      </c>
      <c r="R9749">
        <v>8.6</v>
      </c>
      <c r="S9749" t="s">
        <v>41</v>
      </c>
    </row>
    <row r="9750" spans="1:19" x14ac:dyDescent="0.3">
      <c r="A9750" t="s">
        <v>18988</v>
      </c>
      <c r="B9750" t="s">
        <v>145</v>
      </c>
      <c r="C9750" s="2">
        <v>105517</v>
      </c>
      <c r="D9750" t="s">
        <v>10</v>
      </c>
      <c r="E9750" t="s">
        <v>22</v>
      </c>
      <c r="F9750" t="s">
        <v>99</v>
      </c>
      <c r="G9750" t="s">
        <v>34</v>
      </c>
      <c r="H9750" t="s">
        <v>14</v>
      </c>
      <c r="I9750" t="s">
        <v>34</v>
      </c>
      <c r="J9750" t="s">
        <v>37</v>
      </c>
      <c r="K9750" t="s">
        <v>18989</v>
      </c>
      <c r="L9750" t="s">
        <v>27</v>
      </c>
      <c r="M9750">
        <v>1</v>
      </c>
      <c r="N9750" t="s">
        <v>77</v>
      </c>
      <c r="O9750" s="1">
        <v>45320</v>
      </c>
      <c r="P9750" s="1">
        <v>45350</v>
      </c>
      <c r="Q9750">
        <v>1696</v>
      </c>
      <c r="R9750">
        <v>7.3</v>
      </c>
      <c r="S9750" t="s">
        <v>63</v>
      </c>
    </row>
    <row r="9751" spans="1:19" x14ac:dyDescent="0.3">
      <c r="A9751" t="s">
        <v>18990</v>
      </c>
      <c r="B9751" t="s">
        <v>176</v>
      </c>
      <c r="C9751" s="2">
        <v>175391</v>
      </c>
      <c r="D9751" t="s">
        <v>10</v>
      </c>
      <c r="E9751" t="s">
        <v>11</v>
      </c>
      <c r="F9751" t="s">
        <v>12</v>
      </c>
      <c r="G9751" t="s">
        <v>126</v>
      </c>
      <c r="H9751" t="s">
        <v>14</v>
      </c>
      <c r="I9751" t="s">
        <v>126</v>
      </c>
      <c r="J9751" t="s">
        <v>15</v>
      </c>
      <c r="K9751" t="s">
        <v>18991</v>
      </c>
      <c r="L9751" t="s">
        <v>46</v>
      </c>
      <c r="M9751">
        <v>7</v>
      </c>
      <c r="N9751" t="s">
        <v>86</v>
      </c>
      <c r="O9751" s="1">
        <v>45628</v>
      </c>
      <c r="P9751" s="1">
        <v>45682</v>
      </c>
      <c r="Q9751">
        <v>1821</v>
      </c>
      <c r="R9751">
        <v>9.6999999999999993</v>
      </c>
      <c r="S9751" t="s">
        <v>112</v>
      </c>
    </row>
    <row r="9752" spans="1:19" x14ac:dyDescent="0.3">
      <c r="A9752" t="s">
        <v>18992</v>
      </c>
      <c r="B9752" t="s">
        <v>130</v>
      </c>
      <c r="C9752" s="2">
        <v>98946</v>
      </c>
      <c r="D9752" t="s">
        <v>10</v>
      </c>
      <c r="E9752" t="s">
        <v>32</v>
      </c>
      <c r="F9752" t="s">
        <v>99</v>
      </c>
      <c r="G9752" t="s">
        <v>34</v>
      </c>
      <c r="H9752" t="s">
        <v>54</v>
      </c>
      <c r="I9752" t="s">
        <v>34</v>
      </c>
      <c r="J9752" t="s">
        <v>15</v>
      </c>
      <c r="K9752" t="s">
        <v>18993</v>
      </c>
      <c r="L9752" t="s">
        <v>17</v>
      </c>
      <c r="M9752">
        <v>3</v>
      </c>
      <c r="N9752" t="s">
        <v>90</v>
      </c>
      <c r="O9752" s="1">
        <v>45520</v>
      </c>
      <c r="P9752" s="1">
        <v>45552</v>
      </c>
      <c r="Q9752">
        <v>2372</v>
      </c>
      <c r="R9752">
        <v>5.2</v>
      </c>
      <c r="S9752" t="s">
        <v>174</v>
      </c>
    </row>
    <row r="9753" spans="1:19" x14ac:dyDescent="0.3">
      <c r="A9753" t="s">
        <v>18994</v>
      </c>
      <c r="B9753" t="s">
        <v>137</v>
      </c>
      <c r="C9753" s="2">
        <v>98376</v>
      </c>
      <c r="D9753" t="s">
        <v>10</v>
      </c>
      <c r="E9753" t="s">
        <v>11</v>
      </c>
      <c r="F9753" t="s">
        <v>33</v>
      </c>
      <c r="G9753" t="s">
        <v>55</v>
      </c>
      <c r="H9753" t="s">
        <v>54</v>
      </c>
      <c r="I9753" t="s">
        <v>55</v>
      </c>
      <c r="J9753" t="s">
        <v>25</v>
      </c>
      <c r="K9753" t="s">
        <v>18995</v>
      </c>
      <c r="L9753" t="s">
        <v>27</v>
      </c>
      <c r="M9753">
        <v>8</v>
      </c>
      <c r="N9753" t="s">
        <v>122</v>
      </c>
      <c r="O9753" s="1">
        <v>45745</v>
      </c>
      <c r="P9753" s="1">
        <v>45814</v>
      </c>
      <c r="Q9753">
        <v>545</v>
      </c>
      <c r="R9753">
        <v>8.4</v>
      </c>
      <c r="S9753" t="s">
        <v>93</v>
      </c>
    </row>
    <row r="9754" spans="1:19" x14ac:dyDescent="0.3">
      <c r="A9754" t="s">
        <v>18996</v>
      </c>
      <c r="B9754" t="s">
        <v>83</v>
      </c>
      <c r="C9754" s="2">
        <v>113248</v>
      </c>
      <c r="D9754" t="s">
        <v>51</v>
      </c>
      <c r="E9754" t="s">
        <v>11</v>
      </c>
      <c r="F9754" t="s">
        <v>33</v>
      </c>
      <c r="G9754" t="s">
        <v>60</v>
      </c>
      <c r="H9754" t="s">
        <v>14</v>
      </c>
      <c r="I9754" t="s">
        <v>34</v>
      </c>
      <c r="J9754" t="s">
        <v>15</v>
      </c>
      <c r="K9754" t="s">
        <v>18997</v>
      </c>
      <c r="L9754" t="s">
        <v>46</v>
      </c>
      <c r="M9754">
        <v>5</v>
      </c>
      <c r="N9754" t="s">
        <v>90</v>
      </c>
      <c r="O9754" s="1">
        <v>45724</v>
      </c>
      <c r="P9754" s="1">
        <v>45757</v>
      </c>
      <c r="Q9754">
        <v>2414</v>
      </c>
      <c r="R9754">
        <v>5.2</v>
      </c>
      <c r="S9754" t="s">
        <v>112</v>
      </c>
    </row>
    <row r="9755" spans="1:19" x14ac:dyDescent="0.3">
      <c r="A9755" t="s">
        <v>18998</v>
      </c>
      <c r="B9755" t="s">
        <v>130</v>
      </c>
      <c r="C9755" s="2">
        <v>78436</v>
      </c>
      <c r="D9755" t="s">
        <v>10</v>
      </c>
      <c r="E9755" t="s">
        <v>11</v>
      </c>
      <c r="F9755" t="s">
        <v>12</v>
      </c>
      <c r="G9755" t="s">
        <v>80</v>
      </c>
      <c r="H9755" t="s">
        <v>14</v>
      </c>
      <c r="I9755" t="s">
        <v>80</v>
      </c>
      <c r="J9755" t="s">
        <v>15</v>
      </c>
      <c r="K9755" t="s">
        <v>18999</v>
      </c>
      <c r="L9755" t="s">
        <v>46</v>
      </c>
      <c r="M9755">
        <v>8</v>
      </c>
      <c r="N9755" t="s">
        <v>18</v>
      </c>
      <c r="O9755" s="1">
        <v>45771</v>
      </c>
      <c r="P9755" s="1">
        <v>45830</v>
      </c>
      <c r="Q9755">
        <v>576</v>
      </c>
      <c r="R9755">
        <v>8.1</v>
      </c>
      <c r="S9755" t="s">
        <v>117</v>
      </c>
    </row>
    <row r="9756" spans="1:19" x14ac:dyDescent="0.3">
      <c r="A9756" t="s">
        <v>19000</v>
      </c>
      <c r="B9756" t="s">
        <v>43</v>
      </c>
      <c r="C9756" s="2">
        <v>35831</v>
      </c>
      <c r="D9756" t="s">
        <v>10</v>
      </c>
      <c r="E9756" t="s">
        <v>22</v>
      </c>
      <c r="F9756" t="s">
        <v>99</v>
      </c>
      <c r="G9756" t="s">
        <v>44</v>
      </c>
      <c r="H9756" t="s">
        <v>54</v>
      </c>
      <c r="I9756" t="s">
        <v>24</v>
      </c>
      <c r="J9756" t="s">
        <v>15</v>
      </c>
      <c r="K9756" t="s">
        <v>19001</v>
      </c>
      <c r="L9756" t="s">
        <v>39</v>
      </c>
      <c r="M9756" t="s">
        <v>37</v>
      </c>
      <c r="N9756" t="s">
        <v>149</v>
      </c>
      <c r="O9756" s="1">
        <v>45772</v>
      </c>
      <c r="P9756" s="1">
        <v>45842</v>
      </c>
      <c r="Q9756">
        <v>632</v>
      </c>
      <c r="R9756">
        <v>9.1999999999999993</v>
      </c>
      <c r="S9756" t="s">
        <v>19</v>
      </c>
    </row>
    <row r="9757" spans="1:19" x14ac:dyDescent="0.3">
      <c r="A9757" t="s">
        <v>19002</v>
      </c>
      <c r="B9757" t="s">
        <v>114</v>
      </c>
      <c r="C9757" s="2">
        <v>34984</v>
      </c>
      <c r="D9757" t="s">
        <v>10</v>
      </c>
      <c r="E9757" t="s">
        <v>22</v>
      </c>
      <c r="F9757" t="s">
        <v>33</v>
      </c>
      <c r="G9757" t="s">
        <v>44</v>
      </c>
      <c r="H9757" t="s">
        <v>54</v>
      </c>
      <c r="I9757" t="s">
        <v>84</v>
      </c>
      <c r="J9757" t="s">
        <v>25</v>
      </c>
      <c r="K9757" t="s">
        <v>19003</v>
      </c>
      <c r="L9757" t="s">
        <v>17</v>
      </c>
      <c r="M9757">
        <v>1</v>
      </c>
      <c r="N9757" t="s">
        <v>40</v>
      </c>
      <c r="O9757" s="1">
        <v>45705</v>
      </c>
      <c r="P9757" s="1">
        <v>45776</v>
      </c>
      <c r="Q9757">
        <v>645</v>
      </c>
      <c r="R9757">
        <v>7.7</v>
      </c>
      <c r="S9757" t="s">
        <v>93</v>
      </c>
    </row>
    <row r="9758" spans="1:19" x14ac:dyDescent="0.3">
      <c r="A9758" t="s">
        <v>19004</v>
      </c>
      <c r="B9758" t="s">
        <v>21</v>
      </c>
      <c r="C9758" s="2">
        <v>71416</v>
      </c>
      <c r="D9758" t="s">
        <v>10</v>
      </c>
      <c r="E9758" t="s">
        <v>32</v>
      </c>
      <c r="F9758" t="s">
        <v>12</v>
      </c>
      <c r="G9758" t="s">
        <v>36</v>
      </c>
      <c r="H9758" t="s">
        <v>14</v>
      </c>
      <c r="I9758" t="s">
        <v>36</v>
      </c>
      <c r="J9758" t="s">
        <v>37</v>
      </c>
      <c r="K9758" t="s">
        <v>19005</v>
      </c>
      <c r="L9758" t="s">
        <v>17</v>
      </c>
      <c r="M9758">
        <v>2</v>
      </c>
      <c r="N9758" t="s">
        <v>90</v>
      </c>
      <c r="O9758" s="1">
        <v>45665</v>
      </c>
      <c r="P9758" s="1">
        <v>45707</v>
      </c>
      <c r="Q9758">
        <v>2052</v>
      </c>
      <c r="R9758">
        <v>7.7</v>
      </c>
      <c r="S9758" t="s">
        <v>112</v>
      </c>
    </row>
    <row r="9759" spans="1:19" x14ac:dyDescent="0.3">
      <c r="A9759" t="s">
        <v>19006</v>
      </c>
      <c r="B9759" t="s">
        <v>137</v>
      </c>
      <c r="C9759" s="2">
        <v>66442</v>
      </c>
      <c r="D9759" t="s">
        <v>10</v>
      </c>
      <c r="E9759" t="s">
        <v>22</v>
      </c>
      <c r="F9759" t="s">
        <v>99</v>
      </c>
      <c r="G9759" t="s">
        <v>140</v>
      </c>
      <c r="H9759" t="s">
        <v>35</v>
      </c>
      <c r="I9759" t="s">
        <v>140</v>
      </c>
      <c r="J9759" t="s">
        <v>15</v>
      </c>
      <c r="K9759" t="s">
        <v>11161</v>
      </c>
      <c r="L9759" t="s">
        <v>46</v>
      </c>
      <c r="M9759" t="s">
        <v>37</v>
      </c>
      <c r="N9759" t="s">
        <v>116</v>
      </c>
      <c r="O9759" s="1">
        <v>45696</v>
      </c>
      <c r="P9759" s="1">
        <v>45742</v>
      </c>
      <c r="Q9759">
        <v>513</v>
      </c>
      <c r="R9759">
        <v>5</v>
      </c>
      <c r="S9759" t="s">
        <v>48</v>
      </c>
    </row>
    <row r="9760" spans="1:19" x14ac:dyDescent="0.3">
      <c r="A9760" t="s">
        <v>19007</v>
      </c>
      <c r="B9760" t="s">
        <v>59</v>
      </c>
      <c r="C9760" s="2">
        <v>68580</v>
      </c>
      <c r="D9760" t="s">
        <v>10</v>
      </c>
      <c r="E9760" t="s">
        <v>32</v>
      </c>
      <c r="F9760" t="s">
        <v>99</v>
      </c>
      <c r="G9760" t="s">
        <v>166</v>
      </c>
      <c r="H9760" t="s">
        <v>14</v>
      </c>
      <c r="I9760" t="s">
        <v>166</v>
      </c>
      <c r="J9760" t="s">
        <v>25</v>
      </c>
      <c r="K9760" t="s">
        <v>19008</v>
      </c>
      <c r="L9760" t="s">
        <v>17</v>
      </c>
      <c r="M9760">
        <v>2</v>
      </c>
      <c r="N9760" t="s">
        <v>69</v>
      </c>
      <c r="O9760" s="1">
        <v>45312</v>
      </c>
      <c r="P9760" s="1">
        <v>45374</v>
      </c>
      <c r="Q9760">
        <v>705</v>
      </c>
      <c r="R9760">
        <v>6.3</v>
      </c>
      <c r="S9760" t="s">
        <v>234</v>
      </c>
    </row>
    <row r="9761" spans="1:19" x14ac:dyDescent="0.3">
      <c r="A9761" t="s">
        <v>19009</v>
      </c>
      <c r="B9761" t="s">
        <v>161</v>
      </c>
      <c r="C9761" s="2">
        <v>54078</v>
      </c>
      <c r="D9761" t="s">
        <v>10</v>
      </c>
      <c r="E9761" t="s">
        <v>22</v>
      </c>
      <c r="F9761" t="s">
        <v>12</v>
      </c>
      <c r="G9761" t="s">
        <v>140</v>
      </c>
      <c r="H9761" t="s">
        <v>14</v>
      </c>
      <c r="I9761" t="s">
        <v>140</v>
      </c>
      <c r="J9761" t="s">
        <v>25</v>
      </c>
      <c r="K9761" t="s">
        <v>19010</v>
      </c>
      <c r="L9761" t="s">
        <v>27</v>
      </c>
      <c r="M9761">
        <v>1</v>
      </c>
      <c r="N9761" t="s">
        <v>90</v>
      </c>
      <c r="O9761" s="1">
        <v>45485</v>
      </c>
      <c r="P9761" s="1">
        <v>45554</v>
      </c>
      <c r="Q9761">
        <v>1341</v>
      </c>
      <c r="R9761">
        <v>8.1</v>
      </c>
      <c r="S9761" t="s">
        <v>128</v>
      </c>
    </row>
    <row r="9762" spans="1:19" x14ac:dyDescent="0.3">
      <c r="A9762" t="s">
        <v>19011</v>
      </c>
      <c r="B9762" t="s">
        <v>103</v>
      </c>
      <c r="C9762" s="2">
        <v>127930</v>
      </c>
      <c r="D9762" t="s">
        <v>10</v>
      </c>
      <c r="E9762" t="s">
        <v>11</v>
      </c>
      <c r="F9762" t="s">
        <v>52</v>
      </c>
      <c r="G9762" t="s">
        <v>140</v>
      </c>
      <c r="H9762" t="s">
        <v>54</v>
      </c>
      <c r="I9762" t="s">
        <v>140</v>
      </c>
      <c r="J9762" t="s">
        <v>37</v>
      </c>
      <c r="K9762" t="s">
        <v>19012</v>
      </c>
      <c r="L9762" t="s">
        <v>39</v>
      </c>
      <c r="M9762">
        <v>5</v>
      </c>
      <c r="N9762" t="s">
        <v>69</v>
      </c>
      <c r="O9762" s="1">
        <v>45330</v>
      </c>
      <c r="P9762" s="1">
        <v>45390</v>
      </c>
      <c r="Q9762">
        <v>1446</v>
      </c>
      <c r="R9762">
        <v>8.6999999999999993</v>
      </c>
      <c r="S9762" t="s">
        <v>234</v>
      </c>
    </row>
    <row r="9763" spans="1:19" x14ac:dyDescent="0.3">
      <c r="A9763" t="s">
        <v>19013</v>
      </c>
      <c r="B9763" t="s">
        <v>176</v>
      </c>
      <c r="C9763" s="2">
        <v>107172</v>
      </c>
      <c r="D9763" t="s">
        <v>10</v>
      </c>
      <c r="E9763" t="s">
        <v>32</v>
      </c>
      <c r="F9763" t="s">
        <v>52</v>
      </c>
      <c r="G9763" t="s">
        <v>140</v>
      </c>
      <c r="H9763" t="s">
        <v>14</v>
      </c>
      <c r="I9763" t="s">
        <v>140</v>
      </c>
      <c r="J9763" t="s">
        <v>15</v>
      </c>
      <c r="K9763" t="s">
        <v>19014</v>
      </c>
      <c r="L9763" t="s">
        <v>27</v>
      </c>
      <c r="M9763">
        <v>3</v>
      </c>
      <c r="N9763" t="s">
        <v>69</v>
      </c>
      <c r="O9763" s="1">
        <v>45763</v>
      </c>
      <c r="P9763" s="1">
        <v>45783</v>
      </c>
      <c r="Q9763">
        <v>818</v>
      </c>
      <c r="R9763">
        <v>5.5</v>
      </c>
      <c r="S9763" t="s">
        <v>19</v>
      </c>
    </row>
    <row r="9764" spans="1:19" x14ac:dyDescent="0.3">
      <c r="A9764" t="s">
        <v>19015</v>
      </c>
      <c r="B9764" t="s">
        <v>130</v>
      </c>
      <c r="C9764" s="2">
        <v>119315</v>
      </c>
      <c r="D9764" t="s">
        <v>10</v>
      </c>
      <c r="E9764" t="s">
        <v>11</v>
      </c>
      <c r="F9764" t="s">
        <v>52</v>
      </c>
      <c r="G9764" t="s">
        <v>153</v>
      </c>
      <c r="H9764" t="s">
        <v>54</v>
      </c>
      <c r="I9764" t="s">
        <v>153</v>
      </c>
      <c r="J9764" t="s">
        <v>37</v>
      </c>
      <c r="K9764" t="s">
        <v>19016</v>
      </c>
      <c r="L9764" t="s">
        <v>27</v>
      </c>
      <c r="M9764">
        <v>6</v>
      </c>
      <c r="N9764" t="s">
        <v>116</v>
      </c>
      <c r="O9764" s="1">
        <v>45623</v>
      </c>
      <c r="P9764" s="1">
        <v>45688</v>
      </c>
      <c r="Q9764">
        <v>2383</v>
      </c>
      <c r="R9764">
        <v>9.6</v>
      </c>
      <c r="S9764" t="s">
        <v>41</v>
      </c>
    </row>
    <row r="9765" spans="1:19" x14ac:dyDescent="0.3">
      <c r="A9765" t="s">
        <v>19017</v>
      </c>
      <c r="B9765" t="s">
        <v>137</v>
      </c>
      <c r="C9765" s="2">
        <v>105907</v>
      </c>
      <c r="D9765" t="s">
        <v>66</v>
      </c>
      <c r="E9765" t="s">
        <v>32</v>
      </c>
      <c r="F9765" t="s">
        <v>99</v>
      </c>
      <c r="G9765" t="s">
        <v>67</v>
      </c>
      <c r="H9765" t="s">
        <v>14</v>
      </c>
      <c r="I9765" t="s">
        <v>166</v>
      </c>
      <c r="J9765" t="s">
        <v>15</v>
      </c>
      <c r="K9765" t="s">
        <v>19018</v>
      </c>
      <c r="L9765" t="s">
        <v>39</v>
      </c>
      <c r="M9765">
        <v>2</v>
      </c>
      <c r="N9765" t="s">
        <v>116</v>
      </c>
      <c r="O9765" s="1">
        <v>45396</v>
      </c>
      <c r="P9765" s="1">
        <v>45432</v>
      </c>
      <c r="Q9765">
        <v>1026</v>
      </c>
      <c r="R9765">
        <v>8.8000000000000007</v>
      </c>
      <c r="S9765" t="s">
        <v>41</v>
      </c>
    </row>
    <row r="9766" spans="1:19" x14ac:dyDescent="0.3">
      <c r="A9766" t="s">
        <v>19019</v>
      </c>
      <c r="B9766" t="s">
        <v>110</v>
      </c>
      <c r="C9766" s="2">
        <v>138898</v>
      </c>
      <c r="D9766" t="s">
        <v>10</v>
      </c>
      <c r="E9766" t="s">
        <v>32</v>
      </c>
      <c r="F9766" t="s">
        <v>99</v>
      </c>
      <c r="G9766" t="s">
        <v>153</v>
      </c>
      <c r="H9766" t="s">
        <v>35</v>
      </c>
      <c r="I9766" t="s">
        <v>153</v>
      </c>
      <c r="J9766" t="s">
        <v>37</v>
      </c>
      <c r="K9766" t="s">
        <v>19020</v>
      </c>
      <c r="L9766" t="s">
        <v>39</v>
      </c>
      <c r="M9766">
        <v>4</v>
      </c>
      <c r="N9766" t="s">
        <v>77</v>
      </c>
      <c r="O9766" s="1">
        <v>45449</v>
      </c>
      <c r="P9766" s="1">
        <v>45472</v>
      </c>
      <c r="Q9766">
        <v>1455</v>
      </c>
      <c r="R9766">
        <v>6.2</v>
      </c>
      <c r="S9766" t="s">
        <v>234</v>
      </c>
    </row>
    <row r="9767" spans="1:19" x14ac:dyDescent="0.3">
      <c r="A9767" t="s">
        <v>19021</v>
      </c>
      <c r="B9767" t="s">
        <v>75</v>
      </c>
      <c r="C9767" s="2">
        <v>156217</v>
      </c>
      <c r="D9767" t="s">
        <v>10</v>
      </c>
      <c r="E9767" t="s">
        <v>88</v>
      </c>
      <c r="F9767" t="s">
        <v>52</v>
      </c>
      <c r="G9767" t="s">
        <v>166</v>
      </c>
      <c r="H9767" t="s">
        <v>35</v>
      </c>
      <c r="I9767" t="s">
        <v>166</v>
      </c>
      <c r="J9767" t="s">
        <v>37</v>
      </c>
      <c r="K9767" t="s">
        <v>5208</v>
      </c>
      <c r="L9767" t="s">
        <v>27</v>
      </c>
      <c r="M9767">
        <v>14</v>
      </c>
      <c r="N9767" t="s">
        <v>108</v>
      </c>
      <c r="O9767" s="1">
        <v>45536</v>
      </c>
      <c r="P9767" s="1">
        <v>45560</v>
      </c>
      <c r="Q9767">
        <v>1018</v>
      </c>
      <c r="R9767">
        <v>8.5</v>
      </c>
      <c r="S9767" t="s">
        <v>63</v>
      </c>
    </row>
    <row r="9768" spans="1:19" x14ac:dyDescent="0.3">
      <c r="A9768" t="s">
        <v>19022</v>
      </c>
      <c r="B9768" t="s">
        <v>65</v>
      </c>
      <c r="C9768" s="2">
        <v>125626</v>
      </c>
      <c r="D9768" t="s">
        <v>51</v>
      </c>
      <c r="E9768" t="s">
        <v>11</v>
      </c>
      <c r="F9768" t="s">
        <v>99</v>
      </c>
      <c r="G9768" t="s">
        <v>53</v>
      </c>
      <c r="H9768" t="s">
        <v>14</v>
      </c>
      <c r="I9768" t="s">
        <v>53</v>
      </c>
      <c r="J9768" t="s">
        <v>15</v>
      </c>
      <c r="K9768" t="s">
        <v>19023</v>
      </c>
      <c r="L9768" t="s">
        <v>39</v>
      </c>
      <c r="M9768">
        <v>5</v>
      </c>
      <c r="N9768" t="s">
        <v>69</v>
      </c>
      <c r="O9768" s="1">
        <v>45580</v>
      </c>
      <c r="P9768" s="1">
        <v>45649</v>
      </c>
      <c r="Q9768">
        <v>975</v>
      </c>
      <c r="R9768">
        <v>7.1</v>
      </c>
      <c r="S9768" t="s">
        <v>93</v>
      </c>
    </row>
    <row r="9769" spans="1:19" x14ac:dyDescent="0.3">
      <c r="A9769" t="s">
        <v>19024</v>
      </c>
      <c r="B9769" t="s">
        <v>21</v>
      </c>
      <c r="C9769" s="2">
        <v>53253</v>
      </c>
      <c r="D9769" t="s">
        <v>10</v>
      </c>
      <c r="E9769" t="s">
        <v>22</v>
      </c>
      <c r="F9769" t="s">
        <v>99</v>
      </c>
      <c r="G9769" t="s">
        <v>23</v>
      </c>
      <c r="H9769" t="s">
        <v>54</v>
      </c>
      <c r="I9769" t="s">
        <v>44</v>
      </c>
      <c r="J9769" t="s">
        <v>37</v>
      </c>
      <c r="K9769" t="s">
        <v>19025</v>
      </c>
      <c r="L9769" t="s">
        <v>27</v>
      </c>
      <c r="M9769">
        <v>1</v>
      </c>
      <c r="N9769" t="s">
        <v>18</v>
      </c>
      <c r="O9769" s="1">
        <v>45675</v>
      </c>
      <c r="P9769" s="1">
        <v>45721</v>
      </c>
      <c r="Q9769">
        <v>2418</v>
      </c>
      <c r="R9769">
        <v>8.8000000000000007</v>
      </c>
      <c r="S9769" t="s">
        <v>57</v>
      </c>
    </row>
    <row r="9770" spans="1:19" x14ac:dyDescent="0.3">
      <c r="A9770" t="s">
        <v>19026</v>
      </c>
      <c r="B9770" t="s">
        <v>83</v>
      </c>
      <c r="C9770" s="2">
        <v>159332</v>
      </c>
      <c r="D9770" t="s">
        <v>10</v>
      </c>
      <c r="E9770" t="s">
        <v>11</v>
      </c>
      <c r="F9770" t="s">
        <v>12</v>
      </c>
      <c r="G9770" t="s">
        <v>55</v>
      </c>
      <c r="H9770" t="s">
        <v>14</v>
      </c>
      <c r="I9770" t="s">
        <v>55</v>
      </c>
      <c r="J9770" t="s">
        <v>25</v>
      </c>
      <c r="K9770" t="s">
        <v>19027</v>
      </c>
      <c r="L9770" t="s">
        <v>39</v>
      </c>
      <c r="M9770">
        <v>9</v>
      </c>
      <c r="N9770" t="s">
        <v>28</v>
      </c>
      <c r="O9770" s="1">
        <v>45736</v>
      </c>
      <c r="P9770" s="1">
        <v>45797</v>
      </c>
      <c r="Q9770">
        <v>1865</v>
      </c>
      <c r="R9770">
        <v>8.1999999999999993</v>
      </c>
      <c r="S9770" t="s">
        <v>117</v>
      </c>
    </row>
    <row r="9771" spans="1:19" x14ac:dyDescent="0.3">
      <c r="A9771" t="s">
        <v>19028</v>
      </c>
      <c r="B9771" t="s">
        <v>43</v>
      </c>
      <c r="C9771" s="2">
        <v>52330</v>
      </c>
      <c r="D9771" t="s">
        <v>10</v>
      </c>
      <c r="E9771" t="s">
        <v>22</v>
      </c>
      <c r="F9771" t="s">
        <v>12</v>
      </c>
      <c r="G9771" t="s">
        <v>158</v>
      </c>
      <c r="H9771" t="s">
        <v>14</v>
      </c>
      <c r="I9771" t="s">
        <v>158</v>
      </c>
      <c r="J9771" t="s">
        <v>15</v>
      </c>
      <c r="K9771" t="s">
        <v>19029</v>
      </c>
      <c r="L9771" t="s">
        <v>17</v>
      </c>
      <c r="M9771">
        <v>1</v>
      </c>
      <c r="N9771" t="s">
        <v>90</v>
      </c>
      <c r="O9771" s="1">
        <v>45408</v>
      </c>
      <c r="P9771" s="1">
        <v>45429</v>
      </c>
      <c r="Q9771">
        <v>1306</v>
      </c>
      <c r="R9771">
        <v>8</v>
      </c>
      <c r="S9771" t="s">
        <v>112</v>
      </c>
    </row>
    <row r="9772" spans="1:19" x14ac:dyDescent="0.3">
      <c r="A9772" t="s">
        <v>19030</v>
      </c>
      <c r="B9772" t="s">
        <v>119</v>
      </c>
      <c r="C9772" s="2">
        <v>120991</v>
      </c>
      <c r="D9772" t="s">
        <v>51</v>
      </c>
      <c r="E9772" t="s">
        <v>32</v>
      </c>
      <c r="F9772" t="s">
        <v>52</v>
      </c>
      <c r="G9772" t="s">
        <v>60</v>
      </c>
      <c r="H9772" t="s">
        <v>35</v>
      </c>
      <c r="I9772" t="s">
        <v>60</v>
      </c>
      <c r="J9772" t="s">
        <v>15</v>
      </c>
      <c r="K9772" t="s">
        <v>19031</v>
      </c>
      <c r="L9772" t="s">
        <v>46</v>
      </c>
      <c r="M9772">
        <v>4</v>
      </c>
      <c r="N9772" t="s">
        <v>116</v>
      </c>
      <c r="O9772" s="1">
        <v>45583</v>
      </c>
      <c r="P9772" s="1">
        <v>45654</v>
      </c>
      <c r="Q9772">
        <v>2122</v>
      </c>
      <c r="R9772">
        <v>9.9</v>
      </c>
      <c r="S9772" t="s">
        <v>48</v>
      </c>
    </row>
    <row r="9773" spans="1:19" x14ac:dyDescent="0.3">
      <c r="A9773" t="s">
        <v>19032</v>
      </c>
      <c r="B9773" t="s">
        <v>9</v>
      </c>
      <c r="C9773" s="2">
        <v>143939</v>
      </c>
      <c r="D9773" t="s">
        <v>10</v>
      </c>
      <c r="E9773" t="s">
        <v>88</v>
      </c>
      <c r="F9773" t="s">
        <v>12</v>
      </c>
      <c r="G9773" t="s">
        <v>44</v>
      </c>
      <c r="H9773" t="s">
        <v>14</v>
      </c>
      <c r="I9773" t="s">
        <v>120</v>
      </c>
      <c r="J9773" t="s">
        <v>37</v>
      </c>
      <c r="K9773" t="s">
        <v>19033</v>
      </c>
      <c r="L9773" t="s">
        <v>27</v>
      </c>
      <c r="M9773">
        <v>12</v>
      </c>
      <c r="N9773" t="s">
        <v>101</v>
      </c>
      <c r="O9773" s="1">
        <v>45372</v>
      </c>
      <c r="P9773" s="1">
        <v>45434</v>
      </c>
      <c r="Q9773">
        <v>1642</v>
      </c>
      <c r="R9773">
        <v>5.5</v>
      </c>
      <c r="S9773" t="s">
        <v>63</v>
      </c>
    </row>
    <row r="9774" spans="1:19" x14ac:dyDescent="0.3">
      <c r="A9774" t="s">
        <v>19034</v>
      </c>
      <c r="B9774" t="s">
        <v>256</v>
      </c>
      <c r="C9774" s="2">
        <v>146479</v>
      </c>
      <c r="D9774" t="s">
        <v>10</v>
      </c>
      <c r="E9774" t="s">
        <v>88</v>
      </c>
      <c r="F9774" t="s">
        <v>33</v>
      </c>
      <c r="G9774" t="s">
        <v>44</v>
      </c>
      <c r="H9774" t="s">
        <v>54</v>
      </c>
      <c r="I9774" t="s">
        <v>140</v>
      </c>
      <c r="J9774" t="s">
        <v>25</v>
      </c>
      <c r="K9774" t="s">
        <v>19035</v>
      </c>
      <c r="L9774" t="s">
        <v>39</v>
      </c>
      <c r="M9774">
        <v>11</v>
      </c>
      <c r="N9774" t="s">
        <v>28</v>
      </c>
      <c r="O9774" s="1">
        <v>45367</v>
      </c>
      <c r="P9774" s="1">
        <v>45434</v>
      </c>
      <c r="Q9774">
        <v>1761</v>
      </c>
      <c r="R9774">
        <v>9.6999999999999993</v>
      </c>
      <c r="S9774" t="s">
        <v>73</v>
      </c>
    </row>
    <row r="9775" spans="1:19" x14ac:dyDescent="0.3">
      <c r="A9775" t="s">
        <v>19036</v>
      </c>
      <c r="B9775" t="s">
        <v>176</v>
      </c>
      <c r="C9775" s="2">
        <v>64902</v>
      </c>
      <c r="D9775" t="s">
        <v>10</v>
      </c>
      <c r="E9775" t="s">
        <v>22</v>
      </c>
      <c r="F9775" t="s">
        <v>12</v>
      </c>
      <c r="G9775" t="s">
        <v>84</v>
      </c>
      <c r="H9775" t="s">
        <v>14</v>
      </c>
      <c r="I9775" t="s">
        <v>84</v>
      </c>
      <c r="J9775" t="s">
        <v>15</v>
      </c>
      <c r="K9775" t="s">
        <v>5746</v>
      </c>
      <c r="L9775" t="s">
        <v>46</v>
      </c>
      <c r="M9775">
        <v>1</v>
      </c>
      <c r="N9775" t="s">
        <v>116</v>
      </c>
      <c r="O9775" s="1">
        <v>45744</v>
      </c>
      <c r="P9775" s="1">
        <v>45785</v>
      </c>
      <c r="Q9775">
        <v>581</v>
      </c>
      <c r="R9775">
        <v>6.2</v>
      </c>
      <c r="S9775" t="s">
        <v>19</v>
      </c>
    </row>
    <row r="9776" spans="1:19" x14ac:dyDescent="0.3">
      <c r="A9776" t="s">
        <v>19037</v>
      </c>
      <c r="B9776" t="s">
        <v>119</v>
      </c>
      <c r="C9776" s="2">
        <v>37445</v>
      </c>
      <c r="D9776" t="s">
        <v>10</v>
      </c>
      <c r="E9776" t="s">
        <v>22</v>
      </c>
      <c r="F9776" t="s">
        <v>99</v>
      </c>
      <c r="G9776" t="s">
        <v>13</v>
      </c>
      <c r="H9776" t="s">
        <v>14</v>
      </c>
      <c r="I9776" t="s">
        <v>13</v>
      </c>
      <c r="J9776" t="s">
        <v>37</v>
      </c>
      <c r="K9776" t="s">
        <v>19020</v>
      </c>
      <c r="L9776" t="s">
        <v>46</v>
      </c>
      <c r="M9776" t="s">
        <v>37</v>
      </c>
      <c r="N9776" t="s">
        <v>18</v>
      </c>
      <c r="O9776" s="1">
        <v>45442</v>
      </c>
      <c r="P9776" s="1">
        <v>45483</v>
      </c>
      <c r="Q9776">
        <v>1588</v>
      </c>
      <c r="R9776">
        <v>5</v>
      </c>
      <c r="S9776" t="s">
        <v>93</v>
      </c>
    </row>
    <row r="9777" spans="1:19" x14ac:dyDescent="0.3">
      <c r="A9777" t="s">
        <v>19038</v>
      </c>
      <c r="B9777" t="s">
        <v>145</v>
      </c>
      <c r="C9777" s="2">
        <v>57731</v>
      </c>
      <c r="D9777" t="s">
        <v>10</v>
      </c>
      <c r="E9777" t="s">
        <v>32</v>
      </c>
      <c r="F9777" t="s">
        <v>52</v>
      </c>
      <c r="G9777" t="s">
        <v>158</v>
      </c>
      <c r="H9777" t="s">
        <v>54</v>
      </c>
      <c r="I9777" t="s">
        <v>158</v>
      </c>
      <c r="J9777" t="s">
        <v>15</v>
      </c>
      <c r="K9777" t="s">
        <v>19039</v>
      </c>
      <c r="L9777" t="s">
        <v>39</v>
      </c>
      <c r="M9777">
        <v>3</v>
      </c>
      <c r="N9777" t="s">
        <v>77</v>
      </c>
      <c r="O9777" s="1">
        <v>45551</v>
      </c>
      <c r="P9777" s="1">
        <v>45619</v>
      </c>
      <c r="Q9777">
        <v>1556</v>
      </c>
      <c r="R9777">
        <v>8.3000000000000007</v>
      </c>
      <c r="S9777" t="s">
        <v>19</v>
      </c>
    </row>
    <row r="9778" spans="1:19" x14ac:dyDescent="0.3">
      <c r="A9778" t="s">
        <v>19040</v>
      </c>
      <c r="B9778" t="s">
        <v>176</v>
      </c>
      <c r="C9778" s="2">
        <v>53855</v>
      </c>
      <c r="D9778" t="s">
        <v>10</v>
      </c>
      <c r="E9778" t="s">
        <v>32</v>
      </c>
      <c r="F9778" t="s">
        <v>52</v>
      </c>
      <c r="G9778" t="s">
        <v>13</v>
      </c>
      <c r="H9778" t="s">
        <v>54</v>
      </c>
      <c r="I9778" t="s">
        <v>13</v>
      </c>
      <c r="J9778" t="s">
        <v>37</v>
      </c>
      <c r="K9778" t="s">
        <v>11015</v>
      </c>
      <c r="L9778" t="s">
        <v>39</v>
      </c>
      <c r="M9778">
        <v>2</v>
      </c>
      <c r="N9778" t="s">
        <v>47</v>
      </c>
      <c r="O9778" s="1">
        <v>45523</v>
      </c>
      <c r="P9778" s="1">
        <v>45570</v>
      </c>
      <c r="Q9778">
        <v>2103</v>
      </c>
      <c r="R9778">
        <v>8.6999999999999993</v>
      </c>
      <c r="S9778" t="s">
        <v>234</v>
      </c>
    </row>
    <row r="9779" spans="1:19" x14ac:dyDescent="0.3">
      <c r="A9779" t="s">
        <v>19041</v>
      </c>
      <c r="B9779" t="s">
        <v>103</v>
      </c>
      <c r="C9779" s="2">
        <v>42123</v>
      </c>
      <c r="D9779" t="s">
        <v>10</v>
      </c>
      <c r="E9779" t="s">
        <v>22</v>
      </c>
      <c r="F9779" t="s">
        <v>33</v>
      </c>
      <c r="G9779" t="s">
        <v>104</v>
      </c>
      <c r="H9779" t="s">
        <v>14</v>
      </c>
      <c r="I9779" t="s">
        <v>104</v>
      </c>
      <c r="J9779" t="s">
        <v>37</v>
      </c>
      <c r="K9779" t="s">
        <v>17510</v>
      </c>
      <c r="L9779" t="s">
        <v>27</v>
      </c>
      <c r="M9779">
        <v>1</v>
      </c>
      <c r="N9779" t="s">
        <v>86</v>
      </c>
      <c r="O9779" s="1">
        <v>45403</v>
      </c>
      <c r="P9779" s="1">
        <v>45442</v>
      </c>
      <c r="Q9779">
        <v>594</v>
      </c>
      <c r="R9779">
        <v>7.7</v>
      </c>
      <c r="S9779" t="s">
        <v>29</v>
      </c>
    </row>
    <row r="9780" spans="1:19" x14ac:dyDescent="0.3">
      <c r="A9780" t="s">
        <v>19042</v>
      </c>
      <c r="B9780" t="s">
        <v>83</v>
      </c>
      <c r="C9780" s="2">
        <v>122693</v>
      </c>
      <c r="D9780" t="s">
        <v>10</v>
      </c>
      <c r="E9780" t="s">
        <v>32</v>
      </c>
      <c r="F9780" t="s">
        <v>12</v>
      </c>
      <c r="G9780" t="s">
        <v>34</v>
      </c>
      <c r="H9780" t="s">
        <v>54</v>
      </c>
      <c r="I9780" t="s">
        <v>34</v>
      </c>
      <c r="J9780" t="s">
        <v>37</v>
      </c>
      <c r="K9780" t="s">
        <v>19043</v>
      </c>
      <c r="L9780" t="s">
        <v>39</v>
      </c>
      <c r="M9780">
        <v>4</v>
      </c>
      <c r="N9780" t="s">
        <v>86</v>
      </c>
      <c r="O9780" s="1">
        <v>45379</v>
      </c>
      <c r="P9780" s="1">
        <v>45404</v>
      </c>
      <c r="Q9780">
        <v>1640</v>
      </c>
      <c r="R9780">
        <v>6.5</v>
      </c>
      <c r="S9780" t="s">
        <v>128</v>
      </c>
    </row>
    <row r="9781" spans="1:19" x14ac:dyDescent="0.3">
      <c r="A9781" t="s">
        <v>19044</v>
      </c>
      <c r="B9781" t="s">
        <v>21</v>
      </c>
      <c r="C9781" s="2">
        <v>166309</v>
      </c>
      <c r="D9781" t="s">
        <v>10</v>
      </c>
      <c r="E9781" t="s">
        <v>88</v>
      </c>
      <c r="F9781" t="s">
        <v>12</v>
      </c>
      <c r="G9781" t="s">
        <v>24</v>
      </c>
      <c r="H9781" t="s">
        <v>14</v>
      </c>
      <c r="I9781" t="s">
        <v>24</v>
      </c>
      <c r="J9781" t="s">
        <v>15</v>
      </c>
      <c r="K9781" t="s">
        <v>3814</v>
      </c>
      <c r="L9781" t="s">
        <v>39</v>
      </c>
      <c r="M9781">
        <v>12</v>
      </c>
      <c r="N9781" t="s">
        <v>116</v>
      </c>
      <c r="O9781" s="1">
        <v>45528</v>
      </c>
      <c r="P9781" s="1">
        <v>45580</v>
      </c>
      <c r="Q9781">
        <v>572</v>
      </c>
      <c r="R9781">
        <v>7.2</v>
      </c>
      <c r="S9781" t="s">
        <v>41</v>
      </c>
    </row>
    <row r="9782" spans="1:19" x14ac:dyDescent="0.3">
      <c r="A9782" t="s">
        <v>19045</v>
      </c>
      <c r="B9782" t="s">
        <v>65</v>
      </c>
      <c r="C9782" s="2">
        <v>79383</v>
      </c>
      <c r="D9782" t="s">
        <v>10</v>
      </c>
      <c r="E9782" t="s">
        <v>22</v>
      </c>
      <c r="F9782" t="s">
        <v>99</v>
      </c>
      <c r="G9782" t="s">
        <v>126</v>
      </c>
      <c r="H9782" t="s">
        <v>35</v>
      </c>
      <c r="I9782" t="s">
        <v>126</v>
      </c>
      <c r="J9782" t="s">
        <v>15</v>
      </c>
      <c r="K9782" t="s">
        <v>19046</v>
      </c>
      <c r="L9782" t="s">
        <v>17</v>
      </c>
      <c r="M9782" t="s">
        <v>37</v>
      </c>
      <c r="N9782" t="s">
        <v>149</v>
      </c>
      <c r="O9782" s="1">
        <v>45648</v>
      </c>
      <c r="P9782" s="1">
        <v>45666</v>
      </c>
      <c r="Q9782">
        <v>1200</v>
      </c>
      <c r="R9782">
        <v>8.5</v>
      </c>
      <c r="S9782" t="s">
        <v>78</v>
      </c>
    </row>
    <row r="9783" spans="1:19" x14ac:dyDescent="0.3">
      <c r="A9783" t="s">
        <v>19047</v>
      </c>
      <c r="B9783" t="s">
        <v>256</v>
      </c>
      <c r="C9783" s="2">
        <v>62941</v>
      </c>
      <c r="D9783" t="s">
        <v>10</v>
      </c>
      <c r="E9783" t="s">
        <v>22</v>
      </c>
      <c r="F9783" t="s">
        <v>33</v>
      </c>
      <c r="G9783" t="s">
        <v>95</v>
      </c>
      <c r="H9783" t="s">
        <v>54</v>
      </c>
      <c r="I9783" t="s">
        <v>95</v>
      </c>
      <c r="J9783" t="s">
        <v>25</v>
      </c>
      <c r="K9783" t="s">
        <v>19048</v>
      </c>
      <c r="L9783" t="s">
        <v>27</v>
      </c>
      <c r="M9783" t="s">
        <v>37</v>
      </c>
      <c r="N9783" t="s">
        <v>18</v>
      </c>
      <c r="O9783" s="1">
        <v>45312</v>
      </c>
      <c r="P9783" s="1">
        <v>45359</v>
      </c>
      <c r="Q9783">
        <v>1404</v>
      </c>
      <c r="R9783">
        <v>7.9</v>
      </c>
      <c r="S9783" t="s">
        <v>73</v>
      </c>
    </row>
    <row r="9784" spans="1:19" x14ac:dyDescent="0.3">
      <c r="A9784" t="s">
        <v>19049</v>
      </c>
      <c r="B9784" t="s">
        <v>65</v>
      </c>
      <c r="C9784" s="2">
        <v>102438</v>
      </c>
      <c r="D9784" t="s">
        <v>10</v>
      </c>
      <c r="E9784" t="s">
        <v>88</v>
      </c>
      <c r="F9784" t="s">
        <v>33</v>
      </c>
      <c r="G9784" t="s">
        <v>158</v>
      </c>
      <c r="H9784" t="s">
        <v>54</v>
      </c>
      <c r="I9784" t="s">
        <v>13</v>
      </c>
      <c r="J9784" t="s">
        <v>15</v>
      </c>
      <c r="K9784" t="s">
        <v>19050</v>
      </c>
      <c r="L9784" t="s">
        <v>39</v>
      </c>
      <c r="M9784">
        <v>13</v>
      </c>
      <c r="N9784" t="s">
        <v>90</v>
      </c>
      <c r="O9784" s="1">
        <v>45604</v>
      </c>
      <c r="P9784" s="1">
        <v>45670</v>
      </c>
      <c r="Q9784">
        <v>2223</v>
      </c>
      <c r="R9784">
        <v>9</v>
      </c>
      <c r="S9784" t="s">
        <v>48</v>
      </c>
    </row>
    <row r="9785" spans="1:19" x14ac:dyDescent="0.3">
      <c r="A9785" t="s">
        <v>19051</v>
      </c>
      <c r="B9785" t="s">
        <v>31</v>
      </c>
      <c r="C9785" s="2">
        <v>73118</v>
      </c>
      <c r="D9785" t="s">
        <v>10</v>
      </c>
      <c r="E9785" t="s">
        <v>32</v>
      </c>
      <c r="F9785" t="s">
        <v>33</v>
      </c>
      <c r="G9785" t="s">
        <v>140</v>
      </c>
      <c r="H9785" t="s">
        <v>54</v>
      </c>
      <c r="I9785" t="s">
        <v>140</v>
      </c>
      <c r="J9785" t="s">
        <v>15</v>
      </c>
      <c r="K9785" t="s">
        <v>19052</v>
      </c>
      <c r="L9785" t="s">
        <v>27</v>
      </c>
      <c r="M9785">
        <v>2</v>
      </c>
      <c r="N9785" t="s">
        <v>149</v>
      </c>
      <c r="O9785" s="1">
        <v>45542</v>
      </c>
      <c r="P9785" s="1">
        <v>45559</v>
      </c>
      <c r="Q9785">
        <v>964</v>
      </c>
      <c r="R9785">
        <v>7.7</v>
      </c>
      <c r="S9785" t="s">
        <v>112</v>
      </c>
    </row>
    <row r="9786" spans="1:19" x14ac:dyDescent="0.3">
      <c r="A9786" t="s">
        <v>19053</v>
      </c>
      <c r="B9786" t="s">
        <v>75</v>
      </c>
      <c r="C9786" s="2">
        <v>62036</v>
      </c>
      <c r="D9786" t="s">
        <v>51</v>
      </c>
      <c r="E9786" t="s">
        <v>32</v>
      </c>
      <c r="F9786" t="s">
        <v>33</v>
      </c>
      <c r="G9786" t="s">
        <v>53</v>
      </c>
      <c r="H9786" t="s">
        <v>54</v>
      </c>
      <c r="I9786" t="s">
        <v>80</v>
      </c>
      <c r="J9786" t="s">
        <v>25</v>
      </c>
      <c r="K9786" t="s">
        <v>19054</v>
      </c>
      <c r="L9786" t="s">
        <v>46</v>
      </c>
      <c r="M9786">
        <v>3</v>
      </c>
      <c r="N9786" t="s">
        <v>97</v>
      </c>
      <c r="O9786" s="1">
        <v>45527</v>
      </c>
      <c r="P9786" s="1">
        <v>45592</v>
      </c>
      <c r="Q9786">
        <v>1714</v>
      </c>
      <c r="R9786">
        <v>7.2</v>
      </c>
      <c r="S9786" t="s">
        <v>41</v>
      </c>
    </row>
    <row r="9787" spans="1:19" x14ac:dyDescent="0.3">
      <c r="A9787" t="s">
        <v>19055</v>
      </c>
      <c r="B9787" t="s">
        <v>50</v>
      </c>
      <c r="C9787" s="2">
        <v>153620</v>
      </c>
      <c r="D9787" t="s">
        <v>10</v>
      </c>
      <c r="E9787" t="s">
        <v>11</v>
      </c>
      <c r="F9787" t="s">
        <v>33</v>
      </c>
      <c r="G9787" t="s">
        <v>95</v>
      </c>
      <c r="H9787" t="s">
        <v>35</v>
      </c>
      <c r="I9787" t="s">
        <v>23</v>
      </c>
      <c r="J9787" t="s">
        <v>15</v>
      </c>
      <c r="K9787" t="s">
        <v>19056</v>
      </c>
      <c r="L9787" t="s">
        <v>39</v>
      </c>
      <c r="M9787">
        <v>9</v>
      </c>
      <c r="N9787" t="s">
        <v>69</v>
      </c>
      <c r="O9787" s="1">
        <v>45350</v>
      </c>
      <c r="P9787" s="1">
        <v>45416</v>
      </c>
      <c r="Q9787">
        <v>1985</v>
      </c>
      <c r="R9787">
        <v>9.9</v>
      </c>
      <c r="S9787" t="s">
        <v>78</v>
      </c>
    </row>
    <row r="9788" spans="1:19" x14ac:dyDescent="0.3">
      <c r="A9788" t="s">
        <v>19057</v>
      </c>
      <c r="B9788" t="s">
        <v>130</v>
      </c>
      <c r="C9788" s="2">
        <v>137878</v>
      </c>
      <c r="D9788" t="s">
        <v>10</v>
      </c>
      <c r="E9788" t="s">
        <v>11</v>
      </c>
      <c r="F9788" t="s">
        <v>52</v>
      </c>
      <c r="G9788" t="s">
        <v>126</v>
      </c>
      <c r="H9788" t="s">
        <v>54</v>
      </c>
      <c r="I9788" t="s">
        <v>126</v>
      </c>
      <c r="J9788" t="s">
        <v>15</v>
      </c>
      <c r="K9788" t="s">
        <v>19058</v>
      </c>
      <c r="L9788" t="s">
        <v>17</v>
      </c>
      <c r="M9788">
        <v>8</v>
      </c>
      <c r="N9788" t="s">
        <v>116</v>
      </c>
      <c r="O9788" s="1">
        <v>45365</v>
      </c>
      <c r="P9788" s="1">
        <v>45429</v>
      </c>
      <c r="Q9788">
        <v>1007</v>
      </c>
      <c r="R9788">
        <v>6.2</v>
      </c>
      <c r="S9788" t="s">
        <v>57</v>
      </c>
    </row>
    <row r="9789" spans="1:19" x14ac:dyDescent="0.3">
      <c r="A9789" t="s">
        <v>19059</v>
      </c>
      <c r="B9789" t="s">
        <v>161</v>
      </c>
      <c r="C9789" s="2">
        <v>67465</v>
      </c>
      <c r="D9789" t="s">
        <v>10</v>
      </c>
      <c r="E9789" t="s">
        <v>32</v>
      </c>
      <c r="F9789" t="s">
        <v>52</v>
      </c>
      <c r="G9789" t="s">
        <v>36</v>
      </c>
      <c r="H9789" t="s">
        <v>35</v>
      </c>
      <c r="I9789" t="s">
        <v>36</v>
      </c>
      <c r="J9789" t="s">
        <v>25</v>
      </c>
      <c r="K9789" t="s">
        <v>19060</v>
      </c>
      <c r="L9789" t="s">
        <v>17</v>
      </c>
      <c r="M9789">
        <v>2</v>
      </c>
      <c r="N9789" t="s">
        <v>101</v>
      </c>
      <c r="O9789" s="1">
        <v>45488</v>
      </c>
      <c r="P9789" s="1">
        <v>45549</v>
      </c>
      <c r="Q9789">
        <v>1847</v>
      </c>
      <c r="R9789">
        <v>5.9</v>
      </c>
      <c r="S9789" t="s">
        <v>63</v>
      </c>
    </row>
    <row r="9790" spans="1:19" x14ac:dyDescent="0.3">
      <c r="A9790" t="s">
        <v>19061</v>
      </c>
      <c r="B9790" t="s">
        <v>110</v>
      </c>
      <c r="C9790" s="2">
        <v>115492</v>
      </c>
      <c r="D9790" t="s">
        <v>10</v>
      </c>
      <c r="E9790" t="s">
        <v>32</v>
      </c>
      <c r="F9790" t="s">
        <v>33</v>
      </c>
      <c r="G9790" t="s">
        <v>23</v>
      </c>
      <c r="H9790" t="s">
        <v>35</v>
      </c>
      <c r="I9790" t="s">
        <v>23</v>
      </c>
      <c r="J9790" t="s">
        <v>37</v>
      </c>
      <c r="K9790" t="s">
        <v>19062</v>
      </c>
      <c r="L9790" t="s">
        <v>17</v>
      </c>
      <c r="M9790">
        <v>2</v>
      </c>
      <c r="N9790" t="s">
        <v>18</v>
      </c>
      <c r="O9790" s="1">
        <v>45484</v>
      </c>
      <c r="P9790" s="1">
        <v>45499</v>
      </c>
      <c r="Q9790">
        <v>2276</v>
      </c>
      <c r="R9790">
        <v>7.5</v>
      </c>
      <c r="S9790" t="s">
        <v>227</v>
      </c>
    </row>
    <row r="9791" spans="1:19" x14ac:dyDescent="0.3">
      <c r="A9791" t="s">
        <v>19063</v>
      </c>
      <c r="B9791" t="s">
        <v>50</v>
      </c>
      <c r="C9791" s="2">
        <v>212310</v>
      </c>
      <c r="D9791" t="s">
        <v>10</v>
      </c>
      <c r="E9791" t="s">
        <v>11</v>
      </c>
      <c r="F9791" t="s">
        <v>12</v>
      </c>
      <c r="G9791" t="s">
        <v>95</v>
      </c>
      <c r="H9791" t="s">
        <v>35</v>
      </c>
      <c r="I9791" t="s">
        <v>95</v>
      </c>
      <c r="J9791" t="s">
        <v>25</v>
      </c>
      <c r="K9791" t="s">
        <v>19064</v>
      </c>
      <c r="L9791" t="s">
        <v>46</v>
      </c>
      <c r="M9791">
        <v>8</v>
      </c>
      <c r="N9791" t="s">
        <v>122</v>
      </c>
      <c r="O9791" s="1">
        <v>45611</v>
      </c>
      <c r="P9791" s="1">
        <v>45683</v>
      </c>
      <c r="Q9791">
        <v>1694</v>
      </c>
      <c r="R9791">
        <v>7.4</v>
      </c>
      <c r="S9791" t="s">
        <v>78</v>
      </c>
    </row>
    <row r="9792" spans="1:19" x14ac:dyDescent="0.3">
      <c r="A9792" t="s">
        <v>19065</v>
      </c>
      <c r="B9792" t="s">
        <v>145</v>
      </c>
      <c r="C9792" s="2">
        <v>74514</v>
      </c>
      <c r="D9792" t="s">
        <v>51</v>
      </c>
      <c r="E9792" t="s">
        <v>22</v>
      </c>
      <c r="F9792" t="s">
        <v>33</v>
      </c>
      <c r="G9792" t="s">
        <v>60</v>
      </c>
      <c r="H9792" t="s">
        <v>14</v>
      </c>
      <c r="I9792" t="s">
        <v>60</v>
      </c>
      <c r="J9792" t="s">
        <v>25</v>
      </c>
      <c r="K9792" t="s">
        <v>19066</v>
      </c>
      <c r="L9792" t="s">
        <v>27</v>
      </c>
      <c r="M9792" t="s">
        <v>37</v>
      </c>
      <c r="N9792" t="s">
        <v>97</v>
      </c>
      <c r="O9792" s="1">
        <v>45334</v>
      </c>
      <c r="P9792" s="1">
        <v>45391</v>
      </c>
      <c r="Q9792">
        <v>1729</v>
      </c>
      <c r="R9792">
        <v>5.7</v>
      </c>
      <c r="S9792" t="s">
        <v>41</v>
      </c>
    </row>
    <row r="9793" spans="1:19" x14ac:dyDescent="0.3">
      <c r="A9793" t="s">
        <v>19067</v>
      </c>
      <c r="B9793" t="s">
        <v>103</v>
      </c>
      <c r="C9793" s="2">
        <v>64258</v>
      </c>
      <c r="D9793" t="s">
        <v>10</v>
      </c>
      <c r="E9793" t="s">
        <v>32</v>
      </c>
      <c r="F9793" t="s">
        <v>52</v>
      </c>
      <c r="G9793" t="s">
        <v>80</v>
      </c>
      <c r="H9793" t="s">
        <v>54</v>
      </c>
      <c r="I9793" t="s">
        <v>80</v>
      </c>
      <c r="J9793" t="s">
        <v>25</v>
      </c>
      <c r="K9793" t="s">
        <v>19068</v>
      </c>
      <c r="L9793" t="s">
        <v>17</v>
      </c>
      <c r="M9793">
        <v>2</v>
      </c>
      <c r="N9793" t="s">
        <v>77</v>
      </c>
      <c r="O9793" s="1">
        <v>45693</v>
      </c>
      <c r="P9793" s="1">
        <v>45707</v>
      </c>
      <c r="Q9793">
        <v>1778</v>
      </c>
      <c r="R9793">
        <v>5.7</v>
      </c>
      <c r="S9793" t="s">
        <v>234</v>
      </c>
    </row>
    <row r="9794" spans="1:19" x14ac:dyDescent="0.3">
      <c r="A9794" t="s">
        <v>19069</v>
      </c>
      <c r="B9794" t="s">
        <v>50</v>
      </c>
      <c r="C9794" s="2">
        <v>270550</v>
      </c>
      <c r="D9794" t="s">
        <v>10</v>
      </c>
      <c r="E9794" t="s">
        <v>88</v>
      </c>
      <c r="F9794" t="s">
        <v>33</v>
      </c>
      <c r="G9794" t="s">
        <v>23</v>
      </c>
      <c r="H9794" t="s">
        <v>35</v>
      </c>
      <c r="I9794" t="s">
        <v>23</v>
      </c>
      <c r="J9794" t="s">
        <v>15</v>
      </c>
      <c r="K9794" t="s">
        <v>19070</v>
      </c>
      <c r="L9794" t="s">
        <v>46</v>
      </c>
      <c r="M9794">
        <v>14</v>
      </c>
      <c r="N9794" t="s">
        <v>97</v>
      </c>
      <c r="O9794" s="1">
        <v>45630</v>
      </c>
      <c r="P9794" s="1">
        <v>45682</v>
      </c>
      <c r="Q9794">
        <v>1525</v>
      </c>
      <c r="R9794">
        <v>5.7</v>
      </c>
      <c r="S9794" t="s">
        <v>41</v>
      </c>
    </row>
    <row r="9795" spans="1:19" x14ac:dyDescent="0.3">
      <c r="A9795" t="s">
        <v>19071</v>
      </c>
      <c r="B9795" t="s">
        <v>114</v>
      </c>
      <c r="C9795" s="2">
        <v>118387</v>
      </c>
      <c r="D9795" t="s">
        <v>10</v>
      </c>
      <c r="E9795" t="s">
        <v>11</v>
      </c>
      <c r="F9795" t="s">
        <v>52</v>
      </c>
      <c r="G9795" t="s">
        <v>158</v>
      </c>
      <c r="H9795" t="s">
        <v>35</v>
      </c>
      <c r="I9795" t="s">
        <v>126</v>
      </c>
      <c r="J9795" t="s">
        <v>15</v>
      </c>
      <c r="K9795" t="s">
        <v>19072</v>
      </c>
      <c r="L9795" t="s">
        <v>39</v>
      </c>
      <c r="M9795">
        <v>8</v>
      </c>
      <c r="N9795" t="s">
        <v>77</v>
      </c>
      <c r="O9795" s="1">
        <v>45407</v>
      </c>
      <c r="P9795" s="1">
        <v>45470</v>
      </c>
      <c r="Q9795">
        <v>2095</v>
      </c>
      <c r="R9795">
        <v>9.5</v>
      </c>
      <c r="S9795" t="s">
        <v>73</v>
      </c>
    </row>
    <row r="9796" spans="1:19" x14ac:dyDescent="0.3">
      <c r="A9796" t="s">
        <v>19073</v>
      </c>
      <c r="B9796" t="s">
        <v>59</v>
      </c>
      <c r="C9796" s="2">
        <v>72440</v>
      </c>
      <c r="D9796" t="s">
        <v>10</v>
      </c>
      <c r="E9796" t="s">
        <v>11</v>
      </c>
      <c r="F9796" t="s">
        <v>99</v>
      </c>
      <c r="G9796" t="s">
        <v>24</v>
      </c>
      <c r="H9796" t="s">
        <v>54</v>
      </c>
      <c r="I9796" t="s">
        <v>120</v>
      </c>
      <c r="J9796" t="s">
        <v>15</v>
      </c>
      <c r="K9796" t="s">
        <v>19074</v>
      </c>
      <c r="L9796" t="s">
        <v>27</v>
      </c>
      <c r="M9796">
        <v>5</v>
      </c>
      <c r="N9796" t="s">
        <v>90</v>
      </c>
      <c r="O9796" s="1">
        <v>45525</v>
      </c>
      <c r="P9796" s="1">
        <v>45559</v>
      </c>
      <c r="Q9796">
        <v>1980</v>
      </c>
      <c r="R9796">
        <v>8.8000000000000007</v>
      </c>
      <c r="S9796" t="s">
        <v>63</v>
      </c>
    </row>
    <row r="9797" spans="1:19" x14ac:dyDescent="0.3">
      <c r="A9797" t="s">
        <v>19075</v>
      </c>
      <c r="B9797" t="s">
        <v>137</v>
      </c>
      <c r="C9797" s="2">
        <v>55271</v>
      </c>
      <c r="D9797" t="s">
        <v>51</v>
      </c>
      <c r="E9797" t="s">
        <v>22</v>
      </c>
      <c r="F9797" t="s">
        <v>52</v>
      </c>
      <c r="G9797" t="s">
        <v>60</v>
      </c>
      <c r="H9797" t="s">
        <v>14</v>
      </c>
      <c r="I9797" t="s">
        <v>23</v>
      </c>
      <c r="J9797" t="s">
        <v>37</v>
      </c>
      <c r="K9797" t="s">
        <v>8915</v>
      </c>
      <c r="L9797" t="s">
        <v>39</v>
      </c>
      <c r="M9797" t="s">
        <v>37</v>
      </c>
      <c r="N9797" t="s">
        <v>28</v>
      </c>
      <c r="O9797" s="1">
        <v>45708</v>
      </c>
      <c r="P9797" s="1">
        <v>45763</v>
      </c>
      <c r="Q9797">
        <v>549</v>
      </c>
      <c r="R9797">
        <v>5.8</v>
      </c>
      <c r="S9797" t="s">
        <v>41</v>
      </c>
    </row>
    <row r="9798" spans="1:19" x14ac:dyDescent="0.3">
      <c r="A9798" t="s">
        <v>19076</v>
      </c>
      <c r="B9798" t="s">
        <v>256</v>
      </c>
      <c r="C9798" s="2">
        <v>211691</v>
      </c>
      <c r="D9798" t="s">
        <v>10</v>
      </c>
      <c r="E9798" t="s">
        <v>88</v>
      </c>
      <c r="F9798" t="s">
        <v>12</v>
      </c>
      <c r="G9798" t="s">
        <v>84</v>
      </c>
      <c r="H9798" t="s">
        <v>14</v>
      </c>
      <c r="I9798" t="s">
        <v>84</v>
      </c>
      <c r="J9798" t="s">
        <v>25</v>
      </c>
      <c r="K9798" t="s">
        <v>19077</v>
      </c>
      <c r="L9798" t="s">
        <v>46</v>
      </c>
      <c r="M9798">
        <v>14</v>
      </c>
      <c r="N9798" t="s">
        <v>116</v>
      </c>
      <c r="O9798" s="1">
        <v>45394</v>
      </c>
      <c r="P9798" s="1">
        <v>45426</v>
      </c>
      <c r="Q9798">
        <v>1175</v>
      </c>
      <c r="R9798">
        <v>5.7</v>
      </c>
      <c r="S9798" t="s">
        <v>57</v>
      </c>
    </row>
    <row r="9799" spans="1:19" x14ac:dyDescent="0.3">
      <c r="A9799" t="s">
        <v>19078</v>
      </c>
      <c r="B9799" t="s">
        <v>65</v>
      </c>
      <c r="C9799" s="2">
        <v>44641</v>
      </c>
      <c r="D9799" t="s">
        <v>10</v>
      </c>
      <c r="E9799" t="s">
        <v>22</v>
      </c>
      <c r="F9799" t="s">
        <v>12</v>
      </c>
      <c r="G9799" t="s">
        <v>80</v>
      </c>
      <c r="H9799" t="s">
        <v>35</v>
      </c>
      <c r="I9799" t="s">
        <v>80</v>
      </c>
      <c r="J9799" t="s">
        <v>15</v>
      </c>
      <c r="K9799" t="s">
        <v>19079</v>
      </c>
      <c r="L9799" t="s">
        <v>27</v>
      </c>
      <c r="M9799" t="s">
        <v>37</v>
      </c>
      <c r="N9799" t="s">
        <v>69</v>
      </c>
      <c r="O9799" s="1">
        <v>45478</v>
      </c>
      <c r="P9799" s="1">
        <v>45548</v>
      </c>
      <c r="Q9799">
        <v>1135</v>
      </c>
      <c r="R9799">
        <v>7.1</v>
      </c>
      <c r="S9799" t="s">
        <v>70</v>
      </c>
    </row>
    <row r="9800" spans="1:19" x14ac:dyDescent="0.3">
      <c r="A9800" t="s">
        <v>19080</v>
      </c>
      <c r="B9800" t="s">
        <v>65</v>
      </c>
      <c r="C9800" s="2">
        <v>162188</v>
      </c>
      <c r="D9800" t="s">
        <v>66</v>
      </c>
      <c r="E9800" t="s">
        <v>11</v>
      </c>
      <c r="F9800" t="s">
        <v>99</v>
      </c>
      <c r="G9800" t="s">
        <v>67</v>
      </c>
      <c r="H9800" t="s">
        <v>35</v>
      </c>
      <c r="I9800" t="s">
        <v>67</v>
      </c>
      <c r="J9800" t="s">
        <v>15</v>
      </c>
      <c r="K9800" t="s">
        <v>19081</v>
      </c>
      <c r="L9800" t="s">
        <v>17</v>
      </c>
      <c r="M9800">
        <v>5</v>
      </c>
      <c r="N9800" t="s">
        <v>18</v>
      </c>
      <c r="O9800" s="1">
        <v>45557</v>
      </c>
      <c r="P9800" s="1">
        <v>45591</v>
      </c>
      <c r="Q9800">
        <v>1391</v>
      </c>
      <c r="R9800">
        <v>7</v>
      </c>
      <c r="S9800" t="s">
        <v>112</v>
      </c>
    </row>
    <row r="9801" spans="1:19" x14ac:dyDescent="0.3">
      <c r="A9801" t="s">
        <v>19082</v>
      </c>
      <c r="B9801" t="s">
        <v>103</v>
      </c>
      <c r="C9801" s="2">
        <v>63308</v>
      </c>
      <c r="D9801" t="s">
        <v>66</v>
      </c>
      <c r="E9801" t="s">
        <v>22</v>
      </c>
      <c r="F9801" t="s">
        <v>99</v>
      </c>
      <c r="G9801" t="s">
        <v>67</v>
      </c>
      <c r="H9801" t="s">
        <v>14</v>
      </c>
      <c r="I9801" t="s">
        <v>23</v>
      </c>
      <c r="J9801" t="s">
        <v>25</v>
      </c>
      <c r="K9801" t="s">
        <v>13053</v>
      </c>
      <c r="L9801" t="s">
        <v>39</v>
      </c>
      <c r="M9801">
        <v>1</v>
      </c>
      <c r="N9801" t="s">
        <v>122</v>
      </c>
      <c r="O9801" s="1">
        <v>45566</v>
      </c>
      <c r="P9801" s="1">
        <v>45581</v>
      </c>
      <c r="Q9801">
        <v>2417</v>
      </c>
      <c r="R9801">
        <v>10</v>
      </c>
      <c r="S9801" t="s">
        <v>70</v>
      </c>
    </row>
    <row r="9802" spans="1:19" x14ac:dyDescent="0.3">
      <c r="A9802" t="s">
        <v>19083</v>
      </c>
      <c r="B9802" t="s">
        <v>145</v>
      </c>
      <c r="C9802" s="2">
        <v>66824</v>
      </c>
      <c r="D9802" t="s">
        <v>10</v>
      </c>
      <c r="E9802" t="s">
        <v>22</v>
      </c>
      <c r="F9802" t="s">
        <v>99</v>
      </c>
      <c r="G9802" t="s">
        <v>55</v>
      </c>
      <c r="H9802" t="s">
        <v>54</v>
      </c>
      <c r="I9802" t="s">
        <v>55</v>
      </c>
      <c r="J9802" t="s">
        <v>15</v>
      </c>
      <c r="K9802" t="s">
        <v>16183</v>
      </c>
      <c r="L9802" t="s">
        <v>27</v>
      </c>
      <c r="M9802" t="s">
        <v>37</v>
      </c>
      <c r="N9802" t="s">
        <v>47</v>
      </c>
      <c r="O9802" s="1">
        <v>45727</v>
      </c>
      <c r="P9802" s="1">
        <v>45779</v>
      </c>
      <c r="Q9802">
        <v>2422</v>
      </c>
      <c r="R9802">
        <v>6.1</v>
      </c>
      <c r="S9802" t="s">
        <v>19</v>
      </c>
    </row>
    <row r="9803" spans="1:19" x14ac:dyDescent="0.3">
      <c r="A9803" t="s">
        <v>19084</v>
      </c>
      <c r="B9803" t="s">
        <v>119</v>
      </c>
      <c r="C9803" s="2">
        <v>124143</v>
      </c>
      <c r="D9803" t="s">
        <v>51</v>
      </c>
      <c r="E9803" t="s">
        <v>11</v>
      </c>
      <c r="F9803" t="s">
        <v>33</v>
      </c>
      <c r="G9803" t="s">
        <v>53</v>
      </c>
      <c r="H9803" t="s">
        <v>14</v>
      </c>
      <c r="I9803" t="s">
        <v>53</v>
      </c>
      <c r="J9803" t="s">
        <v>37</v>
      </c>
      <c r="K9803" t="s">
        <v>19085</v>
      </c>
      <c r="L9803" t="s">
        <v>46</v>
      </c>
      <c r="M9803">
        <v>6</v>
      </c>
      <c r="N9803" t="s">
        <v>90</v>
      </c>
      <c r="O9803" s="1">
        <v>45520</v>
      </c>
      <c r="P9803" s="1">
        <v>45534</v>
      </c>
      <c r="Q9803">
        <v>770</v>
      </c>
      <c r="R9803">
        <v>8.1999999999999993</v>
      </c>
      <c r="S9803" t="s">
        <v>128</v>
      </c>
    </row>
    <row r="9804" spans="1:19" x14ac:dyDescent="0.3">
      <c r="A9804" t="s">
        <v>19086</v>
      </c>
      <c r="B9804" t="s">
        <v>83</v>
      </c>
      <c r="C9804" s="2">
        <v>186512</v>
      </c>
      <c r="D9804" t="s">
        <v>10</v>
      </c>
      <c r="E9804" t="s">
        <v>88</v>
      </c>
      <c r="F9804" t="s">
        <v>12</v>
      </c>
      <c r="G9804" t="s">
        <v>84</v>
      </c>
      <c r="H9804" t="s">
        <v>14</v>
      </c>
      <c r="I9804" t="s">
        <v>84</v>
      </c>
      <c r="J9804" t="s">
        <v>15</v>
      </c>
      <c r="K9804" t="s">
        <v>19087</v>
      </c>
      <c r="L9804" t="s">
        <v>46</v>
      </c>
      <c r="M9804">
        <v>12</v>
      </c>
      <c r="N9804" t="s">
        <v>18</v>
      </c>
      <c r="O9804" s="1">
        <v>45558</v>
      </c>
      <c r="P9804" s="1">
        <v>45589</v>
      </c>
      <c r="Q9804">
        <v>1655</v>
      </c>
      <c r="R9804">
        <v>5.4</v>
      </c>
      <c r="S9804" t="s">
        <v>29</v>
      </c>
    </row>
    <row r="9805" spans="1:19" x14ac:dyDescent="0.3">
      <c r="A9805" t="s">
        <v>19088</v>
      </c>
      <c r="B9805" t="s">
        <v>256</v>
      </c>
      <c r="C9805" s="2">
        <v>91014</v>
      </c>
      <c r="D9805" t="s">
        <v>10</v>
      </c>
      <c r="E9805" t="s">
        <v>11</v>
      </c>
      <c r="F9805" t="s">
        <v>12</v>
      </c>
      <c r="G9805" t="s">
        <v>80</v>
      </c>
      <c r="H9805" t="s">
        <v>14</v>
      </c>
      <c r="I9805" t="s">
        <v>80</v>
      </c>
      <c r="J9805" t="s">
        <v>37</v>
      </c>
      <c r="K9805" t="s">
        <v>19089</v>
      </c>
      <c r="L9805" t="s">
        <v>39</v>
      </c>
      <c r="M9805">
        <v>5</v>
      </c>
      <c r="N9805" t="s">
        <v>62</v>
      </c>
      <c r="O9805" s="1">
        <v>45615</v>
      </c>
      <c r="P9805" s="1">
        <v>45633</v>
      </c>
      <c r="Q9805">
        <v>1869</v>
      </c>
      <c r="R9805">
        <v>8.4</v>
      </c>
      <c r="S9805" t="s">
        <v>128</v>
      </c>
    </row>
    <row r="9806" spans="1:19" x14ac:dyDescent="0.3">
      <c r="A9806" t="s">
        <v>19090</v>
      </c>
      <c r="B9806" t="s">
        <v>43</v>
      </c>
      <c r="C9806" s="2">
        <v>145898</v>
      </c>
      <c r="D9806" t="s">
        <v>10</v>
      </c>
      <c r="E9806" t="s">
        <v>88</v>
      </c>
      <c r="F9806" t="s">
        <v>99</v>
      </c>
      <c r="G9806" t="s">
        <v>104</v>
      </c>
      <c r="H9806" t="s">
        <v>14</v>
      </c>
      <c r="I9806" t="s">
        <v>104</v>
      </c>
      <c r="J9806" t="s">
        <v>15</v>
      </c>
      <c r="K9806" t="s">
        <v>19091</v>
      </c>
      <c r="L9806" t="s">
        <v>17</v>
      </c>
      <c r="M9806">
        <v>14</v>
      </c>
      <c r="N9806" t="s">
        <v>116</v>
      </c>
      <c r="O9806" s="1">
        <v>45551</v>
      </c>
      <c r="P9806" s="1">
        <v>45600</v>
      </c>
      <c r="Q9806">
        <v>1437</v>
      </c>
      <c r="R9806">
        <v>7.5</v>
      </c>
      <c r="S9806" t="s">
        <v>57</v>
      </c>
    </row>
    <row r="9807" spans="1:19" x14ac:dyDescent="0.3">
      <c r="A9807" t="s">
        <v>19092</v>
      </c>
      <c r="B9807" t="s">
        <v>75</v>
      </c>
      <c r="C9807" s="2">
        <v>158629</v>
      </c>
      <c r="D9807" t="s">
        <v>10</v>
      </c>
      <c r="E9807" t="s">
        <v>11</v>
      </c>
      <c r="F9807" t="s">
        <v>33</v>
      </c>
      <c r="G9807" t="s">
        <v>126</v>
      </c>
      <c r="H9807" t="s">
        <v>54</v>
      </c>
      <c r="I9807" t="s">
        <v>44</v>
      </c>
      <c r="J9807" t="s">
        <v>37</v>
      </c>
      <c r="K9807" t="s">
        <v>19093</v>
      </c>
      <c r="L9807" t="s">
        <v>27</v>
      </c>
      <c r="M9807">
        <v>8</v>
      </c>
      <c r="N9807" t="s">
        <v>122</v>
      </c>
      <c r="O9807" s="1">
        <v>45437</v>
      </c>
      <c r="P9807" s="1">
        <v>45490</v>
      </c>
      <c r="Q9807">
        <v>1353</v>
      </c>
      <c r="R9807">
        <v>7.5</v>
      </c>
      <c r="S9807" t="s">
        <v>112</v>
      </c>
    </row>
    <row r="9808" spans="1:19" x14ac:dyDescent="0.3">
      <c r="A9808" t="s">
        <v>19094</v>
      </c>
      <c r="B9808" t="s">
        <v>161</v>
      </c>
      <c r="C9808" s="2">
        <v>342224</v>
      </c>
      <c r="D9808" t="s">
        <v>10</v>
      </c>
      <c r="E9808" t="s">
        <v>88</v>
      </c>
      <c r="F9808" t="s">
        <v>99</v>
      </c>
      <c r="G9808" t="s">
        <v>153</v>
      </c>
      <c r="H9808" t="s">
        <v>35</v>
      </c>
      <c r="I9808" t="s">
        <v>44</v>
      </c>
      <c r="J9808" t="s">
        <v>15</v>
      </c>
      <c r="K9808" t="s">
        <v>19095</v>
      </c>
      <c r="L9808" t="s">
        <v>17</v>
      </c>
      <c r="M9808">
        <v>17</v>
      </c>
      <c r="N9808" t="s">
        <v>18</v>
      </c>
      <c r="O9808" s="1">
        <v>45387</v>
      </c>
      <c r="P9808" s="1">
        <v>45458</v>
      </c>
      <c r="Q9808">
        <v>2148</v>
      </c>
      <c r="R9808">
        <v>8.1999999999999993</v>
      </c>
      <c r="S9808" t="s">
        <v>227</v>
      </c>
    </row>
    <row r="9809" spans="1:19" x14ac:dyDescent="0.3">
      <c r="A9809" t="s">
        <v>19096</v>
      </c>
      <c r="B9809" t="s">
        <v>137</v>
      </c>
      <c r="C9809" s="2">
        <v>59283</v>
      </c>
      <c r="D9809" t="s">
        <v>51</v>
      </c>
      <c r="E9809" t="s">
        <v>22</v>
      </c>
      <c r="F9809" t="s">
        <v>12</v>
      </c>
      <c r="G9809" t="s">
        <v>53</v>
      </c>
      <c r="H9809" t="s">
        <v>14</v>
      </c>
      <c r="I9809" t="s">
        <v>53</v>
      </c>
      <c r="J9809" t="s">
        <v>25</v>
      </c>
      <c r="K9809" t="s">
        <v>19097</v>
      </c>
      <c r="L9809" t="s">
        <v>27</v>
      </c>
      <c r="M9809" t="s">
        <v>37</v>
      </c>
      <c r="N9809" t="s">
        <v>40</v>
      </c>
      <c r="O9809" s="1">
        <v>45440</v>
      </c>
      <c r="P9809" s="1">
        <v>45481</v>
      </c>
      <c r="Q9809">
        <v>1938</v>
      </c>
      <c r="R9809">
        <v>7.3</v>
      </c>
      <c r="S9809" t="s">
        <v>63</v>
      </c>
    </row>
    <row r="9810" spans="1:19" x14ac:dyDescent="0.3">
      <c r="A9810" t="s">
        <v>19098</v>
      </c>
      <c r="B9810" t="s">
        <v>75</v>
      </c>
      <c r="C9810" s="2">
        <v>210468</v>
      </c>
      <c r="D9810" t="s">
        <v>51</v>
      </c>
      <c r="E9810" t="s">
        <v>88</v>
      </c>
      <c r="F9810" t="s">
        <v>12</v>
      </c>
      <c r="G9810" t="s">
        <v>53</v>
      </c>
      <c r="H9810" t="s">
        <v>14</v>
      </c>
      <c r="I9810" t="s">
        <v>53</v>
      </c>
      <c r="J9810" t="s">
        <v>37</v>
      </c>
      <c r="K9810" t="s">
        <v>19099</v>
      </c>
      <c r="L9810" t="s">
        <v>46</v>
      </c>
      <c r="M9810">
        <v>17</v>
      </c>
      <c r="N9810" t="s">
        <v>47</v>
      </c>
      <c r="O9810" s="1">
        <v>45460</v>
      </c>
      <c r="P9810" s="1">
        <v>45519</v>
      </c>
      <c r="Q9810">
        <v>821</v>
      </c>
      <c r="R9810">
        <v>7.4</v>
      </c>
      <c r="S9810" t="s">
        <v>234</v>
      </c>
    </row>
    <row r="9811" spans="1:19" x14ac:dyDescent="0.3">
      <c r="A9811" t="s">
        <v>19100</v>
      </c>
      <c r="B9811" t="s">
        <v>176</v>
      </c>
      <c r="C9811" s="2">
        <v>67100</v>
      </c>
      <c r="D9811" t="s">
        <v>10</v>
      </c>
      <c r="E9811" t="s">
        <v>32</v>
      </c>
      <c r="F9811" t="s">
        <v>12</v>
      </c>
      <c r="G9811" t="s">
        <v>80</v>
      </c>
      <c r="H9811" t="s">
        <v>54</v>
      </c>
      <c r="I9811" t="s">
        <v>80</v>
      </c>
      <c r="J9811" t="s">
        <v>25</v>
      </c>
      <c r="K9811" t="s">
        <v>19101</v>
      </c>
      <c r="L9811" t="s">
        <v>27</v>
      </c>
      <c r="M9811">
        <v>3</v>
      </c>
      <c r="N9811" t="s">
        <v>122</v>
      </c>
      <c r="O9811" s="1">
        <v>45772</v>
      </c>
      <c r="P9811" s="1">
        <v>45827</v>
      </c>
      <c r="Q9811">
        <v>1426</v>
      </c>
      <c r="R9811">
        <v>5.8</v>
      </c>
      <c r="S9811" t="s">
        <v>48</v>
      </c>
    </row>
    <row r="9812" spans="1:19" x14ac:dyDescent="0.3">
      <c r="A9812" t="s">
        <v>19102</v>
      </c>
      <c r="B9812" t="s">
        <v>114</v>
      </c>
      <c r="C9812" s="2">
        <v>145569</v>
      </c>
      <c r="D9812" t="s">
        <v>10</v>
      </c>
      <c r="E9812" t="s">
        <v>11</v>
      </c>
      <c r="F9812" t="s">
        <v>33</v>
      </c>
      <c r="G9812" t="s">
        <v>153</v>
      </c>
      <c r="H9812" t="s">
        <v>54</v>
      </c>
      <c r="I9812" t="s">
        <v>153</v>
      </c>
      <c r="J9812" t="s">
        <v>37</v>
      </c>
      <c r="K9812" t="s">
        <v>19103</v>
      </c>
      <c r="L9812" t="s">
        <v>39</v>
      </c>
      <c r="M9812">
        <v>9</v>
      </c>
      <c r="N9812" t="s">
        <v>116</v>
      </c>
      <c r="O9812" s="1">
        <v>45343</v>
      </c>
      <c r="P9812" s="1">
        <v>45403</v>
      </c>
      <c r="Q9812">
        <v>1978</v>
      </c>
      <c r="R9812">
        <v>5.6</v>
      </c>
      <c r="S9812" t="s">
        <v>73</v>
      </c>
    </row>
    <row r="9813" spans="1:19" x14ac:dyDescent="0.3">
      <c r="A9813" t="s">
        <v>19104</v>
      </c>
      <c r="B9813" t="s">
        <v>21</v>
      </c>
      <c r="C9813" s="2">
        <v>78032</v>
      </c>
      <c r="D9813" t="s">
        <v>10</v>
      </c>
      <c r="E9813" t="s">
        <v>11</v>
      </c>
      <c r="F9813" t="s">
        <v>99</v>
      </c>
      <c r="G9813" t="s">
        <v>13</v>
      </c>
      <c r="H9813" t="s">
        <v>54</v>
      </c>
      <c r="I9813" t="s">
        <v>13</v>
      </c>
      <c r="J9813" t="s">
        <v>15</v>
      </c>
      <c r="K9813" t="s">
        <v>19105</v>
      </c>
      <c r="L9813" t="s">
        <v>46</v>
      </c>
      <c r="M9813">
        <v>5</v>
      </c>
      <c r="N9813" t="s">
        <v>122</v>
      </c>
      <c r="O9813" s="1">
        <v>45623</v>
      </c>
      <c r="P9813" s="1">
        <v>45655</v>
      </c>
      <c r="Q9813">
        <v>2366</v>
      </c>
      <c r="R9813">
        <v>9.5</v>
      </c>
      <c r="S9813" t="s">
        <v>57</v>
      </c>
    </row>
    <row r="9814" spans="1:19" x14ac:dyDescent="0.3">
      <c r="A9814" t="s">
        <v>19106</v>
      </c>
      <c r="B9814" t="s">
        <v>50</v>
      </c>
      <c r="C9814" s="2">
        <v>56919</v>
      </c>
      <c r="D9814" t="s">
        <v>51</v>
      </c>
      <c r="E9814" t="s">
        <v>22</v>
      </c>
      <c r="F9814" t="s">
        <v>33</v>
      </c>
      <c r="G9814" t="s">
        <v>60</v>
      </c>
      <c r="H9814" t="s">
        <v>54</v>
      </c>
      <c r="I9814" t="s">
        <v>23</v>
      </c>
      <c r="J9814" t="s">
        <v>15</v>
      </c>
      <c r="K9814" t="s">
        <v>19107</v>
      </c>
      <c r="L9814" t="s">
        <v>39</v>
      </c>
      <c r="M9814">
        <v>1</v>
      </c>
      <c r="N9814" t="s">
        <v>149</v>
      </c>
      <c r="O9814" s="1">
        <v>45347</v>
      </c>
      <c r="P9814" s="1">
        <v>45372</v>
      </c>
      <c r="Q9814">
        <v>1779</v>
      </c>
      <c r="R9814">
        <v>7.6</v>
      </c>
      <c r="S9814" t="s">
        <v>112</v>
      </c>
    </row>
    <row r="9815" spans="1:19" x14ac:dyDescent="0.3">
      <c r="A9815" t="s">
        <v>19108</v>
      </c>
      <c r="B9815" t="s">
        <v>161</v>
      </c>
      <c r="C9815" s="2">
        <v>121034</v>
      </c>
      <c r="D9815" t="s">
        <v>10</v>
      </c>
      <c r="E9815" t="s">
        <v>88</v>
      </c>
      <c r="F9815" t="s">
        <v>12</v>
      </c>
      <c r="G9815" t="s">
        <v>24</v>
      </c>
      <c r="H9815" t="s">
        <v>54</v>
      </c>
      <c r="I9815" t="s">
        <v>53</v>
      </c>
      <c r="J9815" t="s">
        <v>37</v>
      </c>
      <c r="K9815" t="s">
        <v>19109</v>
      </c>
      <c r="L9815" t="s">
        <v>17</v>
      </c>
      <c r="M9815">
        <v>11</v>
      </c>
      <c r="N9815" t="s">
        <v>149</v>
      </c>
      <c r="O9815" s="1">
        <v>45582</v>
      </c>
      <c r="P9815" s="1">
        <v>45639</v>
      </c>
      <c r="Q9815">
        <v>1776</v>
      </c>
      <c r="R9815">
        <v>8.6</v>
      </c>
      <c r="S9815" t="s">
        <v>73</v>
      </c>
    </row>
    <row r="9816" spans="1:19" x14ac:dyDescent="0.3">
      <c r="A9816" t="s">
        <v>19110</v>
      </c>
      <c r="B9816" t="s">
        <v>114</v>
      </c>
      <c r="C9816" s="2">
        <v>221057</v>
      </c>
      <c r="D9816" t="s">
        <v>10</v>
      </c>
      <c r="E9816" t="s">
        <v>88</v>
      </c>
      <c r="F9816" t="s">
        <v>33</v>
      </c>
      <c r="G9816" t="s">
        <v>55</v>
      </c>
      <c r="H9816" t="s">
        <v>14</v>
      </c>
      <c r="I9816" t="s">
        <v>55</v>
      </c>
      <c r="J9816" t="s">
        <v>37</v>
      </c>
      <c r="K9816" t="s">
        <v>19111</v>
      </c>
      <c r="L9816" t="s">
        <v>27</v>
      </c>
      <c r="M9816">
        <v>13</v>
      </c>
      <c r="N9816" t="s">
        <v>108</v>
      </c>
      <c r="O9816" s="1">
        <v>45721</v>
      </c>
      <c r="P9816" s="1">
        <v>45770</v>
      </c>
      <c r="Q9816">
        <v>1280</v>
      </c>
      <c r="R9816">
        <v>9.3000000000000007</v>
      </c>
      <c r="S9816" t="s">
        <v>174</v>
      </c>
    </row>
    <row r="9817" spans="1:19" x14ac:dyDescent="0.3">
      <c r="A9817" t="s">
        <v>19112</v>
      </c>
      <c r="B9817" t="s">
        <v>145</v>
      </c>
      <c r="C9817" s="2">
        <v>361718</v>
      </c>
      <c r="D9817" t="s">
        <v>10</v>
      </c>
      <c r="E9817" t="s">
        <v>88</v>
      </c>
      <c r="F9817" t="s">
        <v>52</v>
      </c>
      <c r="G9817" t="s">
        <v>153</v>
      </c>
      <c r="H9817" t="s">
        <v>35</v>
      </c>
      <c r="I9817" t="s">
        <v>158</v>
      </c>
      <c r="J9817" t="s">
        <v>25</v>
      </c>
      <c r="K9817" t="s">
        <v>19113</v>
      </c>
      <c r="L9817" t="s">
        <v>17</v>
      </c>
      <c r="M9817">
        <v>11</v>
      </c>
      <c r="N9817" t="s">
        <v>47</v>
      </c>
      <c r="O9817" s="1">
        <v>45521</v>
      </c>
      <c r="P9817" s="1">
        <v>45568</v>
      </c>
      <c r="Q9817">
        <v>1255</v>
      </c>
      <c r="R9817">
        <v>7.3</v>
      </c>
      <c r="S9817" t="s">
        <v>78</v>
      </c>
    </row>
    <row r="9818" spans="1:19" x14ac:dyDescent="0.3">
      <c r="A9818" t="s">
        <v>19114</v>
      </c>
      <c r="B9818" t="s">
        <v>183</v>
      </c>
      <c r="C9818" s="2">
        <v>179329</v>
      </c>
      <c r="D9818" t="s">
        <v>10</v>
      </c>
      <c r="E9818" t="s">
        <v>88</v>
      </c>
      <c r="F9818" t="s">
        <v>52</v>
      </c>
      <c r="G9818" t="s">
        <v>140</v>
      </c>
      <c r="H9818" t="s">
        <v>14</v>
      </c>
      <c r="I9818" t="s">
        <v>140</v>
      </c>
      <c r="J9818" t="s">
        <v>25</v>
      </c>
      <c r="K9818" t="s">
        <v>4326</v>
      </c>
      <c r="L9818" t="s">
        <v>27</v>
      </c>
      <c r="M9818">
        <v>15</v>
      </c>
      <c r="N9818" t="s">
        <v>86</v>
      </c>
      <c r="O9818" s="1">
        <v>45452</v>
      </c>
      <c r="P9818" s="1">
        <v>45468</v>
      </c>
      <c r="Q9818">
        <v>1194</v>
      </c>
      <c r="R9818">
        <v>5.6</v>
      </c>
      <c r="S9818" t="s">
        <v>112</v>
      </c>
    </row>
    <row r="9819" spans="1:19" x14ac:dyDescent="0.3">
      <c r="A9819" t="s">
        <v>19115</v>
      </c>
      <c r="B9819" t="s">
        <v>130</v>
      </c>
      <c r="C9819" s="2">
        <v>108369</v>
      </c>
      <c r="D9819" t="s">
        <v>10</v>
      </c>
      <c r="E9819" t="s">
        <v>88</v>
      </c>
      <c r="F9819" t="s">
        <v>12</v>
      </c>
      <c r="G9819" t="s">
        <v>158</v>
      </c>
      <c r="H9819" t="s">
        <v>54</v>
      </c>
      <c r="I9819" t="s">
        <v>84</v>
      </c>
      <c r="J9819" t="s">
        <v>25</v>
      </c>
      <c r="K9819" t="s">
        <v>19116</v>
      </c>
      <c r="L9819" t="s">
        <v>27</v>
      </c>
      <c r="M9819">
        <v>16</v>
      </c>
      <c r="N9819" t="s">
        <v>62</v>
      </c>
      <c r="O9819" s="1">
        <v>45749</v>
      </c>
      <c r="P9819" s="1">
        <v>45810</v>
      </c>
      <c r="Q9819">
        <v>1168</v>
      </c>
      <c r="R9819">
        <v>9</v>
      </c>
      <c r="S9819" t="s">
        <v>63</v>
      </c>
    </row>
    <row r="9820" spans="1:19" x14ac:dyDescent="0.3">
      <c r="A9820" t="s">
        <v>19117</v>
      </c>
      <c r="B9820" t="s">
        <v>75</v>
      </c>
      <c r="C9820" s="2">
        <v>148291</v>
      </c>
      <c r="D9820" t="s">
        <v>10</v>
      </c>
      <c r="E9820" t="s">
        <v>11</v>
      </c>
      <c r="F9820" t="s">
        <v>33</v>
      </c>
      <c r="G9820" t="s">
        <v>55</v>
      </c>
      <c r="H9820" t="s">
        <v>35</v>
      </c>
      <c r="I9820" t="s">
        <v>55</v>
      </c>
      <c r="J9820" t="s">
        <v>25</v>
      </c>
      <c r="K9820" t="s">
        <v>19118</v>
      </c>
      <c r="L9820" t="s">
        <v>17</v>
      </c>
      <c r="M9820">
        <v>8</v>
      </c>
      <c r="N9820" t="s">
        <v>86</v>
      </c>
      <c r="O9820" s="1">
        <v>45663</v>
      </c>
      <c r="P9820" s="1">
        <v>45711</v>
      </c>
      <c r="Q9820">
        <v>1838</v>
      </c>
      <c r="R9820">
        <v>8.4</v>
      </c>
      <c r="S9820" t="s">
        <v>174</v>
      </c>
    </row>
    <row r="9821" spans="1:19" x14ac:dyDescent="0.3">
      <c r="A9821" t="s">
        <v>19119</v>
      </c>
      <c r="B9821" t="s">
        <v>43</v>
      </c>
      <c r="C9821" s="2">
        <v>185841</v>
      </c>
      <c r="D9821" t="s">
        <v>10</v>
      </c>
      <c r="E9821" t="s">
        <v>88</v>
      </c>
      <c r="F9821" t="s">
        <v>52</v>
      </c>
      <c r="G9821" t="s">
        <v>84</v>
      </c>
      <c r="H9821" t="s">
        <v>35</v>
      </c>
      <c r="I9821" t="s">
        <v>84</v>
      </c>
      <c r="J9821" t="s">
        <v>25</v>
      </c>
      <c r="K9821" t="s">
        <v>18924</v>
      </c>
      <c r="L9821" t="s">
        <v>17</v>
      </c>
      <c r="M9821">
        <v>17</v>
      </c>
      <c r="N9821" t="s">
        <v>77</v>
      </c>
      <c r="O9821" s="1">
        <v>45525</v>
      </c>
      <c r="P9821" s="1">
        <v>45584</v>
      </c>
      <c r="Q9821">
        <v>691</v>
      </c>
      <c r="R9821">
        <v>9.1</v>
      </c>
      <c r="S9821" t="s">
        <v>29</v>
      </c>
    </row>
    <row r="9822" spans="1:19" x14ac:dyDescent="0.3">
      <c r="A9822" t="s">
        <v>19120</v>
      </c>
      <c r="B9822" t="s">
        <v>114</v>
      </c>
      <c r="C9822" s="2">
        <v>154703</v>
      </c>
      <c r="D9822" t="s">
        <v>10</v>
      </c>
      <c r="E9822" t="s">
        <v>11</v>
      </c>
      <c r="F9822" t="s">
        <v>33</v>
      </c>
      <c r="G9822" t="s">
        <v>140</v>
      </c>
      <c r="H9822" t="s">
        <v>35</v>
      </c>
      <c r="I9822" t="s">
        <v>140</v>
      </c>
      <c r="J9822" t="s">
        <v>15</v>
      </c>
      <c r="K9822" t="s">
        <v>8256</v>
      </c>
      <c r="L9822" t="s">
        <v>17</v>
      </c>
      <c r="M9822">
        <v>8</v>
      </c>
      <c r="N9822" t="s">
        <v>28</v>
      </c>
      <c r="O9822" s="1">
        <v>45687</v>
      </c>
      <c r="P9822" s="1">
        <v>45735</v>
      </c>
      <c r="Q9822">
        <v>1122</v>
      </c>
      <c r="R9822">
        <v>5.7</v>
      </c>
      <c r="S9822" t="s">
        <v>48</v>
      </c>
    </row>
    <row r="9823" spans="1:19" x14ac:dyDescent="0.3">
      <c r="A9823" t="s">
        <v>19121</v>
      </c>
      <c r="B9823" t="s">
        <v>137</v>
      </c>
      <c r="C9823" s="2">
        <v>133372</v>
      </c>
      <c r="D9823" t="s">
        <v>10</v>
      </c>
      <c r="E9823" t="s">
        <v>88</v>
      </c>
      <c r="F9823" t="s">
        <v>52</v>
      </c>
      <c r="G9823" t="s">
        <v>166</v>
      </c>
      <c r="H9823" t="s">
        <v>14</v>
      </c>
      <c r="I9823" t="s">
        <v>166</v>
      </c>
      <c r="J9823" t="s">
        <v>15</v>
      </c>
      <c r="K9823" t="s">
        <v>19122</v>
      </c>
      <c r="L9823" t="s">
        <v>27</v>
      </c>
      <c r="M9823">
        <v>14</v>
      </c>
      <c r="N9823" t="s">
        <v>62</v>
      </c>
      <c r="O9823" s="1">
        <v>45294</v>
      </c>
      <c r="P9823" s="1">
        <v>45329</v>
      </c>
      <c r="Q9823">
        <v>1854</v>
      </c>
      <c r="R9823">
        <v>7</v>
      </c>
      <c r="S9823" t="s">
        <v>73</v>
      </c>
    </row>
    <row r="9824" spans="1:19" x14ac:dyDescent="0.3">
      <c r="A9824" t="s">
        <v>19123</v>
      </c>
      <c r="B9824" t="s">
        <v>110</v>
      </c>
      <c r="C9824" s="2">
        <v>128049</v>
      </c>
      <c r="D9824" t="s">
        <v>51</v>
      </c>
      <c r="E9824" t="s">
        <v>11</v>
      </c>
      <c r="F9824" t="s">
        <v>33</v>
      </c>
      <c r="G9824" t="s">
        <v>53</v>
      </c>
      <c r="H9824" t="s">
        <v>54</v>
      </c>
      <c r="I9824" t="s">
        <v>53</v>
      </c>
      <c r="J9824" t="s">
        <v>25</v>
      </c>
      <c r="K9824" t="s">
        <v>19124</v>
      </c>
      <c r="L9824" t="s">
        <v>39</v>
      </c>
      <c r="M9824">
        <v>5</v>
      </c>
      <c r="N9824" t="s">
        <v>40</v>
      </c>
      <c r="O9824" s="1">
        <v>45461</v>
      </c>
      <c r="P9824" s="1">
        <v>45478</v>
      </c>
      <c r="Q9824">
        <v>2147</v>
      </c>
      <c r="R9824">
        <v>6.6</v>
      </c>
      <c r="S9824" t="s">
        <v>112</v>
      </c>
    </row>
    <row r="9825" spans="1:19" x14ac:dyDescent="0.3">
      <c r="A9825" t="s">
        <v>19125</v>
      </c>
      <c r="B9825" t="s">
        <v>21</v>
      </c>
      <c r="C9825" s="2">
        <v>56207</v>
      </c>
      <c r="D9825" t="s">
        <v>10</v>
      </c>
      <c r="E9825" t="s">
        <v>32</v>
      </c>
      <c r="F9825" t="s">
        <v>33</v>
      </c>
      <c r="G9825" t="s">
        <v>44</v>
      </c>
      <c r="H9825" t="s">
        <v>54</v>
      </c>
      <c r="I9825" t="s">
        <v>44</v>
      </c>
      <c r="J9825" t="s">
        <v>37</v>
      </c>
      <c r="K9825" t="s">
        <v>19126</v>
      </c>
      <c r="L9825" t="s">
        <v>39</v>
      </c>
      <c r="M9825">
        <v>3</v>
      </c>
      <c r="N9825" t="s">
        <v>108</v>
      </c>
      <c r="O9825" s="1">
        <v>45507</v>
      </c>
      <c r="P9825" s="1">
        <v>45521</v>
      </c>
      <c r="Q9825">
        <v>1395</v>
      </c>
      <c r="R9825">
        <v>8.9</v>
      </c>
      <c r="S9825" t="s">
        <v>48</v>
      </c>
    </row>
    <row r="9826" spans="1:19" x14ac:dyDescent="0.3">
      <c r="A9826" t="s">
        <v>19127</v>
      </c>
      <c r="B9826" t="s">
        <v>137</v>
      </c>
      <c r="C9826" s="2">
        <v>73486</v>
      </c>
      <c r="D9826" t="s">
        <v>10</v>
      </c>
      <c r="E9826" t="s">
        <v>32</v>
      </c>
      <c r="F9826" t="s">
        <v>33</v>
      </c>
      <c r="G9826" t="s">
        <v>55</v>
      </c>
      <c r="H9826" t="s">
        <v>54</v>
      </c>
      <c r="I9826" t="s">
        <v>55</v>
      </c>
      <c r="J9826" t="s">
        <v>37</v>
      </c>
      <c r="K9826" t="s">
        <v>15577</v>
      </c>
      <c r="L9826" t="s">
        <v>17</v>
      </c>
      <c r="M9826">
        <v>3</v>
      </c>
      <c r="N9826" t="s">
        <v>77</v>
      </c>
      <c r="O9826" s="1">
        <v>45687</v>
      </c>
      <c r="P9826" s="1">
        <v>45727</v>
      </c>
      <c r="Q9826">
        <v>2355</v>
      </c>
      <c r="R9826">
        <v>6.1</v>
      </c>
      <c r="S9826" t="s">
        <v>112</v>
      </c>
    </row>
    <row r="9827" spans="1:19" x14ac:dyDescent="0.3">
      <c r="A9827" t="s">
        <v>19128</v>
      </c>
      <c r="B9827" t="s">
        <v>161</v>
      </c>
      <c r="C9827" s="2">
        <v>91220</v>
      </c>
      <c r="D9827" t="s">
        <v>10</v>
      </c>
      <c r="E9827" t="s">
        <v>32</v>
      </c>
      <c r="F9827" t="s">
        <v>99</v>
      </c>
      <c r="G9827" t="s">
        <v>23</v>
      </c>
      <c r="H9827" t="s">
        <v>35</v>
      </c>
      <c r="I9827" t="s">
        <v>23</v>
      </c>
      <c r="J9827" t="s">
        <v>15</v>
      </c>
      <c r="K9827" t="s">
        <v>19129</v>
      </c>
      <c r="L9827" t="s">
        <v>46</v>
      </c>
      <c r="M9827">
        <v>4</v>
      </c>
      <c r="N9827" t="s">
        <v>116</v>
      </c>
      <c r="O9827" s="1">
        <v>45712</v>
      </c>
      <c r="P9827" s="1">
        <v>45779</v>
      </c>
      <c r="Q9827">
        <v>2223</v>
      </c>
      <c r="R9827">
        <v>8.9</v>
      </c>
      <c r="S9827" t="s">
        <v>41</v>
      </c>
    </row>
    <row r="9828" spans="1:19" x14ac:dyDescent="0.3">
      <c r="A9828" t="s">
        <v>19130</v>
      </c>
      <c r="B9828" t="s">
        <v>145</v>
      </c>
      <c r="C9828" s="2">
        <v>88005</v>
      </c>
      <c r="D9828" t="s">
        <v>10</v>
      </c>
      <c r="E9828" t="s">
        <v>11</v>
      </c>
      <c r="F9828" t="s">
        <v>33</v>
      </c>
      <c r="G9828" t="s">
        <v>104</v>
      </c>
      <c r="H9828" t="s">
        <v>35</v>
      </c>
      <c r="I9828" t="s">
        <v>104</v>
      </c>
      <c r="J9828" t="s">
        <v>15</v>
      </c>
      <c r="K9828" t="s">
        <v>19131</v>
      </c>
      <c r="L9828" t="s">
        <v>46</v>
      </c>
      <c r="M9828">
        <v>5</v>
      </c>
      <c r="N9828" t="s">
        <v>47</v>
      </c>
      <c r="O9828" s="1">
        <v>45767</v>
      </c>
      <c r="P9828" s="1">
        <v>45832</v>
      </c>
      <c r="Q9828">
        <v>1275</v>
      </c>
      <c r="R9828">
        <v>5.4</v>
      </c>
      <c r="S9828" t="s">
        <v>112</v>
      </c>
    </row>
    <row r="9829" spans="1:19" x14ac:dyDescent="0.3">
      <c r="A9829" t="s">
        <v>19132</v>
      </c>
      <c r="B9829" t="s">
        <v>50</v>
      </c>
      <c r="C9829" s="2">
        <v>216089</v>
      </c>
      <c r="D9829" t="s">
        <v>10</v>
      </c>
      <c r="E9829" t="s">
        <v>88</v>
      </c>
      <c r="F9829" t="s">
        <v>99</v>
      </c>
      <c r="G9829" t="s">
        <v>55</v>
      </c>
      <c r="H9829" t="s">
        <v>14</v>
      </c>
      <c r="I9829" t="s">
        <v>55</v>
      </c>
      <c r="J9829" t="s">
        <v>25</v>
      </c>
      <c r="K9829" t="s">
        <v>19133</v>
      </c>
      <c r="L9829" t="s">
        <v>39</v>
      </c>
      <c r="M9829">
        <v>10</v>
      </c>
      <c r="N9829" t="s">
        <v>40</v>
      </c>
      <c r="O9829" s="1">
        <v>45769</v>
      </c>
      <c r="P9829" s="1">
        <v>45808</v>
      </c>
      <c r="Q9829">
        <v>1580</v>
      </c>
      <c r="R9829">
        <v>5.0999999999999996</v>
      </c>
      <c r="S9829" t="s">
        <v>73</v>
      </c>
    </row>
    <row r="9830" spans="1:19" x14ac:dyDescent="0.3">
      <c r="A9830" t="s">
        <v>19134</v>
      </c>
      <c r="B9830" t="s">
        <v>161</v>
      </c>
      <c r="C9830" s="2">
        <v>72094</v>
      </c>
      <c r="D9830" t="s">
        <v>10</v>
      </c>
      <c r="E9830" t="s">
        <v>32</v>
      </c>
      <c r="F9830" t="s">
        <v>33</v>
      </c>
      <c r="G9830" t="s">
        <v>140</v>
      </c>
      <c r="H9830" t="s">
        <v>54</v>
      </c>
      <c r="I9830" t="s">
        <v>140</v>
      </c>
      <c r="J9830" t="s">
        <v>25</v>
      </c>
      <c r="K9830" t="s">
        <v>19135</v>
      </c>
      <c r="L9830" t="s">
        <v>46</v>
      </c>
      <c r="M9830">
        <v>2</v>
      </c>
      <c r="N9830" t="s">
        <v>77</v>
      </c>
      <c r="O9830" s="1">
        <v>45548</v>
      </c>
      <c r="P9830" s="1">
        <v>45590</v>
      </c>
      <c r="Q9830">
        <v>1345</v>
      </c>
      <c r="R9830">
        <v>7</v>
      </c>
      <c r="S9830" t="s">
        <v>70</v>
      </c>
    </row>
    <row r="9831" spans="1:19" x14ac:dyDescent="0.3">
      <c r="A9831" t="s">
        <v>19136</v>
      </c>
      <c r="B9831" t="s">
        <v>9</v>
      </c>
      <c r="C9831" s="2">
        <v>186008</v>
      </c>
      <c r="D9831" t="s">
        <v>10</v>
      </c>
      <c r="E9831" t="s">
        <v>88</v>
      </c>
      <c r="F9831" t="s">
        <v>52</v>
      </c>
      <c r="G9831" t="s">
        <v>24</v>
      </c>
      <c r="H9831" t="s">
        <v>35</v>
      </c>
      <c r="I9831" t="s">
        <v>24</v>
      </c>
      <c r="J9831" t="s">
        <v>15</v>
      </c>
      <c r="K9831" t="s">
        <v>19137</v>
      </c>
      <c r="L9831" t="s">
        <v>39</v>
      </c>
      <c r="M9831">
        <v>19</v>
      </c>
      <c r="N9831" t="s">
        <v>69</v>
      </c>
      <c r="O9831" s="1">
        <v>45394</v>
      </c>
      <c r="P9831" s="1">
        <v>45427</v>
      </c>
      <c r="Q9831">
        <v>2140</v>
      </c>
      <c r="R9831">
        <v>5</v>
      </c>
      <c r="S9831" t="s">
        <v>63</v>
      </c>
    </row>
    <row r="9832" spans="1:19" x14ac:dyDescent="0.3">
      <c r="A9832" t="s">
        <v>19138</v>
      </c>
      <c r="B9832" t="s">
        <v>43</v>
      </c>
      <c r="C9832" s="2">
        <v>151234</v>
      </c>
      <c r="D9832" t="s">
        <v>51</v>
      </c>
      <c r="E9832" t="s">
        <v>11</v>
      </c>
      <c r="F9832" t="s">
        <v>33</v>
      </c>
      <c r="G9832" t="s">
        <v>53</v>
      </c>
      <c r="H9832" t="s">
        <v>35</v>
      </c>
      <c r="I9832" t="s">
        <v>60</v>
      </c>
      <c r="J9832" t="s">
        <v>37</v>
      </c>
      <c r="K9832" t="s">
        <v>19139</v>
      </c>
      <c r="L9832" t="s">
        <v>39</v>
      </c>
      <c r="M9832">
        <v>5</v>
      </c>
      <c r="N9832" t="s">
        <v>62</v>
      </c>
      <c r="O9832" s="1">
        <v>45648</v>
      </c>
      <c r="P9832" s="1">
        <v>45716</v>
      </c>
      <c r="Q9832">
        <v>1999</v>
      </c>
      <c r="R9832">
        <v>9.1999999999999993</v>
      </c>
      <c r="S9832" t="s">
        <v>112</v>
      </c>
    </row>
    <row r="9833" spans="1:19" x14ac:dyDescent="0.3">
      <c r="A9833" t="s">
        <v>19140</v>
      </c>
      <c r="B9833" t="s">
        <v>103</v>
      </c>
      <c r="C9833" s="2">
        <v>65562</v>
      </c>
      <c r="D9833" t="s">
        <v>51</v>
      </c>
      <c r="E9833" t="s">
        <v>22</v>
      </c>
      <c r="F9833" t="s">
        <v>12</v>
      </c>
      <c r="G9833" t="s">
        <v>53</v>
      </c>
      <c r="H9833" t="s">
        <v>14</v>
      </c>
      <c r="I9833" t="s">
        <v>67</v>
      </c>
      <c r="J9833" t="s">
        <v>37</v>
      </c>
      <c r="K9833" t="s">
        <v>19141</v>
      </c>
      <c r="L9833" t="s">
        <v>39</v>
      </c>
      <c r="M9833">
        <v>1</v>
      </c>
      <c r="N9833" t="s">
        <v>40</v>
      </c>
      <c r="O9833" s="1">
        <v>45582</v>
      </c>
      <c r="P9833" s="1">
        <v>45647</v>
      </c>
      <c r="Q9833">
        <v>611</v>
      </c>
      <c r="R9833">
        <v>5.7</v>
      </c>
      <c r="S9833" t="s">
        <v>48</v>
      </c>
    </row>
    <row r="9834" spans="1:19" x14ac:dyDescent="0.3">
      <c r="A9834" t="s">
        <v>19142</v>
      </c>
      <c r="B9834" t="s">
        <v>75</v>
      </c>
      <c r="C9834" s="2">
        <v>82780</v>
      </c>
      <c r="D9834" t="s">
        <v>10</v>
      </c>
      <c r="E9834" t="s">
        <v>22</v>
      </c>
      <c r="F9834" t="s">
        <v>99</v>
      </c>
      <c r="G9834" t="s">
        <v>95</v>
      </c>
      <c r="H9834" t="s">
        <v>54</v>
      </c>
      <c r="I9834" t="s">
        <v>95</v>
      </c>
      <c r="J9834" t="s">
        <v>25</v>
      </c>
      <c r="K9834" t="s">
        <v>19143</v>
      </c>
      <c r="L9834" t="s">
        <v>17</v>
      </c>
      <c r="M9834">
        <v>1</v>
      </c>
      <c r="N9834" t="s">
        <v>28</v>
      </c>
      <c r="O9834" s="1">
        <v>45647</v>
      </c>
      <c r="P9834" s="1">
        <v>45661</v>
      </c>
      <c r="Q9834">
        <v>2049</v>
      </c>
      <c r="R9834">
        <v>6.2</v>
      </c>
      <c r="S9834" t="s">
        <v>234</v>
      </c>
    </row>
    <row r="9835" spans="1:19" x14ac:dyDescent="0.3">
      <c r="A9835" t="s">
        <v>19144</v>
      </c>
      <c r="B9835" t="s">
        <v>145</v>
      </c>
      <c r="C9835" s="2">
        <v>122754</v>
      </c>
      <c r="D9835" t="s">
        <v>66</v>
      </c>
      <c r="E9835" t="s">
        <v>32</v>
      </c>
      <c r="F9835" t="s">
        <v>52</v>
      </c>
      <c r="G9835" t="s">
        <v>67</v>
      </c>
      <c r="H9835" t="s">
        <v>35</v>
      </c>
      <c r="I9835" t="s">
        <v>67</v>
      </c>
      <c r="J9835" t="s">
        <v>15</v>
      </c>
      <c r="K9835" t="s">
        <v>19145</v>
      </c>
      <c r="L9835" t="s">
        <v>17</v>
      </c>
      <c r="M9835">
        <v>4</v>
      </c>
      <c r="N9835" t="s">
        <v>77</v>
      </c>
      <c r="O9835" s="1">
        <v>45416</v>
      </c>
      <c r="P9835" s="1">
        <v>45457</v>
      </c>
      <c r="Q9835">
        <v>597</v>
      </c>
      <c r="R9835">
        <v>8.3000000000000007</v>
      </c>
      <c r="S9835" t="s">
        <v>117</v>
      </c>
    </row>
    <row r="9836" spans="1:19" x14ac:dyDescent="0.3">
      <c r="A9836" t="s">
        <v>19146</v>
      </c>
      <c r="B9836" t="s">
        <v>21</v>
      </c>
      <c r="C9836" s="2">
        <v>132939</v>
      </c>
      <c r="D9836" t="s">
        <v>10</v>
      </c>
      <c r="E9836" t="s">
        <v>11</v>
      </c>
      <c r="F9836" t="s">
        <v>99</v>
      </c>
      <c r="G9836" t="s">
        <v>126</v>
      </c>
      <c r="H9836" t="s">
        <v>54</v>
      </c>
      <c r="I9836" t="s">
        <v>126</v>
      </c>
      <c r="J9836" t="s">
        <v>37</v>
      </c>
      <c r="K9836" t="s">
        <v>19147</v>
      </c>
      <c r="L9836" t="s">
        <v>27</v>
      </c>
      <c r="M9836">
        <v>7</v>
      </c>
      <c r="N9836" t="s">
        <v>149</v>
      </c>
      <c r="O9836" s="1">
        <v>45633</v>
      </c>
      <c r="P9836" s="1">
        <v>45659</v>
      </c>
      <c r="Q9836">
        <v>1691</v>
      </c>
      <c r="R9836">
        <v>7.3</v>
      </c>
      <c r="S9836" t="s">
        <v>112</v>
      </c>
    </row>
    <row r="9837" spans="1:19" x14ac:dyDescent="0.3">
      <c r="A9837" t="s">
        <v>19148</v>
      </c>
      <c r="B9837" t="s">
        <v>75</v>
      </c>
      <c r="C9837" s="2">
        <v>82065</v>
      </c>
      <c r="D9837" t="s">
        <v>10</v>
      </c>
      <c r="E9837" t="s">
        <v>32</v>
      </c>
      <c r="F9837" t="s">
        <v>33</v>
      </c>
      <c r="G9837" t="s">
        <v>140</v>
      </c>
      <c r="H9837" t="s">
        <v>54</v>
      </c>
      <c r="I9837" t="s">
        <v>140</v>
      </c>
      <c r="J9837" t="s">
        <v>37</v>
      </c>
      <c r="K9837" t="s">
        <v>19149</v>
      </c>
      <c r="L9837" t="s">
        <v>17</v>
      </c>
      <c r="M9837">
        <v>4</v>
      </c>
      <c r="N9837" t="s">
        <v>77</v>
      </c>
      <c r="O9837" s="1">
        <v>45592</v>
      </c>
      <c r="P9837" s="1">
        <v>45664</v>
      </c>
      <c r="Q9837">
        <v>1894</v>
      </c>
      <c r="R9837">
        <v>7.2</v>
      </c>
      <c r="S9837" t="s">
        <v>29</v>
      </c>
    </row>
    <row r="9838" spans="1:19" x14ac:dyDescent="0.3">
      <c r="A9838" t="s">
        <v>19150</v>
      </c>
      <c r="B9838" t="s">
        <v>103</v>
      </c>
      <c r="C9838" s="2">
        <v>55323</v>
      </c>
      <c r="D9838" t="s">
        <v>51</v>
      </c>
      <c r="E9838" t="s">
        <v>22</v>
      </c>
      <c r="F9838" t="s">
        <v>33</v>
      </c>
      <c r="G9838" t="s">
        <v>60</v>
      </c>
      <c r="H9838" t="s">
        <v>54</v>
      </c>
      <c r="I9838" t="s">
        <v>60</v>
      </c>
      <c r="J9838" t="s">
        <v>15</v>
      </c>
      <c r="K9838" t="s">
        <v>9086</v>
      </c>
      <c r="L9838" t="s">
        <v>27</v>
      </c>
      <c r="M9838" t="s">
        <v>37</v>
      </c>
      <c r="N9838" t="s">
        <v>97</v>
      </c>
      <c r="O9838" s="1">
        <v>45457</v>
      </c>
      <c r="P9838" s="1">
        <v>45480</v>
      </c>
      <c r="Q9838">
        <v>2150</v>
      </c>
      <c r="R9838">
        <v>7.6</v>
      </c>
      <c r="S9838" t="s">
        <v>128</v>
      </c>
    </row>
    <row r="9839" spans="1:19" x14ac:dyDescent="0.3">
      <c r="A9839" t="s">
        <v>19151</v>
      </c>
      <c r="B9839" t="s">
        <v>59</v>
      </c>
      <c r="C9839" s="2">
        <v>164443</v>
      </c>
      <c r="D9839" t="s">
        <v>10</v>
      </c>
      <c r="E9839" t="s">
        <v>11</v>
      </c>
      <c r="F9839" t="s">
        <v>12</v>
      </c>
      <c r="G9839" t="s">
        <v>140</v>
      </c>
      <c r="H9839" t="s">
        <v>35</v>
      </c>
      <c r="I9839" t="s">
        <v>140</v>
      </c>
      <c r="J9839" t="s">
        <v>25</v>
      </c>
      <c r="K9839" t="s">
        <v>19152</v>
      </c>
      <c r="L9839" t="s">
        <v>46</v>
      </c>
      <c r="M9839">
        <v>7</v>
      </c>
      <c r="N9839" t="s">
        <v>97</v>
      </c>
      <c r="O9839" s="1">
        <v>45419</v>
      </c>
      <c r="P9839" s="1">
        <v>45476</v>
      </c>
      <c r="Q9839">
        <v>592</v>
      </c>
      <c r="R9839">
        <v>9</v>
      </c>
      <c r="S9839" t="s">
        <v>41</v>
      </c>
    </row>
    <row r="9840" spans="1:19" x14ac:dyDescent="0.3">
      <c r="A9840" t="s">
        <v>19153</v>
      </c>
      <c r="B9840" t="s">
        <v>75</v>
      </c>
      <c r="C9840" s="2">
        <v>104554</v>
      </c>
      <c r="D9840" t="s">
        <v>10</v>
      </c>
      <c r="E9840" t="s">
        <v>11</v>
      </c>
      <c r="F9840" t="s">
        <v>52</v>
      </c>
      <c r="G9840" t="s">
        <v>84</v>
      </c>
      <c r="H9840" t="s">
        <v>54</v>
      </c>
      <c r="I9840" t="s">
        <v>84</v>
      </c>
      <c r="J9840" t="s">
        <v>37</v>
      </c>
      <c r="K9840" t="s">
        <v>19154</v>
      </c>
      <c r="L9840" t="s">
        <v>27</v>
      </c>
      <c r="M9840">
        <v>6</v>
      </c>
      <c r="N9840" t="s">
        <v>108</v>
      </c>
      <c r="O9840" s="1">
        <v>45604</v>
      </c>
      <c r="P9840" s="1">
        <v>45649</v>
      </c>
      <c r="Q9840">
        <v>1230</v>
      </c>
      <c r="R9840">
        <v>7.2</v>
      </c>
      <c r="S9840" t="s">
        <v>57</v>
      </c>
    </row>
    <row r="9841" spans="1:19" x14ac:dyDescent="0.3">
      <c r="A9841" t="s">
        <v>19155</v>
      </c>
      <c r="B9841" t="s">
        <v>65</v>
      </c>
      <c r="C9841" s="2">
        <v>96731</v>
      </c>
      <c r="D9841" t="s">
        <v>66</v>
      </c>
      <c r="E9841" t="s">
        <v>32</v>
      </c>
      <c r="F9841" t="s">
        <v>33</v>
      </c>
      <c r="G9841" t="s">
        <v>67</v>
      </c>
      <c r="H9841" t="s">
        <v>35</v>
      </c>
      <c r="I9841" t="s">
        <v>60</v>
      </c>
      <c r="J9841" t="s">
        <v>37</v>
      </c>
      <c r="K9841" t="s">
        <v>19156</v>
      </c>
      <c r="L9841" t="s">
        <v>17</v>
      </c>
      <c r="M9841">
        <v>2</v>
      </c>
      <c r="N9841" t="s">
        <v>122</v>
      </c>
      <c r="O9841" s="1">
        <v>45492</v>
      </c>
      <c r="P9841" s="1">
        <v>45565</v>
      </c>
      <c r="Q9841">
        <v>1614</v>
      </c>
      <c r="R9841">
        <v>6.9</v>
      </c>
      <c r="S9841" t="s">
        <v>78</v>
      </c>
    </row>
    <row r="9842" spans="1:19" x14ac:dyDescent="0.3">
      <c r="A9842" t="s">
        <v>19157</v>
      </c>
      <c r="B9842" t="s">
        <v>103</v>
      </c>
      <c r="C9842" s="2">
        <v>135613</v>
      </c>
      <c r="D9842" t="s">
        <v>10</v>
      </c>
      <c r="E9842" t="s">
        <v>11</v>
      </c>
      <c r="F9842" t="s">
        <v>99</v>
      </c>
      <c r="G9842" t="s">
        <v>23</v>
      </c>
      <c r="H9842" t="s">
        <v>14</v>
      </c>
      <c r="I9842" t="s">
        <v>60</v>
      </c>
      <c r="J9842" t="s">
        <v>15</v>
      </c>
      <c r="K9842" t="s">
        <v>19158</v>
      </c>
      <c r="L9842" t="s">
        <v>17</v>
      </c>
      <c r="M9842">
        <v>7</v>
      </c>
      <c r="N9842" t="s">
        <v>97</v>
      </c>
      <c r="O9842" s="1">
        <v>45455</v>
      </c>
      <c r="P9842" s="1">
        <v>45471</v>
      </c>
      <c r="Q9842">
        <v>625</v>
      </c>
      <c r="R9842">
        <v>5.4</v>
      </c>
      <c r="S9842" t="s">
        <v>48</v>
      </c>
    </row>
    <row r="9843" spans="1:19" x14ac:dyDescent="0.3">
      <c r="A9843" t="s">
        <v>19159</v>
      </c>
      <c r="B9843" t="s">
        <v>119</v>
      </c>
      <c r="C9843" s="2">
        <v>166976</v>
      </c>
      <c r="D9843" t="s">
        <v>10</v>
      </c>
      <c r="E9843" t="s">
        <v>11</v>
      </c>
      <c r="F9843" t="s">
        <v>52</v>
      </c>
      <c r="G9843" t="s">
        <v>95</v>
      </c>
      <c r="H9843" t="s">
        <v>14</v>
      </c>
      <c r="I9843" t="s">
        <v>95</v>
      </c>
      <c r="J9843" t="s">
        <v>15</v>
      </c>
      <c r="K9843" t="s">
        <v>19160</v>
      </c>
      <c r="L9843" t="s">
        <v>27</v>
      </c>
      <c r="M9843">
        <v>5</v>
      </c>
      <c r="N9843" t="s">
        <v>116</v>
      </c>
      <c r="O9843" s="1">
        <v>45292</v>
      </c>
      <c r="P9843" s="1">
        <v>45342</v>
      </c>
      <c r="Q9843">
        <v>567</v>
      </c>
      <c r="R9843">
        <v>5.9</v>
      </c>
      <c r="S9843" t="s">
        <v>29</v>
      </c>
    </row>
    <row r="9844" spans="1:19" x14ac:dyDescent="0.3">
      <c r="A9844" t="s">
        <v>19161</v>
      </c>
      <c r="B9844" t="s">
        <v>65</v>
      </c>
      <c r="C9844" s="2">
        <v>112382</v>
      </c>
      <c r="D9844" t="s">
        <v>51</v>
      </c>
      <c r="E9844" t="s">
        <v>32</v>
      </c>
      <c r="F9844" t="s">
        <v>52</v>
      </c>
      <c r="G9844" t="s">
        <v>120</v>
      </c>
      <c r="H9844" t="s">
        <v>35</v>
      </c>
      <c r="I9844" t="s">
        <v>120</v>
      </c>
      <c r="J9844" t="s">
        <v>37</v>
      </c>
      <c r="K9844" t="s">
        <v>19162</v>
      </c>
      <c r="L9844" t="s">
        <v>39</v>
      </c>
      <c r="M9844">
        <v>4</v>
      </c>
      <c r="N9844" t="s">
        <v>62</v>
      </c>
      <c r="O9844" s="1">
        <v>45647</v>
      </c>
      <c r="P9844" s="1">
        <v>45685</v>
      </c>
      <c r="Q9844">
        <v>852</v>
      </c>
      <c r="R9844">
        <v>7.5</v>
      </c>
      <c r="S9844" t="s">
        <v>234</v>
      </c>
    </row>
    <row r="9845" spans="1:19" x14ac:dyDescent="0.3">
      <c r="A9845" t="s">
        <v>19163</v>
      </c>
      <c r="B9845" t="s">
        <v>103</v>
      </c>
      <c r="C9845" s="2">
        <v>92787</v>
      </c>
      <c r="D9845" t="s">
        <v>10</v>
      </c>
      <c r="E9845" t="s">
        <v>22</v>
      </c>
      <c r="F9845" t="s">
        <v>33</v>
      </c>
      <c r="G9845" t="s">
        <v>34</v>
      </c>
      <c r="H9845" t="s">
        <v>14</v>
      </c>
      <c r="I9845" t="s">
        <v>34</v>
      </c>
      <c r="J9845" t="s">
        <v>15</v>
      </c>
      <c r="K9845" t="s">
        <v>15775</v>
      </c>
      <c r="L9845" t="s">
        <v>17</v>
      </c>
      <c r="M9845">
        <v>1</v>
      </c>
      <c r="N9845" t="s">
        <v>108</v>
      </c>
      <c r="O9845" s="1">
        <v>45326</v>
      </c>
      <c r="P9845" s="1">
        <v>45376</v>
      </c>
      <c r="Q9845">
        <v>1207</v>
      </c>
      <c r="R9845">
        <v>6.2</v>
      </c>
      <c r="S9845" t="s">
        <v>41</v>
      </c>
    </row>
    <row r="9846" spans="1:19" x14ac:dyDescent="0.3">
      <c r="A9846" t="s">
        <v>19164</v>
      </c>
      <c r="B9846" t="s">
        <v>43</v>
      </c>
      <c r="C9846" s="2">
        <v>140547</v>
      </c>
      <c r="D9846" t="s">
        <v>66</v>
      </c>
      <c r="E9846" t="s">
        <v>11</v>
      </c>
      <c r="F9846" t="s">
        <v>52</v>
      </c>
      <c r="G9846" t="s">
        <v>67</v>
      </c>
      <c r="H9846" t="s">
        <v>35</v>
      </c>
      <c r="I9846" t="s">
        <v>67</v>
      </c>
      <c r="J9846" t="s">
        <v>25</v>
      </c>
      <c r="K9846" t="s">
        <v>19165</v>
      </c>
      <c r="L9846" t="s">
        <v>39</v>
      </c>
      <c r="M9846">
        <v>9</v>
      </c>
      <c r="N9846" t="s">
        <v>62</v>
      </c>
      <c r="O9846" s="1">
        <v>45657</v>
      </c>
      <c r="P9846" s="1">
        <v>45692</v>
      </c>
      <c r="Q9846">
        <v>1481</v>
      </c>
      <c r="R9846">
        <v>5.7</v>
      </c>
      <c r="S9846" t="s">
        <v>57</v>
      </c>
    </row>
    <row r="9847" spans="1:19" x14ac:dyDescent="0.3">
      <c r="A9847" t="s">
        <v>19166</v>
      </c>
      <c r="B9847" t="s">
        <v>130</v>
      </c>
      <c r="C9847" s="2">
        <v>163605</v>
      </c>
      <c r="D9847" t="s">
        <v>10</v>
      </c>
      <c r="E9847" t="s">
        <v>11</v>
      </c>
      <c r="F9847" t="s">
        <v>99</v>
      </c>
      <c r="G9847" t="s">
        <v>95</v>
      </c>
      <c r="H9847" t="s">
        <v>14</v>
      </c>
      <c r="I9847" t="s">
        <v>120</v>
      </c>
      <c r="J9847" t="s">
        <v>15</v>
      </c>
      <c r="K9847" t="s">
        <v>19167</v>
      </c>
      <c r="L9847" t="s">
        <v>46</v>
      </c>
      <c r="M9847">
        <v>6</v>
      </c>
      <c r="N9847" t="s">
        <v>116</v>
      </c>
      <c r="O9847" s="1">
        <v>45635</v>
      </c>
      <c r="P9847" s="1">
        <v>45676</v>
      </c>
      <c r="Q9847">
        <v>2254</v>
      </c>
      <c r="R9847">
        <v>8.8000000000000007</v>
      </c>
      <c r="S9847" t="s">
        <v>78</v>
      </c>
    </row>
    <row r="9848" spans="1:19" x14ac:dyDescent="0.3">
      <c r="A9848" t="s">
        <v>19168</v>
      </c>
      <c r="B9848" t="s">
        <v>75</v>
      </c>
      <c r="C9848" s="2">
        <v>193320</v>
      </c>
      <c r="D9848" t="s">
        <v>10</v>
      </c>
      <c r="E9848" t="s">
        <v>88</v>
      </c>
      <c r="F9848" t="s">
        <v>52</v>
      </c>
      <c r="G9848" t="s">
        <v>55</v>
      </c>
      <c r="H9848" t="s">
        <v>35</v>
      </c>
      <c r="I9848" t="s">
        <v>140</v>
      </c>
      <c r="J9848" t="s">
        <v>15</v>
      </c>
      <c r="K9848" t="s">
        <v>19169</v>
      </c>
      <c r="L9848" t="s">
        <v>17</v>
      </c>
      <c r="M9848">
        <v>12</v>
      </c>
      <c r="N9848" t="s">
        <v>28</v>
      </c>
      <c r="O9848" s="1">
        <v>45308</v>
      </c>
      <c r="P9848" s="1">
        <v>45376</v>
      </c>
      <c r="Q9848">
        <v>702</v>
      </c>
      <c r="R9848">
        <v>5.0999999999999996</v>
      </c>
      <c r="S9848" t="s">
        <v>70</v>
      </c>
    </row>
    <row r="9849" spans="1:19" x14ac:dyDescent="0.3">
      <c r="A9849" t="s">
        <v>19170</v>
      </c>
      <c r="B9849" t="s">
        <v>183</v>
      </c>
      <c r="C9849" s="2">
        <v>90412</v>
      </c>
      <c r="D9849" t="s">
        <v>10</v>
      </c>
      <c r="E9849" t="s">
        <v>88</v>
      </c>
      <c r="F9849" t="s">
        <v>99</v>
      </c>
      <c r="G9849" t="s">
        <v>166</v>
      </c>
      <c r="H9849" t="s">
        <v>54</v>
      </c>
      <c r="I9849" t="s">
        <v>44</v>
      </c>
      <c r="J9849" t="s">
        <v>37</v>
      </c>
      <c r="K9849" t="s">
        <v>19171</v>
      </c>
      <c r="L9849" t="s">
        <v>17</v>
      </c>
      <c r="M9849">
        <v>15</v>
      </c>
      <c r="N9849" t="s">
        <v>90</v>
      </c>
      <c r="O9849" s="1">
        <v>45414</v>
      </c>
      <c r="P9849" s="1">
        <v>45468</v>
      </c>
      <c r="Q9849">
        <v>2052</v>
      </c>
      <c r="R9849">
        <v>5.0999999999999996</v>
      </c>
      <c r="S9849" t="s">
        <v>73</v>
      </c>
    </row>
    <row r="9850" spans="1:19" x14ac:dyDescent="0.3">
      <c r="A9850" t="s">
        <v>19172</v>
      </c>
      <c r="B9850" t="s">
        <v>145</v>
      </c>
      <c r="C9850" s="2">
        <v>186347</v>
      </c>
      <c r="D9850" t="s">
        <v>10</v>
      </c>
      <c r="E9850" t="s">
        <v>11</v>
      </c>
      <c r="F9850" t="s">
        <v>52</v>
      </c>
      <c r="G9850" t="s">
        <v>34</v>
      </c>
      <c r="H9850" t="s">
        <v>54</v>
      </c>
      <c r="I9850" t="s">
        <v>34</v>
      </c>
      <c r="J9850" t="s">
        <v>15</v>
      </c>
      <c r="K9850" t="s">
        <v>19173</v>
      </c>
      <c r="L9850" t="s">
        <v>17</v>
      </c>
      <c r="M9850">
        <v>6</v>
      </c>
      <c r="N9850" t="s">
        <v>116</v>
      </c>
      <c r="O9850" s="1">
        <v>45753</v>
      </c>
      <c r="P9850" s="1">
        <v>45776</v>
      </c>
      <c r="Q9850">
        <v>1027</v>
      </c>
      <c r="R9850">
        <v>7.3</v>
      </c>
      <c r="S9850" t="s">
        <v>78</v>
      </c>
    </row>
    <row r="9851" spans="1:19" x14ac:dyDescent="0.3">
      <c r="A9851" t="s">
        <v>19174</v>
      </c>
      <c r="B9851" t="s">
        <v>176</v>
      </c>
      <c r="C9851" s="2">
        <v>70168</v>
      </c>
      <c r="D9851" t="s">
        <v>51</v>
      </c>
      <c r="E9851" t="s">
        <v>22</v>
      </c>
      <c r="F9851" t="s">
        <v>52</v>
      </c>
      <c r="G9851" t="s">
        <v>60</v>
      </c>
      <c r="H9851" t="s">
        <v>54</v>
      </c>
      <c r="I9851" t="s">
        <v>60</v>
      </c>
      <c r="J9851" t="s">
        <v>37</v>
      </c>
      <c r="K9851" t="s">
        <v>19175</v>
      </c>
      <c r="L9851" t="s">
        <v>27</v>
      </c>
      <c r="M9851" t="s">
        <v>37</v>
      </c>
      <c r="N9851" t="s">
        <v>69</v>
      </c>
      <c r="O9851" s="1">
        <v>45541</v>
      </c>
      <c r="P9851" s="1">
        <v>45586</v>
      </c>
      <c r="Q9851">
        <v>846</v>
      </c>
      <c r="R9851">
        <v>8.1</v>
      </c>
      <c r="S9851" t="s">
        <v>78</v>
      </c>
    </row>
    <row r="9852" spans="1:19" x14ac:dyDescent="0.3">
      <c r="A9852" t="s">
        <v>19176</v>
      </c>
      <c r="B9852" t="s">
        <v>119</v>
      </c>
      <c r="C9852" s="2">
        <v>40837</v>
      </c>
      <c r="D9852" t="s">
        <v>10</v>
      </c>
      <c r="E9852" t="s">
        <v>22</v>
      </c>
      <c r="F9852" t="s">
        <v>99</v>
      </c>
      <c r="G9852" t="s">
        <v>104</v>
      </c>
      <c r="H9852" t="s">
        <v>14</v>
      </c>
      <c r="I9852" t="s">
        <v>104</v>
      </c>
      <c r="J9852" t="s">
        <v>25</v>
      </c>
      <c r="K9852" t="s">
        <v>19177</v>
      </c>
      <c r="L9852" t="s">
        <v>46</v>
      </c>
      <c r="M9852" t="s">
        <v>37</v>
      </c>
      <c r="N9852" t="s">
        <v>77</v>
      </c>
      <c r="O9852" s="1">
        <v>45743</v>
      </c>
      <c r="P9852" s="1">
        <v>45808</v>
      </c>
      <c r="Q9852">
        <v>1658</v>
      </c>
      <c r="R9852">
        <v>5.9</v>
      </c>
      <c r="S9852" t="s">
        <v>93</v>
      </c>
    </row>
    <row r="9853" spans="1:19" x14ac:dyDescent="0.3">
      <c r="A9853" t="s">
        <v>19178</v>
      </c>
      <c r="B9853" t="s">
        <v>176</v>
      </c>
      <c r="C9853" s="2">
        <v>162563</v>
      </c>
      <c r="D9853" t="s">
        <v>10</v>
      </c>
      <c r="E9853" t="s">
        <v>88</v>
      </c>
      <c r="F9853" t="s">
        <v>12</v>
      </c>
      <c r="G9853" t="s">
        <v>104</v>
      </c>
      <c r="H9853" t="s">
        <v>14</v>
      </c>
      <c r="I9853" t="s">
        <v>166</v>
      </c>
      <c r="J9853" t="s">
        <v>25</v>
      </c>
      <c r="K9853" t="s">
        <v>19179</v>
      </c>
      <c r="L9853" t="s">
        <v>46</v>
      </c>
      <c r="M9853">
        <v>19</v>
      </c>
      <c r="N9853" t="s">
        <v>40</v>
      </c>
      <c r="O9853" s="1">
        <v>45478</v>
      </c>
      <c r="P9853" s="1">
        <v>45521</v>
      </c>
      <c r="Q9853">
        <v>521</v>
      </c>
      <c r="R9853">
        <v>5.5</v>
      </c>
      <c r="S9853" t="s">
        <v>234</v>
      </c>
    </row>
    <row r="9854" spans="1:19" x14ac:dyDescent="0.3">
      <c r="A9854" t="s">
        <v>19180</v>
      </c>
      <c r="B9854" t="s">
        <v>65</v>
      </c>
      <c r="C9854" s="2">
        <v>48642</v>
      </c>
      <c r="D9854" t="s">
        <v>10</v>
      </c>
      <c r="E9854" t="s">
        <v>32</v>
      </c>
      <c r="F9854" t="s">
        <v>12</v>
      </c>
      <c r="G9854" t="s">
        <v>36</v>
      </c>
      <c r="H9854" t="s">
        <v>54</v>
      </c>
      <c r="I9854" t="s">
        <v>36</v>
      </c>
      <c r="J9854" t="s">
        <v>15</v>
      </c>
      <c r="K9854" t="s">
        <v>19181</v>
      </c>
      <c r="L9854" t="s">
        <v>17</v>
      </c>
      <c r="M9854">
        <v>3</v>
      </c>
      <c r="N9854" t="s">
        <v>47</v>
      </c>
      <c r="O9854" s="1">
        <v>45510</v>
      </c>
      <c r="P9854" s="1">
        <v>45557</v>
      </c>
      <c r="Q9854">
        <v>1119</v>
      </c>
      <c r="R9854">
        <v>7.3</v>
      </c>
      <c r="S9854" t="s">
        <v>174</v>
      </c>
    </row>
    <row r="9855" spans="1:19" x14ac:dyDescent="0.3">
      <c r="A9855" t="s">
        <v>19182</v>
      </c>
      <c r="B9855" t="s">
        <v>31</v>
      </c>
      <c r="C9855" s="2">
        <v>105596</v>
      </c>
      <c r="D9855" t="s">
        <v>10</v>
      </c>
      <c r="E9855" t="s">
        <v>32</v>
      </c>
      <c r="F9855" t="s">
        <v>52</v>
      </c>
      <c r="G9855" t="s">
        <v>84</v>
      </c>
      <c r="H9855" t="s">
        <v>14</v>
      </c>
      <c r="I9855" t="s">
        <v>23</v>
      </c>
      <c r="J9855" t="s">
        <v>15</v>
      </c>
      <c r="K9855" t="s">
        <v>2711</v>
      </c>
      <c r="L9855" t="s">
        <v>17</v>
      </c>
      <c r="M9855">
        <v>4</v>
      </c>
      <c r="N9855" t="s">
        <v>69</v>
      </c>
      <c r="O9855" s="1">
        <v>45585</v>
      </c>
      <c r="P9855" s="1">
        <v>45604</v>
      </c>
      <c r="Q9855">
        <v>862</v>
      </c>
      <c r="R9855">
        <v>6.4</v>
      </c>
      <c r="S9855" t="s">
        <v>112</v>
      </c>
    </row>
    <row r="9856" spans="1:19" x14ac:dyDescent="0.3">
      <c r="A9856" t="s">
        <v>19183</v>
      </c>
      <c r="B9856" t="s">
        <v>137</v>
      </c>
      <c r="C9856" s="2">
        <v>145802</v>
      </c>
      <c r="D9856" t="s">
        <v>10</v>
      </c>
      <c r="E9856" t="s">
        <v>88</v>
      </c>
      <c r="F9856" t="s">
        <v>12</v>
      </c>
      <c r="G9856" t="s">
        <v>140</v>
      </c>
      <c r="H9856" t="s">
        <v>54</v>
      </c>
      <c r="I9856" t="s">
        <v>140</v>
      </c>
      <c r="J9856" t="s">
        <v>25</v>
      </c>
      <c r="K9856" t="s">
        <v>19184</v>
      </c>
      <c r="L9856" t="s">
        <v>27</v>
      </c>
      <c r="M9856">
        <v>11</v>
      </c>
      <c r="N9856" t="s">
        <v>97</v>
      </c>
      <c r="O9856" s="1">
        <v>45661</v>
      </c>
      <c r="P9856" s="1">
        <v>45723</v>
      </c>
      <c r="Q9856">
        <v>626</v>
      </c>
      <c r="R9856">
        <v>8.4</v>
      </c>
      <c r="S9856" t="s">
        <v>73</v>
      </c>
    </row>
    <row r="9857" spans="1:19" x14ac:dyDescent="0.3">
      <c r="A9857" t="s">
        <v>19185</v>
      </c>
      <c r="B9857" t="s">
        <v>103</v>
      </c>
      <c r="C9857" s="2">
        <v>144054</v>
      </c>
      <c r="D9857" t="s">
        <v>10</v>
      </c>
      <c r="E9857" t="s">
        <v>88</v>
      </c>
      <c r="F9857" t="s">
        <v>12</v>
      </c>
      <c r="G9857" t="s">
        <v>166</v>
      </c>
      <c r="H9857" t="s">
        <v>14</v>
      </c>
      <c r="I9857" t="s">
        <v>166</v>
      </c>
      <c r="J9857" t="s">
        <v>37</v>
      </c>
      <c r="K9857" t="s">
        <v>19186</v>
      </c>
      <c r="L9857" t="s">
        <v>39</v>
      </c>
      <c r="M9857">
        <v>11</v>
      </c>
      <c r="N9857" t="s">
        <v>149</v>
      </c>
      <c r="O9857" s="1">
        <v>45691</v>
      </c>
      <c r="P9857" s="1">
        <v>45752</v>
      </c>
      <c r="Q9857">
        <v>2452</v>
      </c>
      <c r="R9857">
        <v>6.2</v>
      </c>
      <c r="S9857" t="s">
        <v>174</v>
      </c>
    </row>
    <row r="9858" spans="1:19" x14ac:dyDescent="0.3">
      <c r="A9858" t="s">
        <v>19187</v>
      </c>
      <c r="B9858" t="s">
        <v>21</v>
      </c>
      <c r="C9858" s="2">
        <v>171427</v>
      </c>
      <c r="D9858" t="s">
        <v>10</v>
      </c>
      <c r="E9858" t="s">
        <v>88</v>
      </c>
      <c r="F9858" t="s">
        <v>12</v>
      </c>
      <c r="G9858" t="s">
        <v>36</v>
      </c>
      <c r="H9858" t="s">
        <v>14</v>
      </c>
      <c r="I9858" t="s">
        <v>120</v>
      </c>
      <c r="J9858" t="s">
        <v>25</v>
      </c>
      <c r="K9858" t="s">
        <v>19188</v>
      </c>
      <c r="L9858" t="s">
        <v>17</v>
      </c>
      <c r="M9858">
        <v>19</v>
      </c>
      <c r="N9858" t="s">
        <v>116</v>
      </c>
      <c r="O9858" s="1">
        <v>45756</v>
      </c>
      <c r="P9858" s="1">
        <v>45775</v>
      </c>
      <c r="Q9858">
        <v>1730</v>
      </c>
      <c r="R9858">
        <v>6.2</v>
      </c>
      <c r="S9858" t="s">
        <v>19</v>
      </c>
    </row>
    <row r="9859" spans="1:19" x14ac:dyDescent="0.3">
      <c r="A9859" t="s">
        <v>19189</v>
      </c>
      <c r="B9859" t="s">
        <v>31</v>
      </c>
      <c r="C9859" s="2">
        <v>160810</v>
      </c>
      <c r="D9859" t="s">
        <v>10</v>
      </c>
      <c r="E9859" t="s">
        <v>11</v>
      </c>
      <c r="F9859" t="s">
        <v>52</v>
      </c>
      <c r="G9859" t="s">
        <v>95</v>
      </c>
      <c r="H9859" t="s">
        <v>54</v>
      </c>
      <c r="I9859" t="s">
        <v>95</v>
      </c>
      <c r="J9859" t="s">
        <v>37</v>
      </c>
      <c r="K9859" t="s">
        <v>19190</v>
      </c>
      <c r="L9859" t="s">
        <v>27</v>
      </c>
      <c r="M9859">
        <v>6</v>
      </c>
      <c r="N9859" t="s">
        <v>149</v>
      </c>
      <c r="O9859" s="1">
        <v>45615</v>
      </c>
      <c r="P9859" s="1">
        <v>45666</v>
      </c>
      <c r="Q9859">
        <v>1094</v>
      </c>
      <c r="R9859">
        <v>6.9</v>
      </c>
      <c r="S9859" t="s">
        <v>112</v>
      </c>
    </row>
    <row r="9860" spans="1:19" x14ac:dyDescent="0.3">
      <c r="A9860" t="s">
        <v>19191</v>
      </c>
      <c r="B9860" t="s">
        <v>114</v>
      </c>
      <c r="C9860" s="2">
        <v>91813</v>
      </c>
      <c r="D9860" t="s">
        <v>10</v>
      </c>
      <c r="E9860" t="s">
        <v>11</v>
      </c>
      <c r="F9860" t="s">
        <v>52</v>
      </c>
      <c r="G9860" t="s">
        <v>140</v>
      </c>
      <c r="H9860" t="s">
        <v>54</v>
      </c>
      <c r="I9860" t="s">
        <v>140</v>
      </c>
      <c r="J9860" t="s">
        <v>37</v>
      </c>
      <c r="K9860" t="s">
        <v>19192</v>
      </c>
      <c r="L9860" t="s">
        <v>27</v>
      </c>
      <c r="M9860">
        <v>6</v>
      </c>
      <c r="N9860" t="s">
        <v>28</v>
      </c>
      <c r="O9860" s="1">
        <v>45457</v>
      </c>
      <c r="P9860" s="1">
        <v>45496</v>
      </c>
      <c r="Q9860">
        <v>966</v>
      </c>
      <c r="R9860">
        <v>8.6999999999999993</v>
      </c>
      <c r="S9860" t="s">
        <v>174</v>
      </c>
    </row>
    <row r="9861" spans="1:19" x14ac:dyDescent="0.3">
      <c r="A9861" t="s">
        <v>19193</v>
      </c>
      <c r="B9861" t="s">
        <v>256</v>
      </c>
      <c r="C9861" s="2">
        <v>314917</v>
      </c>
      <c r="D9861" t="s">
        <v>10</v>
      </c>
      <c r="E9861" t="s">
        <v>88</v>
      </c>
      <c r="F9861" t="s">
        <v>12</v>
      </c>
      <c r="G9861" t="s">
        <v>126</v>
      </c>
      <c r="H9861" t="s">
        <v>35</v>
      </c>
      <c r="I9861" t="s">
        <v>126</v>
      </c>
      <c r="J9861" t="s">
        <v>15</v>
      </c>
      <c r="K9861" t="s">
        <v>6613</v>
      </c>
      <c r="L9861" t="s">
        <v>17</v>
      </c>
      <c r="M9861">
        <v>19</v>
      </c>
      <c r="N9861" t="s">
        <v>101</v>
      </c>
      <c r="O9861" s="1">
        <v>45598</v>
      </c>
      <c r="P9861" s="1">
        <v>45643</v>
      </c>
      <c r="Q9861">
        <v>2319</v>
      </c>
      <c r="R9861">
        <v>6.9</v>
      </c>
      <c r="S9861" t="s">
        <v>174</v>
      </c>
    </row>
    <row r="9862" spans="1:19" x14ac:dyDescent="0.3">
      <c r="A9862" t="s">
        <v>19194</v>
      </c>
      <c r="B9862" t="s">
        <v>183</v>
      </c>
      <c r="C9862" s="2">
        <v>62654</v>
      </c>
      <c r="D9862" t="s">
        <v>10</v>
      </c>
      <c r="E9862" t="s">
        <v>22</v>
      </c>
      <c r="F9862" t="s">
        <v>52</v>
      </c>
      <c r="G9862" t="s">
        <v>24</v>
      </c>
      <c r="H9862" t="s">
        <v>35</v>
      </c>
      <c r="I9862" t="s">
        <v>24</v>
      </c>
      <c r="J9862" t="s">
        <v>37</v>
      </c>
      <c r="K9862" t="s">
        <v>19195</v>
      </c>
      <c r="L9862" t="s">
        <v>27</v>
      </c>
      <c r="M9862">
        <v>1</v>
      </c>
      <c r="N9862" t="s">
        <v>101</v>
      </c>
      <c r="O9862" s="1">
        <v>45536</v>
      </c>
      <c r="P9862" s="1">
        <v>45558</v>
      </c>
      <c r="Q9862">
        <v>2002</v>
      </c>
      <c r="R9862">
        <v>5.0999999999999996</v>
      </c>
      <c r="S9862" t="s">
        <v>41</v>
      </c>
    </row>
    <row r="9863" spans="1:19" x14ac:dyDescent="0.3">
      <c r="A9863" t="s">
        <v>19196</v>
      </c>
      <c r="B9863" t="s">
        <v>21</v>
      </c>
      <c r="C9863" s="2">
        <v>228929</v>
      </c>
      <c r="D9863" t="s">
        <v>10</v>
      </c>
      <c r="E9863" t="s">
        <v>88</v>
      </c>
      <c r="F9863" t="s">
        <v>33</v>
      </c>
      <c r="G9863" t="s">
        <v>34</v>
      </c>
      <c r="H9863" t="s">
        <v>54</v>
      </c>
      <c r="I9863" t="s">
        <v>80</v>
      </c>
      <c r="J9863" t="s">
        <v>37</v>
      </c>
      <c r="K9863" t="s">
        <v>19197</v>
      </c>
      <c r="L9863" t="s">
        <v>39</v>
      </c>
      <c r="M9863">
        <v>10</v>
      </c>
      <c r="N9863" t="s">
        <v>69</v>
      </c>
      <c r="O9863" s="1">
        <v>45581</v>
      </c>
      <c r="P9863" s="1">
        <v>45596</v>
      </c>
      <c r="Q9863">
        <v>2144</v>
      </c>
      <c r="R9863">
        <v>9.3000000000000007</v>
      </c>
      <c r="S9863" t="s">
        <v>63</v>
      </c>
    </row>
    <row r="9864" spans="1:19" x14ac:dyDescent="0.3">
      <c r="A9864" t="s">
        <v>19198</v>
      </c>
      <c r="B9864" t="s">
        <v>65</v>
      </c>
      <c r="C9864" s="2">
        <v>185701</v>
      </c>
      <c r="D9864" t="s">
        <v>10</v>
      </c>
      <c r="E9864" t="s">
        <v>88</v>
      </c>
      <c r="F9864" t="s">
        <v>12</v>
      </c>
      <c r="G9864" t="s">
        <v>23</v>
      </c>
      <c r="H9864" t="s">
        <v>54</v>
      </c>
      <c r="I9864" t="s">
        <v>23</v>
      </c>
      <c r="J9864" t="s">
        <v>15</v>
      </c>
      <c r="K9864" t="s">
        <v>19199</v>
      </c>
      <c r="L9864" t="s">
        <v>17</v>
      </c>
      <c r="M9864">
        <v>10</v>
      </c>
      <c r="N9864" t="s">
        <v>86</v>
      </c>
      <c r="O9864" s="1">
        <v>45302</v>
      </c>
      <c r="P9864" s="1">
        <v>45355</v>
      </c>
      <c r="Q9864">
        <v>1361</v>
      </c>
      <c r="R9864">
        <v>8.4</v>
      </c>
      <c r="S9864" t="s">
        <v>48</v>
      </c>
    </row>
    <row r="9865" spans="1:19" x14ac:dyDescent="0.3">
      <c r="A9865" t="s">
        <v>19200</v>
      </c>
      <c r="B9865" t="s">
        <v>83</v>
      </c>
      <c r="C9865" s="2">
        <v>69705</v>
      </c>
      <c r="D9865" t="s">
        <v>10</v>
      </c>
      <c r="E9865" t="s">
        <v>32</v>
      </c>
      <c r="F9865" t="s">
        <v>99</v>
      </c>
      <c r="G9865" t="s">
        <v>24</v>
      </c>
      <c r="H9865" t="s">
        <v>14</v>
      </c>
      <c r="I9865" t="s">
        <v>23</v>
      </c>
      <c r="J9865" t="s">
        <v>37</v>
      </c>
      <c r="K9865" t="s">
        <v>19201</v>
      </c>
      <c r="L9865" t="s">
        <v>27</v>
      </c>
      <c r="M9865">
        <v>3</v>
      </c>
      <c r="N9865" t="s">
        <v>40</v>
      </c>
      <c r="O9865" s="1">
        <v>45514</v>
      </c>
      <c r="P9865" s="1">
        <v>45546</v>
      </c>
      <c r="Q9865">
        <v>2049</v>
      </c>
      <c r="R9865">
        <v>9.1</v>
      </c>
      <c r="S9865" t="s">
        <v>93</v>
      </c>
    </row>
    <row r="9866" spans="1:19" x14ac:dyDescent="0.3">
      <c r="A9866" t="s">
        <v>19202</v>
      </c>
      <c r="B9866" t="s">
        <v>110</v>
      </c>
      <c r="C9866" s="2">
        <v>52317</v>
      </c>
      <c r="D9866" t="s">
        <v>10</v>
      </c>
      <c r="E9866" t="s">
        <v>22</v>
      </c>
      <c r="F9866" t="s">
        <v>33</v>
      </c>
      <c r="G9866" t="s">
        <v>166</v>
      </c>
      <c r="H9866" t="s">
        <v>35</v>
      </c>
      <c r="I9866" t="s">
        <v>166</v>
      </c>
      <c r="J9866" t="s">
        <v>25</v>
      </c>
      <c r="K9866" t="s">
        <v>19203</v>
      </c>
      <c r="L9866" t="s">
        <v>39</v>
      </c>
      <c r="M9866" t="s">
        <v>37</v>
      </c>
      <c r="N9866" t="s">
        <v>86</v>
      </c>
      <c r="O9866" s="1">
        <v>45554</v>
      </c>
      <c r="P9866" s="1">
        <v>45614</v>
      </c>
      <c r="Q9866">
        <v>525</v>
      </c>
      <c r="R9866">
        <v>9.1</v>
      </c>
      <c r="S9866" t="s">
        <v>48</v>
      </c>
    </row>
    <row r="9867" spans="1:19" x14ac:dyDescent="0.3">
      <c r="A9867" t="s">
        <v>19204</v>
      </c>
      <c r="B9867" t="s">
        <v>130</v>
      </c>
      <c r="C9867" s="2">
        <v>138726</v>
      </c>
      <c r="D9867" t="s">
        <v>10</v>
      </c>
      <c r="E9867" t="s">
        <v>88</v>
      </c>
      <c r="F9867" t="s">
        <v>33</v>
      </c>
      <c r="G9867" t="s">
        <v>158</v>
      </c>
      <c r="H9867" t="s">
        <v>35</v>
      </c>
      <c r="I9867" t="s">
        <v>158</v>
      </c>
      <c r="J9867" t="s">
        <v>25</v>
      </c>
      <c r="K9867" t="s">
        <v>19205</v>
      </c>
      <c r="L9867" t="s">
        <v>17</v>
      </c>
      <c r="M9867">
        <v>14</v>
      </c>
      <c r="N9867" t="s">
        <v>122</v>
      </c>
      <c r="O9867" s="1">
        <v>45491</v>
      </c>
      <c r="P9867" s="1">
        <v>45516</v>
      </c>
      <c r="Q9867">
        <v>906</v>
      </c>
      <c r="R9867">
        <v>8.8000000000000007</v>
      </c>
      <c r="S9867" t="s">
        <v>29</v>
      </c>
    </row>
    <row r="9868" spans="1:19" x14ac:dyDescent="0.3">
      <c r="A9868" t="s">
        <v>19206</v>
      </c>
      <c r="B9868" t="s">
        <v>119</v>
      </c>
      <c r="C9868" s="2">
        <v>72685</v>
      </c>
      <c r="D9868" t="s">
        <v>51</v>
      </c>
      <c r="E9868" t="s">
        <v>32</v>
      </c>
      <c r="F9868" t="s">
        <v>99</v>
      </c>
      <c r="G9868" t="s">
        <v>60</v>
      </c>
      <c r="H9868" t="s">
        <v>54</v>
      </c>
      <c r="I9868" t="s">
        <v>60</v>
      </c>
      <c r="J9868" t="s">
        <v>37</v>
      </c>
      <c r="K9868" t="s">
        <v>19207</v>
      </c>
      <c r="L9868" t="s">
        <v>27</v>
      </c>
      <c r="M9868">
        <v>4</v>
      </c>
      <c r="N9868" t="s">
        <v>90</v>
      </c>
      <c r="O9868" s="1">
        <v>45664</v>
      </c>
      <c r="P9868" s="1">
        <v>45734</v>
      </c>
      <c r="Q9868">
        <v>2035</v>
      </c>
      <c r="R9868">
        <v>8.8000000000000007</v>
      </c>
      <c r="S9868" t="s">
        <v>48</v>
      </c>
    </row>
    <row r="9869" spans="1:19" x14ac:dyDescent="0.3">
      <c r="A9869" t="s">
        <v>19208</v>
      </c>
      <c r="B9869" t="s">
        <v>137</v>
      </c>
      <c r="C9869" s="2">
        <v>101028</v>
      </c>
      <c r="D9869" t="s">
        <v>10</v>
      </c>
      <c r="E9869" t="s">
        <v>22</v>
      </c>
      <c r="F9869" t="s">
        <v>12</v>
      </c>
      <c r="G9869" t="s">
        <v>34</v>
      </c>
      <c r="H9869" t="s">
        <v>35</v>
      </c>
      <c r="I9869" t="s">
        <v>34</v>
      </c>
      <c r="J9869" t="s">
        <v>37</v>
      </c>
      <c r="K9869" t="s">
        <v>19209</v>
      </c>
      <c r="L9869" t="s">
        <v>27</v>
      </c>
      <c r="M9869">
        <v>1</v>
      </c>
      <c r="N9869" t="s">
        <v>149</v>
      </c>
      <c r="O9869" s="1">
        <v>45756</v>
      </c>
      <c r="P9869" s="1">
        <v>45784</v>
      </c>
      <c r="Q9869">
        <v>2365</v>
      </c>
      <c r="R9869">
        <v>9.8000000000000007</v>
      </c>
      <c r="S9869" t="s">
        <v>128</v>
      </c>
    </row>
    <row r="9870" spans="1:19" x14ac:dyDescent="0.3">
      <c r="A9870" t="s">
        <v>19210</v>
      </c>
      <c r="B9870" t="s">
        <v>9</v>
      </c>
      <c r="C9870" s="2">
        <v>119119</v>
      </c>
      <c r="D9870" t="s">
        <v>10</v>
      </c>
      <c r="E9870" t="s">
        <v>22</v>
      </c>
      <c r="F9870" t="s">
        <v>33</v>
      </c>
      <c r="G9870" t="s">
        <v>153</v>
      </c>
      <c r="H9870" t="s">
        <v>35</v>
      </c>
      <c r="I9870" t="s">
        <v>153</v>
      </c>
      <c r="J9870" t="s">
        <v>37</v>
      </c>
      <c r="K9870" t="s">
        <v>19211</v>
      </c>
      <c r="L9870" t="s">
        <v>17</v>
      </c>
      <c r="M9870" t="s">
        <v>37</v>
      </c>
      <c r="N9870" t="s">
        <v>77</v>
      </c>
      <c r="O9870" s="1">
        <v>45511</v>
      </c>
      <c r="P9870" s="1">
        <v>45578</v>
      </c>
      <c r="Q9870">
        <v>1443</v>
      </c>
      <c r="R9870">
        <v>7.4</v>
      </c>
      <c r="S9870" t="s">
        <v>29</v>
      </c>
    </row>
    <row r="9871" spans="1:19" x14ac:dyDescent="0.3">
      <c r="A9871" t="s">
        <v>19212</v>
      </c>
      <c r="B9871" t="s">
        <v>137</v>
      </c>
      <c r="C9871" s="2">
        <v>68515</v>
      </c>
      <c r="D9871" t="s">
        <v>66</v>
      </c>
      <c r="E9871" t="s">
        <v>22</v>
      </c>
      <c r="F9871" t="s">
        <v>12</v>
      </c>
      <c r="G9871" t="s">
        <v>67</v>
      </c>
      <c r="H9871" t="s">
        <v>35</v>
      </c>
      <c r="I9871" t="s">
        <v>153</v>
      </c>
      <c r="J9871" t="s">
        <v>37</v>
      </c>
      <c r="K9871" t="s">
        <v>19213</v>
      </c>
      <c r="L9871" t="s">
        <v>17</v>
      </c>
      <c r="M9871">
        <v>1</v>
      </c>
      <c r="N9871" t="s">
        <v>116</v>
      </c>
      <c r="O9871" s="1">
        <v>45644</v>
      </c>
      <c r="P9871" s="1">
        <v>45712</v>
      </c>
      <c r="Q9871">
        <v>1897</v>
      </c>
      <c r="R9871">
        <v>6.9</v>
      </c>
      <c r="S9871" t="s">
        <v>93</v>
      </c>
    </row>
    <row r="9872" spans="1:19" x14ac:dyDescent="0.3">
      <c r="A9872" t="s">
        <v>19214</v>
      </c>
      <c r="B9872" t="s">
        <v>183</v>
      </c>
      <c r="C9872" s="2">
        <v>58091</v>
      </c>
      <c r="D9872" t="s">
        <v>10</v>
      </c>
      <c r="E9872" t="s">
        <v>22</v>
      </c>
      <c r="F9872" t="s">
        <v>33</v>
      </c>
      <c r="G9872" t="s">
        <v>84</v>
      </c>
      <c r="H9872" t="s">
        <v>14</v>
      </c>
      <c r="I9872" t="s">
        <v>84</v>
      </c>
      <c r="J9872" t="s">
        <v>15</v>
      </c>
      <c r="K9872" t="s">
        <v>19215</v>
      </c>
      <c r="L9872" t="s">
        <v>46</v>
      </c>
      <c r="M9872" t="s">
        <v>37</v>
      </c>
      <c r="N9872" t="s">
        <v>122</v>
      </c>
      <c r="O9872" s="1">
        <v>45513</v>
      </c>
      <c r="P9872" s="1">
        <v>45581</v>
      </c>
      <c r="Q9872">
        <v>2017</v>
      </c>
      <c r="R9872">
        <v>9.5</v>
      </c>
      <c r="S9872" t="s">
        <v>29</v>
      </c>
    </row>
    <row r="9873" spans="1:19" x14ac:dyDescent="0.3">
      <c r="A9873" t="s">
        <v>19216</v>
      </c>
      <c r="B9873" t="s">
        <v>31</v>
      </c>
      <c r="C9873" s="2">
        <v>143043</v>
      </c>
      <c r="D9873" t="s">
        <v>10</v>
      </c>
      <c r="E9873" t="s">
        <v>11</v>
      </c>
      <c r="F9873" t="s">
        <v>33</v>
      </c>
      <c r="G9873" t="s">
        <v>140</v>
      </c>
      <c r="H9873" t="s">
        <v>14</v>
      </c>
      <c r="I9873" t="s">
        <v>140</v>
      </c>
      <c r="J9873" t="s">
        <v>37</v>
      </c>
      <c r="K9873" t="s">
        <v>19217</v>
      </c>
      <c r="L9873" t="s">
        <v>39</v>
      </c>
      <c r="M9873">
        <v>8</v>
      </c>
      <c r="N9873" t="s">
        <v>101</v>
      </c>
      <c r="O9873" s="1">
        <v>45573</v>
      </c>
      <c r="P9873" s="1">
        <v>45624</v>
      </c>
      <c r="Q9873">
        <v>1330</v>
      </c>
      <c r="R9873">
        <v>7.9</v>
      </c>
      <c r="S9873" t="s">
        <v>112</v>
      </c>
    </row>
    <row r="9874" spans="1:19" x14ac:dyDescent="0.3">
      <c r="A9874" t="s">
        <v>19218</v>
      </c>
      <c r="B9874" t="s">
        <v>21</v>
      </c>
      <c r="C9874" s="2">
        <v>197239</v>
      </c>
      <c r="D9874" t="s">
        <v>10</v>
      </c>
      <c r="E9874" t="s">
        <v>88</v>
      </c>
      <c r="F9874" t="s">
        <v>33</v>
      </c>
      <c r="G9874" t="s">
        <v>153</v>
      </c>
      <c r="H9874" t="s">
        <v>54</v>
      </c>
      <c r="I9874" t="s">
        <v>153</v>
      </c>
      <c r="J9874" t="s">
        <v>25</v>
      </c>
      <c r="K9874" t="s">
        <v>19219</v>
      </c>
      <c r="L9874" t="s">
        <v>46</v>
      </c>
      <c r="M9874">
        <v>17</v>
      </c>
      <c r="N9874" t="s">
        <v>86</v>
      </c>
      <c r="O9874" s="1">
        <v>45406</v>
      </c>
      <c r="P9874" s="1">
        <v>45433</v>
      </c>
      <c r="Q9874">
        <v>2197</v>
      </c>
      <c r="R9874">
        <v>7.7</v>
      </c>
      <c r="S9874" t="s">
        <v>112</v>
      </c>
    </row>
    <row r="9875" spans="1:19" x14ac:dyDescent="0.3">
      <c r="A9875" t="s">
        <v>19220</v>
      </c>
      <c r="B9875" t="s">
        <v>50</v>
      </c>
      <c r="C9875" s="2">
        <v>72292</v>
      </c>
      <c r="D9875" t="s">
        <v>10</v>
      </c>
      <c r="E9875" t="s">
        <v>32</v>
      </c>
      <c r="F9875" t="s">
        <v>52</v>
      </c>
      <c r="G9875" t="s">
        <v>158</v>
      </c>
      <c r="H9875" t="s">
        <v>35</v>
      </c>
      <c r="I9875" t="s">
        <v>158</v>
      </c>
      <c r="J9875" t="s">
        <v>37</v>
      </c>
      <c r="K9875" t="s">
        <v>19221</v>
      </c>
      <c r="L9875" t="s">
        <v>46</v>
      </c>
      <c r="M9875">
        <v>3</v>
      </c>
      <c r="N9875" t="s">
        <v>101</v>
      </c>
      <c r="O9875" s="1">
        <v>45731</v>
      </c>
      <c r="P9875" s="1">
        <v>45750</v>
      </c>
      <c r="Q9875">
        <v>540</v>
      </c>
      <c r="R9875">
        <v>8.1</v>
      </c>
      <c r="S9875" t="s">
        <v>174</v>
      </c>
    </row>
    <row r="9876" spans="1:19" x14ac:dyDescent="0.3">
      <c r="A9876" t="s">
        <v>19222</v>
      </c>
      <c r="B9876" t="s">
        <v>176</v>
      </c>
      <c r="C9876" s="2">
        <v>118322</v>
      </c>
      <c r="D9876" t="s">
        <v>51</v>
      </c>
      <c r="E9876" t="s">
        <v>11</v>
      </c>
      <c r="F9876" t="s">
        <v>52</v>
      </c>
      <c r="G9876" t="s">
        <v>120</v>
      </c>
      <c r="H9876" t="s">
        <v>14</v>
      </c>
      <c r="I9876" t="s">
        <v>44</v>
      </c>
      <c r="J9876" t="s">
        <v>15</v>
      </c>
      <c r="K9876" t="s">
        <v>19223</v>
      </c>
      <c r="L9876" t="s">
        <v>46</v>
      </c>
      <c r="M9876">
        <v>8</v>
      </c>
      <c r="N9876" t="s">
        <v>28</v>
      </c>
      <c r="O9876" s="1">
        <v>45468</v>
      </c>
      <c r="P9876" s="1">
        <v>45512</v>
      </c>
      <c r="Q9876">
        <v>1794</v>
      </c>
      <c r="R9876">
        <v>6.1</v>
      </c>
      <c r="S9876" t="s">
        <v>128</v>
      </c>
    </row>
    <row r="9877" spans="1:19" x14ac:dyDescent="0.3">
      <c r="A9877" t="s">
        <v>19224</v>
      </c>
      <c r="B9877" t="s">
        <v>110</v>
      </c>
      <c r="C9877" s="2">
        <v>132972</v>
      </c>
      <c r="D9877" t="s">
        <v>51</v>
      </c>
      <c r="E9877" t="s">
        <v>11</v>
      </c>
      <c r="F9877" t="s">
        <v>12</v>
      </c>
      <c r="G9877" t="s">
        <v>60</v>
      </c>
      <c r="H9877" t="s">
        <v>14</v>
      </c>
      <c r="I9877" t="s">
        <v>60</v>
      </c>
      <c r="J9877" t="s">
        <v>25</v>
      </c>
      <c r="K9877" t="s">
        <v>19225</v>
      </c>
      <c r="L9877" t="s">
        <v>46</v>
      </c>
      <c r="M9877">
        <v>6</v>
      </c>
      <c r="N9877" t="s">
        <v>77</v>
      </c>
      <c r="O9877" s="1">
        <v>45714</v>
      </c>
      <c r="P9877" s="1">
        <v>45738</v>
      </c>
      <c r="Q9877">
        <v>505</v>
      </c>
      <c r="R9877">
        <v>5.5</v>
      </c>
      <c r="S9877" t="s">
        <v>112</v>
      </c>
    </row>
    <row r="9878" spans="1:19" x14ac:dyDescent="0.3">
      <c r="A9878" t="s">
        <v>19226</v>
      </c>
      <c r="B9878" t="s">
        <v>43</v>
      </c>
      <c r="C9878" s="2">
        <v>94226</v>
      </c>
      <c r="D9878" t="s">
        <v>10</v>
      </c>
      <c r="E9878" t="s">
        <v>11</v>
      </c>
      <c r="F9878" t="s">
        <v>12</v>
      </c>
      <c r="G9878" t="s">
        <v>44</v>
      </c>
      <c r="H9878" t="s">
        <v>14</v>
      </c>
      <c r="I9878" t="s">
        <v>44</v>
      </c>
      <c r="J9878" t="s">
        <v>25</v>
      </c>
      <c r="K9878" t="s">
        <v>18999</v>
      </c>
      <c r="L9878" t="s">
        <v>46</v>
      </c>
      <c r="M9878">
        <v>6</v>
      </c>
      <c r="N9878" t="s">
        <v>18</v>
      </c>
      <c r="O9878" s="1">
        <v>45512</v>
      </c>
      <c r="P9878" s="1">
        <v>45546</v>
      </c>
      <c r="Q9878">
        <v>1786</v>
      </c>
      <c r="R9878">
        <v>9</v>
      </c>
      <c r="S9878" t="s">
        <v>112</v>
      </c>
    </row>
    <row r="9879" spans="1:19" x14ac:dyDescent="0.3">
      <c r="A9879" t="s">
        <v>19227</v>
      </c>
      <c r="B9879" t="s">
        <v>110</v>
      </c>
      <c r="C9879" s="2">
        <v>268138</v>
      </c>
      <c r="D9879" t="s">
        <v>51</v>
      </c>
      <c r="E9879" t="s">
        <v>88</v>
      </c>
      <c r="F9879" t="s">
        <v>33</v>
      </c>
      <c r="G9879" t="s">
        <v>60</v>
      </c>
      <c r="H9879" t="s">
        <v>35</v>
      </c>
      <c r="I9879" t="s">
        <v>60</v>
      </c>
      <c r="J9879" t="s">
        <v>15</v>
      </c>
      <c r="K9879" t="s">
        <v>19228</v>
      </c>
      <c r="L9879" t="s">
        <v>17</v>
      </c>
      <c r="M9879">
        <v>17</v>
      </c>
      <c r="N9879" t="s">
        <v>101</v>
      </c>
      <c r="O9879" s="1">
        <v>45719</v>
      </c>
      <c r="P9879" s="1">
        <v>45743</v>
      </c>
      <c r="Q9879">
        <v>2412</v>
      </c>
      <c r="R9879">
        <v>5.0999999999999996</v>
      </c>
      <c r="S9879" t="s">
        <v>78</v>
      </c>
    </row>
    <row r="9880" spans="1:19" x14ac:dyDescent="0.3">
      <c r="A9880" t="s">
        <v>19229</v>
      </c>
      <c r="B9880" t="s">
        <v>9</v>
      </c>
      <c r="C9880" s="2">
        <v>60426</v>
      </c>
      <c r="D9880" t="s">
        <v>10</v>
      </c>
      <c r="E9880" t="s">
        <v>32</v>
      </c>
      <c r="F9880" t="s">
        <v>99</v>
      </c>
      <c r="G9880" t="s">
        <v>24</v>
      </c>
      <c r="H9880" t="s">
        <v>54</v>
      </c>
      <c r="I9880" t="s">
        <v>24</v>
      </c>
      <c r="J9880" t="s">
        <v>15</v>
      </c>
      <c r="K9880" t="s">
        <v>19230</v>
      </c>
      <c r="L9880" t="s">
        <v>46</v>
      </c>
      <c r="M9880">
        <v>2</v>
      </c>
      <c r="N9880" t="s">
        <v>97</v>
      </c>
      <c r="O9880" s="1">
        <v>45522</v>
      </c>
      <c r="P9880" s="1">
        <v>45545</v>
      </c>
      <c r="Q9880">
        <v>2104</v>
      </c>
      <c r="R9880">
        <v>6.6</v>
      </c>
      <c r="S9880" t="s">
        <v>93</v>
      </c>
    </row>
    <row r="9881" spans="1:19" x14ac:dyDescent="0.3">
      <c r="A9881" t="s">
        <v>19231</v>
      </c>
      <c r="B9881" t="s">
        <v>43</v>
      </c>
      <c r="C9881" s="2">
        <v>90876</v>
      </c>
      <c r="D9881" t="s">
        <v>10</v>
      </c>
      <c r="E9881" t="s">
        <v>11</v>
      </c>
      <c r="F9881" t="s">
        <v>33</v>
      </c>
      <c r="G9881" t="s">
        <v>104</v>
      </c>
      <c r="H9881" t="s">
        <v>14</v>
      </c>
      <c r="I9881" t="s">
        <v>95</v>
      </c>
      <c r="J9881" t="s">
        <v>15</v>
      </c>
      <c r="K9881" t="s">
        <v>19232</v>
      </c>
      <c r="L9881" t="s">
        <v>17</v>
      </c>
      <c r="M9881">
        <v>5</v>
      </c>
      <c r="N9881" t="s">
        <v>62</v>
      </c>
      <c r="O9881" s="1">
        <v>45317</v>
      </c>
      <c r="P9881" s="1">
        <v>45378</v>
      </c>
      <c r="Q9881">
        <v>2416</v>
      </c>
      <c r="R9881">
        <v>8.8000000000000007</v>
      </c>
      <c r="S9881" t="s">
        <v>29</v>
      </c>
    </row>
    <row r="9882" spans="1:19" x14ac:dyDescent="0.3">
      <c r="A9882" t="s">
        <v>19233</v>
      </c>
      <c r="B9882" t="s">
        <v>21</v>
      </c>
      <c r="C9882" s="2">
        <v>66947</v>
      </c>
      <c r="D9882" t="s">
        <v>10</v>
      </c>
      <c r="E9882" t="s">
        <v>32</v>
      </c>
      <c r="F9882" t="s">
        <v>33</v>
      </c>
      <c r="G9882" t="s">
        <v>158</v>
      </c>
      <c r="H9882" t="s">
        <v>14</v>
      </c>
      <c r="I9882" t="s">
        <v>158</v>
      </c>
      <c r="J9882" t="s">
        <v>25</v>
      </c>
      <c r="K9882" t="s">
        <v>19234</v>
      </c>
      <c r="L9882" t="s">
        <v>27</v>
      </c>
      <c r="M9882">
        <v>3</v>
      </c>
      <c r="N9882" t="s">
        <v>77</v>
      </c>
      <c r="O9882" s="1">
        <v>45592</v>
      </c>
      <c r="P9882" s="1">
        <v>45607</v>
      </c>
      <c r="Q9882">
        <v>1442</v>
      </c>
      <c r="R9882">
        <v>8.1</v>
      </c>
      <c r="S9882" t="s">
        <v>73</v>
      </c>
    </row>
    <row r="9883" spans="1:19" x14ac:dyDescent="0.3">
      <c r="A9883" t="s">
        <v>19235</v>
      </c>
      <c r="B9883" t="s">
        <v>50</v>
      </c>
      <c r="C9883" s="2">
        <v>119349</v>
      </c>
      <c r="D9883" t="s">
        <v>10</v>
      </c>
      <c r="E9883" t="s">
        <v>88</v>
      </c>
      <c r="F9883" t="s">
        <v>52</v>
      </c>
      <c r="G9883" t="s">
        <v>104</v>
      </c>
      <c r="H9883" t="s">
        <v>14</v>
      </c>
      <c r="I9883" t="s">
        <v>53</v>
      </c>
      <c r="J9883" t="s">
        <v>15</v>
      </c>
      <c r="K9883" t="s">
        <v>19236</v>
      </c>
      <c r="L9883" t="s">
        <v>46</v>
      </c>
      <c r="M9883">
        <v>15</v>
      </c>
      <c r="N9883" t="s">
        <v>108</v>
      </c>
      <c r="O9883" s="1">
        <v>45355</v>
      </c>
      <c r="P9883" s="1">
        <v>45374</v>
      </c>
      <c r="Q9883">
        <v>1238</v>
      </c>
      <c r="R9883">
        <v>6.3</v>
      </c>
      <c r="S9883" t="s">
        <v>48</v>
      </c>
    </row>
    <row r="9884" spans="1:19" x14ac:dyDescent="0.3">
      <c r="A9884" t="s">
        <v>19237</v>
      </c>
      <c r="B9884" t="s">
        <v>65</v>
      </c>
      <c r="C9884" s="2">
        <v>147539</v>
      </c>
      <c r="D9884" t="s">
        <v>10</v>
      </c>
      <c r="E9884" t="s">
        <v>11</v>
      </c>
      <c r="F9884" t="s">
        <v>52</v>
      </c>
      <c r="G9884" t="s">
        <v>34</v>
      </c>
      <c r="H9884" t="s">
        <v>54</v>
      </c>
      <c r="I9884" t="s">
        <v>44</v>
      </c>
      <c r="J9884" t="s">
        <v>37</v>
      </c>
      <c r="K9884" t="s">
        <v>9689</v>
      </c>
      <c r="L9884" t="s">
        <v>46</v>
      </c>
      <c r="M9884">
        <v>5</v>
      </c>
      <c r="N9884" t="s">
        <v>47</v>
      </c>
      <c r="O9884" s="1">
        <v>45777</v>
      </c>
      <c r="P9884" s="1">
        <v>45841</v>
      </c>
      <c r="Q9884">
        <v>616</v>
      </c>
      <c r="R9884">
        <v>6.5</v>
      </c>
      <c r="S9884" t="s">
        <v>41</v>
      </c>
    </row>
    <row r="9885" spans="1:19" x14ac:dyDescent="0.3">
      <c r="A9885" t="s">
        <v>19238</v>
      </c>
      <c r="B9885" t="s">
        <v>31</v>
      </c>
      <c r="C9885" s="2">
        <v>242478</v>
      </c>
      <c r="D9885" t="s">
        <v>66</v>
      </c>
      <c r="E9885" t="s">
        <v>88</v>
      </c>
      <c r="F9885" t="s">
        <v>99</v>
      </c>
      <c r="G9885" t="s">
        <v>67</v>
      </c>
      <c r="H9885" t="s">
        <v>54</v>
      </c>
      <c r="I9885" t="s">
        <v>67</v>
      </c>
      <c r="J9885" t="s">
        <v>15</v>
      </c>
      <c r="K9885" t="s">
        <v>19239</v>
      </c>
      <c r="L9885" t="s">
        <v>27</v>
      </c>
      <c r="M9885">
        <v>16</v>
      </c>
      <c r="N9885" t="s">
        <v>40</v>
      </c>
      <c r="O9885" s="1">
        <v>45522</v>
      </c>
      <c r="P9885" s="1">
        <v>45538</v>
      </c>
      <c r="Q9885">
        <v>721</v>
      </c>
      <c r="R9885">
        <v>7.2</v>
      </c>
      <c r="S9885" t="s">
        <v>234</v>
      </c>
    </row>
    <row r="9886" spans="1:19" x14ac:dyDescent="0.3">
      <c r="A9886" t="s">
        <v>19240</v>
      </c>
      <c r="B9886" t="s">
        <v>103</v>
      </c>
      <c r="C9886" s="2">
        <v>72071</v>
      </c>
      <c r="D9886" t="s">
        <v>10</v>
      </c>
      <c r="E9886" t="s">
        <v>11</v>
      </c>
      <c r="F9886" t="s">
        <v>12</v>
      </c>
      <c r="G9886" t="s">
        <v>13</v>
      </c>
      <c r="H9886" t="s">
        <v>14</v>
      </c>
      <c r="I9886" t="s">
        <v>95</v>
      </c>
      <c r="J9886" t="s">
        <v>37</v>
      </c>
      <c r="K9886" t="s">
        <v>19241</v>
      </c>
      <c r="L9886" t="s">
        <v>46</v>
      </c>
      <c r="M9886">
        <v>5</v>
      </c>
      <c r="N9886" t="s">
        <v>90</v>
      </c>
      <c r="O9886" s="1">
        <v>45520</v>
      </c>
      <c r="P9886" s="1">
        <v>45567</v>
      </c>
      <c r="Q9886">
        <v>519</v>
      </c>
      <c r="R9886">
        <v>5.5</v>
      </c>
      <c r="S9886" t="s">
        <v>112</v>
      </c>
    </row>
    <row r="9887" spans="1:19" x14ac:dyDescent="0.3">
      <c r="A9887" t="s">
        <v>19242</v>
      </c>
      <c r="B9887" t="s">
        <v>65</v>
      </c>
      <c r="C9887" s="2">
        <v>89809</v>
      </c>
      <c r="D9887" t="s">
        <v>51</v>
      </c>
      <c r="E9887" t="s">
        <v>32</v>
      </c>
      <c r="F9887" t="s">
        <v>99</v>
      </c>
      <c r="G9887" t="s">
        <v>53</v>
      </c>
      <c r="H9887" t="s">
        <v>35</v>
      </c>
      <c r="I9887" t="s">
        <v>126</v>
      </c>
      <c r="J9887" t="s">
        <v>15</v>
      </c>
      <c r="K9887" t="s">
        <v>16957</v>
      </c>
      <c r="L9887" t="s">
        <v>27</v>
      </c>
      <c r="M9887">
        <v>3</v>
      </c>
      <c r="N9887" t="s">
        <v>18</v>
      </c>
      <c r="O9887" s="1">
        <v>45723</v>
      </c>
      <c r="P9887" s="1">
        <v>45767</v>
      </c>
      <c r="Q9887">
        <v>1328</v>
      </c>
      <c r="R9887">
        <v>5.3</v>
      </c>
      <c r="S9887" t="s">
        <v>78</v>
      </c>
    </row>
    <row r="9888" spans="1:19" x14ac:dyDescent="0.3">
      <c r="A9888" t="s">
        <v>19243</v>
      </c>
      <c r="B9888" t="s">
        <v>59</v>
      </c>
      <c r="C9888" s="2">
        <v>125486</v>
      </c>
      <c r="D9888" t="s">
        <v>10</v>
      </c>
      <c r="E9888" t="s">
        <v>88</v>
      </c>
      <c r="F9888" t="s">
        <v>52</v>
      </c>
      <c r="G9888" t="s">
        <v>80</v>
      </c>
      <c r="H9888" t="s">
        <v>14</v>
      </c>
      <c r="I9888" t="s">
        <v>80</v>
      </c>
      <c r="J9888" t="s">
        <v>15</v>
      </c>
      <c r="K9888" t="s">
        <v>19244</v>
      </c>
      <c r="L9888" t="s">
        <v>27</v>
      </c>
      <c r="M9888">
        <v>14</v>
      </c>
      <c r="N9888" t="s">
        <v>101</v>
      </c>
      <c r="O9888" s="1">
        <v>45398</v>
      </c>
      <c r="P9888" s="1">
        <v>45470</v>
      </c>
      <c r="Q9888">
        <v>1696</v>
      </c>
      <c r="R9888">
        <v>7.6</v>
      </c>
      <c r="S9888" t="s">
        <v>128</v>
      </c>
    </row>
    <row r="9889" spans="1:19" x14ac:dyDescent="0.3">
      <c r="A9889" t="s">
        <v>19245</v>
      </c>
      <c r="B9889" t="s">
        <v>59</v>
      </c>
      <c r="C9889" s="2">
        <v>59818</v>
      </c>
      <c r="D9889" t="s">
        <v>10</v>
      </c>
      <c r="E9889" t="s">
        <v>32</v>
      </c>
      <c r="F9889" t="s">
        <v>12</v>
      </c>
      <c r="G9889" t="s">
        <v>80</v>
      </c>
      <c r="H9889" t="s">
        <v>14</v>
      </c>
      <c r="I9889" t="s">
        <v>140</v>
      </c>
      <c r="J9889" t="s">
        <v>25</v>
      </c>
      <c r="K9889" t="s">
        <v>12143</v>
      </c>
      <c r="L9889" t="s">
        <v>27</v>
      </c>
      <c r="M9889">
        <v>2</v>
      </c>
      <c r="N9889" t="s">
        <v>122</v>
      </c>
      <c r="O9889" s="1">
        <v>45578</v>
      </c>
      <c r="P9889" s="1">
        <v>45638</v>
      </c>
      <c r="Q9889">
        <v>980</v>
      </c>
      <c r="R9889">
        <v>7.7</v>
      </c>
      <c r="S9889" t="s">
        <v>93</v>
      </c>
    </row>
    <row r="9890" spans="1:19" x14ac:dyDescent="0.3">
      <c r="A9890" t="s">
        <v>19246</v>
      </c>
      <c r="B9890" t="s">
        <v>50</v>
      </c>
      <c r="C9890" s="2">
        <v>182669</v>
      </c>
      <c r="D9890" t="s">
        <v>51</v>
      </c>
      <c r="E9890" t="s">
        <v>88</v>
      </c>
      <c r="F9890" t="s">
        <v>52</v>
      </c>
      <c r="G9890" t="s">
        <v>120</v>
      </c>
      <c r="H9890" t="s">
        <v>14</v>
      </c>
      <c r="I9890" t="s">
        <v>13</v>
      </c>
      <c r="J9890" t="s">
        <v>25</v>
      </c>
      <c r="K9890" t="s">
        <v>19247</v>
      </c>
      <c r="L9890" t="s">
        <v>39</v>
      </c>
      <c r="M9890">
        <v>10</v>
      </c>
      <c r="N9890" t="s">
        <v>28</v>
      </c>
      <c r="O9890" s="1">
        <v>45615</v>
      </c>
      <c r="P9890" s="1">
        <v>45680</v>
      </c>
      <c r="Q9890">
        <v>2129</v>
      </c>
      <c r="R9890">
        <v>9.1999999999999993</v>
      </c>
      <c r="S9890" t="s">
        <v>41</v>
      </c>
    </row>
    <row r="9891" spans="1:19" x14ac:dyDescent="0.3">
      <c r="A9891" t="s">
        <v>19248</v>
      </c>
      <c r="B9891" t="s">
        <v>176</v>
      </c>
      <c r="C9891" s="2">
        <v>122844</v>
      </c>
      <c r="D9891" t="s">
        <v>10</v>
      </c>
      <c r="E9891" t="s">
        <v>88</v>
      </c>
      <c r="F9891" t="s">
        <v>33</v>
      </c>
      <c r="G9891" t="s">
        <v>44</v>
      </c>
      <c r="H9891" t="s">
        <v>54</v>
      </c>
      <c r="I9891" t="s">
        <v>44</v>
      </c>
      <c r="J9891" t="s">
        <v>15</v>
      </c>
      <c r="K9891" t="s">
        <v>19249</v>
      </c>
      <c r="L9891" t="s">
        <v>39</v>
      </c>
      <c r="M9891">
        <v>19</v>
      </c>
      <c r="N9891" t="s">
        <v>47</v>
      </c>
      <c r="O9891" s="1">
        <v>45420</v>
      </c>
      <c r="P9891" s="1">
        <v>45467</v>
      </c>
      <c r="Q9891">
        <v>666</v>
      </c>
      <c r="R9891">
        <v>6.8</v>
      </c>
      <c r="S9891" t="s">
        <v>78</v>
      </c>
    </row>
    <row r="9892" spans="1:19" x14ac:dyDescent="0.3">
      <c r="A9892" t="s">
        <v>19250</v>
      </c>
      <c r="B9892" t="s">
        <v>43</v>
      </c>
      <c r="C9892" s="2">
        <v>204450</v>
      </c>
      <c r="D9892" t="s">
        <v>10</v>
      </c>
      <c r="E9892" t="s">
        <v>88</v>
      </c>
      <c r="F9892" t="s">
        <v>52</v>
      </c>
      <c r="G9892" t="s">
        <v>13</v>
      </c>
      <c r="H9892" t="s">
        <v>35</v>
      </c>
      <c r="I9892" t="s">
        <v>13</v>
      </c>
      <c r="J9892" t="s">
        <v>25</v>
      </c>
      <c r="K9892" t="s">
        <v>19251</v>
      </c>
      <c r="L9892" t="s">
        <v>46</v>
      </c>
      <c r="M9892">
        <v>11</v>
      </c>
      <c r="N9892" t="s">
        <v>77</v>
      </c>
      <c r="O9892" s="1">
        <v>45582</v>
      </c>
      <c r="P9892" s="1">
        <v>45620</v>
      </c>
      <c r="Q9892">
        <v>1637</v>
      </c>
      <c r="R9892">
        <v>8.5</v>
      </c>
      <c r="S9892" t="s">
        <v>93</v>
      </c>
    </row>
    <row r="9893" spans="1:19" x14ac:dyDescent="0.3">
      <c r="A9893" t="s">
        <v>19252</v>
      </c>
      <c r="B9893" t="s">
        <v>183</v>
      </c>
      <c r="C9893" s="2">
        <v>399095</v>
      </c>
      <c r="D9893" t="s">
        <v>10</v>
      </c>
      <c r="E9893" t="s">
        <v>88</v>
      </c>
      <c r="F9893" t="s">
        <v>52</v>
      </c>
      <c r="G9893" t="s">
        <v>34</v>
      </c>
      <c r="H9893" t="s">
        <v>35</v>
      </c>
      <c r="I9893" t="s">
        <v>34</v>
      </c>
      <c r="J9893" t="s">
        <v>37</v>
      </c>
      <c r="K9893" t="s">
        <v>6314</v>
      </c>
      <c r="L9893" t="s">
        <v>27</v>
      </c>
      <c r="M9893">
        <v>10</v>
      </c>
      <c r="N9893" t="s">
        <v>149</v>
      </c>
      <c r="O9893" s="1">
        <v>45483</v>
      </c>
      <c r="P9893" s="1">
        <v>45537</v>
      </c>
      <c r="Q9893">
        <v>2277</v>
      </c>
      <c r="R9893">
        <v>9.6999999999999993</v>
      </c>
      <c r="S9893" t="s">
        <v>29</v>
      </c>
    </row>
    <row r="9894" spans="1:19" x14ac:dyDescent="0.3">
      <c r="A9894" t="s">
        <v>19253</v>
      </c>
      <c r="B9894" t="s">
        <v>130</v>
      </c>
      <c r="C9894" s="2">
        <v>86213</v>
      </c>
      <c r="D9894" t="s">
        <v>51</v>
      </c>
      <c r="E9894" t="s">
        <v>32</v>
      </c>
      <c r="F9894" t="s">
        <v>99</v>
      </c>
      <c r="G9894" t="s">
        <v>53</v>
      </c>
      <c r="H9894" t="s">
        <v>54</v>
      </c>
      <c r="I9894" t="s">
        <v>53</v>
      </c>
      <c r="J9894" t="s">
        <v>25</v>
      </c>
      <c r="K9894" t="s">
        <v>19254</v>
      </c>
      <c r="L9894" t="s">
        <v>46</v>
      </c>
      <c r="M9894">
        <v>3</v>
      </c>
      <c r="N9894" t="s">
        <v>90</v>
      </c>
      <c r="O9894" s="1">
        <v>45686</v>
      </c>
      <c r="P9894" s="1">
        <v>45717</v>
      </c>
      <c r="Q9894">
        <v>2054</v>
      </c>
      <c r="R9894">
        <v>6.7</v>
      </c>
      <c r="S9894" t="s">
        <v>174</v>
      </c>
    </row>
    <row r="9895" spans="1:19" x14ac:dyDescent="0.3">
      <c r="A9895" t="s">
        <v>19255</v>
      </c>
      <c r="B9895" t="s">
        <v>50</v>
      </c>
      <c r="C9895" s="2">
        <v>65162</v>
      </c>
      <c r="D9895" t="s">
        <v>51</v>
      </c>
      <c r="E9895" t="s">
        <v>32</v>
      </c>
      <c r="F9895" t="s">
        <v>33</v>
      </c>
      <c r="G9895" t="s">
        <v>53</v>
      </c>
      <c r="H9895" t="s">
        <v>54</v>
      </c>
      <c r="I9895" t="s">
        <v>53</v>
      </c>
      <c r="J9895" t="s">
        <v>37</v>
      </c>
      <c r="K9895" t="s">
        <v>19256</v>
      </c>
      <c r="L9895" t="s">
        <v>27</v>
      </c>
      <c r="M9895">
        <v>4</v>
      </c>
      <c r="N9895" t="s">
        <v>116</v>
      </c>
      <c r="O9895" s="1">
        <v>45632</v>
      </c>
      <c r="P9895" s="1">
        <v>45688</v>
      </c>
      <c r="Q9895">
        <v>2172</v>
      </c>
      <c r="R9895">
        <v>9.6</v>
      </c>
      <c r="S9895" t="s">
        <v>73</v>
      </c>
    </row>
    <row r="9896" spans="1:19" x14ac:dyDescent="0.3">
      <c r="A9896" t="s">
        <v>19257</v>
      </c>
      <c r="B9896" t="s">
        <v>43</v>
      </c>
      <c r="C9896" s="2">
        <v>110479</v>
      </c>
      <c r="D9896" t="s">
        <v>10</v>
      </c>
      <c r="E9896" t="s">
        <v>11</v>
      </c>
      <c r="F9896" t="s">
        <v>99</v>
      </c>
      <c r="G9896" t="s">
        <v>55</v>
      </c>
      <c r="H9896" t="s">
        <v>54</v>
      </c>
      <c r="I9896" t="s">
        <v>104</v>
      </c>
      <c r="J9896" t="s">
        <v>15</v>
      </c>
      <c r="K9896" t="s">
        <v>19258</v>
      </c>
      <c r="L9896" t="s">
        <v>27</v>
      </c>
      <c r="M9896">
        <v>5</v>
      </c>
      <c r="N9896" t="s">
        <v>40</v>
      </c>
      <c r="O9896" s="1">
        <v>45341</v>
      </c>
      <c r="P9896" s="1">
        <v>45387</v>
      </c>
      <c r="Q9896">
        <v>2212</v>
      </c>
      <c r="R9896">
        <v>8.8000000000000007</v>
      </c>
      <c r="S9896" t="s">
        <v>93</v>
      </c>
    </row>
    <row r="9897" spans="1:19" x14ac:dyDescent="0.3">
      <c r="A9897" t="s">
        <v>19259</v>
      </c>
      <c r="B9897" t="s">
        <v>145</v>
      </c>
      <c r="C9897" s="2">
        <v>136038</v>
      </c>
      <c r="D9897" t="s">
        <v>66</v>
      </c>
      <c r="E9897" t="s">
        <v>11</v>
      </c>
      <c r="F9897" t="s">
        <v>33</v>
      </c>
      <c r="G9897" t="s">
        <v>67</v>
      </c>
      <c r="H9897" t="s">
        <v>54</v>
      </c>
      <c r="I9897" t="s">
        <v>104</v>
      </c>
      <c r="J9897" t="s">
        <v>15</v>
      </c>
      <c r="K9897" t="s">
        <v>19260</v>
      </c>
      <c r="L9897" t="s">
        <v>17</v>
      </c>
      <c r="M9897">
        <v>6</v>
      </c>
      <c r="N9897" t="s">
        <v>149</v>
      </c>
      <c r="O9897" s="1">
        <v>45508</v>
      </c>
      <c r="P9897" s="1">
        <v>45570</v>
      </c>
      <c r="Q9897">
        <v>868</v>
      </c>
      <c r="R9897">
        <v>6</v>
      </c>
      <c r="S9897" t="s">
        <v>48</v>
      </c>
    </row>
    <row r="9898" spans="1:19" x14ac:dyDescent="0.3">
      <c r="A9898" t="s">
        <v>19261</v>
      </c>
      <c r="B9898" t="s">
        <v>114</v>
      </c>
      <c r="C9898" s="2">
        <v>106817</v>
      </c>
      <c r="D9898" t="s">
        <v>10</v>
      </c>
      <c r="E9898" t="s">
        <v>11</v>
      </c>
      <c r="F9898" t="s">
        <v>99</v>
      </c>
      <c r="G9898" t="s">
        <v>166</v>
      </c>
      <c r="H9898" t="s">
        <v>35</v>
      </c>
      <c r="I9898" t="s">
        <v>166</v>
      </c>
      <c r="J9898" t="s">
        <v>25</v>
      </c>
      <c r="K9898" t="s">
        <v>19262</v>
      </c>
      <c r="L9898" t="s">
        <v>17</v>
      </c>
      <c r="M9898">
        <v>8</v>
      </c>
      <c r="N9898" t="s">
        <v>108</v>
      </c>
      <c r="O9898" s="1">
        <v>45410</v>
      </c>
      <c r="P9898" s="1">
        <v>45449</v>
      </c>
      <c r="Q9898">
        <v>543</v>
      </c>
      <c r="R9898">
        <v>6.5</v>
      </c>
      <c r="S9898" t="s">
        <v>73</v>
      </c>
    </row>
    <row r="9899" spans="1:19" x14ac:dyDescent="0.3">
      <c r="A9899" t="s">
        <v>19263</v>
      </c>
      <c r="B9899" t="s">
        <v>110</v>
      </c>
      <c r="C9899" s="2">
        <v>96759</v>
      </c>
      <c r="D9899" t="s">
        <v>10</v>
      </c>
      <c r="E9899" t="s">
        <v>11</v>
      </c>
      <c r="F9899" t="s">
        <v>12</v>
      </c>
      <c r="G9899" t="s">
        <v>158</v>
      </c>
      <c r="H9899" t="s">
        <v>14</v>
      </c>
      <c r="I9899" t="s">
        <v>158</v>
      </c>
      <c r="J9899" t="s">
        <v>25</v>
      </c>
      <c r="K9899" t="s">
        <v>19264</v>
      </c>
      <c r="L9899" t="s">
        <v>46</v>
      </c>
      <c r="M9899">
        <v>6</v>
      </c>
      <c r="N9899" t="s">
        <v>18</v>
      </c>
      <c r="O9899" s="1">
        <v>45536</v>
      </c>
      <c r="P9899" s="1">
        <v>45585</v>
      </c>
      <c r="Q9899">
        <v>2041</v>
      </c>
      <c r="R9899">
        <v>6.8</v>
      </c>
      <c r="S9899" t="s">
        <v>128</v>
      </c>
    </row>
    <row r="9900" spans="1:19" x14ac:dyDescent="0.3">
      <c r="A9900" t="s">
        <v>19265</v>
      </c>
      <c r="B9900" t="s">
        <v>75</v>
      </c>
      <c r="C9900" s="2">
        <v>41115</v>
      </c>
      <c r="D9900" t="s">
        <v>10</v>
      </c>
      <c r="E9900" t="s">
        <v>22</v>
      </c>
      <c r="F9900" t="s">
        <v>33</v>
      </c>
      <c r="G9900" t="s">
        <v>24</v>
      </c>
      <c r="H9900" t="s">
        <v>14</v>
      </c>
      <c r="I9900" t="s">
        <v>24</v>
      </c>
      <c r="J9900" t="s">
        <v>25</v>
      </c>
      <c r="K9900" t="s">
        <v>19266</v>
      </c>
      <c r="L9900" t="s">
        <v>39</v>
      </c>
      <c r="M9900">
        <v>1</v>
      </c>
      <c r="N9900" t="s">
        <v>101</v>
      </c>
      <c r="O9900" s="1">
        <v>45353</v>
      </c>
      <c r="P9900" s="1">
        <v>45424</v>
      </c>
      <c r="Q9900">
        <v>943</v>
      </c>
      <c r="R9900">
        <v>5.0999999999999996</v>
      </c>
      <c r="S9900" t="s">
        <v>63</v>
      </c>
    </row>
    <row r="9901" spans="1:19" x14ac:dyDescent="0.3">
      <c r="A9901" t="s">
        <v>19267</v>
      </c>
      <c r="B9901" t="s">
        <v>183</v>
      </c>
      <c r="C9901" s="2">
        <v>152368</v>
      </c>
      <c r="D9901" t="s">
        <v>10</v>
      </c>
      <c r="E9901" t="s">
        <v>11</v>
      </c>
      <c r="F9901" t="s">
        <v>52</v>
      </c>
      <c r="G9901" t="s">
        <v>153</v>
      </c>
      <c r="H9901" t="s">
        <v>14</v>
      </c>
      <c r="I9901" t="s">
        <v>153</v>
      </c>
      <c r="J9901" t="s">
        <v>25</v>
      </c>
      <c r="K9901" t="s">
        <v>8743</v>
      </c>
      <c r="L9901" t="s">
        <v>46</v>
      </c>
      <c r="M9901">
        <v>5</v>
      </c>
      <c r="N9901" t="s">
        <v>108</v>
      </c>
      <c r="O9901" s="1">
        <v>45585</v>
      </c>
      <c r="P9901" s="1">
        <v>45648</v>
      </c>
      <c r="Q9901">
        <v>1649</v>
      </c>
      <c r="R9901">
        <v>7.9</v>
      </c>
      <c r="S9901" t="s">
        <v>29</v>
      </c>
    </row>
    <row r="9902" spans="1:19" x14ac:dyDescent="0.3">
      <c r="A9902" t="s">
        <v>19268</v>
      </c>
      <c r="B9902" t="s">
        <v>119</v>
      </c>
      <c r="C9902" s="2">
        <v>101524</v>
      </c>
      <c r="D9902" t="s">
        <v>10</v>
      </c>
      <c r="E9902" t="s">
        <v>11</v>
      </c>
      <c r="F9902" t="s">
        <v>33</v>
      </c>
      <c r="G9902" t="s">
        <v>104</v>
      </c>
      <c r="H9902" t="s">
        <v>35</v>
      </c>
      <c r="I9902" t="s">
        <v>104</v>
      </c>
      <c r="J9902" t="s">
        <v>25</v>
      </c>
      <c r="K9902" t="s">
        <v>19269</v>
      </c>
      <c r="L9902" t="s">
        <v>46</v>
      </c>
      <c r="M9902">
        <v>9</v>
      </c>
      <c r="N9902" t="s">
        <v>101</v>
      </c>
      <c r="O9902" s="1">
        <v>45529</v>
      </c>
      <c r="P9902" s="1">
        <v>45568</v>
      </c>
      <c r="Q9902">
        <v>2276</v>
      </c>
      <c r="R9902">
        <v>7.9</v>
      </c>
      <c r="S9902" t="s">
        <v>128</v>
      </c>
    </row>
    <row r="9903" spans="1:19" x14ac:dyDescent="0.3">
      <c r="A9903" t="s">
        <v>19270</v>
      </c>
      <c r="B9903" t="s">
        <v>176</v>
      </c>
      <c r="C9903" s="2">
        <v>95098</v>
      </c>
      <c r="D9903" t="s">
        <v>51</v>
      </c>
      <c r="E9903" t="s">
        <v>22</v>
      </c>
      <c r="F9903" t="s">
        <v>52</v>
      </c>
      <c r="G9903" t="s">
        <v>120</v>
      </c>
      <c r="H9903" t="s">
        <v>35</v>
      </c>
      <c r="I9903" t="s">
        <v>95</v>
      </c>
      <c r="J9903" t="s">
        <v>15</v>
      </c>
      <c r="K9903" t="s">
        <v>19271</v>
      </c>
      <c r="L9903" t="s">
        <v>46</v>
      </c>
      <c r="M9903" t="s">
        <v>37</v>
      </c>
      <c r="N9903" t="s">
        <v>122</v>
      </c>
      <c r="O9903" s="1">
        <v>45380</v>
      </c>
      <c r="P9903" s="1">
        <v>45418</v>
      </c>
      <c r="Q9903">
        <v>1727</v>
      </c>
      <c r="R9903">
        <v>6.7</v>
      </c>
      <c r="S9903" t="s">
        <v>78</v>
      </c>
    </row>
    <row r="9904" spans="1:19" x14ac:dyDescent="0.3">
      <c r="A9904" t="s">
        <v>19272</v>
      </c>
      <c r="B9904" t="s">
        <v>119</v>
      </c>
      <c r="C9904" s="2">
        <v>43549</v>
      </c>
      <c r="D9904" t="s">
        <v>10</v>
      </c>
      <c r="E9904" t="s">
        <v>22</v>
      </c>
      <c r="F9904" t="s">
        <v>12</v>
      </c>
      <c r="G9904" t="s">
        <v>166</v>
      </c>
      <c r="H9904" t="s">
        <v>35</v>
      </c>
      <c r="I9904" t="s">
        <v>166</v>
      </c>
      <c r="J9904" t="s">
        <v>25</v>
      </c>
      <c r="K9904" t="s">
        <v>10113</v>
      </c>
      <c r="L9904" t="s">
        <v>46</v>
      </c>
      <c r="M9904">
        <v>1</v>
      </c>
      <c r="N9904" t="s">
        <v>149</v>
      </c>
      <c r="O9904" s="1">
        <v>45318</v>
      </c>
      <c r="P9904" s="1">
        <v>45351</v>
      </c>
      <c r="Q9904">
        <v>1674</v>
      </c>
      <c r="R9904">
        <v>8.4</v>
      </c>
      <c r="S9904" t="s">
        <v>73</v>
      </c>
    </row>
    <row r="9905" spans="1:19" x14ac:dyDescent="0.3">
      <c r="A9905" t="s">
        <v>19273</v>
      </c>
      <c r="B9905" t="s">
        <v>183</v>
      </c>
      <c r="C9905" s="2">
        <v>106179</v>
      </c>
      <c r="D9905" t="s">
        <v>10</v>
      </c>
      <c r="E9905" t="s">
        <v>11</v>
      </c>
      <c r="F9905" t="s">
        <v>12</v>
      </c>
      <c r="G9905" t="s">
        <v>23</v>
      </c>
      <c r="H9905" t="s">
        <v>14</v>
      </c>
      <c r="I9905" t="s">
        <v>34</v>
      </c>
      <c r="J9905" t="s">
        <v>25</v>
      </c>
      <c r="K9905" t="s">
        <v>16156</v>
      </c>
      <c r="L9905" t="s">
        <v>27</v>
      </c>
      <c r="M9905">
        <v>7</v>
      </c>
      <c r="N9905" t="s">
        <v>101</v>
      </c>
      <c r="O9905" s="1">
        <v>45647</v>
      </c>
      <c r="P9905" s="1">
        <v>45662</v>
      </c>
      <c r="Q9905">
        <v>1528</v>
      </c>
      <c r="R9905">
        <v>5.3</v>
      </c>
      <c r="S9905" t="s">
        <v>48</v>
      </c>
    </row>
    <row r="9906" spans="1:19" x14ac:dyDescent="0.3">
      <c r="A9906" t="s">
        <v>19274</v>
      </c>
      <c r="B9906" t="s">
        <v>183</v>
      </c>
      <c r="C9906" s="2">
        <v>103177</v>
      </c>
      <c r="D9906" t="s">
        <v>10</v>
      </c>
      <c r="E9906" t="s">
        <v>11</v>
      </c>
      <c r="F9906" t="s">
        <v>33</v>
      </c>
      <c r="G9906" t="s">
        <v>166</v>
      </c>
      <c r="H9906" t="s">
        <v>35</v>
      </c>
      <c r="I9906" t="s">
        <v>166</v>
      </c>
      <c r="J9906" t="s">
        <v>15</v>
      </c>
      <c r="K9906" t="s">
        <v>19275</v>
      </c>
      <c r="L9906" t="s">
        <v>39</v>
      </c>
      <c r="M9906">
        <v>6</v>
      </c>
      <c r="N9906" t="s">
        <v>122</v>
      </c>
      <c r="O9906" s="1">
        <v>45319</v>
      </c>
      <c r="P9906" s="1">
        <v>45363</v>
      </c>
      <c r="Q9906">
        <v>1750</v>
      </c>
      <c r="R9906">
        <v>8.9</v>
      </c>
      <c r="S9906" t="s">
        <v>227</v>
      </c>
    </row>
    <row r="9907" spans="1:19" x14ac:dyDescent="0.3">
      <c r="A9907" t="s">
        <v>19276</v>
      </c>
      <c r="B9907" t="s">
        <v>110</v>
      </c>
      <c r="C9907" s="2">
        <v>136527</v>
      </c>
      <c r="D9907" t="s">
        <v>10</v>
      </c>
      <c r="E9907" t="s">
        <v>88</v>
      </c>
      <c r="F9907" t="s">
        <v>99</v>
      </c>
      <c r="G9907" t="s">
        <v>158</v>
      </c>
      <c r="H9907" t="s">
        <v>35</v>
      </c>
      <c r="I9907" t="s">
        <v>158</v>
      </c>
      <c r="J9907" t="s">
        <v>37</v>
      </c>
      <c r="K9907" t="s">
        <v>9658</v>
      </c>
      <c r="L9907" t="s">
        <v>46</v>
      </c>
      <c r="M9907">
        <v>11</v>
      </c>
      <c r="N9907" t="s">
        <v>18</v>
      </c>
      <c r="O9907" s="1">
        <v>45463</v>
      </c>
      <c r="P9907" s="1">
        <v>45535</v>
      </c>
      <c r="Q9907">
        <v>2210</v>
      </c>
      <c r="R9907">
        <v>5.9</v>
      </c>
      <c r="S9907" t="s">
        <v>112</v>
      </c>
    </row>
    <row r="9908" spans="1:19" x14ac:dyDescent="0.3">
      <c r="A9908" t="s">
        <v>19277</v>
      </c>
      <c r="B9908" t="s">
        <v>43</v>
      </c>
      <c r="C9908" s="2">
        <v>140730</v>
      </c>
      <c r="D9908" t="s">
        <v>51</v>
      </c>
      <c r="E9908" t="s">
        <v>11</v>
      </c>
      <c r="F9908" t="s">
        <v>12</v>
      </c>
      <c r="G9908" t="s">
        <v>120</v>
      </c>
      <c r="H9908" t="s">
        <v>35</v>
      </c>
      <c r="I9908" t="s">
        <v>120</v>
      </c>
      <c r="J9908" t="s">
        <v>15</v>
      </c>
      <c r="K9908" t="s">
        <v>19278</v>
      </c>
      <c r="L9908" t="s">
        <v>39</v>
      </c>
      <c r="M9908">
        <v>7</v>
      </c>
      <c r="N9908" t="s">
        <v>90</v>
      </c>
      <c r="O9908" s="1">
        <v>45510</v>
      </c>
      <c r="P9908" s="1">
        <v>45538</v>
      </c>
      <c r="Q9908">
        <v>627</v>
      </c>
      <c r="R9908">
        <v>7</v>
      </c>
      <c r="S9908" t="s">
        <v>128</v>
      </c>
    </row>
    <row r="9909" spans="1:19" x14ac:dyDescent="0.3">
      <c r="A9909" t="s">
        <v>19279</v>
      </c>
      <c r="B9909" t="s">
        <v>21</v>
      </c>
      <c r="C9909" s="2">
        <v>102550</v>
      </c>
      <c r="D9909" t="s">
        <v>10</v>
      </c>
      <c r="E9909" t="s">
        <v>22</v>
      </c>
      <c r="F9909" t="s">
        <v>12</v>
      </c>
      <c r="G9909" t="s">
        <v>95</v>
      </c>
      <c r="H9909" t="s">
        <v>35</v>
      </c>
      <c r="I9909" t="s">
        <v>95</v>
      </c>
      <c r="J9909" t="s">
        <v>37</v>
      </c>
      <c r="K9909" t="s">
        <v>18478</v>
      </c>
      <c r="L9909" t="s">
        <v>27</v>
      </c>
      <c r="M9909">
        <v>1</v>
      </c>
      <c r="N9909" t="s">
        <v>28</v>
      </c>
      <c r="O9909" s="1">
        <v>45676</v>
      </c>
      <c r="P9909" s="1">
        <v>45698</v>
      </c>
      <c r="Q9909">
        <v>2252</v>
      </c>
      <c r="R9909">
        <v>5.5</v>
      </c>
      <c r="S9909" t="s">
        <v>174</v>
      </c>
    </row>
    <row r="9910" spans="1:19" x14ac:dyDescent="0.3">
      <c r="A9910" t="s">
        <v>19280</v>
      </c>
      <c r="B9910" t="s">
        <v>161</v>
      </c>
      <c r="C9910" s="2">
        <v>138972</v>
      </c>
      <c r="D9910" t="s">
        <v>10</v>
      </c>
      <c r="E9910" t="s">
        <v>11</v>
      </c>
      <c r="F9910" t="s">
        <v>12</v>
      </c>
      <c r="G9910" t="s">
        <v>140</v>
      </c>
      <c r="H9910" t="s">
        <v>35</v>
      </c>
      <c r="I9910" t="s">
        <v>140</v>
      </c>
      <c r="J9910" t="s">
        <v>15</v>
      </c>
      <c r="K9910" t="s">
        <v>19281</v>
      </c>
      <c r="L9910" t="s">
        <v>46</v>
      </c>
      <c r="M9910">
        <v>9</v>
      </c>
      <c r="N9910" t="s">
        <v>122</v>
      </c>
      <c r="O9910" s="1">
        <v>45444</v>
      </c>
      <c r="P9910" s="1">
        <v>45514</v>
      </c>
      <c r="Q9910">
        <v>2315</v>
      </c>
      <c r="R9910">
        <v>5.4</v>
      </c>
      <c r="S9910" t="s">
        <v>227</v>
      </c>
    </row>
    <row r="9911" spans="1:19" x14ac:dyDescent="0.3">
      <c r="A9911" t="s">
        <v>19282</v>
      </c>
      <c r="B9911" t="s">
        <v>83</v>
      </c>
      <c r="C9911" s="2">
        <v>136075</v>
      </c>
      <c r="D9911" t="s">
        <v>66</v>
      </c>
      <c r="E9911" t="s">
        <v>11</v>
      </c>
      <c r="F9911" t="s">
        <v>99</v>
      </c>
      <c r="G9911" t="s">
        <v>67</v>
      </c>
      <c r="H9911" t="s">
        <v>54</v>
      </c>
      <c r="I9911" t="s">
        <v>67</v>
      </c>
      <c r="J9911" t="s">
        <v>15</v>
      </c>
      <c r="K9911" t="s">
        <v>19283</v>
      </c>
      <c r="L9911" t="s">
        <v>46</v>
      </c>
      <c r="M9911">
        <v>5</v>
      </c>
      <c r="N9911" t="s">
        <v>101</v>
      </c>
      <c r="O9911" s="1">
        <v>45652</v>
      </c>
      <c r="P9911" s="1">
        <v>45691</v>
      </c>
      <c r="Q9911">
        <v>956</v>
      </c>
      <c r="R9911">
        <v>7.7</v>
      </c>
      <c r="S9911" t="s">
        <v>174</v>
      </c>
    </row>
    <row r="9912" spans="1:19" x14ac:dyDescent="0.3">
      <c r="A9912" t="s">
        <v>19284</v>
      </c>
      <c r="B9912" t="s">
        <v>31</v>
      </c>
      <c r="C9912" s="2">
        <v>128312</v>
      </c>
      <c r="D9912" t="s">
        <v>10</v>
      </c>
      <c r="E9912" t="s">
        <v>32</v>
      </c>
      <c r="F9912" t="s">
        <v>99</v>
      </c>
      <c r="G9912" t="s">
        <v>153</v>
      </c>
      <c r="H9912" t="s">
        <v>35</v>
      </c>
      <c r="I9912" t="s">
        <v>153</v>
      </c>
      <c r="J9912" t="s">
        <v>15</v>
      </c>
      <c r="K9912" t="s">
        <v>19285</v>
      </c>
      <c r="L9912" t="s">
        <v>46</v>
      </c>
      <c r="M9912">
        <v>3</v>
      </c>
      <c r="N9912" t="s">
        <v>90</v>
      </c>
      <c r="O9912" s="1">
        <v>45650</v>
      </c>
      <c r="P9912" s="1">
        <v>45672</v>
      </c>
      <c r="Q9912">
        <v>1482</v>
      </c>
      <c r="R9912">
        <v>7.3</v>
      </c>
      <c r="S9912" t="s">
        <v>57</v>
      </c>
    </row>
    <row r="9913" spans="1:19" x14ac:dyDescent="0.3">
      <c r="A9913" t="s">
        <v>19286</v>
      </c>
      <c r="B9913" t="s">
        <v>256</v>
      </c>
      <c r="C9913" s="2">
        <v>183392</v>
      </c>
      <c r="D9913" t="s">
        <v>10</v>
      </c>
      <c r="E9913" t="s">
        <v>11</v>
      </c>
      <c r="F9913" t="s">
        <v>12</v>
      </c>
      <c r="G9913" t="s">
        <v>95</v>
      </c>
      <c r="H9913" t="s">
        <v>35</v>
      </c>
      <c r="I9913" t="s">
        <v>95</v>
      </c>
      <c r="J9913" t="s">
        <v>37</v>
      </c>
      <c r="K9913" t="s">
        <v>19287</v>
      </c>
      <c r="L9913" t="s">
        <v>27</v>
      </c>
      <c r="M9913">
        <v>7</v>
      </c>
      <c r="N9913" t="s">
        <v>28</v>
      </c>
      <c r="O9913" s="1">
        <v>45302</v>
      </c>
      <c r="P9913" s="1">
        <v>45325</v>
      </c>
      <c r="Q9913">
        <v>890</v>
      </c>
      <c r="R9913">
        <v>9.8000000000000007</v>
      </c>
      <c r="S9913" t="s">
        <v>41</v>
      </c>
    </row>
    <row r="9914" spans="1:19" x14ac:dyDescent="0.3">
      <c r="A9914" t="s">
        <v>19288</v>
      </c>
      <c r="B9914" t="s">
        <v>31</v>
      </c>
      <c r="C9914" s="2">
        <v>69742</v>
      </c>
      <c r="D9914" t="s">
        <v>10</v>
      </c>
      <c r="E9914" t="s">
        <v>32</v>
      </c>
      <c r="F9914" t="s">
        <v>33</v>
      </c>
      <c r="G9914" t="s">
        <v>24</v>
      </c>
      <c r="H9914" t="s">
        <v>54</v>
      </c>
      <c r="I9914" t="s">
        <v>24</v>
      </c>
      <c r="J9914" t="s">
        <v>37</v>
      </c>
      <c r="K9914" t="s">
        <v>18524</v>
      </c>
      <c r="L9914" t="s">
        <v>46</v>
      </c>
      <c r="M9914">
        <v>3</v>
      </c>
      <c r="N9914" t="s">
        <v>116</v>
      </c>
      <c r="O9914" s="1">
        <v>45324</v>
      </c>
      <c r="P9914" s="1">
        <v>45380</v>
      </c>
      <c r="Q9914">
        <v>557</v>
      </c>
      <c r="R9914">
        <v>5.4</v>
      </c>
      <c r="S9914" t="s">
        <v>128</v>
      </c>
    </row>
    <row r="9915" spans="1:19" x14ac:dyDescent="0.3">
      <c r="A9915" t="s">
        <v>19289</v>
      </c>
      <c r="B9915" t="s">
        <v>65</v>
      </c>
      <c r="C9915" s="2">
        <v>188102</v>
      </c>
      <c r="D9915" t="s">
        <v>10</v>
      </c>
      <c r="E9915" t="s">
        <v>88</v>
      </c>
      <c r="F9915" t="s">
        <v>99</v>
      </c>
      <c r="G9915" t="s">
        <v>36</v>
      </c>
      <c r="H9915" t="s">
        <v>35</v>
      </c>
      <c r="I9915" t="s">
        <v>36</v>
      </c>
      <c r="J9915" t="s">
        <v>15</v>
      </c>
      <c r="K9915" t="s">
        <v>19290</v>
      </c>
      <c r="L9915" t="s">
        <v>46</v>
      </c>
      <c r="M9915">
        <v>19</v>
      </c>
      <c r="N9915" t="s">
        <v>77</v>
      </c>
      <c r="O9915" s="1">
        <v>45680</v>
      </c>
      <c r="P9915" s="1">
        <v>45753</v>
      </c>
      <c r="Q9915">
        <v>509</v>
      </c>
      <c r="R9915">
        <v>8</v>
      </c>
      <c r="S9915" t="s">
        <v>174</v>
      </c>
    </row>
    <row r="9916" spans="1:19" x14ac:dyDescent="0.3">
      <c r="A9916" t="s">
        <v>19291</v>
      </c>
      <c r="B9916" t="s">
        <v>75</v>
      </c>
      <c r="C9916" s="2">
        <v>53266</v>
      </c>
      <c r="D9916" t="s">
        <v>51</v>
      </c>
      <c r="E9916" t="s">
        <v>22</v>
      </c>
      <c r="F9916" t="s">
        <v>33</v>
      </c>
      <c r="G9916" t="s">
        <v>120</v>
      </c>
      <c r="H9916" t="s">
        <v>54</v>
      </c>
      <c r="I9916" t="s">
        <v>53</v>
      </c>
      <c r="J9916" t="s">
        <v>37</v>
      </c>
      <c r="K9916" t="s">
        <v>19292</v>
      </c>
      <c r="L9916" t="s">
        <v>27</v>
      </c>
      <c r="M9916" t="s">
        <v>37</v>
      </c>
      <c r="N9916" t="s">
        <v>86</v>
      </c>
      <c r="O9916" s="1">
        <v>45297</v>
      </c>
      <c r="P9916" s="1">
        <v>45317</v>
      </c>
      <c r="Q9916">
        <v>1233</v>
      </c>
      <c r="R9916">
        <v>7.6</v>
      </c>
      <c r="S9916" t="s">
        <v>78</v>
      </c>
    </row>
    <row r="9917" spans="1:19" x14ac:dyDescent="0.3">
      <c r="A9917" t="s">
        <v>19293</v>
      </c>
      <c r="B9917" t="s">
        <v>31</v>
      </c>
      <c r="C9917" s="2">
        <v>89907</v>
      </c>
      <c r="D9917" t="s">
        <v>10</v>
      </c>
      <c r="E9917" t="s">
        <v>11</v>
      </c>
      <c r="F9917" t="s">
        <v>33</v>
      </c>
      <c r="G9917" t="s">
        <v>13</v>
      </c>
      <c r="H9917" t="s">
        <v>54</v>
      </c>
      <c r="I9917" t="s">
        <v>13</v>
      </c>
      <c r="J9917" t="s">
        <v>25</v>
      </c>
      <c r="K9917" t="s">
        <v>19294</v>
      </c>
      <c r="L9917" t="s">
        <v>39</v>
      </c>
      <c r="M9917">
        <v>6</v>
      </c>
      <c r="N9917" t="s">
        <v>101</v>
      </c>
      <c r="O9917" s="1">
        <v>45502</v>
      </c>
      <c r="P9917" s="1">
        <v>45546</v>
      </c>
      <c r="Q9917">
        <v>2221</v>
      </c>
      <c r="R9917">
        <v>7.1</v>
      </c>
      <c r="S9917" t="s">
        <v>78</v>
      </c>
    </row>
    <row r="9918" spans="1:19" x14ac:dyDescent="0.3">
      <c r="A9918" t="s">
        <v>19295</v>
      </c>
      <c r="B9918" t="s">
        <v>145</v>
      </c>
      <c r="C9918" s="2">
        <v>145545</v>
      </c>
      <c r="D9918" t="s">
        <v>10</v>
      </c>
      <c r="E9918" t="s">
        <v>88</v>
      </c>
      <c r="F9918" t="s">
        <v>12</v>
      </c>
      <c r="G9918" t="s">
        <v>158</v>
      </c>
      <c r="H9918" t="s">
        <v>14</v>
      </c>
      <c r="I9918" t="s">
        <v>34</v>
      </c>
      <c r="J9918" t="s">
        <v>37</v>
      </c>
      <c r="K9918" t="s">
        <v>19296</v>
      </c>
      <c r="L9918" t="s">
        <v>46</v>
      </c>
      <c r="M9918">
        <v>18</v>
      </c>
      <c r="N9918" t="s">
        <v>77</v>
      </c>
      <c r="O9918" s="1">
        <v>45606</v>
      </c>
      <c r="P9918" s="1">
        <v>45630</v>
      </c>
      <c r="Q9918">
        <v>1536</v>
      </c>
      <c r="R9918">
        <v>6.9</v>
      </c>
      <c r="S9918" t="s">
        <v>227</v>
      </c>
    </row>
    <row r="9919" spans="1:19" x14ac:dyDescent="0.3">
      <c r="A9919" t="s">
        <v>19297</v>
      </c>
      <c r="B9919" t="s">
        <v>183</v>
      </c>
      <c r="C9919" s="2">
        <v>90328</v>
      </c>
      <c r="D9919" t="s">
        <v>10</v>
      </c>
      <c r="E9919" t="s">
        <v>11</v>
      </c>
      <c r="F9919" t="s">
        <v>52</v>
      </c>
      <c r="G9919" t="s">
        <v>24</v>
      </c>
      <c r="H9919" t="s">
        <v>14</v>
      </c>
      <c r="I9919" t="s">
        <v>153</v>
      </c>
      <c r="J9919" t="s">
        <v>37</v>
      </c>
      <c r="K9919" t="s">
        <v>19298</v>
      </c>
      <c r="L9919" t="s">
        <v>27</v>
      </c>
      <c r="M9919">
        <v>9</v>
      </c>
      <c r="N9919" t="s">
        <v>101</v>
      </c>
      <c r="O9919" s="1">
        <v>45651</v>
      </c>
      <c r="P9919" s="1">
        <v>45719</v>
      </c>
      <c r="Q9919">
        <v>1038</v>
      </c>
      <c r="R9919">
        <v>6.7</v>
      </c>
      <c r="S9919" t="s">
        <v>234</v>
      </c>
    </row>
    <row r="9920" spans="1:19" x14ac:dyDescent="0.3">
      <c r="A9920" t="s">
        <v>19299</v>
      </c>
      <c r="B9920" t="s">
        <v>145</v>
      </c>
      <c r="C9920" s="2">
        <v>140207</v>
      </c>
      <c r="D9920" t="s">
        <v>10</v>
      </c>
      <c r="E9920" t="s">
        <v>88</v>
      </c>
      <c r="F9920" t="s">
        <v>33</v>
      </c>
      <c r="G9920" t="s">
        <v>44</v>
      </c>
      <c r="H9920" t="s">
        <v>54</v>
      </c>
      <c r="I9920" t="s">
        <v>44</v>
      </c>
      <c r="J9920" t="s">
        <v>15</v>
      </c>
      <c r="K9920" t="s">
        <v>19300</v>
      </c>
      <c r="L9920" t="s">
        <v>46</v>
      </c>
      <c r="M9920">
        <v>13</v>
      </c>
      <c r="N9920" t="s">
        <v>18</v>
      </c>
      <c r="O9920" s="1">
        <v>45658</v>
      </c>
      <c r="P9920" s="1">
        <v>45721</v>
      </c>
      <c r="Q9920">
        <v>2201</v>
      </c>
      <c r="R9920">
        <v>5.8</v>
      </c>
      <c r="S9920" t="s">
        <v>29</v>
      </c>
    </row>
    <row r="9921" spans="1:19" x14ac:dyDescent="0.3">
      <c r="A9921" t="s">
        <v>19301</v>
      </c>
      <c r="B9921" t="s">
        <v>31</v>
      </c>
      <c r="C9921" s="2">
        <v>185382</v>
      </c>
      <c r="D9921" t="s">
        <v>10</v>
      </c>
      <c r="E9921" t="s">
        <v>88</v>
      </c>
      <c r="F9921" t="s">
        <v>52</v>
      </c>
      <c r="G9921" t="s">
        <v>95</v>
      </c>
      <c r="H9921" t="s">
        <v>54</v>
      </c>
      <c r="I9921" t="s">
        <v>140</v>
      </c>
      <c r="J9921" t="s">
        <v>37</v>
      </c>
      <c r="K9921" t="s">
        <v>19302</v>
      </c>
      <c r="L9921" t="s">
        <v>39</v>
      </c>
      <c r="M9921">
        <v>15</v>
      </c>
      <c r="N9921" t="s">
        <v>97</v>
      </c>
      <c r="O9921" s="1">
        <v>45603</v>
      </c>
      <c r="P9921" s="1">
        <v>45652</v>
      </c>
      <c r="Q9921">
        <v>1574</v>
      </c>
      <c r="R9921">
        <v>5.9</v>
      </c>
      <c r="S9921" t="s">
        <v>78</v>
      </c>
    </row>
    <row r="9922" spans="1:19" x14ac:dyDescent="0.3">
      <c r="A9922" t="s">
        <v>19303</v>
      </c>
      <c r="B9922" t="s">
        <v>103</v>
      </c>
      <c r="C9922" s="2">
        <v>134308</v>
      </c>
      <c r="D9922" t="s">
        <v>10</v>
      </c>
      <c r="E9922" t="s">
        <v>88</v>
      </c>
      <c r="F9922" t="s">
        <v>33</v>
      </c>
      <c r="G9922" t="s">
        <v>44</v>
      </c>
      <c r="H9922" t="s">
        <v>14</v>
      </c>
      <c r="I9922" t="s">
        <v>44</v>
      </c>
      <c r="J9922" t="s">
        <v>37</v>
      </c>
      <c r="K9922" t="s">
        <v>19304</v>
      </c>
      <c r="L9922" t="s">
        <v>27</v>
      </c>
      <c r="M9922">
        <v>10</v>
      </c>
      <c r="N9922" t="s">
        <v>122</v>
      </c>
      <c r="O9922" s="1">
        <v>45531</v>
      </c>
      <c r="P9922" s="1">
        <v>45574</v>
      </c>
      <c r="Q9922">
        <v>1996</v>
      </c>
      <c r="R9922">
        <v>6.7</v>
      </c>
      <c r="S9922" t="s">
        <v>48</v>
      </c>
    </row>
    <row r="9923" spans="1:19" x14ac:dyDescent="0.3">
      <c r="A9923" t="s">
        <v>19305</v>
      </c>
      <c r="B9923" t="s">
        <v>130</v>
      </c>
      <c r="C9923" s="2">
        <v>67210</v>
      </c>
      <c r="D9923" t="s">
        <v>51</v>
      </c>
      <c r="E9923" t="s">
        <v>22</v>
      </c>
      <c r="F9923" t="s">
        <v>99</v>
      </c>
      <c r="G9923" t="s">
        <v>60</v>
      </c>
      <c r="H9923" t="s">
        <v>54</v>
      </c>
      <c r="I9923" t="s">
        <v>24</v>
      </c>
      <c r="J9923" t="s">
        <v>15</v>
      </c>
      <c r="K9923" t="s">
        <v>19306</v>
      </c>
      <c r="L9923" t="s">
        <v>39</v>
      </c>
      <c r="M9923">
        <v>1</v>
      </c>
      <c r="N9923" t="s">
        <v>28</v>
      </c>
      <c r="O9923" s="1">
        <v>45727</v>
      </c>
      <c r="P9923" s="1">
        <v>45746</v>
      </c>
      <c r="Q9923">
        <v>1905</v>
      </c>
      <c r="R9923">
        <v>6.3</v>
      </c>
      <c r="S9923" t="s">
        <v>48</v>
      </c>
    </row>
    <row r="9924" spans="1:19" x14ac:dyDescent="0.3">
      <c r="A9924" t="s">
        <v>19307</v>
      </c>
      <c r="B9924" t="s">
        <v>183</v>
      </c>
      <c r="C9924" s="2">
        <v>37595</v>
      </c>
      <c r="D9924" t="s">
        <v>10</v>
      </c>
      <c r="E9924" t="s">
        <v>22</v>
      </c>
      <c r="F9924" t="s">
        <v>52</v>
      </c>
      <c r="G9924" t="s">
        <v>104</v>
      </c>
      <c r="H9924" t="s">
        <v>14</v>
      </c>
      <c r="I9924" t="s">
        <v>104</v>
      </c>
      <c r="J9924" t="s">
        <v>37</v>
      </c>
      <c r="K9924" t="s">
        <v>19308</v>
      </c>
      <c r="L9924" t="s">
        <v>27</v>
      </c>
      <c r="M9924">
        <v>1</v>
      </c>
      <c r="N9924" t="s">
        <v>62</v>
      </c>
      <c r="O9924" s="1">
        <v>45741</v>
      </c>
      <c r="P9924" s="1">
        <v>45783</v>
      </c>
      <c r="Q9924">
        <v>2462</v>
      </c>
      <c r="R9924">
        <v>7.4</v>
      </c>
      <c r="S9924" t="s">
        <v>93</v>
      </c>
    </row>
    <row r="9925" spans="1:19" x14ac:dyDescent="0.3">
      <c r="A9925" t="s">
        <v>19309</v>
      </c>
      <c r="B9925" t="s">
        <v>50</v>
      </c>
      <c r="C9925" s="2">
        <v>70868</v>
      </c>
      <c r="D9925" t="s">
        <v>51</v>
      </c>
      <c r="E9925" t="s">
        <v>22</v>
      </c>
      <c r="F9925" t="s">
        <v>52</v>
      </c>
      <c r="G9925" t="s">
        <v>53</v>
      </c>
      <c r="H9925" t="s">
        <v>14</v>
      </c>
      <c r="I9925" t="s">
        <v>53</v>
      </c>
      <c r="J9925" t="s">
        <v>25</v>
      </c>
      <c r="K9925" t="s">
        <v>19310</v>
      </c>
      <c r="L9925" t="s">
        <v>46</v>
      </c>
      <c r="M9925">
        <v>1</v>
      </c>
      <c r="N9925" t="s">
        <v>149</v>
      </c>
      <c r="O9925" s="1">
        <v>45591</v>
      </c>
      <c r="P9925" s="1">
        <v>45625</v>
      </c>
      <c r="Q9925">
        <v>542</v>
      </c>
      <c r="R9925">
        <v>9.3000000000000007</v>
      </c>
      <c r="S9925" t="s">
        <v>117</v>
      </c>
    </row>
    <row r="9926" spans="1:19" x14ac:dyDescent="0.3">
      <c r="A9926" t="s">
        <v>19311</v>
      </c>
      <c r="B9926" t="s">
        <v>59</v>
      </c>
      <c r="C9926" s="2">
        <v>93684</v>
      </c>
      <c r="D9926" t="s">
        <v>10</v>
      </c>
      <c r="E9926" t="s">
        <v>88</v>
      </c>
      <c r="F9926" t="s">
        <v>52</v>
      </c>
      <c r="G9926" t="s">
        <v>13</v>
      </c>
      <c r="H9926" t="s">
        <v>54</v>
      </c>
      <c r="I9926" t="s">
        <v>13</v>
      </c>
      <c r="J9926" t="s">
        <v>15</v>
      </c>
      <c r="K9926" t="s">
        <v>19312</v>
      </c>
      <c r="L9926" t="s">
        <v>17</v>
      </c>
      <c r="M9926">
        <v>17</v>
      </c>
      <c r="N9926" t="s">
        <v>18</v>
      </c>
      <c r="O9926" s="1">
        <v>45474</v>
      </c>
      <c r="P9926" s="1">
        <v>45502</v>
      </c>
      <c r="Q9926">
        <v>2463</v>
      </c>
      <c r="R9926">
        <v>5.2</v>
      </c>
      <c r="S9926" t="s">
        <v>128</v>
      </c>
    </row>
    <row r="9927" spans="1:19" x14ac:dyDescent="0.3">
      <c r="A9927" t="s">
        <v>19313</v>
      </c>
      <c r="B9927" t="s">
        <v>137</v>
      </c>
      <c r="C9927" s="2">
        <v>94073</v>
      </c>
      <c r="D9927" t="s">
        <v>51</v>
      </c>
      <c r="E9927" t="s">
        <v>11</v>
      </c>
      <c r="F9927" t="s">
        <v>12</v>
      </c>
      <c r="G9927" t="s">
        <v>60</v>
      </c>
      <c r="H9927" t="s">
        <v>54</v>
      </c>
      <c r="I9927" t="s">
        <v>60</v>
      </c>
      <c r="J9927" t="s">
        <v>15</v>
      </c>
      <c r="K9927" t="s">
        <v>19314</v>
      </c>
      <c r="L9927" t="s">
        <v>27</v>
      </c>
      <c r="M9927">
        <v>6</v>
      </c>
      <c r="N9927" t="s">
        <v>86</v>
      </c>
      <c r="O9927" s="1">
        <v>45520</v>
      </c>
      <c r="P9927" s="1">
        <v>45537</v>
      </c>
      <c r="Q9927">
        <v>639</v>
      </c>
      <c r="R9927">
        <v>8.9</v>
      </c>
      <c r="S9927" t="s">
        <v>63</v>
      </c>
    </row>
    <row r="9928" spans="1:19" x14ac:dyDescent="0.3">
      <c r="A9928" t="s">
        <v>19315</v>
      </c>
      <c r="B9928" t="s">
        <v>110</v>
      </c>
      <c r="C9928" s="2">
        <v>35784</v>
      </c>
      <c r="D9928" t="s">
        <v>10</v>
      </c>
      <c r="E9928" t="s">
        <v>22</v>
      </c>
      <c r="F9928" t="s">
        <v>33</v>
      </c>
      <c r="G9928" t="s">
        <v>13</v>
      </c>
      <c r="H9928" t="s">
        <v>54</v>
      </c>
      <c r="I9928" t="s">
        <v>13</v>
      </c>
      <c r="J9928" t="s">
        <v>15</v>
      </c>
      <c r="K9928" t="s">
        <v>19316</v>
      </c>
      <c r="L9928" t="s">
        <v>17</v>
      </c>
      <c r="M9928" t="s">
        <v>37</v>
      </c>
      <c r="N9928" t="s">
        <v>47</v>
      </c>
      <c r="O9928" s="1">
        <v>45595</v>
      </c>
      <c r="P9928" s="1">
        <v>45618</v>
      </c>
      <c r="Q9928">
        <v>1768</v>
      </c>
      <c r="R9928">
        <v>8.3000000000000007</v>
      </c>
      <c r="S9928" t="s">
        <v>128</v>
      </c>
    </row>
    <row r="9929" spans="1:19" x14ac:dyDescent="0.3">
      <c r="A9929" t="s">
        <v>19317</v>
      </c>
      <c r="B9929" t="s">
        <v>137</v>
      </c>
      <c r="C9929" s="2">
        <v>132794</v>
      </c>
      <c r="D9929" t="s">
        <v>51</v>
      </c>
      <c r="E9929" t="s">
        <v>11</v>
      </c>
      <c r="F9929" t="s">
        <v>99</v>
      </c>
      <c r="G9929" t="s">
        <v>120</v>
      </c>
      <c r="H9929" t="s">
        <v>35</v>
      </c>
      <c r="I9929" t="s">
        <v>120</v>
      </c>
      <c r="J9929" t="s">
        <v>25</v>
      </c>
      <c r="K9929" t="s">
        <v>19318</v>
      </c>
      <c r="L9929" t="s">
        <v>39</v>
      </c>
      <c r="M9929">
        <v>6</v>
      </c>
      <c r="N9929" t="s">
        <v>18</v>
      </c>
      <c r="O9929" s="1">
        <v>45417</v>
      </c>
      <c r="P9929" s="1">
        <v>45486</v>
      </c>
      <c r="Q9929">
        <v>1359</v>
      </c>
      <c r="R9929">
        <v>5.9</v>
      </c>
      <c r="S9929" t="s">
        <v>93</v>
      </c>
    </row>
    <row r="9930" spans="1:19" x14ac:dyDescent="0.3">
      <c r="A9930" t="s">
        <v>19319</v>
      </c>
      <c r="B9930" t="s">
        <v>43</v>
      </c>
      <c r="C9930" s="2">
        <v>100272</v>
      </c>
      <c r="D9930" t="s">
        <v>10</v>
      </c>
      <c r="E9930" t="s">
        <v>11</v>
      </c>
      <c r="F9930" t="s">
        <v>52</v>
      </c>
      <c r="G9930" t="s">
        <v>44</v>
      </c>
      <c r="H9930" t="s">
        <v>35</v>
      </c>
      <c r="I9930" t="s">
        <v>44</v>
      </c>
      <c r="J9930" t="s">
        <v>25</v>
      </c>
      <c r="K9930" t="s">
        <v>19320</v>
      </c>
      <c r="L9930" t="s">
        <v>17</v>
      </c>
      <c r="M9930">
        <v>5</v>
      </c>
      <c r="N9930" t="s">
        <v>28</v>
      </c>
      <c r="O9930" s="1">
        <v>45564</v>
      </c>
      <c r="P9930" s="1">
        <v>45620</v>
      </c>
      <c r="Q9930">
        <v>585</v>
      </c>
      <c r="R9930">
        <v>7.6</v>
      </c>
      <c r="S9930" t="s">
        <v>117</v>
      </c>
    </row>
    <row r="9931" spans="1:19" x14ac:dyDescent="0.3">
      <c r="A9931" t="s">
        <v>19321</v>
      </c>
      <c r="B9931" t="s">
        <v>103</v>
      </c>
      <c r="C9931" s="2">
        <v>96459</v>
      </c>
      <c r="D9931" t="s">
        <v>10</v>
      </c>
      <c r="E9931" t="s">
        <v>11</v>
      </c>
      <c r="F9931" t="s">
        <v>33</v>
      </c>
      <c r="G9931" t="s">
        <v>104</v>
      </c>
      <c r="H9931" t="s">
        <v>14</v>
      </c>
      <c r="I9931" t="s">
        <v>104</v>
      </c>
      <c r="J9931" t="s">
        <v>37</v>
      </c>
      <c r="K9931" t="s">
        <v>19322</v>
      </c>
      <c r="L9931" t="s">
        <v>17</v>
      </c>
      <c r="M9931">
        <v>8</v>
      </c>
      <c r="N9931" t="s">
        <v>47</v>
      </c>
      <c r="O9931" s="1">
        <v>45553</v>
      </c>
      <c r="P9931" s="1">
        <v>45579</v>
      </c>
      <c r="Q9931">
        <v>2347</v>
      </c>
      <c r="R9931">
        <v>5.7</v>
      </c>
      <c r="S9931" t="s">
        <v>48</v>
      </c>
    </row>
    <row r="9932" spans="1:19" x14ac:dyDescent="0.3">
      <c r="A9932" t="s">
        <v>19323</v>
      </c>
      <c r="B9932" t="s">
        <v>145</v>
      </c>
      <c r="C9932" s="2">
        <v>64800</v>
      </c>
      <c r="D9932" t="s">
        <v>51</v>
      </c>
      <c r="E9932" t="s">
        <v>22</v>
      </c>
      <c r="F9932" t="s">
        <v>99</v>
      </c>
      <c r="G9932" t="s">
        <v>60</v>
      </c>
      <c r="H9932" t="s">
        <v>35</v>
      </c>
      <c r="I9932" t="s">
        <v>60</v>
      </c>
      <c r="J9932" t="s">
        <v>25</v>
      </c>
      <c r="K9932" t="s">
        <v>19324</v>
      </c>
      <c r="L9932" t="s">
        <v>17</v>
      </c>
      <c r="M9932">
        <v>1</v>
      </c>
      <c r="N9932" t="s">
        <v>28</v>
      </c>
      <c r="O9932" s="1">
        <v>45314</v>
      </c>
      <c r="P9932" s="1">
        <v>45341</v>
      </c>
      <c r="Q9932">
        <v>1885</v>
      </c>
      <c r="R9932">
        <v>7.4</v>
      </c>
      <c r="S9932" t="s">
        <v>70</v>
      </c>
    </row>
    <row r="9933" spans="1:19" x14ac:dyDescent="0.3">
      <c r="A9933" t="s">
        <v>19325</v>
      </c>
      <c r="B9933" t="s">
        <v>59</v>
      </c>
      <c r="C9933" s="2">
        <v>105391</v>
      </c>
      <c r="D9933" t="s">
        <v>10</v>
      </c>
      <c r="E9933" t="s">
        <v>11</v>
      </c>
      <c r="F9933" t="s">
        <v>33</v>
      </c>
      <c r="G9933" t="s">
        <v>55</v>
      </c>
      <c r="H9933" t="s">
        <v>54</v>
      </c>
      <c r="I9933" t="s">
        <v>55</v>
      </c>
      <c r="J9933" t="s">
        <v>15</v>
      </c>
      <c r="K9933" t="s">
        <v>19326</v>
      </c>
      <c r="L9933" t="s">
        <v>39</v>
      </c>
      <c r="M9933">
        <v>5</v>
      </c>
      <c r="N9933" t="s">
        <v>101</v>
      </c>
      <c r="O9933" s="1">
        <v>45510</v>
      </c>
      <c r="P9933" s="1">
        <v>45527</v>
      </c>
      <c r="Q9933">
        <v>699</v>
      </c>
      <c r="R9933">
        <v>6.8</v>
      </c>
      <c r="S9933" t="s">
        <v>174</v>
      </c>
    </row>
    <row r="9934" spans="1:19" x14ac:dyDescent="0.3">
      <c r="A9934" t="s">
        <v>19327</v>
      </c>
      <c r="B9934" t="s">
        <v>183</v>
      </c>
      <c r="C9934" s="2">
        <v>127622</v>
      </c>
      <c r="D9934" t="s">
        <v>10</v>
      </c>
      <c r="E9934" t="s">
        <v>88</v>
      </c>
      <c r="F9934" t="s">
        <v>12</v>
      </c>
      <c r="G9934" t="s">
        <v>104</v>
      </c>
      <c r="H9934" t="s">
        <v>35</v>
      </c>
      <c r="I9934" t="s">
        <v>104</v>
      </c>
      <c r="J9934" t="s">
        <v>37</v>
      </c>
      <c r="K9934" t="s">
        <v>19328</v>
      </c>
      <c r="L9934" t="s">
        <v>27</v>
      </c>
      <c r="M9934">
        <v>18</v>
      </c>
      <c r="N9934" t="s">
        <v>116</v>
      </c>
      <c r="O9934" s="1">
        <v>45332</v>
      </c>
      <c r="P9934" s="1">
        <v>45400</v>
      </c>
      <c r="Q9934">
        <v>803</v>
      </c>
      <c r="R9934">
        <v>6.1</v>
      </c>
      <c r="S9934" t="s">
        <v>19</v>
      </c>
    </row>
    <row r="9935" spans="1:19" x14ac:dyDescent="0.3">
      <c r="A9935" t="s">
        <v>19329</v>
      </c>
      <c r="B9935" t="s">
        <v>50</v>
      </c>
      <c r="C9935" s="2">
        <v>153568</v>
      </c>
      <c r="D9935" t="s">
        <v>10</v>
      </c>
      <c r="E9935" t="s">
        <v>11</v>
      </c>
      <c r="F9935" t="s">
        <v>12</v>
      </c>
      <c r="G9935" t="s">
        <v>34</v>
      </c>
      <c r="H9935" t="s">
        <v>14</v>
      </c>
      <c r="I9935" t="s">
        <v>34</v>
      </c>
      <c r="J9935" t="s">
        <v>15</v>
      </c>
      <c r="K9935" t="s">
        <v>19330</v>
      </c>
      <c r="L9935" t="s">
        <v>27</v>
      </c>
      <c r="M9935">
        <v>6</v>
      </c>
      <c r="N9935" t="s">
        <v>149</v>
      </c>
      <c r="O9935" s="1">
        <v>45735</v>
      </c>
      <c r="P9935" s="1">
        <v>45754</v>
      </c>
      <c r="Q9935">
        <v>854</v>
      </c>
      <c r="R9935">
        <v>6.3</v>
      </c>
      <c r="S9935" t="s">
        <v>19</v>
      </c>
    </row>
    <row r="9936" spans="1:19" x14ac:dyDescent="0.3">
      <c r="A9936" t="s">
        <v>19331</v>
      </c>
      <c r="B9936" t="s">
        <v>59</v>
      </c>
      <c r="C9936" s="2">
        <v>102959</v>
      </c>
      <c r="D9936" t="s">
        <v>10</v>
      </c>
      <c r="E9936" t="s">
        <v>32</v>
      </c>
      <c r="F9936" t="s">
        <v>12</v>
      </c>
      <c r="G9936" t="s">
        <v>55</v>
      </c>
      <c r="H9936" t="s">
        <v>14</v>
      </c>
      <c r="I9936" t="s">
        <v>55</v>
      </c>
      <c r="J9936" t="s">
        <v>25</v>
      </c>
      <c r="K9936" t="s">
        <v>19332</v>
      </c>
      <c r="L9936" t="s">
        <v>27</v>
      </c>
      <c r="M9936">
        <v>3</v>
      </c>
      <c r="N9936" t="s">
        <v>97</v>
      </c>
      <c r="O9936" s="1">
        <v>45754</v>
      </c>
      <c r="P9936" s="1">
        <v>45790</v>
      </c>
      <c r="Q9936">
        <v>2413</v>
      </c>
      <c r="R9936">
        <v>5.8</v>
      </c>
      <c r="S9936" t="s">
        <v>73</v>
      </c>
    </row>
    <row r="9937" spans="1:19" x14ac:dyDescent="0.3">
      <c r="A9937" t="s">
        <v>19333</v>
      </c>
      <c r="B9937" t="s">
        <v>75</v>
      </c>
      <c r="C9937" s="2">
        <v>62295</v>
      </c>
      <c r="D9937" t="s">
        <v>10</v>
      </c>
      <c r="E9937" t="s">
        <v>32</v>
      </c>
      <c r="F9937" t="s">
        <v>99</v>
      </c>
      <c r="G9937" t="s">
        <v>44</v>
      </c>
      <c r="H9937" t="s">
        <v>54</v>
      </c>
      <c r="I9937" t="s">
        <v>44</v>
      </c>
      <c r="J9937" t="s">
        <v>25</v>
      </c>
      <c r="K9937" t="s">
        <v>19334</v>
      </c>
      <c r="L9937" t="s">
        <v>39</v>
      </c>
      <c r="M9937">
        <v>4</v>
      </c>
      <c r="N9937" t="s">
        <v>86</v>
      </c>
      <c r="O9937" s="1">
        <v>45571</v>
      </c>
      <c r="P9937" s="1">
        <v>45618</v>
      </c>
      <c r="Q9937">
        <v>1162</v>
      </c>
      <c r="R9937">
        <v>6.1</v>
      </c>
      <c r="S9937" t="s">
        <v>63</v>
      </c>
    </row>
    <row r="9938" spans="1:19" x14ac:dyDescent="0.3">
      <c r="A9938" t="s">
        <v>19335</v>
      </c>
      <c r="B9938" t="s">
        <v>31</v>
      </c>
      <c r="C9938" s="2">
        <v>34771</v>
      </c>
      <c r="D9938" t="s">
        <v>10</v>
      </c>
      <c r="E9938" t="s">
        <v>22</v>
      </c>
      <c r="F9938" t="s">
        <v>33</v>
      </c>
      <c r="G9938" t="s">
        <v>80</v>
      </c>
      <c r="H9938" t="s">
        <v>54</v>
      </c>
      <c r="I9938" t="s">
        <v>44</v>
      </c>
      <c r="J9938" t="s">
        <v>37</v>
      </c>
      <c r="K9938" t="s">
        <v>19336</v>
      </c>
      <c r="L9938" t="s">
        <v>39</v>
      </c>
      <c r="M9938" t="s">
        <v>37</v>
      </c>
      <c r="N9938" t="s">
        <v>149</v>
      </c>
      <c r="O9938" s="1">
        <v>45511</v>
      </c>
      <c r="P9938" s="1">
        <v>45551</v>
      </c>
      <c r="Q9938">
        <v>2338</v>
      </c>
      <c r="R9938">
        <v>8</v>
      </c>
      <c r="S9938" t="s">
        <v>78</v>
      </c>
    </row>
    <row r="9939" spans="1:19" x14ac:dyDescent="0.3">
      <c r="A9939" t="s">
        <v>19337</v>
      </c>
      <c r="B9939" t="s">
        <v>183</v>
      </c>
      <c r="C9939" s="2">
        <v>94648</v>
      </c>
      <c r="D9939" t="s">
        <v>10</v>
      </c>
      <c r="E9939" t="s">
        <v>11</v>
      </c>
      <c r="F9939" t="s">
        <v>99</v>
      </c>
      <c r="G9939" t="s">
        <v>80</v>
      </c>
      <c r="H9939" t="s">
        <v>35</v>
      </c>
      <c r="I9939" t="s">
        <v>80</v>
      </c>
      <c r="J9939" t="s">
        <v>37</v>
      </c>
      <c r="K9939" t="s">
        <v>19338</v>
      </c>
      <c r="L9939" t="s">
        <v>27</v>
      </c>
      <c r="M9939">
        <v>9</v>
      </c>
      <c r="N9939" t="s">
        <v>101</v>
      </c>
      <c r="O9939" s="1">
        <v>45520</v>
      </c>
      <c r="P9939" s="1">
        <v>45545</v>
      </c>
      <c r="Q9939">
        <v>1656</v>
      </c>
      <c r="R9939">
        <v>7.1</v>
      </c>
      <c r="S9939" t="s">
        <v>48</v>
      </c>
    </row>
    <row r="9940" spans="1:19" x14ac:dyDescent="0.3">
      <c r="A9940" t="s">
        <v>19339</v>
      </c>
      <c r="B9940" t="s">
        <v>110</v>
      </c>
      <c r="C9940" s="2">
        <v>48367</v>
      </c>
      <c r="D9940" t="s">
        <v>10</v>
      </c>
      <c r="E9940" t="s">
        <v>22</v>
      </c>
      <c r="F9940" t="s">
        <v>99</v>
      </c>
      <c r="G9940" t="s">
        <v>23</v>
      </c>
      <c r="H9940" t="s">
        <v>54</v>
      </c>
      <c r="I9940" t="s">
        <v>23</v>
      </c>
      <c r="J9940" t="s">
        <v>37</v>
      </c>
      <c r="K9940" t="s">
        <v>363</v>
      </c>
      <c r="L9940" t="s">
        <v>39</v>
      </c>
      <c r="M9940">
        <v>1</v>
      </c>
      <c r="N9940" t="s">
        <v>149</v>
      </c>
      <c r="O9940" s="1">
        <v>45498</v>
      </c>
      <c r="P9940" s="1">
        <v>45514</v>
      </c>
      <c r="Q9940">
        <v>2149</v>
      </c>
      <c r="R9940">
        <v>8.4</v>
      </c>
      <c r="S9940" t="s">
        <v>93</v>
      </c>
    </row>
    <row r="9941" spans="1:19" x14ac:dyDescent="0.3">
      <c r="A9941" t="s">
        <v>19340</v>
      </c>
      <c r="B9941" t="s">
        <v>9</v>
      </c>
      <c r="C9941" s="2">
        <v>87075</v>
      </c>
      <c r="D9941" t="s">
        <v>10</v>
      </c>
      <c r="E9941" t="s">
        <v>11</v>
      </c>
      <c r="F9941" t="s">
        <v>52</v>
      </c>
      <c r="G9941" t="s">
        <v>36</v>
      </c>
      <c r="H9941" t="s">
        <v>35</v>
      </c>
      <c r="I9941" t="s">
        <v>36</v>
      </c>
      <c r="J9941" t="s">
        <v>37</v>
      </c>
      <c r="K9941" t="s">
        <v>19341</v>
      </c>
      <c r="L9941" t="s">
        <v>39</v>
      </c>
      <c r="M9941">
        <v>7</v>
      </c>
      <c r="N9941" t="s">
        <v>108</v>
      </c>
      <c r="O9941" s="1">
        <v>45747</v>
      </c>
      <c r="P9941" s="1">
        <v>45792</v>
      </c>
      <c r="Q9941">
        <v>2498</v>
      </c>
      <c r="R9941">
        <v>7.1</v>
      </c>
      <c r="S9941" t="s">
        <v>78</v>
      </c>
    </row>
    <row r="9942" spans="1:19" x14ac:dyDescent="0.3">
      <c r="A9942" t="s">
        <v>19342</v>
      </c>
      <c r="B9942" t="s">
        <v>110</v>
      </c>
      <c r="C9942" s="2">
        <v>93820</v>
      </c>
      <c r="D9942" t="s">
        <v>10</v>
      </c>
      <c r="E9942" t="s">
        <v>11</v>
      </c>
      <c r="F9942" t="s">
        <v>99</v>
      </c>
      <c r="G9942" t="s">
        <v>44</v>
      </c>
      <c r="H9942" t="s">
        <v>14</v>
      </c>
      <c r="I9942" t="s">
        <v>24</v>
      </c>
      <c r="J9942" t="s">
        <v>15</v>
      </c>
      <c r="K9942" t="s">
        <v>19343</v>
      </c>
      <c r="L9942" t="s">
        <v>27</v>
      </c>
      <c r="M9942">
        <v>5</v>
      </c>
      <c r="N9942" t="s">
        <v>116</v>
      </c>
      <c r="O9942" s="1">
        <v>45304</v>
      </c>
      <c r="P9942" s="1">
        <v>45321</v>
      </c>
      <c r="Q9942">
        <v>524</v>
      </c>
      <c r="R9942">
        <v>7.5</v>
      </c>
      <c r="S9942" t="s">
        <v>57</v>
      </c>
    </row>
    <row r="9943" spans="1:19" x14ac:dyDescent="0.3">
      <c r="A9943" t="s">
        <v>19344</v>
      </c>
      <c r="B9943" t="s">
        <v>176</v>
      </c>
      <c r="C9943" s="2">
        <v>38569</v>
      </c>
      <c r="D9943" t="s">
        <v>10</v>
      </c>
      <c r="E9943" t="s">
        <v>22</v>
      </c>
      <c r="F9943" t="s">
        <v>33</v>
      </c>
      <c r="G9943" t="s">
        <v>13</v>
      </c>
      <c r="H9943" t="s">
        <v>54</v>
      </c>
      <c r="I9943" t="s">
        <v>53</v>
      </c>
      <c r="J9943" t="s">
        <v>15</v>
      </c>
      <c r="K9943" t="s">
        <v>19345</v>
      </c>
      <c r="L9943" t="s">
        <v>46</v>
      </c>
      <c r="M9943">
        <v>1</v>
      </c>
      <c r="N9943" t="s">
        <v>90</v>
      </c>
      <c r="O9943" s="1">
        <v>45355</v>
      </c>
      <c r="P9943" s="1">
        <v>45380</v>
      </c>
      <c r="Q9943">
        <v>2489</v>
      </c>
      <c r="R9943">
        <v>7</v>
      </c>
      <c r="S9943" t="s">
        <v>128</v>
      </c>
    </row>
    <row r="9944" spans="1:19" x14ac:dyDescent="0.3">
      <c r="A9944" t="s">
        <v>19346</v>
      </c>
      <c r="B9944" t="s">
        <v>75</v>
      </c>
      <c r="C9944" s="2">
        <v>77882</v>
      </c>
      <c r="D9944" t="s">
        <v>66</v>
      </c>
      <c r="E9944" t="s">
        <v>32</v>
      </c>
      <c r="F9944" t="s">
        <v>52</v>
      </c>
      <c r="G9944" t="s">
        <v>67</v>
      </c>
      <c r="H9944" t="s">
        <v>14</v>
      </c>
      <c r="I9944" t="s">
        <v>67</v>
      </c>
      <c r="J9944" t="s">
        <v>37</v>
      </c>
      <c r="K9944" t="s">
        <v>19347</v>
      </c>
      <c r="L9944" t="s">
        <v>17</v>
      </c>
      <c r="M9944">
        <v>3</v>
      </c>
      <c r="N9944" t="s">
        <v>90</v>
      </c>
      <c r="O9944" s="1">
        <v>45519</v>
      </c>
      <c r="P9944" s="1">
        <v>45591</v>
      </c>
      <c r="Q9944">
        <v>2203</v>
      </c>
      <c r="R9944">
        <v>7.2</v>
      </c>
      <c r="S9944" t="s">
        <v>48</v>
      </c>
    </row>
    <row r="9945" spans="1:19" x14ac:dyDescent="0.3">
      <c r="A9945" t="s">
        <v>19348</v>
      </c>
      <c r="B9945" t="s">
        <v>183</v>
      </c>
      <c r="C9945" s="2">
        <v>95619</v>
      </c>
      <c r="D9945" t="s">
        <v>10</v>
      </c>
      <c r="E9945" t="s">
        <v>32</v>
      </c>
      <c r="F9945" t="s">
        <v>52</v>
      </c>
      <c r="G9945" t="s">
        <v>84</v>
      </c>
      <c r="H9945" t="s">
        <v>14</v>
      </c>
      <c r="I9945" t="s">
        <v>84</v>
      </c>
      <c r="J9945" t="s">
        <v>37</v>
      </c>
      <c r="K9945" t="s">
        <v>19349</v>
      </c>
      <c r="L9945" t="s">
        <v>17</v>
      </c>
      <c r="M9945">
        <v>3</v>
      </c>
      <c r="N9945" t="s">
        <v>62</v>
      </c>
      <c r="O9945" s="1">
        <v>45633</v>
      </c>
      <c r="P9945" s="1">
        <v>45693</v>
      </c>
      <c r="Q9945">
        <v>2357</v>
      </c>
      <c r="R9945">
        <v>9.4</v>
      </c>
      <c r="S9945" t="s">
        <v>70</v>
      </c>
    </row>
    <row r="9946" spans="1:19" x14ac:dyDescent="0.3">
      <c r="A9946" t="s">
        <v>19350</v>
      </c>
      <c r="B9946" t="s">
        <v>161</v>
      </c>
      <c r="C9946" s="2">
        <v>175877</v>
      </c>
      <c r="D9946" t="s">
        <v>10</v>
      </c>
      <c r="E9946" t="s">
        <v>88</v>
      </c>
      <c r="F9946" t="s">
        <v>99</v>
      </c>
      <c r="G9946" t="s">
        <v>24</v>
      </c>
      <c r="H9946" t="s">
        <v>35</v>
      </c>
      <c r="I9946" t="s">
        <v>13</v>
      </c>
      <c r="J9946" t="s">
        <v>37</v>
      </c>
      <c r="K9946" t="s">
        <v>19351</v>
      </c>
      <c r="L9946" t="s">
        <v>27</v>
      </c>
      <c r="M9946">
        <v>12</v>
      </c>
      <c r="N9946" t="s">
        <v>101</v>
      </c>
      <c r="O9946" s="1">
        <v>45302</v>
      </c>
      <c r="P9946" s="1">
        <v>45350</v>
      </c>
      <c r="Q9946">
        <v>1931</v>
      </c>
      <c r="R9946">
        <v>9</v>
      </c>
      <c r="S9946" t="s">
        <v>63</v>
      </c>
    </row>
    <row r="9947" spans="1:19" x14ac:dyDescent="0.3">
      <c r="A9947" t="s">
        <v>19352</v>
      </c>
      <c r="B9947" t="s">
        <v>176</v>
      </c>
      <c r="C9947" s="2">
        <v>92231</v>
      </c>
      <c r="D9947" t="s">
        <v>10</v>
      </c>
      <c r="E9947" t="s">
        <v>11</v>
      </c>
      <c r="F9947" t="s">
        <v>12</v>
      </c>
      <c r="G9947" t="s">
        <v>44</v>
      </c>
      <c r="H9947" t="s">
        <v>35</v>
      </c>
      <c r="I9947" t="s">
        <v>44</v>
      </c>
      <c r="J9947" t="s">
        <v>25</v>
      </c>
      <c r="K9947" t="s">
        <v>19353</v>
      </c>
      <c r="L9947" t="s">
        <v>46</v>
      </c>
      <c r="M9947">
        <v>8</v>
      </c>
      <c r="N9947" t="s">
        <v>77</v>
      </c>
      <c r="O9947" s="1">
        <v>45562</v>
      </c>
      <c r="P9947" s="1">
        <v>45581</v>
      </c>
      <c r="Q9947">
        <v>1597</v>
      </c>
      <c r="R9947">
        <v>6.3</v>
      </c>
      <c r="S9947" t="s">
        <v>112</v>
      </c>
    </row>
    <row r="9948" spans="1:19" x14ac:dyDescent="0.3">
      <c r="A9948" t="s">
        <v>19354</v>
      </c>
      <c r="B9948" t="s">
        <v>110</v>
      </c>
      <c r="C9948" s="2">
        <v>181958</v>
      </c>
      <c r="D9948" t="s">
        <v>10</v>
      </c>
      <c r="E9948" t="s">
        <v>88</v>
      </c>
      <c r="F9948" t="s">
        <v>33</v>
      </c>
      <c r="G9948" t="s">
        <v>95</v>
      </c>
      <c r="H9948" t="s">
        <v>14</v>
      </c>
      <c r="I9948" t="s">
        <v>120</v>
      </c>
      <c r="J9948" t="s">
        <v>25</v>
      </c>
      <c r="K9948" t="s">
        <v>19355</v>
      </c>
      <c r="L9948" t="s">
        <v>27</v>
      </c>
      <c r="M9948">
        <v>10</v>
      </c>
      <c r="N9948" t="s">
        <v>77</v>
      </c>
      <c r="O9948" s="1">
        <v>45721</v>
      </c>
      <c r="P9948" s="1">
        <v>45773</v>
      </c>
      <c r="Q9948">
        <v>1992</v>
      </c>
      <c r="R9948">
        <v>7.1</v>
      </c>
      <c r="S9948" t="s">
        <v>78</v>
      </c>
    </row>
    <row r="9949" spans="1:19" x14ac:dyDescent="0.3">
      <c r="A9949" t="s">
        <v>19356</v>
      </c>
      <c r="B9949" t="s">
        <v>59</v>
      </c>
      <c r="C9949" s="2">
        <v>185486</v>
      </c>
      <c r="D9949" t="s">
        <v>10</v>
      </c>
      <c r="E9949" t="s">
        <v>11</v>
      </c>
      <c r="F9949" t="s">
        <v>52</v>
      </c>
      <c r="G9949" t="s">
        <v>55</v>
      </c>
      <c r="H9949" t="s">
        <v>35</v>
      </c>
      <c r="I9949" t="s">
        <v>55</v>
      </c>
      <c r="J9949" t="s">
        <v>15</v>
      </c>
      <c r="K9949" t="s">
        <v>19357</v>
      </c>
      <c r="L9949" t="s">
        <v>46</v>
      </c>
      <c r="M9949">
        <v>9</v>
      </c>
      <c r="N9949" t="s">
        <v>86</v>
      </c>
      <c r="O9949" s="1">
        <v>45583</v>
      </c>
      <c r="P9949" s="1">
        <v>45600</v>
      </c>
      <c r="Q9949">
        <v>1922</v>
      </c>
      <c r="R9949">
        <v>7.6</v>
      </c>
      <c r="S9949" t="s">
        <v>174</v>
      </c>
    </row>
    <row r="9950" spans="1:19" x14ac:dyDescent="0.3">
      <c r="A9950" t="s">
        <v>19358</v>
      </c>
      <c r="B9950" t="s">
        <v>256</v>
      </c>
      <c r="C9950" s="2">
        <v>68414</v>
      </c>
      <c r="D9950" t="s">
        <v>10</v>
      </c>
      <c r="E9950" t="s">
        <v>32</v>
      </c>
      <c r="F9950" t="s">
        <v>52</v>
      </c>
      <c r="G9950" t="s">
        <v>23</v>
      </c>
      <c r="H9950" t="s">
        <v>14</v>
      </c>
      <c r="I9950" t="s">
        <v>23</v>
      </c>
      <c r="J9950" t="s">
        <v>25</v>
      </c>
      <c r="K9950" t="s">
        <v>19359</v>
      </c>
      <c r="L9950" t="s">
        <v>46</v>
      </c>
      <c r="M9950">
        <v>4</v>
      </c>
      <c r="N9950" t="s">
        <v>149</v>
      </c>
      <c r="O9950" s="1">
        <v>45521</v>
      </c>
      <c r="P9950" s="1">
        <v>45541</v>
      </c>
      <c r="Q9950">
        <v>1666</v>
      </c>
      <c r="R9950">
        <v>5.9</v>
      </c>
      <c r="S9950" t="s">
        <v>112</v>
      </c>
    </row>
    <row r="9951" spans="1:19" x14ac:dyDescent="0.3">
      <c r="A9951" t="s">
        <v>19360</v>
      </c>
      <c r="B9951" t="s">
        <v>110</v>
      </c>
      <c r="C9951" s="2">
        <v>103121</v>
      </c>
      <c r="D9951" t="s">
        <v>51</v>
      </c>
      <c r="E9951" t="s">
        <v>32</v>
      </c>
      <c r="F9951" t="s">
        <v>99</v>
      </c>
      <c r="G9951" t="s">
        <v>60</v>
      </c>
      <c r="H9951" t="s">
        <v>14</v>
      </c>
      <c r="I9951" t="s">
        <v>60</v>
      </c>
      <c r="J9951" t="s">
        <v>15</v>
      </c>
      <c r="K9951" t="s">
        <v>18889</v>
      </c>
      <c r="L9951" t="s">
        <v>46</v>
      </c>
      <c r="M9951">
        <v>4</v>
      </c>
      <c r="N9951" t="s">
        <v>40</v>
      </c>
      <c r="O9951" s="1">
        <v>45443</v>
      </c>
      <c r="P9951" s="1">
        <v>45482</v>
      </c>
      <c r="Q9951">
        <v>2159</v>
      </c>
      <c r="R9951">
        <v>6.2</v>
      </c>
      <c r="S9951" t="s">
        <v>63</v>
      </c>
    </row>
    <row r="9952" spans="1:19" x14ac:dyDescent="0.3">
      <c r="A9952" t="s">
        <v>19361</v>
      </c>
      <c r="B9952" t="s">
        <v>137</v>
      </c>
      <c r="C9952" s="2">
        <v>63864</v>
      </c>
      <c r="D9952" t="s">
        <v>10</v>
      </c>
      <c r="E9952" t="s">
        <v>22</v>
      </c>
      <c r="F9952" t="s">
        <v>12</v>
      </c>
      <c r="G9952" t="s">
        <v>23</v>
      </c>
      <c r="H9952" t="s">
        <v>14</v>
      </c>
      <c r="I9952" t="s">
        <v>140</v>
      </c>
      <c r="J9952" t="s">
        <v>15</v>
      </c>
      <c r="K9952" t="s">
        <v>19362</v>
      </c>
      <c r="L9952" t="s">
        <v>39</v>
      </c>
      <c r="M9952" t="s">
        <v>37</v>
      </c>
      <c r="N9952" t="s">
        <v>101</v>
      </c>
      <c r="O9952" s="1">
        <v>45501</v>
      </c>
      <c r="P9952" s="1">
        <v>45520</v>
      </c>
      <c r="Q9952">
        <v>1208</v>
      </c>
      <c r="R9952">
        <v>6.2</v>
      </c>
      <c r="S9952" t="s">
        <v>29</v>
      </c>
    </row>
    <row r="9953" spans="1:19" x14ac:dyDescent="0.3">
      <c r="A9953" t="s">
        <v>19363</v>
      </c>
      <c r="B9953" t="s">
        <v>110</v>
      </c>
      <c r="C9953" s="2">
        <v>261606</v>
      </c>
      <c r="D9953" t="s">
        <v>10</v>
      </c>
      <c r="E9953" t="s">
        <v>88</v>
      </c>
      <c r="F9953" t="s">
        <v>99</v>
      </c>
      <c r="G9953" t="s">
        <v>95</v>
      </c>
      <c r="H9953" t="s">
        <v>35</v>
      </c>
      <c r="I9953" t="s">
        <v>95</v>
      </c>
      <c r="J9953" t="s">
        <v>37</v>
      </c>
      <c r="K9953" t="s">
        <v>19364</v>
      </c>
      <c r="L9953" t="s">
        <v>39</v>
      </c>
      <c r="M9953">
        <v>15</v>
      </c>
      <c r="N9953" t="s">
        <v>108</v>
      </c>
      <c r="O9953" s="1">
        <v>45704</v>
      </c>
      <c r="P9953" s="1">
        <v>45770</v>
      </c>
      <c r="Q9953">
        <v>935</v>
      </c>
      <c r="R9953">
        <v>5.8</v>
      </c>
      <c r="S9953" t="s">
        <v>41</v>
      </c>
    </row>
    <row r="9954" spans="1:19" x14ac:dyDescent="0.3">
      <c r="A9954" t="s">
        <v>19365</v>
      </c>
      <c r="B9954" t="s">
        <v>256</v>
      </c>
      <c r="C9954" s="2">
        <v>64260</v>
      </c>
      <c r="D9954" t="s">
        <v>10</v>
      </c>
      <c r="E9954" t="s">
        <v>32</v>
      </c>
      <c r="F9954" t="s">
        <v>12</v>
      </c>
      <c r="G9954" t="s">
        <v>24</v>
      </c>
      <c r="H9954" t="s">
        <v>14</v>
      </c>
      <c r="I9954" t="s">
        <v>24</v>
      </c>
      <c r="J9954" t="s">
        <v>37</v>
      </c>
      <c r="K9954" t="s">
        <v>19366</v>
      </c>
      <c r="L9954" t="s">
        <v>27</v>
      </c>
      <c r="M9954">
        <v>2</v>
      </c>
      <c r="N9954" t="s">
        <v>122</v>
      </c>
      <c r="O9954" s="1">
        <v>45325</v>
      </c>
      <c r="P9954" s="1">
        <v>45345</v>
      </c>
      <c r="Q9954">
        <v>1754</v>
      </c>
      <c r="R9954">
        <v>9.6</v>
      </c>
      <c r="S9954" t="s">
        <v>41</v>
      </c>
    </row>
    <row r="9955" spans="1:19" x14ac:dyDescent="0.3">
      <c r="A9955" t="s">
        <v>19367</v>
      </c>
      <c r="B9955" t="s">
        <v>137</v>
      </c>
      <c r="C9955" s="2">
        <v>33127</v>
      </c>
      <c r="D9955" t="s">
        <v>10</v>
      </c>
      <c r="E9955" t="s">
        <v>22</v>
      </c>
      <c r="F9955" t="s">
        <v>12</v>
      </c>
      <c r="G9955" t="s">
        <v>80</v>
      </c>
      <c r="H9955" t="s">
        <v>54</v>
      </c>
      <c r="I9955" t="s">
        <v>80</v>
      </c>
      <c r="J9955" t="s">
        <v>25</v>
      </c>
      <c r="K9955" t="s">
        <v>14840</v>
      </c>
      <c r="L9955" t="s">
        <v>39</v>
      </c>
      <c r="M9955" t="s">
        <v>37</v>
      </c>
      <c r="N9955" t="s">
        <v>116</v>
      </c>
      <c r="O9955" s="1">
        <v>45363</v>
      </c>
      <c r="P9955" s="1">
        <v>45394</v>
      </c>
      <c r="Q9955">
        <v>1170</v>
      </c>
      <c r="R9955">
        <v>5.9</v>
      </c>
      <c r="S9955" t="s">
        <v>57</v>
      </c>
    </row>
    <row r="9956" spans="1:19" x14ac:dyDescent="0.3">
      <c r="A9956" t="s">
        <v>19368</v>
      </c>
      <c r="B9956" t="s">
        <v>183</v>
      </c>
      <c r="C9956" s="2">
        <v>85163</v>
      </c>
      <c r="D9956" t="s">
        <v>10</v>
      </c>
      <c r="E9956" t="s">
        <v>32</v>
      </c>
      <c r="F9956" t="s">
        <v>33</v>
      </c>
      <c r="G9956" t="s">
        <v>140</v>
      </c>
      <c r="H9956" t="s">
        <v>14</v>
      </c>
      <c r="I9956" t="s">
        <v>140</v>
      </c>
      <c r="J9956" t="s">
        <v>25</v>
      </c>
      <c r="K9956" t="s">
        <v>19369</v>
      </c>
      <c r="L9956" t="s">
        <v>39</v>
      </c>
      <c r="M9956">
        <v>2</v>
      </c>
      <c r="N9956" t="s">
        <v>108</v>
      </c>
      <c r="O9956" s="1">
        <v>45641</v>
      </c>
      <c r="P9956" s="1">
        <v>45713</v>
      </c>
      <c r="Q9956">
        <v>1560</v>
      </c>
      <c r="R9956">
        <v>8.6999999999999993</v>
      </c>
      <c r="S9956" t="s">
        <v>174</v>
      </c>
    </row>
    <row r="9957" spans="1:19" x14ac:dyDescent="0.3">
      <c r="A9957" t="s">
        <v>19370</v>
      </c>
      <c r="B9957" t="s">
        <v>9</v>
      </c>
      <c r="C9957" s="2">
        <v>123362</v>
      </c>
      <c r="D9957" t="s">
        <v>10</v>
      </c>
      <c r="E9957" t="s">
        <v>88</v>
      </c>
      <c r="F9957" t="s">
        <v>99</v>
      </c>
      <c r="G9957" t="s">
        <v>13</v>
      </c>
      <c r="H9957" t="s">
        <v>14</v>
      </c>
      <c r="I9957" t="s">
        <v>166</v>
      </c>
      <c r="J9957" t="s">
        <v>25</v>
      </c>
      <c r="K9957" t="s">
        <v>19371</v>
      </c>
      <c r="L9957" t="s">
        <v>39</v>
      </c>
      <c r="M9957">
        <v>13</v>
      </c>
      <c r="N9957" t="s">
        <v>101</v>
      </c>
      <c r="O9957" s="1">
        <v>45557</v>
      </c>
      <c r="P9957" s="1">
        <v>45619</v>
      </c>
      <c r="Q9957">
        <v>561</v>
      </c>
      <c r="R9957">
        <v>7.7</v>
      </c>
      <c r="S9957" t="s">
        <v>41</v>
      </c>
    </row>
    <row r="9958" spans="1:19" x14ac:dyDescent="0.3">
      <c r="A9958" t="s">
        <v>19372</v>
      </c>
      <c r="B9958" t="s">
        <v>130</v>
      </c>
      <c r="C9958" s="2">
        <v>156745</v>
      </c>
      <c r="D9958" t="s">
        <v>10</v>
      </c>
      <c r="E9958" t="s">
        <v>11</v>
      </c>
      <c r="F9958" t="s">
        <v>12</v>
      </c>
      <c r="G9958" t="s">
        <v>34</v>
      </c>
      <c r="H9958" t="s">
        <v>54</v>
      </c>
      <c r="I9958" t="s">
        <v>34</v>
      </c>
      <c r="J9958" t="s">
        <v>25</v>
      </c>
      <c r="K9958" t="s">
        <v>19373</v>
      </c>
      <c r="L9958" t="s">
        <v>27</v>
      </c>
      <c r="M9958">
        <v>5</v>
      </c>
      <c r="N9958" t="s">
        <v>86</v>
      </c>
      <c r="O9958" s="1">
        <v>45382</v>
      </c>
      <c r="P9958" s="1">
        <v>45411</v>
      </c>
      <c r="Q9958">
        <v>1791</v>
      </c>
      <c r="R9958">
        <v>5.9</v>
      </c>
      <c r="S9958" t="s">
        <v>19</v>
      </c>
    </row>
    <row r="9959" spans="1:19" x14ac:dyDescent="0.3">
      <c r="A9959" t="s">
        <v>19374</v>
      </c>
      <c r="B9959" t="s">
        <v>43</v>
      </c>
      <c r="C9959" s="2">
        <v>133824</v>
      </c>
      <c r="D9959" t="s">
        <v>10</v>
      </c>
      <c r="E9959" t="s">
        <v>88</v>
      </c>
      <c r="F9959" t="s">
        <v>12</v>
      </c>
      <c r="G9959" t="s">
        <v>166</v>
      </c>
      <c r="H9959" t="s">
        <v>54</v>
      </c>
      <c r="I9959" t="s">
        <v>166</v>
      </c>
      <c r="J9959" t="s">
        <v>37</v>
      </c>
      <c r="K9959" t="s">
        <v>19375</v>
      </c>
      <c r="L9959" t="s">
        <v>17</v>
      </c>
      <c r="M9959">
        <v>12</v>
      </c>
      <c r="N9959" t="s">
        <v>69</v>
      </c>
      <c r="O9959" s="1">
        <v>45531</v>
      </c>
      <c r="P9959" s="1">
        <v>45594</v>
      </c>
      <c r="Q9959">
        <v>1752</v>
      </c>
      <c r="R9959">
        <v>6.4</v>
      </c>
      <c r="S9959" t="s">
        <v>78</v>
      </c>
    </row>
    <row r="9960" spans="1:19" x14ac:dyDescent="0.3">
      <c r="A9960" t="s">
        <v>19376</v>
      </c>
      <c r="B9960" t="s">
        <v>50</v>
      </c>
      <c r="C9960" s="2">
        <v>144912</v>
      </c>
      <c r="D9960" t="s">
        <v>10</v>
      </c>
      <c r="E9960" t="s">
        <v>88</v>
      </c>
      <c r="F9960" t="s">
        <v>12</v>
      </c>
      <c r="G9960" t="s">
        <v>36</v>
      </c>
      <c r="H9960" t="s">
        <v>54</v>
      </c>
      <c r="I9960" t="s">
        <v>36</v>
      </c>
      <c r="J9960" t="s">
        <v>37</v>
      </c>
      <c r="K9960" t="s">
        <v>1169</v>
      </c>
      <c r="L9960" t="s">
        <v>46</v>
      </c>
      <c r="M9960">
        <v>13</v>
      </c>
      <c r="N9960" t="s">
        <v>122</v>
      </c>
      <c r="O9960" s="1">
        <v>45380</v>
      </c>
      <c r="P9960" s="1">
        <v>45431</v>
      </c>
      <c r="Q9960">
        <v>905</v>
      </c>
      <c r="R9960">
        <v>6.4</v>
      </c>
      <c r="S9960" t="s">
        <v>117</v>
      </c>
    </row>
    <row r="9961" spans="1:19" x14ac:dyDescent="0.3">
      <c r="A9961" t="s">
        <v>19377</v>
      </c>
      <c r="B9961" t="s">
        <v>103</v>
      </c>
      <c r="C9961" s="2">
        <v>111790</v>
      </c>
      <c r="D9961" t="s">
        <v>10</v>
      </c>
      <c r="E9961" t="s">
        <v>11</v>
      </c>
      <c r="F9961" t="s">
        <v>33</v>
      </c>
      <c r="G9961" t="s">
        <v>44</v>
      </c>
      <c r="H9961" t="s">
        <v>35</v>
      </c>
      <c r="I9961" t="s">
        <v>44</v>
      </c>
      <c r="J9961" t="s">
        <v>25</v>
      </c>
      <c r="K9961" t="s">
        <v>19378</v>
      </c>
      <c r="L9961" t="s">
        <v>46</v>
      </c>
      <c r="M9961">
        <v>8</v>
      </c>
      <c r="N9961" t="s">
        <v>149</v>
      </c>
      <c r="O9961" s="1">
        <v>45645</v>
      </c>
      <c r="P9961" s="1">
        <v>45680</v>
      </c>
      <c r="Q9961">
        <v>2366</v>
      </c>
      <c r="R9961">
        <v>5.9</v>
      </c>
      <c r="S9961" t="s">
        <v>73</v>
      </c>
    </row>
    <row r="9962" spans="1:19" x14ac:dyDescent="0.3">
      <c r="A9962" t="s">
        <v>19379</v>
      </c>
      <c r="B9962" t="s">
        <v>145</v>
      </c>
      <c r="C9962" s="2">
        <v>48684</v>
      </c>
      <c r="D9962" t="s">
        <v>10</v>
      </c>
      <c r="E9962" t="s">
        <v>32</v>
      </c>
      <c r="F9962" t="s">
        <v>33</v>
      </c>
      <c r="G9962" t="s">
        <v>80</v>
      </c>
      <c r="H9962" t="s">
        <v>54</v>
      </c>
      <c r="I9962" t="s">
        <v>67</v>
      </c>
      <c r="J9962" t="s">
        <v>15</v>
      </c>
      <c r="K9962" t="s">
        <v>18684</v>
      </c>
      <c r="L9962" t="s">
        <v>39</v>
      </c>
      <c r="M9962">
        <v>3</v>
      </c>
      <c r="N9962" t="s">
        <v>62</v>
      </c>
      <c r="O9962" s="1">
        <v>45490</v>
      </c>
      <c r="P9962" s="1">
        <v>45547</v>
      </c>
      <c r="Q9962">
        <v>1612</v>
      </c>
      <c r="R9962">
        <v>6</v>
      </c>
      <c r="S9962" t="s">
        <v>70</v>
      </c>
    </row>
    <row r="9963" spans="1:19" x14ac:dyDescent="0.3">
      <c r="A9963" t="s">
        <v>19380</v>
      </c>
      <c r="B9963" t="s">
        <v>161</v>
      </c>
      <c r="C9963" s="2">
        <v>68567</v>
      </c>
      <c r="D9963" t="s">
        <v>10</v>
      </c>
      <c r="E9963" t="s">
        <v>22</v>
      </c>
      <c r="F9963" t="s">
        <v>33</v>
      </c>
      <c r="G9963" t="s">
        <v>126</v>
      </c>
      <c r="H9963" t="s">
        <v>14</v>
      </c>
      <c r="I9963" t="s">
        <v>126</v>
      </c>
      <c r="J9963" t="s">
        <v>15</v>
      </c>
      <c r="K9963" t="s">
        <v>19381</v>
      </c>
      <c r="L9963" t="s">
        <v>39</v>
      </c>
      <c r="M9963" t="s">
        <v>37</v>
      </c>
      <c r="N9963" t="s">
        <v>86</v>
      </c>
      <c r="O9963" s="1">
        <v>45613</v>
      </c>
      <c r="P9963" s="1">
        <v>45638</v>
      </c>
      <c r="Q9963">
        <v>776</v>
      </c>
      <c r="R9963">
        <v>7.5</v>
      </c>
      <c r="S9963" t="s">
        <v>234</v>
      </c>
    </row>
    <row r="9964" spans="1:19" x14ac:dyDescent="0.3">
      <c r="A9964" t="s">
        <v>19382</v>
      </c>
      <c r="B9964" t="s">
        <v>9</v>
      </c>
      <c r="C9964" s="2">
        <v>173980</v>
      </c>
      <c r="D9964" t="s">
        <v>10</v>
      </c>
      <c r="E9964" t="s">
        <v>11</v>
      </c>
      <c r="F9964" t="s">
        <v>33</v>
      </c>
      <c r="G9964" t="s">
        <v>95</v>
      </c>
      <c r="H9964" t="s">
        <v>14</v>
      </c>
      <c r="I9964" t="s">
        <v>95</v>
      </c>
      <c r="J9964" t="s">
        <v>15</v>
      </c>
      <c r="K9964" t="s">
        <v>19383</v>
      </c>
      <c r="L9964" t="s">
        <v>27</v>
      </c>
      <c r="M9964">
        <v>8</v>
      </c>
      <c r="N9964" t="s">
        <v>62</v>
      </c>
      <c r="O9964" s="1">
        <v>45396</v>
      </c>
      <c r="P9964" s="1">
        <v>45467</v>
      </c>
      <c r="Q9964">
        <v>799</v>
      </c>
      <c r="R9964">
        <v>9.4</v>
      </c>
      <c r="S9964" t="s">
        <v>63</v>
      </c>
    </row>
    <row r="9965" spans="1:19" x14ac:dyDescent="0.3">
      <c r="A9965" t="s">
        <v>19384</v>
      </c>
      <c r="B9965" t="s">
        <v>256</v>
      </c>
      <c r="C9965" s="2">
        <v>239567</v>
      </c>
      <c r="D9965" t="s">
        <v>10</v>
      </c>
      <c r="E9965" t="s">
        <v>88</v>
      </c>
      <c r="F9965" t="s">
        <v>99</v>
      </c>
      <c r="G9965" t="s">
        <v>23</v>
      </c>
      <c r="H9965" t="s">
        <v>35</v>
      </c>
      <c r="I9965" t="s">
        <v>23</v>
      </c>
      <c r="J9965" t="s">
        <v>25</v>
      </c>
      <c r="K9965" t="s">
        <v>19385</v>
      </c>
      <c r="L9965" t="s">
        <v>39</v>
      </c>
      <c r="M9965">
        <v>18</v>
      </c>
      <c r="N9965" t="s">
        <v>40</v>
      </c>
      <c r="O9965" s="1">
        <v>45659</v>
      </c>
      <c r="P9965" s="1">
        <v>45690</v>
      </c>
      <c r="Q9965">
        <v>1583</v>
      </c>
      <c r="R9965">
        <v>9.4</v>
      </c>
      <c r="S9965" t="s">
        <v>128</v>
      </c>
    </row>
    <row r="9966" spans="1:19" x14ac:dyDescent="0.3">
      <c r="A9966" t="s">
        <v>19386</v>
      </c>
      <c r="B9966" t="s">
        <v>256</v>
      </c>
      <c r="C9966" s="2">
        <v>171132</v>
      </c>
      <c r="D9966" t="s">
        <v>10</v>
      </c>
      <c r="E9966" t="s">
        <v>88</v>
      </c>
      <c r="F9966" t="s">
        <v>52</v>
      </c>
      <c r="G9966" t="s">
        <v>24</v>
      </c>
      <c r="H9966" t="s">
        <v>35</v>
      </c>
      <c r="I9966" t="s">
        <v>24</v>
      </c>
      <c r="J9966" t="s">
        <v>15</v>
      </c>
      <c r="K9966" t="s">
        <v>19387</v>
      </c>
      <c r="L9966" t="s">
        <v>17</v>
      </c>
      <c r="M9966">
        <v>16</v>
      </c>
      <c r="N9966" t="s">
        <v>90</v>
      </c>
      <c r="O9966" s="1">
        <v>45715</v>
      </c>
      <c r="P9966" s="1">
        <v>45758</v>
      </c>
      <c r="Q9966">
        <v>1249</v>
      </c>
      <c r="R9966">
        <v>9.4</v>
      </c>
      <c r="S9966" t="s">
        <v>227</v>
      </c>
    </row>
    <row r="9967" spans="1:19" x14ac:dyDescent="0.3">
      <c r="A9967" t="s">
        <v>19388</v>
      </c>
      <c r="B9967" t="s">
        <v>21</v>
      </c>
      <c r="C9967" s="2">
        <v>218239</v>
      </c>
      <c r="D9967" t="s">
        <v>10</v>
      </c>
      <c r="E9967" t="s">
        <v>88</v>
      </c>
      <c r="F9967" t="s">
        <v>33</v>
      </c>
      <c r="G9967" t="s">
        <v>23</v>
      </c>
      <c r="H9967" t="s">
        <v>35</v>
      </c>
      <c r="I9967" t="s">
        <v>23</v>
      </c>
      <c r="J9967" t="s">
        <v>25</v>
      </c>
      <c r="K9967" t="s">
        <v>19389</v>
      </c>
      <c r="L9967" t="s">
        <v>17</v>
      </c>
      <c r="M9967">
        <v>18</v>
      </c>
      <c r="N9967" t="s">
        <v>40</v>
      </c>
      <c r="O9967" s="1">
        <v>45410</v>
      </c>
      <c r="P9967" s="1">
        <v>45481</v>
      </c>
      <c r="Q9967">
        <v>1121</v>
      </c>
      <c r="R9967">
        <v>5.7</v>
      </c>
      <c r="S9967" t="s">
        <v>174</v>
      </c>
    </row>
    <row r="9968" spans="1:19" x14ac:dyDescent="0.3">
      <c r="A9968" t="s">
        <v>19390</v>
      </c>
      <c r="B9968" t="s">
        <v>256</v>
      </c>
      <c r="C9968" s="2">
        <v>193459</v>
      </c>
      <c r="D9968" t="s">
        <v>10</v>
      </c>
      <c r="E9968" t="s">
        <v>11</v>
      </c>
      <c r="F9968" t="s">
        <v>12</v>
      </c>
      <c r="G9968" t="s">
        <v>34</v>
      </c>
      <c r="H9968" t="s">
        <v>54</v>
      </c>
      <c r="I9968" t="s">
        <v>53</v>
      </c>
      <c r="J9968" t="s">
        <v>15</v>
      </c>
      <c r="K9968" t="s">
        <v>19391</v>
      </c>
      <c r="L9968" t="s">
        <v>27</v>
      </c>
      <c r="M9968">
        <v>8</v>
      </c>
      <c r="N9968" t="s">
        <v>108</v>
      </c>
      <c r="O9968" s="1">
        <v>45760</v>
      </c>
      <c r="P9968" s="1">
        <v>45824</v>
      </c>
      <c r="Q9968">
        <v>2082</v>
      </c>
      <c r="R9968">
        <v>7</v>
      </c>
      <c r="S9968" t="s">
        <v>19</v>
      </c>
    </row>
    <row r="9969" spans="1:19" x14ac:dyDescent="0.3">
      <c r="A9969" t="s">
        <v>19392</v>
      </c>
      <c r="B9969" t="s">
        <v>176</v>
      </c>
      <c r="C9969" s="2">
        <v>102328</v>
      </c>
      <c r="D9969" t="s">
        <v>10</v>
      </c>
      <c r="E9969" t="s">
        <v>32</v>
      </c>
      <c r="F9969" t="s">
        <v>99</v>
      </c>
      <c r="G9969" t="s">
        <v>126</v>
      </c>
      <c r="H9969" t="s">
        <v>35</v>
      </c>
      <c r="I9969" t="s">
        <v>126</v>
      </c>
      <c r="J9969" t="s">
        <v>37</v>
      </c>
      <c r="K9969" t="s">
        <v>19393</v>
      </c>
      <c r="L9969" t="s">
        <v>27</v>
      </c>
      <c r="M9969">
        <v>4</v>
      </c>
      <c r="N9969" t="s">
        <v>149</v>
      </c>
      <c r="O9969" s="1">
        <v>45592</v>
      </c>
      <c r="P9969" s="1">
        <v>45658</v>
      </c>
      <c r="Q9969">
        <v>584</v>
      </c>
      <c r="R9969">
        <v>6.2</v>
      </c>
      <c r="S9969" t="s">
        <v>29</v>
      </c>
    </row>
    <row r="9970" spans="1:19" x14ac:dyDescent="0.3">
      <c r="A9970" t="s">
        <v>19394</v>
      </c>
      <c r="B9970" t="s">
        <v>59</v>
      </c>
      <c r="C9970" s="2">
        <v>176247</v>
      </c>
      <c r="D9970" t="s">
        <v>10</v>
      </c>
      <c r="E9970" t="s">
        <v>88</v>
      </c>
      <c r="F9970" t="s">
        <v>99</v>
      </c>
      <c r="G9970" t="s">
        <v>84</v>
      </c>
      <c r="H9970" t="s">
        <v>35</v>
      </c>
      <c r="I9970" t="s">
        <v>84</v>
      </c>
      <c r="J9970" t="s">
        <v>37</v>
      </c>
      <c r="K9970" t="s">
        <v>19395</v>
      </c>
      <c r="L9970" t="s">
        <v>27</v>
      </c>
      <c r="M9970">
        <v>10</v>
      </c>
      <c r="N9970" t="s">
        <v>101</v>
      </c>
      <c r="O9970" s="1">
        <v>45353</v>
      </c>
      <c r="P9970" s="1">
        <v>45372</v>
      </c>
      <c r="Q9970">
        <v>2109</v>
      </c>
      <c r="R9970">
        <v>8</v>
      </c>
      <c r="S9970" t="s">
        <v>93</v>
      </c>
    </row>
    <row r="9971" spans="1:19" x14ac:dyDescent="0.3">
      <c r="A9971" t="s">
        <v>19396</v>
      </c>
      <c r="B9971" t="s">
        <v>130</v>
      </c>
      <c r="C9971" s="2">
        <v>110241</v>
      </c>
      <c r="D9971" t="s">
        <v>10</v>
      </c>
      <c r="E9971" t="s">
        <v>32</v>
      </c>
      <c r="F9971" t="s">
        <v>99</v>
      </c>
      <c r="G9971" t="s">
        <v>55</v>
      </c>
      <c r="H9971" t="s">
        <v>35</v>
      </c>
      <c r="I9971" t="s">
        <v>24</v>
      </c>
      <c r="J9971" t="s">
        <v>37</v>
      </c>
      <c r="K9971" t="s">
        <v>19397</v>
      </c>
      <c r="L9971" t="s">
        <v>46</v>
      </c>
      <c r="M9971">
        <v>3</v>
      </c>
      <c r="N9971" t="s">
        <v>86</v>
      </c>
      <c r="O9971" s="1">
        <v>45711</v>
      </c>
      <c r="P9971" s="1">
        <v>45740</v>
      </c>
      <c r="Q9971">
        <v>913</v>
      </c>
      <c r="R9971">
        <v>6</v>
      </c>
      <c r="S9971" t="s">
        <v>29</v>
      </c>
    </row>
    <row r="9972" spans="1:19" x14ac:dyDescent="0.3">
      <c r="A9972" t="s">
        <v>19398</v>
      </c>
      <c r="B9972" t="s">
        <v>176</v>
      </c>
      <c r="C9972" s="2">
        <v>114203</v>
      </c>
      <c r="D9972" t="s">
        <v>51</v>
      </c>
      <c r="E9972" t="s">
        <v>11</v>
      </c>
      <c r="F9972" t="s">
        <v>99</v>
      </c>
      <c r="G9972" t="s">
        <v>53</v>
      </c>
      <c r="H9972" t="s">
        <v>54</v>
      </c>
      <c r="I9972" t="s">
        <v>53</v>
      </c>
      <c r="J9972" t="s">
        <v>37</v>
      </c>
      <c r="K9972" t="s">
        <v>19399</v>
      </c>
      <c r="L9972" t="s">
        <v>17</v>
      </c>
      <c r="M9972">
        <v>8</v>
      </c>
      <c r="N9972" t="s">
        <v>116</v>
      </c>
      <c r="O9972" s="1">
        <v>45407</v>
      </c>
      <c r="P9972" s="1">
        <v>45423</v>
      </c>
      <c r="Q9972">
        <v>2192</v>
      </c>
      <c r="R9972">
        <v>6.8</v>
      </c>
      <c r="S9972" t="s">
        <v>117</v>
      </c>
    </row>
    <row r="9973" spans="1:19" x14ac:dyDescent="0.3">
      <c r="A9973" t="s">
        <v>19400</v>
      </c>
      <c r="B9973" t="s">
        <v>83</v>
      </c>
      <c r="C9973" s="2">
        <v>116690</v>
      </c>
      <c r="D9973" t="s">
        <v>10</v>
      </c>
      <c r="E9973" t="s">
        <v>32</v>
      </c>
      <c r="F9973" t="s">
        <v>33</v>
      </c>
      <c r="G9973" t="s">
        <v>126</v>
      </c>
      <c r="H9973" t="s">
        <v>54</v>
      </c>
      <c r="I9973" t="s">
        <v>126</v>
      </c>
      <c r="J9973" t="s">
        <v>25</v>
      </c>
      <c r="K9973" t="s">
        <v>19401</v>
      </c>
      <c r="L9973" t="s">
        <v>39</v>
      </c>
      <c r="M9973">
        <v>4</v>
      </c>
      <c r="N9973" t="s">
        <v>86</v>
      </c>
      <c r="O9973" s="1">
        <v>45603</v>
      </c>
      <c r="P9973" s="1">
        <v>45619</v>
      </c>
      <c r="Q9973">
        <v>770</v>
      </c>
      <c r="R9973">
        <v>9.6999999999999993</v>
      </c>
      <c r="S9973" t="s">
        <v>70</v>
      </c>
    </row>
    <row r="9974" spans="1:19" x14ac:dyDescent="0.3">
      <c r="A9974" t="s">
        <v>19402</v>
      </c>
      <c r="B9974" t="s">
        <v>50</v>
      </c>
      <c r="C9974" s="2">
        <v>193090</v>
      </c>
      <c r="D9974" t="s">
        <v>51</v>
      </c>
      <c r="E9974" t="s">
        <v>88</v>
      </c>
      <c r="F9974" t="s">
        <v>33</v>
      </c>
      <c r="G9974" t="s">
        <v>53</v>
      </c>
      <c r="H9974" t="s">
        <v>14</v>
      </c>
      <c r="I9974" t="s">
        <v>53</v>
      </c>
      <c r="J9974" t="s">
        <v>37</v>
      </c>
      <c r="K9974" t="s">
        <v>19403</v>
      </c>
      <c r="L9974" t="s">
        <v>17</v>
      </c>
      <c r="M9974">
        <v>13</v>
      </c>
      <c r="N9974" t="s">
        <v>122</v>
      </c>
      <c r="O9974" s="1">
        <v>45326</v>
      </c>
      <c r="P9974" s="1">
        <v>45388</v>
      </c>
      <c r="Q9974">
        <v>1791</v>
      </c>
      <c r="R9974">
        <v>7.7</v>
      </c>
      <c r="S9974" t="s">
        <v>29</v>
      </c>
    </row>
    <row r="9975" spans="1:19" x14ac:dyDescent="0.3">
      <c r="A9975" t="s">
        <v>19404</v>
      </c>
      <c r="B9975" t="s">
        <v>119</v>
      </c>
      <c r="C9975" s="2">
        <v>258916</v>
      </c>
      <c r="D9975" t="s">
        <v>10</v>
      </c>
      <c r="E9975" t="s">
        <v>88</v>
      </c>
      <c r="F9975" t="s">
        <v>12</v>
      </c>
      <c r="G9975" t="s">
        <v>34</v>
      </c>
      <c r="H9975" t="s">
        <v>35</v>
      </c>
      <c r="I9975" t="s">
        <v>24</v>
      </c>
      <c r="J9975" t="s">
        <v>15</v>
      </c>
      <c r="K9975" t="s">
        <v>19405</v>
      </c>
      <c r="L9975" t="s">
        <v>17</v>
      </c>
      <c r="M9975">
        <v>18</v>
      </c>
      <c r="N9975" t="s">
        <v>47</v>
      </c>
      <c r="O9975" s="1">
        <v>45659</v>
      </c>
      <c r="P9975" s="1">
        <v>45690</v>
      </c>
      <c r="Q9975">
        <v>907</v>
      </c>
      <c r="R9975">
        <v>5.9</v>
      </c>
      <c r="S9975" t="s">
        <v>57</v>
      </c>
    </row>
    <row r="9976" spans="1:19" x14ac:dyDescent="0.3">
      <c r="A9976" t="s">
        <v>19406</v>
      </c>
      <c r="B9976" t="s">
        <v>145</v>
      </c>
      <c r="C9976" s="2">
        <v>144022</v>
      </c>
      <c r="D9976" t="s">
        <v>51</v>
      </c>
      <c r="E9976" t="s">
        <v>88</v>
      </c>
      <c r="F9976" t="s">
        <v>52</v>
      </c>
      <c r="G9976" t="s">
        <v>60</v>
      </c>
      <c r="H9976" t="s">
        <v>54</v>
      </c>
      <c r="I9976" t="s">
        <v>60</v>
      </c>
      <c r="J9976" t="s">
        <v>25</v>
      </c>
      <c r="K9976" t="s">
        <v>19407</v>
      </c>
      <c r="L9976" t="s">
        <v>46</v>
      </c>
      <c r="M9976">
        <v>17</v>
      </c>
      <c r="N9976" t="s">
        <v>77</v>
      </c>
      <c r="O9976" s="1">
        <v>45543</v>
      </c>
      <c r="P9976" s="1">
        <v>45581</v>
      </c>
      <c r="Q9976">
        <v>1319</v>
      </c>
      <c r="R9976">
        <v>6.5</v>
      </c>
      <c r="S9976" t="s">
        <v>117</v>
      </c>
    </row>
    <row r="9977" spans="1:19" x14ac:dyDescent="0.3">
      <c r="A9977" t="s">
        <v>19408</v>
      </c>
      <c r="B9977" t="s">
        <v>103</v>
      </c>
      <c r="C9977" s="2">
        <v>102133</v>
      </c>
      <c r="D9977" t="s">
        <v>10</v>
      </c>
      <c r="E9977" t="s">
        <v>32</v>
      </c>
      <c r="F9977" t="s">
        <v>99</v>
      </c>
      <c r="G9977" t="s">
        <v>153</v>
      </c>
      <c r="H9977" t="s">
        <v>14</v>
      </c>
      <c r="I9977" t="s">
        <v>95</v>
      </c>
      <c r="J9977" t="s">
        <v>25</v>
      </c>
      <c r="K9977" t="s">
        <v>19409</v>
      </c>
      <c r="L9977" t="s">
        <v>27</v>
      </c>
      <c r="M9977">
        <v>4</v>
      </c>
      <c r="N9977" t="s">
        <v>116</v>
      </c>
      <c r="O9977" s="1">
        <v>45640</v>
      </c>
      <c r="P9977" s="1">
        <v>45658</v>
      </c>
      <c r="Q9977">
        <v>824</v>
      </c>
      <c r="R9977">
        <v>9.6999999999999993</v>
      </c>
      <c r="S9977" t="s">
        <v>29</v>
      </c>
    </row>
    <row r="9978" spans="1:19" x14ac:dyDescent="0.3">
      <c r="A9978" t="s">
        <v>19410</v>
      </c>
      <c r="B9978" t="s">
        <v>119</v>
      </c>
      <c r="C9978" s="2">
        <v>224006</v>
      </c>
      <c r="D9978" t="s">
        <v>10</v>
      </c>
      <c r="E9978" t="s">
        <v>11</v>
      </c>
      <c r="F9978" t="s">
        <v>52</v>
      </c>
      <c r="G9978" t="s">
        <v>153</v>
      </c>
      <c r="H9978" t="s">
        <v>35</v>
      </c>
      <c r="I9978" t="s">
        <v>34</v>
      </c>
      <c r="J9978" t="s">
        <v>25</v>
      </c>
      <c r="K9978" t="s">
        <v>19411</v>
      </c>
      <c r="L9978" t="s">
        <v>46</v>
      </c>
      <c r="M9978">
        <v>7</v>
      </c>
      <c r="N9978" t="s">
        <v>62</v>
      </c>
      <c r="O9978" s="1">
        <v>45579</v>
      </c>
      <c r="P9978" s="1">
        <v>45646</v>
      </c>
      <c r="Q9978">
        <v>1669</v>
      </c>
      <c r="R9978">
        <v>8</v>
      </c>
      <c r="S9978" t="s">
        <v>73</v>
      </c>
    </row>
    <row r="9979" spans="1:19" x14ac:dyDescent="0.3">
      <c r="A9979" t="s">
        <v>19412</v>
      </c>
      <c r="B9979" t="s">
        <v>176</v>
      </c>
      <c r="C9979" s="2">
        <v>133070</v>
      </c>
      <c r="D9979" t="s">
        <v>66</v>
      </c>
      <c r="E9979" t="s">
        <v>88</v>
      </c>
      <c r="F9979" t="s">
        <v>12</v>
      </c>
      <c r="G9979" t="s">
        <v>67</v>
      </c>
      <c r="H9979" t="s">
        <v>54</v>
      </c>
      <c r="I9979" t="s">
        <v>67</v>
      </c>
      <c r="J9979" t="s">
        <v>25</v>
      </c>
      <c r="K9979" t="s">
        <v>19413</v>
      </c>
      <c r="L9979" t="s">
        <v>39</v>
      </c>
      <c r="M9979">
        <v>18</v>
      </c>
      <c r="N9979" t="s">
        <v>47</v>
      </c>
      <c r="O9979" s="1">
        <v>45519</v>
      </c>
      <c r="P9979" s="1">
        <v>45540</v>
      </c>
      <c r="Q9979">
        <v>843</v>
      </c>
      <c r="R9979">
        <v>5.6</v>
      </c>
      <c r="S9979" t="s">
        <v>29</v>
      </c>
    </row>
    <row r="9980" spans="1:19" x14ac:dyDescent="0.3">
      <c r="A9980" t="s">
        <v>19414</v>
      </c>
      <c r="B9980" t="s">
        <v>21</v>
      </c>
      <c r="C9980" s="2">
        <v>93218</v>
      </c>
      <c r="D9980" t="s">
        <v>51</v>
      </c>
      <c r="E9980" t="s">
        <v>32</v>
      </c>
      <c r="F9980" t="s">
        <v>12</v>
      </c>
      <c r="G9980" t="s">
        <v>60</v>
      </c>
      <c r="H9980" t="s">
        <v>54</v>
      </c>
      <c r="I9980" t="s">
        <v>153</v>
      </c>
      <c r="J9980" t="s">
        <v>15</v>
      </c>
      <c r="K9980" t="s">
        <v>19415</v>
      </c>
      <c r="L9980" t="s">
        <v>46</v>
      </c>
      <c r="M9980">
        <v>3</v>
      </c>
      <c r="N9980" t="s">
        <v>47</v>
      </c>
      <c r="O9980" s="1">
        <v>45454</v>
      </c>
      <c r="P9980" s="1">
        <v>45519</v>
      </c>
      <c r="Q9980">
        <v>1464</v>
      </c>
      <c r="R9980">
        <v>9.3000000000000007</v>
      </c>
      <c r="S9980" t="s">
        <v>128</v>
      </c>
    </row>
    <row r="9981" spans="1:19" x14ac:dyDescent="0.3">
      <c r="A9981" t="s">
        <v>19416</v>
      </c>
      <c r="B9981" t="s">
        <v>176</v>
      </c>
      <c r="C9981" s="2">
        <v>49961</v>
      </c>
      <c r="D9981" t="s">
        <v>10</v>
      </c>
      <c r="E9981" t="s">
        <v>22</v>
      </c>
      <c r="F9981" t="s">
        <v>99</v>
      </c>
      <c r="G9981" t="s">
        <v>23</v>
      </c>
      <c r="H9981" t="s">
        <v>54</v>
      </c>
      <c r="I9981" t="s">
        <v>23</v>
      </c>
      <c r="J9981" t="s">
        <v>25</v>
      </c>
      <c r="K9981" t="s">
        <v>19417</v>
      </c>
      <c r="L9981" t="s">
        <v>27</v>
      </c>
      <c r="M9981" t="s">
        <v>37</v>
      </c>
      <c r="N9981" t="s">
        <v>116</v>
      </c>
      <c r="O9981" s="1">
        <v>45726</v>
      </c>
      <c r="P9981" s="1">
        <v>45762</v>
      </c>
      <c r="Q9981">
        <v>642</v>
      </c>
      <c r="R9981">
        <v>9.9</v>
      </c>
      <c r="S9981" t="s">
        <v>70</v>
      </c>
    </row>
    <row r="9982" spans="1:19" x14ac:dyDescent="0.3">
      <c r="A9982" t="s">
        <v>19418</v>
      </c>
      <c r="B9982" t="s">
        <v>161</v>
      </c>
      <c r="C9982" s="2">
        <v>54732</v>
      </c>
      <c r="D9982" t="s">
        <v>10</v>
      </c>
      <c r="E9982" t="s">
        <v>22</v>
      </c>
      <c r="F9982" t="s">
        <v>33</v>
      </c>
      <c r="G9982" t="s">
        <v>80</v>
      </c>
      <c r="H9982" t="s">
        <v>14</v>
      </c>
      <c r="I9982" t="s">
        <v>80</v>
      </c>
      <c r="J9982" t="s">
        <v>15</v>
      </c>
      <c r="K9982" t="s">
        <v>19419</v>
      </c>
      <c r="L9982" t="s">
        <v>39</v>
      </c>
      <c r="M9982">
        <v>1</v>
      </c>
      <c r="N9982" t="s">
        <v>108</v>
      </c>
      <c r="O9982" s="1">
        <v>45777</v>
      </c>
      <c r="P9982" s="1">
        <v>45815</v>
      </c>
      <c r="Q9982">
        <v>521</v>
      </c>
      <c r="R9982">
        <v>7.6</v>
      </c>
      <c r="S9982" t="s">
        <v>78</v>
      </c>
    </row>
    <row r="9983" spans="1:19" x14ac:dyDescent="0.3">
      <c r="A9983" t="s">
        <v>19420</v>
      </c>
      <c r="B9983" t="s">
        <v>9</v>
      </c>
      <c r="C9983" s="2">
        <v>94606</v>
      </c>
      <c r="D9983" t="s">
        <v>10</v>
      </c>
      <c r="E9983" t="s">
        <v>32</v>
      </c>
      <c r="F9983" t="s">
        <v>12</v>
      </c>
      <c r="G9983" t="s">
        <v>140</v>
      </c>
      <c r="H9983" t="s">
        <v>54</v>
      </c>
      <c r="I9983" t="s">
        <v>140</v>
      </c>
      <c r="J9983" t="s">
        <v>37</v>
      </c>
      <c r="K9983" t="s">
        <v>19421</v>
      </c>
      <c r="L9983" t="s">
        <v>27</v>
      </c>
      <c r="M9983">
        <v>3</v>
      </c>
      <c r="N9983" t="s">
        <v>116</v>
      </c>
      <c r="O9983" s="1">
        <v>45747</v>
      </c>
      <c r="P9983" s="1">
        <v>45791</v>
      </c>
      <c r="Q9983">
        <v>2267</v>
      </c>
      <c r="R9983">
        <v>6.1</v>
      </c>
      <c r="S9983" t="s">
        <v>41</v>
      </c>
    </row>
    <row r="9984" spans="1:19" x14ac:dyDescent="0.3">
      <c r="A9984" t="s">
        <v>19422</v>
      </c>
      <c r="B9984" t="s">
        <v>50</v>
      </c>
      <c r="C9984" s="2">
        <v>100703</v>
      </c>
      <c r="D9984" t="s">
        <v>51</v>
      </c>
      <c r="E9984" t="s">
        <v>32</v>
      </c>
      <c r="F9984" t="s">
        <v>12</v>
      </c>
      <c r="G9984" t="s">
        <v>60</v>
      </c>
      <c r="H9984" t="s">
        <v>35</v>
      </c>
      <c r="I9984" t="s">
        <v>140</v>
      </c>
      <c r="J9984" t="s">
        <v>25</v>
      </c>
      <c r="K9984" t="s">
        <v>9005</v>
      </c>
      <c r="L9984" t="s">
        <v>27</v>
      </c>
      <c r="M9984">
        <v>3</v>
      </c>
      <c r="N9984" t="s">
        <v>108</v>
      </c>
      <c r="O9984" s="1">
        <v>45502</v>
      </c>
      <c r="P9984" s="1">
        <v>45544</v>
      </c>
      <c r="Q9984">
        <v>1091</v>
      </c>
      <c r="R9984">
        <v>5.8</v>
      </c>
      <c r="S9984" t="s">
        <v>63</v>
      </c>
    </row>
    <row r="9985" spans="1:19" x14ac:dyDescent="0.3">
      <c r="A9985" t="s">
        <v>19423</v>
      </c>
      <c r="B9985" t="s">
        <v>176</v>
      </c>
      <c r="C9985" s="2">
        <v>124716</v>
      </c>
      <c r="D9985" t="s">
        <v>10</v>
      </c>
      <c r="E9985" t="s">
        <v>11</v>
      </c>
      <c r="F9985" t="s">
        <v>33</v>
      </c>
      <c r="G9985" t="s">
        <v>23</v>
      </c>
      <c r="H9985" t="s">
        <v>14</v>
      </c>
      <c r="I9985" t="s">
        <v>23</v>
      </c>
      <c r="J9985" t="s">
        <v>15</v>
      </c>
      <c r="K9985" t="s">
        <v>19424</v>
      </c>
      <c r="L9985" t="s">
        <v>46</v>
      </c>
      <c r="M9985">
        <v>7</v>
      </c>
      <c r="N9985" t="s">
        <v>108</v>
      </c>
      <c r="O9985" s="1">
        <v>45734</v>
      </c>
      <c r="P9985" s="1">
        <v>45748</v>
      </c>
      <c r="Q9985">
        <v>1226</v>
      </c>
      <c r="R9985">
        <v>5.5</v>
      </c>
      <c r="S9985" t="s">
        <v>19</v>
      </c>
    </row>
    <row r="9986" spans="1:19" x14ac:dyDescent="0.3">
      <c r="A9986" t="s">
        <v>19425</v>
      </c>
      <c r="B9986" t="s">
        <v>9</v>
      </c>
      <c r="C9986" s="2">
        <v>93109</v>
      </c>
      <c r="D9986" t="s">
        <v>10</v>
      </c>
      <c r="E9986" t="s">
        <v>32</v>
      </c>
      <c r="F9986" t="s">
        <v>33</v>
      </c>
      <c r="G9986" t="s">
        <v>140</v>
      </c>
      <c r="H9986" t="s">
        <v>14</v>
      </c>
      <c r="I9986" t="s">
        <v>140</v>
      </c>
      <c r="J9986" t="s">
        <v>37</v>
      </c>
      <c r="K9986" t="s">
        <v>19426</v>
      </c>
      <c r="L9986" t="s">
        <v>46</v>
      </c>
      <c r="M9986">
        <v>4</v>
      </c>
      <c r="N9986" t="s">
        <v>18</v>
      </c>
      <c r="O9986" s="1">
        <v>45671</v>
      </c>
      <c r="P9986" s="1">
        <v>45694</v>
      </c>
      <c r="Q9986">
        <v>613</v>
      </c>
      <c r="R9986">
        <v>9</v>
      </c>
      <c r="S9986" t="s">
        <v>112</v>
      </c>
    </row>
    <row r="9987" spans="1:19" x14ac:dyDescent="0.3">
      <c r="A9987" t="s">
        <v>19427</v>
      </c>
      <c r="B9987" t="s">
        <v>103</v>
      </c>
      <c r="C9987" s="2">
        <v>87623</v>
      </c>
      <c r="D9987" t="s">
        <v>51</v>
      </c>
      <c r="E9987" t="s">
        <v>32</v>
      </c>
      <c r="F9987" t="s">
        <v>33</v>
      </c>
      <c r="G9987" t="s">
        <v>60</v>
      </c>
      <c r="H9987" t="s">
        <v>54</v>
      </c>
      <c r="I9987" t="s">
        <v>60</v>
      </c>
      <c r="J9987" t="s">
        <v>37</v>
      </c>
      <c r="K9987" t="s">
        <v>19428</v>
      </c>
      <c r="L9987" t="s">
        <v>27</v>
      </c>
      <c r="M9987">
        <v>2</v>
      </c>
      <c r="N9987" t="s">
        <v>86</v>
      </c>
      <c r="O9987" s="1">
        <v>45595</v>
      </c>
      <c r="P9987" s="1">
        <v>45661</v>
      </c>
      <c r="Q9987">
        <v>1466</v>
      </c>
      <c r="R9987">
        <v>9.4</v>
      </c>
      <c r="S9987" t="s">
        <v>128</v>
      </c>
    </row>
    <row r="9988" spans="1:19" x14ac:dyDescent="0.3">
      <c r="A9988" t="s">
        <v>19429</v>
      </c>
      <c r="B9988" t="s">
        <v>65</v>
      </c>
      <c r="C9988" s="2">
        <v>93850</v>
      </c>
      <c r="D9988" t="s">
        <v>10</v>
      </c>
      <c r="E9988" t="s">
        <v>22</v>
      </c>
      <c r="F9988" t="s">
        <v>52</v>
      </c>
      <c r="G9988" t="s">
        <v>95</v>
      </c>
      <c r="H9988" t="s">
        <v>54</v>
      </c>
      <c r="I9988" t="s">
        <v>95</v>
      </c>
      <c r="J9988" t="s">
        <v>25</v>
      </c>
      <c r="K9988" t="s">
        <v>19430</v>
      </c>
      <c r="L9988" t="s">
        <v>39</v>
      </c>
      <c r="M9988" t="s">
        <v>37</v>
      </c>
      <c r="N9988" t="s">
        <v>90</v>
      </c>
      <c r="O9988" s="1">
        <v>45759</v>
      </c>
      <c r="P9988" s="1">
        <v>45776</v>
      </c>
      <c r="Q9988">
        <v>758</v>
      </c>
      <c r="R9988">
        <v>5.3</v>
      </c>
      <c r="S9988" t="s">
        <v>227</v>
      </c>
    </row>
    <row r="9989" spans="1:19" x14ac:dyDescent="0.3">
      <c r="A9989" t="s">
        <v>19431</v>
      </c>
      <c r="B9989" t="s">
        <v>59</v>
      </c>
      <c r="C9989" s="2">
        <v>80309</v>
      </c>
      <c r="D9989" t="s">
        <v>51</v>
      </c>
      <c r="E9989" t="s">
        <v>32</v>
      </c>
      <c r="F9989" t="s">
        <v>12</v>
      </c>
      <c r="G9989" t="s">
        <v>53</v>
      </c>
      <c r="H9989" t="s">
        <v>54</v>
      </c>
      <c r="I9989" t="s">
        <v>53</v>
      </c>
      <c r="J9989" t="s">
        <v>15</v>
      </c>
      <c r="K9989" t="s">
        <v>19432</v>
      </c>
      <c r="L9989" t="s">
        <v>17</v>
      </c>
      <c r="M9989">
        <v>2</v>
      </c>
      <c r="N9989" t="s">
        <v>101</v>
      </c>
      <c r="O9989" s="1">
        <v>45550</v>
      </c>
      <c r="P9989" s="1">
        <v>45581</v>
      </c>
      <c r="Q9989">
        <v>2253</v>
      </c>
      <c r="R9989">
        <v>9.5</v>
      </c>
      <c r="S9989" t="s">
        <v>73</v>
      </c>
    </row>
    <row r="9990" spans="1:19" x14ac:dyDescent="0.3">
      <c r="A9990" t="s">
        <v>19433</v>
      </c>
      <c r="B9990" t="s">
        <v>176</v>
      </c>
      <c r="C9990" s="2">
        <v>85664</v>
      </c>
      <c r="D9990" t="s">
        <v>10</v>
      </c>
      <c r="E9990" t="s">
        <v>11</v>
      </c>
      <c r="F9990" t="s">
        <v>33</v>
      </c>
      <c r="G9990" t="s">
        <v>24</v>
      </c>
      <c r="H9990" t="s">
        <v>14</v>
      </c>
      <c r="I9990" t="s">
        <v>80</v>
      </c>
      <c r="J9990" t="s">
        <v>25</v>
      </c>
      <c r="K9990" t="s">
        <v>19434</v>
      </c>
      <c r="L9990" t="s">
        <v>17</v>
      </c>
      <c r="M9990">
        <v>6</v>
      </c>
      <c r="N9990" t="s">
        <v>77</v>
      </c>
      <c r="O9990" s="1">
        <v>45521</v>
      </c>
      <c r="P9990" s="1">
        <v>45561</v>
      </c>
      <c r="Q9990">
        <v>2309</v>
      </c>
      <c r="R9990">
        <v>5.5</v>
      </c>
      <c r="S9990" t="s">
        <v>19</v>
      </c>
    </row>
    <row r="9991" spans="1:19" x14ac:dyDescent="0.3">
      <c r="A9991" t="s">
        <v>19435</v>
      </c>
      <c r="B9991" t="s">
        <v>110</v>
      </c>
      <c r="C9991" s="2">
        <v>117869</v>
      </c>
      <c r="D9991" t="s">
        <v>10</v>
      </c>
      <c r="E9991" t="s">
        <v>88</v>
      </c>
      <c r="F9991" t="s">
        <v>33</v>
      </c>
      <c r="G9991" t="s">
        <v>80</v>
      </c>
      <c r="H9991" t="s">
        <v>35</v>
      </c>
      <c r="I9991" t="s">
        <v>80</v>
      </c>
      <c r="J9991" t="s">
        <v>37</v>
      </c>
      <c r="K9991" t="s">
        <v>19436</v>
      </c>
      <c r="L9991" t="s">
        <v>17</v>
      </c>
      <c r="M9991">
        <v>15</v>
      </c>
      <c r="N9991" t="s">
        <v>90</v>
      </c>
      <c r="O9991" s="1">
        <v>45364</v>
      </c>
      <c r="P9991" s="1">
        <v>45403</v>
      </c>
      <c r="Q9991">
        <v>2107</v>
      </c>
      <c r="R9991">
        <v>8.6</v>
      </c>
      <c r="S9991" t="s">
        <v>78</v>
      </c>
    </row>
    <row r="9992" spans="1:19" x14ac:dyDescent="0.3">
      <c r="A9992" t="s">
        <v>19437</v>
      </c>
      <c r="B9992" t="s">
        <v>137</v>
      </c>
      <c r="C9992" s="2">
        <v>170006</v>
      </c>
      <c r="D9992" t="s">
        <v>10</v>
      </c>
      <c r="E9992" t="s">
        <v>88</v>
      </c>
      <c r="F9992" t="s">
        <v>99</v>
      </c>
      <c r="G9992" t="s">
        <v>23</v>
      </c>
      <c r="H9992" t="s">
        <v>35</v>
      </c>
      <c r="I9992" t="s">
        <v>23</v>
      </c>
      <c r="J9992" t="s">
        <v>15</v>
      </c>
      <c r="K9992" t="s">
        <v>19438</v>
      </c>
      <c r="L9992" t="s">
        <v>27</v>
      </c>
      <c r="M9992">
        <v>14</v>
      </c>
      <c r="N9992" t="s">
        <v>86</v>
      </c>
      <c r="O9992" s="1">
        <v>45431</v>
      </c>
      <c r="P9992" s="1">
        <v>45489</v>
      </c>
      <c r="Q9992">
        <v>754</v>
      </c>
      <c r="R9992">
        <v>6.5</v>
      </c>
      <c r="S9992" t="s">
        <v>19</v>
      </c>
    </row>
    <row r="9993" spans="1:19" x14ac:dyDescent="0.3">
      <c r="A9993" t="s">
        <v>19439</v>
      </c>
      <c r="B9993" t="s">
        <v>21</v>
      </c>
      <c r="C9993" s="2">
        <v>281797</v>
      </c>
      <c r="D9993" t="s">
        <v>10</v>
      </c>
      <c r="E9993" t="s">
        <v>88</v>
      </c>
      <c r="F9993" t="s">
        <v>12</v>
      </c>
      <c r="G9993" t="s">
        <v>55</v>
      </c>
      <c r="H9993" t="s">
        <v>35</v>
      </c>
      <c r="I9993" t="s">
        <v>55</v>
      </c>
      <c r="J9993" t="s">
        <v>37</v>
      </c>
      <c r="K9993" t="s">
        <v>19440</v>
      </c>
      <c r="L9993" t="s">
        <v>27</v>
      </c>
      <c r="M9993">
        <v>18</v>
      </c>
      <c r="N9993" t="s">
        <v>28</v>
      </c>
      <c r="O9993" s="1">
        <v>45640</v>
      </c>
      <c r="P9993" s="1">
        <v>45701</v>
      </c>
      <c r="Q9993">
        <v>1195</v>
      </c>
      <c r="R9993">
        <v>5.7</v>
      </c>
      <c r="S9993" t="s">
        <v>29</v>
      </c>
    </row>
    <row r="9994" spans="1:19" x14ac:dyDescent="0.3">
      <c r="A9994" t="s">
        <v>19441</v>
      </c>
      <c r="B9994" t="s">
        <v>114</v>
      </c>
      <c r="C9994" s="2">
        <v>69713</v>
      </c>
      <c r="D9994" t="s">
        <v>10</v>
      </c>
      <c r="E9994" t="s">
        <v>22</v>
      </c>
      <c r="F9994" t="s">
        <v>52</v>
      </c>
      <c r="G9994" t="s">
        <v>23</v>
      </c>
      <c r="H9994" t="s">
        <v>14</v>
      </c>
      <c r="I9994" t="s">
        <v>158</v>
      </c>
      <c r="J9994" t="s">
        <v>37</v>
      </c>
      <c r="K9994" t="s">
        <v>15791</v>
      </c>
      <c r="L9994" t="s">
        <v>39</v>
      </c>
      <c r="M9994">
        <v>1</v>
      </c>
      <c r="N9994" t="s">
        <v>149</v>
      </c>
      <c r="O9994" s="1">
        <v>45531</v>
      </c>
      <c r="P9994" s="1">
        <v>45587</v>
      </c>
      <c r="Q9994">
        <v>2097</v>
      </c>
      <c r="R9994">
        <v>6.5</v>
      </c>
      <c r="S9994" t="s">
        <v>73</v>
      </c>
    </row>
    <row r="9995" spans="1:19" x14ac:dyDescent="0.3">
      <c r="A9995" t="s">
        <v>19442</v>
      </c>
      <c r="B9995" t="s">
        <v>31</v>
      </c>
      <c r="C9995" s="2">
        <v>91374</v>
      </c>
      <c r="D9995" t="s">
        <v>10</v>
      </c>
      <c r="E9995" t="s">
        <v>32</v>
      </c>
      <c r="F9995" t="s">
        <v>52</v>
      </c>
      <c r="G9995" t="s">
        <v>153</v>
      </c>
      <c r="H9995" t="s">
        <v>54</v>
      </c>
      <c r="I9995" t="s">
        <v>153</v>
      </c>
      <c r="J9995" t="s">
        <v>25</v>
      </c>
      <c r="K9995" t="s">
        <v>19443</v>
      </c>
      <c r="L9995" t="s">
        <v>17</v>
      </c>
      <c r="M9995">
        <v>3</v>
      </c>
      <c r="N9995" t="s">
        <v>122</v>
      </c>
      <c r="O9995" s="1">
        <v>45756</v>
      </c>
      <c r="P9995" s="1">
        <v>45826</v>
      </c>
      <c r="Q9995">
        <v>2369</v>
      </c>
      <c r="R9995">
        <v>8.3000000000000007</v>
      </c>
      <c r="S9995" t="s">
        <v>93</v>
      </c>
    </row>
    <row r="9996" spans="1:19" x14ac:dyDescent="0.3">
      <c r="A9996" t="s">
        <v>19444</v>
      </c>
      <c r="B9996" t="s">
        <v>65</v>
      </c>
      <c r="C9996" s="2">
        <v>89859</v>
      </c>
      <c r="D9996" t="s">
        <v>10</v>
      </c>
      <c r="E9996" t="s">
        <v>32</v>
      </c>
      <c r="F9996" t="s">
        <v>99</v>
      </c>
      <c r="G9996" t="s">
        <v>153</v>
      </c>
      <c r="H9996" t="s">
        <v>54</v>
      </c>
      <c r="I9996" t="s">
        <v>153</v>
      </c>
      <c r="J9996" t="s">
        <v>25</v>
      </c>
      <c r="K9996" t="s">
        <v>19445</v>
      </c>
      <c r="L9996" t="s">
        <v>39</v>
      </c>
      <c r="M9996">
        <v>3</v>
      </c>
      <c r="N9996" t="s">
        <v>77</v>
      </c>
      <c r="O9996" s="1">
        <v>45711</v>
      </c>
      <c r="P9996" s="1">
        <v>45780</v>
      </c>
      <c r="Q9996">
        <v>1740</v>
      </c>
      <c r="R9996">
        <v>6.8</v>
      </c>
      <c r="S9996" t="s">
        <v>128</v>
      </c>
    </row>
    <row r="9997" spans="1:19" x14ac:dyDescent="0.3">
      <c r="A9997" t="s">
        <v>19446</v>
      </c>
      <c r="B9997" t="s">
        <v>21</v>
      </c>
      <c r="C9997" s="2">
        <v>171502</v>
      </c>
      <c r="D9997" t="s">
        <v>10</v>
      </c>
      <c r="E9997" t="s">
        <v>88</v>
      </c>
      <c r="F9997" t="s">
        <v>52</v>
      </c>
      <c r="G9997" t="s">
        <v>36</v>
      </c>
      <c r="H9997" t="s">
        <v>14</v>
      </c>
      <c r="I9997" t="s">
        <v>36</v>
      </c>
      <c r="J9997" t="s">
        <v>25</v>
      </c>
      <c r="K9997" t="s">
        <v>19447</v>
      </c>
      <c r="L9997" t="s">
        <v>27</v>
      </c>
      <c r="M9997">
        <v>15</v>
      </c>
      <c r="N9997" t="s">
        <v>116</v>
      </c>
      <c r="O9997" s="1">
        <v>45486</v>
      </c>
      <c r="P9997" s="1">
        <v>45505</v>
      </c>
      <c r="Q9997">
        <v>2451</v>
      </c>
      <c r="R9997">
        <v>6.3</v>
      </c>
      <c r="S9997" t="s">
        <v>227</v>
      </c>
    </row>
    <row r="9998" spans="1:19" x14ac:dyDescent="0.3">
      <c r="A9998" t="s">
        <v>19448</v>
      </c>
      <c r="B9998" t="s">
        <v>110</v>
      </c>
      <c r="C9998" s="2">
        <v>138500</v>
      </c>
      <c r="D9998" t="s">
        <v>10</v>
      </c>
      <c r="E9998" t="s">
        <v>88</v>
      </c>
      <c r="F9998" t="s">
        <v>12</v>
      </c>
      <c r="G9998" t="s">
        <v>80</v>
      </c>
      <c r="H9998" t="s">
        <v>14</v>
      </c>
      <c r="I9998" t="s">
        <v>80</v>
      </c>
      <c r="J9998" t="s">
        <v>25</v>
      </c>
      <c r="K9998" t="s">
        <v>7580</v>
      </c>
      <c r="L9998" t="s">
        <v>27</v>
      </c>
      <c r="M9998">
        <v>11</v>
      </c>
      <c r="N9998" t="s">
        <v>101</v>
      </c>
      <c r="O9998" s="1">
        <v>45363</v>
      </c>
      <c r="P9998" s="1">
        <v>45405</v>
      </c>
      <c r="Q9998">
        <v>2146</v>
      </c>
      <c r="R9998">
        <v>6</v>
      </c>
      <c r="S9998" t="s">
        <v>128</v>
      </c>
    </row>
    <row r="9999" spans="1:19" x14ac:dyDescent="0.3">
      <c r="A9999" t="s">
        <v>19449</v>
      </c>
      <c r="B9999" t="s">
        <v>183</v>
      </c>
      <c r="C9999" s="2">
        <v>61441</v>
      </c>
      <c r="D9999" t="s">
        <v>10</v>
      </c>
      <c r="E9999" t="s">
        <v>32</v>
      </c>
      <c r="F9999" t="s">
        <v>33</v>
      </c>
      <c r="G9999" t="s">
        <v>13</v>
      </c>
      <c r="H9999" t="s">
        <v>14</v>
      </c>
      <c r="I9999" t="s">
        <v>13</v>
      </c>
      <c r="J9999" t="s">
        <v>37</v>
      </c>
      <c r="K9999" t="s">
        <v>19450</v>
      </c>
      <c r="L9999" t="s">
        <v>17</v>
      </c>
      <c r="M9999">
        <v>2</v>
      </c>
      <c r="N9999" t="s">
        <v>97</v>
      </c>
      <c r="O9999" s="1">
        <v>45722</v>
      </c>
      <c r="P9999" s="1">
        <v>45795</v>
      </c>
      <c r="Q9999">
        <v>1966</v>
      </c>
      <c r="R9999">
        <v>6.8</v>
      </c>
      <c r="S9999" t="s">
        <v>78</v>
      </c>
    </row>
    <row r="10000" spans="1:19" x14ac:dyDescent="0.3">
      <c r="A10000" t="s">
        <v>19451</v>
      </c>
      <c r="B10000" t="s">
        <v>21</v>
      </c>
      <c r="C10000" s="2">
        <v>67386</v>
      </c>
      <c r="D10000" t="s">
        <v>10</v>
      </c>
      <c r="E10000" t="s">
        <v>22</v>
      </c>
      <c r="F10000" t="s">
        <v>99</v>
      </c>
      <c r="G10000" t="s">
        <v>153</v>
      </c>
      <c r="H10000" t="s">
        <v>14</v>
      </c>
      <c r="I10000" t="s">
        <v>84</v>
      </c>
      <c r="J10000" t="s">
        <v>25</v>
      </c>
      <c r="K10000" t="s">
        <v>19452</v>
      </c>
      <c r="L10000" t="s">
        <v>39</v>
      </c>
      <c r="M10000" t="s">
        <v>37</v>
      </c>
      <c r="N10000" t="s">
        <v>28</v>
      </c>
      <c r="O10000" s="1">
        <v>45463</v>
      </c>
      <c r="P10000" s="1">
        <v>45508</v>
      </c>
      <c r="Q10000">
        <v>594</v>
      </c>
      <c r="R10000">
        <v>7.1</v>
      </c>
      <c r="S10000" t="s">
        <v>29</v>
      </c>
    </row>
    <row r="10001" spans="1:19" x14ac:dyDescent="0.3">
      <c r="A10001" t="s">
        <v>19453</v>
      </c>
      <c r="B10001" t="s">
        <v>119</v>
      </c>
      <c r="C10001" s="2">
        <v>74890</v>
      </c>
      <c r="D10001" t="s">
        <v>10</v>
      </c>
      <c r="E10001" t="s">
        <v>22</v>
      </c>
      <c r="F10001" t="s">
        <v>12</v>
      </c>
      <c r="G10001" t="s">
        <v>95</v>
      </c>
      <c r="H10001" t="s">
        <v>14</v>
      </c>
      <c r="I10001" t="s">
        <v>140</v>
      </c>
      <c r="J10001" t="s">
        <v>37</v>
      </c>
      <c r="K10001" t="s">
        <v>19454</v>
      </c>
      <c r="L10001" t="s">
        <v>27</v>
      </c>
      <c r="M10001">
        <v>1</v>
      </c>
      <c r="N10001" t="s">
        <v>69</v>
      </c>
      <c r="O10001" s="1">
        <v>45681</v>
      </c>
      <c r="P10001" s="1">
        <v>45717</v>
      </c>
      <c r="Q10001">
        <v>1740</v>
      </c>
      <c r="R10001">
        <v>8.4</v>
      </c>
      <c r="S10001" t="s">
        <v>57</v>
      </c>
    </row>
    <row r="10002" spans="1:19" x14ac:dyDescent="0.3">
      <c r="A10002" t="s">
        <v>19455</v>
      </c>
      <c r="B10002" t="s">
        <v>65</v>
      </c>
      <c r="C10002" s="2">
        <v>72726</v>
      </c>
      <c r="D10002" t="s">
        <v>10</v>
      </c>
      <c r="E10002" t="s">
        <v>32</v>
      </c>
      <c r="F10002" t="s">
        <v>12</v>
      </c>
      <c r="G10002" t="s">
        <v>24</v>
      </c>
      <c r="H10002" t="s">
        <v>14</v>
      </c>
      <c r="I10002" t="s">
        <v>24</v>
      </c>
      <c r="J10002" t="s">
        <v>15</v>
      </c>
      <c r="K10002" t="s">
        <v>19456</v>
      </c>
      <c r="L10002" t="s">
        <v>46</v>
      </c>
      <c r="M10002">
        <v>4</v>
      </c>
      <c r="N10002" t="s">
        <v>122</v>
      </c>
      <c r="O10002" s="1">
        <v>45754</v>
      </c>
      <c r="P10002" s="1">
        <v>45819</v>
      </c>
      <c r="Q10002">
        <v>2298</v>
      </c>
      <c r="R10002">
        <v>6.4</v>
      </c>
      <c r="S10002" t="s">
        <v>112</v>
      </c>
    </row>
    <row r="10003" spans="1:19" x14ac:dyDescent="0.3">
      <c r="A10003" t="s">
        <v>19457</v>
      </c>
      <c r="B10003" t="s">
        <v>176</v>
      </c>
      <c r="C10003" s="2">
        <v>110712</v>
      </c>
      <c r="D10003" t="s">
        <v>66</v>
      </c>
      <c r="E10003" t="s">
        <v>32</v>
      </c>
      <c r="F10003" t="s">
        <v>33</v>
      </c>
      <c r="G10003" t="s">
        <v>67</v>
      </c>
      <c r="H10003" t="s">
        <v>14</v>
      </c>
      <c r="I10003" t="s">
        <v>44</v>
      </c>
      <c r="J10003" t="s">
        <v>25</v>
      </c>
      <c r="K10003" t="s">
        <v>19458</v>
      </c>
      <c r="L10003" t="s">
        <v>39</v>
      </c>
      <c r="M10003">
        <v>4</v>
      </c>
      <c r="N10003" t="s">
        <v>116</v>
      </c>
      <c r="O10003" s="1">
        <v>45367</v>
      </c>
      <c r="P10003" s="1">
        <v>45430</v>
      </c>
      <c r="Q10003">
        <v>2264</v>
      </c>
      <c r="R10003">
        <v>5</v>
      </c>
      <c r="S10003" t="s">
        <v>29</v>
      </c>
    </row>
    <row r="10004" spans="1:19" x14ac:dyDescent="0.3">
      <c r="A10004" t="s">
        <v>19459</v>
      </c>
      <c r="B10004" t="s">
        <v>183</v>
      </c>
      <c r="C10004" s="2">
        <v>208368</v>
      </c>
      <c r="D10004" t="s">
        <v>10</v>
      </c>
      <c r="E10004" t="s">
        <v>11</v>
      </c>
      <c r="F10004" t="s">
        <v>52</v>
      </c>
      <c r="G10004" t="s">
        <v>34</v>
      </c>
      <c r="H10004" t="s">
        <v>14</v>
      </c>
      <c r="I10004" t="s">
        <v>60</v>
      </c>
      <c r="J10004" t="s">
        <v>25</v>
      </c>
      <c r="K10004" t="s">
        <v>19460</v>
      </c>
      <c r="L10004" t="s">
        <v>46</v>
      </c>
      <c r="M10004">
        <v>5</v>
      </c>
      <c r="N10004" t="s">
        <v>86</v>
      </c>
      <c r="O10004" s="1">
        <v>45309</v>
      </c>
      <c r="P10004" s="1">
        <v>45334</v>
      </c>
      <c r="Q10004">
        <v>851</v>
      </c>
      <c r="R10004">
        <v>8.5</v>
      </c>
      <c r="S10004" t="s">
        <v>78</v>
      </c>
    </row>
    <row r="10005" spans="1:19" x14ac:dyDescent="0.3">
      <c r="A10005" t="s">
        <v>19461</v>
      </c>
      <c r="B10005" t="s">
        <v>256</v>
      </c>
      <c r="C10005" s="2">
        <v>163720</v>
      </c>
      <c r="D10005" t="s">
        <v>51</v>
      </c>
      <c r="E10005" t="s">
        <v>88</v>
      </c>
      <c r="F10005" t="s">
        <v>33</v>
      </c>
      <c r="G10005" t="s">
        <v>60</v>
      </c>
      <c r="H10005" t="s">
        <v>54</v>
      </c>
      <c r="I10005" t="s">
        <v>60</v>
      </c>
      <c r="J10005" t="s">
        <v>37</v>
      </c>
      <c r="K10005" t="s">
        <v>19462</v>
      </c>
      <c r="L10005" t="s">
        <v>27</v>
      </c>
      <c r="M10005">
        <v>13</v>
      </c>
      <c r="N10005" t="s">
        <v>47</v>
      </c>
      <c r="O10005" s="1">
        <v>45623</v>
      </c>
      <c r="P10005" s="1">
        <v>45662</v>
      </c>
      <c r="Q10005">
        <v>1649</v>
      </c>
      <c r="R10005">
        <v>8.6</v>
      </c>
      <c r="S10005" t="s">
        <v>128</v>
      </c>
    </row>
    <row r="10006" spans="1:19" x14ac:dyDescent="0.3">
      <c r="A10006" t="s">
        <v>19463</v>
      </c>
      <c r="B10006" t="s">
        <v>119</v>
      </c>
      <c r="C10006" s="2">
        <v>90209</v>
      </c>
      <c r="D10006" t="s">
        <v>10</v>
      </c>
      <c r="E10006" t="s">
        <v>32</v>
      </c>
      <c r="F10006" t="s">
        <v>33</v>
      </c>
      <c r="G10006" t="s">
        <v>23</v>
      </c>
      <c r="H10006" t="s">
        <v>35</v>
      </c>
      <c r="I10006" t="s">
        <v>34</v>
      </c>
      <c r="J10006" t="s">
        <v>37</v>
      </c>
      <c r="K10006" t="s">
        <v>19464</v>
      </c>
      <c r="L10006" t="s">
        <v>39</v>
      </c>
      <c r="M10006">
        <v>2</v>
      </c>
      <c r="N10006" t="s">
        <v>101</v>
      </c>
      <c r="O10006" s="1">
        <v>45366</v>
      </c>
      <c r="P10006" s="1">
        <v>45406</v>
      </c>
      <c r="Q10006">
        <v>1615</v>
      </c>
      <c r="R10006">
        <v>7.9</v>
      </c>
      <c r="S10006" t="s">
        <v>112</v>
      </c>
    </row>
    <row r="10007" spans="1:19" x14ac:dyDescent="0.3">
      <c r="A10007" t="s">
        <v>19465</v>
      </c>
      <c r="B10007" t="s">
        <v>145</v>
      </c>
      <c r="C10007" s="2">
        <v>50619</v>
      </c>
      <c r="D10007" t="s">
        <v>10</v>
      </c>
      <c r="E10007" t="s">
        <v>22</v>
      </c>
      <c r="F10007" t="s">
        <v>99</v>
      </c>
      <c r="G10007" t="s">
        <v>80</v>
      </c>
      <c r="H10007" t="s">
        <v>54</v>
      </c>
      <c r="I10007" t="s">
        <v>80</v>
      </c>
      <c r="J10007" t="s">
        <v>25</v>
      </c>
      <c r="K10007" t="s">
        <v>19466</v>
      </c>
      <c r="L10007" t="s">
        <v>46</v>
      </c>
      <c r="M10007">
        <v>1</v>
      </c>
      <c r="N10007" t="s">
        <v>101</v>
      </c>
      <c r="O10007" s="1">
        <v>45327</v>
      </c>
      <c r="P10007" s="1">
        <v>45360</v>
      </c>
      <c r="Q10007">
        <v>1062</v>
      </c>
      <c r="R10007">
        <v>5.7</v>
      </c>
      <c r="S10007" t="s">
        <v>41</v>
      </c>
    </row>
    <row r="10008" spans="1:19" x14ac:dyDescent="0.3">
      <c r="A10008" t="s">
        <v>19467</v>
      </c>
      <c r="B10008" t="s">
        <v>21</v>
      </c>
      <c r="C10008" s="2">
        <v>105730</v>
      </c>
      <c r="D10008" t="s">
        <v>10</v>
      </c>
      <c r="E10008" t="s">
        <v>22</v>
      </c>
      <c r="F10008" t="s">
        <v>33</v>
      </c>
      <c r="G10008" t="s">
        <v>126</v>
      </c>
      <c r="H10008" t="s">
        <v>35</v>
      </c>
      <c r="I10008" t="s">
        <v>126</v>
      </c>
      <c r="J10008" t="s">
        <v>37</v>
      </c>
      <c r="K10008" t="s">
        <v>19468</v>
      </c>
      <c r="L10008" t="s">
        <v>17</v>
      </c>
      <c r="M10008" t="s">
        <v>37</v>
      </c>
      <c r="N10008" t="s">
        <v>47</v>
      </c>
      <c r="O10008" s="1">
        <v>45475</v>
      </c>
      <c r="P10008" s="1">
        <v>45494</v>
      </c>
      <c r="Q10008">
        <v>1657</v>
      </c>
      <c r="R10008">
        <v>9.1</v>
      </c>
      <c r="S10008" t="s">
        <v>73</v>
      </c>
    </row>
    <row r="10009" spans="1:19" x14ac:dyDescent="0.3">
      <c r="A10009" t="s">
        <v>19469</v>
      </c>
      <c r="B10009" t="s">
        <v>21</v>
      </c>
      <c r="C10009" s="2">
        <v>186205</v>
      </c>
      <c r="D10009" t="s">
        <v>10</v>
      </c>
      <c r="E10009" t="s">
        <v>88</v>
      </c>
      <c r="F10009" t="s">
        <v>99</v>
      </c>
      <c r="G10009" t="s">
        <v>23</v>
      </c>
      <c r="H10009" t="s">
        <v>14</v>
      </c>
      <c r="I10009" t="s">
        <v>23</v>
      </c>
      <c r="J10009" t="s">
        <v>25</v>
      </c>
      <c r="K10009" t="s">
        <v>19470</v>
      </c>
      <c r="L10009" t="s">
        <v>27</v>
      </c>
      <c r="M10009">
        <v>17</v>
      </c>
      <c r="N10009" t="s">
        <v>86</v>
      </c>
      <c r="O10009" s="1">
        <v>45311</v>
      </c>
      <c r="P10009" s="1">
        <v>45374</v>
      </c>
      <c r="Q10009">
        <v>969</v>
      </c>
      <c r="R10009">
        <v>7.5</v>
      </c>
      <c r="S10009" t="s">
        <v>128</v>
      </c>
    </row>
    <row r="10010" spans="1:19" x14ac:dyDescent="0.3">
      <c r="A10010" t="s">
        <v>19471</v>
      </c>
      <c r="B10010" t="s">
        <v>31</v>
      </c>
      <c r="C10010" s="2">
        <v>92459</v>
      </c>
      <c r="D10010" t="s">
        <v>51</v>
      </c>
      <c r="E10010" t="s">
        <v>32</v>
      </c>
      <c r="F10010" t="s">
        <v>99</v>
      </c>
      <c r="G10010" t="s">
        <v>60</v>
      </c>
      <c r="H10010" t="s">
        <v>35</v>
      </c>
      <c r="I10010" t="s">
        <v>60</v>
      </c>
      <c r="J10010" t="s">
        <v>37</v>
      </c>
      <c r="K10010" t="s">
        <v>3671</v>
      </c>
      <c r="L10010" t="s">
        <v>39</v>
      </c>
      <c r="M10010">
        <v>4</v>
      </c>
      <c r="N10010" t="s">
        <v>77</v>
      </c>
      <c r="O10010" s="1">
        <v>45296</v>
      </c>
      <c r="P10010" s="1">
        <v>45369</v>
      </c>
      <c r="Q10010">
        <v>2146</v>
      </c>
      <c r="R10010">
        <v>5.2</v>
      </c>
      <c r="S10010" t="s">
        <v>234</v>
      </c>
    </row>
    <row r="10011" spans="1:19" x14ac:dyDescent="0.3">
      <c r="A10011" t="s">
        <v>19472</v>
      </c>
      <c r="B10011" t="s">
        <v>183</v>
      </c>
      <c r="C10011" s="2">
        <v>96186</v>
      </c>
      <c r="D10011" t="s">
        <v>10</v>
      </c>
      <c r="E10011" t="s">
        <v>11</v>
      </c>
      <c r="F10011" t="s">
        <v>12</v>
      </c>
      <c r="G10011" t="s">
        <v>158</v>
      </c>
      <c r="H10011" t="s">
        <v>14</v>
      </c>
      <c r="I10011" t="s">
        <v>53</v>
      </c>
      <c r="J10011" t="s">
        <v>37</v>
      </c>
      <c r="K10011" t="s">
        <v>19473</v>
      </c>
      <c r="L10011" t="s">
        <v>39</v>
      </c>
      <c r="M10011">
        <v>6</v>
      </c>
      <c r="N10011" t="s">
        <v>108</v>
      </c>
      <c r="O10011" s="1">
        <v>45607</v>
      </c>
      <c r="P10011" s="1">
        <v>45634</v>
      </c>
      <c r="Q10011">
        <v>1792</v>
      </c>
      <c r="R10011">
        <v>6.4</v>
      </c>
      <c r="S10011" t="s">
        <v>70</v>
      </c>
    </row>
    <row r="10012" spans="1:19" x14ac:dyDescent="0.3">
      <c r="A10012" t="s">
        <v>19474</v>
      </c>
      <c r="B10012" t="s">
        <v>114</v>
      </c>
      <c r="C10012" s="2">
        <v>92367</v>
      </c>
      <c r="D10012" t="s">
        <v>10</v>
      </c>
      <c r="E10012" t="s">
        <v>11</v>
      </c>
      <c r="F10012" t="s">
        <v>99</v>
      </c>
      <c r="G10012" t="s">
        <v>80</v>
      </c>
      <c r="H10012" t="s">
        <v>14</v>
      </c>
      <c r="I10012" t="s">
        <v>158</v>
      </c>
      <c r="J10012" t="s">
        <v>25</v>
      </c>
      <c r="K10012" t="s">
        <v>19475</v>
      </c>
      <c r="L10012" t="s">
        <v>17</v>
      </c>
      <c r="M10012">
        <v>5</v>
      </c>
      <c r="N10012" t="s">
        <v>69</v>
      </c>
      <c r="O10012" s="1">
        <v>45411</v>
      </c>
      <c r="P10012" s="1">
        <v>45425</v>
      </c>
      <c r="Q10012">
        <v>1494</v>
      </c>
      <c r="R10012">
        <v>7.4</v>
      </c>
      <c r="S10012" t="s">
        <v>227</v>
      </c>
    </row>
    <row r="10013" spans="1:19" x14ac:dyDescent="0.3">
      <c r="A10013" t="s">
        <v>19476</v>
      </c>
      <c r="B10013" t="s">
        <v>21</v>
      </c>
      <c r="C10013" s="2">
        <v>76020</v>
      </c>
      <c r="D10013" t="s">
        <v>10</v>
      </c>
      <c r="E10013" t="s">
        <v>22</v>
      </c>
      <c r="F10013" t="s">
        <v>12</v>
      </c>
      <c r="G10013" t="s">
        <v>126</v>
      </c>
      <c r="H10013" t="s">
        <v>54</v>
      </c>
      <c r="I10013" t="s">
        <v>153</v>
      </c>
      <c r="J10013" t="s">
        <v>15</v>
      </c>
      <c r="K10013" t="s">
        <v>19477</v>
      </c>
      <c r="L10013" t="s">
        <v>17</v>
      </c>
      <c r="M10013" t="s">
        <v>37</v>
      </c>
      <c r="N10013" t="s">
        <v>86</v>
      </c>
      <c r="O10013" s="1">
        <v>45310</v>
      </c>
      <c r="P10013" s="1">
        <v>45348</v>
      </c>
      <c r="Q10013">
        <v>1452</v>
      </c>
      <c r="R10013">
        <v>9</v>
      </c>
      <c r="S10013" t="s">
        <v>29</v>
      </c>
    </row>
    <row r="10014" spans="1:19" x14ac:dyDescent="0.3">
      <c r="A10014" t="s">
        <v>19478</v>
      </c>
      <c r="B10014" t="s">
        <v>183</v>
      </c>
      <c r="C10014" s="2">
        <v>87211</v>
      </c>
      <c r="D10014" t="s">
        <v>10</v>
      </c>
      <c r="E10014" t="s">
        <v>32</v>
      </c>
      <c r="F10014" t="s">
        <v>12</v>
      </c>
      <c r="G10014" t="s">
        <v>153</v>
      </c>
      <c r="H10014" t="s">
        <v>54</v>
      </c>
      <c r="I10014" t="s">
        <v>153</v>
      </c>
      <c r="J10014" t="s">
        <v>37</v>
      </c>
      <c r="K10014" t="s">
        <v>19479</v>
      </c>
      <c r="L10014" t="s">
        <v>46</v>
      </c>
      <c r="M10014">
        <v>4</v>
      </c>
      <c r="N10014" t="s">
        <v>18</v>
      </c>
      <c r="O10014" s="1">
        <v>45509</v>
      </c>
      <c r="P10014" s="1">
        <v>45536</v>
      </c>
      <c r="Q10014">
        <v>1182</v>
      </c>
      <c r="R10014">
        <v>6.3</v>
      </c>
      <c r="S10014" t="s">
        <v>48</v>
      </c>
    </row>
    <row r="10015" spans="1:19" x14ac:dyDescent="0.3">
      <c r="A10015" t="s">
        <v>19480</v>
      </c>
      <c r="B10015" t="s">
        <v>119</v>
      </c>
      <c r="C10015" s="2">
        <v>140811</v>
      </c>
      <c r="D10015" t="s">
        <v>51</v>
      </c>
      <c r="E10015" t="s">
        <v>11</v>
      </c>
      <c r="F10015" t="s">
        <v>33</v>
      </c>
      <c r="G10015" t="s">
        <v>120</v>
      </c>
      <c r="H10015" t="s">
        <v>35</v>
      </c>
      <c r="I10015" t="s">
        <v>120</v>
      </c>
      <c r="J10015" t="s">
        <v>37</v>
      </c>
      <c r="K10015" t="s">
        <v>19481</v>
      </c>
      <c r="L10015" t="s">
        <v>39</v>
      </c>
      <c r="M10015">
        <v>8</v>
      </c>
      <c r="N10015" t="s">
        <v>77</v>
      </c>
      <c r="O10015" s="1">
        <v>45630</v>
      </c>
      <c r="P10015" s="1">
        <v>45654</v>
      </c>
      <c r="Q10015">
        <v>2264</v>
      </c>
      <c r="R10015">
        <v>9.6999999999999993</v>
      </c>
      <c r="S10015" t="s">
        <v>57</v>
      </c>
    </row>
    <row r="10016" spans="1:19" x14ac:dyDescent="0.3">
      <c r="A10016" t="s">
        <v>19482</v>
      </c>
      <c r="B10016" t="s">
        <v>21</v>
      </c>
      <c r="C10016" s="2">
        <v>124249</v>
      </c>
      <c r="D10016" t="s">
        <v>10</v>
      </c>
      <c r="E10016" t="s">
        <v>88</v>
      </c>
      <c r="F10016" t="s">
        <v>33</v>
      </c>
      <c r="G10016" t="s">
        <v>158</v>
      </c>
      <c r="H10016" t="s">
        <v>14</v>
      </c>
      <c r="I10016" t="s">
        <v>158</v>
      </c>
      <c r="J10016" t="s">
        <v>25</v>
      </c>
      <c r="K10016" t="s">
        <v>19483</v>
      </c>
      <c r="L10016" t="s">
        <v>27</v>
      </c>
      <c r="M10016">
        <v>11</v>
      </c>
      <c r="N10016" t="s">
        <v>40</v>
      </c>
      <c r="O10016" s="1">
        <v>45397</v>
      </c>
      <c r="P10016" s="1">
        <v>45420</v>
      </c>
      <c r="Q10016">
        <v>1348</v>
      </c>
      <c r="R10016">
        <v>9.3000000000000007</v>
      </c>
      <c r="S10016" t="s">
        <v>174</v>
      </c>
    </row>
    <row r="10017" spans="1:19" x14ac:dyDescent="0.3">
      <c r="A10017" t="s">
        <v>19484</v>
      </c>
      <c r="B10017" t="s">
        <v>183</v>
      </c>
      <c r="C10017" s="2">
        <v>162361</v>
      </c>
      <c r="D10017" t="s">
        <v>10</v>
      </c>
      <c r="E10017" t="s">
        <v>88</v>
      </c>
      <c r="F10017" t="s">
        <v>99</v>
      </c>
      <c r="G10017" t="s">
        <v>13</v>
      </c>
      <c r="H10017" t="s">
        <v>35</v>
      </c>
      <c r="I10017" t="s">
        <v>13</v>
      </c>
      <c r="J10017" t="s">
        <v>15</v>
      </c>
      <c r="K10017" t="s">
        <v>19485</v>
      </c>
      <c r="L10017" t="s">
        <v>27</v>
      </c>
      <c r="M10017">
        <v>16</v>
      </c>
      <c r="N10017" t="s">
        <v>90</v>
      </c>
      <c r="O10017" s="1">
        <v>45707</v>
      </c>
      <c r="P10017" s="1">
        <v>45766</v>
      </c>
      <c r="Q10017">
        <v>1283</v>
      </c>
      <c r="R10017">
        <v>7.4</v>
      </c>
      <c r="S10017" t="s">
        <v>128</v>
      </c>
    </row>
    <row r="10018" spans="1:19" x14ac:dyDescent="0.3">
      <c r="A10018" t="s">
        <v>19486</v>
      </c>
      <c r="B10018" t="s">
        <v>21</v>
      </c>
      <c r="C10018" s="2">
        <v>89164</v>
      </c>
      <c r="D10018" t="s">
        <v>66</v>
      </c>
      <c r="E10018" t="s">
        <v>22</v>
      </c>
      <c r="F10018" t="s">
        <v>99</v>
      </c>
      <c r="G10018" t="s">
        <v>67</v>
      </c>
      <c r="H10018" t="s">
        <v>35</v>
      </c>
      <c r="I10018" t="s">
        <v>24</v>
      </c>
      <c r="J10018" t="s">
        <v>25</v>
      </c>
      <c r="K10018" t="s">
        <v>19487</v>
      </c>
      <c r="L10018" t="s">
        <v>27</v>
      </c>
      <c r="M10018" t="s">
        <v>37</v>
      </c>
      <c r="N10018" t="s">
        <v>28</v>
      </c>
      <c r="O10018" s="1">
        <v>45502</v>
      </c>
      <c r="P10018" s="1">
        <v>45556</v>
      </c>
      <c r="Q10018">
        <v>888</v>
      </c>
      <c r="R10018">
        <v>7.2</v>
      </c>
      <c r="S10018" t="s">
        <v>174</v>
      </c>
    </row>
    <row r="10019" spans="1:19" x14ac:dyDescent="0.3">
      <c r="A10019" t="s">
        <v>19488</v>
      </c>
      <c r="B10019" t="s">
        <v>176</v>
      </c>
      <c r="C10019" s="2">
        <v>73178</v>
      </c>
      <c r="D10019" t="s">
        <v>10</v>
      </c>
      <c r="E10019" t="s">
        <v>32</v>
      </c>
      <c r="F10019" t="s">
        <v>99</v>
      </c>
      <c r="G10019" t="s">
        <v>80</v>
      </c>
      <c r="H10019" t="s">
        <v>14</v>
      </c>
      <c r="I10019" t="s">
        <v>80</v>
      </c>
      <c r="J10019" t="s">
        <v>25</v>
      </c>
      <c r="K10019" t="s">
        <v>19489</v>
      </c>
      <c r="L10019" t="s">
        <v>39</v>
      </c>
      <c r="M10019">
        <v>2</v>
      </c>
      <c r="N10019" t="s">
        <v>69</v>
      </c>
      <c r="O10019" s="1">
        <v>45429</v>
      </c>
      <c r="P10019" s="1">
        <v>45460</v>
      </c>
      <c r="Q10019">
        <v>800</v>
      </c>
      <c r="R10019">
        <v>5.0999999999999996</v>
      </c>
      <c r="S10019" t="s">
        <v>128</v>
      </c>
    </row>
    <row r="10020" spans="1:19" x14ac:dyDescent="0.3">
      <c r="A10020" t="s">
        <v>19490</v>
      </c>
      <c r="B10020" t="s">
        <v>75</v>
      </c>
      <c r="C10020" s="2">
        <v>90749</v>
      </c>
      <c r="D10020" t="s">
        <v>10</v>
      </c>
      <c r="E10020" t="s">
        <v>88</v>
      </c>
      <c r="F10020" t="s">
        <v>12</v>
      </c>
      <c r="G10020" t="s">
        <v>104</v>
      </c>
      <c r="H10020" t="s">
        <v>54</v>
      </c>
      <c r="I10020" t="s">
        <v>104</v>
      </c>
      <c r="J10020" t="s">
        <v>37</v>
      </c>
      <c r="K10020" t="s">
        <v>19491</v>
      </c>
      <c r="L10020" t="s">
        <v>17</v>
      </c>
      <c r="M10020">
        <v>16</v>
      </c>
      <c r="N10020" t="s">
        <v>122</v>
      </c>
      <c r="O10020" s="1">
        <v>45374</v>
      </c>
      <c r="P10020" s="1">
        <v>45434</v>
      </c>
      <c r="Q10020">
        <v>1468</v>
      </c>
      <c r="R10020">
        <v>8.1999999999999993</v>
      </c>
      <c r="S10020" t="s">
        <v>112</v>
      </c>
    </row>
    <row r="10021" spans="1:19" x14ac:dyDescent="0.3">
      <c r="A10021" t="s">
        <v>19492</v>
      </c>
      <c r="B10021" t="s">
        <v>110</v>
      </c>
      <c r="C10021" s="2">
        <v>138950</v>
      </c>
      <c r="D10021" t="s">
        <v>10</v>
      </c>
      <c r="E10021" t="s">
        <v>88</v>
      </c>
      <c r="F10021" t="s">
        <v>33</v>
      </c>
      <c r="G10021" t="s">
        <v>23</v>
      </c>
      <c r="H10021" t="s">
        <v>54</v>
      </c>
      <c r="I10021" t="s">
        <v>23</v>
      </c>
      <c r="J10021" t="s">
        <v>25</v>
      </c>
      <c r="K10021" t="s">
        <v>19493</v>
      </c>
      <c r="L10021" t="s">
        <v>17</v>
      </c>
      <c r="M10021">
        <v>10</v>
      </c>
      <c r="N10021" t="s">
        <v>77</v>
      </c>
      <c r="O10021" s="1">
        <v>45730</v>
      </c>
      <c r="P10021" s="1">
        <v>45785</v>
      </c>
      <c r="Q10021">
        <v>952</v>
      </c>
      <c r="R10021">
        <v>7.5</v>
      </c>
      <c r="S10021" t="s">
        <v>112</v>
      </c>
    </row>
    <row r="10022" spans="1:19" x14ac:dyDescent="0.3">
      <c r="A10022" t="s">
        <v>19494</v>
      </c>
      <c r="B10022" t="s">
        <v>145</v>
      </c>
      <c r="C10022" s="2">
        <v>83871</v>
      </c>
      <c r="D10022" t="s">
        <v>51</v>
      </c>
      <c r="E10022" t="s">
        <v>32</v>
      </c>
      <c r="F10022" t="s">
        <v>12</v>
      </c>
      <c r="G10022" t="s">
        <v>60</v>
      </c>
      <c r="H10022" t="s">
        <v>14</v>
      </c>
      <c r="I10022" t="s">
        <v>60</v>
      </c>
      <c r="J10022" t="s">
        <v>25</v>
      </c>
      <c r="K10022" t="s">
        <v>19495</v>
      </c>
      <c r="L10022" t="s">
        <v>17</v>
      </c>
      <c r="M10022">
        <v>2</v>
      </c>
      <c r="N10022" t="s">
        <v>97</v>
      </c>
      <c r="O10022" s="1">
        <v>45360</v>
      </c>
      <c r="P10022" s="1">
        <v>45415</v>
      </c>
      <c r="Q10022">
        <v>2109</v>
      </c>
      <c r="R10022">
        <v>9.8000000000000007</v>
      </c>
      <c r="S10022" t="s">
        <v>48</v>
      </c>
    </row>
    <row r="10023" spans="1:19" x14ac:dyDescent="0.3">
      <c r="A10023" t="s">
        <v>19496</v>
      </c>
      <c r="B10023" t="s">
        <v>114</v>
      </c>
      <c r="C10023" s="2">
        <v>57279</v>
      </c>
      <c r="D10023" t="s">
        <v>10</v>
      </c>
      <c r="E10023" t="s">
        <v>32</v>
      </c>
      <c r="F10023" t="s">
        <v>33</v>
      </c>
      <c r="G10023" t="s">
        <v>24</v>
      </c>
      <c r="H10023" t="s">
        <v>54</v>
      </c>
      <c r="I10023" t="s">
        <v>166</v>
      </c>
      <c r="J10023" t="s">
        <v>25</v>
      </c>
      <c r="K10023" t="s">
        <v>19497</v>
      </c>
      <c r="L10023" t="s">
        <v>46</v>
      </c>
      <c r="M10023">
        <v>3</v>
      </c>
      <c r="N10023" t="s">
        <v>69</v>
      </c>
      <c r="O10023" s="1">
        <v>45342</v>
      </c>
      <c r="P10023" s="1">
        <v>45397</v>
      </c>
      <c r="Q10023">
        <v>1751</v>
      </c>
      <c r="R10023">
        <v>8.5</v>
      </c>
      <c r="S10023" t="s">
        <v>78</v>
      </c>
    </row>
    <row r="10024" spans="1:19" x14ac:dyDescent="0.3">
      <c r="A10024" t="s">
        <v>19498</v>
      </c>
      <c r="B10024" t="s">
        <v>43</v>
      </c>
      <c r="C10024" s="2">
        <v>269578</v>
      </c>
      <c r="D10024" t="s">
        <v>10</v>
      </c>
      <c r="E10024" t="s">
        <v>88</v>
      </c>
      <c r="F10024" t="s">
        <v>52</v>
      </c>
      <c r="G10024" t="s">
        <v>126</v>
      </c>
      <c r="H10024" t="s">
        <v>54</v>
      </c>
      <c r="I10024" t="s">
        <v>126</v>
      </c>
      <c r="J10024" t="s">
        <v>15</v>
      </c>
      <c r="K10024" t="s">
        <v>19499</v>
      </c>
      <c r="L10024" t="s">
        <v>39</v>
      </c>
      <c r="M10024">
        <v>12</v>
      </c>
      <c r="N10024" t="s">
        <v>47</v>
      </c>
      <c r="O10024" s="1">
        <v>45402</v>
      </c>
      <c r="P10024" s="1">
        <v>45455</v>
      </c>
      <c r="Q10024">
        <v>1423</v>
      </c>
      <c r="R10024">
        <v>9.6999999999999993</v>
      </c>
      <c r="S10024" t="s">
        <v>70</v>
      </c>
    </row>
    <row r="10025" spans="1:19" x14ac:dyDescent="0.3">
      <c r="A10025" t="s">
        <v>19500</v>
      </c>
      <c r="B10025" t="s">
        <v>119</v>
      </c>
      <c r="C10025" s="2">
        <v>73042</v>
      </c>
      <c r="D10025" t="s">
        <v>10</v>
      </c>
      <c r="E10025" t="s">
        <v>11</v>
      </c>
      <c r="F10025" t="s">
        <v>99</v>
      </c>
      <c r="G10025" t="s">
        <v>13</v>
      </c>
      <c r="H10025" t="s">
        <v>14</v>
      </c>
      <c r="I10025" t="s">
        <v>166</v>
      </c>
      <c r="J10025" t="s">
        <v>37</v>
      </c>
      <c r="K10025" t="s">
        <v>19501</v>
      </c>
      <c r="L10025" t="s">
        <v>46</v>
      </c>
      <c r="M10025">
        <v>8</v>
      </c>
      <c r="N10025" t="s">
        <v>18</v>
      </c>
      <c r="O10025" s="1">
        <v>45512</v>
      </c>
      <c r="P10025" s="1">
        <v>45540</v>
      </c>
      <c r="Q10025">
        <v>1085</v>
      </c>
      <c r="R10025">
        <v>6.9</v>
      </c>
      <c r="S10025" t="s">
        <v>19</v>
      </c>
    </row>
    <row r="10026" spans="1:19" x14ac:dyDescent="0.3">
      <c r="A10026" t="s">
        <v>19502</v>
      </c>
      <c r="B10026" t="s">
        <v>183</v>
      </c>
      <c r="C10026" s="2">
        <v>164186</v>
      </c>
      <c r="D10026" t="s">
        <v>10</v>
      </c>
      <c r="E10026" t="s">
        <v>11</v>
      </c>
      <c r="F10026" t="s">
        <v>33</v>
      </c>
      <c r="G10026" t="s">
        <v>23</v>
      </c>
      <c r="H10026" t="s">
        <v>35</v>
      </c>
      <c r="I10026" t="s">
        <v>23</v>
      </c>
      <c r="J10026" t="s">
        <v>37</v>
      </c>
      <c r="K10026" t="s">
        <v>19503</v>
      </c>
      <c r="L10026" t="s">
        <v>46</v>
      </c>
      <c r="M10026">
        <v>9</v>
      </c>
      <c r="N10026" t="s">
        <v>40</v>
      </c>
      <c r="O10026" s="1">
        <v>45298</v>
      </c>
      <c r="P10026" s="1">
        <v>45360</v>
      </c>
      <c r="Q10026">
        <v>785</v>
      </c>
      <c r="R10026">
        <v>6</v>
      </c>
      <c r="S10026" t="s">
        <v>93</v>
      </c>
    </row>
    <row r="10027" spans="1:19" x14ac:dyDescent="0.3">
      <c r="A10027" t="s">
        <v>19504</v>
      </c>
      <c r="B10027" t="s">
        <v>114</v>
      </c>
      <c r="C10027" s="2">
        <v>90945</v>
      </c>
      <c r="D10027" t="s">
        <v>10</v>
      </c>
      <c r="E10027" t="s">
        <v>32</v>
      </c>
      <c r="F10027" t="s">
        <v>52</v>
      </c>
      <c r="G10027" t="s">
        <v>55</v>
      </c>
      <c r="H10027" t="s">
        <v>35</v>
      </c>
      <c r="I10027" t="s">
        <v>55</v>
      </c>
      <c r="J10027" t="s">
        <v>25</v>
      </c>
      <c r="K10027" t="s">
        <v>19505</v>
      </c>
      <c r="L10027" t="s">
        <v>27</v>
      </c>
      <c r="M10027">
        <v>4</v>
      </c>
      <c r="N10027" t="s">
        <v>18</v>
      </c>
      <c r="O10027" s="1">
        <v>45561</v>
      </c>
      <c r="P10027" s="1">
        <v>45634</v>
      </c>
      <c r="Q10027">
        <v>2190</v>
      </c>
      <c r="R10027">
        <v>10</v>
      </c>
      <c r="S10027" t="s">
        <v>174</v>
      </c>
    </row>
    <row r="10028" spans="1:19" x14ac:dyDescent="0.3">
      <c r="A10028" t="s">
        <v>19506</v>
      </c>
      <c r="B10028" t="s">
        <v>83</v>
      </c>
      <c r="C10028" s="2">
        <v>60819</v>
      </c>
      <c r="D10028" t="s">
        <v>10</v>
      </c>
      <c r="E10028" t="s">
        <v>32</v>
      </c>
      <c r="F10028" t="s">
        <v>33</v>
      </c>
      <c r="G10028" t="s">
        <v>44</v>
      </c>
      <c r="H10028" t="s">
        <v>35</v>
      </c>
      <c r="I10028" t="s">
        <v>44</v>
      </c>
      <c r="J10028" t="s">
        <v>37</v>
      </c>
      <c r="K10028" t="s">
        <v>19507</v>
      </c>
      <c r="L10028" t="s">
        <v>27</v>
      </c>
      <c r="M10028">
        <v>3</v>
      </c>
      <c r="N10028" t="s">
        <v>69</v>
      </c>
      <c r="O10028" s="1">
        <v>45697</v>
      </c>
      <c r="P10028" s="1">
        <v>45741</v>
      </c>
      <c r="Q10028">
        <v>2420</v>
      </c>
      <c r="R10028">
        <v>8.6</v>
      </c>
      <c r="S10028" t="s">
        <v>174</v>
      </c>
    </row>
    <row r="10029" spans="1:19" x14ac:dyDescent="0.3">
      <c r="A10029" t="s">
        <v>19508</v>
      </c>
      <c r="B10029" t="s">
        <v>43</v>
      </c>
      <c r="C10029" s="2">
        <v>67110</v>
      </c>
      <c r="D10029" t="s">
        <v>10</v>
      </c>
      <c r="E10029" t="s">
        <v>22</v>
      </c>
      <c r="F10029" t="s">
        <v>12</v>
      </c>
      <c r="G10029" t="s">
        <v>55</v>
      </c>
      <c r="H10029" t="s">
        <v>35</v>
      </c>
      <c r="I10029" t="s">
        <v>55</v>
      </c>
      <c r="J10029" t="s">
        <v>15</v>
      </c>
      <c r="K10029" t="s">
        <v>156</v>
      </c>
      <c r="L10029" t="s">
        <v>17</v>
      </c>
      <c r="M10029">
        <v>1</v>
      </c>
      <c r="N10029" t="s">
        <v>18</v>
      </c>
      <c r="O10029" s="1">
        <v>45461</v>
      </c>
      <c r="P10029" s="1">
        <v>45478</v>
      </c>
      <c r="Q10029">
        <v>2430</v>
      </c>
      <c r="R10029">
        <v>8.1</v>
      </c>
      <c r="S10029" t="s">
        <v>41</v>
      </c>
    </row>
    <row r="10030" spans="1:19" x14ac:dyDescent="0.3">
      <c r="A10030" t="s">
        <v>19509</v>
      </c>
      <c r="B10030" t="s">
        <v>161</v>
      </c>
      <c r="C10030" s="2">
        <v>87300</v>
      </c>
      <c r="D10030" t="s">
        <v>10</v>
      </c>
      <c r="E10030" t="s">
        <v>22</v>
      </c>
      <c r="F10030" t="s">
        <v>33</v>
      </c>
      <c r="G10030" t="s">
        <v>95</v>
      </c>
      <c r="H10030" t="s">
        <v>14</v>
      </c>
      <c r="I10030" t="s">
        <v>95</v>
      </c>
      <c r="J10030" t="s">
        <v>37</v>
      </c>
      <c r="K10030" t="s">
        <v>19510</v>
      </c>
      <c r="L10030" t="s">
        <v>46</v>
      </c>
      <c r="M10030" t="s">
        <v>37</v>
      </c>
      <c r="N10030" t="s">
        <v>122</v>
      </c>
      <c r="O10030" s="1">
        <v>45746</v>
      </c>
      <c r="P10030" s="1">
        <v>45792</v>
      </c>
      <c r="Q10030">
        <v>2110</v>
      </c>
      <c r="R10030">
        <v>8.4</v>
      </c>
      <c r="S10030" t="s">
        <v>174</v>
      </c>
    </row>
    <row r="10031" spans="1:19" x14ac:dyDescent="0.3">
      <c r="A10031" t="s">
        <v>19511</v>
      </c>
      <c r="B10031" t="s">
        <v>114</v>
      </c>
      <c r="C10031" s="2">
        <v>89875</v>
      </c>
      <c r="D10031" t="s">
        <v>51</v>
      </c>
      <c r="E10031" t="s">
        <v>32</v>
      </c>
      <c r="F10031" t="s">
        <v>12</v>
      </c>
      <c r="G10031" t="s">
        <v>60</v>
      </c>
      <c r="H10031" t="s">
        <v>14</v>
      </c>
      <c r="I10031" t="s">
        <v>60</v>
      </c>
      <c r="J10031" t="s">
        <v>37</v>
      </c>
      <c r="K10031" t="s">
        <v>19512</v>
      </c>
      <c r="L10031" t="s">
        <v>39</v>
      </c>
      <c r="M10031">
        <v>4</v>
      </c>
      <c r="N10031" t="s">
        <v>47</v>
      </c>
      <c r="O10031" s="1">
        <v>45369</v>
      </c>
      <c r="P10031" s="1">
        <v>45394</v>
      </c>
      <c r="Q10031">
        <v>2055</v>
      </c>
      <c r="R10031">
        <v>9.6</v>
      </c>
      <c r="S10031" t="s">
        <v>117</v>
      </c>
    </row>
    <row r="10032" spans="1:19" x14ac:dyDescent="0.3">
      <c r="A10032" t="s">
        <v>19513</v>
      </c>
      <c r="B10032" t="s">
        <v>31</v>
      </c>
      <c r="C10032" s="2">
        <v>165860</v>
      </c>
      <c r="D10032" t="s">
        <v>10</v>
      </c>
      <c r="E10032" t="s">
        <v>88</v>
      </c>
      <c r="F10032" t="s">
        <v>33</v>
      </c>
      <c r="G10032" t="s">
        <v>55</v>
      </c>
      <c r="H10032" t="s">
        <v>14</v>
      </c>
      <c r="I10032" t="s">
        <v>55</v>
      </c>
      <c r="J10032" t="s">
        <v>25</v>
      </c>
      <c r="K10032" t="s">
        <v>1262</v>
      </c>
      <c r="L10032" t="s">
        <v>27</v>
      </c>
      <c r="M10032">
        <v>15</v>
      </c>
      <c r="N10032" t="s">
        <v>97</v>
      </c>
      <c r="O10032" s="1">
        <v>45388</v>
      </c>
      <c r="P10032" s="1">
        <v>45421</v>
      </c>
      <c r="Q10032">
        <v>1228</v>
      </c>
      <c r="R10032">
        <v>7.1</v>
      </c>
      <c r="S10032" t="s">
        <v>112</v>
      </c>
    </row>
    <row r="10033" spans="1:19" x14ac:dyDescent="0.3">
      <c r="A10033" t="s">
        <v>19514</v>
      </c>
      <c r="B10033" t="s">
        <v>137</v>
      </c>
      <c r="C10033" s="2">
        <v>88221</v>
      </c>
      <c r="D10033" t="s">
        <v>10</v>
      </c>
      <c r="E10033" t="s">
        <v>11</v>
      </c>
      <c r="F10033" t="s">
        <v>52</v>
      </c>
      <c r="G10033" t="s">
        <v>36</v>
      </c>
      <c r="H10033" t="s">
        <v>35</v>
      </c>
      <c r="I10033" t="s">
        <v>36</v>
      </c>
      <c r="J10033" t="s">
        <v>15</v>
      </c>
      <c r="K10033" t="s">
        <v>19515</v>
      </c>
      <c r="L10033" t="s">
        <v>39</v>
      </c>
      <c r="M10033">
        <v>6</v>
      </c>
      <c r="N10033" t="s">
        <v>86</v>
      </c>
      <c r="O10033" s="1">
        <v>45707</v>
      </c>
      <c r="P10033" s="1">
        <v>45734</v>
      </c>
      <c r="Q10033">
        <v>1280</v>
      </c>
      <c r="R10033">
        <v>9</v>
      </c>
      <c r="S10033" t="s">
        <v>57</v>
      </c>
    </row>
    <row r="10034" spans="1:19" x14ac:dyDescent="0.3">
      <c r="A10034" t="s">
        <v>19516</v>
      </c>
      <c r="B10034" t="s">
        <v>145</v>
      </c>
      <c r="C10034" s="2">
        <v>149413</v>
      </c>
      <c r="D10034" t="s">
        <v>10</v>
      </c>
      <c r="E10034" t="s">
        <v>88</v>
      </c>
      <c r="F10034" t="s">
        <v>99</v>
      </c>
      <c r="G10034" t="s">
        <v>13</v>
      </c>
      <c r="H10034" t="s">
        <v>14</v>
      </c>
      <c r="I10034" t="s">
        <v>13</v>
      </c>
      <c r="J10034" t="s">
        <v>37</v>
      </c>
      <c r="K10034" t="s">
        <v>19517</v>
      </c>
      <c r="L10034" t="s">
        <v>27</v>
      </c>
      <c r="M10034">
        <v>12</v>
      </c>
      <c r="N10034" t="s">
        <v>90</v>
      </c>
      <c r="O10034" s="1">
        <v>45698</v>
      </c>
      <c r="P10034" s="1">
        <v>45715</v>
      </c>
      <c r="Q10034">
        <v>2119</v>
      </c>
      <c r="R10034">
        <v>6.2</v>
      </c>
      <c r="S10034" t="s">
        <v>112</v>
      </c>
    </row>
    <row r="10035" spans="1:19" x14ac:dyDescent="0.3">
      <c r="A10035" t="s">
        <v>19518</v>
      </c>
      <c r="B10035" t="s">
        <v>137</v>
      </c>
      <c r="C10035" s="2">
        <v>243348</v>
      </c>
      <c r="D10035" t="s">
        <v>10</v>
      </c>
      <c r="E10035" t="s">
        <v>88</v>
      </c>
      <c r="F10035" t="s">
        <v>52</v>
      </c>
      <c r="G10035" t="s">
        <v>84</v>
      </c>
      <c r="H10035" t="s">
        <v>35</v>
      </c>
      <c r="I10035" t="s">
        <v>53</v>
      </c>
      <c r="J10035" t="s">
        <v>15</v>
      </c>
      <c r="K10035" t="s">
        <v>8620</v>
      </c>
      <c r="L10035" t="s">
        <v>27</v>
      </c>
      <c r="M10035">
        <v>13</v>
      </c>
      <c r="N10035" t="s">
        <v>47</v>
      </c>
      <c r="O10035" s="1">
        <v>45399</v>
      </c>
      <c r="P10035" s="1">
        <v>45413</v>
      </c>
      <c r="Q10035">
        <v>2127</v>
      </c>
      <c r="R10035">
        <v>8.1999999999999993</v>
      </c>
      <c r="S10035" t="s">
        <v>73</v>
      </c>
    </row>
    <row r="10036" spans="1:19" x14ac:dyDescent="0.3">
      <c r="A10036" t="s">
        <v>19519</v>
      </c>
      <c r="B10036" t="s">
        <v>176</v>
      </c>
      <c r="C10036" s="2">
        <v>62153</v>
      </c>
      <c r="D10036" t="s">
        <v>10</v>
      </c>
      <c r="E10036" t="s">
        <v>32</v>
      </c>
      <c r="F10036" t="s">
        <v>99</v>
      </c>
      <c r="G10036" t="s">
        <v>104</v>
      </c>
      <c r="H10036" t="s">
        <v>54</v>
      </c>
      <c r="I10036" t="s">
        <v>126</v>
      </c>
      <c r="J10036" t="s">
        <v>15</v>
      </c>
      <c r="K10036" t="s">
        <v>19520</v>
      </c>
      <c r="L10036" t="s">
        <v>17</v>
      </c>
      <c r="M10036">
        <v>2</v>
      </c>
      <c r="N10036" t="s">
        <v>101</v>
      </c>
      <c r="O10036" s="1">
        <v>45563</v>
      </c>
      <c r="P10036" s="1">
        <v>45611</v>
      </c>
      <c r="Q10036">
        <v>1006</v>
      </c>
      <c r="R10036">
        <v>8.4</v>
      </c>
      <c r="S10036" t="s">
        <v>93</v>
      </c>
    </row>
    <row r="10037" spans="1:19" x14ac:dyDescent="0.3">
      <c r="A10037" t="s">
        <v>19521</v>
      </c>
      <c r="B10037" t="s">
        <v>50</v>
      </c>
      <c r="C10037" s="2">
        <v>101120</v>
      </c>
      <c r="D10037" t="s">
        <v>10</v>
      </c>
      <c r="E10037" t="s">
        <v>32</v>
      </c>
      <c r="F10037" t="s">
        <v>99</v>
      </c>
      <c r="G10037" t="s">
        <v>84</v>
      </c>
      <c r="H10037" t="s">
        <v>14</v>
      </c>
      <c r="I10037" t="s">
        <v>84</v>
      </c>
      <c r="J10037" t="s">
        <v>37</v>
      </c>
      <c r="K10037" t="s">
        <v>19522</v>
      </c>
      <c r="L10037" t="s">
        <v>27</v>
      </c>
      <c r="M10037">
        <v>2</v>
      </c>
      <c r="N10037" t="s">
        <v>149</v>
      </c>
      <c r="O10037" s="1">
        <v>45704</v>
      </c>
      <c r="P10037" s="1">
        <v>45751</v>
      </c>
      <c r="Q10037">
        <v>597</v>
      </c>
      <c r="R10037">
        <v>7.6</v>
      </c>
      <c r="S10037" t="s">
        <v>174</v>
      </c>
    </row>
    <row r="10038" spans="1:19" x14ac:dyDescent="0.3">
      <c r="A10038" t="s">
        <v>19523</v>
      </c>
      <c r="B10038" t="s">
        <v>59</v>
      </c>
      <c r="C10038" s="2">
        <v>160165</v>
      </c>
      <c r="D10038" t="s">
        <v>10</v>
      </c>
      <c r="E10038" t="s">
        <v>88</v>
      </c>
      <c r="F10038" t="s">
        <v>99</v>
      </c>
      <c r="G10038" t="s">
        <v>166</v>
      </c>
      <c r="H10038" t="s">
        <v>35</v>
      </c>
      <c r="I10038" t="s">
        <v>67</v>
      </c>
      <c r="J10038" t="s">
        <v>37</v>
      </c>
      <c r="K10038" t="s">
        <v>19524</v>
      </c>
      <c r="L10038" t="s">
        <v>27</v>
      </c>
      <c r="M10038">
        <v>15</v>
      </c>
      <c r="N10038" t="s">
        <v>77</v>
      </c>
      <c r="O10038" s="1">
        <v>45763</v>
      </c>
      <c r="P10038" s="1">
        <v>45806</v>
      </c>
      <c r="Q10038">
        <v>2455</v>
      </c>
      <c r="R10038">
        <v>9.9</v>
      </c>
      <c r="S10038" t="s">
        <v>70</v>
      </c>
    </row>
    <row r="10039" spans="1:19" x14ac:dyDescent="0.3">
      <c r="A10039" t="s">
        <v>19525</v>
      </c>
      <c r="B10039" t="s">
        <v>31</v>
      </c>
      <c r="C10039" s="2">
        <v>132371</v>
      </c>
      <c r="D10039" t="s">
        <v>10</v>
      </c>
      <c r="E10039" t="s">
        <v>32</v>
      </c>
      <c r="F10039" t="s">
        <v>33</v>
      </c>
      <c r="G10039" t="s">
        <v>34</v>
      </c>
      <c r="H10039" t="s">
        <v>35</v>
      </c>
      <c r="I10039" t="s">
        <v>34</v>
      </c>
      <c r="J10039" t="s">
        <v>25</v>
      </c>
      <c r="K10039" t="s">
        <v>19526</v>
      </c>
      <c r="L10039" t="s">
        <v>39</v>
      </c>
      <c r="M10039">
        <v>3</v>
      </c>
      <c r="N10039" t="s">
        <v>18</v>
      </c>
      <c r="O10039" s="1">
        <v>45749</v>
      </c>
      <c r="P10039" s="1">
        <v>45786</v>
      </c>
      <c r="Q10039">
        <v>2037</v>
      </c>
      <c r="R10039">
        <v>6.6</v>
      </c>
      <c r="S10039" t="s">
        <v>57</v>
      </c>
    </row>
    <row r="10040" spans="1:19" x14ac:dyDescent="0.3">
      <c r="A10040" t="s">
        <v>19527</v>
      </c>
      <c r="B10040" t="s">
        <v>114</v>
      </c>
      <c r="C10040" s="2">
        <v>61110</v>
      </c>
      <c r="D10040" t="s">
        <v>10</v>
      </c>
      <c r="E10040" t="s">
        <v>22</v>
      </c>
      <c r="F10040" t="s">
        <v>99</v>
      </c>
      <c r="G10040" t="s">
        <v>24</v>
      </c>
      <c r="H10040" t="s">
        <v>35</v>
      </c>
      <c r="I10040" t="s">
        <v>24</v>
      </c>
      <c r="J10040" t="s">
        <v>15</v>
      </c>
      <c r="K10040" t="s">
        <v>5192</v>
      </c>
      <c r="L10040" t="s">
        <v>46</v>
      </c>
      <c r="M10040">
        <v>1</v>
      </c>
      <c r="N10040" t="s">
        <v>97</v>
      </c>
      <c r="O10040" s="1">
        <v>45659</v>
      </c>
      <c r="P10040" s="1">
        <v>45732</v>
      </c>
      <c r="Q10040">
        <v>1659</v>
      </c>
      <c r="R10040">
        <v>9.4</v>
      </c>
      <c r="S10040" t="s">
        <v>41</v>
      </c>
    </row>
    <row r="10041" spans="1:19" x14ac:dyDescent="0.3">
      <c r="A10041" t="s">
        <v>19528</v>
      </c>
      <c r="B10041" t="s">
        <v>161</v>
      </c>
      <c r="C10041" s="2">
        <v>324988</v>
      </c>
      <c r="D10041" t="s">
        <v>10</v>
      </c>
      <c r="E10041" t="s">
        <v>88</v>
      </c>
      <c r="F10041" t="s">
        <v>99</v>
      </c>
      <c r="G10041" t="s">
        <v>153</v>
      </c>
      <c r="H10041" t="s">
        <v>35</v>
      </c>
      <c r="I10041" t="s">
        <v>153</v>
      </c>
      <c r="J10041" t="s">
        <v>37</v>
      </c>
      <c r="K10041" t="s">
        <v>1662</v>
      </c>
      <c r="L10041" t="s">
        <v>46</v>
      </c>
      <c r="M10041">
        <v>19</v>
      </c>
      <c r="N10041" t="s">
        <v>28</v>
      </c>
      <c r="O10041" s="1">
        <v>45560</v>
      </c>
      <c r="P10041" s="1">
        <v>45579</v>
      </c>
      <c r="Q10041">
        <v>1375</v>
      </c>
      <c r="R10041">
        <v>8.5</v>
      </c>
      <c r="S10041" t="s">
        <v>78</v>
      </c>
    </row>
    <row r="10042" spans="1:19" x14ac:dyDescent="0.3">
      <c r="A10042" t="s">
        <v>19529</v>
      </c>
      <c r="B10042" t="s">
        <v>119</v>
      </c>
      <c r="C10042" s="2">
        <v>62503</v>
      </c>
      <c r="D10042" t="s">
        <v>10</v>
      </c>
      <c r="E10042" t="s">
        <v>22</v>
      </c>
      <c r="F10042" t="s">
        <v>12</v>
      </c>
      <c r="G10042" t="s">
        <v>23</v>
      </c>
      <c r="H10042" t="s">
        <v>54</v>
      </c>
      <c r="I10042" t="s">
        <v>23</v>
      </c>
      <c r="J10042" t="s">
        <v>15</v>
      </c>
      <c r="K10042" t="s">
        <v>19530</v>
      </c>
      <c r="L10042" t="s">
        <v>46</v>
      </c>
      <c r="M10042">
        <v>1</v>
      </c>
      <c r="N10042" t="s">
        <v>86</v>
      </c>
      <c r="O10042" s="1">
        <v>45302</v>
      </c>
      <c r="P10042" s="1">
        <v>45321</v>
      </c>
      <c r="Q10042">
        <v>1153</v>
      </c>
      <c r="R10042">
        <v>9.9</v>
      </c>
      <c r="S10042" t="s">
        <v>19</v>
      </c>
    </row>
    <row r="10043" spans="1:19" x14ac:dyDescent="0.3">
      <c r="A10043" t="s">
        <v>19531</v>
      </c>
      <c r="B10043" t="s">
        <v>110</v>
      </c>
      <c r="C10043" s="2">
        <v>66003</v>
      </c>
      <c r="D10043" t="s">
        <v>10</v>
      </c>
      <c r="E10043" t="s">
        <v>32</v>
      </c>
      <c r="F10043" t="s">
        <v>33</v>
      </c>
      <c r="G10043" t="s">
        <v>166</v>
      </c>
      <c r="H10043" t="s">
        <v>14</v>
      </c>
      <c r="I10043" t="s">
        <v>166</v>
      </c>
      <c r="J10043" t="s">
        <v>37</v>
      </c>
      <c r="K10043" t="s">
        <v>19532</v>
      </c>
      <c r="L10043" t="s">
        <v>46</v>
      </c>
      <c r="M10043">
        <v>4</v>
      </c>
      <c r="N10043" t="s">
        <v>86</v>
      </c>
      <c r="O10043" s="1">
        <v>45593</v>
      </c>
      <c r="P10043" s="1">
        <v>45643</v>
      </c>
      <c r="Q10043">
        <v>2334</v>
      </c>
      <c r="R10043">
        <v>9</v>
      </c>
      <c r="S10043" t="s">
        <v>70</v>
      </c>
    </row>
    <row r="10044" spans="1:19" x14ac:dyDescent="0.3">
      <c r="A10044" t="s">
        <v>19533</v>
      </c>
      <c r="B10044" t="s">
        <v>130</v>
      </c>
      <c r="C10044" s="2">
        <v>118030</v>
      </c>
      <c r="D10044" t="s">
        <v>10</v>
      </c>
      <c r="E10044" t="s">
        <v>32</v>
      </c>
      <c r="F10044" t="s">
        <v>33</v>
      </c>
      <c r="G10044" t="s">
        <v>95</v>
      </c>
      <c r="H10044" t="s">
        <v>14</v>
      </c>
      <c r="I10044" t="s">
        <v>166</v>
      </c>
      <c r="J10044" t="s">
        <v>25</v>
      </c>
      <c r="K10044" t="s">
        <v>19534</v>
      </c>
      <c r="L10044" t="s">
        <v>46</v>
      </c>
      <c r="M10044">
        <v>3</v>
      </c>
      <c r="N10044" t="s">
        <v>28</v>
      </c>
      <c r="O10044" s="1">
        <v>45601</v>
      </c>
      <c r="P10044" s="1">
        <v>45621</v>
      </c>
      <c r="Q10044">
        <v>815</v>
      </c>
      <c r="R10044">
        <v>7.5</v>
      </c>
      <c r="S10044" t="s">
        <v>70</v>
      </c>
    </row>
    <row r="10045" spans="1:19" x14ac:dyDescent="0.3">
      <c r="A10045" t="s">
        <v>19535</v>
      </c>
      <c r="B10045" t="s">
        <v>176</v>
      </c>
      <c r="C10045" s="2">
        <v>81924</v>
      </c>
      <c r="D10045" t="s">
        <v>51</v>
      </c>
      <c r="E10045" t="s">
        <v>32</v>
      </c>
      <c r="F10045" t="s">
        <v>33</v>
      </c>
      <c r="G10045" t="s">
        <v>60</v>
      </c>
      <c r="H10045" t="s">
        <v>54</v>
      </c>
      <c r="I10045" t="s">
        <v>60</v>
      </c>
      <c r="J10045" t="s">
        <v>37</v>
      </c>
      <c r="K10045" t="s">
        <v>19536</v>
      </c>
      <c r="L10045" t="s">
        <v>46</v>
      </c>
      <c r="M10045">
        <v>4</v>
      </c>
      <c r="N10045" t="s">
        <v>28</v>
      </c>
      <c r="O10045" s="1">
        <v>45751</v>
      </c>
      <c r="P10045" s="1">
        <v>45789</v>
      </c>
      <c r="Q10045">
        <v>2453</v>
      </c>
      <c r="R10045">
        <v>9.5</v>
      </c>
      <c r="S10045" t="s">
        <v>93</v>
      </c>
    </row>
    <row r="10046" spans="1:19" x14ac:dyDescent="0.3">
      <c r="A10046" t="s">
        <v>19537</v>
      </c>
      <c r="B10046" t="s">
        <v>130</v>
      </c>
      <c r="C10046" s="2">
        <v>210562</v>
      </c>
      <c r="D10046" t="s">
        <v>10</v>
      </c>
      <c r="E10046" t="s">
        <v>88</v>
      </c>
      <c r="F10046" t="s">
        <v>12</v>
      </c>
      <c r="G10046" t="s">
        <v>84</v>
      </c>
      <c r="H10046" t="s">
        <v>35</v>
      </c>
      <c r="I10046" t="s">
        <v>84</v>
      </c>
      <c r="J10046" t="s">
        <v>15</v>
      </c>
      <c r="K10046" t="s">
        <v>19538</v>
      </c>
      <c r="L10046" t="s">
        <v>17</v>
      </c>
      <c r="M10046">
        <v>13</v>
      </c>
      <c r="N10046" t="s">
        <v>28</v>
      </c>
      <c r="O10046" s="1">
        <v>45292</v>
      </c>
      <c r="P10046" s="1">
        <v>45309</v>
      </c>
      <c r="Q10046">
        <v>1463</v>
      </c>
      <c r="R10046">
        <v>7.3</v>
      </c>
      <c r="S10046" t="s">
        <v>73</v>
      </c>
    </row>
    <row r="10047" spans="1:19" x14ac:dyDescent="0.3">
      <c r="A10047" t="s">
        <v>19539</v>
      </c>
      <c r="B10047" t="s">
        <v>176</v>
      </c>
      <c r="C10047" s="2">
        <v>100193</v>
      </c>
      <c r="D10047" t="s">
        <v>10</v>
      </c>
      <c r="E10047" t="s">
        <v>11</v>
      </c>
      <c r="F10047" t="s">
        <v>99</v>
      </c>
      <c r="G10047" t="s">
        <v>24</v>
      </c>
      <c r="H10047" t="s">
        <v>14</v>
      </c>
      <c r="I10047" t="s">
        <v>24</v>
      </c>
      <c r="J10047" t="s">
        <v>15</v>
      </c>
      <c r="K10047" t="s">
        <v>16439</v>
      </c>
      <c r="L10047" t="s">
        <v>27</v>
      </c>
      <c r="M10047">
        <v>8</v>
      </c>
      <c r="N10047" t="s">
        <v>86</v>
      </c>
      <c r="O10047" s="1">
        <v>45699</v>
      </c>
      <c r="P10047" s="1">
        <v>45727</v>
      </c>
      <c r="Q10047">
        <v>1200</v>
      </c>
      <c r="R10047">
        <v>6.8</v>
      </c>
      <c r="S10047" t="s">
        <v>57</v>
      </c>
    </row>
    <row r="10048" spans="1:19" x14ac:dyDescent="0.3">
      <c r="A10048" t="s">
        <v>19540</v>
      </c>
      <c r="B10048" t="s">
        <v>110</v>
      </c>
      <c r="C10048" s="2">
        <v>35159</v>
      </c>
      <c r="D10048" t="s">
        <v>10</v>
      </c>
      <c r="E10048" t="s">
        <v>22</v>
      </c>
      <c r="F10048" t="s">
        <v>99</v>
      </c>
      <c r="G10048" t="s">
        <v>166</v>
      </c>
      <c r="H10048" t="s">
        <v>54</v>
      </c>
      <c r="I10048" t="s">
        <v>166</v>
      </c>
      <c r="J10048" t="s">
        <v>15</v>
      </c>
      <c r="K10048" t="s">
        <v>19541</v>
      </c>
      <c r="L10048" t="s">
        <v>17</v>
      </c>
      <c r="M10048" t="s">
        <v>37</v>
      </c>
      <c r="N10048" t="s">
        <v>86</v>
      </c>
      <c r="O10048" s="1">
        <v>45603</v>
      </c>
      <c r="P10048" s="1">
        <v>45617</v>
      </c>
      <c r="Q10048">
        <v>614</v>
      </c>
      <c r="R10048">
        <v>8</v>
      </c>
      <c r="S10048" t="s">
        <v>128</v>
      </c>
    </row>
    <row r="10049" spans="1:19" x14ac:dyDescent="0.3">
      <c r="A10049" t="s">
        <v>19542</v>
      </c>
      <c r="B10049" t="s">
        <v>50</v>
      </c>
      <c r="C10049" s="2">
        <v>188819</v>
      </c>
      <c r="D10049" t="s">
        <v>10</v>
      </c>
      <c r="E10049" t="s">
        <v>88</v>
      </c>
      <c r="F10049" t="s">
        <v>99</v>
      </c>
      <c r="G10049" t="s">
        <v>80</v>
      </c>
      <c r="H10049" t="s">
        <v>35</v>
      </c>
      <c r="I10049" t="s">
        <v>80</v>
      </c>
      <c r="J10049" t="s">
        <v>37</v>
      </c>
      <c r="K10049" t="s">
        <v>6057</v>
      </c>
      <c r="L10049" t="s">
        <v>39</v>
      </c>
      <c r="M10049">
        <v>13</v>
      </c>
      <c r="N10049" t="s">
        <v>40</v>
      </c>
      <c r="O10049" s="1">
        <v>45458</v>
      </c>
      <c r="P10049" s="1">
        <v>45506</v>
      </c>
      <c r="Q10049">
        <v>1462</v>
      </c>
      <c r="R10049">
        <v>10</v>
      </c>
      <c r="S10049" t="s">
        <v>128</v>
      </c>
    </row>
    <row r="10050" spans="1:19" x14ac:dyDescent="0.3">
      <c r="A10050" t="s">
        <v>19543</v>
      </c>
      <c r="B10050" t="s">
        <v>65</v>
      </c>
      <c r="C10050" s="2">
        <v>44494</v>
      </c>
      <c r="D10050" t="s">
        <v>10</v>
      </c>
      <c r="E10050" t="s">
        <v>22</v>
      </c>
      <c r="F10050" t="s">
        <v>99</v>
      </c>
      <c r="G10050" t="s">
        <v>13</v>
      </c>
      <c r="H10050" t="s">
        <v>35</v>
      </c>
      <c r="I10050" t="s">
        <v>13</v>
      </c>
      <c r="J10050" t="s">
        <v>25</v>
      </c>
      <c r="K10050" t="s">
        <v>19544</v>
      </c>
      <c r="L10050" t="s">
        <v>27</v>
      </c>
      <c r="M10050">
        <v>1</v>
      </c>
      <c r="N10050" t="s">
        <v>62</v>
      </c>
      <c r="O10050" s="1">
        <v>45345</v>
      </c>
      <c r="P10050" s="1">
        <v>45390</v>
      </c>
      <c r="Q10050">
        <v>2149</v>
      </c>
      <c r="R10050">
        <v>5.7</v>
      </c>
      <c r="S10050" t="s">
        <v>234</v>
      </c>
    </row>
    <row r="10051" spans="1:19" x14ac:dyDescent="0.3">
      <c r="A10051" t="s">
        <v>19545</v>
      </c>
      <c r="B10051" t="s">
        <v>65</v>
      </c>
      <c r="C10051" s="2">
        <v>46772</v>
      </c>
      <c r="D10051" t="s">
        <v>51</v>
      </c>
      <c r="E10051" t="s">
        <v>22</v>
      </c>
      <c r="F10051" t="s">
        <v>52</v>
      </c>
      <c r="G10051" t="s">
        <v>60</v>
      </c>
      <c r="H10051" t="s">
        <v>54</v>
      </c>
      <c r="I10051" t="s">
        <v>60</v>
      </c>
      <c r="J10051" t="s">
        <v>37</v>
      </c>
      <c r="K10051" t="s">
        <v>19546</v>
      </c>
      <c r="L10051" t="s">
        <v>46</v>
      </c>
      <c r="M10051">
        <v>1</v>
      </c>
      <c r="N10051" t="s">
        <v>62</v>
      </c>
      <c r="O10051" s="1">
        <v>45393</v>
      </c>
      <c r="P10051" s="1">
        <v>45454</v>
      </c>
      <c r="Q10051">
        <v>1053</v>
      </c>
      <c r="R10051">
        <v>9.6999999999999993</v>
      </c>
      <c r="S10051" t="s">
        <v>93</v>
      </c>
    </row>
    <row r="10052" spans="1:19" x14ac:dyDescent="0.3">
      <c r="A10052" t="s">
        <v>19547</v>
      </c>
      <c r="B10052" t="s">
        <v>65</v>
      </c>
      <c r="C10052" s="2">
        <v>115944</v>
      </c>
      <c r="D10052" t="s">
        <v>10</v>
      </c>
      <c r="E10052" t="s">
        <v>32</v>
      </c>
      <c r="F10052" t="s">
        <v>52</v>
      </c>
      <c r="G10052" t="s">
        <v>55</v>
      </c>
      <c r="H10052" t="s">
        <v>14</v>
      </c>
      <c r="I10052" t="s">
        <v>80</v>
      </c>
      <c r="J10052" t="s">
        <v>25</v>
      </c>
      <c r="K10052" t="s">
        <v>19548</v>
      </c>
      <c r="L10052" t="s">
        <v>17</v>
      </c>
      <c r="M10052">
        <v>4</v>
      </c>
      <c r="N10052" t="s">
        <v>101</v>
      </c>
      <c r="O10052" s="1">
        <v>45405</v>
      </c>
      <c r="P10052" s="1">
        <v>45445</v>
      </c>
      <c r="Q10052">
        <v>538</v>
      </c>
      <c r="R10052">
        <v>8</v>
      </c>
      <c r="S10052" t="s">
        <v>57</v>
      </c>
    </row>
    <row r="10053" spans="1:19" x14ac:dyDescent="0.3">
      <c r="A10053" t="s">
        <v>19549</v>
      </c>
      <c r="B10053" t="s">
        <v>75</v>
      </c>
      <c r="C10053" s="2">
        <v>224299</v>
      </c>
      <c r="D10053" t="s">
        <v>10</v>
      </c>
      <c r="E10053" t="s">
        <v>88</v>
      </c>
      <c r="F10053" t="s">
        <v>33</v>
      </c>
      <c r="G10053" t="s">
        <v>23</v>
      </c>
      <c r="H10053" t="s">
        <v>35</v>
      </c>
      <c r="I10053" t="s">
        <v>23</v>
      </c>
      <c r="J10053" t="s">
        <v>25</v>
      </c>
      <c r="K10053" t="s">
        <v>19550</v>
      </c>
      <c r="L10053" t="s">
        <v>17</v>
      </c>
      <c r="M10053">
        <v>17</v>
      </c>
      <c r="N10053" t="s">
        <v>122</v>
      </c>
      <c r="O10053" s="1">
        <v>45433</v>
      </c>
      <c r="P10053" s="1">
        <v>45493</v>
      </c>
      <c r="Q10053">
        <v>1494</v>
      </c>
      <c r="R10053">
        <v>5.6</v>
      </c>
      <c r="S10053" t="s">
        <v>48</v>
      </c>
    </row>
    <row r="10054" spans="1:19" x14ac:dyDescent="0.3">
      <c r="A10054" t="s">
        <v>19551</v>
      </c>
      <c r="B10054" t="s">
        <v>161</v>
      </c>
      <c r="C10054" s="2">
        <v>79415</v>
      </c>
      <c r="D10054" t="s">
        <v>66</v>
      </c>
      <c r="E10054" t="s">
        <v>32</v>
      </c>
      <c r="F10054" t="s">
        <v>33</v>
      </c>
      <c r="G10054" t="s">
        <v>67</v>
      </c>
      <c r="H10054" t="s">
        <v>14</v>
      </c>
      <c r="I10054" t="s">
        <v>13</v>
      </c>
      <c r="J10054" t="s">
        <v>37</v>
      </c>
      <c r="K10054" t="s">
        <v>19552</v>
      </c>
      <c r="L10054" t="s">
        <v>39</v>
      </c>
      <c r="M10054">
        <v>4</v>
      </c>
      <c r="N10054" t="s">
        <v>28</v>
      </c>
      <c r="O10054" s="1">
        <v>45377</v>
      </c>
      <c r="P10054" s="1">
        <v>45414</v>
      </c>
      <c r="Q10054">
        <v>1303</v>
      </c>
      <c r="R10054">
        <v>7.8</v>
      </c>
      <c r="S10054" t="s">
        <v>234</v>
      </c>
    </row>
    <row r="10055" spans="1:19" x14ac:dyDescent="0.3">
      <c r="A10055" t="s">
        <v>19553</v>
      </c>
      <c r="B10055" t="s">
        <v>176</v>
      </c>
      <c r="C10055" s="2">
        <v>87537</v>
      </c>
      <c r="D10055" t="s">
        <v>10</v>
      </c>
      <c r="E10055" t="s">
        <v>32</v>
      </c>
      <c r="F10055" t="s">
        <v>99</v>
      </c>
      <c r="G10055" t="s">
        <v>140</v>
      </c>
      <c r="H10055" t="s">
        <v>14</v>
      </c>
      <c r="I10055" t="s">
        <v>126</v>
      </c>
      <c r="J10055" t="s">
        <v>37</v>
      </c>
      <c r="K10055" t="s">
        <v>19554</v>
      </c>
      <c r="L10055" t="s">
        <v>27</v>
      </c>
      <c r="M10055">
        <v>2</v>
      </c>
      <c r="N10055" t="s">
        <v>101</v>
      </c>
      <c r="O10055" s="1">
        <v>45705</v>
      </c>
      <c r="P10055" s="1">
        <v>45762</v>
      </c>
      <c r="Q10055">
        <v>1067</v>
      </c>
      <c r="R10055">
        <v>9.5</v>
      </c>
      <c r="S10055" t="s">
        <v>57</v>
      </c>
    </row>
    <row r="10056" spans="1:19" x14ac:dyDescent="0.3">
      <c r="A10056" t="s">
        <v>19555</v>
      </c>
      <c r="B10056" t="s">
        <v>31</v>
      </c>
      <c r="C10056" s="2">
        <v>49913</v>
      </c>
      <c r="D10056" t="s">
        <v>10</v>
      </c>
      <c r="E10056" t="s">
        <v>22</v>
      </c>
      <c r="F10056" t="s">
        <v>33</v>
      </c>
      <c r="G10056" t="s">
        <v>166</v>
      </c>
      <c r="H10056" t="s">
        <v>14</v>
      </c>
      <c r="I10056" t="s">
        <v>23</v>
      </c>
      <c r="J10056" t="s">
        <v>37</v>
      </c>
      <c r="K10056" t="s">
        <v>19556</v>
      </c>
      <c r="L10056" t="s">
        <v>46</v>
      </c>
      <c r="M10056">
        <v>1</v>
      </c>
      <c r="N10056" t="s">
        <v>97</v>
      </c>
      <c r="O10056" s="1">
        <v>45681</v>
      </c>
      <c r="P10056" s="1">
        <v>45734</v>
      </c>
      <c r="Q10056">
        <v>1267</v>
      </c>
      <c r="R10056">
        <v>6.5</v>
      </c>
      <c r="S10056" t="s">
        <v>73</v>
      </c>
    </row>
    <row r="10057" spans="1:19" x14ac:dyDescent="0.3">
      <c r="A10057" t="s">
        <v>19557</v>
      </c>
      <c r="B10057" t="s">
        <v>145</v>
      </c>
      <c r="C10057" s="2">
        <v>70629</v>
      </c>
      <c r="D10057" t="s">
        <v>51</v>
      </c>
      <c r="E10057" t="s">
        <v>22</v>
      </c>
      <c r="F10057" t="s">
        <v>12</v>
      </c>
      <c r="G10057" t="s">
        <v>53</v>
      </c>
      <c r="H10057" t="s">
        <v>35</v>
      </c>
      <c r="I10057" t="s">
        <v>53</v>
      </c>
      <c r="J10057" t="s">
        <v>37</v>
      </c>
      <c r="K10057" t="s">
        <v>19558</v>
      </c>
      <c r="L10057" t="s">
        <v>39</v>
      </c>
      <c r="M10057">
        <v>1</v>
      </c>
      <c r="N10057" t="s">
        <v>86</v>
      </c>
      <c r="O10057" s="1">
        <v>45508</v>
      </c>
      <c r="P10057" s="1">
        <v>45533</v>
      </c>
      <c r="Q10057">
        <v>922</v>
      </c>
      <c r="R10057">
        <v>8.3000000000000007</v>
      </c>
      <c r="S10057" t="s">
        <v>78</v>
      </c>
    </row>
    <row r="10058" spans="1:19" x14ac:dyDescent="0.3">
      <c r="A10058" t="s">
        <v>19559</v>
      </c>
      <c r="B10058" t="s">
        <v>59</v>
      </c>
      <c r="C10058" s="2">
        <v>42761</v>
      </c>
      <c r="D10058" t="s">
        <v>10</v>
      </c>
      <c r="E10058" t="s">
        <v>22</v>
      </c>
      <c r="F10058" t="s">
        <v>52</v>
      </c>
      <c r="G10058" t="s">
        <v>44</v>
      </c>
      <c r="H10058" t="s">
        <v>35</v>
      </c>
      <c r="I10058" t="s">
        <v>44</v>
      </c>
      <c r="J10058" t="s">
        <v>25</v>
      </c>
      <c r="K10058" t="s">
        <v>19560</v>
      </c>
      <c r="L10058" t="s">
        <v>46</v>
      </c>
      <c r="M10058">
        <v>1</v>
      </c>
      <c r="N10058" t="s">
        <v>86</v>
      </c>
      <c r="O10058" s="1">
        <v>45703</v>
      </c>
      <c r="P10058" s="1">
        <v>45749</v>
      </c>
      <c r="Q10058">
        <v>2385</v>
      </c>
      <c r="R10058">
        <v>8.9</v>
      </c>
      <c r="S10058" t="s">
        <v>112</v>
      </c>
    </row>
    <row r="10059" spans="1:19" x14ac:dyDescent="0.3">
      <c r="A10059" t="s">
        <v>19561</v>
      </c>
      <c r="B10059" t="s">
        <v>59</v>
      </c>
      <c r="C10059" s="2">
        <v>79386</v>
      </c>
      <c r="D10059" t="s">
        <v>51</v>
      </c>
      <c r="E10059" t="s">
        <v>32</v>
      </c>
      <c r="F10059" t="s">
        <v>99</v>
      </c>
      <c r="G10059" t="s">
        <v>120</v>
      </c>
      <c r="H10059" t="s">
        <v>54</v>
      </c>
      <c r="I10059" t="s">
        <v>120</v>
      </c>
      <c r="J10059" t="s">
        <v>25</v>
      </c>
      <c r="K10059" t="s">
        <v>19562</v>
      </c>
      <c r="L10059" t="s">
        <v>27</v>
      </c>
      <c r="M10059">
        <v>4</v>
      </c>
      <c r="N10059" t="s">
        <v>28</v>
      </c>
      <c r="O10059" s="1">
        <v>45461</v>
      </c>
      <c r="P10059" s="1">
        <v>45517</v>
      </c>
      <c r="Q10059">
        <v>1290</v>
      </c>
      <c r="R10059">
        <v>8.1</v>
      </c>
      <c r="S10059" t="s">
        <v>70</v>
      </c>
    </row>
    <row r="10060" spans="1:19" x14ac:dyDescent="0.3">
      <c r="A10060" t="s">
        <v>19563</v>
      </c>
      <c r="B10060" t="s">
        <v>161</v>
      </c>
      <c r="C10060" s="2">
        <v>83585</v>
      </c>
      <c r="D10060" t="s">
        <v>10</v>
      </c>
      <c r="E10060" t="s">
        <v>22</v>
      </c>
      <c r="F10060" t="s">
        <v>52</v>
      </c>
      <c r="G10060" t="s">
        <v>55</v>
      </c>
      <c r="H10060" t="s">
        <v>14</v>
      </c>
      <c r="I10060" t="s">
        <v>55</v>
      </c>
      <c r="J10060" t="s">
        <v>15</v>
      </c>
      <c r="K10060" t="s">
        <v>19564</v>
      </c>
      <c r="L10060" t="s">
        <v>27</v>
      </c>
      <c r="M10060">
        <v>1</v>
      </c>
      <c r="N10060" t="s">
        <v>122</v>
      </c>
      <c r="O10060" s="1">
        <v>45610</v>
      </c>
      <c r="P10060" s="1">
        <v>45634</v>
      </c>
      <c r="Q10060">
        <v>1055</v>
      </c>
      <c r="R10060">
        <v>8.9</v>
      </c>
      <c r="S10060" t="s">
        <v>112</v>
      </c>
    </row>
    <row r="10061" spans="1:19" x14ac:dyDescent="0.3">
      <c r="A10061" t="s">
        <v>19565</v>
      </c>
      <c r="B10061" t="s">
        <v>145</v>
      </c>
      <c r="C10061" s="2">
        <v>164788</v>
      </c>
      <c r="D10061" t="s">
        <v>10</v>
      </c>
      <c r="E10061" t="s">
        <v>88</v>
      </c>
      <c r="F10061" t="s">
        <v>52</v>
      </c>
      <c r="G10061" t="s">
        <v>36</v>
      </c>
      <c r="H10061" t="s">
        <v>14</v>
      </c>
      <c r="I10061" t="s">
        <v>36</v>
      </c>
      <c r="J10061" t="s">
        <v>25</v>
      </c>
      <c r="K10061" t="s">
        <v>9054</v>
      </c>
      <c r="L10061" t="s">
        <v>17</v>
      </c>
      <c r="M10061">
        <v>18</v>
      </c>
      <c r="N10061" t="s">
        <v>62</v>
      </c>
      <c r="O10061" s="1">
        <v>45344</v>
      </c>
      <c r="P10061" s="1">
        <v>45379</v>
      </c>
      <c r="Q10061">
        <v>750</v>
      </c>
      <c r="R10061">
        <v>9.3000000000000007</v>
      </c>
      <c r="S10061" t="s">
        <v>112</v>
      </c>
    </row>
    <row r="10062" spans="1:19" x14ac:dyDescent="0.3">
      <c r="A10062" t="s">
        <v>19566</v>
      </c>
      <c r="B10062" t="s">
        <v>110</v>
      </c>
      <c r="C10062" s="2">
        <v>110251</v>
      </c>
      <c r="D10062" t="s">
        <v>10</v>
      </c>
      <c r="E10062" t="s">
        <v>11</v>
      </c>
      <c r="F10062" t="s">
        <v>52</v>
      </c>
      <c r="G10062" t="s">
        <v>104</v>
      </c>
      <c r="H10062" t="s">
        <v>35</v>
      </c>
      <c r="I10062" t="s">
        <v>104</v>
      </c>
      <c r="J10062" t="s">
        <v>37</v>
      </c>
      <c r="K10062" t="s">
        <v>7566</v>
      </c>
      <c r="L10062" t="s">
        <v>46</v>
      </c>
      <c r="M10062">
        <v>6</v>
      </c>
      <c r="N10062" t="s">
        <v>122</v>
      </c>
      <c r="O10062" s="1">
        <v>45301</v>
      </c>
      <c r="P10062" s="1">
        <v>45333</v>
      </c>
      <c r="Q10062">
        <v>2062</v>
      </c>
      <c r="R10062">
        <v>8.1999999999999993</v>
      </c>
      <c r="S10062" t="s">
        <v>227</v>
      </c>
    </row>
    <row r="10063" spans="1:19" x14ac:dyDescent="0.3">
      <c r="A10063" t="s">
        <v>19567</v>
      </c>
      <c r="B10063" t="s">
        <v>65</v>
      </c>
      <c r="C10063" s="2">
        <v>95329</v>
      </c>
      <c r="D10063" t="s">
        <v>51</v>
      </c>
      <c r="E10063" t="s">
        <v>32</v>
      </c>
      <c r="F10063" t="s">
        <v>99</v>
      </c>
      <c r="G10063" t="s">
        <v>60</v>
      </c>
      <c r="H10063" t="s">
        <v>35</v>
      </c>
      <c r="I10063" t="s">
        <v>24</v>
      </c>
      <c r="J10063" t="s">
        <v>37</v>
      </c>
      <c r="K10063" t="s">
        <v>19568</v>
      </c>
      <c r="L10063" t="s">
        <v>39</v>
      </c>
      <c r="M10063">
        <v>3</v>
      </c>
      <c r="N10063" t="s">
        <v>28</v>
      </c>
      <c r="O10063" s="1">
        <v>45578</v>
      </c>
      <c r="P10063" s="1">
        <v>45633</v>
      </c>
      <c r="Q10063">
        <v>1844</v>
      </c>
      <c r="R10063">
        <v>8.1</v>
      </c>
      <c r="S10063" t="s">
        <v>57</v>
      </c>
    </row>
    <row r="10064" spans="1:19" x14ac:dyDescent="0.3">
      <c r="A10064" t="s">
        <v>19569</v>
      </c>
      <c r="B10064" t="s">
        <v>183</v>
      </c>
      <c r="C10064" s="2">
        <v>193659</v>
      </c>
      <c r="D10064" t="s">
        <v>10</v>
      </c>
      <c r="E10064" t="s">
        <v>88</v>
      </c>
      <c r="F10064" t="s">
        <v>12</v>
      </c>
      <c r="G10064" t="s">
        <v>55</v>
      </c>
      <c r="H10064" t="s">
        <v>14</v>
      </c>
      <c r="I10064" t="s">
        <v>55</v>
      </c>
      <c r="J10064" t="s">
        <v>15</v>
      </c>
      <c r="K10064" t="s">
        <v>4654</v>
      </c>
      <c r="L10064" t="s">
        <v>27</v>
      </c>
      <c r="M10064">
        <v>16</v>
      </c>
      <c r="N10064" t="s">
        <v>47</v>
      </c>
      <c r="O10064" s="1">
        <v>45516</v>
      </c>
      <c r="P10064" s="1">
        <v>45588</v>
      </c>
      <c r="Q10064">
        <v>1822</v>
      </c>
      <c r="R10064">
        <v>7</v>
      </c>
      <c r="S10064" t="s">
        <v>70</v>
      </c>
    </row>
    <row r="10065" spans="1:19" x14ac:dyDescent="0.3">
      <c r="A10065" t="s">
        <v>19570</v>
      </c>
      <c r="B10065" t="s">
        <v>137</v>
      </c>
      <c r="C10065" s="2">
        <v>148113</v>
      </c>
      <c r="D10065" t="s">
        <v>51</v>
      </c>
      <c r="E10065" t="s">
        <v>11</v>
      </c>
      <c r="F10065" t="s">
        <v>33</v>
      </c>
      <c r="G10065" t="s">
        <v>120</v>
      </c>
      <c r="H10065" t="s">
        <v>35</v>
      </c>
      <c r="I10065" t="s">
        <v>120</v>
      </c>
      <c r="J10065" t="s">
        <v>15</v>
      </c>
      <c r="K10065" t="s">
        <v>19571</v>
      </c>
      <c r="L10065" t="s">
        <v>27</v>
      </c>
      <c r="M10065">
        <v>8</v>
      </c>
      <c r="N10065" t="s">
        <v>69</v>
      </c>
      <c r="O10065" s="1">
        <v>45683</v>
      </c>
      <c r="P10065" s="1">
        <v>45750</v>
      </c>
      <c r="Q10065">
        <v>2346</v>
      </c>
      <c r="R10065">
        <v>7.8</v>
      </c>
      <c r="S10065" t="s">
        <v>234</v>
      </c>
    </row>
    <row r="10066" spans="1:19" x14ac:dyDescent="0.3">
      <c r="A10066" t="s">
        <v>19572</v>
      </c>
      <c r="B10066" t="s">
        <v>183</v>
      </c>
      <c r="C10066" s="2">
        <v>221210</v>
      </c>
      <c r="D10066" t="s">
        <v>10</v>
      </c>
      <c r="E10066" t="s">
        <v>88</v>
      </c>
      <c r="F10066" t="s">
        <v>99</v>
      </c>
      <c r="G10066" t="s">
        <v>95</v>
      </c>
      <c r="H10066" t="s">
        <v>14</v>
      </c>
      <c r="I10066" t="s">
        <v>95</v>
      </c>
      <c r="J10066" t="s">
        <v>37</v>
      </c>
      <c r="K10066" t="s">
        <v>19573</v>
      </c>
      <c r="L10066" t="s">
        <v>17</v>
      </c>
      <c r="M10066">
        <v>17</v>
      </c>
      <c r="N10066" t="s">
        <v>108</v>
      </c>
      <c r="O10066" s="1">
        <v>45723</v>
      </c>
      <c r="P10066" s="1">
        <v>45778</v>
      </c>
      <c r="Q10066">
        <v>1979</v>
      </c>
      <c r="R10066">
        <v>8</v>
      </c>
      <c r="S10066" t="s">
        <v>73</v>
      </c>
    </row>
    <row r="10067" spans="1:19" x14ac:dyDescent="0.3">
      <c r="A10067" t="s">
        <v>19574</v>
      </c>
      <c r="B10067" t="s">
        <v>183</v>
      </c>
      <c r="C10067" s="2">
        <v>105442</v>
      </c>
      <c r="D10067" t="s">
        <v>10</v>
      </c>
      <c r="E10067" t="s">
        <v>11</v>
      </c>
      <c r="F10067" t="s">
        <v>33</v>
      </c>
      <c r="G10067" t="s">
        <v>44</v>
      </c>
      <c r="H10067" t="s">
        <v>35</v>
      </c>
      <c r="I10067" t="s">
        <v>44</v>
      </c>
      <c r="J10067" t="s">
        <v>37</v>
      </c>
      <c r="K10067" t="s">
        <v>3593</v>
      </c>
      <c r="L10067" t="s">
        <v>39</v>
      </c>
      <c r="M10067">
        <v>8</v>
      </c>
      <c r="N10067" t="s">
        <v>97</v>
      </c>
      <c r="O10067" s="1">
        <v>45453</v>
      </c>
      <c r="P10067" s="1">
        <v>45489</v>
      </c>
      <c r="Q10067">
        <v>1378</v>
      </c>
      <c r="R10067">
        <v>9.8000000000000007</v>
      </c>
      <c r="S10067" t="s">
        <v>70</v>
      </c>
    </row>
    <row r="10068" spans="1:19" x14ac:dyDescent="0.3">
      <c r="A10068" t="s">
        <v>19575</v>
      </c>
      <c r="B10068" t="s">
        <v>31</v>
      </c>
      <c r="C10068" s="2">
        <v>158967</v>
      </c>
      <c r="D10068" t="s">
        <v>51</v>
      </c>
      <c r="E10068" t="s">
        <v>11</v>
      </c>
      <c r="F10068" t="s">
        <v>33</v>
      </c>
      <c r="G10068" t="s">
        <v>120</v>
      </c>
      <c r="H10068" t="s">
        <v>14</v>
      </c>
      <c r="I10068" t="s">
        <v>153</v>
      </c>
      <c r="J10068" t="s">
        <v>25</v>
      </c>
      <c r="K10068" t="s">
        <v>19576</v>
      </c>
      <c r="L10068" t="s">
        <v>17</v>
      </c>
      <c r="M10068">
        <v>8</v>
      </c>
      <c r="N10068" t="s">
        <v>116</v>
      </c>
      <c r="O10068" s="1">
        <v>45317</v>
      </c>
      <c r="P10068" s="1">
        <v>45338</v>
      </c>
      <c r="Q10068">
        <v>617</v>
      </c>
      <c r="R10068">
        <v>7.6</v>
      </c>
      <c r="S10068" t="s">
        <v>234</v>
      </c>
    </row>
    <row r="10069" spans="1:19" x14ac:dyDescent="0.3">
      <c r="A10069" t="s">
        <v>19577</v>
      </c>
      <c r="B10069" t="s">
        <v>65</v>
      </c>
      <c r="C10069" s="2">
        <v>101454</v>
      </c>
      <c r="D10069" t="s">
        <v>10</v>
      </c>
      <c r="E10069" t="s">
        <v>11</v>
      </c>
      <c r="F10069" t="s">
        <v>12</v>
      </c>
      <c r="G10069" t="s">
        <v>13</v>
      </c>
      <c r="H10069" t="s">
        <v>14</v>
      </c>
      <c r="I10069" t="s">
        <v>13</v>
      </c>
      <c r="J10069" t="s">
        <v>15</v>
      </c>
      <c r="K10069" t="s">
        <v>19578</v>
      </c>
      <c r="L10069" t="s">
        <v>27</v>
      </c>
      <c r="M10069">
        <v>9</v>
      </c>
      <c r="N10069" t="s">
        <v>149</v>
      </c>
      <c r="O10069" s="1">
        <v>45367</v>
      </c>
      <c r="P10069" s="1">
        <v>45426</v>
      </c>
      <c r="Q10069">
        <v>2151</v>
      </c>
      <c r="R10069">
        <v>9.5</v>
      </c>
      <c r="S10069" t="s">
        <v>128</v>
      </c>
    </row>
    <row r="10070" spans="1:19" x14ac:dyDescent="0.3">
      <c r="A10070" t="s">
        <v>19579</v>
      </c>
      <c r="B10070" t="s">
        <v>137</v>
      </c>
      <c r="C10070" s="2">
        <v>45276</v>
      </c>
      <c r="D10070" t="s">
        <v>10</v>
      </c>
      <c r="E10070" t="s">
        <v>22</v>
      </c>
      <c r="F10070" t="s">
        <v>33</v>
      </c>
      <c r="G10070" t="s">
        <v>158</v>
      </c>
      <c r="H10070" t="s">
        <v>54</v>
      </c>
      <c r="I10070" t="s">
        <v>84</v>
      </c>
      <c r="J10070" t="s">
        <v>37</v>
      </c>
      <c r="K10070" t="s">
        <v>19580</v>
      </c>
      <c r="L10070" t="s">
        <v>39</v>
      </c>
      <c r="M10070" t="s">
        <v>37</v>
      </c>
      <c r="N10070" t="s">
        <v>116</v>
      </c>
      <c r="O10070" s="1">
        <v>45555</v>
      </c>
      <c r="P10070" s="1">
        <v>45617</v>
      </c>
      <c r="Q10070">
        <v>685</v>
      </c>
      <c r="R10070">
        <v>7.2</v>
      </c>
      <c r="S10070" t="s">
        <v>117</v>
      </c>
    </row>
    <row r="10071" spans="1:19" x14ac:dyDescent="0.3">
      <c r="A10071" t="s">
        <v>19581</v>
      </c>
      <c r="B10071" t="s">
        <v>137</v>
      </c>
      <c r="C10071" s="2">
        <v>43693</v>
      </c>
      <c r="D10071" t="s">
        <v>10</v>
      </c>
      <c r="E10071" t="s">
        <v>22</v>
      </c>
      <c r="F10071" t="s">
        <v>33</v>
      </c>
      <c r="G10071" t="s">
        <v>24</v>
      </c>
      <c r="H10071" t="s">
        <v>54</v>
      </c>
      <c r="I10071" t="s">
        <v>67</v>
      </c>
      <c r="J10071" t="s">
        <v>15</v>
      </c>
      <c r="K10071" t="s">
        <v>19582</v>
      </c>
      <c r="L10071" t="s">
        <v>46</v>
      </c>
      <c r="M10071">
        <v>1</v>
      </c>
      <c r="N10071" t="s">
        <v>69</v>
      </c>
      <c r="O10071" s="1">
        <v>45442</v>
      </c>
      <c r="P10071" s="1">
        <v>45497</v>
      </c>
      <c r="Q10071">
        <v>2198</v>
      </c>
      <c r="R10071">
        <v>7.4</v>
      </c>
      <c r="S10071" t="s">
        <v>117</v>
      </c>
    </row>
    <row r="10072" spans="1:19" x14ac:dyDescent="0.3">
      <c r="A10072" t="s">
        <v>19583</v>
      </c>
      <c r="B10072" t="s">
        <v>183</v>
      </c>
      <c r="C10072" s="2">
        <v>121642</v>
      </c>
      <c r="D10072" t="s">
        <v>51</v>
      </c>
      <c r="E10072" t="s">
        <v>11</v>
      </c>
      <c r="F10072" t="s">
        <v>33</v>
      </c>
      <c r="G10072" t="s">
        <v>53</v>
      </c>
      <c r="H10072" t="s">
        <v>14</v>
      </c>
      <c r="I10072" t="s">
        <v>53</v>
      </c>
      <c r="J10072" t="s">
        <v>25</v>
      </c>
      <c r="K10072" t="s">
        <v>19584</v>
      </c>
      <c r="L10072" t="s">
        <v>46</v>
      </c>
      <c r="M10072">
        <v>5</v>
      </c>
      <c r="N10072" t="s">
        <v>18</v>
      </c>
      <c r="O10072" s="1">
        <v>45583</v>
      </c>
      <c r="P10072" s="1">
        <v>45649</v>
      </c>
      <c r="Q10072">
        <v>920</v>
      </c>
      <c r="R10072">
        <v>9.3000000000000007</v>
      </c>
      <c r="S10072" t="s">
        <v>70</v>
      </c>
    </row>
    <row r="10073" spans="1:19" x14ac:dyDescent="0.3">
      <c r="A10073" t="s">
        <v>19585</v>
      </c>
      <c r="B10073" t="s">
        <v>145</v>
      </c>
      <c r="C10073" s="2">
        <v>101036</v>
      </c>
      <c r="D10073" t="s">
        <v>10</v>
      </c>
      <c r="E10073" t="s">
        <v>32</v>
      </c>
      <c r="F10073" t="s">
        <v>33</v>
      </c>
      <c r="G10073" t="s">
        <v>126</v>
      </c>
      <c r="H10073" t="s">
        <v>14</v>
      </c>
      <c r="I10073" t="s">
        <v>126</v>
      </c>
      <c r="J10073" t="s">
        <v>15</v>
      </c>
      <c r="K10073" t="s">
        <v>19586</v>
      </c>
      <c r="L10073" t="s">
        <v>39</v>
      </c>
      <c r="M10073">
        <v>4</v>
      </c>
      <c r="N10073" t="s">
        <v>108</v>
      </c>
      <c r="O10073" s="1">
        <v>45370</v>
      </c>
      <c r="P10073" s="1">
        <v>45390</v>
      </c>
      <c r="Q10073">
        <v>1055</v>
      </c>
      <c r="R10073">
        <v>5.0999999999999996</v>
      </c>
      <c r="S10073" t="s">
        <v>112</v>
      </c>
    </row>
    <row r="10074" spans="1:19" x14ac:dyDescent="0.3">
      <c r="A10074" t="s">
        <v>19587</v>
      </c>
      <c r="B10074" t="s">
        <v>83</v>
      </c>
      <c r="C10074" s="2">
        <v>49572</v>
      </c>
      <c r="D10074" t="s">
        <v>10</v>
      </c>
      <c r="E10074" t="s">
        <v>22</v>
      </c>
      <c r="F10074" t="s">
        <v>52</v>
      </c>
      <c r="G10074" t="s">
        <v>55</v>
      </c>
      <c r="H10074" t="s">
        <v>54</v>
      </c>
      <c r="I10074" t="s">
        <v>55</v>
      </c>
      <c r="J10074" t="s">
        <v>37</v>
      </c>
      <c r="K10074" t="s">
        <v>19588</v>
      </c>
      <c r="L10074" t="s">
        <v>27</v>
      </c>
      <c r="M10074">
        <v>1</v>
      </c>
      <c r="N10074" t="s">
        <v>86</v>
      </c>
      <c r="O10074" s="1">
        <v>45776</v>
      </c>
      <c r="P10074" s="1">
        <v>45809</v>
      </c>
      <c r="Q10074">
        <v>1680</v>
      </c>
      <c r="R10074">
        <v>6.9</v>
      </c>
      <c r="S10074" t="s">
        <v>70</v>
      </c>
    </row>
    <row r="10075" spans="1:19" x14ac:dyDescent="0.3">
      <c r="A10075" t="s">
        <v>19589</v>
      </c>
      <c r="B10075" t="s">
        <v>110</v>
      </c>
      <c r="C10075" s="2">
        <v>86770</v>
      </c>
      <c r="D10075" t="s">
        <v>10</v>
      </c>
      <c r="E10075" t="s">
        <v>22</v>
      </c>
      <c r="F10075" t="s">
        <v>99</v>
      </c>
      <c r="G10075" t="s">
        <v>84</v>
      </c>
      <c r="H10075" t="s">
        <v>35</v>
      </c>
      <c r="I10075" t="s">
        <v>84</v>
      </c>
      <c r="J10075" t="s">
        <v>37</v>
      </c>
      <c r="K10075" t="s">
        <v>19590</v>
      </c>
      <c r="L10075" t="s">
        <v>46</v>
      </c>
      <c r="M10075">
        <v>1</v>
      </c>
      <c r="N10075" t="s">
        <v>69</v>
      </c>
      <c r="O10075" s="1">
        <v>45686</v>
      </c>
      <c r="P10075" s="1">
        <v>45715</v>
      </c>
      <c r="Q10075">
        <v>886</v>
      </c>
      <c r="R10075">
        <v>8.1</v>
      </c>
      <c r="S10075" t="s">
        <v>93</v>
      </c>
    </row>
    <row r="10076" spans="1:19" x14ac:dyDescent="0.3">
      <c r="A10076" t="s">
        <v>19591</v>
      </c>
      <c r="B10076" t="s">
        <v>137</v>
      </c>
      <c r="C10076" s="2">
        <v>65821</v>
      </c>
      <c r="D10076" t="s">
        <v>10</v>
      </c>
      <c r="E10076" t="s">
        <v>11</v>
      </c>
      <c r="F10076" t="s">
        <v>33</v>
      </c>
      <c r="G10076" t="s">
        <v>166</v>
      </c>
      <c r="H10076" t="s">
        <v>54</v>
      </c>
      <c r="I10076" t="s">
        <v>67</v>
      </c>
      <c r="J10076" t="s">
        <v>15</v>
      </c>
      <c r="K10076" t="s">
        <v>19592</v>
      </c>
      <c r="L10076" t="s">
        <v>46</v>
      </c>
      <c r="M10076">
        <v>9</v>
      </c>
      <c r="N10076" t="s">
        <v>18</v>
      </c>
      <c r="O10076" s="1">
        <v>45409</v>
      </c>
      <c r="P10076" s="1">
        <v>45461</v>
      </c>
      <c r="Q10076">
        <v>1843</v>
      </c>
      <c r="R10076">
        <v>7.3</v>
      </c>
      <c r="S10076" t="s">
        <v>29</v>
      </c>
    </row>
    <row r="10077" spans="1:19" x14ac:dyDescent="0.3">
      <c r="A10077" t="s">
        <v>19593</v>
      </c>
      <c r="B10077" t="s">
        <v>119</v>
      </c>
      <c r="C10077" s="2">
        <v>95267</v>
      </c>
      <c r="D10077" t="s">
        <v>10</v>
      </c>
      <c r="E10077" t="s">
        <v>11</v>
      </c>
      <c r="F10077" t="s">
        <v>99</v>
      </c>
      <c r="G10077" t="s">
        <v>23</v>
      </c>
      <c r="H10077" t="s">
        <v>54</v>
      </c>
      <c r="I10077" t="s">
        <v>23</v>
      </c>
      <c r="J10077" t="s">
        <v>25</v>
      </c>
      <c r="K10077" t="s">
        <v>19594</v>
      </c>
      <c r="L10077" t="s">
        <v>39</v>
      </c>
      <c r="M10077">
        <v>7</v>
      </c>
      <c r="N10077" t="s">
        <v>69</v>
      </c>
      <c r="O10077" s="1">
        <v>45646</v>
      </c>
      <c r="P10077" s="1">
        <v>45692</v>
      </c>
      <c r="Q10077">
        <v>1389</v>
      </c>
      <c r="R10077">
        <v>7.4</v>
      </c>
      <c r="S10077" t="s">
        <v>234</v>
      </c>
    </row>
    <row r="10078" spans="1:19" x14ac:dyDescent="0.3">
      <c r="A10078" t="s">
        <v>19595</v>
      </c>
      <c r="B10078" t="s">
        <v>21</v>
      </c>
      <c r="C10078" s="2">
        <v>128452</v>
      </c>
      <c r="D10078" t="s">
        <v>51</v>
      </c>
      <c r="E10078" t="s">
        <v>88</v>
      </c>
      <c r="F10078" t="s">
        <v>33</v>
      </c>
      <c r="G10078" t="s">
        <v>53</v>
      </c>
      <c r="H10078" t="s">
        <v>54</v>
      </c>
      <c r="I10078" t="s">
        <v>53</v>
      </c>
      <c r="J10078" t="s">
        <v>37</v>
      </c>
      <c r="K10078" t="s">
        <v>19596</v>
      </c>
      <c r="L10078" t="s">
        <v>39</v>
      </c>
      <c r="M10078">
        <v>10</v>
      </c>
      <c r="N10078" t="s">
        <v>122</v>
      </c>
      <c r="O10078" s="1">
        <v>45694</v>
      </c>
      <c r="P10078" s="1">
        <v>45725</v>
      </c>
      <c r="Q10078">
        <v>1970</v>
      </c>
      <c r="R10078">
        <v>9.9</v>
      </c>
      <c r="S10078" t="s">
        <v>78</v>
      </c>
    </row>
    <row r="10079" spans="1:19" x14ac:dyDescent="0.3">
      <c r="A10079" t="s">
        <v>19597</v>
      </c>
      <c r="B10079" t="s">
        <v>183</v>
      </c>
      <c r="C10079" s="2">
        <v>97684</v>
      </c>
      <c r="D10079" t="s">
        <v>10</v>
      </c>
      <c r="E10079" t="s">
        <v>32</v>
      </c>
      <c r="F10079" t="s">
        <v>99</v>
      </c>
      <c r="G10079" t="s">
        <v>84</v>
      </c>
      <c r="H10079" t="s">
        <v>14</v>
      </c>
      <c r="I10079" t="s">
        <v>84</v>
      </c>
      <c r="J10079" t="s">
        <v>15</v>
      </c>
      <c r="K10079" t="s">
        <v>19598</v>
      </c>
      <c r="L10079" t="s">
        <v>17</v>
      </c>
      <c r="M10079">
        <v>3</v>
      </c>
      <c r="N10079" t="s">
        <v>116</v>
      </c>
      <c r="O10079" s="1">
        <v>45422</v>
      </c>
      <c r="P10079" s="1">
        <v>45475</v>
      </c>
      <c r="Q10079">
        <v>2244</v>
      </c>
      <c r="R10079">
        <v>10</v>
      </c>
      <c r="S10079" t="s">
        <v>63</v>
      </c>
    </row>
    <row r="10080" spans="1:19" x14ac:dyDescent="0.3">
      <c r="A10080" t="s">
        <v>19599</v>
      </c>
      <c r="B10080" t="s">
        <v>256</v>
      </c>
      <c r="C10080" s="2">
        <v>113967</v>
      </c>
      <c r="D10080" t="s">
        <v>10</v>
      </c>
      <c r="E10080" t="s">
        <v>11</v>
      </c>
      <c r="F10080" t="s">
        <v>99</v>
      </c>
      <c r="G10080" t="s">
        <v>166</v>
      </c>
      <c r="H10080" t="s">
        <v>35</v>
      </c>
      <c r="I10080" t="s">
        <v>166</v>
      </c>
      <c r="J10080" t="s">
        <v>37</v>
      </c>
      <c r="K10080" t="s">
        <v>19600</v>
      </c>
      <c r="L10080" t="s">
        <v>46</v>
      </c>
      <c r="M10080">
        <v>7</v>
      </c>
      <c r="N10080" t="s">
        <v>28</v>
      </c>
      <c r="O10080" s="1">
        <v>45368</v>
      </c>
      <c r="P10080" s="1">
        <v>45404</v>
      </c>
      <c r="Q10080">
        <v>1375</v>
      </c>
      <c r="R10080">
        <v>7.6</v>
      </c>
      <c r="S10080" t="s">
        <v>112</v>
      </c>
    </row>
    <row r="10081" spans="1:19" x14ac:dyDescent="0.3">
      <c r="A10081" t="s">
        <v>19601</v>
      </c>
      <c r="B10081" t="s">
        <v>183</v>
      </c>
      <c r="C10081" s="2">
        <v>61517</v>
      </c>
      <c r="D10081" t="s">
        <v>10</v>
      </c>
      <c r="E10081" t="s">
        <v>32</v>
      </c>
      <c r="F10081" t="s">
        <v>33</v>
      </c>
      <c r="G10081" t="s">
        <v>80</v>
      </c>
      <c r="H10081" t="s">
        <v>54</v>
      </c>
      <c r="I10081" t="s">
        <v>80</v>
      </c>
      <c r="J10081" t="s">
        <v>37</v>
      </c>
      <c r="K10081" t="s">
        <v>19602</v>
      </c>
      <c r="L10081" t="s">
        <v>46</v>
      </c>
      <c r="M10081">
        <v>4</v>
      </c>
      <c r="N10081" t="s">
        <v>28</v>
      </c>
      <c r="O10081" s="1">
        <v>45401</v>
      </c>
      <c r="P10081" s="1">
        <v>45428</v>
      </c>
      <c r="Q10081">
        <v>1512</v>
      </c>
      <c r="R10081">
        <v>8.1</v>
      </c>
      <c r="S10081" t="s">
        <v>19</v>
      </c>
    </row>
    <row r="10082" spans="1:19" x14ac:dyDescent="0.3">
      <c r="A10082" t="s">
        <v>19603</v>
      </c>
      <c r="B10082" t="s">
        <v>103</v>
      </c>
      <c r="C10082" s="2">
        <v>85630</v>
      </c>
      <c r="D10082" t="s">
        <v>10</v>
      </c>
      <c r="E10082" t="s">
        <v>11</v>
      </c>
      <c r="F10082" t="s">
        <v>33</v>
      </c>
      <c r="G10082" t="s">
        <v>24</v>
      </c>
      <c r="H10082" t="s">
        <v>54</v>
      </c>
      <c r="I10082" t="s">
        <v>24</v>
      </c>
      <c r="J10082" t="s">
        <v>15</v>
      </c>
      <c r="K10082" t="s">
        <v>19604</v>
      </c>
      <c r="L10082" t="s">
        <v>17</v>
      </c>
      <c r="M10082">
        <v>5</v>
      </c>
      <c r="N10082" t="s">
        <v>69</v>
      </c>
      <c r="O10082" s="1">
        <v>45325</v>
      </c>
      <c r="P10082" s="1">
        <v>45373</v>
      </c>
      <c r="Q10082">
        <v>883</v>
      </c>
      <c r="R10082">
        <v>5.2</v>
      </c>
      <c r="S10082" t="s">
        <v>128</v>
      </c>
    </row>
    <row r="10083" spans="1:19" x14ac:dyDescent="0.3">
      <c r="A10083" t="s">
        <v>19605</v>
      </c>
      <c r="B10083" t="s">
        <v>145</v>
      </c>
      <c r="C10083" s="2">
        <v>216411</v>
      </c>
      <c r="D10083" t="s">
        <v>51</v>
      </c>
      <c r="E10083" t="s">
        <v>88</v>
      </c>
      <c r="F10083" t="s">
        <v>33</v>
      </c>
      <c r="G10083" t="s">
        <v>60</v>
      </c>
      <c r="H10083" t="s">
        <v>35</v>
      </c>
      <c r="I10083" t="s">
        <v>60</v>
      </c>
      <c r="J10083" t="s">
        <v>15</v>
      </c>
      <c r="K10083" t="s">
        <v>19606</v>
      </c>
      <c r="L10083" t="s">
        <v>39</v>
      </c>
      <c r="M10083">
        <v>18</v>
      </c>
      <c r="N10083" t="s">
        <v>69</v>
      </c>
      <c r="O10083" s="1">
        <v>45537</v>
      </c>
      <c r="P10083" s="1">
        <v>45583</v>
      </c>
      <c r="Q10083">
        <v>2339</v>
      </c>
      <c r="R10083">
        <v>9.9</v>
      </c>
      <c r="S10083" t="s">
        <v>227</v>
      </c>
    </row>
    <row r="10084" spans="1:19" x14ac:dyDescent="0.3">
      <c r="A10084" t="s">
        <v>19607</v>
      </c>
      <c r="B10084" t="s">
        <v>9</v>
      </c>
      <c r="C10084" s="2">
        <v>222511</v>
      </c>
      <c r="D10084" t="s">
        <v>10</v>
      </c>
      <c r="E10084" t="s">
        <v>88</v>
      </c>
      <c r="F10084" t="s">
        <v>33</v>
      </c>
      <c r="G10084" t="s">
        <v>140</v>
      </c>
      <c r="H10084" t="s">
        <v>54</v>
      </c>
      <c r="I10084" t="s">
        <v>153</v>
      </c>
      <c r="J10084" t="s">
        <v>15</v>
      </c>
      <c r="K10084" t="s">
        <v>5772</v>
      </c>
      <c r="L10084" t="s">
        <v>46</v>
      </c>
      <c r="M10084">
        <v>10</v>
      </c>
      <c r="N10084" t="s">
        <v>18</v>
      </c>
      <c r="O10084" s="1">
        <v>45301</v>
      </c>
      <c r="P10084" s="1">
        <v>45323</v>
      </c>
      <c r="Q10084">
        <v>1141</v>
      </c>
      <c r="R10084">
        <v>6.5</v>
      </c>
      <c r="S10084" t="s">
        <v>234</v>
      </c>
    </row>
    <row r="10085" spans="1:19" x14ac:dyDescent="0.3">
      <c r="A10085" t="s">
        <v>19608</v>
      </c>
      <c r="B10085" t="s">
        <v>114</v>
      </c>
      <c r="C10085" s="2">
        <v>90317</v>
      </c>
      <c r="D10085" t="s">
        <v>10</v>
      </c>
      <c r="E10085" t="s">
        <v>11</v>
      </c>
      <c r="F10085" t="s">
        <v>52</v>
      </c>
      <c r="G10085" t="s">
        <v>158</v>
      </c>
      <c r="H10085" t="s">
        <v>54</v>
      </c>
      <c r="I10085" t="s">
        <v>24</v>
      </c>
      <c r="J10085" t="s">
        <v>37</v>
      </c>
      <c r="K10085" t="s">
        <v>19609</v>
      </c>
      <c r="L10085" t="s">
        <v>39</v>
      </c>
      <c r="M10085">
        <v>9</v>
      </c>
      <c r="N10085" t="s">
        <v>86</v>
      </c>
      <c r="O10085" s="1">
        <v>45604</v>
      </c>
      <c r="P10085" s="1">
        <v>45627</v>
      </c>
      <c r="Q10085">
        <v>820</v>
      </c>
      <c r="R10085">
        <v>5.8</v>
      </c>
      <c r="S10085" t="s">
        <v>57</v>
      </c>
    </row>
    <row r="10086" spans="1:19" x14ac:dyDescent="0.3">
      <c r="A10086" t="s">
        <v>19610</v>
      </c>
      <c r="B10086" t="s">
        <v>114</v>
      </c>
      <c r="C10086" s="2">
        <v>63452</v>
      </c>
      <c r="D10086" t="s">
        <v>10</v>
      </c>
      <c r="E10086" t="s">
        <v>32</v>
      </c>
      <c r="F10086" t="s">
        <v>99</v>
      </c>
      <c r="G10086" t="s">
        <v>158</v>
      </c>
      <c r="H10086" t="s">
        <v>14</v>
      </c>
      <c r="I10086" t="s">
        <v>158</v>
      </c>
      <c r="J10086" t="s">
        <v>37</v>
      </c>
      <c r="K10086" t="s">
        <v>19611</v>
      </c>
      <c r="L10086" t="s">
        <v>17</v>
      </c>
      <c r="M10086">
        <v>4</v>
      </c>
      <c r="N10086" t="s">
        <v>90</v>
      </c>
      <c r="O10086" s="1">
        <v>45736</v>
      </c>
      <c r="P10086" s="1">
        <v>45797</v>
      </c>
      <c r="Q10086">
        <v>615</v>
      </c>
      <c r="R10086">
        <v>8.9</v>
      </c>
      <c r="S10086" t="s">
        <v>93</v>
      </c>
    </row>
    <row r="10087" spans="1:19" x14ac:dyDescent="0.3">
      <c r="A10087" t="s">
        <v>19612</v>
      </c>
      <c r="B10087" t="s">
        <v>9</v>
      </c>
      <c r="C10087" s="2">
        <v>46662</v>
      </c>
      <c r="D10087" t="s">
        <v>10</v>
      </c>
      <c r="E10087" t="s">
        <v>22</v>
      </c>
      <c r="F10087" t="s">
        <v>99</v>
      </c>
      <c r="G10087" t="s">
        <v>80</v>
      </c>
      <c r="H10087" t="s">
        <v>35</v>
      </c>
      <c r="I10087" t="s">
        <v>80</v>
      </c>
      <c r="J10087" t="s">
        <v>37</v>
      </c>
      <c r="K10087" t="s">
        <v>19613</v>
      </c>
      <c r="L10087" t="s">
        <v>17</v>
      </c>
      <c r="M10087">
        <v>1</v>
      </c>
      <c r="N10087" t="s">
        <v>90</v>
      </c>
      <c r="O10087" s="1">
        <v>45592</v>
      </c>
      <c r="P10087" s="1">
        <v>45610</v>
      </c>
      <c r="Q10087">
        <v>2480</v>
      </c>
      <c r="R10087">
        <v>5.5</v>
      </c>
      <c r="S10087" t="s">
        <v>112</v>
      </c>
    </row>
    <row r="10088" spans="1:19" x14ac:dyDescent="0.3">
      <c r="A10088" t="s">
        <v>19614</v>
      </c>
      <c r="B10088" t="s">
        <v>31</v>
      </c>
      <c r="C10088" s="2">
        <v>108797</v>
      </c>
      <c r="D10088" t="s">
        <v>10</v>
      </c>
      <c r="E10088" t="s">
        <v>88</v>
      </c>
      <c r="F10088" t="s">
        <v>52</v>
      </c>
      <c r="G10088" t="s">
        <v>158</v>
      </c>
      <c r="H10088" t="s">
        <v>14</v>
      </c>
      <c r="I10088" t="s">
        <v>158</v>
      </c>
      <c r="J10088" t="s">
        <v>25</v>
      </c>
      <c r="K10088" t="s">
        <v>19615</v>
      </c>
      <c r="L10088" t="s">
        <v>39</v>
      </c>
      <c r="M10088">
        <v>10</v>
      </c>
      <c r="N10088" t="s">
        <v>18</v>
      </c>
      <c r="O10088" s="1">
        <v>45341</v>
      </c>
      <c r="P10088" s="1">
        <v>45369</v>
      </c>
      <c r="Q10088">
        <v>1792</v>
      </c>
      <c r="R10088">
        <v>7.1</v>
      </c>
      <c r="S10088" t="s">
        <v>41</v>
      </c>
    </row>
    <row r="10089" spans="1:19" x14ac:dyDescent="0.3">
      <c r="A10089" t="s">
        <v>19616</v>
      </c>
      <c r="B10089" t="s">
        <v>145</v>
      </c>
      <c r="C10089" s="2">
        <v>102930</v>
      </c>
      <c r="D10089" t="s">
        <v>51</v>
      </c>
      <c r="E10089" t="s">
        <v>11</v>
      </c>
      <c r="F10089" t="s">
        <v>99</v>
      </c>
      <c r="G10089" t="s">
        <v>60</v>
      </c>
      <c r="H10089" t="s">
        <v>14</v>
      </c>
      <c r="I10089" t="s">
        <v>84</v>
      </c>
      <c r="J10089" t="s">
        <v>15</v>
      </c>
      <c r="K10089" t="s">
        <v>19617</v>
      </c>
      <c r="L10089" t="s">
        <v>17</v>
      </c>
      <c r="M10089">
        <v>7</v>
      </c>
      <c r="N10089" t="s">
        <v>47</v>
      </c>
      <c r="O10089" s="1">
        <v>45634</v>
      </c>
      <c r="P10089" s="1">
        <v>45657</v>
      </c>
      <c r="Q10089">
        <v>1621</v>
      </c>
      <c r="R10089">
        <v>9.5</v>
      </c>
      <c r="S10089" t="s">
        <v>128</v>
      </c>
    </row>
    <row r="10090" spans="1:19" x14ac:dyDescent="0.3">
      <c r="A10090" t="s">
        <v>19618</v>
      </c>
      <c r="B10090" t="s">
        <v>256</v>
      </c>
      <c r="C10090" s="2">
        <v>73506</v>
      </c>
      <c r="D10090" t="s">
        <v>10</v>
      </c>
      <c r="E10090" t="s">
        <v>11</v>
      </c>
      <c r="F10090" t="s">
        <v>52</v>
      </c>
      <c r="G10090" t="s">
        <v>158</v>
      </c>
      <c r="H10090" t="s">
        <v>54</v>
      </c>
      <c r="I10090" t="s">
        <v>158</v>
      </c>
      <c r="J10090" t="s">
        <v>15</v>
      </c>
      <c r="K10090" t="s">
        <v>449</v>
      </c>
      <c r="L10090" t="s">
        <v>39</v>
      </c>
      <c r="M10090">
        <v>9</v>
      </c>
      <c r="N10090" t="s">
        <v>97</v>
      </c>
      <c r="O10090" s="1">
        <v>45365</v>
      </c>
      <c r="P10090" s="1">
        <v>45381</v>
      </c>
      <c r="Q10090">
        <v>961</v>
      </c>
      <c r="R10090">
        <v>6.1</v>
      </c>
      <c r="S10090" t="s">
        <v>128</v>
      </c>
    </row>
    <row r="10091" spans="1:19" x14ac:dyDescent="0.3">
      <c r="A10091" t="s">
        <v>19619</v>
      </c>
      <c r="B10091" t="s">
        <v>183</v>
      </c>
      <c r="C10091" s="2">
        <v>114505</v>
      </c>
      <c r="D10091" t="s">
        <v>10</v>
      </c>
      <c r="E10091" t="s">
        <v>32</v>
      </c>
      <c r="F10091" t="s">
        <v>99</v>
      </c>
      <c r="G10091" t="s">
        <v>95</v>
      </c>
      <c r="H10091" t="s">
        <v>35</v>
      </c>
      <c r="I10091" t="s">
        <v>23</v>
      </c>
      <c r="J10091" t="s">
        <v>25</v>
      </c>
      <c r="K10091" t="s">
        <v>19620</v>
      </c>
      <c r="L10091" t="s">
        <v>17</v>
      </c>
      <c r="M10091">
        <v>3</v>
      </c>
      <c r="N10091" t="s">
        <v>149</v>
      </c>
      <c r="O10091" s="1">
        <v>45773</v>
      </c>
      <c r="P10091" s="1">
        <v>45837</v>
      </c>
      <c r="Q10091">
        <v>1145</v>
      </c>
      <c r="R10091">
        <v>7.9</v>
      </c>
      <c r="S10091" t="s">
        <v>227</v>
      </c>
    </row>
    <row r="10092" spans="1:19" x14ac:dyDescent="0.3">
      <c r="A10092" t="s">
        <v>19621</v>
      </c>
      <c r="B10092" t="s">
        <v>110</v>
      </c>
      <c r="C10092" s="2">
        <v>152179</v>
      </c>
      <c r="D10092" t="s">
        <v>10</v>
      </c>
      <c r="E10092" t="s">
        <v>88</v>
      </c>
      <c r="F10092" t="s">
        <v>99</v>
      </c>
      <c r="G10092" t="s">
        <v>13</v>
      </c>
      <c r="H10092" t="s">
        <v>35</v>
      </c>
      <c r="I10092" t="s">
        <v>13</v>
      </c>
      <c r="J10092" t="s">
        <v>37</v>
      </c>
      <c r="K10092" t="s">
        <v>19622</v>
      </c>
      <c r="L10092" t="s">
        <v>17</v>
      </c>
      <c r="M10092">
        <v>17</v>
      </c>
      <c r="N10092" t="s">
        <v>40</v>
      </c>
      <c r="O10092" s="1">
        <v>45520</v>
      </c>
      <c r="P10092" s="1">
        <v>45552</v>
      </c>
      <c r="Q10092">
        <v>2234</v>
      </c>
      <c r="R10092">
        <v>9.8000000000000007</v>
      </c>
      <c r="S10092" t="s">
        <v>112</v>
      </c>
    </row>
    <row r="10093" spans="1:19" x14ac:dyDescent="0.3">
      <c r="A10093" t="s">
        <v>19623</v>
      </c>
      <c r="B10093" t="s">
        <v>256</v>
      </c>
      <c r="C10093" s="2">
        <v>103980</v>
      </c>
      <c r="D10093" t="s">
        <v>51</v>
      </c>
      <c r="E10093" t="s">
        <v>32</v>
      </c>
      <c r="F10093" t="s">
        <v>12</v>
      </c>
      <c r="G10093" t="s">
        <v>53</v>
      </c>
      <c r="H10093" t="s">
        <v>35</v>
      </c>
      <c r="I10093" t="s">
        <v>166</v>
      </c>
      <c r="J10093" t="s">
        <v>25</v>
      </c>
      <c r="K10093" t="s">
        <v>19624</v>
      </c>
      <c r="L10093" t="s">
        <v>27</v>
      </c>
      <c r="M10093">
        <v>2</v>
      </c>
      <c r="N10093" t="s">
        <v>62</v>
      </c>
      <c r="O10093" s="1">
        <v>45297</v>
      </c>
      <c r="P10093" s="1">
        <v>45337</v>
      </c>
      <c r="Q10093">
        <v>1933</v>
      </c>
      <c r="R10093">
        <v>7.5</v>
      </c>
      <c r="S10093" t="s">
        <v>57</v>
      </c>
    </row>
    <row r="10094" spans="1:19" x14ac:dyDescent="0.3">
      <c r="A10094" t="s">
        <v>19625</v>
      </c>
      <c r="B10094" t="s">
        <v>176</v>
      </c>
      <c r="C10094" s="2">
        <v>71914</v>
      </c>
      <c r="D10094" t="s">
        <v>10</v>
      </c>
      <c r="E10094" t="s">
        <v>22</v>
      </c>
      <c r="F10094" t="s">
        <v>33</v>
      </c>
      <c r="G10094" t="s">
        <v>55</v>
      </c>
      <c r="H10094" t="s">
        <v>35</v>
      </c>
      <c r="I10094" t="s">
        <v>158</v>
      </c>
      <c r="J10094" t="s">
        <v>25</v>
      </c>
      <c r="K10094" t="s">
        <v>19626</v>
      </c>
      <c r="L10094" t="s">
        <v>39</v>
      </c>
      <c r="M10094" t="s">
        <v>37</v>
      </c>
      <c r="N10094" t="s">
        <v>18</v>
      </c>
      <c r="O10094" s="1">
        <v>45744</v>
      </c>
      <c r="P10094" s="1">
        <v>45807</v>
      </c>
      <c r="Q10094">
        <v>768</v>
      </c>
      <c r="R10094">
        <v>5.6</v>
      </c>
      <c r="S10094" t="s">
        <v>234</v>
      </c>
    </row>
    <row r="10095" spans="1:19" x14ac:dyDescent="0.3">
      <c r="A10095" t="s">
        <v>19627</v>
      </c>
      <c r="B10095" t="s">
        <v>183</v>
      </c>
      <c r="C10095" s="2">
        <v>167215</v>
      </c>
      <c r="D10095" t="s">
        <v>10</v>
      </c>
      <c r="E10095" t="s">
        <v>11</v>
      </c>
      <c r="F10095" t="s">
        <v>12</v>
      </c>
      <c r="G10095" t="s">
        <v>140</v>
      </c>
      <c r="H10095" t="s">
        <v>35</v>
      </c>
      <c r="I10095" t="s">
        <v>126</v>
      </c>
      <c r="J10095" t="s">
        <v>25</v>
      </c>
      <c r="K10095" t="s">
        <v>19628</v>
      </c>
      <c r="L10095" t="s">
        <v>39</v>
      </c>
      <c r="M10095">
        <v>9</v>
      </c>
      <c r="N10095" t="s">
        <v>101</v>
      </c>
      <c r="O10095" s="1">
        <v>45495</v>
      </c>
      <c r="P10095" s="1">
        <v>45539</v>
      </c>
      <c r="Q10095">
        <v>2282</v>
      </c>
      <c r="R10095">
        <v>9.3000000000000007</v>
      </c>
      <c r="S10095" t="s">
        <v>19</v>
      </c>
    </row>
    <row r="10096" spans="1:19" x14ac:dyDescent="0.3">
      <c r="A10096" t="s">
        <v>19629</v>
      </c>
      <c r="B10096" t="s">
        <v>83</v>
      </c>
      <c r="C10096" s="2">
        <v>87217</v>
      </c>
      <c r="D10096" t="s">
        <v>10</v>
      </c>
      <c r="E10096" t="s">
        <v>32</v>
      </c>
      <c r="F10096" t="s">
        <v>12</v>
      </c>
      <c r="G10096" t="s">
        <v>55</v>
      </c>
      <c r="H10096" t="s">
        <v>54</v>
      </c>
      <c r="I10096" t="s">
        <v>55</v>
      </c>
      <c r="J10096" t="s">
        <v>25</v>
      </c>
      <c r="K10096" t="s">
        <v>19630</v>
      </c>
      <c r="L10096" t="s">
        <v>17</v>
      </c>
      <c r="M10096">
        <v>3</v>
      </c>
      <c r="N10096" t="s">
        <v>122</v>
      </c>
      <c r="O10096" s="1">
        <v>45440</v>
      </c>
      <c r="P10096" s="1">
        <v>45505</v>
      </c>
      <c r="Q10096">
        <v>977</v>
      </c>
      <c r="R10096">
        <v>9.6</v>
      </c>
      <c r="S10096" t="s">
        <v>57</v>
      </c>
    </row>
    <row r="10097" spans="1:19" x14ac:dyDescent="0.3">
      <c r="A10097" t="s">
        <v>19631</v>
      </c>
      <c r="B10097" t="s">
        <v>145</v>
      </c>
      <c r="C10097" s="2">
        <v>71961</v>
      </c>
      <c r="D10097" t="s">
        <v>10</v>
      </c>
      <c r="E10097" t="s">
        <v>32</v>
      </c>
      <c r="F10097" t="s">
        <v>99</v>
      </c>
      <c r="G10097" t="s">
        <v>36</v>
      </c>
      <c r="H10097" t="s">
        <v>35</v>
      </c>
      <c r="I10097" t="s">
        <v>36</v>
      </c>
      <c r="J10097" t="s">
        <v>25</v>
      </c>
      <c r="K10097" t="s">
        <v>19632</v>
      </c>
      <c r="L10097" t="s">
        <v>17</v>
      </c>
      <c r="M10097">
        <v>4</v>
      </c>
      <c r="N10097" t="s">
        <v>69</v>
      </c>
      <c r="O10097" s="1">
        <v>45578</v>
      </c>
      <c r="P10097" s="1">
        <v>45646</v>
      </c>
      <c r="Q10097">
        <v>1319</v>
      </c>
      <c r="R10097">
        <v>7.6</v>
      </c>
      <c r="S10097" t="s">
        <v>234</v>
      </c>
    </row>
    <row r="10098" spans="1:19" x14ac:dyDescent="0.3">
      <c r="A10098" t="s">
        <v>19633</v>
      </c>
      <c r="B10098" t="s">
        <v>21</v>
      </c>
      <c r="C10098" s="2">
        <v>148557</v>
      </c>
      <c r="D10098" t="s">
        <v>10</v>
      </c>
      <c r="E10098" t="s">
        <v>88</v>
      </c>
      <c r="F10098" t="s">
        <v>33</v>
      </c>
      <c r="G10098" t="s">
        <v>166</v>
      </c>
      <c r="H10098" t="s">
        <v>54</v>
      </c>
      <c r="I10098" t="s">
        <v>53</v>
      </c>
      <c r="J10098" t="s">
        <v>15</v>
      </c>
      <c r="K10098" t="s">
        <v>16623</v>
      </c>
      <c r="L10098" t="s">
        <v>39</v>
      </c>
      <c r="M10098">
        <v>11</v>
      </c>
      <c r="N10098" t="s">
        <v>47</v>
      </c>
      <c r="O10098" s="1">
        <v>45712</v>
      </c>
      <c r="P10098" s="1">
        <v>45783</v>
      </c>
      <c r="Q10098">
        <v>2280</v>
      </c>
      <c r="R10098">
        <v>7.8</v>
      </c>
      <c r="S10098" t="s">
        <v>70</v>
      </c>
    </row>
    <row r="10099" spans="1:19" x14ac:dyDescent="0.3">
      <c r="A10099" t="s">
        <v>19634</v>
      </c>
      <c r="B10099" t="s">
        <v>31</v>
      </c>
      <c r="C10099" s="2">
        <v>93546</v>
      </c>
      <c r="D10099" t="s">
        <v>10</v>
      </c>
      <c r="E10099" t="s">
        <v>11</v>
      </c>
      <c r="F10099" t="s">
        <v>52</v>
      </c>
      <c r="G10099" t="s">
        <v>23</v>
      </c>
      <c r="H10099" t="s">
        <v>54</v>
      </c>
      <c r="I10099" t="s">
        <v>23</v>
      </c>
      <c r="J10099" t="s">
        <v>25</v>
      </c>
      <c r="K10099" t="s">
        <v>19635</v>
      </c>
      <c r="L10099" t="s">
        <v>27</v>
      </c>
      <c r="M10099">
        <v>9</v>
      </c>
      <c r="N10099" t="s">
        <v>116</v>
      </c>
      <c r="O10099" s="1">
        <v>45626</v>
      </c>
      <c r="P10099" s="1">
        <v>45683</v>
      </c>
      <c r="Q10099">
        <v>838</v>
      </c>
      <c r="R10099">
        <v>9.1999999999999993</v>
      </c>
      <c r="S10099" t="s">
        <v>117</v>
      </c>
    </row>
    <row r="10100" spans="1:19" x14ac:dyDescent="0.3">
      <c r="A10100" t="s">
        <v>19636</v>
      </c>
      <c r="B10100" t="s">
        <v>75</v>
      </c>
      <c r="C10100" s="2">
        <v>37722</v>
      </c>
      <c r="D10100" t="s">
        <v>10</v>
      </c>
      <c r="E10100" t="s">
        <v>22</v>
      </c>
      <c r="F10100" t="s">
        <v>52</v>
      </c>
      <c r="G10100" t="s">
        <v>104</v>
      </c>
      <c r="H10100" t="s">
        <v>54</v>
      </c>
      <c r="I10100" t="s">
        <v>104</v>
      </c>
      <c r="J10100" t="s">
        <v>25</v>
      </c>
      <c r="K10100" t="s">
        <v>14426</v>
      </c>
      <c r="L10100" t="s">
        <v>17</v>
      </c>
      <c r="M10100">
        <v>1</v>
      </c>
      <c r="N10100" t="s">
        <v>116</v>
      </c>
      <c r="O10100" s="1">
        <v>45744</v>
      </c>
      <c r="P10100" s="1">
        <v>45795</v>
      </c>
      <c r="Q10100">
        <v>2121</v>
      </c>
      <c r="R10100">
        <v>8.3000000000000007</v>
      </c>
      <c r="S10100" t="s">
        <v>117</v>
      </c>
    </row>
    <row r="10101" spans="1:19" x14ac:dyDescent="0.3">
      <c r="A10101" t="s">
        <v>19637</v>
      </c>
      <c r="B10101" t="s">
        <v>161</v>
      </c>
      <c r="C10101" s="2">
        <v>76083</v>
      </c>
      <c r="D10101" t="s">
        <v>10</v>
      </c>
      <c r="E10101" t="s">
        <v>11</v>
      </c>
      <c r="F10101" t="s">
        <v>99</v>
      </c>
      <c r="G10101" t="s">
        <v>13</v>
      </c>
      <c r="H10101" t="s">
        <v>54</v>
      </c>
      <c r="I10101" t="s">
        <v>23</v>
      </c>
      <c r="J10101" t="s">
        <v>37</v>
      </c>
      <c r="K10101" t="s">
        <v>19638</v>
      </c>
      <c r="L10101" t="s">
        <v>46</v>
      </c>
      <c r="M10101">
        <v>7</v>
      </c>
      <c r="N10101" t="s">
        <v>122</v>
      </c>
      <c r="O10101" s="1">
        <v>45312</v>
      </c>
      <c r="P10101" s="1">
        <v>45329</v>
      </c>
      <c r="Q10101">
        <v>1560</v>
      </c>
      <c r="R10101">
        <v>9.1</v>
      </c>
      <c r="S10101" t="s">
        <v>174</v>
      </c>
    </row>
    <row r="10102" spans="1:19" x14ac:dyDescent="0.3">
      <c r="A10102" t="s">
        <v>19639</v>
      </c>
      <c r="B10102" t="s">
        <v>114</v>
      </c>
      <c r="C10102" s="2">
        <v>69730</v>
      </c>
      <c r="D10102" t="s">
        <v>10</v>
      </c>
      <c r="E10102" t="s">
        <v>32</v>
      </c>
      <c r="F10102" t="s">
        <v>12</v>
      </c>
      <c r="G10102" t="s">
        <v>158</v>
      </c>
      <c r="H10102" t="s">
        <v>35</v>
      </c>
      <c r="I10102" t="s">
        <v>153</v>
      </c>
      <c r="J10102" t="s">
        <v>37</v>
      </c>
      <c r="K10102" t="s">
        <v>19640</v>
      </c>
      <c r="L10102" t="s">
        <v>27</v>
      </c>
      <c r="M10102">
        <v>2</v>
      </c>
      <c r="N10102" t="s">
        <v>28</v>
      </c>
      <c r="O10102" s="1">
        <v>45308</v>
      </c>
      <c r="P10102" s="1">
        <v>45361</v>
      </c>
      <c r="Q10102">
        <v>1045</v>
      </c>
      <c r="R10102">
        <v>8.1</v>
      </c>
      <c r="S10102" t="s">
        <v>227</v>
      </c>
    </row>
    <row r="10103" spans="1:19" x14ac:dyDescent="0.3">
      <c r="A10103" t="s">
        <v>19641</v>
      </c>
      <c r="B10103" t="s">
        <v>103</v>
      </c>
      <c r="C10103" s="2">
        <v>104604</v>
      </c>
      <c r="D10103" t="s">
        <v>10</v>
      </c>
      <c r="E10103" t="s">
        <v>11</v>
      </c>
      <c r="F10103" t="s">
        <v>99</v>
      </c>
      <c r="G10103" t="s">
        <v>104</v>
      </c>
      <c r="H10103" t="s">
        <v>35</v>
      </c>
      <c r="I10103" t="s">
        <v>104</v>
      </c>
      <c r="J10103" t="s">
        <v>15</v>
      </c>
      <c r="K10103" t="s">
        <v>19642</v>
      </c>
      <c r="L10103" t="s">
        <v>17</v>
      </c>
      <c r="M10103">
        <v>9</v>
      </c>
      <c r="N10103" t="s">
        <v>122</v>
      </c>
      <c r="O10103" s="1">
        <v>45462</v>
      </c>
      <c r="P10103" s="1">
        <v>45534</v>
      </c>
      <c r="Q10103">
        <v>2365</v>
      </c>
      <c r="R10103">
        <v>5.6</v>
      </c>
      <c r="S10103" t="s">
        <v>19</v>
      </c>
    </row>
    <row r="10104" spans="1:19" x14ac:dyDescent="0.3">
      <c r="A10104" t="s">
        <v>19643</v>
      </c>
      <c r="B10104" t="s">
        <v>145</v>
      </c>
      <c r="C10104" s="2">
        <v>213190</v>
      </c>
      <c r="D10104" t="s">
        <v>10</v>
      </c>
      <c r="E10104" t="s">
        <v>11</v>
      </c>
      <c r="F10104" t="s">
        <v>99</v>
      </c>
      <c r="G10104" t="s">
        <v>34</v>
      </c>
      <c r="H10104" t="s">
        <v>35</v>
      </c>
      <c r="I10104" t="s">
        <v>34</v>
      </c>
      <c r="J10104" t="s">
        <v>15</v>
      </c>
      <c r="K10104" t="s">
        <v>19644</v>
      </c>
      <c r="L10104" t="s">
        <v>46</v>
      </c>
      <c r="M10104">
        <v>5</v>
      </c>
      <c r="N10104" t="s">
        <v>18</v>
      </c>
      <c r="O10104" s="1">
        <v>45495</v>
      </c>
      <c r="P10104" s="1">
        <v>45545</v>
      </c>
      <c r="Q10104">
        <v>625</v>
      </c>
      <c r="R10104">
        <v>9.8000000000000007</v>
      </c>
      <c r="S10104" t="s">
        <v>29</v>
      </c>
    </row>
    <row r="10105" spans="1:19" x14ac:dyDescent="0.3">
      <c r="A10105" t="s">
        <v>19645</v>
      </c>
      <c r="B10105" t="s">
        <v>130</v>
      </c>
      <c r="C10105" s="2">
        <v>100087</v>
      </c>
      <c r="D10105" t="s">
        <v>51</v>
      </c>
      <c r="E10105" t="s">
        <v>11</v>
      </c>
      <c r="F10105" t="s">
        <v>99</v>
      </c>
      <c r="G10105" t="s">
        <v>53</v>
      </c>
      <c r="H10105" t="s">
        <v>54</v>
      </c>
      <c r="I10105" t="s">
        <v>23</v>
      </c>
      <c r="J10105" t="s">
        <v>25</v>
      </c>
      <c r="K10105" t="s">
        <v>19646</v>
      </c>
      <c r="L10105" t="s">
        <v>46</v>
      </c>
      <c r="M10105">
        <v>5</v>
      </c>
      <c r="N10105" t="s">
        <v>101</v>
      </c>
      <c r="O10105" s="1">
        <v>45748</v>
      </c>
      <c r="P10105" s="1">
        <v>45765</v>
      </c>
      <c r="Q10105">
        <v>599</v>
      </c>
      <c r="R10105">
        <v>7.4</v>
      </c>
      <c r="S10105" t="s">
        <v>70</v>
      </c>
    </row>
    <row r="10106" spans="1:19" x14ac:dyDescent="0.3">
      <c r="A10106" t="s">
        <v>19647</v>
      </c>
      <c r="B10106" t="s">
        <v>59</v>
      </c>
      <c r="C10106" s="2">
        <v>88369</v>
      </c>
      <c r="D10106" t="s">
        <v>10</v>
      </c>
      <c r="E10106" t="s">
        <v>32</v>
      </c>
      <c r="F10106" t="s">
        <v>33</v>
      </c>
      <c r="G10106" t="s">
        <v>23</v>
      </c>
      <c r="H10106" t="s">
        <v>35</v>
      </c>
      <c r="I10106" t="s">
        <v>23</v>
      </c>
      <c r="J10106" t="s">
        <v>15</v>
      </c>
      <c r="K10106" t="s">
        <v>19648</v>
      </c>
      <c r="L10106" t="s">
        <v>39</v>
      </c>
      <c r="M10106">
        <v>2</v>
      </c>
      <c r="N10106" t="s">
        <v>18</v>
      </c>
      <c r="O10106" s="1">
        <v>45566</v>
      </c>
      <c r="P10106" s="1">
        <v>45620</v>
      </c>
      <c r="Q10106">
        <v>1458</v>
      </c>
      <c r="R10106">
        <v>6.8</v>
      </c>
      <c r="S10106" t="s">
        <v>73</v>
      </c>
    </row>
    <row r="10107" spans="1:19" x14ac:dyDescent="0.3">
      <c r="A10107" t="s">
        <v>19649</v>
      </c>
      <c r="B10107" t="s">
        <v>119</v>
      </c>
      <c r="C10107" s="2">
        <v>117982</v>
      </c>
      <c r="D10107" t="s">
        <v>10</v>
      </c>
      <c r="E10107" t="s">
        <v>88</v>
      </c>
      <c r="F10107" t="s">
        <v>52</v>
      </c>
      <c r="G10107" t="s">
        <v>166</v>
      </c>
      <c r="H10107" t="s">
        <v>14</v>
      </c>
      <c r="I10107" t="s">
        <v>166</v>
      </c>
      <c r="J10107" t="s">
        <v>25</v>
      </c>
      <c r="K10107" t="s">
        <v>19650</v>
      </c>
      <c r="L10107" t="s">
        <v>39</v>
      </c>
      <c r="M10107">
        <v>12</v>
      </c>
      <c r="N10107" t="s">
        <v>97</v>
      </c>
      <c r="O10107" s="1">
        <v>45500</v>
      </c>
      <c r="P10107" s="1">
        <v>45519</v>
      </c>
      <c r="Q10107">
        <v>2487</v>
      </c>
      <c r="R10107">
        <v>9.4</v>
      </c>
      <c r="S10107" t="s">
        <v>78</v>
      </c>
    </row>
    <row r="10108" spans="1:19" x14ac:dyDescent="0.3">
      <c r="A10108" t="s">
        <v>19651</v>
      </c>
      <c r="B10108" t="s">
        <v>145</v>
      </c>
      <c r="C10108" s="2">
        <v>107870</v>
      </c>
      <c r="D10108" t="s">
        <v>10</v>
      </c>
      <c r="E10108" t="s">
        <v>32</v>
      </c>
      <c r="F10108" t="s">
        <v>52</v>
      </c>
      <c r="G10108" t="s">
        <v>140</v>
      </c>
      <c r="H10108" t="s">
        <v>14</v>
      </c>
      <c r="I10108" t="s">
        <v>140</v>
      </c>
      <c r="J10108" t="s">
        <v>37</v>
      </c>
      <c r="K10108" t="s">
        <v>19652</v>
      </c>
      <c r="L10108" t="s">
        <v>46</v>
      </c>
      <c r="M10108">
        <v>2</v>
      </c>
      <c r="N10108" t="s">
        <v>122</v>
      </c>
      <c r="O10108" s="1">
        <v>45566</v>
      </c>
      <c r="P10108" s="1">
        <v>45595</v>
      </c>
      <c r="Q10108">
        <v>2381</v>
      </c>
      <c r="R10108">
        <v>6.9</v>
      </c>
      <c r="S10108" t="s">
        <v>41</v>
      </c>
    </row>
    <row r="10109" spans="1:19" x14ac:dyDescent="0.3">
      <c r="A10109" t="s">
        <v>19653</v>
      </c>
      <c r="B10109" t="s">
        <v>59</v>
      </c>
      <c r="C10109" s="2">
        <v>171995</v>
      </c>
      <c r="D10109" t="s">
        <v>10</v>
      </c>
      <c r="E10109" t="s">
        <v>11</v>
      </c>
      <c r="F10109" t="s">
        <v>33</v>
      </c>
      <c r="G10109" t="s">
        <v>95</v>
      </c>
      <c r="H10109" t="s">
        <v>14</v>
      </c>
      <c r="I10109" t="s">
        <v>95</v>
      </c>
      <c r="J10109" t="s">
        <v>37</v>
      </c>
      <c r="K10109" t="s">
        <v>19654</v>
      </c>
      <c r="L10109" t="s">
        <v>39</v>
      </c>
      <c r="M10109">
        <v>8</v>
      </c>
      <c r="N10109" t="s">
        <v>108</v>
      </c>
      <c r="O10109" s="1">
        <v>45332</v>
      </c>
      <c r="P10109" s="1">
        <v>45348</v>
      </c>
      <c r="Q10109">
        <v>982</v>
      </c>
      <c r="R10109">
        <v>9.8000000000000007</v>
      </c>
      <c r="S10109" t="s">
        <v>41</v>
      </c>
    </row>
    <row r="10110" spans="1:19" x14ac:dyDescent="0.3">
      <c r="A10110" t="s">
        <v>19655</v>
      </c>
      <c r="B10110" t="s">
        <v>83</v>
      </c>
      <c r="C10110" s="2">
        <v>179354</v>
      </c>
      <c r="D10110" t="s">
        <v>10</v>
      </c>
      <c r="E10110" t="s">
        <v>88</v>
      </c>
      <c r="F10110" t="s">
        <v>33</v>
      </c>
      <c r="G10110" t="s">
        <v>153</v>
      </c>
      <c r="H10110" t="s">
        <v>14</v>
      </c>
      <c r="I10110" t="s">
        <v>153</v>
      </c>
      <c r="J10110" t="s">
        <v>37</v>
      </c>
      <c r="K10110" t="s">
        <v>19656</v>
      </c>
      <c r="L10110" t="s">
        <v>17</v>
      </c>
      <c r="M10110">
        <v>18</v>
      </c>
      <c r="N10110" t="s">
        <v>69</v>
      </c>
      <c r="O10110" s="1">
        <v>45648</v>
      </c>
      <c r="P10110" s="1">
        <v>45662</v>
      </c>
      <c r="Q10110">
        <v>1429</v>
      </c>
      <c r="R10110">
        <v>5.5</v>
      </c>
      <c r="S10110" t="s">
        <v>73</v>
      </c>
    </row>
    <row r="10111" spans="1:19" x14ac:dyDescent="0.3">
      <c r="A10111" t="s">
        <v>19657</v>
      </c>
      <c r="B10111" t="s">
        <v>161</v>
      </c>
      <c r="C10111" s="2">
        <v>139187</v>
      </c>
      <c r="D10111" t="s">
        <v>10</v>
      </c>
      <c r="E10111" t="s">
        <v>88</v>
      </c>
      <c r="F10111" t="s">
        <v>52</v>
      </c>
      <c r="G10111" t="s">
        <v>36</v>
      </c>
      <c r="H10111" t="s">
        <v>54</v>
      </c>
      <c r="I10111" t="s">
        <v>36</v>
      </c>
      <c r="J10111" t="s">
        <v>25</v>
      </c>
      <c r="K10111" t="s">
        <v>19658</v>
      </c>
      <c r="L10111" t="s">
        <v>17</v>
      </c>
      <c r="M10111">
        <v>17</v>
      </c>
      <c r="N10111" t="s">
        <v>90</v>
      </c>
      <c r="O10111" s="1">
        <v>45742</v>
      </c>
      <c r="P10111" s="1">
        <v>45792</v>
      </c>
      <c r="Q10111">
        <v>927</v>
      </c>
      <c r="R10111">
        <v>5.7</v>
      </c>
      <c r="S10111" t="s">
        <v>41</v>
      </c>
    </row>
    <row r="10112" spans="1:19" x14ac:dyDescent="0.3">
      <c r="A10112" t="s">
        <v>19659</v>
      </c>
      <c r="B10112" t="s">
        <v>50</v>
      </c>
      <c r="C10112" s="2">
        <v>94748</v>
      </c>
      <c r="D10112" t="s">
        <v>51</v>
      </c>
      <c r="E10112" t="s">
        <v>32</v>
      </c>
      <c r="F10112" t="s">
        <v>52</v>
      </c>
      <c r="G10112" t="s">
        <v>60</v>
      </c>
      <c r="H10112" t="s">
        <v>35</v>
      </c>
      <c r="I10112" t="s">
        <v>34</v>
      </c>
      <c r="J10112" t="s">
        <v>25</v>
      </c>
      <c r="K10112" t="s">
        <v>19660</v>
      </c>
      <c r="L10112" t="s">
        <v>39</v>
      </c>
      <c r="M10112">
        <v>4</v>
      </c>
      <c r="N10112" t="s">
        <v>47</v>
      </c>
      <c r="O10112" s="1">
        <v>45396</v>
      </c>
      <c r="P10112" s="1">
        <v>45448</v>
      </c>
      <c r="Q10112">
        <v>2444</v>
      </c>
      <c r="R10112">
        <v>7.6</v>
      </c>
      <c r="S10112" t="s">
        <v>73</v>
      </c>
    </row>
    <row r="10113" spans="1:19" x14ac:dyDescent="0.3">
      <c r="A10113" t="s">
        <v>19661</v>
      </c>
      <c r="B10113" t="s">
        <v>59</v>
      </c>
      <c r="C10113" s="2">
        <v>61176</v>
      </c>
      <c r="D10113" t="s">
        <v>10</v>
      </c>
      <c r="E10113" t="s">
        <v>22</v>
      </c>
      <c r="F10113" t="s">
        <v>99</v>
      </c>
      <c r="G10113" t="s">
        <v>158</v>
      </c>
      <c r="H10113" t="s">
        <v>35</v>
      </c>
      <c r="I10113" t="s">
        <v>158</v>
      </c>
      <c r="J10113" t="s">
        <v>37</v>
      </c>
      <c r="K10113" t="s">
        <v>19662</v>
      </c>
      <c r="L10113" t="s">
        <v>17</v>
      </c>
      <c r="M10113" t="s">
        <v>37</v>
      </c>
      <c r="N10113" t="s">
        <v>108</v>
      </c>
      <c r="O10113" s="1">
        <v>45393</v>
      </c>
      <c r="P10113" s="1">
        <v>45437</v>
      </c>
      <c r="Q10113">
        <v>1194</v>
      </c>
      <c r="R10113">
        <v>9.1999999999999993</v>
      </c>
      <c r="S10113" t="s">
        <v>57</v>
      </c>
    </row>
    <row r="10114" spans="1:19" x14ac:dyDescent="0.3">
      <c r="A10114" t="s">
        <v>19663</v>
      </c>
      <c r="B10114" t="s">
        <v>31</v>
      </c>
      <c r="C10114" s="2">
        <v>127359</v>
      </c>
      <c r="D10114" t="s">
        <v>10</v>
      </c>
      <c r="E10114" t="s">
        <v>32</v>
      </c>
      <c r="F10114" t="s">
        <v>12</v>
      </c>
      <c r="G10114" t="s">
        <v>153</v>
      </c>
      <c r="H10114" t="s">
        <v>14</v>
      </c>
      <c r="I10114" t="s">
        <v>153</v>
      </c>
      <c r="J10114" t="s">
        <v>15</v>
      </c>
      <c r="K10114" t="s">
        <v>19664</v>
      </c>
      <c r="L10114" t="s">
        <v>17</v>
      </c>
      <c r="M10114">
        <v>3</v>
      </c>
      <c r="N10114" t="s">
        <v>122</v>
      </c>
      <c r="O10114" s="1">
        <v>45562</v>
      </c>
      <c r="P10114" s="1">
        <v>45601</v>
      </c>
      <c r="Q10114">
        <v>2159</v>
      </c>
      <c r="R10114">
        <v>8.5</v>
      </c>
      <c r="S10114" t="s">
        <v>41</v>
      </c>
    </row>
    <row r="10115" spans="1:19" x14ac:dyDescent="0.3">
      <c r="A10115" t="s">
        <v>19665</v>
      </c>
      <c r="B10115" t="s">
        <v>83</v>
      </c>
      <c r="C10115" s="2">
        <v>44991</v>
      </c>
      <c r="D10115" t="s">
        <v>10</v>
      </c>
      <c r="E10115" t="s">
        <v>22</v>
      </c>
      <c r="F10115" t="s">
        <v>99</v>
      </c>
      <c r="G10115" t="s">
        <v>24</v>
      </c>
      <c r="H10115" t="s">
        <v>54</v>
      </c>
      <c r="I10115" t="s">
        <v>140</v>
      </c>
      <c r="J10115" t="s">
        <v>25</v>
      </c>
      <c r="K10115" t="s">
        <v>19666</v>
      </c>
      <c r="L10115" t="s">
        <v>17</v>
      </c>
      <c r="M10115">
        <v>1</v>
      </c>
      <c r="N10115" t="s">
        <v>40</v>
      </c>
      <c r="O10115" s="1">
        <v>45299</v>
      </c>
      <c r="P10115" s="1">
        <v>45352</v>
      </c>
      <c r="Q10115">
        <v>1390</v>
      </c>
      <c r="R10115">
        <v>7.3</v>
      </c>
      <c r="S10115" t="s">
        <v>128</v>
      </c>
    </row>
    <row r="10116" spans="1:19" x14ac:dyDescent="0.3">
      <c r="A10116" t="s">
        <v>19667</v>
      </c>
      <c r="B10116" t="s">
        <v>9</v>
      </c>
      <c r="C10116" s="2">
        <v>110535</v>
      </c>
      <c r="D10116" t="s">
        <v>10</v>
      </c>
      <c r="E10116" t="s">
        <v>11</v>
      </c>
      <c r="F10116" t="s">
        <v>99</v>
      </c>
      <c r="G10116" t="s">
        <v>23</v>
      </c>
      <c r="H10116" t="s">
        <v>35</v>
      </c>
      <c r="I10116" t="s">
        <v>23</v>
      </c>
      <c r="J10116" t="s">
        <v>25</v>
      </c>
      <c r="K10116" t="s">
        <v>19668</v>
      </c>
      <c r="L10116" t="s">
        <v>27</v>
      </c>
      <c r="M10116">
        <v>6</v>
      </c>
      <c r="N10116" t="s">
        <v>69</v>
      </c>
      <c r="O10116" s="1">
        <v>45626</v>
      </c>
      <c r="P10116" s="1">
        <v>45664</v>
      </c>
      <c r="Q10116">
        <v>2357</v>
      </c>
      <c r="R10116">
        <v>7.4</v>
      </c>
      <c r="S10116" t="s">
        <v>227</v>
      </c>
    </row>
    <row r="10117" spans="1:19" x14ac:dyDescent="0.3">
      <c r="A10117" t="s">
        <v>19669</v>
      </c>
      <c r="B10117" t="s">
        <v>31</v>
      </c>
      <c r="C10117" s="2">
        <v>56424</v>
      </c>
      <c r="D10117" t="s">
        <v>10</v>
      </c>
      <c r="E10117" t="s">
        <v>22</v>
      </c>
      <c r="F10117" t="s">
        <v>12</v>
      </c>
      <c r="G10117" t="s">
        <v>140</v>
      </c>
      <c r="H10117" t="s">
        <v>54</v>
      </c>
      <c r="I10117" t="s">
        <v>140</v>
      </c>
      <c r="J10117" t="s">
        <v>25</v>
      </c>
      <c r="K10117" t="s">
        <v>19670</v>
      </c>
      <c r="L10117" t="s">
        <v>46</v>
      </c>
      <c r="M10117">
        <v>1</v>
      </c>
      <c r="N10117" t="s">
        <v>108</v>
      </c>
      <c r="O10117" s="1">
        <v>45462</v>
      </c>
      <c r="P10117" s="1">
        <v>45520</v>
      </c>
      <c r="Q10117">
        <v>972</v>
      </c>
      <c r="R10117">
        <v>6.2</v>
      </c>
      <c r="S10117" t="s">
        <v>57</v>
      </c>
    </row>
    <row r="10118" spans="1:19" x14ac:dyDescent="0.3">
      <c r="A10118" t="s">
        <v>19671</v>
      </c>
      <c r="B10118" t="s">
        <v>114</v>
      </c>
      <c r="C10118" s="2">
        <v>71386</v>
      </c>
      <c r="D10118" t="s">
        <v>51</v>
      </c>
      <c r="E10118" t="s">
        <v>22</v>
      </c>
      <c r="F10118" t="s">
        <v>99</v>
      </c>
      <c r="G10118" t="s">
        <v>53</v>
      </c>
      <c r="H10118" t="s">
        <v>35</v>
      </c>
      <c r="I10118" t="s">
        <v>53</v>
      </c>
      <c r="J10118" t="s">
        <v>25</v>
      </c>
      <c r="K10118" t="s">
        <v>19672</v>
      </c>
      <c r="L10118" t="s">
        <v>17</v>
      </c>
      <c r="M10118" t="s">
        <v>37</v>
      </c>
      <c r="N10118" t="s">
        <v>108</v>
      </c>
      <c r="O10118" s="1">
        <v>45425</v>
      </c>
      <c r="P10118" s="1">
        <v>45439</v>
      </c>
      <c r="Q10118">
        <v>1610</v>
      </c>
      <c r="R10118">
        <v>5</v>
      </c>
      <c r="S10118" t="s">
        <v>70</v>
      </c>
    </row>
    <row r="10119" spans="1:19" x14ac:dyDescent="0.3">
      <c r="A10119" t="s">
        <v>19673</v>
      </c>
      <c r="B10119" t="s">
        <v>21</v>
      </c>
      <c r="C10119" s="2">
        <v>79415</v>
      </c>
      <c r="D10119" t="s">
        <v>51</v>
      </c>
      <c r="E10119" t="s">
        <v>22</v>
      </c>
      <c r="F10119" t="s">
        <v>99</v>
      </c>
      <c r="G10119" t="s">
        <v>60</v>
      </c>
      <c r="H10119" t="s">
        <v>35</v>
      </c>
      <c r="I10119" t="s">
        <v>67</v>
      </c>
      <c r="J10119" t="s">
        <v>25</v>
      </c>
      <c r="K10119" t="s">
        <v>19674</v>
      </c>
      <c r="L10119" t="s">
        <v>46</v>
      </c>
      <c r="M10119">
        <v>1</v>
      </c>
      <c r="N10119" t="s">
        <v>149</v>
      </c>
      <c r="O10119" s="1">
        <v>45578</v>
      </c>
      <c r="P10119" s="1">
        <v>45629</v>
      </c>
      <c r="Q10119">
        <v>1261</v>
      </c>
      <c r="R10119">
        <v>6.2</v>
      </c>
      <c r="S10119" t="s">
        <v>117</v>
      </c>
    </row>
    <row r="10120" spans="1:19" x14ac:dyDescent="0.3">
      <c r="A10120" t="s">
        <v>19675</v>
      </c>
      <c r="B10120" t="s">
        <v>75</v>
      </c>
      <c r="C10120" s="2">
        <v>56945</v>
      </c>
      <c r="D10120" t="s">
        <v>10</v>
      </c>
      <c r="E10120" t="s">
        <v>22</v>
      </c>
      <c r="F10120" t="s">
        <v>52</v>
      </c>
      <c r="G10120" t="s">
        <v>24</v>
      </c>
      <c r="H10120" t="s">
        <v>14</v>
      </c>
      <c r="I10120" t="s">
        <v>24</v>
      </c>
      <c r="J10120" t="s">
        <v>25</v>
      </c>
      <c r="K10120" t="s">
        <v>19676</v>
      </c>
      <c r="L10120" t="s">
        <v>17</v>
      </c>
      <c r="M10120">
        <v>1</v>
      </c>
      <c r="N10120" t="s">
        <v>90</v>
      </c>
      <c r="O10120" s="1">
        <v>45392</v>
      </c>
      <c r="P10120" s="1">
        <v>45465</v>
      </c>
      <c r="Q10120">
        <v>1512</v>
      </c>
      <c r="R10120">
        <v>6.9</v>
      </c>
      <c r="S10120" t="s">
        <v>128</v>
      </c>
    </row>
    <row r="10121" spans="1:19" x14ac:dyDescent="0.3">
      <c r="A10121" t="s">
        <v>19677</v>
      </c>
      <c r="B10121" t="s">
        <v>137</v>
      </c>
      <c r="C10121" s="2">
        <v>117084</v>
      </c>
      <c r="D10121" t="s">
        <v>66</v>
      </c>
      <c r="E10121" t="s">
        <v>11</v>
      </c>
      <c r="F10121" t="s">
        <v>12</v>
      </c>
      <c r="G10121" t="s">
        <v>67</v>
      </c>
      <c r="H10121" t="s">
        <v>54</v>
      </c>
      <c r="I10121" t="s">
        <v>67</v>
      </c>
      <c r="J10121" t="s">
        <v>37</v>
      </c>
      <c r="K10121" t="s">
        <v>19678</v>
      </c>
      <c r="L10121" t="s">
        <v>27</v>
      </c>
      <c r="M10121">
        <v>8</v>
      </c>
      <c r="N10121" t="s">
        <v>97</v>
      </c>
      <c r="O10121" s="1">
        <v>45414</v>
      </c>
      <c r="P10121" s="1">
        <v>45482</v>
      </c>
      <c r="Q10121">
        <v>2326</v>
      </c>
      <c r="R10121">
        <v>6</v>
      </c>
      <c r="S10121" t="s">
        <v>117</v>
      </c>
    </row>
    <row r="10122" spans="1:19" x14ac:dyDescent="0.3">
      <c r="A10122" t="s">
        <v>19679</v>
      </c>
      <c r="B10122" t="s">
        <v>256</v>
      </c>
      <c r="C10122" s="2">
        <v>57264</v>
      </c>
      <c r="D10122" t="s">
        <v>10</v>
      </c>
      <c r="E10122" t="s">
        <v>32</v>
      </c>
      <c r="F10122" t="s">
        <v>52</v>
      </c>
      <c r="G10122" t="s">
        <v>24</v>
      </c>
      <c r="H10122" t="s">
        <v>14</v>
      </c>
      <c r="I10122" t="s">
        <v>13</v>
      </c>
      <c r="J10122" t="s">
        <v>25</v>
      </c>
      <c r="K10122" t="s">
        <v>19680</v>
      </c>
      <c r="L10122" t="s">
        <v>27</v>
      </c>
      <c r="M10122">
        <v>4</v>
      </c>
      <c r="N10122" t="s">
        <v>28</v>
      </c>
      <c r="O10122" s="1">
        <v>45354</v>
      </c>
      <c r="P10122" s="1">
        <v>45427</v>
      </c>
      <c r="Q10122">
        <v>1676</v>
      </c>
      <c r="R10122">
        <v>5.7</v>
      </c>
      <c r="S10122" t="s">
        <v>117</v>
      </c>
    </row>
    <row r="10123" spans="1:19" x14ac:dyDescent="0.3">
      <c r="A10123" t="s">
        <v>19681</v>
      </c>
      <c r="B10123" t="s">
        <v>110</v>
      </c>
      <c r="C10123" s="2">
        <v>114553</v>
      </c>
      <c r="D10123" t="s">
        <v>10</v>
      </c>
      <c r="E10123" t="s">
        <v>11</v>
      </c>
      <c r="F10123" t="s">
        <v>33</v>
      </c>
      <c r="G10123" t="s">
        <v>24</v>
      </c>
      <c r="H10123" t="s">
        <v>35</v>
      </c>
      <c r="I10123" t="s">
        <v>24</v>
      </c>
      <c r="J10123" t="s">
        <v>37</v>
      </c>
      <c r="K10123" t="s">
        <v>19682</v>
      </c>
      <c r="L10123" t="s">
        <v>46</v>
      </c>
      <c r="M10123">
        <v>6</v>
      </c>
      <c r="N10123" t="s">
        <v>97</v>
      </c>
      <c r="O10123" s="1">
        <v>45641</v>
      </c>
      <c r="P10123" s="1">
        <v>45683</v>
      </c>
      <c r="Q10123">
        <v>1252</v>
      </c>
      <c r="R10123">
        <v>5.6</v>
      </c>
      <c r="S10123" t="s">
        <v>48</v>
      </c>
    </row>
    <row r="10124" spans="1:19" x14ac:dyDescent="0.3">
      <c r="A10124" t="s">
        <v>19683</v>
      </c>
      <c r="B10124" t="s">
        <v>21</v>
      </c>
      <c r="C10124" s="2">
        <v>239111</v>
      </c>
      <c r="D10124" t="s">
        <v>10</v>
      </c>
      <c r="E10124" t="s">
        <v>88</v>
      </c>
      <c r="F10124" t="s">
        <v>99</v>
      </c>
      <c r="G10124" t="s">
        <v>23</v>
      </c>
      <c r="H10124" t="s">
        <v>14</v>
      </c>
      <c r="I10124" t="s">
        <v>23</v>
      </c>
      <c r="J10124" t="s">
        <v>25</v>
      </c>
      <c r="K10124" t="s">
        <v>19684</v>
      </c>
      <c r="L10124" t="s">
        <v>17</v>
      </c>
      <c r="M10124">
        <v>14</v>
      </c>
      <c r="N10124" t="s">
        <v>86</v>
      </c>
      <c r="O10124" s="1">
        <v>45656</v>
      </c>
      <c r="P10124" s="1">
        <v>45686</v>
      </c>
      <c r="Q10124">
        <v>1055</v>
      </c>
      <c r="R10124">
        <v>8.1999999999999993</v>
      </c>
      <c r="S10124" t="s">
        <v>93</v>
      </c>
    </row>
    <row r="10125" spans="1:19" x14ac:dyDescent="0.3">
      <c r="A10125" t="s">
        <v>19685</v>
      </c>
      <c r="B10125" t="s">
        <v>103</v>
      </c>
      <c r="C10125" s="2">
        <v>96029</v>
      </c>
      <c r="D10125" t="s">
        <v>10</v>
      </c>
      <c r="E10125" t="s">
        <v>11</v>
      </c>
      <c r="F10125" t="s">
        <v>99</v>
      </c>
      <c r="G10125" t="s">
        <v>36</v>
      </c>
      <c r="H10125" t="s">
        <v>54</v>
      </c>
      <c r="I10125" t="s">
        <v>36</v>
      </c>
      <c r="J10125" t="s">
        <v>37</v>
      </c>
      <c r="K10125" t="s">
        <v>19686</v>
      </c>
      <c r="L10125" t="s">
        <v>39</v>
      </c>
      <c r="M10125">
        <v>5</v>
      </c>
      <c r="N10125" t="s">
        <v>149</v>
      </c>
      <c r="O10125" s="1">
        <v>45421</v>
      </c>
      <c r="P10125" s="1">
        <v>45489</v>
      </c>
      <c r="Q10125">
        <v>1968</v>
      </c>
      <c r="R10125">
        <v>6.4</v>
      </c>
      <c r="S10125" t="s">
        <v>227</v>
      </c>
    </row>
    <row r="10126" spans="1:19" x14ac:dyDescent="0.3">
      <c r="A10126" t="s">
        <v>19687</v>
      </c>
      <c r="B10126" t="s">
        <v>119</v>
      </c>
      <c r="C10126" s="2">
        <v>43988</v>
      </c>
      <c r="D10126" t="s">
        <v>10</v>
      </c>
      <c r="E10126" t="s">
        <v>22</v>
      </c>
      <c r="F10126" t="s">
        <v>52</v>
      </c>
      <c r="G10126" t="s">
        <v>44</v>
      </c>
      <c r="H10126" t="s">
        <v>54</v>
      </c>
      <c r="I10126" t="s">
        <v>44</v>
      </c>
      <c r="J10126" t="s">
        <v>15</v>
      </c>
      <c r="K10126" t="s">
        <v>19688</v>
      </c>
      <c r="L10126" t="s">
        <v>46</v>
      </c>
      <c r="M10126" t="s">
        <v>37</v>
      </c>
      <c r="N10126" t="s">
        <v>122</v>
      </c>
      <c r="O10126" s="1">
        <v>45764</v>
      </c>
      <c r="P10126" s="1">
        <v>45836</v>
      </c>
      <c r="Q10126">
        <v>1131</v>
      </c>
      <c r="R10126">
        <v>6.9</v>
      </c>
      <c r="S10126" t="s">
        <v>112</v>
      </c>
    </row>
    <row r="10127" spans="1:19" x14ac:dyDescent="0.3">
      <c r="A10127" t="s">
        <v>19689</v>
      </c>
      <c r="B10127" t="s">
        <v>75</v>
      </c>
      <c r="C10127" s="2">
        <v>149823</v>
      </c>
      <c r="D10127" t="s">
        <v>10</v>
      </c>
      <c r="E10127" t="s">
        <v>88</v>
      </c>
      <c r="F10127" t="s">
        <v>12</v>
      </c>
      <c r="G10127" t="s">
        <v>23</v>
      </c>
      <c r="H10127" t="s">
        <v>35</v>
      </c>
      <c r="I10127" t="s">
        <v>23</v>
      </c>
      <c r="J10127" t="s">
        <v>37</v>
      </c>
      <c r="K10127" t="s">
        <v>19690</v>
      </c>
      <c r="L10127" t="s">
        <v>39</v>
      </c>
      <c r="M10127">
        <v>12</v>
      </c>
      <c r="N10127" t="s">
        <v>122</v>
      </c>
      <c r="O10127" s="1">
        <v>45468</v>
      </c>
      <c r="P10127" s="1">
        <v>45482</v>
      </c>
      <c r="Q10127">
        <v>2024</v>
      </c>
      <c r="R10127">
        <v>9.8000000000000007</v>
      </c>
      <c r="S10127" t="s">
        <v>29</v>
      </c>
    </row>
    <row r="10128" spans="1:19" x14ac:dyDescent="0.3">
      <c r="A10128" t="s">
        <v>19691</v>
      </c>
      <c r="B10128" t="s">
        <v>31</v>
      </c>
      <c r="C10128" s="2">
        <v>38196</v>
      </c>
      <c r="D10128" t="s">
        <v>10</v>
      </c>
      <c r="E10128" t="s">
        <v>22</v>
      </c>
      <c r="F10128" t="s">
        <v>99</v>
      </c>
      <c r="G10128" t="s">
        <v>80</v>
      </c>
      <c r="H10128" t="s">
        <v>14</v>
      </c>
      <c r="I10128" t="s">
        <v>55</v>
      </c>
      <c r="J10128" t="s">
        <v>37</v>
      </c>
      <c r="K10128" t="s">
        <v>19692</v>
      </c>
      <c r="L10128" t="s">
        <v>27</v>
      </c>
      <c r="M10128" t="s">
        <v>37</v>
      </c>
      <c r="N10128" t="s">
        <v>69</v>
      </c>
      <c r="O10128" s="1">
        <v>45302</v>
      </c>
      <c r="P10128" s="1">
        <v>45339</v>
      </c>
      <c r="Q10128">
        <v>1886</v>
      </c>
      <c r="R10128">
        <v>5.6</v>
      </c>
      <c r="S10128" t="s">
        <v>78</v>
      </c>
    </row>
    <row r="10129" spans="1:19" x14ac:dyDescent="0.3">
      <c r="A10129" t="s">
        <v>19693</v>
      </c>
      <c r="B10129" t="s">
        <v>65</v>
      </c>
      <c r="C10129" s="2">
        <v>85618</v>
      </c>
      <c r="D10129" t="s">
        <v>10</v>
      </c>
      <c r="E10129" t="s">
        <v>22</v>
      </c>
      <c r="F10129" t="s">
        <v>99</v>
      </c>
      <c r="G10129" t="s">
        <v>55</v>
      </c>
      <c r="H10129" t="s">
        <v>35</v>
      </c>
      <c r="I10129" t="s">
        <v>153</v>
      </c>
      <c r="J10129" t="s">
        <v>37</v>
      </c>
      <c r="K10129" t="s">
        <v>19694</v>
      </c>
      <c r="L10129" t="s">
        <v>27</v>
      </c>
      <c r="M10129" t="s">
        <v>37</v>
      </c>
      <c r="N10129" t="s">
        <v>108</v>
      </c>
      <c r="O10129" s="1">
        <v>45716</v>
      </c>
      <c r="P10129" s="1">
        <v>45778</v>
      </c>
      <c r="Q10129">
        <v>677</v>
      </c>
      <c r="R10129">
        <v>6.4</v>
      </c>
      <c r="S10129" t="s">
        <v>29</v>
      </c>
    </row>
    <row r="10130" spans="1:19" x14ac:dyDescent="0.3">
      <c r="A10130" t="s">
        <v>19695</v>
      </c>
      <c r="B10130" t="s">
        <v>119</v>
      </c>
      <c r="C10130" s="2">
        <v>129079</v>
      </c>
      <c r="D10130" t="s">
        <v>10</v>
      </c>
      <c r="E10130" t="s">
        <v>11</v>
      </c>
      <c r="F10130" t="s">
        <v>99</v>
      </c>
      <c r="G10130" t="s">
        <v>23</v>
      </c>
      <c r="H10130" t="s">
        <v>54</v>
      </c>
      <c r="I10130" t="s">
        <v>23</v>
      </c>
      <c r="J10130" t="s">
        <v>37</v>
      </c>
      <c r="K10130" t="s">
        <v>19696</v>
      </c>
      <c r="L10130" t="s">
        <v>46</v>
      </c>
      <c r="M10130">
        <v>8</v>
      </c>
      <c r="N10130" t="s">
        <v>122</v>
      </c>
      <c r="O10130" s="1">
        <v>45776</v>
      </c>
      <c r="P10130" s="1">
        <v>45798</v>
      </c>
      <c r="Q10130">
        <v>1159</v>
      </c>
      <c r="R10130">
        <v>7.3</v>
      </c>
      <c r="S10130" t="s">
        <v>19</v>
      </c>
    </row>
    <row r="10131" spans="1:19" x14ac:dyDescent="0.3">
      <c r="A10131" t="s">
        <v>19697</v>
      </c>
      <c r="B10131" t="s">
        <v>59</v>
      </c>
      <c r="C10131" s="2">
        <v>332180</v>
      </c>
      <c r="D10131" t="s">
        <v>10</v>
      </c>
      <c r="E10131" t="s">
        <v>88</v>
      </c>
      <c r="F10131" t="s">
        <v>33</v>
      </c>
      <c r="G10131" t="s">
        <v>34</v>
      </c>
      <c r="H10131" t="s">
        <v>14</v>
      </c>
      <c r="I10131" t="s">
        <v>23</v>
      </c>
      <c r="J10131" t="s">
        <v>25</v>
      </c>
      <c r="K10131" t="s">
        <v>19698</v>
      </c>
      <c r="L10131" t="s">
        <v>39</v>
      </c>
      <c r="M10131">
        <v>14</v>
      </c>
      <c r="N10131" t="s">
        <v>47</v>
      </c>
      <c r="O10131" s="1">
        <v>45435</v>
      </c>
      <c r="P10131" s="1">
        <v>45496</v>
      </c>
      <c r="Q10131">
        <v>2100</v>
      </c>
      <c r="R10131">
        <v>7.2</v>
      </c>
      <c r="S10131" t="s">
        <v>57</v>
      </c>
    </row>
    <row r="10132" spans="1:19" x14ac:dyDescent="0.3">
      <c r="A10132" t="s">
        <v>19699</v>
      </c>
      <c r="B10132" t="s">
        <v>145</v>
      </c>
      <c r="C10132" s="2">
        <v>143399</v>
      </c>
      <c r="D10132" t="s">
        <v>10</v>
      </c>
      <c r="E10132" t="s">
        <v>32</v>
      </c>
      <c r="F10132" t="s">
        <v>52</v>
      </c>
      <c r="G10132" t="s">
        <v>126</v>
      </c>
      <c r="H10132" t="s">
        <v>35</v>
      </c>
      <c r="I10132" t="s">
        <v>60</v>
      </c>
      <c r="J10132" t="s">
        <v>25</v>
      </c>
      <c r="K10132" t="s">
        <v>19700</v>
      </c>
      <c r="L10132" t="s">
        <v>27</v>
      </c>
      <c r="M10132">
        <v>3</v>
      </c>
      <c r="N10132" t="s">
        <v>149</v>
      </c>
      <c r="O10132" s="1">
        <v>45612</v>
      </c>
      <c r="P10132" s="1">
        <v>45644</v>
      </c>
      <c r="Q10132">
        <v>1020</v>
      </c>
      <c r="R10132">
        <v>9.5</v>
      </c>
      <c r="S10132" t="s">
        <v>93</v>
      </c>
    </row>
    <row r="10133" spans="1:19" x14ac:dyDescent="0.3">
      <c r="A10133" t="s">
        <v>19701</v>
      </c>
      <c r="B10133" t="s">
        <v>114</v>
      </c>
      <c r="C10133" s="2">
        <v>245057</v>
      </c>
      <c r="D10133" t="s">
        <v>51</v>
      </c>
      <c r="E10133" t="s">
        <v>88</v>
      </c>
      <c r="F10133" t="s">
        <v>12</v>
      </c>
      <c r="G10133" t="s">
        <v>120</v>
      </c>
      <c r="H10133" t="s">
        <v>14</v>
      </c>
      <c r="I10133" t="s">
        <v>120</v>
      </c>
      <c r="J10133" t="s">
        <v>37</v>
      </c>
      <c r="K10133" t="s">
        <v>19702</v>
      </c>
      <c r="L10133" t="s">
        <v>46</v>
      </c>
      <c r="M10133">
        <v>14</v>
      </c>
      <c r="N10133" t="s">
        <v>28</v>
      </c>
      <c r="O10133" s="1">
        <v>45759</v>
      </c>
      <c r="P10133" s="1">
        <v>45829</v>
      </c>
      <c r="Q10133">
        <v>1974</v>
      </c>
      <c r="R10133">
        <v>7.1</v>
      </c>
      <c r="S10133" t="s">
        <v>234</v>
      </c>
    </row>
    <row r="10134" spans="1:19" x14ac:dyDescent="0.3">
      <c r="A10134" t="s">
        <v>19703</v>
      </c>
      <c r="B10134" t="s">
        <v>110</v>
      </c>
      <c r="C10134" s="2">
        <v>90041</v>
      </c>
      <c r="D10134" t="s">
        <v>10</v>
      </c>
      <c r="E10134" t="s">
        <v>32</v>
      </c>
      <c r="F10134" t="s">
        <v>33</v>
      </c>
      <c r="G10134" t="s">
        <v>95</v>
      </c>
      <c r="H10134" t="s">
        <v>54</v>
      </c>
      <c r="I10134" t="s">
        <v>95</v>
      </c>
      <c r="J10134" t="s">
        <v>25</v>
      </c>
      <c r="K10134" t="s">
        <v>19704</v>
      </c>
      <c r="L10134" t="s">
        <v>27</v>
      </c>
      <c r="M10134">
        <v>2</v>
      </c>
      <c r="N10134" t="s">
        <v>116</v>
      </c>
      <c r="O10134" s="1">
        <v>45721</v>
      </c>
      <c r="P10134" s="1">
        <v>45749</v>
      </c>
      <c r="Q10134">
        <v>1115</v>
      </c>
      <c r="R10134">
        <v>7.1</v>
      </c>
      <c r="S10134" t="s">
        <v>63</v>
      </c>
    </row>
    <row r="10135" spans="1:19" x14ac:dyDescent="0.3">
      <c r="A10135" t="s">
        <v>19705</v>
      </c>
      <c r="B10135" t="s">
        <v>103</v>
      </c>
      <c r="C10135" s="2">
        <v>76629</v>
      </c>
      <c r="D10135" t="s">
        <v>10</v>
      </c>
      <c r="E10135" t="s">
        <v>22</v>
      </c>
      <c r="F10135" t="s">
        <v>33</v>
      </c>
      <c r="G10135" t="s">
        <v>95</v>
      </c>
      <c r="H10135" t="s">
        <v>54</v>
      </c>
      <c r="I10135" t="s">
        <v>95</v>
      </c>
      <c r="J10135" t="s">
        <v>15</v>
      </c>
      <c r="K10135" t="s">
        <v>19706</v>
      </c>
      <c r="L10135" t="s">
        <v>27</v>
      </c>
      <c r="M10135">
        <v>1</v>
      </c>
      <c r="N10135" t="s">
        <v>149</v>
      </c>
      <c r="O10135" s="1">
        <v>45743</v>
      </c>
      <c r="P10135" s="1">
        <v>45798</v>
      </c>
      <c r="Q10135">
        <v>1390</v>
      </c>
      <c r="R10135">
        <v>7.6</v>
      </c>
      <c r="S10135" t="s">
        <v>70</v>
      </c>
    </row>
    <row r="10136" spans="1:19" x14ac:dyDescent="0.3">
      <c r="A10136" t="s">
        <v>19707</v>
      </c>
      <c r="B10136" t="s">
        <v>256</v>
      </c>
      <c r="C10136" s="2">
        <v>44944</v>
      </c>
      <c r="D10136" t="s">
        <v>10</v>
      </c>
      <c r="E10136" t="s">
        <v>22</v>
      </c>
      <c r="F10136" t="s">
        <v>52</v>
      </c>
      <c r="G10136" t="s">
        <v>166</v>
      </c>
      <c r="H10136" t="s">
        <v>54</v>
      </c>
      <c r="I10136" t="s">
        <v>166</v>
      </c>
      <c r="J10136" t="s">
        <v>25</v>
      </c>
      <c r="K10136" t="s">
        <v>19594</v>
      </c>
      <c r="L10136" t="s">
        <v>17</v>
      </c>
      <c r="M10136" t="s">
        <v>37</v>
      </c>
      <c r="N10136" t="s">
        <v>90</v>
      </c>
      <c r="O10136" s="1">
        <v>45773</v>
      </c>
      <c r="P10136" s="1">
        <v>45800</v>
      </c>
      <c r="Q10136">
        <v>1726</v>
      </c>
      <c r="R10136">
        <v>9.6</v>
      </c>
      <c r="S10136" t="s">
        <v>78</v>
      </c>
    </row>
    <row r="10137" spans="1:19" x14ac:dyDescent="0.3">
      <c r="A10137" t="s">
        <v>19708</v>
      </c>
      <c r="B10137" t="s">
        <v>130</v>
      </c>
      <c r="C10137" s="2">
        <v>67558</v>
      </c>
      <c r="D10137" t="s">
        <v>10</v>
      </c>
      <c r="E10137" t="s">
        <v>32</v>
      </c>
      <c r="F10137" t="s">
        <v>33</v>
      </c>
      <c r="G10137" t="s">
        <v>80</v>
      </c>
      <c r="H10137" t="s">
        <v>54</v>
      </c>
      <c r="I10137" t="s">
        <v>80</v>
      </c>
      <c r="J10137" t="s">
        <v>37</v>
      </c>
      <c r="K10137" t="s">
        <v>19709</v>
      </c>
      <c r="L10137" t="s">
        <v>17</v>
      </c>
      <c r="M10137">
        <v>2</v>
      </c>
      <c r="N10137" t="s">
        <v>77</v>
      </c>
      <c r="O10137" s="1">
        <v>45432</v>
      </c>
      <c r="P10137" s="1">
        <v>45470</v>
      </c>
      <c r="Q10137">
        <v>888</v>
      </c>
      <c r="R10137">
        <v>8.1</v>
      </c>
      <c r="S10137" t="s">
        <v>78</v>
      </c>
    </row>
    <row r="10138" spans="1:19" x14ac:dyDescent="0.3">
      <c r="A10138" t="s">
        <v>19710</v>
      </c>
      <c r="B10138" t="s">
        <v>103</v>
      </c>
      <c r="C10138" s="2">
        <v>187936</v>
      </c>
      <c r="D10138" t="s">
        <v>66</v>
      </c>
      <c r="E10138" t="s">
        <v>88</v>
      </c>
      <c r="F10138" t="s">
        <v>52</v>
      </c>
      <c r="G10138" t="s">
        <v>67</v>
      </c>
      <c r="H10138" t="s">
        <v>35</v>
      </c>
      <c r="I10138" t="s">
        <v>120</v>
      </c>
      <c r="J10138" t="s">
        <v>25</v>
      </c>
      <c r="K10138" t="s">
        <v>19711</v>
      </c>
      <c r="L10138" t="s">
        <v>39</v>
      </c>
      <c r="M10138">
        <v>11</v>
      </c>
      <c r="N10138" t="s">
        <v>18</v>
      </c>
      <c r="O10138" s="1">
        <v>45373</v>
      </c>
      <c r="P10138" s="1">
        <v>45418</v>
      </c>
      <c r="Q10138">
        <v>829</v>
      </c>
      <c r="R10138">
        <v>9.1999999999999993</v>
      </c>
      <c r="S10138" t="s">
        <v>234</v>
      </c>
    </row>
    <row r="10139" spans="1:19" x14ac:dyDescent="0.3">
      <c r="A10139" t="s">
        <v>19712</v>
      </c>
      <c r="B10139" t="s">
        <v>130</v>
      </c>
      <c r="C10139" s="2">
        <v>201759</v>
      </c>
      <c r="D10139" t="s">
        <v>10</v>
      </c>
      <c r="E10139" t="s">
        <v>88</v>
      </c>
      <c r="F10139" t="s">
        <v>12</v>
      </c>
      <c r="G10139" t="s">
        <v>13</v>
      </c>
      <c r="H10139" t="s">
        <v>35</v>
      </c>
      <c r="I10139" t="s">
        <v>13</v>
      </c>
      <c r="J10139" t="s">
        <v>25</v>
      </c>
      <c r="K10139" t="s">
        <v>19713</v>
      </c>
      <c r="L10139" t="s">
        <v>17</v>
      </c>
      <c r="M10139">
        <v>18</v>
      </c>
      <c r="N10139" t="s">
        <v>47</v>
      </c>
      <c r="O10139" s="1">
        <v>45319</v>
      </c>
      <c r="P10139" s="1">
        <v>45392</v>
      </c>
      <c r="Q10139">
        <v>772</v>
      </c>
      <c r="R10139">
        <v>5.8</v>
      </c>
      <c r="S10139" t="s">
        <v>70</v>
      </c>
    </row>
    <row r="10140" spans="1:19" x14ac:dyDescent="0.3">
      <c r="A10140" t="s">
        <v>19714</v>
      </c>
      <c r="B10140" t="s">
        <v>176</v>
      </c>
      <c r="C10140" s="2">
        <v>142741</v>
      </c>
      <c r="D10140" t="s">
        <v>10</v>
      </c>
      <c r="E10140" t="s">
        <v>11</v>
      </c>
      <c r="F10140" t="s">
        <v>52</v>
      </c>
      <c r="G10140" t="s">
        <v>95</v>
      </c>
      <c r="H10140" t="s">
        <v>54</v>
      </c>
      <c r="I10140" t="s">
        <v>95</v>
      </c>
      <c r="J10140" t="s">
        <v>25</v>
      </c>
      <c r="K10140" t="s">
        <v>19715</v>
      </c>
      <c r="L10140" t="s">
        <v>17</v>
      </c>
      <c r="M10140">
        <v>5</v>
      </c>
      <c r="N10140" t="s">
        <v>122</v>
      </c>
      <c r="O10140" s="1">
        <v>45723</v>
      </c>
      <c r="P10140" s="1">
        <v>45789</v>
      </c>
      <c r="Q10140">
        <v>2377</v>
      </c>
      <c r="R10140">
        <v>5.3</v>
      </c>
      <c r="S10140" t="s">
        <v>70</v>
      </c>
    </row>
    <row r="10141" spans="1:19" x14ac:dyDescent="0.3">
      <c r="A10141" t="s">
        <v>19716</v>
      </c>
      <c r="B10141" t="s">
        <v>176</v>
      </c>
      <c r="C10141" s="2">
        <v>36167</v>
      </c>
      <c r="D10141" t="s">
        <v>10</v>
      </c>
      <c r="E10141" t="s">
        <v>22</v>
      </c>
      <c r="F10141" t="s">
        <v>33</v>
      </c>
      <c r="G10141" t="s">
        <v>80</v>
      </c>
      <c r="H10141" t="s">
        <v>14</v>
      </c>
      <c r="I10141" t="s">
        <v>80</v>
      </c>
      <c r="J10141" t="s">
        <v>25</v>
      </c>
      <c r="K10141" t="s">
        <v>19717</v>
      </c>
      <c r="L10141" t="s">
        <v>46</v>
      </c>
      <c r="M10141">
        <v>1</v>
      </c>
      <c r="N10141" t="s">
        <v>116</v>
      </c>
      <c r="O10141" s="1">
        <v>45458</v>
      </c>
      <c r="P10141" s="1">
        <v>45509</v>
      </c>
      <c r="Q10141">
        <v>686</v>
      </c>
      <c r="R10141">
        <v>9.1</v>
      </c>
      <c r="S10141" t="s">
        <v>70</v>
      </c>
    </row>
    <row r="10142" spans="1:19" x14ac:dyDescent="0.3">
      <c r="A10142" t="s">
        <v>19718</v>
      </c>
      <c r="B10142" t="s">
        <v>65</v>
      </c>
      <c r="C10142" s="2">
        <v>114877</v>
      </c>
      <c r="D10142" t="s">
        <v>10</v>
      </c>
      <c r="E10142" t="s">
        <v>11</v>
      </c>
      <c r="F10142" t="s">
        <v>33</v>
      </c>
      <c r="G10142" t="s">
        <v>158</v>
      </c>
      <c r="H10142" t="s">
        <v>35</v>
      </c>
      <c r="I10142" t="s">
        <v>158</v>
      </c>
      <c r="J10142" t="s">
        <v>25</v>
      </c>
      <c r="K10142" t="s">
        <v>19719</v>
      </c>
      <c r="L10142" t="s">
        <v>27</v>
      </c>
      <c r="M10142">
        <v>5</v>
      </c>
      <c r="N10142" t="s">
        <v>47</v>
      </c>
      <c r="O10142" s="1">
        <v>45422</v>
      </c>
      <c r="P10142" s="1">
        <v>45461</v>
      </c>
      <c r="Q10142">
        <v>786</v>
      </c>
      <c r="R10142">
        <v>9.4</v>
      </c>
      <c r="S10142" t="s">
        <v>93</v>
      </c>
    </row>
    <row r="10143" spans="1:19" x14ac:dyDescent="0.3">
      <c r="A10143" t="s">
        <v>19720</v>
      </c>
      <c r="B10143" t="s">
        <v>114</v>
      </c>
      <c r="C10143" s="2">
        <v>107993</v>
      </c>
      <c r="D10143" t="s">
        <v>66</v>
      </c>
      <c r="E10143" t="s">
        <v>11</v>
      </c>
      <c r="F10143" t="s">
        <v>52</v>
      </c>
      <c r="G10143" t="s">
        <v>67</v>
      </c>
      <c r="H10143" t="s">
        <v>54</v>
      </c>
      <c r="I10143" t="s">
        <v>67</v>
      </c>
      <c r="J10143" t="s">
        <v>15</v>
      </c>
      <c r="K10143" t="s">
        <v>19721</v>
      </c>
      <c r="L10143" t="s">
        <v>46</v>
      </c>
      <c r="M10143">
        <v>8</v>
      </c>
      <c r="N10143" t="s">
        <v>149</v>
      </c>
      <c r="O10143" s="1">
        <v>45322</v>
      </c>
      <c r="P10143" s="1">
        <v>45385</v>
      </c>
      <c r="Q10143">
        <v>622</v>
      </c>
      <c r="R10143">
        <v>6.4</v>
      </c>
      <c r="S10143" t="s">
        <v>63</v>
      </c>
    </row>
    <row r="10144" spans="1:19" x14ac:dyDescent="0.3">
      <c r="A10144" t="s">
        <v>19722</v>
      </c>
      <c r="B10144" t="s">
        <v>110</v>
      </c>
      <c r="C10144" s="2">
        <v>124933</v>
      </c>
      <c r="D10144" t="s">
        <v>66</v>
      </c>
      <c r="E10144" t="s">
        <v>11</v>
      </c>
      <c r="F10144" t="s">
        <v>52</v>
      </c>
      <c r="G10144" t="s">
        <v>67</v>
      </c>
      <c r="H10144" t="s">
        <v>14</v>
      </c>
      <c r="I10144" t="s">
        <v>67</v>
      </c>
      <c r="J10144" t="s">
        <v>37</v>
      </c>
      <c r="K10144" t="s">
        <v>19723</v>
      </c>
      <c r="L10144" t="s">
        <v>39</v>
      </c>
      <c r="M10144">
        <v>6</v>
      </c>
      <c r="N10144" t="s">
        <v>69</v>
      </c>
      <c r="O10144" s="1">
        <v>45580</v>
      </c>
      <c r="P10144" s="1">
        <v>45626</v>
      </c>
      <c r="Q10144">
        <v>2472</v>
      </c>
      <c r="R10144">
        <v>6.4</v>
      </c>
      <c r="S10144" t="s">
        <v>117</v>
      </c>
    </row>
    <row r="10145" spans="1:19" x14ac:dyDescent="0.3">
      <c r="A10145" t="s">
        <v>19724</v>
      </c>
      <c r="B10145" t="s">
        <v>21</v>
      </c>
      <c r="C10145" s="2">
        <v>40339</v>
      </c>
      <c r="D10145" t="s">
        <v>10</v>
      </c>
      <c r="E10145" t="s">
        <v>22</v>
      </c>
      <c r="F10145" t="s">
        <v>99</v>
      </c>
      <c r="G10145" t="s">
        <v>166</v>
      </c>
      <c r="H10145" t="s">
        <v>54</v>
      </c>
      <c r="I10145" t="s">
        <v>166</v>
      </c>
      <c r="J10145" t="s">
        <v>25</v>
      </c>
      <c r="K10145" t="s">
        <v>19725</v>
      </c>
      <c r="L10145" t="s">
        <v>46</v>
      </c>
      <c r="M10145">
        <v>1</v>
      </c>
      <c r="N10145" t="s">
        <v>28</v>
      </c>
      <c r="O10145" s="1">
        <v>45679</v>
      </c>
      <c r="P10145" s="1">
        <v>45703</v>
      </c>
      <c r="Q10145">
        <v>1147</v>
      </c>
      <c r="R10145">
        <v>7.7</v>
      </c>
      <c r="S10145" t="s">
        <v>41</v>
      </c>
    </row>
    <row r="10146" spans="1:19" x14ac:dyDescent="0.3">
      <c r="A10146" t="s">
        <v>19726</v>
      </c>
      <c r="B10146" t="s">
        <v>50</v>
      </c>
      <c r="C10146" s="2">
        <v>54151</v>
      </c>
      <c r="D10146" t="s">
        <v>10</v>
      </c>
      <c r="E10146" t="s">
        <v>32</v>
      </c>
      <c r="F10146" t="s">
        <v>33</v>
      </c>
      <c r="G10146" t="s">
        <v>104</v>
      </c>
      <c r="H10146" t="s">
        <v>14</v>
      </c>
      <c r="I10146" t="s">
        <v>84</v>
      </c>
      <c r="J10146" t="s">
        <v>15</v>
      </c>
      <c r="K10146" t="s">
        <v>19727</v>
      </c>
      <c r="L10146" t="s">
        <v>39</v>
      </c>
      <c r="M10146">
        <v>2</v>
      </c>
      <c r="N10146" t="s">
        <v>28</v>
      </c>
      <c r="O10146" s="1">
        <v>45352</v>
      </c>
      <c r="P10146" s="1">
        <v>45400</v>
      </c>
      <c r="Q10146">
        <v>1958</v>
      </c>
      <c r="R10146">
        <v>5.7</v>
      </c>
      <c r="S10146" t="s">
        <v>174</v>
      </c>
    </row>
    <row r="10147" spans="1:19" x14ac:dyDescent="0.3">
      <c r="A10147" t="s">
        <v>19728</v>
      </c>
      <c r="B10147" t="s">
        <v>50</v>
      </c>
      <c r="C10147" s="2">
        <v>226539</v>
      </c>
      <c r="D10147" t="s">
        <v>10</v>
      </c>
      <c r="E10147" t="s">
        <v>88</v>
      </c>
      <c r="F10147" t="s">
        <v>99</v>
      </c>
      <c r="G10147" t="s">
        <v>84</v>
      </c>
      <c r="H10147" t="s">
        <v>35</v>
      </c>
      <c r="I10147" t="s">
        <v>84</v>
      </c>
      <c r="J10147" t="s">
        <v>25</v>
      </c>
      <c r="K10147" t="s">
        <v>19729</v>
      </c>
      <c r="L10147" t="s">
        <v>46</v>
      </c>
      <c r="M10147">
        <v>19</v>
      </c>
      <c r="N10147" t="s">
        <v>116</v>
      </c>
      <c r="O10147" s="1">
        <v>45634</v>
      </c>
      <c r="P10147" s="1">
        <v>45660</v>
      </c>
      <c r="Q10147">
        <v>1676</v>
      </c>
      <c r="R10147">
        <v>7.6</v>
      </c>
      <c r="S10147" t="s">
        <v>70</v>
      </c>
    </row>
    <row r="10148" spans="1:19" x14ac:dyDescent="0.3">
      <c r="A10148" t="s">
        <v>19730</v>
      </c>
      <c r="B10148" t="s">
        <v>183</v>
      </c>
      <c r="C10148" s="2">
        <v>58855</v>
      </c>
      <c r="D10148" t="s">
        <v>51</v>
      </c>
      <c r="E10148" t="s">
        <v>22</v>
      </c>
      <c r="F10148" t="s">
        <v>52</v>
      </c>
      <c r="G10148" t="s">
        <v>53</v>
      </c>
      <c r="H10148" t="s">
        <v>54</v>
      </c>
      <c r="I10148" t="s">
        <v>53</v>
      </c>
      <c r="J10148" t="s">
        <v>37</v>
      </c>
      <c r="K10148" t="s">
        <v>19731</v>
      </c>
      <c r="L10148" t="s">
        <v>39</v>
      </c>
      <c r="M10148" t="s">
        <v>37</v>
      </c>
      <c r="N10148" t="s">
        <v>86</v>
      </c>
      <c r="O10148" s="1">
        <v>45593</v>
      </c>
      <c r="P10148" s="1">
        <v>45636</v>
      </c>
      <c r="Q10148">
        <v>1980</v>
      </c>
      <c r="R10148">
        <v>9.1999999999999993</v>
      </c>
      <c r="S10148" t="s">
        <v>57</v>
      </c>
    </row>
    <row r="10149" spans="1:19" x14ac:dyDescent="0.3">
      <c r="A10149" t="s">
        <v>19732</v>
      </c>
      <c r="B10149" t="s">
        <v>75</v>
      </c>
      <c r="C10149" s="2">
        <v>217159</v>
      </c>
      <c r="D10149" t="s">
        <v>10</v>
      </c>
      <c r="E10149" t="s">
        <v>11</v>
      </c>
      <c r="F10149" t="s">
        <v>33</v>
      </c>
      <c r="G10149" t="s">
        <v>153</v>
      </c>
      <c r="H10149" t="s">
        <v>35</v>
      </c>
      <c r="I10149" t="s">
        <v>153</v>
      </c>
      <c r="J10149" t="s">
        <v>25</v>
      </c>
      <c r="K10149" t="s">
        <v>19733</v>
      </c>
      <c r="L10149" t="s">
        <v>46</v>
      </c>
      <c r="M10149">
        <v>5</v>
      </c>
      <c r="N10149" t="s">
        <v>77</v>
      </c>
      <c r="O10149" s="1">
        <v>45359</v>
      </c>
      <c r="P10149" s="1">
        <v>45378</v>
      </c>
      <c r="Q10149">
        <v>2149</v>
      </c>
      <c r="R10149">
        <v>6.5</v>
      </c>
      <c r="S10149" t="s">
        <v>117</v>
      </c>
    </row>
    <row r="10150" spans="1:19" x14ac:dyDescent="0.3">
      <c r="A10150" t="s">
        <v>19734</v>
      </c>
      <c r="B10150" t="s">
        <v>50</v>
      </c>
      <c r="C10150" s="2">
        <v>153947</v>
      </c>
      <c r="D10150" t="s">
        <v>51</v>
      </c>
      <c r="E10150" t="s">
        <v>11</v>
      </c>
      <c r="F10150" t="s">
        <v>52</v>
      </c>
      <c r="G10150" t="s">
        <v>53</v>
      </c>
      <c r="H10150" t="s">
        <v>35</v>
      </c>
      <c r="I10150" t="s">
        <v>53</v>
      </c>
      <c r="J10150" t="s">
        <v>15</v>
      </c>
      <c r="K10150" t="s">
        <v>19735</v>
      </c>
      <c r="L10150" t="s">
        <v>46</v>
      </c>
      <c r="M10150">
        <v>6</v>
      </c>
      <c r="N10150" t="s">
        <v>77</v>
      </c>
      <c r="O10150" s="1">
        <v>45551</v>
      </c>
      <c r="P10150" s="1">
        <v>45599</v>
      </c>
      <c r="Q10150">
        <v>2328</v>
      </c>
      <c r="R10150">
        <v>6.7</v>
      </c>
      <c r="S10150" t="s">
        <v>57</v>
      </c>
    </row>
    <row r="10151" spans="1:19" x14ac:dyDescent="0.3">
      <c r="A10151" t="s">
        <v>19736</v>
      </c>
      <c r="B10151" t="s">
        <v>103</v>
      </c>
      <c r="C10151" s="2">
        <v>133606</v>
      </c>
      <c r="D10151" t="s">
        <v>10</v>
      </c>
      <c r="E10151" t="s">
        <v>11</v>
      </c>
      <c r="F10151" t="s">
        <v>12</v>
      </c>
      <c r="G10151" t="s">
        <v>126</v>
      </c>
      <c r="H10151" t="s">
        <v>54</v>
      </c>
      <c r="I10151" t="s">
        <v>126</v>
      </c>
      <c r="J10151" t="s">
        <v>37</v>
      </c>
      <c r="K10151" t="s">
        <v>19737</v>
      </c>
      <c r="L10151" t="s">
        <v>39</v>
      </c>
      <c r="M10151">
        <v>5</v>
      </c>
      <c r="N10151" t="s">
        <v>69</v>
      </c>
      <c r="O10151" s="1">
        <v>45358</v>
      </c>
      <c r="P10151" s="1">
        <v>45410</v>
      </c>
      <c r="Q10151">
        <v>716</v>
      </c>
      <c r="R10151">
        <v>5.8</v>
      </c>
      <c r="S10151" t="s">
        <v>128</v>
      </c>
    </row>
    <row r="10152" spans="1:19" x14ac:dyDescent="0.3">
      <c r="A10152" t="s">
        <v>19738</v>
      </c>
      <c r="B10152" t="s">
        <v>130</v>
      </c>
      <c r="C10152" s="2">
        <v>93540</v>
      </c>
      <c r="D10152" t="s">
        <v>66</v>
      </c>
      <c r="E10152" t="s">
        <v>32</v>
      </c>
      <c r="F10152" t="s">
        <v>52</v>
      </c>
      <c r="G10152" t="s">
        <v>67</v>
      </c>
      <c r="H10152" t="s">
        <v>35</v>
      </c>
      <c r="I10152" t="s">
        <v>67</v>
      </c>
      <c r="J10152" t="s">
        <v>15</v>
      </c>
      <c r="K10152" t="s">
        <v>7208</v>
      </c>
      <c r="L10152" t="s">
        <v>17</v>
      </c>
      <c r="M10152">
        <v>4</v>
      </c>
      <c r="N10152" t="s">
        <v>149</v>
      </c>
      <c r="O10152" s="1">
        <v>45294</v>
      </c>
      <c r="P10152" s="1">
        <v>45330</v>
      </c>
      <c r="Q10152">
        <v>1720</v>
      </c>
      <c r="R10152">
        <v>8.8000000000000007</v>
      </c>
      <c r="S10152" t="s">
        <v>48</v>
      </c>
    </row>
    <row r="10153" spans="1:19" x14ac:dyDescent="0.3">
      <c r="A10153" t="s">
        <v>19739</v>
      </c>
      <c r="B10153" t="s">
        <v>9</v>
      </c>
      <c r="C10153" s="2">
        <v>179549</v>
      </c>
      <c r="D10153" t="s">
        <v>10</v>
      </c>
      <c r="E10153" t="s">
        <v>88</v>
      </c>
      <c r="F10153" t="s">
        <v>12</v>
      </c>
      <c r="G10153" t="s">
        <v>23</v>
      </c>
      <c r="H10153" t="s">
        <v>54</v>
      </c>
      <c r="I10153" t="s">
        <v>23</v>
      </c>
      <c r="J10153" t="s">
        <v>25</v>
      </c>
      <c r="K10153" t="s">
        <v>19740</v>
      </c>
      <c r="L10153" t="s">
        <v>39</v>
      </c>
      <c r="M10153">
        <v>12</v>
      </c>
      <c r="N10153" t="s">
        <v>122</v>
      </c>
      <c r="O10153" s="1">
        <v>45719</v>
      </c>
      <c r="P10153" s="1">
        <v>45752</v>
      </c>
      <c r="Q10153">
        <v>1214</v>
      </c>
      <c r="R10153">
        <v>7.7</v>
      </c>
      <c r="S10153" t="s">
        <v>48</v>
      </c>
    </row>
    <row r="10154" spans="1:19" x14ac:dyDescent="0.3">
      <c r="A10154" t="s">
        <v>19741</v>
      </c>
      <c r="B10154" t="s">
        <v>59</v>
      </c>
      <c r="C10154" s="2">
        <v>99805</v>
      </c>
      <c r="D10154" t="s">
        <v>51</v>
      </c>
      <c r="E10154" t="s">
        <v>32</v>
      </c>
      <c r="F10154" t="s">
        <v>99</v>
      </c>
      <c r="G10154" t="s">
        <v>60</v>
      </c>
      <c r="H10154" t="s">
        <v>14</v>
      </c>
      <c r="I10154" t="s">
        <v>84</v>
      </c>
      <c r="J10154" t="s">
        <v>25</v>
      </c>
      <c r="K10154" t="s">
        <v>19742</v>
      </c>
      <c r="L10154" t="s">
        <v>46</v>
      </c>
      <c r="M10154">
        <v>3</v>
      </c>
      <c r="N10154" t="s">
        <v>101</v>
      </c>
      <c r="O10154" s="1">
        <v>45599</v>
      </c>
      <c r="P10154" s="1">
        <v>45655</v>
      </c>
      <c r="Q10154">
        <v>1578</v>
      </c>
      <c r="R10154">
        <v>9.6999999999999993</v>
      </c>
      <c r="S10154" t="s">
        <v>234</v>
      </c>
    </row>
    <row r="10155" spans="1:19" x14ac:dyDescent="0.3">
      <c r="A10155" t="s">
        <v>19743</v>
      </c>
      <c r="B10155" t="s">
        <v>9</v>
      </c>
      <c r="C10155" s="2">
        <v>124343</v>
      </c>
      <c r="D10155" t="s">
        <v>51</v>
      </c>
      <c r="E10155" t="s">
        <v>88</v>
      </c>
      <c r="F10155" t="s">
        <v>99</v>
      </c>
      <c r="G10155" t="s">
        <v>60</v>
      </c>
      <c r="H10155" t="s">
        <v>54</v>
      </c>
      <c r="I10155" t="s">
        <v>34</v>
      </c>
      <c r="J10155" t="s">
        <v>25</v>
      </c>
      <c r="K10155" t="s">
        <v>19744</v>
      </c>
      <c r="L10155" t="s">
        <v>46</v>
      </c>
      <c r="M10155">
        <v>10</v>
      </c>
      <c r="N10155" t="s">
        <v>77</v>
      </c>
      <c r="O10155" s="1">
        <v>45644</v>
      </c>
      <c r="P10155" s="1">
        <v>45667</v>
      </c>
      <c r="Q10155">
        <v>917</v>
      </c>
      <c r="R10155">
        <v>7.7</v>
      </c>
      <c r="S10155" t="s">
        <v>234</v>
      </c>
    </row>
    <row r="10156" spans="1:19" x14ac:dyDescent="0.3">
      <c r="A10156" t="s">
        <v>19745</v>
      </c>
      <c r="B10156" t="s">
        <v>161</v>
      </c>
      <c r="C10156" s="2">
        <v>86374</v>
      </c>
      <c r="D10156" t="s">
        <v>10</v>
      </c>
      <c r="E10156" t="s">
        <v>32</v>
      </c>
      <c r="F10156" t="s">
        <v>12</v>
      </c>
      <c r="G10156" t="s">
        <v>23</v>
      </c>
      <c r="H10156" t="s">
        <v>54</v>
      </c>
      <c r="I10156" t="s">
        <v>23</v>
      </c>
      <c r="J10156" t="s">
        <v>25</v>
      </c>
      <c r="K10156" t="s">
        <v>19746</v>
      </c>
      <c r="L10156" t="s">
        <v>27</v>
      </c>
      <c r="M10156">
        <v>2</v>
      </c>
      <c r="N10156" t="s">
        <v>108</v>
      </c>
      <c r="O10156" s="1">
        <v>45482</v>
      </c>
      <c r="P10156" s="1">
        <v>45521</v>
      </c>
      <c r="Q10156">
        <v>529</v>
      </c>
      <c r="R10156">
        <v>9.5</v>
      </c>
      <c r="S10156" t="s">
        <v>70</v>
      </c>
    </row>
    <row r="10157" spans="1:19" x14ac:dyDescent="0.3">
      <c r="A10157" t="s">
        <v>19747</v>
      </c>
      <c r="B10157" t="s">
        <v>9</v>
      </c>
      <c r="C10157" s="2">
        <v>178325</v>
      </c>
      <c r="D10157" t="s">
        <v>10</v>
      </c>
      <c r="E10157" t="s">
        <v>88</v>
      </c>
      <c r="F10157" t="s">
        <v>12</v>
      </c>
      <c r="G10157" t="s">
        <v>158</v>
      </c>
      <c r="H10157" t="s">
        <v>14</v>
      </c>
      <c r="I10157" t="s">
        <v>158</v>
      </c>
      <c r="J10157" t="s">
        <v>15</v>
      </c>
      <c r="K10157" t="s">
        <v>19748</v>
      </c>
      <c r="L10157" t="s">
        <v>17</v>
      </c>
      <c r="M10157">
        <v>13</v>
      </c>
      <c r="N10157" t="s">
        <v>97</v>
      </c>
      <c r="O10157" s="1">
        <v>45718</v>
      </c>
      <c r="P10157" s="1">
        <v>45750</v>
      </c>
      <c r="Q10157">
        <v>995</v>
      </c>
      <c r="R10157">
        <v>6.2</v>
      </c>
      <c r="S10157" t="s">
        <v>78</v>
      </c>
    </row>
    <row r="10158" spans="1:19" x14ac:dyDescent="0.3">
      <c r="A10158" t="s">
        <v>19749</v>
      </c>
      <c r="B10158" t="s">
        <v>161</v>
      </c>
      <c r="C10158" s="2">
        <v>163815</v>
      </c>
      <c r="D10158" t="s">
        <v>10</v>
      </c>
      <c r="E10158" t="s">
        <v>88</v>
      </c>
      <c r="F10158" t="s">
        <v>99</v>
      </c>
      <c r="G10158" t="s">
        <v>13</v>
      </c>
      <c r="H10158" t="s">
        <v>14</v>
      </c>
      <c r="I10158" t="s">
        <v>44</v>
      </c>
      <c r="J10158" t="s">
        <v>15</v>
      </c>
      <c r="K10158" t="s">
        <v>19750</v>
      </c>
      <c r="L10158" t="s">
        <v>39</v>
      </c>
      <c r="M10158">
        <v>13</v>
      </c>
      <c r="N10158" t="s">
        <v>47</v>
      </c>
      <c r="O10158" s="1">
        <v>45564</v>
      </c>
      <c r="P10158" s="1">
        <v>45632</v>
      </c>
      <c r="Q10158">
        <v>2394</v>
      </c>
      <c r="R10158">
        <v>7.8</v>
      </c>
      <c r="S10158" t="s">
        <v>41</v>
      </c>
    </row>
    <row r="10159" spans="1:19" x14ac:dyDescent="0.3">
      <c r="A10159" t="s">
        <v>19751</v>
      </c>
      <c r="B10159" t="s">
        <v>9</v>
      </c>
      <c r="C10159" s="2">
        <v>77657</v>
      </c>
      <c r="D10159" t="s">
        <v>10</v>
      </c>
      <c r="E10159" t="s">
        <v>11</v>
      </c>
      <c r="F10159" t="s">
        <v>33</v>
      </c>
      <c r="G10159" t="s">
        <v>158</v>
      </c>
      <c r="H10159" t="s">
        <v>14</v>
      </c>
      <c r="I10159" t="s">
        <v>23</v>
      </c>
      <c r="J10159" t="s">
        <v>25</v>
      </c>
      <c r="K10159" t="s">
        <v>19752</v>
      </c>
      <c r="L10159" t="s">
        <v>39</v>
      </c>
      <c r="M10159">
        <v>9</v>
      </c>
      <c r="N10159" t="s">
        <v>40</v>
      </c>
      <c r="O10159" s="1">
        <v>45771</v>
      </c>
      <c r="P10159" s="1">
        <v>45790</v>
      </c>
      <c r="Q10159">
        <v>778</v>
      </c>
      <c r="R10159">
        <v>7.5</v>
      </c>
      <c r="S10159" t="s">
        <v>174</v>
      </c>
    </row>
    <row r="10160" spans="1:19" x14ac:dyDescent="0.3">
      <c r="A10160" t="s">
        <v>19753</v>
      </c>
      <c r="B10160" t="s">
        <v>31</v>
      </c>
      <c r="C10160" s="2">
        <v>84195</v>
      </c>
      <c r="D10160" t="s">
        <v>10</v>
      </c>
      <c r="E10160" t="s">
        <v>32</v>
      </c>
      <c r="F10160" t="s">
        <v>33</v>
      </c>
      <c r="G10160" t="s">
        <v>84</v>
      </c>
      <c r="H10160" t="s">
        <v>35</v>
      </c>
      <c r="I10160" t="s">
        <v>84</v>
      </c>
      <c r="J10160" t="s">
        <v>15</v>
      </c>
      <c r="K10160" t="s">
        <v>19754</v>
      </c>
      <c r="L10160" t="s">
        <v>46</v>
      </c>
      <c r="M10160">
        <v>3</v>
      </c>
      <c r="N10160" t="s">
        <v>62</v>
      </c>
      <c r="O10160" s="1">
        <v>45532</v>
      </c>
      <c r="P10160" s="1">
        <v>45563</v>
      </c>
      <c r="Q10160">
        <v>1854</v>
      </c>
      <c r="R10160">
        <v>8.9</v>
      </c>
      <c r="S10160" t="s">
        <v>41</v>
      </c>
    </row>
    <row r="10161" spans="1:19" x14ac:dyDescent="0.3">
      <c r="A10161" t="s">
        <v>19755</v>
      </c>
      <c r="B10161" t="s">
        <v>119</v>
      </c>
      <c r="C10161" s="2">
        <v>81531</v>
      </c>
      <c r="D10161" t="s">
        <v>10</v>
      </c>
      <c r="E10161" t="s">
        <v>11</v>
      </c>
      <c r="F10161" t="s">
        <v>12</v>
      </c>
      <c r="G10161" t="s">
        <v>44</v>
      </c>
      <c r="H10161" t="s">
        <v>54</v>
      </c>
      <c r="I10161" t="s">
        <v>44</v>
      </c>
      <c r="J10161" t="s">
        <v>37</v>
      </c>
      <c r="K10161" t="s">
        <v>19756</v>
      </c>
      <c r="L10161" t="s">
        <v>46</v>
      </c>
      <c r="M10161">
        <v>7</v>
      </c>
      <c r="N10161" t="s">
        <v>90</v>
      </c>
      <c r="O10161" s="1">
        <v>45458</v>
      </c>
      <c r="P10161" s="1">
        <v>45508</v>
      </c>
      <c r="Q10161">
        <v>1883</v>
      </c>
      <c r="R10161">
        <v>5.7</v>
      </c>
      <c r="S10161" t="s">
        <v>112</v>
      </c>
    </row>
    <row r="10162" spans="1:19" x14ac:dyDescent="0.3">
      <c r="A10162" t="s">
        <v>19757</v>
      </c>
      <c r="B10162" t="s">
        <v>103</v>
      </c>
      <c r="C10162" s="2">
        <v>123805</v>
      </c>
      <c r="D10162" t="s">
        <v>10</v>
      </c>
      <c r="E10162" t="s">
        <v>32</v>
      </c>
      <c r="F10162" t="s">
        <v>52</v>
      </c>
      <c r="G10162" t="s">
        <v>95</v>
      </c>
      <c r="H10162" t="s">
        <v>14</v>
      </c>
      <c r="I10162" t="s">
        <v>95</v>
      </c>
      <c r="J10162" t="s">
        <v>15</v>
      </c>
      <c r="K10162" t="s">
        <v>19758</v>
      </c>
      <c r="L10162" t="s">
        <v>46</v>
      </c>
      <c r="M10162">
        <v>3</v>
      </c>
      <c r="N10162" t="s">
        <v>86</v>
      </c>
      <c r="O10162" s="1">
        <v>45673</v>
      </c>
      <c r="P10162" s="1">
        <v>45715</v>
      </c>
      <c r="Q10162">
        <v>547</v>
      </c>
      <c r="R10162">
        <v>9.4</v>
      </c>
      <c r="S10162" t="s">
        <v>227</v>
      </c>
    </row>
    <row r="10163" spans="1:19" x14ac:dyDescent="0.3">
      <c r="A10163" t="s">
        <v>19759</v>
      </c>
      <c r="B10163" t="s">
        <v>21</v>
      </c>
      <c r="C10163" s="2">
        <v>58749</v>
      </c>
      <c r="D10163" t="s">
        <v>10</v>
      </c>
      <c r="E10163" t="s">
        <v>22</v>
      </c>
      <c r="F10163" t="s">
        <v>99</v>
      </c>
      <c r="G10163" t="s">
        <v>13</v>
      </c>
      <c r="H10163" t="s">
        <v>35</v>
      </c>
      <c r="I10163" t="s">
        <v>13</v>
      </c>
      <c r="J10163" t="s">
        <v>37</v>
      </c>
      <c r="K10163" t="s">
        <v>19760</v>
      </c>
      <c r="L10163" t="s">
        <v>27</v>
      </c>
      <c r="M10163">
        <v>1</v>
      </c>
      <c r="N10163" t="s">
        <v>86</v>
      </c>
      <c r="O10163" s="1">
        <v>45616</v>
      </c>
      <c r="P10163" s="1">
        <v>45678</v>
      </c>
      <c r="Q10163">
        <v>2172</v>
      </c>
      <c r="R10163">
        <v>6.8</v>
      </c>
      <c r="S10163" t="s">
        <v>78</v>
      </c>
    </row>
    <row r="10164" spans="1:19" x14ac:dyDescent="0.3">
      <c r="A10164" t="s">
        <v>19761</v>
      </c>
      <c r="B10164" t="s">
        <v>137</v>
      </c>
      <c r="C10164" s="2">
        <v>104026</v>
      </c>
      <c r="D10164" t="s">
        <v>10</v>
      </c>
      <c r="E10164" t="s">
        <v>11</v>
      </c>
      <c r="F10164" t="s">
        <v>33</v>
      </c>
      <c r="G10164" t="s">
        <v>24</v>
      </c>
      <c r="H10164" t="s">
        <v>35</v>
      </c>
      <c r="I10164" t="s">
        <v>44</v>
      </c>
      <c r="J10164" t="s">
        <v>37</v>
      </c>
      <c r="K10164" t="s">
        <v>19762</v>
      </c>
      <c r="L10164" t="s">
        <v>27</v>
      </c>
      <c r="M10164">
        <v>9</v>
      </c>
      <c r="N10164" t="s">
        <v>116</v>
      </c>
      <c r="O10164" s="1">
        <v>45732</v>
      </c>
      <c r="P10164" s="1">
        <v>45753</v>
      </c>
      <c r="Q10164">
        <v>735</v>
      </c>
      <c r="R10164">
        <v>9.6999999999999993</v>
      </c>
      <c r="S10164" t="s">
        <v>93</v>
      </c>
    </row>
    <row r="10165" spans="1:19" x14ac:dyDescent="0.3">
      <c r="A10165" t="s">
        <v>19763</v>
      </c>
      <c r="B10165" t="s">
        <v>110</v>
      </c>
      <c r="C10165" s="2">
        <v>143136</v>
      </c>
      <c r="D10165" t="s">
        <v>10</v>
      </c>
      <c r="E10165" t="s">
        <v>11</v>
      </c>
      <c r="F10165" t="s">
        <v>52</v>
      </c>
      <c r="G10165" t="s">
        <v>140</v>
      </c>
      <c r="H10165" t="s">
        <v>35</v>
      </c>
      <c r="I10165" t="s">
        <v>140</v>
      </c>
      <c r="J10165" t="s">
        <v>37</v>
      </c>
      <c r="K10165" t="s">
        <v>19764</v>
      </c>
      <c r="L10165" t="s">
        <v>39</v>
      </c>
      <c r="M10165">
        <v>8</v>
      </c>
      <c r="N10165" t="s">
        <v>62</v>
      </c>
      <c r="O10165" s="1">
        <v>45519</v>
      </c>
      <c r="P10165" s="1">
        <v>45569</v>
      </c>
      <c r="Q10165">
        <v>512</v>
      </c>
      <c r="R10165">
        <v>6.7</v>
      </c>
      <c r="S10165" t="s">
        <v>57</v>
      </c>
    </row>
    <row r="10166" spans="1:19" x14ac:dyDescent="0.3">
      <c r="A10166" t="s">
        <v>19765</v>
      </c>
      <c r="B10166" t="s">
        <v>65</v>
      </c>
      <c r="C10166" s="2">
        <v>355206</v>
      </c>
      <c r="D10166" t="s">
        <v>10</v>
      </c>
      <c r="E10166" t="s">
        <v>88</v>
      </c>
      <c r="F10166" t="s">
        <v>52</v>
      </c>
      <c r="G10166" t="s">
        <v>34</v>
      </c>
      <c r="H10166" t="s">
        <v>14</v>
      </c>
      <c r="I10166" t="s">
        <v>34</v>
      </c>
      <c r="J10166" t="s">
        <v>37</v>
      </c>
      <c r="K10166" t="s">
        <v>19766</v>
      </c>
      <c r="L10166" t="s">
        <v>27</v>
      </c>
      <c r="M10166">
        <v>12</v>
      </c>
      <c r="N10166" t="s">
        <v>101</v>
      </c>
      <c r="O10166" s="1">
        <v>45738</v>
      </c>
      <c r="P10166" s="1">
        <v>45762</v>
      </c>
      <c r="Q10166">
        <v>2037</v>
      </c>
      <c r="R10166">
        <v>7.3</v>
      </c>
      <c r="S10166" t="s">
        <v>73</v>
      </c>
    </row>
    <row r="10167" spans="1:19" x14ac:dyDescent="0.3">
      <c r="A10167" t="s">
        <v>19767</v>
      </c>
      <c r="B10167" t="s">
        <v>114</v>
      </c>
      <c r="C10167" s="2">
        <v>48458</v>
      </c>
      <c r="D10167" t="s">
        <v>10</v>
      </c>
      <c r="E10167" t="s">
        <v>22</v>
      </c>
      <c r="F10167" t="s">
        <v>52</v>
      </c>
      <c r="G10167" t="s">
        <v>36</v>
      </c>
      <c r="H10167" t="s">
        <v>35</v>
      </c>
      <c r="I10167" t="s">
        <v>36</v>
      </c>
      <c r="J10167" t="s">
        <v>15</v>
      </c>
      <c r="K10167" t="s">
        <v>19768</v>
      </c>
      <c r="L10167" t="s">
        <v>39</v>
      </c>
      <c r="M10167">
        <v>1</v>
      </c>
      <c r="N10167" t="s">
        <v>69</v>
      </c>
      <c r="O10167" s="1">
        <v>45450</v>
      </c>
      <c r="P10167" s="1">
        <v>45474</v>
      </c>
      <c r="Q10167">
        <v>2086</v>
      </c>
      <c r="R10167">
        <v>9.8000000000000007</v>
      </c>
      <c r="S10167" t="s">
        <v>63</v>
      </c>
    </row>
    <row r="10168" spans="1:19" x14ac:dyDescent="0.3">
      <c r="A10168" t="s">
        <v>19769</v>
      </c>
      <c r="B10168" t="s">
        <v>83</v>
      </c>
      <c r="C10168" s="2">
        <v>67260</v>
      </c>
      <c r="D10168" t="s">
        <v>10</v>
      </c>
      <c r="E10168" t="s">
        <v>32</v>
      </c>
      <c r="F10168" t="s">
        <v>99</v>
      </c>
      <c r="G10168" t="s">
        <v>140</v>
      </c>
      <c r="H10168" t="s">
        <v>54</v>
      </c>
      <c r="I10168" t="s">
        <v>140</v>
      </c>
      <c r="J10168" t="s">
        <v>25</v>
      </c>
      <c r="K10168" t="s">
        <v>19770</v>
      </c>
      <c r="L10168" t="s">
        <v>17</v>
      </c>
      <c r="M10168">
        <v>2</v>
      </c>
      <c r="N10168" t="s">
        <v>97</v>
      </c>
      <c r="O10168" s="1">
        <v>45361</v>
      </c>
      <c r="P10168" s="1">
        <v>45418</v>
      </c>
      <c r="Q10168">
        <v>1521</v>
      </c>
      <c r="R10168">
        <v>9.5</v>
      </c>
      <c r="S10168" t="s">
        <v>78</v>
      </c>
    </row>
    <row r="10169" spans="1:19" x14ac:dyDescent="0.3">
      <c r="A10169" t="s">
        <v>19771</v>
      </c>
      <c r="B10169" t="s">
        <v>21</v>
      </c>
      <c r="C10169" s="2">
        <v>58736</v>
      </c>
      <c r="D10169" t="s">
        <v>10</v>
      </c>
      <c r="E10169" t="s">
        <v>32</v>
      </c>
      <c r="F10169" t="s">
        <v>33</v>
      </c>
      <c r="G10169" t="s">
        <v>104</v>
      </c>
      <c r="H10169" t="s">
        <v>54</v>
      </c>
      <c r="I10169" t="s">
        <v>158</v>
      </c>
      <c r="J10169" t="s">
        <v>25</v>
      </c>
      <c r="K10169" t="s">
        <v>19772</v>
      </c>
      <c r="L10169" t="s">
        <v>46</v>
      </c>
      <c r="M10169">
        <v>4</v>
      </c>
      <c r="N10169" t="s">
        <v>40</v>
      </c>
      <c r="O10169" s="1">
        <v>45637</v>
      </c>
      <c r="P10169" s="1">
        <v>45687</v>
      </c>
      <c r="Q10169">
        <v>975</v>
      </c>
      <c r="R10169">
        <v>7.1</v>
      </c>
      <c r="S10169" t="s">
        <v>174</v>
      </c>
    </row>
    <row r="10170" spans="1:19" x14ac:dyDescent="0.3">
      <c r="A10170" t="s">
        <v>19773</v>
      </c>
      <c r="B10170" t="s">
        <v>65</v>
      </c>
      <c r="C10170" s="2">
        <v>131367</v>
      </c>
      <c r="D10170" t="s">
        <v>10</v>
      </c>
      <c r="E10170" t="s">
        <v>88</v>
      </c>
      <c r="F10170" t="s">
        <v>99</v>
      </c>
      <c r="G10170" t="s">
        <v>13</v>
      </c>
      <c r="H10170" t="s">
        <v>35</v>
      </c>
      <c r="I10170" t="s">
        <v>104</v>
      </c>
      <c r="J10170" t="s">
        <v>37</v>
      </c>
      <c r="K10170" t="s">
        <v>19774</v>
      </c>
      <c r="L10170" t="s">
        <v>17</v>
      </c>
      <c r="M10170">
        <v>16</v>
      </c>
      <c r="N10170" t="s">
        <v>101</v>
      </c>
      <c r="O10170" s="1">
        <v>45349</v>
      </c>
      <c r="P10170" s="1">
        <v>45368</v>
      </c>
      <c r="Q10170">
        <v>1976</v>
      </c>
      <c r="R10170">
        <v>9.9</v>
      </c>
      <c r="S10170" t="s">
        <v>73</v>
      </c>
    </row>
    <row r="10171" spans="1:19" x14ac:dyDescent="0.3">
      <c r="A10171" t="s">
        <v>19775</v>
      </c>
      <c r="B10171" t="s">
        <v>183</v>
      </c>
      <c r="C10171" s="2">
        <v>45514</v>
      </c>
      <c r="D10171" t="s">
        <v>10</v>
      </c>
      <c r="E10171" t="s">
        <v>22</v>
      </c>
      <c r="F10171" t="s">
        <v>52</v>
      </c>
      <c r="G10171" t="s">
        <v>13</v>
      </c>
      <c r="H10171" t="s">
        <v>14</v>
      </c>
      <c r="I10171" t="s">
        <v>13</v>
      </c>
      <c r="J10171" t="s">
        <v>15</v>
      </c>
      <c r="K10171" t="s">
        <v>19776</v>
      </c>
      <c r="L10171" t="s">
        <v>39</v>
      </c>
      <c r="M10171">
        <v>1</v>
      </c>
      <c r="N10171" t="s">
        <v>108</v>
      </c>
      <c r="O10171" s="1">
        <v>45633</v>
      </c>
      <c r="P10171" s="1">
        <v>45650</v>
      </c>
      <c r="Q10171">
        <v>1872</v>
      </c>
      <c r="R10171">
        <v>6.7</v>
      </c>
      <c r="S10171" t="s">
        <v>41</v>
      </c>
    </row>
    <row r="10172" spans="1:19" x14ac:dyDescent="0.3">
      <c r="A10172" t="s">
        <v>19777</v>
      </c>
      <c r="B10172" t="s">
        <v>43</v>
      </c>
      <c r="C10172" s="2">
        <v>136757</v>
      </c>
      <c r="D10172" t="s">
        <v>51</v>
      </c>
      <c r="E10172" t="s">
        <v>88</v>
      </c>
      <c r="F10172" t="s">
        <v>52</v>
      </c>
      <c r="G10172" t="s">
        <v>60</v>
      </c>
      <c r="H10172" t="s">
        <v>54</v>
      </c>
      <c r="I10172" t="s">
        <v>60</v>
      </c>
      <c r="J10172" t="s">
        <v>25</v>
      </c>
      <c r="K10172" t="s">
        <v>19778</v>
      </c>
      <c r="L10172" t="s">
        <v>46</v>
      </c>
      <c r="M10172">
        <v>12</v>
      </c>
      <c r="N10172" t="s">
        <v>101</v>
      </c>
      <c r="O10172" s="1">
        <v>45329</v>
      </c>
      <c r="P10172" s="1">
        <v>45388</v>
      </c>
      <c r="Q10172">
        <v>1050</v>
      </c>
      <c r="R10172">
        <v>6.7</v>
      </c>
      <c r="S10172" t="s">
        <v>29</v>
      </c>
    </row>
    <row r="10173" spans="1:19" x14ac:dyDescent="0.3">
      <c r="A10173" t="s">
        <v>19779</v>
      </c>
      <c r="B10173" t="s">
        <v>119</v>
      </c>
      <c r="C10173" s="2">
        <v>155241</v>
      </c>
      <c r="D10173" t="s">
        <v>51</v>
      </c>
      <c r="E10173" t="s">
        <v>11</v>
      </c>
      <c r="F10173" t="s">
        <v>12</v>
      </c>
      <c r="G10173" t="s">
        <v>120</v>
      </c>
      <c r="H10173" t="s">
        <v>35</v>
      </c>
      <c r="I10173" t="s">
        <v>120</v>
      </c>
      <c r="J10173" t="s">
        <v>37</v>
      </c>
      <c r="K10173" t="s">
        <v>19780</v>
      </c>
      <c r="L10173" t="s">
        <v>27</v>
      </c>
      <c r="M10173">
        <v>9</v>
      </c>
      <c r="N10173" t="s">
        <v>18</v>
      </c>
      <c r="O10173" s="1">
        <v>45763</v>
      </c>
      <c r="P10173" s="1">
        <v>45791</v>
      </c>
      <c r="Q10173">
        <v>1422</v>
      </c>
      <c r="R10173">
        <v>6.3</v>
      </c>
      <c r="S10173" t="s">
        <v>70</v>
      </c>
    </row>
    <row r="10174" spans="1:19" x14ac:dyDescent="0.3">
      <c r="A10174" t="s">
        <v>19781</v>
      </c>
      <c r="B10174" t="s">
        <v>43</v>
      </c>
      <c r="C10174" s="2">
        <v>64065</v>
      </c>
      <c r="D10174" t="s">
        <v>10</v>
      </c>
      <c r="E10174" t="s">
        <v>32</v>
      </c>
      <c r="F10174" t="s">
        <v>33</v>
      </c>
      <c r="G10174" t="s">
        <v>23</v>
      </c>
      <c r="H10174" t="s">
        <v>54</v>
      </c>
      <c r="I10174" t="s">
        <v>23</v>
      </c>
      <c r="J10174" t="s">
        <v>37</v>
      </c>
      <c r="K10174" t="s">
        <v>19782</v>
      </c>
      <c r="L10174" t="s">
        <v>17</v>
      </c>
      <c r="M10174">
        <v>3</v>
      </c>
      <c r="N10174" t="s">
        <v>69</v>
      </c>
      <c r="O10174" s="1">
        <v>45769</v>
      </c>
      <c r="P10174" s="1">
        <v>45818</v>
      </c>
      <c r="Q10174">
        <v>536</v>
      </c>
      <c r="R10174">
        <v>5</v>
      </c>
      <c r="S10174" t="s">
        <v>29</v>
      </c>
    </row>
    <row r="10175" spans="1:19" x14ac:dyDescent="0.3">
      <c r="A10175" t="s">
        <v>19783</v>
      </c>
      <c r="B10175" t="s">
        <v>183</v>
      </c>
      <c r="C10175" s="2">
        <v>47349</v>
      </c>
      <c r="D10175" t="s">
        <v>10</v>
      </c>
      <c r="E10175" t="s">
        <v>32</v>
      </c>
      <c r="F10175" t="s">
        <v>52</v>
      </c>
      <c r="G10175" t="s">
        <v>80</v>
      </c>
      <c r="H10175" t="s">
        <v>54</v>
      </c>
      <c r="I10175" t="s">
        <v>80</v>
      </c>
      <c r="J10175" t="s">
        <v>37</v>
      </c>
      <c r="K10175" t="s">
        <v>19784</v>
      </c>
      <c r="L10175" t="s">
        <v>17</v>
      </c>
      <c r="M10175">
        <v>3</v>
      </c>
      <c r="N10175" t="s">
        <v>97</v>
      </c>
      <c r="O10175" s="1">
        <v>45579</v>
      </c>
      <c r="P10175" s="1">
        <v>45605</v>
      </c>
      <c r="Q10175">
        <v>887</v>
      </c>
      <c r="R10175">
        <v>5.9</v>
      </c>
      <c r="S10175" t="s">
        <v>70</v>
      </c>
    </row>
    <row r="10176" spans="1:19" x14ac:dyDescent="0.3">
      <c r="A10176" t="s">
        <v>19785</v>
      </c>
      <c r="B10176" t="s">
        <v>59</v>
      </c>
      <c r="C10176" s="2">
        <v>75204</v>
      </c>
      <c r="D10176" t="s">
        <v>10</v>
      </c>
      <c r="E10176" t="s">
        <v>32</v>
      </c>
      <c r="F10176" t="s">
        <v>33</v>
      </c>
      <c r="G10176" t="s">
        <v>13</v>
      </c>
      <c r="H10176" t="s">
        <v>35</v>
      </c>
      <c r="I10176" t="s">
        <v>140</v>
      </c>
      <c r="J10176" t="s">
        <v>37</v>
      </c>
      <c r="K10176" t="s">
        <v>19786</v>
      </c>
      <c r="L10176" t="s">
        <v>46</v>
      </c>
      <c r="M10176">
        <v>4</v>
      </c>
      <c r="N10176" t="s">
        <v>116</v>
      </c>
      <c r="O10176" s="1">
        <v>45741</v>
      </c>
      <c r="P10176" s="1">
        <v>45795</v>
      </c>
      <c r="Q10176">
        <v>1266</v>
      </c>
      <c r="R10176">
        <v>5.7</v>
      </c>
      <c r="S10176" t="s">
        <v>117</v>
      </c>
    </row>
    <row r="10177" spans="1:19" x14ac:dyDescent="0.3">
      <c r="A10177" t="s">
        <v>19787</v>
      </c>
      <c r="B10177" t="s">
        <v>183</v>
      </c>
      <c r="C10177" s="2">
        <v>78409</v>
      </c>
      <c r="D10177" t="s">
        <v>10</v>
      </c>
      <c r="E10177" t="s">
        <v>22</v>
      </c>
      <c r="F10177" t="s">
        <v>52</v>
      </c>
      <c r="G10177" t="s">
        <v>140</v>
      </c>
      <c r="H10177" t="s">
        <v>35</v>
      </c>
      <c r="I10177" t="s">
        <v>140</v>
      </c>
      <c r="J10177" t="s">
        <v>25</v>
      </c>
      <c r="K10177" t="s">
        <v>4763</v>
      </c>
      <c r="L10177" t="s">
        <v>27</v>
      </c>
      <c r="M10177">
        <v>1</v>
      </c>
      <c r="N10177" t="s">
        <v>90</v>
      </c>
      <c r="O10177" s="1">
        <v>45777</v>
      </c>
      <c r="P10177" s="1">
        <v>45815</v>
      </c>
      <c r="Q10177">
        <v>1376</v>
      </c>
      <c r="R10177">
        <v>5.6</v>
      </c>
      <c r="S10177" t="s">
        <v>93</v>
      </c>
    </row>
    <row r="10178" spans="1:19" x14ac:dyDescent="0.3">
      <c r="A10178" t="s">
        <v>19788</v>
      </c>
      <c r="B10178" t="s">
        <v>59</v>
      </c>
      <c r="C10178" s="2">
        <v>239663</v>
      </c>
      <c r="D10178" t="s">
        <v>10</v>
      </c>
      <c r="E10178" t="s">
        <v>88</v>
      </c>
      <c r="F10178" t="s">
        <v>12</v>
      </c>
      <c r="G10178" t="s">
        <v>140</v>
      </c>
      <c r="H10178" t="s">
        <v>35</v>
      </c>
      <c r="I10178" t="s">
        <v>55</v>
      </c>
      <c r="J10178" t="s">
        <v>37</v>
      </c>
      <c r="K10178" t="s">
        <v>19789</v>
      </c>
      <c r="L10178" t="s">
        <v>46</v>
      </c>
      <c r="M10178">
        <v>10</v>
      </c>
      <c r="N10178" t="s">
        <v>62</v>
      </c>
      <c r="O10178" s="1">
        <v>45614</v>
      </c>
      <c r="P10178" s="1">
        <v>45652</v>
      </c>
      <c r="Q10178">
        <v>1081</v>
      </c>
      <c r="R10178">
        <v>9.3000000000000007</v>
      </c>
      <c r="S10178" t="s">
        <v>174</v>
      </c>
    </row>
    <row r="10179" spans="1:19" x14ac:dyDescent="0.3">
      <c r="A10179" t="s">
        <v>19790</v>
      </c>
      <c r="B10179" t="s">
        <v>65</v>
      </c>
      <c r="C10179" s="2">
        <v>83345</v>
      </c>
      <c r="D10179" t="s">
        <v>10</v>
      </c>
      <c r="E10179" t="s">
        <v>22</v>
      </c>
      <c r="F10179" t="s">
        <v>12</v>
      </c>
      <c r="G10179" t="s">
        <v>126</v>
      </c>
      <c r="H10179" t="s">
        <v>35</v>
      </c>
      <c r="I10179" t="s">
        <v>126</v>
      </c>
      <c r="J10179" t="s">
        <v>37</v>
      </c>
      <c r="K10179" t="s">
        <v>19791</v>
      </c>
      <c r="L10179" t="s">
        <v>39</v>
      </c>
      <c r="M10179" t="s">
        <v>37</v>
      </c>
      <c r="N10179" t="s">
        <v>90</v>
      </c>
      <c r="O10179" s="1">
        <v>45416</v>
      </c>
      <c r="P10179" s="1">
        <v>45456</v>
      </c>
      <c r="Q10179">
        <v>2309</v>
      </c>
      <c r="R10179">
        <v>5.7</v>
      </c>
      <c r="S10179" t="s">
        <v>128</v>
      </c>
    </row>
    <row r="10180" spans="1:19" x14ac:dyDescent="0.3">
      <c r="A10180" t="s">
        <v>19792</v>
      </c>
      <c r="B10180" t="s">
        <v>83</v>
      </c>
      <c r="C10180" s="2">
        <v>119110</v>
      </c>
      <c r="D10180" t="s">
        <v>10</v>
      </c>
      <c r="E10180" t="s">
        <v>32</v>
      </c>
      <c r="F10180" t="s">
        <v>52</v>
      </c>
      <c r="G10180" t="s">
        <v>55</v>
      </c>
      <c r="H10180" t="s">
        <v>35</v>
      </c>
      <c r="I10180" t="s">
        <v>55</v>
      </c>
      <c r="J10180" t="s">
        <v>25</v>
      </c>
      <c r="K10180" t="s">
        <v>19793</v>
      </c>
      <c r="L10180" t="s">
        <v>39</v>
      </c>
      <c r="M10180">
        <v>4</v>
      </c>
      <c r="N10180" t="s">
        <v>40</v>
      </c>
      <c r="O10180" s="1">
        <v>45559</v>
      </c>
      <c r="P10180" s="1">
        <v>45612</v>
      </c>
      <c r="Q10180">
        <v>1700</v>
      </c>
      <c r="R10180">
        <v>9.8000000000000007</v>
      </c>
      <c r="S10180" t="s">
        <v>63</v>
      </c>
    </row>
    <row r="10181" spans="1:19" x14ac:dyDescent="0.3">
      <c r="A10181" t="s">
        <v>19794</v>
      </c>
      <c r="B10181" t="s">
        <v>176</v>
      </c>
      <c r="C10181" s="2">
        <v>129909</v>
      </c>
      <c r="D10181" t="s">
        <v>10</v>
      </c>
      <c r="E10181" t="s">
        <v>22</v>
      </c>
      <c r="F10181" t="s">
        <v>12</v>
      </c>
      <c r="G10181" t="s">
        <v>34</v>
      </c>
      <c r="H10181" t="s">
        <v>35</v>
      </c>
      <c r="I10181" t="s">
        <v>34</v>
      </c>
      <c r="J10181" t="s">
        <v>15</v>
      </c>
      <c r="K10181" t="s">
        <v>19795</v>
      </c>
      <c r="L10181" t="s">
        <v>17</v>
      </c>
      <c r="M10181" t="s">
        <v>37</v>
      </c>
      <c r="N10181" t="s">
        <v>90</v>
      </c>
      <c r="O10181" s="1">
        <v>45433</v>
      </c>
      <c r="P10181" s="1">
        <v>45469</v>
      </c>
      <c r="Q10181">
        <v>757</v>
      </c>
      <c r="R10181">
        <v>5.3</v>
      </c>
      <c r="S10181" t="s">
        <v>112</v>
      </c>
    </row>
    <row r="10182" spans="1:19" x14ac:dyDescent="0.3">
      <c r="A10182" t="s">
        <v>19796</v>
      </c>
      <c r="B10182" t="s">
        <v>161</v>
      </c>
      <c r="C10182" s="2">
        <v>161682</v>
      </c>
      <c r="D10182" t="s">
        <v>10</v>
      </c>
      <c r="E10182" t="s">
        <v>11</v>
      </c>
      <c r="F10182" t="s">
        <v>33</v>
      </c>
      <c r="G10182" t="s">
        <v>140</v>
      </c>
      <c r="H10182" t="s">
        <v>35</v>
      </c>
      <c r="I10182" t="s">
        <v>140</v>
      </c>
      <c r="J10182" t="s">
        <v>25</v>
      </c>
      <c r="K10182" t="s">
        <v>19797</v>
      </c>
      <c r="L10182" t="s">
        <v>39</v>
      </c>
      <c r="M10182">
        <v>7</v>
      </c>
      <c r="N10182" t="s">
        <v>149</v>
      </c>
      <c r="O10182" s="1">
        <v>45615</v>
      </c>
      <c r="P10182" s="1">
        <v>45666</v>
      </c>
      <c r="Q10182">
        <v>1513</v>
      </c>
      <c r="R10182">
        <v>5.6</v>
      </c>
      <c r="S10182" t="s">
        <v>48</v>
      </c>
    </row>
    <row r="10183" spans="1:19" x14ac:dyDescent="0.3">
      <c r="A10183" t="s">
        <v>19798</v>
      </c>
      <c r="B10183" t="s">
        <v>31</v>
      </c>
      <c r="C10183" s="2">
        <v>90821</v>
      </c>
      <c r="D10183" t="s">
        <v>10</v>
      </c>
      <c r="E10183" t="s">
        <v>11</v>
      </c>
      <c r="F10183" t="s">
        <v>99</v>
      </c>
      <c r="G10183" t="s">
        <v>104</v>
      </c>
      <c r="H10183" t="s">
        <v>14</v>
      </c>
      <c r="I10183" t="s">
        <v>53</v>
      </c>
      <c r="J10183" t="s">
        <v>15</v>
      </c>
      <c r="K10183" t="s">
        <v>19626</v>
      </c>
      <c r="L10183" t="s">
        <v>17</v>
      </c>
      <c r="M10183">
        <v>6</v>
      </c>
      <c r="N10183" t="s">
        <v>40</v>
      </c>
      <c r="O10183" s="1">
        <v>45713</v>
      </c>
      <c r="P10183" s="1">
        <v>45756</v>
      </c>
      <c r="Q10183">
        <v>753</v>
      </c>
      <c r="R10183">
        <v>5.4</v>
      </c>
      <c r="S10183" t="s">
        <v>63</v>
      </c>
    </row>
    <row r="10184" spans="1:19" x14ac:dyDescent="0.3">
      <c r="A10184" t="s">
        <v>19799</v>
      </c>
      <c r="B10184" t="s">
        <v>103</v>
      </c>
      <c r="C10184" s="2">
        <v>49634</v>
      </c>
      <c r="D10184" t="s">
        <v>10</v>
      </c>
      <c r="E10184" t="s">
        <v>22</v>
      </c>
      <c r="F10184" t="s">
        <v>99</v>
      </c>
      <c r="G10184" t="s">
        <v>24</v>
      </c>
      <c r="H10184" t="s">
        <v>35</v>
      </c>
      <c r="I10184" t="s">
        <v>24</v>
      </c>
      <c r="J10184" t="s">
        <v>25</v>
      </c>
      <c r="K10184" t="s">
        <v>19800</v>
      </c>
      <c r="L10184" t="s">
        <v>17</v>
      </c>
      <c r="M10184" t="s">
        <v>37</v>
      </c>
      <c r="N10184" t="s">
        <v>90</v>
      </c>
      <c r="O10184" s="1">
        <v>45369</v>
      </c>
      <c r="P10184" s="1">
        <v>45422</v>
      </c>
      <c r="Q10184">
        <v>1136</v>
      </c>
      <c r="R10184">
        <v>5.0999999999999996</v>
      </c>
      <c r="S10184" t="s">
        <v>48</v>
      </c>
    </row>
    <row r="10185" spans="1:19" x14ac:dyDescent="0.3">
      <c r="A10185" t="s">
        <v>19801</v>
      </c>
      <c r="B10185" t="s">
        <v>83</v>
      </c>
      <c r="C10185" s="2">
        <v>96898</v>
      </c>
      <c r="D10185" t="s">
        <v>51</v>
      </c>
      <c r="E10185" t="s">
        <v>11</v>
      </c>
      <c r="F10185" t="s">
        <v>12</v>
      </c>
      <c r="G10185" t="s">
        <v>53</v>
      </c>
      <c r="H10185" t="s">
        <v>14</v>
      </c>
      <c r="I10185" t="s">
        <v>53</v>
      </c>
      <c r="J10185" t="s">
        <v>15</v>
      </c>
      <c r="K10185" t="s">
        <v>19802</v>
      </c>
      <c r="L10185" t="s">
        <v>39</v>
      </c>
      <c r="M10185">
        <v>6</v>
      </c>
      <c r="N10185" t="s">
        <v>149</v>
      </c>
      <c r="O10185" s="1">
        <v>45774</v>
      </c>
      <c r="P10185" s="1">
        <v>45820</v>
      </c>
      <c r="Q10185">
        <v>1861</v>
      </c>
      <c r="R10185">
        <v>8.1</v>
      </c>
      <c r="S10185" t="s">
        <v>234</v>
      </c>
    </row>
    <row r="10186" spans="1:19" x14ac:dyDescent="0.3">
      <c r="A10186" t="s">
        <v>19803</v>
      </c>
      <c r="B10186" t="s">
        <v>183</v>
      </c>
      <c r="C10186" s="2">
        <v>99219</v>
      </c>
      <c r="D10186" t="s">
        <v>51</v>
      </c>
      <c r="E10186" t="s">
        <v>11</v>
      </c>
      <c r="F10186" t="s">
        <v>12</v>
      </c>
      <c r="G10186" t="s">
        <v>60</v>
      </c>
      <c r="H10186" t="s">
        <v>54</v>
      </c>
      <c r="I10186" t="s">
        <v>60</v>
      </c>
      <c r="J10186" t="s">
        <v>25</v>
      </c>
      <c r="K10186" t="s">
        <v>19804</v>
      </c>
      <c r="L10186" t="s">
        <v>27</v>
      </c>
      <c r="M10186">
        <v>9</v>
      </c>
      <c r="N10186" t="s">
        <v>28</v>
      </c>
      <c r="O10186" s="1">
        <v>45621</v>
      </c>
      <c r="P10186" s="1">
        <v>45690</v>
      </c>
      <c r="Q10186">
        <v>502</v>
      </c>
      <c r="R10186">
        <v>6.4</v>
      </c>
      <c r="S10186" t="s">
        <v>78</v>
      </c>
    </row>
    <row r="10187" spans="1:19" x14ac:dyDescent="0.3">
      <c r="A10187" t="s">
        <v>19805</v>
      </c>
      <c r="B10187" t="s">
        <v>114</v>
      </c>
      <c r="C10187" s="2">
        <v>71501</v>
      </c>
      <c r="D10187" t="s">
        <v>66</v>
      </c>
      <c r="E10187" t="s">
        <v>22</v>
      </c>
      <c r="F10187" t="s">
        <v>33</v>
      </c>
      <c r="G10187" t="s">
        <v>67</v>
      </c>
      <c r="H10187" t="s">
        <v>54</v>
      </c>
      <c r="I10187" t="s">
        <v>34</v>
      </c>
      <c r="J10187" t="s">
        <v>25</v>
      </c>
      <c r="K10187" t="s">
        <v>19806</v>
      </c>
      <c r="L10187" t="s">
        <v>27</v>
      </c>
      <c r="M10187">
        <v>1</v>
      </c>
      <c r="N10187" t="s">
        <v>97</v>
      </c>
      <c r="O10187" s="1">
        <v>45730</v>
      </c>
      <c r="P10187" s="1">
        <v>45768</v>
      </c>
      <c r="Q10187">
        <v>1594</v>
      </c>
      <c r="R10187">
        <v>5.7</v>
      </c>
      <c r="S10187" t="s">
        <v>29</v>
      </c>
    </row>
    <row r="10188" spans="1:19" x14ac:dyDescent="0.3">
      <c r="A10188" t="s">
        <v>19807</v>
      </c>
      <c r="B10188" t="s">
        <v>43</v>
      </c>
      <c r="C10188" s="2">
        <v>167926</v>
      </c>
      <c r="D10188" t="s">
        <v>10</v>
      </c>
      <c r="E10188" t="s">
        <v>88</v>
      </c>
      <c r="F10188" t="s">
        <v>52</v>
      </c>
      <c r="G10188" t="s">
        <v>23</v>
      </c>
      <c r="H10188" t="s">
        <v>14</v>
      </c>
      <c r="I10188" t="s">
        <v>23</v>
      </c>
      <c r="J10188" t="s">
        <v>25</v>
      </c>
      <c r="K10188" t="s">
        <v>19808</v>
      </c>
      <c r="L10188" t="s">
        <v>27</v>
      </c>
      <c r="M10188">
        <v>10</v>
      </c>
      <c r="N10188" t="s">
        <v>101</v>
      </c>
      <c r="O10188" s="1">
        <v>45307</v>
      </c>
      <c r="P10188" s="1">
        <v>45335</v>
      </c>
      <c r="Q10188">
        <v>2385</v>
      </c>
      <c r="R10188">
        <v>8.6</v>
      </c>
      <c r="S10188" t="s">
        <v>78</v>
      </c>
    </row>
    <row r="10189" spans="1:19" x14ac:dyDescent="0.3">
      <c r="A10189" t="s">
        <v>19809</v>
      </c>
      <c r="B10189" t="s">
        <v>130</v>
      </c>
      <c r="C10189" s="2">
        <v>84980</v>
      </c>
      <c r="D10189" t="s">
        <v>10</v>
      </c>
      <c r="E10189" t="s">
        <v>11</v>
      </c>
      <c r="F10189" t="s">
        <v>33</v>
      </c>
      <c r="G10189" t="s">
        <v>36</v>
      </c>
      <c r="H10189" t="s">
        <v>54</v>
      </c>
      <c r="I10189" t="s">
        <v>36</v>
      </c>
      <c r="J10189" t="s">
        <v>37</v>
      </c>
      <c r="K10189" t="s">
        <v>19810</v>
      </c>
      <c r="L10189" t="s">
        <v>17</v>
      </c>
      <c r="M10189">
        <v>7</v>
      </c>
      <c r="N10189" t="s">
        <v>69</v>
      </c>
      <c r="O10189" s="1">
        <v>45607</v>
      </c>
      <c r="P10189" s="1">
        <v>45662</v>
      </c>
      <c r="Q10189">
        <v>2397</v>
      </c>
      <c r="R10189">
        <v>9.4</v>
      </c>
      <c r="S10189" t="s">
        <v>29</v>
      </c>
    </row>
    <row r="10190" spans="1:19" x14ac:dyDescent="0.3">
      <c r="A10190" t="s">
        <v>19811</v>
      </c>
      <c r="B10190" t="s">
        <v>256</v>
      </c>
      <c r="C10190" s="2">
        <v>180634</v>
      </c>
      <c r="D10190" t="s">
        <v>10</v>
      </c>
      <c r="E10190" t="s">
        <v>11</v>
      </c>
      <c r="F10190" t="s">
        <v>33</v>
      </c>
      <c r="G10190" t="s">
        <v>34</v>
      </c>
      <c r="H10190" t="s">
        <v>54</v>
      </c>
      <c r="I10190" t="s">
        <v>34</v>
      </c>
      <c r="J10190" t="s">
        <v>15</v>
      </c>
      <c r="K10190" t="s">
        <v>19812</v>
      </c>
      <c r="L10190" t="s">
        <v>17</v>
      </c>
      <c r="M10190">
        <v>8</v>
      </c>
      <c r="N10190" t="s">
        <v>62</v>
      </c>
      <c r="O10190" s="1">
        <v>45547</v>
      </c>
      <c r="P10190" s="1">
        <v>45587</v>
      </c>
      <c r="Q10190">
        <v>2302</v>
      </c>
      <c r="R10190">
        <v>8.5</v>
      </c>
      <c r="S10190" t="s">
        <v>48</v>
      </c>
    </row>
    <row r="10191" spans="1:19" x14ac:dyDescent="0.3">
      <c r="A10191" t="s">
        <v>19813</v>
      </c>
      <c r="B10191" t="s">
        <v>65</v>
      </c>
      <c r="C10191" s="2">
        <v>66320</v>
      </c>
      <c r="D10191" t="s">
        <v>10</v>
      </c>
      <c r="E10191" t="s">
        <v>11</v>
      </c>
      <c r="F10191" t="s">
        <v>52</v>
      </c>
      <c r="G10191" t="s">
        <v>80</v>
      </c>
      <c r="H10191" t="s">
        <v>54</v>
      </c>
      <c r="I10191" t="s">
        <v>67</v>
      </c>
      <c r="J10191" t="s">
        <v>15</v>
      </c>
      <c r="K10191" t="s">
        <v>19814</v>
      </c>
      <c r="L10191" t="s">
        <v>39</v>
      </c>
      <c r="M10191">
        <v>5</v>
      </c>
      <c r="N10191" t="s">
        <v>101</v>
      </c>
      <c r="O10191" s="1">
        <v>45464</v>
      </c>
      <c r="P10191" s="1">
        <v>45520</v>
      </c>
      <c r="Q10191">
        <v>1930</v>
      </c>
      <c r="R10191">
        <v>6.3</v>
      </c>
      <c r="S10191" t="s">
        <v>29</v>
      </c>
    </row>
    <row r="10192" spans="1:19" x14ac:dyDescent="0.3">
      <c r="A10192" t="s">
        <v>19815</v>
      </c>
      <c r="B10192" t="s">
        <v>161</v>
      </c>
      <c r="C10192" s="2">
        <v>133774</v>
      </c>
      <c r="D10192" t="s">
        <v>10</v>
      </c>
      <c r="E10192" t="s">
        <v>11</v>
      </c>
      <c r="F10192" t="s">
        <v>99</v>
      </c>
      <c r="G10192" t="s">
        <v>84</v>
      </c>
      <c r="H10192" t="s">
        <v>14</v>
      </c>
      <c r="I10192" t="s">
        <v>84</v>
      </c>
      <c r="J10192" t="s">
        <v>37</v>
      </c>
      <c r="K10192" t="s">
        <v>19816</v>
      </c>
      <c r="L10192" t="s">
        <v>46</v>
      </c>
      <c r="M10192">
        <v>6</v>
      </c>
      <c r="N10192" t="s">
        <v>101</v>
      </c>
      <c r="O10192" s="1">
        <v>45755</v>
      </c>
      <c r="P10192" s="1">
        <v>45814</v>
      </c>
      <c r="Q10192">
        <v>1148</v>
      </c>
      <c r="R10192">
        <v>7.1</v>
      </c>
      <c r="S10192" t="s">
        <v>128</v>
      </c>
    </row>
    <row r="10193" spans="1:19" x14ac:dyDescent="0.3">
      <c r="A10193" t="s">
        <v>19817</v>
      </c>
      <c r="B10193" t="s">
        <v>183</v>
      </c>
      <c r="C10193" s="2">
        <v>57263</v>
      </c>
      <c r="D10193" t="s">
        <v>10</v>
      </c>
      <c r="E10193" t="s">
        <v>22</v>
      </c>
      <c r="F10193" t="s">
        <v>52</v>
      </c>
      <c r="G10193" t="s">
        <v>166</v>
      </c>
      <c r="H10193" t="s">
        <v>35</v>
      </c>
      <c r="I10193" t="s">
        <v>166</v>
      </c>
      <c r="J10193" t="s">
        <v>37</v>
      </c>
      <c r="K10193" t="s">
        <v>19818</v>
      </c>
      <c r="L10193" t="s">
        <v>46</v>
      </c>
      <c r="M10193" t="s">
        <v>37</v>
      </c>
      <c r="N10193" t="s">
        <v>77</v>
      </c>
      <c r="O10193" s="1">
        <v>45509</v>
      </c>
      <c r="P10193" s="1">
        <v>45556</v>
      </c>
      <c r="Q10193">
        <v>1825</v>
      </c>
      <c r="R10193">
        <v>9.1999999999999993</v>
      </c>
      <c r="S10193" t="s">
        <v>227</v>
      </c>
    </row>
    <row r="10194" spans="1:19" x14ac:dyDescent="0.3">
      <c r="A10194" t="s">
        <v>19819</v>
      </c>
      <c r="B10194" t="s">
        <v>256</v>
      </c>
      <c r="C10194" s="2">
        <v>99757</v>
      </c>
      <c r="D10194" t="s">
        <v>10</v>
      </c>
      <c r="E10194" t="s">
        <v>22</v>
      </c>
      <c r="F10194" t="s">
        <v>12</v>
      </c>
      <c r="G10194" t="s">
        <v>34</v>
      </c>
      <c r="H10194" t="s">
        <v>14</v>
      </c>
      <c r="I10194" t="s">
        <v>34</v>
      </c>
      <c r="J10194" t="s">
        <v>15</v>
      </c>
      <c r="K10194" t="s">
        <v>1726</v>
      </c>
      <c r="L10194" t="s">
        <v>39</v>
      </c>
      <c r="M10194" t="s">
        <v>37</v>
      </c>
      <c r="N10194" t="s">
        <v>108</v>
      </c>
      <c r="O10194" s="1">
        <v>45414</v>
      </c>
      <c r="P10194" s="1">
        <v>45439</v>
      </c>
      <c r="Q10194">
        <v>993</v>
      </c>
      <c r="R10194">
        <v>6.5</v>
      </c>
      <c r="S10194" t="s">
        <v>117</v>
      </c>
    </row>
    <row r="10195" spans="1:19" x14ac:dyDescent="0.3">
      <c r="A10195" t="s">
        <v>19820</v>
      </c>
      <c r="B10195" t="s">
        <v>114</v>
      </c>
      <c r="C10195" s="2">
        <v>105801</v>
      </c>
      <c r="D10195" t="s">
        <v>10</v>
      </c>
      <c r="E10195" t="s">
        <v>32</v>
      </c>
      <c r="F10195" t="s">
        <v>12</v>
      </c>
      <c r="G10195" t="s">
        <v>140</v>
      </c>
      <c r="H10195" t="s">
        <v>14</v>
      </c>
      <c r="I10195" t="s">
        <v>140</v>
      </c>
      <c r="J10195" t="s">
        <v>37</v>
      </c>
      <c r="K10195" t="s">
        <v>19821</v>
      </c>
      <c r="L10195" t="s">
        <v>17</v>
      </c>
      <c r="M10195">
        <v>3</v>
      </c>
      <c r="N10195" t="s">
        <v>86</v>
      </c>
      <c r="O10195" s="1">
        <v>45657</v>
      </c>
      <c r="P10195" s="1">
        <v>45719</v>
      </c>
      <c r="Q10195">
        <v>1282</v>
      </c>
      <c r="R10195">
        <v>5.8</v>
      </c>
      <c r="S10195" t="s">
        <v>128</v>
      </c>
    </row>
    <row r="10196" spans="1:19" x14ac:dyDescent="0.3">
      <c r="A10196" t="s">
        <v>19822</v>
      </c>
      <c r="B10196" t="s">
        <v>9</v>
      </c>
      <c r="C10196" s="2">
        <v>227889</v>
      </c>
      <c r="D10196" t="s">
        <v>10</v>
      </c>
      <c r="E10196" t="s">
        <v>88</v>
      </c>
      <c r="F10196" t="s">
        <v>33</v>
      </c>
      <c r="G10196" t="s">
        <v>95</v>
      </c>
      <c r="H10196" t="s">
        <v>54</v>
      </c>
      <c r="I10196" t="s">
        <v>95</v>
      </c>
      <c r="J10196" t="s">
        <v>25</v>
      </c>
      <c r="K10196" t="s">
        <v>19823</v>
      </c>
      <c r="L10196" t="s">
        <v>39</v>
      </c>
      <c r="M10196">
        <v>15</v>
      </c>
      <c r="N10196" t="s">
        <v>40</v>
      </c>
      <c r="O10196" s="1">
        <v>45449</v>
      </c>
      <c r="P10196" s="1">
        <v>45473</v>
      </c>
      <c r="Q10196">
        <v>1156</v>
      </c>
      <c r="R10196">
        <v>6.5</v>
      </c>
      <c r="S10196" t="s">
        <v>73</v>
      </c>
    </row>
    <row r="10197" spans="1:19" x14ac:dyDescent="0.3">
      <c r="A10197" t="s">
        <v>19824</v>
      </c>
      <c r="B10197" t="s">
        <v>119</v>
      </c>
      <c r="C10197" s="2">
        <v>124736</v>
      </c>
      <c r="D10197" t="s">
        <v>10</v>
      </c>
      <c r="E10197" t="s">
        <v>11</v>
      </c>
      <c r="F10197" t="s">
        <v>33</v>
      </c>
      <c r="G10197" t="s">
        <v>23</v>
      </c>
      <c r="H10197" t="s">
        <v>14</v>
      </c>
      <c r="I10197" t="s">
        <v>23</v>
      </c>
      <c r="J10197" t="s">
        <v>37</v>
      </c>
      <c r="K10197" t="s">
        <v>19825</v>
      </c>
      <c r="L10197" t="s">
        <v>46</v>
      </c>
      <c r="M10197">
        <v>5</v>
      </c>
      <c r="N10197" t="s">
        <v>149</v>
      </c>
      <c r="O10197" s="1">
        <v>45365</v>
      </c>
      <c r="P10197" s="1">
        <v>45385</v>
      </c>
      <c r="Q10197">
        <v>1983</v>
      </c>
      <c r="R10197">
        <v>8</v>
      </c>
      <c r="S10197" t="s">
        <v>63</v>
      </c>
    </row>
    <row r="10198" spans="1:19" x14ac:dyDescent="0.3">
      <c r="A10198" t="s">
        <v>19826</v>
      </c>
      <c r="B10198" t="s">
        <v>9</v>
      </c>
      <c r="C10198" s="2">
        <v>75410</v>
      </c>
      <c r="D10198" t="s">
        <v>10</v>
      </c>
      <c r="E10198" t="s">
        <v>22</v>
      </c>
      <c r="F10198" t="s">
        <v>33</v>
      </c>
      <c r="G10198" t="s">
        <v>153</v>
      </c>
      <c r="H10198" t="s">
        <v>54</v>
      </c>
      <c r="I10198" t="s">
        <v>153</v>
      </c>
      <c r="J10198" t="s">
        <v>15</v>
      </c>
      <c r="K10198" t="s">
        <v>19827</v>
      </c>
      <c r="L10198" t="s">
        <v>39</v>
      </c>
      <c r="M10198">
        <v>1</v>
      </c>
      <c r="N10198" t="s">
        <v>18</v>
      </c>
      <c r="O10198" s="1">
        <v>45473</v>
      </c>
      <c r="P10198" s="1">
        <v>45506</v>
      </c>
      <c r="Q10198">
        <v>1583</v>
      </c>
      <c r="R10198">
        <v>5.2</v>
      </c>
      <c r="S10198" t="s">
        <v>128</v>
      </c>
    </row>
    <row r="10199" spans="1:19" x14ac:dyDescent="0.3">
      <c r="A10199" t="s">
        <v>19828</v>
      </c>
      <c r="B10199" t="s">
        <v>130</v>
      </c>
      <c r="C10199" s="2">
        <v>57859</v>
      </c>
      <c r="D10199" t="s">
        <v>51</v>
      </c>
      <c r="E10199" t="s">
        <v>22</v>
      </c>
      <c r="F10199" t="s">
        <v>33</v>
      </c>
      <c r="G10199" t="s">
        <v>60</v>
      </c>
      <c r="H10199" t="s">
        <v>14</v>
      </c>
      <c r="I10199" t="s">
        <v>60</v>
      </c>
      <c r="J10199" t="s">
        <v>25</v>
      </c>
      <c r="K10199" t="s">
        <v>10344</v>
      </c>
      <c r="L10199" t="s">
        <v>17</v>
      </c>
      <c r="M10199" t="s">
        <v>37</v>
      </c>
      <c r="N10199" t="s">
        <v>108</v>
      </c>
      <c r="O10199" s="1">
        <v>45566</v>
      </c>
      <c r="P10199" s="1">
        <v>45589</v>
      </c>
      <c r="Q10199">
        <v>1164</v>
      </c>
      <c r="R10199">
        <v>5.2</v>
      </c>
      <c r="S10199" t="s">
        <v>73</v>
      </c>
    </row>
    <row r="10200" spans="1:19" x14ac:dyDescent="0.3">
      <c r="A10200" t="s">
        <v>19829</v>
      </c>
      <c r="B10200" t="s">
        <v>137</v>
      </c>
      <c r="C10200" s="2">
        <v>74873</v>
      </c>
      <c r="D10200" t="s">
        <v>10</v>
      </c>
      <c r="E10200" t="s">
        <v>22</v>
      </c>
      <c r="F10200" t="s">
        <v>33</v>
      </c>
      <c r="G10200" t="s">
        <v>23</v>
      </c>
      <c r="H10200" t="s">
        <v>14</v>
      </c>
      <c r="I10200" t="s">
        <v>23</v>
      </c>
      <c r="J10200" t="s">
        <v>25</v>
      </c>
      <c r="K10200" t="s">
        <v>19830</v>
      </c>
      <c r="L10200" t="s">
        <v>46</v>
      </c>
      <c r="M10200" t="s">
        <v>37</v>
      </c>
      <c r="N10200" t="s">
        <v>18</v>
      </c>
      <c r="O10200" s="1">
        <v>45742</v>
      </c>
      <c r="P10200" s="1">
        <v>45797</v>
      </c>
      <c r="Q10200">
        <v>1103</v>
      </c>
      <c r="R10200">
        <v>7.3</v>
      </c>
      <c r="S10200" t="s">
        <v>48</v>
      </c>
    </row>
    <row r="10201" spans="1:19" x14ac:dyDescent="0.3">
      <c r="A10201" t="s">
        <v>19831</v>
      </c>
      <c r="B10201" t="s">
        <v>119</v>
      </c>
      <c r="C10201" s="2">
        <v>169263</v>
      </c>
      <c r="D10201" t="s">
        <v>51</v>
      </c>
      <c r="E10201" t="s">
        <v>11</v>
      </c>
      <c r="F10201" t="s">
        <v>33</v>
      </c>
      <c r="G10201" t="s">
        <v>120</v>
      </c>
      <c r="H10201" t="s">
        <v>35</v>
      </c>
      <c r="I10201" t="s">
        <v>67</v>
      </c>
      <c r="J10201" t="s">
        <v>15</v>
      </c>
      <c r="K10201" t="s">
        <v>19832</v>
      </c>
      <c r="L10201" t="s">
        <v>46</v>
      </c>
      <c r="M10201">
        <v>8</v>
      </c>
      <c r="N10201" t="s">
        <v>122</v>
      </c>
      <c r="O10201" s="1">
        <v>45334</v>
      </c>
      <c r="P10201" s="1">
        <v>45370</v>
      </c>
      <c r="Q10201">
        <v>2473</v>
      </c>
      <c r="R10201">
        <v>8.4</v>
      </c>
      <c r="S10201" t="s">
        <v>128</v>
      </c>
    </row>
    <row r="10202" spans="1:19" x14ac:dyDescent="0.3">
      <c r="A10202" t="s">
        <v>19833</v>
      </c>
      <c r="B10202" t="s">
        <v>176</v>
      </c>
      <c r="C10202" s="2">
        <v>99738</v>
      </c>
      <c r="D10202" t="s">
        <v>10</v>
      </c>
      <c r="E10202" t="s">
        <v>11</v>
      </c>
      <c r="F10202" t="s">
        <v>99</v>
      </c>
      <c r="G10202" t="s">
        <v>13</v>
      </c>
      <c r="H10202" t="s">
        <v>35</v>
      </c>
      <c r="I10202" t="s">
        <v>13</v>
      </c>
      <c r="J10202" t="s">
        <v>15</v>
      </c>
      <c r="K10202" t="s">
        <v>19834</v>
      </c>
      <c r="L10202" t="s">
        <v>39</v>
      </c>
      <c r="M10202">
        <v>5</v>
      </c>
      <c r="N10202" t="s">
        <v>47</v>
      </c>
      <c r="O10202" s="1">
        <v>45606</v>
      </c>
      <c r="P10202" s="1">
        <v>45676</v>
      </c>
      <c r="Q10202">
        <v>2249</v>
      </c>
      <c r="R10202">
        <v>6.5</v>
      </c>
      <c r="S10202" t="s">
        <v>29</v>
      </c>
    </row>
    <row r="10203" spans="1:19" x14ac:dyDescent="0.3">
      <c r="A10203" t="s">
        <v>19835</v>
      </c>
      <c r="B10203" t="s">
        <v>59</v>
      </c>
      <c r="C10203" s="2">
        <v>101221</v>
      </c>
      <c r="D10203" t="s">
        <v>10</v>
      </c>
      <c r="E10203" t="s">
        <v>11</v>
      </c>
      <c r="F10203" t="s">
        <v>99</v>
      </c>
      <c r="G10203" t="s">
        <v>158</v>
      </c>
      <c r="H10203" t="s">
        <v>14</v>
      </c>
      <c r="I10203" t="s">
        <v>158</v>
      </c>
      <c r="J10203" t="s">
        <v>37</v>
      </c>
      <c r="K10203" t="s">
        <v>19836</v>
      </c>
      <c r="L10203" t="s">
        <v>27</v>
      </c>
      <c r="M10203">
        <v>5</v>
      </c>
      <c r="N10203" t="s">
        <v>86</v>
      </c>
      <c r="O10203" s="1">
        <v>45629</v>
      </c>
      <c r="P10203" s="1">
        <v>45654</v>
      </c>
      <c r="Q10203">
        <v>776</v>
      </c>
      <c r="R10203">
        <v>6.1</v>
      </c>
      <c r="S10203" t="s">
        <v>234</v>
      </c>
    </row>
    <row r="10204" spans="1:19" x14ac:dyDescent="0.3">
      <c r="A10204" t="s">
        <v>19837</v>
      </c>
      <c r="B10204" t="s">
        <v>137</v>
      </c>
      <c r="C10204" s="2">
        <v>163902</v>
      </c>
      <c r="D10204" t="s">
        <v>10</v>
      </c>
      <c r="E10204" t="s">
        <v>88</v>
      </c>
      <c r="F10204" t="s">
        <v>33</v>
      </c>
      <c r="G10204" t="s">
        <v>158</v>
      </c>
      <c r="H10204" t="s">
        <v>14</v>
      </c>
      <c r="I10204" t="s">
        <v>158</v>
      </c>
      <c r="J10204" t="s">
        <v>37</v>
      </c>
      <c r="K10204" t="s">
        <v>19838</v>
      </c>
      <c r="L10204" t="s">
        <v>17</v>
      </c>
      <c r="M10204">
        <v>13</v>
      </c>
      <c r="N10204" t="s">
        <v>28</v>
      </c>
      <c r="O10204" s="1">
        <v>45777</v>
      </c>
      <c r="P10204" s="1">
        <v>45825</v>
      </c>
      <c r="Q10204">
        <v>731</v>
      </c>
      <c r="R10204">
        <v>8</v>
      </c>
      <c r="S10204" t="s">
        <v>128</v>
      </c>
    </row>
    <row r="10205" spans="1:19" x14ac:dyDescent="0.3">
      <c r="A10205" t="s">
        <v>19839</v>
      </c>
      <c r="B10205" t="s">
        <v>59</v>
      </c>
      <c r="C10205" s="2">
        <v>45997</v>
      </c>
      <c r="D10205" t="s">
        <v>10</v>
      </c>
      <c r="E10205" t="s">
        <v>22</v>
      </c>
      <c r="F10205" t="s">
        <v>33</v>
      </c>
      <c r="G10205" t="s">
        <v>24</v>
      </c>
      <c r="H10205" t="s">
        <v>54</v>
      </c>
      <c r="I10205" t="s">
        <v>120</v>
      </c>
      <c r="J10205" t="s">
        <v>25</v>
      </c>
      <c r="K10205" t="s">
        <v>19840</v>
      </c>
      <c r="L10205" t="s">
        <v>17</v>
      </c>
      <c r="M10205">
        <v>1</v>
      </c>
      <c r="N10205" t="s">
        <v>149</v>
      </c>
      <c r="O10205" s="1">
        <v>45748</v>
      </c>
      <c r="P10205" s="1">
        <v>45776</v>
      </c>
      <c r="Q10205">
        <v>1412</v>
      </c>
      <c r="R10205">
        <v>6.8</v>
      </c>
      <c r="S10205" t="s">
        <v>227</v>
      </c>
    </row>
    <row r="10206" spans="1:19" x14ac:dyDescent="0.3">
      <c r="A10206" t="s">
        <v>19841</v>
      </c>
      <c r="B10206" t="s">
        <v>110</v>
      </c>
      <c r="C10206" s="2">
        <v>64869</v>
      </c>
      <c r="D10206" t="s">
        <v>10</v>
      </c>
      <c r="E10206" t="s">
        <v>11</v>
      </c>
      <c r="F10206" t="s">
        <v>33</v>
      </c>
      <c r="G10206" t="s">
        <v>104</v>
      </c>
      <c r="H10206" t="s">
        <v>54</v>
      </c>
      <c r="I10206" t="s">
        <v>104</v>
      </c>
      <c r="J10206" t="s">
        <v>37</v>
      </c>
      <c r="K10206" t="s">
        <v>19842</v>
      </c>
      <c r="L10206" t="s">
        <v>17</v>
      </c>
      <c r="M10206">
        <v>6</v>
      </c>
      <c r="N10206" t="s">
        <v>90</v>
      </c>
      <c r="O10206" s="1">
        <v>45346</v>
      </c>
      <c r="P10206" s="1">
        <v>45419</v>
      </c>
      <c r="Q10206">
        <v>2256</v>
      </c>
      <c r="R10206">
        <v>8.1999999999999993</v>
      </c>
      <c r="S10206" t="s">
        <v>234</v>
      </c>
    </row>
    <row r="10207" spans="1:19" x14ac:dyDescent="0.3">
      <c r="A10207" t="s">
        <v>19843</v>
      </c>
      <c r="B10207" t="s">
        <v>103</v>
      </c>
      <c r="C10207" s="2">
        <v>172598</v>
      </c>
      <c r="D10207" t="s">
        <v>10</v>
      </c>
      <c r="E10207" t="s">
        <v>88</v>
      </c>
      <c r="F10207" t="s">
        <v>33</v>
      </c>
      <c r="G10207" t="s">
        <v>84</v>
      </c>
      <c r="H10207" t="s">
        <v>35</v>
      </c>
      <c r="I10207" t="s">
        <v>84</v>
      </c>
      <c r="J10207" t="s">
        <v>15</v>
      </c>
      <c r="K10207" t="s">
        <v>4091</v>
      </c>
      <c r="L10207" t="s">
        <v>17</v>
      </c>
      <c r="M10207">
        <v>11</v>
      </c>
      <c r="N10207" t="s">
        <v>101</v>
      </c>
      <c r="O10207" s="1">
        <v>45469</v>
      </c>
      <c r="P10207" s="1">
        <v>45539</v>
      </c>
      <c r="Q10207">
        <v>2116</v>
      </c>
      <c r="R10207">
        <v>9.1</v>
      </c>
      <c r="S10207" t="s">
        <v>227</v>
      </c>
    </row>
    <row r="10208" spans="1:19" x14ac:dyDescent="0.3">
      <c r="A10208" t="s">
        <v>19844</v>
      </c>
      <c r="B10208" t="s">
        <v>114</v>
      </c>
      <c r="C10208" s="2">
        <v>116721</v>
      </c>
      <c r="D10208" t="s">
        <v>10</v>
      </c>
      <c r="E10208" t="s">
        <v>11</v>
      </c>
      <c r="F10208" t="s">
        <v>12</v>
      </c>
      <c r="G10208" t="s">
        <v>84</v>
      </c>
      <c r="H10208" t="s">
        <v>14</v>
      </c>
      <c r="I10208" t="s">
        <v>84</v>
      </c>
      <c r="J10208" t="s">
        <v>37</v>
      </c>
      <c r="K10208" t="s">
        <v>19845</v>
      </c>
      <c r="L10208" t="s">
        <v>46</v>
      </c>
      <c r="M10208">
        <v>6</v>
      </c>
      <c r="N10208" t="s">
        <v>40</v>
      </c>
      <c r="O10208" s="1">
        <v>45467</v>
      </c>
      <c r="P10208" s="1">
        <v>45537</v>
      </c>
      <c r="Q10208">
        <v>1285</v>
      </c>
      <c r="R10208">
        <v>8</v>
      </c>
      <c r="S10208" t="s">
        <v>29</v>
      </c>
    </row>
    <row r="10209" spans="1:19" x14ac:dyDescent="0.3">
      <c r="A10209" t="s">
        <v>19846</v>
      </c>
      <c r="B10209" t="s">
        <v>130</v>
      </c>
      <c r="C10209" s="2">
        <v>122786</v>
      </c>
      <c r="D10209" t="s">
        <v>10</v>
      </c>
      <c r="E10209" t="s">
        <v>88</v>
      </c>
      <c r="F10209" t="s">
        <v>99</v>
      </c>
      <c r="G10209" t="s">
        <v>166</v>
      </c>
      <c r="H10209" t="s">
        <v>14</v>
      </c>
      <c r="I10209" t="s">
        <v>67</v>
      </c>
      <c r="J10209" t="s">
        <v>37</v>
      </c>
      <c r="K10209" t="s">
        <v>9699</v>
      </c>
      <c r="L10209" t="s">
        <v>27</v>
      </c>
      <c r="M10209">
        <v>19</v>
      </c>
      <c r="N10209" t="s">
        <v>101</v>
      </c>
      <c r="O10209" s="1">
        <v>45596</v>
      </c>
      <c r="P10209" s="1">
        <v>45646</v>
      </c>
      <c r="Q10209">
        <v>2310</v>
      </c>
      <c r="R10209">
        <v>9.1</v>
      </c>
      <c r="S10209" t="s">
        <v>227</v>
      </c>
    </row>
    <row r="10210" spans="1:19" x14ac:dyDescent="0.3">
      <c r="A10210" t="s">
        <v>19847</v>
      </c>
      <c r="B10210" t="s">
        <v>75</v>
      </c>
      <c r="C10210" s="2">
        <v>43106</v>
      </c>
      <c r="D10210" t="s">
        <v>10</v>
      </c>
      <c r="E10210" t="s">
        <v>22</v>
      </c>
      <c r="F10210" t="s">
        <v>12</v>
      </c>
      <c r="G10210" t="s">
        <v>36</v>
      </c>
      <c r="H10210" t="s">
        <v>54</v>
      </c>
      <c r="I10210" t="s">
        <v>36</v>
      </c>
      <c r="J10210" t="s">
        <v>25</v>
      </c>
      <c r="K10210" t="s">
        <v>19848</v>
      </c>
      <c r="L10210" t="s">
        <v>17</v>
      </c>
      <c r="M10210">
        <v>1</v>
      </c>
      <c r="N10210" t="s">
        <v>62</v>
      </c>
      <c r="O10210" s="1">
        <v>45517</v>
      </c>
      <c r="P10210" s="1">
        <v>45536</v>
      </c>
      <c r="Q10210">
        <v>1998</v>
      </c>
      <c r="R10210">
        <v>5.4</v>
      </c>
      <c r="S10210" t="s">
        <v>29</v>
      </c>
    </row>
    <row r="10211" spans="1:19" x14ac:dyDescent="0.3">
      <c r="A10211" t="s">
        <v>19849</v>
      </c>
      <c r="B10211" t="s">
        <v>183</v>
      </c>
      <c r="C10211" s="2">
        <v>84946</v>
      </c>
      <c r="D10211" t="s">
        <v>10</v>
      </c>
      <c r="E10211" t="s">
        <v>11</v>
      </c>
      <c r="F10211" t="s">
        <v>33</v>
      </c>
      <c r="G10211" t="s">
        <v>13</v>
      </c>
      <c r="H10211" t="s">
        <v>14</v>
      </c>
      <c r="I10211" t="s">
        <v>67</v>
      </c>
      <c r="J10211" t="s">
        <v>15</v>
      </c>
      <c r="K10211" t="s">
        <v>19850</v>
      </c>
      <c r="L10211" t="s">
        <v>46</v>
      </c>
      <c r="M10211">
        <v>7</v>
      </c>
      <c r="N10211" t="s">
        <v>97</v>
      </c>
      <c r="O10211" s="1">
        <v>45555</v>
      </c>
      <c r="P10211" s="1">
        <v>45591</v>
      </c>
      <c r="Q10211">
        <v>1061</v>
      </c>
      <c r="R10211">
        <v>6.7</v>
      </c>
      <c r="S10211" t="s">
        <v>19</v>
      </c>
    </row>
    <row r="10212" spans="1:19" x14ac:dyDescent="0.3">
      <c r="A10212" t="s">
        <v>19851</v>
      </c>
      <c r="B10212" t="s">
        <v>161</v>
      </c>
      <c r="C10212" s="2">
        <v>68799</v>
      </c>
      <c r="D10212" t="s">
        <v>51</v>
      </c>
      <c r="E10212" t="s">
        <v>22</v>
      </c>
      <c r="F10212" t="s">
        <v>12</v>
      </c>
      <c r="G10212" t="s">
        <v>60</v>
      </c>
      <c r="H10212" t="s">
        <v>14</v>
      </c>
      <c r="I10212" t="s">
        <v>60</v>
      </c>
      <c r="J10212" t="s">
        <v>15</v>
      </c>
      <c r="K10212" t="s">
        <v>19852</v>
      </c>
      <c r="L10212" t="s">
        <v>46</v>
      </c>
      <c r="M10212" t="s">
        <v>37</v>
      </c>
      <c r="N10212" t="s">
        <v>97</v>
      </c>
      <c r="O10212" s="1">
        <v>45752</v>
      </c>
      <c r="P10212" s="1">
        <v>45824</v>
      </c>
      <c r="Q10212">
        <v>1656</v>
      </c>
      <c r="R10212">
        <v>6.9</v>
      </c>
      <c r="S10212" t="s">
        <v>78</v>
      </c>
    </row>
    <row r="10213" spans="1:19" x14ac:dyDescent="0.3">
      <c r="A10213" t="s">
        <v>19853</v>
      </c>
      <c r="B10213" t="s">
        <v>130</v>
      </c>
      <c r="C10213" s="2">
        <v>101362</v>
      </c>
      <c r="D10213" t="s">
        <v>10</v>
      </c>
      <c r="E10213" t="s">
        <v>32</v>
      </c>
      <c r="F10213" t="s">
        <v>52</v>
      </c>
      <c r="G10213" t="s">
        <v>23</v>
      </c>
      <c r="H10213" t="s">
        <v>14</v>
      </c>
      <c r="I10213" t="s">
        <v>23</v>
      </c>
      <c r="J10213" t="s">
        <v>15</v>
      </c>
      <c r="K10213" t="s">
        <v>19854</v>
      </c>
      <c r="L10213" t="s">
        <v>17</v>
      </c>
      <c r="M10213">
        <v>2</v>
      </c>
      <c r="N10213" t="s">
        <v>62</v>
      </c>
      <c r="O10213" s="1">
        <v>45305</v>
      </c>
      <c r="P10213" s="1">
        <v>45319</v>
      </c>
      <c r="Q10213">
        <v>1587</v>
      </c>
      <c r="R10213">
        <v>6.1</v>
      </c>
      <c r="S10213" t="s">
        <v>227</v>
      </c>
    </row>
    <row r="10214" spans="1:19" x14ac:dyDescent="0.3">
      <c r="A10214" t="s">
        <v>19855</v>
      </c>
      <c r="B10214" t="s">
        <v>75</v>
      </c>
      <c r="C10214" s="2">
        <v>173690</v>
      </c>
      <c r="D10214" t="s">
        <v>51</v>
      </c>
      <c r="E10214" t="s">
        <v>88</v>
      </c>
      <c r="F10214" t="s">
        <v>52</v>
      </c>
      <c r="G10214" t="s">
        <v>60</v>
      </c>
      <c r="H10214" t="s">
        <v>14</v>
      </c>
      <c r="I10214" t="s">
        <v>60</v>
      </c>
      <c r="J10214" t="s">
        <v>25</v>
      </c>
      <c r="K10214" t="s">
        <v>19856</v>
      </c>
      <c r="L10214" t="s">
        <v>39</v>
      </c>
      <c r="M10214">
        <v>16</v>
      </c>
      <c r="N10214" t="s">
        <v>149</v>
      </c>
      <c r="O10214" s="1">
        <v>45547</v>
      </c>
      <c r="P10214" s="1">
        <v>45573</v>
      </c>
      <c r="Q10214">
        <v>1857</v>
      </c>
      <c r="R10214">
        <v>7</v>
      </c>
      <c r="S10214" t="s">
        <v>19</v>
      </c>
    </row>
    <row r="10215" spans="1:19" x14ac:dyDescent="0.3">
      <c r="A10215" t="s">
        <v>19857</v>
      </c>
      <c r="B10215" t="s">
        <v>9</v>
      </c>
      <c r="C10215" s="2">
        <v>126412</v>
      </c>
      <c r="D10215" t="s">
        <v>10</v>
      </c>
      <c r="E10215" t="s">
        <v>88</v>
      </c>
      <c r="F10215" t="s">
        <v>52</v>
      </c>
      <c r="G10215" t="s">
        <v>36</v>
      </c>
      <c r="H10215" t="s">
        <v>54</v>
      </c>
      <c r="I10215" t="s">
        <v>36</v>
      </c>
      <c r="J10215" t="s">
        <v>15</v>
      </c>
      <c r="K10215" t="s">
        <v>19858</v>
      </c>
      <c r="L10215" t="s">
        <v>27</v>
      </c>
      <c r="M10215">
        <v>18</v>
      </c>
      <c r="N10215" t="s">
        <v>28</v>
      </c>
      <c r="O10215" s="1">
        <v>45553</v>
      </c>
      <c r="P10215" s="1">
        <v>45599</v>
      </c>
      <c r="Q10215">
        <v>2428</v>
      </c>
      <c r="R10215">
        <v>5.9</v>
      </c>
      <c r="S10215" t="s">
        <v>117</v>
      </c>
    </row>
    <row r="10216" spans="1:19" x14ac:dyDescent="0.3">
      <c r="A10216" t="s">
        <v>19859</v>
      </c>
      <c r="B10216" t="s">
        <v>21</v>
      </c>
      <c r="C10216" s="2">
        <v>86178</v>
      </c>
      <c r="D10216" t="s">
        <v>10</v>
      </c>
      <c r="E10216" t="s">
        <v>22</v>
      </c>
      <c r="F10216" t="s">
        <v>12</v>
      </c>
      <c r="G10216" t="s">
        <v>95</v>
      </c>
      <c r="H10216" t="s">
        <v>54</v>
      </c>
      <c r="I10216" t="s">
        <v>95</v>
      </c>
      <c r="J10216" t="s">
        <v>25</v>
      </c>
      <c r="K10216" t="s">
        <v>19860</v>
      </c>
      <c r="L10216" t="s">
        <v>46</v>
      </c>
      <c r="M10216">
        <v>1</v>
      </c>
      <c r="N10216" t="s">
        <v>90</v>
      </c>
      <c r="O10216" s="1">
        <v>45546</v>
      </c>
      <c r="P10216" s="1">
        <v>45608</v>
      </c>
      <c r="Q10216">
        <v>2157</v>
      </c>
      <c r="R10216">
        <v>8.6999999999999993</v>
      </c>
      <c r="S10216" t="s">
        <v>234</v>
      </c>
    </row>
    <row r="10217" spans="1:19" x14ac:dyDescent="0.3">
      <c r="A10217" t="s">
        <v>19861</v>
      </c>
      <c r="B10217" t="s">
        <v>137</v>
      </c>
      <c r="C10217" s="2">
        <v>80627</v>
      </c>
      <c r="D10217" t="s">
        <v>51</v>
      </c>
      <c r="E10217" t="s">
        <v>32</v>
      </c>
      <c r="F10217" t="s">
        <v>52</v>
      </c>
      <c r="G10217" t="s">
        <v>60</v>
      </c>
      <c r="H10217" t="s">
        <v>14</v>
      </c>
      <c r="I10217" t="s">
        <v>60</v>
      </c>
      <c r="J10217" t="s">
        <v>15</v>
      </c>
      <c r="K10217" t="s">
        <v>19862</v>
      </c>
      <c r="L10217" t="s">
        <v>46</v>
      </c>
      <c r="M10217">
        <v>2</v>
      </c>
      <c r="N10217" t="s">
        <v>40</v>
      </c>
      <c r="O10217" s="1">
        <v>45719</v>
      </c>
      <c r="P10217" s="1">
        <v>45774</v>
      </c>
      <c r="Q10217">
        <v>527</v>
      </c>
      <c r="R10217">
        <v>5.5</v>
      </c>
      <c r="S10217" t="s">
        <v>78</v>
      </c>
    </row>
    <row r="10218" spans="1:19" x14ac:dyDescent="0.3">
      <c r="A10218" t="s">
        <v>19863</v>
      </c>
      <c r="B10218" t="s">
        <v>75</v>
      </c>
      <c r="C10218" s="2">
        <v>151447</v>
      </c>
      <c r="D10218" t="s">
        <v>10</v>
      </c>
      <c r="E10218" t="s">
        <v>88</v>
      </c>
      <c r="F10218" t="s">
        <v>12</v>
      </c>
      <c r="G10218" t="s">
        <v>80</v>
      </c>
      <c r="H10218" t="s">
        <v>54</v>
      </c>
      <c r="I10218" t="s">
        <v>80</v>
      </c>
      <c r="J10218" t="s">
        <v>25</v>
      </c>
      <c r="K10218" t="s">
        <v>19864</v>
      </c>
      <c r="L10218" t="s">
        <v>27</v>
      </c>
      <c r="M10218">
        <v>13</v>
      </c>
      <c r="N10218" t="s">
        <v>101</v>
      </c>
      <c r="O10218" s="1">
        <v>45769</v>
      </c>
      <c r="P10218" s="1">
        <v>45842</v>
      </c>
      <c r="Q10218">
        <v>1240</v>
      </c>
      <c r="R10218">
        <v>5.0999999999999996</v>
      </c>
      <c r="S10218" t="s">
        <v>29</v>
      </c>
    </row>
    <row r="10219" spans="1:19" x14ac:dyDescent="0.3">
      <c r="A10219" t="s">
        <v>19865</v>
      </c>
      <c r="B10219" t="s">
        <v>65</v>
      </c>
      <c r="C10219" s="2">
        <v>76933</v>
      </c>
      <c r="D10219" t="s">
        <v>10</v>
      </c>
      <c r="E10219" t="s">
        <v>32</v>
      </c>
      <c r="F10219" t="s">
        <v>52</v>
      </c>
      <c r="G10219" t="s">
        <v>55</v>
      </c>
      <c r="H10219" t="s">
        <v>54</v>
      </c>
      <c r="I10219" t="s">
        <v>120</v>
      </c>
      <c r="J10219" t="s">
        <v>37</v>
      </c>
      <c r="K10219" t="s">
        <v>19866</v>
      </c>
      <c r="L10219" t="s">
        <v>39</v>
      </c>
      <c r="M10219">
        <v>2</v>
      </c>
      <c r="N10219" t="s">
        <v>97</v>
      </c>
      <c r="O10219" s="1">
        <v>45380</v>
      </c>
      <c r="P10219" s="1">
        <v>45440</v>
      </c>
      <c r="Q10219">
        <v>1537</v>
      </c>
      <c r="R10219">
        <v>6.3</v>
      </c>
      <c r="S10219" t="s">
        <v>48</v>
      </c>
    </row>
    <row r="10220" spans="1:19" x14ac:dyDescent="0.3">
      <c r="A10220" t="s">
        <v>19867</v>
      </c>
      <c r="B10220" t="s">
        <v>50</v>
      </c>
      <c r="C10220" s="2">
        <v>162514</v>
      </c>
      <c r="D10220" t="s">
        <v>10</v>
      </c>
      <c r="E10220" t="s">
        <v>88</v>
      </c>
      <c r="F10220" t="s">
        <v>99</v>
      </c>
      <c r="G10220" t="s">
        <v>13</v>
      </c>
      <c r="H10220" t="s">
        <v>14</v>
      </c>
      <c r="I10220" t="s">
        <v>126</v>
      </c>
      <c r="J10220" t="s">
        <v>37</v>
      </c>
      <c r="K10220" t="s">
        <v>7029</v>
      </c>
      <c r="L10220" t="s">
        <v>17</v>
      </c>
      <c r="M10220">
        <v>18</v>
      </c>
      <c r="N10220" t="s">
        <v>28</v>
      </c>
      <c r="O10220" s="1">
        <v>45338</v>
      </c>
      <c r="P10220" s="1">
        <v>45386</v>
      </c>
      <c r="Q10220">
        <v>898</v>
      </c>
      <c r="R10220">
        <v>7.2</v>
      </c>
      <c r="S10220" t="s">
        <v>70</v>
      </c>
    </row>
    <row r="10221" spans="1:19" x14ac:dyDescent="0.3">
      <c r="A10221" t="s">
        <v>19868</v>
      </c>
      <c r="B10221" t="s">
        <v>161</v>
      </c>
      <c r="C10221" s="2">
        <v>155537</v>
      </c>
      <c r="D10221" t="s">
        <v>10</v>
      </c>
      <c r="E10221" t="s">
        <v>88</v>
      </c>
      <c r="F10221" t="s">
        <v>12</v>
      </c>
      <c r="G10221" t="s">
        <v>36</v>
      </c>
      <c r="H10221" t="s">
        <v>54</v>
      </c>
      <c r="I10221" t="s">
        <v>36</v>
      </c>
      <c r="J10221" t="s">
        <v>25</v>
      </c>
      <c r="K10221" t="s">
        <v>19869</v>
      </c>
      <c r="L10221" t="s">
        <v>39</v>
      </c>
      <c r="M10221">
        <v>16</v>
      </c>
      <c r="N10221" t="s">
        <v>149</v>
      </c>
      <c r="O10221" s="1">
        <v>45473</v>
      </c>
      <c r="P10221" s="1">
        <v>45490</v>
      </c>
      <c r="Q10221">
        <v>2433</v>
      </c>
      <c r="R10221">
        <v>8.6</v>
      </c>
      <c r="S10221" t="s">
        <v>29</v>
      </c>
    </row>
    <row r="10222" spans="1:19" x14ac:dyDescent="0.3">
      <c r="A10222" t="s">
        <v>19870</v>
      </c>
      <c r="B10222" t="s">
        <v>83</v>
      </c>
      <c r="C10222" s="2">
        <v>131089</v>
      </c>
      <c r="D10222" t="s">
        <v>51</v>
      </c>
      <c r="E10222" t="s">
        <v>11</v>
      </c>
      <c r="F10222" t="s">
        <v>12</v>
      </c>
      <c r="G10222" t="s">
        <v>60</v>
      </c>
      <c r="H10222" t="s">
        <v>54</v>
      </c>
      <c r="I10222" t="s">
        <v>60</v>
      </c>
      <c r="J10222" t="s">
        <v>15</v>
      </c>
      <c r="K10222" t="s">
        <v>10241</v>
      </c>
      <c r="L10222" t="s">
        <v>46</v>
      </c>
      <c r="M10222">
        <v>5</v>
      </c>
      <c r="N10222" t="s">
        <v>149</v>
      </c>
      <c r="O10222" s="1">
        <v>45628</v>
      </c>
      <c r="P10222" s="1">
        <v>45696</v>
      </c>
      <c r="Q10222">
        <v>1409</v>
      </c>
      <c r="R10222">
        <v>6.7</v>
      </c>
      <c r="S10222" t="s">
        <v>41</v>
      </c>
    </row>
    <row r="10223" spans="1:19" x14ac:dyDescent="0.3">
      <c r="A10223" t="s">
        <v>19871</v>
      </c>
      <c r="B10223" t="s">
        <v>75</v>
      </c>
      <c r="C10223" s="2">
        <v>151181</v>
      </c>
      <c r="D10223" t="s">
        <v>10</v>
      </c>
      <c r="E10223" t="s">
        <v>88</v>
      </c>
      <c r="F10223" t="s">
        <v>12</v>
      </c>
      <c r="G10223" t="s">
        <v>84</v>
      </c>
      <c r="H10223" t="s">
        <v>14</v>
      </c>
      <c r="I10223" t="s">
        <v>84</v>
      </c>
      <c r="J10223" t="s">
        <v>37</v>
      </c>
      <c r="K10223" t="s">
        <v>19872</v>
      </c>
      <c r="L10223" t="s">
        <v>17</v>
      </c>
      <c r="M10223">
        <v>16</v>
      </c>
      <c r="N10223" t="s">
        <v>101</v>
      </c>
      <c r="O10223" s="1">
        <v>45729</v>
      </c>
      <c r="P10223" s="1">
        <v>45758</v>
      </c>
      <c r="Q10223">
        <v>1812</v>
      </c>
      <c r="R10223">
        <v>6.6</v>
      </c>
      <c r="S10223" t="s">
        <v>19</v>
      </c>
    </row>
    <row r="10224" spans="1:19" x14ac:dyDescent="0.3">
      <c r="A10224" t="s">
        <v>19873</v>
      </c>
      <c r="B10224" t="s">
        <v>110</v>
      </c>
      <c r="C10224" s="2">
        <v>72617</v>
      </c>
      <c r="D10224" t="s">
        <v>10</v>
      </c>
      <c r="E10224" t="s">
        <v>22</v>
      </c>
      <c r="F10224" t="s">
        <v>12</v>
      </c>
      <c r="G10224" t="s">
        <v>126</v>
      </c>
      <c r="H10224" t="s">
        <v>54</v>
      </c>
      <c r="I10224" t="s">
        <v>126</v>
      </c>
      <c r="J10224" t="s">
        <v>25</v>
      </c>
      <c r="K10224" t="s">
        <v>10795</v>
      </c>
      <c r="L10224" t="s">
        <v>39</v>
      </c>
      <c r="M10224">
        <v>1</v>
      </c>
      <c r="N10224" t="s">
        <v>18</v>
      </c>
      <c r="O10224" s="1">
        <v>45511</v>
      </c>
      <c r="P10224" s="1">
        <v>45550</v>
      </c>
      <c r="Q10224">
        <v>940</v>
      </c>
      <c r="R10224">
        <v>7.3</v>
      </c>
      <c r="S10224" t="s">
        <v>63</v>
      </c>
    </row>
    <row r="10225" spans="1:19" x14ac:dyDescent="0.3">
      <c r="A10225" t="s">
        <v>19874</v>
      </c>
      <c r="B10225" t="s">
        <v>137</v>
      </c>
      <c r="C10225" s="2">
        <v>79738</v>
      </c>
      <c r="D10225" t="s">
        <v>10</v>
      </c>
      <c r="E10225" t="s">
        <v>11</v>
      </c>
      <c r="F10225" t="s">
        <v>99</v>
      </c>
      <c r="G10225" t="s">
        <v>104</v>
      </c>
      <c r="H10225" t="s">
        <v>14</v>
      </c>
      <c r="I10225" t="s">
        <v>23</v>
      </c>
      <c r="J10225" t="s">
        <v>37</v>
      </c>
      <c r="K10225" t="s">
        <v>19875</v>
      </c>
      <c r="L10225" t="s">
        <v>46</v>
      </c>
      <c r="M10225">
        <v>7</v>
      </c>
      <c r="N10225" t="s">
        <v>122</v>
      </c>
      <c r="O10225" s="1">
        <v>45709</v>
      </c>
      <c r="P10225" s="1">
        <v>45748</v>
      </c>
      <c r="Q10225">
        <v>1453</v>
      </c>
      <c r="R10225">
        <v>5.0999999999999996</v>
      </c>
      <c r="S10225" t="s">
        <v>128</v>
      </c>
    </row>
    <row r="10226" spans="1:19" x14ac:dyDescent="0.3">
      <c r="A10226" t="s">
        <v>19876</v>
      </c>
      <c r="B10226" t="s">
        <v>9</v>
      </c>
      <c r="C10226" s="2">
        <v>44661</v>
      </c>
      <c r="D10226" t="s">
        <v>10</v>
      </c>
      <c r="E10226" t="s">
        <v>22</v>
      </c>
      <c r="F10226" t="s">
        <v>12</v>
      </c>
      <c r="G10226" t="s">
        <v>36</v>
      </c>
      <c r="H10226" t="s">
        <v>54</v>
      </c>
      <c r="I10226" t="s">
        <v>36</v>
      </c>
      <c r="J10226" t="s">
        <v>15</v>
      </c>
      <c r="K10226" t="s">
        <v>19877</v>
      </c>
      <c r="L10226" t="s">
        <v>39</v>
      </c>
      <c r="M10226">
        <v>1</v>
      </c>
      <c r="N10226" t="s">
        <v>97</v>
      </c>
      <c r="O10226" s="1">
        <v>45578</v>
      </c>
      <c r="P10226" s="1">
        <v>45629</v>
      </c>
      <c r="Q10226">
        <v>2243</v>
      </c>
      <c r="R10226">
        <v>6.8</v>
      </c>
      <c r="S10226" t="s">
        <v>19</v>
      </c>
    </row>
    <row r="10227" spans="1:19" x14ac:dyDescent="0.3">
      <c r="A10227" t="s">
        <v>19878</v>
      </c>
      <c r="B10227" t="s">
        <v>83</v>
      </c>
      <c r="C10227" s="2">
        <v>74623</v>
      </c>
      <c r="D10227" t="s">
        <v>10</v>
      </c>
      <c r="E10227" t="s">
        <v>11</v>
      </c>
      <c r="F10227" t="s">
        <v>52</v>
      </c>
      <c r="G10227" t="s">
        <v>24</v>
      </c>
      <c r="H10227" t="s">
        <v>14</v>
      </c>
      <c r="I10227" t="s">
        <v>24</v>
      </c>
      <c r="J10227" t="s">
        <v>15</v>
      </c>
      <c r="K10227" t="s">
        <v>19879</v>
      </c>
      <c r="L10227" t="s">
        <v>39</v>
      </c>
      <c r="M10227">
        <v>7</v>
      </c>
      <c r="N10227" t="s">
        <v>18</v>
      </c>
      <c r="O10227" s="1">
        <v>45558</v>
      </c>
      <c r="P10227" s="1">
        <v>45586</v>
      </c>
      <c r="Q10227">
        <v>1200</v>
      </c>
      <c r="R10227">
        <v>8.1</v>
      </c>
      <c r="S10227" t="s">
        <v>41</v>
      </c>
    </row>
    <row r="10228" spans="1:19" x14ac:dyDescent="0.3">
      <c r="A10228" t="s">
        <v>19880</v>
      </c>
      <c r="B10228" t="s">
        <v>65</v>
      </c>
      <c r="C10228" s="2">
        <v>63382</v>
      </c>
      <c r="D10228" t="s">
        <v>10</v>
      </c>
      <c r="E10228" t="s">
        <v>32</v>
      </c>
      <c r="F10228" t="s">
        <v>33</v>
      </c>
      <c r="G10228" t="s">
        <v>44</v>
      </c>
      <c r="H10228" t="s">
        <v>54</v>
      </c>
      <c r="I10228" t="s">
        <v>44</v>
      </c>
      <c r="J10228" t="s">
        <v>37</v>
      </c>
      <c r="K10228" t="s">
        <v>6437</v>
      </c>
      <c r="L10228" t="s">
        <v>46</v>
      </c>
      <c r="M10228">
        <v>3</v>
      </c>
      <c r="N10228" t="s">
        <v>47</v>
      </c>
      <c r="O10228" s="1">
        <v>45301</v>
      </c>
      <c r="P10228" s="1">
        <v>45329</v>
      </c>
      <c r="Q10228">
        <v>1960</v>
      </c>
      <c r="R10228">
        <v>8</v>
      </c>
      <c r="S10228" t="s">
        <v>227</v>
      </c>
    </row>
    <row r="10229" spans="1:19" x14ac:dyDescent="0.3">
      <c r="A10229" t="s">
        <v>19881</v>
      </c>
      <c r="B10229" t="s">
        <v>161</v>
      </c>
      <c r="C10229" s="2">
        <v>100620</v>
      </c>
      <c r="D10229" t="s">
        <v>10</v>
      </c>
      <c r="E10229" t="s">
        <v>11</v>
      </c>
      <c r="F10229" t="s">
        <v>99</v>
      </c>
      <c r="G10229" t="s">
        <v>55</v>
      </c>
      <c r="H10229" t="s">
        <v>54</v>
      </c>
      <c r="I10229" t="s">
        <v>153</v>
      </c>
      <c r="J10229" t="s">
        <v>25</v>
      </c>
      <c r="K10229" t="s">
        <v>19882</v>
      </c>
      <c r="L10229" t="s">
        <v>46</v>
      </c>
      <c r="M10229">
        <v>5</v>
      </c>
      <c r="N10229" t="s">
        <v>77</v>
      </c>
      <c r="O10229" s="1">
        <v>45320</v>
      </c>
      <c r="P10229" s="1">
        <v>45350</v>
      </c>
      <c r="Q10229">
        <v>1109</v>
      </c>
      <c r="R10229">
        <v>9.3000000000000007</v>
      </c>
      <c r="S10229" t="s">
        <v>41</v>
      </c>
    </row>
    <row r="10230" spans="1:19" x14ac:dyDescent="0.3">
      <c r="A10230" t="s">
        <v>19883</v>
      </c>
      <c r="B10230" t="s">
        <v>119</v>
      </c>
      <c r="C10230" s="2">
        <v>76690</v>
      </c>
      <c r="D10230" t="s">
        <v>10</v>
      </c>
      <c r="E10230" t="s">
        <v>32</v>
      </c>
      <c r="F10230" t="s">
        <v>33</v>
      </c>
      <c r="G10230" t="s">
        <v>23</v>
      </c>
      <c r="H10230" t="s">
        <v>54</v>
      </c>
      <c r="I10230" t="s">
        <v>23</v>
      </c>
      <c r="J10230" t="s">
        <v>15</v>
      </c>
      <c r="K10230" t="s">
        <v>19884</v>
      </c>
      <c r="L10230" t="s">
        <v>17</v>
      </c>
      <c r="M10230">
        <v>3</v>
      </c>
      <c r="N10230" t="s">
        <v>18</v>
      </c>
      <c r="O10230" s="1">
        <v>45475</v>
      </c>
      <c r="P10230" s="1">
        <v>45492</v>
      </c>
      <c r="Q10230">
        <v>1888</v>
      </c>
      <c r="R10230">
        <v>6.9</v>
      </c>
      <c r="S10230" t="s">
        <v>174</v>
      </c>
    </row>
    <row r="10231" spans="1:19" x14ac:dyDescent="0.3">
      <c r="A10231" t="s">
        <v>19885</v>
      </c>
      <c r="B10231" t="s">
        <v>43</v>
      </c>
      <c r="C10231" s="2">
        <v>81533</v>
      </c>
      <c r="D10231" t="s">
        <v>51</v>
      </c>
      <c r="E10231" t="s">
        <v>32</v>
      </c>
      <c r="F10231" t="s">
        <v>12</v>
      </c>
      <c r="G10231" t="s">
        <v>120</v>
      </c>
      <c r="H10231" t="s">
        <v>54</v>
      </c>
      <c r="I10231" t="s">
        <v>36</v>
      </c>
      <c r="J10231" t="s">
        <v>15</v>
      </c>
      <c r="K10231" t="s">
        <v>19886</v>
      </c>
      <c r="L10231" t="s">
        <v>39</v>
      </c>
      <c r="M10231">
        <v>3</v>
      </c>
      <c r="N10231" t="s">
        <v>116</v>
      </c>
      <c r="O10231" s="1">
        <v>45383</v>
      </c>
      <c r="P10231" s="1">
        <v>45432</v>
      </c>
      <c r="Q10231">
        <v>1877</v>
      </c>
      <c r="R10231">
        <v>5.7</v>
      </c>
      <c r="S10231" t="s">
        <v>117</v>
      </c>
    </row>
    <row r="10232" spans="1:19" x14ac:dyDescent="0.3">
      <c r="A10232" t="s">
        <v>19887</v>
      </c>
      <c r="B10232" t="s">
        <v>21</v>
      </c>
      <c r="C10232" s="2">
        <v>69222</v>
      </c>
      <c r="D10232" t="s">
        <v>51</v>
      </c>
      <c r="E10232" t="s">
        <v>22</v>
      </c>
      <c r="F10232" t="s">
        <v>52</v>
      </c>
      <c r="G10232" t="s">
        <v>120</v>
      </c>
      <c r="H10232" t="s">
        <v>35</v>
      </c>
      <c r="I10232" t="s">
        <v>120</v>
      </c>
      <c r="J10232" t="s">
        <v>15</v>
      </c>
      <c r="K10232" t="s">
        <v>19888</v>
      </c>
      <c r="L10232" t="s">
        <v>39</v>
      </c>
      <c r="M10232" t="s">
        <v>37</v>
      </c>
      <c r="N10232" t="s">
        <v>116</v>
      </c>
      <c r="O10232" s="1">
        <v>45564</v>
      </c>
      <c r="P10232" s="1">
        <v>45581</v>
      </c>
      <c r="Q10232">
        <v>2087</v>
      </c>
      <c r="R10232">
        <v>9.5</v>
      </c>
      <c r="S10232" t="s">
        <v>128</v>
      </c>
    </row>
    <row r="10233" spans="1:19" x14ac:dyDescent="0.3">
      <c r="A10233" t="s">
        <v>19889</v>
      </c>
      <c r="B10233" t="s">
        <v>110</v>
      </c>
      <c r="C10233" s="2">
        <v>94860</v>
      </c>
      <c r="D10233" t="s">
        <v>10</v>
      </c>
      <c r="E10233" t="s">
        <v>11</v>
      </c>
      <c r="F10233" t="s">
        <v>33</v>
      </c>
      <c r="G10233" t="s">
        <v>24</v>
      </c>
      <c r="H10233" t="s">
        <v>35</v>
      </c>
      <c r="I10233" t="s">
        <v>24</v>
      </c>
      <c r="J10233" t="s">
        <v>25</v>
      </c>
      <c r="K10233" t="s">
        <v>19890</v>
      </c>
      <c r="L10233" t="s">
        <v>46</v>
      </c>
      <c r="M10233">
        <v>9</v>
      </c>
      <c r="N10233" t="s">
        <v>90</v>
      </c>
      <c r="O10233" s="1">
        <v>45516</v>
      </c>
      <c r="P10233" s="1">
        <v>45542</v>
      </c>
      <c r="Q10233">
        <v>1200</v>
      </c>
      <c r="R10233">
        <v>9</v>
      </c>
      <c r="S10233" t="s">
        <v>57</v>
      </c>
    </row>
    <row r="10234" spans="1:19" x14ac:dyDescent="0.3">
      <c r="A10234" t="s">
        <v>19891</v>
      </c>
      <c r="B10234" t="s">
        <v>161</v>
      </c>
      <c r="C10234" s="2">
        <v>299662</v>
      </c>
      <c r="D10234" t="s">
        <v>10</v>
      </c>
      <c r="E10234" t="s">
        <v>88</v>
      </c>
      <c r="F10234" t="s">
        <v>52</v>
      </c>
      <c r="G10234" t="s">
        <v>55</v>
      </c>
      <c r="H10234" t="s">
        <v>35</v>
      </c>
      <c r="I10234" t="s">
        <v>55</v>
      </c>
      <c r="J10234" t="s">
        <v>37</v>
      </c>
      <c r="K10234" t="s">
        <v>19892</v>
      </c>
      <c r="L10234" t="s">
        <v>17</v>
      </c>
      <c r="M10234">
        <v>13</v>
      </c>
      <c r="N10234" t="s">
        <v>62</v>
      </c>
      <c r="O10234" s="1">
        <v>45494</v>
      </c>
      <c r="P10234" s="1">
        <v>45541</v>
      </c>
      <c r="Q10234">
        <v>1373</v>
      </c>
      <c r="R10234">
        <v>7.1</v>
      </c>
      <c r="S10234" t="s">
        <v>78</v>
      </c>
    </row>
    <row r="10235" spans="1:19" x14ac:dyDescent="0.3">
      <c r="A10235" t="s">
        <v>19893</v>
      </c>
      <c r="B10235" t="s">
        <v>31</v>
      </c>
      <c r="C10235" s="2">
        <v>73197</v>
      </c>
      <c r="D10235" t="s">
        <v>66</v>
      </c>
      <c r="E10235" t="s">
        <v>22</v>
      </c>
      <c r="F10235" t="s">
        <v>52</v>
      </c>
      <c r="G10235" t="s">
        <v>67</v>
      </c>
      <c r="H10235" t="s">
        <v>54</v>
      </c>
      <c r="I10235" t="s">
        <v>140</v>
      </c>
      <c r="J10235" t="s">
        <v>25</v>
      </c>
      <c r="K10235" t="s">
        <v>19894</v>
      </c>
      <c r="L10235" t="s">
        <v>46</v>
      </c>
      <c r="M10235">
        <v>1</v>
      </c>
      <c r="N10235" t="s">
        <v>86</v>
      </c>
      <c r="O10235" s="1">
        <v>45486</v>
      </c>
      <c r="P10235" s="1">
        <v>45523</v>
      </c>
      <c r="Q10235">
        <v>571</v>
      </c>
      <c r="R10235">
        <v>8.6</v>
      </c>
      <c r="S10235" t="s">
        <v>227</v>
      </c>
    </row>
    <row r="10236" spans="1:19" x14ac:dyDescent="0.3">
      <c r="A10236" t="s">
        <v>19895</v>
      </c>
      <c r="B10236" t="s">
        <v>31</v>
      </c>
      <c r="C10236" s="2">
        <v>130265</v>
      </c>
      <c r="D10236" t="s">
        <v>10</v>
      </c>
      <c r="E10236" t="s">
        <v>11</v>
      </c>
      <c r="F10236" t="s">
        <v>33</v>
      </c>
      <c r="G10236" t="s">
        <v>55</v>
      </c>
      <c r="H10236" t="s">
        <v>54</v>
      </c>
      <c r="I10236" t="s">
        <v>55</v>
      </c>
      <c r="J10236" t="s">
        <v>37</v>
      </c>
      <c r="K10236" t="s">
        <v>19896</v>
      </c>
      <c r="L10236" t="s">
        <v>46</v>
      </c>
      <c r="M10236">
        <v>8</v>
      </c>
      <c r="N10236" t="s">
        <v>101</v>
      </c>
      <c r="O10236" s="1">
        <v>45694</v>
      </c>
      <c r="P10236" s="1">
        <v>45752</v>
      </c>
      <c r="Q10236">
        <v>945</v>
      </c>
      <c r="R10236">
        <v>7.8</v>
      </c>
      <c r="S10236" t="s">
        <v>112</v>
      </c>
    </row>
    <row r="10237" spans="1:19" x14ac:dyDescent="0.3">
      <c r="A10237" t="s">
        <v>19897</v>
      </c>
      <c r="B10237" t="s">
        <v>256</v>
      </c>
      <c r="C10237" s="2">
        <v>60947</v>
      </c>
      <c r="D10237" t="s">
        <v>10</v>
      </c>
      <c r="E10237" t="s">
        <v>32</v>
      </c>
      <c r="F10237" t="s">
        <v>33</v>
      </c>
      <c r="G10237" t="s">
        <v>24</v>
      </c>
      <c r="H10237" t="s">
        <v>35</v>
      </c>
      <c r="I10237" t="s">
        <v>24</v>
      </c>
      <c r="J10237" t="s">
        <v>37</v>
      </c>
      <c r="K10237" t="s">
        <v>19898</v>
      </c>
      <c r="L10237" t="s">
        <v>46</v>
      </c>
      <c r="M10237">
        <v>4</v>
      </c>
      <c r="N10237" t="s">
        <v>62</v>
      </c>
      <c r="O10237" s="1">
        <v>45548</v>
      </c>
      <c r="P10237" s="1">
        <v>45567</v>
      </c>
      <c r="Q10237">
        <v>1742</v>
      </c>
      <c r="R10237">
        <v>6.6</v>
      </c>
      <c r="S10237" t="s">
        <v>117</v>
      </c>
    </row>
    <row r="10238" spans="1:19" x14ac:dyDescent="0.3">
      <c r="A10238" t="s">
        <v>19899</v>
      </c>
      <c r="B10238" t="s">
        <v>21</v>
      </c>
      <c r="C10238" s="2">
        <v>46637</v>
      </c>
      <c r="D10238" t="s">
        <v>10</v>
      </c>
      <c r="E10238" t="s">
        <v>22</v>
      </c>
      <c r="F10238" t="s">
        <v>99</v>
      </c>
      <c r="G10238" t="s">
        <v>158</v>
      </c>
      <c r="H10238" t="s">
        <v>35</v>
      </c>
      <c r="I10238" t="s">
        <v>158</v>
      </c>
      <c r="J10238" t="s">
        <v>15</v>
      </c>
      <c r="K10238" t="s">
        <v>5403</v>
      </c>
      <c r="L10238" t="s">
        <v>17</v>
      </c>
      <c r="M10238">
        <v>1</v>
      </c>
      <c r="N10238" t="s">
        <v>40</v>
      </c>
      <c r="O10238" s="1">
        <v>45684</v>
      </c>
      <c r="P10238" s="1">
        <v>45727</v>
      </c>
      <c r="Q10238">
        <v>2162</v>
      </c>
      <c r="R10238">
        <v>5.8</v>
      </c>
      <c r="S10238" t="s">
        <v>48</v>
      </c>
    </row>
    <row r="10239" spans="1:19" x14ac:dyDescent="0.3">
      <c r="A10239" t="s">
        <v>19900</v>
      </c>
      <c r="B10239" t="s">
        <v>137</v>
      </c>
      <c r="C10239" s="2">
        <v>160731</v>
      </c>
      <c r="D10239" t="s">
        <v>10</v>
      </c>
      <c r="E10239" t="s">
        <v>11</v>
      </c>
      <c r="F10239" t="s">
        <v>52</v>
      </c>
      <c r="G10239" t="s">
        <v>126</v>
      </c>
      <c r="H10239" t="s">
        <v>54</v>
      </c>
      <c r="I10239" t="s">
        <v>80</v>
      </c>
      <c r="J10239" t="s">
        <v>37</v>
      </c>
      <c r="K10239" t="s">
        <v>19901</v>
      </c>
      <c r="L10239" t="s">
        <v>46</v>
      </c>
      <c r="M10239">
        <v>6</v>
      </c>
      <c r="N10239" t="s">
        <v>108</v>
      </c>
      <c r="O10239" s="1">
        <v>45481</v>
      </c>
      <c r="P10239" s="1">
        <v>45535</v>
      </c>
      <c r="Q10239">
        <v>1272</v>
      </c>
      <c r="R10239">
        <v>9.8000000000000007</v>
      </c>
      <c r="S10239" t="s">
        <v>19</v>
      </c>
    </row>
    <row r="10240" spans="1:19" x14ac:dyDescent="0.3">
      <c r="A10240" t="s">
        <v>19902</v>
      </c>
      <c r="B10240" t="s">
        <v>43</v>
      </c>
      <c r="C10240" s="2">
        <v>142025</v>
      </c>
      <c r="D10240" t="s">
        <v>10</v>
      </c>
      <c r="E10240" t="s">
        <v>11</v>
      </c>
      <c r="F10240" t="s">
        <v>99</v>
      </c>
      <c r="G10240" t="s">
        <v>126</v>
      </c>
      <c r="H10240" t="s">
        <v>14</v>
      </c>
      <c r="I10240" t="s">
        <v>126</v>
      </c>
      <c r="J10240" t="s">
        <v>37</v>
      </c>
      <c r="K10240" t="s">
        <v>19903</v>
      </c>
      <c r="L10240" t="s">
        <v>46</v>
      </c>
      <c r="M10240">
        <v>8</v>
      </c>
      <c r="N10240" t="s">
        <v>101</v>
      </c>
      <c r="O10240" s="1">
        <v>45408</v>
      </c>
      <c r="P10240" s="1">
        <v>45464</v>
      </c>
      <c r="Q10240">
        <v>2121</v>
      </c>
      <c r="R10240">
        <v>5.9</v>
      </c>
      <c r="S10240" t="s">
        <v>227</v>
      </c>
    </row>
    <row r="10241" spans="1:19" x14ac:dyDescent="0.3">
      <c r="A10241" t="s">
        <v>19904</v>
      </c>
      <c r="B10241" t="s">
        <v>114</v>
      </c>
      <c r="C10241" s="2">
        <v>195456</v>
      </c>
      <c r="D10241" t="s">
        <v>51</v>
      </c>
      <c r="E10241" t="s">
        <v>88</v>
      </c>
      <c r="F10241" t="s">
        <v>52</v>
      </c>
      <c r="G10241" t="s">
        <v>60</v>
      </c>
      <c r="H10241" t="s">
        <v>14</v>
      </c>
      <c r="I10241" t="s">
        <v>60</v>
      </c>
      <c r="J10241" t="s">
        <v>37</v>
      </c>
      <c r="K10241" t="s">
        <v>19905</v>
      </c>
      <c r="L10241" t="s">
        <v>17</v>
      </c>
      <c r="M10241">
        <v>17</v>
      </c>
      <c r="N10241" t="s">
        <v>86</v>
      </c>
      <c r="O10241" s="1">
        <v>45719</v>
      </c>
      <c r="P10241" s="1">
        <v>45786</v>
      </c>
      <c r="Q10241">
        <v>1704</v>
      </c>
      <c r="R10241">
        <v>8</v>
      </c>
      <c r="S10241" t="s">
        <v>174</v>
      </c>
    </row>
    <row r="10242" spans="1:19" x14ac:dyDescent="0.3">
      <c r="A10242" t="s">
        <v>19906</v>
      </c>
      <c r="B10242" t="s">
        <v>183</v>
      </c>
      <c r="C10242" s="2">
        <v>42513</v>
      </c>
      <c r="D10242" t="s">
        <v>10</v>
      </c>
      <c r="E10242" t="s">
        <v>22</v>
      </c>
      <c r="F10242" t="s">
        <v>33</v>
      </c>
      <c r="G10242" t="s">
        <v>13</v>
      </c>
      <c r="H10242" t="s">
        <v>14</v>
      </c>
      <c r="I10242" t="s">
        <v>60</v>
      </c>
      <c r="J10242" t="s">
        <v>37</v>
      </c>
      <c r="K10242" t="s">
        <v>1201</v>
      </c>
      <c r="L10242" t="s">
        <v>27</v>
      </c>
      <c r="M10242" t="s">
        <v>37</v>
      </c>
      <c r="N10242" t="s">
        <v>69</v>
      </c>
      <c r="O10242" s="1">
        <v>45560</v>
      </c>
      <c r="P10242" s="1">
        <v>45611</v>
      </c>
      <c r="Q10242">
        <v>1228</v>
      </c>
      <c r="R10242">
        <v>8.6</v>
      </c>
      <c r="S10242" t="s">
        <v>41</v>
      </c>
    </row>
    <row r="10243" spans="1:19" x14ac:dyDescent="0.3">
      <c r="A10243" t="s">
        <v>19907</v>
      </c>
      <c r="B10243" t="s">
        <v>43</v>
      </c>
      <c r="C10243" s="2">
        <v>149285</v>
      </c>
      <c r="D10243" t="s">
        <v>10</v>
      </c>
      <c r="E10243" t="s">
        <v>88</v>
      </c>
      <c r="F10243" t="s">
        <v>99</v>
      </c>
      <c r="G10243" t="s">
        <v>84</v>
      </c>
      <c r="H10243" t="s">
        <v>14</v>
      </c>
      <c r="I10243" t="s">
        <v>84</v>
      </c>
      <c r="J10243" t="s">
        <v>37</v>
      </c>
      <c r="K10243" t="s">
        <v>19908</v>
      </c>
      <c r="L10243" t="s">
        <v>39</v>
      </c>
      <c r="M10243">
        <v>16</v>
      </c>
      <c r="N10243" t="s">
        <v>97</v>
      </c>
      <c r="O10243" s="1">
        <v>45425</v>
      </c>
      <c r="P10243" s="1">
        <v>45440</v>
      </c>
      <c r="Q10243">
        <v>839</v>
      </c>
      <c r="R10243">
        <v>8.5</v>
      </c>
      <c r="S10243" t="s">
        <v>63</v>
      </c>
    </row>
    <row r="10244" spans="1:19" x14ac:dyDescent="0.3">
      <c r="A10244" t="s">
        <v>19909</v>
      </c>
      <c r="B10244" t="s">
        <v>75</v>
      </c>
      <c r="C10244" s="2">
        <v>247006</v>
      </c>
      <c r="D10244" t="s">
        <v>10</v>
      </c>
      <c r="E10244" t="s">
        <v>88</v>
      </c>
      <c r="F10244" t="s">
        <v>52</v>
      </c>
      <c r="G10244" t="s">
        <v>153</v>
      </c>
      <c r="H10244" t="s">
        <v>54</v>
      </c>
      <c r="I10244" t="s">
        <v>153</v>
      </c>
      <c r="J10244" t="s">
        <v>37</v>
      </c>
      <c r="K10244" t="s">
        <v>19910</v>
      </c>
      <c r="L10244" t="s">
        <v>27</v>
      </c>
      <c r="M10244">
        <v>17</v>
      </c>
      <c r="N10244" t="s">
        <v>77</v>
      </c>
      <c r="O10244" s="1">
        <v>45498</v>
      </c>
      <c r="P10244" s="1">
        <v>45543</v>
      </c>
      <c r="Q10244">
        <v>1506</v>
      </c>
      <c r="R10244">
        <v>8.1</v>
      </c>
      <c r="S10244" t="s">
        <v>57</v>
      </c>
    </row>
    <row r="10245" spans="1:19" x14ac:dyDescent="0.3">
      <c r="A10245" t="s">
        <v>19911</v>
      </c>
      <c r="B10245" t="s">
        <v>83</v>
      </c>
      <c r="C10245" s="2">
        <v>119884</v>
      </c>
      <c r="D10245" t="s">
        <v>10</v>
      </c>
      <c r="E10245" t="s">
        <v>11</v>
      </c>
      <c r="F10245" t="s">
        <v>12</v>
      </c>
      <c r="G10245" t="s">
        <v>104</v>
      </c>
      <c r="H10245" t="s">
        <v>35</v>
      </c>
      <c r="I10245" t="s">
        <v>104</v>
      </c>
      <c r="J10245" t="s">
        <v>15</v>
      </c>
      <c r="K10245" t="s">
        <v>19912</v>
      </c>
      <c r="L10245" t="s">
        <v>46</v>
      </c>
      <c r="M10245">
        <v>7</v>
      </c>
      <c r="N10245" t="s">
        <v>40</v>
      </c>
      <c r="O10245" s="1">
        <v>45324</v>
      </c>
      <c r="P10245" s="1">
        <v>45363</v>
      </c>
      <c r="Q10245">
        <v>1104</v>
      </c>
      <c r="R10245">
        <v>7.5</v>
      </c>
      <c r="S10245" t="s">
        <v>128</v>
      </c>
    </row>
    <row r="10246" spans="1:19" x14ac:dyDescent="0.3">
      <c r="A10246" t="s">
        <v>19913</v>
      </c>
      <c r="B10246" t="s">
        <v>75</v>
      </c>
      <c r="C10246" s="2">
        <v>182337</v>
      </c>
      <c r="D10246" t="s">
        <v>10</v>
      </c>
      <c r="E10246" t="s">
        <v>88</v>
      </c>
      <c r="F10246" t="s">
        <v>12</v>
      </c>
      <c r="G10246" t="s">
        <v>140</v>
      </c>
      <c r="H10246" t="s">
        <v>35</v>
      </c>
      <c r="I10246" t="s">
        <v>140</v>
      </c>
      <c r="J10246" t="s">
        <v>15</v>
      </c>
      <c r="K10246" t="s">
        <v>19914</v>
      </c>
      <c r="L10246" t="s">
        <v>27</v>
      </c>
      <c r="M10246">
        <v>14</v>
      </c>
      <c r="N10246" t="s">
        <v>28</v>
      </c>
      <c r="O10246" s="1">
        <v>45427</v>
      </c>
      <c r="P10246" s="1">
        <v>45454</v>
      </c>
      <c r="Q10246">
        <v>640</v>
      </c>
      <c r="R10246">
        <v>5.8</v>
      </c>
      <c r="S10246" t="s">
        <v>63</v>
      </c>
    </row>
    <row r="10247" spans="1:19" x14ac:dyDescent="0.3">
      <c r="A10247" t="s">
        <v>19915</v>
      </c>
      <c r="B10247" t="s">
        <v>31</v>
      </c>
      <c r="C10247" s="2">
        <v>105764</v>
      </c>
      <c r="D10247" t="s">
        <v>51</v>
      </c>
      <c r="E10247" t="s">
        <v>32</v>
      </c>
      <c r="F10247" t="s">
        <v>33</v>
      </c>
      <c r="G10247" t="s">
        <v>60</v>
      </c>
      <c r="H10247" t="s">
        <v>14</v>
      </c>
      <c r="I10247" t="s">
        <v>120</v>
      </c>
      <c r="J10247" t="s">
        <v>25</v>
      </c>
      <c r="K10247" t="s">
        <v>19916</v>
      </c>
      <c r="L10247" t="s">
        <v>27</v>
      </c>
      <c r="M10247">
        <v>3</v>
      </c>
      <c r="N10247" t="s">
        <v>116</v>
      </c>
      <c r="O10247" s="1">
        <v>45683</v>
      </c>
      <c r="P10247" s="1">
        <v>45709</v>
      </c>
      <c r="Q10247">
        <v>2030</v>
      </c>
      <c r="R10247">
        <v>7.2</v>
      </c>
      <c r="S10247" t="s">
        <v>29</v>
      </c>
    </row>
    <row r="10248" spans="1:19" x14ac:dyDescent="0.3">
      <c r="A10248" t="s">
        <v>19917</v>
      </c>
      <c r="B10248" t="s">
        <v>9</v>
      </c>
      <c r="C10248" s="2">
        <v>109896</v>
      </c>
      <c r="D10248" t="s">
        <v>10</v>
      </c>
      <c r="E10248" t="s">
        <v>11</v>
      </c>
      <c r="F10248" t="s">
        <v>33</v>
      </c>
      <c r="G10248" t="s">
        <v>13</v>
      </c>
      <c r="H10248" t="s">
        <v>35</v>
      </c>
      <c r="I10248" t="s">
        <v>13</v>
      </c>
      <c r="J10248" t="s">
        <v>25</v>
      </c>
      <c r="K10248" t="s">
        <v>19918</v>
      </c>
      <c r="L10248" t="s">
        <v>46</v>
      </c>
      <c r="M10248">
        <v>5</v>
      </c>
      <c r="N10248" t="s">
        <v>77</v>
      </c>
      <c r="O10248" s="1">
        <v>45297</v>
      </c>
      <c r="P10248" s="1">
        <v>45350</v>
      </c>
      <c r="Q10248">
        <v>622</v>
      </c>
      <c r="R10248">
        <v>7.3</v>
      </c>
      <c r="S10248" t="s">
        <v>41</v>
      </c>
    </row>
    <row r="10249" spans="1:19" x14ac:dyDescent="0.3">
      <c r="A10249" t="s">
        <v>19919</v>
      </c>
      <c r="B10249" t="s">
        <v>9</v>
      </c>
      <c r="C10249" s="2">
        <v>69093</v>
      </c>
      <c r="D10249" t="s">
        <v>51</v>
      </c>
      <c r="E10249" t="s">
        <v>32</v>
      </c>
      <c r="F10249" t="s">
        <v>99</v>
      </c>
      <c r="G10249" t="s">
        <v>53</v>
      </c>
      <c r="H10249" t="s">
        <v>54</v>
      </c>
      <c r="I10249" t="s">
        <v>36</v>
      </c>
      <c r="J10249" t="s">
        <v>37</v>
      </c>
      <c r="K10249" t="s">
        <v>19920</v>
      </c>
      <c r="L10249" t="s">
        <v>27</v>
      </c>
      <c r="M10249">
        <v>2</v>
      </c>
      <c r="N10249" t="s">
        <v>90</v>
      </c>
      <c r="O10249" s="1">
        <v>45437</v>
      </c>
      <c r="P10249" s="1">
        <v>45506</v>
      </c>
      <c r="Q10249">
        <v>2305</v>
      </c>
      <c r="R10249">
        <v>7.1</v>
      </c>
      <c r="S10249" t="s">
        <v>117</v>
      </c>
    </row>
    <row r="10250" spans="1:19" x14ac:dyDescent="0.3">
      <c r="A10250" t="s">
        <v>19921</v>
      </c>
      <c r="B10250" t="s">
        <v>145</v>
      </c>
      <c r="C10250" s="2">
        <v>139075</v>
      </c>
      <c r="D10250" t="s">
        <v>10</v>
      </c>
      <c r="E10250" t="s">
        <v>11</v>
      </c>
      <c r="F10250" t="s">
        <v>52</v>
      </c>
      <c r="G10250" t="s">
        <v>55</v>
      </c>
      <c r="H10250" t="s">
        <v>35</v>
      </c>
      <c r="I10250" t="s">
        <v>55</v>
      </c>
      <c r="J10250" t="s">
        <v>15</v>
      </c>
      <c r="K10250" t="s">
        <v>19922</v>
      </c>
      <c r="L10250" t="s">
        <v>27</v>
      </c>
      <c r="M10250">
        <v>5</v>
      </c>
      <c r="N10250" t="s">
        <v>62</v>
      </c>
      <c r="O10250" s="1">
        <v>45712</v>
      </c>
      <c r="P10250" s="1">
        <v>45769</v>
      </c>
      <c r="Q10250">
        <v>2245</v>
      </c>
      <c r="R10250">
        <v>8.5</v>
      </c>
      <c r="S10250" t="s">
        <v>128</v>
      </c>
    </row>
    <row r="10251" spans="1:19" x14ac:dyDescent="0.3">
      <c r="A10251" t="s">
        <v>19923</v>
      </c>
      <c r="B10251" t="s">
        <v>256</v>
      </c>
      <c r="C10251" s="2">
        <v>110644</v>
      </c>
      <c r="D10251" t="s">
        <v>10</v>
      </c>
      <c r="E10251" t="s">
        <v>11</v>
      </c>
      <c r="F10251" t="s">
        <v>99</v>
      </c>
      <c r="G10251" t="s">
        <v>104</v>
      </c>
      <c r="H10251" t="s">
        <v>35</v>
      </c>
      <c r="I10251" t="s">
        <v>120</v>
      </c>
      <c r="J10251" t="s">
        <v>37</v>
      </c>
      <c r="K10251" t="s">
        <v>19924</v>
      </c>
      <c r="L10251" t="s">
        <v>46</v>
      </c>
      <c r="M10251">
        <v>7</v>
      </c>
      <c r="N10251" t="s">
        <v>108</v>
      </c>
      <c r="O10251" s="1">
        <v>45516</v>
      </c>
      <c r="P10251" s="1">
        <v>45573</v>
      </c>
      <c r="Q10251">
        <v>2256</v>
      </c>
      <c r="R10251">
        <v>9.3000000000000007</v>
      </c>
      <c r="S10251" t="s">
        <v>48</v>
      </c>
    </row>
    <row r="10252" spans="1:19" x14ac:dyDescent="0.3">
      <c r="A10252" t="s">
        <v>19925</v>
      </c>
      <c r="B10252" t="s">
        <v>65</v>
      </c>
      <c r="C10252" s="2">
        <v>69621</v>
      </c>
      <c r="D10252" t="s">
        <v>10</v>
      </c>
      <c r="E10252" t="s">
        <v>32</v>
      </c>
      <c r="F10252" t="s">
        <v>99</v>
      </c>
      <c r="G10252" t="s">
        <v>80</v>
      </c>
      <c r="H10252" t="s">
        <v>35</v>
      </c>
      <c r="I10252" t="s">
        <v>166</v>
      </c>
      <c r="J10252" t="s">
        <v>37</v>
      </c>
      <c r="K10252" t="s">
        <v>19926</v>
      </c>
      <c r="L10252" t="s">
        <v>27</v>
      </c>
      <c r="M10252">
        <v>4</v>
      </c>
      <c r="N10252" t="s">
        <v>86</v>
      </c>
      <c r="O10252" s="1">
        <v>45742</v>
      </c>
      <c r="P10252" s="1">
        <v>45792</v>
      </c>
      <c r="Q10252">
        <v>1921</v>
      </c>
      <c r="R10252">
        <v>9.5</v>
      </c>
      <c r="S10252" t="s">
        <v>57</v>
      </c>
    </row>
    <row r="10253" spans="1:19" x14ac:dyDescent="0.3">
      <c r="A10253" t="s">
        <v>19927</v>
      </c>
      <c r="B10253" t="s">
        <v>130</v>
      </c>
      <c r="C10253" s="2">
        <v>92443</v>
      </c>
      <c r="D10253" t="s">
        <v>10</v>
      </c>
      <c r="E10253" t="s">
        <v>11</v>
      </c>
      <c r="F10253" t="s">
        <v>33</v>
      </c>
      <c r="G10253" t="s">
        <v>13</v>
      </c>
      <c r="H10253" t="s">
        <v>14</v>
      </c>
      <c r="I10253" t="s">
        <v>80</v>
      </c>
      <c r="J10253" t="s">
        <v>37</v>
      </c>
      <c r="K10253" t="s">
        <v>19928</v>
      </c>
      <c r="L10253" t="s">
        <v>39</v>
      </c>
      <c r="M10253">
        <v>5</v>
      </c>
      <c r="N10253" t="s">
        <v>101</v>
      </c>
      <c r="O10253" s="1">
        <v>45434</v>
      </c>
      <c r="P10253" s="1">
        <v>45468</v>
      </c>
      <c r="Q10253">
        <v>2191</v>
      </c>
      <c r="R10253">
        <v>7</v>
      </c>
      <c r="S10253" t="s">
        <v>29</v>
      </c>
    </row>
    <row r="10254" spans="1:19" x14ac:dyDescent="0.3">
      <c r="A10254" t="s">
        <v>19929</v>
      </c>
      <c r="B10254" t="s">
        <v>145</v>
      </c>
      <c r="C10254" s="2">
        <v>46799</v>
      </c>
      <c r="D10254" t="s">
        <v>10</v>
      </c>
      <c r="E10254" t="s">
        <v>22</v>
      </c>
      <c r="F10254" t="s">
        <v>33</v>
      </c>
      <c r="G10254" t="s">
        <v>104</v>
      </c>
      <c r="H10254" t="s">
        <v>35</v>
      </c>
      <c r="I10254" t="s">
        <v>104</v>
      </c>
      <c r="J10254" t="s">
        <v>25</v>
      </c>
      <c r="K10254" t="s">
        <v>19930</v>
      </c>
      <c r="L10254" t="s">
        <v>46</v>
      </c>
      <c r="M10254" t="s">
        <v>37</v>
      </c>
      <c r="N10254" t="s">
        <v>108</v>
      </c>
      <c r="O10254" s="1">
        <v>45376</v>
      </c>
      <c r="P10254" s="1">
        <v>45439</v>
      </c>
      <c r="Q10254">
        <v>1127</v>
      </c>
      <c r="R10254">
        <v>8.6</v>
      </c>
      <c r="S10254" t="s">
        <v>128</v>
      </c>
    </row>
    <row r="10255" spans="1:19" x14ac:dyDescent="0.3">
      <c r="A10255" t="s">
        <v>19931</v>
      </c>
      <c r="B10255" t="s">
        <v>43</v>
      </c>
      <c r="C10255" s="2">
        <v>37906</v>
      </c>
      <c r="D10255" t="s">
        <v>10</v>
      </c>
      <c r="E10255" t="s">
        <v>22</v>
      </c>
      <c r="F10255" t="s">
        <v>12</v>
      </c>
      <c r="G10255" t="s">
        <v>80</v>
      </c>
      <c r="H10255" t="s">
        <v>14</v>
      </c>
      <c r="I10255" t="s">
        <v>80</v>
      </c>
      <c r="J10255" t="s">
        <v>37</v>
      </c>
      <c r="K10255" t="s">
        <v>19932</v>
      </c>
      <c r="L10255" t="s">
        <v>27</v>
      </c>
      <c r="M10255" t="s">
        <v>37</v>
      </c>
      <c r="N10255" t="s">
        <v>122</v>
      </c>
      <c r="O10255" s="1">
        <v>45438</v>
      </c>
      <c r="P10255" s="1">
        <v>45455</v>
      </c>
      <c r="Q10255">
        <v>526</v>
      </c>
      <c r="R10255">
        <v>7.8</v>
      </c>
      <c r="S10255" t="s">
        <v>19</v>
      </c>
    </row>
    <row r="10256" spans="1:19" x14ac:dyDescent="0.3">
      <c r="A10256" t="s">
        <v>19933</v>
      </c>
      <c r="B10256" t="s">
        <v>31</v>
      </c>
      <c r="C10256" s="2">
        <v>288145</v>
      </c>
      <c r="D10256" t="s">
        <v>10</v>
      </c>
      <c r="E10256" t="s">
        <v>88</v>
      </c>
      <c r="F10256" t="s">
        <v>52</v>
      </c>
      <c r="G10256" t="s">
        <v>126</v>
      </c>
      <c r="H10256" t="s">
        <v>35</v>
      </c>
      <c r="I10256" t="s">
        <v>126</v>
      </c>
      <c r="J10256" t="s">
        <v>25</v>
      </c>
      <c r="K10256" t="s">
        <v>19934</v>
      </c>
      <c r="L10256" t="s">
        <v>17</v>
      </c>
      <c r="M10256">
        <v>17</v>
      </c>
      <c r="N10256" t="s">
        <v>77</v>
      </c>
      <c r="O10256" s="1">
        <v>45536</v>
      </c>
      <c r="P10256" s="1">
        <v>45596</v>
      </c>
      <c r="Q10256">
        <v>630</v>
      </c>
      <c r="R10256">
        <v>8.4</v>
      </c>
      <c r="S10256" t="s">
        <v>93</v>
      </c>
    </row>
    <row r="10257" spans="1:19" x14ac:dyDescent="0.3">
      <c r="A10257" t="s">
        <v>19935</v>
      </c>
      <c r="B10257" t="s">
        <v>119</v>
      </c>
      <c r="C10257" s="2">
        <v>62671</v>
      </c>
      <c r="D10257" t="s">
        <v>51</v>
      </c>
      <c r="E10257" t="s">
        <v>32</v>
      </c>
      <c r="F10257" t="s">
        <v>99</v>
      </c>
      <c r="G10257" t="s">
        <v>53</v>
      </c>
      <c r="H10257" t="s">
        <v>54</v>
      </c>
      <c r="I10257" t="s">
        <v>53</v>
      </c>
      <c r="J10257" t="s">
        <v>15</v>
      </c>
      <c r="K10257" t="s">
        <v>19936</v>
      </c>
      <c r="L10257" t="s">
        <v>39</v>
      </c>
      <c r="M10257">
        <v>4</v>
      </c>
      <c r="N10257" t="s">
        <v>28</v>
      </c>
      <c r="O10257" s="1">
        <v>45419</v>
      </c>
      <c r="P10257" s="1">
        <v>45474</v>
      </c>
      <c r="Q10257">
        <v>597</v>
      </c>
      <c r="R10257">
        <v>9.5</v>
      </c>
      <c r="S10257" t="s">
        <v>41</v>
      </c>
    </row>
    <row r="10258" spans="1:19" x14ac:dyDescent="0.3">
      <c r="A10258" t="s">
        <v>19937</v>
      </c>
      <c r="B10258" t="s">
        <v>145</v>
      </c>
      <c r="C10258" s="2">
        <v>176165</v>
      </c>
      <c r="D10258" t="s">
        <v>51</v>
      </c>
      <c r="E10258" t="s">
        <v>88</v>
      </c>
      <c r="F10258" t="s">
        <v>99</v>
      </c>
      <c r="G10258" t="s">
        <v>60</v>
      </c>
      <c r="H10258" t="s">
        <v>54</v>
      </c>
      <c r="I10258" t="s">
        <v>60</v>
      </c>
      <c r="J10258" t="s">
        <v>15</v>
      </c>
      <c r="K10258" t="s">
        <v>19938</v>
      </c>
      <c r="L10258" t="s">
        <v>39</v>
      </c>
      <c r="M10258">
        <v>13</v>
      </c>
      <c r="N10258" t="s">
        <v>28</v>
      </c>
      <c r="O10258" s="1">
        <v>45764</v>
      </c>
      <c r="P10258" s="1">
        <v>45802</v>
      </c>
      <c r="Q10258">
        <v>2112</v>
      </c>
      <c r="R10258">
        <v>7.9</v>
      </c>
      <c r="S10258" t="s">
        <v>112</v>
      </c>
    </row>
    <row r="10259" spans="1:19" x14ac:dyDescent="0.3">
      <c r="A10259" t="s">
        <v>19939</v>
      </c>
      <c r="B10259" t="s">
        <v>145</v>
      </c>
      <c r="C10259" s="2">
        <v>62700</v>
      </c>
      <c r="D10259" t="s">
        <v>10</v>
      </c>
      <c r="E10259" t="s">
        <v>32</v>
      </c>
      <c r="F10259" t="s">
        <v>33</v>
      </c>
      <c r="G10259" t="s">
        <v>36</v>
      </c>
      <c r="H10259" t="s">
        <v>14</v>
      </c>
      <c r="I10259" t="s">
        <v>95</v>
      </c>
      <c r="J10259" t="s">
        <v>37</v>
      </c>
      <c r="K10259" t="s">
        <v>19940</v>
      </c>
      <c r="L10259" t="s">
        <v>27</v>
      </c>
      <c r="M10259">
        <v>2</v>
      </c>
      <c r="N10259" t="s">
        <v>116</v>
      </c>
      <c r="O10259" s="1">
        <v>45687</v>
      </c>
      <c r="P10259" s="1">
        <v>45726</v>
      </c>
      <c r="Q10259">
        <v>2405</v>
      </c>
      <c r="R10259">
        <v>5.4</v>
      </c>
      <c r="S10259" t="s">
        <v>48</v>
      </c>
    </row>
    <row r="10260" spans="1:19" x14ac:dyDescent="0.3">
      <c r="A10260" t="s">
        <v>19941</v>
      </c>
      <c r="B10260" t="s">
        <v>110</v>
      </c>
      <c r="C10260" s="2">
        <v>74198</v>
      </c>
      <c r="D10260" t="s">
        <v>10</v>
      </c>
      <c r="E10260" t="s">
        <v>22</v>
      </c>
      <c r="F10260" t="s">
        <v>99</v>
      </c>
      <c r="G10260" t="s">
        <v>55</v>
      </c>
      <c r="H10260" t="s">
        <v>35</v>
      </c>
      <c r="I10260" t="s">
        <v>55</v>
      </c>
      <c r="J10260" t="s">
        <v>15</v>
      </c>
      <c r="K10260" t="s">
        <v>4545</v>
      </c>
      <c r="L10260" t="s">
        <v>46</v>
      </c>
      <c r="M10260" t="s">
        <v>37</v>
      </c>
      <c r="N10260" t="s">
        <v>18</v>
      </c>
      <c r="O10260" s="1">
        <v>45540</v>
      </c>
      <c r="P10260" s="1">
        <v>45592</v>
      </c>
      <c r="Q10260">
        <v>2481</v>
      </c>
      <c r="R10260">
        <v>8.1999999999999993</v>
      </c>
      <c r="S10260" t="s">
        <v>227</v>
      </c>
    </row>
    <row r="10261" spans="1:19" x14ac:dyDescent="0.3">
      <c r="A10261" t="s">
        <v>19942</v>
      </c>
      <c r="B10261" t="s">
        <v>256</v>
      </c>
      <c r="C10261" s="2">
        <v>35703</v>
      </c>
      <c r="D10261" t="s">
        <v>10</v>
      </c>
      <c r="E10261" t="s">
        <v>22</v>
      </c>
      <c r="F10261" t="s">
        <v>99</v>
      </c>
      <c r="G10261" t="s">
        <v>13</v>
      </c>
      <c r="H10261" t="s">
        <v>54</v>
      </c>
      <c r="I10261" t="s">
        <v>13</v>
      </c>
      <c r="J10261" t="s">
        <v>15</v>
      </c>
      <c r="K10261" t="s">
        <v>19943</v>
      </c>
      <c r="L10261" t="s">
        <v>17</v>
      </c>
      <c r="M10261">
        <v>1</v>
      </c>
      <c r="N10261" t="s">
        <v>40</v>
      </c>
      <c r="O10261" s="1">
        <v>45418</v>
      </c>
      <c r="P10261" s="1">
        <v>45466</v>
      </c>
      <c r="Q10261">
        <v>1703</v>
      </c>
      <c r="R10261">
        <v>6.6</v>
      </c>
      <c r="S10261" t="s">
        <v>78</v>
      </c>
    </row>
    <row r="10262" spans="1:19" x14ac:dyDescent="0.3">
      <c r="A10262" t="s">
        <v>19944</v>
      </c>
      <c r="B10262" t="s">
        <v>103</v>
      </c>
      <c r="C10262" s="2">
        <v>92044</v>
      </c>
      <c r="D10262" t="s">
        <v>10</v>
      </c>
      <c r="E10262" t="s">
        <v>32</v>
      </c>
      <c r="F10262" t="s">
        <v>33</v>
      </c>
      <c r="G10262" t="s">
        <v>140</v>
      </c>
      <c r="H10262" t="s">
        <v>35</v>
      </c>
      <c r="I10262" t="s">
        <v>140</v>
      </c>
      <c r="J10262" t="s">
        <v>25</v>
      </c>
      <c r="K10262" t="s">
        <v>19945</v>
      </c>
      <c r="L10262" t="s">
        <v>17</v>
      </c>
      <c r="M10262">
        <v>4</v>
      </c>
      <c r="N10262" t="s">
        <v>62</v>
      </c>
      <c r="O10262" s="1">
        <v>45553</v>
      </c>
      <c r="P10262" s="1">
        <v>45595</v>
      </c>
      <c r="Q10262">
        <v>1903</v>
      </c>
      <c r="R10262">
        <v>6.6</v>
      </c>
      <c r="S10262" t="s">
        <v>29</v>
      </c>
    </row>
    <row r="10263" spans="1:19" x14ac:dyDescent="0.3">
      <c r="A10263" t="s">
        <v>19946</v>
      </c>
      <c r="B10263" t="s">
        <v>176</v>
      </c>
      <c r="C10263" s="2">
        <v>134864</v>
      </c>
      <c r="D10263" t="s">
        <v>10</v>
      </c>
      <c r="E10263" t="s">
        <v>88</v>
      </c>
      <c r="F10263" t="s">
        <v>99</v>
      </c>
      <c r="G10263" t="s">
        <v>24</v>
      </c>
      <c r="H10263" t="s">
        <v>54</v>
      </c>
      <c r="I10263" t="s">
        <v>53</v>
      </c>
      <c r="J10263" t="s">
        <v>25</v>
      </c>
      <c r="K10263" t="s">
        <v>19947</v>
      </c>
      <c r="L10263" t="s">
        <v>39</v>
      </c>
      <c r="M10263">
        <v>17</v>
      </c>
      <c r="N10263" t="s">
        <v>97</v>
      </c>
      <c r="O10263" s="1">
        <v>45721</v>
      </c>
      <c r="P10263" s="1">
        <v>45739</v>
      </c>
      <c r="Q10263">
        <v>1714</v>
      </c>
      <c r="R10263">
        <v>9.6999999999999993</v>
      </c>
      <c r="S10263" t="s">
        <v>19</v>
      </c>
    </row>
    <row r="10264" spans="1:19" x14ac:dyDescent="0.3">
      <c r="A10264" t="s">
        <v>19948</v>
      </c>
      <c r="B10264" t="s">
        <v>183</v>
      </c>
      <c r="C10264" s="2">
        <v>79948</v>
      </c>
      <c r="D10264" t="s">
        <v>51</v>
      </c>
      <c r="E10264" t="s">
        <v>22</v>
      </c>
      <c r="F10264" t="s">
        <v>52</v>
      </c>
      <c r="G10264" t="s">
        <v>60</v>
      </c>
      <c r="H10264" t="s">
        <v>14</v>
      </c>
      <c r="I10264" t="s">
        <v>104</v>
      </c>
      <c r="J10264" t="s">
        <v>15</v>
      </c>
      <c r="K10264" t="s">
        <v>19949</v>
      </c>
      <c r="L10264" t="s">
        <v>27</v>
      </c>
      <c r="M10264">
        <v>1</v>
      </c>
      <c r="N10264" t="s">
        <v>18</v>
      </c>
      <c r="O10264" s="1">
        <v>45774</v>
      </c>
      <c r="P10264" s="1">
        <v>45800</v>
      </c>
      <c r="Q10264">
        <v>1743</v>
      </c>
      <c r="R10264">
        <v>5.4</v>
      </c>
      <c r="S10264" t="s">
        <v>57</v>
      </c>
    </row>
    <row r="10265" spans="1:19" x14ac:dyDescent="0.3">
      <c r="A10265" t="s">
        <v>19950</v>
      </c>
      <c r="B10265" t="s">
        <v>31</v>
      </c>
      <c r="C10265" s="2">
        <v>129714</v>
      </c>
      <c r="D10265" t="s">
        <v>51</v>
      </c>
      <c r="E10265" t="s">
        <v>11</v>
      </c>
      <c r="F10265" t="s">
        <v>52</v>
      </c>
      <c r="G10265" t="s">
        <v>60</v>
      </c>
      <c r="H10265" t="s">
        <v>14</v>
      </c>
      <c r="I10265" t="s">
        <v>60</v>
      </c>
      <c r="J10265" t="s">
        <v>37</v>
      </c>
      <c r="K10265" t="s">
        <v>19951</v>
      </c>
      <c r="L10265" t="s">
        <v>27</v>
      </c>
      <c r="M10265">
        <v>9</v>
      </c>
      <c r="N10265" t="s">
        <v>108</v>
      </c>
      <c r="O10265" s="1">
        <v>45436</v>
      </c>
      <c r="P10265" s="1">
        <v>45451</v>
      </c>
      <c r="Q10265">
        <v>603</v>
      </c>
      <c r="R10265">
        <v>7</v>
      </c>
      <c r="S10265" t="s">
        <v>227</v>
      </c>
    </row>
    <row r="10266" spans="1:19" x14ac:dyDescent="0.3">
      <c r="A10266" t="s">
        <v>19952</v>
      </c>
      <c r="B10266" t="s">
        <v>145</v>
      </c>
      <c r="C10266" s="2">
        <v>124198</v>
      </c>
      <c r="D10266" t="s">
        <v>10</v>
      </c>
      <c r="E10266" t="s">
        <v>11</v>
      </c>
      <c r="F10266" t="s">
        <v>12</v>
      </c>
      <c r="G10266" t="s">
        <v>23</v>
      </c>
      <c r="H10266" t="s">
        <v>14</v>
      </c>
      <c r="I10266" t="s">
        <v>36</v>
      </c>
      <c r="J10266" t="s">
        <v>37</v>
      </c>
      <c r="K10266" t="s">
        <v>19953</v>
      </c>
      <c r="L10266" t="s">
        <v>39</v>
      </c>
      <c r="M10266">
        <v>5</v>
      </c>
      <c r="N10266" t="s">
        <v>40</v>
      </c>
      <c r="O10266" s="1">
        <v>45446</v>
      </c>
      <c r="P10266" s="1">
        <v>45467</v>
      </c>
      <c r="Q10266">
        <v>1432</v>
      </c>
      <c r="R10266">
        <v>7</v>
      </c>
      <c r="S10266" t="s">
        <v>112</v>
      </c>
    </row>
    <row r="10267" spans="1:19" x14ac:dyDescent="0.3">
      <c r="A10267" t="s">
        <v>19954</v>
      </c>
      <c r="B10267" t="s">
        <v>161</v>
      </c>
      <c r="C10267" s="2">
        <v>110330</v>
      </c>
      <c r="D10267" t="s">
        <v>10</v>
      </c>
      <c r="E10267" t="s">
        <v>11</v>
      </c>
      <c r="F10267" t="s">
        <v>12</v>
      </c>
      <c r="G10267" t="s">
        <v>13</v>
      </c>
      <c r="H10267" t="s">
        <v>35</v>
      </c>
      <c r="I10267" t="s">
        <v>13</v>
      </c>
      <c r="J10267" t="s">
        <v>15</v>
      </c>
      <c r="K10267" t="s">
        <v>19955</v>
      </c>
      <c r="L10267" t="s">
        <v>39</v>
      </c>
      <c r="M10267">
        <v>6</v>
      </c>
      <c r="N10267" t="s">
        <v>69</v>
      </c>
      <c r="O10267" s="1">
        <v>45611</v>
      </c>
      <c r="P10267" s="1">
        <v>45657</v>
      </c>
      <c r="Q10267">
        <v>2246</v>
      </c>
      <c r="R10267">
        <v>5.6</v>
      </c>
      <c r="S10267" t="s">
        <v>227</v>
      </c>
    </row>
    <row r="10268" spans="1:19" x14ac:dyDescent="0.3">
      <c r="A10268" t="s">
        <v>19956</v>
      </c>
      <c r="B10268" t="s">
        <v>65</v>
      </c>
      <c r="C10268" s="2">
        <v>91532</v>
      </c>
      <c r="D10268" t="s">
        <v>51</v>
      </c>
      <c r="E10268" t="s">
        <v>32</v>
      </c>
      <c r="F10268" t="s">
        <v>12</v>
      </c>
      <c r="G10268" t="s">
        <v>120</v>
      </c>
      <c r="H10268" t="s">
        <v>54</v>
      </c>
      <c r="I10268" t="s">
        <v>95</v>
      </c>
      <c r="J10268" t="s">
        <v>15</v>
      </c>
      <c r="K10268" t="s">
        <v>19957</v>
      </c>
      <c r="L10268" t="s">
        <v>17</v>
      </c>
      <c r="M10268">
        <v>2</v>
      </c>
      <c r="N10268" t="s">
        <v>86</v>
      </c>
      <c r="O10268" s="1">
        <v>45442</v>
      </c>
      <c r="P10268" s="1">
        <v>45513</v>
      </c>
      <c r="Q10268">
        <v>710</v>
      </c>
      <c r="R10268">
        <v>8</v>
      </c>
      <c r="S10268" t="s">
        <v>19</v>
      </c>
    </row>
    <row r="10269" spans="1:19" x14ac:dyDescent="0.3">
      <c r="A10269" t="s">
        <v>19958</v>
      </c>
      <c r="B10269" t="s">
        <v>9</v>
      </c>
      <c r="C10269" s="2">
        <v>135970</v>
      </c>
      <c r="D10269" t="s">
        <v>10</v>
      </c>
      <c r="E10269" t="s">
        <v>32</v>
      </c>
      <c r="F10269" t="s">
        <v>12</v>
      </c>
      <c r="G10269" t="s">
        <v>153</v>
      </c>
      <c r="H10269" t="s">
        <v>35</v>
      </c>
      <c r="I10269" t="s">
        <v>153</v>
      </c>
      <c r="J10269" t="s">
        <v>37</v>
      </c>
      <c r="K10269" t="s">
        <v>19959</v>
      </c>
      <c r="L10269" t="s">
        <v>27</v>
      </c>
      <c r="M10269">
        <v>3</v>
      </c>
      <c r="N10269" t="s">
        <v>116</v>
      </c>
      <c r="O10269" s="1">
        <v>45612</v>
      </c>
      <c r="P10269" s="1">
        <v>45661</v>
      </c>
      <c r="Q10269">
        <v>1066</v>
      </c>
      <c r="R10269">
        <v>5.3</v>
      </c>
      <c r="S10269" t="s">
        <v>48</v>
      </c>
    </row>
    <row r="10270" spans="1:19" x14ac:dyDescent="0.3">
      <c r="A10270" t="s">
        <v>19960</v>
      </c>
      <c r="B10270" t="s">
        <v>65</v>
      </c>
      <c r="C10270" s="2">
        <v>115370</v>
      </c>
      <c r="D10270" t="s">
        <v>10</v>
      </c>
      <c r="E10270" t="s">
        <v>11</v>
      </c>
      <c r="F10270" t="s">
        <v>52</v>
      </c>
      <c r="G10270" t="s">
        <v>84</v>
      </c>
      <c r="H10270" t="s">
        <v>14</v>
      </c>
      <c r="I10270" t="s">
        <v>84</v>
      </c>
      <c r="J10270" t="s">
        <v>37</v>
      </c>
      <c r="K10270" t="s">
        <v>19961</v>
      </c>
      <c r="L10270" t="s">
        <v>46</v>
      </c>
      <c r="M10270">
        <v>8</v>
      </c>
      <c r="N10270" t="s">
        <v>28</v>
      </c>
      <c r="O10270" s="1">
        <v>45686</v>
      </c>
      <c r="P10270" s="1">
        <v>45736</v>
      </c>
      <c r="Q10270">
        <v>1421</v>
      </c>
      <c r="R10270">
        <v>7.5</v>
      </c>
      <c r="S10270" t="s">
        <v>41</v>
      </c>
    </row>
    <row r="10271" spans="1:19" x14ac:dyDescent="0.3">
      <c r="A10271" t="s">
        <v>19962</v>
      </c>
      <c r="B10271" t="s">
        <v>110</v>
      </c>
      <c r="C10271" s="2">
        <v>89567</v>
      </c>
      <c r="D10271" t="s">
        <v>10</v>
      </c>
      <c r="E10271" t="s">
        <v>11</v>
      </c>
      <c r="F10271" t="s">
        <v>99</v>
      </c>
      <c r="G10271" t="s">
        <v>13</v>
      </c>
      <c r="H10271" t="s">
        <v>35</v>
      </c>
      <c r="I10271" t="s">
        <v>13</v>
      </c>
      <c r="J10271" t="s">
        <v>37</v>
      </c>
      <c r="K10271" t="s">
        <v>19963</v>
      </c>
      <c r="L10271" t="s">
        <v>39</v>
      </c>
      <c r="M10271">
        <v>7</v>
      </c>
      <c r="N10271" t="s">
        <v>28</v>
      </c>
      <c r="O10271" s="1">
        <v>45300</v>
      </c>
      <c r="P10271" s="1">
        <v>45323</v>
      </c>
      <c r="Q10271">
        <v>1664</v>
      </c>
      <c r="R10271">
        <v>6.1</v>
      </c>
      <c r="S10271" t="s">
        <v>41</v>
      </c>
    </row>
    <row r="10272" spans="1:19" x14ac:dyDescent="0.3">
      <c r="A10272" t="s">
        <v>19964</v>
      </c>
      <c r="B10272" t="s">
        <v>137</v>
      </c>
      <c r="C10272" s="2">
        <v>75439</v>
      </c>
      <c r="D10272" t="s">
        <v>10</v>
      </c>
      <c r="E10272" t="s">
        <v>22</v>
      </c>
      <c r="F10272" t="s">
        <v>52</v>
      </c>
      <c r="G10272" t="s">
        <v>34</v>
      </c>
      <c r="H10272" t="s">
        <v>54</v>
      </c>
      <c r="I10272" t="s">
        <v>34</v>
      </c>
      <c r="J10272" t="s">
        <v>15</v>
      </c>
      <c r="K10272" t="s">
        <v>19965</v>
      </c>
      <c r="L10272" t="s">
        <v>27</v>
      </c>
      <c r="M10272">
        <v>1</v>
      </c>
      <c r="N10272" t="s">
        <v>116</v>
      </c>
      <c r="O10272" s="1">
        <v>45698</v>
      </c>
      <c r="P10272" s="1">
        <v>45738</v>
      </c>
      <c r="Q10272">
        <v>2219</v>
      </c>
      <c r="R10272">
        <v>9.4</v>
      </c>
      <c r="S10272" t="s">
        <v>112</v>
      </c>
    </row>
    <row r="10273" spans="1:19" x14ac:dyDescent="0.3">
      <c r="A10273" t="s">
        <v>19966</v>
      </c>
      <c r="B10273" t="s">
        <v>114</v>
      </c>
      <c r="C10273" s="2">
        <v>149866</v>
      </c>
      <c r="D10273" t="s">
        <v>10</v>
      </c>
      <c r="E10273" t="s">
        <v>88</v>
      </c>
      <c r="F10273" t="s">
        <v>99</v>
      </c>
      <c r="G10273" t="s">
        <v>84</v>
      </c>
      <c r="H10273" t="s">
        <v>54</v>
      </c>
      <c r="I10273" t="s">
        <v>84</v>
      </c>
      <c r="J10273" t="s">
        <v>25</v>
      </c>
      <c r="K10273" t="s">
        <v>19967</v>
      </c>
      <c r="L10273" t="s">
        <v>39</v>
      </c>
      <c r="M10273">
        <v>11</v>
      </c>
      <c r="N10273" t="s">
        <v>18</v>
      </c>
      <c r="O10273" s="1">
        <v>45446</v>
      </c>
      <c r="P10273" s="1">
        <v>45501</v>
      </c>
      <c r="Q10273">
        <v>2328</v>
      </c>
      <c r="R10273">
        <v>6.6</v>
      </c>
      <c r="S10273" t="s">
        <v>93</v>
      </c>
    </row>
    <row r="10274" spans="1:19" x14ac:dyDescent="0.3">
      <c r="A10274" t="s">
        <v>19968</v>
      </c>
      <c r="B10274" t="s">
        <v>59</v>
      </c>
      <c r="C10274" s="2">
        <v>87421</v>
      </c>
      <c r="D10274" t="s">
        <v>51</v>
      </c>
      <c r="E10274" t="s">
        <v>32</v>
      </c>
      <c r="F10274" t="s">
        <v>52</v>
      </c>
      <c r="G10274" t="s">
        <v>53</v>
      </c>
      <c r="H10274" t="s">
        <v>14</v>
      </c>
      <c r="I10274" t="s">
        <v>60</v>
      </c>
      <c r="J10274" t="s">
        <v>25</v>
      </c>
      <c r="K10274" t="s">
        <v>16256</v>
      </c>
      <c r="L10274" t="s">
        <v>39</v>
      </c>
      <c r="M10274">
        <v>2</v>
      </c>
      <c r="N10274" t="s">
        <v>116</v>
      </c>
      <c r="O10274" s="1">
        <v>45518</v>
      </c>
      <c r="P10274" s="1">
        <v>45546</v>
      </c>
      <c r="Q10274">
        <v>1721</v>
      </c>
      <c r="R10274">
        <v>7.8</v>
      </c>
      <c r="S10274" t="s">
        <v>41</v>
      </c>
    </row>
    <row r="10275" spans="1:19" x14ac:dyDescent="0.3">
      <c r="A10275" t="s">
        <v>19969</v>
      </c>
      <c r="B10275" t="s">
        <v>83</v>
      </c>
      <c r="C10275" s="2">
        <v>179448</v>
      </c>
      <c r="D10275" t="s">
        <v>10</v>
      </c>
      <c r="E10275" t="s">
        <v>88</v>
      </c>
      <c r="F10275" t="s">
        <v>99</v>
      </c>
      <c r="G10275" t="s">
        <v>95</v>
      </c>
      <c r="H10275" t="s">
        <v>54</v>
      </c>
      <c r="I10275" t="s">
        <v>95</v>
      </c>
      <c r="J10275" t="s">
        <v>15</v>
      </c>
      <c r="K10275" t="s">
        <v>19970</v>
      </c>
      <c r="L10275" t="s">
        <v>39</v>
      </c>
      <c r="M10275">
        <v>13</v>
      </c>
      <c r="N10275" t="s">
        <v>90</v>
      </c>
      <c r="O10275" s="1">
        <v>45488</v>
      </c>
      <c r="P10275" s="1">
        <v>45509</v>
      </c>
      <c r="Q10275">
        <v>2001</v>
      </c>
      <c r="R10275">
        <v>9</v>
      </c>
      <c r="S10275" t="s">
        <v>174</v>
      </c>
    </row>
    <row r="10276" spans="1:19" x14ac:dyDescent="0.3">
      <c r="A10276" t="s">
        <v>19971</v>
      </c>
      <c r="B10276" t="s">
        <v>161</v>
      </c>
      <c r="C10276" s="2">
        <v>77134</v>
      </c>
      <c r="D10276" t="s">
        <v>10</v>
      </c>
      <c r="E10276" t="s">
        <v>11</v>
      </c>
      <c r="F10276" t="s">
        <v>99</v>
      </c>
      <c r="G10276" t="s">
        <v>158</v>
      </c>
      <c r="H10276" t="s">
        <v>54</v>
      </c>
      <c r="I10276" t="s">
        <v>158</v>
      </c>
      <c r="J10276" t="s">
        <v>25</v>
      </c>
      <c r="K10276" t="s">
        <v>19972</v>
      </c>
      <c r="L10276" t="s">
        <v>17</v>
      </c>
      <c r="M10276">
        <v>9</v>
      </c>
      <c r="N10276" t="s">
        <v>86</v>
      </c>
      <c r="O10276" s="1">
        <v>45339</v>
      </c>
      <c r="P10276" s="1">
        <v>45382</v>
      </c>
      <c r="Q10276">
        <v>1700</v>
      </c>
      <c r="R10276">
        <v>5.6</v>
      </c>
      <c r="S10276" t="s">
        <v>41</v>
      </c>
    </row>
    <row r="10277" spans="1:19" x14ac:dyDescent="0.3">
      <c r="A10277" t="s">
        <v>19973</v>
      </c>
      <c r="B10277" t="s">
        <v>9</v>
      </c>
      <c r="C10277" s="2">
        <v>117605</v>
      </c>
      <c r="D10277" t="s">
        <v>10</v>
      </c>
      <c r="E10277" t="s">
        <v>32</v>
      </c>
      <c r="F10277" t="s">
        <v>33</v>
      </c>
      <c r="G10277" t="s">
        <v>23</v>
      </c>
      <c r="H10277" t="s">
        <v>35</v>
      </c>
      <c r="I10277" t="s">
        <v>23</v>
      </c>
      <c r="J10277" t="s">
        <v>25</v>
      </c>
      <c r="K10277" t="s">
        <v>19974</v>
      </c>
      <c r="L10277" t="s">
        <v>17</v>
      </c>
      <c r="M10277">
        <v>3</v>
      </c>
      <c r="N10277" t="s">
        <v>86</v>
      </c>
      <c r="O10277" s="1">
        <v>45763</v>
      </c>
      <c r="P10277" s="1">
        <v>45797</v>
      </c>
      <c r="Q10277">
        <v>600</v>
      </c>
      <c r="R10277">
        <v>7.4</v>
      </c>
      <c r="S10277" t="s">
        <v>128</v>
      </c>
    </row>
    <row r="10278" spans="1:19" x14ac:dyDescent="0.3">
      <c r="A10278" t="s">
        <v>19975</v>
      </c>
      <c r="B10278" t="s">
        <v>50</v>
      </c>
      <c r="C10278" s="2">
        <v>112180</v>
      </c>
      <c r="D10278" t="s">
        <v>10</v>
      </c>
      <c r="E10278" t="s">
        <v>88</v>
      </c>
      <c r="F10278" t="s">
        <v>33</v>
      </c>
      <c r="G10278" t="s">
        <v>166</v>
      </c>
      <c r="H10278" t="s">
        <v>54</v>
      </c>
      <c r="I10278" t="s">
        <v>55</v>
      </c>
      <c r="J10278" t="s">
        <v>15</v>
      </c>
      <c r="K10278" t="s">
        <v>19976</v>
      </c>
      <c r="L10278" t="s">
        <v>46</v>
      </c>
      <c r="M10278">
        <v>16</v>
      </c>
      <c r="N10278" t="s">
        <v>101</v>
      </c>
      <c r="O10278" s="1">
        <v>45644</v>
      </c>
      <c r="P10278" s="1">
        <v>45711</v>
      </c>
      <c r="Q10278">
        <v>832</v>
      </c>
      <c r="R10278">
        <v>7.9</v>
      </c>
      <c r="S10278" t="s">
        <v>234</v>
      </c>
    </row>
    <row r="10279" spans="1:19" x14ac:dyDescent="0.3">
      <c r="A10279" t="s">
        <v>19977</v>
      </c>
      <c r="B10279" t="s">
        <v>59</v>
      </c>
      <c r="C10279" s="2">
        <v>133879</v>
      </c>
      <c r="D10279" t="s">
        <v>10</v>
      </c>
      <c r="E10279" t="s">
        <v>88</v>
      </c>
      <c r="F10279" t="s">
        <v>52</v>
      </c>
      <c r="G10279" t="s">
        <v>44</v>
      </c>
      <c r="H10279" t="s">
        <v>14</v>
      </c>
      <c r="I10279" t="s">
        <v>44</v>
      </c>
      <c r="J10279" t="s">
        <v>15</v>
      </c>
      <c r="K10279" t="s">
        <v>463</v>
      </c>
      <c r="L10279" t="s">
        <v>27</v>
      </c>
      <c r="M10279">
        <v>16</v>
      </c>
      <c r="N10279" t="s">
        <v>69</v>
      </c>
      <c r="O10279" s="1">
        <v>45603</v>
      </c>
      <c r="P10279" s="1">
        <v>45642</v>
      </c>
      <c r="Q10279">
        <v>1731</v>
      </c>
      <c r="R10279">
        <v>9.8000000000000007</v>
      </c>
      <c r="S10279" t="s">
        <v>29</v>
      </c>
    </row>
    <row r="10280" spans="1:19" x14ac:dyDescent="0.3">
      <c r="A10280" t="s">
        <v>19978</v>
      </c>
      <c r="B10280" t="s">
        <v>9</v>
      </c>
      <c r="C10280" s="2">
        <v>187750</v>
      </c>
      <c r="D10280" t="s">
        <v>10</v>
      </c>
      <c r="E10280" t="s">
        <v>88</v>
      </c>
      <c r="F10280" t="s">
        <v>33</v>
      </c>
      <c r="G10280" t="s">
        <v>55</v>
      </c>
      <c r="H10280" t="s">
        <v>14</v>
      </c>
      <c r="I10280" t="s">
        <v>153</v>
      </c>
      <c r="J10280" t="s">
        <v>15</v>
      </c>
      <c r="K10280" t="s">
        <v>19979</v>
      </c>
      <c r="L10280" t="s">
        <v>46</v>
      </c>
      <c r="M10280">
        <v>16</v>
      </c>
      <c r="N10280" t="s">
        <v>90</v>
      </c>
      <c r="O10280" s="1">
        <v>45576</v>
      </c>
      <c r="P10280" s="1">
        <v>45629</v>
      </c>
      <c r="Q10280">
        <v>2310</v>
      </c>
      <c r="R10280">
        <v>5.9</v>
      </c>
      <c r="S10280" t="s">
        <v>48</v>
      </c>
    </row>
    <row r="10281" spans="1:19" x14ac:dyDescent="0.3">
      <c r="A10281" t="s">
        <v>19980</v>
      </c>
      <c r="B10281" t="s">
        <v>31</v>
      </c>
      <c r="C10281" s="2">
        <v>102790</v>
      </c>
      <c r="D10281" t="s">
        <v>10</v>
      </c>
      <c r="E10281" t="s">
        <v>11</v>
      </c>
      <c r="F10281" t="s">
        <v>33</v>
      </c>
      <c r="G10281" t="s">
        <v>44</v>
      </c>
      <c r="H10281" t="s">
        <v>35</v>
      </c>
      <c r="I10281" t="s">
        <v>44</v>
      </c>
      <c r="J10281" t="s">
        <v>37</v>
      </c>
      <c r="K10281" t="s">
        <v>19981</v>
      </c>
      <c r="L10281" t="s">
        <v>46</v>
      </c>
      <c r="M10281">
        <v>7</v>
      </c>
      <c r="N10281" t="s">
        <v>40</v>
      </c>
      <c r="O10281" s="1">
        <v>45589</v>
      </c>
      <c r="P10281" s="1">
        <v>45624</v>
      </c>
      <c r="Q10281">
        <v>1471</v>
      </c>
      <c r="R10281">
        <v>6.1</v>
      </c>
      <c r="S10281" t="s">
        <v>78</v>
      </c>
    </row>
    <row r="10282" spans="1:19" x14ac:dyDescent="0.3">
      <c r="A10282" t="s">
        <v>19982</v>
      </c>
      <c r="B10282" t="s">
        <v>59</v>
      </c>
      <c r="C10282" s="2">
        <v>123194</v>
      </c>
      <c r="D10282" t="s">
        <v>10</v>
      </c>
      <c r="E10282" t="s">
        <v>11</v>
      </c>
      <c r="F10282" t="s">
        <v>52</v>
      </c>
      <c r="G10282" t="s">
        <v>23</v>
      </c>
      <c r="H10282" t="s">
        <v>35</v>
      </c>
      <c r="I10282" t="s">
        <v>23</v>
      </c>
      <c r="J10282" t="s">
        <v>15</v>
      </c>
      <c r="K10282" t="s">
        <v>19983</v>
      </c>
      <c r="L10282" t="s">
        <v>46</v>
      </c>
      <c r="M10282">
        <v>9</v>
      </c>
      <c r="N10282" t="s">
        <v>18</v>
      </c>
      <c r="O10282" s="1">
        <v>45512</v>
      </c>
      <c r="P10282" s="1">
        <v>45538</v>
      </c>
      <c r="Q10282">
        <v>960</v>
      </c>
      <c r="R10282">
        <v>7.1</v>
      </c>
      <c r="S10282" t="s">
        <v>227</v>
      </c>
    </row>
    <row r="10283" spans="1:19" x14ac:dyDescent="0.3">
      <c r="A10283" t="s">
        <v>19984</v>
      </c>
      <c r="B10283" t="s">
        <v>103</v>
      </c>
      <c r="C10283" s="2">
        <v>150175</v>
      </c>
      <c r="D10283" t="s">
        <v>10</v>
      </c>
      <c r="E10283" t="s">
        <v>11</v>
      </c>
      <c r="F10283" t="s">
        <v>12</v>
      </c>
      <c r="G10283" t="s">
        <v>55</v>
      </c>
      <c r="H10283" t="s">
        <v>35</v>
      </c>
      <c r="I10283" t="s">
        <v>55</v>
      </c>
      <c r="J10283" t="s">
        <v>25</v>
      </c>
      <c r="K10283" t="s">
        <v>1826</v>
      </c>
      <c r="L10283" t="s">
        <v>17</v>
      </c>
      <c r="M10283">
        <v>5</v>
      </c>
      <c r="N10283" t="s">
        <v>62</v>
      </c>
      <c r="O10283" s="1">
        <v>45365</v>
      </c>
      <c r="P10283" s="1">
        <v>45420</v>
      </c>
      <c r="Q10283">
        <v>1793</v>
      </c>
      <c r="R10283">
        <v>7.4</v>
      </c>
      <c r="S10283" t="s">
        <v>73</v>
      </c>
    </row>
    <row r="10284" spans="1:19" x14ac:dyDescent="0.3">
      <c r="A10284" t="s">
        <v>19985</v>
      </c>
      <c r="B10284" t="s">
        <v>130</v>
      </c>
      <c r="C10284" s="2">
        <v>99577</v>
      </c>
      <c r="D10284" t="s">
        <v>10</v>
      </c>
      <c r="E10284" t="s">
        <v>88</v>
      </c>
      <c r="F10284" t="s">
        <v>52</v>
      </c>
      <c r="G10284" t="s">
        <v>80</v>
      </c>
      <c r="H10284" t="s">
        <v>14</v>
      </c>
      <c r="I10284" t="s">
        <v>80</v>
      </c>
      <c r="J10284" t="s">
        <v>37</v>
      </c>
      <c r="K10284" t="s">
        <v>19986</v>
      </c>
      <c r="L10284" t="s">
        <v>27</v>
      </c>
      <c r="M10284">
        <v>10</v>
      </c>
      <c r="N10284" t="s">
        <v>40</v>
      </c>
      <c r="O10284" s="1">
        <v>45327</v>
      </c>
      <c r="P10284" s="1">
        <v>45392</v>
      </c>
      <c r="Q10284">
        <v>2303</v>
      </c>
      <c r="R10284">
        <v>5.5</v>
      </c>
      <c r="S10284" t="s">
        <v>227</v>
      </c>
    </row>
    <row r="10285" spans="1:19" x14ac:dyDescent="0.3">
      <c r="A10285" t="s">
        <v>19987</v>
      </c>
      <c r="B10285" t="s">
        <v>161</v>
      </c>
      <c r="C10285" s="2">
        <v>85478</v>
      </c>
      <c r="D10285" t="s">
        <v>10</v>
      </c>
      <c r="E10285" t="s">
        <v>22</v>
      </c>
      <c r="F10285" t="s">
        <v>33</v>
      </c>
      <c r="G10285" t="s">
        <v>95</v>
      </c>
      <c r="H10285" t="s">
        <v>54</v>
      </c>
      <c r="I10285" t="s">
        <v>95</v>
      </c>
      <c r="J10285" t="s">
        <v>15</v>
      </c>
      <c r="K10285" t="s">
        <v>5902</v>
      </c>
      <c r="L10285" t="s">
        <v>17</v>
      </c>
      <c r="M10285">
        <v>1</v>
      </c>
      <c r="N10285" t="s">
        <v>62</v>
      </c>
      <c r="O10285" s="1">
        <v>45421</v>
      </c>
      <c r="P10285" s="1">
        <v>45458</v>
      </c>
      <c r="Q10285">
        <v>2142</v>
      </c>
      <c r="R10285">
        <v>5.4</v>
      </c>
      <c r="S10285" t="s">
        <v>73</v>
      </c>
    </row>
    <row r="10286" spans="1:19" x14ac:dyDescent="0.3">
      <c r="A10286" t="s">
        <v>19988</v>
      </c>
      <c r="B10286" t="s">
        <v>110</v>
      </c>
      <c r="C10286" s="2">
        <v>122935</v>
      </c>
      <c r="D10286" t="s">
        <v>10</v>
      </c>
      <c r="E10286" t="s">
        <v>88</v>
      </c>
      <c r="F10286" t="s">
        <v>33</v>
      </c>
      <c r="G10286" t="s">
        <v>44</v>
      </c>
      <c r="H10286" t="s">
        <v>54</v>
      </c>
      <c r="I10286" t="s">
        <v>44</v>
      </c>
      <c r="J10286" t="s">
        <v>25</v>
      </c>
      <c r="K10286" t="s">
        <v>19989</v>
      </c>
      <c r="L10286" t="s">
        <v>17</v>
      </c>
      <c r="M10286">
        <v>10</v>
      </c>
      <c r="N10286" t="s">
        <v>62</v>
      </c>
      <c r="O10286" s="1">
        <v>45638</v>
      </c>
      <c r="P10286" s="1">
        <v>45676</v>
      </c>
      <c r="Q10286">
        <v>1870</v>
      </c>
      <c r="R10286">
        <v>7.9</v>
      </c>
      <c r="S10286" t="s">
        <v>73</v>
      </c>
    </row>
    <row r="10287" spans="1:19" x14ac:dyDescent="0.3">
      <c r="A10287" t="s">
        <v>19990</v>
      </c>
      <c r="B10287" t="s">
        <v>9</v>
      </c>
      <c r="C10287" s="2">
        <v>55007</v>
      </c>
      <c r="D10287" t="s">
        <v>10</v>
      </c>
      <c r="E10287" t="s">
        <v>22</v>
      </c>
      <c r="F10287" t="s">
        <v>12</v>
      </c>
      <c r="G10287" t="s">
        <v>84</v>
      </c>
      <c r="H10287" t="s">
        <v>14</v>
      </c>
      <c r="I10287" t="s">
        <v>84</v>
      </c>
      <c r="J10287" t="s">
        <v>37</v>
      </c>
      <c r="K10287" t="s">
        <v>19991</v>
      </c>
      <c r="L10287" t="s">
        <v>39</v>
      </c>
      <c r="M10287">
        <v>1</v>
      </c>
      <c r="N10287" t="s">
        <v>62</v>
      </c>
      <c r="O10287" s="1">
        <v>45731</v>
      </c>
      <c r="P10287" s="1">
        <v>45752</v>
      </c>
      <c r="Q10287">
        <v>1925</v>
      </c>
      <c r="R10287">
        <v>8.5</v>
      </c>
      <c r="S10287" t="s">
        <v>57</v>
      </c>
    </row>
    <row r="10288" spans="1:19" x14ac:dyDescent="0.3">
      <c r="A10288" t="s">
        <v>19992</v>
      </c>
      <c r="B10288" t="s">
        <v>75</v>
      </c>
      <c r="C10288" s="2">
        <v>67583</v>
      </c>
      <c r="D10288" t="s">
        <v>10</v>
      </c>
      <c r="E10288" t="s">
        <v>11</v>
      </c>
      <c r="F10288" t="s">
        <v>33</v>
      </c>
      <c r="G10288" t="s">
        <v>158</v>
      </c>
      <c r="H10288" t="s">
        <v>54</v>
      </c>
      <c r="I10288" t="s">
        <v>158</v>
      </c>
      <c r="J10288" t="s">
        <v>25</v>
      </c>
      <c r="K10288" t="s">
        <v>19993</v>
      </c>
      <c r="L10288" t="s">
        <v>39</v>
      </c>
      <c r="M10288">
        <v>5</v>
      </c>
      <c r="N10288" t="s">
        <v>122</v>
      </c>
      <c r="O10288" s="1">
        <v>45398</v>
      </c>
      <c r="P10288" s="1">
        <v>45424</v>
      </c>
      <c r="Q10288">
        <v>1080</v>
      </c>
      <c r="R10288">
        <v>9.1999999999999993</v>
      </c>
      <c r="S10288" t="s">
        <v>63</v>
      </c>
    </row>
    <row r="10289" spans="1:19" x14ac:dyDescent="0.3">
      <c r="A10289" t="s">
        <v>19994</v>
      </c>
      <c r="B10289" t="s">
        <v>110</v>
      </c>
      <c r="C10289" s="2">
        <v>125507</v>
      </c>
      <c r="D10289" t="s">
        <v>10</v>
      </c>
      <c r="E10289" t="s">
        <v>11</v>
      </c>
      <c r="F10289" t="s">
        <v>99</v>
      </c>
      <c r="G10289" t="s">
        <v>55</v>
      </c>
      <c r="H10289" t="s">
        <v>35</v>
      </c>
      <c r="I10289" t="s">
        <v>55</v>
      </c>
      <c r="J10289" t="s">
        <v>25</v>
      </c>
      <c r="K10289" t="s">
        <v>19995</v>
      </c>
      <c r="L10289" t="s">
        <v>17</v>
      </c>
      <c r="M10289">
        <v>8</v>
      </c>
      <c r="N10289" t="s">
        <v>101</v>
      </c>
      <c r="O10289" s="1">
        <v>45371</v>
      </c>
      <c r="P10289" s="1">
        <v>45432</v>
      </c>
      <c r="Q10289">
        <v>1037</v>
      </c>
      <c r="R10289">
        <v>5.7</v>
      </c>
      <c r="S10289" t="s">
        <v>41</v>
      </c>
    </row>
    <row r="10290" spans="1:19" x14ac:dyDescent="0.3">
      <c r="A10290" t="s">
        <v>19996</v>
      </c>
      <c r="B10290" t="s">
        <v>110</v>
      </c>
      <c r="C10290" s="2">
        <v>110445</v>
      </c>
      <c r="D10290" t="s">
        <v>51</v>
      </c>
      <c r="E10290" t="s">
        <v>11</v>
      </c>
      <c r="F10290" t="s">
        <v>99</v>
      </c>
      <c r="G10290" t="s">
        <v>53</v>
      </c>
      <c r="H10290" t="s">
        <v>35</v>
      </c>
      <c r="I10290" t="s">
        <v>153</v>
      </c>
      <c r="J10290" t="s">
        <v>25</v>
      </c>
      <c r="K10290" t="s">
        <v>19997</v>
      </c>
      <c r="L10290" t="s">
        <v>46</v>
      </c>
      <c r="M10290">
        <v>8</v>
      </c>
      <c r="N10290" t="s">
        <v>40</v>
      </c>
      <c r="O10290" s="1">
        <v>45402</v>
      </c>
      <c r="P10290" s="1">
        <v>45444</v>
      </c>
      <c r="Q10290">
        <v>1617</v>
      </c>
      <c r="R10290">
        <v>7.1</v>
      </c>
      <c r="S10290" t="s">
        <v>73</v>
      </c>
    </row>
    <row r="10291" spans="1:19" x14ac:dyDescent="0.3">
      <c r="A10291" t="s">
        <v>19998</v>
      </c>
      <c r="B10291" t="s">
        <v>256</v>
      </c>
      <c r="C10291" s="2">
        <v>177493</v>
      </c>
      <c r="D10291" t="s">
        <v>10</v>
      </c>
      <c r="E10291" t="s">
        <v>11</v>
      </c>
      <c r="F10291" t="s">
        <v>12</v>
      </c>
      <c r="G10291" t="s">
        <v>95</v>
      </c>
      <c r="H10291" t="s">
        <v>35</v>
      </c>
      <c r="I10291" t="s">
        <v>95</v>
      </c>
      <c r="J10291" t="s">
        <v>37</v>
      </c>
      <c r="K10291" t="s">
        <v>19999</v>
      </c>
      <c r="L10291" t="s">
        <v>27</v>
      </c>
      <c r="M10291">
        <v>9</v>
      </c>
      <c r="N10291" t="s">
        <v>18</v>
      </c>
      <c r="O10291" s="1">
        <v>45497</v>
      </c>
      <c r="P10291" s="1">
        <v>45534</v>
      </c>
      <c r="Q10291">
        <v>1397</v>
      </c>
      <c r="R10291">
        <v>9.4</v>
      </c>
      <c r="S10291" t="s">
        <v>41</v>
      </c>
    </row>
    <row r="10292" spans="1:19" x14ac:dyDescent="0.3">
      <c r="A10292" t="s">
        <v>20000</v>
      </c>
      <c r="B10292" t="s">
        <v>137</v>
      </c>
      <c r="C10292" s="2">
        <v>192313</v>
      </c>
      <c r="D10292" t="s">
        <v>10</v>
      </c>
      <c r="E10292" t="s">
        <v>88</v>
      </c>
      <c r="F10292" t="s">
        <v>52</v>
      </c>
      <c r="G10292" t="s">
        <v>55</v>
      </c>
      <c r="H10292" t="s">
        <v>14</v>
      </c>
      <c r="I10292" t="s">
        <v>55</v>
      </c>
      <c r="J10292" t="s">
        <v>15</v>
      </c>
      <c r="K10292" t="s">
        <v>20001</v>
      </c>
      <c r="L10292" t="s">
        <v>27</v>
      </c>
      <c r="M10292">
        <v>10</v>
      </c>
      <c r="N10292" t="s">
        <v>62</v>
      </c>
      <c r="O10292" s="1">
        <v>45658</v>
      </c>
      <c r="P10292" s="1">
        <v>45684</v>
      </c>
      <c r="Q10292">
        <v>1186</v>
      </c>
      <c r="R10292">
        <v>6</v>
      </c>
      <c r="S10292" t="s">
        <v>29</v>
      </c>
    </row>
    <row r="10293" spans="1:19" x14ac:dyDescent="0.3">
      <c r="A10293" t="s">
        <v>20002</v>
      </c>
      <c r="B10293" t="s">
        <v>137</v>
      </c>
      <c r="C10293" s="2">
        <v>67753</v>
      </c>
      <c r="D10293" t="s">
        <v>10</v>
      </c>
      <c r="E10293" t="s">
        <v>32</v>
      </c>
      <c r="F10293" t="s">
        <v>52</v>
      </c>
      <c r="G10293" t="s">
        <v>23</v>
      </c>
      <c r="H10293" t="s">
        <v>54</v>
      </c>
      <c r="I10293" t="s">
        <v>23</v>
      </c>
      <c r="J10293" t="s">
        <v>15</v>
      </c>
      <c r="K10293" t="s">
        <v>20003</v>
      </c>
      <c r="L10293" t="s">
        <v>17</v>
      </c>
      <c r="M10293">
        <v>2</v>
      </c>
      <c r="N10293" t="s">
        <v>122</v>
      </c>
      <c r="O10293" s="1">
        <v>45361</v>
      </c>
      <c r="P10293" s="1">
        <v>45392</v>
      </c>
      <c r="Q10293">
        <v>2236</v>
      </c>
      <c r="R10293">
        <v>8.9</v>
      </c>
      <c r="S10293" t="s">
        <v>41</v>
      </c>
    </row>
    <row r="10294" spans="1:19" x14ac:dyDescent="0.3">
      <c r="A10294" t="s">
        <v>20004</v>
      </c>
      <c r="B10294" t="s">
        <v>50</v>
      </c>
      <c r="C10294" s="2">
        <v>165149</v>
      </c>
      <c r="D10294" t="s">
        <v>10</v>
      </c>
      <c r="E10294" t="s">
        <v>88</v>
      </c>
      <c r="F10294" t="s">
        <v>99</v>
      </c>
      <c r="G10294" t="s">
        <v>23</v>
      </c>
      <c r="H10294" t="s">
        <v>54</v>
      </c>
      <c r="I10294" t="s">
        <v>23</v>
      </c>
      <c r="J10294" t="s">
        <v>15</v>
      </c>
      <c r="K10294" t="s">
        <v>20005</v>
      </c>
      <c r="L10294" t="s">
        <v>17</v>
      </c>
      <c r="M10294">
        <v>10</v>
      </c>
      <c r="N10294" t="s">
        <v>69</v>
      </c>
      <c r="O10294" s="1">
        <v>45758</v>
      </c>
      <c r="P10294" s="1">
        <v>45792</v>
      </c>
      <c r="Q10294">
        <v>1098</v>
      </c>
      <c r="R10294">
        <v>7.5</v>
      </c>
      <c r="S10294" t="s">
        <v>227</v>
      </c>
    </row>
    <row r="10295" spans="1:19" x14ac:dyDescent="0.3">
      <c r="A10295" t="s">
        <v>20006</v>
      </c>
      <c r="B10295" t="s">
        <v>31</v>
      </c>
      <c r="C10295" s="2">
        <v>173136</v>
      </c>
      <c r="D10295" t="s">
        <v>10</v>
      </c>
      <c r="E10295" t="s">
        <v>11</v>
      </c>
      <c r="F10295" t="s">
        <v>12</v>
      </c>
      <c r="G10295" t="s">
        <v>95</v>
      </c>
      <c r="H10295" t="s">
        <v>54</v>
      </c>
      <c r="I10295" t="s">
        <v>95</v>
      </c>
      <c r="J10295" t="s">
        <v>37</v>
      </c>
      <c r="K10295" t="s">
        <v>20007</v>
      </c>
      <c r="L10295" t="s">
        <v>46</v>
      </c>
      <c r="M10295">
        <v>5</v>
      </c>
      <c r="N10295" t="s">
        <v>149</v>
      </c>
      <c r="O10295" s="1">
        <v>45424</v>
      </c>
      <c r="P10295" s="1">
        <v>45439</v>
      </c>
      <c r="Q10295">
        <v>1449</v>
      </c>
      <c r="R10295">
        <v>6.2</v>
      </c>
      <c r="S10295" t="s">
        <v>234</v>
      </c>
    </row>
    <row r="10296" spans="1:19" x14ac:dyDescent="0.3">
      <c r="A10296" t="s">
        <v>20008</v>
      </c>
      <c r="B10296" t="s">
        <v>119</v>
      </c>
      <c r="C10296" s="2">
        <v>133766</v>
      </c>
      <c r="D10296" t="s">
        <v>66</v>
      </c>
      <c r="E10296" t="s">
        <v>11</v>
      </c>
      <c r="F10296" t="s">
        <v>99</v>
      </c>
      <c r="G10296" t="s">
        <v>67</v>
      </c>
      <c r="H10296" t="s">
        <v>35</v>
      </c>
      <c r="I10296" t="s">
        <v>67</v>
      </c>
      <c r="J10296" t="s">
        <v>37</v>
      </c>
      <c r="K10296" t="s">
        <v>20009</v>
      </c>
      <c r="L10296" t="s">
        <v>39</v>
      </c>
      <c r="M10296">
        <v>8</v>
      </c>
      <c r="N10296" t="s">
        <v>77</v>
      </c>
      <c r="O10296" s="1">
        <v>45598</v>
      </c>
      <c r="P10296" s="1">
        <v>45644</v>
      </c>
      <c r="Q10296">
        <v>776</v>
      </c>
      <c r="R10296">
        <v>8.4</v>
      </c>
      <c r="S10296" t="s">
        <v>93</v>
      </c>
    </row>
    <row r="10297" spans="1:19" x14ac:dyDescent="0.3">
      <c r="A10297" t="s">
        <v>20010</v>
      </c>
      <c r="B10297" t="s">
        <v>114</v>
      </c>
      <c r="C10297" s="2">
        <v>130883</v>
      </c>
      <c r="D10297" t="s">
        <v>10</v>
      </c>
      <c r="E10297" t="s">
        <v>88</v>
      </c>
      <c r="F10297" t="s">
        <v>12</v>
      </c>
      <c r="G10297" t="s">
        <v>23</v>
      </c>
      <c r="H10297" t="s">
        <v>14</v>
      </c>
      <c r="I10297" t="s">
        <v>23</v>
      </c>
      <c r="J10297" t="s">
        <v>25</v>
      </c>
      <c r="K10297" t="s">
        <v>20011</v>
      </c>
      <c r="L10297" t="s">
        <v>27</v>
      </c>
      <c r="M10297">
        <v>11</v>
      </c>
      <c r="N10297" t="s">
        <v>116</v>
      </c>
      <c r="O10297" s="1">
        <v>45739</v>
      </c>
      <c r="P10297" s="1">
        <v>45781</v>
      </c>
      <c r="Q10297">
        <v>541</v>
      </c>
      <c r="R10297">
        <v>9.4</v>
      </c>
      <c r="S10297" t="s">
        <v>117</v>
      </c>
    </row>
    <row r="10298" spans="1:19" x14ac:dyDescent="0.3">
      <c r="A10298" t="s">
        <v>20012</v>
      </c>
      <c r="B10298" t="s">
        <v>103</v>
      </c>
      <c r="C10298" s="2">
        <v>126951</v>
      </c>
      <c r="D10298" t="s">
        <v>10</v>
      </c>
      <c r="E10298" t="s">
        <v>88</v>
      </c>
      <c r="F10298" t="s">
        <v>12</v>
      </c>
      <c r="G10298" t="s">
        <v>80</v>
      </c>
      <c r="H10298" t="s">
        <v>14</v>
      </c>
      <c r="I10298" t="s">
        <v>80</v>
      </c>
      <c r="J10298" t="s">
        <v>15</v>
      </c>
      <c r="K10298" t="s">
        <v>20013</v>
      </c>
      <c r="L10298" t="s">
        <v>46</v>
      </c>
      <c r="M10298">
        <v>14</v>
      </c>
      <c r="N10298" t="s">
        <v>62</v>
      </c>
      <c r="O10298" s="1">
        <v>45511</v>
      </c>
      <c r="P10298" s="1">
        <v>45543</v>
      </c>
      <c r="Q10298">
        <v>1847</v>
      </c>
      <c r="R10298">
        <v>7.9</v>
      </c>
      <c r="S10298" t="s">
        <v>63</v>
      </c>
    </row>
    <row r="10299" spans="1:19" x14ac:dyDescent="0.3">
      <c r="A10299" t="s">
        <v>20014</v>
      </c>
      <c r="B10299" t="s">
        <v>256</v>
      </c>
      <c r="C10299" s="2">
        <v>76042</v>
      </c>
      <c r="D10299" t="s">
        <v>10</v>
      </c>
      <c r="E10299" t="s">
        <v>32</v>
      </c>
      <c r="F10299" t="s">
        <v>52</v>
      </c>
      <c r="G10299" t="s">
        <v>80</v>
      </c>
      <c r="H10299" t="s">
        <v>35</v>
      </c>
      <c r="I10299" t="s">
        <v>80</v>
      </c>
      <c r="J10299" t="s">
        <v>25</v>
      </c>
      <c r="K10299" t="s">
        <v>20015</v>
      </c>
      <c r="L10299" t="s">
        <v>39</v>
      </c>
      <c r="M10299">
        <v>4</v>
      </c>
      <c r="N10299" t="s">
        <v>47</v>
      </c>
      <c r="O10299" s="1">
        <v>45456</v>
      </c>
      <c r="P10299" s="1">
        <v>45516</v>
      </c>
      <c r="Q10299">
        <v>1943</v>
      </c>
      <c r="R10299">
        <v>7.7</v>
      </c>
      <c r="S10299" t="s">
        <v>234</v>
      </c>
    </row>
    <row r="10300" spans="1:19" x14ac:dyDescent="0.3">
      <c r="A10300" t="s">
        <v>20016</v>
      </c>
      <c r="B10300" t="s">
        <v>256</v>
      </c>
      <c r="C10300" s="2">
        <v>111056</v>
      </c>
      <c r="D10300" t="s">
        <v>10</v>
      </c>
      <c r="E10300" t="s">
        <v>22</v>
      </c>
      <c r="F10300" t="s">
        <v>33</v>
      </c>
      <c r="G10300" t="s">
        <v>153</v>
      </c>
      <c r="H10300" t="s">
        <v>35</v>
      </c>
      <c r="I10300" t="s">
        <v>153</v>
      </c>
      <c r="J10300" t="s">
        <v>15</v>
      </c>
      <c r="K10300" t="s">
        <v>20017</v>
      </c>
      <c r="L10300" t="s">
        <v>27</v>
      </c>
      <c r="M10300">
        <v>1</v>
      </c>
      <c r="N10300" t="s">
        <v>122</v>
      </c>
      <c r="O10300" s="1">
        <v>45664</v>
      </c>
      <c r="P10300" s="1">
        <v>45680</v>
      </c>
      <c r="Q10300">
        <v>1132</v>
      </c>
      <c r="R10300">
        <v>8.1</v>
      </c>
      <c r="S10300" t="s">
        <v>63</v>
      </c>
    </row>
    <row r="10301" spans="1:19" x14ac:dyDescent="0.3">
      <c r="A10301" t="s">
        <v>20018</v>
      </c>
      <c r="B10301" t="s">
        <v>119</v>
      </c>
      <c r="C10301" s="2">
        <v>63183</v>
      </c>
      <c r="D10301" t="s">
        <v>51</v>
      </c>
      <c r="E10301" t="s">
        <v>22</v>
      </c>
      <c r="F10301" t="s">
        <v>52</v>
      </c>
      <c r="G10301" t="s">
        <v>60</v>
      </c>
      <c r="H10301" t="s">
        <v>35</v>
      </c>
      <c r="I10301" t="s">
        <v>153</v>
      </c>
      <c r="J10301" t="s">
        <v>15</v>
      </c>
      <c r="K10301" t="s">
        <v>20019</v>
      </c>
      <c r="L10301" t="s">
        <v>27</v>
      </c>
      <c r="M10301" t="s">
        <v>37</v>
      </c>
      <c r="N10301" t="s">
        <v>116</v>
      </c>
      <c r="O10301" s="1">
        <v>45566</v>
      </c>
      <c r="P10301" s="1">
        <v>45599</v>
      </c>
      <c r="Q10301">
        <v>2084</v>
      </c>
      <c r="R10301">
        <v>8.6</v>
      </c>
      <c r="S10301" t="s">
        <v>70</v>
      </c>
    </row>
    <row r="10302" spans="1:19" x14ac:dyDescent="0.3">
      <c r="A10302" t="s">
        <v>20020</v>
      </c>
      <c r="B10302" t="s">
        <v>75</v>
      </c>
      <c r="C10302" s="2">
        <v>79415</v>
      </c>
      <c r="D10302" t="s">
        <v>10</v>
      </c>
      <c r="E10302" t="s">
        <v>32</v>
      </c>
      <c r="F10302" t="s">
        <v>12</v>
      </c>
      <c r="G10302" t="s">
        <v>166</v>
      </c>
      <c r="H10302" t="s">
        <v>35</v>
      </c>
      <c r="I10302" t="s">
        <v>166</v>
      </c>
      <c r="J10302" t="s">
        <v>37</v>
      </c>
      <c r="K10302" t="s">
        <v>20021</v>
      </c>
      <c r="L10302" t="s">
        <v>17</v>
      </c>
      <c r="M10302">
        <v>3</v>
      </c>
      <c r="N10302" t="s">
        <v>86</v>
      </c>
      <c r="O10302" s="1">
        <v>45590</v>
      </c>
      <c r="P10302" s="1">
        <v>45621</v>
      </c>
      <c r="Q10302">
        <v>1903</v>
      </c>
      <c r="R10302">
        <v>5.4</v>
      </c>
      <c r="S10302" t="s">
        <v>227</v>
      </c>
    </row>
    <row r="10303" spans="1:19" x14ac:dyDescent="0.3">
      <c r="A10303" t="s">
        <v>20022</v>
      </c>
      <c r="B10303" t="s">
        <v>256</v>
      </c>
      <c r="C10303" s="2">
        <v>216845</v>
      </c>
      <c r="D10303" t="s">
        <v>10</v>
      </c>
      <c r="E10303" t="s">
        <v>88</v>
      </c>
      <c r="F10303" t="s">
        <v>99</v>
      </c>
      <c r="G10303" t="s">
        <v>153</v>
      </c>
      <c r="H10303" t="s">
        <v>54</v>
      </c>
      <c r="I10303" t="s">
        <v>153</v>
      </c>
      <c r="J10303" t="s">
        <v>15</v>
      </c>
      <c r="K10303" t="s">
        <v>20023</v>
      </c>
      <c r="L10303" t="s">
        <v>27</v>
      </c>
      <c r="M10303">
        <v>19</v>
      </c>
      <c r="N10303" t="s">
        <v>28</v>
      </c>
      <c r="O10303" s="1">
        <v>45388</v>
      </c>
      <c r="P10303" s="1">
        <v>45433</v>
      </c>
      <c r="Q10303">
        <v>2266</v>
      </c>
      <c r="R10303">
        <v>5.9</v>
      </c>
      <c r="S10303" t="s">
        <v>63</v>
      </c>
    </row>
    <row r="10304" spans="1:19" x14ac:dyDescent="0.3">
      <c r="A10304" t="s">
        <v>20024</v>
      </c>
      <c r="B10304" t="s">
        <v>59</v>
      </c>
      <c r="C10304" s="2">
        <v>129813</v>
      </c>
      <c r="D10304" t="s">
        <v>51</v>
      </c>
      <c r="E10304" t="s">
        <v>11</v>
      </c>
      <c r="F10304" t="s">
        <v>52</v>
      </c>
      <c r="G10304" t="s">
        <v>120</v>
      </c>
      <c r="H10304" t="s">
        <v>54</v>
      </c>
      <c r="I10304" t="s">
        <v>120</v>
      </c>
      <c r="J10304" t="s">
        <v>25</v>
      </c>
      <c r="K10304" t="s">
        <v>20025</v>
      </c>
      <c r="L10304" t="s">
        <v>27</v>
      </c>
      <c r="M10304">
        <v>9</v>
      </c>
      <c r="N10304" t="s">
        <v>62</v>
      </c>
      <c r="O10304" s="1">
        <v>45544</v>
      </c>
      <c r="P10304" s="1">
        <v>45598</v>
      </c>
      <c r="Q10304">
        <v>2036</v>
      </c>
      <c r="R10304">
        <v>5.3</v>
      </c>
      <c r="S10304" t="s">
        <v>73</v>
      </c>
    </row>
    <row r="10305" spans="1:19" x14ac:dyDescent="0.3">
      <c r="A10305" t="s">
        <v>20026</v>
      </c>
      <c r="B10305" t="s">
        <v>65</v>
      </c>
      <c r="C10305" s="2">
        <v>104924</v>
      </c>
      <c r="D10305" t="s">
        <v>10</v>
      </c>
      <c r="E10305" t="s">
        <v>11</v>
      </c>
      <c r="F10305" t="s">
        <v>99</v>
      </c>
      <c r="G10305" t="s">
        <v>166</v>
      </c>
      <c r="H10305" t="s">
        <v>35</v>
      </c>
      <c r="I10305" t="s">
        <v>67</v>
      </c>
      <c r="J10305" t="s">
        <v>37</v>
      </c>
      <c r="K10305" t="s">
        <v>20027</v>
      </c>
      <c r="L10305" t="s">
        <v>27</v>
      </c>
      <c r="M10305">
        <v>9</v>
      </c>
      <c r="N10305" t="s">
        <v>86</v>
      </c>
      <c r="O10305" s="1">
        <v>45293</v>
      </c>
      <c r="P10305" s="1">
        <v>45328</v>
      </c>
      <c r="Q10305">
        <v>1071</v>
      </c>
      <c r="R10305">
        <v>7.8</v>
      </c>
      <c r="S10305" t="s">
        <v>117</v>
      </c>
    </row>
    <row r="10306" spans="1:19" x14ac:dyDescent="0.3">
      <c r="A10306" t="s">
        <v>20028</v>
      </c>
      <c r="B10306" t="s">
        <v>31</v>
      </c>
      <c r="C10306" s="2">
        <v>80707</v>
      </c>
      <c r="D10306" t="s">
        <v>10</v>
      </c>
      <c r="E10306" t="s">
        <v>11</v>
      </c>
      <c r="F10306" t="s">
        <v>33</v>
      </c>
      <c r="G10306" t="s">
        <v>104</v>
      </c>
      <c r="H10306" t="s">
        <v>14</v>
      </c>
      <c r="I10306" t="s">
        <v>104</v>
      </c>
      <c r="J10306" t="s">
        <v>37</v>
      </c>
      <c r="K10306" t="s">
        <v>20029</v>
      </c>
      <c r="L10306" t="s">
        <v>27</v>
      </c>
      <c r="M10306">
        <v>8</v>
      </c>
      <c r="N10306" t="s">
        <v>77</v>
      </c>
      <c r="O10306" s="1">
        <v>45683</v>
      </c>
      <c r="P10306" s="1">
        <v>45710</v>
      </c>
      <c r="Q10306">
        <v>1877</v>
      </c>
      <c r="R10306">
        <v>9.1999999999999993</v>
      </c>
      <c r="S10306" t="s">
        <v>48</v>
      </c>
    </row>
    <row r="10307" spans="1:19" x14ac:dyDescent="0.3">
      <c r="A10307" t="s">
        <v>20030</v>
      </c>
      <c r="B10307" t="s">
        <v>137</v>
      </c>
      <c r="C10307" s="2">
        <v>77252</v>
      </c>
      <c r="D10307" t="s">
        <v>10</v>
      </c>
      <c r="E10307" t="s">
        <v>32</v>
      </c>
      <c r="F10307" t="s">
        <v>99</v>
      </c>
      <c r="G10307" t="s">
        <v>23</v>
      </c>
      <c r="H10307" t="s">
        <v>14</v>
      </c>
      <c r="I10307" t="s">
        <v>23</v>
      </c>
      <c r="J10307" t="s">
        <v>15</v>
      </c>
      <c r="K10307" t="s">
        <v>20031</v>
      </c>
      <c r="L10307" t="s">
        <v>46</v>
      </c>
      <c r="M10307">
        <v>4</v>
      </c>
      <c r="N10307" t="s">
        <v>116</v>
      </c>
      <c r="O10307" s="1">
        <v>45689</v>
      </c>
      <c r="P10307" s="1">
        <v>45760</v>
      </c>
      <c r="Q10307">
        <v>2158</v>
      </c>
      <c r="R10307">
        <v>5.2</v>
      </c>
      <c r="S10307" t="s">
        <v>112</v>
      </c>
    </row>
    <row r="10308" spans="1:19" x14ac:dyDescent="0.3">
      <c r="A10308" t="s">
        <v>20032</v>
      </c>
      <c r="B10308" t="s">
        <v>65</v>
      </c>
      <c r="C10308" s="2">
        <v>165611</v>
      </c>
      <c r="D10308" t="s">
        <v>10</v>
      </c>
      <c r="E10308" t="s">
        <v>88</v>
      </c>
      <c r="F10308" t="s">
        <v>99</v>
      </c>
      <c r="G10308" t="s">
        <v>44</v>
      </c>
      <c r="H10308" t="s">
        <v>14</v>
      </c>
      <c r="I10308" t="s">
        <v>140</v>
      </c>
      <c r="J10308" t="s">
        <v>25</v>
      </c>
      <c r="K10308" t="s">
        <v>20033</v>
      </c>
      <c r="L10308" t="s">
        <v>27</v>
      </c>
      <c r="M10308">
        <v>19</v>
      </c>
      <c r="N10308" t="s">
        <v>47</v>
      </c>
      <c r="O10308" s="1">
        <v>45558</v>
      </c>
      <c r="P10308" s="1">
        <v>45580</v>
      </c>
      <c r="Q10308">
        <v>2112</v>
      </c>
      <c r="R10308">
        <v>9.1999999999999993</v>
      </c>
      <c r="S10308" t="s">
        <v>174</v>
      </c>
    </row>
    <row r="10309" spans="1:19" x14ac:dyDescent="0.3">
      <c r="A10309" t="s">
        <v>20034</v>
      </c>
      <c r="B10309" t="s">
        <v>119</v>
      </c>
      <c r="C10309" s="2">
        <v>144973</v>
      </c>
      <c r="D10309" t="s">
        <v>10</v>
      </c>
      <c r="E10309" t="s">
        <v>11</v>
      </c>
      <c r="F10309" t="s">
        <v>12</v>
      </c>
      <c r="G10309" t="s">
        <v>84</v>
      </c>
      <c r="H10309" t="s">
        <v>35</v>
      </c>
      <c r="I10309" t="s">
        <v>158</v>
      </c>
      <c r="J10309" t="s">
        <v>37</v>
      </c>
      <c r="K10309" t="s">
        <v>20035</v>
      </c>
      <c r="L10309" t="s">
        <v>39</v>
      </c>
      <c r="M10309">
        <v>5</v>
      </c>
      <c r="N10309" t="s">
        <v>77</v>
      </c>
      <c r="O10309" s="1">
        <v>45402</v>
      </c>
      <c r="P10309" s="1">
        <v>45472</v>
      </c>
      <c r="Q10309">
        <v>2072</v>
      </c>
      <c r="R10309">
        <v>7.7</v>
      </c>
      <c r="S10309" t="s">
        <v>73</v>
      </c>
    </row>
    <row r="10310" spans="1:19" x14ac:dyDescent="0.3">
      <c r="A10310" t="s">
        <v>20036</v>
      </c>
      <c r="B10310" t="s">
        <v>137</v>
      </c>
      <c r="C10310" s="2">
        <v>70853</v>
      </c>
      <c r="D10310" t="s">
        <v>10</v>
      </c>
      <c r="E10310" t="s">
        <v>22</v>
      </c>
      <c r="F10310" t="s">
        <v>33</v>
      </c>
      <c r="G10310" t="s">
        <v>23</v>
      </c>
      <c r="H10310" t="s">
        <v>14</v>
      </c>
      <c r="I10310" t="s">
        <v>23</v>
      </c>
      <c r="J10310" t="s">
        <v>37</v>
      </c>
      <c r="K10310" t="s">
        <v>20037</v>
      </c>
      <c r="L10310" t="s">
        <v>17</v>
      </c>
      <c r="M10310">
        <v>1</v>
      </c>
      <c r="N10310" t="s">
        <v>97</v>
      </c>
      <c r="O10310" s="1">
        <v>45461</v>
      </c>
      <c r="P10310" s="1">
        <v>45505</v>
      </c>
      <c r="Q10310">
        <v>1403</v>
      </c>
      <c r="R10310">
        <v>7.1</v>
      </c>
      <c r="S10310" t="s">
        <v>128</v>
      </c>
    </row>
    <row r="10311" spans="1:19" x14ac:dyDescent="0.3">
      <c r="A10311" t="s">
        <v>20038</v>
      </c>
      <c r="B10311" t="s">
        <v>75</v>
      </c>
      <c r="C10311" s="2">
        <v>55800</v>
      </c>
      <c r="D10311" t="s">
        <v>10</v>
      </c>
      <c r="E10311" t="s">
        <v>22</v>
      </c>
      <c r="F10311" t="s">
        <v>99</v>
      </c>
      <c r="G10311" t="s">
        <v>104</v>
      </c>
      <c r="H10311" t="s">
        <v>35</v>
      </c>
      <c r="I10311" t="s">
        <v>104</v>
      </c>
      <c r="J10311" t="s">
        <v>15</v>
      </c>
      <c r="K10311" t="s">
        <v>20039</v>
      </c>
      <c r="L10311" t="s">
        <v>46</v>
      </c>
      <c r="M10311" t="s">
        <v>37</v>
      </c>
      <c r="N10311" t="s">
        <v>116</v>
      </c>
      <c r="O10311" s="1">
        <v>45695</v>
      </c>
      <c r="P10311" s="1">
        <v>45711</v>
      </c>
      <c r="Q10311">
        <v>2147</v>
      </c>
      <c r="R10311">
        <v>8.6</v>
      </c>
      <c r="S10311" t="s">
        <v>227</v>
      </c>
    </row>
    <row r="10312" spans="1:19" x14ac:dyDescent="0.3">
      <c r="A10312" t="s">
        <v>20040</v>
      </c>
      <c r="B10312" t="s">
        <v>110</v>
      </c>
      <c r="C10312" s="2">
        <v>113088</v>
      </c>
      <c r="D10312" t="s">
        <v>10</v>
      </c>
      <c r="E10312" t="s">
        <v>88</v>
      </c>
      <c r="F10312" t="s">
        <v>99</v>
      </c>
      <c r="G10312" t="s">
        <v>104</v>
      </c>
      <c r="H10312" t="s">
        <v>54</v>
      </c>
      <c r="I10312" t="s">
        <v>104</v>
      </c>
      <c r="J10312" t="s">
        <v>15</v>
      </c>
      <c r="K10312" t="s">
        <v>20041</v>
      </c>
      <c r="L10312" t="s">
        <v>39</v>
      </c>
      <c r="M10312">
        <v>18</v>
      </c>
      <c r="N10312" t="s">
        <v>101</v>
      </c>
      <c r="O10312" s="1">
        <v>45693</v>
      </c>
      <c r="P10312" s="1">
        <v>45722</v>
      </c>
      <c r="Q10312">
        <v>1621</v>
      </c>
      <c r="R10312">
        <v>9.5</v>
      </c>
      <c r="S10312" t="s">
        <v>41</v>
      </c>
    </row>
    <row r="10313" spans="1:19" x14ac:dyDescent="0.3">
      <c r="A10313" t="s">
        <v>20042</v>
      </c>
      <c r="B10313" t="s">
        <v>65</v>
      </c>
      <c r="C10313" s="2">
        <v>229938</v>
      </c>
      <c r="D10313" t="s">
        <v>10</v>
      </c>
      <c r="E10313" t="s">
        <v>11</v>
      </c>
      <c r="F10313" t="s">
        <v>99</v>
      </c>
      <c r="G10313" t="s">
        <v>34</v>
      </c>
      <c r="H10313" t="s">
        <v>35</v>
      </c>
      <c r="I10313" t="s">
        <v>34</v>
      </c>
      <c r="J10313" t="s">
        <v>25</v>
      </c>
      <c r="K10313" t="s">
        <v>20043</v>
      </c>
      <c r="L10313" t="s">
        <v>39</v>
      </c>
      <c r="M10313">
        <v>8</v>
      </c>
      <c r="N10313" t="s">
        <v>149</v>
      </c>
      <c r="O10313" s="1">
        <v>45760</v>
      </c>
      <c r="P10313" s="1">
        <v>45785</v>
      </c>
      <c r="Q10313">
        <v>614</v>
      </c>
      <c r="R10313">
        <v>7.1</v>
      </c>
      <c r="S10313" t="s">
        <v>128</v>
      </c>
    </row>
    <row r="10314" spans="1:19" x14ac:dyDescent="0.3">
      <c r="A10314" t="s">
        <v>20044</v>
      </c>
      <c r="B10314" t="s">
        <v>43</v>
      </c>
      <c r="C10314" s="2">
        <v>216945</v>
      </c>
      <c r="D10314" t="s">
        <v>66</v>
      </c>
      <c r="E10314" t="s">
        <v>88</v>
      </c>
      <c r="F10314" t="s">
        <v>33</v>
      </c>
      <c r="G10314" t="s">
        <v>67</v>
      </c>
      <c r="H10314" t="s">
        <v>35</v>
      </c>
      <c r="I10314" t="s">
        <v>67</v>
      </c>
      <c r="J10314" t="s">
        <v>15</v>
      </c>
      <c r="K10314" t="s">
        <v>20045</v>
      </c>
      <c r="L10314" t="s">
        <v>46</v>
      </c>
      <c r="M10314">
        <v>10</v>
      </c>
      <c r="N10314" t="s">
        <v>18</v>
      </c>
      <c r="O10314" s="1">
        <v>45611</v>
      </c>
      <c r="P10314" s="1">
        <v>45641</v>
      </c>
      <c r="Q10314">
        <v>1301</v>
      </c>
      <c r="R10314">
        <v>9.4</v>
      </c>
      <c r="S10314" t="s">
        <v>73</v>
      </c>
    </row>
    <row r="10315" spans="1:19" x14ac:dyDescent="0.3">
      <c r="A10315" t="s">
        <v>20046</v>
      </c>
      <c r="B10315" t="s">
        <v>103</v>
      </c>
      <c r="C10315" s="2">
        <v>68862</v>
      </c>
      <c r="D10315" t="s">
        <v>10</v>
      </c>
      <c r="E10315" t="s">
        <v>32</v>
      </c>
      <c r="F10315" t="s">
        <v>12</v>
      </c>
      <c r="G10315" t="s">
        <v>36</v>
      </c>
      <c r="H10315" t="s">
        <v>54</v>
      </c>
      <c r="I10315" t="s">
        <v>36</v>
      </c>
      <c r="J10315" t="s">
        <v>15</v>
      </c>
      <c r="K10315" t="s">
        <v>20047</v>
      </c>
      <c r="L10315" t="s">
        <v>17</v>
      </c>
      <c r="M10315">
        <v>3</v>
      </c>
      <c r="N10315" t="s">
        <v>90</v>
      </c>
      <c r="O10315" s="1">
        <v>45555</v>
      </c>
      <c r="P10315" s="1">
        <v>45623</v>
      </c>
      <c r="Q10315">
        <v>882</v>
      </c>
      <c r="R10315">
        <v>5.2</v>
      </c>
      <c r="S10315" t="s">
        <v>227</v>
      </c>
    </row>
    <row r="10316" spans="1:19" x14ac:dyDescent="0.3">
      <c r="A10316" t="s">
        <v>20048</v>
      </c>
      <c r="B10316" t="s">
        <v>256</v>
      </c>
      <c r="C10316" s="2">
        <v>108651</v>
      </c>
      <c r="D10316" t="s">
        <v>10</v>
      </c>
      <c r="E10316" t="s">
        <v>32</v>
      </c>
      <c r="F10316" t="s">
        <v>12</v>
      </c>
      <c r="G10316" t="s">
        <v>140</v>
      </c>
      <c r="H10316" t="s">
        <v>14</v>
      </c>
      <c r="I10316" t="s">
        <v>24</v>
      </c>
      <c r="J10316" t="s">
        <v>37</v>
      </c>
      <c r="K10316" t="s">
        <v>20049</v>
      </c>
      <c r="L10316" t="s">
        <v>17</v>
      </c>
      <c r="M10316">
        <v>2</v>
      </c>
      <c r="N10316" t="s">
        <v>122</v>
      </c>
      <c r="O10316" s="1">
        <v>45672</v>
      </c>
      <c r="P10316" s="1">
        <v>45694</v>
      </c>
      <c r="Q10316">
        <v>1284</v>
      </c>
      <c r="R10316">
        <v>6.7</v>
      </c>
      <c r="S10316" t="s">
        <v>70</v>
      </c>
    </row>
    <row r="10317" spans="1:19" x14ac:dyDescent="0.3">
      <c r="A10317" t="s">
        <v>20050</v>
      </c>
      <c r="B10317" t="s">
        <v>145</v>
      </c>
      <c r="C10317" s="2">
        <v>116250</v>
      </c>
      <c r="D10317" t="s">
        <v>10</v>
      </c>
      <c r="E10317" t="s">
        <v>88</v>
      </c>
      <c r="F10317" t="s">
        <v>33</v>
      </c>
      <c r="G10317" t="s">
        <v>36</v>
      </c>
      <c r="H10317" t="s">
        <v>54</v>
      </c>
      <c r="I10317" t="s">
        <v>36</v>
      </c>
      <c r="J10317" t="s">
        <v>15</v>
      </c>
      <c r="K10317" t="s">
        <v>20051</v>
      </c>
      <c r="L10317" t="s">
        <v>17</v>
      </c>
      <c r="M10317">
        <v>15</v>
      </c>
      <c r="N10317" t="s">
        <v>149</v>
      </c>
      <c r="O10317" s="1">
        <v>45531</v>
      </c>
      <c r="P10317" s="1">
        <v>45576</v>
      </c>
      <c r="Q10317">
        <v>2294</v>
      </c>
      <c r="R10317">
        <v>5.2</v>
      </c>
      <c r="S10317" t="s">
        <v>93</v>
      </c>
    </row>
    <row r="10318" spans="1:19" x14ac:dyDescent="0.3">
      <c r="A10318" t="s">
        <v>20052</v>
      </c>
      <c r="B10318" t="s">
        <v>59</v>
      </c>
      <c r="C10318" s="2">
        <v>159150</v>
      </c>
      <c r="D10318" t="s">
        <v>10</v>
      </c>
      <c r="E10318" t="s">
        <v>88</v>
      </c>
      <c r="F10318" t="s">
        <v>33</v>
      </c>
      <c r="G10318" t="s">
        <v>84</v>
      </c>
      <c r="H10318" t="s">
        <v>54</v>
      </c>
      <c r="I10318" t="s">
        <v>95</v>
      </c>
      <c r="J10318" t="s">
        <v>37</v>
      </c>
      <c r="K10318" t="s">
        <v>18570</v>
      </c>
      <c r="L10318" t="s">
        <v>39</v>
      </c>
      <c r="M10318">
        <v>18</v>
      </c>
      <c r="N10318" t="s">
        <v>90</v>
      </c>
      <c r="O10318" s="1">
        <v>45480</v>
      </c>
      <c r="P10318" s="1">
        <v>45551</v>
      </c>
      <c r="Q10318">
        <v>1352</v>
      </c>
      <c r="R10318">
        <v>8.9</v>
      </c>
      <c r="S10318" t="s">
        <v>73</v>
      </c>
    </row>
    <row r="10319" spans="1:19" x14ac:dyDescent="0.3">
      <c r="A10319" t="s">
        <v>20053</v>
      </c>
      <c r="B10319" t="s">
        <v>256</v>
      </c>
      <c r="C10319" s="2">
        <v>205571</v>
      </c>
      <c r="D10319" t="s">
        <v>10</v>
      </c>
      <c r="E10319" t="s">
        <v>88</v>
      </c>
      <c r="F10319" t="s">
        <v>99</v>
      </c>
      <c r="G10319" t="s">
        <v>166</v>
      </c>
      <c r="H10319" t="s">
        <v>35</v>
      </c>
      <c r="I10319" t="s">
        <v>166</v>
      </c>
      <c r="J10319" t="s">
        <v>15</v>
      </c>
      <c r="K10319" t="s">
        <v>20054</v>
      </c>
      <c r="L10319" t="s">
        <v>46</v>
      </c>
      <c r="M10319">
        <v>13</v>
      </c>
      <c r="N10319" t="s">
        <v>62</v>
      </c>
      <c r="O10319" s="1">
        <v>45626</v>
      </c>
      <c r="P10319" s="1">
        <v>45689</v>
      </c>
      <c r="Q10319">
        <v>776</v>
      </c>
      <c r="R10319">
        <v>6.2</v>
      </c>
      <c r="S10319" t="s">
        <v>78</v>
      </c>
    </row>
    <row r="10320" spans="1:19" x14ac:dyDescent="0.3">
      <c r="A10320" t="s">
        <v>20055</v>
      </c>
      <c r="B10320" t="s">
        <v>176</v>
      </c>
      <c r="C10320" s="2">
        <v>77051</v>
      </c>
      <c r="D10320" t="s">
        <v>10</v>
      </c>
      <c r="E10320" t="s">
        <v>22</v>
      </c>
      <c r="F10320" t="s">
        <v>52</v>
      </c>
      <c r="G10320" t="s">
        <v>153</v>
      </c>
      <c r="H10320" t="s">
        <v>14</v>
      </c>
      <c r="I10320" t="s">
        <v>153</v>
      </c>
      <c r="J10320" t="s">
        <v>25</v>
      </c>
      <c r="K10320" t="s">
        <v>20056</v>
      </c>
      <c r="L10320" t="s">
        <v>39</v>
      </c>
      <c r="M10320">
        <v>1</v>
      </c>
      <c r="N10320" t="s">
        <v>86</v>
      </c>
      <c r="O10320" s="1">
        <v>45752</v>
      </c>
      <c r="P10320" s="1">
        <v>45824</v>
      </c>
      <c r="Q10320">
        <v>1871</v>
      </c>
      <c r="R10320">
        <v>8.8000000000000007</v>
      </c>
      <c r="S10320" t="s">
        <v>93</v>
      </c>
    </row>
    <row r="10321" spans="1:19" x14ac:dyDescent="0.3">
      <c r="A10321" t="s">
        <v>20057</v>
      </c>
      <c r="B10321" t="s">
        <v>145</v>
      </c>
      <c r="C10321" s="2">
        <v>120614</v>
      </c>
      <c r="D10321" t="s">
        <v>66</v>
      </c>
      <c r="E10321" t="s">
        <v>11</v>
      </c>
      <c r="F10321" t="s">
        <v>33</v>
      </c>
      <c r="G10321" t="s">
        <v>67</v>
      </c>
      <c r="H10321" t="s">
        <v>54</v>
      </c>
      <c r="I10321" t="s">
        <v>120</v>
      </c>
      <c r="J10321" t="s">
        <v>37</v>
      </c>
      <c r="K10321" t="s">
        <v>20058</v>
      </c>
      <c r="L10321" t="s">
        <v>17</v>
      </c>
      <c r="M10321">
        <v>6</v>
      </c>
      <c r="N10321" t="s">
        <v>69</v>
      </c>
      <c r="O10321" s="1">
        <v>45732</v>
      </c>
      <c r="P10321" s="1">
        <v>45754</v>
      </c>
      <c r="Q10321">
        <v>2424</v>
      </c>
      <c r="R10321">
        <v>5.2</v>
      </c>
      <c r="S10321" t="s">
        <v>227</v>
      </c>
    </row>
    <row r="10322" spans="1:19" x14ac:dyDescent="0.3">
      <c r="A10322" t="s">
        <v>20059</v>
      </c>
      <c r="B10322" t="s">
        <v>119</v>
      </c>
      <c r="C10322" s="2">
        <v>154588</v>
      </c>
      <c r="D10322" t="s">
        <v>10</v>
      </c>
      <c r="E10322" t="s">
        <v>11</v>
      </c>
      <c r="F10322" t="s">
        <v>12</v>
      </c>
      <c r="G10322" t="s">
        <v>126</v>
      </c>
      <c r="H10322" t="s">
        <v>54</v>
      </c>
      <c r="I10322" t="s">
        <v>126</v>
      </c>
      <c r="J10322" t="s">
        <v>15</v>
      </c>
      <c r="K10322" t="s">
        <v>20060</v>
      </c>
      <c r="L10322" t="s">
        <v>46</v>
      </c>
      <c r="M10322">
        <v>8</v>
      </c>
      <c r="N10322" t="s">
        <v>40</v>
      </c>
      <c r="O10322" s="1">
        <v>45432</v>
      </c>
      <c r="P10322" s="1">
        <v>45473</v>
      </c>
      <c r="Q10322">
        <v>2031</v>
      </c>
      <c r="R10322">
        <v>9.8000000000000007</v>
      </c>
      <c r="S10322" t="s">
        <v>227</v>
      </c>
    </row>
    <row r="10323" spans="1:19" x14ac:dyDescent="0.3">
      <c r="A10323" t="s">
        <v>20061</v>
      </c>
      <c r="B10323" t="s">
        <v>103</v>
      </c>
      <c r="C10323" s="2">
        <v>77626</v>
      </c>
      <c r="D10323" t="s">
        <v>10</v>
      </c>
      <c r="E10323" t="s">
        <v>22</v>
      </c>
      <c r="F10323" t="s">
        <v>52</v>
      </c>
      <c r="G10323" t="s">
        <v>55</v>
      </c>
      <c r="H10323" t="s">
        <v>14</v>
      </c>
      <c r="I10323" t="s">
        <v>153</v>
      </c>
      <c r="J10323" t="s">
        <v>25</v>
      </c>
      <c r="K10323" t="s">
        <v>20062</v>
      </c>
      <c r="L10323" t="s">
        <v>39</v>
      </c>
      <c r="M10323">
        <v>1</v>
      </c>
      <c r="N10323" t="s">
        <v>77</v>
      </c>
      <c r="O10323" s="1">
        <v>45428</v>
      </c>
      <c r="P10323" s="1">
        <v>45464</v>
      </c>
      <c r="Q10323">
        <v>2399</v>
      </c>
      <c r="R10323">
        <v>8.5</v>
      </c>
      <c r="S10323" t="s">
        <v>73</v>
      </c>
    </row>
    <row r="10324" spans="1:19" x14ac:dyDescent="0.3">
      <c r="A10324" t="s">
        <v>20063</v>
      </c>
      <c r="B10324" t="s">
        <v>9</v>
      </c>
      <c r="C10324" s="2">
        <v>59223</v>
      </c>
      <c r="D10324" t="s">
        <v>66</v>
      </c>
      <c r="E10324" t="s">
        <v>22</v>
      </c>
      <c r="F10324" t="s">
        <v>99</v>
      </c>
      <c r="G10324" t="s">
        <v>67</v>
      </c>
      <c r="H10324" t="s">
        <v>54</v>
      </c>
      <c r="I10324" t="s">
        <v>67</v>
      </c>
      <c r="J10324" t="s">
        <v>15</v>
      </c>
      <c r="K10324" t="s">
        <v>20064</v>
      </c>
      <c r="L10324" t="s">
        <v>39</v>
      </c>
      <c r="M10324">
        <v>1</v>
      </c>
      <c r="N10324" t="s">
        <v>47</v>
      </c>
      <c r="O10324" s="1">
        <v>45367</v>
      </c>
      <c r="P10324" s="1">
        <v>45417</v>
      </c>
      <c r="Q10324">
        <v>1373</v>
      </c>
      <c r="R10324">
        <v>5.7</v>
      </c>
      <c r="S10324" t="s">
        <v>93</v>
      </c>
    </row>
    <row r="10325" spans="1:19" x14ac:dyDescent="0.3">
      <c r="A10325" t="s">
        <v>20065</v>
      </c>
      <c r="B10325" t="s">
        <v>21</v>
      </c>
      <c r="C10325" s="2">
        <v>65473</v>
      </c>
      <c r="D10325" t="s">
        <v>10</v>
      </c>
      <c r="E10325" t="s">
        <v>22</v>
      </c>
      <c r="F10325" t="s">
        <v>99</v>
      </c>
      <c r="G10325" t="s">
        <v>23</v>
      </c>
      <c r="H10325" t="s">
        <v>54</v>
      </c>
      <c r="I10325" t="s">
        <v>104</v>
      </c>
      <c r="J10325" t="s">
        <v>15</v>
      </c>
      <c r="K10325" t="s">
        <v>20066</v>
      </c>
      <c r="L10325" t="s">
        <v>27</v>
      </c>
      <c r="M10325">
        <v>1</v>
      </c>
      <c r="N10325" t="s">
        <v>69</v>
      </c>
      <c r="O10325" s="1">
        <v>45395</v>
      </c>
      <c r="P10325" s="1">
        <v>45430</v>
      </c>
      <c r="Q10325">
        <v>1858</v>
      </c>
      <c r="R10325">
        <v>8.4</v>
      </c>
      <c r="S10325" t="s">
        <v>112</v>
      </c>
    </row>
    <row r="10326" spans="1:19" x14ac:dyDescent="0.3">
      <c r="A10326" t="s">
        <v>20067</v>
      </c>
      <c r="B10326" t="s">
        <v>137</v>
      </c>
      <c r="C10326" s="2">
        <v>74300</v>
      </c>
      <c r="D10326" t="s">
        <v>10</v>
      </c>
      <c r="E10326" t="s">
        <v>11</v>
      </c>
      <c r="F10326" t="s">
        <v>52</v>
      </c>
      <c r="G10326" t="s">
        <v>13</v>
      </c>
      <c r="H10326" t="s">
        <v>54</v>
      </c>
      <c r="I10326" t="s">
        <v>44</v>
      </c>
      <c r="J10326" t="s">
        <v>25</v>
      </c>
      <c r="K10326" t="s">
        <v>20068</v>
      </c>
      <c r="L10326" t="s">
        <v>27</v>
      </c>
      <c r="M10326">
        <v>7</v>
      </c>
      <c r="N10326" t="s">
        <v>90</v>
      </c>
      <c r="O10326" s="1">
        <v>45379</v>
      </c>
      <c r="P10326" s="1">
        <v>45439</v>
      </c>
      <c r="Q10326">
        <v>963</v>
      </c>
      <c r="R10326">
        <v>8.8000000000000007</v>
      </c>
      <c r="S10326" t="s">
        <v>19</v>
      </c>
    </row>
    <row r="10327" spans="1:19" x14ac:dyDescent="0.3">
      <c r="A10327" t="s">
        <v>20069</v>
      </c>
      <c r="B10327" t="s">
        <v>130</v>
      </c>
      <c r="C10327" s="2">
        <v>116996</v>
      </c>
      <c r="D10327" t="s">
        <v>51</v>
      </c>
      <c r="E10327" t="s">
        <v>32</v>
      </c>
      <c r="F10327" t="s">
        <v>99</v>
      </c>
      <c r="G10327" t="s">
        <v>60</v>
      </c>
      <c r="H10327" t="s">
        <v>35</v>
      </c>
      <c r="I10327" t="s">
        <v>60</v>
      </c>
      <c r="J10327" t="s">
        <v>15</v>
      </c>
      <c r="K10327" t="s">
        <v>20064</v>
      </c>
      <c r="L10327" t="s">
        <v>39</v>
      </c>
      <c r="M10327">
        <v>4</v>
      </c>
      <c r="N10327" t="s">
        <v>90</v>
      </c>
      <c r="O10327" s="1">
        <v>45777</v>
      </c>
      <c r="P10327" s="1">
        <v>45827</v>
      </c>
      <c r="Q10327">
        <v>1127</v>
      </c>
      <c r="R10327">
        <v>5.7</v>
      </c>
      <c r="S10327" t="s">
        <v>57</v>
      </c>
    </row>
    <row r="10328" spans="1:19" x14ac:dyDescent="0.3">
      <c r="A10328" t="s">
        <v>20070</v>
      </c>
      <c r="B10328" t="s">
        <v>130</v>
      </c>
      <c r="C10328" s="2">
        <v>127160</v>
      </c>
      <c r="D10328" t="s">
        <v>10</v>
      </c>
      <c r="E10328" t="s">
        <v>88</v>
      </c>
      <c r="F10328" t="s">
        <v>33</v>
      </c>
      <c r="G10328" t="s">
        <v>23</v>
      </c>
      <c r="H10328" t="s">
        <v>54</v>
      </c>
      <c r="I10328" t="s">
        <v>140</v>
      </c>
      <c r="J10328" t="s">
        <v>37</v>
      </c>
      <c r="K10328" t="s">
        <v>20071</v>
      </c>
      <c r="L10328" t="s">
        <v>39</v>
      </c>
      <c r="M10328">
        <v>15</v>
      </c>
      <c r="N10328" t="s">
        <v>149</v>
      </c>
      <c r="O10328" s="1">
        <v>45340</v>
      </c>
      <c r="P10328" s="1">
        <v>45370</v>
      </c>
      <c r="Q10328">
        <v>521</v>
      </c>
      <c r="R10328">
        <v>9.4</v>
      </c>
      <c r="S10328" t="s">
        <v>19</v>
      </c>
    </row>
    <row r="10329" spans="1:19" x14ac:dyDescent="0.3">
      <c r="A10329" t="s">
        <v>20072</v>
      </c>
      <c r="B10329" t="s">
        <v>137</v>
      </c>
      <c r="C10329" s="2">
        <v>180558</v>
      </c>
      <c r="D10329" t="s">
        <v>10</v>
      </c>
      <c r="E10329" t="s">
        <v>88</v>
      </c>
      <c r="F10329" t="s">
        <v>33</v>
      </c>
      <c r="G10329" t="s">
        <v>140</v>
      </c>
      <c r="H10329" t="s">
        <v>14</v>
      </c>
      <c r="I10329" t="s">
        <v>158</v>
      </c>
      <c r="J10329" t="s">
        <v>37</v>
      </c>
      <c r="K10329" t="s">
        <v>20073</v>
      </c>
      <c r="L10329" t="s">
        <v>39</v>
      </c>
      <c r="M10329">
        <v>15</v>
      </c>
      <c r="N10329" t="s">
        <v>108</v>
      </c>
      <c r="O10329" s="1">
        <v>45688</v>
      </c>
      <c r="P10329" s="1">
        <v>45712</v>
      </c>
      <c r="Q10329">
        <v>2050</v>
      </c>
      <c r="R10329">
        <v>9</v>
      </c>
      <c r="S10329" t="s">
        <v>112</v>
      </c>
    </row>
    <row r="10330" spans="1:19" x14ac:dyDescent="0.3">
      <c r="A10330" t="s">
        <v>20074</v>
      </c>
      <c r="B10330" t="s">
        <v>137</v>
      </c>
      <c r="C10330" s="2">
        <v>336355</v>
      </c>
      <c r="D10330" t="s">
        <v>10</v>
      </c>
      <c r="E10330" t="s">
        <v>88</v>
      </c>
      <c r="F10330" t="s">
        <v>52</v>
      </c>
      <c r="G10330" t="s">
        <v>34</v>
      </c>
      <c r="H10330" t="s">
        <v>14</v>
      </c>
      <c r="I10330" t="s">
        <v>34</v>
      </c>
      <c r="J10330" t="s">
        <v>15</v>
      </c>
      <c r="K10330" t="s">
        <v>20075</v>
      </c>
      <c r="L10330" t="s">
        <v>39</v>
      </c>
      <c r="M10330">
        <v>19</v>
      </c>
      <c r="N10330" t="s">
        <v>28</v>
      </c>
      <c r="O10330" s="1">
        <v>45498</v>
      </c>
      <c r="P10330" s="1">
        <v>45523</v>
      </c>
      <c r="Q10330">
        <v>1878</v>
      </c>
      <c r="R10330">
        <v>5.4</v>
      </c>
      <c r="S10330" t="s">
        <v>70</v>
      </c>
    </row>
    <row r="10331" spans="1:19" x14ac:dyDescent="0.3">
      <c r="A10331" t="s">
        <v>20076</v>
      </c>
      <c r="B10331" t="s">
        <v>176</v>
      </c>
      <c r="C10331" s="2">
        <v>114055</v>
      </c>
      <c r="D10331" t="s">
        <v>10</v>
      </c>
      <c r="E10331" t="s">
        <v>11</v>
      </c>
      <c r="F10331" t="s">
        <v>99</v>
      </c>
      <c r="G10331" t="s">
        <v>158</v>
      </c>
      <c r="H10331" t="s">
        <v>35</v>
      </c>
      <c r="I10331" t="s">
        <v>158</v>
      </c>
      <c r="J10331" t="s">
        <v>15</v>
      </c>
      <c r="K10331" t="s">
        <v>20077</v>
      </c>
      <c r="L10331" t="s">
        <v>39</v>
      </c>
      <c r="M10331">
        <v>5</v>
      </c>
      <c r="N10331" t="s">
        <v>122</v>
      </c>
      <c r="O10331" s="1">
        <v>45508</v>
      </c>
      <c r="P10331" s="1">
        <v>45546</v>
      </c>
      <c r="Q10331">
        <v>1746</v>
      </c>
      <c r="R10331">
        <v>7</v>
      </c>
      <c r="S10331" t="s">
        <v>70</v>
      </c>
    </row>
    <row r="10332" spans="1:19" x14ac:dyDescent="0.3">
      <c r="A10332" t="s">
        <v>20078</v>
      </c>
      <c r="B10332" t="s">
        <v>114</v>
      </c>
      <c r="C10332" s="2">
        <v>220579</v>
      </c>
      <c r="D10332" t="s">
        <v>10</v>
      </c>
      <c r="E10332" t="s">
        <v>88</v>
      </c>
      <c r="F10332" t="s">
        <v>12</v>
      </c>
      <c r="G10332" t="s">
        <v>95</v>
      </c>
      <c r="H10332" t="s">
        <v>54</v>
      </c>
      <c r="I10332" t="s">
        <v>140</v>
      </c>
      <c r="J10332" t="s">
        <v>25</v>
      </c>
      <c r="K10332" t="s">
        <v>20079</v>
      </c>
      <c r="L10332" t="s">
        <v>39</v>
      </c>
      <c r="M10332">
        <v>18</v>
      </c>
      <c r="N10332" t="s">
        <v>18</v>
      </c>
      <c r="O10332" s="1">
        <v>45429</v>
      </c>
      <c r="P10332" s="1">
        <v>45474</v>
      </c>
      <c r="Q10332">
        <v>508</v>
      </c>
      <c r="R10332">
        <v>7.8</v>
      </c>
      <c r="S10332" t="s">
        <v>174</v>
      </c>
    </row>
    <row r="10333" spans="1:19" x14ac:dyDescent="0.3">
      <c r="A10333" t="s">
        <v>20080</v>
      </c>
      <c r="B10333" t="s">
        <v>103</v>
      </c>
      <c r="C10333" s="2">
        <v>120002</v>
      </c>
      <c r="D10333" t="s">
        <v>51</v>
      </c>
      <c r="E10333" t="s">
        <v>32</v>
      </c>
      <c r="F10333" t="s">
        <v>52</v>
      </c>
      <c r="G10333" t="s">
        <v>60</v>
      </c>
      <c r="H10333" t="s">
        <v>35</v>
      </c>
      <c r="I10333" t="s">
        <v>126</v>
      </c>
      <c r="J10333" t="s">
        <v>25</v>
      </c>
      <c r="K10333" t="s">
        <v>20081</v>
      </c>
      <c r="L10333" t="s">
        <v>39</v>
      </c>
      <c r="M10333">
        <v>4</v>
      </c>
      <c r="N10333" t="s">
        <v>149</v>
      </c>
      <c r="O10333" s="1">
        <v>45399</v>
      </c>
      <c r="P10333" s="1">
        <v>45467</v>
      </c>
      <c r="Q10333">
        <v>2129</v>
      </c>
      <c r="R10333">
        <v>9.6</v>
      </c>
      <c r="S10333" t="s">
        <v>41</v>
      </c>
    </row>
    <row r="10334" spans="1:19" x14ac:dyDescent="0.3">
      <c r="A10334" t="s">
        <v>20082</v>
      </c>
      <c r="B10334" t="s">
        <v>43</v>
      </c>
      <c r="C10334" s="2">
        <v>148719</v>
      </c>
      <c r="D10334" t="s">
        <v>51</v>
      </c>
      <c r="E10334" t="s">
        <v>11</v>
      </c>
      <c r="F10334" t="s">
        <v>33</v>
      </c>
      <c r="G10334" t="s">
        <v>60</v>
      </c>
      <c r="H10334" t="s">
        <v>35</v>
      </c>
      <c r="I10334" t="s">
        <v>60</v>
      </c>
      <c r="J10334" t="s">
        <v>15</v>
      </c>
      <c r="K10334" t="s">
        <v>20083</v>
      </c>
      <c r="L10334" t="s">
        <v>39</v>
      </c>
      <c r="M10334">
        <v>5</v>
      </c>
      <c r="N10334" t="s">
        <v>62</v>
      </c>
      <c r="O10334" s="1">
        <v>45508</v>
      </c>
      <c r="P10334" s="1">
        <v>45546</v>
      </c>
      <c r="Q10334">
        <v>1722</v>
      </c>
      <c r="R10334">
        <v>6.9</v>
      </c>
      <c r="S10334" t="s">
        <v>57</v>
      </c>
    </row>
    <row r="10335" spans="1:19" x14ac:dyDescent="0.3">
      <c r="A10335" t="s">
        <v>20084</v>
      </c>
      <c r="B10335" t="s">
        <v>43</v>
      </c>
      <c r="C10335" s="2">
        <v>67328</v>
      </c>
      <c r="D10335" t="s">
        <v>10</v>
      </c>
      <c r="E10335" t="s">
        <v>11</v>
      </c>
      <c r="F10335" t="s">
        <v>12</v>
      </c>
      <c r="G10335" t="s">
        <v>24</v>
      </c>
      <c r="H10335" t="s">
        <v>54</v>
      </c>
      <c r="I10335" t="s">
        <v>24</v>
      </c>
      <c r="J10335" t="s">
        <v>37</v>
      </c>
      <c r="K10335" t="s">
        <v>20085</v>
      </c>
      <c r="L10335" t="s">
        <v>46</v>
      </c>
      <c r="M10335">
        <v>8</v>
      </c>
      <c r="N10335" t="s">
        <v>40</v>
      </c>
      <c r="O10335" s="1">
        <v>45761</v>
      </c>
      <c r="P10335" s="1">
        <v>45827</v>
      </c>
      <c r="Q10335">
        <v>1793</v>
      </c>
      <c r="R10335">
        <v>6</v>
      </c>
      <c r="S10335" t="s">
        <v>57</v>
      </c>
    </row>
    <row r="10336" spans="1:19" x14ac:dyDescent="0.3">
      <c r="A10336" t="s">
        <v>20086</v>
      </c>
      <c r="B10336" t="s">
        <v>103</v>
      </c>
      <c r="C10336" s="2">
        <v>69206</v>
      </c>
      <c r="D10336" t="s">
        <v>10</v>
      </c>
      <c r="E10336" t="s">
        <v>32</v>
      </c>
      <c r="F10336" t="s">
        <v>33</v>
      </c>
      <c r="G10336" t="s">
        <v>158</v>
      </c>
      <c r="H10336" t="s">
        <v>35</v>
      </c>
      <c r="I10336" t="s">
        <v>153</v>
      </c>
      <c r="J10336" t="s">
        <v>15</v>
      </c>
      <c r="K10336" t="s">
        <v>20087</v>
      </c>
      <c r="L10336" t="s">
        <v>17</v>
      </c>
      <c r="M10336">
        <v>2</v>
      </c>
      <c r="N10336" t="s">
        <v>122</v>
      </c>
      <c r="O10336" s="1">
        <v>45372</v>
      </c>
      <c r="P10336" s="1">
        <v>45401</v>
      </c>
      <c r="Q10336">
        <v>1657</v>
      </c>
      <c r="R10336">
        <v>9.9</v>
      </c>
      <c r="S10336" t="s">
        <v>112</v>
      </c>
    </row>
    <row r="10337" spans="1:19" x14ac:dyDescent="0.3">
      <c r="A10337" t="s">
        <v>20088</v>
      </c>
      <c r="B10337" t="s">
        <v>75</v>
      </c>
      <c r="C10337" s="2">
        <v>40859</v>
      </c>
      <c r="D10337" t="s">
        <v>10</v>
      </c>
      <c r="E10337" t="s">
        <v>22</v>
      </c>
      <c r="F10337" t="s">
        <v>12</v>
      </c>
      <c r="G10337" t="s">
        <v>24</v>
      </c>
      <c r="H10337" t="s">
        <v>54</v>
      </c>
      <c r="I10337" t="s">
        <v>24</v>
      </c>
      <c r="J10337" t="s">
        <v>25</v>
      </c>
      <c r="K10337" t="s">
        <v>20089</v>
      </c>
      <c r="L10337" t="s">
        <v>17</v>
      </c>
      <c r="M10337">
        <v>1</v>
      </c>
      <c r="N10337" t="s">
        <v>69</v>
      </c>
      <c r="O10337" s="1">
        <v>45339</v>
      </c>
      <c r="P10337" s="1">
        <v>45370</v>
      </c>
      <c r="Q10337">
        <v>2253</v>
      </c>
      <c r="R10337">
        <v>7.9</v>
      </c>
      <c r="S10337" t="s">
        <v>19</v>
      </c>
    </row>
    <row r="10338" spans="1:19" x14ac:dyDescent="0.3">
      <c r="A10338" t="s">
        <v>20090</v>
      </c>
      <c r="B10338" t="s">
        <v>110</v>
      </c>
      <c r="C10338" s="2">
        <v>69375</v>
      </c>
      <c r="D10338" t="s">
        <v>10</v>
      </c>
      <c r="E10338" t="s">
        <v>32</v>
      </c>
      <c r="F10338" t="s">
        <v>12</v>
      </c>
      <c r="G10338" t="s">
        <v>13</v>
      </c>
      <c r="H10338" t="s">
        <v>54</v>
      </c>
      <c r="I10338" t="s">
        <v>13</v>
      </c>
      <c r="J10338" t="s">
        <v>37</v>
      </c>
      <c r="K10338" t="s">
        <v>1390</v>
      </c>
      <c r="L10338" t="s">
        <v>17</v>
      </c>
      <c r="M10338">
        <v>4</v>
      </c>
      <c r="N10338" t="s">
        <v>62</v>
      </c>
      <c r="O10338" s="1">
        <v>45413</v>
      </c>
      <c r="P10338" s="1">
        <v>45431</v>
      </c>
      <c r="Q10338">
        <v>620</v>
      </c>
      <c r="R10338">
        <v>5.6</v>
      </c>
      <c r="S10338" t="s">
        <v>48</v>
      </c>
    </row>
    <row r="10339" spans="1:19" x14ac:dyDescent="0.3">
      <c r="A10339" t="s">
        <v>20091</v>
      </c>
      <c r="B10339" t="s">
        <v>21</v>
      </c>
      <c r="C10339" s="2">
        <v>262898</v>
      </c>
      <c r="D10339" t="s">
        <v>10</v>
      </c>
      <c r="E10339" t="s">
        <v>88</v>
      </c>
      <c r="F10339" t="s">
        <v>12</v>
      </c>
      <c r="G10339" t="s">
        <v>126</v>
      </c>
      <c r="H10339" t="s">
        <v>14</v>
      </c>
      <c r="I10339" t="s">
        <v>126</v>
      </c>
      <c r="J10339" t="s">
        <v>25</v>
      </c>
      <c r="K10339" t="s">
        <v>20092</v>
      </c>
      <c r="L10339" t="s">
        <v>39</v>
      </c>
      <c r="M10339">
        <v>15</v>
      </c>
      <c r="N10339" t="s">
        <v>40</v>
      </c>
      <c r="O10339" s="1">
        <v>45586</v>
      </c>
      <c r="P10339" s="1">
        <v>45624</v>
      </c>
      <c r="Q10339">
        <v>2122</v>
      </c>
      <c r="R10339">
        <v>8.5</v>
      </c>
      <c r="S10339" t="s">
        <v>29</v>
      </c>
    </row>
    <row r="10340" spans="1:19" x14ac:dyDescent="0.3">
      <c r="A10340" t="s">
        <v>20093</v>
      </c>
      <c r="B10340" t="s">
        <v>83</v>
      </c>
      <c r="C10340" s="2">
        <v>35962</v>
      </c>
      <c r="D10340" t="s">
        <v>10</v>
      </c>
      <c r="E10340" t="s">
        <v>22</v>
      </c>
      <c r="F10340" t="s">
        <v>12</v>
      </c>
      <c r="G10340" t="s">
        <v>36</v>
      </c>
      <c r="H10340" t="s">
        <v>54</v>
      </c>
      <c r="I10340" t="s">
        <v>36</v>
      </c>
      <c r="J10340" t="s">
        <v>15</v>
      </c>
      <c r="K10340" t="s">
        <v>20094</v>
      </c>
      <c r="L10340" t="s">
        <v>39</v>
      </c>
      <c r="M10340">
        <v>1</v>
      </c>
      <c r="N10340" t="s">
        <v>69</v>
      </c>
      <c r="O10340" s="1">
        <v>45438</v>
      </c>
      <c r="P10340" s="1">
        <v>45498</v>
      </c>
      <c r="Q10340">
        <v>610</v>
      </c>
      <c r="R10340">
        <v>8.5</v>
      </c>
      <c r="S10340" t="s">
        <v>93</v>
      </c>
    </row>
    <row r="10341" spans="1:19" x14ac:dyDescent="0.3">
      <c r="A10341" t="s">
        <v>20095</v>
      </c>
      <c r="B10341" t="s">
        <v>130</v>
      </c>
      <c r="C10341" s="2">
        <v>52101</v>
      </c>
      <c r="D10341" t="s">
        <v>10</v>
      </c>
      <c r="E10341" t="s">
        <v>22</v>
      </c>
      <c r="F10341" t="s">
        <v>99</v>
      </c>
      <c r="G10341" t="s">
        <v>140</v>
      </c>
      <c r="H10341" t="s">
        <v>14</v>
      </c>
      <c r="I10341" t="s">
        <v>140</v>
      </c>
      <c r="J10341" t="s">
        <v>37</v>
      </c>
      <c r="K10341" t="s">
        <v>20096</v>
      </c>
      <c r="L10341" t="s">
        <v>17</v>
      </c>
      <c r="M10341" t="s">
        <v>37</v>
      </c>
      <c r="N10341" t="s">
        <v>101</v>
      </c>
      <c r="O10341" s="1">
        <v>45309</v>
      </c>
      <c r="P10341" s="1">
        <v>45357</v>
      </c>
      <c r="Q10341">
        <v>959</v>
      </c>
      <c r="R10341">
        <v>9.5</v>
      </c>
      <c r="S10341" t="s">
        <v>227</v>
      </c>
    </row>
    <row r="10342" spans="1:19" x14ac:dyDescent="0.3">
      <c r="A10342" t="s">
        <v>20097</v>
      </c>
      <c r="B10342" t="s">
        <v>9</v>
      </c>
      <c r="C10342" s="2">
        <v>204050</v>
      </c>
      <c r="D10342" t="s">
        <v>10</v>
      </c>
      <c r="E10342" t="s">
        <v>88</v>
      </c>
      <c r="F10342" t="s">
        <v>99</v>
      </c>
      <c r="G10342" t="s">
        <v>36</v>
      </c>
      <c r="H10342" t="s">
        <v>35</v>
      </c>
      <c r="I10342" t="s">
        <v>36</v>
      </c>
      <c r="J10342" t="s">
        <v>15</v>
      </c>
      <c r="K10342" t="s">
        <v>20098</v>
      </c>
      <c r="L10342" t="s">
        <v>46</v>
      </c>
      <c r="M10342">
        <v>19</v>
      </c>
      <c r="N10342" t="s">
        <v>86</v>
      </c>
      <c r="O10342" s="1">
        <v>45437</v>
      </c>
      <c r="P10342" s="1">
        <v>45500</v>
      </c>
      <c r="Q10342">
        <v>955</v>
      </c>
      <c r="R10342">
        <v>7.5</v>
      </c>
      <c r="S10342" t="s">
        <v>29</v>
      </c>
    </row>
    <row r="10343" spans="1:19" x14ac:dyDescent="0.3">
      <c r="A10343" t="s">
        <v>20099</v>
      </c>
      <c r="B10343" t="s">
        <v>43</v>
      </c>
      <c r="C10343" s="2">
        <v>156458</v>
      </c>
      <c r="D10343" t="s">
        <v>51</v>
      </c>
      <c r="E10343" t="s">
        <v>88</v>
      </c>
      <c r="F10343" t="s">
        <v>99</v>
      </c>
      <c r="G10343" t="s">
        <v>60</v>
      </c>
      <c r="H10343" t="s">
        <v>54</v>
      </c>
      <c r="I10343" t="s">
        <v>60</v>
      </c>
      <c r="J10343" t="s">
        <v>15</v>
      </c>
      <c r="K10343" t="s">
        <v>20100</v>
      </c>
      <c r="L10343" t="s">
        <v>39</v>
      </c>
      <c r="M10343">
        <v>19</v>
      </c>
      <c r="N10343" t="s">
        <v>122</v>
      </c>
      <c r="O10343" s="1">
        <v>45765</v>
      </c>
      <c r="P10343" s="1">
        <v>45785</v>
      </c>
      <c r="Q10343">
        <v>2199</v>
      </c>
      <c r="R10343">
        <v>8.8000000000000007</v>
      </c>
      <c r="S10343" t="s">
        <v>78</v>
      </c>
    </row>
    <row r="10344" spans="1:19" x14ac:dyDescent="0.3">
      <c r="A10344" t="s">
        <v>20101</v>
      </c>
      <c r="B10344" t="s">
        <v>137</v>
      </c>
      <c r="C10344" s="2">
        <v>84867</v>
      </c>
      <c r="D10344" t="s">
        <v>10</v>
      </c>
      <c r="E10344" t="s">
        <v>11</v>
      </c>
      <c r="F10344" t="s">
        <v>12</v>
      </c>
      <c r="G10344" t="s">
        <v>158</v>
      </c>
      <c r="H10344" t="s">
        <v>54</v>
      </c>
      <c r="I10344" t="s">
        <v>95</v>
      </c>
      <c r="J10344" t="s">
        <v>15</v>
      </c>
      <c r="K10344" t="s">
        <v>20102</v>
      </c>
      <c r="L10344" t="s">
        <v>17</v>
      </c>
      <c r="M10344">
        <v>6</v>
      </c>
      <c r="N10344" t="s">
        <v>90</v>
      </c>
      <c r="O10344" s="1">
        <v>45300</v>
      </c>
      <c r="P10344" s="1">
        <v>45370</v>
      </c>
      <c r="Q10344">
        <v>856</v>
      </c>
      <c r="R10344">
        <v>7.1</v>
      </c>
      <c r="S10344" t="s">
        <v>234</v>
      </c>
    </row>
    <row r="10345" spans="1:19" x14ac:dyDescent="0.3">
      <c r="A10345" t="s">
        <v>20103</v>
      </c>
      <c r="B10345" t="s">
        <v>183</v>
      </c>
      <c r="C10345" s="2">
        <v>51135</v>
      </c>
      <c r="D10345" t="s">
        <v>10</v>
      </c>
      <c r="E10345" t="s">
        <v>22</v>
      </c>
      <c r="F10345" t="s">
        <v>12</v>
      </c>
      <c r="G10345" t="s">
        <v>36</v>
      </c>
      <c r="H10345" t="s">
        <v>54</v>
      </c>
      <c r="I10345" t="s">
        <v>36</v>
      </c>
      <c r="J10345" t="s">
        <v>25</v>
      </c>
      <c r="K10345" t="s">
        <v>20104</v>
      </c>
      <c r="L10345" t="s">
        <v>17</v>
      </c>
      <c r="M10345" t="s">
        <v>37</v>
      </c>
      <c r="N10345" t="s">
        <v>47</v>
      </c>
      <c r="O10345" s="1">
        <v>45429</v>
      </c>
      <c r="P10345" s="1">
        <v>45502</v>
      </c>
      <c r="Q10345">
        <v>736</v>
      </c>
      <c r="R10345">
        <v>6.7</v>
      </c>
      <c r="S10345" t="s">
        <v>63</v>
      </c>
    </row>
    <row r="10346" spans="1:19" x14ac:dyDescent="0.3">
      <c r="A10346" t="s">
        <v>20105</v>
      </c>
      <c r="B10346" t="s">
        <v>31</v>
      </c>
      <c r="C10346" s="2">
        <v>109062</v>
      </c>
      <c r="D10346" t="s">
        <v>10</v>
      </c>
      <c r="E10346" t="s">
        <v>88</v>
      </c>
      <c r="F10346" t="s">
        <v>99</v>
      </c>
      <c r="G10346" t="s">
        <v>158</v>
      </c>
      <c r="H10346" t="s">
        <v>14</v>
      </c>
      <c r="I10346" t="s">
        <v>53</v>
      </c>
      <c r="J10346" t="s">
        <v>37</v>
      </c>
      <c r="K10346" t="s">
        <v>958</v>
      </c>
      <c r="L10346" t="s">
        <v>27</v>
      </c>
      <c r="M10346">
        <v>13</v>
      </c>
      <c r="N10346" t="s">
        <v>62</v>
      </c>
      <c r="O10346" s="1">
        <v>45357</v>
      </c>
      <c r="P10346" s="1">
        <v>45405</v>
      </c>
      <c r="Q10346">
        <v>2255</v>
      </c>
      <c r="R10346">
        <v>6.4</v>
      </c>
      <c r="S10346" t="s">
        <v>29</v>
      </c>
    </row>
    <row r="10347" spans="1:19" x14ac:dyDescent="0.3">
      <c r="A10347" t="s">
        <v>20106</v>
      </c>
      <c r="B10347" t="s">
        <v>59</v>
      </c>
      <c r="C10347" s="2">
        <v>103311</v>
      </c>
      <c r="D10347" t="s">
        <v>10</v>
      </c>
      <c r="E10347" t="s">
        <v>11</v>
      </c>
      <c r="F10347" t="s">
        <v>12</v>
      </c>
      <c r="G10347" t="s">
        <v>84</v>
      </c>
      <c r="H10347" t="s">
        <v>14</v>
      </c>
      <c r="I10347" t="s">
        <v>84</v>
      </c>
      <c r="J10347" t="s">
        <v>25</v>
      </c>
      <c r="K10347" t="s">
        <v>20107</v>
      </c>
      <c r="L10347" t="s">
        <v>17</v>
      </c>
      <c r="M10347">
        <v>7</v>
      </c>
      <c r="N10347" t="s">
        <v>101</v>
      </c>
      <c r="O10347" s="1">
        <v>45301</v>
      </c>
      <c r="P10347" s="1">
        <v>45371</v>
      </c>
      <c r="Q10347">
        <v>615</v>
      </c>
      <c r="R10347">
        <v>5.7</v>
      </c>
      <c r="S10347" t="s">
        <v>63</v>
      </c>
    </row>
    <row r="10348" spans="1:19" x14ac:dyDescent="0.3">
      <c r="A10348" t="s">
        <v>20108</v>
      </c>
      <c r="B10348" t="s">
        <v>21</v>
      </c>
      <c r="C10348" s="2">
        <v>64161</v>
      </c>
      <c r="D10348" t="s">
        <v>10</v>
      </c>
      <c r="E10348" t="s">
        <v>22</v>
      </c>
      <c r="F10348" t="s">
        <v>52</v>
      </c>
      <c r="G10348" t="s">
        <v>104</v>
      </c>
      <c r="H10348" t="s">
        <v>35</v>
      </c>
      <c r="I10348" t="s">
        <v>104</v>
      </c>
      <c r="J10348" t="s">
        <v>15</v>
      </c>
      <c r="K10348" t="s">
        <v>20109</v>
      </c>
      <c r="L10348" t="s">
        <v>39</v>
      </c>
      <c r="M10348">
        <v>1</v>
      </c>
      <c r="N10348" t="s">
        <v>97</v>
      </c>
      <c r="O10348" s="1">
        <v>45563</v>
      </c>
      <c r="P10348" s="1">
        <v>45585</v>
      </c>
      <c r="Q10348">
        <v>744</v>
      </c>
      <c r="R10348">
        <v>8.6</v>
      </c>
      <c r="S10348" t="s">
        <v>112</v>
      </c>
    </row>
    <row r="10349" spans="1:19" x14ac:dyDescent="0.3">
      <c r="A10349" t="s">
        <v>20110</v>
      </c>
      <c r="B10349" t="s">
        <v>176</v>
      </c>
      <c r="C10349" s="2">
        <v>171824</v>
      </c>
      <c r="D10349" t="s">
        <v>10</v>
      </c>
      <c r="E10349" t="s">
        <v>88</v>
      </c>
      <c r="F10349" t="s">
        <v>52</v>
      </c>
      <c r="G10349" t="s">
        <v>24</v>
      </c>
      <c r="H10349" t="s">
        <v>35</v>
      </c>
      <c r="I10349" t="s">
        <v>24</v>
      </c>
      <c r="J10349" t="s">
        <v>25</v>
      </c>
      <c r="K10349" t="s">
        <v>20111</v>
      </c>
      <c r="L10349" t="s">
        <v>27</v>
      </c>
      <c r="M10349">
        <v>13</v>
      </c>
      <c r="N10349" t="s">
        <v>18</v>
      </c>
      <c r="O10349" s="1">
        <v>45777</v>
      </c>
      <c r="P10349" s="1">
        <v>45823</v>
      </c>
      <c r="Q10349">
        <v>2450</v>
      </c>
      <c r="R10349">
        <v>7.6</v>
      </c>
      <c r="S10349" t="s">
        <v>117</v>
      </c>
    </row>
    <row r="10350" spans="1:19" x14ac:dyDescent="0.3">
      <c r="A10350" t="s">
        <v>20112</v>
      </c>
      <c r="B10350" t="s">
        <v>110</v>
      </c>
      <c r="C10350" s="2">
        <v>106614</v>
      </c>
      <c r="D10350" t="s">
        <v>10</v>
      </c>
      <c r="E10350" t="s">
        <v>88</v>
      </c>
      <c r="F10350" t="s">
        <v>99</v>
      </c>
      <c r="G10350" t="s">
        <v>13</v>
      </c>
      <c r="H10350" t="s">
        <v>14</v>
      </c>
      <c r="I10350" t="s">
        <v>166</v>
      </c>
      <c r="J10350" t="s">
        <v>15</v>
      </c>
      <c r="K10350" t="s">
        <v>20113</v>
      </c>
      <c r="L10350" t="s">
        <v>27</v>
      </c>
      <c r="M10350">
        <v>14</v>
      </c>
      <c r="N10350" t="s">
        <v>108</v>
      </c>
      <c r="O10350" s="1">
        <v>45670</v>
      </c>
      <c r="P10350" s="1">
        <v>45724</v>
      </c>
      <c r="Q10350">
        <v>734</v>
      </c>
      <c r="R10350">
        <v>5.6</v>
      </c>
      <c r="S10350" t="s">
        <v>48</v>
      </c>
    </row>
    <row r="10351" spans="1:19" x14ac:dyDescent="0.3">
      <c r="A10351" t="s">
        <v>20114</v>
      </c>
      <c r="B10351" t="s">
        <v>50</v>
      </c>
      <c r="C10351" s="2">
        <v>112883</v>
      </c>
      <c r="D10351" t="s">
        <v>10</v>
      </c>
      <c r="E10351" t="s">
        <v>32</v>
      </c>
      <c r="F10351" t="s">
        <v>12</v>
      </c>
      <c r="G10351" t="s">
        <v>34</v>
      </c>
      <c r="H10351" t="s">
        <v>14</v>
      </c>
      <c r="I10351" t="s">
        <v>34</v>
      </c>
      <c r="J10351" t="s">
        <v>15</v>
      </c>
      <c r="K10351" t="s">
        <v>20115</v>
      </c>
      <c r="L10351" t="s">
        <v>39</v>
      </c>
      <c r="M10351">
        <v>4</v>
      </c>
      <c r="N10351" t="s">
        <v>90</v>
      </c>
      <c r="O10351" s="1">
        <v>45362</v>
      </c>
      <c r="P10351" s="1">
        <v>45426</v>
      </c>
      <c r="Q10351">
        <v>1533</v>
      </c>
      <c r="R10351">
        <v>10</v>
      </c>
      <c r="S10351" t="s">
        <v>57</v>
      </c>
    </row>
    <row r="10352" spans="1:19" x14ac:dyDescent="0.3">
      <c r="A10352" t="s">
        <v>20116</v>
      </c>
      <c r="B10352" t="s">
        <v>21</v>
      </c>
      <c r="C10352" s="2">
        <v>113807</v>
      </c>
      <c r="D10352" t="s">
        <v>10</v>
      </c>
      <c r="E10352" t="s">
        <v>11</v>
      </c>
      <c r="F10352" t="s">
        <v>99</v>
      </c>
      <c r="G10352" t="s">
        <v>44</v>
      </c>
      <c r="H10352" t="s">
        <v>35</v>
      </c>
      <c r="I10352" t="s">
        <v>60</v>
      </c>
      <c r="J10352" t="s">
        <v>25</v>
      </c>
      <c r="K10352" t="s">
        <v>20117</v>
      </c>
      <c r="L10352" t="s">
        <v>39</v>
      </c>
      <c r="M10352">
        <v>7</v>
      </c>
      <c r="N10352" t="s">
        <v>108</v>
      </c>
      <c r="O10352" s="1">
        <v>45747</v>
      </c>
      <c r="P10352" s="1">
        <v>45796</v>
      </c>
      <c r="Q10352">
        <v>2418</v>
      </c>
      <c r="R10352">
        <v>8.4</v>
      </c>
      <c r="S10352" t="s">
        <v>112</v>
      </c>
    </row>
    <row r="10353" spans="1:19" x14ac:dyDescent="0.3">
      <c r="A10353" t="s">
        <v>20118</v>
      </c>
      <c r="B10353" t="s">
        <v>83</v>
      </c>
      <c r="C10353" s="2">
        <v>243685</v>
      </c>
      <c r="D10353" t="s">
        <v>10</v>
      </c>
      <c r="E10353" t="s">
        <v>11</v>
      </c>
      <c r="F10353" t="s">
        <v>12</v>
      </c>
      <c r="G10353" t="s">
        <v>34</v>
      </c>
      <c r="H10353" t="s">
        <v>35</v>
      </c>
      <c r="I10353" t="s">
        <v>34</v>
      </c>
      <c r="J10353" t="s">
        <v>37</v>
      </c>
      <c r="K10353" t="s">
        <v>20119</v>
      </c>
      <c r="L10353" t="s">
        <v>39</v>
      </c>
      <c r="M10353">
        <v>6</v>
      </c>
      <c r="N10353" t="s">
        <v>77</v>
      </c>
      <c r="O10353" s="1">
        <v>45755</v>
      </c>
      <c r="P10353" s="1">
        <v>45769</v>
      </c>
      <c r="Q10353">
        <v>1473</v>
      </c>
      <c r="R10353">
        <v>9.1999999999999993</v>
      </c>
      <c r="S10353" t="s">
        <v>48</v>
      </c>
    </row>
    <row r="10354" spans="1:19" x14ac:dyDescent="0.3">
      <c r="A10354" t="s">
        <v>20120</v>
      </c>
      <c r="B10354" t="s">
        <v>21</v>
      </c>
      <c r="C10354" s="2">
        <v>240564</v>
      </c>
      <c r="D10354" t="s">
        <v>10</v>
      </c>
      <c r="E10354" t="s">
        <v>88</v>
      </c>
      <c r="F10354" t="s">
        <v>33</v>
      </c>
      <c r="G10354" t="s">
        <v>55</v>
      </c>
      <c r="H10354" t="s">
        <v>35</v>
      </c>
      <c r="I10354" t="s">
        <v>55</v>
      </c>
      <c r="J10354" t="s">
        <v>15</v>
      </c>
      <c r="K10354" t="s">
        <v>20121</v>
      </c>
      <c r="L10354" t="s">
        <v>39</v>
      </c>
      <c r="M10354">
        <v>10</v>
      </c>
      <c r="N10354" t="s">
        <v>149</v>
      </c>
      <c r="O10354" s="1">
        <v>45611</v>
      </c>
      <c r="P10354" s="1">
        <v>45626</v>
      </c>
      <c r="Q10354">
        <v>1933</v>
      </c>
      <c r="R10354">
        <v>6.3</v>
      </c>
      <c r="S10354" t="s">
        <v>227</v>
      </c>
    </row>
    <row r="10355" spans="1:19" x14ac:dyDescent="0.3">
      <c r="A10355" t="s">
        <v>20122</v>
      </c>
      <c r="B10355" t="s">
        <v>9</v>
      </c>
      <c r="C10355" s="2">
        <v>36574</v>
      </c>
      <c r="D10355" t="s">
        <v>10</v>
      </c>
      <c r="E10355" t="s">
        <v>22</v>
      </c>
      <c r="F10355" t="s">
        <v>33</v>
      </c>
      <c r="G10355" t="s">
        <v>44</v>
      </c>
      <c r="H10355" t="s">
        <v>14</v>
      </c>
      <c r="I10355" t="s">
        <v>13</v>
      </c>
      <c r="J10355" t="s">
        <v>37</v>
      </c>
      <c r="K10355" t="s">
        <v>20123</v>
      </c>
      <c r="L10355" t="s">
        <v>39</v>
      </c>
      <c r="M10355" t="s">
        <v>37</v>
      </c>
      <c r="N10355" t="s">
        <v>97</v>
      </c>
      <c r="O10355" s="1">
        <v>45765</v>
      </c>
      <c r="P10355" s="1">
        <v>45803</v>
      </c>
      <c r="Q10355">
        <v>649</v>
      </c>
      <c r="R10355">
        <v>6.3</v>
      </c>
      <c r="S10355" t="s">
        <v>128</v>
      </c>
    </row>
    <row r="10356" spans="1:19" x14ac:dyDescent="0.3">
      <c r="A10356" t="s">
        <v>20124</v>
      </c>
      <c r="B10356" t="s">
        <v>43</v>
      </c>
      <c r="C10356" s="2">
        <v>77225</v>
      </c>
      <c r="D10356" t="s">
        <v>51</v>
      </c>
      <c r="E10356" t="s">
        <v>22</v>
      </c>
      <c r="F10356" t="s">
        <v>52</v>
      </c>
      <c r="G10356" t="s">
        <v>60</v>
      </c>
      <c r="H10356" t="s">
        <v>35</v>
      </c>
      <c r="I10356" t="s">
        <v>67</v>
      </c>
      <c r="J10356" t="s">
        <v>37</v>
      </c>
      <c r="K10356" t="s">
        <v>20125</v>
      </c>
      <c r="L10356" t="s">
        <v>46</v>
      </c>
      <c r="M10356" t="s">
        <v>37</v>
      </c>
      <c r="N10356" t="s">
        <v>18</v>
      </c>
      <c r="O10356" s="1">
        <v>45425</v>
      </c>
      <c r="P10356" s="1">
        <v>45489</v>
      </c>
      <c r="Q10356">
        <v>1247</v>
      </c>
      <c r="R10356">
        <v>5.4</v>
      </c>
      <c r="S10356" t="s">
        <v>63</v>
      </c>
    </row>
    <row r="10357" spans="1:19" x14ac:dyDescent="0.3">
      <c r="A10357" t="s">
        <v>20126</v>
      </c>
      <c r="B10357" t="s">
        <v>119</v>
      </c>
      <c r="C10357" s="2">
        <v>70139</v>
      </c>
      <c r="D10357" t="s">
        <v>10</v>
      </c>
      <c r="E10357" t="s">
        <v>22</v>
      </c>
      <c r="F10357" t="s">
        <v>99</v>
      </c>
      <c r="G10357" t="s">
        <v>153</v>
      </c>
      <c r="H10357" t="s">
        <v>54</v>
      </c>
      <c r="I10357" t="s">
        <v>153</v>
      </c>
      <c r="J10357" t="s">
        <v>37</v>
      </c>
      <c r="K10357" t="s">
        <v>20127</v>
      </c>
      <c r="L10357" t="s">
        <v>27</v>
      </c>
      <c r="M10357">
        <v>1</v>
      </c>
      <c r="N10357" t="s">
        <v>90</v>
      </c>
      <c r="O10357" s="1">
        <v>45561</v>
      </c>
      <c r="P10357" s="1">
        <v>45585</v>
      </c>
      <c r="Q10357">
        <v>2433</v>
      </c>
      <c r="R10357">
        <v>8</v>
      </c>
      <c r="S10357" t="s">
        <v>117</v>
      </c>
    </row>
    <row r="10358" spans="1:19" x14ac:dyDescent="0.3">
      <c r="A10358" t="s">
        <v>20128</v>
      </c>
      <c r="B10358" t="s">
        <v>65</v>
      </c>
      <c r="C10358" s="2">
        <v>91240</v>
      </c>
      <c r="D10358" t="s">
        <v>10</v>
      </c>
      <c r="E10358" t="s">
        <v>11</v>
      </c>
      <c r="F10358" t="s">
        <v>99</v>
      </c>
      <c r="G10358" t="s">
        <v>23</v>
      </c>
      <c r="H10358" t="s">
        <v>54</v>
      </c>
      <c r="I10358" t="s">
        <v>84</v>
      </c>
      <c r="J10358" t="s">
        <v>25</v>
      </c>
      <c r="K10358" t="s">
        <v>20129</v>
      </c>
      <c r="L10358" t="s">
        <v>46</v>
      </c>
      <c r="M10358">
        <v>5</v>
      </c>
      <c r="N10358" t="s">
        <v>28</v>
      </c>
      <c r="O10358" s="1">
        <v>45341</v>
      </c>
      <c r="P10358" s="1">
        <v>45412</v>
      </c>
      <c r="Q10358">
        <v>2343</v>
      </c>
      <c r="R10358">
        <v>8.4</v>
      </c>
      <c r="S10358" t="s">
        <v>128</v>
      </c>
    </row>
    <row r="10359" spans="1:19" x14ac:dyDescent="0.3">
      <c r="A10359" t="s">
        <v>20130</v>
      </c>
      <c r="B10359" t="s">
        <v>83</v>
      </c>
      <c r="C10359" s="2">
        <v>75944</v>
      </c>
      <c r="D10359" t="s">
        <v>10</v>
      </c>
      <c r="E10359" t="s">
        <v>22</v>
      </c>
      <c r="F10359" t="s">
        <v>33</v>
      </c>
      <c r="G10359" t="s">
        <v>126</v>
      </c>
      <c r="H10359" t="s">
        <v>14</v>
      </c>
      <c r="I10359" t="s">
        <v>126</v>
      </c>
      <c r="J10359" t="s">
        <v>25</v>
      </c>
      <c r="K10359" t="s">
        <v>20131</v>
      </c>
      <c r="L10359" t="s">
        <v>39</v>
      </c>
      <c r="M10359" t="s">
        <v>37</v>
      </c>
      <c r="N10359" t="s">
        <v>90</v>
      </c>
      <c r="O10359" s="1">
        <v>45510</v>
      </c>
      <c r="P10359" s="1">
        <v>45574</v>
      </c>
      <c r="Q10359">
        <v>1084</v>
      </c>
      <c r="R10359">
        <v>5.7</v>
      </c>
      <c r="S10359" t="s">
        <v>112</v>
      </c>
    </row>
    <row r="10360" spans="1:19" x14ac:dyDescent="0.3">
      <c r="A10360" t="s">
        <v>20132</v>
      </c>
      <c r="B10360" t="s">
        <v>183</v>
      </c>
      <c r="C10360" s="2">
        <v>73079</v>
      </c>
      <c r="D10360" t="s">
        <v>66</v>
      </c>
      <c r="E10360" t="s">
        <v>22</v>
      </c>
      <c r="F10360" t="s">
        <v>52</v>
      </c>
      <c r="G10360" t="s">
        <v>67</v>
      </c>
      <c r="H10360" t="s">
        <v>54</v>
      </c>
      <c r="I10360" t="s">
        <v>67</v>
      </c>
      <c r="J10360" t="s">
        <v>25</v>
      </c>
      <c r="K10360" t="s">
        <v>20133</v>
      </c>
      <c r="L10360" t="s">
        <v>39</v>
      </c>
      <c r="M10360" t="s">
        <v>37</v>
      </c>
      <c r="N10360" t="s">
        <v>77</v>
      </c>
      <c r="O10360" s="1">
        <v>45469</v>
      </c>
      <c r="P10360" s="1">
        <v>45507</v>
      </c>
      <c r="Q10360">
        <v>2289</v>
      </c>
      <c r="R10360">
        <v>7.3</v>
      </c>
      <c r="S10360" t="s">
        <v>78</v>
      </c>
    </row>
    <row r="10361" spans="1:19" x14ac:dyDescent="0.3">
      <c r="A10361" t="s">
        <v>20134</v>
      </c>
      <c r="B10361" t="s">
        <v>75</v>
      </c>
      <c r="C10361" s="2">
        <v>59067</v>
      </c>
      <c r="D10361" t="s">
        <v>10</v>
      </c>
      <c r="E10361" t="s">
        <v>32</v>
      </c>
      <c r="F10361" t="s">
        <v>52</v>
      </c>
      <c r="G10361" t="s">
        <v>13</v>
      </c>
      <c r="H10361" t="s">
        <v>54</v>
      </c>
      <c r="I10361" t="s">
        <v>13</v>
      </c>
      <c r="J10361" t="s">
        <v>15</v>
      </c>
      <c r="K10361" t="s">
        <v>20135</v>
      </c>
      <c r="L10361" t="s">
        <v>39</v>
      </c>
      <c r="M10361">
        <v>2</v>
      </c>
      <c r="N10361" t="s">
        <v>62</v>
      </c>
      <c r="O10361" s="1">
        <v>45390</v>
      </c>
      <c r="P10361" s="1">
        <v>45428</v>
      </c>
      <c r="Q10361">
        <v>1608</v>
      </c>
      <c r="R10361">
        <v>5.4</v>
      </c>
      <c r="S10361" t="s">
        <v>78</v>
      </c>
    </row>
    <row r="10362" spans="1:19" x14ac:dyDescent="0.3">
      <c r="A10362" t="s">
        <v>20136</v>
      </c>
      <c r="B10362" t="s">
        <v>50</v>
      </c>
      <c r="C10362" s="2">
        <v>102226</v>
      </c>
      <c r="D10362" t="s">
        <v>10</v>
      </c>
      <c r="E10362" t="s">
        <v>32</v>
      </c>
      <c r="F10362" t="s">
        <v>33</v>
      </c>
      <c r="G10362" t="s">
        <v>55</v>
      </c>
      <c r="H10362" t="s">
        <v>35</v>
      </c>
      <c r="I10362" t="s">
        <v>55</v>
      </c>
      <c r="J10362" t="s">
        <v>15</v>
      </c>
      <c r="K10362" t="s">
        <v>20137</v>
      </c>
      <c r="L10362" t="s">
        <v>27</v>
      </c>
      <c r="M10362">
        <v>4</v>
      </c>
      <c r="N10362" t="s">
        <v>77</v>
      </c>
      <c r="O10362" s="1">
        <v>45626</v>
      </c>
      <c r="P10362" s="1">
        <v>45699</v>
      </c>
      <c r="Q10362">
        <v>1231</v>
      </c>
      <c r="R10362">
        <v>8.6</v>
      </c>
      <c r="S10362" t="s">
        <v>48</v>
      </c>
    </row>
    <row r="10363" spans="1:19" x14ac:dyDescent="0.3">
      <c r="A10363" t="s">
        <v>20138</v>
      </c>
      <c r="B10363" t="s">
        <v>103</v>
      </c>
      <c r="C10363" s="2">
        <v>172060</v>
      </c>
      <c r="D10363" t="s">
        <v>51</v>
      </c>
      <c r="E10363" t="s">
        <v>88</v>
      </c>
      <c r="F10363" t="s">
        <v>99</v>
      </c>
      <c r="G10363" t="s">
        <v>120</v>
      </c>
      <c r="H10363" t="s">
        <v>35</v>
      </c>
      <c r="I10363" t="s">
        <v>120</v>
      </c>
      <c r="J10363" t="s">
        <v>15</v>
      </c>
      <c r="K10363" t="s">
        <v>20139</v>
      </c>
      <c r="L10363" t="s">
        <v>27</v>
      </c>
      <c r="M10363">
        <v>14</v>
      </c>
      <c r="N10363" t="s">
        <v>116</v>
      </c>
      <c r="O10363" s="1">
        <v>45309</v>
      </c>
      <c r="P10363" s="1">
        <v>45339</v>
      </c>
      <c r="Q10363">
        <v>1244</v>
      </c>
      <c r="R10363">
        <v>7.8</v>
      </c>
      <c r="S10363" t="s">
        <v>29</v>
      </c>
    </row>
    <row r="10364" spans="1:19" x14ac:dyDescent="0.3">
      <c r="A10364" t="s">
        <v>20140</v>
      </c>
      <c r="B10364" t="s">
        <v>256</v>
      </c>
      <c r="C10364" s="2">
        <v>108796</v>
      </c>
      <c r="D10364" t="s">
        <v>10</v>
      </c>
      <c r="E10364" t="s">
        <v>32</v>
      </c>
      <c r="F10364" t="s">
        <v>52</v>
      </c>
      <c r="G10364" t="s">
        <v>153</v>
      </c>
      <c r="H10364" t="s">
        <v>54</v>
      </c>
      <c r="I10364" t="s">
        <v>153</v>
      </c>
      <c r="J10364" t="s">
        <v>25</v>
      </c>
      <c r="K10364" t="s">
        <v>20141</v>
      </c>
      <c r="L10364" t="s">
        <v>46</v>
      </c>
      <c r="M10364">
        <v>3</v>
      </c>
      <c r="N10364" t="s">
        <v>18</v>
      </c>
      <c r="O10364" s="1">
        <v>45295</v>
      </c>
      <c r="P10364" s="1">
        <v>45325</v>
      </c>
      <c r="Q10364">
        <v>1837</v>
      </c>
      <c r="R10364">
        <v>9.1</v>
      </c>
      <c r="S10364" t="s">
        <v>112</v>
      </c>
    </row>
    <row r="10365" spans="1:19" x14ac:dyDescent="0.3">
      <c r="A10365" t="s">
        <v>20142</v>
      </c>
      <c r="B10365" t="s">
        <v>50</v>
      </c>
      <c r="C10365" s="2">
        <v>80062</v>
      </c>
      <c r="D10365" t="s">
        <v>10</v>
      </c>
      <c r="E10365" t="s">
        <v>11</v>
      </c>
      <c r="F10365" t="s">
        <v>52</v>
      </c>
      <c r="G10365" t="s">
        <v>36</v>
      </c>
      <c r="H10365" t="s">
        <v>54</v>
      </c>
      <c r="I10365" t="s">
        <v>36</v>
      </c>
      <c r="J10365" t="s">
        <v>37</v>
      </c>
      <c r="K10365" t="s">
        <v>9576</v>
      </c>
      <c r="L10365" t="s">
        <v>17</v>
      </c>
      <c r="M10365">
        <v>8</v>
      </c>
      <c r="N10365" t="s">
        <v>40</v>
      </c>
      <c r="O10365" s="1">
        <v>45677</v>
      </c>
      <c r="P10365" s="1">
        <v>45727</v>
      </c>
      <c r="Q10365">
        <v>504</v>
      </c>
      <c r="R10365">
        <v>10</v>
      </c>
      <c r="S10365" t="s">
        <v>234</v>
      </c>
    </row>
    <row r="10366" spans="1:19" x14ac:dyDescent="0.3">
      <c r="A10366" t="s">
        <v>20143</v>
      </c>
      <c r="B10366" t="s">
        <v>183</v>
      </c>
      <c r="C10366" s="2">
        <v>83296</v>
      </c>
      <c r="D10366" t="s">
        <v>10</v>
      </c>
      <c r="E10366" t="s">
        <v>22</v>
      </c>
      <c r="F10366" t="s">
        <v>12</v>
      </c>
      <c r="G10366" t="s">
        <v>126</v>
      </c>
      <c r="H10366" t="s">
        <v>54</v>
      </c>
      <c r="I10366" t="s">
        <v>126</v>
      </c>
      <c r="J10366" t="s">
        <v>37</v>
      </c>
      <c r="K10366" t="s">
        <v>20144</v>
      </c>
      <c r="L10366" t="s">
        <v>46</v>
      </c>
      <c r="M10366" t="s">
        <v>37</v>
      </c>
      <c r="N10366" t="s">
        <v>149</v>
      </c>
      <c r="O10366" s="1">
        <v>45565</v>
      </c>
      <c r="P10366" s="1">
        <v>45580</v>
      </c>
      <c r="Q10366">
        <v>810</v>
      </c>
      <c r="R10366">
        <v>6.3</v>
      </c>
      <c r="S10366" t="s">
        <v>78</v>
      </c>
    </row>
    <row r="10367" spans="1:19" x14ac:dyDescent="0.3">
      <c r="A10367" t="s">
        <v>20145</v>
      </c>
      <c r="B10367" t="s">
        <v>114</v>
      </c>
      <c r="C10367" s="2">
        <v>117961</v>
      </c>
      <c r="D10367" t="s">
        <v>10</v>
      </c>
      <c r="E10367" t="s">
        <v>88</v>
      </c>
      <c r="F10367" t="s">
        <v>12</v>
      </c>
      <c r="G10367" t="s">
        <v>36</v>
      </c>
      <c r="H10367" t="s">
        <v>35</v>
      </c>
      <c r="I10367" t="s">
        <v>36</v>
      </c>
      <c r="J10367" t="s">
        <v>25</v>
      </c>
      <c r="K10367" t="s">
        <v>20146</v>
      </c>
      <c r="L10367" t="s">
        <v>46</v>
      </c>
      <c r="M10367">
        <v>11</v>
      </c>
      <c r="N10367" t="s">
        <v>47</v>
      </c>
      <c r="O10367" s="1">
        <v>45584</v>
      </c>
      <c r="P10367" s="1">
        <v>45638</v>
      </c>
      <c r="Q10367">
        <v>2434</v>
      </c>
      <c r="R10367">
        <v>8.9</v>
      </c>
      <c r="S10367" t="s">
        <v>117</v>
      </c>
    </row>
    <row r="10368" spans="1:19" x14ac:dyDescent="0.3">
      <c r="A10368" t="s">
        <v>20147</v>
      </c>
      <c r="B10368" t="s">
        <v>75</v>
      </c>
      <c r="C10368" s="2">
        <v>276657</v>
      </c>
      <c r="D10368" t="s">
        <v>10</v>
      </c>
      <c r="E10368" t="s">
        <v>88</v>
      </c>
      <c r="F10368" t="s">
        <v>99</v>
      </c>
      <c r="G10368" t="s">
        <v>153</v>
      </c>
      <c r="H10368" t="s">
        <v>54</v>
      </c>
      <c r="I10368" t="s">
        <v>140</v>
      </c>
      <c r="J10368" t="s">
        <v>25</v>
      </c>
      <c r="K10368" t="s">
        <v>20148</v>
      </c>
      <c r="L10368" t="s">
        <v>27</v>
      </c>
      <c r="M10368">
        <v>11</v>
      </c>
      <c r="N10368" t="s">
        <v>101</v>
      </c>
      <c r="O10368" s="1">
        <v>45624</v>
      </c>
      <c r="P10368" s="1">
        <v>45677</v>
      </c>
      <c r="Q10368">
        <v>1410</v>
      </c>
      <c r="R10368">
        <v>6.8</v>
      </c>
      <c r="S10368" t="s">
        <v>174</v>
      </c>
    </row>
    <row r="10369" spans="1:19" x14ac:dyDescent="0.3">
      <c r="A10369" t="s">
        <v>20149</v>
      </c>
      <c r="B10369" t="s">
        <v>119</v>
      </c>
      <c r="C10369" s="2">
        <v>207086</v>
      </c>
      <c r="D10369" t="s">
        <v>51</v>
      </c>
      <c r="E10369" t="s">
        <v>88</v>
      </c>
      <c r="F10369" t="s">
        <v>52</v>
      </c>
      <c r="G10369" t="s">
        <v>120</v>
      </c>
      <c r="H10369" t="s">
        <v>14</v>
      </c>
      <c r="I10369" t="s">
        <v>120</v>
      </c>
      <c r="J10369" t="s">
        <v>25</v>
      </c>
      <c r="K10369" t="s">
        <v>19228</v>
      </c>
      <c r="L10369" t="s">
        <v>27</v>
      </c>
      <c r="M10369">
        <v>19</v>
      </c>
      <c r="N10369" t="s">
        <v>97</v>
      </c>
      <c r="O10369" s="1">
        <v>45638</v>
      </c>
      <c r="P10369" s="1">
        <v>45671</v>
      </c>
      <c r="Q10369">
        <v>2433</v>
      </c>
      <c r="R10369">
        <v>9.8000000000000007</v>
      </c>
      <c r="S10369" t="s">
        <v>48</v>
      </c>
    </row>
    <row r="10370" spans="1:19" x14ac:dyDescent="0.3">
      <c r="A10370" t="s">
        <v>20150</v>
      </c>
      <c r="B10370" t="s">
        <v>103</v>
      </c>
      <c r="C10370" s="2">
        <v>121638</v>
      </c>
      <c r="D10370" t="s">
        <v>10</v>
      </c>
      <c r="E10370" t="s">
        <v>88</v>
      </c>
      <c r="F10370" t="s">
        <v>52</v>
      </c>
      <c r="G10370" t="s">
        <v>104</v>
      </c>
      <c r="H10370" t="s">
        <v>54</v>
      </c>
      <c r="I10370" t="s">
        <v>104</v>
      </c>
      <c r="J10370" t="s">
        <v>15</v>
      </c>
      <c r="K10370" t="s">
        <v>20151</v>
      </c>
      <c r="L10370" t="s">
        <v>39</v>
      </c>
      <c r="M10370">
        <v>10</v>
      </c>
      <c r="N10370" t="s">
        <v>97</v>
      </c>
      <c r="O10370" s="1">
        <v>45539</v>
      </c>
      <c r="P10370" s="1">
        <v>45572</v>
      </c>
      <c r="Q10370">
        <v>2187</v>
      </c>
      <c r="R10370">
        <v>6.7</v>
      </c>
      <c r="S10370" t="s">
        <v>41</v>
      </c>
    </row>
    <row r="10371" spans="1:19" x14ac:dyDescent="0.3">
      <c r="A10371" t="s">
        <v>20152</v>
      </c>
      <c r="B10371" t="s">
        <v>145</v>
      </c>
      <c r="C10371" s="2">
        <v>199820</v>
      </c>
      <c r="D10371" t="s">
        <v>66</v>
      </c>
      <c r="E10371" t="s">
        <v>88</v>
      </c>
      <c r="F10371" t="s">
        <v>12</v>
      </c>
      <c r="G10371" t="s">
        <v>67</v>
      </c>
      <c r="H10371" t="s">
        <v>54</v>
      </c>
      <c r="I10371" t="s">
        <v>67</v>
      </c>
      <c r="J10371" t="s">
        <v>25</v>
      </c>
      <c r="K10371" t="s">
        <v>20153</v>
      </c>
      <c r="L10371" t="s">
        <v>39</v>
      </c>
      <c r="M10371">
        <v>10</v>
      </c>
      <c r="N10371" t="s">
        <v>122</v>
      </c>
      <c r="O10371" s="1">
        <v>45490</v>
      </c>
      <c r="P10371" s="1">
        <v>45512</v>
      </c>
      <c r="Q10371">
        <v>2175</v>
      </c>
      <c r="R10371">
        <v>6.6</v>
      </c>
      <c r="S10371" t="s">
        <v>41</v>
      </c>
    </row>
    <row r="10372" spans="1:19" x14ac:dyDescent="0.3">
      <c r="A10372" t="s">
        <v>20154</v>
      </c>
      <c r="B10372" t="s">
        <v>103</v>
      </c>
      <c r="C10372" s="2">
        <v>97522</v>
      </c>
      <c r="D10372" t="s">
        <v>10</v>
      </c>
      <c r="E10372" t="s">
        <v>32</v>
      </c>
      <c r="F10372" t="s">
        <v>33</v>
      </c>
      <c r="G10372" t="s">
        <v>55</v>
      </c>
      <c r="H10372" t="s">
        <v>54</v>
      </c>
      <c r="I10372" t="s">
        <v>55</v>
      </c>
      <c r="J10372" t="s">
        <v>25</v>
      </c>
      <c r="K10372" t="s">
        <v>20155</v>
      </c>
      <c r="L10372" t="s">
        <v>17</v>
      </c>
      <c r="M10372">
        <v>3</v>
      </c>
      <c r="N10372" t="s">
        <v>28</v>
      </c>
      <c r="O10372" s="1">
        <v>45738</v>
      </c>
      <c r="P10372" s="1">
        <v>45795</v>
      </c>
      <c r="Q10372">
        <v>1063</v>
      </c>
      <c r="R10372">
        <v>8.3000000000000007</v>
      </c>
      <c r="S10372" t="s">
        <v>73</v>
      </c>
    </row>
    <row r="10373" spans="1:19" x14ac:dyDescent="0.3">
      <c r="A10373" t="s">
        <v>20156</v>
      </c>
      <c r="B10373" t="s">
        <v>103</v>
      </c>
      <c r="C10373" s="2">
        <v>91262</v>
      </c>
      <c r="D10373" t="s">
        <v>10</v>
      </c>
      <c r="E10373" t="s">
        <v>11</v>
      </c>
      <c r="F10373" t="s">
        <v>52</v>
      </c>
      <c r="G10373" t="s">
        <v>80</v>
      </c>
      <c r="H10373" t="s">
        <v>14</v>
      </c>
      <c r="I10373" t="s">
        <v>80</v>
      </c>
      <c r="J10373" t="s">
        <v>25</v>
      </c>
      <c r="K10373" t="s">
        <v>9590</v>
      </c>
      <c r="L10373" t="s">
        <v>39</v>
      </c>
      <c r="M10373">
        <v>7</v>
      </c>
      <c r="N10373" t="s">
        <v>28</v>
      </c>
      <c r="O10373" s="1">
        <v>45428</v>
      </c>
      <c r="P10373" s="1">
        <v>45481</v>
      </c>
      <c r="Q10373">
        <v>2070</v>
      </c>
      <c r="R10373">
        <v>8.5</v>
      </c>
      <c r="S10373" t="s">
        <v>29</v>
      </c>
    </row>
    <row r="10374" spans="1:19" x14ac:dyDescent="0.3">
      <c r="A10374" t="s">
        <v>20157</v>
      </c>
      <c r="B10374" t="s">
        <v>31</v>
      </c>
      <c r="C10374" s="2">
        <v>88886</v>
      </c>
      <c r="D10374" t="s">
        <v>10</v>
      </c>
      <c r="E10374" t="s">
        <v>22</v>
      </c>
      <c r="F10374" t="s">
        <v>12</v>
      </c>
      <c r="G10374" t="s">
        <v>95</v>
      </c>
      <c r="H10374" t="s">
        <v>14</v>
      </c>
      <c r="I10374" t="s">
        <v>95</v>
      </c>
      <c r="J10374" t="s">
        <v>37</v>
      </c>
      <c r="K10374" t="s">
        <v>20158</v>
      </c>
      <c r="L10374" t="s">
        <v>27</v>
      </c>
      <c r="M10374">
        <v>1</v>
      </c>
      <c r="N10374" t="s">
        <v>101</v>
      </c>
      <c r="O10374" s="1">
        <v>45728</v>
      </c>
      <c r="P10374" s="1">
        <v>45799</v>
      </c>
      <c r="Q10374">
        <v>1518</v>
      </c>
      <c r="R10374">
        <v>7</v>
      </c>
      <c r="S10374" t="s">
        <v>41</v>
      </c>
    </row>
    <row r="10375" spans="1:19" x14ac:dyDescent="0.3">
      <c r="A10375" t="s">
        <v>20159</v>
      </c>
      <c r="B10375" t="s">
        <v>31</v>
      </c>
      <c r="C10375" s="2">
        <v>80079</v>
      </c>
      <c r="D10375" t="s">
        <v>10</v>
      </c>
      <c r="E10375" t="s">
        <v>32</v>
      </c>
      <c r="F10375" t="s">
        <v>99</v>
      </c>
      <c r="G10375" t="s">
        <v>166</v>
      </c>
      <c r="H10375" t="s">
        <v>35</v>
      </c>
      <c r="I10375" t="s">
        <v>166</v>
      </c>
      <c r="J10375" t="s">
        <v>37</v>
      </c>
      <c r="K10375" t="s">
        <v>20160</v>
      </c>
      <c r="L10375" t="s">
        <v>46</v>
      </c>
      <c r="M10375">
        <v>2</v>
      </c>
      <c r="N10375" t="s">
        <v>90</v>
      </c>
      <c r="O10375" s="1">
        <v>45409</v>
      </c>
      <c r="P10375" s="1">
        <v>45424</v>
      </c>
      <c r="Q10375">
        <v>2181</v>
      </c>
      <c r="R10375">
        <v>5.5</v>
      </c>
      <c r="S10375" t="s">
        <v>93</v>
      </c>
    </row>
    <row r="10376" spans="1:19" x14ac:dyDescent="0.3">
      <c r="A10376" t="s">
        <v>20161</v>
      </c>
      <c r="B10376" t="s">
        <v>103</v>
      </c>
      <c r="C10376" s="2">
        <v>58363</v>
      </c>
      <c r="D10376" t="s">
        <v>10</v>
      </c>
      <c r="E10376" t="s">
        <v>22</v>
      </c>
      <c r="F10376" t="s">
        <v>33</v>
      </c>
      <c r="G10376" t="s">
        <v>84</v>
      </c>
      <c r="H10376" t="s">
        <v>54</v>
      </c>
      <c r="I10376" t="s">
        <v>80</v>
      </c>
      <c r="J10376" t="s">
        <v>25</v>
      </c>
      <c r="K10376" t="s">
        <v>20162</v>
      </c>
      <c r="L10376" t="s">
        <v>46</v>
      </c>
      <c r="M10376" t="s">
        <v>37</v>
      </c>
      <c r="N10376" t="s">
        <v>40</v>
      </c>
      <c r="O10376" s="1">
        <v>45394</v>
      </c>
      <c r="P10376" s="1">
        <v>45411</v>
      </c>
      <c r="Q10376">
        <v>620</v>
      </c>
      <c r="R10376">
        <v>9.1</v>
      </c>
      <c r="S10376" t="s">
        <v>63</v>
      </c>
    </row>
    <row r="10377" spans="1:19" x14ac:dyDescent="0.3">
      <c r="A10377" t="s">
        <v>20163</v>
      </c>
      <c r="B10377" t="s">
        <v>65</v>
      </c>
      <c r="C10377" s="2">
        <v>61826</v>
      </c>
      <c r="D10377" t="s">
        <v>10</v>
      </c>
      <c r="E10377" t="s">
        <v>32</v>
      </c>
      <c r="F10377" t="s">
        <v>99</v>
      </c>
      <c r="G10377" t="s">
        <v>23</v>
      </c>
      <c r="H10377" t="s">
        <v>54</v>
      </c>
      <c r="I10377" t="s">
        <v>23</v>
      </c>
      <c r="J10377" t="s">
        <v>37</v>
      </c>
      <c r="K10377" t="s">
        <v>20164</v>
      </c>
      <c r="L10377" t="s">
        <v>17</v>
      </c>
      <c r="M10377">
        <v>3</v>
      </c>
      <c r="N10377" t="s">
        <v>97</v>
      </c>
      <c r="O10377" s="1">
        <v>45699</v>
      </c>
      <c r="P10377" s="1">
        <v>45733</v>
      </c>
      <c r="Q10377">
        <v>870</v>
      </c>
      <c r="R10377">
        <v>5.5</v>
      </c>
      <c r="S10377" t="s">
        <v>41</v>
      </c>
    </row>
    <row r="10378" spans="1:19" x14ac:dyDescent="0.3">
      <c r="A10378" t="s">
        <v>20165</v>
      </c>
      <c r="B10378" t="s">
        <v>9</v>
      </c>
      <c r="C10378" s="2">
        <v>69982</v>
      </c>
      <c r="D10378" t="s">
        <v>51</v>
      </c>
      <c r="E10378" t="s">
        <v>32</v>
      </c>
      <c r="F10378" t="s">
        <v>33</v>
      </c>
      <c r="G10378" t="s">
        <v>60</v>
      </c>
      <c r="H10378" t="s">
        <v>54</v>
      </c>
      <c r="I10378" t="s">
        <v>60</v>
      </c>
      <c r="J10378" t="s">
        <v>15</v>
      </c>
      <c r="K10378" t="s">
        <v>20166</v>
      </c>
      <c r="L10378" t="s">
        <v>46</v>
      </c>
      <c r="M10378">
        <v>3</v>
      </c>
      <c r="N10378" t="s">
        <v>40</v>
      </c>
      <c r="O10378" s="1">
        <v>45744</v>
      </c>
      <c r="P10378" s="1">
        <v>45813</v>
      </c>
      <c r="Q10378">
        <v>647</v>
      </c>
      <c r="R10378">
        <v>7</v>
      </c>
      <c r="S10378" t="s">
        <v>128</v>
      </c>
    </row>
    <row r="10379" spans="1:19" x14ac:dyDescent="0.3">
      <c r="A10379" t="s">
        <v>20167</v>
      </c>
      <c r="B10379" t="s">
        <v>9</v>
      </c>
      <c r="C10379" s="2">
        <v>165493</v>
      </c>
      <c r="D10379" t="s">
        <v>10</v>
      </c>
      <c r="E10379" t="s">
        <v>11</v>
      </c>
      <c r="F10379" t="s">
        <v>52</v>
      </c>
      <c r="G10379" t="s">
        <v>55</v>
      </c>
      <c r="H10379" t="s">
        <v>35</v>
      </c>
      <c r="I10379" t="s">
        <v>55</v>
      </c>
      <c r="J10379" t="s">
        <v>15</v>
      </c>
      <c r="K10379" t="s">
        <v>20168</v>
      </c>
      <c r="L10379" t="s">
        <v>17</v>
      </c>
      <c r="M10379">
        <v>6</v>
      </c>
      <c r="N10379" t="s">
        <v>18</v>
      </c>
      <c r="O10379" s="1">
        <v>45669</v>
      </c>
      <c r="P10379" s="1">
        <v>45728</v>
      </c>
      <c r="Q10379">
        <v>1394</v>
      </c>
      <c r="R10379">
        <v>7</v>
      </c>
      <c r="S10379" t="s">
        <v>234</v>
      </c>
    </row>
    <row r="10380" spans="1:19" x14ac:dyDescent="0.3">
      <c r="A10380" t="s">
        <v>20169</v>
      </c>
      <c r="B10380" t="s">
        <v>31</v>
      </c>
      <c r="C10380" s="2">
        <v>104072</v>
      </c>
      <c r="D10380" t="s">
        <v>51</v>
      </c>
      <c r="E10380" t="s">
        <v>11</v>
      </c>
      <c r="F10380" t="s">
        <v>99</v>
      </c>
      <c r="G10380" t="s">
        <v>60</v>
      </c>
      <c r="H10380" t="s">
        <v>54</v>
      </c>
      <c r="I10380" t="s">
        <v>60</v>
      </c>
      <c r="J10380" t="s">
        <v>25</v>
      </c>
      <c r="K10380" t="s">
        <v>20170</v>
      </c>
      <c r="L10380" t="s">
        <v>39</v>
      </c>
      <c r="M10380">
        <v>9</v>
      </c>
      <c r="N10380" t="s">
        <v>149</v>
      </c>
      <c r="O10380" s="1">
        <v>45689</v>
      </c>
      <c r="P10380" s="1">
        <v>45759</v>
      </c>
      <c r="Q10380">
        <v>1695</v>
      </c>
      <c r="R10380">
        <v>6.7</v>
      </c>
      <c r="S10380" t="s">
        <v>29</v>
      </c>
    </row>
    <row r="10381" spans="1:19" x14ac:dyDescent="0.3">
      <c r="A10381" t="s">
        <v>20171</v>
      </c>
      <c r="B10381" t="s">
        <v>75</v>
      </c>
      <c r="C10381" s="2">
        <v>135592</v>
      </c>
      <c r="D10381" t="s">
        <v>10</v>
      </c>
      <c r="E10381" t="s">
        <v>88</v>
      </c>
      <c r="F10381" t="s">
        <v>99</v>
      </c>
      <c r="G10381" t="s">
        <v>80</v>
      </c>
      <c r="H10381" t="s">
        <v>14</v>
      </c>
      <c r="I10381" t="s">
        <v>80</v>
      </c>
      <c r="J10381" t="s">
        <v>37</v>
      </c>
      <c r="K10381" t="s">
        <v>20172</v>
      </c>
      <c r="L10381" t="s">
        <v>39</v>
      </c>
      <c r="M10381">
        <v>17</v>
      </c>
      <c r="N10381" t="s">
        <v>28</v>
      </c>
      <c r="O10381" s="1">
        <v>45304</v>
      </c>
      <c r="P10381" s="1">
        <v>45350</v>
      </c>
      <c r="Q10381">
        <v>2091</v>
      </c>
      <c r="R10381">
        <v>8</v>
      </c>
      <c r="S10381" t="s">
        <v>78</v>
      </c>
    </row>
    <row r="10382" spans="1:19" x14ac:dyDescent="0.3">
      <c r="A10382" t="s">
        <v>20173</v>
      </c>
      <c r="B10382" t="s">
        <v>130</v>
      </c>
      <c r="C10382" s="2">
        <v>88164</v>
      </c>
      <c r="D10382" t="s">
        <v>10</v>
      </c>
      <c r="E10382" t="s">
        <v>32</v>
      </c>
      <c r="F10382" t="s">
        <v>12</v>
      </c>
      <c r="G10382" t="s">
        <v>24</v>
      </c>
      <c r="H10382" t="s">
        <v>35</v>
      </c>
      <c r="I10382" t="s">
        <v>24</v>
      </c>
      <c r="J10382" t="s">
        <v>25</v>
      </c>
      <c r="K10382" t="s">
        <v>20174</v>
      </c>
      <c r="L10382" t="s">
        <v>27</v>
      </c>
      <c r="M10382">
        <v>4</v>
      </c>
      <c r="N10382" t="s">
        <v>97</v>
      </c>
      <c r="O10382" s="1">
        <v>45349</v>
      </c>
      <c r="P10382" s="1">
        <v>45398</v>
      </c>
      <c r="Q10382">
        <v>1783</v>
      </c>
      <c r="R10382">
        <v>8.5</v>
      </c>
      <c r="S10382" t="s">
        <v>78</v>
      </c>
    </row>
    <row r="10383" spans="1:19" x14ac:dyDescent="0.3">
      <c r="A10383" t="s">
        <v>20175</v>
      </c>
      <c r="B10383" t="s">
        <v>161</v>
      </c>
      <c r="C10383" s="2">
        <v>65700</v>
      </c>
      <c r="D10383" t="s">
        <v>51</v>
      </c>
      <c r="E10383" t="s">
        <v>32</v>
      </c>
      <c r="F10383" t="s">
        <v>99</v>
      </c>
      <c r="G10383" t="s">
        <v>60</v>
      </c>
      <c r="H10383" t="s">
        <v>54</v>
      </c>
      <c r="I10383" t="s">
        <v>60</v>
      </c>
      <c r="J10383" t="s">
        <v>25</v>
      </c>
      <c r="K10383" t="s">
        <v>20176</v>
      </c>
      <c r="L10383" t="s">
        <v>17</v>
      </c>
      <c r="M10383">
        <v>3</v>
      </c>
      <c r="N10383" t="s">
        <v>116</v>
      </c>
      <c r="O10383" s="1">
        <v>45507</v>
      </c>
      <c r="P10383" s="1">
        <v>45532</v>
      </c>
      <c r="Q10383">
        <v>1686</v>
      </c>
      <c r="R10383">
        <v>9.8000000000000007</v>
      </c>
      <c r="S10383" t="s">
        <v>41</v>
      </c>
    </row>
    <row r="10384" spans="1:19" x14ac:dyDescent="0.3">
      <c r="A10384" t="s">
        <v>20177</v>
      </c>
      <c r="B10384" t="s">
        <v>161</v>
      </c>
      <c r="C10384" s="2">
        <v>114175</v>
      </c>
      <c r="D10384" t="s">
        <v>10</v>
      </c>
      <c r="E10384" t="s">
        <v>11</v>
      </c>
      <c r="F10384" t="s">
        <v>52</v>
      </c>
      <c r="G10384" t="s">
        <v>80</v>
      </c>
      <c r="H10384" t="s">
        <v>35</v>
      </c>
      <c r="I10384" t="s">
        <v>34</v>
      </c>
      <c r="J10384" t="s">
        <v>37</v>
      </c>
      <c r="K10384" t="s">
        <v>20178</v>
      </c>
      <c r="L10384" t="s">
        <v>39</v>
      </c>
      <c r="M10384">
        <v>5</v>
      </c>
      <c r="N10384" t="s">
        <v>40</v>
      </c>
      <c r="O10384" s="1">
        <v>45411</v>
      </c>
      <c r="P10384" s="1">
        <v>45468</v>
      </c>
      <c r="Q10384">
        <v>1980</v>
      </c>
      <c r="R10384">
        <v>6</v>
      </c>
      <c r="S10384" t="s">
        <v>29</v>
      </c>
    </row>
    <row r="10385" spans="1:19" x14ac:dyDescent="0.3">
      <c r="A10385" t="s">
        <v>20179</v>
      </c>
      <c r="B10385" t="s">
        <v>110</v>
      </c>
      <c r="C10385" s="2">
        <v>79406</v>
      </c>
      <c r="D10385" t="s">
        <v>10</v>
      </c>
      <c r="E10385" t="s">
        <v>11</v>
      </c>
      <c r="F10385" t="s">
        <v>99</v>
      </c>
      <c r="G10385" t="s">
        <v>24</v>
      </c>
      <c r="H10385" t="s">
        <v>14</v>
      </c>
      <c r="I10385" t="s">
        <v>24</v>
      </c>
      <c r="J10385" t="s">
        <v>15</v>
      </c>
      <c r="K10385" t="s">
        <v>974</v>
      </c>
      <c r="L10385" t="s">
        <v>46</v>
      </c>
      <c r="M10385">
        <v>8</v>
      </c>
      <c r="N10385" t="s">
        <v>90</v>
      </c>
      <c r="O10385" s="1">
        <v>45743</v>
      </c>
      <c r="P10385" s="1">
        <v>45780</v>
      </c>
      <c r="Q10385">
        <v>1267</v>
      </c>
      <c r="R10385">
        <v>6</v>
      </c>
      <c r="S10385" t="s">
        <v>112</v>
      </c>
    </row>
    <row r="10386" spans="1:19" x14ac:dyDescent="0.3">
      <c r="A10386" t="s">
        <v>20180</v>
      </c>
      <c r="B10386" t="s">
        <v>110</v>
      </c>
      <c r="C10386" s="2">
        <v>87621</v>
      </c>
      <c r="D10386" t="s">
        <v>10</v>
      </c>
      <c r="E10386" t="s">
        <v>11</v>
      </c>
      <c r="F10386" t="s">
        <v>52</v>
      </c>
      <c r="G10386" t="s">
        <v>166</v>
      </c>
      <c r="H10386" t="s">
        <v>35</v>
      </c>
      <c r="I10386" t="s">
        <v>166</v>
      </c>
      <c r="J10386" t="s">
        <v>15</v>
      </c>
      <c r="K10386" t="s">
        <v>20181</v>
      </c>
      <c r="L10386" t="s">
        <v>27</v>
      </c>
      <c r="M10386">
        <v>6</v>
      </c>
      <c r="N10386" t="s">
        <v>86</v>
      </c>
      <c r="O10386" s="1">
        <v>45648</v>
      </c>
      <c r="P10386" s="1">
        <v>45682</v>
      </c>
      <c r="Q10386">
        <v>2215</v>
      </c>
      <c r="R10386">
        <v>6</v>
      </c>
      <c r="S10386" t="s">
        <v>93</v>
      </c>
    </row>
    <row r="10387" spans="1:19" x14ac:dyDescent="0.3">
      <c r="A10387" t="s">
        <v>20182</v>
      </c>
      <c r="B10387" t="s">
        <v>31</v>
      </c>
      <c r="C10387" s="2">
        <v>160037</v>
      </c>
      <c r="D10387" t="s">
        <v>10</v>
      </c>
      <c r="E10387" t="s">
        <v>88</v>
      </c>
      <c r="F10387" t="s">
        <v>52</v>
      </c>
      <c r="G10387" t="s">
        <v>80</v>
      </c>
      <c r="H10387" t="s">
        <v>14</v>
      </c>
      <c r="I10387" t="s">
        <v>80</v>
      </c>
      <c r="J10387" t="s">
        <v>15</v>
      </c>
      <c r="K10387" t="s">
        <v>15069</v>
      </c>
      <c r="L10387" t="s">
        <v>27</v>
      </c>
      <c r="M10387">
        <v>19</v>
      </c>
      <c r="N10387" t="s">
        <v>90</v>
      </c>
      <c r="O10387" s="1">
        <v>45608</v>
      </c>
      <c r="P10387" s="1">
        <v>45672</v>
      </c>
      <c r="Q10387">
        <v>710</v>
      </c>
      <c r="R10387">
        <v>8.4</v>
      </c>
      <c r="S10387" t="s">
        <v>63</v>
      </c>
    </row>
    <row r="10388" spans="1:19" x14ac:dyDescent="0.3">
      <c r="A10388" t="s">
        <v>20183</v>
      </c>
      <c r="B10388" t="s">
        <v>31</v>
      </c>
      <c r="C10388" s="2">
        <v>86644</v>
      </c>
      <c r="D10388" t="s">
        <v>10</v>
      </c>
      <c r="E10388" t="s">
        <v>22</v>
      </c>
      <c r="F10388" t="s">
        <v>12</v>
      </c>
      <c r="G10388" t="s">
        <v>23</v>
      </c>
      <c r="H10388" t="s">
        <v>35</v>
      </c>
      <c r="I10388" t="s">
        <v>23</v>
      </c>
      <c r="J10388" t="s">
        <v>25</v>
      </c>
      <c r="K10388" t="s">
        <v>20184</v>
      </c>
      <c r="L10388" t="s">
        <v>39</v>
      </c>
      <c r="M10388" t="s">
        <v>37</v>
      </c>
      <c r="N10388" t="s">
        <v>69</v>
      </c>
      <c r="O10388" s="1">
        <v>45698</v>
      </c>
      <c r="P10388" s="1">
        <v>45715</v>
      </c>
      <c r="Q10388">
        <v>1447</v>
      </c>
      <c r="R10388">
        <v>9</v>
      </c>
      <c r="S10388" t="s">
        <v>19</v>
      </c>
    </row>
    <row r="10389" spans="1:19" x14ac:dyDescent="0.3">
      <c r="A10389" t="s">
        <v>20185</v>
      </c>
      <c r="B10389" t="s">
        <v>145</v>
      </c>
      <c r="C10389" s="2">
        <v>61320</v>
      </c>
      <c r="D10389" t="s">
        <v>51</v>
      </c>
      <c r="E10389" t="s">
        <v>22</v>
      </c>
      <c r="F10389" t="s">
        <v>33</v>
      </c>
      <c r="G10389" t="s">
        <v>60</v>
      </c>
      <c r="H10389" t="s">
        <v>14</v>
      </c>
      <c r="I10389" t="s">
        <v>60</v>
      </c>
      <c r="J10389" t="s">
        <v>15</v>
      </c>
      <c r="K10389" t="s">
        <v>20186</v>
      </c>
      <c r="L10389" t="s">
        <v>39</v>
      </c>
      <c r="M10389">
        <v>1</v>
      </c>
      <c r="N10389" t="s">
        <v>108</v>
      </c>
      <c r="O10389" s="1">
        <v>45630</v>
      </c>
      <c r="P10389" s="1">
        <v>45646</v>
      </c>
      <c r="Q10389">
        <v>1131</v>
      </c>
      <c r="R10389">
        <v>6.1</v>
      </c>
      <c r="S10389" t="s">
        <v>78</v>
      </c>
    </row>
    <row r="10390" spans="1:19" x14ac:dyDescent="0.3">
      <c r="A10390" t="s">
        <v>20187</v>
      </c>
      <c r="B10390" t="s">
        <v>59</v>
      </c>
      <c r="C10390" s="2">
        <v>126796</v>
      </c>
      <c r="D10390" t="s">
        <v>51</v>
      </c>
      <c r="E10390" t="s">
        <v>11</v>
      </c>
      <c r="F10390" t="s">
        <v>52</v>
      </c>
      <c r="G10390" t="s">
        <v>60</v>
      </c>
      <c r="H10390" t="s">
        <v>54</v>
      </c>
      <c r="I10390" t="s">
        <v>60</v>
      </c>
      <c r="J10390" t="s">
        <v>25</v>
      </c>
      <c r="K10390" t="s">
        <v>20188</v>
      </c>
      <c r="L10390" t="s">
        <v>46</v>
      </c>
      <c r="M10390">
        <v>8</v>
      </c>
      <c r="N10390" t="s">
        <v>86</v>
      </c>
      <c r="O10390" s="1">
        <v>45632</v>
      </c>
      <c r="P10390" s="1">
        <v>45673</v>
      </c>
      <c r="Q10390">
        <v>1613</v>
      </c>
      <c r="R10390">
        <v>7.7</v>
      </c>
      <c r="S10390" t="s">
        <v>48</v>
      </c>
    </row>
    <row r="10391" spans="1:19" x14ac:dyDescent="0.3">
      <c r="A10391" t="s">
        <v>20189</v>
      </c>
      <c r="B10391" t="s">
        <v>110</v>
      </c>
      <c r="C10391" s="2">
        <v>87501</v>
      </c>
      <c r="D10391" t="s">
        <v>10</v>
      </c>
      <c r="E10391" t="s">
        <v>88</v>
      </c>
      <c r="F10391" t="s">
        <v>33</v>
      </c>
      <c r="G10391" t="s">
        <v>13</v>
      </c>
      <c r="H10391" t="s">
        <v>54</v>
      </c>
      <c r="I10391" t="s">
        <v>53</v>
      </c>
      <c r="J10391" t="s">
        <v>15</v>
      </c>
      <c r="K10391" t="s">
        <v>6314</v>
      </c>
      <c r="L10391" t="s">
        <v>27</v>
      </c>
      <c r="M10391">
        <v>18</v>
      </c>
      <c r="N10391" t="s">
        <v>122</v>
      </c>
      <c r="O10391" s="1">
        <v>45519</v>
      </c>
      <c r="P10391" s="1">
        <v>45558</v>
      </c>
      <c r="Q10391">
        <v>1976</v>
      </c>
      <c r="R10391">
        <v>6.8</v>
      </c>
      <c r="S10391" t="s">
        <v>48</v>
      </c>
    </row>
    <row r="10392" spans="1:19" x14ac:dyDescent="0.3">
      <c r="A10392" t="s">
        <v>20190</v>
      </c>
      <c r="B10392" t="s">
        <v>130</v>
      </c>
      <c r="C10392" s="2">
        <v>46826</v>
      </c>
      <c r="D10392" t="s">
        <v>10</v>
      </c>
      <c r="E10392" t="s">
        <v>22</v>
      </c>
      <c r="F10392" t="s">
        <v>33</v>
      </c>
      <c r="G10392" t="s">
        <v>166</v>
      </c>
      <c r="H10392" t="s">
        <v>54</v>
      </c>
      <c r="I10392" t="s">
        <v>126</v>
      </c>
      <c r="J10392" t="s">
        <v>15</v>
      </c>
      <c r="K10392" t="s">
        <v>20191</v>
      </c>
      <c r="L10392" t="s">
        <v>46</v>
      </c>
      <c r="M10392" t="s">
        <v>37</v>
      </c>
      <c r="N10392" t="s">
        <v>47</v>
      </c>
      <c r="O10392" s="1">
        <v>45727</v>
      </c>
      <c r="P10392" s="1">
        <v>45794</v>
      </c>
      <c r="Q10392">
        <v>1187</v>
      </c>
      <c r="R10392">
        <v>6.6</v>
      </c>
      <c r="S10392" t="s">
        <v>234</v>
      </c>
    </row>
    <row r="10393" spans="1:19" x14ac:dyDescent="0.3">
      <c r="A10393" t="s">
        <v>20192</v>
      </c>
      <c r="B10393" t="s">
        <v>31</v>
      </c>
      <c r="C10393" s="2">
        <v>68380</v>
      </c>
      <c r="D10393" t="s">
        <v>10</v>
      </c>
      <c r="E10393" t="s">
        <v>22</v>
      </c>
      <c r="F10393" t="s">
        <v>33</v>
      </c>
      <c r="G10393" t="s">
        <v>55</v>
      </c>
      <c r="H10393" t="s">
        <v>35</v>
      </c>
      <c r="I10393" t="s">
        <v>55</v>
      </c>
      <c r="J10393" t="s">
        <v>25</v>
      </c>
      <c r="K10393" t="s">
        <v>20193</v>
      </c>
      <c r="L10393" t="s">
        <v>27</v>
      </c>
      <c r="M10393">
        <v>1</v>
      </c>
      <c r="N10393" t="s">
        <v>108</v>
      </c>
      <c r="O10393" s="1">
        <v>45449</v>
      </c>
      <c r="P10393" s="1">
        <v>45463</v>
      </c>
      <c r="Q10393">
        <v>1739</v>
      </c>
      <c r="R10393">
        <v>7.2</v>
      </c>
      <c r="S10393" t="s">
        <v>19</v>
      </c>
    </row>
    <row r="10394" spans="1:19" x14ac:dyDescent="0.3">
      <c r="A10394" t="s">
        <v>20194</v>
      </c>
      <c r="B10394" t="s">
        <v>119</v>
      </c>
      <c r="C10394" s="2">
        <v>79215</v>
      </c>
      <c r="D10394" t="s">
        <v>10</v>
      </c>
      <c r="E10394" t="s">
        <v>11</v>
      </c>
      <c r="F10394" t="s">
        <v>12</v>
      </c>
      <c r="G10394" t="s">
        <v>80</v>
      </c>
      <c r="H10394" t="s">
        <v>14</v>
      </c>
      <c r="I10394" t="s">
        <v>80</v>
      </c>
      <c r="J10394" t="s">
        <v>25</v>
      </c>
      <c r="K10394" t="s">
        <v>5820</v>
      </c>
      <c r="L10394" t="s">
        <v>39</v>
      </c>
      <c r="M10394">
        <v>5</v>
      </c>
      <c r="N10394" t="s">
        <v>116</v>
      </c>
      <c r="O10394" s="1">
        <v>45295</v>
      </c>
      <c r="P10394" s="1">
        <v>45368</v>
      </c>
      <c r="Q10394">
        <v>2093</v>
      </c>
      <c r="R10394">
        <v>9.1</v>
      </c>
      <c r="S10394" t="s">
        <v>73</v>
      </c>
    </row>
    <row r="10395" spans="1:19" x14ac:dyDescent="0.3">
      <c r="A10395" t="s">
        <v>20195</v>
      </c>
      <c r="B10395" t="s">
        <v>176</v>
      </c>
      <c r="C10395" s="2">
        <v>54324</v>
      </c>
      <c r="D10395" t="s">
        <v>10</v>
      </c>
      <c r="E10395" t="s">
        <v>32</v>
      </c>
      <c r="F10395" t="s">
        <v>99</v>
      </c>
      <c r="G10395" t="s">
        <v>80</v>
      </c>
      <c r="H10395" t="s">
        <v>14</v>
      </c>
      <c r="I10395" t="s">
        <v>80</v>
      </c>
      <c r="J10395" t="s">
        <v>37</v>
      </c>
      <c r="K10395" t="s">
        <v>20196</v>
      </c>
      <c r="L10395" t="s">
        <v>17</v>
      </c>
      <c r="M10395">
        <v>4</v>
      </c>
      <c r="N10395" t="s">
        <v>18</v>
      </c>
      <c r="O10395" s="1">
        <v>45324</v>
      </c>
      <c r="P10395" s="1">
        <v>45373</v>
      </c>
      <c r="Q10395">
        <v>1742</v>
      </c>
      <c r="R10395">
        <v>7.3</v>
      </c>
      <c r="S10395" t="s">
        <v>63</v>
      </c>
    </row>
    <row r="10396" spans="1:19" x14ac:dyDescent="0.3">
      <c r="A10396" t="s">
        <v>20197</v>
      </c>
      <c r="B10396" t="s">
        <v>183</v>
      </c>
      <c r="C10396" s="2">
        <v>162841</v>
      </c>
      <c r="D10396" t="s">
        <v>10</v>
      </c>
      <c r="E10396" t="s">
        <v>88</v>
      </c>
      <c r="F10396" t="s">
        <v>33</v>
      </c>
      <c r="G10396" t="s">
        <v>104</v>
      </c>
      <c r="H10396" t="s">
        <v>14</v>
      </c>
      <c r="I10396" t="s">
        <v>36</v>
      </c>
      <c r="J10396" t="s">
        <v>15</v>
      </c>
      <c r="K10396" t="s">
        <v>4833</v>
      </c>
      <c r="L10396" t="s">
        <v>27</v>
      </c>
      <c r="M10396">
        <v>17</v>
      </c>
      <c r="N10396" t="s">
        <v>86</v>
      </c>
      <c r="O10396" s="1">
        <v>45377</v>
      </c>
      <c r="P10396" s="1">
        <v>45392</v>
      </c>
      <c r="Q10396">
        <v>874</v>
      </c>
      <c r="R10396">
        <v>6.3</v>
      </c>
      <c r="S10396" t="s">
        <v>41</v>
      </c>
    </row>
    <row r="10397" spans="1:19" x14ac:dyDescent="0.3">
      <c r="A10397" t="s">
        <v>20198</v>
      </c>
      <c r="B10397" t="s">
        <v>9</v>
      </c>
      <c r="C10397" s="2">
        <v>332472</v>
      </c>
      <c r="D10397" t="s">
        <v>10</v>
      </c>
      <c r="E10397" t="s">
        <v>88</v>
      </c>
      <c r="F10397" t="s">
        <v>12</v>
      </c>
      <c r="G10397" t="s">
        <v>34</v>
      </c>
      <c r="H10397" t="s">
        <v>35</v>
      </c>
      <c r="I10397" t="s">
        <v>80</v>
      </c>
      <c r="J10397" t="s">
        <v>15</v>
      </c>
      <c r="K10397" t="s">
        <v>489</v>
      </c>
      <c r="L10397" t="s">
        <v>39</v>
      </c>
      <c r="M10397">
        <v>14</v>
      </c>
      <c r="N10397" t="s">
        <v>90</v>
      </c>
      <c r="O10397" s="1">
        <v>45509</v>
      </c>
      <c r="P10397" s="1">
        <v>45553</v>
      </c>
      <c r="Q10397">
        <v>826</v>
      </c>
      <c r="R10397">
        <v>9.6999999999999993</v>
      </c>
      <c r="S10397" t="s">
        <v>117</v>
      </c>
    </row>
    <row r="10398" spans="1:19" x14ac:dyDescent="0.3">
      <c r="A10398" t="s">
        <v>20199</v>
      </c>
      <c r="B10398" t="s">
        <v>59</v>
      </c>
      <c r="C10398" s="2">
        <v>265466</v>
      </c>
      <c r="D10398" t="s">
        <v>10</v>
      </c>
      <c r="E10398" t="s">
        <v>88</v>
      </c>
      <c r="F10398" t="s">
        <v>99</v>
      </c>
      <c r="G10398" t="s">
        <v>126</v>
      </c>
      <c r="H10398" t="s">
        <v>14</v>
      </c>
      <c r="I10398" t="s">
        <v>126</v>
      </c>
      <c r="J10398" t="s">
        <v>37</v>
      </c>
      <c r="K10398" t="s">
        <v>20200</v>
      </c>
      <c r="L10398" t="s">
        <v>27</v>
      </c>
      <c r="M10398">
        <v>16</v>
      </c>
      <c r="N10398" t="s">
        <v>116</v>
      </c>
      <c r="O10398" s="1">
        <v>45318</v>
      </c>
      <c r="P10398" s="1">
        <v>45360</v>
      </c>
      <c r="Q10398">
        <v>1979</v>
      </c>
      <c r="R10398">
        <v>6.1</v>
      </c>
      <c r="S10398" t="s">
        <v>19</v>
      </c>
    </row>
    <row r="10399" spans="1:19" x14ac:dyDescent="0.3">
      <c r="A10399" t="s">
        <v>20201</v>
      </c>
      <c r="B10399" t="s">
        <v>256</v>
      </c>
      <c r="C10399" s="2">
        <v>69602</v>
      </c>
      <c r="D10399" t="s">
        <v>51</v>
      </c>
      <c r="E10399" t="s">
        <v>32</v>
      </c>
      <c r="F10399" t="s">
        <v>52</v>
      </c>
      <c r="G10399" t="s">
        <v>53</v>
      </c>
      <c r="H10399" t="s">
        <v>54</v>
      </c>
      <c r="I10399" t="s">
        <v>13</v>
      </c>
      <c r="J10399" t="s">
        <v>37</v>
      </c>
      <c r="K10399" t="s">
        <v>20202</v>
      </c>
      <c r="L10399" t="s">
        <v>27</v>
      </c>
      <c r="M10399">
        <v>2</v>
      </c>
      <c r="N10399" t="s">
        <v>108</v>
      </c>
      <c r="O10399" s="1">
        <v>45739</v>
      </c>
      <c r="P10399" s="1">
        <v>45807</v>
      </c>
      <c r="Q10399">
        <v>1903</v>
      </c>
      <c r="R10399">
        <v>8.9</v>
      </c>
      <c r="S10399" t="s">
        <v>93</v>
      </c>
    </row>
    <row r="10400" spans="1:19" x14ac:dyDescent="0.3">
      <c r="A10400" t="s">
        <v>20203</v>
      </c>
      <c r="B10400" t="s">
        <v>145</v>
      </c>
      <c r="C10400" s="2">
        <v>81920</v>
      </c>
      <c r="D10400" t="s">
        <v>10</v>
      </c>
      <c r="E10400" t="s">
        <v>22</v>
      </c>
      <c r="F10400" t="s">
        <v>52</v>
      </c>
      <c r="G10400" t="s">
        <v>153</v>
      </c>
      <c r="H10400" t="s">
        <v>54</v>
      </c>
      <c r="I10400" t="s">
        <v>153</v>
      </c>
      <c r="J10400" t="s">
        <v>15</v>
      </c>
      <c r="K10400" t="s">
        <v>20204</v>
      </c>
      <c r="L10400" t="s">
        <v>27</v>
      </c>
      <c r="M10400">
        <v>1</v>
      </c>
      <c r="N10400" t="s">
        <v>108</v>
      </c>
      <c r="O10400" s="1">
        <v>45503</v>
      </c>
      <c r="P10400" s="1">
        <v>45564</v>
      </c>
      <c r="Q10400">
        <v>2465</v>
      </c>
      <c r="R10400">
        <v>8</v>
      </c>
      <c r="S10400" t="s">
        <v>57</v>
      </c>
    </row>
    <row r="10401" spans="1:19" x14ac:dyDescent="0.3">
      <c r="A10401" t="s">
        <v>20205</v>
      </c>
      <c r="B10401" t="s">
        <v>103</v>
      </c>
      <c r="C10401" s="2">
        <v>121160</v>
      </c>
      <c r="D10401" t="s">
        <v>10</v>
      </c>
      <c r="E10401" t="s">
        <v>11</v>
      </c>
      <c r="F10401" t="s">
        <v>52</v>
      </c>
      <c r="G10401" t="s">
        <v>80</v>
      </c>
      <c r="H10401" t="s">
        <v>35</v>
      </c>
      <c r="I10401" t="s">
        <v>80</v>
      </c>
      <c r="J10401" t="s">
        <v>25</v>
      </c>
      <c r="K10401" t="s">
        <v>20206</v>
      </c>
      <c r="L10401" t="s">
        <v>27</v>
      </c>
      <c r="M10401">
        <v>6</v>
      </c>
      <c r="N10401" t="s">
        <v>69</v>
      </c>
      <c r="O10401" s="1">
        <v>45767</v>
      </c>
      <c r="P10401" s="1">
        <v>45799</v>
      </c>
      <c r="Q10401">
        <v>2363</v>
      </c>
      <c r="R10401">
        <v>6.6</v>
      </c>
      <c r="S10401" t="s">
        <v>227</v>
      </c>
    </row>
    <row r="10402" spans="1:19" x14ac:dyDescent="0.3">
      <c r="A10402" t="s">
        <v>20207</v>
      </c>
      <c r="B10402" t="s">
        <v>21</v>
      </c>
      <c r="C10402" s="2">
        <v>109606</v>
      </c>
      <c r="D10402" t="s">
        <v>10</v>
      </c>
      <c r="E10402" t="s">
        <v>88</v>
      </c>
      <c r="F10402" t="s">
        <v>52</v>
      </c>
      <c r="G10402" t="s">
        <v>104</v>
      </c>
      <c r="H10402" t="s">
        <v>54</v>
      </c>
      <c r="I10402" t="s">
        <v>34</v>
      </c>
      <c r="J10402" t="s">
        <v>15</v>
      </c>
      <c r="K10402" t="s">
        <v>20208</v>
      </c>
      <c r="L10402" t="s">
        <v>39</v>
      </c>
      <c r="M10402">
        <v>12</v>
      </c>
      <c r="N10402" t="s">
        <v>116</v>
      </c>
      <c r="O10402" s="1">
        <v>45579</v>
      </c>
      <c r="P10402" s="1">
        <v>45619</v>
      </c>
      <c r="Q10402">
        <v>1962</v>
      </c>
      <c r="R10402">
        <v>7.1</v>
      </c>
      <c r="S10402" t="s">
        <v>117</v>
      </c>
    </row>
    <row r="10403" spans="1:19" x14ac:dyDescent="0.3">
      <c r="A10403" t="s">
        <v>20209</v>
      </c>
      <c r="B10403" t="s">
        <v>256</v>
      </c>
      <c r="C10403" s="2">
        <v>127110</v>
      </c>
      <c r="D10403" t="s">
        <v>10</v>
      </c>
      <c r="E10403" t="s">
        <v>88</v>
      </c>
      <c r="F10403" t="s">
        <v>99</v>
      </c>
      <c r="G10403" t="s">
        <v>80</v>
      </c>
      <c r="H10403" t="s">
        <v>14</v>
      </c>
      <c r="I10403" t="s">
        <v>80</v>
      </c>
      <c r="J10403" t="s">
        <v>25</v>
      </c>
      <c r="K10403" t="s">
        <v>20210</v>
      </c>
      <c r="L10403" t="s">
        <v>46</v>
      </c>
      <c r="M10403">
        <v>11</v>
      </c>
      <c r="N10403" t="s">
        <v>62</v>
      </c>
      <c r="O10403" s="1">
        <v>45606</v>
      </c>
      <c r="P10403" s="1">
        <v>45645</v>
      </c>
      <c r="Q10403">
        <v>1393</v>
      </c>
      <c r="R10403">
        <v>8.6999999999999993</v>
      </c>
      <c r="S10403" t="s">
        <v>78</v>
      </c>
    </row>
    <row r="10404" spans="1:19" x14ac:dyDescent="0.3">
      <c r="A10404" t="s">
        <v>20211</v>
      </c>
      <c r="B10404" t="s">
        <v>114</v>
      </c>
      <c r="C10404" s="2">
        <v>105525</v>
      </c>
      <c r="D10404" t="s">
        <v>10</v>
      </c>
      <c r="E10404" t="s">
        <v>11</v>
      </c>
      <c r="F10404" t="s">
        <v>99</v>
      </c>
      <c r="G10404" t="s">
        <v>140</v>
      </c>
      <c r="H10404" t="s">
        <v>54</v>
      </c>
      <c r="I10404" t="s">
        <v>140</v>
      </c>
      <c r="J10404" t="s">
        <v>37</v>
      </c>
      <c r="K10404" t="s">
        <v>12662</v>
      </c>
      <c r="L10404" t="s">
        <v>39</v>
      </c>
      <c r="M10404">
        <v>5</v>
      </c>
      <c r="N10404" t="s">
        <v>18</v>
      </c>
      <c r="O10404" s="1">
        <v>45613</v>
      </c>
      <c r="P10404" s="1">
        <v>45637</v>
      </c>
      <c r="Q10404">
        <v>1687</v>
      </c>
      <c r="R10404">
        <v>6.5</v>
      </c>
      <c r="S10404" t="s">
        <v>93</v>
      </c>
    </row>
    <row r="10405" spans="1:19" x14ac:dyDescent="0.3">
      <c r="A10405" t="s">
        <v>20212</v>
      </c>
      <c r="B10405" t="s">
        <v>130</v>
      </c>
      <c r="C10405" s="2">
        <v>73816</v>
      </c>
      <c r="D10405" t="s">
        <v>66</v>
      </c>
      <c r="E10405" t="s">
        <v>22</v>
      </c>
      <c r="F10405" t="s">
        <v>99</v>
      </c>
      <c r="G10405" t="s">
        <v>67</v>
      </c>
      <c r="H10405" t="s">
        <v>14</v>
      </c>
      <c r="I10405" t="s">
        <v>36</v>
      </c>
      <c r="J10405" t="s">
        <v>37</v>
      </c>
      <c r="K10405" t="s">
        <v>20213</v>
      </c>
      <c r="L10405" t="s">
        <v>46</v>
      </c>
      <c r="M10405" t="s">
        <v>37</v>
      </c>
      <c r="N10405" t="s">
        <v>122</v>
      </c>
      <c r="O10405" s="1">
        <v>45480</v>
      </c>
      <c r="P10405" s="1">
        <v>45501</v>
      </c>
      <c r="Q10405">
        <v>2428</v>
      </c>
      <c r="R10405">
        <v>5.5</v>
      </c>
      <c r="S10405" t="s">
        <v>112</v>
      </c>
    </row>
    <row r="10406" spans="1:19" x14ac:dyDescent="0.3">
      <c r="A10406" t="s">
        <v>20214</v>
      </c>
      <c r="B10406" t="s">
        <v>176</v>
      </c>
      <c r="C10406" s="2">
        <v>54699</v>
      </c>
      <c r="D10406" t="s">
        <v>51</v>
      </c>
      <c r="E10406" t="s">
        <v>22</v>
      </c>
      <c r="F10406" t="s">
        <v>12</v>
      </c>
      <c r="G10406" t="s">
        <v>60</v>
      </c>
      <c r="H10406" t="s">
        <v>54</v>
      </c>
      <c r="I10406" t="s">
        <v>24</v>
      </c>
      <c r="J10406" t="s">
        <v>37</v>
      </c>
      <c r="K10406" t="s">
        <v>20215</v>
      </c>
      <c r="L10406" t="s">
        <v>27</v>
      </c>
      <c r="M10406" t="s">
        <v>37</v>
      </c>
      <c r="N10406" t="s">
        <v>149</v>
      </c>
      <c r="O10406" s="1">
        <v>45391</v>
      </c>
      <c r="P10406" s="1">
        <v>45460</v>
      </c>
      <c r="Q10406">
        <v>531</v>
      </c>
      <c r="R10406">
        <v>5.0999999999999996</v>
      </c>
      <c r="S10406" t="s">
        <v>128</v>
      </c>
    </row>
    <row r="10407" spans="1:19" x14ac:dyDescent="0.3">
      <c r="A10407" t="s">
        <v>20216</v>
      </c>
      <c r="B10407" t="s">
        <v>9</v>
      </c>
      <c r="C10407" s="2">
        <v>46025</v>
      </c>
      <c r="D10407" t="s">
        <v>10</v>
      </c>
      <c r="E10407" t="s">
        <v>22</v>
      </c>
      <c r="F10407" t="s">
        <v>12</v>
      </c>
      <c r="G10407" t="s">
        <v>80</v>
      </c>
      <c r="H10407" t="s">
        <v>54</v>
      </c>
      <c r="I10407" t="s">
        <v>80</v>
      </c>
      <c r="J10407" t="s">
        <v>25</v>
      </c>
      <c r="K10407" t="s">
        <v>20217</v>
      </c>
      <c r="L10407" t="s">
        <v>27</v>
      </c>
      <c r="M10407" t="s">
        <v>37</v>
      </c>
      <c r="N10407" t="s">
        <v>47</v>
      </c>
      <c r="O10407" s="1">
        <v>45423</v>
      </c>
      <c r="P10407" s="1">
        <v>45481</v>
      </c>
      <c r="Q10407">
        <v>1899</v>
      </c>
      <c r="R10407">
        <v>8.1999999999999993</v>
      </c>
      <c r="S10407" t="s">
        <v>70</v>
      </c>
    </row>
    <row r="10408" spans="1:19" x14ac:dyDescent="0.3">
      <c r="A10408" t="s">
        <v>20218</v>
      </c>
      <c r="B10408" t="s">
        <v>176</v>
      </c>
      <c r="C10408" s="2">
        <v>143975</v>
      </c>
      <c r="D10408" t="s">
        <v>10</v>
      </c>
      <c r="E10408" t="s">
        <v>88</v>
      </c>
      <c r="F10408" t="s">
        <v>52</v>
      </c>
      <c r="G10408" t="s">
        <v>158</v>
      </c>
      <c r="H10408" t="s">
        <v>14</v>
      </c>
      <c r="I10408" t="s">
        <v>158</v>
      </c>
      <c r="J10408" t="s">
        <v>25</v>
      </c>
      <c r="K10408" t="s">
        <v>20219</v>
      </c>
      <c r="L10408" t="s">
        <v>17</v>
      </c>
      <c r="M10408">
        <v>13</v>
      </c>
      <c r="N10408" t="s">
        <v>122</v>
      </c>
      <c r="O10408" s="1">
        <v>45432</v>
      </c>
      <c r="P10408" s="1">
        <v>45474</v>
      </c>
      <c r="Q10408">
        <v>1740</v>
      </c>
      <c r="R10408">
        <v>6</v>
      </c>
      <c r="S10408" t="s">
        <v>73</v>
      </c>
    </row>
    <row r="10409" spans="1:19" x14ac:dyDescent="0.3">
      <c r="A10409" t="s">
        <v>20220</v>
      </c>
      <c r="B10409" t="s">
        <v>43</v>
      </c>
      <c r="C10409" s="2">
        <v>88316</v>
      </c>
      <c r="D10409" t="s">
        <v>10</v>
      </c>
      <c r="E10409" t="s">
        <v>32</v>
      </c>
      <c r="F10409" t="s">
        <v>33</v>
      </c>
      <c r="G10409" t="s">
        <v>126</v>
      </c>
      <c r="H10409" t="s">
        <v>14</v>
      </c>
      <c r="I10409" t="s">
        <v>120</v>
      </c>
      <c r="J10409" t="s">
        <v>37</v>
      </c>
      <c r="K10409" t="s">
        <v>20221</v>
      </c>
      <c r="L10409" t="s">
        <v>27</v>
      </c>
      <c r="M10409">
        <v>3</v>
      </c>
      <c r="N10409" t="s">
        <v>97</v>
      </c>
      <c r="O10409" s="1">
        <v>45549</v>
      </c>
      <c r="P10409" s="1">
        <v>45610</v>
      </c>
      <c r="Q10409">
        <v>1928</v>
      </c>
      <c r="R10409">
        <v>8.1</v>
      </c>
      <c r="S10409" t="s">
        <v>48</v>
      </c>
    </row>
    <row r="10410" spans="1:19" x14ac:dyDescent="0.3">
      <c r="A10410" t="s">
        <v>20222</v>
      </c>
      <c r="B10410" t="s">
        <v>130</v>
      </c>
      <c r="C10410" s="2">
        <v>140853</v>
      </c>
      <c r="D10410" t="s">
        <v>51</v>
      </c>
      <c r="E10410" t="s">
        <v>11</v>
      </c>
      <c r="F10410" t="s">
        <v>52</v>
      </c>
      <c r="G10410" t="s">
        <v>120</v>
      </c>
      <c r="H10410" t="s">
        <v>14</v>
      </c>
      <c r="I10410" t="s">
        <v>120</v>
      </c>
      <c r="J10410" t="s">
        <v>25</v>
      </c>
      <c r="K10410" t="s">
        <v>20223</v>
      </c>
      <c r="L10410" t="s">
        <v>27</v>
      </c>
      <c r="M10410">
        <v>7</v>
      </c>
      <c r="N10410" t="s">
        <v>97</v>
      </c>
      <c r="O10410" s="1">
        <v>45452</v>
      </c>
      <c r="P10410" s="1">
        <v>45498</v>
      </c>
      <c r="Q10410">
        <v>1299</v>
      </c>
      <c r="R10410">
        <v>9.1</v>
      </c>
      <c r="S10410" t="s">
        <v>78</v>
      </c>
    </row>
    <row r="10411" spans="1:19" x14ac:dyDescent="0.3">
      <c r="A10411" t="s">
        <v>20224</v>
      </c>
      <c r="B10411" t="s">
        <v>161</v>
      </c>
      <c r="C10411" s="2">
        <v>121815</v>
      </c>
      <c r="D10411" t="s">
        <v>10</v>
      </c>
      <c r="E10411" t="s">
        <v>88</v>
      </c>
      <c r="F10411" t="s">
        <v>33</v>
      </c>
      <c r="G10411" t="s">
        <v>104</v>
      </c>
      <c r="H10411" t="s">
        <v>54</v>
      </c>
      <c r="I10411" t="s">
        <v>60</v>
      </c>
      <c r="J10411" t="s">
        <v>15</v>
      </c>
      <c r="K10411" t="s">
        <v>20225</v>
      </c>
      <c r="L10411" t="s">
        <v>17</v>
      </c>
      <c r="M10411">
        <v>13</v>
      </c>
      <c r="N10411" t="s">
        <v>108</v>
      </c>
      <c r="O10411" s="1">
        <v>45701</v>
      </c>
      <c r="P10411" s="1">
        <v>45771</v>
      </c>
      <c r="Q10411">
        <v>2096</v>
      </c>
      <c r="R10411">
        <v>8.3000000000000007</v>
      </c>
      <c r="S10411" t="s">
        <v>63</v>
      </c>
    </row>
    <row r="10412" spans="1:19" x14ac:dyDescent="0.3">
      <c r="A10412" t="s">
        <v>20226</v>
      </c>
      <c r="B10412" t="s">
        <v>83</v>
      </c>
      <c r="C10412" s="2">
        <v>77503</v>
      </c>
      <c r="D10412" t="s">
        <v>10</v>
      </c>
      <c r="E10412" t="s">
        <v>32</v>
      </c>
      <c r="F10412" t="s">
        <v>12</v>
      </c>
      <c r="G10412" t="s">
        <v>140</v>
      </c>
      <c r="H10412" t="s">
        <v>54</v>
      </c>
      <c r="I10412" t="s">
        <v>67</v>
      </c>
      <c r="J10412" t="s">
        <v>25</v>
      </c>
      <c r="K10412" t="s">
        <v>15182</v>
      </c>
      <c r="L10412" t="s">
        <v>17</v>
      </c>
      <c r="M10412">
        <v>2</v>
      </c>
      <c r="N10412" t="s">
        <v>28</v>
      </c>
      <c r="O10412" s="1">
        <v>45455</v>
      </c>
      <c r="P10412" s="1">
        <v>45516</v>
      </c>
      <c r="Q10412">
        <v>1659</v>
      </c>
      <c r="R10412">
        <v>7.1</v>
      </c>
      <c r="S10412" t="s">
        <v>93</v>
      </c>
    </row>
    <row r="10413" spans="1:19" x14ac:dyDescent="0.3">
      <c r="A10413" t="s">
        <v>20227</v>
      </c>
      <c r="B10413" t="s">
        <v>130</v>
      </c>
      <c r="C10413" s="2">
        <v>206868</v>
      </c>
      <c r="D10413" t="s">
        <v>10</v>
      </c>
      <c r="E10413" t="s">
        <v>88</v>
      </c>
      <c r="F10413" t="s">
        <v>52</v>
      </c>
      <c r="G10413" t="s">
        <v>84</v>
      </c>
      <c r="H10413" t="s">
        <v>54</v>
      </c>
      <c r="I10413" t="s">
        <v>53</v>
      </c>
      <c r="J10413" t="s">
        <v>37</v>
      </c>
      <c r="K10413" t="s">
        <v>20228</v>
      </c>
      <c r="L10413" t="s">
        <v>27</v>
      </c>
      <c r="M10413">
        <v>10</v>
      </c>
      <c r="N10413" t="s">
        <v>122</v>
      </c>
      <c r="O10413" s="1">
        <v>45754</v>
      </c>
      <c r="P10413" s="1">
        <v>45808</v>
      </c>
      <c r="Q10413">
        <v>2432</v>
      </c>
      <c r="R10413">
        <v>7.2</v>
      </c>
      <c r="S10413" t="s">
        <v>174</v>
      </c>
    </row>
    <row r="10414" spans="1:19" x14ac:dyDescent="0.3">
      <c r="A10414" t="s">
        <v>20229</v>
      </c>
      <c r="B10414" t="s">
        <v>43</v>
      </c>
      <c r="C10414" s="2">
        <v>165830</v>
      </c>
      <c r="D10414" t="s">
        <v>10</v>
      </c>
      <c r="E10414" t="s">
        <v>11</v>
      </c>
      <c r="F10414" t="s">
        <v>99</v>
      </c>
      <c r="G10414" t="s">
        <v>34</v>
      </c>
      <c r="H10414" t="s">
        <v>14</v>
      </c>
      <c r="I10414" t="s">
        <v>34</v>
      </c>
      <c r="J10414" t="s">
        <v>37</v>
      </c>
      <c r="K10414" t="s">
        <v>9679</v>
      </c>
      <c r="L10414" t="s">
        <v>39</v>
      </c>
      <c r="M10414">
        <v>7</v>
      </c>
      <c r="N10414" t="s">
        <v>86</v>
      </c>
      <c r="O10414" s="1">
        <v>45338</v>
      </c>
      <c r="P10414" s="1">
        <v>45379</v>
      </c>
      <c r="Q10414">
        <v>646</v>
      </c>
      <c r="R10414">
        <v>5</v>
      </c>
      <c r="S10414" t="s">
        <v>70</v>
      </c>
    </row>
    <row r="10415" spans="1:19" x14ac:dyDescent="0.3">
      <c r="A10415" t="s">
        <v>20230</v>
      </c>
      <c r="B10415" t="s">
        <v>137</v>
      </c>
      <c r="C10415" s="2">
        <v>177408</v>
      </c>
      <c r="D10415" t="s">
        <v>10</v>
      </c>
      <c r="E10415" t="s">
        <v>88</v>
      </c>
      <c r="F10415" t="s">
        <v>12</v>
      </c>
      <c r="G10415" t="s">
        <v>166</v>
      </c>
      <c r="H10415" t="s">
        <v>35</v>
      </c>
      <c r="I10415" t="s">
        <v>95</v>
      </c>
      <c r="J10415" t="s">
        <v>37</v>
      </c>
      <c r="K10415" t="s">
        <v>20231</v>
      </c>
      <c r="L10415" t="s">
        <v>17</v>
      </c>
      <c r="M10415">
        <v>15</v>
      </c>
      <c r="N10415" t="s">
        <v>86</v>
      </c>
      <c r="O10415" s="1">
        <v>45353</v>
      </c>
      <c r="P10415" s="1">
        <v>45422</v>
      </c>
      <c r="Q10415">
        <v>1895</v>
      </c>
      <c r="R10415">
        <v>7.9</v>
      </c>
      <c r="S10415" t="s">
        <v>174</v>
      </c>
    </row>
    <row r="10416" spans="1:19" x14ac:dyDescent="0.3">
      <c r="A10416" t="s">
        <v>20232</v>
      </c>
      <c r="B10416" t="s">
        <v>83</v>
      </c>
      <c r="C10416" s="2">
        <v>72913</v>
      </c>
      <c r="D10416" t="s">
        <v>10</v>
      </c>
      <c r="E10416" t="s">
        <v>11</v>
      </c>
      <c r="F10416" t="s">
        <v>33</v>
      </c>
      <c r="G10416" t="s">
        <v>44</v>
      </c>
      <c r="H10416" t="s">
        <v>54</v>
      </c>
      <c r="I10416" t="s">
        <v>44</v>
      </c>
      <c r="J10416" t="s">
        <v>25</v>
      </c>
      <c r="K10416" t="s">
        <v>20233</v>
      </c>
      <c r="L10416" t="s">
        <v>27</v>
      </c>
      <c r="M10416">
        <v>7</v>
      </c>
      <c r="N10416" t="s">
        <v>97</v>
      </c>
      <c r="O10416" s="1">
        <v>45543</v>
      </c>
      <c r="P10416" s="1">
        <v>45579</v>
      </c>
      <c r="Q10416">
        <v>1006</v>
      </c>
      <c r="R10416">
        <v>6.3</v>
      </c>
      <c r="S10416" t="s">
        <v>48</v>
      </c>
    </row>
    <row r="10417" spans="1:19" x14ac:dyDescent="0.3">
      <c r="A10417" t="s">
        <v>20234</v>
      </c>
      <c r="B10417" t="s">
        <v>59</v>
      </c>
      <c r="C10417" s="2">
        <v>328480</v>
      </c>
      <c r="D10417" t="s">
        <v>10</v>
      </c>
      <c r="E10417" t="s">
        <v>88</v>
      </c>
      <c r="F10417" t="s">
        <v>99</v>
      </c>
      <c r="G10417" t="s">
        <v>34</v>
      </c>
      <c r="H10417" t="s">
        <v>14</v>
      </c>
      <c r="I10417" t="s">
        <v>34</v>
      </c>
      <c r="J10417" t="s">
        <v>15</v>
      </c>
      <c r="K10417" t="s">
        <v>20235</v>
      </c>
      <c r="L10417" t="s">
        <v>17</v>
      </c>
      <c r="M10417">
        <v>15</v>
      </c>
      <c r="N10417" t="s">
        <v>47</v>
      </c>
      <c r="O10417" s="1">
        <v>45370</v>
      </c>
      <c r="P10417" s="1">
        <v>45443</v>
      </c>
      <c r="Q10417">
        <v>501</v>
      </c>
      <c r="R10417">
        <v>6.1</v>
      </c>
      <c r="S10417" t="s">
        <v>41</v>
      </c>
    </row>
    <row r="10418" spans="1:19" x14ac:dyDescent="0.3">
      <c r="A10418" t="s">
        <v>20236</v>
      </c>
      <c r="B10418" t="s">
        <v>145</v>
      </c>
      <c r="C10418" s="2">
        <v>149821</v>
      </c>
      <c r="D10418" t="s">
        <v>66</v>
      </c>
      <c r="E10418" t="s">
        <v>88</v>
      </c>
      <c r="F10418" t="s">
        <v>99</v>
      </c>
      <c r="G10418" t="s">
        <v>67</v>
      </c>
      <c r="H10418" t="s">
        <v>14</v>
      </c>
      <c r="I10418" t="s">
        <v>67</v>
      </c>
      <c r="J10418" t="s">
        <v>15</v>
      </c>
      <c r="K10418" t="s">
        <v>20237</v>
      </c>
      <c r="L10418" t="s">
        <v>39</v>
      </c>
      <c r="M10418">
        <v>10</v>
      </c>
      <c r="N10418" t="s">
        <v>28</v>
      </c>
      <c r="O10418" s="1">
        <v>45462</v>
      </c>
      <c r="P10418" s="1">
        <v>45478</v>
      </c>
      <c r="Q10418">
        <v>589</v>
      </c>
      <c r="R10418">
        <v>7.5</v>
      </c>
      <c r="S10418" t="s">
        <v>117</v>
      </c>
    </row>
    <row r="10419" spans="1:19" x14ac:dyDescent="0.3">
      <c r="A10419" t="s">
        <v>20238</v>
      </c>
      <c r="B10419" t="s">
        <v>50</v>
      </c>
      <c r="C10419" s="2">
        <v>96232</v>
      </c>
      <c r="D10419" t="s">
        <v>51</v>
      </c>
      <c r="E10419" t="s">
        <v>11</v>
      </c>
      <c r="F10419" t="s">
        <v>33</v>
      </c>
      <c r="G10419" t="s">
        <v>60</v>
      </c>
      <c r="H10419" t="s">
        <v>54</v>
      </c>
      <c r="I10419" t="s">
        <v>60</v>
      </c>
      <c r="J10419" t="s">
        <v>37</v>
      </c>
      <c r="K10419" t="s">
        <v>20239</v>
      </c>
      <c r="L10419" t="s">
        <v>27</v>
      </c>
      <c r="M10419">
        <v>7</v>
      </c>
      <c r="N10419" t="s">
        <v>69</v>
      </c>
      <c r="O10419" s="1">
        <v>45456</v>
      </c>
      <c r="P10419" s="1">
        <v>45513</v>
      </c>
      <c r="Q10419">
        <v>2455</v>
      </c>
      <c r="R10419">
        <v>8.4</v>
      </c>
      <c r="S10419" t="s">
        <v>63</v>
      </c>
    </row>
    <row r="10420" spans="1:19" x14ac:dyDescent="0.3">
      <c r="A10420" t="s">
        <v>20240</v>
      </c>
      <c r="B10420" t="s">
        <v>43</v>
      </c>
      <c r="C10420" s="2">
        <v>53302</v>
      </c>
      <c r="D10420" t="s">
        <v>10</v>
      </c>
      <c r="E10420" t="s">
        <v>32</v>
      </c>
      <c r="F10420" t="s">
        <v>99</v>
      </c>
      <c r="G10420" t="s">
        <v>166</v>
      </c>
      <c r="H10420" t="s">
        <v>54</v>
      </c>
      <c r="I10420" t="s">
        <v>166</v>
      </c>
      <c r="J10420" t="s">
        <v>15</v>
      </c>
      <c r="K10420" t="s">
        <v>20241</v>
      </c>
      <c r="L10420" t="s">
        <v>27</v>
      </c>
      <c r="M10420">
        <v>2</v>
      </c>
      <c r="N10420" t="s">
        <v>47</v>
      </c>
      <c r="O10420" s="1">
        <v>45477</v>
      </c>
      <c r="P10420" s="1">
        <v>45513</v>
      </c>
      <c r="Q10420">
        <v>1563</v>
      </c>
      <c r="R10420">
        <v>5.0999999999999996</v>
      </c>
      <c r="S10420" t="s">
        <v>174</v>
      </c>
    </row>
    <row r="10421" spans="1:19" x14ac:dyDescent="0.3">
      <c r="A10421" t="s">
        <v>20242</v>
      </c>
      <c r="B10421" t="s">
        <v>110</v>
      </c>
      <c r="C10421" s="2">
        <v>73958</v>
      </c>
      <c r="D10421" t="s">
        <v>10</v>
      </c>
      <c r="E10421" t="s">
        <v>32</v>
      </c>
      <c r="F10421" t="s">
        <v>52</v>
      </c>
      <c r="G10421" t="s">
        <v>158</v>
      </c>
      <c r="H10421" t="s">
        <v>14</v>
      </c>
      <c r="I10421" t="s">
        <v>158</v>
      </c>
      <c r="J10421" t="s">
        <v>25</v>
      </c>
      <c r="K10421" t="s">
        <v>20243</v>
      </c>
      <c r="L10421" t="s">
        <v>17</v>
      </c>
      <c r="M10421">
        <v>3</v>
      </c>
      <c r="N10421" t="s">
        <v>108</v>
      </c>
      <c r="O10421" s="1">
        <v>45664</v>
      </c>
      <c r="P10421" s="1">
        <v>45692</v>
      </c>
      <c r="Q10421">
        <v>2478</v>
      </c>
      <c r="R10421">
        <v>8.5</v>
      </c>
      <c r="S10421" t="s">
        <v>234</v>
      </c>
    </row>
    <row r="10422" spans="1:19" x14ac:dyDescent="0.3">
      <c r="A10422" t="s">
        <v>20244</v>
      </c>
      <c r="B10422" t="s">
        <v>21</v>
      </c>
      <c r="C10422" s="2">
        <v>188721</v>
      </c>
      <c r="D10422" t="s">
        <v>10</v>
      </c>
      <c r="E10422" t="s">
        <v>88</v>
      </c>
      <c r="F10422" t="s">
        <v>33</v>
      </c>
      <c r="G10422" t="s">
        <v>23</v>
      </c>
      <c r="H10422" t="s">
        <v>35</v>
      </c>
      <c r="I10422" t="s">
        <v>23</v>
      </c>
      <c r="J10422" t="s">
        <v>37</v>
      </c>
      <c r="K10422" t="s">
        <v>20245</v>
      </c>
      <c r="L10422" t="s">
        <v>27</v>
      </c>
      <c r="M10422">
        <v>16</v>
      </c>
      <c r="N10422" t="s">
        <v>18</v>
      </c>
      <c r="O10422" s="1">
        <v>45458</v>
      </c>
      <c r="P10422" s="1">
        <v>45483</v>
      </c>
      <c r="Q10422">
        <v>985</v>
      </c>
      <c r="R10422">
        <v>8.8000000000000007</v>
      </c>
      <c r="S10422" t="s">
        <v>174</v>
      </c>
    </row>
    <row r="10423" spans="1:19" x14ac:dyDescent="0.3">
      <c r="A10423" t="s">
        <v>20246</v>
      </c>
      <c r="B10423" t="s">
        <v>256</v>
      </c>
      <c r="C10423" s="2">
        <v>113827</v>
      </c>
      <c r="D10423" t="s">
        <v>10</v>
      </c>
      <c r="E10423" t="s">
        <v>88</v>
      </c>
      <c r="F10423" t="s">
        <v>52</v>
      </c>
      <c r="G10423" t="s">
        <v>80</v>
      </c>
      <c r="H10423" t="s">
        <v>14</v>
      </c>
      <c r="I10423" t="s">
        <v>80</v>
      </c>
      <c r="J10423" t="s">
        <v>25</v>
      </c>
      <c r="K10423" t="s">
        <v>20247</v>
      </c>
      <c r="L10423" t="s">
        <v>17</v>
      </c>
      <c r="M10423">
        <v>18</v>
      </c>
      <c r="N10423" t="s">
        <v>69</v>
      </c>
      <c r="O10423" s="1">
        <v>45454</v>
      </c>
      <c r="P10423" s="1">
        <v>45524</v>
      </c>
      <c r="Q10423">
        <v>695</v>
      </c>
      <c r="R10423">
        <v>5.8</v>
      </c>
      <c r="S10423" t="s">
        <v>63</v>
      </c>
    </row>
    <row r="10424" spans="1:19" x14ac:dyDescent="0.3">
      <c r="A10424" t="s">
        <v>20248</v>
      </c>
      <c r="B10424" t="s">
        <v>161</v>
      </c>
      <c r="C10424" s="2">
        <v>69007</v>
      </c>
      <c r="D10424" t="s">
        <v>51</v>
      </c>
      <c r="E10424" t="s">
        <v>22</v>
      </c>
      <c r="F10424" t="s">
        <v>99</v>
      </c>
      <c r="G10424" t="s">
        <v>60</v>
      </c>
      <c r="H10424" t="s">
        <v>14</v>
      </c>
      <c r="I10424" t="s">
        <v>60</v>
      </c>
      <c r="J10424" t="s">
        <v>25</v>
      </c>
      <c r="K10424" t="s">
        <v>20249</v>
      </c>
      <c r="L10424" t="s">
        <v>17</v>
      </c>
      <c r="M10424">
        <v>1</v>
      </c>
      <c r="N10424" t="s">
        <v>62</v>
      </c>
      <c r="O10424" s="1">
        <v>45707</v>
      </c>
      <c r="P10424" s="1">
        <v>45766</v>
      </c>
      <c r="Q10424">
        <v>1481</v>
      </c>
      <c r="R10424">
        <v>6.5</v>
      </c>
      <c r="S10424" t="s">
        <v>227</v>
      </c>
    </row>
    <row r="10425" spans="1:19" x14ac:dyDescent="0.3">
      <c r="A10425" t="s">
        <v>20250</v>
      </c>
      <c r="B10425" t="s">
        <v>137</v>
      </c>
      <c r="C10425" s="2">
        <v>100245</v>
      </c>
      <c r="D10425" t="s">
        <v>10</v>
      </c>
      <c r="E10425" t="s">
        <v>22</v>
      </c>
      <c r="F10425" t="s">
        <v>33</v>
      </c>
      <c r="G10425" t="s">
        <v>153</v>
      </c>
      <c r="H10425" t="s">
        <v>35</v>
      </c>
      <c r="I10425" t="s">
        <v>153</v>
      </c>
      <c r="J10425" t="s">
        <v>25</v>
      </c>
      <c r="K10425" t="s">
        <v>20251</v>
      </c>
      <c r="L10425" t="s">
        <v>46</v>
      </c>
      <c r="M10425" t="s">
        <v>37</v>
      </c>
      <c r="N10425" t="s">
        <v>116</v>
      </c>
      <c r="O10425" s="1">
        <v>45398</v>
      </c>
      <c r="P10425" s="1">
        <v>45458</v>
      </c>
      <c r="Q10425">
        <v>1927</v>
      </c>
      <c r="R10425">
        <v>6.3</v>
      </c>
      <c r="S10425" t="s">
        <v>29</v>
      </c>
    </row>
    <row r="10426" spans="1:19" x14ac:dyDescent="0.3">
      <c r="A10426" t="s">
        <v>20252</v>
      </c>
      <c r="B10426" t="s">
        <v>9</v>
      </c>
      <c r="C10426" s="2">
        <v>96200</v>
      </c>
      <c r="D10426" t="s">
        <v>10</v>
      </c>
      <c r="E10426" t="s">
        <v>11</v>
      </c>
      <c r="F10426" t="s">
        <v>12</v>
      </c>
      <c r="G10426" t="s">
        <v>104</v>
      </c>
      <c r="H10426" t="s">
        <v>54</v>
      </c>
      <c r="I10426" t="s">
        <v>104</v>
      </c>
      <c r="J10426" t="s">
        <v>15</v>
      </c>
      <c r="K10426" t="s">
        <v>20253</v>
      </c>
      <c r="L10426" t="s">
        <v>46</v>
      </c>
      <c r="M10426">
        <v>5</v>
      </c>
      <c r="N10426" t="s">
        <v>40</v>
      </c>
      <c r="O10426" s="1">
        <v>45545</v>
      </c>
      <c r="P10426" s="1">
        <v>45584</v>
      </c>
      <c r="Q10426">
        <v>843</v>
      </c>
      <c r="R10426">
        <v>8.8000000000000007</v>
      </c>
      <c r="S10426" t="s">
        <v>19</v>
      </c>
    </row>
    <row r="10427" spans="1:19" x14ac:dyDescent="0.3">
      <c r="A10427" t="s">
        <v>20254</v>
      </c>
      <c r="B10427" t="s">
        <v>43</v>
      </c>
      <c r="C10427" s="2">
        <v>149052</v>
      </c>
      <c r="D10427" t="s">
        <v>10</v>
      </c>
      <c r="E10427" t="s">
        <v>88</v>
      </c>
      <c r="F10427" t="s">
        <v>52</v>
      </c>
      <c r="G10427" t="s">
        <v>158</v>
      </c>
      <c r="H10427" t="s">
        <v>54</v>
      </c>
      <c r="I10427" t="s">
        <v>44</v>
      </c>
      <c r="J10427" t="s">
        <v>37</v>
      </c>
      <c r="K10427" t="s">
        <v>20255</v>
      </c>
      <c r="L10427" t="s">
        <v>39</v>
      </c>
      <c r="M10427">
        <v>12</v>
      </c>
      <c r="N10427" t="s">
        <v>149</v>
      </c>
      <c r="O10427" s="1">
        <v>45583</v>
      </c>
      <c r="P10427" s="1">
        <v>45634</v>
      </c>
      <c r="Q10427">
        <v>2188</v>
      </c>
      <c r="R10427">
        <v>9.3000000000000007</v>
      </c>
      <c r="S10427" t="s">
        <v>227</v>
      </c>
    </row>
    <row r="10428" spans="1:19" x14ac:dyDescent="0.3">
      <c r="A10428" t="s">
        <v>20256</v>
      </c>
      <c r="B10428" t="s">
        <v>75</v>
      </c>
      <c r="C10428" s="2">
        <v>95586</v>
      </c>
      <c r="D10428" t="s">
        <v>10</v>
      </c>
      <c r="E10428" t="s">
        <v>32</v>
      </c>
      <c r="F10428" t="s">
        <v>33</v>
      </c>
      <c r="G10428" t="s">
        <v>95</v>
      </c>
      <c r="H10428" t="s">
        <v>54</v>
      </c>
      <c r="I10428" t="s">
        <v>95</v>
      </c>
      <c r="J10428" t="s">
        <v>25</v>
      </c>
      <c r="K10428" t="s">
        <v>20257</v>
      </c>
      <c r="L10428" t="s">
        <v>27</v>
      </c>
      <c r="M10428">
        <v>3</v>
      </c>
      <c r="N10428" t="s">
        <v>40</v>
      </c>
      <c r="O10428" s="1">
        <v>45602</v>
      </c>
      <c r="P10428" s="1">
        <v>45627</v>
      </c>
      <c r="Q10428">
        <v>1747</v>
      </c>
      <c r="R10428">
        <v>9.8000000000000007</v>
      </c>
      <c r="S10428" t="s">
        <v>117</v>
      </c>
    </row>
    <row r="10429" spans="1:19" x14ac:dyDescent="0.3">
      <c r="A10429" t="s">
        <v>20258</v>
      </c>
      <c r="B10429" t="s">
        <v>256</v>
      </c>
      <c r="C10429" s="2">
        <v>127437</v>
      </c>
      <c r="D10429" t="s">
        <v>10</v>
      </c>
      <c r="E10429" t="s">
        <v>11</v>
      </c>
      <c r="F10429" t="s">
        <v>33</v>
      </c>
      <c r="G10429" t="s">
        <v>23</v>
      </c>
      <c r="H10429" t="s">
        <v>54</v>
      </c>
      <c r="I10429" t="s">
        <v>23</v>
      </c>
      <c r="J10429" t="s">
        <v>15</v>
      </c>
      <c r="K10429" t="s">
        <v>20259</v>
      </c>
      <c r="L10429" t="s">
        <v>39</v>
      </c>
      <c r="M10429">
        <v>5</v>
      </c>
      <c r="N10429" t="s">
        <v>28</v>
      </c>
      <c r="O10429" s="1">
        <v>45338</v>
      </c>
      <c r="P10429" s="1">
        <v>45403</v>
      </c>
      <c r="Q10429">
        <v>1339</v>
      </c>
      <c r="R10429">
        <v>7.6</v>
      </c>
      <c r="S10429" t="s">
        <v>19</v>
      </c>
    </row>
    <row r="10430" spans="1:19" x14ac:dyDescent="0.3">
      <c r="A10430" t="s">
        <v>20260</v>
      </c>
      <c r="B10430" t="s">
        <v>75</v>
      </c>
      <c r="C10430" s="2">
        <v>43741</v>
      </c>
      <c r="D10430" t="s">
        <v>10</v>
      </c>
      <c r="E10430" t="s">
        <v>22</v>
      </c>
      <c r="F10430" t="s">
        <v>99</v>
      </c>
      <c r="G10430" t="s">
        <v>24</v>
      </c>
      <c r="H10430" t="s">
        <v>14</v>
      </c>
      <c r="I10430" t="s">
        <v>60</v>
      </c>
      <c r="J10430" t="s">
        <v>25</v>
      </c>
      <c r="K10430" t="s">
        <v>20261</v>
      </c>
      <c r="L10430" t="s">
        <v>39</v>
      </c>
      <c r="M10430">
        <v>1</v>
      </c>
      <c r="N10430" t="s">
        <v>69</v>
      </c>
      <c r="O10430" s="1">
        <v>45352</v>
      </c>
      <c r="P10430" s="1">
        <v>45398</v>
      </c>
      <c r="Q10430">
        <v>1128</v>
      </c>
      <c r="R10430">
        <v>7</v>
      </c>
      <c r="S10430" t="s">
        <v>70</v>
      </c>
    </row>
    <row r="10431" spans="1:19" x14ac:dyDescent="0.3">
      <c r="A10431" t="s">
        <v>20262</v>
      </c>
      <c r="B10431" t="s">
        <v>65</v>
      </c>
      <c r="C10431" s="2">
        <v>38105</v>
      </c>
      <c r="D10431" t="s">
        <v>10</v>
      </c>
      <c r="E10431" t="s">
        <v>22</v>
      </c>
      <c r="F10431" t="s">
        <v>99</v>
      </c>
      <c r="G10431" t="s">
        <v>80</v>
      </c>
      <c r="H10431" t="s">
        <v>14</v>
      </c>
      <c r="I10431" t="s">
        <v>80</v>
      </c>
      <c r="J10431" t="s">
        <v>37</v>
      </c>
      <c r="K10431" t="s">
        <v>20263</v>
      </c>
      <c r="L10431" t="s">
        <v>17</v>
      </c>
      <c r="M10431">
        <v>1</v>
      </c>
      <c r="N10431" t="s">
        <v>108</v>
      </c>
      <c r="O10431" s="1">
        <v>45610</v>
      </c>
      <c r="P10431" s="1">
        <v>45662</v>
      </c>
      <c r="Q10431">
        <v>1221</v>
      </c>
      <c r="R10431">
        <v>8.1999999999999993</v>
      </c>
      <c r="S10431" t="s">
        <v>73</v>
      </c>
    </row>
    <row r="10432" spans="1:19" x14ac:dyDescent="0.3">
      <c r="A10432" t="s">
        <v>20264</v>
      </c>
      <c r="B10432" t="s">
        <v>183</v>
      </c>
      <c r="C10432" s="2">
        <v>115563</v>
      </c>
      <c r="D10432" t="s">
        <v>10</v>
      </c>
      <c r="E10432" t="s">
        <v>32</v>
      </c>
      <c r="F10432" t="s">
        <v>52</v>
      </c>
      <c r="G10432" t="s">
        <v>95</v>
      </c>
      <c r="H10432" t="s">
        <v>14</v>
      </c>
      <c r="I10432" t="s">
        <v>95</v>
      </c>
      <c r="J10432" t="s">
        <v>37</v>
      </c>
      <c r="K10432" t="s">
        <v>20265</v>
      </c>
      <c r="L10432" t="s">
        <v>39</v>
      </c>
      <c r="M10432">
        <v>2</v>
      </c>
      <c r="N10432" t="s">
        <v>149</v>
      </c>
      <c r="O10432" s="1">
        <v>45642</v>
      </c>
      <c r="P10432" s="1">
        <v>45660</v>
      </c>
      <c r="Q10432">
        <v>1892</v>
      </c>
      <c r="R10432">
        <v>7.3</v>
      </c>
      <c r="S10432" t="s">
        <v>73</v>
      </c>
    </row>
    <row r="10433" spans="1:19" x14ac:dyDescent="0.3">
      <c r="A10433" t="s">
        <v>20266</v>
      </c>
      <c r="B10433" t="s">
        <v>176</v>
      </c>
      <c r="C10433" s="2">
        <v>115600</v>
      </c>
      <c r="D10433" t="s">
        <v>51</v>
      </c>
      <c r="E10433" t="s">
        <v>32</v>
      </c>
      <c r="F10433" t="s">
        <v>12</v>
      </c>
      <c r="G10433" t="s">
        <v>120</v>
      </c>
      <c r="H10433" t="s">
        <v>35</v>
      </c>
      <c r="I10433" t="s">
        <v>120</v>
      </c>
      <c r="J10433" t="s">
        <v>25</v>
      </c>
      <c r="K10433" t="s">
        <v>20267</v>
      </c>
      <c r="L10433" t="s">
        <v>46</v>
      </c>
      <c r="M10433">
        <v>4</v>
      </c>
      <c r="N10433" t="s">
        <v>47</v>
      </c>
      <c r="O10433" s="1">
        <v>45717</v>
      </c>
      <c r="P10433" s="1">
        <v>45738</v>
      </c>
      <c r="Q10433">
        <v>1796</v>
      </c>
      <c r="R10433">
        <v>8.5</v>
      </c>
      <c r="S10433" t="s">
        <v>73</v>
      </c>
    </row>
    <row r="10434" spans="1:19" x14ac:dyDescent="0.3">
      <c r="A10434" t="s">
        <v>20268</v>
      </c>
      <c r="B10434" t="s">
        <v>137</v>
      </c>
      <c r="C10434" s="2">
        <v>227589</v>
      </c>
      <c r="D10434" t="s">
        <v>51</v>
      </c>
      <c r="E10434" t="s">
        <v>88</v>
      </c>
      <c r="F10434" t="s">
        <v>12</v>
      </c>
      <c r="G10434" t="s">
        <v>60</v>
      </c>
      <c r="H10434" t="s">
        <v>54</v>
      </c>
      <c r="I10434" t="s">
        <v>60</v>
      </c>
      <c r="J10434" t="s">
        <v>15</v>
      </c>
      <c r="K10434" t="s">
        <v>20269</v>
      </c>
      <c r="L10434" t="s">
        <v>27</v>
      </c>
      <c r="M10434">
        <v>17</v>
      </c>
      <c r="N10434" t="s">
        <v>77</v>
      </c>
      <c r="O10434" s="1">
        <v>45300</v>
      </c>
      <c r="P10434" s="1">
        <v>45340</v>
      </c>
      <c r="Q10434">
        <v>2156</v>
      </c>
      <c r="R10434">
        <v>9.5</v>
      </c>
      <c r="S10434" t="s">
        <v>174</v>
      </c>
    </row>
    <row r="10435" spans="1:19" x14ac:dyDescent="0.3">
      <c r="A10435" t="s">
        <v>20270</v>
      </c>
      <c r="B10435" t="s">
        <v>114</v>
      </c>
      <c r="C10435" s="2">
        <v>210532</v>
      </c>
      <c r="D10435" t="s">
        <v>51</v>
      </c>
      <c r="E10435" t="s">
        <v>88</v>
      </c>
      <c r="F10435" t="s">
        <v>99</v>
      </c>
      <c r="G10435" t="s">
        <v>53</v>
      </c>
      <c r="H10435" t="s">
        <v>35</v>
      </c>
      <c r="I10435" t="s">
        <v>53</v>
      </c>
      <c r="J10435" t="s">
        <v>25</v>
      </c>
      <c r="K10435" t="s">
        <v>20271</v>
      </c>
      <c r="L10435" t="s">
        <v>27</v>
      </c>
      <c r="M10435">
        <v>15</v>
      </c>
      <c r="N10435" t="s">
        <v>47</v>
      </c>
      <c r="O10435" s="1">
        <v>45327</v>
      </c>
      <c r="P10435" s="1">
        <v>45360</v>
      </c>
      <c r="Q10435">
        <v>2107</v>
      </c>
      <c r="R10435">
        <v>7.2</v>
      </c>
      <c r="S10435" t="s">
        <v>128</v>
      </c>
    </row>
    <row r="10436" spans="1:19" x14ac:dyDescent="0.3">
      <c r="A10436" t="s">
        <v>20272</v>
      </c>
      <c r="B10436" t="s">
        <v>43</v>
      </c>
      <c r="C10436" s="2">
        <v>69624</v>
      </c>
      <c r="D10436" t="s">
        <v>10</v>
      </c>
      <c r="E10436" t="s">
        <v>11</v>
      </c>
      <c r="F10436" t="s">
        <v>52</v>
      </c>
      <c r="G10436" t="s">
        <v>104</v>
      </c>
      <c r="H10436" t="s">
        <v>54</v>
      </c>
      <c r="I10436" t="s">
        <v>104</v>
      </c>
      <c r="J10436" t="s">
        <v>25</v>
      </c>
      <c r="K10436" t="s">
        <v>20273</v>
      </c>
      <c r="L10436" t="s">
        <v>27</v>
      </c>
      <c r="M10436">
        <v>8</v>
      </c>
      <c r="N10436" t="s">
        <v>69</v>
      </c>
      <c r="O10436" s="1">
        <v>45602</v>
      </c>
      <c r="P10436" s="1">
        <v>45648</v>
      </c>
      <c r="Q10436">
        <v>1897</v>
      </c>
      <c r="R10436">
        <v>8.4</v>
      </c>
      <c r="S10436" t="s">
        <v>174</v>
      </c>
    </row>
    <row r="10437" spans="1:19" x14ac:dyDescent="0.3">
      <c r="A10437" t="s">
        <v>20274</v>
      </c>
      <c r="B10437" t="s">
        <v>130</v>
      </c>
      <c r="C10437" s="2">
        <v>145042</v>
      </c>
      <c r="D10437" t="s">
        <v>10</v>
      </c>
      <c r="E10437" t="s">
        <v>11</v>
      </c>
      <c r="F10437" t="s">
        <v>52</v>
      </c>
      <c r="G10437" t="s">
        <v>140</v>
      </c>
      <c r="H10437" t="s">
        <v>14</v>
      </c>
      <c r="I10437" t="s">
        <v>140</v>
      </c>
      <c r="J10437" t="s">
        <v>37</v>
      </c>
      <c r="K10437" t="s">
        <v>20275</v>
      </c>
      <c r="L10437" t="s">
        <v>39</v>
      </c>
      <c r="M10437">
        <v>9</v>
      </c>
      <c r="N10437" t="s">
        <v>18</v>
      </c>
      <c r="O10437" s="1">
        <v>45415</v>
      </c>
      <c r="P10437" s="1">
        <v>45471</v>
      </c>
      <c r="Q10437">
        <v>566</v>
      </c>
      <c r="R10437">
        <v>8</v>
      </c>
      <c r="S10437" t="s">
        <v>29</v>
      </c>
    </row>
    <row r="10438" spans="1:19" x14ac:dyDescent="0.3">
      <c r="A10438" t="s">
        <v>20276</v>
      </c>
      <c r="B10438" t="s">
        <v>161</v>
      </c>
      <c r="C10438" s="2">
        <v>94593</v>
      </c>
      <c r="D10438" t="s">
        <v>10</v>
      </c>
      <c r="E10438" t="s">
        <v>88</v>
      </c>
      <c r="F10438" t="s">
        <v>52</v>
      </c>
      <c r="G10438" t="s">
        <v>80</v>
      </c>
      <c r="H10438" t="s">
        <v>54</v>
      </c>
      <c r="I10438" t="s">
        <v>80</v>
      </c>
      <c r="J10438" t="s">
        <v>15</v>
      </c>
      <c r="K10438" t="s">
        <v>20277</v>
      </c>
      <c r="L10438" t="s">
        <v>17</v>
      </c>
      <c r="M10438">
        <v>17</v>
      </c>
      <c r="N10438" t="s">
        <v>62</v>
      </c>
      <c r="O10438" s="1">
        <v>45311</v>
      </c>
      <c r="P10438" s="1">
        <v>45363</v>
      </c>
      <c r="Q10438">
        <v>780</v>
      </c>
      <c r="R10438">
        <v>7.1</v>
      </c>
      <c r="S10438" t="s">
        <v>93</v>
      </c>
    </row>
    <row r="10439" spans="1:19" x14ac:dyDescent="0.3">
      <c r="A10439" t="s">
        <v>20278</v>
      </c>
      <c r="B10439" t="s">
        <v>114</v>
      </c>
      <c r="C10439" s="2">
        <v>44127</v>
      </c>
      <c r="D10439" t="s">
        <v>10</v>
      </c>
      <c r="E10439" t="s">
        <v>22</v>
      </c>
      <c r="F10439" t="s">
        <v>99</v>
      </c>
      <c r="G10439" t="s">
        <v>166</v>
      </c>
      <c r="H10439" t="s">
        <v>54</v>
      </c>
      <c r="I10439" t="s">
        <v>166</v>
      </c>
      <c r="J10439" t="s">
        <v>15</v>
      </c>
      <c r="K10439" t="s">
        <v>20279</v>
      </c>
      <c r="L10439" t="s">
        <v>46</v>
      </c>
      <c r="M10439" t="s">
        <v>37</v>
      </c>
      <c r="N10439" t="s">
        <v>101</v>
      </c>
      <c r="O10439" s="1">
        <v>45518</v>
      </c>
      <c r="P10439" s="1">
        <v>45556</v>
      </c>
      <c r="Q10439">
        <v>1586</v>
      </c>
      <c r="R10439">
        <v>5.2</v>
      </c>
      <c r="S10439" t="s">
        <v>70</v>
      </c>
    </row>
    <row r="10440" spans="1:19" x14ac:dyDescent="0.3">
      <c r="A10440" t="s">
        <v>20280</v>
      </c>
      <c r="B10440" t="s">
        <v>59</v>
      </c>
      <c r="C10440" s="2">
        <v>54048</v>
      </c>
      <c r="D10440" t="s">
        <v>10</v>
      </c>
      <c r="E10440" t="s">
        <v>32</v>
      </c>
      <c r="F10440" t="s">
        <v>52</v>
      </c>
      <c r="G10440" t="s">
        <v>166</v>
      </c>
      <c r="H10440" t="s">
        <v>14</v>
      </c>
      <c r="I10440" t="s">
        <v>166</v>
      </c>
      <c r="J10440" t="s">
        <v>15</v>
      </c>
      <c r="K10440" t="s">
        <v>20281</v>
      </c>
      <c r="L10440" t="s">
        <v>46</v>
      </c>
      <c r="M10440">
        <v>2</v>
      </c>
      <c r="N10440" t="s">
        <v>116</v>
      </c>
      <c r="O10440" s="1">
        <v>45324</v>
      </c>
      <c r="P10440" s="1">
        <v>45357</v>
      </c>
      <c r="Q10440">
        <v>944</v>
      </c>
      <c r="R10440">
        <v>7.4</v>
      </c>
      <c r="S10440" t="s">
        <v>234</v>
      </c>
    </row>
    <row r="10441" spans="1:19" x14ac:dyDescent="0.3">
      <c r="A10441" t="s">
        <v>20282</v>
      </c>
      <c r="B10441" t="s">
        <v>9</v>
      </c>
      <c r="C10441" s="2">
        <v>61762</v>
      </c>
      <c r="D10441" t="s">
        <v>51</v>
      </c>
      <c r="E10441" t="s">
        <v>22</v>
      </c>
      <c r="F10441" t="s">
        <v>12</v>
      </c>
      <c r="G10441" t="s">
        <v>120</v>
      </c>
      <c r="H10441" t="s">
        <v>54</v>
      </c>
      <c r="I10441" t="s">
        <v>120</v>
      </c>
      <c r="J10441" t="s">
        <v>15</v>
      </c>
      <c r="K10441" t="s">
        <v>20283</v>
      </c>
      <c r="L10441" t="s">
        <v>17</v>
      </c>
      <c r="M10441">
        <v>1</v>
      </c>
      <c r="N10441" t="s">
        <v>18</v>
      </c>
      <c r="O10441" s="1">
        <v>45489</v>
      </c>
      <c r="P10441" s="1">
        <v>45503</v>
      </c>
      <c r="Q10441">
        <v>2081</v>
      </c>
      <c r="R10441">
        <v>7.1</v>
      </c>
      <c r="S10441" t="s">
        <v>19</v>
      </c>
    </row>
    <row r="10442" spans="1:19" x14ac:dyDescent="0.3">
      <c r="A10442" t="s">
        <v>20284</v>
      </c>
      <c r="B10442" t="s">
        <v>145</v>
      </c>
      <c r="C10442" s="2">
        <v>61195</v>
      </c>
      <c r="D10442" t="s">
        <v>51</v>
      </c>
      <c r="E10442" t="s">
        <v>22</v>
      </c>
      <c r="F10442" t="s">
        <v>99</v>
      </c>
      <c r="G10442" t="s">
        <v>53</v>
      </c>
      <c r="H10442" t="s">
        <v>14</v>
      </c>
      <c r="I10442" t="s">
        <v>53</v>
      </c>
      <c r="J10442" t="s">
        <v>37</v>
      </c>
      <c r="K10442" t="s">
        <v>14264</v>
      </c>
      <c r="L10442" t="s">
        <v>27</v>
      </c>
      <c r="M10442" t="s">
        <v>37</v>
      </c>
      <c r="N10442" t="s">
        <v>90</v>
      </c>
      <c r="O10442" s="1">
        <v>45653</v>
      </c>
      <c r="P10442" s="1">
        <v>45690</v>
      </c>
      <c r="Q10442">
        <v>1560</v>
      </c>
      <c r="R10442">
        <v>9</v>
      </c>
      <c r="S10442" t="s">
        <v>128</v>
      </c>
    </row>
    <row r="10443" spans="1:19" x14ac:dyDescent="0.3">
      <c r="A10443" t="s">
        <v>20285</v>
      </c>
      <c r="B10443" t="s">
        <v>31</v>
      </c>
      <c r="C10443" s="2">
        <v>230131</v>
      </c>
      <c r="D10443" t="s">
        <v>10</v>
      </c>
      <c r="E10443" t="s">
        <v>88</v>
      </c>
      <c r="F10443" t="s">
        <v>33</v>
      </c>
      <c r="G10443" t="s">
        <v>34</v>
      </c>
      <c r="H10443" t="s">
        <v>14</v>
      </c>
      <c r="I10443" t="s">
        <v>34</v>
      </c>
      <c r="J10443" t="s">
        <v>37</v>
      </c>
      <c r="K10443" t="s">
        <v>20286</v>
      </c>
      <c r="L10443" t="s">
        <v>27</v>
      </c>
      <c r="M10443">
        <v>13</v>
      </c>
      <c r="N10443" t="s">
        <v>86</v>
      </c>
      <c r="O10443" s="1">
        <v>45456</v>
      </c>
      <c r="P10443" s="1">
        <v>45484</v>
      </c>
      <c r="Q10443">
        <v>1093</v>
      </c>
      <c r="R10443">
        <v>9</v>
      </c>
      <c r="S10443" t="s">
        <v>29</v>
      </c>
    </row>
    <row r="10444" spans="1:19" x14ac:dyDescent="0.3">
      <c r="A10444" t="s">
        <v>20287</v>
      </c>
      <c r="B10444" t="s">
        <v>119</v>
      </c>
      <c r="C10444" s="2">
        <v>60380</v>
      </c>
      <c r="D10444" t="s">
        <v>51</v>
      </c>
      <c r="E10444" t="s">
        <v>22</v>
      </c>
      <c r="F10444" t="s">
        <v>12</v>
      </c>
      <c r="G10444" t="s">
        <v>120</v>
      </c>
      <c r="H10444" t="s">
        <v>54</v>
      </c>
      <c r="I10444" t="s">
        <v>120</v>
      </c>
      <c r="J10444" t="s">
        <v>25</v>
      </c>
      <c r="K10444" t="s">
        <v>20288</v>
      </c>
      <c r="L10444" t="s">
        <v>46</v>
      </c>
      <c r="M10444">
        <v>1</v>
      </c>
      <c r="N10444" t="s">
        <v>40</v>
      </c>
      <c r="O10444" s="1">
        <v>45594</v>
      </c>
      <c r="P10444" s="1">
        <v>45644</v>
      </c>
      <c r="Q10444">
        <v>677</v>
      </c>
      <c r="R10444">
        <v>5.8</v>
      </c>
      <c r="S10444" t="s">
        <v>78</v>
      </c>
    </row>
    <row r="10445" spans="1:19" x14ac:dyDescent="0.3">
      <c r="A10445" t="s">
        <v>20289</v>
      </c>
      <c r="B10445" t="s">
        <v>50</v>
      </c>
      <c r="C10445" s="2">
        <v>52588</v>
      </c>
      <c r="D10445" t="s">
        <v>10</v>
      </c>
      <c r="E10445" t="s">
        <v>22</v>
      </c>
      <c r="F10445" t="s">
        <v>52</v>
      </c>
      <c r="G10445" t="s">
        <v>24</v>
      </c>
      <c r="H10445" t="s">
        <v>35</v>
      </c>
      <c r="I10445" t="s">
        <v>24</v>
      </c>
      <c r="J10445" t="s">
        <v>37</v>
      </c>
      <c r="K10445" t="s">
        <v>20290</v>
      </c>
      <c r="L10445" t="s">
        <v>17</v>
      </c>
      <c r="M10445">
        <v>1</v>
      </c>
      <c r="N10445" t="s">
        <v>149</v>
      </c>
      <c r="O10445" s="1">
        <v>45769</v>
      </c>
      <c r="P10445" s="1">
        <v>45836</v>
      </c>
      <c r="Q10445">
        <v>747</v>
      </c>
      <c r="R10445">
        <v>7</v>
      </c>
      <c r="S10445" t="s">
        <v>174</v>
      </c>
    </row>
    <row r="10446" spans="1:19" x14ac:dyDescent="0.3">
      <c r="A10446" t="s">
        <v>20291</v>
      </c>
      <c r="B10446" t="s">
        <v>183</v>
      </c>
      <c r="C10446" s="2">
        <v>158061</v>
      </c>
      <c r="D10446" t="s">
        <v>10</v>
      </c>
      <c r="E10446" t="s">
        <v>11</v>
      </c>
      <c r="F10446" t="s">
        <v>12</v>
      </c>
      <c r="G10446" t="s">
        <v>126</v>
      </c>
      <c r="H10446" t="s">
        <v>14</v>
      </c>
      <c r="I10446" t="s">
        <v>55</v>
      </c>
      <c r="J10446" t="s">
        <v>37</v>
      </c>
      <c r="K10446" t="s">
        <v>20292</v>
      </c>
      <c r="L10446" t="s">
        <v>27</v>
      </c>
      <c r="M10446">
        <v>5</v>
      </c>
      <c r="N10446" t="s">
        <v>86</v>
      </c>
      <c r="O10446" s="1">
        <v>45721</v>
      </c>
      <c r="P10446" s="1">
        <v>45758</v>
      </c>
      <c r="Q10446">
        <v>1418</v>
      </c>
      <c r="R10446">
        <v>8.9</v>
      </c>
      <c r="S10446" t="s">
        <v>227</v>
      </c>
    </row>
    <row r="10447" spans="1:19" x14ac:dyDescent="0.3">
      <c r="A10447" t="s">
        <v>20293</v>
      </c>
      <c r="B10447" t="s">
        <v>256</v>
      </c>
      <c r="C10447" s="2">
        <v>170862</v>
      </c>
      <c r="D10447" t="s">
        <v>10</v>
      </c>
      <c r="E10447" t="s">
        <v>11</v>
      </c>
      <c r="F10447" t="s">
        <v>99</v>
      </c>
      <c r="G10447" t="s">
        <v>34</v>
      </c>
      <c r="H10447" t="s">
        <v>54</v>
      </c>
      <c r="I10447" t="s">
        <v>34</v>
      </c>
      <c r="J10447" t="s">
        <v>15</v>
      </c>
      <c r="K10447" t="s">
        <v>20294</v>
      </c>
      <c r="L10447" t="s">
        <v>39</v>
      </c>
      <c r="M10447">
        <v>6</v>
      </c>
      <c r="N10447" t="s">
        <v>77</v>
      </c>
      <c r="O10447" s="1">
        <v>45512</v>
      </c>
      <c r="P10447" s="1">
        <v>45549</v>
      </c>
      <c r="Q10447">
        <v>1357</v>
      </c>
      <c r="R10447">
        <v>9.4</v>
      </c>
      <c r="S10447" t="s">
        <v>93</v>
      </c>
    </row>
    <row r="10448" spans="1:19" x14ac:dyDescent="0.3">
      <c r="A10448" t="s">
        <v>20295</v>
      </c>
      <c r="B10448" t="s">
        <v>21</v>
      </c>
      <c r="C10448" s="2">
        <v>55174</v>
      </c>
      <c r="D10448" t="s">
        <v>10</v>
      </c>
      <c r="E10448" t="s">
        <v>32</v>
      </c>
      <c r="F10448" t="s">
        <v>52</v>
      </c>
      <c r="G10448" t="s">
        <v>13</v>
      </c>
      <c r="H10448" t="s">
        <v>54</v>
      </c>
      <c r="I10448" t="s">
        <v>120</v>
      </c>
      <c r="J10448" t="s">
        <v>25</v>
      </c>
      <c r="K10448" t="s">
        <v>20296</v>
      </c>
      <c r="L10448" t="s">
        <v>27</v>
      </c>
      <c r="M10448">
        <v>3</v>
      </c>
      <c r="N10448" t="s">
        <v>108</v>
      </c>
      <c r="O10448" s="1">
        <v>45591</v>
      </c>
      <c r="P10448" s="1">
        <v>45613</v>
      </c>
      <c r="Q10448">
        <v>1151</v>
      </c>
      <c r="R10448">
        <v>5.7</v>
      </c>
      <c r="S10448" t="s">
        <v>227</v>
      </c>
    </row>
    <row r="10449" spans="1:19" x14ac:dyDescent="0.3">
      <c r="A10449" t="s">
        <v>20297</v>
      </c>
      <c r="B10449" t="s">
        <v>145</v>
      </c>
      <c r="C10449" s="2">
        <v>85239</v>
      </c>
      <c r="D10449" t="s">
        <v>10</v>
      </c>
      <c r="E10449" t="s">
        <v>22</v>
      </c>
      <c r="F10449" t="s">
        <v>52</v>
      </c>
      <c r="G10449" t="s">
        <v>140</v>
      </c>
      <c r="H10449" t="s">
        <v>35</v>
      </c>
      <c r="I10449" t="s">
        <v>34</v>
      </c>
      <c r="J10449" t="s">
        <v>15</v>
      </c>
      <c r="K10449" t="s">
        <v>20298</v>
      </c>
      <c r="L10449" t="s">
        <v>17</v>
      </c>
      <c r="M10449">
        <v>1</v>
      </c>
      <c r="N10449" t="s">
        <v>116</v>
      </c>
      <c r="O10449" s="1">
        <v>45324</v>
      </c>
      <c r="P10449" s="1">
        <v>45396</v>
      </c>
      <c r="Q10449">
        <v>1465</v>
      </c>
      <c r="R10449">
        <v>6.1</v>
      </c>
      <c r="S10449" t="s">
        <v>29</v>
      </c>
    </row>
    <row r="10450" spans="1:19" x14ac:dyDescent="0.3">
      <c r="A10450" t="s">
        <v>20299</v>
      </c>
      <c r="B10450" t="s">
        <v>75</v>
      </c>
      <c r="C10450" s="2">
        <v>165273</v>
      </c>
      <c r="D10450" t="s">
        <v>10</v>
      </c>
      <c r="E10450" t="s">
        <v>11</v>
      </c>
      <c r="F10450" t="s">
        <v>12</v>
      </c>
      <c r="G10450" t="s">
        <v>84</v>
      </c>
      <c r="H10450" t="s">
        <v>35</v>
      </c>
      <c r="I10450" t="s">
        <v>44</v>
      </c>
      <c r="J10450" t="s">
        <v>25</v>
      </c>
      <c r="K10450" t="s">
        <v>20300</v>
      </c>
      <c r="L10450" t="s">
        <v>39</v>
      </c>
      <c r="M10450">
        <v>9</v>
      </c>
      <c r="N10450" t="s">
        <v>101</v>
      </c>
      <c r="O10450" s="1">
        <v>45320</v>
      </c>
      <c r="P10450" s="1">
        <v>45356</v>
      </c>
      <c r="Q10450">
        <v>2012</v>
      </c>
      <c r="R10450">
        <v>8.1999999999999993</v>
      </c>
      <c r="S10450" t="s">
        <v>29</v>
      </c>
    </row>
    <row r="10451" spans="1:19" x14ac:dyDescent="0.3">
      <c r="A10451" t="s">
        <v>20301</v>
      </c>
      <c r="B10451" t="s">
        <v>114</v>
      </c>
      <c r="C10451" s="2">
        <v>48110</v>
      </c>
      <c r="D10451" t="s">
        <v>10</v>
      </c>
      <c r="E10451" t="s">
        <v>22</v>
      </c>
      <c r="F10451" t="s">
        <v>33</v>
      </c>
      <c r="G10451" t="s">
        <v>104</v>
      </c>
      <c r="H10451" t="s">
        <v>35</v>
      </c>
      <c r="I10451" t="s">
        <v>104</v>
      </c>
      <c r="J10451" t="s">
        <v>15</v>
      </c>
      <c r="K10451" t="s">
        <v>20302</v>
      </c>
      <c r="L10451" t="s">
        <v>17</v>
      </c>
      <c r="M10451" t="s">
        <v>37</v>
      </c>
      <c r="N10451" t="s">
        <v>18</v>
      </c>
      <c r="O10451" s="1">
        <v>45435</v>
      </c>
      <c r="P10451" s="1">
        <v>45490</v>
      </c>
      <c r="Q10451">
        <v>1628</v>
      </c>
      <c r="R10451">
        <v>7.3</v>
      </c>
      <c r="S10451" t="s">
        <v>128</v>
      </c>
    </row>
    <row r="10452" spans="1:19" x14ac:dyDescent="0.3">
      <c r="A10452" t="s">
        <v>20303</v>
      </c>
      <c r="B10452" t="s">
        <v>114</v>
      </c>
      <c r="C10452" s="2">
        <v>215973</v>
      </c>
      <c r="D10452" t="s">
        <v>51</v>
      </c>
      <c r="E10452" t="s">
        <v>88</v>
      </c>
      <c r="F10452" t="s">
        <v>99</v>
      </c>
      <c r="G10452" t="s">
        <v>60</v>
      </c>
      <c r="H10452" t="s">
        <v>14</v>
      </c>
      <c r="I10452" t="s">
        <v>104</v>
      </c>
      <c r="J10452" t="s">
        <v>15</v>
      </c>
      <c r="K10452" t="s">
        <v>19033</v>
      </c>
      <c r="L10452" t="s">
        <v>17</v>
      </c>
      <c r="M10452">
        <v>12</v>
      </c>
      <c r="N10452" t="s">
        <v>47</v>
      </c>
      <c r="O10452" s="1">
        <v>45295</v>
      </c>
      <c r="P10452" s="1">
        <v>45359</v>
      </c>
      <c r="Q10452">
        <v>1311</v>
      </c>
      <c r="R10452">
        <v>8.6999999999999993</v>
      </c>
      <c r="S10452" t="s">
        <v>227</v>
      </c>
    </row>
    <row r="10453" spans="1:19" x14ac:dyDescent="0.3">
      <c r="A10453" t="s">
        <v>20304</v>
      </c>
      <c r="B10453" t="s">
        <v>183</v>
      </c>
      <c r="C10453" s="2">
        <v>50482</v>
      </c>
      <c r="D10453" t="s">
        <v>10</v>
      </c>
      <c r="E10453" t="s">
        <v>22</v>
      </c>
      <c r="F10453" t="s">
        <v>33</v>
      </c>
      <c r="G10453" t="s">
        <v>80</v>
      </c>
      <c r="H10453" t="s">
        <v>54</v>
      </c>
      <c r="I10453" t="s">
        <v>80</v>
      </c>
      <c r="J10453" t="s">
        <v>25</v>
      </c>
      <c r="K10453" t="s">
        <v>20305</v>
      </c>
      <c r="L10453" t="s">
        <v>27</v>
      </c>
      <c r="M10453" t="s">
        <v>37</v>
      </c>
      <c r="N10453" t="s">
        <v>90</v>
      </c>
      <c r="O10453" s="1">
        <v>45344</v>
      </c>
      <c r="P10453" s="1">
        <v>45408</v>
      </c>
      <c r="Q10453">
        <v>2421</v>
      </c>
      <c r="R10453">
        <v>9.6</v>
      </c>
      <c r="S10453" t="s">
        <v>57</v>
      </c>
    </row>
    <row r="10454" spans="1:19" x14ac:dyDescent="0.3">
      <c r="A10454" t="s">
        <v>20306</v>
      </c>
      <c r="B10454" t="s">
        <v>110</v>
      </c>
      <c r="C10454" s="2">
        <v>97141</v>
      </c>
      <c r="D10454" t="s">
        <v>10</v>
      </c>
      <c r="E10454" t="s">
        <v>11</v>
      </c>
      <c r="F10454" t="s">
        <v>52</v>
      </c>
      <c r="G10454" t="s">
        <v>104</v>
      </c>
      <c r="H10454" t="s">
        <v>14</v>
      </c>
      <c r="I10454" t="s">
        <v>104</v>
      </c>
      <c r="J10454" t="s">
        <v>15</v>
      </c>
      <c r="K10454" t="s">
        <v>20307</v>
      </c>
      <c r="L10454" t="s">
        <v>46</v>
      </c>
      <c r="M10454">
        <v>7</v>
      </c>
      <c r="N10454" t="s">
        <v>149</v>
      </c>
      <c r="O10454" s="1">
        <v>45320</v>
      </c>
      <c r="P10454" s="1">
        <v>45341</v>
      </c>
      <c r="Q10454">
        <v>1603</v>
      </c>
      <c r="R10454">
        <v>6</v>
      </c>
      <c r="S10454" t="s">
        <v>29</v>
      </c>
    </row>
    <row r="10455" spans="1:19" x14ac:dyDescent="0.3">
      <c r="A10455" t="s">
        <v>20308</v>
      </c>
      <c r="B10455" t="s">
        <v>119</v>
      </c>
      <c r="C10455" s="2">
        <v>49511</v>
      </c>
      <c r="D10455" t="s">
        <v>10</v>
      </c>
      <c r="E10455" t="s">
        <v>22</v>
      </c>
      <c r="F10455" t="s">
        <v>12</v>
      </c>
      <c r="G10455" t="s">
        <v>36</v>
      </c>
      <c r="H10455" t="s">
        <v>54</v>
      </c>
      <c r="I10455" t="s">
        <v>36</v>
      </c>
      <c r="J10455" t="s">
        <v>37</v>
      </c>
      <c r="K10455" t="s">
        <v>20309</v>
      </c>
      <c r="L10455" t="s">
        <v>46</v>
      </c>
      <c r="M10455" t="s">
        <v>37</v>
      </c>
      <c r="N10455" t="s">
        <v>40</v>
      </c>
      <c r="O10455" s="1">
        <v>45374</v>
      </c>
      <c r="P10455" s="1">
        <v>45396</v>
      </c>
      <c r="Q10455">
        <v>1726</v>
      </c>
      <c r="R10455">
        <v>5.3</v>
      </c>
      <c r="S10455" t="s">
        <v>57</v>
      </c>
    </row>
    <row r="10456" spans="1:19" x14ac:dyDescent="0.3">
      <c r="A10456" t="s">
        <v>20310</v>
      </c>
      <c r="B10456" t="s">
        <v>21</v>
      </c>
      <c r="C10456" s="2">
        <v>132531</v>
      </c>
      <c r="D10456" t="s">
        <v>10</v>
      </c>
      <c r="E10456" t="s">
        <v>32</v>
      </c>
      <c r="F10456" t="s">
        <v>33</v>
      </c>
      <c r="G10456" t="s">
        <v>34</v>
      </c>
      <c r="H10456" t="s">
        <v>14</v>
      </c>
      <c r="I10456" t="s">
        <v>34</v>
      </c>
      <c r="J10456" t="s">
        <v>25</v>
      </c>
      <c r="K10456" t="s">
        <v>20311</v>
      </c>
      <c r="L10456" t="s">
        <v>17</v>
      </c>
      <c r="M10456">
        <v>3</v>
      </c>
      <c r="N10456" t="s">
        <v>77</v>
      </c>
      <c r="O10456" s="1">
        <v>45334</v>
      </c>
      <c r="P10456" s="1">
        <v>45377</v>
      </c>
      <c r="Q10456">
        <v>1085</v>
      </c>
      <c r="R10456">
        <v>8.3000000000000007</v>
      </c>
      <c r="S10456" t="s">
        <v>112</v>
      </c>
    </row>
    <row r="10457" spans="1:19" x14ac:dyDescent="0.3">
      <c r="A10457" t="s">
        <v>20312</v>
      </c>
      <c r="B10457" t="s">
        <v>161</v>
      </c>
      <c r="C10457" s="2">
        <v>69946</v>
      </c>
      <c r="D10457" t="s">
        <v>51</v>
      </c>
      <c r="E10457" t="s">
        <v>32</v>
      </c>
      <c r="F10457" t="s">
        <v>33</v>
      </c>
      <c r="G10457" t="s">
        <v>120</v>
      </c>
      <c r="H10457" t="s">
        <v>54</v>
      </c>
      <c r="I10457" t="s">
        <v>120</v>
      </c>
      <c r="J10457" t="s">
        <v>37</v>
      </c>
      <c r="K10457" t="s">
        <v>20313</v>
      </c>
      <c r="L10457" t="s">
        <v>17</v>
      </c>
      <c r="M10457">
        <v>3</v>
      </c>
      <c r="N10457" t="s">
        <v>28</v>
      </c>
      <c r="O10457" s="1">
        <v>45426</v>
      </c>
      <c r="P10457" s="1">
        <v>45495</v>
      </c>
      <c r="Q10457">
        <v>2475</v>
      </c>
      <c r="R10457">
        <v>5.2</v>
      </c>
      <c r="S10457" t="s">
        <v>70</v>
      </c>
    </row>
    <row r="10458" spans="1:19" x14ac:dyDescent="0.3">
      <c r="A10458" t="s">
        <v>20314</v>
      </c>
      <c r="B10458" t="s">
        <v>183</v>
      </c>
      <c r="C10458" s="2">
        <v>86411</v>
      </c>
      <c r="D10458" t="s">
        <v>51</v>
      </c>
      <c r="E10458" t="s">
        <v>32</v>
      </c>
      <c r="F10458" t="s">
        <v>99</v>
      </c>
      <c r="G10458" t="s">
        <v>60</v>
      </c>
      <c r="H10458" t="s">
        <v>54</v>
      </c>
      <c r="I10458" t="s">
        <v>60</v>
      </c>
      <c r="J10458" t="s">
        <v>37</v>
      </c>
      <c r="K10458" t="s">
        <v>11371</v>
      </c>
      <c r="L10458" t="s">
        <v>46</v>
      </c>
      <c r="M10458">
        <v>2</v>
      </c>
      <c r="N10458" t="s">
        <v>28</v>
      </c>
      <c r="O10458" s="1">
        <v>45655</v>
      </c>
      <c r="P10458" s="1">
        <v>45690</v>
      </c>
      <c r="Q10458">
        <v>2148</v>
      </c>
      <c r="R10458">
        <v>9.6</v>
      </c>
      <c r="S10458" t="s">
        <v>63</v>
      </c>
    </row>
    <row r="10459" spans="1:19" x14ac:dyDescent="0.3">
      <c r="A10459" t="s">
        <v>20315</v>
      </c>
      <c r="B10459" t="s">
        <v>183</v>
      </c>
      <c r="C10459" s="2">
        <v>43240</v>
      </c>
      <c r="D10459" t="s">
        <v>10</v>
      </c>
      <c r="E10459" t="s">
        <v>22</v>
      </c>
      <c r="F10459" t="s">
        <v>52</v>
      </c>
      <c r="G10459" t="s">
        <v>158</v>
      </c>
      <c r="H10459" t="s">
        <v>54</v>
      </c>
      <c r="I10459" t="s">
        <v>158</v>
      </c>
      <c r="J10459" t="s">
        <v>37</v>
      </c>
      <c r="K10459" t="s">
        <v>20316</v>
      </c>
      <c r="L10459" t="s">
        <v>17</v>
      </c>
      <c r="M10459" t="s">
        <v>37</v>
      </c>
      <c r="N10459" t="s">
        <v>69</v>
      </c>
      <c r="O10459" s="1">
        <v>45724</v>
      </c>
      <c r="P10459" s="1">
        <v>45743</v>
      </c>
      <c r="Q10459">
        <v>1847</v>
      </c>
      <c r="R10459">
        <v>8</v>
      </c>
      <c r="S10459" t="s">
        <v>73</v>
      </c>
    </row>
    <row r="10460" spans="1:19" x14ac:dyDescent="0.3">
      <c r="A10460" t="s">
        <v>20317</v>
      </c>
      <c r="B10460" t="s">
        <v>110</v>
      </c>
      <c r="C10460" s="2">
        <v>157128</v>
      </c>
      <c r="D10460" t="s">
        <v>10</v>
      </c>
      <c r="E10460" t="s">
        <v>88</v>
      </c>
      <c r="F10460" t="s">
        <v>52</v>
      </c>
      <c r="G10460" t="s">
        <v>36</v>
      </c>
      <c r="H10460" t="s">
        <v>54</v>
      </c>
      <c r="I10460" t="s">
        <v>36</v>
      </c>
      <c r="J10460" t="s">
        <v>25</v>
      </c>
      <c r="K10460" t="s">
        <v>20318</v>
      </c>
      <c r="L10460" t="s">
        <v>46</v>
      </c>
      <c r="M10460">
        <v>16</v>
      </c>
      <c r="N10460" t="s">
        <v>77</v>
      </c>
      <c r="O10460" s="1">
        <v>45425</v>
      </c>
      <c r="P10460" s="1">
        <v>45487</v>
      </c>
      <c r="Q10460">
        <v>1957</v>
      </c>
      <c r="R10460">
        <v>9</v>
      </c>
      <c r="S10460" t="s">
        <v>128</v>
      </c>
    </row>
    <row r="10461" spans="1:19" x14ac:dyDescent="0.3">
      <c r="A10461" t="s">
        <v>20319</v>
      </c>
      <c r="B10461" t="s">
        <v>145</v>
      </c>
      <c r="C10461" s="2">
        <v>201467</v>
      </c>
      <c r="D10461" t="s">
        <v>10</v>
      </c>
      <c r="E10461" t="s">
        <v>11</v>
      </c>
      <c r="F10461" t="s">
        <v>52</v>
      </c>
      <c r="G10461" t="s">
        <v>34</v>
      </c>
      <c r="H10461" t="s">
        <v>14</v>
      </c>
      <c r="I10461" t="s">
        <v>140</v>
      </c>
      <c r="J10461" t="s">
        <v>37</v>
      </c>
      <c r="K10461" t="s">
        <v>20320</v>
      </c>
      <c r="L10461" t="s">
        <v>27</v>
      </c>
      <c r="M10461">
        <v>6</v>
      </c>
      <c r="N10461" t="s">
        <v>97</v>
      </c>
      <c r="O10461" s="1">
        <v>45308</v>
      </c>
      <c r="P10461" s="1">
        <v>45365</v>
      </c>
      <c r="Q10461">
        <v>2051</v>
      </c>
      <c r="R10461">
        <v>8.8000000000000007</v>
      </c>
      <c r="S10461" t="s">
        <v>128</v>
      </c>
    </row>
    <row r="10462" spans="1:19" x14ac:dyDescent="0.3">
      <c r="A10462" t="s">
        <v>20321</v>
      </c>
      <c r="B10462" t="s">
        <v>130</v>
      </c>
      <c r="C10462" s="2">
        <v>132175</v>
      </c>
      <c r="D10462" t="s">
        <v>51</v>
      </c>
      <c r="E10462" t="s">
        <v>88</v>
      </c>
      <c r="F10462" t="s">
        <v>52</v>
      </c>
      <c r="G10462" t="s">
        <v>60</v>
      </c>
      <c r="H10462" t="s">
        <v>54</v>
      </c>
      <c r="I10462" t="s">
        <v>53</v>
      </c>
      <c r="J10462" t="s">
        <v>37</v>
      </c>
      <c r="K10462" t="s">
        <v>20322</v>
      </c>
      <c r="L10462" t="s">
        <v>39</v>
      </c>
      <c r="M10462">
        <v>12</v>
      </c>
      <c r="N10462" t="s">
        <v>149</v>
      </c>
      <c r="O10462" s="1">
        <v>45421</v>
      </c>
      <c r="P10462" s="1">
        <v>45468</v>
      </c>
      <c r="Q10462">
        <v>1447</v>
      </c>
      <c r="R10462">
        <v>8.1999999999999993</v>
      </c>
      <c r="S10462" t="s">
        <v>174</v>
      </c>
    </row>
    <row r="10463" spans="1:19" x14ac:dyDescent="0.3">
      <c r="A10463" t="s">
        <v>20323</v>
      </c>
      <c r="B10463" t="s">
        <v>256</v>
      </c>
      <c r="C10463" s="2">
        <v>120141</v>
      </c>
      <c r="D10463" t="s">
        <v>10</v>
      </c>
      <c r="E10463" t="s">
        <v>32</v>
      </c>
      <c r="F10463" t="s">
        <v>12</v>
      </c>
      <c r="G10463" t="s">
        <v>153</v>
      </c>
      <c r="H10463" t="s">
        <v>54</v>
      </c>
      <c r="I10463" t="s">
        <v>34</v>
      </c>
      <c r="J10463" t="s">
        <v>37</v>
      </c>
      <c r="K10463" t="s">
        <v>20324</v>
      </c>
      <c r="L10463" t="s">
        <v>46</v>
      </c>
      <c r="M10463">
        <v>2</v>
      </c>
      <c r="N10463" t="s">
        <v>28</v>
      </c>
      <c r="O10463" s="1">
        <v>45372</v>
      </c>
      <c r="P10463" s="1">
        <v>45411</v>
      </c>
      <c r="Q10463">
        <v>1323</v>
      </c>
      <c r="R10463">
        <v>8.1</v>
      </c>
      <c r="S10463" t="s">
        <v>57</v>
      </c>
    </row>
    <row r="10464" spans="1:19" x14ac:dyDescent="0.3">
      <c r="A10464" t="s">
        <v>20325</v>
      </c>
      <c r="B10464" t="s">
        <v>110</v>
      </c>
      <c r="C10464" s="2">
        <v>160697</v>
      </c>
      <c r="D10464" t="s">
        <v>10</v>
      </c>
      <c r="E10464" t="s">
        <v>88</v>
      </c>
      <c r="F10464" t="s">
        <v>33</v>
      </c>
      <c r="G10464" t="s">
        <v>13</v>
      </c>
      <c r="H10464" t="s">
        <v>35</v>
      </c>
      <c r="I10464" t="s">
        <v>13</v>
      </c>
      <c r="J10464" t="s">
        <v>25</v>
      </c>
      <c r="K10464" t="s">
        <v>20326</v>
      </c>
      <c r="L10464" t="s">
        <v>27</v>
      </c>
      <c r="M10464">
        <v>16</v>
      </c>
      <c r="N10464" t="s">
        <v>116</v>
      </c>
      <c r="O10464" s="1">
        <v>45417</v>
      </c>
      <c r="P10464" s="1">
        <v>45473</v>
      </c>
      <c r="Q10464">
        <v>1379</v>
      </c>
      <c r="R10464">
        <v>6.6</v>
      </c>
      <c r="S10464" t="s">
        <v>73</v>
      </c>
    </row>
    <row r="10465" spans="1:19" x14ac:dyDescent="0.3">
      <c r="A10465" t="s">
        <v>20327</v>
      </c>
      <c r="B10465" t="s">
        <v>59</v>
      </c>
      <c r="C10465" s="2">
        <v>47763</v>
      </c>
      <c r="D10465" t="s">
        <v>10</v>
      </c>
      <c r="E10465" t="s">
        <v>22</v>
      </c>
      <c r="F10465" t="s">
        <v>52</v>
      </c>
      <c r="G10465" t="s">
        <v>80</v>
      </c>
      <c r="H10465" t="s">
        <v>14</v>
      </c>
      <c r="I10465" t="s">
        <v>140</v>
      </c>
      <c r="J10465" t="s">
        <v>37</v>
      </c>
      <c r="K10465" t="s">
        <v>13639</v>
      </c>
      <c r="L10465" t="s">
        <v>46</v>
      </c>
      <c r="M10465" t="s">
        <v>37</v>
      </c>
      <c r="N10465" t="s">
        <v>149</v>
      </c>
      <c r="O10465" s="1">
        <v>45355</v>
      </c>
      <c r="P10465" s="1">
        <v>45372</v>
      </c>
      <c r="Q10465">
        <v>552</v>
      </c>
      <c r="R10465">
        <v>7.1</v>
      </c>
      <c r="S10465" t="s">
        <v>117</v>
      </c>
    </row>
    <row r="10466" spans="1:19" x14ac:dyDescent="0.3">
      <c r="A10466" t="s">
        <v>20328</v>
      </c>
      <c r="B10466" t="s">
        <v>31</v>
      </c>
      <c r="C10466" s="2">
        <v>34323</v>
      </c>
      <c r="D10466" t="s">
        <v>10</v>
      </c>
      <c r="E10466" t="s">
        <v>22</v>
      </c>
      <c r="F10466" t="s">
        <v>52</v>
      </c>
      <c r="G10466" t="s">
        <v>158</v>
      </c>
      <c r="H10466" t="s">
        <v>54</v>
      </c>
      <c r="I10466" t="s">
        <v>140</v>
      </c>
      <c r="J10466" t="s">
        <v>25</v>
      </c>
      <c r="K10466" t="s">
        <v>20329</v>
      </c>
      <c r="L10466" t="s">
        <v>39</v>
      </c>
      <c r="M10466">
        <v>1</v>
      </c>
      <c r="N10466" t="s">
        <v>86</v>
      </c>
      <c r="O10466" s="1">
        <v>45535</v>
      </c>
      <c r="P10466" s="1">
        <v>45592</v>
      </c>
      <c r="Q10466">
        <v>956</v>
      </c>
      <c r="R10466">
        <v>9.4</v>
      </c>
      <c r="S10466" t="s">
        <v>93</v>
      </c>
    </row>
    <row r="10467" spans="1:19" x14ac:dyDescent="0.3">
      <c r="A10467" t="s">
        <v>20330</v>
      </c>
      <c r="B10467" t="s">
        <v>43</v>
      </c>
      <c r="C10467" s="2">
        <v>79378</v>
      </c>
      <c r="D10467" t="s">
        <v>66</v>
      </c>
      <c r="E10467" t="s">
        <v>22</v>
      </c>
      <c r="F10467" t="s">
        <v>33</v>
      </c>
      <c r="G10467" t="s">
        <v>67</v>
      </c>
      <c r="H10467" t="s">
        <v>14</v>
      </c>
      <c r="I10467" t="s">
        <v>67</v>
      </c>
      <c r="J10467" t="s">
        <v>37</v>
      </c>
      <c r="K10467" t="s">
        <v>20331</v>
      </c>
      <c r="L10467" t="s">
        <v>39</v>
      </c>
      <c r="M10467">
        <v>1</v>
      </c>
      <c r="N10467" t="s">
        <v>149</v>
      </c>
      <c r="O10467" s="1">
        <v>45474</v>
      </c>
      <c r="P10467" s="1">
        <v>45531</v>
      </c>
      <c r="Q10467">
        <v>1615</v>
      </c>
      <c r="R10467">
        <v>7</v>
      </c>
      <c r="S10467" t="s">
        <v>112</v>
      </c>
    </row>
    <row r="10468" spans="1:19" x14ac:dyDescent="0.3">
      <c r="A10468" t="s">
        <v>20332</v>
      </c>
      <c r="B10468" t="s">
        <v>103</v>
      </c>
      <c r="C10468" s="2">
        <v>56523</v>
      </c>
      <c r="D10468" t="s">
        <v>10</v>
      </c>
      <c r="E10468" t="s">
        <v>22</v>
      </c>
      <c r="F10468" t="s">
        <v>33</v>
      </c>
      <c r="G10468" t="s">
        <v>36</v>
      </c>
      <c r="H10468" t="s">
        <v>35</v>
      </c>
      <c r="I10468" t="s">
        <v>23</v>
      </c>
      <c r="J10468" t="s">
        <v>37</v>
      </c>
      <c r="K10468" t="s">
        <v>20333</v>
      </c>
      <c r="L10468" t="s">
        <v>39</v>
      </c>
      <c r="M10468" t="s">
        <v>37</v>
      </c>
      <c r="N10468" t="s">
        <v>62</v>
      </c>
      <c r="O10468" s="1">
        <v>45654</v>
      </c>
      <c r="P10468" s="1">
        <v>45706</v>
      </c>
      <c r="Q10468">
        <v>2332</v>
      </c>
      <c r="R10468">
        <v>7.4</v>
      </c>
      <c r="S10468" t="s">
        <v>41</v>
      </c>
    </row>
    <row r="10469" spans="1:19" x14ac:dyDescent="0.3">
      <c r="A10469" t="s">
        <v>20334</v>
      </c>
      <c r="B10469" t="s">
        <v>21</v>
      </c>
      <c r="C10469" s="2">
        <v>100903</v>
      </c>
      <c r="D10469" t="s">
        <v>10</v>
      </c>
      <c r="E10469" t="s">
        <v>32</v>
      </c>
      <c r="F10469" t="s">
        <v>99</v>
      </c>
      <c r="G10469" t="s">
        <v>84</v>
      </c>
      <c r="H10469" t="s">
        <v>14</v>
      </c>
      <c r="I10469" t="s">
        <v>84</v>
      </c>
      <c r="J10469" t="s">
        <v>25</v>
      </c>
      <c r="K10469" t="s">
        <v>20335</v>
      </c>
      <c r="L10469" t="s">
        <v>27</v>
      </c>
      <c r="M10469">
        <v>2</v>
      </c>
      <c r="N10469" t="s">
        <v>18</v>
      </c>
      <c r="O10469" s="1">
        <v>45761</v>
      </c>
      <c r="P10469" s="1">
        <v>45815</v>
      </c>
      <c r="Q10469">
        <v>1097</v>
      </c>
      <c r="R10469">
        <v>9.9</v>
      </c>
      <c r="S10469" t="s">
        <v>234</v>
      </c>
    </row>
    <row r="10470" spans="1:19" x14ac:dyDescent="0.3">
      <c r="A10470" t="s">
        <v>20336</v>
      </c>
      <c r="B10470" t="s">
        <v>103</v>
      </c>
      <c r="C10470" s="2">
        <v>381575</v>
      </c>
      <c r="D10470" t="s">
        <v>10</v>
      </c>
      <c r="E10470" t="s">
        <v>88</v>
      </c>
      <c r="F10470" t="s">
        <v>52</v>
      </c>
      <c r="G10470" t="s">
        <v>34</v>
      </c>
      <c r="H10470" t="s">
        <v>35</v>
      </c>
      <c r="I10470" t="s">
        <v>153</v>
      </c>
      <c r="J10470" t="s">
        <v>15</v>
      </c>
      <c r="K10470" t="s">
        <v>20337</v>
      </c>
      <c r="L10470" t="s">
        <v>39</v>
      </c>
      <c r="M10470">
        <v>10</v>
      </c>
      <c r="N10470" t="s">
        <v>97</v>
      </c>
      <c r="O10470" s="1">
        <v>45378</v>
      </c>
      <c r="P10470" s="1">
        <v>45440</v>
      </c>
      <c r="Q10470">
        <v>1570</v>
      </c>
      <c r="R10470">
        <v>9.6999999999999993</v>
      </c>
      <c r="S10470" t="s">
        <v>63</v>
      </c>
    </row>
    <row r="10471" spans="1:19" x14ac:dyDescent="0.3">
      <c r="A10471" t="s">
        <v>20338</v>
      </c>
      <c r="B10471" t="s">
        <v>183</v>
      </c>
      <c r="C10471" s="2">
        <v>158608</v>
      </c>
      <c r="D10471" t="s">
        <v>66</v>
      </c>
      <c r="E10471" t="s">
        <v>11</v>
      </c>
      <c r="F10471" t="s">
        <v>33</v>
      </c>
      <c r="G10471" t="s">
        <v>67</v>
      </c>
      <c r="H10471" t="s">
        <v>14</v>
      </c>
      <c r="I10471" t="s">
        <v>67</v>
      </c>
      <c r="J10471" t="s">
        <v>25</v>
      </c>
      <c r="K10471" t="s">
        <v>20339</v>
      </c>
      <c r="L10471" t="s">
        <v>27</v>
      </c>
      <c r="M10471">
        <v>9</v>
      </c>
      <c r="N10471" t="s">
        <v>97</v>
      </c>
      <c r="O10471" s="1">
        <v>45741</v>
      </c>
      <c r="P10471" s="1">
        <v>45773</v>
      </c>
      <c r="Q10471">
        <v>2445</v>
      </c>
      <c r="R10471">
        <v>9.5</v>
      </c>
      <c r="S10471" t="s">
        <v>73</v>
      </c>
    </row>
    <row r="10472" spans="1:19" x14ac:dyDescent="0.3">
      <c r="A10472" t="s">
        <v>20340</v>
      </c>
      <c r="B10472" t="s">
        <v>161</v>
      </c>
      <c r="C10472" s="2">
        <v>162750</v>
      </c>
      <c r="D10472" t="s">
        <v>10</v>
      </c>
      <c r="E10472" t="s">
        <v>32</v>
      </c>
      <c r="F10472" t="s">
        <v>12</v>
      </c>
      <c r="G10472" t="s">
        <v>95</v>
      </c>
      <c r="H10472" t="s">
        <v>35</v>
      </c>
      <c r="I10472" t="s">
        <v>95</v>
      </c>
      <c r="J10472" t="s">
        <v>25</v>
      </c>
      <c r="K10472" t="s">
        <v>20341</v>
      </c>
      <c r="L10472" t="s">
        <v>39</v>
      </c>
      <c r="M10472">
        <v>4</v>
      </c>
      <c r="N10472" t="s">
        <v>149</v>
      </c>
      <c r="O10472" s="1">
        <v>45503</v>
      </c>
      <c r="P10472" s="1">
        <v>45541</v>
      </c>
      <c r="Q10472">
        <v>2463</v>
      </c>
      <c r="R10472">
        <v>8.6</v>
      </c>
      <c r="S10472" t="s">
        <v>73</v>
      </c>
    </row>
    <row r="10473" spans="1:19" x14ac:dyDescent="0.3">
      <c r="A10473" t="s">
        <v>20342</v>
      </c>
      <c r="B10473" t="s">
        <v>176</v>
      </c>
      <c r="C10473" s="2">
        <v>234296</v>
      </c>
      <c r="D10473" t="s">
        <v>51</v>
      </c>
      <c r="E10473" t="s">
        <v>88</v>
      </c>
      <c r="F10473" t="s">
        <v>99</v>
      </c>
      <c r="G10473" t="s">
        <v>120</v>
      </c>
      <c r="H10473" t="s">
        <v>14</v>
      </c>
      <c r="I10473" t="s">
        <v>120</v>
      </c>
      <c r="J10473" t="s">
        <v>37</v>
      </c>
      <c r="K10473" t="s">
        <v>20343</v>
      </c>
      <c r="L10473" t="s">
        <v>17</v>
      </c>
      <c r="M10473">
        <v>18</v>
      </c>
      <c r="N10473" t="s">
        <v>62</v>
      </c>
      <c r="O10473" s="1">
        <v>45495</v>
      </c>
      <c r="P10473" s="1">
        <v>45554</v>
      </c>
      <c r="Q10473">
        <v>2480</v>
      </c>
      <c r="R10473">
        <v>6.2</v>
      </c>
      <c r="S10473" t="s">
        <v>112</v>
      </c>
    </row>
    <row r="10474" spans="1:19" x14ac:dyDescent="0.3">
      <c r="A10474" t="s">
        <v>20344</v>
      </c>
      <c r="B10474" t="s">
        <v>161</v>
      </c>
      <c r="C10474" s="2">
        <v>159911</v>
      </c>
      <c r="D10474" t="s">
        <v>10</v>
      </c>
      <c r="E10474" t="s">
        <v>88</v>
      </c>
      <c r="F10474" t="s">
        <v>12</v>
      </c>
      <c r="G10474" t="s">
        <v>95</v>
      </c>
      <c r="H10474" t="s">
        <v>54</v>
      </c>
      <c r="I10474" t="s">
        <v>95</v>
      </c>
      <c r="J10474" t="s">
        <v>15</v>
      </c>
      <c r="K10474" t="s">
        <v>20345</v>
      </c>
      <c r="L10474" t="s">
        <v>46</v>
      </c>
      <c r="M10474">
        <v>14</v>
      </c>
      <c r="N10474" t="s">
        <v>40</v>
      </c>
      <c r="O10474" s="1">
        <v>45741</v>
      </c>
      <c r="P10474" s="1">
        <v>45782</v>
      </c>
      <c r="Q10474">
        <v>708</v>
      </c>
      <c r="R10474">
        <v>9.8000000000000007</v>
      </c>
      <c r="S10474" t="s">
        <v>117</v>
      </c>
    </row>
    <row r="10475" spans="1:19" x14ac:dyDescent="0.3">
      <c r="A10475" t="s">
        <v>20346</v>
      </c>
      <c r="B10475" t="s">
        <v>119</v>
      </c>
      <c r="C10475" s="2">
        <v>217739</v>
      </c>
      <c r="D10475" t="s">
        <v>10</v>
      </c>
      <c r="E10475" t="s">
        <v>88</v>
      </c>
      <c r="F10475" t="s">
        <v>12</v>
      </c>
      <c r="G10475" t="s">
        <v>153</v>
      </c>
      <c r="H10475" t="s">
        <v>54</v>
      </c>
      <c r="I10475" t="s">
        <v>153</v>
      </c>
      <c r="J10475" t="s">
        <v>15</v>
      </c>
      <c r="K10475" t="s">
        <v>20347</v>
      </c>
      <c r="L10475" t="s">
        <v>39</v>
      </c>
      <c r="M10475">
        <v>19</v>
      </c>
      <c r="N10475" t="s">
        <v>69</v>
      </c>
      <c r="O10475" s="1">
        <v>45621</v>
      </c>
      <c r="P10475" s="1">
        <v>45636</v>
      </c>
      <c r="Q10475">
        <v>1502</v>
      </c>
      <c r="R10475">
        <v>8.9</v>
      </c>
      <c r="S10475" t="s">
        <v>117</v>
      </c>
    </row>
    <row r="10476" spans="1:19" x14ac:dyDescent="0.3">
      <c r="A10476" t="s">
        <v>20348</v>
      </c>
      <c r="B10476" t="s">
        <v>65</v>
      </c>
      <c r="C10476" s="2">
        <v>72755</v>
      </c>
      <c r="D10476" t="s">
        <v>51</v>
      </c>
      <c r="E10476" t="s">
        <v>32</v>
      </c>
      <c r="F10476" t="s">
        <v>99</v>
      </c>
      <c r="G10476" t="s">
        <v>120</v>
      </c>
      <c r="H10476" t="s">
        <v>54</v>
      </c>
      <c r="I10476" t="s">
        <v>120</v>
      </c>
      <c r="J10476" t="s">
        <v>15</v>
      </c>
      <c r="K10476" t="s">
        <v>20349</v>
      </c>
      <c r="L10476" t="s">
        <v>39</v>
      </c>
      <c r="M10476">
        <v>4</v>
      </c>
      <c r="N10476" t="s">
        <v>77</v>
      </c>
      <c r="O10476" s="1">
        <v>45628</v>
      </c>
      <c r="P10476" s="1">
        <v>45675</v>
      </c>
      <c r="Q10476">
        <v>606</v>
      </c>
      <c r="R10476">
        <v>8.3000000000000007</v>
      </c>
      <c r="S10476" t="s">
        <v>57</v>
      </c>
    </row>
    <row r="10477" spans="1:19" x14ac:dyDescent="0.3">
      <c r="A10477" t="s">
        <v>20350</v>
      </c>
      <c r="B10477" t="s">
        <v>114</v>
      </c>
      <c r="C10477" s="2">
        <v>97795</v>
      </c>
      <c r="D10477" t="s">
        <v>10</v>
      </c>
      <c r="E10477" t="s">
        <v>22</v>
      </c>
      <c r="F10477" t="s">
        <v>33</v>
      </c>
      <c r="G10477" t="s">
        <v>126</v>
      </c>
      <c r="H10477" t="s">
        <v>35</v>
      </c>
      <c r="I10477" t="s">
        <v>126</v>
      </c>
      <c r="J10477" t="s">
        <v>37</v>
      </c>
      <c r="K10477" t="s">
        <v>20351</v>
      </c>
      <c r="L10477" t="s">
        <v>46</v>
      </c>
      <c r="M10477">
        <v>1</v>
      </c>
      <c r="N10477" t="s">
        <v>86</v>
      </c>
      <c r="O10477" s="1">
        <v>45719</v>
      </c>
      <c r="P10477" s="1">
        <v>45783</v>
      </c>
      <c r="Q10477">
        <v>1906</v>
      </c>
      <c r="R10477">
        <v>5.6</v>
      </c>
      <c r="S10477" t="s">
        <v>78</v>
      </c>
    </row>
    <row r="10478" spans="1:19" x14ac:dyDescent="0.3">
      <c r="A10478" t="s">
        <v>20352</v>
      </c>
      <c r="B10478" t="s">
        <v>130</v>
      </c>
      <c r="C10478" s="2">
        <v>167018</v>
      </c>
      <c r="D10478" t="s">
        <v>10</v>
      </c>
      <c r="E10478" t="s">
        <v>88</v>
      </c>
      <c r="F10478" t="s">
        <v>12</v>
      </c>
      <c r="G10478" t="s">
        <v>140</v>
      </c>
      <c r="H10478" t="s">
        <v>14</v>
      </c>
      <c r="I10478" t="s">
        <v>53</v>
      </c>
      <c r="J10478" t="s">
        <v>37</v>
      </c>
      <c r="K10478" t="s">
        <v>15555</v>
      </c>
      <c r="L10478" t="s">
        <v>39</v>
      </c>
      <c r="M10478">
        <v>11</v>
      </c>
      <c r="N10478" t="s">
        <v>28</v>
      </c>
      <c r="O10478" s="1">
        <v>45617</v>
      </c>
      <c r="P10478" s="1">
        <v>45632</v>
      </c>
      <c r="Q10478">
        <v>1548</v>
      </c>
      <c r="R10478">
        <v>6.7</v>
      </c>
      <c r="S10478" t="s">
        <v>41</v>
      </c>
    </row>
    <row r="10479" spans="1:19" x14ac:dyDescent="0.3">
      <c r="A10479" t="s">
        <v>20353</v>
      </c>
      <c r="B10479" t="s">
        <v>145</v>
      </c>
      <c r="C10479" s="2">
        <v>49843</v>
      </c>
      <c r="D10479" t="s">
        <v>10</v>
      </c>
      <c r="E10479" t="s">
        <v>22</v>
      </c>
      <c r="F10479" t="s">
        <v>99</v>
      </c>
      <c r="G10479" t="s">
        <v>24</v>
      </c>
      <c r="H10479" t="s">
        <v>54</v>
      </c>
      <c r="I10479" t="s">
        <v>24</v>
      </c>
      <c r="J10479" t="s">
        <v>25</v>
      </c>
      <c r="K10479" t="s">
        <v>20354</v>
      </c>
      <c r="L10479" t="s">
        <v>46</v>
      </c>
      <c r="M10479">
        <v>1</v>
      </c>
      <c r="N10479" t="s">
        <v>101</v>
      </c>
      <c r="O10479" s="1">
        <v>45371</v>
      </c>
      <c r="P10479" s="1">
        <v>45385</v>
      </c>
      <c r="Q10479">
        <v>1637</v>
      </c>
      <c r="R10479">
        <v>5.5</v>
      </c>
      <c r="S10479" t="s">
        <v>41</v>
      </c>
    </row>
    <row r="10480" spans="1:19" x14ac:dyDescent="0.3">
      <c r="A10480" t="s">
        <v>20355</v>
      </c>
      <c r="B10480" t="s">
        <v>137</v>
      </c>
      <c r="C10480" s="2">
        <v>121539</v>
      </c>
      <c r="D10480" t="s">
        <v>10</v>
      </c>
      <c r="E10480" t="s">
        <v>32</v>
      </c>
      <c r="F10480" t="s">
        <v>99</v>
      </c>
      <c r="G10480" t="s">
        <v>34</v>
      </c>
      <c r="H10480" t="s">
        <v>35</v>
      </c>
      <c r="I10480" t="s">
        <v>34</v>
      </c>
      <c r="J10480" t="s">
        <v>15</v>
      </c>
      <c r="K10480" t="s">
        <v>20356</v>
      </c>
      <c r="L10480" t="s">
        <v>39</v>
      </c>
      <c r="M10480">
        <v>2</v>
      </c>
      <c r="N10480" t="s">
        <v>97</v>
      </c>
      <c r="O10480" s="1">
        <v>45452</v>
      </c>
      <c r="P10480" s="1">
        <v>45506</v>
      </c>
      <c r="Q10480">
        <v>1217</v>
      </c>
      <c r="R10480">
        <v>7.1</v>
      </c>
      <c r="S10480" t="s">
        <v>63</v>
      </c>
    </row>
    <row r="10481" spans="1:19" x14ac:dyDescent="0.3">
      <c r="A10481" t="s">
        <v>20357</v>
      </c>
      <c r="B10481" t="s">
        <v>9</v>
      </c>
      <c r="C10481" s="2">
        <v>281424</v>
      </c>
      <c r="D10481" t="s">
        <v>10</v>
      </c>
      <c r="E10481" t="s">
        <v>88</v>
      </c>
      <c r="F10481" t="s">
        <v>33</v>
      </c>
      <c r="G10481" t="s">
        <v>153</v>
      </c>
      <c r="H10481" t="s">
        <v>35</v>
      </c>
      <c r="I10481" t="s">
        <v>23</v>
      </c>
      <c r="J10481" t="s">
        <v>37</v>
      </c>
      <c r="K10481" t="s">
        <v>20358</v>
      </c>
      <c r="L10481" t="s">
        <v>27</v>
      </c>
      <c r="M10481">
        <v>14</v>
      </c>
      <c r="N10481" t="s">
        <v>101</v>
      </c>
      <c r="O10481" s="1">
        <v>45533</v>
      </c>
      <c r="P10481" s="1">
        <v>45599</v>
      </c>
      <c r="Q10481">
        <v>1055</v>
      </c>
      <c r="R10481">
        <v>8.6</v>
      </c>
      <c r="S10481" t="s">
        <v>78</v>
      </c>
    </row>
    <row r="10482" spans="1:19" x14ac:dyDescent="0.3">
      <c r="A10482" t="s">
        <v>20359</v>
      </c>
      <c r="B10482" t="s">
        <v>9</v>
      </c>
      <c r="C10482" s="2">
        <v>56728</v>
      </c>
      <c r="D10482" t="s">
        <v>10</v>
      </c>
      <c r="E10482" t="s">
        <v>32</v>
      </c>
      <c r="F10482" t="s">
        <v>52</v>
      </c>
      <c r="G10482" t="s">
        <v>166</v>
      </c>
      <c r="H10482" t="s">
        <v>54</v>
      </c>
      <c r="I10482" t="s">
        <v>166</v>
      </c>
      <c r="J10482" t="s">
        <v>15</v>
      </c>
      <c r="K10482" t="s">
        <v>20360</v>
      </c>
      <c r="L10482" t="s">
        <v>17</v>
      </c>
      <c r="M10482">
        <v>2</v>
      </c>
      <c r="N10482" t="s">
        <v>90</v>
      </c>
      <c r="O10482" s="1">
        <v>45439</v>
      </c>
      <c r="P10482" s="1">
        <v>45511</v>
      </c>
      <c r="Q10482">
        <v>943</v>
      </c>
      <c r="R10482">
        <v>6.3</v>
      </c>
      <c r="S10482" t="s">
        <v>234</v>
      </c>
    </row>
    <row r="10483" spans="1:19" x14ac:dyDescent="0.3">
      <c r="A10483" t="s">
        <v>20361</v>
      </c>
      <c r="B10483" t="s">
        <v>130</v>
      </c>
      <c r="C10483" s="2">
        <v>129821</v>
      </c>
      <c r="D10483" t="s">
        <v>51</v>
      </c>
      <c r="E10483" t="s">
        <v>11</v>
      </c>
      <c r="F10483" t="s">
        <v>12</v>
      </c>
      <c r="G10483" t="s">
        <v>53</v>
      </c>
      <c r="H10483" t="s">
        <v>35</v>
      </c>
      <c r="I10483" t="s">
        <v>53</v>
      </c>
      <c r="J10483" t="s">
        <v>37</v>
      </c>
      <c r="K10483" t="s">
        <v>20362</v>
      </c>
      <c r="L10483" t="s">
        <v>39</v>
      </c>
      <c r="M10483">
        <v>7</v>
      </c>
      <c r="N10483" t="s">
        <v>149</v>
      </c>
      <c r="O10483" s="1">
        <v>45347</v>
      </c>
      <c r="P10483" s="1">
        <v>45382</v>
      </c>
      <c r="Q10483">
        <v>2048</v>
      </c>
      <c r="R10483">
        <v>9.1999999999999993</v>
      </c>
      <c r="S10483" t="s">
        <v>78</v>
      </c>
    </row>
    <row r="10484" spans="1:19" x14ac:dyDescent="0.3">
      <c r="A10484" t="s">
        <v>20363</v>
      </c>
      <c r="B10484" t="s">
        <v>83</v>
      </c>
      <c r="C10484" s="2">
        <v>111479</v>
      </c>
      <c r="D10484" t="s">
        <v>10</v>
      </c>
      <c r="E10484" t="s">
        <v>88</v>
      </c>
      <c r="F10484" t="s">
        <v>12</v>
      </c>
      <c r="G10484" t="s">
        <v>158</v>
      </c>
      <c r="H10484" t="s">
        <v>35</v>
      </c>
      <c r="I10484" t="s">
        <v>158</v>
      </c>
      <c r="J10484" t="s">
        <v>15</v>
      </c>
      <c r="K10484" t="s">
        <v>20364</v>
      </c>
      <c r="L10484" t="s">
        <v>39</v>
      </c>
      <c r="M10484">
        <v>16</v>
      </c>
      <c r="N10484" t="s">
        <v>18</v>
      </c>
      <c r="O10484" s="1">
        <v>45448</v>
      </c>
      <c r="P10484" s="1">
        <v>45489</v>
      </c>
      <c r="Q10484">
        <v>834</v>
      </c>
      <c r="R10484">
        <v>8.5</v>
      </c>
      <c r="S10484" t="s">
        <v>128</v>
      </c>
    </row>
    <row r="10485" spans="1:19" x14ac:dyDescent="0.3">
      <c r="A10485" t="s">
        <v>20365</v>
      </c>
      <c r="B10485" t="s">
        <v>9</v>
      </c>
      <c r="C10485" s="2">
        <v>71570</v>
      </c>
      <c r="D10485" t="s">
        <v>10</v>
      </c>
      <c r="E10485" t="s">
        <v>32</v>
      </c>
      <c r="F10485" t="s">
        <v>33</v>
      </c>
      <c r="G10485" t="s">
        <v>36</v>
      </c>
      <c r="H10485" t="s">
        <v>35</v>
      </c>
      <c r="I10485" t="s">
        <v>36</v>
      </c>
      <c r="J10485" t="s">
        <v>25</v>
      </c>
      <c r="K10485" t="s">
        <v>2076</v>
      </c>
      <c r="L10485" t="s">
        <v>39</v>
      </c>
      <c r="M10485">
        <v>4</v>
      </c>
      <c r="N10485" t="s">
        <v>40</v>
      </c>
      <c r="O10485" s="1">
        <v>45303</v>
      </c>
      <c r="P10485" s="1">
        <v>45376</v>
      </c>
      <c r="Q10485">
        <v>1171</v>
      </c>
      <c r="R10485">
        <v>5.0999999999999996</v>
      </c>
      <c r="S10485" t="s">
        <v>174</v>
      </c>
    </row>
    <row r="10486" spans="1:19" x14ac:dyDescent="0.3">
      <c r="A10486" t="s">
        <v>20366</v>
      </c>
      <c r="B10486" t="s">
        <v>65</v>
      </c>
      <c r="C10486" s="2">
        <v>70870</v>
      </c>
      <c r="D10486" t="s">
        <v>10</v>
      </c>
      <c r="E10486" t="s">
        <v>32</v>
      </c>
      <c r="F10486" t="s">
        <v>52</v>
      </c>
      <c r="G10486" t="s">
        <v>24</v>
      </c>
      <c r="H10486" t="s">
        <v>14</v>
      </c>
      <c r="I10486" t="s">
        <v>23</v>
      </c>
      <c r="J10486" t="s">
        <v>15</v>
      </c>
      <c r="K10486" t="s">
        <v>20367</v>
      </c>
      <c r="L10486" t="s">
        <v>39</v>
      </c>
      <c r="M10486">
        <v>2</v>
      </c>
      <c r="N10486" t="s">
        <v>86</v>
      </c>
      <c r="O10486" s="1">
        <v>45409</v>
      </c>
      <c r="P10486" s="1">
        <v>45460</v>
      </c>
      <c r="Q10486">
        <v>1635</v>
      </c>
      <c r="R10486">
        <v>7.9</v>
      </c>
      <c r="S10486" t="s">
        <v>57</v>
      </c>
    </row>
    <row r="10487" spans="1:19" x14ac:dyDescent="0.3">
      <c r="A10487" t="s">
        <v>20368</v>
      </c>
      <c r="B10487" t="s">
        <v>137</v>
      </c>
      <c r="C10487" s="2">
        <v>32692</v>
      </c>
      <c r="D10487" t="s">
        <v>10</v>
      </c>
      <c r="E10487" t="s">
        <v>22</v>
      </c>
      <c r="F10487" t="s">
        <v>52</v>
      </c>
      <c r="G10487" t="s">
        <v>24</v>
      </c>
      <c r="H10487" t="s">
        <v>54</v>
      </c>
      <c r="I10487" t="s">
        <v>34</v>
      </c>
      <c r="J10487" t="s">
        <v>15</v>
      </c>
      <c r="K10487" t="s">
        <v>20369</v>
      </c>
      <c r="L10487" t="s">
        <v>17</v>
      </c>
      <c r="M10487" t="s">
        <v>37</v>
      </c>
      <c r="N10487" t="s">
        <v>149</v>
      </c>
      <c r="O10487" s="1">
        <v>45737</v>
      </c>
      <c r="P10487" s="1">
        <v>45801</v>
      </c>
      <c r="Q10487">
        <v>1169</v>
      </c>
      <c r="R10487">
        <v>5.2</v>
      </c>
      <c r="S10487" t="s">
        <v>78</v>
      </c>
    </row>
    <row r="10488" spans="1:19" x14ac:dyDescent="0.3">
      <c r="A10488" t="s">
        <v>20370</v>
      </c>
      <c r="B10488" t="s">
        <v>103</v>
      </c>
      <c r="C10488" s="2">
        <v>207021</v>
      </c>
      <c r="D10488" t="s">
        <v>66</v>
      </c>
      <c r="E10488" t="s">
        <v>88</v>
      </c>
      <c r="F10488" t="s">
        <v>33</v>
      </c>
      <c r="G10488" t="s">
        <v>67</v>
      </c>
      <c r="H10488" t="s">
        <v>14</v>
      </c>
      <c r="I10488" t="s">
        <v>67</v>
      </c>
      <c r="J10488" t="s">
        <v>15</v>
      </c>
      <c r="K10488" t="s">
        <v>20371</v>
      </c>
      <c r="L10488" t="s">
        <v>27</v>
      </c>
      <c r="M10488">
        <v>12</v>
      </c>
      <c r="N10488" t="s">
        <v>97</v>
      </c>
      <c r="O10488" s="1">
        <v>45570</v>
      </c>
      <c r="P10488" s="1">
        <v>45605</v>
      </c>
      <c r="Q10488">
        <v>1804</v>
      </c>
      <c r="R10488">
        <v>6.5</v>
      </c>
      <c r="S10488" t="s">
        <v>174</v>
      </c>
    </row>
    <row r="10489" spans="1:19" x14ac:dyDescent="0.3">
      <c r="A10489" t="s">
        <v>20372</v>
      </c>
      <c r="B10489" t="s">
        <v>21</v>
      </c>
      <c r="C10489" s="2">
        <v>60003</v>
      </c>
      <c r="D10489" t="s">
        <v>10</v>
      </c>
      <c r="E10489" t="s">
        <v>32</v>
      </c>
      <c r="F10489" t="s">
        <v>12</v>
      </c>
      <c r="G10489" t="s">
        <v>13</v>
      </c>
      <c r="H10489" t="s">
        <v>35</v>
      </c>
      <c r="I10489" t="s">
        <v>13</v>
      </c>
      <c r="J10489" t="s">
        <v>37</v>
      </c>
      <c r="K10489" t="s">
        <v>20373</v>
      </c>
      <c r="L10489" t="s">
        <v>27</v>
      </c>
      <c r="M10489">
        <v>4</v>
      </c>
      <c r="N10489" t="s">
        <v>149</v>
      </c>
      <c r="O10489" s="1">
        <v>45385</v>
      </c>
      <c r="P10489" s="1">
        <v>45411</v>
      </c>
      <c r="Q10489">
        <v>1514</v>
      </c>
      <c r="R10489">
        <v>9.1999999999999993</v>
      </c>
      <c r="S10489" t="s">
        <v>19</v>
      </c>
    </row>
    <row r="10490" spans="1:19" x14ac:dyDescent="0.3">
      <c r="A10490" t="s">
        <v>20374</v>
      </c>
      <c r="B10490" t="s">
        <v>9</v>
      </c>
      <c r="C10490" s="2">
        <v>122356</v>
      </c>
      <c r="D10490" t="s">
        <v>10</v>
      </c>
      <c r="E10490" t="s">
        <v>88</v>
      </c>
      <c r="F10490" t="s">
        <v>12</v>
      </c>
      <c r="G10490" t="s">
        <v>166</v>
      </c>
      <c r="H10490" t="s">
        <v>14</v>
      </c>
      <c r="I10490" t="s">
        <v>166</v>
      </c>
      <c r="J10490" t="s">
        <v>37</v>
      </c>
      <c r="K10490" t="s">
        <v>7777</v>
      </c>
      <c r="L10490" t="s">
        <v>39</v>
      </c>
      <c r="M10490">
        <v>13</v>
      </c>
      <c r="N10490" t="s">
        <v>122</v>
      </c>
      <c r="O10490" s="1">
        <v>45612</v>
      </c>
      <c r="P10490" s="1">
        <v>45634</v>
      </c>
      <c r="Q10490">
        <v>2060</v>
      </c>
      <c r="R10490">
        <v>6.7</v>
      </c>
      <c r="S10490" t="s">
        <v>174</v>
      </c>
    </row>
    <row r="10491" spans="1:19" x14ac:dyDescent="0.3">
      <c r="A10491" t="s">
        <v>20375</v>
      </c>
      <c r="B10491" t="s">
        <v>50</v>
      </c>
      <c r="C10491" s="2">
        <v>152776</v>
      </c>
      <c r="D10491" t="s">
        <v>10</v>
      </c>
      <c r="E10491" t="s">
        <v>88</v>
      </c>
      <c r="F10491" t="s">
        <v>99</v>
      </c>
      <c r="G10491" t="s">
        <v>36</v>
      </c>
      <c r="H10491" t="s">
        <v>54</v>
      </c>
      <c r="I10491" t="s">
        <v>36</v>
      </c>
      <c r="J10491" t="s">
        <v>37</v>
      </c>
      <c r="K10491" t="s">
        <v>20376</v>
      </c>
      <c r="L10491" t="s">
        <v>27</v>
      </c>
      <c r="M10491">
        <v>13</v>
      </c>
      <c r="N10491" t="s">
        <v>77</v>
      </c>
      <c r="O10491" s="1">
        <v>45731</v>
      </c>
      <c r="P10491" s="1">
        <v>45758</v>
      </c>
      <c r="Q10491">
        <v>1718</v>
      </c>
      <c r="R10491">
        <v>9.9</v>
      </c>
      <c r="S10491" t="s">
        <v>174</v>
      </c>
    </row>
    <row r="10492" spans="1:19" x14ac:dyDescent="0.3">
      <c r="A10492" t="s">
        <v>20377</v>
      </c>
      <c r="B10492" t="s">
        <v>114</v>
      </c>
      <c r="C10492" s="2">
        <v>154957</v>
      </c>
      <c r="D10492" t="s">
        <v>66</v>
      </c>
      <c r="E10492" t="s">
        <v>11</v>
      </c>
      <c r="F10492" t="s">
        <v>99</v>
      </c>
      <c r="G10492" t="s">
        <v>67</v>
      </c>
      <c r="H10492" t="s">
        <v>14</v>
      </c>
      <c r="I10492" t="s">
        <v>104</v>
      </c>
      <c r="J10492" t="s">
        <v>37</v>
      </c>
      <c r="K10492" t="s">
        <v>20378</v>
      </c>
      <c r="L10492" t="s">
        <v>39</v>
      </c>
      <c r="M10492">
        <v>5</v>
      </c>
      <c r="N10492" t="s">
        <v>47</v>
      </c>
      <c r="O10492" s="1">
        <v>45337</v>
      </c>
      <c r="P10492" s="1">
        <v>45370</v>
      </c>
      <c r="Q10492">
        <v>1299</v>
      </c>
      <c r="R10492">
        <v>8.6999999999999993</v>
      </c>
      <c r="S10492" t="s">
        <v>227</v>
      </c>
    </row>
    <row r="10493" spans="1:19" x14ac:dyDescent="0.3">
      <c r="A10493" t="s">
        <v>20379</v>
      </c>
      <c r="B10493" t="s">
        <v>176</v>
      </c>
      <c r="C10493" s="2">
        <v>81926</v>
      </c>
      <c r="D10493" t="s">
        <v>10</v>
      </c>
      <c r="E10493" t="s">
        <v>22</v>
      </c>
      <c r="F10493" t="s">
        <v>99</v>
      </c>
      <c r="G10493" t="s">
        <v>153</v>
      </c>
      <c r="H10493" t="s">
        <v>54</v>
      </c>
      <c r="I10493" t="s">
        <v>153</v>
      </c>
      <c r="J10493" t="s">
        <v>15</v>
      </c>
      <c r="K10493" t="s">
        <v>20380</v>
      </c>
      <c r="L10493" t="s">
        <v>27</v>
      </c>
      <c r="M10493" t="s">
        <v>37</v>
      </c>
      <c r="N10493" t="s">
        <v>122</v>
      </c>
      <c r="O10493" s="1">
        <v>45338</v>
      </c>
      <c r="P10493" s="1">
        <v>45357</v>
      </c>
      <c r="Q10493">
        <v>1215</v>
      </c>
      <c r="R10493">
        <v>5.4</v>
      </c>
      <c r="S10493" t="s">
        <v>73</v>
      </c>
    </row>
    <row r="10494" spans="1:19" x14ac:dyDescent="0.3">
      <c r="A10494" t="s">
        <v>20381</v>
      </c>
      <c r="B10494" t="s">
        <v>176</v>
      </c>
      <c r="C10494" s="2">
        <v>152875</v>
      </c>
      <c r="D10494" t="s">
        <v>10</v>
      </c>
      <c r="E10494" t="s">
        <v>11</v>
      </c>
      <c r="F10494" t="s">
        <v>33</v>
      </c>
      <c r="G10494" t="s">
        <v>34</v>
      </c>
      <c r="H10494" t="s">
        <v>54</v>
      </c>
      <c r="I10494" t="s">
        <v>34</v>
      </c>
      <c r="J10494" t="s">
        <v>15</v>
      </c>
      <c r="K10494" t="s">
        <v>20382</v>
      </c>
      <c r="L10494" t="s">
        <v>39</v>
      </c>
      <c r="M10494">
        <v>7</v>
      </c>
      <c r="N10494" t="s">
        <v>108</v>
      </c>
      <c r="O10494" s="1">
        <v>45599</v>
      </c>
      <c r="P10494" s="1">
        <v>45616</v>
      </c>
      <c r="Q10494">
        <v>976</v>
      </c>
      <c r="R10494">
        <v>5.5</v>
      </c>
      <c r="S10494" t="s">
        <v>227</v>
      </c>
    </row>
    <row r="10495" spans="1:19" x14ac:dyDescent="0.3">
      <c r="A10495" t="s">
        <v>20383</v>
      </c>
      <c r="B10495" t="s">
        <v>50</v>
      </c>
      <c r="C10495" s="2">
        <v>45894</v>
      </c>
      <c r="D10495" t="s">
        <v>10</v>
      </c>
      <c r="E10495" t="s">
        <v>22</v>
      </c>
      <c r="F10495" t="s">
        <v>52</v>
      </c>
      <c r="G10495" t="s">
        <v>36</v>
      </c>
      <c r="H10495" t="s">
        <v>14</v>
      </c>
      <c r="I10495" t="s">
        <v>36</v>
      </c>
      <c r="J10495" t="s">
        <v>15</v>
      </c>
      <c r="K10495" t="s">
        <v>13184</v>
      </c>
      <c r="L10495" t="s">
        <v>27</v>
      </c>
      <c r="M10495">
        <v>1</v>
      </c>
      <c r="N10495" t="s">
        <v>77</v>
      </c>
      <c r="O10495" s="1">
        <v>45442</v>
      </c>
      <c r="P10495" s="1">
        <v>45486</v>
      </c>
      <c r="Q10495">
        <v>581</v>
      </c>
      <c r="R10495">
        <v>5.0999999999999996</v>
      </c>
      <c r="S10495" t="s">
        <v>63</v>
      </c>
    </row>
    <row r="10496" spans="1:19" x14ac:dyDescent="0.3">
      <c r="A10496" t="s">
        <v>20384</v>
      </c>
      <c r="B10496" t="s">
        <v>176</v>
      </c>
      <c r="C10496" s="2">
        <v>47073</v>
      </c>
      <c r="D10496" t="s">
        <v>10</v>
      </c>
      <c r="E10496" t="s">
        <v>22</v>
      </c>
      <c r="F10496" t="s">
        <v>99</v>
      </c>
      <c r="G10496" t="s">
        <v>23</v>
      </c>
      <c r="H10496" t="s">
        <v>54</v>
      </c>
      <c r="I10496" t="s">
        <v>23</v>
      </c>
      <c r="J10496" t="s">
        <v>25</v>
      </c>
      <c r="K10496" t="s">
        <v>20385</v>
      </c>
      <c r="L10496" t="s">
        <v>39</v>
      </c>
      <c r="M10496" t="s">
        <v>37</v>
      </c>
      <c r="N10496" t="s">
        <v>90</v>
      </c>
      <c r="O10496" s="1">
        <v>45549</v>
      </c>
      <c r="P10496" s="1">
        <v>45595</v>
      </c>
      <c r="Q10496">
        <v>2328</v>
      </c>
      <c r="R10496">
        <v>9.3000000000000007</v>
      </c>
      <c r="S10496" t="s">
        <v>234</v>
      </c>
    </row>
    <row r="10497" spans="1:19" x14ac:dyDescent="0.3">
      <c r="A10497" t="s">
        <v>20386</v>
      </c>
      <c r="B10497" t="s">
        <v>110</v>
      </c>
      <c r="C10497" s="2">
        <v>156804</v>
      </c>
      <c r="D10497" t="s">
        <v>10</v>
      </c>
      <c r="E10497" t="s">
        <v>11</v>
      </c>
      <c r="F10497" t="s">
        <v>52</v>
      </c>
      <c r="G10497" t="s">
        <v>140</v>
      </c>
      <c r="H10497" t="s">
        <v>35</v>
      </c>
      <c r="I10497" t="s">
        <v>140</v>
      </c>
      <c r="J10497" t="s">
        <v>37</v>
      </c>
      <c r="K10497" t="s">
        <v>15966</v>
      </c>
      <c r="L10497" t="s">
        <v>46</v>
      </c>
      <c r="M10497">
        <v>9</v>
      </c>
      <c r="N10497" t="s">
        <v>18</v>
      </c>
      <c r="O10497" s="1">
        <v>45538</v>
      </c>
      <c r="P10497" s="1">
        <v>45600</v>
      </c>
      <c r="Q10497">
        <v>1917</v>
      </c>
      <c r="R10497">
        <v>9.4</v>
      </c>
      <c r="S10497" t="s">
        <v>128</v>
      </c>
    </row>
    <row r="10498" spans="1:19" x14ac:dyDescent="0.3">
      <c r="A10498" t="s">
        <v>20387</v>
      </c>
      <c r="B10498" t="s">
        <v>119</v>
      </c>
      <c r="C10498" s="2">
        <v>286694</v>
      </c>
      <c r="D10498" t="s">
        <v>66</v>
      </c>
      <c r="E10498" t="s">
        <v>88</v>
      </c>
      <c r="F10498" t="s">
        <v>12</v>
      </c>
      <c r="G10498" t="s">
        <v>67</v>
      </c>
      <c r="H10498" t="s">
        <v>35</v>
      </c>
      <c r="I10498" t="s">
        <v>67</v>
      </c>
      <c r="J10498" t="s">
        <v>15</v>
      </c>
      <c r="K10498" t="s">
        <v>20388</v>
      </c>
      <c r="L10498" t="s">
        <v>27</v>
      </c>
      <c r="M10498">
        <v>13</v>
      </c>
      <c r="N10498" t="s">
        <v>77</v>
      </c>
      <c r="O10498" s="1">
        <v>45513</v>
      </c>
      <c r="P10498" s="1">
        <v>45540</v>
      </c>
      <c r="Q10498">
        <v>1656</v>
      </c>
      <c r="R10498">
        <v>9</v>
      </c>
      <c r="S10498" t="s">
        <v>48</v>
      </c>
    </row>
    <row r="10499" spans="1:19" x14ac:dyDescent="0.3">
      <c r="A10499" t="s">
        <v>20389</v>
      </c>
      <c r="B10499" t="s">
        <v>119</v>
      </c>
      <c r="C10499" s="2">
        <v>99857</v>
      </c>
      <c r="D10499" t="s">
        <v>10</v>
      </c>
      <c r="E10499" t="s">
        <v>11</v>
      </c>
      <c r="F10499" t="s">
        <v>99</v>
      </c>
      <c r="G10499" t="s">
        <v>13</v>
      </c>
      <c r="H10499" t="s">
        <v>14</v>
      </c>
      <c r="I10499" t="s">
        <v>158</v>
      </c>
      <c r="J10499" t="s">
        <v>25</v>
      </c>
      <c r="K10499" t="s">
        <v>5206</v>
      </c>
      <c r="L10499" t="s">
        <v>27</v>
      </c>
      <c r="M10499">
        <v>9</v>
      </c>
      <c r="N10499" t="s">
        <v>69</v>
      </c>
      <c r="O10499" s="1">
        <v>45400</v>
      </c>
      <c r="P10499" s="1">
        <v>45470</v>
      </c>
      <c r="Q10499">
        <v>2199</v>
      </c>
      <c r="R10499">
        <v>5.9</v>
      </c>
      <c r="S10499" t="s">
        <v>70</v>
      </c>
    </row>
    <row r="10500" spans="1:19" x14ac:dyDescent="0.3">
      <c r="A10500" t="s">
        <v>20390</v>
      </c>
      <c r="B10500" t="s">
        <v>256</v>
      </c>
      <c r="C10500" s="2">
        <v>82401</v>
      </c>
      <c r="D10500" t="s">
        <v>10</v>
      </c>
      <c r="E10500" t="s">
        <v>11</v>
      </c>
      <c r="F10500" t="s">
        <v>12</v>
      </c>
      <c r="G10500" t="s">
        <v>13</v>
      </c>
      <c r="H10500" t="s">
        <v>14</v>
      </c>
      <c r="I10500" t="s">
        <v>13</v>
      </c>
      <c r="J10500" t="s">
        <v>25</v>
      </c>
      <c r="K10500" t="s">
        <v>20391</v>
      </c>
      <c r="L10500" t="s">
        <v>46</v>
      </c>
      <c r="M10500">
        <v>5</v>
      </c>
      <c r="N10500" t="s">
        <v>97</v>
      </c>
      <c r="O10500" s="1">
        <v>45513</v>
      </c>
      <c r="P10500" s="1">
        <v>45544</v>
      </c>
      <c r="Q10500">
        <v>1827</v>
      </c>
      <c r="R10500">
        <v>10</v>
      </c>
      <c r="S10500" t="s">
        <v>48</v>
      </c>
    </row>
    <row r="10501" spans="1:19" x14ac:dyDescent="0.3">
      <c r="A10501" t="s">
        <v>20392</v>
      </c>
      <c r="B10501" t="s">
        <v>137</v>
      </c>
      <c r="C10501" s="2">
        <v>106961</v>
      </c>
      <c r="D10501" t="s">
        <v>10</v>
      </c>
      <c r="E10501" t="s">
        <v>88</v>
      </c>
      <c r="F10501" t="s">
        <v>52</v>
      </c>
      <c r="G10501" t="s">
        <v>80</v>
      </c>
      <c r="H10501" t="s">
        <v>14</v>
      </c>
      <c r="I10501" t="s">
        <v>67</v>
      </c>
      <c r="J10501" t="s">
        <v>37</v>
      </c>
      <c r="K10501" t="s">
        <v>20393</v>
      </c>
      <c r="L10501" t="s">
        <v>39</v>
      </c>
      <c r="M10501">
        <v>18</v>
      </c>
      <c r="N10501" t="s">
        <v>122</v>
      </c>
      <c r="O10501" s="1">
        <v>45537</v>
      </c>
      <c r="P10501" s="1">
        <v>45592</v>
      </c>
      <c r="Q10501">
        <v>1493</v>
      </c>
      <c r="R10501">
        <v>9.5</v>
      </c>
      <c r="S10501" t="s">
        <v>19</v>
      </c>
    </row>
    <row r="10502" spans="1:19" x14ac:dyDescent="0.3">
      <c r="A10502" t="s">
        <v>20394</v>
      </c>
      <c r="B10502" t="s">
        <v>31</v>
      </c>
      <c r="C10502" s="2">
        <v>76141</v>
      </c>
      <c r="D10502" t="s">
        <v>10</v>
      </c>
      <c r="E10502" t="s">
        <v>32</v>
      </c>
      <c r="F10502" t="s">
        <v>33</v>
      </c>
      <c r="G10502" t="s">
        <v>84</v>
      </c>
      <c r="H10502" t="s">
        <v>54</v>
      </c>
      <c r="I10502" t="s">
        <v>84</v>
      </c>
      <c r="J10502" t="s">
        <v>37</v>
      </c>
      <c r="K10502" t="s">
        <v>20395</v>
      </c>
      <c r="L10502" t="s">
        <v>27</v>
      </c>
      <c r="M10502">
        <v>2</v>
      </c>
      <c r="N10502" t="s">
        <v>101</v>
      </c>
      <c r="O10502" s="1">
        <v>45422</v>
      </c>
      <c r="P10502" s="1">
        <v>45449</v>
      </c>
      <c r="Q10502">
        <v>1452</v>
      </c>
      <c r="R10502">
        <v>8.3000000000000007</v>
      </c>
      <c r="S10502" t="s">
        <v>41</v>
      </c>
    </row>
    <row r="10503" spans="1:19" x14ac:dyDescent="0.3">
      <c r="A10503" t="s">
        <v>20396</v>
      </c>
      <c r="B10503" t="s">
        <v>59</v>
      </c>
      <c r="C10503" s="2">
        <v>149132</v>
      </c>
      <c r="D10503" t="s">
        <v>10</v>
      </c>
      <c r="E10503" t="s">
        <v>11</v>
      </c>
      <c r="F10503" t="s">
        <v>99</v>
      </c>
      <c r="G10503" t="s">
        <v>84</v>
      </c>
      <c r="H10503" t="s">
        <v>35</v>
      </c>
      <c r="I10503" t="s">
        <v>84</v>
      </c>
      <c r="J10503" t="s">
        <v>15</v>
      </c>
      <c r="K10503" t="s">
        <v>20397</v>
      </c>
      <c r="L10503" t="s">
        <v>46</v>
      </c>
      <c r="M10503">
        <v>6</v>
      </c>
      <c r="N10503" t="s">
        <v>18</v>
      </c>
      <c r="O10503" s="1">
        <v>45570</v>
      </c>
      <c r="P10503" s="1">
        <v>45621</v>
      </c>
      <c r="Q10503">
        <v>1592</v>
      </c>
      <c r="R10503">
        <v>5.6</v>
      </c>
      <c r="S10503" t="s">
        <v>41</v>
      </c>
    </row>
    <row r="10504" spans="1:19" x14ac:dyDescent="0.3">
      <c r="A10504" t="s">
        <v>20398</v>
      </c>
      <c r="B10504" t="s">
        <v>119</v>
      </c>
      <c r="C10504" s="2">
        <v>94843</v>
      </c>
      <c r="D10504" t="s">
        <v>10</v>
      </c>
      <c r="E10504" t="s">
        <v>88</v>
      </c>
      <c r="F10504" t="s">
        <v>12</v>
      </c>
      <c r="G10504" t="s">
        <v>36</v>
      </c>
      <c r="H10504" t="s">
        <v>54</v>
      </c>
      <c r="I10504" t="s">
        <v>120</v>
      </c>
      <c r="J10504" t="s">
        <v>25</v>
      </c>
      <c r="K10504" t="s">
        <v>20399</v>
      </c>
      <c r="L10504" t="s">
        <v>17</v>
      </c>
      <c r="M10504">
        <v>19</v>
      </c>
      <c r="N10504" t="s">
        <v>90</v>
      </c>
      <c r="O10504" s="1">
        <v>45493</v>
      </c>
      <c r="P10504" s="1">
        <v>45538</v>
      </c>
      <c r="Q10504">
        <v>1475</v>
      </c>
      <c r="R10504">
        <v>9.8000000000000007</v>
      </c>
      <c r="S10504" t="s">
        <v>128</v>
      </c>
    </row>
    <row r="10505" spans="1:19" x14ac:dyDescent="0.3">
      <c r="A10505" t="s">
        <v>20400</v>
      </c>
      <c r="B10505" t="s">
        <v>183</v>
      </c>
      <c r="C10505" s="2">
        <v>128131</v>
      </c>
      <c r="D10505" t="s">
        <v>10</v>
      </c>
      <c r="E10505" t="s">
        <v>32</v>
      </c>
      <c r="F10505" t="s">
        <v>33</v>
      </c>
      <c r="G10505" t="s">
        <v>153</v>
      </c>
      <c r="H10505" t="s">
        <v>54</v>
      </c>
      <c r="I10505" t="s">
        <v>153</v>
      </c>
      <c r="J10505" t="s">
        <v>15</v>
      </c>
      <c r="K10505" t="s">
        <v>20401</v>
      </c>
      <c r="L10505" t="s">
        <v>17</v>
      </c>
      <c r="M10505">
        <v>3</v>
      </c>
      <c r="N10505" t="s">
        <v>40</v>
      </c>
      <c r="O10505" s="1">
        <v>45635</v>
      </c>
      <c r="P10505" s="1">
        <v>45667</v>
      </c>
      <c r="Q10505">
        <v>853</v>
      </c>
      <c r="R10505">
        <v>6.1</v>
      </c>
      <c r="S10505" t="s">
        <v>48</v>
      </c>
    </row>
    <row r="10506" spans="1:19" x14ac:dyDescent="0.3">
      <c r="A10506" t="s">
        <v>20402</v>
      </c>
      <c r="B10506" t="s">
        <v>161</v>
      </c>
      <c r="C10506" s="2">
        <v>78675</v>
      </c>
      <c r="D10506" t="s">
        <v>10</v>
      </c>
      <c r="E10506" t="s">
        <v>32</v>
      </c>
      <c r="F10506" t="s">
        <v>12</v>
      </c>
      <c r="G10506" t="s">
        <v>23</v>
      </c>
      <c r="H10506" t="s">
        <v>54</v>
      </c>
      <c r="I10506" t="s">
        <v>23</v>
      </c>
      <c r="J10506" t="s">
        <v>25</v>
      </c>
      <c r="K10506" t="s">
        <v>20403</v>
      </c>
      <c r="L10506" t="s">
        <v>17</v>
      </c>
      <c r="M10506">
        <v>3</v>
      </c>
      <c r="N10506" t="s">
        <v>108</v>
      </c>
      <c r="O10506" s="1">
        <v>45398</v>
      </c>
      <c r="P10506" s="1">
        <v>45429</v>
      </c>
      <c r="Q10506">
        <v>851</v>
      </c>
      <c r="R10506">
        <v>6.5</v>
      </c>
      <c r="S10506" t="s">
        <v>41</v>
      </c>
    </row>
    <row r="10507" spans="1:19" x14ac:dyDescent="0.3">
      <c r="A10507" t="s">
        <v>20404</v>
      </c>
      <c r="B10507" t="s">
        <v>31</v>
      </c>
      <c r="C10507" s="2">
        <v>111232</v>
      </c>
      <c r="D10507" t="s">
        <v>10</v>
      </c>
      <c r="E10507" t="s">
        <v>88</v>
      </c>
      <c r="F10507" t="s">
        <v>52</v>
      </c>
      <c r="G10507" t="s">
        <v>36</v>
      </c>
      <c r="H10507" t="s">
        <v>54</v>
      </c>
      <c r="I10507" t="s">
        <v>36</v>
      </c>
      <c r="J10507" t="s">
        <v>15</v>
      </c>
      <c r="K10507" t="s">
        <v>20405</v>
      </c>
      <c r="L10507" t="s">
        <v>39</v>
      </c>
      <c r="M10507">
        <v>11</v>
      </c>
      <c r="N10507" t="s">
        <v>77</v>
      </c>
      <c r="O10507" s="1">
        <v>45318</v>
      </c>
      <c r="P10507" s="1">
        <v>45390</v>
      </c>
      <c r="Q10507">
        <v>1360</v>
      </c>
      <c r="R10507">
        <v>8.1999999999999993</v>
      </c>
      <c r="S10507" t="s">
        <v>112</v>
      </c>
    </row>
    <row r="10508" spans="1:19" x14ac:dyDescent="0.3">
      <c r="A10508" t="s">
        <v>20406</v>
      </c>
      <c r="B10508" t="s">
        <v>183</v>
      </c>
      <c r="C10508" s="2">
        <v>73306</v>
      </c>
      <c r="D10508" t="s">
        <v>10</v>
      </c>
      <c r="E10508" t="s">
        <v>11</v>
      </c>
      <c r="F10508" t="s">
        <v>33</v>
      </c>
      <c r="G10508" t="s">
        <v>158</v>
      </c>
      <c r="H10508" t="s">
        <v>54</v>
      </c>
      <c r="I10508" t="s">
        <v>158</v>
      </c>
      <c r="J10508" t="s">
        <v>25</v>
      </c>
      <c r="K10508" t="s">
        <v>20407</v>
      </c>
      <c r="L10508" t="s">
        <v>46</v>
      </c>
      <c r="M10508">
        <v>5</v>
      </c>
      <c r="N10508" t="s">
        <v>77</v>
      </c>
      <c r="O10508" s="1">
        <v>45729</v>
      </c>
      <c r="P10508" s="1">
        <v>45797</v>
      </c>
      <c r="Q10508">
        <v>2163</v>
      </c>
      <c r="R10508">
        <v>6.4</v>
      </c>
      <c r="S10508" t="s">
        <v>117</v>
      </c>
    </row>
    <row r="10509" spans="1:19" x14ac:dyDescent="0.3">
      <c r="A10509" t="s">
        <v>20408</v>
      </c>
      <c r="B10509" t="s">
        <v>145</v>
      </c>
      <c r="C10509" s="2">
        <v>77576</v>
      </c>
      <c r="D10509" t="s">
        <v>10</v>
      </c>
      <c r="E10509" t="s">
        <v>32</v>
      </c>
      <c r="F10509" t="s">
        <v>33</v>
      </c>
      <c r="G10509" t="s">
        <v>44</v>
      </c>
      <c r="H10509" t="s">
        <v>14</v>
      </c>
      <c r="I10509" t="s">
        <v>44</v>
      </c>
      <c r="J10509" t="s">
        <v>37</v>
      </c>
      <c r="K10509" t="s">
        <v>20409</v>
      </c>
      <c r="L10509" t="s">
        <v>27</v>
      </c>
      <c r="M10509">
        <v>2</v>
      </c>
      <c r="N10509" t="s">
        <v>122</v>
      </c>
      <c r="O10509" s="1">
        <v>45679</v>
      </c>
      <c r="P10509" s="1">
        <v>45717</v>
      </c>
      <c r="Q10509">
        <v>508</v>
      </c>
      <c r="R10509">
        <v>9.3000000000000007</v>
      </c>
      <c r="S10509" t="s">
        <v>128</v>
      </c>
    </row>
    <row r="10510" spans="1:19" x14ac:dyDescent="0.3">
      <c r="A10510" t="s">
        <v>20410</v>
      </c>
      <c r="B10510" t="s">
        <v>9</v>
      </c>
      <c r="C10510" s="2">
        <v>164900</v>
      </c>
      <c r="D10510" t="s">
        <v>10</v>
      </c>
      <c r="E10510" t="s">
        <v>88</v>
      </c>
      <c r="F10510" t="s">
        <v>33</v>
      </c>
      <c r="G10510" t="s">
        <v>84</v>
      </c>
      <c r="H10510" t="s">
        <v>14</v>
      </c>
      <c r="I10510" t="s">
        <v>84</v>
      </c>
      <c r="J10510" t="s">
        <v>15</v>
      </c>
      <c r="K10510" t="s">
        <v>20411</v>
      </c>
      <c r="L10510" t="s">
        <v>27</v>
      </c>
      <c r="M10510">
        <v>10</v>
      </c>
      <c r="N10510" t="s">
        <v>77</v>
      </c>
      <c r="O10510" s="1">
        <v>45761</v>
      </c>
      <c r="P10510" s="1">
        <v>45797</v>
      </c>
      <c r="Q10510">
        <v>1886</v>
      </c>
      <c r="R10510">
        <v>9.5</v>
      </c>
      <c r="S10510" t="s">
        <v>41</v>
      </c>
    </row>
    <row r="10511" spans="1:19" x14ac:dyDescent="0.3">
      <c r="A10511" t="s">
        <v>20412</v>
      </c>
      <c r="B10511" t="s">
        <v>21</v>
      </c>
      <c r="C10511" s="2">
        <v>62438</v>
      </c>
      <c r="D10511" t="s">
        <v>10</v>
      </c>
      <c r="E10511" t="s">
        <v>32</v>
      </c>
      <c r="F10511" t="s">
        <v>52</v>
      </c>
      <c r="G10511" t="s">
        <v>104</v>
      </c>
      <c r="H10511" t="s">
        <v>14</v>
      </c>
      <c r="I10511" t="s">
        <v>13</v>
      </c>
      <c r="J10511" t="s">
        <v>15</v>
      </c>
      <c r="K10511" t="s">
        <v>20413</v>
      </c>
      <c r="L10511" t="s">
        <v>39</v>
      </c>
      <c r="M10511">
        <v>2</v>
      </c>
      <c r="N10511" t="s">
        <v>47</v>
      </c>
      <c r="O10511" s="1">
        <v>45759</v>
      </c>
      <c r="P10511" s="1">
        <v>45789</v>
      </c>
      <c r="Q10511">
        <v>857</v>
      </c>
      <c r="R10511">
        <v>8.3000000000000007</v>
      </c>
      <c r="S10511" t="s">
        <v>78</v>
      </c>
    </row>
    <row r="10512" spans="1:19" x14ac:dyDescent="0.3">
      <c r="A10512" t="s">
        <v>20414</v>
      </c>
      <c r="B10512" t="s">
        <v>21</v>
      </c>
      <c r="C10512" s="2">
        <v>70300</v>
      </c>
      <c r="D10512" t="s">
        <v>51</v>
      </c>
      <c r="E10512" t="s">
        <v>22</v>
      </c>
      <c r="F10512" t="s">
        <v>12</v>
      </c>
      <c r="G10512" t="s">
        <v>53</v>
      </c>
      <c r="H10512" t="s">
        <v>14</v>
      </c>
      <c r="I10512" t="s">
        <v>53</v>
      </c>
      <c r="J10512" t="s">
        <v>37</v>
      </c>
      <c r="K10512" t="s">
        <v>20415</v>
      </c>
      <c r="L10512" t="s">
        <v>27</v>
      </c>
      <c r="M10512" t="s">
        <v>37</v>
      </c>
      <c r="N10512" t="s">
        <v>28</v>
      </c>
      <c r="O10512" s="1">
        <v>45736</v>
      </c>
      <c r="P10512" s="1">
        <v>45798</v>
      </c>
      <c r="Q10512">
        <v>1949</v>
      </c>
      <c r="R10512">
        <v>9.1</v>
      </c>
      <c r="S10512" t="s">
        <v>234</v>
      </c>
    </row>
    <row r="10513" spans="1:19" x14ac:dyDescent="0.3">
      <c r="A10513" t="s">
        <v>20416</v>
      </c>
      <c r="B10513" t="s">
        <v>59</v>
      </c>
      <c r="C10513" s="2">
        <v>62809</v>
      </c>
      <c r="D10513" t="s">
        <v>10</v>
      </c>
      <c r="E10513" t="s">
        <v>22</v>
      </c>
      <c r="F10513" t="s">
        <v>99</v>
      </c>
      <c r="G10513" t="s">
        <v>55</v>
      </c>
      <c r="H10513" t="s">
        <v>35</v>
      </c>
      <c r="I10513" t="s">
        <v>55</v>
      </c>
      <c r="J10513" t="s">
        <v>37</v>
      </c>
      <c r="K10513" t="s">
        <v>16344</v>
      </c>
      <c r="L10513" t="s">
        <v>27</v>
      </c>
      <c r="M10513" t="s">
        <v>37</v>
      </c>
      <c r="N10513" t="s">
        <v>18</v>
      </c>
      <c r="O10513" s="1">
        <v>45564</v>
      </c>
      <c r="P10513" s="1">
        <v>45627</v>
      </c>
      <c r="Q10513">
        <v>1051</v>
      </c>
      <c r="R10513">
        <v>5.7</v>
      </c>
      <c r="S10513" t="s">
        <v>112</v>
      </c>
    </row>
    <row r="10514" spans="1:19" x14ac:dyDescent="0.3">
      <c r="A10514" t="s">
        <v>20417</v>
      </c>
      <c r="B10514" t="s">
        <v>161</v>
      </c>
      <c r="C10514" s="2">
        <v>68352</v>
      </c>
      <c r="D10514" t="s">
        <v>10</v>
      </c>
      <c r="E10514" t="s">
        <v>22</v>
      </c>
      <c r="F10514" t="s">
        <v>99</v>
      </c>
      <c r="G10514" t="s">
        <v>84</v>
      </c>
      <c r="H10514" t="s">
        <v>54</v>
      </c>
      <c r="I10514" t="s">
        <v>84</v>
      </c>
      <c r="J10514" t="s">
        <v>15</v>
      </c>
      <c r="K10514" t="s">
        <v>17506</v>
      </c>
      <c r="L10514" t="s">
        <v>39</v>
      </c>
      <c r="M10514" t="s">
        <v>37</v>
      </c>
      <c r="N10514" t="s">
        <v>149</v>
      </c>
      <c r="O10514" s="1">
        <v>45717</v>
      </c>
      <c r="P10514" s="1">
        <v>45761</v>
      </c>
      <c r="Q10514">
        <v>1509</v>
      </c>
      <c r="R10514">
        <v>8.9</v>
      </c>
      <c r="S10514" t="s">
        <v>93</v>
      </c>
    </row>
    <row r="10515" spans="1:19" x14ac:dyDescent="0.3">
      <c r="A10515" t="s">
        <v>20418</v>
      </c>
      <c r="B10515" t="s">
        <v>59</v>
      </c>
      <c r="C10515" s="2">
        <v>37703</v>
      </c>
      <c r="D10515" t="s">
        <v>10</v>
      </c>
      <c r="E10515" t="s">
        <v>22</v>
      </c>
      <c r="F10515" t="s">
        <v>99</v>
      </c>
      <c r="G10515" t="s">
        <v>166</v>
      </c>
      <c r="H10515" t="s">
        <v>54</v>
      </c>
      <c r="I10515" t="s">
        <v>95</v>
      </c>
      <c r="J10515" t="s">
        <v>37</v>
      </c>
      <c r="K10515" t="s">
        <v>20419</v>
      </c>
      <c r="L10515" t="s">
        <v>46</v>
      </c>
      <c r="M10515">
        <v>1</v>
      </c>
      <c r="N10515" t="s">
        <v>122</v>
      </c>
      <c r="O10515" s="1">
        <v>45775</v>
      </c>
      <c r="P10515" s="1">
        <v>45791</v>
      </c>
      <c r="Q10515">
        <v>642</v>
      </c>
      <c r="R10515">
        <v>8.1</v>
      </c>
      <c r="S10515" t="s">
        <v>78</v>
      </c>
    </row>
    <row r="10516" spans="1:19" x14ac:dyDescent="0.3">
      <c r="A10516" t="s">
        <v>20420</v>
      </c>
      <c r="B10516" t="s">
        <v>43</v>
      </c>
      <c r="C10516" s="2">
        <v>79523</v>
      </c>
      <c r="D10516" t="s">
        <v>10</v>
      </c>
      <c r="E10516" t="s">
        <v>22</v>
      </c>
      <c r="F10516" t="s">
        <v>12</v>
      </c>
      <c r="G10516" t="s">
        <v>55</v>
      </c>
      <c r="H10516" t="s">
        <v>35</v>
      </c>
      <c r="I10516" t="s">
        <v>55</v>
      </c>
      <c r="J10516" t="s">
        <v>25</v>
      </c>
      <c r="K10516" t="s">
        <v>20421</v>
      </c>
      <c r="L10516" t="s">
        <v>39</v>
      </c>
      <c r="M10516">
        <v>1</v>
      </c>
      <c r="N10516" t="s">
        <v>40</v>
      </c>
      <c r="O10516" s="1">
        <v>45310</v>
      </c>
      <c r="P10516" s="1">
        <v>45361</v>
      </c>
      <c r="Q10516">
        <v>1208</v>
      </c>
      <c r="R10516">
        <v>8.6</v>
      </c>
      <c r="S10516" t="s">
        <v>63</v>
      </c>
    </row>
    <row r="10517" spans="1:19" x14ac:dyDescent="0.3">
      <c r="A10517" t="s">
        <v>20422</v>
      </c>
      <c r="B10517" t="s">
        <v>75</v>
      </c>
      <c r="C10517" s="2">
        <v>63958</v>
      </c>
      <c r="D10517" t="s">
        <v>10</v>
      </c>
      <c r="E10517" t="s">
        <v>22</v>
      </c>
      <c r="F10517" t="s">
        <v>99</v>
      </c>
      <c r="G10517" t="s">
        <v>140</v>
      </c>
      <c r="H10517" t="s">
        <v>54</v>
      </c>
      <c r="I10517" t="s">
        <v>140</v>
      </c>
      <c r="J10517" t="s">
        <v>37</v>
      </c>
      <c r="K10517" t="s">
        <v>20423</v>
      </c>
      <c r="L10517" t="s">
        <v>39</v>
      </c>
      <c r="M10517">
        <v>1</v>
      </c>
      <c r="N10517" t="s">
        <v>101</v>
      </c>
      <c r="O10517" s="1">
        <v>45503</v>
      </c>
      <c r="P10517" s="1">
        <v>45552</v>
      </c>
      <c r="Q10517">
        <v>608</v>
      </c>
      <c r="R10517">
        <v>9.6</v>
      </c>
      <c r="S10517" t="s">
        <v>63</v>
      </c>
    </row>
    <row r="10518" spans="1:19" x14ac:dyDescent="0.3">
      <c r="A10518" t="s">
        <v>20424</v>
      </c>
      <c r="B10518" t="s">
        <v>183</v>
      </c>
      <c r="C10518" s="2">
        <v>182504</v>
      </c>
      <c r="D10518" t="s">
        <v>51</v>
      </c>
      <c r="E10518" t="s">
        <v>88</v>
      </c>
      <c r="F10518" t="s">
        <v>99</v>
      </c>
      <c r="G10518" t="s">
        <v>53</v>
      </c>
      <c r="H10518" t="s">
        <v>14</v>
      </c>
      <c r="I10518" t="s">
        <v>53</v>
      </c>
      <c r="J10518" t="s">
        <v>15</v>
      </c>
      <c r="K10518" t="s">
        <v>7122</v>
      </c>
      <c r="L10518" t="s">
        <v>46</v>
      </c>
      <c r="M10518">
        <v>12</v>
      </c>
      <c r="N10518" t="s">
        <v>122</v>
      </c>
      <c r="O10518" s="1">
        <v>45659</v>
      </c>
      <c r="P10518" s="1">
        <v>45710</v>
      </c>
      <c r="Q10518">
        <v>1500</v>
      </c>
      <c r="R10518">
        <v>7.1</v>
      </c>
      <c r="S10518" t="s">
        <v>48</v>
      </c>
    </row>
    <row r="10519" spans="1:19" x14ac:dyDescent="0.3">
      <c r="A10519" t="s">
        <v>20425</v>
      </c>
      <c r="B10519" t="s">
        <v>137</v>
      </c>
      <c r="C10519" s="2">
        <v>204893</v>
      </c>
      <c r="D10519" t="s">
        <v>10</v>
      </c>
      <c r="E10519" t="s">
        <v>11</v>
      </c>
      <c r="F10519" t="s">
        <v>33</v>
      </c>
      <c r="G10519" t="s">
        <v>95</v>
      </c>
      <c r="H10519" t="s">
        <v>35</v>
      </c>
      <c r="I10519" t="s">
        <v>95</v>
      </c>
      <c r="J10519" t="s">
        <v>15</v>
      </c>
      <c r="K10519" t="s">
        <v>20426</v>
      </c>
      <c r="L10519" t="s">
        <v>27</v>
      </c>
      <c r="M10519">
        <v>9</v>
      </c>
      <c r="N10519" t="s">
        <v>28</v>
      </c>
      <c r="O10519" s="1">
        <v>45442</v>
      </c>
      <c r="P10519" s="1">
        <v>45475</v>
      </c>
      <c r="Q10519">
        <v>1111</v>
      </c>
      <c r="R10519">
        <v>9.6999999999999993</v>
      </c>
      <c r="S10519" t="s">
        <v>174</v>
      </c>
    </row>
    <row r="10520" spans="1:19" x14ac:dyDescent="0.3">
      <c r="A10520" t="s">
        <v>20427</v>
      </c>
      <c r="B10520" t="s">
        <v>65</v>
      </c>
      <c r="C10520" s="2">
        <v>89203</v>
      </c>
      <c r="D10520" t="s">
        <v>10</v>
      </c>
      <c r="E10520" t="s">
        <v>32</v>
      </c>
      <c r="F10520" t="s">
        <v>52</v>
      </c>
      <c r="G10520" t="s">
        <v>23</v>
      </c>
      <c r="H10520" t="s">
        <v>54</v>
      </c>
      <c r="I10520" t="s">
        <v>104</v>
      </c>
      <c r="J10520" t="s">
        <v>25</v>
      </c>
      <c r="K10520" t="s">
        <v>20428</v>
      </c>
      <c r="L10520" t="s">
        <v>46</v>
      </c>
      <c r="M10520">
        <v>2</v>
      </c>
      <c r="N10520" t="s">
        <v>101</v>
      </c>
      <c r="O10520" s="1">
        <v>45395</v>
      </c>
      <c r="P10520" s="1">
        <v>45430</v>
      </c>
      <c r="Q10520">
        <v>656</v>
      </c>
      <c r="R10520">
        <v>8.4</v>
      </c>
      <c r="S10520" t="s">
        <v>19</v>
      </c>
    </row>
    <row r="10521" spans="1:19" x14ac:dyDescent="0.3">
      <c r="A10521" t="s">
        <v>20429</v>
      </c>
      <c r="B10521" t="s">
        <v>161</v>
      </c>
      <c r="C10521" s="2">
        <v>99530</v>
      </c>
      <c r="D10521" t="s">
        <v>51</v>
      </c>
      <c r="E10521" t="s">
        <v>32</v>
      </c>
      <c r="F10521" t="s">
        <v>12</v>
      </c>
      <c r="G10521" t="s">
        <v>120</v>
      </c>
      <c r="H10521" t="s">
        <v>35</v>
      </c>
      <c r="I10521" t="s">
        <v>120</v>
      </c>
      <c r="J10521" t="s">
        <v>37</v>
      </c>
      <c r="K10521" t="s">
        <v>20430</v>
      </c>
      <c r="L10521" t="s">
        <v>39</v>
      </c>
      <c r="M10521">
        <v>4</v>
      </c>
      <c r="N10521" t="s">
        <v>40</v>
      </c>
      <c r="O10521" s="1">
        <v>45730</v>
      </c>
      <c r="P10521" s="1">
        <v>45750</v>
      </c>
      <c r="Q10521">
        <v>969</v>
      </c>
      <c r="R10521">
        <v>7.6</v>
      </c>
      <c r="S10521" t="s">
        <v>174</v>
      </c>
    </row>
    <row r="10522" spans="1:19" x14ac:dyDescent="0.3">
      <c r="A10522" t="s">
        <v>20431</v>
      </c>
      <c r="B10522" t="s">
        <v>114</v>
      </c>
      <c r="C10522" s="2">
        <v>129379</v>
      </c>
      <c r="D10522" t="s">
        <v>10</v>
      </c>
      <c r="E10522" t="s">
        <v>11</v>
      </c>
      <c r="F10522" t="s">
        <v>52</v>
      </c>
      <c r="G10522" t="s">
        <v>23</v>
      </c>
      <c r="H10522" t="s">
        <v>35</v>
      </c>
      <c r="I10522" t="s">
        <v>23</v>
      </c>
      <c r="J10522" t="s">
        <v>15</v>
      </c>
      <c r="K10522" t="s">
        <v>20432</v>
      </c>
      <c r="L10522" t="s">
        <v>17</v>
      </c>
      <c r="M10522">
        <v>8</v>
      </c>
      <c r="N10522" t="s">
        <v>101</v>
      </c>
      <c r="O10522" s="1">
        <v>45737</v>
      </c>
      <c r="P10522" s="1">
        <v>45776</v>
      </c>
      <c r="Q10522">
        <v>2401</v>
      </c>
      <c r="R10522">
        <v>7.7</v>
      </c>
      <c r="S10522" t="s">
        <v>63</v>
      </c>
    </row>
    <row r="10523" spans="1:19" x14ac:dyDescent="0.3">
      <c r="A10523" t="s">
        <v>20433</v>
      </c>
      <c r="B10523" t="s">
        <v>137</v>
      </c>
      <c r="C10523" s="2">
        <v>148751</v>
      </c>
      <c r="D10523" t="s">
        <v>51</v>
      </c>
      <c r="E10523" t="s">
        <v>11</v>
      </c>
      <c r="F10523" t="s">
        <v>52</v>
      </c>
      <c r="G10523" t="s">
        <v>60</v>
      </c>
      <c r="H10523" t="s">
        <v>14</v>
      </c>
      <c r="I10523" t="s">
        <v>60</v>
      </c>
      <c r="J10523" t="s">
        <v>15</v>
      </c>
      <c r="K10523" t="s">
        <v>20434</v>
      </c>
      <c r="L10523" t="s">
        <v>27</v>
      </c>
      <c r="M10523">
        <v>5</v>
      </c>
      <c r="N10523" t="s">
        <v>69</v>
      </c>
      <c r="O10523" s="1">
        <v>45455</v>
      </c>
      <c r="P10523" s="1">
        <v>45525</v>
      </c>
      <c r="Q10523">
        <v>690</v>
      </c>
      <c r="R10523">
        <v>8.9</v>
      </c>
      <c r="S10523" t="s">
        <v>57</v>
      </c>
    </row>
    <row r="10524" spans="1:19" x14ac:dyDescent="0.3">
      <c r="A10524" t="s">
        <v>20435</v>
      </c>
      <c r="B10524" t="s">
        <v>183</v>
      </c>
      <c r="C10524" s="2">
        <v>151829</v>
      </c>
      <c r="D10524" t="s">
        <v>10</v>
      </c>
      <c r="E10524" t="s">
        <v>32</v>
      </c>
      <c r="F10524" t="s">
        <v>33</v>
      </c>
      <c r="G10524" t="s">
        <v>34</v>
      </c>
      <c r="H10524" t="s">
        <v>14</v>
      </c>
      <c r="I10524" t="s">
        <v>34</v>
      </c>
      <c r="J10524" t="s">
        <v>25</v>
      </c>
      <c r="K10524" t="s">
        <v>20436</v>
      </c>
      <c r="L10524" t="s">
        <v>39</v>
      </c>
      <c r="M10524">
        <v>4</v>
      </c>
      <c r="N10524" t="s">
        <v>62</v>
      </c>
      <c r="O10524" s="1">
        <v>45292</v>
      </c>
      <c r="P10524" s="1">
        <v>45357</v>
      </c>
      <c r="Q10524">
        <v>1371</v>
      </c>
      <c r="R10524">
        <v>8.8000000000000007</v>
      </c>
      <c r="S10524" t="s">
        <v>57</v>
      </c>
    </row>
    <row r="10525" spans="1:19" x14ac:dyDescent="0.3">
      <c r="A10525" t="s">
        <v>20437</v>
      </c>
      <c r="B10525" t="s">
        <v>176</v>
      </c>
      <c r="C10525" s="2">
        <v>99811</v>
      </c>
      <c r="D10525" t="s">
        <v>10</v>
      </c>
      <c r="E10525" t="s">
        <v>32</v>
      </c>
      <c r="F10525" t="s">
        <v>33</v>
      </c>
      <c r="G10525" t="s">
        <v>153</v>
      </c>
      <c r="H10525" t="s">
        <v>14</v>
      </c>
      <c r="I10525" t="s">
        <v>153</v>
      </c>
      <c r="J10525" t="s">
        <v>25</v>
      </c>
      <c r="K10525" t="s">
        <v>20438</v>
      </c>
      <c r="L10525" t="s">
        <v>39</v>
      </c>
      <c r="M10525">
        <v>2</v>
      </c>
      <c r="N10525" t="s">
        <v>62</v>
      </c>
      <c r="O10525" s="1">
        <v>45402</v>
      </c>
      <c r="P10525" s="1">
        <v>45438</v>
      </c>
      <c r="Q10525">
        <v>586</v>
      </c>
      <c r="R10525">
        <v>6.2</v>
      </c>
      <c r="S10525" t="s">
        <v>227</v>
      </c>
    </row>
    <row r="10526" spans="1:19" x14ac:dyDescent="0.3">
      <c r="A10526" t="s">
        <v>20439</v>
      </c>
      <c r="B10526" t="s">
        <v>59</v>
      </c>
      <c r="C10526" s="2">
        <v>124464</v>
      </c>
      <c r="D10526" t="s">
        <v>10</v>
      </c>
      <c r="E10526" t="s">
        <v>88</v>
      </c>
      <c r="F10526" t="s">
        <v>52</v>
      </c>
      <c r="G10526" t="s">
        <v>36</v>
      </c>
      <c r="H10526" t="s">
        <v>14</v>
      </c>
      <c r="I10526" t="s">
        <v>36</v>
      </c>
      <c r="J10526" t="s">
        <v>15</v>
      </c>
      <c r="K10526" t="s">
        <v>20440</v>
      </c>
      <c r="L10526" t="s">
        <v>46</v>
      </c>
      <c r="M10526">
        <v>18</v>
      </c>
      <c r="N10526" t="s">
        <v>116</v>
      </c>
      <c r="O10526" s="1">
        <v>45529</v>
      </c>
      <c r="P10526" s="1">
        <v>45564</v>
      </c>
      <c r="Q10526">
        <v>1302</v>
      </c>
      <c r="R10526">
        <v>5.5</v>
      </c>
      <c r="S10526" t="s">
        <v>70</v>
      </c>
    </row>
    <row r="10527" spans="1:19" x14ac:dyDescent="0.3">
      <c r="A10527" t="s">
        <v>20441</v>
      </c>
      <c r="B10527" t="s">
        <v>119</v>
      </c>
      <c r="C10527" s="2">
        <v>139972</v>
      </c>
      <c r="D10527" t="s">
        <v>51</v>
      </c>
      <c r="E10527" t="s">
        <v>11</v>
      </c>
      <c r="F10527" t="s">
        <v>99</v>
      </c>
      <c r="G10527" t="s">
        <v>120</v>
      </c>
      <c r="H10527" t="s">
        <v>35</v>
      </c>
      <c r="I10527" t="s">
        <v>120</v>
      </c>
      <c r="J10527" t="s">
        <v>25</v>
      </c>
      <c r="K10527" t="s">
        <v>20442</v>
      </c>
      <c r="L10527" t="s">
        <v>27</v>
      </c>
      <c r="M10527">
        <v>5</v>
      </c>
      <c r="N10527" t="s">
        <v>116</v>
      </c>
      <c r="O10527" s="1">
        <v>45451</v>
      </c>
      <c r="P10527" s="1">
        <v>45502</v>
      </c>
      <c r="Q10527">
        <v>1992</v>
      </c>
      <c r="R10527">
        <v>9.5</v>
      </c>
      <c r="S10527" t="s">
        <v>112</v>
      </c>
    </row>
    <row r="10528" spans="1:19" x14ac:dyDescent="0.3">
      <c r="A10528" t="s">
        <v>20443</v>
      </c>
      <c r="B10528" t="s">
        <v>50</v>
      </c>
      <c r="C10528" s="2">
        <v>119418</v>
      </c>
      <c r="D10528" t="s">
        <v>10</v>
      </c>
      <c r="E10528" t="s">
        <v>11</v>
      </c>
      <c r="F10528" t="s">
        <v>33</v>
      </c>
      <c r="G10528" t="s">
        <v>95</v>
      </c>
      <c r="H10528" t="s">
        <v>54</v>
      </c>
      <c r="I10528" t="s">
        <v>95</v>
      </c>
      <c r="J10528" t="s">
        <v>37</v>
      </c>
      <c r="K10528" t="s">
        <v>20444</v>
      </c>
      <c r="L10528" t="s">
        <v>39</v>
      </c>
      <c r="M10528">
        <v>6</v>
      </c>
      <c r="N10528" t="s">
        <v>62</v>
      </c>
      <c r="O10528" s="1">
        <v>45556</v>
      </c>
      <c r="P10528" s="1">
        <v>45575</v>
      </c>
      <c r="Q10528">
        <v>2121</v>
      </c>
      <c r="R10528">
        <v>5.9</v>
      </c>
      <c r="S10528" t="s">
        <v>29</v>
      </c>
    </row>
    <row r="10529" spans="1:19" x14ac:dyDescent="0.3">
      <c r="A10529" t="s">
        <v>20445</v>
      </c>
      <c r="B10529" t="s">
        <v>110</v>
      </c>
      <c r="C10529" s="2">
        <v>167545</v>
      </c>
      <c r="D10529" t="s">
        <v>10</v>
      </c>
      <c r="E10529" t="s">
        <v>11</v>
      </c>
      <c r="F10529" t="s">
        <v>99</v>
      </c>
      <c r="G10529" t="s">
        <v>95</v>
      </c>
      <c r="H10529" t="s">
        <v>54</v>
      </c>
      <c r="I10529" t="s">
        <v>95</v>
      </c>
      <c r="J10529" t="s">
        <v>25</v>
      </c>
      <c r="K10529" t="s">
        <v>20446</v>
      </c>
      <c r="L10529" t="s">
        <v>46</v>
      </c>
      <c r="M10529">
        <v>6</v>
      </c>
      <c r="N10529" t="s">
        <v>149</v>
      </c>
      <c r="O10529" s="1">
        <v>45433</v>
      </c>
      <c r="P10529" s="1">
        <v>45482</v>
      </c>
      <c r="Q10529">
        <v>2267</v>
      </c>
      <c r="R10529">
        <v>5.6</v>
      </c>
      <c r="S10529" t="s">
        <v>78</v>
      </c>
    </row>
    <row r="10530" spans="1:19" x14ac:dyDescent="0.3">
      <c r="A10530" t="s">
        <v>20447</v>
      </c>
      <c r="B10530" t="s">
        <v>176</v>
      </c>
      <c r="C10530" s="2">
        <v>154313</v>
      </c>
      <c r="D10530" t="s">
        <v>66</v>
      </c>
      <c r="E10530" t="s">
        <v>11</v>
      </c>
      <c r="F10530" t="s">
        <v>12</v>
      </c>
      <c r="G10530" t="s">
        <v>67</v>
      </c>
      <c r="H10530" t="s">
        <v>14</v>
      </c>
      <c r="I10530" t="s">
        <v>67</v>
      </c>
      <c r="J10530" t="s">
        <v>15</v>
      </c>
      <c r="K10530" t="s">
        <v>20448</v>
      </c>
      <c r="L10530" t="s">
        <v>27</v>
      </c>
      <c r="M10530">
        <v>5</v>
      </c>
      <c r="N10530" t="s">
        <v>149</v>
      </c>
      <c r="O10530" s="1">
        <v>45294</v>
      </c>
      <c r="P10530" s="1">
        <v>45309</v>
      </c>
      <c r="Q10530">
        <v>523</v>
      </c>
      <c r="R10530">
        <v>9.6999999999999993</v>
      </c>
      <c r="S10530" t="s">
        <v>112</v>
      </c>
    </row>
    <row r="10531" spans="1:19" x14ac:dyDescent="0.3">
      <c r="A10531" t="s">
        <v>20449</v>
      </c>
      <c r="B10531" t="s">
        <v>21</v>
      </c>
      <c r="C10531" s="2">
        <v>49550</v>
      </c>
      <c r="D10531" t="s">
        <v>10</v>
      </c>
      <c r="E10531" t="s">
        <v>32</v>
      </c>
      <c r="F10531" t="s">
        <v>12</v>
      </c>
      <c r="G10531" t="s">
        <v>24</v>
      </c>
      <c r="H10531" t="s">
        <v>54</v>
      </c>
      <c r="I10531" t="s">
        <v>24</v>
      </c>
      <c r="J10531" t="s">
        <v>37</v>
      </c>
      <c r="K10531" t="s">
        <v>730</v>
      </c>
      <c r="L10531" t="s">
        <v>27</v>
      </c>
      <c r="M10531">
        <v>4</v>
      </c>
      <c r="N10531" t="s">
        <v>28</v>
      </c>
      <c r="O10531" s="1">
        <v>45363</v>
      </c>
      <c r="P10531" s="1">
        <v>45416</v>
      </c>
      <c r="Q10531">
        <v>2154</v>
      </c>
      <c r="R10531">
        <v>7.9</v>
      </c>
      <c r="S10531" t="s">
        <v>234</v>
      </c>
    </row>
    <row r="10532" spans="1:19" x14ac:dyDescent="0.3">
      <c r="A10532" t="s">
        <v>20450</v>
      </c>
      <c r="B10532" t="s">
        <v>145</v>
      </c>
      <c r="C10532" s="2">
        <v>163636</v>
      </c>
      <c r="D10532" t="s">
        <v>10</v>
      </c>
      <c r="E10532" t="s">
        <v>11</v>
      </c>
      <c r="F10532" t="s">
        <v>52</v>
      </c>
      <c r="G10532" t="s">
        <v>140</v>
      </c>
      <c r="H10532" t="s">
        <v>35</v>
      </c>
      <c r="I10532" t="s">
        <v>95</v>
      </c>
      <c r="J10532" t="s">
        <v>37</v>
      </c>
      <c r="K10532" t="s">
        <v>20451</v>
      </c>
      <c r="L10532" t="s">
        <v>46</v>
      </c>
      <c r="M10532">
        <v>5</v>
      </c>
      <c r="N10532" t="s">
        <v>40</v>
      </c>
      <c r="O10532" s="1">
        <v>45401</v>
      </c>
      <c r="P10532" s="1">
        <v>45449</v>
      </c>
      <c r="Q10532">
        <v>693</v>
      </c>
      <c r="R10532">
        <v>5.6</v>
      </c>
      <c r="S10532" t="s">
        <v>227</v>
      </c>
    </row>
    <row r="10533" spans="1:19" x14ac:dyDescent="0.3">
      <c r="A10533" t="s">
        <v>20452</v>
      </c>
      <c r="B10533" t="s">
        <v>75</v>
      </c>
      <c r="C10533" s="2">
        <v>122010</v>
      </c>
      <c r="D10533" t="s">
        <v>66</v>
      </c>
      <c r="E10533" t="s">
        <v>11</v>
      </c>
      <c r="F10533" t="s">
        <v>99</v>
      </c>
      <c r="G10533" t="s">
        <v>67</v>
      </c>
      <c r="H10533" t="s">
        <v>54</v>
      </c>
      <c r="I10533" t="s">
        <v>67</v>
      </c>
      <c r="J10533" t="s">
        <v>25</v>
      </c>
      <c r="K10533" t="s">
        <v>20453</v>
      </c>
      <c r="L10533" t="s">
        <v>17</v>
      </c>
      <c r="M10533">
        <v>8</v>
      </c>
      <c r="N10533" t="s">
        <v>62</v>
      </c>
      <c r="O10533" s="1">
        <v>45557</v>
      </c>
      <c r="P10533" s="1">
        <v>45587</v>
      </c>
      <c r="Q10533">
        <v>727</v>
      </c>
      <c r="R10533">
        <v>5.4</v>
      </c>
      <c r="S10533" t="s">
        <v>78</v>
      </c>
    </row>
    <row r="10534" spans="1:19" x14ac:dyDescent="0.3">
      <c r="A10534" t="s">
        <v>20454</v>
      </c>
      <c r="B10534" t="s">
        <v>9</v>
      </c>
      <c r="C10534" s="2">
        <v>204426</v>
      </c>
      <c r="D10534" t="s">
        <v>10</v>
      </c>
      <c r="E10534" t="s">
        <v>88</v>
      </c>
      <c r="F10534" t="s">
        <v>33</v>
      </c>
      <c r="G10534" t="s">
        <v>95</v>
      </c>
      <c r="H10534" t="s">
        <v>35</v>
      </c>
      <c r="I10534" t="s">
        <v>95</v>
      </c>
      <c r="J10534" t="s">
        <v>37</v>
      </c>
      <c r="K10534" t="s">
        <v>20455</v>
      </c>
      <c r="L10534" t="s">
        <v>27</v>
      </c>
      <c r="M10534">
        <v>14</v>
      </c>
      <c r="N10534" t="s">
        <v>28</v>
      </c>
      <c r="O10534" s="1">
        <v>45348</v>
      </c>
      <c r="P10534" s="1">
        <v>45390</v>
      </c>
      <c r="Q10534">
        <v>592</v>
      </c>
      <c r="R10534">
        <v>7.2</v>
      </c>
      <c r="S10534" t="s">
        <v>70</v>
      </c>
    </row>
    <row r="10535" spans="1:19" x14ac:dyDescent="0.3">
      <c r="A10535" t="s">
        <v>20456</v>
      </c>
      <c r="B10535" t="s">
        <v>256</v>
      </c>
      <c r="C10535" s="2">
        <v>121073</v>
      </c>
      <c r="D10535" t="s">
        <v>10</v>
      </c>
      <c r="E10535" t="s">
        <v>32</v>
      </c>
      <c r="F10535" t="s">
        <v>52</v>
      </c>
      <c r="G10535" t="s">
        <v>34</v>
      </c>
      <c r="H10535" t="s">
        <v>35</v>
      </c>
      <c r="I10535" t="s">
        <v>34</v>
      </c>
      <c r="J10535" t="s">
        <v>25</v>
      </c>
      <c r="K10535" t="s">
        <v>20457</v>
      </c>
      <c r="L10535" t="s">
        <v>27</v>
      </c>
      <c r="M10535">
        <v>4</v>
      </c>
      <c r="N10535" t="s">
        <v>86</v>
      </c>
      <c r="O10535" s="1">
        <v>45676</v>
      </c>
      <c r="P10535" s="1">
        <v>45695</v>
      </c>
      <c r="Q10535">
        <v>2395</v>
      </c>
      <c r="R10535">
        <v>8.4</v>
      </c>
      <c r="S10535" t="s">
        <v>93</v>
      </c>
    </row>
    <row r="10536" spans="1:19" x14ac:dyDescent="0.3">
      <c r="A10536" t="s">
        <v>20458</v>
      </c>
      <c r="B10536" t="s">
        <v>183</v>
      </c>
      <c r="C10536" s="2">
        <v>93740</v>
      </c>
      <c r="D10536" t="s">
        <v>10</v>
      </c>
      <c r="E10536" t="s">
        <v>32</v>
      </c>
      <c r="F10536" t="s">
        <v>52</v>
      </c>
      <c r="G10536" t="s">
        <v>55</v>
      </c>
      <c r="H10536" t="s">
        <v>54</v>
      </c>
      <c r="I10536" t="s">
        <v>55</v>
      </c>
      <c r="J10536" t="s">
        <v>37</v>
      </c>
      <c r="K10536" t="s">
        <v>20459</v>
      </c>
      <c r="L10536" t="s">
        <v>17</v>
      </c>
      <c r="M10536">
        <v>4</v>
      </c>
      <c r="N10536" t="s">
        <v>149</v>
      </c>
      <c r="O10536" s="1">
        <v>45538</v>
      </c>
      <c r="P10536" s="1">
        <v>45566</v>
      </c>
      <c r="Q10536">
        <v>1658</v>
      </c>
      <c r="R10536">
        <v>8.3000000000000007</v>
      </c>
      <c r="S10536" t="s">
        <v>112</v>
      </c>
    </row>
    <row r="10537" spans="1:19" x14ac:dyDescent="0.3">
      <c r="A10537" t="s">
        <v>20460</v>
      </c>
      <c r="B10537" t="s">
        <v>9</v>
      </c>
      <c r="C10537" s="2">
        <v>121620</v>
      </c>
      <c r="D10537" t="s">
        <v>66</v>
      </c>
      <c r="E10537" t="s">
        <v>11</v>
      </c>
      <c r="F10537" t="s">
        <v>52</v>
      </c>
      <c r="G10537" t="s">
        <v>67</v>
      </c>
      <c r="H10537" t="s">
        <v>54</v>
      </c>
      <c r="I10537" t="s">
        <v>67</v>
      </c>
      <c r="J10537" t="s">
        <v>37</v>
      </c>
      <c r="K10537" t="s">
        <v>746</v>
      </c>
      <c r="L10537" t="s">
        <v>46</v>
      </c>
      <c r="M10537">
        <v>7</v>
      </c>
      <c r="N10537" t="s">
        <v>90</v>
      </c>
      <c r="O10537" s="1">
        <v>45373</v>
      </c>
      <c r="P10537" s="1">
        <v>45429</v>
      </c>
      <c r="Q10537">
        <v>2352</v>
      </c>
      <c r="R10537">
        <v>6.6</v>
      </c>
      <c r="S10537" t="s">
        <v>57</v>
      </c>
    </row>
    <row r="10538" spans="1:19" x14ac:dyDescent="0.3">
      <c r="A10538" t="s">
        <v>20461</v>
      </c>
      <c r="B10538" t="s">
        <v>161</v>
      </c>
      <c r="C10538" s="2">
        <v>77430</v>
      </c>
      <c r="D10538" t="s">
        <v>10</v>
      </c>
      <c r="E10538" t="s">
        <v>22</v>
      </c>
      <c r="F10538" t="s">
        <v>12</v>
      </c>
      <c r="G10538" t="s">
        <v>34</v>
      </c>
      <c r="H10538" t="s">
        <v>54</v>
      </c>
      <c r="I10538" t="s">
        <v>23</v>
      </c>
      <c r="J10538" t="s">
        <v>15</v>
      </c>
      <c r="K10538" t="s">
        <v>20462</v>
      </c>
      <c r="L10538" t="s">
        <v>27</v>
      </c>
      <c r="M10538">
        <v>1</v>
      </c>
      <c r="N10538" t="s">
        <v>149</v>
      </c>
      <c r="O10538" s="1">
        <v>45573</v>
      </c>
      <c r="P10538" s="1">
        <v>45630</v>
      </c>
      <c r="Q10538">
        <v>2216</v>
      </c>
      <c r="R10538">
        <v>9.6</v>
      </c>
      <c r="S10538" t="s">
        <v>128</v>
      </c>
    </row>
    <row r="10539" spans="1:19" x14ac:dyDescent="0.3">
      <c r="A10539" t="s">
        <v>20463</v>
      </c>
      <c r="B10539" t="s">
        <v>75</v>
      </c>
      <c r="C10539" s="2">
        <v>151828</v>
      </c>
      <c r="D10539" t="s">
        <v>10</v>
      </c>
      <c r="E10539" t="s">
        <v>88</v>
      </c>
      <c r="F10539" t="s">
        <v>12</v>
      </c>
      <c r="G10539" t="s">
        <v>36</v>
      </c>
      <c r="H10539" t="s">
        <v>54</v>
      </c>
      <c r="I10539" t="s">
        <v>36</v>
      </c>
      <c r="J10539" t="s">
        <v>25</v>
      </c>
      <c r="K10539" t="s">
        <v>10024</v>
      </c>
      <c r="L10539" t="s">
        <v>17</v>
      </c>
      <c r="M10539">
        <v>17</v>
      </c>
      <c r="N10539" t="s">
        <v>86</v>
      </c>
      <c r="O10539" s="1">
        <v>45562</v>
      </c>
      <c r="P10539" s="1">
        <v>45622</v>
      </c>
      <c r="Q10539">
        <v>1523</v>
      </c>
      <c r="R10539">
        <v>9.9</v>
      </c>
      <c r="S10539" t="s">
        <v>112</v>
      </c>
    </row>
    <row r="10540" spans="1:19" x14ac:dyDescent="0.3">
      <c r="A10540" t="s">
        <v>20464</v>
      </c>
      <c r="B10540" t="s">
        <v>183</v>
      </c>
      <c r="C10540" s="2">
        <v>290006</v>
      </c>
      <c r="D10540" t="s">
        <v>10</v>
      </c>
      <c r="E10540" t="s">
        <v>88</v>
      </c>
      <c r="F10540" t="s">
        <v>52</v>
      </c>
      <c r="G10540" t="s">
        <v>34</v>
      </c>
      <c r="H10540" t="s">
        <v>14</v>
      </c>
      <c r="I10540" t="s">
        <v>34</v>
      </c>
      <c r="J10540" t="s">
        <v>15</v>
      </c>
      <c r="K10540" t="s">
        <v>20465</v>
      </c>
      <c r="L10540" t="s">
        <v>39</v>
      </c>
      <c r="M10540">
        <v>13</v>
      </c>
      <c r="N10540" t="s">
        <v>122</v>
      </c>
      <c r="O10540" s="1">
        <v>45552</v>
      </c>
      <c r="P10540" s="1">
        <v>45602</v>
      </c>
      <c r="Q10540">
        <v>2003</v>
      </c>
      <c r="R10540">
        <v>5.6</v>
      </c>
      <c r="S10540" t="s">
        <v>73</v>
      </c>
    </row>
    <row r="10541" spans="1:19" x14ac:dyDescent="0.3">
      <c r="A10541" t="s">
        <v>20466</v>
      </c>
      <c r="B10541" t="s">
        <v>110</v>
      </c>
      <c r="C10541" s="2">
        <v>36309</v>
      </c>
      <c r="D10541" t="s">
        <v>10</v>
      </c>
      <c r="E10541" t="s">
        <v>22</v>
      </c>
      <c r="F10541" t="s">
        <v>52</v>
      </c>
      <c r="G10541" t="s">
        <v>13</v>
      </c>
      <c r="H10541" t="s">
        <v>54</v>
      </c>
      <c r="I10541" t="s">
        <v>67</v>
      </c>
      <c r="J10541" t="s">
        <v>37</v>
      </c>
      <c r="K10541" t="s">
        <v>20467</v>
      </c>
      <c r="L10541" t="s">
        <v>39</v>
      </c>
      <c r="M10541">
        <v>1</v>
      </c>
      <c r="N10541" t="s">
        <v>149</v>
      </c>
      <c r="O10541" s="1">
        <v>45423</v>
      </c>
      <c r="P10541" s="1">
        <v>45476</v>
      </c>
      <c r="Q10541">
        <v>2081</v>
      </c>
      <c r="R10541">
        <v>8</v>
      </c>
      <c r="S10541" t="s">
        <v>174</v>
      </c>
    </row>
    <row r="10542" spans="1:19" x14ac:dyDescent="0.3">
      <c r="A10542" t="s">
        <v>20468</v>
      </c>
      <c r="B10542" t="s">
        <v>183</v>
      </c>
      <c r="C10542" s="2">
        <v>68166</v>
      </c>
      <c r="D10542" t="s">
        <v>10</v>
      </c>
      <c r="E10542" t="s">
        <v>22</v>
      </c>
      <c r="F10542" t="s">
        <v>52</v>
      </c>
      <c r="G10542" t="s">
        <v>84</v>
      </c>
      <c r="H10542" t="s">
        <v>35</v>
      </c>
      <c r="I10542" t="s">
        <v>84</v>
      </c>
      <c r="J10542" t="s">
        <v>37</v>
      </c>
      <c r="K10542" t="s">
        <v>20469</v>
      </c>
      <c r="L10542" t="s">
        <v>39</v>
      </c>
      <c r="M10542">
        <v>1</v>
      </c>
      <c r="N10542" t="s">
        <v>108</v>
      </c>
      <c r="O10542" s="1">
        <v>45673</v>
      </c>
      <c r="P10542" s="1">
        <v>45718</v>
      </c>
      <c r="Q10542">
        <v>739</v>
      </c>
      <c r="R10542">
        <v>9</v>
      </c>
      <c r="S10542" t="s">
        <v>41</v>
      </c>
    </row>
    <row r="10543" spans="1:19" x14ac:dyDescent="0.3">
      <c r="A10543" t="s">
        <v>20470</v>
      </c>
      <c r="B10543" t="s">
        <v>256</v>
      </c>
      <c r="C10543" s="2">
        <v>64871</v>
      </c>
      <c r="D10543" t="s">
        <v>10</v>
      </c>
      <c r="E10543" t="s">
        <v>22</v>
      </c>
      <c r="F10543" t="s">
        <v>33</v>
      </c>
      <c r="G10543" t="s">
        <v>44</v>
      </c>
      <c r="H10543" t="s">
        <v>35</v>
      </c>
      <c r="I10543" t="s">
        <v>44</v>
      </c>
      <c r="J10543" t="s">
        <v>25</v>
      </c>
      <c r="K10543" t="s">
        <v>20471</v>
      </c>
      <c r="L10543" t="s">
        <v>46</v>
      </c>
      <c r="M10543" t="s">
        <v>37</v>
      </c>
      <c r="N10543" t="s">
        <v>69</v>
      </c>
      <c r="O10543" s="1">
        <v>45684</v>
      </c>
      <c r="P10543" s="1">
        <v>45719</v>
      </c>
      <c r="Q10543">
        <v>1796</v>
      </c>
      <c r="R10543">
        <v>9.1</v>
      </c>
      <c r="S10543" t="s">
        <v>93</v>
      </c>
    </row>
    <row r="10544" spans="1:19" x14ac:dyDescent="0.3">
      <c r="A10544" t="s">
        <v>20472</v>
      </c>
      <c r="B10544" t="s">
        <v>65</v>
      </c>
      <c r="C10544" s="2">
        <v>147300</v>
      </c>
      <c r="D10544" t="s">
        <v>10</v>
      </c>
      <c r="E10544" t="s">
        <v>32</v>
      </c>
      <c r="F10544" t="s">
        <v>52</v>
      </c>
      <c r="G10544" t="s">
        <v>95</v>
      </c>
      <c r="H10544" t="s">
        <v>35</v>
      </c>
      <c r="I10544" t="s">
        <v>95</v>
      </c>
      <c r="J10544" t="s">
        <v>25</v>
      </c>
      <c r="K10544" t="s">
        <v>2666</v>
      </c>
      <c r="L10544" t="s">
        <v>27</v>
      </c>
      <c r="M10544">
        <v>4</v>
      </c>
      <c r="N10544" t="s">
        <v>108</v>
      </c>
      <c r="O10544" s="1">
        <v>45555</v>
      </c>
      <c r="P10544" s="1">
        <v>45584</v>
      </c>
      <c r="Q10544">
        <v>2390</v>
      </c>
      <c r="R10544">
        <v>9.6999999999999993</v>
      </c>
      <c r="S10544" t="s">
        <v>70</v>
      </c>
    </row>
    <row r="10545" spans="1:19" x14ac:dyDescent="0.3">
      <c r="A10545" t="s">
        <v>20473</v>
      </c>
      <c r="B10545" t="s">
        <v>130</v>
      </c>
      <c r="C10545" s="2">
        <v>146269</v>
      </c>
      <c r="D10545" t="s">
        <v>51</v>
      </c>
      <c r="E10545" t="s">
        <v>88</v>
      </c>
      <c r="F10545" t="s">
        <v>12</v>
      </c>
      <c r="G10545" t="s">
        <v>60</v>
      </c>
      <c r="H10545" t="s">
        <v>14</v>
      </c>
      <c r="I10545" t="s">
        <v>60</v>
      </c>
      <c r="J10545" t="s">
        <v>25</v>
      </c>
      <c r="K10545" t="s">
        <v>20474</v>
      </c>
      <c r="L10545" t="s">
        <v>17</v>
      </c>
      <c r="M10545">
        <v>10</v>
      </c>
      <c r="N10545" t="s">
        <v>116</v>
      </c>
      <c r="O10545" s="1">
        <v>45560</v>
      </c>
      <c r="P10545" s="1">
        <v>45596</v>
      </c>
      <c r="Q10545">
        <v>1010</v>
      </c>
      <c r="R10545">
        <v>6.5</v>
      </c>
      <c r="S10545" t="s">
        <v>70</v>
      </c>
    </row>
    <row r="10546" spans="1:19" x14ac:dyDescent="0.3">
      <c r="A10546" t="s">
        <v>20475</v>
      </c>
      <c r="B10546" t="s">
        <v>50</v>
      </c>
      <c r="C10546" s="2">
        <v>139582</v>
      </c>
      <c r="D10546" t="s">
        <v>10</v>
      </c>
      <c r="E10546" t="s">
        <v>11</v>
      </c>
      <c r="F10546" t="s">
        <v>12</v>
      </c>
      <c r="G10546" t="s">
        <v>84</v>
      </c>
      <c r="H10546" t="s">
        <v>35</v>
      </c>
      <c r="I10546" t="s">
        <v>84</v>
      </c>
      <c r="J10546" t="s">
        <v>15</v>
      </c>
      <c r="K10546" t="s">
        <v>20476</v>
      </c>
      <c r="L10546" t="s">
        <v>17</v>
      </c>
      <c r="M10546">
        <v>5</v>
      </c>
      <c r="N10546" t="s">
        <v>122</v>
      </c>
      <c r="O10546" s="1">
        <v>45314</v>
      </c>
      <c r="P10546" s="1">
        <v>45371</v>
      </c>
      <c r="Q10546">
        <v>1935</v>
      </c>
      <c r="R10546">
        <v>7</v>
      </c>
      <c r="S10546" t="s">
        <v>73</v>
      </c>
    </row>
    <row r="10547" spans="1:19" x14ac:dyDescent="0.3">
      <c r="A10547" t="s">
        <v>20477</v>
      </c>
      <c r="B10547" t="s">
        <v>119</v>
      </c>
      <c r="C10547" s="2">
        <v>53254</v>
      </c>
      <c r="D10547" t="s">
        <v>10</v>
      </c>
      <c r="E10547" t="s">
        <v>32</v>
      </c>
      <c r="F10547" t="s">
        <v>12</v>
      </c>
      <c r="G10547" t="s">
        <v>158</v>
      </c>
      <c r="H10547" t="s">
        <v>14</v>
      </c>
      <c r="I10547" t="s">
        <v>158</v>
      </c>
      <c r="J10547" t="s">
        <v>15</v>
      </c>
      <c r="K10547" t="s">
        <v>20478</v>
      </c>
      <c r="L10547" t="s">
        <v>17</v>
      </c>
      <c r="M10547">
        <v>3</v>
      </c>
      <c r="N10547" t="s">
        <v>47</v>
      </c>
      <c r="O10547" s="1">
        <v>45585</v>
      </c>
      <c r="P10547" s="1">
        <v>45627</v>
      </c>
      <c r="Q10547">
        <v>1779</v>
      </c>
      <c r="R10547">
        <v>6.1</v>
      </c>
      <c r="S10547" t="s">
        <v>112</v>
      </c>
    </row>
    <row r="10548" spans="1:19" x14ac:dyDescent="0.3">
      <c r="A10548" t="s">
        <v>20479</v>
      </c>
      <c r="B10548" t="s">
        <v>145</v>
      </c>
      <c r="C10548" s="2">
        <v>93638</v>
      </c>
      <c r="D10548" t="s">
        <v>10</v>
      </c>
      <c r="E10548" t="s">
        <v>11</v>
      </c>
      <c r="F10548" t="s">
        <v>12</v>
      </c>
      <c r="G10548" t="s">
        <v>166</v>
      </c>
      <c r="H10548" t="s">
        <v>14</v>
      </c>
      <c r="I10548" t="s">
        <v>166</v>
      </c>
      <c r="J10548" t="s">
        <v>25</v>
      </c>
      <c r="K10548" t="s">
        <v>20480</v>
      </c>
      <c r="L10548" t="s">
        <v>39</v>
      </c>
      <c r="M10548">
        <v>8</v>
      </c>
      <c r="N10548" t="s">
        <v>116</v>
      </c>
      <c r="O10548" s="1">
        <v>45583</v>
      </c>
      <c r="P10548" s="1">
        <v>45603</v>
      </c>
      <c r="Q10548">
        <v>2344</v>
      </c>
      <c r="R10548">
        <v>6.4</v>
      </c>
      <c r="S10548" t="s">
        <v>48</v>
      </c>
    </row>
    <row r="10549" spans="1:19" x14ac:dyDescent="0.3">
      <c r="A10549" t="s">
        <v>20481</v>
      </c>
      <c r="B10549" t="s">
        <v>110</v>
      </c>
      <c r="C10549" s="2">
        <v>116999</v>
      </c>
      <c r="D10549" t="s">
        <v>51</v>
      </c>
      <c r="E10549" t="s">
        <v>32</v>
      </c>
      <c r="F10549" t="s">
        <v>12</v>
      </c>
      <c r="G10549" t="s">
        <v>60</v>
      </c>
      <c r="H10549" t="s">
        <v>35</v>
      </c>
      <c r="I10549" t="s">
        <v>60</v>
      </c>
      <c r="J10549" t="s">
        <v>25</v>
      </c>
      <c r="K10549" t="s">
        <v>11031</v>
      </c>
      <c r="L10549" t="s">
        <v>17</v>
      </c>
      <c r="M10549">
        <v>2</v>
      </c>
      <c r="N10549" t="s">
        <v>77</v>
      </c>
      <c r="O10549" s="1">
        <v>45727</v>
      </c>
      <c r="P10549" s="1">
        <v>45761</v>
      </c>
      <c r="Q10549">
        <v>2288</v>
      </c>
      <c r="R10549">
        <v>5.6</v>
      </c>
      <c r="S10549" t="s">
        <v>174</v>
      </c>
    </row>
    <row r="10550" spans="1:19" x14ac:dyDescent="0.3">
      <c r="A10550" t="s">
        <v>20482</v>
      </c>
      <c r="B10550" t="s">
        <v>65</v>
      </c>
      <c r="C10550" s="2">
        <v>124800</v>
      </c>
      <c r="D10550" t="s">
        <v>10</v>
      </c>
      <c r="E10550" t="s">
        <v>11</v>
      </c>
      <c r="F10550" t="s">
        <v>52</v>
      </c>
      <c r="G10550" t="s">
        <v>140</v>
      </c>
      <c r="H10550" t="s">
        <v>35</v>
      </c>
      <c r="I10550" t="s">
        <v>140</v>
      </c>
      <c r="J10550" t="s">
        <v>25</v>
      </c>
      <c r="K10550" t="s">
        <v>20483</v>
      </c>
      <c r="L10550" t="s">
        <v>27</v>
      </c>
      <c r="M10550">
        <v>9</v>
      </c>
      <c r="N10550" t="s">
        <v>18</v>
      </c>
      <c r="O10550" s="1">
        <v>45562</v>
      </c>
      <c r="P10550" s="1">
        <v>45586</v>
      </c>
      <c r="Q10550">
        <v>1780</v>
      </c>
      <c r="R10550">
        <v>5.5</v>
      </c>
      <c r="S10550" t="s">
        <v>174</v>
      </c>
    </row>
    <row r="10551" spans="1:19" x14ac:dyDescent="0.3">
      <c r="A10551" t="s">
        <v>20484</v>
      </c>
      <c r="B10551" t="s">
        <v>83</v>
      </c>
      <c r="C10551" s="2">
        <v>76008</v>
      </c>
      <c r="D10551" t="s">
        <v>10</v>
      </c>
      <c r="E10551" t="s">
        <v>11</v>
      </c>
      <c r="F10551" t="s">
        <v>52</v>
      </c>
      <c r="G10551" t="s">
        <v>44</v>
      </c>
      <c r="H10551" t="s">
        <v>54</v>
      </c>
      <c r="I10551" t="s">
        <v>44</v>
      </c>
      <c r="J10551" t="s">
        <v>25</v>
      </c>
      <c r="K10551" t="s">
        <v>20485</v>
      </c>
      <c r="L10551" t="s">
        <v>27</v>
      </c>
      <c r="M10551">
        <v>8</v>
      </c>
      <c r="N10551" t="s">
        <v>28</v>
      </c>
      <c r="O10551" s="1">
        <v>45755</v>
      </c>
      <c r="P10551" s="1">
        <v>45769</v>
      </c>
      <c r="Q10551">
        <v>1296</v>
      </c>
      <c r="R10551">
        <v>6.2</v>
      </c>
      <c r="S10551" t="s">
        <v>48</v>
      </c>
    </row>
    <row r="10552" spans="1:19" x14ac:dyDescent="0.3">
      <c r="A10552" t="s">
        <v>20486</v>
      </c>
      <c r="B10552" t="s">
        <v>130</v>
      </c>
      <c r="C10552" s="2">
        <v>181663</v>
      </c>
      <c r="D10552" t="s">
        <v>51</v>
      </c>
      <c r="E10552" t="s">
        <v>88</v>
      </c>
      <c r="F10552" t="s">
        <v>12</v>
      </c>
      <c r="G10552" t="s">
        <v>53</v>
      </c>
      <c r="H10552" t="s">
        <v>54</v>
      </c>
      <c r="I10552" t="s">
        <v>24</v>
      </c>
      <c r="J10552" t="s">
        <v>25</v>
      </c>
      <c r="K10552" t="s">
        <v>20487</v>
      </c>
      <c r="L10552" t="s">
        <v>17</v>
      </c>
      <c r="M10552">
        <v>14</v>
      </c>
      <c r="N10552" t="s">
        <v>28</v>
      </c>
      <c r="O10552" s="1">
        <v>45547</v>
      </c>
      <c r="P10552" s="1">
        <v>45619</v>
      </c>
      <c r="Q10552">
        <v>1120</v>
      </c>
      <c r="R10552">
        <v>5.0999999999999996</v>
      </c>
      <c r="S10552" t="s">
        <v>128</v>
      </c>
    </row>
    <row r="10553" spans="1:19" x14ac:dyDescent="0.3">
      <c r="A10553" t="s">
        <v>20488</v>
      </c>
      <c r="B10553" t="s">
        <v>256</v>
      </c>
      <c r="C10553" s="2">
        <v>51017</v>
      </c>
      <c r="D10553" t="s">
        <v>10</v>
      </c>
      <c r="E10553" t="s">
        <v>22</v>
      </c>
      <c r="F10553" t="s">
        <v>33</v>
      </c>
      <c r="G10553" t="s">
        <v>36</v>
      </c>
      <c r="H10553" t="s">
        <v>54</v>
      </c>
      <c r="I10553" t="s">
        <v>104</v>
      </c>
      <c r="J10553" t="s">
        <v>15</v>
      </c>
      <c r="K10553" t="s">
        <v>20489</v>
      </c>
      <c r="L10553" t="s">
        <v>17</v>
      </c>
      <c r="M10553">
        <v>1</v>
      </c>
      <c r="N10553" t="s">
        <v>116</v>
      </c>
      <c r="O10553" s="1">
        <v>45341</v>
      </c>
      <c r="P10553" s="1">
        <v>45373</v>
      </c>
      <c r="Q10553">
        <v>2078</v>
      </c>
      <c r="R10553">
        <v>7.2</v>
      </c>
      <c r="S10553" t="s">
        <v>227</v>
      </c>
    </row>
    <row r="10554" spans="1:19" x14ac:dyDescent="0.3">
      <c r="A10554" t="s">
        <v>20490</v>
      </c>
      <c r="B10554" t="s">
        <v>161</v>
      </c>
      <c r="C10554" s="2">
        <v>362503</v>
      </c>
      <c r="D10554" t="s">
        <v>10</v>
      </c>
      <c r="E10554" t="s">
        <v>88</v>
      </c>
      <c r="F10554" t="s">
        <v>52</v>
      </c>
      <c r="G10554" t="s">
        <v>95</v>
      </c>
      <c r="H10554" t="s">
        <v>35</v>
      </c>
      <c r="I10554" t="s">
        <v>95</v>
      </c>
      <c r="J10554" t="s">
        <v>25</v>
      </c>
      <c r="K10554" t="s">
        <v>20491</v>
      </c>
      <c r="L10554" t="s">
        <v>27</v>
      </c>
      <c r="M10554">
        <v>12</v>
      </c>
      <c r="N10554" t="s">
        <v>108</v>
      </c>
      <c r="O10554" s="1">
        <v>45758</v>
      </c>
      <c r="P10554" s="1">
        <v>45798</v>
      </c>
      <c r="Q10554">
        <v>735</v>
      </c>
      <c r="R10554">
        <v>9.4</v>
      </c>
      <c r="S10554" t="s">
        <v>174</v>
      </c>
    </row>
    <row r="10555" spans="1:19" x14ac:dyDescent="0.3">
      <c r="A10555" t="s">
        <v>20492</v>
      </c>
      <c r="B10555" t="s">
        <v>119</v>
      </c>
      <c r="C10555" s="2">
        <v>139021</v>
      </c>
      <c r="D10555" t="s">
        <v>66</v>
      </c>
      <c r="E10555" t="s">
        <v>11</v>
      </c>
      <c r="F10555" t="s">
        <v>99</v>
      </c>
      <c r="G10555" t="s">
        <v>67</v>
      </c>
      <c r="H10555" t="s">
        <v>14</v>
      </c>
      <c r="I10555" t="s">
        <v>153</v>
      </c>
      <c r="J10555" t="s">
        <v>37</v>
      </c>
      <c r="K10555" t="s">
        <v>20493</v>
      </c>
      <c r="L10555" t="s">
        <v>17</v>
      </c>
      <c r="M10555">
        <v>8</v>
      </c>
      <c r="N10555" t="s">
        <v>116</v>
      </c>
      <c r="O10555" s="1">
        <v>45518</v>
      </c>
      <c r="P10555" s="1">
        <v>45545</v>
      </c>
      <c r="Q10555">
        <v>1096</v>
      </c>
      <c r="R10555">
        <v>5.2</v>
      </c>
      <c r="S10555" t="s">
        <v>78</v>
      </c>
    </row>
    <row r="10556" spans="1:19" x14ac:dyDescent="0.3">
      <c r="A10556" t="s">
        <v>20494</v>
      </c>
      <c r="B10556" t="s">
        <v>137</v>
      </c>
      <c r="C10556" s="2">
        <v>226536</v>
      </c>
      <c r="D10556" t="s">
        <v>10</v>
      </c>
      <c r="E10556" t="s">
        <v>88</v>
      </c>
      <c r="F10556" t="s">
        <v>12</v>
      </c>
      <c r="G10556" t="s">
        <v>55</v>
      </c>
      <c r="H10556" t="s">
        <v>54</v>
      </c>
      <c r="I10556" t="s">
        <v>60</v>
      </c>
      <c r="J10556" t="s">
        <v>37</v>
      </c>
      <c r="K10556" t="s">
        <v>20495</v>
      </c>
      <c r="L10556" t="s">
        <v>39</v>
      </c>
      <c r="M10556">
        <v>13</v>
      </c>
      <c r="N10556" t="s">
        <v>28</v>
      </c>
      <c r="O10556" s="1">
        <v>45607</v>
      </c>
      <c r="P10556" s="1">
        <v>45638</v>
      </c>
      <c r="Q10556">
        <v>2018</v>
      </c>
      <c r="R10556">
        <v>5.2</v>
      </c>
      <c r="S10556" t="s">
        <v>41</v>
      </c>
    </row>
    <row r="10557" spans="1:19" x14ac:dyDescent="0.3">
      <c r="A10557" t="s">
        <v>20496</v>
      </c>
      <c r="B10557" t="s">
        <v>145</v>
      </c>
      <c r="C10557" s="2">
        <v>43882</v>
      </c>
      <c r="D10557" t="s">
        <v>10</v>
      </c>
      <c r="E10557" t="s">
        <v>22</v>
      </c>
      <c r="F10557" t="s">
        <v>52</v>
      </c>
      <c r="G10557" t="s">
        <v>44</v>
      </c>
      <c r="H10557" t="s">
        <v>14</v>
      </c>
      <c r="I10557" t="s">
        <v>44</v>
      </c>
      <c r="J10557" t="s">
        <v>25</v>
      </c>
      <c r="K10557" t="s">
        <v>20497</v>
      </c>
      <c r="L10557" t="s">
        <v>39</v>
      </c>
      <c r="M10557">
        <v>1</v>
      </c>
      <c r="N10557" t="s">
        <v>77</v>
      </c>
      <c r="O10557" s="1">
        <v>45689</v>
      </c>
      <c r="P10557" s="1">
        <v>45707</v>
      </c>
      <c r="Q10557">
        <v>1767</v>
      </c>
      <c r="R10557">
        <v>9.9</v>
      </c>
      <c r="S10557" t="s">
        <v>112</v>
      </c>
    </row>
    <row r="10558" spans="1:19" x14ac:dyDescent="0.3">
      <c r="A10558" t="s">
        <v>20498</v>
      </c>
      <c r="B10558" t="s">
        <v>130</v>
      </c>
      <c r="C10558" s="2">
        <v>146248</v>
      </c>
      <c r="D10558" t="s">
        <v>10</v>
      </c>
      <c r="E10558" t="s">
        <v>11</v>
      </c>
      <c r="F10558" t="s">
        <v>33</v>
      </c>
      <c r="G10558" t="s">
        <v>34</v>
      </c>
      <c r="H10558" t="s">
        <v>14</v>
      </c>
      <c r="I10558" t="s">
        <v>140</v>
      </c>
      <c r="J10558" t="s">
        <v>37</v>
      </c>
      <c r="K10558" t="s">
        <v>20499</v>
      </c>
      <c r="L10558" t="s">
        <v>27</v>
      </c>
      <c r="M10558">
        <v>6</v>
      </c>
      <c r="N10558" t="s">
        <v>62</v>
      </c>
      <c r="O10558" s="1">
        <v>45512</v>
      </c>
      <c r="P10558" s="1">
        <v>45571</v>
      </c>
      <c r="Q10558">
        <v>2192</v>
      </c>
      <c r="R10558">
        <v>6.5</v>
      </c>
      <c r="S10558" t="s">
        <v>78</v>
      </c>
    </row>
    <row r="10559" spans="1:19" x14ac:dyDescent="0.3">
      <c r="A10559" t="s">
        <v>20500</v>
      </c>
      <c r="B10559" t="s">
        <v>137</v>
      </c>
      <c r="C10559" s="2">
        <v>93746</v>
      </c>
      <c r="D10559" t="s">
        <v>10</v>
      </c>
      <c r="E10559" t="s">
        <v>11</v>
      </c>
      <c r="F10559" t="s">
        <v>99</v>
      </c>
      <c r="G10559" t="s">
        <v>36</v>
      </c>
      <c r="H10559" t="s">
        <v>54</v>
      </c>
      <c r="I10559" t="s">
        <v>36</v>
      </c>
      <c r="J10559" t="s">
        <v>37</v>
      </c>
      <c r="K10559" t="s">
        <v>20501</v>
      </c>
      <c r="L10559" t="s">
        <v>17</v>
      </c>
      <c r="M10559">
        <v>8</v>
      </c>
      <c r="N10559" t="s">
        <v>116</v>
      </c>
      <c r="O10559" s="1">
        <v>45446</v>
      </c>
      <c r="P10559" s="1">
        <v>45507</v>
      </c>
      <c r="Q10559">
        <v>1515</v>
      </c>
      <c r="R10559">
        <v>6.4</v>
      </c>
      <c r="S10559" t="s">
        <v>70</v>
      </c>
    </row>
    <row r="10560" spans="1:19" x14ac:dyDescent="0.3">
      <c r="A10560" t="s">
        <v>20502</v>
      </c>
      <c r="B10560" t="s">
        <v>50</v>
      </c>
      <c r="C10560" s="2">
        <v>56618</v>
      </c>
      <c r="D10560" t="s">
        <v>10</v>
      </c>
      <c r="E10560" t="s">
        <v>22</v>
      </c>
      <c r="F10560" t="s">
        <v>52</v>
      </c>
      <c r="G10560" t="s">
        <v>23</v>
      </c>
      <c r="H10560" t="s">
        <v>14</v>
      </c>
      <c r="I10560" t="s">
        <v>23</v>
      </c>
      <c r="J10560" t="s">
        <v>25</v>
      </c>
      <c r="K10560" t="s">
        <v>20503</v>
      </c>
      <c r="L10560" t="s">
        <v>17</v>
      </c>
      <c r="M10560" t="s">
        <v>37</v>
      </c>
      <c r="N10560" t="s">
        <v>77</v>
      </c>
      <c r="O10560" s="1">
        <v>45742</v>
      </c>
      <c r="P10560" s="1">
        <v>45771</v>
      </c>
      <c r="Q10560">
        <v>1263</v>
      </c>
      <c r="R10560">
        <v>7.6</v>
      </c>
      <c r="S10560" t="s">
        <v>41</v>
      </c>
    </row>
    <row r="10561" spans="1:19" x14ac:dyDescent="0.3">
      <c r="A10561" t="s">
        <v>20504</v>
      </c>
      <c r="B10561" t="s">
        <v>75</v>
      </c>
      <c r="C10561" s="2">
        <v>97335</v>
      </c>
      <c r="D10561" t="s">
        <v>10</v>
      </c>
      <c r="E10561" t="s">
        <v>32</v>
      </c>
      <c r="F10561" t="s">
        <v>33</v>
      </c>
      <c r="G10561" t="s">
        <v>140</v>
      </c>
      <c r="H10561" t="s">
        <v>54</v>
      </c>
      <c r="I10561" t="s">
        <v>140</v>
      </c>
      <c r="J10561" t="s">
        <v>37</v>
      </c>
      <c r="K10561" t="s">
        <v>20505</v>
      </c>
      <c r="L10561" t="s">
        <v>39</v>
      </c>
      <c r="M10561">
        <v>3</v>
      </c>
      <c r="N10561" t="s">
        <v>47</v>
      </c>
      <c r="O10561" s="1">
        <v>45742</v>
      </c>
      <c r="P10561" s="1">
        <v>45800</v>
      </c>
      <c r="Q10561">
        <v>1246</v>
      </c>
      <c r="R10561">
        <v>6.6</v>
      </c>
      <c r="S10561" t="s">
        <v>78</v>
      </c>
    </row>
    <row r="10562" spans="1:19" x14ac:dyDescent="0.3">
      <c r="A10562" t="s">
        <v>20506</v>
      </c>
      <c r="B10562" t="s">
        <v>110</v>
      </c>
      <c r="C10562" s="2">
        <v>96872</v>
      </c>
      <c r="D10562" t="s">
        <v>51</v>
      </c>
      <c r="E10562" t="s">
        <v>32</v>
      </c>
      <c r="F10562" t="s">
        <v>99</v>
      </c>
      <c r="G10562" t="s">
        <v>60</v>
      </c>
      <c r="H10562" t="s">
        <v>14</v>
      </c>
      <c r="I10562" t="s">
        <v>60</v>
      </c>
      <c r="J10562" t="s">
        <v>25</v>
      </c>
      <c r="K10562" t="s">
        <v>20507</v>
      </c>
      <c r="L10562" t="s">
        <v>39</v>
      </c>
      <c r="M10562">
        <v>2</v>
      </c>
      <c r="N10562" t="s">
        <v>90</v>
      </c>
      <c r="O10562" s="1">
        <v>45677</v>
      </c>
      <c r="P10562" s="1">
        <v>45698</v>
      </c>
      <c r="Q10562">
        <v>1793</v>
      </c>
      <c r="R10562">
        <v>5.0999999999999996</v>
      </c>
      <c r="S10562" t="s">
        <v>78</v>
      </c>
    </row>
    <row r="10563" spans="1:19" x14ac:dyDescent="0.3">
      <c r="A10563" t="s">
        <v>20508</v>
      </c>
      <c r="B10563" t="s">
        <v>50</v>
      </c>
      <c r="C10563" s="2">
        <v>39515</v>
      </c>
      <c r="D10563" t="s">
        <v>10</v>
      </c>
      <c r="E10563" t="s">
        <v>22</v>
      </c>
      <c r="F10563" t="s">
        <v>12</v>
      </c>
      <c r="G10563" t="s">
        <v>158</v>
      </c>
      <c r="H10563" t="s">
        <v>14</v>
      </c>
      <c r="I10563" t="s">
        <v>44</v>
      </c>
      <c r="J10563" t="s">
        <v>37</v>
      </c>
      <c r="K10563" t="s">
        <v>20509</v>
      </c>
      <c r="L10563" t="s">
        <v>39</v>
      </c>
      <c r="M10563" t="s">
        <v>37</v>
      </c>
      <c r="N10563" t="s">
        <v>28</v>
      </c>
      <c r="O10563" s="1">
        <v>45684</v>
      </c>
      <c r="P10563" s="1">
        <v>45736</v>
      </c>
      <c r="Q10563">
        <v>2482</v>
      </c>
      <c r="R10563">
        <v>5.6</v>
      </c>
      <c r="S10563" t="s">
        <v>78</v>
      </c>
    </row>
    <row r="10564" spans="1:19" x14ac:dyDescent="0.3">
      <c r="A10564" t="s">
        <v>20510</v>
      </c>
      <c r="B10564" t="s">
        <v>137</v>
      </c>
      <c r="C10564" s="2">
        <v>88922</v>
      </c>
      <c r="D10564" t="s">
        <v>10</v>
      </c>
      <c r="E10564" t="s">
        <v>11</v>
      </c>
      <c r="F10564" t="s">
        <v>12</v>
      </c>
      <c r="G10564" t="s">
        <v>24</v>
      </c>
      <c r="H10564" t="s">
        <v>54</v>
      </c>
      <c r="I10564" t="s">
        <v>24</v>
      </c>
      <c r="J10564" t="s">
        <v>25</v>
      </c>
      <c r="K10564" t="s">
        <v>20511</v>
      </c>
      <c r="L10564" t="s">
        <v>39</v>
      </c>
      <c r="M10564">
        <v>8</v>
      </c>
      <c r="N10564" t="s">
        <v>47</v>
      </c>
      <c r="O10564" s="1">
        <v>45384</v>
      </c>
      <c r="P10564" s="1">
        <v>45452</v>
      </c>
      <c r="Q10564">
        <v>815</v>
      </c>
      <c r="R10564">
        <v>6.2</v>
      </c>
      <c r="S10564" t="s">
        <v>48</v>
      </c>
    </row>
    <row r="10565" spans="1:19" x14ac:dyDescent="0.3">
      <c r="A10565" t="s">
        <v>20512</v>
      </c>
      <c r="B10565" t="s">
        <v>114</v>
      </c>
      <c r="C10565" s="2">
        <v>57442</v>
      </c>
      <c r="D10565" t="s">
        <v>51</v>
      </c>
      <c r="E10565" t="s">
        <v>22</v>
      </c>
      <c r="F10565" t="s">
        <v>52</v>
      </c>
      <c r="G10565" t="s">
        <v>120</v>
      </c>
      <c r="H10565" t="s">
        <v>54</v>
      </c>
      <c r="I10565" t="s">
        <v>120</v>
      </c>
      <c r="J10565" t="s">
        <v>37</v>
      </c>
      <c r="K10565" t="s">
        <v>20513</v>
      </c>
      <c r="L10565" t="s">
        <v>39</v>
      </c>
      <c r="M10565">
        <v>1</v>
      </c>
      <c r="N10565" t="s">
        <v>18</v>
      </c>
      <c r="O10565" s="1">
        <v>45296</v>
      </c>
      <c r="P10565" s="1">
        <v>45318</v>
      </c>
      <c r="Q10565">
        <v>1710</v>
      </c>
      <c r="R10565">
        <v>6.5</v>
      </c>
      <c r="S10565" t="s">
        <v>73</v>
      </c>
    </row>
    <row r="10566" spans="1:19" x14ac:dyDescent="0.3">
      <c r="A10566" t="s">
        <v>20514</v>
      </c>
      <c r="B10566" t="s">
        <v>183</v>
      </c>
      <c r="C10566" s="2">
        <v>54544</v>
      </c>
      <c r="D10566" t="s">
        <v>10</v>
      </c>
      <c r="E10566" t="s">
        <v>22</v>
      </c>
      <c r="F10566" t="s">
        <v>33</v>
      </c>
      <c r="G10566" t="s">
        <v>80</v>
      </c>
      <c r="H10566" t="s">
        <v>35</v>
      </c>
      <c r="I10566" t="s">
        <v>80</v>
      </c>
      <c r="J10566" t="s">
        <v>37</v>
      </c>
      <c r="K10566" t="s">
        <v>3685</v>
      </c>
      <c r="L10566" t="s">
        <v>39</v>
      </c>
      <c r="M10566" t="s">
        <v>37</v>
      </c>
      <c r="N10566" t="s">
        <v>77</v>
      </c>
      <c r="O10566" s="1">
        <v>45396</v>
      </c>
      <c r="P10566" s="1">
        <v>45459</v>
      </c>
      <c r="Q10566">
        <v>1199</v>
      </c>
      <c r="R10566">
        <v>7.1</v>
      </c>
      <c r="S10566" t="s">
        <v>234</v>
      </c>
    </row>
    <row r="10567" spans="1:19" x14ac:dyDescent="0.3">
      <c r="A10567" t="s">
        <v>20515</v>
      </c>
      <c r="B10567" t="s">
        <v>130</v>
      </c>
      <c r="C10567" s="2">
        <v>180451</v>
      </c>
      <c r="D10567" t="s">
        <v>66</v>
      </c>
      <c r="E10567" t="s">
        <v>11</v>
      </c>
      <c r="F10567" t="s">
        <v>33</v>
      </c>
      <c r="G10567" t="s">
        <v>67</v>
      </c>
      <c r="H10567" t="s">
        <v>35</v>
      </c>
      <c r="I10567" t="s">
        <v>67</v>
      </c>
      <c r="J10567" t="s">
        <v>37</v>
      </c>
      <c r="K10567" t="s">
        <v>4326</v>
      </c>
      <c r="L10567" t="s">
        <v>46</v>
      </c>
      <c r="M10567">
        <v>9</v>
      </c>
      <c r="N10567" t="s">
        <v>90</v>
      </c>
      <c r="O10567" s="1">
        <v>45296</v>
      </c>
      <c r="P10567" s="1">
        <v>45355</v>
      </c>
      <c r="Q10567">
        <v>745</v>
      </c>
      <c r="R10567">
        <v>7</v>
      </c>
      <c r="S10567" t="s">
        <v>63</v>
      </c>
    </row>
    <row r="10568" spans="1:19" x14ac:dyDescent="0.3">
      <c r="A10568" t="s">
        <v>20516</v>
      </c>
      <c r="B10568" t="s">
        <v>256</v>
      </c>
      <c r="C10568" s="2">
        <v>169470</v>
      </c>
      <c r="D10568" t="s">
        <v>10</v>
      </c>
      <c r="E10568" t="s">
        <v>11</v>
      </c>
      <c r="F10568" t="s">
        <v>99</v>
      </c>
      <c r="G10568" t="s">
        <v>153</v>
      </c>
      <c r="H10568" t="s">
        <v>35</v>
      </c>
      <c r="I10568" t="s">
        <v>84</v>
      </c>
      <c r="J10568" t="s">
        <v>25</v>
      </c>
      <c r="K10568" t="s">
        <v>20517</v>
      </c>
      <c r="L10568" t="s">
        <v>17</v>
      </c>
      <c r="M10568">
        <v>8</v>
      </c>
      <c r="N10568" t="s">
        <v>101</v>
      </c>
      <c r="O10568" s="1">
        <v>45697</v>
      </c>
      <c r="P10568" s="1">
        <v>45753</v>
      </c>
      <c r="Q10568">
        <v>2019</v>
      </c>
      <c r="R10568">
        <v>8.8000000000000007</v>
      </c>
      <c r="S10568" t="s">
        <v>78</v>
      </c>
    </row>
    <row r="10569" spans="1:19" x14ac:dyDescent="0.3">
      <c r="A10569" t="s">
        <v>20518</v>
      </c>
      <c r="B10569" t="s">
        <v>256</v>
      </c>
      <c r="C10569" s="2">
        <v>144875</v>
      </c>
      <c r="D10569" t="s">
        <v>10</v>
      </c>
      <c r="E10569" t="s">
        <v>11</v>
      </c>
      <c r="F10569" t="s">
        <v>99</v>
      </c>
      <c r="G10569" t="s">
        <v>140</v>
      </c>
      <c r="H10569" t="s">
        <v>35</v>
      </c>
      <c r="I10569" t="s">
        <v>34</v>
      </c>
      <c r="J10569" t="s">
        <v>15</v>
      </c>
      <c r="K10569" t="s">
        <v>20519</v>
      </c>
      <c r="L10569" t="s">
        <v>46</v>
      </c>
      <c r="M10569">
        <v>9</v>
      </c>
      <c r="N10569" t="s">
        <v>18</v>
      </c>
      <c r="O10569" s="1">
        <v>45459</v>
      </c>
      <c r="P10569" s="1">
        <v>45512</v>
      </c>
      <c r="Q10569">
        <v>1106</v>
      </c>
      <c r="R10569">
        <v>6.9</v>
      </c>
      <c r="S10569" t="s">
        <v>78</v>
      </c>
    </row>
    <row r="10570" spans="1:19" x14ac:dyDescent="0.3">
      <c r="A10570" t="s">
        <v>20520</v>
      </c>
      <c r="B10570" t="s">
        <v>31</v>
      </c>
      <c r="C10570" s="2">
        <v>59021</v>
      </c>
      <c r="D10570" t="s">
        <v>10</v>
      </c>
      <c r="E10570" t="s">
        <v>32</v>
      </c>
      <c r="F10570" t="s">
        <v>33</v>
      </c>
      <c r="G10570" t="s">
        <v>166</v>
      </c>
      <c r="H10570" t="s">
        <v>54</v>
      </c>
      <c r="I10570" t="s">
        <v>44</v>
      </c>
      <c r="J10570" t="s">
        <v>25</v>
      </c>
      <c r="K10570" t="s">
        <v>20521</v>
      </c>
      <c r="L10570" t="s">
        <v>46</v>
      </c>
      <c r="M10570">
        <v>3</v>
      </c>
      <c r="N10570" t="s">
        <v>47</v>
      </c>
      <c r="O10570" s="1">
        <v>45591</v>
      </c>
      <c r="P10570" s="1">
        <v>45662</v>
      </c>
      <c r="Q10570">
        <v>1425</v>
      </c>
      <c r="R10570">
        <v>5.9</v>
      </c>
      <c r="S10570" t="s">
        <v>48</v>
      </c>
    </row>
    <row r="10571" spans="1:19" x14ac:dyDescent="0.3">
      <c r="A10571" t="s">
        <v>20522</v>
      </c>
      <c r="B10571" t="s">
        <v>43</v>
      </c>
      <c r="C10571" s="2">
        <v>117863</v>
      </c>
      <c r="D10571" t="s">
        <v>51</v>
      </c>
      <c r="E10571" t="s">
        <v>11</v>
      </c>
      <c r="F10571" t="s">
        <v>52</v>
      </c>
      <c r="G10571" t="s">
        <v>60</v>
      </c>
      <c r="H10571" t="s">
        <v>35</v>
      </c>
      <c r="I10571" t="s">
        <v>60</v>
      </c>
      <c r="J10571" t="s">
        <v>37</v>
      </c>
      <c r="K10571" t="s">
        <v>20523</v>
      </c>
      <c r="L10571" t="s">
        <v>17</v>
      </c>
      <c r="M10571">
        <v>5</v>
      </c>
      <c r="N10571" t="s">
        <v>77</v>
      </c>
      <c r="O10571" s="1">
        <v>45733</v>
      </c>
      <c r="P10571" s="1">
        <v>45770</v>
      </c>
      <c r="Q10571">
        <v>649</v>
      </c>
      <c r="R10571">
        <v>5.2</v>
      </c>
      <c r="S10571" t="s">
        <v>117</v>
      </c>
    </row>
    <row r="10572" spans="1:19" x14ac:dyDescent="0.3">
      <c r="A10572" t="s">
        <v>20524</v>
      </c>
      <c r="B10572" t="s">
        <v>176</v>
      </c>
      <c r="C10572" s="2">
        <v>154400</v>
      </c>
      <c r="D10572" t="s">
        <v>51</v>
      </c>
      <c r="E10572" t="s">
        <v>88</v>
      </c>
      <c r="F10572" t="s">
        <v>99</v>
      </c>
      <c r="G10572" t="s">
        <v>53</v>
      </c>
      <c r="H10572" t="s">
        <v>14</v>
      </c>
      <c r="I10572" t="s">
        <v>53</v>
      </c>
      <c r="J10572" t="s">
        <v>15</v>
      </c>
      <c r="K10572" t="s">
        <v>20525</v>
      </c>
      <c r="L10572" t="s">
        <v>27</v>
      </c>
      <c r="M10572">
        <v>19</v>
      </c>
      <c r="N10572" t="s">
        <v>149</v>
      </c>
      <c r="O10572" s="1">
        <v>45335</v>
      </c>
      <c r="P10572" s="1">
        <v>45360</v>
      </c>
      <c r="Q10572">
        <v>564</v>
      </c>
      <c r="R10572">
        <v>9.1</v>
      </c>
      <c r="S10572" t="s">
        <v>41</v>
      </c>
    </row>
    <row r="10573" spans="1:19" x14ac:dyDescent="0.3">
      <c r="A10573" t="s">
        <v>20526</v>
      </c>
      <c r="B10573" t="s">
        <v>21</v>
      </c>
      <c r="C10573" s="2">
        <v>203487</v>
      </c>
      <c r="D10573" t="s">
        <v>10</v>
      </c>
      <c r="E10573" t="s">
        <v>88</v>
      </c>
      <c r="F10573" t="s">
        <v>33</v>
      </c>
      <c r="G10573" t="s">
        <v>84</v>
      </c>
      <c r="H10573" t="s">
        <v>14</v>
      </c>
      <c r="I10573" t="s">
        <v>84</v>
      </c>
      <c r="J10573" t="s">
        <v>25</v>
      </c>
      <c r="K10573" t="s">
        <v>20527</v>
      </c>
      <c r="L10573" t="s">
        <v>27</v>
      </c>
      <c r="M10573">
        <v>14</v>
      </c>
      <c r="N10573" t="s">
        <v>90</v>
      </c>
      <c r="O10573" s="1">
        <v>45629</v>
      </c>
      <c r="P10573" s="1">
        <v>45692</v>
      </c>
      <c r="Q10573">
        <v>1234</v>
      </c>
      <c r="R10573">
        <v>9.6999999999999993</v>
      </c>
      <c r="S10573" t="s">
        <v>174</v>
      </c>
    </row>
    <row r="10574" spans="1:19" x14ac:dyDescent="0.3">
      <c r="A10574" t="s">
        <v>20528</v>
      </c>
      <c r="B10574" t="s">
        <v>114</v>
      </c>
      <c r="C10574" s="2">
        <v>127989</v>
      </c>
      <c r="D10574" t="s">
        <v>10</v>
      </c>
      <c r="E10574" t="s">
        <v>32</v>
      </c>
      <c r="F10574" t="s">
        <v>99</v>
      </c>
      <c r="G10574" t="s">
        <v>95</v>
      </c>
      <c r="H10574" t="s">
        <v>14</v>
      </c>
      <c r="I10574" t="s">
        <v>13</v>
      </c>
      <c r="J10574" t="s">
        <v>15</v>
      </c>
      <c r="K10574" t="s">
        <v>20529</v>
      </c>
      <c r="L10574" t="s">
        <v>27</v>
      </c>
      <c r="M10574">
        <v>4</v>
      </c>
      <c r="N10574" t="s">
        <v>62</v>
      </c>
      <c r="O10574" s="1">
        <v>45660</v>
      </c>
      <c r="P10574" s="1">
        <v>45691</v>
      </c>
      <c r="Q10574">
        <v>2040</v>
      </c>
      <c r="R10574">
        <v>7.1</v>
      </c>
      <c r="S10574" t="s">
        <v>41</v>
      </c>
    </row>
    <row r="10575" spans="1:19" x14ac:dyDescent="0.3">
      <c r="A10575" t="s">
        <v>20530</v>
      </c>
      <c r="B10575" t="s">
        <v>65</v>
      </c>
      <c r="C10575" s="2">
        <v>60653</v>
      </c>
      <c r="D10575" t="s">
        <v>10</v>
      </c>
      <c r="E10575" t="s">
        <v>32</v>
      </c>
      <c r="F10575" t="s">
        <v>99</v>
      </c>
      <c r="G10575" t="s">
        <v>166</v>
      </c>
      <c r="H10575" t="s">
        <v>35</v>
      </c>
      <c r="I10575" t="s">
        <v>36</v>
      </c>
      <c r="J10575" t="s">
        <v>25</v>
      </c>
      <c r="K10575" t="s">
        <v>20531</v>
      </c>
      <c r="L10575" t="s">
        <v>46</v>
      </c>
      <c r="M10575">
        <v>3</v>
      </c>
      <c r="N10575" t="s">
        <v>62</v>
      </c>
      <c r="O10575" s="1">
        <v>45366</v>
      </c>
      <c r="P10575" s="1">
        <v>45406</v>
      </c>
      <c r="Q10575">
        <v>1584</v>
      </c>
      <c r="R10575">
        <v>7.9</v>
      </c>
      <c r="S10575" t="s">
        <v>234</v>
      </c>
    </row>
    <row r="10576" spans="1:19" x14ac:dyDescent="0.3">
      <c r="A10576" t="s">
        <v>20532</v>
      </c>
      <c r="B10576" t="s">
        <v>130</v>
      </c>
      <c r="C10576" s="2">
        <v>63609</v>
      </c>
      <c r="D10576" t="s">
        <v>10</v>
      </c>
      <c r="E10576" t="s">
        <v>22</v>
      </c>
      <c r="F10576" t="s">
        <v>33</v>
      </c>
      <c r="G10576" t="s">
        <v>80</v>
      </c>
      <c r="H10576" t="s">
        <v>35</v>
      </c>
      <c r="I10576" t="s">
        <v>80</v>
      </c>
      <c r="J10576" t="s">
        <v>15</v>
      </c>
      <c r="K10576" t="s">
        <v>20533</v>
      </c>
      <c r="L10576" t="s">
        <v>46</v>
      </c>
      <c r="M10576" t="s">
        <v>37</v>
      </c>
      <c r="N10576" t="s">
        <v>97</v>
      </c>
      <c r="O10576" s="1">
        <v>45617</v>
      </c>
      <c r="P10576" s="1">
        <v>45668</v>
      </c>
      <c r="Q10576">
        <v>1856</v>
      </c>
      <c r="R10576">
        <v>9.6</v>
      </c>
      <c r="S10576" t="s">
        <v>73</v>
      </c>
    </row>
    <row r="10577" spans="1:19" x14ac:dyDescent="0.3">
      <c r="A10577" t="s">
        <v>20534</v>
      </c>
      <c r="B10577" t="s">
        <v>50</v>
      </c>
      <c r="C10577" s="2">
        <v>98440</v>
      </c>
      <c r="D10577" t="s">
        <v>51</v>
      </c>
      <c r="E10577" t="s">
        <v>32</v>
      </c>
      <c r="F10577" t="s">
        <v>99</v>
      </c>
      <c r="G10577" t="s">
        <v>120</v>
      </c>
      <c r="H10577" t="s">
        <v>35</v>
      </c>
      <c r="I10577" t="s">
        <v>120</v>
      </c>
      <c r="J10577" t="s">
        <v>15</v>
      </c>
      <c r="K10577" t="s">
        <v>8074</v>
      </c>
      <c r="L10577" t="s">
        <v>17</v>
      </c>
      <c r="M10577">
        <v>2</v>
      </c>
      <c r="N10577" t="s">
        <v>40</v>
      </c>
      <c r="O10577" s="1">
        <v>45417</v>
      </c>
      <c r="P10577" s="1">
        <v>45470</v>
      </c>
      <c r="Q10577">
        <v>1863</v>
      </c>
      <c r="R10577">
        <v>9.1</v>
      </c>
      <c r="S10577" t="s">
        <v>174</v>
      </c>
    </row>
    <row r="10578" spans="1:19" x14ac:dyDescent="0.3">
      <c r="A10578" t="s">
        <v>20535</v>
      </c>
      <c r="B10578" t="s">
        <v>31</v>
      </c>
      <c r="C10578" s="2">
        <v>182598</v>
      </c>
      <c r="D10578" t="s">
        <v>10</v>
      </c>
      <c r="E10578" t="s">
        <v>88</v>
      </c>
      <c r="F10578" t="s">
        <v>33</v>
      </c>
      <c r="G10578" t="s">
        <v>80</v>
      </c>
      <c r="H10578" t="s">
        <v>35</v>
      </c>
      <c r="I10578" t="s">
        <v>80</v>
      </c>
      <c r="J10578" t="s">
        <v>37</v>
      </c>
      <c r="K10578" t="s">
        <v>19241</v>
      </c>
      <c r="L10578" t="s">
        <v>27</v>
      </c>
      <c r="M10578">
        <v>11</v>
      </c>
      <c r="N10578" t="s">
        <v>77</v>
      </c>
      <c r="O10578" s="1">
        <v>45601</v>
      </c>
      <c r="P10578" s="1">
        <v>45628</v>
      </c>
      <c r="Q10578">
        <v>575</v>
      </c>
      <c r="R10578">
        <v>6.9</v>
      </c>
      <c r="S10578" t="s">
        <v>234</v>
      </c>
    </row>
    <row r="10579" spans="1:19" x14ac:dyDescent="0.3">
      <c r="A10579" t="s">
        <v>20536</v>
      </c>
      <c r="B10579" t="s">
        <v>21</v>
      </c>
      <c r="C10579" s="2">
        <v>173669</v>
      </c>
      <c r="D10579" t="s">
        <v>51</v>
      </c>
      <c r="E10579" t="s">
        <v>88</v>
      </c>
      <c r="F10579" t="s">
        <v>99</v>
      </c>
      <c r="G10579" t="s">
        <v>60</v>
      </c>
      <c r="H10579" t="s">
        <v>35</v>
      </c>
      <c r="I10579" t="s">
        <v>60</v>
      </c>
      <c r="J10579" t="s">
        <v>25</v>
      </c>
      <c r="K10579" t="s">
        <v>20537</v>
      </c>
      <c r="L10579" t="s">
        <v>46</v>
      </c>
      <c r="M10579">
        <v>18</v>
      </c>
      <c r="N10579" t="s">
        <v>90</v>
      </c>
      <c r="O10579" s="1">
        <v>45674</v>
      </c>
      <c r="P10579" s="1">
        <v>45707</v>
      </c>
      <c r="Q10579">
        <v>1044</v>
      </c>
      <c r="R10579">
        <v>8.1</v>
      </c>
      <c r="S10579" t="s">
        <v>112</v>
      </c>
    </row>
    <row r="10580" spans="1:19" x14ac:dyDescent="0.3">
      <c r="A10580" t="s">
        <v>20538</v>
      </c>
      <c r="B10580" t="s">
        <v>43</v>
      </c>
      <c r="C10580" s="2">
        <v>162653</v>
      </c>
      <c r="D10580" t="s">
        <v>10</v>
      </c>
      <c r="E10580" t="s">
        <v>11</v>
      </c>
      <c r="F10580" t="s">
        <v>52</v>
      </c>
      <c r="G10580" t="s">
        <v>84</v>
      </c>
      <c r="H10580" t="s">
        <v>35</v>
      </c>
      <c r="I10580" t="s">
        <v>23</v>
      </c>
      <c r="J10580" t="s">
        <v>25</v>
      </c>
      <c r="K10580" t="s">
        <v>20539</v>
      </c>
      <c r="L10580" t="s">
        <v>39</v>
      </c>
      <c r="M10580">
        <v>8</v>
      </c>
      <c r="N10580" t="s">
        <v>101</v>
      </c>
      <c r="O10580" s="1">
        <v>45379</v>
      </c>
      <c r="P10580" s="1">
        <v>45448</v>
      </c>
      <c r="Q10580">
        <v>2107</v>
      </c>
      <c r="R10580">
        <v>8</v>
      </c>
      <c r="S10580" t="s">
        <v>29</v>
      </c>
    </row>
    <row r="10581" spans="1:19" x14ac:dyDescent="0.3">
      <c r="A10581" t="s">
        <v>20540</v>
      </c>
      <c r="B10581" t="s">
        <v>75</v>
      </c>
      <c r="C10581" s="2">
        <v>89203</v>
      </c>
      <c r="D10581" t="s">
        <v>10</v>
      </c>
      <c r="E10581" t="s">
        <v>22</v>
      </c>
      <c r="F10581" t="s">
        <v>99</v>
      </c>
      <c r="G10581" t="s">
        <v>95</v>
      </c>
      <c r="H10581" t="s">
        <v>14</v>
      </c>
      <c r="I10581" t="s">
        <v>95</v>
      </c>
      <c r="J10581" t="s">
        <v>25</v>
      </c>
      <c r="K10581" t="s">
        <v>20541</v>
      </c>
      <c r="L10581" t="s">
        <v>17</v>
      </c>
      <c r="M10581" t="s">
        <v>37</v>
      </c>
      <c r="N10581" t="s">
        <v>90</v>
      </c>
      <c r="O10581" s="1">
        <v>45370</v>
      </c>
      <c r="P10581" s="1">
        <v>45406</v>
      </c>
      <c r="Q10581">
        <v>1292</v>
      </c>
      <c r="R10581">
        <v>6.9</v>
      </c>
      <c r="S10581" t="s">
        <v>128</v>
      </c>
    </row>
    <row r="10582" spans="1:19" x14ac:dyDescent="0.3">
      <c r="A10582" t="s">
        <v>20542</v>
      </c>
      <c r="B10582" t="s">
        <v>21</v>
      </c>
      <c r="C10582" s="2">
        <v>60005</v>
      </c>
      <c r="D10582" t="s">
        <v>51</v>
      </c>
      <c r="E10582" t="s">
        <v>22</v>
      </c>
      <c r="F10582" t="s">
        <v>52</v>
      </c>
      <c r="G10582" t="s">
        <v>53</v>
      </c>
      <c r="H10582" t="s">
        <v>54</v>
      </c>
      <c r="I10582" t="s">
        <v>53</v>
      </c>
      <c r="J10582" t="s">
        <v>37</v>
      </c>
      <c r="K10582" t="s">
        <v>20543</v>
      </c>
      <c r="L10582" t="s">
        <v>27</v>
      </c>
      <c r="M10582">
        <v>1</v>
      </c>
      <c r="N10582" t="s">
        <v>108</v>
      </c>
      <c r="O10582" s="1">
        <v>45738</v>
      </c>
      <c r="P10582" s="1">
        <v>45809</v>
      </c>
      <c r="Q10582">
        <v>1402</v>
      </c>
      <c r="R10582">
        <v>5.3</v>
      </c>
      <c r="S10582" t="s">
        <v>48</v>
      </c>
    </row>
    <row r="10583" spans="1:19" x14ac:dyDescent="0.3">
      <c r="A10583" t="s">
        <v>20544</v>
      </c>
      <c r="B10583" t="s">
        <v>176</v>
      </c>
      <c r="C10583" s="2">
        <v>62883</v>
      </c>
      <c r="D10583" t="s">
        <v>10</v>
      </c>
      <c r="E10583" t="s">
        <v>32</v>
      </c>
      <c r="F10583" t="s">
        <v>12</v>
      </c>
      <c r="G10583" t="s">
        <v>13</v>
      </c>
      <c r="H10583" t="s">
        <v>54</v>
      </c>
      <c r="I10583" t="s">
        <v>13</v>
      </c>
      <c r="J10583" t="s">
        <v>15</v>
      </c>
      <c r="K10583" t="s">
        <v>20545</v>
      </c>
      <c r="L10583" t="s">
        <v>17</v>
      </c>
      <c r="M10583">
        <v>4</v>
      </c>
      <c r="N10583" t="s">
        <v>90</v>
      </c>
      <c r="O10583" s="1">
        <v>45368</v>
      </c>
      <c r="P10583" s="1">
        <v>45387</v>
      </c>
      <c r="Q10583">
        <v>930</v>
      </c>
      <c r="R10583">
        <v>8.8000000000000007</v>
      </c>
      <c r="S10583" t="s">
        <v>63</v>
      </c>
    </row>
    <row r="10584" spans="1:19" x14ac:dyDescent="0.3">
      <c r="A10584" t="s">
        <v>20546</v>
      </c>
      <c r="B10584" t="s">
        <v>176</v>
      </c>
      <c r="C10584" s="2">
        <v>81291</v>
      </c>
      <c r="D10584" t="s">
        <v>10</v>
      </c>
      <c r="E10584" t="s">
        <v>11</v>
      </c>
      <c r="F10584" t="s">
        <v>33</v>
      </c>
      <c r="G10584" t="s">
        <v>80</v>
      </c>
      <c r="H10584" t="s">
        <v>14</v>
      </c>
      <c r="I10584" t="s">
        <v>140</v>
      </c>
      <c r="J10584" t="s">
        <v>25</v>
      </c>
      <c r="K10584" t="s">
        <v>8569</v>
      </c>
      <c r="L10584" t="s">
        <v>39</v>
      </c>
      <c r="M10584">
        <v>5</v>
      </c>
      <c r="N10584" t="s">
        <v>97</v>
      </c>
      <c r="O10584" s="1">
        <v>45336</v>
      </c>
      <c r="P10584" s="1">
        <v>45404</v>
      </c>
      <c r="Q10584">
        <v>549</v>
      </c>
      <c r="R10584">
        <v>5.4</v>
      </c>
      <c r="S10584" t="s">
        <v>70</v>
      </c>
    </row>
    <row r="10585" spans="1:19" x14ac:dyDescent="0.3">
      <c r="A10585" t="s">
        <v>20547</v>
      </c>
      <c r="B10585" t="s">
        <v>145</v>
      </c>
      <c r="C10585" s="2">
        <v>359597</v>
      </c>
      <c r="D10585" t="s">
        <v>10</v>
      </c>
      <c r="E10585" t="s">
        <v>88</v>
      </c>
      <c r="F10585" t="s">
        <v>33</v>
      </c>
      <c r="G10585" t="s">
        <v>34</v>
      </c>
      <c r="H10585" t="s">
        <v>14</v>
      </c>
      <c r="I10585" t="s">
        <v>34</v>
      </c>
      <c r="J10585" t="s">
        <v>15</v>
      </c>
      <c r="K10585" t="s">
        <v>20548</v>
      </c>
      <c r="L10585" t="s">
        <v>17</v>
      </c>
      <c r="M10585">
        <v>11</v>
      </c>
      <c r="N10585" t="s">
        <v>101</v>
      </c>
      <c r="O10585" s="1">
        <v>45654</v>
      </c>
      <c r="P10585" s="1">
        <v>45680</v>
      </c>
      <c r="Q10585">
        <v>2381</v>
      </c>
      <c r="R10585">
        <v>5.5</v>
      </c>
      <c r="S10585" t="s">
        <v>29</v>
      </c>
    </row>
    <row r="10586" spans="1:19" x14ac:dyDescent="0.3">
      <c r="A10586" t="s">
        <v>20549</v>
      </c>
      <c r="B10586" t="s">
        <v>50</v>
      </c>
      <c r="C10586" s="2">
        <v>83512</v>
      </c>
      <c r="D10586" t="s">
        <v>10</v>
      </c>
      <c r="E10586" t="s">
        <v>32</v>
      </c>
      <c r="F10586" t="s">
        <v>99</v>
      </c>
      <c r="G10586" t="s">
        <v>23</v>
      </c>
      <c r="H10586" t="s">
        <v>14</v>
      </c>
      <c r="I10586" t="s">
        <v>23</v>
      </c>
      <c r="J10586" t="s">
        <v>15</v>
      </c>
      <c r="K10586" t="s">
        <v>20550</v>
      </c>
      <c r="L10586" t="s">
        <v>39</v>
      </c>
      <c r="M10586">
        <v>4</v>
      </c>
      <c r="N10586" t="s">
        <v>69</v>
      </c>
      <c r="O10586" s="1">
        <v>45676</v>
      </c>
      <c r="P10586" s="1">
        <v>45701</v>
      </c>
      <c r="Q10586">
        <v>1590</v>
      </c>
      <c r="R10586">
        <v>9.1</v>
      </c>
      <c r="S10586" t="s">
        <v>234</v>
      </c>
    </row>
    <row r="10587" spans="1:19" x14ac:dyDescent="0.3">
      <c r="A10587" t="s">
        <v>20551</v>
      </c>
      <c r="B10587" t="s">
        <v>161</v>
      </c>
      <c r="C10587" s="2">
        <v>65823</v>
      </c>
      <c r="D10587" t="s">
        <v>10</v>
      </c>
      <c r="E10587" t="s">
        <v>11</v>
      </c>
      <c r="F10587" t="s">
        <v>52</v>
      </c>
      <c r="G10587" t="s">
        <v>36</v>
      </c>
      <c r="H10587" t="s">
        <v>54</v>
      </c>
      <c r="I10587" t="s">
        <v>36</v>
      </c>
      <c r="J10587" t="s">
        <v>15</v>
      </c>
      <c r="K10587" t="s">
        <v>20552</v>
      </c>
      <c r="L10587" t="s">
        <v>39</v>
      </c>
      <c r="M10587">
        <v>5</v>
      </c>
      <c r="N10587" t="s">
        <v>86</v>
      </c>
      <c r="O10587" s="1">
        <v>45346</v>
      </c>
      <c r="P10587" s="1">
        <v>45410</v>
      </c>
      <c r="Q10587">
        <v>1957</v>
      </c>
      <c r="R10587">
        <v>9.1</v>
      </c>
      <c r="S10587" t="s">
        <v>41</v>
      </c>
    </row>
    <row r="10588" spans="1:19" x14ac:dyDescent="0.3">
      <c r="A10588" t="s">
        <v>20553</v>
      </c>
      <c r="B10588" t="s">
        <v>103</v>
      </c>
      <c r="C10588" s="2">
        <v>89783</v>
      </c>
      <c r="D10588" t="s">
        <v>10</v>
      </c>
      <c r="E10588" t="s">
        <v>11</v>
      </c>
      <c r="F10588" t="s">
        <v>99</v>
      </c>
      <c r="G10588" t="s">
        <v>36</v>
      </c>
      <c r="H10588" t="s">
        <v>14</v>
      </c>
      <c r="I10588" t="s">
        <v>140</v>
      </c>
      <c r="J10588" t="s">
        <v>25</v>
      </c>
      <c r="K10588" t="s">
        <v>12410</v>
      </c>
      <c r="L10588" t="s">
        <v>39</v>
      </c>
      <c r="M10588">
        <v>9</v>
      </c>
      <c r="N10588" t="s">
        <v>97</v>
      </c>
      <c r="O10588" s="1">
        <v>45385</v>
      </c>
      <c r="P10588" s="1">
        <v>45410</v>
      </c>
      <c r="Q10588">
        <v>2320</v>
      </c>
      <c r="R10588">
        <v>8</v>
      </c>
      <c r="S10588" t="s">
        <v>29</v>
      </c>
    </row>
    <row r="10589" spans="1:19" x14ac:dyDescent="0.3">
      <c r="A10589" t="s">
        <v>20554</v>
      </c>
      <c r="B10589" t="s">
        <v>161</v>
      </c>
      <c r="C10589" s="2">
        <v>145783</v>
      </c>
      <c r="D10589" t="s">
        <v>66</v>
      </c>
      <c r="E10589" t="s">
        <v>11</v>
      </c>
      <c r="F10589" t="s">
        <v>52</v>
      </c>
      <c r="G10589" t="s">
        <v>67</v>
      </c>
      <c r="H10589" t="s">
        <v>54</v>
      </c>
      <c r="I10589" t="s">
        <v>67</v>
      </c>
      <c r="J10589" t="s">
        <v>15</v>
      </c>
      <c r="K10589" t="s">
        <v>20555</v>
      </c>
      <c r="L10589" t="s">
        <v>39</v>
      </c>
      <c r="M10589">
        <v>6</v>
      </c>
      <c r="N10589" t="s">
        <v>149</v>
      </c>
      <c r="O10589" s="1">
        <v>45547</v>
      </c>
      <c r="P10589" s="1">
        <v>45593</v>
      </c>
      <c r="Q10589">
        <v>1689</v>
      </c>
      <c r="R10589">
        <v>8.4</v>
      </c>
      <c r="S10589" t="s">
        <v>93</v>
      </c>
    </row>
    <row r="10590" spans="1:19" x14ac:dyDescent="0.3">
      <c r="A10590" t="s">
        <v>20556</v>
      </c>
      <c r="B10590" t="s">
        <v>65</v>
      </c>
      <c r="C10590" s="2">
        <v>133529</v>
      </c>
      <c r="D10590" t="s">
        <v>10</v>
      </c>
      <c r="E10590" t="s">
        <v>88</v>
      </c>
      <c r="F10590" t="s">
        <v>52</v>
      </c>
      <c r="G10590" t="s">
        <v>23</v>
      </c>
      <c r="H10590" t="s">
        <v>14</v>
      </c>
      <c r="I10590" t="s">
        <v>95</v>
      </c>
      <c r="J10590" t="s">
        <v>37</v>
      </c>
      <c r="K10590" t="s">
        <v>20557</v>
      </c>
      <c r="L10590" t="s">
        <v>46</v>
      </c>
      <c r="M10590">
        <v>15</v>
      </c>
      <c r="N10590" t="s">
        <v>122</v>
      </c>
      <c r="O10590" s="1">
        <v>45730</v>
      </c>
      <c r="P10590" s="1">
        <v>45755</v>
      </c>
      <c r="Q10590">
        <v>1309</v>
      </c>
      <c r="R10590">
        <v>5.6</v>
      </c>
      <c r="S10590" t="s">
        <v>57</v>
      </c>
    </row>
    <row r="10591" spans="1:19" x14ac:dyDescent="0.3">
      <c r="A10591" t="s">
        <v>20558</v>
      </c>
      <c r="B10591" t="s">
        <v>161</v>
      </c>
      <c r="C10591" s="2">
        <v>130287</v>
      </c>
      <c r="D10591" t="s">
        <v>51</v>
      </c>
      <c r="E10591" t="s">
        <v>11</v>
      </c>
      <c r="F10591" t="s">
        <v>12</v>
      </c>
      <c r="G10591" t="s">
        <v>53</v>
      </c>
      <c r="H10591" t="s">
        <v>35</v>
      </c>
      <c r="I10591" t="s">
        <v>23</v>
      </c>
      <c r="J10591" t="s">
        <v>25</v>
      </c>
      <c r="K10591" t="s">
        <v>20559</v>
      </c>
      <c r="L10591" t="s">
        <v>27</v>
      </c>
      <c r="M10591">
        <v>5</v>
      </c>
      <c r="N10591" t="s">
        <v>149</v>
      </c>
      <c r="O10591" s="1">
        <v>45706</v>
      </c>
      <c r="P10591" s="1">
        <v>45750</v>
      </c>
      <c r="Q10591">
        <v>1086</v>
      </c>
      <c r="R10591">
        <v>5.9</v>
      </c>
      <c r="S10591" t="s">
        <v>117</v>
      </c>
    </row>
    <row r="10592" spans="1:19" x14ac:dyDescent="0.3">
      <c r="A10592" t="s">
        <v>20560</v>
      </c>
      <c r="B10592" t="s">
        <v>43</v>
      </c>
      <c r="C10592" s="2">
        <v>120406</v>
      </c>
      <c r="D10592" t="s">
        <v>10</v>
      </c>
      <c r="E10592" t="s">
        <v>32</v>
      </c>
      <c r="F10592" t="s">
        <v>33</v>
      </c>
      <c r="G10592" t="s">
        <v>34</v>
      </c>
      <c r="H10592" t="s">
        <v>14</v>
      </c>
      <c r="I10592" t="s">
        <v>34</v>
      </c>
      <c r="J10592" t="s">
        <v>37</v>
      </c>
      <c r="K10592" t="s">
        <v>20561</v>
      </c>
      <c r="L10592" t="s">
        <v>46</v>
      </c>
      <c r="M10592">
        <v>3</v>
      </c>
      <c r="N10592" t="s">
        <v>77</v>
      </c>
      <c r="O10592" s="1">
        <v>45345</v>
      </c>
      <c r="P10592" s="1">
        <v>45413</v>
      </c>
      <c r="Q10592">
        <v>1747</v>
      </c>
      <c r="R10592">
        <v>7.9</v>
      </c>
      <c r="S10592" t="s">
        <v>117</v>
      </c>
    </row>
    <row r="10593" spans="1:19" x14ac:dyDescent="0.3">
      <c r="A10593" t="s">
        <v>20562</v>
      </c>
      <c r="B10593" t="s">
        <v>50</v>
      </c>
      <c r="C10593" s="2">
        <v>88130</v>
      </c>
      <c r="D10593" t="s">
        <v>10</v>
      </c>
      <c r="E10593" t="s">
        <v>22</v>
      </c>
      <c r="F10593" t="s">
        <v>12</v>
      </c>
      <c r="G10593" t="s">
        <v>34</v>
      </c>
      <c r="H10593" t="s">
        <v>54</v>
      </c>
      <c r="I10593" t="s">
        <v>34</v>
      </c>
      <c r="J10593" t="s">
        <v>37</v>
      </c>
      <c r="K10593" t="s">
        <v>20563</v>
      </c>
      <c r="L10593" t="s">
        <v>39</v>
      </c>
      <c r="M10593">
        <v>1</v>
      </c>
      <c r="N10593" t="s">
        <v>116</v>
      </c>
      <c r="O10593" s="1">
        <v>45744</v>
      </c>
      <c r="P10593" s="1">
        <v>45758</v>
      </c>
      <c r="Q10593">
        <v>1644</v>
      </c>
      <c r="R10593">
        <v>5.6</v>
      </c>
      <c r="S10593" t="s">
        <v>63</v>
      </c>
    </row>
    <row r="10594" spans="1:19" x14ac:dyDescent="0.3">
      <c r="A10594" t="s">
        <v>20564</v>
      </c>
      <c r="B10594" t="s">
        <v>50</v>
      </c>
      <c r="C10594" s="2">
        <v>146150</v>
      </c>
      <c r="D10594" t="s">
        <v>10</v>
      </c>
      <c r="E10594" t="s">
        <v>11</v>
      </c>
      <c r="F10594" t="s">
        <v>99</v>
      </c>
      <c r="G10594" t="s">
        <v>23</v>
      </c>
      <c r="H10594" t="s">
        <v>35</v>
      </c>
      <c r="I10594" t="s">
        <v>23</v>
      </c>
      <c r="J10594" t="s">
        <v>25</v>
      </c>
      <c r="K10594" t="s">
        <v>20565</v>
      </c>
      <c r="L10594" t="s">
        <v>17</v>
      </c>
      <c r="M10594">
        <v>6</v>
      </c>
      <c r="N10594" t="s">
        <v>122</v>
      </c>
      <c r="O10594" s="1">
        <v>45438</v>
      </c>
      <c r="P10594" s="1">
        <v>45468</v>
      </c>
      <c r="Q10594">
        <v>2338</v>
      </c>
      <c r="R10594">
        <v>8.5</v>
      </c>
      <c r="S10594" t="s">
        <v>63</v>
      </c>
    </row>
    <row r="10595" spans="1:19" x14ac:dyDescent="0.3">
      <c r="A10595" t="s">
        <v>20566</v>
      </c>
      <c r="B10595" t="s">
        <v>119</v>
      </c>
      <c r="C10595" s="2">
        <v>74580</v>
      </c>
      <c r="D10595" t="s">
        <v>10</v>
      </c>
      <c r="E10595" t="s">
        <v>32</v>
      </c>
      <c r="F10595" t="s">
        <v>33</v>
      </c>
      <c r="G10595" t="s">
        <v>166</v>
      </c>
      <c r="H10595" t="s">
        <v>35</v>
      </c>
      <c r="I10595" t="s">
        <v>166</v>
      </c>
      <c r="J10595" t="s">
        <v>15</v>
      </c>
      <c r="K10595" t="s">
        <v>20567</v>
      </c>
      <c r="L10595" t="s">
        <v>46</v>
      </c>
      <c r="M10595">
        <v>4</v>
      </c>
      <c r="N10595" t="s">
        <v>40</v>
      </c>
      <c r="O10595" s="1">
        <v>45587</v>
      </c>
      <c r="P10595" s="1">
        <v>45627</v>
      </c>
      <c r="Q10595">
        <v>1504</v>
      </c>
      <c r="R10595">
        <v>8.3000000000000007</v>
      </c>
      <c r="S10595" t="s">
        <v>78</v>
      </c>
    </row>
    <row r="10596" spans="1:19" x14ac:dyDescent="0.3">
      <c r="A10596" t="s">
        <v>20568</v>
      </c>
      <c r="B10596" t="s">
        <v>256</v>
      </c>
      <c r="C10596" s="2">
        <v>45338</v>
      </c>
      <c r="D10596" t="s">
        <v>10</v>
      </c>
      <c r="E10596" t="s">
        <v>22</v>
      </c>
      <c r="F10596" t="s">
        <v>33</v>
      </c>
      <c r="G10596" t="s">
        <v>13</v>
      </c>
      <c r="H10596" t="s">
        <v>35</v>
      </c>
      <c r="I10596" t="s">
        <v>13</v>
      </c>
      <c r="J10596" t="s">
        <v>25</v>
      </c>
      <c r="K10596" t="s">
        <v>20569</v>
      </c>
      <c r="L10596" t="s">
        <v>17</v>
      </c>
      <c r="M10596">
        <v>1</v>
      </c>
      <c r="N10596" t="s">
        <v>18</v>
      </c>
      <c r="O10596" s="1">
        <v>45486</v>
      </c>
      <c r="P10596" s="1">
        <v>45541</v>
      </c>
      <c r="Q10596">
        <v>981</v>
      </c>
      <c r="R10596">
        <v>9.5</v>
      </c>
      <c r="S10596" t="s">
        <v>70</v>
      </c>
    </row>
    <row r="10597" spans="1:19" x14ac:dyDescent="0.3">
      <c r="A10597" t="s">
        <v>20570</v>
      </c>
      <c r="B10597" t="s">
        <v>65</v>
      </c>
      <c r="C10597" s="2">
        <v>64924</v>
      </c>
      <c r="D10597" t="s">
        <v>10</v>
      </c>
      <c r="E10597" t="s">
        <v>32</v>
      </c>
      <c r="F10597" t="s">
        <v>12</v>
      </c>
      <c r="G10597" t="s">
        <v>44</v>
      </c>
      <c r="H10597" t="s">
        <v>14</v>
      </c>
      <c r="I10597" t="s">
        <v>44</v>
      </c>
      <c r="J10597" t="s">
        <v>25</v>
      </c>
      <c r="K10597" t="s">
        <v>2147</v>
      </c>
      <c r="L10597" t="s">
        <v>39</v>
      </c>
      <c r="M10597">
        <v>2</v>
      </c>
      <c r="N10597" t="s">
        <v>69</v>
      </c>
      <c r="O10597" s="1">
        <v>45416</v>
      </c>
      <c r="P10597" s="1">
        <v>45439</v>
      </c>
      <c r="Q10597">
        <v>570</v>
      </c>
      <c r="R10597">
        <v>5.8</v>
      </c>
      <c r="S10597" t="s">
        <v>63</v>
      </c>
    </row>
    <row r="10598" spans="1:19" x14ac:dyDescent="0.3">
      <c r="A10598" t="s">
        <v>20571</v>
      </c>
      <c r="B10598" t="s">
        <v>9</v>
      </c>
      <c r="C10598" s="2">
        <v>282340</v>
      </c>
      <c r="D10598" t="s">
        <v>10</v>
      </c>
      <c r="E10598" t="s">
        <v>88</v>
      </c>
      <c r="F10598" t="s">
        <v>99</v>
      </c>
      <c r="G10598" t="s">
        <v>153</v>
      </c>
      <c r="H10598" t="s">
        <v>35</v>
      </c>
      <c r="I10598" t="s">
        <v>153</v>
      </c>
      <c r="J10598" t="s">
        <v>25</v>
      </c>
      <c r="K10598" t="s">
        <v>20572</v>
      </c>
      <c r="L10598" t="s">
        <v>27</v>
      </c>
      <c r="M10598">
        <v>16</v>
      </c>
      <c r="N10598" t="s">
        <v>28</v>
      </c>
      <c r="O10598" s="1">
        <v>45341</v>
      </c>
      <c r="P10598" s="1">
        <v>45383</v>
      </c>
      <c r="Q10598">
        <v>931</v>
      </c>
      <c r="R10598">
        <v>8.4</v>
      </c>
      <c r="S10598" t="s">
        <v>29</v>
      </c>
    </row>
    <row r="10599" spans="1:19" x14ac:dyDescent="0.3">
      <c r="A10599" t="s">
        <v>20573</v>
      </c>
      <c r="B10599" t="s">
        <v>50</v>
      </c>
      <c r="C10599" s="2">
        <v>75921</v>
      </c>
      <c r="D10599" t="s">
        <v>10</v>
      </c>
      <c r="E10599" t="s">
        <v>22</v>
      </c>
      <c r="F10599" t="s">
        <v>12</v>
      </c>
      <c r="G10599" t="s">
        <v>84</v>
      </c>
      <c r="H10599" t="s">
        <v>14</v>
      </c>
      <c r="I10599" t="s">
        <v>84</v>
      </c>
      <c r="J10599" t="s">
        <v>15</v>
      </c>
      <c r="K10599" t="s">
        <v>20574</v>
      </c>
      <c r="L10599" t="s">
        <v>17</v>
      </c>
      <c r="M10599">
        <v>1</v>
      </c>
      <c r="N10599" t="s">
        <v>108</v>
      </c>
      <c r="O10599" s="1">
        <v>45757</v>
      </c>
      <c r="P10599" s="1">
        <v>45821</v>
      </c>
      <c r="Q10599">
        <v>1176</v>
      </c>
      <c r="R10599">
        <v>7.3</v>
      </c>
      <c r="S10599" t="s">
        <v>117</v>
      </c>
    </row>
    <row r="10600" spans="1:19" x14ac:dyDescent="0.3">
      <c r="A10600" t="s">
        <v>20575</v>
      </c>
      <c r="B10600" t="s">
        <v>114</v>
      </c>
      <c r="C10600" s="2">
        <v>101402</v>
      </c>
      <c r="D10600" t="s">
        <v>10</v>
      </c>
      <c r="E10600" t="s">
        <v>32</v>
      </c>
      <c r="F10600" t="s">
        <v>99</v>
      </c>
      <c r="G10600" t="s">
        <v>140</v>
      </c>
      <c r="H10600" t="s">
        <v>14</v>
      </c>
      <c r="I10600" t="s">
        <v>140</v>
      </c>
      <c r="J10600" t="s">
        <v>37</v>
      </c>
      <c r="K10600" t="s">
        <v>20576</v>
      </c>
      <c r="L10600" t="s">
        <v>27</v>
      </c>
      <c r="M10600">
        <v>3</v>
      </c>
      <c r="N10600" t="s">
        <v>62</v>
      </c>
      <c r="O10600" s="1">
        <v>45395</v>
      </c>
      <c r="P10600" s="1">
        <v>45455</v>
      </c>
      <c r="Q10600">
        <v>995</v>
      </c>
      <c r="R10600">
        <v>9.6</v>
      </c>
      <c r="S10600" t="s">
        <v>93</v>
      </c>
    </row>
    <row r="10601" spans="1:19" x14ac:dyDescent="0.3">
      <c r="A10601" t="s">
        <v>20577</v>
      </c>
      <c r="B10601" t="s">
        <v>83</v>
      </c>
      <c r="C10601" s="2">
        <v>98687</v>
      </c>
      <c r="D10601" t="s">
        <v>10</v>
      </c>
      <c r="E10601" t="s">
        <v>11</v>
      </c>
      <c r="F10601" t="s">
        <v>99</v>
      </c>
      <c r="G10601" t="s">
        <v>166</v>
      </c>
      <c r="H10601" t="s">
        <v>14</v>
      </c>
      <c r="I10601" t="s">
        <v>166</v>
      </c>
      <c r="J10601" t="s">
        <v>37</v>
      </c>
      <c r="K10601" t="s">
        <v>20578</v>
      </c>
      <c r="L10601" t="s">
        <v>46</v>
      </c>
      <c r="M10601">
        <v>6</v>
      </c>
      <c r="N10601" t="s">
        <v>86</v>
      </c>
      <c r="O10601" s="1">
        <v>45771</v>
      </c>
      <c r="P10601" s="1">
        <v>45789</v>
      </c>
      <c r="Q10601">
        <v>2103</v>
      </c>
      <c r="R10601">
        <v>8.6</v>
      </c>
      <c r="S10601" t="s">
        <v>41</v>
      </c>
    </row>
    <row r="10602" spans="1:19" x14ac:dyDescent="0.3">
      <c r="A10602" t="s">
        <v>20579</v>
      </c>
      <c r="B10602" t="s">
        <v>114</v>
      </c>
      <c r="C10602" s="2">
        <v>116049</v>
      </c>
      <c r="D10602" t="s">
        <v>10</v>
      </c>
      <c r="E10602" t="s">
        <v>32</v>
      </c>
      <c r="F10602" t="s">
        <v>52</v>
      </c>
      <c r="G10602" t="s">
        <v>153</v>
      </c>
      <c r="H10602" t="s">
        <v>54</v>
      </c>
      <c r="I10602" t="s">
        <v>153</v>
      </c>
      <c r="J10602" t="s">
        <v>37</v>
      </c>
      <c r="K10602" t="s">
        <v>20580</v>
      </c>
      <c r="L10602" t="s">
        <v>17</v>
      </c>
      <c r="M10602">
        <v>4</v>
      </c>
      <c r="N10602" t="s">
        <v>122</v>
      </c>
      <c r="O10602" s="1">
        <v>45478</v>
      </c>
      <c r="P10602" s="1">
        <v>45534</v>
      </c>
      <c r="Q10602">
        <v>876</v>
      </c>
      <c r="R10602">
        <v>10</v>
      </c>
      <c r="S10602" t="s">
        <v>73</v>
      </c>
    </row>
    <row r="10603" spans="1:19" x14ac:dyDescent="0.3">
      <c r="A10603" t="s">
        <v>20581</v>
      </c>
      <c r="B10603" t="s">
        <v>130</v>
      </c>
      <c r="C10603" s="2">
        <v>59047</v>
      </c>
      <c r="D10603" t="s">
        <v>10</v>
      </c>
      <c r="E10603" t="s">
        <v>22</v>
      </c>
      <c r="F10603" t="s">
        <v>99</v>
      </c>
      <c r="G10603" t="s">
        <v>80</v>
      </c>
      <c r="H10603" t="s">
        <v>35</v>
      </c>
      <c r="I10603" t="s">
        <v>80</v>
      </c>
      <c r="J10603" t="s">
        <v>25</v>
      </c>
      <c r="K10603" t="s">
        <v>20582</v>
      </c>
      <c r="L10603" t="s">
        <v>39</v>
      </c>
      <c r="M10603" t="s">
        <v>37</v>
      </c>
      <c r="N10603" t="s">
        <v>108</v>
      </c>
      <c r="O10603" s="1">
        <v>45383</v>
      </c>
      <c r="P10603" s="1">
        <v>45454</v>
      </c>
      <c r="Q10603">
        <v>1603</v>
      </c>
      <c r="R10603">
        <v>5.4</v>
      </c>
      <c r="S10603" t="s">
        <v>41</v>
      </c>
    </row>
    <row r="10604" spans="1:19" x14ac:dyDescent="0.3">
      <c r="A10604" t="s">
        <v>20583</v>
      </c>
      <c r="B10604" t="s">
        <v>31</v>
      </c>
      <c r="C10604" s="2">
        <v>155034</v>
      </c>
      <c r="D10604" t="s">
        <v>10</v>
      </c>
      <c r="E10604" t="s">
        <v>88</v>
      </c>
      <c r="F10604" t="s">
        <v>52</v>
      </c>
      <c r="G10604" t="s">
        <v>44</v>
      </c>
      <c r="H10604" t="s">
        <v>54</v>
      </c>
      <c r="I10604" t="s">
        <v>120</v>
      </c>
      <c r="J10604" t="s">
        <v>25</v>
      </c>
      <c r="K10604" t="s">
        <v>20584</v>
      </c>
      <c r="L10604" t="s">
        <v>39</v>
      </c>
      <c r="M10604">
        <v>11</v>
      </c>
      <c r="N10604" t="s">
        <v>149</v>
      </c>
      <c r="O10604" s="1">
        <v>45654</v>
      </c>
      <c r="P10604" s="1">
        <v>45697</v>
      </c>
      <c r="Q10604">
        <v>1540</v>
      </c>
      <c r="R10604">
        <v>6.3</v>
      </c>
      <c r="S10604" t="s">
        <v>227</v>
      </c>
    </row>
    <row r="10605" spans="1:19" x14ac:dyDescent="0.3">
      <c r="A10605" t="s">
        <v>20585</v>
      </c>
      <c r="B10605" t="s">
        <v>161</v>
      </c>
      <c r="C10605" s="2">
        <v>148329</v>
      </c>
      <c r="D10605" t="s">
        <v>66</v>
      </c>
      <c r="E10605" t="s">
        <v>88</v>
      </c>
      <c r="F10605" t="s">
        <v>12</v>
      </c>
      <c r="G10605" t="s">
        <v>67</v>
      </c>
      <c r="H10605" t="s">
        <v>54</v>
      </c>
      <c r="I10605" t="s">
        <v>67</v>
      </c>
      <c r="J10605" t="s">
        <v>15</v>
      </c>
      <c r="K10605" t="s">
        <v>20586</v>
      </c>
      <c r="L10605" t="s">
        <v>17</v>
      </c>
      <c r="M10605">
        <v>19</v>
      </c>
      <c r="N10605" t="s">
        <v>47</v>
      </c>
      <c r="O10605" s="1">
        <v>45625</v>
      </c>
      <c r="P10605" s="1">
        <v>45683</v>
      </c>
      <c r="Q10605">
        <v>2035</v>
      </c>
      <c r="R10605">
        <v>7.7</v>
      </c>
      <c r="S10605" t="s">
        <v>117</v>
      </c>
    </row>
    <row r="10606" spans="1:19" x14ac:dyDescent="0.3">
      <c r="A10606" t="s">
        <v>20587</v>
      </c>
      <c r="B10606" t="s">
        <v>9</v>
      </c>
      <c r="C10606" s="2">
        <v>81580</v>
      </c>
      <c r="D10606" t="s">
        <v>10</v>
      </c>
      <c r="E10606" t="s">
        <v>22</v>
      </c>
      <c r="F10606" t="s">
        <v>12</v>
      </c>
      <c r="G10606" t="s">
        <v>34</v>
      </c>
      <c r="H10606" t="s">
        <v>54</v>
      </c>
      <c r="I10606" t="s">
        <v>34</v>
      </c>
      <c r="J10606" t="s">
        <v>37</v>
      </c>
      <c r="K10606" t="s">
        <v>20588</v>
      </c>
      <c r="L10606" t="s">
        <v>17</v>
      </c>
      <c r="M10606" t="s">
        <v>37</v>
      </c>
      <c r="N10606" t="s">
        <v>122</v>
      </c>
      <c r="O10606" s="1">
        <v>45439</v>
      </c>
      <c r="P10606" s="1">
        <v>45501</v>
      </c>
      <c r="Q10606">
        <v>1754</v>
      </c>
      <c r="R10606">
        <v>7.8</v>
      </c>
      <c r="S10606" t="s">
        <v>234</v>
      </c>
    </row>
    <row r="10607" spans="1:19" x14ac:dyDescent="0.3">
      <c r="A10607" t="s">
        <v>20589</v>
      </c>
      <c r="B10607" t="s">
        <v>176</v>
      </c>
      <c r="C10607" s="2">
        <v>135801</v>
      </c>
      <c r="D10607" t="s">
        <v>10</v>
      </c>
      <c r="E10607" t="s">
        <v>88</v>
      </c>
      <c r="F10607" t="s">
        <v>33</v>
      </c>
      <c r="G10607" t="s">
        <v>13</v>
      </c>
      <c r="H10607" t="s">
        <v>54</v>
      </c>
      <c r="I10607" t="s">
        <v>13</v>
      </c>
      <c r="J10607" t="s">
        <v>15</v>
      </c>
      <c r="K10607" t="s">
        <v>20590</v>
      </c>
      <c r="L10607" t="s">
        <v>27</v>
      </c>
      <c r="M10607">
        <v>19</v>
      </c>
      <c r="N10607" t="s">
        <v>47</v>
      </c>
      <c r="O10607" s="1">
        <v>45314</v>
      </c>
      <c r="P10607" s="1">
        <v>45354</v>
      </c>
      <c r="Q10607">
        <v>2413</v>
      </c>
      <c r="R10607">
        <v>9.9</v>
      </c>
      <c r="S10607" t="s">
        <v>227</v>
      </c>
    </row>
    <row r="10608" spans="1:19" x14ac:dyDescent="0.3">
      <c r="A10608" t="s">
        <v>20591</v>
      </c>
      <c r="B10608" t="s">
        <v>43</v>
      </c>
      <c r="C10608" s="2">
        <v>108337</v>
      </c>
      <c r="D10608" t="s">
        <v>10</v>
      </c>
      <c r="E10608" t="s">
        <v>11</v>
      </c>
      <c r="F10608" t="s">
        <v>33</v>
      </c>
      <c r="G10608" t="s">
        <v>158</v>
      </c>
      <c r="H10608" t="s">
        <v>35</v>
      </c>
      <c r="I10608" t="s">
        <v>153</v>
      </c>
      <c r="J10608" t="s">
        <v>37</v>
      </c>
      <c r="K10608" t="s">
        <v>20592</v>
      </c>
      <c r="L10608" t="s">
        <v>39</v>
      </c>
      <c r="M10608">
        <v>6</v>
      </c>
      <c r="N10608" t="s">
        <v>108</v>
      </c>
      <c r="O10608" s="1">
        <v>45495</v>
      </c>
      <c r="P10608" s="1">
        <v>45543</v>
      </c>
      <c r="Q10608">
        <v>1694</v>
      </c>
      <c r="R10608">
        <v>7.9</v>
      </c>
      <c r="S10608" t="s">
        <v>234</v>
      </c>
    </row>
    <row r="10609" spans="1:19" x14ac:dyDescent="0.3">
      <c r="A10609" t="s">
        <v>20593</v>
      </c>
      <c r="B10609" t="s">
        <v>130</v>
      </c>
      <c r="C10609" s="2">
        <v>141521</v>
      </c>
      <c r="D10609" t="s">
        <v>51</v>
      </c>
      <c r="E10609" t="s">
        <v>88</v>
      </c>
      <c r="F10609" t="s">
        <v>52</v>
      </c>
      <c r="G10609" t="s">
        <v>60</v>
      </c>
      <c r="H10609" t="s">
        <v>54</v>
      </c>
      <c r="I10609" t="s">
        <v>60</v>
      </c>
      <c r="J10609" t="s">
        <v>15</v>
      </c>
      <c r="K10609" t="s">
        <v>20594</v>
      </c>
      <c r="L10609" t="s">
        <v>46</v>
      </c>
      <c r="M10609">
        <v>17</v>
      </c>
      <c r="N10609" t="s">
        <v>47</v>
      </c>
      <c r="O10609" s="1">
        <v>45699</v>
      </c>
      <c r="P10609" s="1">
        <v>45720</v>
      </c>
      <c r="Q10609">
        <v>1899</v>
      </c>
      <c r="R10609">
        <v>7</v>
      </c>
      <c r="S10609" t="s">
        <v>117</v>
      </c>
    </row>
    <row r="10610" spans="1:19" x14ac:dyDescent="0.3">
      <c r="A10610" t="s">
        <v>20595</v>
      </c>
      <c r="B10610" t="s">
        <v>130</v>
      </c>
      <c r="C10610" s="2">
        <v>90099</v>
      </c>
      <c r="D10610" t="s">
        <v>51</v>
      </c>
      <c r="E10610" t="s">
        <v>22</v>
      </c>
      <c r="F10610" t="s">
        <v>52</v>
      </c>
      <c r="G10610" t="s">
        <v>120</v>
      </c>
      <c r="H10610" t="s">
        <v>35</v>
      </c>
      <c r="I10610" t="s">
        <v>120</v>
      </c>
      <c r="J10610" t="s">
        <v>25</v>
      </c>
      <c r="K10610" t="s">
        <v>20596</v>
      </c>
      <c r="L10610" t="s">
        <v>39</v>
      </c>
      <c r="M10610">
        <v>1</v>
      </c>
      <c r="N10610" t="s">
        <v>47</v>
      </c>
      <c r="O10610" s="1">
        <v>45602</v>
      </c>
      <c r="P10610" s="1">
        <v>45616</v>
      </c>
      <c r="Q10610">
        <v>1447</v>
      </c>
      <c r="R10610">
        <v>8.4</v>
      </c>
      <c r="S10610" t="s">
        <v>57</v>
      </c>
    </row>
    <row r="10611" spans="1:19" x14ac:dyDescent="0.3">
      <c r="A10611" t="s">
        <v>20597</v>
      </c>
      <c r="B10611" t="s">
        <v>130</v>
      </c>
      <c r="C10611" s="2">
        <v>145023</v>
      </c>
      <c r="D10611" t="s">
        <v>51</v>
      </c>
      <c r="E10611" t="s">
        <v>11</v>
      </c>
      <c r="F10611" t="s">
        <v>12</v>
      </c>
      <c r="G10611" t="s">
        <v>120</v>
      </c>
      <c r="H10611" t="s">
        <v>35</v>
      </c>
      <c r="I10611" t="s">
        <v>120</v>
      </c>
      <c r="J10611" t="s">
        <v>15</v>
      </c>
      <c r="K10611" t="s">
        <v>20598</v>
      </c>
      <c r="L10611" t="s">
        <v>46</v>
      </c>
      <c r="M10611">
        <v>6</v>
      </c>
      <c r="N10611" t="s">
        <v>101</v>
      </c>
      <c r="O10611" s="1">
        <v>45621</v>
      </c>
      <c r="P10611" s="1">
        <v>45663</v>
      </c>
      <c r="Q10611">
        <v>661</v>
      </c>
      <c r="R10611">
        <v>7.6</v>
      </c>
      <c r="S10611" t="s">
        <v>234</v>
      </c>
    </row>
    <row r="10612" spans="1:19" x14ac:dyDescent="0.3">
      <c r="A10612" t="s">
        <v>20599</v>
      </c>
      <c r="B10612" t="s">
        <v>65</v>
      </c>
      <c r="C10612" s="2">
        <v>77895</v>
      </c>
      <c r="D10612" t="s">
        <v>10</v>
      </c>
      <c r="E10612" t="s">
        <v>22</v>
      </c>
      <c r="F10612" t="s">
        <v>12</v>
      </c>
      <c r="G10612" t="s">
        <v>34</v>
      </c>
      <c r="H10612" t="s">
        <v>54</v>
      </c>
      <c r="I10612" t="s">
        <v>34</v>
      </c>
      <c r="J10612" t="s">
        <v>25</v>
      </c>
      <c r="K10612" t="s">
        <v>20600</v>
      </c>
      <c r="L10612" t="s">
        <v>46</v>
      </c>
      <c r="M10612" t="s">
        <v>37</v>
      </c>
      <c r="N10612" t="s">
        <v>122</v>
      </c>
      <c r="O10612" s="1">
        <v>45411</v>
      </c>
      <c r="P10612" s="1">
        <v>45474</v>
      </c>
      <c r="Q10612">
        <v>646</v>
      </c>
      <c r="R10612">
        <v>9.5</v>
      </c>
      <c r="S10612" t="s">
        <v>41</v>
      </c>
    </row>
    <row r="10613" spans="1:19" x14ac:dyDescent="0.3">
      <c r="A10613" t="s">
        <v>20601</v>
      </c>
      <c r="B10613" t="s">
        <v>145</v>
      </c>
      <c r="C10613" s="2">
        <v>173534</v>
      </c>
      <c r="D10613" t="s">
        <v>10</v>
      </c>
      <c r="E10613" t="s">
        <v>88</v>
      </c>
      <c r="F10613" t="s">
        <v>33</v>
      </c>
      <c r="G10613" t="s">
        <v>80</v>
      </c>
      <c r="H10613" t="s">
        <v>14</v>
      </c>
      <c r="I10613" t="s">
        <v>95</v>
      </c>
      <c r="J10613" t="s">
        <v>25</v>
      </c>
      <c r="K10613" t="s">
        <v>20602</v>
      </c>
      <c r="L10613" t="s">
        <v>27</v>
      </c>
      <c r="M10613">
        <v>15</v>
      </c>
      <c r="N10613" t="s">
        <v>18</v>
      </c>
      <c r="O10613" s="1">
        <v>45632</v>
      </c>
      <c r="P10613" s="1">
        <v>45682</v>
      </c>
      <c r="Q10613">
        <v>1513</v>
      </c>
      <c r="R10613">
        <v>8.9</v>
      </c>
      <c r="S10613" t="s">
        <v>234</v>
      </c>
    </row>
    <row r="10614" spans="1:19" x14ac:dyDescent="0.3">
      <c r="A10614" t="s">
        <v>20603</v>
      </c>
      <c r="B10614" t="s">
        <v>145</v>
      </c>
      <c r="C10614" s="2">
        <v>43406</v>
      </c>
      <c r="D10614" t="s">
        <v>10</v>
      </c>
      <c r="E10614" t="s">
        <v>22</v>
      </c>
      <c r="F10614" t="s">
        <v>52</v>
      </c>
      <c r="G10614" t="s">
        <v>104</v>
      </c>
      <c r="H10614" t="s">
        <v>54</v>
      </c>
      <c r="I10614" t="s">
        <v>24</v>
      </c>
      <c r="J10614" t="s">
        <v>37</v>
      </c>
      <c r="K10614" t="s">
        <v>20604</v>
      </c>
      <c r="L10614" t="s">
        <v>46</v>
      </c>
      <c r="M10614" t="s">
        <v>37</v>
      </c>
      <c r="N10614" t="s">
        <v>122</v>
      </c>
      <c r="O10614" s="1">
        <v>45669</v>
      </c>
      <c r="P10614" s="1">
        <v>45724</v>
      </c>
      <c r="Q10614">
        <v>1338</v>
      </c>
      <c r="R10614">
        <v>9.9</v>
      </c>
      <c r="S10614" t="s">
        <v>57</v>
      </c>
    </row>
    <row r="10615" spans="1:19" x14ac:dyDescent="0.3">
      <c r="A10615" t="s">
        <v>20605</v>
      </c>
      <c r="B10615" t="s">
        <v>103</v>
      </c>
      <c r="C10615" s="2">
        <v>40638</v>
      </c>
      <c r="D10615" t="s">
        <v>10</v>
      </c>
      <c r="E10615" t="s">
        <v>22</v>
      </c>
      <c r="F10615" t="s">
        <v>52</v>
      </c>
      <c r="G10615" t="s">
        <v>158</v>
      </c>
      <c r="H10615" t="s">
        <v>54</v>
      </c>
      <c r="I10615" t="s">
        <v>24</v>
      </c>
      <c r="J10615" t="s">
        <v>15</v>
      </c>
      <c r="K10615" t="s">
        <v>20606</v>
      </c>
      <c r="L10615" t="s">
        <v>27</v>
      </c>
      <c r="M10615" t="s">
        <v>37</v>
      </c>
      <c r="N10615" t="s">
        <v>149</v>
      </c>
      <c r="O10615" s="1">
        <v>45343</v>
      </c>
      <c r="P10615" s="1">
        <v>45357</v>
      </c>
      <c r="Q10615">
        <v>1183</v>
      </c>
      <c r="R10615">
        <v>6.1</v>
      </c>
      <c r="S10615" t="s">
        <v>29</v>
      </c>
    </row>
    <row r="10616" spans="1:19" x14ac:dyDescent="0.3">
      <c r="A10616" t="s">
        <v>20607</v>
      </c>
      <c r="B10616" t="s">
        <v>9</v>
      </c>
      <c r="C10616" s="2">
        <v>79473</v>
      </c>
      <c r="D10616" t="s">
        <v>10</v>
      </c>
      <c r="E10616" t="s">
        <v>11</v>
      </c>
      <c r="F10616" t="s">
        <v>33</v>
      </c>
      <c r="G10616" t="s">
        <v>13</v>
      </c>
      <c r="H10616" t="s">
        <v>14</v>
      </c>
      <c r="I10616" t="s">
        <v>13</v>
      </c>
      <c r="J10616" t="s">
        <v>37</v>
      </c>
      <c r="K10616" t="s">
        <v>20608</v>
      </c>
      <c r="L10616" t="s">
        <v>27</v>
      </c>
      <c r="M10616">
        <v>5</v>
      </c>
      <c r="N10616" t="s">
        <v>86</v>
      </c>
      <c r="O10616" s="1">
        <v>45321</v>
      </c>
      <c r="P10616" s="1">
        <v>45355</v>
      </c>
      <c r="Q10616">
        <v>1915</v>
      </c>
      <c r="R10616">
        <v>7.5</v>
      </c>
      <c r="S10616" t="s">
        <v>19</v>
      </c>
    </row>
    <row r="10617" spans="1:19" x14ac:dyDescent="0.3">
      <c r="A10617" t="s">
        <v>20609</v>
      </c>
      <c r="B10617" t="s">
        <v>50</v>
      </c>
      <c r="C10617" s="2">
        <v>42570</v>
      </c>
      <c r="D10617" t="s">
        <v>10</v>
      </c>
      <c r="E10617" t="s">
        <v>22</v>
      </c>
      <c r="F10617" t="s">
        <v>12</v>
      </c>
      <c r="G10617" t="s">
        <v>44</v>
      </c>
      <c r="H10617" t="s">
        <v>35</v>
      </c>
      <c r="I10617" t="s">
        <v>44</v>
      </c>
      <c r="J10617" t="s">
        <v>15</v>
      </c>
      <c r="K10617" t="s">
        <v>20610</v>
      </c>
      <c r="L10617" t="s">
        <v>46</v>
      </c>
      <c r="M10617">
        <v>1</v>
      </c>
      <c r="N10617" t="s">
        <v>122</v>
      </c>
      <c r="O10617" s="1">
        <v>45413</v>
      </c>
      <c r="P10617" s="1">
        <v>45430</v>
      </c>
      <c r="Q10617">
        <v>1266</v>
      </c>
      <c r="R10617">
        <v>6.2</v>
      </c>
      <c r="S10617" t="s">
        <v>57</v>
      </c>
    </row>
    <row r="10618" spans="1:19" x14ac:dyDescent="0.3">
      <c r="A10618" t="s">
        <v>20611</v>
      </c>
      <c r="B10618" t="s">
        <v>9</v>
      </c>
      <c r="C10618" s="2">
        <v>149940</v>
      </c>
      <c r="D10618" t="s">
        <v>10</v>
      </c>
      <c r="E10618" t="s">
        <v>32</v>
      </c>
      <c r="F10618" t="s">
        <v>33</v>
      </c>
      <c r="G10618" t="s">
        <v>95</v>
      </c>
      <c r="H10618" t="s">
        <v>35</v>
      </c>
      <c r="I10618" t="s">
        <v>126</v>
      </c>
      <c r="J10618" t="s">
        <v>15</v>
      </c>
      <c r="K10618" t="s">
        <v>20612</v>
      </c>
      <c r="L10618" t="s">
        <v>46</v>
      </c>
      <c r="M10618">
        <v>2</v>
      </c>
      <c r="N10618" t="s">
        <v>69</v>
      </c>
      <c r="O10618" s="1">
        <v>45658</v>
      </c>
      <c r="P10618" s="1">
        <v>45713</v>
      </c>
      <c r="Q10618">
        <v>2331</v>
      </c>
      <c r="R10618">
        <v>8.6999999999999993</v>
      </c>
      <c r="S10618" t="s">
        <v>57</v>
      </c>
    </row>
    <row r="10619" spans="1:19" x14ac:dyDescent="0.3">
      <c r="A10619" t="s">
        <v>20613</v>
      </c>
      <c r="B10619" t="s">
        <v>9</v>
      </c>
      <c r="C10619" s="2">
        <v>222205</v>
      </c>
      <c r="D10619" t="s">
        <v>51</v>
      </c>
      <c r="E10619" t="s">
        <v>88</v>
      </c>
      <c r="F10619" t="s">
        <v>99</v>
      </c>
      <c r="G10619" t="s">
        <v>120</v>
      </c>
      <c r="H10619" t="s">
        <v>14</v>
      </c>
      <c r="I10619" t="s">
        <v>120</v>
      </c>
      <c r="J10619" t="s">
        <v>37</v>
      </c>
      <c r="K10619" t="s">
        <v>20614</v>
      </c>
      <c r="L10619" t="s">
        <v>17</v>
      </c>
      <c r="M10619">
        <v>13</v>
      </c>
      <c r="N10619" t="s">
        <v>18</v>
      </c>
      <c r="O10619" s="1">
        <v>45543</v>
      </c>
      <c r="P10619" s="1">
        <v>45600</v>
      </c>
      <c r="Q10619">
        <v>763</v>
      </c>
      <c r="R10619">
        <v>8.6999999999999993</v>
      </c>
      <c r="S10619" t="s">
        <v>112</v>
      </c>
    </row>
    <row r="10620" spans="1:19" x14ac:dyDescent="0.3">
      <c r="A10620" t="s">
        <v>20615</v>
      </c>
      <c r="B10620" t="s">
        <v>161</v>
      </c>
      <c r="C10620" s="2">
        <v>66843</v>
      </c>
      <c r="D10620" t="s">
        <v>10</v>
      </c>
      <c r="E10620" t="s">
        <v>32</v>
      </c>
      <c r="F10620" t="s">
        <v>33</v>
      </c>
      <c r="G10620" t="s">
        <v>104</v>
      </c>
      <c r="H10620" t="s">
        <v>54</v>
      </c>
      <c r="I10620" t="s">
        <v>104</v>
      </c>
      <c r="J10620" t="s">
        <v>15</v>
      </c>
      <c r="K10620" t="s">
        <v>20616</v>
      </c>
      <c r="L10620" t="s">
        <v>27</v>
      </c>
      <c r="M10620">
        <v>2</v>
      </c>
      <c r="N10620" t="s">
        <v>122</v>
      </c>
      <c r="O10620" s="1">
        <v>45710</v>
      </c>
      <c r="P10620" s="1">
        <v>45779</v>
      </c>
      <c r="Q10620">
        <v>1110</v>
      </c>
      <c r="R10620">
        <v>7.4</v>
      </c>
      <c r="S10620" t="s">
        <v>112</v>
      </c>
    </row>
    <row r="10621" spans="1:19" x14ac:dyDescent="0.3">
      <c r="A10621" t="s">
        <v>20617</v>
      </c>
      <c r="B10621" t="s">
        <v>256</v>
      </c>
      <c r="C10621" s="2">
        <v>40909</v>
      </c>
      <c r="D10621" t="s">
        <v>10</v>
      </c>
      <c r="E10621" t="s">
        <v>22</v>
      </c>
      <c r="F10621" t="s">
        <v>33</v>
      </c>
      <c r="G10621" t="s">
        <v>158</v>
      </c>
      <c r="H10621" t="s">
        <v>54</v>
      </c>
      <c r="I10621" t="s">
        <v>158</v>
      </c>
      <c r="J10621" t="s">
        <v>37</v>
      </c>
      <c r="K10621" t="s">
        <v>20618</v>
      </c>
      <c r="L10621" t="s">
        <v>46</v>
      </c>
      <c r="M10621">
        <v>1</v>
      </c>
      <c r="N10621" t="s">
        <v>69</v>
      </c>
      <c r="O10621" s="1">
        <v>45338</v>
      </c>
      <c r="P10621" s="1">
        <v>45359</v>
      </c>
      <c r="Q10621">
        <v>1957</v>
      </c>
      <c r="R10621">
        <v>8.4</v>
      </c>
      <c r="S10621" t="s">
        <v>29</v>
      </c>
    </row>
    <row r="10622" spans="1:19" x14ac:dyDescent="0.3">
      <c r="A10622" t="s">
        <v>20619</v>
      </c>
      <c r="B10622" t="s">
        <v>161</v>
      </c>
      <c r="C10622" s="2">
        <v>185640</v>
      </c>
      <c r="D10622" t="s">
        <v>66</v>
      </c>
      <c r="E10622" t="s">
        <v>88</v>
      </c>
      <c r="F10622" t="s">
        <v>52</v>
      </c>
      <c r="G10622" t="s">
        <v>67</v>
      </c>
      <c r="H10622" t="s">
        <v>35</v>
      </c>
      <c r="I10622" t="s">
        <v>34</v>
      </c>
      <c r="J10622" t="s">
        <v>37</v>
      </c>
      <c r="K10622" t="s">
        <v>20620</v>
      </c>
      <c r="L10622" t="s">
        <v>17</v>
      </c>
      <c r="M10622">
        <v>17</v>
      </c>
      <c r="N10622" t="s">
        <v>90</v>
      </c>
      <c r="O10622" s="1">
        <v>45705</v>
      </c>
      <c r="P10622" s="1">
        <v>45748</v>
      </c>
      <c r="Q10622">
        <v>1510</v>
      </c>
      <c r="R10622">
        <v>7.1</v>
      </c>
      <c r="S10622" t="s">
        <v>73</v>
      </c>
    </row>
    <row r="10623" spans="1:19" x14ac:dyDescent="0.3">
      <c r="A10623" t="s">
        <v>20621</v>
      </c>
      <c r="B10623" t="s">
        <v>65</v>
      </c>
      <c r="C10623" s="2">
        <v>177703</v>
      </c>
      <c r="D10623" t="s">
        <v>51</v>
      </c>
      <c r="E10623" t="s">
        <v>88</v>
      </c>
      <c r="F10623" t="s">
        <v>52</v>
      </c>
      <c r="G10623" t="s">
        <v>60</v>
      </c>
      <c r="H10623" t="s">
        <v>35</v>
      </c>
      <c r="I10623" t="s">
        <v>60</v>
      </c>
      <c r="J10623" t="s">
        <v>15</v>
      </c>
      <c r="K10623" t="s">
        <v>20622</v>
      </c>
      <c r="L10623" t="s">
        <v>46</v>
      </c>
      <c r="M10623">
        <v>16</v>
      </c>
      <c r="N10623" t="s">
        <v>62</v>
      </c>
      <c r="O10623" s="1">
        <v>45701</v>
      </c>
      <c r="P10623" s="1">
        <v>45757</v>
      </c>
      <c r="Q10623">
        <v>2342</v>
      </c>
      <c r="R10623">
        <v>9.1999999999999993</v>
      </c>
      <c r="S10623" t="s">
        <v>78</v>
      </c>
    </row>
    <row r="10624" spans="1:19" x14ac:dyDescent="0.3">
      <c r="A10624" t="s">
        <v>20623</v>
      </c>
      <c r="B10624" t="s">
        <v>110</v>
      </c>
      <c r="C10624" s="2">
        <v>98895</v>
      </c>
      <c r="D10624" t="s">
        <v>10</v>
      </c>
      <c r="E10624" t="s">
        <v>11</v>
      </c>
      <c r="F10624" t="s">
        <v>99</v>
      </c>
      <c r="G10624" t="s">
        <v>80</v>
      </c>
      <c r="H10624" t="s">
        <v>14</v>
      </c>
      <c r="I10624" t="s">
        <v>126</v>
      </c>
      <c r="J10624" t="s">
        <v>25</v>
      </c>
      <c r="K10624" t="s">
        <v>20624</v>
      </c>
      <c r="L10624" t="s">
        <v>17</v>
      </c>
      <c r="M10624">
        <v>9</v>
      </c>
      <c r="N10624" t="s">
        <v>28</v>
      </c>
      <c r="O10624" s="1">
        <v>45336</v>
      </c>
      <c r="P10624" s="1">
        <v>45365</v>
      </c>
      <c r="Q10624">
        <v>955</v>
      </c>
      <c r="R10624">
        <v>8.8000000000000007</v>
      </c>
      <c r="S10624" t="s">
        <v>63</v>
      </c>
    </row>
    <row r="10625" spans="1:19" x14ac:dyDescent="0.3">
      <c r="A10625" t="s">
        <v>20625</v>
      </c>
      <c r="B10625" t="s">
        <v>130</v>
      </c>
      <c r="C10625" s="2">
        <v>140653</v>
      </c>
      <c r="D10625" t="s">
        <v>10</v>
      </c>
      <c r="E10625" t="s">
        <v>11</v>
      </c>
      <c r="F10625" t="s">
        <v>52</v>
      </c>
      <c r="G10625" t="s">
        <v>140</v>
      </c>
      <c r="H10625" t="s">
        <v>35</v>
      </c>
      <c r="I10625" t="s">
        <v>140</v>
      </c>
      <c r="J10625" t="s">
        <v>15</v>
      </c>
      <c r="K10625" t="s">
        <v>20626</v>
      </c>
      <c r="L10625" t="s">
        <v>27</v>
      </c>
      <c r="M10625">
        <v>8</v>
      </c>
      <c r="N10625" t="s">
        <v>47</v>
      </c>
      <c r="O10625" s="1">
        <v>45501</v>
      </c>
      <c r="P10625" s="1">
        <v>45554</v>
      </c>
      <c r="Q10625">
        <v>1007</v>
      </c>
      <c r="R10625">
        <v>7</v>
      </c>
      <c r="S10625" t="s">
        <v>117</v>
      </c>
    </row>
    <row r="10626" spans="1:19" x14ac:dyDescent="0.3">
      <c r="A10626" t="s">
        <v>20627</v>
      </c>
      <c r="B10626" t="s">
        <v>176</v>
      </c>
      <c r="C10626" s="2">
        <v>172994</v>
      </c>
      <c r="D10626" t="s">
        <v>10</v>
      </c>
      <c r="E10626" t="s">
        <v>32</v>
      </c>
      <c r="F10626" t="s">
        <v>33</v>
      </c>
      <c r="G10626" t="s">
        <v>34</v>
      </c>
      <c r="H10626" t="s">
        <v>35</v>
      </c>
      <c r="I10626" t="s">
        <v>34</v>
      </c>
      <c r="J10626" t="s">
        <v>15</v>
      </c>
      <c r="K10626" t="s">
        <v>20628</v>
      </c>
      <c r="L10626" t="s">
        <v>39</v>
      </c>
      <c r="M10626">
        <v>3</v>
      </c>
      <c r="N10626" t="s">
        <v>40</v>
      </c>
      <c r="O10626" s="1">
        <v>45309</v>
      </c>
      <c r="P10626" s="1">
        <v>45379</v>
      </c>
      <c r="Q10626">
        <v>652</v>
      </c>
      <c r="R10626">
        <v>9.3000000000000007</v>
      </c>
      <c r="S10626" t="s">
        <v>128</v>
      </c>
    </row>
    <row r="10627" spans="1:19" x14ac:dyDescent="0.3">
      <c r="A10627" t="s">
        <v>20629</v>
      </c>
      <c r="B10627" t="s">
        <v>31</v>
      </c>
      <c r="C10627" s="2">
        <v>150931</v>
      </c>
      <c r="D10627" t="s">
        <v>10</v>
      </c>
      <c r="E10627" t="s">
        <v>88</v>
      </c>
      <c r="F10627" t="s">
        <v>52</v>
      </c>
      <c r="G10627" t="s">
        <v>44</v>
      </c>
      <c r="H10627" t="s">
        <v>35</v>
      </c>
      <c r="I10627" t="s">
        <v>153</v>
      </c>
      <c r="J10627" t="s">
        <v>25</v>
      </c>
      <c r="K10627" t="s">
        <v>20630</v>
      </c>
      <c r="L10627" t="s">
        <v>46</v>
      </c>
      <c r="M10627">
        <v>14</v>
      </c>
      <c r="N10627" t="s">
        <v>108</v>
      </c>
      <c r="O10627" s="1">
        <v>45757</v>
      </c>
      <c r="P10627" s="1">
        <v>45795</v>
      </c>
      <c r="Q10627">
        <v>2072</v>
      </c>
      <c r="R10627">
        <v>7.5</v>
      </c>
      <c r="S10627" t="s">
        <v>41</v>
      </c>
    </row>
    <row r="10628" spans="1:19" x14ac:dyDescent="0.3">
      <c r="A10628" t="s">
        <v>20631</v>
      </c>
      <c r="B10628" t="s">
        <v>256</v>
      </c>
      <c r="C10628" s="2">
        <v>52601</v>
      </c>
      <c r="D10628" t="s">
        <v>10</v>
      </c>
      <c r="E10628" t="s">
        <v>22</v>
      </c>
      <c r="F10628" t="s">
        <v>52</v>
      </c>
      <c r="G10628" t="s">
        <v>24</v>
      </c>
      <c r="H10628" t="s">
        <v>14</v>
      </c>
      <c r="I10628" t="s">
        <v>24</v>
      </c>
      <c r="J10628" t="s">
        <v>37</v>
      </c>
      <c r="K10628" t="s">
        <v>20632</v>
      </c>
      <c r="L10628" t="s">
        <v>39</v>
      </c>
      <c r="M10628" t="s">
        <v>37</v>
      </c>
      <c r="N10628" t="s">
        <v>77</v>
      </c>
      <c r="O10628" s="1">
        <v>45417</v>
      </c>
      <c r="P10628" s="1">
        <v>45445</v>
      </c>
      <c r="Q10628">
        <v>1415</v>
      </c>
      <c r="R10628">
        <v>9</v>
      </c>
      <c r="S10628" t="s">
        <v>174</v>
      </c>
    </row>
    <row r="10629" spans="1:19" x14ac:dyDescent="0.3">
      <c r="A10629" t="s">
        <v>20633</v>
      </c>
      <c r="B10629" t="s">
        <v>43</v>
      </c>
      <c r="C10629" s="2">
        <v>118988</v>
      </c>
      <c r="D10629" t="s">
        <v>10</v>
      </c>
      <c r="E10629" t="s">
        <v>32</v>
      </c>
      <c r="F10629" t="s">
        <v>52</v>
      </c>
      <c r="G10629" t="s">
        <v>126</v>
      </c>
      <c r="H10629" t="s">
        <v>14</v>
      </c>
      <c r="I10629" t="s">
        <v>95</v>
      </c>
      <c r="J10629" t="s">
        <v>37</v>
      </c>
      <c r="K10629" t="s">
        <v>20634</v>
      </c>
      <c r="L10629" t="s">
        <v>17</v>
      </c>
      <c r="M10629">
        <v>4</v>
      </c>
      <c r="N10629" t="s">
        <v>28</v>
      </c>
      <c r="O10629" s="1">
        <v>45638</v>
      </c>
      <c r="P10629" s="1">
        <v>45665</v>
      </c>
      <c r="Q10629">
        <v>1519</v>
      </c>
      <c r="R10629">
        <v>9.1999999999999993</v>
      </c>
      <c r="S10629" t="s">
        <v>128</v>
      </c>
    </row>
    <row r="10630" spans="1:19" x14ac:dyDescent="0.3">
      <c r="A10630" t="s">
        <v>20635</v>
      </c>
      <c r="B10630" t="s">
        <v>103</v>
      </c>
      <c r="C10630" s="2">
        <v>78460</v>
      </c>
      <c r="D10630" t="s">
        <v>51</v>
      </c>
      <c r="E10630" t="s">
        <v>22</v>
      </c>
      <c r="F10630" t="s">
        <v>12</v>
      </c>
      <c r="G10630" t="s">
        <v>53</v>
      </c>
      <c r="H10630" t="s">
        <v>35</v>
      </c>
      <c r="I10630" t="s">
        <v>53</v>
      </c>
      <c r="J10630" t="s">
        <v>25</v>
      </c>
      <c r="K10630" t="s">
        <v>20636</v>
      </c>
      <c r="L10630" t="s">
        <v>46</v>
      </c>
      <c r="M10630" t="s">
        <v>37</v>
      </c>
      <c r="N10630" t="s">
        <v>116</v>
      </c>
      <c r="O10630" s="1">
        <v>45647</v>
      </c>
      <c r="P10630" s="1">
        <v>45690</v>
      </c>
      <c r="Q10630">
        <v>1610</v>
      </c>
      <c r="R10630">
        <v>7.9</v>
      </c>
      <c r="S10630" t="s">
        <v>128</v>
      </c>
    </row>
    <row r="10631" spans="1:19" x14ac:dyDescent="0.3">
      <c r="A10631" t="s">
        <v>20637</v>
      </c>
      <c r="B10631" t="s">
        <v>83</v>
      </c>
      <c r="C10631" s="2">
        <v>67395</v>
      </c>
      <c r="D10631" t="s">
        <v>10</v>
      </c>
      <c r="E10631" t="s">
        <v>32</v>
      </c>
      <c r="F10631" t="s">
        <v>99</v>
      </c>
      <c r="G10631" t="s">
        <v>13</v>
      </c>
      <c r="H10631" t="s">
        <v>54</v>
      </c>
      <c r="I10631" t="s">
        <v>13</v>
      </c>
      <c r="J10631" t="s">
        <v>15</v>
      </c>
      <c r="K10631" t="s">
        <v>20638</v>
      </c>
      <c r="L10631" t="s">
        <v>46</v>
      </c>
      <c r="M10631">
        <v>2</v>
      </c>
      <c r="N10631" t="s">
        <v>97</v>
      </c>
      <c r="O10631" s="1">
        <v>45763</v>
      </c>
      <c r="P10631" s="1">
        <v>45794</v>
      </c>
      <c r="Q10631">
        <v>1296</v>
      </c>
      <c r="R10631">
        <v>8.6</v>
      </c>
      <c r="S10631" t="s">
        <v>48</v>
      </c>
    </row>
    <row r="10632" spans="1:19" x14ac:dyDescent="0.3">
      <c r="A10632" t="s">
        <v>20639</v>
      </c>
      <c r="B10632" t="s">
        <v>65</v>
      </c>
      <c r="C10632" s="2">
        <v>219778</v>
      </c>
      <c r="D10632" t="s">
        <v>66</v>
      </c>
      <c r="E10632" t="s">
        <v>88</v>
      </c>
      <c r="F10632" t="s">
        <v>33</v>
      </c>
      <c r="G10632" t="s">
        <v>67</v>
      </c>
      <c r="H10632" t="s">
        <v>54</v>
      </c>
      <c r="I10632" t="s">
        <v>67</v>
      </c>
      <c r="J10632" t="s">
        <v>37</v>
      </c>
      <c r="K10632" t="s">
        <v>20640</v>
      </c>
      <c r="L10632" t="s">
        <v>46</v>
      </c>
      <c r="M10632">
        <v>16</v>
      </c>
      <c r="N10632" t="s">
        <v>69</v>
      </c>
      <c r="O10632" s="1">
        <v>45415</v>
      </c>
      <c r="P10632" s="1">
        <v>45458</v>
      </c>
      <c r="Q10632">
        <v>915</v>
      </c>
      <c r="R10632">
        <v>7.7</v>
      </c>
      <c r="S10632" t="s">
        <v>70</v>
      </c>
    </row>
    <row r="10633" spans="1:19" x14ac:dyDescent="0.3">
      <c r="A10633" t="s">
        <v>20641</v>
      </c>
      <c r="B10633" t="s">
        <v>110</v>
      </c>
      <c r="C10633" s="2">
        <v>192983</v>
      </c>
      <c r="D10633" t="s">
        <v>10</v>
      </c>
      <c r="E10633" t="s">
        <v>11</v>
      </c>
      <c r="F10633" t="s">
        <v>99</v>
      </c>
      <c r="G10633" t="s">
        <v>34</v>
      </c>
      <c r="H10633" t="s">
        <v>14</v>
      </c>
      <c r="I10633" t="s">
        <v>126</v>
      </c>
      <c r="J10633" t="s">
        <v>25</v>
      </c>
      <c r="K10633" t="s">
        <v>14060</v>
      </c>
      <c r="L10633" t="s">
        <v>27</v>
      </c>
      <c r="M10633">
        <v>9</v>
      </c>
      <c r="N10633" t="s">
        <v>149</v>
      </c>
      <c r="O10633" s="1">
        <v>45769</v>
      </c>
      <c r="P10633" s="1">
        <v>45818</v>
      </c>
      <c r="Q10633">
        <v>762</v>
      </c>
      <c r="R10633">
        <v>8.6</v>
      </c>
      <c r="S10633" t="s">
        <v>70</v>
      </c>
    </row>
    <row r="10634" spans="1:19" x14ac:dyDescent="0.3">
      <c r="A10634" t="s">
        <v>20642</v>
      </c>
      <c r="B10634" t="s">
        <v>59</v>
      </c>
      <c r="C10634" s="2">
        <v>164256</v>
      </c>
      <c r="D10634" t="s">
        <v>10</v>
      </c>
      <c r="E10634" t="s">
        <v>88</v>
      </c>
      <c r="F10634" t="s">
        <v>99</v>
      </c>
      <c r="G10634" t="s">
        <v>23</v>
      </c>
      <c r="H10634" t="s">
        <v>54</v>
      </c>
      <c r="I10634" t="s">
        <v>23</v>
      </c>
      <c r="J10634" t="s">
        <v>37</v>
      </c>
      <c r="K10634" t="s">
        <v>20643</v>
      </c>
      <c r="L10634" t="s">
        <v>39</v>
      </c>
      <c r="M10634">
        <v>19</v>
      </c>
      <c r="N10634" t="s">
        <v>116</v>
      </c>
      <c r="O10634" s="1">
        <v>45462</v>
      </c>
      <c r="P10634" s="1">
        <v>45485</v>
      </c>
      <c r="Q10634">
        <v>755</v>
      </c>
      <c r="R10634">
        <v>7.9</v>
      </c>
      <c r="S10634" t="s">
        <v>227</v>
      </c>
    </row>
    <row r="10635" spans="1:19" x14ac:dyDescent="0.3">
      <c r="A10635" t="s">
        <v>20644</v>
      </c>
      <c r="B10635" t="s">
        <v>83</v>
      </c>
      <c r="C10635" s="2">
        <v>64922</v>
      </c>
      <c r="D10635" t="s">
        <v>10</v>
      </c>
      <c r="E10635" t="s">
        <v>32</v>
      </c>
      <c r="F10635" t="s">
        <v>12</v>
      </c>
      <c r="G10635" t="s">
        <v>44</v>
      </c>
      <c r="H10635" t="s">
        <v>54</v>
      </c>
      <c r="I10635" t="s">
        <v>44</v>
      </c>
      <c r="J10635" t="s">
        <v>25</v>
      </c>
      <c r="K10635" t="s">
        <v>20645</v>
      </c>
      <c r="L10635" t="s">
        <v>39</v>
      </c>
      <c r="M10635">
        <v>2</v>
      </c>
      <c r="N10635" t="s">
        <v>77</v>
      </c>
      <c r="O10635" s="1">
        <v>45328</v>
      </c>
      <c r="P10635" s="1">
        <v>45354</v>
      </c>
      <c r="Q10635">
        <v>1024</v>
      </c>
      <c r="R10635">
        <v>9.6</v>
      </c>
      <c r="S10635" t="s">
        <v>48</v>
      </c>
    </row>
    <row r="10636" spans="1:19" x14ac:dyDescent="0.3">
      <c r="A10636" t="s">
        <v>20646</v>
      </c>
      <c r="B10636" t="s">
        <v>103</v>
      </c>
      <c r="C10636" s="2">
        <v>121140</v>
      </c>
      <c r="D10636" t="s">
        <v>10</v>
      </c>
      <c r="E10636" t="s">
        <v>11</v>
      </c>
      <c r="F10636" t="s">
        <v>52</v>
      </c>
      <c r="G10636" t="s">
        <v>140</v>
      </c>
      <c r="H10636" t="s">
        <v>35</v>
      </c>
      <c r="I10636" t="s">
        <v>166</v>
      </c>
      <c r="J10636" t="s">
        <v>15</v>
      </c>
      <c r="K10636" t="s">
        <v>20647</v>
      </c>
      <c r="L10636" t="s">
        <v>46</v>
      </c>
      <c r="M10636">
        <v>5</v>
      </c>
      <c r="N10636" t="s">
        <v>47</v>
      </c>
      <c r="O10636" s="1">
        <v>45502</v>
      </c>
      <c r="P10636" s="1">
        <v>45545</v>
      </c>
      <c r="Q10636">
        <v>1999</v>
      </c>
      <c r="R10636">
        <v>8.5</v>
      </c>
      <c r="S10636" t="s">
        <v>57</v>
      </c>
    </row>
    <row r="10637" spans="1:19" x14ac:dyDescent="0.3">
      <c r="A10637" t="s">
        <v>20648</v>
      </c>
      <c r="B10637" t="s">
        <v>65</v>
      </c>
      <c r="C10637" s="2">
        <v>177568</v>
      </c>
      <c r="D10637" t="s">
        <v>10</v>
      </c>
      <c r="E10637" t="s">
        <v>88</v>
      </c>
      <c r="F10637" t="s">
        <v>12</v>
      </c>
      <c r="G10637" t="s">
        <v>36</v>
      </c>
      <c r="H10637" t="s">
        <v>14</v>
      </c>
      <c r="I10637" t="s">
        <v>36</v>
      </c>
      <c r="J10637" t="s">
        <v>37</v>
      </c>
      <c r="K10637" t="s">
        <v>20649</v>
      </c>
      <c r="L10637" t="s">
        <v>27</v>
      </c>
      <c r="M10637">
        <v>14</v>
      </c>
      <c r="N10637" t="s">
        <v>97</v>
      </c>
      <c r="O10637" s="1">
        <v>45520</v>
      </c>
      <c r="P10637" s="1">
        <v>45559</v>
      </c>
      <c r="Q10637">
        <v>1645</v>
      </c>
      <c r="R10637">
        <v>7.1</v>
      </c>
      <c r="S10637" t="s">
        <v>227</v>
      </c>
    </row>
    <row r="10638" spans="1:19" x14ac:dyDescent="0.3">
      <c r="A10638" t="s">
        <v>20650</v>
      </c>
      <c r="B10638" t="s">
        <v>137</v>
      </c>
      <c r="C10638" s="2">
        <v>130963</v>
      </c>
      <c r="D10638" t="s">
        <v>51</v>
      </c>
      <c r="E10638" t="s">
        <v>88</v>
      </c>
      <c r="F10638" t="s">
        <v>33</v>
      </c>
      <c r="G10638" t="s">
        <v>53</v>
      </c>
      <c r="H10638" t="s">
        <v>14</v>
      </c>
      <c r="I10638" t="s">
        <v>34</v>
      </c>
      <c r="J10638" t="s">
        <v>25</v>
      </c>
      <c r="K10638" t="s">
        <v>20651</v>
      </c>
      <c r="L10638" t="s">
        <v>17</v>
      </c>
      <c r="M10638">
        <v>17</v>
      </c>
      <c r="N10638" t="s">
        <v>86</v>
      </c>
      <c r="O10638" s="1">
        <v>45298</v>
      </c>
      <c r="P10638" s="1">
        <v>45367</v>
      </c>
      <c r="Q10638">
        <v>1793</v>
      </c>
      <c r="R10638">
        <v>5.9</v>
      </c>
      <c r="S10638" t="s">
        <v>19</v>
      </c>
    </row>
    <row r="10639" spans="1:19" x14ac:dyDescent="0.3">
      <c r="A10639" t="s">
        <v>20652</v>
      </c>
      <c r="B10639" t="s">
        <v>59</v>
      </c>
      <c r="C10639" s="2">
        <v>66736</v>
      </c>
      <c r="D10639" t="s">
        <v>10</v>
      </c>
      <c r="E10639" t="s">
        <v>22</v>
      </c>
      <c r="F10639" t="s">
        <v>99</v>
      </c>
      <c r="G10639" t="s">
        <v>23</v>
      </c>
      <c r="H10639" t="s">
        <v>35</v>
      </c>
      <c r="I10639" t="s">
        <v>44</v>
      </c>
      <c r="J10639" t="s">
        <v>15</v>
      </c>
      <c r="K10639" t="s">
        <v>20653</v>
      </c>
      <c r="L10639" t="s">
        <v>39</v>
      </c>
      <c r="M10639" t="s">
        <v>37</v>
      </c>
      <c r="N10639" t="s">
        <v>108</v>
      </c>
      <c r="O10639" s="1">
        <v>45439</v>
      </c>
      <c r="P10639" s="1">
        <v>45488</v>
      </c>
      <c r="Q10639">
        <v>978</v>
      </c>
      <c r="R10639">
        <v>9.1</v>
      </c>
      <c r="S10639" t="s">
        <v>128</v>
      </c>
    </row>
    <row r="10640" spans="1:19" x14ac:dyDescent="0.3">
      <c r="A10640" t="s">
        <v>20654</v>
      </c>
      <c r="B10640" t="s">
        <v>176</v>
      </c>
      <c r="C10640" s="2">
        <v>94734</v>
      </c>
      <c r="D10640" t="s">
        <v>10</v>
      </c>
      <c r="E10640" t="s">
        <v>22</v>
      </c>
      <c r="F10640" t="s">
        <v>33</v>
      </c>
      <c r="G10640" t="s">
        <v>34</v>
      </c>
      <c r="H10640" t="s">
        <v>54</v>
      </c>
      <c r="I10640" t="s">
        <v>34</v>
      </c>
      <c r="J10640" t="s">
        <v>25</v>
      </c>
      <c r="K10640" t="s">
        <v>20655</v>
      </c>
      <c r="L10640" t="s">
        <v>46</v>
      </c>
      <c r="M10640">
        <v>1</v>
      </c>
      <c r="N10640" t="s">
        <v>47</v>
      </c>
      <c r="O10640" s="1">
        <v>45635</v>
      </c>
      <c r="P10640" s="1">
        <v>45686</v>
      </c>
      <c r="Q10640">
        <v>1535</v>
      </c>
      <c r="R10640">
        <v>7</v>
      </c>
      <c r="S10640" t="s">
        <v>41</v>
      </c>
    </row>
    <row r="10641" spans="1:19" x14ac:dyDescent="0.3">
      <c r="A10641" t="s">
        <v>20656</v>
      </c>
      <c r="B10641" t="s">
        <v>110</v>
      </c>
      <c r="C10641" s="2">
        <v>197890</v>
      </c>
      <c r="D10641" t="s">
        <v>10</v>
      </c>
      <c r="E10641" t="s">
        <v>88</v>
      </c>
      <c r="F10641" t="s">
        <v>33</v>
      </c>
      <c r="G10641" t="s">
        <v>153</v>
      </c>
      <c r="H10641" t="s">
        <v>14</v>
      </c>
      <c r="I10641" t="s">
        <v>153</v>
      </c>
      <c r="J10641" t="s">
        <v>25</v>
      </c>
      <c r="K10641" t="s">
        <v>7638</v>
      </c>
      <c r="L10641" t="s">
        <v>46</v>
      </c>
      <c r="M10641">
        <v>13</v>
      </c>
      <c r="N10641" t="s">
        <v>18</v>
      </c>
      <c r="O10641" s="1">
        <v>45347</v>
      </c>
      <c r="P10641" s="1">
        <v>45361</v>
      </c>
      <c r="Q10641">
        <v>980</v>
      </c>
      <c r="R10641">
        <v>7.5</v>
      </c>
      <c r="S10641" t="s">
        <v>29</v>
      </c>
    </row>
    <row r="10642" spans="1:19" x14ac:dyDescent="0.3">
      <c r="A10642" t="s">
        <v>20657</v>
      </c>
      <c r="B10642" t="s">
        <v>9</v>
      </c>
      <c r="C10642" s="2">
        <v>104578</v>
      </c>
      <c r="D10642" t="s">
        <v>10</v>
      </c>
      <c r="E10642" t="s">
        <v>32</v>
      </c>
      <c r="F10642" t="s">
        <v>99</v>
      </c>
      <c r="G10642" t="s">
        <v>153</v>
      </c>
      <c r="H10642" t="s">
        <v>14</v>
      </c>
      <c r="I10642" t="s">
        <v>153</v>
      </c>
      <c r="J10642" t="s">
        <v>15</v>
      </c>
      <c r="K10642" t="s">
        <v>2668</v>
      </c>
      <c r="L10642" t="s">
        <v>39</v>
      </c>
      <c r="M10642">
        <v>3</v>
      </c>
      <c r="N10642" t="s">
        <v>40</v>
      </c>
      <c r="O10642" s="1">
        <v>45652</v>
      </c>
      <c r="P10642" s="1">
        <v>45675</v>
      </c>
      <c r="Q10642">
        <v>2051</v>
      </c>
      <c r="R10642">
        <v>7</v>
      </c>
      <c r="S10642" t="s">
        <v>29</v>
      </c>
    </row>
    <row r="10643" spans="1:19" x14ac:dyDescent="0.3">
      <c r="A10643" t="s">
        <v>20658</v>
      </c>
      <c r="B10643" t="s">
        <v>43</v>
      </c>
      <c r="C10643" s="2">
        <v>117748</v>
      </c>
      <c r="D10643" t="s">
        <v>10</v>
      </c>
      <c r="E10643" t="s">
        <v>11</v>
      </c>
      <c r="F10643" t="s">
        <v>99</v>
      </c>
      <c r="G10643" t="s">
        <v>84</v>
      </c>
      <c r="H10643" t="s">
        <v>54</v>
      </c>
      <c r="I10643" t="s">
        <v>84</v>
      </c>
      <c r="J10643" t="s">
        <v>25</v>
      </c>
      <c r="K10643" t="s">
        <v>20659</v>
      </c>
      <c r="L10643" t="s">
        <v>27</v>
      </c>
      <c r="M10643">
        <v>8</v>
      </c>
      <c r="N10643" t="s">
        <v>69</v>
      </c>
      <c r="O10643" s="1">
        <v>45639</v>
      </c>
      <c r="P10643" s="1">
        <v>45701</v>
      </c>
      <c r="Q10643">
        <v>1391</v>
      </c>
      <c r="R10643">
        <v>8.6999999999999993</v>
      </c>
      <c r="S10643" t="s">
        <v>73</v>
      </c>
    </row>
    <row r="10644" spans="1:19" x14ac:dyDescent="0.3">
      <c r="A10644" t="s">
        <v>20660</v>
      </c>
      <c r="B10644" t="s">
        <v>59</v>
      </c>
      <c r="C10644" s="2">
        <v>109895</v>
      </c>
      <c r="D10644" t="s">
        <v>66</v>
      </c>
      <c r="E10644" t="s">
        <v>32</v>
      </c>
      <c r="F10644" t="s">
        <v>99</v>
      </c>
      <c r="G10644" t="s">
        <v>67</v>
      </c>
      <c r="H10644" t="s">
        <v>14</v>
      </c>
      <c r="I10644" t="s">
        <v>67</v>
      </c>
      <c r="J10644" t="s">
        <v>15</v>
      </c>
      <c r="K10644" t="s">
        <v>18603</v>
      </c>
      <c r="L10644" t="s">
        <v>27</v>
      </c>
      <c r="M10644">
        <v>4</v>
      </c>
      <c r="N10644" t="s">
        <v>108</v>
      </c>
      <c r="O10644" s="1">
        <v>45476</v>
      </c>
      <c r="P10644" s="1">
        <v>45503</v>
      </c>
      <c r="Q10644">
        <v>1820</v>
      </c>
      <c r="R10644">
        <v>9.8000000000000007</v>
      </c>
      <c r="S10644" t="s">
        <v>63</v>
      </c>
    </row>
    <row r="10645" spans="1:19" x14ac:dyDescent="0.3">
      <c r="A10645" t="s">
        <v>20661</v>
      </c>
      <c r="B10645" t="s">
        <v>130</v>
      </c>
      <c r="C10645" s="2">
        <v>89016</v>
      </c>
      <c r="D10645" t="s">
        <v>10</v>
      </c>
      <c r="E10645" t="s">
        <v>88</v>
      </c>
      <c r="F10645" t="s">
        <v>12</v>
      </c>
      <c r="G10645" t="s">
        <v>80</v>
      </c>
      <c r="H10645" t="s">
        <v>54</v>
      </c>
      <c r="I10645" t="s">
        <v>80</v>
      </c>
      <c r="J10645" t="s">
        <v>15</v>
      </c>
      <c r="K10645" t="s">
        <v>20662</v>
      </c>
      <c r="L10645" t="s">
        <v>17</v>
      </c>
      <c r="M10645">
        <v>16</v>
      </c>
      <c r="N10645" t="s">
        <v>108</v>
      </c>
      <c r="O10645" s="1">
        <v>45478</v>
      </c>
      <c r="P10645" s="1">
        <v>45513</v>
      </c>
      <c r="Q10645">
        <v>1292</v>
      </c>
      <c r="R10645">
        <v>5.2</v>
      </c>
      <c r="S10645" t="s">
        <v>29</v>
      </c>
    </row>
    <row r="10646" spans="1:19" x14ac:dyDescent="0.3">
      <c r="A10646" t="s">
        <v>20663</v>
      </c>
      <c r="B10646" t="s">
        <v>59</v>
      </c>
      <c r="C10646" s="2">
        <v>76780</v>
      </c>
      <c r="D10646" t="s">
        <v>51</v>
      </c>
      <c r="E10646" t="s">
        <v>22</v>
      </c>
      <c r="F10646" t="s">
        <v>12</v>
      </c>
      <c r="G10646" t="s">
        <v>53</v>
      </c>
      <c r="H10646" t="s">
        <v>35</v>
      </c>
      <c r="I10646" t="s">
        <v>95</v>
      </c>
      <c r="J10646" t="s">
        <v>15</v>
      </c>
      <c r="K10646" t="s">
        <v>20664</v>
      </c>
      <c r="L10646" t="s">
        <v>17</v>
      </c>
      <c r="M10646" t="s">
        <v>37</v>
      </c>
      <c r="N10646" t="s">
        <v>18</v>
      </c>
      <c r="O10646" s="1">
        <v>45584</v>
      </c>
      <c r="P10646" s="1">
        <v>45601</v>
      </c>
      <c r="Q10646">
        <v>1055</v>
      </c>
      <c r="R10646">
        <v>7.4</v>
      </c>
      <c r="S10646" t="s">
        <v>78</v>
      </c>
    </row>
    <row r="10647" spans="1:19" x14ac:dyDescent="0.3">
      <c r="A10647" t="s">
        <v>20665</v>
      </c>
      <c r="B10647" t="s">
        <v>21</v>
      </c>
      <c r="C10647" s="2">
        <v>81930</v>
      </c>
      <c r="D10647" t="s">
        <v>10</v>
      </c>
      <c r="E10647" t="s">
        <v>22</v>
      </c>
      <c r="F10647" t="s">
        <v>99</v>
      </c>
      <c r="G10647" t="s">
        <v>126</v>
      </c>
      <c r="H10647" t="s">
        <v>14</v>
      </c>
      <c r="I10647" t="s">
        <v>44</v>
      </c>
      <c r="J10647" t="s">
        <v>25</v>
      </c>
      <c r="K10647" t="s">
        <v>20666</v>
      </c>
      <c r="L10647" t="s">
        <v>27</v>
      </c>
      <c r="M10647">
        <v>1</v>
      </c>
      <c r="N10647" t="s">
        <v>62</v>
      </c>
      <c r="O10647" s="1">
        <v>45601</v>
      </c>
      <c r="P10647" s="1">
        <v>45641</v>
      </c>
      <c r="Q10647">
        <v>2207</v>
      </c>
      <c r="R10647">
        <v>8.6999999999999993</v>
      </c>
      <c r="S10647" t="s">
        <v>70</v>
      </c>
    </row>
    <row r="10648" spans="1:19" x14ac:dyDescent="0.3">
      <c r="A10648" t="s">
        <v>20667</v>
      </c>
      <c r="B10648" t="s">
        <v>65</v>
      </c>
      <c r="C10648" s="2">
        <v>133355</v>
      </c>
      <c r="D10648" t="s">
        <v>10</v>
      </c>
      <c r="E10648" t="s">
        <v>11</v>
      </c>
      <c r="F10648" t="s">
        <v>12</v>
      </c>
      <c r="G10648" t="s">
        <v>153</v>
      </c>
      <c r="H10648" t="s">
        <v>54</v>
      </c>
      <c r="I10648" t="s">
        <v>13</v>
      </c>
      <c r="J10648" t="s">
        <v>25</v>
      </c>
      <c r="K10648" t="s">
        <v>20668</v>
      </c>
      <c r="L10648" t="s">
        <v>39</v>
      </c>
      <c r="M10648">
        <v>8</v>
      </c>
      <c r="N10648" t="s">
        <v>97</v>
      </c>
      <c r="O10648" s="1">
        <v>45301</v>
      </c>
      <c r="P10648" s="1">
        <v>45341</v>
      </c>
      <c r="Q10648">
        <v>1669</v>
      </c>
      <c r="R10648">
        <v>5.3</v>
      </c>
      <c r="S10648" t="s">
        <v>128</v>
      </c>
    </row>
    <row r="10649" spans="1:19" x14ac:dyDescent="0.3">
      <c r="A10649" t="s">
        <v>20669</v>
      </c>
      <c r="B10649" t="s">
        <v>21</v>
      </c>
      <c r="C10649" s="2">
        <v>86640</v>
      </c>
      <c r="D10649" t="s">
        <v>10</v>
      </c>
      <c r="E10649" t="s">
        <v>32</v>
      </c>
      <c r="F10649" t="s">
        <v>52</v>
      </c>
      <c r="G10649" t="s">
        <v>55</v>
      </c>
      <c r="H10649" t="s">
        <v>54</v>
      </c>
      <c r="I10649" t="s">
        <v>55</v>
      </c>
      <c r="J10649" t="s">
        <v>25</v>
      </c>
      <c r="K10649" t="s">
        <v>4977</v>
      </c>
      <c r="L10649" t="s">
        <v>46</v>
      </c>
      <c r="M10649">
        <v>3</v>
      </c>
      <c r="N10649" t="s">
        <v>116</v>
      </c>
      <c r="O10649" s="1">
        <v>45489</v>
      </c>
      <c r="P10649" s="1">
        <v>45519</v>
      </c>
      <c r="Q10649">
        <v>523</v>
      </c>
      <c r="R10649">
        <v>5.6</v>
      </c>
      <c r="S10649" t="s">
        <v>48</v>
      </c>
    </row>
    <row r="10650" spans="1:19" x14ac:dyDescent="0.3">
      <c r="A10650" t="s">
        <v>20670</v>
      </c>
      <c r="B10650" t="s">
        <v>130</v>
      </c>
      <c r="C10650" s="2">
        <v>62976</v>
      </c>
      <c r="D10650" t="s">
        <v>10</v>
      </c>
      <c r="E10650" t="s">
        <v>22</v>
      </c>
      <c r="F10650" t="s">
        <v>99</v>
      </c>
      <c r="G10650" t="s">
        <v>140</v>
      </c>
      <c r="H10650" t="s">
        <v>14</v>
      </c>
      <c r="I10650" t="s">
        <v>140</v>
      </c>
      <c r="J10650" t="s">
        <v>37</v>
      </c>
      <c r="K10650" t="s">
        <v>20671</v>
      </c>
      <c r="L10650" t="s">
        <v>17</v>
      </c>
      <c r="M10650">
        <v>1</v>
      </c>
      <c r="N10650" t="s">
        <v>149</v>
      </c>
      <c r="O10650" s="1">
        <v>45580</v>
      </c>
      <c r="P10650" s="1">
        <v>45626</v>
      </c>
      <c r="Q10650">
        <v>804</v>
      </c>
      <c r="R10650">
        <v>8.5</v>
      </c>
      <c r="S10650" t="s">
        <v>78</v>
      </c>
    </row>
    <row r="10651" spans="1:19" x14ac:dyDescent="0.3">
      <c r="A10651" t="s">
        <v>20672</v>
      </c>
      <c r="B10651" t="s">
        <v>176</v>
      </c>
      <c r="C10651" s="2">
        <v>157497</v>
      </c>
      <c r="D10651" t="s">
        <v>10</v>
      </c>
      <c r="E10651" t="s">
        <v>88</v>
      </c>
      <c r="F10651" t="s">
        <v>12</v>
      </c>
      <c r="G10651" t="s">
        <v>44</v>
      </c>
      <c r="H10651" t="s">
        <v>14</v>
      </c>
      <c r="I10651" t="s">
        <v>44</v>
      </c>
      <c r="J10651" t="s">
        <v>15</v>
      </c>
      <c r="K10651" t="s">
        <v>20104</v>
      </c>
      <c r="L10651" t="s">
        <v>27</v>
      </c>
      <c r="M10651">
        <v>13</v>
      </c>
      <c r="N10651" t="s">
        <v>108</v>
      </c>
      <c r="O10651" s="1">
        <v>45306</v>
      </c>
      <c r="P10651" s="1">
        <v>45346</v>
      </c>
      <c r="Q10651">
        <v>573</v>
      </c>
      <c r="R10651">
        <v>9.3000000000000007</v>
      </c>
      <c r="S10651" t="s">
        <v>41</v>
      </c>
    </row>
    <row r="10652" spans="1:19" x14ac:dyDescent="0.3">
      <c r="A10652" t="s">
        <v>20673</v>
      </c>
      <c r="B10652" t="s">
        <v>137</v>
      </c>
      <c r="C10652" s="2">
        <v>100663</v>
      </c>
      <c r="D10652" t="s">
        <v>10</v>
      </c>
      <c r="E10652" t="s">
        <v>32</v>
      </c>
      <c r="F10652" t="s">
        <v>12</v>
      </c>
      <c r="G10652" t="s">
        <v>23</v>
      </c>
      <c r="H10652" t="s">
        <v>14</v>
      </c>
      <c r="I10652" t="s">
        <v>95</v>
      </c>
      <c r="J10652" t="s">
        <v>25</v>
      </c>
      <c r="K10652" t="s">
        <v>20674</v>
      </c>
      <c r="L10652" t="s">
        <v>17</v>
      </c>
      <c r="M10652">
        <v>4</v>
      </c>
      <c r="N10652" t="s">
        <v>122</v>
      </c>
      <c r="O10652" s="1">
        <v>45389</v>
      </c>
      <c r="P10652" s="1">
        <v>45458</v>
      </c>
      <c r="Q10652">
        <v>1485</v>
      </c>
      <c r="R10652">
        <v>9.5</v>
      </c>
      <c r="S10652" t="s">
        <v>112</v>
      </c>
    </row>
    <row r="10653" spans="1:19" x14ac:dyDescent="0.3">
      <c r="A10653" t="s">
        <v>20675</v>
      </c>
      <c r="B10653" t="s">
        <v>43</v>
      </c>
      <c r="C10653" s="2">
        <v>44783</v>
      </c>
      <c r="D10653" t="s">
        <v>10</v>
      </c>
      <c r="E10653" t="s">
        <v>22</v>
      </c>
      <c r="F10653" t="s">
        <v>12</v>
      </c>
      <c r="G10653" t="s">
        <v>36</v>
      </c>
      <c r="H10653" t="s">
        <v>54</v>
      </c>
      <c r="I10653" t="s">
        <v>36</v>
      </c>
      <c r="J10653" t="s">
        <v>25</v>
      </c>
      <c r="K10653" t="s">
        <v>20676</v>
      </c>
      <c r="L10653" t="s">
        <v>39</v>
      </c>
      <c r="M10653" t="s">
        <v>37</v>
      </c>
      <c r="N10653" t="s">
        <v>18</v>
      </c>
      <c r="O10653" s="1">
        <v>45631</v>
      </c>
      <c r="P10653" s="1">
        <v>45688</v>
      </c>
      <c r="Q10653">
        <v>1260</v>
      </c>
      <c r="R10653">
        <v>5.2</v>
      </c>
      <c r="S10653" t="s">
        <v>41</v>
      </c>
    </row>
    <row r="10654" spans="1:19" x14ac:dyDescent="0.3">
      <c r="A10654" t="s">
        <v>20677</v>
      </c>
      <c r="B10654" t="s">
        <v>119</v>
      </c>
      <c r="C10654" s="2">
        <v>189639</v>
      </c>
      <c r="D10654" t="s">
        <v>51</v>
      </c>
      <c r="E10654" t="s">
        <v>88</v>
      </c>
      <c r="F10654" t="s">
        <v>33</v>
      </c>
      <c r="G10654" t="s">
        <v>53</v>
      </c>
      <c r="H10654" t="s">
        <v>14</v>
      </c>
      <c r="I10654" t="s">
        <v>53</v>
      </c>
      <c r="J10654" t="s">
        <v>15</v>
      </c>
      <c r="K10654" t="s">
        <v>10231</v>
      </c>
      <c r="L10654" t="s">
        <v>39</v>
      </c>
      <c r="M10654">
        <v>12</v>
      </c>
      <c r="N10654" t="s">
        <v>97</v>
      </c>
      <c r="O10654" s="1">
        <v>45675</v>
      </c>
      <c r="P10654" s="1">
        <v>45700</v>
      </c>
      <c r="Q10654">
        <v>1735</v>
      </c>
      <c r="R10654">
        <v>5.8</v>
      </c>
      <c r="S10654" t="s">
        <v>117</v>
      </c>
    </row>
    <row r="10655" spans="1:19" x14ac:dyDescent="0.3">
      <c r="A10655" t="s">
        <v>20678</v>
      </c>
      <c r="B10655" t="s">
        <v>119</v>
      </c>
      <c r="C10655" s="2">
        <v>97867</v>
      </c>
      <c r="D10655" t="s">
        <v>10</v>
      </c>
      <c r="E10655" t="s">
        <v>88</v>
      </c>
      <c r="F10655" t="s">
        <v>12</v>
      </c>
      <c r="G10655" t="s">
        <v>24</v>
      </c>
      <c r="H10655" t="s">
        <v>14</v>
      </c>
      <c r="I10655" t="s">
        <v>24</v>
      </c>
      <c r="J10655" t="s">
        <v>25</v>
      </c>
      <c r="K10655" t="s">
        <v>1157</v>
      </c>
      <c r="L10655" t="s">
        <v>46</v>
      </c>
      <c r="M10655">
        <v>14</v>
      </c>
      <c r="N10655" t="s">
        <v>18</v>
      </c>
      <c r="O10655" s="1">
        <v>45639</v>
      </c>
      <c r="P10655" s="1">
        <v>45669</v>
      </c>
      <c r="Q10655">
        <v>2436</v>
      </c>
      <c r="R10655">
        <v>8.9</v>
      </c>
      <c r="S10655" t="s">
        <v>112</v>
      </c>
    </row>
    <row r="10656" spans="1:19" x14ac:dyDescent="0.3">
      <c r="A10656" t="s">
        <v>20679</v>
      </c>
      <c r="B10656" t="s">
        <v>114</v>
      </c>
      <c r="C10656" s="2">
        <v>46440</v>
      </c>
      <c r="D10656" t="s">
        <v>51</v>
      </c>
      <c r="E10656" t="s">
        <v>22</v>
      </c>
      <c r="F10656" t="s">
        <v>99</v>
      </c>
      <c r="G10656" t="s">
        <v>60</v>
      </c>
      <c r="H10656" t="s">
        <v>54</v>
      </c>
      <c r="I10656" t="s">
        <v>23</v>
      </c>
      <c r="J10656" t="s">
        <v>15</v>
      </c>
      <c r="K10656" t="s">
        <v>20680</v>
      </c>
      <c r="L10656" t="s">
        <v>27</v>
      </c>
      <c r="M10656">
        <v>1</v>
      </c>
      <c r="N10656" t="s">
        <v>62</v>
      </c>
      <c r="O10656" s="1">
        <v>45573</v>
      </c>
      <c r="P10656" s="1">
        <v>45614</v>
      </c>
      <c r="Q10656">
        <v>1867</v>
      </c>
      <c r="R10656">
        <v>5.3</v>
      </c>
      <c r="S10656" t="s">
        <v>63</v>
      </c>
    </row>
    <row r="10657" spans="1:19" x14ac:dyDescent="0.3">
      <c r="A10657" t="s">
        <v>20681</v>
      </c>
      <c r="B10657" t="s">
        <v>110</v>
      </c>
      <c r="C10657" s="2">
        <v>101323</v>
      </c>
      <c r="D10657" t="s">
        <v>10</v>
      </c>
      <c r="E10657" t="s">
        <v>32</v>
      </c>
      <c r="F10657" t="s">
        <v>99</v>
      </c>
      <c r="G10657" t="s">
        <v>153</v>
      </c>
      <c r="H10657" t="s">
        <v>54</v>
      </c>
      <c r="I10657" t="s">
        <v>153</v>
      </c>
      <c r="J10657" t="s">
        <v>15</v>
      </c>
      <c r="K10657" t="s">
        <v>16284</v>
      </c>
      <c r="L10657" t="s">
        <v>39</v>
      </c>
      <c r="M10657">
        <v>2</v>
      </c>
      <c r="N10657" t="s">
        <v>90</v>
      </c>
      <c r="O10657" s="1">
        <v>45722</v>
      </c>
      <c r="P10657" s="1">
        <v>45763</v>
      </c>
      <c r="Q10657">
        <v>587</v>
      </c>
      <c r="R10657">
        <v>6.5</v>
      </c>
      <c r="S10657" t="s">
        <v>70</v>
      </c>
    </row>
    <row r="10658" spans="1:19" x14ac:dyDescent="0.3">
      <c r="A10658" t="s">
        <v>20682</v>
      </c>
      <c r="B10658" t="s">
        <v>9</v>
      </c>
      <c r="C10658" s="2">
        <v>100642</v>
      </c>
      <c r="D10658" t="s">
        <v>10</v>
      </c>
      <c r="E10658" t="s">
        <v>32</v>
      </c>
      <c r="F10658" t="s">
        <v>33</v>
      </c>
      <c r="G10658" t="s">
        <v>126</v>
      </c>
      <c r="H10658" t="s">
        <v>54</v>
      </c>
      <c r="I10658" t="s">
        <v>126</v>
      </c>
      <c r="J10658" t="s">
        <v>25</v>
      </c>
      <c r="K10658" t="s">
        <v>20683</v>
      </c>
      <c r="L10658" t="s">
        <v>17</v>
      </c>
      <c r="M10658">
        <v>3</v>
      </c>
      <c r="N10658" t="s">
        <v>18</v>
      </c>
      <c r="O10658" s="1">
        <v>45360</v>
      </c>
      <c r="P10658" s="1">
        <v>45408</v>
      </c>
      <c r="Q10658">
        <v>2216</v>
      </c>
      <c r="R10658">
        <v>9.1</v>
      </c>
      <c r="S10658" t="s">
        <v>227</v>
      </c>
    </row>
    <row r="10659" spans="1:19" x14ac:dyDescent="0.3">
      <c r="A10659" t="s">
        <v>20684</v>
      </c>
      <c r="B10659" t="s">
        <v>103</v>
      </c>
      <c r="C10659" s="2">
        <v>114239</v>
      </c>
      <c r="D10659" t="s">
        <v>10</v>
      </c>
      <c r="E10659" t="s">
        <v>11</v>
      </c>
      <c r="F10659" t="s">
        <v>52</v>
      </c>
      <c r="G10659" t="s">
        <v>104</v>
      </c>
      <c r="H10659" t="s">
        <v>35</v>
      </c>
      <c r="I10659" t="s">
        <v>104</v>
      </c>
      <c r="J10659" t="s">
        <v>15</v>
      </c>
      <c r="K10659" t="s">
        <v>20685</v>
      </c>
      <c r="L10659" t="s">
        <v>46</v>
      </c>
      <c r="M10659">
        <v>6</v>
      </c>
      <c r="N10659" t="s">
        <v>62</v>
      </c>
      <c r="O10659" s="1">
        <v>45595</v>
      </c>
      <c r="P10659" s="1">
        <v>45629</v>
      </c>
      <c r="Q10659">
        <v>905</v>
      </c>
      <c r="R10659">
        <v>9.3000000000000007</v>
      </c>
      <c r="S10659" t="s">
        <v>63</v>
      </c>
    </row>
    <row r="10660" spans="1:19" x14ac:dyDescent="0.3">
      <c r="A10660" t="s">
        <v>20686</v>
      </c>
      <c r="B10660" t="s">
        <v>110</v>
      </c>
      <c r="C10660" s="2">
        <v>61211</v>
      </c>
      <c r="D10660" t="s">
        <v>10</v>
      </c>
      <c r="E10660" t="s">
        <v>22</v>
      </c>
      <c r="F10660" t="s">
        <v>12</v>
      </c>
      <c r="G10660" t="s">
        <v>44</v>
      </c>
      <c r="H10660" t="s">
        <v>35</v>
      </c>
      <c r="I10660" t="s">
        <v>44</v>
      </c>
      <c r="J10660" t="s">
        <v>25</v>
      </c>
      <c r="K10660" t="s">
        <v>20687</v>
      </c>
      <c r="L10660" t="s">
        <v>46</v>
      </c>
      <c r="M10660" t="s">
        <v>37</v>
      </c>
      <c r="N10660" t="s">
        <v>101</v>
      </c>
      <c r="O10660" s="1">
        <v>45400</v>
      </c>
      <c r="P10660" s="1">
        <v>45432</v>
      </c>
      <c r="Q10660">
        <v>1390</v>
      </c>
      <c r="R10660">
        <v>5.5</v>
      </c>
      <c r="S10660" t="s">
        <v>70</v>
      </c>
    </row>
    <row r="10661" spans="1:19" x14ac:dyDescent="0.3">
      <c r="A10661" t="s">
        <v>20688</v>
      </c>
      <c r="B10661" t="s">
        <v>110</v>
      </c>
      <c r="C10661" s="2">
        <v>83018</v>
      </c>
      <c r="D10661" t="s">
        <v>10</v>
      </c>
      <c r="E10661" t="s">
        <v>11</v>
      </c>
      <c r="F10661" t="s">
        <v>33</v>
      </c>
      <c r="G10661" t="s">
        <v>36</v>
      </c>
      <c r="H10661" t="s">
        <v>14</v>
      </c>
      <c r="I10661" t="s">
        <v>36</v>
      </c>
      <c r="J10661" t="s">
        <v>37</v>
      </c>
      <c r="K10661" t="s">
        <v>20689</v>
      </c>
      <c r="L10661" t="s">
        <v>39</v>
      </c>
      <c r="M10661">
        <v>5</v>
      </c>
      <c r="N10661" t="s">
        <v>77</v>
      </c>
      <c r="O10661" s="1">
        <v>45503</v>
      </c>
      <c r="P10661" s="1">
        <v>45567</v>
      </c>
      <c r="Q10661">
        <v>1764</v>
      </c>
      <c r="R10661">
        <v>6.9</v>
      </c>
      <c r="S10661" t="s">
        <v>70</v>
      </c>
    </row>
    <row r="10662" spans="1:19" x14ac:dyDescent="0.3">
      <c r="A10662" t="s">
        <v>20690</v>
      </c>
      <c r="B10662" t="s">
        <v>43</v>
      </c>
      <c r="C10662" s="2">
        <v>54540</v>
      </c>
      <c r="D10662" t="s">
        <v>10</v>
      </c>
      <c r="E10662" t="s">
        <v>22</v>
      </c>
      <c r="F10662" t="s">
        <v>33</v>
      </c>
      <c r="G10662" t="s">
        <v>24</v>
      </c>
      <c r="H10662" t="s">
        <v>14</v>
      </c>
      <c r="I10662" t="s">
        <v>55</v>
      </c>
      <c r="J10662" t="s">
        <v>25</v>
      </c>
      <c r="K10662" t="s">
        <v>20691</v>
      </c>
      <c r="L10662" t="s">
        <v>39</v>
      </c>
      <c r="M10662" t="s">
        <v>37</v>
      </c>
      <c r="N10662" t="s">
        <v>86</v>
      </c>
      <c r="O10662" s="1">
        <v>45520</v>
      </c>
      <c r="P10662" s="1">
        <v>45554</v>
      </c>
      <c r="Q10662">
        <v>1374</v>
      </c>
      <c r="R10662">
        <v>5.7</v>
      </c>
      <c r="S10662" t="s">
        <v>19</v>
      </c>
    </row>
    <row r="10663" spans="1:19" x14ac:dyDescent="0.3">
      <c r="A10663" t="s">
        <v>20692</v>
      </c>
      <c r="B10663" t="s">
        <v>161</v>
      </c>
      <c r="C10663" s="2">
        <v>65409</v>
      </c>
      <c r="D10663" t="s">
        <v>10</v>
      </c>
      <c r="E10663" t="s">
        <v>32</v>
      </c>
      <c r="F10663" t="s">
        <v>33</v>
      </c>
      <c r="G10663" t="s">
        <v>44</v>
      </c>
      <c r="H10663" t="s">
        <v>14</v>
      </c>
      <c r="I10663" t="s">
        <v>44</v>
      </c>
      <c r="J10663" t="s">
        <v>25</v>
      </c>
      <c r="K10663" t="s">
        <v>20693</v>
      </c>
      <c r="L10663" t="s">
        <v>46</v>
      </c>
      <c r="M10663">
        <v>4</v>
      </c>
      <c r="N10663" t="s">
        <v>122</v>
      </c>
      <c r="O10663" s="1">
        <v>45360</v>
      </c>
      <c r="P10663" s="1">
        <v>45401</v>
      </c>
      <c r="Q10663">
        <v>522</v>
      </c>
      <c r="R10663">
        <v>9.1</v>
      </c>
      <c r="S10663" t="s">
        <v>29</v>
      </c>
    </row>
    <row r="10664" spans="1:19" x14ac:dyDescent="0.3">
      <c r="A10664" t="s">
        <v>20694</v>
      </c>
      <c r="B10664" t="s">
        <v>161</v>
      </c>
      <c r="C10664" s="2">
        <v>65589</v>
      </c>
      <c r="D10664" t="s">
        <v>66</v>
      </c>
      <c r="E10664" t="s">
        <v>22</v>
      </c>
      <c r="F10664" t="s">
        <v>99</v>
      </c>
      <c r="G10664" t="s">
        <v>67</v>
      </c>
      <c r="H10664" t="s">
        <v>14</v>
      </c>
      <c r="I10664" t="s">
        <v>44</v>
      </c>
      <c r="J10664" t="s">
        <v>25</v>
      </c>
      <c r="K10664" t="s">
        <v>20695</v>
      </c>
      <c r="L10664" t="s">
        <v>39</v>
      </c>
      <c r="M10664">
        <v>1</v>
      </c>
      <c r="N10664" t="s">
        <v>97</v>
      </c>
      <c r="O10664" s="1">
        <v>45393</v>
      </c>
      <c r="P10664" s="1">
        <v>45460</v>
      </c>
      <c r="Q10664">
        <v>2008</v>
      </c>
      <c r="R10664">
        <v>5.3</v>
      </c>
      <c r="S10664" t="s">
        <v>93</v>
      </c>
    </row>
    <row r="10665" spans="1:19" x14ac:dyDescent="0.3">
      <c r="A10665" t="s">
        <v>20696</v>
      </c>
      <c r="B10665" t="s">
        <v>130</v>
      </c>
      <c r="C10665" s="2">
        <v>168346</v>
      </c>
      <c r="D10665" t="s">
        <v>10</v>
      </c>
      <c r="E10665" t="s">
        <v>11</v>
      </c>
      <c r="F10665" t="s">
        <v>12</v>
      </c>
      <c r="G10665" t="s">
        <v>95</v>
      </c>
      <c r="H10665" t="s">
        <v>14</v>
      </c>
      <c r="I10665" t="s">
        <v>95</v>
      </c>
      <c r="J10665" t="s">
        <v>15</v>
      </c>
      <c r="K10665" t="s">
        <v>13914</v>
      </c>
      <c r="L10665" t="s">
        <v>46</v>
      </c>
      <c r="M10665">
        <v>9</v>
      </c>
      <c r="N10665" t="s">
        <v>86</v>
      </c>
      <c r="O10665" s="1">
        <v>45345</v>
      </c>
      <c r="P10665" s="1">
        <v>45363</v>
      </c>
      <c r="Q10665">
        <v>1425</v>
      </c>
      <c r="R10665">
        <v>9</v>
      </c>
      <c r="S10665" t="s">
        <v>227</v>
      </c>
    </row>
    <row r="10666" spans="1:19" x14ac:dyDescent="0.3">
      <c r="A10666" t="s">
        <v>20697</v>
      </c>
      <c r="B10666" t="s">
        <v>114</v>
      </c>
      <c r="C10666" s="2">
        <v>44038</v>
      </c>
      <c r="D10666" t="s">
        <v>10</v>
      </c>
      <c r="E10666" t="s">
        <v>22</v>
      </c>
      <c r="F10666" t="s">
        <v>99</v>
      </c>
      <c r="G10666" t="s">
        <v>166</v>
      </c>
      <c r="H10666" t="s">
        <v>14</v>
      </c>
      <c r="I10666" t="s">
        <v>166</v>
      </c>
      <c r="J10666" t="s">
        <v>15</v>
      </c>
      <c r="K10666" t="s">
        <v>20698</v>
      </c>
      <c r="L10666" t="s">
        <v>27</v>
      </c>
      <c r="M10666">
        <v>1</v>
      </c>
      <c r="N10666" t="s">
        <v>18</v>
      </c>
      <c r="O10666" s="1">
        <v>45360</v>
      </c>
      <c r="P10666" s="1">
        <v>45396</v>
      </c>
      <c r="Q10666">
        <v>1929</v>
      </c>
      <c r="R10666">
        <v>8.3000000000000007</v>
      </c>
      <c r="S10666" t="s">
        <v>41</v>
      </c>
    </row>
    <row r="10667" spans="1:19" x14ac:dyDescent="0.3">
      <c r="A10667" t="s">
        <v>20699</v>
      </c>
      <c r="B10667" t="s">
        <v>256</v>
      </c>
      <c r="C10667" s="2">
        <v>147249</v>
      </c>
      <c r="D10667" t="s">
        <v>10</v>
      </c>
      <c r="E10667" t="s">
        <v>11</v>
      </c>
      <c r="F10667" t="s">
        <v>12</v>
      </c>
      <c r="G10667" t="s">
        <v>95</v>
      </c>
      <c r="H10667" t="s">
        <v>54</v>
      </c>
      <c r="I10667" t="s">
        <v>95</v>
      </c>
      <c r="J10667" t="s">
        <v>37</v>
      </c>
      <c r="K10667" t="s">
        <v>20700</v>
      </c>
      <c r="L10667" t="s">
        <v>46</v>
      </c>
      <c r="M10667">
        <v>8</v>
      </c>
      <c r="N10667" t="s">
        <v>47</v>
      </c>
      <c r="O10667" s="1">
        <v>45440</v>
      </c>
      <c r="P10667" s="1">
        <v>45512</v>
      </c>
      <c r="Q10667">
        <v>981</v>
      </c>
      <c r="R10667">
        <v>6.9</v>
      </c>
      <c r="S10667" t="s">
        <v>41</v>
      </c>
    </row>
    <row r="10668" spans="1:19" x14ac:dyDescent="0.3">
      <c r="A10668" t="s">
        <v>20701</v>
      </c>
      <c r="B10668" t="s">
        <v>83</v>
      </c>
      <c r="C10668" s="2">
        <v>94377</v>
      </c>
      <c r="D10668" t="s">
        <v>10</v>
      </c>
      <c r="E10668" t="s">
        <v>88</v>
      </c>
      <c r="F10668" t="s">
        <v>12</v>
      </c>
      <c r="G10668" t="s">
        <v>24</v>
      </c>
      <c r="H10668" t="s">
        <v>54</v>
      </c>
      <c r="I10668" t="s">
        <v>24</v>
      </c>
      <c r="J10668" t="s">
        <v>37</v>
      </c>
      <c r="K10668" t="s">
        <v>20702</v>
      </c>
      <c r="L10668" t="s">
        <v>46</v>
      </c>
      <c r="M10668">
        <v>19</v>
      </c>
      <c r="N10668" t="s">
        <v>97</v>
      </c>
      <c r="O10668" s="1">
        <v>45745</v>
      </c>
      <c r="P10668" s="1">
        <v>45790</v>
      </c>
      <c r="Q10668">
        <v>2112</v>
      </c>
      <c r="R10668">
        <v>7.3</v>
      </c>
      <c r="S10668" t="s">
        <v>73</v>
      </c>
    </row>
    <row r="10669" spans="1:19" x14ac:dyDescent="0.3">
      <c r="A10669" t="s">
        <v>20703</v>
      </c>
      <c r="B10669" t="s">
        <v>83</v>
      </c>
      <c r="C10669" s="2">
        <v>106271</v>
      </c>
      <c r="D10669" t="s">
        <v>10</v>
      </c>
      <c r="E10669" t="s">
        <v>32</v>
      </c>
      <c r="F10669" t="s">
        <v>33</v>
      </c>
      <c r="G10669" t="s">
        <v>34</v>
      </c>
      <c r="H10669" t="s">
        <v>54</v>
      </c>
      <c r="I10669" t="s">
        <v>34</v>
      </c>
      <c r="J10669" t="s">
        <v>25</v>
      </c>
      <c r="K10669" t="s">
        <v>20704</v>
      </c>
      <c r="L10669" t="s">
        <v>39</v>
      </c>
      <c r="M10669">
        <v>3</v>
      </c>
      <c r="N10669" t="s">
        <v>149</v>
      </c>
      <c r="O10669" s="1">
        <v>45403</v>
      </c>
      <c r="P10669" s="1">
        <v>45433</v>
      </c>
      <c r="Q10669">
        <v>1019</v>
      </c>
      <c r="R10669">
        <v>9.1</v>
      </c>
      <c r="S10669" t="s">
        <v>41</v>
      </c>
    </row>
    <row r="10670" spans="1:19" x14ac:dyDescent="0.3">
      <c r="A10670" t="s">
        <v>20705</v>
      </c>
      <c r="B10670" t="s">
        <v>65</v>
      </c>
      <c r="C10670" s="2">
        <v>69601</v>
      </c>
      <c r="D10670" t="s">
        <v>10</v>
      </c>
      <c r="E10670" t="s">
        <v>11</v>
      </c>
      <c r="F10670" t="s">
        <v>52</v>
      </c>
      <c r="G10670" t="s">
        <v>24</v>
      </c>
      <c r="H10670" t="s">
        <v>54</v>
      </c>
      <c r="I10670" t="s">
        <v>24</v>
      </c>
      <c r="J10670" t="s">
        <v>25</v>
      </c>
      <c r="K10670" t="s">
        <v>20706</v>
      </c>
      <c r="L10670" t="s">
        <v>46</v>
      </c>
      <c r="M10670">
        <v>7</v>
      </c>
      <c r="N10670" t="s">
        <v>77</v>
      </c>
      <c r="O10670" s="1">
        <v>45527</v>
      </c>
      <c r="P10670" s="1">
        <v>45573</v>
      </c>
      <c r="Q10670">
        <v>1770</v>
      </c>
      <c r="R10670">
        <v>8.8000000000000007</v>
      </c>
      <c r="S10670" t="s">
        <v>227</v>
      </c>
    </row>
    <row r="10671" spans="1:19" x14ac:dyDescent="0.3">
      <c r="A10671" t="s">
        <v>20707</v>
      </c>
      <c r="B10671" t="s">
        <v>161</v>
      </c>
      <c r="C10671" s="2">
        <v>258484</v>
      </c>
      <c r="D10671" t="s">
        <v>10</v>
      </c>
      <c r="E10671" t="s">
        <v>88</v>
      </c>
      <c r="F10671" t="s">
        <v>99</v>
      </c>
      <c r="G10671" t="s">
        <v>84</v>
      </c>
      <c r="H10671" t="s">
        <v>35</v>
      </c>
      <c r="I10671" t="s">
        <v>153</v>
      </c>
      <c r="J10671" t="s">
        <v>37</v>
      </c>
      <c r="K10671" t="s">
        <v>8826</v>
      </c>
      <c r="L10671" t="s">
        <v>17</v>
      </c>
      <c r="M10671">
        <v>12</v>
      </c>
      <c r="N10671" t="s">
        <v>47</v>
      </c>
      <c r="O10671" s="1">
        <v>45634</v>
      </c>
      <c r="P10671" s="1">
        <v>45701</v>
      </c>
      <c r="Q10671">
        <v>814</v>
      </c>
      <c r="R10671">
        <v>6.8</v>
      </c>
      <c r="S10671" t="s">
        <v>174</v>
      </c>
    </row>
    <row r="10672" spans="1:19" x14ac:dyDescent="0.3">
      <c r="A10672" t="s">
        <v>20708</v>
      </c>
      <c r="B10672" t="s">
        <v>65</v>
      </c>
      <c r="C10672" s="2">
        <v>98126</v>
      </c>
      <c r="D10672" t="s">
        <v>10</v>
      </c>
      <c r="E10672" t="s">
        <v>32</v>
      </c>
      <c r="F10672" t="s">
        <v>52</v>
      </c>
      <c r="G10672" t="s">
        <v>84</v>
      </c>
      <c r="H10672" t="s">
        <v>14</v>
      </c>
      <c r="I10672" t="s">
        <v>84</v>
      </c>
      <c r="J10672" t="s">
        <v>37</v>
      </c>
      <c r="K10672" t="s">
        <v>20709</v>
      </c>
      <c r="L10672" t="s">
        <v>39</v>
      </c>
      <c r="M10672">
        <v>4</v>
      </c>
      <c r="N10672" t="s">
        <v>108</v>
      </c>
      <c r="O10672" s="1">
        <v>45399</v>
      </c>
      <c r="P10672" s="1">
        <v>45415</v>
      </c>
      <c r="Q10672">
        <v>732</v>
      </c>
      <c r="R10672">
        <v>5.2</v>
      </c>
      <c r="S10672" t="s">
        <v>57</v>
      </c>
    </row>
    <row r="10673" spans="1:19" x14ac:dyDescent="0.3">
      <c r="A10673" t="s">
        <v>20710</v>
      </c>
      <c r="B10673" t="s">
        <v>75</v>
      </c>
      <c r="C10673" s="2">
        <v>110989</v>
      </c>
      <c r="D10673" t="s">
        <v>66</v>
      </c>
      <c r="E10673" t="s">
        <v>32</v>
      </c>
      <c r="F10673" t="s">
        <v>12</v>
      </c>
      <c r="G10673" t="s">
        <v>67</v>
      </c>
      <c r="H10673" t="s">
        <v>14</v>
      </c>
      <c r="I10673" t="s">
        <v>67</v>
      </c>
      <c r="J10673" t="s">
        <v>15</v>
      </c>
      <c r="K10673" t="s">
        <v>20711</v>
      </c>
      <c r="L10673" t="s">
        <v>46</v>
      </c>
      <c r="M10673">
        <v>4</v>
      </c>
      <c r="N10673" t="s">
        <v>90</v>
      </c>
      <c r="O10673" s="1">
        <v>45299</v>
      </c>
      <c r="P10673" s="1">
        <v>45345</v>
      </c>
      <c r="Q10673">
        <v>789</v>
      </c>
      <c r="R10673">
        <v>8.9</v>
      </c>
      <c r="S10673" t="s">
        <v>41</v>
      </c>
    </row>
    <row r="10674" spans="1:19" x14ac:dyDescent="0.3">
      <c r="A10674" t="s">
        <v>20712</v>
      </c>
      <c r="B10674" t="s">
        <v>137</v>
      </c>
      <c r="C10674" s="2">
        <v>70093</v>
      </c>
      <c r="D10674" t="s">
        <v>51</v>
      </c>
      <c r="E10674" t="s">
        <v>32</v>
      </c>
      <c r="F10674" t="s">
        <v>52</v>
      </c>
      <c r="G10674" t="s">
        <v>120</v>
      </c>
      <c r="H10674" t="s">
        <v>54</v>
      </c>
      <c r="I10674" t="s">
        <v>120</v>
      </c>
      <c r="J10674" t="s">
        <v>25</v>
      </c>
      <c r="K10674" t="s">
        <v>20713</v>
      </c>
      <c r="L10674" t="s">
        <v>17</v>
      </c>
      <c r="M10674">
        <v>4</v>
      </c>
      <c r="N10674" t="s">
        <v>47</v>
      </c>
      <c r="O10674" s="1">
        <v>45686</v>
      </c>
      <c r="P10674" s="1">
        <v>45750</v>
      </c>
      <c r="Q10674">
        <v>1096</v>
      </c>
      <c r="R10674">
        <v>9.8000000000000007</v>
      </c>
      <c r="S10674" t="s">
        <v>19</v>
      </c>
    </row>
    <row r="10675" spans="1:19" x14ac:dyDescent="0.3">
      <c r="A10675" t="s">
        <v>20714</v>
      </c>
      <c r="B10675" t="s">
        <v>9</v>
      </c>
      <c r="C10675" s="2">
        <v>90973</v>
      </c>
      <c r="D10675" t="s">
        <v>10</v>
      </c>
      <c r="E10675" t="s">
        <v>22</v>
      </c>
      <c r="F10675" t="s">
        <v>99</v>
      </c>
      <c r="G10675" t="s">
        <v>34</v>
      </c>
      <c r="H10675" t="s">
        <v>14</v>
      </c>
      <c r="I10675" t="s">
        <v>34</v>
      </c>
      <c r="J10675" t="s">
        <v>25</v>
      </c>
      <c r="K10675" t="s">
        <v>20715</v>
      </c>
      <c r="L10675" t="s">
        <v>17</v>
      </c>
      <c r="M10675" t="s">
        <v>37</v>
      </c>
      <c r="N10675" t="s">
        <v>47</v>
      </c>
      <c r="O10675" s="1">
        <v>45750</v>
      </c>
      <c r="P10675" s="1">
        <v>45765</v>
      </c>
      <c r="Q10675">
        <v>2239</v>
      </c>
      <c r="R10675">
        <v>9.1</v>
      </c>
      <c r="S10675" t="s">
        <v>41</v>
      </c>
    </row>
    <row r="10676" spans="1:19" x14ac:dyDescent="0.3">
      <c r="A10676" t="s">
        <v>20716</v>
      </c>
      <c r="B10676" t="s">
        <v>256</v>
      </c>
      <c r="C10676" s="2">
        <v>143432</v>
      </c>
      <c r="D10676" t="s">
        <v>51</v>
      </c>
      <c r="E10676" t="s">
        <v>11</v>
      </c>
      <c r="F10676" t="s">
        <v>52</v>
      </c>
      <c r="G10676" t="s">
        <v>120</v>
      </c>
      <c r="H10676" t="s">
        <v>54</v>
      </c>
      <c r="I10676" t="s">
        <v>120</v>
      </c>
      <c r="J10676" t="s">
        <v>15</v>
      </c>
      <c r="K10676" t="s">
        <v>20717</v>
      </c>
      <c r="L10676" t="s">
        <v>39</v>
      </c>
      <c r="M10676">
        <v>7</v>
      </c>
      <c r="N10676" t="s">
        <v>108</v>
      </c>
      <c r="O10676" s="1">
        <v>45682</v>
      </c>
      <c r="P10676" s="1">
        <v>45723</v>
      </c>
      <c r="Q10676">
        <v>915</v>
      </c>
      <c r="R10676">
        <v>7.8</v>
      </c>
      <c r="S10676" t="s">
        <v>78</v>
      </c>
    </row>
    <row r="10677" spans="1:19" x14ac:dyDescent="0.3">
      <c r="A10677" t="s">
        <v>20718</v>
      </c>
      <c r="B10677" t="s">
        <v>75</v>
      </c>
      <c r="C10677" s="2">
        <v>104903</v>
      </c>
      <c r="D10677" t="s">
        <v>10</v>
      </c>
      <c r="E10677" t="s">
        <v>32</v>
      </c>
      <c r="F10677" t="s">
        <v>33</v>
      </c>
      <c r="G10677" t="s">
        <v>140</v>
      </c>
      <c r="H10677" t="s">
        <v>14</v>
      </c>
      <c r="I10677" t="s">
        <v>140</v>
      </c>
      <c r="J10677" t="s">
        <v>37</v>
      </c>
      <c r="K10677" t="s">
        <v>20719</v>
      </c>
      <c r="L10677" t="s">
        <v>46</v>
      </c>
      <c r="M10677">
        <v>3</v>
      </c>
      <c r="N10677" t="s">
        <v>77</v>
      </c>
      <c r="O10677" s="1">
        <v>45395</v>
      </c>
      <c r="P10677" s="1">
        <v>45431</v>
      </c>
      <c r="Q10677">
        <v>1309</v>
      </c>
      <c r="R10677">
        <v>10</v>
      </c>
      <c r="S10677" t="s">
        <v>117</v>
      </c>
    </row>
    <row r="10678" spans="1:19" x14ac:dyDescent="0.3">
      <c r="A10678" t="s">
        <v>20720</v>
      </c>
      <c r="B10678" t="s">
        <v>9</v>
      </c>
      <c r="C10678" s="2">
        <v>129114</v>
      </c>
      <c r="D10678" t="s">
        <v>10</v>
      </c>
      <c r="E10678" t="s">
        <v>11</v>
      </c>
      <c r="F10678" t="s">
        <v>52</v>
      </c>
      <c r="G10678" t="s">
        <v>153</v>
      </c>
      <c r="H10678" t="s">
        <v>54</v>
      </c>
      <c r="I10678" t="s">
        <v>153</v>
      </c>
      <c r="J10678" t="s">
        <v>37</v>
      </c>
      <c r="K10678" t="s">
        <v>20721</v>
      </c>
      <c r="L10678" t="s">
        <v>39</v>
      </c>
      <c r="M10678">
        <v>5</v>
      </c>
      <c r="N10678" t="s">
        <v>47</v>
      </c>
      <c r="O10678" s="1">
        <v>45719</v>
      </c>
      <c r="P10678" s="1">
        <v>45788</v>
      </c>
      <c r="Q10678">
        <v>1327</v>
      </c>
      <c r="R10678">
        <v>5.0999999999999996</v>
      </c>
      <c r="S10678" t="s">
        <v>112</v>
      </c>
    </row>
    <row r="10679" spans="1:19" x14ac:dyDescent="0.3">
      <c r="A10679" t="s">
        <v>20722</v>
      </c>
      <c r="B10679" t="s">
        <v>176</v>
      </c>
      <c r="C10679" s="2">
        <v>103207</v>
      </c>
      <c r="D10679" t="s">
        <v>10</v>
      </c>
      <c r="E10679" t="s">
        <v>11</v>
      </c>
      <c r="F10679" t="s">
        <v>33</v>
      </c>
      <c r="G10679" t="s">
        <v>36</v>
      </c>
      <c r="H10679" t="s">
        <v>35</v>
      </c>
      <c r="I10679" t="s">
        <v>23</v>
      </c>
      <c r="J10679" t="s">
        <v>25</v>
      </c>
      <c r="K10679" t="s">
        <v>20723</v>
      </c>
      <c r="L10679" t="s">
        <v>17</v>
      </c>
      <c r="M10679">
        <v>8</v>
      </c>
      <c r="N10679" t="s">
        <v>116</v>
      </c>
      <c r="O10679" s="1">
        <v>45361</v>
      </c>
      <c r="P10679" s="1">
        <v>45387</v>
      </c>
      <c r="Q10679">
        <v>2229</v>
      </c>
      <c r="R10679">
        <v>9.6</v>
      </c>
      <c r="S10679" t="s">
        <v>48</v>
      </c>
    </row>
    <row r="10680" spans="1:19" x14ac:dyDescent="0.3">
      <c r="A10680" t="s">
        <v>20724</v>
      </c>
      <c r="B10680" t="s">
        <v>9</v>
      </c>
      <c r="C10680" s="2">
        <v>131640</v>
      </c>
      <c r="D10680" t="s">
        <v>10</v>
      </c>
      <c r="E10680" t="s">
        <v>11</v>
      </c>
      <c r="F10680" t="s">
        <v>99</v>
      </c>
      <c r="G10680" t="s">
        <v>153</v>
      </c>
      <c r="H10680" t="s">
        <v>54</v>
      </c>
      <c r="I10680" t="s">
        <v>153</v>
      </c>
      <c r="J10680" t="s">
        <v>25</v>
      </c>
      <c r="K10680" t="s">
        <v>20725</v>
      </c>
      <c r="L10680" t="s">
        <v>46</v>
      </c>
      <c r="M10680">
        <v>7</v>
      </c>
      <c r="N10680" t="s">
        <v>108</v>
      </c>
      <c r="O10680" s="1">
        <v>45564</v>
      </c>
      <c r="P10680" s="1">
        <v>45623</v>
      </c>
      <c r="Q10680">
        <v>2066</v>
      </c>
      <c r="R10680">
        <v>9.1999999999999993</v>
      </c>
      <c r="S10680" t="s">
        <v>128</v>
      </c>
    </row>
    <row r="10681" spans="1:19" x14ac:dyDescent="0.3">
      <c r="A10681" t="s">
        <v>20726</v>
      </c>
      <c r="B10681" t="s">
        <v>130</v>
      </c>
      <c r="C10681" s="2">
        <v>47908</v>
      </c>
      <c r="D10681" t="s">
        <v>10</v>
      </c>
      <c r="E10681" t="s">
        <v>32</v>
      </c>
      <c r="F10681" t="s">
        <v>33</v>
      </c>
      <c r="G10681" t="s">
        <v>158</v>
      </c>
      <c r="H10681" t="s">
        <v>54</v>
      </c>
      <c r="I10681" t="s">
        <v>158</v>
      </c>
      <c r="J10681" t="s">
        <v>25</v>
      </c>
      <c r="K10681" t="s">
        <v>20727</v>
      </c>
      <c r="L10681" t="s">
        <v>17</v>
      </c>
      <c r="M10681">
        <v>2</v>
      </c>
      <c r="N10681" t="s">
        <v>108</v>
      </c>
      <c r="O10681" s="1">
        <v>45573</v>
      </c>
      <c r="P10681" s="1">
        <v>45613</v>
      </c>
      <c r="Q10681">
        <v>1153</v>
      </c>
      <c r="R10681">
        <v>5.5</v>
      </c>
      <c r="S10681" t="s">
        <v>41</v>
      </c>
    </row>
    <row r="10682" spans="1:19" x14ac:dyDescent="0.3">
      <c r="A10682" t="s">
        <v>20728</v>
      </c>
      <c r="B10682" t="s">
        <v>21</v>
      </c>
      <c r="C10682" s="2">
        <v>83178</v>
      </c>
      <c r="D10682" t="s">
        <v>10</v>
      </c>
      <c r="E10682" t="s">
        <v>11</v>
      </c>
      <c r="F10682" t="s">
        <v>12</v>
      </c>
      <c r="G10682" t="s">
        <v>158</v>
      </c>
      <c r="H10682" t="s">
        <v>35</v>
      </c>
      <c r="I10682" t="s">
        <v>158</v>
      </c>
      <c r="J10682" t="s">
        <v>25</v>
      </c>
      <c r="K10682" t="s">
        <v>20729</v>
      </c>
      <c r="L10682" t="s">
        <v>46</v>
      </c>
      <c r="M10682">
        <v>9</v>
      </c>
      <c r="N10682" t="s">
        <v>122</v>
      </c>
      <c r="O10682" s="1">
        <v>45683</v>
      </c>
      <c r="P10682" s="1">
        <v>45754</v>
      </c>
      <c r="Q10682">
        <v>2172</v>
      </c>
      <c r="R10682">
        <v>9.4</v>
      </c>
      <c r="S10682" t="s">
        <v>234</v>
      </c>
    </row>
    <row r="10683" spans="1:19" x14ac:dyDescent="0.3">
      <c r="A10683" t="s">
        <v>20730</v>
      </c>
      <c r="B10683" t="s">
        <v>43</v>
      </c>
      <c r="C10683" s="2">
        <v>60774</v>
      </c>
      <c r="D10683" t="s">
        <v>10</v>
      </c>
      <c r="E10683" t="s">
        <v>22</v>
      </c>
      <c r="F10683" t="s">
        <v>99</v>
      </c>
      <c r="G10683" t="s">
        <v>84</v>
      </c>
      <c r="H10683" t="s">
        <v>35</v>
      </c>
      <c r="I10683" t="s">
        <v>84</v>
      </c>
      <c r="J10683" t="s">
        <v>37</v>
      </c>
      <c r="K10683" t="s">
        <v>20731</v>
      </c>
      <c r="L10683" t="s">
        <v>46</v>
      </c>
      <c r="M10683" t="s">
        <v>37</v>
      </c>
      <c r="N10683" t="s">
        <v>90</v>
      </c>
      <c r="O10683" s="1">
        <v>45555</v>
      </c>
      <c r="P10683" s="1">
        <v>45613</v>
      </c>
      <c r="Q10683">
        <v>1799</v>
      </c>
      <c r="R10683">
        <v>6.7</v>
      </c>
      <c r="S10683" t="s">
        <v>19</v>
      </c>
    </row>
    <row r="10684" spans="1:19" x14ac:dyDescent="0.3">
      <c r="A10684" t="s">
        <v>20732</v>
      </c>
      <c r="B10684" t="s">
        <v>114</v>
      </c>
      <c r="C10684" s="2">
        <v>135193</v>
      </c>
      <c r="D10684" t="s">
        <v>10</v>
      </c>
      <c r="E10684" t="s">
        <v>11</v>
      </c>
      <c r="F10684" t="s">
        <v>52</v>
      </c>
      <c r="G10684" t="s">
        <v>153</v>
      </c>
      <c r="H10684" t="s">
        <v>14</v>
      </c>
      <c r="I10684" t="s">
        <v>153</v>
      </c>
      <c r="J10684" t="s">
        <v>25</v>
      </c>
      <c r="K10684" t="s">
        <v>2999</v>
      </c>
      <c r="L10684" t="s">
        <v>39</v>
      </c>
      <c r="M10684">
        <v>8</v>
      </c>
      <c r="N10684" t="s">
        <v>97</v>
      </c>
      <c r="O10684" s="1">
        <v>45517</v>
      </c>
      <c r="P10684" s="1">
        <v>45565</v>
      </c>
      <c r="Q10684">
        <v>725</v>
      </c>
      <c r="R10684">
        <v>9.8000000000000007</v>
      </c>
      <c r="S10684" t="s">
        <v>29</v>
      </c>
    </row>
    <row r="10685" spans="1:19" x14ac:dyDescent="0.3">
      <c r="A10685" t="s">
        <v>20733</v>
      </c>
      <c r="B10685" t="s">
        <v>110</v>
      </c>
      <c r="C10685" s="2">
        <v>63327</v>
      </c>
      <c r="D10685" t="s">
        <v>10</v>
      </c>
      <c r="E10685" t="s">
        <v>22</v>
      </c>
      <c r="F10685" t="s">
        <v>52</v>
      </c>
      <c r="G10685" t="s">
        <v>55</v>
      </c>
      <c r="H10685" t="s">
        <v>35</v>
      </c>
      <c r="I10685" t="s">
        <v>55</v>
      </c>
      <c r="J10685" t="s">
        <v>25</v>
      </c>
      <c r="K10685" t="s">
        <v>20734</v>
      </c>
      <c r="L10685" t="s">
        <v>46</v>
      </c>
      <c r="M10685" t="s">
        <v>37</v>
      </c>
      <c r="N10685" t="s">
        <v>62</v>
      </c>
      <c r="O10685" s="1">
        <v>45662</v>
      </c>
      <c r="P10685" s="1">
        <v>45729</v>
      </c>
      <c r="Q10685">
        <v>2102</v>
      </c>
      <c r="R10685">
        <v>9.6</v>
      </c>
      <c r="S10685" t="s">
        <v>19</v>
      </c>
    </row>
    <row r="10686" spans="1:19" x14ac:dyDescent="0.3">
      <c r="A10686" t="s">
        <v>20735</v>
      </c>
      <c r="B10686" t="s">
        <v>119</v>
      </c>
      <c r="C10686" s="2">
        <v>48254</v>
      </c>
      <c r="D10686" t="s">
        <v>51</v>
      </c>
      <c r="E10686" t="s">
        <v>22</v>
      </c>
      <c r="F10686" t="s">
        <v>52</v>
      </c>
      <c r="G10686" t="s">
        <v>53</v>
      </c>
      <c r="H10686" t="s">
        <v>54</v>
      </c>
      <c r="I10686" t="s">
        <v>53</v>
      </c>
      <c r="J10686" t="s">
        <v>25</v>
      </c>
      <c r="K10686" t="s">
        <v>20736</v>
      </c>
      <c r="L10686" t="s">
        <v>46</v>
      </c>
      <c r="M10686" t="s">
        <v>37</v>
      </c>
      <c r="N10686" t="s">
        <v>77</v>
      </c>
      <c r="O10686" s="1">
        <v>45752</v>
      </c>
      <c r="P10686" s="1">
        <v>45820</v>
      </c>
      <c r="Q10686">
        <v>1122</v>
      </c>
      <c r="R10686">
        <v>9.8000000000000007</v>
      </c>
      <c r="S10686" t="s">
        <v>19</v>
      </c>
    </row>
    <row r="10687" spans="1:19" x14ac:dyDescent="0.3">
      <c r="A10687" t="s">
        <v>20737</v>
      </c>
      <c r="B10687" t="s">
        <v>161</v>
      </c>
      <c r="C10687" s="2">
        <v>123463</v>
      </c>
      <c r="D10687" t="s">
        <v>51</v>
      </c>
      <c r="E10687" t="s">
        <v>11</v>
      </c>
      <c r="F10687" t="s">
        <v>33</v>
      </c>
      <c r="G10687" t="s">
        <v>53</v>
      </c>
      <c r="H10687" t="s">
        <v>54</v>
      </c>
      <c r="I10687" t="s">
        <v>53</v>
      </c>
      <c r="J10687" t="s">
        <v>37</v>
      </c>
      <c r="K10687" t="s">
        <v>20738</v>
      </c>
      <c r="L10687" t="s">
        <v>39</v>
      </c>
      <c r="M10687">
        <v>9</v>
      </c>
      <c r="N10687" t="s">
        <v>62</v>
      </c>
      <c r="O10687" s="1">
        <v>45433</v>
      </c>
      <c r="P10687" s="1">
        <v>45476</v>
      </c>
      <c r="Q10687">
        <v>2496</v>
      </c>
      <c r="R10687">
        <v>9.4</v>
      </c>
      <c r="S10687" t="s">
        <v>128</v>
      </c>
    </row>
    <row r="10688" spans="1:19" x14ac:dyDescent="0.3">
      <c r="A10688" t="s">
        <v>20739</v>
      </c>
      <c r="B10688" t="s">
        <v>114</v>
      </c>
      <c r="C10688" s="2">
        <v>121985</v>
      </c>
      <c r="D10688" t="s">
        <v>10</v>
      </c>
      <c r="E10688" t="s">
        <v>88</v>
      </c>
      <c r="F10688" t="s">
        <v>33</v>
      </c>
      <c r="G10688" t="s">
        <v>158</v>
      </c>
      <c r="H10688" t="s">
        <v>54</v>
      </c>
      <c r="I10688" t="s">
        <v>158</v>
      </c>
      <c r="J10688" t="s">
        <v>37</v>
      </c>
      <c r="K10688" t="s">
        <v>20740</v>
      </c>
      <c r="L10688" t="s">
        <v>27</v>
      </c>
      <c r="M10688">
        <v>13</v>
      </c>
      <c r="N10688" t="s">
        <v>101</v>
      </c>
      <c r="O10688" s="1">
        <v>45717</v>
      </c>
      <c r="P10688" s="1">
        <v>45766</v>
      </c>
      <c r="Q10688">
        <v>1033</v>
      </c>
      <c r="R10688">
        <v>7.3</v>
      </c>
      <c r="S10688" t="s">
        <v>63</v>
      </c>
    </row>
    <row r="10689" spans="1:19" x14ac:dyDescent="0.3">
      <c r="A10689" t="s">
        <v>20741</v>
      </c>
      <c r="B10689" t="s">
        <v>110</v>
      </c>
      <c r="C10689" s="2">
        <v>164046</v>
      </c>
      <c r="D10689" t="s">
        <v>51</v>
      </c>
      <c r="E10689" t="s">
        <v>88</v>
      </c>
      <c r="F10689" t="s">
        <v>12</v>
      </c>
      <c r="G10689" t="s">
        <v>53</v>
      </c>
      <c r="H10689" t="s">
        <v>54</v>
      </c>
      <c r="I10689" t="s">
        <v>158</v>
      </c>
      <c r="J10689" t="s">
        <v>25</v>
      </c>
      <c r="K10689" t="s">
        <v>20742</v>
      </c>
      <c r="L10689" t="s">
        <v>39</v>
      </c>
      <c r="M10689">
        <v>19</v>
      </c>
      <c r="N10689" t="s">
        <v>28</v>
      </c>
      <c r="O10689" s="1">
        <v>45352</v>
      </c>
      <c r="P10689" s="1">
        <v>45412</v>
      </c>
      <c r="Q10689">
        <v>2478</v>
      </c>
      <c r="R10689">
        <v>9</v>
      </c>
      <c r="S10689" t="s">
        <v>234</v>
      </c>
    </row>
    <row r="10690" spans="1:19" x14ac:dyDescent="0.3">
      <c r="A10690" t="s">
        <v>20743</v>
      </c>
      <c r="B10690" t="s">
        <v>50</v>
      </c>
      <c r="C10690" s="2">
        <v>85489</v>
      </c>
      <c r="D10690" t="s">
        <v>10</v>
      </c>
      <c r="E10690" t="s">
        <v>11</v>
      </c>
      <c r="F10690" t="s">
        <v>99</v>
      </c>
      <c r="G10690" t="s">
        <v>13</v>
      </c>
      <c r="H10690" t="s">
        <v>35</v>
      </c>
      <c r="I10690" t="s">
        <v>44</v>
      </c>
      <c r="J10690" t="s">
        <v>25</v>
      </c>
      <c r="K10690" t="s">
        <v>20744</v>
      </c>
      <c r="L10690" t="s">
        <v>27</v>
      </c>
      <c r="M10690">
        <v>6</v>
      </c>
      <c r="N10690" t="s">
        <v>62</v>
      </c>
      <c r="O10690" s="1">
        <v>45638</v>
      </c>
      <c r="P10690" s="1">
        <v>45682</v>
      </c>
      <c r="Q10690">
        <v>2262</v>
      </c>
      <c r="R10690">
        <v>7.5</v>
      </c>
      <c r="S10690" t="s">
        <v>112</v>
      </c>
    </row>
    <row r="10691" spans="1:19" x14ac:dyDescent="0.3">
      <c r="A10691" t="s">
        <v>20745</v>
      </c>
      <c r="B10691" t="s">
        <v>65</v>
      </c>
      <c r="C10691" s="2">
        <v>244234</v>
      </c>
      <c r="D10691" t="s">
        <v>10</v>
      </c>
      <c r="E10691" t="s">
        <v>88</v>
      </c>
      <c r="F10691" t="s">
        <v>99</v>
      </c>
      <c r="G10691" t="s">
        <v>126</v>
      </c>
      <c r="H10691" t="s">
        <v>54</v>
      </c>
      <c r="I10691" t="s">
        <v>126</v>
      </c>
      <c r="J10691" t="s">
        <v>25</v>
      </c>
      <c r="K10691" t="s">
        <v>5524</v>
      </c>
      <c r="L10691" t="s">
        <v>17</v>
      </c>
      <c r="M10691">
        <v>17</v>
      </c>
      <c r="N10691" t="s">
        <v>47</v>
      </c>
      <c r="O10691" s="1">
        <v>45623</v>
      </c>
      <c r="P10691" s="1">
        <v>45654</v>
      </c>
      <c r="Q10691">
        <v>2331</v>
      </c>
      <c r="R10691">
        <v>9.3000000000000007</v>
      </c>
      <c r="S10691" t="s">
        <v>93</v>
      </c>
    </row>
    <row r="10692" spans="1:19" x14ac:dyDescent="0.3">
      <c r="A10692" t="s">
        <v>20746</v>
      </c>
      <c r="B10692" t="s">
        <v>59</v>
      </c>
      <c r="C10692" s="2">
        <v>76630</v>
      </c>
      <c r="D10692" t="s">
        <v>10</v>
      </c>
      <c r="E10692" t="s">
        <v>11</v>
      </c>
      <c r="F10692" t="s">
        <v>12</v>
      </c>
      <c r="G10692" t="s">
        <v>44</v>
      </c>
      <c r="H10692" t="s">
        <v>14</v>
      </c>
      <c r="I10692" t="s">
        <v>104</v>
      </c>
      <c r="J10692" t="s">
        <v>25</v>
      </c>
      <c r="K10692" t="s">
        <v>20747</v>
      </c>
      <c r="L10692" t="s">
        <v>39</v>
      </c>
      <c r="M10692">
        <v>7</v>
      </c>
      <c r="N10692" t="s">
        <v>28</v>
      </c>
      <c r="O10692" s="1">
        <v>45590</v>
      </c>
      <c r="P10692" s="1">
        <v>45608</v>
      </c>
      <c r="Q10692">
        <v>1166</v>
      </c>
      <c r="R10692">
        <v>6.3</v>
      </c>
      <c r="S10692" t="s">
        <v>57</v>
      </c>
    </row>
    <row r="10693" spans="1:19" x14ac:dyDescent="0.3">
      <c r="A10693" t="s">
        <v>20748</v>
      </c>
      <c r="B10693" t="s">
        <v>256</v>
      </c>
      <c r="C10693" s="2">
        <v>261046</v>
      </c>
      <c r="D10693" t="s">
        <v>66</v>
      </c>
      <c r="E10693" t="s">
        <v>88</v>
      </c>
      <c r="F10693" t="s">
        <v>33</v>
      </c>
      <c r="G10693" t="s">
        <v>67</v>
      </c>
      <c r="H10693" t="s">
        <v>35</v>
      </c>
      <c r="I10693" t="s">
        <v>67</v>
      </c>
      <c r="J10693" t="s">
        <v>25</v>
      </c>
      <c r="K10693" t="s">
        <v>20749</v>
      </c>
      <c r="L10693" t="s">
        <v>39</v>
      </c>
      <c r="M10693">
        <v>13</v>
      </c>
      <c r="N10693" t="s">
        <v>47</v>
      </c>
      <c r="O10693" s="1">
        <v>45308</v>
      </c>
      <c r="P10693" s="1">
        <v>45332</v>
      </c>
      <c r="Q10693">
        <v>1880</v>
      </c>
      <c r="R10693">
        <v>5.0999999999999996</v>
      </c>
      <c r="S10693" t="s">
        <v>29</v>
      </c>
    </row>
    <row r="10694" spans="1:19" x14ac:dyDescent="0.3">
      <c r="A10694" t="s">
        <v>20750</v>
      </c>
      <c r="B10694" t="s">
        <v>161</v>
      </c>
      <c r="C10694" s="2">
        <v>135823</v>
      </c>
      <c r="D10694" t="s">
        <v>10</v>
      </c>
      <c r="E10694" t="s">
        <v>88</v>
      </c>
      <c r="F10694" t="s">
        <v>33</v>
      </c>
      <c r="G10694" t="s">
        <v>84</v>
      </c>
      <c r="H10694" t="s">
        <v>54</v>
      </c>
      <c r="I10694" t="s">
        <v>84</v>
      </c>
      <c r="J10694" t="s">
        <v>15</v>
      </c>
      <c r="K10694" t="s">
        <v>17873</v>
      </c>
      <c r="L10694" t="s">
        <v>39</v>
      </c>
      <c r="M10694">
        <v>13</v>
      </c>
      <c r="N10694" t="s">
        <v>86</v>
      </c>
      <c r="O10694" s="1">
        <v>45688</v>
      </c>
      <c r="P10694" s="1">
        <v>45741</v>
      </c>
      <c r="Q10694">
        <v>511</v>
      </c>
      <c r="R10694">
        <v>5.4</v>
      </c>
      <c r="S10694" t="s">
        <v>29</v>
      </c>
    </row>
    <row r="10695" spans="1:19" x14ac:dyDescent="0.3">
      <c r="A10695" t="s">
        <v>20751</v>
      </c>
      <c r="B10695" t="s">
        <v>130</v>
      </c>
      <c r="C10695" s="2">
        <v>80737</v>
      </c>
      <c r="D10695" t="s">
        <v>51</v>
      </c>
      <c r="E10695" t="s">
        <v>22</v>
      </c>
      <c r="F10695" t="s">
        <v>33</v>
      </c>
      <c r="G10695" t="s">
        <v>60</v>
      </c>
      <c r="H10695" t="s">
        <v>14</v>
      </c>
      <c r="I10695" t="s">
        <v>84</v>
      </c>
      <c r="J10695" t="s">
        <v>37</v>
      </c>
      <c r="K10695" t="s">
        <v>20752</v>
      </c>
      <c r="L10695" t="s">
        <v>39</v>
      </c>
      <c r="M10695">
        <v>1</v>
      </c>
      <c r="N10695" t="s">
        <v>116</v>
      </c>
      <c r="O10695" s="1">
        <v>45509</v>
      </c>
      <c r="P10695" s="1">
        <v>45577</v>
      </c>
      <c r="Q10695">
        <v>1876</v>
      </c>
      <c r="R10695">
        <v>8.3000000000000007</v>
      </c>
      <c r="S10695" t="s">
        <v>227</v>
      </c>
    </row>
    <row r="10696" spans="1:19" x14ac:dyDescent="0.3">
      <c r="A10696" t="s">
        <v>20753</v>
      </c>
      <c r="B10696" t="s">
        <v>137</v>
      </c>
      <c r="C10696" s="2">
        <v>68761</v>
      </c>
      <c r="D10696" t="s">
        <v>10</v>
      </c>
      <c r="E10696" t="s">
        <v>32</v>
      </c>
      <c r="F10696" t="s">
        <v>12</v>
      </c>
      <c r="G10696" t="s">
        <v>24</v>
      </c>
      <c r="H10696" t="s">
        <v>35</v>
      </c>
      <c r="I10696" t="s">
        <v>24</v>
      </c>
      <c r="J10696" t="s">
        <v>15</v>
      </c>
      <c r="K10696" t="s">
        <v>20754</v>
      </c>
      <c r="L10696" t="s">
        <v>27</v>
      </c>
      <c r="M10696">
        <v>2</v>
      </c>
      <c r="N10696" t="s">
        <v>18</v>
      </c>
      <c r="O10696" s="1">
        <v>45652</v>
      </c>
      <c r="P10696" s="1">
        <v>45707</v>
      </c>
      <c r="Q10696">
        <v>1289</v>
      </c>
      <c r="R10696">
        <v>5.8</v>
      </c>
      <c r="S10696" t="s">
        <v>128</v>
      </c>
    </row>
    <row r="10697" spans="1:19" x14ac:dyDescent="0.3">
      <c r="A10697" t="s">
        <v>20755</v>
      </c>
      <c r="B10697" t="s">
        <v>137</v>
      </c>
      <c r="C10697" s="2">
        <v>60553</v>
      </c>
      <c r="D10697" t="s">
        <v>10</v>
      </c>
      <c r="E10697" t="s">
        <v>32</v>
      </c>
      <c r="F10697" t="s">
        <v>33</v>
      </c>
      <c r="G10697" t="s">
        <v>36</v>
      </c>
      <c r="H10697" t="s">
        <v>54</v>
      </c>
      <c r="I10697" t="s">
        <v>36</v>
      </c>
      <c r="J10697" t="s">
        <v>25</v>
      </c>
      <c r="K10697" t="s">
        <v>20756</v>
      </c>
      <c r="L10697" t="s">
        <v>17</v>
      </c>
      <c r="M10697">
        <v>4</v>
      </c>
      <c r="N10697" t="s">
        <v>40</v>
      </c>
      <c r="O10697" s="1">
        <v>45638</v>
      </c>
      <c r="P10697" s="1">
        <v>45698</v>
      </c>
      <c r="Q10697">
        <v>669</v>
      </c>
      <c r="R10697">
        <v>7.9</v>
      </c>
      <c r="S10697" t="s">
        <v>112</v>
      </c>
    </row>
    <row r="10698" spans="1:19" x14ac:dyDescent="0.3">
      <c r="A10698" t="s">
        <v>20757</v>
      </c>
      <c r="B10698" t="s">
        <v>161</v>
      </c>
      <c r="C10698" s="2">
        <v>123794</v>
      </c>
      <c r="D10698" t="s">
        <v>10</v>
      </c>
      <c r="E10698" t="s">
        <v>11</v>
      </c>
      <c r="F10698" t="s">
        <v>52</v>
      </c>
      <c r="G10698" t="s">
        <v>153</v>
      </c>
      <c r="H10698" t="s">
        <v>54</v>
      </c>
      <c r="I10698" t="s">
        <v>153</v>
      </c>
      <c r="J10698" t="s">
        <v>37</v>
      </c>
      <c r="K10698" t="s">
        <v>20758</v>
      </c>
      <c r="L10698" t="s">
        <v>46</v>
      </c>
      <c r="M10698">
        <v>6</v>
      </c>
      <c r="N10698" t="s">
        <v>90</v>
      </c>
      <c r="O10698" s="1">
        <v>45312</v>
      </c>
      <c r="P10698" s="1">
        <v>45345</v>
      </c>
      <c r="Q10698">
        <v>1489</v>
      </c>
      <c r="R10698">
        <v>8.3000000000000007</v>
      </c>
      <c r="S10698" t="s">
        <v>48</v>
      </c>
    </row>
    <row r="10699" spans="1:19" x14ac:dyDescent="0.3">
      <c r="A10699" t="s">
        <v>20759</v>
      </c>
      <c r="B10699" t="s">
        <v>119</v>
      </c>
      <c r="C10699" s="2">
        <v>103845</v>
      </c>
      <c r="D10699" t="s">
        <v>51</v>
      </c>
      <c r="E10699" t="s">
        <v>32</v>
      </c>
      <c r="F10699" t="s">
        <v>12</v>
      </c>
      <c r="G10699" t="s">
        <v>60</v>
      </c>
      <c r="H10699" t="s">
        <v>35</v>
      </c>
      <c r="I10699" t="s">
        <v>140</v>
      </c>
      <c r="J10699" t="s">
        <v>25</v>
      </c>
      <c r="K10699" t="s">
        <v>20760</v>
      </c>
      <c r="L10699" t="s">
        <v>46</v>
      </c>
      <c r="M10699">
        <v>2</v>
      </c>
      <c r="N10699" t="s">
        <v>149</v>
      </c>
      <c r="O10699" s="1">
        <v>45767</v>
      </c>
      <c r="P10699" s="1">
        <v>45805</v>
      </c>
      <c r="Q10699">
        <v>2275</v>
      </c>
      <c r="R10699">
        <v>5.9</v>
      </c>
      <c r="S10699" t="s">
        <v>93</v>
      </c>
    </row>
    <row r="10700" spans="1:19" x14ac:dyDescent="0.3">
      <c r="A10700" t="s">
        <v>20761</v>
      </c>
      <c r="B10700" t="s">
        <v>110</v>
      </c>
      <c r="C10700" s="2">
        <v>115744</v>
      </c>
      <c r="D10700" t="s">
        <v>10</v>
      </c>
      <c r="E10700" t="s">
        <v>88</v>
      </c>
      <c r="F10700" t="s">
        <v>33</v>
      </c>
      <c r="G10700" t="s">
        <v>80</v>
      </c>
      <c r="H10700" t="s">
        <v>54</v>
      </c>
      <c r="I10700" t="s">
        <v>53</v>
      </c>
      <c r="J10700" t="s">
        <v>37</v>
      </c>
      <c r="K10700" t="s">
        <v>10440</v>
      </c>
      <c r="L10700" t="s">
        <v>27</v>
      </c>
      <c r="M10700">
        <v>16</v>
      </c>
      <c r="N10700" t="s">
        <v>86</v>
      </c>
      <c r="O10700" s="1">
        <v>45761</v>
      </c>
      <c r="P10700" s="1">
        <v>45778</v>
      </c>
      <c r="Q10700">
        <v>2251</v>
      </c>
      <c r="R10700">
        <v>7.4</v>
      </c>
      <c r="S10700" t="s">
        <v>29</v>
      </c>
    </row>
    <row r="10701" spans="1:19" x14ac:dyDescent="0.3">
      <c r="A10701" t="s">
        <v>20762</v>
      </c>
      <c r="B10701" t="s">
        <v>83</v>
      </c>
      <c r="C10701" s="2">
        <v>134398</v>
      </c>
      <c r="D10701" t="s">
        <v>51</v>
      </c>
      <c r="E10701" t="s">
        <v>11</v>
      </c>
      <c r="F10701" t="s">
        <v>12</v>
      </c>
      <c r="G10701" t="s">
        <v>60</v>
      </c>
      <c r="H10701" t="s">
        <v>35</v>
      </c>
      <c r="I10701" t="s">
        <v>104</v>
      </c>
      <c r="J10701" t="s">
        <v>25</v>
      </c>
      <c r="K10701" t="s">
        <v>20763</v>
      </c>
      <c r="L10701" t="s">
        <v>46</v>
      </c>
      <c r="M10701">
        <v>6</v>
      </c>
      <c r="N10701" t="s">
        <v>90</v>
      </c>
      <c r="O10701" s="1">
        <v>45714</v>
      </c>
      <c r="P10701" s="1">
        <v>45739</v>
      </c>
      <c r="Q10701">
        <v>2047</v>
      </c>
      <c r="R10701">
        <v>7.6</v>
      </c>
      <c r="S10701" t="s">
        <v>174</v>
      </c>
    </row>
    <row r="10702" spans="1:19" x14ac:dyDescent="0.3">
      <c r="A10702" t="s">
        <v>20764</v>
      </c>
      <c r="B10702" t="s">
        <v>137</v>
      </c>
      <c r="C10702" s="2">
        <v>63454</v>
      </c>
      <c r="D10702" t="s">
        <v>51</v>
      </c>
      <c r="E10702" t="s">
        <v>22</v>
      </c>
      <c r="F10702" t="s">
        <v>12</v>
      </c>
      <c r="G10702" t="s">
        <v>60</v>
      </c>
      <c r="H10702" t="s">
        <v>54</v>
      </c>
      <c r="I10702" t="s">
        <v>60</v>
      </c>
      <c r="J10702" t="s">
        <v>25</v>
      </c>
      <c r="K10702" t="s">
        <v>20765</v>
      </c>
      <c r="L10702" t="s">
        <v>27</v>
      </c>
      <c r="M10702" t="s">
        <v>37</v>
      </c>
      <c r="N10702" t="s">
        <v>69</v>
      </c>
      <c r="O10702" s="1">
        <v>45601</v>
      </c>
      <c r="P10702" s="1">
        <v>45669</v>
      </c>
      <c r="Q10702">
        <v>2461</v>
      </c>
      <c r="R10702">
        <v>8</v>
      </c>
      <c r="S10702" t="s">
        <v>41</v>
      </c>
    </row>
    <row r="10703" spans="1:19" x14ac:dyDescent="0.3">
      <c r="A10703" t="s">
        <v>20766</v>
      </c>
      <c r="B10703" t="s">
        <v>31</v>
      </c>
      <c r="C10703" s="2">
        <v>185030</v>
      </c>
      <c r="D10703" t="s">
        <v>10</v>
      </c>
      <c r="E10703" t="s">
        <v>11</v>
      </c>
      <c r="F10703" t="s">
        <v>99</v>
      </c>
      <c r="G10703" t="s">
        <v>55</v>
      </c>
      <c r="H10703" t="s">
        <v>35</v>
      </c>
      <c r="I10703" t="s">
        <v>80</v>
      </c>
      <c r="J10703" t="s">
        <v>25</v>
      </c>
      <c r="K10703" t="s">
        <v>20767</v>
      </c>
      <c r="L10703" t="s">
        <v>27</v>
      </c>
      <c r="M10703">
        <v>6</v>
      </c>
      <c r="N10703" t="s">
        <v>69</v>
      </c>
      <c r="O10703" s="1">
        <v>45675</v>
      </c>
      <c r="P10703" s="1">
        <v>45736</v>
      </c>
      <c r="Q10703">
        <v>912</v>
      </c>
      <c r="R10703">
        <v>5.8</v>
      </c>
      <c r="S10703" t="s">
        <v>48</v>
      </c>
    </row>
    <row r="10704" spans="1:19" x14ac:dyDescent="0.3">
      <c r="A10704" t="s">
        <v>20768</v>
      </c>
      <c r="B10704" t="s">
        <v>114</v>
      </c>
      <c r="C10704" s="2">
        <v>110564</v>
      </c>
      <c r="D10704" t="s">
        <v>10</v>
      </c>
      <c r="E10704" t="s">
        <v>32</v>
      </c>
      <c r="F10704" t="s">
        <v>33</v>
      </c>
      <c r="G10704" t="s">
        <v>126</v>
      </c>
      <c r="H10704" t="s">
        <v>14</v>
      </c>
      <c r="I10704" t="s">
        <v>126</v>
      </c>
      <c r="J10704" t="s">
        <v>25</v>
      </c>
      <c r="K10704" t="s">
        <v>8328</v>
      </c>
      <c r="L10704" t="s">
        <v>46</v>
      </c>
      <c r="M10704">
        <v>4</v>
      </c>
      <c r="N10704" t="s">
        <v>40</v>
      </c>
      <c r="O10704" s="1">
        <v>45575</v>
      </c>
      <c r="P10704" s="1">
        <v>45635</v>
      </c>
      <c r="Q10704">
        <v>1881</v>
      </c>
      <c r="R10704">
        <v>5.0999999999999996</v>
      </c>
      <c r="S10704" t="s">
        <v>112</v>
      </c>
    </row>
    <row r="10705" spans="1:19" x14ac:dyDescent="0.3">
      <c r="A10705" t="s">
        <v>20769</v>
      </c>
      <c r="B10705" t="s">
        <v>183</v>
      </c>
      <c r="C10705" s="2">
        <v>103605</v>
      </c>
      <c r="D10705" t="s">
        <v>51</v>
      </c>
      <c r="E10705" t="s">
        <v>32</v>
      </c>
      <c r="F10705" t="s">
        <v>33</v>
      </c>
      <c r="G10705" t="s">
        <v>53</v>
      </c>
      <c r="H10705" t="s">
        <v>35</v>
      </c>
      <c r="I10705" t="s">
        <v>104</v>
      </c>
      <c r="J10705" t="s">
        <v>37</v>
      </c>
      <c r="K10705" t="s">
        <v>20770</v>
      </c>
      <c r="L10705" t="s">
        <v>39</v>
      </c>
      <c r="M10705">
        <v>2</v>
      </c>
      <c r="N10705" t="s">
        <v>108</v>
      </c>
      <c r="O10705" s="1">
        <v>45417</v>
      </c>
      <c r="P10705" s="1">
        <v>45465</v>
      </c>
      <c r="Q10705">
        <v>1974</v>
      </c>
      <c r="R10705">
        <v>5.7</v>
      </c>
      <c r="S10705" t="s">
        <v>41</v>
      </c>
    </row>
    <row r="10706" spans="1:19" x14ac:dyDescent="0.3">
      <c r="A10706" t="s">
        <v>20771</v>
      </c>
      <c r="B10706" t="s">
        <v>161</v>
      </c>
      <c r="C10706" s="2">
        <v>145649</v>
      </c>
      <c r="D10706" t="s">
        <v>10</v>
      </c>
      <c r="E10706" t="s">
        <v>88</v>
      </c>
      <c r="F10706" t="s">
        <v>33</v>
      </c>
      <c r="G10706" t="s">
        <v>44</v>
      </c>
      <c r="H10706" t="s">
        <v>14</v>
      </c>
      <c r="I10706" t="s">
        <v>44</v>
      </c>
      <c r="J10706" t="s">
        <v>15</v>
      </c>
      <c r="K10706" t="s">
        <v>20772</v>
      </c>
      <c r="L10706" t="s">
        <v>17</v>
      </c>
      <c r="M10706">
        <v>15</v>
      </c>
      <c r="N10706" t="s">
        <v>18</v>
      </c>
      <c r="O10706" s="1">
        <v>45507</v>
      </c>
      <c r="P10706" s="1">
        <v>45524</v>
      </c>
      <c r="Q10706">
        <v>1632</v>
      </c>
      <c r="R10706">
        <v>10</v>
      </c>
      <c r="S10706" t="s">
        <v>48</v>
      </c>
    </row>
    <row r="10707" spans="1:19" x14ac:dyDescent="0.3">
      <c r="A10707" t="s">
        <v>20773</v>
      </c>
      <c r="B10707" t="s">
        <v>145</v>
      </c>
      <c r="C10707" s="2">
        <v>95800</v>
      </c>
      <c r="D10707" t="s">
        <v>10</v>
      </c>
      <c r="E10707" t="s">
        <v>88</v>
      </c>
      <c r="F10707" t="s">
        <v>99</v>
      </c>
      <c r="G10707" t="s">
        <v>36</v>
      </c>
      <c r="H10707" t="s">
        <v>54</v>
      </c>
      <c r="I10707" t="s">
        <v>158</v>
      </c>
      <c r="J10707" t="s">
        <v>37</v>
      </c>
      <c r="K10707" t="s">
        <v>20774</v>
      </c>
      <c r="L10707" t="s">
        <v>27</v>
      </c>
      <c r="M10707">
        <v>19</v>
      </c>
      <c r="N10707" t="s">
        <v>69</v>
      </c>
      <c r="O10707" s="1">
        <v>45370</v>
      </c>
      <c r="P10707" s="1">
        <v>45407</v>
      </c>
      <c r="Q10707">
        <v>2360</v>
      </c>
      <c r="R10707">
        <v>9.6999999999999993</v>
      </c>
      <c r="S10707" t="s">
        <v>112</v>
      </c>
    </row>
    <row r="10708" spans="1:19" x14ac:dyDescent="0.3">
      <c r="A10708" t="s">
        <v>20775</v>
      </c>
      <c r="B10708" t="s">
        <v>161</v>
      </c>
      <c r="C10708" s="2">
        <v>107441</v>
      </c>
      <c r="D10708" t="s">
        <v>10</v>
      </c>
      <c r="E10708" t="s">
        <v>11</v>
      </c>
      <c r="F10708" t="s">
        <v>99</v>
      </c>
      <c r="G10708" t="s">
        <v>13</v>
      </c>
      <c r="H10708" t="s">
        <v>14</v>
      </c>
      <c r="I10708" t="s">
        <v>13</v>
      </c>
      <c r="J10708" t="s">
        <v>25</v>
      </c>
      <c r="K10708" t="s">
        <v>20776</v>
      </c>
      <c r="L10708" t="s">
        <v>39</v>
      </c>
      <c r="M10708">
        <v>6</v>
      </c>
      <c r="N10708" t="s">
        <v>116</v>
      </c>
      <c r="O10708" s="1">
        <v>45600</v>
      </c>
      <c r="P10708" s="1">
        <v>45657</v>
      </c>
      <c r="Q10708">
        <v>2468</v>
      </c>
      <c r="R10708">
        <v>9.6</v>
      </c>
      <c r="S10708" t="s">
        <v>29</v>
      </c>
    </row>
    <row r="10709" spans="1:19" x14ac:dyDescent="0.3">
      <c r="A10709" t="s">
        <v>20777</v>
      </c>
      <c r="B10709" t="s">
        <v>43</v>
      </c>
      <c r="C10709" s="2">
        <v>88676</v>
      </c>
      <c r="D10709" t="s">
        <v>10</v>
      </c>
      <c r="E10709" t="s">
        <v>32</v>
      </c>
      <c r="F10709" t="s">
        <v>99</v>
      </c>
      <c r="G10709" t="s">
        <v>23</v>
      </c>
      <c r="H10709" t="s">
        <v>54</v>
      </c>
      <c r="I10709" t="s">
        <v>23</v>
      </c>
      <c r="J10709" t="s">
        <v>15</v>
      </c>
      <c r="K10709" t="s">
        <v>20778</v>
      </c>
      <c r="L10709" t="s">
        <v>39</v>
      </c>
      <c r="M10709">
        <v>4</v>
      </c>
      <c r="N10709" t="s">
        <v>116</v>
      </c>
      <c r="O10709" s="1">
        <v>45560</v>
      </c>
      <c r="P10709" s="1">
        <v>45623</v>
      </c>
      <c r="Q10709">
        <v>2120</v>
      </c>
      <c r="R10709">
        <v>8.6999999999999993</v>
      </c>
      <c r="S10709" t="s">
        <v>174</v>
      </c>
    </row>
    <row r="10710" spans="1:19" x14ac:dyDescent="0.3">
      <c r="A10710" t="s">
        <v>20779</v>
      </c>
      <c r="B10710" t="s">
        <v>183</v>
      </c>
      <c r="C10710" s="2">
        <v>109171</v>
      </c>
      <c r="D10710" t="s">
        <v>51</v>
      </c>
      <c r="E10710" t="s">
        <v>11</v>
      </c>
      <c r="F10710" t="s">
        <v>12</v>
      </c>
      <c r="G10710" t="s">
        <v>60</v>
      </c>
      <c r="H10710" t="s">
        <v>54</v>
      </c>
      <c r="I10710" t="s">
        <v>120</v>
      </c>
      <c r="J10710" t="s">
        <v>25</v>
      </c>
      <c r="K10710" t="s">
        <v>20780</v>
      </c>
      <c r="L10710" t="s">
        <v>17</v>
      </c>
      <c r="M10710">
        <v>8</v>
      </c>
      <c r="N10710" t="s">
        <v>108</v>
      </c>
      <c r="O10710" s="1">
        <v>45747</v>
      </c>
      <c r="P10710" s="1">
        <v>45774</v>
      </c>
      <c r="Q10710">
        <v>1914</v>
      </c>
      <c r="R10710">
        <v>6.9</v>
      </c>
      <c r="S10710" t="s">
        <v>63</v>
      </c>
    </row>
    <row r="10711" spans="1:19" x14ac:dyDescent="0.3">
      <c r="A10711" t="s">
        <v>20781</v>
      </c>
      <c r="B10711" t="s">
        <v>183</v>
      </c>
      <c r="C10711" s="2">
        <v>142197</v>
      </c>
      <c r="D10711" t="s">
        <v>10</v>
      </c>
      <c r="E10711" t="s">
        <v>88</v>
      </c>
      <c r="F10711" t="s">
        <v>33</v>
      </c>
      <c r="G10711" t="s">
        <v>55</v>
      </c>
      <c r="H10711" t="s">
        <v>54</v>
      </c>
      <c r="I10711" t="s">
        <v>55</v>
      </c>
      <c r="J10711" t="s">
        <v>15</v>
      </c>
      <c r="K10711" t="s">
        <v>20782</v>
      </c>
      <c r="L10711" t="s">
        <v>39</v>
      </c>
      <c r="M10711">
        <v>14</v>
      </c>
      <c r="N10711" t="s">
        <v>47</v>
      </c>
      <c r="O10711" s="1">
        <v>45728</v>
      </c>
      <c r="P10711" s="1">
        <v>45747</v>
      </c>
      <c r="Q10711">
        <v>1742</v>
      </c>
      <c r="R10711">
        <v>5.2</v>
      </c>
      <c r="S10711" t="s">
        <v>70</v>
      </c>
    </row>
    <row r="10712" spans="1:19" x14ac:dyDescent="0.3">
      <c r="A10712" t="s">
        <v>20783</v>
      </c>
      <c r="B10712" t="s">
        <v>75</v>
      </c>
      <c r="C10712" s="2">
        <v>93341</v>
      </c>
      <c r="D10712" t="s">
        <v>66</v>
      </c>
      <c r="E10712" t="s">
        <v>32</v>
      </c>
      <c r="F10712" t="s">
        <v>12</v>
      </c>
      <c r="G10712" t="s">
        <v>67</v>
      </c>
      <c r="H10712" t="s">
        <v>14</v>
      </c>
      <c r="I10712" t="s">
        <v>67</v>
      </c>
      <c r="J10712" t="s">
        <v>25</v>
      </c>
      <c r="K10712" t="s">
        <v>18009</v>
      </c>
      <c r="L10712" t="s">
        <v>46</v>
      </c>
      <c r="M10712">
        <v>4</v>
      </c>
      <c r="N10712" t="s">
        <v>108</v>
      </c>
      <c r="O10712" s="1">
        <v>45704</v>
      </c>
      <c r="P10712" s="1">
        <v>45768</v>
      </c>
      <c r="Q10712">
        <v>988</v>
      </c>
      <c r="R10712">
        <v>8.6999999999999993</v>
      </c>
      <c r="S10712" t="s">
        <v>112</v>
      </c>
    </row>
    <row r="10713" spans="1:19" x14ac:dyDescent="0.3">
      <c r="A10713" t="s">
        <v>20784</v>
      </c>
      <c r="B10713" t="s">
        <v>110</v>
      </c>
      <c r="C10713" s="2">
        <v>83313</v>
      </c>
      <c r="D10713" t="s">
        <v>66</v>
      </c>
      <c r="E10713" t="s">
        <v>32</v>
      </c>
      <c r="F10713" t="s">
        <v>52</v>
      </c>
      <c r="G10713" t="s">
        <v>67</v>
      </c>
      <c r="H10713" t="s">
        <v>14</v>
      </c>
      <c r="I10713" t="s">
        <v>67</v>
      </c>
      <c r="J10713" t="s">
        <v>37</v>
      </c>
      <c r="K10713" t="s">
        <v>20785</v>
      </c>
      <c r="L10713" t="s">
        <v>39</v>
      </c>
      <c r="M10713">
        <v>3</v>
      </c>
      <c r="N10713" t="s">
        <v>149</v>
      </c>
      <c r="O10713" s="1">
        <v>45575</v>
      </c>
      <c r="P10713" s="1">
        <v>45614</v>
      </c>
      <c r="Q10713">
        <v>1559</v>
      </c>
      <c r="R10713">
        <v>8.8000000000000007</v>
      </c>
      <c r="S10713" t="s">
        <v>57</v>
      </c>
    </row>
    <row r="10714" spans="1:19" x14ac:dyDescent="0.3">
      <c r="A10714" t="s">
        <v>20786</v>
      </c>
      <c r="B10714" t="s">
        <v>145</v>
      </c>
      <c r="C10714" s="2">
        <v>158745</v>
      </c>
      <c r="D10714" t="s">
        <v>66</v>
      </c>
      <c r="E10714" t="s">
        <v>11</v>
      </c>
      <c r="F10714" t="s">
        <v>12</v>
      </c>
      <c r="G10714" t="s">
        <v>67</v>
      </c>
      <c r="H10714" t="s">
        <v>35</v>
      </c>
      <c r="I10714" t="s">
        <v>84</v>
      </c>
      <c r="J10714" t="s">
        <v>15</v>
      </c>
      <c r="K10714" t="s">
        <v>20787</v>
      </c>
      <c r="L10714" t="s">
        <v>39</v>
      </c>
      <c r="M10714">
        <v>5</v>
      </c>
      <c r="N10714" t="s">
        <v>116</v>
      </c>
      <c r="O10714" s="1">
        <v>45566</v>
      </c>
      <c r="P10714" s="1">
        <v>45606</v>
      </c>
      <c r="Q10714">
        <v>1670</v>
      </c>
      <c r="R10714">
        <v>6.1</v>
      </c>
      <c r="S10714" t="s">
        <v>70</v>
      </c>
    </row>
    <row r="10715" spans="1:19" x14ac:dyDescent="0.3">
      <c r="A10715" t="s">
        <v>20788</v>
      </c>
      <c r="B10715" t="s">
        <v>59</v>
      </c>
      <c r="C10715" s="2">
        <v>120637</v>
      </c>
      <c r="D10715" t="s">
        <v>10</v>
      </c>
      <c r="E10715" t="s">
        <v>22</v>
      </c>
      <c r="F10715" t="s">
        <v>99</v>
      </c>
      <c r="G10715" t="s">
        <v>34</v>
      </c>
      <c r="H10715" t="s">
        <v>35</v>
      </c>
      <c r="I10715" t="s">
        <v>34</v>
      </c>
      <c r="J10715" t="s">
        <v>25</v>
      </c>
      <c r="K10715" t="s">
        <v>20789</v>
      </c>
      <c r="L10715" t="s">
        <v>27</v>
      </c>
      <c r="M10715" t="s">
        <v>37</v>
      </c>
      <c r="N10715" t="s">
        <v>149</v>
      </c>
      <c r="O10715" s="1">
        <v>45309</v>
      </c>
      <c r="P10715" s="1">
        <v>45368</v>
      </c>
      <c r="Q10715">
        <v>1563</v>
      </c>
      <c r="R10715">
        <v>10</v>
      </c>
      <c r="S10715" t="s">
        <v>174</v>
      </c>
    </row>
    <row r="10716" spans="1:19" x14ac:dyDescent="0.3">
      <c r="A10716" t="s">
        <v>20790</v>
      </c>
      <c r="B10716" t="s">
        <v>119</v>
      </c>
      <c r="C10716" s="2">
        <v>44831</v>
      </c>
      <c r="D10716" t="s">
        <v>10</v>
      </c>
      <c r="E10716" t="s">
        <v>22</v>
      </c>
      <c r="F10716" t="s">
        <v>52</v>
      </c>
      <c r="G10716" t="s">
        <v>158</v>
      </c>
      <c r="H10716" t="s">
        <v>54</v>
      </c>
      <c r="I10716" t="s">
        <v>44</v>
      </c>
      <c r="J10716" t="s">
        <v>15</v>
      </c>
      <c r="K10716" t="s">
        <v>20791</v>
      </c>
      <c r="L10716" t="s">
        <v>39</v>
      </c>
      <c r="M10716">
        <v>1</v>
      </c>
      <c r="N10716" t="s">
        <v>149</v>
      </c>
      <c r="O10716" s="1">
        <v>45730</v>
      </c>
      <c r="P10716" s="1">
        <v>45769</v>
      </c>
      <c r="Q10716">
        <v>761</v>
      </c>
      <c r="R10716">
        <v>5.7</v>
      </c>
      <c r="S10716" t="s">
        <v>29</v>
      </c>
    </row>
    <row r="10717" spans="1:19" x14ac:dyDescent="0.3">
      <c r="A10717" t="s">
        <v>20792</v>
      </c>
      <c r="B10717" t="s">
        <v>183</v>
      </c>
      <c r="C10717" s="2">
        <v>170314</v>
      </c>
      <c r="D10717" t="s">
        <v>10</v>
      </c>
      <c r="E10717" t="s">
        <v>88</v>
      </c>
      <c r="F10717" t="s">
        <v>52</v>
      </c>
      <c r="G10717" t="s">
        <v>44</v>
      </c>
      <c r="H10717" t="s">
        <v>14</v>
      </c>
      <c r="I10717" t="s">
        <v>23</v>
      </c>
      <c r="J10717" t="s">
        <v>37</v>
      </c>
      <c r="K10717" t="s">
        <v>20793</v>
      </c>
      <c r="L10717" t="s">
        <v>17</v>
      </c>
      <c r="M10717">
        <v>16</v>
      </c>
      <c r="N10717" t="s">
        <v>69</v>
      </c>
      <c r="O10717" s="1">
        <v>45410</v>
      </c>
      <c r="P10717" s="1">
        <v>45428</v>
      </c>
      <c r="Q10717">
        <v>2337</v>
      </c>
      <c r="R10717">
        <v>6.4</v>
      </c>
      <c r="S10717" t="s">
        <v>57</v>
      </c>
    </row>
    <row r="10718" spans="1:19" x14ac:dyDescent="0.3">
      <c r="A10718" t="s">
        <v>20794</v>
      </c>
      <c r="B10718" t="s">
        <v>83</v>
      </c>
      <c r="C10718" s="2">
        <v>82237</v>
      </c>
      <c r="D10718" t="s">
        <v>10</v>
      </c>
      <c r="E10718" t="s">
        <v>22</v>
      </c>
      <c r="F10718" t="s">
        <v>12</v>
      </c>
      <c r="G10718" t="s">
        <v>153</v>
      </c>
      <c r="H10718" t="s">
        <v>14</v>
      </c>
      <c r="I10718" t="s">
        <v>13</v>
      </c>
      <c r="J10718" t="s">
        <v>25</v>
      </c>
      <c r="K10718" t="s">
        <v>20795</v>
      </c>
      <c r="L10718" t="s">
        <v>46</v>
      </c>
      <c r="M10718">
        <v>1</v>
      </c>
      <c r="N10718" t="s">
        <v>108</v>
      </c>
      <c r="O10718" s="1">
        <v>45419</v>
      </c>
      <c r="P10718" s="1">
        <v>45455</v>
      </c>
      <c r="Q10718">
        <v>671</v>
      </c>
      <c r="R10718">
        <v>8.8000000000000007</v>
      </c>
      <c r="S10718" t="s">
        <v>78</v>
      </c>
    </row>
    <row r="10719" spans="1:19" x14ac:dyDescent="0.3">
      <c r="A10719" t="s">
        <v>20796</v>
      </c>
      <c r="B10719" t="s">
        <v>110</v>
      </c>
      <c r="C10719" s="2">
        <v>146642</v>
      </c>
      <c r="D10719" t="s">
        <v>10</v>
      </c>
      <c r="E10719" t="s">
        <v>88</v>
      </c>
      <c r="F10719" t="s">
        <v>99</v>
      </c>
      <c r="G10719" t="s">
        <v>24</v>
      </c>
      <c r="H10719" t="s">
        <v>35</v>
      </c>
      <c r="I10719" t="s">
        <v>24</v>
      </c>
      <c r="J10719" t="s">
        <v>15</v>
      </c>
      <c r="K10719" t="s">
        <v>20797</v>
      </c>
      <c r="L10719" t="s">
        <v>39</v>
      </c>
      <c r="M10719">
        <v>13</v>
      </c>
      <c r="N10719" t="s">
        <v>62</v>
      </c>
      <c r="O10719" s="1">
        <v>45445</v>
      </c>
      <c r="P10719" s="1">
        <v>45515</v>
      </c>
      <c r="Q10719">
        <v>2226</v>
      </c>
      <c r="R10719">
        <v>8.1999999999999993</v>
      </c>
      <c r="S10719" t="s">
        <v>112</v>
      </c>
    </row>
    <row r="10720" spans="1:19" x14ac:dyDescent="0.3">
      <c r="A10720" t="s">
        <v>20798</v>
      </c>
      <c r="B10720" t="s">
        <v>114</v>
      </c>
      <c r="C10720" s="2">
        <v>65049</v>
      </c>
      <c r="D10720" t="s">
        <v>51</v>
      </c>
      <c r="E10720" t="s">
        <v>22</v>
      </c>
      <c r="F10720" t="s">
        <v>99</v>
      </c>
      <c r="G10720" t="s">
        <v>60</v>
      </c>
      <c r="H10720" t="s">
        <v>14</v>
      </c>
      <c r="I10720" t="s">
        <v>80</v>
      </c>
      <c r="J10720" t="s">
        <v>15</v>
      </c>
      <c r="K10720" t="s">
        <v>20799</v>
      </c>
      <c r="L10720" t="s">
        <v>17</v>
      </c>
      <c r="M10720">
        <v>1</v>
      </c>
      <c r="N10720" t="s">
        <v>97</v>
      </c>
      <c r="O10720" s="1">
        <v>45532</v>
      </c>
      <c r="P10720" s="1">
        <v>45580</v>
      </c>
      <c r="Q10720">
        <v>1479</v>
      </c>
      <c r="R10720">
        <v>5.9</v>
      </c>
      <c r="S10720" t="s">
        <v>19</v>
      </c>
    </row>
    <row r="10721" spans="1:19" x14ac:dyDescent="0.3">
      <c r="A10721" t="s">
        <v>20800</v>
      </c>
      <c r="B10721" t="s">
        <v>59</v>
      </c>
      <c r="C10721" s="2">
        <v>73843</v>
      </c>
      <c r="D10721" t="s">
        <v>66</v>
      </c>
      <c r="E10721" t="s">
        <v>22</v>
      </c>
      <c r="F10721" t="s">
        <v>52</v>
      </c>
      <c r="G10721" t="s">
        <v>67</v>
      </c>
      <c r="H10721" t="s">
        <v>35</v>
      </c>
      <c r="I10721" t="s">
        <v>67</v>
      </c>
      <c r="J10721" t="s">
        <v>25</v>
      </c>
      <c r="K10721" t="s">
        <v>20801</v>
      </c>
      <c r="L10721" t="s">
        <v>27</v>
      </c>
      <c r="M10721">
        <v>1</v>
      </c>
      <c r="N10721" t="s">
        <v>86</v>
      </c>
      <c r="O10721" s="1">
        <v>45478</v>
      </c>
      <c r="P10721" s="1">
        <v>45532</v>
      </c>
      <c r="Q10721">
        <v>1402</v>
      </c>
      <c r="R10721">
        <v>6.1</v>
      </c>
      <c r="S10721" t="s">
        <v>128</v>
      </c>
    </row>
    <row r="10722" spans="1:19" x14ac:dyDescent="0.3">
      <c r="A10722" t="s">
        <v>20802</v>
      </c>
      <c r="B10722" t="s">
        <v>183</v>
      </c>
      <c r="C10722" s="2">
        <v>61147</v>
      </c>
      <c r="D10722" t="s">
        <v>10</v>
      </c>
      <c r="E10722" t="s">
        <v>22</v>
      </c>
      <c r="F10722" t="s">
        <v>99</v>
      </c>
      <c r="G10722" t="s">
        <v>24</v>
      </c>
      <c r="H10722" t="s">
        <v>35</v>
      </c>
      <c r="I10722" t="s">
        <v>13</v>
      </c>
      <c r="J10722" t="s">
        <v>15</v>
      </c>
      <c r="K10722" t="s">
        <v>20803</v>
      </c>
      <c r="L10722" t="s">
        <v>46</v>
      </c>
      <c r="M10722" t="s">
        <v>37</v>
      </c>
      <c r="N10722" t="s">
        <v>86</v>
      </c>
      <c r="O10722" s="1">
        <v>45494</v>
      </c>
      <c r="P10722" s="1">
        <v>45563</v>
      </c>
      <c r="Q10722">
        <v>1404</v>
      </c>
      <c r="R10722">
        <v>7.5</v>
      </c>
      <c r="S10722" t="s">
        <v>128</v>
      </c>
    </row>
    <row r="10723" spans="1:19" x14ac:dyDescent="0.3">
      <c r="A10723" t="s">
        <v>20804</v>
      </c>
      <c r="B10723" t="s">
        <v>161</v>
      </c>
      <c r="C10723" s="2">
        <v>157366</v>
      </c>
      <c r="D10723" t="s">
        <v>51</v>
      </c>
      <c r="E10723" t="s">
        <v>11</v>
      </c>
      <c r="F10723" t="s">
        <v>33</v>
      </c>
      <c r="G10723" t="s">
        <v>120</v>
      </c>
      <c r="H10723" t="s">
        <v>35</v>
      </c>
      <c r="I10723" t="s">
        <v>120</v>
      </c>
      <c r="J10723" t="s">
        <v>37</v>
      </c>
      <c r="K10723" t="s">
        <v>20805</v>
      </c>
      <c r="L10723" t="s">
        <v>39</v>
      </c>
      <c r="M10723">
        <v>7</v>
      </c>
      <c r="N10723" t="s">
        <v>101</v>
      </c>
      <c r="O10723" s="1">
        <v>45323</v>
      </c>
      <c r="P10723" s="1">
        <v>45369</v>
      </c>
      <c r="Q10723">
        <v>1864</v>
      </c>
      <c r="R10723">
        <v>7.5</v>
      </c>
      <c r="S10723" t="s">
        <v>57</v>
      </c>
    </row>
    <row r="10724" spans="1:19" x14ac:dyDescent="0.3">
      <c r="A10724" t="s">
        <v>20806</v>
      </c>
      <c r="B10724" t="s">
        <v>9</v>
      </c>
      <c r="C10724" s="2">
        <v>37048</v>
      </c>
      <c r="D10724" t="s">
        <v>10</v>
      </c>
      <c r="E10724" t="s">
        <v>22</v>
      </c>
      <c r="F10724" t="s">
        <v>52</v>
      </c>
      <c r="G10724" t="s">
        <v>104</v>
      </c>
      <c r="H10724" t="s">
        <v>54</v>
      </c>
      <c r="I10724" t="s">
        <v>104</v>
      </c>
      <c r="J10724" t="s">
        <v>37</v>
      </c>
      <c r="K10724" t="s">
        <v>10499</v>
      </c>
      <c r="L10724" t="s">
        <v>17</v>
      </c>
      <c r="M10724" t="s">
        <v>37</v>
      </c>
      <c r="N10724" t="s">
        <v>47</v>
      </c>
      <c r="O10724" s="1">
        <v>45512</v>
      </c>
      <c r="P10724" s="1">
        <v>45573</v>
      </c>
      <c r="Q10724">
        <v>1256</v>
      </c>
      <c r="R10724">
        <v>6.9</v>
      </c>
      <c r="S10724" t="s">
        <v>70</v>
      </c>
    </row>
    <row r="10725" spans="1:19" x14ac:dyDescent="0.3">
      <c r="A10725" t="s">
        <v>20807</v>
      </c>
      <c r="B10725" t="s">
        <v>83</v>
      </c>
      <c r="C10725" s="2">
        <v>45088</v>
      </c>
      <c r="D10725" t="s">
        <v>10</v>
      </c>
      <c r="E10725" t="s">
        <v>22</v>
      </c>
      <c r="F10725" t="s">
        <v>12</v>
      </c>
      <c r="G10725" t="s">
        <v>36</v>
      </c>
      <c r="H10725" t="s">
        <v>35</v>
      </c>
      <c r="I10725" t="s">
        <v>36</v>
      </c>
      <c r="J10725" t="s">
        <v>15</v>
      </c>
      <c r="K10725" t="s">
        <v>20808</v>
      </c>
      <c r="L10725" t="s">
        <v>39</v>
      </c>
      <c r="M10725">
        <v>1</v>
      </c>
      <c r="N10725" t="s">
        <v>47</v>
      </c>
      <c r="O10725" s="1">
        <v>45723</v>
      </c>
      <c r="P10725" s="1">
        <v>45783</v>
      </c>
      <c r="Q10725">
        <v>1584</v>
      </c>
      <c r="R10725">
        <v>8.1999999999999993</v>
      </c>
      <c r="S10725" t="s">
        <v>234</v>
      </c>
    </row>
    <row r="10726" spans="1:19" x14ac:dyDescent="0.3">
      <c r="A10726" t="s">
        <v>20809</v>
      </c>
      <c r="B10726" t="s">
        <v>256</v>
      </c>
      <c r="C10726" s="2">
        <v>93219</v>
      </c>
      <c r="D10726" t="s">
        <v>10</v>
      </c>
      <c r="E10726" t="s">
        <v>22</v>
      </c>
      <c r="F10726" t="s">
        <v>12</v>
      </c>
      <c r="G10726" t="s">
        <v>126</v>
      </c>
      <c r="H10726" t="s">
        <v>14</v>
      </c>
      <c r="I10726" t="s">
        <v>126</v>
      </c>
      <c r="J10726" t="s">
        <v>37</v>
      </c>
      <c r="K10726" t="s">
        <v>20810</v>
      </c>
      <c r="L10726" t="s">
        <v>17</v>
      </c>
      <c r="M10726">
        <v>1</v>
      </c>
      <c r="N10726" t="s">
        <v>108</v>
      </c>
      <c r="O10726" s="1">
        <v>45716</v>
      </c>
      <c r="P10726" s="1">
        <v>45780</v>
      </c>
      <c r="Q10726">
        <v>2113</v>
      </c>
      <c r="R10726">
        <v>9.1</v>
      </c>
      <c r="S10726" t="s">
        <v>128</v>
      </c>
    </row>
    <row r="10727" spans="1:19" x14ac:dyDescent="0.3">
      <c r="A10727" t="s">
        <v>20811</v>
      </c>
      <c r="B10727" t="s">
        <v>161</v>
      </c>
      <c r="C10727" s="2">
        <v>166407</v>
      </c>
      <c r="D10727" t="s">
        <v>10</v>
      </c>
      <c r="E10727" t="s">
        <v>32</v>
      </c>
      <c r="F10727" t="s">
        <v>52</v>
      </c>
      <c r="G10727" t="s">
        <v>34</v>
      </c>
      <c r="H10727" t="s">
        <v>35</v>
      </c>
      <c r="I10727" t="s">
        <v>34</v>
      </c>
      <c r="J10727" t="s">
        <v>25</v>
      </c>
      <c r="K10727" t="s">
        <v>8024</v>
      </c>
      <c r="L10727" t="s">
        <v>46</v>
      </c>
      <c r="M10727">
        <v>4</v>
      </c>
      <c r="N10727" t="s">
        <v>62</v>
      </c>
      <c r="O10727" s="1">
        <v>45690</v>
      </c>
      <c r="P10727" s="1">
        <v>45732</v>
      </c>
      <c r="Q10727">
        <v>950</v>
      </c>
      <c r="R10727">
        <v>5.3</v>
      </c>
      <c r="S10727" t="s">
        <v>48</v>
      </c>
    </row>
    <row r="10728" spans="1:19" x14ac:dyDescent="0.3">
      <c r="A10728" t="s">
        <v>20812</v>
      </c>
      <c r="B10728" t="s">
        <v>65</v>
      </c>
      <c r="C10728" s="2">
        <v>63341</v>
      </c>
      <c r="D10728" t="s">
        <v>51</v>
      </c>
      <c r="E10728" t="s">
        <v>22</v>
      </c>
      <c r="F10728" t="s">
        <v>99</v>
      </c>
      <c r="G10728" t="s">
        <v>53</v>
      </c>
      <c r="H10728" t="s">
        <v>35</v>
      </c>
      <c r="I10728" t="s">
        <v>95</v>
      </c>
      <c r="J10728" t="s">
        <v>25</v>
      </c>
      <c r="K10728" t="s">
        <v>20813</v>
      </c>
      <c r="L10728" t="s">
        <v>17</v>
      </c>
      <c r="M10728" t="s">
        <v>37</v>
      </c>
      <c r="N10728" t="s">
        <v>108</v>
      </c>
      <c r="O10728" s="1">
        <v>45604</v>
      </c>
      <c r="P10728" s="1">
        <v>45626</v>
      </c>
      <c r="Q10728">
        <v>1314</v>
      </c>
      <c r="R10728">
        <v>9.3000000000000007</v>
      </c>
      <c r="S10728" t="s">
        <v>41</v>
      </c>
    </row>
    <row r="10729" spans="1:19" x14ac:dyDescent="0.3">
      <c r="A10729" t="s">
        <v>20814</v>
      </c>
      <c r="B10729" t="s">
        <v>130</v>
      </c>
      <c r="C10729" s="2">
        <v>101570</v>
      </c>
      <c r="D10729" t="s">
        <v>10</v>
      </c>
      <c r="E10729" t="s">
        <v>11</v>
      </c>
      <c r="F10729" t="s">
        <v>99</v>
      </c>
      <c r="G10729" t="s">
        <v>44</v>
      </c>
      <c r="H10729" t="s">
        <v>35</v>
      </c>
      <c r="I10729" t="s">
        <v>34</v>
      </c>
      <c r="J10729" t="s">
        <v>15</v>
      </c>
      <c r="K10729" t="s">
        <v>20815</v>
      </c>
      <c r="L10729" t="s">
        <v>17</v>
      </c>
      <c r="M10729">
        <v>8</v>
      </c>
      <c r="N10729" t="s">
        <v>90</v>
      </c>
      <c r="O10729" s="1">
        <v>45642</v>
      </c>
      <c r="P10729" s="1">
        <v>45696</v>
      </c>
      <c r="Q10729">
        <v>2487</v>
      </c>
      <c r="R10729">
        <v>7.5</v>
      </c>
      <c r="S10729" t="s">
        <v>117</v>
      </c>
    </row>
    <row r="10730" spans="1:19" x14ac:dyDescent="0.3">
      <c r="A10730" t="s">
        <v>20816</v>
      </c>
      <c r="B10730" t="s">
        <v>75</v>
      </c>
      <c r="C10730" s="2">
        <v>57556</v>
      </c>
      <c r="D10730" t="s">
        <v>10</v>
      </c>
      <c r="E10730" t="s">
        <v>32</v>
      </c>
      <c r="F10730" t="s">
        <v>99</v>
      </c>
      <c r="G10730" t="s">
        <v>80</v>
      </c>
      <c r="H10730" t="s">
        <v>54</v>
      </c>
      <c r="I10730" t="s">
        <v>80</v>
      </c>
      <c r="J10730" t="s">
        <v>15</v>
      </c>
      <c r="K10730" t="s">
        <v>2615</v>
      </c>
      <c r="L10730" t="s">
        <v>27</v>
      </c>
      <c r="M10730">
        <v>4</v>
      </c>
      <c r="N10730" t="s">
        <v>108</v>
      </c>
      <c r="O10730" s="1">
        <v>45644</v>
      </c>
      <c r="P10730" s="1">
        <v>45700</v>
      </c>
      <c r="Q10730">
        <v>2090</v>
      </c>
      <c r="R10730">
        <v>7.7</v>
      </c>
      <c r="S10730" t="s">
        <v>112</v>
      </c>
    </row>
    <row r="10731" spans="1:19" x14ac:dyDescent="0.3">
      <c r="A10731" t="s">
        <v>20817</v>
      </c>
      <c r="B10731" t="s">
        <v>183</v>
      </c>
      <c r="C10731" s="2">
        <v>61740</v>
      </c>
      <c r="D10731" t="s">
        <v>10</v>
      </c>
      <c r="E10731" t="s">
        <v>22</v>
      </c>
      <c r="F10731" t="s">
        <v>12</v>
      </c>
      <c r="G10731" t="s">
        <v>140</v>
      </c>
      <c r="H10731" t="s">
        <v>54</v>
      </c>
      <c r="I10731" t="s">
        <v>140</v>
      </c>
      <c r="J10731" t="s">
        <v>37</v>
      </c>
      <c r="K10731" t="s">
        <v>20818</v>
      </c>
      <c r="L10731" t="s">
        <v>39</v>
      </c>
      <c r="M10731" t="s">
        <v>37</v>
      </c>
      <c r="N10731" t="s">
        <v>40</v>
      </c>
      <c r="O10731" s="1">
        <v>45546</v>
      </c>
      <c r="P10731" s="1">
        <v>45601</v>
      </c>
      <c r="Q10731">
        <v>1912</v>
      </c>
      <c r="R10731">
        <v>7.1</v>
      </c>
      <c r="S10731" t="s">
        <v>41</v>
      </c>
    </row>
    <row r="10732" spans="1:19" x14ac:dyDescent="0.3">
      <c r="A10732" t="s">
        <v>20819</v>
      </c>
      <c r="B10732" t="s">
        <v>83</v>
      </c>
      <c r="C10732" s="2">
        <v>120829</v>
      </c>
      <c r="D10732" t="s">
        <v>10</v>
      </c>
      <c r="E10732" t="s">
        <v>11</v>
      </c>
      <c r="F10732" t="s">
        <v>99</v>
      </c>
      <c r="G10732" t="s">
        <v>55</v>
      </c>
      <c r="H10732" t="s">
        <v>14</v>
      </c>
      <c r="I10732" t="s">
        <v>140</v>
      </c>
      <c r="J10732" t="s">
        <v>37</v>
      </c>
      <c r="K10732" t="s">
        <v>19674</v>
      </c>
      <c r="L10732" t="s">
        <v>39</v>
      </c>
      <c r="M10732">
        <v>9</v>
      </c>
      <c r="N10732" t="s">
        <v>86</v>
      </c>
      <c r="O10732" s="1">
        <v>45712</v>
      </c>
      <c r="P10732" s="1">
        <v>45783</v>
      </c>
      <c r="Q10732">
        <v>1123</v>
      </c>
      <c r="R10732">
        <v>8.4</v>
      </c>
      <c r="S10732" t="s">
        <v>112</v>
      </c>
    </row>
    <row r="10733" spans="1:19" x14ac:dyDescent="0.3">
      <c r="A10733" t="s">
        <v>20820</v>
      </c>
      <c r="B10733" t="s">
        <v>43</v>
      </c>
      <c r="C10733" s="2">
        <v>67335</v>
      </c>
      <c r="D10733" t="s">
        <v>10</v>
      </c>
      <c r="E10733" t="s">
        <v>32</v>
      </c>
      <c r="F10733" t="s">
        <v>52</v>
      </c>
      <c r="G10733" t="s">
        <v>158</v>
      </c>
      <c r="H10733" t="s">
        <v>35</v>
      </c>
      <c r="I10733" t="s">
        <v>158</v>
      </c>
      <c r="J10733" t="s">
        <v>15</v>
      </c>
      <c r="K10733" t="s">
        <v>20821</v>
      </c>
      <c r="L10733" t="s">
        <v>46</v>
      </c>
      <c r="M10733">
        <v>4</v>
      </c>
      <c r="N10733" t="s">
        <v>97</v>
      </c>
      <c r="O10733" s="1">
        <v>45401</v>
      </c>
      <c r="P10733" s="1">
        <v>45451</v>
      </c>
      <c r="Q10733">
        <v>1612</v>
      </c>
      <c r="R10733">
        <v>9.9</v>
      </c>
      <c r="S10733" t="s">
        <v>73</v>
      </c>
    </row>
    <row r="10734" spans="1:19" x14ac:dyDescent="0.3">
      <c r="A10734" t="s">
        <v>20822</v>
      </c>
      <c r="B10734" t="s">
        <v>110</v>
      </c>
      <c r="C10734" s="2">
        <v>164611</v>
      </c>
      <c r="D10734" t="s">
        <v>51</v>
      </c>
      <c r="E10734" t="s">
        <v>88</v>
      </c>
      <c r="F10734" t="s">
        <v>12</v>
      </c>
      <c r="G10734" t="s">
        <v>60</v>
      </c>
      <c r="H10734" t="s">
        <v>35</v>
      </c>
      <c r="I10734" t="s">
        <v>60</v>
      </c>
      <c r="J10734" t="s">
        <v>25</v>
      </c>
      <c r="K10734" t="s">
        <v>20823</v>
      </c>
      <c r="L10734" t="s">
        <v>17</v>
      </c>
      <c r="M10734">
        <v>17</v>
      </c>
      <c r="N10734" t="s">
        <v>86</v>
      </c>
      <c r="O10734" s="1">
        <v>45465</v>
      </c>
      <c r="P10734" s="1">
        <v>45483</v>
      </c>
      <c r="Q10734">
        <v>1857</v>
      </c>
      <c r="R10734">
        <v>6.5</v>
      </c>
      <c r="S10734" t="s">
        <v>78</v>
      </c>
    </row>
    <row r="10735" spans="1:19" x14ac:dyDescent="0.3">
      <c r="A10735" t="s">
        <v>20824</v>
      </c>
      <c r="B10735" t="s">
        <v>130</v>
      </c>
      <c r="C10735" s="2">
        <v>215292</v>
      </c>
      <c r="D10735" t="s">
        <v>10</v>
      </c>
      <c r="E10735" t="s">
        <v>88</v>
      </c>
      <c r="F10735" t="s">
        <v>99</v>
      </c>
      <c r="G10735" t="s">
        <v>84</v>
      </c>
      <c r="H10735" t="s">
        <v>14</v>
      </c>
      <c r="I10735" t="s">
        <v>84</v>
      </c>
      <c r="J10735" t="s">
        <v>15</v>
      </c>
      <c r="K10735" t="s">
        <v>20825</v>
      </c>
      <c r="L10735" t="s">
        <v>27</v>
      </c>
      <c r="M10735">
        <v>16</v>
      </c>
      <c r="N10735" t="s">
        <v>86</v>
      </c>
      <c r="O10735" s="1">
        <v>45682</v>
      </c>
      <c r="P10735" s="1">
        <v>45696</v>
      </c>
      <c r="Q10735">
        <v>1747</v>
      </c>
      <c r="R10735">
        <v>9.4</v>
      </c>
      <c r="S10735" t="s">
        <v>29</v>
      </c>
    </row>
    <row r="10736" spans="1:19" x14ac:dyDescent="0.3">
      <c r="A10736" t="s">
        <v>20826</v>
      </c>
      <c r="B10736" t="s">
        <v>256</v>
      </c>
      <c r="C10736" s="2">
        <v>76440</v>
      </c>
      <c r="D10736" t="s">
        <v>51</v>
      </c>
      <c r="E10736" t="s">
        <v>32</v>
      </c>
      <c r="F10736" t="s">
        <v>12</v>
      </c>
      <c r="G10736" t="s">
        <v>120</v>
      </c>
      <c r="H10736" t="s">
        <v>54</v>
      </c>
      <c r="I10736" t="s">
        <v>55</v>
      </c>
      <c r="J10736" t="s">
        <v>15</v>
      </c>
      <c r="K10736" t="s">
        <v>20827</v>
      </c>
      <c r="L10736" t="s">
        <v>27</v>
      </c>
      <c r="M10736">
        <v>2</v>
      </c>
      <c r="N10736" t="s">
        <v>116</v>
      </c>
      <c r="O10736" s="1">
        <v>45474</v>
      </c>
      <c r="P10736" s="1">
        <v>45513</v>
      </c>
      <c r="Q10736">
        <v>2207</v>
      </c>
      <c r="R10736">
        <v>5.0999999999999996</v>
      </c>
      <c r="S10736" t="s">
        <v>57</v>
      </c>
    </row>
    <row r="10737" spans="1:19" x14ac:dyDescent="0.3">
      <c r="A10737" t="s">
        <v>20828</v>
      </c>
      <c r="B10737" t="s">
        <v>21</v>
      </c>
      <c r="C10737" s="2">
        <v>104690</v>
      </c>
      <c r="D10737" t="s">
        <v>10</v>
      </c>
      <c r="E10737" t="s">
        <v>88</v>
      </c>
      <c r="F10737" t="s">
        <v>52</v>
      </c>
      <c r="G10737" t="s">
        <v>158</v>
      </c>
      <c r="H10737" t="s">
        <v>14</v>
      </c>
      <c r="I10737" t="s">
        <v>158</v>
      </c>
      <c r="J10737" t="s">
        <v>25</v>
      </c>
      <c r="K10737" t="s">
        <v>20829</v>
      </c>
      <c r="L10737" t="s">
        <v>17</v>
      </c>
      <c r="M10737">
        <v>13</v>
      </c>
      <c r="N10737" t="s">
        <v>40</v>
      </c>
      <c r="O10737" s="1">
        <v>45726</v>
      </c>
      <c r="P10737" s="1">
        <v>45755</v>
      </c>
      <c r="Q10737">
        <v>1278</v>
      </c>
      <c r="R10737">
        <v>8.6</v>
      </c>
      <c r="S10737" t="s">
        <v>78</v>
      </c>
    </row>
    <row r="10738" spans="1:19" x14ac:dyDescent="0.3">
      <c r="A10738" t="s">
        <v>20830</v>
      </c>
      <c r="B10738" t="s">
        <v>137</v>
      </c>
      <c r="C10738" s="2">
        <v>126424</v>
      </c>
      <c r="D10738" t="s">
        <v>51</v>
      </c>
      <c r="E10738" t="s">
        <v>11</v>
      </c>
      <c r="F10738" t="s">
        <v>33</v>
      </c>
      <c r="G10738" t="s">
        <v>53</v>
      </c>
      <c r="H10738" t="s">
        <v>54</v>
      </c>
      <c r="I10738" t="s">
        <v>53</v>
      </c>
      <c r="J10738" t="s">
        <v>25</v>
      </c>
      <c r="K10738" t="s">
        <v>20831</v>
      </c>
      <c r="L10738" t="s">
        <v>39</v>
      </c>
      <c r="M10738">
        <v>7</v>
      </c>
      <c r="N10738" t="s">
        <v>62</v>
      </c>
      <c r="O10738" s="1">
        <v>45723</v>
      </c>
      <c r="P10738" s="1">
        <v>45793</v>
      </c>
      <c r="Q10738">
        <v>2338</v>
      </c>
      <c r="R10738">
        <v>5.2</v>
      </c>
      <c r="S10738" t="s">
        <v>19</v>
      </c>
    </row>
    <row r="10739" spans="1:19" x14ac:dyDescent="0.3">
      <c r="A10739" t="s">
        <v>20832</v>
      </c>
      <c r="B10739" t="s">
        <v>137</v>
      </c>
      <c r="C10739" s="2">
        <v>217661</v>
      </c>
      <c r="D10739" t="s">
        <v>51</v>
      </c>
      <c r="E10739" t="s">
        <v>88</v>
      </c>
      <c r="F10739" t="s">
        <v>52</v>
      </c>
      <c r="G10739" t="s">
        <v>120</v>
      </c>
      <c r="H10739" t="s">
        <v>35</v>
      </c>
      <c r="I10739" t="s">
        <v>120</v>
      </c>
      <c r="J10739" t="s">
        <v>25</v>
      </c>
      <c r="K10739" t="s">
        <v>20833</v>
      </c>
      <c r="L10739" t="s">
        <v>27</v>
      </c>
      <c r="M10739">
        <v>18</v>
      </c>
      <c r="N10739" t="s">
        <v>18</v>
      </c>
      <c r="O10739" s="1">
        <v>45687</v>
      </c>
      <c r="P10739" s="1">
        <v>45760</v>
      </c>
      <c r="Q10739">
        <v>1407</v>
      </c>
      <c r="R10739">
        <v>7.3</v>
      </c>
      <c r="S10739" t="s">
        <v>29</v>
      </c>
    </row>
    <row r="10740" spans="1:19" x14ac:dyDescent="0.3">
      <c r="A10740" t="s">
        <v>20834</v>
      </c>
      <c r="B10740" t="s">
        <v>145</v>
      </c>
      <c r="C10740" s="2">
        <v>77762</v>
      </c>
      <c r="D10740" t="s">
        <v>51</v>
      </c>
      <c r="E10740" t="s">
        <v>32</v>
      </c>
      <c r="F10740" t="s">
        <v>12</v>
      </c>
      <c r="G10740" t="s">
        <v>53</v>
      </c>
      <c r="H10740" t="s">
        <v>14</v>
      </c>
      <c r="I10740" t="s">
        <v>53</v>
      </c>
      <c r="J10740" t="s">
        <v>25</v>
      </c>
      <c r="K10740" t="s">
        <v>20835</v>
      </c>
      <c r="L10740" t="s">
        <v>17</v>
      </c>
      <c r="M10740">
        <v>3</v>
      </c>
      <c r="N10740" t="s">
        <v>40</v>
      </c>
      <c r="O10740" s="1">
        <v>45485</v>
      </c>
      <c r="P10740" s="1">
        <v>45506</v>
      </c>
      <c r="Q10740">
        <v>1921</v>
      </c>
      <c r="R10740">
        <v>5.9</v>
      </c>
      <c r="S10740" t="s">
        <v>48</v>
      </c>
    </row>
    <row r="10741" spans="1:19" x14ac:dyDescent="0.3">
      <c r="A10741" t="s">
        <v>20836</v>
      </c>
      <c r="B10741" t="s">
        <v>103</v>
      </c>
      <c r="C10741" s="2">
        <v>116168</v>
      </c>
      <c r="D10741" t="s">
        <v>51</v>
      </c>
      <c r="E10741" t="s">
        <v>11</v>
      </c>
      <c r="F10741" t="s">
        <v>52</v>
      </c>
      <c r="G10741" t="s">
        <v>60</v>
      </c>
      <c r="H10741" t="s">
        <v>14</v>
      </c>
      <c r="I10741" t="s">
        <v>60</v>
      </c>
      <c r="J10741" t="s">
        <v>25</v>
      </c>
      <c r="K10741" t="s">
        <v>20837</v>
      </c>
      <c r="L10741" t="s">
        <v>39</v>
      </c>
      <c r="M10741">
        <v>6</v>
      </c>
      <c r="N10741" t="s">
        <v>101</v>
      </c>
      <c r="O10741" s="1">
        <v>45572</v>
      </c>
      <c r="P10741" s="1">
        <v>45610</v>
      </c>
      <c r="Q10741">
        <v>1897</v>
      </c>
      <c r="R10741">
        <v>9.6999999999999993</v>
      </c>
      <c r="S10741" t="s">
        <v>57</v>
      </c>
    </row>
    <row r="10742" spans="1:19" x14ac:dyDescent="0.3">
      <c r="A10742" t="s">
        <v>20838</v>
      </c>
      <c r="B10742" t="s">
        <v>83</v>
      </c>
      <c r="C10742" s="2">
        <v>264244</v>
      </c>
      <c r="D10742" t="s">
        <v>10</v>
      </c>
      <c r="E10742" t="s">
        <v>88</v>
      </c>
      <c r="F10742" t="s">
        <v>99</v>
      </c>
      <c r="G10742" t="s">
        <v>126</v>
      </c>
      <c r="H10742" t="s">
        <v>14</v>
      </c>
      <c r="I10742" t="s">
        <v>126</v>
      </c>
      <c r="J10742" t="s">
        <v>25</v>
      </c>
      <c r="K10742" t="s">
        <v>20839</v>
      </c>
      <c r="L10742" t="s">
        <v>27</v>
      </c>
      <c r="M10742">
        <v>13</v>
      </c>
      <c r="N10742" t="s">
        <v>149</v>
      </c>
      <c r="O10742" s="1">
        <v>45595</v>
      </c>
      <c r="P10742" s="1">
        <v>45661</v>
      </c>
      <c r="Q10742">
        <v>2400</v>
      </c>
      <c r="R10742">
        <v>6</v>
      </c>
      <c r="S10742" t="s">
        <v>57</v>
      </c>
    </row>
    <row r="10743" spans="1:19" x14ac:dyDescent="0.3">
      <c r="A10743" t="s">
        <v>20840</v>
      </c>
      <c r="B10743" t="s">
        <v>130</v>
      </c>
      <c r="C10743" s="2">
        <v>83181</v>
      </c>
      <c r="D10743" t="s">
        <v>10</v>
      </c>
      <c r="E10743" t="s">
        <v>11</v>
      </c>
      <c r="F10743" t="s">
        <v>12</v>
      </c>
      <c r="G10743" t="s">
        <v>44</v>
      </c>
      <c r="H10743" t="s">
        <v>14</v>
      </c>
      <c r="I10743" t="s">
        <v>140</v>
      </c>
      <c r="J10743" t="s">
        <v>15</v>
      </c>
      <c r="K10743" t="s">
        <v>20841</v>
      </c>
      <c r="L10743" t="s">
        <v>39</v>
      </c>
      <c r="M10743">
        <v>5</v>
      </c>
      <c r="N10743" t="s">
        <v>28</v>
      </c>
      <c r="O10743" s="1">
        <v>45758</v>
      </c>
      <c r="P10743" s="1">
        <v>45802</v>
      </c>
      <c r="Q10743">
        <v>616</v>
      </c>
      <c r="R10743">
        <v>8.3000000000000007</v>
      </c>
      <c r="S10743" t="s">
        <v>117</v>
      </c>
    </row>
    <row r="10744" spans="1:19" x14ac:dyDescent="0.3">
      <c r="A10744" t="s">
        <v>20842</v>
      </c>
      <c r="B10744" t="s">
        <v>65</v>
      </c>
      <c r="C10744" s="2">
        <v>107350</v>
      </c>
      <c r="D10744" t="s">
        <v>10</v>
      </c>
      <c r="E10744" t="s">
        <v>11</v>
      </c>
      <c r="F10744" t="s">
        <v>12</v>
      </c>
      <c r="G10744" t="s">
        <v>104</v>
      </c>
      <c r="H10744" t="s">
        <v>35</v>
      </c>
      <c r="I10744" t="s">
        <v>104</v>
      </c>
      <c r="J10744" t="s">
        <v>25</v>
      </c>
      <c r="K10744" t="s">
        <v>20843</v>
      </c>
      <c r="L10744" t="s">
        <v>27</v>
      </c>
      <c r="M10744">
        <v>8</v>
      </c>
      <c r="N10744" t="s">
        <v>108</v>
      </c>
      <c r="O10744" s="1">
        <v>45705</v>
      </c>
      <c r="P10744" s="1">
        <v>45740</v>
      </c>
      <c r="Q10744">
        <v>1023</v>
      </c>
      <c r="R10744">
        <v>6.4</v>
      </c>
      <c r="S10744" t="s">
        <v>48</v>
      </c>
    </row>
    <row r="10745" spans="1:19" x14ac:dyDescent="0.3">
      <c r="A10745" t="s">
        <v>20844</v>
      </c>
      <c r="B10745" t="s">
        <v>130</v>
      </c>
      <c r="C10745" s="2">
        <v>96850</v>
      </c>
      <c r="D10745" t="s">
        <v>10</v>
      </c>
      <c r="E10745" t="s">
        <v>11</v>
      </c>
      <c r="F10745" t="s">
        <v>52</v>
      </c>
      <c r="G10745" t="s">
        <v>104</v>
      </c>
      <c r="H10745" t="s">
        <v>14</v>
      </c>
      <c r="I10745" t="s">
        <v>153</v>
      </c>
      <c r="J10745" t="s">
        <v>37</v>
      </c>
      <c r="K10745" t="s">
        <v>20845</v>
      </c>
      <c r="L10745" t="s">
        <v>17</v>
      </c>
      <c r="M10745">
        <v>6</v>
      </c>
      <c r="N10745" t="s">
        <v>101</v>
      </c>
      <c r="O10745" s="1">
        <v>45683</v>
      </c>
      <c r="P10745" s="1">
        <v>45755</v>
      </c>
      <c r="Q10745">
        <v>1847</v>
      </c>
      <c r="R10745">
        <v>6</v>
      </c>
      <c r="S10745" t="s">
        <v>93</v>
      </c>
    </row>
    <row r="10746" spans="1:19" x14ac:dyDescent="0.3">
      <c r="A10746" t="s">
        <v>20846</v>
      </c>
      <c r="B10746" t="s">
        <v>110</v>
      </c>
      <c r="C10746" s="2">
        <v>81354</v>
      </c>
      <c r="D10746" t="s">
        <v>51</v>
      </c>
      <c r="E10746" t="s">
        <v>22</v>
      </c>
      <c r="F10746" t="s">
        <v>52</v>
      </c>
      <c r="G10746" t="s">
        <v>120</v>
      </c>
      <c r="H10746" t="s">
        <v>14</v>
      </c>
      <c r="I10746" t="s">
        <v>120</v>
      </c>
      <c r="J10746" t="s">
        <v>37</v>
      </c>
      <c r="K10746" t="s">
        <v>20847</v>
      </c>
      <c r="L10746" t="s">
        <v>17</v>
      </c>
      <c r="M10746" t="s">
        <v>37</v>
      </c>
      <c r="N10746" t="s">
        <v>86</v>
      </c>
      <c r="O10746" s="1">
        <v>45735</v>
      </c>
      <c r="P10746" s="1">
        <v>45754</v>
      </c>
      <c r="Q10746">
        <v>1727</v>
      </c>
      <c r="R10746">
        <v>8.1999999999999993</v>
      </c>
      <c r="S10746" t="s">
        <v>234</v>
      </c>
    </row>
    <row r="10747" spans="1:19" x14ac:dyDescent="0.3">
      <c r="A10747" t="s">
        <v>20848</v>
      </c>
      <c r="B10747" t="s">
        <v>43</v>
      </c>
      <c r="C10747" s="2">
        <v>170408</v>
      </c>
      <c r="D10747" t="s">
        <v>10</v>
      </c>
      <c r="E10747" t="s">
        <v>88</v>
      </c>
      <c r="F10747" t="s">
        <v>99</v>
      </c>
      <c r="G10747" t="s">
        <v>158</v>
      </c>
      <c r="H10747" t="s">
        <v>14</v>
      </c>
      <c r="I10747" t="s">
        <v>158</v>
      </c>
      <c r="J10747" t="s">
        <v>37</v>
      </c>
      <c r="K10747" t="s">
        <v>9280</v>
      </c>
      <c r="L10747" t="s">
        <v>17</v>
      </c>
      <c r="M10747">
        <v>10</v>
      </c>
      <c r="N10747" t="s">
        <v>122</v>
      </c>
      <c r="O10747" s="1">
        <v>45647</v>
      </c>
      <c r="P10747" s="1">
        <v>45704</v>
      </c>
      <c r="Q10747">
        <v>2212</v>
      </c>
      <c r="R10747">
        <v>7.8</v>
      </c>
      <c r="S10747" t="s">
        <v>117</v>
      </c>
    </row>
    <row r="10748" spans="1:19" x14ac:dyDescent="0.3">
      <c r="A10748" t="s">
        <v>20849</v>
      </c>
      <c r="B10748" t="s">
        <v>75</v>
      </c>
      <c r="C10748" s="2">
        <v>177656</v>
      </c>
      <c r="D10748" t="s">
        <v>10</v>
      </c>
      <c r="E10748" t="s">
        <v>88</v>
      </c>
      <c r="F10748" t="s">
        <v>33</v>
      </c>
      <c r="G10748" t="s">
        <v>23</v>
      </c>
      <c r="H10748" t="s">
        <v>35</v>
      </c>
      <c r="I10748" t="s">
        <v>23</v>
      </c>
      <c r="J10748" t="s">
        <v>15</v>
      </c>
      <c r="K10748" t="s">
        <v>20850</v>
      </c>
      <c r="L10748" t="s">
        <v>46</v>
      </c>
      <c r="M10748">
        <v>14</v>
      </c>
      <c r="N10748" t="s">
        <v>62</v>
      </c>
      <c r="O10748" s="1">
        <v>45529</v>
      </c>
      <c r="P10748" s="1">
        <v>45580</v>
      </c>
      <c r="Q10748">
        <v>2166</v>
      </c>
      <c r="R10748">
        <v>7.9</v>
      </c>
      <c r="S10748" t="s">
        <v>41</v>
      </c>
    </row>
    <row r="10749" spans="1:19" x14ac:dyDescent="0.3">
      <c r="A10749" t="s">
        <v>20851</v>
      </c>
      <c r="B10749" t="s">
        <v>21</v>
      </c>
      <c r="C10749" s="2">
        <v>179613</v>
      </c>
      <c r="D10749" t="s">
        <v>10</v>
      </c>
      <c r="E10749" t="s">
        <v>11</v>
      </c>
      <c r="F10749" t="s">
        <v>12</v>
      </c>
      <c r="G10749" t="s">
        <v>55</v>
      </c>
      <c r="H10749" t="s">
        <v>35</v>
      </c>
      <c r="I10749" t="s">
        <v>55</v>
      </c>
      <c r="J10749" t="s">
        <v>15</v>
      </c>
      <c r="K10749" t="s">
        <v>20852</v>
      </c>
      <c r="L10749" t="s">
        <v>46</v>
      </c>
      <c r="M10749">
        <v>5</v>
      </c>
      <c r="N10749" t="s">
        <v>122</v>
      </c>
      <c r="O10749" s="1">
        <v>45432</v>
      </c>
      <c r="P10749" s="1">
        <v>45474</v>
      </c>
      <c r="Q10749">
        <v>1944</v>
      </c>
      <c r="R10749">
        <v>7.5</v>
      </c>
      <c r="S10749" t="s">
        <v>63</v>
      </c>
    </row>
    <row r="10750" spans="1:19" x14ac:dyDescent="0.3">
      <c r="A10750" t="s">
        <v>20853</v>
      </c>
      <c r="B10750" t="s">
        <v>9</v>
      </c>
      <c r="C10750" s="2">
        <v>125254</v>
      </c>
      <c r="D10750" t="s">
        <v>51</v>
      </c>
      <c r="E10750" t="s">
        <v>11</v>
      </c>
      <c r="F10750" t="s">
        <v>52</v>
      </c>
      <c r="G10750" t="s">
        <v>60</v>
      </c>
      <c r="H10750" t="s">
        <v>54</v>
      </c>
      <c r="I10750" t="s">
        <v>60</v>
      </c>
      <c r="J10750" t="s">
        <v>25</v>
      </c>
      <c r="K10750" t="s">
        <v>20854</v>
      </c>
      <c r="L10750" t="s">
        <v>39</v>
      </c>
      <c r="M10750">
        <v>7</v>
      </c>
      <c r="N10750" t="s">
        <v>77</v>
      </c>
      <c r="O10750" s="1">
        <v>45377</v>
      </c>
      <c r="P10750" s="1">
        <v>45416</v>
      </c>
      <c r="Q10750">
        <v>1858</v>
      </c>
      <c r="R10750">
        <v>8.3000000000000007</v>
      </c>
      <c r="S10750" t="s">
        <v>234</v>
      </c>
    </row>
    <row r="10751" spans="1:19" x14ac:dyDescent="0.3">
      <c r="A10751" t="s">
        <v>20855</v>
      </c>
      <c r="B10751" t="s">
        <v>65</v>
      </c>
      <c r="C10751" s="2">
        <v>108150</v>
      </c>
      <c r="D10751" t="s">
        <v>10</v>
      </c>
      <c r="E10751" t="s">
        <v>32</v>
      </c>
      <c r="F10751" t="s">
        <v>12</v>
      </c>
      <c r="G10751" t="s">
        <v>84</v>
      </c>
      <c r="H10751" t="s">
        <v>14</v>
      </c>
      <c r="I10751" t="s">
        <v>23</v>
      </c>
      <c r="J10751" t="s">
        <v>25</v>
      </c>
      <c r="K10751" t="s">
        <v>20856</v>
      </c>
      <c r="L10751" t="s">
        <v>46</v>
      </c>
      <c r="M10751">
        <v>2</v>
      </c>
      <c r="N10751" t="s">
        <v>47</v>
      </c>
      <c r="O10751" s="1">
        <v>45723</v>
      </c>
      <c r="P10751" s="1">
        <v>45795</v>
      </c>
      <c r="Q10751">
        <v>2090</v>
      </c>
      <c r="R10751">
        <v>8.8000000000000007</v>
      </c>
      <c r="S10751" t="s">
        <v>112</v>
      </c>
    </row>
    <row r="10752" spans="1:19" x14ac:dyDescent="0.3">
      <c r="A10752" t="s">
        <v>20857</v>
      </c>
      <c r="B10752" t="s">
        <v>65</v>
      </c>
      <c r="C10752" s="2">
        <v>158094</v>
      </c>
      <c r="D10752" t="s">
        <v>10</v>
      </c>
      <c r="E10752" t="s">
        <v>88</v>
      </c>
      <c r="F10752" t="s">
        <v>33</v>
      </c>
      <c r="G10752" t="s">
        <v>44</v>
      </c>
      <c r="H10752" t="s">
        <v>35</v>
      </c>
      <c r="I10752" t="s">
        <v>44</v>
      </c>
      <c r="J10752" t="s">
        <v>37</v>
      </c>
      <c r="K10752" t="s">
        <v>1070</v>
      </c>
      <c r="L10752" t="s">
        <v>39</v>
      </c>
      <c r="M10752">
        <v>10</v>
      </c>
      <c r="N10752" t="s">
        <v>101</v>
      </c>
      <c r="O10752" s="1">
        <v>45696</v>
      </c>
      <c r="P10752" s="1">
        <v>45736</v>
      </c>
      <c r="Q10752">
        <v>519</v>
      </c>
      <c r="R10752">
        <v>5.8</v>
      </c>
      <c r="S10752" t="s">
        <v>117</v>
      </c>
    </row>
    <row r="10753" spans="1:19" x14ac:dyDescent="0.3">
      <c r="A10753" t="s">
        <v>20858</v>
      </c>
      <c r="B10753" t="s">
        <v>137</v>
      </c>
      <c r="C10753" s="2">
        <v>59896</v>
      </c>
      <c r="D10753" t="s">
        <v>10</v>
      </c>
      <c r="E10753" t="s">
        <v>22</v>
      </c>
      <c r="F10753" t="s">
        <v>33</v>
      </c>
      <c r="G10753" t="s">
        <v>140</v>
      </c>
      <c r="H10753" t="s">
        <v>35</v>
      </c>
      <c r="I10753" t="s">
        <v>84</v>
      </c>
      <c r="J10753" t="s">
        <v>37</v>
      </c>
      <c r="K10753" t="s">
        <v>20859</v>
      </c>
      <c r="L10753" t="s">
        <v>46</v>
      </c>
      <c r="M10753" t="s">
        <v>37</v>
      </c>
      <c r="N10753" t="s">
        <v>77</v>
      </c>
      <c r="O10753" s="1">
        <v>45349</v>
      </c>
      <c r="P10753" s="1">
        <v>45378</v>
      </c>
      <c r="Q10753">
        <v>1894</v>
      </c>
      <c r="R10753">
        <v>9.6</v>
      </c>
      <c r="S10753" t="s">
        <v>128</v>
      </c>
    </row>
    <row r="10754" spans="1:19" x14ac:dyDescent="0.3">
      <c r="A10754" t="s">
        <v>20860</v>
      </c>
      <c r="B10754" t="s">
        <v>75</v>
      </c>
      <c r="C10754" s="2">
        <v>170963</v>
      </c>
      <c r="D10754" t="s">
        <v>10</v>
      </c>
      <c r="E10754" t="s">
        <v>88</v>
      </c>
      <c r="F10754" t="s">
        <v>33</v>
      </c>
      <c r="G10754" t="s">
        <v>55</v>
      </c>
      <c r="H10754" t="s">
        <v>54</v>
      </c>
      <c r="I10754" t="s">
        <v>55</v>
      </c>
      <c r="J10754" t="s">
        <v>15</v>
      </c>
      <c r="K10754" t="s">
        <v>20861</v>
      </c>
      <c r="L10754" t="s">
        <v>46</v>
      </c>
      <c r="M10754">
        <v>19</v>
      </c>
      <c r="N10754" t="s">
        <v>69</v>
      </c>
      <c r="O10754" s="1">
        <v>45364</v>
      </c>
      <c r="P10754" s="1">
        <v>45384</v>
      </c>
      <c r="Q10754">
        <v>662</v>
      </c>
      <c r="R10754">
        <v>5.8</v>
      </c>
      <c r="S10754" t="s">
        <v>128</v>
      </c>
    </row>
    <row r="10755" spans="1:19" x14ac:dyDescent="0.3">
      <c r="A10755" t="s">
        <v>20862</v>
      </c>
      <c r="B10755" t="s">
        <v>176</v>
      </c>
      <c r="C10755" s="2">
        <v>78625</v>
      </c>
      <c r="D10755" t="s">
        <v>51</v>
      </c>
      <c r="E10755" t="s">
        <v>22</v>
      </c>
      <c r="F10755" t="s">
        <v>12</v>
      </c>
      <c r="G10755" t="s">
        <v>120</v>
      </c>
      <c r="H10755" t="s">
        <v>35</v>
      </c>
      <c r="I10755" t="s">
        <v>120</v>
      </c>
      <c r="J10755" t="s">
        <v>37</v>
      </c>
      <c r="K10755" t="s">
        <v>20863</v>
      </c>
      <c r="L10755" t="s">
        <v>39</v>
      </c>
      <c r="M10755" t="s">
        <v>37</v>
      </c>
      <c r="N10755" t="s">
        <v>18</v>
      </c>
      <c r="O10755" s="1">
        <v>45774</v>
      </c>
      <c r="P10755" s="1">
        <v>45823</v>
      </c>
      <c r="Q10755">
        <v>838</v>
      </c>
      <c r="R10755">
        <v>6.3</v>
      </c>
      <c r="S10755" t="s">
        <v>48</v>
      </c>
    </row>
    <row r="10756" spans="1:19" x14ac:dyDescent="0.3">
      <c r="A10756" t="s">
        <v>20864</v>
      </c>
      <c r="B10756" t="s">
        <v>31</v>
      </c>
      <c r="C10756" s="2">
        <v>50004</v>
      </c>
      <c r="D10756" t="s">
        <v>10</v>
      </c>
      <c r="E10756" t="s">
        <v>22</v>
      </c>
      <c r="F10756" t="s">
        <v>33</v>
      </c>
      <c r="G10756" t="s">
        <v>158</v>
      </c>
      <c r="H10756" t="s">
        <v>54</v>
      </c>
      <c r="I10756" t="s">
        <v>153</v>
      </c>
      <c r="J10756" t="s">
        <v>15</v>
      </c>
      <c r="K10756" t="s">
        <v>20865</v>
      </c>
      <c r="L10756" t="s">
        <v>27</v>
      </c>
      <c r="M10756" t="s">
        <v>37</v>
      </c>
      <c r="N10756" t="s">
        <v>40</v>
      </c>
      <c r="O10756" s="1">
        <v>45650</v>
      </c>
      <c r="P10756" s="1">
        <v>45699</v>
      </c>
      <c r="Q10756">
        <v>1774</v>
      </c>
      <c r="R10756">
        <v>9.3000000000000007</v>
      </c>
      <c r="S10756" t="s">
        <v>174</v>
      </c>
    </row>
    <row r="10757" spans="1:19" x14ac:dyDescent="0.3">
      <c r="A10757" t="s">
        <v>20866</v>
      </c>
      <c r="B10757" t="s">
        <v>75</v>
      </c>
      <c r="C10757" s="2">
        <v>47461</v>
      </c>
      <c r="D10757" t="s">
        <v>10</v>
      </c>
      <c r="E10757" t="s">
        <v>22</v>
      </c>
      <c r="F10757" t="s">
        <v>99</v>
      </c>
      <c r="G10757" t="s">
        <v>104</v>
      </c>
      <c r="H10757" t="s">
        <v>35</v>
      </c>
      <c r="I10757" t="s">
        <v>104</v>
      </c>
      <c r="J10757" t="s">
        <v>15</v>
      </c>
      <c r="K10757" t="s">
        <v>20867</v>
      </c>
      <c r="L10757" t="s">
        <v>17</v>
      </c>
      <c r="M10757">
        <v>1</v>
      </c>
      <c r="N10757" t="s">
        <v>108</v>
      </c>
      <c r="O10757" s="1">
        <v>45769</v>
      </c>
      <c r="P10757" s="1">
        <v>45833</v>
      </c>
      <c r="Q10757">
        <v>2245</v>
      </c>
      <c r="R10757">
        <v>7.1</v>
      </c>
      <c r="S10757" t="s">
        <v>227</v>
      </c>
    </row>
    <row r="10758" spans="1:19" x14ac:dyDescent="0.3">
      <c r="A10758" t="s">
        <v>20868</v>
      </c>
      <c r="B10758" t="s">
        <v>21</v>
      </c>
      <c r="C10758" s="2">
        <v>184957</v>
      </c>
      <c r="D10758" t="s">
        <v>10</v>
      </c>
      <c r="E10758" t="s">
        <v>11</v>
      </c>
      <c r="F10758" t="s">
        <v>33</v>
      </c>
      <c r="G10758" t="s">
        <v>153</v>
      </c>
      <c r="H10758" t="s">
        <v>35</v>
      </c>
      <c r="I10758" t="s">
        <v>153</v>
      </c>
      <c r="J10758" t="s">
        <v>25</v>
      </c>
      <c r="K10758" t="s">
        <v>20869</v>
      </c>
      <c r="L10758" t="s">
        <v>39</v>
      </c>
      <c r="M10758">
        <v>8</v>
      </c>
      <c r="N10758" t="s">
        <v>149</v>
      </c>
      <c r="O10758" s="1">
        <v>45376</v>
      </c>
      <c r="P10758" s="1">
        <v>45440</v>
      </c>
      <c r="Q10758">
        <v>803</v>
      </c>
      <c r="R10758">
        <v>10</v>
      </c>
      <c r="S10758" t="s">
        <v>57</v>
      </c>
    </row>
    <row r="10759" spans="1:19" x14ac:dyDescent="0.3">
      <c r="A10759" t="s">
        <v>20870</v>
      </c>
      <c r="B10759" t="s">
        <v>110</v>
      </c>
      <c r="C10759" s="2">
        <v>145701</v>
      </c>
      <c r="D10759" t="s">
        <v>10</v>
      </c>
      <c r="E10759" t="s">
        <v>11</v>
      </c>
      <c r="F10759" t="s">
        <v>33</v>
      </c>
      <c r="G10759" t="s">
        <v>126</v>
      </c>
      <c r="H10759" t="s">
        <v>14</v>
      </c>
      <c r="I10759" t="s">
        <v>126</v>
      </c>
      <c r="J10759" t="s">
        <v>15</v>
      </c>
      <c r="K10759" t="s">
        <v>20871</v>
      </c>
      <c r="L10759" t="s">
        <v>17</v>
      </c>
      <c r="M10759">
        <v>8</v>
      </c>
      <c r="N10759" t="s">
        <v>77</v>
      </c>
      <c r="O10759" s="1">
        <v>45460</v>
      </c>
      <c r="P10759" s="1">
        <v>45491</v>
      </c>
      <c r="Q10759">
        <v>809</v>
      </c>
      <c r="R10759">
        <v>7.8</v>
      </c>
      <c r="S10759" t="s">
        <v>128</v>
      </c>
    </row>
    <row r="10760" spans="1:19" x14ac:dyDescent="0.3">
      <c r="A10760" t="s">
        <v>20872</v>
      </c>
      <c r="B10760" t="s">
        <v>119</v>
      </c>
      <c r="C10760" s="2">
        <v>65617</v>
      </c>
      <c r="D10760" t="s">
        <v>51</v>
      </c>
      <c r="E10760" t="s">
        <v>22</v>
      </c>
      <c r="F10760" t="s">
        <v>99</v>
      </c>
      <c r="G10760" t="s">
        <v>120</v>
      </c>
      <c r="H10760" t="s">
        <v>54</v>
      </c>
      <c r="I10760" t="s">
        <v>158</v>
      </c>
      <c r="J10760" t="s">
        <v>37</v>
      </c>
      <c r="K10760" t="s">
        <v>20873</v>
      </c>
      <c r="L10760" t="s">
        <v>17</v>
      </c>
      <c r="M10760">
        <v>1</v>
      </c>
      <c r="N10760" t="s">
        <v>86</v>
      </c>
      <c r="O10760" s="1">
        <v>45579</v>
      </c>
      <c r="P10760" s="1">
        <v>45608</v>
      </c>
      <c r="Q10760">
        <v>2088</v>
      </c>
      <c r="R10760">
        <v>5.2</v>
      </c>
      <c r="S10760" t="s">
        <v>41</v>
      </c>
    </row>
    <row r="10761" spans="1:19" x14ac:dyDescent="0.3">
      <c r="A10761" t="s">
        <v>20874</v>
      </c>
      <c r="B10761" t="s">
        <v>145</v>
      </c>
      <c r="C10761" s="2">
        <v>138286</v>
      </c>
      <c r="D10761" t="s">
        <v>10</v>
      </c>
      <c r="E10761" t="s">
        <v>11</v>
      </c>
      <c r="F10761" t="s">
        <v>52</v>
      </c>
      <c r="G10761" t="s">
        <v>140</v>
      </c>
      <c r="H10761" t="s">
        <v>35</v>
      </c>
      <c r="I10761" t="s">
        <v>140</v>
      </c>
      <c r="J10761" t="s">
        <v>37</v>
      </c>
      <c r="K10761" t="s">
        <v>20875</v>
      </c>
      <c r="L10761" t="s">
        <v>46</v>
      </c>
      <c r="M10761">
        <v>5</v>
      </c>
      <c r="N10761" t="s">
        <v>18</v>
      </c>
      <c r="O10761" s="1">
        <v>45451</v>
      </c>
      <c r="P10761" s="1">
        <v>45490</v>
      </c>
      <c r="Q10761">
        <v>1348</v>
      </c>
      <c r="R10761">
        <v>5.5</v>
      </c>
      <c r="S10761" t="s">
        <v>128</v>
      </c>
    </row>
    <row r="10762" spans="1:19" x14ac:dyDescent="0.3">
      <c r="A10762" t="s">
        <v>20876</v>
      </c>
      <c r="B10762" t="s">
        <v>21</v>
      </c>
      <c r="C10762" s="2">
        <v>48880</v>
      </c>
      <c r="D10762" t="s">
        <v>51</v>
      </c>
      <c r="E10762" t="s">
        <v>22</v>
      </c>
      <c r="F10762" t="s">
        <v>33</v>
      </c>
      <c r="G10762" t="s">
        <v>53</v>
      </c>
      <c r="H10762" t="s">
        <v>14</v>
      </c>
      <c r="I10762" t="s">
        <v>60</v>
      </c>
      <c r="J10762" t="s">
        <v>37</v>
      </c>
      <c r="K10762" t="s">
        <v>13771</v>
      </c>
      <c r="L10762" t="s">
        <v>39</v>
      </c>
      <c r="M10762" t="s">
        <v>37</v>
      </c>
      <c r="N10762" t="s">
        <v>47</v>
      </c>
      <c r="O10762" s="1">
        <v>45606</v>
      </c>
      <c r="P10762" s="1">
        <v>45651</v>
      </c>
      <c r="Q10762">
        <v>2045</v>
      </c>
      <c r="R10762">
        <v>8.6</v>
      </c>
      <c r="S10762" t="s">
        <v>41</v>
      </c>
    </row>
    <row r="10763" spans="1:19" x14ac:dyDescent="0.3">
      <c r="A10763" t="s">
        <v>20877</v>
      </c>
      <c r="B10763" t="s">
        <v>21</v>
      </c>
      <c r="C10763" s="2">
        <v>216969</v>
      </c>
      <c r="D10763" t="s">
        <v>66</v>
      </c>
      <c r="E10763" t="s">
        <v>88</v>
      </c>
      <c r="F10763" t="s">
        <v>12</v>
      </c>
      <c r="G10763" t="s">
        <v>67</v>
      </c>
      <c r="H10763" t="s">
        <v>35</v>
      </c>
      <c r="I10763" t="s">
        <v>95</v>
      </c>
      <c r="J10763" t="s">
        <v>15</v>
      </c>
      <c r="K10763" t="s">
        <v>20878</v>
      </c>
      <c r="L10763" t="s">
        <v>27</v>
      </c>
      <c r="M10763">
        <v>12</v>
      </c>
      <c r="N10763" t="s">
        <v>28</v>
      </c>
      <c r="O10763" s="1">
        <v>45643</v>
      </c>
      <c r="P10763" s="1">
        <v>45682</v>
      </c>
      <c r="Q10763">
        <v>1946</v>
      </c>
      <c r="R10763">
        <v>7.7</v>
      </c>
      <c r="S10763" t="s">
        <v>63</v>
      </c>
    </row>
    <row r="10764" spans="1:19" x14ac:dyDescent="0.3">
      <c r="A10764" t="s">
        <v>20879</v>
      </c>
      <c r="B10764" t="s">
        <v>59</v>
      </c>
      <c r="C10764" s="2">
        <v>117841</v>
      </c>
      <c r="D10764" t="s">
        <v>10</v>
      </c>
      <c r="E10764" t="s">
        <v>11</v>
      </c>
      <c r="F10764" t="s">
        <v>99</v>
      </c>
      <c r="G10764" t="s">
        <v>36</v>
      </c>
      <c r="H10764" t="s">
        <v>35</v>
      </c>
      <c r="I10764" t="s">
        <v>36</v>
      </c>
      <c r="J10764" t="s">
        <v>37</v>
      </c>
      <c r="K10764" t="s">
        <v>20880</v>
      </c>
      <c r="L10764" t="s">
        <v>39</v>
      </c>
      <c r="M10764">
        <v>8</v>
      </c>
      <c r="N10764" t="s">
        <v>47</v>
      </c>
      <c r="O10764" s="1">
        <v>45399</v>
      </c>
      <c r="P10764" s="1">
        <v>45454</v>
      </c>
      <c r="Q10764">
        <v>935</v>
      </c>
      <c r="R10764">
        <v>9.1999999999999993</v>
      </c>
      <c r="S10764" t="s">
        <v>63</v>
      </c>
    </row>
    <row r="10765" spans="1:19" x14ac:dyDescent="0.3">
      <c r="A10765" t="s">
        <v>20881</v>
      </c>
      <c r="B10765" t="s">
        <v>145</v>
      </c>
      <c r="C10765" s="2">
        <v>32907</v>
      </c>
      <c r="D10765" t="s">
        <v>10</v>
      </c>
      <c r="E10765" t="s">
        <v>22</v>
      </c>
      <c r="F10765" t="s">
        <v>99</v>
      </c>
      <c r="G10765" t="s">
        <v>44</v>
      </c>
      <c r="H10765" t="s">
        <v>54</v>
      </c>
      <c r="I10765" t="s">
        <v>44</v>
      </c>
      <c r="J10765" t="s">
        <v>15</v>
      </c>
      <c r="K10765" t="s">
        <v>20882</v>
      </c>
      <c r="L10765" t="s">
        <v>27</v>
      </c>
      <c r="M10765">
        <v>1</v>
      </c>
      <c r="N10765" t="s">
        <v>62</v>
      </c>
      <c r="O10765" s="1">
        <v>45571</v>
      </c>
      <c r="P10765" s="1">
        <v>45604</v>
      </c>
      <c r="Q10765">
        <v>2463</v>
      </c>
      <c r="R10765">
        <v>8.1999999999999993</v>
      </c>
      <c r="S10765" t="s">
        <v>93</v>
      </c>
    </row>
    <row r="10766" spans="1:19" x14ac:dyDescent="0.3">
      <c r="A10766" t="s">
        <v>20883</v>
      </c>
      <c r="B10766" t="s">
        <v>103</v>
      </c>
      <c r="C10766" s="2">
        <v>131007</v>
      </c>
      <c r="D10766" t="s">
        <v>51</v>
      </c>
      <c r="E10766" t="s">
        <v>32</v>
      </c>
      <c r="F10766" t="s">
        <v>52</v>
      </c>
      <c r="G10766" t="s">
        <v>120</v>
      </c>
      <c r="H10766" t="s">
        <v>35</v>
      </c>
      <c r="I10766" t="s">
        <v>120</v>
      </c>
      <c r="J10766" t="s">
        <v>37</v>
      </c>
      <c r="K10766" t="s">
        <v>3595</v>
      </c>
      <c r="L10766" t="s">
        <v>46</v>
      </c>
      <c r="M10766">
        <v>4</v>
      </c>
      <c r="N10766" t="s">
        <v>97</v>
      </c>
      <c r="O10766" s="1">
        <v>45431</v>
      </c>
      <c r="P10766" s="1">
        <v>45453</v>
      </c>
      <c r="Q10766">
        <v>2275</v>
      </c>
      <c r="R10766">
        <v>5.8</v>
      </c>
      <c r="S10766" t="s">
        <v>128</v>
      </c>
    </row>
    <row r="10767" spans="1:19" x14ac:dyDescent="0.3">
      <c r="A10767" t="s">
        <v>20884</v>
      </c>
      <c r="B10767" t="s">
        <v>59</v>
      </c>
      <c r="C10767" s="2">
        <v>158666</v>
      </c>
      <c r="D10767" t="s">
        <v>10</v>
      </c>
      <c r="E10767" t="s">
        <v>11</v>
      </c>
      <c r="F10767" t="s">
        <v>12</v>
      </c>
      <c r="G10767" t="s">
        <v>55</v>
      </c>
      <c r="H10767" t="s">
        <v>35</v>
      </c>
      <c r="I10767" t="s">
        <v>55</v>
      </c>
      <c r="J10767" t="s">
        <v>15</v>
      </c>
      <c r="K10767" t="s">
        <v>20885</v>
      </c>
      <c r="L10767" t="s">
        <v>17</v>
      </c>
      <c r="M10767">
        <v>9</v>
      </c>
      <c r="N10767" t="s">
        <v>90</v>
      </c>
      <c r="O10767" s="1">
        <v>45546</v>
      </c>
      <c r="P10767" s="1">
        <v>45569</v>
      </c>
      <c r="Q10767">
        <v>1085</v>
      </c>
      <c r="R10767">
        <v>9</v>
      </c>
      <c r="S10767" t="s">
        <v>57</v>
      </c>
    </row>
    <row r="10768" spans="1:19" x14ac:dyDescent="0.3">
      <c r="A10768" t="s">
        <v>20886</v>
      </c>
      <c r="B10768" t="s">
        <v>31</v>
      </c>
      <c r="C10768" s="2">
        <v>249723</v>
      </c>
      <c r="D10768" t="s">
        <v>10</v>
      </c>
      <c r="E10768" t="s">
        <v>88</v>
      </c>
      <c r="F10768" t="s">
        <v>99</v>
      </c>
      <c r="G10768" t="s">
        <v>23</v>
      </c>
      <c r="H10768" t="s">
        <v>35</v>
      </c>
      <c r="I10768" t="s">
        <v>55</v>
      </c>
      <c r="J10768" t="s">
        <v>37</v>
      </c>
      <c r="K10768" t="s">
        <v>20887</v>
      </c>
      <c r="L10768" t="s">
        <v>46</v>
      </c>
      <c r="M10768">
        <v>17</v>
      </c>
      <c r="N10768" t="s">
        <v>97</v>
      </c>
      <c r="O10768" s="1">
        <v>45508</v>
      </c>
      <c r="P10768" s="1">
        <v>45576</v>
      </c>
      <c r="Q10768">
        <v>597</v>
      </c>
      <c r="R10768">
        <v>8.4</v>
      </c>
      <c r="S10768" t="s">
        <v>128</v>
      </c>
    </row>
    <row r="10769" spans="1:19" x14ac:dyDescent="0.3">
      <c r="A10769" t="s">
        <v>20888</v>
      </c>
      <c r="B10769" t="s">
        <v>130</v>
      </c>
      <c r="C10769" s="2">
        <v>81623</v>
      </c>
      <c r="D10769" t="s">
        <v>10</v>
      </c>
      <c r="E10769" t="s">
        <v>11</v>
      </c>
      <c r="F10769" t="s">
        <v>99</v>
      </c>
      <c r="G10769" t="s">
        <v>104</v>
      </c>
      <c r="H10769" t="s">
        <v>14</v>
      </c>
      <c r="I10769" t="s">
        <v>104</v>
      </c>
      <c r="J10769" t="s">
        <v>25</v>
      </c>
      <c r="K10769" t="s">
        <v>20889</v>
      </c>
      <c r="L10769" t="s">
        <v>46</v>
      </c>
      <c r="M10769">
        <v>6</v>
      </c>
      <c r="N10769" t="s">
        <v>18</v>
      </c>
      <c r="O10769" s="1">
        <v>45692</v>
      </c>
      <c r="P10769" s="1">
        <v>45722</v>
      </c>
      <c r="Q10769">
        <v>2385</v>
      </c>
      <c r="R10769">
        <v>9.9</v>
      </c>
      <c r="S10769" t="s">
        <v>29</v>
      </c>
    </row>
    <row r="10770" spans="1:19" x14ac:dyDescent="0.3">
      <c r="A10770" t="s">
        <v>20890</v>
      </c>
      <c r="B10770" t="s">
        <v>130</v>
      </c>
      <c r="C10770" s="2">
        <v>82342</v>
      </c>
      <c r="D10770" t="s">
        <v>10</v>
      </c>
      <c r="E10770" t="s">
        <v>32</v>
      </c>
      <c r="F10770" t="s">
        <v>52</v>
      </c>
      <c r="G10770" t="s">
        <v>80</v>
      </c>
      <c r="H10770" t="s">
        <v>35</v>
      </c>
      <c r="I10770" t="s">
        <v>104</v>
      </c>
      <c r="J10770" t="s">
        <v>25</v>
      </c>
      <c r="K10770" t="s">
        <v>20891</v>
      </c>
      <c r="L10770" t="s">
        <v>17</v>
      </c>
      <c r="M10770">
        <v>4</v>
      </c>
      <c r="N10770" t="s">
        <v>77</v>
      </c>
      <c r="O10770" s="1">
        <v>45635</v>
      </c>
      <c r="P10770" s="1">
        <v>45672</v>
      </c>
      <c r="Q10770">
        <v>2020</v>
      </c>
      <c r="R10770">
        <v>5.2</v>
      </c>
      <c r="S10770" t="s">
        <v>227</v>
      </c>
    </row>
    <row r="10771" spans="1:19" x14ac:dyDescent="0.3">
      <c r="A10771" t="s">
        <v>20892</v>
      </c>
      <c r="B10771" t="s">
        <v>183</v>
      </c>
      <c r="C10771" s="2">
        <v>107075</v>
      </c>
      <c r="D10771" t="s">
        <v>10</v>
      </c>
      <c r="E10771" t="s">
        <v>11</v>
      </c>
      <c r="F10771" t="s">
        <v>12</v>
      </c>
      <c r="G10771" t="s">
        <v>55</v>
      </c>
      <c r="H10771" t="s">
        <v>54</v>
      </c>
      <c r="I10771" t="s">
        <v>55</v>
      </c>
      <c r="J10771" t="s">
        <v>37</v>
      </c>
      <c r="K10771" t="s">
        <v>3167</v>
      </c>
      <c r="L10771" t="s">
        <v>17</v>
      </c>
      <c r="M10771">
        <v>9</v>
      </c>
      <c r="N10771" t="s">
        <v>97</v>
      </c>
      <c r="O10771" s="1">
        <v>45502</v>
      </c>
      <c r="P10771" s="1">
        <v>45533</v>
      </c>
      <c r="Q10771">
        <v>1693</v>
      </c>
      <c r="R10771">
        <v>7.5</v>
      </c>
      <c r="S10771" t="s">
        <v>112</v>
      </c>
    </row>
    <row r="10772" spans="1:19" x14ac:dyDescent="0.3">
      <c r="A10772" t="s">
        <v>20893</v>
      </c>
      <c r="B10772" t="s">
        <v>75</v>
      </c>
      <c r="C10772" s="2">
        <v>53730</v>
      </c>
      <c r="D10772" t="s">
        <v>10</v>
      </c>
      <c r="E10772" t="s">
        <v>22</v>
      </c>
      <c r="F10772" t="s">
        <v>99</v>
      </c>
      <c r="G10772" t="s">
        <v>80</v>
      </c>
      <c r="H10772" t="s">
        <v>14</v>
      </c>
      <c r="I10772" t="s">
        <v>153</v>
      </c>
      <c r="J10772" t="s">
        <v>15</v>
      </c>
      <c r="K10772" t="s">
        <v>20894</v>
      </c>
      <c r="L10772" t="s">
        <v>17</v>
      </c>
      <c r="M10772">
        <v>1</v>
      </c>
      <c r="N10772" t="s">
        <v>116</v>
      </c>
      <c r="O10772" s="1">
        <v>45299</v>
      </c>
      <c r="P10772" s="1">
        <v>45367</v>
      </c>
      <c r="Q10772">
        <v>1256</v>
      </c>
      <c r="R10772">
        <v>5.7</v>
      </c>
      <c r="S10772" t="s">
        <v>112</v>
      </c>
    </row>
    <row r="10773" spans="1:19" x14ac:dyDescent="0.3">
      <c r="A10773" t="s">
        <v>20895</v>
      </c>
      <c r="B10773" t="s">
        <v>83</v>
      </c>
      <c r="C10773" s="2">
        <v>67746</v>
      </c>
      <c r="D10773" t="s">
        <v>10</v>
      </c>
      <c r="E10773" t="s">
        <v>22</v>
      </c>
      <c r="F10773" t="s">
        <v>99</v>
      </c>
      <c r="G10773" t="s">
        <v>23</v>
      </c>
      <c r="H10773" t="s">
        <v>14</v>
      </c>
      <c r="I10773" t="s">
        <v>95</v>
      </c>
      <c r="J10773" t="s">
        <v>37</v>
      </c>
      <c r="K10773" t="s">
        <v>20896</v>
      </c>
      <c r="L10773" t="s">
        <v>39</v>
      </c>
      <c r="M10773">
        <v>1</v>
      </c>
      <c r="N10773" t="s">
        <v>116</v>
      </c>
      <c r="O10773" s="1">
        <v>45669</v>
      </c>
      <c r="P10773" s="1">
        <v>45729</v>
      </c>
      <c r="Q10773">
        <v>1563</v>
      </c>
      <c r="R10773">
        <v>7.9</v>
      </c>
      <c r="S10773" t="s">
        <v>41</v>
      </c>
    </row>
    <row r="10774" spans="1:19" x14ac:dyDescent="0.3">
      <c r="A10774" t="s">
        <v>20897</v>
      </c>
      <c r="B10774" t="s">
        <v>31</v>
      </c>
      <c r="C10774" s="2">
        <v>139091</v>
      </c>
      <c r="D10774" t="s">
        <v>10</v>
      </c>
      <c r="E10774" t="s">
        <v>32</v>
      </c>
      <c r="F10774" t="s">
        <v>33</v>
      </c>
      <c r="G10774" t="s">
        <v>95</v>
      </c>
      <c r="H10774" t="s">
        <v>14</v>
      </c>
      <c r="I10774" t="s">
        <v>95</v>
      </c>
      <c r="J10774" t="s">
        <v>15</v>
      </c>
      <c r="K10774" t="s">
        <v>20898</v>
      </c>
      <c r="L10774" t="s">
        <v>17</v>
      </c>
      <c r="M10774">
        <v>3</v>
      </c>
      <c r="N10774" t="s">
        <v>116</v>
      </c>
      <c r="O10774" s="1">
        <v>45752</v>
      </c>
      <c r="P10774" s="1">
        <v>45806</v>
      </c>
      <c r="Q10774">
        <v>1111</v>
      </c>
      <c r="R10774">
        <v>7.5</v>
      </c>
      <c r="S10774" t="s">
        <v>63</v>
      </c>
    </row>
    <row r="10775" spans="1:19" x14ac:dyDescent="0.3">
      <c r="A10775" t="s">
        <v>20899</v>
      </c>
      <c r="B10775" t="s">
        <v>130</v>
      </c>
      <c r="C10775" s="2">
        <v>163728</v>
      </c>
      <c r="D10775" t="s">
        <v>51</v>
      </c>
      <c r="E10775" t="s">
        <v>11</v>
      </c>
      <c r="F10775" t="s">
        <v>12</v>
      </c>
      <c r="G10775" t="s">
        <v>60</v>
      </c>
      <c r="H10775" t="s">
        <v>35</v>
      </c>
      <c r="I10775" t="s">
        <v>60</v>
      </c>
      <c r="J10775" t="s">
        <v>25</v>
      </c>
      <c r="K10775" t="s">
        <v>20900</v>
      </c>
      <c r="L10775" t="s">
        <v>39</v>
      </c>
      <c r="M10775">
        <v>9</v>
      </c>
      <c r="N10775" t="s">
        <v>69</v>
      </c>
      <c r="O10775" s="1">
        <v>45758</v>
      </c>
      <c r="P10775" s="1">
        <v>45820</v>
      </c>
      <c r="Q10775">
        <v>1846</v>
      </c>
      <c r="R10775">
        <v>6.8</v>
      </c>
      <c r="S10775" t="s">
        <v>63</v>
      </c>
    </row>
    <row r="10776" spans="1:19" x14ac:dyDescent="0.3">
      <c r="A10776" t="s">
        <v>20901</v>
      </c>
      <c r="B10776" t="s">
        <v>103</v>
      </c>
      <c r="C10776" s="2">
        <v>42239</v>
      </c>
      <c r="D10776" t="s">
        <v>10</v>
      </c>
      <c r="E10776" t="s">
        <v>22</v>
      </c>
      <c r="F10776" t="s">
        <v>12</v>
      </c>
      <c r="G10776" t="s">
        <v>166</v>
      </c>
      <c r="H10776" t="s">
        <v>35</v>
      </c>
      <c r="I10776" t="s">
        <v>166</v>
      </c>
      <c r="J10776" t="s">
        <v>15</v>
      </c>
      <c r="K10776" t="s">
        <v>20902</v>
      </c>
      <c r="L10776" t="s">
        <v>27</v>
      </c>
      <c r="M10776" t="s">
        <v>37</v>
      </c>
      <c r="N10776" t="s">
        <v>28</v>
      </c>
      <c r="O10776" s="1">
        <v>45722</v>
      </c>
      <c r="P10776" s="1">
        <v>45795</v>
      </c>
      <c r="Q10776">
        <v>643</v>
      </c>
      <c r="R10776">
        <v>8.1999999999999993</v>
      </c>
      <c r="S10776" t="s">
        <v>234</v>
      </c>
    </row>
    <row r="10777" spans="1:19" x14ac:dyDescent="0.3">
      <c r="A10777" t="s">
        <v>20903</v>
      </c>
      <c r="B10777" t="s">
        <v>103</v>
      </c>
      <c r="C10777" s="2">
        <v>116310</v>
      </c>
      <c r="D10777" t="s">
        <v>66</v>
      </c>
      <c r="E10777" t="s">
        <v>11</v>
      </c>
      <c r="F10777" t="s">
        <v>12</v>
      </c>
      <c r="G10777" t="s">
        <v>67</v>
      </c>
      <c r="H10777" t="s">
        <v>14</v>
      </c>
      <c r="I10777" t="s">
        <v>67</v>
      </c>
      <c r="J10777" t="s">
        <v>15</v>
      </c>
      <c r="K10777" t="s">
        <v>20904</v>
      </c>
      <c r="L10777" t="s">
        <v>39</v>
      </c>
      <c r="M10777">
        <v>7</v>
      </c>
      <c r="N10777" t="s">
        <v>77</v>
      </c>
      <c r="O10777" s="1">
        <v>45605</v>
      </c>
      <c r="P10777" s="1">
        <v>45669</v>
      </c>
      <c r="Q10777">
        <v>1676</v>
      </c>
      <c r="R10777">
        <v>7.2</v>
      </c>
      <c r="S10777" t="s">
        <v>48</v>
      </c>
    </row>
    <row r="10778" spans="1:19" x14ac:dyDescent="0.3">
      <c r="A10778" t="s">
        <v>20905</v>
      </c>
      <c r="B10778" t="s">
        <v>114</v>
      </c>
      <c r="C10778" s="2">
        <v>99820</v>
      </c>
      <c r="D10778" t="s">
        <v>10</v>
      </c>
      <c r="E10778" t="s">
        <v>11</v>
      </c>
      <c r="F10778" t="s">
        <v>12</v>
      </c>
      <c r="G10778" t="s">
        <v>24</v>
      </c>
      <c r="H10778" t="s">
        <v>14</v>
      </c>
      <c r="I10778" t="s">
        <v>24</v>
      </c>
      <c r="J10778" t="s">
        <v>25</v>
      </c>
      <c r="K10778" t="s">
        <v>6340</v>
      </c>
      <c r="L10778" t="s">
        <v>46</v>
      </c>
      <c r="M10778">
        <v>7</v>
      </c>
      <c r="N10778" t="s">
        <v>101</v>
      </c>
      <c r="O10778" s="1">
        <v>45293</v>
      </c>
      <c r="P10778" s="1">
        <v>45309</v>
      </c>
      <c r="Q10778">
        <v>683</v>
      </c>
      <c r="R10778">
        <v>8</v>
      </c>
      <c r="S10778" t="s">
        <v>128</v>
      </c>
    </row>
    <row r="10779" spans="1:19" x14ac:dyDescent="0.3">
      <c r="A10779" t="s">
        <v>20906</v>
      </c>
      <c r="B10779" t="s">
        <v>65</v>
      </c>
      <c r="C10779" s="2">
        <v>244280</v>
      </c>
      <c r="D10779" t="s">
        <v>51</v>
      </c>
      <c r="E10779" t="s">
        <v>88</v>
      </c>
      <c r="F10779" t="s">
        <v>12</v>
      </c>
      <c r="G10779" t="s">
        <v>60</v>
      </c>
      <c r="H10779" t="s">
        <v>14</v>
      </c>
      <c r="I10779" t="s">
        <v>44</v>
      </c>
      <c r="J10779" t="s">
        <v>37</v>
      </c>
      <c r="K10779" t="s">
        <v>20907</v>
      </c>
      <c r="L10779" t="s">
        <v>17</v>
      </c>
      <c r="M10779">
        <v>10</v>
      </c>
      <c r="N10779" t="s">
        <v>122</v>
      </c>
      <c r="O10779" s="1">
        <v>45444</v>
      </c>
      <c r="P10779" s="1">
        <v>45475</v>
      </c>
      <c r="Q10779">
        <v>2424</v>
      </c>
      <c r="R10779">
        <v>6.8</v>
      </c>
      <c r="S10779" t="s">
        <v>41</v>
      </c>
    </row>
    <row r="10780" spans="1:19" x14ac:dyDescent="0.3">
      <c r="A10780" t="s">
        <v>20908</v>
      </c>
      <c r="B10780" t="s">
        <v>43</v>
      </c>
      <c r="C10780" s="2">
        <v>92385</v>
      </c>
      <c r="D10780" t="s">
        <v>66</v>
      </c>
      <c r="E10780" t="s">
        <v>32</v>
      </c>
      <c r="F10780" t="s">
        <v>99</v>
      </c>
      <c r="G10780" t="s">
        <v>67</v>
      </c>
      <c r="H10780" t="s">
        <v>14</v>
      </c>
      <c r="I10780" t="s">
        <v>67</v>
      </c>
      <c r="J10780" t="s">
        <v>37</v>
      </c>
      <c r="K10780" t="s">
        <v>20909</v>
      </c>
      <c r="L10780" t="s">
        <v>46</v>
      </c>
      <c r="M10780">
        <v>3</v>
      </c>
      <c r="N10780" t="s">
        <v>47</v>
      </c>
      <c r="O10780" s="1">
        <v>45620</v>
      </c>
      <c r="P10780" s="1">
        <v>45680</v>
      </c>
      <c r="Q10780">
        <v>526</v>
      </c>
      <c r="R10780">
        <v>7.5</v>
      </c>
      <c r="S10780" t="s">
        <v>227</v>
      </c>
    </row>
    <row r="10781" spans="1:19" x14ac:dyDescent="0.3">
      <c r="A10781" t="s">
        <v>20910</v>
      </c>
      <c r="B10781" t="s">
        <v>65</v>
      </c>
      <c r="C10781" s="2">
        <v>130938</v>
      </c>
      <c r="D10781" t="s">
        <v>10</v>
      </c>
      <c r="E10781" t="s">
        <v>11</v>
      </c>
      <c r="F10781" t="s">
        <v>99</v>
      </c>
      <c r="G10781" t="s">
        <v>55</v>
      </c>
      <c r="H10781" t="s">
        <v>35</v>
      </c>
      <c r="I10781" t="s">
        <v>55</v>
      </c>
      <c r="J10781" t="s">
        <v>15</v>
      </c>
      <c r="K10781" t="s">
        <v>10897</v>
      </c>
      <c r="L10781" t="s">
        <v>46</v>
      </c>
      <c r="M10781">
        <v>8</v>
      </c>
      <c r="N10781" t="s">
        <v>40</v>
      </c>
      <c r="O10781" s="1">
        <v>45664</v>
      </c>
      <c r="P10781" s="1">
        <v>45693</v>
      </c>
      <c r="Q10781">
        <v>955</v>
      </c>
      <c r="R10781">
        <v>6</v>
      </c>
      <c r="S10781" t="s">
        <v>73</v>
      </c>
    </row>
    <row r="10782" spans="1:19" x14ac:dyDescent="0.3">
      <c r="A10782" t="s">
        <v>20911</v>
      </c>
      <c r="B10782" t="s">
        <v>43</v>
      </c>
      <c r="C10782" s="2">
        <v>176405</v>
      </c>
      <c r="D10782" t="s">
        <v>10</v>
      </c>
      <c r="E10782" t="s">
        <v>11</v>
      </c>
      <c r="F10782" t="s">
        <v>99</v>
      </c>
      <c r="G10782" t="s">
        <v>126</v>
      </c>
      <c r="H10782" t="s">
        <v>35</v>
      </c>
      <c r="I10782" t="s">
        <v>126</v>
      </c>
      <c r="J10782" t="s">
        <v>25</v>
      </c>
      <c r="K10782" t="s">
        <v>19713</v>
      </c>
      <c r="L10782" t="s">
        <v>17</v>
      </c>
      <c r="M10782">
        <v>6</v>
      </c>
      <c r="N10782" t="s">
        <v>28</v>
      </c>
      <c r="O10782" s="1">
        <v>45469</v>
      </c>
      <c r="P10782" s="1">
        <v>45534</v>
      </c>
      <c r="Q10782">
        <v>1671</v>
      </c>
      <c r="R10782">
        <v>8.6</v>
      </c>
      <c r="S10782" t="s">
        <v>41</v>
      </c>
    </row>
    <row r="10783" spans="1:19" x14ac:dyDescent="0.3">
      <c r="A10783" t="s">
        <v>20912</v>
      </c>
      <c r="B10783" t="s">
        <v>183</v>
      </c>
      <c r="C10783" s="2">
        <v>80209</v>
      </c>
      <c r="D10783" t="s">
        <v>10</v>
      </c>
      <c r="E10783" t="s">
        <v>11</v>
      </c>
      <c r="F10783" t="s">
        <v>99</v>
      </c>
      <c r="G10783" t="s">
        <v>158</v>
      </c>
      <c r="H10783" t="s">
        <v>54</v>
      </c>
      <c r="I10783" t="s">
        <v>158</v>
      </c>
      <c r="J10783" t="s">
        <v>37</v>
      </c>
      <c r="K10783" t="s">
        <v>20913</v>
      </c>
      <c r="L10783" t="s">
        <v>17</v>
      </c>
      <c r="M10783">
        <v>5</v>
      </c>
      <c r="N10783" t="s">
        <v>47</v>
      </c>
      <c r="O10783" s="1">
        <v>45348</v>
      </c>
      <c r="P10783" s="1">
        <v>45401</v>
      </c>
      <c r="Q10783">
        <v>1962</v>
      </c>
      <c r="R10783">
        <v>8.6999999999999993</v>
      </c>
      <c r="S10783" t="s">
        <v>227</v>
      </c>
    </row>
    <row r="10784" spans="1:19" x14ac:dyDescent="0.3">
      <c r="A10784" t="s">
        <v>20914</v>
      </c>
      <c r="B10784" t="s">
        <v>43</v>
      </c>
      <c r="C10784" s="2">
        <v>239265</v>
      </c>
      <c r="D10784" t="s">
        <v>10</v>
      </c>
      <c r="E10784" t="s">
        <v>88</v>
      </c>
      <c r="F10784" t="s">
        <v>99</v>
      </c>
      <c r="G10784" t="s">
        <v>84</v>
      </c>
      <c r="H10784" t="s">
        <v>14</v>
      </c>
      <c r="I10784" t="s">
        <v>84</v>
      </c>
      <c r="J10784" t="s">
        <v>37</v>
      </c>
      <c r="K10784" t="s">
        <v>10071</v>
      </c>
      <c r="L10784" t="s">
        <v>39</v>
      </c>
      <c r="M10784">
        <v>11</v>
      </c>
      <c r="N10784" t="s">
        <v>77</v>
      </c>
      <c r="O10784" s="1">
        <v>45724</v>
      </c>
      <c r="P10784" s="1">
        <v>45791</v>
      </c>
      <c r="Q10784">
        <v>1396</v>
      </c>
      <c r="R10784">
        <v>9</v>
      </c>
      <c r="S10784" t="s">
        <v>112</v>
      </c>
    </row>
    <row r="10785" spans="1:19" x14ac:dyDescent="0.3">
      <c r="A10785" t="s">
        <v>20915</v>
      </c>
      <c r="B10785" t="s">
        <v>75</v>
      </c>
      <c r="C10785" s="2">
        <v>204259</v>
      </c>
      <c r="D10785" t="s">
        <v>10</v>
      </c>
      <c r="E10785" t="s">
        <v>11</v>
      </c>
      <c r="F10785" t="s">
        <v>52</v>
      </c>
      <c r="G10785" t="s">
        <v>34</v>
      </c>
      <c r="H10785" t="s">
        <v>35</v>
      </c>
      <c r="I10785" t="s">
        <v>34</v>
      </c>
      <c r="J10785" t="s">
        <v>15</v>
      </c>
      <c r="K10785" t="s">
        <v>20916</v>
      </c>
      <c r="L10785" t="s">
        <v>39</v>
      </c>
      <c r="M10785">
        <v>7</v>
      </c>
      <c r="N10785" t="s">
        <v>77</v>
      </c>
      <c r="O10785" s="1">
        <v>45468</v>
      </c>
      <c r="P10785" s="1">
        <v>45510</v>
      </c>
      <c r="Q10785">
        <v>2482</v>
      </c>
      <c r="R10785">
        <v>6.6</v>
      </c>
      <c r="S10785" t="s">
        <v>117</v>
      </c>
    </row>
    <row r="10786" spans="1:19" x14ac:dyDescent="0.3">
      <c r="A10786" t="s">
        <v>20917</v>
      </c>
      <c r="B10786" t="s">
        <v>145</v>
      </c>
      <c r="C10786" s="2">
        <v>180794</v>
      </c>
      <c r="D10786" t="s">
        <v>51</v>
      </c>
      <c r="E10786" t="s">
        <v>88</v>
      </c>
      <c r="F10786" t="s">
        <v>99</v>
      </c>
      <c r="G10786" t="s">
        <v>120</v>
      </c>
      <c r="H10786" t="s">
        <v>54</v>
      </c>
      <c r="I10786" t="s">
        <v>80</v>
      </c>
      <c r="J10786" t="s">
        <v>37</v>
      </c>
      <c r="K10786" t="s">
        <v>20918</v>
      </c>
      <c r="L10786" t="s">
        <v>27</v>
      </c>
      <c r="M10786">
        <v>17</v>
      </c>
      <c r="N10786" t="s">
        <v>86</v>
      </c>
      <c r="O10786" s="1">
        <v>45432</v>
      </c>
      <c r="P10786" s="1">
        <v>45487</v>
      </c>
      <c r="Q10786">
        <v>2115</v>
      </c>
      <c r="R10786">
        <v>9.6</v>
      </c>
      <c r="S10786" t="s">
        <v>234</v>
      </c>
    </row>
    <row r="10787" spans="1:19" x14ac:dyDescent="0.3">
      <c r="A10787" t="s">
        <v>20919</v>
      </c>
      <c r="B10787" t="s">
        <v>75</v>
      </c>
      <c r="C10787" s="2">
        <v>117834</v>
      </c>
      <c r="D10787" t="s">
        <v>10</v>
      </c>
      <c r="E10787" t="s">
        <v>88</v>
      </c>
      <c r="F10787" t="s">
        <v>52</v>
      </c>
      <c r="G10787" t="s">
        <v>166</v>
      </c>
      <c r="H10787" t="s">
        <v>14</v>
      </c>
      <c r="I10787" t="s">
        <v>166</v>
      </c>
      <c r="J10787" t="s">
        <v>25</v>
      </c>
      <c r="K10787" t="s">
        <v>20920</v>
      </c>
      <c r="L10787" t="s">
        <v>27</v>
      </c>
      <c r="M10787">
        <v>15</v>
      </c>
      <c r="N10787" t="s">
        <v>40</v>
      </c>
      <c r="O10787" s="1">
        <v>45426</v>
      </c>
      <c r="P10787" s="1">
        <v>45489</v>
      </c>
      <c r="Q10787">
        <v>1378</v>
      </c>
      <c r="R10787">
        <v>7.1</v>
      </c>
      <c r="S10787" t="s">
        <v>48</v>
      </c>
    </row>
    <row r="10788" spans="1:19" x14ac:dyDescent="0.3">
      <c r="A10788" t="s">
        <v>20921</v>
      </c>
      <c r="B10788" t="s">
        <v>43</v>
      </c>
      <c r="C10788" s="2">
        <v>66276</v>
      </c>
      <c r="D10788" t="s">
        <v>10</v>
      </c>
      <c r="E10788" t="s">
        <v>11</v>
      </c>
      <c r="F10788" t="s">
        <v>33</v>
      </c>
      <c r="G10788" t="s">
        <v>13</v>
      </c>
      <c r="H10788" t="s">
        <v>54</v>
      </c>
      <c r="I10788" t="s">
        <v>23</v>
      </c>
      <c r="J10788" t="s">
        <v>25</v>
      </c>
      <c r="K10788" t="s">
        <v>20922</v>
      </c>
      <c r="L10788" t="s">
        <v>39</v>
      </c>
      <c r="M10788">
        <v>8</v>
      </c>
      <c r="N10788" t="s">
        <v>97</v>
      </c>
      <c r="O10788" s="1">
        <v>45753</v>
      </c>
      <c r="P10788" s="1">
        <v>45774</v>
      </c>
      <c r="Q10788">
        <v>2097</v>
      </c>
      <c r="R10788">
        <v>8.3000000000000007</v>
      </c>
      <c r="S10788" t="s">
        <v>78</v>
      </c>
    </row>
    <row r="10789" spans="1:19" x14ac:dyDescent="0.3">
      <c r="A10789" t="s">
        <v>20923</v>
      </c>
      <c r="B10789" t="s">
        <v>183</v>
      </c>
      <c r="C10789" s="2">
        <v>49284</v>
      </c>
      <c r="D10789" t="s">
        <v>10</v>
      </c>
      <c r="E10789" t="s">
        <v>22</v>
      </c>
      <c r="F10789" t="s">
        <v>52</v>
      </c>
      <c r="G10789" t="s">
        <v>158</v>
      </c>
      <c r="H10789" t="s">
        <v>14</v>
      </c>
      <c r="I10789" t="s">
        <v>34</v>
      </c>
      <c r="J10789" t="s">
        <v>25</v>
      </c>
      <c r="K10789" t="s">
        <v>20924</v>
      </c>
      <c r="L10789" t="s">
        <v>39</v>
      </c>
      <c r="M10789" t="s">
        <v>37</v>
      </c>
      <c r="N10789" t="s">
        <v>122</v>
      </c>
      <c r="O10789" s="1">
        <v>45359</v>
      </c>
      <c r="P10789" s="1">
        <v>45415</v>
      </c>
      <c r="Q10789">
        <v>1869</v>
      </c>
      <c r="R10789">
        <v>8.6999999999999993</v>
      </c>
      <c r="S10789" t="s">
        <v>174</v>
      </c>
    </row>
    <row r="10790" spans="1:19" x14ac:dyDescent="0.3">
      <c r="A10790" t="s">
        <v>20925</v>
      </c>
      <c r="B10790" t="s">
        <v>83</v>
      </c>
      <c r="C10790" s="2">
        <v>127447</v>
      </c>
      <c r="D10790" t="s">
        <v>10</v>
      </c>
      <c r="E10790" t="s">
        <v>11</v>
      </c>
      <c r="F10790" t="s">
        <v>99</v>
      </c>
      <c r="G10790" t="s">
        <v>23</v>
      </c>
      <c r="H10790" t="s">
        <v>54</v>
      </c>
      <c r="I10790" t="s">
        <v>23</v>
      </c>
      <c r="J10790" t="s">
        <v>37</v>
      </c>
      <c r="K10790" t="s">
        <v>20926</v>
      </c>
      <c r="L10790" t="s">
        <v>27</v>
      </c>
      <c r="M10790">
        <v>9</v>
      </c>
      <c r="N10790" t="s">
        <v>149</v>
      </c>
      <c r="O10790" s="1">
        <v>45321</v>
      </c>
      <c r="P10790" s="1">
        <v>45379</v>
      </c>
      <c r="Q10790">
        <v>2080</v>
      </c>
      <c r="R10790">
        <v>9.8000000000000007</v>
      </c>
      <c r="S10790" t="s">
        <v>117</v>
      </c>
    </row>
    <row r="10791" spans="1:19" x14ac:dyDescent="0.3">
      <c r="A10791" t="s">
        <v>20927</v>
      </c>
      <c r="B10791" t="s">
        <v>183</v>
      </c>
      <c r="C10791" s="2">
        <v>104274</v>
      </c>
      <c r="D10791" t="s">
        <v>10</v>
      </c>
      <c r="E10791" t="s">
        <v>88</v>
      </c>
      <c r="F10791" t="s">
        <v>12</v>
      </c>
      <c r="G10791" t="s">
        <v>24</v>
      </c>
      <c r="H10791" t="s">
        <v>14</v>
      </c>
      <c r="I10791" t="s">
        <v>24</v>
      </c>
      <c r="J10791" t="s">
        <v>25</v>
      </c>
      <c r="K10791" t="s">
        <v>20928</v>
      </c>
      <c r="L10791" t="s">
        <v>17</v>
      </c>
      <c r="M10791">
        <v>12</v>
      </c>
      <c r="N10791" t="s">
        <v>86</v>
      </c>
      <c r="O10791" s="1">
        <v>45296</v>
      </c>
      <c r="P10791" s="1">
        <v>45357</v>
      </c>
      <c r="Q10791">
        <v>1564</v>
      </c>
      <c r="R10791">
        <v>6.5</v>
      </c>
      <c r="S10791" t="s">
        <v>73</v>
      </c>
    </row>
    <row r="10792" spans="1:19" x14ac:dyDescent="0.3">
      <c r="A10792" t="s">
        <v>20929</v>
      </c>
      <c r="B10792" t="s">
        <v>103</v>
      </c>
      <c r="C10792" s="2">
        <v>52904</v>
      </c>
      <c r="D10792" t="s">
        <v>51</v>
      </c>
      <c r="E10792" t="s">
        <v>22</v>
      </c>
      <c r="F10792" t="s">
        <v>52</v>
      </c>
      <c r="G10792" t="s">
        <v>53</v>
      </c>
      <c r="H10792" t="s">
        <v>54</v>
      </c>
      <c r="I10792" t="s">
        <v>53</v>
      </c>
      <c r="J10792" t="s">
        <v>37</v>
      </c>
      <c r="K10792" t="s">
        <v>20930</v>
      </c>
      <c r="L10792" t="s">
        <v>39</v>
      </c>
      <c r="M10792" t="s">
        <v>37</v>
      </c>
      <c r="N10792" t="s">
        <v>69</v>
      </c>
      <c r="O10792" s="1">
        <v>45573</v>
      </c>
      <c r="P10792" s="1">
        <v>45627</v>
      </c>
      <c r="Q10792">
        <v>2427</v>
      </c>
      <c r="R10792">
        <v>5.4</v>
      </c>
      <c r="S10792" t="s">
        <v>112</v>
      </c>
    </row>
    <row r="10793" spans="1:19" x14ac:dyDescent="0.3">
      <c r="A10793" t="s">
        <v>20931</v>
      </c>
      <c r="B10793" t="s">
        <v>9</v>
      </c>
      <c r="C10793" s="2">
        <v>117206</v>
      </c>
      <c r="D10793" t="s">
        <v>10</v>
      </c>
      <c r="E10793" t="s">
        <v>32</v>
      </c>
      <c r="F10793" t="s">
        <v>12</v>
      </c>
      <c r="G10793" t="s">
        <v>153</v>
      </c>
      <c r="H10793" t="s">
        <v>14</v>
      </c>
      <c r="I10793" t="s">
        <v>153</v>
      </c>
      <c r="J10793" t="s">
        <v>37</v>
      </c>
      <c r="K10793" t="s">
        <v>20932</v>
      </c>
      <c r="L10793" t="s">
        <v>39</v>
      </c>
      <c r="M10793">
        <v>2</v>
      </c>
      <c r="N10793" t="s">
        <v>90</v>
      </c>
      <c r="O10793" s="1">
        <v>45655</v>
      </c>
      <c r="P10793" s="1">
        <v>45723</v>
      </c>
      <c r="Q10793">
        <v>796</v>
      </c>
      <c r="R10793">
        <v>9.1</v>
      </c>
      <c r="S10793" t="s">
        <v>117</v>
      </c>
    </row>
    <row r="10794" spans="1:19" x14ac:dyDescent="0.3">
      <c r="A10794" t="s">
        <v>20933</v>
      </c>
      <c r="B10794" t="s">
        <v>137</v>
      </c>
      <c r="C10794" s="2">
        <v>113350</v>
      </c>
      <c r="D10794" t="s">
        <v>10</v>
      </c>
      <c r="E10794" t="s">
        <v>88</v>
      </c>
      <c r="F10794" t="s">
        <v>12</v>
      </c>
      <c r="G10794" t="s">
        <v>44</v>
      </c>
      <c r="H10794" t="s">
        <v>54</v>
      </c>
      <c r="I10794" t="s">
        <v>44</v>
      </c>
      <c r="J10794" t="s">
        <v>15</v>
      </c>
      <c r="K10794" t="s">
        <v>20934</v>
      </c>
      <c r="L10794" t="s">
        <v>17</v>
      </c>
      <c r="M10794">
        <v>12</v>
      </c>
      <c r="N10794" t="s">
        <v>77</v>
      </c>
      <c r="O10794" s="1">
        <v>45659</v>
      </c>
      <c r="P10794" s="1">
        <v>45726</v>
      </c>
      <c r="Q10794">
        <v>921</v>
      </c>
      <c r="R10794">
        <v>6</v>
      </c>
      <c r="S10794" t="s">
        <v>93</v>
      </c>
    </row>
    <row r="10795" spans="1:19" x14ac:dyDescent="0.3">
      <c r="A10795" t="s">
        <v>20935</v>
      </c>
      <c r="B10795" t="s">
        <v>50</v>
      </c>
      <c r="C10795" s="2">
        <v>239159</v>
      </c>
      <c r="D10795" t="s">
        <v>10</v>
      </c>
      <c r="E10795" t="s">
        <v>88</v>
      </c>
      <c r="F10795" t="s">
        <v>33</v>
      </c>
      <c r="G10795" t="s">
        <v>34</v>
      </c>
      <c r="H10795" t="s">
        <v>54</v>
      </c>
      <c r="I10795" t="s">
        <v>34</v>
      </c>
      <c r="J10795" t="s">
        <v>15</v>
      </c>
      <c r="K10795" t="s">
        <v>20936</v>
      </c>
      <c r="L10795" t="s">
        <v>27</v>
      </c>
      <c r="M10795">
        <v>17</v>
      </c>
      <c r="N10795" t="s">
        <v>69</v>
      </c>
      <c r="O10795" s="1">
        <v>45760</v>
      </c>
      <c r="P10795" s="1">
        <v>45820</v>
      </c>
      <c r="Q10795">
        <v>1110</v>
      </c>
      <c r="R10795">
        <v>9.4</v>
      </c>
      <c r="S10795" t="s">
        <v>128</v>
      </c>
    </row>
    <row r="10796" spans="1:19" x14ac:dyDescent="0.3">
      <c r="A10796" t="s">
        <v>20937</v>
      </c>
      <c r="B10796" t="s">
        <v>43</v>
      </c>
      <c r="C10796" s="2">
        <v>52428</v>
      </c>
      <c r="D10796" t="s">
        <v>10</v>
      </c>
      <c r="E10796" t="s">
        <v>32</v>
      </c>
      <c r="F10796" t="s">
        <v>33</v>
      </c>
      <c r="G10796" t="s">
        <v>36</v>
      </c>
      <c r="H10796" t="s">
        <v>54</v>
      </c>
      <c r="I10796" t="s">
        <v>36</v>
      </c>
      <c r="J10796" t="s">
        <v>15</v>
      </c>
      <c r="K10796" t="s">
        <v>2493</v>
      </c>
      <c r="L10796" t="s">
        <v>39</v>
      </c>
      <c r="M10796">
        <v>3</v>
      </c>
      <c r="N10796" t="s">
        <v>86</v>
      </c>
      <c r="O10796" s="1">
        <v>45577</v>
      </c>
      <c r="P10796" s="1">
        <v>45592</v>
      </c>
      <c r="Q10796">
        <v>2035</v>
      </c>
      <c r="R10796">
        <v>7.3</v>
      </c>
      <c r="S10796" t="s">
        <v>70</v>
      </c>
    </row>
    <row r="10797" spans="1:19" x14ac:dyDescent="0.3">
      <c r="A10797" t="s">
        <v>20938</v>
      </c>
      <c r="B10797" t="s">
        <v>65</v>
      </c>
      <c r="C10797" s="2">
        <v>44793</v>
      </c>
      <c r="D10797" t="s">
        <v>10</v>
      </c>
      <c r="E10797" t="s">
        <v>22</v>
      </c>
      <c r="F10797" t="s">
        <v>99</v>
      </c>
      <c r="G10797" t="s">
        <v>104</v>
      </c>
      <c r="H10797" t="s">
        <v>14</v>
      </c>
      <c r="I10797" t="s">
        <v>104</v>
      </c>
      <c r="J10797" t="s">
        <v>37</v>
      </c>
      <c r="K10797" t="s">
        <v>20939</v>
      </c>
      <c r="L10797" t="s">
        <v>39</v>
      </c>
      <c r="M10797" t="s">
        <v>37</v>
      </c>
      <c r="N10797" t="s">
        <v>18</v>
      </c>
      <c r="O10797" s="1">
        <v>45684</v>
      </c>
      <c r="P10797" s="1">
        <v>45732</v>
      </c>
      <c r="Q10797">
        <v>914</v>
      </c>
      <c r="R10797">
        <v>6.1</v>
      </c>
      <c r="S10797" t="s">
        <v>117</v>
      </c>
    </row>
    <row r="10798" spans="1:19" x14ac:dyDescent="0.3">
      <c r="A10798" t="s">
        <v>20940</v>
      </c>
      <c r="B10798" t="s">
        <v>114</v>
      </c>
      <c r="C10798" s="2">
        <v>84756</v>
      </c>
      <c r="D10798" t="s">
        <v>10</v>
      </c>
      <c r="E10798" t="s">
        <v>22</v>
      </c>
      <c r="F10798" t="s">
        <v>33</v>
      </c>
      <c r="G10798" t="s">
        <v>34</v>
      </c>
      <c r="H10798" t="s">
        <v>54</v>
      </c>
      <c r="I10798" t="s">
        <v>158</v>
      </c>
      <c r="J10798" t="s">
        <v>37</v>
      </c>
      <c r="K10798" t="s">
        <v>20941</v>
      </c>
      <c r="L10798" t="s">
        <v>46</v>
      </c>
      <c r="M10798">
        <v>1</v>
      </c>
      <c r="N10798" t="s">
        <v>18</v>
      </c>
      <c r="O10798" s="1">
        <v>45514</v>
      </c>
      <c r="P10798" s="1">
        <v>45547</v>
      </c>
      <c r="Q10798">
        <v>2408</v>
      </c>
      <c r="R10798">
        <v>9.1999999999999993</v>
      </c>
      <c r="S10798" t="s">
        <v>48</v>
      </c>
    </row>
    <row r="10799" spans="1:19" x14ac:dyDescent="0.3">
      <c r="A10799" t="s">
        <v>20942</v>
      </c>
      <c r="B10799" t="s">
        <v>114</v>
      </c>
      <c r="C10799" s="2">
        <v>61454</v>
      </c>
      <c r="D10799" t="s">
        <v>10</v>
      </c>
      <c r="E10799" t="s">
        <v>22</v>
      </c>
      <c r="F10799" t="s">
        <v>52</v>
      </c>
      <c r="G10799" t="s">
        <v>140</v>
      </c>
      <c r="H10799" t="s">
        <v>14</v>
      </c>
      <c r="I10799" t="s">
        <v>153</v>
      </c>
      <c r="J10799" t="s">
        <v>37</v>
      </c>
      <c r="K10799" t="s">
        <v>20943</v>
      </c>
      <c r="L10799" t="s">
        <v>46</v>
      </c>
      <c r="M10799" t="s">
        <v>37</v>
      </c>
      <c r="N10799" t="s">
        <v>40</v>
      </c>
      <c r="O10799" s="1">
        <v>45747</v>
      </c>
      <c r="P10799" s="1">
        <v>45813</v>
      </c>
      <c r="Q10799">
        <v>1427</v>
      </c>
      <c r="R10799">
        <v>6</v>
      </c>
      <c r="S10799" t="s">
        <v>48</v>
      </c>
    </row>
    <row r="10800" spans="1:19" x14ac:dyDescent="0.3">
      <c r="A10800" t="s">
        <v>20944</v>
      </c>
      <c r="B10800" t="s">
        <v>75</v>
      </c>
      <c r="C10800" s="2">
        <v>38705</v>
      </c>
      <c r="D10800" t="s">
        <v>10</v>
      </c>
      <c r="E10800" t="s">
        <v>22</v>
      </c>
      <c r="F10800" t="s">
        <v>12</v>
      </c>
      <c r="G10800" t="s">
        <v>24</v>
      </c>
      <c r="H10800" t="s">
        <v>54</v>
      </c>
      <c r="I10800" t="s">
        <v>24</v>
      </c>
      <c r="J10800" t="s">
        <v>37</v>
      </c>
      <c r="K10800" t="s">
        <v>20945</v>
      </c>
      <c r="L10800" t="s">
        <v>39</v>
      </c>
      <c r="M10800" t="s">
        <v>37</v>
      </c>
      <c r="N10800" t="s">
        <v>97</v>
      </c>
      <c r="O10800" s="1">
        <v>45640</v>
      </c>
      <c r="P10800" s="1">
        <v>45678</v>
      </c>
      <c r="Q10800">
        <v>608</v>
      </c>
      <c r="R10800">
        <v>6.2</v>
      </c>
      <c r="S10800" t="s">
        <v>78</v>
      </c>
    </row>
    <row r="10801" spans="1:19" x14ac:dyDescent="0.3">
      <c r="A10801" t="s">
        <v>20946</v>
      </c>
      <c r="B10801" t="s">
        <v>50</v>
      </c>
      <c r="C10801" s="2">
        <v>111158</v>
      </c>
      <c r="D10801" t="s">
        <v>10</v>
      </c>
      <c r="E10801" t="s">
        <v>32</v>
      </c>
      <c r="F10801" t="s">
        <v>33</v>
      </c>
      <c r="G10801" t="s">
        <v>153</v>
      </c>
      <c r="H10801" t="s">
        <v>14</v>
      </c>
      <c r="I10801" t="s">
        <v>120</v>
      </c>
      <c r="J10801" t="s">
        <v>25</v>
      </c>
      <c r="K10801" t="s">
        <v>20947</v>
      </c>
      <c r="L10801" t="s">
        <v>39</v>
      </c>
      <c r="M10801">
        <v>2</v>
      </c>
      <c r="N10801" t="s">
        <v>28</v>
      </c>
      <c r="O10801" s="1">
        <v>45454</v>
      </c>
      <c r="P10801" s="1">
        <v>45499</v>
      </c>
      <c r="Q10801">
        <v>1577</v>
      </c>
      <c r="R10801">
        <v>7.1</v>
      </c>
      <c r="S10801" t="s">
        <v>48</v>
      </c>
    </row>
    <row r="10802" spans="1:19" x14ac:dyDescent="0.3">
      <c r="A10802" t="s">
        <v>20948</v>
      </c>
      <c r="B10802" t="s">
        <v>137</v>
      </c>
      <c r="C10802" s="2">
        <v>139252</v>
      </c>
      <c r="D10802" t="s">
        <v>10</v>
      </c>
      <c r="E10802" t="s">
        <v>88</v>
      </c>
      <c r="F10802" t="s">
        <v>52</v>
      </c>
      <c r="G10802" t="s">
        <v>80</v>
      </c>
      <c r="H10802" t="s">
        <v>14</v>
      </c>
      <c r="I10802" t="s">
        <v>80</v>
      </c>
      <c r="J10802" t="s">
        <v>25</v>
      </c>
      <c r="K10802" t="s">
        <v>20949</v>
      </c>
      <c r="L10802" t="s">
        <v>46</v>
      </c>
      <c r="M10802">
        <v>15</v>
      </c>
      <c r="N10802" t="s">
        <v>101</v>
      </c>
      <c r="O10802" s="1">
        <v>45369</v>
      </c>
      <c r="P10802" s="1">
        <v>45408</v>
      </c>
      <c r="Q10802">
        <v>2078</v>
      </c>
      <c r="R10802">
        <v>6.6</v>
      </c>
      <c r="S10802" t="s">
        <v>73</v>
      </c>
    </row>
    <row r="10803" spans="1:19" x14ac:dyDescent="0.3">
      <c r="A10803" t="s">
        <v>20950</v>
      </c>
      <c r="B10803" t="s">
        <v>75</v>
      </c>
      <c r="C10803" s="2">
        <v>124840</v>
      </c>
      <c r="D10803" t="s">
        <v>10</v>
      </c>
      <c r="E10803" t="s">
        <v>88</v>
      </c>
      <c r="F10803" t="s">
        <v>52</v>
      </c>
      <c r="G10803" t="s">
        <v>44</v>
      </c>
      <c r="H10803" t="s">
        <v>54</v>
      </c>
      <c r="I10803" t="s">
        <v>44</v>
      </c>
      <c r="J10803" t="s">
        <v>37</v>
      </c>
      <c r="K10803" t="s">
        <v>20951</v>
      </c>
      <c r="L10803" t="s">
        <v>39</v>
      </c>
      <c r="M10803">
        <v>16</v>
      </c>
      <c r="N10803" t="s">
        <v>28</v>
      </c>
      <c r="O10803" s="1">
        <v>45748</v>
      </c>
      <c r="P10803" s="1">
        <v>45776</v>
      </c>
      <c r="Q10803">
        <v>873</v>
      </c>
      <c r="R10803">
        <v>8.5</v>
      </c>
      <c r="S10803" t="s">
        <v>57</v>
      </c>
    </row>
    <row r="10804" spans="1:19" x14ac:dyDescent="0.3">
      <c r="A10804" t="s">
        <v>20952</v>
      </c>
      <c r="B10804" t="s">
        <v>119</v>
      </c>
      <c r="C10804" s="2">
        <v>58889</v>
      </c>
      <c r="D10804" t="s">
        <v>10</v>
      </c>
      <c r="E10804" t="s">
        <v>32</v>
      </c>
      <c r="F10804" t="s">
        <v>52</v>
      </c>
      <c r="G10804" t="s">
        <v>13</v>
      </c>
      <c r="H10804" t="s">
        <v>14</v>
      </c>
      <c r="I10804" t="s">
        <v>13</v>
      </c>
      <c r="J10804" t="s">
        <v>15</v>
      </c>
      <c r="K10804" t="s">
        <v>20953</v>
      </c>
      <c r="L10804" t="s">
        <v>27</v>
      </c>
      <c r="M10804">
        <v>4</v>
      </c>
      <c r="N10804" t="s">
        <v>101</v>
      </c>
      <c r="O10804" s="1">
        <v>45532</v>
      </c>
      <c r="P10804" s="1">
        <v>45571</v>
      </c>
      <c r="Q10804">
        <v>918</v>
      </c>
      <c r="R10804">
        <v>5.7</v>
      </c>
      <c r="S10804" t="s">
        <v>73</v>
      </c>
    </row>
    <row r="10805" spans="1:19" x14ac:dyDescent="0.3">
      <c r="A10805" t="s">
        <v>20954</v>
      </c>
      <c r="B10805" t="s">
        <v>161</v>
      </c>
      <c r="C10805" s="2">
        <v>102681</v>
      </c>
      <c r="D10805" t="s">
        <v>10</v>
      </c>
      <c r="E10805" t="s">
        <v>88</v>
      </c>
      <c r="F10805" t="s">
        <v>33</v>
      </c>
      <c r="G10805" t="s">
        <v>104</v>
      </c>
      <c r="H10805" t="s">
        <v>14</v>
      </c>
      <c r="I10805" t="s">
        <v>104</v>
      </c>
      <c r="J10805" t="s">
        <v>25</v>
      </c>
      <c r="K10805" t="s">
        <v>19005</v>
      </c>
      <c r="L10805" t="s">
        <v>39</v>
      </c>
      <c r="M10805">
        <v>18</v>
      </c>
      <c r="N10805" t="s">
        <v>40</v>
      </c>
      <c r="O10805" s="1">
        <v>45744</v>
      </c>
      <c r="P10805" s="1">
        <v>45793</v>
      </c>
      <c r="Q10805">
        <v>1379</v>
      </c>
      <c r="R10805">
        <v>7.8</v>
      </c>
      <c r="S10805" t="s">
        <v>63</v>
      </c>
    </row>
    <row r="10806" spans="1:19" x14ac:dyDescent="0.3">
      <c r="A10806" t="s">
        <v>20955</v>
      </c>
      <c r="B10806" t="s">
        <v>183</v>
      </c>
      <c r="C10806" s="2">
        <v>76143</v>
      </c>
      <c r="D10806" t="s">
        <v>10</v>
      </c>
      <c r="E10806" t="s">
        <v>22</v>
      </c>
      <c r="F10806" t="s">
        <v>52</v>
      </c>
      <c r="G10806" t="s">
        <v>153</v>
      </c>
      <c r="H10806" t="s">
        <v>35</v>
      </c>
      <c r="I10806" t="s">
        <v>153</v>
      </c>
      <c r="J10806" t="s">
        <v>15</v>
      </c>
      <c r="K10806" t="s">
        <v>14112</v>
      </c>
      <c r="L10806" t="s">
        <v>46</v>
      </c>
      <c r="M10806">
        <v>1</v>
      </c>
      <c r="N10806" t="s">
        <v>108</v>
      </c>
      <c r="O10806" s="1">
        <v>45312</v>
      </c>
      <c r="P10806" s="1">
        <v>45368</v>
      </c>
      <c r="Q10806">
        <v>1208</v>
      </c>
      <c r="R10806">
        <v>7.3</v>
      </c>
      <c r="S10806" t="s">
        <v>227</v>
      </c>
    </row>
    <row r="10807" spans="1:19" x14ac:dyDescent="0.3">
      <c r="A10807" t="s">
        <v>20956</v>
      </c>
      <c r="B10807" t="s">
        <v>50</v>
      </c>
      <c r="C10807" s="2">
        <v>75551</v>
      </c>
      <c r="D10807" t="s">
        <v>10</v>
      </c>
      <c r="E10807" t="s">
        <v>32</v>
      </c>
      <c r="F10807" t="s">
        <v>33</v>
      </c>
      <c r="G10807" t="s">
        <v>24</v>
      </c>
      <c r="H10807" t="s">
        <v>35</v>
      </c>
      <c r="I10807" t="s">
        <v>120</v>
      </c>
      <c r="J10807" t="s">
        <v>15</v>
      </c>
      <c r="K10807" t="s">
        <v>20957</v>
      </c>
      <c r="L10807" t="s">
        <v>27</v>
      </c>
      <c r="M10807">
        <v>4</v>
      </c>
      <c r="N10807" t="s">
        <v>28</v>
      </c>
      <c r="O10807" s="1">
        <v>45417</v>
      </c>
      <c r="P10807" s="1">
        <v>45468</v>
      </c>
      <c r="Q10807">
        <v>2409</v>
      </c>
      <c r="R10807">
        <v>9.8000000000000007</v>
      </c>
      <c r="S10807" t="s">
        <v>19</v>
      </c>
    </row>
    <row r="10808" spans="1:19" x14ac:dyDescent="0.3">
      <c r="A10808" t="s">
        <v>20958</v>
      </c>
      <c r="B10808" t="s">
        <v>103</v>
      </c>
      <c r="C10808" s="2">
        <v>40121</v>
      </c>
      <c r="D10808" t="s">
        <v>10</v>
      </c>
      <c r="E10808" t="s">
        <v>22</v>
      </c>
      <c r="F10808" t="s">
        <v>12</v>
      </c>
      <c r="G10808" t="s">
        <v>13</v>
      </c>
      <c r="H10808" t="s">
        <v>14</v>
      </c>
      <c r="I10808" t="s">
        <v>13</v>
      </c>
      <c r="J10808" t="s">
        <v>15</v>
      </c>
      <c r="K10808" t="s">
        <v>20959</v>
      </c>
      <c r="L10808" t="s">
        <v>27</v>
      </c>
      <c r="M10808">
        <v>1</v>
      </c>
      <c r="N10808" t="s">
        <v>86</v>
      </c>
      <c r="O10808" s="1">
        <v>45426</v>
      </c>
      <c r="P10808" s="1">
        <v>45494</v>
      </c>
      <c r="Q10808">
        <v>1267</v>
      </c>
      <c r="R10808">
        <v>8.6999999999999993</v>
      </c>
      <c r="S10808" t="s">
        <v>19</v>
      </c>
    </row>
    <row r="10809" spans="1:19" x14ac:dyDescent="0.3">
      <c r="A10809" t="s">
        <v>20960</v>
      </c>
      <c r="B10809" t="s">
        <v>65</v>
      </c>
      <c r="C10809" s="2">
        <v>38151</v>
      </c>
      <c r="D10809" t="s">
        <v>10</v>
      </c>
      <c r="E10809" t="s">
        <v>22</v>
      </c>
      <c r="F10809" t="s">
        <v>99</v>
      </c>
      <c r="G10809" t="s">
        <v>158</v>
      </c>
      <c r="H10809" t="s">
        <v>14</v>
      </c>
      <c r="I10809" t="s">
        <v>158</v>
      </c>
      <c r="J10809" t="s">
        <v>37</v>
      </c>
      <c r="K10809" t="s">
        <v>20961</v>
      </c>
      <c r="L10809" t="s">
        <v>39</v>
      </c>
      <c r="M10809" t="s">
        <v>37</v>
      </c>
      <c r="N10809" t="s">
        <v>97</v>
      </c>
      <c r="O10809" s="1">
        <v>45571</v>
      </c>
      <c r="P10809" s="1">
        <v>45597</v>
      </c>
      <c r="Q10809">
        <v>1037</v>
      </c>
      <c r="R10809">
        <v>6.2</v>
      </c>
      <c r="S10809" t="s">
        <v>112</v>
      </c>
    </row>
    <row r="10810" spans="1:19" x14ac:dyDescent="0.3">
      <c r="A10810" t="s">
        <v>20962</v>
      </c>
      <c r="B10810" t="s">
        <v>137</v>
      </c>
      <c r="C10810" s="2">
        <v>80374</v>
      </c>
      <c r="D10810" t="s">
        <v>10</v>
      </c>
      <c r="E10810" t="s">
        <v>11</v>
      </c>
      <c r="F10810" t="s">
        <v>12</v>
      </c>
      <c r="G10810" t="s">
        <v>24</v>
      </c>
      <c r="H10810" t="s">
        <v>14</v>
      </c>
      <c r="I10810" t="s">
        <v>120</v>
      </c>
      <c r="J10810" t="s">
        <v>25</v>
      </c>
      <c r="K10810" t="s">
        <v>20963</v>
      </c>
      <c r="L10810" t="s">
        <v>17</v>
      </c>
      <c r="M10810">
        <v>8</v>
      </c>
      <c r="N10810" t="s">
        <v>47</v>
      </c>
      <c r="O10810" s="1">
        <v>45764</v>
      </c>
      <c r="P10810" s="1">
        <v>45826</v>
      </c>
      <c r="Q10810">
        <v>1194</v>
      </c>
      <c r="R10810">
        <v>5.3</v>
      </c>
      <c r="S10810" t="s">
        <v>57</v>
      </c>
    </row>
    <row r="10811" spans="1:19" x14ac:dyDescent="0.3">
      <c r="A10811" t="s">
        <v>20964</v>
      </c>
      <c r="B10811" t="s">
        <v>75</v>
      </c>
      <c r="C10811" s="2">
        <v>59219</v>
      </c>
      <c r="D10811" t="s">
        <v>10</v>
      </c>
      <c r="E10811" t="s">
        <v>32</v>
      </c>
      <c r="F10811" t="s">
        <v>33</v>
      </c>
      <c r="G10811" t="s">
        <v>166</v>
      </c>
      <c r="H10811" t="s">
        <v>35</v>
      </c>
      <c r="I10811" t="s">
        <v>95</v>
      </c>
      <c r="J10811" t="s">
        <v>15</v>
      </c>
      <c r="K10811" t="s">
        <v>20965</v>
      </c>
      <c r="L10811" t="s">
        <v>39</v>
      </c>
      <c r="M10811">
        <v>4</v>
      </c>
      <c r="N10811" t="s">
        <v>90</v>
      </c>
      <c r="O10811" s="1">
        <v>45313</v>
      </c>
      <c r="P10811" s="1">
        <v>45327</v>
      </c>
      <c r="Q10811">
        <v>1114</v>
      </c>
      <c r="R10811">
        <v>5.8</v>
      </c>
      <c r="S10811" t="s">
        <v>73</v>
      </c>
    </row>
    <row r="10812" spans="1:19" x14ac:dyDescent="0.3">
      <c r="A10812" t="s">
        <v>20966</v>
      </c>
      <c r="B10812" t="s">
        <v>176</v>
      </c>
      <c r="C10812" s="2">
        <v>82389</v>
      </c>
      <c r="D10812" t="s">
        <v>10</v>
      </c>
      <c r="E10812" t="s">
        <v>32</v>
      </c>
      <c r="F10812" t="s">
        <v>12</v>
      </c>
      <c r="G10812" t="s">
        <v>84</v>
      </c>
      <c r="H10812" t="s">
        <v>54</v>
      </c>
      <c r="I10812" t="s">
        <v>140</v>
      </c>
      <c r="J10812" t="s">
        <v>15</v>
      </c>
      <c r="K10812" t="s">
        <v>20967</v>
      </c>
      <c r="L10812" t="s">
        <v>17</v>
      </c>
      <c r="M10812">
        <v>4</v>
      </c>
      <c r="N10812" t="s">
        <v>149</v>
      </c>
      <c r="O10812" s="1">
        <v>45528</v>
      </c>
      <c r="P10812" s="1">
        <v>45573</v>
      </c>
      <c r="Q10812">
        <v>1964</v>
      </c>
      <c r="R10812">
        <v>5.3</v>
      </c>
      <c r="S10812" t="s">
        <v>234</v>
      </c>
    </row>
    <row r="10813" spans="1:19" x14ac:dyDescent="0.3">
      <c r="A10813" t="s">
        <v>20968</v>
      </c>
      <c r="B10813" t="s">
        <v>137</v>
      </c>
      <c r="C10813" s="2">
        <v>90976</v>
      </c>
      <c r="D10813" t="s">
        <v>10</v>
      </c>
      <c r="E10813" t="s">
        <v>11</v>
      </c>
      <c r="F10813" t="s">
        <v>33</v>
      </c>
      <c r="G10813" t="s">
        <v>36</v>
      </c>
      <c r="H10813" t="s">
        <v>35</v>
      </c>
      <c r="I10813" t="s">
        <v>36</v>
      </c>
      <c r="J10813" t="s">
        <v>37</v>
      </c>
      <c r="K10813" t="s">
        <v>20969</v>
      </c>
      <c r="L10813" t="s">
        <v>17</v>
      </c>
      <c r="M10813">
        <v>7</v>
      </c>
      <c r="N10813" t="s">
        <v>122</v>
      </c>
      <c r="O10813" s="1">
        <v>45496</v>
      </c>
      <c r="P10813" s="1">
        <v>45557</v>
      </c>
      <c r="Q10813">
        <v>1764</v>
      </c>
      <c r="R10813">
        <v>7.6</v>
      </c>
      <c r="S10813" t="s">
        <v>41</v>
      </c>
    </row>
    <row r="10814" spans="1:19" x14ac:dyDescent="0.3">
      <c r="A10814" t="s">
        <v>20970</v>
      </c>
      <c r="B10814" t="s">
        <v>183</v>
      </c>
      <c r="C10814" s="2">
        <v>116309</v>
      </c>
      <c r="D10814" t="s">
        <v>51</v>
      </c>
      <c r="E10814" t="s">
        <v>32</v>
      </c>
      <c r="F10814" t="s">
        <v>52</v>
      </c>
      <c r="G10814" t="s">
        <v>60</v>
      </c>
      <c r="H10814" t="s">
        <v>35</v>
      </c>
      <c r="I10814" t="s">
        <v>60</v>
      </c>
      <c r="J10814" t="s">
        <v>25</v>
      </c>
      <c r="K10814" t="s">
        <v>5988</v>
      </c>
      <c r="L10814" t="s">
        <v>46</v>
      </c>
      <c r="M10814">
        <v>4</v>
      </c>
      <c r="N10814" t="s">
        <v>77</v>
      </c>
      <c r="O10814" s="1">
        <v>45514</v>
      </c>
      <c r="P10814" s="1">
        <v>45580</v>
      </c>
      <c r="Q10814">
        <v>2148</v>
      </c>
      <c r="R10814">
        <v>5.4</v>
      </c>
      <c r="S10814" t="s">
        <v>117</v>
      </c>
    </row>
    <row r="10815" spans="1:19" x14ac:dyDescent="0.3">
      <c r="A10815" t="s">
        <v>20971</v>
      </c>
      <c r="B10815" t="s">
        <v>137</v>
      </c>
      <c r="C10815" s="2">
        <v>187396</v>
      </c>
      <c r="D10815" t="s">
        <v>10</v>
      </c>
      <c r="E10815" t="s">
        <v>11</v>
      </c>
      <c r="F10815" t="s">
        <v>99</v>
      </c>
      <c r="G10815" t="s">
        <v>34</v>
      </c>
      <c r="H10815" t="s">
        <v>14</v>
      </c>
      <c r="I10815" t="s">
        <v>34</v>
      </c>
      <c r="J10815" t="s">
        <v>25</v>
      </c>
      <c r="K10815" t="s">
        <v>20972</v>
      </c>
      <c r="L10815" t="s">
        <v>27</v>
      </c>
      <c r="M10815">
        <v>6</v>
      </c>
      <c r="N10815" t="s">
        <v>62</v>
      </c>
      <c r="O10815" s="1">
        <v>45325</v>
      </c>
      <c r="P10815" s="1">
        <v>45362</v>
      </c>
      <c r="Q10815">
        <v>516</v>
      </c>
      <c r="R10815">
        <v>7</v>
      </c>
      <c r="S10815" t="s">
        <v>128</v>
      </c>
    </row>
    <row r="10816" spans="1:19" x14ac:dyDescent="0.3">
      <c r="A10816" t="s">
        <v>20973</v>
      </c>
      <c r="B10816" t="s">
        <v>256</v>
      </c>
      <c r="C10816" s="2">
        <v>105574</v>
      </c>
      <c r="D10816" t="s">
        <v>10</v>
      </c>
      <c r="E10816" t="s">
        <v>22</v>
      </c>
      <c r="F10816" t="s">
        <v>12</v>
      </c>
      <c r="G10816" t="s">
        <v>34</v>
      </c>
      <c r="H10816" t="s">
        <v>35</v>
      </c>
      <c r="I10816" t="s">
        <v>34</v>
      </c>
      <c r="J10816" t="s">
        <v>25</v>
      </c>
      <c r="K10816" t="s">
        <v>20974</v>
      </c>
      <c r="L10816" t="s">
        <v>46</v>
      </c>
      <c r="M10816" t="s">
        <v>37</v>
      </c>
      <c r="N10816" t="s">
        <v>149</v>
      </c>
      <c r="O10816" s="1">
        <v>45340</v>
      </c>
      <c r="P10816" s="1">
        <v>45400</v>
      </c>
      <c r="Q10816">
        <v>1429</v>
      </c>
      <c r="R10816">
        <v>8.5</v>
      </c>
      <c r="S10816" t="s">
        <v>70</v>
      </c>
    </row>
    <row r="10817" spans="1:19" x14ac:dyDescent="0.3">
      <c r="A10817" t="s">
        <v>20975</v>
      </c>
      <c r="B10817" t="s">
        <v>176</v>
      </c>
      <c r="C10817" s="2">
        <v>221771</v>
      </c>
      <c r="D10817" t="s">
        <v>10</v>
      </c>
      <c r="E10817" t="s">
        <v>88</v>
      </c>
      <c r="F10817" t="s">
        <v>52</v>
      </c>
      <c r="G10817" t="s">
        <v>126</v>
      </c>
      <c r="H10817" t="s">
        <v>35</v>
      </c>
      <c r="I10817" t="s">
        <v>140</v>
      </c>
      <c r="J10817" t="s">
        <v>37</v>
      </c>
      <c r="K10817" t="s">
        <v>20976</v>
      </c>
      <c r="L10817" t="s">
        <v>27</v>
      </c>
      <c r="M10817">
        <v>11</v>
      </c>
      <c r="N10817" t="s">
        <v>90</v>
      </c>
      <c r="O10817" s="1">
        <v>45622</v>
      </c>
      <c r="P10817" s="1">
        <v>45676</v>
      </c>
      <c r="Q10817">
        <v>1218</v>
      </c>
      <c r="R10817">
        <v>8.8000000000000007</v>
      </c>
      <c r="S10817" t="s">
        <v>48</v>
      </c>
    </row>
    <row r="10818" spans="1:19" x14ac:dyDescent="0.3">
      <c r="A10818" t="s">
        <v>20977</v>
      </c>
      <c r="B10818" t="s">
        <v>130</v>
      </c>
      <c r="C10818" s="2">
        <v>336976</v>
      </c>
      <c r="D10818" t="s">
        <v>10</v>
      </c>
      <c r="E10818" t="s">
        <v>88</v>
      </c>
      <c r="F10818" t="s">
        <v>52</v>
      </c>
      <c r="G10818" t="s">
        <v>34</v>
      </c>
      <c r="H10818" t="s">
        <v>35</v>
      </c>
      <c r="I10818" t="s">
        <v>140</v>
      </c>
      <c r="J10818" t="s">
        <v>37</v>
      </c>
      <c r="K10818" t="s">
        <v>20978</v>
      </c>
      <c r="L10818" t="s">
        <v>17</v>
      </c>
      <c r="M10818">
        <v>12</v>
      </c>
      <c r="N10818" t="s">
        <v>47</v>
      </c>
      <c r="O10818" s="1">
        <v>45726</v>
      </c>
      <c r="P10818" s="1">
        <v>45740</v>
      </c>
      <c r="Q10818">
        <v>993</v>
      </c>
      <c r="R10818">
        <v>9.5</v>
      </c>
      <c r="S10818" t="s">
        <v>29</v>
      </c>
    </row>
    <row r="10819" spans="1:19" x14ac:dyDescent="0.3">
      <c r="A10819" t="s">
        <v>20979</v>
      </c>
      <c r="B10819" t="s">
        <v>176</v>
      </c>
      <c r="C10819" s="2">
        <v>243554</v>
      </c>
      <c r="D10819" t="s">
        <v>10</v>
      </c>
      <c r="E10819" t="s">
        <v>88</v>
      </c>
      <c r="F10819" t="s">
        <v>99</v>
      </c>
      <c r="G10819" t="s">
        <v>84</v>
      </c>
      <c r="H10819" t="s">
        <v>14</v>
      </c>
      <c r="I10819" t="s">
        <v>166</v>
      </c>
      <c r="J10819" t="s">
        <v>15</v>
      </c>
      <c r="K10819" t="s">
        <v>20980</v>
      </c>
      <c r="L10819" t="s">
        <v>39</v>
      </c>
      <c r="M10819">
        <v>10</v>
      </c>
      <c r="N10819" t="s">
        <v>62</v>
      </c>
      <c r="O10819" s="1">
        <v>45298</v>
      </c>
      <c r="P10819" s="1">
        <v>45315</v>
      </c>
      <c r="Q10819">
        <v>1400</v>
      </c>
      <c r="R10819">
        <v>7.5</v>
      </c>
      <c r="S10819" t="s">
        <v>234</v>
      </c>
    </row>
    <row r="10820" spans="1:19" x14ac:dyDescent="0.3">
      <c r="A10820" t="s">
        <v>20981</v>
      </c>
      <c r="B10820" t="s">
        <v>130</v>
      </c>
      <c r="C10820" s="2">
        <v>52008</v>
      </c>
      <c r="D10820" t="s">
        <v>10</v>
      </c>
      <c r="E10820" t="s">
        <v>22</v>
      </c>
      <c r="F10820" t="s">
        <v>33</v>
      </c>
      <c r="G10820" t="s">
        <v>44</v>
      </c>
      <c r="H10820" t="s">
        <v>14</v>
      </c>
      <c r="I10820" t="s">
        <v>44</v>
      </c>
      <c r="J10820" t="s">
        <v>25</v>
      </c>
      <c r="K10820" t="s">
        <v>20982</v>
      </c>
      <c r="L10820" t="s">
        <v>39</v>
      </c>
      <c r="M10820" t="s">
        <v>37</v>
      </c>
      <c r="N10820" t="s">
        <v>47</v>
      </c>
      <c r="O10820" s="1">
        <v>45559</v>
      </c>
      <c r="P10820" s="1">
        <v>45590</v>
      </c>
      <c r="Q10820">
        <v>1898</v>
      </c>
      <c r="R10820">
        <v>5.8</v>
      </c>
      <c r="S10820" t="s">
        <v>117</v>
      </c>
    </row>
    <row r="10821" spans="1:19" x14ac:dyDescent="0.3">
      <c r="A10821" t="s">
        <v>20983</v>
      </c>
      <c r="B10821" t="s">
        <v>75</v>
      </c>
      <c r="C10821" s="2">
        <v>56672</v>
      </c>
      <c r="D10821" t="s">
        <v>66</v>
      </c>
      <c r="E10821" t="s">
        <v>22</v>
      </c>
      <c r="F10821" t="s">
        <v>99</v>
      </c>
      <c r="G10821" t="s">
        <v>67</v>
      </c>
      <c r="H10821" t="s">
        <v>14</v>
      </c>
      <c r="I10821" t="s">
        <v>67</v>
      </c>
      <c r="J10821" t="s">
        <v>15</v>
      </c>
      <c r="K10821" t="s">
        <v>20984</v>
      </c>
      <c r="L10821" t="s">
        <v>46</v>
      </c>
      <c r="M10821">
        <v>1</v>
      </c>
      <c r="N10821" t="s">
        <v>97</v>
      </c>
      <c r="O10821" s="1">
        <v>45409</v>
      </c>
      <c r="P10821" s="1">
        <v>45457</v>
      </c>
      <c r="Q10821">
        <v>1251</v>
      </c>
      <c r="R10821">
        <v>9.3000000000000007</v>
      </c>
      <c r="S10821" t="s">
        <v>174</v>
      </c>
    </row>
    <row r="10822" spans="1:19" x14ac:dyDescent="0.3">
      <c r="A10822" t="s">
        <v>20985</v>
      </c>
      <c r="B10822" t="s">
        <v>256</v>
      </c>
      <c r="C10822" s="2">
        <v>112058</v>
      </c>
      <c r="D10822" t="s">
        <v>10</v>
      </c>
      <c r="E10822" t="s">
        <v>88</v>
      </c>
      <c r="F10822" t="s">
        <v>52</v>
      </c>
      <c r="G10822" t="s">
        <v>44</v>
      </c>
      <c r="H10822" t="s">
        <v>14</v>
      </c>
      <c r="I10822" t="s">
        <v>44</v>
      </c>
      <c r="J10822" t="s">
        <v>15</v>
      </c>
      <c r="K10822" t="s">
        <v>2911</v>
      </c>
      <c r="L10822" t="s">
        <v>46</v>
      </c>
      <c r="M10822">
        <v>15</v>
      </c>
      <c r="N10822" t="s">
        <v>28</v>
      </c>
      <c r="O10822" s="1">
        <v>45663</v>
      </c>
      <c r="P10822" s="1">
        <v>45707</v>
      </c>
      <c r="Q10822">
        <v>946</v>
      </c>
      <c r="R10822">
        <v>6.7</v>
      </c>
      <c r="S10822" t="s">
        <v>41</v>
      </c>
    </row>
    <row r="10823" spans="1:19" x14ac:dyDescent="0.3">
      <c r="A10823" t="s">
        <v>20986</v>
      </c>
      <c r="B10823" t="s">
        <v>103</v>
      </c>
      <c r="C10823" s="2">
        <v>106911</v>
      </c>
      <c r="D10823" t="s">
        <v>66</v>
      </c>
      <c r="E10823" t="s">
        <v>11</v>
      </c>
      <c r="F10823" t="s">
        <v>52</v>
      </c>
      <c r="G10823" t="s">
        <v>67</v>
      </c>
      <c r="H10823" t="s">
        <v>54</v>
      </c>
      <c r="I10823" t="s">
        <v>67</v>
      </c>
      <c r="J10823" t="s">
        <v>25</v>
      </c>
      <c r="K10823" t="s">
        <v>20987</v>
      </c>
      <c r="L10823" t="s">
        <v>17</v>
      </c>
      <c r="M10823">
        <v>5</v>
      </c>
      <c r="N10823" t="s">
        <v>97</v>
      </c>
      <c r="O10823" s="1">
        <v>45538</v>
      </c>
      <c r="P10823" s="1">
        <v>45602</v>
      </c>
      <c r="Q10823">
        <v>1487</v>
      </c>
      <c r="R10823">
        <v>6.7</v>
      </c>
      <c r="S10823" t="s">
        <v>48</v>
      </c>
    </row>
    <row r="10824" spans="1:19" x14ac:dyDescent="0.3">
      <c r="A10824" t="s">
        <v>20988</v>
      </c>
      <c r="B10824" t="s">
        <v>130</v>
      </c>
      <c r="C10824" s="2">
        <v>90297</v>
      </c>
      <c r="D10824" t="s">
        <v>10</v>
      </c>
      <c r="E10824" t="s">
        <v>22</v>
      </c>
      <c r="F10824" t="s">
        <v>99</v>
      </c>
      <c r="G10824" t="s">
        <v>95</v>
      </c>
      <c r="H10824" t="s">
        <v>35</v>
      </c>
      <c r="I10824" t="s">
        <v>95</v>
      </c>
      <c r="J10824" t="s">
        <v>25</v>
      </c>
      <c r="K10824" t="s">
        <v>20989</v>
      </c>
      <c r="L10824" t="s">
        <v>17</v>
      </c>
      <c r="M10824" t="s">
        <v>37</v>
      </c>
      <c r="N10824" t="s">
        <v>90</v>
      </c>
      <c r="O10824" s="1">
        <v>45613</v>
      </c>
      <c r="P10824" s="1">
        <v>45659</v>
      </c>
      <c r="Q10824">
        <v>1069</v>
      </c>
      <c r="R10824">
        <v>8.6</v>
      </c>
      <c r="S10824" t="s">
        <v>29</v>
      </c>
    </row>
    <row r="10825" spans="1:19" x14ac:dyDescent="0.3">
      <c r="A10825" t="s">
        <v>20990</v>
      </c>
      <c r="B10825" t="s">
        <v>31</v>
      </c>
      <c r="C10825" s="2">
        <v>59789</v>
      </c>
      <c r="D10825" t="s">
        <v>10</v>
      </c>
      <c r="E10825" t="s">
        <v>32</v>
      </c>
      <c r="F10825" t="s">
        <v>99</v>
      </c>
      <c r="G10825" t="s">
        <v>158</v>
      </c>
      <c r="H10825" t="s">
        <v>35</v>
      </c>
      <c r="I10825" t="s">
        <v>80</v>
      </c>
      <c r="J10825" t="s">
        <v>15</v>
      </c>
      <c r="K10825" t="s">
        <v>17825</v>
      </c>
      <c r="L10825" t="s">
        <v>46</v>
      </c>
      <c r="M10825">
        <v>3</v>
      </c>
      <c r="N10825" t="s">
        <v>90</v>
      </c>
      <c r="O10825" s="1">
        <v>45662</v>
      </c>
      <c r="P10825" s="1">
        <v>45687</v>
      </c>
      <c r="Q10825">
        <v>1606</v>
      </c>
      <c r="R10825">
        <v>6.8</v>
      </c>
      <c r="S10825" t="s">
        <v>73</v>
      </c>
    </row>
    <row r="10826" spans="1:19" x14ac:dyDescent="0.3">
      <c r="A10826" t="s">
        <v>20991</v>
      </c>
      <c r="B10826" t="s">
        <v>65</v>
      </c>
      <c r="C10826" s="2">
        <v>71152</v>
      </c>
      <c r="D10826" t="s">
        <v>10</v>
      </c>
      <c r="E10826" t="s">
        <v>11</v>
      </c>
      <c r="F10826" t="s">
        <v>52</v>
      </c>
      <c r="G10826" t="s">
        <v>44</v>
      </c>
      <c r="H10826" t="s">
        <v>54</v>
      </c>
      <c r="I10826" t="s">
        <v>120</v>
      </c>
      <c r="J10826" t="s">
        <v>37</v>
      </c>
      <c r="K10826" t="s">
        <v>20992</v>
      </c>
      <c r="L10826" t="s">
        <v>27</v>
      </c>
      <c r="M10826">
        <v>9</v>
      </c>
      <c r="N10826" t="s">
        <v>18</v>
      </c>
      <c r="O10826" s="1">
        <v>45430</v>
      </c>
      <c r="P10826" s="1">
        <v>45493</v>
      </c>
      <c r="Q10826">
        <v>2405</v>
      </c>
      <c r="R10826">
        <v>5.5</v>
      </c>
      <c r="S10826" t="s">
        <v>63</v>
      </c>
    </row>
    <row r="10827" spans="1:19" x14ac:dyDescent="0.3">
      <c r="A10827" t="s">
        <v>20993</v>
      </c>
      <c r="B10827" t="s">
        <v>59</v>
      </c>
      <c r="C10827" s="2">
        <v>253682</v>
      </c>
      <c r="D10827" t="s">
        <v>51</v>
      </c>
      <c r="E10827" t="s">
        <v>88</v>
      </c>
      <c r="F10827" t="s">
        <v>52</v>
      </c>
      <c r="G10827" t="s">
        <v>120</v>
      </c>
      <c r="H10827" t="s">
        <v>14</v>
      </c>
      <c r="I10827" t="s">
        <v>120</v>
      </c>
      <c r="J10827" t="s">
        <v>15</v>
      </c>
      <c r="K10827" t="s">
        <v>20994</v>
      </c>
      <c r="L10827" t="s">
        <v>27</v>
      </c>
      <c r="M10827">
        <v>14</v>
      </c>
      <c r="N10827" t="s">
        <v>28</v>
      </c>
      <c r="O10827" s="1">
        <v>45483</v>
      </c>
      <c r="P10827" s="1">
        <v>45524</v>
      </c>
      <c r="Q10827">
        <v>1222</v>
      </c>
      <c r="R10827">
        <v>8.5</v>
      </c>
      <c r="S10827" t="s">
        <v>29</v>
      </c>
    </row>
    <row r="10828" spans="1:19" x14ac:dyDescent="0.3">
      <c r="A10828" t="s">
        <v>20995</v>
      </c>
      <c r="B10828" t="s">
        <v>119</v>
      </c>
      <c r="C10828" s="2">
        <v>41583</v>
      </c>
      <c r="D10828" t="s">
        <v>10</v>
      </c>
      <c r="E10828" t="s">
        <v>22</v>
      </c>
      <c r="F10828" t="s">
        <v>99</v>
      </c>
      <c r="G10828" t="s">
        <v>13</v>
      </c>
      <c r="H10828" t="s">
        <v>14</v>
      </c>
      <c r="I10828" t="s">
        <v>36</v>
      </c>
      <c r="J10828" t="s">
        <v>25</v>
      </c>
      <c r="K10828" t="s">
        <v>20996</v>
      </c>
      <c r="L10828" t="s">
        <v>39</v>
      </c>
      <c r="M10828">
        <v>1</v>
      </c>
      <c r="N10828" t="s">
        <v>77</v>
      </c>
      <c r="O10828" s="1">
        <v>45523</v>
      </c>
      <c r="P10828" s="1">
        <v>45571</v>
      </c>
      <c r="Q10828">
        <v>1283</v>
      </c>
      <c r="R10828">
        <v>5.3</v>
      </c>
      <c r="S10828" t="s">
        <v>112</v>
      </c>
    </row>
    <row r="10829" spans="1:19" x14ac:dyDescent="0.3">
      <c r="A10829" t="s">
        <v>20997</v>
      </c>
      <c r="B10829" t="s">
        <v>256</v>
      </c>
      <c r="C10829" s="2">
        <v>135926</v>
      </c>
      <c r="D10829" t="s">
        <v>10</v>
      </c>
      <c r="E10829" t="s">
        <v>88</v>
      </c>
      <c r="F10829" t="s">
        <v>12</v>
      </c>
      <c r="G10829" t="s">
        <v>80</v>
      </c>
      <c r="H10829" t="s">
        <v>54</v>
      </c>
      <c r="I10829" t="s">
        <v>80</v>
      </c>
      <c r="J10829" t="s">
        <v>15</v>
      </c>
      <c r="K10829" t="s">
        <v>20998</v>
      </c>
      <c r="L10829" t="s">
        <v>46</v>
      </c>
      <c r="M10829">
        <v>16</v>
      </c>
      <c r="N10829" t="s">
        <v>18</v>
      </c>
      <c r="O10829" s="1">
        <v>45443</v>
      </c>
      <c r="P10829" s="1">
        <v>45468</v>
      </c>
      <c r="Q10829">
        <v>2059</v>
      </c>
      <c r="R10829">
        <v>9.9</v>
      </c>
      <c r="S10829" t="s">
        <v>41</v>
      </c>
    </row>
    <row r="10830" spans="1:19" x14ac:dyDescent="0.3">
      <c r="A10830" t="s">
        <v>20999</v>
      </c>
      <c r="B10830" t="s">
        <v>9</v>
      </c>
      <c r="C10830" s="2">
        <v>107471</v>
      </c>
      <c r="D10830" t="s">
        <v>10</v>
      </c>
      <c r="E10830" t="s">
        <v>11</v>
      </c>
      <c r="F10830" t="s">
        <v>33</v>
      </c>
      <c r="G10830" t="s">
        <v>166</v>
      </c>
      <c r="H10830" t="s">
        <v>14</v>
      </c>
      <c r="I10830" t="s">
        <v>166</v>
      </c>
      <c r="J10830" t="s">
        <v>37</v>
      </c>
      <c r="K10830" t="s">
        <v>21000</v>
      </c>
      <c r="L10830" t="s">
        <v>46</v>
      </c>
      <c r="M10830">
        <v>6</v>
      </c>
      <c r="N10830" t="s">
        <v>108</v>
      </c>
      <c r="O10830" s="1">
        <v>45393</v>
      </c>
      <c r="P10830" s="1">
        <v>45417</v>
      </c>
      <c r="Q10830">
        <v>923</v>
      </c>
      <c r="R10830">
        <v>8.9</v>
      </c>
      <c r="S10830" t="s">
        <v>93</v>
      </c>
    </row>
    <row r="10831" spans="1:19" x14ac:dyDescent="0.3">
      <c r="A10831" t="s">
        <v>21001</v>
      </c>
      <c r="B10831" t="s">
        <v>43</v>
      </c>
      <c r="C10831" s="2">
        <v>63105</v>
      </c>
      <c r="D10831" t="s">
        <v>10</v>
      </c>
      <c r="E10831" t="s">
        <v>22</v>
      </c>
      <c r="F10831" t="s">
        <v>12</v>
      </c>
      <c r="G10831" t="s">
        <v>84</v>
      </c>
      <c r="H10831" t="s">
        <v>14</v>
      </c>
      <c r="I10831" t="s">
        <v>84</v>
      </c>
      <c r="J10831" t="s">
        <v>15</v>
      </c>
      <c r="K10831" t="s">
        <v>21002</v>
      </c>
      <c r="L10831" t="s">
        <v>39</v>
      </c>
      <c r="M10831" t="s">
        <v>37</v>
      </c>
      <c r="N10831" t="s">
        <v>69</v>
      </c>
      <c r="O10831" s="1">
        <v>45769</v>
      </c>
      <c r="P10831" s="1">
        <v>45829</v>
      </c>
      <c r="Q10831">
        <v>1955</v>
      </c>
      <c r="R10831">
        <v>9.6999999999999993</v>
      </c>
      <c r="S10831" t="s">
        <v>41</v>
      </c>
    </row>
    <row r="10832" spans="1:19" x14ac:dyDescent="0.3">
      <c r="A10832" t="s">
        <v>21003</v>
      </c>
      <c r="B10832" t="s">
        <v>137</v>
      </c>
      <c r="C10832" s="2">
        <v>80166</v>
      </c>
      <c r="D10832" t="s">
        <v>10</v>
      </c>
      <c r="E10832" t="s">
        <v>22</v>
      </c>
      <c r="F10832" t="s">
        <v>99</v>
      </c>
      <c r="G10832" t="s">
        <v>55</v>
      </c>
      <c r="H10832" t="s">
        <v>35</v>
      </c>
      <c r="I10832" t="s">
        <v>55</v>
      </c>
      <c r="J10832" t="s">
        <v>25</v>
      </c>
      <c r="K10832" t="s">
        <v>21004</v>
      </c>
      <c r="L10832" t="s">
        <v>39</v>
      </c>
      <c r="M10832" t="s">
        <v>37</v>
      </c>
      <c r="N10832" t="s">
        <v>116</v>
      </c>
      <c r="O10832" s="1">
        <v>45583</v>
      </c>
      <c r="P10832" s="1">
        <v>45615</v>
      </c>
      <c r="Q10832">
        <v>650</v>
      </c>
      <c r="R10832">
        <v>9.1</v>
      </c>
      <c r="S10832" t="s">
        <v>128</v>
      </c>
    </row>
    <row r="10833" spans="1:19" x14ac:dyDescent="0.3">
      <c r="A10833" t="s">
        <v>21005</v>
      </c>
      <c r="B10833" t="s">
        <v>110</v>
      </c>
      <c r="C10833" s="2">
        <v>166298</v>
      </c>
      <c r="D10833" t="s">
        <v>51</v>
      </c>
      <c r="E10833" t="s">
        <v>88</v>
      </c>
      <c r="F10833" t="s">
        <v>52</v>
      </c>
      <c r="G10833" t="s">
        <v>53</v>
      </c>
      <c r="H10833" t="s">
        <v>54</v>
      </c>
      <c r="I10833" t="s">
        <v>53</v>
      </c>
      <c r="J10833" t="s">
        <v>25</v>
      </c>
      <c r="K10833" t="s">
        <v>21006</v>
      </c>
      <c r="L10833" t="s">
        <v>39</v>
      </c>
      <c r="M10833">
        <v>14</v>
      </c>
      <c r="N10833" t="s">
        <v>101</v>
      </c>
      <c r="O10833" s="1">
        <v>45574</v>
      </c>
      <c r="P10833" s="1">
        <v>45637</v>
      </c>
      <c r="Q10833">
        <v>1547</v>
      </c>
      <c r="R10833">
        <v>7.8</v>
      </c>
      <c r="S10833" t="s">
        <v>234</v>
      </c>
    </row>
    <row r="10834" spans="1:19" x14ac:dyDescent="0.3">
      <c r="A10834" t="s">
        <v>21007</v>
      </c>
      <c r="B10834" t="s">
        <v>114</v>
      </c>
      <c r="C10834" s="2">
        <v>133787</v>
      </c>
      <c r="D10834" t="s">
        <v>10</v>
      </c>
      <c r="E10834" t="s">
        <v>11</v>
      </c>
      <c r="F10834" t="s">
        <v>33</v>
      </c>
      <c r="G10834" t="s">
        <v>23</v>
      </c>
      <c r="H10834" t="s">
        <v>35</v>
      </c>
      <c r="I10834" t="s">
        <v>36</v>
      </c>
      <c r="J10834" t="s">
        <v>25</v>
      </c>
      <c r="K10834" t="s">
        <v>21008</v>
      </c>
      <c r="L10834" t="s">
        <v>39</v>
      </c>
      <c r="M10834">
        <v>9</v>
      </c>
      <c r="N10834" t="s">
        <v>18</v>
      </c>
      <c r="O10834" s="1">
        <v>45548</v>
      </c>
      <c r="P10834" s="1">
        <v>45582</v>
      </c>
      <c r="Q10834">
        <v>1965</v>
      </c>
      <c r="R10834">
        <v>8.6999999999999993</v>
      </c>
      <c r="S10834" t="s">
        <v>117</v>
      </c>
    </row>
    <row r="10835" spans="1:19" x14ac:dyDescent="0.3">
      <c r="A10835" t="s">
        <v>21009</v>
      </c>
      <c r="B10835" t="s">
        <v>137</v>
      </c>
      <c r="C10835" s="2">
        <v>344424</v>
      </c>
      <c r="D10835" t="s">
        <v>10</v>
      </c>
      <c r="E10835" t="s">
        <v>88</v>
      </c>
      <c r="F10835" t="s">
        <v>12</v>
      </c>
      <c r="G10835" t="s">
        <v>95</v>
      </c>
      <c r="H10835" t="s">
        <v>35</v>
      </c>
      <c r="I10835" t="s">
        <v>95</v>
      </c>
      <c r="J10835" t="s">
        <v>25</v>
      </c>
      <c r="K10835" t="s">
        <v>9756</v>
      </c>
      <c r="L10835" t="s">
        <v>17</v>
      </c>
      <c r="M10835">
        <v>17</v>
      </c>
      <c r="N10835" t="s">
        <v>47</v>
      </c>
      <c r="O10835" s="1">
        <v>45303</v>
      </c>
      <c r="P10835" s="1">
        <v>45334</v>
      </c>
      <c r="Q10835">
        <v>927</v>
      </c>
      <c r="R10835">
        <v>8.3000000000000007</v>
      </c>
      <c r="S10835" t="s">
        <v>78</v>
      </c>
    </row>
    <row r="10836" spans="1:19" x14ac:dyDescent="0.3">
      <c r="A10836" t="s">
        <v>21010</v>
      </c>
      <c r="B10836" t="s">
        <v>130</v>
      </c>
      <c r="C10836" s="2">
        <v>82463</v>
      </c>
      <c r="D10836" t="s">
        <v>10</v>
      </c>
      <c r="E10836" t="s">
        <v>32</v>
      </c>
      <c r="F10836" t="s">
        <v>52</v>
      </c>
      <c r="G10836" t="s">
        <v>23</v>
      </c>
      <c r="H10836" t="s">
        <v>54</v>
      </c>
      <c r="I10836" t="s">
        <v>23</v>
      </c>
      <c r="J10836" t="s">
        <v>37</v>
      </c>
      <c r="K10836" t="s">
        <v>17904</v>
      </c>
      <c r="L10836" t="s">
        <v>17</v>
      </c>
      <c r="M10836">
        <v>4</v>
      </c>
      <c r="N10836" t="s">
        <v>101</v>
      </c>
      <c r="O10836" s="1">
        <v>45382</v>
      </c>
      <c r="P10836" s="1">
        <v>45447</v>
      </c>
      <c r="Q10836">
        <v>1164</v>
      </c>
      <c r="R10836">
        <v>10</v>
      </c>
      <c r="S10836" t="s">
        <v>117</v>
      </c>
    </row>
    <row r="10837" spans="1:19" x14ac:dyDescent="0.3">
      <c r="A10837" t="s">
        <v>21011</v>
      </c>
      <c r="B10837" t="s">
        <v>145</v>
      </c>
      <c r="C10837" s="2">
        <v>63516</v>
      </c>
      <c r="D10837" t="s">
        <v>10</v>
      </c>
      <c r="E10837" t="s">
        <v>32</v>
      </c>
      <c r="F10837" t="s">
        <v>52</v>
      </c>
      <c r="G10837" t="s">
        <v>104</v>
      </c>
      <c r="H10837" t="s">
        <v>14</v>
      </c>
      <c r="I10837" t="s">
        <v>104</v>
      </c>
      <c r="J10837" t="s">
        <v>15</v>
      </c>
      <c r="K10837" t="s">
        <v>21012</v>
      </c>
      <c r="L10837" t="s">
        <v>39</v>
      </c>
      <c r="M10837">
        <v>3</v>
      </c>
      <c r="N10837" t="s">
        <v>69</v>
      </c>
      <c r="O10837" s="1">
        <v>45421</v>
      </c>
      <c r="P10837" s="1">
        <v>45481</v>
      </c>
      <c r="Q10837">
        <v>2207</v>
      </c>
      <c r="R10837">
        <v>5.6</v>
      </c>
      <c r="S10837" t="s">
        <v>73</v>
      </c>
    </row>
    <row r="10838" spans="1:19" x14ac:dyDescent="0.3">
      <c r="A10838" t="s">
        <v>21013</v>
      </c>
      <c r="B10838" t="s">
        <v>119</v>
      </c>
      <c r="C10838" s="2">
        <v>52449</v>
      </c>
      <c r="D10838" t="s">
        <v>10</v>
      </c>
      <c r="E10838" t="s">
        <v>32</v>
      </c>
      <c r="F10838" t="s">
        <v>12</v>
      </c>
      <c r="G10838" t="s">
        <v>104</v>
      </c>
      <c r="H10838" t="s">
        <v>54</v>
      </c>
      <c r="I10838" t="s">
        <v>140</v>
      </c>
      <c r="J10838" t="s">
        <v>37</v>
      </c>
      <c r="K10838" t="s">
        <v>21014</v>
      </c>
      <c r="L10838" t="s">
        <v>39</v>
      </c>
      <c r="M10838">
        <v>4</v>
      </c>
      <c r="N10838" t="s">
        <v>28</v>
      </c>
      <c r="O10838" s="1">
        <v>45431</v>
      </c>
      <c r="P10838" s="1">
        <v>45478</v>
      </c>
      <c r="Q10838">
        <v>1941</v>
      </c>
      <c r="R10838">
        <v>6.7</v>
      </c>
      <c r="S10838" t="s">
        <v>63</v>
      </c>
    </row>
    <row r="10839" spans="1:19" x14ac:dyDescent="0.3">
      <c r="A10839" t="s">
        <v>21015</v>
      </c>
      <c r="B10839" t="s">
        <v>21</v>
      </c>
      <c r="C10839" s="2">
        <v>73972</v>
      </c>
      <c r="D10839" t="s">
        <v>10</v>
      </c>
      <c r="E10839" t="s">
        <v>32</v>
      </c>
      <c r="F10839" t="s">
        <v>52</v>
      </c>
      <c r="G10839" t="s">
        <v>140</v>
      </c>
      <c r="H10839" t="s">
        <v>14</v>
      </c>
      <c r="I10839" t="s">
        <v>140</v>
      </c>
      <c r="J10839" t="s">
        <v>15</v>
      </c>
      <c r="K10839" t="s">
        <v>273</v>
      </c>
      <c r="L10839" t="s">
        <v>39</v>
      </c>
      <c r="M10839">
        <v>4</v>
      </c>
      <c r="N10839" t="s">
        <v>122</v>
      </c>
      <c r="O10839" s="1">
        <v>45699</v>
      </c>
      <c r="P10839" s="1">
        <v>45770</v>
      </c>
      <c r="Q10839">
        <v>1743</v>
      </c>
      <c r="R10839">
        <v>7.8</v>
      </c>
      <c r="S10839" t="s">
        <v>93</v>
      </c>
    </row>
    <row r="10840" spans="1:19" x14ac:dyDescent="0.3">
      <c r="A10840" t="s">
        <v>21016</v>
      </c>
      <c r="B10840" t="s">
        <v>65</v>
      </c>
      <c r="C10840" s="2">
        <v>77077</v>
      </c>
      <c r="D10840" t="s">
        <v>10</v>
      </c>
      <c r="E10840" t="s">
        <v>32</v>
      </c>
      <c r="F10840" t="s">
        <v>52</v>
      </c>
      <c r="G10840" t="s">
        <v>140</v>
      </c>
      <c r="H10840" t="s">
        <v>14</v>
      </c>
      <c r="I10840" t="s">
        <v>60</v>
      </c>
      <c r="J10840" t="s">
        <v>37</v>
      </c>
      <c r="K10840" t="s">
        <v>21017</v>
      </c>
      <c r="L10840" t="s">
        <v>17</v>
      </c>
      <c r="M10840">
        <v>4</v>
      </c>
      <c r="N10840" t="s">
        <v>90</v>
      </c>
      <c r="O10840" s="1">
        <v>45592</v>
      </c>
      <c r="P10840" s="1">
        <v>45606</v>
      </c>
      <c r="Q10840">
        <v>1250</v>
      </c>
      <c r="R10840">
        <v>7.9</v>
      </c>
      <c r="S10840" t="s">
        <v>93</v>
      </c>
    </row>
    <row r="10841" spans="1:19" x14ac:dyDescent="0.3">
      <c r="A10841" t="s">
        <v>21018</v>
      </c>
      <c r="B10841" t="s">
        <v>59</v>
      </c>
      <c r="C10841" s="2">
        <v>71477</v>
      </c>
      <c r="D10841" t="s">
        <v>10</v>
      </c>
      <c r="E10841" t="s">
        <v>22</v>
      </c>
      <c r="F10841" t="s">
        <v>99</v>
      </c>
      <c r="G10841" t="s">
        <v>55</v>
      </c>
      <c r="H10841" t="s">
        <v>54</v>
      </c>
      <c r="I10841" t="s">
        <v>55</v>
      </c>
      <c r="J10841" t="s">
        <v>37</v>
      </c>
      <c r="K10841" t="s">
        <v>21019</v>
      </c>
      <c r="L10841" t="s">
        <v>46</v>
      </c>
      <c r="M10841" t="s">
        <v>37</v>
      </c>
      <c r="N10841" t="s">
        <v>77</v>
      </c>
      <c r="O10841" s="1">
        <v>45487</v>
      </c>
      <c r="P10841" s="1">
        <v>45552</v>
      </c>
      <c r="Q10841">
        <v>1916</v>
      </c>
      <c r="R10841">
        <v>6.1</v>
      </c>
      <c r="S10841" t="s">
        <v>128</v>
      </c>
    </row>
    <row r="10842" spans="1:19" x14ac:dyDescent="0.3">
      <c r="A10842" t="s">
        <v>21020</v>
      </c>
      <c r="B10842" t="s">
        <v>256</v>
      </c>
      <c r="C10842" s="2">
        <v>49811</v>
      </c>
      <c r="D10842" t="s">
        <v>10</v>
      </c>
      <c r="E10842" t="s">
        <v>22</v>
      </c>
      <c r="F10842" t="s">
        <v>99</v>
      </c>
      <c r="G10842" t="s">
        <v>80</v>
      </c>
      <c r="H10842" t="s">
        <v>14</v>
      </c>
      <c r="I10842" t="s">
        <v>80</v>
      </c>
      <c r="J10842" t="s">
        <v>25</v>
      </c>
      <c r="K10842" t="s">
        <v>21021</v>
      </c>
      <c r="L10842" t="s">
        <v>46</v>
      </c>
      <c r="M10842">
        <v>1</v>
      </c>
      <c r="N10842" t="s">
        <v>90</v>
      </c>
      <c r="O10842" s="1">
        <v>45580</v>
      </c>
      <c r="P10842" s="1">
        <v>45648</v>
      </c>
      <c r="Q10842">
        <v>853</v>
      </c>
      <c r="R10842">
        <v>8.1</v>
      </c>
      <c r="S10842" t="s">
        <v>57</v>
      </c>
    </row>
    <row r="10843" spans="1:19" x14ac:dyDescent="0.3">
      <c r="A10843" t="s">
        <v>21022</v>
      </c>
      <c r="B10843" t="s">
        <v>50</v>
      </c>
      <c r="C10843" s="2">
        <v>155358</v>
      </c>
      <c r="D10843" t="s">
        <v>10</v>
      </c>
      <c r="E10843" t="s">
        <v>11</v>
      </c>
      <c r="F10843" t="s">
        <v>12</v>
      </c>
      <c r="G10843" t="s">
        <v>84</v>
      </c>
      <c r="H10843" t="s">
        <v>35</v>
      </c>
      <c r="I10843" t="s">
        <v>84</v>
      </c>
      <c r="J10843" t="s">
        <v>37</v>
      </c>
      <c r="K10843" t="s">
        <v>21023</v>
      </c>
      <c r="L10843" t="s">
        <v>46</v>
      </c>
      <c r="M10843">
        <v>7</v>
      </c>
      <c r="N10843" t="s">
        <v>77</v>
      </c>
      <c r="O10843" s="1">
        <v>45704</v>
      </c>
      <c r="P10843" s="1">
        <v>45720</v>
      </c>
      <c r="Q10843">
        <v>1422</v>
      </c>
      <c r="R10843">
        <v>6.1</v>
      </c>
      <c r="S10843" t="s">
        <v>70</v>
      </c>
    </row>
    <row r="10844" spans="1:19" x14ac:dyDescent="0.3">
      <c r="A10844" t="s">
        <v>21024</v>
      </c>
      <c r="B10844" t="s">
        <v>50</v>
      </c>
      <c r="C10844" s="2">
        <v>38795</v>
      </c>
      <c r="D10844" t="s">
        <v>10</v>
      </c>
      <c r="E10844" t="s">
        <v>22</v>
      </c>
      <c r="F10844" t="s">
        <v>99</v>
      </c>
      <c r="G10844" t="s">
        <v>13</v>
      </c>
      <c r="H10844" t="s">
        <v>14</v>
      </c>
      <c r="I10844" t="s">
        <v>13</v>
      </c>
      <c r="J10844" t="s">
        <v>25</v>
      </c>
      <c r="K10844" t="s">
        <v>21025</v>
      </c>
      <c r="L10844" t="s">
        <v>17</v>
      </c>
      <c r="M10844" t="s">
        <v>37</v>
      </c>
      <c r="N10844" t="s">
        <v>86</v>
      </c>
      <c r="O10844" s="1">
        <v>45746</v>
      </c>
      <c r="P10844" s="1">
        <v>45805</v>
      </c>
      <c r="Q10844">
        <v>1484</v>
      </c>
      <c r="R10844">
        <v>9.8000000000000007</v>
      </c>
      <c r="S10844" t="s">
        <v>29</v>
      </c>
    </row>
    <row r="10845" spans="1:19" x14ac:dyDescent="0.3">
      <c r="A10845" t="s">
        <v>21026</v>
      </c>
      <c r="B10845" t="s">
        <v>119</v>
      </c>
      <c r="C10845" s="2">
        <v>117375</v>
      </c>
      <c r="D10845" t="s">
        <v>10</v>
      </c>
      <c r="E10845" t="s">
        <v>88</v>
      </c>
      <c r="F10845" t="s">
        <v>99</v>
      </c>
      <c r="G10845" t="s">
        <v>104</v>
      </c>
      <c r="H10845" t="s">
        <v>14</v>
      </c>
      <c r="I10845" t="s">
        <v>104</v>
      </c>
      <c r="J10845" t="s">
        <v>25</v>
      </c>
      <c r="K10845" t="s">
        <v>21027</v>
      </c>
      <c r="L10845" t="s">
        <v>39</v>
      </c>
      <c r="M10845">
        <v>15</v>
      </c>
      <c r="N10845" t="s">
        <v>69</v>
      </c>
      <c r="O10845" s="1">
        <v>45670</v>
      </c>
      <c r="P10845" s="1">
        <v>45699</v>
      </c>
      <c r="Q10845">
        <v>1010</v>
      </c>
      <c r="R10845">
        <v>5.7</v>
      </c>
      <c r="S10845" t="s">
        <v>73</v>
      </c>
    </row>
    <row r="10846" spans="1:19" x14ac:dyDescent="0.3">
      <c r="A10846" t="s">
        <v>21028</v>
      </c>
      <c r="B10846" t="s">
        <v>43</v>
      </c>
      <c r="C10846" s="2">
        <v>109494</v>
      </c>
      <c r="D10846" t="s">
        <v>10</v>
      </c>
      <c r="E10846" t="s">
        <v>32</v>
      </c>
      <c r="F10846" t="s">
        <v>12</v>
      </c>
      <c r="G10846" t="s">
        <v>84</v>
      </c>
      <c r="H10846" t="s">
        <v>14</v>
      </c>
      <c r="I10846" t="s">
        <v>95</v>
      </c>
      <c r="J10846" t="s">
        <v>15</v>
      </c>
      <c r="K10846" t="s">
        <v>21029</v>
      </c>
      <c r="L10846" t="s">
        <v>17</v>
      </c>
      <c r="M10846">
        <v>4</v>
      </c>
      <c r="N10846" t="s">
        <v>122</v>
      </c>
      <c r="O10846" s="1">
        <v>45495</v>
      </c>
      <c r="P10846" s="1">
        <v>45526</v>
      </c>
      <c r="Q10846">
        <v>1942</v>
      </c>
      <c r="R10846">
        <v>6.2</v>
      </c>
      <c r="S10846" t="s">
        <v>70</v>
      </c>
    </row>
    <row r="10847" spans="1:19" x14ac:dyDescent="0.3">
      <c r="A10847" t="s">
        <v>21030</v>
      </c>
      <c r="B10847" t="s">
        <v>75</v>
      </c>
      <c r="C10847" s="2">
        <v>154381</v>
      </c>
      <c r="D10847" t="s">
        <v>10</v>
      </c>
      <c r="E10847" t="s">
        <v>11</v>
      </c>
      <c r="F10847" t="s">
        <v>12</v>
      </c>
      <c r="G10847" t="s">
        <v>153</v>
      </c>
      <c r="H10847" t="s">
        <v>14</v>
      </c>
      <c r="I10847" t="s">
        <v>153</v>
      </c>
      <c r="J10847" t="s">
        <v>15</v>
      </c>
      <c r="K10847" t="s">
        <v>21031</v>
      </c>
      <c r="L10847" t="s">
        <v>39</v>
      </c>
      <c r="M10847">
        <v>6</v>
      </c>
      <c r="N10847" t="s">
        <v>69</v>
      </c>
      <c r="O10847" s="1">
        <v>45609</v>
      </c>
      <c r="P10847" s="1">
        <v>45682</v>
      </c>
      <c r="Q10847">
        <v>2009</v>
      </c>
      <c r="R10847">
        <v>7.4</v>
      </c>
      <c r="S10847" t="s">
        <v>63</v>
      </c>
    </row>
    <row r="10848" spans="1:19" x14ac:dyDescent="0.3">
      <c r="A10848" t="s">
        <v>21032</v>
      </c>
      <c r="B10848" t="s">
        <v>21</v>
      </c>
      <c r="C10848" s="2">
        <v>155502</v>
      </c>
      <c r="D10848" t="s">
        <v>66</v>
      </c>
      <c r="E10848" t="s">
        <v>88</v>
      </c>
      <c r="F10848" t="s">
        <v>99</v>
      </c>
      <c r="G10848" t="s">
        <v>67</v>
      </c>
      <c r="H10848" t="s">
        <v>14</v>
      </c>
      <c r="I10848" t="s">
        <v>67</v>
      </c>
      <c r="J10848" t="s">
        <v>37</v>
      </c>
      <c r="K10848" t="s">
        <v>21033</v>
      </c>
      <c r="L10848" t="s">
        <v>17</v>
      </c>
      <c r="M10848">
        <v>15</v>
      </c>
      <c r="N10848" t="s">
        <v>47</v>
      </c>
      <c r="O10848" s="1">
        <v>45389</v>
      </c>
      <c r="P10848" s="1">
        <v>45406</v>
      </c>
      <c r="Q10848">
        <v>1639</v>
      </c>
      <c r="R10848">
        <v>9.9</v>
      </c>
      <c r="S10848" t="s">
        <v>29</v>
      </c>
    </row>
    <row r="10849" spans="1:19" x14ac:dyDescent="0.3">
      <c r="A10849" t="s">
        <v>21034</v>
      </c>
      <c r="B10849" t="s">
        <v>183</v>
      </c>
      <c r="C10849" s="2">
        <v>61844</v>
      </c>
      <c r="D10849" t="s">
        <v>10</v>
      </c>
      <c r="E10849" t="s">
        <v>22</v>
      </c>
      <c r="F10849" t="s">
        <v>99</v>
      </c>
      <c r="G10849" t="s">
        <v>23</v>
      </c>
      <c r="H10849" t="s">
        <v>54</v>
      </c>
      <c r="I10849" t="s">
        <v>23</v>
      </c>
      <c r="J10849" t="s">
        <v>37</v>
      </c>
      <c r="K10849" t="s">
        <v>21035</v>
      </c>
      <c r="L10849" t="s">
        <v>17</v>
      </c>
      <c r="M10849">
        <v>1</v>
      </c>
      <c r="N10849" t="s">
        <v>97</v>
      </c>
      <c r="O10849" s="1">
        <v>45347</v>
      </c>
      <c r="P10849" s="1">
        <v>45379</v>
      </c>
      <c r="Q10849">
        <v>1398</v>
      </c>
      <c r="R10849">
        <v>8.1999999999999993</v>
      </c>
      <c r="S10849" t="s">
        <v>57</v>
      </c>
    </row>
    <row r="10850" spans="1:19" x14ac:dyDescent="0.3">
      <c r="A10850" t="s">
        <v>21036</v>
      </c>
      <c r="B10850" t="s">
        <v>103</v>
      </c>
      <c r="C10850" s="2">
        <v>193955</v>
      </c>
      <c r="D10850" t="s">
        <v>10</v>
      </c>
      <c r="E10850" t="s">
        <v>88</v>
      </c>
      <c r="F10850" t="s">
        <v>33</v>
      </c>
      <c r="G10850" t="s">
        <v>55</v>
      </c>
      <c r="H10850" t="s">
        <v>35</v>
      </c>
      <c r="I10850" t="s">
        <v>55</v>
      </c>
      <c r="J10850" t="s">
        <v>25</v>
      </c>
      <c r="K10850" t="s">
        <v>21037</v>
      </c>
      <c r="L10850" t="s">
        <v>27</v>
      </c>
      <c r="M10850">
        <v>12</v>
      </c>
      <c r="N10850" t="s">
        <v>18</v>
      </c>
      <c r="O10850" s="1">
        <v>45438</v>
      </c>
      <c r="P10850" s="1">
        <v>45470</v>
      </c>
      <c r="Q10850">
        <v>545</v>
      </c>
      <c r="R10850">
        <v>8.5</v>
      </c>
      <c r="S10850" t="s">
        <v>112</v>
      </c>
    </row>
    <row r="10851" spans="1:19" x14ac:dyDescent="0.3">
      <c r="A10851" t="s">
        <v>21038</v>
      </c>
      <c r="B10851" t="s">
        <v>83</v>
      </c>
      <c r="C10851" s="2">
        <v>57134</v>
      </c>
      <c r="D10851" t="s">
        <v>10</v>
      </c>
      <c r="E10851" t="s">
        <v>32</v>
      </c>
      <c r="F10851" t="s">
        <v>33</v>
      </c>
      <c r="G10851" t="s">
        <v>158</v>
      </c>
      <c r="H10851" t="s">
        <v>54</v>
      </c>
      <c r="I10851" t="s">
        <v>158</v>
      </c>
      <c r="J10851" t="s">
        <v>37</v>
      </c>
      <c r="K10851" t="s">
        <v>21039</v>
      </c>
      <c r="L10851" t="s">
        <v>27</v>
      </c>
      <c r="M10851">
        <v>3</v>
      </c>
      <c r="N10851" t="s">
        <v>47</v>
      </c>
      <c r="O10851" s="1">
        <v>45461</v>
      </c>
      <c r="P10851" s="1">
        <v>45531</v>
      </c>
      <c r="Q10851">
        <v>2234</v>
      </c>
      <c r="R10851">
        <v>5.6</v>
      </c>
      <c r="S10851" t="s">
        <v>70</v>
      </c>
    </row>
    <row r="10852" spans="1:19" x14ac:dyDescent="0.3">
      <c r="A10852" t="s">
        <v>21040</v>
      </c>
      <c r="B10852" t="s">
        <v>110</v>
      </c>
      <c r="C10852" s="2">
        <v>238485</v>
      </c>
      <c r="D10852" t="s">
        <v>10</v>
      </c>
      <c r="E10852" t="s">
        <v>88</v>
      </c>
      <c r="F10852" t="s">
        <v>99</v>
      </c>
      <c r="G10852" t="s">
        <v>95</v>
      </c>
      <c r="H10852" t="s">
        <v>54</v>
      </c>
      <c r="I10852" t="s">
        <v>23</v>
      </c>
      <c r="J10852" t="s">
        <v>15</v>
      </c>
      <c r="K10852" t="s">
        <v>21041</v>
      </c>
      <c r="L10852" t="s">
        <v>17</v>
      </c>
      <c r="M10852">
        <v>14</v>
      </c>
      <c r="N10852" t="s">
        <v>90</v>
      </c>
      <c r="O10852" s="1">
        <v>45759</v>
      </c>
      <c r="P10852" s="1">
        <v>45830</v>
      </c>
      <c r="Q10852">
        <v>1598</v>
      </c>
      <c r="R10852">
        <v>5.7</v>
      </c>
      <c r="S10852" t="s">
        <v>117</v>
      </c>
    </row>
    <row r="10853" spans="1:19" x14ac:dyDescent="0.3">
      <c r="A10853" t="s">
        <v>21042</v>
      </c>
      <c r="B10853" t="s">
        <v>137</v>
      </c>
      <c r="C10853" s="2">
        <v>178857</v>
      </c>
      <c r="D10853" t="s">
        <v>10</v>
      </c>
      <c r="E10853" t="s">
        <v>11</v>
      </c>
      <c r="F10853" t="s">
        <v>52</v>
      </c>
      <c r="G10853" t="s">
        <v>153</v>
      </c>
      <c r="H10853" t="s">
        <v>14</v>
      </c>
      <c r="I10853" t="s">
        <v>153</v>
      </c>
      <c r="J10853" t="s">
        <v>15</v>
      </c>
      <c r="K10853" t="s">
        <v>3814</v>
      </c>
      <c r="L10853" t="s">
        <v>27</v>
      </c>
      <c r="M10853">
        <v>9</v>
      </c>
      <c r="N10853" t="s">
        <v>122</v>
      </c>
      <c r="O10853" s="1">
        <v>45739</v>
      </c>
      <c r="P10853" s="1">
        <v>45769</v>
      </c>
      <c r="Q10853">
        <v>1198</v>
      </c>
      <c r="R10853">
        <v>9.1999999999999993</v>
      </c>
      <c r="S10853" t="s">
        <v>112</v>
      </c>
    </row>
    <row r="10854" spans="1:19" x14ac:dyDescent="0.3">
      <c r="A10854" t="s">
        <v>21043</v>
      </c>
      <c r="B10854" t="s">
        <v>83</v>
      </c>
      <c r="C10854" s="2">
        <v>45645</v>
      </c>
      <c r="D10854" t="s">
        <v>10</v>
      </c>
      <c r="E10854" t="s">
        <v>22</v>
      </c>
      <c r="F10854" t="s">
        <v>52</v>
      </c>
      <c r="G10854" t="s">
        <v>13</v>
      </c>
      <c r="H10854" t="s">
        <v>54</v>
      </c>
      <c r="I10854" t="s">
        <v>13</v>
      </c>
      <c r="J10854" t="s">
        <v>37</v>
      </c>
      <c r="K10854" t="s">
        <v>21044</v>
      </c>
      <c r="L10854" t="s">
        <v>27</v>
      </c>
      <c r="M10854" t="s">
        <v>37</v>
      </c>
      <c r="N10854" t="s">
        <v>90</v>
      </c>
      <c r="O10854" s="1">
        <v>45671</v>
      </c>
      <c r="P10854" s="1">
        <v>45706</v>
      </c>
      <c r="Q10854">
        <v>1515</v>
      </c>
      <c r="R10854">
        <v>5.6</v>
      </c>
      <c r="S10854" t="s">
        <v>48</v>
      </c>
    </row>
    <row r="10855" spans="1:19" x14ac:dyDescent="0.3">
      <c r="A10855" t="s">
        <v>21045</v>
      </c>
      <c r="B10855" t="s">
        <v>145</v>
      </c>
      <c r="C10855" s="2">
        <v>108145</v>
      </c>
      <c r="D10855" t="s">
        <v>10</v>
      </c>
      <c r="E10855" t="s">
        <v>11</v>
      </c>
      <c r="F10855" t="s">
        <v>12</v>
      </c>
      <c r="G10855" t="s">
        <v>13</v>
      </c>
      <c r="H10855" t="s">
        <v>35</v>
      </c>
      <c r="I10855" t="s">
        <v>13</v>
      </c>
      <c r="J10855" t="s">
        <v>25</v>
      </c>
      <c r="K10855" t="s">
        <v>21046</v>
      </c>
      <c r="L10855" t="s">
        <v>27</v>
      </c>
      <c r="M10855">
        <v>5</v>
      </c>
      <c r="N10855" t="s">
        <v>77</v>
      </c>
      <c r="O10855" s="1">
        <v>45388</v>
      </c>
      <c r="P10855" s="1">
        <v>45451</v>
      </c>
      <c r="Q10855">
        <v>918</v>
      </c>
      <c r="R10855">
        <v>8.8000000000000007</v>
      </c>
      <c r="S10855" t="s">
        <v>93</v>
      </c>
    </row>
    <row r="10856" spans="1:19" x14ac:dyDescent="0.3">
      <c r="A10856" t="s">
        <v>21047</v>
      </c>
      <c r="B10856" t="s">
        <v>110</v>
      </c>
      <c r="C10856" s="2">
        <v>204006</v>
      </c>
      <c r="D10856" t="s">
        <v>51</v>
      </c>
      <c r="E10856" t="s">
        <v>88</v>
      </c>
      <c r="F10856" t="s">
        <v>99</v>
      </c>
      <c r="G10856" t="s">
        <v>60</v>
      </c>
      <c r="H10856" t="s">
        <v>54</v>
      </c>
      <c r="I10856" t="s">
        <v>60</v>
      </c>
      <c r="J10856" t="s">
        <v>15</v>
      </c>
      <c r="K10856" t="s">
        <v>21048</v>
      </c>
      <c r="L10856" t="s">
        <v>39</v>
      </c>
      <c r="M10856">
        <v>16</v>
      </c>
      <c r="N10856" t="s">
        <v>90</v>
      </c>
      <c r="O10856" s="1">
        <v>45448</v>
      </c>
      <c r="P10856" s="1">
        <v>45505</v>
      </c>
      <c r="Q10856">
        <v>950</v>
      </c>
      <c r="R10856">
        <v>6.8</v>
      </c>
      <c r="S10856" t="s">
        <v>174</v>
      </c>
    </row>
    <row r="10857" spans="1:19" x14ac:dyDescent="0.3">
      <c r="A10857" t="s">
        <v>21049</v>
      </c>
      <c r="B10857" t="s">
        <v>256</v>
      </c>
      <c r="C10857" s="2">
        <v>131867</v>
      </c>
      <c r="D10857" t="s">
        <v>10</v>
      </c>
      <c r="E10857" t="s">
        <v>88</v>
      </c>
      <c r="F10857" t="s">
        <v>52</v>
      </c>
      <c r="G10857" t="s">
        <v>55</v>
      </c>
      <c r="H10857" t="s">
        <v>54</v>
      </c>
      <c r="I10857" t="s">
        <v>55</v>
      </c>
      <c r="J10857" t="s">
        <v>25</v>
      </c>
      <c r="K10857" t="s">
        <v>21050</v>
      </c>
      <c r="L10857" t="s">
        <v>27</v>
      </c>
      <c r="M10857">
        <v>19</v>
      </c>
      <c r="N10857" t="s">
        <v>108</v>
      </c>
      <c r="O10857" s="1">
        <v>45616</v>
      </c>
      <c r="P10857" s="1">
        <v>45666</v>
      </c>
      <c r="Q10857">
        <v>846</v>
      </c>
      <c r="R10857">
        <v>5.0999999999999996</v>
      </c>
      <c r="S10857" t="s">
        <v>63</v>
      </c>
    </row>
    <row r="10858" spans="1:19" x14ac:dyDescent="0.3">
      <c r="A10858" t="s">
        <v>21051</v>
      </c>
      <c r="B10858" t="s">
        <v>9</v>
      </c>
      <c r="C10858" s="2">
        <v>174490</v>
      </c>
      <c r="D10858" t="s">
        <v>10</v>
      </c>
      <c r="E10858" t="s">
        <v>11</v>
      </c>
      <c r="F10858" t="s">
        <v>99</v>
      </c>
      <c r="G10858" t="s">
        <v>126</v>
      </c>
      <c r="H10858" t="s">
        <v>14</v>
      </c>
      <c r="I10858" t="s">
        <v>126</v>
      </c>
      <c r="J10858" t="s">
        <v>25</v>
      </c>
      <c r="K10858" t="s">
        <v>21052</v>
      </c>
      <c r="L10858" t="s">
        <v>46</v>
      </c>
      <c r="M10858">
        <v>5</v>
      </c>
      <c r="N10858" t="s">
        <v>28</v>
      </c>
      <c r="O10858" s="1">
        <v>45429</v>
      </c>
      <c r="P10858" s="1">
        <v>45466</v>
      </c>
      <c r="Q10858">
        <v>2339</v>
      </c>
      <c r="R10858">
        <v>7.9</v>
      </c>
      <c r="S10858" t="s">
        <v>63</v>
      </c>
    </row>
    <row r="10859" spans="1:19" x14ac:dyDescent="0.3">
      <c r="A10859" t="s">
        <v>21053</v>
      </c>
      <c r="B10859" t="s">
        <v>256</v>
      </c>
      <c r="C10859" s="2">
        <v>61152</v>
      </c>
      <c r="D10859" t="s">
        <v>10</v>
      </c>
      <c r="E10859" t="s">
        <v>22</v>
      </c>
      <c r="F10859" t="s">
        <v>12</v>
      </c>
      <c r="G10859" t="s">
        <v>84</v>
      </c>
      <c r="H10859" t="s">
        <v>35</v>
      </c>
      <c r="I10859" t="s">
        <v>126</v>
      </c>
      <c r="J10859" t="s">
        <v>15</v>
      </c>
      <c r="K10859" t="s">
        <v>3095</v>
      </c>
      <c r="L10859" t="s">
        <v>27</v>
      </c>
      <c r="M10859" t="s">
        <v>37</v>
      </c>
      <c r="N10859" t="s">
        <v>28</v>
      </c>
      <c r="O10859" s="1">
        <v>45412</v>
      </c>
      <c r="P10859" s="1">
        <v>45482</v>
      </c>
      <c r="Q10859">
        <v>1377</v>
      </c>
      <c r="R10859">
        <v>7.3</v>
      </c>
      <c r="S10859" t="s">
        <v>112</v>
      </c>
    </row>
    <row r="10860" spans="1:19" x14ac:dyDescent="0.3">
      <c r="A10860" t="s">
        <v>21054</v>
      </c>
      <c r="B10860" t="s">
        <v>43</v>
      </c>
      <c r="C10860" s="2">
        <v>50342</v>
      </c>
      <c r="D10860" t="s">
        <v>10</v>
      </c>
      <c r="E10860" t="s">
        <v>22</v>
      </c>
      <c r="F10860" t="s">
        <v>52</v>
      </c>
      <c r="G10860" t="s">
        <v>158</v>
      </c>
      <c r="H10860" t="s">
        <v>35</v>
      </c>
      <c r="I10860" t="s">
        <v>153</v>
      </c>
      <c r="J10860" t="s">
        <v>15</v>
      </c>
      <c r="K10860" t="s">
        <v>21055</v>
      </c>
      <c r="L10860" t="s">
        <v>39</v>
      </c>
      <c r="M10860" t="s">
        <v>37</v>
      </c>
      <c r="N10860" t="s">
        <v>69</v>
      </c>
      <c r="O10860" s="1">
        <v>45567</v>
      </c>
      <c r="P10860" s="1">
        <v>45597</v>
      </c>
      <c r="Q10860">
        <v>1618</v>
      </c>
      <c r="R10860">
        <v>8.8000000000000007</v>
      </c>
      <c r="S10860" t="s">
        <v>174</v>
      </c>
    </row>
    <row r="10861" spans="1:19" x14ac:dyDescent="0.3">
      <c r="A10861" t="s">
        <v>21056</v>
      </c>
      <c r="B10861" t="s">
        <v>130</v>
      </c>
      <c r="C10861" s="2">
        <v>53706</v>
      </c>
      <c r="D10861" t="s">
        <v>10</v>
      </c>
      <c r="E10861" t="s">
        <v>32</v>
      </c>
      <c r="F10861" t="s">
        <v>33</v>
      </c>
      <c r="G10861" t="s">
        <v>158</v>
      </c>
      <c r="H10861" t="s">
        <v>54</v>
      </c>
      <c r="I10861" t="s">
        <v>158</v>
      </c>
      <c r="J10861" t="s">
        <v>25</v>
      </c>
      <c r="K10861" t="s">
        <v>21057</v>
      </c>
      <c r="L10861" t="s">
        <v>17</v>
      </c>
      <c r="M10861">
        <v>3</v>
      </c>
      <c r="N10861" t="s">
        <v>116</v>
      </c>
      <c r="O10861" s="1">
        <v>45650</v>
      </c>
      <c r="P10861" s="1">
        <v>45711</v>
      </c>
      <c r="Q10861">
        <v>951</v>
      </c>
      <c r="R10861">
        <v>8.4</v>
      </c>
      <c r="S10861" t="s">
        <v>29</v>
      </c>
    </row>
    <row r="10862" spans="1:19" x14ac:dyDescent="0.3">
      <c r="A10862" t="s">
        <v>21058</v>
      </c>
      <c r="B10862" t="s">
        <v>9</v>
      </c>
      <c r="C10862" s="2">
        <v>90803</v>
      </c>
      <c r="D10862" t="s">
        <v>10</v>
      </c>
      <c r="E10862" t="s">
        <v>11</v>
      </c>
      <c r="F10862" t="s">
        <v>33</v>
      </c>
      <c r="G10862" t="s">
        <v>80</v>
      </c>
      <c r="H10862" t="s">
        <v>14</v>
      </c>
      <c r="I10862" t="s">
        <v>80</v>
      </c>
      <c r="J10862" t="s">
        <v>25</v>
      </c>
      <c r="K10862" t="s">
        <v>16270</v>
      </c>
      <c r="L10862" t="s">
        <v>39</v>
      </c>
      <c r="M10862">
        <v>6</v>
      </c>
      <c r="N10862" t="s">
        <v>18</v>
      </c>
      <c r="O10862" s="1">
        <v>45777</v>
      </c>
      <c r="P10862" s="1">
        <v>45849</v>
      </c>
      <c r="Q10862">
        <v>736</v>
      </c>
      <c r="R10862">
        <v>6.4</v>
      </c>
      <c r="S10862" t="s">
        <v>63</v>
      </c>
    </row>
    <row r="10863" spans="1:19" x14ac:dyDescent="0.3">
      <c r="A10863" t="s">
        <v>21059</v>
      </c>
      <c r="B10863" t="s">
        <v>119</v>
      </c>
      <c r="C10863" s="2">
        <v>151379</v>
      </c>
      <c r="D10863" t="s">
        <v>10</v>
      </c>
      <c r="E10863" t="s">
        <v>88</v>
      </c>
      <c r="F10863" t="s">
        <v>52</v>
      </c>
      <c r="G10863" t="s">
        <v>84</v>
      </c>
      <c r="H10863" t="s">
        <v>14</v>
      </c>
      <c r="I10863" t="s">
        <v>84</v>
      </c>
      <c r="J10863" t="s">
        <v>25</v>
      </c>
      <c r="K10863" t="s">
        <v>21060</v>
      </c>
      <c r="L10863" t="s">
        <v>39</v>
      </c>
      <c r="M10863">
        <v>15</v>
      </c>
      <c r="N10863" t="s">
        <v>77</v>
      </c>
      <c r="O10863" s="1">
        <v>45616</v>
      </c>
      <c r="P10863" s="1">
        <v>45633</v>
      </c>
      <c r="Q10863">
        <v>920</v>
      </c>
      <c r="R10863">
        <v>9.6999999999999993</v>
      </c>
      <c r="S10863" t="s">
        <v>174</v>
      </c>
    </row>
    <row r="10864" spans="1:19" x14ac:dyDescent="0.3">
      <c r="A10864" t="s">
        <v>21061</v>
      </c>
      <c r="B10864" t="s">
        <v>161</v>
      </c>
      <c r="C10864" s="2">
        <v>179982</v>
      </c>
      <c r="D10864" t="s">
        <v>51</v>
      </c>
      <c r="E10864" t="s">
        <v>88</v>
      </c>
      <c r="F10864" t="s">
        <v>12</v>
      </c>
      <c r="G10864" t="s">
        <v>60</v>
      </c>
      <c r="H10864" t="s">
        <v>14</v>
      </c>
      <c r="I10864" t="s">
        <v>166</v>
      </c>
      <c r="J10864" t="s">
        <v>37</v>
      </c>
      <c r="K10864" t="s">
        <v>21062</v>
      </c>
      <c r="L10864" t="s">
        <v>27</v>
      </c>
      <c r="M10864">
        <v>13</v>
      </c>
      <c r="N10864" t="s">
        <v>40</v>
      </c>
      <c r="O10864" s="1">
        <v>45418</v>
      </c>
      <c r="P10864" s="1">
        <v>45453</v>
      </c>
      <c r="Q10864">
        <v>1872</v>
      </c>
      <c r="R10864">
        <v>5.8</v>
      </c>
      <c r="S10864" t="s">
        <v>234</v>
      </c>
    </row>
    <row r="10865" spans="1:19" x14ac:dyDescent="0.3">
      <c r="A10865" t="s">
        <v>21063</v>
      </c>
      <c r="B10865" t="s">
        <v>183</v>
      </c>
      <c r="C10865" s="2">
        <v>62689</v>
      </c>
      <c r="D10865" t="s">
        <v>10</v>
      </c>
      <c r="E10865" t="s">
        <v>22</v>
      </c>
      <c r="F10865" t="s">
        <v>12</v>
      </c>
      <c r="G10865" t="s">
        <v>44</v>
      </c>
      <c r="H10865" t="s">
        <v>35</v>
      </c>
      <c r="I10865" t="s">
        <v>67</v>
      </c>
      <c r="J10865" t="s">
        <v>25</v>
      </c>
      <c r="K10865" t="s">
        <v>21064</v>
      </c>
      <c r="L10865" t="s">
        <v>46</v>
      </c>
      <c r="M10865" t="s">
        <v>37</v>
      </c>
      <c r="N10865" t="s">
        <v>47</v>
      </c>
      <c r="O10865" s="1">
        <v>45411</v>
      </c>
      <c r="P10865" s="1">
        <v>45443</v>
      </c>
      <c r="Q10865">
        <v>758</v>
      </c>
      <c r="R10865">
        <v>7.2</v>
      </c>
      <c r="S10865" t="s">
        <v>48</v>
      </c>
    </row>
    <row r="10866" spans="1:19" x14ac:dyDescent="0.3">
      <c r="A10866" t="s">
        <v>21065</v>
      </c>
      <c r="B10866" t="s">
        <v>75</v>
      </c>
      <c r="C10866" s="2">
        <v>166470</v>
      </c>
      <c r="D10866" t="s">
        <v>10</v>
      </c>
      <c r="E10866" t="s">
        <v>11</v>
      </c>
      <c r="F10866" t="s">
        <v>52</v>
      </c>
      <c r="G10866" t="s">
        <v>153</v>
      </c>
      <c r="H10866" t="s">
        <v>35</v>
      </c>
      <c r="I10866" t="s">
        <v>36</v>
      </c>
      <c r="J10866" t="s">
        <v>25</v>
      </c>
      <c r="K10866" t="s">
        <v>21066</v>
      </c>
      <c r="L10866" t="s">
        <v>46</v>
      </c>
      <c r="M10866">
        <v>7</v>
      </c>
      <c r="N10866" t="s">
        <v>116</v>
      </c>
      <c r="O10866" s="1">
        <v>45456</v>
      </c>
      <c r="P10866" s="1">
        <v>45495</v>
      </c>
      <c r="Q10866">
        <v>1895</v>
      </c>
      <c r="R10866">
        <v>5.4</v>
      </c>
      <c r="S10866" t="s">
        <v>174</v>
      </c>
    </row>
    <row r="10867" spans="1:19" x14ac:dyDescent="0.3">
      <c r="A10867" t="s">
        <v>21067</v>
      </c>
      <c r="B10867" t="s">
        <v>176</v>
      </c>
      <c r="C10867" s="2">
        <v>152927</v>
      </c>
      <c r="D10867" t="s">
        <v>10</v>
      </c>
      <c r="E10867" t="s">
        <v>32</v>
      </c>
      <c r="F10867" t="s">
        <v>99</v>
      </c>
      <c r="G10867" t="s">
        <v>34</v>
      </c>
      <c r="H10867" t="s">
        <v>14</v>
      </c>
      <c r="I10867" t="s">
        <v>34</v>
      </c>
      <c r="J10867" t="s">
        <v>15</v>
      </c>
      <c r="K10867" t="s">
        <v>21068</v>
      </c>
      <c r="L10867" t="s">
        <v>46</v>
      </c>
      <c r="M10867">
        <v>2</v>
      </c>
      <c r="N10867" t="s">
        <v>77</v>
      </c>
      <c r="O10867" s="1">
        <v>45580</v>
      </c>
      <c r="P10867" s="1">
        <v>45625</v>
      </c>
      <c r="Q10867">
        <v>963</v>
      </c>
      <c r="R10867">
        <v>6.4</v>
      </c>
      <c r="S10867" t="s">
        <v>63</v>
      </c>
    </row>
    <row r="10868" spans="1:19" x14ac:dyDescent="0.3">
      <c r="A10868" t="s">
        <v>21069</v>
      </c>
      <c r="B10868" t="s">
        <v>21</v>
      </c>
      <c r="C10868" s="2">
        <v>206336</v>
      </c>
      <c r="D10868" t="s">
        <v>10</v>
      </c>
      <c r="E10868" t="s">
        <v>88</v>
      </c>
      <c r="F10868" t="s">
        <v>33</v>
      </c>
      <c r="G10868" t="s">
        <v>23</v>
      </c>
      <c r="H10868" t="s">
        <v>54</v>
      </c>
      <c r="I10868" t="s">
        <v>23</v>
      </c>
      <c r="J10868" t="s">
        <v>25</v>
      </c>
      <c r="K10868" t="s">
        <v>21070</v>
      </c>
      <c r="L10868" t="s">
        <v>39</v>
      </c>
      <c r="M10868">
        <v>15</v>
      </c>
      <c r="N10868" t="s">
        <v>40</v>
      </c>
      <c r="O10868" s="1">
        <v>45521</v>
      </c>
      <c r="P10868" s="1">
        <v>45553</v>
      </c>
      <c r="Q10868">
        <v>1619</v>
      </c>
      <c r="R10868">
        <v>6</v>
      </c>
      <c r="S10868" t="s">
        <v>19</v>
      </c>
    </row>
    <row r="10869" spans="1:19" x14ac:dyDescent="0.3">
      <c r="A10869" t="s">
        <v>21071</v>
      </c>
      <c r="B10869" t="s">
        <v>119</v>
      </c>
      <c r="C10869" s="2">
        <v>249658</v>
      </c>
      <c r="D10869" t="s">
        <v>51</v>
      </c>
      <c r="E10869" t="s">
        <v>88</v>
      </c>
      <c r="F10869" t="s">
        <v>52</v>
      </c>
      <c r="G10869" t="s">
        <v>60</v>
      </c>
      <c r="H10869" t="s">
        <v>14</v>
      </c>
      <c r="I10869" t="s">
        <v>60</v>
      </c>
      <c r="J10869" t="s">
        <v>25</v>
      </c>
      <c r="K10869" t="s">
        <v>21072</v>
      </c>
      <c r="L10869" t="s">
        <v>39</v>
      </c>
      <c r="M10869">
        <v>19</v>
      </c>
      <c r="N10869" t="s">
        <v>40</v>
      </c>
      <c r="O10869" s="1">
        <v>45445</v>
      </c>
      <c r="P10869" s="1">
        <v>45473</v>
      </c>
      <c r="Q10869">
        <v>648</v>
      </c>
      <c r="R10869">
        <v>5.0999999999999996</v>
      </c>
      <c r="S10869" t="s">
        <v>19</v>
      </c>
    </row>
    <row r="10870" spans="1:19" x14ac:dyDescent="0.3">
      <c r="A10870" t="s">
        <v>21073</v>
      </c>
      <c r="B10870" t="s">
        <v>137</v>
      </c>
      <c r="C10870" s="2">
        <v>211079</v>
      </c>
      <c r="D10870" t="s">
        <v>51</v>
      </c>
      <c r="E10870" t="s">
        <v>88</v>
      </c>
      <c r="F10870" t="s">
        <v>12</v>
      </c>
      <c r="G10870" t="s">
        <v>120</v>
      </c>
      <c r="H10870" t="s">
        <v>14</v>
      </c>
      <c r="I10870" t="s">
        <v>120</v>
      </c>
      <c r="J10870" t="s">
        <v>15</v>
      </c>
      <c r="K10870" t="s">
        <v>21074</v>
      </c>
      <c r="L10870" t="s">
        <v>39</v>
      </c>
      <c r="M10870">
        <v>11</v>
      </c>
      <c r="N10870" t="s">
        <v>28</v>
      </c>
      <c r="O10870" s="1">
        <v>45317</v>
      </c>
      <c r="P10870" s="1">
        <v>45344</v>
      </c>
      <c r="Q10870">
        <v>1960</v>
      </c>
      <c r="R10870">
        <v>6.9</v>
      </c>
      <c r="S10870" t="s">
        <v>234</v>
      </c>
    </row>
    <row r="10871" spans="1:19" x14ac:dyDescent="0.3">
      <c r="A10871" t="s">
        <v>21075</v>
      </c>
      <c r="B10871" t="s">
        <v>43</v>
      </c>
      <c r="C10871" s="2">
        <v>75883</v>
      </c>
      <c r="D10871" t="s">
        <v>10</v>
      </c>
      <c r="E10871" t="s">
        <v>32</v>
      </c>
      <c r="F10871" t="s">
        <v>52</v>
      </c>
      <c r="G10871" t="s">
        <v>44</v>
      </c>
      <c r="H10871" t="s">
        <v>14</v>
      </c>
      <c r="I10871" t="s">
        <v>84</v>
      </c>
      <c r="J10871" t="s">
        <v>25</v>
      </c>
      <c r="K10871" t="s">
        <v>21076</v>
      </c>
      <c r="L10871" t="s">
        <v>39</v>
      </c>
      <c r="M10871">
        <v>4</v>
      </c>
      <c r="N10871" t="s">
        <v>116</v>
      </c>
      <c r="O10871" s="1">
        <v>45323</v>
      </c>
      <c r="P10871" s="1">
        <v>45368</v>
      </c>
      <c r="Q10871">
        <v>1326</v>
      </c>
      <c r="R10871">
        <v>5.9</v>
      </c>
      <c r="S10871" t="s">
        <v>234</v>
      </c>
    </row>
    <row r="10872" spans="1:19" x14ac:dyDescent="0.3">
      <c r="A10872" t="s">
        <v>21077</v>
      </c>
      <c r="B10872" t="s">
        <v>83</v>
      </c>
      <c r="C10872" s="2">
        <v>64841</v>
      </c>
      <c r="D10872" t="s">
        <v>51</v>
      </c>
      <c r="E10872" t="s">
        <v>22</v>
      </c>
      <c r="F10872" t="s">
        <v>12</v>
      </c>
      <c r="G10872" t="s">
        <v>60</v>
      </c>
      <c r="H10872" t="s">
        <v>35</v>
      </c>
      <c r="I10872" t="s">
        <v>60</v>
      </c>
      <c r="J10872" t="s">
        <v>15</v>
      </c>
      <c r="K10872" t="s">
        <v>21078</v>
      </c>
      <c r="L10872" t="s">
        <v>17</v>
      </c>
      <c r="M10872">
        <v>1</v>
      </c>
      <c r="N10872" t="s">
        <v>62</v>
      </c>
      <c r="O10872" s="1">
        <v>45745</v>
      </c>
      <c r="P10872" s="1">
        <v>45759</v>
      </c>
      <c r="Q10872">
        <v>1267</v>
      </c>
      <c r="R10872">
        <v>7.8</v>
      </c>
      <c r="S10872" t="s">
        <v>93</v>
      </c>
    </row>
    <row r="10873" spans="1:19" x14ac:dyDescent="0.3">
      <c r="A10873" t="s">
        <v>21079</v>
      </c>
      <c r="B10873" t="s">
        <v>65</v>
      </c>
      <c r="C10873" s="2">
        <v>70977</v>
      </c>
      <c r="D10873" t="s">
        <v>10</v>
      </c>
      <c r="E10873" t="s">
        <v>32</v>
      </c>
      <c r="F10873" t="s">
        <v>52</v>
      </c>
      <c r="G10873" t="s">
        <v>36</v>
      </c>
      <c r="H10873" t="s">
        <v>35</v>
      </c>
      <c r="I10873" t="s">
        <v>36</v>
      </c>
      <c r="J10873" t="s">
        <v>15</v>
      </c>
      <c r="K10873" t="s">
        <v>21080</v>
      </c>
      <c r="L10873" t="s">
        <v>27</v>
      </c>
      <c r="M10873">
        <v>3</v>
      </c>
      <c r="N10873" t="s">
        <v>40</v>
      </c>
      <c r="O10873" s="1">
        <v>45605</v>
      </c>
      <c r="P10873" s="1">
        <v>45664</v>
      </c>
      <c r="Q10873">
        <v>526</v>
      </c>
      <c r="R10873">
        <v>7.4</v>
      </c>
      <c r="S10873" t="s">
        <v>78</v>
      </c>
    </row>
    <row r="10874" spans="1:19" x14ac:dyDescent="0.3">
      <c r="A10874" t="s">
        <v>21081</v>
      </c>
      <c r="B10874" t="s">
        <v>183</v>
      </c>
      <c r="C10874" s="2">
        <v>153297</v>
      </c>
      <c r="D10874" t="s">
        <v>51</v>
      </c>
      <c r="E10874" t="s">
        <v>11</v>
      </c>
      <c r="F10874" t="s">
        <v>12</v>
      </c>
      <c r="G10874" t="s">
        <v>60</v>
      </c>
      <c r="H10874" t="s">
        <v>35</v>
      </c>
      <c r="I10874" t="s">
        <v>60</v>
      </c>
      <c r="J10874" t="s">
        <v>15</v>
      </c>
      <c r="K10874" t="s">
        <v>21082</v>
      </c>
      <c r="L10874" t="s">
        <v>46</v>
      </c>
      <c r="M10874">
        <v>9</v>
      </c>
      <c r="N10874" t="s">
        <v>86</v>
      </c>
      <c r="O10874" s="1">
        <v>45767</v>
      </c>
      <c r="P10874" s="1">
        <v>45824</v>
      </c>
      <c r="Q10874">
        <v>2435</v>
      </c>
      <c r="R10874">
        <v>9</v>
      </c>
      <c r="S10874" t="s">
        <v>174</v>
      </c>
    </row>
    <row r="10875" spans="1:19" x14ac:dyDescent="0.3">
      <c r="A10875" t="s">
        <v>21083</v>
      </c>
      <c r="B10875" t="s">
        <v>256</v>
      </c>
      <c r="C10875" s="2">
        <v>166629</v>
      </c>
      <c r="D10875" t="s">
        <v>10</v>
      </c>
      <c r="E10875" t="s">
        <v>88</v>
      </c>
      <c r="F10875" t="s">
        <v>12</v>
      </c>
      <c r="G10875" t="s">
        <v>55</v>
      </c>
      <c r="H10875" t="s">
        <v>14</v>
      </c>
      <c r="I10875" t="s">
        <v>120</v>
      </c>
      <c r="J10875" t="s">
        <v>37</v>
      </c>
      <c r="K10875" t="s">
        <v>21084</v>
      </c>
      <c r="L10875" t="s">
        <v>17</v>
      </c>
      <c r="M10875">
        <v>14</v>
      </c>
      <c r="N10875" t="s">
        <v>47</v>
      </c>
      <c r="O10875" s="1">
        <v>45747</v>
      </c>
      <c r="P10875" s="1">
        <v>45772</v>
      </c>
      <c r="Q10875">
        <v>1644</v>
      </c>
      <c r="R10875">
        <v>7.4</v>
      </c>
      <c r="S10875" t="s">
        <v>41</v>
      </c>
    </row>
    <row r="10876" spans="1:19" x14ac:dyDescent="0.3">
      <c r="A10876" t="s">
        <v>21085</v>
      </c>
      <c r="B10876" t="s">
        <v>83</v>
      </c>
      <c r="C10876" s="2">
        <v>133048</v>
      </c>
      <c r="D10876" t="s">
        <v>10</v>
      </c>
      <c r="E10876" t="s">
        <v>11</v>
      </c>
      <c r="F10876" t="s">
        <v>33</v>
      </c>
      <c r="G10876" t="s">
        <v>34</v>
      </c>
      <c r="H10876" t="s">
        <v>54</v>
      </c>
      <c r="I10876" t="s">
        <v>34</v>
      </c>
      <c r="J10876" t="s">
        <v>15</v>
      </c>
      <c r="K10876" t="s">
        <v>21086</v>
      </c>
      <c r="L10876" t="s">
        <v>39</v>
      </c>
      <c r="M10876">
        <v>8</v>
      </c>
      <c r="N10876" t="s">
        <v>122</v>
      </c>
      <c r="O10876" s="1">
        <v>45538</v>
      </c>
      <c r="P10876" s="1">
        <v>45567</v>
      </c>
      <c r="Q10876">
        <v>1034</v>
      </c>
      <c r="R10876">
        <v>7.5</v>
      </c>
      <c r="S10876" t="s">
        <v>41</v>
      </c>
    </row>
    <row r="10877" spans="1:19" x14ac:dyDescent="0.3">
      <c r="A10877" t="s">
        <v>21087</v>
      </c>
      <c r="B10877" t="s">
        <v>75</v>
      </c>
      <c r="C10877" s="2">
        <v>119614</v>
      </c>
      <c r="D10877" t="s">
        <v>10</v>
      </c>
      <c r="E10877" t="s">
        <v>11</v>
      </c>
      <c r="F10877" t="s">
        <v>12</v>
      </c>
      <c r="G10877" t="s">
        <v>126</v>
      </c>
      <c r="H10877" t="s">
        <v>54</v>
      </c>
      <c r="I10877" t="s">
        <v>126</v>
      </c>
      <c r="J10877" t="s">
        <v>37</v>
      </c>
      <c r="K10877" t="s">
        <v>21088</v>
      </c>
      <c r="L10877" t="s">
        <v>27</v>
      </c>
      <c r="M10877">
        <v>8</v>
      </c>
      <c r="N10877" t="s">
        <v>108</v>
      </c>
      <c r="O10877" s="1">
        <v>45663</v>
      </c>
      <c r="P10877" s="1">
        <v>45697</v>
      </c>
      <c r="Q10877">
        <v>893</v>
      </c>
      <c r="R10877">
        <v>7.8</v>
      </c>
      <c r="S10877" t="s">
        <v>112</v>
      </c>
    </row>
    <row r="10878" spans="1:19" x14ac:dyDescent="0.3">
      <c r="A10878" t="s">
        <v>21089</v>
      </c>
      <c r="B10878" t="s">
        <v>43</v>
      </c>
      <c r="C10878" s="2">
        <v>174543</v>
      </c>
      <c r="D10878" t="s">
        <v>10</v>
      </c>
      <c r="E10878" t="s">
        <v>88</v>
      </c>
      <c r="F10878" t="s">
        <v>52</v>
      </c>
      <c r="G10878" t="s">
        <v>140</v>
      </c>
      <c r="H10878" t="s">
        <v>35</v>
      </c>
      <c r="I10878" t="s">
        <v>140</v>
      </c>
      <c r="J10878" t="s">
        <v>15</v>
      </c>
      <c r="K10878" t="s">
        <v>21090</v>
      </c>
      <c r="L10878" t="s">
        <v>27</v>
      </c>
      <c r="M10878">
        <v>18</v>
      </c>
      <c r="N10878" t="s">
        <v>62</v>
      </c>
      <c r="O10878" s="1">
        <v>45482</v>
      </c>
      <c r="P10878" s="1">
        <v>45500</v>
      </c>
      <c r="Q10878">
        <v>2480</v>
      </c>
      <c r="R10878">
        <v>5.2</v>
      </c>
      <c r="S10878" t="s">
        <v>227</v>
      </c>
    </row>
    <row r="10879" spans="1:19" x14ac:dyDescent="0.3">
      <c r="A10879" t="s">
        <v>21091</v>
      </c>
      <c r="B10879" t="s">
        <v>31</v>
      </c>
      <c r="C10879" s="2">
        <v>94173</v>
      </c>
      <c r="D10879" t="s">
        <v>10</v>
      </c>
      <c r="E10879" t="s">
        <v>11</v>
      </c>
      <c r="F10879" t="s">
        <v>12</v>
      </c>
      <c r="G10879" t="s">
        <v>140</v>
      </c>
      <c r="H10879" t="s">
        <v>54</v>
      </c>
      <c r="I10879" t="s">
        <v>140</v>
      </c>
      <c r="J10879" t="s">
        <v>15</v>
      </c>
      <c r="K10879" t="s">
        <v>21092</v>
      </c>
      <c r="L10879" t="s">
        <v>17</v>
      </c>
      <c r="M10879">
        <v>5</v>
      </c>
      <c r="N10879" t="s">
        <v>28</v>
      </c>
      <c r="O10879" s="1">
        <v>45359</v>
      </c>
      <c r="P10879" s="1">
        <v>45426</v>
      </c>
      <c r="Q10879">
        <v>2268</v>
      </c>
      <c r="R10879">
        <v>5.5</v>
      </c>
      <c r="S10879" t="s">
        <v>112</v>
      </c>
    </row>
    <row r="10880" spans="1:19" x14ac:dyDescent="0.3">
      <c r="A10880" t="s">
        <v>21093</v>
      </c>
      <c r="B10880" t="s">
        <v>161</v>
      </c>
      <c r="C10880" s="2">
        <v>196690</v>
      </c>
      <c r="D10880" t="s">
        <v>10</v>
      </c>
      <c r="E10880" t="s">
        <v>11</v>
      </c>
      <c r="F10880" t="s">
        <v>99</v>
      </c>
      <c r="G10880" t="s">
        <v>34</v>
      </c>
      <c r="H10880" t="s">
        <v>14</v>
      </c>
      <c r="I10880" t="s">
        <v>34</v>
      </c>
      <c r="J10880" t="s">
        <v>37</v>
      </c>
      <c r="K10880" t="s">
        <v>1656</v>
      </c>
      <c r="L10880" t="s">
        <v>39</v>
      </c>
      <c r="M10880">
        <v>8</v>
      </c>
      <c r="N10880" t="s">
        <v>18</v>
      </c>
      <c r="O10880" s="1">
        <v>45479</v>
      </c>
      <c r="P10880" s="1">
        <v>45545</v>
      </c>
      <c r="Q10880">
        <v>731</v>
      </c>
      <c r="R10880">
        <v>6.2</v>
      </c>
      <c r="S10880" t="s">
        <v>48</v>
      </c>
    </row>
    <row r="10881" spans="1:19" x14ac:dyDescent="0.3">
      <c r="A10881" t="s">
        <v>21094</v>
      </c>
      <c r="B10881" t="s">
        <v>183</v>
      </c>
      <c r="C10881" s="2">
        <v>84462</v>
      </c>
      <c r="D10881" t="s">
        <v>10</v>
      </c>
      <c r="E10881" t="s">
        <v>22</v>
      </c>
      <c r="F10881" t="s">
        <v>12</v>
      </c>
      <c r="G10881" t="s">
        <v>23</v>
      </c>
      <c r="H10881" t="s">
        <v>35</v>
      </c>
      <c r="I10881" t="s">
        <v>23</v>
      </c>
      <c r="J10881" t="s">
        <v>37</v>
      </c>
      <c r="K10881" t="s">
        <v>21095</v>
      </c>
      <c r="L10881" t="s">
        <v>27</v>
      </c>
      <c r="M10881">
        <v>1</v>
      </c>
      <c r="N10881" t="s">
        <v>18</v>
      </c>
      <c r="O10881" s="1">
        <v>45418</v>
      </c>
      <c r="P10881" s="1">
        <v>45466</v>
      </c>
      <c r="Q10881">
        <v>1672</v>
      </c>
      <c r="R10881">
        <v>8.4</v>
      </c>
      <c r="S10881" t="s">
        <v>29</v>
      </c>
    </row>
    <row r="10882" spans="1:19" x14ac:dyDescent="0.3">
      <c r="A10882" t="s">
        <v>21096</v>
      </c>
      <c r="B10882" t="s">
        <v>59</v>
      </c>
      <c r="C10882" s="2">
        <v>41157</v>
      </c>
      <c r="D10882" t="s">
        <v>10</v>
      </c>
      <c r="E10882" t="s">
        <v>22</v>
      </c>
      <c r="F10882" t="s">
        <v>99</v>
      </c>
      <c r="G10882" t="s">
        <v>44</v>
      </c>
      <c r="H10882" t="s">
        <v>54</v>
      </c>
      <c r="I10882" t="s">
        <v>44</v>
      </c>
      <c r="J10882" t="s">
        <v>25</v>
      </c>
      <c r="K10882" t="s">
        <v>21097</v>
      </c>
      <c r="L10882" t="s">
        <v>39</v>
      </c>
      <c r="M10882" t="s">
        <v>37</v>
      </c>
      <c r="N10882" t="s">
        <v>69</v>
      </c>
      <c r="O10882" s="1">
        <v>45582</v>
      </c>
      <c r="P10882" s="1">
        <v>45636</v>
      </c>
      <c r="Q10882">
        <v>1640</v>
      </c>
      <c r="R10882">
        <v>5.6</v>
      </c>
      <c r="S10882" t="s">
        <v>70</v>
      </c>
    </row>
    <row r="10883" spans="1:19" x14ac:dyDescent="0.3">
      <c r="A10883" t="s">
        <v>21098</v>
      </c>
      <c r="B10883" t="s">
        <v>50</v>
      </c>
      <c r="C10883" s="2">
        <v>121032</v>
      </c>
      <c r="D10883" t="s">
        <v>10</v>
      </c>
      <c r="E10883" t="s">
        <v>88</v>
      </c>
      <c r="F10883" t="s">
        <v>33</v>
      </c>
      <c r="G10883" t="s">
        <v>13</v>
      </c>
      <c r="H10883" t="s">
        <v>54</v>
      </c>
      <c r="I10883" t="s">
        <v>95</v>
      </c>
      <c r="J10883" t="s">
        <v>25</v>
      </c>
      <c r="K10883" t="s">
        <v>21099</v>
      </c>
      <c r="L10883" t="s">
        <v>39</v>
      </c>
      <c r="M10883">
        <v>12</v>
      </c>
      <c r="N10883" t="s">
        <v>47</v>
      </c>
      <c r="O10883" s="1">
        <v>45680</v>
      </c>
      <c r="P10883" s="1">
        <v>45728</v>
      </c>
      <c r="Q10883">
        <v>2090</v>
      </c>
      <c r="R10883">
        <v>5.3</v>
      </c>
      <c r="S10883" t="s">
        <v>112</v>
      </c>
    </row>
    <row r="10884" spans="1:19" x14ac:dyDescent="0.3">
      <c r="A10884" t="s">
        <v>21100</v>
      </c>
      <c r="B10884" t="s">
        <v>83</v>
      </c>
      <c r="C10884" s="2">
        <v>123876</v>
      </c>
      <c r="D10884" t="s">
        <v>10</v>
      </c>
      <c r="E10884" t="s">
        <v>32</v>
      </c>
      <c r="F10884" t="s">
        <v>99</v>
      </c>
      <c r="G10884" t="s">
        <v>55</v>
      </c>
      <c r="H10884" t="s">
        <v>35</v>
      </c>
      <c r="I10884" t="s">
        <v>55</v>
      </c>
      <c r="J10884" t="s">
        <v>37</v>
      </c>
      <c r="K10884" t="s">
        <v>21101</v>
      </c>
      <c r="L10884" t="s">
        <v>39</v>
      </c>
      <c r="M10884">
        <v>2</v>
      </c>
      <c r="N10884" t="s">
        <v>108</v>
      </c>
      <c r="O10884" s="1">
        <v>45433</v>
      </c>
      <c r="P10884" s="1">
        <v>45466</v>
      </c>
      <c r="Q10884">
        <v>2257</v>
      </c>
      <c r="R10884">
        <v>9.6</v>
      </c>
      <c r="S10884" t="s">
        <v>93</v>
      </c>
    </row>
    <row r="10885" spans="1:19" x14ac:dyDescent="0.3">
      <c r="A10885" t="s">
        <v>21102</v>
      </c>
      <c r="B10885" t="s">
        <v>50</v>
      </c>
      <c r="C10885" s="2">
        <v>132134</v>
      </c>
      <c r="D10885" t="s">
        <v>51</v>
      </c>
      <c r="E10885" t="s">
        <v>11</v>
      </c>
      <c r="F10885" t="s">
        <v>33</v>
      </c>
      <c r="G10885" t="s">
        <v>120</v>
      </c>
      <c r="H10885" t="s">
        <v>54</v>
      </c>
      <c r="I10885" t="s">
        <v>126</v>
      </c>
      <c r="J10885" t="s">
        <v>37</v>
      </c>
      <c r="K10885" t="s">
        <v>21103</v>
      </c>
      <c r="L10885" t="s">
        <v>17</v>
      </c>
      <c r="M10885">
        <v>5</v>
      </c>
      <c r="N10885" t="s">
        <v>86</v>
      </c>
      <c r="O10885" s="1">
        <v>45705</v>
      </c>
      <c r="P10885" s="1">
        <v>45773</v>
      </c>
      <c r="Q10885">
        <v>2308</v>
      </c>
      <c r="R10885">
        <v>8.8000000000000007</v>
      </c>
      <c r="S10885" t="s">
        <v>19</v>
      </c>
    </row>
    <row r="10886" spans="1:19" x14ac:dyDescent="0.3">
      <c r="A10886" t="s">
        <v>21104</v>
      </c>
      <c r="B10886" t="s">
        <v>75</v>
      </c>
      <c r="C10886" s="2">
        <v>83359</v>
      </c>
      <c r="D10886" t="s">
        <v>10</v>
      </c>
      <c r="E10886" t="s">
        <v>32</v>
      </c>
      <c r="F10886" t="s">
        <v>52</v>
      </c>
      <c r="G10886" t="s">
        <v>166</v>
      </c>
      <c r="H10886" t="s">
        <v>35</v>
      </c>
      <c r="I10886" t="s">
        <v>166</v>
      </c>
      <c r="J10886" t="s">
        <v>25</v>
      </c>
      <c r="K10886" t="s">
        <v>21105</v>
      </c>
      <c r="L10886" t="s">
        <v>27</v>
      </c>
      <c r="M10886">
        <v>3</v>
      </c>
      <c r="N10886" t="s">
        <v>47</v>
      </c>
      <c r="O10886" s="1">
        <v>45342</v>
      </c>
      <c r="P10886" s="1">
        <v>45415</v>
      </c>
      <c r="Q10886">
        <v>2063</v>
      </c>
      <c r="R10886">
        <v>7.3</v>
      </c>
      <c r="S10886" t="s">
        <v>19</v>
      </c>
    </row>
    <row r="10887" spans="1:19" x14ac:dyDescent="0.3">
      <c r="A10887" t="s">
        <v>21106</v>
      </c>
      <c r="B10887" t="s">
        <v>183</v>
      </c>
      <c r="C10887" s="2">
        <v>53365</v>
      </c>
      <c r="D10887" t="s">
        <v>10</v>
      </c>
      <c r="E10887" t="s">
        <v>32</v>
      </c>
      <c r="F10887" t="s">
        <v>52</v>
      </c>
      <c r="G10887" t="s">
        <v>80</v>
      </c>
      <c r="H10887" t="s">
        <v>14</v>
      </c>
      <c r="I10887" t="s">
        <v>80</v>
      </c>
      <c r="J10887" t="s">
        <v>15</v>
      </c>
      <c r="K10887" t="s">
        <v>21107</v>
      </c>
      <c r="L10887" t="s">
        <v>17</v>
      </c>
      <c r="M10887">
        <v>4</v>
      </c>
      <c r="N10887" t="s">
        <v>77</v>
      </c>
      <c r="O10887" s="1">
        <v>45380</v>
      </c>
      <c r="P10887" s="1">
        <v>45433</v>
      </c>
      <c r="Q10887">
        <v>1245</v>
      </c>
      <c r="R10887">
        <v>7.8</v>
      </c>
      <c r="S10887" t="s">
        <v>70</v>
      </c>
    </row>
    <row r="10888" spans="1:19" x14ac:dyDescent="0.3">
      <c r="A10888" t="s">
        <v>21108</v>
      </c>
      <c r="B10888" t="s">
        <v>130</v>
      </c>
      <c r="C10888" s="2">
        <v>71593</v>
      </c>
      <c r="D10888" t="s">
        <v>10</v>
      </c>
      <c r="E10888" t="s">
        <v>32</v>
      </c>
      <c r="F10888" t="s">
        <v>99</v>
      </c>
      <c r="G10888" t="s">
        <v>13</v>
      </c>
      <c r="H10888" t="s">
        <v>14</v>
      </c>
      <c r="I10888" t="s">
        <v>13</v>
      </c>
      <c r="J10888" t="s">
        <v>15</v>
      </c>
      <c r="K10888" t="s">
        <v>2247</v>
      </c>
      <c r="L10888" t="s">
        <v>39</v>
      </c>
      <c r="M10888">
        <v>3</v>
      </c>
      <c r="N10888" t="s">
        <v>47</v>
      </c>
      <c r="O10888" s="1">
        <v>45769</v>
      </c>
      <c r="P10888" s="1">
        <v>45823</v>
      </c>
      <c r="Q10888">
        <v>1084</v>
      </c>
      <c r="R10888">
        <v>7.3</v>
      </c>
      <c r="S10888" t="s">
        <v>70</v>
      </c>
    </row>
    <row r="10889" spans="1:19" x14ac:dyDescent="0.3">
      <c r="A10889" t="s">
        <v>21109</v>
      </c>
      <c r="B10889" t="s">
        <v>83</v>
      </c>
      <c r="C10889" s="2">
        <v>172837</v>
      </c>
      <c r="D10889" t="s">
        <v>10</v>
      </c>
      <c r="E10889" t="s">
        <v>11</v>
      </c>
      <c r="F10889" t="s">
        <v>99</v>
      </c>
      <c r="G10889" t="s">
        <v>153</v>
      </c>
      <c r="H10889" t="s">
        <v>35</v>
      </c>
      <c r="I10889" t="s">
        <v>153</v>
      </c>
      <c r="J10889" t="s">
        <v>37</v>
      </c>
      <c r="K10889" t="s">
        <v>21110</v>
      </c>
      <c r="L10889" t="s">
        <v>39</v>
      </c>
      <c r="M10889">
        <v>8</v>
      </c>
      <c r="N10889" t="s">
        <v>90</v>
      </c>
      <c r="O10889" s="1">
        <v>45704</v>
      </c>
      <c r="P10889" s="1">
        <v>45756</v>
      </c>
      <c r="Q10889">
        <v>1715</v>
      </c>
      <c r="R10889">
        <v>7.1</v>
      </c>
      <c r="S10889" t="s">
        <v>73</v>
      </c>
    </row>
    <row r="10890" spans="1:19" x14ac:dyDescent="0.3">
      <c r="A10890" t="s">
        <v>21111</v>
      </c>
      <c r="B10890" t="s">
        <v>31</v>
      </c>
      <c r="C10890" s="2">
        <v>198051</v>
      </c>
      <c r="D10890" t="s">
        <v>10</v>
      </c>
      <c r="E10890" t="s">
        <v>11</v>
      </c>
      <c r="F10890" t="s">
        <v>33</v>
      </c>
      <c r="G10890" t="s">
        <v>126</v>
      </c>
      <c r="H10890" t="s">
        <v>35</v>
      </c>
      <c r="I10890" t="s">
        <v>126</v>
      </c>
      <c r="J10890" t="s">
        <v>37</v>
      </c>
      <c r="K10890" t="s">
        <v>17171</v>
      </c>
      <c r="L10890" t="s">
        <v>27</v>
      </c>
      <c r="M10890">
        <v>6</v>
      </c>
      <c r="N10890" t="s">
        <v>149</v>
      </c>
      <c r="O10890" s="1">
        <v>45339</v>
      </c>
      <c r="P10890" s="1">
        <v>45397</v>
      </c>
      <c r="Q10890">
        <v>1233</v>
      </c>
      <c r="R10890">
        <v>6.4</v>
      </c>
      <c r="S10890" t="s">
        <v>29</v>
      </c>
    </row>
    <row r="10891" spans="1:19" x14ac:dyDescent="0.3">
      <c r="A10891" t="s">
        <v>21112</v>
      </c>
      <c r="B10891" t="s">
        <v>31</v>
      </c>
      <c r="C10891" s="2">
        <v>102674</v>
      </c>
      <c r="D10891" t="s">
        <v>10</v>
      </c>
      <c r="E10891" t="s">
        <v>11</v>
      </c>
      <c r="F10891" t="s">
        <v>33</v>
      </c>
      <c r="G10891" t="s">
        <v>140</v>
      </c>
      <c r="H10891" t="s">
        <v>54</v>
      </c>
      <c r="I10891" t="s">
        <v>166</v>
      </c>
      <c r="J10891" t="s">
        <v>25</v>
      </c>
      <c r="K10891" t="s">
        <v>21113</v>
      </c>
      <c r="L10891" t="s">
        <v>17</v>
      </c>
      <c r="M10891">
        <v>8</v>
      </c>
      <c r="N10891" t="s">
        <v>62</v>
      </c>
      <c r="O10891" s="1">
        <v>45338</v>
      </c>
      <c r="P10891" s="1">
        <v>45366</v>
      </c>
      <c r="Q10891">
        <v>1355</v>
      </c>
      <c r="R10891">
        <v>9.1999999999999993</v>
      </c>
      <c r="S10891" t="s">
        <v>93</v>
      </c>
    </row>
    <row r="10892" spans="1:19" x14ac:dyDescent="0.3">
      <c r="A10892" t="s">
        <v>21114</v>
      </c>
      <c r="B10892" t="s">
        <v>130</v>
      </c>
      <c r="C10892" s="2">
        <v>81597</v>
      </c>
      <c r="D10892" t="s">
        <v>10</v>
      </c>
      <c r="E10892" t="s">
        <v>22</v>
      </c>
      <c r="F10892" t="s">
        <v>12</v>
      </c>
      <c r="G10892" t="s">
        <v>126</v>
      </c>
      <c r="H10892" t="s">
        <v>35</v>
      </c>
      <c r="I10892" t="s">
        <v>126</v>
      </c>
      <c r="J10892" t="s">
        <v>15</v>
      </c>
      <c r="K10892" t="s">
        <v>19103</v>
      </c>
      <c r="L10892" t="s">
        <v>39</v>
      </c>
      <c r="M10892" t="s">
        <v>37</v>
      </c>
      <c r="N10892" t="s">
        <v>97</v>
      </c>
      <c r="O10892" s="1">
        <v>45339</v>
      </c>
      <c r="P10892" s="1">
        <v>45409</v>
      </c>
      <c r="Q10892">
        <v>2213</v>
      </c>
      <c r="R10892">
        <v>9.3000000000000007</v>
      </c>
      <c r="S10892" t="s">
        <v>70</v>
      </c>
    </row>
    <row r="10893" spans="1:19" x14ac:dyDescent="0.3">
      <c r="A10893" t="s">
        <v>21115</v>
      </c>
      <c r="B10893" t="s">
        <v>65</v>
      </c>
      <c r="C10893" s="2">
        <v>171619</v>
      </c>
      <c r="D10893" t="s">
        <v>10</v>
      </c>
      <c r="E10893" t="s">
        <v>88</v>
      </c>
      <c r="F10893" t="s">
        <v>12</v>
      </c>
      <c r="G10893" t="s">
        <v>55</v>
      </c>
      <c r="H10893" t="s">
        <v>14</v>
      </c>
      <c r="I10893" t="s">
        <v>55</v>
      </c>
      <c r="J10893" t="s">
        <v>37</v>
      </c>
      <c r="K10893" t="s">
        <v>21116</v>
      </c>
      <c r="L10893" t="s">
        <v>46</v>
      </c>
      <c r="M10893">
        <v>18</v>
      </c>
      <c r="N10893" t="s">
        <v>47</v>
      </c>
      <c r="O10893" s="1">
        <v>45292</v>
      </c>
      <c r="P10893" s="1">
        <v>45314</v>
      </c>
      <c r="Q10893">
        <v>1062</v>
      </c>
      <c r="R10893">
        <v>7.2</v>
      </c>
      <c r="S10893" t="s">
        <v>117</v>
      </c>
    </row>
    <row r="10894" spans="1:19" x14ac:dyDescent="0.3">
      <c r="A10894" t="s">
        <v>21117</v>
      </c>
      <c r="B10894" t="s">
        <v>130</v>
      </c>
      <c r="C10894" s="2">
        <v>66540</v>
      </c>
      <c r="D10894" t="s">
        <v>10</v>
      </c>
      <c r="E10894" t="s">
        <v>32</v>
      </c>
      <c r="F10894" t="s">
        <v>33</v>
      </c>
      <c r="G10894" t="s">
        <v>44</v>
      </c>
      <c r="H10894" t="s">
        <v>14</v>
      </c>
      <c r="I10894" t="s">
        <v>44</v>
      </c>
      <c r="J10894" t="s">
        <v>25</v>
      </c>
      <c r="K10894" t="s">
        <v>21118</v>
      </c>
      <c r="L10894" t="s">
        <v>17</v>
      </c>
      <c r="M10894">
        <v>4</v>
      </c>
      <c r="N10894" t="s">
        <v>47</v>
      </c>
      <c r="O10894" s="1">
        <v>45639</v>
      </c>
      <c r="P10894" s="1">
        <v>45659</v>
      </c>
      <c r="Q10894">
        <v>1770</v>
      </c>
      <c r="R10894">
        <v>5.0999999999999996</v>
      </c>
      <c r="S10894" t="s">
        <v>93</v>
      </c>
    </row>
    <row r="10895" spans="1:19" x14ac:dyDescent="0.3">
      <c r="A10895" t="s">
        <v>21119</v>
      </c>
      <c r="B10895" t="s">
        <v>65</v>
      </c>
      <c r="C10895" s="2">
        <v>53359</v>
      </c>
      <c r="D10895" t="s">
        <v>10</v>
      </c>
      <c r="E10895" t="s">
        <v>22</v>
      </c>
      <c r="F10895" t="s">
        <v>33</v>
      </c>
      <c r="G10895" t="s">
        <v>166</v>
      </c>
      <c r="H10895" t="s">
        <v>14</v>
      </c>
      <c r="I10895" t="s">
        <v>166</v>
      </c>
      <c r="J10895" t="s">
        <v>15</v>
      </c>
      <c r="K10895" t="s">
        <v>21120</v>
      </c>
      <c r="L10895" t="s">
        <v>46</v>
      </c>
      <c r="M10895">
        <v>1</v>
      </c>
      <c r="N10895" t="s">
        <v>97</v>
      </c>
      <c r="O10895" s="1">
        <v>45593</v>
      </c>
      <c r="P10895" s="1">
        <v>45653</v>
      </c>
      <c r="Q10895">
        <v>1796</v>
      </c>
      <c r="R10895">
        <v>9.5</v>
      </c>
      <c r="S10895" t="s">
        <v>57</v>
      </c>
    </row>
    <row r="10896" spans="1:19" x14ac:dyDescent="0.3">
      <c r="A10896" t="s">
        <v>21121</v>
      </c>
      <c r="B10896" t="s">
        <v>183</v>
      </c>
      <c r="C10896" s="2">
        <v>84452</v>
      </c>
      <c r="D10896" t="s">
        <v>10</v>
      </c>
      <c r="E10896" t="s">
        <v>11</v>
      </c>
      <c r="F10896" t="s">
        <v>33</v>
      </c>
      <c r="G10896" t="s">
        <v>104</v>
      </c>
      <c r="H10896" t="s">
        <v>14</v>
      </c>
      <c r="I10896" t="s">
        <v>104</v>
      </c>
      <c r="J10896" t="s">
        <v>37</v>
      </c>
      <c r="K10896" t="s">
        <v>21122</v>
      </c>
      <c r="L10896" t="s">
        <v>46</v>
      </c>
      <c r="M10896">
        <v>8</v>
      </c>
      <c r="N10896" t="s">
        <v>90</v>
      </c>
      <c r="O10896" s="1">
        <v>45522</v>
      </c>
      <c r="P10896" s="1">
        <v>45543</v>
      </c>
      <c r="Q10896">
        <v>915</v>
      </c>
      <c r="R10896">
        <v>9.8000000000000007</v>
      </c>
      <c r="S10896" t="s">
        <v>19</v>
      </c>
    </row>
    <row r="10897" spans="1:19" x14ac:dyDescent="0.3">
      <c r="A10897" t="s">
        <v>21123</v>
      </c>
      <c r="B10897" t="s">
        <v>176</v>
      </c>
      <c r="C10897" s="2">
        <v>51188</v>
      </c>
      <c r="D10897" t="s">
        <v>10</v>
      </c>
      <c r="E10897" t="s">
        <v>22</v>
      </c>
      <c r="F10897" t="s">
        <v>12</v>
      </c>
      <c r="G10897" t="s">
        <v>158</v>
      </c>
      <c r="H10897" t="s">
        <v>54</v>
      </c>
      <c r="I10897" t="s">
        <v>60</v>
      </c>
      <c r="J10897" t="s">
        <v>25</v>
      </c>
      <c r="K10897" t="s">
        <v>21124</v>
      </c>
      <c r="L10897" t="s">
        <v>46</v>
      </c>
      <c r="M10897" t="s">
        <v>37</v>
      </c>
      <c r="N10897" t="s">
        <v>101</v>
      </c>
      <c r="O10897" s="1">
        <v>45292</v>
      </c>
      <c r="P10897" s="1">
        <v>45323</v>
      </c>
      <c r="Q10897">
        <v>1152</v>
      </c>
      <c r="R10897">
        <v>7.8</v>
      </c>
      <c r="S10897" t="s">
        <v>70</v>
      </c>
    </row>
    <row r="10898" spans="1:19" x14ac:dyDescent="0.3">
      <c r="A10898" t="s">
        <v>21125</v>
      </c>
      <c r="B10898" t="s">
        <v>103</v>
      </c>
      <c r="C10898" s="2">
        <v>89786</v>
      </c>
      <c r="D10898" t="s">
        <v>10</v>
      </c>
      <c r="E10898" t="s">
        <v>11</v>
      </c>
      <c r="F10898" t="s">
        <v>33</v>
      </c>
      <c r="G10898" t="s">
        <v>23</v>
      </c>
      <c r="H10898" t="s">
        <v>54</v>
      </c>
      <c r="I10898" t="s">
        <v>34</v>
      </c>
      <c r="J10898" t="s">
        <v>25</v>
      </c>
      <c r="K10898" t="s">
        <v>21126</v>
      </c>
      <c r="L10898" t="s">
        <v>27</v>
      </c>
      <c r="M10898">
        <v>7</v>
      </c>
      <c r="N10898" t="s">
        <v>40</v>
      </c>
      <c r="O10898" s="1">
        <v>45431</v>
      </c>
      <c r="P10898" s="1">
        <v>45498</v>
      </c>
      <c r="Q10898">
        <v>1124</v>
      </c>
      <c r="R10898">
        <v>7.7</v>
      </c>
      <c r="S10898" t="s">
        <v>73</v>
      </c>
    </row>
    <row r="10899" spans="1:19" x14ac:dyDescent="0.3">
      <c r="A10899" t="s">
        <v>21127</v>
      </c>
      <c r="B10899" t="s">
        <v>119</v>
      </c>
      <c r="C10899" s="2">
        <v>169593</v>
      </c>
      <c r="D10899" t="s">
        <v>10</v>
      </c>
      <c r="E10899" t="s">
        <v>11</v>
      </c>
      <c r="F10899" t="s">
        <v>33</v>
      </c>
      <c r="G10899" t="s">
        <v>34</v>
      </c>
      <c r="H10899" t="s">
        <v>14</v>
      </c>
      <c r="I10899" t="s">
        <v>34</v>
      </c>
      <c r="J10899" t="s">
        <v>25</v>
      </c>
      <c r="K10899" t="s">
        <v>21128</v>
      </c>
      <c r="L10899" t="s">
        <v>17</v>
      </c>
      <c r="M10899">
        <v>9</v>
      </c>
      <c r="N10899" t="s">
        <v>69</v>
      </c>
      <c r="O10899" s="1">
        <v>45752</v>
      </c>
      <c r="P10899" s="1">
        <v>45775</v>
      </c>
      <c r="Q10899">
        <v>758</v>
      </c>
      <c r="R10899">
        <v>8.1</v>
      </c>
      <c r="S10899" t="s">
        <v>227</v>
      </c>
    </row>
    <row r="10900" spans="1:19" x14ac:dyDescent="0.3">
      <c r="A10900" t="s">
        <v>21129</v>
      </c>
      <c r="B10900" t="s">
        <v>183</v>
      </c>
      <c r="C10900" s="2">
        <v>202201</v>
      </c>
      <c r="D10900" t="s">
        <v>10</v>
      </c>
      <c r="E10900" t="s">
        <v>88</v>
      </c>
      <c r="F10900" t="s">
        <v>12</v>
      </c>
      <c r="G10900" t="s">
        <v>36</v>
      </c>
      <c r="H10900" t="s">
        <v>35</v>
      </c>
      <c r="I10900" t="s">
        <v>36</v>
      </c>
      <c r="J10900" t="s">
        <v>37</v>
      </c>
      <c r="K10900" t="s">
        <v>21130</v>
      </c>
      <c r="L10900" t="s">
        <v>46</v>
      </c>
      <c r="M10900">
        <v>12</v>
      </c>
      <c r="N10900" t="s">
        <v>90</v>
      </c>
      <c r="O10900" s="1">
        <v>45352</v>
      </c>
      <c r="P10900" s="1">
        <v>45403</v>
      </c>
      <c r="Q10900">
        <v>1172</v>
      </c>
      <c r="R10900">
        <v>9.5</v>
      </c>
      <c r="S10900" t="s">
        <v>227</v>
      </c>
    </row>
    <row r="10901" spans="1:19" x14ac:dyDescent="0.3">
      <c r="A10901" t="s">
        <v>21131</v>
      </c>
      <c r="B10901" t="s">
        <v>137</v>
      </c>
      <c r="C10901" s="2">
        <v>107217</v>
      </c>
      <c r="D10901" t="s">
        <v>10</v>
      </c>
      <c r="E10901" t="s">
        <v>11</v>
      </c>
      <c r="F10901" t="s">
        <v>12</v>
      </c>
      <c r="G10901" t="s">
        <v>158</v>
      </c>
      <c r="H10901" t="s">
        <v>35</v>
      </c>
      <c r="I10901" t="s">
        <v>158</v>
      </c>
      <c r="J10901" t="s">
        <v>25</v>
      </c>
      <c r="K10901" t="s">
        <v>21132</v>
      </c>
      <c r="L10901" t="s">
        <v>27</v>
      </c>
      <c r="M10901">
        <v>6</v>
      </c>
      <c r="N10901" t="s">
        <v>149</v>
      </c>
      <c r="O10901" s="1">
        <v>45594</v>
      </c>
      <c r="P10901" s="1">
        <v>45617</v>
      </c>
      <c r="Q10901">
        <v>2122</v>
      </c>
      <c r="R10901">
        <v>7.3</v>
      </c>
      <c r="S10901" t="s">
        <v>128</v>
      </c>
    </row>
    <row r="10902" spans="1:19" x14ac:dyDescent="0.3">
      <c r="A10902" t="s">
        <v>21133</v>
      </c>
      <c r="B10902" t="s">
        <v>75</v>
      </c>
      <c r="C10902" s="2">
        <v>107539</v>
      </c>
      <c r="D10902" t="s">
        <v>51</v>
      </c>
      <c r="E10902" t="s">
        <v>32</v>
      </c>
      <c r="F10902" t="s">
        <v>52</v>
      </c>
      <c r="G10902" t="s">
        <v>120</v>
      </c>
      <c r="H10902" t="s">
        <v>14</v>
      </c>
      <c r="I10902" t="s">
        <v>120</v>
      </c>
      <c r="J10902" t="s">
        <v>37</v>
      </c>
      <c r="K10902" t="s">
        <v>21134</v>
      </c>
      <c r="L10902" t="s">
        <v>27</v>
      </c>
      <c r="M10902">
        <v>3</v>
      </c>
      <c r="N10902" t="s">
        <v>90</v>
      </c>
      <c r="O10902" s="1">
        <v>45754</v>
      </c>
      <c r="P10902" s="1">
        <v>45795</v>
      </c>
      <c r="Q10902">
        <v>940</v>
      </c>
      <c r="R10902">
        <v>9</v>
      </c>
      <c r="S10902" t="s">
        <v>234</v>
      </c>
    </row>
    <row r="10903" spans="1:19" x14ac:dyDescent="0.3">
      <c r="A10903" t="s">
        <v>21135</v>
      </c>
      <c r="B10903" t="s">
        <v>137</v>
      </c>
      <c r="C10903" s="2">
        <v>131783</v>
      </c>
      <c r="D10903" t="s">
        <v>10</v>
      </c>
      <c r="E10903" t="s">
        <v>32</v>
      </c>
      <c r="F10903" t="s">
        <v>12</v>
      </c>
      <c r="G10903" t="s">
        <v>34</v>
      </c>
      <c r="H10903" t="s">
        <v>54</v>
      </c>
      <c r="I10903" t="s">
        <v>34</v>
      </c>
      <c r="J10903" t="s">
        <v>37</v>
      </c>
      <c r="K10903" t="s">
        <v>21136</v>
      </c>
      <c r="L10903" t="s">
        <v>46</v>
      </c>
      <c r="M10903">
        <v>3</v>
      </c>
      <c r="N10903" t="s">
        <v>18</v>
      </c>
      <c r="O10903" s="1">
        <v>45611</v>
      </c>
      <c r="P10903" s="1">
        <v>45684</v>
      </c>
      <c r="Q10903">
        <v>1858</v>
      </c>
      <c r="R10903">
        <v>6.1</v>
      </c>
      <c r="S10903" t="s">
        <v>112</v>
      </c>
    </row>
    <row r="10904" spans="1:19" x14ac:dyDescent="0.3">
      <c r="A10904" t="s">
        <v>21137</v>
      </c>
      <c r="B10904" t="s">
        <v>183</v>
      </c>
      <c r="C10904" s="2">
        <v>47747</v>
      </c>
      <c r="D10904" t="s">
        <v>10</v>
      </c>
      <c r="E10904" t="s">
        <v>22</v>
      </c>
      <c r="F10904" t="s">
        <v>99</v>
      </c>
      <c r="G10904" t="s">
        <v>44</v>
      </c>
      <c r="H10904" t="s">
        <v>54</v>
      </c>
      <c r="I10904" t="s">
        <v>44</v>
      </c>
      <c r="J10904" t="s">
        <v>15</v>
      </c>
      <c r="K10904" t="s">
        <v>21138</v>
      </c>
      <c r="L10904" t="s">
        <v>27</v>
      </c>
      <c r="M10904" t="s">
        <v>37</v>
      </c>
      <c r="N10904" t="s">
        <v>90</v>
      </c>
      <c r="O10904" s="1">
        <v>45597</v>
      </c>
      <c r="P10904" s="1">
        <v>45632</v>
      </c>
      <c r="Q10904">
        <v>670</v>
      </c>
      <c r="R10904">
        <v>5.9</v>
      </c>
      <c r="S10904" t="s">
        <v>63</v>
      </c>
    </row>
    <row r="10905" spans="1:19" x14ac:dyDescent="0.3">
      <c r="A10905" t="s">
        <v>21139</v>
      </c>
      <c r="B10905" t="s">
        <v>119</v>
      </c>
      <c r="C10905" s="2">
        <v>147158</v>
      </c>
      <c r="D10905" t="s">
        <v>10</v>
      </c>
      <c r="E10905" t="s">
        <v>88</v>
      </c>
      <c r="F10905" t="s">
        <v>99</v>
      </c>
      <c r="G10905" t="s">
        <v>166</v>
      </c>
      <c r="H10905" t="s">
        <v>54</v>
      </c>
      <c r="I10905" t="s">
        <v>166</v>
      </c>
      <c r="J10905" t="s">
        <v>37</v>
      </c>
      <c r="K10905" t="s">
        <v>21140</v>
      </c>
      <c r="L10905" t="s">
        <v>27</v>
      </c>
      <c r="M10905">
        <v>12</v>
      </c>
      <c r="N10905" t="s">
        <v>101</v>
      </c>
      <c r="O10905" s="1">
        <v>45503</v>
      </c>
      <c r="P10905" s="1">
        <v>45576</v>
      </c>
      <c r="Q10905">
        <v>1764</v>
      </c>
      <c r="R10905">
        <v>6.3</v>
      </c>
      <c r="S10905" t="s">
        <v>78</v>
      </c>
    </row>
    <row r="10906" spans="1:19" x14ac:dyDescent="0.3">
      <c r="A10906" t="s">
        <v>21141</v>
      </c>
      <c r="B10906" t="s">
        <v>114</v>
      </c>
      <c r="C10906" s="2">
        <v>69689</v>
      </c>
      <c r="D10906" t="s">
        <v>10</v>
      </c>
      <c r="E10906" t="s">
        <v>32</v>
      </c>
      <c r="F10906" t="s">
        <v>12</v>
      </c>
      <c r="G10906" t="s">
        <v>36</v>
      </c>
      <c r="H10906" t="s">
        <v>35</v>
      </c>
      <c r="I10906" t="s">
        <v>36</v>
      </c>
      <c r="J10906" t="s">
        <v>25</v>
      </c>
      <c r="K10906" t="s">
        <v>21142</v>
      </c>
      <c r="L10906" t="s">
        <v>17</v>
      </c>
      <c r="M10906">
        <v>3</v>
      </c>
      <c r="N10906" t="s">
        <v>62</v>
      </c>
      <c r="O10906" s="1">
        <v>45593</v>
      </c>
      <c r="P10906" s="1">
        <v>45643</v>
      </c>
      <c r="Q10906">
        <v>1354</v>
      </c>
      <c r="R10906">
        <v>9.5</v>
      </c>
      <c r="S10906" t="s">
        <v>78</v>
      </c>
    </row>
    <row r="10907" spans="1:19" x14ac:dyDescent="0.3">
      <c r="A10907" t="s">
        <v>21143</v>
      </c>
      <c r="B10907" t="s">
        <v>43</v>
      </c>
      <c r="C10907" s="2">
        <v>108044</v>
      </c>
      <c r="D10907" t="s">
        <v>51</v>
      </c>
      <c r="E10907" t="s">
        <v>11</v>
      </c>
      <c r="F10907" t="s">
        <v>12</v>
      </c>
      <c r="G10907" t="s">
        <v>60</v>
      </c>
      <c r="H10907" t="s">
        <v>14</v>
      </c>
      <c r="I10907" t="s">
        <v>60</v>
      </c>
      <c r="J10907" t="s">
        <v>37</v>
      </c>
      <c r="K10907" t="s">
        <v>21144</v>
      </c>
      <c r="L10907" t="s">
        <v>39</v>
      </c>
      <c r="M10907">
        <v>9</v>
      </c>
      <c r="N10907" t="s">
        <v>101</v>
      </c>
      <c r="O10907" s="1">
        <v>45347</v>
      </c>
      <c r="P10907" s="1">
        <v>45409</v>
      </c>
      <c r="Q10907">
        <v>1289</v>
      </c>
      <c r="R10907">
        <v>5.3</v>
      </c>
      <c r="S10907" t="s">
        <v>227</v>
      </c>
    </row>
    <row r="10908" spans="1:19" x14ac:dyDescent="0.3">
      <c r="A10908" t="s">
        <v>21145</v>
      </c>
      <c r="B10908" t="s">
        <v>110</v>
      </c>
      <c r="C10908" s="2">
        <v>96106</v>
      </c>
      <c r="D10908" t="s">
        <v>10</v>
      </c>
      <c r="E10908" t="s">
        <v>11</v>
      </c>
      <c r="F10908" t="s">
        <v>33</v>
      </c>
      <c r="G10908" t="s">
        <v>24</v>
      </c>
      <c r="H10908" t="s">
        <v>14</v>
      </c>
      <c r="I10908" t="s">
        <v>23</v>
      </c>
      <c r="J10908" t="s">
        <v>25</v>
      </c>
      <c r="K10908" t="s">
        <v>21146</v>
      </c>
      <c r="L10908" t="s">
        <v>39</v>
      </c>
      <c r="M10908">
        <v>6</v>
      </c>
      <c r="N10908" t="s">
        <v>18</v>
      </c>
      <c r="O10908" s="1">
        <v>45747</v>
      </c>
      <c r="P10908" s="1">
        <v>45762</v>
      </c>
      <c r="Q10908">
        <v>2268</v>
      </c>
      <c r="R10908">
        <v>7.8</v>
      </c>
      <c r="S10908" t="s">
        <v>117</v>
      </c>
    </row>
    <row r="10909" spans="1:19" x14ac:dyDescent="0.3">
      <c r="A10909" t="s">
        <v>21147</v>
      </c>
      <c r="B10909" t="s">
        <v>137</v>
      </c>
      <c r="C10909" s="2">
        <v>72557</v>
      </c>
      <c r="D10909" t="s">
        <v>10</v>
      </c>
      <c r="E10909" t="s">
        <v>32</v>
      </c>
      <c r="F10909" t="s">
        <v>12</v>
      </c>
      <c r="G10909" t="s">
        <v>55</v>
      </c>
      <c r="H10909" t="s">
        <v>54</v>
      </c>
      <c r="I10909" t="s">
        <v>55</v>
      </c>
      <c r="J10909" t="s">
        <v>25</v>
      </c>
      <c r="K10909" t="s">
        <v>21148</v>
      </c>
      <c r="L10909" t="s">
        <v>17</v>
      </c>
      <c r="M10909">
        <v>3</v>
      </c>
      <c r="N10909" t="s">
        <v>122</v>
      </c>
      <c r="O10909" s="1">
        <v>45495</v>
      </c>
      <c r="P10909" s="1">
        <v>45556</v>
      </c>
      <c r="Q10909">
        <v>1199</v>
      </c>
      <c r="R10909">
        <v>8.8000000000000007</v>
      </c>
      <c r="S10909" t="s">
        <v>73</v>
      </c>
    </row>
    <row r="10910" spans="1:19" x14ac:dyDescent="0.3">
      <c r="A10910" t="s">
        <v>21149</v>
      </c>
      <c r="B10910" t="s">
        <v>31</v>
      </c>
      <c r="C10910" s="2">
        <v>166801</v>
      </c>
      <c r="D10910" t="s">
        <v>10</v>
      </c>
      <c r="E10910" t="s">
        <v>11</v>
      </c>
      <c r="F10910" t="s">
        <v>99</v>
      </c>
      <c r="G10910" t="s">
        <v>153</v>
      </c>
      <c r="H10910" t="s">
        <v>35</v>
      </c>
      <c r="I10910" t="s">
        <v>153</v>
      </c>
      <c r="J10910" t="s">
        <v>15</v>
      </c>
      <c r="K10910" t="s">
        <v>21150</v>
      </c>
      <c r="L10910" t="s">
        <v>46</v>
      </c>
      <c r="M10910">
        <v>7</v>
      </c>
      <c r="N10910" t="s">
        <v>122</v>
      </c>
      <c r="O10910" s="1">
        <v>45521</v>
      </c>
      <c r="P10910" s="1">
        <v>45574</v>
      </c>
      <c r="Q10910">
        <v>791</v>
      </c>
      <c r="R10910">
        <v>5.4</v>
      </c>
      <c r="S10910" t="s">
        <v>19</v>
      </c>
    </row>
    <row r="10911" spans="1:19" x14ac:dyDescent="0.3">
      <c r="A10911" t="s">
        <v>21151</v>
      </c>
      <c r="B10911" t="s">
        <v>59</v>
      </c>
      <c r="C10911" s="2">
        <v>46629</v>
      </c>
      <c r="D10911" t="s">
        <v>10</v>
      </c>
      <c r="E10911" t="s">
        <v>22</v>
      </c>
      <c r="F10911" t="s">
        <v>33</v>
      </c>
      <c r="G10911" t="s">
        <v>24</v>
      </c>
      <c r="H10911" t="s">
        <v>35</v>
      </c>
      <c r="I10911" t="s">
        <v>24</v>
      </c>
      <c r="J10911" t="s">
        <v>15</v>
      </c>
      <c r="K10911" t="s">
        <v>21152</v>
      </c>
      <c r="L10911" t="s">
        <v>39</v>
      </c>
      <c r="M10911">
        <v>1</v>
      </c>
      <c r="N10911" t="s">
        <v>101</v>
      </c>
      <c r="O10911" s="1">
        <v>45597</v>
      </c>
      <c r="P10911" s="1">
        <v>45645</v>
      </c>
      <c r="Q10911">
        <v>2054</v>
      </c>
      <c r="R10911">
        <v>7.8</v>
      </c>
      <c r="S10911" t="s">
        <v>19</v>
      </c>
    </row>
    <row r="10912" spans="1:19" x14ac:dyDescent="0.3">
      <c r="A10912" t="s">
        <v>21153</v>
      </c>
      <c r="B10912" t="s">
        <v>65</v>
      </c>
      <c r="C10912" s="2">
        <v>98101</v>
      </c>
      <c r="D10912" t="s">
        <v>10</v>
      </c>
      <c r="E10912" t="s">
        <v>11</v>
      </c>
      <c r="F10912" t="s">
        <v>33</v>
      </c>
      <c r="G10912" t="s">
        <v>44</v>
      </c>
      <c r="H10912" t="s">
        <v>14</v>
      </c>
      <c r="I10912" t="s">
        <v>44</v>
      </c>
      <c r="J10912" t="s">
        <v>25</v>
      </c>
      <c r="K10912" t="s">
        <v>21154</v>
      </c>
      <c r="L10912" t="s">
        <v>46</v>
      </c>
      <c r="M10912">
        <v>5</v>
      </c>
      <c r="N10912" t="s">
        <v>28</v>
      </c>
      <c r="O10912" s="1">
        <v>45749</v>
      </c>
      <c r="P10912" s="1">
        <v>45803</v>
      </c>
      <c r="Q10912">
        <v>1132</v>
      </c>
      <c r="R10912">
        <v>6.3</v>
      </c>
      <c r="S10912" t="s">
        <v>19</v>
      </c>
    </row>
    <row r="10913" spans="1:19" x14ac:dyDescent="0.3">
      <c r="A10913" t="s">
        <v>21155</v>
      </c>
      <c r="B10913" t="s">
        <v>83</v>
      </c>
      <c r="C10913" s="2">
        <v>95117</v>
      </c>
      <c r="D10913" t="s">
        <v>51</v>
      </c>
      <c r="E10913" t="s">
        <v>32</v>
      </c>
      <c r="F10913" t="s">
        <v>99</v>
      </c>
      <c r="G10913" t="s">
        <v>120</v>
      </c>
      <c r="H10913" t="s">
        <v>35</v>
      </c>
      <c r="I10913" t="s">
        <v>53</v>
      </c>
      <c r="J10913" t="s">
        <v>15</v>
      </c>
      <c r="K10913" t="s">
        <v>2749</v>
      </c>
      <c r="L10913" t="s">
        <v>17</v>
      </c>
      <c r="M10913">
        <v>2</v>
      </c>
      <c r="N10913" t="s">
        <v>108</v>
      </c>
      <c r="O10913" s="1">
        <v>45369</v>
      </c>
      <c r="P10913" s="1">
        <v>45442</v>
      </c>
      <c r="Q10913">
        <v>2178</v>
      </c>
      <c r="R10913">
        <v>8.8000000000000007</v>
      </c>
      <c r="S10913" t="s">
        <v>128</v>
      </c>
    </row>
    <row r="10914" spans="1:19" x14ac:dyDescent="0.3">
      <c r="A10914" t="s">
        <v>21156</v>
      </c>
      <c r="B10914" t="s">
        <v>75</v>
      </c>
      <c r="C10914" s="2">
        <v>96074</v>
      </c>
      <c r="D10914" t="s">
        <v>10</v>
      </c>
      <c r="E10914" t="s">
        <v>32</v>
      </c>
      <c r="F10914" t="s">
        <v>99</v>
      </c>
      <c r="G10914" t="s">
        <v>23</v>
      </c>
      <c r="H10914" t="s">
        <v>35</v>
      </c>
      <c r="I10914" t="s">
        <v>84</v>
      </c>
      <c r="J10914" t="s">
        <v>15</v>
      </c>
      <c r="K10914" t="s">
        <v>8915</v>
      </c>
      <c r="L10914" t="s">
        <v>27</v>
      </c>
      <c r="M10914">
        <v>3</v>
      </c>
      <c r="N10914" t="s">
        <v>77</v>
      </c>
      <c r="O10914" s="1">
        <v>45335</v>
      </c>
      <c r="P10914" s="1">
        <v>45392</v>
      </c>
      <c r="Q10914">
        <v>585</v>
      </c>
      <c r="R10914">
        <v>5.3</v>
      </c>
      <c r="S10914" t="s">
        <v>73</v>
      </c>
    </row>
    <row r="10915" spans="1:19" x14ac:dyDescent="0.3">
      <c r="A10915" t="s">
        <v>21157</v>
      </c>
      <c r="B10915" t="s">
        <v>9</v>
      </c>
      <c r="C10915" s="2">
        <v>104769</v>
      </c>
      <c r="D10915" t="s">
        <v>51</v>
      </c>
      <c r="E10915" t="s">
        <v>32</v>
      </c>
      <c r="F10915" t="s">
        <v>33</v>
      </c>
      <c r="G10915" t="s">
        <v>60</v>
      </c>
      <c r="H10915" t="s">
        <v>35</v>
      </c>
      <c r="I10915" t="s">
        <v>60</v>
      </c>
      <c r="J10915" t="s">
        <v>25</v>
      </c>
      <c r="K10915" t="s">
        <v>21158</v>
      </c>
      <c r="L10915" t="s">
        <v>17</v>
      </c>
      <c r="M10915">
        <v>2</v>
      </c>
      <c r="N10915" t="s">
        <v>47</v>
      </c>
      <c r="O10915" s="1">
        <v>45541</v>
      </c>
      <c r="P10915" s="1">
        <v>45603</v>
      </c>
      <c r="Q10915">
        <v>664</v>
      </c>
      <c r="R10915">
        <v>7</v>
      </c>
      <c r="S10915" t="s">
        <v>41</v>
      </c>
    </row>
    <row r="10916" spans="1:19" x14ac:dyDescent="0.3">
      <c r="A10916" t="s">
        <v>21159</v>
      </c>
      <c r="B10916" t="s">
        <v>256</v>
      </c>
      <c r="C10916" s="2">
        <v>350761</v>
      </c>
      <c r="D10916" t="s">
        <v>10</v>
      </c>
      <c r="E10916" t="s">
        <v>88</v>
      </c>
      <c r="F10916" t="s">
        <v>99</v>
      </c>
      <c r="G10916" t="s">
        <v>153</v>
      </c>
      <c r="H10916" t="s">
        <v>35</v>
      </c>
      <c r="I10916" t="s">
        <v>153</v>
      </c>
      <c r="J10916" t="s">
        <v>25</v>
      </c>
      <c r="K10916" t="s">
        <v>21160</v>
      </c>
      <c r="L10916" t="s">
        <v>17</v>
      </c>
      <c r="M10916">
        <v>11</v>
      </c>
      <c r="N10916" t="s">
        <v>116</v>
      </c>
      <c r="O10916" s="1">
        <v>45566</v>
      </c>
      <c r="P10916" s="1">
        <v>45636</v>
      </c>
      <c r="Q10916">
        <v>1638</v>
      </c>
      <c r="R10916">
        <v>9.6999999999999993</v>
      </c>
      <c r="S10916" t="s">
        <v>29</v>
      </c>
    </row>
    <row r="10917" spans="1:19" x14ac:dyDescent="0.3">
      <c r="A10917" t="s">
        <v>21161</v>
      </c>
      <c r="B10917" t="s">
        <v>114</v>
      </c>
      <c r="C10917" s="2">
        <v>74309</v>
      </c>
      <c r="D10917" t="s">
        <v>10</v>
      </c>
      <c r="E10917" t="s">
        <v>11</v>
      </c>
      <c r="F10917" t="s">
        <v>33</v>
      </c>
      <c r="G10917" t="s">
        <v>80</v>
      </c>
      <c r="H10917" t="s">
        <v>14</v>
      </c>
      <c r="I10917" t="s">
        <v>60</v>
      </c>
      <c r="J10917" t="s">
        <v>25</v>
      </c>
      <c r="K10917" t="s">
        <v>21162</v>
      </c>
      <c r="L10917" t="s">
        <v>27</v>
      </c>
      <c r="M10917">
        <v>6</v>
      </c>
      <c r="N10917" t="s">
        <v>77</v>
      </c>
      <c r="O10917" s="1">
        <v>45746</v>
      </c>
      <c r="P10917" s="1">
        <v>45770</v>
      </c>
      <c r="Q10917">
        <v>1241</v>
      </c>
      <c r="R10917">
        <v>7.3</v>
      </c>
      <c r="S10917" t="s">
        <v>234</v>
      </c>
    </row>
    <row r="10918" spans="1:19" x14ac:dyDescent="0.3">
      <c r="A10918" t="s">
        <v>21163</v>
      </c>
      <c r="B10918" t="s">
        <v>50</v>
      </c>
      <c r="C10918" s="2">
        <v>43103</v>
      </c>
      <c r="D10918" t="s">
        <v>10</v>
      </c>
      <c r="E10918" t="s">
        <v>22</v>
      </c>
      <c r="F10918" t="s">
        <v>52</v>
      </c>
      <c r="G10918" t="s">
        <v>36</v>
      </c>
      <c r="H10918" t="s">
        <v>14</v>
      </c>
      <c r="I10918" t="s">
        <v>36</v>
      </c>
      <c r="J10918" t="s">
        <v>15</v>
      </c>
      <c r="K10918" t="s">
        <v>21164</v>
      </c>
      <c r="L10918" t="s">
        <v>46</v>
      </c>
      <c r="M10918">
        <v>1</v>
      </c>
      <c r="N10918" t="s">
        <v>108</v>
      </c>
      <c r="O10918" s="1">
        <v>45335</v>
      </c>
      <c r="P10918" s="1">
        <v>45401</v>
      </c>
      <c r="Q10918">
        <v>1314</v>
      </c>
      <c r="R10918">
        <v>7.5</v>
      </c>
      <c r="S10918" t="s">
        <v>78</v>
      </c>
    </row>
    <row r="10919" spans="1:19" x14ac:dyDescent="0.3">
      <c r="A10919" t="s">
        <v>21165</v>
      </c>
      <c r="B10919" t="s">
        <v>114</v>
      </c>
      <c r="C10919" s="2">
        <v>38113</v>
      </c>
      <c r="D10919" t="s">
        <v>10</v>
      </c>
      <c r="E10919" t="s">
        <v>22</v>
      </c>
      <c r="F10919" t="s">
        <v>99</v>
      </c>
      <c r="G10919" t="s">
        <v>166</v>
      </c>
      <c r="H10919" t="s">
        <v>54</v>
      </c>
      <c r="I10919" t="s">
        <v>166</v>
      </c>
      <c r="J10919" t="s">
        <v>37</v>
      </c>
      <c r="K10919" t="s">
        <v>21166</v>
      </c>
      <c r="L10919" t="s">
        <v>27</v>
      </c>
      <c r="M10919" t="s">
        <v>37</v>
      </c>
      <c r="N10919" t="s">
        <v>116</v>
      </c>
      <c r="O10919" s="1">
        <v>45477</v>
      </c>
      <c r="P10919" s="1">
        <v>45521</v>
      </c>
      <c r="Q10919">
        <v>610</v>
      </c>
      <c r="R10919">
        <v>9</v>
      </c>
      <c r="S10919" t="s">
        <v>174</v>
      </c>
    </row>
    <row r="10920" spans="1:19" x14ac:dyDescent="0.3">
      <c r="A10920" t="s">
        <v>21167</v>
      </c>
      <c r="B10920" t="s">
        <v>65</v>
      </c>
      <c r="C10920" s="2">
        <v>121020</v>
      </c>
      <c r="D10920" t="s">
        <v>51</v>
      </c>
      <c r="E10920" t="s">
        <v>88</v>
      </c>
      <c r="F10920" t="s">
        <v>12</v>
      </c>
      <c r="G10920" t="s">
        <v>53</v>
      </c>
      <c r="H10920" t="s">
        <v>54</v>
      </c>
      <c r="I10920" t="s">
        <v>67</v>
      </c>
      <c r="J10920" t="s">
        <v>37</v>
      </c>
      <c r="K10920" t="s">
        <v>21168</v>
      </c>
      <c r="L10920" t="s">
        <v>39</v>
      </c>
      <c r="M10920">
        <v>17</v>
      </c>
      <c r="N10920" t="s">
        <v>28</v>
      </c>
      <c r="O10920" s="1">
        <v>45520</v>
      </c>
      <c r="P10920" s="1">
        <v>45588</v>
      </c>
      <c r="Q10920">
        <v>603</v>
      </c>
      <c r="R10920">
        <v>8.1</v>
      </c>
      <c r="S10920" t="s">
        <v>29</v>
      </c>
    </row>
    <row r="10921" spans="1:19" x14ac:dyDescent="0.3">
      <c r="A10921" t="s">
        <v>21169</v>
      </c>
      <c r="B10921" t="s">
        <v>83</v>
      </c>
      <c r="C10921" s="2">
        <v>68579</v>
      </c>
      <c r="D10921" t="s">
        <v>10</v>
      </c>
      <c r="E10921" t="s">
        <v>22</v>
      </c>
      <c r="F10921" t="s">
        <v>99</v>
      </c>
      <c r="G10921" t="s">
        <v>84</v>
      </c>
      <c r="H10921" t="s">
        <v>54</v>
      </c>
      <c r="I10921" t="s">
        <v>80</v>
      </c>
      <c r="J10921" t="s">
        <v>15</v>
      </c>
      <c r="K10921" t="s">
        <v>21170</v>
      </c>
      <c r="L10921" t="s">
        <v>46</v>
      </c>
      <c r="M10921" t="s">
        <v>37</v>
      </c>
      <c r="N10921" t="s">
        <v>86</v>
      </c>
      <c r="O10921" s="1">
        <v>45344</v>
      </c>
      <c r="P10921" s="1">
        <v>45403</v>
      </c>
      <c r="Q10921">
        <v>2195</v>
      </c>
      <c r="R10921">
        <v>7.3</v>
      </c>
      <c r="S10921" t="s">
        <v>73</v>
      </c>
    </row>
    <row r="10922" spans="1:19" x14ac:dyDescent="0.3">
      <c r="A10922" t="s">
        <v>21171</v>
      </c>
      <c r="B10922" t="s">
        <v>130</v>
      </c>
      <c r="C10922" s="2">
        <v>146855</v>
      </c>
      <c r="D10922" t="s">
        <v>10</v>
      </c>
      <c r="E10922" t="s">
        <v>11</v>
      </c>
      <c r="F10922" t="s">
        <v>99</v>
      </c>
      <c r="G10922" t="s">
        <v>34</v>
      </c>
      <c r="H10922" t="s">
        <v>14</v>
      </c>
      <c r="I10922" t="s">
        <v>34</v>
      </c>
      <c r="J10922" t="s">
        <v>15</v>
      </c>
      <c r="K10922" t="s">
        <v>21172</v>
      </c>
      <c r="L10922" t="s">
        <v>17</v>
      </c>
      <c r="M10922">
        <v>7</v>
      </c>
      <c r="N10922" t="s">
        <v>40</v>
      </c>
      <c r="O10922" s="1">
        <v>45447</v>
      </c>
      <c r="P10922" s="1">
        <v>45493</v>
      </c>
      <c r="Q10922">
        <v>1299</v>
      </c>
      <c r="R10922">
        <v>6</v>
      </c>
      <c r="S10922" t="s">
        <v>93</v>
      </c>
    </row>
    <row r="10923" spans="1:19" x14ac:dyDescent="0.3">
      <c r="A10923" t="s">
        <v>21173</v>
      </c>
      <c r="B10923" t="s">
        <v>103</v>
      </c>
      <c r="C10923" s="2">
        <v>257091</v>
      </c>
      <c r="D10923" t="s">
        <v>10</v>
      </c>
      <c r="E10923" t="s">
        <v>88</v>
      </c>
      <c r="F10923" t="s">
        <v>12</v>
      </c>
      <c r="G10923" t="s">
        <v>153</v>
      </c>
      <c r="H10923" t="s">
        <v>54</v>
      </c>
      <c r="I10923" t="s">
        <v>153</v>
      </c>
      <c r="J10923" t="s">
        <v>37</v>
      </c>
      <c r="K10923" t="s">
        <v>21174</v>
      </c>
      <c r="L10923" t="s">
        <v>27</v>
      </c>
      <c r="M10923">
        <v>13</v>
      </c>
      <c r="N10923" t="s">
        <v>101</v>
      </c>
      <c r="O10923" s="1">
        <v>45525</v>
      </c>
      <c r="P10923" s="1">
        <v>45580</v>
      </c>
      <c r="Q10923">
        <v>795</v>
      </c>
      <c r="R10923">
        <v>7.4</v>
      </c>
      <c r="S10923" t="s">
        <v>73</v>
      </c>
    </row>
    <row r="10924" spans="1:19" x14ac:dyDescent="0.3">
      <c r="A10924" t="s">
        <v>21175</v>
      </c>
      <c r="B10924" t="s">
        <v>161</v>
      </c>
      <c r="C10924" s="2">
        <v>57195</v>
      </c>
      <c r="D10924" t="s">
        <v>10</v>
      </c>
      <c r="E10924" t="s">
        <v>22</v>
      </c>
      <c r="F10924" t="s">
        <v>33</v>
      </c>
      <c r="G10924" t="s">
        <v>80</v>
      </c>
      <c r="H10924" t="s">
        <v>35</v>
      </c>
      <c r="I10924" t="s">
        <v>80</v>
      </c>
      <c r="J10924" t="s">
        <v>25</v>
      </c>
      <c r="K10924" t="s">
        <v>21176</v>
      </c>
      <c r="L10924" t="s">
        <v>17</v>
      </c>
      <c r="M10924" t="s">
        <v>37</v>
      </c>
      <c r="N10924" t="s">
        <v>18</v>
      </c>
      <c r="O10924" s="1">
        <v>45381</v>
      </c>
      <c r="P10924" s="1">
        <v>45407</v>
      </c>
      <c r="Q10924">
        <v>1145</v>
      </c>
      <c r="R10924">
        <v>6.5</v>
      </c>
      <c r="S10924" t="s">
        <v>112</v>
      </c>
    </row>
    <row r="10925" spans="1:19" x14ac:dyDescent="0.3">
      <c r="A10925" t="s">
        <v>21177</v>
      </c>
      <c r="B10925" t="s">
        <v>110</v>
      </c>
      <c r="C10925" s="2">
        <v>235223</v>
      </c>
      <c r="D10925" t="s">
        <v>51</v>
      </c>
      <c r="E10925" t="s">
        <v>88</v>
      </c>
      <c r="F10925" t="s">
        <v>99</v>
      </c>
      <c r="G10925" t="s">
        <v>120</v>
      </c>
      <c r="H10925" t="s">
        <v>14</v>
      </c>
      <c r="I10925" t="s">
        <v>120</v>
      </c>
      <c r="J10925" t="s">
        <v>37</v>
      </c>
      <c r="K10925" t="s">
        <v>21178</v>
      </c>
      <c r="L10925" t="s">
        <v>17</v>
      </c>
      <c r="M10925">
        <v>12</v>
      </c>
      <c r="N10925" t="s">
        <v>108</v>
      </c>
      <c r="O10925" s="1">
        <v>45743</v>
      </c>
      <c r="P10925" s="1">
        <v>45788</v>
      </c>
      <c r="Q10925">
        <v>1213</v>
      </c>
      <c r="R10925">
        <v>9.9</v>
      </c>
      <c r="S10925" t="s">
        <v>117</v>
      </c>
    </row>
    <row r="10926" spans="1:19" x14ac:dyDescent="0.3">
      <c r="A10926" t="s">
        <v>21179</v>
      </c>
      <c r="B10926" t="s">
        <v>31</v>
      </c>
      <c r="C10926" s="2">
        <v>262551</v>
      </c>
      <c r="D10926" t="s">
        <v>51</v>
      </c>
      <c r="E10926" t="s">
        <v>88</v>
      </c>
      <c r="F10926" t="s">
        <v>52</v>
      </c>
      <c r="G10926" t="s">
        <v>120</v>
      </c>
      <c r="H10926" t="s">
        <v>35</v>
      </c>
      <c r="I10926" t="s">
        <v>126</v>
      </c>
      <c r="J10926" t="s">
        <v>37</v>
      </c>
      <c r="K10926" t="s">
        <v>21180</v>
      </c>
      <c r="L10926" t="s">
        <v>46</v>
      </c>
      <c r="M10926">
        <v>11</v>
      </c>
      <c r="N10926" t="s">
        <v>86</v>
      </c>
      <c r="O10926" s="1">
        <v>45472</v>
      </c>
      <c r="P10926" s="1">
        <v>45543</v>
      </c>
      <c r="Q10926">
        <v>621</v>
      </c>
      <c r="R10926">
        <v>5.0999999999999996</v>
      </c>
      <c r="S10926" t="s">
        <v>227</v>
      </c>
    </row>
    <row r="10927" spans="1:19" x14ac:dyDescent="0.3">
      <c r="A10927" t="s">
        <v>21181</v>
      </c>
      <c r="B10927" t="s">
        <v>130</v>
      </c>
      <c r="C10927" s="2">
        <v>124613</v>
      </c>
      <c r="D10927" t="s">
        <v>10</v>
      </c>
      <c r="E10927" t="s">
        <v>32</v>
      </c>
      <c r="F10927" t="s">
        <v>12</v>
      </c>
      <c r="G10927" t="s">
        <v>84</v>
      </c>
      <c r="H10927" t="s">
        <v>35</v>
      </c>
      <c r="I10927" t="s">
        <v>84</v>
      </c>
      <c r="J10927" t="s">
        <v>37</v>
      </c>
      <c r="K10927" t="s">
        <v>21182</v>
      </c>
      <c r="L10927" t="s">
        <v>27</v>
      </c>
      <c r="M10927">
        <v>2</v>
      </c>
      <c r="N10927" t="s">
        <v>77</v>
      </c>
      <c r="O10927" s="1">
        <v>45327</v>
      </c>
      <c r="P10927" s="1">
        <v>45349</v>
      </c>
      <c r="Q10927">
        <v>1433</v>
      </c>
      <c r="R10927">
        <v>7.5</v>
      </c>
      <c r="S10927" t="s">
        <v>93</v>
      </c>
    </row>
    <row r="10928" spans="1:19" x14ac:dyDescent="0.3">
      <c r="A10928" t="s">
        <v>21183</v>
      </c>
      <c r="B10928" t="s">
        <v>183</v>
      </c>
      <c r="C10928" s="2">
        <v>270268</v>
      </c>
      <c r="D10928" t="s">
        <v>10</v>
      </c>
      <c r="E10928" t="s">
        <v>88</v>
      </c>
      <c r="F10928" t="s">
        <v>52</v>
      </c>
      <c r="G10928" t="s">
        <v>95</v>
      </c>
      <c r="H10928" t="s">
        <v>14</v>
      </c>
      <c r="I10928" t="s">
        <v>104</v>
      </c>
      <c r="J10928" t="s">
        <v>15</v>
      </c>
      <c r="K10928" t="s">
        <v>21184</v>
      </c>
      <c r="L10928" t="s">
        <v>46</v>
      </c>
      <c r="M10928">
        <v>18</v>
      </c>
      <c r="N10928" t="s">
        <v>28</v>
      </c>
      <c r="O10928" s="1">
        <v>45523</v>
      </c>
      <c r="P10928" s="1">
        <v>45586</v>
      </c>
      <c r="Q10928">
        <v>2068</v>
      </c>
      <c r="R10928">
        <v>7.2</v>
      </c>
      <c r="S10928" t="s">
        <v>174</v>
      </c>
    </row>
    <row r="10929" spans="1:19" x14ac:dyDescent="0.3">
      <c r="A10929" t="s">
        <v>21185</v>
      </c>
      <c r="B10929" t="s">
        <v>59</v>
      </c>
      <c r="C10929" s="2">
        <v>98711</v>
      </c>
      <c r="D10929" t="s">
        <v>10</v>
      </c>
      <c r="E10929" t="s">
        <v>32</v>
      </c>
      <c r="F10929" t="s">
        <v>52</v>
      </c>
      <c r="G10929" t="s">
        <v>55</v>
      </c>
      <c r="H10929" t="s">
        <v>14</v>
      </c>
      <c r="I10929" t="s">
        <v>55</v>
      </c>
      <c r="J10929" t="s">
        <v>15</v>
      </c>
      <c r="K10929" t="s">
        <v>21186</v>
      </c>
      <c r="L10929" t="s">
        <v>27</v>
      </c>
      <c r="M10929">
        <v>4</v>
      </c>
      <c r="N10929" t="s">
        <v>86</v>
      </c>
      <c r="O10929" s="1">
        <v>45695</v>
      </c>
      <c r="P10929" s="1">
        <v>45755</v>
      </c>
      <c r="Q10929">
        <v>1502</v>
      </c>
      <c r="R10929">
        <v>5.6</v>
      </c>
      <c r="S10929" t="s">
        <v>63</v>
      </c>
    </row>
    <row r="10930" spans="1:19" x14ac:dyDescent="0.3">
      <c r="A10930" t="s">
        <v>21187</v>
      </c>
      <c r="B10930" t="s">
        <v>65</v>
      </c>
      <c r="C10930" s="2">
        <v>97932</v>
      </c>
      <c r="D10930" t="s">
        <v>10</v>
      </c>
      <c r="E10930" t="s">
        <v>88</v>
      </c>
      <c r="F10930" t="s">
        <v>12</v>
      </c>
      <c r="G10930" t="s">
        <v>24</v>
      </c>
      <c r="H10930" t="s">
        <v>14</v>
      </c>
      <c r="I10930" t="s">
        <v>36</v>
      </c>
      <c r="J10930" t="s">
        <v>37</v>
      </c>
      <c r="K10930" t="s">
        <v>21188</v>
      </c>
      <c r="L10930" t="s">
        <v>17</v>
      </c>
      <c r="M10930">
        <v>10</v>
      </c>
      <c r="N10930" t="s">
        <v>86</v>
      </c>
      <c r="O10930" s="1">
        <v>45548</v>
      </c>
      <c r="P10930" s="1">
        <v>45620</v>
      </c>
      <c r="Q10930">
        <v>2129</v>
      </c>
      <c r="R10930">
        <v>8.5</v>
      </c>
      <c r="S10930" t="s">
        <v>234</v>
      </c>
    </row>
    <row r="10931" spans="1:19" x14ac:dyDescent="0.3">
      <c r="A10931" t="s">
        <v>21189</v>
      </c>
      <c r="B10931" t="s">
        <v>130</v>
      </c>
      <c r="C10931" s="2">
        <v>128015</v>
      </c>
      <c r="D10931" t="s">
        <v>10</v>
      </c>
      <c r="E10931" t="s">
        <v>11</v>
      </c>
      <c r="F10931" t="s">
        <v>99</v>
      </c>
      <c r="G10931" t="s">
        <v>95</v>
      </c>
      <c r="H10931" t="s">
        <v>54</v>
      </c>
      <c r="I10931" t="s">
        <v>95</v>
      </c>
      <c r="J10931" t="s">
        <v>37</v>
      </c>
      <c r="K10931" t="s">
        <v>21190</v>
      </c>
      <c r="L10931" t="s">
        <v>39</v>
      </c>
      <c r="M10931">
        <v>9</v>
      </c>
      <c r="N10931" t="s">
        <v>116</v>
      </c>
      <c r="O10931" s="1">
        <v>45694</v>
      </c>
      <c r="P10931" s="1">
        <v>45722</v>
      </c>
      <c r="Q10931">
        <v>866</v>
      </c>
      <c r="R10931">
        <v>5.2</v>
      </c>
      <c r="S10931" t="s">
        <v>112</v>
      </c>
    </row>
    <row r="10932" spans="1:19" x14ac:dyDescent="0.3">
      <c r="A10932" t="s">
        <v>21191</v>
      </c>
      <c r="B10932" t="s">
        <v>176</v>
      </c>
      <c r="C10932" s="2">
        <v>72690</v>
      </c>
      <c r="D10932" t="s">
        <v>10</v>
      </c>
      <c r="E10932" t="s">
        <v>32</v>
      </c>
      <c r="F10932" t="s">
        <v>12</v>
      </c>
      <c r="G10932" t="s">
        <v>80</v>
      </c>
      <c r="H10932" t="s">
        <v>35</v>
      </c>
      <c r="I10932" t="s">
        <v>80</v>
      </c>
      <c r="J10932" t="s">
        <v>25</v>
      </c>
      <c r="K10932" t="s">
        <v>21192</v>
      </c>
      <c r="L10932" t="s">
        <v>17</v>
      </c>
      <c r="M10932">
        <v>4</v>
      </c>
      <c r="N10932" t="s">
        <v>18</v>
      </c>
      <c r="O10932" s="1">
        <v>45556</v>
      </c>
      <c r="P10932" s="1">
        <v>45582</v>
      </c>
      <c r="Q10932">
        <v>635</v>
      </c>
      <c r="R10932">
        <v>6.6</v>
      </c>
      <c r="S10932" t="s">
        <v>19</v>
      </c>
    </row>
    <row r="10933" spans="1:19" x14ac:dyDescent="0.3">
      <c r="A10933" t="s">
        <v>21193</v>
      </c>
      <c r="B10933" t="s">
        <v>119</v>
      </c>
      <c r="C10933" s="2">
        <v>139267</v>
      </c>
      <c r="D10933" t="s">
        <v>66</v>
      </c>
      <c r="E10933" t="s">
        <v>11</v>
      </c>
      <c r="F10933" t="s">
        <v>52</v>
      </c>
      <c r="G10933" t="s">
        <v>67</v>
      </c>
      <c r="H10933" t="s">
        <v>14</v>
      </c>
      <c r="I10933" t="s">
        <v>67</v>
      </c>
      <c r="J10933" t="s">
        <v>25</v>
      </c>
      <c r="K10933" t="s">
        <v>21194</v>
      </c>
      <c r="L10933" t="s">
        <v>27</v>
      </c>
      <c r="M10933">
        <v>6</v>
      </c>
      <c r="N10933" t="s">
        <v>116</v>
      </c>
      <c r="O10933" s="1">
        <v>45449</v>
      </c>
      <c r="P10933" s="1">
        <v>45494</v>
      </c>
      <c r="Q10933">
        <v>709</v>
      </c>
      <c r="R10933">
        <v>6.8</v>
      </c>
      <c r="S10933" t="s">
        <v>48</v>
      </c>
    </row>
    <row r="10934" spans="1:19" x14ac:dyDescent="0.3">
      <c r="A10934" t="s">
        <v>21195</v>
      </c>
      <c r="B10934" t="s">
        <v>65</v>
      </c>
      <c r="C10934" s="2">
        <v>98526</v>
      </c>
      <c r="D10934" t="s">
        <v>10</v>
      </c>
      <c r="E10934" t="s">
        <v>88</v>
      </c>
      <c r="F10934" t="s">
        <v>33</v>
      </c>
      <c r="G10934" t="s">
        <v>104</v>
      </c>
      <c r="H10934" t="s">
        <v>54</v>
      </c>
      <c r="I10934" t="s">
        <v>140</v>
      </c>
      <c r="J10934" t="s">
        <v>25</v>
      </c>
      <c r="K10934" t="s">
        <v>21196</v>
      </c>
      <c r="L10934" t="s">
        <v>17</v>
      </c>
      <c r="M10934">
        <v>12</v>
      </c>
      <c r="N10934" t="s">
        <v>90</v>
      </c>
      <c r="O10934" s="1">
        <v>45774</v>
      </c>
      <c r="P10934" s="1">
        <v>45801</v>
      </c>
      <c r="Q10934">
        <v>1399</v>
      </c>
      <c r="R10934">
        <v>5.4</v>
      </c>
      <c r="S10934" t="s">
        <v>93</v>
      </c>
    </row>
    <row r="10935" spans="1:19" x14ac:dyDescent="0.3">
      <c r="A10935" t="s">
        <v>21197</v>
      </c>
      <c r="B10935" t="s">
        <v>114</v>
      </c>
      <c r="C10935" s="2">
        <v>228495</v>
      </c>
      <c r="D10935" t="s">
        <v>10</v>
      </c>
      <c r="E10935" t="s">
        <v>88</v>
      </c>
      <c r="F10935" t="s">
        <v>12</v>
      </c>
      <c r="G10935" t="s">
        <v>34</v>
      </c>
      <c r="H10935" t="s">
        <v>14</v>
      </c>
      <c r="I10935" t="s">
        <v>13</v>
      </c>
      <c r="J10935" t="s">
        <v>25</v>
      </c>
      <c r="K10935" t="s">
        <v>974</v>
      </c>
      <c r="L10935" t="s">
        <v>17</v>
      </c>
      <c r="M10935">
        <v>17</v>
      </c>
      <c r="N10935" t="s">
        <v>122</v>
      </c>
      <c r="O10935" s="1">
        <v>45509</v>
      </c>
      <c r="P10935" s="1">
        <v>45524</v>
      </c>
      <c r="Q10935">
        <v>888</v>
      </c>
      <c r="R10935">
        <v>9.1</v>
      </c>
      <c r="S10935" t="s">
        <v>78</v>
      </c>
    </row>
    <row r="10936" spans="1:19" x14ac:dyDescent="0.3">
      <c r="A10936" t="s">
        <v>21198</v>
      </c>
      <c r="B10936" t="s">
        <v>65</v>
      </c>
      <c r="C10936" s="2">
        <v>74853</v>
      </c>
      <c r="D10936" t="s">
        <v>10</v>
      </c>
      <c r="E10936" t="s">
        <v>22</v>
      </c>
      <c r="F10936" t="s">
        <v>33</v>
      </c>
      <c r="G10936" t="s">
        <v>23</v>
      </c>
      <c r="H10936" t="s">
        <v>14</v>
      </c>
      <c r="I10936" t="s">
        <v>23</v>
      </c>
      <c r="J10936" t="s">
        <v>25</v>
      </c>
      <c r="K10936" t="s">
        <v>21199</v>
      </c>
      <c r="L10936" t="s">
        <v>46</v>
      </c>
      <c r="M10936" t="s">
        <v>37</v>
      </c>
      <c r="N10936" t="s">
        <v>40</v>
      </c>
      <c r="O10936" s="1">
        <v>45419</v>
      </c>
      <c r="P10936" s="1">
        <v>45436</v>
      </c>
      <c r="Q10936">
        <v>1455</v>
      </c>
      <c r="R10936">
        <v>7.2</v>
      </c>
      <c r="S10936" t="s">
        <v>63</v>
      </c>
    </row>
    <row r="10937" spans="1:19" x14ac:dyDescent="0.3">
      <c r="A10937" t="s">
        <v>21200</v>
      </c>
      <c r="B10937" t="s">
        <v>43</v>
      </c>
      <c r="C10937" s="2">
        <v>48085</v>
      </c>
      <c r="D10937" t="s">
        <v>10</v>
      </c>
      <c r="E10937" t="s">
        <v>22</v>
      </c>
      <c r="F10937" t="s">
        <v>99</v>
      </c>
      <c r="G10937" t="s">
        <v>80</v>
      </c>
      <c r="H10937" t="s">
        <v>14</v>
      </c>
      <c r="I10937" t="s">
        <v>67</v>
      </c>
      <c r="J10937" t="s">
        <v>15</v>
      </c>
      <c r="K10937" t="s">
        <v>21201</v>
      </c>
      <c r="L10937" t="s">
        <v>46</v>
      </c>
      <c r="M10937">
        <v>1</v>
      </c>
      <c r="N10937" t="s">
        <v>69</v>
      </c>
      <c r="O10937" s="1">
        <v>45483</v>
      </c>
      <c r="P10937" s="1">
        <v>45523</v>
      </c>
      <c r="Q10937">
        <v>1820</v>
      </c>
      <c r="R10937">
        <v>9.1999999999999993</v>
      </c>
      <c r="S10937" t="s">
        <v>57</v>
      </c>
    </row>
    <row r="10938" spans="1:19" x14ac:dyDescent="0.3">
      <c r="A10938" t="s">
        <v>21202</v>
      </c>
      <c r="B10938" t="s">
        <v>83</v>
      </c>
      <c r="C10938" s="2">
        <v>116762</v>
      </c>
      <c r="D10938" t="s">
        <v>10</v>
      </c>
      <c r="E10938" t="s">
        <v>11</v>
      </c>
      <c r="F10938" t="s">
        <v>12</v>
      </c>
      <c r="G10938" t="s">
        <v>23</v>
      </c>
      <c r="H10938" t="s">
        <v>14</v>
      </c>
      <c r="I10938" t="s">
        <v>23</v>
      </c>
      <c r="J10938" t="s">
        <v>37</v>
      </c>
      <c r="K10938" t="s">
        <v>21203</v>
      </c>
      <c r="L10938" t="s">
        <v>17</v>
      </c>
      <c r="M10938">
        <v>9</v>
      </c>
      <c r="N10938" t="s">
        <v>108</v>
      </c>
      <c r="O10938" s="1">
        <v>45777</v>
      </c>
      <c r="P10938" s="1">
        <v>45794</v>
      </c>
      <c r="Q10938">
        <v>1803</v>
      </c>
      <c r="R10938">
        <v>7</v>
      </c>
      <c r="S10938" t="s">
        <v>78</v>
      </c>
    </row>
    <row r="10939" spans="1:19" x14ac:dyDescent="0.3">
      <c r="A10939" t="s">
        <v>21204</v>
      </c>
      <c r="B10939" t="s">
        <v>145</v>
      </c>
      <c r="C10939" s="2">
        <v>260090</v>
      </c>
      <c r="D10939" t="s">
        <v>10</v>
      </c>
      <c r="E10939" t="s">
        <v>88</v>
      </c>
      <c r="F10939" t="s">
        <v>52</v>
      </c>
      <c r="G10939" t="s">
        <v>34</v>
      </c>
      <c r="H10939" t="s">
        <v>54</v>
      </c>
      <c r="I10939" t="s">
        <v>34</v>
      </c>
      <c r="J10939" t="s">
        <v>37</v>
      </c>
      <c r="K10939" t="s">
        <v>21205</v>
      </c>
      <c r="L10939" t="s">
        <v>46</v>
      </c>
      <c r="M10939">
        <v>17</v>
      </c>
      <c r="N10939" t="s">
        <v>69</v>
      </c>
      <c r="O10939" s="1">
        <v>45453</v>
      </c>
      <c r="P10939" s="1">
        <v>45470</v>
      </c>
      <c r="Q10939">
        <v>505</v>
      </c>
      <c r="R10939">
        <v>8.5</v>
      </c>
      <c r="S10939" t="s">
        <v>227</v>
      </c>
    </row>
    <row r="10940" spans="1:19" x14ac:dyDescent="0.3">
      <c r="A10940" t="s">
        <v>21206</v>
      </c>
      <c r="B10940" t="s">
        <v>119</v>
      </c>
      <c r="C10940" s="2">
        <v>160583</v>
      </c>
      <c r="D10940" t="s">
        <v>10</v>
      </c>
      <c r="E10940" t="s">
        <v>11</v>
      </c>
      <c r="F10940" t="s">
        <v>99</v>
      </c>
      <c r="G10940" t="s">
        <v>23</v>
      </c>
      <c r="H10940" t="s">
        <v>35</v>
      </c>
      <c r="I10940" t="s">
        <v>23</v>
      </c>
      <c r="J10940" t="s">
        <v>25</v>
      </c>
      <c r="K10940" t="s">
        <v>21207</v>
      </c>
      <c r="L10940" t="s">
        <v>39</v>
      </c>
      <c r="M10940">
        <v>9</v>
      </c>
      <c r="N10940" t="s">
        <v>101</v>
      </c>
      <c r="O10940" s="1">
        <v>45529</v>
      </c>
      <c r="P10940" s="1">
        <v>45598</v>
      </c>
      <c r="Q10940">
        <v>627</v>
      </c>
      <c r="R10940">
        <v>7.9</v>
      </c>
      <c r="S10940" t="s">
        <v>78</v>
      </c>
    </row>
    <row r="10941" spans="1:19" x14ac:dyDescent="0.3">
      <c r="A10941" t="s">
        <v>21208</v>
      </c>
      <c r="B10941" t="s">
        <v>59</v>
      </c>
      <c r="C10941" s="2">
        <v>86679</v>
      </c>
      <c r="D10941" t="s">
        <v>10</v>
      </c>
      <c r="E10941" t="s">
        <v>32</v>
      </c>
      <c r="F10941" t="s">
        <v>52</v>
      </c>
      <c r="G10941" t="s">
        <v>23</v>
      </c>
      <c r="H10941" t="s">
        <v>54</v>
      </c>
      <c r="I10941" t="s">
        <v>23</v>
      </c>
      <c r="J10941" t="s">
        <v>37</v>
      </c>
      <c r="K10941" t="s">
        <v>645</v>
      </c>
      <c r="L10941" t="s">
        <v>46</v>
      </c>
      <c r="M10941">
        <v>3</v>
      </c>
      <c r="N10941" t="s">
        <v>77</v>
      </c>
      <c r="O10941" s="1">
        <v>45668</v>
      </c>
      <c r="P10941" s="1">
        <v>45710</v>
      </c>
      <c r="Q10941">
        <v>2040</v>
      </c>
      <c r="R10941">
        <v>5.0999999999999996</v>
      </c>
      <c r="S10941" t="s">
        <v>70</v>
      </c>
    </row>
    <row r="10942" spans="1:19" x14ac:dyDescent="0.3">
      <c r="A10942" t="s">
        <v>21209</v>
      </c>
      <c r="B10942" t="s">
        <v>50</v>
      </c>
      <c r="C10942" s="2">
        <v>76014</v>
      </c>
      <c r="D10942" t="s">
        <v>10</v>
      </c>
      <c r="E10942" t="s">
        <v>32</v>
      </c>
      <c r="F10942" t="s">
        <v>52</v>
      </c>
      <c r="G10942" t="s">
        <v>44</v>
      </c>
      <c r="H10942" t="s">
        <v>14</v>
      </c>
      <c r="I10942" t="s">
        <v>80</v>
      </c>
      <c r="J10942" t="s">
        <v>37</v>
      </c>
      <c r="K10942" t="s">
        <v>21210</v>
      </c>
      <c r="L10942" t="s">
        <v>39</v>
      </c>
      <c r="M10942">
        <v>2</v>
      </c>
      <c r="N10942" t="s">
        <v>86</v>
      </c>
      <c r="O10942" s="1">
        <v>45390</v>
      </c>
      <c r="P10942" s="1">
        <v>45414</v>
      </c>
      <c r="Q10942">
        <v>2487</v>
      </c>
      <c r="R10942">
        <v>5.0999999999999996</v>
      </c>
      <c r="S10942" t="s">
        <v>57</v>
      </c>
    </row>
    <row r="10943" spans="1:19" x14ac:dyDescent="0.3">
      <c r="A10943" t="s">
        <v>21211</v>
      </c>
      <c r="B10943" t="s">
        <v>130</v>
      </c>
      <c r="C10943" s="2">
        <v>62941</v>
      </c>
      <c r="D10943" t="s">
        <v>10</v>
      </c>
      <c r="E10943" t="s">
        <v>22</v>
      </c>
      <c r="F10943" t="s">
        <v>52</v>
      </c>
      <c r="G10943" t="s">
        <v>84</v>
      </c>
      <c r="H10943" t="s">
        <v>14</v>
      </c>
      <c r="I10943" t="s">
        <v>84</v>
      </c>
      <c r="J10943" t="s">
        <v>15</v>
      </c>
      <c r="K10943" t="s">
        <v>21212</v>
      </c>
      <c r="L10943" t="s">
        <v>39</v>
      </c>
      <c r="M10943" t="s">
        <v>37</v>
      </c>
      <c r="N10943" t="s">
        <v>149</v>
      </c>
      <c r="O10943" s="1">
        <v>45429</v>
      </c>
      <c r="P10943" s="1">
        <v>45451</v>
      </c>
      <c r="Q10943">
        <v>1333</v>
      </c>
      <c r="R10943">
        <v>8.6</v>
      </c>
      <c r="S10943" t="s">
        <v>93</v>
      </c>
    </row>
    <row r="10944" spans="1:19" x14ac:dyDescent="0.3">
      <c r="A10944" t="s">
        <v>21213</v>
      </c>
      <c r="B10944" t="s">
        <v>31</v>
      </c>
      <c r="C10944" s="2">
        <v>54105</v>
      </c>
      <c r="D10944" t="s">
        <v>51</v>
      </c>
      <c r="E10944" t="s">
        <v>22</v>
      </c>
      <c r="F10944" t="s">
        <v>12</v>
      </c>
      <c r="G10944" t="s">
        <v>120</v>
      </c>
      <c r="H10944" t="s">
        <v>14</v>
      </c>
      <c r="I10944" t="s">
        <v>120</v>
      </c>
      <c r="J10944" t="s">
        <v>15</v>
      </c>
      <c r="K10944" t="s">
        <v>21214</v>
      </c>
      <c r="L10944" t="s">
        <v>39</v>
      </c>
      <c r="M10944">
        <v>1</v>
      </c>
      <c r="N10944" t="s">
        <v>77</v>
      </c>
      <c r="O10944" s="1">
        <v>45337</v>
      </c>
      <c r="P10944" s="1">
        <v>45394</v>
      </c>
      <c r="Q10944">
        <v>705</v>
      </c>
      <c r="R10944">
        <v>8</v>
      </c>
      <c r="S10944" t="s">
        <v>93</v>
      </c>
    </row>
    <row r="10945" spans="1:19" x14ac:dyDescent="0.3">
      <c r="A10945" t="s">
        <v>21215</v>
      </c>
      <c r="B10945" t="s">
        <v>21</v>
      </c>
      <c r="C10945" s="2">
        <v>116982</v>
      </c>
      <c r="D10945" t="s">
        <v>51</v>
      </c>
      <c r="E10945" t="s">
        <v>32</v>
      </c>
      <c r="F10945" t="s">
        <v>99</v>
      </c>
      <c r="G10945" t="s">
        <v>53</v>
      </c>
      <c r="H10945" t="s">
        <v>35</v>
      </c>
      <c r="I10945" t="s">
        <v>53</v>
      </c>
      <c r="J10945" t="s">
        <v>37</v>
      </c>
      <c r="K10945" t="s">
        <v>21216</v>
      </c>
      <c r="L10945" t="s">
        <v>46</v>
      </c>
      <c r="M10945">
        <v>4</v>
      </c>
      <c r="N10945" t="s">
        <v>149</v>
      </c>
      <c r="O10945" s="1">
        <v>45523</v>
      </c>
      <c r="P10945" s="1">
        <v>45539</v>
      </c>
      <c r="Q10945">
        <v>2112</v>
      </c>
      <c r="R10945">
        <v>9.6999999999999993</v>
      </c>
      <c r="S10945" t="s">
        <v>73</v>
      </c>
    </row>
    <row r="10946" spans="1:19" x14ac:dyDescent="0.3">
      <c r="A10946" t="s">
        <v>21217</v>
      </c>
      <c r="B10946" t="s">
        <v>145</v>
      </c>
      <c r="C10946" s="2">
        <v>57378</v>
      </c>
      <c r="D10946" t="s">
        <v>10</v>
      </c>
      <c r="E10946" t="s">
        <v>22</v>
      </c>
      <c r="F10946" t="s">
        <v>12</v>
      </c>
      <c r="G10946" t="s">
        <v>23</v>
      </c>
      <c r="H10946" t="s">
        <v>14</v>
      </c>
      <c r="I10946" t="s">
        <v>140</v>
      </c>
      <c r="J10946" t="s">
        <v>37</v>
      </c>
      <c r="K10946" t="s">
        <v>21218</v>
      </c>
      <c r="L10946" t="s">
        <v>17</v>
      </c>
      <c r="M10946">
        <v>1</v>
      </c>
      <c r="N10946" t="s">
        <v>149</v>
      </c>
      <c r="O10946" s="1">
        <v>45676</v>
      </c>
      <c r="P10946" s="1">
        <v>45702</v>
      </c>
      <c r="Q10946">
        <v>2332</v>
      </c>
      <c r="R10946">
        <v>5.3</v>
      </c>
      <c r="S10946" t="s">
        <v>78</v>
      </c>
    </row>
    <row r="10947" spans="1:19" x14ac:dyDescent="0.3">
      <c r="A10947" t="s">
        <v>21219</v>
      </c>
      <c r="B10947" t="s">
        <v>176</v>
      </c>
      <c r="C10947" s="2">
        <v>228453</v>
      </c>
      <c r="D10947" t="s">
        <v>10</v>
      </c>
      <c r="E10947" t="s">
        <v>88</v>
      </c>
      <c r="F10947" t="s">
        <v>99</v>
      </c>
      <c r="G10947" t="s">
        <v>140</v>
      </c>
      <c r="H10947" t="s">
        <v>14</v>
      </c>
      <c r="I10947" t="s">
        <v>55</v>
      </c>
      <c r="J10947" t="s">
        <v>25</v>
      </c>
      <c r="K10947" t="s">
        <v>21220</v>
      </c>
      <c r="L10947" t="s">
        <v>27</v>
      </c>
      <c r="M10947">
        <v>19</v>
      </c>
      <c r="N10947" t="s">
        <v>90</v>
      </c>
      <c r="O10947" s="1">
        <v>45654</v>
      </c>
      <c r="P10947" s="1">
        <v>45683</v>
      </c>
      <c r="Q10947">
        <v>1846</v>
      </c>
      <c r="R10947">
        <v>9.6999999999999993</v>
      </c>
      <c r="S10947" t="s">
        <v>227</v>
      </c>
    </row>
    <row r="10948" spans="1:19" x14ac:dyDescent="0.3">
      <c r="A10948" t="s">
        <v>21221</v>
      </c>
      <c r="B10948" t="s">
        <v>50</v>
      </c>
      <c r="C10948" s="2">
        <v>86869</v>
      </c>
      <c r="D10948" t="s">
        <v>51</v>
      </c>
      <c r="E10948" t="s">
        <v>32</v>
      </c>
      <c r="F10948" t="s">
        <v>52</v>
      </c>
      <c r="G10948" t="s">
        <v>60</v>
      </c>
      <c r="H10948" t="s">
        <v>14</v>
      </c>
      <c r="I10948" t="s">
        <v>60</v>
      </c>
      <c r="J10948" t="s">
        <v>25</v>
      </c>
      <c r="K10948" t="s">
        <v>21222</v>
      </c>
      <c r="L10948" t="s">
        <v>27</v>
      </c>
      <c r="M10948">
        <v>2</v>
      </c>
      <c r="N10948" t="s">
        <v>18</v>
      </c>
      <c r="O10948" s="1">
        <v>45469</v>
      </c>
      <c r="P10948" s="1">
        <v>45484</v>
      </c>
      <c r="Q10948">
        <v>2214</v>
      </c>
      <c r="R10948">
        <v>5.8</v>
      </c>
      <c r="S10948" t="s">
        <v>63</v>
      </c>
    </row>
    <row r="10949" spans="1:19" x14ac:dyDescent="0.3">
      <c r="A10949" t="s">
        <v>21223</v>
      </c>
      <c r="B10949" t="s">
        <v>176</v>
      </c>
      <c r="C10949" s="2">
        <v>158050</v>
      </c>
      <c r="D10949" t="s">
        <v>10</v>
      </c>
      <c r="E10949" t="s">
        <v>11</v>
      </c>
      <c r="F10949" t="s">
        <v>99</v>
      </c>
      <c r="G10949" t="s">
        <v>95</v>
      </c>
      <c r="H10949" t="s">
        <v>14</v>
      </c>
      <c r="I10949" t="s">
        <v>126</v>
      </c>
      <c r="J10949" t="s">
        <v>15</v>
      </c>
      <c r="K10949" t="s">
        <v>21224</v>
      </c>
      <c r="L10949" t="s">
        <v>27</v>
      </c>
      <c r="M10949">
        <v>5</v>
      </c>
      <c r="N10949" t="s">
        <v>101</v>
      </c>
      <c r="O10949" s="1">
        <v>45326</v>
      </c>
      <c r="P10949" s="1">
        <v>45375</v>
      </c>
      <c r="Q10949">
        <v>755</v>
      </c>
      <c r="R10949">
        <v>7.5</v>
      </c>
      <c r="S10949" t="s">
        <v>128</v>
      </c>
    </row>
    <row r="10950" spans="1:19" x14ac:dyDescent="0.3">
      <c r="A10950" t="s">
        <v>21225</v>
      </c>
      <c r="B10950" t="s">
        <v>83</v>
      </c>
      <c r="C10950" s="2">
        <v>131457</v>
      </c>
      <c r="D10950" t="s">
        <v>51</v>
      </c>
      <c r="E10950" t="s">
        <v>11</v>
      </c>
      <c r="F10950" t="s">
        <v>52</v>
      </c>
      <c r="G10950" t="s">
        <v>120</v>
      </c>
      <c r="H10950" t="s">
        <v>54</v>
      </c>
      <c r="I10950" t="s">
        <v>120</v>
      </c>
      <c r="J10950" t="s">
        <v>25</v>
      </c>
      <c r="K10950" t="s">
        <v>21226</v>
      </c>
      <c r="L10950" t="s">
        <v>27</v>
      </c>
      <c r="M10950">
        <v>9</v>
      </c>
      <c r="N10950" t="s">
        <v>69</v>
      </c>
      <c r="O10950" s="1">
        <v>45629</v>
      </c>
      <c r="P10950" s="1">
        <v>45696</v>
      </c>
      <c r="Q10950">
        <v>1181</v>
      </c>
      <c r="R10950">
        <v>5.7</v>
      </c>
      <c r="S10950" t="s">
        <v>227</v>
      </c>
    </row>
    <row r="10951" spans="1:19" x14ac:dyDescent="0.3">
      <c r="A10951" t="s">
        <v>21227</v>
      </c>
      <c r="B10951" t="s">
        <v>103</v>
      </c>
      <c r="C10951" s="2">
        <v>84901</v>
      </c>
      <c r="D10951" t="s">
        <v>10</v>
      </c>
      <c r="E10951" t="s">
        <v>11</v>
      </c>
      <c r="F10951" t="s">
        <v>12</v>
      </c>
      <c r="G10951" t="s">
        <v>80</v>
      </c>
      <c r="H10951" t="s">
        <v>35</v>
      </c>
      <c r="I10951" t="s">
        <v>80</v>
      </c>
      <c r="J10951" t="s">
        <v>37</v>
      </c>
      <c r="K10951" t="s">
        <v>21228</v>
      </c>
      <c r="L10951" t="s">
        <v>27</v>
      </c>
      <c r="M10951">
        <v>7</v>
      </c>
      <c r="N10951" t="s">
        <v>108</v>
      </c>
      <c r="O10951" s="1">
        <v>45504</v>
      </c>
      <c r="P10951" s="1">
        <v>45562</v>
      </c>
      <c r="Q10951">
        <v>1109</v>
      </c>
      <c r="R10951">
        <v>6.5</v>
      </c>
      <c r="S10951" t="s">
        <v>41</v>
      </c>
    </row>
    <row r="10952" spans="1:19" x14ac:dyDescent="0.3">
      <c r="A10952" t="s">
        <v>21229</v>
      </c>
      <c r="B10952" t="s">
        <v>75</v>
      </c>
      <c r="C10952" s="2">
        <v>122071</v>
      </c>
      <c r="D10952" t="s">
        <v>10</v>
      </c>
      <c r="E10952" t="s">
        <v>88</v>
      </c>
      <c r="F10952" t="s">
        <v>99</v>
      </c>
      <c r="G10952" t="s">
        <v>158</v>
      </c>
      <c r="H10952" t="s">
        <v>14</v>
      </c>
      <c r="I10952" t="s">
        <v>104</v>
      </c>
      <c r="J10952" t="s">
        <v>25</v>
      </c>
      <c r="K10952" t="s">
        <v>21230</v>
      </c>
      <c r="L10952" t="s">
        <v>39</v>
      </c>
      <c r="M10952">
        <v>17</v>
      </c>
      <c r="N10952" t="s">
        <v>47</v>
      </c>
      <c r="O10952" s="1">
        <v>45737</v>
      </c>
      <c r="P10952" s="1">
        <v>45782</v>
      </c>
      <c r="Q10952">
        <v>2093</v>
      </c>
      <c r="R10952">
        <v>7.8</v>
      </c>
      <c r="S10952" t="s">
        <v>41</v>
      </c>
    </row>
    <row r="10953" spans="1:19" x14ac:dyDescent="0.3">
      <c r="A10953" t="s">
        <v>21231</v>
      </c>
      <c r="B10953" t="s">
        <v>130</v>
      </c>
      <c r="C10953" s="2">
        <v>57629</v>
      </c>
      <c r="D10953" t="s">
        <v>10</v>
      </c>
      <c r="E10953" t="s">
        <v>22</v>
      </c>
      <c r="F10953" t="s">
        <v>12</v>
      </c>
      <c r="G10953" t="s">
        <v>36</v>
      </c>
      <c r="H10953" t="s">
        <v>35</v>
      </c>
      <c r="I10953" t="s">
        <v>153</v>
      </c>
      <c r="J10953" t="s">
        <v>25</v>
      </c>
      <c r="K10953" t="s">
        <v>21232</v>
      </c>
      <c r="L10953" t="s">
        <v>17</v>
      </c>
      <c r="M10953">
        <v>1</v>
      </c>
      <c r="N10953" t="s">
        <v>47</v>
      </c>
      <c r="O10953" s="1">
        <v>45333</v>
      </c>
      <c r="P10953" s="1">
        <v>45348</v>
      </c>
      <c r="Q10953">
        <v>1833</v>
      </c>
      <c r="R10953">
        <v>7.5</v>
      </c>
      <c r="S10953" t="s">
        <v>63</v>
      </c>
    </row>
    <row r="10954" spans="1:19" x14ac:dyDescent="0.3">
      <c r="A10954" t="s">
        <v>21233</v>
      </c>
      <c r="B10954" t="s">
        <v>130</v>
      </c>
      <c r="C10954" s="2">
        <v>52486</v>
      </c>
      <c r="D10954" t="s">
        <v>10</v>
      </c>
      <c r="E10954" t="s">
        <v>22</v>
      </c>
      <c r="F10954" t="s">
        <v>12</v>
      </c>
      <c r="G10954" t="s">
        <v>13</v>
      </c>
      <c r="H10954" t="s">
        <v>14</v>
      </c>
      <c r="I10954" t="s">
        <v>140</v>
      </c>
      <c r="J10954" t="s">
        <v>25</v>
      </c>
      <c r="K10954" t="s">
        <v>21234</v>
      </c>
      <c r="L10954" t="s">
        <v>17</v>
      </c>
      <c r="M10954" t="s">
        <v>37</v>
      </c>
      <c r="N10954" t="s">
        <v>90</v>
      </c>
      <c r="O10954" s="1">
        <v>45630</v>
      </c>
      <c r="P10954" s="1">
        <v>45690</v>
      </c>
      <c r="Q10954">
        <v>851</v>
      </c>
      <c r="R10954">
        <v>9.9</v>
      </c>
      <c r="S10954" t="s">
        <v>63</v>
      </c>
    </row>
    <row r="10955" spans="1:19" x14ac:dyDescent="0.3">
      <c r="A10955" t="s">
        <v>21235</v>
      </c>
      <c r="B10955" t="s">
        <v>119</v>
      </c>
      <c r="C10955" s="2">
        <v>87978</v>
      </c>
      <c r="D10955" t="s">
        <v>10</v>
      </c>
      <c r="E10955" t="s">
        <v>11</v>
      </c>
      <c r="F10955" t="s">
        <v>33</v>
      </c>
      <c r="G10955" t="s">
        <v>24</v>
      </c>
      <c r="H10955" t="s">
        <v>35</v>
      </c>
      <c r="I10955" t="s">
        <v>24</v>
      </c>
      <c r="J10955" t="s">
        <v>37</v>
      </c>
      <c r="K10955" t="s">
        <v>21236</v>
      </c>
      <c r="L10955" t="s">
        <v>39</v>
      </c>
      <c r="M10955">
        <v>8</v>
      </c>
      <c r="N10955" t="s">
        <v>122</v>
      </c>
      <c r="O10955" s="1">
        <v>45731</v>
      </c>
      <c r="P10955" s="1">
        <v>45781</v>
      </c>
      <c r="Q10955">
        <v>527</v>
      </c>
      <c r="R10955">
        <v>8.8000000000000007</v>
      </c>
      <c r="S10955" t="s">
        <v>57</v>
      </c>
    </row>
    <row r="10956" spans="1:19" x14ac:dyDescent="0.3">
      <c r="A10956" t="s">
        <v>21237</v>
      </c>
      <c r="B10956" t="s">
        <v>183</v>
      </c>
      <c r="C10956" s="2">
        <v>130679</v>
      </c>
      <c r="D10956" t="s">
        <v>10</v>
      </c>
      <c r="E10956" t="s">
        <v>11</v>
      </c>
      <c r="F10956" t="s">
        <v>33</v>
      </c>
      <c r="G10956" t="s">
        <v>153</v>
      </c>
      <c r="H10956" t="s">
        <v>54</v>
      </c>
      <c r="I10956" t="s">
        <v>153</v>
      </c>
      <c r="J10956" t="s">
        <v>37</v>
      </c>
      <c r="K10956" t="s">
        <v>21238</v>
      </c>
      <c r="L10956" t="s">
        <v>39</v>
      </c>
      <c r="M10956">
        <v>7</v>
      </c>
      <c r="N10956" t="s">
        <v>18</v>
      </c>
      <c r="O10956" s="1">
        <v>45516</v>
      </c>
      <c r="P10956" s="1">
        <v>45589</v>
      </c>
      <c r="Q10956">
        <v>1660</v>
      </c>
      <c r="R10956">
        <v>7.6</v>
      </c>
      <c r="S10956" t="s">
        <v>57</v>
      </c>
    </row>
    <row r="10957" spans="1:19" x14ac:dyDescent="0.3">
      <c r="A10957" t="s">
        <v>21239</v>
      </c>
      <c r="B10957" t="s">
        <v>110</v>
      </c>
      <c r="C10957" s="2">
        <v>88463</v>
      </c>
      <c r="D10957" t="s">
        <v>10</v>
      </c>
      <c r="E10957" t="s">
        <v>22</v>
      </c>
      <c r="F10957" t="s">
        <v>12</v>
      </c>
      <c r="G10957" t="s">
        <v>55</v>
      </c>
      <c r="H10957" t="s">
        <v>35</v>
      </c>
      <c r="I10957" t="s">
        <v>55</v>
      </c>
      <c r="J10957" t="s">
        <v>15</v>
      </c>
      <c r="K10957" t="s">
        <v>21240</v>
      </c>
      <c r="L10957" t="s">
        <v>27</v>
      </c>
      <c r="M10957" t="s">
        <v>37</v>
      </c>
      <c r="N10957" t="s">
        <v>47</v>
      </c>
      <c r="O10957" s="1">
        <v>45308</v>
      </c>
      <c r="P10957" s="1">
        <v>45340</v>
      </c>
      <c r="Q10957">
        <v>1488</v>
      </c>
      <c r="R10957">
        <v>9</v>
      </c>
      <c r="S10957" t="s">
        <v>48</v>
      </c>
    </row>
    <row r="10958" spans="1:19" x14ac:dyDescent="0.3">
      <c r="A10958" t="s">
        <v>21241</v>
      </c>
      <c r="B10958" t="s">
        <v>59</v>
      </c>
      <c r="C10958" s="2">
        <v>50420</v>
      </c>
      <c r="D10958" t="s">
        <v>10</v>
      </c>
      <c r="E10958" t="s">
        <v>22</v>
      </c>
      <c r="F10958" t="s">
        <v>99</v>
      </c>
      <c r="G10958" t="s">
        <v>13</v>
      </c>
      <c r="H10958" t="s">
        <v>35</v>
      </c>
      <c r="I10958" t="s">
        <v>166</v>
      </c>
      <c r="J10958" t="s">
        <v>37</v>
      </c>
      <c r="K10958" t="s">
        <v>21242</v>
      </c>
      <c r="L10958" t="s">
        <v>39</v>
      </c>
      <c r="M10958">
        <v>1</v>
      </c>
      <c r="N10958" t="s">
        <v>97</v>
      </c>
      <c r="O10958" s="1">
        <v>45320</v>
      </c>
      <c r="P10958" s="1">
        <v>45344</v>
      </c>
      <c r="Q10958">
        <v>1912</v>
      </c>
      <c r="R10958">
        <v>8.9</v>
      </c>
      <c r="S10958" t="s">
        <v>93</v>
      </c>
    </row>
    <row r="10959" spans="1:19" x14ac:dyDescent="0.3">
      <c r="A10959" t="s">
        <v>21243</v>
      </c>
      <c r="B10959" t="s">
        <v>21</v>
      </c>
      <c r="C10959" s="2">
        <v>90946</v>
      </c>
      <c r="D10959" t="s">
        <v>10</v>
      </c>
      <c r="E10959" t="s">
        <v>11</v>
      </c>
      <c r="F10959" t="s">
        <v>33</v>
      </c>
      <c r="G10959" t="s">
        <v>158</v>
      </c>
      <c r="H10959" t="s">
        <v>54</v>
      </c>
      <c r="I10959" t="s">
        <v>158</v>
      </c>
      <c r="J10959" t="s">
        <v>37</v>
      </c>
      <c r="K10959" t="s">
        <v>21244</v>
      </c>
      <c r="L10959" t="s">
        <v>17</v>
      </c>
      <c r="M10959">
        <v>5</v>
      </c>
      <c r="N10959" t="s">
        <v>90</v>
      </c>
      <c r="O10959" s="1">
        <v>45386</v>
      </c>
      <c r="P10959" s="1">
        <v>45457</v>
      </c>
      <c r="Q10959">
        <v>2119</v>
      </c>
      <c r="R10959">
        <v>7.6</v>
      </c>
      <c r="S10959" t="s">
        <v>29</v>
      </c>
    </row>
    <row r="10960" spans="1:19" x14ac:dyDescent="0.3">
      <c r="A10960" t="s">
        <v>21245</v>
      </c>
      <c r="B10960" t="s">
        <v>145</v>
      </c>
      <c r="C10960" s="2">
        <v>107933</v>
      </c>
      <c r="D10960" t="s">
        <v>10</v>
      </c>
      <c r="E10960" t="s">
        <v>88</v>
      </c>
      <c r="F10960" t="s">
        <v>12</v>
      </c>
      <c r="G10960" t="s">
        <v>44</v>
      </c>
      <c r="H10960" t="s">
        <v>54</v>
      </c>
      <c r="I10960" t="s">
        <v>44</v>
      </c>
      <c r="J10960" t="s">
        <v>25</v>
      </c>
      <c r="K10960" t="s">
        <v>21246</v>
      </c>
      <c r="L10960" t="s">
        <v>27</v>
      </c>
      <c r="M10960">
        <v>10</v>
      </c>
      <c r="N10960" t="s">
        <v>28</v>
      </c>
      <c r="O10960" s="1">
        <v>45693</v>
      </c>
      <c r="P10960" s="1">
        <v>45712</v>
      </c>
      <c r="Q10960">
        <v>2137</v>
      </c>
      <c r="R10960">
        <v>6.2</v>
      </c>
      <c r="S10960" t="s">
        <v>227</v>
      </c>
    </row>
    <row r="10961" spans="1:19" x14ac:dyDescent="0.3">
      <c r="A10961" t="s">
        <v>21247</v>
      </c>
      <c r="B10961" t="s">
        <v>21</v>
      </c>
      <c r="C10961" s="2">
        <v>115358</v>
      </c>
      <c r="D10961" t="s">
        <v>51</v>
      </c>
      <c r="E10961" t="s">
        <v>11</v>
      </c>
      <c r="F10961" t="s">
        <v>12</v>
      </c>
      <c r="G10961" t="s">
        <v>53</v>
      </c>
      <c r="H10961" t="s">
        <v>54</v>
      </c>
      <c r="I10961" t="s">
        <v>104</v>
      </c>
      <c r="J10961" t="s">
        <v>15</v>
      </c>
      <c r="K10961" t="s">
        <v>17066</v>
      </c>
      <c r="L10961" t="s">
        <v>39</v>
      </c>
      <c r="M10961">
        <v>7</v>
      </c>
      <c r="N10961" t="s">
        <v>90</v>
      </c>
      <c r="O10961" s="1">
        <v>45427</v>
      </c>
      <c r="P10961" s="1">
        <v>45498</v>
      </c>
      <c r="Q10961">
        <v>2338</v>
      </c>
      <c r="R10961">
        <v>8.6</v>
      </c>
      <c r="S10961" t="s">
        <v>112</v>
      </c>
    </row>
    <row r="10962" spans="1:19" x14ac:dyDescent="0.3">
      <c r="A10962" t="s">
        <v>21248</v>
      </c>
      <c r="B10962" t="s">
        <v>31</v>
      </c>
      <c r="C10962" s="2">
        <v>316486</v>
      </c>
      <c r="D10962" t="s">
        <v>10</v>
      </c>
      <c r="E10962" t="s">
        <v>88</v>
      </c>
      <c r="F10962" t="s">
        <v>52</v>
      </c>
      <c r="G10962" t="s">
        <v>95</v>
      </c>
      <c r="H10962" t="s">
        <v>35</v>
      </c>
      <c r="I10962" t="s">
        <v>80</v>
      </c>
      <c r="J10962" t="s">
        <v>37</v>
      </c>
      <c r="K10962" t="s">
        <v>21249</v>
      </c>
      <c r="L10962" t="s">
        <v>39</v>
      </c>
      <c r="M10962">
        <v>19</v>
      </c>
      <c r="N10962" t="s">
        <v>97</v>
      </c>
      <c r="O10962" s="1">
        <v>45664</v>
      </c>
      <c r="P10962" s="1">
        <v>45720</v>
      </c>
      <c r="Q10962">
        <v>1697</v>
      </c>
      <c r="R10962">
        <v>5.2</v>
      </c>
      <c r="S10962" t="s">
        <v>70</v>
      </c>
    </row>
    <row r="10963" spans="1:19" x14ac:dyDescent="0.3">
      <c r="A10963" t="s">
        <v>21250</v>
      </c>
      <c r="B10963" t="s">
        <v>119</v>
      </c>
      <c r="C10963" s="2">
        <v>83539</v>
      </c>
      <c r="D10963" t="s">
        <v>10</v>
      </c>
      <c r="E10963" t="s">
        <v>22</v>
      </c>
      <c r="F10963" t="s">
        <v>99</v>
      </c>
      <c r="G10963" t="s">
        <v>95</v>
      </c>
      <c r="H10963" t="s">
        <v>54</v>
      </c>
      <c r="I10963" t="s">
        <v>95</v>
      </c>
      <c r="J10963" t="s">
        <v>15</v>
      </c>
      <c r="K10963" t="s">
        <v>21251</v>
      </c>
      <c r="L10963" t="s">
        <v>17</v>
      </c>
      <c r="M10963">
        <v>1</v>
      </c>
      <c r="N10963" t="s">
        <v>40</v>
      </c>
      <c r="O10963" s="1">
        <v>45552</v>
      </c>
      <c r="P10963" s="1">
        <v>45607</v>
      </c>
      <c r="Q10963">
        <v>1054</v>
      </c>
      <c r="R10963">
        <v>7.7</v>
      </c>
      <c r="S10963" t="s">
        <v>112</v>
      </c>
    </row>
    <row r="10964" spans="1:19" x14ac:dyDescent="0.3">
      <c r="A10964" t="s">
        <v>21252</v>
      </c>
      <c r="B10964" t="s">
        <v>59</v>
      </c>
      <c r="C10964" s="2">
        <v>96103</v>
      </c>
      <c r="D10964" t="s">
        <v>10</v>
      </c>
      <c r="E10964" t="s">
        <v>32</v>
      </c>
      <c r="F10964" t="s">
        <v>12</v>
      </c>
      <c r="G10964" t="s">
        <v>23</v>
      </c>
      <c r="H10964" t="s">
        <v>14</v>
      </c>
      <c r="I10964" t="s">
        <v>23</v>
      </c>
      <c r="J10964" t="s">
        <v>25</v>
      </c>
      <c r="K10964" t="s">
        <v>1209</v>
      </c>
      <c r="L10964" t="s">
        <v>27</v>
      </c>
      <c r="M10964">
        <v>3</v>
      </c>
      <c r="N10964" t="s">
        <v>62</v>
      </c>
      <c r="O10964" s="1">
        <v>45648</v>
      </c>
      <c r="P10964" s="1">
        <v>45677</v>
      </c>
      <c r="Q10964">
        <v>2076</v>
      </c>
      <c r="R10964">
        <v>7.2</v>
      </c>
      <c r="S10964" t="s">
        <v>117</v>
      </c>
    </row>
    <row r="10965" spans="1:19" x14ac:dyDescent="0.3">
      <c r="A10965" t="s">
        <v>21253</v>
      </c>
      <c r="B10965" t="s">
        <v>145</v>
      </c>
      <c r="C10965" s="2">
        <v>60357</v>
      </c>
      <c r="D10965" t="s">
        <v>10</v>
      </c>
      <c r="E10965" t="s">
        <v>22</v>
      </c>
      <c r="F10965" t="s">
        <v>52</v>
      </c>
      <c r="G10965" t="s">
        <v>24</v>
      </c>
      <c r="H10965" t="s">
        <v>35</v>
      </c>
      <c r="I10965" t="s">
        <v>24</v>
      </c>
      <c r="J10965" t="s">
        <v>15</v>
      </c>
      <c r="K10965" t="s">
        <v>21254</v>
      </c>
      <c r="L10965" t="s">
        <v>39</v>
      </c>
      <c r="M10965">
        <v>1</v>
      </c>
      <c r="N10965" t="s">
        <v>40</v>
      </c>
      <c r="O10965" s="1">
        <v>45690</v>
      </c>
      <c r="P10965" s="1">
        <v>45722</v>
      </c>
      <c r="Q10965">
        <v>975</v>
      </c>
      <c r="R10965">
        <v>7.2</v>
      </c>
      <c r="S10965" t="s">
        <v>112</v>
      </c>
    </row>
    <row r="10966" spans="1:19" x14ac:dyDescent="0.3">
      <c r="A10966" t="s">
        <v>21255</v>
      </c>
      <c r="B10966" t="s">
        <v>21</v>
      </c>
      <c r="C10966" s="2">
        <v>88717</v>
      </c>
      <c r="D10966" t="s">
        <v>10</v>
      </c>
      <c r="E10966" t="s">
        <v>32</v>
      </c>
      <c r="F10966" t="s">
        <v>12</v>
      </c>
      <c r="G10966" t="s">
        <v>153</v>
      </c>
      <c r="H10966" t="s">
        <v>54</v>
      </c>
      <c r="I10966" t="s">
        <v>153</v>
      </c>
      <c r="J10966" t="s">
        <v>25</v>
      </c>
      <c r="K10966" t="s">
        <v>21256</v>
      </c>
      <c r="L10966" t="s">
        <v>27</v>
      </c>
      <c r="M10966">
        <v>2</v>
      </c>
      <c r="N10966" t="s">
        <v>122</v>
      </c>
      <c r="O10966" s="1">
        <v>45638</v>
      </c>
      <c r="P10966" s="1">
        <v>45661</v>
      </c>
      <c r="Q10966">
        <v>2131</v>
      </c>
      <c r="R10966">
        <v>7.5</v>
      </c>
      <c r="S10966" t="s">
        <v>63</v>
      </c>
    </row>
    <row r="10967" spans="1:19" x14ac:dyDescent="0.3">
      <c r="A10967" t="s">
        <v>21257</v>
      </c>
      <c r="B10967" t="s">
        <v>83</v>
      </c>
      <c r="C10967" s="2">
        <v>173202</v>
      </c>
      <c r="D10967" t="s">
        <v>51</v>
      </c>
      <c r="E10967" t="s">
        <v>88</v>
      </c>
      <c r="F10967" t="s">
        <v>33</v>
      </c>
      <c r="G10967" t="s">
        <v>120</v>
      </c>
      <c r="H10967" t="s">
        <v>54</v>
      </c>
      <c r="I10967" t="s">
        <v>120</v>
      </c>
      <c r="J10967" t="s">
        <v>15</v>
      </c>
      <c r="K10967" t="s">
        <v>21258</v>
      </c>
      <c r="L10967" t="s">
        <v>17</v>
      </c>
      <c r="M10967">
        <v>17</v>
      </c>
      <c r="N10967" t="s">
        <v>69</v>
      </c>
      <c r="O10967" s="1">
        <v>45523</v>
      </c>
      <c r="P10967" s="1">
        <v>45589</v>
      </c>
      <c r="Q10967">
        <v>1703</v>
      </c>
      <c r="R10967">
        <v>9.9</v>
      </c>
      <c r="S10967" t="s">
        <v>112</v>
      </c>
    </row>
    <row r="10968" spans="1:19" x14ac:dyDescent="0.3">
      <c r="A10968" t="s">
        <v>21259</v>
      </c>
      <c r="B10968" t="s">
        <v>114</v>
      </c>
      <c r="C10968" s="2">
        <v>178120</v>
      </c>
      <c r="D10968" t="s">
        <v>10</v>
      </c>
      <c r="E10968" t="s">
        <v>88</v>
      </c>
      <c r="F10968" t="s">
        <v>52</v>
      </c>
      <c r="G10968" t="s">
        <v>95</v>
      </c>
      <c r="H10968" t="s">
        <v>14</v>
      </c>
      <c r="I10968" t="s">
        <v>95</v>
      </c>
      <c r="J10968" t="s">
        <v>37</v>
      </c>
      <c r="K10968" t="s">
        <v>21260</v>
      </c>
      <c r="L10968" t="s">
        <v>46</v>
      </c>
      <c r="M10968">
        <v>17</v>
      </c>
      <c r="N10968" t="s">
        <v>122</v>
      </c>
      <c r="O10968" s="1">
        <v>45561</v>
      </c>
      <c r="P10968" s="1">
        <v>45599</v>
      </c>
      <c r="Q10968">
        <v>875</v>
      </c>
      <c r="R10968">
        <v>9.9</v>
      </c>
      <c r="S10968" t="s">
        <v>227</v>
      </c>
    </row>
    <row r="10969" spans="1:19" x14ac:dyDescent="0.3">
      <c r="A10969" t="s">
        <v>21261</v>
      </c>
      <c r="B10969" t="s">
        <v>75</v>
      </c>
      <c r="C10969" s="2">
        <v>76669</v>
      </c>
      <c r="D10969" t="s">
        <v>10</v>
      </c>
      <c r="E10969" t="s">
        <v>32</v>
      </c>
      <c r="F10969" t="s">
        <v>33</v>
      </c>
      <c r="G10969" t="s">
        <v>84</v>
      </c>
      <c r="H10969" t="s">
        <v>54</v>
      </c>
      <c r="I10969" t="s">
        <v>84</v>
      </c>
      <c r="J10969" t="s">
        <v>37</v>
      </c>
      <c r="K10969" t="s">
        <v>21262</v>
      </c>
      <c r="L10969" t="s">
        <v>17</v>
      </c>
      <c r="M10969">
        <v>4</v>
      </c>
      <c r="N10969" t="s">
        <v>40</v>
      </c>
      <c r="O10969" s="1">
        <v>45770</v>
      </c>
      <c r="P10969" s="1">
        <v>45842</v>
      </c>
      <c r="Q10969">
        <v>732</v>
      </c>
      <c r="R10969">
        <v>7.4</v>
      </c>
      <c r="S10969" t="s">
        <v>41</v>
      </c>
    </row>
    <row r="10970" spans="1:19" x14ac:dyDescent="0.3">
      <c r="A10970" t="s">
        <v>21263</v>
      </c>
      <c r="B10970" t="s">
        <v>110</v>
      </c>
      <c r="C10970" s="2">
        <v>146429</v>
      </c>
      <c r="D10970" t="s">
        <v>10</v>
      </c>
      <c r="E10970" t="s">
        <v>88</v>
      </c>
      <c r="F10970" t="s">
        <v>99</v>
      </c>
      <c r="G10970" t="s">
        <v>166</v>
      </c>
      <c r="H10970" t="s">
        <v>14</v>
      </c>
      <c r="I10970" t="s">
        <v>166</v>
      </c>
      <c r="J10970" t="s">
        <v>25</v>
      </c>
      <c r="K10970" t="s">
        <v>21264</v>
      </c>
      <c r="L10970" t="s">
        <v>17</v>
      </c>
      <c r="M10970">
        <v>18</v>
      </c>
      <c r="N10970" t="s">
        <v>47</v>
      </c>
      <c r="O10970" s="1">
        <v>45592</v>
      </c>
      <c r="P10970" s="1">
        <v>45639</v>
      </c>
      <c r="Q10970">
        <v>954</v>
      </c>
      <c r="R10970">
        <v>5.6</v>
      </c>
      <c r="S10970" t="s">
        <v>78</v>
      </c>
    </row>
    <row r="10971" spans="1:19" x14ac:dyDescent="0.3">
      <c r="A10971" t="s">
        <v>21265</v>
      </c>
      <c r="B10971" t="s">
        <v>183</v>
      </c>
      <c r="C10971" s="2">
        <v>57462</v>
      </c>
      <c r="D10971" t="s">
        <v>10</v>
      </c>
      <c r="E10971" t="s">
        <v>32</v>
      </c>
      <c r="F10971" t="s">
        <v>33</v>
      </c>
      <c r="G10971" t="s">
        <v>166</v>
      </c>
      <c r="H10971" t="s">
        <v>54</v>
      </c>
      <c r="I10971" t="s">
        <v>166</v>
      </c>
      <c r="J10971" t="s">
        <v>37</v>
      </c>
      <c r="K10971" t="s">
        <v>21266</v>
      </c>
      <c r="L10971" t="s">
        <v>39</v>
      </c>
      <c r="M10971">
        <v>2</v>
      </c>
      <c r="N10971" t="s">
        <v>90</v>
      </c>
      <c r="O10971" s="1">
        <v>45354</v>
      </c>
      <c r="P10971" s="1">
        <v>45417</v>
      </c>
      <c r="Q10971">
        <v>2365</v>
      </c>
      <c r="R10971">
        <v>9.9</v>
      </c>
      <c r="S10971" t="s">
        <v>93</v>
      </c>
    </row>
    <row r="10972" spans="1:19" x14ac:dyDescent="0.3">
      <c r="A10972" t="s">
        <v>21267</v>
      </c>
      <c r="B10972" t="s">
        <v>110</v>
      </c>
      <c r="C10972" s="2">
        <v>60204</v>
      </c>
      <c r="D10972" t="s">
        <v>10</v>
      </c>
      <c r="E10972" t="s">
        <v>22</v>
      </c>
      <c r="F10972" t="s">
        <v>99</v>
      </c>
      <c r="G10972" t="s">
        <v>166</v>
      </c>
      <c r="H10972" t="s">
        <v>35</v>
      </c>
      <c r="I10972" t="s">
        <v>166</v>
      </c>
      <c r="J10972" t="s">
        <v>37</v>
      </c>
      <c r="K10972" t="s">
        <v>21268</v>
      </c>
      <c r="L10972" t="s">
        <v>46</v>
      </c>
      <c r="M10972" t="s">
        <v>37</v>
      </c>
      <c r="N10972" t="s">
        <v>97</v>
      </c>
      <c r="O10972" s="1">
        <v>45735</v>
      </c>
      <c r="P10972" s="1">
        <v>45776</v>
      </c>
      <c r="Q10972">
        <v>1071</v>
      </c>
      <c r="R10972">
        <v>7</v>
      </c>
      <c r="S10972" t="s">
        <v>19</v>
      </c>
    </row>
    <row r="10973" spans="1:19" x14ac:dyDescent="0.3">
      <c r="A10973" t="s">
        <v>21269</v>
      </c>
      <c r="B10973" t="s">
        <v>59</v>
      </c>
      <c r="C10973" s="2">
        <v>68000</v>
      </c>
      <c r="D10973" t="s">
        <v>10</v>
      </c>
      <c r="E10973" t="s">
        <v>32</v>
      </c>
      <c r="F10973" t="s">
        <v>33</v>
      </c>
      <c r="G10973" t="s">
        <v>24</v>
      </c>
      <c r="H10973" t="s">
        <v>54</v>
      </c>
      <c r="I10973" t="s">
        <v>24</v>
      </c>
      <c r="J10973" t="s">
        <v>25</v>
      </c>
      <c r="K10973" t="s">
        <v>21270</v>
      </c>
      <c r="L10973" t="s">
        <v>17</v>
      </c>
      <c r="M10973">
        <v>3</v>
      </c>
      <c r="N10973" t="s">
        <v>149</v>
      </c>
      <c r="O10973" s="1">
        <v>45521</v>
      </c>
      <c r="P10973" s="1">
        <v>45562</v>
      </c>
      <c r="Q10973">
        <v>1837</v>
      </c>
      <c r="R10973">
        <v>6.9</v>
      </c>
      <c r="S10973" t="s">
        <v>234</v>
      </c>
    </row>
    <row r="10974" spans="1:19" x14ac:dyDescent="0.3">
      <c r="A10974" t="s">
        <v>21271</v>
      </c>
      <c r="B10974" t="s">
        <v>256</v>
      </c>
      <c r="C10974" s="2">
        <v>126559</v>
      </c>
      <c r="D10974" t="s">
        <v>10</v>
      </c>
      <c r="E10974" t="s">
        <v>88</v>
      </c>
      <c r="F10974" t="s">
        <v>33</v>
      </c>
      <c r="G10974" t="s">
        <v>36</v>
      </c>
      <c r="H10974" t="s">
        <v>54</v>
      </c>
      <c r="I10974" t="s">
        <v>158</v>
      </c>
      <c r="J10974" t="s">
        <v>15</v>
      </c>
      <c r="K10974" t="s">
        <v>21272</v>
      </c>
      <c r="L10974" t="s">
        <v>46</v>
      </c>
      <c r="M10974">
        <v>18</v>
      </c>
      <c r="N10974" t="s">
        <v>28</v>
      </c>
      <c r="O10974" s="1">
        <v>45598</v>
      </c>
      <c r="P10974" s="1">
        <v>45625</v>
      </c>
      <c r="Q10974">
        <v>2265</v>
      </c>
      <c r="R10974">
        <v>8.3000000000000007</v>
      </c>
      <c r="S10974" t="s">
        <v>63</v>
      </c>
    </row>
    <row r="10975" spans="1:19" x14ac:dyDescent="0.3">
      <c r="A10975" t="s">
        <v>21273</v>
      </c>
      <c r="B10975" t="s">
        <v>21</v>
      </c>
      <c r="C10975" s="2">
        <v>132846</v>
      </c>
      <c r="D10975" t="s">
        <v>10</v>
      </c>
      <c r="E10975" t="s">
        <v>32</v>
      </c>
      <c r="F10975" t="s">
        <v>12</v>
      </c>
      <c r="G10975" t="s">
        <v>55</v>
      </c>
      <c r="H10975" t="s">
        <v>35</v>
      </c>
      <c r="I10975" t="s">
        <v>55</v>
      </c>
      <c r="J10975" t="s">
        <v>25</v>
      </c>
      <c r="K10975" t="s">
        <v>21274</v>
      </c>
      <c r="L10975" t="s">
        <v>17</v>
      </c>
      <c r="M10975">
        <v>2</v>
      </c>
      <c r="N10975" t="s">
        <v>149</v>
      </c>
      <c r="O10975" s="1">
        <v>45628</v>
      </c>
      <c r="P10975" s="1">
        <v>45662</v>
      </c>
      <c r="Q10975">
        <v>1687</v>
      </c>
      <c r="R10975">
        <v>8.1999999999999993</v>
      </c>
      <c r="S10975" t="s">
        <v>48</v>
      </c>
    </row>
    <row r="10976" spans="1:19" x14ac:dyDescent="0.3">
      <c r="A10976" t="s">
        <v>21275</v>
      </c>
      <c r="B10976" t="s">
        <v>83</v>
      </c>
      <c r="C10976" s="2">
        <v>243094</v>
      </c>
      <c r="D10976" t="s">
        <v>51</v>
      </c>
      <c r="E10976" t="s">
        <v>88</v>
      </c>
      <c r="F10976" t="s">
        <v>33</v>
      </c>
      <c r="G10976" t="s">
        <v>60</v>
      </c>
      <c r="H10976" t="s">
        <v>14</v>
      </c>
      <c r="I10976" t="s">
        <v>153</v>
      </c>
      <c r="J10976" t="s">
        <v>15</v>
      </c>
      <c r="K10976" t="s">
        <v>21276</v>
      </c>
      <c r="L10976" t="s">
        <v>46</v>
      </c>
      <c r="M10976">
        <v>14</v>
      </c>
      <c r="N10976" t="s">
        <v>97</v>
      </c>
      <c r="O10976" s="1">
        <v>45432</v>
      </c>
      <c r="P10976" s="1">
        <v>45494</v>
      </c>
      <c r="Q10976">
        <v>1907</v>
      </c>
      <c r="R10976">
        <v>8.6</v>
      </c>
      <c r="S10976" t="s">
        <v>57</v>
      </c>
    </row>
    <row r="10977" spans="1:19" x14ac:dyDescent="0.3">
      <c r="A10977" t="s">
        <v>21277</v>
      </c>
      <c r="B10977" t="s">
        <v>176</v>
      </c>
      <c r="C10977" s="2">
        <v>64095</v>
      </c>
      <c r="D10977" t="s">
        <v>10</v>
      </c>
      <c r="E10977" t="s">
        <v>32</v>
      </c>
      <c r="F10977" t="s">
        <v>33</v>
      </c>
      <c r="G10977" t="s">
        <v>80</v>
      </c>
      <c r="H10977" t="s">
        <v>54</v>
      </c>
      <c r="I10977" t="s">
        <v>80</v>
      </c>
      <c r="J10977" t="s">
        <v>37</v>
      </c>
      <c r="K10977" t="s">
        <v>21278</v>
      </c>
      <c r="L10977" t="s">
        <v>17</v>
      </c>
      <c r="M10977">
        <v>2</v>
      </c>
      <c r="N10977" t="s">
        <v>18</v>
      </c>
      <c r="O10977" s="1">
        <v>45699</v>
      </c>
      <c r="P10977" s="1">
        <v>45769</v>
      </c>
      <c r="Q10977">
        <v>1611</v>
      </c>
      <c r="R10977">
        <v>9.6999999999999993</v>
      </c>
      <c r="S10977" t="s">
        <v>117</v>
      </c>
    </row>
    <row r="10978" spans="1:19" x14ac:dyDescent="0.3">
      <c r="A10978" t="s">
        <v>21279</v>
      </c>
      <c r="B10978" t="s">
        <v>161</v>
      </c>
      <c r="C10978" s="2">
        <v>113233</v>
      </c>
      <c r="D10978" t="s">
        <v>51</v>
      </c>
      <c r="E10978" t="s">
        <v>11</v>
      </c>
      <c r="F10978" t="s">
        <v>33</v>
      </c>
      <c r="G10978" t="s">
        <v>120</v>
      </c>
      <c r="H10978" t="s">
        <v>14</v>
      </c>
      <c r="I10978" t="s">
        <v>53</v>
      </c>
      <c r="J10978" t="s">
        <v>37</v>
      </c>
      <c r="K10978" t="s">
        <v>21280</v>
      </c>
      <c r="L10978" t="s">
        <v>39</v>
      </c>
      <c r="M10978">
        <v>8</v>
      </c>
      <c r="N10978" t="s">
        <v>18</v>
      </c>
      <c r="O10978" s="1">
        <v>45311</v>
      </c>
      <c r="P10978" s="1">
        <v>45361</v>
      </c>
      <c r="Q10978">
        <v>547</v>
      </c>
      <c r="R10978">
        <v>6.9</v>
      </c>
      <c r="S10978" t="s">
        <v>29</v>
      </c>
    </row>
    <row r="10979" spans="1:19" x14ac:dyDescent="0.3">
      <c r="A10979" t="s">
        <v>21281</v>
      </c>
      <c r="B10979" t="s">
        <v>59</v>
      </c>
      <c r="C10979" s="2">
        <v>112398</v>
      </c>
      <c r="D10979" t="s">
        <v>10</v>
      </c>
      <c r="E10979" t="s">
        <v>32</v>
      </c>
      <c r="F10979" t="s">
        <v>99</v>
      </c>
      <c r="G10979" t="s">
        <v>126</v>
      </c>
      <c r="H10979" t="s">
        <v>54</v>
      </c>
      <c r="I10979" t="s">
        <v>55</v>
      </c>
      <c r="J10979" t="s">
        <v>15</v>
      </c>
      <c r="K10979" t="s">
        <v>21282</v>
      </c>
      <c r="L10979" t="s">
        <v>46</v>
      </c>
      <c r="M10979">
        <v>3</v>
      </c>
      <c r="N10979" t="s">
        <v>108</v>
      </c>
      <c r="O10979" s="1">
        <v>45372</v>
      </c>
      <c r="P10979" s="1">
        <v>45439</v>
      </c>
      <c r="Q10979">
        <v>1019</v>
      </c>
      <c r="R10979">
        <v>8.9</v>
      </c>
      <c r="S10979" t="s">
        <v>112</v>
      </c>
    </row>
    <row r="10980" spans="1:19" x14ac:dyDescent="0.3">
      <c r="A10980" t="s">
        <v>21283</v>
      </c>
      <c r="B10980" t="s">
        <v>9</v>
      </c>
      <c r="C10980" s="2">
        <v>263576</v>
      </c>
      <c r="D10980" t="s">
        <v>10</v>
      </c>
      <c r="E10980" t="s">
        <v>88</v>
      </c>
      <c r="F10980" t="s">
        <v>99</v>
      </c>
      <c r="G10980" t="s">
        <v>34</v>
      </c>
      <c r="H10980" t="s">
        <v>35</v>
      </c>
      <c r="I10980" t="s">
        <v>34</v>
      </c>
      <c r="J10980" t="s">
        <v>25</v>
      </c>
      <c r="K10980" t="s">
        <v>21284</v>
      </c>
      <c r="L10980" t="s">
        <v>39</v>
      </c>
      <c r="M10980">
        <v>13</v>
      </c>
      <c r="N10980" t="s">
        <v>77</v>
      </c>
      <c r="O10980" s="1">
        <v>45700</v>
      </c>
      <c r="P10980" s="1">
        <v>45730</v>
      </c>
      <c r="Q10980">
        <v>2084</v>
      </c>
      <c r="R10980">
        <v>9.9</v>
      </c>
      <c r="S10980" t="s">
        <v>41</v>
      </c>
    </row>
    <row r="10981" spans="1:19" x14ac:dyDescent="0.3">
      <c r="A10981" t="s">
        <v>21285</v>
      </c>
      <c r="B10981" t="s">
        <v>256</v>
      </c>
      <c r="C10981" s="2">
        <v>109132</v>
      </c>
      <c r="D10981" t="s">
        <v>51</v>
      </c>
      <c r="E10981" t="s">
        <v>11</v>
      </c>
      <c r="F10981" t="s">
        <v>33</v>
      </c>
      <c r="G10981" t="s">
        <v>53</v>
      </c>
      <c r="H10981" t="s">
        <v>54</v>
      </c>
      <c r="I10981" t="s">
        <v>53</v>
      </c>
      <c r="J10981" t="s">
        <v>37</v>
      </c>
      <c r="K10981" t="s">
        <v>21286</v>
      </c>
      <c r="L10981" t="s">
        <v>17</v>
      </c>
      <c r="M10981">
        <v>7</v>
      </c>
      <c r="N10981" t="s">
        <v>101</v>
      </c>
      <c r="O10981" s="1">
        <v>45323</v>
      </c>
      <c r="P10981" s="1">
        <v>45396</v>
      </c>
      <c r="Q10981">
        <v>541</v>
      </c>
      <c r="R10981">
        <v>7.5</v>
      </c>
      <c r="S10981" t="s">
        <v>234</v>
      </c>
    </row>
    <row r="10982" spans="1:19" x14ac:dyDescent="0.3">
      <c r="A10982" t="s">
        <v>21287</v>
      </c>
      <c r="B10982" t="s">
        <v>31</v>
      </c>
      <c r="C10982" s="2">
        <v>114519</v>
      </c>
      <c r="D10982" t="s">
        <v>10</v>
      </c>
      <c r="E10982" t="s">
        <v>32</v>
      </c>
      <c r="F10982" t="s">
        <v>99</v>
      </c>
      <c r="G10982" t="s">
        <v>140</v>
      </c>
      <c r="H10982" t="s">
        <v>35</v>
      </c>
      <c r="I10982" t="s">
        <v>140</v>
      </c>
      <c r="J10982" t="s">
        <v>25</v>
      </c>
      <c r="K10982" t="s">
        <v>21288</v>
      </c>
      <c r="L10982" t="s">
        <v>27</v>
      </c>
      <c r="M10982">
        <v>3</v>
      </c>
      <c r="N10982" t="s">
        <v>101</v>
      </c>
      <c r="O10982" s="1">
        <v>45579</v>
      </c>
      <c r="P10982" s="1">
        <v>45641</v>
      </c>
      <c r="Q10982">
        <v>2075</v>
      </c>
      <c r="R10982">
        <v>8.9</v>
      </c>
      <c r="S10982" t="s">
        <v>93</v>
      </c>
    </row>
    <row r="10983" spans="1:19" x14ac:dyDescent="0.3">
      <c r="A10983" t="s">
        <v>21289</v>
      </c>
      <c r="B10983" t="s">
        <v>176</v>
      </c>
      <c r="C10983" s="2">
        <v>296132</v>
      </c>
      <c r="D10983" t="s">
        <v>10</v>
      </c>
      <c r="E10983" t="s">
        <v>88</v>
      </c>
      <c r="F10983" t="s">
        <v>33</v>
      </c>
      <c r="G10983" t="s">
        <v>95</v>
      </c>
      <c r="H10983" t="s">
        <v>14</v>
      </c>
      <c r="I10983" t="s">
        <v>95</v>
      </c>
      <c r="J10983" t="s">
        <v>37</v>
      </c>
      <c r="K10983" t="s">
        <v>21290</v>
      </c>
      <c r="L10983" t="s">
        <v>46</v>
      </c>
      <c r="M10983">
        <v>13</v>
      </c>
      <c r="N10983" t="s">
        <v>28</v>
      </c>
      <c r="O10983" s="1">
        <v>45539</v>
      </c>
      <c r="P10983" s="1">
        <v>45593</v>
      </c>
      <c r="Q10983">
        <v>1573</v>
      </c>
      <c r="R10983">
        <v>8</v>
      </c>
      <c r="S10983" t="s">
        <v>29</v>
      </c>
    </row>
    <row r="10984" spans="1:19" x14ac:dyDescent="0.3">
      <c r="A10984" t="s">
        <v>21291</v>
      </c>
      <c r="B10984" t="s">
        <v>59</v>
      </c>
      <c r="C10984" s="2">
        <v>168207</v>
      </c>
      <c r="D10984" t="s">
        <v>10</v>
      </c>
      <c r="E10984" t="s">
        <v>11</v>
      </c>
      <c r="F10984" t="s">
        <v>33</v>
      </c>
      <c r="G10984" t="s">
        <v>153</v>
      </c>
      <c r="H10984" t="s">
        <v>54</v>
      </c>
      <c r="I10984" t="s">
        <v>153</v>
      </c>
      <c r="J10984" t="s">
        <v>37</v>
      </c>
      <c r="K10984" t="s">
        <v>21292</v>
      </c>
      <c r="L10984" t="s">
        <v>46</v>
      </c>
      <c r="M10984">
        <v>8</v>
      </c>
      <c r="N10984" t="s">
        <v>101</v>
      </c>
      <c r="O10984" s="1">
        <v>45393</v>
      </c>
      <c r="P10984" s="1">
        <v>45410</v>
      </c>
      <c r="Q10984">
        <v>2408</v>
      </c>
      <c r="R10984">
        <v>6.4</v>
      </c>
      <c r="S10984" t="s">
        <v>19</v>
      </c>
    </row>
    <row r="10985" spans="1:19" x14ac:dyDescent="0.3">
      <c r="A10985" t="s">
        <v>21293</v>
      </c>
      <c r="B10985" t="s">
        <v>9</v>
      </c>
      <c r="C10985" s="2">
        <v>34721</v>
      </c>
      <c r="D10985" t="s">
        <v>10</v>
      </c>
      <c r="E10985" t="s">
        <v>22</v>
      </c>
      <c r="F10985" t="s">
        <v>33</v>
      </c>
      <c r="G10985" t="s">
        <v>24</v>
      </c>
      <c r="H10985" t="s">
        <v>54</v>
      </c>
      <c r="I10985" t="s">
        <v>24</v>
      </c>
      <c r="J10985" t="s">
        <v>37</v>
      </c>
      <c r="K10985" t="s">
        <v>21294</v>
      </c>
      <c r="L10985" t="s">
        <v>27</v>
      </c>
      <c r="M10985" t="s">
        <v>37</v>
      </c>
      <c r="N10985" t="s">
        <v>77</v>
      </c>
      <c r="O10985" s="1">
        <v>45621</v>
      </c>
      <c r="P10985" s="1">
        <v>45683</v>
      </c>
      <c r="Q10985">
        <v>1147</v>
      </c>
      <c r="R10985">
        <v>5.5</v>
      </c>
      <c r="S10985" t="s">
        <v>48</v>
      </c>
    </row>
    <row r="10986" spans="1:19" x14ac:dyDescent="0.3">
      <c r="A10986" t="s">
        <v>21295</v>
      </c>
      <c r="B10986" t="s">
        <v>31</v>
      </c>
      <c r="C10986" s="2">
        <v>92027</v>
      </c>
      <c r="D10986" t="s">
        <v>51</v>
      </c>
      <c r="E10986" t="s">
        <v>11</v>
      </c>
      <c r="F10986" t="s">
        <v>12</v>
      </c>
      <c r="G10986" t="s">
        <v>53</v>
      </c>
      <c r="H10986" t="s">
        <v>54</v>
      </c>
      <c r="I10986" t="s">
        <v>53</v>
      </c>
      <c r="J10986" t="s">
        <v>15</v>
      </c>
      <c r="K10986" t="s">
        <v>21296</v>
      </c>
      <c r="L10986" t="s">
        <v>46</v>
      </c>
      <c r="M10986">
        <v>8</v>
      </c>
      <c r="N10986" t="s">
        <v>86</v>
      </c>
      <c r="O10986" s="1">
        <v>45670</v>
      </c>
      <c r="P10986" s="1">
        <v>45723</v>
      </c>
      <c r="Q10986">
        <v>2226</v>
      </c>
      <c r="R10986">
        <v>5.4</v>
      </c>
      <c r="S10986" t="s">
        <v>57</v>
      </c>
    </row>
    <row r="10987" spans="1:19" x14ac:dyDescent="0.3">
      <c r="A10987" t="s">
        <v>21297</v>
      </c>
      <c r="B10987" t="s">
        <v>83</v>
      </c>
      <c r="C10987" s="2">
        <v>110385</v>
      </c>
      <c r="D10987" t="s">
        <v>10</v>
      </c>
      <c r="E10987" t="s">
        <v>32</v>
      </c>
      <c r="F10987" t="s">
        <v>99</v>
      </c>
      <c r="G10987" t="s">
        <v>95</v>
      </c>
      <c r="H10987" t="s">
        <v>14</v>
      </c>
      <c r="I10987" t="s">
        <v>24</v>
      </c>
      <c r="J10987" t="s">
        <v>15</v>
      </c>
      <c r="K10987" t="s">
        <v>2040</v>
      </c>
      <c r="L10987" t="s">
        <v>17</v>
      </c>
      <c r="M10987">
        <v>3</v>
      </c>
      <c r="N10987" t="s">
        <v>97</v>
      </c>
      <c r="O10987" s="1">
        <v>45605</v>
      </c>
      <c r="P10987" s="1">
        <v>45647</v>
      </c>
      <c r="Q10987">
        <v>2338</v>
      </c>
      <c r="R10987">
        <v>5.0999999999999996</v>
      </c>
      <c r="S10987" t="s">
        <v>78</v>
      </c>
    </row>
    <row r="10988" spans="1:19" x14ac:dyDescent="0.3">
      <c r="A10988" t="s">
        <v>21298</v>
      </c>
      <c r="B10988" t="s">
        <v>130</v>
      </c>
      <c r="C10988" s="2">
        <v>171011</v>
      </c>
      <c r="D10988" t="s">
        <v>10</v>
      </c>
      <c r="E10988" t="s">
        <v>88</v>
      </c>
      <c r="F10988" t="s">
        <v>99</v>
      </c>
      <c r="G10988" t="s">
        <v>158</v>
      </c>
      <c r="H10988" t="s">
        <v>35</v>
      </c>
      <c r="I10988" t="s">
        <v>120</v>
      </c>
      <c r="J10988" t="s">
        <v>25</v>
      </c>
      <c r="K10988" t="s">
        <v>21299</v>
      </c>
      <c r="L10988" t="s">
        <v>27</v>
      </c>
      <c r="M10988">
        <v>13</v>
      </c>
      <c r="N10988" t="s">
        <v>122</v>
      </c>
      <c r="O10988" s="1">
        <v>45553</v>
      </c>
      <c r="P10988" s="1">
        <v>45609</v>
      </c>
      <c r="Q10988">
        <v>2350</v>
      </c>
      <c r="R10988">
        <v>6.1</v>
      </c>
      <c r="S10988" t="s">
        <v>78</v>
      </c>
    </row>
    <row r="10989" spans="1:19" x14ac:dyDescent="0.3">
      <c r="A10989" t="s">
        <v>21300</v>
      </c>
      <c r="B10989" t="s">
        <v>130</v>
      </c>
      <c r="C10989" s="2">
        <v>209397</v>
      </c>
      <c r="D10989" t="s">
        <v>10</v>
      </c>
      <c r="E10989" t="s">
        <v>88</v>
      </c>
      <c r="F10989" t="s">
        <v>52</v>
      </c>
      <c r="G10989" t="s">
        <v>153</v>
      </c>
      <c r="H10989" t="s">
        <v>14</v>
      </c>
      <c r="I10989" t="s">
        <v>153</v>
      </c>
      <c r="J10989" t="s">
        <v>37</v>
      </c>
      <c r="K10989" t="s">
        <v>21301</v>
      </c>
      <c r="L10989" t="s">
        <v>27</v>
      </c>
      <c r="M10989">
        <v>10</v>
      </c>
      <c r="N10989" t="s">
        <v>86</v>
      </c>
      <c r="O10989" s="1">
        <v>45429</v>
      </c>
      <c r="P10989" s="1">
        <v>45447</v>
      </c>
      <c r="Q10989">
        <v>969</v>
      </c>
      <c r="R10989">
        <v>6.4</v>
      </c>
      <c r="S10989" t="s">
        <v>128</v>
      </c>
    </row>
    <row r="10990" spans="1:19" x14ac:dyDescent="0.3">
      <c r="A10990" t="s">
        <v>21302</v>
      </c>
      <c r="B10990" t="s">
        <v>183</v>
      </c>
      <c r="C10990" s="2">
        <v>94981</v>
      </c>
      <c r="D10990" t="s">
        <v>10</v>
      </c>
      <c r="E10990" t="s">
        <v>32</v>
      </c>
      <c r="F10990" t="s">
        <v>33</v>
      </c>
      <c r="G10990" t="s">
        <v>126</v>
      </c>
      <c r="H10990" t="s">
        <v>54</v>
      </c>
      <c r="I10990" t="s">
        <v>126</v>
      </c>
      <c r="J10990" t="s">
        <v>15</v>
      </c>
      <c r="K10990" t="s">
        <v>21303</v>
      </c>
      <c r="L10990" t="s">
        <v>39</v>
      </c>
      <c r="M10990">
        <v>4</v>
      </c>
      <c r="N10990" t="s">
        <v>108</v>
      </c>
      <c r="O10990" s="1">
        <v>45365</v>
      </c>
      <c r="P10990" s="1">
        <v>45400</v>
      </c>
      <c r="Q10990">
        <v>1713</v>
      </c>
      <c r="R10990">
        <v>9</v>
      </c>
      <c r="S10990" t="s">
        <v>234</v>
      </c>
    </row>
    <row r="10991" spans="1:19" x14ac:dyDescent="0.3">
      <c r="A10991" t="s">
        <v>21304</v>
      </c>
      <c r="B10991" t="s">
        <v>83</v>
      </c>
      <c r="C10991" s="2">
        <v>336333</v>
      </c>
      <c r="D10991" t="s">
        <v>10</v>
      </c>
      <c r="E10991" t="s">
        <v>88</v>
      </c>
      <c r="F10991" t="s">
        <v>33</v>
      </c>
      <c r="G10991" t="s">
        <v>153</v>
      </c>
      <c r="H10991" t="s">
        <v>35</v>
      </c>
      <c r="I10991" t="s">
        <v>24</v>
      </c>
      <c r="J10991" t="s">
        <v>37</v>
      </c>
      <c r="K10991" t="s">
        <v>1664</v>
      </c>
      <c r="L10991" t="s">
        <v>27</v>
      </c>
      <c r="M10991">
        <v>14</v>
      </c>
      <c r="N10991" t="s">
        <v>86</v>
      </c>
      <c r="O10991" s="1">
        <v>45644</v>
      </c>
      <c r="P10991" s="1">
        <v>45675</v>
      </c>
      <c r="Q10991">
        <v>2129</v>
      </c>
      <c r="R10991">
        <v>6.2</v>
      </c>
      <c r="S10991" t="s">
        <v>227</v>
      </c>
    </row>
    <row r="10992" spans="1:19" x14ac:dyDescent="0.3">
      <c r="A10992" t="s">
        <v>21305</v>
      </c>
      <c r="B10992" t="s">
        <v>59</v>
      </c>
      <c r="C10992" s="2">
        <v>58183</v>
      </c>
      <c r="D10992" t="s">
        <v>10</v>
      </c>
      <c r="E10992" t="s">
        <v>32</v>
      </c>
      <c r="F10992" t="s">
        <v>99</v>
      </c>
      <c r="G10992" t="s">
        <v>24</v>
      </c>
      <c r="H10992" t="s">
        <v>14</v>
      </c>
      <c r="I10992" t="s">
        <v>24</v>
      </c>
      <c r="J10992" t="s">
        <v>25</v>
      </c>
      <c r="K10992" t="s">
        <v>21306</v>
      </c>
      <c r="L10992" t="s">
        <v>46</v>
      </c>
      <c r="M10992">
        <v>4</v>
      </c>
      <c r="N10992" t="s">
        <v>40</v>
      </c>
      <c r="O10992" s="1">
        <v>45651</v>
      </c>
      <c r="P10992" s="1">
        <v>45686</v>
      </c>
      <c r="Q10992">
        <v>1143</v>
      </c>
      <c r="R10992">
        <v>8.8000000000000007</v>
      </c>
      <c r="S10992" t="s">
        <v>174</v>
      </c>
    </row>
    <row r="10993" spans="1:19" x14ac:dyDescent="0.3">
      <c r="A10993" t="s">
        <v>21307</v>
      </c>
      <c r="B10993" t="s">
        <v>145</v>
      </c>
      <c r="C10993" s="2">
        <v>76950</v>
      </c>
      <c r="D10993" t="s">
        <v>10</v>
      </c>
      <c r="E10993" t="s">
        <v>22</v>
      </c>
      <c r="F10993" t="s">
        <v>99</v>
      </c>
      <c r="G10993" t="s">
        <v>55</v>
      </c>
      <c r="H10993" t="s">
        <v>54</v>
      </c>
      <c r="I10993" t="s">
        <v>55</v>
      </c>
      <c r="J10993" t="s">
        <v>25</v>
      </c>
      <c r="K10993" t="s">
        <v>5317</v>
      </c>
      <c r="L10993" t="s">
        <v>27</v>
      </c>
      <c r="M10993">
        <v>1</v>
      </c>
      <c r="N10993" t="s">
        <v>97</v>
      </c>
      <c r="O10993" s="1">
        <v>45336</v>
      </c>
      <c r="P10993" s="1">
        <v>45358</v>
      </c>
      <c r="Q10993">
        <v>925</v>
      </c>
      <c r="R10993">
        <v>9</v>
      </c>
      <c r="S10993" t="s">
        <v>234</v>
      </c>
    </row>
    <row r="10994" spans="1:19" x14ac:dyDescent="0.3">
      <c r="A10994" t="s">
        <v>21308</v>
      </c>
      <c r="B10994" t="s">
        <v>119</v>
      </c>
      <c r="C10994" s="2">
        <v>132079</v>
      </c>
      <c r="D10994" t="s">
        <v>10</v>
      </c>
      <c r="E10994" t="s">
        <v>32</v>
      </c>
      <c r="F10994" t="s">
        <v>99</v>
      </c>
      <c r="G10994" t="s">
        <v>95</v>
      </c>
      <c r="H10994" t="s">
        <v>35</v>
      </c>
      <c r="I10994" t="s">
        <v>95</v>
      </c>
      <c r="J10994" t="s">
        <v>37</v>
      </c>
      <c r="K10994" t="s">
        <v>21309</v>
      </c>
      <c r="L10994" t="s">
        <v>39</v>
      </c>
      <c r="M10994">
        <v>3</v>
      </c>
      <c r="N10994" t="s">
        <v>69</v>
      </c>
      <c r="O10994" s="1">
        <v>45331</v>
      </c>
      <c r="P10994" s="1">
        <v>45402</v>
      </c>
      <c r="Q10994">
        <v>2138</v>
      </c>
      <c r="R10994">
        <v>5.8</v>
      </c>
      <c r="S10994" t="s">
        <v>19</v>
      </c>
    </row>
    <row r="10995" spans="1:19" x14ac:dyDescent="0.3">
      <c r="A10995" t="s">
        <v>21310</v>
      </c>
      <c r="B10995" t="s">
        <v>103</v>
      </c>
      <c r="C10995" s="2">
        <v>53336</v>
      </c>
      <c r="D10995" t="s">
        <v>10</v>
      </c>
      <c r="E10995" t="s">
        <v>32</v>
      </c>
      <c r="F10995" t="s">
        <v>33</v>
      </c>
      <c r="G10995" t="s">
        <v>36</v>
      </c>
      <c r="H10995" t="s">
        <v>14</v>
      </c>
      <c r="I10995" t="s">
        <v>36</v>
      </c>
      <c r="J10995" t="s">
        <v>15</v>
      </c>
      <c r="K10995" t="s">
        <v>21311</v>
      </c>
      <c r="L10995" t="s">
        <v>46</v>
      </c>
      <c r="M10995">
        <v>2</v>
      </c>
      <c r="N10995" t="s">
        <v>86</v>
      </c>
      <c r="O10995" s="1">
        <v>45308</v>
      </c>
      <c r="P10995" s="1">
        <v>45351</v>
      </c>
      <c r="Q10995">
        <v>1007</v>
      </c>
      <c r="R10995">
        <v>6.2</v>
      </c>
      <c r="S10995" t="s">
        <v>93</v>
      </c>
    </row>
    <row r="10996" spans="1:19" x14ac:dyDescent="0.3">
      <c r="A10996" t="s">
        <v>21312</v>
      </c>
      <c r="B10996" t="s">
        <v>50</v>
      </c>
      <c r="C10996" s="2">
        <v>199482</v>
      </c>
      <c r="D10996" t="s">
        <v>10</v>
      </c>
      <c r="E10996" t="s">
        <v>88</v>
      </c>
      <c r="F10996" t="s">
        <v>12</v>
      </c>
      <c r="G10996" t="s">
        <v>13</v>
      </c>
      <c r="H10996" t="s">
        <v>35</v>
      </c>
      <c r="I10996" t="s">
        <v>13</v>
      </c>
      <c r="J10996" t="s">
        <v>25</v>
      </c>
      <c r="K10996" t="s">
        <v>21313</v>
      </c>
      <c r="L10996" t="s">
        <v>27</v>
      </c>
      <c r="M10996">
        <v>13</v>
      </c>
      <c r="N10996" t="s">
        <v>47</v>
      </c>
      <c r="O10996" s="1">
        <v>45422</v>
      </c>
      <c r="P10996" s="1">
        <v>45482</v>
      </c>
      <c r="Q10996">
        <v>2447</v>
      </c>
      <c r="R10996">
        <v>8.8000000000000007</v>
      </c>
      <c r="S10996" t="s">
        <v>73</v>
      </c>
    </row>
    <row r="10997" spans="1:19" x14ac:dyDescent="0.3">
      <c r="A10997" t="s">
        <v>21314</v>
      </c>
      <c r="B10997" t="s">
        <v>176</v>
      </c>
      <c r="C10997" s="2">
        <v>102968</v>
      </c>
      <c r="D10997" t="s">
        <v>10</v>
      </c>
      <c r="E10997" t="s">
        <v>88</v>
      </c>
      <c r="F10997" t="s">
        <v>12</v>
      </c>
      <c r="G10997" t="s">
        <v>44</v>
      </c>
      <c r="H10997" t="s">
        <v>54</v>
      </c>
      <c r="I10997" t="s">
        <v>44</v>
      </c>
      <c r="J10997" t="s">
        <v>37</v>
      </c>
      <c r="K10997" t="s">
        <v>21315</v>
      </c>
      <c r="L10997" t="s">
        <v>27</v>
      </c>
      <c r="M10997">
        <v>10</v>
      </c>
      <c r="N10997" t="s">
        <v>101</v>
      </c>
      <c r="O10997" s="1">
        <v>45771</v>
      </c>
      <c r="P10997" s="1">
        <v>45825</v>
      </c>
      <c r="Q10997">
        <v>2304</v>
      </c>
      <c r="R10997">
        <v>5.5</v>
      </c>
      <c r="S10997" t="s">
        <v>93</v>
      </c>
    </row>
    <row r="10998" spans="1:19" x14ac:dyDescent="0.3">
      <c r="A10998" t="s">
        <v>21316</v>
      </c>
      <c r="B10998" t="s">
        <v>130</v>
      </c>
      <c r="C10998" s="2">
        <v>196867</v>
      </c>
      <c r="D10998" t="s">
        <v>51</v>
      </c>
      <c r="E10998" t="s">
        <v>88</v>
      </c>
      <c r="F10998" t="s">
        <v>12</v>
      </c>
      <c r="G10998" t="s">
        <v>53</v>
      </c>
      <c r="H10998" t="s">
        <v>54</v>
      </c>
      <c r="I10998" t="s">
        <v>53</v>
      </c>
      <c r="J10998" t="s">
        <v>37</v>
      </c>
      <c r="K10998" t="s">
        <v>21317</v>
      </c>
      <c r="L10998" t="s">
        <v>17</v>
      </c>
      <c r="M10998">
        <v>12</v>
      </c>
      <c r="N10998" t="s">
        <v>90</v>
      </c>
      <c r="O10998" s="1">
        <v>45565</v>
      </c>
      <c r="P10998" s="1">
        <v>45635</v>
      </c>
      <c r="Q10998">
        <v>1799</v>
      </c>
      <c r="R10998">
        <v>5.3</v>
      </c>
      <c r="S10998" t="s">
        <v>41</v>
      </c>
    </row>
    <row r="10999" spans="1:19" x14ac:dyDescent="0.3">
      <c r="A10999" t="s">
        <v>21318</v>
      </c>
      <c r="B10999" t="s">
        <v>119</v>
      </c>
      <c r="C10999" s="2">
        <v>89652</v>
      </c>
      <c r="D10999" t="s">
        <v>10</v>
      </c>
      <c r="E10999" t="s">
        <v>11</v>
      </c>
      <c r="F10999" t="s">
        <v>99</v>
      </c>
      <c r="G10999" t="s">
        <v>13</v>
      </c>
      <c r="H10999" t="s">
        <v>54</v>
      </c>
      <c r="I10999" t="s">
        <v>53</v>
      </c>
      <c r="J10999" t="s">
        <v>25</v>
      </c>
      <c r="K10999" t="s">
        <v>21319</v>
      </c>
      <c r="L10999" t="s">
        <v>39</v>
      </c>
      <c r="M10999">
        <v>6</v>
      </c>
      <c r="N10999" t="s">
        <v>90</v>
      </c>
      <c r="O10999" s="1">
        <v>45588</v>
      </c>
      <c r="P10999" s="1">
        <v>45617</v>
      </c>
      <c r="Q10999">
        <v>2410</v>
      </c>
      <c r="R10999">
        <v>8.8000000000000007</v>
      </c>
      <c r="S10999" t="s">
        <v>174</v>
      </c>
    </row>
    <row r="11000" spans="1:19" x14ac:dyDescent="0.3">
      <c r="A11000" t="s">
        <v>21320</v>
      </c>
      <c r="B11000" t="s">
        <v>137</v>
      </c>
      <c r="C11000" s="2">
        <v>117724</v>
      </c>
      <c r="D11000" t="s">
        <v>66</v>
      </c>
      <c r="E11000" t="s">
        <v>11</v>
      </c>
      <c r="F11000" t="s">
        <v>99</v>
      </c>
      <c r="G11000" t="s">
        <v>67</v>
      </c>
      <c r="H11000" t="s">
        <v>54</v>
      </c>
      <c r="I11000" t="s">
        <v>166</v>
      </c>
      <c r="J11000" t="s">
        <v>37</v>
      </c>
      <c r="K11000" t="s">
        <v>21321</v>
      </c>
      <c r="L11000" t="s">
        <v>39</v>
      </c>
      <c r="M11000">
        <v>5</v>
      </c>
      <c r="N11000" t="s">
        <v>77</v>
      </c>
      <c r="O11000" s="1">
        <v>45610</v>
      </c>
      <c r="P11000" s="1">
        <v>45662</v>
      </c>
      <c r="Q11000">
        <v>2190</v>
      </c>
      <c r="R11000">
        <v>6.7</v>
      </c>
      <c r="S11000" t="s">
        <v>19</v>
      </c>
    </row>
    <row r="11001" spans="1:19" x14ac:dyDescent="0.3">
      <c r="A11001" t="s">
        <v>21322</v>
      </c>
      <c r="B11001" t="s">
        <v>183</v>
      </c>
      <c r="C11001" s="2">
        <v>64509</v>
      </c>
      <c r="D11001" t="s">
        <v>10</v>
      </c>
      <c r="E11001" t="s">
        <v>32</v>
      </c>
      <c r="F11001" t="s">
        <v>52</v>
      </c>
      <c r="G11001" t="s">
        <v>24</v>
      </c>
      <c r="H11001" t="s">
        <v>35</v>
      </c>
      <c r="I11001" t="s">
        <v>24</v>
      </c>
      <c r="J11001" t="s">
        <v>15</v>
      </c>
      <c r="K11001" t="s">
        <v>3876</v>
      </c>
      <c r="L11001" t="s">
        <v>27</v>
      </c>
      <c r="M11001">
        <v>3</v>
      </c>
      <c r="N11001" t="s">
        <v>62</v>
      </c>
      <c r="O11001" s="1">
        <v>45593</v>
      </c>
      <c r="P11001" s="1">
        <v>45635</v>
      </c>
      <c r="Q11001">
        <v>2086</v>
      </c>
      <c r="R11001">
        <v>6.3</v>
      </c>
      <c r="S11001" t="s">
        <v>234</v>
      </c>
    </row>
    <row r="11002" spans="1:19" x14ac:dyDescent="0.3">
      <c r="A11002" t="s">
        <v>21323</v>
      </c>
      <c r="B11002" t="s">
        <v>161</v>
      </c>
      <c r="C11002" s="2">
        <v>150346</v>
      </c>
      <c r="D11002" t="s">
        <v>51</v>
      </c>
      <c r="E11002" t="s">
        <v>11</v>
      </c>
      <c r="F11002" t="s">
        <v>99</v>
      </c>
      <c r="G11002" t="s">
        <v>60</v>
      </c>
      <c r="H11002" t="s">
        <v>35</v>
      </c>
      <c r="I11002" t="s">
        <v>60</v>
      </c>
      <c r="J11002" t="s">
        <v>25</v>
      </c>
      <c r="K11002" t="s">
        <v>21324</v>
      </c>
      <c r="L11002" t="s">
        <v>17</v>
      </c>
      <c r="M11002">
        <v>5</v>
      </c>
      <c r="N11002" t="s">
        <v>122</v>
      </c>
      <c r="O11002" s="1">
        <v>45439</v>
      </c>
      <c r="P11002" s="1">
        <v>45457</v>
      </c>
      <c r="Q11002">
        <v>502</v>
      </c>
      <c r="R11002">
        <v>8</v>
      </c>
      <c r="S11002" t="s">
        <v>174</v>
      </c>
    </row>
    <row r="11003" spans="1:19" x14ac:dyDescent="0.3">
      <c r="A11003" t="s">
        <v>21325</v>
      </c>
      <c r="B11003" t="s">
        <v>161</v>
      </c>
      <c r="C11003" s="2">
        <v>128302</v>
      </c>
      <c r="D11003" t="s">
        <v>10</v>
      </c>
      <c r="E11003" t="s">
        <v>32</v>
      </c>
      <c r="F11003" t="s">
        <v>52</v>
      </c>
      <c r="G11003" t="s">
        <v>95</v>
      </c>
      <c r="H11003" t="s">
        <v>35</v>
      </c>
      <c r="I11003" t="s">
        <v>158</v>
      </c>
      <c r="J11003" t="s">
        <v>37</v>
      </c>
      <c r="K11003" t="s">
        <v>21326</v>
      </c>
      <c r="L11003" t="s">
        <v>17</v>
      </c>
      <c r="M11003">
        <v>3</v>
      </c>
      <c r="N11003" t="s">
        <v>47</v>
      </c>
      <c r="O11003" s="1">
        <v>45475</v>
      </c>
      <c r="P11003" s="1">
        <v>45526</v>
      </c>
      <c r="Q11003">
        <v>2092</v>
      </c>
      <c r="R11003">
        <v>5.4</v>
      </c>
      <c r="S11003" t="s">
        <v>29</v>
      </c>
    </row>
    <row r="11004" spans="1:19" x14ac:dyDescent="0.3">
      <c r="A11004" t="s">
        <v>21327</v>
      </c>
      <c r="B11004" t="s">
        <v>65</v>
      </c>
      <c r="C11004" s="2">
        <v>126634</v>
      </c>
      <c r="D11004" t="s">
        <v>66</v>
      </c>
      <c r="E11004" t="s">
        <v>11</v>
      </c>
      <c r="F11004" t="s">
        <v>33</v>
      </c>
      <c r="G11004" t="s">
        <v>67</v>
      </c>
      <c r="H11004" t="s">
        <v>14</v>
      </c>
      <c r="I11004" t="s">
        <v>80</v>
      </c>
      <c r="J11004" t="s">
        <v>15</v>
      </c>
      <c r="K11004" t="s">
        <v>21328</v>
      </c>
      <c r="L11004" t="s">
        <v>39</v>
      </c>
      <c r="M11004">
        <v>8</v>
      </c>
      <c r="N11004" t="s">
        <v>108</v>
      </c>
      <c r="O11004" s="1">
        <v>45584</v>
      </c>
      <c r="P11004" s="1">
        <v>45654</v>
      </c>
      <c r="Q11004">
        <v>1904</v>
      </c>
      <c r="R11004">
        <v>5.4</v>
      </c>
      <c r="S11004" t="s">
        <v>112</v>
      </c>
    </row>
    <row r="11005" spans="1:19" x14ac:dyDescent="0.3">
      <c r="A11005" t="s">
        <v>21329</v>
      </c>
      <c r="B11005" t="s">
        <v>59</v>
      </c>
      <c r="C11005" s="2">
        <v>73701</v>
      </c>
      <c r="D11005" t="s">
        <v>10</v>
      </c>
      <c r="E11005" t="s">
        <v>32</v>
      </c>
      <c r="F11005" t="s">
        <v>99</v>
      </c>
      <c r="G11005" t="s">
        <v>24</v>
      </c>
      <c r="H11005" t="s">
        <v>35</v>
      </c>
      <c r="I11005" t="s">
        <v>24</v>
      </c>
      <c r="J11005" t="s">
        <v>15</v>
      </c>
      <c r="K11005" t="s">
        <v>21330</v>
      </c>
      <c r="L11005" t="s">
        <v>39</v>
      </c>
      <c r="M11005">
        <v>2</v>
      </c>
      <c r="N11005" t="s">
        <v>18</v>
      </c>
      <c r="O11005" s="1">
        <v>45523</v>
      </c>
      <c r="P11005" s="1">
        <v>45557</v>
      </c>
      <c r="Q11005">
        <v>1066</v>
      </c>
      <c r="R11005">
        <v>7.4</v>
      </c>
      <c r="S11005" t="s">
        <v>29</v>
      </c>
    </row>
    <row r="11006" spans="1:19" x14ac:dyDescent="0.3">
      <c r="A11006" t="s">
        <v>21331</v>
      </c>
      <c r="B11006" t="s">
        <v>145</v>
      </c>
      <c r="C11006" s="2">
        <v>76598</v>
      </c>
      <c r="D11006" t="s">
        <v>10</v>
      </c>
      <c r="E11006" t="s">
        <v>32</v>
      </c>
      <c r="F11006" t="s">
        <v>12</v>
      </c>
      <c r="G11006" t="s">
        <v>44</v>
      </c>
      <c r="H11006" t="s">
        <v>14</v>
      </c>
      <c r="I11006" t="s">
        <v>44</v>
      </c>
      <c r="J11006" t="s">
        <v>15</v>
      </c>
      <c r="K11006" t="s">
        <v>21332</v>
      </c>
      <c r="L11006" t="s">
        <v>39</v>
      </c>
      <c r="M11006">
        <v>2</v>
      </c>
      <c r="N11006" t="s">
        <v>108</v>
      </c>
      <c r="O11006" s="1">
        <v>45654</v>
      </c>
      <c r="P11006" s="1">
        <v>45668</v>
      </c>
      <c r="Q11006">
        <v>2370</v>
      </c>
      <c r="R11006">
        <v>6.7</v>
      </c>
      <c r="S11006" t="s">
        <v>57</v>
      </c>
    </row>
    <row r="11007" spans="1:19" x14ac:dyDescent="0.3">
      <c r="A11007" t="s">
        <v>21333</v>
      </c>
      <c r="B11007" t="s">
        <v>114</v>
      </c>
      <c r="C11007" s="2">
        <v>95671</v>
      </c>
      <c r="D11007" t="s">
        <v>51</v>
      </c>
      <c r="E11007" t="s">
        <v>22</v>
      </c>
      <c r="F11007" t="s">
        <v>52</v>
      </c>
      <c r="G11007" t="s">
        <v>120</v>
      </c>
      <c r="H11007" t="s">
        <v>35</v>
      </c>
      <c r="I11007" t="s">
        <v>60</v>
      </c>
      <c r="J11007" t="s">
        <v>25</v>
      </c>
      <c r="K11007" t="s">
        <v>21334</v>
      </c>
      <c r="L11007" t="s">
        <v>46</v>
      </c>
      <c r="M11007" t="s">
        <v>37</v>
      </c>
      <c r="N11007" t="s">
        <v>69</v>
      </c>
      <c r="O11007" s="1">
        <v>45470</v>
      </c>
      <c r="P11007" s="1">
        <v>45513</v>
      </c>
      <c r="Q11007">
        <v>2390</v>
      </c>
      <c r="R11007">
        <v>8.4</v>
      </c>
      <c r="S11007" t="s">
        <v>41</v>
      </c>
    </row>
    <row r="11008" spans="1:19" x14ac:dyDescent="0.3">
      <c r="A11008" t="s">
        <v>21335</v>
      </c>
      <c r="B11008" t="s">
        <v>183</v>
      </c>
      <c r="C11008" s="2">
        <v>111903</v>
      </c>
      <c r="D11008" t="s">
        <v>10</v>
      </c>
      <c r="E11008" t="s">
        <v>11</v>
      </c>
      <c r="F11008" t="s">
        <v>99</v>
      </c>
      <c r="G11008" t="s">
        <v>13</v>
      </c>
      <c r="H11008" t="s">
        <v>35</v>
      </c>
      <c r="I11008" t="s">
        <v>153</v>
      </c>
      <c r="J11008" t="s">
        <v>15</v>
      </c>
      <c r="K11008" t="s">
        <v>21336</v>
      </c>
      <c r="L11008" t="s">
        <v>46</v>
      </c>
      <c r="M11008">
        <v>5</v>
      </c>
      <c r="N11008" t="s">
        <v>90</v>
      </c>
      <c r="O11008" s="1">
        <v>45560</v>
      </c>
      <c r="P11008" s="1">
        <v>45602</v>
      </c>
      <c r="Q11008">
        <v>2093</v>
      </c>
      <c r="R11008">
        <v>9</v>
      </c>
      <c r="S11008" t="s">
        <v>48</v>
      </c>
    </row>
    <row r="11009" spans="1:19" x14ac:dyDescent="0.3">
      <c r="A11009" t="s">
        <v>21337</v>
      </c>
      <c r="B11009" t="s">
        <v>137</v>
      </c>
      <c r="C11009" s="2">
        <v>113979</v>
      </c>
      <c r="D11009" t="s">
        <v>10</v>
      </c>
      <c r="E11009" t="s">
        <v>32</v>
      </c>
      <c r="F11009" t="s">
        <v>12</v>
      </c>
      <c r="G11009" t="s">
        <v>55</v>
      </c>
      <c r="H11009" t="s">
        <v>35</v>
      </c>
      <c r="I11009" t="s">
        <v>55</v>
      </c>
      <c r="J11009" t="s">
        <v>25</v>
      </c>
      <c r="K11009" t="s">
        <v>21338</v>
      </c>
      <c r="L11009" t="s">
        <v>46</v>
      </c>
      <c r="M11009">
        <v>4</v>
      </c>
      <c r="N11009" t="s">
        <v>77</v>
      </c>
      <c r="O11009" s="1">
        <v>45476</v>
      </c>
      <c r="P11009" s="1">
        <v>45522</v>
      </c>
      <c r="Q11009">
        <v>545</v>
      </c>
      <c r="R11009">
        <v>9.5</v>
      </c>
      <c r="S11009" t="s">
        <v>128</v>
      </c>
    </row>
    <row r="11010" spans="1:19" x14ac:dyDescent="0.3">
      <c r="A11010" t="s">
        <v>21339</v>
      </c>
      <c r="B11010" t="s">
        <v>75</v>
      </c>
      <c r="C11010" s="2">
        <v>64531</v>
      </c>
      <c r="D11010" t="s">
        <v>10</v>
      </c>
      <c r="E11010" t="s">
        <v>22</v>
      </c>
      <c r="F11010" t="s">
        <v>33</v>
      </c>
      <c r="G11010" t="s">
        <v>36</v>
      </c>
      <c r="H11010" t="s">
        <v>35</v>
      </c>
      <c r="I11010" t="s">
        <v>36</v>
      </c>
      <c r="J11010" t="s">
        <v>15</v>
      </c>
      <c r="K11010" t="s">
        <v>21340</v>
      </c>
      <c r="L11010" t="s">
        <v>46</v>
      </c>
      <c r="M11010">
        <v>1</v>
      </c>
      <c r="N11010" t="s">
        <v>108</v>
      </c>
      <c r="O11010" s="1">
        <v>45475</v>
      </c>
      <c r="P11010" s="1">
        <v>45547</v>
      </c>
      <c r="Q11010">
        <v>1400</v>
      </c>
      <c r="R11010">
        <v>7.2</v>
      </c>
      <c r="S11010" t="s">
        <v>70</v>
      </c>
    </row>
    <row r="11011" spans="1:19" x14ac:dyDescent="0.3">
      <c r="A11011" t="s">
        <v>21341</v>
      </c>
      <c r="B11011" t="s">
        <v>114</v>
      </c>
      <c r="C11011" s="2">
        <v>179159</v>
      </c>
      <c r="D11011" t="s">
        <v>10</v>
      </c>
      <c r="E11011" t="s">
        <v>11</v>
      </c>
      <c r="F11011" t="s">
        <v>99</v>
      </c>
      <c r="G11011" t="s">
        <v>55</v>
      </c>
      <c r="H11011" t="s">
        <v>35</v>
      </c>
      <c r="I11011" t="s">
        <v>24</v>
      </c>
      <c r="J11011" t="s">
        <v>25</v>
      </c>
      <c r="K11011" t="s">
        <v>21342</v>
      </c>
      <c r="L11011" t="s">
        <v>17</v>
      </c>
      <c r="M11011">
        <v>6</v>
      </c>
      <c r="N11011" t="s">
        <v>18</v>
      </c>
      <c r="O11011" s="1">
        <v>45731</v>
      </c>
      <c r="P11011" s="1">
        <v>45769</v>
      </c>
      <c r="Q11011">
        <v>2232</v>
      </c>
      <c r="R11011">
        <v>8.4</v>
      </c>
      <c r="S11011" t="s">
        <v>29</v>
      </c>
    </row>
    <row r="11012" spans="1:19" x14ac:dyDescent="0.3">
      <c r="A11012" t="s">
        <v>21343</v>
      </c>
      <c r="B11012" t="s">
        <v>176</v>
      </c>
      <c r="C11012" s="2">
        <v>154872</v>
      </c>
      <c r="D11012" t="s">
        <v>10</v>
      </c>
      <c r="E11012" t="s">
        <v>88</v>
      </c>
      <c r="F11012" t="s">
        <v>52</v>
      </c>
      <c r="G11012" t="s">
        <v>44</v>
      </c>
      <c r="H11012" t="s">
        <v>54</v>
      </c>
      <c r="I11012" t="s">
        <v>126</v>
      </c>
      <c r="J11012" t="s">
        <v>25</v>
      </c>
      <c r="K11012" t="s">
        <v>21344</v>
      </c>
      <c r="L11012" t="s">
        <v>17</v>
      </c>
      <c r="M11012">
        <v>15</v>
      </c>
      <c r="N11012" t="s">
        <v>149</v>
      </c>
      <c r="O11012" s="1">
        <v>45688</v>
      </c>
      <c r="P11012" s="1">
        <v>45717</v>
      </c>
      <c r="Q11012">
        <v>1890</v>
      </c>
      <c r="R11012">
        <v>9.4</v>
      </c>
      <c r="S11012" t="s">
        <v>174</v>
      </c>
    </row>
    <row r="11013" spans="1:19" x14ac:dyDescent="0.3">
      <c r="A11013" t="s">
        <v>21345</v>
      </c>
      <c r="B11013" t="s">
        <v>130</v>
      </c>
      <c r="C11013" s="2">
        <v>146434</v>
      </c>
      <c r="D11013" t="s">
        <v>10</v>
      </c>
      <c r="E11013" t="s">
        <v>32</v>
      </c>
      <c r="F11013" t="s">
        <v>99</v>
      </c>
      <c r="G11013" t="s">
        <v>34</v>
      </c>
      <c r="H11013" t="s">
        <v>35</v>
      </c>
      <c r="I11013" t="s">
        <v>166</v>
      </c>
      <c r="J11013" t="s">
        <v>37</v>
      </c>
      <c r="K11013" t="s">
        <v>21346</v>
      </c>
      <c r="L11013" t="s">
        <v>39</v>
      </c>
      <c r="M11013">
        <v>2</v>
      </c>
      <c r="N11013" t="s">
        <v>77</v>
      </c>
      <c r="O11013" s="1">
        <v>45697</v>
      </c>
      <c r="P11013" s="1">
        <v>45745</v>
      </c>
      <c r="Q11013">
        <v>1240</v>
      </c>
      <c r="R11013">
        <v>9.3000000000000007</v>
      </c>
      <c r="S11013" t="s">
        <v>70</v>
      </c>
    </row>
    <row r="11014" spans="1:19" x14ac:dyDescent="0.3">
      <c r="A11014" t="s">
        <v>21347</v>
      </c>
      <c r="B11014" t="s">
        <v>130</v>
      </c>
      <c r="C11014" s="2">
        <v>175580</v>
      </c>
      <c r="D11014" t="s">
        <v>10</v>
      </c>
      <c r="E11014" t="s">
        <v>11</v>
      </c>
      <c r="F11014" t="s">
        <v>33</v>
      </c>
      <c r="G11014" t="s">
        <v>34</v>
      </c>
      <c r="H11014" t="s">
        <v>14</v>
      </c>
      <c r="I11014" t="s">
        <v>36</v>
      </c>
      <c r="J11014" t="s">
        <v>25</v>
      </c>
      <c r="K11014" t="s">
        <v>21348</v>
      </c>
      <c r="L11014" t="s">
        <v>46</v>
      </c>
      <c r="M11014">
        <v>5</v>
      </c>
      <c r="N11014" t="s">
        <v>28</v>
      </c>
      <c r="O11014" s="1">
        <v>45635</v>
      </c>
      <c r="P11014" s="1">
        <v>45703</v>
      </c>
      <c r="Q11014">
        <v>2296</v>
      </c>
      <c r="R11014">
        <v>5.0999999999999996</v>
      </c>
      <c r="S11014" t="s">
        <v>227</v>
      </c>
    </row>
    <row r="11015" spans="1:19" x14ac:dyDescent="0.3">
      <c r="A11015" t="s">
        <v>21349</v>
      </c>
      <c r="B11015" t="s">
        <v>9</v>
      </c>
      <c r="C11015" s="2">
        <v>69277</v>
      </c>
      <c r="D11015" t="s">
        <v>10</v>
      </c>
      <c r="E11015" t="s">
        <v>11</v>
      </c>
      <c r="F11015" t="s">
        <v>12</v>
      </c>
      <c r="G11015" t="s">
        <v>166</v>
      </c>
      <c r="H11015" t="s">
        <v>54</v>
      </c>
      <c r="I11015" t="s">
        <v>166</v>
      </c>
      <c r="J11015" t="s">
        <v>25</v>
      </c>
      <c r="K11015" t="s">
        <v>21350</v>
      </c>
      <c r="L11015" t="s">
        <v>27</v>
      </c>
      <c r="M11015">
        <v>7</v>
      </c>
      <c r="N11015" t="s">
        <v>40</v>
      </c>
      <c r="O11015" s="1">
        <v>45424</v>
      </c>
      <c r="P11015" s="1">
        <v>45449</v>
      </c>
      <c r="Q11015">
        <v>1280</v>
      </c>
      <c r="R11015">
        <v>5.3</v>
      </c>
      <c r="S11015" t="s">
        <v>48</v>
      </c>
    </row>
    <row r="11016" spans="1:19" x14ac:dyDescent="0.3">
      <c r="A11016" t="s">
        <v>21351</v>
      </c>
      <c r="B11016" t="s">
        <v>183</v>
      </c>
      <c r="C11016" s="2">
        <v>149943</v>
      </c>
      <c r="D11016" t="s">
        <v>51</v>
      </c>
      <c r="E11016" t="s">
        <v>11</v>
      </c>
      <c r="F11016" t="s">
        <v>99</v>
      </c>
      <c r="G11016" t="s">
        <v>60</v>
      </c>
      <c r="H11016" t="s">
        <v>35</v>
      </c>
      <c r="I11016" t="s">
        <v>158</v>
      </c>
      <c r="J11016" t="s">
        <v>15</v>
      </c>
      <c r="K11016" t="s">
        <v>21352</v>
      </c>
      <c r="L11016" t="s">
        <v>39</v>
      </c>
      <c r="M11016">
        <v>8</v>
      </c>
      <c r="N11016" t="s">
        <v>62</v>
      </c>
      <c r="O11016" s="1">
        <v>45545</v>
      </c>
      <c r="P11016" s="1">
        <v>45600</v>
      </c>
      <c r="Q11016">
        <v>1060</v>
      </c>
      <c r="R11016">
        <v>6.6</v>
      </c>
      <c r="S11016" t="s">
        <v>70</v>
      </c>
    </row>
    <row r="11017" spans="1:19" x14ac:dyDescent="0.3">
      <c r="A11017" t="s">
        <v>21353</v>
      </c>
      <c r="B11017" t="s">
        <v>137</v>
      </c>
      <c r="C11017" s="2">
        <v>53174</v>
      </c>
      <c r="D11017" t="s">
        <v>10</v>
      </c>
      <c r="E11017" t="s">
        <v>22</v>
      </c>
      <c r="F11017" t="s">
        <v>12</v>
      </c>
      <c r="G11017" t="s">
        <v>104</v>
      </c>
      <c r="H11017" t="s">
        <v>35</v>
      </c>
      <c r="I11017" t="s">
        <v>104</v>
      </c>
      <c r="J11017" t="s">
        <v>15</v>
      </c>
      <c r="K11017" t="s">
        <v>21354</v>
      </c>
      <c r="L11017" t="s">
        <v>46</v>
      </c>
      <c r="M11017">
        <v>1</v>
      </c>
      <c r="N11017" t="s">
        <v>28</v>
      </c>
      <c r="O11017" s="1">
        <v>45631</v>
      </c>
      <c r="P11017" s="1">
        <v>45673</v>
      </c>
      <c r="Q11017">
        <v>1203</v>
      </c>
      <c r="R11017">
        <v>7.1</v>
      </c>
      <c r="S11017" t="s">
        <v>19</v>
      </c>
    </row>
    <row r="11018" spans="1:19" x14ac:dyDescent="0.3">
      <c r="A11018" t="s">
        <v>21355</v>
      </c>
      <c r="B11018" t="s">
        <v>65</v>
      </c>
      <c r="C11018" s="2">
        <v>41013</v>
      </c>
      <c r="D11018" t="s">
        <v>10</v>
      </c>
      <c r="E11018" t="s">
        <v>22</v>
      </c>
      <c r="F11018" t="s">
        <v>99</v>
      </c>
      <c r="G11018" t="s">
        <v>13</v>
      </c>
      <c r="H11018" t="s">
        <v>54</v>
      </c>
      <c r="I11018" t="s">
        <v>13</v>
      </c>
      <c r="J11018" t="s">
        <v>25</v>
      </c>
      <c r="K11018" t="s">
        <v>6941</v>
      </c>
      <c r="L11018" t="s">
        <v>46</v>
      </c>
      <c r="M11018">
        <v>1</v>
      </c>
      <c r="N11018" t="s">
        <v>40</v>
      </c>
      <c r="O11018" s="1">
        <v>45392</v>
      </c>
      <c r="P11018" s="1">
        <v>45465</v>
      </c>
      <c r="Q11018">
        <v>1412</v>
      </c>
      <c r="R11018">
        <v>8</v>
      </c>
      <c r="S11018" t="s">
        <v>41</v>
      </c>
    </row>
    <row r="11019" spans="1:19" x14ac:dyDescent="0.3">
      <c r="A11019" t="s">
        <v>21356</v>
      </c>
      <c r="B11019" t="s">
        <v>145</v>
      </c>
      <c r="C11019" s="2">
        <v>140352</v>
      </c>
      <c r="D11019" t="s">
        <v>10</v>
      </c>
      <c r="E11019" t="s">
        <v>32</v>
      </c>
      <c r="F11019" t="s">
        <v>12</v>
      </c>
      <c r="G11019" t="s">
        <v>95</v>
      </c>
      <c r="H11019" t="s">
        <v>35</v>
      </c>
      <c r="I11019" t="s">
        <v>95</v>
      </c>
      <c r="J11019" t="s">
        <v>25</v>
      </c>
      <c r="K11019" t="s">
        <v>21357</v>
      </c>
      <c r="L11019" t="s">
        <v>27</v>
      </c>
      <c r="M11019">
        <v>3</v>
      </c>
      <c r="N11019" t="s">
        <v>149</v>
      </c>
      <c r="O11019" s="1">
        <v>45381</v>
      </c>
      <c r="P11019" s="1">
        <v>45411</v>
      </c>
      <c r="Q11019">
        <v>1448</v>
      </c>
      <c r="R11019">
        <v>6.8</v>
      </c>
      <c r="S11019" t="s">
        <v>48</v>
      </c>
    </row>
    <row r="11020" spans="1:19" x14ac:dyDescent="0.3">
      <c r="A11020" t="s">
        <v>21358</v>
      </c>
      <c r="B11020" t="s">
        <v>161</v>
      </c>
      <c r="C11020" s="2">
        <v>53375</v>
      </c>
      <c r="D11020" t="s">
        <v>10</v>
      </c>
      <c r="E11020" t="s">
        <v>32</v>
      </c>
      <c r="F11020" t="s">
        <v>52</v>
      </c>
      <c r="G11020" t="s">
        <v>80</v>
      </c>
      <c r="H11020" t="s">
        <v>54</v>
      </c>
      <c r="I11020" t="s">
        <v>80</v>
      </c>
      <c r="J11020" t="s">
        <v>15</v>
      </c>
      <c r="K11020" t="s">
        <v>21359</v>
      </c>
      <c r="L11020" t="s">
        <v>27</v>
      </c>
      <c r="M11020">
        <v>3</v>
      </c>
      <c r="N11020" t="s">
        <v>97</v>
      </c>
      <c r="O11020" s="1">
        <v>45718</v>
      </c>
      <c r="P11020" s="1">
        <v>45764</v>
      </c>
      <c r="Q11020">
        <v>1338</v>
      </c>
      <c r="R11020">
        <v>5.5</v>
      </c>
      <c r="S11020" t="s">
        <v>57</v>
      </c>
    </row>
    <row r="11021" spans="1:19" x14ac:dyDescent="0.3">
      <c r="A11021" t="s">
        <v>21360</v>
      </c>
      <c r="B11021" t="s">
        <v>176</v>
      </c>
      <c r="C11021" s="2">
        <v>124514</v>
      </c>
      <c r="D11021" t="s">
        <v>10</v>
      </c>
      <c r="E11021" t="s">
        <v>11</v>
      </c>
      <c r="F11021" t="s">
        <v>52</v>
      </c>
      <c r="G11021" t="s">
        <v>23</v>
      </c>
      <c r="H11021" t="s">
        <v>54</v>
      </c>
      <c r="I11021" t="s">
        <v>23</v>
      </c>
      <c r="J11021" t="s">
        <v>25</v>
      </c>
      <c r="K11021" t="s">
        <v>20894</v>
      </c>
      <c r="L11021" t="s">
        <v>46</v>
      </c>
      <c r="M11021">
        <v>9</v>
      </c>
      <c r="N11021" t="s">
        <v>116</v>
      </c>
      <c r="O11021" s="1">
        <v>45643</v>
      </c>
      <c r="P11021" s="1">
        <v>45660</v>
      </c>
      <c r="Q11021">
        <v>957</v>
      </c>
      <c r="R11021">
        <v>9.8000000000000007</v>
      </c>
      <c r="S11021" t="s">
        <v>78</v>
      </c>
    </row>
    <row r="11022" spans="1:19" x14ac:dyDescent="0.3">
      <c r="A11022" t="s">
        <v>21361</v>
      </c>
      <c r="B11022" t="s">
        <v>103</v>
      </c>
      <c r="C11022" s="2">
        <v>60315</v>
      </c>
      <c r="D11022" t="s">
        <v>10</v>
      </c>
      <c r="E11022" t="s">
        <v>22</v>
      </c>
      <c r="F11022" t="s">
        <v>12</v>
      </c>
      <c r="G11022" t="s">
        <v>44</v>
      </c>
      <c r="H11022" t="s">
        <v>35</v>
      </c>
      <c r="I11022" t="s">
        <v>44</v>
      </c>
      <c r="J11022" t="s">
        <v>15</v>
      </c>
      <c r="K11022" t="s">
        <v>21362</v>
      </c>
      <c r="L11022" t="s">
        <v>39</v>
      </c>
      <c r="M11022">
        <v>1</v>
      </c>
      <c r="N11022" t="s">
        <v>90</v>
      </c>
      <c r="O11022" s="1">
        <v>45584</v>
      </c>
      <c r="P11022" s="1">
        <v>45599</v>
      </c>
      <c r="Q11022">
        <v>722</v>
      </c>
      <c r="R11022">
        <v>7.1</v>
      </c>
      <c r="S11022" t="s">
        <v>19</v>
      </c>
    </row>
    <row r="11023" spans="1:19" x14ac:dyDescent="0.3">
      <c r="A11023" t="s">
        <v>21363</v>
      </c>
      <c r="B11023" t="s">
        <v>161</v>
      </c>
      <c r="C11023" s="2">
        <v>70167</v>
      </c>
      <c r="D11023" t="s">
        <v>10</v>
      </c>
      <c r="E11023" t="s">
        <v>32</v>
      </c>
      <c r="F11023" t="s">
        <v>12</v>
      </c>
      <c r="G11023" t="s">
        <v>24</v>
      </c>
      <c r="H11023" t="s">
        <v>35</v>
      </c>
      <c r="I11023" t="s">
        <v>24</v>
      </c>
      <c r="J11023" t="s">
        <v>37</v>
      </c>
      <c r="K11023" t="s">
        <v>21364</v>
      </c>
      <c r="L11023" t="s">
        <v>27</v>
      </c>
      <c r="M11023">
        <v>3</v>
      </c>
      <c r="N11023" t="s">
        <v>62</v>
      </c>
      <c r="O11023" s="1">
        <v>45524</v>
      </c>
      <c r="P11023" s="1">
        <v>45594</v>
      </c>
      <c r="Q11023">
        <v>1907</v>
      </c>
      <c r="R11023">
        <v>9.6999999999999993</v>
      </c>
      <c r="S11023" t="s">
        <v>78</v>
      </c>
    </row>
    <row r="11024" spans="1:19" x14ac:dyDescent="0.3">
      <c r="A11024" t="s">
        <v>21365</v>
      </c>
      <c r="B11024" t="s">
        <v>65</v>
      </c>
      <c r="C11024" s="2">
        <v>44783</v>
      </c>
      <c r="D11024" t="s">
        <v>10</v>
      </c>
      <c r="E11024" t="s">
        <v>22</v>
      </c>
      <c r="F11024" t="s">
        <v>12</v>
      </c>
      <c r="G11024" t="s">
        <v>158</v>
      </c>
      <c r="H11024" t="s">
        <v>35</v>
      </c>
      <c r="I11024" t="s">
        <v>153</v>
      </c>
      <c r="J11024" t="s">
        <v>37</v>
      </c>
      <c r="K11024" t="s">
        <v>17173</v>
      </c>
      <c r="L11024" t="s">
        <v>46</v>
      </c>
      <c r="M11024">
        <v>1</v>
      </c>
      <c r="N11024" t="s">
        <v>101</v>
      </c>
      <c r="O11024" s="1">
        <v>45683</v>
      </c>
      <c r="P11024" s="1">
        <v>45750</v>
      </c>
      <c r="Q11024">
        <v>834</v>
      </c>
      <c r="R11024">
        <v>8.8000000000000007</v>
      </c>
      <c r="S11024" t="s">
        <v>73</v>
      </c>
    </row>
    <row r="11025" spans="1:19" x14ac:dyDescent="0.3">
      <c r="A11025" t="s">
        <v>21366</v>
      </c>
      <c r="B11025" t="s">
        <v>119</v>
      </c>
      <c r="C11025" s="2">
        <v>60707</v>
      </c>
      <c r="D11025" t="s">
        <v>10</v>
      </c>
      <c r="E11025" t="s">
        <v>22</v>
      </c>
      <c r="F11025" t="s">
        <v>12</v>
      </c>
      <c r="G11025" t="s">
        <v>104</v>
      </c>
      <c r="H11025" t="s">
        <v>35</v>
      </c>
      <c r="I11025" t="s">
        <v>104</v>
      </c>
      <c r="J11025" t="s">
        <v>37</v>
      </c>
      <c r="K11025" t="s">
        <v>19666</v>
      </c>
      <c r="L11025" t="s">
        <v>17</v>
      </c>
      <c r="M11025">
        <v>1</v>
      </c>
      <c r="N11025" t="s">
        <v>86</v>
      </c>
      <c r="O11025" s="1">
        <v>45443</v>
      </c>
      <c r="P11025" s="1">
        <v>45500</v>
      </c>
      <c r="Q11025">
        <v>843</v>
      </c>
      <c r="R11025">
        <v>8.4</v>
      </c>
      <c r="S11025" t="s">
        <v>57</v>
      </c>
    </row>
    <row r="11026" spans="1:19" x14ac:dyDescent="0.3">
      <c r="A11026" t="s">
        <v>21367</v>
      </c>
      <c r="B11026" t="s">
        <v>119</v>
      </c>
      <c r="C11026" s="2">
        <v>155654</v>
      </c>
      <c r="D11026" t="s">
        <v>51</v>
      </c>
      <c r="E11026" t="s">
        <v>88</v>
      </c>
      <c r="F11026" t="s">
        <v>12</v>
      </c>
      <c r="G11026" t="s">
        <v>120</v>
      </c>
      <c r="H11026" t="s">
        <v>54</v>
      </c>
      <c r="I11026" t="s">
        <v>120</v>
      </c>
      <c r="J11026" t="s">
        <v>37</v>
      </c>
      <c r="K11026" t="s">
        <v>21368</v>
      </c>
      <c r="L11026" t="s">
        <v>46</v>
      </c>
      <c r="M11026">
        <v>11</v>
      </c>
      <c r="N11026" t="s">
        <v>77</v>
      </c>
      <c r="O11026" s="1">
        <v>45632</v>
      </c>
      <c r="P11026" s="1">
        <v>45705</v>
      </c>
      <c r="Q11026">
        <v>504</v>
      </c>
      <c r="R11026">
        <v>7.8</v>
      </c>
      <c r="S11026" t="s">
        <v>93</v>
      </c>
    </row>
    <row r="11027" spans="1:19" x14ac:dyDescent="0.3">
      <c r="A11027" t="s">
        <v>21369</v>
      </c>
      <c r="B11027" t="s">
        <v>130</v>
      </c>
      <c r="C11027" s="2">
        <v>83476</v>
      </c>
      <c r="D11027" t="s">
        <v>10</v>
      </c>
      <c r="E11027" t="s">
        <v>32</v>
      </c>
      <c r="F11027" t="s">
        <v>33</v>
      </c>
      <c r="G11027" t="s">
        <v>23</v>
      </c>
      <c r="H11027" t="s">
        <v>35</v>
      </c>
      <c r="I11027" t="s">
        <v>84</v>
      </c>
      <c r="J11027" t="s">
        <v>37</v>
      </c>
      <c r="K11027" t="s">
        <v>21370</v>
      </c>
      <c r="L11027" t="s">
        <v>17</v>
      </c>
      <c r="M11027">
        <v>2</v>
      </c>
      <c r="N11027" t="s">
        <v>40</v>
      </c>
      <c r="O11027" s="1">
        <v>45655</v>
      </c>
      <c r="P11027" s="1">
        <v>45680</v>
      </c>
      <c r="Q11027">
        <v>1148</v>
      </c>
      <c r="R11027">
        <v>7</v>
      </c>
      <c r="S11027" t="s">
        <v>63</v>
      </c>
    </row>
    <row r="11028" spans="1:19" x14ac:dyDescent="0.3">
      <c r="A11028" t="s">
        <v>21371</v>
      </c>
      <c r="B11028" t="s">
        <v>31</v>
      </c>
      <c r="C11028" s="2">
        <v>66919</v>
      </c>
      <c r="D11028" t="s">
        <v>10</v>
      </c>
      <c r="E11028" t="s">
        <v>32</v>
      </c>
      <c r="F11028" t="s">
        <v>33</v>
      </c>
      <c r="G11028" t="s">
        <v>36</v>
      </c>
      <c r="H11028" t="s">
        <v>54</v>
      </c>
      <c r="I11028" t="s">
        <v>36</v>
      </c>
      <c r="J11028" t="s">
        <v>15</v>
      </c>
      <c r="K11028" t="s">
        <v>3796</v>
      </c>
      <c r="L11028" t="s">
        <v>46</v>
      </c>
      <c r="M11028">
        <v>2</v>
      </c>
      <c r="N11028" t="s">
        <v>122</v>
      </c>
      <c r="O11028" s="1">
        <v>45717</v>
      </c>
      <c r="P11028" s="1">
        <v>45766</v>
      </c>
      <c r="Q11028">
        <v>873</v>
      </c>
      <c r="R11028">
        <v>7.7</v>
      </c>
      <c r="S11028" t="s">
        <v>78</v>
      </c>
    </row>
    <row r="11029" spans="1:19" x14ac:dyDescent="0.3">
      <c r="A11029" t="s">
        <v>21372</v>
      </c>
      <c r="B11029" t="s">
        <v>176</v>
      </c>
      <c r="C11029" s="2">
        <v>180151</v>
      </c>
      <c r="D11029" t="s">
        <v>10</v>
      </c>
      <c r="E11029" t="s">
        <v>88</v>
      </c>
      <c r="F11029" t="s">
        <v>52</v>
      </c>
      <c r="G11029" t="s">
        <v>84</v>
      </c>
      <c r="H11029" t="s">
        <v>54</v>
      </c>
      <c r="I11029" t="s">
        <v>36</v>
      </c>
      <c r="J11029" t="s">
        <v>15</v>
      </c>
      <c r="K11029" t="s">
        <v>21373</v>
      </c>
      <c r="L11029" t="s">
        <v>46</v>
      </c>
      <c r="M11029">
        <v>19</v>
      </c>
      <c r="N11029" t="s">
        <v>149</v>
      </c>
      <c r="O11029" s="1">
        <v>45556</v>
      </c>
      <c r="P11029" s="1">
        <v>45613</v>
      </c>
      <c r="Q11029">
        <v>2232</v>
      </c>
      <c r="R11029">
        <v>7.3</v>
      </c>
      <c r="S11029" t="s">
        <v>48</v>
      </c>
    </row>
    <row r="11030" spans="1:19" x14ac:dyDescent="0.3">
      <c r="A11030" t="s">
        <v>21374</v>
      </c>
      <c r="B11030" t="s">
        <v>75</v>
      </c>
      <c r="C11030" s="2">
        <v>91981</v>
      </c>
      <c r="D11030" t="s">
        <v>10</v>
      </c>
      <c r="E11030" t="s">
        <v>22</v>
      </c>
      <c r="F11030" t="s">
        <v>52</v>
      </c>
      <c r="G11030" t="s">
        <v>95</v>
      </c>
      <c r="H11030" t="s">
        <v>54</v>
      </c>
      <c r="I11030" t="s">
        <v>95</v>
      </c>
      <c r="J11030" t="s">
        <v>37</v>
      </c>
      <c r="K11030" t="s">
        <v>21375</v>
      </c>
      <c r="L11030" t="s">
        <v>46</v>
      </c>
      <c r="M11030">
        <v>1</v>
      </c>
      <c r="N11030" t="s">
        <v>149</v>
      </c>
      <c r="O11030" s="1">
        <v>45700</v>
      </c>
      <c r="P11030" s="1">
        <v>45764</v>
      </c>
      <c r="Q11030">
        <v>1825</v>
      </c>
      <c r="R11030">
        <v>8.3000000000000007</v>
      </c>
      <c r="S11030" t="s">
        <v>41</v>
      </c>
    </row>
    <row r="11031" spans="1:19" x14ac:dyDescent="0.3">
      <c r="A11031" t="s">
        <v>21376</v>
      </c>
      <c r="B11031" t="s">
        <v>21</v>
      </c>
      <c r="C11031" s="2">
        <v>165771</v>
      </c>
      <c r="D11031" t="s">
        <v>10</v>
      </c>
      <c r="E11031" t="s">
        <v>88</v>
      </c>
      <c r="F11031" t="s">
        <v>33</v>
      </c>
      <c r="G11031" t="s">
        <v>140</v>
      </c>
      <c r="H11031" t="s">
        <v>35</v>
      </c>
      <c r="I11031" t="s">
        <v>80</v>
      </c>
      <c r="J11031" t="s">
        <v>37</v>
      </c>
      <c r="K11031" t="s">
        <v>20776</v>
      </c>
      <c r="L11031" t="s">
        <v>27</v>
      </c>
      <c r="M11031">
        <v>19</v>
      </c>
      <c r="N11031" t="s">
        <v>18</v>
      </c>
      <c r="O11031" s="1">
        <v>45677</v>
      </c>
      <c r="P11031" s="1">
        <v>45733</v>
      </c>
      <c r="Q11031">
        <v>1183</v>
      </c>
      <c r="R11031">
        <v>9.8000000000000007</v>
      </c>
      <c r="S11031" t="s">
        <v>57</v>
      </c>
    </row>
    <row r="11032" spans="1:19" x14ac:dyDescent="0.3">
      <c r="A11032" t="s">
        <v>21377</v>
      </c>
      <c r="B11032" t="s">
        <v>119</v>
      </c>
      <c r="C11032" s="2">
        <v>104584</v>
      </c>
      <c r="D11032" t="s">
        <v>51</v>
      </c>
      <c r="E11032" t="s">
        <v>11</v>
      </c>
      <c r="F11032" t="s">
        <v>12</v>
      </c>
      <c r="G11032" t="s">
        <v>60</v>
      </c>
      <c r="H11032" t="s">
        <v>54</v>
      </c>
      <c r="I11032" t="s">
        <v>60</v>
      </c>
      <c r="J11032" t="s">
        <v>37</v>
      </c>
      <c r="K11032" t="s">
        <v>21378</v>
      </c>
      <c r="L11032" t="s">
        <v>46</v>
      </c>
      <c r="M11032">
        <v>8</v>
      </c>
      <c r="N11032" t="s">
        <v>47</v>
      </c>
      <c r="O11032" s="1">
        <v>45428</v>
      </c>
      <c r="P11032" s="1">
        <v>45500</v>
      </c>
      <c r="Q11032">
        <v>1069</v>
      </c>
      <c r="R11032">
        <v>9.8000000000000007</v>
      </c>
      <c r="S11032" t="s">
        <v>73</v>
      </c>
    </row>
    <row r="11033" spans="1:19" x14ac:dyDescent="0.3">
      <c r="A11033" t="s">
        <v>21379</v>
      </c>
      <c r="B11033" t="s">
        <v>183</v>
      </c>
      <c r="C11033" s="2">
        <v>68772</v>
      </c>
      <c r="D11033" t="s">
        <v>10</v>
      </c>
      <c r="E11033" t="s">
        <v>22</v>
      </c>
      <c r="F11033" t="s">
        <v>52</v>
      </c>
      <c r="G11033" t="s">
        <v>55</v>
      </c>
      <c r="H11033" t="s">
        <v>54</v>
      </c>
      <c r="I11033" t="s">
        <v>53</v>
      </c>
      <c r="J11033" t="s">
        <v>15</v>
      </c>
      <c r="K11033" t="s">
        <v>21380</v>
      </c>
      <c r="L11033" t="s">
        <v>27</v>
      </c>
      <c r="M11033">
        <v>1</v>
      </c>
      <c r="N11033" t="s">
        <v>149</v>
      </c>
      <c r="O11033" s="1">
        <v>45749</v>
      </c>
      <c r="P11033" s="1">
        <v>45773</v>
      </c>
      <c r="Q11033">
        <v>1924</v>
      </c>
      <c r="R11033">
        <v>7.7</v>
      </c>
      <c r="S11033" t="s">
        <v>174</v>
      </c>
    </row>
    <row r="11034" spans="1:19" x14ac:dyDescent="0.3">
      <c r="A11034" t="s">
        <v>21381</v>
      </c>
      <c r="B11034" t="s">
        <v>50</v>
      </c>
      <c r="C11034" s="2">
        <v>45877</v>
      </c>
      <c r="D11034" t="s">
        <v>10</v>
      </c>
      <c r="E11034" t="s">
        <v>22</v>
      </c>
      <c r="F11034" t="s">
        <v>99</v>
      </c>
      <c r="G11034" t="s">
        <v>24</v>
      </c>
      <c r="H11034" t="s">
        <v>35</v>
      </c>
      <c r="I11034" t="s">
        <v>24</v>
      </c>
      <c r="J11034" t="s">
        <v>25</v>
      </c>
      <c r="K11034" t="s">
        <v>21382</v>
      </c>
      <c r="L11034" t="s">
        <v>27</v>
      </c>
      <c r="M11034" t="s">
        <v>37</v>
      </c>
      <c r="N11034" t="s">
        <v>116</v>
      </c>
      <c r="O11034" s="1">
        <v>45355</v>
      </c>
      <c r="P11034" s="1">
        <v>45382</v>
      </c>
      <c r="Q11034">
        <v>1179</v>
      </c>
      <c r="R11034">
        <v>5.9</v>
      </c>
      <c r="S11034" t="s">
        <v>128</v>
      </c>
    </row>
    <row r="11035" spans="1:19" x14ac:dyDescent="0.3">
      <c r="A11035" t="s">
        <v>21383</v>
      </c>
      <c r="B11035" t="s">
        <v>21</v>
      </c>
      <c r="C11035" s="2">
        <v>90371</v>
      </c>
      <c r="D11035" t="s">
        <v>10</v>
      </c>
      <c r="E11035" t="s">
        <v>11</v>
      </c>
      <c r="F11035" t="s">
        <v>33</v>
      </c>
      <c r="G11035" t="s">
        <v>158</v>
      </c>
      <c r="H11035" t="s">
        <v>54</v>
      </c>
      <c r="I11035" t="s">
        <v>158</v>
      </c>
      <c r="J11035" t="s">
        <v>37</v>
      </c>
      <c r="K11035" t="s">
        <v>21384</v>
      </c>
      <c r="L11035" t="s">
        <v>39</v>
      </c>
      <c r="M11035">
        <v>7</v>
      </c>
      <c r="N11035" t="s">
        <v>97</v>
      </c>
      <c r="O11035" s="1">
        <v>45615</v>
      </c>
      <c r="P11035" s="1">
        <v>45664</v>
      </c>
      <c r="Q11035">
        <v>1575</v>
      </c>
      <c r="R11035">
        <v>5.0999999999999996</v>
      </c>
      <c r="S11035" t="s">
        <v>57</v>
      </c>
    </row>
    <row r="11036" spans="1:19" x14ac:dyDescent="0.3">
      <c r="A11036" t="s">
        <v>21385</v>
      </c>
      <c r="B11036" t="s">
        <v>31</v>
      </c>
      <c r="C11036" s="2">
        <v>144372</v>
      </c>
      <c r="D11036" t="s">
        <v>10</v>
      </c>
      <c r="E11036" t="s">
        <v>88</v>
      </c>
      <c r="F11036" t="s">
        <v>12</v>
      </c>
      <c r="G11036" t="s">
        <v>44</v>
      </c>
      <c r="H11036" t="s">
        <v>54</v>
      </c>
      <c r="I11036" t="s">
        <v>44</v>
      </c>
      <c r="J11036" t="s">
        <v>37</v>
      </c>
      <c r="K11036" t="s">
        <v>21386</v>
      </c>
      <c r="L11036" t="s">
        <v>17</v>
      </c>
      <c r="M11036">
        <v>17</v>
      </c>
      <c r="N11036" t="s">
        <v>108</v>
      </c>
      <c r="O11036" s="1">
        <v>45572</v>
      </c>
      <c r="P11036" s="1">
        <v>45597</v>
      </c>
      <c r="Q11036">
        <v>1950</v>
      </c>
      <c r="R11036">
        <v>8.6</v>
      </c>
      <c r="S11036" t="s">
        <v>234</v>
      </c>
    </row>
    <row r="11037" spans="1:19" x14ac:dyDescent="0.3">
      <c r="A11037" t="s">
        <v>21387</v>
      </c>
      <c r="B11037" t="s">
        <v>43</v>
      </c>
      <c r="C11037" s="2">
        <v>81787</v>
      </c>
      <c r="D11037" t="s">
        <v>10</v>
      </c>
      <c r="E11037" t="s">
        <v>32</v>
      </c>
      <c r="F11037" t="s">
        <v>99</v>
      </c>
      <c r="G11037" t="s">
        <v>158</v>
      </c>
      <c r="H11037" t="s">
        <v>35</v>
      </c>
      <c r="I11037" t="s">
        <v>158</v>
      </c>
      <c r="J11037" t="s">
        <v>37</v>
      </c>
      <c r="K11037" t="s">
        <v>21388</v>
      </c>
      <c r="L11037" t="s">
        <v>17</v>
      </c>
      <c r="M11037">
        <v>2</v>
      </c>
      <c r="N11037" t="s">
        <v>77</v>
      </c>
      <c r="O11037" s="1">
        <v>45514</v>
      </c>
      <c r="P11037" s="1">
        <v>45584</v>
      </c>
      <c r="Q11037">
        <v>1928</v>
      </c>
      <c r="R11037">
        <v>7.6</v>
      </c>
      <c r="S11037" t="s">
        <v>41</v>
      </c>
    </row>
    <row r="11038" spans="1:19" x14ac:dyDescent="0.3">
      <c r="A11038" t="s">
        <v>21389</v>
      </c>
      <c r="B11038" t="s">
        <v>119</v>
      </c>
      <c r="C11038" s="2">
        <v>152676</v>
      </c>
      <c r="D11038" t="s">
        <v>51</v>
      </c>
      <c r="E11038" t="s">
        <v>11</v>
      </c>
      <c r="F11038" t="s">
        <v>99</v>
      </c>
      <c r="G11038" t="s">
        <v>53</v>
      </c>
      <c r="H11038" t="s">
        <v>35</v>
      </c>
      <c r="I11038" t="s">
        <v>53</v>
      </c>
      <c r="J11038" t="s">
        <v>15</v>
      </c>
      <c r="K11038" t="s">
        <v>19582</v>
      </c>
      <c r="L11038" t="s">
        <v>17</v>
      </c>
      <c r="M11038">
        <v>9</v>
      </c>
      <c r="N11038" t="s">
        <v>40</v>
      </c>
      <c r="O11038" s="1">
        <v>45317</v>
      </c>
      <c r="P11038" s="1">
        <v>45390</v>
      </c>
      <c r="Q11038">
        <v>1306</v>
      </c>
      <c r="R11038">
        <v>8.3000000000000007</v>
      </c>
      <c r="S11038" t="s">
        <v>57</v>
      </c>
    </row>
    <row r="11039" spans="1:19" x14ac:dyDescent="0.3">
      <c r="A11039" t="s">
        <v>21390</v>
      </c>
      <c r="B11039" t="s">
        <v>119</v>
      </c>
      <c r="C11039" s="2">
        <v>299781</v>
      </c>
      <c r="D11039" t="s">
        <v>10</v>
      </c>
      <c r="E11039" t="s">
        <v>88</v>
      </c>
      <c r="F11039" t="s">
        <v>12</v>
      </c>
      <c r="G11039" t="s">
        <v>95</v>
      </c>
      <c r="H11039" t="s">
        <v>35</v>
      </c>
      <c r="I11039" t="s">
        <v>140</v>
      </c>
      <c r="J11039" t="s">
        <v>15</v>
      </c>
      <c r="K11039" t="s">
        <v>21391</v>
      </c>
      <c r="L11039" t="s">
        <v>17</v>
      </c>
      <c r="M11039">
        <v>16</v>
      </c>
      <c r="N11039" t="s">
        <v>69</v>
      </c>
      <c r="O11039" s="1">
        <v>45662</v>
      </c>
      <c r="P11039" s="1">
        <v>45679</v>
      </c>
      <c r="Q11039">
        <v>1204</v>
      </c>
      <c r="R11039">
        <v>7.2</v>
      </c>
      <c r="S11039" t="s">
        <v>29</v>
      </c>
    </row>
    <row r="11040" spans="1:19" x14ac:dyDescent="0.3">
      <c r="A11040" t="s">
        <v>21392</v>
      </c>
      <c r="B11040" t="s">
        <v>130</v>
      </c>
      <c r="C11040" s="2">
        <v>84253</v>
      </c>
      <c r="D11040" t="s">
        <v>10</v>
      </c>
      <c r="E11040" t="s">
        <v>11</v>
      </c>
      <c r="F11040" t="s">
        <v>33</v>
      </c>
      <c r="G11040" t="s">
        <v>44</v>
      </c>
      <c r="H11040" t="s">
        <v>35</v>
      </c>
      <c r="I11040" t="s">
        <v>44</v>
      </c>
      <c r="J11040" t="s">
        <v>15</v>
      </c>
      <c r="K11040" t="s">
        <v>21393</v>
      </c>
      <c r="L11040" t="s">
        <v>46</v>
      </c>
      <c r="M11040">
        <v>9</v>
      </c>
      <c r="N11040" t="s">
        <v>86</v>
      </c>
      <c r="O11040" s="1">
        <v>45686</v>
      </c>
      <c r="P11040" s="1">
        <v>45735</v>
      </c>
      <c r="Q11040">
        <v>888</v>
      </c>
      <c r="R11040">
        <v>5.6</v>
      </c>
      <c r="S11040" t="s">
        <v>112</v>
      </c>
    </row>
    <row r="11041" spans="1:19" x14ac:dyDescent="0.3">
      <c r="A11041" t="s">
        <v>21394</v>
      </c>
      <c r="B11041" t="s">
        <v>43</v>
      </c>
      <c r="C11041" s="2">
        <v>141763</v>
      </c>
      <c r="D11041" t="s">
        <v>10</v>
      </c>
      <c r="E11041" t="s">
        <v>11</v>
      </c>
      <c r="F11041" t="s">
        <v>52</v>
      </c>
      <c r="G11041" t="s">
        <v>55</v>
      </c>
      <c r="H11041" t="s">
        <v>14</v>
      </c>
      <c r="I11041" t="s">
        <v>55</v>
      </c>
      <c r="J11041" t="s">
        <v>25</v>
      </c>
      <c r="K11041" t="s">
        <v>21395</v>
      </c>
      <c r="L11041" t="s">
        <v>27</v>
      </c>
      <c r="M11041">
        <v>8</v>
      </c>
      <c r="N11041" t="s">
        <v>108</v>
      </c>
      <c r="O11041" s="1">
        <v>45447</v>
      </c>
      <c r="P11041" s="1">
        <v>45520</v>
      </c>
      <c r="Q11041">
        <v>1921</v>
      </c>
      <c r="R11041">
        <v>7.4</v>
      </c>
      <c r="S11041" t="s">
        <v>48</v>
      </c>
    </row>
    <row r="11042" spans="1:19" x14ac:dyDescent="0.3">
      <c r="A11042" t="s">
        <v>21396</v>
      </c>
      <c r="B11042" t="s">
        <v>43</v>
      </c>
      <c r="C11042" s="2">
        <v>67746</v>
      </c>
      <c r="D11042" t="s">
        <v>10</v>
      </c>
      <c r="E11042" t="s">
        <v>32</v>
      </c>
      <c r="F11042" t="s">
        <v>52</v>
      </c>
      <c r="G11042" t="s">
        <v>13</v>
      </c>
      <c r="H11042" t="s">
        <v>54</v>
      </c>
      <c r="I11042" t="s">
        <v>13</v>
      </c>
      <c r="J11042" t="s">
        <v>25</v>
      </c>
      <c r="K11042" t="s">
        <v>21397</v>
      </c>
      <c r="L11042" t="s">
        <v>27</v>
      </c>
      <c r="M11042">
        <v>4</v>
      </c>
      <c r="N11042" t="s">
        <v>40</v>
      </c>
      <c r="O11042" s="1">
        <v>45453</v>
      </c>
      <c r="P11042" s="1">
        <v>45484</v>
      </c>
      <c r="Q11042">
        <v>1656</v>
      </c>
      <c r="R11042">
        <v>8.6999999999999993</v>
      </c>
      <c r="S11042" t="s">
        <v>112</v>
      </c>
    </row>
    <row r="11043" spans="1:19" x14ac:dyDescent="0.3">
      <c r="A11043" t="s">
        <v>21398</v>
      </c>
      <c r="B11043" t="s">
        <v>161</v>
      </c>
      <c r="C11043" s="2">
        <v>105845</v>
      </c>
      <c r="D11043" t="s">
        <v>51</v>
      </c>
      <c r="E11043" t="s">
        <v>11</v>
      </c>
      <c r="F11043" t="s">
        <v>33</v>
      </c>
      <c r="G11043" t="s">
        <v>53</v>
      </c>
      <c r="H11043" t="s">
        <v>14</v>
      </c>
      <c r="I11043" t="s">
        <v>53</v>
      </c>
      <c r="J11043" t="s">
        <v>37</v>
      </c>
      <c r="K11043" t="s">
        <v>21399</v>
      </c>
      <c r="L11043" t="s">
        <v>27</v>
      </c>
      <c r="M11043">
        <v>5</v>
      </c>
      <c r="N11043" t="s">
        <v>28</v>
      </c>
      <c r="O11043" s="1">
        <v>45644</v>
      </c>
      <c r="P11043" s="1">
        <v>45659</v>
      </c>
      <c r="Q11043">
        <v>1796</v>
      </c>
      <c r="R11043">
        <v>8.6</v>
      </c>
      <c r="S11043" t="s">
        <v>128</v>
      </c>
    </row>
    <row r="11044" spans="1:19" x14ac:dyDescent="0.3">
      <c r="A11044" t="s">
        <v>21400</v>
      </c>
      <c r="B11044" t="s">
        <v>183</v>
      </c>
      <c r="C11044" s="2">
        <v>160127</v>
      </c>
      <c r="D11044" t="s">
        <v>10</v>
      </c>
      <c r="E11044" t="s">
        <v>88</v>
      </c>
      <c r="F11044" t="s">
        <v>33</v>
      </c>
      <c r="G11044" t="s">
        <v>126</v>
      </c>
      <c r="H11044" t="s">
        <v>14</v>
      </c>
      <c r="I11044" t="s">
        <v>126</v>
      </c>
      <c r="J11044" t="s">
        <v>15</v>
      </c>
      <c r="K11044" t="s">
        <v>21401</v>
      </c>
      <c r="L11044" t="s">
        <v>27</v>
      </c>
      <c r="M11044">
        <v>10</v>
      </c>
      <c r="N11044" t="s">
        <v>108</v>
      </c>
      <c r="O11044" s="1">
        <v>45753</v>
      </c>
      <c r="P11044" s="1">
        <v>45792</v>
      </c>
      <c r="Q11044">
        <v>2477</v>
      </c>
      <c r="R11044">
        <v>6.4</v>
      </c>
      <c r="S11044" t="s">
        <v>78</v>
      </c>
    </row>
    <row r="11045" spans="1:19" x14ac:dyDescent="0.3">
      <c r="A11045" t="s">
        <v>21402</v>
      </c>
      <c r="B11045" t="s">
        <v>161</v>
      </c>
      <c r="C11045" s="2">
        <v>123429</v>
      </c>
      <c r="D11045" t="s">
        <v>10</v>
      </c>
      <c r="E11045" t="s">
        <v>88</v>
      </c>
      <c r="F11045" t="s">
        <v>33</v>
      </c>
      <c r="G11045" t="s">
        <v>13</v>
      </c>
      <c r="H11045" t="s">
        <v>54</v>
      </c>
      <c r="I11045" t="s">
        <v>13</v>
      </c>
      <c r="J11045" t="s">
        <v>25</v>
      </c>
      <c r="K11045" t="s">
        <v>21403</v>
      </c>
      <c r="L11045" t="s">
        <v>46</v>
      </c>
      <c r="M11045">
        <v>12</v>
      </c>
      <c r="N11045" t="s">
        <v>97</v>
      </c>
      <c r="O11045" s="1">
        <v>45748</v>
      </c>
      <c r="P11045" s="1">
        <v>45768</v>
      </c>
      <c r="Q11045">
        <v>1842</v>
      </c>
      <c r="R11045">
        <v>7.3</v>
      </c>
      <c r="S11045" t="s">
        <v>57</v>
      </c>
    </row>
    <row r="11046" spans="1:19" x14ac:dyDescent="0.3">
      <c r="A11046" t="s">
        <v>21404</v>
      </c>
      <c r="B11046" t="s">
        <v>145</v>
      </c>
      <c r="C11046" s="2">
        <v>245667</v>
      </c>
      <c r="D11046" t="s">
        <v>10</v>
      </c>
      <c r="E11046" t="s">
        <v>88</v>
      </c>
      <c r="F11046" t="s">
        <v>12</v>
      </c>
      <c r="G11046" t="s">
        <v>126</v>
      </c>
      <c r="H11046" t="s">
        <v>35</v>
      </c>
      <c r="I11046" t="s">
        <v>126</v>
      </c>
      <c r="J11046" t="s">
        <v>25</v>
      </c>
      <c r="K11046" t="s">
        <v>21405</v>
      </c>
      <c r="L11046" t="s">
        <v>27</v>
      </c>
      <c r="M11046">
        <v>10</v>
      </c>
      <c r="N11046" t="s">
        <v>86</v>
      </c>
      <c r="O11046" s="1">
        <v>45530</v>
      </c>
      <c r="P11046" s="1">
        <v>45598</v>
      </c>
      <c r="Q11046">
        <v>985</v>
      </c>
      <c r="R11046">
        <v>5.4</v>
      </c>
      <c r="S11046" t="s">
        <v>174</v>
      </c>
    </row>
    <row r="11047" spans="1:19" x14ac:dyDescent="0.3">
      <c r="A11047" t="s">
        <v>21406</v>
      </c>
      <c r="B11047" t="s">
        <v>9</v>
      </c>
      <c r="C11047" s="2">
        <v>115142</v>
      </c>
      <c r="D11047" t="s">
        <v>51</v>
      </c>
      <c r="E11047" t="s">
        <v>11</v>
      </c>
      <c r="F11047" t="s">
        <v>12</v>
      </c>
      <c r="G11047" t="s">
        <v>60</v>
      </c>
      <c r="H11047" t="s">
        <v>14</v>
      </c>
      <c r="I11047" t="s">
        <v>36</v>
      </c>
      <c r="J11047" t="s">
        <v>37</v>
      </c>
      <c r="K11047" t="s">
        <v>21407</v>
      </c>
      <c r="L11047" t="s">
        <v>17</v>
      </c>
      <c r="M11047">
        <v>8</v>
      </c>
      <c r="N11047" t="s">
        <v>28</v>
      </c>
      <c r="O11047" s="1">
        <v>45512</v>
      </c>
      <c r="P11047" s="1">
        <v>45562</v>
      </c>
      <c r="Q11047">
        <v>1163</v>
      </c>
      <c r="R11047">
        <v>9.1</v>
      </c>
      <c r="S11047" t="s">
        <v>19</v>
      </c>
    </row>
    <row r="11048" spans="1:19" x14ac:dyDescent="0.3">
      <c r="A11048" t="s">
        <v>21408</v>
      </c>
      <c r="B11048" t="s">
        <v>114</v>
      </c>
      <c r="C11048" s="2">
        <v>64007</v>
      </c>
      <c r="D11048" t="s">
        <v>51</v>
      </c>
      <c r="E11048" t="s">
        <v>22</v>
      </c>
      <c r="F11048" t="s">
        <v>33</v>
      </c>
      <c r="G11048" t="s">
        <v>53</v>
      </c>
      <c r="H11048" t="s">
        <v>54</v>
      </c>
      <c r="I11048" t="s">
        <v>34</v>
      </c>
      <c r="J11048" t="s">
        <v>37</v>
      </c>
      <c r="K11048" t="s">
        <v>20405</v>
      </c>
      <c r="L11048" t="s">
        <v>27</v>
      </c>
      <c r="M11048">
        <v>1</v>
      </c>
      <c r="N11048" t="s">
        <v>149</v>
      </c>
      <c r="O11048" s="1">
        <v>45620</v>
      </c>
      <c r="P11048" s="1">
        <v>45678</v>
      </c>
      <c r="Q11048">
        <v>2455</v>
      </c>
      <c r="R11048">
        <v>6.2</v>
      </c>
      <c r="S11048" t="s">
        <v>63</v>
      </c>
    </row>
    <row r="11049" spans="1:19" x14ac:dyDescent="0.3">
      <c r="A11049" t="s">
        <v>21409</v>
      </c>
      <c r="B11049" t="s">
        <v>43</v>
      </c>
      <c r="C11049" s="2">
        <v>59806</v>
      </c>
      <c r="D11049" t="s">
        <v>10</v>
      </c>
      <c r="E11049" t="s">
        <v>32</v>
      </c>
      <c r="F11049" t="s">
        <v>52</v>
      </c>
      <c r="G11049" t="s">
        <v>80</v>
      </c>
      <c r="H11049" t="s">
        <v>35</v>
      </c>
      <c r="I11049" t="s">
        <v>80</v>
      </c>
      <c r="J11049" t="s">
        <v>15</v>
      </c>
      <c r="K11049" t="s">
        <v>21410</v>
      </c>
      <c r="L11049" t="s">
        <v>39</v>
      </c>
      <c r="M11049">
        <v>4</v>
      </c>
      <c r="N11049" t="s">
        <v>77</v>
      </c>
      <c r="O11049" s="1">
        <v>45451</v>
      </c>
      <c r="P11049" s="1">
        <v>45523</v>
      </c>
      <c r="Q11049">
        <v>925</v>
      </c>
      <c r="R11049">
        <v>9.6999999999999993</v>
      </c>
      <c r="S11049" t="s">
        <v>128</v>
      </c>
    </row>
    <row r="11050" spans="1:19" x14ac:dyDescent="0.3">
      <c r="A11050" t="s">
        <v>21411</v>
      </c>
      <c r="B11050" t="s">
        <v>65</v>
      </c>
      <c r="C11050" s="2">
        <v>59506</v>
      </c>
      <c r="D11050" t="s">
        <v>10</v>
      </c>
      <c r="E11050" t="s">
        <v>32</v>
      </c>
      <c r="F11050" t="s">
        <v>33</v>
      </c>
      <c r="G11050" t="s">
        <v>104</v>
      </c>
      <c r="H11050" t="s">
        <v>54</v>
      </c>
      <c r="I11050" t="s">
        <v>104</v>
      </c>
      <c r="J11050" t="s">
        <v>25</v>
      </c>
      <c r="K11050" t="s">
        <v>21412</v>
      </c>
      <c r="L11050" t="s">
        <v>39</v>
      </c>
      <c r="M11050">
        <v>3</v>
      </c>
      <c r="N11050" t="s">
        <v>149</v>
      </c>
      <c r="O11050" s="1">
        <v>45747</v>
      </c>
      <c r="P11050" s="1">
        <v>45799</v>
      </c>
      <c r="Q11050">
        <v>2186</v>
      </c>
      <c r="R11050">
        <v>5.0999999999999996</v>
      </c>
      <c r="S11050" t="s">
        <v>29</v>
      </c>
    </row>
    <row r="11051" spans="1:19" x14ac:dyDescent="0.3">
      <c r="A11051" t="s">
        <v>21413</v>
      </c>
      <c r="B11051" t="s">
        <v>183</v>
      </c>
      <c r="C11051" s="2">
        <v>187771</v>
      </c>
      <c r="D11051" t="s">
        <v>10</v>
      </c>
      <c r="E11051" t="s">
        <v>88</v>
      </c>
      <c r="F11051" t="s">
        <v>52</v>
      </c>
      <c r="G11051" t="s">
        <v>44</v>
      </c>
      <c r="H11051" t="s">
        <v>35</v>
      </c>
      <c r="I11051" t="s">
        <v>67</v>
      </c>
      <c r="J11051" t="s">
        <v>37</v>
      </c>
      <c r="K11051" t="s">
        <v>21414</v>
      </c>
      <c r="L11051" t="s">
        <v>17</v>
      </c>
      <c r="M11051">
        <v>14</v>
      </c>
      <c r="N11051" t="s">
        <v>149</v>
      </c>
      <c r="O11051" s="1">
        <v>45299</v>
      </c>
      <c r="P11051" s="1">
        <v>45327</v>
      </c>
      <c r="Q11051">
        <v>2227</v>
      </c>
      <c r="R11051">
        <v>7.8</v>
      </c>
      <c r="S11051" t="s">
        <v>93</v>
      </c>
    </row>
    <row r="11052" spans="1:19" x14ac:dyDescent="0.3">
      <c r="A11052" t="s">
        <v>21415</v>
      </c>
      <c r="B11052" t="s">
        <v>130</v>
      </c>
      <c r="C11052" s="2">
        <v>228723</v>
      </c>
      <c r="D11052" t="s">
        <v>51</v>
      </c>
      <c r="E11052" t="s">
        <v>88</v>
      </c>
      <c r="F11052" t="s">
        <v>33</v>
      </c>
      <c r="G11052" t="s">
        <v>120</v>
      </c>
      <c r="H11052" t="s">
        <v>35</v>
      </c>
      <c r="I11052" t="s">
        <v>120</v>
      </c>
      <c r="J11052" t="s">
        <v>25</v>
      </c>
      <c r="K11052" t="s">
        <v>21416</v>
      </c>
      <c r="L11052" t="s">
        <v>46</v>
      </c>
      <c r="M11052">
        <v>13</v>
      </c>
      <c r="N11052" t="s">
        <v>108</v>
      </c>
      <c r="O11052" s="1">
        <v>45658</v>
      </c>
      <c r="P11052" s="1">
        <v>45708</v>
      </c>
      <c r="Q11052">
        <v>2483</v>
      </c>
      <c r="R11052">
        <v>7.8</v>
      </c>
      <c r="S11052" t="s">
        <v>227</v>
      </c>
    </row>
    <row r="11053" spans="1:19" x14ac:dyDescent="0.3">
      <c r="A11053" t="s">
        <v>21417</v>
      </c>
      <c r="B11053" t="s">
        <v>21</v>
      </c>
      <c r="C11053" s="2">
        <v>86580</v>
      </c>
      <c r="D11053" t="s">
        <v>10</v>
      </c>
      <c r="E11053" t="s">
        <v>11</v>
      </c>
      <c r="F11053" t="s">
        <v>99</v>
      </c>
      <c r="G11053" t="s">
        <v>104</v>
      </c>
      <c r="H11053" t="s">
        <v>14</v>
      </c>
      <c r="I11053" t="s">
        <v>104</v>
      </c>
      <c r="J11053" t="s">
        <v>25</v>
      </c>
      <c r="K11053" t="s">
        <v>21418</v>
      </c>
      <c r="L11053" t="s">
        <v>27</v>
      </c>
      <c r="M11053">
        <v>9</v>
      </c>
      <c r="N11053" t="s">
        <v>77</v>
      </c>
      <c r="O11053" s="1">
        <v>45360</v>
      </c>
      <c r="P11053" s="1">
        <v>45433</v>
      </c>
      <c r="Q11053">
        <v>2412</v>
      </c>
      <c r="R11053">
        <v>8.8000000000000007</v>
      </c>
      <c r="S11053" t="s">
        <v>117</v>
      </c>
    </row>
    <row r="11054" spans="1:19" x14ac:dyDescent="0.3">
      <c r="A11054" t="s">
        <v>21419</v>
      </c>
      <c r="B11054" t="s">
        <v>21</v>
      </c>
      <c r="C11054" s="2">
        <v>76547</v>
      </c>
      <c r="D11054" t="s">
        <v>51</v>
      </c>
      <c r="E11054" t="s">
        <v>22</v>
      </c>
      <c r="F11054" t="s">
        <v>99</v>
      </c>
      <c r="G11054" t="s">
        <v>60</v>
      </c>
      <c r="H11054" t="s">
        <v>35</v>
      </c>
      <c r="I11054" t="s">
        <v>60</v>
      </c>
      <c r="J11054" t="s">
        <v>15</v>
      </c>
      <c r="K11054" t="s">
        <v>5922</v>
      </c>
      <c r="L11054" t="s">
        <v>39</v>
      </c>
      <c r="M11054" t="s">
        <v>37</v>
      </c>
      <c r="N11054" t="s">
        <v>40</v>
      </c>
      <c r="O11054" s="1">
        <v>45416</v>
      </c>
      <c r="P11054" s="1">
        <v>45457</v>
      </c>
      <c r="Q11054">
        <v>1946</v>
      </c>
      <c r="R11054">
        <v>5.7</v>
      </c>
      <c r="S11054" t="s">
        <v>73</v>
      </c>
    </row>
    <row r="11055" spans="1:19" x14ac:dyDescent="0.3">
      <c r="A11055" t="s">
        <v>21420</v>
      </c>
      <c r="B11055" t="s">
        <v>130</v>
      </c>
      <c r="C11055" s="2">
        <v>77559</v>
      </c>
      <c r="D11055" t="s">
        <v>10</v>
      </c>
      <c r="E11055" t="s">
        <v>32</v>
      </c>
      <c r="F11055" t="s">
        <v>12</v>
      </c>
      <c r="G11055" t="s">
        <v>13</v>
      </c>
      <c r="H11055" t="s">
        <v>14</v>
      </c>
      <c r="I11055" t="s">
        <v>13</v>
      </c>
      <c r="J11055" t="s">
        <v>25</v>
      </c>
      <c r="K11055" t="s">
        <v>21421</v>
      </c>
      <c r="L11055" t="s">
        <v>46</v>
      </c>
      <c r="M11055">
        <v>4</v>
      </c>
      <c r="N11055" t="s">
        <v>101</v>
      </c>
      <c r="O11055" s="1">
        <v>45350</v>
      </c>
      <c r="P11055" s="1">
        <v>45387</v>
      </c>
      <c r="Q11055">
        <v>1824</v>
      </c>
      <c r="R11055">
        <v>9.8000000000000007</v>
      </c>
      <c r="S11055" t="s">
        <v>234</v>
      </c>
    </row>
    <row r="11056" spans="1:19" x14ac:dyDescent="0.3">
      <c r="A11056" t="s">
        <v>21422</v>
      </c>
      <c r="B11056" t="s">
        <v>119</v>
      </c>
      <c r="C11056" s="2">
        <v>66839</v>
      </c>
      <c r="D11056" t="s">
        <v>10</v>
      </c>
      <c r="E11056" t="s">
        <v>11</v>
      </c>
      <c r="F11056" t="s">
        <v>12</v>
      </c>
      <c r="G11056" t="s">
        <v>166</v>
      </c>
      <c r="H11056" t="s">
        <v>54</v>
      </c>
      <c r="I11056" t="s">
        <v>166</v>
      </c>
      <c r="J11056" t="s">
        <v>15</v>
      </c>
      <c r="K11056" t="s">
        <v>21423</v>
      </c>
      <c r="L11056" t="s">
        <v>17</v>
      </c>
      <c r="M11056">
        <v>9</v>
      </c>
      <c r="N11056" t="s">
        <v>28</v>
      </c>
      <c r="O11056" s="1">
        <v>45700</v>
      </c>
      <c r="P11056" s="1">
        <v>45752</v>
      </c>
      <c r="Q11056">
        <v>588</v>
      </c>
      <c r="R11056">
        <v>6.1</v>
      </c>
      <c r="S11056" t="s">
        <v>73</v>
      </c>
    </row>
    <row r="11057" spans="1:19" x14ac:dyDescent="0.3">
      <c r="A11057" t="s">
        <v>21424</v>
      </c>
      <c r="B11057" t="s">
        <v>83</v>
      </c>
      <c r="C11057" s="2">
        <v>64005</v>
      </c>
      <c r="D11057" t="s">
        <v>10</v>
      </c>
      <c r="E11057" t="s">
        <v>32</v>
      </c>
      <c r="F11057" t="s">
        <v>99</v>
      </c>
      <c r="G11057" t="s">
        <v>80</v>
      </c>
      <c r="H11057" t="s">
        <v>54</v>
      </c>
      <c r="I11057" t="s">
        <v>80</v>
      </c>
      <c r="J11057" t="s">
        <v>25</v>
      </c>
      <c r="K11057" t="s">
        <v>18122</v>
      </c>
      <c r="L11057" t="s">
        <v>46</v>
      </c>
      <c r="M11057">
        <v>3</v>
      </c>
      <c r="N11057" t="s">
        <v>69</v>
      </c>
      <c r="O11057" s="1">
        <v>45463</v>
      </c>
      <c r="P11057" s="1">
        <v>45531</v>
      </c>
      <c r="Q11057">
        <v>1643</v>
      </c>
      <c r="R11057">
        <v>7.4</v>
      </c>
      <c r="S11057" t="s">
        <v>73</v>
      </c>
    </row>
    <row r="11058" spans="1:19" x14ac:dyDescent="0.3">
      <c r="A11058" t="s">
        <v>21425</v>
      </c>
      <c r="B11058" t="s">
        <v>256</v>
      </c>
      <c r="C11058" s="2">
        <v>133957</v>
      </c>
      <c r="D11058" t="s">
        <v>10</v>
      </c>
      <c r="E11058" t="s">
        <v>32</v>
      </c>
      <c r="F11058" t="s">
        <v>52</v>
      </c>
      <c r="G11058" t="s">
        <v>153</v>
      </c>
      <c r="H11058" t="s">
        <v>35</v>
      </c>
      <c r="I11058" t="s">
        <v>95</v>
      </c>
      <c r="J11058" t="s">
        <v>25</v>
      </c>
      <c r="K11058" t="s">
        <v>21426</v>
      </c>
      <c r="L11058" t="s">
        <v>39</v>
      </c>
      <c r="M11058">
        <v>2</v>
      </c>
      <c r="N11058" t="s">
        <v>90</v>
      </c>
      <c r="O11058" s="1">
        <v>45583</v>
      </c>
      <c r="P11058" s="1">
        <v>45651</v>
      </c>
      <c r="Q11058">
        <v>1716</v>
      </c>
      <c r="R11058">
        <v>6</v>
      </c>
      <c r="S11058" t="s">
        <v>57</v>
      </c>
    </row>
    <row r="11059" spans="1:19" x14ac:dyDescent="0.3">
      <c r="A11059" t="s">
        <v>21427</v>
      </c>
      <c r="B11059" t="s">
        <v>65</v>
      </c>
      <c r="C11059" s="2">
        <v>68246</v>
      </c>
      <c r="D11059" t="s">
        <v>51</v>
      </c>
      <c r="E11059" t="s">
        <v>22</v>
      </c>
      <c r="F11059" t="s">
        <v>99</v>
      </c>
      <c r="G11059" t="s">
        <v>53</v>
      </c>
      <c r="H11059" t="s">
        <v>14</v>
      </c>
      <c r="I11059" t="s">
        <v>53</v>
      </c>
      <c r="J11059" t="s">
        <v>15</v>
      </c>
      <c r="K11059" t="s">
        <v>21428</v>
      </c>
      <c r="L11059" t="s">
        <v>17</v>
      </c>
      <c r="M11059">
        <v>1</v>
      </c>
      <c r="N11059" t="s">
        <v>97</v>
      </c>
      <c r="O11059" s="1">
        <v>45384</v>
      </c>
      <c r="P11059" s="1">
        <v>45422</v>
      </c>
      <c r="Q11059">
        <v>911</v>
      </c>
      <c r="R11059">
        <v>9.1</v>
      </c>
      <c r="S11059" t="s">
        <v>93</v>
      </c>
    </row>
    <row r="11060" spans="1:19" x14ac:dyDescent="0.3">
      <c r="A11060" t="s">
        <v>21429</v>
      </c>
      <c r="B11060" t="s">
        <v>103</v>
      </c>
      <c r="C11060" s="2">
        <v>57306</v>
      </c>
      <c r="D11060" t="s">
        <v>10</v>
      </c>
      <c r="E11060" t="s">
        <v>22</v>
      </c>
      <c r="F11060" t="s">
        <v>12</v>
      </c>
      <c r="G11060" t="s">
        <v>140</v>
      </c>
      <c r="H11060" t="s">
        <v>54</v>
      </c>
      <c r="I11060" t="s">
        <v>140</v>
      </c>
      <c r="J11060" t="s">
        <v>37</v>
      </c>
      <c r="K11060" t="s">
        <v>21430</v>
      </c>
      <c r="L11060" t="s">
        <v>17</v>
      </c>
      <c r="M11060">
        <v>1</v>
      </c>
      <c r="N11060" t="s">
        <v>90</v>
      </c>
      <c r="O11060" s="1">
        <v>45454</v>
      </c>
      <c r="P11060" s="1">
        <v>45489</v>
      </c>
      <c r="Q11060">
        <v>1147</v>
      </c>
      <c r="R11060">
        <v>9.8000000000000007</v>
      </c>
      <c r="S11060" t="s">
        <v>112</v>
      </c>
    </row>
    <row r="11061" spans="1:19" x14ac:dyDescent="0.3">
      <c r="A11061" t="s">
        <v>21431</v>
      </c>
      <c r="B11061" t="s">
        <v>161</v>
      </c>
      <c r="C11061" s="2">
        <v>76154</v>
      </c>
      <c r="D11061" t="s">
        <v>51</v>
      </c>
      <c r="E11061" t="s">
        <v>22</v>
      </c>
      <c r="F11061" t="s">
        <v>33</v>
      </c>
      <c r="G11061" t="s">
        <v>120</v>
      </c>
      <c r="H11061" t="s">
        <v>14</v>
      </c>
      <c r="I11061" t="s">
        <v>120</v>
      </c>
      <c r="J11061" t="s">
        <v>37</v>
      </c>
      <c r="K11061" t="s">
        <v>21432</v>
      </c>
      <c r="L11061" t="s">
        <v>46</v>
      </c>
      <c r="M11061">
        <v>1</v>
      </c>
      <c r="N11061" t="s">
        <v>108</v>
      </c>
      <c r="O11061" s="1">
        <v>45327</v>
      </c>
      <c r="P11061" s="1">
        <v>45376</v>
      </c>
      <c r="Q11061">
        <v>1048</v>
      </c>
      <c r="R11061">
        <v>9</v>
      </c>
      <c r="S11061" t="s">
        <v>117</v>
      </c>
    </row>
    <row r="11062" spans="1:19" x14ac:dyDescent="0.3">
      <c r="A11062" t="s">
        <v>21433</v>
      </c>
      <c r="B11062" t="s">
        <v>176</v>
      </c>
      <c r="C11062" s="2">
        <v>77373</v>
      </c>
      <c r="D11062" t="s">
        <v>10</v>
      </c>
      <c r="E11062" t="s">
        <v>22</v>
      </c>
      <c r="F11062" t="s">
        <v>33</v>
      </c>
      <c r="G11062" t="s">
        <v>55</v>
      </c>
      <c r="H11062" t="s">
        <v>14</v>
      </c>
      <c r="I11062" t="s">
        <v>55</v>
      </c>
      <c r="J11062" t="s">
        <v>37</v>
      </c>
      <c r="K11062" t="s">
        <v>21434</v>
      </c>
      <c r="L11062" t="s">
        <v>46</v>
      </c>
      <c r="M11062" t="s">
        <v>37</v>
      </c>
      <c r="N11062" t="s">
        <v>101</v>
      </c>
      <c r="O11062" s="1">
        <v>45513</v>
      </c>
      <c r="P11062" s="1">
        <v>45585</v>
      </c>
      <c r="Q11062">
        <v>2380</v>
      </c>
      <c r="R11062">
        <v>6.1</v>
      </c>
      <c r="S11062" t="s">
        <v>63</v>
      </c>
    </row>
    <row r="11063" spans="1:19" x14ac:dyDescent="0.3">
      <c r="A11063" t="s">
        <v>21435</v>
      </c>
      <c r="B11063" t="s">
        <v>31</v>
      </c>
      <c r="C11063" s="2">
        <v>81094</v>
      </c>
      <c r="D11063" t="s">
        <v>10</v>
      </c>
      <c r="E11063" t="s">
        <v>11</v>
      </c>
      <c r="F11063" t="s">
        <v>12</v>
      </c>
      <c r="G11063" t="s">
        <v>104</v>
      </c>
      <c r="H11063" t="s">
        <v>14</v>
      </c>
      <c r="I11063" t="s">
        <v>104</v>
      </c>
      <c r="J11063" t="s">
        <v>25</v>
      </c>
      <c r="K11063" t="s">
        <v>21436</v>
      </c>
      <c r="L11063" t="s">
        <v>39</v>
      </c>
      <c r="M11063">
        <v>7</v>
      </c>
      <c r="N11063" t="s">
        <v>101</v>
      </c>
      <c r="O11063" s="1">
        <v>45348</v>
      </c>
      <c r="P11063" s="1">
        <v>45394</v>
      </c>
      <c r="Q11063">
        <v>2275</v>
      </c>
      <c r="R11063">
        <v>6.5</v>
      </c>
      <c r="S11063" t="s">
        <v>112</v>
      </c>
    </row>
    <row r="11064" spans="1:19" x14ac:dyDescent="0.3">
      <c r="A11064" t="s">
        <v>21437</v>
      </c>
      <c r="B11064" t="s">
        <v>31</v>
      </c>
      <c r="C11064" s="2">
        <v>83301</v>
      </c>
      <c r="D11064" t="s">
        <v>66</v>
      </c>
      <c r="E11064" t="s">
        <v>22</v>
      </c>
      <c r="F11064" t="s">
        <v>33</v>
      </c>
      <c r="G11064" t="s">
        <v>67</v>
      </c>
      <c r="H11064" t="s">
        <v>35</v>
      </c>
      <c r="I11064" t="s">
        <v>67</v>
      </c>
      <c r="J11064" t="s">
        <v>25</v>
      </c>
      <c r="K11064" t="s">
        <v>21438</v>
      </c>
      <c r="L11064" t="s">
        <v>39</v>
      </c>
      <c r="M11064">
        <v>1</v>
      </c>
      <c r="N11064" t="s">
        <v>149</v>
      </c>
      <c r="O11064" s="1">
        <v>45375</v>
      </c>
      <c r="P11064" s="1">
        <v>45415</v>
      </c>
      <c r="Q11064">
        <v>1843</v>
      </c>
      <c r="R11064">
        <v>5.7</v>
      </c>
      <c r="S11064" t="s">
        <v>63</v>
      </c>
    </row>
    <row r="11065" spans="1:19" x14ac:dyDescent="0.3">
      <c r="A11065" t="s">
        <v>21439</v>
      </c>
      <c r="B11065" t="s">
        <v>130</v>
      </c>
      <c r="C11065" s="2">
        <v>121131</v>
      </c>
      <c r="D11065" t="s">
        <v>10</v>
      </c>
      <c r="E11065" t="s">
        <v>32</v>
      </c>
      <c r="F11065" t="s">
        <v>33</v>
      </c>
      <c r="G11065" t="s">
        <v>55</v>
      </c>
      <c r="H11065" t="s">
        <v>35</v>
      </c>
      <c r="I11065" t="s">
        <v>55</v>
      </c>
      <c r="J11065" t="s">
        <v>15</v>
      </c>
      <c r="K11065" t="s">
        <v>19473</v>
      </c>
      <c r="L11065" t="s">
        <v>39</v>
      </c>
      <c r="M11065">
        <v>2</v>
      </c>
      <c r="N11065" t="s">
        <v>108</v>
      </c>
      <c r="O11065" s="1">
        <v>45694</v>
      </c>
      <c r="P11065" s="1">
        <v>45761</v>
      </c>
      <c r="Q11065">
        <v>821</v>
      </c>
      <c r="R11065">
        <v>5.5</v>
      </c>
      <c r="S11065" t="s">
        <v>227</v>
      </c>
    </row>
    <row r="11066" spans="1:19" x14ac:dyDescent="0.3">
      <c r="A11066" t="s">
        <v>21440</v>
      </c>
      <c r="B11066" t="s">
        <v>176</v>
      </c>
      <c r="C11066" s="2">
        <v>69872</v>
      </c>
      <c r="D11066" t="s">
        <v>10</v>
      </c>
      <c r="E11066" t="s">
        <v>32</v>
      </c>
      <c r="F11066" t="s">
        <v>99</v>
      </c>
      <c r="G11066" t="s">
        <v>44</v>
      </c>
      <c r="H11066" t="s">
        <v>35</v>
      </c>
      <c r="I11066" t="s">
        <v>44</v>
      </c>
      <c r="J11066" t="s">
        <v>25</v>
      </c>
      <c r="K11066" t="s">
        <v>21441</v>
      </c>
      <c r="L11066" t="s">
        <v>46</v>
      </c>
      <c r="M11066">
        <v>3</v>
      </c>
      <c r="N11066" t="s">
        <v>62</v>
      </c>
      <c r="O11066" s="1">
        <v>45364</v>
      </c>
      <c r="P11066" s="1">
        <v>45407</v>
      </c>
      <c r="Q11066">
        <v>1941</v>
      </c>
      <c r="R11066">
        <v>5.8</v>
      </c>
      <c r="S11066" t="s">
        <v>112</v>
      </c>
    </row>
    <row r="11067" spans="1:19" x14ac:dyDescent="0.3">
      <c r="A11067" t="s">
        <v>21442</v>
      </c>
      <c r="B11067" t="s">
        <v>110</v>
      </c>
      <c r="C11067" s="2">
        <v>111660</v>
      </c>
      <c r="D11067" t="s">
        <v>51</v>
      </c>
      <c r="E11067" t="s">
        <v>11</v>
      </c>
      <c r="F11067" t="s">
        <v>12</v>
      </c>
      <c r="G11067" t="s">
        <v>120</v>
      </c>
      <c r="H11067" t="s">
        <v>54</v>
      </c>
      <c r="I11067" t="s">
        <v>120</v>
      </c>
      <c r="J11067" t="s">
        <v>37</v>
      </c>
      <c r="K11067" t="s">
        <v>21443</v>
      </c>
      <c r="L11067" t="s">
        <v>46</v>
      </c>
      <c r="M11067">
        <v>5</v>
      </c>
      <c r="N11067" t="s">
        <v>97</v>
      </c>
      <c r="O11067" s="1">
        <v>45354</v>
      </c>
      <c r="P11067" s="1">
        <v>45400</v>
      </c>
      <c r="Q11067">
        <v>1181</v>
      </c>
      <c r="R11067">
        <v>7.5</v>
      </c>
      <c r="S11067" t="s">
        <v>73</v>
      </c>
    </row>
    <row r="11068" spans="1:19" x14ac:dyDescent="0.3">
      <c r="A11068" t="s">
        <v>21444</v>
      </c>
      <c r="B11068" t="s">
        <v>59</v>
      </c>
      <c r="C11068" s="2">
        <v>123977</v>
      </c>
      <c r="D11068" t="s">
        <v>10</v>
      </c>
      <c r="E11068" t="s">
        <v>11</v>
      </c>
      <c r="F11068" t="s">
        <v>99</v>
      </c>
      <c r="G11068" t="s">
        <v>166</v>
      </c>
      <c r="H11068" t="s">
        <v>35</v>
      </c>
      <c r="I11068" t="s">
        <v>13</v>
      </c>
      <c r="J11068" t="s">
        <v>15</v>
      </c>
      <c r="K11068" t="s">
        <v>21445</v>
      </c>
      <c r="L11068" t="s">
        <v>17</v>
      </c>
      <c r="M11068">
        <v>8</v>
      </c>
      <c r="N11068" t="s">
        <v>40</v>
      </c>
      <c r="O11068" s="1">
        <v>45526</v>
      </c>
      <c r="P11068" s="1">
        <v>45551</v>
      </c>
      <c r="Q11068">
        <v>1461</v>
      </c>
      <c r="R11068">
        <v>7</v>
      </c>
      <c r="S11068" t="s">
        <v>174</v>
      </c>
    </row>
    <row r="11069" spans="1:19" x14ac:dyDescent="0.3">
      <c r="A11069" t="s">
        <v>21446</v>
      </c>
      <c r="B11069" t="s">
        <v>110</v>
      </c>
      <c r="C11069" s="2">
        <v>73282</v>
      </c>
      <c r="D11069" t="s">
        <v>51</v>
      </c>
      <c r="E11069" t="s">
        <v>32</v>
      </c>
      <c r="F11069" t="s">
        <v>99</v>
      </c>
      <c r="G11069" t="s">
        <v>60</v>
      </c>
      <c r="H11069" t="s">
        <v>54</v>
      </c>
      <c r="I11069" t="s">
        <v>60</v>
      </c>
      <c r="J11069" t="s">
        <v>15</v>
      </c>
      <c r="K11069" t="s">
        <v>21447</v>
      </c>
      <c r="L11069" t="s">
        <v>46</v>
      </c>
      <c r="M11069">
        <v>4</v>
      </c>
      <c r="N11069" t="s">
        <v>18</v>
      </c>
      <c r="O11069" s="1">
        <v>45465</v>
      </c>
      <c r="P11069" s="1">
        <v>45507</v>
      </c>
      <c r="Q11069">
        <v>2176</v>
      </c>
      <c r="R11069">
        <v>7.3</v>
      </c>
      <c r="S11069" t="s">
        <v>234</v>
      </c>
    </row>
    <row r="11070" spans="1:19" x14ac:dyDescent="0.3">
      <c r="A11070" t="s">
        <v>21448</v>
      </c>
      <c r="B11070" t="s">
        <v>103</v>
      </c>
      <c r="C11070" s="2">
        <v>45764</v>
      </c>
      <c r="D11070" t="s">
        <v>51</v>
      </c>
      <c r="E11070" t="s">
        <v>22</v>
      </c>
      <c r="F11070" t="s">
        <v>12</v>
      </c>
      <c r="G11070" t="s">
        <v>53</v>
      </c>
      <c r="H11070" t="s">
        <v>54</v>
      </c>
      <c r="I11070" t="s">
        <v>53</v>
      </c>
      <c r="J11070" t="s">
        <v>15</v>
      </c>
      <c r="K11070" t="s">
        <v>21449</v>
      </c>
      <c r="L11070" t="s">
        <v>39</v>
      </c>
      <c r="M11070" t="s">
        <v>37</v>
      </c>
      <c r="N11070" t="s">
        <v>101</v>
      </c>
      <c r="O11070" s="1">
        <v>45346</v>
      </c>
      <c r="P11070" s="1">
        <v>45387</v>
      </c>
      <c r="Q11070">
        <v>2393</v>
      </c>
      <c r="R11070">
        <v>8.9</v>
      </c>
      <c r="S11070" t="s">
        <v>78</v>
      </c>
    </row>
    <row r="11071" spans="1:19" x14ac:dyDescent="0.3">
      <c r="A11071" t="s">
        <v>21450</v>
      </c>
      <c r="B11071" t="s">
        <v>176</v>
      </c>
      <c r="C11071" s="2">
        <v>126354</v>
      </c>
      <c r="D11071" t="s">
        <v>10</v>
      </c>
      <c r="E11071" t="s">
        <v>88</v>
      </c>
      <c r="F11071" t="s">
        <v>33</v>
      </c>
      <c r="G11071" t="s">
        <v>80</v>
      </c>
      <c r="H11071" t="s">
        <v>14</v>
      </c>
      <c r="I11071" t="s">
        <v>80</v>
      </c>
      <c r="J11071" t="s">
        <v>25</v>
      </c>
      <c r="K11071" t="s">
        <v>21451</v>
      </c>
      <c r="L11071" t="s">
        <v>46</v>
      </c>
      <c r="M11071">
        <v>18</v>
      </c>
      <c r="N11071" t="s">
        <v>77</v>
      </c>
      <c r="O11071" s="1">
        <v>45744</v>
      </c>
      <c r="P11071" s="1">
        <v>45800</v>
      </c>
      <c r="Q11071">
        <v>2470</v>
      </c>
      <c r="R11071">
        <v>9.6999999999999993</v>
      </c>
      <c r="S11071" t="s">
        <v>234</v>
      </c>
    </row>
    <row r="11072" spans="1:19" x14ac:dyDescent="0.3">
      <c r="A11072" t="s">
        <v>21452</v>
      </c>
      <c r="B11072" t="s">
        <v>50</v>
      </c>
      <c r="C11072" s="2">
        <v>162029</v>
      </c>
      <c r="D11072" t="s">
        <v>10</v>
      </c>
      <c r="E11072" t="s">
        <v>11</v>
      </c>
      <c r="F11072" t="s">
        <v>12</v>
      </c>
      <c r="G11072" t="s">
        <v>153</v>
      </c>
      <c r="H11072" t="s">
        <v>14</v>
      </c>
      <c r="I11072" t="s">
        <v>153</v>
      </c>
      <c r="J11072" t="s">
        <v>37</v>
      </c>
      <c r="K11072" t="s">
        <v>21453</v>
      </c>
      <c r="L11072" t="s">
        <v>27</v>
      </c>
      <c r="M11072">
        <v>6</v>
      </c>
      <c r="N11072" t="s">
        <v>18</v>
      </c>
      <c r="O11072" s="1">
        <v>45426</v>
      </c>
      <c r="P11072" s="1">
        <v>45479</v>
      </c>
      <c r="Q11072">
        <v>1113</v>
      </c>
      <c r="R11072">
        <v>7</v>
      </c>
      <c r="S11072" t="s">
        <v>174</v>
      </c>
    </row>
    <row r="11073" spans="1:19" x14ac:dyDescent="0.3">
      <c r="A11073" t="s">
        <v>21454</v>
      </c>
      <c r="B11073" t="s">
        <v>50</v>
      </c>
      <c r="C11073" s="2">
        <v>45348</v>
      </c>
      <c r="D11073" t="s">
        <v>10</v>
      </c>
      <c r="E11073" t="s">
        <v>22</v>
      </c>
      <c r="F11073" t="s">
        <v>33</v>
      </c>
      <c r="G11073" t="s">
        <v>13</v>
      </c>
      <c r="H11073" t="s">
        <v>54</v>
      </c>
      <c r="I11073" t="s">
        <v>13</v>
      </c>
      <c r="J11073" t="s">
        <v>25</v>
      </c>
      <c r="K11073" t="s">
        <v>21455</v>
      </c>
      <c r="L11073" t="s">
        <v>39</v>
      </c>
      <c r="M11073" t="s">
        <v>37</v>
      </c>
      <c r="N11073" t="s">
        <v>40</v>
      </c>
      <c r="O11073" s="1">
        <v>45493</v>
      </c>
      <c r="P11073" s="1">
        <v>45525</v>
      </c>
      <c r="Q11073">
        <v>601</v>
      </c>
      <c r="R11073">
        <v>7.3</v>
      </c>
      <c r="S11073" t="s">
        <v>63</v>
      </c>
    </row>
    <row r="11074" spans="1:19" x14ac:dyDescent="0.3">
      <c r="A11074" t="s">
        <v>21456</v>
      </c>
      <c r="B11074" t="s">
        <v>130</v>
      </c>
      <c r="C11074" s="2">
        <v>85311</v>
      </c>
      <c r="D11074" t="s">
        <v>10</v>
      </c>
      <c r="E11074" t="s">
        <v>11</v>
      </c>
      <c r="F11074" t="s">
        <v>33</v>
      </c>
      <c r="G11074" t="s">
        <v>44</v>
      </c>
      <c r="H11074" t="s">
        <v>54</v>
      </c>
      <c r="I11074" t="s">
        <v>44</v>
      </c>
      <c r="J11074" t="s">
        <v>37</v>
      </c>
      <c r="K11074" t="s">
        <v>21457</v>
      </c>
      <c r="L11074" t="s">
        <v>46</v>
      </c>
      <c r="M11074">
        <v>8</v>
      </c>
      <c r="N11074" t="s">
        <v>116</v>
      </c>
      <c r="O11074" s="1">
        <v>45642</v>
      </c>
      <c r="P11074" s="1">
        <v>45696</v>
      </c>
      <c r="Q11074">
        <v>653</v>
      </c>
      <c r="R11074">
        <v>5.0999999999999996</v>
      </c>
      <c r="S11074" t="s">
        <v>48</v>
      </c>
    </row>
    <row r="11075" spans="1:19" x14ac:dyDescent="0.3">
      <c r="A11075" t="s">
        <v>21458</v>
      </c>
      <c r="B11075" t="s">
        <v>119</v>
      </c>
      <c r="C11075" s="2">
        <v>221963</v>
      </c>
      <c r="D11075" t="s">
        <v>10</v>
      </c>
      <c r="E11075" t="s">
        <v>11</v>
      </c>
      <c r="F11075" t="s">
        <v>52</v>
      </c>
      <c r="G11075" t="s">
        <v>153</v>
      </c>
      <c r="H11075" t="s">
        <v>35</v>
      </c>
      <c r="I11075" t="s">
        <v>153</v>
      </c>
      <c r="J11075" t="s">
        <v>15</v>
      </c>
      <c r="K11075" t="s">
        <v>21459</v>
      </c>
      <c r="L11075" t="s">
        <v>17</v>
      </c>
      <c r="M11075">
        <v>9</v>
      </c>
      <c r="N11075" t="s">
        <v>40</v>
      </c>
      <c r="O11075" s="1">
        <v>45318</v>
      </c>
      <c r="P11075" s="1">
        <v>45368</v>
      </c>
      <c r="Q11075">
        <v>721</v>
      </c>
      <c r="R11075">
        <v>7.7</v>
      </c>
      <c r="S11075" t="s">
        <v>128</v>
      </c>
    </row>
    <row r="11076" spans="1:19" x14ac:dyDescent="0.3">
      <c r="A11076" t="s">
        <v>21460</v>
      </c>
      <c r="B11076" t="s">
        <v>110</v>
      </c>
      <c r="C11076" s="2">
        <v>91947</v>
      </c>
      <c r="D11076" t="s">
        <v>10</v>
      </c>
      <c r="E11076" t="s">
        <v>11</v>
      </c>
      <c r="F11076" t="s">
        <v>12</v>
      </c>
      <c r="G11076" t="s">
        <v>24</v>
      </c>
      <c r="H11076" t="s">
        <v>54</v>
      </c>
      <c r="I11076" t="s">
        <v>67</v>
      </c>
      <c r="J11076" t="s">
        <v>37</v>
      </c>
      <c r="K11076" t="s">
        <v>21461</v>
      </c>
      <c r="L11076" t="s">
        <v>39</v>
      </c>
      <c r="M11076">
        <v>7</v>
      </c>
      <c r="N11076" t="s">
        <v>122</v>
      </c>
      <c r="O11076" s="1">
        <v>45582</v>
      </c>
      <c r="P11076" s="1">
        <v>45610</v>
      </c>
      <c r="Q11076">
        <v>2256</v>
      </c>
      <c r="R11076">
        <v>9.9</v>
      </c>
      <c r="S11076" t="s">
        <v>63</v>
      </c>
    </row>
    <row r="11077" spans="1:19" x14ac:dyDescent="0.3">
      <c r="A11077" t="s">
        <v>21462</v>
      </c>
      <c r="B11077" t="s">
        <v>119</v>
      </c>
      <c r="C11077" s="2">
        <v>89230</v>
      </c>
      <c r="D11077" t="s">
        <v>10</v>
      </c>
      <c r="E11077" t="s">
        <v>11</v>
      </c>
      <c r="F11077" t="s">
        <v>52</v>
      </c>
      <c r="G11077" t="s">
        <v>104</v>
      </c>
      <c r="H11077" t="s">
        <v>14</v>
      </c>
      <c r="I11077" t="s">
        <v>104</v>
      </c>
      <c r="J11077" t="s">
        <v>15</v>
      </c>
      <c r="K11077" t="s">
        <v>21057</v>
      </c>
      <c r="L11077" t="s">
        <v>39</v>
      </c>
      <c r="M11077">
        <v>7</v>
      </c>
      <c r="N11077" t="s">
        <v>86</v>
      </c>
      <c r="O11077" s="1">
        <v>45636</v>
      </c>
      <c r="P11077" s="1">
        <v>45679</v>
      </c>
      <c r="Q11077">
        <v>1517</v>
      </c>
      <c r="R11077">
        <v>7.9</v>
      </c>
      <c r="S11077" t="s">
        <v>174</v>
      </c>
    </row>
    <row r="11078" spans="1:19" x14ac:dyDescent="0.3">
      <c r="A11078" t="s">
        <v>21463</v>
      </c>
      <c r="B11078" t="s">
        <v>9</v>
      </c>
      <c r="C11078" s="2">
        <v>59211</v>
      </c>
      <c r="D11078" t="s">
        <v>10</v>
      </c>
      <c r="E11078" t="s">
        <v>22</v>
      </c>
      <c r="F11078" t="s">
        <v>12</v>
      </c>
      <c r="G11078" t="s">
        <v>140</v>
      </c>
      <c r="H11078" t="s">
        <v>54</v>
      </c>
      <c r="I11078" t="s">
        <v>140</v>
      </c>
      <c r="J11078" t="s">
        <v>15</v>
      </c>
      <c r="K11078" t="s">
        <v>16371</v>
      </c>
      <c r="L11078" t="s">
        <v>17</v>
      </c>
      <c r="M11078">
        <v>1</v>
      </c>
      <c r="N11078" t="s">
        <v>101</v>
      </c>
      <c r="O11078" s="1">
        <v>45358</v>
      </c>
      <c r="P11078" s="1">
        <v>45411</v>
      </c>
      <c r="Q11078">
        <v>1504</v>
      </c>
      <c r="R11078">
        <v>8.3000000000000007</v>
      </c>
      <c r="S11078" t="s">
        <v>19</v>
      </c>
    </row>
    <row r="11079" spans="1:19" x14ac:dyDescent="0.3">
      <c r="A11079" t="s">
        <v>21464</v>
      </c>
      <c r="B11079" t="s">
        <v>161</v>
      </c>
      <c r="C11079" s="2">
        <v>260026</v>
      </c>
      <c r="D11079" t="s">
        <v>10</v>
      </c>
      <c r="E11079" t="s">
        <v>88</v>
      </c>
      <c r="F11079" t="s">
        <v>33</v>
      </c>
      <c r="G11079" t="s">
        <v>95</v>
      </c>
      <c r="H11079" t="s">
        <v>54</v>
      </c>
      <c r="I11079" t="s">
        <v>120</v>
      </c>
      <c r="J11079" t="s">
        <v>15</v>
      </c>
      <c r="K11079" t="s">
        <v>13082</v>
      </c>
      <c r="L11079" t="s">
        <v>46</v>
      </c>
      <c r="M11079">
        <v>14</v>
      </c>
      <c r="N11079" t="s">
        <v>18</v>
      </c>
      <c r="O11079" s="1">
        <v>45359</v>
      </c>
      <c r="P11079" s="1">
        <v>45417</v>
      </c>
      <c r="Q11079">
        <v>1101</v>
      </c>
      <c r="R11079">
        <v>6.8</v>
      </c>
      <c r="S11079" t="s">
        <v>57</v>
      </c>
    </row>
    <row r="11080" spans="1:19" x14ac:dyDescent="0.3">
      <c r="A11080" t="s">
        <v>21465</v>
      </c>
      <c r="B11080" t="s">
        <v>59</v>
      </c>
      <c r="C11080" s="2">
        <v>70526</v>
      </c>
      <c r="D11080" t="s">
        <v>10</v>
      </c>
      <c r="E11080" t="s">
        <v>32</v>
      </c>
      <c r="F11080" t="s">
        <v>33</v>
      </c>
      <c r="G11080" t="s">
        <v>80</v>
      </c>
      <c r="H11080" t="s">
        <v>35</v>
      </c>
      <c r="I11080" t="s">
        <v>80</v>
      </c>
      <c r="J11080" t="s">
        <v>25</v>
      </c>
      <c r="K11080" t="s">
        <v>21466</v>
      </c>
      <c r="L11080" t="s">
        <v>17</v>
      </c>
      <c r="M11080">
        <v>2</v>
      </c>
      <c r="N11080" t="s">
        <v>86</v>
      </c>
      <c r="O11080" s="1">
        <v>45758</v>
      </c>
      <c r="P11080" s="1">
        <v>45787</v>
      </c>
      <c r="Q11080">
        <v>1657</v>
      </c>
      <c r="R11080">
        <v>7.1</v>
      </c>
      <c r="S11080" t="s">
        <v>112</v>
      </c>
    </row>
    <row r="11081" spans="1:19" x14ac:dyDescent="0.3">
      <c r="A11081" t="s">
        <v>21467</v>
      </c>
      <c r="B11081" t="s">
        <v>110</v>
      </c>
      <c r="C11081" s="2">
        <v>50395</v>
      </c>
      <c r="D11081" t="s">
        <v>10</v>
      </c>
      <c r="E11081" t="s">
        <v>22</v>
      </c>
      <c r="F11081" t="s">
        <v>33</v>
      </c>
      <c r="G11081" t="s">
        <v>104</v>
      </c>
      <c r="H11081" t="s">
        <v>54</v>
      </c>
      <c r="I11081" t="s">
        <v>95</v>
      </c>
      <c r="J11081" t="s">
        <v>15</v>
      </c>
      <c r="K11081" t="s">
        <v>21468</v>
      </c>
      <c r="L11081" t="s">
        <v>27</v>
      </c>
      <c r="M11081" t="s">
        <v>37</v>
      </c>
      <c r="N11081" t="s">
        <v>28</v>
      </c>
      <c r="O11081" s="1">
        <v>45677</v>
      </c>
      <c r="P11081" s="1">
        <v>45730</v>
      </c>
      <c r="Q11081">
        <v>706</v>
      </c>
      <c r="R11081">
        <v>6.8</v>
      </c>
      <c r="S11081" t="s">
        <v>78</v>
      </c>
    </row>
    <row r="11082" spans="1:19" x14ac:dyDescent="0.3">
      <c r="A11082" t="s">
        <v>21469</v>
      </c>
      <c r="B11082" t="s">
        <v>183</v>
      </c>
      <c r="C11082" s="2">
        <v>49189</v>
      </c>
      <c r="D11082" t="s">
        <v>10</v>
      </c>
      <c r="E11082" t="s">
        <v>32</v>
      </c>
      <c r="F11082" t="s">
        <v>33</v>
      </c>
      <c r="G11082" t="s">
        <v>44</v>
      </c>
      <c r="H11082" t="s">
        <v>54</v>
      </c>
      <c r="I11082" t="s">
        <v>120</v>
      </c>
      <c r="J11082" t="s">
        <v>25</v>
      </c>
      <c r="K11082" t="s">
        <v>21470</v>
      </c>
      <c r="L11082" t="s">
        <v>46</v>
      </c>
      <c r="M11082">
        <v>2</v>
      </c>
      <c r="N11082" t="s">
        <v>149</v>
      </c>
      <c r="O11082" s="1">
        <v>45586</v>
      </c>
      <c r="P11082" s="1">
        <v>45605</v>
      </c>
      <c r="Q11082">
        <v>1483</v>
      </c>
      <c r="R11082">
        <v>6.7</v>
      </c>
      <c r="S11082" t="s">
        <v>128</v>
      </c>
    </row>
    <row r="11083" spans="1:19" x14ac:dyDescent="0.3">
      <c r="A11083" t="s">
        <v>21471</v>
      </c>
      <c r="B11083" t="s">
        <v>114</v>
      </c>
      <c r="C11083" s="2">
        <v>62553</v>
      </c>
      <c r="D11083" t="s">
        <v>10</v>
      </c>
      <c r="E11083" t="s">
        <v>32</v>
      </c>
      <c r="F11083" t="s">
        <v>12</v>
      </c>
      <c r="G11083" t="s">
        <v>158</v>
      </c>
      <c r="H11083" t="s">
        <v>54</v>
      </c>
      <c r="I11083" t="s">
        <v>158</v>
      </c>
      <c r="J11083" t="s">
        <v>37</v>
      </c>
      <c r="K11083" t="s">
        <v>21472</v>
      </c>
      <c r="L11083" t="s">
        <v>27</v>
      </c>
      <c r="M11083">
        <v>4</v>
      </c>
      <c r="N11083" t="s">
        <v>40</v>
      </c>
      <c r="O11083" s="1">
        <v>45768</v>
      </c>
      <c r="P11083" s="1">
        <v>45812</v>
      </c>
      <c r="Q11083">
        <v>565</v>
      </c>
      <c r="R11083">
        <v>5.2</v>
      </c>
      <c r="S11083" t="s">
        <v>70</v>
      </c>
    </row>
    <row r="11084" spans="1:19" x14ac:dyDescent="0.3">
      <c r="A11084" t="s">
        <v>21473</v>
      </c>
      <c r="B11084" t="s">
        <v>75</v>
      </c>
      <c r="C11084" s="2">
        <v>36480</v>
      </c>
      <c r="D11084" t="s">
        <v>10</v>
      </c>
      <c r="E11084" t="s">
        <v>22</v>
      </c>
      <c r="F11084" t="s">
        <v>99</v>
      </c>
      <c r="G11084" t="s">
        <v>104</v>
      </c>
      <c r="H11084" t="s">
        <v>54</v>
      </c>
      <c r="I11084" t="s">
        <v>104</v>
      </c>
      <c r="J11084" t="s">
        <v>15</v>
      </c>
      <c r="K11084" t="s">
        <v>21474</v>
      </c>
      <c r="L11084" t="s">
        <v>39</v>
      </c>
      <c r="M11084">
        <v>1</v>
      </c>
      <c r="N11084" t="s">
        <v>122</v>
      </c>
      <c r="O11084" s="1">
        <v>45732</v>
      </c>
      <c r="P11084" s="1">
        <v>45800</v>
      </c>
      <c r="Q11084">
        <v>2112</v>
      </c>
      <c r="R11084">
        <v>8.4</v>
      </c>
      <c r="S11084" t="s">
        <v>128</v>
      </c>
    </row>
    <row r="11085" spans="1:19" x14ac:dyDescent="0.3">
      <c r="A11085" t="s">
        <v>21475</v>
      </c>
      <c r="B11085" t="s">
        <v>75</v>
      </c>
      <c r="C11085" s="2">
        <v>60239</v>
      </c>
      <c r="D11085" t="s">
        <v>10</v>
      </c>
      <c r="E11085" t="s">
        <v>22</v>
      </c>
      <c r="F11085" t="s">
        <v>12</v>
      </c>
      <c r="G11085" t="s">
        <v>104</v>
      </c>
      <c r="H11085" t="s">
        <v>35</v>
      </c>
      <c r="I11085" t="s">
        <v>104</v>
      </c>
      <c r="J11085" t="s">
        <v>15</v>
      </c>
      <c r="K11085" t="s">
        <v>21476</v>
      </c>
      <c r="L11085" t="s">
        <v>39</v>
      </c>
      <c r="M11085">
        <v>1</v>
      </c>
      <c r="N11085" t="s">
        <v>69</v>
      </c>
      <c r="O11085" s="1">
        <v>45375</v>
      </c>
      <c r="P11085" s="1">
        <v>45424</v>
      </c>
      <c r="Q11085">
        <v>2305</v>
      </c>
      <c r="R11085">
        <v>10</v>
      </c>
      <c r="S11085" t="s">
        <v>128</v>
      </c>
    </row>
    <row r="11086" spans="1:19" x14ac:dyDescent="0.3">
      <c r="A11086" t="s">
        <v>21477</v>
      </c>
      <c r="B11086" t="s">
        <v>59</v>
      </c>
      <c r="C11086" s="2">
        <v>174916</v>
      </c>
      <c r="D11086" t="s">
        <v>10</v>
      </c>
      <c r="E11086" t="s">
        <v>88</v>
      </c>
      <c r="F11086" t="s">
        <v>12</v>
      </c>
      <c r="G11086" t="s">
        <v>84</v>
      </c>
      <c r="H11086" t="s">
        <v>14</v>
      </c>
      <c r="I11086" t="s">
        <v>34</v>
      </c>
      <c r="J11086" t="s">
        <v>25</v>
      </c>
      <c r="K11086" t="s">
        <v>21478</v>
      </c>
      <c r="L11086" t="s">
        <v>17</v>
      </c>
      <c r="M11086">
        <v>12</v>
      </c>
      <c r="N11086" t="s">
        <v>149</v>
      </c>
      <c r="O11086" s="1">
        <v>45508</v>
      </c>
      <c r="P11086" s="1">
        <v>45537</v>
      </c>
      <c r="Q11086">
        <v>2285</v>
      </c>
      <c r="R11086">
        <v>8.5</v>
      </c>
      <c r="S11086" t="s">
        <v>29</v>
      </c>
    </row>
    <row r="11087" spans="1:19" x14ac:dyDescent="0.3">
      <c r="A11087" t="s">
        <v>21479</v>
      </c>
      <c r="B11087" t="s">
        <v>59</v>
      </c>
      <c r="C11087" s="2">
        <v>64208</v>
      </c>
      <c r="D11087" t="s">
        <v>51</v>
      </c>
      <c r="E11087" t="s">
        <v>22</v>
      </c>
      <c r="F11087" t="s">
        <v>52</v>
      </c>
      <c r="G11087" t="s">
        <v>120</v>
      </c>
      <c r="H11087" t="s">
        <v>14</v>
      </c>
      <c r="I11087" t="s">
        <v>120</v>
      </c>
      <c r="J11087" t="s">
        <v>25</v>
      </c>
      <c r="K11087" t="s">
        <v>21480</v>
      </c>
      <c r="L11087" t="s">
        <v>46</v>
      </c>
      <c r="M11087" t="s">
        <v>37</v>
      </c>
      <c r="N11087" t="s">
        <v>101</v>
      </c>
      <c r="O11087" s="1">
        <v>45298</v>
      </c>
      <c r="P11087" s="1">
        <v>45331</v>
      </c>
      <c r="Q11087">
        <v>2399</v>
      </c>
      <c r="R11087">
        <v>7.6</v>
      </c>
      <c r="S11087" t="s">
        <v>29</v>
      </c>
    </row>
    <row r="11088" spans="1:19" x14ac:dyDescent="0.3">
      <c r="A11088" t="s">
        <v>21481</v>
      </c>
      <c r="B11088" t="s">
        <v>114</v>
      </c>
      <c r="C11088" s="2">
        <v>135101</v>
      </c>
      <c r="D11088" t="s">
        <v>10</v>
      </c>
      <c r="E11088" t="s">
        <v>32</v>
      </c>
      <c r="F11088" t="s">
        <v>33</v>
      </c>
      <c r="G11088" t="s">
        <v>126</v>
      </c>
      <c r="H11088" t="s">
        <v>35</v>
      </c>
      <c r="I11088" t="s">
        <v>126</v>
      </c>
      <c r="J11088" t="s">
        <v>37</v>
      </c>
      <c r="K11088" t="s">
        <v>21482</v>
      </c>
      <c r="L11088" t="s">
        <v>27</v>
      </c>
      <c r="M11088">
        <v>3</v>
      </c>
      <c r="N11088" t="s">
        <v>40</v>
      </c>
      <c r="O11088" s="1">
        <v>45459</v>
      </c>
      <c r="P11088" s="1">
        <v>45492</v>
      </c>
      <c r="Q11088">
        <v>1690</v>
      </c>
      <c r="R11088">
        <v>5.3</v>
      </c>
      <c r="S11088" t="s">
        <v>70</v>
      </c>
    </row>
    <row r="11089" spans="1:19" x14ac:dyDescent="0.3">
      <c r="A11089" t="s">
        <v>21483</v>
      </c>
      <c r="B11089" t="s">
        <v>176</v>
      </c>
      <c r="C11089" s="2">
        <v>59512</v>
      </c>
      <c r="D11089" t="s">
        <v>10</v>
      </c>
      <c r="E11089" t="s">
        <v>32</v>
      </c>
      <c r="F11089" t="s">
        <v>52</v>
      </c>
      <c r="G11089" t="s">
        <v>80</v>
      </c>
      <c r="H11089" t="s">
        <v>14</v>
      </c>
      <c r="I11089" t="s">
        <v>80</v>
      </c>
      <c r="J11089" t="s">
        <v>37</v>
      </c>
      <c r="K11089" t="s">
        <v>21484</v>
      </c>
      <c r="L11089" t="s">
        <v>17</v>
      </c>
      <c r="M11089">
        <v>3</v>
      </c>
      <c r="N11089" t="s">
        <v>90</v>
      </c>
      <c r="O11089" s="1">
        <v>45708</v>
      </c>
      <c r="P11089" s="1">
        <v>45732</v>
      </c>
      <c r="Q11089">
        <v>763</v>
      </c>
      <c r="R11089">
        <v>7.4</v>
      </c>
      <c r="S11089" t="s">
        <v>73</v>
      </c>
    </row>
    <row r="11090" spans="1:19" x14ac:dyDescent="0.3">
      <c r="A11090" t="s">
        <v>21485</v>
      </c>
      <c r="B11090" t="s">
        <v>161</v>
      </c>
      <c r="C11090" s="2">
        <v>145208</v>
      </c>
      <c r="D11090" t="s">
        <v>10</v>
      </c>
      <c r="E11090" t="s">
        <v>11</v>
      </c>
      <c r="F11090" t="s">
        <v>33</v>
      </c>
      <c r="G11090" t="s">
        <v>126</v>
      </c>
      <c r="H11090" t="s">
        <v>35</v>
      </c>
      <c r="I11090" t="s">
        <v>126</v>
      </c>
      <c r="J11090" t="s">
        <v>25</v>
      </c>
      <c r="K11090" t="s">
        <v>21486</v>
      </c>
      <c r="L11090" t="s">
        <v>46</v>
      </c>
      <c r="M11090">
        <v>9</v>
      </c>
      <c r="N11090" t="s">
        <v>47</v>
      </c>
      <c r="O11090" s="1">
        <v>45569</v>
      </c>
      <c r="P11090" s="1">
        <v>45609</v>
      </c>
      <c r="Q11090">
        <v>692</v>
      </c>
      <c r="R11090">
        <v>5.2</v>
      </c>
      <c r="S11090" t="s">
        <v>227</v>
      </c>
    </row>
    <row r="11091" spans="1:19" x14ac:dyDescent="0.3">
      <c r="A11091" t="s">
        <v>21487</v>
      </c>
      <c r="B11091" t="s">
        <v>83</v>
      </c>
      <c r="C11091" s="2">
        <v>87548</v>
      </c>
      <c r="D11091" t="s">
        <v>10</v>
      </c>
      <c r="E11091" t="s">
        <v>11</v>
      </c>
      <c r="F11091" t="s">
        <v>12</v>
      </c>
      <c r="G11091" t="s">
        <v>24</v>
      </c>
      <c r="H11091" t="s">
        <v>35</v>
      </c>
      <c r="I11091" t="s">
        <v>23</v>
      </c>
      <c r="J11091" t="s">
        <v>25</v>
      </c>
      <c r="K11091" t="s">
        <v>21488</v>
      </c>
      <c r="L11091" t="s">
        <v>27</v>
      </c>
      <c r="M11091">
        <v>6</v>
      </c>
      <c r="N11091" t="s">
        <v>40</v>
      </c>
      <c r="O11091" s="1">
        <v>45401</v>
      </c>
      <c r="P11091" s="1">
        <v>45468</v>
      </c>
      <c r="Q11091">
        <v>1716</v>
      </c>
      <c r="R11091">
        <v>6.8</v>
      </c>
      <c r="S11091" t="s">
        <v>19</v>
      </c>
    </row>
    <row r="11092" spans="1:19" x14ac:dyDescent="0.3">
      <c r="A11092" t="s">
        <v>21489</v>
      </c>
      <c r="B11092" t="s">
        <v>114</v>
      </c>
      <c r="C11092" s="2">
        <v>58763</v>
      </c>
      <c r="D11092" t="s">
        <v>10</v>
      </c>
      <c r="E11092" t="s">
        <v>22</v>
      </c>
      <c r="F11092" t="s">
        <v>99</v>
      </c>
      <c r="G11092" t="s">
        <v>23</v>
      </c>
      <c r="H11092" t="s">
        <v>54</v>
      </c>
      <c r="I11092" t="s">
        <v>23</v>
      </c>
      <c r="J11092" t="s">
        <v>15</v>
      </c>
      <c r="K11092" t="s">
        <v>21490</v>
      </c>
      <c r="L11092" t="s">
        <v>39</v>
      </c>
      <c r="M11092" t="s">
        <v>37</v>
      </c>
      <c r="N11092" t="s">
        <v>28</v>
      </c>
      <c r="O11092" s="1">
        <v>45350</v>
      </c>
      <c r="P11092" s="1">
        <v>45394</v>
      </c>
      <c r="Q11092">
        <v>1332</v>
      </c>
      <c r="R11092">
        <v>6.5</v>
      </c>
      <c r="S11092" t="s">
        <v>41</v>
      </c>
    </row>
    <row r="11093" spans="1:19" x14ac:dyDescent="0.3">
      <c r="A11093" t="s">
        <v>21491</v>
      </c>
      <c r="B11093" t="s">
        <v>183</v>
      </c>
      <c r="C11093" s="2">
        <v>116237</v>
      </c>
      <c r="D11093" t="s">
        <v>10</v>
      </c>
      <c r="E11093" t="s">
        <v>88</v>
      </c>
      <c r="F11093" t="s">
        <v>99</v>
      </c>
      <c r="G11093" t="s">
        <v>104</v>
      </c>
      <c r="H11093" t="s">
        <v>14</v>
      </c>
      <c r="I11093" t="s">
        <v>104</v>
      </c>
      <c r="J11093" t="s">
        <v>15</v>
      </c>
      <c r="K11093" t="s">
        <v>21492</v>
      </c>
      <c r="L11093" t="s">
        <v>27</v>
      </c>
      <c r="M11093">
        <v>10</v>
      </c>
      <c r="N11093" t="s">
        <v>28</v>
      </c>
      <c r="O11093" s="1">
        <v>45763</v>
      </c>
      <c r="P11093" s="1">
        <v>45825</v>
      </c>
      <c r="Q11093">
        <v>2489</v>
      </c>
      <c r="R11093">
        <v>7.5</v>
      </c>
      <c r="S11093" t="s">
        <v>227</v>
      </c>
    </row>
    <row r="11094" spans="1:19" x14ac:dyDescent="0.3">
      <c r="A11094" t="s">
        <v>21493</v>
      </c>
      <c r="B11094" t="s">
        <v>50</v>
      </c>
      <c r="C11094" s="2">
        <v>147973</v>
      </c>
      <c r="D11094" t="s">
        <v>10</v>
      </c>
      <c r="E11094" t="s">
        <v>88</v>
      </c>
      <c r="F11094" t="s">
        <v>52</v>
      </c>
      <c r="G11094" t="s">
        <v>166</v>
      </c>
      <c r="H11094" t="s">
        <v>54</v>
      </c>
      <c r="I11094" t="s">
        <v>166</v>
      </c>
      <c r="J11094" t="s">
        <v>37</v>
      </c>
      <c r="K11094" t="s">
        <v>21494</v>
      </c>
      <c r="L11094" t="s">
        <v>39</v>
      </c>
      <c r="M11094">
        <v>14</v>
      </c>
      <c r="N11094" t="s">
        <v>90</v>
      </c>
      <c r="O11094" s="1">
        <v>45636</v>
      </c>
      <c r="P11094" s="1">
        <v>45693</v>
      </c>
      <c r="Q11094">
        <v>822</v>
      </c>
      <c r="R11094">
        <v>7.7</v>
      </c>
      <c r="S11094" t="s">
        <v>112</v>
      </c>
    </row>
    <row r="11095" spans="1:19" x14ac:dyDescent="0.3">
      <c r="A11095" t="s">
        <v>21495</v>
      </c>
      <c r="B11095" t="s">
        <v>50</v>
      </c>
      <c r="C11095" s="2">
        <v>77735</v>
      </c>
      <c r="D11095" t="s">
        <v>51</v>
      </c>
      <c r="E11095" t="s">
        <v>22</v>
      </c>
      <c r="F11095" t="s">
        <v>52</v>
      </c>
      <c r="G11095" t="s">
        <v>60</v>
      </c>
      <c r="H11095" t="s">
        <v>14</v>
      </c>
      <c r="I11095" t="s">
        <v>60</v>
      </c>
      <c r="J11095" t="s">
        <v>15</v>
      </c>
      <c r="K11095" t="s">
        <v>21496</v>
      </c>
      <c r="L11095" t="s">
        <v>27</v>
      </c>
      <c r="M11095">
        <v>1</v>
      </c>
      <c r="N11095" t="s">
        <v>40</v>
      </c>
      <c r="O11095" s="1">
        <v>45507</v>
      </c>
      <c r="P11095" s="1">
        <v>45560</v>
      </c>
      <c r="Q11095">
        <v>1196</v>
      </c>
      <c r="R11095">
        <v>7.9</v>
      </c>
      <c r="S11095" t="s">
        <v>112</v>
      </c>
    </row>
    <row r="11096" spans="1:19" x14ac:dyDescent="0.3">
      <c r="A11096" t="s">
        <v>21497</v>
      </c>
      <c r="B11096" t="s">
        <v>21</v>
      </c>
      <c r="C11096" s="2">
        <v>158389</v>
      </c>
      <c r="D11096" t="s">
        <v>66</v>
      </c>
      <c r="E11096" t="s">
        <v>11</v>
      </c>
      <c r="F11096" t="s">
        <v>12</v>
      </c>
      <c r="G11096" t="s">
        <v>67</v>
      </c>
      <c r="H11096" t="s">
        <v>35</v>
      </c>
      <c r="I11096" t="s">
        <v>67</v>
      </c>
      <c r="J11096" t="s">
        <v>25</v>
      </c>
      <c r="K11096" t="s">
        <v>5045</v>
      </c>
      <c r="L11096" t="s">
        <v>39</v>
      </c>
      <c r="M11096">
        <v>7</v>
      </c>
      <c r="N11096" t="s">
        <v>101</v>
      </c>
      <c r="O11096" s="1">
        <v>45532</v>
      </c>
      <c r="P11096" s="1">
        <v>45583</v>
      </c>
      <c r="Q11096">
        <v>1838</v>
      </c>
      <c r="R11096">
        <v>6</v>
      </c>
      <c r="S11096" t="s">
        <v>227</v>
      </c>
    </row>
    <row r="11097" spans="1:19" x14ac:dyDescent="0.3">
      <c r="A11097" t="s">
        <v>21498</v>
      </c>
      <c r="B11097" t="s">
        <v>50</v>
      </c>
      <c r="C11097" s="2">
        <v>122540</v>
      </c>
      <c r="D11097" t="s">
        <v>51</v>
      </c>
      <c r="E11097" t="s">
        <v>11</v>
      </c>
      <c r="F11097" t="s">
        <v>52</v>
      </c>
      <c r="G11097" t="s">
        <v>60</v>
      </c>
      <c r="H11097" t="s">
        <v>54</v>
      </c>
      <c r="I11097" t="s">
        <v>166</v>
      </c>
      <c r="J11097" t="s">
        <v>25</v>
      </c>
      <c r="K11097" t="s">
        <v>21499</v>
      </c>
      <c r="L11097" t="s">
        <v>27</v>
      </c>
      <c r="M11097">
        <v>7</v>
      </c>
      <c r="N11097" t="s">
        <v>18</v>
      </c>
      <c r="O11097" s="1">
        <v>45733</v>
      </c>
      <c r="P11097" s="1">
        <v>45778</v>
      </c>
      <c r="Q11097">
        <v>849</v>
      </c>
      <c r="R11097">
        <v>6.5</v>
      </c>
      <c r="S11097" t="s">
        <v>128</v>
      </c>
    </row>
    <row r="11098" spans="1:19" x14ac:dyDescent="0.3">
      <c r="A11098" t="s">
        <v>21500</v>
      </c>
      <c r="B11098" t="s">
        <v>130</v>
      </c>
      <c r="C11098" s="2">
        <v>88443</v>
      </c>
      <c r="D11098" t="s">
        <v>10</v>
      </c>
      <c r="E11098" t="s">
        <v>32</v>
      </c>
      <c r="F11098" t="s">
        <v>33</v>
      </c>
      <c r="G11098" t="s">
        <v>126</v>
      </c>
      <c r="H11098" t="s">
        <v>54</v>
      </c>
      <c r="I11098" t="s">
        <v>126</v>
      </c>
      <c r="J11098" t="s">
        <v>25</v>
      </c>
      <c r="K11098" t="s">
        <v>21501</v>
      </c>
      <c r="L11098" t="s">
        <v>17</v>
      </c>
      <c r="M11098">
        <v>3</v>
      </c>
      <c r="N11098" t="s">
        <v>149</v>
      </c>
      <c r="O11098" s="1">
        <v>45384</v>
      </c>
      <c r="P11098" s="1">
        <v>45420</v>
      </c>
      <c r="Q11098">
        <v>540</v>
      </c>
      <c r="R11098">
        <v>9.1999999999999993</v>
      </c>
      <c r="S11098" t="s">
        <v>93</v>
      </c>
    </row>
    <row r="11099" spans="1:19" x14ac:dyDescent="0.3">
      <c r="A11099" t="s">
        <v>21502</v>
      </c>
      <c r="B11099" t="s">
        <v>137</v>
      </c>
      <c r="C11099" s="2">
        <v>87725</v>
      </c>
      <c r="D11099" t="s">
        <v>10</v>
      </c>
      <c r="E11099" t="s">
        <v>22</v>
      </c>
      <c r="F11099" t="s">
        <v>33</v>
      </c>
      <c r="G11099" t="s">
        <v>126</v>
      </c>
      <c r="H11099" t="s">
        <v>35</v>
      </c>
      <c r="I11099" t="s">
        <v>126</v>
      </c>
      <c r="J11099" t="s">
        <v>25</v>
      </c>
      <c r="K11099" t="s">
        <v>21503</v>
      </c>
      <c r="L11099" t="s">
        <v>17</v>
      </c>
      <c r="M11099" t="s">
        <v>37</v>
      </c>
      <c r="N11099" t="s">
        <v>86</v>
      </c>
      <c r="O11099" s="1">
        <v>45443</v>
      </c>
      <c r="P11099" s="1">
        <v>45478</v>
      </c>
      <c r="Q11099">
        <v>960</v>
      </c>
      <c r="R11099">
        <v>9.5</v>
      </c>
      <c r="S11099" t="s">
        <v>19</v>
      </c>
    </row>
    <row r="11100" spans="1:19" x14ac:dyDescent="0.3">
      <c r="A11100" t="s">
        <v>21504</v>
      </c>
      <c r="B11100" t="s">
        <v>9</v>
      </c>
      <c r="C11100" s="2">
        <v>92545</v>
      </c>
      <c r="D11100" t="s">
        <v>10</v>
      </c>
      <c r="E11100" t="s">
        <v>32</v>
      </c>
      <c r="F11100" t="s">
        <v>99</v>
      </c>
      <c r="G11100" t="s">
        <v>55</v>
      </c>
      <c r="H11100" t="s">
        <v>54</v>
      </c>
      <c r="I11100" t="s">
        <v>55</v>
      </c>
      <c r="J11100" t="s">
        <v>15</v>
      </c>
      <c r="K11100" t="s">
        <v>21505</v>
      </c>
      <c r="L11100" t="s">
        <v>27</v>
      </c>
      <c r="M11100">
        <v>2</v>
      </c>
      <c r="N11100" t="s">
        <v>40</v>
      </c>
      <c r="O11100" s="1">
        <v>45561</v>
      </c>
      <c r="P11100" s="1">
        <v>45586</v>
      </c>
      <c r="Q11100">
        <v>798</v>
      </c>
      <c r="R11100">
        <v>6.9</v>
      </c>
      <c r="S11100" t="s">
        <v>63</v>
      </c>
    </row>
    <row r="11101" spans="1:19" x14ac:dyDescent="0.3">
      <c r="A11101" t="s">
        <v>21506</v>
      </c>
      <c r="B11101" t="s">
        <v>9</v>
      </c>
      <c r="C11101" s="2">
        <v>133892</v>
      </c>
      <c r="D11101" t="s">
        <v>10</v>
      </c>
      <c r="E11101" t="s">
        <v>88</v>
      </c>
      <c r="F11101" t="s">
        <v>52</v>
      </c>
      <c r="G11101" t="s">
        <v>44</v>
      </c>
      <c r="H11101" t="s">
        <v>54</v>
      </c>
      <c r="I11101" t="s">
        <v>44</v>
      </c>
      <c r="J11101" t="s">
        <v>15</v>
      </c>
      <c r="K11101" t="s">
        <v>6499</v>
      </c>
      <c r="L11101" t="s">
        <v>27</v>
      </c>
      <c r="M11101">
        <v>15</v>
      </c>
      <c r="N11101" t="s">
        <v>40</v>
      </c>
      <c r="O11101" s="1">
        <v>45432</v>
      </c>
      <c r="P11101" s="1">
        <v>45474</v>
      </c>
      <c r="Q11101">
        <v>1323</v>
      </c>
      <c r="R11101">
        <v>9.8000000000000007</v>
      </c>
      <c r="S11101" t="s">
        <v>29</v>
      </c>
    </row>
    <row r="11102" spans="1:19" x14ac:dyDescent="0.3">
      <c r="A11102" t="s">
        <v>21507</v>
      </c>
      <c r="B11102" t="s">
        <v>103</v>
      </c>
      <c r="C11102" s="2">
        <v>100445</v>
      </c>
      <c r="D11102" t="s">
        <v>10</v>
      </c>
      <c r="E11102" t="s">
        <v>11</v>
      </c>
      <c r="F11102" t="s">
        <v>12</v>
      </c>
      <c r="G11102" t="s">
        <v>44</v>
      </c>
      <c r="H11102" t="s">
        <v>35</v>
      </c>
      <c r="I11102" t="s">
        <v>44</v>
      </c>
      <c r="J11102" t="s">
        <v>15</v>
      </c>
      <c r="K11102" t="s">
        <v>21508</v>
      </c>
      <c r="L11102" t="s">
        <v>39</v>
      </c>
      <c r="M11102">
        <v>9</v>
      </c>
      <c r="N11102" t="s">
        <v>47</v>
      </c>
      <c r="O11102" s="1">
        <v>45475</v>
      </c>
      <c r="P11102" s="1">
        <v>45514</v>
      </c>
      <c r="Q11102">
        <v>740</v>
      </c>
      <c r="R11102">
        <v>8.1</v>
      </c>
      <c r="S11102" t="s">
        <v>19</v>
      </c>
    </row>
    <row r="11103" spans="1:19" x14ac:dyDescent="0.3">
      <c r="A11103" t="s">
        <v>21509</v>
      </c>
      <c r="B11103" t="s">
        <v>83</v>
      </c>
      <c r="C11103" s="2">
        <v>44275</v>
      </c>
      <c r="D11103" t="s">
        <v>10</v>
      </c>
      <c r="E11103" t="s">
        <v>22</v>
      </c>
      <c r="F11103" t="s">
        <v>12</v>
      </c>
      <c r="G11103" t="s">
        <v>44</v>
      </c>
      <c r="H11103" t="s">
        <v>14</v>
      </c>
      <c r="I11103" t="s">
        <v>44</v>
      </c>
      <c r="J11103" t="s">
        <v>37</v>
      </c>
      <c r="K11103" t="s">
        <v>21510</v>
      </c>
      <c r="L11103" t="s">
        <v>46</v>
      </c>
      <c r="M11103" t="s">
        <v>37</v>
      </c>
      <c r="N11103" t="s">
        <v>47</v>
      </c>
      <c r="O11103" s="1">
        <v>45691</v>
      </c>
      <c r="P11103" s="1">
        <v>45757</v>
      </c>
      <c r="Q11103">
        <v>2131</v>
      </c>
      <c r="R11103">
        <v>9.8000000000000007</v>
      </c>
      <c r="S11103" t="s">
        <v>234</v>
      </c>
    </row>
    <row r="11104" spans="1:19" x14ac:dyDescent="0.3">
      <c r="A11104" t="s">
        <v>21511</v>
      </c>
      <c r="B11104" t="s">
        <v>9</v>
      </c>
      <c r="C11104" s="2">
        <v>175526</v>
      </c>
      <c r="D11104" t="s">
        <v>10</v>
      </c>
      <c r="E11104" t="s">
        <v>88</v>
      </c>
      <c r="F11104" t="s">
        <v>12</v>
      </c>
      <c r="G11104" t="s">
        <v>80</v>
      </c>
      <c r="H11104" t="s">
        <v>14</v>
      </c>
      <c r="I11104" t="s">
        <v>80</v>
      </c>
      <c r="J11104" t="s">
        <v>15</v>
      </c>
      <c r="K11104" t="s">
        <v>21512</v>
      </c>
      <c r="L11104" t="s">
        <v>27</v>
      </c>
      <c r="M11104">
        <v>17</v>
      </c>
      <c r="N11104" t="s">
        <v>40</v>
      </c>
      <c r="O11104" s="1">
        <v>45747</v>
      </c>
      <c r="P11104" s="1">
        <v>45790</v>
      </c>
      <c r="Q11104">
        <v>922</v>
      </c>
      <c r="R11104">
        <v>10</v>
      </c>
      <c r="S11104" t="s">
        <v>63</v>
      </c>
    </row>
    <row r="11105" spans="1:19" x14ac:dyDescent="0.3">
      <c r="A11105" t="s">
        <v>21513</v>
      </c>
      <c r="B11105" t="s">
        <v>50</v>
      </c>
      <c r="C11105" s="2">
        <v>67784</v>
      </c>
      <c r="D11105" t="s">
        <v>10</v>
      </c>
      <c r="E11105" t="s">
        <v>22</v>
      </c>
      <c r="F11105" t="s">
        <v>33</v>
      </c>
      <c r="G11105" t="s">
        <v>95</v>
      </c>
      <c r="H11105" t="s">
        <v>14</v>
      </c>
      <c r="I11105" t="s">
        <v>95</v>
      </c>
      <c r="J11105" t="s">
        <v>25</v>
      </c>
      <c r="K11105" t="s">
        <v>11371</v>
      </c>
      <c r="L11105" t="s">
        <v>27</v>
      </c>
      <c r="M11105">
        <v>1</v>
      </c>
      <c r="N11105" t="s">
        <v>69</v>
      </c>
      <c r="O11105" s="1">
        <v>45481</v>
      </c>
      <c r="P11105" s="1">
        <v>45524</v>
      </c>
      <c r="Q11105">
        <v>2135</v>
      </c>
      <c r="R11105">
        <v>6.9</v>
      </c>
      <c r="S11105" t="s">
        <v>174</v>
      </c>
    </row>
    <row r="11106" spans="1:19" x14ac:dyDescent="0.3">
      <c r="A11106" t="s">
        <v>21514</v>
      </c>
      <c r="B11106" t="s">
        <v>137</v>
      </c>
      <c r="C11106" s="2">
        <v>56659</v>
      </c>
      <c r="D11106" t="s">
        <v>10</v>
      </c>
      <c r="E11106" t="s">
        <v>22</v>
      </c>
      <c r="F11106" t="s">
        <v>52</v>
      </c>
      <c r="G11106" t="s">
        <v>13</v>
      </c>
      <c r="H11106" t="s">
        <v>35</v>
      </c>
      <c r="I11106" t="s">
        <v>13</v>
      </c>
      <c r="J11106" t="s">
        <v>37</v>
      </c>
      <c r="K11106" t="s">
        <v>21515</v>
      </c>
      <c r="L11106" t="s">
        <v>46</v>
      </c>
      <c r="M11106" t="s">
        <v>37</v>
      </c>
      <c r="N11106" t="s">
        <v>97</v>
      </c>
      <c r="O11106" s="1">
        <v>45317</v>
      </c>
      <c r="P11106" s="1">
        <v>45373</v>
      </c>
      <c r="Q11106">
        <v>1845</v>
      </c>
      <c r="R11106">
        <v>7.3</v>
      </c>
      <c r="S11106" t="s">
        <v>29</v>
      </c>
    </row>
    <row r="11107" spans="1:19" x14ac:dyDescent="0.3">
      <c r="A11107" t="s">
        <v>21516</v>
      </c>
      <c r="B11107" t="s">
        <v>137</v>
      </c>
      <c r="C11107" s="2">
        <v>252752</v>
      </c>
      <c r="D11107" t="s">
        <v>10</v>
      </c>
      <c r="E11107" t="s">
        <v>88</v>
      </c>
      <c r="F11107" t="s">
        <v>12</v>
      </c>
      <c r="G11107" t="s">
        <v>95</v>
      </c>
      <c r="H11107" t="s">
        <v>54</v>
      </c>
      <c r="I11107" t="s">
        <v>53</v>
      </c>
      <c r="J11107" t="s">
        <v>15</v>
      </c>
      <c r="K11107" t="s">
        <v>21517</v>
      </c>
      <c r="L11107" t="s">
        <v>46</v>
      </c>
      <c r="M11107">
        <v>18</v>
      </c>
      <c r="N11107" t="s">
        <v>77</v>
      </c>
      <c r="O11107" s="1">
        <v>45477</v>
      </c>
      <c r="P11107" s="1">
        <v>45516</v>
      </c>
      <c r="Q11107">
        <v>789</v>
      </c>
      <c r="R11107">
        <v>6</v>
      </c>
      <c r="S11107" t="s">
        <v>29</v>
      </c>
    </row>
    <row r="11108" spans="1:19" x14ac:dyDescent="0.3">
      <c r="A11108" t="s">
        <v>21518</v>
      </c>
      <c r="B11108" t="s">
        <v>65</v>
      </c>
      <c r="C11108" s="2">
        <v>52762</v>
      </c>
      <c r="D11108" t="s">
        <v>51</v>
      </c>
      <c r="E11108" t="s">
        <v>22</v>
      </c>
      <c r="F11108" t="s">
        <v>33</v>
      </c>
      <c r="G11108" t="s">
        <v>53</v>
      </c>
      <c r="H11108" t="s">
        <v>14</v>
      </c>
      <c r="I11108" t="s">
        <v>36</v>
      </c>
      <c r="J11108" t="s">
        <v>25</v>
      </c>
      <c r="K11108" t="s">
        <v>21519</v>
      </c>
      <c r="L11108" t="s">
        <v>17</v>
      </c>
      <c r="M11108">
        <v>1</v>
      </c>
      <c r="N11108" t="s">
        <v>122</v>
      </c>
      <c r="O11108" s="1">
        <v>45737</v>
      </c>
      <c r="P11108" s="1">
        <v>45767</v>
      </c>
      <c r="Q11108">
        <v>562</v>
      </c>
      <c r="R11108">
        <v>9.1</v>
      </c>
      <c r="S11108" t="s">
        <v>41</v>
      </c>
    </row>
    <row r="11109" spans="1:19" x14ac:dyDescent="0.3">
      <c r="A11109" t="s">
        <v>21520</v>
      </c>
      <c r="B11109" t="s">
        <v>43</v>
      </c>
      <c r="C11109" s="2">
        <v>103919</v>
      </c>
      <c r="D11109" t="s">
        <v>10</v>
      </c>
      <c r="E11109" t="s">
        <v>32</v>
      </c>
      <c r="F11109" t="s">
        <v>12</v>
      </c>
      <c r="G11109" t="s">
        <v>84</v>
      </c>
      <c r="H11109" t="s">
        <v>35</v>
      </c>
      <c r="I11109" t="s">
        <v>84</v>
      </c>
      <c r="J11109" t="s">
        <v>37</v>
      </c>
      <c r="K11109" t="s">
        <v>21521</v>
      </c>
      <c r="L11109" t="s">
        <v>46</v>
      </c>
      <c r="M11109">
        <v>4</v>
      </c>
      <c r="N11109" t="s">
        <v>47</v>
      </c>
      <c r="O11109" s="1">
        <v>45511</v>
      </c>
      <c r="P11109" s="1">
        <v>45571</v>
      </c>
      <c r="Q11109">
        <v>1121</v>
      </c>
      <c r="R11109">
        <v>9.3000000000000007</v>
      </c>
      <c r="S11109" t="s">
        <v>73</v>
      </c>
    </row>
    <row r="11110" spans="1:19" x14ac:dyDescent="0.3">
      <c r="A11110" t="s">
        <v>21522</v>
      </c>
      <c r="B11110" t="s">
        <v>103</v>
      </c>
      <c r="C11110" s="2">
        <v>59529</v>
      </c>
      <c r="D11110" t="s">
        <v>10</v>
      </c>
      <c r="E11110" t="s">
        <v>22</v>
      </c>
      <c r="F11110" t="s">
        <v>12</v>
      </c>
      <c r="G11110" t="s">
        <v>36</v>
      </c>
      <c r="H11110" t="s">
        <v>35</v>
      </c>
      <c r="I11110" t="s">
        <v>36</v>
      </c>
      <c r="J11110" t="s">
        <v>37</v>
      </c>
      <c r="K11110" t="s">
        <v>21523</v>
      </c>
      <c r="L11110" t="s">
        <v>39</v>
      </c>
      <c r="M11110">
        <v>1</v>
      </c>
      <c r="N11110" t="s">
        <v>69</v>
      </c>
      <c r="O11110" s="1">
        <v>45662</v>
      </c>
      <c r="P11110" s="1">
        <v>45730</v>
      </c>
      <c r="Q11110">
        <v>1474</v>
      </c>
      <c r="R11110">
        <v>6.5</v>
      </c>
      <c r="S11110" t="s">
        <v>70</v>
      </c>
    </row>
    <row r="11111" spans="1:19" x14ac:dyDescent="0.3">
      <c r="A11111" t="s">
        <v>21524</v>
      </c>
      <c r="B11111" t="s">
        <v>110</v>
      </c>
      <c r="C11111" s="2">
        <v>122842</v>
      </c>
      <c r="D11111" t="s">
        <v>10</v>
      </c>
      <c r="E11111" t="s">
        <v>32</v>
      </c>
      <c r="F11111" t="s">
        <v>52</v>
      </c>
      <c r="G11111" t="s">
        <v>95</v>
      </c>
      <c r="H11111" t="s">
        <v>35</v>
      </c>
      <c r="I11111" t="s">
        <v>158</v>
      </c>
      <c r="J11111" t="s">
        <v>15</v>
      </c>
      <c r="K11111" t="s">
        <v>21525</v>
      </c>
      <c r="L11111" t="s">
        <v>17</v>
      </c>
      <c r="M11111">
        <v>4</v>
      </c>
      <c r="N11111" t="s">
        <v>122</v>
      </c>
      <c r="O11111" s="1">
        <v>45440</v>
      </c>
      <c r="P11111" s="1">
        <v>45493</v>
      </c>
      <c r="Q11111">
        <v>987</v>
      </c>
      <c r="R11111">
        <v>8.5</v>
      </c>
      <c r="S11111" t="s">
        <v>48</v>
      </c>
    </row>
    <row r="11112" spans="1:19" x14ac:dyDescent="0.3">
      <c r="A11112" t="s">
        <v>21526</v>
      </c>
      <c r="B11112" t="s">
        <v>114</v>
      </c>
      <c r="C11112" s="2">
        <v>219960</v>
      </c>
      <c r="D11112" t="s">
        <v>51</v>
      </c>
      <c r="E11112" t="s">
        <v>88</v>
      </c>
      <c r="F11112" t="s">
        <v>33</v>
      </c>
      <c r="G11112" t="s">
        <v>120</v>
      </c>
      <c r="H11112" t="s">
        <v>35</v>
      </c>
      <c r="I11112" t="s">
        <v>84</v>
      </c>
      <c r="J11112" t="s">
        <v>37</v>
      </c>
      <c r="K11112" t="s">
        <v>21527</v>
      </c>
      <c r="L11112" t="s">
        <v>27</v>
      </c>
      <c r="M11112">
        <v>16</v>
      </c>
      <c r="N11112" t="s">
        <v>149</v>
      </c>
      <c r="O11112" s="1">
        <v>45745</v>
      </c>
      <c r="P11112" s="1">
        <v>45777</v>
      </c>
      <c r="Q11112">
        <v>888</v>
      </c>
      <c r="R11112">
        <v>9.3000000000000007</v>
      </c>
      <c r="S11112" t="s">
        <v>174</v>
      </c>
    </row>
    <row r="11113" spans="1:19" x14ac:dyDescent="0.3">
      <c r="A11113" t="s">
        <v>21528</v>
      </c>
      <c r="B11113" t="s">
        <v>256</v>
      </c>
      <c r="C11113" s="2">
        <v>50697</v>
      </c>
      <c r="D11113" t="s">
        <v>10</v>
      </c>
      <c r="E11113" t="s">
        <v>22</v>
      </c>
      <c r="F11113" t="s">
        <v>52</v>
      </c>
      <c r="G11113" t="s">
        <v>166</v>
      </c>
      <c r="H11113" t="s">
        <v>35</v>
      </c>
      <c r="I11113" t="s">
        <v>166</v>
      </c>
      <c r="J11113" t="s">
        <v>25</v>
      </c>
      <c r="K11113" t="s">
        <v>21529</v>
      </c>
      <c r="L11113" t="s">
        <v>46</v>
      </c>
      <c r="M11113">
        <v>1</v>
      </c>
      <c r="N11113" t="s">
        <v>122</v>
      </c>
      <c r="O11113" s="1">
        <v>45388</v>
      </c>
      <c r="P11113" s="1">
        <v>45460</v>
      </c>
      <c r="Q11113">
        <v>635</v>
      </c>
      <c r="R11113">
        <v>8.1</v>
      </c>
      <c r="S11113" t="s">
        <v>78</v>
      </c>
    </row>
    <row r="11114" spans="1:19" x14ac:dyDescent="0.3">
      <c r="A11114" t="s">
        <v>21530</v>
      </c>
      <c r="B11114" t="s">
        <v>161</v>
      </c>
      <c r="C11114" s="2">
        <v>67971</v>
      </c>
      <c r="D11114" t="s">
        <v>10</v>
      </c>
      <c r="E11114" t="s">
        <v>11</v>
      </c>
      <c r="F11114" t="s">
        <v>52</v>
      </c>
      <c r="G11114" t="s">
        <v>44</v>
      </c>
      <c r="H11114" t="s">
        <v>54</v>
      </c>
      <c r="I11114" t="s">
        <v>44</v>
      </c>
      <c r="J11114" t="s">
        <v>37</v>
      </c>
      <c r="K11114" t="s">
        <v>5580</v>
      </c>
      <c r="L11114" t="s">
        <v>46</v>
      </c>
      <c r="M11114">
        <v>9</v>
      </c>
      <c r="N11114" t="s">
        <v>149</v>
      </c>
      <c r="O11114" s="1">
        <v>45391</v>
      </c>
      <c r="P11114" s="1">
        <v>45407</v>
      </c>
      <c r="Q11114">
        <v>1619</v>
      </c>
      <c r="R11114">
        <v>7.5</v>
      </c>
      <c r="S11114" t="s">
        <v>112</v>
      </c>
    </row>
    <row r="11115" spans="1:19" x14ac:dyDescent="0.3">
      <c r="A11115" t="s">
        <v>21531</v>
      </c>
      <c r="B11115" t="s">
        <v>43</v>
      </c>
      <c r="C11115" s="2">
        <v>230365</v>
      </c>
      <c r="D11115" t="s">
        <v>51</v>
      </c>
      <c r="E11115" t="s">
        <v>88</v>
      </c>
      <c r="F11115" t="s">
        <v>52</v>
      </c>
      <c r="G11115" t="s">
        <v>53</v>
      </c>
      <c r="H11115" t="s">
        <v>14</v>
      </c>
      <c r="I11115" t="s">
        <v>53</v>
      </c>
      <c r="J11115" t="s">
        <v>37</v>
      </c>
      <c r="K11115" t="s">
        <v>17194</v>
      </c>
      <c r="L11115" t="s">
        <v>27</v>
      </c>
      <c r="M11115">
        <v>10</v>
      </c>
      <c r="N11115" t="s">
        <v>69</v>
      </c>
      <c r="O11115" s="1">
        <v>45587</v>
      </c>
      <c r="P11115" s="1">
        <v>45644</v>
      </c>
      <c r="Q11115">
        <v>576</v>
      </c>
      <c r="R11115">
        <v>8.8000000000000007</v>
      </c>
      <c r="S11115" t="s">
        <v>63</v>
      </c>
    </row>
    <row r="11116" spans="1:19" x14ac:dyDescent="0.3">
      <c r="A11116" t="s">
        <v>21532</v>
      </c>
      <c r="B11116" t="s">
        <v>114</v>
      </c>
      <c r="C11116" s="2">
        <v>101337</v>
      </c>
      <c r="D11116" t="s">
        <v>10</v>
      </c>
      <c r="E11116" t="s">
        <v>22</v>
      </c>
      <c r="F11116" t="s">
        <v>12</v>
      </c>
      <c r="G11116" t="s">
        <v>95</v>
      </c>
      <c r="H11116" t="s">
        <v>14</v>
      </c>
      <c r="I11116" t="s">
        <v>95</v>
      </c>
      <c r="J11116" t="s">
        <v>37</v>
      </c>
      <c r="K11116" t="s">
        <v>21533</v>
      </c>
      <c r="L11116" t="s">
        <v>46</v>
      </c>
      <c r="M11116" t="s">
        <v>37</v>
      </c>
      <c r="N11116" t="s">
        <v>28</v>
      </c>
      <c r="O11116" s="1">
        <v>45542</v>
      </c>
      <c r="P11116" s="1">
        <v>45597</v>
      </c>
      <c r="Q11116">
        <v>1497</v>
      </c>
      <c r="R11116">
        <v>5</v>
      </c>
      <c r="S11116" t="s">
        <v>78</v>
      </c>
    </row>
    <row r="11117" spans="1:19" x14ac:dyDescent="0.3">
      <c r="A11117" t="s">
        <v>21534</v>
      </c>
      <c r="B11117" t="s">
        <v>110</v>
      </c>
      <c r="C11117" s="2">
        <v>57259</v>
      </c>
      <c r="D11117" t="s">
        <v>10</v>
      </c>
      <c r="E11117" t="s">
        <v>32</v>
      </c>
      <c r="F11117" t="s">
        <v>99</v>
      </c>
      <c r="G11117" t="s">
        <v>166</v>
      </c>
      <c r="H11117" t="s">
        <v>14</v>
      </c>
      <c r="I11117" t="s">
        <v>166</v>
      </c>
      <c r="J11117" t="s">
        <v>25</v>
      </c>
      <c r="K11117" t="s">
        <v>21535</v>
      </c>
      <c r="L11117" t="s">
        <v>39</v>
      </c>
      <c r="M11117">
        <v>4</v>
      </c>
      <c r="N11117" t="s">
        <v>149</v>
      </c>
      <c r="O11117" s="1">
        <v>45526</v>
      </c>
      <c r="P11117" s="1">
        <v>45583</v>
      </c>
      <c r="Q11117">
        <v>608</v>
      </c>
      <c r="R11117">
        <v>9.6999999999999993</v>
      </c>
      <c r="S11117" t="s">
        <v>234</v>
      </c>
    </row>
    <row r="11118" spans="1:19" x14ac:dyDescent="0.3">
      <c r="A11118" t="s">
        <v>21536</v>
      </c>
      <c r="B11118" t="s">
        <v>176</v>
      </c>
      <c r="C11118" s="2">
        <v>80608</v>
      </c>
      <c r="D11118" t="s">
        <v>10</v>
      </c>
      <c r="E11118" t="s">
        <v>32</v>
      </c>
      <c r="F11118" t="s">
        <v>12</v>
      </c>
      <c r="G11118" t="s">
        <v>23</v>
      </c>
      <c r="H11118" t="s">
        <v>14</v>
      </c>
      <c r="I11118" t="s">
        <v>23</v>
      </c>
      <c r="J11118" t="s">
        <v>37</v>
      </c>
      <c r="K11118" t="s">
        <v>21537</v>
      </c>
      <c r="L11118" t="s">
        <v>46</v>
      </c>
      <c r="M11118">
        <v>3</v>
      </c>
      <c r="N11118" t="s">
        <v>149</v>
      </c>
      <c r="O11118" s="1">
        <v>45323</v>
      </c>
      <c r="P11118" s="1">
        <v>45361</v>
      </c>
      <c r="Q11118">
        <v>1542</v>
      </c>
      <c r="R11118">
        <v>6.1</v>
      </c>
      <c r="S11118" t="s">
        <v>78</v>
      </c>
    </row>
    <row r="11119" spans="1:19" x14ac:dyDescent="0.3">
      <c r="A11119" t="s">
        <v>21538</v>
      </c>
      <c r="B11119" t="s">
        <v>119</v>
      </c>
      <c r="C11119" s="2">
        <v>118636</v>
      </c>
      <c r="D11119" t="s">
        <v>10</v>
      </c>
      <c r="E11119" t="s">
        <v>11</v>
      </c>
      <c r="F11119" t="s">
        <v>33</v>
      </c>
      <c r="G11119" t="s">
        <v>23</v>
      </c>
      <c r="H11119" t="s">
        <v>54</v>
      </c>
      <c r="I11119" t="s">
        <v>23</v>
      </c>
      <c r="J11119" t="s">
        <v>25</v>
      </c>
      <c r="K11119" t="s">
        <v>21539</v>
      </c>
      <c r="L11119" t="s">
        <v>27</v>
      </c>
      <c r="M11119">
        <v>7</v>
      </c>
      <c r="N11119" t="s">
        <v>47</v>
      </c>
      <c r="O11119" s="1">
        <v>45304</v>
      </c>
      <c r="P11119" s="1">
        <v>45323</v>
      </c>
      <c r="Q11119">
        <v>2421</v>
      </c>
      <c r="R11119">
        <v>5.6</v>
      </c>
      <c r="S11119" t="s">
        <v>174</v>
      </c>
    </row>
    <row r="11120" spans="1:19" x14ac:dyDescent="0.3">
      <c r="A11120" t="s">
        <v>21540</v>
      </c>
      <c r="B11120" t="s">
        <v>43</v>
      </c>
      <c r="C11120" s="2">
        <v>161412</v>
      </c>
      <c r="D11120" t="s">
        <v>10</v>
      </c>
      <c r="E11120" t="s">
        <v>88</v>
      </c>
      <c r="F11120" t="s">
        <v>52</v>
      </c>
      <c r="G11120" t="s">
        <v>55</v>
      </c>
      <c r="H11120" t="s">
        <v>54</v>
      </c>
      <c r="I11120" t="s">
        <v>55</v>
      </c>
      <c r="J11120" t="s">
        <v>15</v>
      </c>
      <c r="K11120" t="s">
        <v>21541</v>
      </c>
      <c r="L11120" t="s">
        <v>27</v>
      </c>
      <c r="M11120">
        <v>12</v>
      </c>
      <c r="N11120" t="s">
        <v>77</v>
      </c>
      <c r="O11120" s="1">
        <v>45650</v>
      </c>
      <c r="P11120" s="1">
        <v>45698</v>
      </c>
      <c r="Q11120">
        <v>1176</v>
      </c>
      <c r="R11120">
        <v>7.9</v>
      </c>
      <c r="S11120" t="s">
        <v>63</v>
      </c>
    </row>
    <row r="11121" spans="1:19" x14ac:dyDescent="0.3">
      <c r="A11121" t="s">
        <v>21542</v>
      </c>
      <c r="B11121" t="s">
        <v>21</v>
      </c>
      <c r="C11121" s="2">
        <v>133866</v>
      </c>
      <c r="D11121" t="s">
        <v>10</v>
      </c>
      <c r="E11121" t="s">
        <v>32</v>
      </c>
      <c r="F11121" t="s">
        <v>12</v>
      </c>
      <c r="G11121" t="s">
        <v>95</v>
      </c>
      <c r="H11121" t="s">
        <v>35</v>
      </c>
      <c r="I11121" t="s">
        <v>67</v>
      </c>
      <c r="J11121" t="s">
        <v>37</v>
      </c>
      <c r="K11121" t="s">
        <v>21543</v>
      </c>
      <c r="L11121" t="s">
        <v>27</v>
      </c>
      <c r="M11121">
        <v>2</v>
      </c>
      <c r="N11121" t="s">
        <v>86</v>
      </c>
      <c r="O11121" s="1">
        <v>45398</v>
      </c>
      <c r="P11121" s="1">
        <v>45425</v>
      </c>
      <c r="Q11121">
        <v>2427</v>
      </c>
      <c r="R11121">
        <v>6.1</v>
      </c>
      <c r="S11121" t="s">
        <v>73</v>
      </c>
    </row>
    <row r="11122" spans="1:19" x14ac:dyDescent="0.3">
      <c r="A11122" t="s">
        <v>21544</v>
      </c>
      <c r="B11122" t="s">
        <v>75</v>
      </c>
      <c r="C11122" s="2">
        <v>81765</v>
      </c>
      <c r="D11122" t="s">
        <v>51</v>
      </c>
      <c r="E11122" t="s">
        <v>32</v>
      </c>
      <c r="F11122" t="s">
        <v>52</v>
      </c>
      <c r="G11122" t="s">
        <v>120</v>
      </c>
      <c r="H11122" t="s">
        <v>14</v>
      </c>
      <c r="I11122" t="s">
        <v>84</v>
      </c>
      <c r="J11122" t="s">
        <v>25</v>
      </c>
      <c r="K11122" t="s">
        <v>21545</v>
      </c>
      <c r="L11122" t="s">
        <v>17</v>
      </c>
      <c r="M11122">
        <v>2</v>
      </c>
      <c r="N11122" t="s">
        <v>101</v>
      </c>
      <c r="O11122" s="1">
        <v>45475</v>
      </c>
      <c r="P11122" s="1">
        <v>45499</v>
      </c>
      <c r="Q11122">
        <v>2175</v>
      </c>
      <c r="R11122">
        <v>9.3000000000000007</v>
      </c>
      <c r="S11122" t="s">
        <v>112</v>
      </c>
    </row>
    <row r="11123" spans="1:19" x14ac:dyDescent="0.3">
      <c r="A11123" t="s">
        <v>21546</v>
      </c>
      <c r="B11123" t="s">
        <v>161</v>
      </c>
      <c r="C11123" s="2">
        <v>112760</v>
      </c>
      <c r="D11123" t="s">
        <v>10</v>
      </c>
      <c r="E11123" t="s">
        <v>11</v>
      </c>
      <c r="F11123" t="s">
        <v>99</v>
      </c>
      <c r="G11123" t="s">
        <v>55</v>
      </c>
      <c r="H11123" t="s">
        <v>54</v>
      </c>
      <c r="I11123" t="s">
        <v>55</v>
      </c>
      <c r="J11123" t="s">
        <v>25</v>
      </c>
      <c r="K11123" t="s">
        <v>20247</v>
      </c>
      <c r="L11123" t="s">
        <v>27</v>
      </c>
      <c r="M11123">
        <v>7</v>
      </c>
      <c r="N11123" t="s">
        <v>101</v>
      </c>
      <c r="O11123" s="1">
        <v>45327</v>
      </c>
      <c r="P11123" s="1">
        <v>45363</v>
      </c>
      <c r="Q11123">
        <v>2116</v>
      </c>
      <c r="R11123">
        <v>7.9</v>
      </c>
      <c r="S11123" t="s">
        <v>234</v>
      </c>
    </row>
    <row r="11124" spans="1:19" x14ac:dyDescent="0.3">
      <c r="A11124" t="s">
        <v>21547</v>
      </c>
      <c r="B11124" t="s">
        <v>130</v>
      </c>
      <c r="C11124" s="2">
        <v>184107</v>
      </c>
      <c r="D11124" t="s">
        <v>10</v>
      </c>
      <c r="E11124" t="s">
        <v>11</v>
      </c>
      <c r="F11124" t="s">
        <v>52</v>
      </c>
      <c r="G11124" t="s">
        <v>95</v>
      </c>
      <c r="H11124" t="s">
        <v>35</v>
      </c>
      <c r="I11124" t="s">
        <v>95</v>
      </c>
      <c r="J11124" t="s">
        <v>37</v>
      </c>
      <c r="K11124" t="s">
        <v>21548</v>
      </c>
      <c r="L11124" t="s">
        <v>17</v>
      </c>
      <c r="M11124">
        <v>9</v>
      </c>
      <c r="N11124" t="s">
        <v>62</v>
      </c>
      <c r="O11124" s="1">
        <v>45292</v>
      </c>
      <c r="P11124" s="1">
        <v>45350</v>
      </c>
      <c r="Q11124">
        <v>2454</v>
      </c>
      <c r="R11124">
        <v>5.7</v>
      </c>
      <c r="S11124" t="s">
        <v>128</v>
      </c>
    </row>
    <row r="11125" spans="1:19" x14ac:dyDescent="0.3">
      <c r="A11125" t="s">
        <v>21549</v>
      </c>
      <c r="B11125" t="s">
        <v>161</v>
      </c>
      <c r="C11125" s="2">
        <v>48057</v>
      </c>
      <c r="D11125" t="s">
        <v>10</v>
      </c>
      <c r="E11125" t="s">
        <v>22</v>
      </c>
      <c r="F11125" t="s">
        <v>33</v>
      </c>
      <c r="G11125" t="s">
        <v>36</v>
      </c>
      <c r="H11125" t="s">
        <v>14</v>
      </c>
      <c r="I11125" t="s">
        <v>36</v>
      </c>
      <c r="J11125" t="s">
        <v>37</v>
      </c>
      <c r="K11125" t="s">
        <v>21550</v>
      </c>
      <c r="L11125" t="s">
        <v>46</v>
      </c>
      <c r="M11125">
        <v>1</v>
      </c>
      <c r="N11125" t="s">
        <v>28</v>
      </c>
      <c r="O11125" s="1">
        <v>45405</v>
      </c>
      <c r="P11125" s="1">
        <v>45432</v>
      </c>
      <c r="Q11125">
        <v>1438</v>
      </c>
      <c r="R11125">
        <v>8.1</v>
      </c>
      <c r="S11125" t="s">
        <v>174</v>
      </c>
    </row>
    <row r="11126" spans="1:19" x14ac:dyDescent="0.3">
      <c r="A11126" t="s">
        <v>21551</v>
      </c>
      <c r="B11126" t="s">
        <v>31</v>
      </c>
      <c r="C11126" s="2">
        <v>159710</v>
      </c>
      <c r="D11126" t="s">
        <v>10</v>
      </c>
      <c r="E11126" t="s">
        <v>88</v>
      </c>
      <c r="F11126" t="s">
        <v>52</v>
      </c>
      <c r="G11126" t="s">
        <v>104</v>
      </c>
      <c r="H11126" t="s">
        <v>54</v>
      </c>
      <c r="I11126" t="s">
        <v>104</v>
      </c>
      <c r="J11126" t="s">
        <v>15</v>
      </c>
      <c r="K11126" t="s">
        <v>21552</v>
      </c>
      <c r="L11126" t="s">
        <v>17</v>
      </c>
      <c r="M11126">
        <v>12</v>
      </c>
      <c r="N11126" t="s">
        <v>90</v>
      </c>
      <c r="O11126" s="1">
        <v>45561</v>
      </c>
      <c r="P11126" s="1">
        <v>45602</v>
      </c>
      <c r="Q11126">
        <v>2109</v>
      </c>
      <c r="R11126">
        <v>6.2</v>
      </c>
      <c r="S11126" t="s">
        <v>174</v>
      </c>
    </row>
    <row r="11127" spans="1:19" x14ac:dyDescent="0.3">
      <c r="A11127" t="s">
        <v>21553</v>
      </c>
      <c r="B11127" t="s">
        <v>119</v>
      </c>
      <c r="C11127" s="2">
        <v>88792</v>
      </c>
      <c r="D11127" t="s">
        <v>10</v>
      </c>
      <c r="E11127" t="s">
        <v>32</v>
      </c>
      <c r="F11127" t="s">
        <v>12</v>
      </c>
      <c r="G11127" t="s">
        <v>140</v>
      </c>
      <c r="H11127" t="s">
        <v>54</v>
      </c>
      <c r="I11127" t="s">
        <v>120</v>
      </c>
      <c r="J11127" t="s">
        <v>15</v>
      </c>
      <c r="K11127" t="s">
        <v>21554</v>
      </c>
      <c r="L11127" t="s">
        <v>46</v>
      </c>
      <c r="M11127">
        <v>2</v>
      </c>
      <c r="N11127" t="s">
        <v>122</v>
      </c>
      <c r="O11127" s="1">
        <v>45635</v>
      </c>
      <c r="P11127" s="1">
        <v>45680</v>
      </c>
      <c r="Q11127">
        <v>1474</v>
      </c>
      <c r="R11127">
        <v>8.6999999999999993</v>
      </c>
      <c r="S11127" t="s">
        <v>29</v>
      </c>
    </row>
    <row r="11128" spans="1:19" x14ac:dyDescent="0.3">
      <c r="A11128" t="s">
        <v>21555</v>
      </c>
      <c r="B11128" t="s">
        <v>114</v>
      </c>
      <c r="C11128" s="2">
        <v>82885</v>
      </c>
      <c r="D11128" t="s">
        <v>10</v>
      </c>
      <c r="E11128" t="s">
        <v>11</v>
      </c>
      <c r="F11128" t="s">
        <v>33</v>
      </c>
      <c r="G11128" t="s">
        <v>44</v>
      </c>
      <c r="H11128" t="s">
        <v>14</v>
      </c>
      <c r="I11128" t="s">
        <v>126</v>
      </c>
      <c r="J11128" t="s">
        <v>25</v>
      </c>
      <c r="K11128" t="s">
        <v>1126</v>
      </c>
      <c r="L11128" t="s">
        <v>17</v>
      </c>
      <c r="M11128">
        <v>9</v>
      </c>
      <c r="N11128" t="s">
        <v>90</v>
      </c>
      <c r="O11128" s="1">
        <v>45492</v>
      </c>
      <c r="P11128" s="1">
        <v>45544</v>
      </c>
      <c r="Q11128">
        <v>1554</v>
      </c>
      <c r="R11128">
        <v>8.1</v>
      </c>
      <c r="S11128" t="s">
        <v>227</v>
      </c>
    </row>
    <row r="11129" spans="1:19" x14ac:dyDescent="0.3">
      <c r="A11129" t="s">
        <v>21556</v>
      </c>
      <c r="B11129" t="s">
        <v>161</v>
      </c>
      <c r="C11129" s="2">
        <v>66243</v>
      </c>
      <c r="D11129" t="s">
        <v>51</v>
      </c>
      <c r="E11129" t="s">
        <v>22</v>
      </c>
      <c r="F11129" t="s">
        <v>52</v>
      </c>
      <c r="G11129" t="s">
        <v>53</v>
      </c>
      <c r="H11129" t="s">
        <v>54</v>
      </c>
      <c r="I11129" t="s">
        <v>53</v>
      </c>
      <c r="J11129" t="s">
        <v>37</v>
      </c>
      <c r="K11129" t="s">
        <v>21557</v>
      </c>
      <c r="L11129" t="s">
        <v>17</v>
      </c>
      <c r="M11129" t="s">
        <v>37</v>
      </c>
      <c r="N11129" t="s">
        <v>149</v>
      </c>
      <c r="O11129" s="1">
        <v>45468</v>
      </c>
      <c r="P11129" s="1">
        <v>45541</v>
      </c>
      <c r="Q11129">
        <v>641</v>
      </c>
      <c r="R11129">
        <v>9.1</v>
      </c>
      <c r="S11129" t="s">
        <v>227</v>
      </c>
    </row>
    <row r="11130" spans="1:19" x14ac:dyDescent="0.3">
      <c r="A11130" t="s">
        <v>21558</v>
      </c>
      <c r="B11130" t="s">
        <v>183</v>
      </c>
      <c r="C11130" s="2">
        <v>35576</v>
      </c>
      <c r="D11130" t="s">
        <v>10</v>
      </c>
      <c r="E11130" t="s">
        <v>22</v>
      </c>
      <c r="F11130" t="s">
        <v>33</v>
      </c>
      <c r="G11130" t="s">
        <v>166</v>
      </c>
      <c r="H11130" t="s">
        <v>54</v>
      </c>
      <c r="I11130" t="s">
        <v>166</v>
      </c>
      <c r="J11130" t="s">
        <v>37</v>
      </c>
      <c r="K11130" t="s">
        <v>21559</v>
      </c>
      <c r="L11130" t="s">
        <v>17</v>
      </c>
      <c r="M11130" t="s">
        <v>37</v>
      </c>
      <c r="N11130" t="s">
        <v>40</v>
      </c>
      <c r="O11130" s="1">
        <v>45326</v>
      </c>
      <c r="P11130" s="1">
        <v>45368</v>
      </c>
      <c r="Q11130">
        <v>848</v>
      </c>
      <c r="R11130">
        <v>8.6999999999999993</v>
      </c>
      <c r="S11130" t="s">
        <v>48</v>
      </c>
    </row>
    <row r="11131" spans="1:19" x14ac:dyDescent="0.3">
      <c r="A11131" t="s">
        <v>21560</v>
      </c>
      <c r="B11131" t="s">
        <v>114</v>
      </c>
      <c r="C11131" s="2">
        <v>255585</v>
      </c>
      <c r="D11131" t="s">
        <v>51</v>
      </c>
      <c r="E11131" t="s">
        <v>88</v>
      </c>
      <c r="F11131" t="s">
        <v>99</v>
      </c>
      <c r="G11131" t="s">
        <v>120</v>
      </c>
      <c r="H11131" t="s">
        <v>14</v>
      </c>
      <c r="I11131" t="s">
        <v>120</v>
      </c>
      <c r="J11131" t="s">
        <v>25</v>
      </c>
      <c r="K11131" t="s">
        <v>21561</v>
      </c>
      <c r="L11131" t="s">
        <v>27</v>
      </c>
      <c r="M11131">
        <v>19</v>
      </c>
      <c r="N11131" t="s">
        <v>97</v>
      </c>
      <c r="O11131" s="1">
        <v>45408</v>
      </c>
      <c r="P11131" s="1">
        <v>45443</v>
      </c>
      <c r="Q11131">
        <v>2265</v>
      </c>
      <c r="R11131">
        <v>8.1999999999999993</v>
      </c>
      <c r="S11131" t="s">
        <v>112</v>
      </c>
    </row>
    <row r="11132" spans="1:19" x14ac:dyDescent="0.3">
      <c r="A11132" t="s">
        <v>21562</v>
      </c>
      <c r="B11132" t="s">
        <v>110</v>
      </c>
      <c r="C11132" s="2">
        <v>148520</v>
      </c>
      <c r="D11132" t="s">
        <v>10</v>
      </c>
      <c r="E11132" t="s">
        <v>88</v>
      </c>
      <c r="F11132" t="s">
        <v>12</v>
      </c>
      <c r="G11132" t="s">
        <v>44</v>
      </c>
      <c r="H11132" t="s">
        <v>14</v>
      </c>
      <c r="I11132" t="s">
        <v>44</v>
      </c>
      <c r="J11132" t="s">
        <v>37</v>
      </c>
      <c r="K11132" t="s">
        <v>21563</v>
      </c>
      <c r="L11132" t="s">
        <v>39</v>
      </c>
      <c r="M11132">
        <v>16</v>
      </c>
      <c r="N11132" t="s">
        <v>86</v>
      </c>
      <c r="O11132" s="1">
        <v>45551</v>
      </c>
      <c r="P11132" s="1">
        <v>45623</v>
      </c>
      <c r="Q11132">
        <v>1979</v>
      </c>
      <c r="R11132">
        <v>8.5</v>
      </c>
      <c r="S11132" t="s">
        <v>128</v>
      </c>
    </row>
    <row r="11133" spans="1:19" x14ac:dyDescent="0.3">
      <c r="A11133" t="s">
        <v>21564</v>
      </c>
      <c r="B11133" t="s">
        <v>256</v>
      </c>
      <c r="C11133" s="2">
        <v>75399</v>
      </c>
      <c r="D11133" t="s">
        <v>10</v>
      </c>
      <c r="E11133" t="s">
        <v>32</v>
      </c>
      <c r="F11133" t="s">
        <v>12</v>
      </c>
      <c r="G11133" t="s">
        <v>158</v>
      </c>
      <c r="H11133" t="s">
        <v>14</v>
      </c>
      <c r="I11133" t="s">
        <v>158</v>
      </c>
      <c r="J11133" t="s">
        <v>25</v>
      </c>
      <c r="K11133" t="s">
        <v>21565</v>
      </c>
      <c r="L11133" t="s">
        <v>17</v>
      </c>
      <c r="M11133">
        <v>4</v>
      </c>
      <c r="N11133" t="s">
        <v>101</v>
      </c>
      <c r="O11133" s="1">
        <v>45470</v>
      </c>
      <c r="P11133" s="1">
        <v>45527</v>
      </c>
      <c r="Q11133">
        <v>1963</v>
      </c>
      <c r="R11133">
        <v>7.4</v>
      </c>
      <c r="S11133" t="s">
        <v>174</v>
      </c>
    </row>
    <row r="11134" spans="1:19" x14ac:dyDescent="0.3">
      <c r="A11134" t="s">
        <v>21566</v>
      </c>
      <c r="B11134" t="s">
        <v>176</v>
      </c>
      <c r="C11134" s="2">
        <v>79095</v>
      </c>
      <c r="D11134" t="s">
        <v>51</v>
      </c>
      <c r="E11134" t="s">
        <v>32</v>
      </c>
      <c r="F11134" t="s">
        <v>33</v>
      </c>
      <c r="G11134" t="s">
        <v>60</v>
      </c>
      <c r="H11134" t="s">
        <v>14</v>
      </c>
      <c r="I11134" t="s">
        <v>166</v>
      </c>
      <c r="J11134" t="s">
        <v>25</v>
      </c>
      <c r="K11134" t="s">
        <v>21567</v>
      </c>
      <c r="L11134" t="s">
        <v>27</v>
      </c>
      <c r="M11134">
        <v>2</v>
      </c>
      <c r="N11134" t="s">
        <v>18</v>
      </c>
      <c r="O11134" s="1">
        <v>45697</v>
      </c>
      <c r="P11134" s="1">
        <v>45717</v>
      </c>
      <c r="Q11134">
        <v>2071</v>
      </c>
      <c r="R11134">
        <v>7.8</v>
      </c>
      <c r="S11134" t="s">
        <v>41</v>
      </c>
    </row>
    <row r="11135" spans="1:19" x14ac:dyDescent="0.3">
      <c r="A11135" t="s">
        <v>21568</v>
      </c>
      <c r="B11135" t="s">
        <v>119</v>
      </c>
      <c r="C11135" s="2">
        <v>203027</v>
      </c>
      <c r="D11135" t="s">
        <v>10</v>
      </c>
      <c r="E11135" t="s">
        <v>88</v>
      </c>
      <c r="F11135" t="s">
        <v>99</v>
      </c>
      <c r="G11135" t="s">
        <v>166</v>
      </c>
      <c r="H11135" t="s">
        <v>35</v>
      </c>
      <c r="I11135" t="s">
        <v>166</v>
      </c>
      <c r="J11135" t="s">
        <v>25</v>
      </c>
      <c r="K11135" t="s">
        <v>21569</v>
      </c>
      <c r="L11135" t="s">
        <v>39</v>
      </c>
      <c r="M11135">
        <v>10</v>
      </c>
      <c r="N11135" t="s">
        <v>101</v>
      </c>
      <c r="O11135" s="1">
        <v>45564</v>
      </c>
      <c r="P11135" s="1">
        <v>45585</v>
      </c>
      <c r="Q11135">
        <v>765</v>
      </c>
      <c r="R11135">
        <v>7.5</v>
      </c>
      <c r="S11135" t="s">
        <v>78</v>
      </c>
    </row>
    <row r="11136" spans="1:19" x14ac:dyDescent="0.3">
      <c r="A11136" t="s">
        <v>21570</v>
      </c>
      <c r="B11136" t="s">
        <v>110</v>
      </c>
      <c r="C11136" s="2">
        <v>57743</v>
      </c>
      <c r="D11136" t="s">
        <v>51</v>
      </c>
      <c r="E11136" t="s">
        <v>22</v>
      </c>
      <c r="F11136" t="s">
        <v>12</v>
      </c>
      <c r="G11136" t="s">
        <v>120</v>
      </c>
      <c r="H11136" t="s">
        <v>14</v>
      </c>
      <c r="I11136" t="s">
        <v>120</v>
      </c>
      <c r="J11136" t="s">
        <v>25</v>
      </c>
      <c r="K11136" t="s">
        <v>15948</v>
      </c>
      <c r="L11136" t="s">
        <v>17</v>
      </c>
      <c r="M11136" t="s">
        <v>37</v>
      </c>
      <c r="N11136" t="s">
        <v>40</v>
      </c>
      <c r="O11136" s="1">
        <v>45559</v>
      </c>
      <c r="P11136" s="1">
        <v>45584</v>
      </c>
      <c r="Q11136">
        <v>1587</v>
      </c>
      <c r="R11136">
        <v>5.6</v>
      </c>
      <c r="S11136" t="s">
        <v>57</v>
      </c>
    </row>
    <row r="11137" spans="1:19" x14ac:dyDescent="0.3">
      <c r="A11137" t="s">
        <v>21571</v>
      </c>
      <c r="B11137" t="s">
        <v>119</v>
      </c>
      <c r="C11137" s="2">
        <v>200141</v>
      </c>
      <c r="D11137" t="s">
        <v>10</v>
      </c>
      <c r="E11137" t="s">
        <v>88</v>
      </c>
      <c r="F11137" t="s">
        <v>33</v>
      </c>
      <c r="G11137" t="s">
        <v>34</v>
      </c>
      <c r="H11137" t="s">
        <v>54</v>
      </c>
      <c r="I11137" t="s">
        <v>34</v>
      </c>
      <c r="J11137" t="s">
        <v>37</v>
      </c>
      <c r="K11137" t="s">
        <v>21572</v>
      </c>
      <c r="L11137" t="s">
        <v>39</v>
      </c>
      <c r="M11137">
        <v>13</v>
      </c>
      <c r="N11137" t="s">
        <v>47</v>
      </c>
      <c r="O11137" s="1">
        <v>45343</v>
      </c>
      <c r="P11137" s="1">
        <v>45381</v>
      </c>
      <c r="Q11137">
        <v>1241</v>
      </c>
      <c r="R11137">
        <v>9.8000000000000007</v>
      </c>
      <c r="S11137" t="s">
        <v>174</v>
      </c>
    </row>
    <row r="11138" spans="1:19" x14ac:dyDescent="0.3">
      <c r="A11138" t="s">
        <v>21573</v>
      </c>
      <c r="B11138" t="s">
        <v>65</v>
      </c>
      <c r="C11138" s="2">
        <v>158361</v>
      </c>
      <c r="D11138" t="s">
        <v>51</v>
      </c>
      <c r="E11138" t="s">
        <v>88</v>
      </c>
      <c r="F11138" t="s">
        <v>33</v>
      </c>
      <c r="G11138" t="s">
        <v>60</v>
      </c>
      <c r="H11138" t="s">
        <v>54</v>
      </c>
      <c r="I11138" t="s">
        <v>60</v>
      </c>
      <c r="J11138" t="s">
        <v>25</v>
      </c>
      <c r="K11138" t="s">
        <v>2887</v>
      </c>
      <c r="L11138" t="s">
        <v>46</v>
      </c>
      <c r="M11138">
        <v>12</v>
      </c>
      <c r="N11138" t="s">
        <v>122</v>
      </c>
      <c r="O11138" s="1">
        <v>45574</v>
      </c>
      <c r="P11138" s="1">
        <v>45629</v>
      </c>
      <c r="Q11138">
        <v>1958</v>
      </c>
      <c r="R11138">
        <v>9.4</v>
      </c>
      <c r="S11138" t="s">
        <v>227</v>
      </c>
    </row>
    <row r="11139" spans="1:19" x14ac:dyDescent="0.3">
      <c r="A11139" t="s">
        <v>21574</v>
      </c>
      <c r="B11139" t="s">
        <v>137</v>
      </c>
      <c r="C11139" s="2">
        <v>79368</v>
      </c>
      <c r="D11139" t="s">
        <v>10</v>
      </c>
      <c r="E11139" t="s">
        <v>11</v>
      </c>
      <c r="F11139" t="s">
        <v>33</v>
      </c>
      <c r="G11139" t="s">
        <v>104</v>
      </c>
      <c r="H11139" t="s">
        <v>14</v>
      </c>
      <c r="I11139" t="s">
        <v>34</v>
      </c>
      <c r="J11139" t="s">
        <v>25</v>
      </c>
      <c r="K11139" t="s">
        <v>21575</v>
      </c>
      <c r="L11139" t="s">
        <v>46</v>
      </c>
      <c r="M11139">
        <v>6</v>
      </c>
      <c r="N11139" t="s">
        <v>47</v>
      </c>
      <c r="O11139" s="1">
        <v>45409</v>
      </c>
      <c r="P11139" s="1">
        <v>45473</v>
      </c>
      <c r="Q11139">
        <v>1986</v>
      </c>
      <c r="R11139">
        <v>7.1</v>
      </c>
      <c r="S11139" t="s">
        <v>93</v>
      </c>
    </row>
    <row r="11140" spans="1:19" x14ac:dyDescent="0.3">
      <c r="A11140" t="s">
        <v>21576</v>
      </c>
      <c r="B11140" t="s">
        <v>103</v>
      </c>
      <c r="C11140" s="2">
        <v>51164</v>
      </c>
      <c r="D11140" t="s">
        <v>10</v>
      </c>
      <c r="E11140" t="s">
        <v>22</v>
      </c>
      <c r="F11140" t="s">
        <v>33</v>
      </c>
      <c r="G11140" t="s">
        <v>166</v>
      </c>
      <c r="H11140" t="s">
        <v>54</v>
      </c>
      <c r="I11140" t="s">
        <v>166</v>
      </c>
      <c r="J11140" t="s">
        <v>15</v>
      </c>
      <c r="K11140" t="s">
        <v>21577</v>
      </c>
      <c r="L11140" t="s">
        <v>17</v>
      </c>
      <c r="M11140">
        <v>1</v>
      </c>
      <c r="N11140" t="s">
        <v>97</v>
      </c>
      <c r="O11140" s="1">
        <v>45597</v>
      </c>
      <c r="P11140" s="1">
        <v>45658</v>
      </c>
      <c r="Q11140">
        <v>1220</v>
      </c>
      <c r="R11140">
        <v>6.3</v>
      </c>
      <c r="S11140" t="s">
        <v>63</v>
      </c>
    </row>
    <row r="11141" spans="1:19" x14ac:dyDescent="0.3">
      <c r="A11141" t="s">
        <v>21578</v>
      </c>
      <c r="B11141" t="s">
        <v>119</v>
      </c>
      <c r="C11141" s="2">
        <v>82850</v>
      </c>
      <c r="D11141" t="s">
        <v>10</v>
      </c>
      <c r="E11141" t="s">
        <v>22</v>
      </c>
      <c r="F11141" t="s">
        <v>12</v>
      </c>
      <c r="G11141" t="s">
        <v>23</v>
      </c>
      <c r="H11141" t="s">
        <v>35</v>
      </c>
      <c r="I11141" t="s">
        <v>153</v>
      </c>
      <c r="J11141" t="s">
        <v>25</v>
      </c>
      <c r="K11141" t="s">
        <v>21579</v>
      </c>
      <c r="L11141" t="s">
        <v>17</v>
      </c>
      <c r="M11141" t="s">
        <v>37</v>
      </c>
      <c r="N11141" t="s">
        <v>28</v>
      </c>
      <c r="O11141" s="1">
        <v>45557</v>
      </c>
      <c r="P11141" s="1">
        <v>45594</v>
      </c>
      <c r="Q11141">
        <v>2414</v>
      </c>
      <c r="R11141">
        <v>8.3000000000000007</v>
      </c>
      <c r="S11141" t="s">
        <v>128</v>
      </c>
    </row>
    <row r="11142" spans="1:19" x14ac:dyDescent="0.3">
      <c r="A11142" t="s">
        <v>21580</v>
      </c>
      <c r="B11142" t="s">
        <v>50</v>
      </c>
      <c r="C11142" s="2">
        <v>75532</v>
      </c>
      <c r="D11142" t="s">
        <v>10</v>
      </c>
      <c r="E11142" t="s">
        <v>11</v>
      </c>
      <c r="F11142" t="s">
        <v>33</v>
      </c>
      <c r="G11142" t="s">
        <v>13</v>
      </c>
      <c r="H11142" t="s">
        <v>14</v>
      </c>
      <c r="I11142" t="s">
        <v>13</v>
      </c>
      <c r="J11142" t="s">
        <v>37</v>
      </c>
      <c r="K11142" t="s">
        <v>519</v>
      </c>
      <c r="L11142" t="s">
        <v>17</v>
      </c>
      <c r="M11142">
        <v>8</v>
      </c>
      <c r="N11142" t="s">
        <v>62</v>
      </c>
      <c r="O11142" s="1">
        <v>45324</v>
      </c>
      <c r="P11142" s="1">
        <v>45354</v>
      </c>
      <c r="Q11142">
        <v>2309</v>
      </c>
      <c r="R11142">
        <v>6.5</v>
      </c>
      <c r="S11142" t="s">
        <v>29</v>
      </c>
    </row>
    <row r="11143" spans="1:19" x14ac:dyDescent="0.3">
      <c r="A11143" t="s">
        <v>21581</v>
      </c>
      <c r="B11143" t="s">
        <v>145</v>
      </c>
      <c r="C11143" s="2">
        <v>59715</v>
      </c>
      <c r="D11143" t="s">
        <v>10</v>
      </c>
      <c r="E11143" t="s">
        <v>22</v>
      </c>
      <c r="F11143" t="s">
        <v>33</v>
      </c>
      <c r="G11143" t="s">
        <v>158</v>
      </c>
      <c r="H11143" t="s">
        <v>35</v>
      </c>
      <c r="I11143" t="s">
        <v>158</v>
      </c>
      <c r="J11143" t="s">
        <v>25</v>
      </c>
      <c r="K11143" t="s">
        <v>21582</v>
      </c>
      <c r="L11143" t="s">
        <v>46</v>
      </c>
      <c r="M11143">
        <v>1</v>
      </c>
      <c r="N11143" t="s">
        <v>86</v>
      </c>
      <c r="O11143" s="1">
        <v>45390</v>
      </c>
      <c r="P11143" s="1">
        <v>45444</v>
      </c>
      <c r="Q11143">
        <v>1758</v>
      </c>
      <c r="R11143">
        <v>8.1999999999999993</v>
      </c>
      <c r="S11143" t="s">
        <v>78</v>
      </c>
    </row>
    <row r="11144" spans="1:19" x14ac:dyDescent="0.3">
      <c r="A11144" t="s">
        <v>21583</v>
      </c>
      <c r="B11144" t="s">
        <v>9</v>
      </c>
      <c r="C11144" s="2">
        <v>106533</v>
      </c>
      <c r="D11144" t="s">
        <v>10</v>
      </c>
      <c r="E11144" t="s">
        <v>11</v>
      </c>
      <c r="F11144" t="s">
        <v>33</v>
      </c>
      <c r="G11144" t="s">
        <v>158</v>
      </c>
      <c r="H11144" t="s">
        <v>35</v>
      </c>
      <c r="I11144" t="s">
        <v>158</v>
      </c>
      <c r="J11144" t="s">
        <v>25</v>
      </c>
      <c r="K11144" t="s">
        <v>21584</v>
      </c>
      <c r="L11144" t="s">
        <v>17</v>
      </c>
      <c r="M11144">
        <v>9</v>
      </c>
      <c r="N11144" t="s">
        <v>108</v>
      </c>
      <c r="O11144" s="1">
        <v>45401</v>
      </c>
      <c r="P11144" s="1">
        <v>45474</v>
      </c>
      <c r="Q11144">
        <v>2297</v>
      </c>
      <c r="R11144">
        <v>8.1</v>
      </c>
      <c r="S11144" t="s">
        <v>93</v>
      </c>
    </row>
    <row r="11145" spans="1:19" x14ac:dyDescent="0.3">
      <c r="A11145" t="s">
        <v>21585</v>
      </c>
      <c r="B11145" t="s">
        <v>137</v>
      </c>
      <c r="C11145" s="2">
        <v>66556</v>
      </c>
      <c r="D11145" t="s">
        <v>10</v>
      </c>
      <c r="E11145" t="s">
        <v>11</v>
      </c>
      <c r="F11145" t="s">
        <v>52</v>
      </c>
      <c r="G11145" t="s">
        <v>13</v>
      </c>
      <c r="H11145" t="s">
        <v>54</v>
      </c>
      <c r="I11145" t="s">
        <v>13</v>
      </c>
      <c r="J11145" t="s">
        <v>15</v>
      </c>
      <c r="K11145" t="s">
        <v>21559</v>
      </c>
      <c r="L11145" t="s">
        <v>17</v>
      </c>
      <c r="M11145">
        <v>7</v>
      </c>
      <c r="N11145" t="s">
        <v>90</v>
      </c>
      <c r="O11145" s="1">
        <v>45494</v>
      </c>
      <c r="P11145" s="1">
        <v>45548</v>
      </c>
      <c r="Q11145">
        <v>2453</v>
      </c>
      <c r="R11145">
        <v>8.1</v>
      </c>
      <c r="S11145" t="s">
        <v>234</v>
      </c>
    </row>
    <row r="11146" spans="1:19" x14ac:dyDescent="0.3">
      <c r="A11146" t="s">
        <v>21586</v>
      </c>
      <c r="B11146" t="s">
        <v>130</v>
      </c>
      <c r="C11146" s="2">
        <v>60728</v>
      </c>
      <c r="D11146" t="s">
        <v>10</v>
      </c>
      <c r="E11146" t="s">
        <v>22</v>
      </c>
      <c r="F11146" t="s">
        <v>33</v>
      </c>
      <c r="G11146" t="s">
        <v>126</v>
      </c>
      <c r="H11146" t="s">
        <v>14</v>
      </c>
      <c r="I11146" t="s">
        <v>126</v>
      </c>
      <c r="J11146" t="s">
        <v>15</v>
      </c>
      <c r="K11146" t="s">
        <v>21587</v>
      </c>
      <c r="L11146" t="s">
        <v>27</v>
      </c>
      <c r="M11146">
        <v>1</v>
      </c>
      <c r="N11146" t="s">
        <v>28</v>
      </c>
      <c r="O11146" s="1">
        <v>45628</v>
      </c>
      <c r="P11146" s="1">
        <v>45651</v>
      </c>
      <c r="Q11146">
        <v>565</v>
      </c>
      <c r="R11146">
        <v>9.5</v>
      </c>
      <c r="S11146" t="s">
        <v>70</v>
      </c>
    </row>
    <row r="11147" spans="1:19" x14ac:dyDescent="0.3">
      <c r="A11147" t="s">
        <v>21588</v>
      </c>
      <c r="B11147" t="s">
        <v>65</v>
      </c>
      <c r="C11147" s="2">
        <v>134914</v>
      </c>
      <c r="D11147" t="s">
        <v>10</v>
      </c>
      <c r="E11147" t="s">
        <v>11</v>
      </c>
      <c r="F11147" t="s">
        <v>33</v>
      </c>
      <c r="G11147" t="s">
        <v>126</v>
      </c>
      <c r="H11147" t="s">
        <v>54</v>
      </c>
      <c r="I11147" t="s">
        <v>126</v>
      </c>
      <c r="J11147" t="s">
        <v>15</v>
      </c>
      <c r="K11147" t="s">
        <v>21589</v>
      </c>
      <c r="L11147" t="s">
        <v>39</v>
      </c>
      <c r="M11147">
        <v>6</v>
      </c>
      <c r="N11147" t="s">
        <v>108</v>
      </c>
      <c r="O11147" s="1">
        <v>45336</v>
      </c>
      <c r="P11147" s="1">
        <v>45360</v>
      </c>
      <c r="Q11147">
        <v>1531</v>
      </c>
      <c r="R11147">
        <v>9.1999999999999993</v>
      </c>
      <c r="S11147" t="s">
        <v>93</v>
      </c>
    </row>
    <row r="11148" spans="1:19" x14ac:dyDescent="0.3">
      <c r="A11148" t="s">
        <v>21590</v>
      </c>
      <c r="B11148" t="s">
        <v>119</v>
      </c>
      <c r="C11148" s="2">
        <v>294586</v>
      </c>
      <c r="D11148" t="s">
        <v>10</v>
      </c>
      <c r="E11148" t="s">
        <v>88</v>
      </c>
      <c r="F11148" t="s">
        <v>99</v>
      </c>
      <c r="G11148" t="s">
        <v>95</v>
      </c>
      <c r="H11148" t="s">
        <v>14</v>
      </c>
      <c r="I11148" t="s">
        <v>95</v>
      </c>
      <c r="J11148" t="s">
        <v>37</v>
      </c>
      <c r="K11148" t="s">
        <v>5363</v>
      </c>
      <c r="L11148" t="s">
        <v>27</v>
      </c>
      <c r="M11148">
        <v>14</v>
      </c>
      <c r="N11148" t="s">
        <v>40</v>
      </c>
      <c r="O11148" s="1">
        <v>45616</v>
      </c>
      <c r="P11148" s="1">
        <v>45663</v>
      </c>
      <c r="Q11148">
        <v>1593</v>
      </c>
      <c r="R11148">
        <v>10</v>
      </c>
      <c r="S11148" t="s">
        <v>174</v>
      </c>
    </row>
    <row r="11149" spans="1:19" x14ac:dyDescent="0.3">
      <c r="A11149" t="s">
        <v>21591</v>
      </c>
      <c r="B11149" t="s">
        <v>176</v>
      </c>
      <c r="C11149" s="2">
        <v>43055</v>
      </c>
      <c r="D11149" t="s">
        <v>10</v>
      </c>
      <c r="E11149" t="s">
        <v>22</v>
      </c>
      <c r="F11149" t="s">
        <v>12</v>
      </c>
      <c r="G11149" t="s">
        <v>80</v>
      </c>
      <c r="H11149" t="s">
        <v>54</v>
      </c>
      <c r="I11149" t="s">
        <v>80</v>
      </c>
      <c r="J11149" t="s">
        <v>25</v>
      </c>
      <c r="K11149" t="s">
        <v>21592</v>
      </c>
      <c r="L11149" t="s">
        <v>17</v>
      </c>
      <c r="M11149" t="s">
        <v>37</v>
      </c>
      <c r="N11149" t="s">
        <v>62</v>
      </c>
      <c r="O11149" s="1">
        <v>45685</v>
      </c>
      <c r="P11149" s="1">
        <v>45737</v>
      </c>
      <c r="Q11149">
        <v>929</v>
      </c>
      <c r="R11149">
        <v>5.6</v>
      </c>
      <c r="S11149" t="s">
        <v>73</v>
      </c>
    </row>
    <row r="11150" spans="1:19" x14ac:dyDescent="0.3">
      <c r="A11150" t="s">
        <v>21593</v>
      </c>
      <c r="B11150" t="s">
        <v>161</v>
      </c>
      <c r="C11150" s="2">
        <v>73978</v>
      </c>
      <c r="D11150" t="s">
        <v>10</v>
      </c>
      <c r="E11150" t="s">
        <v>22</v>
      </c>
      <c r="F11150" t="s">
        <v>12</v>
      </c>
      <c r="G11150" t="s">
        <v>23</v>
      </c>
      <c r="H11150" t="s">
        <v>14</v>
      </c>
      <c r="I11150" t="s">
        <v>23</v>
      </c>
      <c r="J11150" t="s">
        <v>25</v>
      </c>
      <c r="K11150" t="s">
        <v>21594</v>
      </c>
      <c r="L11150" t="s">
        <v>27</v>
      </c>
      <c r="M11150" t="s">
        <v>37</v>
      </c>
      <c r="N11150" t="s">
        <v>77</v>
      </c>
      <c r="O11150" s="1">
        <v>45647</v>
      </c>
      <c r="P11150" s="1">
        <v>45684</v>
      </c>
      <c r="Q11150">
        <v>865</v>
      </c>
      <c r="R11150">
        <v>5.4</v>
      </c>
      <c r="S11150" t="s">
        <v>19</v>
      </c>
    </row>
    <row r="11151" spans="1:19" x14ac:dyDescent="0.3">
      <c r="A11151" t="s">
        <v>21595</v>
      </c>
      <c r="B11151" t="s">
        <v>183</v>
      </c>
      <c r="C11151" s="2">
        <v>124249</v>
      </c>
      <c r="D11151" t="s">
        <v>10</v>
      </c>
      <c r="E11151" t="s">
        <v>88</v>
      </c>
      <c r="F11151" t="s">
        <v>99</v>
      </c>
      <c r="G11151" t="s">
        <v>23</v>
      </c>
      <c r="H11151" t="s">
        <v>54</v>
      </c>
      <c r="I11151" t="s">
        <v>23</v>
      </c>
      <c r="J11151" t="s">
        <v>37</v>
      </c>
      <c r="K11151" t="s">
        <v>21596</v>
      </c>
      <c r="L11151" t="s">
        <v>27</v>
      </c>
      <c r="M11151">
        <v>18</v>
      </c>
      <c r="N11151" t="s">
        <v>97</v>
      </c>
      <c r="O11151" s="1">
        <v>45319</v>
      </c>
      <c r="P11151" s="1">
        <v>45333</v>
      </c>
      <c r="Q11151">
        <v>1580</v>
      </c>
      <c r="R11151">
        <v>8.8000000000000007</v>
      </c>
      <c r="S11151" t="s">
        <v>117</v>
      </c>
    </row>
    <row r="11152" spans="1:19" x14ac:dyDescent="0.3">
      <c r="A11152" t="s">
        <v>21597</v>
      </c>
      <c r="B11152" t="s">
        <v>110</v>
      </c>
      <c r="C11152" s="2">
        <v>166335</v>
      </c>
      <c r="D11152" t="s">
        <v>10</v>
      </c>
      <c r="E11152" t="s">
        <v>88</v>
      </c>
      <c r="F11152" t="s">
        <v>33</v>
      </c>
      <c r="G11152" t="s">
        <v>44</v>
      </c>
      <c r="H11152" t="s">
        <v>14</v>
      </c>
      <c r="I11152" t="s">
        <v>80</v>
      </c>
      <c r="J11152" t="s">
        <v>15</v>
      </c>
      <c r="K11152" t="s">
        <v>21598</v>
      </c>
      <c r="L11152" t="s">
        <v>46</v>
      </c>
      <c r="M11152">
        <v>19</v>
      </c>
      <c r="N11152" t="s">
        <v>101</v>
      </c>
      <c r="O11152" s="1">
        <v>45652</v>
      </c>
      <c r="P11152" s="1">
        <v>45712</v>
      </c>
      <c r="Q11152">
        <v>992</v>
      </c>
      <c r="R11152">
        <v>5.5</v>
      </c>
      <c r="S11152" t="s">
        <v>112</v>
      </c>
    </row>
    <row r="11153" spans="1:19" x14ac:dyDescent="0.3">
      <c r="A11153" t="s">
        <v>21599</v>
      </c>
      <c r="B11153" t="s">
        <v>130</v>
      </c>
      <c r="C11153" s="2">
        <v>234622</v>
      </c>
      <c r="D11153" t="s">
        <v>51</v>
      </c>
      <c r="E11153" t="s">
        <v>88</v>
      </c>
      <c r="F11153" t="s">
        <v>33</v>
      </c>
      <c r="G11153" t="s">
        <v>120</v>
      </c>
      <c r="H11153" t="s">
        <v>54</v>
      </c>
      <c r="I11153" t="s">
        <v>120</v>
      </c>
      <c r="J11153" t="s">
        <v>37</v>
      </c>
      <c r="K11153" t="s">
        <v>21600</v>
      </c>
      <c r="L11153" t="s">
        <v>27</v>
      </c>
      <c r="M11153">
        <v>18</v>
      </c>
      <c r="N11153" t="s">
        <v>149</v>
      </c>
      <c r="O11153" s="1">
        <v>45717</v>
      </c>
      <c r="P11153" s="1">
        <v>45768</v>
      </c>
      <c r="Q11153">
        <v>1164</v>
      </c>
      <c r="R11153">
        <v>8.9</v>
      </c>
      <c r="S11153" t="s">
        <v>48</v>
      </c>
    </row>
    <row r="11154" spans="1:19" x14ac:dyDescent="0.3">
      <c r="A11154" t="s">
        <v>21601</v>
      </c>
      <c r="B11154" t="s">
        <v>59</v>
      </c>
      <c r="C11154" s="2">
        <v>124402</v>
      </c>
      <c r="D11154" t="s">
        <v>10</v>
      </c>
      <c r="E11154" t="s">
        <v>88</v>
      </c>
      <c r="F11154" t="s">
        <v>12</v>
      </c>
      <c r="G11154" t="s">
        <v>24</v>
      </c>
      <c r="H11154" t="s">
        <v>14</v>
      </c>
      <c r="I11154" t="s">
        <v>34</v>
      </c>
      <c r="J11154" t="s">
        <v>25</v>
      </c>
      <c r="K11154" t="s">
        <v>21602</v>
      </c>
      <c r="L11154" t="s">
        <v>46</v>
      </c>
      <c r="M11154">
        <v>15</v>
      </c>
      <c r="N11154" t="s">
        <v>122</v>
      </c>
      <c r="O11154" s="1">
        <v>45391</v>
      </c>
      <c r="P11154" s="1">
        <v>45452</v>
      </c>
      <c r="Q11154">
        <v>2408</v>
      </c>
      <c r="R11154">
        <v>5.5</v>
      </c>
      <c r="S11154" t="s">
        <v>78</v>
      </c>
    </row>
    <row r="11155" spans="1:19" x14ac:dyDescent="0.3">
      <c r="A11155" t="s">
        <v>21603</v>
      </c>
      <c r="B11155" t="s">
        <v>83</v>
      </c>
      <c r="C11155" s="2">
        <v>33172</v>
      </c>
      <c r="D11155" t="s">
        <v>10</v>
      </c>
      <c r="E11155" t="s">
        <v>22</v>
      </c>
      <c r="F11155" t="s">
        <v>52</v>
      </c>
      <c r="G11155" t="s">
        <v>36</v>
      </c>
      <c r="H11155" t="s">
        <v>54</v>
      </c>
      <c r="I11155" t="s">
        <v>34</v>
      </c>
      <c r="J11155" t="s">
        <v>15</v>
      </c>
      <c r="K11155" t="s">
        <v>21604</v>
      </c>
      <c r="L11155" t="s">
        <v>17</v>
      </c>
      <c r="M11155" t="s">
        <v>37</v>
      </c>
      <c r="N11155" t="s">
        <v>47</v>
      </c>
      <c r="O11155" s="1">
        <v>45517</v>
      </c>
      <c r="P11155" s="1">
        <v>45531</v>
      </c>
      <c r="Q11155">
        <v>1502</v>
      </c>
      <c r="R11155">
        <v>8.8000000000000007</v>
      </c>
      <c r="S11155" t="s">
        <v>41</v>
      </c>
    </row>
    <row r="11156" spans="1:19" x14ac:dyDescent="0.3">
      <c r="A11156" t="s">
        <v>21605</v>
      </c>
      <c r="B11156" t="s">
        <v>65</v>
      </c>
      <c r="C11156" s="2">
        <v>59254</v>
      </c>
      <c r="D11156" t="s">
        <v>10</v>
      </c>
      <c r="E11156" t="s">
        <v>32</v>
      </c>
      <c r="F11156" t="s">
        <v>12</v>
      </c>
      <c r="G11156" t="s">
        <v>158</v>
      </c>
      <c r="H11156" t="s">
        <v>35</v>
      </c>
      <c r="I11156" t="s">
        <v>158</v>
      </c>
      <c r="J11156" t="s">
        <v>37</v>
      </c>
      <c r="K11156" t="s">
        <v>21606</v>
      </c>
      <c r="L11156" t="s">
        <v>27</v>
      </c>
      <c r="M11156">
        <v>3</v>
      </c>
      <c r="N11156" t="s">
        <v>116</v>
      </c>
      <c r="O11156" s="1">
        <v>45714</v>
      </c>
      <c r="P11156" s="1">
        <v>45781</v>
      </c>
      <c r="Q11156">
        <v>2455</v>
      </c>
      <c r="R11156">
        <v>9.6</v>
      </c>
      <c r="S11156" t="s">
        <v>128</v>
      </c>
    </row>
    <row r="11157" spans="1:19" x14ac:dyDescent="0.3">
      <c r="A11157" t="s">
        <v>21607</v>
      </c>
      <c r="B11157" t="s">
        <v>59</v>
      </c>
      <c r="C11157" s="2">
        <v>64186</v>
      </c>
      <c r="D11157" t="s">
        <v>66</v>
      </c>
      <c r="E11157" t="s">
        <v>22</v>
      </c>
      <c r="F11157" t="s">
        <v>33</v>
      </c>
      <c r="G11157" t="s">
        <v>67</v>
      </c>
      <c r="H11157" t="s">
        <v>35</v>
      </c>
      <c r="I11157" t="s">
        <v>67</v>
      </c>
      <c r="J11157" t="s">
        <v>15</v>
      </c>
      <c r="K11157" t="s">
        <v>21608</v>
      </c>
      <c r="L11157" t="s">
        <v>27</v>
      </c>
      <c r="M11157" t="s">
        <v>37</v>
      </c>
      <c r="N11157" t="s">
        <v>77</v>
      </c>
      <c r="O11157" s="1">
        <v>45434</v>
      </c>
      <c r="P11157" s="1">
        <v>45455</v>
      </c>
      <c r="Q11157">
        <v>845</v>
      </c>
      <c r="R11157">
        <v>7.2</v>
      </c>
      <c r="S11157" t="s">
        <v>227</v>
      </c>
    </row>
    <row r="11158" spans="1:19" x14ac:dyDescent="0.3">
      <c r="A11158" t="s">
        <v>21609</v>
      </c>
      <c r="B11158" t="s">
        <v>75</v>
      </c>
      <c r="C11158" s="2">
        <v>79464</v>
      </c>
      <c r="D11158" t="s">
        <v>10</v>
      </c>
      <c r="E11158" t="s">
        <v>32</v>
      </c>
      <c r="F11158" t="s">
        <v>33</v>
      </c>
      <c r="G11158" t="s">
        <v>24</v>
      </c>
      <c r="H11158" t="s">
        <v>35</v>
      </c>
      <c r="I11158" t="s">
        <v>24</v>
      </c>
      <c r="J11158" t="s">
        <v>15</v>
      </c>
      <c r="K11158" t="s">
        <v>21610</v>
      </c>
      <c r="L11158" t="s">
        <v>17</v>
      </c>
      <c r="M11158">
        <v>3</v>
      </c>
      <c r="N11158" t="s">
        <v>69</v>
      </c>
      <c r="O11158" s="1">
        <v>45662</v>
      </c>
      <c r="P11158" s="1">
        <v>45720</v>
      </c>
      <c r="Q11158">
        <v>2141</v>
      </c>
      <c r="R11158">
        <v>9.9</v>
      </c>
      <c r="S11158" t="s">
        <v>19</v>
      </c>
    </row>
    <row r="11159" spans="1:19" x14ac:dyDescent="0.3">
      <c r="A11159" t="s">
        <v>21611</v>
      </c>
      <c r="B11159" t="s">
        <v>119</v>
      </c>
      <c r="C11159" s="2">
        <v>71192</v>
      </c>
      <c r="D11159" t="s">
        <v>10</v>
      </c>
      <c r="E11159" t="s">
        <v>22</v>
      </c>
      <c r="F11159" t="s">
        <v>52</v>
      </c>
      <c r="G11159" t="s">
        <v>55</v>
      </c>
      <c r="H11159" t="s">
        <v>54</v>
      </c>
      <c r="I11159" t="s">
        <v>158</v>
      </c>
      <c r="J11159" t="s">
        <v>37</v>
      </c>
      <c r="K11159" t="s">
        <v>19644</v>
      </c>
      <c r="L11159" t="s">
        <v>17</v>
      </c>
      <c r="M11159" t="s">
        <v>37</v>
      </c>
      <c r="N11159" t="s">
        <v>69</v>
      </c>
      <c r="O11159" s="1">
        <v>45421</v>
      </c>
      <c r="P11159" s="1">
        <v>45494</v>
      </c>
      <c r="Q11159">
        <v>710</v>
      </c>
      <c r="R11159">
        <v>9.6999999999999993</v>
      </c>
      <c r="S11159" t="s">
        <v>128</v>
      </c>
    </row>
    <row r="11160" spans="1:19" x14ac:dyDescent="0.3">
      <c r="A11160" t="s">
        <v>21612</v>
      </c>
      <c r="B11160" t="s">
        <v>50</v>
      </c>
      <c r="C11160" s="2">
        <v>53518</v>
      </c>
      <c r="D11160" t="s">
        <v>10</v>
      </c>
      <c r="E11160" t="s">
        <v>32</v>
      </c>
      <c r="F11160" t="s">
        <v>99</v>
      </c>
      <c r="G11160" t="s">
        <v>44</v>
      </c>
      <c r="H11160" t="s">
        <v>54</v>
      </c>
      <c r="I11160" t="s">
        <v>44</v>
      </c>
      <c r="J11160" t="s">
        <v>37</v>
      </c>
      <c r="K11160" t="s">
        <v>21613</v>
      </c>
      <c r="L11160" t="s">
        <v>46</v>
      </c>
      <c r="M11160">
        <v>3</v>
      </c>
      <c r="N11160" t="s">
        <v>122</v>
      </c>
      <c r="O11160" s="1">
        <v>45524</v>
      </c>
      <c r="P11160" s="1">
        <v>45577</v>
      </c>
      <c r="Q11160">
        <v>2361</v>
      </c>
      <c r="R11160">
        <v>9.1999999999999993</v>
      </c>
      <c r="S11160" t="s">
        <v>29</v>
      </c>
    </row>
    <row r="11161" spans="1:19" x14ac:dyDescent="0.3">
      <c r="A11161" t="s">
        <v>21614</v>
      </c>
      <c r="B11161" t="s">
        <v>103</v>
      </c>
      <c r="C11161" s="2">
        <v>91675</v>
      </c>
      <c r="D11161" t="s">
        <v>10</v>
      </c>
      <c r="E11161" t="s">
        <v>22</v>
      </c>
      <c r="F11161" t="s">
        <v>33</v>
      </c>
      <c r="G11161" t="s">
        <v>55</v>
      </c>
      <c r="H11161" t="s">
        <v>35</v>
      </c>
      <c r="I11161" t="s">
        <v>55</v>
      </c>
      <c r="J11161" t="s">
        <v>37</v>
      </c>
      <c r="K11161" t="s">
        <v>1270</v>
      </c>
      <c r="L11161" t="s">
        <v>46</v>
      </c>
      <c r="M11161" t="s">
        <v>37</v>
      </c>
      <c r="N11161" t="s">
        <v>18</v>
      </c>
      <c r="O11161" s="1">
        <v>45314</v>
      </c>
      <c r="P11161" s="1">
        <v>45347</v>
      </c>
      <c r="Q11161">
        <v>2406</v>
      </c>
      <c r="R11161">
        <v>9.5</v>
      </c>
      <c r="S11161" t="s">
        <v>41</v>
      </c>
    </row>
    <row r="11162" spans="1:19" x14ac:dyDescent="0.3">
      <c r="A11162" t="s">
        <v>21615</v>
      </c>
      <c r="B11162" t="s">
        <v>9</v>
      </c>
      <c r="C11162" s="2">
        <v>66759</v>
      </c>
      <c r="D11162" t="s">
        <v>10</v>
      </c>
      <c r="E11162" t="s">
        <v>32</v>
      </c>
      <c r="F11162" t="s">
        <v>12</v>
      </c>
      <c r="G11162" t="s">
        <v>166</v>
      </c>
      <c r="H11162" t="s">
        <v>35</v>
      </c>
      <c r="I11162" t="s">
        <v>166</v>
      </c>
      <c r="J11162" t="s">
        <v>37</v>
      </c>
      <c r="K11162" t="s">
        <v>21616</v>
      </c>
      <c r="L11162" t="s">
        <v>46</v>
      </c>
      <c r="M11162">
        <v>4</v>
      </c>
      <c r="N11162" t="s">
        <v>122</v>
      </c>
      <c r="O11162" s="1">
        <v>45635</v>
      </c>
      <c r="P11162" s="1">
        <v>45674</v>
      </c>
      <c r="Q11162">
        <v>2334</v>
      </c>
      <c r="R11162">
        <v>7.6</v>
      </c>
      <c r="S11162" t="s">
        <v>63</v>
      </c>
    </row>
    <row r="11163" spans="1:19" x14ac:dyDescent="0.3">
      <c r="A11163" t="s">
        <v>21617</v>
      </c>
      <c r="B11163" t="s">
        <v>31</v>
      </c>
      <c r="C11163" s="2">
        <v>191810</v>
      </c>
      <c r="D11163" t="s">
        <v>10</v>
      </c>
      <c r="E11163" t="s">
        <v>11</v>
      </c>
      <c r="F11163" t="s">
        <v>12</v>
      </c>
      <c r="G11163" t="s">
        <v>95</v>
      </c>
      <c r="H11163" t="s">
        <v>14</v>
      </c>
      <c r="I11163" t="s">
        <v>80</v>
      </c>
      <c r="J11163" t="s">
        <v>25</v>
      </c>
      <c r="K11163" t="s">
        <v>21618</v>
      </c>
      <c r="L11163" t="s">
        <v>39</v>
      </c>
      <c r="M11163">
        <v>8</v>
      </c>
      <c r="N11163" t="s">
        <v>40</v>
      </c>
      <c r="O11163" s="1">
        <v>45624</v>
      </c>
      <c r="P11163" s="1">
        <v>45690</v>
      </c>
      <c r="Q11163">
        <v>1657</v>
      </c>
      <c r="R11163">
        <v>5.8</v>
      </c>
      <c r="S11163" t="s">
        <v>93</v>
      </c>
    </row>
    <row r="11164" spans="1:19" x14ac:dyDescent="0.3">
      <c r="A11164" t="s">
        <v>21619</v>
      </c>
      <c r="B11164" t="s">
        <v>103</v>
      </c>
      <c r="C11164" s="2">
        <v>71159</v>
      </c>
      <c r="D11164" t="s">
        <v>51</v>
      </c>
      <c r="E11164" t="s">
        <v>22</v>
      </c>
      <c r="F11164" t="s">
        <v>99</v>
      </c>
      <c r="G11164" t="s">
        <v>120</v>
      </c>
      <c r="H11164" t="s">
        <v>14</v>
      </c>
      <c r="I11164" t="s">
        <v>120</v>
      </c>
      <c r="J11164" t="s">
        <v>25</v>
      </c>
      <c r="K11164" t="s">
        <v>21620</v>
      </c>
      <c r="L11164" t="s">
        <v>46</v>
      </c>
      <c r="M11164">
        <v>1</v>
      </c>
      <c r="N11164" t="s">
        <v>69</v>
      </c>
      <c r="O11164" s="1">
        <v>45583</v>
      </c>
      <c r="P11164" s="1">
        <v>45600</v>
      </c>
      <c r="Q11164">
        <v>2130</v>
      </c>
      <c r="R11164">
        <v>9.9</v>
      </c>
      <c r="S11164" t="s">
        <v>128</v>
      </c>
    </row>
    <row r="11165" spans="1:19" x14ac:dyDescent="0.3">
      <c r="A11165" t="s">
        <v>21621</v>
      </c>
      <c r="B11165" t="s">
        <v>145</v>
      </c>
      <c r="C11165" s="2">
        <v>95900</v>
      </c>
      <c r="D11165" t="s">
        <v>51</v>
      </c>
      <c r="E11165" t="s">
        <v>32</v>
      </c>
      <c r="F11165" t="s">
        <v>33</v>
      </c>
      <c r="G11165" t="s">
        <v>60</v>
      </c>
      <c r="H11165" t="s">
        <v>14</v>
      </c>
      <c r="I11165" t="s">
        <v>158</v>
      </c>
      <c r="J11165" t="s">
        <v>25</v>
      </c>
      <c r="K11165" t="s">
        <v>21622</v>
      </c>
      <c r="L11165" t="s">
        <v>39</v>
      </c>
      <c r="M11165">
        <v>2</v>
      </c>
      <c r="N11165" t="s">
        <v>69</v>
      </c>
      <c r="O11165" s="1">
        <v>45702</v>
      </c>
      <c r="P11165" s="1">
        <v>45753</v>
      </c>
      <c r="Q11165">
        <v>1805</v>
      </c>
      <c r="R11165">
        <v>6.1</v>
      </c>
      <c r="S11165" t="s">
        <v>63</v>
      </c>
    </row>
    <row r="11166" spans="1:19" x14ac:dyDescent="0.3">
      <c r="A11166" t="s">
        <v>21623</v>
      </c>
      <c r="B11166" t="s">
        <v>110</v>
      </c>
      <c r="C11166" s="2">
        <v>158119</v>
      </c>
      <c r="D11166" t="s">
        <v>10</v>
      </c>
      <c r="E11166" t="s">
        <v>11</v>
      </c>
      <c r="F11166" t="s">
        <v>52</v>
      </c>
      <c r="G11166" t="s">
        <v>34</v>
      </c>
      <c r="H11166" t="s">
        <v>14</v>
      </c>
      <c r="I11166" t="s">
        <v>34</v>
      </c>
      <c r="J11166" t="s">
        <v>37</v>
      </c>
      <c r="K11166" t="s">
        <v>21624</v>
      </c>
      <c r="L11166" t="s">
        <v>17</v>
      </c>
      <c r="M11166">
        <v>5</v>
      </c>
      <c r="N11166" t="s">
        <v>28</v>
      </c>
      <c r="O11166" s="1">
        <v>45627</v>
      </c>
      <c r="P11166" s="1">
        <v>45665</v>
      </c>
      <c r="Q11166">
        <v>1821</v>
      </c>
      <c r="R11166">
        <v>6.6</v>
      </c>
      <c r="S11166" t="s">
        <v>234</v>
      </c>
    </row>
    <row r="11167" spans="1:19" x14ac:dyDescent="0.3">
      <c r="A11167" t="s">
        <v>21625</v>
      </c>
      <c r="B11167" t="s">
        <v>110</v>
      </c>
      <c r="C11167" s="2">
        <v>200047</v>
      </c>
      <c r="D11167" t="s">
        <v>51</v>
      </c>
      <c r="E11167" t="s">
        <v>88</v>
      </c>
      <c r="F11167" t="s">
        <v>52</v>
      </c>
      <c r="G11167" t="s">
        <v>120</v>
      </c>
      <c r="H11167" t="s">
        <v>54</v>
      </c>
      <c r="I11167" t="s">
        <v>120</v>
      </c>
      <c r="J11167" t="s">
        <v>25</v>
      </c>
      <c r="K11167" t="s">
        <v>21626</v>
      </c>
      <c r="L11167" t="s">
        <v>46</v>
      </c>
      <c r="M11167">
        <v>13</v>
      </c>
      <c r="N11167" t="s">
        <v>108</v>
      </c>
      <c r="O11167" s="1">
        <v>45344</v>
      </c>
      <c r="P11167" s="1">
        <v>45369</v>
      </c>
      <c r="Q11167">
        <v>2442</v>
      </c>
      <c r="R11167">
        <v>6.9</v>
      </c>
      <c r="S11167" t="s">
        <v>63</v>
      </c>
    </row>
    <row r="11168" spans="1:19" x14ac:dyDescent="0.3">
      <c r="A11168" t="s">
        <v>21627</v>
      </c>
      <c r="B11168" t="s">
        <v>83</v>
      </c>
      <c r="C11168" s="2">
        <v>82456</v>
      </c>
      <c r="D11168" t="s">
        <v>51</v>
      </c>
      <c r="E11168" t="s">
        <v>32</v>
      </c>
      <c r="F11168" t="s">
        <v>33</v>
      </c>
      <c r="G11168" t="s">
        <v>53</v>
      </c>
      <c r="H11168" t="s">
        <v>35</v>
      </c>
      <c r="I11168" t="s">
        <v>53</v>
      </c>
      <c r="J11168" t="s">
        <v>15</v>
      </c>
      <c r="K11168" t="s">
        <v>21628</v>
      </c>
      <c r="L11168" t="s">
        <v>27</v>
      </c>
      <c r="M11168">
        <v>4</v>
      </c>
      <c r="N11168" t="s">
        <v>108</v>
      </c>
      <c r="O11168" s="1">
        <v>45424</v>
      </c>
      <c r="P11168" s="1">
        <v>45465</v>
      </c>
      <c r="Q11168">
        <v>751</v>
      </c>
      <c r="R11168">
        <v>5.8</v>
      </c>
      <c r="S11168" t="s">
        <v>63</v>
      </c>
    </row>
    <row r="11169" spans="1:19" x14ac:dyDescent="0.3">
      <c r="A11169" t="s">
        <v>21629</v>
      </c>
      <c r="B11169" t="s">
        <v>9</v>
      </c>
      <c r="C11169" s="2">
        <v>171117</v>
      </c>
      <c r="D11169" t="s">
        <v>10</v>
      </c>
      <c r="E11169" t="s">
        <v>88</v>
      </c>
      <c r="F11169" t="s">
        <v>99</v>
      </c>
      <c r="G11169" t="s">
        <v>84</v>
      </c>
      <c r="H11169" t="s">
        <v>54</v>
      </c>
      <c r="I11169" t="s">
        <v>84</v>
      </c>
      <c r="J11169" t="s">
        <v>25</v>
      </c>
      <c r="K11169" t="s">
        <v>21630</v>
      </c>
      <c r="L11169" t="s">
        <v>27</v>
      </c>
      <c r="M11169">
        <v>16</v>
      </c>
      <c r="N11169" t="s">
        <v>28</v>
      </c>
      <c r="O11169" s="1">
        <v>45691</v>
      </c>
      <c r="P11169" s="1">
        <v>45755</v>
      </c>
      <c r="Q11169">
        <v>1292</v>
      </c>
      <c r="R11169">
        <v>6</v>
      </c>
      <c r="S11169" t="s">
        <v>78</v>
      </c>
    </row>
    <row r="11170" spans="1:19" x14ac:dyDescent="0.3">
      <c r="A11170" t="s">
        <v>21631</v>
      </c>
      <c r="B11170" t="s">
        <v>50</v>
      </c>
      <c r="C11170" s="2">
        <v>189838</v>
      </c>
      <c r="D11170" t="s">
        <v>10</v>
      </c>
      <c r="E11170" t="s">
        <v>88</v>
      </c>
      <c r="F11170" t="s">
        <v>12</v>
      </c>
      <c r="G11170" t="s">
        <v>140</v>
      </c>
      <c r="H11170" t="s">
        <v>35</v>
      </c>
      <c r="I11170" t="s">
        <v>84</v>
      </c>
      <c r="J11170" t="s">
        <v>15</v>
      </c>
      <c r="K11170" t="s">
        <v>21632</v>
      </c>
      <c r="L11170" t="s">
        <v>27</v>
      </c>
      <c r="M11170">
        <v>11</v>
      </c>
      <c r="N11170" t="s">
        <v>69</v>
      </c>
      <c r="O11170" s="1">
        <v>45652</v>
      </c>
      <c r="P11170" s="1">
        <v>45693</v>
      </c>
      <c r="Q11170">
        <v>1094</v>
      </c>
      <c r="R11170">
        <v>6.5</v>
      </c>
      <c r="S11170" t="s">
        <v>57</v>
      </c>
    </row>
    <row r="11171" spans="1:19" x14ac:dyDescent="0.3">
      <c r="A11171" t="s">
        <v>21633</v>
      </c>
      <c r="B11171" t="s">
        <v>21</v>
      </c>
      <c r="C11171" s="2">
        <v>142233</v>
      </c>
      <c r="D11171" t="s">
        <v>10</v>
      </c>
      <c r="E11171" t="s">
        <v>88</v>
      </c>
      <c r="F11171" t="s">
        <v>12</v>
      </c>
      <c r="G11171" t="s">
        <v>80</v>
      </c>
      <c r="H11171" t="s">
        <v>14</v>
      </c>
      <c r="I11171" t="s">
        <v>80</v>
      </c>
      <c r="J11171" t="s">
        <v>15</v>
      </c>
      <c r="K11171" t="s">
        <v>21634</v>
      </c>
      <c r="L11171" t="s">
        <v>27</v>
      </c>
      <c r="M11171">
        <v>17</v>
      </c>
      <c r="N11171" t="s">
        <v>62</v>
      </c>
      <c r="O11171" s="1">
        <v>45342</v>
      </c>
      <c r="P11171" s="1">
        <v>45401</v>
      </c>
      <c r="Q11171">
        <v>831</v>
      </c>
      <c r="R11171">
        <v>8</v>
      </c>
      <c r="S11171" t="s">
        <v>57</v>
      </c>
    </row>
    <row r="11172" spans="1:19" x14ac:dyDescent="0.3">
      <c r="A11172" t="s">
        <v>21635</v>
      </c>
      <c r="B11172" t="s">
        <v>50</v>
      </c>
      <c r="C11172" s="2">
        <v>138835</v>
      </c>
      <c r="D11172" t="s">
        <v>10</v>
      </c>
      <c r="E11172" t="s">
        <v>88</v>
      </c>
      <c r="F11172" t="s">
        <v>52</v>
      </c>
      <c r="G11172" t="s">
        <v>158</v>
      </c>
      <c r="H11172" t="s">
        <v>14</v>
      </c>
      <c r="I11172" t="s">
        <v>158</v>
      </c>
      <c r="J11172" t="s">
        <v>15</v>
      </c>
      <c r="K11172" t="s">
        <v>21636</v>
      </c>
      <c r="L11172" t="s">
        <v>27</v>
      </c>
      <c r="M11172">
        <v>17</v>
      </c>
      <c r="N11172" t="s">
        <v>47</v>
      </c>
      <c r="O11172" s="1">
        <v>45611</v>
      </c>
      <c r="P11172" s="1">
        <v>45643</v>
      </c>
      <c r="Q11172">
        <v>1803</v>
      </c>
      <c r="R11172">
        <v>5.6</v>
      </c>
      <c r="S11172" t="s">
        <v>70</v>
      </c>
    </row>
    <row r="11173" spans="1:19" x14ac:dyDescent="0.3">
      <c r="A11173" t="s">
        <v>21637</v>
      </c>
      <c r="B11173" t="s">
        <v>256</v>
      </c>
      <c r="C11173" s="2">
        <v>328022</v>
      </c>
      <c r="D11173" t="s">
        <v>10</v>
      </c>
      <c r="E11173" t="s">
        <v>88</v>
      </c>
      <c r="F11173" t="s">
        <v>33</v>
      </c>
      <c r="G11173" t="s">
        <v>95</v>
      </c>
      <c r="H11173" t="s">
        <v>35</v>
      </c>
      <c r="I11173" t="s">
        <v>95</v>
      </c>
      <c r="J11173" t="s">
        <v>15</v>
      </c>
      <c r="K11173" t="s">
        <v>2008</v>
      </c>
      <c r="L11173" t="s">
        <v>27</v>
      </c>
      <c r="M11173">
        <v>11</v>
      </c>
      <c r="N11173" t="s">
        <v>108</v>
      </c>
      <c r="O11173" s="1">
        <v>45293</v>
      </c>
      <c r="P11173" s="1">
        <v>45362</v>
      </c>
      <c r="Q11173">
        <v>1197</v>
      </c>
      <c r="R11173">
        <v>5</v>
      </c>
      <c r="S11173" t="s">
        <v>227</v>
      </c>
    </row>
    <row r="11174" spans="1:19" x14ac:dyDescent="0.3">
      <c r="A11174" t="s">
        <v>21638</v>
      </c>
      <c r="B11174" t="s">
        <v>256</v>
      </c>
      <c r="C11174" s="2">
        <v>81820</v>
      </c>
      <c r="D11174" t="s">
        <v>10</v>
      </c>
      <c r="E11174" t="s">
        <v>11</v>
      </c>
      <c r="F11174" t="s">
        <v>52</v>
      </c>
      <c r="G11174" t="s">
        <v>158</v>
      </c>
      <c r="H11174" t="s">
        <v>54</v>
      </c>
      <c r="I11174" t="s">
        <v>158</v>
      </c>
      <c r="J11174" t="s">
        <v>37</v>
      </c>
      <c r="K11174" t="s">
        <v>18561</v>
      </c>
      <c r="L11174" t="s">
        <v>27</v>
      </c>
      <c r="M11174">
        <v>7</v>
      </c>
      <c r="N11174" t="s">
        <v>122</v>
      </c>
      <c r="O11174" s="1">
        <v>45557</v>
      </c>
      <c r="P11174" s="1">
        <v>45603</v>
      </c>
      <c r="Q11174">
        <v>939</v>
      </c>
      <c r="R11174">
        <v>7.9</v>
      </c>
      <c r="S11174" t="s">
        <v>227</v>
      </c>
    </row>
    <row r="11175" spans="1:19" x14ac:dyDescent="0.3">
      <c r="A11175" t="s">
        <v>21639</v>
      </c>
      <c r="B11175" t="s">
        <v>59</v>
      </c>
      <c r="C11175" s="2">
        <v>50831</v>
      </c>
      <c r="D11175" t="s">
        <v>10</v>
      </c>
      <c r="E11175" t="s">
        <v>22</v>
      </c>
      <c r="F11175" t="s">
        <v>12</v>
      </c>
      <c r="G11175" t="s">
        <v>166</v>
      </c>
      <c r="H11175" t="s">
        <v>14</v>
      </c>
      <c r="I11175" t="s">
        <v>166</v>
      </c>
      <c r="J11175" t="s">
        <v>37</v>
      </c>
      <c r="K11175" t="s">
        <v>16270</v>
      </c>
      <c r="L11175" t="s">
        <v>17</v>
      </c>
      <c r="M11175" t="s">
        <v>37</v>
      </c>
      <c r="N11175" t="s">
        <v>122</v>
      </c>
      <c r="O11175" s="1">
        <v>45447</v>
      </c>
      <c r="P11175" s="1">
        <v>45493</v>
      </c>
      <c r="Q11175">
        <v>2220</v>
      </c>
      <c r="R11175">
        <v>6.3</v>
      </c>
      <c r="S11175" t="s">
        <v>93</v>
      </c>
    </row>
    <row r="11176" spans="1:19" x14ac:dyDescent="0.3">
      <c r="A11176" t="s">
        <v>21640</v>
      </c>
      <c r="B11176" t="s">
        <v>130</v>
      </c>
      <c r="C11176" s="2">
        <v>224521</v>
      </c>
      <c r="D11176" t="s">
        <v>51</v>
      </c>
      <c r="E11176" t="s">
        <v>88</v>
      </c>
      <c r="F11176" t="s">
        <v>12</v>
      </c>
      <c r="G11176" t="s">
        <v>60</v>
      </c>
      <c r="H11176" t="s">
        <v>54</v>
      </c>
      <c r="I11176" t="s">
        <v>60</v>
      </c>
      <c r="J11176" t="s">
        <v>25</v>
      </c>
      <c r="K11176" t="s">
        <v>21641</v>
      </c>
      <c r="L11176" t="s">
        <v>17</v>
      </c>
      <c r="M11176">
        <v>10</v>
      </c>
      <c r="N11176" t="s">
        <v>28</v>
      </c>
      <c r="O11176" s="1">
        <v>45562</v>
      </c>
      <c r="P11176" s="1">
        <v>45582</v>
      </c>
      <c r="Q11176">
        <v>1819</v>
      </c>
      <c r="R11176">
        <v>5.4</v>
      </c>
      <c r="S11176" t="s">
        <v>117</v>
      </c>
    </row>
    <row r="11177" spans="1:19" x14ac:dyDescent="0.3">
      <c r="A11177" t="s">
        <v>21642</v>
      </c>
      <c r="B11177" t="s">
        <v>21</v>
      </c>
      <c r="C11177" s="2">
        <v>95990</v>
      </c>
      <c r="D11177" t="s">
        <v>10</v>
      </c>
      <c r="E11177" t="s">
        <v>11</v>
      </c>
      <c r="F11177" t="s">
        <v>12</v>
      </c>
      <c r="G11177" t="s">
        <v>44</v>
      </c>
      <c r="H11177" t="s">
        <v>35</v>
      </c>
      <c r="I11177" t="s">
        <v>44</v>
      </c>
      <c r="J11177" t="s">
        <v>25</v>
      </c>
      <c r="K11177" t="s">
        <v>21643</v>
      </c>
      <c r="L11177" t="s">
        <v>17</v>
      </c>
      <c r="M11177">
        <v>9</v>
      </c>
      <c r="N11177" t="s">
        <v>90</v>
      </c>
      <c r="O11177" s="1">
        <v>45446</v>
      </c>
      <c r="P11177" s="1">
        <v>45464</v>
      </c>
      <c r="Q11177">
        <v>1796</v>
      </c>
      <c r="R11177">
        <v>7.9</v>
      </c>
      <c r="S11177" t="s">
        <v>48</v>
      </c>
    </row>
    <row r="11178" spans="1:19" x14ac:dyDescent="0.3">
      <c r="A11178" t="s">
        <v>21644</v>
      </c>
      <c r="B11178" t="s">
        <v>31</v>
      </c>
      <c r="C11178" s="2">
        <v>78581</v>
      </c>
      <c r="D11178" t="s">
        <v>66</v>
      </c>
      <c r="E11178" t="s">
        <v>22</v>
      </c>
      <c r="F11178" t="s">
        <v>52</v>
      </c>
      <c r="G11178" t="s">
        <v>67</v>
      </c>
      <c r="H11178" t="s">
        <v>14</v>
      </c>
      <c r="I11178" t="s">
        <v>67</v>
      </c>
      <c r="J11178" t="s">
        <v>37</v>
      </c>
      <c r="K11178" t="s">
        <v>21645</v>
      </c>
      <c r="L11178" t="s">
        <v>27</v>
      </c>
      <c r="M11178" t="s">
        <v>37</v>
      </c>
      <c r="N11178" t="s">
        <v>69</v>
      </c>
      <c r="O11178" s="1">
        <v>45327</v>
      </c>
      <c r="P11178" s="1">
        <v>45374</v>
      </c>
      <c r="Q11178">
        <v>1649</v>
      </c>
      <c r="R11178">
        <v>6.2</v>
      </c>
      <c r="S11178" t="s">
        <v>78</v>
      </c>
    </row>
    <row r="11179" spans="1:19" x14ac:dyDescent="0.3">
      <c r="A11179" t="s">
        <v>21646</v>
      </c>
      <c r="B11179" t="s">
        <v>31</v>
      </c>
      <c r="C11179" s="2">
        <v>138670</v>
      </c>
      <c r="D11179" t="s">
        <v>10</v>
      </c>
      <c r="E11179" t="s">
        <v>11</v>
      </c>
      <c r="F11179" t="s">
        <v>52</v>
      </c>
      <c r="G11179" t="s">
        <v>34</v>
      </c>
      <c r="H11179" t="s">
        <v>54</v>
      </c>
      <c r="I11179" t="s">
        <v>34</v>
      </c>
      <c r="J11179" t="s">
        <v>37</v>
      </c>
      <c r="K11179" t="s">
        <v>21647</v>
      </c>
      <c r="L11179" t="s">
        <v>27</v>
      </c>
      <c r="M11179">
        <v>6</v>
      </c>
      <c r="N11179" t="s">
        <v>86</v>
      </c>
      <c r="O11179" s="1">
        <v>45450</v>
      </c>
      <c r="P11179" s="1">
        <v>45519</v>
      </c>
      <c r="Q11179">
        <v>893</v>
      </c>
      <c r="R11179">
        <v>5.2</v>
      </c>
      <c r="S11179" t="s">
        <v>234</v>
      </c>
    </row>
    <row r="11180" spans="1:19" x14ac:dyDescent="0.3">
      <c r="A11180" t="s">
        <v>21648</v>
      </c>
      <c r="B11180" t="s">
        <v>119</v>
      </c>
      <c r="C11180" s="2">
        <v>100392</v>
      </c>
      <c r="D11180" t="s">
        <v>10</v>
      </c>
      <c r="E11180" t="s">
        <v>11</v>
      </c>
      <c r="F11180" t="s">
        <v>52</v>
      </c>
      <c r="G11180" t="s">
        <v>23</v>
      </c>
      <c r="H11180" t="s">
        <v>14</v>
      </c>
      <c r="I11180" t="s">
        <v>23</v>
      </c>
      <c r="J11180" t="s">
        <v>37</v>
      </c>
      <c r="K11180" t="s">
        <v>21649</v>
      </c>
      <c r="L11180" t="s">
        <v>46</v>
      </c>
      <c r="M11180">
        <v>6</v>
      </c>
      <c r="N11180" t="s">
        <v>108</v>
      </c>
      <c r="O11180" s="1">
        <v>45704</v>
      </c>
      <c r="P11180" s="1">
        <v>45775</v>
      </c>
      <c r="Q11180">
        <v>667</v>
      </c>
      <c r="R11180">
        <v>6.6</v>
      </c>
      <c r="S11180" t="s">
        <v>227</v>
      </c>
    </row>
    <row r="11181" spans="1:19" x14ac:dyDescent="0.3">
      <c r="A11181" t="s">
        <v>21650</v>
      </c>
      <c r="B11181" t="s">
        <v>43</v>
      </c>
      <c r="C11181" s="2">
        <v>109202</v>
      </c>
      <c r="D11181" t="s">
        <v>51</v>
      </c>
      <c r="E11181" t="s">
        <v>32</v>
      </c>
      <c r="F11181" t="s">
        <v>12</v>
      </c>
      <c r="G11181" t="s">
        <v>120</v>
      </c>
      <c r="H11181" t="s">
        <v>35</v>
      </c>
      <c r="I11181" t="s">
        <v>53</v>
      </c>
      <c r="J11181" t="s">
        <v>15</v>
      </c>
      <c r="K11181" t="s">
        <v>21651</v>
      </c>
      <c r="L11181" t="s">
        <v>17</v>
      </c>
      <c r="M11181">
        <v>4</v>
      </c>
      <c r="N11181" t="s">
        <v>149</v>
      </c>
      <c r="O11181" s="1">
        <v>45736</v>
      </c>
      <c r="P11181" s="1">
        <v>45802</v>
      </c>
      <c r="Q11181">
        <v>625</v>
      </c>
      <c r="R11181">
        <v>8.8000000000000007</v>
      </c>
      <c r="S11181" t="s">
        <v>57</v>
      </c>
    </row>
    <row r="11182" spans="1:19" x14ac:dyDescent="0.3">
      <c r="A11182" t="s">
        <v>21652</v>
      </c>
      <c r="B11182" t="s">
        <v>137</v>
      </c>
      <c r="C11182" s="2">
        <v>51541</v>
      </c>
      <c r="D11182" t="s">
        <v>10</v>
      </c>
      <c r="E11182" t="s">
        <v>32</v>
      </c>
      <c r="F11182" t="s">
        <v>12</v>
      </c>
      <c r="G11182" t="s">
        <v>166</v>
      </c>
      <c r="H11182" t="s">
        <v>54</v>
      </c>
      <c r="I11182" t="s">
        <v>166</v>
      </c>
      <c r="J11182" t="s">
        <v>25</v>
      </c>
      <c r="K11182" t="s">
        <v>21653</v>
      </c>
      <c r="L11182" t="s">
        <v>46</v>
      </c>
      <c r="M11182">
        <v>4</v>
      </c>
      <c r="N11182" t="s">
        <v>77</v>
      </c>
      <c r="O11182" s="1">
        <v>45631</v>
      </c>
      <c r="P11182" s="1">
        <v>45689</v>
      </c>
      <c r="Q11182">
        <v>1350</v>
      </c>
      <c r="R11182">
        <v>8.3000000000000007</v>
      </c>
      <c r="S11182" t="s">
        <v>227</v>
      </c>
    </row>
    <row r="11183" spans="1:19" x14ac:dyDescent="0.3">
      <c r="A11183" t="s">
        <v>21654</v>
      </c>
      <c r="B11183" t="s">
        <v>119</v>
      </c>
      <c r="C11183" s="2">
        <v>82605</v>
      </c>
      <c r="D11183" t="s">
        <v>10</v>
      </c>
      <c r="E11183" t="s">
        <v>22</v>
      </c>
      <c r="F11183" t="s">
        <v>99</v>
      </c>
      <c r="G11183" t="s">
        <v>140</v>
      </c>
      <c r="H11183" t="s">
        <v>35</v>
      </c>
      <c r="I11183" t="s">
        <v>166</v>
      </c>
      <c r="J11183" t="s">
        <v>37</v>
      </c>
      <c r="K11183" t="s">
        <v>21655</v>
      </c>
      <c r="L11183" t="s">
        <v>17</v>
      </c>
      <c r="M11183">
        <v>1</v>
      </c>
      <c r="N11183" t="s">
        <v>116</v>
      </c>
      <c r="O11183" s="1">
        <v>45540</v>
      </c>
      <c r="P11183" s="1">
        <v>45602</v>
      </c>
      <c r="Q11183">
        <v>551</v>
      </c>
      <c r="R11183">
        <v>8.1</v>
      </c>
      <c r="S11183" t="s">
        <v>78</v>
      </c>
    </row>
    <row r="11184" spans="1:19" x14ac:dyDescent="0.3">
      <c r="A11184" t="s">
        <v>21656</v>
      </c>
      <c r="B11184" t="s">
        <v>114</v>
      </c>
      <c r="C11184" s="2">
        <v>68318</v>
      </c>
      <c r="D11184" t="s">
        <v>10</v>
      </c>
      <c r="E11184" t="s">
        <v>32</v>
      </c>
      <c r="F11184" t="s">
        <v>52</v>
      </c>
      <c r="G11184" t="s">
        <v>36</v>
      </c>
      <c r="H11184" t="s">
        <v>14</v>
      </c>
      <c r="I11184" t="s">
        <v>13</v>
      </c>
      <c r="J11184" t="s">
        <v>25</v>
      </c>
      <c r="K11184" t="s">
        <v>21657</v>
      </c>
      <c r="L11184" t="s">
        <v>17</v>
      </c>
      <c r="M11184">
        <v>4</v>
      </c>
      <c r="N11184" t="s">
        <v>108</v>
      </c>
      <c r="O11184" s="1">
        <v>45517</v>
      </c>
      <c r="P11184" s="1">
        <v>45577</v>
      </c>
      <c r="Q11184">
        <v>1172</v>
      </c>
      <c r="R11184">
        <v>9.9</v>
      </c>
      <c r="S11184" t="s">
        <v>57</v>
      </c>
    </row>
    <row r="11185" spans="1:19" x14ac:dyDescent="0.3">
      <c r="A11185" t="s">
        <v>21658</v>
      </c>
      <c r="B11185" t="s">
        <v>83</v>
      </c>
      <c r="C11185" s="2">
        <v>265191</v>
      </c>
      <c r="D11185" t="s">
        <v>10</v>
      </c>
      <c r="E11185" t="s">
        <v>88</v>
      </c>
      <c r="F11185" t="s">
        <v>33</v>
      </c>
      <c r="G11185" t="s">
        <v>23</v>
      </c>
      <c r="H11185" t="s">
        <v>35</v>
      </c>
      <c r="I11185" t="s">
        <v>23</v>
      </c>
      <c r="J11185" t="s">
        <v>37</v>
      </c>
      <c r="K11185" t="s">
        <v>21659</v>
      </c>
      <c r="L11185" t="s">
        <v>46</v>
      </c>
      <c r="M11185">
        <v>12</v>
      </c>
      <c r="N11185" t="s">
        <v>77</v>
      </c>
      <c r="O11185" s="1">
        <v>45590</v>
      </c>
      <c r="P11185" s="1">
        <v>45651</v>
      </c>
      <c r="Q11185">
        <v>1734</v>
      </c>
      <c r="R11185">
        <v>9</v>
      </c>
      <c r="S11185" t="s">
        <v>41</v>
      </c>
    </row>
    <row r="11186" spans="1:19" x14ac:dyDescent="0.3">
      <c r="A11186" t="s">
        <v>21660</v>
      </c>
      <c r="B11186" t="s">
        <v>130</v>
      </c>
      <c r="C11186" s="2">
        <v>257578</v>
      </c>
      <c r="D11186" t="s">
        <v>51</v>
      </c>
      <c r="E11186" t="s">
        <v>88</v>
      </c>
      <c r="F11186" t="s">
        <v>33</v>
      </c>
      <c r="G11186" t="s">
        <v>120</v>
      </c>
      <c r="H11186" t="s">
        <v>14</v>
      </c>
      <c r="I11186" t="s">
        <v>36</v>
      </c>
      <c r="J11186" t="s">
        <v>15</v>
      </c>
      <c r="K11186" t="s">
        <v>21661</v>
      </c>
      <c r="L11186" t="s">
        <v>17</v>
      </c>
      <c r="M11186">
        <v>10</v>
      </c>
      <c r="N11186" t="s">
        <v>101</v>
      </c>
      <c r="O11186" s="1">
        <v>45635</v>
      </c>
      <c r="P11186" s="1">
        <v>45702</v>
      </c>
      <c r="Q11186">
        <v>2371</v>
      </c>
      <c r="R11186">
        <v>6.1</v>
      </c>
      <c r="S11186" t="s">
        <v>227</v>
      </c>
    </row>
    <row r="11187" spans="1:19" x14ac:dyDescent="0.3">
      <c r="A11187" t="s">
        <v>21662</v>
      </c>
      <c r="B11187" t="s">
        <v>43</v>
      </c>
      <c r="C11187" s="2">
        <v>178015</v>
      </c>
      <c r="D11187" t="s">
        <v>66</v>
      </c>
      <c r="E11187" t="s">
        <v>88</v>
      </c>
      <c r="F11187" t="s">
        <v>52</v>
      </c>
      <c r="G11187" t="s">
        <v>67</v>
      </c>
      <c r="H11187" t="s">
        <v>54</v>
      </c>
      <c r="I11187" t="s">
        <v>67</v>
      </c>
      <c r="J11187" t="s">
        <v>25</v>
      </c>
      <c r="K11187" t="s">
        <v>21663</v>
      </c>
      <c r="L11187" t="s">
        <v>27</v>
      </c>
      <c r="M11187">
        <v>11</v>
      </c>
      <c r="N11187" t="s">
        <v>40</v>
      </c>
      <c r="O11187" s="1">
        <v>45479</v>
      </c>
      <c r="P11187" s="1">
        <v>45525</v>
      </c>
      <c r="Q11187">
        <v>2107</v>
      </c>
      <c r="R11187">
        <v>6.4</v>
      </c>
      <c r="S11187" t="s">
        <v>73</v>
      </c>
    </row>
    <row r="11188" spans="1:19" x14ac:dyDescent="0.3">
      <c r="A11188" t="s">
        <v>21664</v>
      </c>
      <c r="B11188" t="s">
        <v>9</v>
      </c>
      <c r="C11188" s="2">
        <v>97488</v>
      </c>
      <c r="D11188" t="s">
        <v>10</v>
      </c>
      <c r="E11188" t="s">
        <v>32</v>
      </c>
      <c r="F11188" t="s">
        <v>52</v>
      </c>
      <c r="G11188" t="s">
        <v>55</v>
      </c>
      <c r="H11188" t="s">
        <v>54</v>
      </c>
      <c r="I11188" t="s">
        <v>55</v>
      </c>
      <c r="J11188" t="s">
        <v>37</v>
      </c>
      <c r="K11188" t="s">
        <v>21665</v>
      </c>
      <c r="L11188" t="s">
        <v>39</v>
      </c>
      <c r="M11188">
        <v>4</v>
      </c>
      <c r="N11188" t="s">
        <v>62</v>
      </c>
      <c r="O11188" s="1">
        <v>45475</v>
      </c>
      <c r="P11188" s="1">
        <v>45547</v>
      </c>
      <c r="Q11188">
        <v>1044</v>
      </c>
      <c r="R11188">
        <v>9.3000000000000007</v>
      </c>
      <c r="S11188" t="s">
        <v>29</v>
      </c>
    </row>
    <row r="11189" spans="1:19" x14ac:dyDescent="0.3">
      <c r="A11189" t="s">
        <v>21666</v>
      </c>
      <c r="B11189" t="s">
        <v>176</v>
      </c>
      <c r="C11189" s="2">
        <v>74060</v>
      </c>
      <c r="D11189" t="s">
        <v>10</v>
      </c>
      <c r="E11189" t="s">
        <v>32</v>
      </c>
      <c r="F11189" t="s">
        <v>12</v>
      </c>
      <c r="G11189" t="s">
        <v>36</v>
      </c>
      <c r="H11189" t="s">
        <v>35</v>
      </c>
      <c r="I11189" t="s">
        <v>36</v>
      </c>
      <c r="J11189" t="s">
        <v>25</v>
      </c>
      <c r="K11189" t="s">
        <v>11469</v>
      </c>
      <c r="L11189" t="s">
        <v>27</v>
      </c>
      <c r="M11189">
        <v>2</v>
      </c>
      <c r="N11189" t="s">
        <v>122</v>
      </c>
      <c r="O11189" s="1">
        <v>45297</v>
      </c>
      <c r="P11189" s="1">
        <v>45357</v>
      </c>
      <c r="Q11189">
        <v>1706</v>
      </c>
      <c r="R11189">
        <v>5.0999999999999996</v>
      </c>
      <c r="S11189" t="s">
        <v>29</v>
      </c>
    </row>
    <row r="11190" spans="1:19" x14ac:dyDescent="0.3">
      <c r="A11190" t="s">
        <v>21667</v>
      </c>
      <c r="B11190" t="s">
        <v>75</v>
      </c>
      <c r="C11190" s="2">
        <v>81359</v>
      </c>
      <c r="D11190" t="s">
        <v>51</v>
      </c>
      <c r="E11190" t="s">
        <v>32</v>
      </c>
      <c r="F11190" t="s">
        <v>33</v>
      </c>
      <c r="G11190" t="s">
        <v>120</v>
      </c>
      <c r="H11190" t="s">
        <v>14</v>
      </c>
      <c r="I11190" t="s">
        <v>140</v>
      </c>
      <c r="J11190" t="s">
        <v>37</v>
      </c>
      <c r="K11190" t="s">
        <v>21668</v>
      </c>
      <c r="L11190" t="s">
        <v>17</v>
      </c>
      <c r="M11190">
        <v>3</v>
      </c>
      <c r="N11190" t="s">
        <v>122</v>
      </c>
      <c r="O11190" s="1">
        <v>45539</v>
      </c>
      <c r="P11190" s="1">
        <v>45589</v>
      </c>
      <c r="Q11190">
        <v>704</v>
      </c>
      <c r="R11190">
        <v>6.8</v>
      </c>
      <c r="S11190" t="s">
        <v>19</v>
      </c>
    </row>
    <row r="11191" spans="1:19" x14ac:dyDescent="0.3">
      <c r="A11191" t="s">
        <v>21669</v>
      </c>
      <c r="B11191" t="s">
        <v>114</v>
      </c>
      <c r="C11191" s="2">
        <v>53843</v>
      </c>
      <c r="D11191" t="s">
        <v>10</v>
      </c>
      <c r="E11191" t="s">
        <v>22</v>
      </c>
      <c r="F11191" t="s">
        <v>33</v>
      </c>
      <c r="G11191" t="s">
        <v>13</v>
      </c>
      <c r="H11191" t="s">
        <v>35</v>
      </c>
      <c r="I11191" t="s">
        <v>13</v>
      </c>
      <c r="J11191" t="s">
        <v>37</v>
      </c>
      <c r="K11191" t="s">
        <v>21670</v>
      </c>
      <c r="L11191" t="s">
        <v>46</v>
      </c>
      <c r="M11191" t="s">
        <v>37</v>
      </c>
      <c r="N11191" t="s">
        <v>122</v>
      </c>
      <c r="O11191" s="1">
        <v>45741</v>
      </c>
      <c r="P11191" s="1">
        <v>45763</v>
      </c>
      <c r="Q11191">
        <v>1051</v>
      </c>
      <c r="R11191">
        <v>7.3</v>
      </c>
      <c r="S11191" t="s">
        <v>73</v>
      </c>
    </row>
    <row r="11192" spans="1:19" x14ac:dyDescent="0.3">
      <c r="A11192" t="s">
        <v>21671</v>
      </c>
      <c r="B11192" t="s">
        <v>43</v>
      </c>
      <c r="C11192" s="2">
        <v>53426</v>
      </c>
      <c r="D11192" t="s">
        <v>10</v>
      </c>
      <c r="E11192" t="s">
        <v>32</v>
      </c>
      <c r="F11192" t="s">
        <v>33</v>
      </c>
      <c r="G11192" t="s">
        <v>80</v>
      </c>
      <c r="H11192" t="s">
        <v>54</v>
      </c>
      <c r="I11192" t="s">
        <v>24</v>
      </c>
      <c r="J11192" t="s">
        <v>25</v>
      </c>
      <c r="K11192" t="s">
        <v>21672</v>
      </c>
      <c r="L11192" t="s">
        <v>39</v>
      </c>
      <c r="M11192">
        <v>3</v>
      </c>
      <c r="N11192" t="s">
        <v>149</v>
      </c>
      <c r="O11192" s="1">
        <v>45319</v>
      </c>
      <c r="P11192" s="1">
        <v>45373</v>
      </c>
      <c r="Q11192">
        <v>2070</v>
      </c>
      <c r="R11192">
        <v>10</v>
      </c>
      <c r="S11192" t="s">
        <v>128</v>
      </c>
    </row>
    <row r="11193" spans="1:19" x14ac:dyDescent="0.3">
      <c r="A11193" t="s">
        <v>21673</v>
      </c>
      <c r="B11193" t="s">
        <v>161</v>
      </c>
      <c r="C11193" s="2">
        <v>54344</v>
      </c>
      <c r="D11193" t="s">
        <v>10</v>
      </c>
      <c r="E11193" t="s">
        <v>22</v>
      </c>
      <c r="F11193" t="s">
        <v>12</v>
      </c>
      <c r="G11193" t="s">
        <v>55</v>
      </c>
      <c r="H11193" t="s">
        <v>54</v>
      </c>
      <c r="I11193" t="s">
        <v>55</v>
      </c>
      <c r="J11193" t="s">
        <v>37</v>
      </c>
      <c r="K11193" t="s">
        <v>21674</v>
      </c>
      <c r="L11193" t="s">
        <v>39</v>
      </c>
      <c r="M11193" t="s">
        <v>37</v>
      </c>
      <c r="N11193" t="s">
        <v>86</v>
      </c>
      <c r="O11193" s="1">
        <v>45470</v>
      </c>
      <c r="P11193" s="1">
        <v>45496</v>
      </c>
      <c r="Q11193">
        <v>2185</v>
      </c>
      <c r="R11193">
        <v>7.1</v>
      </c>
      <c r="S11193" t="s">
        <v>112</v>
      </c>
    </row>
    <row r="11194" spans="1:19" x14ac:dyDescent="0.3">
      <c r="A11194" t="s">
        <v>21675</v>
      </c>
      <c r="B11194" t="s">
        <v>50</v>
      </c>
      <c r="C11194" s="2">
        <v>118997</v>
      </c>
      <c r="D11194" t="s">
        <v>10</v>
      </c>
      <c r="E11194" t="s">
        <v>11</v>
      </c>
      <c r="F11194" t="s">
        <v>33</v>
      </c>
      <c r="G11194" t="s">
        <v>80</v>
      </c>
      <c r="H11194" t="s">
        <v>35</v>
      </c>
      <c r="I11194" t="s">
        <v>80</v>
      </c>
      <c r="J11194" t="s">
        <v>15</v>
      </c>
      <c r="K11194" t="s">
        <v>8026</v>
      </c>
      <c r="L11194" t="s">
        <v>39</v>
      </c>
      <c r="M11194">
        <v>8</v>
      </c>
      <c r="N11194" t="s">
        <v>47</v>
      </c>
      <c r="O11194" s="1">
        <v>45599</v>
      </c>
      <c r="P11194" s="1">
        <v>45636</v>
      </c>
      <c r="Q11194">
        <v>899</v>
      </c>
      <c r="R11194">
        <v>9.4</v>
      </c>
      <c r="S11194" t="s">
        <v>57</v>
      </c>
    </row>
    <row r="11195" spans="1:19" x14ac:dyDescent="0.3">
      <c r="A11195" t="s">
        <v>21676</v>
      </c>
      <c r="B11195" t="s">
        <v>176</v>
      </c>
      <c r="C11195" s="2">
        <v>71565</v>
      </c>
      <c r="D11195" t="s">
        <v>10</v>
      </c>
      <c r="E11195" t="s">
        <v>32</v>
      </c>
      <c r="F11195" t="s">
        <v>33</v>
      </c>
      <c r="G11195" t="s">
        <v>104</v>
      </c>
      <c r="H11195" t="s">
        <v>35</v>
      </c>
      <c r="I11195" t="s">
        <v>53</v>
      </c>
      <c r="J11195" t="s">
        <v>37</v>
      </c>
      <c r="K11195" t="s">
        <v>21677</v>
      </c>
      <c r="L11195" t="s">
        <v>27</v>
      </c>
      <c r="M11195">
        <v>4</v>
      </c>
      <c r="N11195" t="s">
        <v>47</v>
      </c>
      <c r="O11195" s="1">
        <v>45297</v>
      </c>
      <c r="P11195" s="1">
        <v>45333</v>
      </c>
      <c r="Q11195">
        <v>597</v>
      </c>
      <c r="R11195">
        <v>6.7</v>
      </c>
      <c r="S11195" t="s">
        <v>70</v>
      </c>
    </row>
    <row r="11196" spans="1:19" x14ac:dyDescent="0.3">
      <c r="A11196" t="s">
        <v>21678</v>
      </c>
      <c r="B11196" t="s">
        <v>130</v>
      </c>
      <c r="C11196" s="2">
        <v>38628</v>
      </c>
      <c r="D11196" t="s">
        <v>10</v>
      </c>
      <c r="E11196" t="s">
        <v>22</v>
      </c>
      <c r="F11196" t="s">
        <v>12</v>
      </c>
      <c r="G11196" t="s">
        <v>44</v>
      </c>
      <c r="H11196" t="s">
        <v>54</v>
      </c>
      <c r="I11196" t="s">
        <v>44</v>
      </c>
      <c r="J11196" t="s">
        <v>37</v>
      </c>
      <c r="K11196" t="s">
        <v>21679</v>
      </c>
      <c r="L11196" t="s">
        <v>46</v>
      </c>
      <c r="M11196">
        <v>1</v>
      </c>
      <c r="N11196" t="s">
        <v>40</v>
      </c>
      <c r="O11196" s="1">
        <v>45352</v>
      </c>
      <c r="P11196" s="1">
        <v>45383</v>
      </c>
      <c r="Q11196">
        <v>825</v>
      </c>
      <c r="R11196">
        <v>8.4</v>
      </c>
      <c r="S11196" t="s">
        <v>117</v>
      </c>
    </row>
    <row r="11197" spans="1:19" x14ac:dyDescent="0.3">
      <c r="A11197" t="s">
        <v>21680</v>
      </c>
      <c r="B11197" t="s">
        <v>183</v>
      </c>
      <c r="C11197" s="2">
        <v>109689</v>
      </c>
      <c r="D11197" t="s">
        <v>10</v>
      </c>
      <c r="E11197" t="s">
        <v>32</v>
      </c>
      <c r="F11197" t="s">
        <v>99</v>
      </c>
      <c r="G11197" t="s">
        <v>153</v>
      </c>
      <c r="H11197" t="s">
        <v>54</v>
      </c>
      <c r="I11197" t="s">
        <v>153</v>
      </c>
      <c r="J11197" t="s">
        <v>25</v>
      </c>
      <c r="K11197" t="s">
        <v>21681</v>
      </c>
      <c r="L11197" t="s">
        <v>17</v>
      </c>
      <c r="M11197">
        <v>4</v>
      </c>
      <c r="N11197" t="s">
        <v>77</v>
      </c>
      <c r="O11197" s="1">
        <v>45300</v>
      </c>
      <c r="P11197" s="1">
        <v>45339</v>
      </c>
      <c r="Q11197">
        <v>680</v>
      </c>
      <c r="R11197">
        <v>5.3</v>
      </c>
      <c r="S11197" t="s">
        <v>112</v>
      </c>
    </row>
    <row r="11198" spans="1:19" x14ac:dyDescent="0.3">
      <c r="A11198" t="s">
        <v>21682</v>
      </c>
      <c r="B11198" t="s">
        <v>59</v>
      </c>
      <c r="C11198" s="2">
        <v>160167</v>
      </c>
      <c r="D11198" t="s">
        <v>10</v>
      </c>
      <c r="E11198" t="s">
        <v>88</v>
      </c>
      <c r="F11198" t="s">
        <v>33</v>
      </c>
      <c r="G11198" t="s">
        <v>84</v>
      </c>
      <c r="H11198" t="s">
        <v>35</v>
      </c>
      <c r="I11198" t="s">
        <v>84</v>
      </c>
      <c r="J11198" t="s">
        <v>37</v>
      </c>
      <c r="K11198" t="s">
        <v>21683</v>
      </c>
      <c r="L11198" t="s">
        <v>46</v>
      </c>
      <c r="M11198">
        <v>13</v>
      </c>
      <c r="N11198" t="s">
        <v>122</v>
      </c>
      <c r="O11198" s="1">
        <v>45696</v>
      </c>
      <c r="P11198" s="1">
        <v>45754</v>
      </c>
      <c r="Q11198">
        <v>916</v>
      </c>
      <c r="R11198">
        <v>9.6999999999999993</v>
      </c>
      <c r="S11198" t="s">
        <v>227</v>
      </c>
    </row>
    <row r="11199" spans="1:19" x14ac:dyDescent="0.3">
      <c r="A11199" t="s">
        <v>21684</v>
      </c>
      <c r="B11199" t="s">
        <v>9</v>
      </c>
      <c r="C11199" s="2">
        <v>82071</v>
      </c>
      <c r="D11199" t="s">
        <v>10</v>
      </c>
      <c r="E11199" t="s">
        <v>11</v>
      </c>
      <c r="F11199" t="s">
        <v>33</v>
      </c>
      <c r="G11199" t="s">
        <v>36</v>
      </c>
      <c r="H11199" t="s">
        <v>54</v>
      </c>
      <c r="I11199" t="s">
        <v>166</v>
      </c>
      <c r="J11199" t="s">
        <v>37</v>
      </c>
      <c r="K11199" t="s">
        <v>21685</v>
      </c>
      <c r="L11199" t="s">
        <v>46</v>
      </c>
      <c r="M11199">
        <v>6</v>
      </c>
      <c r="N11199" t="s">
        <v>28</v>
      </c>
      <c r="O11199" s="1">
        <v>45368</v>
      </c>
      <c r="P11199" s="1">
        <v>45420</v>
      </c>
      <c r="Q11199">
        <v>624</v>
      </c>
      <c r="R11199">
        <v>6.2</v>
      </c>
      <c r="S11199" t="s">
        <v>41</v>
      </c>
    </row>
    <row r="11200" spans="1:19" x14ac:dyDescent="0.3">
      <c r="A11200" t="s">
        <v>21686</v>
      </c>
      <c r="B11200" t="s">
        <v>103</v>
      </c>
      <c r="C11200" s="2">
        <v>136636</v>
      </c>
      <c r="D11200" t="s">
        <v>10</v>
      </c>
      <c r="E11200" t="s">
        <v>11</v>
      </c>
      <c r="F11200" t="s">
        <v>33</v>
      </c>
      <c r="G11200" t="s">
        <v>153</v>
      </c>
      <c r="H11200" t="s">
        <v>54</v>
      </c>
      <c r="I11200" t="s">
        <v>153</v>
      </c>
      <c r="J11200" t="s">
        <v>37</v>
      </c>
      <c r="K11200" t="s">
        <v>21687</v>
      </c>
      <c r="L11200" t="s">
        <v>46</v>
      </c>
      <c r="M11200">
        <v>9</v>
      </c>
      <c r="N11200" t="s">
        <v>101</v>
      </c>
      <c r="O11200" s="1">
        <v>45479</v>
      </c>
      <c r="P11200" s="1">
        <v>45535</v>
      </c>
      <c r="Q11200">
        <v>1172</v>
      </c>
      <c r="R11200">
        <v>7.8</v>
      </c>
      <c r="S11200" t="s">
        <v>70</v>
      </c>
    </row>
    <row r="11201" spans="1:19" x14ac:dyDescent="0.3">
      <c r="A11201" t="s">
        <v>21688</v>
      </c>
      <c r="B11201" t="s">
        <v>183</v>
      </c>
      <c r="C11201" s="2">
        <v>50723</v>
      </c>
      <c r="D11201" t="s">
        <v>10</v>
      </c>
      <c r="E11201" t="s">
        <v>22</v>
      </c>
      <c r="F11201" t="s">
        <v>12</v>
      </c>
      <c r="G11201" t="s">
        <v>36</v>
      </c>
      <c r="H11201" t="s">
        <v>35</v>
      </c>
      <c r="I11201" t="s">
        <v>36</v>
      </c>
      <c r="J11201" t="s">
        <v>37</v>
      </c>
      <c r="K11201" t="s">
        <v>21689</v>
      </c>
      <c r="L11201" t="s">
        <v>46</v>
      </c>
      <c r="M11201" t="s">
        <v>37</v>
      </c>
      <c r="N11201" t="s">
        <v>149</v>
      </c>
      <c r="O11201" s="1">
        <v>45393</v>
      </c>
      <c r="P11201" s="1">
        <v>45447</v>
      </c>
      <c r="Q11201">
        <v>819</v>
      </c>
      <c r="R11201">
        <v>5.8</v>
      </c>
      <c r="S11201" t="s">
        <v>174</v>
      </c>
    </row>
    <row r="11202" spans="1:19" x14ac:dyDescent="0.3">
      <c r="A11202" t="s">
        <v>21690</v>
      </c>
      <c r="B11202" t="s">
        <v>176</v>
      </c>
      <c r="C11202" s="2">
        <v>42206</v>
      </c>
      <c r="D11202" t="s">
        <v>10</v>
      </c>
      <c r="E11202" t="s">
        <v>22</v>
      </c>
      <c r="F11202" t="s">
        <v>52</v>
      </c>
      <c r="G11202" t="s">
        <v>80</v>
      </c>
      <c r="H11202" t="s">
        <v>54</v>
      </c>
      <c r="I11202" t="s">
        <v>80</v>
      </c>
      <c r="J11202" t="s">
        <v>37</v>
      </c>
      <c r="K11202" t="s">
        <v>21691</v>
      </c>
      <c r="L11202" t="s">
        <v>17</v>
      </c>
      <c r="M11202">
        <v>1</v>
      </c>
      <c r="N11202" t="s">
        <v>18</v>
      </c>
      <c r="O11202" s="1">
        <v>45689</v>
      </c>
      <c r="P11202" s="1">
        <v>45734</v>
      </c>
      <c r="Q11202">
        <v>2163</v>
      </c>
      <c r="R11202">
        <v>9.8000000000000007</v>
      </c>
      <c r="S11202" t="s">
        <v>174</v>
      </c>
    </row>
    <row r="11203" spans="1:19" x14ac:dyDescent="0.3">
      <c r="A11203" t="s">
        <v>21692</v>
      </c>
      <c r="B11203" t="s">
        <v>176</v>
      </c>
      <c r="C11203" s="2">
        <v>129319</v>
      </c>
      <c r="D11203" t="s">
        <v>51</v>
      </c>
      <c r="E11203" t="s">
        <v>32</v>
      </c>
      <c r="F11203" t="s">
        <v>33</v>
      </c>
      <c r="G11203" t="s">
        <v>120</v>
      </c>
      <c r="H11203" t="s">
        <v>35</v>
      </c>
      <c r="I11203" t="s">
        <v>120</v>
      </c>
      <c r="J11203" t="s">
        <v>25</v>
      </c>
      <c r="K11203" t="s">
        <v>21693</v>
      </c>
      <c r="L11203" t="s">
        <v>17</v>
      </c>
      <c r="M11203">
        <v>2</v>
      </c>
      <c r="N11203" t="s">
        <v>47</v>
      </c>
      <c r="O11203" s="1">
        <v>45612</v>
      </c>
      <c r="P11203" s="1">
        <v>45666</v>
      </c>
      <c r="Q11203">
        <v>1104</v>
      </c>
      <c r="R11203">
        <v>7.2</v>
      </c>
      <c r="S11203" t="s">
        <v>73</v>
      </c>
    </row>
    <row r="11204" spans="1:19" x14ac:dyDescent="0.3">
      <c r="A11204" t="s">
        <v>21694</v>
      </c>
      <c r="B11204" t="s">
        <v>145</v>
      </c>
      <c r="C11204" s="2">
        <v>147645</v>
      </c>
      <c r="D11204" t="s">
        <v>10</v>
      </c>
      <c r="E11204" t="s">
        <v>11</v>
      </c>
      <c r="F11204" t="s">
        <v>52</v>
      </c>
      <c r="G11204" t="s">
        <v>153</v>
      </c>
      <c r="H11204" t="s">
        <v>14</v>
      </c>
      <c r="I11204" t="s">
        <v>153</v>
      </c>
      <c r="J11204" t="s">
        <v>15</v>
      </c>
      <c r="K11204" t="s">
        <v>21695</v>
      </c>
      <c r="L11204" t="s">
        <v>17</v>
      </c>
      <c r="M11204">
        <v>8</v>
      </c>
      <c r="N11204" t="s">
        <v>28</v>
      </c>
      <c r="O11204" s="1">
        <v>45551</v>
      </c>
      <c r="P11204" s="1">
        <v>45624</v>
      </c>
      <c r="Q11204">
        <v>893</v>
      </c>
      <c r="R11204">
        <v>7.8</v>
      </c>
      <c r="S11204" t="s">
        <v>227</v>
      </c>
    </row>
    <row r="11205" spans="1:19" x14ac:dyDescent="0.3">
      <c r="A11205" t="s">
        <v>21696</v>
      </c>
      <c r="B11205" t="s">
        <v>161</v>
      </c>
      <c r="C11205" s="2">
        <v>60652</v>
      </c>
      <c r="D11205" t="s">
        <v>10</v>
      </c>
      <c r="E11205" t="s">
        <v>22</v>
      </c>
      <c r="F11205" t="s">
        <v>99</v>
      </c>
      <c r="G11205" t="s">
        <v>36</v>
      </c>
      <c r="H11205" t="s">
        <v>35</v>
      </c>
      <c r="I11205" t="s">
        <v>36</v>
      </c>
      <c r="J11205" t="s">
        <v>37</v>
      </c>
      <c r="K11205" t="s">
        <v>21697</v>
      </c>
      <c r="L11205" t="s">
        <v>27</v>
      </c>
      <c r="M11205">
        <v>1</v>
      </c>
      <c r="N11205" t="s">
        <v>77</v>
      </c>
      <c r="O11205" s="1">
        <v>45409</v>
      </c>
      <c r="P11205" s="1">
        <v>45424</v>
      </c>
      <c r="Q11205">
        <v>2061</v>
      </c>
      <c r="R11205">
        <v>7.7</v>
      </c>
      <c r="S11205" t="s">
        <v>128</v>
      </c>
    </row>
    <row r="11206" spans="1:19" x14ac:dyDescent="0.3">
      <c r="A11206" t="s">
        <v>21698</v>
      </c>
      <c r="B11206" t="s">
        <v>21</v>
      </c>
      <c r="C11206" s="2">
        <v>53357</v>
      </c>
      <c r="D11206" t="s">
        <v>10</v>
      </c>
      <c r="E11206" t="s">
        <v>22</v>
      </c>
      <c r="F11206" t="s">
        <v>12</v>
      </c>
      <c r="G11206" t="s">
        <v>36</v>
      </c>
      <c r="H11206" t="s">
        <v>14</v>
      </c>
      <c r="I11206" t="s">
        <v>80</v>
      </c>
      <c r="J11206" t="s">
        <v>25</v>
      </c>
      <c r="K11206" t="s">
        <v>21699</v>
      </c>
      <c r="L11206" t="s">
        <v>46</v>
      </c>
      <c r="M11206" t="s">
        <v>37</v>
      </c>
      <c r="N11206" t="s">
        <v>77</v>
      </c>
      <c r="O11206" s="1">
        <v>45458</v>
      </c>
      <c r="P11206" s="1">
        <v>45530</v>
      </c>
      <c r="Q11206">
        <v>700</v>
      </c>
      <c r="R11206">
        <v>8.1999999999999993</v>
      </c>
      <c r="S11206" t="s">
        <v>227</v>
      </c>
    </row>
    <row r="11207" spans="1:19" x14ac:dyDescent="0.3">
      <c r="A11207" t="s">
        <v>21700</v>
      </c>
      <c r="B11207" t="s">
        <v>256</v>
      </c>
      <c r="C11207" s="2">
        <v>103291</v>
      </c>
      <c r="D11207" t="s">
        <v>10</v>
      </c>
      <c r="E11207" t="s">
        <v>11</v>
      </c>
      <c r="F11207" t="s">
        <v>52</v>
      </c>
      <c r="G11207" t="s">
        <v>80</v>
      </c>
      <c r="H11207" t="s">
        <v>14</v>
      </c>
      <c r="I11207" t="s">
        <v>80</v>
      </c>
      <c r="J11207" t="s">
        <v>25</v>
      </c>
      <c r="K11207" t="s">
        <v>363</v>
      </c>
      <c r="L11207" t="s">
        <v>39</v>
      </c>
      <c r="M11207">
        <v>8</v>
      </c>
      <c r="N11207" t="s">
        <v>77</v>
      </c>
      <c r="O11207" s="1">
        <v>45483</v>
      </c>
      <c r="P11207" s="1">
        <v>45538</v>
      </c>
      <c r="Q11207">
        <v>1020</v>
      </c>
      <c r="R11207">
        <v>9.8000000000000007</v>
      </c>
      <c r="S11207" t="s">
        <v>41</v>
      </c>
    </row>
    <row r="11208" spans="1:19" x14ac:dyDescent="0.3">
      <c r="A11208" t="s">
        <v>21701</v>
      </c>
      <c r="B11208" t="s">
        <v>31</v>
      </c>
      <c r="C11208" s="2">
        <v>47201</v>
      </c>
      <c r="D11208" t="s">
        <v>10</v>
      </c>
      <c r="E11208" t="s">
        <v>22</v>
      </c>
      <c r="F11208" t="s">
        <v>12</v>
      </c>
      <c r="G11208" t="s">
        <v>80</v>
      </c>
      <c r="H11208" t="s">
        <v>54</v>
      </c>
      <c r="I11208" t="s">
        <v>80</v>
      </c>
      <c r="J11208" t="s">
        <v>15</v>
      </c>
      <c r="K11208" t="s">
        <v>21702</v>
      </c>
      <c r="L11208" t="s">
        <v>46</v>
      </c>
      <c r="M11208">
        <v>1</v>
      </c>
      <c r="N11208" t="s">
        <v>149</v>
      </c>
      <c r="O11208" s="1">
        <v>45756</v>
      </c>
      <c r="P11208" s="1">
        <v>45825</v>
      </c>
      <c r="Q11208">
        <v>1368</v>
      </c>
      <c r="R11208">
        <v>8.6</v>
      </c>
      <c r="S11208" t="s">
        <v>48</v>
      </c>
    </row>
    <row r="11209" spans="1:19" x14ac:dyDescent="0.3">
      <c r="A11209" t="s">
        <v>21703</v>
      </c>
      <c r="B11209" t="s">
        <v>119</v>
      </c>
      <c r="C11209" s="2">
        <v>58644</v>
      </c>
      <c r="D11209" t="s">
        <v>10</v>
      </c>
      <c r="E11209" t="s">
        <v>32</v>
      </c>
      <c r="F11209" t="s">
        <v>99</v>
      </c>
      <c r="G11209" t="s">
        <v>104</v>
      </c>
      <c r="H11209" t="s">
        <v>54</v>
      </c>
      <c r="I11209" t="s">
        <v>44</v>
      </c>
      <c r="J11209" t="s">
        <v>15</v>
      </c>
      <c r="K11209" t="s">
        <v>21704</v>
      </c>
      <c r="L11209" t="s">
        <v>46</v>
      </c>
      <c r="M11209">
        <v>4</v>
      </c>
      <c r="N11209" t="s">
        <v>77</v>
      </c>
      <c r="O11209" s="1">
        <v>45313</v>
      </c>
      <c r="P11209" s="1">
        <v>45329</v>
      </c>
      <c r="Q11209">
        <v>658</v>
      </c>
      <c r="R11209">
        <v>8.8000000000000007</v>
      </c>
      <c r="S11209" t="s">
        <v>70</v>
      </c>
    </row>
    <row r="11210" spans="1:19" x14ac:dyDescent="0.3">
      <c r="A11210" t="s">
        <v>21705</v>
      </c>
      <c r="B11210" t="s">
        <v>9</v>
      </c>
      <c r="C11210" s="2">
        <v>82885</v>
      </c>
      <c r="D11210" t="s">
        <v>10</v>
      </c>
      <c r="E11210" t="s">
        <v>32</v>
      </c>
      <c r="F11210" t="s">
        <v>33</v>
      </c>
      <c r="G11210" t="s">
        <v>13</v>
      </c>
      <c r="H11210" t="s">
        <v>35</v>
      </c>
      <c r="I11210" t="s">
        <v>36</v>
      </c>
      <c r="J11210" t="s">
        <v>15</v>
      </c>
      <c r="K11210" t="s">
        <v>21706</v>
      </c>
      <c r="L11210" t="s">
        <v>46</v>
      </c>
      <c r="M11210">
        <v>3</v>
      </c>
      <c r="N11210" t="s">
        <v>108</v>
      </c>
      <c r="O11210" s="1">
        <v>45409</v>
      </c>
      <c r="P11210" s="1">
        <v>45458</v>
      </c>
      <c r="Q11210">
        <v>2484</v>
      </c>
      <c r="R11210">
        <v>5.6</v>
      </c>
      <c r="S11210" t="s">
        <v>41</v>
      </c>
    </row>
    <row r="11211" spans="1:19" x14ac:dyDescent="0.3">
      <c r="A11211" t="s">
        <v>21707</v>
      </c>
      <c r="B11211" t="s">
        <v>43</v>
      </c>
      <c r="C11211" s="2">
        <v>90466</v>
      </c>
      <c r="D11211" t="s">
        <v>10</v>
      </c>
      <c r="E11211" t="s">
        <v>11</v>
      </c>
      <c r="F11211" t="s">
        <v>33</v>
      </c>
      <c r="G11211" t="s">
        <v>13</v>
      </c>
      <c r="H11211" t="s">
        <v>35</v>
      </c>
      <c r="I11211" t="s">
        <v>95</v>
      </c>
      <c r="J11211" t="s">
        <v>25</v>
      </c>
      <c r="K11211" t="s">
        <v>21708</v>
      </c>
      <c r="L11211" t="s">
        <v>39</v>
      </c>
      <c r="M11211">
        <v>8</v>
      </c>
      <c r="N11211" t="s">
        <v>90</v>
      </c>
      <c r="O11211" s="1">
        <v>45304</v>
      </c>
      <c r="P11211" s="1">
        <v>45345</v>
      </c>
      <c r="Q11211">
        <v>510</v>
      </c>
      <c r="R11211">
        <v>8.5</v>
      </c>
      <c r="S11211" t="s">
        <v>41</v>
      </c>
    </row>
    <row r="11212" spans="1:19" x14ac:dyDescent="0.3">
      <c r="A11212" t="s">
        <v>21709</v>
      </c>
      <c r="B11212" t="s">
        <v>59</v>
      </c>
      <c r="C11212" s="2">
        <v>163516</v>
      </c>
      <c r="D11212" t="s">
        <v>10</v>
      </c>
      <c r="E11212" t="s">
        <v>88</v>
      </c>
      <c r="F11212" t="s">
        <v>33</v>
      </c>
      <c r="G11212" t="s">
        <v>158</v>
      </c>
      <c r="H11212" t="s">
        <v>35</v>
      </c>
      <c r="I11212" t="s">
        <v>158</v>
      </c>
      <c r="J11212" t="s">
        <v>15</v>
      </c>
      <c r="K11212" t="s">
        <v>21710</v>
      </c>
      <c r="L11212" t="s">
        <v>27</v>
      </c>
      <c r="M11212">
        <v>18</v>
      </c>
      <c r="N11212" t="s">
        <v>62</v>
      </c>
      <c r="O11212" s="1">
        <v>45687</v>
      </c>
      <c r="P11212" s="1">
        <v>45708</v>
      </c>
      <c r="Q11212">
        <v>2289</v>
      </c>
      <c r="R11212">
        <v>7.2</v>
      </c>
      <c r="S11212" t="s">
        <v>57</v>
      </c>
    </row>
    <row r="11213" spans="1:19" x14ac:dyDescent="0.3">
      <c r="A11213" t="s">
        <v>21711</v>
      </c>
      <c r="B11213" t="s">
        <v>31</v>
      </c>
      <c r="C11213" s="2">
        <v>88481</v>
      </c>
      <c r="D11213" t="s">
        <v>10</v>
      </c>
      <c r="E11213" t="s">
        <v>11</v>
      </c>
      <c r="F11213" t="s">
        <v>52</v>
      </c>
      <c r="G11213" t="s">
        <v>36</v>
      </c>
      <c r="H11213" t="s">
        <v>14</v>
      </c>
      <c r="I11213" t="s">
        <v>140</v>
      </c>
      <c r="J11213" t="s">
        <v>25</v>
      </c>
      <c r="K11213" t="s">
        <v>21712</v>
      </c>
      <c r="L11213" t="s">
        <v>27</v>
      </c>
      <c r="M11213">
        <v>8</v>
      </c>
      <c r="N11213" t="s">
        <v>108</v>
      </c>
      <c r="O11213" s="1">
        <v>45671</v>
      </c>
      <c r="P11213" s="1">
        <v>45721</v>
      </c>
      <c r="Q11213">
        <v>2270</v>
      </c>
      <c r="R11213">
        <v>7.1</v>
      </c>
      <c r="S11213" t="s">
        <v>234</v>
      </c>
    </row>
    <row r="11214" spans="1:19" x14ac:dyDescent="0.3">
      <c r="A11214" t="s">
        <v>21713</v>
      </c>
      <c r="B11214" t="s">
        <v>21</v>
      </c>
      <c r="C11214" s="2">
        <v>47981</v>
      </c>
      <c r="D11214" t="s">
        <v>10</v>
      </c>
      <c r="E11214" t="s">
        <v>22</v>
      </c>
      <c r="F11214" t="s">
        <v>99</v>
      </c>
      <c r="G11214" t="s">
        <v>166</v>
      </c>
      <c r="H11214" t="s">
        <v>54</v>
      </c>
      <c r="I11214" t="s">
        <v>166</v>
      </c>
      <c r="J11214" t="s">
        <v>15</v>
      </c>
      <c r="K11214" t="s">
        <v>21714</v>
      </c>
      <c r="L11214" t="s">
        <v>46</v>
      </c>
      <c r="M11214" t="s">
        <v>37</v>
      </c>
      <c r="N11214" t="s">
        <v>101</v>
      </c>
      <c r="O11214" s="1">
        <v>45326</v>
      </c>
      <c r="P11214" s="1">
        <v>45360</v>
      </c>
      <c r="Q11214">
        <v>1568</v>
      </c>
      <c r="R11214">
        <v>6.8</v>
      </c>
      <c r="S11214" t="s">
        <v>48</v>
      </c>
    </row>
    <row r="11215" spans="1:19" x14ac:dyDescent="0.3">
      <c r="A11215" t="s">
        <v>21715</v>
      </c>
      <c r="B11215" t="s">
        <v>43</v>
      </c>
      <c r="C11215" s="2">
        <v>100196</v>
      </c>
      <c r="D11215" t="s">
        <v>10</v>
      </c>
      <c r="E11215" t="s">
        <v>11</v>
      </c>
      <c r="F11215" t="s">
        <v>12</v>
      </c>
      <c r="G11215" t="s">
        <v>158</v>
      </c>
      <c r="H11215" t="s">
        <v>35</v>
      </c>
      <c r="I11215" t="s">
        <v>60</v>
      </c>
      <c r="J11215" t="s">
        <v>37</v>
      </c>
      <c r="K11215" t="s">
        <v>21716</v>
      </c>
      <c r="L11215" t="s">
        <v>46</v>
      </c>
      <c r="M11215">
        <v>8</v>
      </c>
      <c r="N11215" t="s">
        <v>69</v>
      </c>
      <c r="O11215" s="1">
        <v>45762</v>
      </c>
      <c r="P11215" s="1">
        <v>45809</v>
      </c>
      <c r="Q11215">
        <v>1523</v>
      </c>
      <c r="R11215">
        <v>7.9</v>
      </c>
      <c r="S11215" t="s">
        <v>73</v>
      </c>
    </row>
    <row r="11216" spans="1:19" x14ac:dyDescent="0.3">
      <c r="A11216" t="s">
        <v>21717</v>
      </c>
      <c r="B11216" t="s">
        <v>65</v>
      </c>
      <c r="C11216" s="2">
        <v>96602</v>
      </c>
      <c r="D11216" t="s">
        <v>10</v>
      </c>
      <c r="E11216" t="s">
        <v>11</v>
      </c>
      <c r="F11216" t="s">
        <v>33</v>
      </c>
      <c r="G11216" t="s">
        <v>44</v>
      </c>
      <c r="H11216" t="s">
        <v>54</v>
      </c>
      <c r="I11216" t="s">
        <v>44</v>
      </c>
      <c r="J11216" t="s">
        <v>25</v>
      </c>
      <c r="K11216" t="s">
        <v>21718</v>
      </c>
      <c r="L11216" t="s">
        <v>46</v>
      </c>
      <c r="M11216">
        <v>9</v>
      </c>
      <c r="N11216" t="s">
        <v>47</v>
      </c>
      <c r="O11216" s="1">
        <v>45745</v>
      </c>
      <c r="P11216" s="1">
        <v>45760</v>
      </c>
      <c r="Q11216">
        <v>761</v>
      </c>
      <c r="R11216">
        <v>9.4</v>
      </c>
      <c r="S11216" t="s">
        <v>128</v>
      </c>
    </row>
    <row r="11217" spans="1:19" x14ac:dyDescent="0.3">
      <c r="A11217" t="s">
        <v>21719</v>
      </c>
      <c r="B11217" t="s">
        <v>176</v>
      </c>
      <c r="C11217" s="2">
        <v>134491</v>
      </c>
      <c r="D11217" t="s">
        <v>10</v>
      </c>
      <c r="E11217" t="s">
        <v>11</v>
      </c>
      <c r="F11217" t="s">
        <v>52</v>
      </c>
      <c r="G11217" t="s">
        <v>23</v>
      </c>
      <c r="H11217" t="s">
        <v>35</v>
      </c>
      <c r="I11217" t="s">
        <v>24</v>
      </c>
      <c r="J11217" t="s">
        <v>25</v>
      </c>
      <c r="K11217" t="s">
        <v>15180</v>
      </c>
      <c r="L11217" t="s">
        <v>17</v>
      </c>
      <c r="M11217">
        <v>5</v>
      </c>
      <c r="N11217" t="s">
        <v>122</v>
      </c>
      <c r="O11217" s="1">
        <v>45549</v>
      </c>
      <c r="P11217" s="1">
        <v>45567</v>
      </c>
      <c r="Q11217">
        <v>817</v>
      </c>
      <c r="R11217">
        <v>7.5</v>
      </c>
      <c r="S11217" t="s">
        <v>128</v>
      </c>
    </row>
    <row r="11218" spans="1:19" x14ac:dyDescent="0.3">
      <c r="A11218" t="s">
        <v>21720</v>
      </c>
      <c r="B11218" t="s">
        <v>43</v>
      </c>
      <c r="C11218" s="2">
        <v>190530</v>
      </c>
      <c r="D11218" t="s">
        <v>10</v>
      </c>
      <c r="E11218" t="s">
        <v>11</v>
      </c>
      <c r="F11218" t="s">
        <v>12</v>
      </c>
      <c r="G11218" t="s">
        <v>153</v>
      </c>
      <c r="H11218" t="s">
        <v>14</v>
      </c>
      <c r="I11218" t="s">
        <v>166</v>
      </c>
      <c r="J11218" t="s">
        <v>15</v>
      </c>
      <c r="K11218" t="s">
        <v>21721</v>
      </c>
      <c r="L11218" t="s">
        <v>17</v>
      </c>
      <c r="M11218">
        <v>8</v>
      </c>
      <c r="N11218" t="s">
        <v>97</v>
      </c>
      <c r="O11218" s="1">
        <v>45475</v>
      </c>
      <c r="P11218" s="1">
        <v>45506</v>
      </c>
      <c r="Q11218">
        <v>2252</v>
      </c>
      <c r="R11218">
        <v>5.0999999999999996</v>
      </c>
      <c r="S11218" t="s">
        <v>93</v>
      </c>
    </row>
    <row r="11219" spans="1:19" x14ac:dyDescent="0.3">
      <c r="A11219" t="s">
        <v>21722</v>
      </c>
      <c r="B11219" t="s">
        <v>65</v>
      </c>
      <c r="C11219" s="2">
        <v>151141</v>
      </c>
      <c r="D11219" t="s">
        <v>10</v>
      </c>
      <c r="E11219" t="s">
        <v>88</v>
      </c>
      <c r="F11219" t="s">
        <v>52</v>
      </c>
      <c r="G11219" t="s">
        <v>84</v>
      </c>
      <c r="H11219" t="s">
        <v>14</v>
      </c>
      <c r="I11219" t="s">
        <v>84</v>
      </c>
      <c r="J11219" t="s">
        <v>37</v>
      </c>
      <c r="K11219" t="s">
        <v>21723</v>
      </c>
      <c r="L11219" t="s">
        <v>17</v>
      </c>
      <c r="M11219">
        <v>14</v>
      </c>
      <c r="N11219" t="s">
        <v>47</v>
      </c>
      <c r="O11219" s="1">
        <v>45750</v>
      </c>
      <c r="P11219" s="1">
        <v>45796</v>
      </c>
      <c r="Q11219">
        <v>1097</v>
      </c>
      <c r="R11219">
        <v>6</v>
      </c>
      <c r="S11219" t="s">
        <v>48</v>
      </c>
    </row>
    <row r="11220" spans="1:19" x14ac:dyDescent="0.3">
      <c r="A11220" t="s">
        <v>21724</v>
      </c>
      <c r="B11220" t="s">
        <v>43</v>
      </c>
      <c r="C11220" s="2">
        <v>209864</v>
      </c>
      <c r="D11220" t="s">
        <v>10</v>
      </c>
      <c r="E11220" t="s">
        <v>11</v>
      </c>
      <c r="F11220" t="s">
        <v>33</v>
      </c>
      <c r="G11220" t="s">
        <v>34</v>
      </c>
      <c r="H11220" t="s">
        <v>35</v>
      </c>
      <c r="I11220" t="s">
        <v>34</v>
      </c>
      <c r="J11220" t="s">
        <v>25</v>
      </c>
      <c r="K11220" t="s">
        <v>21725</v>
      </c>
      <c r="L11220" t="s">
        <v>27</v>
      </c>
      <c r="M11220">
        <v>5</v>
      </c>
      <c r="N11220" t="s">
        <v>18</v>
      </c>
      <c r="O11220" s="1">
        <v>45704</v>
      </c>
      <c r="P11220" s="1">
        <v>45767</v>
      </c>
      <c r="Q11220">
        <v>1211</v>
      </c>
      <c r="R11220">
        <v>5.9</v>
      </c>
      <c r="S11220" t="s">
        <v>29</v>
      </c>
    </row>
    <row r="11221" spans="1:19" x14ac:dyDescent="0.3">
      <c r="A11221" t="s">
        <v>21726</v>
      </c>
      <c r="B11221" t="s">
        <v>59</v>
      </c>
      <c r="C11221" s="2">
        <v>117479</v>
      </c>
      <c r="D11221" t="s">
        <v>66</v>
      </c>
      <c r="E11221" t="s">
        <v>32</v>
      </c>
      <c r="F11221" t="s">
        <v>12</v>
      </c>
      <c r="G11221" t="s">
        <v>67</v>
      </c>
      <c r="H11221" t="s">
        <v>35</v>
      </c>
      <c r="I11221" t="s">
        <v>67</v>
      </c>
      <c r="J11221" t="s">
        <v>37</v>
      </c>
      <c r="K11221" t="s">
        <v>21727</v>
      </c>
      <c r="L11221" t="s">
        <v>46</v>
      </c>
      <c r="M11221">
        <v>4</v>
      </c>
      <c r="N11221" t="s">
        <v>18</v>
      </c>
      <c r="O11221" s="1">
        <v>45767</v>
      </c>
      <c r="P11221" s="1">
        <v>45828</v>
      </c>
      <c r="Q11221">
        <v>1948</v>
      </c>
      <c r="R11221">
        <v>8.9</v>
      </c>
      <c r="S11221" t="s">
        <v>63</v>
      </c>
    </row>
    <row r="11222" spans="1:19" x14ac:dyDescent="0.3">
      <c r="A11222" t="s">
        <v>21728</v>
      </c>
      <c r="B11222" t="s">
        <v>31</v>
      </c>
      <c r="C11222" s="2">
        <v>125079</v>
      </c>
      <c r="D11222" t="s">
        <v>10</v>
      </c>
      <c r="E11222" t="s">
        <v>11</v>
      </c>
      <c r="F11222" t="s">
        <v>12</v>
      </c>
      <c r="G11222" t="s">
        <v>126</v>
      </c>
      <c r="H11222" t="s">
        <v>54</v>
      </c>
      <c r="I11222" t="s">
        <v>126</v>
      </c>
      <c r="J11222" t="s">
        <v>37</v>
      </c>
      <c r="K11222" t="s">
        <v>21729</v>
      </c>
      <c r="L11222" t="s">
        <v>46</v>
      </c>
      <c r="M11222">
        <v>5</v>
      </c>
      <c r="N11222" t="s">
        <v>40</v>
      </c>
      <c r="O11222" s="1">
        <v>45527</v>
      </c>
      <c r="P11222" s="1">
        <v>45555</v>
      </c>
      <c r="Q11222">
        <v>683</v>
      </c>
      <c r="R11222">
        <v>7.4</v>
      </c>
      <c r="S11222" t="s">
        <v>93</v>
      </c>
    </row>
    <row r="11223" spans="1:19" x14ac:dyDescent="0.3">
      <c r="A11223" t="s">
        <v>21730</v>
      </c>
      <c r="B11223" t="s">
        <v>137</v>
      </c>
      <c r="C11223" s="2">
        <v>122187</v>
      </c>
      <c r="D11223" t="s">
        <v>10</v>
      </c>
      <c r="E11223" t="s">
        <v>11</v>
      </c>
      <c r="F11223" t="s">
        <v>52</v>
      </c>
      <c r="G11223" t="s">
        <v>126</v>
      </c>
      <c r="H11223" t="s">
        <v>54</v>
      </c>
      <c r="I11223" t="s">
        <v>126</v>
      </c>
      <c r="J11223" t="s">
        <v>37</v>
      </c>
      <c r="K11223" t="s">
        <v>21731</v>
      </c>
      <c r="L11223" t="s">
        <v>27</v>
      </c>
      <c r="M11223">
        <v>7</v>
      </c>
      <c r="N11223" t="s">
        <v>28</v>
      </c>
      <c r="O11223" s="1">
        <v>45315</v>
      </c>
      <c r="P11223" s="1">
        <v>45333</v>
      </c>
      <c r="Q11223">
        <v>1318</v>
      </c>
      <c r="R11223">
        <v>6.1</v>
      </c>
      <c r="S11223" t="s">
        <v>112</v>
      </c>
    </row>
    <row r="11224" spans="1:19" x14ac:dyDescent="0.3">
      <c r="A11224" t="s">
        <v>21732</v>
      </c>
      <c r="B11224" t="s">
        <v>137</v>
      </c>
      <c r="C11224" s="2">
        <v>92415</v>
      </c>
      <c r="D11224" t="s">
        <v>51</v>
      </c>
      <c r="E11224" t="s">
        <v>32</v>
      </c>
      <c r="F11224" t="s">
        <v>33</v>
      </c>
      <c r="G11224" t="s">
        <v>120</v>
      </c>
      <c r="H11224" t="s">
        <v>14</v>
      </c>
      <c r="I11224" t="s">
        <v>120</v>
      </c>
      <c r="J11224" t="s">
        <v>15</v>
      </c>
      <c r="K11224" t="s">
        <v>21733</v>
      </c>
      <c r="L11224" t="s">
        <v>46</v>
      </c>
      <c r="M11224">
        <v>3</v>
      </c>
      <c r="N11224" t="s">
        <v>90</v>
      </c>
      <c r="O11224" s="1">
        <v>45634</v>
      </c>
      <c r="P11224" s="1">
        <v>45665</v>
      </c>
      <c r="Q11224">
        <v>1534</v>
      </c>
      <c r="R11224">
        <v>7.1</v>
      </c>
      <c r="S11224" t="s">
        <v>48</v>
      </c>
    </row>
    <row r="11225" spans="1:19" x14ac:dyDescent="0.3">
      <c r="A11225" t="s">
        <v>21734</v>
      </c>
      <c r="B11225" t="s">
        <v>9</v>
      </c>
      <c r="C11225" s="2">
        <v>281298</v>
      </c>
      <c r="D11225" t="s">
        <v>10</v>
      </c>
      <c r="E11225" t="s">
        <v>88</v>
      </c>
      <c r="F11225" t="s">
        <v>52</v>
      </c>
      <c r="G11225" t="s">
        <v>95</v>
      </c>
      <c r="H11225" t="s">
        <v>35</v>
      </c>
      <c r="I11225" t="s">
        <v>84</v>
      </c>
      <c r="J11225" t="s">
        <v>37</v>
      </c>
      <c r="K11225" t="s">
        <v>21735</v>
      </c>
      <c r="L11225" t="s">
        <v>17</v>
      </c>
      <c r="M11225">
        <v>14</v>
      </c>
      <c r="N11225" t="s">
        <v>122</v>
      </c>
      <c r="O11225" s="1">
        <v>45738</v>
      </c>
      <c r="P11225" s="1">
        <v>45786</v>
      </c>
      <c r="Q11225">
        <v>778</v>
      </c>
      <c r="R11225">
        <v>8.6</v>
      </c>
      <c r="S11225" t="s">
        <v>78</v>
      </c>
    </row>
    <row r="11226" spans="1:19" x14ac:dyDescent="0.3">
      <c r="A11226" t="s">
        <v>21736</v>
      </c>
      <c r="B11226" t="s">
        <v>161</v>
      </c>
      <c r="C11226" s="2">
        <v>282452</v>
      </c>
      <c r="D11226" t="s">
        <v>10</v>
      </c>
      <c r="E11226" t="s">
        <v>88</v>
      </c>
      <c r="F11226" t="s">
        <v>33</v>
      </c>
      <c r="G11226" t="s">
        <v>153</v>
      </c>
      <c r="H11226" t="s">
        <v>54</v>
      </c>
      <c r="I11226" t="s">
        <v>153</v>
      </c>
      <c r="J11226" t="s">
        <v>15</v>
      </c>
      <c r="K11226" t="s">
        <v>21737</v>
      </c>
      <c r="L11226" t="s">
        <v>46</v>
      </c>
      <c r="M11226">
        <v>14</v>
      </c>
      <c r="N11226" t="s">
        <v>18</v>
      </c>
      <c r="O11226" s="1">
        <v>45390</v>
      </c>
      <c r="P11226" s="1">
        <v>45457</v>
      </c>
      <c r="Q11226">
        <v>1125</v>
      </c>
      <c r="R11226">
        <v>8.1</v>
      </c>
      <c r="S11226" t="s">
        <v>234</v>
      </c>
    </row>
    <row r="11227" spans="1:19" x14ac:dyDescent="0.3">
      <c r="A11227" t="s">
        <v>21738</v>
      </c>
      <c r="B11227" t="s">
        <v>110</v>
      </c>
      <c r="C11227" s="2">
        <v>84264</v>
      </c>
      <c r="D11227" t="s">
        <v>51</v>
      </c>
      <c r="E11227" t="s">
        <v>32</v>
      </c>
      <c r="F11227" t="s">
        <v>99</v>
      </c>
      <c r="G11227" t="s">
        <v>53</v>
      </c>
      <c r="H11227" t="s">
        <v>54</v>
      </c>
      <c r="I11227" t="s">
        <v>53</v>
      </c>
      <c r="J11227" t="s">
        <v>37</v>
      </c>
      <c r="K11227" t="s">
        <v>21739</v>
      </c>
      <c r="L11227" t="s">
        <v>46</v>
      </c>
      <c r="M11227">
        <v>2</v>
      </c>
      <c r="N11227" t="s">
        <v>28</v>
      </c>
      <c r="O11227" s="1">
        <v>45466</v>
      </c>
      <c r="P11227" s="1">
        <v>45493</v>
      </c>
      <c r="Q11227">
        <v>578</v>
      </c>
      <c r="R11227">
        <v>5.4</v>
      </c>
      <c r="S11227" t="s">
        <v>234</v>
      </c>
    </row>
    <row r="11228" spans="1:19" x14ac:dyDescent="0.3">
      <c r="A11228" t="s">
        <v>21740</v>
      </c>
      <c r="B11228" t="s">
        <v>59</v>
      </c>
      <c r="C11228" s="2">
        <v>103431</v>
      </c>
      <c r="D11228" t="s">
        <v>10</v>
      </c>
      <c r="E11228" t="s">
        <v>32</v>
      </c>
      <c r="F11228" t="s">
        <v>12</v>
      </c>
      <c r="G11228" t="s">
        <v>55</v>
      </c>
      <c r="H11228" t="s">
        <v>54</v>
      </c>
      <c r="I11228" t="s">
        <v>55</v>
      </c>
      <c r="J11228" t="s">
        <v>37</v>
      </c>
      <c r="K11228" t="s">
        <v>21741</v>
      </c>
      <c r="L11228" t="s">
        <v>39</v>
      </c>
      <c r="M11228">
        <v>3</v>
      </c>
      <c r="N11228" t="s">
        <v>97</v>
      </c>
      <c r="O11228" s="1">
        <v>45640</v>
      </c>
      <c r="P11228" s="1">
        <v>45706</v>
      </c>
      <c r="Q11228">
        <v>1710</v>
      </c>
      <c r="R11228">
        <v>6.5</v>
      </c>
      <c r="S11228" t="s">
        <v>41</v>
      </c>
    </row>
    <row r="11229" spans="1:19" x14ac:dyDescent="0.3">
      <c r="A11229" t="s">
        <v>21742</v>
      </c>
      <c r="B11229" t="s">
        <v>137</v>
      </c>
      <c r="C11229" s="2">
        <v>88292</v>
      </c>
      <c r="D11229" t="s">
        <v>10</v>
      </c>
      <c r="E11229" t="s">
        <v>11</v>
      </c>
      <c r="F11229" t="s">
        <v>33</v>
      </c>
      <c r="G11229" t="s">
        <v>166</v>
      </c>
      <c r="H11229" t="s">
        <v>54</v>
      </c>
      <c r="I11229" t="s">
        <v>166</v>
      </c>
      <c r="J11229" t="s">
        <v>37</v>
      </c>
      <c r="K11229" t="s">
        <v>21743</v>
      </c>
      <c r="L11229" t="s">
        <v>17</v>
      </c>
      <c r="M11229">
        <v>5</v>
      </c>
      <c r="N11229" t="s">
        <v>86</v>
      </c>
      <c r="O11229" s="1">
        <v>45309</v>
      </c>
      <c r="P11229" s="1">
        <v>45325</v>
      </c>
      <c r="Q11229">
        <v>1888</v>
      </c>
      <c r="R11229">
        <v>6.5</v>
      </c>
      <c r="S11229" t="s">
        <v>63</v>
      </c>
    </row>
    <row r="11230" spans="1:19" x14ac:dyDescent="0.3">
      <c r="A11230" t="s">
        <v>21744</v>
      </c>
      <c r="B11230" t="s">
        <v>83</v>
      </c>
      <c r="C11230" s="2">
        <v>104690</v>
      </c>
      <c r="D11230" t="s">
        <v>10</v>
      </c>
      <c r="E11230" t="s">
        <v>32</v>
      </c>
      <c r="F11230" t="s">
        <v>12</v>
      </c>
      <c r="G11230" t="s">
        <v>126</v>
      </c>
      <c r="H11230" t="s">
        <v>54</v>
      </c>
      <c r="I11230" t="s">
        <v>126</v>
      </c>
      <c r="J11230" t="s">
        <v>15</v>
      </c>
      <c r="K11230" t="s">
        <v>21745</v>
      </c>
      <c r="L11230" t="s">
        <v>27</v>
      </c>
      <c r="M11230">
        <v>3</v>
      </c>
      <c r="N11230" t="s">
        <v>77</v>
      </c>
      <c r="O11230" s="1">
        <v>45297</v>
      </c>
      <c r="P11230" s="1">
        <v>45341</v>
      </c>
      <c r="Q11230">
        <v>707</v>
      </c>
      <c r="R11230">
        <v>7.7</v>
      </c>
      <c r="S11230" t="s">
        <v>112</v>
      </c>
    </row>
    <row r="11231" spans="1:19" x14ac:dyDescent="0.3">
      <c r="A11231" t="s">
        <v>21746</v>
      </c>
      <c r="B11231" t="s">
        <v>130</v>
      </c>
      <c r="C11231" s="2">
        <v>74635</v>
      </c>
      <c r="D11231" t="s">
        <v>66</v>
      </c>
      <c r="E11231" t="s">
        <v>22</v>
      </c>
      <c r="F11231" t="s">
        <v>52</v>
      </c>
      <c r="G11231" t="s">
        <v>67</v>
      </c>
      <c r="H11231" t="s">
        <v>54</v>
      </c>
      <c r="I11231" t="s">
        <v>158</v>
      </c>
      <c r="J11231" t="s">
        <v>37</v>
      </c>
      <c r="K11231" t="s">
        <v>21747</v>
      </c>
      <c r="L11231" t="s">
        <v>39</v>
      </c>
      <c r="M11231" t="s">
        <v>37</v>
      </c>
      <c r="N11231" t="s">
        <v>62</v>
      </c>
      <c r="O11231" s="1">
        <v>45294</v>
      </c>
      <c r="P11231" s="1">
        <v>45325</v>
      </c>
      <c r="Q11231">
        <v>709</v>
      </c>
      <c r="R11231">
        <v>8.6999999999999993</v>
      </c>
      <c r="S11231" t="s">
        <v>70</v>
      </c>
    </row>
    <row r="11232" spans="1:19" x14ac:dyDescent="0.3">
      <c r="A11232" t="s">
        <v>21748</v>
      </c>
      <c r="B11232" t="s">
        <v>176</v>
      </c>
      <c r="C11232" s="2">
        <v>99670</v>
      </c>
      <c r="D11232" t="s">
        <v>51</v>
      </c>
      <c r="E11232" t="s">
        <v>32</v>
      </c>
      <c r="F11232" t="s">
        <v>99</v>
      </c>
      <c r="G11232" t="s">
        <v>120</v>
      </c>
      <c r="H11232" t="s">
        <v>14</v>
      </c>
      <c r="I11232" t="s">
        <v>84</v>
      </c>
      <c r="J11232" t="s">
        <v>25</v>
      </c>
      <c r="K11232" t="s">
        <v>21749</v>
      </c>
      <c r="L11232" t="s">
        <v>17</v>
      </c>
      <c r="M11232">
        <v>2</v>
      </c>
      <c r="N11232" t="s">
        <v>77</v>
      </c>
      <c r="O11232" s="1">
        <v>45314</v>
      </c>
      <c r="P11232" s="1">
        <v>45330</v>
      </c>
      <c r="Q11232">
        <v>913</v>
      </c>
      <c r="R11232">
        <v>5.4</v>
      </c>
      <c r="S11232" t="s">
        <v>63</v>
      </c>
    </row>
    <row r="11233" spans="1:19" x14ac:dyDescent="0.3">
      <c r="A11233" t="s">
        <v>21750</v>
      </c>
      <c r="B11233" t="s">
        <v>103</v>
      </c>
      <c r="C11233" s="2">
        <v>76390</v>
      </c>
      <c r="D11233" t="s">
        <v>10</v>
      </c>
      <c r="E11233" t="s">
        <v>22</v>
      </c>
      <c r="F11233" t="s">
        <v>99</v>
      </c>
      <c r="G11233" t="s">
        <v>95</v>
      </c>
      <c r="H11233" t="s">
        <v>14</v>
      </c>
      <c r="I11233" t="s">
        <v>55</v>
      </c>
      <c r="J11233" t="s">
        <v>25</v>
      </c>
      <c r="K11233" t="s">
        <v>3066</v>
      </c>
      <c r="L11233" t="s">
        <v>27</v>
      </c>
      <c r="M11233">
        <v>1</v>
      </c>
      <c r="N11233" t="s">
        <v>47</v>
      </c>
      <c r="O11233" s="1">
        <v>45561</v>
      </c>
      <c r="P11233" s="1">
        <v>45614</v>
      </c>
      <c r="Q11233">
        <v>586</v>
      </c>
      <c r="R11233">
        <v>6</v>
      </c>
      <c r="S11233" t="s">
        <v>70</v>
      </c>
    </row>
    <row r="11234" spans="1:19" x14ac:dyDescent="0.3">
      <c r="A11234" t="s">
        <v>21751</v>
      </c>
      <c r="B11234" t="s">
        <v>59</v>
      </c>
      <c r="C11234" s="2">
        <v>181740</v>
      </c>
      <c r="D11234" t="s">
        <v>10</v>
      </c>
      <c r="E11234" t="s">
        <v>11</v>
      </c>
      <c r="F11234" t="s">
        <v>52</v>
      </c>
      <c r="G11234" t="s">
        <v>153</v>
      </c>
      <c r="H11234" t="s">
        <v>35</v>
      </c>
      <c r="I11234" t="s">
        <v>36</v>
      </c>
      <c r="J11234" t="s">
        <v>37</v>
      </c>
      <c r="K11234" t="s">
        <v>21752</v>
      </c>
      <c r="L11234" t="s">
        <v>39</v>
      </c>
      <c r="M11234">
        <v>8</v>
      </c>
      <c r="N11234" t="s">
        <v>90</v>
      </c>
      <c r="O11234" s="1">
        <v>45677</v>
      </c>
      <c r="P11234" s="1">
        <v>45710</v>
      </c>
      <c r="Q11234">
        <v>1481</v>
      </c>
      <c r="R11234">
        <v>6.6</v>
      </c>
      <c r="S11234" t="s">
        <v>234</v>
      </c>
    </row>
    <row r="11235" spans="1:19" x14ac:dyDescent="0.3">
      <c r="A11235" t="s">
        <v>21753</v>
      </c>
      <c r="B11235" t="s">
        <v>183</v>
      </c>
      <c r="C11235" s="2">
        <v>200293</v>
      </c>
      <c r="D11235" t="s">
        <v>10</v>
      </c>
      <c r="E11235" t="s">
        <v>88</v>
      </c>
      <c r="F11235" t="s">
        <v>99</v>
      </c>
      <c r="G11235" t="s">
        <v>126</v>
      </c>
      <c r="H11235" t="s">
        <v>35</v>
      </c>
      <c r="I11235" t="s">
        <v>126</v>
      </c>
      <c r="J11235" t="s">
        <v>15</v>
      </c>
      <c r="K11235" t="s">
        <v>13065</v>
      </c>
      <c r="L11235" t="s">
        <v>27</v>
      </c>
      <c r="M11235">
        <v>19</v>
      </c>
      <c r="N11235" t="s">
        <v>69</v>
      </c>
      <c r="O11235" s="1">
        <v>45536</v>
      </c>
      <c r="P11235" s="1">
        <v>45597</v>
      </c>
      <c r="Q11235">
        <v>1427</v>
      </c>
      <c r="R11235">
        <v>6.2</v>
      </c>
      <c r="S11235" t="s">
        <v>93</v>
      </c>
    </row>
    <row r="11236" spans="1:19" x14ac:dyDescent="0.3">
      <c r="A11236" t="s">
        <v>21754</v>
      </c>
      <c r="B11236" t="s">
        <v>183</v>
      </c>
      <c r="C11236" s="2">
        <v>170112</v>
      </c>
      <c r="D11236" t="s">
        <v>10</v>
      </c>
      <c r="E11236" t="s">
        <v>11</v>
      </c>
      <c r="F11236" t="s">
        <v>52</v>
      </c>
      <c r="G11236" t="s">
        <v>140</v>
      </c>
      <c r="H11236" t="s">
        <v>35</v>
      </c>
      <c r="I11236" t="s">
        <v>140</v>
      </c>
      <c r="J11236" t="s">
        <v>15</v>
      </c>
      <c r="K11236" t="s">
        <v>21755</v>
      </c>
      <c r="L11236" t="s">
        <v>39</v>
      </c>
      <c r="M11236">
        <v>6</v>
      </c>
      <c r="N11236" t="s">
        <v>101</v>
      </c>
      <c r="O11236" s="1">
        <v>45551</v>
      </c>
      <c r="P11236" s="1">
        <v>45600</v>
      </c>
      <c r="Q11236">
        <v>826</v>
      </c>
      <c r="R11236">
        <v>9.4</v>
      </c>
      <c r="S11236" t="s">
        <v>63</v>
      </c>
    </row>
    <row r="11237" spans="1:19" x14ac:dyDescent="0.3">
      <c r="A11237" t="s">
        <v>21756</v>
      </c>
      <c r="B11237" t="s">
        <v>137</v>
      </c>
      <c r="C11237" s="2">
        <v>67950</v>
      </c>
      <c r="D11237" t="s">
        <v>10</v>
      </c>
      <c r="E11237" t="s">
        <v>32</v>
      </c>
      <c r="F11237" t="s">
        <v>33</v>
      </c>
      <c r="G11237" t="s">
        <v>44</v>
      </c>
      <c r="H11237" t="s">
        <v>54</v>
      </c>
      <c r="I11237" t="s">
        <v>44</v>
      </c>
      <c r="J11237" t="s">
        <v>15</v>
      </c>
      <c r="K11237" t="s">
        <v>21757</v>
      </c>
      <c r="L11237" t="s">
        <v>17</v>
      </c>
      <c r="M11237">
        <v>2</v>
      </c>
      <c r="N11237" t="s">
        <v>62</v>
      </c>
      <c r="O11237" s="1">
        <v>45605</v>
      </c>
      <c r="P11237" s="1">
        <v>45666</v>
      </c>
      <c r="Q11237">
        <v>1545</v>
      </c>
      <c r="R11237">
        <v>8.4</v>
      </c>
      <c r="S11237" t="s">
        <v>93</v>
      </c>
    </row>
    <row r="11238" spans="1:19" x14ac:dyDescent="0.3">
      <c r="A11238" t="s">
        <v>21758</v>
      </c>
      <c r="B11238" t="s">
        <v>110</v>
      </c>
      <c r="C11238" s="2">
        <v>76033</v>
      </c>
      <c r="D11238" t="s">
        <v>10</v>
      </c>
      <c r="E11238" t="s">
        <v>11</v>
      </c>
      <c r="F11238" t="s">
        <v>33</v>
      </c>
      <c r="G11238" t="s">
        <v>24</v>
      </c>
      <c r="H11238" t="s">
        <v>14</v>
      </c>
      <c r="I11238" t="s">
        <v>24</v>
      </c>
      <c r="J11238" t="s">
        <v>15</v>
      </c>
      <c r="K11238" t="s">
        <v>3161</v>
      </c>
      <c r="L11238" t="s">
        <v>27</v>
      </c>
      <c r="M11238">
        <v>7</v>
      </c>
      <c r="N11238" t="s">
        <v>62</v>
      </c>
      <c r="O11238" s="1">
        <v>45594</v>
      </c>
      <c r="P11238" s="1">
        <v>45647</v>
      </c>
      <c r="Q11238">
        <v>1113</v>
      </c>
      <c r="R11238">
        <v>7.3</v>
      </c>
      <c r="S11238" t="s">
        <v>63</v>
      </c>
    </row>
    <row r="11239" spans="1:19" x14ac:dyDescent="0.3">
      <c r="A11239" t="s">
        <v>21759</v>
      </c>
      <c r="B11239" t="s">
        <v>137</v>
      </c>
      <c r="C11239" s="2">
        <v>66923</v>
      </c>
      <c r="D11239" t="s">
        <v>51</v>
      </c>
      <c r="E11239" t="s">
        <v>32</v>
      </c>
      <c r="F11239" t="s">
        <v>52</v>
      </c>
      <c r="G11239" t="s">
        <v>60</v>
      </c>
      <c r="H11239" t="s">
        <v>54</v>
      </c>
      <c r="I11239" t="s">
        <v>23</v>
      </c>
      <c r="J11239" t="s">
        <v>15</v>
      </c>
      <c r="K11239" t="s">
        <v>21760</v>
      </c>
      <c r="L11239" t="s">
        <v>27</v>
      </c>
      <c r="M11239">
        <v>2</v>
      </c>
      <c r="N11239" t="s">
        <v>116</v>
      </c>
      <c r="O11239" s="1">
        <v>45528</v>
      </c>
      <c r="P11239" s="1">
        <v>45573</v>
      </c>
      <c r="Q11239">
        <v>1615</v>
      </c>
      <c r="R11239">
        <v>9.6999999999999993</v>
      </c>
      <c r="S11239" t="s">
        <v>41</v>
      </c>
    </row>
    <row r="11240" spans="1:19" x14ac:dyDescent="0.3">
      <c r="A11240" t="s">
        <v>21761</v>
      </c>
      <c r="B11240" t="s">
        <v>50</v>
      </c>
      <c r="C11240" s="2">
        <v>117138</v>
      </c>
      <c r="D11240" t="s">
        <v>66</v>
      </c>
      <c r="E11240" t="s">
        <v>32</v>
      </c>
      <c r="F11240" t="s">
        <v>52</v>
      </c>
      <c r="G11240" t="s">
        <v>67</v>
      </c>
      <c r="H11240" t="s">
        <v>35</v>
      </c>
      <c r="I11240" t="s">
        <v>36</v>
      </c>
      <c r="J11240" t="s">
        <v>25</v>
      </c>
      <c r="K11240" t="s">
        <v>21762</v>
      </c>
      <c r="L11240" t="s">
        <v>27</v>
      </c>
      <c r="M11240">
        <v>2</v>
      </c>
      <c r="N11240" t="s">
        <v>28</v>
      </c>
      <c r="O11240" s="1">
        <v>45513</v>
      </c>
      <c r="P11240" s="1">
        <v>45579</v>
      </c>
      <c r="Q11240">
        <v>1020</v>
      </c>
      <c r="R11240">
        <v>6.8</v>
      </c>
      <c r="S11240" t="s">
        <v>174</v>
      </c>
    </row>
    <row r="11241" spans="1:19" x14ac:dyDescent="0.3">
      <c r="A11241" t="s">
        <v>21763</v>
      </c>
      <c r="B11241" t="s">
        <v>43</v>
      </c>
      <c r="C11241" s="2">
        <v>150235</v>
      </c>
      <c r="D11241" t="s">
        <v>51</v>
      </c>
      <c r="E11241" t="s">
        <v>11</v>
      </c>
      <c r="F11241" t="s">
        <v>99</v>
      </c>
      <c r="G11241" t="s">
        <v>60</v>
      </c>
      <c r="H11241" t="s">
        <v>14</v>
      </c>
      <c r="I11241" t="s">
        <v>60</v>
      </c>
      <c r="J11241" t="s">
        <v>25</v>
      </c>
      <c r="K11241" t="s">
        <v>21764</v>
      </c>
      <c r="L11241" t="s">
        <v>39</v>
      </c>
      <c r="M11241">
        <v>7</v>
      </c>
      <c r="N11241" t="s">
        <v>18</v>
      </c>
      <c r="O11241" s="1">
        <v>45526</v>
      </c>
      <c r="P11241" s="1">
        <v>45598</v>
      </c>
      <c r="Q11241">
        <v>1790</v>
      </c>
      <c r="R11241">
        <v>9.3000000000000007</v>
      </c>
      <c r="S11241" t="s">
        <v>117</v>
      </c>
    </row>
    <row r="11242" spans="1:19" x14ac:dyDescent="0.3">
      <c r="A11242" t="s">
        <v>21765</v>
      </c>
      <c r="B11242" t="s">
        <v>256</v>
      </c>
      <c r="C11242" s="2">
        <v>175260</v>
      </c>
      <c r="D11242" t="s">
        <v>66</v>
      </c>
      <c r="E11242" t="s">
        <v>88</v>
      </c>
      <c r="F11242" t="s">
        <v>52</v>
      </c>
      <c r="G11242" t="s">
        <v>67</v>
      </c>
      <c r="H11242" t="s">
        <v>54</v>
      </c>
      <c r="I11242" t="s">
        <v>67</v>
      </c>
      <c r="J11242" t="s">
        <v>37</v>
      </c>
      <c r="K11242" t="s">
        <v>21766</v>
      </c>
      <c r="L11242" t="s">
        <v>39</v>
      </c>
      <c r="M11242">
        <v>10</v>
      </c>
      <c r="N11242" t="s">
        <v>97</v>
      </c>
      <c r="O11242" s="1">
        <v>45528</v>
      </c>
      <c r="P11242" s="1">
        <v>45597</v>
      </c>
      <c r="Q11242">
        <v>1176</v>
      </c>
      <c r="R11242">
        <v>5.3</v>
      </c>
      <c r="S11242" t="s">
        <v>78</v>
      </c>
    </row>
    <row r="11243" spans="1:19" x14ac:dyDescent="0.3">
      <c r="A11243" t="s">
        <v>21767</v>
      </c>
      <c r="B11243" t="s">
        <v>110</v>
      </c>
      <c r="C11243" s="2">
        <v>114180</v>
      </c>
      <c r="D11243" t="s">
        <v>10</v>
      </c>
      <c r="E11243" t="s">
        <v>88</v>
      </c>
      <c r="F11243" t="s">
        <v>52</v>
      </c>
      <c r="G11243" t="s">
        <v>80</v>
      </c>
      <c r="H11243" t="s">
        <v>14</v>
      </c>
      <c r="I11243" t="s">
        <v>13</v>
      </c>
      <c r="J11243" t="s">
        <v>15</v>
      </c>
      <c r="K11243" t="s">
        <v>21768</v>
      </c>
      <c r="L11243" t="s">
        <v>27</v>
      </c>
      <c r="M11243">
        <v>16</v>
      </c>
      <c r="N11243" t="s">
        <v>90</v>
      </c>
      <c r="O11243" s="1">
        <v>45665</v>
      </c>
      <c r="P11243" s="1">
        <v>45707</v>
      </c>
      <c r="Q11243">
        <v>1680</v>
      </c>
      <c r="R11243">
        <v>5.0999999999999996</v>
      </c>
      <c r="S11243" t="s">
        <v>63</v>
      </c>
    </row>
    <row r="11244" spans="1:19" x14ac:dyDescent="0.3">
      <c r="A11244" t="s">
        <v>21769</v>
      </c>
      <c r="B11244" t="s">
        <v>50</v>
      </c>
      <c r="C11244" s="2">
        <v>112843</v>
      </c>
      <c r="D11244" t="s">
        <v>10</v>
      </c>
      <c r="E11244" t="s">
        <v>32</v>
      </c>
      <c r="F11244" t="s">
        <v>33</v>
      </c>
      <c r="G11244" t="s">
        <v>153</v>
      </c>
      <c r="H11244" t="s">
        <v>14</v>
      </c>
      <c r="I11244" t="s">
        <v>126</v>
      </c>
      <c r="J11244" t="s">
        <v>25</v>
      </c>
      <c r="K11244" t="s">
        <v>21770</v>
      </c>
      <c r="L11244" t="s">
        <v>27</v>
      </c>
      <c r="M11244">
        <v>2</v>
      </c>
      <c r="N11244" t="s">
        <v>47</v>
      </c>
      <c r="O11244" s="1">
        <v>45497</v>
      </c>
      <c r="P11244" s="1">
        <v>45570</v>
      </c>
      <c r="Q11244">
        <v>1477</v>
      </c>
      <c r="R11244">
        <v>9.1999999999999993</v>
      </c>
      <c r="S11244" t="s">
        <v>63</v>
      </c>
    </row>
    <row r="11245" spans="1:19" x14ac:dyDescent="0.3">
      <c r="A11245" t="s">
        <v>21771</v>
      </c>
      <c r="B11245" t="s">
        <v>31</v>
      </c>
      <c r="C11245" s="2">
        <v>82668</v>
      </c>
      <c r="D11245" t="s">
        <v>51</v>
      </c>
      <c r="E11245" t="s">
        <v>32</v>
      </c>
      <c r="F11245" t="s">
        <v>12</v>
      </c>
      <c r="G11245" t="s">
        <v>60</v>
      </c>
      <c r="H11245" t="s">
        <v>54</v>
      </c>
      <c r="I11245" t="s">
        <v>95</v>
      </c>
      <c r="J11245" t="s">
        <v>25</v>
      </c>
      <c r="K11245" t="s">
        <v>7077</v>
      </c>
      <c r="L11245" t="s">
        <v>39</v>
      </c>
      <c r="M11245">
        <v>3</v>
      </c>
      <c r="N11245" t="s">
        <v>86</v>
      </c>
      <c r="O11245" s="1">
        <v>45775</v>
      </c>
      <c r="P11245" s="1">
        <v>45846</v>
      </c>
      <c r="Q11245">
        <v>1440</v>
      </c>
      <c r="R11245">
        <v>6.5</v>
      </c>
      <c r="S11245" t="s">
        <v>29</v>
      </c>
    </row>
    <row r="11246" spans="1:19" x14ac:dyDescent="0.3">
      <c r="A11246" t="s">
        <v>21772</v>
      </c>
      <c r="B11246" t="s">
        <v>43</v>
      </c>
      <c r="C11246" s="2">
        <v>101600</v>
      </c>
      <c r="D11246" t="s">
        <v>51</v>
      </c>
      <c r="E11246" t="s">
        <v>32</v>
      </c>
      <c r="F11246" t="s">
        <v>52</v>
      </c>
      <c r="G11246" t="s">
        <v>60</v>
      </c>
      <c r="H11246" t="s">
        <v>35</v>
      </c>
      <c r="I11246" t="s">
        <v>60</v>
      </c>
      <c r="J11246" t="s">
        <v>37</v>
      </c>
      <c r="K11246" t="s">
        <v>21773</v>
      </c>
      <c r="L11246" t="s">
        <v>17</v>
      </c>
      <c r="M11246">
        <v>3</v>
      </c>
      <c r="N11246" t="s">
        <v>116</v>
      </c>
      <c r="O11246" s="1">
        <v>45399</v>
      </c>
      <c r="P11246" s="1">
        <v>45445</v>
      </c>
      <c r="Q11246">
        <v>2296</v>
      </c>
      <c r="R11246">
        <v>6.4</v>
      </c>
      <c r="S11246" t="s">
        <v>29</v>
      </c>
    </row>
    <row r="11247" spans="1:19" x14ac:dyDescent="0.3">
      <c r="A11247" t="s">
        <v>21774</v>
      </c>
      <c r="B11247" t="s">
        <v>21</v>
      </c>
      <c r="C11247" s="2">
        <v>93019</v>
      </c>
      <c r="D11247" t="s">
        <v>10</v>
      </c>
      <c r="E11247" t="s">
        <v>32</v>
      </c>
      <c r="F11247" t="s">
        <v>52</v>
      </c>
      <c r="G11247" t="s">
        <v>84</v>
      </c>
      <c r="H11247" t="s">
        <v>54</v>
      </c>
      <c r="I11247" t="s">
        <v>120</v>
      </c>
      <c r="J11247" t="s">
        <v>25</v>
      </c>
      <c r="K11247" t="s">
        <v>21775</v>
      </c>
      <c r="L11247" t="s">
        <v>27</v>
      </c>
      <c r="M11247">
        <v>3</v>
      </c>
      <c r="N11247" t="s">
        <v>28</v>
      </c>
      <c r="O11247" s="1">
        <v>45409</v>
      </c>
      <c r="P11247" s="1">
        <v>45461</v>
      </c>
      <c r="Q11247">
        <v>1067</v>
      </c>
      <c r="R11247">
        <v>7.4</v>
      </c>
      <c r="S11247" t="s">
        <v>41</v>
      </c>
    </row>
    <row r="11248" spans="1:19" x14ac:dyDescent="0.3">
      <c r="A11248" t="s">
        <v>21776</v>
      </c>
      <c r="B11248" t="s">
        <v>114</v>
      </c>
      <c r="C11248" s="2">
        <v>108529</v>
      </c>
      <c r="D11248" t="s">
        <v>10</v>
      </c>
      <c r="E11248" t="s">
        <v>32</v>
      </c>
      <c r="F11248" t="s">
        <v>12</v>
      </c>
      <c r="G11248" t="s">
        <v>95</v>
      </c>
      <c r="H11248" t="s">
        <v>14</v>
      </c>
      <c r="I11248" t="s">
        <v>95</v>
      </c>
      <c r="J11248" t="s">
        <v>15</v>
      </c>
      <c r="K11248" t="s">
        <v>21777</v>
      </c>
      <c r="L11248" t="s">
        <v>27</v>
      </c>
      <c r="M11248">
        <v>2</v>
      </c>
      <c r="N11248" t="s">
        <v>108</v>
      </c>
      <c r="O11248" s="1">
        <v>45654</v>
      </c>
      <c r="P11248" s="1">
        <v>45678</v>
      </c>
      <c r="Q11248">
        <v>2360</v>
      </c>
      <c r="R11248">
        <v>6.1</v>
      </c>
      <c r="S11248" t="s">
        <v>174</v>
      </c>
    </row>
    <row r="11249" spans="1:19" x14ac:dyDescent="0.3">
      <c r="A11249" t="s">
        <v>21778</v>
      </c>
      <c r="B11249" t="s">
        <v>256</v>
      </c>
      <c r="C11249" s="2">
        <v>42031</v>
      </c>
      <c r="D11249" t="s">
        <v>10</v>
      </c>
      <c r="E11249" t="s">
        <v>22</v>
      </c>
      <c r="F11249" t="s">
        <v>99</v>
      </c>
      <c r="G11249" t="s">
        <v>158</v>
      </c>
      <c r="H11249" t="s">
        <v>14</v>
      </c>
      <c r="I11249" t="s">
        <v>158</v>
      </c>
      <c r="J11249" t="s">
        <v>15</v>
      </c>
      <c r="K11249" t="s">
        <v>21779</v>
      </c>
      <c r="L11249" t="s">
        <v>17</v>
      </c>
      <c r="M11249" t="s">
        <v>37</v>
      </c>
      <c r="N11249" t="s">
        <v>122</v>
      </c>
      <c r="O11249" s="1">
        <v>45330</v>
      </c>
      <c r="P11249" s="1">
        <v>45356</v>
      </c>
      <c r="Q11249">
        <v>1974</v>
      </c>
      <c r="R11249">
        <v>5.2</v>
      </c>
      <c r="S11249" t="s">
        <v>63</v>
      </c>
    </row>
    <row r="11250" spans="1:19" x14ac:dyDescent="0.3">
      <c r="A11250" t="s">
        <v>21780</v>
      </c>
      <c r="B11250" t="s">
        <v>43</v>
      </c>
      <c r="C11250" s="2">
        <v>88931</v>
      </c>
      <c r="D11250" t="s">
        <v>10</v>
      </c>
      <c r="E11250" t="s">
        <v>11</v>
      </c>
      <c r="F11250" t="s">
        <v>12</v>
      </c>
      <c r="G11250" t="s">
        <v>158</v>
      </c>
      <c r="H11250" t="s">
        <v>14</v>
      </c>
      <c r="I11250" t="s">
        <v>158</v>
      </c>
      <c r="J11250" t="s">
        <v>15</v>
      </c>
      <c r="K11250" t="s">
        <v>21459</v>
      </c>
      <c r="L11250" t="s">
        <v>27</v>
      </c>
      <c r="M11250">
        <v>8</v>
      </c>
      <c r="N11250" t="s">
        <v>122</v>
      </c>
      <c r="O11250" s="1">
        <v>45378</v>
      </c>
      <c r="P11250" s="1">
        <v>45420</v>
      </c>
      <c r="Q11250">
        <v>2084</v>
      </c>
      <c r="R11250">
        <v>5.6</v>
      </c>
      <c r="S11250" t="s">
        <v>63</v>
      </c>
    </row>
    <row r="11251" spans="1:19" x14ac:dyDescent="0.3">
      <c r="A11251" t="s">
        <v>21781</v>
      </c>
      <c r="B11251" t="s">
        <v>83</v>
      </c>
      <c r="C11251" s="2">
        <v>157226</v>
      </c>
      <c r="D11251" t="s">
        <v>51</v>
      </c>
      <c r="E11251" t="s">
        <v>11</v>
      </c>
      <c r="F11251" t="s">
        <v>33</v>
      </c>
      <c r="G11251" t="s">
        <v>60</v>
      </c>
      <c r="H11251" t="s">
        <v>35</v>
      </c>
      <c r="I11251" t="s">
        <v>60</v>
      </c>
      <c r="J11251" t="s">
        <v>15</v>
      </c>
      <c r="K11251" t="s">
        <v>21782</v>
      </c>
      <c r="L11251" t="s">
        <v>27</v>
      </c>
      <c r="M11251">
        <v>5</v>
      </c>
      <c r="N11251" t="s">
        <v>149</v>
      </c>
      <c r="O11251" s="1">
        <v>45526</v>
      </c>
      <c r="P11251" s="1">
        <v>45578</v>
      </c>
      <c r="Q11251">
        <v>1330</v>
      </c>
      <c r="R11251">
        <v>6.4</v>
      </c>
      <c r="S11251" t="s">
        <v>112</v>
      </c>
    </row>
    <row r="11252" spans="1:19" x14ac:dyDescent="0.3">
      <c r="A11252" t="s">
        <v>21783</v>
      </c>
      <c r="B11252" t="s">
        <v>59</v>
      </c>
      <c r="C11252" s="2">
        <v>95367</v>
      </c>
      <c r="D11252" t="s">
        <v>51</v>
      </c>
      <c r="E11252" t="s">
        <v>22</v>
      </c>
      <c r="F11252" t="s">
        <v>52</v>
      </c>
      <c r="G11252" t="s">
        <v>120</v>
      </c>
      <c r="H11252" t="s">
        <v>35</v>
      </c>
      <c r="I11252" t="s">
        <v>120</v>
      </c>
      <c r="J11252" t="s">
        <v>37</v>
      </c>
      <c r="K11252" t="s">
        <v>21784</v>
      </c>
      <c r="L11252" t="s">
        <v>17</v>
      </c>
      <c r="M11252">
        <v>1</v>
      </c>
      <c r="N11252" t="s">
        <v>18</v>
      </c>
      <c r="O11252" s="1">
        <v>45525</v>
      </c>
      <c r="P11252" s="1">
        <v>45573</v>
      </c>
      <c r="Q11252">
        <v>1579</v>
      </c>
      <c r="R11252">
        <v>9.9</v>
      </c>
      <c r="S11252" t="s">
        <v>227</v>
      </c>
    </row>
    <row r="11253" spans="1:19" x14ac:dyDescent="0.3">
      <c r="A11253" t="s">
        <v>21785</v>
      </c>
      <c r="B11253" t="s">
        <v>130</v>
      </c>
      <c r="C11253" s="2">
        <v>82459</v>
      </c>
      <c r="D11253" t="s">
        <v>10</v>
      </c>
      <c r="E11253" t="s">
        <v>11</v>
      </c>
      <c r="F11253" t="s">
        <v>52</v>
      </c>
      <c r="G11253" t="s">
        <v>166</v>
      </c>
      <c r="H11253" t="s">
        <v>54</v>
      </c>
      <c r="I11253" t="s">
        <v>166</v>
      </c>
      <c r="J11253" t="s">
        <v>15</v>
      </c>
      <c r="K11253" t="s">
        <v>21786</v>
      </c>
      <c r="L11253" t="s">
        <v>27</v>
      </c>
      <c r="M11253">
        <v>8</v>
      </c>
      <c r="N11253" t="s">
        <v>18</v>
      </c>
      <c r="O11253" s="1">
        <v>45424</v>
      </c>
      <c r="P11253" s="1">
        <v>45483</v>
      </c>
      <c r="Q11253">
        <v>2216</v>
      </c>
      <c r="R11253">
        <v>5.2</v>
      </c>
      <c r="S11253" t="s">
        <v>63</v>
      </c>
    </row>
    <row r="11254" spans="1:19" x14ac:dyDescent="0.3">
      <c r="A11254" t="s">
        <v>21787</v>
      </c>
      <c r="B11254" t="s">
        <v>119</v>
      </c>
      <c r="C11254" s="2">
        <v>60157</v>
      </c>
      <c r="D11254" t="s">
        <v>10</v>
      </c>
      <c r="E11254" t="s">
        <v>22</v>
      </c>
      <c r="F11254" t="s">
        <v>52</v>
      </c>
      <c r="G11254" t="s">
        <v>23</v>
      </c>
      <c r="H11254" t="s">
        <v>35</v>
      </c>
      <c r="I11254" t="s">
        <v>23</v>
      </c>
      <c r="J11254" t="s">
        <v>15</v>
      </c>
      <c r="K11254" t="s">
        <v>21788</v>
      </c>
      <c r="L11254" t="s">
        <v>17</v>
      </c>
      <c r="M11254" t="s">
        <v>37</v>
      </c>
      <c r="N11254" t="s">
        <v>108</v>
      </c>
      <c r="O11254" s="1">
        <v>45590</v>
      </c>
      <c r="P11254" s="1">
        <v>45608</v>
      </c>
      <c r="Q11254">
        <v>1835</v>
      </c>
      <c r="R11254">
        <v>9.8000000000000007</v>
      </c>
      <c r="S11254" t="s">
        <v>112</v>
      </c>
    </row>
    <row r="11255" spans="1:19" x14ac:dyDescent="0.3">
      <c r="A11255" t="s">
        <v>21789</v>
      </c>
      <c r="B11255" t="s">
        <v>119</v>
      </c>
      <c r="C11255" s="2">
        <v>205761</v>
      </c>
      <c r="D11255" t="s">
        <v>10</v>
      </c>
      <c r="E11255" t="s">
        <v>88</v>
      </c>
      <c r="F11255" t="s">
        <v>12</v>
      </c>
      <c r="G11255" t="s">
        <v>166</v>
      </c>
      <c r="H11255" t="s">
        <v>35</v>
      </c>
      <c r="I11255" t="s">
        <v>126</v>
      </c>
      <c r="J11255" t="s">
        <v>15</v>
      </c>
      <c r="K11255" t="s">
        <v>21790</v>
      </c>
      <c r="L11255" t="s">
        <v>46</v>
      </c>
      <c r="M11255">
        <v>10</v>
      </c>
      <c r="N11255" t="s">
        <v>116</v>
      </c>
      <c r="O11255" s="1">
        <v>45624</v>
      </c>
      <c r="P11255" s="1">
        <v>45643</v>
      </c>
      <c r="Q11255">
        <v>2079</v>
      </c>
      <c r="R11255">
        <v>7.5</v>
      </c>
      <c r="S11255" t="s">
        <v>70</v>
      </c>
    </row>
    <row r="11256" spans="1:19" x14ac:dyDescent="0.3">
      <c r="A11256" t="s">
        <v>21791</v>
      </c>
      <c r="B11256" t="s">
        <v>59</v>
      </c>
      <c r="C11256" s="2">
        <v>83779</v>
      </c>
      <c r="D11256" t="s">
        <v>10</v>
      </c>
      <c r="E11256" t="s">
        <v>32</v>
      </c>
      <c r="F11256" t="s">
        <v>99</v>
      </c>
      <c r="G11256" t="s">
        <v>55</v>
      </c>
      <c r="H11256" t="s">
        <v>14</v>
      </c>
      <c r="I11256" t="s">
        <v>55</v>
      </c>
      <c r="J11256" t="s">
        <v>15</v>
      </c>
      <c r="K11256" t="s">
        <v>21792</v>
      </c>
      <c r="L11256" t="s">
        <v>39</v>
      </c>
      <c r="M11256">
        <v>4</v>
      </c>
      <c r="N11256" t="s">
        <v>149</v>
      </c>
      <c r="O11256" s="1">
        <v>45361</v>
      </c>
      <c r="P11256" s="1">
        <v>45430</v>
      </c>
      <c r="Q11256">
        <v>2069</v>
      </c>
      <c r="R11256">
        <v>8.1999999999999993</v>
      </c>
      <c r="S11256" t="s">
        <v>234</v>
      </c>
    </row>
    <row r="11257" spans="1:19" x14ac:dyDescent="0.3">
      <c r="A11257" t="s">
        <v>21793</v>
      </c>
      <c r="B11257" t="s">
        <v>59</v>
      </c>
      <c r="C11257" s="2">
        <v>85119</v>
      </c>
      <c r="D11257" t="s">
        <v>10</v>
      </c>
      <c r="E11257" t="s">
        <v>11</v>
      </c>
      <c r="F11257" t="s">
        <v>99</v>
      </c>
      <c r="G11257" t="s">
        <v>24</v>
      </c>
      <c r="H11257" t="s">
        <v>54</v>
      </c>
      <c r="I11257" t="s">
        <v>24</v>
      </c>
      <c r="J11257" t="s">
        <v>25</v>
      </c>
      <c r="K11257" t="s">
        <v>21794</v>
      </c>
      <c r="L11257" t="s">
        <v>17</v>
      </c>
      <c r="M11257">
        <v>9</v>
      </c>
      <c r="N11257" t="s">
        <v>47</v>
      </c>
      <c r="O11257" s="1">
        <v>45338</v>
      </c>
      <c r="P11257" s="1">
        <v>45377</v>
      </c>
      <c r="Q11257">
        <v>1054</v>
      </c>
      <c r="R11257">
        <v>6</v>
      </c>
      <c r="S11257" t="s">
        <v>117</v>
      </c>
    </row>
    <row r="11258" spans="1:19" x14ac:dyDescent="0.3">
      <c r="A11258" t="s">
        <v>21795</v>
      </c>
      <c r="B11258" t="s">
        <v>31</v>
      </c>
      <c r="C11258" s="2">
        <v>105008</v>
      </c>
      <c r="D11258" t="s">
        <v>51</v>
      </c>
      <c r="E11258" t="s">
        <v>32</v>
      </c>
      <c r="F11258" t="s">
        <v>12</v>
      </c>
      <c r="G11258" t="s">
        <v>53</v>
      </c>
      <c r="H11258" t="s">
        <v>35</v>
      </c>
      <c r="I11258" t="s">
        <v>53</v>
      </c>
      <c r="J11258" t="s">
        <v>15</v>
      </c>
      <c r="K11258" t="s">
        <v>21796</v>
      </c>
      <c r="L11258" t="s">
        <v>17</v>
      </c>
      <c r="M11258">
        <v>4</v>
      </c>
      <c r="N11258" t="s">
        <v>40</v>
      </c>
      <c r="O11258" s="1">
        <v>45301</v>
      </c>
      <c r="P11258" s="1">
        <v>45350</v>
      </c>
      <c r="Q11258">
        <v>869</v>
      </c>
      <c r="R11258">
        <v>7.6</v>
      </c>
      <c r="S11258" t="s">
        <v>19</v>
      </c>
    </row>
    <row r="11259" spans="1:19" x14ac:dyDescent="0.3">
      <c r="A11259" t="s">
        <v>21797</v>
      </c>
      <c r="B11259" t="s">
        <v>183</v>
      </c>
      <c r="C11259" s="2">
        <v>86923</v>
      </c>
      <c r="D11259" t="s">
        <v>51</v>
      </c>
      <c r="E11259" t="s">
        <v>22</v>
      </c>
      <c r="F11259" t="s">
        <v>52</v>
      </c>
      <c r="G11259" t="s">
        <v>120</v>
      </c>
      <c r="H11259" t="s">
        <v>35</v>
      </c>
      <c r="I11259" t="s">
        <v>80</v>
      </c>
      <c r="J11259" t="s">
        <v>15</v>
      </c>
      <c r="K11259" t="s">
        <v>21798</v>
      </c>
      <c r="L11259" t="s">
        <v>46</v>
      </c>
      <c r="M11259" t="s">
        <v>37</v>
      </c>
      <c r="N11259" t="s">
        <v>18</v>
      </c>
      <c r="O11259" s="1">
        <v>45566</v>
      </c>
      <c r="P11259" s="1">
        <v>45583</v>
      </c>
      <c r="Q11259">
        <v>1305</v>
      </c>
      <c r="R11259">
        <v>6.5</v>
      </c>
      <c r="S11259" t="s">
        <v>234</v>
      </c>
    </row>
    <row r="11260" spans="1:19" x14ac:dyDescent="0.3">
      <c r="A11260" t="s">
        <v>21799</v>
      </c>
      <c r="B11260" t="s">
        <v>103</v>
      </c>
      <c r="C11260" s="2">
        <v>107778</v>
      </c>
      <c r="D11260" t="s">
        <v>10</v>
      </c>
      <c r="E11260" t="s">
        <v>88</v>
      </c>
      <c r="F11260" t="s">
        <v>99</v>
      </c>
      <c r="G11260" t="s">
        <v>104</v>
      </c>
      <c r="H11260" t="s">
        <v>54</v>
      </c>
      <c r="I11260" t="s">
        <v>104</v>
      </c>
      <c r="J11260" t="s">
        <v>37</v>
      </c>
      <c r="K11260" t="s">
        <v>21800</v>
      </c>
      <c r="L11260" t="s">
        <v>17</v>
      </c>
      <c r="M11260">
        <v>10</v>
      </c>
      <c r="N11260" t="s">
        <v>86</v>
      </c>
      <c r="O11260" s="1">
        <v>45430</v>
      </c>
      <c r="P11260" s="1">
        <v>45465</v>
      </c>
      <c r="Q11260">
        <v>726</v>
      </c>
      <c r="R11260">
        <v>8</v>
      </c>
      <c r="S11260" t="s">
        <v>73</v>
      </c>
    </row>
    <row r="11261" spans="1:19" x14ac:dyDescent="0.3">
      <c r="A11261" t="s">
        <v>21801</v>
      </c>
      <c r="B11261" t="s">
        <v>50</v>
      </c>
      <c r="C11261" s="2">
        <v>129617</v>
      </c>
      <c r="D11261" t="s">
        <v>10</v>
      </c>
      <c r="E11261" t="s">
        <v>11</v>
      </c>
      <c r="F11261" t="s">
        <v>12</v>
      </c>
      <c r="G11261" t="s">
        <v>140</v>
      </c>
      <c r="H11261" t="s">
        <v>14</v>
      </c>
      <c r="I11261" t="s">
        <v>140</v>
      </c>
      <c r="J11261" t="s">
        <v>25</v>
      </c>
      <c r="K11261" t="s">
        <v>21802</v>
      </c>
      <c r="L11261" t="s">
        <v>17</v>
      </c>
      <c r="M11261">
        <v>5</v>
      </c>
      <c r="N11261" t="s">
        <v>149</v>
      </c>
      <c r="O11261" s="1">
        <v>45394</v>
      </c>
      <c r="P11261" s="1">
        <v>45423</v>
      </c>
      <c r="Q11261">
        <v>592</v>
      </c>
      <c r="R11261">
        <v>8.9</v>
      </c>
      <c r="S11261" t="s">
        <v>73</v>
      </c>
    </row>
    <row r="11262" spans="1:19" x14ac:dyDescent="0.3">
      <c r="A11262" t="s">
        <v>21803</v>
      </c>
      <c r="B11262" t="s">
        <v>130</v>
      </c>
      <c r="C11262" s="2">
        <v>106060</v>
      </c>
      <c r="D11262" t="s">
        <v>10</v>
      </c>
      <c r="E11262" t="s">
        <v>11</v>
      </c>
      <c r="F11262" t="s">
        <v>52</v>
      </c>
      <c r="G11262" t="s">
        <v>166</v>
      </c>
      <c r="H11262" t="s">
        <v>14</v>
      </c>
      <c r="I11262" t="s">
        <v>166</v>
      </c>
      <c r="J11262" t="s">
        <v>15</v>
      </c>
      <c r="K11262" t="s">
        <v>21804</v>
      </c>
      <c r="L11262" t="s">
        <v>46</v>
      </c>
      <c r="M11262">
        <v>8</v>
      </c>
      <c r="N11262" t="s">
        <v>18</v>
      </c>
      <c r="O11262" s="1">
        <v>45748</v>
      </c>
      <c r="P11262" s="1">
        <v>45805</v>
      </c>
      <c r="Q11262">
        <v>2379</v>
      </c>
      <c r="R11262">
        <v>6.4</v>
      </c>
      <c r="S11262" t="s">
        <v>70</v>
      </c>
    </row>
    <row r="11263" spans="1:19" x14ac:dyDescent="0.3">
      <c r="A11263" t="s">
        <v>21805</v>
      </c>
      <c r="B11263" t="s">
        <v>103</v>
      </c>
      <c r="C11263" s="2">
        <v>148260</v>
      </c>
      <c r="D11263" t="s">
        <v>10</v>
      </c>
      <c r="E11263" t="s">
        <v>88</v>
      </c>
      <c r="F11263" t="s">
        <v>33</v>
      </c>
      <c r="G11263" t="s">
        <v>166</v>
      </c>
      <c r="H11263" t="s">
        <v>14</v>
      </c>
      <c r="I11263" t="s">
        <v>166</v>
      </c>
      <c r="J11263" t="s">
        <v>37</v>
      </c>
      <c r="K11263" t="s">
        <v>21806</v>
      </c>
      <c r="L11263" t="s">
        <v>46</v>
      </c>
      <c r="M11263">
        <v>15</v>
      </c>
      <c r="N11263" t="s">
        <v>101</v>
      </c>
      <c r="O11263" s="1">
        <v>45293</v>
      </c>
      <c r="P11263" s="1">
        <v>45337</v>
      </c>
      <c r="Q11263">
        <v>2427</v>
      </c>
      <c r="R11263">
        <v>6.7</v>
      </c>
      <c r="S11263" t="s">
        <v>41</v>
      </c>
    </row>
    <row r="11264" spans="1:19" x14ac:dyDescent="0.3">
      <c r="A11264" t="s">
        <v>21807</v>
      </c>
      <c r="B11264" t="s">
        <v>59</v>
      </c>
      <c r="C11264" s="2">
        <v>47502</v>
      </c>
      <c r="D11264" t="s">
        <v>10</v>
      </c>
      <c r="E11264" t="s">
        <v>22</v>
      </c>
      <c r="F11264" t="s">
        <v>12</v>
      </c>
      <c r="G11264" t="s">
        <v>44</v>
      </c>
      <c r="H11264" t="s">
        <v>35</v>
      </c>
      <c r="I11264" t="s">
        <v>44</v>
      </c>
      <c r="J11264" t="s">
        <v>25</v>
      </c>
      <c r="K11264" t="s">
        <v>15350</v>
      </c>
      <c r="L11264" t="s">
        <v>39</v>
      </c>
      <c r="M11264">
        <v>1</v>
      </c>
      <c r="N11264" t="s">
        <v>97</v>
      </c>
      <c r="O11264" s="1">
        <v>45479</v>
      </c>
      <c r="P11264" s="1">
        <v>45518</v>
      </c>
      <c r="Q11264">
        <v>1180</v>
      </c>
      <c r="R11264">
        <v>6.3</v>
      </c>
      <c r="S11264" t="s">
        <v>73</v>
      </c>
    </row>
    <row r="11265" spans="1:19" x14ac:dyDescent="0.3">
      <c r="A11265" t="s">
        <v>21808</v>
      </c>
      <c r="B11265" t="s">
        <v>83</v>
      </c>
      <c r="C11265" s="2">
        <v>50183</v>
      </c>
      <c r="D11265" t="s">
        <v>10</v>
      </c>
      <c r="E11265" t="s">
        <v>22</v>
      </c>
      <c r="F11265" t="s">
        <v>99</v>
      </c>
      <c r="G11265" t="s">
        <v>24</v>
      </c>
      <c r="H11265" t="s">
        <v>35</v>
      </c>
      <c r="I11265" t="s">
        <v>24</v>
      </c>
      <c r="J11265" t="s">
        <v>15</v>
      </c>
      <c r="K11265" t="s">
        <v>21809</v>
      </c>
      <c r="L11265" t="s">
        <v>46</v>
      </c>
      <c r="M11265" t="s">
        <v>37</v>
      </c>
      <c r="N11265" t="s">
        <v>18</v>
      </c>
      <c r="O11265" s="1">
        <v>45588</v>
      </c>
      <c r="P11265" s="1">
        <v>45629</v>
      </c>
      <c r="Q11265">
        <v>1186</v>
      </c>
      <c r="R11265">
        <v>8.1999999999999993</v>
      </c>
      <c r="S11265" t="s">
        <v>234</v>
      </c>
    </row>
    <row r="11266" spans="1:19" x14ac:dyDescent="0.3">
      <c r="A11266" t="s">
        <v>21810</v>
      </c>
      <c r="B11266" t="s">
        <v>256</v>
      </c>
      <c r="C11266" s="2">
        <v>110957</v>
      </c>
      <c r="D11266" t="s">
        <v>10</v>
      </c>
      <c r="E11266" t="s">
        <v>22</v>
      </c>
      <c r="F11266" t="s">
        <v>52</v>
      </c>
      <c r="G11266" t="s">
        <v>95</v>
      </c>
      <c r="H11266" t="s">
        <v>35</v>
      </c>
      <c r="I11266" t="s">
        <v>95</v>
      </c>
      <c r="J11266" t="s">
        <v>25</v>
      </c>
      <c r="K11266" t="s">
        <v>21811</v>
      </c>
      <c r="L11266" t="s">
        <v>46</v>
      </c>
      <c r="M11266">
        <v>1</v>
      </c>
      <c r="N11266" t="s">
        <v>86</v>
      </c>
      <c r="O11266" s="1">
        <v>45676</v>
      </c>
      <c r="P11266" s="1">
        <v>45728</v>
      </c>
      <c r="Q11266">
        <v>2086</v>
      </c>
      <c r="R11266">
        <v>8.1</v>
      </c>
      <c r="S11266" t="s">
        <v>48</v>
      </c>
    </row>
    <row r="11267" spans="1:19" x14ac:dyDescent="0.3">
      <c r="A11267" t="s">
        <v>21812</v>
      </c>
      <c r="B11267" t="s">
        <v>137</v>
      </c>
      <c r="C11267" s="2">
        <v>119820</v>
      </c>
      <c r="D11267" t="s">
        <v>10</v>
      </c>
      <c r="E11267" t="s">
        <v>32</v>
      </c>
      <c r="F11267" t="s">
        <v>33</v>
      </c>
      <c r="G11267" t="s">
        <v>126</v>
      </c>
      <c r="H11267" t="s">
        <v>35</v>
      </c>
      <c r="I11267" t="s">
        <v>126</v>
      </c>
      <c r="J11267" t="s">
        <v>37</v>
      </c>
      <c r="K11267" t="s">
        <v>21813</v>
      </c>
      <c r="L11267" t="s">
        <v>27</v>
      </c>
      <c r="M11267">
        <v>2</v>
      </c>
      <c r="N11267" t="s">
        <v>28</v>
      </c>
      <c r="O11267" s="1">
        <v>45592</v>
      </c>
      <c r="P11267" s="1">
        <v>45665</v>
      </c>
      <c r="Q11267">
        <v>1473</v>
      </c>
      <c r="R11267">
        <v>5.5</v>
      </c>
      <c r="S11267" t="s">
        <v>70</v>
      </c>
    </row>
    <row r="11268" spans="1:19" x14ac:dyDescent="0.3">
      <c r="A11268" t="s">
        <v>21814</v>
      </c>
      <c r="B11268" t="s">
        <v>31</v>
      </c>
      <c r="C11268" s="2">
        <v>42137</v>
      </c>
      <c r="D11268" t="s">
        <v>10</v>
      </c>
      <c r="E11268" t="s">
        <v>22</v>
      </c>
      <c r="F11268" t="s">
        <v>33</v>
      </c>
      <c r="G11268" t="s">
        <v>36</v>
      </c>
      <c r="H11268" t="s">
        <v>14</v>
      </c>
      <c r="I11268" t="s">
        <v>36</v>
      </c>
      <c r="J11268" t="s">
        <v>25</v>
      </c>
      <c r="K11268" t="s">
        <v>17730</v>
      </c>
      <c r="L11268" t="s">
        <v>17</v>
      </c>
      <c r="M11268" t="s">
        <v>37</v>
      </c>
      <c r="N11268" t="s">
        <v>40</v>
      </c>
      <c r="O11268" s="1">
        <v>45327</v>
      </c>
      <c r="P11268" s="1">
        <v>45370</v>
      </c>
      <c r="Q11268">
        <v>1747</v>
      </c>
      <c r="R11268">
        <v>8.1999999999999993</v>
      </c>
      <c r="S11268" t="s">
        <v>63</v>
      </c>
    </row>
    <row r="11269" spans="1:19" x14ac:dyDescent="0.3">
      <c r="A11269" t="s">
        <v>21815</v>
      </c>
      <c r="B11269" t="s">
        <v>183</v>
      </c>
      <c r="C11269" s="2">
        <v>46718</v>
      </c>
      <c r="D11269" t="s">
        <v>10</v>
      </c>
      <c r="E11269" t="s">
        <v>22</v>
      </c>
      <c r="F11269" t="s">
        <v>99</v>
      </c>
      <c r="G11269" t="s">
        <v>36</v>
      </c>
      <c r="H11269" t="s">
        <v>35</v>
      </c>
      <c r="I11269" t="s">
        <v>166</v>
      </c>
      <c r="J11269" t="s">
        <v>37</v>
      </c>
      <c r="K11269" t="s">
        <v>21816</v>
      </c>
      <c r="L11269" t="s">
        <v>46</v>
      </c>
      <c r="M11269" t="s">
        <v>37</v>
      </c>
      <c r="N11269" t="s">
        <v>149</v>
      </c>
      <c r="O11269" s="1">
        <v>45379</v>
      </c>
      <c r="P11269" s="1">
        <v>45394</v>
      </c>
      <c r="Q11269">
        <v>964</v>
      </c>
      <c r="R11269">
        <v>6.8</v>
      </c>
      <c r="S11269" t="s">
        <v>48</v>
      </c>
    </row>
    <row r="11270" spans="1:19" x14ac:dyDescent="0.3">
      <c r="A11270" t="s">
        <v>21817</v>
      </c>
      <c r="B11270" t="s">
        <v>50</v>
      </c>
      <c r="C11270" s="2">
        <v>84407</v>
      </c>
      <c r="D11270" t="s">
        <v>51</v>
      </c>
      <c r="E11270" t="s">
        <v>22</v>
      </c>
      <c r="F11270" t="s">
        <v>99</v>
      </c>
      <c r="G11270" t="s">
        <v>60</v>
      </c>
      <c r="H11270" t="s">
        <v>35</v>
      </c>
      <c r="I11270" t="s">
        <v>60</v>
      </c>
      <c r="J11270" t="s">
        <v>15</v>
      </c>
      <c r="K11270" t="s">
        <v>21818</v>
      </c>
      <c r="L11270" t="s">
        <v>39</v>
      </c>
      <c r="M11270">
        <v>1</v>
      </c>
      <c r="N11270" t="s">
        <v>90</v>
      </c>
      <c r="O11270" s="1">
        <v>45777</v>
      </c>
      <c r="P11270" s="1">
        <v>45817</v>
      </c>
      <c r="Q11270">
        <v>1025</v>
      </c>
      <c r="R11270">
        <v>9.8000000000000007</v>
      </c>
      <c r="S11270" t="s">
        <v>78</v>
      </c>
    </row>
    <row r="11271" spans="1:19" x14ac:dyDescent="0.3">
      <c r="A11271" t="s">
        <v>21819</v>
      </c>
      <c r="B11271" t="s">
        <v>75</v>
      </c>
      <c r="C11271" s="2">
        <v>83387</v>
      </c>
      <c r="D11271" t="s">
        <v>10</v>
      </c>
      <c r="E11271" t="s">
        <v>32</v>
      </c>
      <c r="F11271" t="s">
        <v>33</v>
      </c>
      <c r="G11271" t="s">
        <v>84</v>
      </c>
      <c r="H11271" t="s">
        <v>14</v>
      </c>
      <c r="I11271" t="s">
        <v>84</v>
      </c>
      <c r="J11271" t="s">
        <v>25</v>
      </c>
      <c r="K11271" t="s">
        <v>21820</v>
      </c>
      <c r="L11271" t="s">
        <v>27</v>
      </c>
      <c r="M11271">
        <v>4</v>
      </c>
      <c r="N11271" t="s">
        <v>62</v>
      </c>
      <c r="O11271" s="1">
        <v>45674</v>
      </c>
      <c r="P11271" s="1">
        <v>45733</v>
      </c>
      <c r="Q11271">
        <v>1583</v>
      </c>
      <c r="R11271">
        <v>6.9</v>
      </c>
      <c r="S11271" t="s">
        <v>117</v>
      </c>
    </row>
    <row r="11272" spans="1:19" x14ac:dyDescent="0.3">
      <c r="A11272" t="s">
        <v>21821</v>
      </c>
      <c r="B11272" t="s">
        <v>114</v>
      </c>
      <c r="C11272" s="2">
        <v>120913</v>
      </c>
      <c r="D11272" t="s">
        <v>51</v>
      </c>
      <c r="E11272" t="s">
        <v>11</v>
      </c>
      <c r="F11272" t="s">
        <v>52</v>
      </c>
      <c r="G11272" t="s">
        <v>60</v>
      </c>
      <c r="H11272" t="s">
        <v>54</v>
      </c>
      <c r="I11272" t="s">
        <v>60</v>
      </c>
      <c r="J11272" t="s">
        <v>37</v>
      </c>
      <c r="K11272" t="s">
        <v>21822</v>
      </c>
      <c r="L11272" t="s">
        <v>27</v>
      </c>
      <c r="M11272">
        <v>8</v>
      </c>
      <c r="N11272" t="s">
        <v>122</v>
      </c>
      <c r="O11272" s="1">
        <v>45754</v>
      </c>
      <c r="P11272" s="1">
        <v>45800</v>
      </c>
      <c r="Q11272">
        <v>2171</v>
      </c>
      <c r="R11272">
        <v>8.3000000000000007</v>
      </c>
      <c r="S11272" t="s">
        <v>70</v>
      </c>
    </row>
    <row r="11273" spans="1:19" x14ac:dyDescent="0.3">
      <c r="A11273" t="s">
        <v>21823</v>
      </c>
      <c r="B11273" t="s">
        <v>183</v>
      </c>
      <c r="C11273" s="2">
        <v>114529</v>
      </c>
      <c r="D11273" t="s">
        <v>10</v>
      </c>
      <c r="E11273" t="s">
        <v>88</v>
      </c>
      <c r="F11273" t="s">
        <v>12</v>
      </c>
      <c r="G11273" t="s">
        <v>80</v>
      </c>
      <c r="H11273" t="s">
        <v>54</v>
      </c>
      <c r="I11273" t="s">
        <v>80</v>
      </c>
      <c r="J11273" t="s">
        <v>15</v>
      </c>
      <c r="K11273" t="s">
        <v>21824</v>
      </c>
      <c r="L11273" t="s">
        <v>46</v>
      </c>
      <c r="M11273">
        <v>17</v>
      </c>
      <c r="N11273" t="s">
        <v>77</v>
      </c>
      <c r="O11273" s="1">
        <v>45746</v>
      </c>
      <c r="P11273" s="1">
        <v>45775</v>
      </c>
      <c r="Q11273">
        <v>1881</v>
      </c>
      <c r="R11273">
        <v>5.9</v>
      </c>
      <c r="S11273" t="s">
        <v>48</v>
      </c>
    </row>
    <row r="11274" spans="1:19" x14ac:dyDescent="0.3">
      <c r="A11274" t="s">
        <v>21825</v>
      </c>
      <c r="B11274" t="s">
        <v>9</v>
      </c>
      <c r="C11274" s="2">
        <v>115630</v>
      </c>
      <c r="D11274" t="s">
        <v>51</v>
      </c>
      <c r="E11274" t="s">
        <v>11</v>
      </c>
      <c r="F11274" t="s">
        <v>33</v>
      </c>
      <c r="G11274" t="s">
        <v>53</v>
      </c>
      <c r="H11274" t="s">
        <v>35</v>
      </c>
      <c r="I11274" t="s">
        <v>53</v>
      </c>
      <c r="J11274" t="s">
        <v>15</v>
      </c>
      <c r="K11274" t="s">
        <v>21826</v>
      </c>
      <c r="L11274" t="s">
        <v>46</v>
      </c>
      <c r="M11274">
        <v>6</v>
      </c>
      <c r="N11274" t="s">
        <v>28</v>
      </c>
      <c r="O11274" s="1">
        <v>45452</v>
      </c>
      <c r="P11274" s="1">
        <v>45487</v>
      </c>
      <c r="Q11274">
        <v>1625</v>
      </c>
      <c r="R11274">
        <v>5.6</v>
      </c>
      <c r="S11274" t="s">
        <v>128</v>
      </c>
    </row>
    <row r="11275" spans="1:19" x14ac:dyDescent="0.3">
      <c r="A11275" t="s">
        <v>21827</v>
      </c>
      <c r="B11275" t="s">
        <v>103</v>
      </c>
      <c r="C11275" s="2">
        <v>131108</v>
      </c>
      <c r="D11275" t="s">
        <v>10</v>
      </c>
      <c r="E11275" t="s">
        <v>88</v>
      </c>
      <c r="F11275" t="s">
        <v>99</v>
      </c>
      <c r="G11275" t="s">
        <v>140</v>
      </c>
      <c r="H11275" t="s">
        <v>54</v>
      </c>
      <c r="I11275" t="s">
        <v>140</v>
      </c>
      <c r="J11275" t="s">
        <v>25</v>
      </c>
      <c r="K11275" t="s">
        <v>21828</v>
      </c>
      <c r="L11275" t="s">
        <v>27</v>
      </c>
      <c r="M11275">
        <v>16</v>
      </c>
      <c r="N11275" t="s">
        <v>47</v>
      </c>
      <c r="O11275" s="1">
        <v>45648</v>
      </c>
      <c r="P11275" s="1">
        <v>45666</v>
      </c>
      <c r="Q11275">
        <v>1197</v>
      </c>
      <c r="R11275">
        <v>6.5</v>
      </c>
      <c r="S11275" t="s">
        <v>227</v>
      </c>
    </row>
    <row r="11276" spans="1:19" x14ac:dyDescent="0.3">
      <c r="A11276" t="s">
        <v>21829</v>
      </c>
      <c r="B11276" t="s">
        <v>50</v>
      </c>
      <c r="C11276" s="2">
        <v>170973</v>
      </c>
      <c r="D11276" t="s">
        <v>10</v>
      </c>
      <c r="E11276" t="s">
        <v>88</v>
      </c>
      <c r="F11276" t="s">
        <v>52</v>
      </c>
      <c r="G11276" t="s">
        <v>84</v>
      </c>
      <c r="H11276" t="s">
        <v>54</v>
      </c>
      <c r="I11276" t="s">
        <v>84</v>
      </c>
      <c r="J11276" t="s">
        <v>25</v>
      </c>
      <c r="K11276" t="s">
        <v>12627</v>
      </c>
      <c r="L11276" t="s">
        <v>17</v>
      </c>
      <c r="M11276">
        <v>10</v>
      </c>
      <c r="N11276" t="s">
        <v>28</v>
      </c>
      <c r="O11276" s="1">
        <v>45317</v>
      </c>
      <c r="P11276" s="1">
        <v>45367</v>
      </c>
      <c r="Q11276">
        <v>552</v>
      </c>
      <c r="R11276">
        <v>9.9</v>
      </c>
      <c r="S11276" t="s">
        <v>70</v>
      </c>
    </row>
    <row r="11277" spans="1:19" x14ac:dyDescent="0.3">
      <c r="A11277" t="s">
        <v>21830</v>
      </c>
      <c r="B11277" t="s">
        <v>130</v>
      </c>
      <c r="C11277" s="2">
        <v>70668</v>
      </c>
      <c r="D11277" t="s">
        <v>51</v>
      </c>
      <c r="E11277" t="s">
        <v>22</v>
      </c>
      <c r="F11277" t="s">
        <v>99</v>
      </c>
      <c r="G11277" t="s">
        <v>60</v>
      </c>
      <c r="H11277" t="s">
        <v>35</v>
      </c>
      <c r="I11277" t="s">
        <v>95</v>
      </c>
      <c r="J11277" t="s">
        <v>25</v>
      </c>
      <c r="K11277" t="s">
        <v>21831</v>
      </c>
      <c r="L11277" t="s">
        <v>39</v>
      </c>
      <c r="M11277" t="s">
        <v>37</v>
      </c>
      <c r="N11277" t="s">
        <v>18</v>
      </c>
      <c r="O11277" s="1">
        <v>45746</v>
      </c>
      <c r="P11277" s="1">
        <v>45772</v>
      </c>
      <c r="Q11277">
        <v>1448</v>
      </c>
      <c r="R11277">
        <v>5.8</v>
      </c>
      <c r="S11277" t="s">
        <v>73</v>
      </c>
    </row>
    <row r="11278" spans="1:19" x14ac:dyDescent="0.3">
      <c r="A11278" t="s">
        <v>21832</v>
      </c>
      <c r="B11278" t="s">
        <v>103</v>
      </c>
      <c r="C11278" s="2">
        <v>257028</v>
      </c>
      <c r="D11278" t="s">
        <v>51</v>
      </c>
      <c r="E11278" t="s">
        <v>88</v>
      </c>
      <c r="F11278" t="s">
        <v>33</v>
      </c>
      <c r="G11278" t="s">
        <v>60</v>
      </c>
      <c r="H11278" t="s">
        <v>35</v>
      </c>
      <c r="I11278" t="s">
        <v>23</v>
      </c>
      <c r="J11278" t="s">
        <v>25</v>
      </c>
      <c r="K11278" t="s">
        <v>21833</v>
      </c>
      <c r="L11278" t="s">
        <v>27</v>
      </c>
      <c r="M11278">
        <v>10</v>
      </c>
      <c r="N11278" t="s">
        <v>108</v>
      </c>
      <c r="O11278" s="1">
        <v>45663</v>
      </c>
      <c r="P11278" s="1">
        <v>45711</v>
      </c>
      <c r="Q11278">
        <v>718</v>
      </c>
      <c r="R11278">
        <v>6.2</v>
      </c>
      <c r="S11278" t="s">
        <v>29</v>
      </c>
    </row>
    <row r="11279" spans="1:19" x14ac:dyDescent="0.3">
      <c r="A11279" t="s">
        <v>21834</v>
      </c>
      <c r="B11279" t="s">
        <v>75</v>
      </c>
      <c r="C11279" s="2">
        <v>50189</v>
      </c>
      <c r="D11279" t="s">
        <v>10</v>
      </c>
      <c r="E11279" t="s">
        <v>22</v>
      </c>
      <c r="F11279" t="s">
        <v>52</v>
      </c>
      <c r="G11279" t="s">
        <v>158</v>
      </c>
      <c r="H11279" t="s">
        <v>14</v>
      </c>
      <c r="I11279" t="s">
        <v>158</v>
      </c>
      <c r="J11279" t="s">
        <v>15</v>
      </c>
      <c r="K11279" t="s">
        <v>21835</v>
      </c>
      <c r="L11279" t="s">
        <v>39</v>
      </c>
      <c r="M11279" t="s">
        <v>37</v>
      </c>
      <c r="N11279" t="s">
        <v>90</v>
      </c>
      <c r="O11279" s="1">
        <v>45625</v>
      </c>
      <c r="P11279" s="1">
        <v>45656</v>
      </c>
      <c r="Q11279">
        <v>1724</v>
      </c>
      <c r="R11279">
        <v>10</v>
      </c>
      <c r="S11279" t="s">
        <v>70</v>
      </c>
    </row>
    <row r="11280" spans="1:19" x14ac:dyDescent="0.3">
      <c r="A11280" t="s">
        <v>21836</v>
      </c>
      <c r="B11280" t="s">
        <v>256</v>
      </c>
      <c r="C11280" s="2">
        <v>84706</v>
      </c>
      <c r="D11280" t="s">
        <v>10</v>
      </c>
      <c r="E11280" t="s">
        <v>11</v>
      </c>
      <c r="F11280" t="s">
        <v>12</v>
      </c>
      <c r="G11280" t="s">
        <v>36</v>
      </c>
      <c r="H11280" t="s">
        <v>35</v>
      </c>
      <c r="I11280" t="s">
        <v>36</v>
      </c>
      <c r="J11280" t="s">
        <v>15</v>
      </c>
      <c r="K11280" t="s">
        <v>21837</v>
      </c>
      <c r="L11280" t="s">
        <v>46</v>
      </c>
      <c r="M11280">
        <v>6</v>
      </c>
      <c r="N11280" t="s">
        <v>122</v>
      </c>
      <c r="O11280" s="1">
        <v>45410</v>
      </c>
      <c r="P11280" s="1">
        <v>45427</v>
      </c>
      <c r="Q11280">
        <v>1215</v>
      </c>
      <c r="R11280">
        <v>7.7</v>
      </c>
      <c r="S11280" t="s">
        <v>19</v>
      </c>
    </row>
    <row r="11281" spans="1:19" x14ac:dyDescent="0.3">
      <c r="A11281" t="s">
        <v>21838</v>
      </c>
      <c r="B11281" t="s">
        <v>137</v>
      </c>
      <c r="C11281" s="2">
        <v>154198</v>
      </c>
      <c r="D11281" t="s">
        <v>10</v>
      </c>
      <c r="E11281" t="s">
        <v>88</v>
      </c>
      <c r="F11281" t="s">
        <v>12</v>
      </c>
      <c r="G11281" t="s">
        <v>80</v>
      </c>
      <c r="H11281" t="s">
        <v>35</v>
      </c>
      <c r="I11281" t="s">
        <v>80</v>
      </c>
      <c r="J11281" t="s">
        <v>37</v>
      </c>
      <c r="K11281" t="s">
        <v>21839</v>
      </c>
      <c r="L11281" t="s">
        <v>27</v>
      </c>
      <c r="M11281">
        <v>13</v>
      </c>
      <c r="N11281" t="s">
        <v>47</v>
      </c>
      <c r="O11281" s="1">
        <v>45506</v>
      </c>
      <c r="P11281" s="1">
        <v>45563</v>
      </c>
      <c r="Q11281">
        <v>1965</v>
      </c>
      <c r="R11281">
        <v>7.8</v>
      </c>
      <c r="S11281" t="s">
        <v>93</v>
      </c>
    </row>
    <row r="11282" spans="1:19" x14ac:dyDescent="0.3">
      <c r="A11282" t="s">
        <v>21840</v>
      </c>
      <c r="B11282" t="s">
        <v>119</v>
      </c>
      <c r="C11282" s="2">
        <v>134333</v>
      </c>
      <c r="D11282" t="s">
        <v>10</v>
      </c>
      <c r="E11282" t="s">
        <v>88</v>
      </c>
      <c r="F11282" t="s">
        <v>99</v>
      </c>
      <c r="G11282" t="s">
        <v>104</v>
      </c>
      <c r="H11282" t="s">
        <v>54</v>
      </c>
      <c r="I11282" t="s">
        <v>104</v>
      </c>
      <c r="J11282" t="s">
        <v>15</v>
      </c>
      <c r="K11282" t="s">
        <v>21841</v>
      </c>
      <c r="L11282" t="s">
        <v>39</v>
      </c>
      <c r="M11282">
        <v>14</v>
      </c>
      <c r="N11282" t="s">
        <v>18</v>
      </c>
      <c r="O11282" s="1">
        <v>45710</v>
      </c>
      <c r="P11282" s="1">
        <v>45764</v>
      </c>
      <c r="Q11282">
        <v>1643</v>
      </c>
      <c r="R11282">
        <v>7.4</v>
      </c>
      <c r="S11282" t="s">
        <v>117</v>
      </c>
    </row>
    <row r="11283" spans="1:19" x14ac:dyDescent="0.3">
      <c r="A11283" t="s">
        <v>21842</v>
      </c>
      <c r="B11283" t="s">
        <v>21</v>
      </c>
      <c r="C11283" s="2">
        <v>142150</v>
      </c>
      <c r="D11283" t="s">
        <v>10</v>
      </c>
      <c r="E11283" t="s">
        <v>32</v>
      </c>
      <c r="F11283" t="s">
        <v>52</v>
      </c>
      <c r="G11283" t="s">
        <v>95</v>
      </c>
      <c r="H11283" t="s">
        <v>14</v>
      </c>
      <c r="I11283" t="s">
        <v>95</v>
      </c>
      <c r="J11283" t="s">
        <v>15</v>
      </c>
      <c r="K11283" t="s">
        <v>11518</v>
      </c>
      <c r="L11283" t="s">
        <v>17</v>
      </c>
      <c r="M11283">
        <v>3</v>
      </c>
      <c r="N11283" t="s">
        <v>28</v>
      </c>
      <c r="O11283" s="1">
        <v>45670</v>
      </c>
      <c r="P11283" s="1">
        <v>45730</v>
      </c>
      <c r="Q11283">
        <v>854</v>
      </c>
      <c r="R11283">
        <v>6.7</v>
      </c>
      <c r="S11283" t="s">
        <v>174</v>
      </c>
    </row>
    <row r="11284" spans="1:19" x14ac:dyDescent="0.3">
      <c r="A11284" t="s">
        <v>21843</v>
      </c>
      <c r="B11284" t="s">
        <v>75</v>
      </c>
      <c r="C11284" s="2">
        <v>219748</v>
      </c>
      <c r="D11284" t="s">
        <v>10</v>
      </c>
      <c r="E11284" t="s">
        <v>88</v>
      </c>
      <c r="F11284" t="s">
        <v>33</v>
      </c>
      <c r="G11284" t="s">
        <v>23</v>
      </c>
      <c r="H11284" t="s">
        <v>35</v>
      </c>
      <c r="I11284" t="s">
        <v>13</v>
      </c>
      <c r="J11284" t="s">
        <v>37</v>
      </c>
      <c r="K11284" t="s">
        <v>21844</v>
      </c>
      <c r="L11284" t="s">
        <v>27</v>
      </c>
      <c r="M11284">
        <v>19</v>
      </c>
      <c r="N11284" t="s">
        <v>90</v>
      </c>
      <c r="O11284" s="1">
        <v>45642</v>
      </c>
      <c r="P11284" s="1">
        <v>45662</v>
      </c>
      <c r="Q11284">
        <v>2427</v>
      </c>
      <c r="R11284">
        <v>6.3</v>
      </c>
      <c r="S11284" t="s">
        <v>227</v>
      </c>
    </row>
    <row r="11285" spans="1:19" x14ac:dyDescent="0.3">
      <c r="A11285" t="s">
        <v>21845</v>
      </c>
      <c r="B11285" t="s">
        <v>137</v>
      </c>
      <c r="C11285" s="2">
        <v>92762</v>
      </c>
      <c r="D11285" t="s">
        <v>10</v>
      </c>
      <c r="E11285" t="s">
        <v>32</v>
      </c>
      <c r="F11285" t="s">
        <v>99</v>
      </c>
      <c r="G11285" t="s">
        <v>55</v>
      </c>
      <c r="H11285" t="s">
        <v>14</v>
      </c>
      <c r="I11285" t="s">
        <v>84</v>
      </c>
      <c r="J11285" t="s">
        <v>25</v>
      </c>
      <c r="K11285" t="s">
        <v>21846</v>
      </c>
      <c r="L11285" t="s">
        <v>27</v>
      </c>
      <c r="M11285">
        <v>2</v>
      </c>
      <c r="N11285" t="s">
        <v>18</v>
      </c>
      <c r="O11285" s="1">
        <v>45592</v>
      </c>
      <c r="P11285" s="1">
        <v>45639</v>
      </c>
      <c r="Q11285">
        <v>1971</v>
      </c>
      <c r="R11285">
        <v>7.5</v>
      </c>
      <c r="S11285" t="s">
        <v>57</v>
      </c>
    </row>
    <row r="11286" spans="1:19" x14ac:dyDescent="0.3">
      <c r="A11286" t="s">
        <v>21847</v>
      </c>
      <c r="B11286" t="s">
        <v>103</v>
      </c>
      <c r="C11286" s="2">
        <v>71281</v>
      </c>
      <c r="D11286" t="s">
        <v>66</v>
      </c>
      <c r="E11286" t="s">
        <v>32</v>
      </c>
      <c r="F11286" t="s">
        <v>12</v>
      </c>
      <c r="G11286" t="s">
        <v>67</v>
      </c>
      <c r="H11286" t="s">
        <v>54</v>
      </c>
      <c r="I11286" t="s">
        <v>67</v>
      </c>
      <c r="J11286" t="s">
        <v>25</v>
      </c>
      <c r="K11286" t="s">
        <v>21848</v>
      </c>
      <c r="L11286" t="s">
        <v>46</v>
      </c>
      <c r="M11286">
        <v>4</v>
      </c>
      <c r="N11286" t="s">
        <v>149</v>
      </c>
      <c r="O11286" s="1">
        <v>45607</v>
      </c>
      <c r="P11286" s="1">
        <v>45644</v>
      </c>
      <c r="Q11286">
        <v>2082</v>
      </c>
      <c r="R11286">
        <v>8.4</v>
      </c>
      <c r="S11286" t="s">
        <v>117</v>
      </c>
    </row>
    <row r="11287" spans="1:19" x14ac:dyDescent="0.3">
      <c r="A11287" t="s">
        <v>21849</v>
      </c>
      <c r="B11287" t="s">
        <v>161</v>
      </c>
      <c r="C11287" s="2">
        <v>126281</v>
      </c>
      <c r="D11287" t="s">
        <v>10</v>
      </c>
      <c r="E11287" t="s">
        <v>32</v>
      </c>
      <c r="F11287" t="s">
        <v>33</v>
      </c>
      <c r="G11287" t="s">
        <v>95</v>
      </c>
      <c r="H11287" t="s">
        <v>54</v>
      </c>
      <c r="I11287" t="s">
        <v>95</v>
      </c>
      <c r="J11287" t="s">
        <v>15</v>
      </c>
      <c r="K11287" t="s">
        <v>21850</v>
      </c>
      <c r="L11287" t="s">
        <v>17</v>
      </c>
      <c r="M11287">
        <v>2</v>
      </c>
      <c r="N11287" t="s">
        <v>40</v>
      </c>
      <c r="O11287" s="1">
        <v>45371</v>
      </c>
      <c r="P11287" s="1">
        <v>45410</v>
      </c>
      <c r="Q11287">
        <v>721</v>
      </c>
      <c r="R11287">
        <v>8.5</v>
      </c>
      <c r="S11287" t="s">
        <v>29</v>
      </c>
    </row>
    <row r="11288" spans="1:19" x14ac:dyDescent="0.3">
      <c r="A11288" t="s">
        <v>21851</v>
      </c>
      <c r="B11288" t="s">
        <v>137</v>
      </c>
      <c r="C11288" s="2">
        <v>74753</v>
      </c>
      <c r="D11288" t="s">
        <v>10</v>
      </c>
      <c r="E11288" t="s">
        <v>22</v>
      </c>
      <c r="F11288" t="s">
        <v>52</v>
      </c>
      <c r="G11288" t="s">
        <v>55</v>
      </c>
      <c r="H11288" t="s">
        <v>35</v>
      </c>
      <c r="I11288" t="s">
        <v>36</v>
      </c>
      <c r="J11288" t="s">
        <v>37</v>
      </c>
      <c r="K11288" t="s">
        <v>21852</v>
      </c>
      <c r="L11288" t="s">
        <v>46</v>
      </c>
      <c r="M11288">
        <v>1</v>
      </c>
      <c r="N11288" t="s">
        <v>149</v>
      </c>
      <c r="O11288" s="1">
        <v>45483</v>
      </c>
      <c r="P11288" s="1">
        <v>45526</v>
      </c>
      <c r="Q11288">
        <v>1366</v>
      </c>
      <c r="R11288">
        <v>9.8000000000000007</v>
      </c>
      <c r="S11288" t="s">
        <v>117</v>
      </c>
    </row>
    <row r="11289" spans="1:19" x14ac:dyDescent="0.3">
      <c r="A11289" t="s">
        <v>21853</v>
      </c>
      <c r="B11289" t="s">
        <v>137</v>
      </c>
      <c r="C11289" s="2">
        <v>96109</v>
      </c>
      <c r="D11289" t="s">
        <v>10</v>
      </c>
      <c r="E11289" t="s">
        <v>11</v>
      </c>
      <c r="F11289" t="s">
        <v>33</v>
      </c>
      <c r="G11289" t="s">
        <v>36</v>
      </c>
      <c r="H11289" t="s">
        <v>35</v>
      </c>
      <c r="I11289" t="s">
        <v>13</v>
      </c>
      <c r="J11289" t="s">
        <v>15</v>
      </c>
      <c r="K11289" t="s">
        <v>21854</v>
      </c>
      <c r="L11289" t="s">
        <v>17</v>
      </c>
      <c r="M11289">
        <v>6</v>
      </c>
      <c r="N11289" t="s">
        <v>149</v>
      </c>
      <c r="O11289" s="1">
        <v>45692</v>
      </c>
      <c r="P11289" s="1">
        <v>45722</v>
      </c>
      <c r="Q11289">
        <v>2440</v>
      </c>
      <c r="R11289">
        <v>7.2</v>
      </c>
      <c r="S11289" t="s">
        <v>48</v>
      </c>
    </row>
    <row r="11290" spans="1:19" x14ac:dyDescent="0.3">
      <c r="A11290" t="s">
        <v>21855</v>
      </c>
      <c r="B11290" t="s">
        <v>9</v>
      </c>
      <c r="C11290" s="2">
        <v>133509</v>
      </c>
      <c r="D11290" t="s">
        <v>51</v>
      </c>
      <c r="E11290" t="s">
        <v>88</v>
      </c>
      <c r="F11290" t="s">
        <v>52</v>
      </c>
      <c r="G11290" t="s">
        <v>60</v>
      </c>
      <c r="H11290" t="s">
        <v>54</v>
      </c>
      <c r="I11290" t="s">
        <v>60</v>
      </c>
      <c r="J11290" t="s">
        <v>37</v>
      </c>
      <c r="K11290" t="s">
        <v>21856</v>
      </c>
      <c r="L11290" t="s">
        <v>46</v>
      </c>
      <c r="M11290">
        <v>12</v>
      </c>
      <c r="N11290" t="s">
        <v>101</v>
      </c>
      <c r="O11290" s="1">
        <v>45563</v>
      </c>
      <c r="P11290" s="1">
        <v>45628</v>
      </c>
      <c r="Q11290">
        <v>2187</v>
      </c>
      <c r="R11290">
        <v>7</v>
      </c>
      <c r="S11290" t="s">
        <v>112</v>
      </c>
    </row>
    <row r="11291" spans="1:19" x14ac:dyDescent="0.3">
      <c r="A11291" t="s">
        <v>21857</v>
      </c>
      <c r="B11291" t="s">
        <v>130</v>
      </c>
      <c r="C11291" s="2">
        <v>80569</v>
      </c>
      <c r="D11291" t="s">
        <v>10</v>
      </c>
      <c r="E11291" t="s">
        <v>32</v>
      </c>
      <c r="F11291" t="s">
        <v>33</v>
      </c>
      <c r="G11291" t="s">
        <v>23</v>
      </c>
      <c r="H11291" t="s">
        <v>35</v>
      </c>
      <c r="I11291" t="s">
        <v>23</v>
      </c>
      <c r="J11291" t="s">
        <v>15</v>
      </c>
      <c r="K11291" t="s">
        <v>21858</v>
      </c>
      <c r="L11291" t="s">
        <v>46</v>
      </c>
      <c r="M11291">
        <v>3</v>
      </c>
      <c r="N11291" t="s">
        <v>108</v>
      </c>
      <c r="O11291" s="1">
        <v>45322</v>
      </c>
      <c r="P11291" s="1">
        <v>45393</v>
      </c>
      <c r="Q11291">
        <v>791</v>
      </c>
      <c r="R11291">
        <v>7.8</v>
      </c>
      <c r="S11291" t="s">
        <v>117</v>
      </c>
    </row>
    <row r="11292" spans="1:19" x14ac:dyDescent="0.3">
      <c r="A11292" t="s">
        <v>21859</v>
      </c>
      <c r="B11292" t="s">
        <v>43</v>
      </c>
      <c r="C11292" s="2">
        <v>232101</v>
      </c>
      <c r="D11292" t="s">
        <v>10</v>
      </c>
      <c r="E11292" t="s">
        <v>88</v>
      </c>
      <c r="F11292" t="s">
        <v>99</v>
      </c>
      <c r="G11292" t="s">
        <v>34</v>
      </c>
      <c r="H11292" t="s">
        <v>35</v>
      </c>
      <c r="I11292" t="s">
        <v>34</v>
      </c>
      <c r="J11292" t="s">
        <v>15</v>
      </c>
      <c r="K11292" t="s">
        <v>21860</v>
      </c>
      <c r="L11292" t="s">
        <v>27</v>
      </c>
      <c r="M11292">
        <v>15</v>
      </c>
      <c r="N11292" t="s">
        <v>116</v>
      </c>
      <c r="O11292" s="1">
        <v>45455</v>
      </c>
      <c r="P11292" s="1">
        <v>45488</v>
      </c>
      <c r="Q11292">
        <v>593</v>
      </c>
      <c r="R11292">
        <v>8.8000000000000007</v>
      </c>
      <c r="S11292" t="s">
        <v>73</v>
      </c>
    </row>
    <row r="11293" spans="1:19" x14ac:dyDescent="0.3">
      <c r="A11293" t="s">
        <v>21861</v>
      </c>
      <c r="B11293" t="s">
        <v>75</v>
      </c>
      <c r="C11293" s="2">
        <v>344471</v>
      </c>
      <c r="D11293" t="s">
        <v>10</v>
      </c>
      <c r="E11293" t="s">
        <v>88</v>
      </c>
      <c r="F11293" t="s">
        <v>12</v>
      </c>
      <c r="G11293" t="s">
        <v>126</v>
      </c>
      <c r="H11293" t="s">
        <v>35</v>
      </c>
      <c r="I11293" t="s">
        <v>126</v>
      </c>
      <c r="J11293" t="s">
        <v>15</v>
      </c>
      <c r="K11293" t="s">
        <v>21862</v>
      </c>
      <c r="L11293" t="s">
        <v>17</v>
      </c>
      <c r="M11293">
        <v>15</v>
      </c>
      <c r="N11293" t="s">
        <v>149</v>
      </c>
      <c r="O11293" s="1">
        <v>45545</v>
      </c>
      <c r="P11293" s="1">
        <v>45560</v>
      </c>
      <c r="Q11293">
        <v>823</v>
      </c>
      <c r="R11293">
        <v>8.1</v>
      </c>
      <c r="S11293" t="s">
        <v>41</v>
      </c>
    </row>
    <row r="11294" spans="1:19" x14ac:dyDescent="0.3">
      <c r="A11294" t="s">
        <v>21863</v>
      </c>
      <c r="B11294" t="s">
        <v>21</v>
      </c>
      <c r="C11294" s="2">
        <v>159280</v>
      </c>
      <c r="D11294" t="s">
        <v>10</v>
      </c>
      <c r="E11294" t="s">
        <v>32</v>
      </c>
      <c r="F11294" t="s">
        <v>33</v>
      </c>
      <c r="G11294" t="s">
        <v>95</v>
      </c>
      <c r="H11294" t="s">
        <v>35</v>
      </c>
      <c r="I11294" t="s">
        <v>80</v>
      </c>
      <c r="J11294" t="s">
        <v>37</v>
      </c>
      <c r="K11294" t="s">
        <v>21864</v>
      </c>
      <c r="L11294" t="s">
        <v>17</v>
      </c>
      <c r="M11294">
        <v>3</v>
      </c>
      <c r="N11294" t="s">
        <v>77</v>
      </c>
      <c r="O11294" s="1">
        <v>45446</v>
      </c>
      <c r="P11294" s="1">
        <v>45460</v>
      </c>
      <c r="Q11294">
        <v>1454</v>
      </c>
      <c r="R11294">
        <v>6.7</v>
      </c>
      <c r="S11294" t="s">
        <v>117</v>
      </c>
    </row>
    <row r="11295" spans="1:19" x14ac:dyDescent="0.3">
      <c r="A11295" t="s">
        <v>21865</v>
      </c>
      <c r="B11295" t="s">
        <v>43</v>
      </c>
      <c r="C11295" s="2">
        <v>83948</v>
      </c>
      <c r="D11295" t="s">
        <v>10</v>
      </c>
      <c r="E11295" t="s">
        <v>11</v>
      </c>
      <c r="F11295" t="s">
        <v>99</v>
      </c>
      <c r="G11295" t="s">
        <v>13</v>
      </c>
      <c r="H11295" t="s">
        <v>35</v>
      </c>
      <c r="I11295" t="s">
        <v>13</v>
      </c>
      <c r="J11295" t="s">
        <v>15</v>
      </c>
      <c r="K11295" t="s">
        <v>21866</v>
      </c>
      <c r="L11295" t="s">
        <v>17</v>
      </c>
      <c r="M11295">
        <v>5</v>
      </c>
      <c r="N11295" t="s">
        <v>69</v>
      </c>
      <c r="O11295" s="1">
        <v>45615</v>
      </c>
      <c r="P11295" s="1">
        <v>45647</v>
      </c>
      <c r="Q11295">
        <v>1692</v>
      </c>
      <c r="R11295">
        <v>5.4</v>
      </c>
      <c r="S11295" t="s">
        <v>48</v>
      </c>
    </row>
    <row r="11296" spans="1:19" x14ac:dyDescent="0.3">
      <c r="A11296" t="s">
        <v>21867</v>
      </c>
      <c r="B11296" t="s">
        <v>110</v>
      </c>
      <c r="C11296" s="2">
        <v>111432</v>
      </c>
      <c r="D11296" t="s">
        <v>10</v>
      </c>
      <c r="E11296" t="s">
        <v>11</v>
      </c>
      <c r="F11296" t="s">
        <v>99</v>
      </c>
      <c r="G11296" t="s">
        <v>84</v>
      </c>
      <c r="H11296" t="s">
        <v>14</v>
      </c>
      <c r="I11296" t="s">
        <v>53</v>
      </c>
      <c r="J11296" t="s">
        <v>15</v>
      </c>
      <c r="K11296" t="s">
        <v>21868</v>
      </c>
      <c r="L11296" t="s">
        <v>27</v>
      </c>
      <c r="M11296">
        <v>9</v>
      </c>
      <c r="N11296" t="s">
        <v>97</v>
      </c>
      <c r="O11296" s="1">
        <v>45748</v>
      </c>
      <c r="P11296" s="1">
        <v>45811</v>
      </c>
      <c r="Q11296">
        <v>2186</v>
      </c>
      <c r="R11296">
        <v>6.1</v>
      </c>
      <c r="S11296" t="s">
        <v>29</v>
      </c>
    </row>
    <row r="11297" spans="1:19" x14ac:dyDescent="0.3">
      <c r="A11297" t="s">
        <v>21869</v>
      </c>
      <c r="B11297" t="s">
        <v>161</v>
      </c>
      <c r="C11297" s="2">
        <v>157537</v>
      </c>
      <c r="D11297" t="s">
        <v>10</v>
      </c>
      <c r="E11297" t="s">
        <v>88</v>
      </c>
      <c r="F11297" t="s">
        <v>52</v>
      </c>
      <c r="G11297" t="s">
        <v>44</v>
      </c>
      <c r="H11297" t="s">
        <v>54</v>
      </c>
      <c r="I11297" t="s">
        <v>44</v>
      </c>
      <c r="J11297" t="s">
        <v>25</v>
      </c>
      <c r="K11297" t="s">
        <v>15653</v>
      </c>
      <c r="L11297" t="s">
        <v>39</v>
      </c>
      <c r="M11297">
        <v>15</v>
      </c>
      <c r="N11297" t="s">
        <v>90</v>
      </c>
      <c r="O11297" s="1">
        <v>45586</v>
      </c>
      <c r="P11297" s="1">
        <v>45656</v>
      </c>
      <c r="Q11297">
        <v>1571</v>
      </c>
      <c r="R11297">
        <v>6.5</v>
      </c>
      <c r="S11297" t="s">
        <v>57</v>
      </c>
    </row>
    <row r="11298" spans="1:19" x14ac:dyDescent="0.3">
      <c r="A11298" t="s">
        <v>21870</v>
      </c>
      <c r="B11298" t="s">
        <v>176</v>
      </c>
      <c r="C11298" s="2">
        <v>242446</v>
      </c>
      <c r="D11298" t="s">
        <v>10</v>
      </c>
      <c r="E11298" t="s">
        <v>88</v>
      </c>
      <c r="F11298" t="s">
        <v>99</v>
      </c>
      <c r="G11298" t="s">
        <v>23</v>
      </c>
      <c r="H11298" t="s">
        <v>35</v>
      </c>
      <c r="I11298" t="s">
        <v>23</v>
      </c>
      <c r="J11298" t="s">
        <v>15</v>
      </c>
      <c r="K11298" t="s">
        <v>21871</v>
      </c>
      <c r="L11298" t="s">
        <v>46</v>
      </c>
      <c r="M11298">
        <v>16</v>
      </c>
      <c r="N11298" t="s">
        <v>69</v>
      </c>
      <c r="O11298" s="1">
        <v>45436</v>
      </c>
      <c r="P11298" s="1">
        <v>45495</v>
      </c>
      <c r="Q11298">
        <v>2308</v>
      </c>
      <c r="R11298">
        <v>8.3000000000000007</v>
      </c>
      <c r="S11298" t="s">
        <v>19</v>
      </c>
    </row>
    <row r="11299" spans="1:19" x14ac:dyDescent="0.3">
      <c r="A11299" t="s">
        <v>21872</v>
      </c>
      <c r="B11299" t="s">
        <v>110</v>
      </c>
      <c r="C11299" s="2">
        <v>43755</v>
      </c>
      <c r="D11299" t="s">
        <v>10</v>
      </c>
      <c r="E11299" t="s">
        <v>22</v>
      </c>
      <c r="F11299" t="s">
        <v>33</v>
      </c>
      <c r="G11299" t="s">
        <v>13</v>
      </c>
      <c r="H11299" t="s">
        <v>54</v>
      </c>
      <c r="I11299" t="s">
        <v>23</v>
      </c>
      <c r="J11299" t="s">
        <v>37</v>
      </c>
      <c r="K11299" t="s">
        <v>21873</v>
      </c>
      <c r="L11299" t="s">
        <v>27</v>
      </c>
      <c r="M11299">
        <v>1</v>
      </c>
      <c r="N11299" t="s">
        <v>90</v>
      </c>
      <c r="O11299" s="1">
        <v>45328</v>
      </c>
      <c r="P11299" s="1">
        <v>45377</v>
      </c>
      <c r="Q11299">
        <v>2429</v>
      </c>
      <c r="R11299">
        <v>5.6</v>
      </c>
      <c r="S11299" t="s">
        <v>70</v>
      </c>
    </row>
    <row r="11300" spans="1:19" x14ac:dyDescent="0.3">
      <c r="A11300" t="s">
        <v>21874</v>
      </c>
      <c r="B11300" t="s">
        <v>83</v>
      </c>
      <c r="C11300" s="2">
        <v>84937</v>
      </c>
      <c r="D11300" t="s">
        <v>10</v>
      </c>
      <c r="E11300" t="s">
        <v>11</v>
      </c>
      <c r="F11300" t="s">
        <v>12</v>
      </c>
      <c r="G11300" t="s">
        <v>24</v>
      </c>
      <c r="H11300" t="s">
        <v>14</v>
      </c>
      <c r="I11300" t="s">
        <v>13</v>
      </c>
      <c r="J11300" t="s">
        <v>25</v>
      </c>
      <c r="K11300" t="s">
        <v>7515</v>
      </c>
      <c r="L11300" t="s">
        <v>27</v>
      </c>
      <c r="M11300">
        <v>9</v>
      </c>
      <c r="N11300" t="s">
        <v>40</v>
      </c>
      <c r="O11300" s="1">
        <v>45769</v>
      </c>
      <c r="P11300" s="1">
        <v>45831</v>
      </c>
      <c r="Q11300">
        <v>1726</v>
      </c>
      <c r="R11300">
        <v>7.9</v>
      </c>
      <c r="S11300" t="s">
        <v>48</v>
      </c>
    </row>
    <row r="11301" spans="1:19" x14ac:dyDescent="0.3">
      <c r="A11301" t="s">
        <v>21875</v>
      </c>
      <c r="B11301" t="s">
        <v>110</v>
      </c>
      <c r="C11301" s="2">
        <v>186608</v>
      </c>
      <c r="D11301" t="s">
        <v>10</v>
      </c>
      <c r="E11301" t="s">
        <v>88</v>
      </c>
      <c r="F11301" t="s">
        <v>12</v>
      </c>
      <c r="G11301" t="s">
        <v>44</v>
      </c>
      <c r="H11301" t="s">
        <v>35</v>
      </c>
      <c r="I11301" t="s">
        <v>44</v>
      </c>
      <c r="J11301" t="s">
        <v>25</v>
      </c>
      <c r="K11301" t="s">
        <v>21876</v>
      </c>
      <c r="L11301" t="s">
        <v>17</v>
      </c>
      <c r="M11301">
        <v>17</v>
      </c>
      <c r="N11301" t="s">
        <v>97</v>
      </c>
      <c r="O11301" s="1">
        <v>45627</v>
      </c>
      <c r="P11301" s="1">
        <v>45650</v>
      </c>
      <c r="Q11301">
        <v>1893</v>
      </c>
      <c r="R11301">
        <v>7.9</v>
      </c>
      <c r="S11301" t="s">
        <v>63</v>
      </c>
    </row>
    <row r="11302" spans="1:19" x14ac:dyDescent="0.3">
      <c r="A11302" t="s">
        <v>21877</v>
      </c>
      <c r="B11302" t="s">
        <v>21</v>
      </c>
      <c r="C11302" s="2">
        <v>282592</v>
      </c>
      <c r="D11302" t="s">
        <v>10</v>
      </c>
      <c r="E11302" t="s">
        <v>88</v>
      </c>
      <c r="F11302" t="s">
        <v>12</v>
      </c>
      <c r="G11302" t="s">
        <v>84</v>
      </c>
      <c r="H11302" t="s">
        <v>35</v>
      </c>
      <c r="I11302" t="s">
        <v>84</v>
      </c>
      <c r="J11302" t="s">
        <v>25</v>
      </c>
      <c r="K11302" t="s">
        <v>21878</v>
      </c>
      <c r="L11302" t="s">
        <v>46</v>
      </c>
      <c r="M11302">
        <v>17</v>
      </c>
      <c r="N11302" t="s">
        <v>28</v>
      </c>
      <c r="O11302" s="1">
        <v>45394</v>
      </c>
      <c r="P11302" s="1">
        <v>45440</v>
      </c>
      <c r="Q11302">
        <v>2219</v>
      </c>
      <c r="R11302">
        <v>8.4</v>
      </c>
      <c r="S11302" t="s">
        <v>128</v>
      </c>
    </row>
    <row r="11303" spans="1:19" x14ac:dyDescent="0.3">
      <c r="A11303" t="s">
        <v>21879</v>
      </c>
      <c r="B11303" t="s">
        <v>59</v>
      </c>
      <c r="C11303" s="2">
        <v>98277</v>
      </c>
      <c r="D11303" t="s">
        <v>10</v>
      </c>
      <c r="E11303" t="s">
        <v>32</v>
      </c>
      <c r="F11303" t="s">
        <v>52</v>
      </c>
      <c r="G11303" t="s">
        <v>55</v>
      </c>
      <c r="H11303" t="s">
        <v>35</v>
      </c>
      <c r="I11303" t="s">
        <v>55</v>
      </c>
      <c r="J11303" t="s">
        <v>25</v>
      </c>
      <c r="K11303" t="s">
        <v>21880</v>
      </c>
      <c r="L11303" t="s">
        <v>17</v>
      </c>
      <c r="M11303">
        <v>3</v>
      </c>
      <c r="N11303" t="s">
        <v>101</v>
      </c>
      <c r="O11303" s="1">
        <v>45450</v>
      </c>
      <c r="P11303" s="1">
        <v>45506</v>
      </c>
      <c r="Q11303">
        <v>1947</v>
      </c>
      <c r="R11303">
        <v>9.6999999999999993</v>
      </c>
      <c r="S11303" t="s">
        <v>41</v>
      </c>
    </row>
    <row r="11304" spans="1:19" x14ac:dyDescent="0.3">
      <c r="A11304" t="s">
        <v>21881</v>
      </c>
      <c r="B11304" t="s">
        <v>145</v>
      </c>
      <c r="C11304" s="2">
        <v>118958</v>
      </c>
      <c r="D11304" t="s">
        <v>10</v>
      </c>
      <c r="E11304" t="s">
        <v>32</v>
      </c>
      <c r="F11304" t="s">
        <v>52</v>
      </c>
      <c r="G11304" t="s">
        <v>126</v>
      </c>
      <c r="H11304" t="s">
        <v>35</v>
      </c>
      <c r="I11304" t="s">
        <v>126</v>
      </c>
      <c r="J11304" t="s">
        <v>25</v>
      </c>
      <c r="K11304" t="s">
        <v>21882</v>
      </c>
      <c r="L11304" t="s">
        <v>17</v>
      </c>
      <c r="M11304">
        <v>2</v>
      </c>
      <c r="N11304" t="s">
        <v>116</v>
      </c>
      <c r="O11304" s="1">
        <v>45292</v>
      </c>
      <c r="P11304" s="1">
        <v>45332</v>
      </c>
      <c r="Q11304">
        <v>1078</v>
      </c>
      <c r="R11304">
        <v>9.4</v>
      </c>
      <c r="S11304" t="s">
        <v>117</v>
      </c>
    </row>
    <row r="11305" spans="1:19" x14ac:dyDescent="0.3">
      <c r="A11305" t="s">
        <v>21883</v>
      </c>
      <c r="B11305" t="s">
        <v>183</v>
      </c>
      <c r="C11305" s="2">
        <v>322600</v>
      </c>
      <c r="D11305" t="s">
        <v>10</v>
      </c>
      <c r="E11305" t="s">
        <v>88</v>
      </c>
      <c r="F11305" t="s">
        <v>99</v>
      </c>
      <c r="G11305" t="s">
        <v>153</v>
      </c>
      <c r="H11305" t="s">
        <v>14</v>
      </c>
      <c r="I11305" t="s">
        <v>153</v>
      </c>
      <c r="J11305" t="s">
        <v>15</v>
      </c>
      <c r="K11305" t="s">
        <v>21884</v>
      </c>
      <c r="L11305" t="s">
        <v>17</v>
      </c>
      <c r="M11305">
        <v>14</v>
      </c>
      <c r="N11305" t="s">
        <v>77</v>
      </c>
      <c r="O11305" s="1">
        <v>45472</v>
      </c>
      <c r="P11305" s="1">
        <v>45532</v>
      </c>
      <c r="Q11305">
        <v>542</v>
      </c>
      <c r="R11305">
        <v>6.9</v>
      </c>
      <c r="S11305" t="s">
        <v>73</v>
      </c>
    </row>
    <row r="11306" spans="1:19" x14ac:dyDescent="0.3">
      <c r="A11306" t="s">
        <v>21885</v>
      </c>
      <c r="B11306" t="s">
        <v>176</v>
      </c>
      <c r="C11306" s="2">
        <v>85139</v>
      </c>
      <c r="D11306" t="s">
        <v>10</v>
      </c>
      <c r="E11306" t="s">
        <v>11</v>
      </c>
      <c r="F11306" t="s">
        <v>99</v>
      </c>
      <c r="G11306" t="s">
        <v>36</v>
      </c>
      <c r="H11306" t="s">
        <v>14</v>
      </c>
      <c r="I11306" t="s">
        <v>36</v>
      </c>
      <c r="J11306" t="s">
        <v>15</v>
      </c>
      <c r="K11306" t="s">
        <v>21886</v>
      </c>
      <c r="L11306" t="s">
        <v>46</v>
      </c>
      <c r="M11306">
        <v>6</v>
      </c>
      <c r="N11306" t="s">
        <v>122</v>
      </c>
      <c r="O11306" s="1">
        <v>45399</v>
      </c>
      <c r="P11306" s="1">
        <v>45415</v>
      </c>
      <c r="Q11306">
        <v>1555</v>
      </c>
      <c r="R11306">
        <v>9.4</v>
      </c>
      <c r="S11306" t="s">
        <v>78</v>
      </c>
    </row>
    <row r="11307" spans="1:19" x14ac:dyDescent="0.3">
      <c r="A11307" t="s">
        <v>21887</v>
      </c>
      <c r="B11307" t="s">
        <v>83</v>
      </c>
      <c r="C11307" s="2">
        <v>157579</v>
      </c>
      <c r="D11307" t="s">
        <v>10</v>
      </c>
      <c r="E11307" t="s">
        <v>11</v>
      </c>
      <c r="F11307" t="s">
        <v>33</v>
      </c>
      <c r="G11307" t="s">
        <v>126</v>
      </c>
      <c r="H11307" t="s">
        <v>54</v>
      </c>
      <c r="I11307" t="s">
        <v>126</v>
      </c>
      <c r="J11307" t="s">
        <v>25</v>
      </c>
      <c r="K11307" t="s">
        <v>21888</v>
      </c>
      <c r="L11307" t="s">
        <v>46</v>
      </c>
      <c r="M11307">
        <v>6</v>
      </c>
      <c r="N11307" t="s">
        <v>77</v>
      </c>
      <c r="O11307" s="1">
        <v>45644</v>
      </c>
      <c r="P11307" s="1">
        <v>45700</v>
      </c>
      <c r="Q11307">
        <v>1858</v>
      </c>
      <c r="R11307">
        <v>7.6</v>
      </c>
      <c r="S11307" t="s">
        <v>63</v>
      </c>
    </row>
    <row r="11308" spans="1:19" x14ac:dyDescent="0.3">
      <c r="A11308" t="s">
        <v>21889</v>
      </c>
      <c r="B11308" t="s">
        <v>119</v>
      </c>
      <c r="C11308" s="2">
        <v>128052</v>
      </c>
      <c r="D11308" t="s">
        <v>51</v>
      </c>
      <c r="E11308" t="s">
        <v>11</v>
      </c>
      <c r="F11308" t="s">
        <v>12</v>
      </c>
      <c r="G11308" t="s">
        <v>53</v>
      </c>
      <c r="H11308" t="s">
        <v>54</v>
      </c>
      <c r="I11308" t="s">
        <v>53</v>
      </c>
      <c r="J11308" t="s">
        <v>15</v>
      </c>
      <c r="K11308" t="s">
        <v>21890</v>
      </c>
      <c r="L11308" t="s">
        <v>46</v>
      </c>
      <c r="M11308">
        <v>5</v>
      </c>
      <c r="N11308" t="s">
        <v>62</v>
      </c>
      <c r="O11308" s="1">
        <v>45743</v>
      </c>
      <c r="P11308" s="1">
        <v>45782</v>
      </c>
      <c r="Q11308">
        <v>1803</v>
      </c>
      <c r="R11308">
        <v>8.6999999999999993</v>
      </c>
      <c r="S11308" t="s">
        <v>227</v>
      </c>
    </row>
    <row r="11309" spans="1:19" x14ac:dyDescent="0.3">
      <c r="A11309" t="s">
        <v>21891</v>
      </c>
      <c r="B11309" t="s">
        <v>103</v>
      </c>
      <c r="C11309" s="2">
        <v>136450</v>
      </c>
      <c r="D11309" t="s">
        <v>10</v>
      </c>
      <c r="E11309" t="s">
        <v>11</v>
      </c>
      <c r="F11309" t="s">
        <v>99</v>
      </c>
      <c r="G11309" t="s">
        <v>55</v>
      </c>
      <c r="H11309" t="s">
        <v>14</v>
      </c>
      <c r="I11309" t="s">
        <v>55</v>
      </c>
      <c r="J11309" t="s">
        <v>15</v>
      </c>
      <c r="K11309" t="s">
        <v>21892</v>
      </c>
      <c r="L11309" t="s">
        <v>17</v>
      </c>
      <c r="M11309">
        <v>6</v>
      </c>
      <c r="N11309" t="s">
        <v>47</v>
      </c>
      <c r="O11309" s="1">
        <v>45317</v>
      </c>
      <c r="P11309" s="1">
        <v>45337</v>
      </c>
      <c r="Q11309">
        <v>1384</v>
      </c>
      <c r="R11309">
        <v>5.6</v>
      </c>
      <c r="S11309" t="s">
        <v>128</v>
      </c>
    </row>
    <row r="11310" spans="1:19" x14ac:dyDescent="0.3">
      <c r="A11310" t="s">
        <v>21893</v>
      </c>
      <c r="B11310" t="s">
        <v>43</v>
      </c>
      <c r="C11310" s="2">
        <v>81730</v>
      </c>
      <c r="D11310" t="s">
        <v>10</v>
      </c>
      <c r="E11310" t="s">
        <v>22</v>
      </c>
      <c r="F11310" t="s">
        <v>33</v>
      </c>
      <c r="G11310" t="s">
        <v>153</v>
      </c>
      <c r="H11310" t="s">
        <v>14</v>
      </c>
      <c r="I11310" t="s">
        <v>24</v>
      </c>
      <c r="J11310" t="s">
        <v>15</v>
      </c>
      <c r="K11310" t="s">
        <v>21894</v>
      </c>
      <c r="L11310" t="s">
        <v>17</v>
      </c>
      <c r="M11310" t="s">
        <v>37</v>
      </c>
      <c r="N11310" t="s">
        <v>18</v>
      </c>
      <c r="O11310" s="1">
        <v>45687</v>
      </c>
      <c r="P11310" s="1">
        <v>45740</v>
      </c>
      <c r="Q11310">
        <v>581</v>
      </c>
      <c r="R11310">
        <v>8</v>
      </c>
      <c r="S11310" t="s">
        <v>112</v>
      </c>
    </row>
    <row r="11311" spans="1:19" x14ac:dyDescent="0.3">
      <c r="A11311" t="s">
        <v>21895</v>
      </c>
      <c r="B11311" t="s">
        <v>21</v>
      </c>
      <c r="C11311" s="2">
        <v>176762</v>
      </c>
      <c r="D11311" t="s">
        <v>10</v>
      </c>
      <c r="E11311" t="s">
        <v>88</v>
      </c>
      <c r="F11311" t="s">
        <v>52</v>
      </c>
      <c r="G11311" t="s">
        <v>23</v>
      </c>
      <c r="H11311" t="s">
        <v>14</v>
      </c>
      <c r="I11311" t="s">
        <v>166</v>
      </c>
      <c r="J11311" t="s">
        <v>37</v>
      </c>
      <c r="K11311" t="s">
        <v>21896</v>
      </c>
      <c r="L11311" t="s">
        <v>39</v>
      </c>
      <c r="M11311">
        <v>13</v>
      </c>
      <c r="N11311" t="s">
        <v>108</v>
      </c>
      <c r="O11311" s="1">
        <v>45529</v>
      </c>
      <c r="P11311" s="1">
        <v>45550</v>
      </c>
      <c r="Q11311">
        <v>980</v>
      </c>
      <c r="R11311">
        <v>7.3</v>
      </c>
      <c r="S11311" t="s">
        <v>78</v>
      </c>
    </row>
    <row r="11312" spans="1:19" x14ac:dyDescent="0.3">
      <c r="A11312" t="s">
        <v>21897</v>
      </c>
      <c r="B11312" t="s">
        <v>110</v>
      </c>
      <c r="C11312" s="2">
        <v>66420</v>
      </c>
      <c r="D11312" t="s">
        <v>51</v>
      </c>
      <c r="E11312" t="s">
        <v>22</v>
      </c>
      <c r="F11312" t="s">
        <v>52</v>
      </c>
      <c r="G11312" t="s">
        <v>53</v>
      </c>
      <c r="H11312" t="s">
        <v>35</v>
      </c>
      <c r="I11312" t="s">
        <v>84</v>
      </c>
      <c r="J11312" t="s">
        <v>37</v>
      </c>
      <c r="K11312" t="s">
        <v>6314</v>
      </c>
      <c r="L11312" t="s">
        <v>46</v>
      </c>
      <c r="M11312" t="s">
        <v>37</v>
      </c>
      <c r="N11312" t="s">
        <v>77</v>
      </c>
      <c r="O11312" s="1">
        <v>45379</v>
      </c>
      <c r="P11312" s="1">
        <v>45418</v>
      </c>
      <c r="Q11312">
        <v>1587</v>
      </c>
      <c r="R11312">
        <v>7.4</v>
      </c>
      <c r="S11312" t="s">
        <v>128</v>
      </c>
    </row>
    <row r="11313" spans="1:19" x14ac:dyDescent="0.3">
      <c r="A11313" t="s">
        <v>21898</v>
      </c>
      <c r="B11313" t="s">
        <v>256</v>
      </c>
      <c r="C11313" s="2">
        <v>70010</v>
      </c>
      <c r="D11313" t="s">
        <v>10</v>
      </c>
      <c r="E11313" t="s">
        <v>32</v>
      </c>
      <c r="F11313" t="s">
        <v>33</v>
      </c>
      <c r="G11313" t="s">
        <v>80</v>
      </c>
      <c r="H11313" t="s">
        <v>54</v>
      </c>
      <c r="I11313" t="s">
        <v>80</v>
      </c>
      <c r="J11313" t="s">
        <v>25</v>
      </c>
      <c r="K11313" t="s">
        <v>5574</v>
      </c>
      <c r="L11313" t="s">
        <v>17</v>
      </c>
      <c r="M11313">
        <v>2</v>
      </c>
      <c r="N11313" t="s">
        <v>62</v>
      </c>
      <c r="O11313" s="1">
        <v>45502</v>
      </c>
      <c r="P11313" s="1">
        <v>45561</v>
      </c>
      <c r="Q11313">
        <v>1271</v>
      </c>
      <c r="R11313">
        <v>6</v>
      </c>
      <c r="S11313" t="s">
        <v>112</v>
      </c>
    </row>
    <row r="11314" spans="1:19" x14ac:dyDescent="0.3">
      <c r="A11314" t="s">
        <v>21899</v>
      </c>
      <c r="B11314" t="s">
        <v>43</v>
      </c>
      <c r="C11314" s="2">
        <v>102011</v>
      </c>
      <c r="D11314" t="s">
        <v>51</v>
      </c>
      <c r="E11314" t="s">
        <v>11</v>
      </c>
      <c r="F11314" t="s">
        <v>99</v>
      </c>
      <c r="G11314" t="s">
        <v>53</v>
      </c>
      <c r="H11314" t="s">
        <v>54</v>
      </c>
      <c r="I11314" t="s">
        <v>53</v>
      </c>
      <c r="J11314" t="s">
        <v>37</v>
      </c>
      <c r="K11314" t="s">
        <v>21900</v>
      </c>
      <c r="L11314" t="s">
        <v>46</v>
      </c>
      <c r="M11314">
        <v>9</v>
      </c>
      <c r="N11314" t="s">
        <v>149</v>
      </c>
      <c r="O11314" s="1">
        <v>45355</v>
      </c>
      <c r="P11314" s="1">
        <v>45373</v>
      </c>
      <c r="Q11314">
        <v>559</v>
      </c>
      <c r="R11314">
        <v>5.8</v>
      </c>
      <c r="S11314" t="s">
        <v>128</v>
      </c>
    </row>
    <row r="11315" spans="1:19" x14ac:dyDescent="0.3">
      <c r="A11315" t="s">
        <v>21901</v>
      </c>
      <c r="B11315" t="s">
        <v>103</v>
      </c>
      <c r="C11315" s="2">
        <v>54356</v>
      </c>
      <c r="D11315" t="s">
        <v>10</v>
      </c>
      <c r="E11315" t="s">
        <v>22</v>
      </c>
      <c r="F11315" t="s">
        <v>99</v>
      </c>
      <c r="G11315" t="s">
        <v>140</v>
      </c>
      <c r="H11315" t="s">
        <v>54</v>
      </c>
      <c r="I11315" t="s">
        <v>140</v>
      </c>
      <c r="J11315" t="s">
        <v>15</v>
      </c>
      <c r="K11315" t="s">
        <v>21902</v>
      </c>
      <c r="L11315" t="s">
        <v>17</v>
      </c>
      <c r="M11315" t="s">
        <v>37</v>
      </c>
      <c r="N11315" t="s">
        <v>149</v>
      </c>
      <c r="O11315" s="1">
        <v>45344</v>
      </c>
      <c r="P11315" s="1">
        <v>45381</v>
      </c>
      <c r="Q11315">
        <v>1481</v>
      </c>
      <c r="R11315">
        <v>9.6</v>
      </c>
      <c r="S11315" t="s">
        <v>57</v>
      </c>
    </row>
    <row r="11316" spans="1:19" x14ac:dyDescent="0.3">
      <c r="A11316" t="s">
        <v>21903</v>
      </c>
      <c r="B11316" t="s">
        <v>83</v>
      </c>
      <c r="C11316" s="2">
        <v>93158</v>
      </c>
      <c r="D11316" t="s">
        <v>51</v>
      </c>
      <c r="E11316" t="s">
        <v>32</v>
      </c>
      <c r="F11316" t="s">
        <v>12</v>
      </c>
      <c r="G11316" t="s">
        <v>60</v>
      </c>
      <c r="H11316" t="s">
        <v>14</v>
      </c>
      <c r="I11316" t="s">
        <v>55</v>
      </c>
      <c r="J11316" t="s">
        <v>37</v>
      </c>
      <c r="K11316" t="s">
        <v>21904</v>
      </c>
      <c r="L11316" t="s">
        <v>17</v>
      </c>
      <c r="M11316">
        <v>4</v>
      </c>
      <c r="N11316" t="s">
        <v>97</v>
      </c>
      <c r="O11316" s="1">
        <v>45348</v>
      </c>
      <c r="P11316" s="1">
        <v>45365</v>
      </c>
      <c r="Q11316">
        <v>2306</v>
      </c>
      <c r="R11316">
        <v>6.6</v>
      </c>
      <c r="S11316" t="s">
        <v>29</v>
      </c>
    </row>
    <row r="11317" spans="1:19" x14ac:dyDescent="0.3">
      <c r="A11317" t="s">
        <v>21905</v>
      </c>
      <c r="B11317" t="s">
        <v>119</v>
      </c>
      <c r="C11317" s="2">
        <v>95952</v>
      </c>
      <c r="D11317" t="s">
        <v>10</v>
      </c>
      <c r="E11317" t="s">
        <v>22</v>
      </c>
      <c r="F11317" t="s">
        <v>52</v>
      </c>
      <c r="G11317" t="s">
        <v>95</v>
      </c>
      <c r="H11317" t="s">
        <v>35</v>
      </c>
      <c r="I11317" t="s">
        <v>158</v>
      </c>
      <c r="J11317" t="s">
        <v>37</v>
      </c>
      <c r="K11317" t="s">
        <v>21906</v>
      </c>
      <c r="L11317" t="s">
        <v>27</v>
      </c>
      <c r="M11317" t="s">
        <v>37</v>
      </c>
      <c r="N11317" t="s">
        <v>116</v>
      </c>
      <c r="O11317" s="1">
        <v>45394</v>
      </c>
      <c r="P11317" s="1">
        <v>45423</v>
      </c>
      <c r="Q11317">
        <v>1768</v>
      </c>
      <c r="R11317">
        <v>9.9</v>
      </c>
      <c r="S11317" t="s">
        <v>48</v>
      </c>
    </row>
    <row r="11318" spans="1:19" x14ac:dyDescent="0.3">
      <c r="A11318" t="s">
        <v>21907</v>
      </c>
      <c r="B11318" t="s">
        <v>43</v>
      </c>
      <c r="C11318" s="2">
        <v>88957</v>
      </c>
      <c r="D11318" t="s">
        <v>10</v>
      </c>
      <c r="E11318" t="s">
        <v>11</v>
      </c>
      <c r="F11318" t="s">
        <v>99</v>
      </c>
      <c r="G11318" t="s">
        <v>13</v>
      </c>
      <c r="H11318" t="s">
        <v>54</v>
      </c>
      <c r="I11318" t="s">
        <v>13</v>
      </c>
      <c r="J11318" t="s">
        <v>37</v>
      </c>
      <c r="K11318" t="s">
        <v>21908</v>
      </c>
      <c r="L11318" t="s">
        <v>17</v>
      </c>
      <c r="M11318">
        <v>7</v>
      </c>
      <c r="N11318" t="s">
        <v>97</v>
      </c>
      <c r="O11318" s="1">
        <v>45764</v>
      </c>
      <c r="P11318" s="1">
        <v>45784</v>
      </c>
      <c r="Q11318">
        <v>1151</v>
      </c>
      <c r="R11318">
        <v>5.7</v>
      </c>
      <c r="S11318" t="s">
        <v>73</v>
      </c>
    </row>
    <row r="11319" spans="1:19" x14ac:dyDescent="0.3">
      <c r="A11319" t="s">
        <v>21909</v>
      </c>
      <c r="B11319" t="s">
        <v>137</v>
      </c>
      <c r="C11319" s="2">
        <v>182818</v>
      </c>
      <c r="D11319" t="s">
        <v>10</v>
      </c>
      <c r="E11319" t="s">
        <v>88</v>
      </c>
      <c r="F11319" t="s">
        <v>52</v>
      </c>
      <c r="G11319" t="s">
        <v>13</v>
      </c>
      <c r="H11319" t="s">
        <v>35</v>
      </c>
      <c r="I11319" t="s">
        <v>13</v>
      </c>
      <c r="J11319" t="s">
        <v>37</v>
      </c>
      <c r="K11319" t="s">
        <v>21910</v>
      </c>
      <c r="L11319" t="s">
        <v>27</v>
      </c>
      <c r="M11319">
        <v>14</v>
      </c>
      <c r="N11319" t="s">
        <v>69</v>
      </c>
      <c r="O11319" s="1">
        <v>45479</v>
      </c>
      <c r="P11319" s="1">
        <v>45540</v>
      </c>
      <c r="Q11319">
        <v>2069</v>
      </c>
      <c r="R11319">
        <v>8.4</v>
      </c>
      <c r="S11319" t="s">
        <v>234</v>
      </c>
    </row>
    <row r="11320" spans="1:19" x14ac:dyDescent="0.3">
      <c r="A11320" t="s">
        <v>21911</v>
      </c>
      <c r="B11320" t="s">
        <v>176</v>
      </c>
      <c r="C11320" s="2">
        <v>259702</v>
      </c>
      <c r="D11320" t="s">
        <v>10</v>
      </c>
      <c r="E11320" t="s">
        <v>88</v>
      </c>
      <c r="F11320" t="s">
        <v>52</v>
      </c>
      <c r="G11320" t="s">
        <v>153</v>
      </c>
      <c r="H11320" t="s">
        <v>14</v>
      </c>
      <c r="I11320" t="s">
        <v>153</v>
      </c>
      <c r="J11320" t="s">
        <v>15</v>
      </c>
      <c r="K11320" t="s">
        <v>21912</v>
      </c>
      <c r="L11320" t="s">
        <v>17</v>
      </c>
      <c r="M11320">
        <v>17</v>
      </c>
      <c r="N11320" t="s">
        <v>86</v>
      </c>
      <c r="O11320" s="1">
        <v>45710</v>
      </c>
      <c r="P11320" s="1">
        <v>45736</v>
      </c>
      <c r="Q11320">
        <v>2417</v>
      </c>
      <c r="R11320">
        <v>6.9</v>
      </c>
      <c r="S11320" t="s">
        <v>227</v>
      </c>
    </row>
    <row r="11321" spans="1:19" x14ac:dyDescent="0.3">
      <c r="A11321" t="s">
        <v>21913</v>
      </c>
      <c r="B11321" t="s">
        <v>9</v>
      </c>
      <c r="C11321" s="2">
        <v>169541</v>
      </c>
      <c r="D11321" t="s">
        <v>10</v>
      </c>
      <c r="E11321" t="s">
        <v>11</v>
      </c>
      <c r="F11321" t="s">
        <v>52</v>
      </c>
      <c r="G11321" t="s">
        <v>153</v>
      </c>
      <c r="H11321" t="s">
        <v>35</v>
      </c>
      <c r="I11321" t="s">
        <v>153</v>
      </c>
      <c r="J11321" t="s">
        <v>37</v>
      </c>
      <c r="K11321" t="s">
        <v>21914</v>
      </c>
      <c r="L11321" t="s">
        <v>27</v>
      </c>
      <c r="M11321">
        <v>5</v>
      </c>
      <c r="N11321" t="s">
        <v>18</v>
      </c>
      <c r="O11321" s="1">
        <v>45657</v>
      </c>
      <c r="P11321" s="1">
        <v>45675</v>
      </c>
      <c r="Q11321">
        <v>605</v>
      </c>
      <c r="R11321">
        <v>6.9</v>
      </c>
      <c r="S11321" t="s">
        <v>117</v>
      </c>
    </row>
    <row r="11322" spans="1:19" x14ac:dyDescent="0.3">
      <c r="A11322" t="s">
        <v>21915</v>
      </c>
      <c r="B11322" t="s">
        <v>59</v>
      </c>
      <c r="C11322" s="2">
        <v>189092</v>
      </c>
      <c r="D11322" t="s">
        <v>10</v>
      </c>
      <c r="E11322" t="s">
        <v>88</v>
      </c>
      <c r="F11322" t="s">
        <v>33</v>
      </c>
      <c r="G11322" t="s">
        <v>95</v>
      </c>
      <c r="H11322" t="s">
        <v>54</v>
      </c>
      <c r="I11322" t="s">
        <v>95</v>
      </c>
      <c r="J11322" t="s">
        <v>15</v>
      </c>
      <c r="K11322" t="s">
        <v>21916</v>
      </c>
      <c r="L11322" t="s">
        <v>27</v>
      </c>
      <c r="M11322">
        <v>15</v>
      </c>
      <c r="N11322" t="s">
        <v>101</v>
      </c>
      <c r="O11322" s="1">
        <v>45544</v>
      </c>
      <c r="P11322" s="1">
        <v>45561</v>
      </c>
      <c r="Q11322">
        <v>636</v>
      </c>
      <c r="R11322">
        <v>7.8</v>
      </c>
      <c r="S11322" t="s">
        <v>73</v>
      </c>
    </row>
    <row r="11323" spans="1:19" x14ac:dyDescent="0.3">
      <c r="A11323" t="s">
        <v>21917</v>
      </c>
      <c r="B11323" t="s">
        <v>137</v>
      </c>
      <c r="C11323" s="2">
        <v>88475</v>
      </c>
      <c r="D11323" t="s">
        <v>10</v>
      </c>
      <c r="E11323" t="s">
        <v>22</v>
      </c>
      <c r="F11323" t="s">
        <v>12</v>
      </c>
      <c r="G11323" t="s">
        <v>153</v>
      </c>
      <c r="H11323" t="s">
        <v>54</v>
      </c>
      <c r="I11323" t="s">
        <v>153</v>
      </c>
      <c r="J11323" t="s">
        <v>37</v>
      </c>
      <c r="K11323" t="s">
        <v>21918</v>
      </c>
      <c r="L11323" t="s">
        <v>39</v>
      </c>
      <c r="M11323">
        <v>1</v>
      </c>
      <c r="N11323" t="s">
        <v>97</v>
      </c>
      <c r="O11323" s="1">
        <v>45528</v>
      </c>
      <c r="P11323" s="1">
        <v>45565</v>
      </c>
      <c r="Q11323">
        <v>2346</v>
      </c>
      <c r="R11323">
        <v>5.5</v>
      </c>
      <c r="S11323" t="s">
        <v>57</v>
      </c>
    </row>
    <row r="11324" spans="1:19" x14ac:dyDescent="0.3">
      <c r="A11324" t="s">
        <v>21919</v>
      </c>
      <c r="B11324" t="s">
        <v>256</v>
      </c>
      <c r="C11324" s="2">
        <v>118591</v>
      </c>
      <c r="D11324" t="s">
        <v>51</v>
      </c>
      <c r="E11324" t="s">
        <v>11</v>
      </c>
      <c r="F11324" t="s">
        <v>12</v>
      </c>
      <c r="G11324" t="s">
        <v>53</v>
      </c>
      <c r="H11324" t="s">
        <v>54</v>
      </c>
      <c r="I11324" t="s">
        <v>53</v>
      </c>
      <c r="J11324" t="s">
        <v>25</v>
      </c>
      <c r="K11324" t="s">
        <v>21920</v>
      </c>
      <c r="L11324" t="s">
        <v>17</v>
      </c>
      <c r="M11324">
        <v>7</v>
      </c>
      <c r="N11324" t="s">
        <v>90</v>
      </c>
      <c r="O11324" s="1">
        <v>45644</v>
      </c>
      <c r="P11324" s="1">
        <v>45683</v>
      </c>
      <c r="Q11324">
        <v>628</v>
      </c>
      <c r="R11324">
        <v>9.9</v>
      </c>
      <c r="S11324" t="s">
        <v>41</v>
      </c>
    </row>
    <row r="11325" spans="1:19" x14ac:dyDescent="0.3">
      <c r="A11325" t="s">
        <v>21921</v>
      </c>
      <c r="B11325" t="s">
        <v>59</v>
      </c>
      <c r="C11325" s="2">
        <v>187923</v>
      </c>
      <c r="D11325" t="s">
        <v>10</v>
      </c>
      <c r="E11325" t="s">
        <v>88</v>
      </c>
      <c r="F11325" t="s">
        <v>12</v>
      </c>
      <c r="G11325" t="s">
        <v>36</v>
      </c>
      <c r="H11325" t="s">
        <v>35</v>
      </c>
      <c r="I11325" t="s">
        <v>104</v>
      </c>
      <c r="J11325" t="s">
        <v>15</v>
      </c>
      <c r="K11325" t="s">
        <v>21922</v>
      </c>
      <c r="L11325" t="s">
        <v>27</v>
      </c>
      <c r="M11325">
        <v>19</v>
      </c>
      <c r="N11325" t="s">
        <v>77</v>
      </c>
      <c r="O11325" s="1">
        <v>45333</v>
      </c>
      <c r="P11325" s="1">
        <v>45357</v>
      </c>
      <c r="Q11325">
        <v>2324</v>
      </c>
      <c r="R11325">
        <v>9.1</v>
      </c>
      <c r="S11325" t="s">
        <v>234</v>
      </c>
    </row>
    <row r="11326" spans="1:19" x14ac:dyDescent="0.3">
      <c r="A11326" t="s">
        <v>21923</v>
      </c>
      <c r="B11326" t="s">
        <v>83</v>
      </c>
      <c r="C11326" s="2">
        <v>112926</v>
      </c>
      <c r="D11326" t="s">
        <v>10</v>
      </c>
      <c r="E11326" t="s">
        <v>88</v>
      </c>
      <c r="F11326" t="s">
        <v>99</v>
      </c>
      <c r="G11326" t="s">
        <v>104</v>
      </c>
      <c r="H11326" t="s">
        <v>54</v>
      </c>
      <c r="I11326" t="s">
        <v>104</v>
      </c>
      <c r="J11326" t="s">
        <v>25</v>
      </c>
      <c r="K11326" t="s">
        <v>21924</v>
      </c>
      <c r="L11326" t="s">
        <v>46</v>
      </c>
      <c r="M11326">
        <v>17</v>
      </c>
      <c r="N11326" t="s">
        <v>47</v>
      </c>
      <c r="O11326" s="1">
        <v>45452</v>
      </c>
      <c r="P11326" s="1">
        <v>45509</v>
      </c>
      <c r="Q11326">
        <v>1492</v>
      </c>
      <c r="R11326">
        <v>7.9</v>
      </c>
      <c r="S11326" t="s">
        <v>41</v>
      </c>
    </row>
    <row r="11327" spans="1:19" x14ac:dyDescent="0.3">
      <c r="A11327" t="s">
        <v>21925</v>
      </c>
      <c r="B11327" t="s">
        <v>130</v>
      </c>
      <c r="C11327" s="2">
        <v>143179</v>
      </c>
      <c r="D11327" t="s">
        <v>10</v>
      </c>
      <c r="E11327" t="s">
        <v>11</v>
      </c>
      <c r="F11327" t="s">
        <v>99</v>
      </c>
      <c r="G11327" t="s">
        <v>95</v>
      </c>
      <c r="H11327" t="s">
        <v>54</v>
      </c>
      <c r="I11327" t="s">
        <v>95</v>
      </c>
      <c r="J11327" t="s">
        <v>37</v>
      </c>
      <c r="K11327" t="s">
        <v>21926</v>
      </c>
      <c r="L11327" t="s">
        <v>39</v>
      </c>
      <c r="M11327">
        <v>5</v>
      </c>
      <c r="N11327" t="s">
        <v>69</v>
      </c>
      <c r="O11327" s="1">
        <v>45406</v>
      </c>
      <c r="P11327" s="1">
        <v>45447</v>
      </c>
      <c r="Q11327">
        <v>1894</v>
      </c>
      <c r="R11327">
        <v>7.7</v>
      </c>
      <c r="S11327" t="s">
        <v>227</v>
      </c>
    </row>
    <row r="11328" spans="1:19" x14ac:dyDescent="0.3">
      <c r="A11328" t="s">
        <v>21927</v>
      </c>
      <c r="B11328" t="s">
        <v>75</v>
      </c>
      <c r="C11328" s="2">
        <v>98677</v>
      </c>
      <c r="D11328" t="s">
        <v>10</v>
      </c>
      <c r="E11328" t="s">
        <v>88</v>
      </c>
      <c r="F11328" t="s">
        <v>33</v>
      </c>
      <c r="G11328" t="s">
        <v>13</v>
      </c>
      <c r="H11328" t="s">
        <v>54</v>
      </c>
      <c r="I11328" t="s">
        <v>166</v>
      </c>
      <c r="J11328" t="s">
        <v>15</v>
      </c>
      <c r="K11328" t="s">
        <v>21928</v>
      </c>
      <c r="L11328" t="s">
        <v>17</v>
      </c>
      <c r="M11328">
        <v>19</v>
      </c>
      <c r="N11328" t="s">
        <v>122</v>
      </c>
      <c r="O11328" s="1">
        <v>45777</v>
      </c>
      <c r="P11328" s="1">
        <v>45830</v>
      </c>
      <c r="Q11328">
        <v>1203</v>
      </c>
      <c r="R11328">
        <v>9.1</v>
      </c>
      <c r="S11328" t="s">
        <v>29</v>
      </c>
    </row>
    <row r="11329" spans="1:19" x14ac:dyDescent="0.3">
      <c r="A11329" t="s">
        <v>21929</v>
      </c>
      <c r="B11329" t="s">
        <v>256</v>
      </c>
      <c r="C11329" s="2">
        <v>50795</v>
      </c>
      <c r="D11329" t="s">
        <v>10</v>
      </c>
      <c r="E11329" t="s">
        <v>22</v>
      </c>
      <c r="F11329" t="s">
        <v>52</v>
      </c>
      <c r="G11329" t="s">
        <v>166</v>
      </c>
      <c r="H11329" t="s">
        <v>54</v>
      </c>
      <c r="I11329" t="s">
        <v>166</v>
      </c>
      <c r="J11329" t="s">
        <v>25</v>
      </c>
      <c r="K11329" t="s">
        <v>21930</v>
      </c>
      <c r="L11329" t="s">
        <v>39</v>
      </c>
      <c r="M11329" t="s">
        <v>37</v>
      </c>
      <c r="N11329" t="s">
        <v>116</v>
      </c>
      <c r="O11329" s="1">
        <v>45660</v>
      </c>
      <c r="P11329" s="1">
        <v>45732</v>
      </c>
      <c r="Q11329">
        <v>2370</v>
      </c>
      <c r="R11329">
        <v>8.5</v>
      </c>
      <c r="S11329" t="s">
        <v>128</v>
      </c>
    </row>
    <row r="11330" spans="1:19" x14ac:dyDescent="0.3">
      <c r="A11330" t="s">
        <v>21931</v>
      </c>
      <c r="B11330" t="s">
        <v>137</v>
      </c>
      <c r="C11330" s="2">
        <v>201135</v>
      </c>
      <c r="D11330" t="s">
        <v>10</v>
      </c>
      <c r="E11330" t="s">
        <v>88</v>
      </c>
      <c r="F11330" t="s">
        <v>33</v>
      </c>
      <c r="G11330" t="s">
        <v>153</v>
      </c>
      <c r="H11330" t="s">
        <v>14</v>
      </c>
      <c r="I11330" t="s">
        <v>153</v>
      </c>
      <c r="J11330" t="s">
        <v>25</v>
      </c>
      <c r="K11330" t="s">
        <v>21932</v>
      </c>
      <c r="L11330" t="s">
        <v>27</v>
      </c>
      <c r="M11330">
        <v>15</v>
      </c>
      <c r="N11330" t="s">
        <v>28</v>
      </c>
      <c r="O11330" s="1">
        <v>45649</v>
      </c>
      <c r="P11330" s="1">
        <v>45700</v>
      </c>
      <c r="Q11330">
        <v>619</v>
      </c>
      <c r="R11330">
        <v>7.5</v>
      </c>
      <c r="S11330" t="s">
        <v>234</v>
      </c>
    </row>
    <row r="11331" spans="1:19" x14ac:dyDescent="0.3">
      <c r="A11331" t="s">
        <v>21933</v>
      </c>
      <c r="B11331" t="s">
        <v>176</v>
      </c>
      <c r="C11331" s="2">
        <v>92796</v>
      </c>
      <c r="D11331" t="s">
        <v>10</v>
      </c>
      <c r="E11331" t="s">
        <v>11</v>
      </c>
      <c r="F11331" t="s">
        <v>12</v>
      </c>
      <c r="G11331" t="s">
        <v>158</v>
      </c>
      <c r="H11331" t="s">
        <v>35</v>
      </c>
      <c r="I11331" t="s">
        <v>158</v>
      </c>
      <c r="J11331" t="s">
        <v>37</v>
      </c>
      <c r="K11331" t="s">
        <v>21934</v>
      </c>
      <c r="L11331" t="s">
        <v>17</v>
      </c>
      <c r="M11331">
        <v>5</v>
      </c>
      <c r="N11331" t="s">
        <v>86</v>
      </c>
      <c r="O11331" s="1">
        <v>45325</v>
      </c>
      <c r="P11331" s="1">
        <v>45373</v>
      </c>
      <c r="Q11331">
        <v>2421</v>
      </c>
      <c r="R11331">
        <v>9</v>
      </c>
      <c r="S11331" t="s">
        <v>78</v>
      </c>
    </row>
    <row r="11332" spans="1:19" x14ac:dyDescent="0.3">
      <c r="A11332" t="s">
        <v>21935</v>
      </c>
      <c r="B11332" t="s">
        <v>161</v>
      </c>
      <c r="C11332" s="2">
        <v>138328</v>
      </c>
      <c r="D11332" t="s">
        <v>51</v>
      </c>
      <c r="E11332" t="s">
        <v>11</v>
      </c>
      <c r="F11332" t="s">
        <v>52</v>
      </c>
      <c r="G11332" t="s">
        <v>120</v>
      </c>
      <c r="H11332" t="s">
        <v>35</v>
      </c>
      <c r="I11332" t="s">
        <v>120</v>
      </c>
      <c r="J11332" t="s">
        <v>25</v>
      </c>
      <c r="K11332" t="s">
        <v>21936</v>
      </c>
      <c r="L11332" t="s">
        <v>17</v>
      </c>
      <c r="M11332">
        <v>8</v>
      </c>
      <c r="N11332" t="s">
        <v>18</v>
      </c>
      <c r="O11332" s="1">
        <v>45632</v>
      </c>
      <c r="P11332" s="1">
        <v>45698</v>
      </c>
      <c r="Q11332">
        <v>1358</v>
      </c>
      <c r="R11332">
        <v>9.3000000000000007</v>
      </c>
      <c r="S11332" t="s">
        <v>70</v>
      </c>
    </row>
    <row r="11333" spans="1:19" x14ac:dyDescent="0.3">
      <c r="A11333" t="s">
        <v>21937</v>
      </c>
      <c r="B11333" t="s">
        <v>256</v>
      </c>
      <c r="C11333" s="2">
        <v>85581</v>
      </c>
      <c r="D11333" t="s">
        <v>10</v>
      </c>
      <c r="E11333" t="s">
        <v>32</v>
      </c>
      <c r="F11333" t="s">
        <v>52</v>
      </c>
      <c r="G11333" t="s">
        <v>23</v>
      </c>
      <c r="H11333" t="s">
        <v>35</v>
      </c>
      <c r="I11333" t="s">
        <v>23</v>
      </c>
      <c r="J11333" t="s">
        <v>15</v>
      </c>
      <c r="K11333" t="s">
        <v>21938</v>
      </c>
      <c r="L11333" t="s">
        <v>17</v>
      </c>
      <c r="M11333">
        <v>4</v>
      </c>
      <c r="N11333" t="s">
        <v>77</v>
      </c>
      <c r="O11333" s="1">
        <v>45368</v>
      </c>
      <c r="P11333" s="1">
        <v>45387</v>
      </c>
      <c r="Q11333">
        <v>683</v>
      </c>
      <c r="R11333">
        <v>5</v>
      </c>
      <c r="S11333" t="s">
        <v>78</v>
      </c>
    </row>
    <row r="11334" spans="1:19" x14ac:dyDescent="0.3">
      <c r="A11334" t="s">
        <v>21939</v>
      </c>
      <c r="B11334" t="s">
        <v>75</v>
      </c>
      <c r="C11334" s="2">
        <v>86469</v>
      </c>
      <c r="D11334" t="s">
        <v>66</v>
      </c>
      <c r="E11334" t="s">
        <v>32</v>
      </c>
      <c r="F11334" t="s">
        <v>52</v>
      </c>
      <c r="G11334" t="s">
        <v>67</v>
      </c>
      <c r="H11334" t="s">
        <v>14</v>
      </c>
      <c r="I11334" t="s">
        <v>67</v>
      </c>
      <c r="J11334" t="s">
        <v>37</v>
      </c>
      <c r="K11334" t="s">
        <v>21940</v>
      </c>
      <c r="L11334" t="s">
        <v>27</v>
      </c>
      <c r="M11334">
        <v>2</v>
      </c>
      <c r="N11334" t="s">
        <v>69</v>
      </c>
      <c r="O11334" s="1">
        <v>45701</v>
      </c>
      <c r="P11334" s="1">
        <v>45769</v>
      </c>
      <c r="Q11334">
        <v>1727</v>
      </c>
      <c r="R11334">
        <v>7.9</v>
      </c>
      <c r="S11334" t="s">
        <v>112</v>
      </c>
    </row>
    <row r="11335" spans="1:19" x14ac:dyDescent="0.3">
      <c r="A11335" t="s">
        <v>21941</v>
      </c>
      <c r="B11335" t="s">
        <v>43</v>
      </c>
      <c r="C11335" s="2">
        <v>67479</v>
      </c>
      <c r="D11335" t="s">
        <v>10</v>
      </c>
      <c r="E11335" t="s">
        <v>32</v>
      </c>
      <c r="F11335" t="s">
        <v>52</v>
      </c>
      <c r="G11335" t="s">
        <v>80</v>
      </c>
      <c r="H11335" t="s">
        <v>54</v>
      </c>
      <c r="I11335" t="s">
        <v>80</v>
      </c>
      <c r="J11335" t="s">
        <v>15</v>
      </c>
      <c r="K11335" t="s">
        <v>21942</v>
      </c>
      <c r="L11335" t="s">
        <v>17</v>
      </c>
      <c r="M11335">
        <v>3</v>
      </c>
      <c r="N11335" t="s">
        <v>122</v>
      </c>
      <c r="O11335" s="1">
        <v>45639</v>
      </c>
      <c r="P11335" s="1">
        <v>45684</v>
      </c>
      <c r="Q11335">
        <v>2067</v>
      </c>
      <c r="R11335">
        <v>9.1999999999999993</v>
      </c>
      <c r="S11335" t="s">
        <v>78</v>
      </c>
    </row>
    <row r="11336" spans="1:19" x14ac:dyDescent="0.3">
      <c r="A11336" t="s">
        <v>21943</v>
      </c>
      <c r="B11336" t="s">
        <v>110</v>
      </c>
      <c r="C11336" s="2">
        <v>56242</v>
      </c>
      <c r="D11336" t="s">
        <v>10</v>
      </c>
      <c r="E11336" t="s">
        <v>32</v>
      </c>
      <c r="F11336" t="s">
        <v>52</v>
      </c>
      <c r="G11336" t="s">
        <v>36</v>
      </c>
      <c r="H11336" t="s">
        <v>54</v>
      </c>
      <c r="I11336" t="s">
        <v>80</v>
      </c>
      <c r="J11336" t="s">
        <v>15</v>
      </c>
      <c r="K11336" t="s">
        <v>12293</v>
      </c>
      <c r="L11336" t="s">
        <v>27</v>
      </c>
      <c r="M11336">
        <v>3</v>
      </c>
      <c r="N11336" t="s">
        <v>86</v>
      </c>
      <c r="O11336" s="1">
        <v>45521</v>
      </c>
      <c r="P11336" s="1">
        <v>45571</v>
      </c>
      <c r="Q11336">
        <v>2029</v>
      </c>
      <c r="R11336">
        <v>6.4</v>
      </c>
      <c r="S11336" t="s">
        <v>19</v>
      </c>
    </row>
    <row r="11337" spans="1:19" x14ac:dyDescent="0.3">
      <c r="A11337" t="s">
        <v>21944</v>
      </c>
      <c r="B11337" t="s">
        <v>9</v>
      </c>
      <c r="C11337" s="2">
        <v>119695</v>
      </c>
      <c r="D11337" t="s">
        <v>10</v>
      </c>
      <c r="E11337" t="s">
        <v>88</v>
      </c>
      <c r="F11337" t="s">
        <v>12</v>
      </c>
      <c r="G11337" t="s">
        <v>80</v>
      </c>
      <c r="H11337" t="s">
        <v>14</v>
      </c>
      <c r="I11337" t="s">
        <v>80</v>
      </c>
      <c r="J11337" t="s">
        <v>37</v>
      </c>
      <c r="K11337" t="s">
        <v>21945</v>
      </c>
      <c r="L11337" t="s">
        <v>46</v>
      </c>
      <c r="M11337">
        <v>19</v>
      </c>
      <c r="N11337" t="s">
        <v>122</v>
      </c>
      <c r="O11337" s="1">
        <v>45575</v>
      </c>
      <c r="P11337" s="1">
        <v>45646</v>
      </c>
      <c r="Q11337">
        <v>2105</v>
      </c>
      <c r="R11337">
        <v>6.8</v>
      </c>
      <c r="S11337" t="s">
        <v>93</v>
      </c>
    </row>
    <row r="11338" spans="1:19" x14ac:dyDescent="0.3">
      <c r="A11338" t="s">
        <v>21946</v>
      </c>
      <c r="B11338" t="s">
        <v>59</v>
      </c>
      <c r="C11338" s="2">
        <v>84836</v>
      </c>
      <c r="D11338" t="s">
        <v>10</v>
      </c>
      <c r="E11338" t="s">
        <v>32</v>
      </c>
      <c r="F11338" t="s">
        <v>52</v>
      </c>
      <c r="G11338" t="s">
        <v>36</v>
      </c>
      <c r="H11338" t="s">
        <v>35</v>
      </c>
      <c r="I11338" t="s">
        <v>36</v>
      </c>
      <c r="J11338" t="s">
        <v>37</v>
      </c>
      <c r="K11338" t="s">
        <v>21947</v>
      </c>
      <c r="L11338" t="s">
        <v>17</v>
      </c>
      <c r="M11338">
        <v>3</v>
      </c>
      <c r="N11338" t="s">
        <v>62</v>
      </c>
      <c r="O11338" s="1">
        <v>45687</v>
      </c>
      <c r="P11338" s="1">
        <v>45746</v>
      </c>
      <c r="Q11338">
        <v>565</v>
      </c>
      <c r="R11338">
        <v>9.6999999999999993</v>
      </c>
      <c r="S11338" t="s">
        <v>234</v>
      </c>
    </row>
    <row r="11339" spans="1:19" x14ac:dyDescent="0.3">
      <c r="A11339" t="s">
        <v>21948</v>
      </c>
      <c r="B11339" t="s">
        <v>21</v>
      </c>
      <c r="C11339" s="2">
        <v>63353</v>
      </c>
      <c r="D11339" t="s">
        <v>51</v>
      </c>
      <c r="E11339" t="s">
        <v>22</v>
      </c>
      <c r="F11339" t="s">
        <v>33</v>
      </c>
      <c r="G11339" t="s">
        <v>53</v>
      </c>
      <c r="H11339" t="s">
        <v>54</v>
      </c>
      <c r="I11339" t="s">
        <v>53</v>
      </c>
      <c r="J11339" t="s">
        <v>15</v>
      </c>
      <c r="K11339" t="s">
        <v>21949</v>
      </c>
      <c r="L11339" t="s">
        <v>17</v>
      </c>
      <c r="M11339">
        <v>1</v>
      </c>
      <c r="N11339" t="s">
        <v>69</v>
      </c>
      <c r="O11339" s="1">
        <v>45375</v>
      </c>
      <c r="P11339" s="1">
        <v>45431</v>
      </c>
      <c r="Q11339">
        <v>2453</v>
      </c>
      <c r="R11339">
        <v>7.4</v>
      </c>
      <c r="S11339" t="s">
        <v>19</v>
      </c>
    </row>
    <row r="11340" spans="1:19" x14ac:dyDescent="0.3">
      <c r="A11340" t="s">
        <v>21950</v>
      </c>
      <c r="B11340" t="s">
        <v>256</v>
      </c>
      <c r="C11340" s="2">
        <v>143695</v>
      </c>
      <c r="D11340" t="s">
        <v>10</v>
      </c>
      <c r="E11340" t="s">
        <v>11</v>
      </c>
      <c r="F11340" t="s">
        <v>99</v>
      </c>
      <c r="G11340" t="s">
        <v>34</v>
      </c>
      <c r="H11340" t="s">
        <v>54</v>
      </c>
      <c r="I11340" t="s">
        <v>34</v>
      </c>
      <c r="J11340" t="s">
        <v>37</v>
      </c>
      <c r="K11340" t="s">
        <v>21951</v>
      </c>
      <c r="L11340" t="s">
        <v>17</v>
      </c>
      <c r="M11340">
        <v>6</v>
      </c>
      <c r="N11340" t="s">
        <v>108</v>
      </c>
      <c r="O11340" s="1">
        <v>45746</v>
      </c>
      <c r="P11340" s="1">
        <v>45778</v>
      </c>
      <c r="Q11340">
        <v>567</v>
      </c>
      <c r="R11340">
        <v>9.9</v>
      </c>
      <c r="S11340" t="s">
        <v>41</v>
      </c>
    </row>
    <row r="11341" spans="1:19" x14ac:dyDescent="0.3">
      <c r="A11341" t="s">
        <v>21952</v>
      </c>
      <c r="B11341" t="s">
        <v>176</v>
      </c>
      <c r="C11341" s="2">
        <v>108630</v>
      </c>
      <c r="D11341" t="s">
        <v>10</v>
      </c>
      <c r="E11341" t="s">
        <v>32</v>
      </c>
      <c r="F11341" t="s">
        <v>12</v>
      </c>
      <c r="G11341" t="s">
        <v>153</v>
      </c>
      <c r="H11341" t="s">
        <v>35</v>
      </c>
      <c r="I11341" t="s">
        <v>153</v>
      </c>
      <c r="J11341" t="s">
        <v>15</v>
      </c>
      <c r="K11341" t="s">
        <v>21953</v>
      </c>
      <c r="L11341" t="s">
        <v>39</v>
      </c>
      <c r="M11341">
        <v>3</v>
      </c>
      <c r="N11341" t="s">
        <v>28</v>
      </c>
      <c r="O11341" s="1">
        <v>45394</v>
      </c>
      <c r="P11341" s="1">
        <v>45456</v>
      </c>
      <c r="Q11341">
        <v>2144</v>
      </c>
      <c r="R11341">
        <v>5.3</v>
      </c>
      <c r="S11341" t="s">
        <v>57</v>
      </c>
    </row>
    <row r="11342" spans="1:19" x14ac:dyDescent="0.3">
      <c r="A11342" t="s">
        <v>21954</v>
      </c>
      <c r="B11342" t="s">
        <v>75</v>
      </c>
      <c r="C11342" s="2">
        <v>199538</v>
      </c>
      <c r="D11342" t="s">
        <v>10</v>
      </c>
      <c r="E11342" t="s">
        <v>88</v>
      </c>
      <c r="F11342" t="s">
        <v>12</v>
      </c>
      <c r="G11342" t="s">
        <v>126</v>
      </c>
      <c r="H11342" t="s">
        <v>54</v>
      </c>
      <c r="I11342" t="s">
        <v>140</v>
      </c>
      <c r="J11342" t="s">
        <v>37</v>
      </c>
      <c r="K11342" t="s">
        <v>10766</v>
      </c>
      <c r="L11342" t="s">
        <v>17</v>
      </c>
      <c r="M11342">
        <v>19</v>
      </c>
      <c r="N11342" t="s">
        <v>62</v>
      </c>
      <c r="O11342" s="1">
        <v>45550</v>
      </c>
      <c r="P11342" s="1">
        <v>45603</v>
      </c>
      <c r="Q11342">
        <v>1344</v>
      </c>
      <c r="R11342">
        <v>9.6999999999999993</v>
      </c>
      <c r="S11342" t="s">
        <v>174</v>
      </c>
    </row>
    <row r="11343" spans="1:19" x14ac:dyDescent="0.3">
      <c r="A11343" t="s">
        <v>21955</v>
      </c>
      <c r="B11343" t="s">
        <v>176</v>
      </c>
      <c r="C11343" s="2">
        <v>85963</v>
      </c>
      <c r="D11343" t="s">
        <v>66</v>
      </c>
      <c r="E11343" t="s">
        <v>32</v>
      </c>
      <c r="F11343" t="s">
        <v>99</v>
      </c>
      <c r="G11343" t="s">
        <v>67</v>
      </c>
      <c r="H11343" t="s">
        <v>54</v>
      </c>
      <c r="I11343" t="s">
        <v>120</v>
      </c>
      <c r="J11343" t="s">
        <v>37</v>
      </c>
      <c r="K11343" t="s">
        <v>21956</v>
      </c>
      <c r="L11343" t="s">
        <v>17</v>
      </c>
      <c r="M11343">
        <v>4</v>
      </c>
      <c r="N11343" t="s">
        <v>90</v>
      </c>
      <c r="O11343" s="1">
        <v>45666</v>
      </c>
      <c r="P11343" s="1">
        <v>45704</v>
      </c>
      <c r="Q11343">
        <v>1575</v>
      </c>
      <c r="R11343">
        <v>9.4</v>
      </c>
      <c r="S11343" t="s">
        <v>19</v>
      </c>
    </row>
    <row r="11344" spans="1:19" x14ac:dyDescent="0.3">
      <c r="A11344" t="s">
        <v>21957</v>
      </c>
      <c r="B11344" t="s">
        <v>21</v>
      </c>
      <c r="C11344" s="2">
        <v>55900</v>
      </c>
      <c r="D11344" t="s">
        <v>10</v>
      </c>
      <c r="E11344" t="s">
        <v>22</v>
      </c>
      <c r="F11344" t="s">
        <v>52</v>
      </c>
      <c r="G11344" t="s">
        <v>84</v>
      </c>
      <c r="H11344" t="s">
        <v>54</v>
      </c>
      <c r="I11344" t="s">
        <v>84</v>
      </c>
      <c r="J11344" t="s">
        <v>25</v>
      </c>
      <c r="K11344" t="s">
        <v>21958</v>
      </c>
      <c r="L11344" t="s">
        <v>27</v>
      </c>
      <c r="M11344">
        <v>1</v>
      </c>
      <c r="N11344" t="s">
        <v>116</v>
      </c>
      <c r="O11344" s="1">
        <v>45501</v>
      </c>
      <c r="P11344" s="1">
        <v>45522</v>
      </c>
      <c r="Q11344">
        <v>512</v>
      </c>
      <c r="R11344">
        <v>8.9</v>
      </c>
      <c r="S11344" t="s">
        <v>48</v>
      </c>
    </row>
    <row r="11345" spans="1:19" x14ac:dyDescent="0.3">
      <c r="A11345" t="s">
        <v>21959</v>
      </c>
      <c r="B11345" t="s">
        <v>161</v>
      </c>
      <c r="C11345" s="2">
        <v>137623</v>
      </c>
      <c r="D11345" t="s">
        <v>10</v>
      </c>
      <c r="E11345" t="s">
        <v>11</v>
      </c>
      <c r="F11345" t="s">
        <v>52</v>
      </c>
      <c r="G11345" t="s">
        <v>140</v>
      </c>
      <c r="H11345" t="s">
        <v>54</v>
      </c>
      <c r="I11345" t="s">
        <v>95</v>
      </c>
      <c r="J11345" t="s">
        <v>25</v>
      </c>
      <c r="K11345" t="s">
        <v>21960</v>
      </c>
      <c r="L11345" t="s">
        <v>39</v>
      </c>
      <c r="M11345">
        <v>7</v>
      </c>
      <c r="N11345" t="s">
        <v>97</v>
      </c>
      <c r="O11345" s="1">
        <v>45395</v>
      </c>
      <c r="P11345" s="1">
        <v>45437</v>
      </c>
      <c r="Q11345">
        <v>2264</v>
      </c>
      <c r="R11345">
        <v>6.1</v>
      </c>
      <c r="S11345" t="s">
        <v>78</v>
      </c>
    </row>
    <row r="11346" spans="1:19" x14ac:dyDescent="0.3">
      <c r="A11346" t="s">
        <v>21961</v>
      </c>
      <c r="B11346" t="s">
        <v>59</v>
      </c>
      <c r="C11346" s="2">
        <v>167956</v>
      </c>
      <c r="D11346" t="s">
        <v>10</v>
      </c>
      <c r="E11346" t="s">
        <v>11</v>
      </c>
      <c r="F11346" t="s">
        <v>33</v>
      </c>
      <c r="G11346" t="s">
        <v>34</v>
      </c>
      <c r="H11346" t="s">
        <v>54</v>
      </c>
      <c r="I11346" t="s">
        <v>80</v>
      </c>
      <c r="J11346" t="s">
        <v>15</v>
      </c>
      <c r="K11346" t="s">
        <v>21962</v>
      </c>
      <c r="L11346" t="s">
        <v>17</v>
      </c>
      <c r="M11346">
        <v>6</v>
      </c>
      <c r="N11346" t="s">
        <v>122</v>
      </c>
      <c r="O11346" s="1">
        <v>45427</v>
      </c>
      <c r="P11346" s="1">
        <v>45473</v>
      </c>
      <c r="Q11346">
        <v>1682</v>
      </c>
      <c r="R11346">
        <v>9.1</v>
      </c>
      <c r="S11346" t="s">
        <v>70</v>
      </c>
    </row>
    <row r="11347" spans="1:19" x14ac:dyDescent="0.3">
      <c r="A11347" t="s">
        <v>21963</v>
      </c>
      <c r="B11347" t="s">
        <v>21</v>
      </c>
      <c r="C11347" s="2">
        <v>206122</v>
      </c>
      <c r="D11347" t="s">
        <v>10</v>
      </c>
      <c r="E11347" t="s">
        <v>11</v>
      </c>
      <c r="F11347" t="s">
        <v>12</v>
      </c>
      <c r="G11347" t="s">
        <v>34</v>
      </c>
      <c r="H11347" t="s">
        <v>14</v>
      </c>
      <c r="I11347" t="s">
        <v>34</v>
      </c>
      <c r="J11347" t="s">
        <v>37</v>
      </c>
      <c r="K11347" t="s">
        <v>21964</v>
      </c>
      <c r="L11347" t="s">
        <v>27</v>
      </c>
      <c r="M11347">
        <v>8</v>
      </c>
      <c r="N11347" t="s">
        <v>69</v>
      </c>
      <c r="O11347" s="1">
        <v>45591</v>
      </c>
      <c r="P11347" s="1">
        <v>45611</v>
      </c>
      <c r="Q11347">
        <v>998</v>
      </c>
      <c r="R11347">
        <v>9.6999999999999993</v>
      </c>
      <c r="S11347" t="s">
        <v>48</v>
      </c>
    </row>
    <row r="11348" spans="1:19" x14ac:dyDescent="0.3">
      <c r="A11348" t="s">
        <v>21965</v>
      </c>
      <c r="B11348" t="s">
        <v>50</v>
      </c>
      <c r="C11348" s="2">
        <v>72917</v>
      </c>
      <c r="D11348" t="s">
        <v>10</v>
      </c>
      <c r="E11348" t="s">
        <v>11</v>
      </c>
      <c r="F11348" t="s">
        <v>12</v>
      </c>
      <c r="G11348" t="s">
        <v>158</v>
      </c>
      <c r="H11348" t="s">
        <v>54</v>
      </c>
      <c r="I11348" t="s">
        <v>158</v>
      </c>
      <c r="J11348" t="s">
        <v>37</v>
      </c>
      <c r="K11348" t="s">
        <v>21966</v>
      </c>
      <c r="L11348" t="s">
        <v>39</v>
      </c>
      <c r="M11348">
        <v>8</v>
      </c>
      <c r="N11348" t="s">
        <v>116</v>
      </c>
      <c r="O11348" s="1">
        <v>45386</v>
      </c>
      <c r="P11348" s="1">
        <v>45430</v>
      </c>
      <c r="Q11348">
        <v>2236</v>
      </c>
      <c r="R11348">
        <v>8.1</v>
      </c>
      <c r="S11348" t="s">
        <v>73</v>
      </c>
    </row>
    <row r="11349" spans="1:19" x14ac:dyDescent="0.3">
      <c r="A11349" t="s">
        <v>21967</v>
      </c>
      <c r="B11349" t="s">
        <v>59</v>
      </c>
      <c r="C11349" s="2">
        <v>223318</v>
      </c>
      <c r="D11349" t="s">
        <v>10</v>
      </c>
      <c r="E11349" t="s">
        <v>88</v>
      </c>
      <c r="F11349" t="s">
        <v>12</v>
      </c>
      <c r="G11349" t="s">
        <v>126</v>
      </c>
      <c r="H11349" t="s">
        <v>35</v>
      </c>
      <c r="I11349" t="s">
        <v>23</v>
      </c>
      <c r="J11349" t="s">
        <v>15</v>
      </c>
      <c r="K11349" t="s">
        <v>21968</v>
      </c>
      <c r="L11349" t="s">
        <v>17</v>
      </c>
      <c r="M11349">
        <v>15</v>
      </c>
      <c r="N11349" t="s">
        <v>47</v>
      </c>
      <c r="O11349" s="1">
        <v>45367</v>
      </c>
      <c r="P11349" s="1">
        <v>45401</v>
      </c>
      <c r="Q11349">
        <v>522</v>
      </c>
      <c r="R11349">
        <v>6</v>
      </c>
      <c r="S11349" t="s">
        <v>63</v>
      </c>
    </row>
    <row r="11350" spans="1:19" x14ac:dyDescent="0.3">
      <c r="A11350" t="s">
        <v>21969</v>
      </c>
      <c r="B11350" t="s">
        <v>43</v>
      </c>
      <c r="C11350" s="2">
        <v>189873</v>
      </c>
      <c r="D11350" t="s">
        <v>10</v>
      </c>
      <c r="E11350" t="s">
        <v>11</v>
      </c>
      <c r="F11350" t="s">
        <v>52</v>
      </c>
      <c r="G11350" t="s">
        <v>34</v>
      </c>
      <c r="H11350" t="s">
        <v>14</v>
      </c>
      <c r="I11350" t="s">
        <v>34</v>
      </c>
      <c r="J11350" t="s">
        <v>15</v>
      </c>
      <c r="K11350" t="s">
        <v>21970</v>
      </c>
      <c r="L11350" t="s">
        <v>27</v>
      </c>
      <c r="M11350">
        <v>6</v>
      </c>
      <c r="N11350" t="s">
        <v>97</v>
      </c>
      <c r="O11350" s="1">
        <v>45674</v>
      </c>
      <c r="P11350" s="1">
        <v>45688</v>
      </c>
      <c r="Q11350">
        <v>2475</v>
      </c>
      <c r="R11350">
        <v>6.3</v>
      </c>
      <c r="S11350" t="s">
        <v>70</v>
      </c>
    </row>
    <row r="11351" spans="1:19" x14ac:dyDescent="0.3">
      <c r="A11351" t="s">
        <v>21971</v>
      </c>
      <c r="B11351" t="s">
        <v>65</v>
      </c>
      <c r="C11351" s="2">
        <v>73393</v>
      </c>
      <c r="D11351" t="s">
        <v>10</v>
      </c>
      <c r="E11351" t="s">
        <v>32</v>
      </c>
      <c r="F11351" t="s">
        <v>52</v>
      </c>
      <c r="G11351" t="s">
        <v>104</v>
      </c>
      <c r="H11351" t="s">
        <v>14</v>
      </c>
      <c r="I11351" t="s">
        <v>44</v>
      </c>
      <c r="J11351" t="s">
        <v>25</v>
      </c>
      <c r="K11351" t="s">
        <v>21972</v>
      </c>
      <c r="L11351" t="s">
        <v>46</v>
      </c>
      <c r="M11351">
        <v>3</v>
      </c>
      <c r="N11351" t="s">
        <v>62</v>
      </c>
      <c r="O11351" s="1">
        <v>45623</v>
      </c>
      <c r="P11351" s="1">
        <v>45688</v>
      </c>
      <c r="Q11351">
        <v>1827</v>
      </c>
      <c r="R11351">
        <v>9.6</v>
      </c>
      <c r="S11351" t="s">
        <v>57</v>
      </c>
    </row>
    <row r="11352" spans="1:19" x14ac:dyDescent="0.3">
      <c r="A11352" t="s">
        <v>21973</v>
      </c>
      <c r="B11352" t="s">
        <v>83</v>
      </c>
      <c r="C11352" s="2">
        <v>67415</v>
      </c>
      <c r="D11352" t="s">
        <v>10</v>
      </c>
      <c r="E11352" t="s">
        <v>32</v>
      </c>
      <c r="F11352" t="s">
        <v>99</v>
      </c>
      <c r="G11352" t="s">
        <v>158</v>
      </c>
      <c r="H11352" t="s">
        <v>14</v>
      </c>
      <c r="I11352" t="s">
        <v>158</v>
      </c>
      <c r="J11352" t="s">
        <v>25</v>
      </c>
      <c r="K11352" t="s">
        <v>21974</v>
      </c>
      <c r="L11352" t="s">
        <v>46</v>
      </c>
      <c r="M11352">
        <v>4</v>
      </c>
      <c r="N11352" t="s">
        <v>108</v>
      </c>
      <c r="O11352" s="1">
        <v>45444</v>
      </c>
      <c r="P11352" s="1">
        <v>45476</v>
      </c>
      <c r="Q11352">
        <v>1631</v>
      </c>
      <c r="R11352">
        <v>5.3</v>
      </c>
      <c r="S11352" t="s">
        <v>93</v>
      </c>
    </row>
    <row r="11353" spans="1:19" x14ac:dyDescent="0.3">
      <c r="A11353" t="s">
        <v>21975</v>
      </c>
      <c r="B11353" t="s">
        <v>137</v>
      </c>
      <c r="C11353" s="2">
        <v>85021</v>
      </c>
      <c r="D11353" t="s">
        <v>10</v>
      </c>
      <c r="E11353" t="s">
        <v>32</v>
      </c>
      <c r="F11353" t="s">
        <v>12</v>
      </c>
      <c r="G11353" t="s">
        <v>84</v>
      </c>
      <c r="H11353" t="s">
        <v>54</v>
      </c>
      <c r="I11353" t="s">
        <v>153</v>
      </c>
      <c r="J11353" t="s">
        <v>25</v>
      </c>
      <c r="K11353" t="s">
        <v>21976</v>
      </c>
      <c r="L11353" t="s">
        <v>27</v>
      </c>
      <c r="M11353">
        <v>2</v>
      </c>
      <c r="N11353" t="s">
        <v>122</v>
      </c>
      <c r="O11353" s="1">
        <v>45357</v>
      </c>
      <c r="P11353" s="1">
        <v>45390</v>
      </c>
      <c r="Q11353">
        <v>2458</v>
      </c>
      <c r="R11353">
        <v>6.4</v>
      </c>
      <c r="S11353" t="s">
        <v>57</v>
      </c>
    </row>
    <row r="11354" spans="1:19" x14ac:dyDescent="0.3">
      <c r="A11354" t="s">
        <v>21977</v>
      </c>
      <c r="B11354" t="s">
        <v>9</v>
      </c>
      <c r="C11354" s="2">
        <v>74913</v>
      </c>
      <c r="D11354" t="s">
        <v>10</v>
      </c>
      <c r="E11354" t="s">
        <v>22</v>
      </c>
      <c r="F11354" t="s">
        <v>33</v>
      </c>
      <c r="G11354" t="s">
        <v>34</v>
      </c>
      <c r="H11354" t="s">
        <v>14</v>
      </c>
      <c r="I11354" t="s">
        <v>153</v>
      </c>
      <c r="J11354" t="s">
        <v>15</v>
      </c>
      <c r="K11354" t="s">
        <v>21978</v>
      </c>
      <c r="L11354" t="s">
        <v>46</v>
      </c>
      <c r="M11354" t="s">
        <v>37</v>
      </c>
      <c r="N11354" t="s">
        <v>116</v>
      </c>
      <c r="O11354" s="1">
        <v>45633</v>
      </c>
      <c r="P11354" s="1">
        <v>45658</v>
      </c>
      <c r="Q11354">
        <v>1252</v>
      </c>
      <c r="R11354">
        <v>7.7</v>
      </c>
      <c r="S11354" t="s">
        <v>57</v>
      </c>
    </row>
    <row r="11355" spans="1:19" x14ac:dyDescent="0.3">
      <c r="A11355" t="s">
        <v>21979</v>
      </c>
      <c r="B11355" t="s">
        <v>83</v>
      </c>
      <c r="C11355" s="2">
        <v>182110</v>
      </c>
      <c r="D11355" t="s">
        <v>10</v>
      </c>
      <c r="E11355" t="s">
        <v>88</v>
      </c>
      <c r="F11355" t="s">
        <v>99</v>
      </c>
      <c r="G11355" t="s">
        <v>166</v>
      </c>
      <c r="H11355" t="s">
        <v>35</v>
      </c>
      <c r="I11355" t="s">
        <v>104</v>
      </c>
      <c r="J11355" t="s">
        <v>25</v>
      </c>
      <c r="K11355" t="s">
        <v>21980</v>
      </c>
      <c r="L11355" t="s">
        <v>17</v>
      </c>
      <c r="M11355">
        <v>14</v>
      </c>
      <c r="N11355" t="s">
        <v>77</v>
      </c>
      <c r="O11355" s="1">
        <v>45576</v>
      </c>
      <c r="P11355" s="1">
        <v>45639</v>
      </c>
      <c r="Q11355">
        <v>964</v>
      </c>
      <c r="R11355">
        <v>7.1</v>
      </c>
      <c r="S11355" t="s">
        <v>78</v>
      </c>
    </row>
    <row r="11356" spans="1:19" x14ac:dyDescent="0.3">
      <c r="A11356" t="s">
        <v>21981</v>
      </c>
      <c r="B11356" t="s">
        <v>75</v>
      </c>
      <c r="C11356" s="2">
        <v>92532</v>
      </c>
      <c r="D11356" t="s">
        <v>10</v>
      </c>
      <c r="E11356" t="s">
        <v>11</v>
      </c>
      <c r="F11356" t="s">
        <v>12</v>
      </c>
      <c r="G11356" t="s">
        <v>166</v>
      </c>
      <c r="H11356" t="s">
        <v>14</v>
      </c>
      <c r="I11356" t="s">
        <v>53</v>
      </c>
      <c r="J11356" t="s">
        <v>15</v>
      </c>
      <c r="K11356" t="s">
        <v>21982</v>
      </c>
      <c r="L11356" t="s">
        <v>17</v>
      </c>
      <c r="M11356">
        <v>9</v>
      </c>
      <c r="N11356" t="s">
        <v>47</v>
      </c>
      <c r="O11356" s="1">
        <v>45562</v>
      </c>
      <c r="P11356" s="1">
        <v>45600</v>
      </c>
      <c r="Q11356">
        <v>1419</v>
      </c>
      <c r="R11356">
        <v>9.6</v>
      </c>
      <c r="S11356" t="s">
        <v>29</v>
      </c>
    </row>
    <row r="11357" spans="1:19" x14ac:dyDescent="0.3">
      <c r="A11357" t="s">
        <v>21983</v>
      </c>
      <c r="B11357" t="s">
        <v>21</v>
      </c>
      <c r="C11357" s="2">
        <v>80873</v>
      </c>
      <c r="D11357" t="s">
        <v>10</v>
      </c>
      <c r="E11357" t="s">
        <v>32</v>
      </c>
      <c r="F11357" t="s">
        <v>12</v>
      </c>
      <c r="G11357" t="s">
        <v>44</v>
      </c>
      <c r="H11357" t="s">
        <v>35</v>
      </c>
      <c r="I11357" t="s">
        <v>44</v>
      </c>
      <c r="J11357" t="s">
        <v>37</v>
      </c>
      <c r="K11357" t="s">
        <v>21984</v>
      </c>
      <c r="L11357" t="s">
        <v>46</v>
      </c>
      <c r="M11357">
        <v>2</v>
      </c>
      <c r="N11357" t="s">
        <v>62</v>
      </c>
      <c r="O11357" s="1">
        <v>45521</v>
      </c>
      <c r="P11357" s="1">
        <v>45561</v>
      </c>
      <c r="Q11357">
        <v>1710</v>
      </c>
      <c r="R11357">
        <v>7.9</v>
      </c>
      <c r="S11357" t="s">
        <v>57</v>
      </c>
    </row>
    <row r="11358" spans="1:19" x14ac:dyDescent="0.3">
      <c r="A11358" t="s">
        <v>21985</v>
      </c>
      <c r="B11358" t="s">
        <v>43</v>
      </c>
      <c r="C11358" s="2">
        <v>277441</v>
      </c>
      <c r="D11358" t="s">
        <v>10</v>
      </c>
      <c r="E11358" t="s">
        <v>88</v>
      </c>
      <c r="F11358" t="s">
        <v>99</v>
      </c>
      <c r="G11358" t="s">
        <v>34</v>
      </c>
      <c r="H11358" t="s">
        <v>54</v>
      </c>
      <c r="I11358" t="s">
        <v>53</v>
      </c>
      <c r="J11358" t="s">
        <v>25</v>
      </c>
      <c r="K11358" t="s">
        <v>21986</v>
      </c>
      <c r="L11358" t="s">
        <v>27</v>
      </c>
      <c r="M11358">
        <v>11</v>
      </c>
      <c r="N11358" t="s">
        <v>28</v>
      </c>
      <c r="O11358" s="1">
        <v>45454</v>
      </c>
      <c r="P11358" s="1">
        <v>45499</v>
      </c>
      <c r="Q11358">
        <v>1650</v>
      </c>
      <c r="R11358">
        <v>6.4</v>
      </c>
      <c r="S11358" t="s">
        <v>41</v>
      </c>
    </row>
    <row r="11359" spans="1:19" x14ac:dyDescent="0.3">
      <c r="A11359" t="s">
        <v>21987</v>
      </c>
      <c r="B11359" t="s">
        <v>110</v>
      </c>
      <c r="C11359" s="2">
        <v>66847</v>
      </c>
      <c r="D11359" t="s">
        <v>10</v>
      </c>
      <c r="E11359" t="s">
        <v>32</v>
      </c>
      <c r="F11359" t="s">
        <v>12</v>
      </c>
      <c r="G11359" t="s">
        <v>80</v>
      </c>
      <c r="H11359" t="s">
        <v>54</v>
      </c>
      <c r="I11359" t="s">
        <v>13</v>
      </c>
      <c r="J11359" t="s">
        <v>15</v>
      </c>
      <c r="K11359" t="s">
        <v>21988</v>
      </c>
      <c r="L11359" t="s">
        <v>39</v>
      </c>
      <c r="M11359">
        <v>2</v>
      </c>
      <c r="N11359" t="s">
        <v>101</v>
      </c>
      <c r="O11359" s="1">
        <v>45731</v>
      </c>
      <c r="P11359" s="1">
        <v>45792</v>
      </c>
      <c r="Q11359">
        <v>1587</v>
      </c>
      <c r="R11359">
        <v>7.2</v>
      </c>
      <c r="S11359" t="s">
        <v>48</v>
      </c>
    </row>
    <row r="11360" spans="1:19" x14ac:dyDescent="0.3">
      <c r="A11360" t="s">
        <v>21989</v>
      </c>
      <c r="B11360" t="s">
        <v>59</v>
      </c>
      <c r="C11360" s="2">
        <v>64298</v>
      </c>
      <c r="D11360" t="s">
        <v>10</v>
      </c>
      <c r="E11360" t="s">
        <v>22</v>
      </c>
      <c r="F11360" t="s">
        <v>33</v>
      </c>
      <c r="G11360" t="s">
        <v>55</v>
      </c>
      <c r="H11360" t="s">
        <v>54</v>
      </c>
      <c r="I11360" t="s">
        <v>55</v>
      </c>
      <c r="J11360" t="s">
        <v>15</v>
      </c>
      <c r="K11360" t="s">
        <v>8534</v>
      </c>
      <c r="L11360" t="s">
        <v>39</v>
      </c>
      <c r="M11360" t="s">
        <v>37</v>
      </c>
      <c r="N11360" t="s">
        <v>101</v>
      </c>
      <c r="O11360" s="1">
        <v>45465</v>
      </c>
      <c r="P11360" s="1">
        <v>45526</v>
      </c>
      <c r="Q11360">
        <v>2392</v>
      </c>
      <c r="R11360">
        <v>9.4</v>
      </c>
      <c r="S11360" t="s">
        <v>117</v>
      </c>
    </row>
    <row r="11361" spans="1:19" x14ac:dyDescent="0.3">
      <c r="A11361" t="s">
        <v>21990</v>
      </c>
      <c r="B11361" t="s">
        <v>161</v>
      </c>
      <c r="C11361" s="2">
        <v>141209</v>
      </c>
      <c r="D11361" t="s">
        <v>10</v>
      </c>
      <c r="E11361" t="s">
        <v>88</v>
      </c>
      <c r="F11361" t="s">
        <v>12</v>
      </c>
      <c r="G11361" t="s">
        <v>166</v>
      </c>
      <c r="H11361" t="s">
        <v>14</v>
      </c>
      <c r="I11361" t="s">
        <v>166</v>
      </c>
      <c r="J11361" t="s">
        <v>37</v>
      </c>
      <c r="K11361" t="s">
        <v>1252</v>
      </c>
      <c r="L11361" t="s">
        <v>39</v>
      </c>
      <c r="M11361">
        <v>11</v>
      </c>
      <c r="N11361" t="s">
        <v>97</v>
      </c>
      <c r="O11361" s="1">
        <v>45395</v>
      </c>
      <c r="P11361" s="1">
        <v>45439</v>
      </c>
      <c r="Q11361">
        <v>2112</v>
      </c>
      <c r="R11361">
        <v>5.7</v>
      </c>
      <c r="S11361" t="s">
        <v>78</v>
      </c>
    </row>
    <row r="11362" spans="1:19" x14ac:dyDescent="0.3">
      <c r="A11362" t="s">
        <v>21991</v>
      </c>
      <c r="B11362" t="s">
        <v>75</v>
      </c>
      <c r="C11362" s="2">
        <v>81095</v>
      </c>
      <c r="D11362" t="s">
        <v>10</v>
      </c>
      <c r="E11362" t="s">
        <v>22</v>
      </c>
      <c r="F11362" t="s">
        <v>99</v>
      </c>
      <c r="G11362" t="s">
        <v>126</v>
      </c>
      <c r="H11362" t="s">
        <v>14</v>
      </c>
      <c r="I11362" t="s">
        <v>84</v>
      </c>
      <c r="J11362" t="s">
        <v>15</v>
      </c>
      <c r="K11362" t="s">
        <v>21992</v>
      </c>
      <c r="L11362" t="s">
        <v>17</v>
      </c>
      <c r="M11362" t="s">
        <v>37</v>
      </c>
      <c r="N11362" t="s">
        <v>101</v>
      </c>
      <c r="O11362" s="1">
        <v>45753</v>
      </c>
      <c r="P11362" s="1">
        <v>45798</v>
      </c>
      <c r="Q11362">
        <v>846</v>
      </c>
      <c r="R11362">
        <v>5.4</v>
      </c>
      <c r="S11362" t="s">
        <v>112</v>
      </c>
    </row>
    <row r="11363" spans="1:19" x14ac:dyDescent="0.3">
      <c r="A11363" t="s">
        <v>21993</v>
      </c>
      <c r="B11363" t="s">
        <v>43</v>
      </c>
      <c r="C11363" s="2">
        <v>72417</v>
      </c>
      <c r="D11363" t="s">
        <v>10</v>
      </c>
      <c r="E11363" t="s">
        <v>11</v>
      </c>
      <c r="F11363" t="s">
        <v>12</v>
      </c>
      <c r="G11363" t="s">
        <v>166</v>
      </c>
      <c r="H11363" t="s">
        <v>14</v>
      </c>
      <c r="I11363" t="s">
        <v>166</v>
      </c>
      <c r="J11363" t="s">
        <v>37</v>
      </c>
      <c r="K11363" t="s">
        <v>21994</v>
      </c>
      <c r="L11363" t="s">
        <v>46</v>
      </c>
      <c r="M11363">
        <v>5</v>
      </c>
      <c r="N11363" t="s">
        <v>116</v>
      </c>
      <c r="O11363" s="1">
        <v>45515</v>
      </c>
      <c r="P11363" s="1">
        <v>45545</v>
      </c>
      <c r="Q11363">
        <v>1860</v>
      </c>
      <c r="R11363">
        <v>5.5</v>
      </c>
      <c r="S11363" t="s">
        <v>19</v>
      </c>
    </row>
    <row r="11364" spans="1:19" x14ac:dyDescent="0.3">
      <c r="A11364" t="s">
        <v>21995</v>
      </c>
      <c r="B11364" t="s">
        <v>256</v>
      </c>
      <c r="C11364" s="2">
        <v>117629</v>
      </c>
      <c r="D11364" t="s">
        <v>10</v>
      </c>
      <c r="E11364" t="s">
        <v>32</v>
      </c>
      <c r="F11364" t="s">
        <v>52</v>
      </c>
      <c r="G11364" t="s">
        <v>95</v>
      </c>
      <c r="H11364" t="s">
        <v>35</v>
      </c>
      <c r="I11364" t="s">
        <v>95</v>
      </c>
      <c r="J11364" t="s">
        <v>25</v>
      </c>
      <c r="K11364" t="s">
        <v>21996</v>
      </c>
      <c r="L11364" t="s">
        <v>46</v>
      </c>
      <c r="M11364">
        <v>4</v>
      </c>
      <c r="N11364" t="s">
        <v>47</v>
      </c>
      <c r="O11364" s="1">
        <v>45317</v>
      </c>
      <c r="P11364" s="1">
        <v>45344</v>
      </c>
      <c r="Q11364">
        <v>2475</v>
      </c>
      <c r="R11364">
        <v>9.1999999999999993</v>
      </c>
      <c r="S11364" t="s">
        <v>78</v>
      </c>
    </row>
    <row r="11365" spans="1:19" x14ac:dyDescent="0.3">
      <c r="A11365" t="s">
        <v>21997</v>
      </c>
      <c r="B11365" t="s">
        <v>9</v>
      </c>
      <c r="C11365" s="2">
        <v>86428</v>
      </c>
      <c r="D11365" t="s">
        <v>10</v>
      </c>
      <c r="E11365" t="s">
        <v>32</v>
      </c>
      <c r="F11365" t="s">
        <v>33</v>
      </c>
      <c r="G11365" t="s">
        <v>95</v>
      </c>
      <c r="H11365" t="s">
        <v>54</v>
      </c>
      <c r="I11365" t="s">
        <v>95</v>
      </c>
      <c r="J11365" t="s">
        <v>37</v>
      </c>
      <c r="K11365" t="s">
        <v>21998</v>
      </c>
      <c r="L11365" t="s">
        <v>39</v>
      </c>
      <c r="M11365">
        <v>3</v>
      </c>
      <c r="N11365" t="s">
        <v>77</v>
      </c>
      <c r="O11365" s="1">
        <v>45394</v>
      </c>
      <c r="P11365" s="1">
        <v>45410</v>
      </c>
      <c r="Q11365">
        <v>923</v>
      </c>
      <c r="R11365">
        <v>8.9</v>
      </c>
      <c r="S11365" t="s">
        <v>117</v>
      </c>
    </row>
    <row r="11366" spans="1:19" x14ac:dyDescent="0.3">
      <c r="A11366" t="s">
        <v>21999</v>
      </c>
      <c r="B11366" t="s">
        <v>75</v>
      </c>
      <c r="C11366" s="2">
        <v>190915</v>
      </c>
      <c r="D11366" t="s">
        <v>10</v>
      </c>
      <c r="E11366" t="s">
        <v>88</v>
      </c>
      <c r="F11366" t="s">
        <v>33</v>
      </c>
      <c r="G11366" t="s">
        <v>126</v>
      </c>
      <c r="H11366" t="s">
        <v>54</v>
      </c>
      <c r="I11366" t="s">
        <v>126</v>
      </c>
      <c r="J11366" t="s">
        <v>25</v>
      </c>
      <c r="K11366" t="s">
        <v>22000</v>
      </c>
      <c r="L11366" t="s">
        <v>27</v>
      </c>
      <c r="M11366">
        <v>16</v>
      </c>
      <c r="N11366" t="s">
        <v>40</v>
      </c>
      <c r="O11366" s="1">
        <v>45355</v>
      </c>
      <c r="P11366" s="1">
        <v>45373</v>
      </c>
      <c r="Q11366">
        <v>669</v>
      </c>
      <c r="R11366">
        <v>9.5</v>
      </c>
      <c r="S11366" t="s">
        <v>174</v>
      </c>
    </row>
    <row r="11367" spans="1:19" x14ac:dyDescent="0.3">
      <c r="A11367" t="s">
        <v>22001</v>
      </c>
      <c r="B11367" t="s">
        <v>256</v>
      </c>
      <c r="C11367" s="2">
        <v>159878</v>
      </c>
      <c r="D11367" t="s">
        <v>10</v>
      </c>
      <c r="E11367" t="s">
        <v>11</v>
      </c>
      <c r="F11367" t="s">
        <v>52</v>
      </c>
      <c r="G11367" t="s">
        <v>95</v>
      </c>
      <c r="H11367" t="s">
        <v>14</v>
      </c>
      <c r="I11367" t="s">
        <v>95</v>
      </c>
      <c r="J11367" t="s">
        <v>25</v>
      </c>
      <c r="K11367" t="s">
        <v>22002</v>
      </c>
      <c r="L11367" t="s">
        <v>46</v>
      </c>
      <c r="M11367">
        <v>6</v>
      </c>
      <c r="N11367" t="s">
        <v>122</v>
      </c>
      <c r="O11367" s="1">
        <v>45315</v>
      </c>
      <c r="P11367" s="1">
        <v>45356</v>
      </c>
      <c r="Q11367">
        <v>1937</v>
      </c>
      <c r="R11367">
        <v>9.1999999999999993</v>
      </c>
      <c r="S11367" t="s">
        <v>227</v>
      </c>
    </row>
    <row r="11368" spans="1:19" x14ac:dyDescent="0.3">
      <c r="A11368" t="s">
        <v>22003</v>
      </c>
      <c r="B11368" t="s">
        <v>59</v>
      </c>
      <c r="C11368" s="2">
        <v>57561</v>
      </c>
      <c r="D11368" t="s">
        <v>10</v>
      </c>
      <c r="E11368" t="s">
        <v>32</v>
      </c>
      <c r="F11368" t="s">
        <v>33</v>
      </c>
      <c r="G11368" t="s">
        <v>104</v>
      </c>
      <c r="H11368" t="s">
        <v>14</v>
      </c>
      <c r="I11368" t="s">
        <v>104</v>
      </c>
      <c r="J11368" t="s">
        <v>37</v>
      </c>
      <c r="K11368" t="s">
        <v>22004</v>
      </c>
      <c r="L11368" t="s">
        <v>27</v>
      </c>
      <c r="M11368">
        <v>3</v>
      </c>
      <c r="N11368" t="s">
        <v>86</v>
      </c>
      <c r="O11368" s="1">
        <v>45696</v>
      </c>
      <c r="P11368" s="1">
        <v>45715</v>
      </c>
      <c r="Q11368">
        <v>2099</v>
      </c>
      <c r="R11368">
        <v>8.1999999999999993</v>
      </c>
      <c r="S11368" t="s">
        <v>174</v>
      </c>
    </row>
    <row r="11369" spans="1:19" x14ac:dyDescent="0.3">
      <c r="A11369" t="s">
        <v>22005</v>
      </c>
      <c r="B11369" t="s">
        <v>50</v>
      </c>
      <c r="C11369" s="2">
        <v>97958</v>
      </c>
      <c r="D11369" t="s">
        <v>10</v>
      </c>
      <c r="E11369" t="s">
        <v>22</v>
      </c>
      <c r="F11369" t="s">
        <v>99</v>
      </c>
      <c r="G11369" t="s">
        <v>34</v>
      </c>
      <c r="H11369" t="s">
        <v>14</v>
      </c>
      <c r="I11369" t="s">
        <v>80</v>
      </c>
      <c r="J11369" t="s">
        <v>25</v>
      </c>
      <c r="K11369" t="s">
        <v>22006</v>
      </c>
      <c r="L11369" t="s">
        <v>17</v>
      </c>
      <c r="M11369">
        <v>1</v>
      </c>
      <c r="N11369" t="s">
        <v>149</v>
      </c>
      <c r="O11369" s="1">
        <v>45634</v>
      </c>
      <c r="P11369" s="1">
        <v>45682</v>
      </c>
      <c r="Q11369">
        <v>2242</v>
      </c>
      <c r="R11369">
        <v>9</v>
      </c>
      <c r="S11369" t="s">
        <v>117</v>
      </c>
    </row>
    <row r="11370" spans="1:19" x14ac:dyDescent="0.3">
      <c r="A11370" t="s">
        <v>22007</v>
      </c>
      <c r="B11370" t="s">
        <v>103</v>
      </c>
      <c r="C11370" s="2">
        <v>41049</v>
      </c>
      <c r="D11370" t="s">
        <v>10</v>
      </c>
      <c r="E11370" t="s">
        <v>22</v>
      </c>
      <c r="F11370" t="s">
        <v>99</v>
      </c>
      <c r="G11370" t="s">
        <v>104</v>
      </c>
      <c r="H11370" t="s">
        <v>14</v>
      </c>
      <c r="I11370" t="s">
        <v>104</v>
      </c>
      <c r="J11370" t="s">
        <v>37</v>
      </c>
      <c r="K11370" t="s">
        <v>22008</v>
      </c>
      <c r="L11370" t="s">
        <v>27</v>
      </c>
      <c r="M11370" t="s">
        <v>37</v>
      </c>
      <c r="N11370" t="s">
        <v>97</v>
      </c>
      <c r="O11370" s="1">
        <v>45318</v>
      </c>
      <c r="P11370" s="1">
        <v>45371</v>
      </c>
      <c r="Q11370">
        <v>805</v>
      </c>
      <c r="R11370">
        <v>8.1999999999999993</v>
      </c>
      <c r="S11370" t="s">
        <v>174</v>
      </c>
    </row>
    <row r="11371" spans="1:19" x14ac:dyDescent="0.3">
      <c r="A11371" t="s">
        <v>22009</v>
      </c>
      <c r="B11371" t="s">
        <v>21</v>
      </c>
      <c r="C11371" s="2">
        <v>85665</v>
      </c>
      <c r="D11371" t="s">
        <v>10</v>
      </c>
      <c r="E11371" t="s">
        <v>22</v>
      </c>
      <c r="F11371" t="s">
        <v>12</v>
      </c>
      <c r="G11371" t="s">
        <v>153</v>
      </c>
      <c r="H11371" t="s">
        <v>14</v>
      </c>
      <c r="I11371" t="s">
        <v>153</v>
      </c>
      <c r="J11371" t="s">
        <v>37</v>
      </c>
      <c r="K11371" t="s">
        <v>22010</v>
      </c>
      <c r="L11371" t="s">
        <v>46</v>
      </c>
      <c r="M11371">
        <v>1</v>
      </c>
      <c r="N11371" t="s">
        <v>97</v>
      </c>
      <c r="O11371" s="1">
        <v>45303</v>
      </c>
      <c r="P11371" s="1">
        <v>45344</v>
      </c>
      <c r="Q11371">
        <v>2234</v>
      </c>
      <c r="R11371">
        <v>9.3000000000000007</v>
      </c>
      <c r="S11371" t="s">
        <v>19</v>
      </c>
    </row>
    <row r="11372" spans="1:19" x14ac:dyDescent="0.3">
      <c r="A11372" t="s">
        <v>22011</v>
      </c>
      <c r="B11372" t="s">
        <v>130</v>
      </c>
      <c r="C11372" s="2">
        <v>330333</v>
      </c>
      <c r="D11372" t="s">
        <v>10</v>
      </c>
      <c r="E11372" t="s">
        <v>88</v>
      </c>
      <c r="F11372" t="s">
        <v>33</v>
      </c>
      <c r="G11372" t="s">
        <v>34</v>
      </c>
      <c r="H11372" t="s">
        <v>35</v>
      </c>
      <c r="I11372" t="s">
        <v>34</v>
      </c>
      <c r="J11372" t="s">
        <v>37</v>
      </c>
      <c r="K11372" t="s">
        <v>746</v>
      </c>
      <c r="L11372" t="s">
        <v>27</v>
      </c>
      <c r="M11372">
        <v>13</v>
      </c>
      <c r="N11372" t="s">
        <v>28</v>
      </c>
      <c r="O11372" s="1">
        <v>45663</v>
      </c>
      <c r="P11372" s="1">
        <v>45687</v>
      </c>
      <c r="Q11372">
        <v>1615</v>
      </c>
      <c r="R11372">
        <v>9.4</v>
      </c>
      <c r="S11372" t="s">
        <v>73</v>
      </c>
    </row>
    <row r="11373" spans="1:19" x14ac:dyDescent="0.3">
      <c r="A11373" t="s">
        <v>22012</v>
      </c>
      <c r="B11373" t="s">
        <v>43</v>
      </c>
      <c r="C11373" s="2">
        <v>64653</v>
      </c>
      <c r="D11373" t="s">
        <v>51</v>
      </c>
      <c r="E11373" t="s">
        <v>22</v>
      </c>
      <c r="F11373" t="s">
        <v>99</v>
      </c>
      <c r="G11373" t="s">
        <v>53</v>
      </c>
      <c r="H11373" t="s">
        <v>35</v>
      </c>
      <c r="I11373" t="s">
        <v>53</v>
      </c>
      <c r="J11373" t="s">
        <v>37</v>
      </c>
      <c r="K11373" t="s">
        <v>21938</v>
      </c>
      <c r="L11373" t="s">
        <v>39</v>
      </c>
      <c r="M11373" t="s">
        <v>37</v>
      </c>
      <c r="N11373" t="s">
        <v>62</v>
      </c>
      <c r="O11373" s="1">
        <v>45482</v>
      </c>
      <c r="P11373" s="1">
        <v>45502</v>
      </c>
      <c r="Q11373">
        <v>2399</v>
      </c>
      <c r="R11373">
        <v>6.8</v>
      </c>
      <c r="S11373" t="s">
        <v>41</v>
      </c>
    </row>
    <row r="11374" spans="1:19" x14ac:dyDescent="0.3">
      <c r="A11374" t="s">
        <v>22013</v>
      </c>
      <c r="B11374" t="s">
        <v>137</v>
      </c>
      <c r="C11374" s="2">
        <v>114926</v>
      </c>
      <c r="D11374" t="s">
        <v>10</v>
      </c>
      <c r="E11374" t="s">
        <v>88</v>
      </c>
      <c r="F11374" t="s">
        <v>52</v>
      </c>
      <c r="G11374" t="s">
        <v>36</v>
      </c>
      <c r="H11374" t="s">
        <v>14</v>
      </c>
      <c r="I11374" t="s">
        <v>36</v>
      </c>
      <c r="J11374" t="s">
        <v>25</v>
      </c>
      <c r="K11374" t="s">
        <v>22014</v>
      </c>
      <c r="L11374" t="s">
        <v>17</v>
      </c>
      <c r="M11374">
        <v>19</v>
      </c>
      <c r="N11374" t="s">
        <v>97</v>
      </c>
      <c r="O11374" s="1">
        <v>45359</v>
      </c>
      <c r="P11374" s="1">
        <v>45399</v>
      </c>
      <c r="Q11374">
        <v>626</v>
      </c>
      <c r="R11374">
        <v>9.6</v>
      </c>
      <c r="S11374" t="s">
        <v>112</v>
      </c>
    </row>
    <row r="11375" spans="1:19" x14ac:dyDescent="0.3">
      <c r="A11375" t="s">
        <v>22015</v>
      </c>
      <c r="B11375" t="s">
        <v>43</v>
      </c>
      <c r="C11375" s="2">
        <v>209991</v>
      </c>
      <c r="D11375" t="s">
        <v>10</v>
      </c>
      <c r="E11375" t="s">
        <v>88</v>
      </c>
      <c r="F11375" t="s">
        <v>33</v>
      </c>
      <c r="G11375" t="s">
        <v>34</v>
      </c>
      <c r="H11375" t="s">
        <v>54</v>
      </c>
      <c r="I11375" t="s">
        <v>34</v>
      </c>
      <c r="J11375" t="s">
        <v>25</v>
      </c>
      <c r="K11375" t="s">
        <v>22016</v>
      </c>
      <c r="L11375" t="s">
        <v>39</v>
      </c>
      <c r="M11375">
        <v>15</v>
      </c>
      <c r="N11375" t="s">
        <v>28</v>
      </c>
      <c r="O11375" s="1">
        <v>45567</v>
      </c>
      <c r="P11375" s="1">
        <v>45590</v>
      </c>
      <c r="Q11375">
        <v>1744</v>
      </c>
      <c r="R11375">
        <v>8.4</v>
      </c>
      <c r="S11375" t="s">
        <v>48</v>
      </c>
    </row>
    <row r="11376" spans="1:19" x14ac:dyDescent="0.3">
      <c r="A11376" t="s">
        <v>22017</v>
      </c>
      <c r="B11376" t="s">
        <v>83</v>
      </c>
      <c r="C11376" s="2">
        <v>118413</v>
      </c>
      <c r="D11376" t="s">
        <v>10</v>
      </c>
      <c r="E11376" t="s">
        <v>88</v>
      </c>
      <c r="F11376" t="s">
        <v>52</v>
      </c>
      <c r="G11376" t="s">
        <v>44</v>
      </c>
      <c r="H11376" t="s">
        <v>54</v>
      </c>
      <c r="I11376" t="s">
        <v>44</v>
      </c>
      <c r="J11376" t="s">
        <v>15</v>
      </c>
      <c r="K11376" t="s">
        <v>22018</v>
      </c>
      <c r="L11376" t="s">
        <v>39</v>
      </c>
      <c r="M11376">
        <v>12</v>
      </c>
      <c r="N11376" t="s">
        <v>101</v>
      </c>
      <c r="O11376" s="1">
        <v>45374</v>
      </c>
      <c r="P11376" s="1">
        <v>45440</v>
      </c>
      <c r="Q11376">
        <v>1698</v>
      </c>
      <c r="R11376">
        <v>9.6999999999999993</v>
      </c>
      <c r="S11376" t="s">
        <v>78</v>
      </c>
    </row>
    <row r="11377" spans="1:19" x14ac:dyDescent="0.3">
      <c r="A11377" t="s">
        <v>22019</v>
      </c>
      <c r="B11377" t="s">
        <v>161</v>
      </c>
      <c r="C11377" s="2">
        <v>103759</v>
      </c>
      <c r="D11377" t="s">
        <v>10</v>
      </c>
      <c r="E11377" t="s">
        <v>32</v>
      </c>
      <c r="F11377" t="s">
        <v>52</v>
      </c>
      <c r="G11377" t="s">
        <v>140</v>
      </c>
      <c r="H11377" t="s">
        <v>35</v>
      </c>
      <c r="I11377" t="s">
        <v>140</v>
      </c>
      <c r="J11377" t="s">
        <v>37</v>
      </c>
      <c r="K11377" t="s">
        <v>22020</v>
      </c>
      <c r="L11377" t="s">
        <v>27</v>
      </c>
      <c r="M11377">
        <v>3</v>
      </c>
      <c r="N11377" t="s">
        <v>97</v>
      </c>
      <c r="O11377" s="1">
        <v>45379</v>
      </c>
      <c r="P11377" s="1">
        <v>45406</v>
      </c>
      <c r="Q11377">
        <v>1923</v>
      </c>
      <c r="R11377">
        <v>8.6999999999999993</v>
      </c>
      <c r="S11377" t="s">
        <v>29</v>
      </c>
    </row>
    <row r="11378" spans="1:19" x14ac:dyDescent="0.3">
      <c r="A11378" t="s">
        <v>22021</v>
      </c>
      <c r="B11378" t="s">
        <v>31</v>
      </c>
      <c r="C11378" s="2">
        <v>47253</v>
      </c>
      <c r="D11378" t="s">
        <v>10</v>
      </c>
      <c r="E11378" t="s">
        <v>22</v>
      </c>
      <c r="F11378" t="s">
        <v>12</v>
      </c>
      <c r="G11378" t="s">
        <v>104</v>
      </c>
      <c r="H11378" t="s">
        <v>14</v>
      </c>
      <c r="I11378" t="s">
        <v>120</v>
      </c>
      <c r="J11378" t="s">
        <v>37</v>
      </c>
      <c r="K11378" t="s">
        <v>22022</v>
      </c>
      <c r="L11378" t="s">
        <v>17</v>
      </c>
      <c r="M11378" t="s">
        <v>37</v>
      </c>
      <c r="N11378" t="s">
        <v>108</v>
      </c>
      <c r="O11378" s="1">
        <v>45777</v>
      </c>
      <c r="P11378" s="1">
        <v>45846</v>
      </c>
      <c r="Q11378">
        <v>1102</v>
      </c>
      <c r="R11378">
        <v>9.1</v>
      </c>
      <c r="S11378" t="s">
        <v>174</v>
      </c>
    </row>
    <row r="11379" spans="1:19" x14ac:dyDescent="0.3">
      <c r="A11379" t="s">
        <v>22023</v>
      </c>
      <c r="B11379" t="s">
        <v>145</v>
      </c>
      <c r="C11379" s="2">
        <v>110781</v>
      </c>
      <c r="D11379" t="s">
        <v>10</v>
      </c>
      <c r="E11379" t="s">
        <v>88</v>
      </c>
      <c r="F11379" t="s">
        <v>99</v>
      </c>
      <c r="G11379" t="s">
        <v>36</v>
      </c>
      <c r="H11379" t="s">
        <v>14</v>
      </c>
      <c r="I11379" t="s">
        <v>140</v>
      </c>
      <c r="J11379" t="s">
        <v>15</v>
      </c>
      <c r="K11379" t="s">
        <v>22024</v>
      </c>
      <c r="L11379" t="s">
        <v>39</v>
      </c>
      <c r="M11379">
        <v>14</v>
      </c>
      <c r="N11379" t="s">
        <v>116</v>
      </c>
      <c r="O11379" s="1">
        <v>45524</v>
      </c>
      <c r="P11379" s="1">
        <v>45582</v>
      </c>
      <c r="Q11379">
        <v>1398</v>
      </c>
      <c r="R11379">
        <v>7.2</v>
      </c>
      <c r="S11379" t="s">
        <v>93</v>
      </c>
    </row>
    <row r="11380" spans="1:19" x14ac:dyDescent="0.3">
      <c r="A11380" t="s">
        <v>22025</v>
      </c>
      <c r="B11380" t="s">
        <v>50</v>
      </c>
      <c r="C11380" s="2">
        <v>123467</v>
      </c>
      <c r="D11380" t="s">
        <v>10</v>
      </c>
      <c r="E11380" t="s">
        <v>88</v>
      </c>
      <c r="F11380" t="s">
        <v>52</v>
      </c>
      <c r="G11380" t="s">
        <v>84</v>
      </c>
      <c r="H11380" t="s">
        <v>54</v>
      </c>
      <c r="I11380" t="s">
        <v>23</v>
      </c>
      <c r="J11380" t="s">
        <v>15</v>
      </c>
      <c r="K11380" t="s">
        <v>22026</v>
      </c>
      <c r="L11380" t="s">
        <v>39</v>
      </c>
      <c r="M11380">
        <v>17</v>
      </c>
      <c r="N11380" t="s">
        <v>97</v>
      </c>
      <c r="O11380" s="1">
        <v>45594</v>
      </c>
      <c r="P11380" s="1">
        <v>45641</v>
      </c>
      <c r="Q11380">
        <v>2065</v>
      </c>
      <c r="R11380">
        <v>8.1</v>
      </c>
      <c r="S11380" t="s">
        <v>78</v>
      </c>
    </row>
    <row r="11381" spans="1:19" x14ac:dyDescent="0.3">
      <c r="A11381" t="s">
        <v>22027</v>
      </c>
      <c r="B11381" t="s">
        <v>256</v>
      </c>
      <c r="C11381" s="2">
        <v>100739</v>
      </c>
      <c r="D11381" t="s">
        <v>51</v>
      </c>
      <c r="E11381" t="s">
        <v>32</v>
      </c>
      <c r="F11381" t="s">
        <v>99</v>
      </c>
      <c r="G11381" t="s">
        <v>60</v>
      </c>
      <c r="H11381" t="s">
        <v>35</v>
      </c>
      <c r="I11381" t="s">
        <v>60</v>
      </c>
      <c r="J11381" t="s">
        <v>15</v>
      </c>
      <c r="K11381" t="s">
        <v>22028</v>
      </c>
      <c r="L11381" t="s">
        <v>46</v>
      </c>
      <c r="M11381">
        <v>2</v>
      </c>
      <c r="N11381" t="s">
        <v>108</v>
      </c>
      <c r="O11381" s="1">
        <v>45750</v>
      </c>
      <c r="P11381" s="1">
        <v>45814</v>
      </c>
      <c r="Q11381">
        <v>864</v>
      </c>
      <c r="R11381">
        <v>7</v>
      </c>
      <c r="S11381" t="s">
        <v>93</v>
      </c>
    </row>
    <row r="11382" spans="1:19" x14ac:dyDescent="0.3">
      <c r="A11382" t="s">
        <v>22029</v>
      </c>
      <c r="B11382" t="s">
        <v>21</v>
      </c>
      <c r="C11382" s="2">
        <v>61764</v>
      </c>
      <c r="D11382" t="s">
        <v>51</v>
      </c>
      <c r="E11382" t="s">
        <v>22</v>
      </c>
      <c r="F11382" t="s">
        <v>99</v>
      </c>
      <c r="G11382" t="s">
        <v>53</v>
      </c>
      <c r="H11382" t="s">
        <v>14</v>
      </c>
      <c r="I11382" t="s">
        <v>53</v>
      </c>
      <c r="J11382" t="s">
        <v>15</v>
      </c>
      <c r="K11382" t="s">
        <v>22030</v>
      </c>
      <c r="L11382" t="s">
        <v>27</v>
      </c>
      <c r="M11382" t="s">
        <v>37</v>
      </c>
      <c r="N11382" t="s">
        <v>116</v>
      </c>
      <c r="O11382" s="1">
        <v>45529</v>
      </c>
      <c r="P11382" s="1">
        <v>45547</v>
      </c>
      <c r="Q11382">
        <v>1010</v>
      </c>
      <c r="R11382">
        <v>5.8</v>
      </c>
      <c r="S11382" t="s">
        <v>70</v>
      </c>
    </row>
    <row r="11383" spans="1:19" x14ac:dyDescent="0.3">
      <c r="A11383" t="s">
        <v>22031</v>
      </c>
      <c r="B11383" t="s">
        <v>65</v>
      </c>
      <c r="C11383" s="2">
        <v>310470</v>
      </c>
      <c r="D11383" t="s">
        <v>66</v>
      </c>
      <c r="E11383" t="s">
        <v>88</v>
      </c>
      <c r="F11383" t="s">
        <v>12</v>
      </c>
      <c r="G11383" t="s">
        <v>67</v>
      </c>
      <c r="H11383" t="s">
        <v>35</v>
      </c>
      <c r="I11383" t="s">
        <v>67</v>
      </c>
      <c r="J11383" t="s">
        <v>25</v>
      </c>
      <c r="K11383" t="s">
        <v>22032</v>
      </c>
      <c r="L11383" t="s">
        <v>39</v>
      </c>
      <c r="M11383">
        <v>15</v>
      </c>
      <c r="N11383" t="s">
        <v>77</v>
      </c>
      <c r="O11383" s="1">
        <v>45713</v>
      </c>
      <c r="P11383" s="1">
        <v>45759</v>
      </c>
      <c r="Q11383">
        <v>2382</v>
      </c>
      <c r="R11383">
        <v>7.7</v>
      </c>
      <c r="S11383" t="s">
        <v>93</v>
      </c>
    </row>
    <row r="11384" spans="1:19" x14ac:dyDescent="0.3">
      <c r="A11384" t="s">
        <v>22033</v>
      </c>
      <c r="B11384" t="s">
        <v>145</v>
      </c>
      <c r="C11384" s="2">
        <v>87567</v>
      </c>
      <c r="D11384" t="s">
        <v>10</v>
      </c>
      <c r="E11384" t="s">
        <v>32</v>
      </c>
      <c r="F11384" t="s">
        <v>52</v>
      </c>
      <c r="G11384" t="s">
        <v>140</v>
      </c>
      <c r="H11384" t="s">
        <v>54</v>
      </c>
      <c r="I11384" t="s">
        <v>140</v>
      </c>
      <c r="J11384" t="s">
        <v>25</v>
      </c>
      <c r="K11384" t="s">
        <v>22034</v>
      </c>
      <c r="L11384" t="s">
        <v>46</v>
      </c>
      <c r="M11384">
        <v>2</v>
      </c>
      <c r="N11384" t="s">
        <v>116</v>
      </c>
      <c r="O11384" s="1">
        <v>45712</v>
      </c>
      <c r="P11384" s="1">
        <v>45732</v>
      </c>
      <c r="Q11384">
        <v>1499</v>
      </c>
      <c r="R11384">
        <v>7.3</v>
      </c>
      <c r="S11384" t="s">
        <v>174</v>
      </c>
    </row>
    <row r="11385" spans="1:19" x14ac:dyDescent="0.3">
      <c r="A11385" t="s">
        <v>22035</v>
      </c>
      <c r="B11385" t="s">
        <v>137</v>
      </c>
      <c r="C11385" s="2">
        <v>73095</v>
      </c>
      <c r="D11385" t="s">
        <v>10</v>
      </c>
      <c r="E11385" t="s">
        <v>11</v>
      </c>
      <c r="F11385" t="s">
        <v>52</v>
      </c>
      <c r="G11385" t="s">
        <v>13</v>
      </c>
      <c r="H11385" t="s">
        <v>14</v>
      </c>
      <c r="I11385" t="s">
        <v>13</v>
      </c>
      <c r="J11385" t="s">
        <v>37</v>
      </c>
      <c r="K11385" t="s">
        <v>22036</v>
      </c>
      <c r="L11385" t="s">
        <v>17</v>
      </c>
      <c r="M11385">
        <v>8</v>
      </c>
      <c r="N11385" t="s">
        <v>149</v>
      </c>
      <c r="O11385" s="1">
        <v>45487</v>
      </c>
      <c r="P11385" s="1">
        <v>45507</v>
      </c>
      <c r="Q11385">
        <v>1486</v>
      </c>
      <c r="R11385">
        <v>8</v>
      </c>
      <c r="S11385" t="s">
        <v>73</v>
      </c>
    </row>
    <row r="11386" spans="1:19" x14ac:dyDescent="0.3">
      <c r="A11386" t="s">
        <v>22037</v>
      </c>
      <c r="B11386" t="s">
        <v>114</v>
      </c>
      <c r="C11386" s="2">
        <v>88896</v>
      </c>
      <c r="D11386" t="s">
        <v>51</v>
      </c>
      <c r="E11386" t="s">
        <v>11</v>
      </c>
      <c r="F11386" t="s">
        <v>33</v>
      </c>
      <c r="G11386" t="s">
        <v>53</v>
      </c>
      <c r="H11386" t="s">
        <v>54</v>
      </c>
      <c r="I11386" t="s">
        <v>53</v>
      </c>
      <c r="J11386" t="s">
        <v>37</v>
      </c>
      <c r="K11386" t="s">
        <v>22038</v>
      </c>
      <c r="L11386" t="s">
        <v>17</v>
      </c>
      <c r="M11386">
        <v>7</v>
      </c>
      <c r="N11386" t="s">
        <v>62</v>
      </c>
      <c r="O11386" s="1">
        <v>45482</v>
      </c>
      <c r="P11386" s="1">
        <v>45533</v>
      </c>
      <c r="Q11386">
        <v>633</v>
      </c>
      <c r="R11386">
        <v>5.4</v>
      </c>
      <c r="S11386" t="s">
        <v>117</v>
      </c>
    </row>
    <row r="11387" spans="1:19" x14ac:dyDescent="0.3">
      <c r="A11387" t="s">
        <v>22039</v>
      </c>
      <c r="B11387" t="s">
        <v>21</v>
      </c>
      <c r="C11387" s="2">
        <v>46637</v>
      </c>
      <c r="D11387" t="s">
        <v>10</v>
      </c>
      <c r="E11387" t="s">
        <v>22</v>
      </c>
      <c r="F11387" t="s">
        <v>52</v>
      </c>
      <c r="G11387" t="s">
        <v>13</v>
      </c>
      <c r="H11387" t="s">
        <v>54</v>
      </c>
      <c r="I11387" t="s">
        <v>13</v>
      </c>
      <c r="J11387" t="s">
        <v>15</v>
      </c>
      <c r="K11387" t="s">
        <v>22040</v>
      </c>
      <c r="L11387" t="s">
        <v>17</v>
      </c>
      <c r="M11387">
        <v>1</v>
      </c>
      <c r="N11387" t="s">
        <v>69</v>
      </c>
      <c r="O11387" s="1">
        <v>45293</v>
      </c>
      <c r="P11387" s="1">
        <v>45307</v>
      </c>
      <c r="Q11387">
        <v>913</v>
      </c>
      <c r="R11387">
        <v>5.3</v>
      </c>
      <c r="S11387" t="s">
        <v>48</v>
      </c>
    </row>
    <row r="11388" spans="1:19" x14ac:dyDescent="0.3">
      <c r="A11388" t="s">
        <v>22041</v>
      </c>
      <c r="B11388" t="s">
        <v>110</v>
      </c>
      <c r="C11388" s="2">
        <v>302962</v>
      </c>
      <c r="D11388" t="s">
        <v>51</v>
      </c>
      <c r="E11388" t="s">
        <v>88</v>
      </c>
      <c r="F11388" t="s">
        <v>12</v>
      </c>
      <c r="G11388" t="s">
        <v>120</v>
      </c>
      <c r="H11388" t="s">
        <v>35</v>
      </c>
      <c r="I11388" t="s">
        <v>120</v>
      </c>
      <c r="J11388" t="s">
        <v>37</v>
      </c>
      <c r="K11388" t="s">
        <v>22042</v>
      </c>
      <c r="L11388" t="s">
        <v>39</v>
      </c>
      <c r="M11388">
        <v>18</v>
      </c>
      <c r="N11388" t="s">
        <v>18</v>
      </c>
      <c r="O11388" s="1">
        <v>45327</v>
      </c>
      <c r="P11388" s="1">
        <v>45343</v>
      </c>
      <c r="Q11388">
        <v>1755</v>
      </c>
      <c r="R11388">
        <v>7.3</v>
      </c>
      <c r="S11388" t="s">
        <v>112</v>
      </c>
    </row>
    <row r="11389" spans="1:19" x14ac:dyDescent="0.3">
      <c r="A11389" t="s">
        <v>22043</v>
      </c>
      <c r="B11389" t="s">
        <v>114</v>
      </c>
      <c r="C11389" s="2">
        <v>126970</v>
      </c>
      <c r="D11389" t="s">
        <v>10</v>
      </c>
      <c r="E11389" t="s">
        <v>11</v>
      </c>
      <c r="F11389" t="s">
        <v>12</v>
      </c>
      <c r="G11389" t="s">
        <v>84</v>
      </c>
      <c r="H11389" t="s">
        <v>14</v>
      </c>
      <c r="I11389" t="s">
        <v>84</v>
      </c>
      <c r="J11389" t="s">
        <v>37</v>
      </c>
      <c r="K11389" t="s">
        <v>22044</v>
      </c>
      <c r="L11389" t="s">
        <v>17</v>
      </c>
      <c r="M11389">
        <v>7</v>
      </c>
      <c r="N11389" t="s">
        <v>86</v>
      </c>
      <c r="O11389" s="1">
        <v>45531</v>
      </c>
      <c r="P11389" s="1">
        <v>45566</v>
      </c>
      <c r="Q11389">
        <v>1396</v>
      </c>
      <c r="R11389">
        <v>9.8000000000000007</v>
      </c>
      <c r="S11389" t="s">
        <v>41</v>
      </c>
    </row>
    <row r="11390" spans="1:19" x14ac:dyDescent="0.3">
      <c r="A11390" t="s">
        <v>22045</v>
      </c>
      <c r="B11390" t="s">
        <v>137</v>
      </c>
      <c r="C11390" s="2">
        <v>67421</v>
      </c>
      <c r="D11390" t="s">
        <v>51</v>
      </c>
      <c r="E11390" t="s">
        <v>22</v>
      </c>
      <c r="F11390" t="s">
        <v>12</v>
      </c>
      <c r="G11390" t="s">
        <v>120</v>
      </c>
      <c r="H11390" t="s">
        <v>54</v>
      </c>
      <c r="I11390" t="s">
        <v>120</v>
      </c>
      <c r="J11390" t="s">
        <v>37</v>
      </c>
      <c r="K11390" t="s">
        <v>22046</v>
      </c>
      <c r="L11390" t="s">
        <v>39</v>
      </c>
      <c r="M11390">
        <v>1</v>
      </c>
      <c r="N11390" t="s">
        <v>122</v>
      </c>
      <c r="O11390" s="1">
        <v>45543</v>
      </c>
      <c r="P11390" s="1">
        <v>45585</v>
      </c>
      <c r="Q11390">
        <v>1382</v>
      </c>
      <c r="R11390">
        <v>6.8</v>
      </c>
      <c r="S11390" t="s">
        <v>174</v>
      </c>
    </row>
    <row r="11391" spans="1:19" x14ac:dyDescent="0.3">
      <c r="A11391" t="s">
        <v>22047</v>
      </c>
      <c r="B11391" t="s">
        <v>145</v>
      </c>
      <c r="C11391" s="2">
        <v>89657</v>
      </c>
      <c r="D11391" t="s">
        <v>10</v>
      </c>
      <c r="E11391" t="s">
        <v>11</v>
      </c>
      <c r="F11391" t="s">
        <v>99</v>
      </c>
      <c r="G11391" t="s">
        <v>158</v>
      </c>
      <c r="H11391" t="s">
        <v>54</v>
      </c>
      <c r="I11391" t="s">
        <v>158</v>
      </c>
      <c r="J11391" t="s">
        <v>15</v>
      </c>
      <c r="K11391" t="s">
        <v>22048</v>
      </c>
      <c r="L11391" t="s">
        <v>46</v>
      </c>
      <c r="M11391">
        <v>6</v>
      </c>
      <c r="N11391" t="s">
        <v>47</v>
      </c>
      <c r="O11391" s="1">
        <v>45665</v>
      </c>
      <c r="P11391" s="1">
        <v>45695</v>
      </c>
      <c r="Q11391">
        <v>1777</v>
      </c>
      <c r="R11391">
        <v>5.0999999999999996</v>
      </c>
      <c r="S11391" t="s">
        <v>93</v>
      </c>
    </row>
    <row r="11392" spans="1:19" x14ac:dyDescent="0.3">
      <c r="A11392" t="s">
        <v>22049</v>
      </c>
      <c r="B11392" t="s">
        <v>137</v>
      </c>
      <c r="C11392" s="2">
        <v>286540</v>
      </c>
      <c r="D11392" t="s">
        <v>10</v>
      </c>
      <c r="E11392" t="s">
        <v>88</v>
      </c>
      <c r="F11392" t="s">
        <v>33</v>
      </c>
      <c r="G11392" t="s">
        <v>34</v>
      </c>
      <c r="H11392" t="s">
        <v>35</v>
      </c>
      <c r="I11392" t="s">
        <v>34</v>
      </c>
      <c r="J11392" t="s">
        <v>25</v>
      </c>
      <c r="K11392" t="s">
        <v>22050</v>
      </c>
      <c r="L11392" t="s">
        <v>27</v>
      </c>
      <c r="M11392">
        <v>17</v>
      </c>
      <c r="N11392" t="s">
        <v>122</v>
      </c>
      <c r="O11392" s="1">
        <v>45328</v>
      </c>
      <c r="P11392" s="1">
        <v>45385</v>
      </c>
      <c r="Q11392">
        <v>2140</v>
      </c>
      <c r="R11392">
        <v>10</v>
      </c>
      <c r="S11392" t="s">
        <v>93</v>
      </c>
    </row>
    <row r="11393" spans="1:19" x14ac:dyDescent="0.3">
      <c r="A11393" t="s">
        <v>22051</v>
      </c>
      <c r="B11393" t="s">
        <v>103</v>
      </c>
      <c r="C11393" s="2">
        <v>63059</v>
      </c>
      <c r="D11393" t="s">
        <v>10</v>
      </c>
      <c r="E11393" t="s">
        <v>32</v>
      </c>
      <c r="F11393" t="s">
        <v>52</v>
      </c>
      <c r="G11393" t="s">
        <v>80</v>
      </c>
      <c r="H11393" t="s">
        <v>14</v>
      </c>
      <c r="I11393" t="s">
        <v>80</v>
      </c>
      <c r="J11393" t="s">
        <v>37</v>
      </c>
      <c r="K11393" t="s">
        <v>22052</v>
      </c>
      <c r="L11393" t="s">
        <v>46</v>
      </c>
      <c r="M11393">
        <v>4</v>
      </c>
      <c r="N11393" t="s">
        <v>149</v>
      </c>
      <c r="O11393" s="1">
        <v>45524</v>
      </c>
      <c r="P11393" s="1">
        <v>45545</v>
      </c>
      <c r="Q11393">
        <v>1623</v>
      </c>
      <c r="R11393">
        <v>6.8</v>
      </c>
      <c r="S11393" t="s">
        <v>29</v>
      </c>
    </row>
    <row r="11394" spans="1:19" x14ac:dyDescent="0.3">
      <c r="A11394" t="s">
        <v>22053</v>
      </c>
      <c r="B11394" t="s">
        <v>256</v>
      </c>
      <c r="C11394" s="2">
        <v>70899</v>
      </c>
      <c r="D11394" t="s">
        <v>10</v>
      </c>
      <c r="E11394" t="s">
        <v>22</v>
      </c>
      <c r="F11394" t="s">
        <v>52</v>
      </c>
      <c r="G11394" t="s">
        <v>55</v>
      </c>
      <c r="H11394" t="s">
        <v>14</v>
      </c>
      <c r="I11394" t="s">
        <v>55</v>
      </c>
      <c r="J11394" t="s">
        <v>15</v>
      </c>
      <c r="K11394" t="s">
        <v>22054</v>
      </c>
      <c r="L11394" t="s">
        <v>17</v>
      </c>
      <c r="M11394">
        <v>1</v>
      </c>
      <c r="N11394" t="s">
        <v>149</v>
      </c>
      <c r="O11394" s="1">
        <v>45325</v>
      </c>
      <c r="P11394" s="1">
        <v>45395</v>
      </c>
      <c r="Q11394">
        <v>1034</v>
      </c>
      <c r="R11394">
        <v>7</v>
      </c>
      <c r="S11394" t="s">
        <v>93</v>
      </c>
    </row>
    <row r="11395" spans="1:19" x14ac:dyDescent="0.3">
      <c r="A11395" t="s">
        <v>22055</v>
      </c>
      <c r="B11395" t="s">
        <v>130</v>
      </c>
      <c r="C11395" s="2">
        <v>97311</v>
      </c>
      <c r="D11395" t="s">
        <v>10</v>
      </c>
      <c r="E11395" t="s">
        <v>22</v>
      </c>
      <c r="F11395" t="s">
        <v>33</v>
      </c>
      <c r="G11395" t="s">
        <v>34</v>
      </c>
      <c r="H11395" t="s">
        <v>54</v>
      </c>
      <c r="I11395" t="s">
        <v>34</v>
      </c>
      <c r="J11395" t="s">
        <v>37</v>
      </c>
      <c r="K11395" t="s">
        <v>22056</v>
      </c>
      <c r="L11395" t="s">
        <v>27</v>
      </c>
      <c r="M11395" t="s">
        <v>37</v>
      </c>
      <c r="N11395" t="s">
        <v>97</v>
      </c>
      <c r="O11395" s="1">
        <v>45496</v>
      </c>
      <c r="P11395" s="1">
        <v>45529</v>
      </c>
      <c r="Q11395">
        <v>2088</v>
      </c>
      <c r="R11395">
        <v>5.2</v>
      </c>
      <c r="S11395" t="s">
        <v>57</v>
      </c>
    </row>
    <row r="11396" spans="1:19" x14ac:dyDescent="0.3">
      <c r="A11396" t="s">
        <v>22057</v>
      </c>
      <c r="B11396" t="s">
        <v>256</v>
      </c>
      <c r="C11396" s="2">
        <v>96617</v>
      </c>
      <c r="D11396" t="s">
        <v>10</v>
      </c>
      <c r="E11396" t="s">
        <v>11</v>
      </c>
      <c r="F11396" t="s">
        <v>52</v>
      </c>
      <c r="G11396" t="s">
        <v>158</v>
      </c>
      <c r="H11396" t="s">
        <v>14</v>
      </c>
      <c r="I11396" t="s">
        <v>158</v>
      </c>
      <c r="J11396" t="s">
        <v>15</v>
      </c>
      <c r="K11396" t="s">
        <v>10440</v>
      </c>
      <c r="L11396" t="s">
        <v>17</v>
      </c>
      <c r="M11396">
        <v>7</v>
      </c>
      <c r="N11396" t="s">
        <v>77</v>
      </c>
      <c r="O11396" s="1">
        <v>45516</v>
      </c>
      <c r="P11396" s="1">
        <v>45569</v>
      </c>
      <c r="Q11396">
        <v>2359</v>
      </c>
      <c r="R11396">
        <v>8.1</v>
      </c>
      <c r="S11396" t="s">
        <v>48</v>
      </c>
    </row>
    <row r="11397" spans="1:19" x14ac:dyDescent="0.3">
      <c r="A11397" t="s">
        <v>22058</v>
      </c>
      <c r="B11397" t="s">
        <v>21</v>
      </c>
      <c r="C11397" s="2">
        <v>127730</v>
      </c>
      <c r="D11397" t="s">
        <v>10</v>
      </c>
      <c r="E11397" t="s">
        <v>11</v>
      </c>
      <c r="F11397" t="s">
        <v>33</v>
      </c>
      <c r="G11397" t="s">
        <v>153</v>
      </c>
      <c r="H11397" t="s">
        <v>54</v>
      </c>
      <c r="I11397" t="s">
        <v>153</v>
      </c>
      <c r="J11397" t="s">
        <v>15</v>
      </c>
      <c r="K11397" t="s">
        <v>22059</v>
      </c>
      <c r="L11397" t="s">
        <v>17</v>
      </c>
      <c r="M11397">
        <v>6</v>
      </c>
      <c r="N11397" t="s">
        <v>116</v>
      </c>
      <c r="O11397" s="1">
        <v>45373</v>
      </c>
      <c r="P11397" s="1">
        <v>45399</v>
      </c>
      <c r="Q11397">
        <v>1870</v>
      </c>
      <c r="R11397">
        <v>7.3</v>
      </c>
      <c r="S11397" t="s">
        <v>128</v>
      </c>
    </row>
    <row r="11398" spans="1:19" x14ac:dyDescent="0.3">
      <c r="A11398" t="s">
        <v>22060</v>
      </c>
      <c r="B11398" t="s">
        <v>161</v>
      </c>
      <c r="C11398" s="2">
        <v>112982</v>
      </c>
      <c r="D11398" t="s">
        <v>51</v>
      </c>
      <c r="E11398" t="s">
        <v>11</v>
      </c>
      <c r="F11398" t="s">
        <v>52</v>
      </c>
      <c r="G11398" t="s">
        <v>60</v>
      </c>
      <c r="H11398" t="s">
        <v>14</v>
      </c>
      <c r="I11398" t="s">
        <v>60</v>
      </c>
      <c r="J11398" t="s">
        <v>25</v>
      </c>
      <c r="K11398" t="s">
        <v>22061</v>
      </c>
      <c r="L11398" t="s">
        <v>27</v>
      </c>
      <c r="M11398">
        <v>9</v>
      </c>
      <c r="N11398" t="s">
        <v>77</v>
      </c>
      <c r="O11398" s="1">
        <v>45604</v>
      </c>
      <c r="P11398" s="1">
        <v>45663</v>
      </c>
      <c r="Q11398">
        <v>914</v>
      </c>
      <c r="R11398">
        <v>8.1</v>
      </c>
      <c r="S11398" t="s">
        <v>73</v>
      </c>
    </row>
    <row r="11399" spans="1:19" x14ac:dyDescent="0.3">
      <c r="A11399" t="s">
        <v>22062</v>
      </c>
      <c r="B11399" t="s">
        <v>137</v>
      </c>
      <c r="C11399" s="2">
        <v>277296</v>
      </c>
      <c r="D11399" t="s">
        <v>10</v>
      </c>
      <c r="E11399" t="s">
        <v>88</v>
      </c>
      <c r="F11399" t="s">
        <v>33</v>
      </c>
      <c r="G11399" t="s">
        <v>95</v>
      </c>
      <c r="H11399" t="s">
        <v>54</v>
      </c>
      <c r="I11399" t="s">
        <v>13</v>
      </c>
      <c r="J11399" t="s">
        <v>37</v>
      </c>
      <c r="K11399" t="s">
        <v>22063</v>
      </c>
      <c r="L11399" t="s">
        <v>46</v>
      </c>
      <c r="M11399">
        <v>19</v>
      </c>
      <c r="N11399" t="s">
        <v>47</v>
      </c>
      <c r="O11399" s="1">
        <v>45307</v>
      </c>
      <c r="P11399" s="1">
        <v>45357</v>
      </c>
      <c r="Q11399">
        <v>1641</v>
      </c>
      <c r="R11399">
        <v>8.9</v>
      </c>
      <c r="S11399" t="s">
        <v>234</v>
      </c>
    </row>
    <row r="11400" spans="1:19" x14ac:dyDescent="0.3">
      <c r="A11400" t="s">
        <v>22064</v>
      </c>
      <c r="B11400" t="s">
        <v>137</v>
      </c>
      <c r="C11400" s="2">
        <v>76844</v>
      </c>
      <c r="D11400" t="s">
        <v>51</v>
      </c>
      <c r="E11400" t="s">
        <v>22</v>
      </c>
      <c r="F11400" t="s">
        <v>12</v>
      </c>
      <c r="G11400" t="s">
        <v>53</v>
      </c>
      <c r="H11400" t="s">
        <v>35</v>
      </c>
      <c r="I11400" t="s">
        <v>53</v>
      </c>
      <c r="J11400" t="s">
        <v>37</v>
      </c>
      <c r="K11400" t="s">
        <v>22065</v>
      </c>
      <c r="L11400" t="s">
        <v>46</v>
      </c>
      <c r="M11400" t="s">
        <v>37</v>
      </c>
      <c r="N11400" t="s">
        <v>28</v>
      </c>
      <c r="O11400" s="1">
        <v>45453</v>
      </c>
      <c r="P11400" s="1">
        <v>45487</v>
      </c>
      <c r="Q11400">
        <v>2322</v>
      </c>
      <c r="R11400">
        <v>9.4</v>
      </c>
      <c r="S11400" t="s">
        <v>174</v>
      </c>
    </row>
    <row r="11401" spans="1:19" x14ac:dyDescent="0.3">
      <c r="A11401" t="s">
        <v>22066</v>
      </c>
      <c r="B11401" t="s">
        <v>59</v>
      </c>
      <c r="C11401" s="2">
        <v>127184</v>
      </c>
      <c r="D11401" t="s">
        <v>51</v>
      </c>
      <c r="E11401" t="s">
        <v>32</v>
      </c>
      <c r="F11401" t="s">
        <v>99</v>
      </c>
      <c r="G11401" t="s">
        <v>120</v>
      </c>
      <c r="H11401" t="s">
        <v>35</v>
      </c>
      <c r="I11401" t="s">
        <v>120</v>
      </c>
      <c r="J11401" t="s">
        <v>15</v>
      </c>
      <c r="K11401" t="s">
        <v>22067</v>
      </c>
      <c r="L11401" t="s">
        <v>17</v>
      </c>
      <c r="M11401">
        <v>4</v>
      </c>
      <c r="N11401" t="s">
        <v>18</v>
      </c>
      <c r="O11401" s="1">
        <v>45766</v>
      </c>
      <c r="P11401" s="1">
        <v>45807</v>
      </c>
      <c r="Q11401">
        <v>1533</v>
      </c>
      <c r="R11401">
        <v>9.6</v>
      </c>
      <c r="S11401" t="s">
        <v>57</v>
      </c>
    </row>
    <row r="11402" spans="1:19" x14ac:dyDescent="0.3">
      <c r="A11402" t="s">
        <v>22068</v>
      </c>
      <c r="B11402" t="s">
        <v>256</v>
      </c>
      <c r="C11402" s="2">
        <v>66571</v>
      </c>
      <c r="D11402" t="s">
        <v>51</v>
      </c>
      <c r="E11402" t="s">
        <v>22</v>
      </c>
      <c r="F11402" t="s">
        <v>99</v>
      </c>
      <c r="G11402" t="s">
        <v>60</v>
      </c>
      <c r="H11402" t="s">
        <v>54</v>
      </c>
      <c r="I11402" t="s">
        <v>126</v>
      </c>
      <c r="J11402" t="s">
        <v>15</v>
      </c>
      <c r="K11402" t="s">
        <v>22069</v>
      </c>
      <c r="L11402" t="s">
        <v>39</v>
      </c>
      <c r="M11402" t="s">
        <v>37</v>
      </c>
      <c r="N11402" t="s">
        <v>116</v>
      </c>
      <c r="O11402" s="1">
        <v>45609</v>
      </c>
      <c r="P11402" s="1">
        <v>45679</v>
      </c>
      <c r="Q11402">
        <v>1091</v>
      </c>
      <c r="R11402">
        <v>8.3000000000000007</v>
      </c>
      <c r="S11402" t="s">
        <v>29</v>
      </c>
    </row>
    <row r="11403" spans="1:19" x14ac:dyDescent="0.3">
      <c r="A11403" t="s">
        <v>22070</v>
      </c>
      <c r="B11403" t="s">
        <v>176</v>
      </c>
      <c r="C11403" s="2">
        <v>159623</v>
      </c>
      <c r="D11403" t="s">
        <v>10</v>
      </c>
      <c r="E11403" t="s">
        <v>88</v>
      </c>
      <c r="F11403" t="s">
        <v>33</v>
      </c>
      <c r="G11403" t="s">
        <v>55</v>
      </c>
      <c r="H11403" t="s">
        <v>54</v>
      </c>
      <c r="I11403" t="s">
        <v>55</v>
      </c>
      <c r="J11403" t="s">
        <v>25</v>
      </c>
      <c r="K11403" t="s">
        <v>22071</v>
      </c>
      <c r="L11403" t="s">
        <v>17</v>
      </c>
      <c r="M11403">
        <v>18</v>
      </c>
      <c r="N11403" t="s">
        <v>122</v>
      </c>
      <c r="O11403" s="1">
        <v>45570</v>
      </c>
      <c r="P11403" s="1">
        <v>45611</v>
      </c>
      <c r="Q11403">
        <v>2427</v>
      </c>
      <c r="R11403">
        <v>6.1</v>
      </c>
      <c r="S11403" t="s">
        <v>78</v>
      </c>
    </row>
    <row r="11404" spans="1:19" x14ac:dyDescent="0.3">
      <c r="A11404" t="s">
        <v>22072</v>
      </c>
      <c r="B11404" t="s">
        <v>110</v>
      </c>
      <c r="C11404" s="2">
        <v>151341</v>
      </c>
      <c r="D11404" t="s">
        <v>10</v>
      </c>
      <c r="E11404" t="s">
        <v>11</v>
      </c>
      <c r="F11404" t="s">
        <v>33</v>
      </c>
      <c r="G11404" t="s">
        <v>140</v>
      </c>
      <c r="H11404" t="s">
        <v>35</v>
      </c>
      <c r="I11404" t="s">
        <v>140</v>
      </c>
      <c r="J11404" t="s">
        <v>15</v>
      </c>
      <c r="K11404" t="s">
        <v>22073</v>
      </c>
      <c r="L11404" t="s">
        <v>46</v>
      </c>
      <c r="M11404">
        <v>9</v>
      </c>
      <c r="N11404" t="s">
        <v>28</v>
      </c>
      <c r="O11404" s="1">
        <v>45418</v>
      </c>
      <c r="P11404" s="1">
        <v>45461</v>
      </c>
      <c r="Q11404">
        <v>1952</v>
      </c>
      <c r="R11404">
        <v>7</v>
      </c>
      <c r="S11404" t="s">
        <v>73</v>
      </c>
    </row>
    <row r="11405" spans="1:19" x14ac:dyDescent="0.3">
      <c r="A11405" t="s">
        <v>22074</v>
      </c>
      <c r="B11405" t="s">
        <v>183</v>
      </c>
      <c r="C11405" s="2">
        <v>166389</v>
      </c>
      <c r="D11405" t="s">
        <v>10</v>
      </c>
      <c r="E11405" t="s">
        <v>88</v>
      </c>
      <c r="F11405" t="s">
        <v>99</v>
      </c>
      <c r="G11405" t="s">
        <v>80</v>
      </c>
      <c r="H11405" t="s">
        <v>14</v>
      </c>
      <c r="I11405" t="s">
        <v>80</v>
      </c>
      <c r="J11405" t="s">
        <v>37</v>
      </c>
      <c r="K11405" t="s">
        <v>22075</v>
      </c>
      <c r="L11405" t="s">
        <v>46</v>
      </c>
      <c r="M11405">
        <v>16</v>
      </c>
      <c r="N11405" t="s">
        <v>18</v>
      </c>
      <c r="O11405" s="1">
        <v>45755</v>
      </c>
      <c r="P11405" s="1">
        <v>45789</v>
      </c>
      <c r="Q11405">
        <v>1213</v>
      </c>
      <c r="R11405">
        <v>8.6</v>
      </c>
      <c r="S11405" t="s">
        <v>73</v>
      </c>
    </row>
    <row r="11406" spans="1:19" x14ac:dyDescent="0.3">
      <c r="A11406" t="s">
        <v>22076</v>
      </c>
      <c r="B11406" t="s">
        <v>114</v>
      </c>
      <c r="C11406" s="2">
        <v>63687</v>
      </c>
      <c r="D11406" t="s">
        <v>10</v>
      </c>
      <c r="E11406" t="s">
        <v>22</v>
      </c>
      <c r="F11406" t="s">
        <v>52</v>
      </c>
      <c r="G11406" t="s">
        <v>36</v>
      </c>
      <c r="H11406" t="s">
        <v>35</v>
      </c>
      <c r="I11406" t="s">
        <v>36</v>
      </c>
      <c r="J11406" t="s">
        <v>37</v>
      </c>
      <c r="K11406" t="s">
        <v>10032</v>
      </c>
      <c r="L11406" t="s">
        <v>27</v>
      </c>
      <c r="M11406" t="s">
        <v>37</v>
      </c>
      <c r="N11406" t="s">
        <v>90</v>
      </c>
      <c r="O11406" s="1">
        <v>45730</v>
      </c>
      <c r="P11406" s="1">
        <v>45768</v>
      </c>
      <c r="Q11406">
        <v>1496</v>
      </c>
      <c r="R11406">
        <v>7.2</v>
      </c>
      <c r="S11406" t="s">
        <v>112</v>
      </c>
    </row>
    <row r="11407" spans="1:19" x14ac:dyDescent="0.3">
      <c r="A11407" t="s">
        <v>22077</v>
      </c>
      <c r="B11407" t="s">
        <v>114</v>
      </c>
      <c r="C11407" s="2">
        <v>125324</v>
      </c>
      <c r="D11407" t="s">
        <v>10</v>
      </c>
      <c r="E11407" t="s">
        <v>11</v>
      </c>
      <c r="F11407" t="s">
        <v>12</v>
      </c>
      <c r="G11407" t="s">
        <v>95</v>
      </c>
      <c r="H11407" t="s">
        <v>54</v>
      </c>
      <c r="I11407" t="s">
        <v>140</v>
      </c>
      <c r="J11407" t="s">
        <v>15</v>
      </c>
      <c r="K11407" t="s">
        <v>13012</v>
      </c>
      <c r="L11407" t="s">
        <v>39</v>
      </c>
      <c r="M11407">
        <v>6</v>
      </c>
      <c r="N11407" t="s">
        <v>116</v>
      </c>
      <c r="O11407" s="1">
        <v>45301</v>
      </c>
      <c r="P11407" s="1">
        <v>45368</v>
      </c>
      <c r="Q11407">
        <v>1578</v>
      </c>
      <c r="R11407">
        <v>9</v>
      </c>
      <c r="S11407" t="s">
        <v>63</v>
      </c>
    </row>
    <row r="11408" spans="1:19" x14ac:dyDescent="0.3">
      <c r="A11408" t="s">
        <v>22078</v>
      </c>
      <c r="B11408" t="s">
        <v>119</v>
      </c>
      <c r="C11408" s="2">
        <v>55748</v>
      </c>
      <c r="D11408" t="s">
        <v>51</v>
      </c>
      <c r="E11408" t="s">
        <v>22</v>
      </c>
      <c r="F11408" t="s">
        <v>99</v>
      </c>
      <c r="G11408" t="s">
        <v>60</v>
      </c>
      <c r="H11408" t="s">
        <v>54</v>
      </c>
      <c r="I11408" t="s">
        <v>60</v>
      </c>
      <c r="J11408" t="s">
        <v>37</v>
      </c>
      <c r="K11408" t="s">
        <v>22079</v>
      </c>
      <c r="L11408" t="s">
        <v>17</v>
      </c>
      <c r="M11408">
        <v>1</v>
      </c>
      <c r="N11408" t="s">
        <v>40</v>
      </c>
      <c r="O11408" s="1">
        <v>45722</v>
      </c>
      <c r="P11408" s="1">
        <v>45784</v>
      </c>
      <c r="Q11408">
        <v>743</v>
      </c>
      <c r="R11408">
        <v>7.3</v>
      </c>
      <c r="S11408" t="s">
        <v>234</v>
      </c>
    </row>
    <row r="11409" spans="1:19" x14ac:dyDescent="0.3">
      <c r="A11409" t="s">
        <v>22080</v>
      </c>
      <c r="B11409" t="s">
        <v>9</v>
      </c>
      <c r="C11409" s="2">
        <v>194935</v>
      </c>
      <c r="D11409" t="s">
        <v>10</v>
      </c>
      <c r="E11409" t="s">
        <v>88</v>
      </c>
      <c r="F11409" t="s">
        <v>99</v>
      </c>
      <c r="G11409" t="s">
        <v>13</v>
      </c>
      <c r="H11409" t="s">
        <v>35</v>
      </c>
      <c r="I11409" t="s">
        <v>13</v>
      </c>
      <c r="J11409" t="s">
        <v>15</v>
      </c>
      <c r="K11409" t="s">
        <v>22081</v>
      </c>
      <c r="L11409" t="s">
        <v>27</v>
      </c>
      <c r="M11409">
        <v>19</v>
      </c>
      <c r="N11409" t="s">
        <v>62</v>
      </c>
      <c r="O11409" s="1">
        <v>45697</v>
      </c>
      <c r="P11409" s="1">
        <v>45728</v>
      </c>
      <c r="Q11409">
        <v>1309</v>
      </c>
      <c r="R11409">
        <v>6.4</v>
      </c>
      <c r="S11409" t="s">
        <v>227</v>
      </c>
    </row>
    <row r="11410" spans="1:19" x14ac:dyDescent="0.3">
      <c r="A11410" t="s">
        <v>22082</v>
      </c>
      <c r="B11410" t="s">
        <v>119</v>
      </c>
      <c r="C11410" s="2">
        <v>68054</v>
      </c>
      <c r="D11410" t="s">
        <v>10</v>
      </c>
      <c r="E11410" t="s">
        <v>22</v>
      </c>
      <c r="F11410" t="s">
        <v>33</v>
      </c>
      <c r="G11410" t="s">
        <v>23</v>
      </c>
      <c r="H11410" t="s">
        <v>14</v>
      </c>
      <c r="I11410" t="s">
        <v>55</v>
      </c>
      <c r="J11410" t="s">
        <v>15</v>
      </c>
      <c r="K11410" t="s">
        <v>22083</v>
      </c>
      <c r="L11410" t="s">
        <v>39</v>
      </c>
      <c r="M11410" t="s">
        <v>37</v>
      </c>
      <c r="N11410" t="s">
        <v>97</v>
      </c>
      <c r="O11410" s="1">
        <v>45540</v>
      </c>
      <c r="P11410" s="1">
        <v>45589</v>
      </c>
      <c r="Q11410">
        <v>2095</v>
      </c>
      <c r="R11410">
        <v>7.3</v>
      </c>
      <c r="S11410" t="s">
        <v>19</v>
      </c>
    </row>
    <row r="11411" spans="1:19" x14ac:dyDescent="0.3">
      <c r="A11411" t="s">
        <v>22084</v>
      </c>
      <c r="B11411" t="s">
        <v>161</v>
      </c>
      <c r="C11411" s="2">
        <v>120637</v>
      </c>
      <c r="D11411" t="s">
        <v>10</v>
      </c>
      <c r="E11411" t="s">
        <v>88</v>
      </c>
      <c r="F11411" t="s">
        <v>33</v>
      </c>
      <c r="G11411" t="s">
        <v>24</v>
      </c>
      <c r="H11411" t="s">
        <v>54</v>
      </c>
      <c r="I11411" t="s">
        <v>80</v>
      </c>
      <c r="J11411" t="s">
        <v>15</v>
      </c>
      <c r="K11411" t="s">
        <v>22085</v>
      </c>
      <c r="L11411" t="s">
        <v>39</v>
      </c>
      <c r="M11411">
        <v>15</v>
      </c>
      <c r="N11411" t="s">
        <v>40</v>
      </c>
      <c r="O11411" s="1">
        <v>45712</v>
      </c>
      <c r="P11411" s="1">
        <v>45778</v>
      </c>
      <c r="Q11411">
        <v>1498</v>
      </c>
      <c r="R11411">
        <v>8</v>
      </c>
      <c r="S11411" t="s">
        <v>117</v>
      </c>
    </row>
    <row r="11412" spans="1:19" x14ac:dyDescent="0.3">
      <c r="A11412" t="s">
        <v>22086</v>
      </c>
      <c r="B11412" t="s">
        <v>21</v>
      </c>
      <c r="C11412" s="2">
        <v>184304</v>
      </c>
      <c r="D11412" t="s">
        <v>51</v>
      </c>
      <c r="E11412" t="s">
        <v>88</v>
      </c>
      <c r="F11412" t="s">
        <v>52</v>
      </c>
      <c r="G11412" t="s">
        <v>53</v>
      </c>
      <c r="H11412" t="s">
        <v>35</v>
      </c>
      <c r="I11412" t="s">
        <v>126</v>
      </c>
      <c r="J11412" t="s">
        <v>37</v>
      </c>
      <c r="K11412" t="s">
        <v>22087</v>
      </c>
      <c r="L11412" t="s">
        <v>17</v>
      </c>
      <c r="M11412">
        <v>11</v>
      </c>
      <c r="N11412" t="s">
        <v>47</v>
      </c>
      <c r="O11412" s="1">
        <v>45684</v>
      </c>
      <c r="P11412" s="1">
        <v>45757</v>
      </c>
      <c r="Q11412">
        <v>694</v>
      </c>
      <c r="R11412">
        <v>6.2</v>
      </c>
      <c r="S11412" t="s">
        <v>128</v>
      </c>
    </row>
    <row r="11413" spans="1:19" x14ac:dyDescent="0.3">
      <c r="A11413" t="s">
        <v>22088</v>
      </c>
      <c r="B11413" t="s">
        <v>65</v>
      </c>
      <c r="C11413" s="2">
        <v>178280</v>
      </c>
      <c r="D11413" t="s">
        <v>10</v>
      </c>
      <c r="E11413" t="s">
        <v>11</v>
      </c>
      <c r="F11413" t="s">
        <v>52</v>
      </c>
      <c r="G11413" t="s">
        <v>34</v>
      </c>
      <c r="H11413" t="s">
        <v>14</v>
      </c>
      <c r="I11413" t="s">
        <v>34</v>
      </c>
      <c r="J11413" t="s">
        <v>37</v>
      </c>
      <c r="K11413" t="s">
        <v>14680</v>
      </c>
      <c r="L11413" t="s">
        <v>46</v>
      </c>
      <c r="M11413">
        <v>9</v>
      </c>
      <c r="N11413" t="s">
        <v>116</v>
      </c>
      <c r="O11413" s="1">
        <v>45555</v>
      </c>
      <c r="P11413" s="1">
        <v>45624</v>
      </c>
      <c r="Q11413">
        <v>1978</v>
      </c>
      <c r="R11413">
        <v>8.5</v>
      </c>
      <c r="S11413" t="s">
        <v>63</v>
      </c>
    </row>
    <row r="11414" spans="1:19" x14ac:dyDescent="0.3">
      <c r="A11414" t="s">
        <v>22089</v>
      </c>
      <c r="B11414" t="s">
        <v>50</v>
      </c>
      <c r="C11414" s="2">
        <v>81924</v>
      </c>
      <c r="D11414" t="s">
        <v>51</v>
      </c>
      <c r="E11414" t="s">
        <v>22</v>
      </c>
      <c r="F11414" t="s">
        <v>12</v>
      </c>
      <c r="G11414" t="s">
        <v>60</v>
      </c>
      <c r="H11414" t="s">
        <v>35</v>
      </c>
      <c r="I11414" t="s">
        <v>60</v>
      </c>
      <c r="J11414" t="s">
        <v>37</v>
      </c>
      <c r="K11414" t="s">
        <v>22090</v>
      </c>
      <c r="L11414" t="s">
        <v>39</v>
      </c>
      <c r="M11414">
        <v>1</v>
      </c>
      <c r="N11414" t="s">
        <v>149</v>
      </c>
      <c r="O11414" s="1">
        <v>45626</v>
      </c>
      <c r="P11414" s="1">
        <v>45648</v>
      </c>
      <c r="Q11414">
        <v>2368</v>
      </c>
      <c r="R11414">
        <v>6.1</v>
      </c>
      <c r="S11414" t="s">
        <v>29</v>
      </c>
    </row>
    <row r="11415" spans="1:19" x14ac:dyDescent="0.3">
      <c r="A11415" t="s">
        <v>22091</v>
      </c>
      <c r="B11415" t="s">
        <v>31</v>
      </c>
      <c r="C11415" s="2">
        <v>170185</v>
      </c>
      <c r="D11415" t="s">
        <v>51</v>
      </c>
      <c r="E11415" t="s">
        <v>88</v>
      </c>
      <c r="F11415" t="s">
        <v>52</v>
      </c>
      <c r="G11415" t="s">
        <v>53</v>
      </c>
      <c r="H11415" t="s">
        <v>54</v>
      </c>
      <c r="I11415" t="s">
        <v>53</v>
      </c>
      <c r="J11415" t="s">
        <v>25</v>
      </c>
      <c r="K11415" t="s">
        <v>22092</v>
      </c>
      <c r="L11415" t="s">
        <v>39</v>
      </c>
      <c r="M11415">
        <v>17</v>
      </c>
      <c r="N11415" t="s">
        <v>90</v>
      </c>
      <c r="O11415" s="1">
        <v>45482</v>
      </c>
      <c r="P11415" s="1">
        <v>45528</v>
      </c>
      <c r="Q11415">
        <v>747</v>
      </c>
      <c r="R11415">
        <v>5.5</v>
      </c>
      <c r="S11415" t="s">
        <v>73</v>
      </c>
    </row>
    <row r="11416" spans="1:19" x14ac:dyDescent="0.3">
      <c r="A11416" t="s">
        <v>22093</v>
      </c>
      <c r="B11416" t="s">
        <v>103</v>
      </c>
      <c r="C11416" s="2">
        <v>41522</v>
      </c>
      <c r="D11416" t="s">
        <v>10</v>
      </c>
      <c r="E11416" t="s">
        <v>22</v>
      </c>
      <c r="F11416" t="s">
        <v>52</v>
      </c>
      <c r="G11416" t="s">
        <v>104</v>
      </c>
      <c r="H11416" t="s">
        <v>54</v>
      </c>
      <c r="I11416" t="s">
        <v>104</v>
      </c>
      <c r="J11416" t="s">
        <v>25</v>
      </c>
      <c r="K11416" t="s">
        <v>22094</v>
      </c>
      <c r="L11416" t="s">
        <v>39</v>
      </c>
      <c r="M11416">
        <v>1</v>
      </c>
      <c r="N11416" t="s">
        <v>69</v>
      </c>
      <c r="O11416" s="1">
        <v>45626</v>
      </c>
      <c r="P11416" s="1">
        <v>45661</v>
      </c>
      <c r="Q11416">
        <v>946</v>
      </c>
      <c r="R11416">
        <v>9.3000000000000007</v>
      </c>
      <c r="S11416" t="s">
        <v>48</v>
      </c>
    </row>
    <row r="11417" spans="1:19" x14ac:dyDescent="0.3">
      <c r="A11417" t="s">
        <v>22095</v>
      </c>
      <c r="B11417" t="s">
        <v>31</v>
      </c>
      <c r="C11417" s="2">
        <v>171908</v>
      </c>
      <c r="D11417" t="s">
        <v>10</v>
      </c>
      <c r="E11417" t="s">
        <v>11</v>
      </c>
      <c r="F11417" t="s">
        <v>99</v>
      </c>
      <c r="G11417" t="s">
        <v>34</v>
      </c>
      <c r="H11417" t="s">
        <v>54</v>
      </c>
      <c r="I11417" t="s">
        <v>120</v>
      </c>
      <c r="J11417" t="s">
        <v>15</v>
      </c>
      <c r="K11417" t="s">
        <v>22096</v>
      </c>
      <c r="L11417" t="s">
        <v>27</v>
      </c>
      <c r="M11417">
        <v>6</v>
      </c>
      <c r="N11417" t="s">
        <v>101</v>
      </c>
      <c r="O11417" s="1">
        <v>45556</v>
      </c>
      <c r="P11417" s="1">
        <v>45586</v>
      </c>
      <c r="Q11417">
        <v>1025</v>
      </c>
      <c r="R11417">
        <v>7.5</v>
      </c>
      <c r="S11417" t="s">
        <v>48</v>
      </c>
    </row>
    <row r="11418" spans="1:19" x14ac:dyDescent="0.3">
      <c r="A11418" t="s">
        <v>22097</v>
      </c>
      <c r="B11418" t="s">
        <v>176</v>
      </c>
      <c r="C11418" s="2">
        <v>103037</v>
      </c>
      <c r="D11418" t="s">
        <v>10</v>
      </c>
      <c r="E11418" t="s">
        <v>11</v>
      </c>
      <c r="F11418" t="s">
        <v>52</v>
      </c>
      <c r="G11418" t="s">
        <v>166</v>
      </c>
      <c r="H11418" t="s">
        <v>14</v>
      </c>
      <c r="I11418" t="s">
        <v>104</v>
      </c>
      <c r="J11418" t="s">
        <v>15</v>
      </c>
      <c r="K11418" t="s">
        <v>22098</v>
      </c>
      <c r="L11418" t="s">
        <v>39</v>
      </c>
      <c r="M11418">
        <v>7</v>
      </c>
      <c r="N11418" t="s">
        <v>69</v>
      </c>
      <c r="O11418" s="1">
        <v>45516</v>
      </c>
      <c r="P11418" s="1">
        <v>45533</v>
      </c>
      <c r="Q11418">
        <v>1355</v>
      </c>
      <c r="R11418">
        <v>6.5</v>
      </c>
      <c r="S11418" t="s">
        <v>41</v>
      </c>
    </row>
    <row r="11419" spans="1:19" x14ac:dyDescent="0.3">
      <c r="A11419" t="s">
        <v>22099</v>
      </c>
      <c r="B11419" t="s">
        <v>137</v>
      </c>
      <c r="C11419" s="2">
        <v>84353</v>
      </c>
      <c r="D11419" t="s">
        <v>10</v>
      </c>
      <c r="E11419" t="s">
        <v>11</v>
      </c>
      <c r="F11419" t="s">
        <v>52</v>
      </c>
      <c r="G11419" t="s">
        <v>104</v>
      </c>
      <c r="H11419" t="s">
        <v>54</v>
      </c>
      <c r="I11419" t="s">
        <v>24</v>
      </c>
      <c r="J11419" t="s">
        <v>25</v>
      </c>
      <c r="K11419" t="s">
        <v>22100</v>
      </c>
      <c r="L11419" t="s">
        <v>39</v>
      </c>
      <c r="M11419">
        <v>8</v>
      </c>
      <c r="N11419" t="s">
        <v>90</v>
      </c>
      <c r="O11419" s="1">
        <v>45559</v>
      </c>
      <c r="P11419" s="1">
        <v>45603</v>
      </c>
      <c r="Q11419">
        <v>2059</v>
      </c>
      <c r="R11419">
        <v>7.6</v>
      </c>
      <c r="S11419" t="s">
        <v>128</v>
      </c>
    </row>
    <row r="11420" spans="1:19" x14ac:dyDescent="0.3">
      <c r="A11420" t="s">
        <v>22101</v>
      </c>
      <c r="B11420" t="s">
        <v>43</v>
      </c>
      <c r="C11420" s="2">
        <v>104789</v>
      </c>
      <c r="D11420" t="s">
        <v>10</v>
      </c>
      <c r="E11420" t="s">
        <v>32</v>
      </c>
      <c r="F11420" t="s">
        <v>52</v>
      </c>
      <c r="G11420" t="s">
        <v>84</v>
      </c>
      <c r="H11420" t="s">
        <v>14</v>
      </c>
      <c r="I11420" t="s">
        <v>55</v>
      </c>
      <c r="J11420" t="s">
        <v>15</v>
      </c>
      <c r="K11420" t="s">
        <v>22102</v>
      </c>
      <c r="L11420" t="s">
        <v>17</v>
      </c>
      <c r="M11420">
        <v>4</v>
      </c>
      <c r="N11420" t="s">
        <v>116</v>
      </c>
      <c r="O11420" s="1">
        <v>45585</v>
      </c>
      <c r="P11420" s="1">
        <v>45646</v>
      </c>
      <c r="Q11420">
        <v>885</v>
      </c>
      <c r="R11420">
        <v>6.3</v>
      </c>
      <c r="S11420" t="s">
        <v>93</v>
      </c>
    </row>
    <row r="11421" spans="1:19" x14ac:dyDescent="0.3">
      <c r="A11421" t="s">
        <v>22103</v>
      </c>
      <c r="B11421" t="s">
        <v>21</v>
      </c>
      <c r="C11421" s="2">
        <v>96194</v>
      </c>
      <c r="D11421" t="s">
        <v>10</v>
      </c>
      <c r="E11421" t="s">
        <v>11</v>
      </c>
      <c r="F11421" t="s">
        <v>12</v>
      </c>
      <c r="G11421" t="s">
        <v>36</v>
      </c>
      <c r="H11421" t="s">
        <v>54</v>
      </c>
      <c r="I11421" t="s">
        <v>140</v>
      </c>
      <c r="J11421" t="s">
        <v>15</v>
      </c>
      <c r="K11421" t="s">
        <v>22104</v>
      </c>
      <c r="L11421" t="s">
        <v>39</v>
      </c>
      <c r="M11421">
        <v>5</v>
      </c>
      <c r="N11421" t="s">
        <v>40</v>
      </c>
      <c r="O11421" s="1">
        <v>45466</v>
      </c>
      <c r="P11421" s="1">
        <v>45530</v>
      </c>
      <c r="Q11421">
        <v>2285</v>
      </c>
      <c r="R11421">
        <v>7.9</v>
      </c>
      <c r="S11421" t="s">
        <v>174</v>
      </c>
    </row>
    <row r="11422" spans="1:19" x14ac:dyDescent="0.3">
      <c r="A11422" t="s">
        <v>22105</v>
      </c>
      <c r="B11422" t="s">
        <v>145</v>
      </c>
      <c r="C11422" s="2">
        <v>124466</v>
      </c>
      <c r="D11422" t="s">
        <v>10</v>
      </c>
      <c r="E11422" t="s">
        <v>32</v>
      </c>
      <c r="F11422" t="s">
        <v>12</v>
      </c>
      <c r="G11422" t="s">
        <v>95</v>
      </c>
      <c r="H11422" t="s">
        <v>14</v>
      </c>
      <c r="I11422" t="s">
        <v>95</v>
      </c>
      <c r="J11422" t="s">
        <v>25</v>
      </c>
      <c r="K11422" t="s">
        <v>22106</v>
      </c>
      <c r="L11422" t="s">
        <v>27</v>
      </c>
      <c r="M11422">
        <v>4</v>
      </c>
      <c r="N11422" t="s">
        <v>149</v>
      </c>
      <c r="O11422" s="1">
        <v>45414</v>
      </c>
      <c r="P11422" s="1">
        <v>45454</v>
      </c>
      <c r="Q11422">
        <v>1351</v>
      </c>
      <c r="R11422">
        <v>5.5</v>
      </c>
      <c r="S11422" t="s">
        <v>227</v>
      </c>
    </row>
    <row r="11423" spans="1:19" x14ac:dyDescent="0.3">
      <c r="A11423" t="s">
        <v>22107</v>
      </c>
      <c r="B11423" t="s">
        <v>110</v>
      </c>
      <c r="C11423" s="2">
        <v>105429</v>
      </c>
      <c r="D11423" t="s">
        <v>10</v>
      </c>
      <c r="E11423" t="s">
        <v>11</v>
      </c>
      <c r="F11423" t="s">
        <v>52</v>
      </c>
      <c r="G11423" t="s">
        <v>140</v>
      </c>
      <c r="H11423" t="s">
        <v>14</v>
      </c>
      <c r="I11423" t="s">
        <v>84</v>
      </c>
      <c r="J11423" t="s">
        <v>15</v>
      </c>
      <c r="K11423" t="s">
        <v>22108</v>
      </c>
      <c r="L11423" t="s">
        <v>17</v>
      </c>
      <c r="M11423">
        <v>5</v>
      </c>
      <c r="N11423" t="s">
        <v>86</v>
      </c>
      <c r="O11423" s="1">
        <v>45299</v>
      </c>
      <c r="P11423" s="1">
        <v>45315</v>
      </c>
      <c r="Q11423">
        <v>2199</v>
      </c>
      <c r="R11423">
        <v>9.4</v>
      </c>
      <c r="S11423" t="s">
        <v>174</v>
      </c>
    </row>
    <row r="11424" spans="1:19" x14ac:dyDescent="0.3">
      <c r="A11424" t="s">
        <v>22109</v>
      </c>
      <c r="B11424" t="s">
        <v>65</v>
      </c>
      <c r="C11424" s="2">
        <v>152592</v>
      </c>
      <c r="D11424" t="s">
        <v>51</v>
      </c>
      <c r="E11424" t="s">
        <v>11</v>
      </c>
      <c r="F11424" t="s">
        <v>52</v>
      </c>
      <c r="G11424" t="s">
        <v>60</v>
      </c>
      <c r="H11424" t="s">
        <v>35</v>
      </c>
      <c r="I11424" t="s">
        <v>60</v>
      </c>
      <c r="J11424" t="s">
        <v>15</v>
      </c>
      <c r="K11424" t="s">
        <v>22110</v>
      </c>
      <c r="L11424" t="s">
        <v>17</v>
      </c>
      <c r="M11424">
        <v>5</v>
      </c>
      <c r="N11424" t="s">
        <v>90</v>
      </c>
      <c r="O11424" s="1">
        <v>45751</v>
      </c>
      <c r="P11424" s="1">
        <v>45818</v>
      </c>
      <c r="Q11424">
        <v>1556</v>
      </c>
      <c r="R11424">
        <v>9.1</v>
      </c>
      <c r="S11424" t="s">
        <v>19</v>
      </c>
    </row>
    <row r="11425" spans="1:19" x14ac:dyDescent="0.3">
      <c r="A11425" t="s">
        <v>22111</v>
      </c>
      <c r="B11425" t="s">
        <v>21</v>
      </c>
      <c r="C11425" s="2">
        <v>123440</v>
      </c>
      <c r="D11425" t="s">
        <v>10</v>
      </c>
      <c r="E11425" t="s">
        <v>11</v>
      </c>
      <c r="F11425" t="s">
        <v>12</v>
      </c>
      <c r="G11425" t="s">
        <v>24</v>
      </c>
      <c r="H11425" t="s">
        <v>35</v>
      </c>
      <c r="I11425" t="s">
        <v>24</v>
      </c>
      <c r="J11425" t="s">
        <v>37</v>
      </c>
      <c r="K11425" t="s">
        <v>22112</v>
      </c>
      <c r="L11425" t="s">
        <v>46</v>
      </c>
      <c r="M11425">
        <v>5</v>
      </c>
      <c r="N11425" t="s">
        <v>86</v>
      </c>
      <c r="O11425" s="1">
        <v>45642</v>
      </c>
      <c r="P11425" s="1">
        <v>45677</v>
      </c>
      <c r="Q11425">
        <v>1812</v>
      </c>
      <c r="R11425">
        <v>5.0999999999999996</v>
      </c>
      <c r="S11425" t="s">
        <v>57</v>
      </c>
    </row>
    <row r="11426" spans="1:19" x14ac:dyDescent="0.3">
      <c r="A11426" t="s">
        <v>22113</v>
      </c>
      <c r="B11426" t="s">
        <v>161</v>
      </c>
      <c r="C11426" s="2">
        <v>40616</v>
      </c>
      <c r="D11426" t="s">
        <v>10</v>
      </c>
      <c r="E11426" t="s">
        <v>22</v>
      </c>
      <c r="F11426" t="s">
        <v>12</v>
      </c>
      <c r="G11426" t="s">
        <v>158</v>
      </c>
      <c r="H11426" t="s">
        <v>14</v>
      </c>
      <c r="I11426" t="s">
        <v>53</v>
      </c>
      <c r="J11426" t="s">
        <v>25</v>
      </c>
      <c r="K11426" t="s">
        <v>22114</v>
      </c>
      <c r="L11426" t="s">
        <v>46</v>
      </c>
      <c r="M11426">
        <v>1</v>
      </c>
      <c r="N11426" t="s">
        <v>77</v>
      </c>
      <c r="O11426" s="1">
        <v>45590</v>
      </c>
      <c r="P11426" s="1">
        <v>45660</v>
      </c>
      <c r="Q11426">
        <v>2465</v>
      </c>
      <c r="R11426">
        <v>6.8</v>
      </c>
      <c r="S11426" t="s">
        <v>112</v>
      </c>
    </row>
    <row r="11427" spans="1:19" x14ac:dyDescent="0.3">
      <c r="A11427" t="s">
        <v>22115</v>
      </c>
      <c r="B11427" t="s">
        <v>110</v>
      </c>
      <c r="C11427" s="2">
        <v>129747</v>
      </c>
      <c r="D11427" t="s">
        <v>10</v>
      </c>
      <c r="E11427" t="s">
        <v>88</v>
      </c>
      <c r="F11427" t="s">
        <v>33</v>
      </c>
      <c r="G11427" t="s">
        <v>104</v>
      </c>
      <c r="H11427" t="s">
        <v>54</v>
      </c>
      <c r="I11427" t="s">
        <v>104</v>
      </c>
      <c r="J11427" t="s">
        <v>25</v>
      </c>
      <c r="K11427" t="s">
        <v>22116</v>
      </c>
      <c r="L11427" t="s">
        <v>39</v>
      </c>
      <c r="M11427">
        <v>16</v>
      </c>
      <c r="N11427" t="s">
        <v>90</v>
      </c>
      <c r="O11427" s="1">
        <v>45458</v>
      </c>
      <c r="P11427" s="1">
        <v>45485</v>
      </c>
      <c r="Q11427">
        <v>682</v>
      </c>
      <c r="R11427">
        <v>7.6</v>
      </c>
      <c r="S11427" t="s">
        <v>48</v>
      </c>
    </row>
    <row r="11428" spans="1:19" x14ac:dyDescent="0.3">
      <c r="A11428" t="s">
        <v>22117</v>
      </c>
      <c r="B11428" t="s">
        <v>183</v>
      </c>
      <c r="C11428" s="2">
        <v>67452</v>
      </c>
      <c r="D11428" t="s">
        <v>10</v>
      </c>
      <c r="E11428" t="s">
        <v>22</v>
      </c>
      <c r="F11428" t="s">
        <v>52</v>
      </c>
      <c r="G11428" t="s">
        <v>55</v>
      </c>
      <c r="H11428" t="s">
        <v>14</v>
      </c>
      <c r="I11428" t="s">
        <v>34</v>
      </c>
      <c r="J11428" t="s">
        <v>37</v>
      </c>
      <c r="K11428" t="s">
        <v>22118</v>
      </c>
      <c r="L11428" t="s">
        <v>17</v>
      </c>
      <c r="M11428" t="s">
        <v>37</v>
      </c>
      <c r="N11428" t="s">
        <v>122</v>
      </c>
      <c r="O11428" s="1">
        <v>45522</v>
      </c>
      <c r="P11428" s="1">
        <v>45572</v>
      </c>
      <c r="Q11428">
        <v>1717</v>
      </c>
      <c r="R11428">
        <v>9.6999999999999993</v>
      </c>
      <c r="S11428" t="s">
        <v>174</v>
      </c>
    </row>
    <row r="11429" spans="1:19" x14ac:dyDescent="0.3">
      <c r="A11429" t="s">
        <v>22119</v>
      </c>
      <c r="B11429" t="s">
        <v>83</v>
      </c>
      <c r="C11429" s="2">
        <v>313552</v>
      </c>
      <c r="D11429" t="s">
        <v>10</v>
      </c>
      <c r="E11429" t="s">
        <v>88</v>
      </c>
      <c r="F11429" t="s">
        <v>12</v>
      </c>
      <c r="G11429" t="s">
        <v>34</v>
      </c>
      <c r="H11429" t="s">
        <v>35</v>
      </c>
      <c r="I11429" t="s">
        <v>34</v>
      </c>
      <c r="J11429" t="s">
        <v>25</v>
      </c>
      <c r="K11429" t="s">
        <v>22120</v>
      </c>
      <c r="L11429" t="s">
        <v>27</v>
      </c>
      <c r="M11429">
        <v>18</v>
      </c>
      <c r="N11429" t="s">
        <v>69</v>
      </c>
      <c r="O11429" s="1">
        <v>45670</v>
      </c>
      <c r="P11429" s="1">
        <v>45706</v>
      </c>
      <c r="Q11429">
        <v>2449</v>
      </c>
      <c r="R11429">
        <v>6.3</v>
      </c>
      <c r="S11429" t="s">
        <v>63</v>
      </c>
    </row>
    <row r="11430" spans="1:19" x14ac:dyDescent="0.3">
      <c r="A11430" t="s">
        <v>22121</v>
      </c>
      <c r="B11430" t="s">
        <v>119</v>
      </c>
      <c r="C11430" s="2">
        <v>90978</v>
      </c>
      <c r="D11430" t="s">
        <v>10</v>
      </c>
      <c r="E11430" t="s">
        <v>22</v>
      </c>
      <c r="F11430" t="s">
        <v>99</v>
      </c>
      <c r="G11430" t="s">
        <v>95</v>
      </c>
      <c r="H11430" t="s">
        <v>14</v>
      </c>
      <c r="I11430" t="s">
        <v>13</v>
      </c>
      <c r="J11430" t="s">
        <v>37</v>
      </c>
      <c r="K11430" t="s">
        <v>22122</v>
      </c>
      <c r="L11430" t="s">
        <v>27</v>
      </c>
      <c r="M11430">
        <v>1</v>
      </c>
      <c r="N11430" t="s">
        <v>101</v>
      </c>
      <c r="O11430" s="1">
        <v>45410</v>
      </c>
      <c r="P11430" s="1">
        <v>45481</v>
      </c>
      <c r="Q11430">
        <v>2303</v>
      </c>
      <c r="R11430">
        <v>7.4</v>
      </c>
      <c r="S11430" t="s">
        <v>93</v>
      </c>
    </row>
    <row r="11431" spans="1:19" x14ac:dyDescent="0.3">
      <c r="A11431" t="s">
        <v>22123</v>
      </c>
      <c r="B11431" t="s">
        <v>256</v>
      </c>
      <c r="C11431" s="2">
        <v>184142</v>
      </c>
      <c r="D11431" t="s">
        <v>10</v>
      </c>
      <c r="E11431" t="s">
        <v>88</v>
      </c>
      <c r="F11431" t="s">
        <v>33</v>
      </c>
      <c r="G11431" t="s">
        <v>140</v>
      </c>
      <c r="H11431" t="s">
        <v>54</v>
      </c>
      <c r="I11431" t="s">
        <v>140</v>
      </c>
      <c r="J11431" t="s">
        <v>15</v>
      </c>
      <c r="K11431" t="s">
        <v>22124</v>
      </c>
      <c r="L11431" t="s">
        <v>17</v>
      </c>
      <c r="M11431">
        <v>13</v>
      </c>
      <c r="N11431" t="s">
        <v>18</v>
      </c>
      <c r="O11431" s="1">
        <v>45719</v>
      </c>
      <c r="P11431" s="1">
        <v>45774</v>
      </c>
      <c r="Q11431">
        <v>1388</v>
      </c>
      <c r="R11431">
        <v>8.1999999999999993</v>
      </c>
      <c r="S11431" t="s">
        <v>234</v>
      </c>
    </row>
    <row r="11432" spans="1:19" x14ac:dyDescent="0.3">
      <c r="A11432" t="s">
        <v>22125</v>
      </c>
      <c r="B11432" t="s">
        <v>9</v>
      </c>
      <c r="C11432" s="2">
        <v>94393</v>
      </c>
      <c r="D11432" t="s">
        <v>10</v>
      </c>
      <c r="E11432" t="s">
        <v>22</v>
      </c>
      <c r="F11432" t="s">
        <v>99</v>
      </c>
      <c r="G11432" t="s">
        <v>95</v>
      </c>
      <c r="H11432" t="s">
        <v>35</v>
      </c>
      <c r="I11432" t="s">
        <v>95</v>
      </c>
      <c r="J11432" t="s">
        <v>37</v>
      </c>
      <c r="K11432" t="s">
        <v>22126</v>
      </c>
      <c r="L11432" t="s">
        <v>17</v>
      </c>
      <c r="M11432" t="s">
        <v>37</v>
      </c>
      <c r="N11432" t="s">
        <v>86</v>
      </c>
      <c r="O11432" s="1">
        <v>45365</v>
      </c>
      <c r="P11432" s="1">
        <v>45407</v>
      </c>
      <c r="Q11432">
        <v>1578</v>
      </c>
      <c r="R11432">
        <v>9.5</v>
      </c>
      <c r="S11432" t="s">
        <v>174</v>
      </c>
    </row>
    <row r="11433" spans="1:19" x14ac:dyDescent="0.3">
      <c r="A11433" t="s">
        <v>22127</v>
      </c>
      <c r="B11433" t="s">
        <v>110</v>
      </c>
      <c r="C11433" s="2">
        <v>38783</v>
      </c>
      <c r="D11433" t="s">
        <v>10</v>
      </c>
      <c r="E11433" t="s">
        <v>22</v>
      </c>
      <c r="F11433" t="s">
        <v>33</v>
      </c>
      <c r="G11433" t="s">
        <v>36</v>
      </c>
      <c r="H11433" t="s">
        <v>54</v>
      </c>
      <c r="I11433" t="s">
        <v>36</v>
      </c>
      <c r="J11433" t="s">
        <v>25</v>
      </c>
      <c r="K11433" t="s">
        <v>22128</v>
      </c>
      <c r="L11433" t="s">
        <v>39</v>
      </c>
      <c r="M11433">
        <v>1</v>
      </c>
      <c r="N11433" t="s">
        <v>149</v>
      </c>
      <c r="O11433" s="1">
        <v>45650</v>
      </c>
      <c r="P11433" s="1">
        <v>45718</v>
      </c>
      <c r="Q11433">
        <v>1604</v>
      </c>
      <c r="R11433">
        <v>8.8000000000000007</v>
      </c>
      <c r="S11433" t="s">
        <v>57</v>
      </c>
    </row>
    <row r="11434" spans="1:19" x14ac:dyDescent="0.3">
      <c r="A11434" t="s">
        <v>22129</v>
      </c>
      <c r="B11434" t="s">
        <v>59</v>
      </c>
      <c r="C11434" s="2">
        <v>49309</v>
      </c>
      <c r="D11434" t="s">
        <v>10</v>
      </c>
      <c r="E11434" t="s">
        <v>22</v>
      </c>
      <c r="F11434" t="s">
        <v>99</v>
      </c>
      <c r="G11434" t="s">
        <v>140</v>
      </c>
      <c r="H11434" t="s">
        <v>54</v>
      </c>
      <c r="I11434" t="s">
        <v>140</v>
      </c>
      <c r="J11434" t="s">
        <v>37</v>
      </c>
      <c r="K11434" t="s">
        <v>22130</v>
      </c>
      <c r="L11434" t="s">
        <v>39</v>
      </c>
      <c r="M11434">
        <v>1</v>
      </c>
      <c r="N11434" t="s">
        <v>122</v>
      </c>
      <c r="O11434" s="1">
        <v>45445</v>
      </c>
      <c r="P11434" s="1">
        <v>45517</v>
      </c>
      <c r="Q11434">
        <v>1672</v>
      </c>
      <c r="R11434">
        <v>7.6</v>
      </c>
      <c r="S11434" t="s">
        <v>57</v>
      </c>
    </row>
    <row r="11435" spans="1:19" x14ac:dyDescent="0.3">
      <c r="A11435" t="s">
        <v>22131</v>
      </c>
      <c r="B11435" t="s">
        <v>183</v>
      </c>
      <c r="C11435" s="2">
        <v>47841</v>
      </c>
      <c r="D11435" t="s">
        <v>10</v>
      </c>
      <c r="E11435" t="s">
        <v>22</v>
      </c>
      <c r="F11435" t="s">
        <v>52</v>
      </c>
      <c r="G11435" t="s">
        <v>104</v>
      </c>
      <c r="H11435" t="s">
        <v>54</v>
      </c>
      <c r="I11435" t="s">
        <v>104</v>
      </c>
      <c r="J11435" t="s">
        <v>15</v>
      </c>
      <c r="K11435" t="s">
        <v>22132</v>
      </c>
      <c r="L11435" t="s">
        <v>46</v>
      </c>
      <c r="M11435" t="s">
        <v>37</v>
      </c>
      <c r="N11435" t="s">
        <v>116</v>
      </c>
      <c r="O11435" s="1">
        <v>45561</v>
      </c>
      <c r="P11435" s="1">
        <v>45609</v>
      </c>
      <c r="Q11435">
        <v>2019</v>
      </c>
      <c r="R11435">
        <v>8.1</v>
      </c>
      <c r="S11435" t="s">
        <v>234</v>
      </c>
    </row>
    <row r="11436" spans="1:19" x14ac:dyDescent="0.3">
      <c r="A11436" t="s">
        <v>22133</v>
      </c>
      <c r="B11436" t="s">
        <v>110</v>
      </c>
      <c r="C11436" s="2">
        <v>45821</v>
      </c>
      <c r="D11436" t="s">
        <v>10</v>
      </c>
      <c r="E11436" t="s">
        <v>22</v>
      </c>
      <c r="F11436" t="s">
        <v>52</v>
      </c>
      <c r="G11436" t="s">
        <v>44</v>
      </c>
      <c r="H11436" t="s">
        <v>35</v>
      </c>
      <c r="I11436" t="s">
        <v>44</v>
      </c>
      <c r="J11436" t="s">
        <v>37</v>
      </c>
      <c r="K11436" t="s">
        <v>18015</v>
      </c>
      <c r="L11436" t="s">
        <v>39</v>
      </c>
      <c r="M11436">
        <v>1</v>
      </c>
      <c r="N11436" t="s">
        <v>77</v>
      </c>
      <c r="O11436" s="1">
        <v>45430</v>
      </c>
      <c r="P11436" s="1">
        <v>45490</v>
      </c>
      <c r="Q11436">
        <v>1543</v>
      </c>
      <c r="R11436">
        <v>8.6</v>
      </c>
      <c r="S11436" t="s">
        <v>70</v>
      </c>
    </row>
    <row r="11437" spans="1:19" x14ac:dyDescent="0.3">
      <c r="A11437" t="s">
        <v>22134</v>
      </c>
      <c r="B11437" t="s">
        <v>110</v>
      </c>
      <c r="C11437" s="2">
        <v>174494</v>
      </c>
      <c r="D11437" t="s">
        <v>51</v>
      </c>
      <c r="E11437" t="s">
        <v>88</v>
      </c>
      <c r="F11437" t="s">
        <v>12</v>
      </c>
      <c r="G11437" t="s">
        <v>53</v>
      </c>
      <c r="H11437" t="s">
        <v>54</v>
      </c>
      <c r="I11437" t="s">
        <v>95</v>
      </c>
      <c r="J11437" t="s">
        <v>15</v>
      </c>
      <c r="K11437" t="s">
        <v>22135</v>
      </c>
      <c r="L11437" t="s">
        <v>39</v>
      </c>
      <c r="M11437">
        <v>14</v>
      </c>
      <c r="N11437" t="s">
        <v>62</v>
      </c>
      <c r="O11437" s="1">
        <v>45688</v>
      </c>
      <c r="P11437" s="1">
        <v>45720</v>
      </c>
      <c r="Q11437">
        <v>1004</v>
      </c>
      <c r="R11437">
        <v>6</v>
      </c>
      <c r="S11437" t="s">
        <v>57</v>
      </c>
    </row>
    <row r="11438" spans="1:19" x14ac:dyDescent="0.3">
      <c r="A11438" t="s">
        <v>22136</v>
      </c>
      <c r="B11438" t="s">
        <v>176</v>
      </c>
      <c r="C11438" s="2">
        <v>81098</v>
      </c>
      <c r="D11438" t="s">
        <v>51</v>
      </c>
      <c r="E11438" t="s">
        <v>32</v>
      </c>
      <c r="F11438" t="s">
        <v>52</v>
      </c>
      <c r="G11438" t="s">
        <v>60</v>
      </c>
      <c r="H11438" t="s">
        <v>14</v>
      </c>
      <c r="I11438" t="s">
        <v>60</v>
      </c>
      <c r="J11438" t="s">
        <v>37</v>
      </c>
      <c r="K11438" t="s">
        <v>22137</v>
      </c>
      <c r="L11438" t="s">
        <v>39</v>
      </c>
      <c r="M11438">
        <v>4</v>
      </c>
      <c r="N11438" t="s">
        <v>18</v>
      </c>
      <c r="O11438" s="1">
        <v>45410</v>
      </c>
      <c r="P11438" s="1">
        <v>45466</v>
      </c>
      <c r="Q11438">
        <v>2137</v>
      </c>
      <c r="R11438">
        <v>5.5</v>
      </c>
      <c r="S11438" t="s">
        <v>41</v>
      </c>
    </row>
    <row r="11439" spans="1:19" x14ac:dyDescent="0.3">
      <c r="A11439" t="s">
        <v>22138</v>
      </c>
      <c r="B11439" t="s">
        <v>21</v>
      </c>
      <c r="C11439" s="2">
        <v>42037</v>
      </c>
      <c r="D11439" t="s">
        <v>10</v>
      </c>
      <c r="E11439" t="s">
        <v>22</v>
      </c>
      <c r="F11439" t="s">
        <v>52</v>
      </c>
      <c r="G11439" t="s">
        <v>80</v>
      </c>
      <c r="H11439" t="s">
        <v>54</v>
      </c>
      <c r="I11439" t="s">
        <v>80</v>
      </c>
      <c r="J11439" t="s">
        <v>25</v>
      </c>
      <c r="K11439" t="s">
        <v>22139</v>
      </c>
      <c r="L11439" t="s">
        <v>27</v>
      </c>
      <c r="M11439" t="s">
        <v>37</v>
      </c>
      <c r="N11439" t="s">
        <v>122</v>
      </c>
      <c r="O11439" s="1">
        <v>45305</v>
      </c>
      <c r="P11439" s="1">
        <v>45372</v>
      </c>
      <c r="Q11439">
        <v>2295</v>
      </c>
      <c r="R11439">
        <v>5.9</v>
      </c>
      <c r="S11439" t="s">
        <v>174</v>
      </c>
    </row>
    <row r="11440" spans="1:19" x14ac:dyDescent="0.3">
      <c r="A11440" t="s">
        <v>22140</v>
      </c>
      <c r="B11440" t="s">
        <v>119</v>
      </c>
      <c r="C11440" s="2">
        <v>73703</v>
      </c>
      <c r="D11440" t="s">
        <v>10</v>
      </c>
      <c r="E11440" t="s">
        <v>32</v>
      </c>
      <c r="F11440" t="s">
        <v>52</v>
      </c>
      <c r="G11440" t="s">
        <v>36</v>
      </c>
      <c r="H11440" t="s">
        <v>14</v>
      </c>
      <c r="I11440" t="s">
        <v>36</v>
      </c>
      <c r="J11440" t="s">
        <v>37</v>
      </c>
      <c r="K11440" t="s">
        <v>22141</v>
      </c>
      <c r="L11440" t="s">
        <v>17</v>
      </c>
      <c r="M11440">
        <v>4</v>
      </c>
      <c r="N11440" t="s">
        <v>47</v>
      </c>
      <c r="O11440" s="1">
        <v>45449</v>
      </c>
      <c r="P11440" s="1">
        <v>45519</v>
      </c>
      <c r="Q11440">
        <v>1479</v>
      </c>
      <c r="R11440">
        <v>5.2</v>
      </c>
      <c r="S11440" t="s">
        <v>227</v>
      </c>
    </row>
    <row r="11441" spans="1:19" x14ac:dyDescent="0.3">
      <c r="A11441" t="s">
        <v>22142</v>
      </c>
      <c r="B11441" t="s">
        <v>176</v>
      </c>
      <c r="C11441" s="2">
        <v>116806</v>
      </c>
      <c r="D11441" t="s">
        <v>51</v>
      </c>
      <c r="E11441" t="s">
        <v>11</v>
      </c>
      <c r="F11441" t="s">
        <v>52</v>
      </c>
      <c r="G11441" t="s">
        <v>120</v>
      </c>
      <c r="H11441" t="s">
        <v>14</v>
      </c>
      <c r="I11441" t="s">
        <v>120</v>
      </c>
      <c r="J11441" t="s">
        <v>37</v>
      </c>
      <c r="K11441" t="s">
        <v>22143</v>
      </c>
      <c r="L11441" t="s">
        <v>27</v>
      </c>
      <c r="M11441">
        <v>5</v>
      </c>
      <c r="N11441" t="s">
        <v>101</v>
      </c>
      <c r="O11441" s="1">
        <v>45576</v>
      </c>
      <c r="P11441" s="1">
        <v>45600</v>
      </c>
      <c r="Q11441">
        <v>1808</v>
      </c>
      <c r="R11441">
        <v>7.5</v>
      </c>
      <c r="S11441" t="s">
        <v>63</v>
      </c>
    </row>
    <row r="11442" spans="1:19" x14ac:dyDescent="0.3">
      <c r="A11442" t="s">
        <v>22144</v>
      </c>
      <c r="B11442" t="s">
        <v>43</v>
      </c>
      <c r="C11442" s="2">
        <v>123619</v>
      </c>
      <c r="D11442" t="s">
        <v>51</v>
      </c>
      <c r="E11442" t="s">
        <v>11</v>
      </c>
      <c r="F11442" t="s">
        <v>12</v>
      </c>
      <c r="G11442" t="s">
        <v>53</v>
      </c>
      <c r="H11442" t="s">
        <v>35</v>
      </c>
      <c r="I11442" t="s">
        <v>53</v>
      </c>
      <c r="J11442" t="s">
        <v>37</v>
      </c>
      <c r="K11442" t="s">
        <v>22145</v>
      </c>
      <c r="L11442" t="s">
        <v>39</v>
      </c>
      <c r="M11442">
        <v>5</v>
      </c>
      <c r="N11442" t="s">
        <v>116</v>
      </c>
      <c r="O11442" s="1">
        <v>45296</v>
      </c>
      <c r="P11442" s="1">
        <v>45340</v>
      </c>
      <c r="Q11442">
        <v>2037</v>
      </c>
      <c r="R11442">
        <v>7.2</v>
      </c>
      <c r="S11442" t="s">
        <v>57</v>
      </c>
    </row>
    <row r="11443" spans="1:19" x14ac:dyDescent="0.3">
      <c r="A11443" t="s">
        <v>22146</v>
      </c>
      <c r="B11443" t="s">
        <v>50</v>
      </c>
      <c r="C11443" s="2">
        <v>100751</v>
      </c>
      <c r="D11443" t="s">
        <v>10</v>
      </c>
      <c r="E11443" t="s">
        <v>11</v>
      </c>
      <c r="F11443" t="s">
        <v>12</v>
      </c>
      <c r="G11443" t="s">
        <v>24</v>
      </c>
      <c r="H11443" t="s">
        <v>14</v>
      </c>
      <c r="I11443" t="s">
        <v>24</v>
      </c>
      <c r="J11443" t="s">
        <v>15</v>
      </c>
      <c r="K11443" t="s">
        <v>22147</v>
      </c>
      <c r="L11443" t="s">
        <v>39</v>
      </c>
      <c r="M11443">
        <v>8</v>
      </c>
      <c r="N11443" t="s">
        <v>97</v>
      </c>
      <c r="O11443" s="1">
        <v>45700</v>
      </c>
      <c r="P11443" s="1">
        <v>45725</v>
      </c>
      <c r="Q11443">
        <v>1420</v>
      </c>
      <c r="R11443">
        <v>6</v>
      </c>
      <c r="S11443" t="s">
        <v>19</v>
      </c>
    </row>
    <row r="11444" spans="1:19" x14ac:dyDescent="0.3">
      <c r="A11444" t="s">
        <v>22148</v>
      </c>
      <c r="B11444" t="s">
        <v>176</v>
      </c>
      <c r="C11444" s="2">
        <v>69410</v>
      </c>
      <c r="D11444" t="s">
        <v>10</v>
      </c>
      <c r="E11444" t="s">
        <v>11</v>
      </c>
      <c r="F11444" t="s">
        <v>33</v>
      </c>
      <c r="G11444" t="s">
        <v>36</v>
      </c>
      <c r="H11444" t="s">
        <v>54</v>
      </c>
      <c r="I11444" t="s">
        <v>36</v>
      </c>
      <c r="J11444" t="s">
        <v>25</v>
      </c>
      <c r="K11444" t="s">
        <v>22149</v>
      </c>
      <c r="L11444" t="s">
        <v>27</v>
      </c>
      <c r="M11444">
        <v>9</v>
      </c>
      <c r="N11444" t="s">
        <v>69</v>
      </c>
      <c r="O11444" s="1">
        <v>45529</v>
      </c>
      <c r="P11444" s="1">
        <v>45563</v>
      </c>
      <c r="Q11444">
        <v>1570</v>
      </c>
      <c r="R11444">
        <v>7.8</v>
      </c>
      <c r="S11444" t="s">
        <v>117</v>
      </c>
    </row>
    <row r="11445" spans="1:19" x14ac:dyDescent="0.3">
      <c r="A11445" t="s">
        <v>22150</v>
      </c>
      <c r="B11445" t="s">
        <v>9</v>
      </c>
      <c r="C11445" s="2">
        <v>147464</v>
      </c>
      <c r="D11445" t="s">
        <v>10</v>
      </c>
      <c r="E11445" t="s">
        <v>88</v>
      </c>
      <c r="F11445" t="s">
        <v>12</v>
      </c>
      <c r="G11445" t="s">
        <v>55</v>
      </c>
      <c r="H11445" t="s">
        <v>54</v>
      </c>
      <c r="I11445" t="s">
        <v>153</v>
      </c>
      <c r="J11445" t="s">
        <v>37</v>
      </c>
      <c r="K11445" t="s">
        <v>22151</v>
      </c>
      <c r="L11445" t="s">
        <v>39</v>
      </c>
      <c r="M11445">
        <v>14</v>
      </c>
      <c r="N11445" t="s">
        <v>47</v>
      </c>
      <c r="O11445" s="1">
        <v>45692</v>
      </c>
      <c r="P11445" s="1">
        <v>45743</v>
      </c>
      <c r="Q11445">
        <v>2111</v>
      </c>
      <c r="R11445">
        <v>8.5</v>
      </c>
      <c r="S11445" t="s">
        <v>63</v>
      </c>
    </row>
    <row r="11446" spans="1:19" x14ac:dyDescent="0.3">
      <c r="A11446" t="s">
        <v>22152</v>
      </c>
      <c r="B11446" t="s">
        <v>65</v>
      </c>
      <c r="C11446" s="2">
        <v>39930</v>
      </c>
      <c r="D11446" t="s">
        <v>10</v>
      </c>
      <c r="E11446" t="s">
        <v>22</v>
      </c>
      <c r="F11446" t="s">
        <v>52</v>
      </c>
      <c r="G11446" t="s">
        <v>166</v>
      </c>
      <c r="H11446" t="s">
        <v>54</v>
      </c>
      <c r="I11446" t="s">
        <v>166</v>
      </c>
      <c r="J11446" t="s">
        <v>37</v>
      </c>
      <c r="K11446" t="s">
        <v>22153</v>
      </c>
      <c r="L11446" t="s">
        <v>46</v>
      </c>
      <c r="M11446">
        <v>1</v>
      </c>
      <c r="N11446" t="s">
        <v>47</v>
      </c>
      <c r="O11446" s="1">
        <v>45611</v>
      </c>
      <c r="P11446" s="1">
        <v>45642</v>
      </c>
      <c r="Q11446">
        <v>2233</v>
      </c>
      <c r="R11446">
        <v>7.8</v>
      </c>
      <c r="S11446" t="s">
        <v>19</v>
      </c>
    </row>
    <row r="11447" spans="1:19" x14ac:dyDescent="0.3">
      <c r="A11447" t="s">
        <v>22154</v>
      </c>
      <c r="B11447" t="s">
        <v>130</v>
      </c>
      <c r="C11447" s="2">
        <v>65742</v>
      </c>
      <c r="D11447" t="s">
        <v>66</v>
      </c>
      <c r="E11447" t="s">
        <v>22</v>
      </c>
      <c r="F11447" t="s">
        <v>52</v>
      </c>
      <c r="G11447" t="s">
        <v>67</v>
      </c>
      <c r="H11447" t="s">
        <v>35</v>
      </c>
      <c r="I11447" t="s">
        <v>67</v>
      </c>
      <c r="J11447" t="s">
        <v>25</v>
      </c>
      <c r="K11447" t="s">
        <v>22155</v>
      </c>
      <c r="L11447" t="s">
        <v>46</v>
      </c>
      <c r="M11447" t="s">
        <v>37</v>
      </c>
      <c r="N11447" t="s">
        <v>62</v>
      </c>
      <c r="O11447" s="1">
        <v>45716</v>
      </c>
      <c r="P11447" s="1">
        <v>45775</v>
      </c>
      <c r="Q11447">
        <v>1553</v>
      </c>
      <c r="R11447">
        <v>8.9</v>
      </c>
      <c r="S11447" t="s">
        <v>57</v>
      </c>
    </row>
    <row r="11448" spans="1:19" x14ac:dyDescent="0.3">
      <c r="A11448" t="s">
        <v>22156</v>
      </c>
      <c r="B11448" t="s">
        <v>43</v>
      </c>
      <c r="C11448" s="2">
        <v>62320</v>
      </c>
      <c r="D11448" t="s">
        <v>51</v>
      </c>
      <c r="E11448" t="s">
        <v>22</v>
      </c>
      <c r="F11448" t="s">
        <v>99</v>
      </c>
      <c r="G11448" t="s">
        <v>60</v>
      </c>
      <c r="H11448" t="s">
        <v>14</v>
      </c>
      <c r="I11448" t="s">
        <v>60</v>
      </c>
      <c r="J11448" t="s">
        <v>37</v>
      </c>
      <c r="K11448" t="s">
        <v>22157</v>
      </c>
      <c r="L11448" t="s">
        <v>17</v>
      </c>
      <c r="M11448" t="s">
        <v>37</v>
      </c>
      <c r="N11448" t="s">
        <v>47</v>
      </c>
      <c r="O11448" s="1">
        <v>45435</v>
      </c>
      <c r="P11448" s="1">
        <v>45462</v>
      </c>
      <c r="Q11448">
        <v>2431</v>
      </c>
      <c r="R11448">
        <v>6.4</v>
      </c>
      <c r="S11448" t="s">
        <v>41</v>
      </c>
    </row>
    <row r="11449" spans="1:19" x14ac:dyDescent="0.3">
      <c r="A11449" t="s">
        <v>22158</v>
      </c>
      <c r="B11449" t="s">
        <v>65</v>
      </c>
      <c r="C11449" s="2">
        <v>81151</v>
      </c>
      <c r="D11449" t="s">
        <v>10</v>
      </c>
      <c r="E11449" t="s">
        <v>22</v>
      </c>
      <c r="F11449" t="s">
        <v>99</v>
      </c>
      <c r="G11449" t="s">
        <v>140</v>
      </c>
      <c r="H11449" t="s">
        <v>35</v>
      </c>
      <c r="I11449" t="s">
        <v>140</v>
      </c>
      <c r="J11449" t="s">
        <v>37</v>
      </c>
      <c r="K11449" t="s">
        <v>22159</v>
      </c>
      <c r="L11449" t="s">
        <v>17</v>
      </c>
      <c r="M11449">
        <v>1</v>
      </c>
      <c r="N11449" t="s">
        <v>149</v>
      </c>
      <c r="O11449" s="1">
        <v>45379</v>
      </c>
      <c r="P11449" s="1">
        <v>45448</v>
      </c>
      <c r="Q11449">
        <v>1384</v>
      </c>
      <c r="R11449">
        <v>5.3</v>
      </c>
      <c r="S11449" t="s">
        <v>19</v>
      </c>
    </row>
    <row r="11450" spans="1:19" x14ac:dyDescent="0.3">
      <c r="A11450" t="s">
        <v>22160</v>
      </c>
      <c r="B11450" t="s">
        <v>161</v>
      </c>
      <c r="C11450" s="2">
        <v>60631</v>
      </c>
      <c r="D11450" t="s">
        <v>10</v>
      </c>
      <c r="E11450" t="s">
        <v>22</v>
      </c>
      <c r="F11450" t="s">
        <v>99</v>
      </c>
      <c r="G11450" t="s">
        <v>126</v>
      </c>
      <c r="H11450" t="s">
        <v>14</v>
      </c>
      <c r="I11450" t="s">
        <v>53</v>
      </c>
      <c r="J11450" t="s">
        <v>15</v>
      </c>
      <c r="K11450" t="s">
        <v>22161</v>
      </c>
      <c r="L11450" t="s">
        <v>39</v>
      </c>
      <c r="M11450" t="s">
        <v>37</v>
      </c>
      <c r="N11450" t="s">
        <v>116</v>
      </c>
      <c r="O11450" s="1">
        <v>45537</v>
      </c>
      <c r="P11450" s="1">
        <v>45595</v>
      </c>
      <c r="Q11450">
        <v>2310</v>
      </c>
      <c r="R11450">
        <v>9.6999999999999993</v>
      </c>
      <c r="S11450" t="s">
        <v>41</v>
      </c>
    </row>
    <row r="11451" spans="1:19" x14ac:dyDescent="0.3">
      <c r="A11451" t="s">
        <v>22162</v>
      </c>
      <c r="B11451" t="s">
        <v>176</v>
      </c>
      <c r="C11451" s="2">
        <v>125056</v>
      </c>
      <c r="D11451" t="s">
        <v>10</v>
      </c>
      <c r="E11451" t="s">
        <v>32</v>
      </c>
      <c r="F11451" t="s">
        <v>52</v>
      </c>
      <c r="G11451" t="s">
        <v>126</v>
      </c>
      <c r="H11451" t="s">
        <v>14</v>
      </c>
      <c r="I11451" t="s">
        <v>126</v>
      </c>
      <c r="J11451" t="s">
        <v>15</v>
      </c>
      <c r="K11451" t="s">
        <v>22163</v>
      </c>
      <c r="L11451" t="s">
        <v>39</v>
      </c>
      <c r="M11451">
        <v>2</v>
      </c>
      <c r="N11451" t="s">
        <v>116</v>
      </c>
      <c r="O11451" s="1">
        <v>45416</v>
      </c>
      <c r="P11451" s="1">
        <v>45445</v>
      </c>
      <c r="Q11451">
        <v>1278</v>
      </c>
      <c r="R11451">
        <v>7.1</v>
      </c>
      <c r="S11451" t="s">
        <v>57</v>
      </c>
    </row>
    <row r="11452" spans="1:19" x14ac:dyDescent="0.3">
      <c r="A11452" t="s">
        <v>22164</v>
      </c>
      <c r="B11452" t="s">
        <v>75</v>
      </c>
      <c r="C11452" s="2">
        <v>71367</v>
      </c>
      <c r="D11452" t="s">
        <v>10</v>
      </c>
      <c r="E11452" t="s">
        <v>22</v>
      </c>
      <c r="F11452" t="s">
        <v>99</v>
      </c>
      <c r="G11452" t="s">
        <v>126</v>
      </c>
      <c r="H11452" t="s">
        <v>14</v>
      </c>
      <c r="I11452" t="s">
        <v>126</v>
      </c>
      <c r="J11452" t="s">
        <v>15</v>
      </c>
      <c r="K11452" t="s">
        <v>22165</v>
      </c>
      <c r="L11452" t="s">
        <v>46</v>
      </c>
      <c r="M11452" t="s">
        <v>37</v>
      </c>
      <c r="N11452" t="s">
        <v>40</v>
      </c>
      <c r="O11452" s="1">
        <v>45335</v>
      </c>
      <c r="P11452" s="1">
        <v>45369</v>
      </c>
      <c r="Q11452">
        <v>1655</v>
      </c>
      <c r="R11452">
        <v>9.6999999999999993</v>
      </c>
      <c r="S11452" t="s">
        <v>117</v>
      </c>
    </row>
    <row r="11453" spans="1:19" x14ac:dyDescent="0.3">
      <c r="A11453" t="s">
        <v>22166</v>
      </c>
      <c r="B11453" t="s">
        <v>59</v>
      </c>
      <c r="C11453" s="2">
        <v>99619</v>
      </c>
      <c r="D11453" t="s">
        <v>10</v>
      </c>
      <c r="E11453" t="s">
        <v>11</v>
      </c>
      <c r="F11453" t="s">
        <v>12</v>
      </c>
      <c r="G11453" t="s">
        <v>104</v>
      </c>
      <c r="H11453" t="s">
        <v>35</v>
      </c>
      <c r="I11453" t="s">
        <v>104</v>
      </c>
      <c r="J11453" t="s">
        <v>15</v>
      </c>
      <c r="K11453" t="s">
        <v>22167</v>
      </c>
      <c r="L11453" t="s">
        <v>46</v>
      </c>
      <c r="M11453">
        <v>6</v>
      </c>
      <c r="N11453" t="s">
        <v>62</v>
      </c>
      <c r="O11453" s="1">
        <v>45547</v>
      </c>
      <c r="P11453" s="1">
        <v>45610</v>
      </c>
      <c r="Q11453">
        <v>2395</v>
      </c>
      <c r="R11453">
        <v>5.2</v>
      </c>
      <c r="S11453" t="s">
        <v>112</v>
      </c>
    </row>
    <row r="11454" spans="1:19" x14ac:dyDescent="0.3">
      <c r="A11454" t="s">
        <v>22168</v>
      </c>
      <c r="B11454" t="s">
        <v>130</v>
      </c>
      <c r="C11454" s="2">
        <v>158200</v>
      </c>
      <c r="D11454" t="s">
        <v>10</v>
      </c>
      <c r="E11454" t="s">
        <v>88</v>
      </c>
      <c r="F11454" t="s">
        <v>33</v>
      </c>
      <c r="G11454" t="s">
        <v>84</v>
      </c>
      <c r="H11454" t="s">
        <v>35</v>
      </c>
      <c r="I11454" t="s">
        <v>84</v>
      </c>
      <c r="J11454" t="s">
        <v>37</v>
      </c>
      <c r="K11454" t="s">
        <v>4759</v>
      </c>
      <c r="L11454" t="s">
        <v>39</v>
      </c>
      <c r="M11454">
        <v>19</v>
      </c>
      <c r="N11454" t="s">
        <v>47</v>
      </c>
      <c r="O11454" s="1">
        <v>45736</v>
      </c>
      <c r="P11454" s="1">
        <v>45771</v>
      </c>
      <c r="Q11454">
        <v>1202</v>
      </c>
      <c r="R11454">
        <v>8.4</v>
      </c>
      <c r="S11454" t="s">
        <v>73</v>
      </c>
    </row>
    <row r="11455" spans="1:19" x14ac:dyDescent="0.3">
      <c r="A11455" t="s">
        <v>22169</v>
      </c>
      <c r="B11455" t="s">
        <v>83</v>
      </c>
      <c r="C11455" s="2">
        <v>84766</v>
      </c>
      <c r="D11455" t="s">
        <v>51</v>
      </c>
      <c r="E11455" t="s">
        <v>22</v>
      </c>
      <c r="F11455" t="s">
        <v>12</v>
      </c>
      <c r="G11455" t="s">
        <v>60</v>
      </c>
      <c r="H11455" t="s">
        <v>35</v>
      </c>
      <c r="I11455" t="s">
        <v>53</v>
      </c>
      <c r="J11455" t="s">
        <v>37</v>
      </c>
      <c r="K11455" t="s">
        <v>22170</v>
      </c>
      <c r="L11455" t="s">
        <v>46</v>
      </c>
      <c r="M11455">
        <v>1</v>
      </c>
      <c r="N11455" t="s">
        <v>69</v>
      </c>
      <c r="O11455" s="1">
        <v>45443</v>
      </c>
      <c r="P11455" s="1">
        <v>45484</v>
      </c>
      <c r="Q11455">
        <v>2449</v>
      </c>
      <c r="R11455">
        <v>9.1</v>
      </c>
      <c r="S11455" t="s">
        <v>48</v>
      </c>
    </row>
    <row r="11456" spans="1:19" x14ac:dyDescent="0.3">
      <c r="A11456" t="s">
        <v>22171</v>
      </c>
      <c r="B11456" t="s">
        <v>130</v>
      </c>
      <c r="C11456" s="2">
        <v>66086</v>
      </c>
      <c r="D11456" t="s">
        <v>10</v>
      </c>
      <c r="E11456" t="s">
        <v>32</v>
      </c>
      <c r="F11456" t="s">
        <v>12</v>
      </c>
      <c r="G11456" t="s">
        <v>158</v>
      </c>
      <c r="H11456" t="s">
        <v>14</v>
      </c>
      <c r="I11456" t="s">
        <v>158</v>
      </c>
      <c r="J11456" t="s">
        <v>25</v>
      </c>
      <c r="K11456" t="s">
        <v>8082</v>
      </c>
      <c r="L11456" t="s">
        <v>46</v>
      </c>
      <c r="M11456">
        <v>4</v>
      </c>
      <c r="N11456" t="s">
        <v>108</v>
      </c>
      <c r="O11456" s="1">
        <v>45706</v>
      </c>
      <c r="P11456" s="1">
        <v>45767</v>
      </c>
      <c r="Q11456">
        <v>683</v>
      </c>
      <c r="R11456">
        <v>9.1999999999999993</v>
      </c>
      <c r="S11456" t="s">
        <v>93</v>
      </c>
    </row>
    <row r="11457" spans="1:19" x14ac:dyDescent="0.3">
      <c r="A11457" t="s">
        <v>22172</v>
      </c>
      <c r="B11457" t="s">
        <v>103</v>
      </c>
      <c r="C11457" s="2">
        <v>190738</v>
      </c>
      <c r="D11457" t="s">
        <v>10</v>
      </c>
      <c r="E11457" t="s">
        <v>88</v>
      </c>
      <c r="F11457" t="s">
        <v>52</v>
      </c>
      <c r="G11457" t="s">
        <v>84</v>
      </c>
      <c r="H11457" t="s">
        <v>54</v>
      </c>
      <c r="I11457" t="s">
        <v>84</v>
      </c>
      <c r="J11457" t="s">
        <v>15</v>
      </c>
      <c r="K11457" t="s">
        <v>22173</v>
      </c>
      <c r="L11457" t="s">
        <v>46</v>
      </c>
      <c r="M11457">
        <v>19</v>
      </c>
      <c r="N11457" t="s">
        <v>90</v>
      </c>
      <c r="O11457" s="1">
        <v>45461</v>
      </c>
      <c r="P11457" s="1">
        <v>45531</v>
      </c>
      <c r="Q11457">
        <v>1932</v>
      </c>
      <c r="R11457">
        <v>7.6</v>
      </c>
      <c r="S11457" t="s">
        <v>70</v>
      </c>
    </row>
    <row r="11458" spans="1:19" x14ac:dyDescent="0.3">
      <c r="A11458" t="s">
        <v>22174</v>
      </c>
      <c r="B11458" t="s">
        <v>114</v>
      </c>
      <c r="C11458" s="2">
        <v>55771</v>
      </c>
      <c r="D11458" t="s">
        <v>10</v>
      </c>
      <c r="E11458" t="s">
        <v>32</v>
      </c>
      <c r="F11458" t="s">
        <v>52</v>
      </c>
      <c r="G11458" t="s">
        <v>36</v>
      </c>
      <c r="H11458" t="s">
        <v>54</v>
      </c>
      <c r="I11458" t="s">
        <v>36</v>
      </c>
      <c r="J11458" t="s">
        <v>37</v>
      </c>
      <c r="K11458" t="s">
        <v>22175</v>
      </c>
      <c r="L11458" t="s">
        <v>17</v>
      </c>
      <c r="M11458">
        <v>2</v>
      </c>
      <c r="N11458" t="s">
        <v>101</v>
      </c>
      <c r="O11458" s="1">
        <v>45716</v>
      </c>
      <c r="P11458" s="1">
        <v>45740</v>
      </c>
      <c r="Q11458">
        <v>1939</v>
      </c>
      <c r="R11458">
        <v>9</v>
      </c>
      <c r="S11458" t="s">
        <v>63</v>
      </c>
    </row>
    <row r="11459" spans="1:19" x14ac:dyDescent="0.3">
      <c r="A11459" t="s">
        <v>22176</v>
      </c>
      <c r="B11459" t="s">
        <v>75</v>
      </c>
      <c r="C11459" s="2">
        <v>37382</v>
      </c>
      <c r="D11459" t="s">
        <v>10</v>
      </c>
      <c r="E11459" t="s">
        <v>22</v>
      </c>
      <c r="F11459" t="s">
        <v>52</v>
      </c>
      <c r="G11459" t="s">
        <v>166</v>
      </c>
      <c r="H11459" t="s">
        <v>54</v>
      </c>
      <c r="I11459" t="s">
        <v>166</v>
      </c>
      <c r="J11459" t="s">
        <v>15</v>
      </c>
      <c r="K11459" t="s">
        <v>22177</v>
      </c>
      <c r="L11459" t="s">
        <v>46</v>
      </c>
      <c r="M11459" t="s">
        <v>37</v>
      </c>
      <c r="N11459" t="s">
        <v>90</v>
      </c>
      <c r="O11459" s="1">
        <v>45678</v>
      </c>
      <c r="P11459" s="1">
        <v>45739</v>
      </c>
      <c r="Q11459">
        <v>2244</v>
      </c>
      <c r="R11459">
        <v>7.6</v>
      </c>
      <c r="S11459" t="s">
        <v>78</v>
      </c>
    </row>
    <row r="11460" spans="1:19" x14ac:dyDescent="0.3">
      <c r="A11460" t="s">
        <v>22178</v>
      </c>
      <c r="B11460" t="s">
        <v>114</v>
      </c>
      <c r="C11460" s="2">
        <v>143128</v>
      </c>
      <c r="D11460" t="s">
        <v>10</v>
      </c>
      <c r="E11460" t="s">
        <v>32</v>
      </c>
      <c r="F11460" t="s">
        <v>99</v>
      </c>
      <c r="G11460" t="s">
        <v>34</v>
      </c>
      <c r="H11460" t="s">
        <v>14</v>
      </c>
      <c r="I11460" t="s">
        <v>34</v>
      </c>
      <c r="J11460" t="s">
        <v>25</v>
      </c>
      <c r="K11460" t="s">
        <v>22179</v>
      </c>
      <c r="L11460" t="s">
        <v>17</v>
      </c>
      <c r="M11460">
        <v>2</v>
      </c>
      <c r="N11460" t="s">
        <v>69</v>
      </c>
      <c r="O11460" s="1">
        <v>45755</v>
      </c>
      <c r="P11460" s="1">
        <v>45794</v>
      </c>
      <c r="Q11460">
        <v>1491</v>
      </c>
      <c r="R11460">
        <v>7.9</v>
      </c>
      <c r="S11460" t="s">
        <v>117</v>
      </c>
    </row>
    <row r="11461" spans="1:19" x14ac:dyDescent="0.3">
      <c r="A11461" t="s">
        <v>22180</v>
      </c>
      <c r="B11461" t="s">
        <v>137</v>
      </c>
      <c r="C11461" s="2">
        <v>229326</v>
      </c>
      <c r="D11461" t="s">
        <v>10</v>
      </c>
      <c r="E11461" t="s">
        <v>88</v>
      </c>
      <c r="F11461" t="s">
        <v>99</v>
      </c>
      <c r="G11461" t="s">
        <v>34</v>
      </c>
      <c r="H11461" t="s">
        <v>54</v>
      </c>
      <c r="I11461" t="s">
        <v>36</v>
      </c>
      <c r="J11461" t="s">
        <v>25</v>
      </c>
      <c r="K11461" t="s">
        <v>22181</v>
      </c>
      <c r="L11461" t="s">
        <v>46</v>
      </c>
      <c r="M11461">
        <v>15</v>
      </c>
      <c r="N11461" t="s">
        <v>108</v>
      </c>
      <c r="O11461" s="1">
        <v>45308</v>
      </c>
      <c r="P11461" s="1">
        <v>45381</v>
      </c>
      <c r="Q11461">
        <v>920</v>
      </c>
      <c r="R11461">
        <v>9.8000000000000007</v>
      </c>
      <c r="S11461" t="s">
        <v>117</v>
      </c>
    </row>
    <row r="11462" spans="1:19" x14ac:dyDescent="0.3">
      <c r="A11462" t="s">
        <v>22182</v>
      </c>
      <c r="B11462" t="s">
        <v>110</v>
      </c>
      <c r="C11462" s="2">
        <v>114693</v>
      </c>
      <c r="D11462" t="s">
        <v>10</v>
      </c>
      <c r="E11462" t="s">
        <v>32</v>
      </c>
      <c r="F11462" t="s">
        <v>12</v>
      </c>
      <c r="G11462" t="s">
        <v>55</v>
      </c>
      <c r="H11462" t="s">
        <v>14</v>
      </c>
      <c r="I11462" t="s">
        <v>153</v>
      </c>
      <c r="J11462" t="s">
        <v>15</v>
      </c>
      <c r="K11462" t="s">
        <v>22183</v>
      </c>
      <c r="L11462" t="s">
        <v>39</v>
      </c>
      <c r="M11462">
        <v>2</v>
      </c>
      <c r="N11462" t="s">
        <v>108</v>
      </c>
      <c r="O11462" s="1">
        <v>45770</v>
      </c>
      <c r="P11462" s="1">
        <v>45815</v>
      </c>
      <c r="Q11462">
        <v>594</v>
      </c>
      <c r="R11462">
        <v>8.8000000000000007</v>
      </c>
      <c r="S11462" t="s">
        <v>227</v>
      </c>
    </row>
    <row r="11463" spans="1:19" x14ac:dyDescent="0.3">
      <c r="A11463" t="s">
        <v>22184</v>
      </c>
      <c r="B11463" t="s">
        <v>161</v>
      </c>
      <c r="C11463" s="2">
        <v>66148</v>
      </c>
      <c r="D11463" t="s">
        <v>10</v>
      </c>
      <c r="E11463" t="s">
        <v>32</v>
      </c>
      <c r="F11463" t="s">
        <v>52</v>
      </c>
      <c r="G11463" t="s">
        <v>24</v>
      </c>
      <c r="H11463" t="s">
        <v>54</v>
      </c>
      <c r="I11463" t="s">
        <v>24</v>
      </c>
      <c r="J11463" t="s">
        <v>25</v>
      </c>
      <c r="K11463" t="s">
        <v>22185</v>
      </c>
      <c r="L11463" t="s">
        <v>46</v>
      </c>
      <c r="M11463">
        <v>3</v>
      </c>
      <c r="N11463" t="s">
        <v>149</v>
      </c>
      <c r="O11463" s="1">
        <v>45716</v>
      </c>
      <c r="P11463" s="1">
        <v>45774</v>
      </c>
      <c r="Q11463">
        <v>1478</v>
      </c>
      <c r="R11463">
        <v>6.5</v>
      </c>
      <c r="S11463" t="s">
        <v>234</v>
      </c>
    </row>
    <row r="11464" spans="1:19" x14ac:dyDescent="0.3">
      <c r="A11464" t="s">
        <v>22186</v>
      </c>
      <c r="B11464" t="s">
        <v>50</v>
      </c>
      <c r="C11464" s="2">
        <v>153868</v>
      </c>
      <c r="D11464" t="s">
        <v>10</v>
      </c>
      <c r="E11464" t="s">
        <v>88</v>
      </c>
      <c r="F11464" t="s">
        <v>33</v>
      </c>
      <c r="G11464" t="s">
        <v>80</v>
      </c>
      <c r="H11464" t="s">
        <v>14</v>
      </c>
      <c r="I11464" t="s">
        <v>80</v>
      </c>
      <c r="J11464" t="s">
        <v>25</v>
      </c>
      <c r="K11464" t="s">
        <v>541</v>
      </c>
      <c r="L11464" t="s">
        <v>46</v>
      </c>
      <c r="M11464">
        <v>19</v>
      </c>
      <c r="N11464" t="s">
        <v>77</v>
      </c>
      <c r="O11464" s="1">
        <v>45324</v>
      </c>
      <c r="P11464" s="1">
        <v>45339</v>
      </c>
      <c r="Q11464">
        <v>1265</v>
      </c>
      <c r="R11464">
        <v>9.6999999999999993</v>
      </c>
      <c r="S11464" t="s">
        <v>57</v>
      </c>
    </row>
    <row r="11465" spans="1:19" x14ac:dyDescent="0.3">
      <c r="A11465" t="s">
        <v>22187</v>
      </c>
      <c r="B11465" t="s">
        <v>183</v>
      </c>
      <c r="C11465" s="2">
        <v>41127</v>
      </c>
      <c r="D11465" t="s">
        <v>10</v>
      </c>
      <c r="E11465" t="s">
        <v>22</v>
      </c>
      <c r="F11465" t="s">
        <v>33</v>
      </c>
      <c r="G11465" t="s">
        <v>13</v>
      </c>
      <c r="H11465" t="s">
        <v>54</v>
      </c>
      <c r="I11465" t="s">
        <v>80</v>
      </c>
      <c r="J11465" t="s">
        <v>25</v>
      </c>
      <c r="K11465" t="s">
        <v>1880</v>
      </c>
      <c r="L11465" t="s">
        <v>46</v>
      </c>
      <c r="M11465" t="s">
        <v>37</v>
      </c>
      <c r="N11465" t="s">
        <v>122</v>
      </c>
      <c r="O11465" s="1">
        <v>45415</v>
      </c>
      <c r="P11465" s="1">
        <v>45468</v>
      </c>
      <c r="Q11465">
        <v>1829</v>
      </c>
      <c r="R11465">
        <v>9</v>
      </c>
      <c r="S11465" t="s">
        <v>73</v>
      </c>
    </row>
    <row r="11466" spans="1:19" x14ac:dyDescent="0.3">
      <c r="A11466" t="s">
        <v>22188</v>
      </c>
      <c r="B11466" t="s">
        <v>114</v>
      </c>
      <c r="C11466" s="2">
        <v>169357</v>
      </c>
      <c r="D11466" t="s">
        <v>10</v>
      </c>
      <c r="E11466" t="s">
        <v>88</v>
      </c>
      <c r="F11466" t="s">
        <v>52</v>
      </c>
      <c r="G11466" t="s">
        <v>84</v>
      </c>
      <c r="H11466" t="s">
        <v>54</v>
      </c>
      <c r="I11466" t="s">
        <v>84</v>
      </c>
      <c r="J11466" t="s">
        <v>25</v>
      </c>
      <c r="K11466" t="s">
        <v>22189</v>
      </c>
      <c r="L11466" t="s">
        <v>17</v>
      </c>
      <c r="M11466">
        <v>19</v>
      </c>
      <c r="N11466" t="s">
        <v>28</v>
      </c>
      <c r="O11466" s="1">
        <v>45776</v>
      </c>
      <c r="P11466" s="1">
        <v>45795</v>
      </c>
      <c r="Q11466">
        <v>2399</v>
      </c>
      <c r="R11466">
        <v>9</v>
      </c>
      <c r="S11466" t="s">
        <v>19</v>
      </c>
    </row>
    <row r="11467" spans="1:19" x14ac:dyDescent="0.3">
      <c r="A11467" t="s">
        <v>22190</v>
      </c>
      <c r="B11467" t="s">
        <v>21</v>
      </c>
      <c r="C11467" s="2">
        <v>52501</v>
      </c>
      <c r="D11467" t="s">
        <v>10</v>
      </c>
      <c r="E11467" t="s">
        <v>32</v>
      </c>
      <c r="F11467" t="s">
        <v>99</v>
      </c>
      <c r="G11467" t="s">
        <v>24</v>
      </c>
      <c r="H11467" t="s">
        <v>54</v>
      </c>
      <c r="I11467" t="s">
        <v>24</v>
      </c>
      <c r="J11467" t="s">
        <v>15</v>
      </c>
      <c r="K11467" t="s">
        <v>22191</v>
      </c>
      <c r="L11467" t="s">
        <v>17</v>
      </c>
      <c r="M11467">
        <v>3</v>
      </c>
      <c r="N11467" t="s">
        <v>108</v>
      </c>
      <c r="O11467" s="1">
        <v>45586</v>
      </c>
      <c r="P11467" s="1">
        <v>45645</v>
      </c>
      <c r="Q11467">
        <v>542</v>
      </c>
      <c r="R11467">
        <v>8.9</v>
      </c>
      <c r="S11467" t="s">
        <v>19</v>
      </c>
    </row>
    <row r="11468" spans="1:19" x14ac:dyDescent="0.3">
      <c r="A11468" t="s">
        <v>22192</v>
      </c>
      <c r="B11468" t="s">
        <v>75</v>
      </c>
      <c r="C11468" s="2">
        <v>47558</v>
      </c>
      <c r="D11468" t="s">
        <v>10</v>
      </c>
      <c r="E11468" t="s">
        <v>22</v>
      </c>
      <c r="F11468" t="s">
        <v>12</v>
      </c>
      <c r="G11468" t="s">
        <v>24</v>
      </c>
      <c r="H11468" t="s">
        <v>14</v>
      </c>
      <c r="I11468" t="s">
        <v>24</v>
      </c>
      <c r="J11468" t="s">
        <v>25</v>
      </c>
      <c r="K11468" t="s">
        <v>22193</v>
      </c>
      <c r="L11468" t="s">
        <v>46</v>
      </c>
      <c r="M11468" t="s">
        <v>37</v>
      </c>
      <c r="N11468" t="s">
        <v>86</v>
      </c>
      <c r="O11468" s="1">
        <v>45630</v>
      </c>
      <c r="P11468" s="1">
        <v>45646</v>
      </c>
      <c r="Q11468">
        <v>551</v>
      </c>
      <c r="R11468">
        <v>7.1</v>
      </c>
      <c r="S11468" t="s">
        <v>29</v>
      </c>
    </row>
    <row r="11469" spans="1:19" x14ac:dyDescent="0.3">
      <c r="A11469" t="s">
        <v>22194</v>
      </c>
      <c r="B11469" t="s">
        <v>183</v>
      </c>
      <c r="C11469" s="2">
        <v>335768</v>
      </c>
      <c r="D11469" t="s">
        <v>10</v>
      </c>
      <c r="E11469" t="s">
        <v>88</v>
      </c>
      <c r="F11469" t="s">
        <v>12</v>
      </c>
      <c r="G11469" t="s">
        <v>153</v>
      </c>
      <c r="H11469" t="s">
        <v>35</v>
      </c>
      <c r="I11469" t="s">
        <v>153</v>
      </c>
      <c r="J11469" t="s">
        <v>37</v>
      </c>
      <c r="K11469" t="s">
        <v>22195</v>
      </c>
      <c r="L11469" t="s">
        <v>17</v>
      </c>
      <c r="M11469">
        <v>13</v>
      </c>
      <c r="N11469" t="s">
        <v>69</v>
      </c>
      <c r="O11469" s="1">
        <v>45351</v>
      </c>
      <c r="P11469" s="1">
        <v>45421</v>
      </c>
      <c r="Q11469">
        <v>840</v>
      </c>
      <c r="R11469">
        <v>7</v>
      </c>
      <c r="S11469" t="s">
        <v>63</v>
      </c>
    </row>
    <row r="11470" spans="1:19" x14ac:dyDescent="0.3">
      <c r="A11470" t="s">
        <v>22196</v>
      </c>
      <c r="B11470" t="s">
        <v>114</v>
      </c>
      <c r="C11470" s="2">
        <v>91037</v>
      </c>
      <c r="D11470" t="s">
        <v>10</v>
      </c>
      <c r="E11470" t="s">
        <v>22</v>
      </c>
      <c r="F11470" t="s">
        <v>99</v>
      </c>
      <c r="G11470" t="s">
        <v>126</v>
      </c>
      <c r="H11470" t="s">
        <v>14</v>
      </c>
      <c r="I11470" t="s">
        <v>126</v>
      </c>
      <c r="J11470" t="s">
        <v>15</v>
      </c>
      <c r="K11470" t="s">
        <v>2907</v>
      </c>
      <c r="L11470" t="s">
        <v>17</v>
      </c>
      <c r="M11470">
        <v>1</v>
      </c>
      <c r="N11470" t="s">
        <v>40</v>
      </c>
      <c r="O11470" s="1">
        <v>45464</v>
      </c>
      <c r="P11470" s="1">
        <v>45533</v>
      </c>
      <c r="Q11470">
        <v>1699</v>
      </c>
      <c r="R11470">
        <v>8.1999999999999993</v>
      </c>
      <c r="S11470" t="s">
        <v>41</v>
      </c>
    </row>
    <row r="11471" spans="1:19" x14ac:dyDescent="0.3">
      <c r="A11471" t="s">
        <v>22197</v>
      </c>
      <c r="B11471" t="s">
        <v>59</v>
      </c>
      <c r="C11471" s="2">
        <v>84253</v>
      </c>
      <c r="D11471" t="s">
        <v>10</v>
      </c>
      <c r="E11471" t="s">
        <v>22</v>
      </c>
      <c r="F11471" t="s">
        <v>52</v>
      </c>
      <c r="G11471" t="s">
        <v>84</v>
      </c>
      <c r="H11471" t="s">
        <v>35</v>
      </c>
      <c r="I11471" t="s">
        <v>84</v>
      </c>
      <c r="J11471" t="s">
        <v>15</v>
      </c>
      <c r="K11471" t="s">
        <v>22198</v>
      </c>
      <c r="L11471" t="s">
        <v>17</v>
      </c>
      <c r="M11471">
        <v>1</v>
      </c>
      <c r="N11471" t="s">
        <v>90</v>
      </c>
      <c r="O11471" s="1">
        <v>45665</v>
      </c>
      <c r="P11471" s="1">
        <v>45685</v>
      </c>
      <c r="Q11471">
        <v>2340</v>
      </c>
      <c r="R11471">
        <v>7.2</v>
      </c>
      <c r="S11471" t="s">
        <v>128</v>
      </c>
    </row>
    <row r="11472" spans="1:19" x14ac:dyDescent="0.3">
      <c r="A11472" t="s">
        <v>22199</v>
      </c>
      <c r="B11472" t="s">
        <v>75</v>
      </c>
      <c r="C11472" s="2">
        <v>71276</v>
      </c>
      <c r="D11472" t="s">
        <v>10</v>
      </c>
      <c r="E11472" t="s">
        <v>22</v>
      </c>
      <c r="F11472" t="s">
        <v>52</v>
      </c>
      <c r="G11472" t="s">
        <v>126</v>
      </c>
      <c r="H11472" t="s">
        <v>14</v>
      </c>
      <c r="I11472" t="s">
        <v>126</v>
      </c>
      <c r="J11472" t="s">
        <v>37</v>
      </c>
      <c r="K11472" t="s">
        <v>22200</v>
      </c>
      <c r="L11472" t="s">
        <v>39</v>
      </c>
      <c r="M11472">
        <v>1</v>
      </c>
      <c r="N11472" t="s">
        <v>86</v>
      </c>
      <c r="O11472" s="1">
        <v>45447</v>
      </c>
      <c r="P11472" s="1">
        <v>45489</v>
      </c>
      <c r="Q11472">
        <v>1769</v>
      </c>
      <c r="R11472">
        <v>9.1</v>
      </c>
      <c r="S11472" t="s">
        <v>117</v>
      </c>
    </row>
    <row r="11473" spans="1:19" x14ac:dyDescent="0.3">
      <c r="A11473" t="s">
        <v>22201</v>
      </c>
      <c r="B11473" t="s">
        <v>161</v>
      </c>
      <c r="C11473" s="2">
        <v>103162</v>
      </c>
      <c r="D11473" t="s">
        <v>10</v>
      </c>
      <c r="E11473" t="s">
        <v>88</v>
      </c>
      <c r="F11473" t="s">
        <v>99</v>
      </c>
      <c r="G11473" t="s">
        <v>44</v>
      </c>
      <c r="H11473" t="s">
        <v>14</v>
      </c>
      <c r="I11473" t="s">
        <v>80</v>
      </c>
      <c r="J11473" t="s">
        <v>15</v>
      </c>
      <c r="K11473" t="s">
        <v>22202</v>
      </c>
      <c r="L11473" t="s">
        <v>27</v>
      </c>
      <c r="M11473">
        <v>17</v>
      </c>
      <c r="N11473" t="s">
        <v>40</v>
      </c>
      <c r="O11473" s="1">
        <v>45390</v>
      </c>
      <c r="P11473" s="1">
        <v>45457</v>
      </c>
      <c r="Q11473">
        <v>675</v>
      </c>
      <c r="R11473">
        <v>10</v>
      </c>
      <c r="S11473" t="s">
        <v>73</v>
      </c>
    </row>
    <row r="11474" spans="1:19" x14ac:dyDescent="0.3">
      <c r="A11474" t="s">
        <v>22203</v>
      </c>
      <c r="B11474" t="s">
        <v>114</v>
      </c>
      <c r="C11474" s="2">
        <v>71524</v>
      </c>
      <c r="D11474" t="s">
        <v>10</v>
      </c>
      <c r="E11474" t="s">
        <v>22</v>
      </c>
      <c r="F11474" t="s">
        <v>99</v>
      </c>
      <c r="G11474" t="s">
        <v>84</v>
      </c>
      <c r="H11474" t="s">
        <v>14</v>
      </c>
      <c r="I11474" t="s">
        <v>13</v>
      </c>
      <c r="J11474" t="s">
        <v>25</v>
      </c>
      <c r="K11474" t="s">
        <v>22204</v>
      </c>
      <c r="L11474" t="s">
        <v>17</v>
      </c>
      <c r="M11474">
        <v>1</v>
      </c>
      <c r="N11474" t="s">
        <v>86</v>
      </c>
      <c r="O11474" s="1">
        <v>45517</v>
      </c>
      <c r="P11474" s="1">
        <v>45531</v>
      </c>
      <c r="Q11474">
        <v>1906</v>
      </c>
      <c r="R11474">
        <v>7.3</v>
      </c>
      <c r="S11474" t="s">
        <v>174</v>
      </c>
    </row>
    <row r="11475" spans="1:19" x14ac:dyDescent="0.3">
      <c r="A11475" t="s">
        <v>22205</v>
      </c>
      <c r="B11475" t="s">
        <v>50</v>
      </c>
      <c r="C11475" s="2">
        <v>103880</v>
      </c>
      <c r="D11475" t="s">
        <v>10</v>
      </c>
      <c r="E11475" t="s">
        <v>32</v>
      </c>
      <c r="F11475" t="s">
        <v>12</v>
      </c>
      <c r="G11475" t="s">
        <v>23</v>
      </c>
      <c r="H11475" t="s">
        <v>35</v>
      </c>
      <c r="I11475" t="s">
        <v>23</v>
      </c>
      <c r="J11475" t="s">
        <v>15</v>
      </c>
      <c r="K11475" t="s">
        <v>22206</v>
      </c>
      <c r="L11475" t="s">
        <v>39</v>
      </c>
      <c r="M11475">
        <v>3</v>
      </c>
      <c r="N11475" t="s">
        <v>62</v>
      </c>
      <c r="O11475" s="1">
        <v>45609</v>
      </c>
      <c r="P11475" s="1">
        <v>45663</v>
      </c>
      <c r="Q11475">
        <v>1496</v>
      </c>
      <c r="R11475">
        <v>8.9</v>
      </c>
      <c r="S11475" t="s">
        <v>234</v>
      </c>
    </row>
    <row r="11476" spans="1:19" x14ac:dyDescent="0.3">
      <c r="A11476" t="s">
        <v>22207</v>
      </c>
      <c r="B11476" t="s">
        <v>59</v>
      </c>
      <c r="C11476" s="2">
        <v>228101</v>
      </c>
      <c r="D11476" t="s">
        <v>51</v>
      </c>
      <c r="E11476" t="s">
        <v>88</v>
      </c>
      <c r="F11476" t="s">
        <v>99</v>
      </c>
      <c r="G11476" t="s">
        <v>120</v>
      </c>
      <c r="H11476" t="s">
        <v>54</v>
      </c>
      <c r="I11476" t="s">
        <v>120</v>
      </c>
      <c r="J11476" t="s">
        <v>15</v>
      </c>
      <c r="K11476" t="s">
        <v>22208</v>
      </c>
      <c r="L11476" t="s">
        <v>27</v>
      </c>
      <c r="M11476">
        <v>17</v>
      </c>
      <c r="N11476" t="s">
        <v>86</v>
      </c>
      <c r="O11476" s="1">
        <v>45438</v>
      </c>
      <c r="P11476" s="1">
        <v>45491</v>
      </c>
      <c r="Q11476">
        <v>2057</v>
      </c>
      <c r="R11476">
        <v>9.6</v>
      </c>
      <c r="S11476" t="s">
        <v>112</v>
      </c>
    </row>
    <row r="11477" spans="1:19" x14ac:dyDescent="0.3">
      <c r="A11477" t="s">
        <v>22209</v>
      </c>
      <c r="B11477" t="s">
        <v>183</v>
      </c>
      <c r="C11477" s="2">
        <v>41970</v>
      </c>
      <c r="D11477" t="s">
        <v>10</v>
      </c>
      <c r="E11477" t="s">
        <v>22</v>
      </c>
      <c r="F11477" t="s">
        <v>52</v>
      </c>
      <c r="G11477" t="s">
        <v>13</v>
      </c>
      <c r="H11477" t="s">
        <v>14</v>
      </c>
      <c r="I11477" t="s">
        <v>126</v>
      </c>
      <c r="J11477" t="s">
        <v>15</v>
      </c>
      <c r="K11477" t="s">
        <v>22210</v>
      </c>
      <c r="L11477" t="s">
        <v>27</v>
      </c>
      <c r="M11477" t="s">
        <v>37</v>
      </c>
      <c r="N11477" t="s">
        <v>116</v>
      </c>
      <c r="O11477" s="1">
        <v>45502</v>
      </c>
      <c r="P11477" s="1">
        <v>45562</v>
      </c>
      <c r="Q11477">
        <v>1832</v>
      </c>
      <c r="R11477">
        <v>5.3</v>
      </c>
      <c r="S11477" t="s">
        <v>41</v>
      </c>
    </row>
    <row r="11478" spans="1:19" x14ac:dyDescent="0.3">
      <c r="A11478" t="s">
        <v>22211</v>
      </c>
      <c r="B11478" t="s">
        <v>43</v>
      </c>
      <c r="C11478" s="2">
        <v>197785</v>
      </c>
      <c r="D11478" t="s">
        <v>10</v>
      </c>
      <c r="E11478" t="s">
        <v>88</v>
      </c>
      <c r="F11478" t="s">
        <v>12</v>
      </c>
      <c r="G11478" t="s">
        <v>44</v>
      </c>
      <c r="H11478" t="s">
        <v>35</v>
      </c>
      <c r="I11478" t="s">
        <v>23</v>
      </c>
      <c r="J11478" t="s">
        <v>15</v>
      </c>
      <c r="K11478" t="s">
        <v>22212</v>
      </c>
      <c r="L11478" t="s">
        <v>46</v>
      </c>
      <c r="M11478">
        <v>10</v>
      </c>
      <c r="N11478" t="s">
        <v>77</v>
      </c>
      <c r="O11478" s="1">
        <v>45758</v>
      </c>
      <c r="P11478" s="1">
        <v>45780</v>
      </c>
      <c r="Q11478">
        <v>2320</v>
      </c>
      <c r="R11478">
        <v>8.4</v>
      </c>
      <c r="S11478" t="s">
        <v>78</v>
      </c>
    </row>
    <row r="11479" spans="1:19" x14ac:dyDescent="0.3">
      <c r="A11479" t="s">
        <v>22213</v>
      </c>
      <c r="B11479" t="s">
        <v>103</v>
      </c>
      <c r="C11479" s="2">
        <v>198576</v>
      </c>
      <c r="D11479" t="s">
        <v>10</v>
      </c>
      <c r="E11479" t="s">
        <v>88</v>
      </c>
      <c r="F11479" t="s">
        <v>99</v>
      </c>
      <c r="G11479" t="s">
        <v>166</v>
      </c>
      <c r="H11479" t="s">
        <v>35</v>
      </c>
      <c r="I11479" t="s">
        <v>166</v>
      </c>
      <c r="J11479" t="s">
        <v>25</v>
      </c>
      <c r="K11479" t="s">
        <v>14031</v>
      </c>
      <c r="L11479" t="s">
        <v>27</v>
      </c>
      <c r="M11479">
        <v>12</v>
      </c>
      <c r="N11479" t="s">
        <v>108</v>
      </c>
      <c r="O11479" s="1">
        <v>45328</v>
      </c>
      <c r="P11479" s="1">
        <v>45351</v>
      </c>
      <c r="Q11479">
        <v>2493</v>
      </c>
      <c r="R11479">
        <v>8.6</v>
      </c>
      <c r="S11479" t="s">
        <v>57</v>
      </c>
    </row>
    <row r="11480" spans="1:19" x14ac:dyDescent="0.3">
      <c r="A11480" t="s">
        <v>22214</v>
      </c>
      <c r="B11480" t="s">
        <v>110</v>
      </c>
      <c r="C11480" s="2">
        <v>56224</v>
      </c>
      <c r="D11480" t="s">
        <v>10</v>
      </c>
      <c r="E11480" t="s">
        <v>22</v>
      </c>
      <c r="F11480" t="s">
        <v>52</v>
      </c>
      <c r="G11480" t="s">
        <v>13</v>
      </c>
      <c r="H11480" t="s">
        <v>14</v>
      </c>
      <c r="I11480" t="s">
        <v>13</v>
      </c>
      <c r="J11480" t="s">
        <v>37</v>
      </c>
      <c r="K11480" t="s">
        <v>22215</v>
      </c>
      <c r="L11480" t="s">
        <v>39</v>
      </c>
      <c r="M11480">
        <v>1</v>
      </c>
      <c r="N11480" t="s">
        <v>47</v>
      </c>
      <c r="O11480" s="1">
        <v>45484</v>
      </c>
      <c r="P11480" s="1">
        <v>45556</v>
      </c>
      <c r="Q11480">
        <v>1636</v>
      </c>
      <c r="R11480">
        <v>7.3</v>
      </c>
      <c r="S11480" t="s">
        <v>48</v>
      </c>
    </row>
    <row r="11481" spans="1:19" x14ac:dyDescent="0.3">
      <c r="A11481" t="s">
        <v>22216</v>
      </c>
      <c r="B11481" t="s">
        <v>9</v>
      </c>
      <c r="C11481" s="2">
        <v>144584</v>
      </c>
      <c r="D11481" t="s">
        <v>10</v>
      </c>
      <c r="E11481" t="s">
        <v>32</v>
      </c>
      <c r="F11481" t="s">
        <v>99</v>
      </c>
      <c r="G11481" t="s">
        <v>34</v>
      </c>
      <c r="H11481" t="s">
        <v>14</v>
      </c>
      <c r="I11481" t="s">
        <v>34</v>
      </c>
      <c r="J11481" t="s">
        <v>25</v>
      </c>
      <c r="K11481" t="s">
        <v>22217</v>
      </c>
      <c r="L11481" t="s">
        <v>39</v>
      </c>
      <c r="M11481">
        <v>3</v>
      </c>
      <c r="N11481" t="s">
        <v>116</v>
      </c>
      <c r="O11481" s="1">
        <v>45449</v>
      </c>
      <c r="P11481" s="1">
        <v>45514</v>
      </c>
      <c r="Q11481">
        <v>1637</v>
      </c>
      <c r="R11481">
        <v>9.8000000000000007</v>
      </c>
      <c r="S11481" t="s">
        <v>19</v>
      </c>
    </row>
    <row r="11482" spans="1:19" x14ac:dyDescent="0.3">
      <c r="A11482" t="s">
        <v>22218</v>
      </c>
      <c r="B11482" t="s">
        <v>114</v>
      </c>
      <c r="C11482" s="2">
        <v>160176</v>
      </c>
      <c r="D11482" t="s">
        <v>51</v>
      </c>
      <c r="E11482" t="s">
        <v>11</v>
      </c>
      <c r="F11482" t="s">
        <v>99</v>
      </c>
      <c r="G11482" t="s">
        <v>120</v>
      </c>
      <c r="H11482" t="s">
        <v>35</v>
      </c>
      <c r="I11482" t="s">
        <v>153</v>
      </c>
      <c r="J11482" t="s">
        <v>15</v>
      </c>
      <c r="K11482" t="s">
        <v>22219</v>
      </c>
      <c r="L11482" t="s">
        <v>27</v>
      </c>
      <c r="M11482">
        <v>5</v>
      </c>
      <c r="N11482" t="s">
        <v>101</v>
      </c>
      <c r="O11482" s="1">
        <v>45573</v>
      </c>
      <c r="P11482" s="1">
        <v>45636</v>
      </c>
      <c r="Q11482">
        <v>2026</v>
      </c>
      <c r="R11482">
        <v>6.2</v>
      </c>
      <c r="S11482" t="s">
        <v>234</v>
      </c>
    </row>
    <row r="11483" spans="1:19" x14ac:dyDescent="0.3">
      <c r="A11483" t="s">
        <v>22220</v>
      </c>
      <c r="B11483" t="s">
        <v>50</v>
      </c>
      <c r="C11483" s="2">
        <v>51608</v>
      </c>
      <c r="D11483" t="s">
        <v>10</v>
      </c>
      <c r="E11483" t="s">
        <v>22</v>
      </c>
      <c r="F11483" t="s">
        <v>99</v>
      </c>
      <c r="G11483" t="s">
        <v>36</v>
      </c>
      <c r="H11483" t="s">
        <v>35</v>
      </c>
      <c r="I11483" t="s">
        <v>95</v>
      </c>
      <c r="J11483" t="s">
        <v>25</v>
      </c>
      <c r="K11483" t="s">
        <v>22221</v>
      </c>
      <c r="L11483" t="s">
        <v>46</v>
      </c>
      <c r="M11483" t="s">
        <v>37</v>
      </c>
      <c r="N11483" t="s">
        <v>69</v>
      </c>
      <c r="O11483" s="1">
        <v>45380</v>
      </c>
      <c r="P11483" s="1">
        <v>45438</v>
      </c>
      <c r="Q11483">
        <v>1814</v>
      </c>
      <c r="R11483">
        <v>5.0999999999999996</v>
      </c>
      <c r="S11483" t="s">
        <v>63</v>
      </c>
    </row>
    <row r="11484" spans="1:19" x14ac:dyDescent="0.3">
      <c r="A11484" t="s">
        <v>22222</v>
      </c>
      <c r="B11484" t="s">
        <v>130</v>
      </c>
      <c r="C11484" s="2">
        <v>64131</v>
      </c>
      <c r="D11484" t="s">
        <v>10</v>
      </c>
      <c r="E11484" t="s">
        <v>32</v>
      </c>
      <c r="F11484" t="s">
        <v>99</v>
      </c>
      <c r="G11484" t="s">
        <v>166</v>
      </c>
      <c r="H11484" t="s">
        <v>54</v>
      </c>
      <c r="I11484" t="s">
        <v>166</v>
      </c>
      <c r="J11484" t="s">
        <v>25</v>
      </c>
      <c r="K11484" t="s">
        <v>22223</v>
      </c>
      <c r="L11484" t="s">
        <v>27</v>
      </c>
      <c r="M11484">
        <v>2</v>
      </c>
      <c r="N11484" t="s">
        <v>149</v>
      </c>
      <c r="O11484" s="1">
        <v>45635</v>
      </c>
      <c r="P11484" s="1">
        <v>45707</v>
      </c>
      <c r="Q11484">
        <v>1990</v>
      </c>
      <c r="R11484">
        <v>9</v>
      </c>
      <c r="S11484" t="s">
        <v>73</v>
      </c>
    </row>
    <row r="11485" spans="1:19" x14ac:dyDescent="0.3">
      <c r="A11485" t="s">
        <v>22224</v>
      </c>
      <c r="B11485" t="s">
        <v>130</v>
      </c>
      <c r="C11485" s="2">
        <v>92647</v>
      </c>
      <c r="D11485" t="s">
        <v>10</v>
      </c>
      <c r="E11485" t="s">
        <v>32</v>
      </c>
      <c r="F11485" t="s">
        <v>12</v>
      </c>
      <c r="G11485" t="s">
        <v>23</v>
      </c>
      <c r="H11485" t="s">
        <v>35</v>
      </c>
      <c r="I11485" t="s">
        <v>23</v>
      </c>
      <c r="J11485" t="s">
        <v>15</v>
      </c>
      <c r="K11485" t="s">
        <v>22225</v>
      </c>
      <c r="L11485" t="s">
        <v>27</v>
      </c>
      <c r="M11485">
        <v>3</v>
      </c>
      <c r="N11485" t="s">
        <v>90</v>
      </c>
      <c r="O11485" s="1">
        <v>45763</v>
      </c>
      <c r="P11485" s="1">
        <v>45795</v>
      </c>
      <c r="Q11485">
        <v>2037</v>
      </c>
      <c r="R11485">
        <v>5</v>
      </c>
      <c r="S11485" t="s">
        <v>63</v>
      </c>
    </row>
    <row r="11486" spans="1:19" x14ac:dyDescent="0.3">
      <c r="A11486" t="s">
        <v>22226</v>
      </c>
      <c r="B11486" t="s">
        <v>110</v>
      </c>
      <c r="C11486" s="2">
        <v>101258</v>
      </c>
      <c r="D11486" t="s">
        <v>51</v>
      </c>
      <c r="E11486" t="s">
        <v>11</v>
      </c>
      <c r="F11486" t="s">
        <v>52</v>
      </c>
      <c r="G11486" t="s">
        <v>120</v>
      </c>
      <c r="H11486" t="s">
        <v>54</v>
      </c>
      <c r="I11486" t="s">
        <v>120</v>
      </c>
      <c r="J11486" t="s">
        <v>25</v>
      </c>
      <c r="K11486" t="s">
        <v>22227</v>
      </c>
      <c r="L11486" t="s">
        <v>46</v>
      </c>
      <c r="M11486">
        <v>5</v>
      </c>
      <c r="N11486" t="s">
        <v>47</v>
      </c>
      <c r="O11486" s="1">
        <v>45402</v>
      </c>
      <c r="P11486" s="1">
        <v>45441</v>
      </c>
      <c r="Q11486">
        <v>796</v>
      </c>
      <c r="R11486">
        <v>6.1</v>
      </c>
      <c r="S11486" t="s">
        <v>57</v>
      </c>
    </row>
    <row r="11487" spans="1:19" x14ac:dyDescent="0.3">
      <c r="A11487" t="s">
        <v>22228</v>
      </c>
      <c r="B11487" t="s">
        <v>59</v>
      </c>
      <c r="C11487" s="2">
        <v>82243</v>
      </c>
      <c r="D11487" t="s">
        <v>10</v>
      </c>
      <c r="E11487" t="s">
        <v>32</v>
      </c>
      <c r="F11487" t="s">
        <v>33</v>
      </c>
      <c r="G11487" t="s">
        <v>36</v>
      </c>
      <c r="H11487" t="s">
        <v>35</v>
      </c>
      <c r="I11487" t="s">
        <v>36</v>
      </c>
      <c r="J11487" t="s">
        <v>37</v>
      </c>
      <c r="K11487" t="s">
        <v>22229</v>
      </c>
      <c r="L11487" t="s">
        <v>39</v>
      </c>
      <c r="M11487">
        <v>2</v>
      </c>
      <c r="N11487" t="s">
        <v>62</v>
      </c>
      <c r="O11487" s="1">
        <v>45513</v>
      </c>
      <c r="P11487" s="1">
        <v>45568</v>
      </c>
      <c r="Q11487">
        <v>684</v>
      </c>
      <c r="R11487">
        <v>5.3</v>
      </c>
      <c r="S11487" t="s">
        <v>73</v>
      </c>
    </row>
    <row r="11488" spans="1:19" x14ac:dyDescent="0.3">
      <c r="A11488" t="s">
        <v>22230</v>
      </c>
      <c r="B11488" t="s">
        <v>176</v>
      </c>
      <c r="C11488" s="2">
        <v>87074</v>
      </c>
      <c r="D11488" t="s">
        <v>10</v>
      </c>
      <c r="E11488" t="s">
        <v>32</v>
      </c>
      <c r="F11488" t="s">
        <v>99</v>
      </c>
      <c r="G11488" t="s">
        <v>126</v>
      </c>
      <c r="H11488" t="s">
        <v>54</v>
      </c>
      <c r="I11488" t="s">
        <v>140</v>
      </c>
      <c r="J11488" t="s">
        <v>37</v>
      </c>
      <c r="K11488" t="s">
        <v>22231</v>
      </c>
      <c r="L11488" t="s">
        <v>27</v>
      </c>
      <c r="M11488">
        <v>4</v>
      </c>
      <c r="N11488" t="s">
        <v>97</v>
      </c>
      <c r="O11488" s="1">
        <v>45605</v>
      </c>
      <c r="P11488" s="1">
        <v>45675</v>
      </c>
      <c r="Q11488">
        <v>753</v>
      </c>
      <c r="R11488">
        <v>5.7</v>
      </c>
      <c r="S11488" t="s">
        <v>41</v>
      </c>
    </row>
    <row r="11489" spans="1:19" x14ac:dyDescent="0.3">
      <c r="A11489" t="s">
        <v>22232</v>
      </c>
      <c r="B11489" t="s">
        <v>119</v>
      </c>
      <c r="C11489" s="2">
        <v>93724</v>
      </c>
      <c r="D11489" t="s">
        <v>10</v>
      </c>
      <c r="E11489" t="s">
        <v>32</v>
      </c>
      <c r="F11489" t="s">
        <v>12</v>
      </c>
      <c r="G11489" t="s">
        <v>153</v>
      </c>
      <c r="H11489" t="s">
        <v>54</v>
      </c>
      <c r="I11489" t="s">
        <v>153</v>
      </c>
      <c r="J11489" t="s">
        <v>37</v>
      </c>
      <c r="K11489" t="s">
        <v>22233</v>
      </c>
      <c r="L11489" t="s">
        <v>46</v>
      </c>
      <c r="M11489">
        <v>4</v>
      </c>
      <c r="N11489" t="s">
        <v>149</v>
      </c>
      <c r="O11489" s="1">
        <v>45641</v>
      </c>
      <c r="P11489" s="1">
        <v>45711</v>
      </c>
      <c r="Q11489">
        <v>699</v>
      </c>
      <c r="R11489">
        <v>6.7</v>
      </c>
      <c r="S11489" t="s">
        <v>29</v>
      </c>
    </row>
    <row r="11490" spans="1:19" x14ac:dyDescent="0.3">
      <c r="A11490" t="s">
        <v>22234</v>
      </c>
      <c r="B11490" t="s">
        <v>110</v>
      </c>
      <c r="C11490" s="2">
        <v>73407</v>
      </c>
      <c r="D11490" t="s">
        <v>10</v>
      </c>
      <c r="E11490" t="s">
        <v>32</v>
      </c>
      <c r="F11490" t="s">
        <v>33</v>
      </c>
      <c r="G11490" t="s">
        <v>36</v>
      </c>
      <c r="H11490" t="s">
        <v>14</v>
      </c>
      <c r="I11490" t="s">
        <v>36</v>
      </c>
      <c r="J11490" t="s">
        <v>15</v>
      </c>
      <c r="K11490" t="s">
        <v>22235</v>
      </c>
      <c r="L11490" t="s">
        <v>46</v>
      </c>
      <c r="M11490">
        <v>3</v>
      </c>
      <c r="N11490" t="s">
        <v>28</v>
      </c>
      <c r="O11490" s="1">
        <v>45386</v>
      </c>
      <c r="P11490" s="1">
        <v>45426</v>
      </c>
      <c r="Q11490">
        <v>2066</v>
      </c>
      <c r="R11490">
        <v>9.1999999999999993</v>
      </c>
      <c r="S11490" t="s">
        <v>41</v>
      </c>
    </row>
    <row r="11491" spans="1:19" x14ac:dyDescent="0.3">
      <c r="A11491" t="s">
        <v>22236</v>
      </c>
      <c r="B11491" t="s">
        <v>130</v>
      </c>
      <c r="C11491" s="2">
        <v>125093</v>
      </c>
      <c r="D11491" t="s">
        <v>10</v>
      </c>
      <c r="E11491" t="s">
        <v>88</v>
      </c>
      <c r="F11491" t="s">
        <v>99</v>
      </c>
      <c r="G11491" t="s">
        <v>24</v>
      </c>
      <c r="H11491" t="s">
        <v>14</v>
      </c>
      <c r="I11491" t="s">
        <v>24</v>
      </c>
      <c r="J11491" t="s">
        <v>15</v>
      </c>
      <c r="K11491" t="s">
        <v>22237</v>
      </c>
      <c r="L11491" t="s">
        <v>39</v>
      </c>
      <c r="M11491">
        <v>14</v>
      </c>
      <c r="N11491" t="s">
        <v>62</v>
      </c>
      <c r="O11491" s="1">
        <v>45529</v>
      </c>
      <c r="P11491" s="1">
        <v>45594</v>
      </c>
      <c r="Q11491">
        <v>1021</v>
      </c>
      <c r="R11491">
        <v>7.5</v>
      </c>
      <c r="S11491" t="s">
        <v>78</v>
      </c>
    </row>
    <row r="11492" spans="1:19" x14ac:dyDescent="0.3">
      <c r="A11492" t="s">
        <v>22238</v>
      </c>
      <c r="B11492" t="s">
        <v>9</v>
      </c>
      <c r="C11492" s="2">
        <v>203035</v>
      </c>
      <c r="D11492" t="s">
        <v>10</v>
      </c>
      <c r="E11492" t="s">
        <v>88</v>
      </c>
      <c r="F11492" t="s">
        <v>99</v>
      </c>
      <c r="G11492" t="s">
        <v>153</v>
      </c>
      <c r="H11492" t="s">
        <v>14</v>
      </c>
      <c r="I11492" t="s">
        <v>153</v>
      </c>
      <c r="J11492" t="s">
        <v>15</v>
      </c>
      <c r="K11492" t="s">
        <v>22239</v>
      </c>
      <c r="L11492" t="s">
        <v>17</v>
      </c>
      <c r="M11492">
        <v>13</v>
      </c>
      <c r="N11492" t="s">
        <v>116</v>
      </c>
      <c r="O11492" s="1">
        <v>45608</v>
      </c>
      <c r="P11492" s="1">
        <v>45661</v>
      </c>
      <c r="Q11492">
        <v>1864</v>
      </c>
      <c r="R11492">
        <v>6.6</v>
      </c>
      <c r="S11492" t="s">
        <v>29</v>
      </c>
    </row>
    <row r="11493" spans="1:19" x14ac:dyDescent="0.3">
      <c r="A11493" t="s">
        <v>22240</v>
      </c>
      <c r="B11493" t="s">
        <v>256</v>
      </c>
      <c r="C11493" s="2">
        <v>91260</v>
      </c>
      <c r="D11493" t="s">
        <v>10</v>
      </c>
      <c r="E11493" t="s">
        <v>11</v>
      </c>
      <c r="F11493" t="s">
        <v>12</v>
      </c>
      <c r="G11493" t="s">
        <v>13</v>
      </c>
      <c r="H11493" t="s">
        <v>14</v>
      </c>
      <c r="I11493" t="s">
        <v>95</v>
      </c>
      <c r="J11493" t="s">
        <v>37</v>
      </c>
      <c r="K11493" t="s">
        <v>22241</v>
      </c>
      <c r="L11493" t="s">
        <v>27</v>
      </c>
      <c r="M11493">
        <v>8</v>
      </c>
      <c r="N11493" t="s">
        <v>122</v>
      </c>
      <c r="O11493" s="1">
        <v>45569</v>
      </c>
      <c r="P11493" s="1">
        <v>45614</v>
      </c>
      <c r="Q11493">
        <v>2082</v>
      </c>
      <c r="R11493">
        <v>8.8000000000000007</v>
      </c>
      <c r="S11493" t="s">
        <v>234</v>
      </c>
    </row>
    <row r="11494" spans="1:19" x14ac:dyDescent="0.3">
      <c r="A11494" t="s">
        <v>22242</v>
      </c>
      <c r="B11494" t="s">
        <v>183</v>
      </c>
      <c r="C11494" s="2">
        <v>129499</v>
      </c>
      <c r="D11494" t="s">
        <v>10</v>
      </c>
      <c r="E11494" t="s">
        <v>32</v>
      </c>
      <c r="F11494" t="s">
        <v>52</v>
      </c>
      <c r="G11494" t="s">
        <v>34</v>
      </c>
      <c r="H11494" t="s">
        <v>14</v>
      </c>
      <c r="I11494" t="s">
        <v>34</v>
      </c>
      <c r="J11494" t="s">
        <v>37</v>
      </c>
      <c r="K11494" t="s">
        <v>22243</v>
      </c>
      <c r="L11494" t="s">
        <v>46</v>
      </c>
      <c r="M11494">
        <v>2</v>
      </c>
      <c r="N11494" t="s">
        <v>40</v>
      </c>
      <c r="O11494" s="1">
        <v>45565</v>
      </c>
      <c r="P11494" s="1">
        <v>45634</v>
      </c>
      <c r="Q11494">
        <v>2437</v>
      </c>
      <c r="R11494">
        <v>9.5</v>
      </c>
      <c r="S11494" t="s">
        <v>63</v>
      </c>
    </row>
    <row r="11495" spans="1:19" x14ac:dyDescent="0.3">
      <c r="A11495" t="s">
        <v>22244</v>
      </c>
      <c r="B11495" t="s">
        <v>83</v>
      </c>
      <c r="C11495" s="2">
        <v>137464</v>
      </c>
      <c r="D11495" t="s">
        <v>10</v>
      </c>
      <c r="E11495" t="s">
        <v>32</v>
      </c>
      <c r="F11495" t="s">
        <v>33</v>
      </c>
      <c r="G11495" t="s">
        <v>95</v>
      </c>
      <c r="H11495" t="s">
        <v>14</v>
      </c>
      <c r="I11495" t="s">
        <v>95</v>
      </c>
      <c r="J11495" t="s">
        <v>15</v>
      </c>
      <c r="K11495" t="s">
        <v>9211</v>
      </c>
      <c r="L11495" t="s">
        <v>39</v>
      </c>
      <c r="M11495">
        <v>2</v>
      </c>
      <c r="N11495" t="s">
        <v>90</v>
      </c>
      <c r="O11495" s="1">
        <v>45715</v>
      </c>
      <c r="P11495" s="1">
        <v>45734</v>
      </c>
      <c r="Q11495">
        <v>1427</v>
      </c>
      <c r="R11495">
        <v>5.3</v>
      </c>
      <c r="S11495" t="s">
        <v>128</v>
      </c>
    </row>
    <row r="11496" spans="1:19" x14ac:dyDescent="0.3">
      <c r="A11496" t="s">
        <v>22245</v>
      </c>
      <c r="B11496" t="s">
        <v>114</v>
      </c>
      <c r="C11496" s="2">
        <v>105379</v>
      </c>
      <c r="D11496" t="s">
        <v>51</v>
      </c>
      <c r="E11496" t="s">
        <v>11</v>
      </c>
      <c r="F11496" t="s">
        <v>33</v>
      </c>
      <c r="G11496" t="s">
        <v>60</v>
      </c>
      <c r="H11496" t="s">
        <v>54</v>
      </c>
      <c r="I11496" t="s">
        <v>60</v>
      </c>
      <c r="J11496" t="s">
        <v>15</v>
      </c>
      <c r="K11496" t="s">
        <v>22246</v>
      </c>
      <c r="L11496" t="s">
        <v>27</v>
      </c>
      <c r="M11496">
        <v>7</v>
      </c>
      <c r="N11496" t="s">
        <v>116</v>
      </c>
      <c r="O11496" s="1">
        <v>45761</v>
      </c>
      <c r="P11496" s="1">
        <v>45810</v>
      </c>
      <c r="Q11496">
        <v>1788</v>
      </c>
      <c r="R11496">
        <v>8.1</v>
      </c>
      <c r="S11496" t="s">
        <v>78</v>
      </c>
    </row>
    <row r="11497" spans="1:19" x14ac:dyDescent="0.3">
      <c r="A11497" t="s">
        <v>22247</v>
      </c>
      <c r="B11497" t="s">
        <v>31</v>
      </c>
      <c r="C11497" s="2">
        <v>63552</v>
      </c>
      <c r="D11497" t="s">
        <v>51</v>
      </c>
      <c r="E11497" t="s">
        <v>32</v>
      </c>
      <c r="F11497" t="s">
        <v>12</v>
      </c>
      <c r="G11497" t="s">
        <v>53</v>
      </c>
      <c r="H11497" t="s">
        <v>54</v>
      </c>
      <c r="I11497" t="s">
        <v>53</v>
      </c>
      <c r="J11497" t="s">
        <v>37</v>
      </c>
      <c r="K11497" t="s">
        <v>7760</v>
      </c>
      <c r="L11497" t="s">
        <v>46</v>
      </c>
      <c r="M11497">
        <v>3</v>
      </c>
      <c r="N11497" t="s">
        <v>18</v>
      </c>
      <c r="O11497" s="1">
        <v>45509</v>
      </c>
      <c r="P11497" s="1">
        <v>45558</v>
      </c>
      <c r="Q11497">
        <v>1823</v>
      </c>
      <c r="R11497">
        <v>5.8</v>
      </c>
      <c r="S11497" t="s">
        <v>117</v>
      </c>
    </row>
    <row r="11498" spans="1:19" x14ac:dyDescent="0.3">
      <c r="A11498" t="s">
        <v>22248</v>
      </c>
      <c r="B11498" t="s">
        <v>65</v>
      </c>
      <c r="C11498" s="2">
        <v>83434</v>
      </c>
      <c r="D11498" t="s">
        <v>51</v>
      </c>
      <c r="E11498" t="s">
        <v>22</v>
      </c>
      <c r="F11498" t="s">
        <v>52</v>
      </c>
      <c r="G11498" t="s">
        <v>120</v>
      </c>
      <c r="H11498" t="s">
        <v>14</v>
      </c>
      <c r="I11498" t="s">
        <v>53</v>
      </c>
      <c r="J11498" t="s">
        <v>25</v>
      </c>
      <c r="K11498" t="s">
        <v>5363</v>
      </c>
      <c r="L11498" t="s">
        <v>17</v>
      </c>
      <c r="M11498" t="s">
        <v>37</v>
      </c>
      <c r="N11498" t="s">
        <v>77</v>
      </c>
      <c r="O11498" s="1">
        <v>45323</v>
      </c>
      <c r="P11498" s="1">
        <v>45374</v>
      </c>
      <c r="Q11498">
        <v>1605</v>
      </c>
      <c r="R11498">
        <v>7.7</v>
      </c>
      <c r="S11498" t="s">
        <v>48</v>
      </c>
    </row>
    <row r="11499" spans="1:19" x14ac:dyDescent="0.3">
      <c r="A11499" t="s">
        <v>22249</v>
      </c>
      <c r="B11499" t="s">
        <v>183</v>
      </c>
      <c r="C11499" s="2">
        <v>51487</v>
      </c>
      <c r="D11499" t="s">
        <v>10</v>
      </c>
      <c r="E11499" t="s">
        <v>32</v>
      </c>
      <c r="F11499" t="s">
        <v>33</v>
      </c>
      <c r="G11499" t="s">
        <v>158</v>
      </c>
      <c r="H11499" t="s">
        <v>14</v>
      </c>
      <c r="I11499" t="s">
        <v>158</v>
      </c>
      <c r="J11499" t="s">
        <v>25</v>
      </c>
      <c r="K11499" t="s">
        <v>22250</v>
      </c>
      <c r="L11499" t="s">
        <v>46</v>
      </c>
      <c r="M11499">
        <v>3</v>
      </c>
      <c r="N11499" t="s">
        <v>69</v>
      </c>
      <c r="O11499" s="1">
        <v>45394</v>
      </c>
      <c r="P11499" s="1">
        <v>45455</v>
      </c>
      <c r="Q11499">
        <v>1495</v>
      </c>
      <c r="R11499">
        <v>9</v>
      </c>
      <c r="S11499" t="s">
        <v>57</v>
      </c>
    </row>
    <row r="11500" spans="1:19" x14ac:dyDescent="0.3">
      <c r="A11500" t="s">
        <v>22251</v>
      </c>
      <c r="B11500" t="s">
        <v>65</v>
      </c>
      <c r="C11500" s="2">
        <v>58990</v>
      </c>
      <c r="D11500" t="s">
        <v>51</v>
      </c>
      <c r="E11500" t="s">
        <v>22</v>
      </c>
      <c r="F11500" t="s">
        <v>33</v>
      </c>
      <c r="G11500" t="s">
        <v>120</v>
      </c>
      <c r="H11500" t="s">
        <v>14</v>
      </c>
      <c r="I11500" t="s">
        <v>120</v>
      </c>
      <c r="J11500" t="s">
        <v>15</v>
      </c>
      <c r="K11500" t="s">
        <v>22252</v>
      </c>
      <c r="L11500" t="s">
        <v>27</v>
      </c>
      <c r="M11500" t="s">
        <v>37</v>
      </c>
      <c r="N11500" t="s">
        <v>97</v>
      </c>
      <c r="O11500" s="1">
        <v>45576</v>
      </c>
      <c r="P11500" s="1">
        <v>45612</v>
      </c>
      <c r="Q11500">
        <v>1197</v>
      </c>
      <c r="R11500">
        <v>5.7</v>
      </c>
      <c r="S11500" t="s">
        <v>112</v>
      </c>
    </row>
    <row r="11501" spans="1:19" x14ac:dyDescent="0.3">
      <c r="A11501" t="s">
        <v>22253</v>
      </c>
      <c r="B11501" t="s">
        <v>43</v>
      </c>
      <c r="C11501" s="2">
        <v>138919</v>
      </c>
      <c r="D11501" t="s">
        <v>10</v>
      </c>
      <c r="E11501" t="s">
        <v>11</v>
      </c>
      <c r="F11501" t="s">
        <v>33</v>
      </c>
      <c r="G11501" t="s">
        <v>153</v>
      </c>
      <c r="H11501" t="s">
        <v>54</v>
      </c>
      <c r="I11501" t="s">
        <v>153</v>
      </c>
      <c r="J11501" t="s">
        <v>25</v>
      </c>
      <c r="K11501" t="s">
        <v>22254</v>
      </c>
      <c r="L11501" t="s">
        <v>39</v>
      </c>
      <c r="M11501">
        <v>9</v>
      </c>
      <c r="N11501" t="s">
        <v>62</v>
      </c>
      <c r="O11501" s="1">
        <v>45404</v>
      </c>
      <c r="P11501" s="1">
        <v>45477</v>
      </c>
      <c r="Q11501">
        <v>2000</v>
      </c>
      <c r="R11501">
        <v>7.1</v>
      </c>
      <c r="S11501" t="s">
        <v>73</v>
      </c>
    </row>
    <row r="11502" spans="1:19" x14ac:dyDescent="0.3">
      <c r="A11502" t="s">
        <v>22255</v>
      </c>
      <c r="B11502" t="s">
        <v>65</v>
      </c>
      <c r="C11502" s="2">
        <v>135853</v>
      </c>
      <c r="D11502" t="s">
        <v>10</v>
      </c>
      <c r="E11502" t="s">
        <v>11</v>
      </c>
      <c r="F11502" t="s">
        <v>52</v>
      </c>
      <c r="G11502" t="s">
        <v>23</v>
      </c>
      <c r="H11502" t="s">
        <v>35</v>
      </c>
      <c r="I11502" t="s">
        <v>23</v>
      </c>
      <c r="J11502" t="s">
        <v>15</v>
      </c>
      <c r="K11502" t="s">
        <v>22256</v>
      </c>
      <c r="L11502" t="s">
        <v>17</v>
      </c>
      <c r="M11502">
        <v>5</v>
      </c>
      <c r="N11502" t="s">
        <v>122</v>
      </c>
      <c r="O11502" s="1">
        <v>45587</v>
      </c>
      <c r="P11502" s="1">
        <v>45641</v>
      </c>
      <c r="Q11502">
        <v>2023</v>
      </c>
      <c r="R11502">
        <v>8.9</v>
      </c>
      <c r="S11502" t="s">
        <v>174</v>
      </c>
    </row>
    <row r="11503" spans="1:19" x14ac:dyDescent="0.3">
      <c r="A11503" t="s">
        <v>22257</v>
      </c>
      <c r="B11503" t="s">
        <v>75</v>
      </c>
      <c r="C11503" s="2">
        <v>63828</v>
      </c>
      <c r="D11503" t="s">
        <v>51</v>
      </c>
      <c r="E11503" t="s">
        <v>22</v>
      </c>
      <c r="F11503" t="s">
        <v>99</v>
      </c>
      <c r="G11503" t="s">
        <v>53</v>
      </c>
      <c r="H11503" t="s">
        <v>14</v>
      </c>
      <c r="I11503" t="s">
        <v>34</v>
      </c>
      <c r="J11503" t="s">
        <v>37</v>
      </c>
      <c r="K11503" t="s">
        <v>22258</v>
      </c>
      <c r="L11503" t="s">
        <v>46</v>
      </c>
      <c r="M11503">
        <v>1</v>
      </c>
      <c r="N11503" t="s">
        <v>40</v>
      </c>
      <c r="O11503" s="1">
        <v>45460</v>
      </c>
      <c r="P11503" s="1">
        <v>45521</v>
      </c>
      <c r="Q11503">
        <v>1493</v>
      </c>
      <c r="R11503">
        <v>5</v>
      </c>
      <c r="S11503" t="s">
        <v>29</v>
      </c>
    </row>
    <row r="11504" spans="1:19" x14ac:dyDescent="0.3">
      <c r="A11504" t="s">
        <v>22259</v>
      </c>
      <c r="B11504" t="s">
        <v>43</v>
      </c>
      <c r="C11504" s="2">
        <v>82499</v>
      </c>
      <c r="D11504" t="s">
        <v>10</v>
      </c>
      <c r="E11504" t="s">
        <v>22</v>
      </c>
      <c r="F11504" t="s">
        <v>33</v>
      </c>
      <c r="G11504" t="s">
        <v>126</v>
      </c>
      <c r="H11504" t="s">
        <v>14</v>
      </c>
      <c r="I11504" t="s">
        <v>126</v>
      </c>
      <c r="J11504" t="s">
        <v>25</v>
      </c>
      <c r="K11504" t="s">
        <v>22260</v>
      </c>
      <c r="L11504" t="s">
        <v>27</v>
      </c>
      <c r="M11504">
        <v>1</v>
      </c>
      <c r="N11504" t="s">
        <v>18</v>
      </c>
      <c r="O11504" s="1">
        <v>45697</v>
      </c>
      <c r="P11504" s="1">
        <v>45737</v>
      </c>
      <c r="Q11504">
        <v>1424</v>
      </c>
      <c r="R11504">
        <v>6.6</v>
      </c>
      <c r="S11504" t="s">
        <v>78</v>
      </c>
    </row>
    <row r="11505" spans="1:19" x14ac:dyDescent="0.3">
      <c r="A11505" t="s">
        <v>22261</v>
      </c>
      <c r="B11505" t="s">
        <v>43</v>
      </c>
      <c r="C11505" s="2">
        <v>98768</v>
      </c>
      <c r="D11505" t="s">
        <v>10</v>
      </c>
      <c r="E11505" t="s">
        <v>22</v>
      </c>
      <c r="F11505" t="s">
        <v>52</v>
      </c>
      <c r="G11505" t="s">
        <v>95</v>
      </c>
      <c r="H11505" t="s">
        <v>14</v>
      </c>
      <c r="I11505" t="s">
        <v>13</v>
      </c>
      <c r="J11505" t="s">
        <v>25</v>
      </c>
      <c r="K11505" t="s">
        <v>22262</v>
      </c>
      <c r="L11505" t="s">
        <v>17</v>
      </c>
      <c r="M11505">
        <v>1</v>
      </c>
      <c r="N11505" t="s">
        <v>149</v>
      </c>
      <c r="O11505" s="1">
        <v>45363</v>
      </c>
      <c r="P11505" s="1">
        <v>45409</v>
      </c>
      <c r="Q11505">
        <v>1825</v>
      </c>
      <c r="R11505">
        <v>6.5</v>
      </c>
      <c r="S11505" t="s">
        <v>48</v>
      </c>
    </row>
    <row r="11506" spans="1:19" x14ac:dyDescent="0.3">
      <c r="A11506" t="s">
        <v>22263</v>
      </c>
      <c r="B11506" t="s">
        <v>59</v>
      </c>
      <c r="C11506" s="2">
        <v>155306</v>
      </c>
      <c r="D11506" t="s">
        <v>10</v>
      </c>
      <c r="E11506" t="s">
        <v>32</v>
      </c>
      <c r="F11506" t="s">
        <v>52</v>
      </c>
      <c r="G11506" t="s">
        <v>95</v>
      </c>
      <c r="H11506" t="s">
        <v>35</v>
      </c>
      <c r="I11506" t="s">
        <v>95</v>
      </c>
      <c r="J11506" t="s">
        <v>25</v>
      </c>
      <c r="K11506" t="s">
        <v>22264</v>
      </c>
      <c r="L11506" t="s">
        <v>27</v>
      </c>
      <c r="M11506">
        <v>2</v>
      </c>
      <c r="N11506" t="s">
        <v>108</v>
      </c>
      <c r="O11506" s="1">
        <v>45758</v>
      </c>
      <c r="P11506" s="1">
        <v>45823</v>
      </c>
      <c r="Q11506">
        <v>1187</v>
      </c>
      <c r="R11506">
        <v>9.8000000000000007</v>
      </c>
      <c r="S11506" t="s">
        <v>174</v>
      </c>
    </row>
    <row r="11507" spans="1:19" x14ac:dyDescent="0.3">
      <c r="A11507" t="s">
        <v>22265</v>
      </c>
      <c r="B11507" t="s">
        <v>176</v>
      </c>
      <c r="C11507" s="2">
        <v>119155</v>
      </c>
      <c r="D11507" t="s">
        <v>10</v>
      </c>
      <c r="E11507" t="s">
        <v>32</v>
      </c>
      <c r="F11507" t="s">
        <v>12</v>
      </c>
      <c r="G11507" t="s">
        <v>126</v>
      </c>
      <c r="H11507" t="s">
        <v>14</v>
      </c>
      <c r="I11507" t="s">
        <v>34</v>
      </c>
      <c r="J11507" t="s">
        <v>37</v>
      </c>
      <c r="K11507" t="s">
        <v>22266</v>
      </c>
      <c r="L11507" t="s">
        <v>27</v>
      </c>
      <c r="M11507">
        <v>4</v>
      </c>
      <c r="N11507" t="s">
        <v>47</v>
      </c>
      <c r="O11507" s="1">
        <v>45359</v>
      </c>
      <c r="P11507" s="1">
        <v>45403</v>
      </c>
      <c r="Q11507">
        <v>1486</v>
      </c>
      <c r="R11507">
        <v>6.1</v>
      </c>
      <c r="S11507" t="s">
        <v>117</v>
      </c>
    </row>
    <row r="11508" spans="1:19" x14ac:dyDescent="0.3">
      <c r="A11508" t="s">
        <v>22267</v>
      </c>
      <c r="B11508" t="s">
        <v>114</v>
      </c>
      <c r="C11508" s="2">
        <v>304214</v>
      </c>
      <c r="D11508" t="s">
        <v>51</v>
      </c>
      <c r="E11508" t="s">
        <v>88</v>
      </c>
      <c r="F11508" t="s">
        <v>52</v>
      </c>
      <c r="G11508" t="s">
        <v>120</v>
      </c>
      <c r="H11508" t="s">
        <v>35</v>
      </c>
      <c r="I11508" t="s">
        <v>140</v>
      </c>
      <c r="J11508" t="s">
        <v>15</v>
      </c>
      <c r="K11508" t="s">
        <v>22268</v>
      </c>
      <c r="L11508" t="s">
        <v>46</v>
      </c>
      <c r="M11508">
        <v>16</v>
      </c>
      <c r="N11508" t="s">
        <v>47</v>
      </c>
      <c r="O11508" s="1">
        <v>45544</v>
      </c>
      <c r="P11508" s="1">
        <v>45591</v>
      </c>
      <c r="Q11508">
        <v>955</v>
      </c>
      <c r="R11508">
        <v>9.3000000000000007</v>
      </c>
      <c r="S11508" t="s">
        <v>57</v>
      </c>
    </row>
    <row r="11509" spans="1:19" x14ac:dyDescent="0.3">
      <c r="A11509" t="s">
        <v>22269</v>
      </c>
      <c r="B11509" t="s">
        <v>256</v>
      </c>
      <c r="C11509" s="2">
        <v>114179</v>
      </c>
      <c r="D11509" t="s">
        <v>10</v>
      </c>
      <c r="E11509" t="s">
        <v>88</v>
      </c>
      <c r="F11509" t="s">
        <v>52</v>
      </c>
      <c r="G11509" t="s">
        <v>13</v>
      </c>
      <c r="H11509" t="s">
        <v>54</v>
      </c>
      <c r="I11509" t="s">
        <v>13</v>
      </c>
      <c r="J11509" t="s">
        <v>25</v>
      </c>
      <c r="K11509" t="s">
        <v>22270</v>
      </c>
      <c r="L11509" t="s">
        <v>17</v>
      </c>
      <c r="M11509">
        <v>16</v>
      </c>
      <c r="N11509" t="s">
        <v>62</v>
      </c>
      <c r="O11509" s="1">
        <v>45458</v>
      </c>
      <c r="P11509" s="1">
        <v>45482</v>
      </c>
      <c r="Q11509">
        <v>1953</v>
      </c>
      <c r="R11509">
        <v>7.2</v>
      </c>
      <c r="S11509" t="s">
        <v>19</v>
      </c>
    </row>
    <row r="11510" spans="1:19" x14ac:dyDescent="0.3">
      <c r="A11510" t="s">
        <v>22271</v>
      </c>
      <c r="B11510" t="s">
        <v>183</v>
      </c>
      <c r="C11510" s="2">
        <v>79226</v>
      </c>
      <c r="D11510" t="s">
        <v>66</v>
      </c>
      <c r="E11510" t="s">
        <v>22</v>
      </c>
      <c r="F11510" t="s">
        <v>52</v>
      </c>
      <c r="G11510" t="s">
        <v>67</v>
      </c>
      <c r="H11510" t="s">
        <v>14</v>
      </c>
      <c r="I11510" t="s">
        <v>67</v>
      </c>
      <c r="J11510" t="s">
        <v>25</v>
      </c>
      <c r="K11510" t="s">
        <v>22272</v>
      </c>
      <c r="L11510" t="s">
        <v>39</v>
      </c>
      <c r="M11510">
        <v>1</v>
      </c>
      <c r="N11510" t="s">
        <v>18</v>
      </c>
      <c r="O11510" s="1">
        <v>45689</v>
      </c>
      <c r="P11510" s="1">
        <v>45759</v>
      </c>
      <c r="Q11510">
        <v>525</v>
      </c>
      <c r="R11510">
        <v>8.6999999999999993</v>
      </c>
      <c r="S11510" t="s">
        <v>29</v>
      </c>
    </row>
    <row r="11511" spans="1:19" x14ac:dyDescent="0.3">
      <c r="A11511" t="s">
        <v>22273</v>
      </c>
      <c r="B11511" t="s">
        <v>130</v>
      </c>
      <c r="C11511" s="2">
        <v>123375</v>
      </c>
      <c r="D11511" t="s">
        <v>10</v>
      </c>
      <c r="E11511" t="s">
        <v>32</v>
      </c>
      <c r="F11511" t="s">
        <v>99</v>
      </c>
      <c r="G11511" t="s">
        <v>55</v>
      </c>
      <c r="H11511" t="s">
        <v>35</v>
      </c>
      <c r="I11511" t="s">
        <v>55</v>
      </c>
      <c r="J11511" t="s">
        <v>15</v>
      </c>
      <c r="K11511" t="s">
        <v>22274</v>
      </c>
      <c r="L11511" t="s">
        <v>27</v>
      </c>
      <c r="M11511">
        <v>3</v>
      </c>
      <c r="N11511" t="s">
        <v>101</v>
      </c>
      <c r="O11511" s="1">
        <v>45715</v>
      </c>
      <c r="P11511" s="1">
        <v>45754</v>
      </c>
      <c r="Q11511">
        <v>1993</v>
      </c>
      <c r="R11511">
        <v>6.7</v>
      </c>
      <c r="S11511" t="s">
        <v>48</v>
      </c>
    </row>
    <row r="11512" spans="1:19" x14ac:dyDescent="0.3">
      <c r="A11512" t="s">
        <v>22275</v>
      </c>
      <c r="B11512" t="s">
        <v>130</v>
      </c>
      <c r="C11512" s="2">
        <v>183719</v>
      </c>
      <c r="D11512" t="s">
        <v>10</v>
      </c>
      <c r="E11512" t="s">
        <v>11</v>
      </c>
      <c r="F11512" t="s">
        <v>52</v>
      </c>
      <c r="G11512" t="s">
        <v>153</v>
      </c>
      <c r="H11512" t="s">
        <v>14</v>
      </c>
      <c r="I11512" t="s">
        <v>153</v>
      </c>
      <c r="J11512" t="s">
        <v>37</v>
      </c>
      <c r="K11512" t="s">
        <v>22276</v>
      </c>
      <c r="L11512" t="s">
        <v>27</v>
      </c>
      <c r="M11512">
        <v>6</v>
      </c>
      <c r="N11512" t="s">
        <v>149</v>
      </c>
      <c r="O11512" s="1">
        <v>45532</v>
      </c>
      <c r="P11512" s="1">
        <v>45578</v>
      </c>
      <c r="Q11512">
        <v>1040</v>
      </c>
      <c r="R11512">
        <v>7.6</v>
      </c>
      <c r="S11512" t="s">
        <v>48</v>
      </c>
    </row>
    <row r="11513" spans="1:19" x14ac:dyDescent="0.3">
      <c r="A11513" t="s">
        <v>22277</v>
      </c>
      <c r="B11513" t="s">
        <v>161</v>
      </c>
      <c r="C11513" s="2">
        <v>147573</v>
      </c>
      <c r="D11513" t="s">
        <v>10</v>
      </c>
      <c r="E11513" t="s">
        <v>88</v>
      </c>
      <c r="F11513" t="s">
        <v>99</v>
      </c>
      <c r="G11513" t="s">
        <v>104</v>
      </c>
      <c r="H11513" t="s">
        <v>35</v>
      </c>
      <c r="I11513" t="s">
        <v>67</v>
      </c>
      <c r="J11513" t="s">
        <v>37</v>
      </c>
      <c r="K11513" t="s">
        <v>17720</v>
      </c>
      <c r="L11513" t="s">
        <v>17</v>
      </c>
      <c r="M11513">
        <v>13</v>
      </c>
      <c r="N11513" t="s">
        <v>101</v>
      </c>
      <c r="O11513" s="1">
        <v>45708</v>
      </c>
      <c r="P11513" s="1">
        <v>45738</v>
      </c>
      <c r="Q11513">
        <v>2023</v>
      </c>
      <c r="R11513">
        <v>6.8</v>
      </c>
      <c r="S11513" t="s">
        <v>73</v>
      </c>
    </row>
    <row r="11514" spans="1:19" x14ac:dyDescent="0.3">
      <c r="A11514" t="s">
        <v>22278</v>
      </c>
      <c r="B11514" t="s">
        <v>145</v>
      </c>
      <c r="C11514" s="2">
        <v>66956</v>
      </c>
      <c r="D11514" t="s">
        <v>51</v>
      </c>
      <c r="E11514" t="s">
        <v>22</v>
      </c>
      <c r="F11514" t="s">
        <v>33</v>
      </c>
      <c r="G11514" t="s">
        <v>120</v>
      </c>
      <c r="H11514" t="s">
        <v>54</v>
      </c>
      <c r="I11514" t="s">
        <v>158</v>
      </c>
      <c r="J11514" t="s">
        <v>37</v>
      </c>
      <c r="K11514" t="s">
        <v>22279</v>
      </c>
      <c r="L11514" t="s">
        <v>27</v>
      </c>
      <c r="M11514">
        <v>1</v>
      </c>
      <c r="N11514" t="s">
        <v>90</v>
      </c>
      <c r="O11514" s="1">
        <v>45442</v>
      </c>
      <c r="P11514" s="1">
        <v>45474</v>
      </c>
      <c r="Q11514">
        <v>740</v>
      </c>
      <c r="R11514">
        <v>7.4</v>
      </c>
      <c r="S11514" t="s">
        <v>41</v>
      </c>
    </row>
    <row r="11515" spans="1:19" x14ac:dyDescent="0.3">
      <c r="A11515" t="s">
        <v>22280</v>
      </c>
      <c r="B11515" t="s">
        <v>119</v>
      </c>
      <c r="C11515" s="2">
        <v>82737</v>
      </c>
      <c r="D11515" t="s">
        <v>10</v>
      </c>
      <c r="E11515" t="s">
        <v>32</v>
      </c>
      <c r="F11515" t="s">
        <v>52</v>
      </c>
      <c r="G11515" t="s">
        <v>55</v>
      </c>
      <c r="H11515" t="s">
        <v>54</v>
      </c>
      <c r="I11515" t="s">
        <v>55</v>
      </c>
      <c r="J11515" t="s">
        <v>25</v>
      </c>
      <c r="K11515" t="s">
        <v>22281</v>
      </c>
      <c r="L11515" t="s">
        <v>39</v>
      </c>
      <c r="M11515">
        <v>3</v>
      </c>
      <c r="N11515" t="s">
        <v>108</v>
      </c>
      <c r="O11515" s="1">
        <v>45450</v>
      </c>
      <c r="P11515" s="1">
        <v>45482</v>
      </c>
      <c r="Q11515">
        <v>1287</v>
      </c>
      <c r="R11515">
        <v>8.5</v>
      </c>
      <c r="S11515" t="s">
        <v>48</v>
      </c>
    </row>
    <row r="11516" spans="1:19" x14ac:dyDescent="0.3">
      <c r="A11516" t="s">
        <v>22282</v>
      </c>
      <c r="B11516" t="s">
        <v>50</v>
      </c>
      <c r="C11516" s="2">
        <v>128733</v>
      </c>
      <c r="D11516" t="s">
        <v>66</v>
      </c>
      <c r="E11516" t="s">
        <v>11</v>
      </c>
      <c r="F11516" t="s">
        <v>52</v>
      </c>
      <c r="G11516" t="s">
        <v>67</v>
      </c>
      <c r="H11516" t="s">
        <v>54</v>
      </c>
      <c r="I11516" t="s">
        <v>67</v>
      </c>
      <c r="J11516" t="s">
        <v>15</v>
      </c>
      <c r="K11516" t="s">
        <v>22283</v>
      </c>
      <c r="L11516" t="s">
        <v>39</v>
      </c>
      <c r="M11516">
        <v>8</v>
      </c>
      <c r="N11516" t="s">
        <v>97</v>
      </c>
      <c r="O11516" s="1">
        <v>45458</v>
      </c>
      <c r="P11516" s="1">
        <v>45521</v>
      </c>
      <c r="Q11516">
        <v>581</v>
      </c>
      <c r="R11516">
        <v>6.5</v>
      </c>
      <c r="S11516" t="s">
        <v>63</v>
      </c>
    </row>
    <row r="11517" spans="1:19" x14ac:dyDescent="0.3">
      <c r="A11517" t="s">
        <v>22284</v>
      </c>
      <c r="B11517" t="s">
        <v>50</v>
      </c>
      <c r="C11517" s="2">
        <v>87063</v>
      </c>
      <c r="D11517" t="s">
        <v>10</v>
      </c>
      <c r="E11517" t="s">
        <v>32</v>
      </c>
      <c r="F11517" t="s">
        <v>52</v>
      </c>
      <c r="G11517" t="s">
        <v>84</v>
      </c>
      <c r="H11517" t="s">
        <v>35</v>
      </c>
      <c r="I11517" t="s">
        <v>13</v>
      </c>
      <c r="J11517" t="s">
        <v>37</v>
      </c>
      <c r="K11517" t="s">
        <v>22285</v>
      </c>
      <c r="L11517" t="s">
        <v>17</v>
      </c>
      <c r="M11517">
        <v>2</v>
      </c>
      <c r="N11517" t="s">
        <v>28</v>
      </c>
      <c r="O11517" s="1">
        <v>45506</v>
      </c>
      <c r="P11517" s="1">
        <v>45567</v>
      </c>
      <c r="Q11517">
        <v>919</v>
      </c>
      <c r="R11517">
        <v>7.6</v>
      </c>
      <c r="S11517" t="s">
        <v>117</v>
      </c>
    </row>
    <row r="11518" spans="1:19" x14ac:dyDescent="0.3">
      <c r="A11518" t="s">
        <v>22286</v>
      </c>
      <c r="B11518" t="s">
        <v>83</v>
      </c>
      <c r="C11518" s="2">
        <v>76889</v>
      </c>
      <c r="D11518" t="s">
        <v>10</v>
      </c>
      <c r="E11518" t="s">
        <v>32</v>
      </c>
      <c r="F11518" t="s">
        <v>52</v>
      </c>
      <c r="G11518" t="s">
        <v>104</v>
      </c>
      <c r="H11518" t="s">
        <v>35</v>
      </c>
      <c r="I11518" t="s">
        <v>104</v>
      </c>
      <c r="J11518" t="s">
        <v>15</v>
      </c>
      <c r="K11518" t="s">
        <v>22287</v>
      </c>
      <c r="L11518" t="s">
        <v>46</v>
      </c>
      <c r="M11518">
        <v>4</v>
      </c>
      <c r="N11518" t="s">
        <v>108</v>
      </c>
      <c r="O11518" s="1">
        <v>45641</v>
      </c>
      <c r="P11518" s="1">
        <v>45710</v>
      </c>
      <c r="Q11518">
        <v>2289</v>
      </c>
      <c r="R11518">
        <v>6.7</v>
      </c>
      <c r="S11518" t="s">
        <v>41</v>
      </c>
    </row>
    <row r="11519" spans="1:19" x14ac:dyDescent="0.3">
      <c r="A11519" t="s">
        <v>22288</v>
      </c>
      <c r="B11519" t="s">
        <v>130</v>
      </c>
      <c r="C11519" s="2">
        <v>162625</v>
      </c>
      <c r="D11519" t="s">
        <v>10</v>
      </c>
      <c r="E11519" t="s">
        <v>32</v>
      </c>
      <c r="F11519" t="s">
        <v>33</v>
      </c>
      <c r="G11519" t="s">
        <v>34</v>
      </c>
      <c r="H11519" t="s">
        <v>35</v>
      </c>
      <c r="I11519" t="s">
        <v>34</v>
      </c>
      <c r="J11519" t="s">
        <v>15</v>
      </c>
      <c r="K11519" t="s">
        <v>1056</v>
      </c>
      <c r="L11519" t="s">
        <v>17</v>
      </c>
      <c r="M11519">
        <v>2</v>
      </c>
      <c r="N11519" t="s">
        <v>40</v>
      </c>
      <c r="O11519" s="1">
        <v>45579</v>
      </c>
      <c r="P11519" s="1">
        <v>45610</v>
      </c>
      <c r="Q11519">
        <v>904</v>
      </c>
      <c r="R11519">
        <v>9</v>
      </c>
      <c r="S11519" t="s">
        <v>174</v>
      </c>
    </row>
    <row r="11520" spans="1:19" x14ac:dyDescent="0.3">
      <c r="A11520" t="s">
        <v>22289</v>
      </c>
      <c r="B11520" t="s">
        <v>183</v>
      </c>
      <c r="C11520" s="2">
        <v>100113</v>
      </c>
      <c r="D11520" t="s">
        <v>66</v>
      </c>
      <c r="E11520" t="s">
        <v>11</v>
      </c>
      <c r="F11520" t="s">
        <v>33</v>
      </c>
      <c r="G11520" t="s">
        <v>67</v>
      </c>
      <c r="H11520" t="s">
        <v>54</v>
      </c>
      <c r="I11520" t="s">
        <v>153</v>
      </c>
      <c r="J11520" t="s">
        <v>15</v>
      </c>
      <c r="K11520" t="s">
        <v>22290</v>
      </c>
      <c r="L11520" t="s">
        <v>27</v>
      </c>
      <c r="M11520">
        <v>7</v>
      </c>
      <c r="N11520" t="s">
        <v>40</v>
      </c>
      <c r="O11520" s="1">
        <v>45493</v>
      </c>
      <c r="P11520" s="1">
        <v>45549</v>
      </c>
      <c r="Q11520">
        <v>2368</v>
      </c>
      <c r="R11520">
        <v>7.7</v>
      </c>
      <c r="S11520" t="s">
        <v>48</v>
      </c>
    </row>
    <row r="11521" spans="1:19" x14ac:dyDescent="0.3">
      <c r="A11521" t="s">
        <v>22291</v>
      </c>
      <c r="B11521" t="s">
        <v>130</v>
      </c>
      <c r="C11521" s="2">
        <v>61484</v>
      </c>
      <c r="D11521" t="s">
        <v>10</v>
      </c>
      <c r="E11521" t="s">
        <v>32</v>
      </c>
      <c r="F11521" t="s">
        <v>33</v>
      </c>
      <c r="G11521" t="s">
        <v>166</v>
      </c>
      <c r="H11521" t="s">
        <v>35</v>
      </c>
      <c r="I11521" t="s">
        <v>126</v>
      </c>
      <c r="J11521" t="s">
        <v>37</v>
      </c>
      <c r="K11521" t="s">
        <v>22292</v>
      </c>
      <c r="L11521" t="s">
        <v>39</v>
      </c>
      <c r="M11521">
        <v>3</v>
      </c>
      <c r="N11521" t="s">
        <v>69</v>
      </c>
      <c r="O11521" s="1">
        <v>45560</v>
      </c>
      <c r="P11521" s="1">
        <v>45582</v>
      </c>
      <c r="Q11521">
        <v>1821</v>
      </c>
      <c r="R11521">
        <v>7.4</v>
      </c>
      <c r="S11521" t="s">
        <v>78</v>
      </c>
    </row>
    <row r="11522" spans="1:19" x14ac:dyDescent="0.3">
      <c r="A11522" t="s">
        <v>22293</v>
      </c>
      <c r="B11522" t="s">
        <v>103</v>
      </c>
      <c r="C11522" s="2">
        <v>111607</v>
      </c>
      <c r="D11522" t="s">
        <v>51</v>
      </c>
      <c r="E11522" t="s">
        <v>32</v>
      </c>
      <c r="F11522" t="s">
        <v>99</v>
      </c>
      <c r="G11522" t="s">
        <v>60</v>
      </c>
      <c r="H11522" t="s">
        <v>35</v>
      </c>
      <c r="I11522" t="s">
        <v>36</v>
      </c>
      <c r="J11522" t="s">
        <v>15</v>
      </c>
      <c r="K11522" t="s">
        <v>22294</v>
      </c>
      <c r="L11522" t="s">
        <v>39</v>
      </c>
      <c r="M11522">
        <v>2</v>
      </c>
      <c r="N11522" t="s">
        <v>108</v>
      </c>
      <c r="O11522" s="1">
        <v>45761</v>
      </c>
      <c r="P11522" s="1">
        <v>45824</v>
      </c>
      <c r="Q11522">
        <v>1845</v>
      </c>
      <c r="R11522">
        <v>6.5</v>
      </c>
      <c r="S11522" t="s">
        <v>234</v>
      </c>
    </row>
    <row r="11523" spans="1:19" x14ac:dyDescent="0.3">
      <c r="A11523" t="s">
        <v>22295</v>
      </c>
      <c r="B11523" t="s">
        <v>183</v>
      </c>
      <c r="C11523" s="2">
        <v>91555</v>
      </c>
      <c r="D11523" t="s">
        <v>10</v>
      </c>
      <c r="E11523" t="s">
        <v>32</v>
      </c>
      <c r="F11523" t="s">
        <v>99</v>
      </c>
      <c r="G11523" t="s">
        <v>23</v>
      </c>
      <c r="H11523" t="s">
        <v>54</v>
      </c>
      <c r="I11523" t="s">
        <v>23</v>
      </c>
      <c r="J11523" t="s">
        <v>15</v>
      </c>
      <c r="K11523" t="s">
        <v>22296</v>
      </c>
      <c r="L11523" t="s">
        <v>27</v>
      </c>
      <c r="M11523">
        <v>3</v>
      </c>
      <c r="N11523" t="s">
        <v>47</v>
      </c>
      <c r="O11523" s="1">
        <v>45488</v>
      </c>
      <c r="P11523" s="1">
        <v>45528</v>
      </c>
      <c r="Q11523">
        <v>608</v>
      </c>
      <c r="R11523">
        <v>7</v>
      </c>
      <c r="S11523" t="s">
        <v>19</v>
      </c>
    </row>
    <row r="11524" spans="1:19" x14ac:dyDescent="0.3">
      <c r="A11524" t="s">
        <v>22297</v>
      </c>
      <c r="B11524" t="s">
        <v>137</v>
      </c>
      <c r="C11524" s="2">
        <v>152854</v>
      </c>
      <c r="D11524" t="s">
        <v>10</v>
      </c>
      <c r="E11524" t="s">
        <v>11</v>
      </c>
      <c r="F11524" t="s">
        <v>52</v>
      </c>
      <c r="G11524" t="s">
        <v>84</v>
      </c>
      <c r="H11524" t="s">
        <v>14</v>
      </c>
      <c r="I11524" t="s">
        <v>140</v>
      </c>
      <c r="J11524" t="s">
        <v>25</v>
      </c>
      <c r="K11524" t="s">
        <v>22298</v>
      </c>
      <c r="L11524" t="s">
        <v>39</v>
      </c>
      <c r="M11524">
        <v>8</v>
      </c>
      <c r="N11524" t="s">
        <v>108</v>
      </c>
      <c r="O11524" s="1">
        <v>45500</v>
      </c>
      <c r="P11524" s="1">
        <v>45551</v>
      </c>
      <c r="Q11524">
        <v>627</v>
      </c>
      <c r="R11524">
        <v>9.4</v>
      </c>
      <c r="S11524" t="s">
        <v>128</v>
      </c>
    </row>
    <row r="11525" spans="1:19" x14ac:dyDescent="0.3">
      <c r="A11525" t="s">
        <v>22299</v>
      </c>
      <c r="B11525" t="s">
        <v>137</v>
      </c>
      <c r="C11525" s="2">
        <v>43577</v>
      </c>
      <c r="D11525" t="s">
        <v>10</v>
      </c>
      <c r="E11525" t="s">
        <v>22</v>
      </c>
      <c r="F11525" t="s">
        <v>99</v>
      </c>
      <c r="G11525" t="s">
        <v>166</v>
      </c>
      <c r="H11525" t="s">
        <v>14</v>
      </c>
      <c r="I11525" t="s">
        <v>166</v>
      </c>
      <c r="J11525" t="s">
        <v>25</v>
      </c>
      <c r="K11525" t="s">
        <v>22300</v>
      </c>
      <c r="L11525" t="s">
        <v>27</v>
      </c>
      <c r="M11525">
        <v>1</v>
      </c>
      <c r="N11525" t="s">
        <v>69</v>
      </c>
      <c r="O11525" s="1">
        <v>45345</v>
      </c>
      <c r="P11525" s="1">
        <v>45386</v>
      </c>
      <c r="Q11525">
        <v>2449</v>
      </c>
      <c r="R11525">
        <v>6.5</v>
      </c>
      <c r="S11525" t="s">
        <v>57</v>
      </c>
    </row>
    <row r="11526" spans="1:19" x14ac:dyDescent="0.3">
      <c r="A11526" t="s">
        <v>22301</v>
      </c>
      <c r="B11526" t="s">
        <v>183</v>
      </c>
      <c r="C11526" s="2">
        <v>50658</v>
      </c>
      <c r="D11526" t="s">
        <v>10</v>
      </c>
      <c r="E11526" t="s">
        <v>22</v>
      </c>
      <c r="F11526" t="s">
        <v>12</v>
      </c>
      <c r="G11526" t="s">
        <v>24</v>
      </c>
      <c r="H11526" t="s">
        <v>54</v>
      </c>
      <c r="I11526" t="s">
        <v>24</v>
      </c>
      <c r="J11526" t="s">
        <v>25</v>
      </c>
      <c r="K11526" t="s">
        <v>22302</v>
      </c>
      <c r="L11526" t="s">
        <v>39</v>
      </c>
      <c r="M11526" t="s">
        <v>37</v>
      </c>
      <c r="N11526" t="s">
        <v>90</v>
      </c>
      <c r="O11526" s="1">
        <v>45337</v>
      </c>
      <c r="P11526" s="1">
        <v>45384</v>
      </c>
      <c r="Q11526">
        <v>1461</v>
      </c>
      <c r="R11526">
        <v>9</v>
      </c>
      <c r="S11526" t="s">
        <v>93</v>
      </c>
    </row>
    <row r="11527" spans="1:19" x14ac:dyDescent="0.3">
      <c r="A11527" t="s">
        <v>22303</v>
      </c>
      <c r="B11527" t="s">
        <v>65</v>
      </c>
      <c r="C11527" s="2">
        <v>55061</v>
      </c>
      <c r="D11527" t="s">
        <v>10</v>
      </c>
      <c r="E11527" t="s">
        <v>22</v>
      </c>
      <c r="F11527" t="s">
        <v>12</v>
      </c>
      <c r="G11527" t="s">
        <v>13</v>
      </c>
      <c r="H11527" t="s">
        <v>35</v>
      </c>
      <c r="I11527" t="s">
        <v>13</v>
      </c>
      <c r="J11527" t="s">
        <v>37</v>
      </c>
      <c r="K11527" t="s">
        <v>363</v>
      </c>
      <c r="L11527" t="s">
        <v>17</v>
      </c>
      <c r="M11527" t="s">
        <v>37</v>
      </c>
      <c r="N11527" t="s">
        <v>28</v>
      </c>
      <c r="O11527" s="1">
        <v>45463</v>
      </c>
      <c r="P11527" s="1">
        <v>45488</v>
      </c>
      <c r="Q11527">
        <v>2011</v>
      </c>
      <c r="R11527">
        <v>6.1</v>
      </c>
      <c r="S11527" t="s">
        <v>128</v>
      </c>
    </row>
    <row r="11528" spans="1:19" x14ac:dyDescent="0.3">
      <c r="A11528" t="s">
        <v>22304</v>
      </c>
      <c r="B11528" t="s">
        <v>183</v>
      </c>
      <c r="C11528" s="2">
        <v>86587</v>
      </c>
      <c r="D11528" t="s">
        <v>10</v>
      </c>
      <c r="E11528" t="s">
        <v>11</v>
      </c>
      <c r="F11528" t="s">
        <v>12</v>
      </c>
      <c r="G11528" t="s">
        <v>166</v>
      </c>
      <c r="H11528" t="s">
        <v>14</v>
      </c>
      <c r="I11528" t="s">
        <v>166</v>
      </c>
      <c r="J11528" t="s">
        <v>15</v>
      </c>
      <c r="K11528" t="s">
        <v>22305</v>
      </c>
      <c r="L11528" t="s">
        <v>39</v>
      </c>
      <c r="M11528">
        <v>7</v>
      </c>
      <c r="N11528" t="s">
        <v>18</v>
      </c>
      <c r="O11528" s="1">
        <v>45621</v>
      </c>
      <c r="P11528" s="1">
        <v>45653</v>
      </c>
      <c r="Q11528">
        <v>2034</v>
      </c>
      <c r="R11528">
        <v>6.5</v>
      </c>
      <c r="S11528" t="s">
        <v>41</v>
      </c>
    </row>
    <row r="11529" spans="1:19" x14ac:dyDescent="0.3">
      <c r="A11529" t="s">
        <v>22306</v>
      </c>
      <c r="B11529" t="s">
        <v>145</v>
      </c>
      <c r="C11529" s="2">
        <v>75681</v>
      </c>
      <c r="D11529" t="s">
        <v>10</v>
      </c>
      <c r="E11529" t="s">
        <v>32</v>
      </c>
      <c r="F11529" t="s">
        <v>52</v>
      </c>
      <c r="G11529" t="s">
        <v>166</v>
      </c>
      <c r="H11529" t="s">
        <v>14</v>
      </c>
      <c r="I11529" t="s">
        <v>166</v>
      </c>
      <c r="J11529" t="s">
        <v>37</v>
      </c>
      <c r="K11529" t="s">
        <v>22307</v>
      </c>
      <c r="L11529" t="s">
        <v>17</v>
      </c>
      <c r="M11529">
        <v>3</v>
      </c>
      <c r="N11529" t="s">
        <v>108</v>
      </c>
      <c r="O11529" s="1">
        <v>45340</v>
      </c>
      <c r="P11529" s="1">
        <v>45408</v>
      </c>
      <c r="Q11529">
        <v>1498</v>
      </c>
      <c r="R11529">
        <v>5.5</v>
      </c>
      <c r="S11529" t="s">
        <v>117</v>
      </c>
    </row>
    <row r="11530" spans="1:19" x14ac:dyDescent="0.3">
      <c r="A11530" t="s">
        <v>22308</v>
      </c>
      <c r="B11530" t="s">
        <v>31</v>
      </c>
      <c r="C11530" s="2">
        <v>42975</v>
      </c>
      <c r="D11530" t="s">
        <v>10</v>
      </c>
      <c r="E11530" t="s">
        <v>22</v>
      </c>
      <c r="F11530" t="s">
        <v>52</v>
      </c>
      <c r="G11530" t="s">
        <v>166</v>
      </c>
      <c r="H11530" t="s">
        <v>54</v>
      </c>
      <c r="I11530" t="s">
        <v>166</v>
      </c>
      <c r="J11530" t="s">
        <v>15</v>
      </c>
      <c r="K11530" t="s">
        <v>22309</v>
      </c>
      <c r="L11530" t="s">
        <v>27</v>
      </c>
      <c r="M11530">
        <v>1</v>
      </c>
      <c r="N11530" t="s">
        <v>90</v>
      </c>
      <c r="O11530" s="1">
        <v>45311</v>
      </c>
      <c r="P11530" s="1">
        <v>45340</v>
      </c>
      <c r="Q11530">
        <v>686</v>
      </c>
      <c r="R11530">
        <v>6.1</v>
      </c>
      <c r="S11530" t="s">
        <v>73</v>
      </c>
    </row>
    <row r="11531" spans="1:19" x14ac:dyDescent="0.3">
      <c r="A11531" t="s">
        <v>22310</v>
      </c>
      <c r="B11531" t="s">
        <v>130</v>
      </c>
      <c r="C11531" s="2">
        <v>103656</v>
      </c>
      <c r="D11531" t="s">
        <v>10</v>
      </c>
      <c r="E11531" t="s">
        <v>88</v>
      </c>
      <c r="F11531" t="s">
        <v>52</v>
      </c>
      <c r="G11531" t="s">
        <v>104</v>
      </c>
      <c r="H11531" t="s">
        <v>14</v>
      </c>
      <c r="I11531" t="s">
        <v>95</v>
      </c>
      <c r="J11531" t="s">
        <v>25</v>
      </c>
      <c r="K11531" t="s">
        <v>22311</v>
      </c>
      <c r="L11531" t="s">
        <v>46</v>
      </c>
      <c r="M11531">
        <v>14</v>
      </c>
      <c r="N11531" t="s">
        <v>28</v>
      </c>
      <c r="O11531" s="1">
        <v>45709</v>
      </c>
      <c r="P11531" s="1">
        <v>45760</v>
      </c>
      <c r="Q11531">
        <v>653</v>
      </c>
      <c r="R11531">
        <v>5.2</v>
      </c>
      <c r="S11531" t="s">
        <v>73</v>
      </c>
    </row>
    <row r="11532" spans="1:19" x14ac:dyDescent="0.3">
      <c r="A11532" t="s">
        <v>22312</v>
      </c>
      <c r="B11532" t="s">
        <v>137</v>
      </c>
      <c r="C11532" s="2">
        <v>54353</v>
      </c>
      <c r="D11532" t="s">
        <v>10</v>
      </c>
      <c r="E11532" t="s">
        <v>22</v>
      </c>
      <c r="F11532" t="s">
        <v>33</v>
      </c>
      <c r="G11532" t="s">
        <v>36</v>
      </c>
      <c r="H11532" t="s">
        <v>14</v>
      </c>
      <c r="I11532" t="s">
        <v>36</v>
      </c>
      <c r="J11532" t="s">
        <v>37</v>
      </c>
      <c r="K11532" t="s">
        <v>22313</v>
      </c>
      <c r="L11532" t="s">
        <v>46</v>
      </c>
      <c r="M11532" t="s">
        <v>37</v>
      </c>
      <c r="N11532" t="s">
        <v>101</v>
      </c>
      <c r="O11532" s="1">
        <v>45483</v>
      </c>
      <c r="P11532" s="1">
        <v>45553</v>
      </c>
      <c r="Q11532">
        <v>1822</v>
      </c>
      <c r="R11532">
        <v>7.6</v>
      </c>
      <c r="S11532" t="s">
        <v>117</v>
      </c>
    </row>
    <row r="11533" spans="1:19" x14ac:dyDescent="0.3">
      <c r="A11533" t="s">
        <v>22314</v>
      </c>
      <c r="B11533" t="s">
        <v>65</v>
      </c>
      <c r="C11533" s="2">
        <v>56341</v>
      </c>
      <c r="D11533" t="s">
        <v>10</v>
      </c>
      <c r="E11533" t="s">
        <v>32</v>
      </c>
      <c r="F11533" t="s">
        <v>12</v>
      </c>
      <c r="G11533" t="s">
        <v>104</v>
      </c>
      <c r="H11533" t="s">
        <v>54</v>
      </c>
      <c r="I11533" t="s">
        <v>104</v>
      </c>
      <c r="J11533" t="s">
        <v>15</v>
      </c>
      <c r="K11533" t="s">
        <v>22315</v>
      </c>
      <c r="L11533" t="s">
        <v>17</v>
      </c>
      <c r="M11533">
        <v>3</v>
      </c>
      <c r="N11533" t="s">
        <v>116</v>
      </c>
      <c r="O11533" s="1">
        <v>45682</v>
      </c>
      <c r="P11533" s="1">
        <v>45702</v>
      </c>
      <c r="Q11533">
        <v>1304</v>
      </c>
      <c r="R11533">
        <v>5.9</v>
      </c>
      <c r="S11533" t="s">
        <v>117</v>
      </c>
    </row>
    <row r="11534" spans="1:19" x14ac:dyDescent="0.3">
      <c r="A11534" t="s">
        <v>22316</v>
      </c>
      <c r="B11534" t="s">
        <v>176</v>
      </c>
      <c r="C11534" s="2">
        <v>180642</v>
      </c>
      <c r="D11534" t="s">
        <v>10</v>
      </c>
      <c r="E11534" t="s">
        <v>88</v>
      </c>
      <c r="F11534" t="s">
        <v>33</v>
      </c>
      <c r="G11534" t="s">
        <v>140</v>
      </c>
      <c r="H11534" t="s">
        <v>35</v>
      </c>
      <c r="I11534" t="s">
        <v>84</v>
      </c>
      <c r="J11534" t="s">
        <v>15</v>
      </c>
      <c r="K11534" t="s">
        <v>22317</v>
      </c>
      <c r="L11534" t="s">
        <v>46</v>
      </c>
      <c r="M11534">
        <v>15</v>
      </c>
      <c r="N11534" t="s">
        <v>69</v>
      </c>
      <c r="O11534" s="1">
        <v>45577</v>
      </c>
      <c r="P11534" s="1">
        <v>45640</v>
      </c>
      <c r="Q11534">
        <v>2018</v>
      </c>
      <c r="R11534">
        <v>10</v>
      </c>
      <c r="S11534" t="s">
        <v>93</v>
      </c>
    </row>
    <row r="11535" spans="1:19" x14ac:dyDescent="0.3">
      <c r="A11535" t="s">
        <v>22318</v>
      </c>
      <c r="B11535" t="s">
        <v>21</v>
      </c>
      <c r="C11535" s="2">
        <v>48893</v>
      </c>
      <c r="D11535" t="s">
        <v>10</v>
      </c>
      <c r="E11535" t="s">
        <v>22</v>
      </c>
      <c r="F11535" t="s">
        <v>33</v>
      </c>
      <c r="G11535" t="s">
        <v>44</v>
      </c>
      <c r="H11535" t="s">
        <v>54</v>
      </c>
      <c r="I11535" t="s">
        <v>120</v>
      </c>
      <c r="J11535" t="s">
        <v>25</v>
      </c>
      <c r="K11535" t="s">
        <v>6937</v>
      </c>
      <c r="L11535" t="s">
        <v>39</v>
      </c>
      <c r="M11535" t="s">
        <v>37</v>
      </c>
      <c r="N11535" t="s">
        <v>116</v>
      </c>
      <c r="O11535" s="1">
        <v>45652</v>
      </c>
      <c r="P11535" s="1">
        <v>45699</v>
      </c>
      <c r="Q11535">
        <v>2048</v>
      </c>
      <c r="R11535">
        <v>7.9</v>
      </c>
      <c r="S11535" t="s">
        <v>227</v>
      </c>
    </row>
    <row r="11536" spans="1:19" x14ac:dyDescent="0.3">
      <c r="A11536" t="s">
        <v>22319</v>
      </c>
      <c r="B11536" t="s">
        <v>59</v>
      </c>
      <c r="C11536" s="2">
        <v>97730</v>
      </c>
      <c r="D11536" t="s">
        <v>10</v>
      </c>
      <c r="E11536" t="s">
        <v>22</v>
      </c>
      <c r="F11536" t="s">
        <v>33</v>
      </c>
      <c r="G11536" t="s">
        <v>95</v>
      </c>
      <c r="H11536" t="s">
        <v>14</v>
      </c>
      <c r="I11536" t="s">
        <v>140</v>
      </c>
      <c r="J11536" t="s">
        <v>37</v>
      </c>
      <c r="K11536" t="s">
        <v>22320</v>
      </c>
      <c r="L11536" t="s">
        <v>27</v>
      </c>
      <c r="M11536" t="s">
        <v>37</v>
      </c>
      <c r="N11536" t="s">
        <v>101</v>
      </c>
      <c r="O11536" s="1">
        <v>45620</v>
      </c>
      <c r="P11536" s="1">
        <v>45643</v>
      </c>
      <c r="Q11536">
        <v>1234</v>
      </c>
      <c r="R11536">
        <v>6.8</v>
      </c>
      <c r="S11536" t="s">
        <v>93</v>
      </c>
    </row>
    <row r="11537" spans="1:19" x14ac:dyDescent="0.3">
      <c r="A11537" t="s">
        <v>22321</v>
      </c>
      <c r="B11537" t="s">
        <v>161</v>
      </c>
      <c r="C11537" s="2">
        <v>82794</v>
      </c>
      <c r="D11537" t="s">
        <v>10</v>
      </c>
      <c r="E11537" t="s">
        <v>22</v>
      </c>
      <c r="F11537" t="s">
        <v>52</v>
      </c>
      <c r="G11537" t="s">
        <v>34</v>
      </c>
      <c r="H11537" t="s">
        <v>54</v>
      </c>
      <c r="I11537" t="s">
        <v>53</v>
      </c>
      <c r="J11537" t="s">
        <v>25</v>
      </c>
      <c r="K11537" t="s">
        <v>22322</v>
      </c>
      <c r="L11537" t="s">
        <v>46</v>
      </c>
      <c r="M11537">
        <v>1</v>
      </c>
      <c r="N11537" t="s">
        <v>101</v>
      </c>
      <c r="O11537" s="1">
        <v>45631</v>
      </c>
      <c r="P11537" s="1">
        <v>45664</v>
      </c>
      <c r="Q11537">
        <v>1032</v>
      </c>
      <c r="R11537">
        <v>5.5</v>
      </c>
      <c r="S11537" t="s">
        <v>63</v>
      </c>
    </row>
    <row r="11538" spans="1:19" x14ac:dyDescent="0.3">
      <c r="A11538" t="s">
        <v>22323</v>
      </c>
      <c r="B11538" t="s">
        <v>21</v>
      </c>
      <c r="C11538" s="2">
        <v>108086</v>
      </c>
      <c r="D11538" t="s">
        <v>51</v>
      </c>
      <c r="E11538" t="s">
        <v>32</v>
      </c>
      <c r="F11538" t="s">
        <v>12</v>
      </c>
      <c r="G11538" t="s">
        <v>60</v>
      </c>
      <c r="H11538" t="s">
        <v>14</v>
      </c>
      <c r="I11538" t="s">
        <v>60</v>
      </c>
      <c r="J11538" t="s">
        <v>37</v>
      </c>
      <c r="K11538" t="s">
        <v>22324</v>
      </c>
      <c r="L11538" t="s">
        <v>17</v>
      </c>
      <c r="M11538">
        <v>3</v>
      </c>
      <c r="N11538" t="s">
        <v>62</v>
      </c>
      <c r="O11538" s="1">
        <v>45442</v>
      </c>
      <c r="P11538" s="1">
        <v>45471</v>
      </c>
      <c r="Q11538">
        <v>1200</v>
      </c>
      <c r="R11538">
        <v>7.5</v>
      </c>
      <c r="S11538" t="s">
        <v>93</v>
      </c>
    </row>
    <row r="11539" spans="1:19" x14ac:dyDescent="0.3">
      <c r="A11539" t="s">
        <v>22325</v>
      </c>
      <c r="B11539" t="s">
        <v>21</v>
      </c>
      <c r="C11539" s="2">
        <v>90606</v>
      </c>
      <c r="D11539" t="s">
        <v>10</v>
      </c>
      <c r="E11539" t="s">
        <v>11</v>
      </c>
      <c r="F11539" t="s">
        <v>52</v>
      </c>
      <c r="G11539" t="s">
        <v>13</v>
      </c>
      <c r="H11539" t="s">
        <v>14</v>
      </c>
      <c r="I11539" t="s">
        <v>13</v>
      </c>
      <c r="J11539" t="s">
        <v>25</v>
      </c>
      <c r="K11539" t="s">
        <v>22326</v>
      </c>
      <c r="L11539" t="s">
        <v>46</v>
      </c>
      <c r="M11539">
        <v>5</v>
      </c>
      <c r="N11539" t="s">
        <v>101</v>
      </c>
      <c r="O11539" s="1">
        <v>45770</v>
      </c>
      <c r="P11539" s="1">
        <v>45823</v>
      </c>
      <c r="Q11539">
        <v>1218</v>
      </c>
      <c r="R11539">
        <v>8.6999999999999993</v>
      </c>
      <c r="S11539" t="s">
        <v>48</v>
      </c>
    </row>
    <row r="11540" spans="1:19" x14ac:dyDescent="0.3">
      <c r="A11540" t="s">
        <v>22327</v>
      </c>
      <c r="B11540" t="s">
        <v>256</v>
      </c>
      <c r="C11540" s="2">
        <v>113116</v>
      </c>
      <c r="D11540" t="s">
        <v>10</v>
      </c>
      <c r="E11540" t="s">
        <v>11</v>
      </c>
      <c r="F11540" t="s">
        <v>99</v>
      </c>
      <c r="G11540" t="s">
        <v>80</v>
      </c>
      <c r="H11540" t="s">
        <v>35</v>
      </c>
      <c r="I11540" t="s">
        <v>80</v>
      </c>
      <c r="J11540" t="s">
        <v>25</v>
      </c>
      <c r="K11540" t="s">
        <v>22328</v>
      </c>
      <c r="L11540" t="s">
        <v>46</v>
      </c>
      <c r="M11540">
        <v>8</v>
      </c>
      <c r="N11540" t="s">
        <v>86</v>
      </c>
      <c r="O11540" s="1">
        <v>45452</v>
      </c>
      <c r="P11540" s="1">
        <v>45517</v>
      </c>
      <c r="Q11540">
        <v>1171</v>
      </c>
      <c r="R11540">
        <v>9</v>
      </c>
      <c r="S11540" t="s">
        <v>112</v>
      </c>
    </row>
    <row r="11541" spans="1:19" x14ac:dyDescent="0.3">
      <c r="A11541" t="s">
        <v>22329</v>
      </c>
      <c r="B11541" t="s">
        <v>31</v>
      </c>
      <c r="C11541" s="2">
        <v>64631</v>
      </c>
      <c r="D11541" t="s">
        <v>10</v>
      </c>
      <c r="E11541" t="s">
        <v>22</v>
      </c>
      <c r="F11541" t="s">
        <v>33</v>
      </c>
      <c r="G11541" t="s">
        <v>84</v>
      </c>
      <c r="H11541" t="s">
        <v>54</v>
      </c>
      <c r="I11541" t="s">
        <v>84</v>
      </c>
      <c r="J11541" t="s">
        <v>37</v>
      </c>
      <c r="K11541" t="s">
        <v>22330</v>
      </c>
      <c r="L11541" t="s">
        <v>27</v>
      </c>
      <c r="M11541">
        <v>1</v>
      </c>
      <c r="N11541" t="s">
        <v>40</v>
      </c>
      <c r="O11541" s="1">
        <v>45415</v>
      </c>
      <c r="P11541" s="1">
        <v>45431</v>
      </c>
      <c r="Q11541">
        <v>1732</v>
      </c>
      <c r="R11541">
        <v>8.6999999999999993</v>
      </c>
      <c r="S11541" t="s">
        <v>93</v>
      </c>
    </row>
    <row r="11542" spans="1:19" x14ac:dyDescent="0.3">
      <c r="A11542" t="s">
        <v>22331</v>
      </c>
      <c r="B11542" t="s">
        <v>130</v>
      </c>
      <c r="C11542" s="2">
        <v>252091</v>
      </c>
      <c r="D11542" t="s">
        <v>10</v>
      </c>
      <c r="E11542" t="s">
        <v>88</v>
      </c>
      <c r="F11542" t="s">
        <v>33</v>
      </c>
      <c r="G11542" t="s">
        <v>126</v>
      </c>
      <c r="H11542" t="s">
        <v>14</v>
      </c>
      <c r="I11542" t="s">
        <v>126</v>
      </c>
      <c r="J11542" t="s">
        <v>37</v>
      </c>
      <c r="K11542" t="s">
        <v>22332</v>
      </c>
      <c r="L11542" t="s">
        <v>27</v>
      </c>
      <c r="M11542">
        <v>11</v>
      </c>
      <c r="N11542" t="s">
        <v>149</v>
      </c>
      <c r="O11542" s="1">
        <v>45407</v>
      </c>
      <c r="P11542" s="1">
        <v>45474</v>
      </c>
      <c r="Q11542">
        <v>2029</v>
      </c>
      <c r="R11542">
        <v>9.5</v>
      </c>
      <c r="S11542" t="s">
        <v>93</v>
      </c>
    </row>
    <row r="11543" spans="1:19" x14ac:dyDescent="0.3">
      <c r="A11543" t="s">
        <v>22333</v>
      </c>
      <c r="B11543" t="s">
        <v>145</v>
      </c>
      <c r="C11543" s="2">
        <v>86828</v>
      </c>
      <c r="D11543" t="s">
        <v>10</v>
      </c>
      <c r="E11543" t="s">
        <v>32</v>
      </c>
      <c r="F11543" t="s">
        <v>52</v>
      </c>
      <c r="G11543" t="s">
        <v>140</v>
      </c>
      <c r="H11543" t="s">
        <v>14</v>
      </c>
      <c r="I11543" t="s">
        <v>53</v>
      </c>
      <c r="J11543" t="s">
        <v>37</v>
      </c>
      <c r="K11543" t="s">
        <v>22334</v>
      </c>
      <c r="L11543" t="s">
        <v>17</v>
      </c>
      <c r="M11543">
        <v>2</v>
      </c>
      <c r="N11543" t="s">
        <v>101</v>
      </c>
      <c r="O11543" s="1">
        <v>45516</v>
      </c>
      <c r="P11543" s="1">
        <v>45585</v>
      </c>
      <c r="Q11543">
        <v>2298</v>
      </c>
      <c r="R11543">
        <v>9.6999999999999993</v>
      </c>
      <c r="S11543" t="s">
        <v>174</v>
      </c>
    </row>
    <row r="11544" spans="1:19" x14ac:dyDescent="0.3">
      <c r="A11544" t="s">
        <v>22335</v>
      </c>
      <c r="B11544" t="s">
        <v>114</v>
      </c>
      <c r="C11544" s="2">
        <v>89814</v>
      </c>
      <c r="D11544" t="s">
        <v>10</v>
      </c>
      <c r="E11544" t="s">
        <v>11</v>
      </c>
      <c r="F11544" t="s">
        <v>12</v>
      </c>
      <c r="G11544" t="s">
        <v>36</v>
      </c>
      <c r="H11544" t="s">
        <v>54</v>
      </c>
      <c r="I11544" t="s">
        <v>153</v>
      </c>
      <c r="J11544" t="s">
        <v>15</v>
      </c>
      <c r="K11544" t="s">
        <v>22336</v>
      </c>
      <c r="L11544" t="s">
        <v>27</v>
      </c>
      <c r="M11544">
        <v>6</v>
      </c>
      <c r="N11544" t="s">
        <v>90</v>
      </c>
      <c r="O11544" s="1">
        <v>45752</v>
      </c>
      <c r="P11544" s="1">
        <v>45818</v>
      </c>
      <c r="Q11544">
        <v>1764</v>
      </c>
      <c r="R11544">
        <v>6.6</v>
      </c>
      <c r="S11544" t="s">
        <v>128</v>
      </c>
    </row>
    <row r="11545" spans="1:19" x14ac:dyDescent="0.3">
      <c r="A11545" t="s">
        <v>22337</v>
      </c>
      <c r="B11545" t="s">
        <v>65</v>
      </c>
      <c r="C11545" s="2">
        <v>66178</v>
      </c>
      <c r="D11545" t="s">
        <v>10</v>
      </c>
      <c r="E11545" t="s">
        <v>22</v>
      </c>
      <c r="F11545" t="s">
        <v>12</v>
      </c>
      <c r="G11545" t="s">
        <v>34</v>
      </c>
      <c r="H11545" t="s">
        <v>54</v>
      </c>
      <c r="I11545" t="s">
        <v>34</v>
      </c>
      <c r="J11545" t="s">
        <v>15</v>
      </c>
      <c r="K11545" t="s">
        <v>22338</v>
      </c>
      <c r="L11545" t="s">
        <v>27</v>
      </c>
      <c r="M11545">
        <v>1</v>
      </c>
      <c r="N11545" t="s">
        <v>40</v>
      </c>
      <c r="O11545" s="1">
        <v>45682</v>
      </c>
      <c r="P11545" s="1">
        <v>45735</v>
      </c>
      <c r="Q11545">
        <v>2433</v>
      </c>
      <c r="R11545">
        <v>7.8</v>
      </c>
      <c r="S11545" t="s">
        <v>41</v>
      </c>
    </row>
    <row r="11546" spans="1:19" x14ac:dyDescent="0.3">
      <c r="A11546" t="s">
        <v>22339</v>
      </c>
      <c r="B11546" t="s">
        <v>176</v>
      </c>
      <c r="C11546" s="2">
        <v>157471</v>
      </c>
      <c r="D11546" t="s">
        <v>10</v>
      </c>
      <c r="E11546" t="s">
        <v>88</v>
      </c>
      <c r="F11546" t="s">
        <v>12</v>
      </c>
      <c r="G11546" t="s">
        <v>44</v>
      </c>
      <c r="H11546" t="s">
        <v>35</v>
      </c>
      <c r="I11546" t="s">
        <v>44</v>
      </c>
      <c r="J11546" t="s">
        <v>25</v>
      </c>
      <c r="K11546" t="s">
        <v>22340</v>
      </c>
      <c r="L11546" t="s">
        <v>17</v>
      </c>
      <c r="M11546">
        <v>12</v>
      </c>
      <c r="N11546" t="s">
        <v>62</v>
      </c>
      <c r="O11546" s="1">
        <v>45718</v>
      </c>
      <c r="P11546" s="1">
        <v>45765</v>
      </c>
      <c r="Q11546">
        <v>1519</v>
      </c>
      <c r="R11546">
        <v>9.9</v>
      </c>
      <c r="S11546" t="s">
        <v>48</v>
      </c>
    </row>
    <row r="11547" spans="1:19" x14ac:dyDescent="0.3">
      <c r="A11547" t="s">
        <v>22341</v>
      </c>
      <c r="B11547" t="s">
        <v>114</v>
      </c>
      <c r="C11547" s="2">
        <v>52065</v>
      </c>
      <c r="D11547" t="s">
        <v>10</v>
      </c>
      <c r="E11547" t="s">
        <v>22</v>
      </c>
      <c r="F11547" t="s">
        <v>52</v>
      </c>
      <c r="G11547" t="s">
        <v>23</v>
      </c>
      <c r="H11547" t="s">
        <v>14</v>
      </c>
      <c r="I11547" t="s">
        <v>23</v>
      </c>
      <c r="J11547" t="s">
        <v>25</v>
      </c>
      <c r="K11547" t="s">
        <v>22342</v>
      </c>
      <c r="L11547" t="s">
        <v>46</v>
      </c>
      <c r="M11547">
        <v>1</v>
      </c>
      <c r="N11547" t="s">
        <v>90</v>
      </c>
      <c r="O11547" s="1">
        <v>45571</v>
      </c>
      <c r="P11547" s="1">
        <v>45625</v>
      </c>
      <c r="Q11547">
        <v>1049</v>
      </c>
      <c r="R11547">
        <v>9.1999999999999993</v>
      </c>
      <c r="S11547" t="s">
        <v>117</v>
      </c>
    </row>
    <row r="11548" spans="1:19" x14ac:dyDescent="0.3">
      <c r="A11548" t="s">
        <v>22343</v>
      </c>
      <c r="B11548" t="s">
        <v>31</v>
      </c>
      <c r="C11548" s="2">
        <v>232938</v>
      </c>
      <c r="D11548" t="s">
        <v>66</v>
      </c>
      <c r="E11548" t="s">
        <v>88</v>
      </c>
      <c r="F11548" t="s">
        <v>52</v>
      </c>
      <c r="G11548" t="s">
        <v>67</v>
      </c>
      <c r="H11548" t="s">
        <v>14</v>
      </c>
      <c r="I11548" t="s">
        <v>67</v>
      </c>
      <c r="J11548" t="s">
        <v>25</v>
      </c>
      <c r="K11548" t="s">
        <v>22344</v>
      </c>
      <c r="L11548" t="s">
        <v>46</v>
      </c>
      <c r="M11548">
        <v>16</v>
      </c>
      <c r="N11548" t="s">
        <v>47</v>
      </c>
      <c r="O11548" s="1">
        <v>45741</v>
      </c>
      <c r="P11548" s="1">
        <v>45799</v>
      </c>
      <c r="Q11548">
        <v>1639</v>
      </c>
      <c r="R11548">
        <v>7.1</v>
      </c>
      <c r="S11548" t="s">
        <v>70</v>
      </c>
    </row>
    <row r="11549" spans="1:19" x14ac:dyDescent="0.3">
      <c r="A11549" t="s">
        <v>22345</v>
      </c>
      <c r="B11549" t="s">
        <v>176</v>
      </c>
      <c r="C11549" s="2">
        <v>69550</v>
      </c>
      <c r="D11549" t="s">
        <v>10</v>
      </c>
      <c r="E11549" t="s">
        <v>22</v>
      </c>
      <c r="F11549" t="s">
        <v>99</v>
      </c>
      <c r="G11549" t="s">
        <v>153</v>
      </c>
      <c r="H11549" t="s">
        <v>54</v>
      </c>
      <c r="I11549" t="s">
        <v>153</v>
      </c>
      <c r="J11549" t="s">
        <v>37</v>
      </c>
      <c r="K11549" t="s">
        <v>22346</v>
      </c>
      <c r="L11549" t="s">
        <v>17</v>
      </c>
      <c r="M11549" t="s">
        <v>37</v>
      </c>
      <c r="N11549" t="s">
        <v>101</v>
      </c>
      <c r="O11549" s="1">
        <v>45445</v>
      </c>
      <c r="P11549" s="1">
        <v>45496</v>
      </c>
      <c r="Q11549">
        <v>1614</v>
      </c>
      <c r="R11549">
        <v>9.5</v>
      </c>
      <c r="S11549" t="s">
        <v>227</v>
      </c>
    </row>
    <row r="11550" spans="1:19" x14ac:dyDescent="0.3">
      <c r="A11550" t="s">
        <v>22347</v>
      </c>
      <c r="B11550" t="s">
        <v>137</v>
      </c>
      <c r="C11550" s="2">
        <v>131400</v>
      </c>
      <c r="D11550" t="s">
        <v>10</v>
      </c>
      <c r="E11550" t="s">
        <v>32</v>
      </c>
      <c r="F11550" t="s">
        <v>12</v>
      </c>
      <c r="G11550" t="s">
        <v>55</v>
      </c>
      <c r="H11550" t="s">
        <v>35</v>
      </c>
      <c r="I11550" t="s">
        <v>55</v>
      </c>
      <c r="J11550" t="s">
        <v>15</v>
      </c>
      <c r="K11550" t="s">
        <v>22348</v>
      </c>
      <c r="L11550" t="s">
        <v>27</v>
      </c>
      <c r="M11550">
        <v>2</v>
      </c>
      <c r="N11550" t="s">
        <v>116</v>
      </c>
      <c r="O11550" s="1">
        <v>45704</v>
      </c>
      <c r="P11550" s="1">
        <v>45729</v>
      </c>
      <c r="Q11550">
        <v>2023</v>
      </c>
      <c r="R11550">
        <v>5.0999999999999996</v>
      </c>
      <c r="S11550" t="s">
        <v>174</v>
      </c>
    </row>
    <row r="11551" spans="1:19" x14ac:dyDescent="0.3">
      <c r="A11551" t="s">
        <v>22349</v>
      </c>
      <c r="B11551" t="s">
        <v>50</v>
      </c>
      <c r="C11551" s="2">
        <v>77020</v>
      </c>
      <c r="D11551" t="s">
        <v>10</v>
      </c>
      <c r="E11551" t="s">
        <v>32</v>
      </c>
      <c r="F11551" t="s">
        <v>12</v>
      </c>
      <c r="G11551" t="s">
        <v>166</v>
      </c>
      <c r="H11551" t="s">
        <v>14</v>
      </c>
      <c r="I11551" t="s">
        <v>44</v>
      </c>
      <c r="J11551" t="s">
        <v>25</v>
      </c>
      <c r="K11551" t="s">
        <v>20693</v>
      </c>
      <c r="L11551" t="s">
        <v>39</v>
      </c>
      <c r="M11551">
        <v>2</v>
      </c>
      <c r="N11551" t="s">
        <v>122</v>
      </c>
      <c r="O11551" s="1">
        <v>45570</v>
      </c>
      <c r="P11551" s="1">
        <v>45637</v>
      </c>
      <c r="Q11551">
        <v>846</v>
      </c>
      <c r="R11551">
        <v>5.6</v>
      </c>
      <c r="S11551" t="s">
        <v>57</v>
      </c>
    </row>
    <row r="11552" spans="1:19" x14ac:dyDescent="0.3">
      <c r="A11552" t="s">
        <v>22350</v>
      </c>
      <c r="B11552" t="s">
        <v>59</v>
      </c>
      <c r="C11552" s="2">
        <v>57075</v>
      </c>
      <c r="D11552" t="s">
        <v>10</v>
      </c>
      <c r="E11552" t="s">
        <v>32</v>
      </c>
      <c r="F11552" t="s">
        <v>52</v>
      </c>
      <c r="G11552" t="s">
        <v>104</v>
      </c>
      <c r="H11552" t="s">
        <v>54</v>
      </c>
      <c r="I11552" t="s">
        <v>36</v>
      </c>
      <c r="J11552" t="s">
        <v>37</v>
      </c>
      <c r="K11552" t="s">
        <v>22351</v>
      </c>
      <c r="L11552" t="s">
        <v>39</v>
      </c>
      <c r="M11552">
        <v>3</v>
      </c>
      <c r="N11552" t="s">
        <v>69</v>
      </c>
      <c r="O11552" s="1">
        <v>45772</v>
      </c>
      <c r="P11552" s="1">
        <v>45832</v>
      </c>
      <c r="Q11552">
        <v>1341</v>
      </c>
      <c r="R11552">
        <v>5.3</v>
      </c>
      <c r="S11552" t="s">
        <v>29</v>
      </c>
    </row>
    <row r="11553" spans="1:19" x14ac:dyDescent="0.3">
      <c r="A11553" t="s">
        <v>22352</v>
      </c>
      <c r="B11553" t="s">
        <v>31</v>
      </c>
      <c r="C11553" s="2">
        <v>82815</v>
      </c>
      <c r="D11553" t="s">
        <v>10</v>
      </c>
      <c r="E11553" t="s">
        <v>32</v>
      </c>
      <c r="F11553" t="s">
        <v>12</v>
      </c>
      <c r="G11553" t="s">
        <v>44</v>
      </c>
      <c r="H11553" t="s">
        <v>35</v>
      </c>
      <c r="I11553" t="s">
        <v>44</v>
      </c>
      <c r="J11553" t="s">
        <v>15</v>
      </c>
      <c r="K11553" t="s">
        <v>22353</v>
      </c>
      <c r="L11553" t="s">
        <v>46</v>
      </c>
      <c r="M11553">
        <v>3</v>
      </c>
      <c r="N11553" t="s">
        <v>40</v>
      </c>
      <c r="O11553" s="1">
        <v>45675</v>
      </c>
      <c r="P11553" s="1">
        <v>45713</v>
      </c>
      <c r="Q11553">
        <v>808</v>
      </c>
      <c r="R11553">
        <v>6.8</v>
      </c>
      <c r="S11553" t="s">
        <v>73</v>
      </c>
    </row>
    <row r="11554" spans="1:19" x14ac:dyDescent="0.3">
      <c r="A11554" t="s">
        <v>22354</v>
      </c>
      <c r="B11554" t="s">
        <v>21</v>
      </c>
      <c r="C11554" s="2">
        <v>47671</v>
      </c>
      <c r="D11554" t="s">
        <v>10</v>
      </c>
      <c r="E11554" t="s">
        <v>32</v>
      </c>
      <c r="F11554" t="s">
        <v>33</v>
      </c>
      <c r="G11554" t="s">
        <v>158</v>
      </c>
      <c r="H11554" t="s">
        <v>54</v>
      </c>
      <c r="I11554" t="s">
        <v>158</v>
      </c>
      <c r="J11554" t="s">
        <v>37</v>
      </c>
      <c r="K11554" t="s">
        <v>22355</v>
      </c>
      <c r="L11554" t="s">
        <v>27</v>
      </c>
      <c r="M11554">
        <v>4</v>
      </c>
      <c r="N11554" t="s">
        <v>101</v>
      </c>
      <c r="O11554" s="1">
        <v>45769</v>
      </c>
      <c r="P11554" s="1">
        <v>45817</v>
      </c>
      <c r="Q11554">
        <v>2180</v>
      </c>
      <c r="R11554">
        <v>9.6</v>
      </c>
      <c r="S11554" t="s">
        <v>93</v>
      </c>
    </row>
    <row r="11555" spans="1:19" x14ac:dyDescent="0.3">
      <c r="A11555" t="s">
        <v>22356</v>
      </c>
      <c r="B11555" t="s">
        <v>43</v>
      </c>
      <c r="C11555" s="2">
        <v>157904</v>
      </c>
      <c r="D11555" t="s">
        <v>10</v>
      </c>
      <c r="E11555" t="s">
        <v>88</v>
      </c>
      <c r="F11555" t="s">
        <v>99</v>
      </c>
      <c r="G11555" t="s">
        <v>36</v>
      </c>
      <c r="H11555" t="s">
        <v>35</v>
      </c>
      <c r="I11555" t="s">
        <v>55</v>
      </c>
      <c r="J11555" t="s">
        <v>15</v>
      </c>
      <c r="K11555" t="s">
        <v>22357</v>
      </c>
      <c r="L11555" t="s">
        <v>27</v>
      </c>
      <c r="M11555">
        <v>11</v>
      </c>
      <c r="N11555" t="s">
        <v>97</v>
      </c>
      <c r="O11555" s="1">
        <v>45436</v>
      </c>
      <c r="P11555" s="1">
        <v>45491</v>
      </c>
      <c r="Q11555">
        <v>1257</v>
      </c>
      <c r="R11555">
        <v>9.3000000000000007</v>
      </c>
      <c r="S11555" t="s">
        <v>41</v>
      </c>
    </row>
    <row r="11556" spans="1:19" x14ac:dyDescent="0.3">
      <c r="A11556" t="s">
        <v>22358</v>
      </c>
      <c r="B11556" t="s">
        <v>130</v>
      </c>
      <c r="C11556" s="2">
        <v>73715</v>
      </c>
      <c r="D11556" t="s">
        <v>10</v>
      </c>
      <c r="E11556" t="s">
        <v>11</v>
      </c>
      <c r="F11556" t="s">
        <v>52</v>
      </c>
      <c r="G11556" t="s">
        <v>36</v>
      </c>
      <c r="H11556" t="s">
        <v>14</v>
      </c>
      <c r="I11556" t="s">
        <v>153</v>
      </c>
      <c r="J11556" t="s">
        <v>25</v>
      </c>
      <c r="K11556" t="s">
        <v>22359</v>
      </c>
      <c r="L11556" t="s">
        <v>46</v>
      </c>
      <c r="M11556">
        <v>8</v>
      </c>
      <c r="N11556" t="s">
        <v>86</v>
      </c>
      <c r="O11556" s="1">
        <v>45579</v>
      </c>
      <c r="P11556" s="1">
        <v>45599</v>
      </c>
      <c r="Q11556">
        <v>1065</v>
      </c>
      <c r="R11556">
        <v>7.6</v>
      </c>
      <c r="S11556" t="s">
        <v>128</v>
      </c>
    </row>
    <row r="11557" spans="1:19" x14ac:dyDescent="0.3">
      <c r="A11557" t="s">
        <v>22360</v>
      </c>
      <c r="B11557" t="s">
        <v>59</v>
      </c>
      <c r="C11557" s="2">
        <v>132615</v>
      </c>
      <c r="D11557" t="s">
        <v>51</v>
      </c>
      <c r="E11557" t="s">
        <v>11</v>
      </c>
      <c r="F11557" t="s">
        <v>12</v>
      </c>
      <c r="G11557" t="s">
        <v>60</v>
      </c>
      <c r="H11557" t="s">
        <v>54</v>
      </c>
      <c r="I11557" t="s">
        <v>166</v>
      </c>
      <c r="J11557" t="s">
        <v>25</v>
      </c>
      <c r="K11557" t="s">
        <v>22361</v>
      </c>
      <c r="L11557" t="s">
        <v>17</v>
      </c>
      <c r="M11557">
        <v>9</v>
      </c>
      <c r="N11557" t="s">
        <v>40</v>
      </c>
      <c r="O11557" s="1">
        <v>45566</v>
      </c>
      <c r="P11557" s="1">
        <v>45614</v>
      </c>
      <c r="Q11557">
        <v>917</v>
      </c>
      <c r="R11557">
        <v>5.9</v>
      </c>
      <c r="S11557" t="s">
        <v>128</v>
      </c>
    </row>
    <row r="11558" spans="1:19" x14ac:dyDescent="0.3">
      <c r="A11558" t="s">
        <v>22362</v>
      </c>
      <c r="B11558" t="s">
        <v>161</v>
      </c>
      <c r="C11558" s="2">
        <v>36624</v>
      </c>
      <c r="D11558" t="s">
        <v>10</v>
      </c>
      <c r="E11558" t="s">
        <v>22</v>
      </c>
      <c r="F11558" t="s">
        <v>12</v>
      </c>
      <c r="G11558" t="s">
        <v>158</v>
      </c>
      <c r="H11558" t="s">
        <v>14</v>
      </c>
      <c r="I11558" t="s">
        <v>158</v>
      </c>
      <c r="J11558" t="s">
        <v>15</v>
      </c>
      <c r="K11558" t="s">
        <v>22363</v>
      </c>
      <c r="L11558" t="s">
        <v>17</v>
      </c>
      <c r="M11558" t="s">
        <v>37</v>
      </c>
      <c r="N11558" t="s">
        <v>28</v>
      </c>
      <c r="O11558" s="1">
        <v>45302</v>
      </c>
      <c r="P11558" s="1">
        <v>45338</v>
      </c>
      <c r="Q11558">
        <v>1021</v>
      </c>
      <c r="R11558">
        <v>6.6</v>
      </c>
      <c r="S11558" t="s">
        <v>78</v>
      </c>
    </row>
    <row r="11559" spans="1:19" x14ac:dyDescent="0.3">
      <c r="A11559" t="s">
        <v>22364</v>
      </c>
      <c r="B11559" t="s">
        <v>31</v>
      </c>
      <c r="C11559" s="2">
        <v>193751</v>
      </c>
      <c r="D11559" t="s">
        <v>51</v>
      </c>
      <c r="E11559" t="s">
        <v>88</v>
      </c>
      <c r="F11559" t="s">
        <v>99</v>
      </c>
      <c r="G11559" t="s">
        <v>60</v>
      </c>
      <c r="H11559" t="s">
        <v>54</v>
      </c>
      <c r="I11559" t="s">
        <v>60</v>
      </c>
      <c r="J11559" t="s">
        <v>37</v>
      </c>
      <c r="K11559" t="s">
        <v>22365</v>
      </c>
      <c r="L11559" t="s">
        <v>17</v>
      </c>
      <c r="M11559">
        <v>11</v>
      </c>
      <c r="N11559" t="s">
        <v>69</v>
      </c>
      <c r="O11559" s="1">
        <v>45747</v>
      </c>
      <c r="P11559" s="1">
        <v>45784</v>
      </c>
      <c r="Q11559">
        <v>924</v>
      </c>
      <c r="R11559">
        <v>9</v>
      </c>
      <c r="S11559" t="s">
        <v>48</v>
      </c>
    </row>
    <row r="11560" spans="1:19" x14ac:dyDescent="0.3">
      <c r="A11560" t="s">
        <v>22366</v>
      </c>
      <c r="B11560" t="s">
        <v>9</v>
      </c>
      <c r="C11560" s="2">
        <v>112338</v>
      </c>
      <c r="D11560" t="s">
        <v>10</v>
      </c>
      <c r="E11560" t="s">
        <v>32</v>
      </c>
      <c r="F11560" t="s">
        <v>99</v>
      </c>
      <c r="G11560" t="s">
        <v>153</v>
      </c>
      <c r="H11560" t="s">
        <v>14</v>
      </c>
      <c r="I11560" t="s">
        <v>153</v>
      </c>
      <c r="J11560" t="s">
        <v>25</v>
      </c>
      <c r="K11560" t="s">
        <v>22367</v>
      </c>
      <c r="L11560" t="s">
        <v>39</v>
      </c>
      <c r="M11560">
        <v>3</v>
      </c>
      <c r="N11560" t="s">
        <v>18</v>
      </c>
      <c r="O11560" s="1">
        <v>45692</v>
      </c>
      <c r="P11560" s="1">
        <v>45727</v>
      </c>
      <c r="Q11560">
        <v>896</v>
      </c>
      <c r="R11560">
        <v>5.7</v>
      </c>
      <c r="S11560" t="s">
        <v>48</v>
      </c>
    </row>
    <row r="11561" spans="1:19" x14ac:dyDescent="0.3">
      <c r="A11561" t="s">
        <v>22368</v>
      </c>
      <c r="B11561" t="s">
        <v>83</v>
      </c>
      <c r="C11561" s="2">
        <v>125242</v>
      </c>
      <c r="D11561" t="s">
        <v>66</v>
      </c>
      <c r="E11561" t="s">
        <v>11</v>
      </c>
      <c r="F11561" t="s">
        <v>52</v>
      </c>
      <c r="G11561" t="s">
        <v>67</v>
      </c>
      <c r="H11561" t="s">
        <v>54</v>
      </c>
      <c r="I11561" t="s">
        <v>166</v>
      </c>
      <c r="J11561" t="s">
        <v>15</v>
      </c>
      <c r="K11561" t="s">
        <v>22369</v>
      </c>
      <c r="L11561" t="s">
        <v>17</v>
      </c>
      <c r="M11561">
        <v>8</v>
      </c>
      <c r="N11561" t="s">
        <v>90</v>
      </c>
      <c r="O11561" s="1">
        <v>45521</v>
      </c>
      <c r="P11561" s="1">
        <v>45535</v>
      </c>
      <c r="Q11561">
        <v>1794</v>
      </c>
      <c r="R11561">
        <v>7.6</v>
      </c>
      <c r="S11561" t="s">
        <v>19</v>
      </c>
    </row>
    <row r="11562" spans="1:19" x14ac:dyDescent="0.3">
      <c r="A11562" t="s">
        <v>22370</v>
      </c>
      <c r="B11562" t="s">
        <v>176</v>
      </c>
      <c r="C11562" s="2">
        <v>81804</v>
      </c>
      <c r="D11562" t="s">
        <v>10</v>
      </c>
      <c r="E11562" t="s">
        <v>22</v>
      </c>
      <c r="F11562" t="s">
        <v>12</v>
      </c>
      <c r="G11562" t="s">
        <v>153</v>
      </c>
      <c r="H11562" t="s">
        <v>54</v>
      </c>
      <c r="I11562" t="s">
        <v>153</v>
      </c>
      <c r="J11562" t="s">
        <v>25</v>
      </c>
      <c r="K11562" t="s">
        <v>22371</v>
      </c>
      <c r="L11562" t="s">
        <v>39</v>
      </c>
      <c r="M11562" t="s">
        <v>37</v>
      </c>
      <c r="N11562" t="s">
        <v>62</v>
      </c>
      <c r="O11562" s="1">
        <v>45546</v>
      </c>
      <c r="P11562" s="1">
        <v>45573</v>
      </c>
      <c r="Q11562">
        <v>1394</v>
      </c>
      <c r="R11562">
        <v>8.5</v>
      </c>
      <c r="S11562" t="s">
        <v>112</v>
      </c>
    </row>
    <row r="11563" spans="1:19" x14ac:dyDescent="0.3">
      <c r="A11563" t="s">
        <v>22372</v>
      </c>
      <c r="B11563" t="s">
        <v>75</v>
      </c>
      <c r="C11563" s="2">
        <v>110373</v>
      </c>
      <c r="D11563" t="s">
        <v>10</v>
      </c>
      <c r="E11563" t="s">
        <v>32</v>
      </c>
      <c r="F11563" t="s">
        <v>99</v>
      </c>
      <c r="G11563" t="s">
        <v>153</v>
      </c>
      <c r="H11563" t="s">
        <v>14</v>
      </c>
      <c r="I11563" t="s">
        <v>95</v>
      </c>
      <c r="J11563" t="s">
        <v>25</v>
      </c>
      <c r="K11563" t="s">
        <v>7216</v>
      </c>
      <c r="L11563" t="s">
        <v>17</v>
      </c>
      <c r="M11563">
        <v>3</v>
      </c>
      <c r="N11563" t="s">
        <v>86</v>
      </c>
      <c r="O11563" s="1">
        <v>45489</v>
      </c>
      <c r="P11563" s="1">
        <v>45522</v>
      </c>
      <c r="Q11563">
        <v>1722</v>
      </c>
      <c r="R11563">
        <v>9.8000000000000007</v>
      </c>
      <c r="S11563" t="s">
        <v>112</v>
      </c>
    </row>
    <row r="11564" spans="1:19" x14ac:dyDescent="0.3">
      <c r="A11564" t="s">
        <v>22373</v>
      </c>
      <c r="B11564" t="s">
        <v>31</v>
      </c>
      <c r="C11564" s="2">
        <v>109806</v>
      </c>
      <c r="D11564" t="s">
        <v>10</v>
      </c>
      <c r="E11564" t="s">
        <v>32</v>
      </c>
      <c r="F11564" t="s">
        <v>99</v>
      </c>
      <c r="G11564" t="s">
        <v>55</v>
      </c>
      <c r="H11564" t="s">
        <v>14</v>
      </c>
      <c r="I11564" t="s">
        <v>55</v>
      </c>
      <c r="J11564" t="s">
        <v>15</v>
      </c>
      <c r="K11564" t="s">
        <v>22374</v>
      </c>
      <c r="L11564" t="s">
        <v>27</v>
      </c>
      <c r="M11564">
        <v>4</v>
      </c>
      <c r="N11564" t="s">
        <v>77</v>
      </c>
      <c r="O11564" s="1">
        <v>45384</v>
      </c>
      <c r="P11564" s="1">
        <v>45440</v>
      </c>
      <c r="Q11564">
        <v>2492</v>
      </c>
      <c r="R11564">
        <v>8.4</v>
      </c>
      <c r="S11564" t="s">
        <v>128</v>
      </c>
    </row>
    <row r="11565" spans="1:19" x14ac:dyDescent="0.3">
      <c r="A11565" t="s">
        <v>22375</v>
      </c>
      <c r="B11565" t="s">
        <v>75</v>
      </c>
      <c r="C11565" s="2">
        <v>42664</v>
      </c>
      <c r="D11565" t="s">
        <v>10</v>
      </c>
      <c r="E11565" t="s">
        <v>22</v>
      </c>
      <c r="F11565" t="s">
        <v>52</v>
      </c>
      <c r="G11565" t="s">
        <v>36</v>
      </c>
      <c r="H11565" t="s">
        <v>14</v>
      </c>
      <c r="I11565" t="s">
        <v>36</v>
      </c>
      <c r="J11565" t="s">
        <v>15</v>
      </c>
      <c r="K11565" t="s">
        <v>18889</v>
      </c>
      <c r="L11565" t="s">
        <v>46</v>
      </c>
      <c r="M11565" t="s">
        <v>37</v>
      </c>
      <c r="N11565" t="s">
        <v>40</v>
      </c>
      <c r="O11565" s="1">
        <v>45308</v>
      </c>
      <c r="P11565" s="1">
        <v>45368</v>
      </c>
      <c r="Q11565">
        <v>1313</v>
      </c>
      <c r="R11565">
        <v>9.3000000000000007</v>
      </c>
      <c r="S11565" t="s">
        <v>57</v>
      </c>
    </row>
    <row r="11566" spans="1:19" x14ac:dyDescent="0.3">
      <c r="A11566" t="s">
        <v>22376</v>
      </c>
      <c r="B11566" t="s">
        <v>83</v>
      </c>
      <c r="C11566" s="2">
        <v>65657</v>
      </c>
      <c r="D11566" t="s">
        <v>10</v>
      </c>
      <c r="E11566" t="s">
        <v>11</v>
      </c>
      <c r="F11566" t="s">
        <v>52</v>
      </c>
      <c r="G11566" t="s">
        <v>13</v>
      </c>
      <c r="H11566" t="s">
        <v>54</v>
      </c>
      <c r="I11566" t="s">
        <v>13</v>
      </c>
      <c r="J11566" t="s">
        <v>37</v>
      </c>
      <c r="K11566" t="s">
        <v>22377</v>
      </c>
      <c r="L11566" t="s">
        <v>46</v>
      </c>
      <c r="M11566">
        <v>5</v>
      </c>
      <c r="N11566" t="s">
        <v>62</v>
      </c>
      <c r="O11566" s="1">
        <v>45597</v>
      </c>
      <c r="P11566" s="1">
        <v>45662</v>
      </c>
      <c r="Q11566">
        <v>2163</v>
      </c>
      <c r="R11566">
        <v>8.9</v>
      </c>
      <c r="S11566" t="s">
        <v>70</v>
      </c>
    </row>
    <row r="11567" spans="1:19" x14ac:dyDescent="0.3">
      <c r="A11567" t="s">
        <v>22378</v>
      </c>
      <c r="B11567" t="s">
        <v>130</v>
      </c>
      <c r="C11567" s="2">
        <v>39682</v>
      </c>
      <c r="D11567" t="s">
        <v>10</v>
      </c>
      <c r="E11567" t="s">
        <v>22</v>
      </c>
      <c r="F11567" t="s">
        <v>52</v>
      </c>
      <c r="G11567" t="s">
        <v>158</v>
      </c>
      <c r="H11567" t="s">
        <v>54</v>
      </c>
      <c r="I11567" t="s">
        <v>158</v>
      </c>
      <c r="J11567" t="s">
        <v>15</v>
      </c>
      <c r="K11567" t="s">
        <v>22379</v>
      </c>
      <c r="L11567" t="s">
        <v>39</v>
      </c>
      <c r="M11567">
        <v>1</v>
      </c>
      <c r="N11567" t="s">
        <v>97</v>
      </c>
      <c r="O11567" s="1">
        <v>45513</v>
      </c>
      <c r="P11567" s="1">
        <v>45560</v>
      </c>
      <c r="Q11567">
        <v>1038</v>
      </c>
      <c r="R11567">
        <v>7.9</v>
      </c>
      <c r="S11567" t="s">
        <v>234</v>
      </c>
    </row>
    <row r="11568" spans="1:19" x14ac:dyDescent="0.3">
      <c r="A11568" t="s">
        <v>22380</v>
      </c>
      <c r="B11568" t="s">
        <v>119</v>
      </c>
      <c r="C11568" s="2">
        <v>136075</v>
      </c>
      <c r="D11568" t="s">
        <v>10</v>
      </c>
      <c r="E11568" t="s">
        <v>88</v>
      </c>
      <c r="F11568" t="s">
        <v>52</v>
      </c>
      <c r="G11568" t="s">
        <v>24</v>
      </c>
      <c r="H11568" t="s">
        <v>35</v>
      </c>
      <c r="I11568" t="s">
        <v>84</v>
      </c>
      <c r="J11568" t="s">
        <v>37</v>
      </c>
      <c r="K11568" t="s">
        <v>22381</v>
      </c>
      <c r="L11568" t="s">
        <v>17</v>
      </c>
      <c r="M11568">
        <v>10</v>
      </c>
      <c r="N11568" t="s">
        <v>90</v>
      </c>
      <c r="O11568" s="1">
        <v>45732</v>
      </c>
      <c r="P11568" s="1">
        <v>45782</v>
      </c>
      <c r="Q11568">
        <v>864</v>
      </c>
      <c r="R11568">
        <v>7.2</v>
      </c>
      <c r="S11568" t="s">
        <v>29</v>
      </c>
    </row>
    <row r="11569" spans="1:19" x14ac:dyDescent="0.3">
      <c r="A11569" t="s">
        <v>22382</v>
      </c>
      <c r="B11569" t="s">
        <v>31</v>
      </c>
      <c r="C11569" s="2">
        <v>234118</v>
      </c>
      <c r="D11569" t="s">
        <v>10</v>
      </c>
      <c r="E11569" t="s">
        <v>88</v>
      </c>
      <c r="F11569" t="s">
        <v>99</v>
      </c>
      <c r="G11569" t="s">
        <v>95</v>
      </c>
      <c r="H11569" t="s">
        <v>54</v>
      </c>
      <c r="I11569" t="s">
        <v>104</v>
      </c>
      <c r="J11569" t="s">
        <v>15</v>
      </c>
      <c r="K11569" t="s">
        <v>22383</v>
      </c>
      <c r="L11569" t="s">
        <v>17</v>
      </c>
      <c r="M11569">
        <v>18</v>
      </c>
      <c r="N11569" t="s">
        <v>116</v>
      </c>
      <c r="O11569" s="1">
        <v>45420</v>
      </c>
      <c r="P11569" s="1">
        <v>45471</v>
      </c>
      <c r="Q11569">
        <v>925</v>
      </c>
      <c r="R11569">
        <v>8</v>
      </c>
      <c r="S11569" t="s">
        <v>48</v>
      </c>
    </row>
    <row r="11570" spans="1:19" x14ac:dyDescent="0.3">
      <c r="A11570" t="s">
        <v>22384</v>
      </c>
      <c r="B11570" t="s">
        <v>75</v>
      </c>
      <c r="C11570" s="2">
        <v>123180</v>
      </c>
      <c r="D11570" t="s">
        <v>66</v>
      </c>
      <c r="E11570" t="s">
        <v>11</v>
      </c>
      <c r="F11570" t="s">
        <v>52</v>
      </c>
      <c r="G11570" t="s">
        <v>67</v>
      </c>
      <c r="H11570" t="s">
        <v>14</v>
      </c>
      <c r="I11570" t="s">
        <v>67</v>
      </c>
      <c r="J11570" t="s">
        <v>37</v>
      </c>
      <c r="K11570" t="s">
        <v>22385</v>
      </c>
      <c r="L11570" t="s">
        <v>27</v>
      </c>
      <c r="M11570">
        <v>7</v>
      </c>
      <c r="N11570" t="s">
        <v>101</v>
      </c>
      <c r="O11570" s="1">
        <v>45605</v>
      </c>
      <c r="P11570" s="1">
        <v>45671</v>
      </c>
      <c r="Q11570">
        <v>1225</v>
      </c>
      <c r="R11570">
        <v>9.1</v>
      </c>
      <c r="S11570" t="s">
        <v>41</v>
      </c>
    </row>
    <row r="11571" spans="1:19" x14ac:dyDescent="0.3">
      <c r="A11571" t="s">
        <v>22386</v>
      </c>
      <c r="B11571" t="s">
        <v>31</v>
      </c>
      <c r="C11571" s="2">
        <v>119354</v>
      </c>
      <c r="D11571" t="s">
        <v>10</v>
      </c>
      <c r="E11571" t="s">
        <v>88</v>
      </c>
      <c r="F11571" t="s">
        <v>33</v>
      </c>
      <c r="G11571" t="s">
        <v>166</v>
      </c>
      <c r="H11571" t="s">
        <v>54</v>
      </c>
      <c r="I11571" t="s">
        <v>166</v>
      </c>
      <c r="J11571" t="s">
        <v>37</v>
      </c>
      <c r="K11571" t="s">
        <v>22387</v>
      </c>
      <c r="L11571" t="s">
        <v>39</v>
      </c>
      <c r="M11571">
        <v>18</v>
      </c>
      <c r="N11571" t="s">
        <v>116</v>
      </c>
      <c r="O11571" s="1">
        <v>45605</v>
      </c>
      <c r="P11571" s="1">
        <v>45677</v>
      </c>
      <c r="Q11571">
        <v>1528</v>
      </c>
      <c r="R11571">
        <v>8.6</v>
      </c>
      <c r="S11571" t="s">
        <v>78</v>
      </c>
    </row>
    <row r="11572" spans="1:19" x14ac:dyDescent="0.3">
      <c r="A11572" t="s">
        <v>22388</v>
      </c>
      <c r="B11572" t="s">
        <v>103</v>
      </c>
      <c r="C11572" s="2">
        <v>93212</v>
      </c>
      <c r="D11572" t="s">
        <v>10</v>
      </c>
      <c r="E11572" t="s">
        <v>22</v>
      </c>
      <c r="F11572" t="s">
        <v>99</v>
      </c>
      <c r="G11572" t="s">
        <v>34</v>
      </c>
      <c r="H11572" t="s">
        <v>14</v>
      </c>
      <c r="I11572" t="s">
        <v>34</v>
      </c>
      <c r="J11572" t="s">
        <v>15</v>
      </c>
      <c r="K11572" t="s">
        <v>22389</v>
      </c>
      <c r="L11572" t="s">
        <v>39</v>
      </c>
      <c r="M11572" t="s">
        <v>37</v>
      </c>
      <c r="N11572" t="s">
        <v>62</v>
      </c>
      <c r="O11572" s="1">
        <v>45594</v>
      </c>
      <c r="P11572" s="1">
        <v>45651</v>
      </c>
      <c r="Q11572">
        <v>1275</v>
      </c>
      <c r="R11572">
        <v>8.8000000000000007</v>
      </c>
      <c r="S11572" t="s">
        <v>174</v>
      </c>
    </row>
    <row r="11573" spans="1:19" x14ac:dyDescent="0.3">
      <c r="A11573" t="s">
        <v>22390</v>
      </c>
      <c r="B11573" t="s">
        <v>130</v>
      </c>
      <c r="C11573" s="2">
        <v>74199</v>
      </c>
      <c r="D11573" t="s">
        <v>66</v>
      </c>
      <c r="E11573" t="s">
        <v>22</v>
      </c>
      <c r="F11573" t="s">
        <v>33</v>
      </c>
      <c r="G11573" t="s">
        <v>67</v>
      </c>
      <c r="H11573" t="s">
        <v>14</v>
      </c>
      <c r="I11573" t="s">
        <v>67</v>
      </c>
      <c r="J11573" t="s">
        <v>15</v>
      </c>
      <c r="K11573" t="s">
        <v>9667</v>
      </c>
      <c r="L11573" t="s">
        <v>17</v>
      </c>
      <c r="M11573" t="s">
        <v>37</v>
      </c>
      <c r="N11573" t="s">
        <v>69</v>
      </c>
      <c r="O11573" s="1">
        <v>45495</v>
      </c>
      <c r="P11573" s="1">
        <v>45567</v>
      </c>
      <c r="Q11573">
        <v>2471</v>
      </c>
      <c r="R11573">
        <v>8.1</v>
      </c>
      <c r="S11573" t="s">
        <v>78</v>
      </c>
    </row>
    <row r="11574" spans="1:19" x14ac:dyDescent="0.3">
      <c r="A11574" t="s">
        <v>22391</v>
      </c>
      <c r="B11574" t="s">
        <v>65</v>
      </c>
      <c r="C11574" s="2">
        <v>148429</v>
      </c>
      <c r="D11574" t="s">
        <v>10</v>
      </c>
      <c r="E11574" t="s">
        <v>11</v>
      </c>
      <c r="F11574" t="s">
        <v>12</v>
      </c>
      <c r="G11574" t="s">
        <v>55</v>
      </c>
      <c r="H11574" t="s">
        <v>35</v>
      </c>
      <c r="I11574" t="s">
        <v>55</v>
      </c>
      <c r="J11574" t="s">
        <v>25</v>
      </c>
      <c r="K11574" t="s">
        <v>22392</v>
      </c>
      <c r="L11574" t="s">
        <v>27</v>
      </c>
      <c r="M11574">
        <v>6</v>
      </c>
      <c r="N11574" t="s">
        <v>122</v>
      </c>
      <c r="O11574" s="1">
        <v>45759</v>
      </c>
      <c r="P11574" s="1">
        <v>45780</v>
      </c>
      <c r="Q11574">
        <v>1133</v>
      </c>
      <c r="R11574">
        <v>8.3000000000000007</v>
      </c>
      <c r="S11574" t="s">
        <v>48</v>
      </c>
    </row>
    <row r="11575" spans="1:19" x14ac:dyDescent="0.3">
      <c r="A11575" t="s">
        <v>22393</v>
      </c>
      <c r="B11575" t="s">
        <v>75</v>
      </c>
      <c r="C11575" s="2">
        <v>129541</v>
      </c>
      <c r="D11575" t="s">
        <v>10</v>
      </c>
      <c r="E11575" t="s">
        <v>22</v>
      </c>
      <c r="F11575" t="s">
        <v>52</v>
      </c>
      <c r="G11575" t="s">
        <v>34</v>
      </c>
      <c r="H11575" t="s">
        <v>35</v>
      </c>
      <c r="I11575" t="s">
        <v>80</v>
      </c>
      <c r="J11575" t="s">
        <v>25</v>
      </c>
      <c r="K11575" t="s">
        <v>22394</v>
      </c>
      <c r="L11575" t="s">
        <v>46</v>
      </c>
      <c r="M11575">
        <v>1</v>
      </c>
      <c r="N11575" t="s">
        <v>28</v>
      </c>
      <c r="O11575" s="1">
        <v>45618</v>
      </c>
      <c r="P11575" s="1">
        <v>45641</v>
      </c>
      <c r="Q11575">
        <v>683</v>
      </c>
      <c r="R11575">
        <v>7.8</v>
      </c>
      <c r="S11575" t="s">
        <v>93</v>
      </c>
    </row>
    <row r="11576" spans="1:19" x14ac:dyDescent="0.3">
      <c r="A11576" t="s">
        <v>22395</v>
      </c>
      <c r="B11576" t="s">
        <v>65</v>
      </c>
      <c r="C11576" s="2">
        <v>83457</v>
      </c>
      <c r="D11576" t="s">
        <v>10</v>
      </c>
      <c r="E11576" t="s">
        <v>32</v>
      </c>
      <c r="F11576" t="s">
        <v>33</v>
      </c>
      <c r="G11576" t="s">
        <v>166</v>
      </c>
      <c r="H11576" t="s">
        <v>35</v>
      </c>
      <c r="I11576" t="s">
        <v>23</v>
      </c>
      <c r="J11576" t="s">
        <v>25</v>
      </c>
      <c r="K11576" t="s">
        <v>22396</v>
      </c>
      <c r="L11576" t="s">
        <v>39</v>
      </c>
      <c r="M11576">
        <v>3</v>
      </c>
      <c r="N11576" t="s">
        <v>122</v>
      </c>
      <c r="O11576" s="1">
        <v>45310</v>
      </c>
      <c r="P11576" s="1">
        <v>45334</v>
      </c>
      <c r="Q11576">
        <v>1591</v>
      </c>
      <c r="R11576">
        <v>9.6999999999999993</v>
      </c>
      <c r="S11576" t="s">
        <v>112</v>
      </c>
    </row>
    <row r="11577" spans="1:19" x14ac:dyDescent="0.3">
      <c r="A11577" t="s">
        <v>22397</v>
      </c>
      <c r="B11577" t="s">
        <v>114</v>
      </c>
      <c r="C11577" s="2">
        <v>79541</v>
      </c>
      <c r="D11577" t="s">
        <v>10</v>
      </c>
      <c r="E11577" t="s">
        <v>11</v>
      </c>
      <c r="F11577" t="s">
        <v>99</v>
      </c>
      <c r="G11577" t="s">
        <v>104</v>
      </c>
      <c r="H11577" t="s">
        <v>54</v>
      </c>
      <c r="I11577" t="s">
        <v>104</v>
      </c>
      <c r="J11577" t="s">
        <v>15</v>
      </c>
      <c r="K11577" t="s">
        <v>22398</v>
      </c>
      <c r="L11577" t="s">
        <v>46</v>
      </c>
      <c r="M11577">
        <v>7</v>
      </c>
      <c r="N11577" t="s">
        <v>116</v>
      </c>
      <c r="O11577" s="1">
        <v>45370</v>
      </c>
      <c r="P11577" s="1">
        <v>45407</v>
      </c>
      <c r="Q11577">
        <v>1750</v>
      </c>
      <c r="R11577">
        <v>8.1</v>
      </c>
      <c r="S11577" t="s">
        <v>19</v>
      </c>
    </row>
    <row r="11578" spans="1:19" x14ac:dyDescent="0.3">
      <c r="A11578" t="s">
        <v>22399</v>
      </c>
      <c r="B11578" t="s">
        <v>110</v>
      </c>
      <c r="C11578" s="2">
        <v>99908</v>
      </c>
      <c r="D11578" t="s">
        <v>51</v>
      </c>
      <c r="E11578" t="s">
        <v>11</v>
      </c>
      <c r="F11578" t="s">
        <v>12</v>
      </c>
      <c r="G11578" t="s">
        <v>53</v>
      </c>
      <c r="H11578" t="s">
        <v>14</v>
      </c>
      <c r="I11578" t="s">
        <v>53</v>
      </c>
      <c r="J11578" t="s">
        <v>25</v>
      </c>
      <c r="K11578" t="s">
        <v>10030</v>
      </c>
      <c r="L11578" t="s">
        <v>46</v>
      </c>
      <c r="M11578">
        <v>8</v>
      </c>
      <c r="N11578" t="s">
        <v>77</v>
      </c>
      <c r="O11578" s="1">
        <v>45621</v>
      </c>
      <c r="P11578" s="1">
        <v>45669</v>
      </c>
      <c r="Q11578">
        <v>1382</v>
      </c>
      <c r="R11578">
        <v>7.6</v>
      </c>
      <c r="S11578" t="s">
        <v>117</v>
      </c>
    </row>
    <row r="11579" spans="1:19" x14ac:dyDescent="0.3">
      <c r="A11579" t="s">
        <v>22400</v>
      </c>
      <c r="B11579" t="s">
        <v>65</v>
      </c>
      <c r="C11579" s="2">
        <v>154382</v>
      </c>
      <c r="D11579" t="s">
        <v>10</v>
      </c>
      <c r="E11579" t="s">
        <v>32</v>
      </c>
      <c r="F11579" t="s">
        <v>52</v>
      </c>
      <c r="G11579" t="s">
        <v>34</v>
      </c>
      <c r="H11579" t="s">
        <v>35</v>
      </c>
      <c r="I11579" t="s">
        <v>158</v>
      </c>
      <c r="J11579" t="s">
        <v>37</v>
      </c>
      <c r="K11579" t="s">
        <v>22401</v>
      </c>
      <c r="L11579" t="s">
        <v>39</v>
      </c>
      <c r="M11579">
        <v>3</v>
      </c>
      <c r="N11579" t="s">
        <v>101</v>
      </c>
      <c r="O11579" s="1">
        <v>45708</v>
      </c>
      <c r="P11579" s="1">
        <v>45765</v>
      </c>
      <c r="Q11579">
        <v>1722</v>
      </c>
      <c r="R11579">
        <v>7.7</v>
      </c>
      <c r="S11579" t="s">
        <v>234</v>
      </c>
    </row>
    <row r="11580" spans="1:19" x14ac:dyDescent="0.3">
      <c r="A11580" t="s">
        <v>22402</v>
      </c>
      <c r="B11580" t="s">
        <v>43</v>
      </c>
      <c r="C11580" s="2">
        <v>65244</v>
      </c>
      <c r="D11580" t="s">
        <v>10</v>
      </c>
      <c r="E11580" t="s">
        <v>22</v>
      </c>
      <c r="F11580" t="s">
        <v>33</v>
      </c>
      <c r="G11580" t="s">
        <v>95</v>
      </c>
      <c r="H11580" t="s">
        <v>54</v>
      </c>
      <c r="I11580" t="s">
        <v>95</v>
      </c>
      <c r="J11580" t="s">
        <v>37</v>
      </c>
      <c r="K11580" t="s">
        <v>22403</v>
      </c>
      <c r="L11580" t="s">
        <v>39</v>
      </c>
      <c r="M11580">
        <v>1</v>
      </c>
      <c r="N11580" t="s">
        <v>86</v>
      </c>
      <c r="O11580" s="1">
        <v>45508</v>
      </c>
      <c r="P11580" s="1">
        <v>45578</v>
      </c>
      <c r="Q11580">
        <v>1179</v>
      </c>
      <c r="R11580">
        <v>9</v>
      </c>
      <c r="S11580" t="s">
        <v>73</v>
      </c>
    </row>
    <row r="11581" spans="1:19" x14ac:dyDescent="0.3">
      <c r="A11581" t="s">
        <v>22404</v>
      </c>
      <c r="B11581" t="s">
        <v>21</v>
      </c>
      <c r="C11581" s="2">
        <v>120365</v>
      </c>
      <c r="D11581" t="s">
        <v>10</v>
      </c>
      <c r="E11581" t="s">
        <v>32</v>
      </c>
      <c r="F11581" t="s">
        <v>12</v>
      </c>
      <c r="G11581" t="s">
        <v>153</v>
      </c>
      <c r="H11581" t="s">
        <v>54</v>
      </c>
      <c r="I11581" t="s">
        <v>153</v>
      </c>
      <c r="J11581" t="s">
        <v>25</v>
      </c>
      <c r="K11581" t="s">
        <v>16540</v>
      </c>
      <c r="L11581" t="s">
        <v>17</v>
      </c>
      <c r="M11581">
        <v>4</v>
      </c>
      <c r="N11581" t="s">
        <v>97</v>
      </c>
      <c r="O11581" s="1">
        <v>45395</v>
      </c>
      <c r="P11581" s="1">
        <v>45465</v>
      </c>
      <c r="Q11581">
        <v>689</v>
      </c>
      <c r="R11581">
        <v>6.2</v>
      </c>
      <c r="S11581" t="s">
        <v>78</v>
      </c>
    </row>
    <row r="11582" spans="1:19" x14ac:dyDescent="0.3">
      <c r="A11582" t="s">
        <v>22405</v>
      </c>
      <c r="B11582" t="s">
        <v>21</v>
      </c>
      <c r="C11582" s="2">
        <v>97632</v>
      </c>
      <c r="D11582" t="s">
        <v>66</v>
      </c>
      <c r="E11582" t="s">
        <v>32</v>
      </c>
      <c r="F11582" t="s">
        <v>12</v>
      </c>
      <c r="G11582" t="s">
        <v>67</v>
      </c>
      <c r="H11582" t="s">
        <v>35</v>
      </c>
      <c r="I11582" t="s">
        <v>67</v>
      </c>
      <c r="J11582" t="s">
        <v>25</v>
      </c>
      <c r="K11582" t="s">
        <v>22406</v>
      </c>
      <c r="L11582" t="s">
        <v>46</v>
      </c>
      <c r="M11582">
        <v>2</v>
      </c>
      <c r="N11582" t="s">
        <v>62</v>
      </c>
      <c r="O11582" s="1">
        <v>45430</v>
      </c>
      <c r="P11582" s="1">
        <v>45493</v>
      </c>
      <c r="Q11582">
        <v>875</v>
      </c>
      <c r="R11582">
        <v>5.9</v>
      </c>
      <c r="S11582" t="s">
        <v>41</v>
      </c>
    </row>
    <row r="11583" spans="1:19" x14ac:dyDescent="0.3">
      <c r="A11583" t="s">
        <v>22407</v>
      </c>
      <c r="B11583" t="s">
        <v>161</v>
      </c>
      <c r="C11583" s="2">
        <v>44460</v>
      </c>
      <c r="D11583" t="s">
        <v>10</v>
      </c>
      <c r="E11583" t="s">
        <v>22</v>
      </c>
      <c r="F11583" t="s">
        <v>12</v>
      </c>
      <c r="G11583" t="s">
        <v>104</v>
      </c>
      <c r="H11583" t="s">
        <v>54</v>
      </c>
      <c r="I11583" t="s">
        <v>13</v>
      </c>
      <c r="J11583" t="s">
        <v>25</v>
      </c>
      <c r="K11583" t="s">
        <v>22408</v>
      </c>
      <c r="L11583" t="s">
        <v>27</v>
      </c>
      <c r="M11583">
        <v>1</v>
      </c>
      <c r="N11583" t="s">
        <v>108</v>
      </c>
      <c r="O11583" s="1">
        <v>45400</v>
      </c>
      <c r="P11583" s="1">
        <v>45450</v>
      </c>
      <c r="Q11583">
        <v>1635</v>
      </c>
      <c r="R11583">
        <v>6.4</v>
      </c>
      <c r="S11583" t="s">
        <v>70</v>
      </c>
    </row>
    <row r="11584" spans="1:19" x14ac:dyDescent="0.3">
      <c r="A11584" t="s">
        <v>22409</v>
      </c>
      <c r="B11584" t="s">
        <v>103</v>
      </c>
      <c r="C11584" s="2">
        <v>140515</v>
      </c>
      <c r="D11584" t="s">
        <v>10</v>
      </c>
      <c r="E11584" t="s">
        <v>11</v>
      </c>
      <c r="F11584" t="s">
        <v>12</v>
      </c>
      <c r="G11584" t="s">
        <v>23</v>
      </c>
      <c r="H11584" t="s">
        <v>35</v>
      </c>
      <c r="I11584" t="s">
        <v>126</v>
      </c>
      <c r="J11584" t="s">
        <v>15</v>
      </c>
      <c r="K11584" t="s">
        <v>22410</v>
      </c>
      <c r="L11584" t="s">
        <v>17</v>
      </c>
      <c r="M11584">
        <v>8</v>
      </c>
      <c r="N11584" t="s">
        <v>40</v>
      </c>
      <c r="O11584" s="1">
        <v>45654</v>
      </c>
      <c r="P11584" s="1">
        <v>45690</v>
      </c>
      <c r="Q11584">
        <v>2376</v>
      </c>
      <c r="R11584">
        <v>8.4</v>
      </c>
      <c r="S11584" t="s">
        <v>93</v>
      </c>
    </row>
    <row r="11585" spans="1:19" x14ac:dyDescent="0.3">
      <c r="A11585" t="s">
        <v>22411</v>
      </c>
      <c r="B11585" t="s">
        <v>110</v>
      </c>
      <c r="C11585" s="2">
        <v>196836</v>
      </c>
      <c r="D11585" t="s">
        <v>51</v>
      </c>
      <c r="E11585" t="s">
        <v>88</v>
      </c>
      <c r="F11585" t="s">
        <v>52</v>
      </c>
      <c r="G11585" t="s">
        <v>60</v>
      </c>
      <c r="H11585" t="s">
        <v>54</v>
      </c>
      <c r="I11585" t="s">
        <v>60</v>
      </c>
      <c r="J11585" t="s">
        <v>37</v>
      </c>
      <c r="K11585" t="s">
        <v>22412</v>
      </c>
      <c r="L11585" t="s">
        <v>27</v>
      </c>
      <c r="M11585">
        <v>17</v>
      </c>
      <c r="N11585" t="s">
        <v>90</v>
      </c>
      <c r="O11585" s="1">
        <v>45743</v>
      </c>
      <c r="P11585" s="1">
        <v>45772</v>
      </c>
      <c r="Q11585">
        <v>1395</v>
      </c>
      <c r="R11585">
        <v>7.5</v>
      </c>
      <c r="S11585" t="s">
        <v>117</v>
      </c>
    </row>
    <row r="11586" spans="1:19" x14ac:dyDescent="0.3">
      <c r="A11586" t="s">
        <v>22413</v>
      </c>
      <c r="B11586" t="s">
        <v>183</v>
      </c>
      <c r="C11586" s="2">
        <v>133818</v>
      </c>
      <c r="D11586" t="s">
        <v>10</v>
      </c>
      <c r="E11586" t="s">
        <v>11</v>
      </c>
      <c r="F11586" t="s">
        <v>12</v>
      </c>
      <c r="G11586" t="s">
        <v>153</v>
      </c>
      <c r="H11586" t="s">
        <v>54</v>
      </c>
      <c r="I11586" t="s">
        <v>153</v>
      </c>
      <c r="J11586" t="s">
        <v>15</v>
      </c>
      <c r="K11586" t="s">
        <v>13296</v>
      </c>
      <c r="L11586" t="s">
        <v>39</v>
      </c>
      <c r="M11586">
        <v>8</v>
      </c>
      <c r="N11586" t="s">
        <v>40</v>
      </c>
      <c r="O11586" s="1">
        <v>45517</v>
      </c>
      <c r="P11586" s="1">
        <v>45559</v>
      </c>
      <c r="Q11586">
        <v>1059</v>
      </c>
      <c r="R11586">
        <v>9.6999999999999993</v>
      </c>
      <c r="S11586" t="s">
        <v>112</v>
      </c>
    </row>
    <row r="11587" spans="1:19" x14ac:dyDescent="0.3">
      <c r="A11587" t="s">
        <v>22414</v>
      </c>
      <c r="B11587" t="s">
        <v>43</v>
      </c>
      <c r="C11587" s="2">
        <v>147955</v>
      </c>
      <c r="D11587" t="s">
        <v>10</v>
      </c>
      <c r="E11587" t="s">
        <v>88</v>
      </c>
      <c r="F11587" t="s">
        <v>12</v>
      </c>
      <c r="G11587" t="s">
        <v>158</v>
      </c>
      <c r="H11587" t="s">
        <v>35</v>
      </c>
      <c r="I11587" t="s">
        <v>158</v>
      </c>
      <c r="J11587" t="s">
        <v>25</v>
      </c>
      <c r="K11587" t="s">
        <v>22415</v>
      </c>
      <c r="L11587" t="s">
        <v>17</v>
      </c>
      <c r="M11587">
        <v>15</v>
      </c>
      <c r="N11587" t="s">
        <v>62</v>
      </c>
      <c r="O11587" s="1">
        <v>45440</v>
      </c>
      <c r="P11587" s="1">
        <v>45487</v>
      </c>
      <c r="Q11587">
        <v>2471</v>
      </c>
      <c r="R11587">
        <v>5.3</v>
      </c>
      <c r="S11587" t="s">
        <v>57</v>
      </c>
    </row>
    <row r="11588" spans="1:19" x14ac:dyDescent="0.3">
      <c r="A11588" t="s">
        <v>22416</v>
      </c>
      <c r="B11588" t="s">
        <v>75</v>
      </c>
      <c r="C11588" s="2">
        <v>225929</v>
      </c>
      <c r="D11588" t="s">
        <v>10</v>
      </c>
      <c r="E11588" t="s">
        <v>88</v>
      </c>
      <c r="F11588" t="s">
        <v>99</v>
      </c>
      <c r="G11588" t="s">
        <v>153</v>
      </c>
      <c r="H11588" t="s">
        <v>35</v>
      </c>
      <c r="I11588" t="s">
        <v>153</v>
      </c>
      <c r="J11588" t="s">
        <v>37</v>
      </c>
      <c r="K11588" t="s">
        <v>22417</v>
      </c>
      <c r="L11588" t="s">
        <v>39</v>
      </c>
      <c r="M11588">
        <v>19</v>
      </c>
      <c r="N11588" t="s">
        <v>28</v>
      </c>
      <c r="O11588" s="1">
        <v>45716</v>
      </c>
      <c r="P11588" s="1">
        <v>45744</v>
      </c>
      <c r="Q11588">
        <v>1240</v>
      </c>
      <c r="R11588">
        <v>7.4</v>
      </c>
      <c r="S11588" t="s">
        <v>70</v>
      </c>
    </row>
    <row r="11589" spans="1:19" x14ac:dyDescent="0.3">
      <c r="A11589" t="s">
        <v>22418</v>
      </c>
      <c r="B11589" t="s">
        <v>114</v>
      </c>
      <c r="C11589" s="2">
        <v>50259</v>
      </c>
      <c r="D11589" t="s">
        <v>10</v>
      </c>
      <c r="E11589" t="s">
        <v>32</v>
      </c>
      <c r="F11589" t="s">
        <v>52</v>
      </c>
      <c r="G11589" t="s">
        <v>158</v>
      </c>
      <c r="H11589" t="s">
        <v>54</v>
      </c>
      <c r="I11589" t="s">
        <v>158</v>
      </c>
      <c r="J11589" t="s">
        <v>15</v>
      </c>
      <c r="K11589" t="s">
        <v>22419</v>
      </c>
      <c r="L11589" t="s">
        <v>39</v>
      </c>
      <c r="M11589">
        <v>4</v>
      </c>
      <c r="N11589" t="s">
        <v>77</v>
      </c>
      <c r="O11589" s="1">
        <v>45750</v>
      </c>
      <c r="P11589" s="1">
        <v>45800</v>
      </c>
      <c r="Q11589">
        <v>559</v>
      </c>
      <c r="R11589">
        <v>6.7</v>
      </c>
      <c r="S11589" t="s">
        <v>234</v>
      </c>
    </row>
    <row r="11590" spans="1:19" x14ac:dyDescent="0.3">
      <c r="A11590" t="s">
        <v>22420</v>
      </c>
      <c r="B11590" t="s">
        <v>256</v>
      </c>
      <c r="C11590" s="2">
        <v>100101</v>
      </c>
      <c r="D11590" t="s">
        <v>51</v>
      </c>
      <c r="E11590" t="s">
        <v>11</v>
      </c>
      <c r="F11590" t="s">
        <v>99</v>
      </c>
      <c r="G11590" t="s">
        <v>60</v>
      </c>
      <c r="H11590" t="s">
        <v>54</v>
      </c>
      <c r="I11590" t="s">
        <v>166</v>
      </c>
      <c r="J11590" t="s">
        <v>37</v>
      </c>
      <c r="K11590" t="s">
        <v>22421</v>
      </c>
      <c r="L11590" t="s">
        <v>39</v>
      </c>
      <c r="M11590">
        <v>5</v>
      </c>
      <c r="N11590" t="s">
        <v>18</v>
      </c>
      <c r="O11590" s="1">
        <v>45454</v>
      </c>
      <c r="P11590" s="1">
        <v>45510</v>
      </c>
      <c r="Q11590">
        <v>1430</v>
      </c>
      <c r="R11590">
        <v>7.6</v>
      </c>
      <c r="S11590" t="s">
        <v>48</v>
      </c>
    </row>
    <row r="11591" spans="1:19" x14ac:dyDescent="0.3">
      <c r="A11591" t="s">
        <v>22422</v>
      </c>
      <c r="B11591" t="s">
        <v>83</v>
      </c>
      <c r="C11591" s="2">
        <v>55956</v>
      </c>
      <c r="D11591" t="s">
        <v>10</v>
      </c>
      <c r="E11591" t="s">
        <v>32</v>
      </c>
      <c r="F11591" t="s">
        <v>52</v>
      </c>
      <c r="G11591" t="s">
        <v>166</v>
      </c>
      <c r="H11591" t="s">
        <v>54</v>
      </c>
      <c r="I11591" t="s">
        <v>36</v>
      </c>
      <c r="J11591" t="s">
        <v>25</v>
      </c>
      <c r="K11591" t="s">
        <v>22423</v>
      </c>
      <c r="L11591" t="s">
        <v>27</v>
      </c>
      <c r="M11591">
        <v>3</v>
      </c>
      <c r="N11591" t="s">
        <v>62</v>
      </c>
      <c r="O11591" s="1">
        <v>45711</v>
      </c>
      <c r="P11591" s="1">
        <v>45779</v>
      </c>
      <c r="Q11591">
        <v>2279</v>
      </c>
      <c r="R11591">
        <v>9.3000000000000007</v>
      </c>
      <c r="S11591" t="s">
        <v>63</v>
      </c>
    </row>
    <row r="11592" spans="1:19" x14ac:dyDescent="0.3">
      <c r="A11592" t="s">
        <v>22424</v>
      </c>
      <c r="B11592" t="s">
        <v>137</v>
      </c>
      <c r="C11592" s="2">
        <v>82964</v>
      </c>
      <c r="D11592" t="s">
        <v>10</v>
      </c>
      <c r="E11592" t="s">
        <v>32</v>
      </c>
      <c r="F11592" t="s">
        <v>52</v>
      </c>
      <c r="G11592" t="s">
        <v>13</v>
      </c>
      <c r="H11592" t="s">
        <v>35</v>
      </c>
      <c r="I11592" t="s">
        <v>153</v>
      </c>
      <c r="J11592" t="s">
        <v>37</v>
      </c>
      <c r="K11592" t="s">
        <v>22425</v>
      </c>
      <c r="L11592" t="s">
        <v>39</v>
      </c>
      <c r="M11592">
        <v>4</v>
      </c>
      <c r="N11592" t="s">
        <v>18</v>
      </c>
      <c r="O11592" s="1">
        <v>45443</v>
      </c>
      <c r="P11592" s="1">
        <v>45503</v>
      </c>
      <c r="Q11592">
        <v>685</v>
      </c>
      <c r="R11592">
        <v>5.5</v>
      </c>
      <c r="S11592" t="s">
        <v>19</v>
      </c>
    </row>
    <row r="11593" spans="1:19" x14ac:dyDescent="0.3">
      <c r="A11593" t="s">
        <v>22426</v>
      </c>
      <c r="B11593" t="s">
        <v>83</v>
      </c>
      <c r="C11593" s="2">
        <v>66646</v>
      </c>
      <c r="D11593" t="s">
        <v>10</v>
      </c>
      <c r="E11593" t="s">
        <v>22</v>
      </c>
      <c r="F11593" t="s">
        <v>52</v>
      </c>
      <c r="G11593" t="s">
        <v>23</v>
      </c>
      <c r="H11593" t="s">
        <v>35</v>
      </c>
      <c r="I11593" t="s">
        <v>23</v>
      </c>
      <c r="J11593" t="s">
        <v>15</v>
      </c>
      <c r="K11593" t="s">
        <v>22427</v>
      </c>
      <c r="L11593" t="s">
        <v>27</v>
      </c>
      <c r="M11593">
        <v>1</v>
      </c>
      <c r="N11593" t="s">
        <v>86</v>
      </c>
      <c r="O11593" s="1">
        <v>45621</v>
      </c>
      <c r="P11593" s="1">
        <v>45670</v>
      </c>
      <c r="Q11593">
        <v>2081</v>
      </c>
      <c r="R11593">
        <v>9.1</v>
      </c>
      <c r="S11593" t="s">
        <v>41</v>
      </c>
    </row>
    <row r="11594" spans="1:19" x14ac:dyDescent="0.3">
      <c r="A11594" t="s">
        <v>22428</v>
      </c>
      <c r="B11594" t="s">
        <v>137</v>
      </c>
      <c r="C11594" s="2">
        <v>125002</v>
      </c>
      <c r="D11594" t="s">
        <v>10</v>
      </c>
      <c r="E11594" t="s">
        <v>88</v>
      </c>
      <c r="F11594" t="s">
        <v>12</v>
      </c>
      <c r="G11594" t="s">
        <v>36</v>
      </c>
      <c r="H11594" t="s">
        <v>54</v>
      </c>
      <c r="I11594" t="s">
        <v>36</v>
      </c>
      <c r="J11594" t="s">
        <v>37</v>
      </c>
      <c r="K11594" t="s">
        <v>22429</v>
      </c>
      <c r="L11594" t="s">
        <v>17</v>
      </c>
      <c r="M11594">
        <v>13</v>
      </c>
      <c r="N11594" t="s">
        <v>101</v>
      </c>
      <c r="O11594" s="1">
        <v>45591</v>
      </c>
      <c r="P11594" s="1">
        <v>45657</v>
      </c>
      <c r="Q11594">
        <v>1177</v>
      </c>
      <c r="R11594">
        <v>8</v>
      </c>
      <c r="S11594" t="s">
        <v>234</v>
      </c>
    </row>
    <row r="11595" spans="1:19" x14ac:dyDescent="0.3">
      <c r="A11595" t="s">
        <v>22430</v>
      </c>
      <c r="B11595" t="s">
        <v>50</v>
      </c>
      <c r="C11595" s="2">
        <v>84581</v>
      </c>
      <c r="D11595" t="s">
        <v>10</v>
      </c>
      <c r="E11595" t="s">
        <v>11</v>
      </c>
      <c r="F11595" t="s">
        <v>52</v>
      </c>
      <c r="G11595" t="s">
        <v>13</v>
      </c>
      <c r="H11595" t="s">
        <v>54</v>
      </c>
      <c r="I11595" t="s">
        <v>13</v>
      </c>
      <c r="J11595" t="s">
        <v>25</v>
      </c>
      <c r="K11595" t="s">
        <v>22431</v>
      </c>
      <c r="L11595" t="s">
        <v>46</v>
      </c>
      <c r="M11595">
        <v>9</v>
      </c>
      <c r="N11595" t="s">
        <v>40</v>
      </c>
      <c r="O11595" s="1">
        <v>45539</v>
      </c>
      <c r="P11595" s="1">
        <v>45585</v>
      </c>
      <c r="Q11595">
        <v>991</v>
      </c>
      <c r="R11595">
        <v>7</v>
      </c>
      <c r="S11595" t="s">
        <v>227</v>
      </c>
    </row>
    <row r="11596" spans="1:19" x14ac:dyDescent="0.3">
      <c r="A11596" t="s">
        <v>22432</v>
      </c>
      <c r="B11596" t="s">
        <v>9</v>
      </c>
      <c r="C11596" s="2">
        <v>83700</v>
      </c>
      <c r="D11596" t="s">
        <v>10</v>
      </c>
      <c r="E11596" t="s">
        <v>11</v>
      </c>
      <c r="F11596" t="s">
        <v>33</v>
      </c>
      <c r="G11596" t="s">
        <v>166</v>
      </c>
      <c r="H11596" t="s">
        <v>14</v>
      </c>
      <c r="I11596" t="s">
        <v>120</v>
      </c>
      <c r="J11596" t="s">
        <v>37</v>
      </c>
      <c r="K11596" t="s">
        <v>22433</v>
      </c>
      <c r="L11596" t="s">
        <v>27</v>
      </c>
      <c r="M11596">
        <v>5</v>
      </c>
      <c r="N11596" t="s">
        <v>28</v>
      </c>
      <c r="O11596" s="1">
        <v>45629</v>
      </c>
      <c r="P11596" s="1">
        <v>45653</v>
      </c>
      <c r="Q11596">
        <v>947</v>
      </c>
      <c r="R11596">
        <v>9.6999999999999993</v>
      </c>
      <c r="S11596" t="s">
        <v>78</v>
      </c>
    </row>
    <row r="11597" spans="1:19" x14ac:dyDescent="0.3">
      <c r="A11597" t="s">
        <v>22434</v>
      </c>
      <c r="B11597" t="s">
        <v>161</v>
      </c>
      <c r="C11597" s="2">
        <v>341146</v>
      </c>
      <c r="D11597" t="s">
        <v>10</v>
      </c>
      <c r="E11597" t="s">
        <v>88</v>
      </c>
      <c r="F11597" t="s">
        <v>52</v>
      </c>
      <c r="G11597" t="s">
        <v>95</v>
      </c>
      <c r="H11597" t="s">
        <v>35</v>
      </c>
      <c r="I11597" t="s">
        <v>140</v>
      </c>
      <c r="J11597" t="s">
        <v>15</v>
      </c>
      <c r="K11597" t="s">
        <v>22435</v>
      </c>
      <c r="L11597" t="s">
        <v>17</v>
      </c>
      <c r="M11597">
        <v>12</v>
      </c>
      <c r="N11597" t="s">
        <v>69</v>
      </c>
      <c r="O11597" s="1">
        <v>45387</v>
      </c>
      <c r="P11597" s="1">
        <v>45449</v>
      </c>
      <c r="Q11597">
        <v>1202</v>
      </c>
      <c r="R11597">
        <v>8.6</v>
      </c>
      <c r="S11597" t="s">
        <v>19</v>
      </c>
    </row>
    <row r="11598" spans="1:19" x14ac:dyDescent="0.3">
      <c r="A11598" t="s">
        <v>22436</v>
      </c>
      <c r="B11598" t="s">
        <v>21</v>
      </c>
      <c r="C11598" s="2">
        <v>68059</v>
      </c>
      <c r="D11598" t="s">
        <v>10</v>
      </c>
      <c r="E11598" t="s">
        <v>11</v>
      </c>
      <c r="F11598" t="s">
        <v>12</v>
      </c>
      <c r="G11598" t="s">
        <v>158</v>
      </c>
      <c r="H11598" t="s">
        <v>54</v>
      </c>
      <c r="I11598" t="s">
        <v>158</v>
      </c>
      <c r="J11598" t="s">
        <v>37</v>
      </c>
      <c r="K11598" t="s">
        <v>22437</v>
      </c>
      <c r="L11598" t="s">
        <v>17</v>
      </c>
      <c r="M11598">
        <v>5</v>
      </c>
      <c r="N11598" t="s">
        <v>28</v>
      </c>
      <c r="O11598" s="1">
        <v>45735</v>
      </c>
      <c r="P11598" s="1">
        <v>45768</v>
      </c>
      <c r="Q11598">
        <v>1516</v>
      </c>
      <c r="R11598">
        <v>6.4</v>
      </c>
      <c r="S11598" t="s">
        <v>174</v>
      </c>
    </row>
    <row r="11599" spans="1:19" x14ac:dyDescent="0.3">
      <c r="A11599" t="s">
        <v>22438</v>
      </c>
      <c r="B11599" t="s">
        <v>145</v>
      </c>
      <c r="C11599" s="2">
        <v>158414</v>
      </c>
      <c r="D11599" t="s">
        <v>10</v>
      </c>
      <c r="E11599" t="s">
        <v>88</v>
      </c>
      <c r="F11599" t="s">
        <v>33</v>
      </c>
      <c r="G11599" t="s">
        <v>23</v>
      </c>
      <c r="H11599" t="s">
        <v>14</v>
      </c>
      <c r="I11599" t="s">
        <v>23</v>
      </c>
      <c r="J11599" t="s">
        <v>15</v>
      </c>
      <c r="K11599" t="s">
        <v>22439</v>
      </c>
      <c r="L11599" t="s">
        <v>46</v>
      </c>
      <c r="M11599">
        <v>16</v>
      </c>
      <c r="N11599" t="s">
        <v>47</v>
      </c>
      <c r="O11599" s="1">
        <v>45464</v>
      </c>
      <c r="P11599" s="1">
        <v>45523</v>
      </c>
      <c r="Q11599">
        <v>2204</v>
      </c>
      <c r="R11599">
        <v>8.6</v>
      </c>
      <c r="S11599" t="s">
        <v>234</v>
      </c>
    </row>
    <row r="11600" spans="1:19" x14ac:dyDescent="0.3">
      <c r="A11600" t="s">
        <v>22440</v>
      </c>
      <c r="B11600" t="s">
        <v>59</v>
      </c>
      <c r="C11600" s="2">
        <v>126177</v>
      </c>
      <c r="D11600" t="s">
        <v>10</v>
      </c>
      <c r="E11600" t="s">
        <v>88</v>
      </c>
      <c r="F11600" t="s">
        <v>52</v>
      </c>
      <c r="G11600" t="s">
        <v>23</v>
      </c>
      <c r="H11600" t="s">
        <v>54</v>
      </c>
      <c r="I11600" t="s">
        <v>23</v>
      </c>
      <c r="J11600" t="s">
        <v>37</v>
      </c>
      <c r="K11600" t="s">
        <v>22441</v>
      </c>
      <c r="L11600" t="s">
        <v>39</v>
      </c>
      <c r="M11600">
        <v>19</v>
      </c>
      <c r="N11600" t="s">
        <v>86</v>
      </c>
      <c r="O11600" s="1">
        <v>45757</v>
      </c>
      <c r="P11600" s="1">
        <v>45774</v>
      </c>
      <c r="Q11600">
        <v>1049</v>
      </c>
      <c r="R11600">
        <v>6.9</v>
      </c>
      <c r="S11600" t="s">
        <v>41</v>
      </c>
    </row>
    <row r="11601" spans="1:19" x14ac:dyDescent="0.3">
      <c r="A11601" t="s">
        <v>22442</v>
      </c>
      <c r="B11601" t="s">
        <v>145</v>
      </c>
      <c r="C11601" s="2">
        <v>153063</v>
      </c>
      <c r="D11601" t="s">
        <v>10</v>
      </c>
      <c r="E11601" t="s">
        <v>11</v>
      </c>
      <c r="F11601" t="s">
        <v>99</v>
      </c>
      <c r="G11601" t="s">
        <v>95</v>
      </c>
      <c r="H11601" t="s">
        <v>54</v>
      </c>
      <c r="I11601" t="s">
        <v>95</v>
      </c>
      <c r="J11601" t="s">
        <v>25</v>
      </c>
      <c r="K11601" t="s">
        <v>22443</v>
      </c>
      <c r="L11601" t="s">
        <v>27</v>
      </c>
      <c r="M11601">
        <v>6</v>
      </c>
      <c r="N11601" t="s">
        <v>62</v>
      </c>
      <c r="O11601" s="1">
        <v>45401</v>
      </c>
      <c r="P11601" s="1">
        <v>45416</v>
      </c>
      <c r="Q11601">
        <v>2142</v>
      </c>
      <c r="R11601">
        <v>7.7</v>
      </c>
      <c r="S11601" t="s">
        <v>41</v>
      </c>
    </row>
    <row r="11602" spans="1:19" x14ac:dyDescent="0.3">
      <c r="A11602" t="s">
        <v>22444</v>
      </c>
      <c r="B11602" t="s">
        <v>145</v>
      </c>
      <c r="C11602" s="2">
        <v>73597</v>
      </c>
      <c r="D11602" t="s">
        <v>10</v>
      </c>
      <c r="E11602" t="s">
        <v>22</v>
      </c>
      <c r="F11602" t="s">
        <v>52</v>
      </c>
      <c r="G11602" t="s">
        <v>23</v>
      </c>
      <c r="H11602" t="s">
        <v>14</v>
      </c>
      <c r="I11602" t="s">
        <v>23</v>
      </c>
      <c r="J11602" t="s">
        <v>15</v>
      </c>
      <c r="K11602" t="s">
        <v>22445</v>
      </c>
      <c r="L11602" t="s">
        <v>17</v>
      </c>
      <c r="M11602">
        <v>1</v>
      </c>
      <c r="N11602" t="s">
        <v>62</v>
      </c>
      <c r="O11602" s="1">
        <v>45451</v>
      </c>
      <c r="P11602" s="1">
        <v>45490</v>
      </c>
      <c r="Q11602">
        <v>1986</v>
      </c>
      <c r="R11602">
        <v>8</v>
      </c>
      <c r="S11602" t="s">
        <v>48</v>
      </c>
    </row>
    <row r="11603" spans="1:19" x14ac:dyDescent="0.3">
      <c r="A11603" t="s">
        <v>22446</v>
      </c>
      <c r="B11603" t="s">
        <v>130</v>
      </c>
      <c r="C11603" s="2">
        <v>87589</v>
      </c>
      <c r="D11603" t="s">
        <v>10</v>
      </c>
      <c r="E11603" t="s">
        <v>22</v>
      </c>
      <c r="F11603" t="s">
        <v>12</v>
      </c>
      <c r="G11603" t="s">
        <v>84</v>
      </c>
      <c r="H11603" t="s">
        <v>35</v>
      </c>
      <c r="I11603" t="s">
        <v>84</v>
      </c>
      <c r="J11603" t="s">
        <v>37</v>
      </c>
      <c r="K11603" t="s">
        <v>14418</v>
      </c>
      <c r="L11603" t="s">
        <v>27</v>
      </c>
      <c r="M11603" t="s">
        <v>37</v>
      </c>
      <c r="N11603" t="s">
        <v>62</v>
      </c>
      <c r="O11603" s="1">
        <v>45580</v>
      </c>
      <c r="P11603" s="1">
        <v>45645</v>
      </c>
      <c r="Q11603">
        <v>515</v>
      </c>
      <c r="R11603">
        <v>5.5</v>
      </c>
      <c r="S11603" t="s">
        <v>93</v>
      </c>
    </row>
    <row r="11604" spans="1:19" x14ac:dyDescent="0.3">
      <c r="A11604" t="s">
        <v>22447</v>
      </c>
      <c r="B11604" t="s">
        <v>119</v>
      </c>
      <c r="C11604" s="2">
        <v>61007</v>
      </c>
      <c r="D11604" t="s">
        <v>10</v>
      </c>
      <c r="E11604" t="s">
        <v>32</v>
      </c>
      <c r="F11604" t="s">
        <v>99</v>
      </c>
      <c r="G11604" t="s">
        <v>24</v>
      </c>
      <c r="H11604" t="s">
        <v>54</v>
      </c>
      <c r="I11604" t="s">
        <v>24</v>
      </c>
      <c r="J11604" t="s">
        <v>37</v>
      </c>
      <c r="K11604" t="s">
        <v>22448</v>
      </c>
      <c r="L11604" t="s">
        <v>39</v>
      </c>
      <c r="M11604">
        <v>4</v>
      </c>
      <c r="N11604" t="s">
        <v>47</v>
      </c>
      <c r="O11604" s="1">
        <v>45505</v>
      </c>
      <c r="P11604" s="1">
        <v>45576</v>
      </c>
      <c r="Q11604">
        <v>1445</v>
      </c>
      <c r="R11604">
        <v>6.7</v>
      </c>
      <c r="S11604" t="s">
        <v>112</v>
      </c>
    </row>
    <row r="11605" spans="1:19" x14ac:dyDescent="0.3">
      <c r="A11605" t="s">
        <v>22449</v>
      </c>
      <c r="B11605" t="s">
        <v>145</v>
      </c>
      <c r="C11605" s="2">
        <v>303539</v>
      </c>
      <c r="D11605" t="s">
        <v>10</v>
      </c>
      <c r="E11605" t="s">
        <v>88</v>
      </c>
      <c r="F11605" t="s">
        <v>52</v>
      </c>
      <c r="G11605" t="s">
        <v>95</v>
      </c>
      <c r="H11605" t="s">
        <v>14</v>
      </c>
      <c r="I11605" t="s">
        <v>95</v>
      </c>
      <c r="J11605" t="s">
        <v>15</v>
      </c>
      <c r="K11605" t="s">
        <v>22450</v>
      </c>
      <c r="L11605" t="s">
        <v>46</v>
      </c>
      <c r="M11605">
        <v>17</v>
      </c>
      <c r="N11605" t="s">
        <v>62</v>
      </c>
      <c r="O11605" s="1">
        <v>45513</v>
      </c>
      <c r="P11605" s="1">
        <v>45528</v>
      </c>
      <c r="Q11605">
        <v>1646</v>
      </c>
      <c r="R11605">
        <v>9.5</v>
      </c>
      <c r="S11605" t="s">
        <v>112</v>
      </c>
    </row>
    <row r="11606" spans="1:19" x14ac:dyDescent="0.3">
      <c r="A11606" t="s">
        <v>22451</v>
      </c>
      <c r="B11606" t="s">
        <v>31</v>
      </c>
      <c r="C11606" s="2">
        <v>102809</v>
      </c>
      <c r="D11606" t="s">
        <v>51</v>
      </c>
      <c r="E11606" t="s">
        <v>11</v>
      </c>
      <c r="F11606" t="s">
        <v>12</v>
      </c>
      <c r="G11606" t="s">
        <v>53</v>
      </c>
      <c r="H11606" t="s">
        <v>54</v>
      </c>
      <c r="I11606" t="s">
        <v>53</v>
      </c>
      <c r="J11606" t="s">
        <v>15</v>
      </c>
      <c r="K11606" t="s">
        <v>22452</v>
      </c>
      <c r="L11606" t="s">
        <v>46</v>
      </c>
      <c r="M11606">
        <v>5</v>
      </c>
      <c r="N11606" t="s">
        <v>149</v>
      </c>
      <c r="O11606" s="1">
        <v>45635</v>
      </c>
      <c r="P11606" s="1">
        <v>45670</v>
      </c>
      <c r="Q11606">
        <v>2057</v>
      </c>
      <c r="R11606">
        <v>9.3000000000000007</v>
      </c>
      <c r="S11606" t="s">
        <v>19</v>
      </c>
    </row>
    <row r="11607" spans="1:19" x14ac:dyDescent="0.3">
      <c r="A11607" t="s">
        <v>22453</v>
      </c>
      <c r="B11607" t="s">
        <v>119</v>
      </c>
      <c r="C11607" s="2">
        <v>198957</v>
      </c>
      <c r="D11607" t="s">
        <v>10</v>
      </c>
      <c r="E11607" t="s">
        <v>88</v>
      </c>
      <c r="F11607" t="s">
        <v>33</v>
      </c>
      <c r="G11607" t="s">
        <v>44</v>
      </c>
      <c r="H11607" t="s">
        <v>35</v>
      </c>
      <c r="I11607" t="s">
        <v>44</v>
      </c>
      <c r="J11607" t="s">
        <v>25</v>
      </c>
      <c r="K11607" t="s">
        <v>22454</v>
      </c>
      <c r="L11607" t="s">
        <v>27</v>
      </c>
      <c r="M11607">
        <v>19</v>
      </c>
      <c r="N11607" t="s">
        <v>28</v>
      </c>
      <c r="O11607" s="1">
        <v>45314</v>
      </c>
      <c r="P11607" s="1">
        <v>45330</v>
      </c>
      <c r="Q11607">
        <v>1738</v>
      </c>
      <c r="R11607">
        <v>7.5</v>
      </c>
      <c r="S11607" t="s">
        <v>117</v>
      </c>
    </row>
    <row r="11608" spans="1:19" x14ac:dyDescent="0.3">
      <c r="A11608" t="s">
        <v>22455</v>
      </c>
      <c r="B11608" t="s">
        <v>176</v>
      </c>
      <c r="C11608" s="2">
        <v>58557</v>
      </c>
      <c r="D11608" t="s">
        <v>10</v>
      </c>
      <c r="E11608" t="s">
        <v>22</v>
      </c>
      <c r="F11608" t="s">
        <v>99</v>
      </c>
      <c r="G11608" t="s">
        <v>55</v>
      </c>
      <c r="H11608" t="s">
        <v>54</v>
      </c>
      <c r="I11608" t="s">
        <v>55</v>
      </c>
      <c r="J11608" t="s">
        <v>25</v>
      </c>
      <c r="K11608" t="s">
        <v>22456</v>
      </c>
      <c r="L11608" t="s">
        <v>27</v>
      </c>
      <c r="M11608" t="s">
        <v>37</v>
      </c>
      <c r="N11608" t="s">
        <v>97</v>
      </c>
      <c r="O11608" s="1">
        <v>45590</v>
      </c>
      <c r="P11608" s="1">
        <v>45639</v>
      </c>
      <c r="Q11608">
        <v>2425</v>
      </c>
      <c r="R11608">
        <v>7.4</v>
      </c>
      <c r="S11608" t="s">
        <v>117</v>
      </c>
    </row>
    <row r="11609" spans="1:19" x14ac:dyDescent="0.3">
      <c r="A11609" t="s">
        <v>22457</v>
      </c>
      <c r="B11609" t="s">
        <v>31</v>
      </c>
      <c r="C11609" s="2">
        <v>57234</v>
      </c>
      <c r="D11609" t="s">
        <v>10</v>
      </c>
      <c r="E11609" t="s">
        <v>22</v>
      </c>
      <c r="F11609" t="s">
        <v>52</v>
      </c>
      <c r="G11609" t="s">
        <v>158</v>
      </c>
      <c r="H11609" t="s">
        <v>35</v>
      </c>
      <c r="I11609" t="s">
        <v>158</v>
      </c>
      <c r="J11609" t="s">
        <v>25</v>
      </c>
      <c r="K11609" t="s">
        <v>22458</v>
      </c>
      <c r="L11609" t="s">
        <v>46</v>
      </c>
      <c r="M11609">
        <v>1</v>
      </c>
      <c r="N11609" t="s">
        <v>47</v>
      </c>
      <c r="O11609" s="1">
        <v>45466</v>
      </c>
      <c r="P11609" s="1">
        <v>45510</v>
      </c>
      <c r="Q11609">
        <v>2356</v>
      </c>
      <c r="R11609">
        <v>5.8</v>
      </c>
      <c r="S11609" t="s">
        <v>117</v>
      </c>
    </row>
    <row r="11610" spans="1:19" x14ac:dyDescent="0.3">
      <c r="A11610" t="s">
        <v>22459</v>
      </c>
      <c r="B11610" t="s">
        <v>31</v>
      </c>
      <c r="C11610" s="2">
        <v>117741</v>
      </c>
      <c r="D11610" t="s">
        <v>10</v>
      </c>
      <c r="E11610" t="s">
        <v>88</v>
      </c>
      <c r="F11610" t="s">
        <v>52</v>
      </c>
      <c r="G11610" t="s">
        <v>158</v>
      </c>
      <c r="H11610" t="s">
        <v>14</v>
      </c>
      <c r="I11610" t="s">
        <v>158</v>
      </c>
      <c r="J11610" t="s">
        <v>37</v>
      </c>
      <c r="K11610" t="s">
        <v>22460</v>
      </c>
      <c r="L11610" t="s">
        <v>27</v>
      </c>
      <c r="M11610">
        <v>19</v>
      </c>
      <c r="N11610" t="s">
        <v>101</v>
      </c>
      <c r="O11610" s="1">
        <v>45538</v>
      </c>
      <c r="P11610" s="1">
        <v>45590</v>
      </c>
      <c r="Q11610">
        <v>1401</v>
      </c>
      <c r="R11610">
        <v>5.0999999999999996</v>
      </c>
      <c r="S11610" t="s">
        <v>70</v>
      </c>
    </row>
    <row r="11611" spans="1:19" x14ac:dyDescent="0.3">
      <c r="A11611" t="s">
        <v>22461</v>
      </c>
      <c r="B11611" t="s">
        <v>103</v>
      </c>
      <c r="C11611" s="2">
        <v>109740</v>
      </c>
      <c r="D11611" t="s">
        <v>10</v>
      </c>
      <c r="E11611" t="s">
        <v>11</v>
      </c>
      <c r="F11611" t="s">
        <v>52</v>
      </c>
      <c r="G11611" t="s">
        <v>13</v>
      </c>
      <c r="H11611" t="s">
        <v>35</v>
      </c>
      <c r="I11611" t="s">
        <v>13</v>
      </c>
      <c r="J11611" t="s">
        <v>37</v>
      </c>
      <c r="K11611" t="s">
        <v>22462</v>
      </c>
      <c r="L11611" t="s">
        <v>27</v>
      </c>
      <c r="M11611">
        <v>6</v>
      </c>
      <c r="N11611" t="s">
        <v>77</v>
      </c>
      <c r="O11611" s="1">
        <v>45605</v>
      </c>
      <c r="P11611" s="1">
        <v>45635</v>
      </c>
      <c r="Q11611">
        <v>677</v>
      </c>
      <c r="R11611">
        <v>9.1999999999999993</v>
      </c>
      <c r="S11611" t="s">
        <v>19</v>
      </c>
    </row>
    <row r="11612" spans="1:19" x14ac:dyDescent="0.3">
      <c r="A11612" t="s">
        <v>22463</v>
      </c>
      <c r="B11612" t="s">
        <v>59</v>
      </c>
      <c r="C11612" s="2">
        <v>158394</v>
      </c>
      <c r="D11612" t="s">
        <v>10</v>
      </c>
      <c r="E11612" t="s">
        <v>88</v>
      </c>
      <c r="F11612" t="s">
        <v>12</v>
      </c>
      <c r="G11612" t="s">
        <v>84</v>
      </c>
      <c r="H11612" t="s">
        <v>54</v>
      </c>
      <c r="I11612" t="s">
        <v>158</v>
      </c>
      <c r="J11612" t="s">
        <v>37</v>
      </c>
      <c r="K11612" t="s">
        <v>22464</v>
      </c>
      <c r="L11612" t="s">
        <v>27</v>
      </c>
      <c r="M11612">
        <v>13</v>
      </c>
      <c r="N11612" t="s">
        <v>116</v>
      </c>
      <c r="O11612" s="1">
        <v>45326</v>
      </c>
      <c r="P11612" s="1">
        <v>45375</v>
      </c>
      <c r="Q11612">
        <v>1501</v>
      </c>
      <c r="R11612">
        <v>5.3</v>
      </c>
      <c r="S11612" t="s">
        <v>112</v>
      </c>
    </row>
    <row r="11613" spans="1:19" x14ac:dyDescent="0.3">
      <c r="A11613" t="s">
        <v>22465</v>
      </c>
      <c r="B11613" t="s">
        <v>176</v>
      </c>
      <c r="C11613" s="2">
        <v>50985</v>
      </c>
      <c r="D11613" t="s">
        <v>10</v>
      </c>
      <c r="E11613" t="s">
        <v>22</v>
      </c>
      <c r="F11613" t="s">
        <v>99</v>
      </c>
      <c r="G11613" t="s">
        <v>24</v>
      </c>
      <c r="H11613" t="s">
        <v>14</v>
      </c>
      <c r="I11613" t="s">
        <v>60</v>
      </c>
      <c r="J11613" t="s">
        <v>25</v>
      </c>
      <c r="K11613" t="s">
        <v>5381</v>
      </c>
      <c r="L11613" t="s">
        <v>17</v>
      </c>
      <c r="M11613" t="s">
        <v>37</v>
      </c>
      <c r="N11613" t="s">
        <v>86</v>
      </c>
      <c r="O11613" s="1">
        <v>45648</v>
      </c>
      <c r="P11613" s="1">
        <v>45671</v>
      </c>
      <c r="Q11613">
        <v>865</v>
      </c>
      <c r="R11613">
        <v>6.4</v>
      </c>
      <c r="S11613" t="s">
        <v>112</v>
      </c>
    </row>
    <row r="11614" spans="1:19" x14ac:dyDescent="0.3">
      <c r="A11614" t="s">
        <v>22466</v>
      </c>
      <c r="B11614" t="s">
        <v>31</v>
      </c>
      <c r="C11614" s="2">
        <v>79081</v>
      </c>
      <c r="D11614" t="s">
        <v>51</v>
      </c>
      <c r="E11614" t="s">
        <v>32</v>
      </c>
      <c r="F11614" t="s">
        <v>12</v>
      </c>
      <c r="G11614" t="s">
        <v>120</v>
      </c>
      <c r="H11614" t="s">
        <v>14</v>
      </c>
      <c r="I11614" t="s">
        <v>120</v>
      </c>
      <c r="J11614" t="s">
        <v>15</v>
      </c>
      <c r="K11614" t="s">
        <v>22467</v>
      </c>
      <c r="L11614" t="s">
        <v>27</v>
      </c>
      <c r="M11614">
        <v>3</v>
      </c>
      <c r="N11614" t="s">
        <v>47</v>
      </c>
      <c r="O11614" s="1">
        <v>45494</v>
      </c>
      <c r="P11614" s="1">
        <v>45525</v>
      </c>
      <c r="Q11614">
        <v>1222</v>
      </c>
      <c r="R11614">
        <v>6.1</v>
      </c>
      <c r="S11614" t="s">
        <v>41</v>
      </c>
    </row>
    <row r="11615" spans="1:19" x14ac:dyDescent="0.3">
      <c r="A11615" t="s">
        <v>22468</v>
      </c>
      <c r="B11615" t="s">
        <v>110</v>
      </c>
      <c r="C11615" s="2">
        <v>51455</v>
      </c>
      <c r="D11615" t="s">
        <v>66</v>
      </c>
      <c r="E11615" t="s">
        <v>22</v>
      </c>
      <c r="F11615" t="s">
        <v>12</v>
      </c>
      <c r="G11615" t="s">
        <v>67</v>
      </c>
      <c r="H11615" t="s">
        <v>54</v>
      </c>
      <c r="I11615" t="s">
        <v>67</v>
      </c>
      <c r="J11615" t="s">
        <v>15</v>
      </c>
      <c r="K11615" t="s">
        <v>12464</v>
      </c>
      <c r="L11615" t="s">
        <v>46</v>
      </c>
      <c r="M11615" t="s">
        <v>37</v>
      </c>
      <c r="N11615" t="s">
        <v>149</v>
      </c>
      <c r="O11615" s="1">
        <v>45740</v>
      </c>
      <c r="P11615" s="1">
        <v>45797</v>
      </c>
      <c r="Q11615">
        <v>1024</v>
      </c>
      <c r="R11615">
        <v>7.9</v>
      </c>
      <c r="S11615" t="s">
        <v>128</v>
      </c>
    </row>
    <row r="11616" spans="1:19" x14ac:dyDescent="0.3">
      <c r="A11616" t="s">
        <v>22469</v>
      </c>
      <c r="B11616" t="s">
        <v>83</v>
      </c>
      <c r="C11616" s="2">
        <v>83028</v>
      </c>
      <c r="D11616" t="s">
        <v>10</v>
      </c>
      <c r="E11616" t="s">
        <v>11</v>
      </c>
      <c r="F11616" t="s">
        <v>33</v>
      </c>
      <c r="G11616" t="s">
        <v>24</v>
      </c>
      <c r="H11616" t="s">
        <v>35</v>
      </c>
      <c r="I11616" t="s">
        <v>24</v>
      </c>
      <c r="J11616" t="s">
        <v>25</v>
      </c>
      <c r="K11616" t="s">
        <v>22470</v>
      </c>
      <c r="L11616" t="s">
        <v>46</v>
      </c>
      <c r="M11616">
        <v>8</v>
      </c>
      <c r="N11616" t="s">
        <v>97</v>
      </c>
      <c r="O11616" s="1">
        <v>45340</v>
      </c>
      <c r="P11616" s="1">
        <v>45393</v>
      </c>
      <c r="Q11616">
        <v>2044</v>
      </c>
      <c r="R11616">
        <v>8.1999999999999993</v>
      </c>
      <c r="S11616" t="s">
        <v>93</v>
      </c>
    </row>
    <row r="11617" spans="1:19" x14ac:dyDescent="0.3">
      <c r="A11617" t="s">
        <v>22471</v>
      </c>
      <c r="B11617" t="s">
        <v>103</v>
      </c>
      <c r="C11617" s="2">
        <v>292870</v>
      </c>
      <c r="D11617" t="s">
        <v>10</v>
      </c>
      <c r="E11617" t="s">
        <v>88</v>
      </c>
      <c r="F11617" t="s">
        <v>52</v>
      </c>
      <c r="G11617" t="s">
        <v>84</v>
      </c>
      <c r="H11617" t="s">
        <v>35</v>
      </c>
      <c r="I11617" t="s">
        <v>84</v>
      </c>
      <c r="J11617" t="s">
        <v>37</v>
      </c>
      <c r="K11617" t="s">
        <v>22472</v>
      </c>
      <c r="L11617" t="s">
        <v>39</v>
      </c>
      <c r="M11617">
        <v>12</v>
      </c>
      <c r="N11617" t="s">
        <v>47</v>
      </c>
      <c r="O11617" s="1">
        <v>45527</v>
      </c>
      <c r="P11617" s="1">
        <v>45584</v>
      </c>
      <c r="Q11617">
        <v>981</v>
      </c>
      <c r="R11617">
        <v>9.9</v>
      </c>
      <c r="S11617" t="s">
        <v>227</v>
      </c>
    </row>
    <row r="11618" spans="1:19" x14ac:dyDescent="0.3">
      <c r="A11618" t="s">
        <v>22473</v>
      </c>
      <c r="B11618" t="s">
        <v>75</v>
      </c>
      <c r="C11618" s="2">
        <v>119700</v>
      </c>
      <c r="D11618" t="s">
        <v>51</v>
      </c>
      <c r="E11618" t="s">
        <v>11</v>
      </c>
      <c r="F11618" t="s">
        <v>52</v>
      </c>
      <c r="G11618" t="s">
        <v>60</v>
      </c>
      <c r="H11618" t="s">
        <v>54</v>
      </c>
      <c r="I11618" t="s">
        <v>60</v>
      </c>
      <c r="J11618" t="s">
        <v>15</v>
      </c>
      <c r="K11618" t="s">
        <v>22474</v>
      </c>
      <c r="L11618" t="s">
        <v>39</v>
      </c>
      <c r="M11618">
        <v>6</v>
      </c>
      <c r="N11618" t="s">
        <v>108</v>
      </c>
      <c r="O11618" s="1">
        <v>45764</v>
      </c>
      <c r="P11618" s="1">
        <v>45829</v>
      </c>
      <c r="Q11618">
        <v>560</v>
      </c>
      <c r="R11618">
        <v>5.8</v>
      </c>
      <c r="S11618" t="s">
        <v>78</v>
      </c>
    </row>
    <row r="11619" spans="1:19" x14ac:dyDescent="0.3">
      <c r="A11619" t="s">
        <v>22475</v>
      </c>
      <c r="B11619" t="s">
        <v>65</v>
      </c>
      <c r="C11619" s="2">
        <v>60168</v>
      </c>
      <c r="D11619" t="s">
        <v>10</v>
      </c>
      <c r="E11619" t="s">
        <v>32</v>
      </c>
      <c r="F11619" t="s">
        <v>12</v>
      </c>
      <c r="G11619" t="s">
        <v>44</v>
      </c>
      <c r="H11619" t="s">
        <v>54</v>
      </c>
      <c r="I11619" t="s">
        <v>44</v>
      </c>
      <c r="J11619" t="s">
        <v>15</v>
      </c>
      <c r="K11619" t="s">
        <v>22476</v>
      </c>
      <c r="L11619" t="s">
        <v>27</v>
      </c>
      <c r="M11619">
        <v>3</v>
      </c>
      <c r="N11619" t="s">
        <v>77</v>
      </c>
      <c r="O11619" s="1">
        <v>45747</v>
      </c>
      <c r="P11619" s="1">
        <v>45773</v>
      </c>
      <c r="Q11619">
        <v>862</v>
      </c>
      <c r="R11619">
        <v>8</v>
      </c>
      <c r="S11619" t="s">
        <v>73</v>
      </c>
    </row>
    <row r="11620" spans="1:19" x14ac:dyDescent="0.3">
      <c r="A11620" t="s">
        <v>22477</v>
      </c>
      <c r="B11620" t="s">
        <v>145</v>
      </c>
      <c r="C11620" s="2">
        <v>83433</v>
      </c>
      <c r="D11620" t="s">
        <v>51</v>
      </c>
      <c r="E11620" t="s">
        <v>32</v>
      </c>
      <c r="F11620" t="s">
        <v>52</v>
      </c>
      <c r="G11620" t="s">
        <v>60</v>
      </c>
      <c r="H11620" t="s">
        <v>14</v>
      </c>
      <c r="I11620" t="s">
        <v>60</v>
      </c>
      <c r="J11620" t="s">
        <v>15</v>
      </c>
      <c r="K11620" t="s">
        <v>22478</v>
      </c>
      <c r="L11620" t="s">
        <v>17</v>
      </c>
      <c r="M11620">
        <v>4</v>
      </c>
      <c r="N11620" t="s">
        <v>28</v>
      </c>
      <c r="O11620" s="1">
        <v>45592</v>
      </c>
      <c r="P11620" s="1">
        <v>45622</v>
      </c>
      <c r="Q11620">
        <v>2126</v>
      </c>
      <c r="R11620">
        <v>5.7</v>
      </c>
      <c r="S11620" t="s">
        <v>73</v>
      </c>
    </row>
    <row r="11621" spans="1:19" x14ac:dyDescent="0.3">
      <c r="A11621" t="s">
        <v>22479</v>
      </c>
      <c r="B11621" t="s">
        <v>21</v>
      </c>
      <c r="C11621" s="2">
        <v>56483</v>
      </c>
      <c r="D11621" t="s">
        <v>10</v>
      </c>
      <c r="E11621" t="s">
        <v>22</v>
      </c>
      <c r="F11621" t="s">
        <v>99</v>
      </c>
      <c r="G11621" t="s">
        <v>158</v>
      </c>
      <c r="H11621" t="s">
        <v>35</v>
      </c>
      <c r="I11621" t="s">
        <v>158</v>
      </c>
      <c r="J11621" t="s">
        <v>15</v>
      </c>
      <c r="K11621" t="s">
        <v>22480</v>
      </c>
      <c r="L11621" t="s">
        <v>27</v>
      </c>
      <c r="M11621" t="s">
        <v>37</v>
      </c>
      <c r="N11621" t="s">
        <v>28</v>
      </c>
      <c r="O11621" s="1">
        <v>45649</v>
      </c>
      <c r="P11621" s="1">
        <v>45703</v>
      </c>
      <c r="Q11621">
        <v>1973</v>
      </c>
      <c r="R11621">
        <v>6</v>
      </c>
      <c r="S11621" t="s">
        <v>227</v>
      </c>
    </row>
    <row r="11622" spans="1:19" x14ac:dyDescent="0.3">
      <c r="A11622" t="s">
        <v>22481</v>
      </c>
      <c r="B11622" t="s">
        <v>83</v>
      </c>
      <c r="C11622" s="2">
        <v>116287</v>
      </c>
      <c r="D11622" t="s">
        <v>10</v>
      </c>
      <c r="E11622" t="s">
        <v>11</v>
      </c>
      <c r="F11622" t="s">
        <v>99</v>
      </c>
      <c r="G11622" t="s">
        <v>36</v>
      </c>
      <c r="H11622" t="s">
        <v>35</v>
      </c>
      <c r="I11622" t="s">
        <v>36</v>
      </c>
      <c r="J11622" t="s">
        <v>25</v>
      </c>
      <c r="K11622" t="s">
        <v>22482</v>
      </c>
      <c r="L11622" t="s">
        <v>27</v>
      </c>
      <c r="M11622">
        <v>7</v>
      </c>
      <c r="N11622" t="s">
        <v>18</v>
      </c>
      <c r="O11622" s="1">
        <v>45462</v>
      </c>
      <c r="P11622" s="1">
        <v>45501</v>
      </c>
      <c r="Q11622">
        <v>1413</v>
      </c>
      <c r="R11622">
        <v>6</v>
      </c>
      <c r="S11622" t="s">
        <v>174</v>
      </c>
    </row>
    <row r="11623" spans="1:19" x14ac:dyDescent="0.3">
      <c r="A11623" t="s">
        <v>22483</v>
      </c>
      <c r="B11623" t="s">
        <v>31</v>
      </c>
      <c r="C11623" s="2">
        <v>250620</v>
      </c>
      <c r="D11623" t="s">
        <v>10</v>
      </c>
      <c r="E11623" t="s">
        <v>88</v>
      </c>
      <c r="F11623" t="s">
        <v>99</v>
      </c>
      <c r="G11623" t="s">
        <v>140</v>
      </c>
      <c r="H11623" t="s">
        <v>14</v>
      </c>
      <c r="I11623" t="s">
        <v>140</v>
      </c>
      <c r="J11623" t="s">
        <v>37</v>
      </c>
      <c r="K11623" t="s">
        <v>22484</v>
      </c>
      <c r="L11623" t="s">
        <v>46</v>
      </c>
      <c r="M11623">
        <v>12</v>
      </c>
      <c r="N11623" t="s">
        <v>28</v>
      </c>
      <c r="O11623" s="1">
        <v>45410</v>
      </c>
      <c r="P11623" s="1">
        <v>45483</v>
      </c>
      <c r="Q11623">
        <v>2145</v>
      </c>
      <c r="R11623">
        <v>9.6999999999999993</v>
      </c>
      <c r="S11623" t="s">
        <v>93</v>
      </c>
    </row>
    <row r="11624" spans="1:19" x14ac:dyDescent="0.3">
      <c r="A11624" t="s">
        <v>22485</v>
      </c>
      <c r="B11624" t="s">
        <v>119</v>
      </c>
      <c r="C11624" s="2">
        <v>91782</v>
      </c>
      <c r="D11624" t="s">
        <v>10</v>
      </c>
      <c r="E11624" t="s">
        <v>88</v>
      </c>
      <c r="F11624" t="s">
        <v>33</v>
      </c>
      <c r="G11624" t="s">
        <v>166</v>
      </c>
      <c r="H11624" t="s">
        <v>54</v>
      </c>
      <c r="I11624" t="s">
        <v>44</v>
      </c>
      <c r="J11624" t="s">
        <v>25</v>
      </c>
      <c r="K11624" t="s">
        <v>22486</v>
      </c>
      <c r="L11624" t="s">
        <v>46</v>
      </c>
      <c r="M11624">
        <v>12</v>
      </c>
      <c r="N11624" t="s">
        <v>149</v>
      </c>
      <c r="O11624" s="1">
        <v>45600</v>
      </c>
      <c r="P11624" s="1">
        <v>45631</v>
      </c>
      <c r="Q11624">
        <v>1881</v>
      </c>
      <c r="R11624">
        <v>9.6999999999999993</v>
      </c>
      <c r="S11624" t="s">
        <v>234</v>
      </c>
    </row>
    <row r="11625" spans="1:19" x14ac:dyDescent="0.3">
      <c r="A11625" t="s">
        <v>22487</v>
      </c>
      <c r="B11625" t="s">
        <v>110</v>
      </c>
      <c r="C11625" s="2">
        <v>154148</v>
      </c>
      <c r="D11625" t="s">
        <v>10</v>
      </c>
      <c r="E11625" t="s">
        <v>11</v>
      </c>
      <c r="F11625" t="s">
        <v>12</v>
      </c>
      <c r="G11625" t="s">
        <v>84</v>
      </c>
      <c r="H11625" t="s">
        <v>35</v>
      </c>
      <c r="I11625" t="s">
        <v>84</v>
      </c>
      <c r="J11625" t="s">
        <v>37</v>
      </c>
      <c r="K11625" t="s">
        <v>22488</v>
      </c>
      <c r="L11625" t="s">
        <v>39</v>
      </c>
      <c r="M11625">
        <v>6</v>
      </c>
      <c r="N11625" t="s">
        <v>101</v>
      </c>
      <c r="O11625" s="1">
        <v>45668</v>
      </c>
      <c r="P11625" s="1">
        <v>45706</v>
      </c>
      <c r="Q11625">
        <v>2444</v>
      </c>
      <c r="R11625">
        <v>7</v>
      </c>
      <c r="S11625" t="s">
        <v>63</v>
      </c>
    </row>
    <row r="11626" spans="1:19" x14ac:dyDescent="0.3">
      <c r="A11626" t="s">
        <v>22489</v>
      </c>
      <c r="B11626" t="s">
        <v>43</v>
      </c>
      <c r="C11626" s="2">
        <v>43944</v>
      </c>
      <c r="D11626" t="s">
        <v>10</v>
      </c>
      <c r="E11626" t="s">
        <v>22</v>
      </c>
      <c r="F11626" t="s">
        <v>33</v>
      </c>
      <c r="G11626" t="s">
        <v>13</v>
      </c>
      <c r="H11626" t="s">
        <v>14</v>
      </c>
      <c r="I11626" t="s">
        <v>166</v>
      </c>
      <c r="J11626" t="s">
        <v>15</v>
      </c>
      <c r="K11626" t="s">
        <v>22490</v>
      </c>
      <c r="L11626" t="s">
        <v>39</v>
      </c>
      <c r="M11626">
        <v>1</v>
      </c>
      <c r="N11626" t="s">
        <v>116</v>
      </c>
      <c r="O11626" s="1">
        <v>45477</v>
      </c>
      <c r="P11626" s="1">
        <v>45536</v>
      </c>
      <c r="Q11626">
        <v>824</v>
      </c>
      <c r="R11626">
        <v>8.4</v>
      </c>
      <c r="S11626" t="s">
        <v>117</v>
      </c>
    </row>
    <row r="11627" spans="1:19" x14ac:dyDescent="0.3">
      <c r="A11627" t="s">
        <v>22491</v>
      </c>
      <c r="B11627" t="s">
        <v>256</v>
      </c>
      <c r="C11627" s="2">
        <v>319984</v>
      </c>
      <c r="D11627" t="s">
        <v>10</v>
      </c>
      <c r="E11627" t="s">
        <v>88</v>
      </c>
      <c r="F11627" t="s">
        <v>52</v>
      </c>
      <c r="G11627" t="s">
        <v>126</v>
      </c>
      <c r="H11627" t="s">
        <v>35</v>
      </c>
      <c r="I11627" t="s">
        <v>126</v>
      </c>
      <c r="J11627" t="s">
        <v>37</v>
      </c>
      <c r="K11627" t="s">
        <v>9544</v>
      </c>
      <c r="L11627" t="s">
        <v>46</v>
      </c>
      <c r="M11627">
        <v>17</v>
      </c>
      <c r="N11627" t="s">
        <v>18</v>
      </c>
      <c r="O11627" s="1">
        <v>45490</v>
      </c>
      <c r="P11627" s="1">
        <v>45549</v>
      </c>
      <c r="Q11627">
        <v>1663</v>
      </c>
      <c r="R11627">
        <v>9</v>
      </c>
      <c r="S11627" t="s">
        <v>41</v>
      </c>
    </row>
    <row r="11628" spans="1:19" x14ac:dyDescent="0.3">
      <c r="A11628" t="s">
        <v>22492</v>
      </c>
      <c r="B11628" t="s">
        <v>83</v>
      </c>
      <c r="C11628" s="2">
        <v>62360</v>
      </c>
      <c r="D11628" t="s">
        <v>51</v>
      </c>
      <c r="E11628" t="s">
        <v>22</v>
      </c>
      <c r="F11628" t="s">
        <v>33</v>
      </c>
      <c r="G11628" t="s">
        <v>53</v>
      </c>
      <c r="H11628" t="s">
        <v>54</v>
      </c>
      <c r="I11628" t="s">
        <v>53</v>
      </c>
      <c r="J11628" t="s">
        <v>15</v>
      </c>
      <c r="K11628" t="s">
        <v>22493</v>
      </c>
      <c r="L11628" t="s">
        <v>27</v>
      </c>
      <c r="M11628" t="s">
        <v>37</v>
      </c>
      <c r="N11628" t="s">
        <v>77</v>
      </c>
      <c r="O11628" s="1">
        <v>45586</v>
      </c>
      <c r="P11628" s="1">
        <v>45601</v>
      </c>
      <c r="Q11628">
        <v>1454</v>
      </c>
      <c r="R11628">
        <v>6.7</v>
      </c>
      <c r="S11628" t="s">
        <v>117</v>
      </c>
    </row>
    <row r="11629" spans="1:19" x14ac:dyDescent="0.3">
      <c r="A11629" t="s">
        <v>22494</v>
      </c>
      <c r="B11629" t="s">
        <v>256</v>
      </c>
      <c r="C11629" s="2">
        <v>72386</v>
      </c>
      <c r="D11629" t="s">
        <v>51</v>
      </c>
      <c r="E11629" t="s">
        <v>22</v>
      </c>
      <c r="F11629" t="s">
        <v>12</v>
      </c>
      <c r="G11629" t="s">
        <v>60</v>
      </c>
      <c r="H11629" t="s">
        <v>54</v>
      </c>
      <c r="I11629" t="s">
        <v>60</v>
      </c>
      <c r="J11629" t="s">
        <v>25</v>
      </c>
      <c r="K11629" t="s">
        <v>22495</v>
      </c>
      <c r="L11629" t="s">
        <v>46</v>
      </c>
      <c r="M11629" t="s">
        <v>37</v>
      </c>
      <c r="N11629" t="s">
        <v>69</v>
      </c>
      <c r="O11629" s="1">
        <v>45500</v>
      </c>
      <c r="P11629" s="1">
        <v>45544</v>
      </c>
      <c r="Q11629">
        <v>919</v>
      </c>
      <c r="R11629">
        <v>6.4</v>
      </c>
      <c r="S11629" t="s">
        <v>63</v>
      </c>
    </row>
    <row r="11630" spans="1:19" x14ac:dyDescent="0.3">
      <c r="A11630" t="s">
        <v>22496</v>
      </c>
      <c r="B11630" t="s">
        <v>59</v>
      </c>
      <c r="C11630" s="2">
        <v>68275</v>
      </c>
      <c r="D11630" t="s">
        <v>10</v>
      </c>
      <c r="E11630" t="s">
        <v>32</v>
      </c>
      <c r="F11630" t="s">
        <v>99</v>
      </c>
      <c r="G11630" t="s">
        <v>23</v>
      </c>
      <c r="H11630" t="s">
        <v>54</v>
      </c>
      <c r="I11630" t="s">
        <v>95</v>
      </c>
      <c r="J11630" t="s">
        <v>37</v>
      </c>
      <c r="K11630" t="s">
        <v>22497</v>
      </c>
      <c r="L11630" t="s">
        <v>17</v>
      </c>
      <c r="M11630">
        <v>3</v>
      </c>
      <c r="N11630" t="s">
        <v>40</v>
      </c>
      <c r="O11630" s="1">
        <v>45679</v>
      </c>
      <c r="P11630" s="1">
        <v>45745</v>
      </c>
      <c r="Q11630">
        <v>2009</v>
      </c>
      <c r="R11630">
        <v>5.6</v>
      </c>
      <c r="S11630" t="s">
        <v>78</v>
      </c>
    </row>
    <row r="11631" spans="1:19" x14ac:dyDescent="0.3">
      <c r="A11631" t="s">
        <v>22498</v>
      </c>
      <c r="B11631" t="s">
        <v>65</v>
      </c>
      <c r="C11631" s="2">
        <v>148462</v>
      </c>
      <c r="D11631" t="s">
        <v>51</v>
      </c>
      <c r="E11631" t="s">
        <v>11</v>
      </c>
      <c r="F11631" t="s">
        <v>99</v>
      </c>
      <c r="G11631" t="s">
        <v>60</v>
      </c>
      <c r="H11631" t="s">
        <v>14</v>
      </c>
      <c r="I11631" t="s">
        <v>60</v>
      </c>
      <c r="J11631" t="s">
        <v>15</v>
      </c>
      <c r="K11631" t="s">
        <v>22499</v>
      </c>
      <c r="L11631" t="s">
        <v>17</v>
      </c>
      <c r="M11631">
        <v>8</v>
      </c>
      <c r="N11631" t="s">
        <v>101</v>
      </c>
      <c r="O11631" s="1">
        <v>45642</v>
      </c>
      <c r="P11631" s="1">
        <v>45682</v>
      </c>
      <c r="Q11631">
        <v>698</v>
      </c>
      <c r="R11631">
        <v>5.4</v>
      </c>
      <c r="S11631" t="s">
        <v>78</v>
      </c>
    </row>
    <row r="11632" spans="1:19" x14ac:dyDescent="0.3">
      <c r="A11632" t="s">
        <v>22500</v>
      </c>
      <c r="B11632" t="s">
        <v>103</v>
      </c>
      <c r="C11632" s="2">
        <v>95294</v>
      </c>
      <c r="D11632" t="s">
        <v>10</v>
      </c>
      <c r="E11632" t="s">
        <v>11</v>
      </c>
      <c r="F11632" t="s">
        <v>52</v>
      </c>
      <c r="G11632" t="s">
        <v>24</v>
      </c>
      <c r="H11632" t="s">
        <v>54</v>
      </c>
      <c r="I11632" t="s">
        <v>55</v>
      </c>
      <c r="J11632" t="s">
        <v>15</v>
      </c>
      <c r="K11632" t="s">
        <v>20113</v>
      </c>
      <c r="L11632" t="s">
        <v>27</v>
      </c>
      <c r="M11632">
        <v>8</v>
      </c>
      <c r="N11632" t="s">
        <v>18</v>
      </c>
      <c r="O11632" s="1">
        <v>45740</v>
      </c>
      <c r="P11632" s="1">
        <v>45793</v>
      </c>
      <c r="Q11632">
        <v>1039</v>
      </c>
      <c r="R11632">
        <v>7.2</v>
      </c>
      <c r="S11632" t="s">
        <v>174</v>
      </c>
    </row>
    <row r="11633" spans="1:19" x14ac:dyDescent="0.3">
      <c r="A11633" t="s">
        <v>22501</v>
      </c>
      <c r="B11633" t="s">
        <v>59</v>
      </c>
      <c r="C11633" s="2">
        <v>79223</v>
      </c>
      <c r="D11633" t="s">
        <v>10</v>
      </c>
      <c r="E11633" t="s">
        <v>22</v>
      </c>
      <c r="F11633" t="s">
        <v>52</v>
      </c>
      <c r="G11633" t="s">
        <v>126</v>
      </c>
      <c r="H11633" t="s">
        <v>54</v>
      </c>
      <c r="I11633" t="s">
        <v>55</v>
      </c>
      <c r="J11633" t="s">
        <v>37</v>
      </c>
      <c r="K11633" t="s">
        <v>22502</v>
      </c>
      <c r="L11633" t="s">
        <v>39</v>
      </c>
      <c r="M11633">
        <v>1</v>
      </c>
      <c r="N11633" t="s">
        <v>97</v>
      </c>
      <c r="O11633" s="1">
        <v>45365</v>
      </c>
      <c r="P11633" s="1">
        <v>45407</v>
      </c>
      <c r="Q11633">
        <v>2426</v>
      </c>
      <c r="R11633">
        <v>9.6999999999999993</v>
      </c>
      <c r="S11633" t="s">
        <v>112</v>
      </c>
    </row>
    <row r="11634" spans="1:19" x14ac:dyDescent="0.3">
      <c r="A11634" t="s">
        <v>22503</v>
      </c>
      <c r="B11634" t="s">
        <v>161</v>
      </c>
      <c r="C11634" s="2">
        <v>50865</v>
      </c>
      <c r="D11634" t="s">
        <v>10</v>
      </c>
      <c r="E11634" t="s">
        <v>22</v>
      </c>
      <c r="F11634" t="s">
        <v>99</v>
      </c>
      <c r="G11634" t="s">
        <v>44</v>
      </c>
      <c r="H11634" t="s">
        <v>54</v>
      </c>
      <c r="I11634" t="s">
        <v>44</v>
      </c>
      <c r="J11634" t="s">
        <v>37</v>
      </c>
      <c r="K11634" t="s">
        <v>22504</v>
      </c>
      <c r="L11634" t="s">
        <v>46</v>
      </c>
      <c r="M11634" t="s">
        <v>37</v>
      </c>
      <c r="N11634" t="s">
        <v>18</v>
      </c>
      <c r="O11634" s="1">
        <v>45306</v>
      </c>
      <c r="P11634" s="1">
        <v>45338</v>
      </c>
      <c r="Q11634">
        <v>858</v>
      </c>
      <c r="R11634">
        <v>9</v>
      </c>
      <c r="S11634" t="s">
        <v>117</v>
      </c>
    </row>
    <row r="11635" spans="1:19" x14ac:dyDescent="0.3">
      <c r="A11635" t="s">
        <v>22505</v>
      </c>
      <c r="B11635" t="s">
        <v>59</v>
      </c>
      <c r="C11635" s="2">
        <v>70416</v>
      </c>
      <c r="D11635" t="s">
        <v>10</v>
      </c>
      <c r="E11635" t="s">
        <v>22</v>
      </c>
      <c r="F11635" t="s">
        <v>33</v>
      </c>
      <c r="G11635" t="s">
        <v>84</v>
      </c>
      <c r="H11635" t="s">
        <v>54</v>
      </c>
      <c r="I11635" t="s">
        <v>84</v>
      </c>
      <c r="J11635" t="s">
        <v>37</v>
      </c>
      <c r="K11635" t="s">
        <v>22506</v>
      </c>
      <c r="L11635" t="s">
        <v>27</v>
      </c>
      <c r="M11635" t="s">
        <v>37</v>
      </c>
      <c r="N11635" t="s">
        <v>18</v>
      </c>
      <c r="O11635" s="1">
        <v>45306</v>
      </c>
      <c r="P11635" s="1">
        <v>45372</v>
      </c>
      <c r="Q11635">
        <v>2028</v>
      </c>
      <c r="R11635">
        <v>7.3</v>
      </c>
      <c r="S11635" t="s">
        <v>70</v>
      </c>
    </row>
    <row r="11636" spans="1:19" x14ac:dyDescent="0.3">
      <c r="A11636" t="s">
        <v>22507</v>
      </c>
      <c r="B11636" t="s">
        <v>145</v>
      </c>
      <c r="C11636" s="2">
        <v>161486</v>
      </c>
      <c r="D11636" t="s">
        <v>10</v>
      </c>
      <c r="E11636" t="s">
        <v>11</v>
      </c>
      <c r="F11636" t="s">
        <v>12</v>
      </c>
      <c r="G11636" t="s">
        <v>153</v>
      </c>
      <c r="H11636" t="s">
        <v>35</v>
      </c>
      <c r="I11636" t="s">
        <v>153</v>
      </c>
      <c r="J11636" t="s">
        <v>25</v>
      </c>
      <c r="K11636" t="s">
        <v>22508</v>
      </c>
      <c r="L11636" t="s">
        <v>46</v>
      </c>
      <c r="M11636">
        <v>8</v>
      </c>
      <c r="N11636" t="s">
        <v>47</v>
      </c>
      <c r="O11636" s="1">
        <v>45577</v>
      </c>
      <c r="P11636" s="1">
        <v>45597</v>
      </c>
      <c r="Q11636">
        <v>1080</v>
      </c>
      <c r="R11636">
        <v>6.6</v>
      </c>
      <c r="S11636" t="s">
        <v>174</v>
      </c>
    </row>
    <row r="11637" spans="1:19" x14ac:dyDescent="0.3">
      <c r="A11637" t="s">
        <v>22509</v>
      </c>
      <c r="B11637" t="s">
        <v>31</v>
      </c>
      <c r="C11637" s="2">
        <v>190145</v>
      </c>
      <c r="D11637" t="s">
        <v>10</v>
      </c>
      <c r="E11637" t="s">
        <v>88</v>
      </c>
      <c r="F11637" t="s">
        <v>52</v>
      </c>
      <c r="G11637" t="s">
        <v>24</v>
      </c>
      <c r="H11637" t="s">
        <v>35</v>
      </c>
      <c r="I11637" t="s">
        <v>24</v>
      </c>
      <c r="J11637" t="s">
        <v>37</v>
      </c>
      <c r="K11637" t="s">
        <v>22510</v>
      </c>
      <c r="L11637" t="s">
        <v>39</v>
      </c>
      <c r="M11637">
        <v>11</v>
      </c>
      <c r="N11637" t="s">
        <v>97</v>
      </c>
      <c r="O11637" s="1">
        <v>45728</v>
      </c>
      <c r="P11637" s="1">
        <v>45789</v>
      </c>
      <c r="Q11637">
        <v>2409</v>
      </c>
      <c r="R11637">
        <v>8.9</v>
      </c>
      <c r="S11637" t="s">
        <v>29</v>
      </c>
    </row>
    <row r="11638" spans="1:19" x14ac:dyDescent="0.3">
      <c r="A11638" t="s">
        <v>22511</v>
      </c>
      <c r="B11638" t="s">
        <v>65</v>
      </c>
      <c r="C11638" s="2">
        <v>139449</v>
      </c>
      <c r="D11638" t="s">
        <v>51</v>
      </c>
      <c r="E11638" t="s">
        <v>11</v>
      </c>
      <c r="F11638" t="s">
        <v>12</v>
      </c>
      <c r="G11638" t="s">
        <v>60</v>
      </c>
      <c r="H11638" t="s">
        <v>35</v>
      </c>
      <c r="I11638" t="s">
        <v>60</v>
      </c>
      <c r="J11638" t="s">
        <v>37</v>
      </c>
      <c r="K11638" t="s">
        <v>22512</v>
      </c>
      <c r="L11638" t="s">
        <v>39</v>
      </c>
      <c r="M11638">
        <v>9</v>
      </c>
      <c r="N11638" t="s">
        <v>97</v>
      </c>
      <c r="O11638" s="1">
        <v>45681</v>
      </c>
      <c r="P11638" s="1">
        <v>45740</v>
      </c>
      <c r="Q11638">
        <v>2491</v>
      </c>
      <c r="R11638">
        <v>5.0999999999999996</v>
      </c>
      <c r="S11638" t="s">
        <v>93</v>
      </c>
    </row>
    <row r="11639" spans="1:19" x14ac:dyDescent="0.3">
      <c r="A11639" t="s">
        <v>22513</v>
      </c>
      <c r="B11639" t="s">
        <v>137</v>
      </c>
      <c r="C11639" s="2">
        <v>72875</v>
      </c>
      <c r="D11639" t="s">
        <v>51</v>
      </c>
      <c r="E11639" t="s">
        <v>22</v>
      </c>
      <c r="F11639" t="s">
        <v>12</v>
      </c>
      <c r="G11639" t="s">
        <v>60</v>
      </c>
      <c r="H11639" t="s">
        <v>35</v>
      </c>
      <c r="I11639" t="s">
        <v>60</v>
      </c>
      <c r="J11639" t="s">
        <v>37</v>
      </c>
      <c r="K11639" t="s">
        <v>2911</v>
      </c>
      <c r="L11639" t="s">
        <v>17</v>
      </c>
      <c r="M11639" t="s">
        <v>37</v>
      </c>
      <c r="N11639" t="s">
        <v>101</v>
      </c>
      <c r="O11639" s="1">
        <v>45686</v>
      </c>
      <c r="P11639" s="1">
        <v>45735</v>
      </c>
      <c r="Q11639">
        <v>1515</v>
      </c>
      <c r="R11639">
        <v>7.3</v>
      </c>
      <c r="S11639" t="s">
        <v>63</v>
      </c>
    </row>
    <row r="11640" spans="1:19" x14ac:dyDescent="0.3">
      <c r="A11640" t="s">
        <v>22514</v>
      </c>
      <c r="B11640" t="s">
        <v>83</v>
      </c>
      <c r="C11640" s="2">
        <v>66533</v>
      </c>
      <c r="D11640" t="s">
        <v>10</v>
      </c>
      <c r="E11640" t="s">
        <v>32</v>
      </c>
      <c r="F11640" t="s">
        <v>33</v>
      </c>
      <c r="G11640" t="s">
        <v>44</v>
      </c>
      <c r="H11640" t="s">
        <v>54</v>
      </c>
      <c r="I11640" t="s">
        <v>60</v>
      </c>
      <c r="J11640" t="s">
        <v>37</v>
      </c>
      <c r="K11640" t="s">
        <v>22515</v>
      </c>
      <c r="L11640" t="s">
        <v>17</v>
      </c>
      <c r="M11640">
        <v>4</v>
      </c>
      <c r="N11640" t="s">
        <v>62</v>
      </c>
      <c r="O11640" s="1">
        <v>45635</v>
      </c>
      <c r="P11640" s="1">
        <v>45675</v>
      </c>
      <c r="Q11640">
        <v>1084</v>
      </c>
      <c r="R11640">
        <v>7.5</v>
      </c>
      <c r="S11640" t="s">
        <v>117</v>
      </c>
    </row>
    <row r="11641" spans="1:19" x14ac:dyDescent="0.3">
      <c r="A11641" t="s">
        <v>22516</v>
      </c>
      <c r="B11641" t="s">
        <v>31</v>
      </c>
      <c r="C11641" s="2">
        <v>131446</v>
      </c>
      <c r="D11641" t="s">
        <v>66</v>
      </c>
      <c r="E11641" t="s">
        <v>11</v>
      </c>
      <c r="F11641" t="s">
        <v>12</v>
      </c>
      <c r="G11641" t="s">
        <v>67</v>
      </c>
      <c r="H11641" t="s">
        <v>35</v>
      </c>
      <c r="I11641" t="s">
        <v>67</v>
      </c>
      <c r="J11641" t="s">
        <v>25</v>
      </c>
      <c r="K11641" t="s">
        <v>22517</v>
      </c>
      <c r="L11641" t="s">
        <v>17</v>
      </c>
      <c r="M11641">
        <v>5</v>
      </c>
      <c r="N11641" t="s">
        <v>18</v>
      </c>
      <c r="O11641" s="1">
        <v>45681</v>
      </c>
      <c r="P11641" s="1">
        <v>45749</v>
      </c>
      <c r="Q11641">
        <v>1826</v>
      </c>
      <c r="R11641">
        <v>8.5</v>
      </c>
      <c r="S11641" t="s">
        <v>63</v>
      </c>
    </row>
    <row r="11642" spans="1:19" x14ac:dyDescent="0.3">
      <c r="A11642" t="s">
        <v>22518</v>
      </c>
      <c r="B11642" t="s">
        <v>50</v>
      </c>
      <c r="C11642" s="2">
        <v>144466</v>
      </c>
      <c r="D11642" t="s">
        <v>10</v>
      </c>
      <c r="E11642" t="s">
        <v>32</v>
      </c>
      <c r="F11642" t="s">
        <v>12</v>
      </c>
      <c r="G11642" t="s">
        <v>95</v>
      </c>
      <c r="H11642" t="s">
        <v>35</v>
      </c>
      <c r="I11642" t="s">
        <v>95</v>
      </c>
      <c r="J11642" t="s">
        <v>25</v>
      </c>
      <c r="K11642" t="s">
        <v>22519</v>
      </c>
      <c r="L11642" t="s">
        <v>17</v>
      </c>
      <c r="M11642">
        <v>3</v>
      </c>
      <c r="N11642" t="s">
        <v>47</v>
      </c>
      <c r="O11642" s="1">
        <v>45639</v>
      </c>
      <c r="P11642" s="1">
        <v>45661</v>
      </c>
      <c r="Q11642">
        <v>2083</v>
      </c>
      <c r="R11642">
        <v>8.4</v>
      </c>
      <c r="S11642" t="s">
        <v>41</v>
      </c>
    </row>
    <row r="11643" spans="1:19" x14ac:dyDescent="0.3">
      <c r="A11643" t="s">
        <v>22520</v>
      </c>
      <c r="B11643" t="s">
        <v>256</v>
      </c>
      <c r="C11643" s="2">
        <v>91617</v>
      </c>
      <c r="D11643" t="s">
        <v>10</v>
      </c>
      <c r="E11643" t="s">
        <v>11</v>
      </c>
      <c r="F11643" t="s">
        <v>52</v>
      </c>
      <c r="G11643" t="s">
        <v>36</v>
      </c>
      <c r="H11643" t="s">
        <v>54</v>
      </c>
      <c r="I11643" t="s">
        <v>36</v>
      </c>
      <c r="J11643" t="s">
        <v>25</v>
      </c>
      <c r="K11643" t="s">
        <v>22521</v>
      </c>
      <c r="L11643" t="s">
        <v>17</v>
      </c>
      <c r="M11643">
        <v>6</v>
      </c>
      <c r="N11643" t="s">
        <v>97</v>
      </c>
      <c r="O11643" s="1">
        <v>45483</v>
      </c>
      <c r="P11643" s="1">
        <v>45538</v>
      </c>
      <c r="Q11643">
        <v>775</v>
      </c>
      <c r="R11643">
        <v>9.1999999999999993</v>
      </c>
      <c r="S11643" t="s">
        <v>63</v>
      </c>
    </row>
    <row r="11644" spans="1:19" x14ac:dyDescent="0.3">
      <c r="A11644" t="s">
        <v>22522</v>
      </c>
      <c r="B11644" t="s">
        <v>183</v>
      </c>
      <c r="C11644" s="2">
        <v>231841</v>
      </c>
      <c r="D11644" t="s">
        <v>10</v>
      </c>
      <c r="E11644" t="s">
        <v>88</v>
      </c>
      <c r="F11644" t="s">
        <v>52</v>
      </c>
      <c r="G11644" t="s">
        <v>95</v>
      </c>
      <c r="H11644" t="s">
        <v>35</v>
      </c>
      <c r="I11644" t="s">
        <v>95</v>
      </c>
      <c r="J11644" t="s">
        <v>25</v>
      </c>
      <c r="K11644" t="s">
        <v>22523</v>
      </c>
      <c r="L11644" t="s">
        <v>39</v>
      </c>
      <c r="M11644">
        <v>15</v>
      </c>
      <c r="N11644" t="s">
        <v>47</v>
      </c>
      <c r="O11644" s="1">
        <v>45450</v>
      </c>
      <c r="P11644" s="1">
        <v>45522</v>
      </c>
      <c r="Q11644">
        <v>1206</v>
      </c>
      <c r="R11644">
        <v>7.9</v>
      </c>
      <c r="S11644" t="s">
        <v>73</v>
      </c>
    </row>
    <row r="11645" spans="1:19" x14ac:dyDescent="0.3">
      <c r="A11645" t="s">
        <v>22524</v>
      </c>
      <c r="B11645" t="s">
        <v>161</v>
      </c>
      <c r="C11645" s="2">
        <v>139141</v>
      </c>
      <c r="D11645" t="s">
        <v>51</v>
      </c>
      <c r="E11645" t="s">
        <v>88</v>
      </c>
      <c r="F11645" t="s">
        <v>33</v>
      </c>
      <c r="G11645" t="s">
        <v>53</v>
      </c>
      <c r="H11645" t="s">
        <v>54</v>
      </c>
      <c r="I11645" t="s">
        <v>53</v>
      </c>
      <c r="J11645" t="s">
        <v>37</v>
      </c>
      <c r="K11645" t="s">
        <v>22525</v>
      </c>
      <c r="L11645" t="s">
        <v>27</v>
      </c>
      <c r="M11645">
        <v>11</v>
      </c>
      <c r="N11645" t="s">
        <v>62</v>
      </c>
      <c r="O11645" s="1">
        <v>45487</v>
      </c>
      <c r="P11645" s="1">
        <v>45507</v>
      </c>
      <c r="Q11645">
        <v>960</v>
      </c>
      <c r="R11645">
        <v>9.9</v>
      </c>
      <c r="S11645" t="s">
        <v>48</v>
      </c>
    </row>
    <row r="11646" spans="1:19" x14ac:dyDescent="0.3">
      <c r="A11646" t="s">
        <v>22526</v>
      </c>
      <c r="B11646" t="s">
        <v>83</v>
      </c>
      <c r="C11646" s="2">
        <v>139883</v>
      </c>
      <c r="D11646" t="s">
        <v>10</v>
      </c>
      <c r="E11646" t="s">
        <v>88</v>
      </c>
      <c r="F11646" t="s">
        <v>52</v>
      </c>
      <c r="G11646" t="s">
        <v>158</v>
      </c>
      <c r="H11646" t="s">
        <v>35</v>
      </c>
      <c r="I11646" t="s">
        <v>84</v>
      </c>
      <c r="J11646" t="s">
        <v>37</v>
      </c>
      <c r="K11646" t="s">
        <v>22527</v>
      </c>
      <c r="L11646" t="s">
        <v>46</v>
      </c>
      <c r="M11646">
        <v>17</v>
      </c>
      <c r="N11646" t="s">
        <v>28</v>
      </c>
      <c r="O11646" s="1">
        <v>45563</v>
      </c>
      <c r="P11646" s="1">
        <v>45594</v>
      </c>
      <c r="Q11646">
        <v>1742</v>
      </c>
      <c r="R11646">
        <v>5.3</v>
      </c>
      <c r="S11646" t="s">
        <v>93</v>
      </c>
    </row>
    <row r="11647" spans="1:19" x14ac:dyDescent="0.3">
      <c r="A11647" t="s">
        <v>22528</v>
      </c>
      <c r="B11647" t="s">
        <v>183</v>
      </c>
      <c r="C11647" s="2">
        <v>93160</v>
      </c>
      <c r="D11647" t="s">
        <v>10</v>
      </c>
      <c r="E11647" t="s">
        <v>11</v>
      </c>
      <c r="F11647" t="s">
        <v>52</v>
      </c>
      <c r="G11647" t="s">
        <v>24</v>
      </c>
      <c r="H11647" t="s">
        <v>54</v>
      </c>
      <c r="I11647" t="s">
        <v>53</v>
      </c>
      <c r="J11647" t="s">
        <v>37</v>
      </c>
      <c r="K11647" t="s">
        <v>22529</v>
      </c>
      <c r="L11647" t="s">
        <v>27</v>
      </c>
      <c r="M11647">
        <v>7</v>
      </c>
      <c r="N11647" t="s">
        <v>97</v>
      </c>
      <c r="O11647" s="1">
        <v>45313</v>
      </c>
      <c r="P11647" s="1">
        <v>45342</v>
      </c>
      <c r="Q11647">
        <v>2317</v>
      </c>
      <c r="R11647">
        <v>8.8000000000000007</v>
      </c>
      <c r="S11647" t="s">
        <v>48</v>
      </c>
    </row>
    <row r="11648" spans="1:19" x14ac:dyDescent="0.3">
      <c r="A11648" t="s">
        <v>22530</v>
      </c>
      <c r="B11648" t="s">
        <v>145</v>
      </c>
      <c r="C11648" s="2">
        <v>113082</v>
      </c>
      <c r="D11648" t="s">
        <v>51</v>
      </c>
      <c r="E11648" t="s">
        <v>32</v>
      </c>
      <c r="F11648" t="s">
        <v>12</v>
      </c>
      <c r="G11648" t="s">
        <v>60</v>
      </c>
      <c r="H11648" t="s">
        <v>35</v>
      </c>
      <c r="I11648" t="s">
        <v>60</v>
      </c>
      <c r="J11648" t="s">
        <v>37</v>
      </c>
      <c r="K11648" t="s">
        <v>22531</v>
      </c>
      <c r="L11648" t="s">
        <v>27</v>
      </c>
      <c r="M11648">
        <v>2</v>
      </c>
      <c r="N11648" t="s">
        <v>77</v>
      </c>
      <c r="O11648" s="1">
        <v>45701</v>
      </c>
      <c r="P11648" s="1">
        <v>45755</v>
      </c>
      <c r="Q11648">
        <v>770</v>
      </c>
      <c r="R11648">
        <v>8.5</v>
      </c>
      <c r="S11648" t="s">
        <v>78</v>
      </c>
    </row>
    <row r="11649" spans="1:19" x14ac:dyDescent="0.3">
      <c r="A11649" t="s">
        <v>22532</v>
      </c>
      <c r="B11649" t="s">
        <v>9</v>
      </c>
      <c r="C11649" s="2">
        <v>65948</v>
      </c>
      <c r="D11649" t="s">
        <v>10</v>
      </c>
      <c r="E11649" t="s">
        <v>32</v>
      </c>
      <c r="F11649" t="s">
        <v>33</v>
      </c>
      <c r="G11649" t="s">
        <v>80</v>
      </c>
      <c r="H11649" t="s">
        <v>54</v>
      </c>
      <c r="I11649" t="s">
        <v>80</v>
      </c>
      <c r="J11649" t="s">
        <v>15</v>
      </c>
      <c r="K11649" t="s">
        <v>22533</v>
      </c>
      <c r="L11649" t="s">
        <v>27</v>
      </c>
      <c r="M11649">
        <v>2</v>
      </c>
      <c r="N11649" t="s">
        <v>86</v>
      </c>
      <c r="O11649" s="1">
        <v>45674</v>
      </c>
      <c r="P11649" s="1">
        <v>45726</v>
      </c>
      <c r="Q11649">
        <v>1301</v>
      </c>
      <c r="R11649">
        <v>9.6999999999999993</v>
      </c>
      <c r="S11649" t="s">
        <v>29</v>
      </c>
    </row>
    <row r="11650" spans="1:19" x14ac:dyDescent="0.3">
      <c r="A11650" t="s">
        <v>22534</v>
      </c>
      <c r="B11650" t="s">
        <v>130</v>
      </c>
      <c r="C11650" s="2">
        <v>146649</v>
      </c>
      <c r="D11650" t="s">
        <v>51</v>
      </c>
      <c r="E11650" t="s">
        <v>88</v>
      </c>
      <c r="F11650" t="s">
        <v>52</v>
      </c>
      <c r="G11650" t="s">
        <v>120</v>
      </c>
      <c r="H11650" t="s">
        <v>14</v>
      </c>
      <c r="I11650" t="s">
        <v>126</v>
      </c>
      <c r="J11650" t="s">
        <v>37</v>
      </c>
      <c r="K11650" t="s">
        <v>22535</v>
      </c>
      <c r="L11650" t="s">
        <v>27</v>
      </c>
      <c r="M11650">
        <v>10</v>
      </c>
      <c r="N11650" t="s">
        <v>18</v>
      </c>
      <c r="O11650" s="1">
        <v>45349</v>
      </c>
      <c r="P11650" s="1">
        <v>45412</v>
      </c>
      <c r="Q11650">
        <v>1807</v>
      </c>
      <c r="R11650">
        <v>5.6</v>
      </c>
      <c r="S11650" t="s">
        <v>93</v>
      </c>
    </row>
    <row r="11651" spans="1:19" x14ac:dyDescent="0.3">
      <c r="A11651" t="s">
        <v>22536</v>
      </c>
      <c r="B11651" t="s">
        <v>137</v>
      </c>
      <c r="C11651" s="2">
        <v>63123</v>
      </c>
      <c r="D11651" t="s">
        <v>10</v>
      </c>
      <c r="E11651" t="s">
        <v>32</v>
      </c>
      <c r="F11651" t="s">
        <v>99</v>
      </c>
      <c r="G11651" t="s">
        <v>80</v>
      </c>
      <c r="H11651" t="s">
        <v>54</v>
      </c>
      <c r="I11651" t="s">
        <v>80</v>
      </c>
      <c r="J11651" t="s">
        <v>37</v>
      </c>
      <c r="K11651" t="s">
        <v>22537</v>
      </c>
      <c r="L11651" t="s">
        <v>39</v>
      </c>
      <c r="M11651">
        <v>3</v>
      </c>
      <c r="N11651" t="s">
        <v>149</v>
      </c>
      <c r="O11651" s="1">
        <v>45573</v>
      </c>
      <c r="P11651" s="1">
        <v>45612</v>
      </c>
      <c r="Q11651">
        <v>1378</v>
      </c>
      <c r="R11651">
        <v>9.8000000000000007</v>
      </c>
      <c r="S11651" t="s">
        <v>48</v>
      </c>
    </row>
    <row r="11652" spans="1:19" x14ac:dyDescent="0.3">
      <c r="A11652" t="s">
        <v>22538</v>
      </c>
      <c r="B11652" t="s">
        <v>50</v>
      </c>
      <c r="C11652" s="2">
        <v>121289</v>
      </c>
      <c r="D11652" t="s">
        <v>10</v>
      </c>
      <c r="E11652" t="s">
        <v>11</v>
      </c>
      <c r="F11652" t="s">
        <v>33</v>
      </c>
      <c r="G11652" t="s">
        <v>140</v>
      </c>
      <c r="H11652" t="s">
        <v>35</v>
      </c>
      <c r="I11652" t="s">
        <v>140</v>
      </c>
      <c r="J11652" t="s">
        <v>37</v>
      </c>
      <c r="K11652" t="s">
        <v>22539</v>
      </c>
      <c r="L11652" t="s">
        <v>46</v>
      </c>
      <c r="M11652">
        <v>7</v>
      </c>
      <c r="N11652" t="s">
        <v>40</v>
      </c>
      <c r="O11652" s="1">
        <v>45456</v>
      </c>
      <c r="P11652" s="1">
        <v>45503</v>
      </c>
      <c r="Q11652">
        <v>1682</v>
      </c>
      <c r="R11652">
        <v>6.8</v>
      </c>
      <c r="S11652" t="s">
        <v>73</v>
      </c>
    </row>
    <row r="11653" spans="1:19" x14ac:dyDescent="0.3">
      <c r="A11653" t="s">
        <v>22540</v>
      </c>
      <c r="B11653" t="s">
        <v>256</v>
      </c>
      <c r="C11653" s="2">
        <v>137489</v>
      </c>
      <c r="D11653" t="s">
        <v>10</v>
      </c>
      <c r="E11653" t="s">
        <v>11</v>
      </c>
      <c r="F11653" t="s">
        <v>33</v>
      </c>
      <c r="G11653" t="s">
        <v>55</v>
      </c>
      <c r="H11653" t="s">
        <v>35</v>
      </c>
      <c r="I11653" t="s">
        <v>104</v>
      </c>
      <c r="J11653" t="s">
        <v>25</v>
      </c>
      <c r="K11653" t="s">
        <v>22541</v>
      </c>
      <c r="L11653" t="s">
        <v>39</v>
      </c>
      <c r="M11653">
        <v>9</v>
      </c>
      <c r="N11653" t="s">
        <v>28</v>
      </c>
      <c r="O11653" s="1">
        <v>45526</v>
      </c>
      <c r="P11653" s="1">
        <v>45560</v>
      </c>
      <c r="Q11653">
        <v>929</v>
      </c>
      <c r="R11653">
        <v>7.3</v>
      </c>
      <c r="S11653" t="s">
        <v>93</v>
      </c>
    </row>
    <row r="11654" spans="1:19" x14ac:dyDescent="0.3">
      <c r="A11654" t="s">
        <v>22542</v>
      </c>
      <c r="B11654" t="s">
        <v>145</v>
      </c>
      <c r="C11654" s="2">
        <v>69991</v>
      </c>
      <c r="D11654" t="s">
        <v>10</v>
      </c>
      <c r="E11654" t="s">
        <v>11</v>
      </c>
      <c r="F11654" t="s">
        <v>33</v>
      </c>
      <c r="G11654" t="s">
        <v>44</v>
      </c>
      <c r="H11654" t="s">
        <v>54</v>
      </c>
      <c r="I11654" t="s">
        <v>120</v>
      </c>
      <c r="J11654" t="s">
        <v>15</v>
      </c>
      <c r="K11654" t="s">
        <v>22543</v>
      </c>
      <c r="L11654" t="s">
        <v>46</v>
      </c>
      <c r="M11654">
        <v>6</v>
      </c>
      <c r="N11654" t="s">
        <v>47</v>
      </c>
      <c r="O11654" s="1">
        <v>45455</v>
      </c>
      <c r="P11654" s="1">
        <v>45513</v>
      </c>
      <c r="Q11654">
        <v>2069</v>
      </c>
      <c r="R11654">
        <v>9.6999999999999993</v>
      </c>
      <c r="S11654" t="s">
        <v>227</v>
      </c>
    </row>
    <row r="11655" spans="1:19" x14ac:dyDescent="0.3">
      <c r="A11655" t="s">
        <v>22544</v>
      </c>
      <c r="B11655" t="s">
        <v>137</v>
      </c>
      <c r="C11655" s="2">
        <v>120170</v>
      </c>
      <c r="D11655" t="s">
        <v>51</v>
      </c>
      <c r="E11655" t="s">
        <v>32</v>
      </c>
      <c r="F11655" t="s">
        <v>52</v>
      </c>
      <c r="G11655" t="s">
        <v>60</v>
      </c>
      <c r="H11655" t="s">
        <v>35</v>
      </c>
      <c r="I11655" t="s">
        <v>60</v>
      </c>
      <c r="J11655" t="s">
        <v>37</v>
      </c>
      <c r="K11655" t="s">
        <v>22545</v>
      </c>
      <c r="L11655" t="s">
        <v>17</v>
      </c>
      <c r="M11655">
        <v>3</v>
      </c>
      <c r="N11655" t="s">
        <v>149</v>
      </c>
      <c r="O11655" s="1">
        <v>45468</v>
      </c>
      <c r="P11655" s="1">
        <v>45528</v>
      </c>
      <c r="Q11655">
        <v>2287</v>
      </c>
      <c r="R11655">
        <v>6.3</v>
      </c>
      <c r="S11655" t="s">
        <v>19</v>
      </c>
    </row>
    <row r="11656" spans="1:19" x14ac:dyDescent="0.3">
      <c r="A11656" t="s">
        <v>22546</v>
      </c>
      <c r="B11656" t="s">
        <v>103</v>
      </c>
      <c r="C11656" s="2">
        <v>118452</v>
      </c>
      <c r="D11656" t="s">
        <v>10</v>
      </c>
      <c r="E11656" t="s">
        <v>88</v>
      </c>
      <c r="F11656" t="s">
        <v>99</v>
      </c>
      <c r="G11656" t="s">
        <v>24</v>
      </c>
      <c r="H11656" t="s">
        <v>54</v>
      </c>
      <c r="I11656" t="s">
        <v>24</v>
      </c>
      <c r="J11656" t="s">
        <v>15</v>
      </c>
      <c r="K11656" t="s">
        <v>22547</v>
      </c>
      <c r="L11656" t="s">
        <v>39</v>
      </c>
      <c r="M11656">
        <v>18</v>
      </c>
      <c r="N11656" t="s">
        <v>18</v>
      </c>
      <c r="O11656" s="1">
        <v>45684</v>
      </c>
      <c r="P11656" s="1">
        <v>45700</v>
      </c>
      <c r="Q11656">
        <v>2457</v>
      </c>
      <c r="R11656">
        <v>8.5</v>
      </c>
      <c r="S11656" t="s">
        <v>73</v>
      </c>
    </row>
    <row r="11657" spans="1:19" x14ac:dyDescent="0.3">
      <c r="A11657" t="s">
        <v>22548</v>
      </c>
      <c r="B11657" t="s">
        <v>119</v>
      </c>
      <c r="C11657" s="2">
        <v>172309</v>
      </c>
      <c r="D11657" t="s">
        <v>10</v>
      </c>
      <c r="E11657" t="s">
        <v>88</v>
      </c>
      <c r="F11657" t="s">
        <v>12</v>
      </c>
      <c r="G11657" t="s">
        <v>55</v>
      </c>
      <c r="H11657" t="s">
        <v>54</v>
      </c>
      <c r="I11657" t="s">
        <v>67</v>
      </c>
      <c r="J11657" t="s">
        <v>25</v>
      </c>
      <c r="K11657" t="s">
        <v>22549</v>
      </c>
      <c r="L11657" t="s">
        <v>17</v>
      </c>
      <c r="M11657">
        <v>14</v>
      </c>
      <c r="N11657" t="s">
        <v>28</v>
      </c>
      <c r="O11657" s="1">
        <v>45407</v>
      </c>
      <c r="P11657" s="1">
        <v>45477</v>
      </c>
      <c r="Q11657">
        <v>1419</v>
      </c>
      <c r="R11657">
        <v>7.9</v>
      </c>
      <c r="S11657" t="s">
        <v>63</v>
      </c>
    </row>
    <row r="11658" spans="1:19" x14ac:dyDescent="0.3">
      <c r="A11658" t="s">
        <v>22550</v>
      </c>
      <c r="B11658" t="s">
        <v>9</v>
      </c>
      <c r="C11658" s="2">
        <v>59052</v>
      </c>
      <c r="D11658" t="s">
        <v>51</v>
      </c>
      <c r="E11658" t="s">
        <v>22</v>
      </c>
      <c r="F11658" t="s">
        <v>52</v>
      </c>
      <c r="G11658" t="s">
        <v>120</v>
      </c>
      <c r="H11658" t="s">
        <v>54</v>
      </c>
      <c r="I11658" t="s">
        <v>120</v>
      </c>
      <c r="J11658" t="s">
        <v>15</v>
      </c>
      <c r="K11658" t="s">
        <v>3076</v>
      </c>
      <c r="L11658" t="s">
        <v>17</v>
      </c>
      <c r="M11658">
        <v>1</v>
      </c>
      <c r="N11658" t="s">
        <v>122</v>
      </c>
      <c r="O11658" s="1">
        <v>45589</v>
      </c>
      <c r="P11658" s="1">
        <v>45655</v>
      </c>
      <c r="Q11658">
        <v>659</v>
      </c>
      <c r="R11658">
        <v>7.9</v>
      </c>
      <c r="S11658" t="s">
        <v>117</v>
      </c>
    </row>
    <row r="11659" spans="1:19" x14ac:dyDescent="0.3">
      <c r="A11659" t="s">
        <v>22551</v>
      </c>
      <c r="B11659" t="s">
        <v>75</v>
      </c>
      <c r="C11659" s="2">
        <v>100317</v>
      </c>
      <c r="D11659" t="s">
        <v>10</v>
      </c>
      <c r="E11659" t="s">
        <v>88</v>
      </c>
      <c r="F11659" t="s">
        <v>52</v>
      </c>
      <c r="G11659" t="s">
        <v>13</v>
      </c>
      <c r="H11659" t="s">
        <v>54</v>
      </c>
      <c r="I11659" t="s">
        <v>104</v>
      </c>
      <c r="J11659" t="s">
        <v>25</v>
      </c>
      <c r="K11659" t="s">
        <v>22552</v>
      </c>
      <c r="L11659" t="s">
        <v>46</v>
      </c>
      <c r="M11659">
        <v>17</v>
      </c>
      <c r="N11659" t="s">
        <v>149</v>
      </c>
      <c r="O11659" s="1">
        <v>45731</v>
      </c>
      <c r="P11659" s="1">
        <v>45748</v>
      </c>
      <c r="Q11659">
        <v>1616</v>
      </c>
      <c r="R11659">
        <v>6.4</v>
      </c>
      <c r="S11659" t="s">
        <v>57</v>
      </c>
    </row>
    <row r="11660" spans="1:19" x14ac:dyDescent="0.3">
      <c r="A11660" t="s">
        <v>22553</v>
      </c>
      <c r="B11660" t="s">
        <v>75</v>
      </c>
      <c r="C11660" s="2">
        <v>102621</v>
      </c>
      <c r="D11660" t="s">
        <v>66</v>
      </c>
      <c r="E11660" t="s">
        <v>11</v>
      </c>
      <c r="F11660" t="s">
        <v>52</v>
      </c>
      <c r="G11660" t="s">
        <v>67</v>
      </c>
      <c r="H11660" t="s">
        <v>54</v>
      </c>
      <c r="I11660" t="s">
        <v>67</v>
      </c>
      <c r="J11660" t="s">
        <v>15</v>
      </c>
      <c r="K11660" t="s">
        <v>22554</v>
      </c>
      <c r="L11660" t="s">
        <v>17</v>
      </c>
      <c r="M11660">
        <v>9</v>
      </c>
      <c r="N11660" t="s">
        <v>77</v>
      </c>
      <c r="O11660" s="1">
        <v>45427</v>
      </c>
      <c r="P11660" s="1">
        <v>45457</v>
      </c>
      <c r="Q11660">
        <v>2391</v>
      </c>
      <c r="R11660">
        <v>6</v>
      </c>
      <c r="S11660" t="s">
        <v>174</v>
      </c>
    </row>
    <row r="11661" spans="1:19" x14ac:dyDescent="0.3">
      <c r="A11661" t="s">
        <v>22555</v>
      </c>
      <c r="B11661" t="s">
        <v>50</v>
      </c>
      <c r="C11661" s="2">
        <v>123873</v>
      </c>
      <c r="D11661" t="s">
        <v>10</v>
      </c>
      <c r="E11661" t="s">
        <v>32</v>
      </c>
      <c r="F11661" t="s">
        <v>52</v>
      </c>
      <c r="G11661" t="s">
        <v>95</v>
      </c>
      <c r="H11661" t="s">
        <v>35</v>
      </c>
      <c r="I11661" t="s">
        <v>95</v>
      </c>
      <c r="J11661" t="s">
        <v>37</v>
      </c>
      <c r="K11661" t="s">
        <v>22556</v>
      </c>
      <c r="L11661" t="s">
        <v>39</v>
      </c>
      <c r="M11661">
        <v>3</v>
      </c>
      <c r="N11661" t="s">
        <v>149</v>
      </c>
      <c r="O11661" s="1">
        <v>45772</v>
      </c>
      <c r="P11661" s="1">
        <v>45821</v>
      </c>
      <c r="Q11661">
        <v>2405</v>
      </c>
      <c r="R11661">
        <v>6.7</v>
      </c>
      <c r="S11661" t="s">
        <v>227</v>
      </c>
    </row>
    <row r="11662" spans="1:19" x14ac:dyDescent="0.3">
      <c r="A11662" t="s">
        <v>22557</v>
      </c>
      <c r="B11662" t="s">
        <v>103</v>
      </c>
      <c r="C11662" s="2">
        <v>95633</v>
      </c>
      <c r="D11662" t="s">
        <v>10</v>
      </c>
      <c r="E11662" t="s">
        <v>88</v>
      </c>
      <c r="F11662" t="s">
        <v>33</v>
      </c>
      <c r="G11662" t="s">
        <v>44</v>
      </c>
      <c r="H11662" t="s">
        <v>54</v>
      </c>
      <c r="I11662" t="s">
        <v>44</v>
      </c>
      <c r="J11662" t="s">
        <v>15</v>
      </c>
      <c r="K11662" t="s">
        <v>22558</v>
      </c>
      <c r="L11662" t="s">
        <v>27</v>
      </c>
      <c r="M11662">
        <v>18</v>
      </c>
      <c r="N11662" t="s">
        <v>18</v>
      </c>
      <c r="O11662" s="1">
        <v>45422</v>
      </c>
      <c r="P11662" s="1">
        <v>45443</v>
      </c>
      <c r="Q11662">
        <v>1144</v>
      </c>
      <c r="R11662">
        <v>5.8</v>
      </c>
      <c r="S11662" t="s">
        <v>227</v>
      </c>
    </row>
    <row r="11663" spans="1:19" x14ac:dyDescent="0.3">
      <c r="A11663" t="s">
        <v>22559</v>
      </c>
      <c r="B11663" t="s">
        <v>65</v>
      </c>
      <c r="C11663" s="2">
        <v>103214</v>
      </c>
      <c r="D11663" t="s">
        <v>51</v>
      </c>
      <c r="E11663" t="s">
        <v>32</v>
      </c>
      <c r="F11663" t="s">
        <v>52</v>
      </c>
      <c r="G11663" t="s">
        <v>120</v>
      </c>
      <c r="H11663" t="s">
        <v>35</v>
      </c>
      <c r="I11663" t="s">
        <v>120</v>
      </c>
      <c r="J11663" t="s">
        <v>37</v>
      </c>
      <c r="K11663" t="s">
        <v>22560</v>
      </c>
      <c r="L11663" t="s">
        <v>17</v>
      </c>
      <c r="M11663">
        <v>3</v>
      </c>
      <c r="N11663" t="s">
        <v>77</v>
      </c>
      <c r="O11663" s="1">
        <v>45489</v>
      </c>
      <c r="P11663" s="1">
        <v>45503</v>
      </c>
      <c r="Q11663">
        <v>644</v>
      </c>
      <c r="R11663">
        <v>5.6</v>
      </c>
      <c r="S11663" t="s">
        <v>78</v>
      </c>
    </row>
    <row r="11664" spans="1:19" x14ac:dyDescent="0.3">
      <c r="A11664" t="s">
        <v>22561</v>
      </c>
      <c r="B11664" t="s">
        <v>114</v>
      </c>
      <c r="C11664" s="2">
        <v>105967</v>
      </c>
      <c r="D11664" t="s">
        <v>10</v>
      </c>
      <c r="E11664" t="s">
        <v>11</v>
      </c>
      <c r="F11664" t="s">
        <v>33</v>
      </c>
      <c r="G11664" t="s">
        <v>104</v>
      </c>
      <c r="H11664" t="s">
        <v>14</v>
      </c>
      <c r="I11664" t="s">
        <v>104</v>
      </c>
      <c r="J11664" t="s">
        <v>15</v>
      </c>
      <c r="K11664" t="s">
        <v>4322</v>
      </c>
      <c r="L11664" t="s">
        <v>46</v>
      </c>
      <c r="M11664">
        <v>8</v>
      </c>
      <c r="N11664" t="s">
        <v>40</v>
      </c>
      <c r="O11664" s="1">
        <v>45775</v>
      </c>
      <c r="P11664" s="1">
        <v>45838</v>
      </c>
      <c r="Q11664">
        <v>1088</v>
      </c>
      <c r="R11664">
        <v>9</v>
      </c>
      <c r="S11664" t="s">
        <v>174</v>
      </c>
    </row>
    <row r="11665" spans="1:19" x14ac:dyDescent="0.3">
      <c r="A11665" t="s">
        <v>22562</v>
      </c>
      <c r="B11665" t="s">
        <v>21</v>
      </c>
      <c r="C11665" s="2">
        <v>115494</v>
      </c>
      <c r="D11665" t="s">
        <v>10</v>
      </c>
      <c r="E11665" t="s">
        <v>11</v>
      </c>
      <c r="F11665" t="s">
        <v>33</v>
      </c>
      <c r="G11665" t="s">
        <v>126</v>
      </c>
      <c r="H11665" t="s">
        <v>54</v>
      </c>
      <c r="I11665" t="s">
        <v>120</v>
      </c>
      <c r="J11665" t="s">
        <v>15</v>
      </c>
      <c r="K11665" t="s">
        <v>22563</v>
      </c>
      <c r="L11665" t="s">
        <v>39</v>
      </c>
      <c r="M11665">
        <v>9</v>
      </c>
      <c r="N11665" t="s">
        <v>77</v>
      </c>
      <c r="O11665" s="1">
        <v>45342</v>
      </c>
      <c r="P11665" s="1">
        <v>45414</v>
      </c>
      <c r="Q11665">
        <v>1665</v>
      </c>
      <c r="R11665">
        <v>6.4</v>
      </c>
      <c r="S11665" t="s">
        <v>41</v>
      </c>
    </row>
    <row r="11666" spans="1:19" x14ac:dyDescent="0.3">
      <c r="A11666" t="s">
        <v>22564</v>
      </c>
      <c r="B11666" t="s">
        <v>103</v>
      </c>
      <c r="C11666" s="2">
        <v>107209</v>
      </c>
      <c r="D11666" t="s">
        <v>10</v>
      </c>
      <c r="E11666" t="s">
        <v>32</v>
      </c>
      <c r="F11666" t="s">
        <v>33</v>
      </c>
      <c r="G11666" t="s">
        <v>55</v>
      </c>
      <c r="H11666" t="s">
        <v>35</v>
      </c>
      <c r="I11666" t="s">
        <v>55</v>
      </c>
      <c r="J11666" t="s">
        <v>15</v>
      </c>
      <c r="K11666" t="s">
        <v>22565</v>
      </c>
      <c r="L11666" t="s">
        <v>39</v>
      </c>
      <c r="M11666">
        <v>4</v>
      </c>
      <c r="N11666" t="s">
        <v>18</v>
      </c>
      <c r="O11666" s="1">
        <v>45351</v>
      </c>
      <c r="P11666" s="1">
        <v>45422</v>
      </c>
      <c r="Q11666">
        <v>1814</v>
      </c>
      <c r="R11666">
        <v>8.8000000000000007</v>
      </c>
      <c r="S11666" t="s">
        <v>234</v>
      </c>
    </row>
    <row r="11667" spans="1:19" x14ac:dyDescent="0.3">
      <c r="A11667" t="s">
        <v>22566</v>
      </c>
      <c r="B11667" t="s">
        <v>183</v>
      </c>
      <c r="C11667" s="2">
        <v>68985</v>
      </c>
      <c r="D11667" t="s">
        <v>10</v>
      </c>
      <c r="E11667" t="s">
        <v>32</v>
      </c>
      <c r="F11667" t="s">
        <v>99</v>
      </c>
      <c r="G11667" t="s">
        <v>166</v>
      </c>
      <c r="H11667" t="s">
        <v>54</v>
      </c>
      <c r="I11667" t="s">
        <v>166</v>
      </c>
      <c r="J11667" t="s">
        <v>15</v>
      </c>
      <c r="K11667" t="s">
        <v>22567</v>
      </c>
      <c r="L11667" t="s">
        <v>27</v>
      </c>
      <c r="M11667">
        <v>2</v>
      </c>
      <c r="N11667" t="s">
        <v>62</v>
      </c>
      <c r="O11667" s="1">
        <v>45511</v>
      </c>
      <c r="P11667" s="1">
        <v>45557</v>
      </c>
      <c r="Q11667">
        <v>518</v>
      </c>
      <c r="R11667">
        <v>8.1</v>
      </c>
      <c r="S11667" t="s">
        <v>174</v>
      </c>
    </row>
    <row r="11668" spans="1:19" x14ac:dyDescent="0.3">
      <c r="A11668" t="s">
        <v>22568</v>
      </c>
      <c r="B11668" t="s">
        <v>256</v>
      </c>
      <c r="C11668" s="2">
        <v>79910</v>
      </c>
      <c r="D11668" t="s">
        <v>10</v>
      </c>
      <c r="E11668" t="s">
        <v>22</v>
      </c>
      <c r="F11668" t="s">
        <v>52</v>
      </c>
      <c r="G11668" t="s">
        <v>126</v>
      </c>
      <c r="H11668" t="s">
        <v>14</v>
      </c>
      <c r="I11668" t="s">
        <v>126</v>
      </c>
      <c r="J11668" t="s">
        <v>15</v>
      </c>
      <c r="K11668" t="s">
        <v>22569</v>
      </c>
      <c r="L11668" t="s">
        <v>46</v>
      </c>
      <c r="M11668">
        <v>1</v>
      </c>
      <c r="N11668" t="s">
        <v>101</v>
      </c>
      <c r="O11668" s="1">
        <v>45410</v>
      </c>
      <c r="P11668" s="1">
        <v>45435</v>
      </c>
      <c r="Q11668">
        <v>1004</v>
      </c>
      <c r="R11668">
        <v>6</v>
      </c>
      <c r="S11668" t="s">
        <v>29</v>
      </c>
    </row>
    <row r="11669" spans="1:19" x14ac:dyDescent="0.3">
      <c r="A11669" t="s">
        <v>22570</v>
      </c>
      <c r="B11669" t="s">
        <v>176</v>
      </c>
      <c r="C11669" s="2">
        <v>97481</v>
      </c>
      <c r="D11669" t="s">
        <v>10</v>
      </c>
      <c r="E11669" t="s">
        <v>11</v>
      </c>
      <c r="F11669" t="s">
        <v>12</v>
      </c>
      <c r="G11669" t="s">
        <v>80</v>
      </c>
      <c r="H11669" t="s">
        <v>14</v>
      </c>
      <c r="I11669" t="s">
        <v>95</v>
      </c>
      <c r="J11669" t="s">
        <v>15</v>
      </c>
      <c r="K11669" t="s">
        <v>22571</v>
      </c>
      <c r="L11669" t="s">
        <v>27</v>
      </c>
      <c r="M11669">
        <v>7</v>
      </c>
      <c r="N11669" t="s">
        <v>97</v>
      </c>
      <c r="O11669" s="1">
        <v>45503</v>
      </c>
      <c r="P11669" s="1">
        <v>45525</v>
      </c>
      <c r="Q11669">
        <v>2489</v>
      </c>
      <c r="R11669">
        <v>9.8000000000000007</v>
      </c>
      <c r="S11669" t="s">
        <v>128</v>
      </c>
    </row>
    <row r="11670" spans="1:19" x14ac:dyDescent="0.3">
      <c r="A11670" t="s">
        <v>22572</v>
      </c>
      <c r="B11670" t="s">
        <v>103</v>
      </c>
      <c r="C11670" s="2">
        <v>119416</v>
      </c>
      <c r="D11670" t="s">
        <v>10</v>
      </c>
      <c r="E11670" t="s">
        <v>88</v>
      </c>
      <c r="F11670" t="s">
        <v>99</v>
      </c>
      <c r="G11670" t="s">
        <v>24</v>
      </c>
      <c r="H11670" t="s">
        <v>35</v>
      </c>
      <c r="I11670" t="s">
        <v>104</v>
      </c>
      <c r="J11670" t="s">
        <v>37</v>
      </c>
      <c r="K11670" t="s">
        <v>22573</v>
      </c>
      <c r="L11670" t="s">
        <v>46</v>
      </c>
      <c r="M11670">
        <v>13</v>
      </c>
      <c r="N11670" t="s">
        <v>101</v>
      </c>
      <c r="O11670" s="1">
        <v>45491</v>
      </c>
      <c r="P11670" s="1">
        <v>45559</v>
      </c>
      <c r="Q11670">
        <v>1092</v>
      </c>
      <c r="R11670">
        <v>6.9</v>
      </c>
      <c r="S11670" t="s">
        <v>57</v>
      </c>
    </row>
    <row r="11671" spans="1:19" x14ac:dyDescent="0.3">
      <c r="A11671" t="s">
        <v>22574</v>
      </c>
      <c r="B11671" t="s">
        <v>256</v>
      </c>
      <c r="C11671" s="2">
        <v>67480</v>
      </c>
      <c r="D11671" t="s">
        <v>10</v>
      </c>
      <c r="E11671" t="s">
        <v>11</v>
      </c>
      <c r="F11671" t="s">
        <v>99</v>
      </c>
      <c r="G11671" t="s">
        <v>158</v>
      </c>
      <c r="H11671" t="s">
        <v>54</v>
      </c>
      <c r="I11671" t="s">
        <v>158</v>
      </c>
      <c r="J11671" t="s">
        <v>25</v>
      </c>
      <c r="K11671" t="s">
        <v>22575</v>
      </c>
      <c r="L11671" t="s">
        <v>46</v>
      </c>
      <c r="M11671">
        <v>8</v>
      </c>
      <c r="N11671" t="s">
        <v>97</v>
      </c>
      <c r="O11671" s="1">
        <v>45554</v>
      </c>
      <c r="P11671" s="1">
        <v>45603</v>
      </c>
      <c r="Q11671">
        <v>894</v>
      </c>
      <c r="R11671">
        <v>5.7</v>
      </c>
      <c r="S11671" t="s">
        <v>112</v>
      </c>
    </row>
    <row r="11672" spans="1:19" x14ac:dyDescent="0.3">
      <c r="A11672" t="s">
        <v>22576</v>
      </c>
      <c r="B11672" t="s">
        <v>119</v>
      </c>
      <c r="C11672" s="2">
        <v>38141</v>
      </c>
      <c r="D11672" t="s">
        <v>10</v>
      </c>
      <c r="E11672" t="s">
        <v>22</v>
      </c>
      <c r="F11672" t="s">
        <v>52</v>
      </c>
      <c r="G11672" t="s">
        <v>24</v>
      </c>
      <c r="H11672" t="s">
        <v>14</v>
      </c>
      <c r="I11672" t="s">
        <v>166</v>
      </c>
      <c r="J11672" t="s">
        <v>37</v>
      </c>
      <c r="K11672" t="s">
        <v>22577</v>
      </c>
      <c r="L11672" t="s">
        <v>17</v>
      </c>
      <c r="M11672" t="s">
        <v>37</v>
      </c>
      <c r="N11672" t="s">
        <v>28</v>
      </c>
      <c r="O11672" s="1">
        <v>45685</v>
      </c>
      <c r="P11672" s="1">
        <v>45731</v>
      </c>
      <c r="Q11672">
        <v>798</v>
      </c>
      <c r="R11672">
        <v>6.1</v>
      </c>
      <c r="S11672" t="s">
        <v>93</v>
      </c>
    </row>
    <row r="11673" spans="1:19" x14ac:dyDescent="0.3">
      <c r="A11673" t="s">
        <v>22578</v>
      </c>
      <c r="B11673" t="s">
        <v>176</v>
      </c>
      <c r="C11673" s="2">
        <v>152407</v>
      </c>
      <c r="D11673" t="s">
        <v>10</v>
      </c>
      <c r="E11673" t="s">
        <v>88</v>
      </c>
      <c r="F11673" t="s">
        <v>12</v>
      </c>
      <c r="G11673" t="s">
        <v>84</v>
      </c>
      <c r="H11673" t="s">
        <v>54</v>
      </c>
      <c r="I11673" t="s">
        <v>84</v>
      </c>
      <c r="J11673" t="s">
        <v>25</v>
      </c>
      <c r="K11673" t="s">
        <v>9776</v>
      </c>
      <c r="L11673" t="s">
        <v>17</v>
      </c>
      <c r="M11673">
        <v>19</v>
      </c>
      <c r="N11673" t="s">
        <v>122</v>
      </c>
      <c r="O11673" s="1">
        <v>45708</v>
      </c>
      <c r="P11673" s="1">
        <v>45745</v>
      </c>
      <c r="Q11673">
        <v>671</v>
      </c>
      <c r="R11673">
        <v>6.5</v>
      </c>
      <c r="S11673" t="s">
        <v>78</v>
      </c>
    </row>
    <row r="11674" spans="1:19" x14ac:dyDescent="0.3">
      <c r="A11674" t="s">
        <v>22579</v>
      </c>
      <c r="B11674" t="s">
        <v>83</v>
      </c>
      <c r="C11674" s="2">
        <v>65919</v>
      </c>
      <c r="D11674" t="s">
        <v>66</v>
      </c>
      <c r="E11674" t="s">
        <v>22</v>
      </c>
      <c r="F11674" t="s">
        <v>99</v>
      </c>
      <c r="G11674" t="s">
        <v>67</v>
      </c>
      <c r="H11674" t="s">
        <v>54</v>
      </c>
      <c r="I11674" t="s">
        <v>67</v>
      </c>
      <c r="J11674" t="s">
        <v>37</v>
      </c>
      <c r="K11674" t="s">
        <v>18491</v>
      </c>
      <c r="L11674" t="s">
        <v>17</v>
      </c>
      <c r="M11674" t="s">
        <v>37</v>
      </c>
      <c r="N11674" t="s">
        <v>149</v>
      </c>
      <c r="O11674" s="1">
        <v>45711</v>
      </c>
      <c r="P11674" s="1">
        <v>45748</v>
      </c>
      <c r="Q11674">
        <v>745</v>
      </c>
      <c r="R11674">
        <v>9.1999999999999993</v>
      </c>
      <c r="S11674" t="s">
        <v>234</v>
      </c>
    </row>
    <row r="11675" spans="1:19" x14ac:dyDescent="0.3">
      <c r="A11675" t="s">
        <v>22580</v>
      </c>
      <c r="B11675" t="s">
        <v>130</v>
      </c>
      <c r="C11675" s="2">
        <v>56101</v>
      </c>
      <c r="D11675" t="s">
        <v>10</v>
      </c>
      <c r="E11675" t="s">
        <v>22</v>
      </c>
      <c r="F11675" t="s">
        <v>99</v>
      </c>
      <c r="G11675" t="s">
        <v>158</v>
      </c>
      <c r="H11675" t="s">
        <v>14</v>
      </c>
      <c r="I11675" t="s">
        <v>158</v>
      </c>
      <c r="J11675" t="s">
        <v>15</v>
      </c>
      <c r="K11675" t="s">
        <v>22581</v>
      </c>
      <c r="L11675" t="s">
        <v>46</v>
      </c>
      <c r="M11675">
        <v>1</v>
      </c>
      <c r="N11675" t="s">
        <v>62</v>
      </c>
      <c r="O11675" s="1">
        <v>45480</v>
      </c>
      <c r="P11675" s="1">
        <v>45512</v>
      </c>
      <c r="Q11675">
        <v>2228</v>
      </c>
      <c r="R11675">
        <v>9.1999999999999993</v>
      </c>
      <c r="S11675" t="s">
        <v>29</v>
      </c>
    </row>
    <row r="11676" spans="1:19" x14ac:dyDescent="0.3">
      <c r="A11676" t="s">
        <v>22582</v>
      </c>
      <c r="B11676" t="s">
        <v>9</v>
      </c>
      <c r="C11676" s="2">
        <v>151220</v>
      </c>
      <c r="D11676" t="s">
        <v>66</v>
      </c>
      <c r="E11676" t="s">
        <v>11</v>
      </c>
      <c r="F11676" t="s">
        <v>99</v>
      </c>
      <c r="G11676" t="s">
        <v>67</v>
      </c>
      <c r="H11676" t="s">
        <v>35</v>
      </c>
      <c r="I11676" t="s">
        <v>67</v>
      </c>
      <c r="J11676" t="s">
        <v>25</v>
      </c>
      <c r="K11676" t="s">
        <v>22583</v>
      </c>
      <c r="L11676" t="s">
        <v>46</v>
      </c>
      <c r="M11676">
        <v>7</v>
      </c>
      <c r="N11676" t="s">
        <v>28</v>
      </c>
      <c r="O11676" s="1">
        <v>45536</v>
      </c>
      <c r="P11676" s="1">
        <v>45570</v>
      </c>
      <c r="Q11676">
        <v>742</v>
      </c>
      <c r="R11676">
        <v>5</v>
      </c>
      <c r="S11676" t="s">
        <v>70</v>
      </c>
    </row>
    <row r="11677" spans="1:19" x14ac:dyDescent="0.3">
      <c r="A11677" t="s">
        <v>22584</v>
      </c>
      <c r="B11677" t="s">
        <v>161</v>
      </c>
      <c r="C11677" s="2">
        <v>108844</v>
      </c>
      <c r="D11677" t="s">
        <v>51</v>
      </c>
      <c r="E11677" t="s">
        <v>32</v>
      </c>
      <c r="F11677" t="s">
        <v>52</v>
      </c>
      <c r="G11677" t="s">
        <v>60</v>
      </c>
      <c r="H11677" t="s">
        <v>35</v>
      </c>
      <c r="I11677" t="s">
        <v>60</v>
      </c>
      <c r="J11677" t="s">
        <v>15</v>
      </c>
      <c r="K11677" t="s">
        <v>22585</v>
      </c>
      <c r="L11677" t="s">
        <v>27</v>
      </c>
      <c r="M11677">
        <v>4</v>
      </c>
      <c r="N11677" t="s">
        <v>69</v>
      </c>
      <c r="O11677" s="1">
        <v>45375</v>
      </c>
      <c r="P11677" s="1">
        <v>45417</v>
      </c>
      <c r="Q11677">
        <v>573</v>
      </c>
      <c r="R11677">
        <v>9</v>
      </c>
      <c r="S11677" t="s">
        <v>57</v>
      </c>
    </row>
    <row r="11678" spans="1:19" x14ac:dyDescent="0.3">
      <c r="A11678" t="s">
        <v>22586</v>
      </c>
      <c r="B11678" t="s">
        <v>31</v>
      </c>
      <c r="C11678" s="2">
        <v>70611</v>
      </c>
      <c r="D11678" t="s">
        <v>10</v>
      </c>
      <c r="E11678" t="s">
        <v>32</v>
      </c>
      <c r="F11678" t="s">
        <v>99</v>
      </c>
      <c r="G11678" t="s">
        <v>84</v>
      </c>
      <c r="H11678" t="s">
        <v>54</v>
      </c>
      <c r="I11678" t="s">
        <v>84</v>
      </c>
      <c r="J11678" t="s">
        <v>37</v>
      </c>
      <c r="K11678" t="s">
        <v>22587</v>
      </c>
      <c r="L11678" t="s">
        <v>46</v>
      </c>
      <c r="M11678">
        <v>4</v>
      </c>
      <c r="N11678" t="s">
        <v>77</v>
      </c>
      <c r="O11678" s="1">
        <v>45619</v>
      </c>
      <c r="P11678" s="1">
        <v>45662</v>
      </c>
      <c r="Q11678">
        <v>2054</v>
      </c>
      <c r="R11678">
        <v>7.2</v>
      </c>
      <c r="S11678" t="s">
        <v>93</v>
      </c>
    </row>
    <row r="11679" spans="1:19" x14ac:dyDescent="0.3">
      <c r="A11679" t="s">
        <v>22588</v>
      </c>
      <c r="B11679" t="s">
        <v>75</v>
      </c>
      <c r="C11679" s="2">
        <v>102652</v>
      </c>
      <c r="D11679" t="s">
        <v>10</v>
      </c>
      <c r="E11679" t="s">
        <v>32</v>
      </c>
      <c r="F11679" t="s">
        <v>52</v>
      </c>
      <c r="G11679" t="s">
        <v>140</v>
      </c>
      <c r="H11679" t="s">
        <v>14</v>
      </c>
      <c r="I11679" t="s">
        <v>140</v>
      </c>
      <c r="J11679" t="s">
        <v>37</v>
      </c>
      <c r="K11679" t="s">
        <v>22589</v>
      </c>
      <c r="L11679" t="s">
        <v>17</v>
      </c>
      <c r="M11679">
        <v>4</v>
      </c>
      <c r="N11679" t="s">
        <v>62</v>
      </c>
      <c r="O11679" s="1">
        <v>45691</v>
      </c>
      <c r="P11679" s="1">
        <v>45745</v>
      </c>
      <c r="Q11679">
        <v>957</v>
      </c>
      <c r="R11679">
        <v>8.1</v>
      </c>
      <c r="S11679" t="s">
        <v>73</v>
      </c>
    </row>
    <row r="11680" spans="1:19" x14ac:dyDescent="0.3">
      <c r="A11680" t="s">
        <v>22590</v>
      </c>
      <c r="B11680" t="s">
        <v>50</v>
      </c>
      <c r="C11680" s="2">
        <v>60269</v>
      </c>
      <c r="D11680" t="s">
        <v>10</v>
      </c>
      <c r="E11680" t="s">
        <v>22</v>
      </c>
      <c r="F11680" t="s">
        <v>33</v>
      </c>
      <c r="G11680" t="s">
        <v>13</v>
      </c>
      <c r="H11680" t="s">
        <v>35</v>
      </c>
      <c r="I11680" t="s">
        <v>13</v>
      </c>
      <c r="J11680" t="s">
        <v>37</v>
      </c>
      <c r="K11680" t="s">
        <v>22591</v>
      </c>
      <c r="L11680" t="s">
        <v>46</v>
      </c>
      <c r="M11680" t="s">
        <v>37</v>
      </c>
      <c r="N11680" t="s">
        <v>101</v>
      </c>
      <c r="O11680" s="1">
        <v>45468</v>
      </c>
      <c r="P11680" s="1">
        <v>45492</v>
      </c>
      <c r="Q11680">
        <v>1858</v>
      </c>
      <c r="R11680">
        <v>9</v>
      </c>
      <c r="S11680" t="s">
        <v>227</v>
      </c>
    </row>
    <row r="11681" spans="1:19" x14ac:dyDescent="0.3">
      <c r="A11681" t="s">
        <v>22592</v>
      </c>
      <c r="B11681" t="s">
        <v>114</v>
      </c>
      <c r="C11681" s="2">
        <v>110071</v>
      </c>
      <c r="D11681" t="s">
        <v>10</v>
      </c>
      <c r="E11681" t="s">
        <v>88</v>
      </c>
      <c r="F11681" t="s">
        <v>12</v>
      </c>
      <c r="G11681" t="s">
        <v>158</v>
      </c>
      <c r="H11681" t="s">
        <v>14</v>
      </c>
      <c r="I11681" t="s">
        <v>158</v>
      </c>
      <c r="J11681" t="s">
        <v>25</v>
      </c>
      <c r="K11681" t="s">
        <v>22593</v>
      </c>
      <c r="L11681" t="s">
        <v>39</v>
      </c>
      <c r="M11681">
        <v>15</v>
      </c>
      <c r="N11681" t="s">
        <v>62</v>
      </c>
      <c r="O11681" s="1">
        <v>45407</v>
      </c>
      <c r="P11681" s="1">
        <v>45437</v>
      </c>
      <c r="Q11681">
        <v>1948</v>
      </c>
      <c r="R11681">
        <v>6.3</v>
      </c>
      <c r="S11681" t="s">
        <v>63</v>
      </c>
    </row>
    <row r="11682" spans="1:19" x14ac:dyDescent="0.3">
      <c r="A11682" t="s">
        <v>22594</v>
      </c>
      <c r="B11682" t="s">
        <v>119</v>
      </c>
      <c r="C11682" s="2">
        <v>128358</v>
      </c>
      <c r="D11682" t="s">
        <v>51</v>
      </c>
      <c r="E11682" t="s">
        <v>11</v>
      </c>
      <c r="F11682" t="s">
        <v>33</v>
      </c>
      <c r="G11682" t="s">
        <v>120</v>
      </c>
      <c r="H11682" t="s">
        <v>54</v>
      </c>
      <c r="I11682" t="s">
        <v>120</v>
      </c>
      <c r="J11682" t="s">
        <v>37</v>
      </c>
      <c r="K11682" t="s">
        <v>22595</v>
      </c>
      <c r="L11682" t="s">
        <v>46</v>
      </c>
      <c r="M11682">
        <v>6</v>
      </c>
      <c r="N11682" t="s">
        <v>101</v>
      </c>
      <c r="O11682" s="1">
        <v>45440</v>
      </c>
      <c r="P11682" s="1">
        <v>45506</v>
      </c>
      <c r="Q11682">
        <v>2247</v>
      </c>
      <c r="R11682">
        <v>5.4</v>
      </c>
      <c r="S11682" t="s">
        <v>78</v>
      </c>
    </row>
    <row r="11683" spans="1:19" x14ac:dyDescent="0.3">
      <c r="A11683" t="s">
        <v>22596</v>
      </c>
      <c r="B11683" t="s">
        <v>65</v>
      </c>
      <c r="C11683" s="2">
        <v>65040</v>
      </c>
      <c r="D11683" t="s">
        <v>66</v>
      </c>
      <c r="E11683" t="s">
        <v>22</v>
      </c>
      <c r="F11683" t="s">
        <v>33</v>
      </c>
      <c r="G11683" t="s">
        <v>67</v>
      </c>
      <c r="H11683" t="s">
        <v>54</v>
      </c>
      <c r="I11683" t="s">
        <v>67</v>
      </c>
      <c r="J11683" t="s">
        <v>37</v>
      </c>
      <c r="K11683" t="s">
        <v>22597</v>
      </c>
      <c r="L11683" t="s">
        <v>27</v>
      </c>
      <c r="M11683">
        <v>1</v>
      </c>
      <c r="N11683" t="s">
        <v>62</v>
      </c>
      <c r="O11683" s="1">
        <v>45411</v>
      </c>
      <c r="P11683" s="1">
        <v>45446</v>
      </c>
      <c r="Q11683">
        <v>2422</v>
      </c>
      <c r="R11683">
        <v>5.4</v>
      </c>
      <c r="S11683" t="s">
        <v>29</v>
      </c>
    </row>
    <row r="11684" spans="1:19" x14ac:dyDescent="0.3">
      <c r="A11684" t="s">
        <v>22598</v>
      </c>
      <c r="B11684" t="s">
        <v>65</v>
      </c>
      <c r="C11684" s="2">
        <v>98770</v>
      </c>
      <c r="D11684" t="s">
        <v>10</v>
      </c>
      <c r="E11684" t="s">
        <v>11</v>
      </c>
      <c r="F11684" t="s">
        <v>99</v>
      </c>
      <c r="G11684" t="s">
        <v>104</v>
      </c>
      <c r="H11684" t="s">
        <v>14</v>
      </c>
      <c r="I11684" t="s">
        <v>104</v>
      </c>
      <c r="J11684" t="s">
        <v>25</v>
      </c>
      <c r="K11684" t="s">
        <v>22599</v>
      </c>
      <c r="L11684" t="s">
        <v>17</v>
      </c>
      <c r="M11684">
        <v>7</v>
      </c>
      <c r="N11684" t="s">
        <v>86</v>
      </c>
      <c r="O11684" s="1">
        <v>45440</v>
      </c>
      <c r="P11684" s="1">
        <v>45492</v>
      </c>
      <c r="Q11684">
        <v>565</v>
      </c>
      <c r="R11684">
        <v>7.5</v>
      </c>
      <c r="S11684" t="s">
        <v>93</v>
      </c>
    </row>
    <row r="11685" spans="1:19" x14ac:dyDescent="0.3">
      <c r="A11685" t="s">
        <v>22600</v>
      </c>
      <c r="B11685" t="s">
        <v>119</v>
      </c>
      <c r="C11685" s="2">
        <v>79541</v>
      </c>
      <c r="D11685" t="s">
        <v>51</v>
      </c>
      <c r="E11685" t="s">
        <v>32</v>
      </c>
      <c r="F11685" t="s">
        <v>12</v>
      </c>
      <c r="G11685" t="s">
        <v>120</v>
      </c>
      <c r="H11685" t="s">
        <v>14</v>
      </c>
      <c r="I11685" t="s">
        <v>24</v>
      </c>
      <c r="J11685" t="s">
        <v>15</v>
      </c>
      <c r="K11685" t="s">
        <v>22601</v>
      </c>
      <c r="L11685" t="s">
        <v>46</v>
      </c>
      <c r="M11685">
        <v>3</v>
      </c>
      <c r="N11685" t="s">
        <v>97</v>
      </c>
      <c r="O11685" s="1">
        <v>45571</v>
      </c>
      <c r="P11685" s="1">
        <v>45638</v>
      </c>
      <c r="Q11685">
        <v>1044</v>
      </c>
      <c r="R11685">
        <v>9.9</v>
      </c>
      <c r="S11685" t="s">
        <v>78</v>
      </c>
    </row>
    <row r="11686" spans="1:19" x14ac:dyDescent="0.3">
      <c r="A11686" t="s">
        <v>22602</v>
      </c>
      <c r="B11686" t="s">
        <v>137</v>
      </c>
      <c r="C11686" s="2">
        <v>54380</v>
      </c>
      <c r="D11686" t="s">
        <v>10</v>
      </c>
      <c r="E11686" t="s">
        <v>22</v>
      </c>
      <c r="F11686" t="s">
        <v>99</v>
      </c>
      <c r="G11686" t="s">
        <v>104</v>
      </c>
      <c r="H11686" t="s">
        <v>14</v>
      </c>
      <c r="I11686" t="s">
        <v>104</v>
      </c>
      <c r="J11686" t="s">
        <v>15</v>
      </c>
      <c r="K11686" t="s">
        <v>22603</v>
      </c>
      <c r="L11686" t="s">
        <v>46</v>
      </c>
      <c r="M11686" t="s">
        <v>37</v>
      </c>
      <c r="N11686" t="s">
        <v>108</v>
      </c>
      <c r="O11686" s="1">
        <v>45589</v>
      </c>
      <c r="P11686" s="1">
        <v>45603</v>
      </c>
      <c r="Q11686">
        <v>1855</v>
      </c>
      <c r="R11686">
        <v>6.4</v>
      </c>
      <c r="S11686" t="s">
        <v>19</v>
      </c>
    </row>
    <row r="11687" spans="1:19" x14ac:dyDescent="0.3">
      <c r="A11687" t="s">
        <v>22604</v>
      </c>
      <c r="B11687" t="s">
        <v>176</v>
      </c>
      <c r="C11687" s="2">
        <v>69141</v>
      </c>
      <c r="D11687" t="s">
        <v>10</v>
      </c>
      <c r="E11687" t="s">
        <v>32</v>
      </c>
      <c r="F11687" t="s">
        <v>33</v>
      </c>
      <c r="G11687" t="s">
        <v>80</v>
      </c>
      <c r="H11687" t="s">
        <v>35</v>
      </c>
      <c r="I11687" t="s">
        <v>104</v>
      </c>
      <c r="J11687" t="s">
        <v>25</v>
      </c>
      <c r="K11687" t="s">
        <v>22605</v>
      </c>
      <c r="L11687" t="s">
        <v>46</v>
      </c>
      <c r="M11687">
        <v>2</v>
      </c>
      <c r="N11687" t="s">
        <v>86</v>
      </c>
      <c r="O11687" s="1">
        <v>45497</v>
      </c>
      <c r="P11687" s="1">
        <v>45529</v>
      </c>
      <c r="Q11687">
        <v>786</v>
      </c>
      <c r="R11687">
        <v>9.1</v>
      </c>
      <c r="S11687" t="s">
        <v>112</v>
      </c>
    </row>
    <row r="11688" spans="1:19" x14ac:dyDescent="0.3">
      <c r="A11688" t="s">
        <v>22606</v>
      </c>
      <c r="B11688" t="s">
        <v>9</v>
      </c>
      <c r="C11688" s="2">
        <v>64403</v>
      </c>
      <c r="D11688" t="s">
        <v>10</v>
      </c>
      <c r="E11688" t="s">
        <v>22</v>
      </c>
      <c r="F11688" t="s">
        <v>33</v>
      </c>
      <c r="G11688" t="s">
        <v>84</v>
      </c>
      <c r="H11688" t="s">
        <v>54</v>
      </c>
      <c r="I11688" t="s">
        <v>84</v>
      </c>
      <c r="J11688" t="s">
        <v>25</v>
      </c>
      <c r="K11688" t="s">
        <v>22607</v>
      </c>
      <c r="L11688" t="s">
        <v>39</v>
      </c>
      <c r="M11688">
        <v>1</v>
      </c>
      <c r="N11688" t="s">
        <v>97</v>
      </c>
      <c r="O11688" s="1">
        <v>45686</v>
      </c>
      <c r="P11688" s="1">
        <v>45747</v>
      </c>
      <c r="Q11688">
        <v>951</v>
      </c>
      <c r="R11688">
        <v>9.4</v>
      </c>
      <c r="S11688" t="s">
        <v>128</v>
      </c>
    </row>
    <row r="11689" spans="1:19" x14ac:dyDescent="0.3">
      <c r="A11689" t="s">
        <v>22608</v>
      </c>
      <c r="B11689" t="s">
        <v>103</v>
      </c>
      <c r="C11689" s="2">
        <v>131073</v>
      </c>
      <c r="D11689" t="s">
        <v>10</v>
      </c>
      <c r="E11689" t="s">
        <v>32</v>
      </c>
      <c r="F11689" t="s">
        <v>52</v>
      </c>
      <c r="G11689" t="s">
        <v>55</v>
      </c>
      <c r="H11689" t="s">
        <v>35</v>
      </c>
      <c r="I11689" t="s">
        <v>55</v>
      </c>
      <c r="J11689" t="s">
        <v>37</v>
      </c>
      <c r="K11689" t="s">
        <v>22609</v>
      </c>
      <c r="L11689" t="s">
        <v>39</v>
      </c>
      <c r="M11689">
        <v>3</v>
      </c>
      <c r="N11689" t="s">
        <v>28</v>
      </c>
      <c r="O11689" s="1">
        <v>45348</v>
      </c>
      <c r="P11689" s="1">
        <v>45390</v>
      </c>
      <c r="Q11689">
        <v>918</v>
      </c>
      <c r="R11689">
        <v>8.6999999999999993</v>
      </c>
      <c r="S11689" t="s">
        <v>78</v>
      </c>
    </row>
    <row r="11690" spans="1:19" x14ac:dyDescent="0.3">
      <c r="A11690" t="s">
        <v>22610</v>
      </c>
      <c r="B11690" t="s">
        <v>59</v>
      </c>
      <c r="C11690" s="2">
        <v>108426</v>
      </c>
      <c r="D11690" t="s">
        <v>51</v>
      </c>
      <c r="E11690" t="s">
        <v>11</v>
      </c>
      <c r="F11690" t="s">
        <v>33</v>
      </c>
      <c r="G11690" t="s">
        <v>53</v>
      </c>
      <c r="H11690" t="s">
        <v>54</v>
      </c>
      <c r="I11690" t="s">
        <v>53</v>
      </c>
      <c r="J11690" t="s">
        <v>37</v>
      </c>
      <c r="K11690" t="s">
        <v>22611</v>
      </c>
      <c r="L11690" t="s">
        <v>46</v>
      </c>
      <c r="M11690">
        <v>5</v>
      </c>
      <c r="N11690" t="s">
        <v>86</v>
      </c>
      <c r="O11690" s="1">
        <v>45631</v>
      </c>
      <c r="P11690" s="1">
        <v>45689</v>
      </c>
      <c r="Q11690">
        <v>2487</v>
      </c>
      <c r="R11690">
        <v>5.4</v>
      </c>
      <c r="S11690" t="s">
        <v>19</v>
      </c>
    </row>
    <row r="11691" spans="1:19" x14ac:dyDescent="0.3">
      <c r="A11691" t="s">
        <v>22612</v>
      </c>
      <c r="B11691" t="s">
        <v>256</v>
      </c>
      <c r="C11691" s="2">
        <v>145329</v>
      </c>
      <c r="D11691" t="s">
        <v>51</v>
      </c>
      <c r="E11691" t="s">
        <v>11</v>
      </c>
      <c r="F11691" t="s">
        <v>12</v>
      </c>
      <c r="G11691" t="s">
        <v>60</v>
      </c>
      <c r="H11691" t="s">
        <v>35</v>
      </c>
      <c r="I11691" t="s">
        <v>13</v>
      </c>
      <c r="J11691" t="s">
        <v>25</v>
      </c>
      <c r="K11691" t="s">
        <v>22613</v>
      </c>
      <c r="L11691" t="s">
        <v>17</v>
      </c>
      <c r="M11691">
        <v>9</v>
      </c>
      <c r="N11691" t="s">
        <v>97</v>
      </c>
      <c r="O11691" s="1">
        <v>45335</v>
      </c>
      <c r="P11691" s="1">
        <v>45369</v>
      </c>
      <c r="Q11691">
        <v>2033</v>
      </c>
      <c r="R11691">
        <v>6.1</v>
      </c>
      <c r="S11691" t="s">
        <v>73</v>
      </c>
    </row>
    <row r="11692" spans="1:19" x14ac:dyDescent="0.3">
      <c r="A11692" t="s">
        <v>22614</v>
      </c>
      <c r="B11692" t="s">
        <v>256</v>
      </c>
      <c r="C11692" s="2">
        <v>72765</v>
      </c>
      <c r="D11692" t="s">
        <v>10</v>
      </c>
      <c r="E11692" t="s">
        <v>22</v>
      </c>
      <c r="F11692" t="s">
        <v>12</v>
      </c>
      <c r="G11692" t="s">
        <v>34</v>
      </c>
      <c r="H11692" t="s">
        <v>54</v>
      </c>
      <c r="I11692" t="s">
        <v>34</v>
      </c>
      <c r="J11692" t="s">
        <v>15</v>
      </c>
      <c r="K11692" t="s">
        <v>22615</v>
      </c>
      <c r="L11692" t="s">
        <v>39</v>
      </c>
      <c r="M11692">
        <v>1</v>
      </c>
      <c r="N11692" t="s">
        <v>69</v>
      </c>
      <c r="O11692" s="1">
        <v>45310</v>
      </c>
      <c r="P11692" s="1">
        <v>45337</v>
      </c>
      <c r="Q11692">
        <v>2127</v>
      </c>
      <c r="R11692">
        <v>5.2</v>
      </c>
      <c r="S11692" t="s">
        <v>57</v>
      </c>
    </row>
    <row r="11693" spans="1:19" x14ac:dyDescent="0.3">
      <c r="A11693" t="s">
        <v>22616</v>
      </c>
      <c r="B11693" t="s">
        <v>43</v>
      </c>
      <c r="C11693" s="2">
        <v>98833</v>
      </c>
      <c r="D11693" t="s">
        <v>10</v>
      </c>
      <c r="E11693" t="s">
        <v>11</v>
      </c>
      <c r="F11693" t="s">
        <v>33</v>
      </c>
      <c r="G11693" t="s">
        <v>23</v>
      </c>
      <c r="H11693" t="s">
        <v>14</v>
      </c>
      <c r="I11693" t="s">
        <v>120</v>
      </c>
      <c r="J11693" t="s">
        <v>25</v>
      </c>
      <c r="K11693" t="s">
        <v>22617</v>
      </c>
      <c r="L11693" t="s">
        <v>27</v>
      </c>
      <c r="M11693">
        <v>7</v>
      </c>
      <c r="N11693" t="s">
        <v>116</v>
      </c>
      <c r="O11693" s="1">
        <v>45353</v>
      </c>
      <c r="P11693" s="1">
        <v>45371</v>
      </c>
      <c r="Q11693">
        <v>1881</v>
      </c>
      <c r="R11693">
        <v>5.8</v>
      </c>
      <c r="S11693" t="s">
        <v>234</v>
      </c>
    </row>
    <row r="11694" spans="1:19" x14ac:dyDescent="0.3">
      <c r="A11694" t="s">
        <v>22618</v>
      </c>
      <c r="B11694" t="s">
        <v>114</v>
      </c>
      <c r="C11694" s="2">
        <v>78907</v>
      </c>
      <c r="D11694" t="s">
        <v>10</v>
      </c>
      <c r="E11694" t="s">
        <v>11</v>
      </c>
      <c r="F11694" t="s">
        <v>99</v>
      </c>
      <c r="G11694" t="s">
        <v>44</v>
      </c>
      <c r="H11694" t="s">
        <v>14</v>
      </c>
      <c r="I11694" t="s">
        <v>44</v>
      </c>
      <c r="J11694" t="s">
        <v>25</v>
      </c>
      <c r="K11694" t="s">
        <v>22619</v>
      </c>
      <c r="L11694" t="s">
        <v>46</v>
      </c>
      <c r="M11694">
        <v>8</v>
      </c>
      <c r="N11694" t="s">
        <v>69</v>
      </c>
      <c r="O11694" s="1">
        <v>45649</v>
      </c>
      <c r="P11694" s="1">
        <v>45669</v>
      </c>
      <c r="Q11694">
        <v>1170</v>
      </c>
      <c r="R11694">
        <v>7.6</v>
      </c>
      <c r="S11694" t="s">
        <v>117</v>
      </c>
    </row>
    <row r="11695" spans="1:19" x14ac:dyDescent="0.3">
      <c r="A11695" t="s">
        <v>22620</v>
      </c>
      <c r="B11695" t="s">
        <v>50</v>
      </c>
      <c r="C11695" s="2">
        <v>141740</v>
      </c>
      <c r="D11695" t="s">
        <v>10</v>
      </c>
      <c r="E11695" t="s">
        <v>32</v>
      </c>
      <c r="F11695" t="s">
        <v>99</v>
      </c>
      <c r="G11695" t="s">
        <v>153</v>
      </c>
      <c r="H11695" t="s">
        <v>14</v>
      </c>
      <c r="I11695" t="s">
        <v>153</v>
      </c>
      <c r="J11695" t="s">
        <v>25</v>
      </c>
      <c r="K11695" t="s">
        <v>22621</v>
      </c>
      <c r="L11695" t="s">
        <v>17</v>
      </c>
      <c r="M11695">
        <v>4</v>
      </c>
      <c r="N11695" t="s">
        <v>116</v>
      </c>
      <c r="O11695" s="1">
        <v>45568</v>
      </c>
      <c r="P11695" s="1">
        <v>45610</v>
      </c>
      <c r="Q11695">
        <v>2007</v>
      </c>
      <c r="R11695">
        <v>7.7</v>
      </c>
      <c r="S11695" t="s">
        <v>48</v>
      </c>
    </row>
    <row r="11696" spans="1:19" x14ac:dyDescent="0.3">
      <c r="A11696" t="s">
        <v>22622</v>
      </c>
      <c r="B11696" t="s">
        <v>103</v>
      </c>
      <c r="C11696" s="2">
        <v>236130</v>
      </c>
      <c r="D11696" t="s">
        <v>10</v>
      </c>
      <c r="E11696" t="s">
        <v>88</v>
      </c>
      <c r="F11696" t="s">
        <v>99</v>
      </c>
      <c r="G11696" t="s">
        <v>153</v>
      </c>
      <c r="H11696" t="s">
        <v>54</v>
      </c>
      <c r="I11696" t="s">
        <v>53</v>
      </c>
      <c r="J11696" t="s">
        <v>15</v>
      </c>
      <c r="K11696" t="s">
        <v>22623</v>
      </c>
      <c r="L11696" t="s">
        <v>27</v>
      </c>
      <c r="M11696">
        <v>10</v>
      </c>
      <c r="N11696" t="s">
        <v>149</v>
      </c>
      <c r="O11696" s="1">
        <v>45379</v>
      </c>
      <c r="P11696" s="1">
        <v>45431</v>
      </c>
      <c r="Q11696">
        <v>1552</v>
      </c>
      <c r="R11696">
        <v>8.1999999999999993</v>
      </c>
      <c r="S11696" t="s">
        <v>112</v>
      </c>
    </row>
    <row r="11697" spans="1:19" x14ac:dyDescent="0.3">
      <c r="A11697" t="s">
        <v>22624</v>
      </c>
      <c r="B11697" t="s">
        <v>183</v>
      </c>
      <c r="C11697" s="2">
        <v>78304</v>
      </c>
      <c r="D11697" t="s">
        <v>10</v>
      </c>
      <c r="E11697" t="s">
        <v>32</v>
      </c>
      <c r="F11697" t="s">
        <v>12</v>
      </c>
      <c r="G11697" t="s">
        <v>13</v>
      </c>
      <c r="H11697" t="s">
        <v>35</v>
      </c>
      <c r="I11697" t="s">
        <v>13</v>
      </c>
      <c r="J11697" t="s">
        <v>25</v>
      </c>
      <c r="K11697" t="s">
        <v>22625</v>
      </c>
      <c r="L11697" t="s">
        <v>46</v>
      </c>
      <c r="M11697">
        <v>3</v>
      </c>
      <c r="N11697" t="s">
        <v>122</v>
      </c>
      <c r="O11697" s="1">
        <v>45407</v>
      </c>
      <c r="P11697" s="1">
        <v>45468</v>
      </c>
      <c r="Q11697">
        <v>920</v>
      </c>
      <c r="R11697">
        <v>8.1</v>
      </c>
      <c r="S11697" t="s">
        <v>57</v>
      </c>
    </row>
    <row r="11698" spans="1:19" x14ac:dyDescent="0.3">
      <c r="A11698" t="s">
        <v>22626</v>
      </c>
      <c r="B11698" t="s">
        <v>31</v>
      </c>
      <c r="C11698" s="2">
        <v>54878</v>
      </c>
      <c r="D11698" t="s">
        <v>51</v>
      </c>
      <c r="E11698" t="s">
        <v>22</v>
      </c>
      <c r="F11698" t="s">
        <v>52</v>
      </c>
      <c r="G11698" t="s">
        <v>60</v>
      </c>
      <c r="H11698" t="s">
        <v>14</v>
      </c>
      <c r="I11698" t="s">
        <v>36</v>
      </c>
      <c r="J11698" t="s">
        <v>37</v>
      </c>
      <c r="K11698" t="s">
        <v>22627</v>
      </c>
      <c r="L11698" t="s">
        <v>27</v>
      </c>
      <c r="M11698" t="s">
        <v>37</v>
      </c>
      <c r="N11698" t="s">
        <v>101</v>
      </c>
      <c r="O11698" s="1">
        <v>45722</v>
      </c>
      <c r="P11698" s="1">
        <v>45743</v>
      </c>
      <c r="Q11698">
        <v>2374</v>
      </c>
      <c r="R11698">
        <v>8.3000000000000007</v>
      </c>
      <c r="S11698" t="s">
        <v>19</v>
      </c>
    </row>
    <row r="11699" spans="1:19" x14ac:dyDescent="0.3">
      <c r="A11699" t="s">
        <v>22628</v>
      </c>
      <c r="B11699" t="s">
        <v>59</v>
      </c>
      <c r="C11699" s="2">
        <v>102344</v>
      </c>
      <c r="D11699" t="s">
        <v>10</v>
      </c>
      <c r="E11699" t="s">
        <v>32</v>
      </c>
      <c r="F11699" t="s">
        <v>12</v>
      </c>
      <c r="G11699" t="s">
        <v>55</v>
      </c>
      <c r="H11699" t="s">
        <v>14</v>
      </c>
      <c r="I11699" t="s">
        <v>104</v>
      </c>
      <c r="J11699" t="s">
        <v>37</v>
      </c>
      <c r="K11699" t="s">
        <v>22629</v>
      </c>
      <c r="L11699" t="s">
        <v>46</v>
      </c>
      <c r="M11699">
        <v>3</v>
      </c>
      <c r="N11699" t="s">
        <v>149</v>
      </c>
      <c r="O11699" s="1">
        <v>45335</v>
      </c>
      <c r="P11699" s="1">
        <v>45380</v>
      </c>
      <c r="Q11699">
        <v>2159</v>
      </c>
      <c r="R11699">
        <v>8.1</v>
      </c>
      <c r="S11699" t="s">
        <v>48</v>
      </c>
    </row>
    <row r="11700" spans="1:19" x14ac:dyDescent="0.3">
      <c r="A11700" t="s">
        <v>22630</v>
      </c>
      <c r="B11700" t="s">
        <v>183</v>
      </c>
      <c r="C11700" s="2">
        <v>132419</v>
      </c>
      <c r="D11700" t="s">
        <v>10</v>
      </c>
      <c r="E11700" t="s">
        <v>11</v>
      </c>
      <c r="F11700" t="s">
        <v>12</v>
      </c>
      <c r="G11700" t="s">
        <v>34</v>
      </c>
      <c r="H11700" t="s">
        <v>54</v>
      </c>
      <c r="I11700" t="s">
        <v>34</v>
      </c>
      <c r="J11700" t="s">
        <v>37</v>
      </c>
      <c r="K11700" t="s">
        <v>22631</v>
      </c>
      <c r="L11700" t="s">
        <v>46</v>
      </c>
      <c r="M11700">
        <v>6</v>
      </c>
      <c r="N11700" t="s">
        <v>69</v>
      </c>
      <c r="O11700" s="1">
        <v>45682</v>
      </c>
      <c r="P11700" s="1">
        <v>45727</v>
      </c>
      <c r="Q11700">
        <v>2218</v>
      </c>
      <c r="R11700">
        <v>7.7</v>
      </c>
      <c r="S11700" t="s">
        <v>234</v>
      </c>
    </row>
    <row r="11701" spans="1:19" x14ac:dyDescent="0.3">
      <c r="A11701" t="s">
        <v>22632</v>
      </c>
      <c r="B11701" t="s">
        <v>65</v>
      </c>
      <c r="C11701" s="2">
        <v>94395</v>
      </c>
      <c r="D11701" t="s">
        <v>10</v>
      </c>
      <c r="E11701" t="s">
        <v>22</v>
      </c>
      <c r="F11701" t="s">
        <v>99</v>
      </c>
      <c r="G11701" t="s">
        <v>95</v>
      </c>
      <c r="H11701" t="s">
        <v>14</v>
      </c>
      <c r="I11701" t="s">
        <v>95</v>
      </c>
      <c r="J11701" t="s">
        <v>15</v>
      </c>
      <c r="K11701" t="s">
        <v>22633</v>
      </c>
      <c r="L11701" t="s">
        <v>46</v>
      </c>
      <c r="M11701">
        <v>1</v>
      </c>
      <c r="N11701" t="s">
        <v>86</v>
      </c>
      <c r="O11701" s="1">
        <v>45395</v>
      </c>
      <c r="P11701" s="1">
        <v>45458</v>
      </c>
      <c r="Q11701">
        <v>1892</v>
      </c>
      <c r="R11701">
        <v>7.8</v>
      </c>
      <c r="S11701" t="s">
        <v>63</v>
      </c>
    </row>
    <row r="11702" spans="1:19" x14ac:dyDescent="0.3">
      <c r="A11702" t="s">
        <v>22634</v>
      </c>
      <c r="B11702" t="s">
        <v>43</v>
      </c>
      <c r="C11702" s="2">
        <v>70342</v>
      </c>
      <c r="D11702" t="s">
        <v>66</v>
      </c>
      <c r="E11702" t="s">
        <v>32</v>
      </c>
      <c r="F11702" t="s">
        <v>52</v>
      </c>
      <c r="G11702" t="s">
        <v>67</v>
      </c>
      <c r="H11702" t="s">
        <v>54</v>
      </c>
      <c r="I11702" t="s">
        <v>67</v>
      </c>
      <c r="J11702" t="s">
        <v>37</v>
      </c>
      <c r="K11702" t="s">
        <v>22635</v>
      </c>
      <c r="L11702" t="s">
        <v>39</v>
      </c>
      <c r="M11702">
        <v>3</v>
      </c>
      <c r="N11702" t="s">
        <v>149</v>
      </c>
      <c r="O11702" s="1">
        <v>45698</v>
      </c>
      <c r="P11702" s="1">
        <v>45712</v>
      </c>
      <c r="Q11702">
        <v>2184</v>
      </c>
      <c r="R11702">
        <v>8.3000000000000007</v>
      </c>
      <c r="S11702" t="s">
        <v>73</v>
      </c>
    </row>
    <row r="11703" spans="1:19" x14ac:dyDescent="0.3">
      <c r="A11703" t="s">
        <v>22636</v>
      </c>
      <c r="B11703" t="s">
        <v>130</v>
      </c>
      <c r="C11703" s="2">
        <v>107295</v>
      </c>
      <c r="D11703" t="s">
        <v>10</v>
      </c>
      <c r="E11703" t="s">
        <v>32</v>
      </c>
      <c r="F11703" t="s">
        <v>12</v>
      </c>
      <c r="G11703" t="s">
        <v>55</v>
      </c>
      <c r="H11703" t="s">
        <v>35</v>
      </c>
      <c r="I11703" t="s">
        <v>55</v>
      </c>
      <c r="J11703" t="s">
        <v>15</v>
      </c>
      <c r="K11703" t="s">
        <v>18396</v>
      </c>
      <c r="L11703" t="s">
        <v>39</v>
      </c>
      <c r="M11703">
        <v>4</v>
      </c>
      <c r="N11703" t="s">
        <v>149</v>
      </c>
      <c r="O11703" s="1">
        <v>45686</v>
      </c>
      <c r="P11703" s="1">
        <v>45716</v>
      </c>
      <c r="Q11703">
        <v>1085</v>
      </c>
      <c r="R11703">
        <v>7.4</v>
      </c>
      <c r="S11703" t="s">
        <v>19</v>
      </c>
    </row>
    <row r="11704" spans="1:19" x14ac:dyDescent="0.3">
      <c r="A11704" t="s">
        <v>22637</v>
      </c>
      <c r="B11704" t="s">
        <v>75</v>
      </c>
      <c r="C11704" s="2">
        <v>136359</v>
      </c>
      <c r="D11704" t="s">
        <v>51</v>
      </c>
      <c r="E11704" t="s">
        <v>11</v>
      </c>
      <c r="F11704" t="s">
        <v>33</v>
      </c>
      <c r="G11704" t="s">
        <v>60</v>
      </c>
      <c r="H11704" t="s">
        <v>54</v>
      </c>
      <c r="I11704" t="s">
        <v>158</v>
      </c>
      <c r="J11704" t="s">
        <v>25</v>
      </c>
      <c r="K11704" t="s">
        <v>22638</v>
      </c>
      <c r="L11704" t="s">
        <v>17</v>
      </c>
      <c r="M11704">
        <v>7</v>
      </c>
      <c r="N11704" t="s">
        <v>18</v>
      </c>
      <c r="O11704" s="1">
        <v>45442</v>
      </c>
      <c r="P11704" s="1">
        <v>45496</v>
      </c>
      <c r="Q11704">
        <v>1025</v>
      </c>
      <c r="R11704">
        <v>7.1</v>
      </c>
      <c r="S11704" t="s">
        <v>63</v>
      </c>
    </row>
    <row r="11705" spans="1:19" x14ac:dyDescent="0.3">
      <c r="A11705" t="s">
        <v>22639</v>
      </c>
      <c r="B11705" t="s">
        <v>83</v>
      </c>
      <c r="C11705" s="2">
        <v>62144</v>
      </c>
      <c r="D11705" t="s">
        <v>10</v>
      </c>
      <c r="E11705" t="s">
        <v>22</v>
      </c>
      <c r="F11705" t="s">
        <v>99</v>
      </c>
      <c r="G11705" t="s">
        <v>55</v>
      </c>
      <c r="H11705" t="s">
        <v>14</v>
      </c>
      <c r="I11705" t="s">
        <v>55</v>
      </c>
      <c r="J11705" t="s">
        <v>25</v>
      </c>
      <c r="K11705" t="s">
        <v>22640</v>
      </c>
      <c r="L11705" t="s">
        <v>17</v>
      </c>
      <c r="M11705" t="s">
        <v>37</v>
      </c>
      <c r="N11705" t="s">
        <v>18</v>
      </c>
      <c r="O11705" s="1">
        <v>45425</v>
      </c>
      <c r="P11705" s="1">
        <v>45467</v>
      </c>
      <c r="Q11705">
        <v>553</v>
      </c>
      <c r="R11705">
        <v>6.5</v>
      </c>
      <c r="S11705" t="s">
        <v>70</v>
      </c>
    </row>
    <row r="11706" spans="1:19" x14ac:dyDescent="0.3">
      <c r="A11706" t="s">
        <v>22641</v>
      </c>
      <c r="B11706" t="s">
        <v>43</v>
      </c>
      <c r="C11706" s="2">
        <v>164608</v>
      </c>
      <c r="D11706" t="s">
        <v>10</v>
      </c>
      <c r="E11706" t="s">
        <v>11</v>
      </c>
      <c r="F11706" t="s">
        <v>12</v>
      </c>
      <c r="G11706" t="s">
        <v>153</v>
      </c>
      <c r="H11706" t="s">
        <v>14</v>
      </c>
      <c r="I11706" t="s">
        <v>36</v>
      </c>
      <c r="J11706" t="s">
        <v>15</v>
      </c>
      <c r="K11706" t="s">
        <v>22642</v>
      </c>
      <c r="L11706" t="s">
        <v>17</v>
      </c>
      <c r="M11706">
        <v>5</v>
      </c>
      <c r="N11706" t="s">
        <v>69</v>
      </c>
      <c r="O11706" s="1">
        <v>45431</v>
      </c>
      <c r="P11706" s="1">
        <v>45486</v>
      </c>
      <c r="Q11706">
        <v>619</v>
      </c>
      <c r="R11706">
        <v>5.9</v>
      </c>
      <c r="S11706" t="s">
        <v>63</v>
      </c>
    </row>
    <row r="11707" spans="1:19" x14ac:dyDescent="0.3">
      <c r="A11707" t="s">
        <v>22643</v>
      </c>
      <c r="B11707" t="s">
        <v>65</v>
      </c>
      <c r="C11707" s="2">
        <v>103655</v>
      </c>
      <c r="D11707" t="s">
        <v>10</v>
      </c>
      <c r="E11707" t="s">
        <v>22</v>
      </c>
      <c r="F11707" t="s">
        <v>99</v>
      </c>
      <c r="G11707" t="s">
        <v>34</v>
      </c>
      <c r="H11707" t="s">
        <v>35</v>
      </c>
      <c r="I11707" t="s">
        <v>34</v>
      </c>
      <c r="J11707" t="s">
        <v>37</v>
      </c>
      <c r="K11707" t="s">
        <v>22644</v>
      </c>
      <c r="L11707" t="s">
        <v>27</v>
      </c>
      <c r="M11707" t="s">
        <v>37</v>
      </c>
      <c r="N11707" t="s">
        <v>18</v>
      </c>
      <c r="O11707" s="1">
        <v>45329</v>
      </c>
      <c r="P11707" s="1">
        <v>45387</v>
      </c>
      <c r="Q11707">
        <v>743</v>
      </c>
      <c r="R11707">
        <v>6.9</v>
      </c>
      <c r="S11707" t="s">
        <v>174</v>
      </c>
    </row>
    <row r="11708" spans="1:19" x14ac:dyDescent="0.3">
      <c r="A11708" t="s">
        <v>22645</v>
      </c>
      <c r="B11708" t="s">
        <v>114</v>
      </c>
      <c r="C11708" s="2">
        <v>189050</v>
      </c>
      <c r="D11708" t="s">
        <v>10</v>
      </c>
      <c r="E11708" t="s">
        <v>11</v>
      </c>
      <c r="F11708" t="s">
        <v>12</v>
      </c>
      <c r="G11708" t="s">
        <v>126</v>
      </c>
      <c r="H11708" t="s">
        <v>35</v>
      </c>
      <c r="I11708" t="s">
        <v>126</v>
      </c>
      <c r="J11708" t="s">
        <v>25</v>
      </c>
      <c r="K11708" t="s">
        <v>22646</v>
      </c>
      <c r="L11708" t="s">
        <v>39</v>
      </c>
      <c r="M11708">
        <v>6</v>
      </c>
      <c r="N11708" t="s">
        <v>90</v>
      </c>
      <c r="O11708" s="1">
        <v>45401</v>
      </c>
      <c r="P11708" s="1">
        <v>45450</v>
      </c>
      <c r="Q11708">
        <v>1427</v>
      </c>
      <c r="R11708">
        <v>7.7</v>
      </c>
      <c r="S11708" t="s">
        <v>41</v>
      </c>
    </row>
    <row r="11709" spans="1:19" x14ac:dyDescent="0.3">
      <c r="A11709" t="s">
        <v>22647</v>
      </c>
      <c r="B11709" t="s">
        <v>130</v>
      </c>
      <c r="C11709" s="2">
        <v>101521</v>
      </c>
      <c r="D11709" t="s">
        <v>51</v>
      </c>
      <c r="E11709" t="s">
        <v>32</v>
      </c>
      <c r="F11709" t="s">
        <v>99</v>
      </c>
      <c r="G11709" t="s">
        <v>53</v>
      </c>
      <c r="H11709" t="s">
        <v>14</v>
      </c>
      <c r="I11709" t="s">
        <v>13</v>
      </c>
      <c r="J11709" t="s">
        <v>15</v>
      </c>
      <c r="K11709" t="s">
        <v>22648</v>
      </c>
      <c r="L11709" t="s">
        <v>27</v>
      </c>
      <c r="M11709">
        <v>2</v>
      </c>
      <c r="N11709" t="s">
        <v>18</v>
      </c>
      <c r="O11709" s="1">
        <v>45575</v>
      </c>
      <c r="P11709" s="1">
        <v>45642</v>
      </c>
      <c r="Q11709">
        <v>1694</v>
      </c>
      <c r="R11709">
        <v>9.5</v>
      </c>
      <c r="S11709" t="s">
        <v>29</v>
      </c>
    </row>
    <row r="11710" spans="1:19" x14ac:dyDescent="0.3">
      <c r="A11710" t="s">
        <v>22649</v>
      </c>
      <c r="B11710" t="s">
        <v>114</v>
      </c>
      <c r="C11710" s="2">
        <v>216995</v>
      </c>
      <c r="D11710" t="s">
        <v>10</v>
      </c>
      <c r="E11710" t="s">
        <v>11</v>
      </c>
      <c r="F11710" t="s">
        <v>52</v>
      </c>
      <c r="G11710" t="s">
        <v>153</v>
      </c>
      <c r="H11710" t="s">
        <v>35</v>
      </c>
      <c r="I11710" t="s">
        <v>153</v>
      </c>
      <c r="J11710" t="s">
        <v>37</v>
      </c>
      <c r="K11710" t="s">
        <v>22650</v>
      </c>
      <c r="L11710" t="s">
        <v>17</v>
      </c>
      <c r="M11710">
        <v>9</v>
      </c>
      <c r="N11710" t="s">
        <v>90</v>
      </c>
      <c r="O11710" s="1">
        <v>45380</v>
      </c>
      <c r="P11710" s="1">
        <v>45415</v>
      </c>
      <c r="Q11710">
        <v>811</v>
      </c>
      <c r="R11710">
        <v>5.5</v>
      </c>
      <c r="S11710" t="s">
        <v>234</v>
      </c>
    </row>
    <row r="11711" spans="1:19" x14ac:dyDescent="0.3">
      <c r="A11711" t="s">
        <v>22651</v>
      </c>
      <c r="B11711" t="s">
        <v>114</v>
      </c>
      <c r="C11711" s="2">
        <v>80555</v>
      </c>
      <c r="D11711" t="s">
        <v>10</v>
      </c>
      <c r="E11711" t="s">
        <v>32</v>
      </c>
      <c r="F11711" t="s">
        <v>52</v>
      </c>
      <c r="G11711" t="s">
        <v>36</v>
      </c>
      <c r="H11711" t="s">
        <v>35</v>
      </c>
      <c r="I11711" t="s">
        <v>166</v>
      </c>
      <c r="J11711" t="s">
        <v>25</v>
      </c>
      <c r="K11711" t="s">
        <v>896</v>
      </c>
      <c r="L11711" t="s">
        <v>17</v>
      </c>
      <c r="M11711">
        <v>2</v>
      </c>
      <c r="N11711" t="s">
        <v>77</v>
      </c>
      <c r="O11711" s="1">
        <v>45714</v>
      </c>
      <c r="P11711" s="1">
        <v>45737</v>
      </c>
      <c r="Q11711">
        <v>582</v>
      </c>
      <c r="R11711">
        <v>5.0999999999999996</v>
      </c>
      <c r="S11711" t="s">
        <v>19</v>
      </c>
    </row>
    <row r="11712" spans="1:19" x14ac:dyDescent="0.3">
      <c r="A11712" t="s">
        <v>22652</v>
      </c>
      <c r="B11712" t="s">
        <v>21</v>
      </c>
      <c r="C11712" s="2">
        <v>75683</v>
      </c>
      <c r="D11712" t="s">
        <v>10</v>
      </c>
      <c r="E11712" t="s">
        <v>11</v>
      </c>
      <c r="F11712" t="s">
        <v>99</v>
      </c>
      <c r="G11712" t="s">
        <v>13</v>
      </c>
      <c r="H11712" t="s">
        <v>14</v>
      </c>
      <c r="I11712" t="s">
        <v>13</v>
      </c>
      <c r="J11712" t="s">
        <v>15</v>
      </c>
      <c r="K11712" t="s">
        <v>5124</v>
      </c>
      <c r="L11712" t="s">
        <v>27</v>
      </c>
      <c r="M11712">
        <v>6</v>
      </c>
      <c r="N11712" t="s">
        <v>47</v>
      </c>
      <c r="O11712" s="1">
        <v>45683</v>
      </c>
      <c r="P11712" s="1">
        <v>45709</v>
      </c>
      <c r="Q11712">
        <v>2397</v>
      </c>
      <c r="R11712">
        <v>7</v>
      </c>
      <c r="S11712" t="s">
        <v>57</v>
      </c>
    </row>
    <row r="11713" spans="1:19" x14ac:dyDescent="0.3">
      <c r="A11713" t="s">
        <v>22653</v>
      </c>
      <c r="B11713" t="s">
        <v>176</v>
      </c>
      <c r="C11713" s="2">
        <v>80038</v>
      </c>
      <c r="D11713" t="s">
        <v>10</v>
      </c>
      <c r="E11713" t="s">
        <v>32</v>
      </c>
      <c r="F11713" t="s">
        <v>33</v>
      </c>
      <c r="G11713" t="s">
        <v>23</v>
      </c>
      <c r="H11713" t="s">
        <v>35</v>
      </c>
      <c r="I11713" t="s">
        <v>23</v>
      </c>
      <c r="J11713" t="s">
        <v>15</v>
      </c>
      <c r="K11713" t="s">
        <v>22654</v>
      </c>
      <c r="L11713" t="s">
        <v>17</v>
      </c>
      <c r="M11713">
        <v>3</v>
      </c>
      <c r="N11713" t="s">
        <v>149</v>
      </c>
      <c r="O11713" s="1">
        <v>45503</v>
      </c>
      <c r="P11713" s="1">
        <v>45531</v>
      </c>
      <c r="Q11713">
        <v>953</v>
      </c>
      <c r="R11713">
        <v>9.6999999999999993</v>
      </c>
      <c r="S11713" t="s">
        <v>19</v>
      </c>
    </row>
    <row r="11714" spans="1:19" x14ac:dyDescent="0.3">
      <c r="A11714" t="s">
        <v>22655</v>
      </c>
      <c r="B11714" t="s">
        <v>83</v>
      </c>
      <c r="C11714" s="2">
        <v>226253</v>
      </c>
      <c r="D11714" t="s">
        <v>10</v>
      </c>
      <c r="E11714" t="s">
        <v>11</v>
      </c>
      <c r="F11714" t="s">
        <v>99</v>
      </c>
      <c r="G11714" t="s">
        <v>95</v>
      </c>
      <c r="H11714" t="s">
        <v>35</v>
      </c>
      <c r="I11714" t="s">
        <v>80</v>
      </c>
      <c r="J11714" t="s">
        <v>15</v>
      </c>
      <c r="K11714" t="s">
        <v>22656</v>
      </c>
      <c r="L11714" t="s">
        <v>39</v>
      </c>
      <c r="M11714">
        <v>6</v>
      </c>
      <c r="N11714" t="s">
        <v>86</v>
      </c>
      <c r="O11714" s="1">
        <v>45635</v>
      </c>
      <c r="P11714" s="1">
        <v>45706</v>
      </c>
      <c r="Q11714">
        <v>1629</v>
      </c>
      <c r="R11714">
        <v>5.5</v>
      </c>
      <c r="S11714" t="s">
        <v>78</v>
      </c>
    </row>
    <row r="11715" spans="1:19" x14ac:dyDescent="0.3">
      <c r="A11715" t="s">
        <v>22657</v>
      </c>
      <c r="B11715" t="s">
        <v>9</v>
      </c>
      <c r="C11715" s="2">
        <v>52942</v>
      </c>
      <c r="D11715" t="s">
        <v>10</v>
      </c>
      <c r="E11715" t="s">
        <v>22</v>
      </c>
      <c r="F11715" t="s">
        <v>12</v>
      </c>
      <c r="G11715" t="s">
        <v>84</v>
      </c>
      <c r="H11715" t="s">
        <v>14</v>
      </c>
      <c r="I11715" t="s">
        <v>84</v>
      </c>
      <c r="J11715" t="s">
        <v>15</v>
      </c>
      <c r="K11715" t="s">
        <v>22658</v>
      </c>
      <c r="L11715" t="s">
        <v>39</v>
      </c>
      <c r="M11715">
        <v>1</v>
      </c>
      <c r="N11715" t="s">
        <v>108</v>
      </c>
      <c r="O11715" s="1">
        <v>45332</v>
      </c>
      <c r="P11715" s="1">
        <v>45375</v>
      </c>
      <c r="Q11715">
        <v>1875</v>
      </c>
      <c r="R11715">
        <v>8.3000000000000007</v>
      </c>
      <c r="S11715" t="s">
        <v>112</v>
      </c>
    </row>
    <row r="11716" spans="1:19" x14ac:dyDescent="0.3">
      <c r="A11716" t="s">
        <v>22659</v>
      </c>
      <c r="B11716" t="s">
        <v>75</v>
      </c>
      <c r="C11716" s="2">
        <v>126729</v>
      </c>
      <c r="D11716" t="s">
        <v>10</v>
      </c>
      <c r="E11716" t="s">
        <v>88</v>
      </c>
      <c r="F11716" t="s">
        <v>52</v>
      </c>
      <c r="G11716" t="s">
        <v>104</v>
      </c>
      <c r="H11716" t="s">
        <v>35</v>
      </c>
      <c r="I11716" t="s">
        <v>104</v>
      </c>
      <c r="J11716" t="s">
        <v>25</v>
      </c>
      <c r="K11716" t="s">
        <v>22660</v>
      </c>
      <c r="L11716" t="s">
        <v>46</v>
      </c>
      <c r="M11716">
        <v>12</v>
      </c>
      <c r="N11716" t="s">
        <v>97</v>
      </c>
      <c r="O11716" s="1">
        <v>45399</v>
      </c>
      <c r="P11716" s="1">
        <v>45448</v>
      </c>
      <c r="Q11716">
        <v>720</v>
      </c>
      <c r="R11716">
        <v>6.7</v>
      </c>
      <c r="S11716" t="s">
        <v>78</v>
      </c>
    </row>
    <row r="11717" spans="1:19" x14ac:dyDescent="0.3">
      <c r="A11717" t="s">
        <v>22661</v>
      </c>
      <c r="B11717" t="s">
        <v>130</v>
      </c>
      <c r="C11717" s="2">
        <v>161370</v>
      </c>
      <c r="D11717" t="s">
        <v>10</v>
      </c>
      <c r="E11717" t="s">
        <v>88</v>
      </c>
      <c r="F11717" t="s">
        <v>33</v>
      </c>
      <c r="G11717" t="s">
        <v>104</v>
      </c>
      <c r="H11717" t="s">
        <v>14</v>
      </c>
      <c r="I11717" t="s">
        <v>104</v>
      </c>
      <c r="J11717" t="s">
        <v>37</v>
      </c>
      <c r="K11717" t="s">
        <v>22662</v>
      </c>
      <c r="L11717" t="s">
        <v>46</v>
      </c>
      <c r="M11717">
        <v>10</v>
      </c>
      <c r="N11717" t="s">
        <v>77</v>
      </c>
      <c r="O11717" s="1">
        <v>45540</v>
      </c>
      <c r="P11717" s="1">
        <v>45582</v>
      </c>
      <c r="Q11717">
        <v>1689</v>
      </c>
      <c r="R11717">
        <v>8.6</v>
      </c>
      <c r="S11717" t="s">
        <v>73</v>
      </c>
    </row>
    <row r="11718" spans="1:19" x14ac:dyDescent="0.3">
      <c r="A11718" t="s">
        <v>22663</v>
      </c>
      <c r="B11718" t="s">
        <v>161</v>
      </c>
      <c r="C11718" s="2">
        <v>68304</v>
      </c>
      <c r="D11718" t="s">
        <v>10</v>
      </c>
      <c r="E11718" t="s">
        <v>11</v>
      </c>
      <c r="F11718" t="s">
        <v>33</v>
      </c>
      <c r="G11718" t="s">
        <v>44</v>
      </c>
      <c r="H11718" t="s">
        <v>54</v>
      </c>
      <c r="I11718" t="s">
        <v>44</v>
      </c>
      <c r="J11718" t="s">
        <v>15</v>
      </c>
      <c r="K11718" t="s">
        <v>22664</v>
      </c>
      <c r="L11718" t="s">
        <v>17</v>
      </c>
      <c r="M11718">
        <v>7</v>
      </c>
      <c r="N11718" t="s">
        <v>90</v>
      </c>
      <c r="O11718" s="1">
        <v>45718</v>
      </c>
      <c r="P11718" s="1">
        <v>45765</v>
      </c>
      <c r="Q11718">
        <v>2465</v>
      </c>
      <c r="R11718">
        <v>7.6</v>
      </c>
      <c r="S11718" t="s">
        <v>57</v>
      </c>
    </row>
    <row r="11719" spans="1:19" x14ac:dyDescent="0.3">
      <c r="A11719" t="s">
        <v>22665</v>
      </c>
      <c r="B11719" t="s">
        <v>103</v>
      </c>
      <c r="C11719" s="2">
        <v>108308</v>
      </c>
      <c r="D11719" t="s">
        <v>10</v>
      </c>
      <c r="E11719" t="s">
        <v>22</v>
      </c>
      <c r="F11719" t="s">
        <v>52</v>
      </c>
      <c r="G11719" t="s">
        <v>126</v>
      </c>
      <c r="H11719" t="s">
        <v>35</v>
      </c>
      <c r="I11719" t="s">
        <v>67</v>
      </c>
      <c r="J11719" t="s">
        <v>25</v>
      </c>
      <c r="K11719" t="s">
        <v>22666</v>
      </c>
      <c r="L11719" t="s">
        <v>17</v>
      </c>
      <c r="M11719">
        <v>1</v>
      </c>
      <c r="N11719" t="s">
        <v>90</v>
      </c>
      <c r="O11719" s="1">
        <v>45387</v>
      </c>
      <c r="P11719" s="1">
        <v>45446</v>
      </c>
      <c r="Q11719">
        <v>2250</v>
      </c>
      <c r="R11719">
        <v>7</v>
      </c>
      <c r="S11719" t="s">
        <v>227</v>
      </c>
    </row>
    <row r="11720" spans="1:19" x14ac:dyDescent="0.3">
      <c r="A11720" t="s">
        <v>22667</v>
      </c>
      <c r="B11720" t="s">
        <v>130</v>
      </c>
      <c r="C11720" s="2">
        <v>59600</v>
      </c>
      <c r="D11720" t="s">
        <v>10</v>
      </c>
      <c r="E11720" t="s">
        <v>22</v>
      </c>
      <c r="F11720" t="s">
        <v>12</v>
      </c>
      <c r="G11720" t="s">
        <v>126</v>
      </c>
      <c r="H11720" t="s">
        <v>54</v>
      </c>
      <c r="I11720" t="s">
        <v>126</v>
      </c>
      <c r="J11720" t="s">
        <v>37</v>
      </c>
      <c r="K11720" t="s">
        <v>22668</v>
      </c>
      <c r="L11720" t="s">
        <v>46</v>
      </c>
      <c r="M11720" t="s">
        <v>37</v>
      </c>
      <c r="N11720" t="s">
        <v>149</v>
      </c>
      <c r="O11720" s="1">
        <v>45543</v>
      </c>
      <c r="P11720" s="1">
        <v>45561</v>
      </c>
      <c r="Q11720">
        <v>2215</v>
      </c>
      <c r="R11720">
        <v>5.0999999999999996</v>
      </c>
      <c r="S11720" t="s">
        <v>93</v>
      </c>
    </row>
    <row r="11721" spans="1:19" x14ac:dyDescent="0.3">
      <c r="A11721" t="s">
        <v>22669</v>
      </c>
      <c r="B11721" t="s">
        <v>83</v>
      </c>
      <c r="C11721" s="2">
        <v>66768</v>
      </c>
      <c r="D11721" t="s">
        <v>51</v>
      </c>
      <c r="E11721" t="s">
        <v>32</v>
      </c>
      <c r="F11721" t="s">
        <v>12</v>
      </c>
      <c r="G11721" t="s">
        <v>60</v>
      </c>
      <c r="H11721" t="s">
        <v>54</v>
      </c>
      <c r="I11721" t="s">
        <v>60</v>
      </c>
      <c r="J11721" t="s">
        <v>25</v>
      </c>
      <c r="K11721" t="s">
        <v>15675</v>
      </c>
      <c r="L11721" t="s">
        <v>46</v>
      </c>
      <c r="M11721">
        <v>4</v>
      </c>
      <c r="N11721" t="s">
        <v>149</v>
      </c>
      <c r="O11721" s="1">
        <v>45646</v>
      </c>
      <c r="P11721" s="1">
        <v>45661</v>
      </c>
      <c r="Q11721">
        <v>2055</v>
      </c>
      <c r="R11721">
        <v>7.3</v>
      </c>
      <c r="S11721" t="s">
        <v>57</v>
      </c>
    </row>
    <row r="11722" spans="1:19" x14ac:dyDescent="0.3">
      <c r="A11722" t="s">
        <v>22670</v>
      </c>
      <c r="B11722" t="s">
        <v>65</v>
      </c>
      <c r="C11722" s="2">
        <v>120492</v>
      </c>
      <c r="D11722" t="s">
        <v>10</v>
      </c>
      <c r="E11722" t="s">
        <v>11</v>
      </c>
      <c r="F11722" t="s">
        <v>12</v>
      </c>
      <c r="G11722" t="s">
        <v>104</v>
      </c>
      <c r="H11722" t="s">
        <v>35</v>
      </c>
      <c r="I11722" t="s">
        <v>24</v>
      </c>
      <c r="J11722" t="s">
        <v>37</v>
      </c>
      <c r="K11722" t="s">
        <v>22671</v>
      </c>
      <c r="L11722" t="s">
        <v>27</v>
      </c>
      <c r="M11722">
        <v>6</v>
      </c>
      <c r="N11722" t="s">
        <v>62</v>
      </c>
      <c r="O11722" s="1">
        <v>45370</v>
      </c>
      <c r="P11722" s="1">
        <v>45390</v>
      </c>
      <c r="Q11722">
        <v>636</v>
      </c>
      <c r="R11722">
        <v>6.5</v>
      </c>
      <c r="S11722" t="s">
        <v>19</v>
      </c>
    </row>
    <row r="11723" spans="1:19" x14ac:dyDescent="0.3">
      <c r="A11723" t="s">
        <v>22672</v>
      </c>
      <c r="B11723" t="s">
        <v>75</v>
      </c>
      <c r="C11723" s="2">
        <v>167449</v>
      </c>
      <c r="D11723" t="s">
        <v>66</v>
      </c>
      <c r="E11723" t="s">
        <v>11</v>
      </c>
      <c r="F11723" t="s">
        <v>12</v>
      </c>
      <c r="G11723" t="s">
        <v>67</v>
      </c>
      <c r="H11723" t="s">
        <v>35</v>
      </c>
      <c r="I11723" t="s">
        <v>166</v>
      </c>
      <c r="J11723" t="s">
        <v>15</v>
      </c>
      <c r="K11723" t="s">
        <v>22673</v>
      </c>
      <c r="L11723" t="s">
        <v>17</v>
      </c>
      <c r="M11723">
        <v>5</v>
      </c>
      <c r="N11723" t="s">
        <v>122</v>
      </c>
      <c r="O11723" s="1">
        <v>45362</v>
      </c>
      <c r="P11723" s="1">
        <v>45401</v>
      </c>
      <c r="Q11723">
        <v>1426</v>
      </c>
      <c r="R11723">
        <v>5.2</v>
      </c>
      <c r="S11723" t="s">
        <v>57</v>
      </c>
    </row>
    <row r="11724" spans="1:19" x14ac:dyDescent="0.3">
      <c r="A11724" t="s">
        <v>22674</v>
      </c>
      <c r="B11724" t="s">
        <v>176</v>
      </c>
      <c r="C11724" s="2">
        <v>150756</v>
      </c>
      <c r="D11724" t="s">
        <v>51</v>
      </c>
      <c r="E11724" t="s">
        <v>88</v>
      </c>
      <c r="F11724" t="s">
        <v>12</v>
      </c>
      <c r="G11724" t="s">
        <v>120</v>
      </c>
      <c r="H11724" t="s">
        <v>14</v>
      </c>
      <c r="I11724" t="s">
        <v>120</v>
      </c>
      <c r="J11724" t="s">
        <v>37</v>
      </c>
      <c r="K11724" t="s">
        <v>22675</v>
      </c>
      <c r="L11724" t="s">
        <v>27</v>
      </c>
      <c r="M11724">
        <v>14</v>
      </c>
      <c r="N11724" t="s">
        <v>97</v>
      </c>
      <c r="O11724" s="1">
        <v>45314</v>
      </c>
      <c r="P11724" s="1">
        <v>45333</v>
      </c>
      <c r="Q11724">
        <v>2161</v>
      </c>
      <c r="R11724">
        <v>5.8</v>
      </c>
      <c r="S11724" t="s">
        <v>93</v>
      </c>
    </row>
    <row r="11725" spans="1:19" x14ac:dyDescent="0.3">
      <c r="A11725" t="s">
        <v>22676</v>
      </c>
      <c r="B11725" t="s">
        <v>183</v>
      </c>
      <c r="C11725" s="2">
        <v>179443</v>
      </c>
      <c r="D11725" t="s">
        <v>10</v>
      </c>
      <c r="E11725" t="s">
        <v>88</v>
      </c>
      <c r="F11725" t="s">
        <v>99</v>
      </c>
      <c r="G11725" t="s">
        <v>36</v>
      </c>
      <c r="H11725" t="s">
        <v>14</v>
      </c>
      <c r="I11725" t="s">
        <v>36</v>
      </c>
      <c r="J11725" t="s">
        <v>37</v>
      </c>
      <c r="K11725" t="s">
        <v>22677</v>
      </c>
      <c r="L11725" t="s">
        <v>27</v>
      </c>
      <c r="M11725">
        <v>10</v>
      </c>
      <c r="N11725" t="s">
        <v>149</v>
      </c>
      <c r="O11725" s="1">
        <v>45709</v>
      </c>
      <c r="P11725" s="1">
        <v>45756</v>
      </c>
      <c r="Q11725">
        <v>2025</v>
      </c>
      <c r="R11725">
        <v>8.1</v>
      </c>
      <c r="S11725" t="s">
        <v>174</v>
      </c>
    </row>
    <row r="11726" spans="1:19" x14ac:dyDescent="0.3">
      <c r="A11726" t="s">
        <v>22678</v>
      </c>
      <c r="B11726" t="s">
        <v>65</v>
      </c>
      <c r="C11726" s="2">
        <v>134383</v>
      </c>
      <c r="D11726" t="s">
        <v>10</v>
      </c>
      <c r="E11726" t="s">
        <v>11</v>
      </c>
      <c r="F11726" t="s">
        <v>12</v>
      </c>
      <c r="G11726" t="s">
        <v>95</v>
      </c>
      <c r="H11726" t="s">
        <v>54</v>
      </c>
      <c r="I11726" t="s">
        <v>55</v>
      </c>
      <c r="J11726" t="s">
        <v>37</v>
      </c>
      <c r="K11726" t="s">
        <v>22679</v>
      </c>
      <c r="L11726" t="s">
        <v>39</v>
      </c>
      <c r="M11726">
        <v>9</v>
      </c>
      <c r="N11726" t="s">
        <v>18</v>
      </c>
      <c r="O11726" s="1">
        <v>45613</v>
      </c>
      <c r="P11726" s="1">
        <v>45668</v>
      </c>
      <c r="Q11726">
        <v>2267</v>
      </c>
      <c r="R11726">
        <v>7.8</v>
      </c>
      <c r="S11726" t="s">
        <v>70</v>
      </c>
    </row>
    <row r="11727" spans="1:19" x14ac:dyDescent="0.3">
      <c r="A11727" t="s">
        <v>22680</v>
      </c>
      <c r="B11727" t="s">
        <v>75</v>
      </c>
      <c r="C11727" s="2">
        <v>208515</v>
      </c>
      <c r="D11727" t="s">
        <v>51</v>
      </c>
      <c r="E11727" t="s">
        <v>88</v>
      </c>
      <c r="F11727" t="s">
        <v>33</v>
      </c>
      <c r="G11727" t="s">
        <v>60</v>
      </c>
      <c r="H11727" t="s">
        <v>14</v>
      </c>
      <c r="I11727" t="s">
        <v>60</v>
      </c>
      <c r="J11727" t="s">
        <v>25</v>
      </c>
      <c r="K11727" t="s">
        <v>22681</v>
      </c>
      <c r="L11727" t="s">
        <v>46</v>
      </c>
      <c r="M11727">
        <v>13</v>
      </c>
      <c r="N11727" t="s">
        <v>97</v>
      </c>
      <c r="O11727" s="1">
        <v>45775</v>
      </c>
      <c r="P11727" s="1">
        <v>45848</v>
      </c>
      <c r="Q11727">
        <v>1822</v>
      </c>
      <c r="R11727">
        <v>6.5</v>
      </c>
      <c r="S11727" t="s">
        <v>48</v>
      </c>
    </row>
    <row r="11728" spans="1:19" x14ac:dyDescent="0.3">
      <c r="A11728" t="s">
        <v>22682</v>
      </c>
      <c r="B11728" t="s">
        <v>59</v>
      </c>
      <c r="C11728" s="2">
        <v>282911</v>
      </c>
      <c r="D11728" t="s">
        <v>10</v>
      </c>
      <c r="E11728" t="s">
        <v>88</v>
      </c>
      <c r="F11728" t="s">
        <v>12</v>
      </c>
      <c r="G11728" t="s">
        <v>34</v>
      </c>
      <c r="H11728" t="s">
        <v>14</v>
      </c>
      <c r="I11728" t="s">
        <v>34</v>
      </c>
      <c r="J11728" t="s">
        <v>15</v>
      </c>
      <c r="K11728" t="s">
        <v>22683</v>
      </c>
      <c r="L11728" t="s">
        <v>46</v>
      </c>
      <c r="M11728">
        <v>15</v>
      </c>
      <c r="N11728" t="s">
        <v>18</v>
      </c>
      <c r="O11728" s="1">
        <v>45394</v>
      </c>
      <c r="P11728" s="1">
        <v>45454</v>
      </c>
      <c r="Q11728">
        <v>917</v>
      </c>
      <c r="R11728">
        <v>8</v>
      </c>
      <c r="S11728" t="s">
        <v>29</v>
      </c>
    </row>
    <row r="11729" spans="1:19" x14ac:dyDescent="0.3">
      <c r="A11729" t="s">
        <v>22684</v>
      </c>
      <c r="B11729" t="s">
        <v>256</v>
      </c>
      <c r="C11729" s="2">
        <v>72033</v>
      </c>
      <c r="D11729" t="s">
        <v>10</v>
      </c>
      <c r="E11729" t="s">
        <v>22</v>
      </c>
      <c r="F11729" t="s">
        <v>12</v>
      </c>
      <c r="G11729" t="s">
        <v>140</v>
      </c>
      <c r="H11729" t="s">
        <v>35</v>
      </c>
      <c r="I11729" t="s">
        <v>140</v>
      </c>
      <c r="J11729" t="s">
        <v>15</v>
      </c>
      <c r="K11729" t="s">
        <v>22685</v>
      </c>
      <c r="L11729" t="s">
        <v>46</v>
      </c>
      <c r="M11729" t="s">
        <v>37</v>
      </c>
      <c r="N11729" t="s">
        <v>62</v>
      </c>
      <c r="O11729" s="1">
        <v>45556</v>
      </c>
      <c r="P11729" s="1">
        <v>45622</v>
      </c>
      <c r="Q11729">
        <v>1214</v>
      </c>
      <c r="R11729">
        <v>7.1</v>
      </c>
      <c r="S11729" t="s">
        <v>57</v>
      </c>
    </row>
    <row r="11730" spans="1:19" x14ac:dyDescent="0.3">
      <c r="A11730" t="s">
        <v>22686</v>
      </c>
      <c r="B11730" t="s">
        <v>83</v>
      </c>
      <c r="C11730" s="2">
        <v>118301</v>
      </c>
      <c r="D11730" t="s">
        <v>10</v>
      </c>
      <c r="E11730" t="s">
        <v>32</v>
      </c>
      <c r="F11730" t="s">
        <v>33</v>
      </c>
      <c r="G11730" t="s">
        <v>95</v>
      </c>
      <c r="H11730" t="s">
        <v>54</v>
      </c>
      <c r="I11730" t="s">
        <v>95</v>
      </c>
      <c r="J11730" t="s">
        <v>37</v>
      </c>
      <c r="K11730" t="s">
        <v>22687</v>
      </c>
      <c r="L11730" t="s">
        <v>17</v>
      </c>
      <c r="M11730">
        <v>3</v>
      </c>
      <c r="N11730" t="s">
        <v>18</v>
      </c>
      <c r="O11730" s="1">
        <v>45741</v>
      </c>
      <c r="P11730" s="1">
        <v>45757</v>
      </c>
      <c r="Q11730">
        <v>2073</v>
      </c>
      <c r="R11730">
        <v>7.7</v>
      </c>
      <c r="S11730" t="s">
        <v>73</v>
      </c>
    </row>
    <row r="11731" spans="1:19" x14ac:dyDescent="0.3">
      <c r="A11731" t="s">
        <v>22688</v>
      </c>
      <c r="B11731" t="s">
        <v>256</v>
      </c>
      <c r="C11731" s="2">
        <v>123399</v>
      </c>
      <c r="D11731" t="s">
        <v>10</v>
      </c>
      <c r="E11731" t="s">
        <v>11</v>
      </c>
      <c r="F11731" t="s">
        <v>99</v>
      </c>
      <c r="G11731" t="s">
        <v>24</v>
      </c>
      <c r="H11731" t="s">
        <v>35</v>
      </c>
      <c r="I11731" t="s">
        <v>158</v>
      </c>
      <c r="J11731" t="s">
        <v>25</v>
      </c>
      <c r="K11731" t="s">
        <v>22689</v>
      </c>
      <c r="L11731" t="s">
        <v>39</v>
      </c>
      <c r="M11731">
        <v>6</v>
      </c>
      <c r="N11731" t="s">
        <v>40</v>
      </c>
      <c r="O11731" s="1">
        <v>45699</v>
      </c>
      <c r="P11731" s="1">
        <v>45769</v>
      </c>
      <c r="Q11731">
        <v>2179</v>
      </c>
      <c r="R11731">
        <v>9.1</v>
      </c>
      <c r="S11731" t="s">
        <v>234</v>
      </c>
    </row>
    <row r="11732" spans="1:19" x14ac:dyDescent="0.3">
      <c r="A11732" t="s">
        <v>22690</v>
      </c>
      <c r="B11732" t="s">
        <v>75</v>
      </c>
      <c r="C11732" s="2">
        <v>142932</v>
      </c>
      <c r="D11732" t="s">
        <v>10</v>
      </c>
      <c r="E11732" t="s">
        <v>88</v>
      </c>
      <c r="F11732" t="s">
        <v>12</v>
      </c>
      <c r="G11732" t="s">
        <v>13</v>
      </c>
      <c r="H11732" t="s">
        <v>35</v>
      </c>
      <c r="I11732" t="s">
        <v>80</v>
      </c>
      <c r="J11732" t="s">
        <v>15</v>
      </c>
      <c r="K11732" t="s">
        <v>22691</v>
      </c>
      <c r="L11732" t="s">
        <v>17</v>
      </c>
      <c r="M11732">
        <v>15</v>
      </c>
      <c r="N11732" t="s">
        <v>108</v>
      </c>
      <c r="O11732" s="1">
        <v>45650</v>
      </c>
      <c r="P11732" s="1">
        <v>45718</v>
      </c>
      <c r="Q11732">
        <v>2046</v>
      </c>
      <c r="R11732">
        <v>9.9</v>
      </c>
      <c r="S11732" t="s">
        <v>128</v>
      </c>
    </row>
    <row r="11733" spans="1:19" x14ac:dyDescent="0.3">
      <c r="A11733" t="s">
        <v>22692</v>
      </c>
      <c r="B11733" t="s">
        <v>50</v>
      </c>
      <c r="C11733" s="2">
        <v>138262</v>
      </c>
      <c r="D11733" t="s">
        <v>10</v>
      </c>
      <c r="E11733" t="s">
        <v>11</v>
      </c>
      <c r="F11733" t="s">
        <v>12</v>
      </c>
      <c r="G11733" t="s">
        <v>84</v>
      </c>
      <c r="H11733" t="s">
        <v>14</v>
      </c>
      <c r="I11733" t="s">
        <v>84</v>
      </c>
      <c r="J11733" t="s">
        <v>37</v>
      </c>
      <c r="K11733" t="s">
        <v>22693</v>
      </c>
      <c r="L11733" t="s">
        <v>46</v>
      </c>
      <c r="M11733">
        <v>6</v>
      </c>
      <c r="N11733" t="s">
        <v>62</v>
      </c>
      <c r="O11733" s="1">
        <v>45478</v>
      </c>
      <c r="P11733" s="1">
        <v>45537</v>
      </c>
      <c r="Q11733">
        <v>1225</v>
      </c>
      <c r="R11733">
        <v>8.8000000000000007</v>
      </c>
      <c r="S11733" t="s">
        <v>48</v>
      </c>
    </row>
    <row r="11734" spans="1:19" x14ac:dyDescent="0.3">
      <c r="A11734" t="s">
        <v>22694</v>
      </c>
      <c r="B11734" t="s">
        <v>119</v>
      </c>
      <c r="C11734" s="2">
        <v>58474</v>
      </c>
      <c r="D11734" t="s">
        <v>10</v>
      </c>
      <c r="E11734" t="s">
        <v>22</v>
      </c>
      <c r="F11734" t="s">
        <v>33</v>
      </c>
      <c r="G11734" t="s">
        <v>80</v>
      </c>
      <c r="H11734" t="s">
        <v>35</v>
      </c>
      <c r="I11734" t="s">
        <v>80</v>
      </c>
      <c r="J11734" t="s">
        <v>37</v>
      </c>
      <c r="K11734" t="s">
        <v>11819</v>
      </c>
      <c r="L11734" t="s">
        <v>46</v>
      </c>
      <c r="M11734" t="s">
        <v>37</v>
      </c>
      <c r="N11734" t="s">
        <v>97</v>
      </c>
      <c r="O11734" s="1">
        <v>45683</v>
      </c>
      <c r="P11734" s="1">
        <v>45698</v>
      </c>
      <c r="Q11734">
        <v>1944</v>
      </c>
      <c r="R11734">
        <v>8.1999999999999993</v>
      </c>
      <c r="S11734" t="s">
        <v>128</v>
      </c>
    </row>
    <row r="11735" spans="1:19" x14ac:dyDescent="0.3">
      <c r="A11735" t="s">
        <v>22695</v>
      </c>
      <c r="B11735" t="s">
        <v>137</v>
      </c>
      <c r="C11735" s="2">
        <v>163307</v>
      </c>
      <c r="D11735" t="s">
        <v>10</v>
      </c>
      <c r="E11735" t="s">
        <v>11</v>
      </c>
      <c r="F11735" t="s">
        <v>12</v>
      </c>
      <c r="G11735" t="s">
        <v>34</v>
      </c>
      <c r="H11735" t="s">
        <v>54</v>
      </c>
      <c r="I11735" t="s">
        <v>34</v>
      </c>
      <c r="J11735" t="s">
        <v>25</v>
      </c>
      <c r="K11735" t="s">
        <v>22696</v>
      </c>
      <c r="L11735" t="s">
        <v>39</v>
      </c>
      <c r="M11735">
        <v>8</v>
      </c>
      <c r="N11735" t="s">
        <v>69</v>
      </c>
      <c r="O11735" s="1">
        <v>45341</v>
      </c>
      <c r="P11735" s="1">
        <v>45403</v>
      </c>
      <c r="Q11735">
        <v>1577</v>
      </c>
      <c r="R11735">
        <v>10</v>
      </c>
      <c r="S11735" t="s">
        <v>78</v>
      </c>
    </row>
    <row r="11736" spans="1:19" x14ac:dyDescent="0.3">
      <c r="A11736" t="s">
        <v>22697</v>
      </c>
      <c r="B11736" t="s">
        <v>130</v>
      </c>
      <c r="C11736" s="2">
        <v>93845</v>
      </c>
      <c r="D11736" t="s">
        <v>51</v>
      </c>
      <c r="E11736" t="s">
        <v>22</v>
      </c>
      <c r="F11736" t="s">
        <v>52</v>
      </c>
      <c r="G11736" t="s">
        <v>120</v>
      </c>
      <c r="H11736" t="s">
        <v>35</v>
      </c>
      <c r="I11736" t="s">
        <v>13</v>
      </c>
      <c r="J11736" t="s">
        <v>15</v>
      </c>
      <c r="K11736" t="s">
        <v>22698</v>
      </c>
      <c r="L11736" t="s">
        <v>17</v>
      </c>
      <c r="M11736" t="s">
        <v>37</v>
      </c>
      <c r="N11736" t="s">
        <v>28</v>
      </c>
      <c r="O11736" s="1">
        <v>45658</v>
      </c>
      <c r="P11736" s="1">
        <v>45730</v>
      </c>
      <c r="Q11736">
        <v>1363</v>
      </c>
      <c r="R11736">
        <v>8.9</v>
      </c>
      <c r="S11736" t="s">
        <v>29</v>
      </c>
    </row>
    <row r="11737" spans="1:19" x14ac:dyDescent="0.3">
      <c r="A11737" t="s">
        <v>22699</v>
      </c>
      <c r="B11737" t="s">
        <v>137</v>
      </c>
      <c r="C11737" s="2">
        <v>189602</v>
      </c>
      <c r="D11737" t="s">
        <v>10</v>
      </c>
      <c r="E11737" t="s">
        <v>88</v>
      </c>
      <c r="F11737" t="s">
        <v>12</v>
      </c>
      <c r="G11737" t="s">
        <v>34</v>
      </c>
      <c r="H11737" t="s">
        <v>54</v>
      </c>
      <c r="I11737" t="s">
        <v>34</v>
      </c>
      <c r="J11737" t="s">
        <v>15</v>
      </c>
      <c r="K11737" t="s">
        <v>22700</v>
      </c>
      <c r="L11737" t="s">
        <v>27</v>
      </c>
      <c r="M11737">
        <v>19</v>
      </c>
      <c r="N11737" t="s">
        <v>40</v>
      </c>
      <c r="O11737" s="1">
        <v>45439</v>
      </c>
      <c r="P11737" s="1">
        <v>45470</v>
      </c>
      <c r="Q11737">
        <v>1035</v>
      </c>
      <c r="R11737">
        <v>6.8</v>
      </c>
      <c r="S11737" t="s">
        <v>93</v>
      </c>
    </row>
    <row r="11738" spans="1:19" x14ac:dyDescent="0.3">
      <c r="A11738" t="s">
        <v>22701</v>
      </c>
      <c r="B11738" t="s">
        <v>75</v>
      </c>
      <c r="C11738" s="2">
        <v>105365</v>
      </c>
      <c r="D11738" t="s">
        <v>10</v>
      </c>
      <c r="E11738" t="s">
        <v>32</v>
      </c>
      <c r="F11738" t="s">
        <v>12</v>
      </c>
      <c r="G11738" t="s">
        <v>153</v>
      </c>
      <c r="H11738" t="s">
        <v>54</v>
      </c>
      <c r="I11738" t="s">
        <v>153</v>
      </c>
      <c r="J11738" t="s">
        <v>37</v>
      </c>
      <c r="K11738" t="s">
        <v>22702</v>
      </c>
      <c r="L11738" t="s">
        <v>17</v>
      </c>
      <c r="M11738">
        <v>4</v>
      </c>
      <c r="N11738" t="s">
        <v>40</v>
      </c>
      <c r="O11738" s="1">
        <v>45500</v>
      </c>
      <c r="P11738" s="1">
        <v>45540</v>
      </c>
      <c r="Q11738">
        <v>950</v>
      </c>
      <c r="R11738">
        <v>7.6</v>
      </c>
      <c r="S11738" t="s">
        <v>73</v>
      </c>
    </row>
    <row r="11739" spans="1:19" x14ac:dyDescent="0.3">
      <c r="A11739" t="s">
        <v>22703</v>
      </c>
      <c r="B11739" t="s">
        <v>83</v>
      </c>
      <c r="C11739" s="2">
        <v>78053</v>
      </c>
      <c r="D11739" t="s">
        <v>10</v>
      </c>
      <c r="E11739" t="s">
        <v>11</v>
      </c>
      <c r="F11739" t="s">
        <v>33</v>
      </c>
      <c r="G11739" t="s">
        <v>44</v>
      </c>
      <c r="H11739" t="s">
        <v>54</v>
      </c>
      <c r="I11739" t="s">
        <v>153</v>
      </c>
      <c r="J11739" t="s">
        <v>15</v>
      </c>
      <c r="K11739" t="s">
        <v>22704</v>
      </c>
      <c r="L11739" t="s">
        <v>39</v>
      </c>
      <c r="M11739">
        <v>9</v>
      </c>
      <c r="N11739" t="s">
        <v>62</v>
      </c>
      <c r="O11739" s="1">
        <v>45716</v>
      </c>
      <c r="P11739" s="1">
        <v>45745</v>
      </c>
      <c r="Q11739">
        <v>1793</v>
      </c>
      <c r="R11739">
        <v>5.5</v>
      </c>
      <c r="S11739" t="s">
        <v>112</v>
      </c>
    </row>
    <row r="11740" spans="1:19" x14ac:dyDescent="0.3">
      <c r="A11740" t="s">
        <v>22705</v>
      </c>
      <c r="B11740" t="s">
        <v>59</v>
      </c>
      <c r="C11740" s="2">
        <v>162244</v>
      </c>
      <c r="D11740" t="s">
        <v>10</v>
      </c>
      <c r="E11740" t="s">
        <v>11</v>
      </c>
      <c r="F11740" t="s">
        <v>52</v>
      </c>
      <c r="G11740" t="s">
        <v>55</v>
      </c>
      <c r="H11740" t="s">
        <v>35</v>
      </c>
      <c r="I11740" t="s">
        <v>55</v>
      </c>
      <c r="J11740" t="s">
        <v>37</v>
      </c>
      <c r="K11740" t="s">
        <v>22706</v>
      </c>
      <c r="L11740" t="s">
        <v>46</v>
      </c>
      <c r="M11740">
        <v>7</v>
      </c>
      <c r="N11740" t="s">
        <v>77</v>
      </c>
      <c r="O11740" s="1">
        <v>45665</v>
      </c>
      <c r="P11740" s="1">
        <v>45691</v>
      </c>
      <c r="Q11740">
        <v>1682</v>
      </c>
      <c r="R11740">
        <v>7.1</v>
      </c>
      <c r="S11740" t="s">
        <v>128</v>
      </c>
    </row>
    <row r="11741" spans="1:19" x14ac:dyDescent="0.3">
      <c r="A11741" t="s">
        <v>22707</v>
      </c>
      <c r="B11741" t="s">
        <v>137</v>
      </c>
      <c r="C11741" s="2">
        <v>141788</v>
      </c>
      <c r="D11741" t="s">
        <v>10</v>
      </c>
      <c r="E11741" t="s">
        <v>88</v>
      </c>
      <c r="F11741" t="s">
        <v>12</v>
      </c>
      <c r="G11741" t="s">
        <v>24</v>
      </c>
      <c r="H11741" t="s">
        <v>54</v>
      </c>
      <c r="I11741" t="s">
        <v>24</v>
      </c>
      <c r="J11741" t="s">
        <v>37</v>
      </c>
      <c r="K11741" t="s">
        <v>22708</v>
      </c>
      <c r="L11741" t="s">
        <v>17</v>
      </c>
      <c r="M11741">
        <v>17</v>
      </c>
      <c r="N11741" t="s">
        <v>62</v>
      </c>
      <c r="O11741" s="1">
        <v>45487</v>
      </c>
      <c r="P11741" s="1">
        <v>45545</v>
      </c>
      <c r="Q11741">
        <v>875</v>
      </c>
      <c r="R11741">
        <v>5.0999999999999996</v>
      </c>
      <c r="S11741" t="s">
        <v>57</v>
      </c>
    </row>
    <row r="11742" spans="1:19" x14ac:dyDescent="0.3">
      <c r="A11742" t="s">
        <v>22709</v>
      </c>
      <c r="B11742" t="s">
        <v>137</v>
      </c>
      <c r="C11742" s="2">
        <v>58926</v>
      </c>
      <c r="D11742" t="s">
        <v>10</v>
      </c>
      <c r="E11742" t="s">
        <v>22</v>
      </c>
      <c r="F11742" t="s">
        <v>12</v>
      </c>
      <c r="G11742" t="s">
        <v>13</v>
      </c>
      <c r="H11742" t="s">
        <v>35</v>
      </c>
      <c r="I11742" t="s">
        <v>13</v>
      </c>
      <c r="J11742" t="s">
        <v>25</v>
      </c>
      <c r="K11742" t="s">
        <v>22710</v>
      </c>
      <c r="L11742" t="s">
        <v>17</v>
      </c>
      <c r="M11742" t="s">
        <v>37</v>
      </c>
      <c r="N11742" t="s">
        <v>69</v>
      </c>
      <c r="O11742" s="1">
        <v>45682</v>
      </c>
      <c r="P11742" s="1">
        <v>45704</v>
      </c>
      <c r="Q11742">
        <v>2035</v>
      </c>
      <c r="R11742">
        <v>6.7</v>
      </c>
      <c r="S11742" t="s">
        <v>48</v>
      </c>
    </row>
    <row r="11743" spans="1:19" x14ac:dyDescent="0.3">
      <c r="A11743" t="s">
        <v>22711</v>
      </c>
      <c r="B11743" t="s">
        <v>21</v>
      </c>
      <c r="C11743" s="2">
        <v>70787</v>
      </c>
      <c r="D11743" t="s">
        <v>10</v>
      </c>
      <c r="E11743" t="s">
        <v>32</v>
      </c>
      <c r="F11743" t="s">
        <v>12</v>
      </c>
      <c r="G11743" t="s">
        <v>166</v>
      </c>
      <c r="H11743" t="s">
        <v>14</v>
      </c>
      <c r="I11743" t="s">
        <v>166</v>
      </c>
      <c r="J11743" t="s">
        <v>25</v>
      </c>
      <c r="K11743" t="s">
        <v>22712</v>
      </c>
      <c r="L11743" t="s">
        <v>39</v>
      </c>
      <c r="M11743">
        <v>4</v>
      </c>
      <c r="N11743" t="s">
        <v>108</v>
      </c>
      <c r="O11743" s="1">
        <v>45650</v>
      </c>
      <c r="P11743" s="1">
        <v>45706</v>
      </c>
      <c r="Q11743">
        <v>2203</v>
      </c>
      <c r="R11743">
        <v>8.6</v>
      </c>
      <c r="S11743" t="s">
        <v>70</v>
      </c>
    </row>
    <row r="11744" spans="1:19" x14ac:dyDescent="0.3">
      <c r="A11744" t="s">
        <v>22713</v>
      </c>
      <c r="B11744" t="s">
        <v>183</v>
      </c>
      <c r="C11744" s="2">
        <v>110184</v>
      </c>
      <c r="D11744" t="s">
        <v>10</v>
      </c>
      <c r="E11744" t="s">
        <v>11</v>
      </c>
      <c r="F11744" t="s">
        <v>52</v>
      </c>
      <c r="G11744" t="s">
        <v>80</v>
      </c>
      <c r="H11744" t="s">
        <v>35</v>
      </c>
      <c r="I11744" t="s">
        <v>80</v>
      </c>
      <c r="J11744" t="s">
        <v>25</v>
      </c>
      <c r="K11744" t="s">
        <v>7764</v>
      </c>
      <c r="L11744" t="s">
        <v>39</v>
      </c>
      <c r="M11744">
        <v>6</v>
      </c>
      <c r="N11744" t="s">
        <v>116</v>
      </c>
      <c r="O11744" s="1">
        <v>45708</v>
      </c>
      <c r="P11744" s="1">
        <v>45742</v>
      </c>
      <c r="Q11744">
        <v>976</v>
      </c>
      <c r="R11744">
        <v>5.2</v>
      </c>
      <c r="S11744" t="s">
        <v>117</v>
      </c>
    </row>
    <row r="11745" spans="1:19" x14ac:dyDescent="0.3">
      <c r="A11745" t="s">
        <v>22714</v>
      </c>
      <c r="B11745" t="s">
        <v>59</v>
      </c>
      <c r="C11745" s="2">
        <v>254715</v>
      </c>
      <c r="D11745" t="s">
        <v>10</v>
      </c>
      <c r="E11745" t="s">
        <v>88</v>
      </c>
      <c r="F11745" t="s">
        <v>52</v>
      </c>
      <c r="G11745" t="s">
        <v>34</v>
      </c>
      <c r="H11745" t="s">
        <v>54</v>
      </c>
      <c r="I11745" t="s">
        <v>34</v>
      </c>
      <c r="J11745" t="s">
        <v>37</v>
      </c>
      <c r="K11745" t="s">
        <v>22715</v>
      </c>
      <c r="L11745" t="s">
        <v>17</v>
      </c>
      <c r="M11745">
        <v>13</v>
      </c>
      <c r="N11745" t="s">
        <v>97</v>
      </c>
      <c r="O11745" s="1">
        <v>45769</v>
      </c>
      <c r="P11745" s="1">
        <v>45788</v>
      </c>
      <c r="Q11745">
        <v>1207</v>
      </c>
      <c r="R11745">
        <v>5.5</v>
      </c>
      <c r="S11745" t="s">
        <v>57</v>
      </c>
    </row>
    <row r="11746" spans="1:19" x14ac:dyDescent="0.3">
      <c r="A11746" t="s">
        <v>22716</v>
      </c>
      <c r="B11746" t="s">
        <v>130</v>
      </c>
      <c r="C11746" s="2">
        <v>85416</v>
      </c>
      <c r="D11746" t="s">
        <v>51</v>
      </c>
      <c r="E11746" t="s">
        <v>22</v>
      </c>
      <c r="F11746" t="s">
        <v>12</v>
      </c>
      <c r="G11746" t="s">
        <v>53</v>
      </c>
      <c r="H11746" t="s">
        <v>35</v>
      </c>
      <c r="I11746" t="s">
        <v>53</v>
      </c>
      <c r="J11746" t="s">
        <v>15</v>
      </c>
      <c r="K11746" t="s">
        <v>22717</v>
      </c>
      <c r="L11746" t="s">
        <v>39</v>
      </c>
      <c r="M11746">
        <v>1</v>
      </c>
      <c r="N11746" t="s">
        <v>108</v>
      </c>
      <c r="O11746" s="1">
        <v>45355</v>
      </c>
      <c r="P11746" s="1">
        <v>45396</v>
      </c>
      <c r="Q11746">
        <v>2334</v>
      </c>
      <c r="R11746">
        <v>6.1</v>
      </c>
      <c r="S11746" t="s">
        <v>227</v>
      </c>
    </row>
    <row r="11747" spans="1:19" x14ac:dyDescent="0.3">
      <c r="A11747" t="s">
        <v>22718</v>
      </c>
      <c r="B11747" t="s">
        <v>183</v>
      </c>
      <c r="C11747" s="2">
        <v>113947</v>
      </c>
      <c r="D11747" t="s">
        <v>10</v>
      </c>
      <c r="E11747" t="s">
        <v>11</v>
      </c>
      <c r="F11747" t="s">
        <v>33</v>
      </c>
      <c r="G11747" t="s">
        <v>84</v>
      </c>
      <c r="H11747" t="s">
        <v>14</v>
      </c>
      <c r="I11747" t="s">
        <v>120</v>
      </c>
      <c r="J11747" t="s">
        <v>37</v>
      </c>
      <c r="K11747" t="s">
        <v>2204</v>
      </c>
      <c r="L11747" t="s">
        <v>39</v>
      </c>
      <c r="M11747">
        <v>8</v>
      </c>
      <c r="N11747" t="s">
        <v>90</v>
      </c>
      <c r="O11747" s="1">
        <v>45573</v>
      </c>
      <c r="P11747" s="1">
        <v>45601</v>
      </c>
      <c r="Q11747">
        <v>875</v>
      </c>
      <c r="R11747">
        <v>8.1999999999999993</v>
      </c>
      <c r="S11747" t="s">
        <v>48</v>
      </c>
    </row>
    <row r="11748" spans="1:19" x14ac:dyDescent="0.3">
      <c r="A11748" t="s">
        <v>22719</v>
      </c>
      <c r="B11748" t="s">
        <v>43</v>
      </c>
      <c r="C11748" s="2">
        <v>109662</v>
      </c>
      <c r="D11748" t="s">
        <v>10</v>
      </c>
      <c r="E11748" t="s">
        <v>88</v>
      </c>
      <c r="F11748" t="s">
        <v>12</v>
      </c>
      <c r="G11748" t="s">
        <v>158</v>
      </c>
      <c r="H11748" t="s">
        <v>54</v>
      </c>
      <c r="I11748" t="s">
        <v>158</v>
      </c>
      <c r="J11748" t="s">
        <v>25</v>
      </c>
      <c r="K11748" t="s">
        <v>22720</v>
      </c>
      <c r="L11748" t="s">
        <v>39</v>
      </c>
      <c r="M11748">
        <v>19</v>
      </c>
      <c r="N11748" t="s">
        <v>40</v>
      </c>
      <c r="O11748" s="1">
        <v>45526</v>
      </c>
      <c r="P11748" s="1">
        <v>45588</v>
      </c>
      <c r="Q11748">
        <v>1905</v>
      </c>
      <c r="R11748">
        <v>6.6</v>
      </c>
      <c r="S11748" t="s">
        <v>234</v>
      </c>
    </row>
    <row r="11749" spans="1:19" x14ac:dyDescent="0.3">
      <c r="A11749" t="s">
        <v>22721</v>
      </c>
      <c r="B11749" t="s">
        <v>21</v>
      </c>
      <c r="C11749" s="2">
        <v>193938</v>
      </c>
      <c r="D11749" t="s">
        <v>10</v>
      </c>
      <c r="E11749" t="s">
        <v>88</v>
      </c>
      <c r="F11749" t="s">
        <v>52</v>
      </c>
      <c r="G11749" t="s">
        <v>158</v>
      </c>
      <c r="H11749" t="s">
        <v>35</v>
      </c>
      <c r="I11749" t="s">
        <v>158</v>
      </c>
      <c r="J11749" t="s">
        <v>37</v>
      </c>
      <c r="K11749" t="s">
        <v>18102</v>
      </c>
      <c r="L11749" t="s">
        <v>27</v>
      </c>
      <c r="M11749">
        <v>13</v>
      </c>
      <c r="N11749" t="s">
        <v>86</v>
      </c>
      <c r="O11749" s="1">
        <v>45609</v>
      </c>
      <c r="P11749" s="1">
        <v>45677</v>
      </c>
      <c r="Q11749">
        <v>2039</v>
      </c>
      <c r="R11749">
        <v>9.1</v>
      </c>
      <c r="S11749" t="s">
        <v>73</v>
      </c>
    </row>
    <row r="11750" spans="1:19" x14ac:dyDescent="0.3">
      <c r="A11750" t="s">
        <v>22722</v>
      </c>
      <c r="B11750" t="s">
        <v>161</v>
      </c>
      <c r="C11750" s="2">
        <v>132670</v>
      </c>
      <c r="D11750" t="s">
        <v>10</v>
      </c>
      <c r="E11750" t="s">
        <v>88</v>
      </c>
      <c r="F11750" t="s">
        <v>52</v>
      </c>
      <c r="G11750" t="s">
        <v>80</v>
      </c>
      <c r="H11750" t="s">
        <v>54</v>
      </c>
      <c r="I11750" t="s">
        <v>80</v>
      </c>
      <c r="J11750" t="s">
        <v>15</v>
      </c>
      <c r="K11750" t="s">
        <v>22723</v>
      </c>
      <c r="L11750" t="s">
        <v>46</v>
      </c>
      <c r="M11750">
        <v>14</v>
      </c>
      <c r="N11750" t="s">
        <v>101</v>
      </c>
      <c r="O11750" s="1">
        <v>45690</v>
      </c>
      <c r="P11750" s="1">
        <v>45739</v>
      </c>
      <c r="Q11750">
        <v>2045</v>
      </c>
      <c r="R11750">
        <v>9.8000000000000007</v>
      </c>
      <c r="S11750" t="s">
        <v>48</v>
      </c>
    </row>
    <row r="11751" spans="1:19" x14ac:dyDescent="0.3">
      <c r="A11751" t="s">
        <v>22724</v>
      </c>
      <c r="B11751" t="s">
        <v>31</v>
      </c>
      <c r="C11751" s="2">
        <v>280211</v>
      </c>
      <c r="D11751" t="s">
        <v>10</v>
      </c>
      <c r="E11751" t="s">
        <v>88</v>
      </c>
      <c r="F11751" t="s">
        <v>12</v>
      </c>
      <c r="G11751" t="s">
        <v>153</v>
      </c>
      <c r="H11751" t="s">
        <v>35</v>
      </c>
      <c r="I11751" t="s">
        <v>153</v>
      </c>
      <c r="J11751" t="s">
        <v>15</v>
      </c>
      <c r="K11751" t="s">
        <v>12983</v>
      </c>
      <c r="L11751" t="s">
        <v>27</v>
      </c>
      <c r="M11751">
        <v>19</v>
      </c>
      <c r="N11751" t="s">
        <v>101</v>
      </c>
      <c r="O11751" s="1">
        <v>45363</v>
      </c>
      <c r="P11751" s="1">
        <v>45413</v>
      </c>
      <c r="Q11751">
        <v>1897</v>
      </c>
      <c r="R11751">
        <v>6.1</v>
      </c>
      <c r="S11751" t="s">
        <v>128</v>
      </c>
    </row>
    <row r="11752" spans="1:19" x14ac:dyDescent="0.3">
      <c r="A11752" t="s">
        <v>22725</v>
      </c>
      <c r="B11752" t="s">
        <v>50</v>
      </c>
      <c r="C11752" s="2">
        <v>115037</v>
      </c>
      <c r="D11752" t="s">
        <v>10</v>
      </c>
      <c r="E11752" t="s">
        <v>32</v>
      </c>
      <c r="F11752" t="s">
        <v>52</v>
      </c>
      <c r="G11752" t="s">
        <v>55</v>
      </c>
      <c r="H11752" t="s">
        <v>14</v>
      </c>
      <c r="I11752" t="s">
        <v>55</v>
      </c>
      <c r="J11752" t="s">
        <v>25</v>
      </c>
      <c r="K11752" t="s">
        <v>22726</v>
      </c>
      <c r="L11752" t="s">
        <v>27</v>
      </c>
      <c r="M11752">
        <v>4</v>
      </c>
      <c r="N11752" t="s">
        <v>97</v>
      </c>
      <c r="O11752" s="1">
        <v>45663</v>
      </c>
      <c r="P11752" s="1">
        <v>45679</v>
      </c>
      <c r="Q11752">
        <v>888</v>
      </c>
      <c r="R11752">
        <v>8.6999999999999993</v>
      </c>
      <c r="S11752" t="s">
        <v>19</v>
      </c>
    </row>
    <row r="11753" spans="1:19" x14ac:dyDescent="0.3">
      <c r="A11753" t="s">
        <v>22727</v>
      </c>
      <c r="B11753" t="s">
        <v>43</v>
      </c>
      <c r="C11753" s="2">
        <v>210065</v>
      </c>
      <c r="D11753" t="s">
        <v>10</v>
      </c>
      <c r="E11753" t="s">
        <v>88</v>
      </c>
      <c r="F11753" t="s">
        <v>33</v>
      </c>
      <c r="G11753" t="s">
        <v>153</v>
      </c>
      <c r="H11753" t="s">
        <v>35</v>
      </c>
      <c r="I11753" t="s">
        <v>44</v>
      </c>
      <c r="J11753" t="s">
        <v>25</v>
      </c>
      <c r="K11753" t="s">
        <v>22728</v>
      </c>
      <c r="L11753" t="s">
        <v>39</v>
      </c>
      <c r="M11753">
        <v>11</v>
      </c>
      <c r="N11753" t="s">
        <v>18</v>
      </c>
      <c r="O11753" s="1">
        <v>45569</v>
      </c>
      <c r="P11753" s="1">
        <v>45603</v>
      </c>
      <c r="Q11753">
        <v>1978</v>
      </c>
      <c r="R11753">
        <v>9.1</v>
      </c>
      <c r="S11753" t="s">
        <v>19</v>
      </c>
    </row>
    <row r="11754" spans="1:19" x14ac:dyDescent="0.3">
      <c r="A11754" t="s">
        <v>22729</v>
      </c>
      <c r="B11754" t="s">
        <v>31</v>
      </c>
      <c r="C11754" s="2">
        <v>66697</v>
      </c>
      <c r="D11754" t="s">
        <v>10</v>
      </c>
      <c r="E11754" t="s">
        <v>32</v>
      </c>
      <c r="F11754" t="s">
        <v>33</v>
      </c>
      <c r="G11754" t="s">
        <v>84</v>
      </c>
      <c r="H11754" t="s">
        <v>54</v>
      </c>
      <c r="I11754" t="s">
        <v>84</v>
      </c>
      <c r="J11754" t="s">
        <v>25</v>
      </c>
      <c r="K11754" t="s">
        <v>22730</v>
      </c>
      <c r="L11754" t="s">
        <v>46</v>
      </c>
      <c r="M11754">
        <v>4</v>
      </c>
      <c r="N11754" t="s">
        <v>101</v>
      </c>
      <c r="O11754" s="1">
        <v>45523</v>
      </c>
      <c r="P11754" s="1">
        <v>45583</v>
      </c>
      <c r="Q11754">
        <v>1694</v>
      </c>
      <c r="R11754">
        <v>9.1999999999999993</v>
      </c>
      <c r="S11754" t="s">
        <v>57</v>
      </c>
    </row>
    <row r="11755" spans="1:19" x14ac:dyDescent="0.3">
      <c r="A11755" t="s">
        <v>22731</v>
      </c>
      <c r="B11755" t="s">
        <v>9</v>
      </c>
      <c r="C11755" s="2">
        <v>132646</v>
      </c>
      <c r="D11755" t="s">
        <v>10</v>
      </c>
      <c r="E11755" t="s">
        <v>88</v>
      </c>
      <c r="F11755" t="s">
        <v>52</v>
      </c>
      <c r="G11755" t="s">
        <v>158</v>
      </c>
      <c r="H11755" t="s">
        <v>14</v>
      </c>
      <c r="I11755" t="s">
        <v>23</v>
      </c>
      <c r="J11755" t="s">
        <v>25</v>
      </c>
      <c r="K11755" t="s">
        <v>22732</v>
      </c>
      <c r="L11755" t="s">
        <v>39</v>
      </c>
      <c r="M11755">
        <v>14</v>
      </c>
      <c r="N11755" t="s">
        <v>108</v>
      </c>
      <c r="O11755" s="1">
        <v>45480</v>
      </c>
      <c r="P11755" s="1">
        <v>45520</v>
      </c>
      <c r="Q11755">
        <v>2475</v>
      </c>
      <c r="R11755">
        <v>9.1</v>
      </c>
      <c r="S11755" t="s">
        <v>19</v>
      </c>
    </row>
    <row r="11756" spans="1:19" x14ac:dyDescent="0.3">
      <c r="A11756" t="s">
        <v>22733</v>
      </c>
      <c r="B11756" t="s">
        <v>21</v>
      </c>
      <c r="C11756" s="2">
        <v>110574</v>
      </c>
      <c r="D11756" t="s">
        <v>10</v>
      </c>
      <c r="E11756" t="s">
        <v>32</v>
      </c>
      <c r="F11756" t="s">
        <v>12</v>
      </c>
      <c r="G11756" t="s">
        <v>126</v>
      </c>
      <c r="H11756" t="s">
        <v>14</v>
      </c>
      <c r="I11756" t="s">
        <v>126</v>
      </c>
      <c r="J11756" t="s">
        <v>15</v>
      </c>
      <c r="K11756" t="s">
        <v>22734</v>
      </c>
      <c r="L11756" t="s">
        <v>17</v>
      </c>
      <c r="M11756">
        <v>2</v>
      </c>
      <c r="N11756" t="s">
        <v>90</v>
      </c>
      <c r="O11756" s="1">
        <v>45651</v>
      </c>
      <c r="P11756" s="1">
        <v>45689</v>
      </c>
      <c r="Q11756">
        <v>2059</v>
      </c>
      <c r="R11756">
        <v>8</v>
      </c>
      <c r="S11756" t="s">
        <v>29</v>
      </c>
    </row>
    <row r="11757" spans="1:19" x14ac:dyDescent="0.3">
      <c r="A11757" t="s">
        <v>22735</v>
      </c>
      <c r="B11757" t="s">
        <v>130</v>
      </c>
      <c r="C11757" s="2">
        <v>108052</v>
      </c>
      <c r="D11757" t="s">
        <v>10</v>
      </c>
      <c r="E11757" t="s">
        <v>32</v>
      </c>
      <c r="F11757" t="s">
        <v>12</v>
      </c>
      <c r="G11757" t="s">
        <v>84</v>
      </c>
      <c r="H11757" t="s">
        <v>14</v>
      </c>
      <c r="I11757" t="s">
        <v>84</v>
      </c>
      <c r="J11757" t="s">
        <v>15</v>
      </c>
      <c r="K11757" t="s">
        <v>22736</v>
      </c>
      <c r="L11757" t="s">
        <v>17</v>
      </c>
      <c r="M11757">
        <v>4</v>
      </c>
      <c r="N11757" t="s">
        <v>108</v>
      </c>
      <c r="O11757" s="1">
        <v>45415</v>
      </c>
      <c r="P11757" s="1">
        <v>45471</v>
      </c>
      <c r="Q11757">
        <v>1390</v>
      </c>
      <c r="R11757">
        <v>5.8</v>
      </c>
      <c r="S11757" t="s">
        <v>70</v>
      </c>
    </row>
    <row r="11758" spans="1:19" x14ac:dyDescent="0.3">
      <c r="A11758" t="s">
        <v>22737</v>
      </c>
      <c r="B11758" t="s">
        <v>130</v>
      </c>
      <c r="C11758" s="2">
        <v>84114</v>
      </c>
      <c r="D11758" t="s">
        <v>10</v>
      </c>
      <c r="E11758" t="s">
        <v>11</v>
      </c>
      <c r="F11758" t="s">
        <v>12</v>
      </c>
      <c r="G11758" t="s">
        <v>13</v>
      </c>
      <c r="H11758" t="s">
        <v>54</v>
      </c>
      <c r="I11758" t="s">
        <v>13</v>
      </c>
      <c r="J11758" t="s">
        <v>25</v>
      </c>
      <c r="K11758" t="s">
        <v>22738</v>
      </c>
      <c r="L11758" t="s">
        <v>39</v>
      </c>
      <c r="M11758">
        <v>5</v>
      </c>
      <c r="N11758" t="s">
        <v>28</v>
      </c>
      <c r="O11758" s="1">
        <v>45501</v>
      </c>
      <c r="P11758" s="1">
        <v>45536</v>
      </c>
      <c r="Q11758">
        <v>1100</v>
      </c>
      <c r="R11758">
        <v>5.9</v>
      </c>
      <c r="S11758" t="s">
        <v>73</v>
      </c>
    </row>
    <row r="11759" spans="1:19" x14ac:dyDescent="0.3">
      <c r="A11759" t="s">
        <v>22739</v>
      </c>
      <c r="B11759" t="s">
        <v>145</v>
      </c>
      <c r="C11759" s="2">
        <v>139102</v>
      </c>
      <c r="D11759" t="s">
        <v>10</v>
      </c>
      <c r="E11759" t="s">
        <v>11</v>
      </c>
      <c r="F11759" t="s">
        <v>12</v>
      </c>
      <c r="G11759" t="s">
        <v>34</v>
      </c>
      <c r="H11759" t="s">
        <v>54</v>
      </c>
      <c r="I11759" t="s">
        <v>158</v>
      </c>
      <c r="J11759" t="s">
        <v>37</v>
      </c>
      <c r="K11759" t="s">
        <v>22740</v>
      </c>
      <c r="L11759" t="s">
        <v>17</v>
      </c>
      <c r="M11759">
        <v>9</v>
      </c>
      <c r="N11759" t="s">
        <v>101</v>
      </c>
      <c r="O11759" s="1">
        <v>45515</v>
      </c>
      <c r="P11759" s="1">
        <v>45554</v>
      </c>
      <c r="Q11759">
        <v>661</v>
      </c>
      <c r="R11759">
        <v>8.1</v>
      </c>
      <c r="S11759" t="s">
        <v>78</v>
      </c>
    </row>
    <row r="11760" spans="1:19" x14ac:dyDescent="0.3">
      <c r="A11760" t="s">
        <v>22741</v>
      </c>
      <c r="B11760" t="s">
        <v>110</v>
      </c>
      <c r="C11760" s="2">
        <v>108198</v>
      </c>
      <c r="D11760" t="s">
        <v>66</v>
      </c>
      <c r="E11760" t="s">
        <v>32</v>
      </c>
      <c r="F11760" t="s">
        <v>99</v>
      </c>
      <c r="G11760" t="s">
        <v>67</v>
      </c>
      <c r="H11760" t="s">
        <v>35</v>
      </c>
      <c r="I11760" t="s">
        <v>53</v>
      </c>
      <c r="J11760" t="s">
        <v>37</v>
      </c>
      <c r="K11760" t="s">
        <v>22742</v>
      </c>
      <c r="L11760" t="s">
        <v>39</v>
      </c>
      <c r="M11760">
        <v>2</v>
      </c>
      <c r="N11760" t="s">
        <v>47</v>
      </c>
      <c r="O11760" s="1">
        <v>45569</v>
      </c>
      <c r="P11760" s="1">
        <v>45628</v>
      </c>
      <c r="Q11760">
        <v>1243</v>
      </c>
      <c r="R11760">
        <v>5.9</v>
      </c>
      <c r="S11760" t="s">
        <v>174</v>
      </c>
    </row>
    <row r="11761" spans="1:19" x14ac:dyDescent="0.3">
      <c r="A11761" t="s">
        <v>22743</v>
      </c>
      <c r="B11761" t="s">
        <v>50</v>
      </c>
      <c r="C11761" s="2">
        <v>153758</v>
      </c>
      <c r="D11761" t="s">
        <v>51</v>
      </c>
      <c r="E11761" t="s">
        <v>88</v>
      </c>
      <c r="F11761" t="s">
        <v>33</v>
      </c>
      <c r="G11761" t="s">
        <v>60</v>
      </c>
      <c r="H11761" t="s">
        <v>54</v>
      </c>
      <c r="I11761" t="s">
        <v>60</v>
      </c>
      <c r="J11761" t="s">
        <v>37</v>
      </c>
      <c r="K11761" t="s">
        <v>22744</v>
      </c>
      <c r="L11761" t="s">
        <v>46</v>
      </c>
      <c r="M11761">
        <v>11</v>
      </c>
      <c r="N11761" t="s">
        <v>18</v>
      </c>
      <c r="O11761" s="1">
        <v>45613</v>
      </c>
      <c r="P11761" s="1">
        <v>45682</v>
      </c>
      <c r="Q11761">
        <v>1172</v>
      </c>
      <c r="R11761">
        <v>7.4</v>
      </c>
      <c r="S11761" t="s">
        <v>57</v>
      </c>
    </row>
    <row r="11762" spans="1:19" x14ac:dyDescent="0.3">
      <c r="A11762" t="s">
        <v>22745</v>
      </c>
      <c r="B11762" t="s">
        <v>176</v>
      </c>
      <c r="C11762" s="2">
        <v>154015</v>
      </c>
      <c r="D11762" t="s">
        <v>10</v>
      </c>
      <c r="E11762" t="s">
        <v>88</v>
      </c>
      <c r="F11762" t="s">
        <v>33</v>
      </c>
      <c r="G11762" t="s">
        <v>44</v>
      </c>
      <c r="H11762" t="s">
        <v>35</v>
      </c>
      <c r="I11762" t="s">
        <v>36</v>
      </c>
      <c r="J11762" t="s">
        <v>37</v>
      </c>
      <c r="K11762" t="s">
        <v>22746</v>
      </c>
      <c r="L11762" t="s">
        <v>46</v>
      </c>
      <c r="M11762">
        <v>12</v>
      </c>
      <c r="N11762" t="s">
        <v>62</v>
      </c>
      <c r="O11762" s="1">
        <v>45437</v>
      </c>
      <c r="P11762" s="1">
        <v>45474</v>
      </c>
      <c r="Q11762">
        <v>930</v>
      </c>
      <c r="R11762">
        <v>9.3000000000000007</v>
      </c>
      <c r="S11762" t="s">
        <v>63</v>
      </c>
    </row>
    <row r="11763" spans="1:19" x14ac:dyDescent="0.3">
      <c r="A11763" t="s">
        <v>22747</v>
      </c>
      <c r="B11763" t="s">
        <v>103</v>
      </c>
      <c r="C11763" s="2">
        <v>226629</v>
      </c>
      <c r="D11763" t="s">
        <v>10</v>
      </c>
      <c r="E11763" t="s">
        <v>11</v>
      </c>
      <c r="F11763" t="s">
        <v>33</v>
      </c>
      <c r="G11763" t="s">
        <v>153</v>
      </c>
      <c r="H11763" t="s">
        <v>35</v>
      </c>
      <c r="I11763" t="s">
        <v>153</v>
      </c>
      <c r="J11763" t="s">
        <v>37</v>
      </c>
      <c r="K11763" t="s">
        <v>22748</v>
      </c>
      <c r="L11763" t="s">
        <v>27</v>
      </c>
      <c r="M11763">
        <v>6</v>
      </c>
      <c r="N11763" t="s">
        <v>149</v>
      </c>
      <c r="O11763" s="1">
        <v>45771</v>
      </c>
      <c r="P11763" s="1">
        <v>45825</v>
      </c>
      <c r="Q11763">
        <v>1420</v>
      </c>
      <c r="R11763">
        <v>8.4</v>
      </c>
      <c r="S11763" t="s">
        <v>227</v>
      </c>
    </row>
    <row r="11764" spans="1:19" x14ac:dyDescent="0.3">
      <c r="A11764" t="s">
        <v>22749</v>
      </c>
      <c r="B11764" t="s">
        <v>83</v>
      </c>
      <c r="C11764" s="2">
        <v>147429</v>
      </c>
      <c r="D11764" t="s">
        <v>10</v>
      </c>
      <c r="E11764" t="s">
        <v>11</v>
      </c>
      <c r="F11764" t="s">
        <v>52</v>
      </c>
      <c r="G11764" t="s">
        <v>23</v>
      </c>
      <c r="H11764" t="s">
        <v>35</v>
      </c>
      <c r="I11764" t="s">
        <v>23</v>
      </c>
      <c r="J11764" t="s">
        <v>25</v>
      </c>
      <c r="K11764" t="s">
        <v>22750</v>
      </c>
      <c r="L11764" t="s">
        <v>17</v>
      </c>
      <c r="M11764">
        <v>9</v>
      </c>
      <c r="N11764" t="s">
        <v>149</v>
      </c>
      <c r="O11764" s="1">
        <v>45550</v>
      </c>
      <c r="P11764" s="1">
        <v>45580</v>
      </c>
      <c r="Q11764">
        <v>879</v>
      </c>
      <c r="R11764">
        <v>5.8</v>
      </c>
      <c r="S11764" t="s">
        <v>234</v>
      </c>
    </row>
    <row r="11765" spans="1:19" x14ac:dyDescent="0.3">
      <c r="A11765" t="s">
        <v>22751</v>
      </c>
      <c r="B11765" t="s">
        <v>130</v>
      </c>
      <c r="C11765" s="2">
        <v>161881</v>
      </c>
      <c r="D11765" t="s">
        <v>10</v>
      </c>
      <c r="E11765" t="s">
        <v>88</v>
      </c>
      <c r="F11765" t="s">
        <v>33</v>
      </c>
      <c r="G11765" t="s">
        <v>158</v>
      </c>
      <c r="H11765" t="s">
        <v>35</v>
      </c>
      <c r="I11765" t="s">
        <v>84</v>
      </c>
      <c r="J11765" t="s">
        <v>37</v>
      </c>
      <c r="K11765" t="s">
        <v>22752</v>
      </c>
      <c r="L11765" t="s">
        <v>46</v>
      </c>
      <c r="M11765">
        <v>15</v>
      </c>
      <c r="N11765" t="s">
        <v>101</v>
      </c>
      <c r="O11765" s="1">
        <v>45463</v>
      </c>
      <c r="P11765" s="1">
        <v>45536</v>
      </c>
      <c r="Q11765">
        <v>891</v>
      </c>
      <c r="R11765">
        <v>8.1</v>
      </c>
      <c r="S11765" t="s">
        <v>19</v>
      </c>
    </row>
    <row r="11766" spans="1:19" x14ac:dyDescent="0.3">
      <c r="A11766" t="s">
        <v>22753</v>
      </c>
      <c r="B11766" t="s">
        <v>9</v>
      </c>
      <c r="C11766" s="2">
        <v>198338</v>
      </c>
      <c r="D11766" t="s">
        <v>10</v>
      </c>
      <c r="E11766" t="s">
        <v>11</v>
      </c>
      <c r="F11766" t="s">
        <v>33</v>
      </c>
      <c r="G11766" t="s">
        <v>34</v>
      </c>
      <c r="H11766" t="s">
        <v>35</v>
      </c>
      <c r="I11766" t="s">
        <v>34</v>
      </c>
      <c r="J11766" t="s">
        <v>37</v>
      </c>
      <c r="K11766" t="s">
        <v>22754</v>
      </c>
      <c r="L11766" t="s">
        <v>27</v>
      </c>
      <c r="M11766">
        <v>9</v>
      </c>
      <c r="N11766" t="s">
        <v>116</v>
      </c>
      <c r="O11766" s="1">
        <v>45737</v>
      </c>
      <c r="P11766" s="1">
        <v>45766</v>
      </c>
      <c r="Q11766">
        <v>1286</v>
      </c>
      <c r="R11766">
        <v>7.6</v>
      </c>
      <c r="S11766" t="s">
        <v>19</v>
      </c>
    </row>
    <row r="11767" spans="1:19" x14ac:dyDescent="0.3">
      <c r="A11767" t="s">
        <v>22755</v>
      </c>
      <c r="B11767" t="s">
        <v>145</v>
      </c>
      <c r="C11767" s="2">
        <v>133780</v>
      </c>
      <c r="D11767" t="s">
        <v>10</v>
      </c>
      <c r="E11767" t="s">
        <v>11</v>
      </c>
      <c r="F11767" t="s">
        <v>33</v>
      </c>
      <c r="G11767" t="s">
        <v>140</v>
      </c>
      <c r="H11767" t="s">
        <v>35</v>
      </c>
      <c r="I11767" t="s">
        <v>140</v>
      </c>
      <c r="J11767" t="s">
        <v>25</v>
      </c>
      <c r="K11767" t="s">
        <v>22756</v>
      </c>
      <c r="L11767" t="s">
        <v>39</v>
      </c>
      <c r="M11767">
        <v>8</v>
      </c>
      <c r="N11767" t="s">
        <v>69</v>
      </c>
      <c r="O11767" s="1">
        <v>45656</v>
      </c>
      <c r="P11767" s="1">
        <v>45678</v>
      </c>
      <c r="Q11767">
        <v>2094</v>
      </c>
      <c r="R11767">
        <v>5.4</v>
      </c>
      <c r="S11767" t="s">
        <v>78</v>
      </c>
    </row>
    <row r="11768" spans="1:19" x14ac:dyDescent="0.3">
      <c r="A11768" t="s">
        <v>22757</v>
      </c>
      <c r="B11768" t="s">
        <v>137</v>
      </c>
      <c r="C11768" s="2">
        <v>239616</v>
      </c>
      <c r="D11768" t="s">
        <v>66</v>
      </c>
      <c r="E11768" t="s">
        <v>88</v>
      </c>
      <c r="F11768" t="s">
        <v>12</v>
      </c>
      <c r="G11768" t="s">
        <v>67</v>
      </c>
      <c r="H11768" t="s">
        <v>54</v>
      </c>
      <c r="I11768" t="s">
        <v>55</v>
      </c>
      <c r="J11768" t="s">
        <v>25</v>
      </c>
      <c r="K11768" t="s">
        <v>22758</v>
      </c>
      <c r="L11768" t="s">
        <v>39</v>
      </c>
      <c r="M11768">
        <v>15</v>
      </c>
      <c r="N11768" t="s">
        <v>116</v>
      </c>
      <c r="O11768" s="1">
        <v>45776</v>
      </c>
      <c r="P11768" s="1">
        <v>45805</v>
      </c>
      <c r="Q11768">
        <v>1701</v>
      </c>
      <c r="R11768">
        <v>7.9</v>
      </c>
      <c r="S11768" t="s">
        <v>227</v>
      </c>
    </row>
    <row r="11769" spans="1:19" x14ac:dyDescent="0.3">
      <c r="A11769" t="s">
        <v>22759</v>
      </c>
      <c r="B11769" t="s">
        <v>114</v>
      </c>
      <c r="C11769" s="2">
        <v>75816</v>
      </c>
      <c r="D11769" t="s">
        <v>10</v>
      </c>
      <c r="E11769" t="s">
        <v>22</v>
      </c>
      <c r="F11769" t="s">
        <v>12</v>
      </c>
      <c r="G11769" t="s">
        <v>126</v>
      </c>
      <c r="H11769" t="s">
        <v>35</v>
      </c>
      <c r="I11769" t="s">
        <v>126</v>
      </c>
      <c r="J11769" t="s">
        <v>25</v>
      </c>
      <c r="K11769" t="s">
        <v>22760</v>
      </c>
      <c r="L11769" t="s">
        <v>39</v>
      </c>
      <c r="M11769">
        <v>1</v>
      </c>
      <c r="N11769" t="s">
        <v>101</v>
      </c>
      <c r="O11769" s="1">
        <v>45335</v>
      </c>
      <c r="P11769" s="1">
        <v>45390</v>
      </c>
      <c r="Q11769">
        <v>674</v>
      </c>
      <c r="R11769">
        <v>7.1</v>
      </c>
      <c r="S11769" t="s">
        <v>70</v>
      </c>
    </row>
    <row r="11770" spans="1:19" x14ac:dyDescent="0.3">
      <c r="A11770" t="s">
        <v>22761</v>
      </c>
      <c r="B11770" t="s">
        <v>75</v>
      </c>
      <c r="C11770" s="2">
        <v>100429</v>
      </c>
      <c r="D11770" t="s">
        <v>10</v>
      </c>
      <c r="E11770" t="s">
        <v>11</v>
      </c>
      <c r="F11770" t="s">
        <v>52</v>
      </c>
      <c r="G11770" t="s">
        <v>104</v>
      </c>
      <c r="H11770" t="s">
        <v>35</v>
      </c>
      <c r="I11770" t="s">
        <v>84</v>
      </c>
      <c r="J11770" t="s">
        <v>15</v>
      </c>
      <c r="K11770" t="s">
        <v>22762</v>
      </c>
      <c r="L11770" t="s">
        <v>46</v>
      </c>
      <c r="M11770">
        <v>6</v>
      </c>
      <c r="N11770" t="s">
        <v>47</v>
      </c>
      <c r="O11770" s="1">
        <v>45336</v>
      </c>
      <c r="P11770" s="1">
        <v>45357</v>
      </c>
      <c r="Q11770">
        <v>647</v>
      </c>
      <c r="R11770">
        <v>8.1999999999999993</v>
      </c>
      <c r="S11770" t="s">
        <v>73</v>
      </c>
    </row>
    <row r="11771" spans="1:19" x14ac:dyDescent="0.3">
      <c r="A11771" t="s">
        <v>22763</v>
      </c>
      <c r="B11771" t="s">
        <v>176</v>
      </c>
      <c r="C11771" s="2">
        <v>106255</v>
      </c>
      <c r="D11771" t="s">
        <v>51</v>
      </c>
      <c r="E11771" t="s">
        <v>32</v>
      </c>
      <c r="F11771" t="s">
        <v>12</v>
      </c>
      <c r="G11771" t="s">
        <v>120</v>
      </c>
      <c r="H11771" t="s">
        <v>14</v>
      </c>
      <c r="I11771" t="s">
        <v>120</v>
      </c>
      <c r="J11771" t="s">
        <v>15</v>
      </c>
      <c r="K11771" t="s">
        <v>18969</v>
      </c>
      <c r="L11771" t="s">
        <v>46</v>
      </c>
      <c r="M11771">
        <v>4</v>
      </c>
      <c r="N11771" t="s">
        <v>149</v>
      </c>
      <c r="O11771" s="1">
        <v>45776</v>
      </c>
      <c r="P11771" s="1">
        <v>45792</v>
      </c>
      <c r="Q11771">
        <v>1540</v>
      </c>
      <c r="R11771">
        <v>8.6</v>
      </c>
      <c r="S11771" t="s">
        <v>234</v>
      </c>
    </row>
    <row r="11772" spans="1:19" x14ac:dyDescent="0.3">
      <c r="A11772" t="s">
        <v>22764</v>
      </c>
      <c r="B11772" t="s">
        <v>75</v>
      </c>
      <c r="C11772" s="2">
        <v>54381</v>
      </c>
      <c r="D11772" t="s">
        <v>10</v>
      </c>
      <c r="E11772" t="s">
        <v>22</v>
      </c>
      <c r="F11772" t="s">
        <v>99</v>
      </c>
      <c r="G11772" t="s">
        <v>44</v>
      </c>
      <c r="H11772" t="s">
        <v>14</v>
      </c>
      <c r="I11772" t="s">
        <v>44</v>
      </c>
      <c r="J11772" t="s">
        <v>15</v>
      </c>
      <c r="K11772" t="s">
        <v>13093</v>
      </c>
      <c r="L11772" t="s">
        <v>46</v>
      </c>
      <c r="M11772">
        <v>1</v>
      </c>
      <c r="N11772" t="s">
        <v>101</v>
      </c>
      <c r="O11772" s="1">
        <v>45366</v>
      </c>
      <c r="P11772" s="1">
        <v>45401</v>
      </c>
      <c r="Q11772">
        <v>750</v>
      </c>
      <c r="R11772">
        <v>9.9</v>
      </c>
      <c r="S11772" t="s">
        <v>128</v>
      </c>
    </row>
    <row r="11773" spans="1:19" x14ac:dyDescent="0.3">
      <c r="A11773" t="s">
        <v>22765</v>
      </c>
      <c r="B11773" t="s">
        <v>9</v>
      </c>
      <c r="C11773" s="2">
        <v>74125</v>
      </c>
      <c r="D11773" t="s">
        <v>66</v>
      </c>
      <c r="E11773" t="s">
        <v>32</v>
      </c>
      <c r="F11773" t="s">
        <v>99</v>
      </c>
      <c r="G11773" t="s">
        <v>67</v>
      </c>
      <c r="H11773" t="s">
        <v>54</v>
      </c>
      <c r="I11773" t="s">
        <v>67</v>
      </c>
      <c r="J11773" t="s">
        <v>37</v>
      </c>
      <c r="K11773" t="s">
        <v>22766</v>
      </c>
      <c r="L11773" t="s">
        <v>46</v>
      </c>
      <c r="M11773">
        <v>2</v>
      </c>
      <c r="N11773" t="s">
        <v>28</v>
      </c>
      <c r="O11773" s="1">
        <v>45585</v>
      </c>
      <c r="P11773" s="1">
        <v>45603</v>
      </c>
      <c r="Q11773">
        <v>2093</v>
      </c>
      <c r="R11773">
        <v>7.3</v>
      </c>
      <c r="S11773" t="s">
        <v>41</v>
      </c>
    </row>
    <row r="11774" spans="1:19" x14ac:dyDescent="0.3">
      <c r="A11774" t="s">
        <v>22767</v>
      </c>
      <c r="B11774" t="s">
        <v>119</v>
      </c>
      <c r="C11774" s="2">
        <v>84065</v>
      </c>
      <c r="D11774" t="s">
        <v>10</v>
      </c>
      <c r="E11774" t="s">
        <v>32</v>
      </c>
      <c r="F11774" t="s">
        <v>33</v>
      </c>
      <c r="G11774" t="s">
        <v>84</v>
      </c>
      <c r="H11774" t="s">
        <v>14</v>
      </c>
      <c r="I11774" t="s">
        <v>84</v>
      </c>
      <c r="J11774" t="s">
        <v>15</v>
      </c>
      <c r="K11774" t="s">
        <v>22768</v>
      </c>
      <c r="L11774" t="s">
        <v>39</v>
      </c>
      <c r="M11774">
        <v>4</v>
      </c>
      <c r="N11774" t="s">
        <v>77</v>
      </c>
      <c r="O11774" s="1">
        <v>45666</v>
      </c>
      <c r="P11774" s="1">
        <v>45695</v>
      </c>
      <c r="Q11774">
        <v>1567</v>
      </c>
      <c r="R11774">
        <v>6.9</v>
      </c>
      <c r="S11774" t="s">
        <v>234</v>
      </c>
    </row>
    <row r="11775" spans="1:19" x14ac:dyDescent="0.3">
      <c r="A11775" t="s">
        <v>22769</v>
      </c>
      <c r="B11775" t="s">
        <v>137</v>
      </c>
      <c r="C11775" s="2">
        <v>94718</v>
      </c>
      <c r="D11775" t="s">
        <v>10</v>
      </c>
      <c r="E11775" t="s">
        <v>11</v>
      </c>
      <c r="F11775" t="s">
        <v>12</v>
      </c>
      <c r="G11775" t="s">
        <v>36</v>
      </c>
      <c r="H11775" t="s">
        <v>14</v>
      </c>
      <c r="I11775" t="s">
        <v>44</v>
      </c>
      <c r="J11775" t="s">
        <v>25</v>
      </c>
      <c r="K11775" t="s">
        <v>22770</v>
      </c>
      <c r="L11775" t="s">
        <v>27</v>
      </c>
      <c r="M11775">
        <v>8</v>
      </c>
      <c r="N11775" t="s">
        <v>28</v>
      </c>
      <c r="O11775" s="1">
        <v>45653</v>
      </c>
      <c r="P11775" s="1">
        <v>45685</v>
      </c>
      <c r="Q11775">
        <v>738</v>
      </c>
      <c r="R11775">
        <v>5</v>
      </c>
      <c r="S11775" t="s">
        <v>174</v>
      </c>
    </row>
    <row r="11776" spans="1:19" x14ac:dyDescent="0.3">
      <c r="A11776" t="s">
        <v>22771</v>
      </c>
      <c r="B11776" t="s">
        <v>65</v>
      </c>
      <c r="C11776" s="2">
        <v>92409</v>
      </c>
      <c r="D11776" t="s">
        <v>10</v>
      </c>
      <c r="E11776" t="s">
        <v>32</v>
      </c>
      <c r="F11776" t="s">
        <v>12</v>
      </c>
      <c r="G11776" t="s">
        <v>55</v>
      </c>
      <c r="H11776" t="s">
        <v>54</v>
      </c>
      <c r="I11776" t="s">
        <v>44</v>
      </c>
      <c r="J11776" t="s">
        <v>37</v>
      </c>
      <c r="K11776" t="s">
        <v>363</v>
      </c>
      <c r="L11776" t="s">
        <v>17</v>
      </c>
      <c r="M11776">
        <v>3</v>
      </c>
      <c r="N11776" t="s">
        <v>40</v>
      </c>
      <c r="O11776" s="1">
        <v>45705</v>
      </c>
      <c r="P11776" s="1">
        <v>45727</v>
      </c>
      <c r="Q11776">
        <v>626</v>
      </c>
      <c r="R11776">
        <v>6.5</v>
      </c>
      <c r="S11776" t="s">
        <v>174</v>
      </c>
    </row>
    <row r="11777" spans="1:19" x14ac:dyDescent="0.3">
      <c r="A11777" t="s">
        <v>22772</v>
      </c>
      <c r="B11777" t="s">
        <v>65</v>
      </c>
      <c r="C11777" s="2">
        <v>104321</v>
      </c>
      <c r="D11777" t="s">
        <v>51</v>
      </c>
      <c r="E11777" t="s">
        <v>32</v>
      </c>
      <c r="F11777" t="s">
        <v>52</v>
      </c>
      <c r="G11777" t="s">
        <v>53</v>
      </c>
      <c r="H11777" t="s">
        <v>35</v>
      </c>
      <c r="I11777" t="s">
        <v>53</v>
      </c>
      <c r="J11777" t="s">
        <v>37</v>
      </c>
      <c r="K11777" t="s">
        <v>22773</v>
      </c>
      <c r="L11777" t="s">
        <v>27</v>
      </c>
      <c r="M11777">
        <v>3</v>
      </c>
      <c r="N11777" t="s">
        <v>122</v>
      </c>
      <c r="O11777" s="1">
        <v>45715</v>
      </c>
      <c r="P11777" s="1">
        <v>45761</v>
      </c>
      <c r="Q11777">
        <v>1830</v>
      </c>
      <c r="R11777">
        <v>8.1999999999999993</v>
      </c>
      <c r="S11777" t="s">
        <v>19</v>
      </c>
    </row>
    <row r="11778" spans="1:19" x14ac:dyDescent="0.3">
      <c r="A11778" t="s">
        <v>22774</v>
      </c>
      <c r="B11778" t="s">
        <v>256</v>
      </c>
      <c r="C11778" s="2">
        <v>73651</v>
      </c>
      <c r="D11778" t="s">
        <v>51</v>
      </c>
      <c r="E11778" t="s">
        <v>22</v>
      </c>
      <c r="F11778" t="s">
        <v>33</v>
      </c>
      <c r="G11778" t="s">
        <v>60</v>
      </c>
      <c r="H11778" t="s">
        <v>14</v>
      </c>
      <c r="I11778" t="s">
        <v>67</v>
      </c>
      <c r="J11778" t="s">
        <v>25</v>
      </c>
      <c r="K11778" t="s">
        <v>22775</v>
      </c>
      <c r="L11778" t="s">
        <v>17</v>
      </c>
      <c r="M11778" t="s">
        <v>37</v>
      </c>
      <c r="N11778" t="s">
        <v>149</v>
      </c>
      <c r="O11778" s="1">
        <v>45515</v>
      </c>
      <c r="P11778" s="1">
        <v>45572</v>
      </c>
      <c r="Q11778">
        <v>1664</v>
      </c>
      <c r="R11778">
        <v>5.8</v>
      </c>
      <c r="S11778" t="s">
        <v>112</v>
      </c>
    </row>
    <row r="11779" spans="1:19" x14ac:dyDescent="0.3">
      <c r="A11779" t="s">
        <v>22776</v>
      </c>
      <c r="B11779" t="s">
        <v>59</v>
      </c>
      <c r="C11779" s="2">
        <v>130248</v>
      </c>
      <c r="D11779" t="s">
        <v>10</v>
      </c>
      <c r="E11779" t="s">
        <v>88</v>
      </c>
      <c r="F11779" t="s">
        <v>12</v>
      </c>
      <c r="G11779" t="s">
        <v>44</v>
      </c>
      <c r="H11779" t="s">
        <v>14</v>
      </c>
      <c r="I11779" t="s">
        <v>44</v>
      </c>
      <c r="J11779" t="s">
        <v>15</v>
      </c>
      <c r="K11779" t="s">
        <v>12067</v>
      </c>
      <c r="L11779" t="s">
        <v>46</v>
      </c>
      <c r="M11779">
        <v>16</v>
      </c>
      <c r="N11779" t="s">
        <v>47</v>
      </c>
      <c r="O11779" s="1">
        <v>45662</v>
      </c>
      <c r="P11779" s="1">
        <v>45698</v>
      </c>
      <c r="Q11779">
        <v>1263</v>
      </c>
      <c r="R11779">
        <v>5.2</v>
      </c>
      <c r="S11779" t="s">
        <v>78</v>
      </c>
    </row>
    <row r="11780" spans="1:19" x14ac:dyDescent="0.3">
      <c r="A11780" t="s">
        <v>22777</v>
      </c>
      <c r="B11780" t="s">
        <v>9</v>
      </c>
      <c r="C11780" s="2">
        <v>233971</v>
      </c>
      <c r="D11780" t="s">
        <v>51</v>
      </c>
      <c r="E11780" t="s">
        <v>88</v>
      </c>
      <c r="F11780" t="s">
        <v>52</v>
      </c>
      <c r="G11780" t="s">
        <v>53</v>
      </c>
      <c r="H11780" t="s">
        <v>14</v>
      </c>
      <c r="I11780" t="s">
        <v>53</v>
      </c>
      <c r="J11780" t="s">
        <v>25</v>
      </c>
      <c r="K11780" t="s">
        <v>20634</v>
      </c>
      <c r="L11780" t="s">
        <v>17</v>
      </c>
      <c r="M11780">
        <v>13</v>
      </c>
      <c r="N11780" t="s">
        <v>116</v>
      </c>
      <c r="O11780" s="1">
        <v>45756</v>
      </c>
      <c r="P11780" s="1">
        <v>45812</v>
      </c>
      <c r="Q11780">
        <v>1825</v>
      </c>
      <c r="R11780">
        <v>5.9</v>
      </c>
      <c r="S11780" t="s">
        <v>227</v>
      </c>
    </row>
    <row r="11781" spans="1:19" x14ac:dyDescent="0.3">
      <c r="A11781" t="s">
        <v>22778</v>
      </c>
      <c r="B11781" t="s">
        <v>75</v>
      </c>
      <c r="C11781" s="2">
        <v>195152</v>
      </c>
      <c r="D11781" t="s">
        <v>51</v>
      </c>
      <c r="E11781" t="s">
        <v>88</v>
      </c>
      <c r="F11781" t="s">
        <v>52</v>
      </c>
      <c r="G11781" t="s">
        <v>60</v>
      </c>
      <c r="H11781" t="s">
        <v>14</v>
      </c>
      <c r="I11781" t="s">
        <v>60</v>
      </c>
      <c r="J11781" t="s">
        <v>15</v>
      </c>
      <c r="K11781" t="s">
        <v>22779</v>
      </c>
      <c r="L11781" t="s">
        <v>39</v>
      </c>
      <c r="M11781">
        <v>14</v>
      </c>
      <c r="N11781" t="s">
        <v>77</v>
      </c>
      <c r="O11781" s="1">
        <v>45360</v>
      </c>
      <c r="P11781" s="1">
        <v>45415</v>
      </c>
      <c r="Q11781">
        <v>1686</v>
      </c>
      <c r="R11781">
        <v>9.6</v>
      </c>
      <c r="S11781" t="s">
        <v>78</v>
      </c>
    </row>
    <row r="11782" spans="1:19" x14ac:dyDescent="0.3">
      <c r="A11782" t="s">
        <v>22780</v>
      </c>
      <c r="B11782" t="s">
        <v>103</v>
      </c>
      <c r="C11782" s="2">
        <v>88819</v>
      </c>
      <c r="D11782" t="s">
        <v>10</v>
      </c>
      <c r="E11782" t="s">
        <v>22</v>
      </c>
      <c r="F11782" t="s">
        <v>52</v>
      </c>
      <c r="G11782" t="s">
        <v>153</v>
      </c>
      <c r="H11782" t="s">
        <v>14</v>
      </c>
      <c r="I11782" t="s">
        <v>153</v>
      </c>
      <c r="J11782" t="s">
        <v>25</v>
      </c>
      <c r="K11782" t="s">
        <v>14192</v>
      </c>
      <c r="L11782" t="s">
        <v>39</v>
      </c>
      <c r="M11782" t="s">
        <v>37</v>
      </c>
      <c r="N11782" t="s">
        <v>77</v>
      </c>
      <c r="O11782" s="1">
        <v>45497</v>
      </c>
      <c r="P11782" s="1">
        <v>45538</v>
      </c>
      <c r="Q11782">
        <v>1365</v>
      </c>
      <c r="R11782">
        <v>8.1</v>
      </c>
      <c r="S11782" t="s">
        <v>227</v>
      </c>
    </row>
    <row r="11783" spans="1:19" x14ac:dyDescent="0.3">
      <c r="A11783" t="s">
        <v>22781</v>
      </c>
      <c r="B11783" t="s">
        <v>65</v>
      </c>
      <c r="C11783" s="2">
        <v>96319</v>
      </c>
      <c r="D11783" t="s">
        <v>10</v>
      </c>
      <c r="E11783" t="s">
        <v>32</v>
      </c>
      <c r="F11783" t="s">
        <v>52</v>
      </c>
      <c r="G11783" t="s">
        <v>153</v>
      </c>
      <c r="H11783" t="s">
        <v>14</v>
      </c>
      <c r="I11783" t="s">
        <v>153</v>
      </c>
      <c r="J11783" t="s">
        <v>15</v>
      </c>
      <c r="K11783" t="s">
        <v>22782</v>
      </c>
      <c r="L11783" t="s">
        <v>17</v>
      </c>
      <c r="M11783">
        <v>3</v>
      </c>
      <c r="N11783" t="s">
        <v>69</v>
      </c>
      <c r="O11783" s="1">
        <v>45757</v>
      </c>
      <c r="P11783" s="1">
        <v>45782</v>
      </c>
      <c r="Q11783">
        <v>816</v>
      </c>
      <c r="R11783">
        <v>8.4</v>
      </c>
      <c r="S11783" t="s">
        <v>41</v>
      </c>
    </row>
    <row r="11784" spans="1:19" x14ac:dyDescent="0.3">
      <c r="A11784" t="s">
        <v>22783</v>
      </c>
      <c r="B11784" t="s">
        <v>43</v>
      </c>
      <c r="C11784" s="2">
        <v>261291</v>
      </c>
      <c r="D11784" t="s">
        <v>10</v>
      </c>
      <c r="E11784" t="s">
        <v>88</v>
      </c>
      <c r="F11784" t="s">
        <v>52</v>
      </c>
      <c r="G11784" t="s">
        <v>23</v>
      </c>
      <c r="H11784" t="s">
        <v>35</v>
      </c>
      <c r="I11784" t="s">
        <v>23</v>
      </c>
      <c r="J11784" t="s">
        <v>25</v>
      </c>
      <c r="K11784" t="s">
        <v>22784</v>
      </c>
      <c r="L11784" t="s">
        <v>17</v>
      </c>
      <c r="M11784">
        <v>12</v>
      </c>
      <c r="N11784" t="s">
        <v>90</v>
      </c>
      <c r="O11784" s="1">
        <v>45295</v>
      </c>
      <c r="P11784" s="1">
        <v>45341</v>
      </c>
      <c r="Q11784">
        <v>2259</v>
      </c>
      <c r="R11784">
        <v>9.6999999999999993</v>
      </c>
      <c r="S11784" t="s">
        <v>63</v>
      </c>
    </row>
    <row r="11785" spans="1:19" x14ac:dyDescent="0.3">
      <c r="A11785" t="s">
        <v>22785</v>
      </c>
      <c r="B11785" t="s">
        <v>137</v>
      </c>
      <c r="C11785" s="2">
        <v>179314</v>
      </c>
      <c r="D11785" t="s">
        <v>10</v>
      </c>
      <c r="E11785" t="s">
        <v>11</v>
      </c>
      <c r="F11785" t="s">
        <v>33</v>
      </c>
      <c r="G11785" t="s">
        <v>95</v>
      </c>
      <c r="H11785" t="s">
        <v>14</v>
      </c>
      <c r="I11785" t="s">
        <v>95</v>
      </c>
      <c r="J11785" t="s">
        <v>15</v>
      </c>
      <c r="K11785" t="s">
        <v>22786</v>
      </c>
      <c r="L11785" t="s">
        <v>46</v>
      </c>
      <c r="M11785">
        <v>7</v>
      </c>
      <c r="N11785" t="s">
        <v>69</v>
      </c>
      <c r="O11785" s="1">
        <v>45513</v>
      </c>
      <c r="P11785" s="1">
        <v>45557</v>
      </c>
      <c r="Q11785">
        <v>1659</v>
      </c>
      <c r="R11785">
        <v>6.4</v>
      </c>
      <c r="S11785" t="s">
        <v>70</v>
      </c>
    </row>
    <row r="11786" spans="1:19" x14ac:dyDescent="0.3">
      <c r="A11786" t="s">
        <v>22787</v>
      </c>
      <c r="B11786" t="s">
        <v>9</v>
      </c>
      <c r="C11786" s="2">
        <v>65103</v>
      </c>
      <c r="D11786" t="s">
        <v>10</v>
      </c>
      <c r="E11786" t="s">
        <v>22</v>
      </c>
      <c r="F11786" t="s">
        <v>33</v>
      </c>
      <c r="G11786" t="s">
        <v>55</v>
      </c>
      <c r="H11786" t="s">
        <v>35</v>
      </c>
      <c r="I11786" t="s">
        <v>84</v>
      </c>
      <c r="J11786" t="s">
        <v>25</v>
      </c>
      <c r="K11786" t="s">
        <v>22788</v>
      </c>
      <c r="L11786" t="s">
        <v>46</v>
      </c>
      <c r="M11786">
        <v>1</v>
      </c>
      <c r="N11786" t="s">
        <v>116</v>
      </c>
      <c r="O11786" s="1">
        <v>45463</v>
      </c>
      <c r="P11786" s="1">
        <v>45489</v>
      </c>
      <c r="Q11786">
        <v>609</v>
      </c>
      <c r="R11786">
        <v>5.3</v>
      </c>
      <c r="S11786" t="s">
        <v>174</v>
      </c>
    </row>
    <row r="11787" spans="1:19" x14ac:dyDescent="0.3">
      <c r="A11787" t="s">
        <v>22789</v>
      </c>
      <c r="B11787" t="s">
        <v>161</v>
      </c>
      <c r="C11787" s="2">
        <v>137128</v>
      </c>
      <c r="D11787" t="s">
        <v>10</v>
      </c>
      <c r="E11787" t="s">
        <v>11</v>
      </c>
      <c r="F11787" t="s">
        <v>99</v>
      </c>
      <c r="G11787" t="s">
        <v>55</v>
      </c>
      <c r="H11787" t="s">
        <v>54</v>
      </c>
      <c r="I11787" t="s">
        <v>55</v>
      </c>
      <c r="J11787" t="s">
        <v>37</v>
      </c>
      <c r="K11787" t="s">
        <v>22790</v>
      </c>
      <c r="L11787" t="s">
        <v>17</v>
      </c>
      <c r="M11787">
        <v>7</v>
      </c>
      <c r="N11787" t="s">
        <v>116</v>
      </c>
      <c r="O11787" s="1">
        <v>45657</v>
      </c>
      <c r="P11787" s="1">
        <v>45718</v>
      </c>
      <c r="Q11787">
        <v>1949</v>
      </c>
      <c r="R11787">
        <v>6.5</v>
      </c>
      <c r="S11787" t="s">
        <v>73</v>
      </c>
    </row>
    <row r="11788" spans="1:19" x14ac:dyDescent="0.3">
      <c r="A11788" t="s">
        <v>22791</v>
      </c>
      <c r="B11788" t="s">
        <v>83</v>
      </c>
      <c r="C11788" s="2">
        <v>56068</v>
      </c>
      <c r="D11788" t="s">
        <v>10</v>
      </c>
      <c r="E11788" t="s">
        <v>22</v>
      </c>
      <c r="F11788" t="s">
        <v>33</v>
      </c>
      <c r="G11788" t="s">
        <v>24</v>
      </c>
      <c r="H11788" t="s">
        <v>14</v>
      </c>
      <c r="I11788" t="s">
        <v>36</v>
      </c>
      <c r="J11788" t="s">
        <v>37</v>
      </c>
      <c r="K11788" t="s">
        <v>22792</v>
      </c>
      <c r="L11788" t="s">
        <v>39</v>
      </c>
      <c r="M11788" t="s">
        <v>37</v>
      </c>
      <c r="N11788" t="s">
        <v>116</v>
      </c>
      <c r="O11788" s="1">
        <v>45725</v>
      </c>
      <c r="P11788" s="1">
        <v>45749</v>
      </c>
      <c r="Q11788">
        <v>2496</v>
      </c>
      <c r="R11788">
        <v>7.7</v>
      </c>
      <c r="S11788" t="s">
        <v>117</v>
      </c>
    </row>
    <row r="11789" spans="1:19" x14ac:dyDescent="0.3">
      <c r="A11789" t="s">
        <v>22793</v>
      </c>
      <c r="B11789" t="s">
        <v>9</v>
      </c>
      <c r="C11789" s="2">
        <v>72021</v>
      </c>
      <c r="D11789" t="s">
        <v>10</v>
      </c>
      <c r="E11789" t="s">
        <v>11</v>
      </c>
      <c r="F11789" t="s">
        <v>52</v>
      </c>
      <c r="G11789" t="s">
        <v>36</v>
      </c>
      <c r="H11789" t="s">
        <v>14</v>
      </c>
      <c r="I11789" t="s">
        <v>36</v>
      </c>
      <c r="J11789" t="s">
        <v>15</v>
      </c>
      <c r="K11789" t="s">
        <v>22794</v>
      </c>
      <c r="L11789" t="s">
        <v>17</v>
      </c>
      <c r="M11789">
        <v>7</v>
      </c>
      <c r="N11789" t="s">
        <v>116</v>
      </c>
      <c r="O11789" s="1">
        <v>45416</v>
      </c>
      <c r="P11789" s="1">
        <v>45478</v>
      </c>
      <c r="Q11789">
        <v>2044</v>
      </c>
      <c r="R11789">
        <v>6.2</v>
      </c>
      <c r="S11789" t="s">
        <v>117</v>
      </c>
    </row>
    <row r="11790" spans="1:19" x14ac:dyDescent="0.3">
      <c r="A11790" t="s">
        <v>22795</v>
      </c>
      <c r="B11790" t="s">
        <v>43</v>
      </c>
      <c r="C11790" s="2">
        <v>137594</v>
      </c>
      <c r="D11790" t="s">
        <v>66</v>
      </c>
      <c r="E11790" t="s">
        <v>11</v>
      </c>
      <c r="F11790" t="s">
        <v>99</v>
      </c>
      <c r="G11790" t="s">
        <v>67</v>
      </c>
      <c r="H11790" t="s">
        <v>54</v>
      </c>
      <c r="I11790" t="s">
        <v>67</v>
      </c>
      <c r="J11790" t="s">
        <v>15</v>
      </c>
      <c r="K11790" t="s">
        <v>22796</v>
      </c>
      <c r="L11790" t="s">
        <v>17</v>
      </c>
      <c r="M11790">
        <v>5</v>
      </c>
      <c r="N11790" t="s">
        <v>86</v>
      </c>
      <c r="O11790" s="1">
        <v>45422</v>
      </c>
      <c r="P11790" s="1">
        <v>45492</v>
      </c>
      <c r="Q11790">
        <v>1375</v>
      </c>
      <c r="R11790">
        <v>9.6</v>
      </c>
      <c r="S11790" t="s">
        <v>227</v>
      </c>
    </row>
    <row r="11791" spans="1:19" x14ac:dyDescent="0.3">
      <c r="A11791" t="s">
        <v>22797</v>
      </c>
      <c r="B11791" t="s">
        <v>176</v>
      </c>
      <c r="C11791" s="2">
        <v>233248</v>
      </c>
      <c r="D11791" t="s">
        <v>51</v>
      </c>
      <c r="E11791" t="s">
        <v>88</v>
      </c>
      <c r="F11791" t="s">
        <v>52</v>
      </c>
      <c r="G11791" t="s">
        <v>120</v>
      </c>
      <c r="H11791" t="s">
        <v>35</v>
      </c>
      <c r="I11791" t="s">
        <v>120</v>
      </c>
      <c r="J11791" t="s">
        <v>37</v>
      </c>
      <c r="K11791" t="s">
        <v>5499</v>
      </c>
      <c r="L11791" t="s">
        <v>27</v>
      </c>
      <c r="M11791">
        <v>19</v>
      </c>
      <c r="N11791" t="s">
        <v>69</v>
      </c>
      <c r="O11791" s="1">
        <v>45661</v>
      </c>
      <c r="P11791" s="1">
        <v>45717</v>
      </c>
      <c r="Q11791">
        <v>1930</v>
      </c>
      <c r="R11791">
        <v>7</v>
      </c>
      <c r="S11791" t="s">
        <v>78</v>
      </c>
    </row>
    <row r="11792" spans="1:19" x14ac:dyDescent="0.3">
      <c r="A11792" t="s">
        <v>22798</v>
      </c>
      <c r="B11792" t="s">
        <v>65</v>
      </c>
      <c r="C11792" s="2">
        <v>88479</v>
      </c>
      <c r="D11792" t="s">
        <v>51</v>
      </c>
      <c r="E11792" t="s">
        <v>32</v>
      </c>
      <c r="F11792" t="s">
        <v>12</v>
      </c>
      <c r="G11792" t="s">
        <v>120</v>
      </c>
      <c r="H11792" t="s">
        <v>54</v>
      </c>
      <c r="I11792" t="s">
        <v>120</v>
      </c>
      <c r="J11792" t="s">
        <v>15</v>
      </c>
      <c r="K11792" t="s">
        <v>22799</v>
      </c>
      <c r="L11792" t="s">
        <v>46</v>
      </c>
      <c r="M11792">
        <v>2</v>
      </c>
      <c r="N11792" t="s">
        <v>86</v>
      </c>
      <c r="O11792" s="1">
        <v>45703</v>
      </c>
      <c r="P11792" s="1">
        <v>45730</v>
      </c>
      <c r="Q11792">
        <v>1806</v>
      </c>
      <c r="R11792">
        <v>6.2</v>
      </c>
      <c r="S11792" t="s">
        <v>117</v>
      </c>
    </row>
    <row r="11793" spans="1:19" x14ac:dyDescent="0.3">
      <c r="A11793" t="s">
        <v>22800</v>
      </c>
      <c r="B11793" t="s">
        <v>9</v>
      </c>
      <c r="C11793" s="2">
        <v>58829</v>
      </c>
      <c r="D11793" t="s">
        <v>10</v>
      </c>
      <c r="E11793" t="s">
        <v>22</v>
      </c>
      <c r="F11793" t="s">
        <v>99</v>
      </c>
      <c r="G11793" t="s">
        <v>84</v>
      </c>
      <c r="H11793" t="s">
        <v>14</v>
      </c>
      <c r="I11793" t="s">
        <v>84</v>
      </c>
      <c r="J11793" t="s">
        <v>15</v>
      </c>
      <c r="K11793" t="s">
        <v>22801</v>
      </c>
      <c r="L11793" t="s">
        <v>46</v>
      </c>
      <c r="M11793">
        <v>1</v>
      </c>
      <c r="N11793" t="s">
        <v>40</v>
      </c>
      <c r="O11793" s="1">
        <v>45292</v>
      </c>
      <c r="P11793" s="1">
        <v>45332</v>
      </c>
      <c r="Q11793">
        <v>2441</v>
      </c>
      <c r="R11793">
        <v>9.9</v>
      </c>
      <c r="S11793" t="s">
        <v>117</v>
      </c>
    </row>
    <row r="11794" spans="1:19" x14ac:dyDescent="0.3">
      <c r="A11794" t="s">
        <v>22802</v>
      </c>
      <c r="B11794" t="s">
        <v>21</v>
      </c>
      <c r="C11794" s="2">
        <v>73943</v>
      </c>
      <c r="D11794" t="s">
        <v>10</v>
      </c>
      <c r="E11794" t="s">
        <v>22</v>
      </c>
      <c r="F11794" t="s">
        <v>99</v>
      </c>
      <c r="G11794" t="s">
        <v>23</v>
      </c>
      <c r="H11794" t="s">
        <v>14</v>
      </c>
      <c r="I11794" t="s">
        <v>13</v>
      </c>
      <c r="J11794" t="s">
        <v>37</v>
      </c>
      <c r="K11794" t="s">
        <v>22803</v>
      </c>
      <c r="L11794" t="s">
        <v>46</v>
      </c>
      <c r="M11794" t="s">
        <v>37</v>
      </c>
      <c r="N11794" t="s">
        <v>86</v>
      </c>
      <c r="O11794" s="1">
        <v>45393</v>
      </c>
      <c r="P11794" s="1">
        <v>45433</v>
      </c>
      <c r="Q11794">
        <v>1802</v>
      </c>
      <c r="R11794">
        <v>8.9</v>
      </c>
      <c r="S11794" t="s">
        <v>227</v>
      </c>
    </row>
    <row r="11795" spans="1:19" x14ac:dyDescent="0.3">
      <c r="A11795" t="s">
        <v>22804</v>
      </c>
      <c r="B11795" t="s">
        <v>161</v>
      </c>
      <c r="C11795" s="2">
        <v>141751</v>
      </c>
      <c r="D11795" t="s">
        <v>10</v>
      </c>
      <c r="E11795" t="s">
        <v>11</v>
      </c>
      <c r="F11795" t="s">
        <v>52</v>
      </c>
      <c r="G11795" t="s">
        <v>126</v>
      </c>
      <c r="H11795" t="s">
        <v>54</v>
      </c>
      <c r="I11795" t="s">
        <v>126</v>
      </c>
      <c r="J11795" t="s">
        <v>25</v>
      </c>
      <c r="K11795" t="s">
        <v>22805</v>
      </c>
      <c r="L11795" t="s">
        <v>39</v>
      </c>
      <c r="M11795">
        <v>9</v>
      </c>
      <c r="N11795" t="s">
        <v>122</v>
      </c>
      <c r="O11795" s="1">
        <v>45763</v>
      </c>
      <c r="P11795" s="1">
        <v>45813</v>
      </c>
      <c r="Q11795">
        <v>1842</v>
      </c>
      <c r="R11795">
        <v>8.1</v>
      </c>
      <c r="S11795" t="s">
        <v>128</v>
      </c>
    </row>
    <row r="11796" spans="1:19" x14ac:dyDescent="0.3">
      <c r="A11796" t="s">
        <v>22806</v>
      </c>
      <c r="B11796" t="s">
        <v>43</v>
      </c>
      <c r="C11796" s="2">
        <v>58018</v>
      </c>
      <c r="D11796" t="s">
        <v>10</v>
      </c>
      <c r="E11796" t="s">
        <v>22</v>
      </c>
      <c r="F11796" t="s">
        <v>12</v>
      </c>
      <c r="G11796" t="s">
        <v>36</v>
      </c>
      <c r="H11796" t="s">
        <v>35</v>
      </c>
      <c r="I11796" t="s">
        <v>36</v>
      </c>
      <c r="J11796" t="s">
        <v>15</v>
      </c>
      <c r="K11796" t="s">
        <v>22807</v>
      </c>
      <c r="L11796" t="s">
        <v>39</v>
      </c>
      <c r="M11796" t="s">
        <v>37</v>
      </c>
      <c r="N11796" t="s">
        <v>122</v>
      </c>
      <c r="O11796" s="1">
        <v>45521</v>
      </c>
      <c r="P11796" s="1">
        <v>45544</v>
      </c>
      <c r="Q11796">
        <v>1256</v>
      </c>
      <c r="R11796">
        <v>6.4</v>
      </c>
      <c r="S11796" t="s">
        <v>63</v>
      </c>
    </row>
    <row r="11797" spans="1:19" x14ac:dyDescent="0.3">
      <c r="A11797" t="s">
        <v>22808</v>
      </c>
      <c r="B11797" t="s">
        <v>183</v>
      </c>
      <c r="C11797" s="2">
        <v>60365</v>
      </c>
      <c r="D11797" t="s">
        <v>10</v>
      </c>
      <c r="E11797" t="s">
        <v>32</v>
      </c>
      <c r="F11797" t="s">
        <v>33</v>
      </c>
      <c r="G11797" t="s">
        <v>44</v>
      </c>
      <c r="H11797" t="s">
        <v>54</v>
      </c>
      <c r="I11797" t="s">
        <v>44</v>
      </c>
      <c r="J11797" t="s">
        <v>25</v>
      </c>
      <c r="K11797" t="s">
        <v>22809</v>
      </c>
      <c r="L11797" t="s">
        <v>27</v>
      </c>
      <c r="M11797">
        <v>4</v>
      </c>
      <c r="N11797" t="s">
        <v>69</v>
      </c>
      <c r="O11797" s="1">
        <v>45354</v>
      </c>
      <c r="P11797" s="1">
        <v>45381</v>
      </c>
      <c r="Q11797">
        <v>778</v>
      </c>
      <c r="R11797">
        <v>5</v>
      </c>
      <c r="S11797" t="s">
        <v>93</v>
      </c>
    </row>
    <row r="11798" spans="1:19" x14ac:dyDescent="0.3">
      <c r="A11798" t="s">
        <v>22810</v>
      </c>
      <c r="B11798" t="s">
        <v>9</v>
      </c>
      <c r="C11798" s="2">
        <v>131145</v>
      </c>
      <c r="D11798" t="s">
        <v>66</v>
      </c>
      <c r="E11798" t="s">
        <v>11</v>
      </c>
      <c r="F11798" t="s">
        <v>33</v>
      </c>
      <c r="G11798" t="s">
        <v>67</v>
      </c>
      <c r="H11798" t="s">
        <v>54</v>
      </c>
      <c r="I11798" t="s">
        <v>67</v>
      </c>
      <c r="J11798" t="s">
        <v>37</v>
      </c>
      <c r="K11798" t="s">
        <v>22811</v>
      </c>
      <c r="L11798" t="s">
        <v>27</v>
      </c>
      <c r="M11798">
        <v>7</v>
      </c>
      <c r="N11798" t="s">
        <v>108</v>
      </c>
      <c r="O11798" s="1">
        <v>45388</v>
      </c>
      <c r="P11798" s="1">
        <v>45448</v>
      </c>
      <c r="Q11798">
        <v>1531</v>
      </c>
      <c r="R11798">
        <v>9.1999999999999993</v>
      </c>
      <c r="S11798" t="s">
        <v>57</v>
      </c>
    </row>
    <row r="11799" spans="1:19" x14ac:dyDescent="0.3">
      <c r="A11799" t="s">
        <v>22812</v>
      </c>
      <c r="B11799" t="s">
        <v>137</v>
      </c>
      <c r="C11799" s="2">
        <v>47649</v>
      </c>
      <c r="D11799" t="s">
        <v>10</v>
      </c>
      <c r="E11799" t="s">
        <v>32</v>
      </c>
      <c r="F11799" t="s">
        <v>12</v>
      </c>
      <c r="G11799" t="s">
        <v>44</v>
      </c>
      <c r="H11799" t="s">
        <v>54</v>
      </c>
      <c r="I11799" t="s">
        <v>44</v>
      </c>
      <c r="J11799" t="s">
        <v>15</v>
      </c>
      <c r="K11799" t="s">
        <v>22813</v>
      </c>
      <c r="L11799" t="s">
        <v>46</v>
      </c>
      <c r="M11799">
        <v>4</v>
      </c>
      <c r="N11799" t="s">
        <v>18</v>
      </c>
      <c r="O11799" s="1">
        <v>45662</v>
      </c>
      <c r="P11799" s="1">
        <v>45730</v>
      </c>
      <c r="Q11799">
        <v>2084</v>
      </c>
      <c r="R11799">
        <v>7.7</v>
      </c>
      <c r="S11799" t="s">
        <v>41</v>
      </c>
    </row>
    <row r="11800" spans="1:19" x14ac:dyDescent="0.3">
      <c r="A11800" t="s">
        <v>22814</v>
      </c>
      <c r="B11800" t="s">
        <v>50</v>
      </c>
      <c r="C11800" s="2">
        <v>187729</v>
      </c>
      <c r="D11800" t="s">
        <v>10</v>
      </c>
      <c r="E11800" t="s">
        <v>11</v>
      </c>
      <c r="F11800" t="s">
        <v>12</v>
      </c>
      <c r="G11800" t="s">
        <v>126</v>
      </c>
      <c r="H11800" t="s">
        <v>35</v>
      </c>
      <c r="I11800" t="s">
        <v>126</v>
      </c>
      <c r="J11800" t="s">
        <v>25</v>
      </c>
      <c r="K11800" t="s">
        <v>22815</v>
      </c>
      <c r="L11800" t="s">
        <v>17</v>
      </c>
      <c r="M11800">
        <v>6</v>
      </c>
      <c r="N11800" t="s">
        <v>18</v>
      </c>
      <c r="O11800" s="1">
        <v>45769</v>
      </c>
      <c r="P11800" s="1">
        <v>45817</v>
      </c>
      <c r="Q11800">
        <v>1353</v>
      </c>
      <c r="R11800">
        <v>5.4</v>
      </c>
      <c r="S11800" t="s">
        <v>78</v>
      </c>
    </row>
    <row r="11801" spans="1:19" x14ac:dyDescent="0.3">
      <c r="A11801" t="s">
        <v>22816</v>
      </c>
      <c r="B11801" t="s">
        <v>21</v>
      </c>
      <c r="C11801" s="2">
        <v>256792</v>
      </c>
      <c r="D11801" t="s">
        <v>51</v>
      </c>
      <c r="E11801" t="s">
        <v>88</v>
      </c>
      <c r="F11801" t="s">
        <v>99</v>
      </c>
      <c r="G11801" t="s">
        <v>53</v>
      </c>
      <c r="H11801" t="s">
        <v>35</v>
      </c>
      <c r="I11801" t="s">
        <v>53</v>
      </c>
      <c r="J11801" t="s">
        <v>25</v>
      </c>
      <c r="K11801" t="s">
        <v>22817</v>
      </c>
      <c r="L11801" t="s">
        <v>17</v>
      </c>
      <c r="M11801">
        <v>14</v>
      </c>
      <c r="N11801" t="s">
        <v>77</v>
      </c>
      <c r="O11801" s="1">
        <v>45722</v>
      </c>
      <c r="P11801" s="1">
        <v>45763</v>
      </c>
      <c r="Q11801">
        <v>999</v>
      </c>
      <c r="R11801">
        <v>8.8000000000000007</v>
      </c>
      <c r="S11801" t="s">
        <v>93</v>
      </c>
    </row>
    <row r="11802" spans="1:19" x14ac:dyDescent="0.3">
      <c r="A11802" t="s">
        <v>22818</v>
      </c>
      <c r="B11802" t="s">
        <v>256</v>
      </c>
      <c r="C11802" s="2">
        <v>71731</v>
      </c>
      <c r="D11802" t="s">
        <v>10</v>
      </c>
      <c r="E11802" t="s">
        <v>11</v>
      </c>
      <c r="F11802" t="s">
        <v>12</v>
      </c>
      <c r="G11802" t="s">
        <v>36</v>
      </c>
      <c r="H11802" t="s">
        <v>54</v>
      </c>
      <c r="I11802" t="s">
        <v>36</v>
      </c>
      <c r="J11802" t="s">
        <v>37</v>
      </c>
      <c r="K11802" t="s">
        <v>18631</v>
      </c>
      <c r="L11802" t="s">
        <v>27</v>
      </c>
      <c r="M11802">
        <v>6</v>
      </c>
      <c r="N11802" t="s">
        <v>97</v>
      </c>
      <c r="O11802" s="1">
        <v>45507</v>
      </c>
      <c r="P11802" s="1">
        <v>45541</v>
      </c>
      <c r="Q11802">
        <v>788</v>
      </c>
      <c r="R11802">
        <v>6.8</v>
      </c>
      <c r="S11802" t="s">
        <v>48</v>
      </c>
    </row>
    <row r="11803" spans="1:19" x14ac:dyDescent="0.3">
      <c r="A11803" t="s">
        <v>22819</v>
      </c>
      <c r="B11803" t="s">
        <v>50</v>
      </c>
      <c r="C11803" s="2">
        <v>271385</v>
      </c>
      <c r="D11803" t="s">
        <v>10</v>
      </c>
      <c r="E11803" t="s">
        <v>88</v>
      </c>
      <c r="F11803" t="s">
        <v>52</v>
      </c>
      <c r="G11803" t="s">
        <v>153</v>
      </c>
      <c r="H11803" t="s">
        <v>54</v>
      </c>
      <c r="I11803" t="s">
        <v>126</v>
      </c>
      <c r="J11803" t="s">
        <v>15</v>
      </c>
      <c r="K11803" t="s">
        <v>22820</v>
      </c>
      <c r="L11803" t="s">
        <v>46</v>
      </c>
      <c r="M11803">
        <v>11</v>
      </c>
      <c r="N11803" t="s">
        <v>69</v>
      </c>
      <c r="O11803" s="1">
        <v>45368</v>
      </c>
      <c r="P11803" s="1">
        <v>45406</v>
      </c>
      <c r="Q11803">
        <v>2071</v>
      </c>
      <c r="R11803">
        <v>5.7</v>
      </c>
      <c r="S11803" t="s">
        <v>29</v>
      </c>
    </row>
    <row r="11804" spans="1:19" x14ac:dyDescent="0.3">
      <c r="A11804" t="s">
        <v>22821</v>
      </c>
      <c r="B11804" t="s">
        <v>21</v>
      </c>
      <c r="C11804" s="2">
        <v>71085</v>
      </c>
      <c r="D11804" t="s">
        <v>10</v>
      </c>
      <c r="E11804" t="s">
        <v>22</v>
      </c>
      <c r="F11804" t="s">
        <v>12</v>
      </c>
      <c r="G11804" t="s">
        <v>140</v>
      </c>
      <c r="H11804" t="s">
        <v>54</v>
      </c>
      <c r="I11804" t="s">
        <v>140</v>
      </c>
      <c r="J11804" t="s">
        <v>25</v>
      </c>
      <c r="K11804" t="s">
        <v>22822</v>
      </c>
      <c r="L11804" t="s">
        <v>17</v>
      </c>
      <c r="M11804" t="s">
        <v>37</v>
      </c>
      <c r="N11804" t="s">
        <v>40</v>
      </c>
      <c r="O11804" s="1">
        <v>45630</v>
      </c>
      <c r="P11804" s="1">
        <v>45690</v>
      </c>
      <c r="Q11804">
        <v>2223</v>
      </c>
      <c r="R11804">
        <v>9.1</v>
      </c>
      <c r="S11804" t="s">
        <v>19</v>
      </c>
    </row>
    <row r="11805" spans="1:19" x14ac:dyDescent="0.3">
      <c r="A11805" t="s">
        <v>22823</v>
      </c>
      <c r="B11805" t="s">
        <v>145</v>
      </c>
      <c r="C11805" s="2">
        <v>112409</v>
      </c>
      <c r="D11805" t="s">
        <v>51</v>
      </c>
      <c r="E11805" t="s">
        <v>11</v>
      </c>
      <c r="F11805" t="s">
        <v>12</v>
      </c>
      <c r="G11805" t="s">
        <v>60</v>
      </c>
      <c r="H11805" t="s">
        <v>54</v>
      </c>
      <c r="I11805" t="s">
        <v>60</v>
      </c>
      <c r="J11805" t="s">
        <v>37</v>
      </c>
      <c r="K11805" t="s">
        <v>16650</v>
      </c>
      <c r="L11805" t="s">
        <v>17</v>
      </c>
      <c r="M11805">
        <v>6</v>
      </c>
      <c r="N11805" t="s">
        <v>122</v>
      </c>
      <c r="O11805" s="1">
        <v>45421</v>
      </c>
      <c r="P11805" s="1">
        <v>45437</v>
      </c>
      <c r="Q11805">
        <v>733</v>
      </c>
      <c r="R11805">
        <v>9.1</v>
      </c>
      <c r="S11805" t="s">
        <v>117</v>
      </c>
    </row>
    <row r="11806" spans="1:19" x14ac:dyDescent="0.3">
      <c r="A11806" t="s">
        <v>22824</v>
      </c>
      <c r="B11806" t="s">
        <v>183</v>
      </c>
      <c r="C11806" s="2">
        <v>73944</v>
      </c>
      <c r="D11806" t="s">
        <v>10</v>
      </c>
      <c r="E11806" t="s">
        <v>32</v>
      </c>
      <c r="F11806" t="s">
        <v>33</v>
      </c>
      <c r="G11806" t="s">
        <v>140</v>
      </c>
      <c r="H11806" t="s">
        <v>14</v>
      </c>
      <c r="I11806" t="s">
        <v>140</v>
      </c>
      <c r="J11806" t="s">
        <v>37</v>
      </c>
      <c r="K11806" t="s">
        <v>22825</v>
      </c>
      <c r="L11806" t="s">
        <v>17</v>
      </c>
      <c r="M11806">
        <v>2</v>
      </c>
      <c r="N11806" t="s">
        <v>62</v>
      </c>
      <c r="O11806" s="1">
        <v>45698</v>
      </c>
      <c r="P11806" s="1">
        <v>45740</v>
      </c>
      <c r="Q11806">
        <v>2331</v>
      </c>
      <c r="R11806">
        <v>5.4</v>
      </c>
      <c r="S11806" t="s">
        <v>128</v>
      </c>
    </row>
    <row r="11807" spans="1:19" x14ac:dyDescent="0.3">
      <c r="A11807" t="s">
        <v>22826</v>
      </c>
      <c r="B11807" t="s">
        <v>119</v>
      </c>
      <c r="C11807" s="2">
        <v>59107</v>
      </c>
      <c r="D11807" t="s">
        <v>51</v>
      </c>
      <c r="E11807" t="s">
        <v>22</v>
      </c>
      <c r="F11807" t="s">
        <v>33</v>
      </c>
      <c r="G11807" t="s">
        <v>60</v>
      </c>
      <c r="H11807" t="s">
        <v>54</v>
      </c>
      <c r="I11807" t="s">
        <v>55</v>
      </c>
      <c r="J11807" t="s">
        <v>15</v>
      </c>
      <c r="K11807" t="s">
        <v>15653</v>
      </c>
      <c r="L11807" t="s">
        <v>39</v>
      </c>
      <c r="M11807">
        <v>1</v>
      </c>
      <c r="N11807" t="s">
        <v>101</v>
      </c>
      <c r="O11807" s="1">
        <v>45578</v>
      </c>
      <c r="P11807" s="1">
        <v>45620</v>
      </c>
      <c r="Q11807">
        <v>1607</v>
      </c>
      <c r="R11807">
        <v>6.5</v>
      </c>
      <c r="S11807" t="s">
        <v>112</v>
      </c>
    </row>
    <row r="11808" spans="1:19" x14ac:dyDescent="0.3">
      <c r="A11808" t="s">
        <v>22827</v>
      </c>
      <c r="B11808" t="s">
        <v>119</v>
      </c>
      <c r="C11808" s="2">
        <v>257606</v>
      </c>
      <c r="D11808" t="s">
        <v>10</v>
      </c>
      <c r="E11808" t="s">
        <v>88</v>
      </c>
      <c r="F11808" t="s">
        <v>99</v>
      </c>
      <c r="G11808" t="s">
        <v>126</v>
      </c>
      <c r="H11808" t="s">
        <v>35</v>
      </c>
      <c r="I11808" t="s">
        <v>126</v>
      </c>
      <c r="J11808" t="s">
        <v>37</v>
      </c>
      <c r="K11808" t="s">
        <v>22828</v>
      </c>
      <c r="L11808" t="s">
        <v>27</v>
      </c>
      <c r="M11808">
        <v>11</v>
      </c>
      <c r="N11808" t="s">
        <v>28</v>
      </c>
      <c r="O11808" s="1">
        <v>45755</v>
      </c>
      <c r="P11808" s="1">
        <v>45818</v>
      </c>
      <c r="Q11808">
        <v>1622</v>
      </c>
      <c r="R11808">
        <v>6.8</v>
      </c>
      <c r="S11808" t="s">
        <v>41</v>
      </c>
    </row>
    <row r="11809" spans="1:19" x14ac:dyDescent="0.3">
      <c r="A11809" t="s">
        <v>22829</v>
      </c>
      <c r="B11809" t="s">
        <v>110</v>
      </c>
      <c r="C11809" s="2">
        <v>78899</v>
      </c>
      <c r="D11809" t="s">
        <v>51</v>
      </c>
      <c r="E11809" t="s">
        <v>32</v>
      </c>
      <c r="F11809" t="s">
        <v>52</v>
      </c>
      <c r="G11809" t="s">
        <v>120</v>
      </c>
      <c r="H11809" t="s">
        <v>14</v>
      </c>
      <c r="I11809" t="s">
        <v>120</v>
      </c>
      <c r="J11809" t="s">
        <v>37</v>
      </c>
      <c r="K11809" t="s">
        <v>22830</v>
      </c>
      <c r="L11809" t="s">
        <v>39</v>
      </c>
      <c r="M11809">
        <v>4</v>
      </c>
      <c r="N11809" t="s">
        <v>108</v>
      </c>
      <c r="O11809" s="1">
        <v>45653</v>
      </c>
      <c r="P11809" s="1">
        <v>45723</v>
      </c>
      <c r="Q11809">
        <v>1601</v>
      </c>
      <c r="R11809">
        <v>5.3</v>
      </c>
      <c r="S11809" t="s">
        <v>48</v>
      </c>
    </row>
    <row r="11810" spans="1:19" x14ac:dyDescent="0.3">
      <c r="A11810" t="s">
        <v>22831</v>
      </c>
      <c r="B11810" t="s">
        <v>137</v>
      </c>
      <c r="C11810" s="2">
        <v>45629</v>
      </c>
      <c r="D11810" t="s">
        <v>10</v>
      </c>
      <c r="E11810" t="s">
        <v>22</v>
      </c>
      <c r="F11810" t="s">
        <v>52</v>
      </c>
      <c r="G11810" t="s">
        <v>158</v>
      </c>
      <c r="H11810" t="s">
        <v>14</v>
      </c>
      <c r="I11810" t="s">
        <v>55</v>
      </c>
      <c r="J11810" t="s">
        <v>25</v>
      </c>
      <c r="K11810" t="s">
        <v>22832</v>
      </c>
      <c r="L11810" t="s">
        <v>17</v>
      </c>
      <c r="M11810">
        <v>1</v>
      </c>
      <c r="N11810" t="s">
        <v>18</v>
      </c>
      <c r="O11810" s="1">
        <v>45583</v>
      </c>
      <c r="P11810" s="1">
        <v>45655</v>
      </c>
      <c r="Q11810">
        <v>881</v>
      </c>
      <c r="R11810">
        <v>6.3</v>
      </c>
      <c r="S11810" t="s">
        <v>117</v>
      </c>
    </row>
    <row r="11811" spans="1:19" x14ac:dyDescent="0.3">
      <c r="A11811" t="s">
        <v>22833</v>
      </c>
      <c r="B11811" t="s">
        <v>145</v>
      </c>
      <c r="C11811" s="2">
        <v>90705</v>
      </c>
      <c r="D11811" t="s">
        <v>51</v>
      </c>
      <c r="E11811" t="s">
        <v>32</v>
      </c>
      <c r="F11811" t="s">
        <v>99</v>
      </c>
      <c r="G11811" t="s">
        <v>120</v>
      </c>
      <c r="H11811" t="s">
        <v>14</v>
      </c>
      <c r="I11811" t="s">
        <v>120</v>
      </c>
      <c r="J11811" t="s">
        <v>15</v>
      </c>
      <c r="K11811" t="s">
        <v>22834</v>
      </c>
      <c r="L11811" t="s">
        <v>17</v>
      </c>
      <c r="M11811">
        <v>2</v>
      </c>
      <c r="N11811" t="s">
        <v>90</v>
      </c>
      <c r="O11811" s="1">
        <v>45400</v>
      </c>
      <c r="P11811" s="1">
        <v>45447</v>
      </c>
      <c r="Q11811">
        <v>1000</v>
      </c>
      <c r="R11811">
        <v>7.5</v>
      </c>
      <c r="S11811" t="s">
        <v>29</v>
      </c>
    </row>
    <row r="11812" spans="1:19" x14ac:dyDescent="0.3">
      <c r="A11812" t="s">
        <v>22835</v>
      </c>
      <c r="B11812" t="s">
        <v>130</v>
      </c>
      <c r="C11812" s="2">
        <v>89670</v>
      </c>
      <c r="D11812" t="s">
        <v>10</v>
      </c>
      <c r="E11812" t="s">
        <v>22</v>
      </c>
      <c r="F11812" t="s">
        <v>99</v>
      </c>
      <c r="G11812" t="s">
        <v>95</v>
      </c>
      <c r="H11812" t="s">
        <v>54</v>
      </c>
      <c r="I11812" t="s">
        <v>95</v>
      </c>
      <c r="J11812" t="s">
        <v>25</v>
      </c>
      <c r="K11812" t="s">
        <v>22836</v>
      </c>
      <c r="L11812" t="s">
        <v>17</v>
      </c>
      <c r="M11812" t="s">
        <v>37</v>
      </c>
      <c r="N11812" t="s">
        <v>47</v>
      </c>
      <c r="O11812" s="1">
        <v>45343</v>
      </c>
      <c r="P11812" s="1">
        <v>45394</v>
      </c>
      <c r="Q11812">
        <v>2345</v>
      </c>
      <c r="R11812">
        <v>9.9</v>
      </c>
      <c r="S11812" t="s">
        <v>78</v>
      </c>
    </row>
    <row r="11813" spans="1:19" x14ac:dyDescent="0.3">
      <c r="A11813" t="s">
        <v>22837</v>
      </c>
      <c r="B11813" t="s">
        <v>65</v>
      </c>
      <c r="C11813" s="2">
        <v>51738</v>
      </c>
      <c r="D11813" t="s">
        <v>10</v>
      </c>
      <c r="E11813" t="s">
        <v>22</v>
      </c>
      <c r="F11813" t="s">
        <v>33</v>
      </c>
      <c r="G11813" t="s">
        <v>80</v>
      </c>
      <c r="H11813" t="s">
        <v>14</v>
      </c>
      <c r="I11813" t="s">
        <v>80</v>
      </c>
      <c r="J11813" t="s">
        <v>25</v>
      </c>
      <c r="K11813" t="s">
        <v>22838</v>
      </c>
      <c r="L11813" t="s">
        <v>46</v>
      </c>
      <c r="M11813" t="s">
        <v>37</v>
      </c>
      <c r="N11813" t="s">
        <v>108</v>
      </c>
      <c r="O11813" s="1">
        <v>45507</v>
      </c>
      <c r="P11813" s="1">
        <v>45540</v>
      </c>
      <c r="Q11813">
        <v>2030</v>
      </c>
      <c r="R11813">
        <v>8.4</v>
      </c>
      <c r="S11813" t="s">
        <v>48</v>
      </c>
    </row>
    <row r="11814" spans="1:19" x14ac:dyDescent="0.3">
      <c r="A11814" t="s">
        <v>22839</v>
      </c>
      <c r="B11814" t="s">
        <v>31</v>
      </c>
      <c r="C11814" s="2">
        <v>63305</v>
      </c>
      <c r="D11814" t="s">
        <v>10</v>
      </c>
      <c r="E11814" t="s">
        <v>32</v>
      </c>
      <c r="F11814" t="s">
        <v>52</v>
      </c>
      <c r="G11814" t="s">
        <v>158</v>
      </c>
      <c r="H11814" t="s">
        <v>54</v>
      </c>
      <c r="I11814" t="s">
        <v>158</v>
      </c>
      <c r="J11814" t="s">
        <v>25</v>
      </c>
      <c r="K11814" t="s">
        <v>22840</v>
      </c>
      <c r="L11814" t="s">
        <v>17</v>
      </c>
      <c r="M11814">
        <v>4</v>
      </c>
      <c r="N11814" t="s">
        <v>47</v>
      </c>
      <c r="O11814" s="1">
        <v>45617</v>
      </c>
      <c r="P11814" s="1">
        <v>45656</v>
      </c>
      <c r="Q11814">
        <v>1507</v>
      </c>
      <c r="R11814">
        <v>8.5</v>
      </c>
      <c r="S11814" t="s">
        <v>78</v>
      </c>
    </row>
    <row r="11815" spans="1:19" x14ac:dyDescent="0.3">
      <c r="A11815" t="s">
        <v>22841</v>
      </c>
      <c r="B11815" t="s">
        <v>130</v>
      </c>
      <c r="C11815" s="2">
        <v>174496</v>
      </c>
      <c r="D11815" t="s">
        <v>51</v>
      </c>
      <c r="E11815" t="s">
        <v>11</v>
      </c>
      <c r="F11815" t="s">
        <v>12</v>
      </c>
      <c r="G11815" t="s">
        <v>60</v>
      </c>
      <c r="H11815" t="s">
        <v>35</v>
      </c>
      <c r="I11815" t="s">
        <v>23</v>
      </c>
      <c r="J11815" t="s">
        <v>25</v>
      </c>
      <c r="K11815" t="s">
        <v>22842</v>
      </c>
      <c r="L11815" t="s">
        <v>27</v>
      </c>
      <c r="M11815">
        <v>7</v>
      </c>
      <c r="N11815" t="s">
        <v>28</v>
      </c>
      <c r="O11815" s="1">
        <v>45492</v>
      </c>
      <c r="P11815" s="1">
        <v>45542</v>
      </c>
      <c r="Q11815">
        <v>774</v>
      </c>
      <c r="R11815">
        <v>9.9</v>
      </c>
      <c r="S11815" t="s">
        <v>234</v>
      </c>
    </row>
    <row r="11816" spans="1:19" x14ac:dyDescent="0.3">
      <c r="A11816" t="s">
        <v>22843</v>
      </c>
      <c r="B11816" t="s">
        <v>9</v>
      </c>
      <c r="C11816" s="2">
        <v>115814</v>
      </c>
      <c r="D11816" t="s">
        <v>10</v>
      </c>
      <c r="E11816" t="s">
        <v>32</v>
      </c>
      <c r="F11816" t="s">
        <v>99</v>
      </c>
      <c r="G11816" t="s">
        <v>126</v>
      </c>
      <c r="H11816" t="s">
        <v>14</v>
      </c>
      <c r="I11816" t="s">
        <v>24</v>
      </c>
      <c r="J11816" t="s">
        <v>37</v>
      </c>
      <c r="K11816" t="s">
        <v>22844</v>
      </c>
      <c r="L11816" t="s">
        <v>39</v>
      </c>
      <c r="M11816">
        <v>3</v>
      </c>
      <c r="N11816" t="s">
        <v>69</v>
      </c>
      <c r="O11816" s="1">
        <v>45687</v>
      </c>
      <c r="P11816" s="1">
        <v>45707</v>
      </c>
      <c r="Q11816">
        <v>1968</v>
      </c>
      <c r="R11816">
        <v>8</v>
      </c>
      <c r="S11816" t="s">
        <v>128</v>
      </c>
    </row>
    <row r="11817" spans="1:19" x14ac:dyDescent="0.3">
      <c r="A11817" t="s">
        <v>22845</v>
      </c>
      <c r="B11817" t="s">
        <v>119</v>
      </c>
      <c r="C11817" s="2">
        <v>93313</v>
      </c>
      <c r="D11817" t="s">
        <v>10</v>
      </c>
      <c r="E11817" t="s">
        <v>32</v>
      </c>
      <c r="F11817" t="s">
        <v>33</v>
      </c>
      <c r="G11817" t="s">
        <v>84</v>
      </c>
      <c r="H11817" t="s">
        <v>54</v>
      </c>
      <c r="I11817" t="s">
        <v>84</v>
      </c>
      <c r="J11817" t="s">
        <v>37</v>
      </c>
      <c r="K11817" t="s">
        <v>22846</v>
      </c>
      <c r="L11817" t="s">
        <v>39</v>
      </c>
      <c r="M11817">
        <v>3</v>
      </c>
      <c r="N11817" t="s">
        <v>40</v>
      </c>
      <c r="O11817" s="1">
        <v>45439</v>
      </c>
      <c r="P11817" s="1">
        <v>45495</v>
      </c>
      <c r="Q11817">
        <v>874</v>
      </c>
      <c r="R11817">
        <v>7.8</v>
      </c>
      <c r="S11817" t="s">
        <v>63</v>
      </c>
    </row>
    <row r="11818" spans="1:19" x14ac:dyDescent="0.3">
      <c r="A11818" t="s">
        <v>22847</v>
      </c>
      <c r="B11818" t="s">
        <v>183</v>
      </c>
      <c r="C11818" s="2">
        <v>102788</v>
      </c>
      <c r="D11818" t="s">
        <v>10</v>
      </c>
      <c r="E11818" t="s">
        <v>88</v>
      </c>
      <c r="F11818" t="s">
        <v>52</v>
      </c>
      <c r="G11818" t="s">
        <v>104</v>
      </c>
      <c r="H11818" t="s">
        <v>54</v>
      </c>
      <c r="I11818" t="s">
        <v>104</v>
      </c>
      <c r="J11818" t="s">
        <v>25</v>
      </c>
      <c r="K11818" t="s">
        <v>22848</v>
      </c>
      <c r="L11818" t="s">
        <v>46</v>
      </c>
      <c r="M11818">
        <v>16</v>
      </c>
      <c r="N11818" t="s">
        <v>40</v>
      </c>
      <c r="O11818" s="1">
        <v>45579</v>
      </c>
      <c r="P11818" s="1">
        <v>45648</v>
      </c>
      <c r="Q11818">
        <v>1728</v>
      </c>
      <c r="R11818">
        <v>6.6</v>
      </c>
      <c r="S11818" t="s">
        <v>19</v>
      </c>
    </row>
    <row r="11819" spans="1:19" x14ac:dyDescent="0.3">
      <c r="A11819" t="s">
        <v>22849</v>
      </c>
      <c r="B11819" t="s">
        <v>75</v>
      </c>
      <c r="C11819" s="2">
        <v>90226</v>
      </c>
      <c r="D11819" t="s">
        <v>51</v>
      </c>
      <c r="E11819" t="s">
        <v>11</v>
      </c>
      <c r="F11819" t="s">
        <v>33</v>
      </c>
      <c r="G11819" t="s">
        <v>53</v>
      </c>
      <c r="H11819" t="s">
        <v>54</v>
      </c>
      <c r="I11819" t="s">
        <v>53</v>
      </c>
      <c r="J11819" t="s">
        <v>15</v>
      </c>
      <c r="K11819" t="s">
        <v>19713</v>
      </c>
      <c r="L11819" t="s">
        <v>17</v>
      </c>
      <c r="M11819">
        <v>6</v>
      </c>
      <c r="N11819" t="s">
        <v>40</v>
      </c>
      <c r="O11819" s="1">
        <v>45380</v>
      </c>
      <c r="P11819" s="1">
        <v>45431</v>
      </c>
      <c r="Q11819">
        <v>1120</v>
      </c>
      <c r="R11819">
        <v>9.1999999999999993</v>
      </c>
      <c r="S11819" t="s">
        <v>128</v>
      </c>
    </row>
    <row r="11820" spans="1:19" x14ac:dyDescent="0.3">
      <c r="A11820" t="s">
        <v>22850</v>
      </c>
      <c r="B11820" t="s">
        <v>50</v>
      </c>
      <c r="C11820" s="2">
        <v>58643</v>
      </c>
      <c r="D11820" t="s">
        <v>51</v>
      </c>
      <c r="E11820" t="s">
        <v>22</v>
      </c>
      <c r="F11820" t="s">
        <v>99</v>
      </c>
      <c r="G11820" t="s">
        <v>60</v>
      </c>
      <c r="H11820" t="s">
        <v>14</v>
      </c>
      <c r="I11820" t="s">
        <v>60</v>
      </c>
      <c r="J11820" t="s">
        <v>37</v>
      </c>
      <c r="K11820" t="s">
        <v>22851</v>
      </c>
      <c r="L11820" t="s">
        <v>17</v>
      </c>
      <c r="M11820" t="s">
        <v>37</v>
      </c>
      <c r="N11820" t="s">
        <v>69</v>
      </c>
      <c r="O11820" s="1">
        <v>45344</v>
      </c>
      <c r="P11820" s="1">
        <v>45358</v>
      </c>
      <c r="Q11820">
        <v>2268</v>
      </c>
      <c r="R11820">
        <v>9.4</v>
      </c>
      <c r="S11820" t="s">
        <v>48</v>
      </c>
    </row>
    <row r="11821" spans="1:19" x14ac:dyDescent="0.3">
      <c r="A11821" t="s">
        <v>22852</v>
      </c>
      <c r="B11821" t="s">
        <v>183</v>
      </c>
      <c r="C11821" s="2">
        <v>68886</v>
      </c>
      <c r="D11821" t="s">
        <v>10</v>
      </c>
      <c r="E11821" t="s">
        <v>32</v>
      </c>
      <c r="F11821" t="s">
        <v>12</v>
      </c>
      <c r="G11821" t="s">
        <v>36</v>
      </c>
      <c r="H11821" t="s">
        <v>35</v>
      </c>
      <c r="I11821" t="s">
        <v>36</v>
      </c>
      <c r="J11821" t="s">
        <v>15</v>
      </c>
      <c r="K11821" t="s">
        <v>22853</v>
      </c>
      <c r="L11821" t="s">
        <v>39</v>
      </c>
      <c r="M11821">
        <v>4</v>
      </c>
      <c r="N11821" t="s">
        <v>18</v>
      </c>
      <c r="O11821" s="1">
        <v>45532</v>
      </c>
      <c r="P11821" s="1">
        <v>45603</v>
      </c>
      <c r="Q11821">
        <v>1564</v>
      </c>
      <c r="R11821">
        <v>5.6</v>
      </c>
      <c r="S11821" t="s">
        <v>112</v>
      </c>
    </row>
    <row r="11822" spans="1:19" x14ac:dyDescent="0.3">
      <c r="A11822" t="s">
        <v>22854</v>
      </c>
      <c r="B11822" t="s">
        <v>114</v>
      </c>
      <c r="C11822" s="2">
        <v>108004</v>
      </c>
      <c r="D11822" t="s">
        <v>10</v>
      </c>
      <c r="E11822" t="s">
        <v>22</v>
      </c>
      <c r="F11822" t="s">
        <v>12</v>
      </c>
      <c r="G11822" t="s">
        <v>95</v>
      </c>
      <c r="H11822" t="s">
        <v>35</v>
      </c>
      <c r="I11822" t="s">
        <v>95</v>
      </c>
      <c r="J11822" t="s">
        <v>15</v>
      </c>
      <c r="K11822" t="s">
        <v>22855</v>
      </c>
      <c r="L11822" t="s">
        <v>39</v>
      </c>
      <c r="M11822">
        <v>1</v>
      </c>
      <c r="N11822" t="s">
        <v>122</v>
      </c>
      <c r="O11822" s="1">
        <v>45734</v>
      </c>
      <c r="P11822" s="1">
        <v>45796</v>
      </c>
      <c r="Q11822">
        <v>2460</v>
      </c>
      <c r="R11822">
        <v>6.3</v>
      </c>
      <c r="S11822" t="s">
        <v>93</v>
      </c>
    </row>
    <row r="11823" spans="1:19" x14ac:dyDescent="0.3">
      <c r="A11823" t="s">
        <v>22856</v>
      </c>
      <c r="B11823" t="s">
        <v>176</v>
      </c>
      <c r="C11823" s="2">
        <v>140247</v>
      </c>
      <c r="D11823" t="s">
        <v>51</v>
      </c>
      <c r="E11823" t="s">
        <v>88</v>
      </c>
      <c r="F11823" t="s">
        <v>52</v>
      </c>
      <c r="G11823" t="s">
        <v>60</v>
      </c>
      <c r="H11823" t="s">
        <v>54</v>
      </c>
      <c r="I11823" t="s">
        <v>60</v>
      </c>
      <c r="J11823" t="s">
        <v>37</v>
      </c>
      <c r="K11823" t="s">
        <v>5627</v>
      </c>
      <c r="L11823" t="s">
        <v>46</v>
      </c>
      <c r="M11823">
        <v>10</v>
      </c>
      <c r="N11823" t="s">
        <v>116</v>
      </c>
      <c r="O11823" s="1">
        <v>45727</v>
      </c>
      <c r="P11823" s="1">
        <v>45744</v>
      </c>
      <c r="Q11823">
        <v>817</v>
      </c>
      <c r="R11823">
        <v>5.2</v>
      </c>
      <c r="S11823" t="s">
        <v>73</v>
      </c>
    </row>
    <row r="11824" spans="1:19" x14ac:dyDescent="0.3">
      <c r="A11824" t="s">
        <v>22857</v>
      </c>
      <c r="B11824" t="s">
        <v>256</v>
      </c>
      <c r="C11824" s="2">
        <v>184913</v>
      </c>
      <c r="D11824" t="s">
        <v>10</v>
      </c>
      <c r="E11824" t="s">
        <v>11</v>
      </c>
      <c r="F11824" t="s">
        <v>33</v>
      </c>
      <c r="G11824" t="s">
        <v>34</v>
      </c>
      <c r="H11824" t="s">
        <v>35</v>
      </c>
      <c r="I11824" t="s">
        <v>34</v>
      </c>
      <c r="J11824" t="s">
        <v>25</v>
      </c>
      <c r="K11824" t="s">
        <v>22858</v>
      </c>
      <c r="L11824" t="s">
        <v>17</v>
      </c>
      <c r="M11824">
        <v>8</v>
      </c>
      <c r="N11824" t="s">
        <v>77</v>
      </c>
      <c r="O11824" s="1">
        <v>45340</v>
      </c>
      <c r="P11824" s="1">
        <v>45394</v>
      </c>
      <c r="Q11824">
        <v>914</v>
      </c>
      <c r="R11824">
        <v>8.8000000000000007</v>
      </c>
      <c r="S11824" t="s">
        <v>70</v>
      </c>
    </row>
    <row r="11825" spans="1:19" x14ac:dyDescent="0.3">
      <c r="A11825" t="s">
        <v>22859</v>
      </c>
      <c r="B11825" t="s">
        <v>130</v>
      </c>
      <c r="C11825" s="2">
        <v>221380</v>
      </c>
      <c r="D11825" t="s">
        <v>10</v>
      </c>
      <c r="E11825" t="s">
        <v>88</v>
      </c>
      <c r="F11825" t="s">
        <v>33</v>
      </c>
      <c r="G11825" t="s">
        <v>84</v>
      </c>
      <c r="H11825" t="s">
        <v>54</v>
      </c>
      <c r="I11825" t="s">
        <v>84</v>
      </c>
      <c r="J11825" t="s">
        <v>37</v>
      </c>
      <c r="K11825" t="s">
        <v>22860</v>
      </c>
      <c r="L11825" t="s">
        <v>27</v>
      </c>
      <c r="M11825">
        <v>10</v>
      </c>
      <c r="N11825" t="s">
        <v>40</v>
      </c>
      <c r="O11825" s="1">
        <v>45629</v>
      </c>
      <c r="P11825" s="1">
        <v>45694</v>
      </c>
      <c r="Q11825">
        <v>822</v>
      </c>
      <c r="R11825">
        <v>5.9</v>
      </c>
      <c r="S11825" t="s">
        <v>70</v>
      </c>
    </row>
    <row r="11826" spans="1:19" x14ac:dyDescent="0.3">
      <c r="A11826" t="s">
        <v>22861</v>
      </c>
      <c r="B11826" t="s">
        <v>65</v>
      </c>
      <c r="C11826" s="2">
        <v>51059</v>
      </c>
      <c r="D11826" t="s">
        <v>10</v>
      </c>
      <c r="E11826" t="s">
        <v>32</v>
      </c>
      <c r="F11826" t="s">
        <v>52</v>
      </c>
      <c r="G11826" t="s">
        <v>24</v>
      </c>
      <c r="H11826" t="s">
        <v>14</v>
      </c>
      <c r="I11826" t="s">
        <v>153</v>
      </c>
      <c r="J11826" t="s">
        <v>15</v>
      </c>
      <c r="K11826" t="s">
        <v>22862</v>
      </c>
      <c r="L11826" t="s">
        <v>27</v>
      </c>
      <c r="M11826">
        <v>4</v>
      </c>
      <c r="N11826" t="s">
        <v>90</v>
      </c>
      <c r="O11826" s="1">
        <v>45545</v>
      </c>
      <c r="P11826" s="1">
        <v>45573</v>
      </c>
      <c r="Q11826">
        <v>2365</v>
      </c>
      <c r="R11826">
        <v>5.4</v>
      </c>
      <c r="S11826" t="s">
        <v>117</v>
      </c>
    </row>
    <row r="11827" spans="1:19" x14ac:dyDescent="0.3">
      <c r="A11827" t="s">
        <v>22863</v>
      </c>
      <c r="B11827" t="s">
        <v>114</v>
      </c>
      <c r="C11827" s="2">
        <v>120391</v>
      </c>
      <c r="D11827" t="s">
        <v>51</v>
      </c>
      <c r="E11827" t="s">
        <v>11</v>
      </c>
      <c r="F11827" t="s">
        <v>33</v>
      </c>
      <c r="G11827" t="s">
        <v>53</v>
      </c>
      <c r="H11827" t="s">
        <v>35</v>
      </c>
      <c r="I11827" t="s">
        <v>53</v>
      </c>
      <c r="J11827" t="s">
        <v>15</v>
      </c>
      <c r="K11827" t="s">
        <v>22864</v>
      </c>
      <c r="L11827" t="s">
        <v>17</v>
      </c>
      <c r="M11827">
        <v>5</v>
      </c>
      <c r="N11827" t="s">
        <v>122</v>
      </c>
      <c r="O11827" s="1">
        <v>45476</v>
      </c>
      <c r="P11827" s="1">
        <v>45505</v>
      </c>
      <c r="Q11827">
        <v>1881</v>
      </c>
      <c r="R11827">
        <v>9.6999999999999993</v>
      </c>
      <c r="S11827" t="s">
        <v>48</v>
      </c>
    </row>
    <row r="11828" spans="1:19" x14ac:dyDescent="0.3">
      <c r="A11828" t="s">
        <v>22865</v>
      </c>
      <c r="B11828" t="s">
        <v>65</v>
      </c>
      <c r="C11828" s="2">
        <v>68341</v>
      </c>
      <c r="D11828" t="s">
        <v>10</v>
      </c>
      <c r="E11828" t="s">
        <v>22</v>
      </c>
      <c r="F11828" t="s">
        <v>12</v>
      </c>
      <c r="G11828" t="s">
        <v>84</v>
      </c>
      <c r="H11828" t="s">
        <v>14</v>
      </c>
      <c r="I11828" t="s">
        <v>67</v>
      </c>
      <c r="J11828" t="s">
        <v>25</v>
      </c>
      <c r="K11828" t="s">
        <v>22866</v>
      </c>
      <c r="L11828" t="s">
        <v>39</v>
      </c>
      <c r="M11828" t="s">
        <v>37</v>
      </c>
      <c r="N11828" t="s">
        <v>62</v>
      </c>
      <c r="O11828" s="1">
        <v>45405</v>
      </c>
      <c r="P11828" s="1">
        <v>45465</v>
      </c>
      <c r="Q11828">
        <v>2098</v>
      </c>
      <c r="R11828">
        <v>9</v>
      </c>
      <c r="S11828" t="s">
        <v>78</v>
      </c>
    </row>
    <row r="11829" spans="1:19" x14ac:dyDescent="0.3">
      <c r="A11829" t="s">
        <v>22867</v>
      </c>
      <c r="B11829" t="s">
        <v>110</v>
      </c>
      <c r="C11829" s="2">
        <v>87587</v>
      </c>
      <c r="D11829" t="s">
        <v>51</v>
      </c>
      <c r="E11829" t="s">
        <v>32</v>
      </c>
      <c r="F11829" t="s">
        <v>33</v>
      </c>
      <c r="G11829" t="s">
        <v>60</v>
      </c>
      <c r="H11829" t="s">
        <v>14</v>
      </c>
      <c r="I11829" t="s">
        <v>60</v>
      </c>
      <c r="J11829" t="s">
        <v>37</v>
      </c>
      <c r="K11829" t="s">
        <v>22868</v>
      </c>
      <c r="L11829" t="s">
        <v>46</v>
      </c>
      <c r="M11829">
        <v>4</v>
      </c>
      <c r="N11829" t="s">
        <v>40</v>
      </c>
      <c r="O11829" s="1">
        <v>45620</v>
      </c>
      <c r="P11829" s="1">
        <v>45669</v>
      </c>
      <c r="Q11829">
        <v>1762</v>
      </c>
      <c r="R11829">
        <v>8.5</v>
      </c>
      <c r="S11829" t="s">
        <v>78</v>
      </c>
    </row>
    <row r="11830" spans="1:19" x14ac:dyDescent="0.3">
      <c r="A11830" t="s">
        <v>22869</v>
      </c>
      <c r="B11830" t="s">
        <v>114</v>
      </c>
      <c r="C11830" s="2">
        <v>162221</v>
      </c>
      <c r="D11830" t="s">
        <v>10</v>
      </c>
      <c r="E11830" t="s">
        <v>88</v>
      </c>
      <c r="F11830" t="s">
        <v>33</v>
      </c>
      <c r="G11830" t="s">
        <v>44</v>
      </c>
      <c r="H11830" t="s">
        <v>35</v>
      </c>
      <c r="I11830" t="s">
        <v>44</v>
      </c>
      <c r="J11830" t="s">
        <v>15</v>
      </c>
      <c r="K11830" t="s">
        <v>287</v>
      </c>
      <c r="L11830" t="s">
        <v>39</v>
      </c>
      <c r="M11830">
        <v>16</v>
      </c>
      <c r="N11830" t="s">
        <v>86</v>
      </c>
      <c r="O11830" s="1">
        <v>45553</v>
      </c>
      <c r="P11830" s="1">
        <v>45610</v>
      </c>
      <c r="Q11830">
        <v>571</v>
      </c>
      <c r="R11830">
        <v>9</v>
      </c>
      <c r="S11830" t="s">
        <v>174</v>
      </c>
    </row>
    <row r="11831" spans="1:19" x14ac:dyDescent="0.3">
      <c r="A11831" t="s">
        <v>22870</v>
      </c>
      <c r="B11831" t="s">
        <v>176</v>
      </c>
      <c r="C11831" s="2">
        <v>99642</v>
      </c>
      <c r="D11831" t="s">
        <v>51</v>
      </c>
      <c r="E11831" t="s">
        <v>32</v>
      </c>
      <c r="F11831" t="s">
        <v>99</v>
      </c>
      <c r="G11831" t="s">
        <v>120</v>
      </c>
      <c r="H11831" t="s">
        <v>35</v>
      </c>
      <c r="I11831" t="s">
        <v>120</v>
      </c>
      <c r="J11831" t="s">
        <v>37</v>
      </c>
      <c r="K11831" t="s">
        <v>22871</v>
      </c>
      <c r="L11831" t="s">
        <v>27</v>
      </c>
      <c r="M11831">
        <v>3</v>
      </c>
      <c r="N11831" t="s">
        <v>47</v>
      </c>
      <c r="O11831" s="1">
        <v>45576</v>
      </c>
      <c r="P11831" s="1">
        <v>45596</v>
      </c>
      <c r="Q11831">
        <v>2281</v>
      </c>
      <c r="R11831">
        <v>7.9</v>
      </c>
      <c r="S11831" t="s">
        <v>227</v>
      </c>
    </row>
    <row r="11832" spans="1:19" x14ac:dyDescent="0.3">
      <c r="A11832" t="s">
        <v>22872</v>
      </c>
      <c r="B11832" t="s">
        <v>75</v>
      </c>
      <c r="C11832" s="2">
        <v>118506</v>
      </c>
      <c r="D11832" t="s">
        <v>10</v>
      </c>
      <c r="E11832" t="s">
        <v>11</v>
      </c>
      <c r="F11832" t="s">
        <v>33</v>
      </c>
      <c r="G11832" t="s">
        <v>104</v>
      </c>
      <c r="H11832" t="s">
        <v>35</v>
      </c>
      <c r="I11832" t="s">
        <v>95</v>
      </c>
      <c r="J11832" t="s">
        <v>37</v>
      </c>
      <c r="K11832" t="s">
        <v>663</v>
      </c>
      <c r="L11832" t="s">
        <v>27</v>
      </c>
      <c r="M11832">
        <v>8</v>
      </c>
      <c r="N11832" t="s">
        <v>62</v>
      </c>
      <c r="O11832" s="1">
        <v>45752</v>
      </c>
      <c r="P11832" s="1">
        <v>45808</v>
      </c>
      <c r="Q11832">
        <v>1869</v>
      </c>
      <c r="R11832">
        <v>9.9</v>
      </c>
      <c r="S11832" t="s">
        <v>57</v>
      </c>
    </row>
    <row r="11833" spans="1:19" x14ac:dyDescent="0.3">
      <c r="A11833" t="s">
        <v>22873</v>
      </c>
      <c r="B11833" t="s">
        <v>110</v>
      </c>
      <c r="C11833" s="2">
        <v>168885</v>
      </c>
      <c r="D11833" t="s">
        <v>10</v>
      </c>
      <c r="E11833" t="s">
        <v>88</v>
      </c>
      <c r="F11833" t="s">
        <v>33</v>
      </c>
      <c r="G11833" t="s">
        <v>23</v>
      </c>
      <c r="H11833" t="s">
        <v>54</v>
      </c>
      <c r="I11833" t="s">
        <v>23</v>
      </c>
      <c r="J11833" t="s">
        <v>15</v>
      </c>
      <c r="K11833" t="s">
        <v>22874</v>
      </c>
      <c r="L11833" t="s">
        <v>27</v>
      </c>
      <c r="M11833">
        <v>14</v>
      </c>
      <c r="N11833" t="s">
        <v>108</v>
      </c>
      <c r="O11833" s="1">
        <v>45434</v>
      </c>
      <c r="P11833" s="1">
        <v>45484</v>
      </c>
      <c r="Q11833">
        <v>660</v>
      </c>
      <c r="R11833">
        <v>6.1</v>
      </c>
      <c r="S11833" t="s">
        <v>48</v>
      </c>
    </row>
    <row r="11834" spans="1:19" x14ac:dyDescent="0.3">
      <c r="A11834" t="s">
        <v>22875</v>
      </c>
      <c r="B11834" t="s">
        <v>50</v>
      </c>
      <c r="C11834" s="2">
        <v>117926</v>
      </c>
      <c r="D11834" t="s">
        <v>10</v>
      </c>
      <c r="E11834" t="s">
        <v>11</v>
      </c>
      <c r="F11834" t="s">
        <v>12</v>
      </c>
      <c r="G11834" t="s">
        <v>140</v>
      </c>
      <c r="H11834" t="s">
        <v>35</v>
      </c>
      <c r="I11834" t="s">
        <v>140</v>
      </c>
      <c r="J11834" t="s">
        <v>15</v>
      </c>
      <c r="K11834" t="s">
        <v>22876</v>
      </c>
      <c r="L11834" t="s">
        <v>39</v>
      </c>
      <c r="M11834">
        <v>7</v>
      </c>
      <c r="N11834" t="s">
        <v>101</v>
      </c>
      <c r="O11834" s="1">
        <v>45358</v>
      </c>
      <c r="P11834" s="1">
        <v>45378</v>
      </c>
      <c r="Q11834">
        <v>697</v>
      </c>
      <c r="R11834">
        <v>5.3</v>
      </c>
      <c r="S11834" t="s">
        <v>112</v>
      </c>
    </row>
    <row r="11835" spans="1:19" x14ac:dyDescent="0.3">
      <c r="A11835" t="s">
        <v>22877</v>
      </c>
      <c r="B11835" t="s">
        <v>31</v>
      </c>
      <c r="C11835" s="2">
        <v>71011</v>
      </c>
      <c r="D11835" t="s">
        <v>10</v>
      </c>
      <c r="E11835" t="s">
        <v>11</v>
      </c>
      <c r="F11835" t="s">
        <v>33</v>
      </c>
      <c r="G11835" t="s">
        <v>44</v>
      </c>
      <c r="H11835" t="s">
        <v>54</v>
      </c>
      <c r="I11835" t="s">
        <v>44</v>
      </c>
      <c r="J11835" t="s">
        <v>25</v>
      </c>
      <c r="K11835" t="s">
        <v>22878</v>
      </c>
      <c r="L11835" t="s">
        <v>27</v>
      </c>
      <c r="M11835">
        <v>7</v>
      </c>
      <c r="N11835" t="s">
        <v>108</v>
      </c>
      <c r="O11835" s="1">
        <v>45309</v>
      </c>
      <c r="P11835" s="1">
        <v>45326</v>
      </c>
      <c r="Q11835">
        <v>1337</v>
      </c>
      <c r="R11835">
        <v>7.7</v>
      </c>
      <c r="S11835" t="s">
        <v>70</v>
      </c>
    </row>
    <row r="11836" spans="1:19" x14ac:dyDescent="0.3">
      <c r="A11836" t="s">
        <v>22879</v>
      </c>
      <c r="B11836" t="s">
        <v>119</v>
      </c>
      <c r="C11836" s="2">
        <v>135374</v>
      </c>
      <c r="D11836" t="s">
        <v>10</v>
      </c>
      <c r="E11836" t="s">
        <v>11</v>
      </c>
      <c r="F11836" t="s">
        <v>33</v>
      </c>
      <c r="G11836" t="s">
        <v>55</v>
      </c>
      <c r="H11836" t="s">
        <v>35</v>
      </c>
      <c r="I11836" t="s">
        <v>55</v>
      </c>
      <c r="J11836" t="s">
        <v>37</v>
      </c>
      <c r="K11836" t="s">
        <v>22880</v>
      </c>
      <c r="L11836" t="s">
        <v>17</v>
      </c>
      <c r="M11836">
        <v>8</v>
      </c>
      <c r="N11836" t="s">
        <v>77</v>
      </c>
      <c r="O11836" s="1">
        <v>45535</v>
      </c>
      <c r="P11836" s="1">
        <v>45605</v>
      </c>
      <c r="Q11836">
        <v>677</v>
      </c>
      <c r="R11836">
        <v>5.6</v>
      </c>
      <c r="S11836" t="s">
        <v>78</v>
      </c>
    </row>
    <row r="11837" spans="1:19" x14ac:dyDescent="0.3">
      <c r="A11837" t="s">
        <v>22881</v>
      </c>
      <c r="B11837" t="s">
        <v>161</v>
      </c>
      <c r="C11837" s="2">
        <v>82801</v>
      </c>
      <c r="D11837" t="s">
        <v>66</v>
      </c>
      <c r="E11837" t="s">
        <v>22</v>
      </c>
      <c r="F11837" t="s">
        <v>12</v>
      </c>
      <c r="G11837" t="s">
        <v>67</v>
      </c>
      <c r="H11837" t="s">
        <v>14</v>
      </c>
      <c r="I11837" t="s">
        <v>67</v>
      </c>
      <c r="J11837" t="s">
        <v>37</v>
      </c>
      <c r="K11837" t="s">
        <v>18293</v>
      </c>
      <c r="L11837" t="s">
        <v>17</v>
      </c>
      <c r="M11837">
        <v>1</v>
      </c>
      <c r="N11837" t="s">
        <v>97</v>
      </c>
      <c r="O11837" s="1">
        <v>45612</v>
      </c>
      <c r="P11837" s="1">
        <v>45665</v>
      </c>
      <c r="Q11837">
        <v>1900</v>
      </c>
      <c r="R11837">
        <v>9.6999999999999993</v>
      </c>
      <c r="S11837" t="s">
        <v>78</v>
      </c>
    </row>
    <row r="11838" spans="1:19" x14ac:dyDescent="0.3">
      <c r="A11838" t="s">
        <v>22882</v>
      </c>
      <c r="B11838" t="s">
        <v>75</v>
      </c>
      <c r="C11838" s="2">
        <v>105740</v>
      </c>
      <c r="D11838" t="s">
        <v>10</v>
      </c>
      <c r="E11838" t="s">
        <v>22</v>
      </c>
      <c r="F11838" t="s">
        <v>33</v>
      </c>
      <c r="G11838" t="s">
        <v>34</v>
      </c>
      <c r="H11838" t="s">
        <v>14</v>
      </c>
      <c r="I11838" t="s">
        <v>34</v>
      </c>
      <c r="J11838" t="s">
        <v>25</v>
      </c>
      <c r="K11838" t="s">
        <v>22883</v>
      </c>
      <c r="L11838" t="s">
        <v>39</v>
      </c>
      <c r="M11838" t="s">
        <v>37</v>
      </c>
      <c r="N11838" t="s">
        <v>97</v>
      </c>
      <c r="O11838" s="1">
        <v>45552</v>
      </c>
      <c r="P11838" s="1">
        <v>45602</v>
      </c>
      <c r="Q11838">
        <v>1881</v>
      </c>
      <c r="R11838">
        <v>5.2</v>
      </c>
      <c r="S11838" t="s">
        <v>48</v>
      </c>
    </row>
    <row r="11839" spans="1:19" x14ac:dyDescent="0.3">
      <c r="A11839" t="s">
        <v>22884</v>
      </c>
      <c r="B11839" t="s">
        <v>103</v>
      </c>
      <c r="C11839" s="2">
        <v>132477</v>
      </c>
      <c r="D11839" t="s">
        <v>51</v>
      </c>
      <c r="E11839" t="s">
        <v>11</v>
      </c>
      <c r="F11839" t="s">
        <v>52</v>
      </c>
      <c r="G11839" t="s">
        <v>120</v>
      </c>
      <c r="H11839" t="s">
        <v>14</v>
      </c>
      <c r="I11839" t="s">
        <v>120</v>
      </c>
      <c r="J11839" t="s">
        <v>15</v>
      </c>
      <c r="K11839" t="s">
        <v>22885</v>
      </c>
      <c r="L11839" t="s">
        <v>27</v>
      </c>
      <c r="M11839">
        <v>5</v>
      </c>
      <c r="N11839" t="s">
        <v>86</v>
      </c>
      <c r="O11839" s="1">
        <v>45653</v>
      </c>
      <c r="P11839" s="1">
        <v>45708</v>
      </c>
      <c r="Q11839">
        <v>1081</v>
      </c>
      <c r="R11839">
        <v>7.5</v>
      </c>
      <c r="S11839" t="s">
        <v>227</v>
      </c>
    </row>
    <row r="11840" spans="1:19" x14ac:dyDescent="0.3">
      <c r="A11840" t="s">
        <v>22886</v>
      </c>
      <c r="B11840" t="s">
        <v>65</v>
      </c>
      <c r="C11840" s="2">
        <v>93459</v>
      </c>
      <c r="D11840" t="s">
        <v>10</v>
      </c>
      <c r="E11840" t="s">
        <v>11</v>
      </c>
      <c r="F11840" t="s">
        <v>52</v>
      </c>
      <c r="G11840" t="s">
        <v>44</v>
      </c>
      <c r="H11840" t="s">
        <v>35</v>
      </c>
      <c r="I11840" t="s">
        <v>44</v>
      </c>
      <c r="J11840" t="s">
        <v>25</v>
      </c>
      <c r="K11840" t="s">
        <v>22887</v>
      </c>
      <c r="L11840" t="s">
        <v>46</v>
      </c>
      <c r="M11840">
        <v>6</v>
      </c>
      <c r="N11840" t="s">
        <v>90</v>
      </c>
      <c r="O11840" s="1">
        <v>45325</v>
      </c>
      <c r="P11840" s="1">
        <v>45374</v>
      </c>
      <c r="Q11840">
        <v>2436</v>
      </c>
      <c r="R11840">
        <v>8.4</v>
      </c>
      <c r="S11840" t="s">
        <v>93</v>
      </c>
    </row>
    <row r="11841" spans="1:19" x14ac:dyDescent="0.3">
      <c r="A11841" t="s">
        <v>22888</v>
      </c>
      <c r="B11841" t="s">
        <v>145</v>
      </c>
      <c r="C11841" s="2">
        <v>101090</v>
      </c>
      <c r="D11841" t="s">
        <v>66</v>
      </c>
      <c r="E11841" t="s">
        <v>11</v>
      </c>
      <c r="F11841" t="s">
        <v>12</v>
      </c>
      <c r="G11841" t="s">
        <v>67</v>
      </c>
      <c r="H11841" t="s">
        <v>54</v>
      </c>
      <c r="I11841" t="s">
        <v>67</v>
      </c>
      <c r="J11841" t="s">
        <v>37</v>
      </c>
      <c r="K11841" t="s">
        <v>22889</v>
      </c>
      <c r="L11841" t="s">
        <v>39</v>
      </c>
      <c r="M11841">
        <v>5</v>
      </c>
      <c r="N11841" t="s">
        <v>62</v>
      </c>
      <c r="O11841" s="1">
        <v>45397</v>
      </c>
      <c r="P11841" s="1">
        <v>45470</v>
      </c>
      <c r="Q11841">
        <v>1781</v>
      </c>
      <c r="R11841">
        <v>8.9</v>
      </c>
      <c r="S11841" t="s">
        <v>93</v>
      </c>
    </row>
    <row r="11842" spans="1:19" x14ac:dyDescent="0.3">
      <c r="A11842" t="s">
        <v>22890</v>
      </c>
      <c r="B11842" t="s">
        <v>145</v>
      </c>
      <c r="C11842" s="2">
        <v>131274</v>
      </c>
      <c r="D11842" t="s">
        <v>10</v>
      </c>
      <c r="E11842" t="s">
        <v>32</v>
      </c>
      <c r="F11842" t="s">
        <v>99</v>
      </c>
      <c r="G11842" t="s">
        <v>55</v>
      </c>
      <c r="H11842" t="s">
        <v>35</v>
      </c>
      <c r="I11842" t="s">
        <v>55</v>
      </c>
      <c r="J11842" t="s">
        <v>37</v>
      </c>
      <c r="K11842" t="s">
        <v>22891</v>
      </c>
      <c r="L11842" t="s">
        <v>46</v>
      </c>
      <c r="M11842">
        <v>3</v>
      </c>
      <c r="N11842" t="s">
        <v>62</v>
      </c>
      <c r="O11842" s="1">
        <v>45394</v>
      </c>
      <c r="P11842" s="1">
        <v>45456</v>
      </c>
      <c r="Q11842">
        <v>2252</v>
      </c>
      <c r="R11842">
        <v>5.7</v>
      </c>
      <c r="S11842" t="s">
        <v>70</v>
      </c>
    </row>
    <row r="11843" spans="1:19" x14ac:dyDescent="0.3">
      <c r="A11843" t="s">
        <v>22892</v>
      </c>
      <c r="B11843" t="s">
        <v>119</v>
      </c>
      <c r="C11843" s="2">
        <v>318589</v>
      </c>
      <c r="D11843" t="s">
        <v>10</v>
      </c>
      <c r="E11843" t="s">
        <v>88</v>
      </c>
      <c r="F11843" t="s">
        <v>99</v>
      </c>
      <c r="G11843" t="s">
        <v>153</v>
      </c>
      <c r="H11843" t="s">
        <v>35</v>
      </c>
      <c r="I11843" t="s">
        <v>153</v>
      </c>
      <c r="J11843" t="s">
        <v>15</v>
      </c>
      <c r="K11843" t="s">
        <v>22893</v>
      </c>
      <c r="L11843" t="s">
        <v>39</v>
      </c>
      <c r="M11843">
        <v>19</v>
      </c>
      <c r="N11843" t="s">
        <v>62</v>
      </c>
      <c r="O11843" s="1">
        <v>45477</v>
      </c>
      <c r="P11843" s="1">
        <v>45538</v>
      </c>
      <c r="Q11843">
        <v>2061</v>
      </c>
      <c r="R11843">
        <v>5.2</v>
      </c>
      <c r="S11843" t="s">
        <v>128</v>
      </c>
    </row>
    <row r="11844" spans="1:19" x14ac:dyDescent="0.3">
      <c r="A11844" t="s">
        <v>22894</v>
      </c>
      <c r="B11844" t="s">
        <v>256</v>
      </c>
      <c r="C11844" s="2">
        <v>119370</v>
      </c>
      <c r="D11844" t="s">
        <v>51</v>
      </c>
      <c r="E11844" t="s">
        <v>11</v>
      </c>
      <c r="F11844" t="s">
        <v>99</v>
      </c>
      <c r="G11844" t="s">
        <v>120</v>
      </c>
      <c r="H11844" t="s">
        <v>14</v>
      </c>
      <c r="I11844" t="s">
        <v>126</v>
      </c>
      <c r="J11844" t="s">
        <v>15</v>
      </c>
      <c r="K11844" t="s">
        <v>22895</v>
      </c>
      <c r="L11844" t="s">
        <v>39</v>
      </c>
      <c r="M11844">
        <v>5</v>
      </c>
      <c r="N11844" t="s">
        <v>90</v>
      </c>
      <c r="O11844" s="1">
        <v>45663</v>
      </c>
      <c r="P11844" s="1">
        <v>45721</v>
      </c>
      <c r="Q11844">
        <v>2317</v>
      </c>
      <c r="R11844">
        <v>6.8</v>
      </c>
      <c r="S11844" t="s">
        <v>78</v>
      </c>
    </row>
    <row r="11845" spans="1:19" x14ac:dyDescent="0.3">
      <c r="A11845" t="s">
        <v>22896</v>
      </c>
      <c r="B11845" t="s">
        <v>59</v>
      </c>
      <c r="C11845" s="2">
        <v>97053</v>
      </c>
      <c r="D11845" t="s">
        <v>10</v>
      </c>
      <c r="E11845" t="s">
        <v>11</v>
      </c>
      <c r="F11845" t="s">
        <v>99</v>
      </c>
      <c r="G11845" t="s">
        <v>166</v>
      </c>
      <c r="H11845" t="s">
        <v>35</v>
      </c>
      <c r="I11845" t="s">
        <v>166</v>
      </c>
      <c r="J11845" t="s">
        <v>37</v>
      </c>
      <c r="K11845" t="s">
        <v>22897</v>
      </c>
      <c r="L11845" t="s">
        <v>46</v>
      </c>
      <c r="M11845">
        <v>9</v>
      </c>
      <c r="N11845" t="s">
        <v>47</v>
      </c>
      <c r="O11845" s="1">
        <v>45673</v>
      </c>
      <c r="P11845" s="1">
        <v>45702</v>
      </c>
      <c r="Q11845">
        <v>1623</v>
      </c>
      <c r="R11845">
        <v>6.8</v>
      </c>
      <c r="S11845" t="s">
        <v>70</v>
      </c>
    </row>
    <row r="11846" spans="1:19" x14ac:dyDescent="0.3">
      <c r="A11846" t="s">
        <v>22898</v>
      </c>
      <c r="B11846" t="s">
        <v>110</v>
      </c>
      <c r="C11846" s="2">
        <v>79224</v>
      </c>
      <c r="D11846" t="s">
        <v>10</v>
      </c>
      <c r="E11846" t="s">
        <v>32</v>
      </c>
      <c r="F11846" t="s">
        <v>99</v>
      </c>
      <c r="G11846" t="s">
        <v>55</v>
      </c>
      <c r="H11846" t="s">
        <v>54</v>
      </c>
      <c r="I11846" t="s">
        <v>80</v>
      </c>
      <c r="J11846" t="s">
        <v>37</v>
      </c>
      <c r="K11846" t="s">
        <v>22899</v>
      </c>
      <c r="L11846" t="s">
        <v>46</v>
      </c>
      <c r="M11846">
        <v>3</v>
      </c>
      <c r="N11846" t="s">
        <v>97</v>
      </c>
      <c r="O11846" s="1">
        <v>45479</v>
      </c>
      <c r="P11846" s="1">
        <v>45514</v>
      </c>
      <c r="Q11846">
        <v>2230</v>
      </c>
      <c r="R11846">
        <v>7.2</v>
      </c>
      <c r="S11846" t="s">
        <v>128</v>
      </c>
    </row>
    <row r="11847" spans="1:19" x14ac:dyDescent="0.3">
      <c r="A11847" t="s">
        <v>22900</v>
      </c>
      <c r="B11847" t="s">
        <v>119</v>
      </c>
      <c r="C11847" s="2">
        <v>61854</v>
      </c>
      <c r="D11847" t="s">
        <v>10</v>
      </c>
      <c r="E11847" t="s">
        <v>32</v>
      </c>
      <c r="F11847" t="s">
        <v>99</v>
      </c>
      <c r="G11847" t="s">
        <v>158</v>
      </c>
      <c r="H11847" t="s">
        <v>35</v>
      </c>
      <c r="I11847" t="s">
        <v>166</v>
      </c>
      <c r="J11847" t="s">
        <v>15</v>
      </c>
      <c r="K11847" t="s">
        <v>22901</v>
      </c>
      <c r="L11847" t="s">
        <v>46</v>
      </c>
      <c r="M11847">
        <v>2</v>
      </c>
      <c r="N11847" t="s">
        <v>77</v>
      </c>
      <c r="O11847" s="1">
        <v>45419</v>
      </c>
      <c r="P11847" s="1">
        <v>45459</v>
      </c>
      <c r="Q11847">
        <v>2202</v>
      </c>
      <c r="R11847">
        <v>6.6</v>
      </c>
      <c r="S11847" t="s">
        <v>174</v>
      </c>
    </row>
    <row r="11848" spans="1:19" x14ac:dyDescent="0.3">
      <c r="A11848" t="s">
        <v>22902</v>
      </c>
      <c r="B11848" t="s">
        <v>183</v>
      </c>
      <c r="C11848" s="2">
        <v>88464</v>
      </c>
      <c r="D11848" t="s">
        <v>10</v>
      </c>
      <c r="E11848" t="s">
        <v>32</v>
      </c>
      <c r="F11848" t="s">
        <v>99</v>
      </c>
      <c r="G11848" t="s">
        <v>55</v>
      </c>
      <c r="H11848" t="s">
        <v>14</v>
      </c>
      <c r="I11848" t="s">
        <v>55</v>
      </c>
      <c r="J11848" t="s">
        <v>25</v>
      </c>
      <c r="K11848" t="s">
        <v>22903</v>
      </c>
      <c r="L11848" t="s">
        <v>39</v>
      </c>
      <c r="M11848">
        <v>3</v>
      </c>
      <c r="N11848" t="s">
        <v>69</v>
      </c>
      <c r="O11848" s="1">
        <v>45667</v>
      </c>
      <c r="P11848" s="1">
        <v>45710</v>
      </c>
      <c r="Q11848">
        <v>925</v>
      </c>
      <c r="R11848">
        <v>9</v>
      </c>
      <c r="S11848" t="s">
        <v>174</v>
      </c>
    </row>
    <row r="11849" spans="1:19" x14ac:dyDescent="0.3">
      <c r="A11849" t="s">
        <v>22904</v>
      </c>
      <c r="B11849" t="s">
        <v>183</v>
      </c>
      <c r="C11849" s="2">
        <v>48233</v>
      </c>
      <c r="D11849" t="s">
        <v>10</v>
      </c>
      <c r="E11849" t="s">
        <v>22</v>
      </c>
      <c r="F11849" t="s">
        <v>99</v>
      </c>
      <c r="G11849" t="s">
        <v>166</v>
      </c>
      <c r="H11849" t="s">
        <v>54</v>
      </c>
      <c r="I11849" t="s">
        <v>53</v>
      </c>
      <c r="J11849" t="s">
        <v>25</v>
      </c>
      <c r="K11849" t="s">
        <v>22905</v>
      </c>
      <c r="L11849" t="s">
        <v>27</v>
      </c>
      <c r="M11849">
        <v>1</v>
      </c>
      <c r="N11849" t="s">
        <v>77</v>
      </c>
      <c r="O11849" s="1">
        <v>45362</v>
      </c>
      <c r="P11849" s="1">
        <v>45412</v>
      </c>
      <c r="Q11849">
        <v>2090</v>
      </c>
      <c r="R11849">
        <v>8.5</v>
      </c>
      <c r="S11849" t="s">
        <v>70</v>
      </c>
    </row>
    <row r="11850" spans="1:19" x14ac:dyDescent="0.3">
      <c r="A11850" t="s">
        <v>22906</v>
      </c>
      <c r="B11850" t="s">
        <v>114</v>
      </c>
      <c r="C11850" s="2">
        <v>177977</v>
      </c>
      <c r="D11850" t="s">
        <v>10</v>
      </c>
      <c r="E11850" t="s">
        <v>88</v>
      </c>
      <c r="F11850" t="s">
        <v>99</v>
      </c>
      <c r="G11850" t="s">
        <v>140</v>
      </c>
      <c r="H11850" t="s">
        <v>54</v>
      </c>
      <c r="I11850" t="s">
        <v>140</v>
      </c>
      <c r="J11850" t="s">
        <v>15</v>
      </c>
      <c r="K11850" t="s">
        <v>4123</v>
      </c>
      <c r="L11850" t="s">
        <v>46</v>
      </c>
      <c r="M11850">
        <v>19</v>
      </c>
      <c r="N11850" t="s">
        <v>90</v>
      </c>
      <c r="O11850" s="1">
        <v>45363</v>
      </c>
      <c r="P11850" s="1">
        <v>45382</v>
      </c>
      <c r="Q11850">
        <v>1036</v>
      </c>
      <c r="R11850">
        <v>5.9</v>
      </c>
      <c r="S11850" t="s">
        <v>19</v>
      </c>
    </row>
    <row r="11851" spans="1:19" x14ac:dyDescent="0.3">
      <c r="A11851" t="s">
        <v>22907</v>
      </c>
      <c r="B11851" t="s">
        <v>119</v>
      </c>
      <c r="C11851" s="2">
        <v>80474</v>
      </c>
      <c r="D11851" t="s">
        <v>10</v>
      </c>
      <c r="E11851" t="s">
        <v>32</v>
      </c>
      <c r="F11851" t="s">
        <v>52</v>
      </c>
      <c r="G11851" t="s">
        <v>23</v>
      </c>
      <c r="H11851" t="s">
        <v>54</v>
      </c>
      <c r="I11851" t="s">
        <v>80</v>
      </c>
      <c r="J11851" t="s">
        <v>15</v>
      </c>
      <c r="K11851" t="s">
        <v>22908</v>
      </c>
      <c r="L11851" t="s">
        <v>27</v>
      </c>
      <c r="M11851">
        <v>3</v>
      </c>
      <c r="N11851" t="s">
        <v>47</v>
      </c>
      <c r="O11851" s="1">
        <v>45568</v>
      </c>
      <c r="P11851" s="1">
        <v>45582</v>
      </c>
      <c r="Q11851">
        <v>1251</v>
      </c>
      <c r="R11851">
        <v>9.1999999999999993</v>
      </c>
      <c r="S11851" t="s">
        <v>128</v>
      </c>
    </row>
    <row r="11852" spans="1:19" x14ac:dyDescent="0.3">
      <c r="A11852" t="s">
        <v>22909</v>
      </c>
      <c r="B11852" t="s">
        <v>9</v>
      </c>
      <c r="C11852" s="2">
        <v>82141</v>
      </c>
      <c r="D11852" t="s">
        <v>10</v>
      </c>
      <c r="E11852" t="s">
        <v>32</v>
      </c>
      <c r="F11852" t="s">
        <v>52</v>
      </c>
      <c r="G11852" t="s">
        <v>104</v>
      </c>
      <c r="H11852" t="s">
        <v>35</v>
      </c>
      <c r="I11852" t="s">
        <v>104</v>
      </c>
      <c r="J11852" t="s">
        <v>25</v>
      </c>
      <c r="K11852" t="s">
        <v>22910</v>
      </c>
      <c r="L11852" t="s">
        <v>39</v>
      </c>
      <c r="M11852">
        <v>2</v>
      </c>
      <c r="N11852" t="s">
        <v>28</v>
      </c>
      <c r="O11852" s="1">
        <v>45488</v>
      </c>
      <c r="P11852" s="1">
        <v>45502</v>
      </c>
      <c r="Q11852">
        <v>1501</v>
      </c>
      <c r="R11852">
        <v>5.0999999999999996</v>
      </c>
      <c r="S11852" t="s">
        <v>234</v>
      </c>
    </row>
    <row r="11853" spans="1:19" x14ac:dyDescent="0.3">
      <c r="A11853" t="s">
        <v>22911</v>
      </c>
      <c r="B11853" t="s">
        <v>183</v>
      </c>
      <c r="C11853" s="2">
        <v>42796</v>
      </c>
      <c r="D11853" t="s">
        <v>10</v>
      </c>
      <c r="E11853" t="s">
        <v>22</v>
      </c>
      <c r="F11853" t="s">
        <v>52</v>
      </c>
      <c r="G11853" t="s">
        <v>158</v>
      </c>
      <c r="H11853" t="s">
        <v>14</v>
      </c>
      <c r="I11853" t="s">
        <v>158</v>
      </c>
      <c r="J11853" t="s">
        <v>37</v>
      </c>
      <c r="K11853" t="s">
        <v>22912</v>
      </c>
      <c r="L11853" t="s">
        <v>17</v>
      </c>
      <c r="M11853">
        <v>1</v>
      </c>
      <c r="N11853" t="s">
        <v>86</v>
      </c>
      <c r="O11853" s="1">
        <v>45331</v>
      </c>
      <c r="P11853" s="1">
        <v>45349</v>
      </c>
      <c r="Q11853">
        <v>1063</v>
      </c>
      <c r="R11853">
        <v>7.2</v>
      </c>
      <c r="S11853" t="s">
        <v>48</v>
      </c>
    </row>
    <row r="11854" spans="1:19" x14ac:dyDescent="0.3">
      <c r="A11854" t="s">
        <v>22913</v>
      </c>
      <c r="B11854" t="s">
        <v>103</v>
      </c>
      <c r="C11854" s="2">
        <v>110942</v>
      </c>
      <c r="D11854" t="s">
        <v>66</v>
      </c>
      <c r="E11854" t="s">
        <v>32</v>
      </c>
      <c r="F11854" t="s">
        <v>33</v>
      </c>
      <c r="G11854" t="s">
        <v>67</v>
      </c>
      <c r="H11854" t="s">
        <v>35</v>
      </c>
      <c r="I11854" t="s">
        <v>67</v>
      </c>
      <c r="J11854" t="s">
        <v>37</v>
      </c>
      <c r="K11854" t="s">
        <v>22914</v>
      </c>
      <c r="L11854" t="s">
        <v>27</v>
      </c>
      <c r="M11854">
        <v>4</v>
      </c>
      <c r="N11854" t="s">
        <v>62</v>
      </c>
      <c r="O11854" s="1">
        <v>45771</v>
      </c>
      <c r="P11854" s="1">
        <v>45814</v>
      </c>
      <c r="Q11854">
        <v>669</v>
      </c>
      <c r="R11854">
        <v>7.1</v>
      </c>
      <c r="S11854" t="s">
        <v>78</v>
      </c>
    </row>
    <row r="11855" spans="1:19" x14ac:dyDescent="0.3">
      <c r="A11855" t="s">
        <v>22915</v>
      </c>
      <c r="B11855" t="s">
        <v>75</v>
      </c>
      <c r="C11855" s="2">
        <v>100421</v>
      </c>
      <c r="D11855" t="s">
        <v>10</v>
      </c>
      <c r="E11855" t="s">
        <v>11</v>
      </c>
      <c r="F11855" t="s">
        <v>12</v>
      </c>
      <c r="G11855" t="s">
        <v>158</v>
      </c>
      <c r="H11855" t="s">
        <v>14</v>
      </c>
      <c r="I11855" t="s">
        <v>158</v>
      </c>
      <c r="J11855" t="s">
        <v>25</v>
      </c>
      <c r="K11855" t="s">
        <v>22916</v>
      </c>
      <c r="L11855" t="s">
        <v>39</v>
      </c>
      <c r="M11855">
        <v>7</v>
      </c>
      <c r="N11855" t="s">
        <v>101</v>
      </c>
      <c r="O11855" s="1">
        <v>45689</v>
      </c>
      <c r="P11855" s="1">
        <v>45716</v>
      </c>
      <c r="Q11855">
        <v>2304</v>
      </c>
      <c r="R11855">
        <v>7.9</v>
      </c>
      <c r="S11855" t="s">
        <v>128</v>
      </c>
    </row>
    <row r="11856" spans="1:19" x14ac:dyDescent="0.3">
      <c r="A11856" t="s">
        <v>22917</v>
      </c>
      <c r="B11856" t="s">
        <v>83</v>
      </c>
      <c r="C11856" s="2">
        <v>203693</v>
      </c>
      <c r="D11856" t="s">
        <v>10</v>
      </c>
      <c r="E11856" t="s">
        <v>88</v>
      </c>
      <c r="F11856" t="s">
        <v>52</v>
      </c>
      <c r="G11856" t="s">
        <v>153</v>
      </c>
      <c r="H11856" t="s">
        <v>35</v>
      </c>
      <c r="I11856" t="s">
        <v>36</v>
      </c>
      <c r="J11856" t="s">
        <v>25</v>
      </c>
      <c r="K11856" t="s">
        <v>22918</v>
      </c>
      <c r="L11856" t="s">
        <v>46</v>
      </c>
      <c r="M11856">
        <v>10</v>
      </c>
      <c r="N11856" t="s">
        <v>77</v>
      </c>
      <c r="O11856" s="1">
        <v>45439</v>
      </c>
      <c r="P11856" s="1">
        <v>45465</v>
      </c>
      <c r="Q11856">
        <v>2497</v>
      </c>
      <c r="R11856">
        <v>9</v>
      </c>
      <c r="S11856" t="s">
        <v>174</v>
      </c>
    </row>
    <row r="11857" spans="1:19" x14ac:dyDescent="0.3">
      <c r="A11857" t="s">
        <v>22919</v>
      </c>
      <c r="B11857" t="s">
        <v>256</v>
      </c>
      <c r="C11857" s="2">
        <v>178284</v>
      </c>
      <c r="D11857" t="s">
        <v>10</v>
      </c>
      <c r="E11857" t="s">
        <v>88</v>
      </c>
      <c r="F11857" t="s">
        <v>52</v>
      </c>
      <c r="G11857" t="s">
        <v>24</v>
      </c>
      <c r="H11857" t="s">
        <v>14</v>
      </c>
      <c r="I11857" t="s">
        <v>24</v>
      </c>
      <c r="J11857" t="s">
        <v>25</v>
      </c>
      <c r="K11857" t="s">
        <v>22920</v>
      </c>
      <c r="L11857" t="s">
        <v>46</v>
      </c>
      <c r="M11857">
        <v>13</v>
      </c>
      <c r="N11857" t="s">
        <v>77</v>
      </c>
      <c r="O11857" s="1">
        <v>45387</v>
      </c>
      <c r="P11857" s="1">
        <v>45448</v>
      </c>
      <c r="Q11857">
        <v>1199</v>
      </c>
      <c r="R11857">
        <v>5.4</v>
      </c>
      <c r="S11857" t="s">
        <v>93</v>
      </c>
    </row>
    <row r="11858" spans="1:19" x14ac:dyDescent="0.3">
      <c r="A11858" t="s">
        <v>22921</v>
      </c>
      <c r="B11858" t="s">
        <v>110</v>
      </c>
      <c r="C11858" s="2">
        <v>98357</v>
      </c>
      <c r="D11858" t="s">
        <v>10</v>
      </c>
      <c r="E11858" t="s">
        <v>11</v>
      </c>
      <c r="F11858" t="s">
        <v>99</v>
      </c>
      <c r="G11858" t="s">
        <v>158</v>
      </c>
      <c r="H11858" t="s">
        <v>14</v>
      </c>
      <c r="I11858" t="s">
        <v>158</v>
      </c>
      <c r="J11858" t="s">
        <v>25</v>
      </c>
      <c r="K11858" t="s">
        <v>22922</v>
      </c>
      <c r="L11858" t="s">
        <v>27</v>
      </c>
      <c r="M11858">
        <v>6</v>
      </c>
      <c r="N11858" t="s">
        <v>122</v>
      </c>
      <c r="O11858" s="1">
        <v>45684</v>
      </c>
      <c r="P11858" s="1">
        <v>45742</v>
      </c>
      <c r="Q11858">
        <v>2077</v>
      </c>
      <c r="R11858">
        <v>6.9</v>
      </c>
      <c r="S11858" t="s">
        <v>117</v>
      </c>
    </row>
    <row r="11859" spans="1:19" x14ac:dyDescent="0.3">
      <c r="A11859" t="s">
        <v>22923</v>
      </c>
      <c r="B11859" t="s">
        <v>114</v>
      </c>
      <c r="C11859" s="2">
        <v>172008</v>
      </c>
      <c r="D11859" t="s">
        <v>10</v>
      </c>
      <c r="E11859" t="s">
        <v>11</v>
      </c>
      <c r="F11859" t="s">
        <v>99</v>
      </c>
      <c r="G11859" t="s">
        <v>126</v>
      </c>
      <c r="H11859" t="s">
        <v>35</v>
      </c>
      <c r="I11859" t="s">
        <v>153</v>
      </c>
      <c r="J11859" t="s">
        <v>37</v>
      </c>
      <c r="K11859" t="s">
        <v>22924</v>
      </c>
      <c r="L11859" t="s">
        <v>39</v>
      </c>
      <c r="M11859">
        <v>5</v>
      </c>
      <c r="N11859" t="s">
        <v>77</v>
      </c>
      <c r="O11859" s="1">
        <v>45700</v>
      </c>
      <c r="P11859" s="1">
        <v>45745</v>
      </c>
      <c r="Q11859">
        <v>1310</v>
      </c>
      <c r="R11859">
        <v>6.8</v>
      </c>
      <c r="S11859" t="s">
        <v>117</v>
      </c>
    </row>
    <row r="11860" spans="1:19" x14ac:dyDescent="0.3">
      <c r="A11860" t="s">
        <v>22925</v>
      </c>
      <c r="B11860" t="s">
        <v>103</v>
      </c>
      <c r="C11860" s="2">
        <v>77417</v>
      </c>
      <c r="D11860" t="s">
        <v>10</v>
      </c>
      <c r="E11860" t="s">
        <v>22</v>
      </c>
      <c r="F11860" t="s">
        <v>99</v>
      </c>
      <c r="G11860" t="s">
        <v>140</v>
      </c>
      <c r="H11860" t="s">
        <v>35</v>
      </c>
      <c r="I11860" t="s">
        <v>140</v>
      </c>
      <c r="J11860" t="s">
        <v>37</v>
      </c>
      <c r="K11860" t="s">
        <v>22926</v>
      </c>
      <c r="L11860" t="s">
        <v>46</v>
      </c>
      <c r="M11860" t="s">
        <v>37</v>
      </c>
      <c r="N11860" t="s">
        <v>108</v>
      </c>
      <c r="O11860" s="1">
        <v>45523</v>
      </c>
      <c r="P11860" s="1">
        <v>45575</v>
      </c>
      <c r="Q11860">
        <v>1046</v>
      </c>
      <c r="R11860">
        <v>8.9</v>
      </c>
      <c r="S11860" t="s">
        <v>73</v>
      </c>
    </row>
    <row r="11861" spans="1:19" x14ac:dyDescent="0.3">
      <c r="A11861" t="s">
        <v>22927</v>
      </c>
      <c r="B11861" t="s">
        <v>75</v>
      </c>
      <c r="C11861" s="2">
        <v>170717</v>
      </c>
      <c r="D11861" t="s">
        <v>10</v>
      </c>
      <c r="E11861" t="s">
        <v>11</v>
      </c>
      <c r="F11861" t="s">
        <v>99</v>
      </c>
      <c r="G11861" t="s">
        <v>95</v>
      </c>
      <c r="H11861" t="s">
        <v>35</v>
      </c>
      <c r="I11861" t="s">
        <v>95</v>
      </c>
      <c r="J11861" t="s">
        <v>15</v>
      </c>
      <c r="K11861" t="s">
        <v>22928</v>
      </c>
      <c r="L11861" t="s">
        <v>17</v>
      </c>
      <c r="M11861">
        <v>6</v>
      </c>
      <c r="N11861" t="s">
        <v>40</v>
      </c>
      <c r="O11861" s="1">
        <v>45611</v>
      </c>
      <c r="P11861" s="1">
        <v>45626</v>
      </c>
      <c r="Q11861">
        <v>702</v>
      </c>
      <c r="R11861">
        <v>9.6999999999999993</v>
      </c>
      <c r="S11861" t="s">
        <v>73</v>
      </c>
    </row>
    <row r="11862" spans="1:19" x14ac:dyDescent="0.3">
      <c r="A11862" t="s">
        <v>22929</v>
      </c>
      <c r="B11862" t="s">
        <v>161</v>
      </c>
      <c r="C11862" s="2">
        <v>114511</v>
      </c>
      <c r="D11862" t="s">
        <v>51</v>
      </c>
      <c r="E11862" t="s">
        <v>32</v>
      </c>
      <c r="F11862" t="s">
        <v>99</v>
      </c>
      <c r="G11862" t="s">
        <v>53</v>
      </c>
      <c r="H11862" t="s">
        <v>35</v>
      </c>
      <c r="I11862" t="s">
        <v>13</v>
      </c>
      <c r="J11862" t="s">
        <v>25</v>
      </c>
      <c r="K11862" t="s">
        <v>22930</v>
      </c>
      <c r="L11862" t="s">
        <v>39</v>
      </c>
      <c r="M11862">
        <v>4</v>
      </c>
      <c r="N11862" t="s">
        <v>116</v>
      </c>
      <c r="O11862" s="1">
        <v>45556</v>
      </c>
      <c r="P11862" s="1">
        <v>45590</v>
      </c>
      <c r="Q11862">
        <v>601</v>
      </c>
      <c r="R11862">
        <v>8.8000000000000007</v>
      </c>
      <c r="S11862" t="s">
        <v>63</v>
      </c>
    </row>
    <row r="11863" spans="1:19" x14ac:dyDescent="0.3">
      <c r="A11863" t="s">
        <v>22931</v>
      </c>
      <c r="B11863" t="s">
        <v>43</v>
      </c>
      <c r="C11863" s="2">
        <v>67992</v>
      </c>
      <c r="D11863" t="s">
        <v>10</v>
      </c>
      <c r="E11863" t="s">
        <v>22</v>
      </c>
      <c r="F11863" t="s">
        <v>33</v>
      </c>
      <c r="G11863" t="s">
        <v>55</v>
      </c>
      <c r="H11863" t="s">
        <v>14</v>
      </c>
      <c r="I11863" t="s">
        <v>55</v>
      </c>
      <c r="J11863" t="s">
        <v>25</v>
      </c>
      <c r="K11863" t="s">
        <v>22932</v>
      </c>
      <c r="L11863" t="s">
        <v>17</v>
      </c>
      <c r="M11863" t="s">
        <v>37</v>
      </c>
      <c r="N11863" t="s">
        <v>86</v>
      </c>
      <c r="O11863" s="1">
        <v>45634</v>
      </c>
      <c r="P11863" s="1">
        <v>45703</v>
      </c>
      <c r="Q11863">
        <v>2299</v>
      </c>
      <c r="R11863">
        <v>7.9</v>
      </c>
      <c r="S11863" t="s">
        <v>41</v>
      </c>
    </row>
    <row r="11864" spans="1:19" x14ac:dyDescent="0.3">
      <c r="A11864" t="s">
        <v>22933</v>
      </c>
      <c r="B11864" t="s">
        <v>161</v>
      </c>
      <c r="C11864" s="2">
        <v>205514</v>
      </c>
      <c r="D11864" t="s">
        <v>10</v>
      </c>
      <c r="E11864" t="s">
        <v>88</v>
      </c>
      <c r="F11864" t="s">
        <v>52</v>
      </c>
      <c r="G11864" t="s">
        <v>140</v>
      </c>
      <c r="H11864" t="s">
        <v>35</v>
      </c>
      <c r="I11864" t="s">
        <v>140</v>
      </c>
      <c r="J11864" t="s">
        <v>25</v>
      </c>
      <c r="K11864" t="s">
        <v>22934</v>
      </c>
      <c r="L11864" t="s">
        <v>39</v>
      </c>
      <c r="M11864">
        <v>15</v>
      </c>
      <c r="N11864" t="s">
        <v>47</v>
      </c>
      <c r="O11864" s="1">
        <v>45753</v>
      </c>
      <c r="P11864" s="1">
        <v>45775</v>
      </c>
      <c r="Q11864">
        <v>1522</v>
      </c>
      <c r="R11864">
        <v>8.1</v>
      </c>
      <c r="S11864" t="s">
        <v>29</v>
      </c>
    </row>
    <row r="11865" spans="1:19" x14ac:dyDescent="0.3">
      <c r="A11865" t="s">
        <v>22935</v>
      </c>
      <c r="B11865" t="s">
        <v>145</v>
      </c>
      <c r="C11865" s="2">
        <v>120666</v>
      </c>
      <c r="D11865" t="s">
        <v>10</v>
      </c>
      <c r="E11865" t="s">
        <v>11</v>
      </c>
      <c r="F11865" t="s">
        <v>12</v>
      </c>
      <c r="G11865" t="s">
        <v>126</v>
      </c>
      <c r="H11865" t="s">
        <v>14</v>
      </c>
      <c r="I11865" t="s">
        <v>126</v>
      </c>
      <c r="J11865" t="s">
        <v>37</v>
      </c>
      <c r="K11865" t="s">
        <v>22936</v>
      </c>
      <c r="L11865" t="s">
        <v>46</v>
      </c>
      <c r="M11865">
        <v>6</v>
      </c>
      <c r="N11865" t="s">
        <v>40</v>
      </c>
      <c r="O11865" s="1">
        <v>45694</v>
      </c>
      <c r="P11865" s="1">
        <v>45740</v>
      </c>
      <c r="Q11865">
        <v>520</v>
      </c>
      <c r="R11865">
        <v>5.4</v>
      </c>
      <c r="S11865" t="s">
        <v>63</v>
      </c>
    </row>
    <row r="11866" spans="1:19" x14ac:dyDescent="0.3">
      <c r="A11866" t="s">
        <v>22937</v>
      </c>
      <c r="B11866" t="s">
        <v>114</v>
      </c>
      <c r="C11866" s="2">
        <v>138317</v>
      </c>
      <c r="D11866" t="s">
        <v>51</v>
      </c>
      <c r="E11866" t="s">
        <v>11</v>
      </c>
      <c r="F11866" t="s">
        <v>99</v>
      </c>
      <c r="G11866" t="s">
        <v>120</v>
      </c>
      <c r="H11866" t="s">
        <v>54</v>
      </c>
      <c r="I11866" t="s">
        <v>95</v>
      </c>
      <c r="J11866" t="s">
        <v>25</v>
      </c>
      <c r="K11866" t="s">
        <v>22938</v>
      </c>
      <c r="L11866" t="s">
        <v>39</v>
      </c>
      <c r="M11866">
        <v>8</v>
      </c>
      <c r="N11866" t="s">
        <v>108</v>
      </c>
      <c r="O11866" s="1">
        <v>45731</v>
      </c>
      <c r="P11866" s="1">
        <v>45773</v>
      </c>
      <c r="Q11866">
        <v>2073</v>
      </c>
      <c r="R11866">
        <v>7.7</v>
      </c>
      <c r="S11866" t="s">
        <v>234</v>
      </c>
    </row>
    <row r="11867" spans="1:19" x14ac:dyDescent="0.3">
      <c r="A11867" t="s">
        <v>22939</v>
      </c>
      <c r="B11867" t="s">
        <v>50</v>
      </c>
      <c r="C11867" s="2">
        <v>37269</v>
      </c>
      <c r="D11867" t="s">
        <v>10</v>
      </c>
      <c r="E11867" t="s">
        <v>22</v>
      </c>
      <c r="F11867" t="s">
        <v>12</v>
      </c>
      <c r="G11867" t="s">
        <v>80</v>
      </c>
      <c r="H11867" t="s">
        <v>54</v>
      </c>
      <c r="I11867" t="s">
        <v>80</v>
      </c>
      <c r="J11867" t="s">
        <v>37</v>
      </c>
      <c r="K11867" t="s">
        <v>22940</v>
      </c>
      <c r="L11867" t="s">
        <v>17</v>
      </c>
      <c r="M11867">
        <v>1</v>
      </c>
      <c r="N11867" t="s">
        <v>97</v>
      </c>
      <c r="O11867" s="1">
        <v>45433</v>
      </c>
      <c r="P11867" s="1">
        <v>45458</v>
      </c>
      <c r="Q11867">
        <v>2195</v>
      </c>
      <c r="R11867">
        <v>7.6</v>
      </c>
      <c r="S11867" t="s">
        <v>128</v>
      </c>
    </row>
    <row r="11868" spans="1:19" x14ac:dyDescent="0.3">
      <c r="A11868" t="s">
        <v>22941</v>
      </c>
      <c r="B11868" t="s">
        <v>176</v>
      </c>
      <c r="C11868" s="2">
        <v>93183</v>
      </c>
      <c r="D11868" t="s">
        <v>10</v>
      </c>
      <c r="E11868" t="s">
        <v>32</v>
      </c>
      <c r="F11868" t="s">
        <v>99</v>
      </c>
      <c r="G11868" t="s">
        <v>23</v>
      </c>
      <c r="H11868" t="s">
        <v>14</v>
      </c>
      <c r="I11868" t="s">
        <v>23</v>
      </c>
      <c r="J11868" t="s">
        <v>25</v>
      </c>
      <c r="K11868" t="s">
        <v>22942</v>
      </c>
      <c r="L11868" t="s">
        <v>46</v>
      </c>
      <c r="M11868">
        <v>2</v>
      </c>
      <c r="N11868" t="s">
        <v>77</v>
      </c>
      <c r="O11868" s="1">
        <v>45573</v>
      </c>
      <c r="P11868" s="1">
        <v>45637</v>
      </c>
      <c r="Q11868">
        <v>1930</v>
      </c>
      <c r="R11868">
        <v>9</v>
      </c>
      <c r="S11868" t="s">
        <v>63</v>
      </c>
    </row>
    <row r="11869" spans="1:19" x14ac:dyDescent="0.3">
      <c r="A11869" t="s">
        <v>22943</v>
      </c>
      <c r="B11869" t="s">
        <v>59</v>
      </c>
      <c r="C11869" s="2">
        <v>101372</v>
      </c>
      <c r="D11869" t="s">
        <v>10</v>
      </c>
      <c r="E11869" t="s">
        <v>88</v>
      </c>
      <c r="F11869" t="s">
        <v>52</v>
      </c>
      <c r="G11869" t="s">
        <v>80</v>
      </c>
      <c r="H11869" t="s">
        <v>14</v>
      </c>
      <c r="I11869" t="s">
        <v>44</v>
      </c>
      <c r="J11869" t="s">
        <v>15</v>
      </c>
      <c r="K11869" t="s">
        <v>22944</v>
      </c>
      <c r="L11869" t="s">
        <v>46</v>
      </c>
      <c r="M11869">
        <v>11</v>
      </c>
      <c r="N11869" t="s">
        <v>101</v>
      </c>
      <c r="O11869" s="1">
        <v>45474</v>
      </c>
      <c r="P11869" s="1">
        <v>45542</v>
      </c>
      <c r="Q11869">
        <v>735</v>
      </c>
      <c r="R11869">
        <v>9.6999999999999993</v>
      </c>
      <c r="S11869" t="s">
        <v>41</v>
      </c>
    </row>
    <row r="11870" spans="1:19" x14ac:dyDescent="0.3">
      <c r="A11870" t="s">
        <v>22945</v>
      </c>
      <c r="B11870" t="s">
        <v>183</v>
      </c>
      <c r="C11870" s="2">
        <v>128534</v>
      </c>
      <c r="D11870" t="s">
        <v>10</v>
      </c>
      <c r="E11870" t="s">
        <v>88</v>
      </c>
      <c r="F11870" t="s">
        <v>99</v>
      </c>
      <c r="G11870" t="s">
        <v>44</v>
      </c>
      <c r="H11870" t="s">
        <v>54</v>
      </c>
      <c r="I11870" t="s">
        <v>44</v>
      </c>
      <c r="J11870" t="s">
        <v>15</v>
      </c>
      <c r="K11870" t="s">
        <v>3985</v>
      </c>
      <c r="L11870" t="s">
        <v>17</v>
      </c>
      <c r="M11870">
        <v>14</v>
      </c>
      <c r="N11870" t="s">
        <v>108</v>
      </c>
      <c r="O11870" s="1">
        <v>45719</v>
      </c>
      <c r="P11870" s="1">
        <v>45791</v>
      </c>
      <c r="Q11870">
        <v>802</v>
      </c>
      <c r="R11870">
        <v>5.3</v>
      </c>
      <c r="S11870" t="s">
        <v>48</v>
      </c>
    </row>
    <row r="11871" spans="1:19" x14ac:dyDescent="0.3">
      <c r="A11871" t="s">
        <v>22946</v>
      </c>
      <c r="B11871" t="s">
        <v>145</v>
      </c>
      <c r="C11871" s="2">
        <v>217169</v>
      </c>
      <c r="D11871" t="s">
        <v>10</v>
      </c>
      <c r="E11871" t="s">
        <v>11</v>
      </c>
      <c r="F11871" t="s">
        <v>33</v>
      </c>
      <c r="G11871" t="s">
        <v>34</v>
      </c>
      <c r="H11871" t="s">
        <v>35</v>
      </c>
      <c r="I11871" t="s">
        <v>34</v>
      </c>
      <c r="J11871" t="s">
        <v>37</v>
      </c>
      <c r="K11871" t="s">
        <v>22947</v>
      </c>
      <c r="L11871" t="s">
        <v>39</v>
      </c>
      <c r="M11871">
        <v>5</v>
      </c>
      <c r="N11871" t="s">
        <v>62</v>
      </c>
      <c r="O11871" s="1">
        <v>45692</v>
      </c>
      <c r="P11871" s="1">
        <v>45720</v>
      </c>
      <c r="Q11871">
        <v>890</v>
      </c>
      <c r="R11871">
        <v>9.1</v>
      </c>
      <c r="S11871" t="s">
        <v>19</v>
      </c>
    </row>
    <row r="11872" spans="1:19" x14ac:dyDescent="0.3">
      <c r="A11872" t="s">
        <v>22948</v>
      </c>
      <c r="B11872" t="s">
        <v>21</v>
      </c>
      <c r="C11872" s="2">
        <v>183863</v>
      </c>
      <c r="D11872" t="s">
        <v>51</v>
      </c>
      <c r="E11872" t="s">
        <v>88</v>
      </c>
      <c r="F11872" t="s">
        <v>33</v>
      </c>
      <c r="G11872" t="s">
        <v>53</v>
      </c>
      <c r="H11872" t="s">
        <v>14</v>
      </c>
      <c r="I11872" t="s">
        <v>36</v>
      </c>
      <c r="J11872" t="s">
        <v>25</v>
      </c>
      <c r="K11872" t="s">
        <v>22949</v>
      </c>
      <c r="L11872" t="s">
        <v>27</v>
      </c>
      <c r="M11872">
        <v>12</v>
      </c>
      <c r="N11872" t="s">
        <v>28</v>
      </c>
      <c r="O11872" s="1">
        <v>45460</v>
      </c>
      <c r="P11872" s="1">
        <v>45530</v>
      </c>
      <c r="Q11872">
        <v>530</v>
      </c>
      <c r="R11872">
        <v>5.0999999999999996</v>
      </c>
      <c r="S11872" t="s">
        <v>174</v>
      </c>
    </row>
    <row r="11873" spans="1:19" x14ac:dyDescent="0.3">
      <c r="A11873" t="s">
        <v>22950</v>
      </c>
      <c r="B11873" t="s">
        <v>183</v>
      </c>
      <c r="C11873" s="2">
        <v>280044</v>
      </c>
      <c r="D11873" t="s">
        <v>10</v>
      </c>
      <c r="E11873" t="s">
        <v>88</v>
      </c>
      <c r="F11873" t="s">
        <v>99</v>
      </c>
      <c r="G11873" t="s">
        <v>95</v>
      </c>
      <c r="H11873" t="s">
        <v>14</v>
      </c>
      <c r="I11873" t="s">
        <v>120</v>
      </c>
      <c r="J11873" t="s">
        <v>37</v>
      </c>
      <c r="K11873" t="s">
        <v>22951</v>
      </c>
      <c r="L11873" t="s">
        <v>39</v>
      </c>
      <c r="M11873">
        <v>14</v>
      </c>
      <c r="N11873" t="s">
        <v>116</v>
      </c>
      <c r="O11873" s="1">
        <v>45342</v>
      </c>
      <c r="P11873" s="1">
        <v>45369</v>
      </c>
      <c r="Q11873">
        <v>1233</v>
      </c>
      <c r="R11873">
        <v>8.1</v>
      </c>
      <c r="S11873" t="s">
        <v>57</v>
      </c>
    </row>
    <row r="11874" spans="1:19" x14ac:dyDescent="0.3">
      <c r="A11874" t="s">
        <v>22952</v>
      </c>
      <c r="B11874" t="s">
        <v>83</v>
      </c>
      <c r="C11874" s="2">
        <v>156059</v>
      </c>
      <c r="D11874" t="s">
        <v>10</v>
      </c>
      <c r="E11874" t="s">
        <v>88</v>
      </c>
      <c r="F11874" t="s">
        <v>52</v>
      </c>
      <c r="G11874" t="s">
        <v>44</v>
      </c>
      <c r="H11874" t="s">
        <v>14</v>
      </c>
      <c r="I11874" t="s">
        <v>36</v>
      </c>
      <c r="J11874" t="s">
        <v>37</v>
      </c>
      <c r="K11874" t="s">
        <v>22953</v>
      </c>
      <c r="L11874" t="s">
        <v>27</v>
      </c>
      <c r="M11874">
        <v>12</v>
      </c>
      <c r="N11874" t="s">
        <v>69</v>
      </c>
      <c r="O11874" s="1">
        <v>45604</v>
      </c>
      <c r="P11874" s="1">
        <v>45640</v>
      </c>
      <c r="Q11874">
        <v>2287</v>
      </c>
      <c r="R11874">
        <v>5.2</v>
      </c>
      <c r="S11874" t="s">
        <v>70</v>
      </c>
    </row>
    <row r="11875" spans="1:19" x14ac:dyDescent="0.3">
      <c r="A11875" t="s">
        <v>22954</v>
      </c>
      <c r="B11875" t="s">
        <v>183</v>
      </c>
      <c r="C11875" s="2">
        <v>48765</v>
      </c>
      <c r="D11875" t="s">
        <v>10</v>
      </c>
      <c r="E11875" t="s">
        <v>22</v>
      </c>
      <c r="F11875" t="s">
        <v>99</v>
      </c>
      <c r="G11875" t="s">
        <v>104</v>
      </c>
      <c r="H11875" t="s">
        <v>35</v>
      </c>
      <c r="I11875" t="s">
        <v>55</v>
      </c>
      <c r="J11875" t="s">
        <v>15</v>
      </c>
      <c r="K11875" t="s">
        <v>22955</v>
      </c>
      <c r="L11875" t="s">
        <v>17</v>
      </c>
      <c r="M11875">
        <v>1</v>
      </c>
      <c r="N11875" t="s">
        <v>122</v>
      </c>
      <c r="O11875" s="1">
        <v>45454</v>
      </c>
      <c r="P11875" s="1">
        <v>45520</v>
      </c>
      <c r="Q11875">
        <v>739</v>
      </c>
      <c r="R11875">
        <v>7.3</v>
      </c>
      <c r="S11875" t="s">
        <v>93</v>
      </c>
    </row>
    <row r="11876" spans="1:19" x14ac:dyDescent="0.3">
      <c r="A11876" t="s">
        <v>22956</v>
      </c>
      <c r="B11876" t="s">
        <v>130</v>
      </c>
      <c r="C11876" s="2">
        <v>47189</v>
      </c>
      <c r="D11876" t="s">
        <v>51</v>
      </c>
      <c r="E11876" t="s">
        <v>22</v>
      </c>
      <c r="F11876" t="s">
        <v>99</v>
      </c>
      <c r="G11876" t="s">
        <v>53</v>
      </c>
      <c r="H11876" t="s">
        <v>54</v>
      </c>
      <c r="I11876" t="s">
        <v>36</v>
      </c>
      <c r="J11876" t="s">
        <v>25</v>
      </c>
      <c r="K11876" t="s">
        <v>22957</v>
      </c>
      <c r="L11876" t="s">
        <v>17</v>
      </c>
      <c r="M11876">
        <v>1</v>
      </c>
      <c r="N11876" t="s">
        <v>101</v>
      </c>
      <c r="O11876" s="1">
        <v>45619</v>
      </c>
      <c r="P11876" s="1">
        <v>45666</v>
      </c>
      <c r="Q11876">
        <v>1694</v>
      </c>
      <c r="R11876">
        <v>6</v>
      </c>
      <c r="S11876" t="s">
        <v>48</v>
      </c>
    </row>
    <row r="11877" spans="1:19" x14ac:dyDescent="0.3">
      <c r="A11877" t="s">
        <v>22958</v>
      </c>
      <c r="B11877" t="s">
        <v>83</v>
      </c>
      <c r="C11877" s="2">
        <v>176687</v>
      </c>
      <c r="D11877" t="s">
        <v>10</v>
      </c>
      <c r="E11877" t="s">
        <v>11</v>
      </c>
      <c r="F11877" t="s">
        <v>99</v>
      </c>
      <c r="G11877" t="s">
        <v>153</v>
      </c>
      <c r="H11877" t="s">
        <v>14</v>
      </c>
      <c r="I11877" t="s">
        <v>153</v>
      </c>
      <c r="J11877" t="s">
        <v>37</v>
      </c>
      <c r="K11877" t="s">
        <v>22959</v>
      </c>
      <c r="L11877" t="s">
        <v>17</v>
      </c>
      <c r="M11877">
        <v>9</v>
      </c>
      <c r="N11877" t="s">
        <v>108</v>
      </c>
      <c r="O11877" s="1">
        <v>45673</v>
      </c>
      <c r="P11877" s="1">
        <v>45722</v>
      </c>
      <c r="Q11877">
        <v>2174</v>
      </c>
      <c r="R11877">
        <v>9.6999999999999993</v>
      </c>
      <c r="S11877" t="s">
        <v>48</v>
      </c>
    </row>
    <row r="11878" spans="1:19" x14ac:dyDescent="0.3">
      <c r="A11878" t="s">
        <v>22960</v>
      </c>
      <c r="B11878" t="s">
        <v>114</v>
      </c>
      <c r="C11878" s="2">
        <v>93965</v>
      </c>
      <c r="D11878" t="s">
        <v>10</v>
      </c>
      <c r="E11878" t="s">
        <v>32</v>
      </c>
      <c r="F11878" t="s">
        <v>99</v>
      </c>
      <c r="G11878" t="s">
        <v>84</v>
      </c>
      <c r="H11878" t="s">
        <v>54</v>
      </c>
      <c r="I11878" t="s">
        <v>84</v>
      </c>
      <c r="J11878" t="s">
        <v>37</v>
      </c>
      <c r="K11878" t="s">
        <v>22961</v>
      </c>
      <c r="L11878" t="s">
        <v>39</v>
      </c>
      <c r="M11878">
        <v>3</v>
      </c>
      <c r="N11878" t="s">
        <v>97</v>
      </c>
      <c r="O11878" s="1">
        <v>45518</v>
      </c>
      <c r="P11878" s="1">
        <v>45564</v>
      </c>
      <c r="Q11878">
        <v>2228</v>
      </c>
      <c r="R11878">
        <v>9.3000000000000007</v>
      </c>
      <c r="S11878" t="s">
        <v>117</v>
      </c>
    </row>
    <row r="11879" spans="1:19" x14ac:dyDescent="0.3">
      <c r="A11879" t="s">
        <v>22962</v>
      </c>
      <c r="B11879" t="s">
        <v>31</v>
      </c>
      <c r="C11879" s="2">
        <v>66651</v>
      </c>
      <c r="D11879" t="s">
        <v>10</v>
      </c>
      <c r="E11879" t="s">
        <v>32</v>
      </c>
      <c r="F11879" t="s">
        <v>99</v>
      </c>
      <c r="G11879" t="s">
        <v>24</v>
      </c>
      <c r="H11879" t="s">
        <v>35</v>
      </c>
      <c r="I11879" t="s">
        <v>55</v>
      </c>
      <c r="J11879" t="s">
        <v>25</v>
      </c>
      <c r="K11879" t="s">
        <v>22963</v>
      </c>
      <c r="L11879" t="s">
        <v>46</v>
      </c>
      <c r="M11879">
        <v>3</v>
      </c>
      <c r="N11879" t="s">
        <v>77</v>
      </c>
      <c r="O11879" s="1">
        <v>45605</v>
      </c>
      <c r="P11879" s="1">
        <v>45635</v>
      </c>
      <c r="Q11879">
        <v>2190</v>
      </c>
      <c r="R11879">
        <v>9.3000000000000007</v>
      </c>
      <c r="S11879" t="s">
        <v>57</v>
      </c>
    </row>
    <row r="11880" spans="1:19" x14ac:dyDescent="0.3">
      <c r="A11880" t="s">
        <v>22964</v>
      </c>
      <c r="B11880" t="s">
        <v>110</v>
      </c>
      <c r="C11880" s="2">
        <v>50287</v>
      </c>
      <c r="D11880" t="s">
        <v>10</v>
      </c>
      <c r="E11880" t="s">
        <v>22</v>
      </c>
      <c r="F11880" t="s">
        <v>99</v>
      </c>
      <c r="G11880" t="s">
        <v>84</v>
      </c>
      <c r="H11880" t="s">
        <v>54</v>
      </c>
      <c r="I11880" t="s">
        <v>84</v>
      </c>
      <c r="J11880" t="s">
        <v>25</v>
      </c>
      <c r="K11880" t="s">
        <v>22965</v>
      </c>
      <c r="L11880" t="s">
        <v>27</v>
      </c>
      <c r="M11880">
        <v>1</v>
      </c>
      <c r="N11880" t="s">
        <v>97</v>
      </c>
      <c r="O11880" s="1">
        <v>45468</v>
      </c>
      <c r="P11880" s="1">
        <v>45540</v>
      </c>
      <c r="Q11880">
        <v>582</v>
      </c>
      <c r="R11880">
        <v>9.8000000000000007</v>
      </c>
      <c r="S11880" t="s">
        <v>174</v>
      </c>
    </row>
    <row r="11881" spans="1:19" x14ac:dyDescent="0.3">
      <c r="A11881" t="s">
        <v>22966</v>
      </c>
      <c r="B11881" t="s">
        <v>130</v>
      </c>
      <c r="C11881" s="2">
        <v>206859</v>
      </c>
      <c r="D11881" t="s">
        <v>10</v>
      </c>
      <c r="E11881" t="s">
        <v>88</v>
      </c>
      <c r="F11881" t="s">
        <v>99</v>
      </c>
      <c r="G11881" t="s">
        <v>55</v>
      </c>
      <c r="H11881" t="s">
        <v>54</v>
      </c>
      <c r="I11881" t="s">
        <v>55</v>
      </c>
      <c r="J11881" t="s">
        <v>37</v>
      </c>
      <c r="K11881" t="s">
        <v>22967</v>
      </c>
      <c r="L11881" t="s">
        <v>17</v>
      </c>
      <c r="M11881">
        <v>14</v>
      </c>
      <c r="N11881" t="s">
        <v>122</v>
      </c>
      <c r="O11881" s="1">
        <v>45405</v>
      </c>
      <c r="P11881" s="1">
        <v>45422</v>
      </c>
      <c r="Q11881">
        <v>1978</v>
      </c>
      <c r="R11881">
        <v>8.1</v>
      </c>
      <c r="S11881" t="s">
        <v>128</v>
      </c>
    </row>
    <row r="11882" spans="1:19" x14ac:dyDescent="0.3">
      <c r="A11882" t="s">
        <v>22968</v>
      </c>
      <c r="B11882" t="s">
        <v>183</v>
      </c>
      <c r="C11882" s="2">
        <v>64368</v>
      </c>
      <c r="D11882" t="s">
        <v>10</v>
      </c>
      <c r="E11882" t="s">
        <v>22</v>
      </c>
      <c r="F11882" t="s">
        <v>52</v>
      </c>
      <c r="G11882" t="s">
        <v>80</v>
      </c>
      <c r="H11882" t="s">
        <v>35</v>
      </c>
      <c r="I11882" t="s">
        <v>80</v>
      </c>
      <c r="J11882" t="s">
        <v>15</v>
      </c>
      <c r="K11882" t="s">
        <v>22969</v>
      </c>
      <c r="L11882" t="s">
        <v>39</v>
      </c>
      <c r="M11882" t="s">
        <v>37</v>
      </c>
      <c r="N11882" t="s">
        <v>18</v>
      </c>
      <c r="O11882" s="1">
        <v>45329</v>
      </c>
      <c r="P11882" s="1">
        <v>45389</v>
      </c>
      <c r="Q11882">
        <v>841</v>
      </c>
      <c r="R11882">
        <v>7.1</v>
      </c>
      <c r="S11882" t="s">
        <v>112</v>
      </c>
    </row>
    <row r="11883" spans="1:19" x14ac:dyDescent="0.3">
      <c r="A11883" t="s">
        <v>22970</v>
      </c>
      <c r="B11883" t="s">
        <v>43</v>
      </c>
      <c r="C11883" s="2">
        <v>98132</v>
      </c>
      <c r="D11883" t="s">
        <v>66</v>
      </c>
      <c r="E11883" t="s">
        <v>32</v>
      </c>
      <c r="F11883" t="s">
        <v>52</v>
      </c>
      <c r="G11883" t="s">
        <v>67</v>
      </c>
      <c r="H11883" t="s">
        <v>54</v>
      </c>
      <c r="I11883" t="s">
        <v>67</v>
      </c>
      <c r="J11883" t="s">
        <v>15</v>
      </c>
      <c r="K11883" t="s">
        <v>22971</v>
      </c>
      <c r="L11883" t="s">
        <v>27</v>
      </c>
      <c r="M11883">
        <v>3</v>
      </c>
      <c r="N11883" t="s">
        <v>18</v>
      </c>
      <c r="O11883" s="1">
        <v>45563</v>
      </c>
      <c r="P11883" s="1">
        <v>45607</v>
      </c>
      <c r="Q11883">
        <v>1216</v>
      </c>
      <c r="R11883">
        <v>5.5</v>
      </c>
      <c r="S11883" t="s">
        <v>48</v>
      </c>
    </row>
    <row r="11884" spans="1:19" x14ac:dyDescent="0.3">
      <c r="A11884" t="s">
        <v>22972</v>
      </c>
      <c r="B11884" t="s">
        <v>103</v>
      </c>
      <c r="C11884" s="2">
        <v>51784</v>
      </c>
      <c r="D11884" t="s">
        <v>10</v>
      </c>
      <c r="E11884" t="s">
        <v>22</v>
      </c>
      <c r="F11884" t="s">
        <v>99</v>
      </c>
      <c r="G11884" t="s">
        <v>44</v>
      </c>
      <c r="H11884" t="s">
        <v>14</v>
      </c>
      <c r="I11884" t="s">
        <v>44</v>
      </c>
      <c r="J11884" t="s">
        <v>25</v>
      </c>
      <c r="K11884" t="s">
        <v>22973</v>
      </c>
      <c r="L11884" t="s">
        <v>27</v>
      </c>
      <c r="M11884" t="s">
        <v>37</v>
      </c>
      <c r="N11884" t="s">
        <v>77</v>
      </c>
      <c r="O11884" s="1">
        <v>45500</v>
      </c>
      <c r="P11884" s="1">
        <v>45559</v>
      </c>
      <c r="Q11884">
        <v>2100</v>
      </c>
      <c r="R11884">
        <v>7.3</v>
      </c>
      <c r="S11884" t="s">
        <v>70</v>
      </c>
    </row>
    <row r="11885" spans="1:19" x14ac:dyDescent="0.3">
      <c r="A11885" t="s">
        <v>22974</v>
      </c>
      <c r="B11885" t="s">
        <v>43</v>
      </c>
      <c r="C11885" s="2">
        <v>98525</v>
      </c>
      <c r="D11885" t="s">
        <v>10</v>
      </c>
      <c r="E11885" t="s">
        <v>32</v>
      </c>
      <c r="F11885" t="s">
        <v>52</v>
      </c>
      <c r="G11885" t="s">
        <v>153</v>
      </c>
      <c r="H11885" t="s">
        <v>14</v>
      </c>
      <c r="I11885" t="s">
        <v>153</v>
      </c>
      <c r="J11885" t="s">
        <v>37</v>
      </c>
      <c r="K11885" t="s">
        <v>22975</v>
      </c>
      <c r="L11885" t="s">
        <v>17</v>
      </c>
      <c r="M11885">
        <v>2</v>
      </c>
      <c r="N11885" t="s">
        <v>122</v>
      </c>
      <c r="O11885" s="1">
        <v>45428</v>
      </c>
      <c r="P11885" s="1">
        <v>45476</v>
      </c>
      <c r="Q11885">
        <v>1070</v>
      </c>
      <c r="R11885">
        <v>5.8</v>
      </c>
      <c r="S11885" t="s">
        <v>93</v>
      </c>
    </row>
    <row r="11886" spans="1:19" x14ac:dyDescent="0.3">
      <c r="A11886" t="s">
        <v>22976</v>
      </c>
      <c r="B11886" t="s">
        <v>119</v>
      </c>
      <c r="C11886" s="2">
        <v>186888</v>
      </c>
      <c r="D11886" t="s">
        <v>51</v>
      </c>
      <c r="E11886" t="s">
        <v>88</v>
      </c>
      <c r="F11886" t="s">
        <v>33</v>
      </c>
      <c r="G11886" t="s">
        <v>53</v>
      </c>
      <c r="H11886" t="s">
        <v>14</v>
      </c>
      <c r="I11886" t="s">
        <v>53</v>
      </c>
      <c r="J11886" t="s">
        <v>15</v>
      </c>
      <c r="K11886" t="s">
        <v>20064</v>
      </c>
      <c r="L11886" t="s">
        <v>27</v>
      </c>
      <c r="M11886">
        <v>15</v>
      </c>
      <c r="N11886" t="s">
        <v>90</v>
      </c>
      <c r="O11886" s="1">
        <v>45603</v>
      </c>
      <c r="P11886" s="1">
        <v>45667</v>
      </c>
      <c r="Q11886">
        <v>559</v>
      </c>
      <c r="R11886">
        <v>8.8000000000000007</v>
      </c>
      <c r="S11886" t="s">
        <v>19</v>
      </c>
    </row>
    <row r="11887" spans="1:19" x14ac:dyDescent="0.3">
      <c r="A11887" t="s">
        <v>22977</v>
      </c>
      <c r="B11887" t="s">
        <v>137</v>
      </c>
      <c r="C11887" s="2">
        <v>189252</v>
      </c>
      <c r="D11887" t="s">
        <v>10</v>
      </c>
      <c r="E11887" t="s">
        <v>88</v>
      </c>
      <c r="F11887" t="s">
        <v>33</v>
      </c>
      <c r="G11887" t="s">
        <v>153</v>
      </c>
      <c r="H11887" t="s">
        <v>54</v>
      </c>
      <c r="I11887" t="s">
        <v>153</v>
      </c>
      <c r="J11887" t="s">
        <v>37</v>
      </c>
      <c r="K11887" t="s">
        <v>22978</v>
      </c>
      <c r="L11887" t="s">
        <v>17</v>
      </c>
      <c r="M11887">
        <v>16</v>
      </c>
      <c r="N11887" t="s">
        <v>122</v>
      </c>
      <c r="O11887" s="1">
        <v>45636</v>
      </c>
      <c r="P11887" s="1">
        <v>45654</v>
      </c>
      <c r="Q11887">
        <v>1385</v>
      </c>
      <c r="R11887">
        <v>7.8</v>
      </c>
      <c r="S11887" t="s">
        <v>73</v>
      </c>
    </row>
    <row r="11888" spans="1:19" x14ac:dyDescent="0.3">
      <c r="A11888" t="s">
        <v>22979</v>
      </c>
      <c r="B11888" t="s">
        <v>137</v>
      </c>
      <c r="C11888" s="2">
        <v>97365</v>
      </c>
      <c r="D11888" t="s">
        <v>10</v>
      </c>
      <c r="E11888" t="s">
        <v>32</v>
      </c>
      <c r="F11888" t="s">
        <v>99</v>
      </c>
      <c r="G11888" t="s">
        <v>84</v>
      </c>
      <c r="H11888" t="s">
        <v>54</v>
      </c>
      <c r="I11888" t="s">
        <v>80</v>
      </c>
      <c r="J11888" t="s">
        <v>37</v>
      </c>
      <c r="K11888" t="s">
        <v>22980</v>
      </c>
      <c r="L11888" t="s">
        <v>27</v>
      </c>
      <c r="M11888">
        <v>3</v>
      </c>
      <c r="N11888" t="s">
        <v>47</v>
      </c>
      <c r="O11888" s="1">
        <v>45419</v>
      </c>
      <c r="P11888" s="1">
        <v>45490</v>
      </c>
      <c r="Q11888">
        <v>1633</v>
      </c>
      <c r="R11888">
        <v>7.7</v>
      </c>
      <c r="S11888" t="s">
        <v>234</v>
      </c>
    </row>
    <row r="11889" spans="1:19" x14ac:dyDescent="0.3">
      <c r="A11889" t="s">
        <v>22981</v>
      </c>
      <c r="B11889" t="s">
        <v>176</v>
      </c>
      <c r="C11889" s="2">
        <v>110431</v>
      </c>
      <c r="D11889" t="s">
        <v>10</v>
      </c>
      <c r="E11889" t="s">
        <v>88</v>
      </c>
      <c r="F11889" t="s">
        <v>33</v>
      </c>
      <c r="G11889" t="s">
        <v>166</v>
      </c>
      <c r="H11889" t="s">
        <v>14</v>
      </c>
      <c r="I11889" t="s">
        <v>60</v>
      </c>
      <c r="J11889" t="s">
        <v>15</v>
      </c>
      <c r="K11889" t="s">
        <v>22982</v>
      </c>
      <c r="L11889" t="s">
        <v>39</v>
      </c>
      <c r="M11889">
        <v>16</v>
      </c>
      <c r="N11889" t="s">
        <v>28</v>
      </c>
      <c r="O11889" s="1">
        <v>45604</v>
      </c>
      <c r="P11889" s="1">
        <v>45638</v>
      </c>
      <c r="Q11889">
        <v>858</v>
      </c>
      <c r="R11889">
        <v>7.9</v>
      </c>
      <c r="S11889" t="s">
        <v>234</v>
      </c>
    </row>
    <row r="11890" spans="1:19" x14ac:dyDescent="0.3">
      <c r="A11890" t="s">
        <v>22983</v>
      </c>
      <c r="B11890" t="s">
        <v>103</v>
      </c>
      <c r="C11890" s="2">
        <v>161874</v>
      </c>
      <c r="D11890" t="s">
        <v>51</v>
      </c>
      <c r="E11890" t="s">
        <v>88</v>
      </c>
      <c r="F11890" t="s">
        <v>33</v>
      </c>
      <c r="G11890" t="s">
        <v>60</v>
      </c>
      <c r="H11890" t="s">
        <v>14</v>
      </c>
      <c r="I11890" t="s">
        <v>55</v>
      </c>
      <c r="J11890" t="s">
        <v>15</v>
      </c>
      <c r="K11890" t="s">
        <v>22984</v>
      </c>
      <c r="L11890" t="s">
        <v>17</v>
      </c>
      <c r="M11890">
        <v>16</v>
      </c>
      <c r="N11890" t="s">
        <v>40</v>
      </c>
      <c r="O11890" s="1">
        <v>45666</v>
      </c>
      <c r="P11890" s="1">
        <v>45712</v>
      </c>
      <c r="Q11890">
        <v>1833</v>
      </c>
      <c r="R11890">
        <v>9.4</v>
      </c>
      <c r="S11890" t="s">
        <v>78</v>
      </c>
    </row>
    <row r="11891" spans="1:19" x14ac:dyDescent="0.3">
      <c r="A11891" t="s">
        <v>22985</v>
      </c>
      <c r="B11891" t="s">
        <v>176</v>
      </c>
      <c r="C11891" s="2">
        <v>84709</v>
      </c>
      <c r="D11891" t="s">
        <v>66</v>
      </c>
      <c r="E11891" t="s">
        <v>22</v>
      </c>
      <c r="F11891" t="s">
        <v>99</v>
      </c>
      <c r="G11891" t="s">
        <v>67</v>
      </c>
      <c r="H11891" t="s">
        <v>14</v>
      </c>
      <c r="I11891" t="s">
        <v>67</v>
      </c>
      <c r="J11891" t="s">
        <v>37</v>
      </c>
      <c r="K11891" t="s">
        <v>22986</v>
      </c>
      <c r="L11891" t="s">
        <v>17</v>
      </c>
      <c r="M11891" t="s">
        <v>37</v>
      </c>
      <c r="N11891" t="s">
        <v>40</v>
      </c>
      <c r="O11891" s="1">
        <v>45623</v>
      </c>
      <c r="P11891" s="1">
        <v>45667</v>
      </c>
      <c r="Q11891">
        <v>1300</v>
      </c>
      <c r="R11891">
        <v>5.0999999999999996</v>
      </c>
      <c r="S11891" t="s">
        <v>234</v>
      </c>
    </row>
    <row r="11892" spans="1:19" x14ac:dyDescent="0.3">
      <c r="A11892" t="s">
        <v>22987</v>
      </c>
      <c r="B11892" t="s">
        <v>183</v>
      </c>
      <c r="C11892" s="2">
        <v>67285</v>
      </c>
      <c r="D11892" t="s">
        <v>51</v>
      </c>
      <c r="E11892" t="s">
        <v>22</v>
      </c>
      <c r="F11892" t="s">
        <v>52</v>
      </c>
      <c r="G11892" t="s">
        <v>120</v>
      </c>
      <c r="H11892" t="s">
        <v>54</v>
      </c>
      <c r="I11892" t="s">
        <v>67</v>
      </c>
      <c r="J11892" t="s">
        <v>25</v>
      </c>
      <c r="K11892" t="s">
        <v>22988</v>
      </c>
      <c r="L11892" t="s">
        <v>46</v>
      </c>
      <c r="M11892">
        <v>1</v>
      </c>
      <c r="N11892" t="s">
        <v>47</v>
      </c>
      <c r="O11892" s="1">
        <v>45753</v>
      </c>
      <c r="P11892" s="1">
        <v>45767</v>
      </c>
      <c r="Q11892">
        <v>1775</v>
      </c>
      <c r="R11892">
        <v>6.9</v>
      </c>
      <c r="S11892" t="s">
        <v>19</v>
      </c>
    </row>
    <row r="11893" spans="1:19" x14ac:dyDescent="0.3">
      <c r="A11893" t="s">
        <v>22989</v>
      </c>
      <c r="B11893" t="s">
        <v>137</v>
      </c>
      <c r="C11893" s="2">
        <v>123258</v>
      </c>
      <c r="D11893" t="s">
        <v>51</v>
      </c>
      <c r="E11893" t="s">
        <v>11</v>
      </c>
      <c r="F11893" t="s">
        <v>99</v>
      </c>
      <c r="G11893" t="s">
        <v>53</v>
      </c>
      <c r="H11893" t="s">
        <v>14</v>
      </c>
      <c r="I11893" t="s">
        <v>53</v>
      </c>
      <c r="J11893" t="s">
        <v>37</v>
      </c>
      <c r="K11893" t="s">
        <v>22990</v>
      </c>
      <c r="L11893" t="s">
        <v>39</v>
      </c>
      <c r="M11893">
        <v>6</v>
      </c>
      <c r="N11893" t="s">
        <v>108</v>
      </c>
      <c r="O11893" s="1">
        <v>45577</v>
      </c>
      <c r="P11893" s="1">
        <v>45596</v>
      </c>
      <c r="Q11893">
        <v>2192</v>
      </c>
      <c r="R11893">
        <v>7.4</v>
      </c>
      <c r="S11893" t="s">
        <v>29</v>
      </c>
    </row>
    <row r="11894" spans="1:19" x14ac:dyDescent="0.3">
      <c r="A11894" t="s">
        <v>22991</v>
      </c>
      <c r="B11894" t="s">
        <v>137</v>
      </c>
      <c r="C11894" s="2">
        <v>35627</v>
      </c>
      <c r="D11894" t="s">
        <v>10</v>
      </c>
      <c r="E11894" t="s">
        <v>22</v>
      </c>
      <c r="F11894" t="s">
        <v>52</v>
      </c>
      <c r="G11894" t="s">
        <v>166</v>
      </c>
      <c r="H11894" t="s">
        <v>54</v>
      </c>
      <c r="I11894" t="s">
        <v>166</v>
      </c>
      <c r="J11894" t="s">
        <v>15</v>
      </c>
      <c r="K11894" t="s">
        <v>22992</v>
      </c>
      <c r="L11894" t="s">
        <v>39</v>
      </c>
      <c r="M11894">
        <v>1</v>
      </c>
      <c r="N11894" t="s">
        <v>40</v>
      </c>
      <c r="O11894" s="1">
        <v>45325</v>
      </c>
      <c r="P11894" s="1">
        <v>45398</v>
      </c>
      <c r="Q11894">
        <v>1514</v>
      </c>
      <c r="R11894">
        <v>7.4</v>
      </c>
      <c r="S11894" t="s">
        <v>93</v>
      </c>
    </row>
    <row r="11895" spans="1:19" x14ac:dyDescent="0.3">
      <c r="A11895" t="s">
        <v>22993</v>
      </c>
      <c r="B11895" t="s">
        <v>65</v>
      </c>
      <c r="C11895" s="2">
        <v>82326</v>
      </c>
      <c r="D11895" t="s">
        <v>51</v>
      </c>
      <c r="E11895" t="s">
        <v>32</v>
      </c>
      <c r="F11895" t="s">
        <v>12</v>
      </c>
      <c r="G11895" t="s">
        <v>120</v>
      </c>
      <c r="H11895" t="s">
        <v>14</v>
      </c>
      <c r="I11895" t="s">
        <v>120</v>
      </c>
      <c r="J11895" t="s">
        <v>37</v>
      </c>
      <c r="K11895" t="s">
        <v>22994</v>
      </c>
      <c r="L11895" t="s">
        <v>17</v>
      </c>
      <c r="M11895">
        <v>4</v>
      </c>
      <c r="N11895" t="s">
        <v>90</v>
      </c>
      <c r="O11895" s="1">
        <v>45603</v>
      </c>
      <c r="P11895" s="1">
        <v>45662</v>
      </c>
      <c r="Q11895">
        <v>1300</v>
      </c>
      <c r="R11895">
        <v>8.6999999999999993</v>
      </c>
      <c r="S11895" t="s">
        <v>48</v>
      </c>
    </row>
    <row r="11896" spans="1:19" x14ac:dyDescent="0.3">
      <c r="A11896" t="s">
        <v>22995</v>
      </c>
      <c r="B11896" t="s">
        <v>31</v>
      </c>
      <c r="C11896" s="2">
        <v>175367</v>
      </c>
      <c r="D11896" t="s">
        <v>10</v>
      </c>
      <c r="E11896" t="s">
        <v>11</v>
      </c>
      <c r="F11896" t="s">
        <v>33</v>
      </c>
      <c r="G11896" t="s">
        <v>140</v>
      </c>
      <c r="H11896" t="s">
        <v>35</v>
      </c>
      <c r="I11896" t="s">
        <v>53</v>
      </c>
      <c r="J11896" t="s">
        <v>15</v>
      </c>
      <c r="K11896" t="s">
        <v>22996</v>
      </c>
      <c r="L11896" t="s">
        <v>17</v>
      </c>
      <c r="M11896">
        <v>5</v>
      </c>
      <c r="N11896" t="s">
        <v>40</v>
      </c>
      <c r="O11896" s="1">
        <v>45529</v>
      </c>
      <c r="P11896" s="1">
        <v>45547</v>
      </c>
      <c r="Q11896">
        <v>1043</v>
      </c>
      <c r="R11896">
        <v>5.3</v>
      </c>
      <c r="S11896" t="s">
        <v>29</v>
      </c>
    </row>
    <row r="11897" spans="1:19" x14ac:dyDescent="0.3">
      <c r="A11897" t="s">
        <v>22997</v>
      </c>
      <c r="B11897" t="s">
        <v>110</v>
      </c>
      <c r="C11897" s="2">
        <v>51537</v>
      </c>
      <c r="D11897" t="s">
        <v>10</v>
      </c>
      <c r="E11897" t="s">
        <v>32</v>
      </c>
      <c r="F11897" t="s">
        <v>12</v>
      </c>
      <c r="G11897" t="s">
        <v>166</v>
      </c>
      <c r="H11897" t="s">
        <v>54</v>
      </c>
      <c r="I11897" t="s">
        <v>166</v>
      </c>
      <c r="J11897" t="s">
        <v>25</v>
      </c>
      <c r="K11897" t="s">
        <v>22998</v>
      </c>
      <c r="L11897" t="s">
        <v>27</v>
      </c>
      <c r="M11897">
        <v>2</v>
      </c>
      <c r="N11897" t="s">
        <v>149</v>
      </c>
      <c r="O11897" s="1">
        <v>45686</v>
      </c>
      <c r="P11897" s="1">
        <v>45756</v>
      </c>
      <c r="Q11897">
        <v>2364</v>
      </c>
      <c r="R11897">
        <v>5.6</v>
      </c>
      <c r="S11897" t="s">
        <v>70</v>
      </c>
    </row>
    <row r="11898" spans="1:19" x14ac:dyDescent="0.3">
      <c r="A11898" t="s">
        <v>22999</v>
      </c>
      <c r="B11898" t="s">
        <v>83</v>
      </c>
      <c r="C11898" s="2">
        <v>66241</v>
      </c>
      <c r="D11898" t="s">
        <v>10</v>
      </c>
      <c r="E11898" t="s">
        <v>32</v>
      </c>
      <c r="F11898" t="s">
        <v>52</v>
      </c>
      <c r="G11898" t="s">
        <v>24</v>
      </c>
      <c r="H11898" t="s">
        <v>14</v>
      </c>
      <c r="I11898" t="s">
        <v>24</v>
      </c>
      <c r="J11898" t="s">
        <v>25</v>
      </c>
      <c r="K11898" t="s">
        <v>23000</v>
      </c>
      <c r="L11898" t="s">
        <v>46</v>
      </c>
      <c r="M11898">
        <v>3</v>
      </c>
      <c r="N11898" t="s">
        <v>47</v>
      </c>
      <c r="O11898" s="1">
        <v>45746</v>
      </c>
      <c r="P11898" s="1">
        <v>45803</v>
      </c>
      <c r="Q11898">
        <v>747</v>
      </c>
      <c r="R11898">
        <v>7.5</v>
      </c>
      <c r="S11898" t="s">
        <v>29</v>
      </c>
    </row>
    <row r="11899" spans="1:19" x14ac:dyDescent="0.3">
      <c r="A11899" t="s">
        <v>23001</v>
      </c>
      <c r="B11899" t="s">
        <v>256</v>
      </c>
      <c r="C11899" s="2">
        <v>71772</v>
      </c>
      <c r="D11899" t="s">
        <v>10</v>
      </c>
      <c r="E11899" t="s">
        <v>22</v>
      </c>
      <c r="F11899" t="s">
        <v>12</v>
      </c>
      <c r="G11899" t="s">
        <v>153</v>
      </c>
      <c r="H11899" t="s">
        <v>14</v>
      </c>
      <c r="I11899" t="s">
        <v>153</v>
      </c>
      <c r="J11899" t="s">
        <v>37</v>
      </c>
      <c r="K11899" t="s">
        <v>23002</v>
      </c>
      <c r="L11899" t="s">
        <v>17</v>
      </c>
      <c r="M11899">
        <v>1</v>
      </c>
      <c r="N11899" t="s">
        <v>101</v>
      </c>
      <c r="O11899" s="1">
        <v>45728</v>
      </c>
      <c r="P11899" s="1">
        <v>45801</v>
      </c>
      <c r="Q11899">
        <v>646</v>
      </c>
      <c r="R11899">
        <v>7.9</v>
      </c>
      <c r="S11899" t="s">
        <v>117</v>
      </c>
    </row>
    <row r="11900" spans="1:19" x14ac:dyDescent="0.3">
      <c r="A11900" t="s">
        <v>23003</v>
      </c>
      <c r="B11900" t="s">
        <v>83</v>
      </c>
      <c r="C11900" s="2">
        <v>159918</v>
      </c>
      <c r="D11900" t="s">
        <v>10</v>
      </c>
      <c r="E11900" t="s">
        <v>88</v>
      </c>
      <c r="F11900" t="s">
        <v>33</v>
      </c>
      <c r="G11900" t="s">
        <v>13</v>
      </c>
      <c r="H11900" t="s">
        <v>54</v>
      </c>
      <c r="I11900" t="s">
        <v>13</v>
      </c>
      <c r="J11900" t="s">
        <v>15</v>
      </c>
      <c r="K11900" t="s">
        <v>23004</v>
      </c>
      <c r="L11900" t="s">
        <v>17</v>
      </c>
      <c r="M11900">
        <v>18</v>
      </c>
      <c r="N11900" t="s">
        <v>116</v>
      </c>
      <c r="O11900" s="1">
        <v>45504</v>
      </c>
      <c r="P11900" s="1">
        <v>45558</v>
      </c>
      <c r="Q11900">
        <v>1921</v>
      </c>
      <c r="R11900">
        <v>9.6</v>
      </c>
      <c r="S11900" t="s">
        <v>19</v>
      </c>
    </row>
    <row r="11901" spans="1:19" x14ac:dyDescent="0.3">
      <c r="A11901" t="s">
        <v>23005</v>
      </c>
      <c r="B11901" t="s">
        <v>137</v>
      </c>
      <c r="C11901" s="2">
        <v>45214</v>
      </c>
      <c r="D11901" t="s">
        <v>10</v>
      </c>
      <c r="E11901" t="s">
        <v>22</v>
      </c>
      <c r="F11901" t="s">
        <v>99</v>
      </c>
      <c r="G11901" t="s">
        <v>36</v>
      </c>
      <c r="H11901" t="s">
        <v>54</v>
      </c>
      <c r="I11901" t="s">
        <v>67</v>
      </c>
      <c r="J11901" t="s">
        <v>37</v>
      </c>
      <c r="K11901" t="s">
        <v>23006</v>
      </c>
      <c r="L11901" t="s">
        <v>39</v>
      </c>
      <c r="M11901">
        <v>1</v>
      </c>
      <c r="N11901" t="s">
        <v>28</v>
      </c>
      <c r="O11901" s="1">
        <v>45331</v>
      </c>
      <c r="P11901" s="1">
        <v>45385</v>
      </c>
      <c r="Q11901">
        <v>1686</v>
      </c>
      <c r="R11901">
        <v>8.9</v>
      </c>
      <c r="S11901" t="s">
        <v>227</v>
      </c>
    </row>
    <row r="11902" spans="1:19" x14ac:dyDescent="0.3">
      <c r="A11902" t="s">
        <v>23007</v>
      </c>
      <c r="B11902" t="s">
        <v>110</v>
      </c>
      <c r="C11902" s="2">
        <v>237424</v>
      </c>
      <c r="D11902" t="s">
        <v>51</v>
      </c>
      <c r="E11902" t="s">
        <v>88</v>
      </c>
      <c r="F11902" t="s">
        <v>99</v>
      </c>
      <c r="G11902" t="s">
        <v>53</v>
      </c>
      <c r="H11902" t="s">
        <v>14</v>
      </c>
      <c r="I11902" t="s">
        <v>53</v>
      </c>
      <c r="J11902" t="s">
        <v>25</v>
      </c>
      <c r="K11902" t="s">
        <v>23008</v>
      </c>
      <c r="L11902" t="s">
        <v>17</v>
      </c>
      <c r="M11902">
        <v>19</v>
      </c>
      <c r="N11902" t="s">
        <v>97</v>
      </c>
      <c r="O11902" s="1">
        <v>45330</v>
      </c>
      <c r="P11902" s="1">
        <v>45356</v>
      </c>
      <c r="Q11902">
        <v>1001</v>
      </c>
      <c r="R11902">
        <v>8.6999999999999993</v>
      </c>
      <c r="S11902" t="s">
        <v>70</v>
      </c>
    </row>
    <row r="11903" spans="1:19" x14ac:dyDescent="0.3">
      <c r="A11903" t="s">
        <v>23009</v>
      </c>
      <c r="B11903" t="s">
        <v>137</v>
      </c>
      <c r="C11903" s="2">
        <v>69271</v>
      </c>
      <c r="D11903" t="s">
        <v>10</v>
      </c>
      <c r="E11903" t="s">
        <v>32</v>
      </c>
      <c r="F11903" t="s">
        <v>99</v>
      </c>
      <c r="G11903" t="s">
        <v>24</v>
      </c>
      <c r="H11903" t="s">
        <v>54</v>
      </c>
      <c r="I11903" t="s">
        <v>24</v>
      </c>
      <c r="J11903" t="s">
        <v>25</v>
      </c>
      <c r="K11903" t="s">
        <v>23010</v>
      </c>
      <c r="L11903" t="s">
        <v>17</v>
      </c>
      <c r="M11903">
        <v>3</v>
      </c>
      <c r="N11903" t="s">
        <v>108</v>
      </c>
      <c r="O11903" s="1">
        <v>45693</v>
      </c>
      <c r="P11903" s="1">
        <v>45750</v>
      </c>
      <c r="Q11903">
        <v>1092</v>
      </c>
      <c r="R11903">
        <v>9.6</v>
      </c>
      <c r="S11903" t="s">
        <v>78</v>
      </c>
    </row>
    <row r="11904" spans="1:19" x14ac:dyDescent="0.3">
      <c r="A11904" t="s">
        <v>23011</v>
      </c>
      <c r="B11904" t="s">
        <v>75</v>
      </c>
      <c r="C11904" s="2">
        <v>110423</v>
      </c>
      <c r="D11904" t="s">
        <v>10</v>
      </c>
      <c r="E11904" t="s">
        <v>32</v>
      </c>
      <c r="F11904" t="s">
        <v>52</v>
      </c>
      <c r="G11904" t="s">
        <v>23</v>
      </c>
      <c r="H11904" t="s">
        <v>35</v>
      </c>
      <c r="I11904" t="s">
        <v>23</v>
      </c>
      <c r="J11904" t="s">
        <v>25</v>
      </c>
      <c r="K11904" t="s">
        <v>18202</v>
      </c>
      <c r="L11904" t="s">
        <v>39</v>
      </c>
      <c r="M11904">
        <v>3</v>
      </c>
      <c r="N11904" t="s">
        <v>18</v>
      </c>
      <c r="O11904" s="1">
        <v>45584</v>
      </c>
      <c r="P11904" s="1">
        <v>45599</v>
      </c>
      <c r="Q11904">
        <v>889</v>
      </c>
      <c r="R11904">
        <v>6.4</v>
      </c>
      <c r="S11904" t="s">
        <v>63</v>
      </c>
    </row>
    <row r="11905" spans="1:19" x14ac:dyDescent="0.3">
      <c r="A11905" t="s">
        <v>23012</v>
      </c>
      <c r="B11905" t="s">
        <v>145</v>
      </c>
      <c r="C11905" s="2">
        <v>107214</v>
      </c>
      <c r="D11905" t="s">
        <v>10</v>
      </c>
      <c r="E11905" t="s">
        <v>32</v>
      </c>
      <c r="F11905" t="s">
        <v>33</v>
      </c>
      <c r="G11905" t="s">
        <v>126</v>
      </c>
      <c r="H11905" t="s">
        <v>35</v>
      </c>
      <c r="I11905" t="s">
        <v>126</v>
      </c>
      <c r="J11905" t="s">
        <v>25</v>
      </c>
      <c r="K11905" t="s">
        <v>23013</v>
      </c>
      <c r="L11905" t="s">
        <v>27</v>
      </c>
      <c r="M11905">
        <v>4</v>
      </c>
      <c r="N11905" t="s">
        <v>40</v>
      </c>
      <c r="O11905" s="1">
        <v>45661</v>
      </c>
      <c r="P11905" s="1">
        <v>45698</v>
      </c>
      <c r="Q11905">
        <v>2061</v>
      </c>
      <c r="R11905">
        <v>5.3</v>
      </c>
      <c r="S11905" t="s">
        <v>41</v>
      </c>
    </row>
    <row r="11906" spans="1:19" x14ac:dyDescent="0.3">
      <c r="A11906" t="s">
        <v>23014</v>
      </c>
      <c r="B11906" t="s">
        <v>31</v>
      </c>
      <c r="C11906" s="2">
        <v>133968</v>
      </c>
      <c r="D11906" t="s">
        <v>10</v>
      </c>
      <c r="E11906" t="s">
        <v>32</v>
      </c>
      <c r="F11906" t="s">
        <v>33</v>
      </c>
      <c r="G11906" t="s">
        <v>55</v>
      </c>
      <c r="H11906" t="s">
        <v>35</v>
      </c>
      <c r="I11906" t="s">
        <v>126</v>
      </c>
      <c r="J11906" t="s">
        <v>25</v>
      </c>
      <c r="K11906" t="s">
        <v>23015</v>
      </c>
      <c r="L11906" t="s">
        <v>17</v>
      </c>
      <c r="M11906">
        <v>4</v>
      </c>
      <c r="N11906" t="s">
        <v>18</v>
      </c>
      <c r="O11906" s="1">
        <v>45770</v>
      </c>
      <c r="P11906" s="1">
        <v>45798</v>
      </c>
      <c r="Q11906">
        <v>1732</v>
      </c>
      <c r="R11906">
        <v>9.6999999999999993</v>
      </c>
      <c r="S11906" t="s">
        <v>78</v>
      </c>
    </row>
    <row r="11907" spans="1:19" x14ac:dyDescent="0.3">
      <c r="A11907" t="s">
        <v>23016</v>
      </c>
      <c r="B11907" t="s">
        <v>43</v>
      </c>
      <c r="C11907" s="2">
        <v>157471</v>
      </c>
      <c r="D11907" t="s">
        <v>10</v>
      </c>
      <c r="E11907" t="s">
        <v>88</v>
      </c>
      <c r="F11907" t="s">
        <v>33</v>
      </c>
      <c r="G11907" t="s">
        <v>55</v>
      </c>
      <c r="H11907" t="s">
        <v>54</v>
      </c>
      <c r="I11907" t="s">
        <v>55</v>
      </c>
      <c r="J11907" t="s">
        <v>37</v>
      </c>
      <c r="K11907" t="s">
        <v>23017</v>
      </c>
      <c r="L11907" t="s">
        <v>39</v>
      </c>
      <c r="M11907">
        <v>11</v>
      </c>
      <c r="N11907" t="s">
        <v>86</v>
      </c>
      <c r="O11907" s="1">
        <v>45334</v>
      </c>
      <c r="P11907" s="1">
        <v>45406</v>
      </c>
      <c r="Q11907">
        <v>580</v>
      </c>
      <c r="R11907">
        <v>5.3</v>
      </c>
      <c r="S11907" t="s">
        <v>128</v>
      </c>
    </row>
    <row r="11908" spans="1:19" x14ac:dyDescent="0.3">
      <c r="A11908" t="s">
        <v>23018</v>
      </c>
      <c r="B11908" t="s">
        <v>137</v>
      </c>
      <c r="C11908" s="2">
        <v>46904</v>
      </c>
      <c r="D11908" t="s">
        <v>10</v>
      </c>
      <c r="E11908" t="s">
        <v>22</v>
      </c>
      <c r="F11908" t="s">
        <v>12</v>
      </c>
      <c r="G11908" t="s">
        <v>36</v>
      </c>
      <c r="H11908" t="s">
        <v>35</v>
      </c>
      <c r="I11908" t="s">
        <v>36</v>
      </c>
      <c r="J11908" t="s">
        <v>25</v>
      </c>
      <c r="K11908" t="s">
        <v>22752</v>
      </c>
      <c r="L11908" t="s">
        <v>39</v>
      </c>
      <c r="M11908">
        <v>1</v>
      </c>
      <c r="N11908" t="s">
        <v>28</v>
      </c>
      <c r="O11908" s="1">
        <v>45462</v>
      </c>
      <c r="P11908" s="1">
        <v>45516</v>
      </c>
      <c r="Q11908">
        <v>2064</v>
      </c>
      <c r="R11908">
        <v>5.6</v>
      </c>
      <c r="S11908" t="s">
        <v>48</v>
      </c>
    </row>
    <row r="11909" spans="1:19" x14ac:dyDescent="0.3">
      <c r="A11909" t="s">
        <v>23019</v>
      </c>
      <c r="B11909" t="s">
        <v>110</v>
      </c>
      <c r="C11909" s="2">
        <v>77864</v>
      </c>
      <c r="D11909" t="s">
        <v>10</v>
      </c>
      <c r="E11909" t="s">
        <v>32</v>
      </c>
      <c r="F11909" t="s">
        <v>99</v>
      </c>
      <c r="G11909" t="s">
        <v>24</v>
      </c>
      <c r="H11909" t="s">
        <v>14</v>
      </c>
      <c r="I11909" t="s">
        <v>24</v>
      </c>
      <c r="J11909" t="s">
        <v>15</v>
      </c>
      <c r="K11909" t="s">
        <v>14820</v>
      </c>
      <c r="L11909" t="s">
        <v>46</v>
      </c>
      <c r="M11909">
        <v>4</v>
      </c>
      <c r="N11909" t="s">
        <v>28</v>
      </c>
      <c r="O11909" s="1">
        <v>45671</v>
      </c>
      <c r="P11909" s="1">
        <v>45711</v>
      </c>
      <c r="Q11909">
        <v>741</v>
      </c>
      <c r="R11909">
        <v>6.8</v>
      </c>
      <c r="S11909" t="s">
        <v>93</v>
      </c>
    </row>
    <row r="11910" spans="1:19" x14ac:dyDescent="0.3">
      <c r="A11910" t="s">
        <v>23020</v>
      </c>
      <c r="B11910" t="s">
        <v>114</v>
      </c>
      <c r="C11910" s="2">
        <v>99512</v>
      </c>
      <c r="D11910" t="s">
        <v>10</v>
      </c>
      <c r="E11910" t="s">
        <v>32</v>
      </c>
      <c r="F11910" t="s">
        <v>33</v>
      </c>
      <c r="G11910" t="s">
        <v>23</v>
      </c>
      <c r="H11910" t="s">
        <v>14</v>
      </c>
      <c r="I11910" t="s">
        <v>23</v>
      </c>
      <c r="J11910" t="s">
        <v>37</v>
      </c>
      <c r="K11910" t="s">
        <v>23021</v>
      </c>
      <c r="L11910" t="s">
        <v>39</v>
      </c>
      <c r="M11910">
        <v>2</v>
      </c>
      <c r="N11910" t="s">
        <v>86</v>
      </c>
      <c r="O11910" s="1">
        <v>45502</v>
      </c>
      <c r="P11910" s="1">
        <v>45517</v>
      </c>
      <c r="Q11910">
        <v>704</v>
      </c>
      <c r="R11910">
        <v>8.3000000000000007</v>
      </c>
      <c r="S11910" t="s">
        <v>70</v>
      </c>
    </row>
    <row r="11911" spans="1:19" x14ac:dyDescent="0.3">
      <c r="A11911" t="s">
        <v>23022</v>
      </c>
      <c r="B11911" t="s">
        <v>50</v>
      </c>
      <c r="C11911" s="2">
        <v>80051</v>
      </c>
      <c r="D11911" t="s">
        <v>10</v>
      </c>
      <c r="E11911" t="s">
        <v>11</v>
      </c>
      <c r="F11911" t="s">
        <v>52</v>
      </c>
      <c r="G11911" t="s">
        <v>36</v>
      </c>
      <c r="H11911" t="s">
        <v>54</v>
      </c>
      <c r="I11911" t="s">
        <v>120</v>
      </c>
      <c r="J11911" t="s">
        <v>15</v>
      </c>
      <c r="K11911" t="s">
        <v>23023</v>
      </c>
      <c r="L11911" t="s">
        <v>27</v>
      </c>
      <c r="M11911">
        <v>9</v>
      </c>
      <c r="N11911" t="s">
        <v>47</v>
      </c>
      <c r="O11911" s="1">
        <v>45319</v>
      </c>
      <c r="P11911" s="1">
        <v>45386</v>
      </c>
      <c r="Q11911">
        <v>1613</v>
      </c>
      <c r="R11911">
        <v>5.9</v>
      </c>
      <c r="S11911" t="s">
        <v>174</v>
      </c>
    </row>
    <row r="11912" spans="1:19" x14ac:dyDescent="0.3">
      <c r="A11912" t="s">
        <v>23024</v>
      </c>
      <c r="B11912" t="s">
        <v>114</v>
      </c>
      <c r="C11912" s="2">
        <v>124103</v>
      </c>
      <c r="D11912" t="s">
        <v>10</v>
      </c>
      <c r="E11912" t="s">
        <v>11</v>
      </c>
      <c r="F11912" t="s">
        <v>33</v>
      </c>
      <c r="G11912" t="s">
        <v>23</v>
      </c>
      <c r="H11912" t="s">
        <v>54</v>
      </c>
      <c r="I11912" t="s">
        <v>53</v>
      </c>
      <c r="J11912" t="s">
        <v>37</v>
      </c>
      <c r="K11912" t="s">
        <v>23025</v>
      </c>
      <c r="L11912" t="s">
        <v>39</v>
      </c>
      <c r="M11912">
        <v>9</v>
      </c>
      <c r="N11912" t="s">
        <v>108</v>
      </c>
      <c r="O11912" s="1">
        <v>45457</v>
      </c>
      <c r="P11912" s="1">
        <v>45480</v>
      </c>
      <c r="Q11912">
        <v>1648</v>
      </c>
      <c r="R11912">
        <v>5.5</v>
      </c>
      <c r="S11912" t="s">
        <v>29</v>
      </c>
    </row>
    <row r="11913" spans="1:19" x14ac:dyDescent="0.3">
      <c r="A11913" t="s">
        <v>23026</v>
      </c>
      <c r="B11913" t="s">
        <v>103</v>
      </c>
      <c r="C11913" s="2">
        <v>55429</v>
      </c>
      <c r="D11913" t="s">
        <v>10</v>
      </c>
      <c r="E11913" t="s">
        <v>32</v>
      </c>
      <c r="F11913" t="s">
        <v>99</v>
      </c>
      <c r="G11913" t="s">
        <v>36</v>
      </c>
      <c r="H11913" t="s">
        <v>54</v>
      </c>
      <c r="I11913" t="s">
        <v>36</v>
      </c>
      <c r="J11913" t="s">
        <v>25</v>
      </c>
      <c r="K11913" t="s">
        <v>23027</v>
      </c>
      <c r="L11913" t="s">
        <v>17</v>
      </c>
      <c r="M11913">
        <v>4</v>
      </c>
      <c r="N11913" t="s">
        <v>116</v>
      </c>
      <c r="O11913" s="1">
        <v>45610</v>
      </c>
      <c r="P11913" s="1">
        <v>45644</v>
      </c>
      <c r="Q11913">
        <v>2457</v>
      </c>
      <c r="R11913">
        <v>8.6</v>
      </c>
      <c r="S11913" t="s">
        <v>174</v>
      </c>
    </row>
    <row r="11914" spans="1:19" x14ac:dyDescent="0.3">
      <c r="A11914" t="s">
        <v>23028</v>
      </c>
      <c r="B11914" t="s">
        <v>43</v>
      </c>
      <c r="C11914" s="2">
        <v>68085</v>
      </c>
      <c r="D11914" t="s">
        <v>10</v>
      </c>
      <c r="E11914" t="s">
        <v>32</v>
      </c>
      <c r="F11914" t="s">
        <v>52</v>
      </c>
      <c r="G11914" t="s">
        <v>166</v>
      </c>
      <c r="H11914" t="s">
        <v>14</v>
      </c>
      <c r="I11914" t="s">
        <v>44</v>
      </c>
      <c r="J11914" t="s">
        <v>15</v>
      </c>
      <c r="K11914" t="s">
        <v>23029</v>
      </c>
      <c r="L11914" t="s">
        <v>17</v>
      </c>
      <c r="M11914">
        <v>2</v>
      </c>
      <c r="N11914" t="s">
        <v>101</v>
      </c>
      <c r="O11914" s="1">
        <v>45669</v>
      </c>
      <c r="P11914" s="1">
        <v>45704</v>
      </c>
      <c r="Q11914">
        <v>671</v>
      </c>
      <c r="R11914">
        <v>9.3000000000000007</v>
      </c>
      <c r="S11914" t="s">
        <v>19</v>
      </c>
    </row>
    <row r="11915" spans="1:19" x14ac:dyDescent="0.3">
      <c r="A11915" t="s">
        <v>23030</v>
      </c>
      <c r="B11915" t="s">
        <v>9</v>
      </c>
      <c r="C11915" s="2">
        <v>48466</v>
      </c>
      <c r="D11915" t="s">
        <v>10</v>
      </c>
      <c r="E11915" t="s">
        <v>22</v>
      </c>
      <c r="F11915" t="s">
        <v>99</v>
      </c>
      <c r="G11915" t="s">
        <v>166</v>
      </c>
      <c r="H11915" t="s">
        <v>35</v>
      </c>
      <c r="I11915" t="s">
        <v>166</v>
      </c>
      <c r="J11915" t="s">
        <v>25</v>
      </c>
      <c r="K11915" t="s">
        <v>22502</v>
      </c>
      <c r="L11915" t="s">
        <v>27</v>
      </c>
      <c r="M11915" t="s">
        <v>37</v>
      </c>
      <c r="N11915" t="s">
        <v>77</v>
      </c>
      <c r="O11915" s="1">
        <v>45749</v>
      </c>
      <c r="P11915" s="1">
        <v>45770</v>
      </c>
      <c r="Q11915">
        <v>2030</v>
      </c>
      <c r="R11915">
        <v>6.6</v>
      </c>
      <c r="S11915" t="s">
        <v>57</v>
      </c>
    </row>
    <row r="11916" spans="1:19" x14ac:dyDescent="0.3">
      <c r="A11916" t="s">
        <v>23031</v>
      </c>
      <c r="B11916" t="s">
        <v>43</v>
      </c>
      <c r="C11916" s="2">
        <v>142242</v>
      </c>
      <c r="D11916" t="s">
        <v>10</v>
      </c>
      <c r="E11916" t="s">
        <v>32</v>
      </c>
      <c r="F11916" t="s">
        <v>12</v>
      </c>
      <c r="G11916" t="s">
        <v>153</v>
      </c>
      <c r="H11916" t="s">
        <v>14</v>
      </c>
      <c r="I11916" t="s">
        <v>153</v>
      </c>
      <c r="J11916" t="s">
        <v>25</v>
      </c>
      <c r="K11916" t="s">
        <v>23032</v>
      </c>
      <c r="L11916" t="s">
        <v>39</v>
      </c>
      <c r="M11916">
        <v>2</v>
      </c>
      <c r="N11916" t="s">
        <v>69</v>
      </c>
      <c r="O11916" s="1">
        <v>45724</v>
      </c>
      <c r="P11916" s="1">
        <v>45752</v>
      </c>
      <c r="Q11916">
        <v>2356</v>
      </c>
      <c r="R11916">
        <v>9</v>
      </c>
      <c r="S11916" t="s">
        <v>29</v>
      </c>
    </row>
    <row r="11917" spans="1:19" x14ac:dyDescent="0.3">
      <c r="A11917" t="s">
        <v>23033</v>
      </c>
      <c r="B11917" t="s">
        <v>83</v>
      </c>
      <c r="C11917" s="2">
        <v>120347</v>
      </c>
      <c r="D11917" t="s">
        <v>10</v>
      </c>
      <c r="E11917" t="s">
        <v>11</v>
      </c>
      <c r="F11917" t="s">
        <v>99</v>
      </c>
      <c r="G11917" t="s">
        <v>13</v>
      </c>
      <c r="H11917" t="s">
        <v>35</v>
      </c>
      <c r="I11917" t="s">
        <v>95</v>
      </c>
      <c r="J11917" t="s">
        <v>15</v>
      </c>
      <c r="K11917" t="s">
        <v>23034</v>
      </c>
      <c r="L11917" t="s">
        <v>46</v>
      </c>
      <c r="M11917">
        <v>5</v>
      </c>
      <c r="N11917" t="s">
        <v>108</v>
      </c>
      <c r="O11917" s="1">
        <v>45624</v>
      </c>
      <c r="P11917" s="1">
        <v>45641</v>
      </c>
      <c r="Q11917">
        <v>806</v>
      </c>
      <c r="R11917">
        <v>6.4</v>
      </c>
      <c r="S11917" t="s">
        <v>128</v>
      </c>
    </row>
    <row r="11918" spans="1:19" x14ac:dyDescent="0.3">
      <c r="A11918" t="s">
        <v>23035</v>
      </c>
      <c r="B11918" t="s">
        <v>75</v>
      </c>
      <c r="C11918" s="2">
        <v>232937</v>
      </c>
      <c r="D11918" t="s">
        <v>51</v>
      </c>
      <c r="E11918" t="s">
        <v>88</v>
      </c>
      <c r="F11918" t="s">
        <v>99</v>
      </c>
      <c r="G11918" t="s">
        <v>120</v>
      </c>
      <c r="H11918" t="s">
        <v>14</v>
      </c>
      <c r="I11918" t="s">
        <v>120</v>
      </c>
      <c r="J11918" t="s">
        <v>37</v>
      </c>
      <c r="K11918" t="s">
        <v>23036</v>
      </c>
      <c r="L11918" t="s">
        <v>39</v>
      </c>
      <c r="M11918">
        <v>14</v>
      </c>
      <c r="N11918" t="s">
        <v>47</v>
      </c>
      <c r="O11918" s="1">
        <v>45655</v>
      </c>
      <c r="P11918" s="1">
        <v>45693</v>
      </c>
      <c r="Q11918">
        <v>1102</v>
      </c>
      <c r="R11918">
        <v>8</v>
      </c>
      <c r="S11918" t="s">
        <v>29</v>
      </c>
    </row>
    <row r="11919" spans="1:19" x14ac:dyDescent="0.3">
      <c r="A11919" t="s">
        <v>23037</v>
      </c>
      <c r="B11919" t="s">
        <v>21</v>
      </c>
      <c r="C11919" s="2">
        <v>118354</v>
      </c>
      <c r="D11919" t="s">
        <v>10</v>
      </c>
      <c r="E11919" t="s">
        <v>11</v>
      </c>
      <c r="F11919" t="s">
        <v>33</v>
      </c>
      <c r="G11919" t="s">
        <v>24</v>
      </c>
      <c r="H11919" t="s">
        <v>35</v>
      </c>
      <c r="I11919" t="s">
        <v>24</v>
      </c>
      <c r="J11919" t="s">
        <v>25</v>
      </c>
      <c r="K11919" t="s">
        <v>23038</v>
      </c>
      <c r="L11919" t="s">
        <v>17</v>
      </c>
      <c r="M11919">
        <v>5</v>
      </c>
      <c r="N11919" t="s">
        <v>69</v>
      </c>
      <c r="O11919" s="1">
        <v>45680</v>
      </c>
      <c r="P11919" s="1">
        <v>45748</v>
      </c>
      <c r="Q11919">
        <v>2083</v>
      </c>
      <c r="R11919">
        <v>9.6999999999999993</v>
      </c>
      <c r="S11919" t="s">
        <v>73</v>
      </c>
    </row>
    <row r="11920" spans="1:19" x14ac:dyDescent="0.3">
      <c r="A11920" t="s">
        <v>23039</v>
      </c>
      <c r="B11920" t="s">
        <v>50</v>
      </c>
      <c r="C11920" s="2">
        <v>55854</v>
      </c>
      <c r="D11920" t="s">
        <v>10</v>
      </c>
      <c r="E11920" t="s">
        <v>32</v>
      </c>
      <c r="F11920" t="s">
        <v>99</v>
      </c>
      <c r="G11920" t="s">
        <v>158</v>
      </c>
      <c r="H11920" t="s">
        <v>54</v>
      </c>
      <c r="I11920" t="s">
        <v>158</v>
      </c>
      <c r="J11920" t="s">
        <v>37</v>
      </c>
      <c r="K11920" t="s">
        <v>19186</v>
      </c>
      <c r="L11920" t="s">
        <v>46</v>
      </c>
      <c r="M11920">
        <v>4</v>
      </c>
      <c r="N11920" t="s">
        <v>149</v>
      </c>
      <c r="O11920" s="1">
        <v>45541</v>
      </c>
      <c r="P11920" s="1">
        <v>45584</v>
      </c>
      <c r="Q11920">
        <v>878</v>
      </c>
      <c r="R11920">
        <v>8.8000000000000007</v>
      </c>
      <c r="S11920" t="s">
        <v>112</v>
      </c>
    </row>
    <row r="11921" spans="1:19" x14ac:dyDescent="0.3">
      <c r="A11921" t="s">
        <v>23040</v>
      </c>
      <c r="B11921" t="s">
        <v>31</v>
      </c>
      <c r="C11921" s="2">
        <v>81023</v>
      </c>
      <c r="D11921" t="s">
        <v>10</v>
      </c>
      <c r="E11921" t="s">
        <v>22</v>
      </c>
      <c r="F11921" t="s">
        <v>33</v>
      </c>
      <c r="G11921" t="s">
        <v>126</v>
      </c>
      <c r="H11921" t="s">
        <v>54</v>
      </c>
      <c r="I11921" t="s">
        <v>140</v>
      </c>
      <c r="J11921" t="s">
        <v>25</v>
      </c>
      <c r="K11921" t="s">
        <v>23041</v>
      </c>
      <c r="L11921" t="s">
        <v>27</v>
      </c>
      <c r="M11921">
        <v>1</v>
      </c>
      <c r="N11921" t="s">
        <v>18</v>
      </c>
      <c r="O11921" s="1">
        <v>45447</v>
      </c>
      <c r="P11921" s="1">
        <v>45520</v>
      </c>
      <c r="Q11921">
        <v>1248</v>
      </c>
      <c r="R11921">
        <v>7.5</v>
      </c>
      <c r="S11921" t="s">
        <v>93</v>
      </c>
    </row>
    <row r="11922" spans="1:19" x14ac:dyDescent="0.3">
      <c r="A11922" t="s">
        <v>23042</v>
      </c>
      <c r="B11922" t="s">
        <v>256</v>
      </c>
      <c r="C11922" s="2">
        <v>62988</v>
      </c>
      <c r="D11922" t="s">
        <v>10</v>
      </c>
      <c r="E11922" t="s">
        <v>32</v>
      </c>
      <c r="F11922" t="s">
        <v>99</v>
      </c>
      <c r="G11922" t="s">
        <v>166</v>
      </c>
      <c r="H11922" t="s">
        <v>54</v>
      </c>
      <c r="I11922" t="s">
        <v>166</v>
      </c>
      <c r="J11922" t="s">
        <v>25</v>
      </c>
      <c r="K11922" t="s">
        <v>23043</v>
      </c>
      <c r="L11922" t="s">
        <v>17</v>
      </c>
      <c r="M11922">
        <v>3</v>
      </c>
      <c r="N11922" t="s">
        <v>149</v>
      </c>
      <c r="O11922" s="1">
        <v>45307</v>
      </c>
      <c r="P11922" s="1">
        <v>45347</v>
      </c>
      <c r="Q11922">
        <v>2451</v>
      </c>
      <c r="R11922">
        <v>8.6999999999999993</v>
      </c>
      <c r="S11922" t="s">
        <v>174</v>
      </c>
    </row>
    <row r="11923" spans="1:19" x14ac:dyDescent="0.3">
      <c r="A11923" t="s">
        <v>23044</v>
      </c>
      <c r="B11923" t="s">
        <v>75</v>
      </c>
      <c r="C11923" s="2">
        <v>106451</v>
      </c>
      <c r="D11923" t="s">
        <v>10</v>
      </c>
      <c r="E11923" t="s">
        <v>88</v>
      </c>
      <c r="F11923" t="s">
        <v>52</v>
      </c>
      <c r="G11923" t="s">
        <v>80</v>
      </c>
      <c r="H11923" t="s">
        <v>14</v>
      </c>
      <c r="I11923" t="s">
        <v>55</v>
      </c>
      <c r="J11923" t="s">
        <v>37</v>
      </c>
      <c r="K11923" t="s">
        <v>23045</v>
      </c>
      <c r="L11923" t="s">
        <v>27</v>
      </c>
      <c r="M11923">
        <v>19</v>
      </c>
      <c r="N11923" t="s">
        <v>18</v>
      </c>
      <c r="O11923" s="1">
        <v>45767</v>
      </c>
      <c r="P11923" s="1">
        <v>45832</v>
      </c>
      <c r="Q11923">
        <v>1762</v>
      </c>
      <c r="R11923">
        <v>9.5</v>
      </c>
      <c r="S11923" t="s">
        <v>70</v>
      </c>
    </row>
    <row r="11924" spans="1:19" x14ac:dyDescent="0.3">
      <c r="A11924" t="s">
        <v>23046</v>
      </c>
      <c r="B11924" t="s">
        <v>256</v>
      </c>
      <c r="C11924" s="2">
        <v>98626</v>
      </c>
      <c r="D11924" t="s">
        <v>66</v>
      </c>
      <c r="E11924" t="s">
        <v>32</v>
      </c>
      <c r="F11924" t="s">
        <v>99</v>
      </c>
      <c r="G11924" t="s">
        <v>67</v>
      </c>
      <c r="H11924" t="s">
        <v>14</v>
      </c>
      <c r="I11924" t="s">
        <v>67</v>
      </c>
      <c r="J11924" t="s">
        <v>25</v>
      </c>
      <c r="K11924" t="s">
        <v>23047</v>
      </c>
      <c r="L11924" t="s">
        <v>27</v>
      </c>
      <c r="M11924">
        <v>4</v>
      </c>
      <c r="N11924" t="s">
        <v>40</v>
      </c>
      <c r="O11924" s="1">
        <v>45564</v>
      </c>
      <c r="P11924" s="1">
        <v>45610</v>
      </c>
      <c r="Q11924">
        <v>2490</v>
      </c>
      <c r="R11924">
        <v>5.3</v>
      </c>
      <c r="S11924" t="s">
        <v>117</v>
      </c>
    </row>
    <row r="11925" spans="1:19" x14ac:dyDescent="0.3">
      <c r="A11925" t="s">
        <v>23048</v>
      </c>
      <c r="B11925" t="s">
        <v>103</v>
      </c>
      <c r="C11925" s="2">
        <v>105730</v>
      </c>
      <c r="D11925" t="s">
        <v>10</v>
      </c>
      <c r="E11925" t="s">
        <v>32</v>
      </c>
      <c r="F11925" t="s">
        <v>33</v>
      </c>
      <c r="G11925" t="s">
        <v>126</v>
      </c>
      <c r="H11925" t="s">
        <v>35</v>
      </c>
      <c r="I11925" t="s">
        <v>120</v>
      </c>
      <c r="J11925" t="s">
        <v>37</v>
      </c>
      <c r="K11925" t="s">
        <v>23049</v>
      </c>
      <c r="L11925" t="s">
        <v>17</v>
      </c>
      <c r="M11925">
        <v>3</v>
      </c>
      <c r="N11925" t="s">
        <v>108</v>
      </c>
      <c r="O11925" s="1">
        <v>45342</v>
      </c>
      <c r="P11925" s="1">
        <v>45358</v>
      </c>
      <c r="Q11925">
        <v>541</v>
      </c>
      <c r="R11925">
        <v>7.4</v>
      </c>
      <c r="S11925" t="s">
        <v>227</v>
      </c>
    </row>
    <row r="11926" spans="1:19" x14ac:dyDescent="0.3">
      <c r="A11926" t="s">
        <v>23050</v>
      </c>
      <c r="B11926" t="s">
        <v>137</v>
      </c>
      <c r="C11926" s="2">
        <v>66312</v>
      </c>
      <c r="D11926" t="s">
        <v>10</v>
      </c>
      <c r="E11926" t="s">
        <v>32</v>
      </c>
      <c r="F11926" t="s">
        <v>99</v>
      </c>
      <c r="G11926" t="s">
        <v>24</v>
      </c>
      <c r="H11926" t="s">
        <v>14</v>
      </c>
      <c r="I11926" t="s">
        <v>24</v>
      </c>
      <c r="J11926" t="s">
        <v>15</v>
      </c>
      <c r="K11926" t="s">
        <v>23051</v>
      </c>
      <c r="L11926" t="s">
        <v>46</v>
      </c>
      <c r="M11926">
        <v>3</v>
      </c>
      <c r="N11926" t="s">
        <v>90</v>
      </c>
      <c r="O11926" s="1">
        <v>45436</v>
      </c>
      <c r="P11926" s="1">
        <v>45503</v>
      </c>
      <c r="Q11926">
        <v>1648</v>
      </c>
      <c r="R11926">
        <v>7.9</v>
      </c>
      <c r="S11926" t="s">
        <v>73</v>
      </c>
    </row>
    <row r="11927" spans="1:19" x14ac:dyDescent="0.3">
      <c r="A11927" t="s">
        <v>23052</v>
      </c>
      <c r="B11927" t="s">
        <v>65</v>
      </c>
      <c r="C11927" s="2">
        <v>89341</v>
      </c>
      <c r="D11927" t="s">
        <v>10</v>
      </c>
      <c r="E11927" t="s">
        <v>88</v>
      </c>
      <c r="F11927" t="s">
        <v>52</v>
      </c>
      <c r="G11927" t="s">
        <v>44</v>
      </c>
      <c r="H11927" t="s">
        <v>54</v>
      </c>
      <c r="I11927" t="s">
        <v>44</v>
      </c>
      <c r="J11927" t="s">
        <v>25</v>
      </c>
      <c r="K11927" t="s">
        <v>23053</v>
      </c>
      <c r="L11927" t="s">
        <v>46</v>
      </c>
      <c r="M11927">
        <v>19</v>
      </c>
      <c r="N11927" t="s">
        <v>77</v>
      </c>
      <c r="O11927" s="1">
        <v>45433</v>
      </c>
      <c r="P11927" s="1">
        <v>45499</v>
      </c>
      <c r="Q11927">
        <v>1339</v>
      </c>
      <c r="R11927">
        <v>9.4</v>
      </c>
      <c r="S11927" t="s">
        <v>19</v>
      </c>
    </row>
    <row r="11928" spans="1:19" x14ac:dyDescent="0.3">
      <c r="A11928" t="s">
        <v>23054</v>
      </c>
      <c r="B11928" t="s">
        <v>75</v>
      </c>
      <c r="C11928" s="2">
        <v>55243</v>
      </c>
      <c r="D11928" t="s">
        <v>10</v>
      </c>
      <c r="E11928" t="s">
        <v>22</v>
      </c>
      <c r="F11928" t="s">
        <v>12</v>
      </c>
      <c r="G11928" t="s">
        <v>104</v>
      </c>
      <c r="H11928" t="s">
        <v>35</v>
      </c>
      <c r="I11928" t="s">
        <v>104</v>
      </c>
      <c r="J11928" t="s">
        <v>25</v>
      </c>
      <c r="K11928" t="s">
        <v>23055</v>
      </c>
      <c r="L11928" t="s">
        <v>27</v>
      </c>
      <c r="M11928" t="s">
        <v>37</v>
      </c>
      <c r="N11928" t="s">
        <v>149</v>
      </c>
      <c r="O11928" s="1">
        <v>45542</v>
      </c>
      <c r="P11928" s="1">
        <v>45608</v>
      </c>
      <c r="Q11928">
        <v>2383</v>
      </c>
      <c r="R11928">
        <v>6</v>
      </c>
      <c r="S11928" t="s">
        <v>234</v>
      </c>
    </row>
    <row r="11929" spans="1:19" x14ac:dyDescent="0.3">
      <c r="A11929" t="s">
        <v>23056</v>
      </c>
      <c r="B11929" t="s">
        <v>183</v>
      </c>
      <c r="C11929" s="2">
        <v>50188</v>
      </c>
      <c r="D11929" t="s">
        <v>10</v>
      </c>
      <c r="E11929" t="s">
        <v>22</v>
      </c>
      <c r="F11929" t="s">
        <v>99</v>
      </c>
      <c r="G11929" t="s">
        <v>44</v>
      </c>
      <c r="H11929" t="s">
        <v>35</v>
      </c>
      <c r="I11929" t="s">
        <v>120</v>
      </c>
      <c r="J11929" t="s">
        <v>25</v>
      </c>
      <c r="K11929" t="s">
        <v>23057</v>
      </c>
      <c r="L11929" t="s">
        <v>17</v>
      </c>
      <c r="M11929" t="s">
        <v>37</v>
      </c>
      <c r="N11929" t="s">
        <v>90</v>
      </c>
      <c r="O11929" s="1">
        <v>45588</v>
      </c>
      <c r="P11929" s="1">
        <v>45645</v>
      </c>
      <c r="Q11929">
        <v>1790</v>
      </c>
      <c r="R11929">
        <v>5.5</v>
      </c>
      <c r="S11929" t="s">
        <v>93</v>
      </c>
    </row>
    <row r="11930" spans="1:19" x14ac:dyDescent="0.3">
      <c r="A11930" t="s">
        <v>23058</v>
      </c>
      <c r="B11930" t="s">
        <v>137</v>
      </c>
      <c r="C11930" s="2">
        <v>129872</v>
      </c>
      <c r="D11930" t="s">
        <v>10</v>
      </c>
      <c r="E11930" t="s">
        <v>88</v>
      </c>
      <c r="F11930" t="s">
        <v>33</v>
      </c>
      <c r="G11930" t="s">
        <v>158</v>
      </c>
      <c r="H11930" t="s">
        <v>54</v>
      </c>
      <c r="I11930" t="s">
        <v>158</v>
      </c>
      <c r="J11930" t="s">
        <v>25</v>
      </c>
      <c r="K11930" t="s">
        <v>23059</v>
      </c>
      <c r="L11930" t="s">
        <v>39</v>
      </c>
      <c r="M11930">
        <v>17</v>
      </c>
      <c r="N11930" t="s">
        <v>62</v>
      </c>
      <c r="O11930" s="1">
        <v>45739</v>
      </c>
      <c r="P11930" s="1">
        <v>45785</v>
      </c>
      <c r="Q11930">
        <v>1066</v>
      </c>
      <c r="R11930">
        <v>9.1</v>
      </c>
      <c r="S11930" t="s">
        <v>70</v>
      </c>
    </row>
    <row r="11931" spans="1:19" x14ac:dyDescent="0.3">
      <c r="A11931" t="s">
        <v>23060</v>
      </c>
      <c r="B11931" t="s">
        <v>21</v>
      </c>
      <c r="C11931" s="2">
        <v>38852</v>
      </c>
      <c r="D11931" t="s">
        <v>10</v>
      </c>
      <c r="E11931" t="s">
        <v>22</v>
      </c>
      <c r="F11931" t="s">
        <v>52</v>
      </c>
      <c r="G11931" t="s">
        <v>13</v>
      </c>
      <c r="H11931" t="s">
        <v>54</v>
      </c>
      <c r="I11931" t="s">
        <v>23</v>
      </c>
      <c r="J11931" t="s">
        <v>25</v>
      </c>
      <c r="K11931" t="s">
        <v>23061</v>
      </c>
      <c r="L11931" t="s">
        <v>39</v>
      </c>
      <c r="M11931">
        <v>1</v>
      </c>
      <c r="N11931" t="s">
        <v>108</v>
      </c>
      <c r="O11931" s="1">
        <v>45333</v>
      </c>
      <c r="P11931" s="1">
        <v>45360</v>
      </c>
      <c r="Q11931">
        <v>2163</v>
      </c>
      <c r="R11931">
        <v>7.7</v>
      </c>
      <c r="S11931" t="s">
        <v>93</v>
      </c>
    </row>
    <row r="11932" spans="1:19" x14ac:dyDescent="0.3">
      <c r="A11932" t="s">
        <v>23062</v>
      </c>
      <c r="B11932" t="s">
        <v>103</v>
      </c>
      <c r="C11932" s="2">
        <v>73299</v>
      </c>
      <c r="D11932" t="s">
        <v>10</v>
      </c>
      <c r="E11932" t="s">
        <v>22</v>
      </c>
      <c r="F11932" t="s">
        <v>33</v>
      </c>
      <c r="G11932" t="s">
        <v>95</v>
      </c>
      <c r="H11932" t="s">
        <v>54</v>
      </c>
      <c r="I11932" t="s">
        <v>95</v>
      </c>
      <c r="J11932" t="s">
        <v>15</v>
      </c>
      <c r="K11932" t="s">
        <v>17669</v>
      </c>
      <c r="L11932" t="s">
        <v>17</v>
      </c>
      <c r="M11932">
        <v>1</v>
      </c>
      <c r="N11932" t="s">
        <v>122</v>
      </c>
      <c r="O11932" s="1">
        <v>45528</v>
      </c>
      <c r="P11932" s="1">
        <v>45560</v>
      </c>
      <c r="Q11932">
        <v>733</v>
      </c>
      <c r="R11932">
        <v>5.7</v>
      </c>
      <c r="S11932" t="s">
        <v>227</v>
      </c>
    </row>
    <row r="11933" spans="1:19" x14ac:dyDescent="0.3">
      <c r="A11933" t="s">
        <v>23063</v>
      </c>
      <c r="B11933" t="s">
        <v>65</v>
      </c>
      <c r="C11933" s="2">
        <v>222351</v>
      </c>
      <c r="D11933" t="s">
        <v>10</v>
      </c>
      <c r="E11933" t="s">
        <v>88</v>
      </c>
      <c r="F11933" t="s">
        <v>52</v>
      </c>
      <c r="G11933" t="s">
        <v>126</v>
      </c>
      <c r="H11933" t="s">
        <v>54</v>
      </c>
      <c r="I11933" t="s">
        <v>126</v>
      </c>
      <c r="J11933" t="s">
        <v>25</v>
      </c>
      <c r="K11933" t="s">
        <v>23064</v>
      </c>
      <c r="L11933" t="s">
        <v>39</v>
      </c>
      <c r="M11933">
        <v>12</v>
      </c>
      <c r="N11933" t="s">
        <v>77</v>
      </c>
      <c r="O11933" s="1">
        <v>45700</v>
      </c>
      <c r="P11933" s="1">
        <v>45732</v>
      </c>
      <c r="Q11933">
        <v>2227</v>
      </c>
      <c r="R11933">
        <v>9.3000000000000007</v>
      </c>
      <c r="S11933" t="s">
        <v>73</v>
      </c>
    </row>
    <row r="11934" spans="1:19" x14ac:dyDescent="0.3">
      <c r="A11934" t="s">
        <v>23065</v>
      </c>
      <c r="B11934" t="s">
        <v>176</v>
      </c>
      <c r="C11934" s="2">
        <v>113170</v>
      </c>
      <c r="D11934" t="s">
        <v>10</v>
      </c>
      <c r="E11934" t="s">
        <v>32</v>
      </c>
      <c r="F11934" t="s">
        <v>52</v>
      </c>
      <c r="G11934" t="s">
        <v>153</v>
      </c>
      <c r="H11934" t="s">
        <v>14</v>
      </c>
      <c r="I11934" t="s">
        <v>13</v>
      </c>
      <c r="J11934" t="s">
        <v>25</v>
      </c>
      <c r="K11934" t="s">
        <v>23066</v>
      </c>
      <c r="L11934" t="s">
        <v>39</v>
      </c>
      <c r="M11934">
        <v>2</v>
      </c>
      <c r="N11934" t="s">
        <v>116</v>
      </c>
      <c r="O11934" s="1">
        <v>45352</v>
      </c>
      <c r="P11934" s="1">
        <v>45425</v>
      </c>
      <c r="Q11934">
        <v>2069</v>
      </c>
      <c r="R11934">
        <v>9.4</v>
      </c>
      <c r="S11934" t="s">
        <v>48</v>
      </c>
    </row>
    <row r="11935" spans="1:19" x14ac:dyDescent="0.3">
      <c r="A11935" t="s">
        <v>23067</v>
      </c>
      <c r="B11935" t="s">
        <v>103</v>
      </c>
      <c r="C11935" s="2">
        <v>54616</v>
      </c>
      <c r="D11935" t="s">
        <v>66</v>
      </c>
      <c r="E11935" t="s">
        <v>22</v>
      </c>
      <c r="F11935" t="s">
        <v>12</v>
      </c>
      <c r="G11935" t="s">
        <v>67</v>
      </c>
      <c r="H11935" t="s">
        <v>54</v>
      </c>
      <c r="I11935" t="s">
        <v>55</v>
      </c>
      <c r="J11935" t="s">
        <v>15</v>
      </c>
      <c r="K11935" t="s">
        <v>23068</v>
      </c>
      <c r="L11935" t="s">
        <v>27</v>
      </c>
      <c r="M11935">
        <v>1</v>
      </c>
      <c r="N11935" t="s">
        <v>28</v>
      </c>
      <c r="O11935" s="1">
        <v>45385</v>
      </c>
      <c r="P11935" s="1">
        <v>45453</v>
      </c>
      <c r="Q11935">
        <v>1078</v>
      </c>
      <c r="R11935">
        <v>8.6999999999999993</v>
      </c>
      <c r="S11935" t="s">
        <v>93</v>
      </c>
    </row>
    <row r="11936" spans="1:19" x14ac:dyDescent="0.3">
      <c r="A11936" t="s">
        <v>23069</v>
      </c>
      <c r="B11936" t="s">
        <v>31</v>
      </c>
      <c r="C11936" s="2">
        <v>206139</v>
      </c>
      <c r="D11936" t="s">
        <v>10</v>
      </c>
      <c r="E11936" t="s">
        <v>88</v>
      </c>
      <c r="F11936" t="s">
        <v>33</v>
      </c>
      <c r="G11936" t="s">
        <v>95</v>
      </c>
      <c r="H11936" t="s">
        <v>54</v>
      </c>
      <c r="I11936" t="s">
        <v>95</v>
      </c>
      <c r="J11936" t="s">
        <v>15</v>
      </c>
      <c r="K11936" t="s">
        <v>23070</v>
      </c>
      <c r="L11936" t="s">
        <v>27</v>
      </c>
      <c r="M11936">
        <v>11</v>
      </c>
      <c r="N11936" t="s">
        <v>47</v>
      </c>
      <c r="O11936" s="1">
        <v>45593</v>
      </c>
      <c r="P11936" s="1">
        <v>45659</v>
      </c>
      <c r="Q11936">
        <v>1341</v>
      </c>
      <c r="R11936">
        <v>9</v>
      </c>
      <c r="S11936" t="s">
        <v>234</v>
      </c>
    </row>
    <row r="11937" spans="1:19" x14ac:dyDescent="0.3">
      <c r="A11937" t="s">
        <v>23071</v>
      </c>
      <c r="B11937" t="s">
        <v>114</v>
      </c>
      <c r="C11937" s="2">
        <v>58810</v>
      </c>
      <c r="D11937" t="s">
        <v>10</v>
      </c>
      <c r="E11937" t="s">
        <v>32</v>
      </c>
      <c r="F11937" t="s">
        <v>33</v>
      </c>
      <c r="G11937" t="s">
        <v>166</v>
      </c>
      <c r="H11937" t="s">
        <v>14</v>
      </c>
      <c r="I11937" t="s">
        <v>166</v>
      </c>
      <c r="J11937" t="s">
        <v>37</v>
      </c>
      <c r="K11937" t="s">
        <v>23072</v>
      </c>
      <c r="L11937" t="s">
        <v>17</v>
      </c>
      <c r="M11937">
        <v>3</v>
      </c>
      <c r="N11937" t="s">
        <v>40</v>
      </c>
      <c r="O11937" s="1">
        <v>45387</v>
      </c>
      <c r="P11937" s="1">
        <v>45426</v>
      </c>
      <c r="Q11937">
        <v>2213</v>
      </c>
      <c r="R11937">
        <v>5.7</v>
      </c>
      <c r="S11937" t="s">
        <v>29</v>
      </c>
    </row>
    <row r="11938" spans="1:19" x14ac:dyDescent="0.3">
      <c r="A11938" t="s">
        <v>23073</v>
      </c>
      <c r="B11938" t="s">
        <v>65</v>
      </c>
      <c r="C11938" s="2">
        <v>82950</v>
      </c>
      <c r="D11938" t="s">
        <v>10</v>
      </c>
      <c r="E11938" t="s">
        <v>11</v>
      </c>
      <c r="F11938" t="s">
        <v>12</v>
      </c>
      <c r="G11938" t="s">
        <v>80</v>
      </c>
      <c r="H11938" t="s">
        <v>14</v>
      </c>
      <c r="I11938" t="s">
        <v>80</v>
      </c>
      <c r="J11938" t="s">
        <v>25</v>
      </c>
      <c r="K11938" t="s">
        <v>23074</v>
      </c>
      <c r="L11938" t="s">
        <v>27</v>
      </c>
      <c r="M11938">
        <v>5</v>
      </c>
      <c r="N11938" t="s">
        <v>18</v>
      </c>
      <c r="O11938" s="1">
        <v>45712</v>
      </c>
      <c r="P11938" s="1">
        <v>45741</v>
      </c>
      <c r="Q11938">
        <v>2320</v>
      </c>
      <c r="R11938">
        <v>9.1999999999999993</v>
      </c>
      <c r="S11938" t="s">
        <v>19</v>
      </c>
    </row>
    <row r="11939" spans="1:19" x14ac:dyDescent="0.3">
      <c r="A11939" t="s">
        <v>23075</v>
      </c>
      <c r="B11939" t="s">
        <v>183</v>
      </c>
      <c r="C11939" s="2">
        <v>51801</v>
      </c>
      <c r="D11939" t="s">
        <v>10</v>
      </c>
      <c r="E11939" t="s">
        <v>32</v>
      </c>
      <c r="F11939" t="s">
        <v>12</v>
      </c>
      <c r="G11939" t="s">
        <v>166</v>
      </c>
      <c r="H11939" t="s">
        <v>54</v>
      </c>
      <c r="I11939" t="s">
        <v>166</v>
      </c>
      <c r="J11939" t="s">
        <v>37</v>
      </c>
      <c r="K11939" t="s">
        <v>23076</v>
      </c>
      <c r="L11939" t="s">
        <v>39</v>
      </c>
      <c r="M11939">
        <v>3</v>
      </c>
      <c r="N11939" t="s">
        <v>40</v>
      </c>
      <c r="O11939" s="1">
        <v>45558</v>
      </c>
      <c r="P11939" s="1">
        <v>45595</v>
      </c>
      <c r="Q11939">
        <v>1174</v>
      </c>
      <c r="R11939">
        <v>9.9</v>
      </c>
      <c r="S11939" t="s">
        <v>48</v>
      </c>
    </row>
    <row r="11940" spans="1:19" x14ac:dyDescent="0.3">
      <c r="A11940" t="s">
        <v>23077</v>
      </c>
      <c r="B11940" t="s">
        <v>137</v>
      </c>
      <c r="C11940" s="2">
        <v>346789</v>
      </c>
      <c r="D11940" t="s">
        <v>10</v>
      </c>
      <c r="E11940" t="s">
        <v>88</v>
      </c>
      <c r="F11940" t="s">
        <v>33</v>
      </c>
      <c r="G11940" t="s">
        <v>95</v>
      </c>
      <c r="H11940" t="s">
        <v>35</v>
      </c>
      <c r="I11940" t="s">
        <v>95</v>
      </c>
      <c r="J11940" t="s">
        <v>25</v>
      </c>
      <c r="K11940" t="s">
        <v>4933</v>
      </c>
      <c r="L11940" t="s">
        <v>27</v>
      </c>
      <c r="M11940">
        <v>18</v>
      </c>
      <c r="N11940" t="s">
        <v>40</v>
      </c>
      <c r="O11940" s="1">
        <v>45369</v>
      </c>
      <c r="P11940" s="1">
        <v>45399</v>
      </c>
      <c r="Q11940">
        <v>571</v>
      </c>
      <c r="R11940">
        <v>5.0999999999999996</v>
      </c>
      <c r="S11940" t="s">
        <v>57</v>
      </c>
    </row>
    <row r="11941" spans="1:19" x14ac:dyDescent="0.3">
      <c r="A11941" t="s">
        <v>23078</v>
      </c>
      <c r="B11941" t="s">
        <v>103</v>
      </c>
      <c r="C11941" s="2">
        <v>96731</v>
      </c>
      <c r="D11941" t="s">
        <v>10</v>
      </c>
      <c r="E11941" t="s">
        <v>11</v>
      </c>
      <c r="F11941" t="s">
        <v>52</v>
      </c>
      <c r="G11941" t="s">
        <v>23</v>
      </c>
      <c r="H11941" t="s">
        <v>14</v>
      </c>
      <c r="I11941" t="s">
        <v>23</v>
      </c>
      <c r="J11941" t="s">
        <v>37</v>
      </c>
      <c r="K11941" t="s">
        <v>23079</v>
      </c>
      <c r="L11941" t="s">
        <v>17</v>
      </c>
      <c r="M11941">
        <v>9</v>
      </c>
      <c r="N11941" t="s">
        <v>40</v>
      </c>
      <c r="O11941" s="1">
        <v>45334</v>
      </c>
      <c r="P11941" s="1">
        <v>45388</v>
      </c>
      <c r="Q11941">
        <v>2323</v>
      </c>
      <c r="R11941">
        <v>9</v>
      </c>
      <c r="S11941" t="s">
        <v>78</v>
      </c>
    </row>
    <row r="11942" spans="1:19" x14ac:dyDescent="0.3">
      <c r="A11942" t="s">
        <v>23080</v>
      </c>
      <c r="B11942" t="s">
        <v>110</v>
      </c>
      <c r="C11942" s="2">
        <v>207607</v>
      </c>
      <c r="D11942" t="s">
        <v>10</v>
      </c>
      <c r="E11942" t="s">
        <v>88</v>
      </c>
      <c r="F11942" t="s">
        <v>33</v>
      </c>
      <c r="G11942" t="s">
        <v>153</v>
      </c>
      <c r="H11942" t="s">
        <v>14</v>
      </c>
      <c r="I11942" t="s">
        <v>153</v>
      </c>
      <c r="J11942" t="s">
        <v>15</v>
      </c>
      <c r="K11942" t="s">
        <v>23081</v>
      </c>
      <c r="L11942" t="s">
        <v>17</v>
      </c>
      <c r="M11942">
        <v>15</v>
      </c>
      <c r="N11942" t="s">
        <v>122</v>
      </c>
      <c r="O11942" s="1">
        <v>45356</v>
      </c>
      <c r="P11942" s="1">
        <v>45426</v>
      </c>
      <c r="Q11942">
        <v>2333</v>
      </c>
      <c r="R11942">
        <v>9.1</v>
      </c>
      <c r="S11942" t="s">
        <v>128</v>
      </c>
    </row>
    <row r="11943" spans="1:19" x14ac:dyDescent="0.3">
      <c r="A11943" t="s">
        <v>23082</v>
      </c>
      <c r="B11943" t="s">
        <v>21</v>
      </c>
      <c r="C11943" s="2">
        <v>257689</v>
      </c>
      <c r="D11943" t="s">
        <v>51</v>
      </c>
      <c r="E11943" t="s">
        <v>88</v>
      </c>
      <c r="F11943" t="s">
        <v>33</v>
      </c>
      <c r="G11943" t="s">
        <v>120</v>
      </c>
      <c r="H11943" t="s">
        <v>14</v>
      </c>
      <c r="I11943" t="s">
        <v>120</v>
      </c>
      <c r="J11943" t="s">
        <v>37</v>
      </c>
      <c r="K11943" t="s">
        <v>23083</v>
      </c>
      <c r="L11943" t="s">
        <v>17</v>
      </c>
      <c r="M11943">
        <v>19</v>
      </c>
      <c r="N11943" t="s">
        <v>47</v>
      </c>
      <c r="O11943" s="1">
        <v>45680</v>
      </c>
      <c r="P11943" s="1">
        <v>45705</v>
      </c>
      <c r="Q11943">
        <v>1176</v>
      </c>
      <c r="R11943">
        <v>6.5</v>
      </c>
      <c r="S11943" t="s">
        <v>174</v>
      </c>
    </row>
    <row r="11944" spans="1:19" x14ac:dyDescent="0.3">
      <c r="A11944" t="s">
        <v>23084</v>
      </c>
      <c r="B11944" t="s">
        <v>43</v>
      </c>
      <c r="C11944" s="2">
        <v>125022</v>
      </c>
      <c r="D11944" t="s">
        <v>66</v>
      </c>
      <c r="E11944" t="s">
        <v>11</v>
      </c>
      <c r="F11944" t="s">
        <v>52</v>
      </c>
      <c r="G11944" t="s">
        <v>67</v>
      </c>
      <c r="H11944" t="s">
        <v>54</v>
      </c>
      <c r="I11944" t="s">
        <v>140</v>
      </c>
      <c r="J11944" t="s">
        <v>25</v>
      </c>
      <c r="K11944" t="s">
        <v>23085</v>
      </c>
      <c r="L11944" t="s">
        <v>27</v>
      </c>
      <c r="M11944">
        <v>9</v>
      </c>
      <c r="N11944" t="s">
        <v>97</v>
      </c>
      <c r="O11944" s="1">
        <v>45736</v>
      </c>
      <c r="P11944" s="1">
        <v>45782</v>
      </c>
      <c r="Q11944">
        <v>680</v>
      </c>
      <c r="R11944">
        <v>5.7</v>
      </c>
      <c r="S11944" t="s">
        <v>19</v>
      </c>
    </row>
    <row r="11945" spans="1:19" x14ac:dyDescent="0.3">
      <c r="A11945" t="s">
        <v>23086</v>
      </c>
      <c r="B11945" t="s">
        <v>21</v>
      </c>
      <c r="C11945" s="2">
        <v>69588</v>
      </c>
      <c r="D11945" t="s">
        <v>51</v>
      </c>
      <c r="E11945" t="s">
        <v>22</v>
      </c>
      <c r="F11945" t="s">
        <v>99</v>
      </c>
      <c r="G11945" t="s">
        <v>60</v>
      </c>
      <c r="H11945" t="s">
        <v>54</v>
      </c>
      <c r="I11945" t="s">
        <v>60</v>
      </c>
      <c r="J11945" t="s">
        <v>15</v>
      </c>
      <c r="K11945" t="s">
        <v>23087</v>
      </c>
      <c r="L11945" t="s">
        <v>46</v>
      </c>
      <c r="M11945" t="s">
        <v>37</v>
      </c>
      <c r="N11945" t="s">
        <v>40</v>
      </c>
      <c r="O11945" s="1">
        <v>45381</v>
      </c>
      <c r="P11945" s="1">
        <v>45438</v>
      </c>
      <c r="Q11945">
        <v>1000</v>
      </c>
      <c r="R11945">
        <v>8.3000000000000007</v>
      </c>
      <c r="S11945" t="s">
        <v>57</v>
      </c>
    </row>
    <row r="11946" spans="1:19" x14ac:dyDescent="0.3">
      <c r="A11946" t="s">
        <v>23088</v>
      </c>
      <c r="B11946" t="s">
        <v>114</v>
      </c>
      <c r="C11946" s="2">
        <v>154853</v>
      </c>
      <c r="D11946" t="s">
        <v>51</v>
      </c>
      <c r="E11946" t="s">
        <v>11</v>
      </c>
      <c r="F11946" t="s">
        <v>52</v>
      </c>
      <c r="G11946" t="s">
        <v>120</v>
      </c>
      <c r="H11946" t="s">
        <v>35</v>
      </c>
      <c r="I11946" t="s">
        <v>120</v>
      </c>
      <c r="J11946" t="s">
        <v>25</v>
      </c>
      <c r="K11946" t="s">
        <v>10801</v>
      </c>
      <c r="L11946" t="s">
        <v>27</v>
      </c>
      <c r="M11946">
        <v>6</v>
      </c>
      <c r="N11946" t="s">
        <v>90</v>
      </c>
      <c r="O11946" s="1">
        <v>45557</v>
      </c>
      <c r="P11946" s="1">
        <v>45602</v>
      </c>
      <c r="Q11946">
        <v>1025</v>
      </c>
      <c r="R11946">
        <v>5.9</v>
      </c>
      <c r="S11946" t="s">
        <v>63</v>
      </c>
    </row>
    <row r="11947" spans="1:19" x14ac:dyDescent="0.3">
      <c r="A11947" t="s">
        <v>23089</v>
      </c>
      <c r="B11947" t="s">
        <v>110</v>
      </c>
      <c r="C11947" s="2">
        <v>47517</v>
      </c>
      <c r="D11947" t="s">
        <v>10</v>
      </c>
      <c r="E11947" t="s">
        <v>22</v>
      </c>
      <c r="F11947" t="s">
        <v>12</v>
      </c>
      <c r="G11947" t="s">
        <v>84</v>
      </c>
      <c r="H11947" t="s">
        <v>54</v>
      </c>
      <c r="I11947" t="s">
        <v>84</v>
      </c>
      <c r="J11947" t="s">
        <v>37</v>
      </c>
      <c r="K11947" t="s">
        <v>19748</v>
      </c>
      <c r="L11947" t="s">
        <v>27</v>
      </c>
      <c r="M11947" t="s">
        <v>37</v>
      </c>
      <c r="N11947" t="s">
        <v>18</v>
      </c>
      <c r="O11947" s="1">
        <v>45475</v>
      </c>
      <c r="P11947" s="1">
        <v>45542</v>
      </c>
      <c r="Q11947">
        <v>1442</v>
      </c>
      <c r="R11947">
        <v>7.4</v>
      </c>
      <c r="S11947" t="s">
        <v>234</v>
      </c>
    </row>
    <row r="11948" spans="1:19" x14ac:dyDescent="0.3">
      <c r="A11948" t="s">
        <v>23090</v>
      </c>
      <c r="B11948" t="s">
        <v>183</v>
      </c>
      <c r="C11948" s="2">
        <v>149715</v>
      </c>
      <c r="D11948" t="s">
        <v>10</v>
      </c>
      <c r="E11948" t="s">
        <v>32</v>
      </c>
      <c r="F11948" t="s">
        <v>52</v>
      </c>
      <c r="G11948" t="s">
        <v>34</v>
      </c>
      <c r="H11948" t="s">
        <v>35</v>
      </c>
      <c r="I11948" t="s">
        <v>34</v>
      </c>
      <c r="J11948" t="s">
        <v>37</v>
      </c>
      <c r="K11948" t="s">
        <v>23091</v>
      </c>
      <c r="L11948" t="s">
        <v>27</v>
      </c>
      <c r="M11948">
        <v>4</v>
      </c>
      <c r="N11948" t="s">
        <v>18</v>
      </c>
      <c r="O11948" s="1">
        <v>45640</v>
      </c>
      <c r="P11948" s="1">
        <v>45703</v>
      </c>
      <c r="Q11948">
        <v>917</v>
      </c>
      <c r="R11948">
        <v>9.6999999999999993</v>
      </c>
      <c r="S11948" t="s">
        <v>234</v>
      </c>
    </row>
    <row r="11949" spans="1:19" x14ac:dyDescent="0.3">
      <c r="A11949" t="s">
        <v>23092</v>
      </c>
      <c r="B11949" t="s">
        <v>119</v>
      </c>
      <c r="C11949" s="2">
        <v>93300</v>
      </c>
      <c r="D11949" t="s">
        <v>10</v>
      </c>
      <c r="E11949" t="s">
        <v>32</v>
      </c>
      <c r="F11949" t="s">
        <v>12</v>
      </c>
      <c r="G11949" t="s">
        <v>23</v>
      </c>
      <c r="H11949" t="s">
        <v>35</v>
      </c>
      <c r="I11949" t="s">
        <v>23</v>
      </c>
      <c r="J11949" t="s">
        <v>37</v>
      </c>
      <c r="K11949" t="s">
        <v>15653</v>
      </c>
      <c r="L11949" t="s">
        <v>17</v>
      </c>
      <c r="M11949">
        <v>4</v>
      </c>
      <c r="N11949" t="s">
        <v>62</v>
      </c>
      <c r="O11949" s="1">
        <v>45481</v>
      </c>
      <c r="P11949" s="1">
        <v>45514</v>
      </c>
      <c r="Q11949">
        <v>1157</v>
      </c>
      <c r="R11949">
        <v>5.4</v>
      </c>
      <c r="S11949" t="s">
        <v>73</v>
      </c>
    </row>
    <row r="11950" spans="1:19" x14ac:dyDescent="0.3">
      <c r="A11950" t="s">
        <v>23093</v>
      </c>
      <c r="B11950" t="s">
        <v>137</v>
      </c>
      <c r="C11950" s="2">
        <v>107137</v>
      </c>
      <c r="D11950" t="s">
        <v>51</v>
      </c>
      <c r="E11950" t="s">
        <v>11</v>
      </c>
      <c r="F11950" t="s">
        <v>12</v>
      </c>
      <c r="G11950" t="s">
        <v>53</v>
      </c>
      <c r="H11950" t="s">
        <v>54</v>
      </c>
      <c r="I11950" t="s">
        <v>53</v>
      </c>
      <c r="J11950" t="s">
        <v>37</v>
      </c>
      <c r="K11950" t="s">
        <v>23094</v>
      </c>
      <c r="L11950" t="s">
        <v>39</v>
      </c>
      <c r="M11950">
        <v>5</v>
      </c>
      <c r="N11950" t="s">
        <v>149</v>
      </c>
      <c r="O11950" s="1">
        <v>45462</v>
      </c>
      <c r="P11950" s="1">
        <v>45481</v>
      </c>
      <c r="Q11950">
        <v>1625</v>
      </c>
      <c r="R11950">
        <v>9.3000000000000007</v>
      </c>
      <c r="S11950" t="s">
        <v>174</v>
      </c>
    </row>
    <row r="11951" spans="1:19" x14ac:dyDescent="0.3">
      <c r="A11951" t="s">
        <v>23095</v>
      </c>
      <c r="B11951" t="s">
        <v>130</v>
      </c>
      <c r="C11951" s="2">
        <v>58142</v>
      </c>
      <c r="D11951" t="s">
        <v>51</v>
      </c>
      <c r="E11951" t="s">
        <v>22</v>
      </c>
      <c r="F11951" t="s">
        <v>12</v>
      </c>
      <c r="G11951" t="s">
        <v>60</v>
      </c>
      <c r="H11951" t="s">
        <v>14</v>
      </c>
      <c r="I11951" t="s">
        <v>60</v>
      </c>
      <c r="J11951" t="s">
        <v>15</v>
      </c>
      <c r="K11951" t="s">
        <v>23096</v>
      </c>
      <c r="L11951" t="s">
        <v>17</v>
      </c>
      <c r="M11951">
        <v>1</v>
      </c>
      <c r="N11951" t="s">
        <v>69</v>
      </c>
      <c r="O11951" s="1">
        <v>45326</v>
      </c>
      <c r="P11951" s="1">
        <v>45378</v>
      </c>
      <c r="Q11951">
        <v>2247</v>
      </c>
      <c r="R11951">
        <v>7.1</v>
      </c>
      <c r="S11951" t="s">
        <v>19</v>
      </c>
    </row>
    <row r="11952" spans="1:19" x14ac:dyDescent="0.3">
      <c r="A11952" t="s">
        <v>23097</v>
      </c>
      <c r="B11952" t="s">
        <v>110</v>
      </c>
      <c r="C11952" s="2">
        <v>82967</v>
      </c>
      <c r="D11952" t="s">
        <v>51</v>
      </c>
      <c r="E11952" t="s">
        <v>22</v>
      </c>
      <c r="F11952" t="s">
        <v>33</v>
      </c>
      <c r="G11952" t="s">
        <v>120</v>
      </c>
      <c r="H11952" t="s">
        <v>14</v>
      </c>
      <c r="I11952" t="s">
        <v>120</v>
      </c>
      <c r="J11952" t="s">
        <v>37</v>
      </c>
      <c r="K11952" t="s">
        <v>23098</v>
      </c>
      <c r="L11952" t="s">
        <v>39</v>
      </c>
      <c r="M11952" t="s">
        <v>37</v>
      </c>
      <c r="N11952" t="s">
        <v>116</v>
      </c>
      <c r="O11952" s="1">
        <v>45390</v>
      </c>
      <c r="P11952" s="1">
        <v>45418</v>
      </c>
      <c r="Q11952">
        <v>1010</v>
      </c>
      <c r="R11952">
        <v>7</v>
      </c>
      <c r="S11952" t="s">
        <v>19</v>
      </c>
    </row>
    <row r="11953" spans="1:19" x14ac:dyDescent="0.3">
      <c r="A11953" t="s">
        <v>23099</v>
      </c>
      <c r="B11953" t="s">
        <v>183</v>
      </c>
      <c r="C11953" s="2">
        <v>69640</v>
      </c>
      <c r="D11953" t="s">
        <v>10</v>
      </c>
      <c r="E11953" t="s">
        <v>11</v>
      </c>
      <c r="F11953" t="s">
        <v>99</v>
      </c>
      <c r="G11953" t="s">
        <v>36</v>
      </c>
      <c r="H11953" t="s">
        <v>54</v>
      </c>
      <c r="I11953" t="s">
        <v>36</v>
      </c>
      <c r="J11953" t="s">
        <v>37</v>
      </c>
      <c r="K11953" t="s">
        <v>23100</v>
      </c>
      <c r="L11953" t="s">
        <v>39</v>
      </c>
      <c r="M11953">
        <v>5</v>
      </c>
      <c r="N11953" t="s">
        <v>122</v>
      </c>
      <c r="O11953" s="1">
        <v>45360</v>
      </c>
      <c r="P11953" s="1">
        <v>45421</v>
      </c>
      <c r="Q11953">
        <v>2196</v>
      </c>
      <c r="R11953">
        <v>7.6</v>
      </c>
      <c r="S11953" t="s">
        <v>128</v>
      </c>
    </row>
    <row r="11954" spans="1:19" x14ac:dyDescent="0.3">
      <c r="A11954" t="s">
        <v>23101</v>
      </c>
      <c r="B11954" t="s">
        <v>119</v>
      </c>
      <c r="C11954" s="2">
        <v>114314</v>
      </c>
      <c r="D11954" t="s">
        <v>10</v>
      </c>
      <c r="E11954" t="s">
        <v>11</v>
      </c>
      <c r="F11954" t="s">
        <v>99</v>
      </c>
      <c r="G11954" t="s">
        <v>24</v>
      </c>
      <c r="H11954" t="s">
        <v>35</v>
      </c>
      <c r="I11954" t="s">
        <v>24</v>
      </c>
      <c r="J11954" t="s">
        <v>37</v>
      </c>
      <c r="K11954" t="s">
        <v>23102</v>
      </c>
      <c r="L11954" t="s">
        <v>27</v>
      </c>
      <c r="M11954">
        <v>8</v>
      </c>
      <c r="N11954" t="s">
        <v>47</v>
      </c>
      <c r="O11954" s="1">
        <v>45763</v>
      </c>
      <c r="P11954" s="1">
        <v>45784</v>
      </c>
      <c r="Q11954">
        <v>1277</v>
      </c>
      <c r="R11954">
        <v>7.6</v>
      </c>
      <c r="S11954" t="s">
        <v>63</v>
      </c>
    </row>
    <row r="11955" spans="1:19" x14ac:dyDescent="0.3">
      <c r="A11955" t="s">
        <v>23103</v>
      </c>
      <c r="B11955" t="s">
        <v>114</v>
      </c>
      <c r="C11955" s="2">
        <v>94577</v>
      </c>
      <c r="D11955" t="s">
        <v>51</v>
      </c>
      <c r="E11955" t="s">
        <v>32</v>
      </c>
      <c r="F11955" t="s">
        <v>33</v>
      </c>
      <c r="G11955" t="s">
        <v>53</v>
      </c>
      <c r="H11955" t="s">
        <v>14</v>
      </c>
      <c r="I11955" t="s">
        <v>53</v>
      </c>
      <c r="J11955" t="s">
        <v>25</v>
      </c>
      <c r="K11955" t="s">
        <v>21747</v>
      </c>
      <c r="L11955" t="s">
        <v>27</v>
      </c>
      <c r="M11955">
        <v>2</v>
      </c>
      <c r="N11955" t="s">
        <v>101</v>
      </c>
      <c r="O11955" s="1">
        <v>45300</v>
      </c>
      <c r="P11955" s="1">
        <v>45357</v>
      </c>
      <c r="Q11955">
        <v>1847</v>
      </c>
      <c r="R11955">
        <v>7</v>
      </c>
      <c r="S11955" t="s">
        <v>63</v>
      </c>
    </row>
    <row r="11956" spans="1:19" x14ac:dyDescent="0.3">
      <c r="A11956" t="s">
        <v>23104</v>
      </c>
      <c r="B11956" t="s">
        <v>161</v>
      </c>
      <c r="C11956" s="2">
        <v>76932</v>
      </c>
      <c r="D11956" t="s">
        <v>51</v>
      </c>
      <c r="E11956" t="s">
        <v>22</v>
      </c>
      <c r="F11956" t="s">
        <v>33</v>
      </c>
      <c r="G11956" t="s">
        <v>53</v>
      </c>
      <c r="H11956" t="s">
        <v>35</v>
      </c>
      <c r="I11956" t="s">
        <v>53</v>
      </c>
      <c r="J11956" t="s">
        <v>25</v>
      </c>
      <c r="K11956" t="s">
        <v>23105</v>
      </c>
      <c r="L11956" t="s">
        <v>27</v>
      </c>
      <c r="M11956" t="s">
        <v>37</v>
      </c>
      <c r="N11956" t="s">
        <v>122</v>
      </c>
      <c r="O11956" s="1">
        <v>45419</v>
      </c>
      <c r="P11956" s="1">
        <v>45477</v>
      </c>
      <c r="Q11956">
        <v>1128</v>
      </c>
      <c r="R11956">
        <v>7.8</v>
      </c>
      <c r="S11956" t="s">
        <v>117</v>
      </c>
    </row>
    <row r="11957" spans="1:19" x14ac:dyDescent="0.3">
      <c r="A11957" t="s">
        <v>23106</v>
      </c>
      <c r="B11957" t="s">
        <v>137</v>
      </c>
      <c r="C11957" s="2">
        <v>122486</v>
      </c>
      <c r="D11957" t="s">
        <v>51</v>
      </c>
      <c r="E11957" t="s">
        <v>11</v>
      </c>
      <c r="F11957" t="s">
        <v>33</v>
      </c>
      <c r="G11957" t="s">
        <v>53</v>
      </c>
      <c r="H11957" t="s">
        <v>54</v>
      </c>
      <c r="I11957" t="s">
        <v>53</v>
      </c>
      <c r="J11957" t="s">
        <v>25</v>
      </c>
      <c r="K11957" t="s">
        <v>23107</v>
      </c>
      <c r="L11957" t="s">
        <v>17</v>
      </c>
      <c r="M11957">
        <v>9</v>
      </c>
      <c r="N11957" t="s">
        <v>28</v>
      </c>
      <c r="O11957" s="1">
        <v>45680</v>
      </c>
      <c r="P11957" s="1">
        <v>45729</v>
      </c>
      <c r="Q11957">
        <v>1562</v>
      </c>
      <c r="R11957">
        <v>8.6999999999999993</v>
      </c>
      <c r="S11957" t="s">
        <v>128</v>
      </c>
    </row>
    <row r="11958" spans="1:19" x14ac:dyDescent="0.3">
      <c r="A11958" t="s">
        <v>23108</v>
      </c>
      <c r="B11958" t="s">
        <v>130</v>
      </c>
      <c r="C11958" s="2">
        <v>72631</v>
      </c>
      <c r="D11958" t="s">
        <v>51</v>
      </c>
      <c r="E11958" t="s">
        <v>22</v>
      </c>
      <c r="F11958" t="s">
        <v>52</v>
      </c>
      <c r="G11958" t="s">
        <v>60</v>
      </c>
      <c r="H11958" t="s">
        <v>54</v>
      </c>
      <c r="I11958" t="s">
        <v>60</v>
      </c>
      <c r="J11958" t="s">
        <v>25</v>
      </c>
      <c r="K11958" t="s">
        <v>23109</v>
      </c>
      <c r="L11958" t="s">
        <v>17</v>
      </c>
      <c r="M11958">
        <v>1</v>
      </c>
      <c r="N11958" t="s">
        <v>108</v>
      </c>
      <c r="O11958" s="1">
        <v>45560</v>
      </c>
      <c r="P11958" s="1">
        <v>45622</v>
      </c>
      <c r="Q11958">
        <v>2347</v>
      </c>
      <c r="R11958">
        <v>9.4</v>
      </c>
      <c r="S11958" t="s">
        <v>48</v>
      </c>
    </row>
    <row r="11959" spans="1:19" x14ac:dyDescent="0.3">
      <c r="A11959" t="s">
        <v>23110</v>
      </c>
      <c r="B11959" t="s">
        <v>161</v>
      </c>
      <c r="C11959" s="2">
        <v>82818</v>
      </c>
      <c r="D11959" t="s">
        <v>10</v>
      </c>
      <c r="E11959" t="s">
        <v>22</v>
      </c>
      <c r="F11959" t="s">
        <v>12</v>
      </c>
      <c r="G11959" t="s">
        <v>55</v>
      </c>
      <c r="H11959" t="s">
        <v>14</v>
      </c>
      <c r="I11959" t="s">
        <v>80</v>
      </c>
      <c r="J11959" t="s">
        <v>25</v>
      </c>
      <c r="K11959" t="s">
        <v>23111</v>
      </c>
      <c r="L11959" t="s">
        <v>46</v>
      </c>
      <c r="M11959" t="s">
        <v>37</v>
      </c>
      <c r="N11959" t="s">
        <v>69</v>
      </c>
      <c r="O11959" s="1">
        <v>45523</v>
      </c>
      <c r="P11959" s="1">
        <v>45566</v>
      </c>
      <c r="Q11959">
        <v>1576</v>
      </c>
      <c r="R11959">
        <v>5.7</v>
      </c>
      <c r="S11959" t="s">
        <v>174</v>
      </c>
    </row>
    <row r="11960" spans="1:19" x14ac:dyDescent="0.3">
      <c r="A11960" t="s">
        <v>23112</v>
      </c>
      <c r="B11960" t="s">
        <v>145</v>
      </c>
      <c r="C11960" s="2">
        <v>165865</v>
      </c>
      <c r="D11960" t="s">
        <v>51</v>
      </c>
      <c r="E11960" t="s">
        <v>88</v>
      </c>
      <c r="F11960" t="s">
        <v>52</v>
      </c>
      <c r="G11960" t="s">
        <v>53</v>
      </c>
      <c r="H11960" t="s">
        <v>14</v>
      </c>
      <c r="I11960" t="s">
        <v>53</v>
      </c>
      <c r="J11960" t="s">
        <v>37</v>
      </c>
      <c r="K11960" t="s">
        <v>23113</v>
      </c>
      <c r="L11960" t="s">
        <v>27</v>
      </c>
      <c r="M11960">
        <v>14</v>
      </c>
      <c r="N11960" t="s">
        <v>69</v>
      </c>
      <c r="O11960" s="1">
        <v>45696</v>
      </c>
      <c r="P11960" s="1">
        <v>45740</v>
      </c>
      <c r="Q11960">
        <v>2013</v>
      </c>
      <c r="R11960">
        <v>5.9</v>
      </c>
      <c r="S11960" t="s">
        <v>63</v>
      </c>
    </row>
    <row r="11961" spans="1:19" x14ac:dyDescent="0.3">
      <c r="A11961" t="s">
        <v>23114</v>
      </c>
      <c r="B11961" t="s">
        <v>50</v>
      </c>
      <c r="C11961" s="2">
        <v>211138</v>
      </c>
      <c r="D11961" t="s">
        <v>51</v>
      </c>
      <c r="E11961" t="s">
        <v>88</v>
      </c>
      <c r="F11961" t="s">
        <v>52</v>
      </c>
      <c r="G11961" t="s">
        <v>60</v>
      </c>
      <c r="H11961" t="s">
        <v>35</v>
      </c>
      <c r="I11961" t="s">
        <v>60</v>
      </c>
      <c r="J11961" t="s">
        <v>25</v>
      </c>
      <c r="K11961" t="s">
        <v>23115</v>
      </c>
      <c r="L11961" t="s">
        <v>46</v>
      </c>
      <c r="M11961">
        <v>10</v>
      </c>
      <c r="N11961" t="s">
        <v>40</v>
      </c>
      <c r="O11961" s="1">
        <v>45702</v>
      </c>
      <c r="P11961" s="1">
        <v>45726</v>
      </c>
      <c r="Q11961">
        <v>1204</v>
      </c>
      <c r="R11961">
        <v>9.9</v>
      </c>
      <c r="S11961" t="s">
        <v>19</v>
      </c>
    </row>
    <row r="11962" spans="1:19" x14ac:dyDescent="0.3">
      <c r="A11962" t="s">
        <v>23116</v>
      </c>
      <c r="B11962" t="s">
        <v>145</v>
      </c>
      <c r="C11962" s="2">
        <v>180350</v>
      </c>
      <c r="D11962" t="s">
        <v>10</v>
      </c>
      <c r="E11962" t="s">
        <v>88</v>
      </c>
      <c r="F11962" t="s">
        <v>99</v>
      </c>
      <c r="G11962" t="s">
        <v>44</v>
      </c>
      <c r="H11962" t="s">
        <v>35</v>
      </c>
      <c r="I11962" t="s">
        <v>44</v>
      </c>
      <c r="J11962" t="s">
        <v>15</v>
      </c>
      <c r="K11962" t="s">
        <v>5443</v>
      </c>
      <c r="L11962" t="s">
        <v>17</v>
      </c>
      <c r="M11962">
        <v>19</v>
      </c>
      <c r="N11962" t="s">
        <v>62</v>
      </c>
      <c r="O11962" s="1">
        <v>45337</v>
      </c>
      <c r="P11962" s="1">
        <v>45352</v>
      </c>
      <c r="Q11962">
        <v>1617</v>
      </c>
      <c r="R11962">
        <v>7.5</v>
      </c>
      <c r="S11962" t="s">
        <v>41</v>
      </c>
    </row>
    <row r="11963" spans="1:19" x14ac:dyDescent="0.3">
      <c r="A11963" t="s">
        <v>23117</v>
      </c>
      <c r="B11963" t="s">
        <v>176</v>
      </c>
      <c r="C11963" s="2">
        <v>54302</v>
      </c>
      <c r="D11963" t="s">
        <v>10</v>
      </c>
      <c r="E11963" t="s">
        <v>22</v>
      </c>
      <c r="F11963" t="s">
        <v>99</v>
      </c>
      <c r="G11963" t="s">
        <v>158</v>
      </c>
      <c r="H11963" t="s">
        <v>14</v>
      </c>
      <c r="I11963" t="s">
        <v>84</v>
      </c>
      <c r="J11963" t="s">
        <v>15</v>
      </c>
      <c r="K11963" t="s">
        <v>23118</v>
      </c>
      <c r="L11963" t="s">
        <v>27</v>
      </c>
      <c r="M11963">
        <v>1</v>
      </c>
      <c r="N11963" t="s">
        <v>97</v>
      </c>
      <c r="O11963" s="1">
        <v>45606</v>
      </c>
      <c r="P11963" s="1">
        <v>45662</v>
      </c>
      <c r="Q11963">
        <v>1402</v>
      </c>
      <c r="R11963">
        <v>7.4</v>
      </c>
      <c r="S11963" t="s">
        <v>227</v>
      </c>
    </row>
    <row r="11964" spans="1:19" x14ac:dyDescent="0.3">
      <c r="A11964" t="s">
        <v>23119</v>
      </c>
      <c r="B11964" t="s">
        <v>145</v>
      </c>
      <c r="C11964" s="2">
        <v>124591</v>
      </c>
      <c r="D11964" t="s">
        <v>10</v>
      </c>
      <c r="E11964" t="s">
        <v>32</v>
      </c>
      <c r="F11964" t="s">
        <v>33</v>
      </c>
      <c r="G11964" t="s">
        <v>55</v>
      </c>
      <c r="H11964" t="s">
        <v>35</v>
      </c>
      <c r="I11964" t="s">
        <v>55</v>
      </c>
      <c r="J11964" t="s">
        <v>15</v>
      </c>
      <c r="K11964" t="s">
        <v>23120</v>
      </c>
      <c r="L11964" t="s">
        <v>39</v>
      </c>
      <c r="M11964">
        <v>4</v>
      </c>
      <c r="N11964" t="s">
        <v>108</v>
      </c>
      <c r="O11964" s="1">
        <v>45398</v>
      </c>
      <c r="P11964" s="1">
        <v>45457</v>
      </c>
      <c r="Q11964">
        <v>1973</v>
      </c>
      <c r="R11964">
        <v>6.5</v>
      </c>
      <c r="S11964" t="s">
        <v>128</v>
      </c>
    </row>
    <row r="11965" spans="1:19" x14ac:dyDescent="0.3">
      <c r="A11965" t="s">
        <v>23121</v>
      </c>
      <c r="B11965" t="s">
        <v>110</v>
      </c>
      <c r="C11965" s="2">
        <v>135265</v>
      </c>
      <c r="D11965" t="s">
        <v>10</v>
      </c>
      <c r="E11965" t="s">
        <v>88</v>
      </c>
      <c r="F11965" t="s">
        <v>12</v>
      </c>
      <c r="G11965" t="s">
        <v>36</v>
      </c>
      <c r="H11965" t="s">
        <v>35</v>
      </c>
      <c r="I11965" t="s">
        <v>36</v>
      </c>
      <c r="J11965" t="s">
        <v>37</v>
      </c>
      <c r="K11965" t="s">
        <v>23122</v>
      </c>
      <c r="L11965" t="s">
        <v>27</v>
      </c>
      <c r="M11965">
        <v>14</v>
      </c>
      <c r="N11965" t="s">
        <v>97</v>
      </c>
      <c r="O11965" s="1">
        <v>45450</v>
      </c>
      <c r="P11965" s="1">
        <v>45480</v>
      </c>
      <c r="Q11965">
        <v>1349</v>
      </c>
      <c r="R11965">
        <v>8.8000000000000007</v>
      </c>
      <c r="S11965" t="s">
        <v>112</v>
      </c>
    </row>
    <row r="11966" spans="1:19" x14ac:dyDescent="0.3">
      <c r="A11966" t="s">
        <v>23123</v>
      </c>
      <c r="B11966" t="s">
        <v>176</v>
      </c>
      <c r="C11966" s="2">
        <v>144527</v>
      </c>
      <c r="D11966" t="s">
        <v>10</v>
      </c>
      <c r="E11966" t="s">
        <v>88</v>
      </c>
      <c r="F11966" t="s">
        <v>52</v>
      </c>
      <c r="G11966" t="s">
        <v>140</v>
      </c>
      <c r="H11966" t="s">
        <v>14</v>
      </c>
      <c r="I11966" t="s">
        <v>140</v>
      </c>
      <c r="J11966" t="s">
        <v>25</v>
      </c>
      <c r="K11966" t="s">
        <v>23124</v>
      </c>
      <c r="L11966" t="s">
        <v>17</v>
      </c>
      <c r="M11966">
        <v>18</v>
      </c>
      <c r="N11966" t="s">
        <v>47</v>
      </c>
      <c r="O11966" s="1">
        <v>45607</v>
      </c>
      <c r="P11966" s="1">
        <v>45663</v>
      </c>
      <c r="Q11966">
        <v>793</v>
      </c>
      <c r="R11966">
        <v>8.4</v>
      </c>
      <c r="S11966" t="s">
        <v>234</v>
      </c>
    </row>
    <row r="11967" spans="1:19" x14ac:dyDescent="0.3">
      <c r="A11967" t="s">
        <v>23125</v>
      </c>
      <c r="B11967" t="s">
        <v>75</v>
      </c>
      <c r="C11967" s="2">
        <v>54063</v>
      </c>
      <c r="D11967" t="s">
        <v>10</v>
      </c>
      <c r="E11967" t="s">
        <v>22</v>
      </c>
      <c r="F11967" t="s">
        <v>99</v>
      </c>
      <c r="G11967" t="s">
        <v>13</v>
      </c>
      <c r="H11967" t="s">
        <v>14</v>
      </c>
      <c r="I11967" t="s">
        <v>24</v>
      </c>
      <c r="J11967" t="s">
        <v>25</v>
      </c>
      <c r="K11967" t="s">
        <v>23126</v>
      </c>
      <c r="L11967" t="s">
        <v>17</v>
      </c>
      <c r="M11967">
        <v>1</v>
      </c>
      <c r="N11967" t="s">
        <v>40</v>
      </c>
      <c r="O11967" s="1">
        <v>45639</v>
      </c>
      <c r="P11967" s="1">
        <v>45705</v>
      </c>
      <c r="Q11967">
        <v>1725</v>
      </c>
      <c r="R11967">
        <v>7.4</v>
      </c>
      <c r="S11967" t="s">
        <v>93</v>
      </c>
    </row>
    <row r="11968" spans="1:19" x14ac:dyDescent="0.3">
      <c r="A11968" t="s">
        <v>23127</v>
      </c>
      <c r="B11968" t="s">
        <v>50</v>
      </c>
      <c r="C11968" s="2">
        <v>78387</v>
      </c>
      <c r="D11968" t="s">
        <v>10</v>
      </c>
      <c r="E11968" t="s">
        <v>22</v>
      </c>
      <c r="F11968" t="s">
        <v>33</v>
      </c>
      <c r="G11968" t="s">
        <v>140</v>
      </c>
      <c r="H11968" t="s">
        <v>35</v>
      </c>
      <c r="I11968" t="s">
        <v>140</v>
      </c>
      <c r="J11968" t="s">
        <v>15</v>
      </c>
      <c r="K11968" t="s">
        <v>23128</v>
      </c>
      <c r="L11968" t="s">
        <v>46</v>
      </c>
      <c r="M11968">
        <v>1</v>
      </c>
      <c r="N11968" t="s">
        <v>101</v>
      </c>
      <c r="O11968" s="1">
        <v>45429</v>
      </c>
      <c r="P11968" s="1">
        <v>45478</v>
      </c>
      <c r="Q11968">
        <v>1930</v>
      </c>
      <c r="R11968">
        <v>7.1</v>
      </c>
      <c r="S11968" t="s">
        <v>112</v>
      </c>
    </row>
    <row r="11969" spans="1:19" x14ac:dyDescent="0.3">
      <c r="A11969" t="s">
        <v>23129</v>
      </c>
      <c r="B11969" t="s">
        <v>145</v>
      </c>
      <c r="C11969" s="2">
        <v>49994</v>
      </c>
      <c r="D11969" t="s">
        <v>10</v>
      </c>
      <c r="E11969" t="s">
        <v>22</v>
      </c>
      <c r="F11969" t="s">
        <v>33</v>
      </c>
      <c r="G11969" t="s">
        <v>104</v>
      </c>
      <c r="H11969" t="s">
        <v>54</v>
      </c>
      <c r="I11969" t="s">
        <v>104</v>
      </c>
      <c r="J11969" t="s">
        <v>25</v>
      </c>
      <c r="K11969" t="s">
        <v>23130</v>
      </c>
      <c r="L11969" t="s">
        <v>46</v>
      </c>
      <c r="M11969">
        <v>1</v>
      </c>
      <c r="N11969" t="s">
        <v>40</v>
      </c>
      <c r="O11969" s="1">
        <v>45752</v>
      </c>
      <c r="P11969" s="1">
        <v>45812</v>
      </c>
      <c r="Q11969">
        <v>1137</v>
      </c>
      <c r="R11969">
        <v>8.8000000000000007</v>
      </c>
      <c r="S11969" t="s">
        <v>174</v>
      </c>
    </row>
    <row r="11970" spans="1:19" x14ac:dyDescent="0.3">
      <c r="A11970" t="s">
        <v>23131</v>
      </c>
      <c r="B11970" t="s">
        <v>83</v>
      </c>
      <c r="C11970" s="2">
        <v>148312</v>
      </c>
      <c r="D11970" t="s">
        <v>10</v>
      </c>
      <c r="E11970" t="s">
        <v>88</v>
      </c>
      <c r="F11970" t="s">
        <v>12</v>
      </c>
      <c r="G11970" t="s">
        <v>24</v>
      </c>
      <c r="H11970" t="s">
        <v>35</v>
      </c>
      <c r="I11970" t="s">
        <v>55</v>
      </c>
      <c r="J11970" t="s">
        <v>15</v>
      </c>
      <c r="K11970" t="s">
        <v>23132</v>
      </c>
      <c r="L11970" t="s">
        <v>46</v>
      </c>
      <c r="M11970">
        <v>13</v>
      </c>
      <c r="N11970" t="s">
        <v>40</v>
      </c>
      <c r="O11970" s="1">
        <v>45673</v>
      </c>
      <c r="P11970" s="1">
        <v>45693</v>
      </c>
      <c r="Q11970">
        <v>2074</v>
      </c>
      <c r="R11970">
        <v>9.4</v>
      </c>
      <c r="S11970" t="s">
        <v>19</v>
      </c>
    </row>
    <row r="11971" spans="1:19" x14ac:dyDescent="0.3">
      <c r="A11971" t="s">
        <v>23133</v>
      </c>
      <c r="B11971" t="s">
        <v>75</v>
      </c>
      <c r="C11971" s="2">
        <v>54661</v>
      </c>
      <c r="D11971" t="s">
        <v>10</v>
      </c>
      <c r="E11971" t="s">
        <v>22</v>
      </c>
      <c r="F11971" t="s">
        <v>99</v>
      </c>
      <c r="G11971" t="s">
        <v>84</v>
      </c>
      <c r="H11971" t="s">
        <v>54</v>
      </c>
      <c r="I11971" t="s">
        <v>53</v>
      </c>
      <c r="J11971" t="s">
        <v>15</v>
      </c>
      <c r="K11971" t="s">
        <v>21313</v>
      </c>
      <c r="L11971" t="s">
        <v>39</v>
      </c>
      <c r="M11971">
        <v>1</v>
      </c>
      <c r="N11971" t="s">
        <v>122</v>
      </c>
      <c r="O11971" s="1">
        <v>45511</v>
      </c>
      <c r="P11971" s="1">
        <v>45568</v>
      </c>
      <c r="Q11971">
        <v>1094</v>
      </c>
      <c r="R11971">
        <v>7.3</v>
      </c>
      <c r="S11971" t="s">
        <v>234</v>
      </c>
    </row>
    <row r="11972" spans="1:19" x14ac:dyDescent="0.3">
      <c r="A11972" t="s">
        <v>23134</v>
      </c>
      <c r="B11972" t="s">
        <v>176</v>
      </c>
      <c r="C11972" s="2">
        <v>38896</v>
      </c>
      <c r="D11972" t="s">
        <v>10</v>
      </c>
      <c r="E11972" t="s">
        <v>22</v>
      </c>
      <c r="F11972" t="s">
        <v>33</v>
      </c>
      <c r="G11972" t="s">
        <v>44</v>
      </c>
      <c r="H11972" t="s">
        <v>54</v>
      </c>
      <c r="I11972" t="s">
        <v>44</v>
      </c>
      <c r="J11972" t="s">
        <v>15</v>
      </c>
      <c r="K11972" t="s">
        <v>23135</v>
      </c>
      <c r="L11972" t="s">
        <v>17</v>
      </c>
      <c r="M11972" t="s">
        <v>37</v>
      </c>
      <c r="N11972" t="s">
        <v>69</v>
      </c>
      <c r="O11972" s="1">
        <v>45760</v>
      </c>
      <c r="P11972" s="1">
        <v>45818</v>
      </c>
      <c r="Q11972">
        <v>822</v>
      </c>
      <c r="R11972">
        <v>8.1999999999999993</v>
      </c>
      <c r="S11972" t="s">
        <v>174</v>
      </c>
    </row>
    <row r="11973" spans="1:19" x14ac:dyDescent="0.3">
      <c r="A11973" t="s">
        <v>23136</v>
      </c>
      <c r="B11973" t="s">
        <v>75</v>
      </c>
      <c r="C11973" s="2">
        <v>252666</v>
      </c>
      <c r="D11973" t="s">
        <v>10</v>
      </c>
      <c r="E11973" t="s">
        <v>88</v>
      </c>
      <c r="F11973" t="s">
        <v>52</v>
      </c>
      <c r="G11973" t="s">
        <v>34</v>
      </c>
      <c r="H11973" t="s">
        <v>54</v>
      </c>
      <c r="I11973" t="s">
        <v>34</v>
      </c>
      <c r="J11973" t="s">
        <v>15</v>
      </c>
      <c r="K11973" t="s">
        <v>23137</v>
      </c>
      <c r="L11973" t="s">
        <v>46</v>
      </c>
      <c r="M11973">
        <v>15</v>
      </c>
      <c r="N11973" t="s">
        <v>108</v>
      </c>
      <c r="O11973" s="1">
        <v>45679</v>
      </c>
      <c r="P11973" s="1">
        <v>45707</v>
      </c>
      <c r="Q11973">
        <v>2422</v>
      </c>
      <c r="R11973">
        <v>9.1999999999999993</v>
      </c>
      <c r="S11973" t="s">
        <v>117</v>
      </c>
    </row>
    <row r="11974" spans="1:19" x14ac:dyDescent="0.3">
      <c r="A11974" t="s">
        <v>23138</v>
      </c>
      <c r="B11974" t="s">
        <v>50</v>
      </c>
      <c r="C11974" s="2">
        <v>116096</v>
      </c>
      <c r="D11974" t="s">
        <v>10</v>
      </c>
      <c r="E11974" t="s">
        <v>32</v>
      </c>
      <c r="F11974" t="s">
        <v>33</v>
      </c>
      <c r="G11974" t="s">
        <v>126</v>
      </c>
      <c r="H11974" t="s">
        <v>14</v>
      </c>
      <c r="I11974" t="s">
        <v>126</v>
      </c>
      <c r="J11974" t="s">
        <v>25</v>
      </c>
      <c r="K11974" t="s">
        <v>23139</v>
      </c>
      <c r="L11974" t="s">
        <v>46</v>
      </c>
      <c r="M11974">
        <v>3</v>
      </c>
      <c r="N11974" t="s">
        <v>122</v>
      </c>
      <c r="O11974" s="1">
        <v>45541</v>
      </c>
      <c r="P11974" s="1">
        <v>45586</v>
      </c>
      <c r="Q11974">
        <v>1382</v>
      </c>
      <c r="R11974">
        <v>7.5</v>
      </c>
      <c r="S11974" t="s">
        <v>63</v>
      </c>
    </row>
    <row r="11975" spans="1:19" x14ac:dyDescent="0.3">
      <c r="A11975" t="s">
        <v>23140</v>
      </c>
      <c r="B11975" t="s">
        <v>145</v>
      </c>
      <c r="C11975" s="2">
        <v>153688</v>
      </c>
      <c r="D11975" t="s">
        <v>51</v>
      </c>
      <c r="E11975" t="s">
        <v>88</v>
      </c>
      <c r="F11975" t="s">
        <v>12</v>
      </c>
      <c r="G11975" t="s">
        <v>60</v>
      </c>
      <c r="H11975" t="s">
        <v>54</v>
      </c>
      <c r="I11975" t="s">
        <v>60</v>
      </c>
      <c r="J11975" t="s">
        <v>25</v>
      </c>
      <c r="K11975" t="s">
        <v>23141</v>
      </c>
      <c r="L11975" t="s">
        <v>39</v>
      </c>
      <c r="M11975">
        <v>10</v>
      </c>
      <c r="N11975" t="s">
        <v>101</v>
      </c>
      <c r="O11975" s="1">
        <v>45477</v>
      </c>
      <c r="P11975" s="1">
        <v>45495</v>
      </c>
      <c r="Q11975">
        <v>2481</v>
      </c>
      <c r="R11975">
        <v>9.8000000000000007</v>
      </c>
      <c r="S11975" t="s">
        <v>48</v>
      </c>
    </row>
    <row r="11976" spans="1:19" x14ac:dyDescent="0.3">
      <c r="A11976" t="s">
        <v>23142</v>
      </c>
      <c r="B11976" t="s">
        <v>9</v>
      </c>
      <c r="C11976" s="2">
        <v>141983</v>
      </c>
      <c r="D11976" t="s">
        <v>10</v>
      </c>
      <c r="E11976" t="s">
        <v>32</v>
      </c>
      <c r="F11976" t="s">
        <v>52</v>
      </c>
      <c r="G11976" t="s">
        <v>153</v>
      </c>
      <c r="H11976" t="s">
        <v>14</v>
      </c>
      <c r="I11976" t="s">
        <v>153</v>
      </c>
      <c r="J11976" t="s">
        <v>37</v>
      </c>
      <c r="K11976" t="s">
        <v>23143</v>
      </c>
      <c r="L11976" t="s">
        <v>17</v>
      </c>
      <c r="M11976">
        <v>4</v>
      </c>
      <c r="N11976" t="s">
        <v>101</v>
      </c>
      <c r="O11976" s="1">
        <v>45572</v>
      </c>
      <c r="P11976" s="1">
        <v>45620</v>
      </c>
      <c r="Q11976">
        <v>921</v>
      </c>
      <c r="R11976">
        <v>7.3</v>
      </c>
      <c r="S11976" t="s">
        <v>57</v>
      </c>
    </row>
    <row r="11977" spans="1:19" x14ac:dyDescent="0.3">
      <c r="A11977" t="s">
        <v>23144</v>
      </c>
      <c r="B11977" t="s">
        <v>103</v>
      </c>
      <c r="C11977" s="2">
        <v>67472</v>
      </c>
      <c r="D11977" t="s">
        <v>10</v>
      </c>
      <c r="E11977" t="s">
        <v>22</v>
      </c>
      <c r="F11977" t="s">
        <v>33</v>
      </c>
      <c r="G11977" t="s">
        <v>55</v>
      </c>
      <c r="H11977" t="s">
        <v>54</v>
      </c>
      <c r="I11977" t="s">
        <v>36</v>
      </c>
      <c r="J11977" t="s">
        <v>15</v>
      </c>
      <c r="K11977" t="s">
        <v>23145</v>
      </c>
      <c r="L11977" t="s">
        <v>17</v>
      </c>
      <c r="M11977">
        <v>1</v>
      </c>
      <c r="N11977" t="s">
        <v>101</v>
      </c>
      <c r="O11977" s="1">
        <v>45592</v>
      </c>
      <c r="P11977" s="1">
        <v>45612</v>
      </c>
      <c r="Q11977">
        <v>720</v>
      </c>
      <c r="R11977">
        <v>9.9</v>
      </c>
      <c r="S11977" t="s">
        <v>227</v>
      </c>
    </row>
    <row r="11978" spans="1:19" x14ac:dyDescent="0.3">
      <c r="A11978" t="s">
        <v>23146</v>
      </c>
      <c r="B11978" t="s">
        <v>110</v>
      </c>
      <c r="C11978" s="2">
        <v>172136</v>
      </c>
      <c r="D11978" t="s">
        <v>10</v>
      </c>
      <c r="E11978" t="s">
        <v>88</v>
      </c>
      <c r="F11978" t="s">
        <v>33</v>
      </c>
      <c r="G11978" t="s">
        <v>158</v>
      </c>
      <c r="H11978" t="s">
        <v>35</v>
      </c>
      <c r="I11978" t="s">
        <v>158</v>
      </c>
      <c r="J11978" t="s">
        <v>37</v>
      </c>
      <c r="K11978" t="s">
        <v>6141</v>
      </c>
      <c r="L11978" t="s">
        <v>17</v>
      </c>
      <c r="M11978">
        <v>12</v>
      </c>
      <c r="N11978" t="s">
        <v>47</v>
      </c>
      <c r="O11978" s="1">
        <v>45745</v>
      </c>
      <c r="P11978" s="1">
        <v>45805</v>
      </c>
      <c r="Q11978">
        <v>1212</v>
      </c>
      <c r="R11978">
        <v>7.6</v>
      </c>
      <c r="S11978" t="s">
        <v>234</v>
      </c>
    </row>
    <row r="11979" spans="1:19" x14ac:dyDescent="0.3">
      <c r="A11979" t="s">
        <v>23147</v>
      </c>
      <c r="B11979" t="s">
        <v>176</v>
      </c>
      <c r="C11979" s="2">
        <v>64158</v>
      </c>
      <c r="D11979" t="s">
        <v>10</v>
      </c>
      <c r="E11979" t="s">
        <v>22</v>
      </c>
      <c r="F11979" t="s">
        <v>52</v>
      </c>
      <c r="G11979" t="s">
        <v>140</v>
      </c>
      <c r="H11979" t="s">
        <v>14</v>
      </c>
      <c r="I11979" t="s">
        <v>140</v>
      </c>
      <c r="J11979" t="s">
        <v>15</v>
      </c>
      <c r="K11979" t="s">
        <v>23148</v>
      </c>
      <c r="L11979" t="s">
        <v>39</v>
      </c>
      <c r="M11979" t="s">
        <v>37</v>
      </c>
      <c r="N11979" t="s">
        <v>116</v>
      </c>
      <c r="O11979" s="1">
        <v>45626</v>
      </c>
      <c r="P11979" s="1">
        <v>45642</v>
      </c>
      <c r="Q11979">
        <v>1070</v>
      </c>
      <c r="R11979">
        <v>9.8000000000000007</v>
      </c>
      <c r="S11979" t="s">
        <v>70</v>
      </c>
    </row>
    <row r="11980" spans="1:19" x14ac:dyDescent="0.3">
      <c r="A11980" t="s">
        <v>23149</v>
      </c>
      <c r="B11980" t="s">
        <v>145</v>
      </c>
      <c r="C11980" s="2">
        <v>97560</v>
      </c>
      <c r="D11980" t="s">
        <v>66</v>
      </c>
      <c r="E11980" t="s">
        <v>22</v>
      </c>
      <c r="F11980" t="s">
        <v>99</v>
      </c>
      <c r="G11980" t="s">
        <v>67</v>
      </c>
      <c r="H11980" t="s">
        <v>35</v>
      </c>
      <c r="I11980" t="s">
        <v>67</v>
      </c>
      <c r="J11980" t="s">
        <v>25</v>
      </c>
      <c r="K11980" t="s">
        <v>1070</v>
      </c>
      <c r="L11980" t="s">
        <v>39</v>
      </c>
      <c r="M11980">
        <v>1</v>
      </c>
      <c r="N11980" t="s">
        <v>122</v>
      </c>
      <c r="O11980" s="1">
        <v>45621</v>
      </c>
      <c r="P11980" s="1">
        <v>45638</v>
      </c>
      <c r="Q11980">
        <v>1447</v>
      </c>
      <c r="R11980">
        <v>6.5</v>
      </c>
      <c r="S11980" t="s">
        <v>70</v>
      </c>
    </row>
    <row r="11981" spans="1:19" x14ac:dyDescent="0.3">
      <c r="A11981" t="s">
        <v>23150</v>
      </c>
      <c r="B11981" t="s">
        <v>75</v>
      </c>
      <c r="C11981" s="2">
        <v>41634</v>
      </c>
      <c r="D11981" t="s">
        <v>10</v>
      </c>
      <c r="E11981" t="s">
        <v>22</v>
      </c>
      <c r="F11981" t="s">
        <v>52</v>
      </c>
      <c r="G11981" t="s">
        <v>24</v>
      </c>
      <c r="H11981" t="s">
        <v>35</v>
      </c>
      <c r="I11981" t="s">
        <v>24</v>
      </c>
      <c r="J11981" t="s">
        <v>15</v>
      </c>
      <c r="K11981" t="s">
        <v>23151</v>
      </c>
      <c r="L11981" t="s">
        <v>17</v>
      </c>
      <c r="M11981" t="s">
        <v>37</v>
      </c>
      <c r="N11981" t="s">
        <v>108</v>
      </c>
      <c r="O11981" s="1">
        <v>45356</v>
      </c>
      <c r="P11981" s="1">
        <v>45396</v>
      </c>
      <c r="Q11981">
        <v>2121</v>
      </c>
      <c r="R11981">
        <v>6</v>
      </c>
      <c r="S11981" t="s">
        <v>93</v>
      </c>
    </row>
    <row r="11982" spans="1:19" x14ac:dyDescent="0.3">
      <c r="A11982" t="s">
        <v>23152</v>
      </c>
      <c r="B11982" t="s">
        <v>176</v>
      </c>
      <c r="C11982" s="2">
        <v>341312</v>
      </c>
      <c r="D11982" t="s">
        <v>10</v>
      </c>
      <c r="E11982" t="s">
        <v>88</v>
      </c>
      <c r="F11982" t="s">
        <v>12</v>
      </c>
      <c r="G11982" t="s">
        <v>126</v>
      </c>
      <c r="H11982" t="s">
        <v>35</v>
      </c>
      <c r="I11982" t="s">
        <v>126</v>
      </c>
      <c r="J11982" t="s">
        <v>25</v>
      </c>
      <c r="K11982" t="s">
        <v>18997</v>
      </c>
      <c r="L11982" t="s">
        <v>27</v>
      </c>
      <c r="M11982">
        <v>17</v>
      </c>
      <c r="N11982" t="s">
        <v>62</v>
      </c>
      <c r="O11982" s="1">
        <v>45726</v>
      </c>
      <c r="P11982" s="1">
        <v>45787</v>
      </c>
      <c r="Q11982">
        <v>2034</v>
      </c>
      <c r="R11982">
        <v>9.5</v>
      </c>
      <c r="S11982" t="s">
        <v>48</v>
      </c>
    </row>
    <row r="11983" spans="1:19" x14ac:dyDescent="0.3">
      <c r="A11983" t="s">
        <v>23153</v>
      </c>
      <c r="B11983" t="s">
        <v>83</v>
      </c>
      <c r="C11983" s="2">
        <v>69209</v>
      </c>
      <c r="D11983" t="s">
        <v>10</v>
      </c>
      <c r="E11983" t="s">
        <v>22</v>
      </c>
      <c r="F11983" t="s">
        <v>12</v>
      </c>
      <c r="G11983" t="s">
        <v>153</v>
      </c>
      <c r="H11983" t="s">
        <v>14</v>
      </c>
      <c r="I11983" t="s">
        <v>153</v>
      </c>
      <c r="J11983" t="s">
        <v>37</v>
      </c>
      <c r="K11983" t="s">
        <v>17713</v>
      </c>
      <c r="L11983" t="s">
        <v>17</v>
      </c>
      <c r="M11983">
        <v>1</v>
      </c>
      <c r="N11983" t="s">
        <v>69</v>
      </c>
      <c r="O11983" s="1">
        <v>45337</v>
      </c>
      <c r="P11983" s="1">
        <v>45402</v>
      </c>
      <c r="Q11983">
        <v>1666</v>
      </c>
      <c r="R11983">
        <v>8.4</v>
      </c>
      <c r="S11983" t="s">
        <v>70</v>
      </c>
    </row>
    <row r="11984" spans="1:19" x14ac:dyDescent="0.3">
      <c r="A11984" t="s">
        <v>23154</v>
      </c>
      <c r="B11984" t="s">
        <v>183</v>
      </c>
      <c r="C11984" s="2">
        <v>86275</v>
      </c>
      <c r="D11984" t="s">
        <v>10</v>
      </c>
      <c r="E11984" t="s">
        <v>22</v>
      </c>
      <c r="F11984" t="s">
        <v>52</v>
      </c>
      <c r="G11984" t="s">
        <v>95</v>
      </c>
      <c r="H11984" t="s">
        <v>14</v>
      </c>
      <c r="I11984" t="s">
        <v>95</v>
      </c>
      <c r="J11984" t="s">
        <v>37</v>
      </c>
      <c r="K11984" t="s">
        <v>23155</v>
      </c>
      <c r="L11984" t="s">
        <v>46</v>
      </c>
      <c r="M11984" t="s">
        <v>37</v>
      </c>
      <c r="N11984" t="s">
        <v>47</v>
      </c>
      <c r="O11984" s="1">
        <v>45547</v>
      </c>
      <c r="P11984" s="1">
        <v>45570</v>
      </c>
      <c r="Q11984">
        <v>2336</v>
      </c>
      <c r="R11984">
        <v>5.9</v>
      </c>
      <c r="S11984" t="s">
        <v>57</v>
      </c>
    </row>
    <row r="11985" spans="1:19" x14ac:dyDescent="0.3">
      <c r="A11985" t="s">
        <v>23156</v>
      </c>
      <c r="B11985" t="s">
        <v>161</v>
      </c>
      <c r="C11985" s="2">
        <v>72566</v>
      </c>
      <c r="D11985" t="s">
        <v>66</v>
      </c>
      <c r="E11985" t="s">
        <v>32</v>
      </c>
      <c r="F11985" t="s">
        <v>12</v>
      </c>
      <c r="G11985" t="s">
        <v>67</v>
      </c>
      <c r="H11985" t="s">
        <v>54</v>
      </c>
      <c r="I11985" t="s">
        <v>67</v>
      </c>
      <c r="J11985" t="s">
        <v>37</v>
      </c>
      <c r="K11985" t="s">
        <v>23157</v>
      </c>
      <c r="L11985" t="s">
        <v>46</v>
      </c>
      <c r="M11985">
        <v>3</v>
      </c>
      <c r="N11985" t="s">
        <v>77</v>
      </c>
      <c r="O11985" s="1">
        <v>45464</v>
      </c>
      <c r="P11985" s="1">
        <v>45530</v>
      </c>
      <c r="Q11985">
        <v>1802</v>
      </c>
      <c r="R11985">
        <v>5.7</v>
      </c>
      <c r="S11985" t="s">
        <v>112</v>
      </c>
    </row>
    <row r="11986" spans="1:19" x14ac:dyDescent="0.3">
      <c r="A11986" t="s">
        <v>23158</v>
      </c>
      <c r="B11986" t="s">
        <v>114</v>
      </c>
      <c r="C11986" s="2">
        <v>106180</v>
      </c>
      <c r="D11986" t="s">
        <v>10</v>
      </c>
      <c r="E11986" t="s">
        <v>11</v>
      </c>
      <c r="F11986" t="s">
        <v>99</v>
      </c>
      <c r="G11986" t="s">
        <v>23</v>
      </c>
      <c r="H11986" t="s">
        <v>54</v>
      </c>
      <c r="I11986" t="s">
        <v>23</v>
      </c>
      <c r="J11986" t="s">
        <v>15</v>
      </c>
      <c r="K11986" t="s">
        <v>23159</v>
      </c>
      <c r="L11986" t="s">
        <v>39</v>
      </c>
      <c r="M11986">
        <v>7</v>
      </c>
      <c r="N11986" t="s">
        <v>18</v>
      </c>
      <c r="O11986" s="1">
        <v>45565</v>
      </c>
      <c r="P11986" s="1">
        <v>45608</v>
      </c>
      <c r="Q11986">
        <v>1564</v>
      </c>
      <c r="R11986">
        <v>9.6999999999999993</v>
      </c>
      <c r="S11986" t="s">
        <v>93</v>
      </c>
    </row>
    <row r="11987" spans="1:19" x14ac:dyDescent="0.3">
      <c r="A11987" t="s">
        <v>23160</v>
      </c>
      <c r="B11987" t="s">
        <v>110</v>
      </c>
      <c r="C11987" s="2">
        <v>107128</v>
      </c>
      <c r="D11987" t="s">
        <v>10</v>
      </c>
      <c r="E11987" t="s">
        <v>32</v>
      </c>
      <c r="F11987" t="s">
        <v>33</v>
      </c>
      <c r="G11987" t="s">
        <v>34</v>
      </c>
      <c r="H11987" t="s">
        <v>54</v>
      </c>
      <c r="I11987" t="s">
        <v>34</v>
      </c>
      <c r="J11987" t="s">
        <v>15</v>
      </c>
      <c r="K11987" t="s">
        <v>23161</v>
      </c>
      <c r="L11987" t="s">
        <v>39</v>
      </c>
      <c r="M11987">
        <v>2</v>
      </c>
      <c r="N11987" t="s">
        <v>90</v>
      </c>
      <c r="O11987" s="1">
        <v>45762</v>
      </c>
      <c r="P11987" s="1">
        <v>45813</v>
      </c>
      <c r="Q11987">
        <v>992</v>
      </c>
      <c r="R11987">
        <v>5.5</v>
      </c>
      <c r="S11987" t="s">
        <v>78</v>
      </c>
    </row>
    <row r="11988" spans="1:19" x14ac:dyDescent="0.3">
      <c r="A11988" t="s">
        <v>23162</v>
      </c>
      <c r="B11988" t="s">
        <v>83</v>
      </c>
      <c r="C11988" s="2">
        <v>145367</v>
      </c>
      <c r="D11988" t="s">
        <v>10</v>
      </c>
      <c r="E11988" t="s">
        <v>88</v>
      </c>
      <c r="F11988" t="s">
        <v>99</v>
      </c>
      <c r="G11988" t="s">
        <v>55</v>
      </c>
      <c r="H11988" t="s">
        <v>54</v>
      </c>
      <c r="I11988" t="s">
        <v>55</v>
      </c>
      <c r="J11988" t="s">
        <v>37</v>
      </c>
      <c r="K11988" t="s">
        <v>23163</v>
      </c>
      <c r="L11988" t="s">
        <v>39</v>
      </c>
      <c r="M11988">
        <v>16</v>
      </c>
      <c r="N11988" t="s">
        <v>86</v>
      </c>
      <c r="O11988" s="1">
        <v>45331</v>
      </c>
      <c r="P11988" s="1">
        <v>45391</v>
      </c>
      <c r="Q11988">
        <v>803</v>
      </c>
      <c r="R11988">
        <v>7.9</v>
      </c>
      <c r="S11988" t="s">
        <v>57</v>
      </c>
    </row>
    <row r="11989" spans="1:19" x14ac:dyDescent="0.3">
      <c r="A11989" t="s">
        <v>23164</v>
      </c>
      <c r="B11989" t="s">
        <v>176</v>
      </c>
      <c r="C11989" s="2">
        <v>72657</v>
      </c>
      <c r="D11989" t="s">
        <v>10</v>
      </c>
      <c r="E11989" t="s">
        <v>32</v>
      </c>
      <c r="F11989" t="s">
        <v>33</v>
      </c>
      <c r="G11989" t="s">
        <v>24</v>
      </c>
      <c r="H11989" t="s">
        <v>14</v>
      </c>
      <c r="I11989" t="s">
        <v>24</v>
      </c>
      <c r="J11989" t="s">
        <v>15</v>
      </c>
      <c r="K11989" t="s">
        <v>23165</v>
      </c>
      <c r="L11989" t="s">
        <v>39</v>
      </c>
      <c r="M11989">
        <v>4</v>
      </c>
      <c r="N11989" t="s">
        <v>40</v>
      </c>
      <c r="O11989" s="1">
        <v>45564</v>
      </c>
      <c r="P11989" s="1">
        <v>45586</v>
      </c>
      <c r="Q11989">
        <v>2454</v>
      </c>
      <c r="R11989">
        <v>8.5</v>
      </c>
      <c r="S11989" t="s">
        <v>19</v>
      </c>
    </row>
    <row r="11990" spans="1:19" x14ac:dyDescent="0.3">
      <c r="A11990" t="s">
        <v>23166</v>
      </c>
      <c r="B11990" t="s">
        <v>43</v>
      </c>
      <c r="C11990" s="2">
        <v>79956</v>
      </c>
      <c r="D11990" t="s">
        <v>10</v>
      </c>
      <c r="E11990" t="s">
        <v>22</v>
      </c>
      <c r="F11990" t="s">
        <v>99</v>
      </c>
      <c r="G11990" t="s">
        <v>95</v>
      </c>
      <c r="H11990" t="s">
        <v>54</v>
      </c>
      <c r="I11990" t="s">
        <v>95</v>
      </c>
      <c r="J11990" t="s">
        <v>25</v>
      </c>
      <c r="K11990" t="s">
        <v>23167</v>
      </c>
      <c r="L11990" t="s">
        <v>17</v>
      </c>
      <c r="M11990">
        <v>1</v>
      </c>
      <c r="N11990" t="s">
        <v>108</v>
      </c>
      <c r="O11990" s="1">
        <v>45685</v>
      </c>
      <c r="P11990" s="1">
        <v>45730</v>
      </c>
      <c r="Q11990">
        <v>854</v>
      </c>
      <c r="R11990">
        <v>7.3</v>
      </c>
      <c r="S11990" t="s">
        <v>48</v>
      </c>
    </row>
    <row r="11991" spans="1:19" x14ac:dyDescent="0.3">
      <c r="A11991" t="s">
        <v>23168</v>
      </c>
      <c r="B11991" t="s">
        <v>50</v>
      </c>
      <c r="C11991" s="2">
        <v>83025</v>
      </c>
      <c r="D11991" t="s">
        <v>10</v>
      </c>
      <c r="E11991" t="s">
        <v>11</v>
      </c>
      <c r="F11991" t="s">
        <v>12</v>
      </c>
      <c r="G11991" t="s">
        <v>158</v>
      </c>
      <c r="H11991" t="s">
        <v>14</v>
      </c>
      <c r="I11991" t="s">
        <v>34</v>
      </c>
      <c r="J11991" t="s">
        <v>37</v>
      </c>
      <c r="K11991" t="s">
        <v>23169</v>
      </c>
      <c r="L11991" t="s">
        <v>46</v>
      </c>
      <c r="M11991">
        <v>5</v>
      </c>
      <c r="N11991" t="s">
        <v>101</v>
      </c>
      <c r="O11991" s="1">
        <v>45682</v>
      </c>
      <c r="P11991" s="1">
        <v>45730</v>
      </c>
      <c r="Q11991">
        <v>1418</v>
      </c>
      <c r="R11991">
        <v>7</v>
      </c>
      <c r="S11991" t="s">
        <v>41</v>
      </c>
    </row>
    <row r="11992" spans="1:19" x14ac:dyDescent="0.3">
      <c r="A11992" t="s">
        <v>23170</v>
      </c>
      <c r="B11992" t="s">
        <v>83</v>
      </c>
      <c r="C11992" s="2">
        <v>77633</v>
      </c>
      <c r="D11992" t="s">
        <v>10</v>
      </c>
      <c r="E11992" t="s">
        <v>22</v>
      </c>
      <c r="F11992" t="s">
        <v>52</v>
      </c>
      <c r="G11992" t="s">
        <v>140</v>
      </c>
      <c r="H11992" t="s">
        <v>14</v>
      </c>
      <c r="I11992" t="s">
        <v>140</v>
      </c>
      <c r="J11992" t="s">
        <v>25</v>
      </c>
      <c r="K11992" t="s">
        <v>23171</v>
      </c>
      <c r="L11992" t="s">
        <v>39</v>
      </c>
      <c r="M11992" t="s">
        <v>37</v>
      </c>
      <c r="N11992" t="s">
        <v>108</v>
      </c>
      <c r="O11992" s="1">
        <v>45426</v>
      </c>
      <c r="P11992" s="1">
        <v>45461</v>
      </c>
      <c r="Q11992">
        <v>1452</v>
      </c>
      <c r="R11992">
        <v>6.5</v>
      </c>
      <c r="S11992" t="s">
        <v>41</v>
      </c>
    </row>
    <row r="11993" spans="1:19" x14ac:dyDescent="0.3">
      <c r="A11993" t="s">
        <v>23172</v>
      </c>
      <c r="B11993" t="s">
        <v>83</v>
      </c>
      <c r="C11993" s="2">
        <v>96026</v>
      </c>
      <c r="D11993" t="s">
        <v>51</v>
      </c>
      <c r="E11993" t="s">
        <v>32</v>
      </c>
      <c r="F11993" t="s">
        <v>12</v>
      </c>
      <c r="G11993" t="s">
        <v>120</v>
      </c>
      <c r="H11993" t="s">
        <v>14</v>
      </c>
      <c r="I11993" t="s">
        <v>120</v>
      </c>
      <c r="J11993" t="s">
        <v>15</v>
      </c>
      <c r="K11993" t="s">
        <v>5192</v>
      </c>
      <c r="L11993" t="s">
        <v>39</v>
      </c>
      <c r="M11993">
        <v>4</v>
      </c>
      <c r="N11993" t="s">
        <v>62</v>
      </c>
      <c r="O11993" s="1">
        <v>45469</v>
      </c>
      <c r="P11993" s="1">
        <v>45483</v>
      </c>
      <c r="Q11993">
        <v>1521</v>
      </c>
      <c r="R11993">
        <v>6.7</v>
      </c>
      <c r="S11993" t="s">
        <v>227</v>
      </c>
    </row>
    <row r="11994" spans="1:19" x14ac:dyDescent="0.3">
      <c r="A11994" t="s">
        <v>23173</v>
      </c>
      <c r="B11994" t="s">
        <v>256</v>
      </c>
      <c r="C11994" s="2">
        <v>114502</v>
      </c>
      <c r="D11994" t="s">
        <v>10</v>
      </c>
      <c r="E11994" t="s">
        <v>11</v>
      </c>
      <c r="F11994" t="s">
        <v>52</v>
      </c>
      <c r="G11994" t="s">
        <v>140</v>
      </c>
      <c r="H11994" t="s">
        <v>54</v>
      </c>
      <c r="I11994" t="s">
        <v>166</v>
      </c>
      <c r="J11994" t="s">
        <v>25</v>
      </c>
      <c r="K11994" t="s">
        <v>5206</v>
      </c>
      <c r="L11994" t="s">
        <v>17</v>
      </c>
      <c r="M11994">
        <v>6</v>
      </c>
      <c r="N11994" t="s">
        <v>97</v>
      </c>
      <c r="O11994" s="1">
        <v>45534</v>
      </c>
      <c r="P11994" s="1">
        <v>45590</v>
      </c>
      <c r="Q11994">
        <v>1304</v>
      </c>
      <c r="R11994">
        <v>5.7</v>
      </c>
      <c r="S11994" t="s">
        <v>128</v>
      </c>
    </row>
    <row r="11995" spans="1:19" x14ac:dyDescent="0.3">
      <c r="A11995" t="s">
        <v>23174</v>
      </c>
      <c r="B11995" t="s">
        <v>119</v>
      </c>
      <c r="C11995" s="2">
        <v>68237</v>
      </c>
      <c r="D11995" t="s">
        <v>10</v>
      </c>
      <c r="E11995" t="s">
        <v>22</v>
      </c>
      <c r="F11995" t="s">
        <v>99</v>
      </c>
      <c r="G11995" t="s">
        <v>153</v>
      </c>
      <c r="H11995" t="s">
        <v>14</v>
      </c>
      <c r="I11995" t="s">
        <v>153</v>
      </c>
      <c r="J11995" t="s">
        <v>25</v>
      </c>
      <c r="K11995" t="s">
        <v>23175</v>
      </c>
      <c r="L11995" t="s">
        <v>27</v>
      </c>
      <c r="M11995">
        <v>1</v>
      </c>
      <c r="N11995" t="s">
        <v>77</v>
      </c>
      <c r="O11995" s="1">
        <v>45667</v>
      </c>
      <c r="P11995" s="1">
        <v>45706</v>
      </c>
      <c r="Q11995">
        <v>2352</v>
      </c>
      <c r="R11995">
        <v>6.4</v>
      </c>
      <c r="S11995" t="s">
        <v>112</v>
      </c>
    </row>
    <row r="11996" spans="1:19" x14ac:dyDescent="0.3">
      <c r="A11996" t="s">
        <v>23176</v>
      </c>
      <c r="B11996" t="s">
        <v>114</v>
      </c>
      <c r="C11996" s="2">
        <v>113063</v>
      </c>
      <c r="D11996" t="s">
        <v>51</v>
      </c>
      <c r="E11996" t="s">
        <v>32</v>
      </c>
      <c r="F11996" t="s">
        <v>33</v>
      </c>
      <c r="G11996" t="s">
        <v>60</v>
      </c>
      <c r="H11996" t="s">
        <v>35</v>
      </c>
      <c r="I11996" t="s">
        <v>60</v>
      </c>
      <c r="J11996" t="s">
        <v>25</v>
      </c>
      <c r="K11996" t="s">
        <v>23177</v>
      </c>
      <c r="L11996" t="s">
        <v>39</v>
      </c>
      <c r="M11996">
        <v>4</v>
      </c>
      <c r="N11996" t="s">
        <v>77</v>
      </c>
      <c r="O11996" s="1">
        <v>45742</v>
      </c>
      <c r="P11996" s="1">
        <v>45780</v>
      </c>
      <c r="Q11996">
        <v>1702</v>
      </c>
      <c r="R11996">
        <v>8.6</v>
      </c>
      <c r="S11996" t="s">
        <v>93</v>
      </c>
    </row>
    <row r="11997" spans="1:19" x14ac:dyDescent="0.3">
      <c r="A11997" t="s">
        <v>23178</v>
      </c>
      <c r="B11997" t="s">
        <v>110</v>
      </c>
      <c r="C11997" s="2">
        <v>97433</v>
      </c>
      <c r="D11997" t="s">
        <v>10</v>
      </c>
      <c r="E11997" t="s">
        <v>11</v>
      </c>
      <c r="F11997" t="s">
        <v>12</v>
      </c>
      <c r="G11997" t="s">
        <v>80</v>
      </c>
      <c r="H11997" t="s">
        <v>14</v>
      </c>
      <c r="I11997" t="s">
        <v>80</v>
      </c>
      <c r="J11997" t="s">
        <v>25</v>
      </c>
      <c r="K11997" t="s">
        <v>23179</v>
      </c>
      <c r="L11997" t="s">
        <v>17</v>
      </c>
      <c r="M11997">
        <v>6</v>
      </c>
      <c r="N11997" t="s">
        <v>90</v>
      </c>
      <c r="O11997" s="1">
        <v>45679</v>
      </c>
      <c r="P11997" s="1">
        <v>45696</v>
      </c>
      <c r="Q11997">
        <v>911</v>
      </c>
      <c r="R11997">
        <v>9.1999999999999993</v>
      </c>
      <c r="S11997" t="s">
        <v>41</v>
      </c>
    </row>
    <row r="11998" spans="1:19" x14ac:dyDescent="0.3">
      <c r="A11998" t="s">
        <v>23180</v>
      </c>
      <c r="B11998" t="s">
        <v>145</v>
      </c>
      <c r="C11998" s="2">
        <v>144520</v>
      </c>
      <c r="D11998" t="s">
        <v>10</v>
      </c>
      <c r="E11998" t="s">
        <v>88</v>
      </c>
      <c r="F11998" t="s">
        <v>52</v>
      </c>
      <c r="G11998" t="s">
        <v>158</v>
      </c>
      <c r="H11998" t="s">
        <v>54</v>
      </c>
      <c r="I11998" t="s">
        <v>158</v>
      </c>
      <c r="J11998" t="s">
        <v>25</v>
      </c>
      <c r="K11998" t="s">
        <v>10344</v>
      </c>
      <c r="L11998" t="s">
        <v>27</v>
      </c>
      <c r="M11998">
        <v>16</v>
      </c>
      <c r="N11998" t="s">
        <v>86</v>
      </c>
      <c r="O11998" s="1">
        <v>45748</v>
      </c>
      <c r="P11998" s="1">
        <v>45779</v>
      </c>
      <c r="Q11998">
        <v>1908</v>
      </c>
      <c r="R11998">
        <v>5.4</v>
      </c>
      <c r="S11998" t="s">
        <v>48</v>
      </c>
    </row>
    <row r="11999" spans="1:19" x14ac:dyDescent="0.3">
      <c r="A11999" t="s">
        <v>23181</v>
      </c>
      <c r="B11999" t="s">
        <v>21</v>
      </c>
      <c r="C11999" s="2">
        <v>63449</v>
      </c>
      <c r="D11999" t="s">
        <v>10</v>
      </c>
      <c r="E11999" t="s">
        <v>32</v>
      </c>
      <c r="F11999" t="s">
        <v>33</v>
      </c>
      <c r="G11999" t="s">
        <v>158</v>
      </c>
      <c r="H11999" t="s">
        <v>14</v>
      </c>
      <c r="I11999" t="s">
        <v>158</v>
      </c>
      <c r="J11999" t="s">
        <v>37</v>
      </c>
      <c r="K11999" t="s">
        <v>23182</v>
      </c>
      <c r="L11999" t="s">
        <v>17</v>
      </c>
      <c r="M11999">
        <v>3</v>
      </c>
      <c r="N11999" t="s">
        <v>40</v>
      </c>
      <c r="O11999" s="1">
        <v>45650</v>
      </c>
      <c r="P11999" s="1">
        <v>45699</v>
      </c>
      <c r="Q11999">
        <v>2243</v>
      </c>
      <c r="R11999">
        <v>8.4</v>
      </c>
      <c r="S11999" t="s">
        <v>93</v>
      </c>
    </row>
    <row r="12000" spans="1:19" x14ac:dyDescent="0.3">
      <c r="A12000" t="s">
        <v>23183</v>
      </c>
      <c r="B12000" t="s">
        <v>9</v>
      </c>
      <c r="C12000" s="2">
        <v>140447</v>
      </c>
      <c r="D12000" t="s">
        <v>10</v>
      </c>
      <c r="E12000" t="s">
        <v>11</v>
      </c>
      <c r="F12000" t="s">
        <v>99</v>
      </c>
      <c r="G12000" t="s">
        <v>84</v>
      </c>
      <c r="H12000" t="s">
        <v>35</v>
      </c>
      <c r="I12000" t="s">
        <v>84</v>
      </c>
      <c r="J12000" t="s">
        <v>15</v>
      </c>
      <c r="K12000" t="s">
        <v>23184</v>
      </c>
      <c r="L12000" t="s">
        <v>39</v>
      </c>
      <c r="M12000">
        <v>8</v>
      </c>
      <c r="N12000" t="s">
        <v>77</v>
      </c>
      <c r="O12000" s="1">
        <v>45752</v>
      </c>
      <c r="P12000" s="1">
        <v>45774</v>
      </c>
      <c r="Q12000">
        <v>1051</v>
      </c>
      <c r="R12000">
        <v>7.9</v>
      </c>
      <c r="S12000" t="s">
        <v>70</v>
      </c>
    </row>
    <row r="12001" spans="1:19" x14ac:dyDescent="0.3">
      <c r="A12001" t="s">
        <v>23185</v>
      </c>
      <c r="B12001" t="s">
        <v>103</v>
      </c>
      <c r="C12001" s="2">
        <v>62163</v>
      </c>
      <c r="D12001" t="s">
        <v>10</v>
      </c>
      <c r="E12001" t="s">
        <v>32</v>
      </c>
      <c r="F12001" t="s">
        <v>33</v>
      </c>
      <c r="G12001" t="s">
        <v>80</v>
      </c>
      <c r="H12001" t="s">
        <v>14</v>
      </c>
      <c r="I12001" t="s">
        <v>80</v>
      </c>
      <c r="J12001" t="s">
        <v>37</v>
      </c>
      <c r="K12001" t="s">
        <v>23186</v>
      </c>
      <c r="L12001" t="s">
        <v>27</v>
      </c>
      <c r="M12001">
        <v>3</v>
      </c>
      <c r="N12001" t="s">
        <v>18</v>
      </c>
      <c r="O12001" s="1">
        <v>45632</v>
      </c>
      <c r="P12001" s="1">
        <v>45702</v>
      </c>
      <c r="Q12001">
        <v>2416</v>
      </c>
      <c r="R12001">
        <v>7.2</v>
      </c>
      <c r="S12001" t="s">
        <v>174</v>
      </c>
    </row>
    <row r="12002" spans="1:19" x14ac:dyDescent="0.3">
      <c r="A12002" t="s">
        <v>23187</v>
      </c>
      <c r="B12002" t="s">
        <v>176</v>
      </c>
      <c r="C12002" s="2">
        <v>47117</v>
      </c>
      <c r="D12002" t="s">
        <v>10</v>
      </c>
      <c r="E12002" t="s">
        <v>22</v>
      </c>
      <c r="F12002" t="s">
        <v>99</v>
      </c>
      <c r="G12002" t="s">
        <v>44</v>
      </c>
      <c r="H12002" t="s">
        <v>35</v>
      </c>
      <c r="I12002" t="s">
        <v>44</v>
      </c>
      <c r="J12002" t="s">
        <v>15</v>
      </c>
      <c r="K12002" t="s">
        <v>23188</v>
      </c>
      <c r="L12002" t="s">
        <v>39</v>
      </c>
      <c r="M12002" t="s">
        <v>37</v>
      </c>
      <c r="N12002" t="s">
        <v>77</v>
      </c>
      <c r="O12002" s="1">
        <v>45501</v>
      </c>
      <c r="P12002" s="1">
        <v>45542</v>
      </c>
      <c r="Q12002">
        <v>2395</v>
      </c>
      <c r="R12002">
        <v>5</v>
      </c>
      <c r="S12002" t="s">
        <v>234</v>
      </c>
    </row>
    <row r="12003" spans="1:19" x14ac:dyDescent="0.3">
      <c r="A12003" t="s">
        <v>23189</v>
      </c>
      <c r="B12003" t="s">
        <v>43</v>
      </c>
      <c r="C12003" s="2">
        <v>168942</v>
      </c>
      <c r="D12003" t="s">
        <v>10</v>
      </c>
      <c r="E12003" t="s">
        <v>88</v>
      </c>
      <c r="F12003" t="s">
        <v>33</v>
      </c>
      <c r="G12003" t="s">
        <v>95</v>
      </c>
      <c r="H12003" t="s">
        <v>54</v>
      </c>
      <c r="I12003" t="s">
        <v>95</v>
      </c>
      <c r="J12003" t="s">
        <v>15</v>
      </c>
      <c r="K12003" t="s">
        <v>23190</v>
      </c>
      <c r="L12003" t="s">
        <v>27</v>
      </c>
      <c r="M12003">
        <v>16</v>
      </c>
      <c r="N12003" t="s">
        <v>69</v>
      </c>
      <c r="O12003" s="1">
        <v>45359</v>
      </c>
      <c r="P12003" s="1">
        <v>45387</v>
      </c>
      <c r="Q12003">
        <v>1468</v>
      </c>
      <c r="R12003">
        <v>6.9</v>
      </c>
      <c r="S12003" t="s">
        <v>41</v>
      </c>
    </row>
    <row r="12004" spans="1:19" x14ac:dyDescent="0.3">
      <c r="A12004" t="s">
        <v>23191</v>
      </c>
      <c r="B12004" t="s">
        <v>75</v>
      </c>
      <c r="C12004" s="2">
        <v>85701</v>
      </c>
      <c r="D12004" t="s">
        <v>10</v>
      </c>
      <c r="E12004" t="s">
        <v>11</v>
      </c>
      <c r="F12004" t="s">
        <v>99</v>
      </c>
      <c r="G12004" t="s">
        <v>36</v>
      </c>
      <c r="H12004" t="s">
        <v>54</v>
      </c>
      <c r="I12004" t="s">
        <v>23</v>
      </c>
      <c r="J12004" t="s">
        <v>25</v>
      </c>
      <c r="K12004" t="s">
        <v>14998</v>
      </c>
      <c r="L12004" t="s">
        <v>17</v>
      </c>
      <c r="M12004">
        <v>9</v>
      </c>
      <c r="N12004" t="s">
        <v>108</v>
      </c>
      <c r="O12004" s="1">
        <v>45516</v>
      </c>
      <c r="P12004" s="1">
        <v>45556</v>
      </c>
      <c r="Q12004">
        <v>1865</v>
      </c>
      <c r="R12004">
        <v>6.1</v>
      </c>
      <c r="S12004" t="s">
        <v>174</v>
      </c>
    </row>
    <row r="12005" spans="1:19" x14ac:dyDescent="0.3">
      <c r="A12005" t="s">
        <v>23192</v>
      </c>
      <c r="B12005" t="s">
        <v>9</v>
      </c>
      <c r="C12005" s="2">
        <v>68301</v>
      </c>
      <c r="D12005" t="s">
        <v>10</v>
      </c>
      <c r="E12005" t="s">
        <v>32</v>
      </c>
      <c r="F12005" t="s">
        <v>33</v>
      </c>
      <c r="G12005" t="s">
        <v>158</v>
      </c>
      <c r="H12005" t="s">
        <v>35</v>
      </c>
      <c r="I12005" t="s">
        <v>158</v>
      </c>
      <c r="J12005" t="s">
        <v>37</v>
      </c>
      <c r="K12005" t="s">
        <v>23193</v>
      </c>
      <c r="L12005" t="s">
        <v>17</v>
      </c>
      <c r="M12005">
        <v>4</v>
      </c>
      <c r="N12005" t="s">
        <v>77</v>
      </c>
      <c r="O12005" s="1">
        <v>45566</v>
      </c>
      <c r="P12005" s="1">
        <v>45581</v>
      </c>
      <c r="Q12005">
        <v>873</v>
      </c>
      <c r="R12005">
        <v>7.2</v>
      </c>
      <c r="S12005" t="s">
        <v>78</v>
      </c>
    </row>
    <row r="12006" spans="1:19" x14ac:dyDescent="0.3">
      <c r="A12006" t="s">
        <v>23194</v>
      </c>
      <c r="B12006" t="s">
        <v>103</v>
      </c>
      <c r="C12006" s="2">
        <v>137833</v>
      </c>
      <c r="D12006" t="s">
        <v>10</v>
      </c>
      <c r="E12006" t="s">
        <v>88</v>
      </c>
      <c r="F12006" t="s">
        <v>99</v>
      </c>
      <c r="G12006" t="s">
        <v>36</v>
      </c>
      <c r="H12006" t="s">
        <v>14</v>
      </c>
      <c r="I12006" t="s">
        <v>36</v>
      </c>
      <c r="J12006" t="s">
        <v>37</v>
      </c>
      <c r="K12006" t="s">
        <v>23195</v>
      </c>
      <c r="L12006" t="s">
        <v>27</v>
      </c>
      <c r="M12006">
        <v>14</v>
      </c>
      <c r="N12006" t="s">
        <v>116</v>
      </c>
      <c r="O12006" s="1">
        <v>45299</v>
      </c>
      <c r="P12006" s="1">
        <v>45359</v>
      </c>
      <c r="Q12006">
        <v>2090</v>
      </c>
      <c r="R12006">
        <v>6.9</v>
      </c>
      <c r="S12006" t="s">
        <v>41</v>
      </c>
    </row>
    <row r="12007" spans="1:19" x14ac:dyDescent="0.3">
      <c r="A12007" t="s">
        <v>23196</v>
      </c>
      <c r="B12007" t="s">
        <v>256</v>
      </c>
      <c r="C12007" s="2">
        <v>222188</v>
      </c>
      <c r="D12007" t="s">
        <v>10</v>
      </c>
      <c r="E12007" t="s">
        <v>88</v>
      </c>
      <c r="F12007" t="s">
        <v>99</v>
      </c>
      <c r="G12007" t="s">
        <v>153</v>
      </c>
      <c r="H12007" t="s">
        <v>35</v>
      </c>
      <c r="I12007" t="s">
        <v>153</v>
      </c>
      <c r="J12007" t="s">
        <v>25</v>
      </c>
      <c r="K12007" t="s">
        <v>23197</v>
      </c>
      <c r="L12007" t="s">
        <v>27</v>
      </c>
      <c r="M12007">
        <v>12</v>
      </c>
      <c r="N12007" t="s">
        <v>149</v>
      </c>
      <c r="O12007" s="1">
        <v>45398</v>
      </c>
      <c r="P12007" s="1">
        <v>45429</v>
      </c>
      <c r="Q12007">
        <v>2045</v>
      </c>
      <c r="R12007">
        <v>6.9</v>
      </c>
      <c r="S12007" t="s">
        <v>93</v>
      </c>
    </row>
    <row r="12008" spans="1:19" x14ac:dyDescent="0.3">
      <c r="A12008" t="s">
        <v>23198</v>
      </c>
      <c r="B12008" t="s">
        <v>43</v>
      </c>
      <c r="C12008" s="2">
        <v>155521</v>
      </c>
      <c r="D12008" t="s">
        <v>66</v>
      </c>
      <c r="E12008" t="s">
        <v>11</v>
      </c>
      <c r="F12008" t="s">
        <v>52</v>
      </c>
      <c r="G12008" t="s">
        <v>67</v>
      </c>
      <c r="H12008" t="s">
        <v>14</v>
      </c>
      <c r="I12008" t="s">
        <v>67</v>
      </c>
      <c r="J12008" t="s">
        <v>37</v>
      </c>
      <c r="K12008" t="s">
        <v>23199</v>
      </c>
      <c r="L12008" t="s">
        <v>17</v>
      </c>
      <c r="M12008">
        <v>8</v>
      </c>
      <c r="N12008" t="s">
        <v>149</v>
      </c>
      <c r="O12008" s="1">
        <v>45622</v>
      </c>
      <c r="P12008" s="1">
        <v>45658</v>
      </c>
      <c r="Q12008">
        <v>674</v>
      </c>
      <c r="R12008">
        <v>5.3</v>
      </c>
      <c r="S12008" t="s">
        <v>63</v>
      </c>
    </row>
    <row r="12009" spans="1:19" x14ac:dyDescent="0.3">
      <c r="A12009" t="s">
        <v>23200</v>
      </c>
      <c r="B12009" t="s">
        <v>21</v>
      </c>
      <c r="C12009" s="2">
        <v>75288</v>
      </c>
      <c r="D12009" t="s">
        <v>51</v>
      </c>
      <c r="E12009" t="s">
        <v>22</v>
      </c>
      <c r="F12009" t="s">
        <v>33</v>
      </c>
      <c r="G12009" t="s">
        <v>53</v>
      </c>
      <c r="H12009" t="s">
        <v>14</v>
      </c>
      <c r="I12009" t="s">
        <v>84</v>
      </c>
      <c r="J12009" t="s">
        <v>25</v>
      </c>
      <c r="K12009" t="s">
        <v>7029</v>
      </c>
      <c r="L12009" t="s">
        <v>46</v>
      </c>
      <c r="M12009">
        <v>1</v>
      </c>
      <c r="N12009" t="s">
        <v>101</v>
      </c>
      <c r="O12009" s="1">
        <v>45719</v>
      </c>
      <c r="P12009" s="1">
        <v>45761</v>
      </c>
      <c r="Q12009">
        <v>1720</v>
      </c>
      <c r="R12009">
        <v>5.3</v>
      </c>
      <c r="S12009" t="s">
        <v>234</v>
      </c>
    </row>
    <row r="12010" spans="1:19" x14ac:dyDescent="0.3">
      <c r="A12010" t="s">
        <v>23201</v>
      </c>
      <c r="B12010" t="s">
        <v>161</v>
      </c>
      <c r="C12010" s="2">
        <v>79786</v>
      </c>
      <c r="D12010" t="s">
        <v>10</v>
      </c>
      <c r="E12010" t="s">
        <v>32</v>
      </c>
      <c r="F12010" t="s">
        <v>12</v>
      </c>
      <c r="G12010" t="s">
        <v>44</v>
      </c>
      <c r="H12010" t="s">
        <v>35</v>
      </c>
      <c r="I12010" t="s">
        <v>84</v>
      </c>
      <c r="J12010" t="s">
        <v>37</v>
      </c>
      <c r="K12010" t="s">
        <v>23202</v>
      </c>
      <c r="L12010" t="s">
        <v>39</v>
      </c>
      <c r="M12010">
        <v>4</v>
      </c>
      <c r="N12010" t="s">
        <v>101</v>
      </c>
      <c r="O12010" s="1">
        <v>45357</v>
      </c>
      <c r="P12010" s="1">
        <v>45430</v>
      </c>
      <c r="Q12010">
        <v>939</v>
      </c>
      <c r="R12010">
        <v>8.8000000000000007</v>
      </c>
      <c r="S12010" t="s">
        <v>174</v>
      </c>
    </row>
    <row r="12011" spans="1:19" x14ac:dyDescent="0.3">
      <c r="A12011" t="s">
        <v>23203</v>
      </c>
      <c r="B12011" t="s">
        <v>43</v>
      </c>
      <c r="C12011" s="2">
        <v>91703</v>
      </c>
      <c r="D12011" t="s">
        <v>10</v>
      </c>
      <c r="E12011" t="s">
        <v>22</v>
      </c>
      <c r="F12011" t="s">
        <v>52</v>
      </c>
      <c r="G12011" t="s">
        <v>34</v>
      </c>
      <c r="H12011" t="s">
        <v>14</v>
      </c>
      <c r="I12011" t="s">
        <v>60</v>
      </c>
      <c r="J12011" t="s">
        <v>25</v>
      </c>
      <c r="K12011" t="s">
        <v>23204</v>
      </c>
      <c r="L12011" t="s">
        <v>17</v>
      </c>
      <c r="M12011">
        <v>1</v>
      </c>
      <c r="N12011" t="s">
        <v>28</v>
      </c>
      <c r="O12011" s="1">
        <v>45688</v>
      </c>
      <c r="P12011" s="1">
        <v>45716</v>
      </c>
      <c r="Q12011">
        <v>1666</v>
      </c>
      <c r="R12011">
        <v>5.6</v>
      </c>
      <c r="S12011" t="s">
        <v>78</v>
      </c>
    </row>
    <row r="12012" spans="1:19" x14ac:dyDescent="0.3">
      <c r="A12012" t="s">
        <v>23205</v>
      </c>
      <c r="B12012" t="s">
        <v>110</v>
      </c>
      <c r="C12012" s="2">
        <v>70180</v>
      </c>
      <c r="D12012" t="s">
        <v>10</v>
      </c>
      <c r="E12012" t="s">
        <v>22</v>
      </c>
      <c r="F12012" t="s">
        <v>99</v>
      </c>
      <c r="G12012" t="s">
        <v>140</v>
      </c>
      <c r="H12012" t="s">
        <v>14</v>
      </c>
      <c r="I12012" t="s">
        <v>140</v>
      </c>
      <c r="J12012" t="s">
        <v>25</v>
      </c>
      <c r="K12012" t="s">
        <v>23206</v>
      </c>
      <c r="L12012" t="s">
        <v>27</v>
      </c>
      <c r="M12012">
        <v>1</v>
      </c>
      <c r="N12012" t="s">
        <v>28</v>
      </c>
      <c r="O12012" s="1">
        <v>45350</v>
      </c>
      <c r="P12012" s="1">
        <v>45392</v>
      </c>
      <c r="Q12012">
        <v>1598</v>
      </c>
      <c r="R12012">
        <v>6.5</v>
      </c>
      <c r="S12012" t="s">
        <v>63</v>
      </c>
    </row>
    <row r="12013" spans="1:19" x14ac:dyDescent="0.3">
      <c r="A12013" t="s">
        <v>23207</v>
      </c>
      <c r="B12013" t="s">
        <v>183</v>
      </c>
      <c r="C12013" s="2">
        <v>39375</v>
      </c>
      <c r="D12013" t="s">
        <v>10</v>
      </c>
      <c r="E12013" t="s">
        <v>22</v>
      </c>
      <c r="F12013" t="s">
        <v>99</v>
      </c>
      <c r="G12013" t="s">
        <v>13</v>
      </c>
      <c r="H12013" t="s">
        <v>54</v>
      </c>
      <c r="I12013" t="s">
        <v>13</v>
      </c>
      <c r="J12013" t="s">
        <v>15</v>
      </c>
      <c r="K12013" t="s">
        <v>23208</v>
      </c>
      <c r="L12013" t="s">
        <v>17</v>
      </c>
      <c r="M12013">
        <v>1</v>
      </c>
      <c r="N12013" t="s">
        <v>28</v>
      </c>
      <c r="O12013" s="1">
        <v>45654</v>
      </c>
      <c r="P12013" s="1">
        <v>45683</v>
      </c>
      <c r="Q12013">
        <v>596</v>
      </c>
      <c r="R12013">
        <v>7</v>
      </c>
      <c r="S12013" t="s">
        <v>73</v>
      </c>
    </row>
    <row r="12014" spans="1:19" x14ac:dyDescent="0.3">
      <c r="A12014" t="s">
        <v>23209</v>
      </c>
      <c r="B12014" t="s">
        <v>130</v>
      </c>
      <c r="C12014" s="2">
        <v>168440</v>
      </c>
      <c r="D12014" t="s">
        <v>10</v>
      </c>
      <c r="E12014" t="s">
        <v>11</v>
      </c>
      <c r="F12014" t="s">
        <v>99</v>
      </c>
      <c r="G12014" t="s">
        <v>153</v>
      </c>
      <c r="H12014" t="s">
        <v>54</v>
      </c>
      <c r="I12014" t="s">
        <v>60</v>
      </c>
      <c r="J12014" t="s">
        <v>25</v>
      </c>
      <c r="K12014" t="s">
        <v>23210</v>
      </c>
      <c r="L12014" t="s">
        <v>46</v>
      </c>
      <c r="M12014">
        <v>6</v>
      </c>
      <c r="N12014" t="s">
        <v>90</v>
      </c>
      <c r="O12014" s="1">
        <v>45347</v>
      </c>
      <c r="P12014" s="1">
        <v>45376</v>
      </c>
      <c r="Q12014">
        <v>1545</v>
      </c>
      <c r="R12014">
        <v>9.9</v>
      </c>
      <c r="S12014" t="s">
        <v>93</v>
      </c>
    </row>
    <row r="12015" spans="1:19" x14ac:dyDescent="0.3">
      <c r="A12015" t="s">
        <v>23211</v>
      </c>
      <c r="B12015" t="s">
        <v>65</v>
      </c>
      <c r="C12015" s="2">
        <v>87163</v>
      </c>
      <c r="D12015" t="s">
        <v>10</v>
      </c>
      <c r="E12015" t="s">
        <v>32</v>
      </c>
      <c r="F12015" t="s">
        <v>52</v>
      </c>
      <c r="G12015" t="s">
        <v>84</v>
      </c>
      <c r="H12015" t="s">
        <v>54</v>
      </c>
      <c r="I12015" t="s">
        <v>84</v>
      </c>
      <c r="J12015" t="s">
        <v>37</v>
      </c>
      <c r="K12015" t="s">
        <v>23212</v>
      </c>
      <c r="L12015" t="s">
        <v>39</v>
      </c>
      <c r="M12015">
        <v>4</v>
      </c>
      <c r="N12015" t="s">
        <v>47</v>
      </c>
      <c r="O12015" s="1">
        <v>45489</v>
      </c>
      <c r="P12015" s="1">
        <v>45534</v>
      </c>
      <c r="Q12015">
        <v>661</v>
      </c>
      <c r="R12015">
        <v>9.9</v>
      </c>
      <c r="S12015" t="s">
        <v>227</v>
      </c>
    </row>
    <row r="12016" spans="1:19" x14ac:dyDescent="0.3">
      <c r="A12016" t="s">
        <v>23213</v>
      </c>
      <c r="B12016" t="s">
        <v>9</v>
      </c>
      <c r="C12016" s="2">
        <v>249666</v>
      </c>
      <c r="D12016" t="s">
        <v>10</v>
      </c>
      <c r="E12016" t="s">
        <v>88</v>
      </c>
      <c r="F12016" t="s">
        <v>12</v>
      </c>
      <c r="G12016" t="s">
        <v>84</v>
      </c>
      <c r="H12016" t="s">
        <v>35</v>
      </c>
      <c r="I12016" t="s">
        <v>84</v>
      </c>
      <c r="J12016" t="s">
        <v>37</v>
      </c>
      <c r="K12016" t="s">
        <v>23214</v>
      </c>
      <c r="L12016" t="s">
        <v>39</v>
      </c>
      <c r="M12016">
        <v>11</v>
      </c>
      <c r="N12016" t="s">
        <v>18</v>
      </c>
      <c r="O12016" s="1">
        <v>45476</v>
      </c>
      <c r="P12016" s="1">
        <v>45492</v>
      </c>
      <c r="Q12016">
        <v>1281</v>
      </c>
      <c r="R12016">
        <v>9</v>
      </c>
      <c r="S12016" t="s">
        <v>128</v>
      </c>
    </row>
    <row r="12017" spans="1:19" x14ac:dyDescent="0.3">
      <c r="A12017" t="s">
        <v>23215</v>
      </c>
      <c r="B12017" t="s">
        <v>75</v>
      </c>
      <c r="C12017" s="2">
        <v>94889</v>
      </c>
      <c r="D12017" t="s">
        <v>10</v>
      </c>
      <c r="E12017" t="s">
        <v>22</v>
      </c>
      <c r="F12017" t="s">
        <v>52</v>
      </c>
      <c r="G12017" t="s">
        <v>55</v>
      </c>
      <c r="H12017" t="s">
        <v>35</v>
      </c>
      <c r="I12017" t="s">
        <v>55</v>
      </c>
      <c r="J12017" t="s">
        <v>25</v>
      </c>
      <c r="K12017" t="s">
        <v>4152</v>
      </c>
      <c r="L12017" t="s">
        <v>39</v>
      </c>
      <c r="M12017">
        <v>1</v>
      </c>
      <c r="N12017" t="s">
        <v>90</v>
      </c>
      <c r="O12017" s="1">
        <v>45437</v>
      </c>
      <c r="P12017" s="1">
        <v>45507</v>
      </c>
      <c r="Q12017">
        <v>1515</v>
      </c>
      <c r="R12017">
        <v>8.1999999999999993</v>
      </c>
      <c r="S12017" t="s">
        <v>57</v>
      </c>
    </row>
    <row r="12018" spans="1:19" x14ac:dyDescent="0.3">
      <c r="A12018" t="s">
        <v>23216</v>
      </c>
      <c r="B12018" t="s">
        <v>137</v>
      </c>
      <c r="C12018" s="2">
        <v>162277</v>
      </c>
      <c r="D12018" t="s">
        <v>10</v>
      </c>
      <c r="E12018" t="s">
        <v>88</v>
      </c>
      <c r="F12018" t="s">
        <v>12</v>
      </c>
      <c r="G12018" t="s">
        <v>24</v>
      </c>
      <c r="H12018" t="s">
        <v>35</v>
      </c>
      <c r="I12018" t="s">
        <v>13</v>
      </c>
      <c r="J12018" t="s">
        <v>15</v>
      </c>
      <c r="K12018" t="s">
        <v>23217</v>
      </c>
      <c r="L12018" t="s">
        <v>27</v>
      </c>
      <c r="M12018">
        <v>19</v>
      </c>
      <c r="N12018" t="s">
        <v>18</v>
      </c>
      <c r="O12018" s="1">
        <v>45346</v>
      </c>
      <c r="P12018" s="1">
        <v>45414</v>
      </c>
      <c r="Q12018">
        <v>1808</v>
      </c>
      <c r="R12018">
        <v>7.5</v>
      </c>
      <c r="S12018" t="s">
        <v>48</v>
      </c>
    </row>
    <row r="12019" spans="1:19" x14ac:dyDescent="0.3">
      <c r="A12019" t="s">
        <v>23218</v>
      </c>
      <c r="B12019" t="s">
        <v>31</v>
      </c>
      <c r="C12019" s="2">
        <v>65159</v>
      </c>
      <c r="D12019" t="s">
        <v>10</v>
      </c>
      <c r="E12019" t="s">
        <v>32</v>
      </c>
      <c r="F12019" t="s">
        <v>33</v>
      </c>
      <c r="G12019" t="s">
        <v>158</v>
      </c>
      <c r="H12019" t="s">
        <v>14</v>
      </c>
      <c r="I12019" t="s">
        <v>158</v>
      </c>
      <c r="J12019" t="s">
        <v>37</v>
      </c>
      <c r="K12019" t="s">
        <v>23219</v>
      </c>
      <c r="L12019" t="s">
        <v>17</v>
      </c>
      <c r="M12019">
        <v>2</v>
      </c>
      <c r="N12019" t="s">
        <v>18</v>
      </c>
      <c r="O12019" s="1">
        <v>45359</v>
      </c>
      <c r="P12019" s="1">
        <v>45425</v>
      </c>
      <c r="Q12019">
        <v>1735</v>
      </c>
      <c r="R12019">
        <v>9.3000000000000007</v>
      </c>
      <c r="S12019" t="s">
        <v>57</v>
      </c>
    </row>
    <row r="12020" spans="1:19" x14ac:dyDescent="0.3">
      <c r="A12020" t="s">
        <v>23220</v>
      </c>
      <c r="B12020" t="s">
        <v>137</v>
      </c>
      <c r="C12020" s="2">
        <v>46719</v>
      </c>
      <c r="D12020" t="s">
        <v>10</v>
      </c>
      <c r="E12020" t="s">
        <v>22</v>
      </c>
      <c r="F12020" t="s">
        <v>52</v>
      </c>
      <c r="G12020" t="s">
        <v>24</v>
      </c>
      <c r="H12020" t="s">
        <v>14</v>
      </c>
      <c r="I12020" t="s">
        <v>24</v>
      </c>
      <c r="J12020" t="s">
        <v>37</v>
      </c>
      <c r="K12020" t="s">
        <v>1980</v>
      </c>
      <c r="L12020" t="s">
        <v>17</v>
      </c>
      <c r="M12020" t="s">
        <v>37</v>
      </c>
      <c r="N12020" t="s">
        <v>86</v>
      </c>
      <c r="O12020" s="1">
        <v>45603</v>
      </c>
      <c r="P12020" s="1">
        <v>45656</v>
      </c>
      <c r="Q12020">
        <v>1133</v>
      </c>
      <c r="R12020">
        <v>6.4</v>
      </c>
      <c r="S12020" t="s">
        <v>19</v>
      </c>
    </row>
    <row r="12021" spans="1:19" x14ac:dyDescent="0.3">
      <c r="A12021" t="s">
        <v>23221</v>
      </c>
      <c r="B12021" t="s">
        <v>145</v>
      </c>
      <c r="C12021" s="2">
        <v>114834</v>
      </c>
      <c r="D12021" t="s">
        <v>10</v>
      </c>
      <c r="E12021" t="s">
        <v>11</v>
      </c>
      <c r="F12021" t="s">
        <v>52</v>
      </c>
      <c r="G12021" t="s">
        <v>126</v>
      </c>
      <c r="H12021" t="s">
        <v>54</v>
      </c>
      <c r="I12021" t="s">
        <v>60</v>
      </c>
      <c r="J12021" t="s">
        <v>15</v>
      </c>
      <c r="K12021" t="s">
        <v>23222</v>
      </c>
      <c r="L12021" t="s">
        <v>27</v>
      </c>
      <c r="M12021">
        <v>5</v>
      </c>
      <c r="N12021" t="s">
        <v>69</v>
      </c>
      <c r="O12021" s="1">
        <v>45692</v>
      </c>
      <c r="P12021" s="1">
        <v>45706</v>
      </c>
      <c r="Q12021">
        <v>844</v>
      </c>
      <c r="R12021">
        <v>9.5</v>
      </c>
      <c r="S12021" t="s">
        <v>57</v>
      </c>
    </row>
    <row r="12022" spans="1:19" x14ac:dyDescent="0.3">
      <c r="A12022" t="s">
        <v>23223</v>
      </c>
      <c r="B12022" t="s">
        <v>9</v>
      </c>
      <c r="C12022" s="2">
        <v>258610</v>
      </c>
      <c r="D12022" t="s">
        <v>10</v>
      </c>
      <c r="E12022" t="s">
        <v>88</v>
      </c>
      <c r="F12022" t="s">
        <v>33</v>
      </c>
      <c r="G12022" t="s">
        <v>23</v>
      </c>
      <c r="H12022" t="s">
        <v>35</v>
      </c>
      <c r="I12022" t="s">
        <v>23</v>
      </c>
      <c r="J12022" t="s">
        <v>37</v>
      </c>
      <c r="K12022" t="s">
        <v>23224</v>
      </c>
      <c r="L12022" t="s">
        <v>46</v>
      </c>
      <c r="M12022">
        <v>12</v>
      </c>
      <c r="N12022" t="s">
        <v>90</v>
      </c>
      <c r="O12022" s="1">
        <v>45572</v>
      </c>
      <c r="P12022" s="1">
        <v>45641</v>
      </c>
      <c r="Q12022">
        <v>1828</v>
      </c>
      <c r="R12022">
        <v>7.9</v>
      </c>
      <c r="S12022" t="s">
        <v>70</v>
      </c>
    </row>
    <row r="12023" spans="1:19" x14ac:dyDescent="0.3">
      <c r="A12023" t="s">
        <v>23225</v>
      </c>
      <c r="B12023" t="s">
        <v>114</v>
      </c>
      <c r="C12023" s="2">
        <v>60468</v>
      </c>
      <c r="D12023" t="s">
        <v>10</v>
      </c>
      <c r="E12023" t="s">
        <v>22</v>
      </c>
      <c r="F12023" t="s">
        <v>99</v>
      </c>
      <c r="G12023" t="s">
        <v>36</v>
      </c>
      <c r="H12023" t="s">
        <v>35</v>
      </c>
      <c r="I12023" t="s">
        <v>44</v>
      </c>
      <c r="J12023" t="s">
        <v>15</v>
      </c>
      <c r="K12023" t="s">
        <v>23226</v>
      </c>
      <c r="L12023" t="s">
        <v>17</v>
      </c>
      <c r="M12023">
        <v>1</v>
      </c>
      <c r="N12023" t="s">
        <v>40</v>
      </c>
      <c r="O12023" s="1">
        <v>45672</v>
      </c>
      <c r="P12023" s="1">
        <v>45693</v>
      </c>
      <c r="Q12023">
        <v>907</v>
      </c>
      <c r="R12023">
        <v>7.7</v>
      </c>
      <c r="S12023" t="s">
        <v>128</v>
      </c>
    </row>
    <row r="12024" spans="1:19" x14ac:dyDescent="0.3">
      <c r="A12024" t="s">
        <v>23227</v>
      </c>
      <c r="B12024" t="s">
        <v>183</v>
      </c>
      <c r="C12024" s="2">
        <v>85000</v>
      </c>
      <c r="D12024" t="s">
        <v>10</v>
      </c>
      <c r="E12024" t="s">
        <v>11</v>
      </c>
      <c r="F12024" t="s">
        <v>99</v>
      </c>
      <c r="G12024" t="s">
        <v>166</v>
      </c>
      <c r="H12024" t="s">
        <v>54</v>
      </c>
      <c r="I12024" t="s">
        <v>166</v>
      </c>
      <c r="J12024" t="s">
        <v>25</v>
      </c>
      <c r="K12024" t="s">
        <v>23228</v>
      </c>
      <c r="L12024" t="s">
        <v>39</v>
      </c>
      <c r="M12024">
        <v>8</v>
      </c>
      <c r="N12024" t="s">
        <v>97</v>
      </c>
      <c r="O12024" s="1">
        <v>45706</v>
      </c>
      <c r="P12024" s="1">
        <v>45755</v>
      </c>
      <c r="Q12024">
        <v>1887</v>
      </c>
      <c r="R12024">
        <v>6.5</v>
      </c>
      <c r="S12024" t="s">
        <v>57</v>
      </c>
    </row>
    <row r="12025" spans="1:19" x14ac:dyDescent="0.3">
      <c r="A12025" t="s">
        <v>23229</v>
      </c>
      <c r="B12025" t="s">
        <v>43</v>
      </c>
      <c r="C12025" s="2">
        <v>141285</v>
      </c>
      <c r="D12025" t="s">
        <v>10</v>
      </c>
      <c r="E12025" t="s">
        <v>32</v>
      </c>
      <c r="F12025" t="s">
        <v>52</v>
      </c>
      <c r="G12025" t="s">
        <v>95</v>
      </c>
      <c r="H12025" t="s">
        <v>35</v>
      </c>
      <c r="I12025" t="s">
        <v>95</v>
      </c>
      <c r="J12025" t="s">
        <v>15</v>
      </c>
      <c r="K12025" t="s">
        <v>23230</v>
      </c>
      <c r="L12025" t="s">
        <v>17</v>
      </c>
      <c r="M12025">
        <v>2</v>
      </c>
      <c r="N12025" t="s">
        <v>62</v>
      </c>
      <c r="O12025" s="1">
        <v>45435</v>
      </c>
      <c r="P12025" s="1">
        <v>45454</v>
      </c>
      <c r="Q12025">
        <v>2423</v>
      </c>
      <c r="R12025">
        <v>9.1999999999999993</v>
      </c>
      <c r="S12025" t="s">
        <v>19</v>
      </c>
    </row>
    <row r="12026" spans="1:19" x14ac:dyDescent="0.3">
      <c r="A12026" t="s">
        <v>23231</v>
      </c>
      <c r="B12026" t="s">
        <v>256</v>
      </c>
      <c r="C12026" s="2">
        <v>122215</v>
      </c>
      <c r="D12026" t="s">
        <v>66</v>
      </c>
      <c r="E12026" t="s">
        <v>11</v>
      </c>
      <c r="F12026" t="s">
        <v>52</v>
      </c>
      <c r="G12026" t="s">
        <v>67</v>
      </c>
      <c r="H12026" t="s">
        <v>54</v>
      </c>
      <c r="I12026" t="s">
        <v>67</v>
      </c>
      <c r="J12026" t="s">
        <v>15</v>
      </c>
      <c r="K12026" t="s">
        <v>23232</v>
      </c>
      <c r="L12026" t="s">
        <v>46</v>
      </c>
      <c r="M12026">
        <v>5</v>
      </c>
      <c r="N12026" t="s">
        <v>28</v>
      </c>
      <c r="O12026" s="1">
        <v>45618</v>
      </c>
      <c r="P12026" s="1">
        <v>45638</v>
      </c>
      <c r="Q12026">
        <v>1210</v>
      </c>
      <c r="R12026">
        <v>6.4</v>
      </c>
      <c r="S12026" t="s">
        <v>128</v>
      </c>
    </row>
    <row r="12027" spans="1:19" x14ac:dyDescent="0.3">
      <c r="A12027" t="s">
        <v>23233</v>
      </c>
      <c r="B12027" t="s">
        <v>9</v>
      </c>
      <c r="C12027" s="2">
        <v>158027</v>
      </c>
      <c r="D12027" t="s">
        <v>10</v>
      </c>
      <c r="E12027" t="s">
        <v>11</v>
      </c>
      <c r="F12027" t="s">
        <v>33</v>
      </c>
      <c r="G12027" t="s">
        <v>140</v>
      </c>
      <c r="H12027" t="s">
        <v>35</v>
      </c>
      <c r="I12027" t="s">
        <v>140</v>
      </c>
      <c r="J12027" t="s">
        <v>25</v>
      </c>
      <c r="K12027" t="s">
        <v>23234</v>
      </c>
      <c r="L12027" t="s">
        <v>27</v>
      </c>
      <c r="M12027">
        <v>8</v>
      </c>
      <c r="N12027" t="s">
        <v>69</v>
      </c>
      <c r="O12027" s="1">
        <v>45385</v>
      </c>
      <c r="P12027" s="1">
        <v>45443</v>
      </c>
      <c r="Q12027">
        <v>2148</v>
      </c>
      <c r="R12027">
        <v>6.2</v>
      </c>
      <c r="S12027" t="s">
        <v>63</v>
      </c>
    </row>
    <row r="12028" spans="1:19" x14ac:dyDescent="0.3">
      <c r="A12028" t="s">
        <v>23235</v>
      </c>
      <c r="B12028" t="s">
        <v>59</v>
      </c>
      <c r="C12028" s="2">
        <v>169651</v>
      </c>
      <c r="D12028" t="s">
        <v>51</v>
      </c>
      <c r="E12028" t="s">
        <v>88</v>
      </c>
      <c r="F12028" t="s">
        <v>12</v>
      </c>
      <c r="G12028" t="s">
        <v>60</v>
      </c>
      <c r="H12028" t="s">
        <v>35</v>
      </c>
      <c r="I12028" t="s">
        <v>60</v>
      </c>
      <c r="J12028" t="s">
        <v>37</v>
      </c>
      <c r="K12028" t="s">
        <v>23236</v>
      </c>
      <c r="L12028" t="s">
        <v>46</v>
      </c>
      <c r="M12028">
        <v>16</v>
      </c>
      <c r="N12028" t="s">
        <v>28</v>
      </c>
      <c r="O12028" s="1">
        <v>45325</v>
      </c>
      <c r="P12028" s="1">
        <v>45352</v>
      </c>
      <c r="Q12028">
        <v>1596</v>
      </c>
      <c r="R12028">
        <v>9.1999999999999993</v>
      </c>
      <c r="S12028" t="s">
        <v>29</v>
      </c>
    </row>
    <row r="12029" spans="1:19" x14ac:dyDescent="0.3">
      <c r="A12029" t="s">
        <v>23237</v>
      </c>
      <c r="B12029" t="s">
        <v>256</v>
      </c>
      <c r="C12029" s="2">
        <v>192376</v>
      </c>
      <c r="D12029" t="s">
        <v>10</v>
      </c>
      <c r="E12029" t="s">
        <v>11</v>
      </c>
      <c r="F12029" t="s">
        <v>99</v>
      </c>
      <c r="G12029" t="s">
        <v>126</v>
      </c>
      <c r="H12029" t="s">
        <v>35</v>
      </c>
      <c r="I12029" t="s">
        <v>60</v>
      </c>
      <c r="J12029" t="s">
        <v>25</v>
      </c>
      <c r="K12029" t="s">
        <v>23238</v>
      </c>
      <c r="L12029" t="s">
        <v>46</v>
      </c>
      <c r="M12029">
        <v>8</v>
      </c>
      <c r="N12029" t="s">
        <v>101</v>
      </c>
      <c r="O12029" s="1">
        <v>45720</v>
      </c>
      <c r="P12029" s="1">
        <v>45757</v>
      </c>
      <c r="Q12029">
        <v>1511</v>
      </c>
      <c r="R12029">
        <v>8.6999999999999993</v>
      </c>
      <c r="S12029" t="s">
        <v>174</v>
      </c>
    </row>
    <row r="12030" spans="1:19" x14ac:dyDescent="0.3">
      <c r="A12030" t="s">
        <v>23239</v>
      </c>
      <c r="B12030" t="s">
        <v>145</v>
      </c>
      <c r="C12030" s="2">
        <v>222509</v>
      </c>
      <c r="D12030" t="s">
        <v>10</v>
      </c>
      <c r="E12030" t="s">
        <v>88</v>
      </c>
      <c r="F12030" t="s">
        <v>99</v>
      </c>
      <c r="G12030" t="s">
        <v>23</v>
      </c>
      <c r="H12030" t="s">
        <v>14</v>
      </c>
      <c r="I12030" t="s">
        <v>23</v>
      </c>
      <c r="J12030" t="s">
        <v>15</v>
      </c>
      <c r="K12030" t="s">
        <v>23240</v>
      </c>
      <c r="L12030" t="s">
        <v>46</v>
      </c>
      <c r="M12030">
        <v>17</v>
      </c>
      <c r="N12030" t="s">
        <v>69</v>
      </c>
      <c r="O12030" s="1">
        <v>45617</v>
      </c>
      <c r="P12030" s="1">
        <v>45679</v>
      </c>
      <c r="Q12030">
        <v>2109</v>
      </c>
      <c r="R12030">
        <v>9.4</v>
      </c>
      <c r="S12030" t="s">
        <v>19</v>
      </c>
    </row>
    <row r="12031" spans="1:19" x14ac:dyDescent="0.3">
      <c r="A12031" t="s">
        <v>23241</v>
      </c>
      <c r="B12031" t="s">
        <v>256</v>
      </c>
      <c r="C12031" s="2">
        <v>185654</v>
      </c>
      <c r="D12031" t="s">
        <v>10</v>
      </c>
      <c r="E12031" t="s">
        <v>88</v>
      </c>
      <c r="F12031" t="s">
        <v>33</v>
      </c>
      <c r="G12031" t="s">
        <v>23</v>
      </c>
      <c r="H12031" t="s">
        <v>14</v>
      </c>
      <c r="I12031" t="s">
        <v>23</v>
      </c>
      <c r="J12031" t="s">
        <v>25</v>
      </c>
      <c r="K12031" t="s">
        <v>7287</v>
      </c>
      <c r="L12031" t="s">
        <v>39</v>
      </c>
      <c r="M12031">
        <v>10</v>
      </c>
      <c r="N12031" t="s">
        <v>90</v>
      </c>
      <c r="O12031" s="1">
        <v>45327</v>
      </c>
      <c r="P12031" s="1">
        <v>45349</v>
      </c>
      <c r="Q12031">
        <v>893</v>
      </c>
      <c r="R12031">
        <v>6.6</v>
      </c>
      <c r="S12031" t="s">
        <v>112</v>
      </c>
    </row>
    <row r="12032" spans="1:19" x14ac:dyDescent="0.3">
      <c r="A12032" t="s">
        <v>23242</v>
      </c>
      <c r="B12032" t="s">
        <v>110</v>
      </c>
      <c r="C12032" s="2">
        <v>83990</v>
      </c>
      <c r="D12032" t="s">
        <v>10</v>
      </c>
      <c r="E12032" t="s">
        <v>32</v>
      </c>
      <c r="F12032" t="s">
        <v>12</v>
      </c>
      <c r="G12032" t="s">
        <v>13</v>
      </c>
      <c r="H12032" t="s">
        <v>35</v>
      </c>
      <c r="I12032" t="s">
        <v>13</v>
      </c>
      <c r="J12032" t="s">
        <v>15</v>
      </c>
      <c r="K12032" t="s">
        <v>23243</v>
      </c>
      <c r="L12032" t="s">
        <v>27</v>
      </c>
      <c r="M12032">
        <v>2</v>
      </c>
      <c r="N12032" t="s">
        <v>149</v>
      </c>
      <c r="O12032" s="1">
        <v>45760</v>
      </c>
      <c r="P12032" s="1">
        <v>45819</v>
      </c>
      <c r="Q12032">
        <v>551</v>
      </c>
      <c r="R12032">
        <v>8.6999999999999993</v>
      </c>
      <c r="S12032" t="s">
        <v>70</v>
      </c>
    </row>
    <row r="12033" spans="1:19" x14ac:dyDescent="0.3">
      <c r="A12033" t="s">
        <v>23244</v>
      </c>
      <c r="B12033" t="s">
        <v>65</v>
      </c>
      <c r="C12033" s="2">
        <v>75395</v>
      </c>
      <c r="D12033" t="s">
        <v>10</v>
      </c>
      <c r="E12033" t="s">
        <v>22</v>
      </c>
      <c r="F12033" t="s">
        <v>33</v>
      </c>
      <c r="G12033" t="s">
        <v>55</v>
      </c>
      <c r="H12033" t="s">
        <v>14</v>
      </c>
      <c r="I12033" t="s">
        <v>55</v>
      </c>
      <c r="J12033" t="s">
        <v>25</v>
      </c>
      <c r="K12033" t="s">
        <v>23245</v>
      </c>
      <c r="L12033" t="s">
        <v>17</v>
      </c>
      <c r="M12033">
        <v>1</v>
      </c>
      <c r="N12033" t="s">
        <v>62</v>
      </c>
      <c r="O12033" s="1">
        <v>45378</v>
      </c>
      <c r="P12033" s="1">
        <v>45426</v>
      </c>
      <c r="Q12033">
        <v>1716</v>
      </c>
      <c r="R12033">
        <v>7.1</v>
      </c>
      <c r="S12033" t="s">
        <v>57</v>
      </c>
    </row>
    <row r="12034" spans="1:19" x14ac:dyDescent="0.3">
      <c r="A12034" t="s">
        <v>23246</v>
      </c>
      <c r="B12034" t="s">
        <v>59</v>
      </c>
      <c r="C12034" s="2">
        <v>127358</v>
      </c>
      <c r="D12034" t="s">
        <v>10</v>
      </c>
      <c r="E12034" t="s">
        <v>11</v>
      </c>
      <c r="F12034" t="s">
        <v>99</v>
      </c>
      <c r="G12034" t="s">
        <v>153</v>
      </c>
      <c r="H12034" t="s">
        <v>54</v>
      </c>
      <c r="I12034" t="s">
        <v>153</v>
      </c>
      <c r="J12034" t="s">
        <v>37</v>
      </c>
      <c r="K12034" t="s">
        <v>23247</v>
      </c>
      <c r="L12034" t="s">
        <v>27</v>
      </c>
      <c r="M12034">
        <v>5</v>
      </c>
      <c r="N12034" t="s">
        <v>18</v>
      </c>
      <c r="O12034" s="1">
        <v>45671</v>
      </c>
      <c r="P12034" s="1">
        <v>45701</v>
      </c>
      <c r="Q12034">
        <v>1423</v>
      </c>
      <c r="R12034">
        <v>6.7</v>
      </c>
      <c r="S12034" t="s">
        <v>93</v>
      </c>
    </row>
    <row r="12035" spans="1:19" x14ac:dyDescent="0.3">
      <c r="A12035" t="s">
        <v>23248</v>
      </c>
      <c r="B12035" t="s">
        <v>119</v>
      </c>
      <c r="C12035" s="2">
        <v>107556</v>
      </c>
      <c r="D12035" t="s">
        <v>10</v>
      </c>
      <c r="E12035" t="s">
        <v>32</v>
      </c>
      <c r="F12035" t="s">
        <v>52</v>
      </c>
      <c r="G12035" t="s">
        <v>95</v>
      </c>
      <c r="H12035" t="s">
        <v>35</v>
      </c>
      <c r="I12035" t="s">
        <v>36</v>
      </c>
      <c r="J12035" t="s">
        <v>15</v>
      </c>
      <c r="K12035" t="s">
        <v>23249</v>
      </c>
      <c r="L12035" t="s">
        <v>27</v>
      </c>
      <c r="M12035">
        <v>4</v>
      </c>
      <c r="N12035" t="s">
        <v>28</v>
      </c>
      <c r="O12035" s="1">
        <v>45444</v>
      </c>
      <c r="P12035" s="1">
        <v>45489</v>
      </c>
      <c r="Q12035">
        <v>2116</v>
      </c>
      <c r="R12035">
        <v>9.6999999999999993</v>
      </c>
      <c r="S12035" t="s">
        <v>117</v>
      </c>
    </row>
    <row r="12036" spans="1:19" x14ac:dyDescent="0.3">
      <c r="A12036" t="s">
        <v>23250</v>
      </c>
      <c r="B12036" t="s">
        <v>21</v>
      </c>
      <c r="C12036" s="2">
        <v>99520</v>
      </c>
      <c r="D12036" t="s">
        <v>10</v>
      </c>
      <c r="E12036" t="s">
        <v>11</v>
      </c>
      <c r="F12036" t="s">
        <v>12</v>
      </c>
      <c r="G12036" t="s">
        <v>80</v>
      </c>
      <c r="H12036" t="s">
        <v>14</v>
      </c>
      <c r="I12036" t="s">
        <v>80</v>
      </c>
      <c r="J12036" t="s">
        <v>25</v>
      </c>
      <c r="K12036" t="s">
        <v>23251</v>
      </c>
      <c r="L12036" t="s">
        <v>17</v>
      </c>
      <c r="M12036">
        <v>6</v>
      </c>
      <c r="N12036" t="s">
        <v>101</v>
      </c>
      <c r="O12036" s="1">
        <v>45361</v>
      </c>
      <c r="P12036" s="1">
        <v>45433</v>
      </c>
      <c r="Q12036">
        <v>552</v>
      </c>
      <c r="R12036">
        <v>6.6</v>
      </c>
      <c r="S12036" t="s">
        <v>73</v>
      </c>
    </row>
    <row r="12037" spans="1:19" x14ac:dyDescent="0.3">
      <c r="A12037" t="s">
        <v>23252</v>
      </c>
      <c r="B12037" t="s">
        <v>119</v>
      </c>
      <c r="C12037" s="2">
        <v>65039</v>
      </c>
      <c r="D12037" t="s">
        <v>10</v>
      </c>
      <c r="E12037" t="s">
        <v>32</v>
      </c>
      <c r="F12037" t="s">
        <v>12</v>
      </c>
      <c r="G12037" t="s">
        <v>166</v>
      </c>
      <c r="H12037" t="s">
        <v>54</v>
      </c>
      <c r="I12037" t="s">
        <v>166</v>
      </c>
      <c r="J12037" t="s">
        <v>37</v>
      </c>
      <c r="K12037" t="s">
        <v>23253</v>
      </c>
      <c r="L12037" t="s">
        <v>39</v>
      </c>
      <c r="M12037">
        <v>4</v>
      </c>
      <c r="N12037" t="s">
        <v>101</v>
      </c>
      <c r="O12037" s="1">
        <v>45462</v>
      </c>
      <c r="P12037" s="1">
        <v>45506</v>
      </c>
      <c r="Q12037">
        <v>1193</v>
      </c>
      <c r="R12037">
        <v>7.7</v>
      </c>
      <c r="S12037" t="s">
        <v>41</v>
      </c>
    </row>
    <row r="12038" spans="1:19" x14ac:dyDescent="0.3">
      <c r="A12038" t="s">
        <v>23254</v>
      </c>
      <c r="B12038" t="s">
        <v>183</v>
      </c>
      <c r="C12038" s="2">
        <v>196131</v>
      </c>
      <c r="D12038" t="s">
        <v>51</v>
      </c>
      <c r="E12038" t="s">
        <v>88</v>
      </c>
      <c r="F12038" t="s">
        <v>52</v>
      </c>
      <c r="G12038" t="s">
        <v>53</v>
      </c>
      <c r="H12038" t="s">
        <v>54</v>
      </c>
      <c r="I12038" t="s">
        <v>53</v>
      </c>
      <c r="J12038" t="s">
        <v>37</v>
      </c>
      <c r="K12038" t="s">
        <v>23255</v>
      </c>
      <c r="L12038" t="s">
        <v>39</v>
      </c>
      <c r="M12038">
        <v>10</v>
      </c>
      <c r="N12038" t="s">
        <v>90</v>
      </c>
      <c r="O12038" s="1">
        <v>45592</v>
      </c>
      <c r="P12038" s="1">
        <v>45658</v>
      </c>
      <c r="Q12038">
        <v>1159</v>
      </c>
      <c r="R12038">
        <v>8</v>
      </c>
      <c r="S12038" t="s">
        <v>117</v>
      </c>
    </row>
    <row r="12039" spans="1:19" x14ac:dyDescent="0.3">
      <c r="A12039" t="s">
        <v>23256</v>
      </c>
      <c r="B12039" t="s">
        <v>21</v>
      </c>
      <c r="C12039" s="2">
        <v>67319</v>
      </c>
      <c r="D12039" t="s">
        <v>10</v>
      </c>
      <c r="E12039" t="s">
        <v>22</v>
      </c>
      <c r="F12039" t="s">
        <v>33</v>
      </c>
      <c r="G12039" t="s">
        <v>140</v>
      </c>
      <c r="H12039" t="s">
        <v>14</v>
      </c>
      <c r="I12039" t="s">
        <v>95</v>
      </c>
      <c r="J12039" t="s">
        <v>25</v>
      </c>
      <c r="K12039" t="s">
        <v>23100</v>
      </c>
      <c r="L12039" t="s">
        <v>46</v>
      </c>
      <c r="M12039" t="s">
        <v>37</v>
      </c>
      <c r="N12039" t="s">
        <v>62</v>
      </c>
      <c r="O12039" s="1">
        <v>45394</v>
      </c>
      <c r="P12039" s="1">
        <v>45456</v>
      </c>
      <c r="Q12039">
        <v>864</v>
      </c>
      <c r="R12039">
        <v>9.9</v>
      </c>
      <c r="S12039" t="s">
        <v>128</v>
      </c>
    </row>
    <row r="12040" spans="1:19" x14ac:dyDescent="0.3">
      <c r="A12040" t="s">
        <v>23257</v>
      </c>
      <c r="B12040" t="s">
        <v>65</v>
      </c>
      <c r="C12040" s="2">
        <v>124172</v>
      </c>
      <c r="D12040" t="s">
        <v>10</v>
      </c>
      <c r="E12040" t="s">
        <v>88</v>
      </c>
      <c r="F12040" t="s">
        <v>52</v>
      </c>
      <c r="G12040" t="s">
        <v>80</v>
      </c>
      <c r="H12040" t="s">
        <v>54</v>
      </c>
      <c r="I12040" t="s">
        <v>80</v>
      </c>
      <c r="J12040" t="s">
        <v>25</v>
      </c>
      <c r="K12040" t="s">
        <v>23258</v>
      </c>
      <c r="L12040" t="s">
        <v>27</v>
      </c>
      <c r="M12040">
        <v>18</v>
      </c>
      <c r="N12040" t="s">
        <v>149</v>
      </c>
      <c r="O12040" s="1">
        <v>45764</v>
      </c>
      <c r="P12040" s="1">
        <v>45814</v>
      </c>
      <c r="Q12040">
        <v>1247</v>
      </c>
      <c r="R12040">
        <v>8.3000000000000007</v>
      </c>
      <c r="S12040" t="s">
        <v>29</v>
      </c>
    </row>
    <row r="12041" spans="1:19" x14ac:dyDescent="0.3">
      <c r="A12041" t="s">
        <v>23259</v>
      </c>
      <c r="B12041" t="s">
        <v>114</v>
      </c>
      <c r="C12041" s="2">
        <v>155759</v>
      </c>
      <c r="D12041" t="s">
        <v>51</v>
      </c>
      <c r="E12041" t="s">
        <v>88</v>
      </c>
      <c r="F12041" t="s">
        <v>33</v>
      </c>
      <c r="G12041" t="s">
        <v>60</v>
      </c>
      <c r="H12041" t="s">
        <v>54</v>
      </c>
      <c r="I12041" t="s">
        <v>60</v>
      </c>
      <c r="J12041" t="s">
        <v>15</v>
      </c>
      <c r="K12041" t="s">
        <v>8758</v>
      </c>
      <c r="L12041" t="s">
        <v>39</v>
      </c>
      <c r="M12041">
        <v>10</v>
      </c>
      <c r="N12041" t="s">
        <v>62</v>
      </c>
      <c r="O12041" s="1">
        <v>45697</v>
      </c>
      <c r="P12041" s="1">
        <v>45742</v>
      </c>
      <c r="Q12041">
        <v>1476</v>
      </c>
      <c r="R12041">
        <v>6</v>
      </c>
      <c r="S12041" t="s">
        <v>57</v>
      </c>
    </row>
    <row r="12042" spans="1:19" x14ac:dyDescent="0.3">
      <c r="A12042" t="s">
        <v>23260</v>
      </c>
      <c r="B12042" t="s">
        <v>130</v>
      </c>
      <c r="C12042" s="2">
        <v>87031</v>
      </c>
      <c r="D12042" t="s">
        <v>10</v>
      </c>
      <c r="E12042" t="s">
        <v>11</v>
      </c>
      <c r="F12042" t="s">
        <v>33</v>
      </c>
      <c r="G12042" t="s">
        <v>36</v>
      </c>
      <c r="H12042" t="s">
        <v>14</v>
      </c>
      <c r="I12042" t="s">
        <v>44</v>
      </c>
      <c r="J12042" t="s">
        <v>25</v>
      </c>
      <c r="K12042" t="s">
        <v>23261</v>
      </c>
      <c r="L12042" t="s">
        <v>17</v>
      </c>
      <c r="M12042">
        <v>7</v>
      </c>
      <c r="N12042" t="s">
        <v>97</v>
      </c>
      <c r="O12042" s="1">
        <v>45648</v>
      </c>
      <c r="P12042" s="1">
        <v>45685</v>
      </c>
      <c r="Q12042">
        <v>1302</v>
      </c>
      <c r="R12042">
        <v>9.6999999999999993</v>
      </c>
      <c r="S12042" t="s">
        <v>227</v>
      </c>
    </row>
    <row r="12043" spans="1:19" x14ac:dyDescent="0.3">
      <c r="A12043" t="s">
        <v>23262</v>
      </c>
      <c r="B12043" t="s">
        <v>103</v>
      </c>
      <c r="C12043" s="2">
        <v>70218</v>
      </c>
      <c r="D12043" t="s">
        <v>10</v>
      </c>
      <c r="E12043" t="s">
        <v>22</v>
      </c>
      <c r="F12043" t="s">
        <v>12</v>
      </c>
      <c r="G12043" t="s">
        <v>126</v>
      </c>
      <c r="H12043" t="s">
        <v>54</v>
      </c>
      <c r="I12043" t="s">
        <v>104</v>
      </c>
      <c r="J12043" t="s">
        <v>37</v>
      </c>
      <c r="K12043" t="s">
        <v>23263</v>
      </c>
      <c r="L12043" t="s">
        <v>46</v>
      </c>
      <c r="M12043" t="s">
        <v>37</v>
      </c>
      <c r="N12043" t="s">
        <v>69</v>
      </c>
      <c r="O12043" s="1">
        <v>45370</v>
      </c>
      <c r="P12043" s="1">
        <v>45389</v>
      </c>
      <c r="Q12043">
        <v>1716</v>
      </c>
      <c r="R12043">
        <v>8.4</v>
      </c>
      <c r="S12043" t="s">
        <v>57</v>
      </c>
    </row>
    <row r="12044" spans="1:19" x14ac:dyDescent="0.3">
      <c r="A12044" t="s">
        <v>23264</v>
      </c>
      <c r="B12044" t="s">
        <v>114</v>
      </c>
      <c r="C12044" s="2">
        <v>116404</v>
      </c>
      <c r="D12044" t="s">
        <v>10</v>
      </c>
      <c r="E12044" t="s">
        <v>88</v>
      </c>
      <c r="F12044" t="s">
        <v>12</v>
      </c>
      <c r="G12044" t="s">
        <v>44</v>
      </c>
      <c r="H12044" t="s">
        <v>35</v>
      </c>
      <c r="I12044" t="s">
        <v>44</v>
      </c>
      <c r="J12044" t="s">
        <v>37</v>
      </c>
      <c r="K12044" t="s">
        <v>23265</v>
      </c>
      <c r="L12044" t="s">
        <v>39</v>
      </c>
      <c r="M12044">
        <v>14</v>
      </c>
      <c r="N12044" t="s">
        <v>28</v>
      </c>
      <c r="O12044" s="1">
        <v>45664</v>
      </c>
      <c r="P12044" s="1">
        <v>45682</v>
      </c>
      <c r="Q12044">
        <v>799</v>
      </c>
      <c r="R12044">
        <v>8.6</v>
      </c>
      <c r="S12044" t="s">
        <v>117</v>
      </c>
    </row>
    <row r="12045" spans="1:19" x14ac:dyDescent="0.3">
      <c r="A12045" t="s">
        <v>23266</v>
      </c>
      <c r="B12045" t="s">
        <v>130</v>
      </c>
      <c r="C12045" s="2">
        <v>90146</v>
      </c>
      <c r="D12045" t="s">
        <v>10</v>
      </c>
      <c r="E12045" t="s">
        <v>11</v>
      </c>
      <c r="F12045" t="s">
        <v>33</v>
      </c>
      <c r="G12045" t="s">
        <v>80</v>
      </c>
      <c r="H12045" t="s">
        <v>14</v>
      </c>
      <c r="I12045" t="s">
        <v>80</v>
      </c>
      <c r="J12045" t="s">
        <v>37</v>
      </c>
      <c r="K12045" t="s">
        <v>23267</v>
      </c>
      <c r="L12045" t="s">
        <v>17</v>
      </c>
      <c r="M12045">
        <v>7</v>
      </c>
      <c r="N12045" t="s">
        <v>101</v>
      </c>
      <c r="O12045" s="1">
        <v>45700</v>
      </c>
      <c r="P12045" s="1">
        <v>45762</v>
      </c>
      <c r="Q12045">
        <v>2162</v>
      </c>
      <c r="R12045">
        <v>6.1</v>
      </c>
      <c r="S12045" t="s">
        <v>174</v>
      </c>
    </row>
    <row r="12046" spans="1:19" x14ac:dyDescent="0.3">
      <c r="A12046" t="s">
        <v>23268</v>
      </c>
      <c r="B12046" t="s">
        <v>65</v>
      </c>
      <c r="C12046" s="2">
        <v>64035</v>
      </c>
      <c r="D12046" t="s">
        <v>10</v>
      </c>
      <c r="E12046" t="s">
        <v>22</v>
      </c>
      <c r="F12046" t="s">
        <v>99</v>
      </c>
      <c r="G12046" t="s">
        <v>55</v>
      </c>
      <c r="H12046" t="s">
        <v>54</v>
      </c>
      <c r="I12046" t="s">
        <v>55</v>
      </c>
      <c r="J12046" t="s">
        <v>37</v>
      </c>
      <c r="K12046" t="s">
        <v>23269</v>
      </c>
      <c r="L12046" t="s">
        <v>27</v>
      </c>
      <c r="M12046">
        <v>1</v>
      </c>
      <c r="N12046" t="s">
        <v>77</v>
      </c>
      <c r="O12046" s="1">
        <v>45409</v>
      </c>
      <c r="P12046" s="1">
        <v>45456</v>
      </c>
      <c r="Q12046">
        <v>1887</v>
      </c>
      <c r="R12046">
        <v>8.9</v>
      </c>
      <c r="S12046" t="s">
        <v>117</v>
      </c>
    </row>
    <row r="12047" spans="1:19" x14ac:dyDescent="0.3">
      <c r="A12047" t="s">
        <v>23270</v>
      </c>
      <c r="B12047" t="s">
        <v>65</v>
      </c>
      <c r="C12047" s="2">
        <v>149646</v>
      </c>
      <c r="D12047" t="s">
        <v>10</v>
      </c>
      <c r="E12047" t="s">
        <v>88</v>
      </c>
      <c r="F12047" t="s">
        <v>99</v>
      </c>
      <c r="G12047" t="s">
        <v>24</v>
      </c>
      <c r="H12047" t="s">
        <v>14</v>
      </c>
      <c r="I12047" t="s">
        <v>24</v>
      </c>
      <c r="J12047" t="s">
        <v>37</v>
      </c>
      <c r="K12047" t="s">
        <v>17948</v>
      </c>
      <c r="L12047" t="s">
        <v>46</v>
      </c>
      <c r="M12047">
        <v>17</v>
      </c>
      <c r="N12047" t="s">
        <v>101</v>
      </c>
      <c r="O12047" s="1">
        <v>45759</v>
      </c>
      <c r="P12047" s="1">
        <v>45817</v>
      </c>
      <c r="Q12047">
        <v>2184</v>
      </c>
      <c r="R12047">
        <v>6</v>
      </c>
      <c r="S12047" t="s">
        <v>63</v>
      </c>
    </row>
    <row r="12048" spans="1:19" x14ac:dyDescent="0.3">
      <c r="A12048" t="s">
        <v>23271</v>
      </c>
      <c r="B12048" t="s">
        <v>21</v>
      </c>
      <c r="C12048" s="2">
        <v>132155</v>
      </c>
      <c r="D12048" t="s">
        <v>10</v>
      </c>
      <c r="E12048" t="s">
        <v>88</v>
      </c>
      <c r="F12048" t="s">
        <v>12</v>
      </c>
      <c r="G12048" t="s">
        <v>166</v>
      </c>
      <c r="H12048" t="s">
        <v>35</v>
      </c>
      <c r="I12048" t="s">
        <v>166</v>
      </c>
      <c r="J12048" t="s">
        <v>25</v>
      </c>
      <c r="K12048" t="s">
        <v>17557</v>
      </c>
      <c r="L12048" t="s">
        <v>46</v>
      </c>
      <c r="M12048">
        <v>11</v>
      </c>
      <c r="N12048" t="s">
        <v>108</v>
      </c>
      <c r="O12048" s="1">
        <v>45773</v>
      </c>
      <c r="P12048" s="1">
        <v>45845</v>
      </c>
      <c r="Q12048">
        <v>777</v>
      </c>
      <c r="R12048">
        <v>9.8000000000000007</v>
      </c>
      <c r="S12048" t="s">
        <v>19</v>
      </c>
    </row>
    <row r="12049" spans="1:19" x14ac:dyDescent="0.3">
      <c r="A12049" t="s">
        <v>23272</v>
      </c>
      <c r="B12049" t="s">
        <v>130</v>
      </c>
      <c r="C12049" s="2">
        <v>117492</v>
      </c>
      <c r="D12049" t="s">
        <v>10</v>
      </c>
      <c r="E12049" t="s">
        <v>11</v>
      </c>
      <c r="F12049" t="s">
        <v>52</v>
      </c>
      <c r="G12049" t="s">
        <v>84</v>
      </c>
      <c r="H12049" t="s">
        <v>35</v>
      </c>
      <c r="I12049" t="s">
        <v>84</v>
      </c>
      <c r="J12049" t="s">
        <v>25</v>
      </c>
      <c r="K12049" t="s">
        <v>23273</v>
      </c>
      <c r="L12049" t="s">
        <v>39</v>
      </c>
      <c r="M12049">
        <v>5</v>
      </c>
      <c r="N12049" t="s">
        <v>18</v>
      </c>
      <c r="O12049" s="1">
        <v>45685</v>
      </c>
      <c r="P12049" s="1">
        <v>45711</v>
      </c>
      <c r="Q12049">
        <v>1061</v>
      </c>
      <c r="R12049">
        <v>6.3</v>
      </c>
      <c r="S12049" t="s">
        <v>128</v>
      </c>
    </row>
    <row r="12050" spans="1:19" x14ac:dyDescent="0.3">
      <c r="A12050" t="s">
        <v>23274</v>
      </c>
      <c r="B12050" t="s">
        <v>114</v>
      </c>
      <c r="C12050" s="2">
        <v>72169</v>
      </c>
      <c r="D12050" t="s">
        <v>66</v>
      </c>
      <c r="E12050" t="s">
        <v>22</v>
      </c>
      <c r="F12050" t="s">
        <v>52</v>
      </c>
      <c r="G12050" t="s">
        <v>67</v>
      </c>
      <c r="H12050" t="s">
        <v>14</v>
      </c>
      <c r="I12050" t="s">
        <v>140</v>
      </c>
      <c r="J12050" t="s">
        <v>15</v>
      </c>
      <c r="K12050" t="s">
        <v>20347</v>
      </c>
      <c r="L12050" t="s">
        <v>27</v>
      </c>
      <c r="M12050" t="s">
        <v>37</v>
      </c>
      <c r="N12050" t="s">
        <v>101</v>
      </c>
      <c r="O12050" s="1">
        <v>45505</v>
      </c>
      <c r="P12050" s="1">
        <v>45571</v>
      </c>
      <c r="Q12050">
        <v>1951</v>
      </c>
      <c r="R12050">
        <v>6.1</v>
      </c>
      <c r="S12050" t="s">
        <v>174</v>
      </c>
    </row>
    <row r="12051" spans="1:19" x14ac:dyDescent="0.3">
      <c r="A12051" t="s">
        <v>23275</v>
      </c>
      <c r="B12051" t="s">
        <v>21</v>
      </c>
      <c r="C12051" s="2">
        <v>217616</v>
      </c>
      <c r="D12051" t="s">
        <v>51</v>
      </c>
      <c r="E12051" t="s">
        <v>88</v>
      </c>
      <c r="F12051" t="s">
        <v>52</v>
      </c>
      <c r="G12051" t="s">
        <v>53</v>
      </c>
      <c r="H12051" t="s">
        <v>35</v>
      </c>
      <c r="I12051" t="s">
        <v>53</v>
      </c>
      <c r="J12051" t="s">
        <v>25</v>
      </c>
      <c r="K12051" t="s">
        <v>23276</v>
      </c>
      <c r="L12051" t="s">
        <v>39</v>
      </c>
      <c r="M12051">
        <v>10</v>
      </c>
      <c r="N12051" t="s">
        <v>97</v>
      </c>
      <c r="O12051" s="1">
        <v>45612</v>
      </c>
      <c r="P12051" s="1">
        <v>45645</v>
      </c>
      <c r="Q12051">
        <v>1205</v>
      </c>
      <c r="R12051">
        <v>5</v>
      </c>
      <c r="S12051" t="s">
        <v>78</v>
      </c>
    </row>
    <row r="12052" spans="1:19" x14ac:dyDescent="0.3">
      <c r="A12052" t="s">
        <v>23277</v>
      </c>
      <c r="B12052" t="s">
        <v>9</v>
      </c>
      <c r="C12052" s="2">
        <v>142532</v>
      </c>
      <c r="D12052" t="s">
        <v>10</v>
      </c>
      <c r="E12052" t="s">
        <v>11</v>
      </c>
      <c r="F12052" t="s">
        <v>12</v>
      </c>
      <c r="G12052" t="s">
        <v>140</v>
      </c>
      <c r="H12052" t="s">
        <v>35</v>
      </c>
      <c r="I12052" t="s">
        <v>140</v>
      </c>
      <c r="J12052" t="s">
        <v>37</v>
      </c>
      <c r="K12052" t="s">
        <v>23278</v>
      </c>
      <c r="L12052" t="s">
        <v>27</v>
      </c>
      <c r="M12052">
        <v>8</v>
      </c>
      <c r="N12052" t="s">
        <v>18</v>
      </c>
      <c r="O12052" s="1">
        <v>45313</v>
      </c>
      <c r="P12052" s="1">
        <v>45332</v>
      </c>
      <c r="Q12052">
        <v>1388</v>
      </c>
      <c r="R12052">
        <v>5.0999999999999996</v>
      </c>
      <c r="S12052" t="s">
        <v>93</v>
      </c>
    </row>
    <row r="12053" spans="1:19" x14ac:dyDescent="0.3">
      <c r="A12053" t="s">
        <v>23279</v>
      </c>
      <c r="B12053" t="s">
        <v>161</v>
      </c>
      <c r="C12053" s="2">
        <v>62479</v>
      </c>
      <c r="D12053" t="s">
        <v>10</v>
      </c>
      <c r="E12053" t="s">
        <v>32</v>
      </c>
      <c r="F12053" t="s">
        <v>33</v>
      </c>
      <c r="G12053" t="s">
        <v>166</v>
      </c>
      <c r="H12053" t="s">
        <v>35</v>
      </c>
      <c r="I12053" t="s">
        <v>166</v>
      </c>
      <c r="J12053" t="s">
        <v>25</v>
      </c>
      <c r="K12053" t="s">
        <v>23280</v>
      </c>
      <c r="L12053" t="s">
        <v>39</v>
      </c>
      <c r="M12053">
        <v>3</v>
      </c>
      <c r="N12053" t="s">
        <v>90</v>
      </c>
      <c r="O12053" s="1">
        <v>45593</v>
      </c>
      <c r="P12053" s="1">
        <v>45621</v>
      </c>
      <c r="Q12053">
        <v>954</v>
      </c>
      <c r="R12053">
        <v>9.9</v>
      </c>
      <c r="S12053" t="s">
        <v>29</v>
      </c>
    </row>
    <row r="12054" spans="1:19" x14ac:dyDescent="0.3">
      <c r="A12054" t="s">
        <v>23281</v>
      </c>
      <c r="B12054" t="s">
        <v>31</v>
      </c>
      <c r="C12054" s="2">
        <v>217126</v>
      </c>
      <c r="D12054" t="s">
        <v>10</v>
      </c>
      <c r="E12054" t="s">
        <v>88</v>
      </c>
      <c r="F12054" t="s">
        <v>12</v>
      </c>
      <c r="G12054" t="s">
        <v>153</v>
      </c>
      <c r="H12054" t="s">
        <v>35</v>
      </c>
      <c r="I12054" t="s">
        <v>153</v>
      </c>
      <c r="J12054" t="s">
        <v>37</v>
      </c>
      <c r="K12054" t="s">
        <v>23282</v>
      </c>
      <c r="L12054" t="s">
        <v>17</v>
      </c>
      <c r="M12054">
        <v>16</v>
      </c>
      <c r="N12054" t="s">
        <v>101</v>
      </c>
      <c r="O12054" s="1">
        <v>45305</v>
      </c>
      <c r="P12054" s="1">
        <v>45339</v>
      </c>
      <c r="Q12054">
        <v>1507</v>
      </c>
      <c r="R12054">
        <v>7.6</v>
      </c>
      <c r="S12054" t="s">
        <v>29</v>
      </c>
    </row>
    <row r="12055" spans="1:19" x14ac:dyDescent="0.3">
      <c r="A12055" t="s">
        <v>23283</v>
      </c>
      <c r="B12055" t="s">
        <v>114</v>
      </c>
      <c r="C12055" s="2">
        <v>88308</v>
      </c>
      <c r="D12055" t="s">
        <v>10</v>
      </c>
      <c r="E12055" t="s">
        <v>11</v>
      </c>
      <c r="F12055" t="s">
        <v>52</v>
      </c>
      <c r="G12055" t="s">
        <v>44</v>
      </c>
      <c r="H12055" t="s">
        <v>54</v>
      </c>
      <c r="I12055" t="s">
        <v>44</v>
      </c>
      <c r="J12055" t="s">
        <v>15</v>
      </c>
      <c r="K12055" t="s">
        <v>23284</v>
      </c>
      <c r="L12055" t="s">
        <v>27</v>
      </c>
      <c r="M12055">
        <v>6</v>
      </c>
      <c r="N12055" t="s">
        <v>149</v>
      </c>
      <c r="O12055" s="1">
        <v>45517</v>
      </c>
      <c r="P12055" s="1">
        <v>45555</v>
      </c>
      <c r="Q12055">
        <v>1024</v>
      </c>
      <c r="R12055">
        <v>9.6</v>
      </c>
      <c r="S12055" t="s">
        <v>29</v>
      </c>
    </row>
    <row r="12056" spans="1:19" x14ac:dyDescent="0.3">
      <c r="A12056" t="s">
        <v>23285</v>
      </c>
      <c r="B12056" t="s">
        <v>43</v>
      </c>
      <c r="C12056" s="2">
        <v>167357</v>
      </c>
      <c r="D12056" t="s">
        <v>10</v>
      </c>
      <c r="E12056" t="s">
        <v>88</v>
      </c>
      <c r="F12056" t="s">
        <v>52</v>
      </c>
      <c r="G12056" t="s">
        <v>126</v>
      </c>
      <c r="H12056" t="s">
        <v>54</v>
      </c>
      <c r="I12056" t="s">
        <v>158</v>
      </c>
      <c r="J12056" t="s">
        <v>37</v>
      </c>
      <c r="K12056" t="s">
        <v>23286</v>
      </c>
      <c r="L12056" t="s">
        <v>17</v>
      </c>
      <c r="M12056">
        <v>11</v>
      </c>
      <c r="N12056" t="s">
        <v>101</v>
      </c>
      <c r="O12056" s="1">
        <v>45333</v>
      </c>
      <c r="P12056" s="1">
        <v>45381</v>
      </c>
      <c r="Q12056">
        <v>1721</v>
      </c>
      <c r="R12056">
        <v>9.8000000000000007</v>
      </c>
      <c r="S12056" t="s">
        <v>93</v>
      </c>
    </row>
    <row r="12057" spans="1:19" x14ac:dyDescent="0.3">
      <c r="A12057" t="s">
        <v>23287</v>
      </c>
      <c r="B12057" t="s">
        <v>31</v>
      </c>
      <c r="C12057" s="2">
        <v>96890</v>
      </c>
      <c r="D12057" t="s">
        <v>51</v>
      </c>
      <c r="E12057" t="s">
        <v>32</v>
      </c>
      <c r="F12057" t="s">
        <v>12</v>
      </c>
      <c r="G12057" t="s">
        <v>60</v>
      </c>
      <c r="H12057" t="s">
        <v>35</v>
      </c>
      <c r="I12057" t="s">
        <v>60</v>
      </c>
      <c r="J12057" t="s">
        <v>15</v>
      </c>
      <c r="K12057" t="s">
        <v>23288</v>
      </c>
      <c r="L12057" t="s">
        <v>46</v>
      </c>
      <c r="M12057">
        <v>4</v>
      </c>
      <c r="N12057" t="s">
        <v>69</v>
      </c>
      <c r="O12057" s="1">
        <v>45608</v>
      </c>
      <c r="P12057" s="1">
        <v>45659</v>
      </c>
      <c r="Q12057">
        <v>1185</v>
      </c>
      <c r="R12057">
        <v>5.0999999999999996</v>
      </c>
      <c r="S12057" t="s">
        <v>41</v>
      </c>
    </row>
    <row r="12058" spans="1:19" x14ac:dyDescent="0.3">
      <c r="A12058" t="s">
        <v>23289</v>
      </c>
      <c r="B12058" t="s">
        <v>256</v>
      </c>
      <c r="C12058" s="2">
        <v>240840</v>
      </c>
      <c r="D12058" t="s">
        <v>51</v>
      </c>
      <c r="E12058" t="s">
        <v>88</v>
      </c>
      <c r="F12058" t="s">
        <v>99</v>
      </c>
      <c r="G12058" t="s">
        <v>120</v>
      </c>
      <c r="H12058" t="s">
        <v>35</v>
      </c>
      <c r="I12058" t="s">
        <v>120</v>
      </c>
      <c r="J12058" t="s">
        <v>15</v>
      </c>
      <c r="K12058" t="s">
        <v>23290</v>
      </c>
      <c r="L12058" t="s">
        <v>46</v>
      </c>
      <c r="M12058">
        <v>13</v>
      </c>
      <c r="N12058" t="s">
        <v>40</v>
      </c>
      <c r="O12058" s="1">
        <v>45601</v>
      </c>
      <c r="P12058" s="1">
        <v>45661</v>
      </c>
      <c r="Q12058">
        <v>539</v>
      </c>
      <c r="R12058">
        <v>5.9</v>
      </c>
      <c r="S12058" t="s">
        <v>48</v>
      </c>
    </row>
    <row r="12059" spans="1:19" x14ac:dyDescent="0.3">
      <c r="A12059" t="s">
        <v>23291</v>
      </c>
      <c r="B12059" t="s">
        <v>9</v>
      </c>
      <c r="C12059" s="2">
        <v>120012</v>
      </c>
      <c r="D12059" t="s">
        <v>51</v>
      </c>
      <c r="E12059" t="s">
        <v>11</v>
      </c>
      <c r="F12059" t="s">
        <v>33</v>
      </c>
      <c r="G12059" t="s">
        <v>60</v>
      </c>
      <c r="H12059" t="s">
        <v>35</v>
      </c>
      <c r="I12059" t="s">
        <v>60</v>
      </c>
      <c r="J12059" t="s">
        <v>37</v>
      </c>
      <c r="K12059" t="s">
        <v>23292</v>
      </c>
      <c r="L12059" t="s">
        <v>27</v>
      </c>
      <c r="M12059">
        <v>6</v>
      </c>
      <c r="N12059" t="s">
        <v>77</v>
      </c>
      <c r="O12059" s="1">
        <v>45512</v>
      </c>
      <c r="P12059" s="1">
        <v>45552</v>
      </c>
      <c r="Q12059">
        <v>2010</v>
      </c>
      <c r="R12059">
        <v>7.7</v>
      </c>
      <c r="S12059" t="s">
        <v>174</v>
      </c>
    </row>
    <row r="12060" spans="1:19" x14ac:dyDescent="0.3">
      <c r="A12060" t="s">
        <v>23293</v>
      </c>
      <c r="B12060" t="s">
        <v>9</v>
      </c>
      <c r="C12060" s="2">
        <v>92291</v>
      </c>
      <c r="D12060" t="s">
        <v>10</v>
      </c>
      <c r="E12060" t="s">
        <v>22</v>
      </c>
      <c r="F12060" t="s">
        <v>33</v>
      </c>
      <c r="G12060" t="s">
        <v>153</v>
      </c>
      <c r="H12060" t="s">
        <v>14</v>
      </c>
      <c r="I12060" t="s">
        <v>34</v>
      </c>
      <c r="J12060" t="s">
        <v>15</v>
      </c>
      <c r="K12060" t="s">
        <v>23294</v>
      </c>
      <c r="L12060" t="s">
        <v>46</v>
      </c>
      <c r="M12060">
        <v>1</v>
      </c>
      <c r="N12060" t="s">
        <v>149</v>
      </c>
      <c r="O12060" s="1">
        <v>45378</v>
      </c>
      <c r="P12060" s="1">
        <v>45398</v>
      </c>
      <c r="Q12060">
        <v>657</v>
      </c>
      <c r="R12060">
        <v>5.9</v>
      </c>
      <c r="S12060" t="s">
        <v>174</v>
      </c>
    </row>
    <row r="12061" spans="1:19" x14ac:dyDescent="0.3">
      <c r="A12061" t="s">
        <v>23295</v>
      </c>
      <c r="B12061" t="s">
        <v>183</v>
      </c>
      <c r="C12061" s="2">
        <v>130156</v>
      </c>
      <c r="D12061" t="s">
        <v>10</v>
      </c>
      <c r="E12061" t="s">
        <v>11</v>
      </c>
      <c r="F12061" t="s">
        <v>12</v>
      </c>
      <c r="G12061" t="s">
        <v>84</v>
      </c>
      <c r="H12061" t="s">
        <v>54</v>
      </c>
      <c r="I12061" t="s">
        <v>84</v>
      </c>
      <c r="J12061" t="s">
        <v>25</v>
      </c>
      <c r="K12061" t="s">
        <v>23296</v>
      </c>
      <c r="L12061" t="s">
        <v>17</v>
      </c>
      <c r="M12061">
        <v>7</v>
      </c>
      <c r="N12061" t="s">
        <v>116</v>
      </c>
      <c r="O12061" s="1">
        <v>45769</v>
      </c>
      <c r="P12061" s="1">
        <v>45816</v>
      </c>
      <c r="Q12061">
        <v>1192</v>
      </c>
      <c r="R12061">
        <v>8.5</v>
      </c>
      <c r="S12061" t="s">
        <v>63</v>
      </c>
    </row>
    <row r="12062" spans="1:19" x14ac:dyDescent="0.3">
      <c r="A12062" t="s">
        <v>23297</v>
      </c>
      <c r="B12062" t="s">
        <v>137</v>
      </c>
      <c r="C12062" s="2">
        <v>181599</v>
      </c>
      <c r="D12062" t="s">
        <v>51</v>
      </c>
      <c r="E12062" t="s">
        <v>88</v>
      </c>
      <c r="F12062" t="s">
        <v>33</v>
      </c>
      <c r="G12062" t="s">
        <v>120</v>
      </c>
      <c r="H12062" t="s">
        <v>54</v>
      </c>
      <c r="I12062" t="s">
        <v>120</v>
      </c>
      <c r="J12062" t="s">
        <v>15</v>
      </c>
      <c r="K12062" t="s">
        <v>23298</v>
      </c>
      <c r="L12062" t="s">
        <v>46</v>
      </c>
      <c r="M12062">
        <v>15</v>
      </c>
      <c r="N12062" t="s">
        <v>122</v>
      </c>
      <c r="O12062" s="1">
        <v>45356</v>
      </c>
      <c r="P12062" s="1">
        <v>45423</v>
      </c>
      <c r="Q12062">
        <v>2168</v>
      </c>
      <c r="R12062">
        <v>7.5</v>
      </c>
      <c r="S12062" t="s">
        <v>57</v>
      </c>
    </row>
    <row r="12063" spans="1:19" x14ac:dyDescent="0.3">
      <c r="A12063" t="s">
        <v>23299</v>
      </c>
      <c r="B12063" t="s">
        <v>119</v>
      </c>
      <c r="C12063" s="2">
        <v>132091</v>
      </c>
      <c r="D12063" t="s">
        <v>10</v>
      </c>
      <c r="E12063" t="s">
        <v>88</v>
      </c>
      <c r="F12063" t="s">
        <v>99</v>
      </c>
      <c r="G12063" t="s">
        <v>104</v>
      </c>
      <c r="H12063" t="s">
        <v>14</v>
      </c>
      <c r="I12063" t="s">
        <v>104</v>
      </c>
      <c r="J12063" t="s">
        <v>37</v>
      </c>
      <c r="K12063" t="s">
        <v>7808</v>
      </c>
      <c r="L12063" t="s">
        <v>27</v>
      </c>
      <c r="M12063">
        <v>12</v>
      </c>
      <c r="N12063" t="s">
        <v>62</v>
      </c>
      <c r="O12063" s="1">
        <v>45334</v>
      </c>
      <c r="P12063" s="1">
        <v>45376</v>
      </c>
      <c r="Q12063">
        <v>1856</v>
      </c>
      <c r="R12063">
        <v>9.4</v>
      </c>
      <c r="S12063" t="s">
        <v>29</v>
      </c>
    </row>
    <row r="12064" spans="1:19" x14ac:dyDescent="0.3">
      <c r="A12064" t="s">
        <v>23300</v>
      </c>
      <c r="B12064" t="s">
        <v>21</v>
      </c>
      <c r="C12064" s="2">
        <v>45948</v>
      </c>
      <c r="D12064" t="s">
        <v>10</v>
      </c>
      <c r="E12064" t="s">
        <v>32</v>
      </c>
      <c r="F12064" t="s">
        <v>33</v>
      </c>
      <c r="G12064" t="s">
        <v>24</v>
      </c>
      <c r="H12064" t="s">
        <v>54</v>
      </c>
      <c r="I12064" t="s">
        <v>24</v>
      </c>
      <c r="J12064" t="s">
        <v>15</v>
      </c>
      <c r="K12064" t="s">
        <v>4614</v>
      </c>
      <c r="L12064" t="s">
        <v>17</v>
      </c>
      <c r="M12064">
        <v>4</v>
      </c>
      <c r="N12064" t="s">
        <v>40</v>
      </c>
      <c r="O12064" s="1">
        <v>45687</v>
      </c>
      <c r="P12064" s="1">
        <v>45720</v>
      </c>
      <c r="Q12064">
        <v>1499</v>
      </c>
      <c r="R12064">
        <v>9.9</v>
      </c>
      <c r="S12064" t="s">
        <v>70</v>
      </c>
    </row>
    <row r="12065" spans="1:19" x14ac:dyDescent="0.3">
      <c r="A12065" t="s">
        <v>23301</v>
      </c>
      <c r="B12065" t="s">
        <v>65</v>
      </c>
      <c r="C12065" s="2">
        <v>56155</v>
      </c>
      <c r="D12065" t="s">
        <v>10</v>
      </c>
      <c r="E12065" t="s">
        <v>22</v>
      </c>
      <c r="F12065" t="s">
        <v>33</v>
      </c>
      <c r="G12065" t="s">
        <v>140</v>
      </c>
      <c r="H12065" t="s">
        <v>14</v>
      </c>
      <c r="I12065" t="s">
        <v>140</v>
      </c>
      <c r="J12065" t="s">
        <v>25</v>
      </c>
      <c r="K12065" t="s">
        <v>23302</v>
      </c>
      <c r="L12065" t="s">
        <v>17</v>
      </c>
      <c r="M12065">
        <v>1</v>
      </c>
      <c r="N12065" t="s">
        <v>69</v>
      </c>
      <c r="O12065" s="1">
        <v>45729</v>
      </c>
      <c r="P12065" s="1">
        <v>45789</v>
      </c>
      <c r="Q12065">
        <v>1146</v>
      </c>
      <c r="R12065">
        <v>8.9</v>
      </c>
      <c r="S12065" t="s">
        <v>70</v>
      </c>
    </row>
    <row r="12066" spans="1:19" x14ac:dyDescent="0.3">
      <c r="A12066" t="s">
        <v>23303</v>
      </c>
      <c r="B12066" t="s">
        <v>119</v>
      </c>
      <c r="C12066" s="2">
        <v>158559</v>
      </c>
      <c r="D12066" t="s">
        <v>10</v>
      </c>
      <c r="E12066" t="s">
        <v>32</v>
      </c>
      <c r="F12066" t="s">
        <v>33</v>
      </c>
      <c r="G12066" t="s">
        <v>34</v>
      </c>
      <c r="H12066" t="s">
        <v>35</v>
      </c>
      <c r="I12066" t="s">
        <v>34</v>
      </c>
      <c r="J12066" t="s">
        <v>15</v>
      </c>
      <c r="K12066" t="s">
        <v>23304</v>
      </c>
      <c r="L12066" t="s">
        <v>46</v>
      </c>
      <c r="M12066">
        <v>4</v>
      </c>
      <c r="N12066" t="s">
        <v>101</v>
      </c>
      <c r="O12066" s="1">
        <v>45428</v>
      </c>
      <c r="P12066" s="1">
        <v>45453</v>
      </c>
      <c r="Q12066">
        <v>1141</v>
      </c>
      <c r="R12066">
        <v>5.2</v>
      </c>
      <c r="S12066" t="s">
        <v>93</v>
      </c>
    </row>
    <row r="12067" spans="1:19" x14ac:dyDescent="0.3">
      <c r="A12067" t="s">
        <v>23305</v>
      </c>
      <c r="B12067" t="s">
        <v>256</v>
      </c>
      <c r="C12067" s="2">
        <v>101820</v>
      </c>
      <c r="D12067" t="s">
        <v>10</v>
      </c>
      <c r="E12067" t="s">
        <v>32</v>
      </c>
      <c r="F12067" t="s">
        <v>12</v>
      </c>
      <c r="G12067" t="s">
        <v>55</v>
      </c>
      <c r="H12067" t="s">
        <v>54</v>
      </c>
      <c r="I12067" t="s">
        <v>55</v>
      </c>
      <c r="J12067" t="s">
        <v>37</v>
      </c>
      <c r="K12067" t="s">
        <v>23306</v>
      </c>
      <c r="L12067" t="s">
        <v>46</v>
      </c>
      <c r="M12067">
        <v>3</v>
      </c>
      <c r="N12067" t="s">
        <v>101</v>
      </c>
      <c r="O12067" s="1">
        <v>45342</v>
      </c>
      <c r="P12067" s="1">
        <v>45405</v>
      </c>
      <c r="Q12067">
        <v>947</v>
      </c>
      <c r="R12067">
        <v>7.9</v>
      </c>
      <c r="S12067" t="s">
        <v>117</v>
      </c>
    </row>
    <row r="12068" spans="1:19" x14ac:dyDescent="0.3">
      <c r="A12068" t="s">
        <v>23307</v>
      </c>
      <c r="B12068" t="s">
        <v>183</v>
      </c>
      <c r="C12068" s="2">
        <v>130203</v>
      </c>
      <c r="D12068" t="s">
        <v>51</v>
      </c>
      <c r="E12068" t="s">
        <v>88</v>
      </c>
      <c r="F12068" t="s">
        <v>12</v>
      </c>
      <c r="G12068" t="s">
        <v>120</v>
      </c>
      <c r="H12068" t="s">
        <v>54</v>
      </c>
      <c r="I12068" t="s">
        <v>120</v>
      </c>
      <c r="J12068" t="s">
        <v>25</v>
      </c>
      <c r="K12068" t="s">
        <v>5251</v>
      </c>
      <c r="L12068" t="s">
        <v>46</v>
      </c>
      <c r="M12068">
        <v>17</v>
      </c>
      <c r="N12068" t="s">
        <v>77</v>
      </c>
      <c r="O12068" s="1">
        <v>45518</v>
      </c>
      <c r="P12068" s="1">
        <v>45570</v>
      </c>
      <c r="Q12068">
        <v>1903</v>
      </c>
      <c r="R12068">
        <v>7.9</v>
      </c>
      <c r="S12068" t="s">
        <v>234</v>
      </c>
    </row>
    <row r="12069" spans="1:19" x14ac:dyDescent="0.3">
      <c r="A12069" t="s">
        <v>23308</v>
      </c>
      <c r="B12069" t="s">
        <v>145</v>
      </c>
      <c r="C12069" s="2">
        <v>82120</v>
      </c>
      <c r="D12069" t="s">
        <v>10</v>
      </c>
      <c r="E12069" t="s">
        <v>11</v>
      </c>
      <c r="F12069" t="s">
        <v>99</v>
      </c>
      <c r="G12069" t="s">
        <v>80</v>
      </c>
      <c r="H12069" t="s">
        <v>54</v>
      </c>
      <c r="I12069" t="s">
        <v>80</v>
      </c>
      <c r="J12069" t="s">
        <v>37</v>
      </c>
      <c r="K12069" t="s">
        <v>23309</v>
      </c>
      <c r="L12069" t="s">
        <v>17</v>
      </c>
      <c r="M12069">
        <v>9</v>
      </c>
      <c r="N12069" t="s">
        <v>40</v>
      </c>
      <c r="O12069" s="1">
        <v>45646</v>
      </c>
      <c r="P12069" s="1">
        <v>45707</v>
      </c>
      <c r="Q12069">
        <v>1825</v>
      </c>
      <c r="R12069">
        <v>7.2</v>
      </c>
      <c r="S12069" t="s">
        <v>70</v>
      </c>
    </row>
    <row r="12070" spans="1:19" x14ac:dyDescent="0.3">
      <c r="A12070" t="s">
        <v>23310</v>
      </c>
      <c r="B12070" t="s">
        <v>119</v>
      </c>
      <c r="C12070" s="2">
        <v>56616</v>
      </c>
      <c r="D12070" t="s">
        <v>10</v>
      </c>
      <c r="E12070" t="s">
        <v>22</v>
      </c>
      <c r="F12070" t="s">
        <v>12</v>
      </c>
      <c r="G12070" t="s">
        <v>140</v>
      </c>
      <c r="H12070" t="s">
        <v>54</v>
      </c>
      <c r="I12070" t="s">
        <v>140</v>
      </c>
      <c r="J12070" t="s">
        <v>37</v>
      </c>
      <c r="K12070" t="s">
        <v>23311</v>
      </c>
      <c r="L12070" t="s">
        <v>46</v>
      </c>
      <c r="M12070" t="s">
        <v>37</v>
      </c>
      <c r="N12070" t="s">
        <v>101</v>
      </c>
      <c r="O12070" s="1">
        <v>45501</v>
      </c>
      <c r="P12070" s="1">
        <v>45520</v>
      </c>
      <c r="Q12070">
        <v>2456</v>
      </c>
      <c r="R12070">
        <v>5.9</v>
      </c>
      <c r="S12070" t="s">
        <v>19</v>
      </c>
    </row>
    <row r="12071" spans="1:19" x14ac:dyDescent="0.3">
      <c r="A12071" t="s">
        <v>23312</v>
      </c>
      <c r="B12071" t="s">
        <v>256</v>
      </c>
      <c r="C12071" s="2">
        <v>87022</v>
      </c>
      <c r="D12071" t="s">
        <v>51</v>
      </c>
      <c r="E12071" t="s">
        <v>32</v>
      </c>
      <c r="F12071" t="s">
        <v>99</v>
      </c>
      <c r="G12071" t="s">
        <v>120</v>
      </c>
      <c r="H12071" t="s">
        <v>14</v>
      </c>
      <c r="I12071" t="s">
        <v>23</v>
      </c>
      <c r="J12071" t="s">
        <v>15</v>
      </c>
      <c r="K12071" t="s">
        <v>2096</v>
      </c>
      <c r="L12071" t="s">
        <v>27</v>
      </c>
      <c r="M12071">
        <v>4</v>
      </c>
      <c r="N12071" t="s">
        <v>97</v>
      </c>
      <c r="O12071" s="1">
        <v>45543</v>
      </c>
      <c r="P12071" s="1">
        <v>45607</v>
      </c>
      <c r="Q12071">
        <v>1468</v>
      </c>
      <c r="R12071">
        <v>9.8000000000000007</v>
      </c>
      <c r="S12071" t="s">
        <v>19</v>
      </c>
    </row>
    <row r="12072" spans="1:19" x14ac:dyDescent="0.3">
      <c r="A12072" t="s">
        <v>23313</v>
      </c>
      <c r="B12072" t="s">
        <v>59</v>
      </c>
      <c r="C12072" s="2">
        <v>297789</v>
      </c>
      <c r="D12072" t="s">
        <v>66</v>
      </c>
      <c r="E12072" t="s">
        <v>88</v>
      </c>
      <c r="F12072" t="s">
        <v>33</v>
      </c>
      <c r="G12072" t="s">
        <v>67</v>
      </c>
      <c r="H12072" t="s">
        <v>35</v>
      </c>
      <c r="I12072" t="s">
        <v>140</v>
      </c>
      <c r="J12072" t="s">
        <v>37</v>
      </c>
      <c r="K12072" t="s">
        <v>8372</v>
      </c>
      <c r="L12072" t="s">
        <v>27</v>
      </c>
      <c r="M12072">
        <v>16</v>
      </c>
      <c r="N12072" t="s">
        <v>97</v>
      </c>
      <c r="O12072" s="1">
        <v>45562</v>
      </c>
      <c r="P12072" s="1">
        <v>45578</v>
      </c>
      <c r="Q12072">
        <v>1789</v>
      </c>
      <c r="R12072">
        <v>5.8</v>
      </c>
      <c r="S12072" t="s">
        <v>29</v>
      </c>
    </row>
    <row r="12073" spans="1:19" x14ac:dyDescent="0.3">
      <c r="A12073" t="s">
        <v>23314</v>
      </c>
      <c r="B12073" t="s">
        <v>130</v>
      </c>
      <c r="C12073" s="2">
        <v>64755</v>
      </c>
      <c r="D12073" t="s">
        <v>10</v>
      </c>
      <c r="E12073" t="s">
        <v>32</v>
      </c>
      <c r="F12073" t="s">
        <v>33</v>
      </c>
      <c r="G12073" t="s">
        <v>24</v>
      </c>
      <c r="H12073" t="s">
        <v>54</v>
      </c>
      <c r="I12073" t="s">
        <v>24</v>
      </c>
      <c r="J12073" t="s">
        <v>25</v>
      </c>
      <c r="K12073" t="s">
        <v>23315</v>
      </c>
      <c r="L12073" t="s">
        <v>17</v>
      </c>
      <c r="M12073">
        <v>2</v>
      </c>
      <c r="N12073" t="s">
        <v>18</v>
      </c>
      <c r="O12073" s="1">
        <v>45354</v>
      </c>
      <c r="P12073" s="1">
        <v>45402</v>
      </c>
      <c r="Q12073">
        <v>2446</v>
      </c>
      <c r="R12073">
        <v>5.4</v>
      </c>
      <c r="S12073" t="s">
        <v>234</v>
      </c>
    </row>
    <row r="12074" spans="1:19" x14ac:dyDescent="0.3">
      <c r="A12074" t="s">
        <v>23316</v>
      </c>
      <c r="B12074" t="s">
        <v>176</v>
      </c>
      <c r="C12074" s="2">
        <v>131620</v>
      </c>
      <c r="D12074" t="s">
        <v>10</v>
      </c>
      <c r="E12074" t="s">
        <v>88</v>
      </c>
      <c r="F12074" t="s">
        <v>12</v>
      </c>
      <c r="G12074" t="s">
        <v>166</v>
      </c>
      <c r="H12074" t="s">
        <v>14</v>
      </c>
      <c r="I12074" t="s">
        <v>166</v>
      </c>
      <c r="J12074" t="s">
        <v>37</v>
      </c>
      <c r="K12074" t="s">
        <v>23317</v>
      </c>
      <c r="L12074" t="s">
        <v>27</v>
      </c>
      <c r="M12074">
        <v>16</v>
      </c>
      <c r="N12074" t="s">
        <v>90</v>
      </c>
      <c r="O12074" s="1">
        <v>45743</v>
      </c>
      <c r="P12074" s="1">
        <v>45800</v>
      </c>
      <c r="Q12074">
        <v>1939</v>
      </c>
      <c r="R12074">
        <v>9.3000000000000007</v>
      </c>
      <c r="S12074" t="s">
        <v>112</v>
      </c>
    </row>
    <row r="12075" spans="1:19" x14ac:dyDescent="0.3">
      <c r="A12075" t="s">
        <v>23318</v>
      </c>
      <c r="B12075" t="s">
        <v>137</v>
      </c>
      <c r="C12075" s="2">
        <v>38611</v>
      </c>
      <c r="D12075" t="s">
        <v>10</v>
      </c>
      <c r="E12075" t="s">
        <v>22</v>
      </c>
      <c r="F12075" t="s">
        <v>33</v>
      </c>
      <c r="G12075" t="s">
        <v>80</v>
      </c>
      <c r="H12075" t="s">
        <v>54</v>
      </c>
      <c r="I12075" t="s">
        <v>44</v>
      </c>
      <c r="J12075" t="s">
        <v>15</v>
      </c>
      <c r="K12075" t="s">
        <v>23319</v>
      </c>
      <c r="L12075" t="s">
        <v>46</v>
      </c>
      <c r="M12075">
        <v>1</v>
      </c>
      <c r="N12075" t="s">
        <v>90</v>
      </c>
      <c r="O12075" s="1">
        <v>45298</v>
      </c>
      <c r="P12075" s="1">
        <v>45341</v>
      </c>
      <c r="Q12075">
        <v>1723</v>
      </c>
      <c r="R12075">
        <v>7.9</v>
      </c>
      <c r="S12075" t="s">
        <v>78</v>
      </c>
    </row>
    <row r="12076" spans="1:19" x14ac:dyDescent="0.3">
      <c r="A12076" t="s">
        <v>23320</v>
      </c>
      <c r="B12076" t="s">
        <v>145</v>
      </c>
      <c r="C12076" s="2">
        <v>98686</v>
      </c>
      <c r="D12076" t="s">
        <v>10</v>
      </c>
      <c r="E12076" t="s">
        <v>11</v>
      </c>
      <c r="F12076" t="s">
        <v>52</v>
      </c>
      <c r="G12076" t="s">
        <v>166</v>
      </c>
      <c r="H12076" t="s">
        <v>35</v>
      </c>
      <c r="I12076" t="s">
        <v>166</v>
      </c>
      <c r="J12076" t="s">
        <v>15</v>
      </c>
      <c r="K12076" t="s">
        <v>23321</v>
      </c>
      <c r="L12076" t="s">
        <v>17</v>
      </c>
      <c r="M12076">
        <v>9</v>
      </c>
      <c r="N12076" t="s">
        <v>101</v>
      </c>
      <c r="O12076" s="1">
        <v>45752</v>
      </c>
      <c r="P12076" s="1">
        <v>45803</v>
      </c>
      <c r="Q12076">
        <v>1642</v>
      </c>
      <c r="R12076">
        <v>7.6</v>
      </c>
      <c r="S12076" t="s">
        <v>41</v>
      </c>
    </row>
    <row r="12077" spans="1:19" x14ac:dyDescent="0.3">
      <c r="A12077" t="s">
        <v>23322</v>
      </c>
      <c r="B12077" t="s">
        <v>161</v>
      </c>
      <c r="C12077" s="2">
        <v>60635</v>
      </c>
      <c r="D12077" t="s">
        <v>10</v>
      </c>
      <c r="E12077" t="s">
        <v>32</v>
      </c>
      <c r="F12077" t="s">
        <v>99</v>
      </c>
      <c r="G12077" t="s">
        <v>36</v>
      </c>
      <c r="H12077" t="s">
        <v>35</v>
      </c>
      <c r="I12077" t="s">
        <v>36</v>
      </c>
      <c r="J12077" t="s">
        <v>37</v>
      </c>
      <c r="K12077" t="s">
        <v>23323</v>
      </c>
      <c r="L12077" t="s">
        <v>46</v>
      </c>
      <c r="M12077">
        <v>4</v>
      </c>
      <c r="N12077" t="s">
        <v>116</v>
      </c>
      <c r="O12077" s="1">
        <v>45473</v>
      </c>
      <c r="P12077" s="1">
        <v>45514</v>
      </c>
      <c r="Q12077">
        <v>1217</v>
      </c>
      <c r="R12077">
        <v>5.2</v>
      </c>
      <c r="S12077" t="s">
        <v>174</v>
      </c>
    </row>
    <row r="12078" spans="1:19" x14ac:dyDescent="0.3">
      <c r="A12078" t="s">
        <v>23324</v>
      </c>
      <c r="B12078" t="s">
        <v>256</v>
      </c>
      <c r="C12078" s="2">
        <v>42654</v>
      </c>
      <c r="D12078" t="s">
        <v>10</v>
      </c>
      <c r="E12078" t="s">
        <v>22</v>
      </c>
      <c r="F12078" t="s">
        <v>52</v>
      </c>
      <c r="G12078" t="s">
        <v>80</v>
      </c>
      <c r="H12078" t="s">
        <v>54</v>
      </c>
      <c r="I12078" t="s">
        <v>80</v>
      </c>
      <c r="J12078" t="s">
        <v>25</v>
      </c>
      <c r="K12078" t="s">
        <v>23325</v>
      </c>
      <c r="L12078" t="s">
        <v>46</v>
      </c>
      <c r="M12078">
        <v>1</v>
      </c>
      <c r="N12078" t="s">
        <v>122</v>
      </c>
      <c r="O12078" s="1">
        <v>45608</v>
      </c>
      <c r="P12078" s="1">
        <v>45671</v>
      </c>
      <c r="Q12078">
        <v>1112</v>
      </c>
      <c r="R12078">
        <v>5.3</v>
      </c>
      <c r="S12078" t="s">
        <v>234</v>
      </c>
    </row>
    <row r="12079" spans="1:19" x14ac:dyDescent="0.3">
      <c r="A12079" t="s">
        <v>23326</v>
      </c>
      <c r="B12079" t="s">
        <v>114</v>
      </c>
      <c r="C12079" s="2">
        <v>248497</v>
      </c>
      <c r="D12079" t="s">
        <v>66</v>
      </c>
      <c r="E12079" t="s">
        <v>88</v>
      </c>
      <c r="F12079" t="s">
        <v>99</v>
      </c>
      <c r="G12079" t="s">
        <v>67</v>
      </c>
      <c r="H12079" t="s">
        <v>35</v>
      </c>
      <c r="I12079" t="s">
        <v>67</v>
      </c>
      <c r="J12079" t="s">
        <v>25</v>
      </c>
      <c r="K12079" t="s">
        <v>23327</v>
      </c>
      <c r="L12079" t="s">
        <v>17</v>
      </c>
      <c r="M12079">
        <v>18</v>
      </c>
      <c r="N12079" t="s">
        <v>97</v>
      </c>
      <c r="O12079" s="1">
        <v>45388</v>
      </c>
      <c r="P12079" s="1">
        <v>45449</v>
      </c>
      <c r="Q12079">
        <v>1511</v>
      </c>
      <c r="R12079">
        <v>5.8</v>
      </c>
      <c r="S12079" t="s">
        <v>19</v>
      </c>
    </row>
    <row r="12080" spans="1:19" x14ac:dyDescent="0.3">
      <c r="A12080" t="s">
        <v>23328</v>
      </c>
      <c r="B12080" t="s">
        <v>256</v>
      </c>
      <c r="C12080" s="2">
        <v>71177</v>
      </c>
      <c r="D12080" t="s">
        <v>10</v>
      </c>
      <c r="E12080" t="s">
        <v>11</v>
      </c>
      <c r="F12080" t="s">
        <v>52</v>
      </c>
      <c r="G12080" t="s">
        <v>24</v>
      </c>
      <c r="H12080" t="s">
        <v>54</v>
      </c>
      <c r="I12080" t="s">
        <v>24</v>
      </c>
      <c r="J12080" t="s">
        <v>15</v>
      </c>
      <c r="K12080" t="s">
        <v>23329</v>
      </c>
      <c r="L12080" t="s">
        <v>46</v>
      </c>
      <c r="M12080">
        <v>9</v>
      </c>
      <c r="N12080" t="s">
        <v>149</v>
      </c>
      <c r="O12080" s="1">
        <v>45311</v>
      </c>
      <c r="P12080" s="1">
        <v>45359</v>
      </c>
      <c r="Q12080">
        <v>1235</v>
      </c>
      <c r="R12080">
        <v>9.9</v>
      </c>
      <c r="S12080" t="s">
        <v>117</v>
      </c>
    </row>
    <row r="12081" spans="1:19" x14ac:dyDescent="0.3">
      <c r="A12081" t="s">
        <v>23330</v>
      </c>
      <c r="B12081" t="s">
        <v>50</v>
      </c>
      <c r="C12081" s="2">
        <v>64276</v>
      </c>
      <c r="D12081" t="s">
        <v>66</v>
      </c>
      <c r="E12081" t="s">
        <v>22</v>
      </c>
      <c r="F12081" t="s">
        <v>52</v>
      </c>
      <c r="G12081" t="s">
        <v>67</v>
      </c>
      <c r="H12081" t="s">
        <v>14</v>
      </c>
      <c r="I12081" t="s">
        <v>140</v>
      </c>
      <c r="J12081" t="s">
        <v>25</v>
      </c>
      <c r="K12081" t="s">
        <v>23331</v>
      </c>
      <c r="L12081" t="s">
        <v>17</v>
      </c>
      <c r="M12081">
        <v>1</v>
      </c>
      <c r="N12081" t="s">
        <v>47</v>
      </c>
      <c r="O12081" s="1">
        <v>45664</v>
      </c>
      <c r="P12081" s="1">
        <v>45709</v>
      </c>
      <c r="Q12081">
        <v>632</v>
      </c>
      <c r="R12081">
        <v>5.8</v>
      </c>
      <c r="S12081" t="s">
        <v>41</v>
      </c>
    </row>
    <row r="12082" spans="1:19" x14ac:dyDescent="0.3">
      <c r="A12082" t="s">
        <v>23332</v>
      </c>
      <c r="B12082" t="s">
        <v>137</v>
      </c>
      <c r="C12082" s="2">
        <v>69051</v>
      </c>
      <c r="D12082" t="s">
        <v>10</v>
      </c>
      <c r="E12082" t="s">
        <v>22</v>
      </c>
      <c r="F12082" t="s">
        <v>52</v>
      </c>
      <c r="G12082" t="s">
        <v>126</v>
      </c>
      <c r="H12082" t="s">
        <v>14</v>
      </c>
      <c r="I12082" t="s">
        <v>166</v>
      </c>
      <c r="J12082" t="s">
        <v>37</v>
      </c>
      <c r="K12082" t="s">
        <v>23333</v>
      </c>
      <c r="L12082" t="s">
        <v>27</v>
      </c>
      <c r="M12082">
        <v>1</v>
      </c>
      <c r="N12082" t="s">
        <v>40</v>
      </c>
      <c r="O12082" s="1">
        <v>45297</v>
      </c>
      <c r="P12082" s="1">
        <v>45361</v>
      </c>
      <c r="Q12082">
        <v>1933</v>
      </c>
      <c r="R12082">
        <v>9.1999999999999993</v>
      </c>
      <c r="S12082" t="s">
        <v>41</v>
      </c>
    </row>
    <row r="12083" spans="1:19" x14ac:dyDescent="0.3">
      <c r="A12083" t="s">
        <v>23334</v>
      </c>
      <c r="B12083" t="s">
        <v>130</v>
      </c>
      <c r="C12083" s="2">
        <v>48730</v>
      </c>
      <c r="D12083" t="s">
        <v>10</v>
      </c>
      <c r="E12083" t="s">
        <v>22</v>
      </c>
      <c r="F12083" t="s">
        <v>52</v>
      </c>
      <c r="G12083" t="s">
        <v>36</v>
      </c>
      <c r="H12083" t="s">
        <v>35</v>
      </c>
      <c r="I12083" t="s">
        <v>36</v>
      </c>
      <c r="J12083" t="s">
        <v>37</v>
      </c>
      <c r="K12083" t="s">
        <v>14081</v>
      </c>
      <c r="L12083" t="s">
        <v>46</v>
      </c>
      <c r="M12083">
        <v>1</v>
      </c>
      <c r="N12083" t="s">
        <v>116</v>
      </c>
      <c r="O12083" s="1">
        <v>45333</v>
      </c>
      <c r="P12083" s="1">
        <v>45354</v>
      </c>
      <c r="Q12083">
        <v>1847</v>
      </c>
      <c r="R12083">
        <v>7.7</v>
      </c>
      <c r="S12083" t="s">
        <v>57</v>
      </c>
    </row>
    <row r="12084" spans="1:19" x14ac:dyDescent="0.3">
      <c r="A12084" t="s">
        <v>23335</v>
      </c>
      <c r="B12084" t="s">
        <v>103</v>
      </c>
      <c r="C12084" s="2">
        <v>206684</v>
      </c>
      <c r="D12084" t="s">
        <v>10</v>
      </c>
      <c r="E12084" t="s">
        <v>11</v>
      </c>
      <c r="F12084" t="s">
        <v>99</v>
      </c>
      <c r="G12084" t="s">
        <v>34</v>
      </c>
      <c r="H12084" t="s">
        <v>35</v>
      </c>
      <c r="I12084" t="s">
        <v>34</v>
      </c>
      <c r="J12084" t="s">
        <v>25</v>
      </c>
      <c r="K12084" t="s">
        <v>23336</v>
      </c>
      <c r="L12084" t="s">
        <v>39</v>
      </c>
      <c r="M12084">
        <v>8</v>
      </c>
      <c r="N12084" t="s">
        <v>18</v>
      </c>
      <c r="O12084" s="1">
        <v>45347</v>
      </c>
      <c r="P12084" s="1">
        <v>45420</v>
      </c>
      <c r="Q12084">
        <v>1449</v>
      </c>
      <c r="R12084">
        <v>5.5</v>
      </c>
      <c r="S12084" t="s">
        <v>174</v>
      </c>
    </row>
    <row r="12085" spans="1:19" x14ac:dyDescent="0.3">
      <c r="A12085" t="s">
        <v>23337</v>
      </c>
      <c r="B12085" t="s">
        <v>75</v>
      </c>
      <c r="C12085" s="2">
        <v>131543</v>
      </c>
      <c r="D12085" t="s">
        <v>10</v>
      </c>
      <c r="E12085" t="s">
        <v>88</v>
      </c>
      <c r="F12085" t="s">
        <v>33</v>
      </c>
      <c r="G12085" t="s">
        <v>36</v>
      </c>
      <c r="H12085" t="s">
        <v>54</v>
      </c>
      <c r="I12085" t="s">
        <v>36</v>
      </c>
      <c r="J12085" t="s">
        <v>15</v>
      </c>
      <c r="K12085" t="s">
        <v>23338</v>
      </c>
      <c r="L12085" t="s">
        <v>39</v>
      </c>
      <c r="M12085">
        <v>16</v>
      </c>
      <c r="N12085" t="s">
        <v>77</v>
      </c>
      <c r="O12085" s="1">
        <v>45572</v>
      </c>
      <c r="P12085" s="1">
        <v>45637</v>
      </c>
      <c r="Q12085">
        <v>2372</v>
      </c>
      <c r="R12085">
        <v>9.3000000000000007</v>
      </c>
      <c r="S12085" t="s">
        <v>128</v>
      </c>
    </row>
    <row r="12086" spans="1:19" x14ac:dyDescent="0.3">
      <c r="A12086" t="s">
        <v>23339</v>
      </c>
      <c r="B12086" t="s">
        <v>137</v>
      </c>
      <c r="C12086" s="2">
        <v>65137</v>
      </c>
      <c r="D12086" t="s">
        <v>51</v>
      </c>
      <c r="E12086" t="s">
        <v>22</v>
      </c>
      <c r="F12086" t="s">
        <v>12</v>
      </c>
      <c r="G12086" t="s">
        <v>53</v>
      </c>
      <c r="H12086" t="s">
        <v>54</v>
      </c>
      <c r="I12086" t="s">
        <v>53</v>
      </c>
      <c r="J12086" t="s">
        <v>15</v>
      </c>
      <c r="K12086" t="s">
        <v>23340</v>
      </c>
      <c r="L12086" t="s">
        <v>17</v>
      </c>
      <c r="M12086">
        <v>1</v>
      </c>
      <c r="N12086" t="s">
        <v>101</v>
      </c>
      <c r="O12086" s="1">
        <v>45362</v>
      </c>
      <c r="P12086" s="1">
        <v>45385</v>
      </c>
      <c r="Q12086">
        <v>1177</v>
      </c>
      <c r="R12086">
        <v>9.5</v>
      </c>
      <c r="S12086" t="s">
        <v>112</v>
      </c>
    </row>
    <row r="12087" spans="1:19" x14ac:dyDescent="0.3">
      <c r="A12087" t="s">
        <v>23341</v>
      </c>
      <c r="B12087" t="s">
        <v>176</v>
      </c>
      <c r="C12087" s="2">
        <v>57204</v>
      </c>
      <c r="D12087" t="s">
        <v>10</v>
      </c>
      <c r="E12087" t="s">
        <v>22</v>
      </c>
      <c r="F12087" t="s">
        <v>52</v>
      </c>
      <c r="G12087" t="s">
        <v>84</v>
      </c>
      <c r="H12087" t="s">
        <v>14</v>
      </c>
      <c r="I12087" t="s">
        <v>84</v>
      </c>
      <c r="J12087" t="s">
        <v>15</v>
      </c>
      <c r="K12087" t="s">
        <v>13276</v>
      </c>
      <c r="L12087" t="s">
        <v>27</v>
      </c>
      <c r="M12087">
        <v>1</v>
      </c>
      <c r="N12087" t="s">
        <v>28</v>
      </c>
      <c r="O12087" s="1">
        <v>45582</v>
      </c>
      <c r="P12087" s="1">
        <v>45619</v>
      </c>
      <c r="Q12087">
        <v>1756</v>
      </c>
      <c r="R12087">
        <v>7.7</v>
      </c>
      <c r="S12087" t="s">
        <v>117</v>
      </c>
    </row>
    <row r="12088" spans="1:19" x14ac:dyDescent="0.3">
      <c r="A12088" t="s">
        <v>23342</v>
      </c>
      <c r="B12088" t="s">
        <v>43</v>
      </c>
      <c r="C12088" s="2">
        <v>101314</v>
      </c>
      <c r="D12088" t="s">
        <v>51</v>
      </c>
      <c r="E12088" t="s">
        <v>11</v>
      </c>
      <c r="F12088" t="s">
        <v>52</v>
      </c>
      <c r="G12088" t="s">
        <v>60</v>
      </c>
      <c r="H12088" t="s">
        <v>54</v>
      </c>
      <c r="I12088" t="s">
        <v>67</v>
      </c>
      <c r="J12088" t="s">
        <v>25</v>
      </c>
      <c r="K12088" t="s">
        <v>23343</v>
      </c>
      <c r="L12088" t="s">
        <v>17</v>
      </c>
      <c r="M12088">
        <v>8</v>
      </c>
      <c r="N12088" t="s">
        <v>28</v>
      </c>
      <c r="O12088" s="1">
        <v>45386</v>
      </c>
      <c r="P12088" s="1">
        <v>45439</v>
      </c>
      <c r="Q12088">
        <v>937</v>
      </c>
      <c r="R12088">
        <v>8.1999999999999993</v>
      </c>
      <c r="S12088" t="s">
        <v>48</v>
      </c>
    </row>
    <row r="12089" spans="1:19" x14ac:dyDescent="0.3">
      <c r="A12089" t="s">
        <v>23344</v>
      </c>
      <c r="B12089" t="s">
        <v>114</v>
      </c>
      <c r="C12089" s="2">
        <v>105903</v>
      </c>
      <c r="D12089" t="s">
        <v>51</v>
      </c>
      <c r="E12089" t="s">
        <v>11</v>
      </c>
      <c r="F12089" t="s">
        <v>33</v>
      </c>
      <c r="G12089" t="s">
        <v>60</v>
      </c>
      <c r="H12089" t="s">
        <v>54</v>
      </c>
      <c r="I12089" t="s">
        <v>53</v>
      </c>
      <c r="J12089" t="s">
        <v>37</v>
      </c>
      <c r="K12089" t="s">
        <v>13707</v>
      </c>
      <c r="L12089" t="s">
        <v>17</v>
      </c>
      <c r="M12089">
        <v>6</v>
      </c>
      <c r="N12089" t="s">
        <v>101</v>
      </c>
      <c r="O12089" s="1">
        <v>45541</v>
      </c>
      <c r="P12089" s="1">
        <v>45602</v>
      </c>
      <c r="Q12089">
        <v>1309</v>
      </c>
      <c r="R12089">
        <v>6.9</v>
      </c>
      <c r="S12089" t="s">
        <v>41</v>
      </c>
    </row>
    <row r="12090" spans="1:19" x14ac:dyDescent="0.3">
      <c r="A12090" t="s">
        <v>23345</v>
      </c>
      <c r="B12090" t="s">
        <v>43</v>
      </c>
      <c r="C12090" s="2">
        <v>287346</v>
      </c>
      <c r="D12090" t="s">
        <v>10</v>
      </c>
      <c r="E12090" t="s">
        <v>88</v>
      </c>
      <c r="F12090" t="s">
        <v>99</v>
      </c>
      <c r="G12090" t="s">
        <v>34</v>
      </c>
      <c r="H12090" t="s">
        <v>35</v>
      </c>
      <c r="I12090" t="s">
        <v>34</v>
      </c>
      <c r="J12090" t="s">
        <v>25</v>
      </c>
      <c r="K12090" t="s">
        <v>23346</v>
      </c>
      <c r="L12090" t="s">
        <v>46</v>
      </c>
      <c r="M12090">
        <v>16</v>
      </c>
      <c r="N12090" t="s">
        <v>62</v>
      </c>
      <c r="O12090" s="1">
        <v>45603</v>
      </c>
      <c r="P12090" s="1">
        <v>45664</v>
      </c>
      <c r="Q12090">
        <v>1329</v>
      </c>
      <c r="R12090">
        <v>8.1999999999999993</v>
      </c>
      <c r="S12090" t="s">
        <v>78</v>
      </c>
    </row>
    <row r="12091" spans="1:19" x14ac:dyDescent="0.3">
      <c r="A12091" t="s">
        <v>23347</v>
      </c>
      <c r="B12091" t="s">
        <v>83</v>
      </c>
      <c r="C12091" s="2">
        <v>136519</v>
      </c>
      <c r="D12091" t="s">
        <v>10</v>
      </c>
      <c r="E12091" t="s">
        <v>32</v>
      </c>
      <c r="F12091" t="s">
        <v>12</v>
      </c>
      <c r="G12091" t="s">
        <v>34</v>
      </c>
      <c r="H12091" t="s">
        <v>54</v>
      </c>
      <c r="I12091" t="s">
        <v>34</v>
      </c>
      <c r="J12091" t="s">
        <v>25</v>
      </c>
      <c r="K12091" t="s">
        <v>2682</v>
      </c>
      <c r="L12091" t="s">
        <v>27</v>
      </c>
      <c r="M12091">
        <v>3</v>
      </c>
      <c r="N12091" t="s">
        <v>77</v>
      </c>
      <c r="O12091" s="1">
        <v>45488</v>
      </c>
      <c r="P12091" s="1">
        <v>45551</v>
      </c>
      <c r="Q12091">
        <v>547</v>
      </c>
      <c r="R12091">
        <v>6.2</v>
      </c>
      <c r="S12091" t="s">
        <v>93</v>
      </c>
    </row>
    <row r="12092" spans="1:19" x14ac:dyDescent="0.3">
      <c r="A12092" t="s">
        <v>23348</v>
      </c>
      <c r="B12092" t="s">
        <v>9</v>
      </c>
      <c r="C12092" s="2">
        <v>104118</v>
      </c>
      <c r="D12092" t="s">
        <v>10</v>
      </c>
      <c r="E12092" t="s">
        <v>11</v>
      </c>
      <c r="F12092" t="s">
        <v>12</v>
      </c>
      <c r="G12092" t="s">
        <v>104</v>
      </c>
      <c r="H12092" t="s">
        <v>14</v>
      </c>
      <c r="I12092" t="s">
        <v>104</v>
      </c>
      <c r="J12092" t="s">
        <v>15</v>
      </c>
      <c r="K12092" t="s">
        <v>23349</v>
      </c>
      <c r="L12092" t="s">
        <v>17</v>
      </c>
      <c r="M12092">
        <v>8</v>
      </c>
      <c r="N12092" t="s">
        <v>47</v>
      </c>
      <c r="O12092" s="1">
        <v>45529</v>
      </c>
      <c r="P12092" s="1">
        <v>45596</v>
      </c>
      <c r="Q12092">
        <v>1340</v>
      </c>
      <c r="R12092">
        <v>6.2</v>
      </c>
      <c r="S12092" t="s">
        <v>41</v>
      </c>
    </row>
    <row r="12093" spans="1:19" x14ac:dyDescent="0.3">
      <c r="A12093" t="s">
        <v>23350</v>
      </c>
      <c r="B12093" t="s">
        <v>83</v>
      </c>
      <c r="C12093" s="2">
        <v>55505</v>
      </c>
      <c r="D12093" t="s">
        <v>10</v>
      </c>
      <c r="E12093" t="s">
        <v>22</v>
      </c>
      <c r="F12093" t="s">
        <v>52</v>
      </c>
      <c r="G12093" t="s">
        <v>23</v>
      </c>
      <c r="H12093" t="s">
        <v>14</v>
      </c>
      <c r="I12093" t="s">
        <v>34</v>
      </c>
      <c r="J12093" t="s">
        <v>15</v>
      </c>
      <c r="K12093" t="s">
        <v>23351</v>
      </c>
      <c r="L12093" t="s">
        <v>46</v>
      </c>
      <c r="M12093" t="s">
        <v>37</v>
      </c>
      <c r="N12093" t="s">
        <v>62</v>
      </c>
      <c r="O12093" s="1">
        <v>45741</v>
      </c>
      <c r="P12093" s="1">
        <v>45758</v>
      </c>
      <c r="Q12093">
        <v>932</v>
      </c>
      <c r="R12093">
        <v>6.1</v>
      </c>
      <c r="S12093" t="s">
        <v>70</v>
      </c>
    </row>
    <row r="12094" spans="1:19" x14ac:dyDescent="0.3">
      <c r="A12094" t="s">
        <v>23352</v>
      </c>
      <c r="B12094" t="s">
        <v>65</v>
      </c>
      <c r="C12094" s="2">
        <v>79112</v>
      </c>
      <c r="D12094" t="s">
        <v>10</v>
      </c>
      <c r="E12094" t="s">
        <v>22</v>
      </c>
      <c r="F12094" t="s">
        <v>52</v>
      </c>
      <c r="G12094" t="s">
        <v>126</v>
      </c>
      <c r="H12094" t="s">
        <v>14</v>
      </c>
      <c r="I12094" t="s">
        <v>140</v>
      </c>
      <c r="J12094" t="s">
        <v>37</v>
      </c>
      <c r="K12094" t="s">
        <v>17603</v>
      </c>
      <c r="L12094" t="s">
        <v>39</v>
      </c>
      <c r="M12094" t="s">
        <v>37</v>
      </c>
      <c r="N12094" t="s">
        <v>97</v>
      </c>
      <c r="O12094" s="1">
        <v>45453</v>
      </c>
      <c r="P12094" s="1">
        <v>45485</v>
      </c>
      <c r="Q12094">
        <v>569</v>
      </c>
      <c r="R12094">
        <v>8.8000000000000007</v>
      </c>
      <c r="S12094" t="s">
        <v>48</v>
      </c>
    </row>
    <row r="12095" spans="1:19" x14ac:dyDescent="0.3">
      <c r="A12095" t="s">
        <v>23353</v>
      </c>
      <c r="B12095" t="s">
        <v>50</v>
      </c>
      <c r="C12095" s="2">
        <v>261421</v>
      </c>
      <c r="D12095" t="s">
        <v>10</v>
      </c>
      <c r="E12095" t="s">
        <v>88</v>
      </c>
      <c r="F12095" t="s">
        <v>12</v>
      </c>
      <c r="G12095" t="s">
        <v>126</v>
      </c>
      <c r="H12095" t="s">
        <v>54</v>
      </c>
      <c r="I12095" t="s">
        <v>104</v>
      </c>
      <c r="J12095" t="s">
        <v>25</v>
      </c>
      <c r="K12095" t="s">
        <v>23354</v>
      </c>
      <c r="L12095" t="s">
        <v>27</v>
      </c>
      <c r="M12095">
        <v>13</v>
      </c>
      <c r="N12095" t="s">
        <v>108</v>
      </c>
      <c r="O12095" s="1">
        <v>45769</v>
      </c>
      <c r="P12095" s="1">
        <v>45833</v>
      </c>
      <c r="Q12095">
        <v>581</v>
      </c>
      <c r="R12095">
        <v>5.5</v>
      </c>
      <c r="S12095" t="s">
        <v>128</v>
      </c>
    </row>
    <row r="12096" spans="1:19" x14ac:dyDescent="0.3">
      <c r="A12096" t="s">
        <v>23355</v>
      </c>
      <c r="B12096" t="s">
        <v>31</v>
      </c>
      <c r="C12096" s="2">
        <v>173561</v>
      </c>
      <c r="D12096" t="s">
        <v>66</v>
      </c>
      <c r="E12096" t="s">
        <v>11</v>
      </c>
      <c r="F12096" t="s">
        <v>12</v>
      </c>
      <c r="G12096" t="s">
        <v>67</v>
      </c>
      <c r="H12096" t="s">
        <v>35</v>
      </c>
      <c r="I12096" t="s">
        <v>67</v>
      </c>
      <c r="J12096" t="s">
        <v>25</v>
      </c>
      <c r="K12096" t="s">
        <v>23356</v>
      </c>
      <c r="L12096" t="s">
        <v>17</v>
      </c>
      <c r="M12096">
        <v>9</v>
      </c>
      <c r="N12096" t="s">
        <v>108</v>
      </c>
      <c r="O12096" s="1">
        <v>45609</v>
      </c>
      <c r="P12096" s="1">
        <v>45635</v>
      </c>
      <c r="Q12096">
        <v>2163</v>
      </c>
      <c r="R12096">
        <v>6.9</v>
      </c>
      <c r="S12096" t="s">
        <v>227</v>
      </c>
    </row>
    <row r="12097" spans="1:19" x14ac:dyDescent="0.3">
      <c r="A12097" t="s">
        <v>23357</v>
      </c>
      <c r="B12097" t="s">
        <v>103</v>
      </c>
      <c r="C12097" s="2">
        <v>81420</v>
      </c>
      <c r="D12097" t="s">
        <v>10</v>
      </c>
      <c r="E12097" t="s">
        <v>11</v>
      </c>
      <c r="F12097" t="s">
        <v>12</v>
      </c>
      <c r="G12097" t="s">
        <v>24</v>
      </c>
      <c r="H12097" t="s">
        <v>54</v>
      </c>
      <c r="I12097" t="s">
        <v>24</v>
      </c>
      <c r="J12097" t="s">
        <v>15</v>
      </c>
      <c r="K12097" t="s">
        <v>23358</v>
      </c>
      <c r="L12097" t="s">
        <v>27</v>
      </c>
      <c r="M12097">
        <v>9</v>
      </c>
      <c r="N12097" t="s">
        <v>40</v>
      </c>
      <c r="O12097" s="1">
        <v>45505</v>
      </c>
      <c r="P12097" s="1">
        <v>45564</v>
      </c>
      <c r="Q12097">
        <v>696</v>
      </c>
      <c r="R12097">
        <v>7.9</v>
      </c>
      <c r="S12097" t="s">
        <v>117</v>
      </c>
    </row>
    <row r="12098" spans="1:19" x14ac:dyDescent="0.3">
      <c r="A12098" t="s">
        <v>23359</v>
      </c>
      <c r="B12098" t="s">
        <v>176</v>
      </c>
      <c r="C12098" s="2">
        <v>117053</v>
      </c>
      <c r="D12098" t="s">
        <v>51</v>
      </c>
      <c r="E12098" t="s">
        <v>88</v>
      </c>
      <c r="F12098" t="s">
        <v>99</v>
      </c>
      <c r="G12098" t="s">
        <v>53</v>
      </c>
      <c r="H12098" t="s">
        <v>54</v>
      </c>
      <c r="I12098" t="s">
        <v>53</v>
      </c>
      <c r="J12098" t="s">
        <v>15</v>
      </c>
      <c r="K12098" t="s">
        <v>23360</v>
      </c>
      <c r="L12098" t="s">
        <v>46</v>
      </c>
      <c r="M12098">
        <v>16</v>
      </c>
      <c r="N12098" t="s">
        <v>18</v>
      </c>
      <c r="O12098" s="1">
        <v>45681</v>
      </c>
      <c r="P12098" s="1">
        <v>45698</v>
      </c>
      <c r="Q12098">
        <v>984</v>
      </c>
      <c r="R12098">
        <v>6.5</v>
      </c>
      <c r="S12098" t="s">
        <v>48</v>
      </c>
    </row>
    <row r="12099" spans="1:19" x14ac:dyDescent="0.3">
      <c r="A12099" t="s">
        <v>23361</v>
      </c>
      <c r="B12099" t="s">
        <v>145</v>
      </c>
      <c r="C12099" s="2">
        <v>153427</v>
      </c>
      <c r="D12099" t="s">
        <v>51</v>
      </c>
      <c r="E12099" t="s">
        <v>88</v>
      </c>
      <c r="F12099" t="s">
        <v>33</v>
      </c>
      <c r="G12099" t="s">
        <v>53</v>
      </c>
      <c r="H12099" t="s">
        <v>35</v>
      </c>
      <c r="I12099" t="s">
        <v>120</v>
      </c>
      <c r="J12099" t="s">
        <v>15</v>
      </c>
      <c r="K12099" t="s">
        <v>23362</v>
      </c>
      <c r="L12099" t="s">
        <v>46</v>
      </c>
      <c r="M12099">
        <v>16</v>
      </c>
      <c r="N12099" t="s">
        <v>116</v>
      </c>
      <c r="O12099" s="1">
        <v>45616</v>
      </c>
      <c r="P12099" s="1">
        <v>45640</v>
      </c>
      <c r="Q12099">
        <v>2028</v>
      </c>
      <c r="R12099">
        <v>6.3</v>
      </c>
      <c r="S12099" t="s">
        <v>128</v>
      </c>
    </row>
    <row r="12100" spans="1:19" x14ac:dyDescent="0.3">
      <c r="A12100" t="s">
        <v>23363</v>
      </c>
      <c r="B12100" t="s">
        <v>9</v>
      </c>
      <c r="C12100" s="2">
        <v>136824</v>
      </c>
      <c r="D12100" t="s">
        <v>10</v>
      </c>
      <c r="E12100" t="s">
        <v>88</v>
      </c>
      <c r="F12100" t="s">
        <v>33</v>
      </c>
      <c r="G12100" t="s">
        <v>140</v>
      </c>
      <c r="H12100" t="s">
        <v>54</v>
      </c>
      <c r="I12100" t="s">
        <v>140</v>
      </c>
      <c r="J12100" t="s">
        <v>15</v>
      </c>
      <c r="K12100" t="s">
        <v>23364</v>
      </c>
      <c r="L12100" t="s">
        <v>46</v>
      </c>
      <c r="M12100">
        <v>16</v>
      </c>
      <c r="N12100" t="s">
        <v>62</v>
      </c>
      <c r="O12100" s="1">
        <v>45639</v>
      </c>
      <c r="P12100" s="1">
        <v>45695</v>
      </c>
      <c r="Q12100">
        <v>787</v>
      </c>
      <c r="R12100">
        <v>7.7</v>
      </c>
      <c r="S12100" t="s">
        <v>93</v>
      </c>
    </row>
    <row r="12101" spans="1:19" x14ac:dyDescent="0.3">
      <c r="A12101" t="s">
        <v>23365</v>
      </c>
      <c r="B12101" t="s">
        <v>50</v>
      </c>
      <c r="C12101" s="2">
        <v>104709</v>
      </c>
      <c r="D12101" t="s">
        <v>10</v>
      </c>
      <c r="E12101" t="s">
        <v>22</v>
      </c>
      <c r="F12101" t="s">
        <v>33</v>
      </c>
      <c r="G12101" t="s">
        <v>126</v>
      </c>
      <c r="H12101" t="s">
        <v>35</v>
      </c>
      <c r="I12101" t="s">
        <v>126</v>
      </c>
      <c r="J12101" t="s">
        <v>37</v>
      </c>
      <c r="K12101" t="s">
        <v>23366</v>
      </c>
      <c r="L12101" t="s">
        <v>17</v>
      </c>
      <c r="M12101" t="s">
        <v>37</v>
      </c>
      <c r="N12101" t="s">
        <v>47</v>
      </c>
      <c r="O12101" s="1">
        <v>45462</v>
      </c>
      <c r="P12101" s="1">
        <v>45534</v>
      </c>
      <c r="Q12101">
        <v>1476</v>
      </c>
      <c r="R12101">
        <v>7.4</v>
      </c>
      <c r="S12101" t="s">
        <v>234</v>
      </c>
    </row>
    <row r="12102" spans="1:19" x14ac:dyDescent="0.3">
      <c r="A12102" t="s">
        <v>23367</v>
      </c>
      <c r="B12102" t="s">
        <v>161</v>
      </c>
      <c r="C12102" s="2">
        <v>180065</v>
      </c>
      <c r="D12102" t="s">
        <v>10</v>
      </c>
      <c r="E12102" t="s">
        <v>11</v>
      </c>
      <c r="F12102" t="s">
        <v>33</v>
      </c>
      <c r="G12102" t="s">
        <v>55</v>
      </c>
      <c r="H12102" t="s">
        <v>35</v>
      </c>
      <c r="I12102" t="s">
        <v>55</v>
      </c>
      <c r="J12102" t="s">
        <v>15</v>
      </c>
      <c r="K12102" t="s">
        <v>23368</v>
      </c>
      <c r="L12102" t="s">
        <v>39</v>
      </c>
      <c r="M12102">
        <v>7</v>
      </c>
      <c r="N12102" t="s">
        <v>18</v>
      </c>
      <c r="O12102" s="1">
        <v>45746</v>
      </c>
      <c r="P12102" s="1">
        <v>45778</v>
      </c>
      <c r="Q12102">
        <v>1947</v>
      </c>
      <c r="R12102">
        <v>8.3000000000000007</v>
      </c>
      <c r="S12102" t="s">
        <v>227</v>
      </c>
    </row>
    <row r="12103" spans="1:19" x14ac:dyDescent="0.3">
      <c r="A12103" t="s">
        <v>23369</v>
      </c>
      <c r="B12103" t="s">
        <v>130</v>
      </c>
      <c r="C12103" s="2">
        <v>168199</v>
      </c>
      <c r="D12103" t="s">
        <v>10</v>
      </c>
      <c r="E12103" t="s">
        <v>11</v>
      </c>
      <c r="F12103" t="s">
        <v>33</v>
      </c>
      <c r="G12103" t="s">
        <v>140</v>
      </c>
      <c r="H12103" t="s">
        <v>35</v>
      </c>
      <c r="I12103" t="s">
        <v>44</v>
      </c>
      <c r="J12103" t="s">
        <v>37</v>
      </c>
      <c r="K12103" t="s">
        <v>4858</v>
      </c>
      <c r="L12103" t="s">
        <v>39</v>
      </c>
      <c r="M12103">
        <v>5</v>
      </c>
      <c r="N12103" t="s">
        <v>122</v>
      </c>
      <c r="O12103" s="1">
        <v>45328</v>
      </c>
      <c r="P12103" s="1">
        <v>45382</v>
      </c>
      <c r="Q12103">
        <v>1455</v>
      </c>
      <c r="R12103">
        <v>6.7</v>
      </c>
      <c r="S12103" t="s">
        <v>128</v>
      </c>
    </row>
    <row r="12104" spans="1:19" x14ac:dyDescent="0.3">
      <c r="A12104" t="s">
        <v>23370</v>
      </c>
      <c r="B12104" t="s">
        <v>50</v>
      </c>
      <c r="C12104" s="2">
        <v>196203</v>
      </c>
      <c r="D12104" t="s">
        <v>10</v>
      </c>
      <c r="E12104" t="s">
        <v>11</v>
      </c>
      <c r="F12104" t="s">
        <v>33</v>
      </c>
      <c r="G12104" t="s">
        <v>34</v>
      </c>
      <c r="H12104" t="s">
        <v>35</v>
      </c>
      <c r="I12104" t="s">
        <v>34</v>
      </c>
      <c r="J12104" t="s">
        <v>15</v>
      </c>
      <c r="K12104" t="s">
        <v>23371</v>
      </c>
      <c r="L12104" t="s">
        <v>27</v>
      </c>
      <c r="M12104">
        <v>9</v>
      </c>
      <c r="N12104" t="s">
        <v>47</v>
      </c>
      <c r="O12104" s="1">
        <v>45774</v>
      </c>
      <c r="P12104" s="1">
        <v>45846</v>
      </c>
      <c r="Q12104">
        <v>630</v>
      </c>
      <c r="R12104">
        <v>9.6</v>
      </c>
      <c r="S12104" t="s">
        <v>63</v>
      </c>
    </row>
    <row r="12105" spans="1:19" x14ac:dyDescent="0.3">
      <c r="A12105" t="s">
        <v>23372</v>
      </c>
      <c r="B12105" t="s">
        <v>103</v>
      </c>
      <c r="C12105" s="2">
        <v>105360</v>
      </c>
      <c r="D12105" t="s">
        <v>10</v>
      </c>
      <c r="E12105" t="s">
        <v>11</v>
      </c>
      <c r="F12105" t="s">
        <v>12</v>
      </c>
      <c r="G12105" t="s">
        <v>44</v>
      </c>
      <c r="H12105" t="s">
        <v>35</v>
      </c>
      <c r="I12105" t="s">
        <v>44</v>
      </c>
      <c r="J12105" t="s">
        <v>15</v>
      </c>
      <c r="K12105" t="s">
        <v>23373</v>
      </c>
      <c r="L12105" t="s">
        <v>27</v>
      </c>
      <c r="M12105">
        <v>9</v>
      </c>
      <c r="N12105" t="s">
        <v>47</v>
      </c>
      <c r="O12105" s="1">
        <v>45437</v>
      </c>
      <c r="P12105" s="1">
        <v>45460</v>
      </c>
      <c r="Q12105">
        <v>2289</v>
      </c>
      <c r="R12105">
        <v>7.4</v>
      </c>
      <c r="S12105" t="s">
        <v>174</v>
      </c>
    </row>
    <row r="12106" spans="1:19" x14ac:dyDescent="0.3">
      <c r="A12106" t="s">
        <v>23374</v>
      </c>
      <c r="B12106" t="s">
        <v>103</v>
      </c>
      <c r="C12106" s="2">
        <v>200721</v>
      </c>
      <c r="D12106" t="s">
        <v>10</v>
      </c>
      <c r="E12106" t="s">
        <v>88</v>
      </c>
      <c r="F12106" t="s">
        <v>33</v>
      </c>
      <c r="G12106" t="s">
        <v>36</v>
      </c>
      <c r="H12106" t="s">
        <v>35</v>
      </c>
      <c r="I12106" t="s">
        <v>36</v>
      </c>
      <c r="J12106" t="s">
        <v>25</v>
      </c>
      <c r="K12106" t="s">
        <v>23375</v>
      </c>
      <c r="L12106" t="s">
        <v>17</v>
      </c>
      <c r="M12106">
        <v>11</v>
      </c>
      <c r="N12106" t="s">
        <v>18</v>
      </c>
      <c r="O12106" s="1">
        <v>45405</v>
      </c>
      <c r="P12106" s="1">
        <v>45432</v>
      </c>
      <c r="Q12106">
        <v>976</v>
      </c>
      <c r="R12106">
        <v>9.1999999999999993</v>
      </c>
      <c r="S12106" t="s">
        <v>117</v>
      </c>
    </row>
    <row r="12107" spans="1:19" x14ac:dyDescent="0.3">
      <c r="A12107" t="s">
        <v>23376</v>
      </c>
      <c r="B12107" t="s">
        <v>31</v>
      </c>
      <c r="C12107" s="2">
        <v>67368</v>
      </c>
      <c r="D12107" t="s">
        <v>10</v>
      </c>
      <c r="E12107" t="s">
        <v>32</v>
      </c>
      <c r="F12107" t="s">
        <v>33</v>
      </c>
      <c r="G12107" t="s">
        <v>158</v>
      </c>
      <c r="H12107" t="s">
        <v>54</v>
      </c>
      <c r="I12107" t="s">
        <v>158</v>
      </c>
      <c r="J12107" t="s">
        <v>15</v>
      </c>
      <c r="K12107" t="s">
        <v>23377</v>
      </c>
      <c r="L12107" t="s">
        <v>46</v>
      </c>
      <c r="M12107">
        <v>4</v>
      </c>
      <c r="N12107" t="s">
        <v>28</v>
      </c>
      <c r="O12107" s="1">
        <v>45646</v>
      </c>
      <c r="P12107" s="1">
        <v>45673</v>
      </c>
      <c r="Q12107">
        <v>1140</v>
      </c>
      <c r="R12107">
        <v>5.7</v>
      </c>
      <c r="S12107" t="s">
        <v>29</v>
      </c>
    </row>
    <row r="12108" spans="1:19" x14ac:dyDescent="0.3">
      <c r="A12108" t="s">
        <v>23378</v>
      </c>
      <c r="B12108" t="s">
        <v>21</v>
      </c>
      <c r="C12108" s="2">
        <v>43795</v>
      </c>
      <c r="D12108" t="s">
        <v>10</v>
      </c>
      <c r="E12108" t="s">
        <v>22</v>
      </c>
      <c r="F12108" t="s">
        <v>99</v>
      </c>
      <c r="G12108" t="s">
        <v>166</v>
      </c>
      <c r="H12108" t="s">
        <v>14</v>
      </c>
      <c r="I12108" t="s">
        <v>166</v>
      </c>
      <c r="J12108" t="s">
        <v>25</v>
      </c>
      <c r="K12108" t="s">
        <v>23379</v>
      </c>
      <c r="L12108" t="s">
        <v>39</v>
      </c>
      <c r="M12108">
        <v>1</v>
      </c>
      <c r="N12108" t="s">
        <v>40</v>
      </c>
      <c r="O12108" s="1">
        <v>45512</v>
      </c>
      <c r="P12108" s="1">
        <v>45585</v>
      </c>
      <c r="Q12108">
        <v>2295</v>
      </c>
      <c r="R12108">
        <v>8.3000000000000007</v>
      </c>
      <c r="S12108" t="s">
        <v>112</v>
      </c>
    </row>
    <row r="12109" spans="1:19" x14ac:dyDescent="0.3">
      <c r="A12109" t="s">
        <v>23380</v>
      </c>
      <c r="B12109" t="s">
        <v>114</v>
      </c>
      <c r="C12109" s="2">
        <v>67572</v>
      </c>
      <c r="D12109" t="s">
        <v>10</v>
      </c>
      <c r="E12109" t="s">
        <v>11</v>
      </c>
      <c r="F12109" t="s">
        <v>99</v>
      </c>
      <c r="G12109" t="s">
        <v>36</v>
      </c>
      <c r="H12109" t="s">
        <v>54</v>
      </c>
      <c r="I12109" t="s">
        <v>36</v>
      </c>
      <c r="J12109" t="s">
        <v>25</v>
      </c>
      <c r="K12109" t="s">
        <v>23381</v>
      </c>
      <c r="L12109" t="s">
        <v>46</v>
      </c>
      <c r="M12109">
        <v>6</v>
      </c>
      <c r="N12109" t="s">
        <v>149</v>
      </c>
      <c r="O12109" s="1">
        <v>45632</v>
      </c>
      <c r="P12109" s="1">
        <v>45703</v>
      </c>
      <c r="Q12109">
        <v>1989</v>
      </c>
      <c r="R12109">
        <v>6.5</v>
      </c>
      <c r="S12109" t="s">
        <v>70</v>
      </c>
    </row>
    <row r="12110" spans="1:19" x14ac:dyDescent="0.3">
      <c r="A12110" t="s">
        <v>23382</v>
      </c>
      <c r="B12110" t="s">
        <v>176</v>
      </c>
      <c r="C12110" s="2">
        <v>167712</v>
      </c>
      <c r="D12110" t="s">
        <v>10</v>
      </c>
      <c r="E12110" t="s">
        <v>88</v>
      </c>
      <c r="F12110" t="s">
        <v>12</v>
      </c>
      <c r="G12110" t="s">
        <v>23</v>
      </c>
      <c r="H12110" t="s">
        <v>35</v>
      </c>
      <c r="I12110" t="s">
        <v>23</v>
      </c>
      <c r="J12110" t="s">
        <v>15</v>
      </c>
      <c r="K12110" t="s">
        <v>23383</v>
      </c>
      <c r="L12110" t="s">
        <v>27</v>
      </c>
      <c r="M12110">
        <v>11</v>
      </c>
      <c r="N12110" t="s">
        <v>86</v>
      </c>
      <c r="O12110" s="1">
        <v>45617</v>
      </c>
      <c r="P12110" s="1">
        <v>45653</v>
      </c>
      <c r="Q12110">
        <v>1682</v>
      </c>
      <c r="R12110">
        <v>8.3000000000000007</v>
      </c>
      <c r="S12110" t="s">
        <v>73</v>
      </c>
    </row>
    <row r="12111" spans="1:19" x14ac:dyDescent="0.3">
      <c r="A12111" t="s">
        <v>23384</v>
      </c>
      <c r="B12111" t="s">
        <v>176</v>
      </c>
      <c r="C12111" s="2">
        <v>48365</v>
      </c>
      <c r="D12111" t="s">
        <v>10</v>
      </c>
      <c r="E12111" t="s">
        <v>22</v>
      </c>
      <c r="F12111" t="s">
        <v>99</v>
      </c>
      <c r="G12111" t="s">
        <v>36</v>
      </c>
      <c r="H12111" t="s">
        <v>14</v>
      </c>
      <c r="I12111" t="s">
        <v>140</v>
      </c>
      <c r="J12111" t="s">
        <v>15</v>
      </c>
      <c r="K12111" t="s">
        <v>23385</v>
      </c>
      <c r="L12111" t="s">
        <v>27</v>
      </c>
      <c r="M12111">
        <v>1</v>
      </c>
      <c r="N12111" t="s">
        <v>47</v>
      </c>
      <c r="O12111" s="1">
        <v>45489</v>
      </c>
      <c r="P12111" s="1">
        <v>45530</v>
      </c>
      <c r="Q12111">
        <v>2251</v>
      </c>
      <c r="R12111">
        <v>8.3000000000000007</v>
      </c>
      <c r="S12111" t="s">
        <v>234</v>
      </c>
    </row>
    <row r="12112" spans="1:19" x14ac:dyDescent="0.3">
      <c r="A12112" t="s">
        <v>23386</v>
      </c>
      <c r="B12112" t="s">
        <v>65</v>
      </c>
      <c r="C12112" s="2">
        <v>147740</v>
      </c>
      <c r="D12112" t="s">
        <v>10</v>
      </c>
      <c r="E12112" t="s">
        <v>11</v>
      </c>
      <c r="F12112" t="s">
        <v>99</v>
      </c>
      <c r="G12112" t="s">
        <v>55</v>
      </c>
      <c r="H12112" t="s">
        <v>35</v>
      </c>
      <c r="I12112" t="s">
        <v>55</v>
      </c>
      <c r="J12112" t="s">
        <v>25</v>
      </c>
      <c r="K12112" t="s">
        <v>23387</v>
      </c>
      <c r="L12112" t="s">
        <v>46</v>
      </c>
      <c r="M12112">
        <v>7</v>
      </c>
      <c r="N12112" t="s">
        <v>122</v>
      </c>
      <c r="O12112" s="1">
        <v>45478</v>
      </c>
      <c r="P12112" s="1">
        <v>45542</v>
      </c>
      <c r="Q12112">
        <v>1129</v>
      </c>
      <c r="R12112">
        <v>8.6</v>
      </c>
      <c r="S12112" t="s">
        <v>29</v>
      </c>
    </row>
    <row r="12113" spans="1:19" x14ac:dyDescent="0.3">
      <c r="A12113" t="s">
        <v>23388</v>
      </c>
      <c r="B12113" t="s">
        <v>119</v>
      </c>
      <c r="C12113" s="2">
        <v>90650</v>
      </c>
      <c r="D12113" t="s">
        <v>51</v>
      </c>
      <c r="E12113" t="s">
        <v>32</v>
      </c>
      <c r="F12113" t="s">
        <v>99</v>
      </c>
      <c r="G12113" t="s">
        <v>60</v>
      </c>
      <c r="H12113" t="s">
        <v>54</v>
      </c>
      <c r="I12113" t="s">
        <v>60</v>
      </c>
      <c r="J12113" t="s">
        <v>37</v>
      </c>
      <c r="K12113" t="s">
        <v>23389</v>
      </c>
      <c r="L12113" t="s">
        <v>27</v>
      </c>
      <c r="M12113">
        <v>2</v>
      </c>
      <c r="N12113" t="s">
        <v>86</v>
      </c>
      <c r="O12113" s="1">
        <v>45504</v>
      </c>
      <c r="P12113" s="1">
        <v>45575</v>
      </c>
      <c r="Q12113">
        <v>800</v>
      </c>
      <c r="R12113">
        <v>5.9</v>
      </c>
      <c r="S12113" t="s">
        <v>73</v>
      </c>
    </row>
    <row r="12114" spans="1:19" x14ac:dyDescent="0.3">
      <c r="A12114" t="s">
        <v>23390</v>
      </c>
      <c r="B12114" t="s">
        <v>176</v>
      </c>
      <c r="C12114" s="2">
        <v>72757</v>
      </c>
      <c r="D12114" t="s">
        <v>10</v>
      </c>
      <c r="E12114" t="s">
        <v>11</v>
      </c>
      <c r="F12114" t="s">
        <v>52</v>
      </c>
      <c r="G12114" t="s">
        <v>13</v>
      </c>
      <c r="H12114" t="s">
        <v>54</v>
      </c>
      <c r="I12114" t="s">
        <v>13</v>
      </c>
      <c r="J12114" t="s">
        <v>25</v>
      </c>
      <c r="K12114" t="s">
        <v>23391</v>
      </c>
      <c r="L12114" t="s">
        <v>17</v>
      </c>
      <c r="M12114">
        <v>9</v>
      </c>
      <c r="N12114" t="s">
        <v>77</v>
      </c>
      <c r="O12114" s="1">
        <v>45568</v>
      </c>
      <c r="P12114" s="1">
        <v>45598</v>
      </c>
      <c r="Q12114">
        <v>1204</v>
      </c>
      <c r="R12114">
        <v>5.2</v>
      </c>
      <c r="S12114" t="s">
        <v>93</v>
      </c>
    </row>
    <row r="12115" spans="1:19" x14ac:dyDescent="0.3">
      <c r="A12115" t="s">
        <v>23392</v>
      </c>
      <c r="B12115" t="s">
        <v>9</v>
      </c>
      <c r="C12115" s="2">
        <v>107303</v>
      </c>
      <c r="D12115" t="s">
        <v>10</v>
      </c>
      <c r="E12115" t="s">
        <v>88</v>
      </c>
      <c r="F12115" t="s">
        <v>12</v>
      </c>
      <c r="G12115" t="s">
        <v>44</v>
      </c>
      <c r="H12115" t="s">
        <v>14</v>
      </c>
      <c r="I12115" t="s">
        <v>166</v>
      </c>
      <c r="J12115" t="s">
        <v>37</v>
      </c>
      <c r="K12115" t="s">
        <v>23393</v>
      </c>
      <c r="L12115" t="s">
        <v>39</v>
      </c>
      <c r="M12115">
        <v>16</v>
      </c>
      <c r="N12115" t="s">
        <v>28</v>
      </c>
      <c r="O12115" s="1">
        <v>45562</v>
      </c>
      <c r="P12115" s="1">
        <v>45594</v>
      </c>
      <c r="Q12115">
        <v>2268</v>
      </c>
      <c r="R12115">
        <v>9</v>
      </c>
      <c r="S12115" t="s">
        <v>227</v>
      </c>
    </row>
    <row r="12116" spans="1:19" x14ac:dyDescent="0.3">
      <c r="A12116" t="s">
        <v>23394</v>
      </c>
      <c r="B12116" t="s">
        <v>75</v>
      </c>
      <c r="C12116" s="2">
        <v>46371</v>
      </c>
      <c r="D12116" t="s">
        <v>10</v>
      </c>
      <c r="E12116" t="s">
        <v>22</v>
      </c>
      <c r="F12116" t="s">
        <v>12</v>
      </c>
      <c r="G12116" t="s">
        <v>158</v>
      </c>
      <c r="H12116" t="s">
        <v>54</v>
      </c>
      <c r="I12116" t="s">
        <v>158</v>
      </c>
      <c r="J12116" t="s">
        <v>15</v>
      </c>
      <c r="K12116" t="s">
        <v>23395</v>
      </c>
      <c r="L12116" t="s">
        <v>46</v>
      </c>
      <c r="M12116">
        <v>1</v>
      </c>
      <c r="N12116" t="s">
        <v>47</v>
      </c>
      <c r="O12116" s="1">
        <v>45619</v>
      </c>
      <c r="P12116" s="1">
        <v>45673</v>
      </c>
      <c r="Q12116">
        <v>1406</v>
      </c>
      <c r="R12116">
        <v>9.1</v>
      </c>
      <c r="S12116" t="s">
        <v>234</v>
      </c>
    </row>
    <row r="12117" spans="1:19" x14ac:dyDescent="0.3">
      <c r="A12117" t="s">
        <v>23396</v>
      </c>
      <c r="B12117" t="s">
        <v>176</v>
      </c>
      <c r="C12117" s="2">
        <v>266593</v>
      </c>
      <c r="D12117" t="s">
        <v>10</v>
      </c>
      <c r="E12117" t="s">
        <v>88</v>
      </c>
      <c r="F12117" t="s">
        <v>99</v>
      </c>
      <c r="G12117" t="s">
        <v>55</v>
      </c>
      <c r="H12117" t="s">
        <v>14</v>
      </c>
      <c r="I12117" t="s">
        <v>55</v>
      </c>
      <c r="J12117" t="s">
        <v>25</v>
      </c>
      <c r="K12117" t="s">
        <v>23397</v>
      </c>
      <c r="L12117" t="s">
        <v>46</v>
      </c>
      <c r="M12117">
        <v>16</v>
      </c>
      <c r="N12117" t="s">
        <v>108</v>
      </c>
      <c r="O12117" s="1">
        <v>45704</v>
      </c>
      <c r="P12117" s="1">
        <v>45720</v>
      </c>
      <c r="Q12117">
        <v>1166</v>
      </c>
      <c r="R12117">
        <v>8.8000000000000007</v>
      </c>
      <c r="S12117" t="s">
        <v>128</v>
      </c>
    </row>
    <row r="12118" spans="1:19" x14ac:dyDescent="0.3">
      <c r="A12118" t="s">
        <v>23398</v>
      </c>
      <c r="B12118" t="s">
        <v>130</v>
      </c>
      <c r="C12118" s="2">
        <v>178629</v>
      </c>
      <c r="D12118" t="s">
        <v>51</v>
      </c>
      <c r="E12118" t="s">
        <v>88</v>
      </c>
      <c r="F12118" t="s">
        <v>12</v>
      </c>
      <c r="G12118" t="s">
        <v>60</v>
      </c>
      <c r="H12118" t="s">
        <v>14</v>
      </c>
      <c r="I12118" t="s">
        <v>140</v>
      </c>
      <c r="J12118" t="s">
        <v>37</v>
      </c>
      <c r="K12118" t="s">
        <v>23399</v>
      </c>
      <c r="L12118" t="s">
        <v>39</v>
      </c>
      <c r="M12118">
        <v>19</v>
      </c>
      <c r="N12118" t="s">
        <v>108</v>
      </c>
      <c r="O12118" s="1">
        <v>45445</v>
      </c>
      <c r="P12118" s="1">
        <v>45471</v>
      </c>
      <c r="Q12118">
        <v>1154</v>
      </c>
      <c r="R12118">
        <v>6.1</v>
      </c>
      <c r="S12118" t="s">
        <v>29</v>
      </c>
    </row>
    <row r="12119" spans="1:19" x14ac:dyDescent="0.3">
      <c r="A12119" t="s">
        <v>23400</v>
      </c>
      <c r="B12119" t="s">
        <v>256</v>
      </c>
      <c r="C12119" s="2">
        <v>146067</v>
      </c>
      <c r="D12119" t="s">
        <v>10</v>
      </c>
      <c r="E12119" t="s">
        <v>88</v>
      </c>
      <c r="F12119" t="s">
        <v>12</v>
      </c>
      <c r="G12119" t="s">
        <v>24</v>
      </c>
      <c r="H12119" t="s">
        <v>54</v>
      </c>
      <c r="I12119" t="s">
        <v>24</v>
      </c>
      <c r="J12119" t="s">
        <v>25</v>
      </c>
      <c r="K12119" t="s">
        <v>23401</v>
      </c>
      <c r="L12119" t="s">
        <v>27</v>
      </c>
      <c r="M12119">
        <v>19</v>
      </c>
      <c r="N12119" t="s">
        <v>97</v>
      </c>
      <c r="O12119" s="1">
        <v>45377</v>
      </c>
      <c r="P12119" s="1">
        <v>45437</v>
      </c>
      <c r="Q12119">
        <v>913</v>
      </c>
      <c r="R12119">
        <v>5.6</v>
      </c>
      <c r="S12119" t="s">
        <v>112</v>
      </c>
    </row>
    <row r="12120" spans="1:19" x14ac:dyDescent="0.3">
      <c r="A12120" t="s">
        <v>23402</v>
      </c>
      <c r="B12120" t="s">
        <v>83</v>
      </c>
      <c r="C12120" s="2">
        <v>107122</v>
      </c>
      <c r="D12120" t="s">
        <v>10</v>
      </c>
      <c r="E12120" t="s">
        <v>32</v>
      </c>
      <c r="F12120" t="s">
        <v>52</v>
      </c>
      <c r="G12120" t="s">
        <v>55</v>
      </c>
      <c r="H12120" t="s">
        <v>35</v>
      </c>
      <c r="I12120" t="s">
        <v>55</v>
      </c>
      <c r="J12120" t="s">
        <v>37</v>
      </c>
      <c r="K12120" t="s">
        <v>23403</v>
      </c>
      <c r="L12120" t="s">
        <v>46</v>
      </c>
      <c r="M12120">
        <v>2</v>
      </c>
      <c r="N12120" t="s">
        <v>47</v>
      </c>
      <c r="O12120" s="1">
        <v>45320</v>
      </c>
      <c r="P12120" s="1">
        <v>45357</v>
      </c>
      <c r="Q12120">
        <v>2443</v>
      </c>
      <c r="R12120">
        <v>5.6</v>
      </c>
      <c r="S12120" t="s">
        <v>73</v>
      </c>
    </row>
    <row r="12121" spans="1:19" x14ac:dyDescent="0.3">
      <c r="A12121" t="s">
        <v>23404</v>
      </c>
      <c r="B12121" t="s">
        <v>161</v>
      </c>
      <c r="C12121" s="2">
        <v>95130</v>
      </c>
      <c r="D12121" t="s">
        <v>10</v>
      </c>
      <c r="E12121" t="s">
        <v>11</v>
      </c>
      <c r="F12121" t="s">
        <v>52</v>
      </c>
      <c r="G12121" t="s">
        <v>140</v>
      </c>
      <c r="H12121" t="s">
        <v>54</v>
      </c>
      <c r="I12121" t="s">
        <v>140</v>
      </c>
      <c r="J12121" t="s">
        <v>25</v>
      </c>
      <c r="K12121" t="s">
        <v>23405</v>
      </c>
      <c r="L12121" t="s">
        <v>39</v>
      </c>
      <c r="M12121">
        <v>7</v>
      </c>
      <c r="N12121" t="s">
        <v>122</v>
      </c>
      <c r="O12121" s="1">
        <v>45763</v>
      </c>
      <c r="P12121" s="1">
        <v>45777</v>
      </c>
      <c r="Q12121">
        <v>2101</v>
      </c>
      <c r="R12121">
        <v>5.2</v>
      </c>
      <c r="S12121" t="s">
        <v>29</v>
      </c>
    </row>
    <row r="12122" spans="1:19" x14ac:dyDescent="0.3">
      <c r="A12122" t="s">
        <v>23406</v>
      </c>
      <c r="B12122" t="s">
        <v>50</v>
      </c>
      <c r="C12122" s="2">
        <v>73429</v>
      </c>
      <c r="D12122" t="s">
        <v>10</v>
      </c>
      <c r="E12122" t="s">
        <v>32</v>
      </c>
      <c r="F12122" t="s">
        <v>12</v>
      </c>
      <c r="G12122" t="s">
        <v>80</v>
      </c>
      <c r="H12122" t="s">
        <v>14</v>
      </c>
      <c r="I12122" t="s">
        <v>80</v>
      </c>
      <c r="J12122" t="s">
        <v>37</v>
      </c>
      <c r="K12122" t="s">
        <v>23407</v>
      </c>
      <c r="L12122" t="s">
        <v>27</v>
      </c>
      <c r="M12122">
        <v>3</v>
      </c>
      <c r="N12122" t="s">
        <v>149</v>
      </c>
      <c r="O12122" s="1">
        <v>45540</v>
      </c>
      <c r="P12122" s="1">
        <v>45603</v>
      </c>
      <c r="Q12122">
        <v>1584</v>
      </c>
      <c r="R12122">
        <v>6.4</v>
      </c>
      <c r="S12122" t="s">
        <v>70</v>
      </c>
    </row>
    <row r="12123" spans="1:19" x14ac:dyDescent="0.3">
      <c r="A12123" t="s">
        <v>23408</v>
      </c>
      <c r="B12123" t="s">
        <v>65</v>
      </c>
      <c r="C12123" s="2">
        <v>108875</v>
      </c>
      <c r="D12123" t="s">
        <v>10</v>
      </c>
      <c r="E12123" t="s">
        <v>11</v>
      </c>
      <c r="F12123" t="s">
        <v>12</v>
      </c>
      <c r="G12123" t="s">
        <v>104</v>
      </c>
      <c r="H12123" t="s">
        <v>35</v>
      </c>
      <c r="I12123" t="s">
        <v>104</v>
      </c>
      <c r="J12123" t="s">
        <v>15</v>
      </c>
      <c r="K12123" t="s">
        <v>23409</v>
      </c>
      <c r="L12123" t="s">
        <v>46</v>
      </c>
      <c r="M12123">
        <v>7</v>
      </c>
      <c r="N12123" t="s">
        <v>97</v>
      </c>
      <c r="O12123" s="1">
        <v>45480</v>
      </c>
      <c r="P12123" s="1">
        <v>45521</v>
      </c>
      <c r="Q12123">
        <v>1479</v>
      </c>
      <c r="R12123">
        <v>5.6</v>
      </c>
      <c r="S12123" t="s">
        <v>48</v>
      </c>
    </row>
    <row r="12124" spans="1:19" x14ac:dyDescent="0.3">
      <c r="A12124" t="s">
        <v>23410</v>
      </c>
      <c r="B12124" t="s">
        <v>145</v>
      </c>
      <c r="C12124" s="2">
        <v>65220</v>
      </c>
      <c r="D12124" t="s">
        <v>51</v>
      </c>
      <c r="E12124" t="s">
        <v>22</v>
      </c>
      <c r="F12124" t="s">
        <v>12</v>
      </c>
      <c r="G12124" t="s">
        <v>60</v>
      </c>
      <c r="H12124" t="s">
        <v>54</v>
      </c>
      <c r="I12124" t="s">
        <v>60</v>
      </c>
      <c r="J12124" t="s">
        <v>15</v>
      </c>
      <c r="K12124" t="s">
        <v>23411</v>
      </c>
      <c r="L12124" t="s">
        <v>27</v>
      </c>
      <c r="M12124">
        <v>1</v>
      </c>
      <c r="N12124" t="s">
        <v>69</v>
      </c>
      <c r="O12124" s="1">
        <v>45292</v>
      </c>
      <c r="P12124" s="1">
        <v>45357</v>
      </c>
      <c r="Q12124">
        <v>1421</v>
      </c>
      <c r="R12124">
        <v>6.3</v>
      </c>
      <c r="S12124" t="s">
        <v>117</v>
      </c>
    </row>
    <row r="12125" spans="1:19" x14ac:dyDescent="0.3">
      <c r="A12125" t="s">
        <v>23412</v>
      </c>
      <c r="B12125" t="s">
        <v>145</v>
      </c>
      <c r="C12125" s="2">
        <v>100762</v>
      </c>
      <c r="D12125" t="s">
        <v>10</v>
      </c>
      <c r="E12125" t="s">
        <v>11</v>
      </c>
      <c r="F12125" t="s">
        <v>12</v>
      </c>
      <c r="G12125" t="s">
        <v>23</v>
      </c>
      <c r="H12125" t="s">
        <v>54</v>
      </c>
      <c r="I12125" t="s">
        <v>23</v>
      </c>
      <c r="J12125" t="s">
        <v>37</v>
      </c>
      <c r="K12125" t="s">
        <v>23413</v>
      </c>
      <c r="L12125" t="s">
        <v>17</v>
      </c>
      <c r="M12125">
        <v>8</v>
      </c>
      <c r="N12125" t="s">
        <v>90</v>
      </c>
      <c r="O12125" s="1">
        <v>45676</v>
      </c>
      <c r="P12125" s="1">
        <v>45720</v>
      </c>
      <c r="Q12125">
        <v>778</v>
      </c>
      <c r="R12125">
        <v>6.1</v>
      </c>
      <c r="S12125" t="s">
        <v>70</v>
      </c>
    </row>
    <row r="12126" spans="1:19" x14ac:dyDescent="0.3">
      <c r="A12126" t="s">
        <v>23414</v>
      </c>
      <c r="B12126" t="s">
        <v>21</v>
      </c>
      <c r="C12126" s="2">
        <v>104369</v>
      </c>
      <c r="D12126" t="s">
        <v>10</v>
      </c>
      <c r="E12126" t="s">
        <v>11</v>
      </c>
      <c r="F12126" t="s">
        <v>12</v>
      </c>
      <c r="G12126" t="s">
        <v>44</v>
      </c>
      <c r="H12126" t="s">
        <v>35</v>
      </c>
      <c r="I12126" t="s">
        <v>44</v>
      </c>
      <c r="J12126" t="s">
        <v>15</v>
      </c>
      <c r="K12126" t="s">
        <v>23415</v>
      </c>
      <c r="L12126" t="s">
        <v>27</v>
      </c>
      <c r="M12126">
        <v>5</v>
      </c>
      <c r="N12126" t="s">
        <v>62</v>
      </c>
      <c r="O12126" s="1">
        <v>45300</v>
      </c>
      <c r="P12126" s="1">
        <v>45329</v>
      </c>
      <c r="Q12126">
        <v>688</v>
      </c>
      <c r="R12126">
        <v>10</v>
      </c>
      <c r="S12126" t="s">
        <v>41</v>
      </c>
    </row>
    <row r="12127" spans="1:19" x14ac:dyDescent="0.3">
      <c r="A12127" t="s">
        <v>23416</v>
      </c>
      <c r="B12127" t="s">
        <v>75</v>
      </c>
      <c r="C12127" s="2">
        <v>87835</v>
      </c>
      <c r="D12127" t="s">
        <v>51</v>
      </c>
      <c r="E12127" t="s">
        <v>32</v>
      </c>
      <c r="F12127" t="s">
        <v>99</v>
      </c>
      <c r="G12127" t="s">
        <v>60</v>
      </c>
      <c r="H12127" t="s">
        <v>14</v>
      </c>
      <c r="I12127" t="s">
        <v>120</v>
      </c>
      <c r="J12127" t="s">
        <v>15</v>
      </c>
      <c r="K12127" t="s">
        <v>23417</v>
      </c>
      <c r="L12127" t="s">
        <v>17</v>
      </c>
      <c r="M12127">
        <v>2</v>
      </c>
      <c r="N12127" t="s">
        <v>90</v>
      </c>
      <c r="O12127" s="1">
        <v>45611</v>
      </c>
      <c r="P12127" s="1">
        <v>45668</v>
      </c>
      <c r="Q12127">
        <v>542</v>
      </c>
      <c r="R12127">
        <v>8.8000000000000007</v>
      </c>
      <c r="S12127" t="s">
        <v>48</v>
      </c>
    </row>
    <row r="12128" spans="1:19" x14ac:dyDescent="0.3">
      <c r="A12128" t="s">
        <v>23418</v>
      </c>
      <c r="B12128" t="s">
        <v>59</v>
      </c>
      <c r="C12128" s="2">
        <v>87275</v>
      </c>
      <c r="D12128" t="s">
        <v>10</v>
      </c>
      <c r="E12128" t="s">
        <v>22</v>
      </c>
      <c r="F12128" t="s">
        <v>12</v>
      </c>
      <c r="G12128" t="s">
        <v>95</v>
      </c>
      <c r="H12128" t="s">
        <v>35</v>
      </c>
      <c r="I12128" t="s">
        <v>95</v>
      </c>
      <c r="J12128" t="s">
        <v>15</v>
      </c>
      <c r="K12128" t="s">
        <v>23419</v>
      </c>
      <c r="L12128" t="s">
        <v>17</v>
      </c>
      <c r="M12128" t="s">
        <v>37</v>
      </c>
      <c r="N12128" t="s">
        <v>28</v>
      </c>
      <c r="O12128" s="1">
        <v>45657</v>
      </c>
      <c r="P12128" s="1">
        <v>45681</v>
      </c>
      <c r="Q12128">
        <v>2478</v>
      </c>
      <c r="R12128">
        <v>7.7</v>
      </c>
      <c r="S12128" t="s">
        <v>41</v>
      </c>
    </row>
    <row r="12129" spans="1:19" x14ac:dyDescent="0.3">
      <c r="A12129" t="s">
        <v>23420</v>
      </c>
      <c r="B12129" t="s">
        <v>83</v>
      </c>
      <c r="C12129" s="2">
        <v>125786</v>
      </c>
      <c r="D12129" t="s">
        <v>10</v>
      </c>
      <c r="E12129" t="s">
        <v>11</v>
      </c>
      <c r="F12129" t="s">
        <v>12</v>
      </c>
      <c r="G12129" t="s">
        <v>23</v>
      </c>
      <c r="H12129" t="s">
        <v>54</v>
      </c>
      <c r="I12129" t="s">
        <v>23</v>
      </c>
      <c r="J12129" t="s">
        <v>15</v>
      </c>
      <c r="K12129" t="s">
        <v>23421</v>
      </c>
      <c r="L12129" t="s">
        <v>46</v>
      </c>
      <c r="M12129">
        <v>7</v>
      </c>
      <c r="N12129" t="s">
        <v>116</v>
      </c>
      <c r="O12129" s="1">
        <v>45701</v>
      </c>
      <c r="P12129" s="1">
        <v>45774</v>
      </c>
      <c r="Q12129">
        <v>511</v>
      </c>
      <c r="R12129">
        <v>8.6999999999999993</v>
      </c>
      <c r="S12129" t="s">
        <v>227</v>
      </c>
    </row>
    <row r="12130" spans="1:19" x14ac:dyDescent="0.3">
      <c r="A12130" t="s">
        <v>23422</v>
      </c>
      <c r="B12130" t="s">
        <v>137</v>
      </c>
      <c r="C12130" s="2">
        <v>160428</v>
      </c>
      <c r="D12130" t="s">
        <v>10</v>
      </c>
      <c r="E12130" t="s">
        <v>88</v>
      </c>
      <c r="F12130" t="s">
        <v>99</v>
      </c>
      <c r="G12130" t="s">
        <v>80</v>
      </c>
      <c r="H12130" t="s">
        <v>35</v>
      </c>
      <c r="I12130" t="s">
        <v>84</v>
      </c>
      <c r="J12130" t="s">
        <v>37</v>
      </c>
      <c r="K12130" t="s">
        <v>23423</v>
      </c>
      <c r="L12130" t="s">
        <v>46</v>
      </c>
      <c r="M12130">
        <v>12</v>
      </c>
      <c r="N12130" t="s">
        <v>40</v>
      </c>
      <c r="O12130" s="1">
        <v>45453</v>
      </c>
      <c r="P12130" s="1">
        <v>45503</v>
      </c>
      <c r="Q12130">
        <v>1684</v>
      </c>
      <c r="R12130">
        <v>6.6</v>
      </c>
      <c r="S12130" t="s">
        <v>174</v>
      </c>
    </row>
    <row r="12131" spans="1:19" x14ac:dyDescent="0.3">
      <c r="A12131" t="s">
        <v>23424</v>
      </c>
      <c r="B12131" t="s">
        <v>161</v>
      </c>
      <c r="C12131" s="2">
        <v>72733</v>
      </c>
      <c r="D12131" t="s">
        <v>10</v>
      </c>
      <c r="E12131" t="s">
        <v>32</v>
      </c>
      <c r="F12131" t="s">
        <v>12</v>
      </c>
      <c r="G12131" t="s">
        <v>24</v>
      </c>
      <c r="H12131" t="s">
        <v>14</v>
      </c>
      <c r="I12131" t="s">
        <v>24</v>
      </c>
      <c r="J12131" t="s">
        <v>15</v>
      </c>
      <c r="K12131" t="s">
        <v>23425</v>
      </c>
      <c r="L12131" t="s">
        <v>46</v>
      </c>
      <c r="M12131">
        <v>4</v>
      </c>
      <c r="N12131" t="s">
        <v>40</v>
      </c>
      <c r="O12131" s="1">
        <v>45350</v>
      </c>
      <c r="P12131" s="1">
        <v>45368</v>
      </c>
      <c r="Q12131">
        <v>1789</v>
      </c>
      <c r="R12131">
        <v>8.5</v>
      </c>
      <c r="S12131" t="s">
        <v>78</v>
      </c>
    </row>
    <row r="12132" spans="1:19" x14ac:dyDescent="0.3">
      <c r="A12132" t="s">
        <v>23426</v>
      </c>
      <c r="B12132" t="s">
        <v>183</v>
      </c>
      <c r="C12132" s="2">
        <v>82610</v>
      </c>
      <c r="D12132" t="s">
        <v>10</v>
      </c>
      <c r="E12132" t="s">
        <v>32</v>
      </c>
      <c r="F12132" t="s">
        <v>12</v>
      </c>
      <c r="G12132" t="s">
        <v>23</v>
      </c>
      <c r="H12132" t="s">
        <v>35</v>
      </c>
      <c r="I12132" t="s">
        <v>23</v>
      </c>
      <c r="J12132" t="s">
        <v>15</v>
      </c>
      <c r="K12132" t="s">
        <v>23427</v>
      </c>
      <c r="L12132" t="s">
        <v>46</v>
      </c>
      <c r="M12132">
        <v>4</v>
      </c>
      <c r="N12132" t="s">
        <v>149</v>
      </c>
      <c r="O12132" s="1">
        <v>45735</v>
      </c>
      <c r="P12132" s="1">
        <v>45781</v>
      </c>
      <c r="Q12132">
        <v>1421</v>
      </c>
      <c r="R12132">
        <v>7.1</v>
      </c>
      <c r="S12132" t="s">
        <v>227</v>
      </c>
    </row>
    <row r="12133" spans="1:19" x14ac:dyDescent="0.3">
      <c r="A12133" t="s">
        <v>23428</v>
      </c>
      <c r="B12133" t="s">
        <v>59</v>
      </c>
      <c r="C12133" s="2">
        <v>156344</v>
      </c>
      <c r="D12133" t="s">
        <v>10</v>
      </c>
      <c r="E12133" t="s">
        <v>32</v>
      </c>
      <c r="F12133" t="s">
        <v>33</v>
      </c>
      <c r="G12133" t="s">
        <v>95</v>
      </c>
      <c r="H12133" t="s">
        <v>35</v>
      </c>
      <c r="I12133" t="s">
        <v>95</v>
      </c>
      <c r="J12133" t="s">
        <v>15</v>
      </c>
      <c r="K12133" t="s">
        <v>23429</v>
      </c>
      <c r="L12133" t="s">
        <v>39</v>
      </c>
      <c r="M12133">
        <v>2</v>
      </c>
      <c r="N12133" t="s">
        <v>86</v>
      </c>
      <c r="O12133" s="1">
        <v>45364</v>
      </c>
      <c r="P12133" s="1">
        <v>45385</v>
      </c>
      <c r="Q12133">
        <v>1768</v>
      </c>
      <c r="R12133">
        <v>6.3</v>
      </c>
      <c r="S12133" t="s">
        <v>57</v>
      </c>
    </row>
    <row r="12134" spans="1:19" x14ac:dyDescent="0.3">
      <c r="A12134" t="s">
        <v>23430</v>
      </c>
      <c r="B12134" t="s">
        <v>110</v>
      </c>
      <c r="C12134" s="2">
        <v>140806</v>
      </c>
      <c r="D12134" t="s">
        <v>10</v>
      </c>
      <c r="E12134" t="s">
        <v>11</v>
      </c>
      <c r="F12134" t="s">
        <v>99</v>
      </c>
      <c r="G12134" t="s">
        <v>55</v>
      </c>
      <c r="H12134" t="s">
        <v>54</v>
      </c>
      <c r="I12134" t="s">
        <v>55</v>
      </c>
      <c r="J12134" t="s">
        <v>37</v>
      </c>
      <c r="K12134" t="s">
        <v>23431</v>
      </c>
      <c r="L12134" t="s">
        <v>17</v>
      </c>
      <c r="M12134">
        <v>6</v>
      </c>
      <c r="N12134" t="s">
        <v>28</v>
      </c>
      <c r="O12134" s="1">
        <v>45475</v>
      </c>
      <c r="P12134" s="1">
        <v>45493</v>
      </c>
      <c r="Q12134">
        <v>1424</v>
      </c>
      <c r="R12134">
        <v>7.4</v>
      </c>
      <c r="S12134" t="s">
        <v>29</v>
      </c>
    </row>
    <row r="12135" spans="1:19" x14ac:dyDescent="0.3">
      <c r="A12135" t="s">
        <v>23432</v>
      </c>
      <c r="B12135" t="s">
        <v>130</v>
      </c>
      <c r="C12135" s="2">
        <v>42773</v>
      </c>
      <c r="D12135" t="s">
        <v>10</v>
      </c>
      <c r="E12135" t="s">
        <v>22</v>
      </c>
      <c r="F12135" t="s">
        <v>33</v>
      </c>
      <c r="G12135" t="s">
        <v>158</v>
      </c>
      <c r="H12135" t="s">
        <v>54</v>
      </c>
      <c r="I12135" t="s">
        <v>158</v>
      </c>
      <c r="J12135" t="s">
        <v>37</v>
      </c>
      <c r="K12135" t="s">
        <v>23433</v>
      </c>
      <c r="L12135" t="s">
        <v>17</v>
      </c>
      <c r="M12135" t="s">
        <v>37</v>
      </c>
      <c r="N12135" t="s">
        <v>28</v>
      </c>
      <c r="O12135" s="1">
        <v>45609</v>
      </c>
      <c r="P12135" s="1">
        <v>45625</v>
      </c>
      <c r="Q12135">
        <v>1352</v>
      </c>
      <c r="R12135">
        <v>5.6</v>
      </c>
      <c r="S12135" t="s">
        <v>48</v>
      </c>
    </row>
    <row r="12136" spans="1:19" x14ac:dyDescent="0.3">
      <c r="A12136" t="s">
        <v>23434</v>
      </c>
      <c r="B12136" t="s">
        <v>50</v>
      </c>
      <c r="C12136" s="2">
        <v>180783</v>
      </c>
      <c r="D12136" t="s">
        <v>10</v>
      </c>
      <c r="E12136" t="s">
        <v>88</v>
      </c>
      <c r="F12136" t="s">
        <v>52</v>
      </c>
      <c r="G12136" t="s">
        <v>166</v>
      </c>
      <c r="H12136" t="s">
        <v>35</v>
      </c>
      <c r="I12136" t="s">
        <v>166</v>
      </c>
      <c r="J12136" t="s">
        <v>25</v>
      </c>
      <c r="K12136" t="s">
        <v>23435</v>
      </c>
      <c r="L12136" t="s">
        <v>46</v>
      </c>
      <c r="M12136">
        <v>12</v>
      </c>
      <c r="N12136" t="s">
        <v>18</v>
      </c>
      <c r="O12136" s="1">
        <v>45363</v>
      </c>
      <c r="P12136" s="1">
        <v>45401</v>
      </c>
      <c r="Q12136">
        <v>2203</v>
      </c>
      <c r="R12136">
        <v>5.0999999999999996</v>
      </c>
      <c r="S12136" t="s">
        <v>48</v>
      </c>
    </row>
    <row r="12137" spans="1:19" x14ac:dyDescent="0.3">
      <c r="A12137" t="s">
        <v>23436</v>
      </c>
      <c r="B12137" t="s">
        <v>256</v>
      </c>
      <c r="C12137" s="2">
        <v>117233</v>
      </c>
      <c r="D12137" t="s">
        <v>10</v>
      </c>
      <c r="E12137" t="s">
        <v>88</v>
      </c>
      <c r="F12137" t="s">
        <v>33</v>
      </c>
      <c r="G12137" t="s">
        <v>44</v>
      </c>
      <c r="H12137" t="s">
        <v>54</v>
      </c>
      <c r="I12137" t="s">
        <v>44</v>
      </c>
      <c r="J12137" t="s">
        <v>15</v>
      </c>
      <c r="K12137" t="s">
        <v>23437</v>
      </c>
      <c r="L12137" t="s">
        <v>39</v>
      </c>
      <c r="M12137">
        <v>16</v>
      </c>
      <c r="N12137" t="s">
        <v>28</v>
      </c>
      <c r="O12137" s="1">
        <v>45634</v>
      </c>
      <c r="P12137" s="1">
        <v>45675</v>
      </c>
      <c r="Q12137">
        <v>1250</v>
      </c>
      <c r="R12137">
        <v>8.3000000000000007</v>
      </c>
      <c r="S12137" t="s">
        <v>70</v>
      </c>
    </row>
    <row r="12138" spans="1:19" x14ac:dyDescent="0.3">
      <c r="A12138" t="s">
        <v>23438</v>
      </c>
      <c r="B12138" t="s">
        <v>9</v>
      </c>
      <c r="C12138" s="2">
        <v>63914</v>
      </c>
      <c r="D12138" t="s">
        <v>10</v>
      </c>
      <c r="E12138" t="s">
        <v>32</v>
      </c>
      <c r="F12138" t="s">
        <v>33</v>
      </c>
      <c r="G12138" t="s">
        <v>13</v>
      </c>
      <c r="H12138" t="s">
        <v>35</v>
      </c>
      <c r="I12138" t="s">
        <v>13</v>
      </c>
      <c r="J12138" t="s">
        <v>25</v>
      </c>
      <c r="K12138" t="s">
        <v>6543</v>
      </c>
      <c r="L12138" t="s">
        <v>39</v>
      </c>
      <c r="M12138">
        <v>2</v>
      </c>
      <c r="N12138" t="s">
        <v>40</v>
      </c>
      <c r="O12138" s="1">
        <v>45434</v>
      </c>
      <c r="P12138" s="1">
        <v>45492</v>
      </c>
      <c r="Q12138">
        <v>2097</v>
      </c>
      <c r="R12138">
        <v>6.4</v>
      </c>
      <c r="S12138" t="s">
        <v>78</v>
      </c>
    </row>
    <row r="12139" spans="1:19" x14ac:dyDescent="0.3">
      <c r="A12139" t="s">
        <v>23439</v>
      </c>
      <c r="B12139" t="s">
        <v>65</v>
      </c>
      <c r="C12139" s="2">
        <v>66673</v>
      </c>
      <c r="D12139" t="s">
        <v>10</v>
      </c>
      <c r="E12139" t="s">
        <v>32</v>
      </c>
      <c r="F12139" t="s">
        <v>99</v>
      </c>
      <c r="G12139" t="s">
        <v>36</v>
      </c>
      <c r="H12139" t="s">
        <v>14</v>
      </c>
      <c r="I12139" t="s">
        <v>104</v>
      </c>
      <c r="J12139" t="s">
        <v>25</v>
      </c>
      <c r="K12139" t="s">
        <v>23440</v>
      </c>
      <c r="L12139" t="s">
        <v>17</v>
      </c>
      <c r="M12139">
        <v>4</v>
      </c>
      <c r="N12139" t="s">
        <v>77</v>
      </c>
      <c r="O12139" s="1">
        <v>45427</v>
      </c>
      <c r="P12139" s="1">
        <v>45461</v>
      </c>
      <c r="Q12139">
        <v>1566</v>
      </c>
      <c r="R12139">
        <v>9.4</v>
      </c>
      <c r="S12139" t="s">
        <v>29</v>
      </c>
    </row>
    <row r="12140" spans="1:19" x14ac:dyDescent="0.3">
      <c r="A12140" t="s">
        <v>23441</v>
      </c>
      <c r="B12140" t="s">
        <v>31</v>
      </c>
      <c r="C12140" s="2">
        <v>62382</v>
      </c>
      <c r="D12140" t="s">
        <v>10</v>
      </c>
      <c r="E12140" t="s">
        <v>22</v>
      </c>
      <c r="F12140" t="s">
        <v>12</v>
      </c>
      <c r="G12140" t="s">
        <v>80</v>
      </c>
      <c r="H12140" t="s">
        <v>35</v>
      </c>
      <c r="I12140" t="s">
        <v>80</v>
      </c>
      <c r="J12140" t="s">
        <v>25</v>
      </c>
      <c r="K12140" t="s">
        <v>23442</v>
      </c>
      <c r="L12140" t="s">
        <v>17</v>
      </c>
      <c r="M12140" t="s">
        <v>37</v>
      </c>
      <c r="N12140" t="s">
        <v>90</v>
      </c>
      <c r="O12140" s="1">
        <v>45592</v>
      </c>
      <c r="P12140" s="1">
        <v>45627</v>
      </c>
      <c r="Q12140">
        <v>2148</v>
      </c>
      <c r="R12140">
        <v>6.4</v>
      </c>
      <c r="S12140" t="s">
        <v>117</v>
      </c>
    </row>
    <row r="12141" spans="1:19" x14ac:dyDescent="0.3">
      <c r="A12141" t="s">
        <v>23443</v>
      </c>
      <c r="B12141" t="s">
        <v>183</v>
      </c>
      <c r="C12141" s="2">
        <v>60067</v>
      </c>
      <c r="D12141" t="s">
        <v>51</v>
      </c>
      <c r="E12141" t="s">
        <v>22</v>
      </c>
      <c r="F12141" t="s">
        <v>12</v>
      </c>
      <c r="G12141" t="s">
        <v>60</v>
      </c>
      <c r="H12141" t="s">
        <v>35</v>
      </c>
      <c r="I12141" t="s">
        <v>60</v>
      </c>
      <c r="J12141" t="s">
        <v>15</v>
      </c>
      <c r="K12141" t="s">
        <v>23444</v>
      </c>
      <c r="L12141" t="s">
        <v>27</v>
      </c>
      <c r="M12141">
        <v>1</v>
      </c>
      <c r="N12141" t="s">
        <v>47</v>
      </c>
      <c r="O12141" s="1">
        <v>45673</v>
      </c>
      <c r="P12141" s="1">
        <v>45733</v>
      </c>
      <c r="Q12141">
        <v>2249</v>
      </c>
      <c r="R12141">
        <v>8.1</v>
      </c>
      <c r="S12141" t="s">
        <v>128</v>
      </c>
    </row>
    <row r="12142" spans="1:19" x14ac:dyDescent="0.3">
      <c r="A12142" t="s">
        <v>23445</v>
      </c>
      <c r="B12142" t="s">
        <v>59</v>
      </c>
      <c r="C12142" s="2">
        <v>40011</v>
      </c>
      <c r="D12142" t="s">
        <v>10</v>
      </c>
      <c r="E12142" t="s">
        <v>22</v>
      </c>
      <c r="F12142" t="s">
        <v>99</v>
      </c>
      <c r="G12142" t="s">
        <v>44</v>
      </c>
      <c r="H12142" t="s">
        <v>54</v>
      </c>
      <c r="I12142" t="s">
        <v>67</v>
      </c>
      <c r="J12142" t="s">
        <v>25</v>
      </c>
      <c r="K12142" t="s">
        <v>23446</v>
      </c>
      <c r="L12142" t="s">
        <v>27</v>
      </c>
      <c r="M12142" t="s">
        <v>37</v>
      </c>
      <c r="N12142" t="s">
        <v>18</v>
      </c>
      <c r="O12142" s="1">
        <v>45569</v>
      </c>
      <c r="P12142" s="1">
        <v>45601</v>
      </c>
      <c r="Q12142">
        <v>998</v>
      </c>
      <c r="R12142">
        <v>8</v>
      </c>
      <c r="S12142" t="s">
        <v>112</v>
      </c>
    </row>
    <row r="12143" spans="1:19" x14ac:dyDescent="0.3">
      <c r="A12143" t="s">
        <v>23447</v>
      </c>
      <c r="B12143" t="s">
        <v>83</v>
      </c>
      <c r="C12143" s="2">
        <v>87803</v>
      </c>
      <c r="D12143" t="s">
        <v>10</v>
      </c>
      <c r="E12143" t="s">
        <v>32</v>
      </c>
      <c r="F12143" t="s">
        <v>52</v>
      </c>
      <c r="G12143" t="s">
        <v>158</v>
      </c>
      <c r="H12143" t="s">
        <v>35</v>
      </c>
      <c r="I12143" t="s">
        <v>158</v>
      </c>
      <c r="J12143" t="s">
        <v>37</v>
      </c>
      <c r="K12143" t="s">
        <v>23448</v>
      </c>
      <c r="L12143" t="s">
        <v>46</v>
      </c>
      <c r="M12143">
        <v>4</v>
      </c>
      <c r="N12143" t="s">
        <v>122</v>
      </c>
      <c r="O12143" s="1">
        <v>45678</v>
      </c>
      <c r="P12143" s="1">
        <v>45702</v>
      </c>
      <c r="Q12143">
        <v>2368</v>
      </c>
      <c r="R12143">
        <v>5.0999999999999996</v>
      </c>
      <c r="S12143" t="s">
        <v>227</v>
      </c>
    </row>
    <row r="12144" spans="1:19" x14ac:dyDescent="0.3">
      <c r="A12144" t="s">
        <v>23449</v>
      </c>
      <c r="B12144" t="s">
        <v>183</v>
      </c>
      <c r="C12144" s="2">
        <v>109988</v>
      </c>
      <c r="D12144" t="s">
        <v>10</v>
      </c>
      <c r="E12144" t="s">
        <v>11</v>
      </c>
      <c r="F12144" t="s">
        <v>33</v>
      </c>
      <c r="G12144" t="s">
        <v>158</v>
      </c>
      <c r="H12144" t="s">
        <v>35</v>
      </c>
      <c r="I12144" t="s">
        <v>158</v>
      </c>
      <c r="J12144" t="s">
        <v>15</v>
      </c>
      <c r="K12144" t="s">
        <v>23450</v>
      </c>
      <c r="L12144" t="s">
        <v>46</v>
      </c>
      <c r="M12144">
        <v>5</v>
      </c>
      <c r="N12144" t="s">
        <v>47</v>
      </c>
      <c r="O12144" s="1">
        <v>45766</v>
      </c>
      <c r="P12144" s="1">
        <v>45835</v>
      </c>
      <c r="Q12144">
        <v>2447</v>
      </c>
      <c r="R12144">
        <v>6.8</v>
      </c>
      <c r="S12144" t="s">
        <v>117</v>
      </c>
    </row>
    <row r="12145" spans="1:19" x14ac:dyDescent="0.3">
      <c r="A12145" t="s">
        <v>23451</v>
      </c>
      <c r="B12145" t="s">
        <v>161</v>
      </c>
      <c r="C12145" s="2">
        <v>213281</v>
      </c>
      <c r="D12145" t="s">
        <v>10</v>
      </c>
      <c r="E12145" t="s">
        <v>88</v>
      </c>
      <c r="F12145" t="s">
        <v>99</v>
      </c>
      <c r="G12145" t="s">
        <v>153</v>
      </c>
      <c r="H12145" t="s">
        <v>35</v>
      </c>
      <c r="I12145" t="s">
        <v>166</v>
      </c>
      <c r="J12145" t="s">
        <v>37</v>
      </c>
      <c r="K12145" t="s">
        <v>23452</v>
      </c>
      <c r="L12145" t="s">
        <v>17</v>
      </c>
      <c r="M12145">
        <v>18</v>
      </c>
      <c r="N12145" t="s">
        <v>86</v>
      </c>
      <c r="O12145" s="1">
        <v>45542</v>
      </c>
      <c r="P12145" s="1">
        <v>45558</v>
      </c>
      <c r="Q12145">
        <v>1151</v>
      </c>
      <c r="R12145">
        <v>9.8000000000000007</v>
      </c>
      <c r="S12145" t="s">
        <v>29</v>
      </c>
    </row>
    <row r="12146" spans="1:19" x14ac:dyDescent="0.3">
      <c r="A12146" t="s">
        <v>23453</v>
      </c>
      <c r="B12146" t="s">
        <v>130</v>
      </c>
      <c r="C12146" s="2">
        <v>181498</v>
      </c>
      <c r="D12146" t="s">
        <v>10</v>
      </c>
      <c r="E12146" t="s">
        <v>11</v>
      </c>
      <c r="F12146" t="s">
        <v>99</v>
      </c>
      <c r="G12146" t="s">
        <v>34</v>
      </c>
      <c r="H12146" t="s">
        <v>54</v>
      </c>
      <c r="I12146" t="s">
        <v>34</v>
      </c>
      <c r="J12146" t="s">
        <v>37</v>
      </c>
      <c r="K12146" t="s">
        <v>23454</v>
      </c>
      <c r="L12146" t="s">
        <v>39</v>
      </c>
      <c r="M12146">
        <v>8</v>
      </c>
      <c r="N12146" t="s">
        <v>116</v>
      </c>
      <c r="O12146" s="1">
        <v>45761</v>
      </c>
      <c r="P12146" s="1">
        <v>45776</v>
      </c>
      <c r="Q12146">
        <v>745</v>
      </c>
      <c r="R12146">
        <v>5.2</v>
      </c>
      <c r="S12146" t="s">
        <v>48</v>
      </c>
    </row>
    <row r="12147" spans="1:19" x14ac:dyDescent="0.3">
      <c r="A12147" t="s">
        <v>23455</v>
      </c>
      <c r="B12147" t="s">
        <v>110</v>
      </c>
      <c r="C12147" s="2">
        <v>91217</v>
      </c>
      <c r="D12147" t="s">
        <v>10</v>
      </c>
      <c r="E12147" t="s">
        <v>11</v>
      </c>
      <c r="F12147" t="s">
        <v>52</v>
      </c>
      <c r="G12147" t="s">
        <v>36</v>
      </c>
      <c r="H12147" t="s">
        <v>54</v>
      </c>
      <c r="I12147" t="s">
        <v>36</v>
      </c>
      <c r="J12147" t="s">
        <v>37</v>
      </c>
      <c r="K12147" t="s">
        <v>23456</v>
      </c>
      <c r="L12147" t="s">
        <v>39</v>
      </c>
      <c r="M12147">
        <v>7</v>
      </c>
      <c r="N12147" t="s">
        <v>77</v>
      </c>
      <c r="O12147" s="1">
        <v>45499</v>
      </c>
      <c r="P12147" s="1">
        <v>45517</v>
      </c>
      <c r="Q12147">
        <v>1513</v>
      </c>
      <c r="R12147">
        <v>8.4</v>
      </c>
      <c r="S12147" t="s">
        <v>234</v>
      </c>
    </row>
    <row r="12148" spans="1:19" x14ac:dyDescent="0.3">
      <c r="A12148" t="s">
        <v>23457</v>
      </c>
      <c r="B12148" t="s">
        <v>161</v>
      </c>
      <c r="C12148" s="2">
        <v>138701</v>
      </c>
      <c r="D12148" t="s">
        <v>10</v>
      </c>
      <c r="E12148" t="s">
        <v>32</v>
      </c>
      <c r="F12148" t="s">
        <v>12</v>
      </c>
      <c r="G12148" t="s">
        <v>95</v>
      </c>
      <c r="H12148" t="s">
        <v>35</v>
      </c>
      <c r="I12148" t="s">
        <v>153</v>
      </c>
      <c r="J12148" t="s">
        <v>37</v>
      </c>
      <c r="K12148" t="s">
        <v>23458</v>
      </c>
      <c r="L12148" t="s">
        <v>27</v>
      </c>
      <c r="M12148">
        <v>2</v>
      </c>
      <c r="N12148" t="s">
        <v>97</v>
      </c>
      <c r="O12148" s="1">
        <v>45540</v>
      </c>
      <c r="P12148" s="1">
        <v>45594</v>
      </c>
      <c r="Q12148">
        <v>1385</v>
      </c>
      <c r="R12148">
        <v>5.7</v>
      </c>
      <c r="S12148" t="s">
        <v>57</v>
      </c>
    </row>
    <row r="12149" spans="1:19" x14ac:dyDescent="0.3">
      <c r="A12149" t="s">
        <v>23459</v>
      </c>
      <c r="B12149" t="s">
        <v>21</v>
      </c>
      <c r="C12149" s="2">
        <v>110032</v>
      </c>
      <c r="D12149" t="s">
        <v>10</v>
      </c>
      <c r="E12149" t="s">
        <v>32</v>
      </c>
      <c r="F12149" t="s">
        <v>12</v>
      </c>
      <c r="G12149" t="s">
        <v>153</v>
      </c>
      <c r="H12149" t="s">
        <v>35</v>
      </c>
      <c r="I12149" t="s">
        <v>153</v>
      </c>
      <c r="J12149" t="s">
        <v>25</v>
      </c>
      <c r="K12149" t="s">
        <v>23460</v>
      </c>
      <c r="L12149" t="s">
        <v>27</v>
      </c>
      <c r="M12149">
        <v>2</v>
      </c>
      <c r="N12149" t="s">
        <v>108</v>
      </c>
      <c r="O12149" s="1">
        <v>45402</v>
      </c>
      <c r="P12149" s="1">
        <v>45448</v>
      </c>
      <c r="Q12149">
        <v>1780</v>
      </c>
      <c r="R12149">
        <v>7.1</v>
      </c>
      <c r="S12149" t="s">
        <v>234</v>
      </c>
    </row>
    <row r="12150" spans="1:19" x14ac:dyDescent="0.3">
      <c r="A12150" t="s">
        <v>23461</v>
      </c>
      <c r="B12150" t="s">
        <v>256</v>
      </c>
      <c r="C12150" s="2">
        <v>36732</v>
      </c>
      <c r="D12150" t="s">
        <v>10</v>
      </c>
      <c r="E12150" t="s">
        <v>22</v>
      </c>
      <c r="F12150" t="s">
        <v>12</v>
      </c>
      <c r="G12150" t="s">
        <v>44</v>
      </c>
      <c r="H12150" t="s">
        <v>14</v>
      </c>
      <c r="I12150" t="s">
        <v>44</v>
      </c>
      <c r="J12150" t="s">
        <v>25</v>
      </c>
      <c r="K12150" t="s">
        <v>23462</v>
      </c>
      <c r="L12150" t="s">
        <v>17</v>
      </c>
      <c r="M12150">
        <v>1</v>
      </c>
      <c r="N12150" t="s">
        <v>122</v>
      </c>
      <c r="O12150" s="1">
        <v>45293</v>
      </c>
      <c r="P12150" s="1">
        <v>45321</v>
      </c>
      <c r="Q12150">
        <v>1670</v>
      </c>
      <c r="R12150">
        <v>9</v>
      </c>
      <c r="S12150" t="s">
        <v>234</v>
      </c>
    </row>
    <row r="12151" spans="1:19" x14ac:dyDescent="0.3">
      <c r="A12151" t="s">
        <v>23463</v>
      </c>
      <c r="B12151" t="s">
        <v>176</v>
      </c>
      <c r="C12151" s="2">
        <v>147646</v>
      </c>
      <c r="D12151" t="s">
        <v>10</v>
      </c>
      <c r="E12151" t="s">
        <v>11</v>
      </c>
      <c r="F12151" t="s">
        <v>99</v>
      </c>
      <c r="G12151" t="s">
        <v>34</v>
      </c>
      <c r="H12151" t="s">
        <v>14</v>
      </c>
      <c r="I12151" t="s">
        <v>34</v>
      </c>
      <c r="J12151" t="s">
        <v>25</v>
      </c>
      <c r="K12151" t="s">
        <v>15503</v>
      </c>
      <c r="L12151" t="s">
        <v>27</v>
      </c>
      <c r="M12151">
        <v>8</v>
      </c>
      <c r="N12151" t="s">
        <v>149</v>
      </c>
      <c r="O12151" s="1">
        <v>45299</v>
      </c>
      <c r="P12151" s="1">
        <v>45342</v>
      </c>
      <c r="Q12151">
        <v>2152</v>
      </c>
      <c r="R12151">
        <v>8.1999999999999993</v>
      </c>
      <c r="S12151" t="s">
        <v>48</v>
      </c>
    </row>
    <row r="12152" spans="1:19" x14ac:dyDescent="0.3">
      <c r="A12152" t="s">
        <v>23464</v>
      </c>
      <c r="B12152" t="s">
        <v>137</v>
      </c>
      <c r="C12152" s="2">
        <v>74597</v>
      </c>
      <c r="D12152" t="s">
        <v>10</v>
      </c>
      <c r="E12152" t="s">
        <v>22</v>
      </c>
      <c r="F12152" t="s">
        <v>33</v>
      </c>
      <c r="G12152" t="s">
        <v>140</v>
      </c>
      <c r="H12152" t="s">
        <v>35</v>
      </c>
      <c r="I12152" t="s">
        <v>140</v>
      </c>
      <c r="J12152" t="s">
        <v>25</v>
      </c>
      <c r="K12152" t="s">
        <v>23465</v>
      </c>
      <c r="L12152" t="s">
        <v>39</v>
      </c>
      <c r="M12152">
        <v>1</v>
      </c>
      <c r="N12152" t="s">
        <v>18</v>
      </c>
      <c r="O12152" s="1">
        <v>45519</v>
      </c>
      <c r="P12152" s="1">
        <v>45542</v>
      </c>
      <c r="Q12152">
        <v>1984</v>
      </c>
      <c r="R12152">
        <v>8.5</v>
      </c>
      <c r="S12152" t="s">
        <v>112</v>
      </c>
    </row>
    <row r="12153" spans="1:19" x14ac:dyDescent="0.3">
      <c r="A12153" t="s">
        <v>23466</v>
      </c>
      <c r="B12153" t="s">
        <v>59</v>
      </c>
      <c r="C12153" s="2">
        <v>189177</v>
      </c>
      <c r="D12153" t="s">
        <v>10</v>
      </c>
      <c r="E12153" t="s">
        <v>88</v>
      </c>
      <c r="F12153" t="s">
        <v>52</v>
      </c>
      <c r="G12153" t="s">
        <v>166</v>
      </c>
      <c r="H12153" t="s">
        <v>35</v>
      </c>
      <c r="I12153" t="s">
        <v>166</v>
      </c>
      <c r="J12153" t="s">
        <v>15</v>
      </c>
      <c r="K12153" t="s">
        <v>23467</v>
      </c>
      <c r="L12153" t="s">
        <v>17</v>
      </c>
      <c r="M12153">
        <v>11</v>
      </c>
      <c r="N12153" t="s">
        <v>116</v>
      </c>
      <c r="O12153" s="1">
        <v>45639</v>
      </c>
      <c r="P12153" s="1">
        <v>45676</v>
      </c>
      <c r="Q12153">
        <v>2378</v>
      </c>
      <c r="R12153">
        <v>5.7</v>
      </c>
      <c r="S12153" t="s">
        <v>78</v>
      </c>
    </row>
    <row r="12154" spans="1:19" x14ac:dyDescent="0.3">
      <c r="A12154" t="s">
        <v>23468</v>
      </c>
      <c r="B12154" t="s">
        <v>130</v>
      </c>
      <c r="C12154" s="2">
        <v>133420</v>
      </c>
      <c r="D12154" t="s">
        <v>10</v>
      </c>
      <c r="E12154" t="s">
        <v>88</v>
      </c>
      <c r="F12154" t="s">
        <v>52</v>
      </c>
      <c r="G12154" t="s">
        <v>13</v>
      </c>
      <c r="H12154" t="s">
        <v>14</v>
      </c>
      <c r="I12154" t="s">
        <v>13</v>
      </c>
      <c r="J12154" t="s">
        <v>25</v>
      </c>
      <c r="K12154" t="s">
        <v>23469</v>
      </c>
      <c r="L12154" t="s">
        <v>39</v>
      </c>
      <c r="M12154">
        <v>14</v>
      </c>
      <c r="N12154" t="s">
        <v>116</v>
      </c>
      <c r="O12154" s="1">
        <v>45628</v>
      </c>
      <c r="P12154" s="1">
        <v>45663</v>
      </c>
      <c r="Q12154">
        <v>1986</v>
      </c>
      <c r="R12154">
        <v>8.8000000000000007</v>
      </c>
      <c r="S12154" t="s">
        <v>78</v>
      </c>
    </row>
    <row r="12155" spans="1:19" x14ac:dyDescent="0.3">
      <c r="A12155" t="s">
        <v>23470</v>
      </c>
      <c r="B12155" t="s">
        <v>137</v>
      </c>
      <c r="C12155" s="2">
        <v>84127</v>
      </c>
      <c r="D12155" t="s">
        <v>10</v>
      </c>
      <c r="E12155" t="s">
        <v>32</v>
      </c>
      <c r="F12155" t="s">
        <v>99</v>
      </c>
      <c r="G12155" t="s">
        <v>84</v>
      </c>
      <c r="H12155" t="s">
        <v>35</v>
      </c>
      <c r="I12155" t="s">
        <v>84</v>
      </c>
      <c r="J12155" t="s">
        <v>15</v>
      </c>
      <c r="K12155" t="s">
        <v>23471</v>
      </c>
      <c r="L12155" t="s">
        <v>39</v>
      </c>
      <c r="M12155">
        <v>3</v>
      </c>
      <c r="N12155" t="s">
        <v>40</v>
      </c>
      <c r="O12155" s="1">
        <v>45405</v>
      </c>
      <c r="P12155" s="1">
        <v>45458</v>
      </c>
      <c r="Q12155">
        <v>1681</v>
      </c>
      <c r="R12155">
        <v>9.4</v>
      </c>
      <c r="S12155" t="s">
        <v>57</v>
      </c>
    </row>
    <row r="12156" spans="1:19" x14ac:dyDescent="0.3">
      <c r="A12156" t="s">
        <v>23472</v>
      </c>
      <c r="B12156" t="s">
        <v>114</v>
      </c>
      <c r="C12156" s="2">
        <v>171485</v>
      </c>
      <c r="D12156" t="s">
        <v>51</v>
      </c>
      <c r="E12156" t="s">
        <v>88</v>
      </c>
      <c r="F12156" t="s">
        <v>52</v>
      </c>
      <c r="G12156" t="s">
        <v>60</v>
      </c>
      <c r="H12156" t="s">
        <v>54</v>
      </c>
      <c r="I12156" t="s">
        <v>13</v>
      </c>
      <c r="J12156" t="s">
        <v>37</v>
      </c>
      <c r="K12156" t="s">
        <v>17569</v>
      </c>
      <c r="L12156" t="s">
        <v>27</v>
      </c>
      <c r="M12156">
        <v>13</v>
      </c>
      <c r="N12156" t="s">
        <v>116</v>
      </c>
      <c r="O12156" s="1">
        <v>45435</v>
      </c>
      <c r="P12156" s="1">
        <v>45474</v>
      </c>
      <c r="Q12156">
        <v>2231</v>
      </c>
      <c r="R12156">
        <v>9.6</v>
      </c>
      <c r="S12156" t="s">
        <v>63</v>
      </c>
    </row>
    <row r="12157" spans="1:19" x14ac:dyDescent="0.3">
      <c r="A12157" t="s">
        <v>23473</v>
      </c>
      <c r="B12157" t="s">
        <v>103</v>
      </c>
      <c r="C12157" s="2">
        <v>43226</v>
      </c>
      <c r="D12157" t="s">
        <v>51</v>
      </c>
      <c r="E12157" t="s">
        <v>22</v>
      </c>
      <c r="F12157" t="s">
        <v>52</v>
      </c>
      <c r="G12157" t="s">
        <v>53</v>
      </c>
      <c r="H12157" t="s">
        <v>54</v>
      </c>
      <c r="I12157" t="s">
        <v>53</v>
      </c>
      <c r="J12157" t="s">
        <v>37</v>
      </c>
      <c r="K12157" t="s">
        <v>23474</v>
      </c>
      <c r="L12157" t="s">
        <v>17</v>
      </c>
      <c r="M12157" t="s">
        <v>37</v>
      </c>
      <c r="N12157" t="s">
        <v>116</v>
      </c>
      <c r="O12157" s="1">
        <v>45464</v>
      </c>
      <c r="P12157" s="1">
        <v>45531</v>
      </c>
      <c r="Q12157">
        <v>1915</v>
      </c>
      <c r="R12157">
        <v>8</v>
      </c>
      <c r="S12157" t="s">
        <v>19</v>
      </c>
    </row>
    <row r="12158" spans="1:19" x14ac:dyDescent="0.3">
      <c r="A12158" t="s">
        <v>23475</v>
      </c>
      <c r="B12158" t="s">
        <v>161</v>
      </c>
      <c r="C12158" s="2">
        <v>80134</v>
      </c>
      <c r="D12158" t="s">
        <v>10</v>
      </c>
      <c r="E12158" t="s">
        <v>11</v>
      </c>
      <c r="F12158" t="s">
        <v>52</v>
      </c>
      <c r="G12158" t="s">
        <v>36</v>
      </c>
      <c r="H12158" t="s">
        <v>54</v>
      </c>
      <c r="I12158" t="s">
        <v>36</v>
      </c>
      <c r="J12158" t="s">
        <v>37</v>
      </c>
      <c r="K12158" t="s">
        <v>12364</v>
      </c>
      <c r="L12158" t="s">
        <v>17</v>
      </c>
      <c r="M12158">
        <v>5</v>
      </c>
      <c r="N12158" t="s">
        <v>116</v>
      </c>
      <c r="O12158" s="1">
        <v>45758</v>
      </c>
      <c r="P12158" s="1">
        <v>45817</v>
      </c>
      <c r="Q12158">
        <v>958</v>
      </c>
      <c r="R12158">
        <v>8.1999999999999993</v>
      </c>
      <c r="S12158" t="s">
        <v>57</v>
      </c>
    </row>
    <row r="12159" spans="1:19" x14ac:dyDescent="0.3">
      <c r="A12159" t="s">
        <v>23476</v>
      </c>
      <c r="B12159" t="s">
        <v>161</v>
      </c>
      <c r="C12159" s="2">
        <v>211329</v>
      </c>
      <c r="D12159" t="s">
        <v>10</v>
      </c>
      <c r="E12159" t="s">
        <v>88</v>
      </c>
      <c r="F12159" t="s">
        <v>99</v>
      </c>
      <c r="G12159" t="s">
        <v>95</v>
      </c>
      <c r="H12159" t="s">
        <v>14</v>
      </c>
      <c r="I12159" t="s">
        <v>166</v>
      </c>
      <c r="J12159" t="s">
        <v>37</v>
      </c>
      <c r="K12159" t="s">
        <v>23477</v>
      </c>
      <c r="L12159" t="s">
        <v>17</v>
      </c>
      <c r="M12159">
        <v>17</v>
      </c>
      <c r="N12159" t="s">
        <v>69</v>
      </c>
      <c r="O12159" s="1">
        <v>45548</v>
      </c>
      <c r="P12159" s="1">
        <v>45585</v>
      </c>
      <c r="Q12159">
        <v>1079</v>
      </c>
      <c r="R12159">
        <v>6.4</v>
      </c>
      <c r="S12159" t="s">
        <v>57</v>
      </c>
    </row>
    <row r="12160" spans="1:19" x14ac:dyDescent="0.3">
      <c r="A12160" t="s">
        <v>23478</v>
      </c>
      <c r="B12160" t="s">
        <v>119</v>
      </c>
      <c r="C12160" s="2">
        <v>78172</v>
      </c>
      <c r="D12160" t="s">
        <v>10</v>
      </c>
      <c r="E12160" t="s">
        <v>22</v>
      </c>
      <c r="F12160" t="s">
        <v>99</v>
      </c>
      <c r="G12160" t="s">
        <v>140</v>
      </c>
      <c r="H12160" t="s">
        <v>14</v>
      </c>
      <c r="I12160" t="s">
        <v>140</v>
      </c>
      <c r="J12160" t="s">
        <v>15</v>
      </c>
      <c r="K12160" t="s">
        <v>23479</v>
      </c>
      <c r="L12160" t="s">
        <v>27</v>
      </c>
      <c r="M12160" t="s">
        <v>37</v>
      </c>
      <c r="N12160" t="s">
        <v>149</v>
      </c>
      <c r="O12160" s="1">
        <v>45597</v>
      </c>
      <c r="P12160" s="1">
        <v>45656</v>
      </c>
      <c r="Q12160">
        <v>1509</v>
      </c>
      <c r="R12160">
        <v>9.6</v>
      </c>
      <c r="S12160" t="s">
        <v>112</v>
      </c>
    </row>
    <row r="12161" spans="1:19" x14ac:dyDescent="0.3">
      <c r="A12161" t="s">
        <v>23480</v>
      </c>
      <c r="B12161" t="s">
        <v>137</v>
      </c>
      <c r="C12161" s="2">
        <v>79828</v>
      </c>
      <c r="D12161" t="s">
        <v>10</v>
      </c>
      <c r="E12161" t="s">
        <v>32</v>
      </c>
      <c r="F12161" t="s">
        <v>33</v>
      </c>
      <c r="G12161" t="s">
        <v>140</v>
      </c>
      <c r="H12161" t="s">
        <v>14</v>
      </c>
      <c r="I12161" t="s">
        <v>140</v>
      </c>
      <c r="J12161" t="s">
        <v>15</v>
      </c>
      <c r="K12161" t="s">
        <v>23481</v>
      </c>
      <c r="L12161" t="s">
        <v>46</v>
      </c>
      <c r="M12161">
        <v>2</v>
      </c>
      <c r="N12161" t="s">
        <v>69</v>
      </c>
      <c r="O12161" s="1">
        <v>45775</v>
      </c>
      <c r="P12161" s="1">
        <v>45804</v>
      </c>
      <c r="Q12161">
        <v>1610</v>
      </c>
      <c r="R12161">
        <v>5.0999999999999996</v>
      </c>
      <c r="S12161" t="s">
        <v>93</v>
      </c>
    </row>
    <row r="12162" spans="1:19" x14ac:dyDescent="0.3">
      <c r="A12162" t="s">
        <v>23482</v>
      </c>
      <c r="B12162" t="s">
        <v>110</v>
      </c>
      <c r="C12162" s="2">
        <v>74383</v>
      </c>
      <c r="D12162" t="s">
        <v>66</v>
      </c>
      <c r="E12162" t="s">
        <v>32</v>
      </c>
      <c r="F12162" t="s">
        <v>33</v>
      </c>
      <c r="G12162" t="s">
        <v>67</v>
      </c>
      <c r="H12162" t="s">
        <v>54</v>
      </c>
      <c r="I12162" t="s">
        <v>67</v>
      </c>
      <c r="J12162" t="s">
        <v>15</v>
      </c>
      <c r="K12162" t="s">
        <v>23483</v>
      </c>
      <c r="L12162" t="s">
        <v>39</v>
      </c>
      <c r="M12162">
        <v>3</v>
      </c>
      <c r="N12162" t="s">
        <v>18</v>
      </c>
      <c r="O12162" s="1">
        <v>45667</v>
      </c>
      <c r="P12162" s="1">
        <v>45723</v>
      </c>
      <c r="Q12162">
        <v>737</v>
      </c>
      <c r="R12162">
        <v>7</v>
      </c>
      <c r="S12162" t="s">
        <v>93</v>
      </c>
    </row>
    <row r="12163" spans="1:19" x14ac:dyDescent="0.3">
      <c r="A12163" t="s">
        <v>23484</v>
      </c>
      <c r="B12163" t="s">
        <v>119</v>
      </c>
      <c r="C12163" s="2">
        <v>113532</v>
      </c>
      <c r="D12163" t="s">
        <v>10</v>
      </c>
      <c r="E12163" t="s">
        <v>11</v>
      </c>
      <c r="F12163" t="s">
        <v>52</v>
      </c>
      <c r="G12163" t="s">
        <v>104</v>
      </c>
      <c r="H12163" t="s">
        <v>35</v>
      </c>
      <c r="I12163" t="s">
        <v>36</v>
      </c>
      <c r="J12163" t="s">
        <v>25</v>
      </c>
      <c r="K12163" t="s">
        <v>23485</v>
      </c>
      <c r="L12163" t="s">
        <v>46</v>
      </c>
      <c r="M12163">
        <v>9</v>
      </c>
      <c r="N12163" t="s">
        <v>77</v>
      </c>
      <c r="O12163" s="1">
        <v>45590</v>
      </c>
      <c r="P12163" s="1">
        <v>45633</v>
      </c>
      <c r="Q12163">
        <v>2279</v>
      </c>
      <c r="R12163">
        <v>6.7</v>
      </c>
      <c r="S12163" t="s">
        <v>78</v>
      </c>
    </row>
    <row r="12164" spans="1:19" x14ac:dyDescent="0.3">
      <c r="A12164" t="s">
        <v>23486</v>
      </c>
      <c r="B12164" t="s">
        <v>65</v>
      </c>
      <c r="C12164" s="2">
        <v>131514</v>
      </c>
      <c r="D12164" t="s">
        <v>10</v>
      </c>
      <c r="E12164" t="s">
        <v>32</v>
      </c>
      <c r="F12164" t="s">
        <v>52</v>
      </c>
      <c r="G12164" t="s">
        <v>153</v>
      </c>
      <c r="H12164" t="s">
        <v>35</v>
      </c>
      <c r="I12164" t="s">
        <v>36</v>
      </c>
      <c r="J12164" t="s">
        <v>15</v>
      </c>
      <c r="K12164" t="s">
        <v>23487</v>
      </c>
      <c r="L12164" t="s">
        <v>39</v>
      </c>
      <c r="M12164">
        <v>4</v>
      </c>
      <c r="N12164" t="s">
        <v>116</v>
      </c>
      <c r="O12164" s="1">
        <v>45321</v>
      </c>
      <c r="P12164" s="1">
        <v>45386</v>
      </c>
      <c r="Q12164">
        <v>2315</v>
      </c>
      <c r="R12164">
        <v>6.7</v>
      </c>
      <c r="S12164" t="s">
        <v>93</v>
      </c>
    </row>
    <row r="12165" spans="1:19" x14ac:dyDescent="0.3">
      <c r="A12165" t="s">
        <v>23488</v>
      </c>
      <c r="B12165" t="s">
        <v>59</v>
      </c>
      <c r="C12165" s="2">
        <v>56701</v>
      </c>
      <c r="D12165" t="s">
        <v>10</v>
      </c>
      <c r="E12165" t="s">
        <v>32</v>
      </c>
      <c r="F12165" t="s">
        <v>33</v>
      </c>
      <c r="G12165" t="s">
        <v>80</v>
      </c>
      <c r="H12165" t="s">
        <v>54</v>
      </c>
      <c r="I12165" t="s">
        <v>126</v>
      </c>
      <c r="J12165" t="s">
        <v>15</v>
      </c>
      <c r="K12165" t="s">
        <v>23489</v>
      </c>
      <c r="L12165" t="s">
        <v>46</v>
      </c>
      <c r="M12165">
        <v>4</v>
      </c>
      <c r="N12165" t="s">
        <v>18</v>
      </c>
      <c r="O12165" s="1">
        <v>45528</v>
      </c>
      <c r="P12165" s="1">
        <v>45543</v>
      </c>
      <c r="Q12165">
        <v>2001</v>
      </c>
      <c r="R12165">
        <v>8.3000000000000007</v>
      </c>
      <c r="S12165" t="s">
        <v>41</v>
      </c>
    </row>
    <row r="12166" spans="1:19" x14ac:dyDescent="0.3">
      <c r="A12166" t="s">
        <v>23490</v>
      </c>
      <c r="B12166" t="s">
        <v>110</v>
      </c>
      <c r="C12166" s="2">
        <v>140305</v>
      </c>
      <c r="D12166" t="s">
        <v>10</v>
      </c>
      <c r="E12166" t="s">
        <v>88</v>
      </c>
      <c r="F12166" t="s">
        <v>99</v>
      </c>
      <c r="G12166" t="s">
        <v>80</v>
      </c>
      <c r="H12166" t="s">
        <v>35</v>
      </c>
      <c r="I12166" t="s">
        <v>80</v>
      </c>
      <c r="J12166" t="s">
        <v>25</v>
      </c>
      <c r="K12166" t="s">
        <v>15284</v>
      </c>
      <c r="L12166" t="s">
        <v>39</v>
      </c>
      <c r="M12166">
        <v>19</v>
      </c>
      <c r="N12166" t="s">
        <v>86</v>
      </c>
      <c r="O12166" s="1">
        <v>45366</v>
      </c>
      <c r="P12166" s="1">
        <v>45417</v>
      </c>
      <c r="Q12166">
        <v>1884</v>
      </c>
      <c r="R12166">
        <v>9</v>
      </c>
      <c r="S12166" t="s">
        <v>227</v>
      </c>
    </row>
    <row r="12167" spans="1:19" x14ac:dyDescent="0.3">
      <c r="A12167" t="s">
        <v>23491</v>
      </c>
      <c r="B12167" t="s">
        <v>75</v>
      </c>
      <c r="C12167" s="2">
        <v>58822</v>
      </c>
      <c r="D12167" t="s">
        <v>10</v>
      </c>
      <c r="E12167" t="s">
        <v>32</v>
      </c>
      <c r="F12167" t="s">
        <v>12</v>
      </c>
      <c r="G12167" t="s">
        <v>44</v>
      </c>
      <c r="H12167" t="s">
        <v>35</v>
      </c>
      <c r="I12167" t="s">
        <v>44</v>
      </c>
      <c r="J12167" t="s">
        <v>37</v>
      </c>
      <c r="K12167" t="s">
        <v>23492</v>
      </c>
      <c r="L12167" t="s">
        <v>17</v>
      </c>
      <c r="M12167">
        <v>4</v>
      </c>
      <c r="N12167" t="s">
        <v>149</v>
      </c>
      <c r="O12167" s="1">
        <v>45501</v>
      </c>
      <c r="P12167" s="1">
        <v>45527</v>
      </c>
      <c r="Q12167">
        <v>1909</v>
      </c>
      <c r="R12167">
        <v>6.3</v>
      </c>
      <c r="S12167" t="s">
        <v>29</v>
      </c>
    </row>
    <row r="12168" spans="1:19" x14ac:dyDescent="0.3">
      <c r="A12168" t="s">
        <v>23493</v>
      </c>
      <c r="B12168" t="s">
        <v>137</v>
      </c>
      <c r="C12168" s="2">
        <v>83774</v>
      </c>
      <c r="D12168" t="s">
        <v>10</v>
      </c>
      <c r="E12168" t="s">
        <v>11</v>
      </c>
      <c r="F12168" t="s">
        <v>52</v>
      </c>
      <c r="G12168" t="s">
        <v>36</v>
      </c>
      <c r="H12168" t="s">
        <v>35</v>
      </c>
      <c r="I12168" t="s">
        <v>36</v>
      </c>
      <c r="J12168" t="s">
        <v>15</v>
      </c>
      <c r="K12168" t="s">
        <v>23494</v>
      </c>
      <c r="L12168" t="s">
        <v>46</v>
      </c>
      <c r="M12168">
        <v>5</v>
      </c>
      <c r="N12168" t="s">
        <v>86</v>
      </c>
      <c r="O12168" s="1">
        <v>45474</v>
      </c>
      <c r="P12168" s="1">
        <v>45539</v>
      </c>
      <c r="Q12168">
        <v>1536</v>
      </c>
      <c r="R12168">
        <v>5.4</v>
      </c>
      <c r="S12168" t="s">
        <v>73</v>
      </c>
    </row>
    <row r="12169" spans="1:19" x14ac:dyDescent="0.3">
      <c r="A12169" t="s">
        <v>23495</v>
      </c>
      <c r="B12169" t="s">
        <v>130</v>
      </c>
      <c r="C12169" s="2">
        <v>145846</v>
      </c>
      <c r="D12169" t="s">
        <v>66</v>
      </c>
      <c r="E12169" t="s">
        <v>88</v>
      </c>
      <c r="F12169" t="s">
        <v>33</v>
      </c>
      <c r="G12169" t="s">
        <v>67</v>
      </c>
      <c r="H12169" t="s">
        <v>54</v>
      </c>
      <c r="I12169" t="s">
        <v>67</v>
      </c>
      <c r="J12169" t="s">
        <v>25</v>
      </c>
      <c r="K12169" t="s">
        <v>23496</v>
      </c>
      <c r="L12169" t="s">
        <v>46</v>
      </c>
      <c r="M12169">
        <v>10</v>
      </c>
      <c r="N12169" t="s">
        <v>77</v>
      </c>
      <c r="O12169" s="1">
        <v>45582</v>
      </c>
      <c r="P12169" s="1">
        <v>45624</v>
      </c>
      <c r="Q12169">
        <v>1227</v>
      </c>
      <c r="R12169">
        <v>8.4</v>
      </c>
      <c r="S12169" t="s">
        <v>41</v>
      </c>
    </row>
    <row r="12170" spans="1:19" x14ac:dyDescent="0.3">
      <c r="A12170" t="s">
        <v>23497</v>
      </c>
      <c r="B12170" t="s">
        <v>75</v>
      </c>
      <c r="C12170" s="2">
        <v>96432</v>
      </c>
      <c r="D12170" t="s">
        <v>51</v>
      </c>
      <c r="E12170" t="s">
        <v>32</v>
      </c>
      <c r="F12170" t="s">
        <v>52</v>
      </c>
      <c r="G12170" t="s">
        <v>53</v>
      </c>
      <c r="H12170" t="s">
        <v>14</v>
      </c>
      <c r="I12170" t="s">
        <v>53</v>
      </c>
      <c r="J12170" t="s">
        <v>25</v>
      </c>
      <c r="K12170" t="s">
        <v>23498</v>
      </c>
      <c r="L12170" t="s">
        <v>17</v>
      </c>
      <c r="M12170">
        <v>3</v>
      </c>
      <c r="N12170" t="s">
        <v>122</v>
      </c>
      <c r="O12170" s="1">
        <v>45481</v>
      </c>
      <c r="P12170" s="1">
        <v>45515</v>
      </c>
      <c r="Q12170">
        <v>1896</v>
      </c>
      <c r="R12170">
        <v>5.2</v>
      </c>
      <c r="S12170" t="s">
        <v>227</v>
      </c>
    </row>
    <row r="12171" spans="1:19" x14ac:dyDescent="0.3">
      <c r="A12171" t="s">
        <v>23499</v>
      </c>
      <c r="B12171" t="s">
        <v>176</v>
      </c>
      <c r="C12171" s="2">
        <v>253805</v>
      </c>
      <c r="D12171" t="s">
        <v>66</v>
      </c>
      <c r="E12171" t="s">
        <v>88</v>
      </c>
      <c r="F12171" t="s">
        <v>12</v>
      </c>
      <c r="G12171" t="s">
        <v>67</v>
      </c>
      <c r="H12171" t="s">
        <v>35</v>
      </c>
      <c r="I12171" t="s">
        <v>67</v>
      </c>
      <c r="J12171" t="s">
        <v>37</v>
      </c>
      <c r="K12171" t="s">
        <v>23500</v>
      </c>
      <c r="L12171" t="s">
        <v>27</v>
      </c>
      <c r="M12171">
        <v>15</v>
      </c>
      <c r="N12171" t="s">
        <v>86</v>
      </c>
      <c r="O12171" s="1">
        <v>45349</v>
      </c>
      <c r="P12171" s="1">
        <v>45420</v>
      </c>
      <c r="Q12171">
        <v>2038</v>
      </c>
      <c r="R12171">
        <v>9.9</v>
      </c>
      <c r="S12171" t="s">
        <v>19</v>
      </c>
    </row>
    <row r="12172" spans="1:19" x14ac:dyDescent="0.3">
      <c r="A12172" t="s">
        <v>23501</v>
      </c>
      <c r="B12172" t="s">
        <v>9</v>
      </c>
      <c r="C12172" s="2">
        <v>112471</v>
      </c>
      <c r="D12172" t="s">
        <v>10</v>
      </c>
      <c r="E12172" t="s">
        <v>11</v>
      </c>
      <c r="F12172" t="s">
        <v>12</v>
      </c>
      <c r="G12172" t="s">
        <v>55</v>
      </c>
      <c r="H12172" t="s">
        <v>54</v>
      </c>
      <c r="I12172" t="s">
        <v>55</v>
      </c>
      <c r="J12172" t="s">
        <v>15</v>
      </c>
      <c r="K12172" t="s">
        <v>5635</v>
      </c>
      <c r="L12172" t="s">
        <v>27</v>
      </c>
      <c r="M12172">
        <v>7</v>
      </c>
      <c r="N12172" t="s">
        <v>62</v>
      </c>
      <c r="O12172" s="1">
        <v>45754</v>
      </c>
      <c r="P12172" s="1">
        <v>45783</v>
      </c>
      <c r="Q12172">
        <v>1713</v>
      </c>
      <c r="R12172">
        <v>5.6</v>
      </c>
      <c r="S12172" t="s">
        <v>128</v>
      </c>
    </row>
    <row r="12173" spans="1:19" x14ac:dyDescent="0.3">
      <c r="A12173" t="s">
        <v>23502</v>
      </c>
      <c r="B12173" t="s">
        <v>161</v>
      </c>
      <c r="C12173" s="2">
        <v>84053</v>
      </c>
      <c r="D12173" t="s">
        <v>10</v>
      </c>
      <c r="E12173" t="s">
        <v>22</v>
      </c>
      <c r="F12173" t="s">
        <v>33</v>
      </c>
      <c r="G12173" t="s">
        <v>55</v>
      </c>
      <c r="H12173" t="s">
        <v>14</v>
      </c>
      <c r="I12173" t="s">
        <v>55</v>
      </c>
      <c r="J12173" t="s">
        <v>15</v>
      </c>
      <c r="K12173" t="s">
        <v>23503</v>
      </c>
      <c r="L12173" t="s">
        <v>39</v>
      </c>
      <c r="M12173">
        <v>1</v>
      </c>
      <c r="N12173" t="s">
        <v>108</v>
      </c>
      <c r="O12173" s="1">
        <v>45556</v>
      </c>
      <c r="P12173" s="1">
        <v>45578</v>
      </c>
      <c r="Q12173">
        <v>2374</v>
      </c>
      <c r="R12173">
        <v>8.3000000000000007</v>
      </c>
      <c r="S12173" t="s">
        <v>63</v>
      </c>
    </row>
    <row r="12174" spans="1:19" x14ac:dyDescent="0.3">
      <c r="A12174" t="s">
        <v>23504</v>
      </c>
      <c r="B12174" t="s">
        <v>256</v>
      </c>
      <c r="C12174" s="2">
        <v>63933</v>
      </c>
      <c r="D12174" t="s">
        <v>10</v>
      </c>
      <c r="E12174" t="s">
        <v>22</v>
      </c>
      <c r="F12174" t="s">
        <v>33</v>
      </c>
      <c r="G12174" t="s">
        <v>166</v>
      </c>
      <c r="H12174" t="s">
        <v>35</v>
      </c>
      <c r="I12174" t="s">
        <v>166</v>
      </c>
      <c r="J12174" t="s">
        <v>25</v>
      </c>
      <c r="K12174" t="s">
        <v>23505</v>
      </c>
      <c r="L12174" t="s">
        <v>27</v>
      </c>
      <c r="M12174" t="s">
        <v>37</v>
      </c>
      <c r="N12174" t="s">
        <v>47</v>
      </c>
      <c r="O12174" s="1">
        <v>45319</v>
      </c>
      <c r="P12174" s="1">
        <v>45333</v>
      </c>
      <c r="Q12174">
        <v>2105</v>
      </c>
      <c r="R12174">
        <v>5.9</v>
      </c>
      <c r="S12174" t="s">
        <v>57</v>
      </c>
    </row>
    <row r="12175" spans="1:19" x14ac:dyDescent="0.3">
      <c r="A12175" t="s">
        <v>23506</v>
      </c>
      <c r="B12175" t="s">
        <v>256</v>
      </c>
      <c r="C12175" s="2">
        <v>126568</v>
      </c>
      <c r="D12175" t="s">
        <v>10</v>
      </c>
      <c r="E12175" t="s">
        <v>11</v>
      </c>
      <c r="F12175" t="s">
        <v>52</v>
      </c>
      <c r="G12175" t="s">
        <v>84</v>
      </c>
      <c r="H12175" t="s">
        <v>54</v>
      </c>
      <c r="I12175" t="s">
        <v>84</v>
      </c>
      <c r="J12175" t="s">
        <v>37</v>
      </c>
      <c r="K12175" t="s">
        <v>23507</v>
      </c>
      <c r="L12175" t="s">
        <v>27</v>
      </c>
      <c r="M12175">
        <v>7</v>
      </c>
      <c r="N12175" t="s">
        <v>86</v>
      </c>
      <c r="O12175" s="1">
        <v>45416</v>
      </c>
      <c r="P12175" s="1">
        <v>45472</v>
      </c>
      <c r="Q12175">
        <v>1438</v>
      </c>
      <c r="R12175">
        <v>6.8</v>
      </c>
      <c r="S12175" t="s">
        <v>41</v>
      </c>
    </row>
    <row r="12176" spans="1:19" x14ac:dyDescent="0.3">
      <c r="A12176" t="s">
        <v>23508</v>
      </c>
      <c r="B12176" t="s">
        <v>145</v>
      </c>
      <c r="C12176" s="2">
        <v>88812</v>
      </c>
      <c r="D12176" t="s">
        <v>10</v>
      </c>
      <c r="E12176" t="s">
        <v>32</v>
      </c>
      <c r="F12176" t="s">
        <v>33</v>
      </c>
      <c r="G12176" t="s">
        <v>140</v>
      </c>
      <c r="H12176" t="s">
        <v>35</v>
      </c>
      <c r="I12176" t="s">
        <v>140</v>
      </c>
      <c r="J12176" t="s">
        <v>37</v>
      </c>
      <c r="K12176" t="s">
        <v>23509</v>
      </c>
      <c r="L12176" t="s">
        <v>17</v>
      </c>
      <c r="M12176">
        <v>3</v>
      </c>
      <c r="N12176" t="s">
        <v>90</v>
      </c>
      <c r="O12176" s="1">
        <v>45327</v>
      </c>
      <c r="P12176" s="1">
        <v>45355</v>
      </c>
      <c r="Q12176">
        <v>2389</v>
      </c>
      <c r="R12176">
        <v>9.8000000000000007</v>
      </c>
      <c r="S12176" t="s">
        <v>93</v>
      </c>
    </row>
    <row r="12177" spans="1:19" x14ac:dyDescent="0.3">
      <c r="A12177" t="s">
        <v>23510</v>
      </c>
      <c r="B12177" t="s">
        <v>83</v>
      </c>
      <c r="C12177" s="2">
        <v>279728</v>
      </c>
      <c r="D12177" t="s">
        <v>51</v>
      </c>
      <c r="E12177" t="s">
        <v>88</v>
      </c>
      <c r="F12177" t="s">
        <v>52</v>
      </c>
      <c r="G12177" t="s">
        <v>60</v>
      </c>
      <c r="H12177" t="s">
        <v>35</v>
      </c>
      <c r="I12177" t="s">
        <v>55</v>
      </c>
      <c r="J12177" t="s">
        <v>15</v>
      </c>
      <c r="K12177" t="s">
        <v>23511</v>
      </c>
      <c r="L12177" t="s">
        <v>46</v>
      </c>
      <c r="M12177">
        <v>19</v>
      </c>
      <c r="N12177" t="s">
        <v>97</v>
      </c>
      <c r="O12177" s="1">
        <v>45467</v>
      </c>
      <c r="P12177" s="1">
        <v>45534</v>
      </c>
      <c r="Q12177">
        <v>1740</v>
      </c>
      <c r="R12177">
        <v>7.8</v>
      </c>
      <c r="S12177" t="s">
        <v>29</v>
      </c>
    </row>
    <row r="12178" spans="1:19" x14ac:dyDescent="0.3">
      <c r="A12178" t="s">
        <v>23512</v>
      </c>
      <c r="B12178" t="s">
        <v>83</v>
      </c>
      <c r="C12178" s="2">
        <v>174360</v>
      </c>
      <c r="D12178" t="s">
        <v>51</v>
      </c>
      <c r="E12178" t="s">
        <v>88</v>
      </c>
      <c r="F12178" t="s">
        <v>99</v>
      </c>
      <c r="G12178" t="s">
        <v>120</v>
      </c>
      <c r="H12178" t="s">
        <v>14</v>
      </c>
      <c r="I12178" t="s">
        <v>120</v>
      </c>
      <c r="J12178" t="s">
        <v>15</v>
      </c>
      <c r="K12178" t="s">
        <v>23513</v>
      </c>
      <c r="L12178" t="s">
        <v>17</v>
      </c>
      <c r="M12178">
        <v>16</v>
      </c>
      <c r="N12178" t="s">
        <v>97</v>
      </c>
      <c r="O12178" s="1">
        <v>45684</v>
      </c>
      <c r="P12178" s="1">
        <v>45698</v>
      </c>
      <c r="Q12178">
        <v>936</v>
      </c>
      <c r="R12178">
        <v>8.5</v>
      </c>
      <c r="S12178" t="s">
        <v>112</v>
      </c>
    </row>
    <row r="12179" spans="1:19" x14ac:dyDescent="0.3">
      <c r="A12179" t="s">
        <v>23514</v>
      </c>
      <c r="B12179" t="s">
        <v>161</v>
      </c>
      <c r="C12179" s="2">
        <v>47012</v>
      </c>
      <c r="D12179" t="s">
        <v>10</v>
      </c>
      <c r="E12179" t="s">
        <v>22</v>
      </c>
      <c r="F12179" t="s">
        <v>99</v>
      </c>
      <c r="G12179" t="s">
        <v>104</v>
      </c>
      <c r="H12179" t="s">
        <v>54</v>
      </c>
      <c r="I12179" t="s">
        <v>104</v>
      </c>
      <c r="J12179" t="s">
        <v>25</v>
      </c>
      <c r="K12179" t="s">
        <v>23515</v>
      </c>
      <c r="L12179" t="s">
        <v>46</v>
      </c>
      <c r="M12179">
        <v>1</v>
      </c>
      <c r="N12179" t="s">
        <v>69</v>
      </c>
      <c r="O12179" s="1">
        <v>45434</v>
      </c>
      <c r="P12179" s="1">
        <v>45461</v>
      </c>
      <c r="Q12179">
        <v>1583</v>
      </c>
      <c r="R12179">
        <v>9.6999999999999993</v>
      </c>
      <c r="S12179" t="s">
        <v>29</v>
      </c>
    </row>
    <row r="12180" spans="1:19" x14ac:dyDescent="0.3">
      <c r="A12180" t="s">
        <v>23516</v>
      </c>
      <c r="B12180" t="s">
        <v>110</v>
      </c>
      <c r="C12180" s="2">
        <v>110318</v>
      </c>
      <c r="D12180" t="s">
        <v>10</v>
      </c>
      <c r="E12180" t="s">
        <v>32</v>
      </c>
      <c r="F12180" t="s">
        <v>52</v>
      </c>
      <c r="G12180" t="s">
        <v>34</v>
      </c>
      <c r="H12180" t="s">
        <v>14</v>
      </c>
      <c r="I12180" t="s">
        <v>34</v>
      </c>
      <c r="J12180" t="s">
        <v>15</v>
      </c>
      <c r="K12180" t="s">
        <v>23517</v>
      </c>
      <c r="L12180" t="s">
        <v>17</v>
      </c>
      <c r="M12180">
        <v>2</v>
      </c>
      <c r="N12180" t="s">
        <v>47</v>
      </c>
      <c r="O12180" s="1">
        <v>45536</v>
      </c>
      <c r="P12180" s="1">
        <v>45607</v>
      </c>
      <c r="Q12180">
        <v>637</v>
      </c>
      <c r="R12180">
        <v>5</v>
      </c>
      <c r="S12180" t="s">
        <v>78</v>
      </c>
    </row>
    <row r="12181" spans="1:19" x14ac:dyDescent="0.3">
      <c r="A12181" t="s">
        <v>23518</v>
      </c>
      <c r="B12181" t="s">
        <v>31</v>
      </c>
      <c r="C12181" s="2">
        <v>100275</v>
      </c>
      <c r="D12181" t="s">
        <v>10</v>
      </c>
      <c r="E12181" t="s">
        <v>11</v>
      </c>
      <c r="F12181" t="s">
        <v>12</v>
      </c>
      <c r="G12181" t="s">
        <v>166</v>
      </c>
      <c r="H12181" t="s">
        <v>14</v>
      </c>
      <c r="I12181" t="s">
        <v>166</v>
      </c>
      <c r="J12181" t="s">
        <v>37</v>
      </c>
      <c r="K12181" t="s">
        <v>23519</v>
      </c>
      <c r="L12181" t="s">
        <v>17</v>
      </c>
      <c r="M12181">
        <v>9</v>
      </c>
      <c r="N12181" t="s">
        <v>90</v>
      </c>
      <c r="O12181" s="1">
        <v>45623</v>
      </c>
      <c r="P12181" s="1">
        <v>45691</v>
      </c>
      <c r="Q12181">
        <v>990</v>
      </c>
      <c r="R12181">
        <v>5.6</v>
      </c>
      <c r="S12181" t="s">
        <v>41</v>
      </c>
    </row>
    <row r="12182" spans="1:19" x14ac:dyDescent="0.3">
      <c r="A12182" t="s">
        <v>23520</v>
      </c>
      <c r="B12182" t="s">
        <v>83</v>
      </c>
      <c r="C12182" s="2">
        <v>99393</v>
      </c>
      <c r="D12182" t="s">
        <v>51</v>
      </c>
      <c r="E12182" t="s">
        <v>32</v>
      </c>
      <c r="F12182" t="s">
        <v>99</v>
      </c>
      <c r="G12182" t="s">
        <v>60</v>
      </c>
      <c r="H12182" t="s">
        <v>35</v>
      </c>
      <c r="I12182" t="s">
        <v>60</v>
      </c>
      <c r="J12182" t="s">
        <v>37</v>
      </c>
      <c r="K12182" t="s">
        <v>23521</v>
      </c>
      <c r="L12182" t="s">
        <v>46</v>
      </c>
      <c r="M12182">
        <v>4</v>
      </c>
      <c r="N12182" t="s">
        <v>86</v>
      </c>
      <c r="O12182" s="1">
        <v>45480</v>
      </c>
      <c r="P12182" s="1">
        <v>45544</v>
      </c>
      <c r="Q12182">
        <v>1743</v>
      </c>
      <c r="R12182">
        <v>8.3000000000000007</v>
      </c>
      <c r="S12182" t="s">
        <v>117</v>
      </c>
    </row>
    <row r="12183" spans="1:19" x14ac:dyDescent="0.3">
      <c r="A12183" t="s">
        <v>23522</v>
      </c>
      <c r="B12183" t="s">
        <v>145</v>
      </c>
      <c r="C12183" s="2">
        <v>191434</v>
      </c>
      <c r="D12183" t="s">
        <v>51</v>
      </c>
      <c r="E12183" t="s">
        <v>88</v>
      </c>
      <c r="F12183" t="s">
        <v>12</v>
      </c>
      <c r="G12183" t="s">
        <v>60</v>
      </c>
      <c r="H12183" t="s">
        <v>14</v>
      </c>
      <c r="I12183" t="s">
        <v>126</v>
      </c>
      <c r="J12183" t="s">
        <v>15</v>
      </c>
      <c r="K12183" t="s">
        <v>23523</v>
      </c>
      <c r="L12183" t="s">
        <v>39</v>
      </c>
      <c r="M12183">
        <v>17</v>
      </c>
      <c r="N12183" t="s">
        <v>77</v>
      </c>
      <c r="O12183" s="1">
        <v>45493</v>
      </c>
      <c r="P12183" s="1">
        <v>45514</v>
      </c>
      <c r="Q12183">
        <v>983</v>
      </c>
      <c r="R12183">
        <v>9</v>
      </c>
      <c r="S12183" t="s">
        <v>117</v>
      </c>
    </row>
    <row r="12184" spans="1:19" x14ac:dyDescent="0.3">
      <c r="A12184" t="s">
        <v>23524</v>
      </c>
      <c r="B12184" t="s">
        <v>50</v>
      </c>
      <c r="C12184" s="2">
        <v>56341</v>
      </c>
      <c r="D12184" t="s">
        <v>10</v>
      </c>
      <c r="E12184" t="s">
        <v>22</v>
      </c>
      <c r="F12184" t="s">
        <v>99</v>
      </c>
      <c r="G12184" t="s">
        <v>158</v>
      </c>
      <c r="H12184" t="s">
        <v>35</v>
      </c>
      <c r="I12184" t="s">
        <v>158</v>
      </c>
      <c r="J12184" t="s">
        <v>15</v>
      </c>
      <c r="K12184" t="s">
        <v>23525</v>
      </c>
      <c r="L12184" t="s">
        <v>39</v>
      </c>
      <c r="M12184" t="s">
        <v>37</v>
      </c>
      <c r="N12184" t="s">
        <v>40</v>
      </c>
      <c r="O12184" s="1">
        <v>45591</v>
      </c>
      <c r="P12184" s="1">
        <v>45628</v>
      </c>
      <c r="Q12184">
        <v>726</v>
      </c>
      <c r="R12184">
        <v>5.5</v>
      </c>
      <c r="S12184" t="s">
        <v>70</v>
      </c>
    </row>
    <row r="12185" spans="1:19" x14ac:dyDescent="0.3">
      <c r="A12185" t="s">
        <v>23526</v>
      </c>
      <c r="B12185" t="s">
        <v>183</v>
      </c>
      <c r="C12185" s="2">
        <v>225886</v>
      </c>
      <c r="D12185" t="s">
        <v>51</v>
      </c>
      <c r="E12185" t="s">
        <v>88</v>
      </c>
      <c r="F12185" t="s">
        <v>33</v>
      </c>
      <c r="G12185" t="s">
        <v>53</v>
      </c>
      <c r="H12185" t="s">
        <v>14</v>
      </c>
      <c r="I12185" t="s">
        <v>80</v>
      </c>
      <c r="J12185" t="s">
        <v>37</v>
      </c>
      <c r="K12185" t="s">
        <v>23527</v>
      </c>
      <c r="L12185" t="s">
        <v>39</v>
      </c>
      <c r="M12185">
        <v>12</v>
      </c>
      <c r="N12185" t="s">
        <v>149</v>
      </c>
      <c r="O12185" s="1">
        <v>45578</v>
      </c>
      <c r="P12185" s="1">
        <v>45594</v>
      </c>
      <c r="Q12185">
        <v>1987</v>
      </c>
      <c r="R12185">
        <v>7.9</v>
      </c>
      <c r="S12185" t="s">
        <v>112</v>
      </c>
    </row>
    <row r="12186" spans="1:19" x14ac:dyDescent="0.3">
      <c r="A12186" t="s">
        <v>23528</v>
      </c>
      <c r="B12186" t="s">
        <v>21</v>
      </c>
      <c r="C12186" s="2">
        <v>200157</v>
      </c>
      <c r="D12186" t="s">
        <v>51</v>
      </c>
      <c r="E12186" t="s">
        <v>88</v>
      </c>
      <c r="F12186" t="s">
        <v>33</v>
      </c>
      <c r="G12186" t="s">
        <v>53</v>
      </c>
      <c r="H12186" t="s">
        <v>35</v>
      </c>
      <c r="I12186" t="s">
        <v>53</v>
      </c>
      <c r="J12186" t="s">
        <v>15</v>
      </c>
      <c r="K12186" t="s">
        <v>23529</v>
      </c>
      <c r="L12186" t="s">
        <v>46</v>
      </c>
      <c r="M12186">
        <v>16</v>
      </c>
      <c r="N12186" t="s">
        <v>108</v>
      </c>
      <c r="O12186" s="1">
        <v>45335</v>
      </c>
      <c r="P12186" s="1">
        <v>45405</v>
      </c>
      <c r="Q12186">
        <v>1999</v>
      </c>
      <c r="R12186">
        <v>9.9</v>
      </c>
      <c r="S12186" t="s">
        <v>227</v>
      </c>
    </row>
    <row r="12187" spans="1:19" x14ac:dyDescent="0.3">
      <c r="A12187" t="s">
        <v>23530</v>
      </c>
      <c r="B12187" t="s">
        <v>9</v>
      </c>
      <c r="C12187" s="2">
        <v>102482</v>
      </c>
      <c r="D12187" t="s">
        <v>10</v>
      </c>
      <c r="E12187" t="s">
        <v>32</v>
      </c>
      <c r="F12187" t="s">
        <v>99</v>
      </c>
      <c r="G12187" t="s">
        <v>95</v>
      </c>
      <c r="H12187" t="s">
        <v>54</v>
      </c>
      <c r="I12187" t="s">
        <v>95</v>
      </c>
      <c r="J12187" t="s">
        <v>15</v>
      </c>
      <c r="K12187" t="s">
        <v>23531</v>
      </c>
      <c r="L12187" t="s">
        <v>27</v>
      </c>
      <c r="M12187">
        <v>4</v>
      </c>
      <c r="N12187" t="s">
        <v>86</v>
      </c>
      <c r="O12187" s="1">
        <v>45737</v>
      </c>
      <c r="P12187" s="1">
        <v>45790</v>
      </c>
      <c r="Q12187">
        <v>1222</v>
      </c>
      <c r="R12187">
        <v>6.7</v>
      </c>
      <c r="S12187" t="s">
        <v>174</v>
      </c>
    </row>
    <row r="12188" spans="1:19" x14ac:dyDescent="0.3">
      <c r="A12188" t="s">
        <v>23532</v>
      </c>
      <c r="B12188" t="s">
        <v>59</v>
      </c>
      <c r="C12188" s="2">
        <v>107326</v>
      </c>
      <c r="D12188" t="s">
        <v>51</v>
      </c>
      <c r="E12188" t="s">
        <v>11</v>
      </c>
      <c r="F12188" t="s">
        <v>99</v>
      </c>
      <c r="G12188" t="s">
        <v>60</v>
      </c>
      <c r="H12188" t="s">
        <v>54</v>
      </c>
      <c r="I12188" t="s">
        <v>60</v>
      </c>
      <c r="J12188" t="s">
        <v>37</v>
      </c>
      <c r="K12188" t="s">
        <v>23533</v>
      </c>
      <c r="L12188" t="s">
        <v>27</v>
      </c>
      <c r="M12188">
        <v>9</v>
      </c>
      <c r="N12188" t="s">
        <v>28</v>
      </c>
      <c r="O12188" s="1">
        <v>45632</v>
      </c>
      <c r="P12188" s="1">
        <v>45675</v>
      </c>
      <c r="Q12188">
        <v>1417</v>
      </c>
      <c r="R12188">
        <v>8.8000000000000007</v>
      </c>
      <c r="S12188" t="s">
        <v>117</v>
      </c>
    </row>
    <row r="12189" spans="1:19" x14ac:dyDescent="0.3">
      <c r="A12189" t="s">
        <v>23534</v>
      </c>
      <c r="B12189" t="s">
        <v>9</v>
      </c>
      <c r="C12189" s="2">
        <v>76421</v>
      </c>
      <c r="D12189" t="s">
        <v>10</v>
      </c>
      <c r="E12189" t="s">
        <v>22</v>
      </c>
      <c r="F12189" t="s">
        <v>12</v>
      </c>
      <c r="G12189" t="s">
        <v>34</v>
      </c>
      <c r="H12189" t="s">
        <v>54</v>
      </c>
      <c r="I12189" t="s">
        <v>34</v>
      </c>
      <c r="J12189" t="s">
        <v>37</v>
      </c>
      <c r="K12189" t="s">
        <v>23535</v>
      </c>
      <c r="L12189" t="s">
        <v>46</v>
      </c>
      <c r="M12189">
        <v>1</v>
      </c>
      <c r="N12189" t="s">
        <v>149</v>
      </c>
      <c r="O12189" s="1">
        <v>45720</v>
      </c>
      <c r="P12189" s="1">
        <v>45742</v>
      </c>
      <c r="Q12189">
        <v>1268</v>
      </c>
      <c r="R12189">
        <v>5.9</v>
      </c>
      <c r="S12189" t="s">
        <v>41</v>
      </c>
    </row>
    <row r="12190" spans="1:19" x14ac:dyDescent="0.3">
      <c r="A12190" t="s">
        <v>23536</v>
      </c>
      <c r="B12190" t="s">
        <v>9</v>
      </c>
      <c r="C12190" s="2">
        <v>237211</v>
      </c>
      <c r="D12190" t="s">
        <v>51</v>
      </c>
      <c r="E12190" t="s">
        <v>88</v>
      </c>
      <c r="F12190" t="s">
        <v>99</v>
      </c>
      <c r="G12190" t="s">
        <v>53</v>
      </c>
      <c r="H12190" t="s">
        <v>14</v>
      </c>
      <c r="I12190" t="s">
        <v>23</v>
      </c>
      <c r="J12190" t="s">
        <v>25</v>
      </c>
      <c r="K12190" t="s">
        <v>325</v>
      </c>
      <c r="L12190" t="s">
        <v>17</v>
      </c>
      <c r="M12190">
        <v>13</v>
      </c>
      <c r="N12190" t="s">
        <v>108</v>
      </c>
      <c r="O12190" s="1">
        <v>45430</v>
      </c>
      <c r="P12190" s="1">
        <v>45478</v>
      </c>
      <c r="Q12190">
        <v>531</v>
      </c>
      <c r="R12190">
        <v>6</v>
      </c>
      <c r="S12190" t="s">
        <v>29</v>
      </c>
    </row>
    <row r="12191" spans="1:19" x14ac:dyDescent="0.3">
      <c r="A12191" t="s">
        <v>23537</v>
      </c>
      <c r="B12191" t="s">
        <v>59</v>
      </c>
      <c r="C12191" s="2">
        <v>61437</v>
      </c>
      <c r="D12191" t="s">
        <v>10</v>
      </c>
      <c r="E12191" t="s">
        <v>22</v>
      </c>
      <c r="F12191" t="s">
        <v>12</v>
      </c>
      <c r="G12191" t="s">
        <v>44</v>
      </c>
      <c r="H12191" t="s">
        <v>35</v>
      </c>
      <c r="I12191" t="s">
        <v>44</v>
      </c>
      <c r="J12191" t="s">
        <v>25</v>
      </c>
      <c r="K12191" t="s">
        <v>9521</v>
      </c>
      <c r="L12191" t="s">
        <v>17</v>
      </c>
      <c r="M12191" t="s">
        <v>37</v>
      </c>
      <c r="N12191" t="s">
        <v>101</v>
      </c>
      <c r="O12191" s="1">
        <v>45358</v>
      </c>
      <c r="P12191" s="1">
        <v>45424</v>
      </c>
      <c r="Q12191">
        <v>666</v>
      </c>
      <c r="R12191">
        <v>7.4</v>
      </c>
      <c r="S12191" t="s">
        <v>128</v>
      </c>
    </row>
    <row r="12192" spans="1:19" x14ac:dyDescent="0.3">
      <c r="A12192" t="s">
        <v>23538</v>
      </c>
      <c r="B12192" t="s">
        <v>110</v>
      </c>
      <c r="C12192" s="2">
        <v>144299</v>
      </c>
      <c r="D12192" t="s">
        <v>10</v>
      </c>
      <c r="E12192" t="s">
        <v>11</v>
      </c>
      <c r="F12192" t="s">
        <v>99</v>
      </c>
      <c r="G12192" t="s">
        <v>140</v>
      </c>
      <c r="H12192" t="s">
        <v>35</v>
      </c>
      <c r="I12192" t="s">
        <v>140</v>
      </c>
      <c r="J12192" t="s">
        <v>15</v>
      </c>
      <c r="K12192" t="s">
        <v>23539</v>
      </c>
      <c r="L12192" t="s">
        <v>46</v>
      </c>
      <c r="M12192">
        <v>9</v>
      </c>
      <c r="N12192" t="s">
        <v>28</v>
      </c>
      <c r="O12192" s="1">
        <v>45625</v>
      </c>
      <c r="P12192" s="1">
        <v>45661</v>
      </c>
      <c r="Q12192">
        <v>2379</v>
      </c>
      <c r="R12192">
        <v>8.5</v>
      </c>
      <c r="S12192" t="s">
        <v>93</v>
      </c>
    </row>
    <row r="12193" spans="1:19" x14ac:dyDescent="0.3">
      <c r="A12193" t="s">
        <v>23540</v>
      </c>
      <c r="B12193" t="s">
        <v>43</v>
      </c>
      <c r="C12193" s="2">
        <v>42865</v>
      </c>
      <c r="D12193" t="s">
        <v>10</v>
      </c>
      <c r="E12193" t="s">
        <v>22</v>
      </c>
      <c r="F12193" t="s">
        <v>99</v>
      </c>
      <c r="G12193" t="s">
        <v>36</v>
      </c>
      <c r="H12193" t="s">
        <v>14</v>
      </c>
      <c r="I12193" t="s">
        <v>36</v>
      </c>
      <c r="J12193" t="s">
        <v>37</v>
      </c>
      <c r="K12193" t="s">
        <v>23541</v>
      </c>
      <c r="L12193" t="s">
        <v>27</v>
      </c>
      <c r="M12193">
        <v>1</v>
      </c>
      <c r="N12193" t="s">
        <v>108</v>
      </c>
      <c r="O12193" s="1">
        <v>45751</v>
      </c>
      <c r="P12193" s="1">
        <v>45813</v>
      </c>
      <c r="Q12193">
        <v>2155</v>
      </c>
      <c r="R12193">
        <v>8.6</v>
      </c>
      <c r="S12193" t="s">
        <v>57</v>
      </c>
    </row>
    <row r="12194" spans="1:19" x14ac:dyDescent="0.3">
      <c r="A12194" t="s">
        <v>23542</v>
      </c>
      <c r="B12194" t="s">
        <v>130</v>
      </c>
      <c r="C12194" s="2">
        <v>65426</v>
      </c>
      <c r="D12194" t="s">
        <v>66</v>
      </c>
      <c r="E12194" t="s">
        <v>22</v>
      </c>
      <c r="F12194" t="s">
        <v>99</v>
      </c>
      <c r="G12194" t="s">
        <v>67</v>
      </c>
      <c r="H12194" t="s">
        <v>54</v>
      </c>
      <c r="I12194" t="s">
        <v>67</v>
      </c>
      <c r="J12194" t="s">
        <v>15</v>
      </c>
      <c r="K12194" t="s">
        <v>23543</v>
      </c>
      <c r="L12194" t="s">
        <v>17</v>
      </c>
      <c r="M12194">
        <v>1</v>
      </c>
      <c r="N12194" t="s">
        <v>62</v>
      </c>
      <c r="O12194" s="1">
        <v>45348</v>
      </c>
      <c r="P12194" s="1">
        <v>45374</v>
      </c>
      <c r="Q12194">
        <v>955</v>
      </c>
      <c r="R12194">
        <v>8</v>
      </c>
      <c r="S12194" t="s">
        <v>41</v>
      </c>
    </row>
    <row r="12195" spans="1:19" x14ac:dyDescent="0.3">
      <c r="A12195" t="s">
        <v>23544</v>
      </c>
      <c r="B12195" t="s">
        <v>31</v>
      </c>
      <c r="C12195" s="2">
        <v>89534</v>
      </c>
      <c r="D12195" t="s">
        <v>10</v>
      </c>
      <c r="E12195" t="s">
        <v>22</v>
      </c>
      <c r="F12195" t="s">
        <v>99</v>
      </c>
      <c r="G12195" t="s">
        <v>55</v>
      </c>
      <c r="H12195" t="s">
        <v>35</v>
      </c>
      <c r="I12195" t="s">
        <v>55</v>
      </c>
      <c r="J12195" t="s">
        <v>15</v>
      </c>
      <c r="K12195" t="s">
        <v>13132</v>
      </c>
      <c r="L12195" t="s">
        <v>27</v>
      </c>
      <c r="M12195" t="s">
        <v>37</v>
      </c>
      <c r="N12195" t="s">
        <v>122</v>
      </c>
      <c r="O12195" s="1">
        <v>45486</v>
      </c>
      <c r="P12195" s="1">
        <v>45550</v>
      </c>
      <c r="Q12195">
        <v>1591</v>
      </c>
      <c r="R12195">
        <v>6.6</v>
      </c>
      <c r="S12195" t="s">
        <v>117</v>
      </c>
    </row>
    <row r="12196" spans="1:19" x14ac:dyDescent="0.3">
      <c r="A12196" t="s">
        <v>23545</v>
      </c>
      <c r="B12196" t="s">
        <v>183</v>
      </c>
      <c r="C12196" s="2">
        <v>88816</v>
      </c>
      <c r="D12196" t="s">
        <v>10</v>
      </c>
      <c r="E12196" t="s">
        <v>22</v>
      </c>
      <c r="F12196" t="s">
        <v>12</v>
      </c>
      <c r="G12196" t="s">
        <v>34</v>
      </c>
      <c r="H12196" t="s">
        <v>14</v>
      </c>
      <c r="I12196" t="s">
        <v>95</v>
      </c>
      <c r="J12196" t="s">
        <v>37</v>
      </c>
      <c r="K12196" t="s">
        <v>23546</v>
      </c>
      <c r="L12196" t="s">
        <v>39</v>
      </c>
      <c r="M12196" t="s">
        <v>37</v>
      </c>
      <c r="N12196" t="s">
        <v>69</v>
      </c>
      <c r="O12196" s="1">
        <v>45437</v>
      </c>
      <c r="P12196" s="1">
        <v>45504</v>
      </c>
      <c r="Q12196">
        <v>918</v>
      </c>
      <c r="R12196">
        <v>5.2</v>
      </c>
      <c r="S12196" t="s">
        <v>227</v>
      </c>
    </row>
    <row r="12197" spans="1:19" x14ac:dyDescent="0.3">
      <c r="A12197" t="s">
        <v>23547</v>
      </c>
      <c r="B12197" t="s">
        <v>103</v>
      </c>
      <c r="C12197" s="2">
        <v>102927</v>
      </c>
      <c r="D12197" t="s">
        <v>10</v>
      </c>
      <c r="E12197" t="s">
        <v>32</v>
      </c>
      <c r="F12197" t="s">
        <v>99</v>
      </c>
      <c r="G12197" t="s">
        <v>55</v>
      </c>
      <c r="H12197" t="s">
        <v>14</v>
      </c>
      <c r="I12197" t="s">
        <v>55</v>
      </c>
      <c r="J12197" t="s">
        <v>25</v>
      </c>
      <c r="K12197" t="s">
        <v>23548</v>
      </c>
      <c r="L12197" t="s">
        <v>17</v>
      </c>
      <c r="M12197">
        <v>3</v>
      </c>
      <c r="N12197" t="s">
        <v>116</v>
      </c>
      <c r="O12197" s="1">
        <v>45503</v>
      </c>
      <c r="P12197" s="1">
        <v>45553</v>
      </c>
      <c r="Q12197">
        <v>2226</v>
      </c>
      <c r="R12197">
        <v>6.9</v>
      </c>
      <c r="S12197" t="s">
        <v>57</v>
      </c>
    </row>
    <row r="12198" spans="1:19" x14ac:dyDescent="0.3">
      <c r="A12198" t="s">
        <v>23549</v>
      </c>
      <c r="B12198" t="s">
        <v>110</v>
      </c>
      <c r="C12198" s="2">
        <v>196297</v>
      </c>
      <c r="D12198" t="s">
        <v>10</v>
      </c>
      <c r="E12198" t="s">
        <v>88</v>
      </c>
      <c r="F12198" t="s">
        <v>99</v>
      </c>
      <c r="G12198" t="s">
        <v>126</v>
      </c>
      <c r="H12198" t="s">
        <v>35</v>
      </c>
      <c r="I12198" t="s">
        <v>126</v>
      </c>
      <c r="J12198" t="s">
        <v>37</v>
      </c>
      <c r="K12198" t="s">
        <v>23550</v>
      </c>
      <c r="L12198" t="s">
        <v>46</v>
      </c>
      <c r="M12198">
        <v>15</v>
      </c>
      <c r="N12198" t="s">
        <v>28</v>
      </c>
      <c r="O12198" s="1">
        <v>45744</v>
      </c>
      <c r="P12198" s="1">
        <v>45783</v>
      </c>
      <c r="Q12198">
        <v>1309</v>
      </c>
      <c r="R12198">
        <v>7.3</v>
      </c>
      <c r="S12198" t="s">
        <v>73</v>
      </c>
    </row>
    <row r="12199" spans="1:19" x14ac:dyDescent="0.3">
      <c r="A12199" t="s">
        <v>23551</v>
      </c>
      <c r="B12199" t="s">
        <v>83</v>
      </c>
      <c r="C12199" s="2">
        <v>217998</v>
      </c>
      <c r="D12199" t="s">
        <v>51</v>
      </c>
      <c r="E12199" t="s">
        <v>88</v>
      </c>
      <c r="F12199" t="s">
        <v>52</v>
      </c>
      <c r="G12199" t="s">
        <v>60</v>
      </c>
      <c r="H12199" t="s">
        <v>54</v>
      </c>
      <c r="I12199" t="s">
        <v>60</v>
      </c>
      <c r="J12199" t="s">
        <v>25</v>
      </c>
      <c r="K12199" t="s">
        <v>23552</v>
      </c>
      <c r="L12199" t="s">
        <v>39</v>
      </c>
      <c r="M12199">
        <v>13</v>
      </c>
      <c r="N12199" t="s">
        <v>149</v>
      </c>
      <c r="O12199" s="1">
        <v>45595</v>
      </c>
      <c r="P12199" s="1">
        <v>45657</v>
      </c>
      <c r="Q12199">
        <v>1337</v>
      </c>
      <c r="R12199">
        <v>7.7</v>
      </c>
      <c r="S12199" t="s">
        <v>227</v>
      </c>
    </row>
    <row r="12200" spans="1:19" x14ac:dyDescent="0.3">
      <c r="A12200" t="s">
        <v>23553</v>
      </c>
      <c r="B12200" t="s">
        <v>59</v>
      </c>
      <c r="C12200" s="2">
        <v>88452</v>
      </c>
      <c r="D12200" t="s">
        <v>10</v>
      </c>
      <c r="E12200" t="s">
        <v>32</v>
      </c>
      <c r="F12200" t="s">
        <v>52</v>
      </c>
      <c r="G12200" t="s">
        <v>23</v>
      </c>
      <c r="H12200" t="s">
        <v>14</v>
      </c>
      <c r="I12200" t="s">
        <v>23</v>
      </c>
      <c r="J12200" t="s">
        <v>25</v>
      </c>
      <c r="K12200" t="s">
        <v>6314</v>
      </c>
      <c r="L12200" t="s">
        <v>39</v>
      </c>
      <c r="M12200">
        <v>3</v>
      </c>
      <c r="N12200" t="s">
        <v>86</v>
      </c>
      <c r="O12200" s="1">
        <v>45616</v>
      </c>
      <c r="P12200" s="1">
        <v>45661</v>
      </c>
      <c r="Q12200">
        <v>1792</v>
      </c>
      <c r="R12200">
        <v>9.6999999999999993</v>
      </c>
      <c r="S12200" t="s">
        <v>48</v>
      </c>
    </row>
    <row r="12201" spans="1:19" x14ac:dyDescent="0.3">
      <c r="A12201" t="s">
        <v>23554</v>
      </c>
      <c r="B12201" t="s">
        <v>50</v>
      </c>
      <c r="C12201" s="2">
        <v>214477</v>
      </c>
      <c r="D12201" t="s">
        <v>10</v>
      </c>
      <c r="E12201" t="s">
        <v>88</v>
      </c>
      <c r="F12201" t="s">
        <v>12</v>
      </c>
      <c r="G12201" t="s">
        <v>23</v>
      </c>
      <c r="H12201" t="s">
        <v>14</v>
      </c>
      <c r="I12201" t="s">
        <v>23</v>
      </c>
      <c r="J12201" t="s">
        <v>25</v>
      </c>
      <c r="K12201" t="s">
        <v>1519</v>
      </c>
      <c r="L12201" t="s">
        <v>46</v>
      </c>
      <c r="M12201">
        <v>17</v>
      </c>
      <c r="N12201" t="s">
        <v>47</v>
      </c>
      <c r="O12201" s="1">
        <v>45560</v>
      </c>
      <c r="P12201" s="1">
        <v>45619</v>
      </c>
      <c r="Q12201">
        <v>1866</v>
      </c>
      <c r="R12201">
        <v>6.3</v>
      </c>
      <c r="S12201" t="s">
        <v>19</v>
      </c>
    </row>
    <row r="12202" spans="1:19" x14ac:dyDescent="0.3">
      <c r="A12202" t="s">
        <v>23555</v>
      </c>
      <c r="B12202" t="s">
        <v>9</v>
      </c>
      <c r="C12202" s="2">
        <v>57753</v>
      </c>
      <c r="D12202" t="s">
        <v>10</v>
      </c>
      <c r="E12202" t="s">
        <v>22</v>
      </c>
      <c r="F12202" t="s">
        <v>99</v>
      </c>
      <c r="G12202" t="s">
        <v>55</v>
      </c>
      <c r="H12202" t="s">
        <v>54</v>
      </c>
      <c r="I12202" t="s">
        <v>55</v>
      </c>
      <c r="J12202" t="s">
        <v>25</v>
      </c>
      <c r="K12202" t="s">
        <v>23556</v>
      </c>
      <c r="L12202" t="s">
        <v>17</v>
      </c>
      <c r="M12202">
        <v>1</v>
      </c>
      <c r="N12202" t="s">
        <v>149</v>
      </c>
      <c r="O12202" s="1">
        <v>45607</v>
      </c>
      <c r="P12202" s="1">
        <v>45627</v>
      </c>
      <c r="Q12202">
        <v>2450</v>
      </c>
      <c r="R12202">
        <v>6.2</v>
      </c>
      <c r="S12202" t="s">
        <v>174</v>
      </c>
    </row>
    <row r="12203" spans="1:19" x14ac:dyDescent="0.3">
      <c r="A12203" t="s">
        <v>23557</v>
      </c>
      <c r="B12203" t="s">
        <v>256</v>
      </c>
      <c r="C12203" s="2">
        <v>171067</v>
      </c>
      <c r="D12203" t="s">
        <v>10</v>
      </c>
      <c r="E12203" t="s">
        <v>88</v>
      </c>
      <c r="F12203" t="s">
        <v>52</v>
      </c>
      <c r="G12203" t="s">
        <v>55</v>
      </c>
      <c r="H12203" t="s">
        <v>35</v>
      </c>
      <c r="I12203" t="s">
        <v>55</v>
      </c>
      <c r="J12203" t="s">
        <v>25</v>
      </c>
      <c r="K12203" t="s">
        <v>363</v>
      </c>
      <c r="L12203" t="s">
        <v>27</v>
      </c>
      <c r="M12203">
        <v>17</v>
      </c>
      <c r="N12203" t="s">
        <v>47</v>
      </c>
      <c r="O12203" s="1">
        <v>45308</v>
      </c>
      <c r="P12203" s="1">
        <v>45370</v>
      </c>
      <c r="Q12203">
        <v>742</v>
      </c>
      <c r="R12203">
        <v>9.1999999999999993</v>
      </c>
      <c r="S12203" t="s">
        <v>48</v>
      </c>
    </row>
    <row r="12204" spans="1:19" x14ac:dyDescent="0.3">
      <c r="A12204" t="s">
        <v>23558</v>
      </c>
      <c r="B12204" t="s">
        <v>9</v>
      </c>
      <c r="C12204" s="2">
        <v>108359</v>
      </c>
      <c r="D12204" t="s">
        <v>51</v>
      </c>
      <c r="E12204" t="s">
        <v>32</v>
      </c>
      <c r="F12204" t="s">
        <v>99</v>
      </c>
      <c r="G12204" t="s">
        <v>120</v>
      </c>
      <c r="H12204" t="s">
        <v>14</v>
      </c>
      <c r="I12204" t="s">
        <v>120</v>
      </c>
      <c r="J12204" t="s">
        <v>15</v>
      </c>
      <c r="K12204" t="s">
        <v>23559</v>
      </c>
      <c r="L12204" t="s">
        <v>39</v>
      </c>
      <c r="M12204">
        <v>4</v>
      </c>
      <c r="N12204" t="s">
        <v>149</v>
      </c>
      <c r="O12204" s="1">
        <v>45559</v>
      </c>
      <c r="P12204" s="1">
        <v>45613</v>
      </c>
      <c r="Q12204">
        <v>2415</v>
      </c>
      <c r="R12204">
        <v>6.6</v>
      </c>
      <c r="S12204" t="s">
        <v>234</v>
      </c>
    </row>
    <row r="12205" spans="1:19" x14ac:dyDescent="0.3">
      <c r="A12205" t="s">
        <v>23560</v>
      </c>
      <c r="B12205" t="s">
        <v>59</v>
      </c>
      <c r="C12205" s="2">
        <v>46467</v>
      </c>
      <c r="D12205" t="s">
        <v>10</v>
      </c>
      <c r="E12205" t="s">
        <v>22</v>
      </c>
      <c r="F12205" t="s">
        <v>52</v>
      </c>
      <c r="G12205" t="s">
        <v>23</v>
      </c>
      <c r="H12205" t="s">
        <v>54</v>
      </c>
      <c r="I12205" t="s">
        <v>23</v>
      </c>
      <c r="J12205" t="s">
        <v>25</v>
      </c>
      <c r="K12205" t="s">
        <v>23561</v>
      </c>
      <c r="L12205" t="s">
        <v>27</v>
      </c>
      <c r="M12205" t="s">
        <v>37</v>
      </c>
      <c r="N12205" t="s">
        <v>108</v>
      </c>
      <c r="O12205" s="1">
        <v>45676</v>
      </c>
      <c r="P12205" s="1">
        <v>45739</v>
      </c>
      <c r="Q12205">
        <v>1762</v>
      </c>
      <c r="R12205">
        <v>8.1999999999999993</v>
      </c>
      <c r="S12205" t="s">
        <v>93</v>
      </c>
    </row>
    <row r="12206" spans="1:19" x14ac:dyDescent="0.3">
      <c r="A12206" t="s">
        <v>23562</v>
      </c>
      <c r="B12206" t="s">
        <v>130</v>
      </c>
      <c r="C12206" s="2">
        <v>140303</v>
      </c>
      <c r="D12206" t="s">
        <v>10</v>
      </c>
      <c r="E12206" t="s">
        <v>32</v>
      </c>
      <c r="F12206" t="s">
        <v>12</v>
      </c>
      <c r="G12206" t="s">
        <v>126</v>
      </c>
      <c r="H12206" t="s">
        <v>35</v>
      </c>
      <c r="I12206" t="s">
        <v>126</v>
      </c>
      <c r="J12206" t="s">
        <v>25</v>
      </c>
      <c r="K12206" t="s">
        <v>23563</v>
      </c>
      <c r="L12206" t="s">
        <v>27</v>
      </c>
      <c r="M12206">
        <v>2</v>
      </c>
      <c r="N12206" t="s">
        <v>47</v>
      </c>
      <c r="O12206" s="1">
        <v>45701</v>
      </c>
      <c r="P12206" s="1">
        <v>45762</v>
      </c>
      <c r="Q12206">
        <v>2148</v>
      </c>
      <c r="R12206">
        <v>8.8000000000000007</v>
      </c>
      <c r="S12206" t="s">
        <v>227</v>
      </c>
    </row>
    <row r="12207" spans="1:19" x14ac:dyDescent="0.3">
      <c r="A12207" t="s">
        <v>23564</v>
      </c>
      <c r="B12207" t="s">
        <v>43</v>
      </c>
      <c r="C12207" s="2">
        <v>89185</v>
      </c>
      <c r="D12207" t="s">
        <v>10</v>
      </c>
      <c r="E12207" t="s">
        <v>88</v>
      </c>
      <c r="F12207" t="s">
        <v>52</v>
      </c>
      <c r="G12207" t="s">
        <v>13</v>
      </c>
      <c r="H12207" t="s">
        <v>54</v>
      </c>
      <c r="I12207" t="s">
        <v>13</v>
      </c>
      <c r="J12207" t="s">
        <v>25</v>
      </c>
      <c r="K12207" t="s">
        <v>23565</v>
      </c>
      <c r="L12207" t="s">
        <v>27</v>
      </c>
      <c r="M12207">
        <v>18</v>
      </c>
      <c r="N12207" t="s">
        <v>18</v>
      </c>
      <c r="O12207" s="1">
        <v>45444</v>
      </c>
      <c r="P12207" s="1">
        <v>45491</v>
      </c>
      <c r="Q12207">
        <v>1801</v>
      </c>
      <c r="R12207">
        <v>6.7</v>
      </c>
      <c r="S12207" t="s">
        <v>128</v>
      </c>
    </row>
    <row r="12208" spans="1:19" x14ac:dyDescent="0.3">
      <c r="A12208" t="s">
        <v>23566</v>
      </c>
      <c r="B12208" t="s">
        <v>50</v>
      </c>
      <c r="C12208" s="2">
        <v>79200</v>
      </c>
      <c r="D12208" t="s">
        <v>51</v>
      </c>
      <c r="E12208" t="s">
        <v>22</v>
      </c>
      <c r="F12208" t="s">
        <v>99</v>
      </c>
      <c r="G12208" t="s">
        <v>60</v>
      </c>
      <c r="H12208" t="s">
        <v>14</v>
      </c>
      <c r="I12208" t="s">
        <v>60</v>
      </c>
      <c r="J12208" t="s">
        <v>15</v>
      </c>
      <c r="K12208" t="s">
        <v>23567</v>
      </c>
      <c r="L12208" t="s">
        <v>39</v>
      </c>
      <c r="M12208">
        <v>1</v>
      </c>
      <c r="N12208" t="s">
        <v>149</v>
      </c>
      <c r="O12208" s="1">
        <v>45693</v>
      </c>
      <c r="P12208" s="1">
        <v>45716</v>
      </c>
      <c r="Q12208">
        <v>999</v>
      </c>
      <c r="R12208">
        <v>9.5</v>
      </c>
      <c r="S12208" t="s">
        <v>234</v>
      </c>
    </row>
    <row r="12209" spans="1:19" x14ac:dyDescent="0.3">
      <c r="A12209" t="s">
        <v>23568</v>
      </c>
      <c r="B12209" t="s">
        <v>103</v>
      </c>
      <c r="C12209" s="2">
        <v>252704</v>
      </c>
      <c r="D12209" t="s">
        <v>10</v>
      </c>
      <c r="E12209" t="s">
        <v>88</v>
      </c>
      <c r="F12209" t="s">
        <v>33</v>
      </c>
      <c r="G12209" t="s">
        <v>55</v>
      </c>
      <c r="H12209" t="s">
        <v>14</v>
      </c>
      <c r="I12209" t="s">
        <v>166</v>
      </c>
      <c r="J12209" t="s">
        <v>15</v>
      </c>
      <c r="K12209" t="s">
        <v>23569</v>
      </c>
      <c r="L12209" t="s">
        <v>39</v>
      </c>
      <c r="M12209">
        <v>17</v>
      </c>
      <c r="N12209" t="s">
        <v>116</v>
      </c>
      <c r="O12209" s="1">
        <v>45661</v>
      </c>
      <c r="P12209" s="1">
        <v>45695</v>
      </c>
      <c r="Q12209">
        <v>1351</v>
      </c>
      <c r="R12209">
        <v>9.3000000000000007</v>
      </c>
      <c r="S12209" t="s">
        <v>174</v>
      </c>
    </row>
    <row r="12210" spans="1:19" x14ac:dyDescent="0.3">
      <c r="A12210" t="s">
        <v>23570</v>
      </c>
      <c r="B12210" t="s">
        <v>21</v>
      </c>
      <c r="C12210" s="2">
        <v>60121</v>
      </c>
      <c r="D12210" t="s">
        <v>10</v>
      </c>
      <c r="E12210" t="s">
        <v>32</v>
      </c>
      <c r="F12210" t="s">
        <v>52</v>
      </c>
      <c r="G12210" t="s">
        <v>44</v>
      </c>
      <c r="H12210" t="s">
        <v>14</v>
      </c>
      <c r="I12210" t="s">
        <v>60</v>
      </c>
      <c r="J12210" t="s">
        <v>37</v>
      </c>
      <c r="K12210" t="s">
        <v>23571</v>
      </c>
      <c r="L12210" t="s">
        <v>46</v>
      </c>
      <c r="M12210">
        <v>3</v>
      </c>
      <c r="N12210" t="s">
        <v>69</v>
      </c>
      <c r="O12210" s="1">
        <v>45304</v>
      </c>
      <c r="P12210" s="1">
        <v>45369</v>
      </c>
      <c r="Q12210">
        <v>2212</v>
      </c>
      <c r="R12210">
        <v>8.6999999999999993</v>
      </c>
      <c r="S12210" t="s">
        <v>63</v>
      </c>
    </row>
    <row r="12211" spans="1:19" x14ac:dyDescent="0.3">
      <c r="A12211" t="s">
        <v>23572</v>
      </c>
      <c r="B12211" t="s">
        <v>103</v>
      </c>
      <c r="C12211" s="2">
        <v>76866</v>
      </c>
      <c r="D12211" t="s">
        <v>10</v>
      </c>
      <c r="E12211" t="s">
        <v>32</v>
      </c>
      <c r="F12211" t="s">
        <v>52</v>
      </c>
      <c r="G12211" t="s">
        <v>36</v>
      </c>
      <c r="H12211" t="s">
        <v>14</v>
      </c>
      <c r="I12211" t="s">
        <v>36</v>
      </c>
      <c r="J12211" t="s">
        <v>37</v>
      </c>
      <c r="K12211" t="s">
        <v>23573</v>
      </c>
      <c r="L12211" t="s">
        <v>17</v>
      </c>
      <c r="M12211">
        <v>3</v>
      </c>
      <c r="N12211" t="s">
        <v>97</v>
      </c>
      <c r="O12211" s="1">
        <v>45737</v>
      </c>
      <c r="P12211" s="1">
        <v>45807</v>
      </c>
      <c r="Q12211">
        <v>2131</v>
      </c>
      <c r="R12211">
        <v>5.2</v>
      </c>
      <c r="S12211" t="s">
        <v>48</v>
      </c>
    </row>
    <row r="12212" spans="1:19" x14ac:dyDescent="0.3">
      <c r="A12212" t="s">
        <v>23574</v>
      </c>
      <c r="B12212" t="s">
        <v>130</v>
      </c>
      <c r="C12212" s="2">
        <v>107894</v>
      </c>
      <c r="D12212" t="s">
        <v>10</v>
      </c>
      <c r="E12212" t="s">
        <v>11</v>
      </c>
      <c r="F12212" t="s">
        <v>52</v>
      </c>
      <c r="G12212" t="s">
        <v>13</v>
      </c>
      <c r="H12212" t="s">
        <v>14</v>
      </c>
      <c r="I12212" t="s">
        <v>13</v>
      </c>
      <c r="J12212" t="s">
        <v>15</v>
      </c>
      <c r="K12212" t="s">
        <v>4614</v>
      </c>
      <c r="L12212" t="s">
        <v>17</v>
      </c>
      <c r="M12212">
        <v>5</v>
      </c>
      <c r="N12212" t="s">
        <v>149</v>
      </c>
      <c r="O12212" s="1">
        <v>45623</v>
      </c>
      <c r="P12212" s="1">
        <v>45669</v>
      </c>
      <c r="Q12212">
        <v>542</v>
      </c>
      <c r="R12212">
        <v>9.9</v>
      </c>
      <c r="S12212" t="s">
        <v>112</v>
      </c>
    </row>
    <row r="12213" spans="1:19" x14ac:dyDescent="0.3">
      <c r="A12213" t="s">
        <v>23575</v>
      </c>
      <c r="B12213" t="s">
        <v>65</v>
      </c>
      <c r="C12213" s="2">
        <v>108605</v>
      </c>
      <c r="D12213" t="s">
        <v>51</v>
      </c>
      <c r="E12213" t="s">
        <v>11</v>
      </c>
      <c r="F12213" t="s">
        <v>99</v>
      </c>
      <c r="G12213" t="s">
        <v>53</v>
      </c>
      <c r="H12213" t="s">
        <v>54</v>
      </c>
      <c r="I12213" t="s">
        <v>53</v>
      </c>
      <c r="J12213" t="s">
        <v>25</v>
      </c>
      <c r="K12213" t="s">
        <v>23576</v>
      </c>
      <c r="L12213" t="s">
        <v>27</v>
      </c>
      <c r="M12213">
        <v>7</v>
      </c>
      <c r="N12213" t="s">
        <v>40</v>
      </c>
      <c r="O12213" s="1">
        <v>45557</v>
      </c>
      <c r="P12213" s="1">
        <v>45614</v>
      </c>
      <c r="Q12213">
        <v>2477</v>
      </c>
      <c r="R12213">
        <v>5.2</v>
      </c>
      <c r="S12213" t="s">
        <v>128</v>
      </c>
    </row>
    <row r="12214" spans="1:19" x14ac:dyDescent="0.3">
      <c r="A12214" t="s">
        <v>23577</v>
      </c>
      <c r="B12214" t="s">
        <v>110</v>
      </c>
      <c r="C12214" s="2">
        <v>94542</v>
      </c>
      <c r="D12214" t="s">
        <v>10</v>
      </c>
      <c r="E12214" t="s">
        <v>32</v>
      </c>
      <c r="F12214" t="s">
        <v>99</v>
      </c>
      <c r="G12214" t="s">
        <v>84</v>
      </c>
      <c r="H12214" t="s">
        <v>54</v>
      </c>
      <c r="I12214" t="s">
        <v>67</v>
      </c>
      <c r="J12214" t="s">
        <v>37</v>
      </c>
      <c r="K12214" t="s">
        <v>23578</v>
      </c>
      <c r="L12214" t="s">
        <v>39</v>
      </c>
      <c r="M12214">
        <v>3</v>
      </c>
      <c r="N12214" t="s">
        <v>40</v>
      </c>
      <c r="O12214" s="1">
        <v>45645</v>
      </c>
      <c r="P12214" s="1">
        <v>45712</v>
      </c>
      <c r="Q12214">
        <v>2323</v>
      </c>
      <c r="R12214">
        <v>5.8</v>
      </c>
      <c r="S12214" t="s">
        <v>41</v>
      </c>
    </row>
    <row r="12215" spans="1:19" x14ac:dyDescent="0.3">
      <c r="A12215" t="s">
        <v>23579</v>
      </c>
      <c r="B12215" t="s">
        <v>110</v>
      </c>
      <c r="C12215" s="2">
        <v>180518</v>
      </c>
      <c r="D12215" t="s">
        <v>10</v>
      </c>
      <c r="E12215" t="s">
        <v>11</v>
      </c>
      <c r="F12215" t="s">
        <v>33</v>
      </c>
      <c r="G12215" t="s">
        <v>34</v>
      </c>
      <c r="H12215" t="s">
        <v>14</v>
      </c>
      <c r="I12215" t="s">
        <v>34</v>
      </c>
      <c r="J12215" t="s">
        <v>37</v>
      </c>
      <c r="K12215" t="s">
        <v>23580</v>
      </c>
      <c r="L12215" t="s">
        <v>39</v>
      </c>
      <c r="M12215">
        <v>8</v>
      </c>
      <c r="N12215" t="s">
        <v>108</v>
      </c>
      <c r="O12215" s="1">
        <v>45399</v>
      </c>
      <c r="P12215" s="1">
        <v>45430</v>
      </c>
      <c r="Q12215">
        <v>1679</v>
      </c>
      <c r="R12215">
        <v>7</v>
      </c>
      <c r="S12215" t="s">
        <v>93</v>
      </c>
    </row>
    <row r="12216" spans="1:19" x14ac:dyDescent="0.3">
      <c r="A12216" t="s">
        <v>23581</v>
      </c>
      <c r="B12216" t="s">
        <v>83</v>
      </c>
      <c r="C12216" s="2">
        <v>39965</v>
      </c>
      <c r="D12216" t="s">
        <v>10</v>
      </c>
      <c r="E12216" t="s">
        <v>22</v>
      </c>
      <c r="F12216" t="s">
        <v>33</v>
      </c>
      <c r="G12216" t="s">
        <v>44</v>
      </c>
      <c r="H12216" t="s">
        <v>14</v>
      </c>
      <c r="I12216" t="s">
        <v>44</v>
      </c>
      <c r="J12216" t="s">
        <v>37</v>
      </c>
      <c r="K12216" t="s">
        <v>23582</v>
      </c>
      <c r="L12216" t="s">
        <v>39</v>
      </c>
      <c r="M12216">
        <v>1</v>
      </c>
      <c r="N12216" t="s">
        <v>69</v>
      </c>
      <c r="O12216" s="1">
        <v>45429</v>
      </c>
      <c r="P12216" s="1">
        <v>45499</v>
      </c>
      <c r="Q12216">
        <v>1525</v>
      </c>
      <c r="R12216">
        <v>7.9</v>
      </c>
      <c r="S12216" t="s">
        <v>128</v>
      </c>
    </row>
    <row r="12217" spans="1:19" x14ac:dyDescent="0.3">
      <c r="A12217" t="s">
        <v>23583</v>
      </c>
      <c r="B12217" t="s">
        <v>65</v>
      </c>
      <c r="C12217" s="2">
        <v>112021</v>
      </c>
      <c r="D12217" t="s">
        <v>10</v>
      </c>
      <c r="E12217" t="s">
        <v>22</v>
      </c>
      <c r="F12217" t="s">
        <v>99</v>
      </c>
      <c r="G12217" t="s">
        <v>95</v>
      </c>
      <c r="H12217" t="s">
        <v>35</v>
      </c>
      <c r="I12217" t="s">
        <v>95</v>
      </c>
      <c r="J12217" t="s">
        <v>37</v>
      </c>
      <c r="K12217" t="s">
        <v>23584</v>
      </c>
      <c r="L12217" t="s">
        <v>17</v>
      </c>
      <c r="M12217">
        <v>1</v>
      </c>
      <c r="N12217" t="s">
        <v>77</v>
      </c>
      <c r="O12217" s="1">
        <v>45446</v>
      </c>
      <c r="P12217" s="1">
        <v>45516</v>
      </c>
      <c r="Q12217">
        <v>1075</v>
      </c>
      <c r="R12217">
        <v>7.8</v>
      </c>
      <c r="S12217" t="s">
        <v>234</v>
      </c>
    </row>
    <row r="12218" spans="1:19" x14ac:dyDescent="0.3">
      <c r="A12218" t="s">
        <v>23585</v>
      </c>
      <c r="B12218" t="s">
        <v>103</v>
      </c>
      <c r="C12218" s="2">
        <v>190529</v>
      </c>
      <c r="D12218" t="s">
        <v>51</v>
      </c>
      <c r="E12218" t="s">
        <v>88</v>
      </c>
      <c r="F12218" t="s">
        <v>99</v>
      </c>
      <c r="G12218" t="s">
        <v>60</v>
      </c>
      <c r="H12218" t="s">
        <v>14</v>
      </c>
      <c r="I12218" t="s">
        <v>60</v>
      </c>
      <c r="J12218" t="s">
        <v>15</v>
      </c>
      <c r="K12218" t="s">
        <v>23586</v>
      </c>
      <c r="L12218" t="s">
        <v>46</v>
      </c>
      <c r="M12218">
        <v>17</v>
      </c>
      <c r="N12218" t="s">
        <v>40</v>
      </c>
      <c r="O12218" s="1">
        <v>45309</v>
      </c>
      <c r="P12218" s="1">
        <v>45340</v>
      </c>
      <c r="Q12218">
        <v>1764</v>
      </c>
      <c r="R12218">
        <v>6.6</v>
      </c>
      <c r="S12218" t="s">
        <v>227</v>
      </c>
    </row>
    <row r="12219" spans="1:19" x14ac:dyDescent="0.3">
      <c r="A12219" t="s">
        <v>23587</v>
      </c>
      <c r="B12219" t="s">
        <v>137</v>
      </c>
      <c r="C12219" s="2">
        <v>187717</v>
      </c>
      <c r="D12219" t="s">
        <v>10</v>
      </c>
      <c r="E12219" t="s">
        <v>11</v>
      </c>
      <c r="F12219" t="s">
        <v>99</v>
      </c>
      <c r="G12219" t="s">
        <v>153</v>
      </c>
      <c r="H12219" t="s">
        <v>14</v>
      </c>
      <c r="I12219" t="s">
        <v>153</v>
      </c>
      <c r="J12219" t="s">
        <v>25</v>
      </c>
      <c r="K12219" t="s">
        <v>23588</v>
      </c>
      <c r="L12219" t="s">
        <v>27</v>
      </c>
      <c r="M12219">
        <v>8</v>
      </c>
      <c r="N12219" t="s">
        <v>122</v>
      </c>
      <c r="O12219" s="1">
        <v>45395</v>
      </c>
      <c r="P12219" s="1">
        <v>45455</v>
      </c>
      <c r="Q12219">
        <v>1916</v>
      </c>
      <c r="R12219">
        <v>6.5</v>
      </c>
      <c r="S12219" t="s">
        <v>78</v>
      </c>
    </row>
    <row r="12220" spans="1:19" x14ac:dyDescent="0.3">
      <c r="A12220" t="s">
        <v>23589</v>
      </c>
      <c r="B12220" t="s">
        <v>43</v>
      </c>
      <c r="C12220" s="2">
        <v>274713</v>
      </c>
      <c r="D12220" t="s">
        <v>10</v>
      </c>
      <c r="E12220" t="s">
        <v>88</v>
      </c>
      <c r="F12220" t="s">
        <v>99</v>
      </c>
      <c r="G12220" t="s">
        <v>153</v>
      </c>
      <c r="H12220" t="s">
        <v>14</v>
      </c>
      <c r="I12220" t="s">
        <v>153</v>
      </c>
      <c r="J12220" t="s">
        <v>15</v>
      </c>
      <c r="K12220" t="s">
        <v>23590</v>
      </c>
      <c r="L12220" t="s">
        <v>39</v>
      </c>
      <c r="M12220">
        <v>17</v>
      </c>
      <c r="N12220" t="s">
        <v>122</v>
      </c>
      <c r="O12220" s="1">
        <v>45489</v>
      </c>
      <c r="P12220" s="1">
        <v>45529</v>
      </c>
      <c r="Q12220">
        <v>744</v>
      </c>
      <c r="R12220">
        <v>6.1</v>
      </c>
      <c r="S12220" t="s">
        <v>70</v>
      </c>
    </row>
    <row r="12221" spans="1:19" x14ac:dyDescent="0.3">
      <c r="A12221" t="s">
        <v>23591</v>
      </c>
      <c r="B12221" t="s">
        <v>256</v>
      </c>
      <c r="C12221" s="2">
        <v>75675</v>
      </c>
      <c r="D12221" t="s">
        <v>10</v>
      </c>
      <c r="E12221" t="s">
        <v>32</v>
      </c>
      <c r="F12221" t="s">
        <v>33</v>
      </c>
      <c r="G12221" t="s">
        <v>104</v>
      </c>
      <c r="H12221" t="s">
        <v>35</v>
      </c>
      <c r="I12221" t="s">
        <v>104</v>
      </c>
      <c r="J12221" t="s">
        <v>15</v>
      </c>
      <c r="K12221" t="s">
        <v>23592</v>
      </c>
      <c r="L12221" t="s">
        <v>17</v>
      </c>
      <c r="M12221">
        <v>4</v>
      </c>
      <c r="N12221" t="s">
        <v>62</v>
      </c>
      <c r="O12221" s="1">
        <v>45381</v>
      </c>
      <c r="P12221" s="1">
        <v>45418</v>
      </c>
      <c r="Q12221">
        <v>1332</v>
      </c>
      <c r="R12221">
        <v>8.6999999999999993</v>
      </c>
      <c r="S12221" t="s">
        <v>41</v>
      </c>
    </row>
    <row r="12222" spans="1:19" x14ac:dyDescent="0.3">
      <c r="A12222" t="s">
        <v>23593</v>
      </c>
      <c r="B12222" t="s">
        <v>50</v>
      </c>
      <c r="C12222" s="2">
        <v>45073</v>
      </c>
      <c r="D12222" t="s">
        <v>10</v>
      </c>
      <c r="E12222" t="s">
        <v>22</v>
      </c>
      <c r="F12222" t="s">
        <v>52</v>
      </c>
      <c r="G12222" t="s">
        <v>104</v>
      </c>
      <c r="H12222" t="s">
        <v>54</v>
      </c>
      <c r="I12222" t="s">
        <v>104</v>
      </c>
      <c r="J12222" t="s">
        <v>37</v>
      </c>
      <c r="K12222" t="s">
        <v>23594</v>
      </c>
      <c r="L12222" t="s">
        <v>46</v>
      </c>
      <c r="M12222" t="s">
        <v>37</v>
      </c>
      <c r="N12222" t="s">
        <v>28</v>
      </c>
      <c r="O12222" s="1">
        <v>45710</v>
      </c>
      <c r="P12222" s="1">
        <v>45725</v>
      </c>
      <c r="Q12222">
        <v>745</v>
      </c>
      <c r="R12222">
        <v>6.5</v>
      </c>
      <c r="S12222" t="s">
        <v>112</v>
      </c>
    </row>
    <row r="12223" spans="1:19" x14ac:dyDescent="0.3">
      <c r="A12223" t="s">
        <v>23595</v>
      </c>
      <c r="B12223" t="s">
        <v>110</v>
      </c>
      <c r="C12223" s="2">
        <v>45421</v>
      </c>
      <c r="D12223" t="s">
        <v>10</v>
      </c>
      <c r="E12223" t="s">
        <v>22</v>
      </c>
      <c r="F12223" t="s">
        <v>99</v>
      </c>
      <c r="G12223" t="s">
        <v>44</v>
      </c>
      <c r="H12223" t="s">
        <v>14</v>
      </c>
      <c r="I12223" t="s">
        <v>44</v>
      </c>
      <c r="J12223" t="s">
        <v>37</v>
      </c>
      <c r="K12223" t="s">
        <v>23596</v>
      </c>
      <c r="L12223" t="s">
        <v>27</v>
      </c>
      <c r="M12223">
        <v>1</v>
      </c>
      <c r="N12223" t="s">
        <v>62</v>
      </c>
      <c r="O12223" s="1">
        <v>45298</v>
      </c>
      <c r="P12223" s="1">
        <v>45322</v>
      </c>
      <c r="Q12223">
        <v>1023</v>
      </c>
      <c r="R12223">
        <v>7.4</v>
      </c>
      <c r="S12223" t="s">
        <v>63</v>
      </c>
    </row>
    <row r="12224" spans="1:19" x14ac:dyDescent="0.3">
      <c r="A12224" t="s">
        <v>23597</v>
      </c>
      <c r="B12224" t="s">
        <v>75</v>
      </c>
      <c r="C12224" s="2">
        <v>155405</v>
      </c>
      <c r="D12224" t="s">
        <v>10</v>
      </c>
      <c r="E12224" t="s">
        <v>11</v>
      </c>
      <c r="F12224" t="s">
        <v>99</v>
      </c>
      <c r="G12224" t="s">
        <v>34</v>
      </c>
      <c r="H12224" t="s">
        <v>54</v>
      </c>
      <c r="I12224" t="s">
        <v>34</v>
      </c>
      <c r="J12224" t="s">
        <v>25</v>
      </c>
      <c r="K12224" t="s">
        <v>13348</v>
      </c>
      <c r="L12224" t="s">
        <v>27</v>
      </c>
      <c r="M12224">
        <v>8</v>
      </c>
      <c r="N12224" t="s">
        <v>28</v>
      </c>
      <c r="O12224" s="1">
        <v>45467</v>
      </c>
      <c r="P12224" s="1">
        <v>45494</v>
      </c>
      <c r="Q12224">
        <v>869</v>
      </c>
      <c r="R12224">
        <v>5.7</v>
      </c>
      <c r="S12224" t="s">
        <v>73</v>
      </c>
    </row>
    <row r="12225" spans="1:19" x14ac:dyDescent="0.3">
      <c r="A12225" t="s">
        <v>23598</v>
      </c>
      <c r="B12225" t="s">
        <v>256</v>
      </c>
      <c r="C12225" s="2">
        <v>111601</v>
      </c>
      <c r="D12225" t="s">
        <v>10</v>
      </c>
      <c r="E12225" t="s">
        <v>11</v>
      </c>
      <c r="F12225" t="s">
        <v>12</v>
      </c>
      <c r="G12225" t="s">
        <v>140</v>
      </c>
      <c r="H12225" t="s">
        <v>14</v>
      </c>
      <c r="I12225" t="s">
        <v>23</v>
      </c>
      <c r="J12225" t="s">
        <v>25</v>
      </c>
      <c r="K12225" t="s">
        <v>23599</v>
      </c>
      <c r="L12225" t="s">
        <v>39</v>
      </c>
      <c r="M12225">
        <v>8</v>
      </c>
      <c r="N12225" t="s">
        <v>116</v>
      </c>
      <c r="O12225" s="1">
        <v>45387</v>
      </c>
      <c r="P12225" s="1">
        <v>45459</v>
      </c>
      <c r="Q12225">
        <v>611</v>
      </c>
      <c r="R12225">
        <v>8</v>
      </c>
      <c r="S12225" t="s">
        <v>112</v>
      </c>
    </row>
    <row r="12226" spans="1:19" x14ac:dyDescent="0.3">
      <c r="A12226" t="s">
        <v>23600</v>
      </c>
      <c r="B12226" t="s">
        <v>59</v>
      </c>
      <c r="C12226" s="2">
        <v>104106</v>
      </c>
      <c r="D12226" t="s">
        <v>10</v>
      </c>
      <c r="E12226" t="s">
        <v>11</v>
      </c>
      <c r="F12226" t="s">
        <v>33</v>
      </c>
      <c r="G12226" t="s">
        <v>80</v>
      </c>
      <c r="H12226" t="s">
        <v>14</v>
      </c>
      <c r="I12226" t="s">
        <v>34</v>
      </c>
      <c r="J12226" t="s">
        <v>25</v>
      </c>
      <c r="K12226" t="s">
        <v>23601</v>
      </c>
      <c r="L12226" t="s">
        <v>39</v>
      </c>
      <c r="M12226">
        <v>9</v>
      </c>
      <c r="N12226" t="s">
        <v>40</v>
      </c>
      <c r="O12226" s="1">
        <v>45445</v>
      </c>
      <c r="P12226" s="1">
        <v>45486</v>
      </c>
      <c r="Q12226">
        <v>1455</v>
      </c>
      <c r="R12226">
        <v>9.9</v>
      </c>
      <c r="S12226" t="s">
        <v>57</v>
      </c>
    </row>
    <row r="12227" spans="1:19" x14ac:dyDescent="0.3">
      <c r="A12227" t="s">
        <v>23602</v>
      </c>
      <c r="B12227" t="s">
        <v>145</v>
      </c>
      <c r="C12227" s="2">
        <v>59622</v>
      </c>
      <c r="D12227" t="s">
        <v>10</v>
      </c>
      <c r="E12227" t="s">
        <v>32</v>
      </c>
      <c r="F12227" t="s">
        <v>12</v>
      </c>
      <c r="G12227" t="s">
        <v>44</v>
      </c>
      <c r="H12227" t="s">
        <v>14</v>
      </c>
      <c r="I12227" t="s">
        <v>44</v>
      </c>
      <c r="J12227" t="s">
        <v>15</v>
      </c>
      <c r="K12227" t="s">
        <v>23603</v>
      </c>
      <c r="L12227" t="s">
        <v>17</v>
      </c>
      <c r="M12227">
        <v>2</v>
      </c>
      <c r="N12227" t="s">
        <v>62</v>
      </c>
      <c r="O12227" s="1">
        <v>45458</v>
      </c>
      <c r="P12227" s="1">
        <v>45504</v>
      </c>
      <c r="Q12227">
        <v>1704</v>
      </c>
      <c r="R12227">
        <v>6.2</v>
      </c>
      <c r="S12227" t="s">
        <v>41</v>
      </c>
    </row>
    <row r="12228" spans="1:19" x14ac:dyDescent="0.3">
      <c r="A12228" t="s">
        <v>23604</v>
      </c>
      <c r="B12228" t="s">
        <v>59</v>
      </c>
      <c r="C12228" s="2">
        <v>147307</v>
      </c>
      <c r="D12228" t="s">
        <v>10</v>
      </c>
      <c r="E12228" t="s">
        <v>11</v>
      </c>
      <c r="F12228" t="s">
        <v>99</v>
      </c>
      <c r="G12228" t="s">
        <v>140</v>
      </c>
      <c r="H12228" t="s">
        <v>14</v>
      </c>
      <c r="I12228" t="s">
        <v>140</v>
      </c>
      <c r="J12228" t="s">
        <v>25</v>
      </c>
      <c r="K12228" t="s">
        <v>23605</v>
      </c>
      <c r="L12228" t="s">
        <v>17</v>
      </c>
      <c r="M12228">
        <v>7</v>
      </c>
      <c r="N12228" t="s">
        <v>90</v>
      </c>
      <c r="O12228" s="1">
        <v>45620</v>
      </c>
      <c r="P12228" s="1">
        <v>45677</v>
      </c>
      <c r="Q12228">
        <v>1056</v>
      </c>
      <c r="R12228">
        <v>8.9</v>
      </c>
      <c r="S12228" t="s">
        <v>234</v>
      </c>
    </row>
    <row r="12229" spans="1:19" x14ac:dyDescent="0.3">
      <c r="A12229" t="s">
        <v>23606</v>
      </c>
      <c r="B12229" t="s">
        <v>65</v>
      </c>
      <c r="C12229" s="2">
        <v>138403</v>
      </c>
      <c r="D12229" t="s">
        <v>10</v>
      </c>
      <c r="E12229" t="s">
        <v>88</v>
      </c>
      <c r="F12229" t="s">
        <v>33</v>
      </c>
      <c r="G12229" t="s">
        <v>23</v>
      </c>
      <c r="H12229" t="s">
        <v>14</v>
      </c>
      <c r="I12229" t="s">
        <v>95</v>
      </c>
      <c r="J12229" t="s">
        <v>37</v>
      </c>
      <c r="K12229" t="s">
        <v>23607</v>
      </c>
      <c r="L12229" t="s">
        <v>46</v>
      </c>
      <c r="M12229">
        <v>15</v>
      </c>
      <c r="N12229" t="s">
        <v>69</v>
      </c>
      <c r="O12229" s="1">
        <v>45472</v>
      </c>
      <c r="P12229" s="1">
        <v>45529</v>
      </c>
      <c r="Q12229">
        <v>620</v>
      </c>
      <c r="R12229">
        <v>6.7</v>
      </c>
      <c r="S12229" t="s">
        <v>174</v>
      </c>
    </row>
    <row r="12230" spans="1:19" x14ac:dyDescent="0.3">
      <c r="A12230" t="s">
        <v>23608</v>
      </c>
      <c r="B12230" t="s">
        <v>50</v>
      </c>
      <c r="C12230" s="2">
        <v>124935</v>
      </c>
      <c r="D12230" t="s">
        <v>66</v>
      </c>
      <c r="E12230" t="s">
        <v>11</v>
      </c>
      <c r="F12230" t="s">
        <v>52</v>
      </c>
      <c r="G12230" t="s">
        <v>67</v>
      </c>
      <c r="H12230" t="s">
        <v>35</v>
      </c>
      <c r="I12230" t="s">
        <v>67</v>
      </c>
      <c r="J12230" t="s">
        <v>15</v>
      </c>
      <c r="K12230" t="s">
        <v>23609</v>
      </c>
      <c r="L12230" t="s">
        <v>27</v>
      </c>
      <c r="M12230">
        <v>9</v>
      </c>
      <c r="N12230" t="s">
        <v>18</v>
      </c>
      <c r="O12230" s="1">
        <v>45485</v>
      </c>
      <c r="P12230" s="1">
        <v>45542</v>
      </c>
      <c r="Q12230">
        <v>1003</v>
      </c>
      <c r="R12230">
        <v>8.1999999999999993</v>
      </c>
      <c r="S12230" t="s">
        <v>63</v>
      </c>
    </row>
    <row r="12231" spans="1:19" x14ac:dyDescent="0.3">
      <c r="A12231" t="s">
        <v>23610</v>
      </c>
      <c r="B12231" t="s">
        <v>9</v>
      </c>
      <c r="C12231" s="2">
        <v>220069</v>
      </c>
      <c r="D12231" t="s">
        <v>51</v>
      </c>
      <c r="E12231" t="s">
        <v>88</v>
      </c>
      <c r="F12231" t="s">
        <v>99</v>
      </c>
      <c r="G12231" t="s">
        <v>120</v>
      </c>
      <c r="H12231" t="s">
        <v>54</v>
      </c>
      <c r="I12231" t="s">
        <v>95</v>
      </c>
      <c r="J12231" t="s">
        <v>15</v>
      </c>
      <c r="K12231" t="s">
        <v>23611</v>
      </c>
      <c r="L12231" t="s">
        <v>39</v>
      </c>
      <c r="M12231">
        <v>17</v>
      </c>
      <c r="N12231" t="s">
        <v>90</v>
      </c>
      <c r="O12231" s="1">
        <v>45335</v>
      </c>
      <c r="P12231" s="1">
        <v>45402</v>
      </c>
      <c r="Q12231">
        <v>1899</v>
      </c>
      <c r="R12231">
        <v>7.6</v>
      </c>
      <c r="S12231" t="s">
        <v>112</v>
      </c>
    </row>
    <row r="12232" spans="1:19" x14ac:dyDescent="0.3">
      <c r="A12232" t="s">
        <v>23612</v>
      </c>
      <c r="B12232" t="s">
        <v>83</v>
      </c>
      <c r="C12232" s="2">
        <v>94205</v>
      </c>
      <c r="D12232" t="s">
        <v>10</v>
      </c>
      <c r="E12232" t="s">
        <v>32</v>
      </c>
      <c r="F12232" t="s">
        <v>99</v>
      </c>
      <c r="G12232" t="s">
        <v>140</v>
      </c>
      <c r="H12232" t="s">
        <v>14</v>
      </c>
      <c r="I12232" t="s">
        <v>140</v>
      </c>
      <c r="J12232" t="s">
        <v>15</v>
      </c>
      <c r="K12232" t="s">
        <v>23613</v>
      </c>
      <c r="L12232" t="s">
        <v>17</v>
      </c>
      <c r="M12232">
        <v>4</v>
      </c>
      <c r="N12232" t="s">
        <v>97</v>
      </c>
      <c r="O12232" s="1">
        <v>45462</v>
      </c>
      <c r="P12232" s="1">
        <v>45516</v>
      </c>
      <c r="Q12232">
        <v>2344</v>
      </c>
      <c r="R12232">
        <v>6.5</v>
      </c>
      <c r="S12232" t="s">
        <v>70</v>
      </c>
    </row>
    <row r="12233" spans="1:19" x14ac:dyDescent="0.3">
      <c r="A12233" t="s">
        <v>23614</v>
      </c>
      <c r="B12233" t="s">
        <v>65</v>
      </c>
      <c r="C12233" s="2">
        <v>102027</v>
      </c>
      <c r="D12233" t="s">
        <v>66</v>
      </c>
      <c r="E12233" t="s">
        <v>32</v>
      </c>
      <c r="F12233" t="s">
        <v>52</v>
      </c>
      <c r="G12233" t="s">
        <v>67</v>
      </c>
      <c r="H12233" t="s">
        <v>14</v>
      </c>
      <c r="I12233" t="s">
        <v>67</v>
      </c>
      <c r="J12233" t="s">
        <v>15</v>
      </c>
      <c r="K12233" t="s">
        <v>23615</v>
      </c>
      <c r="L12233" t="s">
        <v>17</v>
      </c>
      <c r="M12233">
        <v>3</v>
      </c>
      <c r="N12233" t="s">
        <v>86</v>
      </c>
      <c r="O12233" s="1">
        <v>45629</v>
      </c>
      <c r="P12233" s="1">
        <v>45697</v>
      </c>
      <c r="Q12233">
        <v>1464</v>
      </c>
      <c r="R12233">
        <v>9.6999999999999993</v>
      </c>
      <c r="S12233" t="s">
        <v>57</v>
      </c>
    </row>
    <row r="12234" spans="1:19" x14ac:dyDescent="0.3">
      <c r="A12234" t="s">
        <v>23616</v>
      </c>
      <c r="B12234" t="s">
        <v>83</v>
      </c>
      <c r="C12234" s="2">
        <v>175699</v>
      </c>
      <c r="D12234" t="s">
        <v>10</v>
      </c>
      <c r="E12234" t="s">
        <v>11</v>
      </c>
      <c r="F12234" t="s">
        <v>52</v>
      </c>
      <c r="G12234" t="s">
        <v>95</v>
      </c>
      <c r="H12234" t="s">
        <v>54</v>
      </c>
      <c r="I12234" t="s">
        <v>95</v>
      </c>
      <c r="J12234" t="s">
        <v>37</v>
      </c>
      <c r="K12234" t="s">
        <v>23617</v>
      </c>
      <c r="L12234" t="s">
        <v>39</v>
      </c>
      <c r="M12234">
        <v>5</v>
      </c>
      <c r="N12234" t="s">
        <v>62</v>
      </c>
      <c r="O12234" s="1">
        <v>45294</v>
      </c>
      <c r="P12234" s="1">
        <v>45331</v>
      </c>
      <c r="Q12234">
        <v>982</v>
      </c>
      <c r="R12234">
        <v>9.1</v>
      </c>
      <c r="S12234" t="s">
        <v>19</v>
      </c>
    </row>
    <row r="12235" spans="1:19" x14ac:dyDescent="0.3">
      <c r="A12235" t="s">
        <v>23618</v>
      </c>
      <c r="B12235" t="s">
        <v>183</v>
      </c>
      <c r="C12235" s="2">
        <v>70943</v>
      </c>
      <c r="D12235" t="s">
        <v>10</v>
      </c>
      <c r="E12235" t="s">
        <v>22</v>
      </c>
      <c r="F12235" t="s">
        <v>52</v>
      </c>
      <c r="G12235" t="s">
        <v>84</v>
      </c>
      <c r="H12235" t="s">
        <v>14</v>
      </c>
      <c r="I12235" t="s">
        <v>84</v>
      </c>
      <c r="J12235" t="s">
        <v>37</v>
      </c>
      <c r="K12235" t="s">
        <v>17569</v>
      </c>
      <c r="L12235" t="s">
        <v>17</v>
      </c>
      <c r="M12235" t="s">
        <v>37</v>
      </c>
      <c r="N12235" t="s">
        <v>101</v>
      </c>
      <c r="O12235" s="1">
        <v>45724</v>
      </c>
      <c r="P12235" s="1">
        <v>45752</v>
      </c>
      <c r="Q12235">
        <v>1492</v>
      </c>
      <c r="R12235">
        <v>9.3000000000000007</v>
      </c>
      <c r="S12235" t="s">
        <v>128</v>
      </c>
    </row>
    <row r="12236" spans="1:19" x14ac:dyDescent="0.3">
      <c r="A12236" t="s">
        <v>23619</v>
      </c>
      <c r="B12236" t="s">
        <v>103</v>
      </c>
      <c r="C12236" s="2">
        <v>76637</v>
      </c>
      <c r="D12236" t="s">
        <v>51</v>
      </c>
      <c r="E12236" t="s">
        <v>22</v>
      </c>
      <c r="F12236" t="s">
        <v>99</v>
      </c>
      <c r="G12236" t="s">
        <v>120</v>
      </c>
      <c r="H12236" t="s">
        <v>54</v>
      </c>
      <c r="I12236" t="s">
        <v>120</v>
      </c>
      <c r="J12236" t="s">
        <v>15</v>
      </c>
      <c r="K12236" t="s">
        <v>23620</v>
      </c>
      <c r="L12236" t="s">
        <v>17</v>
      </c>
      <c r="M12236">
        <v>1</v>
      </c>
      <c r="N12236" t="s">
        <v>77</v>
      </c>
      <c r="O12236" s="1">
        <v>45513</v>
      </c>
      <c r="P12236" s="1">
        <v>45546</v>
      </c>
      <c r="Q12236">
        <v>1418</v>
      </c>
      <c r="R12236">
        <v>6.3</v>
      </c>
      <c r="S12236" t="s">
        <v>48</v>
      </c>
    </row>
    <row r="12237" spans="1:19" x14ac:dyDescent="0.3">
      <c r="A12237" t="s">
        <v>23621</v>
      </c>
      <c r="B12237" t="s">
        <v>31</v>
      </c>
      <c r="C12237" s="2">
        <v>56628</v>
      </c>
      <c r="D12237" t="s">
        <v>10</v>
      </c>
      <c r="E12237" t="s">
        <v>22</v>
      </c>
      <c r="F12237" t="s">
        <v>33</v>
      </c>
      <c r="G12237" t="s">
        <v>84</v>
      </c>
      <c r="H12237" t="s">
        <v>14</v>
      </c>
      <c r="I12237" t="s">
        <v>84</v>
      </c>
      <c r="J12237" t="s">
        <v>15</v>
      </c>
      <c r="K12237" t="s">
        <v>23622</v>
      </c>
      <c r="L12237" t="s">
        <v>46</v>
      </c>
      <c r="M12237" t="s">
        <v>37</v>
      </c>
      <c r="N12237" t="s">
        <v>90</v>
      </c>
      <c r="O12237" s="1">
        <v>45429</v>
      </c>
      <c r="P12237" s="1">
        <v>45450</v>
      </c>
      <c r="Q12237">
        <v>1329</v>
      </c>
      <c r="R12237">
        <v>9.6</v>
      </c>
      <c r="S12237" t="s">
        <v>70</v>
      </c>
    </row>
    <row r="12238" spans="1:19" x14ac:dyDescent="0.3">
      <c r="A12238" t="s">
        <v>23623</v>
      </c>
      <c r="B12238" t="s">
        <v>83</v>
      </c>
      <c r="C12238" s="2">
        <v>218648</v>
      </c>
      <c r="D12238" t="s">
        <v>10</v>
      </c>
      <c r="E12238" t="s">
        <v>88</v>
      </c>
      <c r="F12238" t="s">
        <v>12</v>
      </c>
      <c r="G12238" t="s">
        <v>84</v>
      </c>
      <c r="H12238" t="s">
        <v>54</v>
      </c>
      <c r="I12238" t="s">
        <v>53</v>
      </c>
      <c r="J12238" t="s">
        <v>25</v>
      </c>
      <c r="K12238" t="s">
        <v>23624</v>
      </c>
      <c r="L12238" t="s">
        <v>46</v>
      </c>
      <c r="M12238">
        <v>11</v>
      </c>
      <c r="N12238" t="s">
        <v>18</v>
      </c>
      <c r="O12238" s="1">
        <v>45379</v>
      </c>
      <c r="P12238" s="1">
        <v>45394</v>
      </c>
      <c r="Q12238">
        <v>956</v>
      </c>
      <c r="R12238">
        <v>5.7</v>
      </c>
      <c r="S12238" t="s">
        <v>117</v>
      </c>
    </row>
    <row r="12239" spans="1:19" x14ac:dyDescent="0.3">
      <c r="A12239" t="s">
        <v>23625</v>
      </c>
      <c r="B12239" t="s">
        <v>21</v>
      </c>
      <c r="C12239" s="2">
        <v>53333</v>
      </c>
      <c r="D12239" t="s">
        <v>10</v>
      </c>
      <c r="E12239" t="s">
        <v>32</v>
      </c>
      <c r="F12239" t="s">
        <v>99</v>
      </c>
      <c r="G12239" t="s">
        <v>104</v>
      </c>
      <c r="H12239" t="s">
        <v>14</v>
      </c>
      <c r="I12239" t="s">
        <v>104</v>
      </c>
      <c r="J12239" t="s">
        <v>15</v>
      </c>
      <c r="K12239" t="s">
        <v>23626</v>
      </c>
      <c r="L12239" t="s">
        <v>27</v>
      </c>
      <c r="M12239">
        <v>4</v>
      </c>
      <c r="N12239" t="s">
        <v>101</v>
      </c>
      <c r="O12239" s="1">
        <v>45720</v>
      </c>
      <c r="P12239" s="1">
        <v>45757</v>
      </c>
      <c r="Q12239">
        <v>1733</v>
      </c>
      <c r="R12239">
        <v>8.6999999999999993</v>
      </c>
      <c r="S12239" t="s">
        <v>48</v>
      </c>
    </row>
    <row r="12240" spans="1:19" x14ac:dyDescent="0.3">
      <c r="A12240" t="s">
        <v>23627</v>
      </c>
      <c r="B12240" t="s">
        <v>83</v>
      </c>
      <c r="C12240" s="2">
        <v>89661</v>
      </c>
      <c r="D12240" t="s">
        <v>10</v>
      </c>
      <c r="E12240" t="s">
        <v>11</v>
      </c>
      <c r="F12240" t="s">
        <v>52</v>
      </c>
      <c r="G12240" t="s">
        <v>13</v>
      </c>
      <c r="H12240" t="s">
        <v>35</v>
      </c>
      <c r="I12240" t="s">
        <v>13</v>
      </c>
      <c r="J12240" t="s">
        <v>25</v>
      </c>
      <c r="K12240" t="s">
        <v>23628</v>
      </c>
      <c r="L12240" t="s">
        <v>46</v>
      </c>
      <c r="M12240">
        <v>7</v>
      </c>
      <c r="N12240" t="s">
        <v>108</v>
      </c>
      <c r="O12240" s="1">
        <v>45316</v>
      </c>
      <c r="P12240" s="1">
        <v>45331</v>
      </c>
      <c r="Q12240">
        <v>1458</v>
      </c>
      <c r="R12240">
        <v>6.7</v>
      </c>
      <c r="S12240" t="s">
        <v>48</v>
      </c>
    </row>
    <row r="12241" spans="1:19" x14ac:dyDescent="0.3">
      <c r="A12241" t="s">
        <v>23629</v>
      </c>
      <c r="B12241" t="s">
        <v>161</v>
      </c>
      <c r="C12241" s="2">
        <v>83895</v>
      </c>
      <c r="D12241" t="s">
        <v>10</v>
      </c>
      <c r="E12241" t="s">
        <v>22</v>
      </c>
      <c r="F12241" t="s">
        <v>99</v>
      </c>
      <c r="G12241" t="s">
        <v>126</v>
      </c>
      <c r="H12241" t="s">
        <v>14</v>
      </c>
      <c r="I12241" t="s">
        <v>126</v>
      </c>
      <c r="J12241" t="s">
        <v>15</v>
      </c>
      <c r="K12241" t="s">
        <v>12660</v>
      </c>
      <c r="L12241" t="s">
        <v>39</v>
      </c>
      <c r="M12241">
        <v>1</v>
      </c>
      <c r="N12241" t="s">
        <v>47</v>
      </c>
      <c r="O12241" s="1">
        <v>45303</v>
      </c>
      <c r="P12241" s="1">
        <v>45317</v>
      </c>
      <c r="Q12241">
        <v>933</v>
      </c>
      <c r="R12241">
        <v>8.3000000000000007</v>
      </c>
      <c r="S12241" t="s">
        <v>93</v>
      </c>
    </row>
    <row r="12242" spans="1:19" x14ac:dyDescent="0.3">
      <c r="A12242" t="s">
        <v>23630</v>
      </c>
      <c r="B12242" t="s">
        <v>110</v>
      </c>
      <c r="C12242" s="2">
        <v>206941</v>
      </c>
      <c r="D12242" t="s">
        <v>10</v>
      </c>
      <c r="E12242" t="s">
        <v>88</v>
      </c>
      <c r="F12242" t="s">
        <v>99</v>
      </c>
      <c r="G12242" t="s">
        <v>126</v>
      </c>
      <c r="H12242" t="s">
        <v>54</v>
      </c>
      <c r="I12242" t="s">
        <v>166</v>
      </c>
      <c r="J12242" t="s">
        <v>37</v>
      </c>
      <c r="K12242" t="s">
        <v>23631</v>
      </c>
      <c r="L12242" t="s">
        <v>17</v>
      </c>
      <c r="M12242">
        <v>18</v>
      </c>
      <c r="N12242" t="s">
        <v>69</v>
      </c>
      <c r="O12242" s="1">
        <v>45748</v>
      </c>
      <c r="P12242" s="1">
        <v>45815</v>
      </c>
      <c r="Q12242">
        <v>1860</v>
      </c>
      <c r="R12242">
        <v>9.6999999999999993</v>
      </c>
      <c r="S12242" t="s">
        <v>93</v>
      </c>
    </row>
    <row r="12243" spans="1:19" x14ac:dyDescent="0.3">
      <c r="A12243" t="s">
        <v>23632</v>
      </c>
      <c r="B12243" t="s">
        <v>65</v>
      </c>
      <c r="C12243" s="2">
        <v>163416</v>
      </c>
      <c r="D12243" t="s">
        <v>10</v>
      </c>
      <c r="E12243" t="s">
        <v>88</v>
      </c>
      <c r="F12243" t="s">
        <v>52</v>
      </c>
      <c r="G12243" t="s">
        <v>104</v>
      </c>
      <c r="H12243" t="s">
        <v>14</v>
      </c>
      <c r="I12243" t="s">
        <v>104</v>
      </c>
      <c r="J12243" t="s">
        <v>25</v>
      </c>
      <c r="K12243" t="s">
        <v>7118</v>
      </c>
      <c r="L12243" t="s">
        <v>17</v>
      </c>
      <c r="M12243">
        <v>17</v>
      </c>
      <c r="N12243" t="s">
        <v>77</v>
      </c>
      <c r="O12243" s="1">
        <v>45518</v>
      </c>
      <c r="P12243" s="1">
        <v>45571</v>
      </c>
      <c r="Q12243">
        <v>721</v>
      </c>
      <c r="R12243">
        <v>7.7</v>
      </c>
      <c r="S12243" t="s">
        <v>63</v>
      </c>
    </row>
    <row r="12244" spans="1:19" x14ac:dyDescent="0.3">
      <c r="A12244" t="s">
        <v>23633</v>
      </c>
      <c r="B12244" t="s">
        <v>130</v>
      </c>
      <c r="C12244" s="2">
        <v>69555</v>
      </c>
      <c r="D12244" t="s">
        <v>51</v>
      </c>
      <c r="E12244" t="s">
        <v>22</v>
      </c>
      <c r="F12244" t="s">
        <v>33</v>
      </c>
      <c r="G12244" t="s">
        <v>53</v>
      </c>
      <c r="H12244" t="s">
        <v>14</v>
      </c>
      <c r="I12244" t="s">
        <v>53</v>
      </c>
      <c r="J12244" t="s">
        <v>15</v>
      </c>
      <c r="K12244" t="s">
        <v>23634</v>
      </c>
      <c r="L12244" t="s">
        <v>46</v>
      </c>
      <c r="M12244" t="s">
        <v>37</v>
      </c>
      <c r="N12244" t="s">
        <v>18</v>
      </c>
      <c r="O12244" s="1">
        <v>45623</v>
      </c>
      <c r="P12244" s="1">
        <v>45646</v>
      </c>
      <c r="Q12244">
        <v>855</v>
      </c>
      <c r="R12244">
        <v>9.6999999999999993</v>
      </c>
      <c r="S12244" t="s">
        <v>128</v>
      </c>
    </row>
    <row r="12245" spans="1:19" x14ac:dyDescent="0.3">
      <c r="A12245" t="s">
        <v>23635</v>
      </c>
      <c r="B12245" t="s">
        <v>103</v>
      </c>
      <c r="C12245" s="2">
        <v>105592</v>
      </c>
      <c r="D12245" t="s">
        <v>10</v>
      </c>
      <c r="E12245" t="s">
        <v>11</v>
      </c>
      <c r="F12245" t="s">
        <v>99</v>
      </c>
      <c r="G12245" t="s">
        <v>80</v>
      </c>
      <c r="H12245" t="s">
        <v>35</v>
      </c>
      <c r="I12245" t="s">
        <v>80</v>
      </c>
      <c r="J12245" t="s">
        <v>37</v>
      </c>
      <c r="K12245" t="s">
        <v>23636</v>
      </c>
      <c r="L12245" t="s">
        <v>17</v>
      </c>
      <c r="M12245">
        <v>9</v>
      </c>
      <c r="N12245" t="s">
        <v>116</v>
      </c>
      <c r="O12245" s="1">
        <v>45579</v>
      </c>
      <c r="P12245" s="1">
        <v>45650</v>
      </c>
      <c r="Q12245">
        <v>2085</v>
      </c>
      <c r="R12245">
        <v>5</v>
      </c>
      <c r="S12245" t="s">
        <v>234</v>
      </c>
    </row>
    <row r="12246" spans="1:19" x14ac:dyDescent="0.3">
      <c r="A12246" t="s">
        <v>23637</v>
      </c>
      <c r="B12246" t="s">
        <v>130</v>
      </c>
      <c r="C12246" s="2">
        <v>98467</v>
      </c>
      <c r="D12246" t="s">
        <v>66</v>
      </c>
      <c r="E12246" t="s">
        <v>32</v>
      </c>
      <c r="F12246" t="s">
        <v>12</v>
      </c>
      <c r="G12246" t="s">
        <v>67</v>
      </c>
      <c r="H12246" t="s">
        <v>14</v>
      </c>
      <c r="I12246" t="s">
        <v>67</v>
      </c>
      <c r="J12246" t="s">
        <v>25</v>
      </c>
      <c r="K12246" t="s">
        <v>23638</v>
      </c>
      <c r="L12246" t="s">
        <v>27</v>
      </c>
      <c r="M12246">
        <v>3</v>
      </c>
      <c r="N12246" t="s">
        <v>101</v>
      </c>
      <c r="O12246" s="1">
        <v>45659</v>
      </c>
      <c r="P12246" s="1">
        <v>45689</v>
      </c>
      <c r="Q12246">
        <v>2495</v>
      </c>
      <c r="R12246">
        <v>7.5</v>
      </c>
      <c r="S12246" t="s">
        <v>48</v>
      </c>
    </row>
    <row r="12247" spans="1:19" x14ac:dyDescent="0.3">
      <c r="A12247" t="s">
        <v>23639</v>
      </c>
      <c r="B12247" t="s">
        <v>256</v>
      </c>
      <c r="C12247" s="2">
        <v>81193</v>
      </c>
      <c r="D12247" t="s">
        <v>51</v>
      </c>
      <c r="E12247" t="s">
        <v>22</v>
      </c>
      <c r="F12247" t="s">
        <v>12</v>
      </c>
      <c r="G12247" t="s">
        <v>60</v>
      </c>
      <c r="H12247" t="s">
        <v>35</v>
      </c>
      <c r="I12247" t="s">
        <v>60</v>
      </c>
      <c r="J12247" t="s">
        <v>25</v>
      </c>
      <c r="K12247" t="s">
        <v>23640</v>
      </c>
      <c r="L12247" t="s">
        <v>39</v>
      </c>
      <c r="M12247" t="s">
        <v>37</v>
      </c>
      <c r="N12247" t="s">
        <v>47</v>
      </c>
      <c r="O12247" s="1">
        <v>45530</v>
      </c>
      <c r="P12247" s="1">
        <v>45600</v>
      </c>
      <c r="Q12247">
        <v>1209</v>
      </c>
      <c r="R12247">
        <v>9.1999999999999993</v>
      </c>
      <c r="S12247" t="s">
        <v>41</v>
      </c>
    </row>
    <row r="12248" spans="1:19" x14ac:dyDescent="0.3">
      <c r="A12248" t="s">
        <v>23641</v>
      </c>
      <c r="B12248" t="s">
        <v>65</v>
      </c>
      <c r="C12248" s="2">
        <v>120963</v>
      </c>
      <c r="D12248" t="s">
        <v>10</v>
      </c>
      <c r="E12248" t="s">
        <v>11</v>
      </c>
      <c r="F12248" t="s">
        <v>99</v>
      </c>
      <c r="G12248" t="s">
        <v>166</v>
      </c>
      <c r="H12248" t="s">
        <v>35</v>
      </c>
      <c r="I12248" t="s">
        <v>166</v>
      </c>
      <c r="J12248" t="s">
        <v>25</v>
      </c>
      <c r="K12248" t="s">
        <v>750</v>
      </c>
      <c r="L12248" t="s">
        <v>27</v>
      </c>
      <c r="M12248">
        <v>6</v>
      </c>
      <c r="N12248" t="s">
        <v>90</v>
      </c>
      <c r="O12248" s="1">
        <v>45377</v>
      </c>
      <c r="P12248" s="1">
        <v>45430</v>
      </c>
      <c r="Q12248">
        <v>2270</v>
      </c>
      <c r="R12248">
        <v>9.1</v>
      </c>
      <c r="S12248" t="s">
        <v>227</v>
      </c>
    </row>
    <row r="12249" spans="1:19" x14ac:dyDescent="0.3">
      <c r="A12249" t="s">
        <v>23642</v>
      </c>
      <c r="B12249" t="s">
        <v>43</v>
      </c>
      <c r="C12249" s="2">
        <v>92072</v>
      </c>
      <c r="D12249" t="s">
        <v>10</v>
      </c>
      <c r="E12249" t="s">
        <v>32</v>
      </c>
      <c r="F12249" t="s">
        <v>33</v>
      </c>
      <c r="G12249" t="s">
        <v>23</v>
      </c>
      <c r="H12249" t="s">
        <v>54</v>
      </c>
      <c r="I12249" t="s">
        <v>23</v>
      </c>
      <c r="J12249" t="s">
        <v>25</v>
      </c>
      <c r="K12249" t="s">
        <v>23643</v>
      </c>
      <c r="L12249" t="s">
        <v>39</v>
      </c>
      <c r="M12249">
        <v>2</v>
      </c>
      <c r="N12249" t="s">
        <v>97</v>
      </c>
      <c r="O12249" s="1">
        <v>45729</v>
      </c>
      <c r="P12249" s="1">
        <v>45755</v>
      </c>
      <c r="Q12249">
        <v>1110</v>
      </c>
      <c r="R12249">
        <v>9.8000000000000007</v>
      </c>
      <c r="S12249" t="s">
        <v>73</v>
      </c>
    </row>
    <row r="12250" spans="1:19" x14ac:dyDescent="0.3">
      <c r="A12250" t="s">
        <v>23644</v>
      </c>
      <c r="B12250" t="s">
        <v>161</v>
      </c>
      <c r="C12250" s="2">
        <v>56791</v>
      </c>
      <c r="D12250" t="s">
        <v>51</v>
      </c>
      <c r="E12250" t="s">
        <v>22</v>
      </c>
      <c r="F12250" t="s">
        <v>52</v>
      </c>
      <c r="G12250" t="s">
        <v>53</v>
      </c>
      <c r="H12250" t="s">
        <v>35</v>
      </c>
      <c r="I12250" t="s">
        <v>23</v>
      </c>
      <c r="J12250" t="s">
        <v>15</v>
      </c>
      <c r="K12250" t="s">
        <v>8026</v>
      </c>
      <c r="L12250" t="s">
        <v>39</v>
      </c>
      <c r="M12250" t="s">
        <v>37</v>
      </c>
      <c r="N12250" t="s">
        <v>101</v>
      </c>
      <c r="O12250" s="1">
        <v>45385</v>
      </c>
      <c r="P12250" s="1">
        <v>45406</v>
      </c>
      <c r="Q12250">
        <v>1104</v>
      </c>
      <c r="R12250">
        <v>7.2</v>
      </c>
      <c r="S12250" t="s">
        <v>112</v>
      </c>
    </row>
    <row r="12251" spans="1:19" x14ac:dyDescent="0.3">
      <c r="A12251" t="s">
        <v>23645</v>
      </c>
      <c r="B12251" t="s">
        <v>21</v>
      </c>
      <c r="C12251" s="2">
        <v>257992</v>
      </c>
      <c r="D12251" t="s">
        <v>51</v>
      </c>
      <c r="E12251" t="s">
        <v>88</v>
      </c>
      <c r="F12251" t="s">
        <v>12</v>
      </c>
      <c r="G12251" t="s">
        <v>120</v>
      </c>
      <c r="H12251" t="s">
        <v>35</v>
      </c>
      <c r="I12251" t="s">
        <v>120</v>
      </c>
      <c r="J12251" t="s">
        <v>15</v>
      </c>
      <c r="K12251" t="s">
        <v>23646</v>
      </c>
      <c r="L12251" t="s">
        <v>27</v>
      </c>
      <c r="M12251">
        <v>18</v>
      </c>
      <c r="N12251" t="s">
        <v>108</v>
      </c>
      <c r="O12251" s="1">
        <v>45453</v>
      </c>
      <c r="P12251" s="1">
        <v>45488</v>
      </c>
      <c r="Q12251">
        <v>1533</v>
      </c>
      <c r="R12251">
        <v>5.0999999999999996</v>
      </c>
      <c r="S12251" t="s">
        <v>112</v>
      </c>
    </row>
    <row r="12252" spans="1:19" x14ac:dyDescent="0.3">
      <c r="A12252" t="s">
        <v>23647</v>
      </c>
      <c r="B12252" t="s">
        <v>137</v>
      </c>
      <c r="C12252" s="2">
        <v>138226</v>
      </c>
      <c r="D12252" t="s">
        <v>10</v>
      </c>
      <c r="E12252" t="s">
        <v>11</v>
      </c>
      <c r="F12252" t="s">
        <v>33</v>
      </c>
      <c r="G12252" t="s">
        <v>126</v>
      </c>
      <c r="H12252" t="s">
        <v>54</v>
      </c>
      <c r="I12252" t="s">
        <v>126</v>
      </c>
      <c r="J12252" t="s">
        <v>37</v>
      </c>
      <c r="K12252" t="s">
        <v>23648</v>
      </c>
      <c r="L12252" t="s">
        <v>46</v>
      </c>
      <c r="M12252">
        <v>6</v>
      </c>
      <c r="N12252" t="s">
        <v>28</v>
      </c>
      <c r="O12252" s="1">
        <v>45714</v>
      </c>
      <c r="P12252" s="1">
        <v>45751</v>
      </c>
      <c r="Q12252">
        <v>1275</v>
      </c>
      <c r="R12252">
        <v>8.6999999999999993</v>
      </c>
      <c r="S12252" t="s">
        <v>29</v>
      </c>
    </row>
    <row r="12253" spans="1:19" x14ac:dyDescent="0.3">
      <c r="A12253" t="s">
        <v>23649</v>
      </c>
      <c r="B12253" t="s">
        <v>130</v>
      </c>
      <c r="C12253" s="2">
        <v>43954</v>
      </c>
      <c r="D12253" t="s">
        <v>10</v>
      </c>
      <c r="E12253" t="s">
        <v>22</v>
      </c>
      <c r="F12253" t="s">
        <v>99</v>
      </c>
      <c r="G12253" t="s">
        <v>13</v>
      </c>
      <c r="H12253" t="s">
        <v>54</v>
      </c>
      <c r="I12253" t="s">
        <v>13</v>
      </c>
      <c r="J12253" t="s">
        <v>25</v>
      </c>
      <c r="K12253" t="s">
        <v>23650</v>
      </c>
      <c r="L12253" t="s">
        <v>17</v>
      </c>
      <c r="M12253" t="s">
        <v>37</v>
      </c>
      <c r="N12253" t="s">
        <v>40</v>
      </c>
      <c r="O12253" s="1">
        <v>45535</v>
      </c>
      <c r="P12253" s="1">
        <v>45586</v>
      </c>
      <c r="Q12253">
        <v>1018</v>
      </c>
      <c r="R12253">
        <v>5.7</v>
      </c>
      <c r="S12253" t="s">
        <v>41</v>
      </c>
    </row>
    <row r="12254" spans="1:19" x14ac:dyDescent="0.3">
      <c r="A12254" t="s">
        <v>23651</v>
      </c>
      <c r="B12254" t="s">
        <v>137</v>
      </c>
      <c r="C12254" s="2">
        <v>120390</v>
      </c>
      <c r="D12254" t="s">
        <v>10</v>
      </c>
      <c r="E12254" t="s">
        <v>88</v>
      </c>
      <c r="F12254" t="s">
        <v>99</v>
      </c>
      <c r="G12254" t="s">
        <v>24</v>
      </c>
      <c r="H12254" t="s">
        <v>14</v>
      </c>
      <c r="I12254" t="s">
        <v>60</v>
      </c>
      <c r="J12254" t="s">
        <v>15</v>
      </c>
      <c r="K12254" t="s">
        <v>23652</v>
      </c>
      <c r="L12254" t="s">
        <v>39</v>
      </c>
      <c r="M12254">
        <v>13</v>
      </c>
      <c r="N12254" t="s">
        <v>28</v>
      </c>
      <c r="O12254" s="1">
        <v>45315</v>
      </c>
      <c r="P12254" s="1">
        <v>45374</v>
      </c>
      <c r="Q12254">
        <v>1337</v>
      </c>
      <c r="R12254">
        <v>6.3</v>
      </c>
      <c r="S12254" t="s">
        <v>48</v>
      </c>
    </row>
    <row r="12255" spans="1:19" x14ac:dyDescent="0.3">
      <c r="A12255" t="s">
        <v>23653</v>
      </c>
      <c r="B12255" t="s">
        <v>114</v>
      </c>
      <c r="C12255" s="2">
        <v>77854</v>
      </c>
      <c r="D12255" t="s">
        <v>10</v>
      </c>
      <c r="E12255" t="s">
        <v>11</v>
      </c>
      <c r="F12255" t="s">
        <v>99</v>
      </c>
      <c r="G12255" t="s">
        <v>24</v>
      </c>
      <c r="H12255" t="s">
        <v>14</v>
      </c>
      <c r="I12255" t="s">
        <v>24</v>
      </c>
      <c r="J12255" t="s">
        <v>37</v>
      </c>
      <c r="K12255" t="s">
        <v>23654</v>
      </c>
      <c r="L12255" t="s">
        <v>17</v>
      </c>
      <c r="M12255">
        <v>9</v>
      </c>
      <c r="N12255" t="s">
        <v>108</v>
      </c>
      <c r="O12255" s="1">
        <v>45497</v>
      </c>
      <c r="P12255" s="1">
        <v>45520</v>
      </c>
      <c r="Q12255">
        <v>1438</v>
      </c>
      <c r="R12255">
        <v>9.6</v>
      </c>
      <c r="S12255" t="s">
        <v>117</v>
      </c>
    </row>
    <row r="12256" spans="1:19" x14ac:dyDescent="0.3">
      <c r="A12256" t="s">
        <v>23655</v>
      </c>
      <c r="B12256" t="s">
        <v>161</v>
      </c>
      <c r="C12256" s="2">
        <v>166050</v>
      </c>
      <c r="D12256" t="s">
        <v>10</v>
      </c>
      <c r="E12256" t="s">
        <v>11</v>
      </c>
      <c r="F12256" t="s">
        <v>99</v>
      </c>
      <c r="G12256" t="s">
        <v>84</v>
      </c>
      <c r="H12256" t="s">
        <v>35</v>
      </c>
      <c r="I12256" t="s">
        <v>80</v>
      </c>
      <c r="J12256" t="s">
        <v>37</v>
      </c>
      <c r="K12256" t="s">
        <v>23656</v>
      </c>
      <c r="L12256" t="s">
        <v>27</v>
      </c>
      <c r="M12256">
        <v>6</v>
      </c>
      <c r="N12256" t="s">
        <v>90</v>
      </c>
      <c r="O12256" s="1">
        <v>45353</v>
      </c>
      <c r="P12256" s="1">
        <v>45417</v>
      </c>
      <c r="Q12256">
        <v>2018</v>
      </c>
      <c r="R12256">
        <v>8.4</v>
      </c>
      <c r="S12256" t="s">
        <v>78</v>
      </c>
    </row>
    <row r="12257" spans="1:19" x14ac:dyDescent="0.3">
      <c r="A12257" t="s">
        <v>23657</v>
      </c>
      <c r="B12257" t="s">
        <v>65</v>
      </c>
      <c r="C12257" s="2">
        <v>227085</v>
      </c>
      <c r="D12257" t="s">
        <v>10</v>
      </c>
      <c r="E12257" t="s">
        <v>11</v>
      </c>
      <c r="F12257" t="s">
        <v>33</v>
      </c>
      <c r="G12257" t="s">
        <v>34</v>
      </c>
      <c r="H12257" t="s">
        <v>35</v>
      </c>
      <c r="I12257" t="s">
        <v>34</v>
      </c>
      <c r="J12257" t="s">
        <v>15</v>
      </c>
      <c r="K12257" t="s">
        <v>23658</v>
      </c>
      <c r="L12257" t="s">
        <v>39</v>
      </c>
      <c r="M12257">
        <v>6</v>
      </c>
      <c r="N12257" t="s">
        <v>47</v>
      </c>
      <c r="O12257" s="1">
        <v>45691</v>
      </c>
      <c r="P12257" s="1">
        <v>45710</v>
      </c>
      <c r="Q12257">
        <v>1094</v>
      </c>
      <c r="R12257">
        <v>8.6999999999999993</v>
      </c>
      <c r="S12257" t="s">
        <v>63</v>
      </c>
    </row>
    <row r="12258" spans="1:19" x14ac:dyDescent="0.3">
      <c r="A12258" t="s">
        <v>23659</v>
      </c>
      <c r="B12258" t="s">
        <v>114</v>
      </c>
      <c r="C12258" s="2">
        <v>75062</v>
      </c>
      <c r="D12258" t="s">
        <v>10</v>
      </c>
      <c r="E12258" t="s">
        <v>11</v>
      </c>
      <c r="F12258" t="s">
        <v>52</v>
      </c>
      <c r="G12258" t="s">
        <v>80</v>
      </c>
      <c r="H12258" t="s">
        <v>14</v>
      </c>
      <c r="I12258" t="s">
        <v>80</v>
      </c>
      <c r="J12258" t="s">
        <v>25</v>
      </c>
      <c r="K12258" t="s">
        <v>23660</v>
      </c>
      <c r="L12258" t="s">
        <v>27</v>
      </c>
      <c r="M12258">
        <v>9</v>
      </c>
      <c r="N12258" t="s">
        <v>62</v>
      </c>
      <c r="O12258" s="1">
        <v>45731</v>
      </c>
      <c r="P12258" s="1">
        <v>45800</v>
      </c>
      <c r="Q12258">
        <v>744</v>
      </c>
      <c r="R12258">
        <v>5.3</v>
      </c>
      <c r="S12258" t="s">
        <v>70</v>
      </c>
    </row>
    <row r="12259" spans="1:19" x14ac:dyDescent="0.3">
      <c r="A12259" t="s">
        <v>23661</v>
      </c>
      <c r="B12259" t="s">
        <v>119</v>
      </c>
      <c r="C12259" s="2">
        <v>186736</v>
      </c>
      <c r="D12259" t="s">
        <v>10</v>
      </c>
      <c r="E12259" t="s">
        <v>88</v>
      </c>
      <c r="F12259" t="s">
        <v>52</v>
      </c>
      <c r="G12259" t="s">
        <v>140</v>
      </c>
      <c r="H12259" t="s">
        <v>54</v>
      </c>
      <c r="I12259" t="s">
        <v>140</v>
      </c>
      <c r="J12259" t="s">
        <v>15</v>
      </c>
      <c r="K12259" t="s">
        <v>21589</v>
      </c>
      <c r="L12259" t="s">
        <v>46</v>
      </c>
      <c r="M12259">
        <v>19</v>
      </c>
      <c r="N12259" t="s">
        <v>149</v>
      </c>
      <c r="O12259" s="1">
        <v>45532</v>
      </c>
      <c r="P12259" s="1">
        <v>45594</v>
      </c>
      <c r="Q12259">
        <v>2334</v>
      </c>
      <c r="R12259">
        <v>5.8</v>
      </c>
      <c r="S12259" t="s">
        <v>128</v>
      </c>
    </row>
    <row r="12260" spans="1:19" x14ac:dyDescent="0.3">
      <c r="A12260" t="s">
        <v>23662</v>
      </c>
      <c r="B12260" t="s">
        <v>83</v>
      </c>
      <c r="C12260" s="2">
        <v>61433</v>
      </c>
      <c r="D12260" t="s">
        <v>10</v>
      </c>
      <c r="E12260" t="s">
        <v>32</v>
      </c>
      <c r="F12260" t="s">
        <v>33</v>
      </c>
      <c r="G12260" t="s">
        <v>13</v>
      </c>
      <c r="H12260" t="s">
        <v>35</v>
      </c>
      <c r="I12260" t="s">
        <v>13</v>
      </c>
      <c r="J12260" t="s">
        <v>25</v>
      </c>
      <c r="K12260" t="s">
        <v>23663</v>
      </c>
      <c r="L12260" t="s">
        <v>39</v>
      </c>
      <c r="M12260">
        <v>2</v>
      </c>
      <c r="N12260" t="s">
        <v>97</v>
      </c>
      <c r="O12260" s="1">
        <v>45633</v>
      </c>
      <c r="P12260" s="1">
        <v>45656</v>
      </c>
      <c r="Q12260">
        <v>1307</v>
      </c>
      <c r="R12260">
        <v>5.9</v>
      </c>
      <c r="S12260" t="s">
        <v>73</v>
      </c>
    </row>
    <row r="12261" spans="1:19" x14ac:dyDescent="0.3">
      <c r="A12261" t="s">
        <v>23664</v>
      </c>
      <c r="B12261" t="s">
        <v>256</v>
      </c>
      <c r="C12261" s="2">
        <v>107112</v>
      </c>
      <c r="D12261" t="s">
        <v>51</v>
      </c>
      <c r="E12261" t="s">
        <v>32</v>
      </c>
      <c r="F12261" t="s">
        <v>99</v>
      </c>
      <c r="G12261" t="s">
        <v>120</v>
      </c>
      <c r="H12261" t="s">
        <v>35</v>
      </c>
      <c r="I12261" t="s">
        <v>120</v>
      </c>
      <c r="J12261" t="s">
        <v>25</v>
      </c>
      <c r="K12261" t="s">
        <v>23665</v>
      </c>
      <c r="L12261" t="s">
        <v>39</v>
      </c>
      <c r="M12261">
        <v>3</v>
      </c>
      <c r="N12261" t="s">
        <v>101</v>
      </c>
      <c r="O12261" s="1">
        <v>45469</v>
      </c>
      <c r="P12261" s="1">
        <v>45511</v>
      </c>
      <c r="Q12261">
        <v>1300</v>
      </c>
      <c r="R12261">
        <v>7.7</v>
      </c>
      <c r="S12261" t="s">
        <v>112</v>
      </c>
    </row>
    <row r="12262" spans="1:19" x14ac:dyDescent="0.3">
      <c r="A12262" t="s">
        <v>23666</v>
      </c>
      <c r="B12262" t="s">
        <v>59</v>
      </c>
      <c r="C12262" s="2">
        <v>164931</v>
      </c>
      <c r="D12262" t="s">
        <v>10</v>
      </c>
      <c r="E12262" t="s">
        <v>88</v>
      </c>
      <c r="F12262" t="s">
        <v>99</v>
      </c>
      <c r="G12262" t="s">
        <v>104</v>
      </c>
      <c r="H12262" t="s">
        <v>35</v>
      </c>
      <c r="I12262" t="s">
        <v>104</v>
      </c>
      <c r="J12262" t="s">
        <v>25</v>
      </c>
      <c r="K12262" t="s">
        <v>3192</v>
      </c>
      <c r="L12262" t="s">
        <v>39</v>
      </c>
      <c r="M12262">
        <v>15</v>
      </c>
      <c r="N12262" t="s">
        <v>86</v>
      </c>
      <c r="O12262" s="1">
        <v>45500</v>
      </c>
      <c r="P12262" s="1">
        <v>45564</v>
      </c>
      <c r="Q12262">
        <v>659</v>
      </c>
      <c r="R12262">
        <v>7.1</v>
      </c>
      <c r="S12262" t="s">
        <v>19</v>
      </c>
    </row>
    <row r="12263" spans="1:19" x14ac:dyDescent="0.3">
      <c r="A12263" t="s">
        <v>23667</v>
      </c>
      <c r="B12263" t="s">
        <v>119</v>
      </c>
      <c r="C12263" s="2">
        <v>116007</v>
      </c>
      <c r="D12263" t="s">
        <v>10</v>
      </c>
      <c r="E12263" t="s">
        <v>32</v>
      </c>
      <c r="F12263" t="s">
        <v>99</v>
      </c>
      <c r="G12263" t="s">
        <v>84</v>
      </c>
      <c r="H12263" t="s">
        <v>35</v>
      </c>
      <c r="I12263" t="s">
        <v>84</v>
      </c>
      <c r="J12263" t="s">
        <v>15</v>
      </c>
      <c r="K12263" t="s">
        <v>23668</v>
      </c>
      <c r="L12263" t="s">
        <v>39</v>
      </c>
      <c r="M12263">
        <v>4</v>
      </c>
      <c r="N12263" t="s">
        <v>97</v>
      </c>
      <c r="O12263" s="1">
        <v>45608</v>
      </c>
      <c r="P12263" s="1">
        <v>45637</v>
      </c>
      <c r="Q12263">
        <v>991</v>
      </c>
      <c r="R12263">
        <v>6</v>
      </c>
      <c r="S12263" t="s">
        <v>234</v>
      </c>
    </row>
    <row r="12264" spans="1:19" x14ac:dyDescent="0.3">
      <c r="A12264" t="s">
        <v>23669</v>
      </c>
      <c r="B12264" t="s">
        <v>161</v>
      </c>
      <c r="C12264" s="2">
        <v>48159</v>
      </c>
      <c r="D12264" t="s">
        <v>10</v>
      </c>
      <c r="E12264" t="s">
        <v>22</v>
      </c>
      <c r="F12264" t="s">
        <v>12</v>
      </c>
      <c r="G12264" t="s">
        <v>36</v>
      </c>
      <c r="H12264" t="s">
        <v>35</v>
      </c>
      <c r="I12264" t="s">
        <v>36</v>
      </c>
      <c r="J12264" t="s">
        <v>37</v>
      </c>
      <c r="K12264" t="s">
        <v>23670</v>
      </c>
      <c r="L12264" t="s">
        <v>17</v>
      </c>
      <c r="M12264">
        <v>1</v>
      </c>
      <c r="N12264" t="s">
        <v>90</v>
      </c>
      <c r="O12264" s="1">
        <v>45401</v>
      </c>
      <c r="P12264" s="1">
        <v>45447</v>
      </c>
      <c r="Q12264">
        <v>1810</v>
      </c>
      <c r="R12264">
        <v>5.0999999999999996</v>
      </c>
      <c r="S12264" t="s">
        <v>73</v>
      </c>
    </row>
    <row r="12265" spans="1:19" x14ac:dyDescent="0.3">
      <c r="A12265" t="s">
        <v>23671</v>
      </c>
      <c r="B12265" t="s">
        <v>103</v>
      </c>
      <c r="C12265" s="2">
        <v>87507</v>
      </c>
      <c r="D12265" t="s">
        <v>10</v>
      </c>
      <c r="E12265" t="s">
        <v>11</v>
      </c>
      <c r="F12265" t="s">
        <v>33</v>
      </c>
      <c r="G12265" t="s">
        <v>80</v>
      </c>
      <c r="H12265" t="s">
        <v>14</v>
      </c>
      <c r="I12265" t="s">
        <v>55</v>
      </c>
      <c r="J12265" t="s">
        <v>15</v>
      </c>
      <c r="K12265" t="s">
        <v>23672</v>
      </c>
      <c r="L12265" t="s">
        <v>17</v>
      </c>
      <c r="M12265">
        <v>9</v>
      </c>
      <c r="N12265" t="s">
        <v>116</v>
      </c>
      <c r="O12265" s="1">
        <v>45364</v>
      </c>
      <c r="P12265" s="1">
        <v>45403</v>
      </c>
      <c r="Q12265">
        <v>903</v>
      </c>
      <c r="R12265">
        <v>6</v>
      </c>
      <c r="S12265" t="s">
        <v>93</v>
      </c>
    </row>
    <row r="12266" spans="1:19" x14ac:dyDescent="0.3">
      <c r="A12266" t="s">
        <v>23673</v>
      </c>
      <c r="B12266" t="s">
        <v>83</v>
      </c>
      <c r="C12266" s="2">
        <v>132486</v>
      </c>
      <c r="D12266" t="s">
        <v>10</v>
      </c>
      <c r="E12266" t="s">
        <v>11</v>
      </c>
      <c r="F12266" t="s">
        <v>12</v>
      </c>
      <c r="G12266" t="s">
        <v>126</v>
      </c>
      <c r="H12266" t="s">
        <v>14</v>
      </c>
      <c r="I12266" t="s">
        <v>126</v>
      </c>
      <c r="J12266" t="s">
        <v>37</v>
      </c>
      <c r="K12266" t="s">
        <v>23674</v>
      </c>
      <c r="L12266" t="s">
        <v>39</v>
      </c>
      <c r="M12266">
        <v>5</v>
      </c>
      <c r="N12266" t="s">
        <v>86</v>
      </c>
      <c r="O12266" s="1">
        <v>45622</v>
      </c>
      <c r="P12266" s="1">
        <v>45660</v>
      </c>
      <c r="Q12266">
        <v>680</v>
      </c>
      <c r="R12266">
        <v>8.3000000000000007</v>
      </c>
      <c r="S12266" t="s">
        <v>41</v>
      </c>
    </row>
    <row r="12267" spans="1:19" x14ac:dyDescent="0.3">
      <c r="A12267" t="s">
        <v>23675</v>
      </c>
      <c r="B12267" t="s">
        <v>50</v>
      </c>
      <c r="C12267" s="2">
        <v>130372</v>
      </c>
      <c r="D12267" t="s">
        <v>10</v>
      </c>
      <c r="E12267" t="s">
        <v>32</v>
      </c>
      <c r="F12267" t="s">
        <v>12</v>
      </c>
      <c r="G12267" t="s">
        <v>126</v>
      </c>
      <c r="H12267" t="s">
        <v>35</v>
      </c>
      <c r="I12267" t="s">
        <v>126</v>
      </c>
      <c r="J12267" t="s">
        <v>25</v>
      </c>
      <c r="K12267" t="s">
        <v>23676</v>
      </c>
      <c r="L12267" t="s">
        <v>27</v>
      </c>
      <c r="M12267">
        <v>4</v>
      </c>
      <c r="N12267" t="s">
        <v>149</v>
      </c>
      <c r="O12267" s="1">
        <v>45602</v>
      </c>
      <c r="P12267" s="1">
        <v>45650</v>
      </c>
      <c r="Q12267">
        <v>2195</v>
      </c>
      <c r="R12267">
        <v>6</v>
      </c>
      <c r="S12267" t="s">
        <v>19</v>
      </c>
    </row>
    <row r="12268" spans="1:19" x14ac:dyDescent="0.3">
      <c r="A12268" t="s">
        <v>23677</v>
      </c>
      <c r="B12268" t="s">
        <v>43</v>
      </c>
      <c r="C12268" s="2">
        <v>53088</v>
      </c>
      <c r="D12268" t="s">
        <v>10</v>
      </c>
      <c r="E12268" t="s">
        <v>22</v>
      </c>
      <c r="F12268" t="s">
        <v>33</v>
      </c>
      <c r="G12268" t="s">
        <v>44</v>
      </c>
      <c r="H12268" t="s">
        <v>35</v>
      </c>
      <c r="I12268" t="s">
        <v>44</v>
      </c>
      <c r="J12268" t="s">
        <v>15</v>
      </c>
      <c r="K12268" t="s">
        <v>23678</v>
      </c>
      <c r="L12268" t="s">
        <v>17</v>
      </c>
      <c r="M12268" t="s">
        <v>37</v>
      </c>
      <c r="N12268" t="s">
        <v>77</v>
      </c>
      <c r="O12268" s="1">
        <v>45354</v>
      </c>
      <c r="P12268" s="1">
        <v>45397</v>
      </c>
      <c r="Q12268">
        <v>1747</v>
      </c>
      <c r="R12268">
        <v>8.1</v>
      </c>
      <c r="S12268" t="s">
        <v>57</v>
      </c>
    </row>
    <row r="12269" spans="1:19" x14ac:dyDescent="0.3">
      <c r="A12269" t="s">
        <v>23679</v>
      </c>
      <c r="B12269" t="s">
        <v>83</v>
      </c>
      <c r="C12269" s="2">
        <v>154093</v>
      </c>
      <c r="D12269" t="s">
        <v>10</v>
      </c>
      <c r="E12269" t="s">
        <v>32</v>
      </c>
      <c r="F12269" t="s">
        <v>12</v>
      </c>
      <c r="G12269" t="s">
        <v>34</v>
      </c>
      <c r="H12269" t="s">
        <v>35</v>
      </c>
      <c r="I12269" t="s">
        <v>166</v>
      </c>
      <c r="J12269" t="s">
        <v>15</v>
      </c>
      <c r="K12269" t="s">
        <v>23680</v>
      </c>
      <c r="L12269" t="s">
        <v>46</v>
      </c>
      <c r="M12269">
        <v>2</v>
      </c>
      <c r="N12269" t="s">
        <v>90</v>
      </c>
      <c r="O12269" s="1">
        <v>45386</v>
      </c>
      <c r="P12269" s="1">
        <v>45433</v>
      </c>
      <c r="Q12269">
        <v>2320</v>
      </c>
      <c r="R12269">
        <v>6.7</v>
      </c>
      <c r="S12269" t="s">
        <v>41</v>
      </c>
    </row>
    <row r="12270" spans="1:19" x14ac:dyDescent="0.3">
      <c r="A12270" t="s">
        <v>23681</v>
      </c>
      <c r="B12270" t="s">
        <v>161</v>
      </c>
      <c r="C12270" s="2">
        <v>77689</v>
      </c>
      <c r="D12270" t="s">
        <v>10</v>
      </c>
      <c r="E12270" t="s">
        <v>22</v>
      </c>
      <c r="F12270" t="s">
        <v>99</v>
      </c>
      <c r="G12270" t="s">
        <v>153</v>
      </c>
      <c r="H12270" t="s">
        <v>54</v>
      </c>
      <c r="I12270" t="s">
        <v>153</v>
      </c>
      <c r="J12270" t="s">
        <v>25</v>
      </c>
      <c r="K12270" t="s">
        <v>23682</v>
      </c>
      <c r="L12270" t="s">
        <v>17</v>
      </c>
      <c r="M12270">
        <v>1</v>
      </c>
      <c r="N12270" t="s">
        <v>116</v>
      </c>
      <c r="O12270" s="1">
        <v>45371</v>
      </c>
      <c r="P12270" s="1">
        <v>45419</v>
      </c>
      <c r="Q12270">
        <v>1568</v>
      </c>
      <c r="R12270">
        <v>5.2</v>
      </c>
      <c r="S12270" t="s">
        <v>174</v>
      </c>
    </row>
    <row r="12271" spans="1:19" x14ac:dyDescent="0.3">
      <c r="A12271" t="s">
        <v>23683</v>
      </c>
      <c r="B12271" t="s">
        <v>145</v>
      </c>
      <c r="C12271" s="2">
        <v>57903</v>
      </c>
      <c r="D12271" t="s">
        <v>51</v>
      </c>
      <c r="E12271" t="s">
        <v>22</v>
      </c>
      <c r="F12271" t="s">
        <v>33</v>
      </c>
      <c r="G12271" t="s">
        <v>60</v>
      </c>
      <c r="H12271" t="s">
        <v>54</v>
      </c>
      <c r="I12271" t="s">
        <v>60</v>
      </c>
      <c r="J12271" t="s">
        <v>37</v>
      </c>
      <c r="K12271" t="s">
        <v>173</v>
      </c>
      <c r="L12271" t="s">
        <v>17</v>
      </c>
      <c r="M12271">
        <v>1</v>
      </c>
      <c r="N12271" t="s">
        <v>116</v>
      </c>
      <c r="O12271" s="1">
        <v>45733</v>
      </c>
      <c r="P12271" s="1">
        <v>45800</v>
      </c>
      <c r="Q12271">
        <v>1595</v>
      </c>
      <c r="R12271">
        <v>6.2</v>
      </c>
      <c r="S12271" t="s">
        <v>48</v>
      </c>
    </row>
    <row r="12272" spans="1:19" x14ac:dyDescent="0.3">
      <c r="A12272" t="s">
        <v>23684</v>
      </c>
      <c r="B12272" t="s">
        <v>59</v>
      </c>
      <c r="C12272" s="2">
        <v>60579</v>
      </c>
      <c r="D12272" t="s">
        <v>10</v>
      </c>
      <c r="E12272" t="s">
        <v>32</v>
      </c>
      <c r="F12272" t="s">
        <v>99</v>
      </c>
      <c r="G12272" t="s">
        <v>104</v>
      </c>
      <c r="H12272" t="s">
        <v>54</v>
      </c>
      <c r="I12272" t="s">
        <v>104</v>
      </c>
      <c r="J12272" t="s">
        <v>15</v>
      </c>
      <c r="K12272" t="s">
        <v>23685</v>
      </c>
      <c r="L12272" t="s">
        <v>27</v>
      </c>
      <c r="M12272">
        <v>3</v>
      </c>
      <c r="N12272" t="s">
        <v>47</v>
      </c>
      <c r="O12272" s="1">
        <v>45396</v>
      </c>
      <c r="P12272" s="1">
        <v>45461</v>
      </c>
      <c r="Q12272">
        <v>2054</v>
      </c>
      <c r="R12272">
        <v>9.1999999999999993</v>
      </c>
      <c r="S12272" t="s">
        <v>63</v>
      </c>
    </row>
    <row r="12273" spans="1:19" x14ac:dyDescent="0.3">
      <c r="A12273" t="s">
        <v>23686</v>
      </c>
      <c r="B12273" t="s">
        <v>9</v>
      </c>
      <c r="C12273" s="2">
        <v>74956</v>
      </c>
      <c r="D12273" t="s">
        <v>10</v>
      </c>
      <c r="E12273" t="s">
        <v>11</v>
      </c>
      <c r="F12273" t="s">
        <v>12</v>
      </c>
      <c r="G12273" t="s">
        <v>158</v>
      </c>
      <c r="H12273" t="s">
        <v>14</v>
      </c>
      <c r="I12273" t="s">
        <v>158</v>
      </c>
      <c r="J12273" t="s">
        <v>25</v>
      </c>
      <c r="K12273" t="s">
        <v>23687</v>
      </c>
      <c r="L12273" t="s">
        <v>39</v>
      </c>
      <c r="M12273">
        <v>5</v>
      </c>
      <c r="N12273" t="s">
        <v>149</v>
      </c>
      <c r="O12273" s="1">
        <v>45508</v>
      </c>
      <c r="P12273" s="1">
        <v>45559</v>
      </c>
      <c r="Q12273">
        <v>1881</v>
      </c>
      <c r="R12273">
        <v>8.4</v>
      </c>
      <c r="S12273" t="s">
        <v>19</v>
      </c>
    </row>
    <row r="12274" spans="1:19" x14ac:dyDescent="0.3">
      <c r="A12274" t="s">
        <v>23688</v>
      </c>
      <c r="B12274" t="s">
        <v>119</v>
      </c>
      <c r="C12274" s="2">
        <v>183969</v>
      </c>
      <c r="D12274" t="s">
        <v>10</v>
      </c>
      <c r="E12274" t="s">
        <v>11</v>
      </c>
      <c r="F12274" t="s">
        <v>99</v>
      </c>
      <c r="G12274" t="s">
        <v>34</v>
      </c>
      <c r="H12274" t="s">
        <v>35</v>
      </c>
      <c r="I12274" t="s">
        <v>44</v>
      </c>
      <c r="J12274" t="s">
        <v>37</v>
      </c>
      <c r="K12274" t="s">
        <v>23689</v>
      </c>
      <c r="L12274" t="s">
        <v>17</v>
      </c>
      <c r="M12274">
        <v>6</v>
      </c>
      <c r="N12274" t="s">
        <v>97</v>
      </c>
      <c r="O12274" s="1">
        <v>45514</v>
      </c>
      <c r="P12274" s="1">
        <v>45584</v>
      </c>
      <c r="Q12274">
        <v>1697</v>
      </c>
      <c r="R12274">
        <v>5.7</v>
      </c>
      <c r="S12274" t="s">
        <v>73</v>
      </c>
    </row>
    <row r="12275" spans="1:19" x14ac:dyDescent="0.3">
      <c r="A12275" t="s">
        <v>23690</v>
      </c>
      <c r="B12275" t="s">
        <v>75</v>
      </c>
      <c r="C12275" s="2">
        <v>290614</v>
      </c>
      <c r="D12275" t="s">
        <v>10</v>
      </c>
      <c r="E12275" t="s">
        <v>88</v>
      </c>
      <c r="F12275" t="s">
        <v>99</v>
      </c>
      <c r="G12275" t="s">
        <v>34</v>
      </c>
      <c r="H12275" t="s">
        <v>54</v>
      </c>
      <c r="I12275" t="s">
        <v>158</v>
      </c>
      <c r="J12275" t="s">
        <v>37</v>
      </c>
      <c r="K12275" t="s">
        <v>23691</v>
      </c>
      <c r="L12275" t="s">
        <v>39</v>
      </c>
      <c r="M12275">
        <v>13</v>
      </c>
      <c r="N12275" t="s">
        <v>18</v>
      </c>
      <c r="O12275" s="1">
        <v>45775</v>
      </c>
      <c r="P12275" s="1">
        <v>45848</v>
      </c>
      <c r="Q12275">
        <v>1760</v>
      </c>
      <c r="R12275">
        <v>6.3</v>
      </c>
      <c r="S12275" t="s">
        <v>78</v>
      </c>
    </row>
    <row r="12276" spans="1:19" x14ac:dyDescent="0.3">
      <c r="A12276" t="s">
        <v>23692</v>
      </c>
      <c r="B12276" t="s">
        <v>176</v>
      </c>
      <c r="C12276" s="2">
        <v>68919</v>
      </c>
      <c r="D12276" t="s">
        <v>10</v>
      </c>
      <c r="E12276" t="s">
        <v>32</v>
      </c>
      <c r="F12276" t="s">
        <v>99</v>
      </c>
      <c r="G12276" t="s">
        <v>158</v>
      </c>
      <c r="H12276" t="s">
        <v>14</v>
      </c>
      <c r="I12276" t="s">
        <v>158</v>
      </c>
      <c r="J12276" t="s">
        <v>37</v>
      </c>
      <c r="K12276" t="s">
        <v>23693</v>
      </c>
      <c r="L12276" t="s">
        <v>17</v>
      </c>
      <c r="M12276">
        <v>4</v>
      </c>
      <c r="N12276" t="s">
        <v>86</v>
      </c>
      <c r="O12276" s="1">
        <v>45529</v>
      </c>
      <c r="P12276" s="1">
        <v>45569</v>
      </c>
      <c r="Q12276">
        <v>607</v>
      </c>
      <c r="R12276">
        <v>8.1999999999999993</v>
      </c>
      <c r="S12276" t="s">
        <v>234</v>
      </c>
    </row>
    <row r="12277" spans="1:19" x14ac:dyDescent="0.3">
      <c r="A12277" t="s">
        <v>23694</v>
      </c>
      <c r="B12277" t="s">
        <v>21</v>
      </c>
      <c r="C12277" s="2">
        <v>89934</v>
      </c>
      <c r="D12277" t="s">
        <v>10</v>
      </c>
      <c r="E12277" t="s">
        <v>11</v>
      </c>
      <c r="F12277" t="s">
        <v>12</v>
      </c>
      <c r="G12277" t="s">
        <v>166</v>
      </c>
      <c r="H12277" t="s">
        <v>54</v>
      </c>
      <c r="I12277" t="s">
        <v>104</v>
      </c>
      <c r="J12277" t="s">
        <v>15</v>
      </c>
      <c r="K12277" t="s">
        <v>23695</v>
      </c>
      <c r="L12277" t="s">
        <v>46</v>
      </c>
      <c r="M12277">
        <v>5</v>
      </c>
      <c r="N12277" t="s">
        <v>28</v>
      </c>
      <c r="O12277" s="1">
        <v>45649</v>
      </c>
      <c r="P12277" s="1">
        <v>45696</v>
      </c>
      <c r="Q12277">
        <v>1050</v>
      </c>
      <c r="R12277">
        <v>7.2</v>
      </c>
      <c r="S12277" t="s">
        <v>93</v>
      </c>
    </row>
    <row r="12278" spans="1:19" x14ac:dyDescent="0.3">
      <c r="A12278" t="s">
        <v>23696</v>
      </c>
      <c r="B12278" t="s">
        <v>161</v>
      </c>
      <c r="C12278" s="2">
        <v>61490</v>
      </c>
      <c r="D12278" t="s">
        <v>10</v>
      </c>
      <c r="E12278" t="s">
        <v>22</v>
      </c>
      <c r="F12278" t="s">
        <v>52</v>
      </c>
      <c r="G12278" t="s">
        <v>36</v>
      </c>
      <c r="H12278" t="s">
        <v>35</v>
      </c>
      <c r="I12278" t="s">
        <v>36</v>
      </c>
      <c r="J12278" t="s">
        <v>15</v>
      </c>
      <c r="K12278" t="s">
        <v>23697</v>
      </c>
      <c r="L12278" t="s">
        <v>39</v>
      </c>
      <c r="M12278">
        <v>1</v>
      </c>
      <c r="N12278" t="s">
        <v>62</v>
      </c>
      <c r="O12278" s="1">
        <v>45575</v>
      </c>
      <c r="P12278" s="1">
        <v>45613</v>
      </c>
      <c r="Q12278">
        <v>1814</v>
      </c>
      <c r="R12278">
        <v>7.8</v>
      </c>
      <c r="S12278" t="s">
        <v>93</v>
      </c>
    </row>
    <row r="12279" spans="1:19" x14ac:dyDescent="0.3">
      <c r="A12279" t="s">
        <v>23698</v>
      </c>
      <c r="B12279" t="s">
        <v>9</v>
      </c>
      <c r="C12279" s="2">
        <v>251751</v>
      </c>
      <c r="D12279" t="s">
        <v>10</v>
      </c>
      <c r="E12279" t="s">
        <v>88</v>
      </c>
      <c r="F12279" t="s">
        <v>52</v>
      </c>
      <c r="G12279" t="s">
        <v>126</v>
      </c>
      <c r="H12279" t="s">
        <v>14</v>
      </c>
      <c r="I12279" t="s">
        <v>126</v>
      </c>
      <c r="J12279" t="s">
        <v>15</v>
      </c>
      <c r="K12279" t="s">
        <v>23699</v>
      </c>
      <c r="L12279" t="s">
        <v>39</v>
      </c>
      <c r="M12279">
        <v>12</v>
      </c>
      <c r="N12279" t="s">
        <v>149</v>
      </c>
      <c r="O12279" s="1">
        <v>45441</v>
      </c>
      <c r="P12279" s="1">
        <v>45508</v>
      </c>
      <c r="Q12279">
        <v>588</v>
      </c>
      <c r="R12279">
        <v>6.6</v>
      </c>
      <c r="S12279" t="s">
        <v>112</v>
      </c>
    </row>
    <row r="12280" spans="1:19" x14ac:dyDescent="0.3">
      <c r="A12280" t="s">
        <v>23700</v>
      </c>
      <c r="B12280" t="s">
        <v>114</v>
      </c>
      <c r="C12280" s="2">
        <v>75606</v>
      </c>
      <c r="D12280" t="s">
        <v>51</v>
      </c>
      <c r="E12280" t="s">
        <v>32</v>
      </c>
      <c r="F12280" t="s">
        <v>99</v>
      </c>
      <c r="G12280" t="s">
        <v>53</v>
      </c>
      <c r="H12280" t="s">
        <v>54</v>
      </c>
      <c r="I12280" t="s">
        <v>53</v>
      </c>
      <c r="J12280" t="s">
        <v>25</v>
      </c>
      <c r="K12280" t="s">
        <v>23701</v>
      </c>
      <c r="L12280" t="s">
        <v>17</v>
      </c>
      <c r="M12280">
        <v>4</v>
      </c>
      <c r="N12280" t="s">
        <v>69</v>
      </c>
      <c r="O12280" s="1">
        <v>45675</v>
      </c>
      <c r="P12280" s="1">
        <v>45702</v>
      </c>
      <c r="Q12280">
        <v>1565</v>
      </c>
      <c r="R12280">
        <v>5.5</v>
      </c>
      <c r="S12280" t="s">
        <v>63</v>
      </c>
    </row>
    <row r="12281" spans="1:19" x14ac:dyDescent="0.3">
      <c r="A12281" t="s">
        <v>23702</v>
      </c>
      <c r="B12281" t="s">
        <v>103</v>
      </c>
      <c r="C12281" s="2">
        <v>103908</v>
      </c>
      <c r="D12281" t="s">
        <v>10</v>
      </c>
      <c r="E12281" t="s">
        <v>32</v>
      </c>
      <c r="F12281" t="s">
        <v>33</v>
      </c>
      <c r="G12281" t="s">
        <v>55</v>
      </c>
      <c r="H12281" t="s">
        <v>54</v>
      </c>
      <c r="I12281" t="s">
        <v>55</v>
      </c>
      <c r="J12281" t="s">
        <v>15</v>
      </c>
      <c r="K12281" t="s">
        <v>23703</v>
      </c>
      <c r="L12281" t="s">
        <v>39</v>
      </c>
      <c r="M12281">
        <v>2</v>
      </c>
      <c r="N12281" t="s">
        <v>149</v>
      </c>
      <c r="O12281" s="1">
        <v>45519</v>
      </c>
      <c r="P12281" s="1">
        <v>45586</v>
      </c>
      <c r="Q12281">
        <v>2450</v>
      </c>
      <c r="R12281">
        <v>8.3000000000000007</v>
      </c>
      <c r="S12281" t="s">
        <v>19</v>
      </c>
    </row>
    <row r="12282" spans="1:19" x14ac:dyDescent="0.3">
      <c r="A12282" t="s">
        <v>23704</v>
      </c>
      <c r="B12282" t="s">
        <v>103</v>
      </c>
      <c r="C12282" s="2">
        <v>100793</v>
      </c>
      <c r="D12282" t="s">
        <v>10</v>
      </c>
      <c r="E12282" t="s">
        <v>32</v>
      </c>
      <c r="F12282" t="s">
        <v>99</v>
      </c>
      <c r="G12282" t="s">
        <v>126</v>
      </c>
      <c r="H12282" t="s">
        <v>54</v>
      </c>
      <c r="I12282" t="s">
        <v>126</v>
      </c>
      <c r="J12282" t="s">
        <v>25</v>
      </c>
      <c r="K12282" t="s">
        <v>23705</v>
      </c>
      <c r="L12282" t="s">
        <v>39</v>
      </c>
      <c r="M12282">
        <v>4</v>
      </c>
      <c r="N12282" t="s">
        <v>97</v>
      </c>
      <c r="O12282" s="1">
        <v>45326</v>
      </c>
      <c r="P12282" s="1">
        <v>45391</v>
      </c>
      <c r="Q12282">
        <v>2472</v>
      </c>
      <c r="R12282">
        <v>6.2</v>
      </c>
      <c r="S12282" t="s">
        <v>70</v>
      </c>
    </row>
    <row r="12283" spans="1:19" x14ac:dyDescent="0.3">
      <c r="A12283" t="s">
        <v>23706</v>
      </c>
      <c r="B12283" t="s">
        <v>119</v>
      </c>
      <c r="C12283" s="2">
        <v>172556</v>
      </c>
      <c r="D12283" t="s">
        <v>10</v>
      </c>
      <c r="E12283" t="s">
        <v>11</v>
      </c>
      <c r="F12283" t="s">
        <v>12</v>
      </c>
      <c r="G12283" t="s">
        <v>34</v>
      </c>
      <c r="H12283" t="s">
        <v>35</v>
      </c>
      <c r="I12283" t="s">
        <v>23</v>
      </c>
      <c r="J12283" t="s">
        <v>15</v>
      </c>
      <c r="K12283" t="s">
        <v>23707</v>
      </c>
      <c r="L12283" t="s">
        <v>39</v>
      </c>
      <c r="M12283">
        <v>7</v>
      </c>
      <c r="N12283" t="s">
        <v>108</v>
      </c>
      <c r="O12283" s="1">
        <v>45576</v>
      </c>
      <c r="P12283" s="1">
        <v>45592</v>
      </c>
      <c r="Q12283">
        <v>562</v>
      </c>
      <c r="R12283">
        <v>5.2</v>
      </c>
      <c r="S12283" t="s">
        <v>70</v>
      </c>
    </row>
    <row r="12284" spans="1:19" x14ac:dyDescent="0.3">
      <c r="A12284" t="s">
        <v>23708</v>
      </c>
      <c r="B12284" t="s">
        <v>103</v>
      </c>
      <c r="C12284" s="2">
        <v>133111</v>
      </c>
      <c r="D12284" t="s">
        <v>10</v>
      </c>
      <c r="E12284" t="s">
        <v>11</v>
      </c>
      <c r="F12284" t="s">
        <v>52</v>
      </c>
      <c r="G12284" t="s">
        <v>23</v>
      </c>
      <c r="H12284" t="s">
        <v>35</v>
      </c>
      <c r="I12284" t="s">
        <v>23</v>
      </c>
      <c r="J12284" t="s">
        <v>15</v>
      </c>
      <c r="K12284" t="s">
        <v>23709</v>
      </c>
      <c r="L12284" t="s">
        <v>27</v>
      </c>
      <c r="M12284">
        <v>8</v>
      </c>
      <c r="N12284" t="s">
        <v>108</v>
      </c>
      <c r="O12284" s="1">
        <v>45338</v>
      </c>
      <c r="P12284" s="1">
        <v>45352</v>
      </c>
      <c r="Q12284">
        <v>1941</v>
      </c>
      <c r="R12284">
        <v>7</v>
      </c>
      <c r="S12284" t="s">
        <v>227</v>
      </c>
    </row>
    <row r="12285" spans="1:19" x14ac:dyDescent="0.3">
      <c r="A12285" t="s">
        <v>23710</v>
      </c>
      <c r="B12285" t="s">
        <v>65</v>
      </c>
      <c r="C12285" s="2">
        <v>242612</v>
      </c>
      <c r="D12285" t="s">
        <v>51</v>
      </c>
      <c r="E12285" t="s">
        <v>88</v>
      </c>
      <c r="F12285" t="s">
        <v>12</v>
      </c>
      <c r="G12285" t="s">
        <v>53</v>
      </c>
      <c r="H12285" t="s">
        <v>35</v>
      </c>
      <c r="I12285" t="s">
        <v>53</v>
      </c>
      <c r="J12285" t="s">
        <v>37</v>
      </c>
      <c r="K12285" t="s">
        <v>6704</v>
      </c>
      <c r="L12285" t="s">
        <v>46</v>
      </c>
      <c r="M12285">
        <v>10</v>
      </c>
      <c r="N12285" t="s">
        <v>40</v>
      </c>
      <c r="O12285" s="1">
        <v>45341</v>
      </c>
      <c r="P12285" s="1">
        <v>45383</v>
      </c>
      <c r="Q12285">
        <v>2204</v>
      </c>
      <c r="R12285">
        <v>8.1</v>
      </c>
      <c r="S12285" t="s">
        <v>93</v>
      </c>
    </row>
    <row r="12286" spans="1:19" x14ac:dyDescent="0.3">
      <c r="A12286" t="s">
        <v>23711</v>
      </c>
      <c r="B12286" t="s">
        <v>161</v>
      </c>
      <c r="C12286" s="2">
        <v>74383</v>
      </c>
      <c r="D12286" t="s">
        <v>51</v>
      </c>
      <c r="E12286" t="s">
        <v>32</v>
      </c>
      <c r="F12286" t="s">
        <v>99</v>
      </c>
      <c r="G12286" t="s">
        <v>60</v>
      </c>
      <c r="H12286" t="s">
        <v>14</v>
      </c>
      <c r="I12286" t="s">
        <v>60</v>
      </c>
      <c r="J12286" t="s">
        <v>37</v>
      </c>
      <c r="K12286" t="s">
        <v>23712</v>
      </c>
      <c r="L12286" t="s">
        <v>27</v>
      </c>
      <c r="M12286">
        <v>3</v>
      </c>
      <c r="N12286" t="s">
        <v>90</v>
      </c>
      <c r="O12286" s="1">
        <v>45469</v>
      </c>
      <c r="P12286" s="1">
        <v>45525</v>
      </c>
      <c r="Q12286">
        <v>2435</v>
      </c>
      <c r="R12286">
        <v>9.6</v>
      </c>
      <c r="S12286" t="s">
        <v>227</v>
      </c>
    </row>
    <row r="12287" spans="1:19" x14ac:dyDescent="0.3">
      <c r="A12287" t="s">
        <v>23713</v>
      </c>
      <c r="B12287" t="s">
        <v>103</v>
      </c>
      <c r="C12287" s="2">
        <v>51000</v>
      </c>
      <c r="D12287" t="s">
        <v>10</v>
      </c>
      <c r="E12287" t="s">
        <v>32</v>
      </c>
      <c r="F12287" t="s">
        <v>99</v>
      </c>
      <c r="G12287" t="s">
        <v>166</v>
      </c>
      <c r="H12287" t="s">
        <v>54</v>
      </c>
      <c r="I12287" t="s">
        <v>166</v>
      </c>
      <c r="J12287" t="s">
        <v>37</v>
      </c>
      <c r="K12287" t="s">
        <v>7521</v>
      </c>
      <c r="L12287" t="s">
        <v>27</v>
      </c>
      <c r="M12287">
        <v>4</v>
      </c>
      <c r="N12287" t="s">
        <v>69</v>
      </c>
      <c r="O12287" s="1">
        <v>45738</v>
      </c>
      <c r="P12287" s="1">
        <v>45766</v>
      </c>
      <c r="Q12287">
        <v>1734</v>
      </c>
      <c r="R12287">
        <v>8.5</v>
      </c>
      <c r="S12287" t="s">
        <v>73</v>
      </c>
    </row>
    <row r="12288" spans="1:19" x14ac:dyDescent="0.3">
      <c r="A12288" t="s">
        <v>23714</v>
      </c>
      <c r="B12288" t="s">
        <v>103</v>
      </c>
      <c r="C12288" s="2">
        <v>41045</v>
      </c>
      <c r="D12288" t="s">
        <v>10</v>
      </c>
      <c r="E12288" t="s">
        <v>22</v>
      </c>
      <c r="F12288" t="s">
        <v>52</v>
      </c>
      <c r="G12288" t="s">
        <v>80</v>
      </c>
      <c r="H12288" t="s">
        <v>54</v>
      </c>
      <c r="I12288" t="s">
        <v>80</v>
      </c>
      <c r="J12288" t="s">
        <v>25</v>
      </c>
      <c r="K12288" t="s">
        <v>23715</v>
      </c>
      <c r="L12288" t="s">
        <v>46</v>
      </c>
      <c r="M12288" t="s">
        <v>37</v>
      </c>
      <c r="N12288" t="s">
        <v>149</v>
      </c>
      <c r="O12288" s="1">
        <v>45299</v>
      </c>
      <c r="P12288" s="1">
        <v>45348</v>
      </c>
      <c r="Q12288">
        <v>927</v>
      </c>
      <c r="R12288">
        <v>9</v>
      </c>
      <c r="S12288" t="s">
        <v>29</v>
      </c>
    </row>
    <row r="12289" spans="1:19" x14ac:dyDescent="0.3">
      <c r="A12289" t="s">
        <v>23716</v>
      </c>
      <c r="B12289" t="s">
        <v>183</v>
      </c>
      <c r="C12289" s="2">
        <v>184925</v>
      </c>
      <c r="D12289" t="s">
        <v>51</v>
      </c>
      <c r="E12289" t="s">
        <v>88</v>
      </c>
      <c r="F12289" t="s">
        <v>12</v>
      </c>
      <c r="G12289" t="s">
        <v>120</v>
      </c>
      <c r="H12289" t="s">
        <v>14</v>
      </c>
      <c r="I12289" t="s">
        <v>158</v>
      </c>
      <c r="J12289" t="s">
        <v>37</v>
      </c>
      <c r="K12289" t="s">
        <v>23717</v>
      </c>
      <c r="L12289" t="s">
        <v>46</v>
      </c>
      <c r="M12289">
        <v>16</v>
      </c>
      <c r="N12289" t="s">
        <v>90</v>
      </c>
      <c r="O12289" s="1">
        <v>45667</v>
      </c>
      <c r="P12289" s="1">
        <v>45702</v>
      </c>
      <c r="Q12289">
        <v>2002</v>
      </c>
      <c r="R12289">
        <v>7.4</v>
      </c>
      <c r="S12289" t="s">
        <v>174</v>
      </c>
    </row>
    <row r="12290" spans="1:19" x14ac:dyDescent="0.3">
      <c r="A12290" t="s">
        <v>23718</v>
      </c>
      <c r="B12290" t="s">
        <v>31</v>
      </c>
      <c r="C12290" s="2">
        <v>81807</v>
      </c>
      <c r="D12290" t="s">
        <v>10</v>
      </c>
      <c r="E12290" t="s">
        <v>11</v>
      </c>
      <c r="F12290" t="s">
        <v>99</v>
      </c>
      <c r="G12290" t="s">
        <v>104</v>
      </c>
      <c r="H12290" t="s">
        <v>14</v>
      </c>
      <c r="I12290" t="s">
        <v>104</v>
      </c>
      <c r="J12290" t="s">
        <v>25</v>
      </c>
      <c r="K12290" t="s">
        <v>23719</v>
      </c>
      <c r="L12290" t="s">
        <v>39</v>
      </c>
      <c r="M12290">
        <v>8</v>
      </c>
      <c r="N12290" t="s">
        <v>122</v>
      </c>
      <c r="O12290" s="1">
        <v>45574</v>
      </c>
      <c r="P12290" s="1">
        <v>45598</v>
      </c>
      <c r="Q12290">
        <v>1207</v>
      </c>
      <c r="R12290">
        <v>9.6</v>
      </c>
      <c r="S12290" t="s">
        <v>117</v>
      </c>
    </row>
    <row r="12291" spans="1:19" x14ac:dyDescent="0.3">
      <c r="A12291" t="s">
        <v>23720</v>
      </c>
      <c r="B12291" t="s">
        <v>9</v>
      </c>
      <c r="C12291" s="2">
        <v>102990</v>
      </c>
      <c r="D12291" t="s">
        <v>51</v>
      </c>
      <c r="E12291" t="s">
        <v>32</v>
      </c>
      <c r="F12291" t="s">
        <v>12</v>
      </c>
      <c r="G12291" t="s">
        <v>53</v>
      </c>
      <c r="H12291" t="s">
        <v>35</v>
      </c>
      <c r="I12291" t="s">
        <v>53</v>
      </c>
      <c r="J12291" t="s">
        <v>37</v>
      </c>
      <c r="K12291" t="s">
        <v>23721</v>
      </c>
      <c r="L12291" t="s">
        <v>17</v>
      </c>
      <c r="M12291">
        <v>3</v>
      </c>
      <c r="N12291" t="s">
        <v>77</v>
      </c>
      <c r="O12291" s="1">
        <v>45590</v>
      </c>
      <c r="P12291" s="1">
        <v>45653</v>
      </c>
      <c r="Q12291">
        <v>1699</v>
      </c>
      <c r="R12291">
        <v>5.6</v>
      </c>
      <c r="S12291" t="s">
        <v>128</v>
      </c>
    </row>
    <row r="12292" spans="1:19" x14ac:dyDescent="0.3">
      <c r="A12292" t="s">
        <v>23722</v>
      </c>
      <c r="B12292" t="s">
        <v>114</v>
      </c>
      <c r="C12292" s="2">
        <v>245298</v>
      </c>
      <c r="D12292" t="s">
        <v>10</v>
      </c>
      <c r="E12292" t="s">
        <v>88</v>
      </c>
      <c r="F12292" t="s">
        <v>52</v>
      </c>
      <c r="G12292" t="s">
        <v>84</v>
      </c>
      <c r="H12292" t="s">
        <v>35</v>
      </c>
      <c r="I12292" t="s">
        <v>84</v>
      </c>
      <c r="J12292" t="s">
        <v>15</v>
      </c>
      <c r="K12292" t="s">
        <v>20645</v>
      </c>
      <c r="L12292" t="s">
        <v>46</v>
      </c>
      <c r="M12292">
        <v>15</v>
      </c>
      <c r="N12292" t="s">
        <v>90</v>
      </c>
      <c r="O12292" s="1">
        <v>45641</v>
      </c>
      <c r="P12292" s="1">
        <v>45658</v>
      </c>
      <c r="Q12292">
        <v>954</v>
      </c>
      <c r="R12292">
        <v>8.6999999999999993</v>
      </c>
      <c r="S12292" t="s">
        <v>117</v>
      </c>
    </row>
    <row r="12293" spans="1:19" x14ac:dyDescent="0.3">
      <c r="A12293" t="s">
        <v>23723</v>
      </c>
      <c r="B12293" t="s">
        <v>83</v>
      </c>
      <c r="C12293" s="2">
        <v>101075</v>
      </c>
      <c r="D12293" t="s">
        <v>10</v>
      </c>
      <c r="E12293" t="s">
        <v>22</v>
      </c>
      <c r="F12293" t="s">
        <v>52</v>
      </c>
      <c r="G12293" t="s">
        <v>153</v>
      </c>
      <c r="H12293" t="s">
        <v>14</v>
      </c>
      <c r="I12293" t="s">
        <v>44</v>
      </c>
      <c r="J12293" t="s">
        <v>15</v>
      </c>
      <c r="K12293" t="s">
        <v>23724</v>
      </c>
      <c r="L12293" t="s">
        <v>39</v>
      </c>
      <c r="M12293" t="s">
        <v>37</v>
      </c>
      <c r="N12293" t="s">
        <v>28</v>
      </c>
      <c r="O12293" s="1">
        <v>45391</v>
      </c>
      <c r="P12293" s="1">
        <v>45447</v>
      </c>
      <c r="Q12293">
        <v>869</v>
      </c>
      <c r="R12293">
        <v>9.6999999999999993</v>
      </c>
      <c r="S12293" t="s">
        <v>128</v>
      </c>
    </row>
    <row r="12294" spans="1:19" x14ac:dyDescent="0.3">
      <c r="A12294" t="s">
        <v>23725</v>
      </c>
      <c r="B12294" t="s">
        <v>130</v>
      </c>
      <c r="C12294" s="2">
        <v>113835</v>
      </c>
      <c r="D12294" t="s">
        <v>10</v>
      </c>
      <c r="E12294" t="s">
        <v>11</v>
      </c>
      <c r="F12294" t="s">
        <v>33</v>
      </c>
      <c r="G12294" t="s">
        <v>84</v>
      </c>
      <c r="H12294" t="s">
        <v>14</v>
      </c>
      <c r="I12294" t="s">
        <v>84</v>
      </c>
      <c r="J12294" t="s">
        <v>25</v>
      </c>
      <c r="K12294" t="s">
        <v>23726</v>
      </c>
      <c r="L12294" t="s">
        <v>17</v>
      </c>
      <c r="M12294">
        <v>7</v>
      </c>
      <c r="N12294" t="s">
        <v>28</v>
      </c>
      <c r="O12294" s="1">
        <v>45704</v>
      </c>
      <c r="P12294" s="1">
        <v>45761</v>
      </c>
      <c r="Q12294">
        <v>1276</v>
      </c>
      <c r="R12294">
        <v>5.2</v>
      </c>
      <c r="S12294" t="s">
        <v>234</v>
      </c>
    </row>
    <row r="12295" spans="1:19" x14ac:dyDescent="0.3">
      <c r="A12295" t="s">
        <v>23727</v>
      </c>
      <c r="B12295" t="s">
        <v>183</v>
      </c>
      <c r="C12295" s="2">
        <v>51570</v>
      </c>
      <c r="D12295" t="s">
        <v>10</v>
      </c>
      <c r="E12295" t="s">
        <v>32</v>
      </c>
      <c r="F12295" t="s">
        <v>12</v>
      </c>
      <c r="G12295" t="s">
        <v>24</v>
      </c>
      <c r="H12295" t="s">
        <v>14</v>
      </c>
      <c r="I12295" t="s">
        <v>84</v>
      </c>
      <c r="J12295" t="s">
        <v>25</v>
      </c>
      <c r="K12295" t="s">
        <v>23728</v>
      </c>
      <c r="L12295" t="s">
        <v>39</v>
      </c>
      <c r="M12295">
        <v>4</v>
      </c>
      <c r="N12295" t="s">
        <v>108</v>
      </c>
      <c r="O12295" s="1">
        <v>45562</v>
      </c>
      <c r="P12295" s="1">
        <v>45610</v>
      </c>
      <c r="Q12295">
        <v>552</v>
      </c>
      <c r="R12295">
        <v>8.6</v>
      </c>
      <c r="S12295" t="s">
        <v>57</v>
      </c>
    </row>
    <row r="12296" spans="1:19" x14ac:dyDescent="0.3">
      <c r="A12296" t="s">
        <v>23729</v>
      </c>
      <c r="B12296" t="s">
        <v>75</v>
      </c>
      <c r="C12296" s="2">
        <v>37977</v>
      </c>
      <c r="D12296" t="s">
        <v>10</v>
      </c>
      <c r="E12296" t="s">
        <v>22</v>
      </c>
      <c r="F12296" t="s">
        <v>99</v>
      </c>
      <c r="G12296" t="s">
        <v>166</v>
      </c>
      <c r="H12296" t="s">
        <v>14</v>
      </c>
      <c r="I12296" t="s">
        <v>166</v>
      </c>
      <c r="J12296" t="s">
        <v>37</v>
      </c>
      <c r="K12296" t="s">
        <v>13082</v>
      </c>
      <c r="L12296" t="s">
        <v>46</v>
      </c>
      <c r="M12296">
        <v>1</v>
      </c>
      <c r="N12296" t="s">
        <v>18</v>
      </c>
      <c r="O12296" s="1">
        <v>45520</v>
      </c>
      <c r="P12296" s="1">
        <v>45567</v>
      </c>
      <c r="Q12296">
        <v>2288</v>
      </c>
      <c r="R12296">
        <v>7.2</v>
      </c>
      <c r="S12296" t="s">
        <v>29</v>
      </c>
    </row>
    <row r="12297" spans="1:19" x14ac:dyDescent="0.3">
      <c r="A12297" t="s">
        <v>23730</v>
      </c>
      <c r="B12297" t="s">
        <v>59</v>
      </c>
      <c r="C12297" s="2">
        <v>153609</v>
      </c>
      <c r="D12297" t="s">
        <v>10</v>
      </c>
      <c r="E12297" t="s">
        <v>88</v>
      </c>
      <c r="F12297" t="s">
        <v>12</v>
      </c>
      <c r="G12297" t="s">
        <v>158</v>
      </c>
      <c r="H12297" t="s">
        <v>14</v>
      </c>
      <c r="I12297" t="s">
        <v>158</v>
      </c>
      <c r="J12297" t="s">
        <v>25</v>
      </c>
      <c r="K12297" t="s">
        <v>23731</v>
      </c>
      <c r="L12297" t="s">
        <v>46</v>
      </c>
      <c r="M12297">
        <v>19</v>
      </c>
      <c r="N12297" t="s">
        <v>149</v>
      </c>
      <c r="O12297" s="1">
        <v>45754</v>
      </c>
      <c r="P12297" s="1">
        <v>45804</v>
      </c>
      <c r="Q12297">
        <v>1185</v>
      </c>
      <c r="R12297">
        <v>5</v>
      </c>
      <c r="S12297" t="s">
        <v>48</v>
      </c>
    </row>
    <row r="12298" spans="1:19" x14ac:dyDescent="0.3">
      <c r="A12298" t="s">
        <v>23732</v>
      </c>
      <c r="B12298" t="s">
        <v>103</v>
      </c>
      <c r="C12298" s="2">
        <v>62707</v>
      </c>
      <c r="D12298" t="s">
        <v>10</v>
      </c>
      <c r="E12298" t="s">
        <v>22</v>
      </c>
      <c r="F12298" t="s">
        <v>12</v>
      </c>
      <c r="G12298" t="s">
        <v>13</v>
      </c>
      <c r="H12298" t="s">
        <v>35</v>
      </c>
      <c r="I12298" t="s">
        <v>13</v>
      </c>
      <c r="J12298" t="s">
        <v>15</v>
      </c>
      <c r="K12298" t="s">
        <v>23733</v>
      </c>
      <c r="L12298" t="s">
        <v>39</v>
      </c>
      <c r="M12298">
        <v>1</v>
      </c>
      <c r="N12298" t="s">
        <v>77</v>
      </c>
      <c r="O12298" s="1">
        <v>45593</v>
      </c>
      <c r="P12298" s="1">
        <v>45657</v>
      </c>
      <c r="Q12298">
        <v>2409</v>
      </c>
      <c r="R12298">
        <v>6.8</v>
      </c>
      <c r="S12298" t="s">
        <v>128</v>
      </c>
    </row>
    <row r="12299" spans="1:19" x14ac:dyDescent="0.3">
      <c r="A12299" t="s">
        <v>23734</v>
      </c>
      <c r="B12299" t="s">
        <v>9</v>
      </c>
      <c r="C12299" s="2">
        <v>97099</v>
      </c>
      <c r="D12299" t="s">
        <v>10</v>
      </c>
      <c r="E12299" t="s">
        <v>11</v>
      </c>
      <c r="F12299" t="s">
        <v>52</v>
      </c>
      <c r="G12299" t="s">
        <v>44</v>
      </c>
      <c r="H12299" t="s">
        <v>35</v>
      </c>
      <c r="I12299" t="s">
        <v>44</v>
      </c>
      <c r="J12299" t="s">
        <v>37</v>
      </c>
      <c r="K12299" t="s">
        <v>23735</v>
      </c>
      <c r="L12299" t="s">
        <v>27</v>
      </c>
      <c r="M12299">
        <v>6</v>
      </c>
      <c r="N12299" t="s">
        <v>86</v>
      </c>
      <c r="O12299" s="1">
        <v>45695</v>
      </c>
      <c r="P12299" s="1">
        <v>45724</v>
      </c>
      <c r="Q12299">
        <v>1519</v>
      </c>
      <c r="R12299">
        <v>5.8</v>
      </c>
      <c r="S12299" t="s">
        <v>117</v>
      </c>
    </row>
    <row r="12300" spans="1:19" x14ac:dyDescent="0.3">
      <c r="A12300" t="s">
        <v>23736</v>
      </c>
      <c r="B12300" t="s">
        <v>43</v>
      </c>
      <c r="C12300" s="2">
        <v>109071</v>
      </c>
      <c r="D12300" t="s">
        <v>10</v>
      </c>
      <c r="E12300" t="s">
        <v>11</v>
      </c>
      <c r="F12300" t="s">
        <v>52</v>
      </c>
      <c r="G12300" t="s">
        <v>24</v>
      </c>
      <c r="H12300" t="s">
        <v>35</v>
      </c>
      <c r="I12300" t="s">
        <v>60</v>
      </c>
      <c r="J12300" t="s">
        <v>37</v>
      </c>
      <c r="K12300" t="s">
        <v>23737</v>
      </c>
      <c r="L12300" t="s">
        <v>27</v>
      </c>
      <c r="M12300">
        <v>8</v>
      </c>
      <c r="N12300" t="s">
        <v>47</v>
      </c>
      <c r="O12300" s="1">
        <v>45700</v>
      </c>
      <c r="P12300" s="1">
        <v>45715</v>
      </c>
      <c r="Q12300">
        <v>1764</v>
      </c>
      <c r="R12300">
        <v>7.5</v>
      </c>
      <c r="S12300" t="s">
        <v>78</v>
      </c>
    </row>
    <row r="12301" spans="1:19" x14ac:dyDescent="0.3">
      <c r="A12301" t="s">
        <v>23738</v>
      </c>
      <c r="B12301" t="s">
        <v>256</v>
      </c>
      <c r="C12301" s="2">
        <v>168555</v>
      </c>
      <c r="D12301" t="s">
        <v>66</v>
      </c>
      <c r="E12301" t="s">
        <v>88</v>
      </c>
      <c r="F12301" t="s">
        <v>99</v>
      </c>
      <c r="G12301" t="s">
        <v>67</v>
      </c>
      <c r="H12301" t="s">
        <v>14</v>
      </c>
      <c r="I12301" t="s">
        <v>67</v>
      </c>
      <c r="J12301" t="s">
        <v>25</v>
      </c>
      <c r="K12301" t="s">
        <v>23739</v>
      </c>
      <c r="L12301" t="s">
        <v>27</v>
      </c>
      <c r="M12301">
        <v>12</v>
      </c>
      <c r="N12301" t="s">
        <v>77</v>
      </c>
      <c r="O12301" s="1">
        <v>45294</v>
      </c>
      <c r="P12301" s="1">
        <v>45308</v>
      </c>
      <c r="Q12301">
        <v>688</v>
      </c>
      <c r="R12301">
        <v>5.9</v>
      </c>
      <c r="S12301" t="s">
        <v>234</v>
      </c>
    </row>
    <row r="12302" spans="1:19" x14ac:dyDescent="0.3">
      <c r="A12302" t="s">
        <v>23740</v>
      </c>
      <c r="B12302" t="s">
        <v>50</v>
      </c>
      <c r="C12302" s="2">
        <v>136966</v>
      </c>
      <c r="D12302" t="s">
        <v>10</v>
      </c>
      <c r="E12302" t="s">
        <v>11</v>
      </c>
      <c r="F12302" t="s">
        <v>33</v>
      </c>
      <c r="G12302" t="s">
        <v>55</v>
      </c>
      <c r="H12302" t="s">
        <v>35</v>
      </c>
      <c r="I12302" t="s">
        <v>44</v>
      </c>
      <c r="J12302" t="s">
        <v>15</v>
      </c>
      <c r="K12302" t="s">
        <v>23741</v>
      </c>
      <c r="L12302" t="s">
        <v>39</v>
      </c>
      <c r="M12302">
        <v>5</v>
      </c>
      <c r="N12302" t="s">
        <v>122</v>
      </c>
      <c r="O12302" s="1">
        <v>45510</v>
      </c>
      <c r="P12302" s="1">
        <v>45557</v>
      </c>
      <c r="Q12302">
        <v>1869</v>
      </c>
      <c r="R12302">
        <v>6.4</v>
      </c>
      <c r="S12302" t="s">
        <v>41</v>
      </c>
    </row>
    <row r="12303" spans="1:19" x14ac:dyDescent="0.3">
      <c r="A12303" t="s">
        <v>23742</v>
      </c>
      <c r="B12303" t="s">
        <v>83</v>
      </c>
      <c r="C12303" s="2">
        <v>239906</v>
      </c>
      <c r="D12303" t="s">
        <v>10</v>
      </c>
      <c r="E12303" t="s">
        <v>88</v>
      </c>
      <c r="F12303" t="s">
        <v>12</v>
      </c>
      <c r="G12303" t="s">
        <v>126</v>
      </c>
      <c r="H12303" t="s">
        <v>54</v>
      </c>
      <c r="I12303" t="s">
        <v>84</v>
      </c>
      <c r="J12303" t="s">
        <v>15</v>
      </c>
      <c r="K12303" t="s">
        <v>23743</v>
      </c>
      <c r="L12303" t="s">
        <v>46</v>
      </c>
      <c r="M12303">
        <v>13</v>
      </c>
      <c r="N12303" t="s">
        <v>149</v>
      </c>
      <c r="O12303" s="1">
        <v>45643</v>
      </c>
      <c r="P12303" s="1">
        <v>45663</v>
      </c>
      <c r="Q12303">
        <v>1778</v>
      </c>
      <c r="R12303">
        <v>7.2</v>
      </c>
      <c r="S12303" t="s">
        <v>73</v>
      </c>
    </row>
    <row r="12304" spans="1:19" x14ac:dyDescent="0.3">
      <c r="A12304" t="s">
        <v>23744</v>
      </c>
      <c r="B12304" t="s">
        <v>256</v>
      </c>
      <c r="C12304" s="2">
        <v>168057</v>
      </c>
      <c r="D12304" t="s">
        <v>10</v>
      </c>
      <c r="E12304" t="s">
        <v>88</v>
      </c>
      <c r="F12304" t="s">
        <v>12</v>
      </c>
      <c r="G12304" t="s">
        <v>36</v>
      </c>
      <c r="H12304" t="s">
        <v>14</v>
      </c>
      <c r="I12304" t="s">
        <v>36</v>
      </c>
      <c r="J12304" t="s">
        <v>25</v>
      </c>
      <c r="K12304" t="s">
        <v>23745</v>
      </c>
      <c r="L12304" t="s">
        <v>39</v>
      </c>
      <c r="M12304">
        <v>13</v>
      </c>
      <c r="N12304" t="s">
        <v>86</v>
      </c>
      <c r="O12304" s="1">
        <v>45748</v>
      </c>
      <c r="P12304" s="1">
        <v>45813</v>
      </c>
      <c r="Q12304">
        <v>1983</v>
      </c>
      <c r="R12304">
        <v>9.6</v>
      </c>
      <c r="S12304" t="s">
        <v>41</v>
      </c>
    </row>
    <row r="12305" spans="1:19" x14ac:dyDescent="0.3">
      <c r="A12305" t="s">
        <v>23746</v>
      </c>
      <c r="B12305" t="s">
        <v>75</v>
      </c>
      <c r="C12305" s="2">
        <v>80734</v>
      </c>
      <c r="D12305" t="s">
        <v>51</v>
      </c>
      <c r="E12305" t="s">
        <v>22</v>
      </c>
      <c r="F12305" t="s">
        <v>33</v>
      </c>
      <c r="G12305" t="s">
        <v>53</v>
      </c>
      <c r="H12305" t="s">
        <v>35</v>
      </c>
      <c r="I12305" t="s">
        <v>53</v>
      </c>
      <c r="J12305" t="s">
        <v>15</v>
      </c>
      <c r="K12305" t="s">
        <v>23747</v>
      </c>
      <c r="L12305" t="s">
        <v>39</v>
      </c>
      <c r="M12305" t="s">
        <v>37</v>
      </c>
      <c r="N12305" t="s">
        <v>101</v>
      </c>
      <c r="O12305" s="1">
        <v>45481</v>
      </c>
      <c r="P12305" s="1">
        <v>45545</v>
      </c>
      <c r="Q12305">
        <v>688</v>
      </c>
      <c r="R12305">
        <v>7.9</v>
      </c>
      <c r="S12305" t="s">
        <v>29</v>
      </c>
    </row>
    <row r="12306" spans="1:19" x14ac:dyDescent="0.3">
      <c r="A12306" t="s">
        <v>23748</v>
      </c>
      <c r="B12306" t="s">
        <v>103</v>
      </c>
      <c r="C12306" s="2">
        <v>107383</v>
      </c>
      <c r="D12306" t="s">
        <v>51</v>
      </c>
      <c r="E12306" t="s">
        <v>32</v>
      </c>
      <c r="F12306" t="s">
        <v>12</v>
      </c>
      <c r="G12306" t="s">
        <v>53</v>
      </c>
      <c r="H12306" t="s">
        <v>35</v>
      </c>
      <c r="I12306" t="s">
        <v>53</v>
      </c>
      <c r="J12306" t="s">
        <v>37</v>
      </c>
      <c r="K12306" t="s">
        <v>23749</v>
      </c>
      <c r="L12306" t="s">
        <v>17</v>
      </c>
      <c r="M12306">
        <v>4</v>
      </c>
      <c r="N12306" t="s">
        <v>90</v>
      </c>
      <c r="O12306" s="1">
        <v>45506</v>
      </c>
      <c r="P12306" s="1">
        <v>45552</v>
      </c>
      <c r="Q12306">
        <v>684</v>
      </c>
      <c r="R12306">
        <v>6.9</v>
      </c>
      <c r="S12306" t="s">
        <v>227</v>
      </c>
    </row>
    <row r="12307" spans="1:19" x14ac:dyDescent="0.3">
      <c r="A12307" t="s">
        <v>23750</v>
      </c>
      <c r="B12307" t="s">
        <v>114</v>
      </c>
      <c r="C12307" s="2">
        <v>76502</v>
      </c>
      <c r="D12307" t="s">
        <v>10</v>
      </c>
      <c r="E12307" t="s">
        <v>22</v>
      </c>
      <c r="F12307" t="s">
        <v>52</v>
      </c>
      <c r="G12307" t="s">
        <v>84</v>
      </c>
      <c r="H12307" t="s">
        <v>35</v>
      </c>
      <c r="I12307" t="s">
        <v>84</v>
      </c>
      <c r="J12307" t="s">
        <v>37</v>
      </c>
      <c r="K12307" t="s">
        <v>23751</v>
      </c>
      <c r="L12307" t="s">
        <v>39</v>
      </c>
      <c r="M12307">
        <v>1</v>
      </c>
      <c r="N12307" t="s">
        <v>47</v>
      </c>
      <c r="O12307" s="1">
        <v>45568</v>
      </c>
      <c r="P12307" s="1">
        <v>45623</v>
      </c>
      <c r="Q12307">
        <v>651</v>
      </c>
      <c r="R12307">
        <v>5.8</v>
      </c>
      <c r="S12307" t="s">
        <v>48</v>
      </c>
    </row>
    <row r="12308" spans="1:19" x14ac:dyDescent="0.3">
      <c r="A12308" t="s">
        <v>23752</v>
      </c>
      <c r="B12308" t="s">
        <v>83</v>
      </c>
      <c r="C12308" s="2">
        <v>96219</v>
      </c>
      <c r="D12308" t="s">
        <v>10</v>
      </c>
      <c r="E12308" t="s">
        <v>22</v>
      </c>
      <c r="F12308" t="s">
        <v>12</v>
      </c>
      <c r="G12308" t="s">
        <v>95</v>
      </c>
      <c r="H12308" t="s">
        <v>35</v>
      </c>
      <c r="I12308" t="s">
        <v>95</v>
      </c>
      <c r="J12308" t="s">
        <v>15</v>
      </c>
      <c r="K12308" t="s">
        <v>21466</v>
      </c>
      <c r="L12308" t="s">
        <v>39</v>
      </c>
      <c r="M12308">
        <v>1</v>
      </c>
      <c r="N12308" t="s">
        <v>101</v>
      </c>
      <c r="O12308" s="1">
        <v>45715</v>
      </c>
      <c r="P12308" s="1">
        <v>45773</v>
      </c>
      <c r="Q12308">
        <v>2476</v>
      </c>
      <c r="R12308">
        <v>7.6</v>
      </c>
      <c r="S12308" t="s">
        <v>128</v>
      </c>
    </row>
    <row r="12309" spans="1:19" x14ac:dyDescent="0.3">
      <c r="A12309" t="s">
        <v>23753</v>
      </c>
      <c r="B12309" t="s">
        <v>137</v>
      </c>
      <c r="C12309" s="2">
        <v>83111</v>
      </c>
      <c r="D12309" t="s">
        <v>10</v>
      </c>
      <c r="E12309" t="s">
        <v>11</v>
      </c>
      <c r="F12309" t="s">
        <v>12</v>
      </c>
      <c r="G12309" t="s">
        <v>36</v>
      </c>
      <c r="H12309" t="s">
        <v>14</v>
      </c>
      <c r="I12309" t="s">
        <v>36</v>
      </c>
      <c r="J12309" t="s">
        <v>37</v>
      </c>
      <c r="K12309" t="s">
        <v>23754</v>
      </c>
      <c r="L12309" t="s">
        <v>17</v>
      </c>
      <c r="M12309">
        <v>6</v>
      </c>
      <c r="N12309" t="s">
        <v>28</v>
      </c>
      <c r="O12309" s="1">
        <v>45481</v>
      </c>
      <c r="P12309" s="1">
        <v>45544</v>
      </c>
      <c r="Q12309">
        <v>1742</v>
      </c>
      <c r="R12309">
        <v>9.8000000000000007</v>
      </c>
      <c r="S12309" t="s">
        <v>63</v>
      </c>
    </row>
    <row r="12310" spans="1:19" x14ac:dyDescent="0.3">
      <c r="A12310" t="s">
        <v>23755</v>
      </c>
      <c r="B12310" t="s">
        <v>119</v>
      </c>
      <c r="C12310" s="2">
        <v>160145</v>
      </c>
      <c r="D12310" t="s">
        <v>10</v>
      </c>
      <c r="E12310" t="s">
        <v>88</v>
      </c>
      <c r="F12310" t="s">
        <v>99</v>
      </c>
      <c r="G12310" t="s">
        <v>36</v>
      </c>
      <c r="H12310" t="s">
        <v>54</v>
      </c>
      <c r="I12310" t="s">
        <v>36</v>
      </c>
      <c r="J12310" t="s">
        <v>37</v>
      </c>
      <c r="K12310" t="s">
        <v>9576</v>
      </c>
      <c r="L12310" t="s">
        <v>17</v>
      </c>
      <c r="M12310">
        <v>11</v>
      </c>
      <c r="N12310" t="s">
        <v>101</v>
      </c>
      <c r="O12310" s="1">
        <v>45469</v>
      </c>
      <c r="P12310" s="1">
        <v>45531</v>
      </c>
      <c r="Q12310">
        <v>727</v>
      </c>
      <c r="R12310">
        <v>6.5</v>
      </c>
      <c r="S12310" t="s">
        <v>128</v>
      </c>
    </row>
    <row r="12311" spans="1:19" x14ac:dyDescent="0.3">
      <c r="A12311" t="s">
        <v>23756</v>
      </c>
      <c r="B12311" t="s">
        <v>176</v>
      </c>
      <c r="C12311" s="2">
        <v>161947</v>
      </c>
      <c r="D12311" t="s">
        <v>10</v>
      </c>
      <c r="E12311" t="s">
        <v>88</v>
      </c>
      <c r="F12311" t="s">
        <v>33</v>
      </c>
      <c r="G12311" t="s">
        <v>158</v>
      </c>
      <c r="H12311" t="s">
        <v>35</v>
      </c>
      <c r="I12311" t="s">
        <v>55</v>
      </c>
      <c r="J12311" t="s">
        <v>25</v>
      </c>
      <c r="K12311" t="s">
        <v>23757</v>
      </c>
      <c r="L12311" t="s">
        <v>27</v>
      </c>
      <c r="M12311">
        <v>11</v>
      </c>
      <c r="N12311" t="s">
        <v>108</v>
      </c>
      <c r="O12311" s="1">
        <v>45490</v>
      </c>
      <c r="P12311" s="1">
        <v>45538</v>
      </c>
      <c r="Q12311">
        <v>1786</v>
      </c>
      <c r="R12311">
        <v>7.5</v>
      </c>
      <c r="S12311" t="s">
        <v>73</v>
      </c>
    </row>
    <row r="12312" spans="1:19" x14ac:dyDescent="0.3">
      <c r="A12312" t="s">
        <v>23758</v>
      </c>
      <c r="B12312" t="s">
        <v>9</v>
      </c>
      <c r="C12312" s="2">
        <v>69720</v>
      </c>
      <c r="D12312" t="s">
        <v>10</v>
      </c>
      <c r="E12312" t="s">
        <v>32</v>
      </c>
      <c r="F12312" t="s">
        <v>52</v>
      </c>
      <c r="G12312" t="s">
        <v>80</v>
      </c>
      <c r="H12312" t="s">
        <v>14</v>
      </c>
      <c r="I12312" t="s">
        <v>120</v>
      </c>
      <c r="J12312" t="s">
        <v>25</v>
      </c>
      <c r="K12312" t="s">
        <v>15704</v>
      </c>
      <c r="L12312" t="s">
        <v>27</v>
      </c>
      <c r="M12312">
        <v>4</v>
      </c>
      <c r="N12312" t="s">
        <v>28</v>
      </c>
      <c r="O12312" s="1">
        <v>45294</v>
      </c>
      <c r="P12312" s="1">
        <v>45360</v>
      </c>
      <c r="Q12312">
        <v>1720</v>
      </c>
      <c r="R12312">
        <v>9.5</v>
      </c>
      <c r="S12312" t="s">
        <v>48</v>
      </c>
    </row>
    <row r="12313" spans="1:19" x14ac:dyDescent="0.3">
      <c r="A12313" t="s">
        <v>23759</v>
      </c>
      <c r="B12313" t="s">
        <v>65</v>
      </c>
      <c r="C12313" s="2">
        <v>128104</v>
      </c>
      <c r="D12313" t="s">
        <v>66</v>
      </c>
      <c r="E12313" t="s">
        <v>11</v>
      </c>
      <c r="F12313" t="s">
        <v>52</v>
      </c>
      <c r="G12313" t="s">
        <v>67</v>
      </c>
      <c r="H12313" t="s">
        <v>14</v>
      </c>
      <c r="I12313" t="s">
        <v>67</v>
      </c>
      <c r="J12313" t="s">
        <v>25</v>
      </c>
      <c r="K12313" t="s">
        <v>9425</v>
      </c>
      <c r="L12313" t="s">
        <v>27</v>
      </c>
      <c r="M12313">
        <v>5</v>
      </c>
      <c r="N12313" t="s">
        <v>40</v>
      </c>
      <c r="O12313" s="1">
        <v>45490</v>
      </c>
      <c r="P12313" s="1">
        <v>45531</v>
      </c>
      <c r="Q12313">
        <v>2278</v>
      </c>
      <c r="R12313">
        <v>5.6</v>
      </c>
      <c r="S12313" t="s">
        <v>63</v>
      </c>
    </row>
    <row r="12314" spans="1:19" x14ac:dyDescent="0.3">
      <c r="A12314" t="s">
        <v>23760</v>
      </c>
      <c r="B12314" t="s">
        <v>183</v>
      </c>
      <c r="C12314" s="2">
        <v>50997</v>
      </c>
      <c r="D12314" t="s">
        <v>10</v>
      </c>
      <c r="E12314" t="s">
        <v>22</v>
      </c>
      <c r="F12314" t="s">
        <v>52</v>
      </c>
      <c r="G12314" t="s">
        <v>166</v>
      </c>
      <c r="H12314" t="s">
        <v>14</v>
      </c>
      <c r="I12314" t="s">
        <v>166</v>
      </c>
      <c r="J12314" t="s">
        <v>37</v>
      </c>
      <c r="K12314" t="s">
        <v>23761</v>
      </c>
      <c r="L12314" t="s">
        <v>46</v>
      </c>
      <c r="M12314" t="s">
        <v>37</v>
      </c>
      <c r="N12314" t="s">
        <v>86</v>
      </c>
      <c r="O12314" s="1">
        <v>45673</v>
      </c>
      <c r="P12314" s="1">
        <v>45708</v>
      </c>
      <c r="Q12314">
        <v>1157</v>
      </c>
      <c r="R12314">
        <v>9.1999999999999993</v>
      </c>
      <c r="S12314" t="s">
        <v>227</v>
      </c>
    </row>
    <row r="12315" spans="1:19" x14ac:dyDescent="0.3">
      <c r="A12315" t="s">
        <v>23762</v>
      </c>
      <c r="B12315" t="s">
        <v>43</v>
      </c>
      <c r="C12315" s="2">
        <v>206844</v>
      </c>
      <c r="D12315" t="s">
        <v>10</v>
      </c>
      <c r="E12315" t="s">
        <v>11</v>
      </c>
      <c r="F12315" t="s">
        <v>12</v>
      </c>
      <c r="G12315" t="s">
        <v>95</v>
      </c>
      <c r="H12315" t="s">
        <v>35</v>
      </c>
      <c r="I12315" t="s">
        <v>95</v>
      </c>
      <c r="J12315" t="s">
        <v>25</v>
      </c>
      <c r="K12315" t="s">
        <v>23763</v>
      </c>
      <c r="L12315" t="s">
        <v>39</v>
      </c>
      <c r="M12315">
        <v>9</v>
      </c>
      <c r="N12315" t="s">
        <v>40</v>
      </c>
      <c r="O12315" s="1">
        <v>45582</v>
      </c>
      <c r="P12315" s="1">
        <v>45641</v>
      </c>
      <c r="Q12315">
        <v>1645</v>
      </c>
      <c r="R12315">
        <v>9.6</v>
      </c>
      <c r="S12315" t="s">
        <v>48</v>
      </c>
    </row>
    <row r="12316" spans="1:19" x14ac:dyDescent="0.3">
      <c r="A12316" t="s">
        <v>23764</v>
      </c>
      <c r="B12316" t="s">
        <v>83</v>
      </c>
      <c r="C12316" s="2">
        <v>95299</v>
      </c>
      <c r="D12316" t="s">
        <v>10</v>
      </c>
      <c r="E12316" t="s">
        <v>11</v>
      </c>
      <c r="F12316" t="s">
        <v>33</v>
      </c>
      <c r="G12316" t="s">
        <v>158</v>
      </c>
      <c r="H12316" t="s">
        <v>14</v>
      </c>
      <c r="I12316" t="s">
        <v>55</v>
      </c>
      <c r="J12316" t="s">
        <v>25</v>
      </c>
      <c r="K12316" t="s">
        <v>23765</v>
      </c>
      <c r="L12316" t="s">
        <v>17</v>
      </c>
      <c r="M12316">
        <v>8</v>
      </c>
      <c r="N12316" t="s">
        <v>62</v>
      </c>
      <c r="O12316" s="1">
        <v>45485</v>
      </c>
      <c r="P12316" s="1">
        <v>45504</v>
      </c>
      <c r="Q12316">
        <v>1278</v>
      </c>
      <c r="R12316">
        <v>7.3</v>
      </c>
      <c r="S12316" t="s">
        <v>70</v>
      </c>
    </row>
    <row r="12317" spans="1:19" x14ac:dyDescent="0.3">
      <c r="A12317" t="s">
        <v>23766</v>
      </c>
      <c r="B12317" t="s">
        <v>145</v>
      </c>
      <c r="C12317" s="2">
        <v>101544</v>
      </c>
      <c r="D12317" t="s">
        <v>51</v>
      </c>
      <c r="E12317" t="s">
        <v>32</v>
      </c>
      <c r="F12317" t="s">
        <v>99</v>
      </c>
      <c r="G12317" t="s">
        <v>60</v>
      </c>
      <c r="H12317" t="s">
        <v>14</v>
      </c>
      <c r="I12317" t="s">
        <v>158</v>
      </c>
      <c r="J12317" t="s">
        <v>15</v>
      </c>
      <c r="K12317" t="s">
        <v>23767</v>
      </c>
      <c r="L12317" t="s">
        <v>39</v>
      </c>
      <c r="M12317">
        <v>3</v>
      </c>
      <c r="N12317" t="s">
        <v>116</v>
      </c>
      <c r="O12317" s="1">
        <v>45769</v>
      </c>
      <c r="P12317" s="1">
        <v>45826</v>
      </c>
      <c r="Q12317">
        <v>1306</v>
      </c>
      <c r="R12317">
        <v>9.1999999999999993</v>
      </c>
      <c r="S12317" t="s">
        <v>19</v>
      </c>
    </row>
    <row r="12318" spans="1:19" x14ac:dyDescent="0.3">
      <c r="A12318" t="s">
        <v>23768</v>
      </c>
      <c r="B12318" t="s">
        <v>183</v>
      </c>
      <c r="C12318" s="2">
        <v>95520</v>
      </c>
      <c r="D12318" t="s">
        <v>10</v>
      </c>
      <c r="E12318" t="s">
        <v>32</v>
      </c>
      <c r="F12318" t="s">
        <v>99</v>
      </c>
      <c r="G12318" t="s">
        <v>84</v>
      </c>
      <c r="H12318" t="s">
        <v>35</v>
      </c>
      <c r="I12318" t="s">
        <v>84</v>
      </c>
      <c r="J12318" t="s">
        <v>15</v>
      </c>
      <c r="K12318" t="s">
        <v>19713</v>
      </c>
      <c r="L12318" t="s">
        <v>39</v>
      </c>
      <c r="M12318">
        <v>2</v>
      </c>
      <c r="N12318" t="s">
        <v>97</v>
      </c>
      <c r="O12318" s="1">
        <v>45395</v>
      </c>
      <c r="P12318" s="1">
        <v>45434</v>
      </c>
      <c r="Q12318">
        <v>2120</v>
      </c>
      <c r="R12318">
        <v>9.3000000000000007</v>
      </c>
      <c r="S12318" t="s">
        <v>117</v>
      </c>
    </row>
    <row r="12319" spans="1:19" x14ac:dyDescent="0.3">
      <c r="A12319" t="s">
        <v>23769</v>
      </c>
      <c r="B12319" t="s">
        <v>110</v>
      </c>
      <c r="C12319" s="2">
        <v>96344</v>
      </c>
      <c r="D12319" t="s">
        <v>10</v>
      </c>
      <c r="E12319" t="s">
        <v>88</v>
      </c>
      <c r="F12319" t="s">
        <v>52</v>
      </c>
      <c r="G12319" t="s">
        <v>166</v>
      </c>
      <c r="H12319" t="s">
        <v>54</v>
      </c>
      <c r="I12319" t="s">
        <v>166</v>
      </c>
      <c r="J12319" t="s">
        <v>15</v>
      </c>
      <c r="K12319" t="s">
        <v>23770</v>
      </c>
      <c r="L12319" t="s">
        <v>39</v>
      </c>
      <c r="M12319">
        <v>13</v>
      </c>
      <c r="N12319" t="s">
        <v>62</v>
      </c>
      <c r="O12319" s="1">
        <v>45752</v>
      </c>
      <c r="P12319" s="1">
        <v>45818</v>
      </c>
      <c r="Q12319">
        <v>760</v>
      </c>
      <c r="R12319">
        <v>7.6</v>
      </c>
      <c r="S12319" t="s">
        <v>128</v>
      </c>
    </row>
    <row r="12320" spans="1:19" x14ac:dyDescent="0.3">
      <c r="A12320" t="s">
        <v>23771</v>
      </c>
      <c r="B12320" t="s">
        <v>65</v>
      </c>
      <c r="C12320" s="2">
        <v>75877</v>
      </c>
      <c r="D12320" t="s">
        <v>10</v>
      </c>
      <c r="E12320" t="s">
        <v>22</v>
      </c>
      <c r="F12320" t="s">
        <v>99</v>
      </c>
      <c r="G12320" t="s">
        <v>34</v>
      </c>
      <c r="H12320" t="s">
        <v>14</v>
      </c>
      <c r="I12320" t="s">
        <v>34</v>
      </c>
      <c r="J12320" t="s">
        <v>25</v>
      </c>
      <c r="K12320" t="s">
        <v>23772</v>
      </c>
      <c r="L12320" t="s">
        <v>17</v>
      </c>
      <c r="M12320">
        <v>1</v>
      </c>
      <c r="N12320" t="s">
        <v>77</v>
      </c>
      <c r="O12320" s="1">
        <v>45368</v>
      </c>
      <c r="P12320" s="1">
        <v>45401</v>
      </c>
      <c r="Q12320">
        <v>1002</v>
      </c>
      <c r="R12320">
        <v>8.6</v>
      </c>
      <c r="S12320" t="s">
        <v>63</v>
      </c>
    </row>
    <row r="12321" spans="1:19" x14ac:dyDescent="0.3">
      <c r="A12321" t="s">
        <v>23773</v>
      </c>
      <c r="B12321" t="s">
        <v>31</v>
      </c>
      <c r="C12321" s="2">
        <v>174491</v>
      </c>
      <c r="D12321" t="s">
        <v>10</v>
      </c>
      <c r="E12321" t="s">
        <v>11</v>
      </c>
      <c r="F12321" t="s">
        <v>12</v>
      </c>
      <c r="G12321" t="s">
        <v>84</v>
      </c>
      <c r="H12321" t="s">
        <v>35</v>
      </c>
      <c r="I12321" t="s">
        <v>84</v>
      </c>
      <c r="J12321" t="s">
        <v>15</v>
      </c>
      <c r="K12321" t="s">
        <v>19147</v>
      </c>
      <c r="L12321" t="s">
        <v>27</v>
      </c>
      <c r="M12321">
        <v>6</v>
      </c>
      <c r="N12321" t="s">
        <v>108</v>
      </c>
      <c r="O12321" s="1">
        <v>45487</v>
      </c>
      <c r="P12321" s="1">
        <v>45515</v>
      </c>
      <c r="Q12321">
        <v>717</v>
      </c>
      <c r="R12321">
        <v>8.6</v>
      </c>
      <c r="S12321" t="s">
        <v>174</v>
      </c>
    </row>
    <row r="12322" spans="1:19" x14ac:dyDescent="0.3">
      <c r="A12322" t="s">
        <v>23774</v>
      </c>
      <c r="B12322" t="s">
        <v>119</v>
      </c>
      <c r="C12322" s="2">
        <v>235503</v>
      </c>
      <c r="D12322" t="s">
        <v>51</v>
      </c>
      <c r="E12322" t="s">
        <v>88</v>
      </c>
      <c r="F12322" t="s">
        <v>33</v>
      </c>
      <c r="G12322" t="s">
        <v>53</v>
      </c>
      <c r="H12322" t="s">
        <v>35</v>
      </c>
      <c r="I12322" t="s">
        <v>53</v>
      </c>
      <c r="J12322" t="s">
        <v>37</v>
      </c>
      <c r="K12322" t="s">
        <v>23775</v>
      </c>
      <c r="L12322" t="s">
        <v>46</v>
      </c>
      <c r="M12322">
        <v>18</v>
      </c>
      <c r="N12322" t="s">
        <v>90</v>
      </c>
      <c r="O12322" s="1">
        <v>45730</v>
      </c>
      <c r="P12322" s="1">
        <v>45767</v>
      </c>
      <c r="Q12322">
        <v>2230</v>
      </c>
      <c r="R12322">
        <v>9</v>
      </c>
      <c r="S12322" t="s">
        <v>70</v>
      </c>
    </row>
    <row r="12323" spans="1:19" x14ac:dyDescent="0.3">
      <c r="A12323" t="s">
        <v>23776</v>
      </c>
      <c r="B12323" t="s">
        <v>130</v>
      </c>
      <c r="C12323" s="2">
        <v>56702</v>
      </c>
      <c r="D12323" t="s">
        <v>10</v>
      </c>
      <c r="E12323" t="s">
        <v>22</v>
      </c>
      <c r="F12323" t="s">
        <v>99</v>
      </c>
      <c r="G12323" t="s">
        <v>80</v>
      </c>
      <c r="H12323" t="s">
        <v>14</v>
      </c>
      <c r="I12323" t="s">
        <v>67</v>
      </c>
      <c r="J12323" t="s">
        <v>37</v>
      </c>
      <c r="K12323" t="s">
        <v>23777</v>
      </c>
      <c r="L12323" t="s">
        <v>46</v>
      </c>
      <c r="M12323" t="s">
        <v>37</v>
      </c>
      <c r="N12323" t="s">
        <v>77</v>
      </c>
      <c r="O12323" s="1">
        <v>45338</v>
      </c>
      <c r="P12323" s="1">
        <v>45375</v>
      </c>
      <c r="Q12323">
        <v>639</v>
      </c>
      <c r="R12323">
        <v>7.1</v>
      </c>
      <c r="S12323" t="s">
        <v>73</v>
      </c>
    </row>
    <row r="12324" spans="1:19" x14ac:dyDescent="0.3">
      <c r="A12324" t="s">
        <v>23778</v>
      </c>
      <c r="B12324" t="s">
        <v>137</v>
      </c>
      <c r="C12324" s="2">
        <v>111390</v>
      </c>
      <c r="D12324" t="s">
        <v>10</v>
      </c>
      <c r="E12324" t="s">
        <v>88</v>
      </c>
      <c r="F12324" t="s">
        <v>99</v>
      </c>
      <c r="G12324" t="s">
        <v>104</v>
      </c>
      <c r="H12324" t="s">
        <v>54</v>
      </c>
      <c r="I12324" t="s">
        <v>104</v>
      </c>
      <c r="J12324" t="s">
        <v>37</v>
      </c>
      <c r="K12324" t="s">
        <v>23779</v>
      </c>
      <c r="L12324" t="s">
        <v>17</v>
      </c>
      <c r="M12324">
        <v>10</v>
      </c>
      <c r="N12324" t="s">
        <v>69</v>
      </c>
      <c r="O12324" s="1">
        <v>45492</v>
      </c>
      <c r="P12324" s="1">
        <v>45531</v>
      </c>
      <c r="Q12324">
        <v>1358</v>
      </c>
      <c r="R12324">
        <v>8.8000000000000007</v>
      </c>
      <c r="S12324" t="s">
        <v>29</v>
      </c>
    </row>
    <row r="12325" spans="1:19" x14ac:dyDescent="0.3">
      <c r="A12325" t="s">
        <v>23780</v>
      </c>
      <c r="B12325" t="s">
        <v>256</v>
      </c>
      <c r="C12325" s="2">
        <v>46205</v>
      </c>
      <c r="D12325" t="s">
        <v>10</v>
      </c>
      <c r="E12325" t="s">
        <v>32</v>
      </c>
      <c r="F12325" t="s">
        <v>99</v>
      </c>
      <c r="G12325" t="s">
        <v>80</v>
      </c>
      <c r="H12325" t="s">
        <v>54</v>
      </c>
      <c r="I12325" t="s">
        <v>120</v>
      </c>
      <c r="J12325" t="s">
        <v>25</v>
      </c>
      <c r="K12325" t="s">
        <v>23781</v>
      </c>
      <c r="L12325" t="s">
        <v>17</v>
      </c>
      <c r="M12325">
        <v>4</v>
      </c>
      <c r="N12325" t="s">
        <v>47</v>
      </c>
      <c r="O12325" s="1">
        <v>45340</v>
      </c>
      <c r="P12325" s="1">
        <v>45366</v>
      </c>
      <c r="Q12325">
        <v>2451</v>
      </c>
      <c r="R12325">
        <v>9.3000000000000007</v>
      </c>
      <c r="S12325" t="s">
        <v>128</v>
      </c>
    </row>
    <row r="12326" spans="1:19" x14ac:dyDescent="0.3">
      <c r="A12326" t="s">
        <v>23782</v>
      </c>
      <c r="B12326" t="s">
        <v>59</v>
      </c>
      <c r="C12326" s="2">
        <v>99999</v>
      </c>
      <c r="D12326" t="s">
        <v>10</v>
      </c>
      <c r="E12326" t="s">
        <v>32</v>
      </c>
      <c r="F12326" t="s">
        <v>52</v>
      </c>
      <c r="G12326" t="s">
        <v>23</v>
      </c>
      <c r="H12326" t="s">
        <v>35</v>
      </c>
      <c r="I12326" t="s">
        <v>23</v>
      </c>
      <c r="J12326" t="s">
        <v>15</v>
      </c>
      <c r="K12326" t="s">
        <v>23783</v>
      </c>
      <c r="L12326" t="s">
        <v>17</v>
      </c>
      <c r="M12326">
        <v>4</v>
      </c>
      <c r="N12326" t="s">
        <v>47</v>
      </c>
      <c r="O12326" s="1">
        <v>45592</v>
      </c>
      <c r="P12326" s="1">
        <v>45660</v>
      </c>
      <c r="Q12326">
        <v>1641</v>
      </c>
      <c r="R12326">
        <v>8.4</v>
      </c>
      <c r="S12326" t="s">
        <v>174</v>
      </c>
    </row>
    <row r="12327" spans="1:19" x14ac:dyDescent="0.3">
      <c r="A12327" t="s">
        <v>23784</v>
      </c>
      <c r="B12327" t="s">
        <v>31</v>
      </c>
      <c r="C12327" s="2">
        <v>71581</v>
      </c>
      <c r="D12327" t="s">
        <v>10</v>
      </c>
      <c r="E12327" t="s">
        <v>11</v>
      </c>
      <c r="F12327" t="s">
        <v>99</v>
      </c>
      <c r="G12327" t="s">
        <v>36</v>
      </c>
      <c r="H12327" t="s">
        <v>54</v>
      </c>
      <c r="I12327" t="s">
        <v>36</v>
      </c>
      <c r="J12327" t="s">
        <v>25</v>
      </c>
      <c r="K12327" t="s">
        <v>23785</v>
      </c>
      <c r="L12327" t="s">
        <v>27</v>
      </c>
      <c r="M12327">
        <v>9</v>
      </c>
      <c r="N12327" t="s">
        <v>97</v>
      </c>
      <c r="O12327" s="1">
        <v>45379</v>
      </c>
      <c r="P12327" s="1">
        <v>45398</v>
      </c>
      <c r="Q12327">
        <v>604</v>
      </c>
      <c r="R12327">
        <v>6.7</v>
      </c>
      <c r="S12327" t="s">
        <v>48</v>
      </c>
    </row>
    <row r="12328" spans="1:19" x14ac:dyDescent="0.3">
      <c r="A12328" t="s">
        <v>23786</v>
      </c>
      <c r="B12328" t="s">
        <v>21</v>
      </c>
      <c r="C12328" s="2">
        <v>95016</v>
      </c>
      <c r="D12328" t="s">
        <v>10</v>
      </c>
      <c r="E12328" t="s">
        <v>11</v>
      </c>
      <c r="F12328" t="s">
        <v>52</v>
      </c>
      <c r="G12328" t="s">
        <v>44</v>
      </c>
      <c r="H12328" t="s">
        <v>54</v>
      </c>
      <c r="I12328" t="s">
        <v>44</v>
      </c>
      <c r="J12328" t="s">
        <v>15</v>
      </c>
      <c r="K12328" t="s">
        <v>14660</v>
      </c>
      <c r="L12328" t="s">
        <v>46</v>
      </c>
      <c r="M12328">
        <v>6</v>
      </c>
      <c r="N12328" t="s">
        <v>122</v>
      </c>
      <c r="O12328" s="1">
        <v>45742</v>
      </c>
      <c r="P12328" s="1">
        <v>45815</v>
      </c>
      <c r="Q12328">
        <v>851</v>
      </c>
      <c r="R12328">
        <v>6.7</v>
      </c>
      <c r="S12328" t="s">
        <v>63</v>
      </c>
    </row>
    <row r="12329" spans="1:19" x14ac:dyDescent="0.3">
      <c r="A12329" t="s">
        <v>23787</v>
      </c>
      <c r="B12329" t="s">
        <v>103</v>
      </c>
      <c r="C12329" s="2">
        <v>176759</v>
      </c>
      <c r="D12329" t="s">
        <v>10</v>
      </c>
      <c r="E12329" t="s">
        <v>88</v>
      </c>
      <c r="F12329" t="s">
        <v>12</v>
      </c>
      <c r="G12329" t="s">
        <v>80</v>
      </c>
      <c r="H12329" t="s">
        <v>35</v>
      </c>
      <c r="I12329" t="s">
        <v>80</v>
      </c>
      <c r="J12329" t="s">
        <v>25</v>
      </c>
      <c r="K12329" t="s">
        <v>23788</v>
      </c>
      <c r="L12329" t="s">
        <v>17</v>
      </c>
      <c r="M12329">
        <v>15</v>
      </c>
      <c r="N12329" t="s">
        <v>18</v>
      </c>
      <c r="O12329" s="1">
        <v>45408</v>
      </c>
      <c r="P12329" s="1">
        <v>45477</v>
      </c>
      <c r="Q12329">
        <v>796</v>
      </c>
      <c r="R12329">
        <v>6.3</v>
      </c>
      <c r="S12329" t="s">
        <v>73</v>
      </c>
    </row>
    <row r="12330" spans="1:19" x14ac:dyDescent="0.3">
      <c r="A12330" t="s">
        <v>23789</v>
      </c>
      <c r="B12330" t="s">
        <v>145</v>
      </c>
      <c r="C12330" s="2">
        <v>49107</v>
      </c>
      <c r="D12330" t="s">
        <v>51</v>
      </c>
      <c r="E12330" t="s">
        <v>22</v>
      </c>
      <c r="F12330" t="s">
        <v>12</v>
      </c>
      <c r="G12330" t="s">
        <v>53</v>
      </c>
      <c r="H12330" t="s">
        <v>54</v>
      </c>
      <c r="I12330" t="s">
        <v>95</v>
      </c>
      <c r="J12330" t="s">
        <v>25</v>
      </c>
      <c r="K12330" t="s">
        <v>23790</v>
      </c>
      <c r="L12330" t="s">
        <v>39</v>
      </c>
      <c r="M12330" t="s">
        <v>37</v>
      </c>
      <c r="N12330" t="s">
        <v>122</v>
      </c>
      <c r="O12330" s="1">
        <v>45734</v>
      </c>
      <c r="P12330" s="1">
        <v>45804</v>
      </c>
      <c r="Q12330">
        <v>2453</v>
      </c>
      <c r="R12330">
        <v>6.1</v>
      </c>
      <c r="S12330" t="s">
        <v>112</v>
      </c>
    </row>
    <row r="12331" spans="1:19" x14ac:dyDescent="0.3">
      <c r="A12331" t="s">
        <v>23791</v>
      </c>
      <c r="B12331" t="s">
        <v>183</v>
      </c>
      <c r="C12331" s="2">
        <v>150453</v>
      </c>
      <c r="D12331" t="s">
        <v>10</v>
      </c>
      <c r="E12331" t="s">
        <v>88</v>
      </c>
      <c r="F12331" t="s">
        <v>12</v>
      </c>
      <c r="G12331" t="s">
        <v>55</v>
      </c>
      <c r="H12331" t="s">
        <v>54</v>
      </c>
      <c r="I12331" t="s">
        <v>53</v>
      </c>
      <c r="J12331" t="s">
        <v>37</v>
      </c>
      <c r="K12331" t="s">
        <v>23792</v>
      </c>
      <c r="L12331" t="s">
        <v>17</v>
      </c>
      <c r="M12331">
        <v>16</v>
      </c>
      <c r="N12331" t="s">
        <v>97</v>
      </c>
      <c r="O12331" s="1">
        <v>45736</v>
      </c>
      <c r="P12331" s="1">
        <v>45758</v>
      </c>
      <c r="Q12331">
        <v>728</v>
      </c>
      <c r="R12331">
        <v>7.1</v>
      </c>
      <c r="S12331" t="s">
        <v>70</v>
      </c>
    </row>
    <row r="12332" spans="1:19" x14ac:dyDescent="0.3">
      <c r="A12332" t="s">
        <v>23793</v>
      </c>
      <c r="B12332" t="s">
        <v>130</v>
      </c>
      <c r="C12332" s="2">
        <v>151184</v>
      </c>
      <c r="D12332" t="s">
        <v>10</v>
      </c>
      <c r="E12332" t="s">
        <v>32</v>
      </c>
      <c r="F12332" t="s">
        <v>52</v>
      </c>
      <c r="G12332" t="s">
        <v>34</v>
      </c>
      <c r="H12332" t="s">
        <v>35</v>
      </c>
      <c r="I12332" t="s">
        <v>67</v>
      </c>
      <c r="J12332" t="s">
        <v>25</v>
      </c>
      <c r="K12332" t="s">
        <v>23794</v>
      </c>
      <c r="L12332" t="s">
        <v>39</v>
      </c>
      <c r="M12332">
        <v>2</v>
      </c>
      <c r="N12332" t="s">
        <v>47</v>
      </c>
      <c r="O12332" s="1">
        <v>45527</v>
      </c>
      <c r="P12332" s="1">
        <v>45584</v>
      </c>
      <c r="Q12332">
        <v>1139</v>
      </c>
      <c r="R12332">
        <v>5.0999999999999996</v>
      </c>
      <c r="S12332" t="s">
        <v>227</v>
      </c>
    </row>
    <row r="12333" spans="1:19" x14ac:dyDescent="0.3">
      <c r="A12333" t="s">
        <v>23795</v>
      </c>
      <c r="B12333" t="s">
        <v>65</v>
      </c>
      <c r="C12333" s="2">
        <v>221203</v>
      </c>
      <c r="D12333" t="s">
        <v>10</v>
      </c>
      <c r="E12333" t="s">
        <v>88</v>
      </c>
      <c r="F12333" t="s">
        <v>12</v>
      </c>
      <c r="G12333" t="s">
        <v>153</v>
      </c>
      <c r="H12333" t="s">
        <v>14</v>
      </c>
      <c r="I12333" t="s">
        <v>153</v>
      </c>
      <c r="J12333" t="s">
        <v>37</v>
      </c>
      <c r="K12333" t="s">
        <v>23796</v>
      </c>
      <c r="L12333" t="s">
        <v>17</v>
      </c>
      <c r="M12333">
        <v>15</v>
      </c>
      <c r="N12333" t="s">
        <v>90</v>
      </c>
      <c r="O12333" s="1">
        <v>45568</v>
      </c>
      <c r="P12333" s="1">
        <v>45612</v>
      </c>
      <c r="Q12333">
        <v>1789</v>
      </c>
      <c r="R12333">
        <v>9.4</v>
      </c>
      <c r="S12333" t="s">
        <v>73</v>
      </c>
    </row>
    <row r="12334" spans="1:19" x14ac:dyDescent="0.3">
      <c r="A12334" t="s">
        <v>23797</v>
      </c>
      <c r="B12334" t="s">
        <v>130</v>
      </c>
      <c r="C12334" s="2">
        <v>46230</v>
      </c>
      <c r="D12334" t="s">
        <v>51</v>
      </c>
      <c r="E12334" t="s">
        <v>22</v>
      </c>
      <c r="F12334" t="s">
        <v>12</v>
      </c>
      <c r="G12334" t="s">
        <v>60</v>
      </c>
      <c r="H12334" t="s">
        <v>54</v>
      </c>
      <c r="I12334" t="s">
        <v>60</v>
      </c>
      <c r="J12334" t="s">
        <v>37</v>
      </c>
      <c r="K12334" t="s">
        <v>23798</v>
      </c>
      <c r="L12334" t="s">
        <v>17</v>
      </c>
      <c r="M12334">
        <v>1</v>
      </c>
      <c r="N12334" t="s">
        <v>28</v>
      </c>
      <c r="O12334" s="1">
        <v>45354</v>
      </c>
      <c r="P12334" s="1">
        <v>45411</v>
      </c>
      <c r="Q12334">
        <v>2094</v>
      </c>
      <c r="R12334">
        <v>7.9</v>
      </c>
      <c r="S12334" t="s">
        <v>41</v>
      </c>
    </row>
    <row r="12335" spans="1:19" x14ac:dyDescent="0.3">
      <c r="A12335" t="s">
        <v>23799</v>
      </c>
      <c r="B12335" t="s">
        <v>65</v>
      </c>
      <c r="C12335" s="2">
        <v>82002</v>
      </c>
      <c r="D12335" t="s">
        <v>10</v>
      </c>
      <c r="E12335" t="s">
        <v>22</v>
      </c>
      <c r="F12335" t="s">
        <v>12</v>
      </c>
      <c r="G12335" t="s">
        <v>84</v>
      </c>
      <c r="H12335" t="s">
        <v>35</v>
      </c>
      <c r="I12335" t="s">
        <v>84</v>
      </c>
      <c r="J12335" t="s">
        <v>25</v>
      </c>
      <c r="K12335" t="s">
        <v>19417</v>
      </c>
      <c r="L12335" t="s">
        <v>17</v>
      </c>
      <c r="M12335" t="s">
        <v>37</v>
      </c>
      <c r="N12335" t="s">
        <v>90</v>
      </c>
      <c r="O12335" s="1">
        <v>45551</v>
      </c>
      <c r="P12335" s="1">
        <v>45569</v>
      </c>
      <c r="Q12335">
        <v>784</v>
      </c>
      <c r="R12335">
        <v>6.7</v>
      </c>
      <c r="S12335" t="s">
        <v>234</v>
      </c>
    </row>
    <row r="12336" spans="1:19" x14ac:dyDescent="0.3">
      <c r="A12336" t="s">
        <v>23800</v>
      </c>
      <c r="B12336" t="s">
        <v>83</v>
      </c>
      <c r="C12336" s="2">
        <v>149538</v>
      </c>
      <c r="D12336" t="s">
        <v>10</v>
      </c>
      <c r="E12336" t="s">
        <v>32</v>
      </c>
      <c r="F12336" t="s">
        <v>52</v>
      </c>
      <c r="G12336" t="s">
        <v>34</v>
      </c>
      <c r="H12336" t="s">
        <v>14</v>
      </c>
      <c r="I12336" t="s">
        <v>34</v>
      </c>
      <c r="J12336" t="s">
        <v>25</v>
      </c>
      <c r="K12336" t="s">
        <v>23801</v>
      </c>
      <c r="L12336" t="s">
        <v>17</v>
      </c>
      <c r="M12336">
        <v>2</v>
      </c>
      <c r="N12336" t="s">
        <v>28</v>
      </c>
      <c r="O12336" s="1">
        <v>45676</v>
      </c>
      <c r="P12336" s="1">
        <v>45735</v>
      </c>
      <c r="Q12336">
        <v>1953</v>
      </c>
      <c r="R12336">
        <v>9.6999999999999993</v>
      </c>
      <c r="S12336" t="s">
        <v>174</v>
      </c>
    </row>
    <row r="12337" spans="1:19" x14ac:dyDescent="0.3">
      <c r="A12337" t="s">
        <v>23802</v>
      </c>
      <c r="B12337" t="s">
        <v>161</v>
      </c>
      <c r="C12337" s="2">
        <v>205706</v>
      </c>
      <c r="D12337" t="s">
        <v>10</v>
      </c>
      <c r="E12337" t="s">
        <v>11</v>
      </c>
      <c r="F12337" t="s">
        <v>99</v>
      </c>
      <c r="G12337" t="s">
        <v>153</v>
      </c>
      <c r="H12337" t="s">
        <v>35</v>
      </c>
      <c r="I12337" t="s">
        <v>153</v>
      </c>
      <c r="J12337" t="s">
        <v>25</v>
      </c>
      <c r="K12337" t="s">
        <v>23803</v>
      </c>
      <c r="L12337" t="s">
        <v>17</v>
      </c>
      <c r="M12337">
        <v>6</v>
      </c>
      <c r="N12337" t="s">
        <v>28</v>
      </c>
      <c r="O12337" s="1">
        <v>45516</v>
      </c>
      <c r="P12337" s="1">
        <v>45536</v>
      </c>
      <c r="Q12337">
        <v>2411</v>
      </c>
      <c r="R12337">
        <v>6.9</v>
      </c>
      <c r="S12337" t="s">
        <v>117</v>
      </c>
    </row>
    <row r="12338" spans="1:19" x14ac:dyDescent="0.3">
      <c r="A12338" t="s">
        <v>23804</v>
      </c>
      <c r="B12338" t="s">
        <v>137</v>
      </c>
      <c r="C12338" s="2">
        <v>66706</v>
      </c>
      <c r="D12338" t="s">
        <v>10</v>
      </c>
      <c r="E12338" t="s">
        <v>32</v>
      </c>
      <c r="F12338" t="s">
        <v>33</v>
      </c>
      <c r="G12338" t="s">
        <v>166</v>
      </c>
      <c r="H12338" t="s">
        <v>54</v>
      </c>
      <c r="I12338" t="s">
        <v>166</v>
      </c>
      <c r="J12338" t="s">
        <v>25</v>
      </c>
      <c r="K12338" t="s">
        <v>23805</v>
      </c>
      <c r="L12338" t="s">
        <v>46</v>
      </c>
      <c r="M12338">
        <v>3</v>
      </c>
      <c r="N12338" t="s">
        <v>28</v>
      </c>
      <c r="O12338" s="1">
        <v>45468</v>
      </c>
      <c r="P12338" s="1">
        <v>45539</v>
      </c>
      <c r="Q12338">
        <v>1839</v>
      </c>
      <c r="R12338">
        <v>8.8000000000000007</v>
      </c>
      <c r="S12338" t="s">
        <v>63</v>
      </c>
    </row>
    <row r="12339" spans="1:19" x14ac:dyDescent="0.3">
      <c r="A12339" t="s">
        <v>23806</v>
      </c>
      <c r="B12339" t="s">
        <v>137</v>
      </c>
      <c r="C12339" s="2">
        <v>59788</v>
      </c>
      <c r="D12339" t="s">
        <v>10</v>
      </c>
      <c r="E12339" t="s">
        <v>32</v>
      </c>
      <c r="F12339" t="s">
        <v>52</v>
      </c>
      <c r="G12339" t="s">
        <v>158</v>
      </c>
      <c r="H12339" t="s">
        <v>35</v>
      </c>
      <c r="I12339" t="s">
        <v>158</v>
      </c>
      <c r="J12339" t="s">
        <v>25</v>
      </c>
      <c r="K12339" t="s">
        <v>23807</v>
      </c>
      <c r="L12339" t="s">
        <v>46</v>
      </c>
      <c r="M12339">
        <v>3</v>
      </c>
      <c r="N12339" t="s">
        <v>62</v>
      </c>
      <c r="O12339" s="1">
        <v>45542</v>
      </c>
      <c r="P12339" s="1">
        <v>45612</v>
      </c>
      <c r="Q12339">
        <v>2485</v>
      </c>
      <c r="R12339">
        <v>9.8000000000000007</v>
      </c>
      <c r="S12339" t="s">
        <v>78</v>
      </c>
    </row>
    <row r="12340" spans="1:19" x14ac:dyDescent="0.3">
      <c r="A12340" t="s">
        <v>23808</v>
      </c>
      <c r="B12340" t="s">
        <v>145</v>
      </c>
      <c r="C12340" s="2">
        <v>55793</v>
      </c>
      <c r="D12340" t="s">
        <v>51</v>
      </c>
      <c r="E12340" t="s">
        <v>22</v>
      </c>
      <c r="F12340" t="s">
        <v>52</v>
      </c>
      <c r="G12340" t="s">
        <v>60</v>
      </c>
      <c r="H12340" t="s">
        <v>54</v>
      </c>
      <c r="I12340" t="s">
        <v>53</v>
      </c>
      <c r="J12340" t="s">
        <v>37</v>
      </c>
      <c r="K12340" t="s">
        <v>23809</v>
      </c>
      <c r="L12340" t="s">
        <v>39</v>
      </c>
      <c r="M12340">
        <v>1</v>
      </c>
      <c r="N12340" t="s">
        <v>149</v>
      </c>
      <c r="O12340" s="1">
        <v>45461</v>
      </c>
      <c r="P12340" s="1">
        <v>45475</v>
      </c>
      <c r="Q12340">
        <v>2048</v>
      </c>
      <c r="R12340">
        <v>9.9</v>
      </c>
      <c r="S12340" t="s">
        <v>234</v>
      </c>
    </row>
    <row r="12341" spans="1:19" x14ac:dyDescent="0.3">
      <c r="A12341" t="s">
        <v>23810</v>
      </c>
      <c r="B12341" t="s">
        <v>256</v>
      </c>
      <c r="C12341" s="2">
        <v>108749</v>
      </c>
      <c r="D12341" t="s">
        <v>10</v>
      </c>
      <c r="E12341" t="s">
        <v>32</v>
      </c>
      <c r="F12341" t="s">
        <v>33</v>
      </c>
      <c r="G12341" t="s">
        <v>34</v>
      </c>
      <c r="H12341" t="s">
        <v>14</v>
      </c>
      <c r="I12341" t="s">
        <v>13</v>
      </c>
      <c r="J12341" t="s">
        <v>15</v>
      </c>
      <c r="K12341" t="s">
        <v>23811</v>
      </c>
      <c r="L12341" t="s">
        <v>17</v>
      </c>
      <c r="M12341">
        <v>2</v>
      </c>
      <c r="N12341" t="s">
        <v>77</v>
      </c>
      <c r="O12341" s="1">
        <v>45657</v>
      </c>
      <c r="P12341" s="1">
        <v>45715</v>
      </c>
      <c r="Q12341">
        <v>2465</v>
      </c>
      <c r="R12341">
        <v>10</v>
      </c>
      <c r="S12341" t="s">
        <v>48</v>
      </c>
    </row>
    <row r="12342" spans="1:19" x14ac:dyDescent="0.3">
      <c r="A12342" t="s">
        <v>23812</v>
      </c>
      <c r="B12342" t="s">
        <v>43</v>
      </c>
      <c r="C12342" s="2">
        <v>45067</v>
      </c>
      <c r="D12342" t="s">
        <v>10</v>
      </c>
      <c r="E12342" t="s">
        <v>22</v>
      </c>
      <c r="F12342" t="s">
        <v>33</v>
      </c>
      <c r="G12342" t="s">
        <v>13</v>
      </c>
      <c r="H12342" t="s">
        <v>14</v>
      </c>
      <c r="I12342" t="s">
        <v>13</v>
      </c>
      <c r="J12342" t="s">
        <v>37</v>
      </c>
      <c r="K12342" t="s">
        <v>23813</v>
      </c>
      <c r="L12342" t="s">
        <v>27</v>
      </c>
      <c r="M12342" t="s">
        <v>37</v>
      </c>
      <c r="N12342" t="s">
        <v>28</v>
      </c>
      <c r="O12342" s="1">
        <v>45636</v>
      </c>
      <c r="P12342" s="1">
        <v>45672</v>
      </c>
      <c r="Q12342">
        <v>1449</v>
      </c>
      <c r="R12342">
        <v>5.3</v>
      </c>
      <c r="S12342" t="s">
        <v>73</v>
      </c>
    </row>
    <row r="12343" spans="1:19" x14ac:dyDescent="0.3">
      <c r="A12343" t="s">
        <v>23814</v>
      </c>
      <c r="B12343" t="s">
        <v>119</v>
      </c>
      <c r="C12343" s="2">
        <v>63412</v>
      </c>
      <c r="D12343" t="s">
        <v>10</v>
      </c>
      <c r="E12343" t="s">
        <v>22</v>
      </c>
      <c r="F12343" t="s">
        <v>99</v>
      </c>
      <c r="G12343" t="s">
        <v>24</v>
      </c>
      <c r="H12343" t="s">
        <v>35</v>
      </c>
      <c r="I12343" t="s">
        <v>24</v>
      </c>
      <c r="J12343" t="s">
        <v>25</v>
      </c>
      <c r="K12343" t="s">
        <v>23815</v>
      </c>
      <c r="L12343" t="s">
        <v>17</v>
      </c>
      <c r="M12343">
        <v>1</v>
      </c>
      <c r="N12343" t="s">
        <v>28</v>
      </c>
      <c r="O12343" s="1">
        <v>45671</v>
      </c>
      <c r="P12343" s="1">
        <v>45692</v>
      </c>
      <c r="Q12343">
        <v>1990</v>
      </c>
      <c r="R12343">
        <v>7.7</v>
      </c>
      <c r="S12343" t="s">
        <v>227</v>
      </c>
    </row>
    <row r="12344" spans="1:19" x14ac:dyDescent="0.3">
      <c r="A12344" t="s">
        <v>23816</v>
      </c>
      <c r="B12344" t="s">
        <v>161</v>
      </c>
      <c r="C12344" s="2">
        <v>107603</v>
      </c>
      <c r="D12344" t="s">
        <v>10</v>
      </c>
      <c r="E12344" t="s">
        <v>22</v>
      </c>
      <c r="F12344" t="s">
        <v>12</v>
      </c>
      <c r="G12344" t="s">
        <v>95</v>
      </c>
      <c r="H12344" t="s">
        <v>35</v>
      </c>
      <c r="I12344" t="s">
        <v>95</v>
      </c>
      <c r="J12344" t="s">
        <v>37</v>
      </c>
      <c r="K12344" t="s">
        <v>23817</v>
      </c>
      <c r="L12344" t="s">
        <v>39</v>
      </c>
      <c r="M12344" t="s">
        <v>37</v>
      </c>
      <c r="N12344" t="s">
        <v>108</v>
      </c>
      <c r="O12344" s="1">
        <v>45612</v>
      </c>
      <c r="P12344" s="1">
        <v>45676</v>
      </c>
      <c r="Q12344">
        <v>1752</v>
      </c>
      <c r="R12344">
        <v>6.3</v>
      </c>
      <c r="S12344" t="s">
        <v>63</v>
      </c>
    </row>
    <row r="12345" spans="1:19" x14ac:dyDescent="0.3">
      <c r="A12345" t="s">
        <v>23818</v>
      </c>
      <c r="B12345" t="s">
        <v>176</v>
      </c>
      <c r="C12345" s="2">
        <v>89811</v>
      </c>
      <c r="D12345" t="s">
        <v>10</v>
      </c>
      <c r="E12345" t="s">
        <v>11</v>
      </c>
      <c r="F12345" t="s">
        <v>52</v>
      </c>
      <c r="G12345" t="s">
        <v>80</v>
      </c>
      <c r="H12345" t="s">
        <v>54</v>
      </c>
      <c r="I12345" t="s">
        <v>126</v>
      </c>
      <c r="J12345" t="s">
        <v>37</v>
      </c>
      <c r="K12345" t="s">
        <v>23819</v>
      </c>
      <c r="L12345" t="s">
        <v>17</v>
      </c>
      <c r="M12345">
        <v>7</v>
      </c>
      <c r="N12345" t="s">
        <v>86</v>
      </c>
      <c r="O12345" s="1">
        <v>45727</v>
      </c>
      <c r="P12345" s="1">
        <v>45744</v>
      </c>
      <c r="Q12345">
        <v>2438</v>
      </c>
      <c r="R12345">
        <v>9.1999999999999993</v>
      </c>
      <c r="S12345" t="s">
        <v>73</v>
      </c>
    </row>
    <row r="12346" spans="1:19" x14ac:dyDescent="0.3">
      <c r="A12346" t="s">
        <v>23820</v>
      </c>
      <c r="B12346" t="s">
        <v>65</v>
      </c>
      <c r="C12346" s="2">
        <v>83942</v>
      </c>
      <c r="D12346" t="s">
        <v>10</v>
      </c>
      <c r="E12346" t="s">
        <v>22</v>
      </c>
      <c r="F12346" t="s">
        <v>33</v>
      </c>
      <c r="G12346" t="s">
        <v>126</v>
      </c>
      <c r="H12346" t="s">
        <v>35</v>
      </c>
      <c r="I12346" t="s">
        <v>126</v>
      </c>
      <c r="J12346" t="s">
        <v>15</v>
      </c>
      <c r="K12346" t="s">
        <v>23821</v>
      </c>
      <c r="L12346" t="s">
        <v>46</v>
      </c>
      <c r="M12346" t="s">
        <v>37</v>
      </c>
      <c r="N12346" t="s">
        <v>116</v>
      </c>
      <c r="O12346" s="1">
        <v>45465</v>
      </c>
      <c r="P12346" s="1">
        <v>45533</v>
      </c>
      <c r="Q12346">
        <v>785</v>
      </c>
      <c r="R12346">
        <v>5.2</v>
      </c>
      <c r="S12346" t="s">
        <v>29</v>
      </c>
    </row>
    <row r="12347" spans="1:19" x14ac:dyDescent="0.3">
      <c r="A12347" t="s">
        <v>23822</v>
      </c>
      <c r="B12347" t="s">
        <v>110</v>
      </c>
      <c r="C12347" s="2">
        <v>126480</v>
      </c>
      <c r="D12347" t="s">
        <v>10</v>
      </c>
      <c r="E12347" t="s">
        <v>32</v>
      </c>
      <c r="F12347" t="s">
        <v>99</v>
      </c>
      <c r="G12347" t="s">
        <v>34</v>
      </c>
      <c r="H12347" t="s">
        <v>54</v>
      </c>
      <c r="I12347" t="s">
        <v>24</v>
      </c>
      <c r="J12347" t="s">
        <v>25</v>
      </c>
      <c r="K12347" t="s">
        <v>21136</v>
      </c>
      <c r="L12347" t="s">
        <v>39</v>
      </c>
      <c r="M12347">
        <v>3</v>
      </c>
      <c r="N12347" t="s">
        <v>90</v>
      </c>
      <c r="O12347" s="1">
        <v>45448</v>
      </c>
      <c r="P12347" s="1">
        <v>45477</v>
      </c>
      <c r="Q12347">
        <v>2432</v>
      </c>
      <c r="R12347">
        <v>5.3</v>
      </c>
      <c r="S12347" t="s">
        <v>48</v>
      </c>
    </row>
    <row r="12348" spans="1:19" x14ac:dyDescent="0.3">
      <c r="A12348" t="s">
        <v>23823</v>
      </c>
      <c r="B12348" t="s">
        <v>50</v>
      </c>
      <c r="C12348" s="2">
        <v>160128</v>
      </c>
      <c r="D12348" t="s">
        <v>10</v>
      </c>
      <c r="E12348" t="s">
        <v>88</v>
      </c>
      <c r="F12348" t="s">
        <v>12</v>
      </c>
      <c r="G12348" t="s">
        <v>80</v>
      </c>
      <c r="H12348" t="s">
        <v>54</v>
      </c>
      <c r="I12348" t="s">
        <v>80</v>
      </c>
      <c r="J12348" t="s">
        <v>15</v>
      </c>
      <c r="K12348" t="s">
        <v>23824</v>
      </c>
      <c r="L12348" t="s">
        <v>27</v>
      </c>
      <c r="M12348">
        <v>19</v>
      </c>
      <c r="N12348" t="s">
        <v>90</v>
      </c>
      <c r="O12348" s="1">
        <v>45365</v>
      </c>
      <c r="P12348" s="1">
        <v>45389</v>
      </c>
      <c r="Q12348">
        <v>807</v>
      </c>
      <c r="R12348">
        <v>6.5</v>
      </c>
      <c r="S12348" t="s">
        <v>41</v>
      </c>
    </row>
    <row r="12349" spans="1:19" x14ac:dyDescent="0.3">
      <c r="A12349" t="s">
        <v>23825</v>
      </c>
      <c r="B12349" t="s">
        <v>65</v>
      </c>
      <c r="C12349" s="2">
        <v>95003</v>
      </c>
      <c r="D12349" t="s">
        <v>10</v>
      </c>
      <c r="E12349" t="s">
        <v>32</v>
      </c>
      <c r="F12349" t="s">
        <v>12</v>
      </c>
      <c r="G12349" t="s">
        <v>95</v>
      </c>
      <c r="H12349" t="s">
        <v>14</v>
      </c>
      <c r="I12349" t="s">
        <v>95</v>
      </c>
      <c r="J12349" t="s">
        <v>15</v>
      </c>
      <c r="K12349" t="s">
        <v>23826</v>
      </c>
      <c r="L12349" t="s">
        <v>17</v>
      </c>
      <c r="M12349">
        <v>4</v>
      </c>
      <c r="N12349" t="s">
        <v>97</v>
      </c>
      <c r="O12349" s="1">
        <v>45588</v>
      </c>
      <c r="P12349" s="1">
        <v>45612</v>
      </c>
      <c r="Q12349">
        <v>1944</v>
      </c>
      <c r="R12349">
        <v>6.6</v>
      </c>
      <c r="S12349" t="s">
        <v>73</v>
      </c>
    </row>
    <row r="12350" spans="1:19" x14ac:dyDescent="0.3">
      <c r="A12350" t="s">
        <v>23827</v>
      </c>
      <c r="B12350" t="s">
        <v>21</v>
      </c>
      <c r="C12350" s="2">
        <v>200401</v>
      </c>
      <c r="D12350" t="s">
        <v>10</v>
      </c>
      <c r="E12350" t="s">
        <v>88</v>
      </c>
      <c r="F12350" t="s">
        <v>52</v>
      </c>
      <c r="G12350" t="s">
        <v>95</v>
      </c>
      <c r="H12350" t="s">
        <v>14</v>
      </c>
      <c r="I12350" t="s">
        <v>95</v>
      </c>
      <c r="J12350" t="s">
        <v>37</v>
      </c>
      <c r="K12350" t="s">
        <v>23828</v>
      </c>
      <c r="L12350" t="s">
        <v>27</v>
      </c>
      <c r="M12350">
        <v>19</v>
      </c>
      <c r="N12350" t="s">
        <v>18</v>
      </c>
      <c r="O12350" s="1">
        <v>45294</v>
      </c>
      <c r="P12350" s="1">
        <v>45319</v>
      </c>
      <c r="Q12350">
        <v>2222</v>
      </c>
      <c r="R12350">
        <v>8.5</v>
      </c>
      <c r="S12350" t="s">
        <v>234</v>
      </c>
    </row>
    <row r="12351" spans="1:19" x14ac:dyDescent="0.3">
      <c r="A12351" t="s">
        <v>23829</v>
      </c>
      <c r="B12351" t="s">
        <v>183</v>
      </c>
      <c r="C12351" s="2">
        <v>102934</v>
      </c>
      <c r="D12351" t="s">
        <v>10</v>
      </c>
      <c r="E12351" t="s">
        <v>88</v>
      </c>
      <c r="F12351" t="s">
        <v>99</v>
      </c>
      <c r="G12351" t="s">
        <v>44</v>
      </c>
      <c r="H12351" t="s">
        <v>14</v>
      </c>
      <c r="I12351" t="s">
        <v>126</v>
      </c>
      <c r="J12351" t="s">
        <v>15</v>
      </c>
      <c r="K12351" t="s">
        <v>23830</v>
      </c>
      <c r="L12351" t="s">
        <v>46</v>
      </c>
      <c r="M12351">
        <v>16</v>
      </c>
      <c r="N12351" t="s">
        <v>122</v>
      </c>
      <c r="O12351" s="1">
        <v>45404</v>
      </c>
      <c r="P12351" s="1">
        <v>45463</v>
      </c>
      <c r="Q12351">
        <v>2249</v>
      </c>
      <c r="R12351">
        <v>8.1999999999999993</v>
      </c>
      <c r="S12351" t="s">
        <v>227</v>
      </c>
    </row>
    <row r="12352" spans="1:19" x14ac:dyDescent="0.3">
      <c r="A12352" t="s">
        <v>23831</v>
      </c>
      <c r="B12352" t="s">
        <v>21</v>
      </c>
      <c r="C12352" s="2">
        <v>69349</v>
      </c>
      <c r="D12352" t="s">
        <v>10</v>
      </c>
      <c r="E12352" t="s">
        <v>32</v>
      </c>
      <c r="F12352" t="s">
        <v>12</v>
      </c>
      <c r="G12352" t="s">
        <v>166</v>
      </c>
      <c r="H12352" t="s">
        <v>14</v>
      </c>
      <c r="I12352" t="s">
        <v>166</v>
      </c>
      <c r="J12352" t="s">
        <v>25</v>
      </c>
      <c r="K12352" t="s">
        <v>23832</v>
      </c>
      <c r="L12352" t="s">
        <v>39</v>
      </c>
      <c r="M12352">
        <v>2</v>
      </c>
      <c r="N12352" t="s">
        <v>116</v>
      </c>
      <c r="O12352" s="1">
        <v>45545</v>
      </c>
      <c r="P12352" s="1">
        <v>45568</v>
      </c>
      <c r="Q12352">
        <v>2293</v>
      </c>
      <c r="R12352">
        <v>8</v>
      </c>
      <c r="S12352" t="s">
        <v>57</v>
      </c>
    </row>
    <row r="12353" spans="1:19" x14ac:dyDescent="0.3">
      <c r="A12353" t="s">
        <v>23833</v>
      </c>
      <c r="B12353" t="s">
        <v>65</v>
      </c>
      <c r="C12353" s="2">
        <v>290987</v>
      </c>
      <c r="D12353" t="s">
        <v>10</v>
      </c>
      <c r="E12353" t="s">
        <v>88</v>
      </c>
      <c r="F12353" t="s">
        <v>99</v>
      </c>
      <c r="G12353" t="s">
        <v>34</v>
      </c>
      <c r="H12353" t="s">
        <v>54</v>
      </c>
      <c r="I12353" t="s">
        <v>34</v>
      </c>
      <c r="J12353" t="s">
        <v>15</v>
      </c>
      <c r="K12353" t="s">
        <v>23834</v>
      </c>
      <c r="L12353" t="s">
        <v>27</v>
      </c>
      <c r="M12353">
        <v>14</v>
      </c>
      <c r="N12353" t="s">
        <v>28</v>
      </c>
      <c r="O12353" s="1">
        <v>45304</v>
      </c>
      <c r="P12353" s="1">
        <v>45340</v>
      </c>
      <c r="Q12353">
        <v>2489</v>
      </c>
      <c r="R12353">
        <v>9.5</v>
      </c>
      <c r="S12353" t="s">
        <v>41</v>
      </c>
    </row>
    <row r="12354" spans="1:19" x14ac:dyDescent="0.3">
      <c r="A12354" t="s">
        <v>23835</v>
      </c>
      <c r="B12354" t="s">
        <v>137</v>
      </c>
      <c r="C12354" s="2">
        <v>164905</v>
      </c>
      <c r="D12354" t="s">
        <v>10</v>
      </c>
      <c r="E12354" t="s">
        <v>88</v>
      </c>
      <c r="F12354" t="s">
        <v>52</v>
      </c>
      <c r="G12354" t="s">
        <v>166</v>
      </c>
      <c r="H12354" t="s">
        <v>14</v>
      </c>
      <c r="I12354" t="s">
        <v>166</v>
      </c>
      <c r="J12354" t="s">
        <v>25</v>
      </c>
      <c r="K12354" t="s">
        <v>23836</v>
      </c>
      <c r="L12354" t="s">
        <v>46</v>
      </c>
      <c r="M12354">
        <v>13</v>
      </c>
      <c r="N12354" t="s">
        <v>97</v>
      </c>
      <c r="O12354" s="1">
        <v>45416</v>
      </c>
      <c r="P12354" s="1">
        <v>45433</v>
      </c>
      <c r="Q12354">
        <v>1339</v>
      </c>
      <c r="R12354">
        <v>5.3</v>
      </c>
      <c r="S12354" t="s">
        <v>128</v>
      </c>
    </row>
    <row r="12355" spans="1:19" x14ac:dyDescent="0.3">
      <c r="A12355" t="s">
        <v>23837</v>
      </c>
      <c r="B12355" t="s">
        <v>21</v>
      </c>
      <c r="C12355" s="2">
        <v>85393</v>
      </c>
      <c r="D12355" t="s">
        <v>10</v>
      </c>
      <c r="E12355" t="s">
        <v>32</v>
      </c>
      <c r="F12355" t="s">
        <v>99</v>
      </c>
      <c r="G12355" t="s">
        <v>166</v>
      </c>
      <c r="H12355" t="s">
        <v>35</v>
      </c>
      <c r="I12355" t="s">
        <v>166</v>
      </c>
      <c r="J12355" t="s">
        <v>15</v>
      </c>
      <c r="K12355" t="s">
        <v>23838</v>
      </c>
      <c r="L12355" t="s">
        <v>39</v>
      </c>
      <c r="M12355">
        <v>2</v>
      </c>
      <c r="N12355" t="s">
        <v>77</v>
      </c>
      <c r="O12355" s="1">
        <v>45598</v>
      </c>
      <c r="P12355" s="1">
        <v>45644</v>
      </c>
      <c r="Q12355">
        <v>634</v>
      </c>
      <c r="R12355">
        <v>8</v>
      </c>
      <c r="S12355" t="s">
        <v>234</v>
      </c>
    </row>
    <row r="12356" spans="1:19" x14ac:dyDescent="0.3">
      <c r="A12356" t="s">
        <v>23839</v>
      </c>
      <c r="B12356" t="s">
        <v>50</v>
      </c>
      <c r="C12356" s="2">
        <v>85157</v>
      </c>
      <c r="D12356" t="s">
        <v>10</v>
      </c>
      <c r="E12356" t="s">
        <v>32</v>
      </c>
      <c r="F12356" t="s">
        <v>52</v>
      </c>
      <c r="G12356" t="s">
        <v>80</v>
      </c>
      <c r="H12356" t="s">
        <v>35</v>
      </c>
      <c r="I12356" t="s">
        <v>104</v>
      </c>
      <c r="J12356" t="s">
        <v>15</v>
      </c>
      <c r="K12356" t="s">
        <v>23840</v>
      </c>
      <c r="L12356" t="s">
        <v>39</v>
      </c>
      <c r="M12356">
        <v>2</v>
      </c>
      <c r="N12356" t="s">
        <v>108</v>
      </c>
      <c r="O12356" s="1">
        <v>45293</v>
      </c>
      <c r="P12356" s="1">
        <v>45349</v>
      </c>
      <c r="Q12356">
        <v>2177</v>
      </c>
      <c r="R12356">
        <v>5.0999999999999996</v>
      </c>
      <c r="S12356" t="s">
        <v>227</v>
      </c>
    </row>
    <row r="12357" spans="1:19" x14ac:dyDescent="0.3">
      <c r="A12357" t="s">
        <v>23841</v>
      </c>
      <c r="B12357" t="s">
        <v>130</v>
      </c>
      <c r="C12357" s="2">
        <v>103584</v>
      </c>
      <c r="D12357" t="s">
        <v>51</v>
      </c>
      <c r="E12357" t="s">
        <v>11</v>
      </c>
      <c r="F12357" t="s">
        <v>99</v>
      </c>
      <c r="G12357" t="s">
        <v>53</v>
      </c>
      <c r="H12357" t="s">
        <v>54</v>
      </c>
      <c r="I12357" t="s">
        <v>44</v>
      </c>
      <c r="J12357" t="s">
        <v>37</v>
      </c>
      <c r="K12357" t="s">
        <v>23842</v>
      </c>
      <c r="L12357" t="s">
        <v>27</v>
      </c>
      <c r="M12357">
        <v>5</v>
      </c>
      <c r="N12357" t="s">
        <v>47</v>
      </c>
      <c r="O12357" s="1">
        <v>45296</v>
      </c>
      <c r="P12357" s="1">
        <v>45320</v>
      </c>
      <c r="Q12357">
        <v>1683</v>
      </c>
      <c r="R12357">
        <v>8</v>
      </c>
      <c r="S12357" t="s">
        <v>70</v>
      </c>
    </row>
    <row r="12358" spans="1:19" x14ac:dyDescent="0.3">
      <c r="A12358" t="s">
        <v>23843</v>
      </c>
      <c r="B12358" t="s">
        <v>110</v>
      </c>
      <c r="C12358" s="2">
        <v>89375</v>
      </c>
      <c r="D12358" t="s">
        <v>10</v>
      </c>
      <c r="E12358" t="s">
        <v>11</v>
      </c>
      <c r="F12358" t="s">
        <v>33</v>
      </c>
      <c r="G12358" t="s">
        <v>80</v>
      </c>
      <c r="H12358" t="s">
        <v>14</v>
      </c>
      <c r="I12358" t="s">
        <v>80</v>
      </c>
      <c r="J12358" t="s">
        <v>37</v>
      </c>
      <c r="K12358" t="s">
        <v>23844</v>
      </c>
      <c r="L12358" t="s">
        <v>27</v>
      </c>
      <c r="M12358">
        <v>8</v>
      </c>
      <c r="N12358" t="s">
        <v>28</v>
      </c>
      <c r="O12358" s="1">
        <v>45352</v>
      </c>
      <c r="P12358" s="1">
        <v>45424</v>
      </c>
      <c r="Q12358">
        <v>991</v>
      </c>
      <c r="R12358">
        <v>7.6</v>
      </c>
      <c r="S12358" t="s">
        <v>227</v>
      </c>
    </row>
    <row r="12359" spans="1:19" x14ac:dyDescent="0.3">
      <c r="A12359" t="s">
        <v>23845</v>
      </c>
      <c r="B12359" t="s">
        <v>75</v>
      </c>
      <c r="C12359" s="2">
        <v>68868</v>
      </c>
      <c r="D12359" t="s">
        <v>10</v>
      </c>
      <c r="E12359" t="s">
        <v>32</v>
      </c>
      <c r="F12359" t="s">
        <v>33</v>
      </c>
      <c r="G12359" t="s">
        <v>13</v>
      </c>
      <c r="H12359" t="s">
        <v>14</v>
      </c>
      <c r="I12359" t="s">
        <v>13</v>
      </c>
      <c r="J12359" t="s">
        <v>15</v>
      </c>
      <c r="K12359" t="s">
        <v>15511</v>
      </c>
      <c r="L12359" t="s">
        <v>27</v>
      </c>
      <c r="M12359">
        <v>4</v>
      </c>
      <c r="N12359" t="s">
        <v>47</v>
      </c>
      <c r="O12359" s="1">
        <v>45391</v>
      </c>
      <c r="P12359" s="1">
        <v>45421</v>
      </c>
      <c r="Q12359">
        <v>1939</v>
      </c>
      <c r="R12359">
        <v>5.3</v>
      </c>
      <c r="S12359" t="s">
        <v>41</v>
      </c>
    </row>
    <row r="12360" spans="1:19" x14ac:dyDescent="0.3">
      <c r="A12360" t="s">
        <v>23846</v>
      </c>
      <c r="B12360" t="s">
        <v>31</v>
      </c>
      <c r="C12360" s="2">
        <v>161082</v>
      </c>
      <c r="D12360" t="s">
        <v>51</v>
      </c>
      <c r="E12360" t="s">
        <v>88</v>
      </c>
      <c r="F12360" t="s">
        <v>99</v>
      </c>
      <c r="G12360" t="s">
        <v>53</v>
      </c>
      <c r="H12360" t="s">
        <v>14</v>
      </c>
      <c r="I12360" t="s">
        <v>53</v>
      </c>
      <c r="J12360" t="s">
        <v>37</v>
      </c>
      <c r="K12360" t="s">
        <v>23847</v>
      </c>
      <c r="L12360" t="s">
        <v>27</v>
      </c>
      <c r="M12360">
        <v>14</v>
      </c>
      <c r="N12360" t="s">
        <v>47</v>
      </c>
      <c r="O12360" s="1">
        <v>45681</v>
      </c>
      <c r="P12360" s="1">
        <v>45747</v>
      </c>
      <c r="Q12360">
        <v>1167</v>
      </c>
      <c r="R12360">
        <v>5.0999999999999996</v>
      </c>
      <c r="S12360" t="s">
        <v>73</v>
      </c>
    </row>
    <row r="12361" spans="1:19" x14ac:dyDescent="0.3">
      <c r="A12361" t="s">
        <v>23848</v>
      </c>
      <c r="B12361" t="s">
        <v>114</v>
      </c>
      <c r="C12361" s="2">
        <v>78924</v>
      </c>
      <c r="D12361" t="s">
        <v>51</v>
      </c>
      <c r="E12361" t="s">
        <v>22</v>
      </c>
      <c r="F12361" t="s">
        <v>12</v>
      </c>
      <c r="G12361" t="s">
        <v>53</v>
      </c>
      <c r="H12361" t="s">
        <v>35</v>
      </c>
      <c r="I12361" t="s">
        <v>53</v>
      </c>
      <c r="J12361" t="s">
        <v>15</v>
      </c>
      <c r="K12361" t="s">
        <v>23849</v>
      </c>
      <c r="L12361" t="s">
        <v>39</v>
      </c>
      <c r="M12361" t="s">
        <v>37</v>
      </c>
      <c r="N12361" t="s">
        <v>108</v>
      </c>
      <c r="O12361" s="1">
        <v>45416</v>
      </c>
      <c r="P12361" s="1">
        <v>45483</v>
      </c>
      <c r="Q12361">
        <v>1223</v>
      </c>
      <c r="R12361">
        <v>9.1999999999999993</v>
      </c>
      <c r="S12361" t="s">
        <v>41</v>
      </c>
    </row>
    <row r="12362" spans="1:19" x14ac:dyDescent="0.3">
      <c r="A12362" t="s">
        <v>23850</v>
      </c>
      <c r="B12362" t="s">
        <v>145</v>
      </c>
      <c r="C12362" s="2">
        <v>106715</v>
      </c>
      <c r="D12362" t="s">
        <v>10</v>
      </c>
      <c r="E12362" t="s">
        <v>22</v>
      </c>
      <c r="F12362" t="s">
        <v>12</v>
      </c>
      <c r="G12362" t="s">
        <v>126</v>
      </c>
      <c r="H12362" t="s">
        <v>35</v>
      </c>
      <c r="I12362" t="s">
        <v>104</v>
      </c>
      <c r="J12362" t="s">
        <v>25</v>
      </c>
      <c r="K12362" t="s">
        <v>23851</v>
      </c>
      <c r="L12362" t="s">
        <v>46</v>
      </c>
      <c r="M12362">
        <v>1</v>
      </c>
      <c r="N12362" t="s">
        <v>77</v>
      </c>
      <c r="O12362" s="1">
        <v>45411</v>
      </c>
      <c r="P12362" s="1">
        <v>45428</v>
      </c>
      <c r="Q12362">
        <v>2480</v>
      </c>
      <c r="R12362">
        <v>9.5</v>
      </c>
      <c r="S12362" t="s">
        <v>112</v>
      </c>
    </row>
    <row r="12363" spans="1:19" x14ac:dyDescent="0.3">
      <c r="A12363" t="s">
        <v>23852</v>
      </c>
      <c r="B12363" t="s">
        <v>130</v>
      </c>
      <c r="C12363" s="2">
        <v>73058</v>
      </c>
      <c r="D12363" t="s">
        <v>10</v>
      </c>
      <c r="E12363" t="s">
        <v>32</v>
      </c>
      <c r="F12363" t="s">
        <v>12</v>
      </c>
      <c r="G12363" t="s">
        <v>104</v>
      </c>
      <c r="H12363" t="s">
        <v>35</v>
      </c>
      <c r="I12363" t="s">
        <v>140</v>
      </c>
      <c r="J12363" t="s">
        <v>37</v>
      </c>
      <c r="K12363" t="s">
        <v>23853</v>
      </c>
      <c r="L12363" t="s">
        <v>17</v>
      </c>
      <c r="M12363">
        <v>2</v>
      </c>
      <c r="N12363" t="s">
        <v>62</v>
      </c>
      <c r="O12363" s="1">
        <v>45697</v>
      </c>
      <c r="P12363" s="1">
        <v>45755</v>
      </c>
      <c r="Q12363">
        <v>1242</v>
      </c>
      <c r="R12363">
        <v>6</v>
      </c>
      <c r="S12363" t="s">
        <v>29</v>
      </c>
    </row>
    <row r="12364" spans="1:19" x14ac:dyDescent="0.3">
      <c r="A12364" t="s">
        <v>23854</v>
      </c>
      <c r="B12364" t="s">
        <v>137</v>
      </c>
      <c r="C12364" s="2">
        <v>161623</v>
      </c>
      <c r="D12364" t="s">
        <v>51</v>
      </c>
      <c r="E12364" t="s">
        <v>11</v>
      </c>
      <c r="F12364" t="s">
        <v>99</v>
      </c>
      <c r="G12364" t="s">
        <v>120</v>
      </c>
      <c r="H12364" t="s">
        <v>35</v>
      </c>
      <c r="I12364" t="s">
        <v>120</v>
      </c>
      <c r="J12364" t="s">
        <v>15</v>
      </c>
      <c r="K12364" t="s">
        <v>23855</v>
      </c>
      <c r="L12364" t="s">
        <v>46</v>
      </c>
      <c r="M12364">
        <v>6</v>
      </c>
      <c r="N12364" t="s">
        <v>40</v>
      </c>
      <c r="O12364" s="1">
        <v>45316</v>
      </c>
      <c r="P12364" s="1">
        <v>45380</v>
      </c>
      <c r="Q12364">
        <v>854</v>
      </c>
      <c r="R12364">
        <v>9.9</v>
      </c>
      <c r="S12364" t="s">
        <v>29</v>
      </c>
    </row>
    <row r="12365" spans="1:19" x14ac:dyDescent="0.3">
      <c r="A12365" t="s">
        <v>23856</v>
      </c>
      <c r="B12365" t="s">
        <v>119</v>
      </c>
      <c r="C12365" s="2">
        <v>76658</v>
      </c>
      <c r="D12365" t="s">
        <v>51</v>
      </c>
      <c r="E12365" t="s">
        <v>32</v>
      </c>
      <c r="F12365" t="s">
        <v>52</v>
      </c>
      <c r="G12365" t="s">
        <v>53</v>
      </c>
      <c r="H12365" t="s">
        <v>54</v>
      </c>
      <c r="I12365" t="s">
        <v>53</v>
      </c>
      <c r="J12365" t="s">
        <v>37</v>
      </c>
      <c r="K12365" t="s">
        <v>4121</v>
      </c>
      <c r="L12365" t="s">
        <v>46</v>
      </c>
      <c r="M12365">
        <v>4</v>
      </c>
      <c r="N12365" t="s">
        <v>47</v>
      </c>
      <c r="O12365" s="1">
        <v>45714</v>
      </c>
      <c r="P12365" s="1">
        <v>45785</v>
      </c>
      <c r="Q12365">
        <v>2316</v>
      </c>
      <c r="R12365">
        <v>6.1</v>
      </c>
      <c r="S12365" t="s">
        <v>227</v>
      </c>
    </row>
    <row r="12366" spans="1:19" x14ac:dyDescent="0.3">
      <c r="A12366" t="s">
        <v>23857</v>
      </c>
      <c r="B12366" t="s">
        <v>50</v>
      </c>
      <c r="C12366" s="2">
        <v>143054</v>
      </c>
      <c r="D12366" t="s">
        <v>10</v>
      </c>
      <c r="E12366" t="s">
        <v>11</v>
      </c>
      <c r="F12366" t="s">
        <v>33</v>
      </c>
      <c r="G12366" t="s">
        <v>23</v>
      </c>
      <c r="H12366" t="s">
        <v>35</v>
      </c>
      <c r="I12366" t="s">
        <v>23</v>
      </c>
      <c r="J12366" t="s">
        <v>15</v>
      </c>
      <c r="K12366" t="s">
        <v>23858</v>
      </c>
      <c r="L12366" t="s">
        <v>17</v>
      </c>
      <c r="M12366">
        <v>6</v>
      </c>
      <c r="N12366" t="s">
        <v>86</v>
      </c>
      <c r="O12366" s="1">
        <v>45756</v>
      </c>
      <c r="P12366" s="1">
        <v>45808</v>
      </c>
      <c r="Q12366">
        <v>941</v>
      </c>
      <c r="R12366">
        <v>5.7</v>
      </c>
      <c r="S12366" t="s">
        <v>128</v>
      </c>
    </row>
    <row r="12367" spans="1:19" x14ac:dyDescent="0.3">
      <c r="A12367" t="s">
        <v>23859</v>
      </c>
      <c r="B12367" t="s">
        <v>31</v>
      </c>
      <c r="C12367" s="2">
        <v>48656</v>
      </c>
      <c r="D12367" t="s">
        <v>10</v>
      </c>
      <c r="E12367" t="s">
        <v>32</v>
      </c>
      <c r="F12367" t="s">
        <v>33</v>
      </c>
      <c r="G12367" t="s">
        <v>80</v>
      </c>
      <c r="H12367" t="s">
        <v>54</v>
      </c>
      <c r="I12367" t="s">
        <v>80</v>
      </c>
      <c r="J12367" t="s">
        <v>15</v>
      </c>
      <c r="K12367" t="s">
        <v>23860</v>
      </c>
      <c r="L12367" t="s">
        <v>46</v>
      </c>
      <c r="M12367">
        <v>2</v>
      </c>
      <c r="N12367" t="s">
        <v>18</v>
      </c>
      <c r="O12367" s="1">
        <v>45729</v>
      </c>
      <c r="P12367" s="1">
        <v>45758</v>
      </c>
      <c r="Q12367">
        <v>708</v>
      </c>
      <c r="R12367">
        <v>7.9</v>
      </c>
      <c r="S12367" t="s">
        <v>29</v>
      </c>
    </row>
    <row r="12368" spans="1:19" x14ac:dyDescent="0.3">
      <c r="A12368" t="s">
        <v>23861</v>
      </c>
      <c r="B12368" t="s">
        <v>50</v>
      </c>
      <c r="C12368" s="2">
        <v>77831</v>
      </c>
      <c r="D12368" t="s">
        <v>10</v>
      </c>
      <c r="E12368" t="s">
        <v>11</v>
      </c>
      <c r="F12368" t="s">
        <v>99</v>
      </c>
      <c r="G12368" t="s">
        <v>158</v>
      </c>
      <c r="H12368" t="s">
        <v>54</v>
      </c>
      <c r="I12368" t="s">
        <v>23</v>
      </c>
      <c r="J12368" t="s">
        <v>25</v>
      </c>
      <c r="K12368" t="s">
        <v>23862</v>
      </c>
      <c r="L12368" t="s">
        <v>46</v>
      </c>
      <c r="M12368">
        <v>8</v>
      </c>
      <c r="N12368" t="s">
        <v>77</v>
      </c>
      <c r="O12368" s="1">
        <v>45546</v>
      </c>
      <c r="P12368" s="1">
        <v>45573</v>
      </c>
      <c r="Q12368">
        <v>988</v>
      </c>
      <c r="R12368">
        <v>7</v>
      </c>
      <c r="S12368" t="s">
        <v>234</v>
      </c>
    </row>
    <row r="12369" spans="1:19" x14ac:dyDescent="0.3">
      <c r="A12369" t="s">
        <v>23863</v>
      </c>
      <c r="B12369" t="s">
        <v>43</v>
      </c>
      <c r="C12369" s="2">
        <v>123878</v>
      </c>
      <c r="D12369" t="s">
        <v>10</v>
      </c>
      <c r="E12369" t="s">
        <v>32</v>
      </c>
      <c r="F12369" t="s">
        <v>12</v>
      </c>
      <c r="G12369" t="s">
        <v>126</v>
      </c>
      <c r="H12369" t="s">
        <v>35</v>
      </c>
      <c r="I12369" t="s">
        <v>126</v>
      </c>
      <c r="J12369" t="s">
        <v>15</v>
      </c>
      <c r="K12369" t="s">
        <v>23864</v>
      </c>
      <c r="L12369" t="s">
        <v>27</v>
      </c>
      <c r="M12369">
        <v>3</v>
      </c>
      <c r="N12369" t="s">
        <v>62</v>
      </c>
      <c r="O12369" s="1">
        <v>45346</v>
      </c>
      <c r="P12369" s="1">
        <v>45398</v>
      </c>
      <c r="Q12369">
        <v>1892</v>
      </c>
      <c r="R12369">
        <v>9</v>
      </c>
      <c r="S12369" t="s">
        <v>112</v>
      </c>
    </row>
    <row r="12370" spans="1:19" x14ac:dyDescent="0.3">
      <c r="A12370" t="s">
        <v>23865</v>
      </c>
      <c r="B12370" t="s">
        <v>75</v>
      </c>
      <c r="C12370" s="2">
        <v>68522</v>
      </c>
      <c r="D12370" t="s">
        <v>10</v>
      </c>
      <c r="E12370" t="s">
        <v>32</v>
      </c>
      <c r="F12370" t="s">
        <v>52</v>
      </c>
      <c r="G12370" t="s">
        <v>36</v>
      </c>
      <c r="H12370" t="s">
        <v>14</v>
      </c>
      <c r="I12370" t="s">
        <v>36</v>
      </c>
      <c r="J12370" t="s">
        <v>37</v>
      </c>
      <c r="K12370" t="s">
        <v>23866</v>
      </c>
      <c r="L12370" t="s">
        <v>39</v>
      </c>
      <c r="M12370">
        <v>4</v>
      </c>
      <c r="N12370" t="s">
        <v>116</v>
      </c>
      <c r="O12370" s="1">
        <v>45644</v>
      </c>
      <c r="P12370" s="1">
        <v>45661</v>
      </c>
      <c r="Q12370">
        <v>2153</v>
      </c>
      <c r="R12370">
        <v>7.1</v>
      </c>
      <c r="S12370" t="s">
        <v>78</v>
      </c>
    </row>
    <row r="12371" spans="1:19" x14ac:dyDescent="0.3">
      <c r="A12371" t="s">
        <v>23867</v>
      </c>
      <c r="B12371" t="s">
        <v>145</v>
      </c>
      <c r="C12371" s="2">
        <v>161402</v>
      </c>
      <c r="D12371" t="s">
        <v>10</v>
      </c>
      <c r="E12371" t="s">
        <v>88</v>
      </c>
      <c r="F12371" t="s">
        <v>52</v>
      </c>
      <c r="G12371" t="s">
        <v>84</v>
      </c>
      <c r="H12371" t="s">
        <v>14</v>
      </c>
      <c r="I12371" t="s">
        <v>53</v>
      </c>
      <c r="J12371" t="s">
        <v>15</v>
      </c>
      <c r="K12371" t="s">
        <v>23868</v>
      </c>
      <c r="L12371" t="s">
        <v>27</v>
      </c>
      <c r="M12371">
        <v>12</v>
      </c>
      <c r="N12371" t="s">
        <v>28</v>
      </c>
      <c r="O12371" s="1">
        <v>45559</v>
      </c>
      <c r="P12371" s="1">
        <v>45606</v>
      </c>
      <c r="Q12371">
        <v>809</v>
      </c>
      <c r="R12371">
        <v>9.1999999999999993</v>
      </c>
      <c r="S12371" t="s">
        <v>174</v>
      </c>
    </row>
    <row r="12372" spans="1:19" x14ac:dyDescent="0.3">
      <c r="A12372" t="s">
        <v>23869</v>
      </c>
      <c r="B12372" t="s">
        <v>110</v>
      </c>
      <c r="C12372" s="2">
        <v>49732</v>
      </c>
      <c r="D12372" t="s">
        <v>51</v>
      </c>
      <c r="E12372" t="s">
        <v>22</v>
      </c>
      <c r="F12372" t="s">
        <v>52</v>
      </c>
      <c r="G12372" t="s">
        <v>53</v>
      </c>
      <c r="H12372" t="s">
        <v>54</v>
      </c>
      <c r="I12372" t="s">
        <v>53</v>
      </c>
      <c r="J12372" t="s">
        <v>15</v>
      </c>
      <c r="K12372" t="s">
        <v>23870</v>
      </c>
      <c r="L12372" t="s">
        <v>46</v>
      </c>
      <c r="M12372">
        <v>1</v>
      </c>
      <c r="N12372" t="s">
        <v>62</v>
      </c>
      <c r="O12372" s="1">
        <v>45574</v>
      </c>
      <c r="P12372" s="1">
        <v>45591</v>
      </c>
      <c r="Q12372">
        <v>992</v>
      </c>
      <c r="R12372">
        <v>9.9</v>
      </c>
      <c r="S12372" t="s">
        <v>41</v>
      </c>
    </row>
    <row r="12373" spans="1:19" x14ac:dyDescent="0.3">
      <c r="A12373" t="s">
        <v>23871</v>
      </c>
      <c r="B12373" t="s">
        <v>83</v>
      </c>
      <c r="C12373" s="2">
        <v>86598</v>
      </c>
      <c r="D12373" t="s">
        <v>10</v>
      </c>
      <c r="E12373" t="s">
        <v>11</v>
      </c>
      <c r="F12373" t="s">
        <v>99</v>
      </c>
      <c r="G12373" t="s">
        <v>13</v>
      </c>
      <c r="H12373" t="s">
        <v>54</v>
      </c>
      <c r="I12373" t="s">
        <v>80</v>
      </c>
      <c r="J12373" t="s">
        <v>15</v>
      </c>
      <c r="K12373" t="s">
        <v>23872</v>
      </c>
      <c r="L12373" t="s">
        <v>39</v>
      </c>
      <c r="M12373">
        <v>5</v>
      </c>
      <c r="N12373" t="s">
        <v>86</v>
      </c>
      <c r="O12373" s="1">
        <v>45695</v>
      </c>
      <c r="P12373" s="1">
        <v>45712</v>
      </c>
      <c r="Q12373">
        <v>1662</v>
      </c>
      <c r="R12373">
        <v>6.1</v>
      </c>
      <c r="S12373" t="s">
        <v>57</v>
      </c>
    </row>
    <row r="12374" spans="1:19" x14ac:dyDescent="0.3">
      <c r="A12374" t="s">
        <v>23873</v>
      </c>
      <c r="B12374" t="s">
        <v>9</v>
      </c>
      <c r="C12374" s="2">
        <v>176782</v>
      </c>
      <c r="D12374" t="s">
        <v>10</v>
      </c>
      <c r="E12374" t="s">
        <v>88</v>
      </c>
      <c r="F12374" t="s">
        <v>99</v>
      </c>
      <c r="G12374" t="s">
        <v>36</v>
      </c>
      <c r="H12374" t="s">
        <v>14</v>
      </c>
      <c r="I12374" t="s">
        <v>36</v>
      </c>
      <c r="J12374" t="s">
        <v>37</v>
      </c>
      <c r="K12374" t="s">
        <v>1820</v>
      </c>
      <c r="L12374" t="s">
        <v>17</v>
      </c>
      <c r="M12374">
        <v>18</v>
      </c>
      <c r="N12374" t="s">
        <v>149</v>
      </c>
      <c r="O12374" s="1">
        <v>45322</v>
      </c>
      <c r="P12374" s="1">
        <v>45366</v>
      </c>
      <c r="Q12374">
        <v>515</v>
      </c>
      <c r="R12374">
        <v>7</v>
      </c>
      <c r="S12374" t="s">
        <v>174</v>
      </c>
    </row>
    <row r="12375" spans="1:19" x14ac:dyDescent="0.3">
      <c r="A12375" t="s">
        <v>23874</v>
      </c>
      <c r="B12375" t="s">
        <v>114</v>
      </c>
      <c r="C12375" s="2">
        <v>141645</v>
      </c>
      <c r="D12375" t="s">
        <v>10</v>
      </c>
      <c r="E12375" t="s">
        <v>88</v>
      </c>
      <c r="F12375" t="s">
        <v>52</v>
      </c>
      <c r="G12375" t="s">
        <v>80</v>
      </c>
      <c r="H12375" t="s">
        <v>35</v>
      </c>
      <c r="I12375" t="s">
        <v>23</v>
      </c>
      <c r="J12375" t="s">
        <v>15</v>
      </c>
      <c r="K12375" t="s">
        <v>23875</v>
      </c>
      <c r="L12375" t="s">
        <v>39</v>
      </c>
      <c r="M12375">
        <v>12</v>
      </c>
      <c r="N12375" t="s">
        <v>40</v>
      </c>
      <c r="O12375" s="1">
        <v>45635</v>
      </c>
      <c r="P12375" s="1">
        <v>45687</v>
      </c>
      <c r="Q12375">
        <v>1261</v>
      </c>
      <c r="R12375">
        <v>5.6</v>
      </c>
      <c r="S12375" t="s">
        <v>41</v>
      </c>
    </row>
    <row r="12376" spans="1:19" x14ac:dyDescent="0.3">
      <c r="A12376" t="s">
        <v>23876</v>
      </c>
      <c r="B12376" t="s">
        <v>83</v>
      </c>
      <c r="C12376" s="2">
        <v>118275</v>
      </c>
      <c r="D12376" t="s">
        <v>10</v>
      </c>
      <c r="E12376" t="s">
        <v>32</v>
      </c>
      <c r="F12376" t="s">
        <v>33</v>
      </c>
      <c r="G12376" t="s">
        <v>153</v>
      </c>
      <c r="H12376" t="s">
        <v>14</v>
      </c>
      <c r="I12376" t="s">
        <v>153</v>
      </c>
      <c r="J12376" t="s">
        <v>25</v>
      </c>
      <c r="K12376" t="s">
        <v>23877</v>
      </c>
      <c r="L12376" t="s">
        <v>17</v>
      </c>
      <c r="M12376">
        <v>4</v>
      </c>
      <c r="N12376" t="s">
        <v>40</v>
      </c>
      <c r="O12376" s="1">
        <v>45683</v>
      </c>
      <c r="P12376" s="1">
        <v>45719</v>
      </c>
      <c r="Q12376">
        <v>1838</v>
      </c>
      <c r="R12376">
        <v>5.2</v>
      </c>
      <c r="S12376" t="s">
        <v>174</v>
      </c>
    </row>
    <row r="12377" spans="1:19" x14ac:dyDescent="0.3">
      <c r="A12377" t="s">
        <v>23878</v>
      </c>
      <c r="B12377" t="s">
        <v>31</v>
      </c>
      <c r="C12377" s="2">
        <v>194468</v>
      </c>
      <c r="D12377" t="s">
        <v>10</v>
      </c>
      <c r="E12377" t="s">
        <v>88</v>
      </c>
      <c r="F12377" t="s">
        <v>52</v>
      </c>
      <c r="G12377" t="s">
        <v>84</v>
      </c>
      <c r="H12377" t="s">
        <v>54</v>
      </c>
      <c r="I12377" t="s">
        <v>84</v>
      </c>
      <c r="J12377" t="s">
        <v>25</v>
      </c>
      <c r="K12377" t="s">
        <v>23879</v>
      </c>
      <c r="L12377" t="s">
        <v>39</v>
      </c>
      <c r="M12377">
        <v>15</v>
      </c>
      <c r="N12377" t="s">
        <v>69</v>
      </c>
      <c r="O12377" s="1">
        <v>45775</v>
      </c>
      <c r="P12377" s="1">
        <v>45800</v>
      </c>
      <c r="Q12377">
        <v>1343</v>
      </c>
      <c r="R12377">
        <v>5.9</v>
      </c>
      <c r="S12377" t="s">
        <v>73</v>
      </c>
    </row>
    <row r="12378" spans="1:19" x14ac:dyDescent="0.3">
      <c r="A12378" t="s">
        <v>23880</v>
      </c>
      <c r="B12378" t="s">
        <v>145</v>
      </c>
      <c r="C12378" s="2">
        <v>145520</v>
      </c>
      <c r="D12378" t="s">
        <v>10</v>
      </c>
      <c r="E12378" t="s">
        <v>88</v>
      </c>
      <c r="F12378" t="s">
        <v>99</v>
      </c>
      <c r="G12378" t="s">
        <v>44</v>
      </c>
      <c r="H12378" t="s">
        <v>14</v>
      </c>
      <c r="I12378" t="s">
        <v>44</v>
      </c>
      <c r="J12378" t="s">
        <v>25</v>
      </c>
      <c r="K12378" t="s">
        <v>23881</v>
      </c>
      <c r="L12378" t="s">
        <v>17</v>
      </c>
      <c r="M12378">
        <v>18</v>
      </c>
      <c r="N12378" t="s">
        <v>122</v>
      </c>
      <c r="O12378" s="1">
        <v>45328</v>
      </c>
      <c r="P12378" s="1">
        <v>45368</v>
      </c>
      <c r="Q12378">
        <v>558</v>
      </c>
      <c r="R12378">
        <v>5.7</v>
      </c>
      <c r="S12378" t="s">
        <v>41</v>
      </c>
    </row>
    <row r="12379" spans="1:19" x14ac:dyDescent="0.3">
      <c r="A12379" t="s">
        <v>23882</v>
      </c>
      <c r="B12379" t="s">
        <v>114</v>
      </c>
      <c r="C12379" s="2">
        <v>70681</v>
      </c>
      <c r="D12379" t="s">
        <v>66</v>
      </c>
      <c r="E12379" t="s">
        <v>22</v>
      </c>
      <c r="F12379" t="s">
        <v>33</v>
      </c>
      <c r="G12379" t="s">
        <v>67</v>
      </c>
      <c r="H12379" t="s">
        <v>54</v>
      </c>
      <c r="I12379" t="s">
        <v>67</v>
      </c>
      <c r="J12379" t="s">
        <v>25</v>
      </c>
      <c r="K12379" t="s">
        <v>23883</v>
      </c>
      <c r="L12379" t="s">
        <v>46</v>
      </c>
      <c r="M12379">
        <v>1</v>
      </c>
      <c r="N12379" t="s">
        <v>122</v>
      </c>
      <c r="O12379" s="1">
        <v>45753</v>
      </c>
      <c r="P12379" s="1">
        <v>45805</v>
      </c>
      <c r="Q12379">
        <v>2119</v>
      </c>
      <c r="R12379">
        <v>7</v>
      </c>
      <c r="S12379" t="s">
        <v>29</v>
      </c>
    </row>
    <row r="12380" spans="1:19" x14ac:dyDescent="0.3">
      <c r="A12380" t="s">
        <v>23884</v>
      </c>
      <c r="B12380" t="s">
        <v>21</v>
      </c>
      <c r="C12380" s="2">
        <v>84567</v>
      </c>
      <c r="D12380" t="s">
        <v>10</v>
      </c>
      <c r="E12380" t="s">
        <v>32</v>
      </c>
      <c r="F12380" t="s">
        <v>33</v>
      </c>
      <c r="G12380" t="s">
        <v>153</v>
      </c>
      <c r="H12380" t="s">
        <v>54</v>
      </c>
      <c r="I12380" t="s">
        <v>153</v>
      </c>
      <c r="J12380" t="s">
        <v>15</v>
      </c>
      <c r="K12380" t="s">
        <v>23885</v>
      </c>
      <c r="L12380" t="s">
        <v>17</v>
      </c>
      <c r="M12380">
        <v>3</v>
      </c>
      <c r="N12380" t="s">
        <v>116</v>
      </c>
      <c r="O12380" s="1">
        <v>45349</v>
      </c>
      <c r="P12380" s="1">
        <v>45418</v>
      </c>
      <c r="Q12380">
        <v>1547</v>
      </c>
      <c r="R12380">
        <v>5.5</v>
      </c>
      <c r="S12380" t="s">
        <v>73</v>
      </c>
    </row>
    <row r="12381" spans="1:19" x14ac:dyDescent="0.3">
      <c r="A12381" t="s">
        <v>23886</v>
      </c>
      <c r="B12381" t="s">
        <v>114</v>
      </c>
      <c r="C12381" s="2">
        <v>162326</v>
      </c>
      <c r="D12381" t="s">
        <v>10</v>
      </c>
      <c r="E12381" t="s">
        <v>11</v>
      </c>
      <c r="F12381" t="s">
        <v>33</v>
      </c>
      <c r="G12381" t="s">
        <v>34</v>
      </c>
      <c r="H12381" t="s">
        <v>54</v>
      </c>
      <c r="I12381" t="s">
        <v>34</v>
      </c>
      <c r="J12381" t="s">
        <v>25</v>
      </c>
      <c r="K12381" t="s">
        <v>23887</v>
      </c>
      <c r="L12381" t="s">
        <v>46</v>
      </c>
      <c r="M12381">
        <v>5</v>
      </c>
      <c r="N12381" t="s">
        <v>116</v>
      </c>
      <c r="O12381" s="1">
        <v>45318</v>
      </c>
      <c r="P12381" s="1">
        <v>45378</v>
      </c>
      <c r="Q12381">
        <v>1333</v>
      </c>
      <c r="R12381">
        <v>8.6999999999999993</v>
      </c>
      <c r="S12381" t="s">
        <v>63</v>
      </c>
    </row>
    <row r="12382" spans="1:19" x14ac:dyDescent="0.3">
      <c r="A12382" t="s">
        <v>23888</v>
      </c>
      <c r="B12382" t="s">
        <v>9</v>
      </c>
      <c r="C12382" s="2">
        <v>121218</v>
      </c>
      <c r="D12382" t="s">
        <v>10</v>
      </c>
      <c r="E12382" t="s">
        <v>88</v>
      </c>
      <c r="F12382" t="s">
        <v>33</v>
      </c>
      <c r="G12382" t="s">
        <v>158</v>
      </c>
      <c r="H12382" t="s">
        <v>35</v>
      </c>
      <c r="I12382" t="s">
        <v>158</v>
      </c>
      <c r="J12382" t="s">
        <v>37</v>
      </c>
      <c r="K12382" t="s">
        <v>23889</v>
      </c>
      <c r="L12382" t="s">
        <v>27</v>
      </c>
      <c r="M12382">
        <v>10</v>
      </c>
      <c r="N12382" t="s">
        <v>97</v>
      </c>
      <c r="O12382" s="1">
        <v>45318</v>
      </c>
      <c r="P12382" s="1">
        <v>45336</v>
      </c>
      <c r="Q12382">
        <v>873</v>
      </c>
      <c r="R12382">
        <v>5.9</v>
      </c>
      <c r="S12382" t="s">
        <v>29</v>
      </c>
    </row>
    <row r="12383" spans="1:19" x14ac:dyDescent="0.3">
      <c r="A12383" t="s">
        <v>23890</v>
      </c>
      <c r="B12383" t="s">
        <v>161</v>
      </c>
      <c r="C12383" s="2">
        <v>128257</v>
      </c>
      <c r="D12383" t="s">
        <v>10</v>
      </c>
      <c r="E12383" t="s">
        <v>32</v>
      </c>
      <c r="F12383" t="s">
        <v>52</v>
      </c>
      <c r="G12383" t="s">
        <v>55</v>
      </c>
      <c r="H12383" t="s">
        <v>35</v>
      </c>
      <c r="I12383" t="s">
        <v>55</v>
      </c>
      <c r="J12383" t="s">
        <v>37</v>
      </c>
      <c r="K12383" t="s">
        <v>23891</v>
      </c>
      <c r="L12383" t="s">
        <v>46</v>
      </c>
      <c r="M12383">
        <v>2</v>
      </c>
      <c r="N12383" t="s">
        <v>108</v>
      </c>
      <c r="O12383" s="1">
        <v>45364</v>
      </c>
      <c r="P12383" s="1">
        <v>45423</v>
      </c>
      <c r="Q12383">
        <v>1233</v>
      </c>
      <c r="R12383">
        <v>6.8</v>
      </c>
      <c r="S12383" t="s">
        <v>70</v>
      </c>
    </row>
    <row r="12384" spans="1:19" x14ac:dyDescent="0.3">
      <c r="A12384" t="s">
        <v>23892</v>
      </c>
      <c r="B12384" t="s">
        <v>83</v>
      </c>
      <c r="C12384" s="2">
        <v>90196</v>
      </c>
      <c r="D12384" t="s">
        <v>10</v>
      </c>
      <c r="E12384" t="s">
        <v>11</v>
      </c>
      <c r="F12384" t="s">
        <v>99</v>
      </c>
      <c r="G12384" t="s">
        <v>24</v>
      </c>
      <c r="H12384" t="s">
        <v>54</v>
      </c>
      <c r="I12384" t="s">
        <v>24</v>
      </c>
      <c r="J12384" t="s">
        <v>25</v>
      </c>
      <c r="K12384" t="s">
        <v>23893</v>
      </c>
      <c r="L12384" t="s">
        <v>27</v>
      </c>
      <c r="M12384">
        <v>8</v>
      </c>
      <c r="N12384" t="s">
        <v>77</v>
      </c>
      <c r="O12384" s="1">
        <v>45717</v>
      </c>
      <c r="P12384" s="1">
        <v>45740</v>
      </c>
      <c r="Q12384">
        <v>1620</v>
      </c>
      <c r="R12384">
        <v>6.2</v>
      </c>
      <c r="S12384" t="s">
        <v>19</v>
      </c>
    </row>
    <row r="12385" spans="1:19" x14ac:dyDescent="0.3">
      <c r="A12385" t="s">
        <v>23894</v>
      </c>
      <c r="B12385" t="s">
        <v>119</v>
      </c>
      <c r="C12385" s="2">
        <v>244181</v>
      </c>
      <c r="D12385" t="s">
        <v>10</v>
      </c>
      <c r="E12385" t="s">
        <v>88</v>
      </c>
      <c r="F12385" t="s">
        <v>99</v>
      </c>
      <c r="G12385" t="s">
        <v>153</v>
      </c>
      <c r="H12385" t="s">
        <v>14</v>
      </c>
      <c r="I12385" t="s">
        <v>158</v>
      </c>
      <c r="J12385" t="s">
        <v>37</v>
      </c>
      <c r="K12385" t="s">
        <v>23895</v>
      </c>
      <c r="L12385" t="s">
        <v>17</v>
      </c>
      <c r="M12385">
        <v>11</v>
      </c>
      <c r="N12385" t="s">
        <v>116</v>
      </c>
      <c r="O12385" s="1">
        <v>45522</v>
      </c>
      <c r="P12385" s="1">
        <v>45554</v>
      </c>
      <c r="Q12385">
        <v>956</v>
      </c>
      <c r="R12385">
        <v>5.9</v>
      </c>
      <c r="S12385" t="s">
        <v>29</v>
      </c>
    </row>
    <row r="12386" spans="1:19" x14ac:dyDescent="0.3">
      <c r="A12386" t="s">
        <v>23896</v>
      </c>
      <c r="B12386" t="s">
        <v>137</v>
      </c>
      <c r="C12386" s="2">
        <v>144454</v>
      </c>
      <c r="D12386" t="s">
        <v>10</v>
      </c>
      <c r="E12386" t="s">
        <v>88</v>
      </c>
      <c r="F12386" t="s">
        <v>52</v>
      </c>
      <c r="G12386" t="s">
        <v>126</v>
      </c>
      <c r="H12386" t="s">
        <v>54</v>
      </c>
      <c r="I12386" t="s">
        <v>126</v>
      </c>
      <c r="J12386" t="s">
        <v>25</v>
      </c>
      <c r="K12386" t="s">
        <v>23897</v>
      </c>
      <c r="L12386" t="s">
        <v>39</v>
      </c>
      <c r="M12386">
        <v>10</v>
      </c>
      <c r="N12386" t="s">
        <v>86</v>
      </c>
      <c r="O12386" s="1">
        <v>45480</v>
      </c>
      <c r="P12386" s="1">
        <v>45510</v>
      </c>
      <c r="Q12386">
        <v>2209</v>
      </c>
      <c r="R12386">
        <v>9.9</v>
      </c>
      <c r="S12386" t="s">
        <v>93</v>
      </c>
    </row>
    <row r="12387" spans="1:19" x14ac:dyDescent="0.3">
      <c r="A12387" t="s">
        <v>23898</v>
      </c>
      <c r="B12387" t="s">
        <v>183</v>
      </c>
      <c r="C12387" s="2">
        <v>75530</v>
      </c>
      <c r="D12387" t="s">
        <v>10</v>
      </c>
      <c r="E12387" t="s">
        <v>11</v>
      </c>
      <c r="F12387" t="s">
        <v>99</v>
      </c>
      <c r="G12387" t="s">
        <v>80</v>
      </c>
      <c r="H12387" t="s">
        <v>54</v>
      </c>
      <c r="I12387" t="s">
        <v>53</v>
      </c>
      <c r="J12387" t="s">
        <v>37</v>
      </c>
      <c r="K12387" t="s">
        <v>23899</v>
      </c>
      <c r="L12387" t="s">
        <v>17</v>
      </c>
      <c r="M12387">
        <v>7</v>
      </c>
      <c r="N12387" t="s">
        <v>90</v>
      </c>
      <c r="O12387" s="1">
        <v>45744</v>
      </c>
      <c r="P12387" s="1">
        <v>45809</v>
      </c>
      <c r="Q12387">
        <v>1752</v>
      </c>
      <c r="R12387">
        <v>9.8000000000000007</v>
      </c>
      <c r="S12387" t="s">
        <v>70</v>
      </c>
    </row>
    <row r="12388" spans="1:19" x14ac:dyDescent="0.3">
      <c r="A12388" t="s">
        <v>23900</v>
      </c>
      <c r="B12388" t="s">
        <v>110</v>
      </c>
      <c r="C12388" s="2">
        <v>159777</v>
      </c>
      <c r="D12388" t="s">
        <v>10</v>
      </c>
      <c r="E12388" t="s">
        <v>32</v>
      </c>
      <c r="F12388" t="s">
        <v>33</v>
      </c>
      <c r="G12388" t="s">
        <v>153</v>
      </c>
      <c r="H12388" t="s">
        <v>35</v>
      </c>
      <c r="I12388" t="s">
        <v>153</v>
      </c>
      <c r="J12388" t="s">
        <v>25</v>
      </c>
      <c r="K12388" t="s">
        <v>23901</v>
      </c>
      <c r="L12388" t="s">
        <v>39</v>
      </c>
      <c r="M12388">
        <v>4</v>
      </c>
      <c r="N12388" t="s">
        <v>69</v>
      </c>
      <c r="O12388" s="1">
        <v>45322</v>
      </c>
      <c r="P12388" s="1">
        <v>45347</v>
      </c>
      <c r="Q12388">
        <v>823</v>
      </c>
      <c r="R12388">
        <v>5.2</v>
      </c>
      <c r="S12388" t="s">
        <v>73</v>
      </c>
    </row>
    <row r="12389" spans="1:19" x14ac:dyDescent="0.3">
      <c r="A12389" t="s">
        <v>23902</v>
      </c>
      <c r="B12389" t="s">
        <v>75</v>
      </c>
      <c r="C12389" s="2">
        <v>174465</v>
      </c>
      <c r="D12389" t="s">
        <v>51</v>
      </c>
      <c r="E12389" t="s">
        <v>88</v>
      </c>
      <c r="F12389" t="s">
        <v>99</v>
      </c>
      <c r="G12389" t="s">
        <v>53</v>
      </c>
      <c r="H12389" t="s">
        <v>54</v>
      </c>
      <c r="I12389" t="s">
        <v>53</v>
      </c>
      <c r="J12389" t="s">
        <v>37</v>
      </c>
      <c r="K12389" t="s">
        <v>23903</v>
      </c>
      <c r="L12389" t="s">
        <v>46</v>
      </c>
      <c r="M12389">
        <v>16</v>
      </c>
      <c r="N12389" t="s">
        <v>28</v>
      </c>
      <c r="O12389" s="1">
        <v>45526</v>
      </c>
      <c r="P12389" s="1">
        <v>45568</v>
      </c>
      <c r="Q12389">
        <v>626</v>
      </c>
      <c r="R12389">
        <v>5.5</v>
      </c>
      <c r="S12389" t="s">
        <v>227</v>
      </c>
    </row>
    <row r="12390" spans="1:19" x14ac:dyDescent="0.3">
      <c r="A12390" t="s">
        <v>23904</v>
      </c>
      <c r="B12390" t="s">
        <v>161</v>
      </c>
      <c r="C12390" s="2">
        <v>59864</v>
      </c>
      <c r="D12390" t="s">
        <v>51</v>
      </c>
      <c r="E12390" t="s">
        <v>22</v>
      </c>
      <c r="F12390" t="s">
        <v>52</v>
      </c>
      <c r="G12390" t="s">
        <v>53</v>
      </c>
      <c r="H12390" t="s">
        <v>35</v>
      </c>
      <c r="I12390" t="s">
        <v>53</v>
      </c>
      <c r="J12390" t="s">
        <v>37</v>
      </c>
      <c r="K12390" t="s">
        <v>23905</v>
      </c>
      <c r="L12390" t="s">
        <v>46</v>
      </c>
      <c r="M12390">
        <v>1</v>
      </c>
      <c r="N12390" t="s">
        <v>108</v>
      </c>
      <c r="O12390" s="1">
        <v>45706</v>
      </c>
      <c r="P12390" s="1">
        <v>45779</v>
      </c>
      <c r="Q12390">
        <v>2424</v>
      </c>
      <c r="R12390">
        <v>6.9</v>
      </c>
      <c r="S12390" t="s">
        <v>93</v>
      </c>
    </row>
    <row r="12391" spans="1:19" x14ac:dyDescent="0.3">
      <c r="A12391" t="s">
        <v>23906</v>
      </c>
      <c r="B12391" t="s">
        <v>137</v>
      </c>
      <c r="C12391" s="2">
        <v>83241</v>
      </c>
      <c r="D12391" t="s">
        <v>51</v>
      </c>
      <c r="E12391" t="s">
        <v>32</v>
      </c>
      <c r="F12391" t="s">
        <v>12</v>
      </c>
      <c r="G12391" t="s">
        <v>60</v>
      </c>
      <c r="H12391" t="s">
        <v>54</v>
      </c>
      <c r="I12391" t="s">
        <v>60</v>
      </c>
      <c r="J12391" t="s">
        <v>25</v>
      </c>
      <c r="K12391" t="s">
        <v>20373</v>
      </c>
      <c r="L12391" t="s">
        <v>17</v>
      </c>
      <c r="M12391">
        <v>2</v>
      </c>
      <c r="N12391" t="s">
        <v>101</v>
      </c>
      <c r="O12391" s="1">
        <v>45359</v>
      </c>
      <c r="P12391" s="1">
        <v>45377</v>
      </c>
      <c r="Q12391">
        <v>1972</v>
      </c>
      <c r="R12391">
        <v>9.1999999999999993</v>
      </c>
      <c r="S12391" t="s">
        <v>73</v>
      </c>
    </row>
    <row r="12392" spans="1:19" x14ac:dyDescent="0.3">
      <c r="A12392" t="s">
        <v>23907</v>
      </c>
      <c r="B12392" t="s">
        <v>31</v>
      </c>
      <c r="C12392" s="2">
        <v>195462</v>
      </c>
      <c r="D12392" t="s">
        <v>10</v>
      </c>
      <c r="E12392" t="s">
        <v>88</v>
      </c>
      <c r="F12392" t="s">
        <v>33</v>
      </c>
      <c r="G12392" t="s">
        <v>44</v>
      </c>
      <c r="H12392" t="s">
        <v>35</v>
      </c>
      <c r="I12392" t="s">
        <v>55</v>
      </c>
      <c r="J12392" t="s">
        <v>25</v>
      </c>
      <c r="K12392" t="s">
        <v>23908</v>
      </c>
      <c r="L12392" t="s">
        <v>46</v>
      </c>
      <c r="M12392">
        <v>17</v>
      </c>
      <c r="N12392" t="s">
        <v>97</v>
      </c>
      <c r="O12392" s="1">
        <v>45570</v>
      </c>
      <c r="P12392" s="1">
        <v>45640</v>
      </c>
      <c r="Q12392">
        <v>1205</v>
      </c>
      <c r="R12392">
        <v>5.4</v>
      </c>
      <c r="S12392" t="s">
        <v>41</v>
      </c>
    </row>
    <row r="12393" spans="1:19" x14ac:dyDescent="0.3">
      <c r="A12393" t="s">
        <v>23909</v>
      </c>
      <c r="B12393" t="s">
        <v>9</v>
      </c>
      <c r="C12393" s="2">
        <v>104254</v>
      </c>
      <c r="D12393" t="s">
        <v>10</v>
      </c>
      <c r="E12393" t="s">
        <v>11</v>
      </c>
      <c r="F12393" t="s">
        <v>99</v>
      </c>
      <c r="G12393" t="s">
        <v>13</v>
      </c>
      <c r="H12393" t="s">
        <v>14</v>
      </c>
      <c r="I12393" t="s">
        <v>13</v>
      </c>
      <c r="J12393" t="s">
        <v>15</v>
      </c>
      <c r="K12393" t="s">
        <v>23910</v>
      </c>
      <c r="L12393" t="s">
        <v>39</v>
      </c>
      <c r="M12393">
        <v>7</v>
      </c>
      <c r="N12393" t="s">
        <v>77</v>
      </c>
      <c r="O12393" s="1">
        <v>45551</v>
      </c>
      <c r="P12393" s="1">
        <v>45596</v>
      </c>
      <c r="Q12393">
        <v>1930</v>
      </c>
      <c r="R12393">
        <v>9.6</v>
      </c>
      <c r="S12393" t="s">
        <v>234</v>
      </c>
    </row>
    <row r="12394" spans="1:19" x14ac:dyDescent="0.3">
      <c r="A12394" t="s">
        <v>23911</v>
      </c>
      <c r="B12394" t="s">
        <v>65</v>
      </c>
      <c r="C12394" s="2">
        <v>62517</v>
      </c>
      <c r="D12394" t="s">
        <v>10</v>
      </c>
      <c r="E12394" t="s">
        <v>32</v>
      </c>
      <c r="F12394" t="s">
        <v>33</v>
      </c>
      <c r="G12394" t="s">
        <v>36</v>
      </c>
      <c r="H12394" t="s">
        <v>35</v>
      </c>
      <c r="I12394" t="s">
        <v>36</v>
      </c>
      <c r="J12394" t="s">
        <v>25</v>
      </c>
      <c r="K12394" t="s">
        <v>23912</v>
      </c>
      <c r="L12394" t="s">
        <v>27</v>
      </c>
      <c r="M12394">
        <v>3</v>
      </c>
      <c r="N12394" t="s">
        <v>28</v>
      </c>
      <c r="O12394" s="1">
        <v>45513</v>
      </c>
      <c r="P12394" s="1">
        <v>45583</v>
      </c>
      <c r="Q12394">
        <v>2329</v>
      </c>
      <c r="R12394">
        <v>5.0999999999999996</v>
      </c>
      <c r="S12394" t="s">
        <v>73</v>
      </c>
    </row>
    <row r="12395" spans="1:19" x14ac:dyDescent="0.3">
      <c r="A12395" t="s">
        <v>23913</v>
      </c>
      <c r="B12395" t="s">
        <v>137</v>
      </c>
      <c r="C12395" s="2">
        <v>117167</v>
      </c>
      <c r="D12395" t="s">
        <v>10</v>
      </c>
      <c r="E12395" t="s">
        <v>32</v>
      </c>
      <c r="F12395" t="s">
        <v>52</v>
      </c>
      <c r="G12395" t="s">
        <v>34</v>
      </c>
      <c r="H12395" t="s">
        <v>54</v>
      </c>
      <c r="I12395" t="s">
        <v>34</v>
      </c>
      <c r="J12395" t="s">
        <v>15</v>
      </c>
      <c r="K12395" t="s">
        <v>23914</v>
      </c>
      <c r="L12395" t="s">
        <v>46</v>
      </c>
      <c r="M12395">
        <v>4</v>
      </c>
      <c r="N12395" t="s">
        <v>40</v>
      </c>
      <c r="O12395" s="1">
        <v>45596</v>
      </c>
      <c r="P12395" s="1">
        <v>45657</v>
      </c>
      <c r="Q12395">
        <v>1044</v>
      </c>
      <c r="R12395">
        <v>10</v>
      </c>
      <c r="S12395" t="s">
        <v>41</v>
      </c>
    </row>
    <row r="12396" spans="1:19" x14ac:dyDescent="0.3">
      <c r="A12396" t="s">
        <v>23915</v>
      </c>
      <c r="B12396" t="s">
        <v>43</v>
      </c>
      <c r="C12396" s="2">
        <v>206492</v>
      </c>
      <c r="D12396" t="s">
        <v>10</v>
      </c>
      <c r="E12396" t="s">
        <v>88</v>
      </c>
      <c r="F12396" t="s">
        <v>33</v>
      </c>
      <c r="G12396" t="s">
        <v>126</v>
      </c>
      <c r="H12396" t="s">
        <v>35</v>
      </c>
      <c r="I12396" t="s">
        <v>153</v>
      </c>
      <c r="J12396" t="s">
        <v>37</v>
      </c>
      <c r="K12396" t="s">
        <v>23916</v>
      </c>
      <c r="L12396" t="s">
        <v>39</v>
      </c>
      <c r="M12396">
        <v>18</v>
      </c>
      <c r="N12396" t="s">
        <v>40</v>
      </c>
      <c r="O12396" s="1">
        <v>45345</v>
      </c>
      <c r="P12396" s="1">
        <v>45400</v>
      </c>
      <c r="Q12396">
        <v>1066</v>
      </c>
      <c r="R12396">
        <v>7</v>
      </c>
      <c r="S12396" t="s">
        <v>63</v>
      </c>
    </row>
    <row r="12397" spans="1:19" x14ac:dyDescent="0.3">
      <c r="A12397" t="s">
        <v>23917</v>
      </c>
      <c r="B12397" t="s">
        <v>130</v>
      </c>
      <c r="C12397" s="2">
        <v>88307</v>
      </c>
      <c r="D12397" t="s">
        <v>51</v>
      </c>
      <c r="E12397" t="s">
        <v>32</v>
      </c>
      <c r="F12397" t="s">
        <v>12</v>
      </c>
      <c r="G12397" t="s">
        <v>53</v>
      </c>
      <c r="H12397" t="s">
        <v>54</v>
      </c>
      <c r="I12397" t="s">
        <v>158</v>
      </c>
      <c r="J12397" t="s">
        <v>37</v>
      </c>
      <c r="K12397" t="s">
        <v>23918</v>
      </c>
      <c r="L12397" t="s">
        <v>17</v>
      </c>
      <c r="M12397">
        <v>3</v>
      </c>
      <c r="N12397" t="s">
        <v>101</v>
      </c>
      <c r="O12397" s="1">
        <v>45406</v>
      </c>
      <c r="P12397" s="1">
        <v>45450</v>
      </c>
      <c r="Q12397">
        <v>512</v>
      </c>
      <c r="R12397">
        <v>8.6999999999999993</v>
      </c>
      <c r="S12397" t="s">
        <v>234</v>
      </c>
    </row>
    <row r="12398" spans="1:19" x14ac:dyDescent="0.3">
      <c r="A12398" t="s">
        <v>23919</v>
      </c>
      <c r="B12398" t="s">
        <v>114</v>
      </c>
      <c r="C12398" s="2">
        <v>73105</v>
      </c>
      <c r="D12398" t="s">
        <v>10</v>
      </c>
      <c r="E12398" t="s">
        <v>22</v>
      </c>
      <c r="F12398" t="s">
        <v>33</v>
      </c>
      <c r="G12398" t="s">
        <v>126</v>
      </c>
      <c r="H12398" t="s">
        <v>35</v>
      </c>
      <c r="I12398" t="s">
        <v>126</v>
      </c>
      <c r="J12398" t="s">
        <v>37</v>
      </c>
      <c r="K12398" t="s">
        <v>23920</v>
      </c>
      <c r="L12398" t="s">
        <v>46</v>
      </c>
      <c r="M12398" t="s">
        <v>37</v>
      </c>
      <c r="N12398" t="s">
        <v>108</v>
      </c>
      <c r="O12398" s="1">
        <v>45712</v>
      </c>
      <c r="P12398" s="1">
        <v>45776</v>
      </c>
      <c r="Q12398">
        <v>1354</v>
      </c>
      <c r="R12398">
        <v>6.6</v>
      </c>
      <c r="S12398" t="s">
        <v>128</v>
      </c>
    </row>
    <row r="12399" spans="1:19" x14ac:dyDescent="0.3">
      <c r="A12399" t="s">
        <v>23921</v>
      </c>
      <c r="B12399" t="s">
        <v>183</v>
      </c>
      <c r="C12399" s="2">
        <v>120450</v>
      </c>
      <c r="D12399" t="s">
        <v>51</v>
      </c>
      <c r="E12399" t="s">
        <v>11</v>
      </c>
      <c r="F12399" t="s">
        <v>33</v>
      </c>
      <c r="G12399" t="s">
        <v>60</v>
      </c>
      <c r="H12399" t="s">
        <v>14</v>
      </c>
      <c r="I12399" t="s">
        <v>53</v>
      </c>
      <c r="J12399" t="s">
        <v>37</v>
      </c>
      <c r="K12399" t="s">
        <v>23922</v>
      </c>
      <c r="L12399" t="s">
        <v>39</v>
      </c>
      <c r="M12399">
        <v>6</v>
      </c>
      <c r="N12399" t="s">
        <v>69</v>
      </c>
      <c r="O12399" s="1">
        <v>45564</v>
      </c>
      <c r="P12399" s="1">
        <v>45599</v>
      </c>
      <c r="Q12399">
        <v>2135</v>
      </c>
      <c r="R12399">
        <v>6.5</v>
      </c>
      <c r="S12399" t="s">
        <v>117</v>
      </c>
    </row>
    <row r="12400" spans="1:19" x14ac:dyDescent="0.3">
      <c r="A12400" t="s">
        <v>23923</v>
      </c>
      <c r="B12400" t="s">
        <v>256</v>
      </c>
      <c r="C12400" s="2">
        <v>88279</v>
      </c>
      <c r="D12400" t="s">
        <v>10</v>
      </c>
      <c r="E12400" t="s">
        <v>22</v>
      </c>
      <c r="F12400" t="s">
        <v>52</v>
      </c>
      <c r="G12400" t="s">
        <v>95</v>
      </c>
      <c r="H12400" t="s">
        <v>14</v>
      </c>
      <c r="I12400" t="s">
        <v>158</v>
      </c>
      <c r="J12400" t="s">
        <v>37</v>
      </c>
      <c r="K12400" t="s">
        <v>23924</v>
      </c>
      <c r="L12400" t="s">
        <v>46</v>
      </c>
      <c r="M12400" t="s">
        <v>37</v>
      </c>
      <c r="N12400" t="s">
        <v>122</v>
      </c>
      <c r="O12400" s="1">
        <v>45756</v>
      </c>
      <c r="P12400" s="1">
        <v>45812</v>
      </c>
      <c r="Q12400">
        <v>563</v>
      </c>
      <c r="R12400">
        <v>7.4</v>
      </c>
      <c r="S12400" t="s">
        <v>174</v>
      </c>
    </row>
    <row r="12401" spans="1:19" x14ac:dyDescent="0.3">
      <c r="A12401" t="s">
        <v>23925</v>
      </c>
      <c r="B12401" t="s">
        <v>145</v>
      </c>
      <c r="C12401" s="2">
        <v>106204</v>
      </c>
      <c r="D12401" t="s">
        <v>10</v>
      </c>
      <c r="E12401" t="s">
        <v>11</v>
      </c>
      <c r="F12401" t="s">
        <v>99</v>
      </c>
      <c r="G12401" t="s">
        <v>13</v>
      </c>
      <c r="H12401" t="s">
        <v>14</v>
      </c>
      <c r="I12401" t="s">
        <v>13</v>
      </c>
      <c r="J12401" t="s">
        <v>25</v>
      </c>
      <c r="K12401" t="s">
        <v>23926</v>
      </c>
      <c r="L12401" t="s">
        <v>39</v>
      </c>
      <c r="M12401">
        <v>5</v>
      </c>
      <c r="N12401" t="s">
        <v>62</v>
      </c>
      <c r="O12401" s="1">
        <v>45715</v>
      </c>
      <c r="P12401" s="1">
        <v>45784</v>
      </c>
      <c r="Q12401">
        <v>2038</v>
      </c>
      <c r="R12401">
        <v>7.5</v>
      </c>
      <c r="S12401" t="s">
        <v>78</v>
      </c>
    </row>
    <row r="12402" spans="1:19" x14ac:dyDescent="0.3">
      <c r="A12402" t="s">
        <v>23927</v>
      </c>
      <c r="B12402" t="s">
        <v>21</v>
      </c>
      <c r="C12402" s="2">
        <v>181109</v>
      </c>
      <c r="D12402" t="s">
        <v>10</v>
      </c>
      <c r="E12402" t="s">
        <v>88</v>
      </c>
      <c r="F12402" t="s">
        <v>33</v>
      </c>
      <c r="G12402" t="s">
        <v>140</v>
      </c>
      <c r="H12402" t="s">
        <v>54</v>
      </c>
      <c r="I12402" t="s">
        <v>140</v>
      </c>
      <c r="J12402" t="s">
        <v>15</v>
      </c>
      <c r="K12402" t="s">
        <v>23928</v>
      </c>
      <c r="L12402" t="s">
        <v>39</v>
      </c>
      <c r="M12402">
        <v>14</v>
      </c>
      <c r="N12402" t="s">
        <v>18</v>
      </c>
      <c r="O12402" s="1">
        <v>45769</v>
      </c>
      <c r="P12402" s="1">
        <v>45794</v>
      </c>
      <c r="Q12402">
        <v>2085</v>
      </c>
      <c r="R12402">
        <v>9.8000000000000007</v>
      </c>
      <c r="S12402" t="s">
        <v>57</v>
      </c>
    </row>
    <row r="12403" spans="1:19" x14ac:dyDescent="0.3">
      <c r="A12403" t="s">
        <v>23929</v>
      </c>
      <c r="B12403" t="s">
        <v>110</v>
      </c>
      <c r="C12403" s="2">
        <v>81208</v>
      </c>
      <c r="D12403" t="s">
        <v>10</v>
      </c>
      <c r="E12403" t="s">
        <v>11</v>
      </c>
      <c r="F12403" t="s">
        <v>12</v>
      </c>
      <c r="G12403" t="s">
        <v>36</v>
      </c>
      <c r="H12403" t="s">
        <v>14</v>
      </c>
      <c r="I12403" t="s">
        <v>36</v>
      </c>
      <c r="J12403" t="s">
        <v>37</v>
      </c>
      <c r="K12403" t="s">
        <v>7487</v>
      </c>
      <c r="L12403" t="s">
        <v>39</v>
      </c>
      <c r="M12403">
        <v>8</v>
      </c>
      <c r="N12403" t="s">
        <v>62</v>
      </c>
      <c r="O12403" s="1">
        <v>45506</v>
      </c>
      <c r="P12403" s="1">
        <v>45520</v>
      </c>
      <c r="Q12403">
        <v>1639</v>
      </c>
      <c r="R12403">
        <v>9.4</v>
      </c>
      <c r="S12403" t="s">
        <v>174</v>
      </c>
    </row>
    <row r="12404" spans="1:19" x14ac:dyDescent="0.3">
      <c r="A12404" t="s">
        <v>23930</v>
      </c>
      <c r="B12404" t="s">
        <v>176</v>
      </c>
      <c r="C12404" s="2">
        <v>348407</v>
      </c>
      <c r="D12404" t="s">
        <v>10</v>
      </c>
      <c r="E12404" t="s">
        <v>88</v>
      </c>
      <c r="F12404" t="s">
        <v>12</v>
      </c>
      <c r="G12404" t="s">
        <v>153</v>
      </c>
      <c r="H12404" t="s">
        <v>35</v>
      </c>
      <c r="I12404" t="s">
        <v>36</v>
      </c>
      <c r="J12404" t="s">
        <v>15</v>
      </c>
      <c r="K12404" t="s">
        <v>23931</v>
      </c>
      <c r="L12404" t="s">
        <v>39</v>
      </c>
      <c r="M12404">
        <v>11</v>
      </c>
      <c r="N12404" t="s">
        <v>62</v>
      </c>
      <c r="O12404" s="1">
        <v>45767</v>
      </c>
      <c r="P12404" s="1">
        <v>45839</v>
      </c>
      <c r="Q12404">
        <v>950</v>
      </c>
      <c r="R12404">
        <v>5.4</v>
      </c>
      <c r="S12404" t="s">
        <v>174</v>
      </c>
    </row>
    <row r="12405" spans="1:19" x14ac:dyDescent="0.3">
      <c r="A12405" t="s">
        <v>23932</v>
      </c>
      <c r="B12405" t="s">
        <v>114</v>
      </c>
      <c r="C12405" s="2">
        <v>67069</v>
      </c>
      <c r="D12405" t="s">
        <v>10</v>
      </c>
      <c r="E12405" t="s">
        <v>32</v>
      </c>
      <c r="F12405" t="s">
        <v>33</v>
      </c>
      <c r="G12405" t="s">
        <v>36</v>
      </c>
      <c r="H12405" t="s">
        <v>35</v>
      </c>
      <c r="I12405" t="s">
        <v>36</v>
      </c>
      <c r="J12405" t="s">
        <v>15</v>
      </c>
      <c r="K12405" t="s">
        <v>23933</v>
      </c>
      <c r="L12405" t="s">
        <v>39</v>
      </c>
      <c r="M12405">
        <v>4</v>
      </c>
      <c r="N12405" t="s">
        <v>69</v>
      </c>
      <c r="O12405" s="1">
        <v>45539</v>
      </c>
      <c r="P12405" s="1">
        <v>45609</v>
      </c>
      <c r="Q12405">
        <v>1429</v>
      </c>
      <c r="R12405">
        <v>9.3000000000000007</v>
      </c>
      <c r="S12405" t="s">
        <v>41</v>
      </c>
    </row>
    <row r="12406" spans="1:19" x14ac:dyDescent="0.3">
      <c r="A12406" t="s">
        <v>23934</v>
      </c>
      <c r="B12406" t="s">
        <v>137</v>
      </c>
      <c r="C12406" s="2">
        <v>157520</v>
      </c>
      <c r="D12406" t="s">
        <v>10</v>
      </c>
      <c r="E12406" t="s">
        <v>88</v>
      </c>
      <c r="F12406" t="s">
        <v>52</v>
      </c>
      <c r="G12406" t="s">
        <v>104</v>
      </c>
      <c r="H12406" t="s">
        <v>14</v>
      </c>
      <c r="I12406" t="s">
        <v>95</v>
      </c>
      <c r="J12406" t="s">
        <v>15</v>
      </c>
      <c r="K12406" t="s">
        <v>23935</v>
      </c>
      <c r="L12406" t="s">
        <v>39</v>
      </c>
      <c r="M12406">
        <v>11</v>
      </c>
      <c r="N12406" t="s">
        <v>122</v>
      </c>
      <c r="O12406" s="1">
        <v>45639</v>
      </c>
      <c r="P12406" s="1">
        <v>45676</v>
      </c>
      <c r="Q12406">
        <v>2248</v>
      </c>
      <c r="R12406">
        <v>9.3000000000000007</v>
      </c>
      <c r="S12406" t="s">
        <v>48</v>
      </c>
    </row>
    <row r="12407" spans="1:19" x14ac:dyDescent="0.3">
      <c r="A12407" t="s">
        <v>23936</v>
      </c>
      <c r="B12407" t="s">
        <v>130</v>
      </c>
      <c r="C12407" s="2">
        <v>117641</v>
      </c>
      <c r="D12407" t="s">
        <v>10</v>
      </c>
      <c r="E12407" t="s">
        <v>11</v>
      </c>
      <c r="F12407" t="s">
        <v>12</v>
      </c>
      <c r="G12407" t="s">
        <v>166</v>
      </c>
      <c r="H12407" t="s">
        <v>35</v>
      </c>
      <c r="I12407" t="s">
        <v>53</v>
      </c>
      <c r="J12407" t="s">
        <v>15</v>
      </c>
      <c r="K12407" t="s">
        <v>23937</v>
      </c>
      <c r="L12407" t="s">
        <v>27</v>
      </c>
      <c r="M12407">
        <v>5</v>
      </c>
      <c r="N12407" t="s">
        <v>101</v>
      </c>
      <c r="O12407" s="1">
        <v>45458</v>
      </c>
      <c r="P12407" s="1">
        <v>45483</v>
      </c>
      <c r="Q12407">
        <v>765</v>
      </c>
      <c r="R12407">
        <v>6.8</v>
      </c>
      <c r="S12407" t="s">
        <v>57</v>
      </c>
    </row>
    <row r="12408" spans="1:19" x14ac:dyDescent="0.3">
      <c r="A12408" t="s">
        <v>23938</v>
      </c>
      <c r="B12408" t="s">
        <v>114</v>
      </c>
      <c r="C12408" s="2">
        <v>94556</v>
      </c>
      <c r="D12408" t="s">
        <v>10</v>
      </c>
      <c r="E12408" t="s">
        <v>11</v>
      </c>
      <c r="F12408" t="s">
        <v>52</v>
      </c>
      <c r="G12408" t="s">
        <v>44</v>
      </c>
      <c r="H12408" t="s">
        <v>54</v>
      </c>
      <c r="I12408" t="s">
        <v>44</v>
      </c>
      <c r="J12408" t="s">
        <v>37</v>
      </c>
      <c r="K12408" t="s">
        <v>23939</v>
      </c>
      <c r="L12408" t="s">
        <v>17</v>
      </c>
      <c r="M12408">
        <v>5</v>
      </c>
      <c r="N12408" t="s">
        <v>108</v>
      </c>
      <c r="O12408" s="1">
        <v>45753</v>
      </c>
      <c r="P12408" s="1">
        <v>45805</v>
      </c>
      <c r="Q12408">
        <v>2240</v>
      </c>
      <c r="R12408">
        <v>9.5</v>
      </c>
      <c r="S12408" t="s">
        <v>93</v>
      </c>
    </row>
    <row r="12409" spans="1:19" x14ac:dyDescent="0.3">
      <c r="A12409" t="s">
        <v>23940</v>
      </c>
      <c r="B12409" t="s">
        <v>21</v>
      </c>
      <c r="C12409" s="2">
        <v>59891</v>
      </c>
      <c r="D12409" t="s">
        <v>10</v>
      </c>
      <c r="E12409" t="s">
        <v>32</v>
      </c>
      <c r="F12409" t="s">
        <v>12</v>
      </c>
      <c r="G12409" t="s">
        <v>104</v>
      </c>
      <c r="H12409" t="s">
        <v>54</v>
      </c>
      <c r="I12409" t="s">
        <v>104</v>
      </c>
      <c r="J12409" t="s">
        <v>37</v>
      </c>
      <c r="K12409" t="s">
        <v>23941</v>
      </c>
      <c r="L12409" t="s">
        <v>39</v>
      </c>
      <c r="M12409">
        <v>4</v>
      </c>
      <c r="N12409" t="s">
        <v>18</v>
      </c>
      <c r="O12409" s="1">
        <v>45567</v>
      </c>
      <c r="P12409" s="1">
        <v>45587</v>
      </c>
      <c r="Q12409">
        <v>1107</v>
      </c>
      <c r="R12409">
        <v>5.3</v>
      </c>
      <c r="S12409" t="s">
        <v>117</v>
      </c>
    </row>
    <row r="12410" spans="1:19" x14ac:dyDescent="0.3">
      <c r="A12410" t="s">
        <v>23942</v>
      </c>
      <c r="B12410" t="s">
        <v>9</v>
      </c>
      <c r="C12410" s="2">
        <v>89739</v>
      </c>
      <c r="D12410" t="s">
        <v>10</v>
      </c>
      <c r="E12410" t="s">
        <v>88</v>
      </c>
      <c r="F12410" t="s">
        <v>52</v>
      </c>
      <c r="G12410" t="s">
        <v>44</v>
      </c>
      <c r="H12410" t="s">
        <v>54</v>
      </c>
      <c r="I12410" t="s">
        <v>44</v>
      </c>
      <c r="J12410" t="s">
        <v>37</v>
      </c>
      <c r="K12410" t="s">
        <v>23943</v>
      </c>
      <c r="L12410" t="s">
        <v>17</v>
      </c>
      <c r="M12410">
        <v>12</v>
      </c>
      <c r="N12410" t="s">
        <v>69</v>
      </c>
      <c r="O12410" s="1">
        <v>45531</v>
      </c>
      <c r="P12410" s="1">
        <v>45545</v>
      </c>
      <c r="Q12410">
        <v>1725</v>
      </c>
      <c r="R12410">
        <v>9.6</v>
      </c>
      <c r="S12410" t="s">
        <v>234</v>
      </c>
    </row>
    <row r="12411" spans="1:19" x14ac:dyDescent="0.3">
      <c r="A12411" t="s">
        <v>23944</v>
      </c>
      <c r="B12411" t="s">
        <v>9</v>
      </c>
      <c r="C12411" s="2">
        <v>114863</v>
      </c>
      <c r="D12411" t="s">
        <v>51</v>
      </c>
      <c r="E12411" t="s">
        <v>32</v>
      </c>
      <c r="F12411" t="s">
        <v>33</v>
      </c>
      <c r="G12411" t="s">
        <v>60</v>
      </c>
      <c r="H12411" t="s">
        <v>35</v>
      </c>
      <c r="I12411" t="s">
        <v>24</v>
      </c>
      <c r="J12411" t="s">
        <v>15</v>
      </c>
      <c r="K12411" t="s">
        <v>23945</v>
      </c>
      <c r="L12411" t="s">
        <v>17</v>
      </c>
      <c r="M12411">
        <v>4</v>
      </c>
      <c r="N12411" t="s">
        <v>62</v>
      </c>
      <c r="O12411" s="1">
        <v>45357</v>
      </c>
      <c r="P12411" s="1">
        <v>45387</v>
      </c>
      <c r="Q12411">
        <v>1452</v>
      </c>
      <c r="R12411">
        <v>8.8000000000000007</v>
      </c>
      <c r="S12411" t="s">
        <v>117</v>
      </c>
    </row>
    <row r="12412" spans="1:19" x14ac:dyDescent="0.3">
      <c r="A12412" t="s">
        <v>23946</v>
      </c>
      <c r="B12412" t="s">
        <v>103</v>
      </c>
      <c r="C12412" s="2">
        <v>77500</v>
      </c>
      <c r="D12412" t="s">
        <v>51</v>
      </c>
      <c r="E12412" t="s">
        <v>22</v>
      </c>
      <c r="F12412" t="s">
        <v>52</v>
      </c>
      <c r="G12412" t="s">
        <v>60</v>
      </c>
      <c r="H12412" t="s">
        <v>35</v>
      </c>
      <c r="I12412" t="s">
        <v>104</v>
      </c>
      <c r="J12412" t="s">
        <v>15</v>
      </c>
      <c r="K12412" t="s">
        <v>23947</v>
      </c>
      <c r="L12412" t="s">
        <v>46</v>
      </c>
      <c r="M12412" t="s">
        <v>37</v>
      </c>
      <c r="N12412" t="s">
        <v>90</v>
      </c>
      <c r="O12412" s="1">
        <v>45318</v>
      </c>
      <c r="P12412" s="1">
        <v>45359</v>
      </c>
      <c r="Q12412">
        <v>1115</v>
      </c>
      <c r="R12412">
        <v>6.9</v>
      </c>
      <c r="S12412" t="s">
        <v>70</v>
      </c>
    </row>
    <row r="12413" spans="1:19" x14ac:dyDescent="0.3">
      <c r="A12413" t="s">
        <v>23948</v>
      </c>
      <c r="B12413" t="s">
        <v>103</v>
      </c>
      <c r="C12413" s="2">
        <v>91575</v>
      </c>
      <c r="D12413" t="s">
        <v>10</v>
      </c>
      <c r="E12413" t="s">
        <v>88</v>
      </c>
      <c r="F12413" t="s">
        <v>12</v>
      </c>
      <c r="G12413" t="s">
        <v>166</v>
      </c>
      <c r="H12413" t="s">
        <v>54</v>
      </c>
      <c r="I12413" t="s">
        <v>166</v>
      </c>
      <c r="J12413" t="s">
        <v>37</v>
      </c>
      <c r="K12413" t="s">
        <v>23949</v>
      </c>
      <c r="L12413" t="s">
        <v>46</v>
      </c>
      <c r="M12413">
        <v>15</v>
      </c>
      <c r="N12413" t="s">
        <v>77</v>
      </c>
      <c r="O12413" s="1">
        <v>45398</v>
      </c>
      <c r="P12413" s="1">
        <v>45455</v>
      </c>
      <c r="Q12413">
        <v>1768</v>
      </c>
      <c r="R12413">
        <v>6.8</v>
      </c>
      <c r="S12413" t="s">
        <v>73</v>
      </c>
    </row>
    <row r="12414" spans="1:19" x14ac:dyDescent="0.3">
      <c r="A12414" t="s">
        <v>23950</v>
      </c>
      <c r="B12414" t="s">
        <v>59</v>
      </c>
      <c r="C12414" s="2">
        <v>188532</v>
      </c>
      <c r="D12414" t="s">
        <v>10</v>
      </c>
      <c r="E12414" t="s">
        <v>11</v>
      </c>
      <c r="F12414" t="s">
        <v>12</v>
      </c>
      <c r="G12414" t="s">
        <v>95</v>
      </c>
      <c r="H12414" t="s">
        <v>14</v>
      </c>
      <c r="I12414" t="s">
        <v>166</v>
      </c>
      <c r="J12414" t="s">
        <v>15</v>
      </c>
      <c r="K12414" t="s">
        <v>23951</v>
      </c>
      <c r="L12414" t="s">
        <v>27</v>
      </c>
      <c r="M12414">
        <v>5</v>
      </c>
      <c r="N12414" t="s">
        <v>149</v>
      </c>
      <c r="O12414" s="1">
        <v>45469</v>
      </c>
      <c r="P12414" s="1">
        <v>45523</v>
      </c>
      <c r="Q12414">
        <v>2337</v>
      </c>
      <c r="R12414">
        <v>6.6</v>
      </c>
      <c r="S12414" t="s">
        <v>48</v>
      </c>
    </row>
    <row r="12415" spans="1:19" x14ac:dyDescent="0.3">
      <c r="A12415" t="s">
        <v>23952</v>
      </c>
      <c r="B12415" t="s">
        <v>137</v>
      </c>
      <c r="C12415" s="2">
        <v>139720</v>
      </c>
      <c r="D12415" t="s">
        <v>10</v>
      </c>
      <c r="E12415" t="s">
        <v>88</v>
      </c>
      <c r="F12415" t="s">
        <v>33</v>
      </c>
      <c r="G12415" t="s">
        <v>104</v>
      </c>
      <c r="H12415" t="s">
        <v>35</v>
      </c>
      <c r="I12415" t="s">
        <v>104</v>
      </c>
      <c r="J12415" t="s">
        <v>25</v>
      </c>
      <c r="K12415" t="s">
        <v>23953</v>
      </c>
      <c r="L12415" t="s">
        <v>17</v>
      </c>
      <c r="M12415">
        <v>12</v>
      </c>
      <c r="N12415" t="s">
        <v>18</v>
      </c>
      <c r="O12415" s="1">
        <v>45719</v>
      </c>
      <c r="P12415" s="1">
        <v>45759</v>
      </c>
      <c r="Q12415">
        <v>1111</v>
      </c>
      <c r="R12415">
        <v>5.5</v>
      </c>
      <c r="S12415" t="s">
        <v>128</v>
      </c>
    </row>
    <row r="12416" spans="1:19" x14ac:dyDescent="0.3">
      <c r="A12416" t="s">
        <v>23954</v>
      </c>
      <c r="B12416" t="s">
        <v>145</v>
      </c>
      <c r="C12416" s="2">
        <v>119537</v>
      </c>
      <c r="D12416" t="s">
        <v>51</v>
      </c>
      <c r="E12416" t="s">
        <v>32</v>
      </c>
      <c r="F12416" t="s">
        <v>99</v>
      </c>
      <c r="G12416" t="s">
        <v>53</v>
      </c>
      <c r="H12416" t="s">
        <v>35</v>
      </c>
      <c r="I12416" t="s">
        <v>55</v>
      </c>
      <c r="J12416" t="s">
        <v>15</v>
      </c>
      <c r="K12416" t="s">
        <v>23955</v>
      </c>
      <c r="L12416" t="s">
        <v>39</v>
      </c>
      <c r="M12416">
        <v>3</v>
      </c>
      <c r="N12416" t="s">
        <v>47</v>
      </c>
      <c r="O12416" s="1">
        <v>45466</v>
      </c>
      <c r="P12416" s="1">
        <v>45491</v>
      </c>
      <c r="Q12416">
        <v>696</v>
      </c>
      <c r="R12416">
        <v>8.5</v>
      </c>
      <c r="S12416" t="s">
        <v>63</v>
      </c>
    </row>
    <row r="12417" spans="1:19" x14ac:dyDescent="0.3">
      <c r="A12417" t="s">
        <v>23956</v>
      </c>
      <c r="B12417" t="s">
        <v>83</v>
      </c>
      <c r="C12417" s="2">
        <v>145196</v>
      </c>
      <c r="D12417" t="s">
        <v>10</v>
      </c>
      <c r="E12417" t="s">
        <v>88</v>
      </c>
      <c r="F12417" t="s">
        <v>52</v>
      </c>
      <c r="G12417" t="s">
        <v>13</v>
      </c>
      <c r="H12417" t="s">
        <v>35</v>
      </c>
      <c r="I12417" t="s">
        <v>13</v>
      </c>
      <c r="J12417" t="s">
        <v>15</v>
      </c>
      <c r="K12417" t="s">
        <v>23957</v>
      </c>
      <c r="L12417" t="s">
        <v>39</v>
      </c>
      <c r="M12417">
        <v>10</v>
      </c>
      <c r="N12417" t="s">
        <v>47</v>
      </c>
      <c r="O12417" s="1">
        <v>45378</v>
      </c>
      <c r="P12417" s="1">
        <v>45413</v>
      </c>
      <c r="Q12417">
        <v>522</v>
      </c>
      <c r="R12417">
        <v>7.4</v>
      </c>
      <c r="S12417" t="s">
        <v>19</v>
      </c>
    </row>
    <row r="12418" spans="1:19" x14ac:dyDescent="0.3">
      <c r="A12418" t="s">
        <v>23958</v>
      </c>
      <c r="B12418" t="s">
        <v>21</v>
      </c>
      <c r="C12418" s="2">
        <v>78109</v>
      </c>
      <c r="D12418" t="s">
        <v>10</v>
      </c>
      <c r="E12418" t="s">
        <v>22</v>
      </c>
      <c r="F12418" t="s">
        <v>33</v>
      </c>
      <c r="G12418" t="s">
        <v>55</v>
      </c>
      <c r="H12418" t="s">
        <v>35</v>
      </c>
      <c r="I12418" t="s">
        <v>55</v>
      </c>
      <c r="J12418" t="s">
        <v>15</v>
      </c>
      <c r="K12418" t="s">
        <v>19169</v>
      </c>
      <c r="L12418" t="s">
        <v>27</v>
      </c>
      <c r="M12418" t="s">
        <v>37</v>
      </c>
      <c r="N12418" t="s">
        <v>86</v>
      </c>
      <c r="O12418" s="1">
        <v>45350</v>
      </c>
      <c r="P12418" s="1">
        <v>45398</v>
      </c>
      <c r="Q12418">
        <v>1411</v>
      </c>
      <c r="R12418">
        <v>6</v>
      </c>
      <c r="S12418" t="s">
        <v>174</v>
      </c>
    </row>
    <row r="12419" spans="1:19" x14ac:dyDescent="0.3">
      <c r="A12419" t="s">
        <v>23959</v>
      </c>
      <c r="B12419" t="s">
        <v>9</v>
      </c>
      <c r="C12419" s="2">
        <v>235728</v>
      </c>
      <c r="D12419" t="s">
        <v>10</v>
      </c>
      <c r="E12419" t="s">
        <v>88</v>
      </c>
      <c r="F12419" t="s">
        <v>52</v>
      </c>
      <c r="G12419" t="s">
        <v>153</v>
      </c>
      <c r="H12419" t="s">
        <v>54</v>
      </c>
      <c r="I12419" t="s">
        <v>153</v>
      </c>
      <c r="J12419" t="s">
        <v>25</v>
      </c>
      <c r="K12419" t="s">
        <v>23960</v>
      </c>
      <c r="L12419" t="s">
        <v>27</v>
      </c>
      <c r="M12419">
        <v>16</v>
      </c>
      <c r="N12419" t="s">
        <v>149</v>
      </c>
      <c r="O12419" s="1">
        <v>45557</v>
      </c>
      <c r="P12419" s="1">
        <v>45620</v>
      </c>
      <c r="Q12419">
        <v>1717</v>
      </c>
      <c r="R12419">
        <v>5.7</v>
      </c>
      <c r="S12419" t="s">
        <v>29</v>
      </c>
    </row>
    <row r="12420" spans="1:19" x14ac:dyDescent="0.3">
      <c r="A12420" t="s">
        <v>23961</v>
      </c>
      <c r="B12420" t="s">
        <v>103</v>
      </c>
      <c r="C12420" s="2">
        <v>165352</v>
      </c>
      <c r="D12420" t="s">
        <v>10</v>
      </c>
      <c r="E12420" t="s">
        <v>11</v>
      </c>
      <c r="F12420" t="s">
        <v>33</v>
      </c>
      <c r="G12420" t="s">
        <v>23</v>
      </c>
      <c r="H12420" t="s">
        <v>35</v>
      </c>
      <c r="I12420" t="s">
        <v>23</v>
      </c>
      <c r="J12420" t="s">
        <v>15</v>
      </c>
      <c r="K12420" t="s">
        <v>8739</v>
      </c>
      <c r="L12420" t="s">
        <v>17</v>
      </c>
      <c r="M12420">
        <v>9</v>
      </c>
      <c r="N12420" t="s">
        <v>108</v>
      </c>
      <c r="O12420" s="1">
        <v>45722</v>
      </c>
      <c r="P12420" s="1">
        <v>45742</v>
      </c>
      <c r="Q12420">
        <v>561</v>
      </c>
      <c r="R12420">
        <v>8.1</v>
      </c>
      <c r="S12420" t="s">
        <v>70</v>
      </c>
    </row>
    <row r="12421" spans="1:19" x14ac:dyDescent="0.3">
      <c r="A12421" t="s">
        <v>23962</v>
      </c>
      <c r="B12421" t="s">
        <v>256</v>
      </c>
      <c r="C12421" s="2">
        <v>128647</v>
      </c>
      <c r="D12421" t="s">
        <v>10</v>
      </c>
      <c r="E12421" t="s">
        <v>32</v>
      </c>
      <c r="F12421" t="s">
        <v>52</v>
      </c>
      <c r="G12421" t="s">
        <v>34</v>
      </c>
      <c r="H12421" t="s">
        <v>54</v>
      </c>
      <c r="I12421" t="s">
        <v>34</v>
      </c>
      <c r="J12421" t="s">
        <v>25</v>
      </c>
      <c r="K12421" t="s">
        <v>23963</v>
      </c>
      <c r="L12421" t="s">
        <v>17</v>
      </c>
      <c r="M12421">
        <v>4</v>
      </c>
      <c r="N12421" t="s">
        <v>122</v>
      </c>
      <c r="O12421" s="1">
        <v>45377</v>
      </c>
      <c r="P12421" s="1">
        <v>45398</v>
      </c>
      <c r="Q12421">
        <v>2312</v>
      </c>
      <c r="R12421">
        <v>6.5</v>
      </c>
      <c r="S12421" t="s">
        <v>48</v>
      </c>
    </row>
    <row r="12422" spans="1:19" x14ac:dyDescent="0.3">
      <c r="A12422" t="s">
        <v>23964</v>
      </c>
      <c r="B12422" t="s">
        <v>176</v>
      </c>
      <c r="C12422" s="2">
        <v>73867</v>
      </c>
      <c r="D12422" t="s">
        <v>51</v>
      </c>
      <c r="E12422" t="s">
        <v>22</v>
      </c>
      <c r="F12422" t="s">
        <v>52</v>
      </c>
      <c r="G12422" t="s">
        <v>53</v>
      </c>
      <c r="H12422" t="s">
        <v>14</v>
      </c>
      <c r="I12422" t="s">
        <v>53</v>
      </c>
      <c r="J12422" t="s">
        <v>25</v>
      </c>
      <c r="K12422" t="s">
        <v>23965</v>
      </c>
      <c r="L12422" t="s">
        <v>39</v>
      </c>
      <c r="M12422">
        <v>1</v>
      </c>
      <c r="N12422" t="s">
        <v>149</v>
      </c>
      <c r="O12422" s="1">
        <v>45703</v>
      </c>
      <c r="P12422" s="1">
        <v>45769</v>
      </c>
      <c r="Q12422">
        <v>758</v>
      </c>
      <c r="R12422">
        <v>5.0999999999999996</v>
      </c>
      <c r="S12422" t="s">
        <v>63</v>
      </c>
    </row>
    <row r="12423" spans="1:19" x14ac:dyDescent="0.3">
      <c r="A12423" t="s">
        <v>23966</v>
      </c>
      <c r="B12423" t="s">
        <v>59</v>
      </c>
      <c r="C12423" s="2">
        <v>80806</v>
      </c>
      <c r="D12423" t="s">
        <v>66</v>
      </c>
      <c r="E12423" t="s">
        <v>32</v>
      </c>
      <c r="F12423" t="s">
        <v>12</v>
      </c>
      <c r="G12423" t="s">
        <v>67</v>
      </c>
      <c r="H12423" t="s">
        <v>14</v>
      </c>
      <c r="I12423" t="s">
        <v>67</v>
      </c>
      <c r="J12423" t="s">
        <v>15</v>
      </c>
      <c r="K12423" t="s">
        <v>23967</v>
      </c>
      <c r="L12423" t="s">
        <v>46</v>
      </c>
      <c r="M12423">
        <v>3</v>
      </c>
      <c r="N12423" t="s">
        <v>62</v>
      </c>
      <c r="O12423" s="1">
        <v>45659</v>
      </c>
      <c r="P12423" s="1">
        <v>45694</v>
      </c>
      <c r="Q12423">
        <v>1314</v>
      </c>
      <c r="R12423">
        <v>7.1</v>
      </c>
      <c r="S12423" t="s">
        <v>78</v>
      </c>
    </row>
    <row r="12424" spans="1:19" x14ac:dyDescent="0.3">
      <c r="A12424" t="s">
        <v>23968</v>
      </c>
      <c r="B12424" t="s">
        <v>59</v>
      </c>
      <c r="C12424" s="2">
        <v>69893</v>
      </c>
      <c r="D12424" t="s">
        <v>51</v>
      </c>
      <c r="E12424" t="s">
        <v>22</v>
      </c>
      <c r="F12424" t="s">
        <v>33</v>
      </c>
      <c r="G12424" t="s">
        <v>120</v>
      </c>
      <c r="H12424" t="s">
        <v>14</v>
      </c>
      <c r="I12424" t="s">
        <v>44</v>
      </c>
      <c r="J12424" t="s">
        <v>37</v>
      </c>
      <c r="K12424" t="s">
        <v>23969</v>
      </c>
      <c r="L12424" t="s">
        <v>46</v>
      </c>
      <c r="M12424" t="s">
        <v>37</v>
      </c>
      <c r="N12424" t="s">
        <v>62</v>
      </c>
      <c r="O12424" s="1">
        <v>45501</v>
      </c>
      <c r="P12424" s="1">
        <v>45545</v>
      </c>
      <c r="Q12424">
        <v>1072</v>
      </c>
      <c r="R12424">
        <v>9.1999999999999993</v>
      </c>
      <c r="S12424" t="s">
        <v>70</v>
      </c>
    </row>
    <row r="12425" spans="1:19" x14ac:dyDescent="0.3">
      <c r="A12425" t="s">
        <v>23970</v>
      </c>
      <c r="B12425" t="s">
        <v>83</v>
      </c>
      <c r="C12425" s="2">
        <v>147120</v>
      </c>
      <c r="D12425" t="s">
        <v>66</v>
      </c>
      <c r="E12425" t="s">
        <v>11</v>
      </c>
      <c r="F12425" t="s">
        <v>33</v>
      </c>
      <c r="G12425" t="s">
        <v>67</v>
      </c>
      <c r="H12425" t="s">
        <v>14</v>
      </c>
      <c r="I12425" t="s">
        <v>67</v>
      </c>
      <c r="J12425" t="s">
        <v>25</v>
      </c>
      <c r="K12425" t="s">
        <v>23971</v>
      </c>
      <c r="L12425" t="s">
        <v>46</v>
      </c>
      <c r="M12425">
        <v>7</v>
      </c>
      <c r="N12425" t="s">
        <v>40</v>
      </c>
      <c r="O12425" s="1">
        <v>45546</v>
      </c>
      <c r="P12425" s="1">
        <v>45572</v>
      </c>
      <c r="Q12425">
        <v>2203</v>
      </c>
      <c r="R12425">
        <v>6.4</v>
      </c>
      <c r="S12425" t="s">
        <v>93</v>
      </c>
    </row>
    <row r="12426" spans="1:19" x14ac:dyDescent="0.3">
      <c r="A12426" t="s">
        <v>23972</v>
      </c>
      <c r="B12426" t="s">
        <v>103</v>
      </c>
      <c r="C12426" s="2">
        <v>131279</v>
      </c>
      <c r="D12426" t="s">
        <v>10</v>
      </c>
      <c r="E12426" t="s">
        <v>32</v>
      </c>
      <c r="F12426" t="s">
        <v>12</v>
      </c>
      <c r="G12426" t="s">
        <v>153</v>
      </c>
      <c r="H12426" t="s">
        <v>35</v>
      </c>
      <c r="I12426" t="s">
        <v>104</v>
      </c>
      <c r="J12426" t="s">
        <v>25</v>
      </c>
      <c r="K12426" t="s">
        <v>13433</v>
      </c>
      <c r="L12426" t="s">
        <v>39</v>
      </c>
      <c r="M12426">
        <v>2</v>
      </c>
      <c r="N12426" t="s">
        <v>86</v>
      </c>
      <c r="O12426" s="1">
        <v>45422</v>
      </c>
      <c r="P12426" s="1">
        <v>45462</v>
      </c>
      <c r="Q12426">
        <v>952</v>
      </c>
      <c r="R12426">
        <v>9.9</v>
      </c>
      <c r="S12426" t="s">
        <v>70</v>
      </c>
    </row>
    <row r="12427" spans="1:19" x14ac:dyDescent="0.3">
      <c r="A12427" t="s">
        <v>23973</v>
      </c>
      <c r="B12427" t="s">
        <v>110</v>
      </c>
      <c r="C12427" s="2">
        <v>45932</v>
      </c>
      <c r="D12427" t="s">
        <v>10</v>
      </c>
      <c r="E12427" t="s">
        <v>22</v>
      </c>
      <c r="F12427" t="s">
        <v>99</v>
      </c>
      <c r="G12427" t="s">
        <v>158</v>
      </c>
      <c r="H12427" t="s">
        <v>35</v>
      </c>
      <c r="I12427" t="s">
        <v>158</v>
      </c>
      <c r="J12427" t="s">
        <v>25</v>
      </c>
      <c r="K12427" t="s">
        <v>23974</v>
      </c>
      <c r="L12427" t="s">
        <v>39</v>
      </c>
      <c r="M12427">
        <v>1</v>
      </c>
      <c r="N12427" t="s">
        <v>28</v>
      </c>
      <c r="O12427" s="1">
        <v>45338</v>
      </c>
      <c r="P12427" s="1">
        <v>45388</v>
      </c>
      <c r="Q12427">
        <v>957</v>
      </c>
      <c r="R12427">
        <v>5</v>
      </c>
      <c r="S12427" t="s">
        <v>227</v>
      </c>
    </row>
    <row r="12428" spans="1:19" x14ac:dyDescent="0.3">
      <c r="A12428" t="s">
        <v>23975</v>
      </c>
      <c r="B12428" t="s">
        <v>83</v>
      </c>
      <c r="C12428" s="2">
        <v>96976</v>
      </c>
      <c r="D12428" t="s">
        <v>10</v>
      </c>
      <c r="E12428" t="s">
        <v>11</v>
      </c>
      <c r="F12428" t="s">
        <v>33</v>
      </c>
      <c r="G12428" t="s">
        <v>24</v>
      </c>
      <c r="H12428" t="s">
        <v>35</v>
      </c>
      <c r="I12428" t="s">
        <v>24</v>
      </c>
      <c r="J12428" t="s">
        <v>25</v>
      </c>
      <c r="K12428" t="s">
        <v>23976</v>
      </c>
      <c r="L12428" t="s">
        <v>46</v>
      </c>
      <c r="M12428">
        <v>7</v>
      </c>
      <c r="N12428" t="s">
        <v>69</v>
      </c>
      <c r="O12428" s="1">
        <v>45650</v>
      </c>
      <c r="P12428" s="1">
        <v>45687</v>
      </c>
      <c r="Q12428">
        <v>1607</v>
      </c>
      <c r="R12428">
        <v>7.9</v>
      </c>
      <c r="S12428" t="s">
        <v>57</v>
      </c>
    </row>
    <row r="12429" spans="1:19" x14ac:dyDescent="0.3">
      <c r="A12429" t="s">
        <v>23977</v>
      </c>
      <c r="B12429" t="s">
        <v>31</v>
      </c>
      <c r="C12429" s="2">
        <v>103396</v>
      </c>
      <c r="D12429" t="s">
        <v>10</v>
      </c>
      <c r="E12429" t="s">
        <v>11</v>
      </c>
      <c r="F12429" t="s">
        <v>99</v>
      </c>
      <c r="G12429" t="s">
        <v>104</v>
      </c>
      <c r="H12429" t="s">
        <v>35</v>
      </c>
      <c r="I12429" t="s">
        <v>104</v>
      </c>
      <c r="J12429" t="s">
        <v>25</v>
      </c>
      <c r="K12429" t="s">
        <v>23978</v>
      </c>
      <c r="L12429" t="s">
        <v>27</v>
      </c>
      <c r="M12429">
        <v>7</v>
      </c>
      <c r="N12429" t="s">
        <v>77</v>
      </c>
      <c r="O12429" s="1">
        <v>45446</v>
      </c>
      <c r="P12429" s="1">
        <v>45474</v>
      </c>
      <c r="Q12429">
        <v>2372</v>
      </c>
      <c r="R12429">
        <v>9</v>
      </c>
      <c r="S12429" t="s">
        <v>78</v>
      </c>
    </row>
    <row r="12430" spans="1:19" x14ac:dyDescent="0.3">
      <c r="A12430" t="s">
        <v>23979</v>
      </c>
      <c r="B12430" t="s">
        <v>256</v>
      </c>
      <c r="C12430" s="2">
        <v>116854</v>
      </c>
      <c r="D12430" t="s">
        <v>10</v>
      </c>
      <c r="E12430" t="s">
        <v>11</v>
      </c>
      <c r="F12430" t="s">
        <v>12</v>
      </c>
      <c r="G12430" t="s">
        <v>80</v>
      </c>
      <c r="H12430" t="s">
        <v>35</v>
      </c>
      <c r="I12430" t="s">
        <v>80</v>
      </c>
      <c r="J12430" t="s">
        <v>15</v>
      </c>
      <c r="K12430" t="s">
        <v>23980</v>
      </c>
      <c r="L12430" t="s">
        <v>46</v>
      </c>
      <c r="M12430">
        <v>7</v>
      </c>
      <c r="N12430" t="s">
        <v>69</v>
      </c>
      <c r="O12430" s="1">
        <v>45667</v>
      </c>
      <c r="P12430" s="1">
        <v>45682</v>
      </c>
      <c r="Q12430">
        <v>1235</v>
      </c>
      <c r="R12430">
        <v>8.6</v>
      </c>
      <c r="S12430" t="s">
        <v>63</v>
      </c>
    </row>
    <row r="12431" spans="1:19" x14ac:dyDescent="0.3">
      <c r="A12431" t="s">
        <v>23981</v>
      </c>
      <c r="B12431" t="s">
        <v>114</v>
      </c>
      <c r="C12431" s="2">
        <v>57502</v>
      </c>
      <c r="D12431" t="s">
        <v>10</v>
      </c>
      <c r="E12431" t="s">
        <v>22</v>
      </c>
      <c r="F12431" t="s">
        <v>99</v>
      </c>
      <c r="G12431" t="s">
        <v>166</v>
      </c>
      <c r="H12431" t="s">
        <v>35</v>
      </c>
      <c r="I12431" t="s">
        <v>166</v>
      </c>
      <c r="J12431" t="s">
        <v>15</v>
      </c>
      <c r="K12431" t="s">
        <v>23982</v>
      </c>
      <c r="L12431" t="s">
        <v>46</v>
      </c>
      <c r="M12431">
        <v>1</v>
      </c>
      <c r="N12431" t="s">
        <v>122</v>
      </c>
      <c r="O12431" s="1">
        <v>45525</v>
      </c>
      <c r="P12431" s="1">
        <v>45552</v>
      </c>
      <c r="Q12431">
        <v>1387</v>
      </c>
      <c r="R12431">
        <v>5.0999999999999996</v>
      </c>
      <c r="S12431" t="s">
        <v>112</v>
      </c>
    </row>
    <row r="12432" spans="1:19" x14ac:dyDescent="0.3">
      <c r="A12432" t="s">
        <v>23983</v>
      </c>
      <c r="B12432" t="s">
        <v>137</v>
      </c>
      <c r="C12432" s="2">
        <v>56007</v>
      </c>
      <c r="D12432" t="s">
        <v>10</v>
      </c>
      <c r="E12432" t="s">
        <v>32</v>
      </c>
      <c r="F12432" t="s">
        <v>99</v>
      </c>
      <c r="G12432" t="s">
        <v>13</v>
      </c>
      <c r="H12432" t="s">
        <v>14</v>
      </c>
      <c r="I12432" t="s">
        <v>13</v>
      </c>
      <c r="J12432" t="s">
        <v>25</v>
      </c>
      <c r="K12432" t="s">
        <v>23984</v>
      </c>
      <c r="L12432" t="s">
        <v>46</v>
      </c>
      <c r="M12432">
        <v>2</v>
      </c>
      <c r="N12432" t="s">
        <v>40</v>
      </c>
      <c r="O12432" s="1">
        <v>45433</v>
      </c>
      <c r="P12432" s="1">
        <v>45478</v>
      </c>
      <c r="Q12432">
        <v>1800</v>
      </c>
      <c r="R12432">
        <v>9.3000000000000007</v>
      </c>
      <c r="S12432" t="s">
        <v>48</v>
      </c>
    </row>
    <row r="12433" spans="1:19" x14ac:dyDescent="0.3">
      <c r="A12433" t="s">
        <v>23985</v>
      </c>
      <c r="B12433" t="s">
        <v>176</v>
      </c>
      <c r="C12433" s="2">
        <v>103804</v>
      </c>
      <c r="D12433" t="s">
        <v>10</v>
      </c>
      <c r="E12433" t="s">
        <v>11</v>
      </c>
      <c r="F12433" t="s">
        <v>52</v>
      </c>
      <c r="G12433" t="s">
        <v>80</v>
      </c>
      <c r="H12433" t="s">
        <v>35</v>
      </c>
      <c r="I12433" t="s">
        <v>80</v>
      </c>
      <c r="J12433" t="s">
        <v>37</v>
      </c>
      <c r="K12433" t="s">
        <v>23986</v>
      </c>
      <c r="L12433" t="s">
        <v>17</v>
      </c>
      <c r="M12433">
        <v>5</v>
      </c>
      <c r="N12433" t="s">
        <v>108</v>
      </c>
      <c r="O12433" s="1">
        <v>45475</v>
      </c>
      <c r="P12433" s="1">
        <v>45542</v>
      </c>
      <c r="Q12433">
        <v>2310</v>
      </c>
      <c r="R12433">
        <v>9.9</v>
      </c>
      <c r="S12433" t="s">
        <v>112</v>
      </c>
    </row>
    <row r="12434" spans="1:19" x14ac:dyDescent="0.3">
      <c r="A12434" t="s">
        <v>23987</v>
      </c>
      <c r="B12434" t="s">
        <v>31</v>
      </c>
      <c r="C12434" s="2">
        <v>45107</v>
      </c>
      <c r="D12434" t="s">
        <v>10</v>
      </c>
      <c r="E12434" t="s">
        <v>22</v>
      </c>
      <c r="F12434" t="s">
        <v>52</v>
      </c>
      <c r="G12434" t="s">
        <v>80</v>
      </c>
      <c r="H12434" t="s">
        <v>54</v>
      </c>
      <c r="I12434" t="s">
        <v>140</v>
      </c>
      <c r="J12434" t="s">
        <v>15</v>
      </c>
      <c r="K12434" t="s">
        <v>23988</v>
      </c>
      <c r="L12434" t="s">
        <v>17</v>
      </c>
      <c r="M12434">
        <v>1</v>
      </c>
      <c r="N12434" t="s">
        <v>69</v>
      </c>
      <c r="O12434" s="1">
        <v>45452</v>
      </c>
      <c r="P12434" s="1">
        <v>45471</v>
      </c>
      <c r="Q12434">
        <v>1044</v>
      </c>
      <c r="R12434">
        <v>6.8</v>
      </c>
      <c r="S12434" t="s">
        <v>174</v>
      </c>
    </row>
    <row r="12435" spans="1:19" x14ac:dyDescent="0.3">
      <c r="A12435" t="s">
        <v>23989</v>
      </c>
      <c r="B12435" t="s">
        <v>9</v>
      </c>
      <c r="C12435" s="2">
        <v>191959</v>
      </c>
      <c r="D12435" t="s">
        <v>10</v>
      </c>
      <c r="E12435" t="s">
        <v>88</v>
      </c>
      <c r="F12435" t="s">
        <v>12</v>
      </c>
      <c r="G12435" t="s">
        <v>140</v>
      </c>
      <c r="H12435" t="s">
        <v>54</v>
      </c>
      <c r="I12435" t="s">
        <v>140</v>
      </c>
      <c r="J12435" t="s">
        <v>25</v>
      </c>
      <c r="K12435" t="s">
        <v>23990</v>
      </c>
      <c r="L12435" t="s">
        <v>27</v>
      </c>
      <c r="M12435">
        <v>13</v>
      </c>
      <c r="N12435" t="s">
        <v>40</v>
      </c>
      <c r="O12435" s="1">
        <v>45472</v>
      </c>
      <c r="P12435" s="1">
        <v>45539</v>
      </c>
      <c r="Q12435">
        <v>765</v>
      </c>
      <c r="R12435">
        <v>5.2</v>
      </c>
      <c r="S12435" t="s">
        <v>78</v>
      </c>
    </row>
    <row r="12436" spans="1:19" x14ac:dyDescent="0.3">
      <c r="A12436" t="s">
        <v>23991</v>
      </c>
      <c r="B12436" t="s">
        <v>83</v>
      </c>
      <c r="C12436" s="2">
        <v>110814</v>
      </c>
      <c r="D12436" t="s">
        <v>51</v>
      </c>
      <c r="E12436" t="s">
        <v>11</v>
      </c>
      <c r="F12436" t="s">
        <v>52</v>
      </c>
      <c r="G12436" t="s">
        <v>60</v>
      </c>
      <c r="H12436" t="s">
        <v>14</v>
      </c>
      <c r="I12436" t="s">
        <v>60</v>
      </c>
      <c r="J12436" t="s">
        <v>25</v>
      </c>
      <c r="K12436" t="s">
        <v>8066</v>
      </c>
      <c r="L12436" t="s">
        <v>27</v>
      </c>
      <c r="M12436">
        <v>8</v>
      </c>
      <c r="N12436" t="s">
        <v>77</v>
      </c>
      <c r="O12436" s="1">
        <v>45609</v>
      </c>
      <c r="P12436" s="1">
        <v>45623</v>
      </c>
      <c r="Q12436">
        <v>664</v>
      </c>
      <c r="R12436">
        <v>7.1</v>
      </c>
      <c r="S12436" t="s">
        <v>41</v>
      </c>
    </row>
    <row r="12437" spans="1:19" x14ac:dyDescent="0.3">
      <c r="A12437" t="s">
        <v>23992</v>
      </c>
      <c r="B12437" t="s">
        <v>59</v>
      </c>
      <c r="C12437" s="2">
        <v>137057</v>
      </c>
      <c r="D12437" t="s">
        <v>10</v>
      </c>
      <c r="E12437" t="s">
        <v>88</v>
      </c>
      <c r="F12437" t="s">
        <v>33</v>
      </c>
      <c r="G12437" t="s">
        <v>80</v>
      </c>
      <c r="H12437" t="s">
        <v>35</v>
      </c>
      <c r="I12437" t="s">
        <v>23</v>
      </c>
      <c r="J12437" t="s">
        <v>25</v>
      </c>
      <c r="K12437" t="s">
        <v>23993</v>
      </c>
      <c r="L12437" t="s">
        <v>46</v>
      </c>
      <c r="M12437">
        <v>12</v>
      </c>
      <c r="N12437" t="s">
        <v>28</v>
      </c>
      <c r="O12437" s="1">
        <v>45320</v>
      </c>
      <c r="P12437" s="1">
        <v>45374</v>
      </c>
      <c r="Q12437">
        <v>2425</v>
      </c>
      <c r="R12437">
        <v>5.8</v>
      </c>
      <c r="S12437" t="s">
        <v>19</v>
      </c>
    </row>
    <row r="12438" spans="1:19" x14ac:dyDescent="0.3">
      <c r="A12438" t="s">
        <v>23994</v>
      </c>
      <c r="B12438" t="s">
        <v>83</v>
      </c>
      <c r="C12438" s="2">
        <v>101218</v>
      </c>
      <c r="D12438" t="s">
        <v>10</v>
      </c>
      <c r="E12438" t="s">
        <v>32</v>
      </c>
      <c r="F12438" t="s">
        <v>99</v>
      </c>
      <c r="G12438" t="s">
        <v>126</v>
      </c>
      <c r="H12438" t="s">
        <v>35</v>
      </c>
      <c r="I12438" t="s">
        <v>126</v>
      </c>
      <c r="J12438" t="s">
        <v>25</v>
      </c>
      <c r="K12438" t="s">
        <v>23995</v>
      </c>
      <c r="L12438" t="s">
        <v>39</v>
      </c>
      <c r="M12438">
        <v>2</v>
      </c>
      <c r="N12438" t="s">
        <v>149</v>
      </c>
      <c r="O12438" s="1">
        <v>45325</v>
      </c>
      <c r="P12438" s="1">
        <v>45376</v>
      </c>
      <c r="Q12438">
        <v>2086</v>
      </c>
      <c r="R12438">
        <v>9.5</v>
      </c>
      <c r="S12438" t="s">
        <v>128</v>
      </c>
    </row>
    <row r="12439" spans="1:19" x14ac:dyDescent="0.3">
      <c r="A12439" t="s">
        <v>23996</v>
      </c>
      <c r="B12439" t="s">
        <v>103</v>
      </c>
      <c r="C12439" s="2">
        <v>53687</v>
      </c>
      <c r="D12439" t="s">
        <v>10</v>
      </c>
      <c r="E12439" t="s">
        <v>32</v>
      </c>
      <c r="F12439" t="s">
        <v>52</v>
      </c>
      <c r="G12439" t="s">
        <v>13</v>
      </c>
      <c r="H12439" t="s">
        <v>54</v>
      </c>
      <c r="I12439" t="s">
        <v>13</v>
      </c>
      <c r="J12439" t="s">
        <v>25</v>
      </c>
      <c r="K12439" t="s">
        <v>23997</v>
      </c>
      <c r="L12439" t="s">
        <v>27</v>
      </c>
      <c r="M12439">
        <v>2</v>
      </c>
      <c r="N12439" t="s">
        <v>108</v>
      </c>
      <c r="O12439" s="1">
        <v>45638</v>
      </c>
      <c r="P12439" s="1">
        <v>45708</v>
      </c>
      <c r="Q12439">
        <v>1335</v>
      </c>
      <c r="R12439">
        <v>8.4</v>
      </c>
      <c r="S12439" t="s">
        <v>112</v>
      </c>
    </row>
    <row r="12440" spans="1:19" x14ac:dyDescent="0.3">
      <c r="A12440" t="s">
        <v>23998</v>
      </c>
      <c r="B12440" t="s">
        <v>59</v>
      </c>
      <c r="C12440" s="2">
        <v>147403</v>
      </c>
      <c r="D12440" t="s">
        <v>51</v>
      </c>
      <c r="E12440" t="s">
        <v>11</v>
      </c>
      <c r="F12440" t="s">
        <v>12</v>
      </c>
      <c r="G12440" t="s">
        <v>53</v>
      </c>
      <c r="H12440" t="s">
        <v>35</v>
      </c>
      <c r="I12440" t="s">
        <v>53</v>
      </c>
      <c r="J12440" t="s">
        <v>15</v>
      </c>
      <c r="K12440" t="s">
        <v>23999</v>
      </c>
      <c r="L12440" t="s">
        <v>27</v>
      </c>
      <c r="M12440">
        <v>7</v>
      </c>
      <c r="N12440" t="s">
        <v>69</v>
      </c>
      <c r="O12440" s="1">
        <v>45482</v>
      </c>
      <c r="P12440" s="1">
        <v>45526</v>
      </c>
      <c r="Q12440">
        <v>2118</v>
      </c>
      <c r="R12440">
        <v>9.4</v>
      </c>
      <c r="S12440" t="s">
        <v>48</v>
      </c>
    </row>
    <row r="12441" spans="1:19" x14ac:dyDescent="0.3">
      <c r="A12441" t="s">
        <v>24000</v>
      </c>
      <c r="B12441" t="s">
        <v>65</v>
      </c>
      <c r="C12441" s="2">
        <v>124943</v>
      </c>
      <c r="D12441" t="s">
        <v>10</v>
      </c>
      <c r="E12441" t="s">
        <v>11</v>
      </c>
      <c r="F12441" t="s">
        <v>12</v>
      </c>
      <c r="G12441" t="s">
        <v>84</v>
      </c>
      <c r="H12441" t="s">
        <v>35</v>
      </c>
      <c r="I12441" t="s">
        <v>84</v>
      </c>
      <c r="J12441" t="s">
        <v>37</v>
      </c>
      <c r="K12441" t="s">
        <v>9005</v>
      </c>
      <c r="L12441" t="s">
        <v>46</v>
      </c>
      <c r="M12441">
        <v>8</v>
      </c>
      <c r="N12441" t="s">
        <v>47</v>
      </c>
      <c r="O12441" s="1">
        <v>45323</v>
      </c>
      <c r="P12441" s="1">
        <v>45351</v>
      </c>
      <c r="Q12441">
        <v>1729</v>
      </c>
      <c r="R12441">
        <v>8.4</v>
      </c>
      <c r="S12441" t="s">
        <v>93</v>
      </c>
    </row>
    <row r="12442" spans="1:19" x14ac:dyDescent="0.3">
      <c r="A12442" t="s">
        <v>24001</v>
      </c>
      <c r="B12442" t="s">
        <v>75</v>
      </c>
      <c r="C12442" s="2">
        <v>55507</v>
      </c>
      <c r="D12442" t="s">
        <v>51</v>
      </c>
      <c r="E12442" t="s">
        <v>22</v>
      </c>
      <c r="F12442" t="s">
        <v>33</v>
      </c>
      <c r="G12442" t="s">
        <v>53</v>
      </c>
      <c r="H12442" t="s">
        <v>35</v>
      </c>
      <c r="I12442" t="s">
        <v>53</v>
      </c>
      <c r="J12442" t="s">
        <v>37</v>
      </c>
      <c r="K12442" t="s">
        <v>2076</v>
      </c>
      <c r="L12442" t="s">
        <v>17</v>
      </c>
      <c r="M12442" t="s">
        <v>37</v>
      </c>
      <c r="N12442" t="s">
        <v>90</v>
      </c>
      <c r="O12442" s="1">
        <v>45404</v>
      </c>
      <c r="P12442" s="1">
        <v>45424</v>
      </c>
      <c r="Q12442">
        <v>630</v>
      </c>
      <c r="R12442">
        <v>7.3</v>
      </c>
      <c r="S12442" t="s">
        <v>112</v>
      </c>
    </row>
    <row r="12443" spans="1:19" x14ac:dyDescent="0.3">
      <c r="A12443" t="s">
        <v>24002</v>
      </c>
      <c r="B12443" t="s">
        <v>176</v>
      </c>
      <c r="C12443" s="2">
        <v>33330</v>
      </c>
      <c r="D12443" t="s">
        <v>10</v>
      </c>
      <c r="E12443" t="s">
        <v>22</v>
      </c>
      <c r="F12443" t="s">
        <v>12</v>
      </c>
      <c r="G12443" t="s">
        <v>36</v>
      </c>
      <c r="H12443" t="s">
        <v>54</v>
      </c>
      <c r="I12443" t="s">
        <v>13</v>
      </c>
      <c r="J12443" t="s">
        <v>37</v>
      </c>
      <c r="K12443" t="s">
        <v>24003</v>
      </c>
      <c r="L12443" t="s">
        <v>27</v>
      </c>
      <c r="M12443">
        <v>1</v>
      </c>
      <c r="N12443" t="s">
        <v>116</v>
      </c>
      <c r="O12443" s="1">
        <v>45302</v>
      </c>
      <c r="P12443" s="1">
        <v>45366</v>
      </c>
      <c r="Q12443">
        <v>1522</v>
      </c>
      <c r="R12443">
        <v>6.2</v>
      </c>
      <c r="S12443" t="s">
        <v>174</v>
      </c>
    </row>
    <row r="12444" spans="1:19" x14ac:dyDescent="0.3">
      <c r="A12444" t="s">
        <v>24004</v>
      </c>
      <c r="B12444" t="s">
        <v>21</v>
      </c>
      <c r="C12444" s="2">
        <v>75344</v>
      </c>
      <c r="D12444" t="s">
        <v>10</v>
      </c>
      <c r="E12444" t="s">
        <v>22</v>
      </c>
      <c r="F12444" t="s">
        <v>99</v>
      </c>
      <c r="G12444" t="s">
        <v>126</v>
      </c>
      <c r="H12444" t="s">
        <v>54</v>
      </c>
      <c r="I12444" t="s">
        <v>126</v>
      </c>
      <c r="J12444" t="s">
        <v>25</v>
      </c>
      <c r="K12444" t="s">
        <v>24005</v>
      </c>
      <c r="L12444" t="s">
        <v>46</v>
      </c>
      <c r="M12444" t="s">
        <v>37</v>
      </c>
      <c r="N12444" t="s">
        <v>108</v>
      </c>
      <c r="O12444" s="1">
        <v>45325</v>
      </c>
      <c r="P12444" s="1">
        <v>45351</v>
      </c>
      <c r="Q12444">
        <v>836</v>
      </c>
      <c r="R12444">
        <v>7.2</v>
      </c>
      <c r="S12444" t="s">
        <v>78</v>
      </c>
    </row>
    <row r="12445" spans="1:19" x14ac:dyDescent="0.3">
      <c r="A12445" t="s">
        <v>24006</v>
      </c>
      <c r="B12445" t="s">
        <v>114</v>
      </c>
      <c r="C12445" s="2">
        <v>49631</v>
      </c>
      <c r="D12445" t="s">
        <v>10</v>
      </c>
      <c r="E12445" t="s">
        <v>22</v>
      </c>
      <c r="F12445" t="s">
        <v>99</v>
      </c>
      <c r="G12445" t="s">
        <v>36</v>
      </c>
      <c r="H12445" t="s">
        <v>35</v>
      </c>
      <c r="I12445" t="s">
        <v>36</v>
      </c>
      <c r="J12445" t="s">
        <v>37</v>
      </c>
      <c r="K12445" t="s">
        <v>24007</v>
      </c>
      <c r="L12445" t="s">
        <v>46</v>
      </c>
      <c r="M12445" t="s">
        <v>37</v>
      </c>
      <c r="N12445" t="s">
        <v>18</v>
      </c>
      <c r="O12445" s="1">
        <v>45684</v>
      </c>
      <c r="P12445" s="1">
        <v>45748</v>
      </c>
      <c r="Q12445">
        <v>828</v>
      </c>
      <c r="R12445">
        <v>7.4</v>
      </c>
      <c r="S12445" t="s">
        <v>73</v>
      </c>
    </row>
    <row r="12446" spans="1:19" x14ac:dyDescent="0.3">
      <c r="A12446" t="s">
        <v>24008</v>
      </c>
      <c r="B12446" t="s">
        <v>176</v>
      </c>
      <c r="C12446" s="2">
        <v>130017</v>
      </c>
      <c r="D12446" t="s">
        <v>10</v>
      </c>
      <c r="E12446" t="s">
        <v>88</v>
      </c>
      <c r="F12446" t="s">
        <v>99</v>
      </c>
      <c r="G12446" t="s">
        <v>80</v>
      </c>
      <c r="H12446" t="s">
        <v>14</v>
      </c>
      <c r="I12446" t="s">
        <v>80</v>
      </c>
      <c r="J12446" t="s">
        <v>37</v>
      </c>
      <c r="K12446" t="s">
        <v>24009</v>
      </c>
      <c r="L12446" t="s">
        <v>39</v>
      </c>
      <c r="M12446">
        <v>19</v>
      </c>
      <c r="N12446" t="s">
        <v>69</v>
      </c>
      <c r="O12446" s="1">
        <v>45428</v>
      </c>
      <c r="P12446" s="1">
        <v>45451</v>
      </c>
      <c r="Q12446">
        <v>1349</v>
      </c>
      <c r="R12446">
        <v>6.1</v>
      </c>
      <c r="S12446" t="s">
        <v>78</v>
      </c>
    </row>
    <row r="12447" spans="1:19" x14ac:dyDescent="0.3">
      <c r="A12447" t="s">
        <v>24010</v>
      </c>
      <c r="B12447" t="s">
        <v>176</v>
      </c>
      <c r="C12447" s="2">
        <v>107009</v>
      </c>
      <c r="D12447" t="s">
        <v>10</v>
      </c>
      <c r="E12447" t="s">
        <v>32</v>
      </c>
      <c r="F12447" t="s">
        <v>52</v>
      </c>
      <c r="G12447" t="s">
        <v>140</v>
      </c>
      <c r="H12447" t="s">
        <v>35</v>
      </c>
      <c r="I12447" t="s">
        <v>140</v>
      </c>
      <c r="J12447" t="s">
        <v>25</v>
      </c>
      <c r="K12447" t="s">
        <v>24011</v>
      </c>
      <c r="L12447" t="s">
        <v>39</v>
      </c>
      <c r="M12447">
        <v>2</v>
      </c>
      <c r="N12447" t="s">
        <v>108</v>
      </c>
      <c r="O12447" s="1">
        <v>45337</v>
      </c>
      <c r="P12447" s="1">
        <v>45396</v>
      </c>
      <c r="Q12447">
        <v>2083</v>
      </c>
      <c r="R12447">
        <v>6.5</v>
      </c>
      <c r="S12447" t="s">
        <v>19</v>
      </c>
    </row>
    <row r="12448" spans="1:19" x14ac:dyDescent="0.3">
      <c r="A12448" t="s">
        <v>24012</v>
      </c>
      <c r="B12448" t="s">
        <v>119</v>
      </c>
      <c r="C12448" s="2">
        <v>213995</v>
      </c>
      <c r="D12448" t="s">
        <v>10</v>
      </c>
      <c r="E12448" t="s">
        <v>88</v>
      </c>
      <c r="F12448" t="s">
        <v>99</v>
      </c>
      <c r="G12448" t="s">
        <v>140</v>
      </c>
      <c r="H12448" t="s">
        <v>14</v>
      </c>
      <c r="I12448" t="s">
        <v>36</v>
      </c>
      <c r="J12448" t="s">
        <v>15</v>
      </c>
      <c r="K12448" t="s">
        <v>24013</v>
      </c>
      <c r="L12448" t="s">
        <v>46</v>
      </c>
      <c r="M12448">
        <v>11</v>
      </c>
      <c r="N12448" t="s">
        <v>122</v>
      </c>
      <c r="O12448" s="1">
        <v>45403</v>
      </c>
      <c r="P12448" s="1">
        <v>45441</v>
      </c>
      <c r="Q12448">
        <v>809</v>
      </c>
      <c r="R12448">
        <v>7.7</v>
      </c>
      <c r="S12448" t="s">
        <v>70</v>
      </c>
    </row>
    <row r="12449" spans="1:19" x14ac:dyDescent="0.3">
      <c r="A12449" t="s">
        <v>24014</v>
      </c>
      <c r="B12449" t="s">
        <v>145</v>
      </c>
      <c r="C12449" s="2">
        <v>49710</v>
      </c>
      <c r="D12449" t="s">
        <v>10</v>
      </c>
      <c r="E12449" t="s">
        <v>22</v>
      </c>
      <c r="F12449" t="s">
        <v>99</v>
      </c>
      <c r="G12449" t="s">
        <v>80</v>
      </c>
      <c r="H12449" t="s">
        <v>54</v>
      </c>
      <c r="I12449" t="s">
        <v>126</v>
      </c>
      <c r="J12449" t="s">
        <v>37</v>
      </c>
      <c r="K12449" t="s">
        <v>24015</v>
      </c>
      <c r="L12449" t="s">
        <v>17</v>
      </c>
      <c r="M12449" t="s">
        <v>37</v>
      </c>
      <c r="N12449" t="s">
        <v>28</v>
      </c>
      <c r="O12449" s="1">
        <v>45452</v>
      </c>
      <c r="P12449" s="1">
        <v>45479</v>
      </c>
      <c r="Q12449">
        <v>1368</v>
      </c>
      <c r="R12449">
        <v>8.3000000000000007</v>
      </c>
      <c r="S12449" t="s">
        <v>73</v>
      </c>
    </row>
    <row r="12450" spans="1:19" x14ac:dyDescent="0.3">
      <c r="A12450" t="s">
        <v>24016</v>
      </c>
      <c r="B12450" t="s">
        <v>119</v>
      </c>
      <c r="C12450" s="2">
        <v>44728</v>
      </c>
      <c r="D12450" t="s">
        <v>10</v>
      </c>
      <c r="E12450" t="s">
        <v>22</v>
      </c>
      <c r="F12450" t="s">
        <v>99</v>
      </c>
      <c r="G12450" t="s">
        <v>158</v>
      </c>
      <c r="H12450" t="s">
        <v>54</v>
      </c>
      <c r="I12450" t="s">
        <v>153</v>
      </c>
      <c r="J12450" t="s">
        <v>25</v>
      </c>
      <c r="K12450" t="s">
        <v>24017</v>
      </c>
      <c r="L12450" t="s">
        <v>17</v>
      </c>
      <c r="M12450">
        <v>1</v>
      </c>
      <c r="N12450" t="s">
        <v>18</v>
      </c>
      <c r="O12450" s="1">
        <v>45424</v>
      </c>
      <c r="P12450" s="1">
        <v>45474</v>
      </c>
      <c r="Q12450">
        <v>2022</v>
      </c>
      <c r="R12450">
        <v>8</v>
      </c>
      <c r="S12450" t="s">
        <v>48</v>
      </c>
    </row>
    <row r="12451" spans="1:19" x14ac:dyDescent="0.3">
      <c r="A12451" t="s">
        <v>24018</v>
      </c>
      <c r="B12451" t="s">
        <v>50</v>
      </c>
      <c r="C12451" s="2">
        <v>177907</v>
      </c>
      <c r="D12451" t="s">
        <v>10</v>
      </c>
      <c r="E12451" t="s">
        <v>11</v>
      </c>
      <c r="F12451" t="s">
        <v>12</v>
      </c>
      <c r="G12451" t="s">
        <v>153</v>
      </c>
      <c r="H12451" t="s">
        <v>54</v>
      </c>
      <c r="I12451" t="s">
        <v>153</v>
      </c>
      <c r="J12451" t="s">
        <v>25</v>
      </c>
      <c r="K12451" t="s">
        <v>24019</v>
      </c>
      <c r="L12451" t="s">
        <v>17</v>
      </c>
      <c r="M12451">
        <v>5</v>
      </c>
      <c r="N12451" t="s">
        <v>101</v>
      </c>
      <c r="O12451" s="1">
        <v>45328</v>
      </c>
      <c r="P12451" s="1">
        <v>45390</v>
      </c>
      <c r="Q12451">
        <v>1322</v>
      </c>
      <c r="R12451">
        <v>5.2</v>
      </c>
      <c r="S12451" t="s">
        <v>234</v>
      </c>
    </row>
    <row r="12452" spans="1:19" x14ac:dyDescent="0.3">
      <c r="A12452" t="s">
        <v>24020</v>
      </c>
      <c r="B12452" t="s">
        <v>9</v>
      </c>
      <c r="C12452" s="2">
        <v>137971</v>
      </c>
      <c r="D12452" t="s">
        <v>10</v>
      </c>
      <c r="E12452" t="s">
        <v>11</v>
      </c>
      <c r="F12452" t="s">
        <v>12</v>
      </c>
      <c r="G12452" t="s">
        <v>140</v>
      </c>
      <c r="H12452" t="s">
        <v>35</v>
      </c>
      <c r="I12452" t="s">
        <v>140</v>
      </c>
      <c r="J12452" t="s">
        <v>25</v>
      </c>
      <c r="K12452" t="s">
        <v>24021</v>
      </c>
      <c r="L12452" t="s">
        <v>39</v>
      </c>
      <c r="M12452">
        <v>6</v>
      </c>
      <c r="N12452" t="s">
        <v>116</v>
      </c>
      <c r="O12452" s="1">
        <v>45446</v>
      </c>
      <c r="P12452" s="1">
        <v>45480</v>
      </c>
      <c r="Q12452">
        <v>2249</v>
      </c>
      <c r="R12452">
        <v>8.6</v>
      </c>
      <c r="S12452" t="s">
        <v>41</v>
      </c>
    </row>
    <row r="12453" spans="1:19" x14ac:dyDescent="0.3">
      <c r="A12453" t="s">
        <v>24022</v>
      </c>
      <c r="B12453" t="s">
        <v>9</v>
      </c>
      <c r="C12453" s="2">
        <v>75564</v>
      </c>
      <c r="D12453" t="s">
        <v>10</v>
      </c>
      <c r="E12453" t="s">
        <v>22</v>
      </c>
      <c r="F12453" t="s">
        <v>52</v>
      </c>
      <c r="G12453" t="s">
        <v>140</v>
      </c>
      <c r="H12453" t="s">
        <v>14</v>
      </c>
      <c r="I12453" t="s">
        <v>140</v>
      </c>
      <c r="J12453" t="s">
        <v>15</v>
      </c>
      <c r="K12453" t="s">
        <v>24023</v>
      </c>
      <c r="L12453" t="s">
        <v>27</v>
      </c>
      <c r="M12453">
        <v>1</v>
      </c>
      <c r="N12453" t="s">
        <v>28</v>
      </c>
      <c r="O12453" s="1">
        <v>45717</v>
      </c>
      <c r="P12453" s="1">
        <v>45781</v>
      </c>
      <c r="Q12453">
        <v>1532</v>
      </c>
      <c r="R12453">
        <v>8.4</v>
      </c>
      <c r="S12453" t="s">
        <v>63</v>
      </c>
    </row>
    <row r="12454" spans="1:19" x14ac:dyDescent="0.3">
      <c r="A12454" t="s">
        <v>24024</v>
      </c>
      <c r="B12454" t="s">
        <v>43</v>
      </c>
      <c r="C12454" s="2">
        <v>238237</v>
      </c>
      <c r="D12454" t="s">
        <v>10</v>
      </c>
      <c r="E12454" t="s">
        <v>88</v>
      </c>
      <c r="F12454" t="s">
        <v>99</v>
      </c>
      <c r="G12454" t="s">
        <v>23</v>
      </c>
      <c r="H12454" t="s">
        <v>35</v>
      </c>
      <c r="I12454" t="s">
        <v>23</v>
      </c>
      <c r="J12454" t="s">
        <v>37</v>
      </c>
      <c r="K12454" t="s">
        <v>24025</v>
      </c>
      <c r="L12454" t="s">
        <v>46</v>
      </c>
      <c r="M12454">
        <v>15</v>
      </c>
      <c r="N12454" t="s">
        <v>101</v>
      </c>
      <c r="O12454" s="1">
        <v>45324</v>
      </c>
      <c r="P12454" s="1">
        <v>45372</v>
      </c>
      <c r="Q12454">
        <v>983</v>
      </c>
      <c r="R12454">
        <v>8.9</v>
      </c>
      <c r="S12454" t="s">
        <v>57</v>
      </c>
    </row>
    <row r="12455" spans="1:19" x14ac:dyDescent="0.3">
      <c r="A12455" t="s">
        <v>24026</v>
      </c>
      <c r="B12455" t="s">
        <v>256</v>
      </c>
      <c r="C12455" s="2">
        <v>157358</v>
      </c>
      <c r="D12455" t="s">
        <v>51</v>
      </c>
      <c r="E12455" t="s">
        <v>11</v>
      </c>
      <c r="F12455" t="s">
        <v>33</v>
      </c>
      <c r="G12455" t="s">
        <v>120</v>
      </c>
      <c r="H12455" t="s">
        <v>35</v>
      </c>
      <c r="I12455" t="s">
        <v>120</v>
      </c>
      <c r="J12455" t="s">
        <v>37</v>
      </c>
      <c r="K12455" t="s">
        <v>24027</v>
      </c>
      <c r="L12455" t="s">
        <v>46</v>
      </c>
      <c r="M12455">
        <v>9</v>
      </c>
      <c r="N12455" t="s">
        <v>108</v>
      </c>
      <c r="O12455" s="1">
        <v>45599</v>
      </c>
      <c r="P12455" s="1">
        <v>45652</v>
      </c>
      <c r="Q12455">
        <v>2298</v>
      </c>
      <c r="R12455">
        <v>6.9</v>
      </c>
      <c r="S12455" t="s">
        <v>48</v>
      </c>
    </row>
    <row r="12456" spans="1:19" x14ac:dyDescent="0.3">
      <c r="A12456" t="s">
        <v>24028</v>
      </c>
      <c r="B12456" t="s">
        <v>145</v>
      </c>
      <c r="C12456" s="2">
        <v>86807</v>
      </c>
      <c r="D12456" t="s">
        <v>10</v>
      </c>
      <c r="E12456" t="s">
        <v>11</v>
      </c>
      <c r="F12456" t="s">
        <v>12</v>
      </c>
      <c r="G12456" t="s">
        <v>23</v>
      </c>
      <c r="H12456" t="s">
        <v>54</v>
      </c>
      <c r="I12456" t="s">
        <v>23</v>
      </c>
      <c r="J12456" t="s">
        <v>37</v>
      </c>
      <c r="K12456" t="s">
        <v>24029</v>
      </c>
      <c r="L12456" t="s">
        <v>46</v>
      </c>
      <c r="M12456">
        <v>5</v>
      </c>
      <c r="N12456" t="s">
        <v>77</v>
      </c>
      <c r="O12456" s="1">
        <v>45773</v>
      </c>
      <c r="P12456" s="1">
        <v>45801</v>
      </c>
      <c r="Q12456">
        <v>2332</v>
      </c>
      <c r="R12456">
        <v>9.8000000000000007</v>
      </c>
      <c r="S12456" t="s">
        <v>112</v>
      </c>
    </row>
    <row r="12457" spans="1:19" x14ac:dyDescent="0.3">
      <c r="A12457" t="s">
        <v>24030</v>
      </c>
      <c r="B12457" t="s">
        <v>9</v>
      </c>
      <c r="C12457" s="2">
        <v>128152</v>
      </c>
      <c r="D12457" t="s">
        <v>10</v>
      </c>
      <c r="E12457" t="s">
        <v>32</v>
      </c>
      <c r="F12457" t="s">
        <v>52</v>
      </c>
      <c r="G12457" t="s">
        <v>153</v>
      </c>
      <c r="H12457" t="s">
        <v>54</v>
      </c>
      <c r="I12457" t="s">
        <v>120</v>
      </c>
      <c r="J12457" t="s">
        <v>25</v>
      </c>
      <c r="K12457" t="s">
        <v>24031</v>
      </c>
      <c r="L12457" t="s">
        <v>46</v>
      </c>
      <c r="M12457">
        <v>2</v>
      </c>
      <c r="N12457" t="s">
        <v>62</v>
      </c>
      <c r="O12457" s="1">
        <v>45429</v>
      </c>
      <c r="P12457" s="1">
        <v>45494</v>
      </c>
      <c r="Q12457">
        <v>1100</v>
      </c>
      <c r="R12457">
        <v>5.3</v>
      </c>
      <c r="S12457" t="s">
        <v>234</v>
      </c>
    </row>
    <row r="12458" spans="1:19" x14ac:dyDescent="0.3">
      <c r="A12458" t="s">
        <v>24032</v>
      </c>
      <c r="B12458" t="s">
        <v>50</v>
      </c>
      <c r="C12458" s="2">
        <v>113050</v>
      </c>
      <c r="D12458" t="s">
        <v>51</v>
      </c>
      <c r="E12458" t="s">
        <v>11</v>
      </c>
      <c r="F12458" t="s">
        <v>33</v>
      </c>
      <c r="G12458" t="s">
        <v>60</v>
      </c>
      <c r="H12458" t="s">
        <v>54</v>
      </c>
      <c r="I12458" t="s">
        <v>60</v>
      </c>
      <c r="J12458" t="s">
        <v>37</v>
      </c>
      <c r="K12458" t="s">
        <v>24033</v>
      </c>
      <c r="L12458" t="s">
        <v>17</v>
      </c>
      <c r="M12458">
        <v>8</v>
      </c>
      <c r="N12458" t="s">
        <v>90</v>
      </c>
      <c r="O12458" s="1">
        <v>45473</v>
      </c>
      <c r="P12458" s="1">
        <v>45489</v>
      </c>
      <c r="Q12458">
        <v>1559</v>
      </c>
      <c r="R12458">
        <v>8</v>
      </c>
      <c r="S12458" t="s">
        <v>29</v>
      </c>
    </row>
    <row r="12459" spans="1:19" x14ac:dyDescent="0.3">
      <c r="A12459" t="s">
        <v>24034</v>
      </c>
      <c r="B12459" t="s">
        <v>9</v>
      </c>
      <c r="C12459" s="2">
        <v>50356</v>
      </c>
      <c r="D12459" t="s">
        <v>10</v>
      </c>
      <c r="E12459" t="s">
        <v>22</v>
      </c>
      <c r="F12459" t="s">
        <v>33</v>
      </c>
      <c r="G12459" t="s">
        <v>13</v>
      </c>
      <c r="H12459" t="s">
        <v>54</v>
      </c>
      <c r="I12459" t="s">
        <v>13</v>
      </c>
      <c r="J12459" t="s">
        <v>15</v>
      </c>
      <c r="K12459" t="s">
        <v>24035</v>
      </c>
      <c r="L12459" t="s">
        <v>17</v>
      </c>
      <c r="M12459" t="s">
        <v>37</v>
      </c>
      <c r="N12459" t="s">
        <v>122</v>
      </c>
      <c r="O12459" s="1">
        <v>45384</v>
      </c>
      <c r="P12459" s="1">
        <v>45403</v>
      </c>
      <c r="Q12459">
        <v>2418</v>
      </c>
      <c r="R12459">
        <v>5.6</v>
      </c>
      <c r="S12459" t="s">
        <v>128</v>
      </c>
    </row>
    <row r="12460" spans="1:19" x14ac:dyDescent="0.3">
      <c r="A12460" t="s">
        <v>24036</v>
      </c>
      <c r="B12460" t="s">
        <v>137</v>
      </c>
      <c r="C12460" s="2">
        <v>116106</v>
      </c>
      <c r="D12460" t="s">
        <v>10</v>
      </c>
      <c r="E12460" t="s">
        <v>11</v>
      </c>
      <c r="F12460" t="s">
        <v>99</v>
      </c>
      <c r="G12460" t="s">
        <v>23</v>
      </c>
      <c r="H12460" t="s">
        <v>14</v>
      </c>
      <c r="I12460" t="s">
        <v>23</v>
      </c>
      <c r="J12460" t="s">
        <v>25</v>
      </c>
      <c r="K12460" t="s">
        <v>15213</v>
      </c>
      <c r="L12460" t="s">
        <v>39</v>
      </c>
      <c r="M12460">
        <v>8</v>
      </c>
      <c r="N12460" t="s">
        <v>62</v>
      </c>
      <c r="O12460" s="1">
        <v>45593</v>
      </c>
      <c r="P12460" s="1">
        <v>45651</v>
      </c>
      <c r="Q12460">
        <v>1934</v>
      </c>
      <c r="R12460">
        <v>9.4</v>
      </c>
      <c r="S12460" t="s">
        <v>57</v>
      </c>
    </row>
    <row r="12461" spans="1:19" x14ac:dyDescent="0.3">
      <c r="A12461" t="s">
        <v>24037</v>
      </c>
      <c r="B12461" t="s">
        <v>21</v>
      </c>
      <c r="C12461" s="2">
        <v>123138</v>
      </c>
      <c r="D12461" t="s">
        <v>66</v>
      </c>
      <c r="E12461" t="s">
        <v>32</v>
      </c>
      <c r="F12461" t="s">
        <v>52</v>
      </c>
      <c r="G12461" t="s">
        <v>67</v>
      </c>
      <c r="H12461" t="s">
        <v>35</v>
      </c>
      <c r="I12461" t="s">
        <v>120</v>
      </c>
      <c r="J12461" t="s">
        <v>15</v>
      </c>
      <c r="K12461" t="s">
        <v>24038</v>
      </c>
      <c r="L12461" t="s">
        <v>17</v>
      </c>
      <c r="M12461">
        <v>2</v>
      </c>
      <c r="N12461" t="s">
        <v>40</v>
      </c>
      <c r="O12461" s="1">
        <v>45531</v>
      </c>
      <c r="P12461" s="1">
        <v>45554</v>
      </c>
      <c r="Q12461">
        <v>628</v>
      </c>
      <c r="R12461">
        <v>7</v>
      </c>
      <c r="S12461" t="s">
        <v>174</v>
      </c>
    </row>
    <row r="12462" spans="1:19" x14ac:dyDescent="0.3">
      <c r="A12462" t="s">
        <v>24039</v>
      </c>
      <c r="B12462" t="s">
        <v>130</v>
      </c>
      <c r="C12462" s="2">
        <v>223406</v>
      </c>
      <c r="D12462" t="s">
        <v>10</v>
      </c>
      <c r="E12462" t="s">
        <v>88</v>
      </c>
      <c r="F12462" t="s">
        <v>33</v>
      </c>
      <c r="G12462" t="s">
        <v>55</v>
      </c>
      <c r="H12462" t="s">
        <v>54</v>
      </c>
      <c r="I12462" t="s">
        <v>55</v>
      </c>
      <c r="J12462" t="s">
        <v>37</v>
      </c>
      <c r="K12462" t="s">
        <v>24040</v>
      </c>
      <c r="L12462" t="s">
        <v>39</v>
      </c>
      <c r="M12462">
        <v>13</v>
      </c>
      <c r="N12462" t="s">
        <v>77</v>
      </c>
      <c r="O12462" s="1">
        <v>45710</v>
      </c>
      <c r="P12462" s="1">
        <v>45729</v>
      </c>
      <c r="Q12462">
        <v>870</v>
      </c>
      <c r="R12462">
        <v>9.8000000000000007</v>
      </c>
      <c r="S12462" t="s">
        <v>19</v>
      </c>
    </row>
    <row r="12463" spans="1:19" x14ac:dyDescent="0.3">
      <c r="A12463" t="s">
        <v>24041</v>
      </c>
      <c r="B12463" t="s">
        <v>114</v>
      </c>
      <c r="C12463" s="2">
        <v>275694</v>
      </c>
      <c r="D12463" t="s">
        <v>51</v>
      </c>
      <c r="E12463" t="s">
        <v>88</v>
      </c>
      <c r="F12463" t="s">
        <v>99</v>
      </c>
      <c r="G12463" t="s">
        <v>53</v>
      </c>
      <c r="H12463" t="s">
        <v>35</v>
      </c>
      <c r="I12463" t="s">
        <v>53</v>
      </c>
      <c r="J12463" t="s">
        <v>37</v>
      </c>
      <c r="K12463" t="s">
        <v>24042</v>
      </c>
      <c r="L12463" t="s">
        <v>39</v>
      </c>
      <c r="M12463">
        <v>13</v>
      </c>
      <c r="N12463" t="s">
        <v>40</v>
      </c>
      <c r="O12463" s="1">
        <v>45434</v>
      </c>
      <c r="P12463" s="1">
        <v>45459</v>
      </c>
      <c r="Q12463">
        <v>1648</v>
      </c>
      <c r="R12463">
        <v>9.4</v>
      </c>
      <c r="S12463" t="s">
        <v>117</v>
      </c>
    </row>
    <row r="12464" spans="1:19" x14ac:dyDescent="0.3">
      <c r="A12464" t="s">
        <v>24043</v>
      </c>
      <c r="B12464" t="s">
        <v>110</v>
      </c>
      <c r="C12464" s="2">
        <v>67054</v>
      </c>
      <c r="D12464" t="s">
        <v>10</v>
      </c>
      <c r="E12464" t="s">
        <v>32</v>
      </c>
      <c r="F12464" t="s">
        <v>99</v>
      </c>
      <c r="G12464" t="s">
        <v>23</v>
      </c>
      <c r="H12464" t="s">
        <v>54</v>
      </c>
      <c r="I12464" t="s">
        <v>23</v>
      </c>
      <c r="J12464" t="s">
        <v>15</v>
      </c>
      <c r="K12464" t="s">
        <v>24044</v>
      </c>
      <c r="L12464" t="s">
        <v>17</v>
      </c>
      <c r="M12464">
        <v>2</v>
      </c>
      <c r="N12464" t="s">
        <v>62</v>
      </c>
      <c r="O12464" s="1">
        <v>45415</v>
      </c>
      <c r="P12464" s="1">
        <v>45466</v>
      </c>
      <c r="Q12464">
        <v>2489</v>
      </c>
      <c r="R12464">
        <v>6</v>
      </c>
      <c r="S12464" t="s">
        <v>48</v>
      </c>
    </row>
    <row r="12465" spans="1:19" x14ac:dyDescent="0.3">
      <c r="A12465" t="s">
        <v>24045</v>
      </c>
      <c r="B12465" t="s">
        <v>9</v>
      </c>
      <c r="C12465" s="2">
        <v>207587</v>
      </c>
      <c r="D12465" t="s">
        <v>66</v>
      </c>
      <c r="E12465" t="s">
        <v>88</v>
      </c>
      <c r="F12465" t="s">
        <v>33</v>
      </c>
      <c r="G12465" t="s">
        <v>67</v>
      </c>
      <c r="H12465" t="s">
        <v>35</v>
      </c>
      <c r="I12465" t="s">
        <v>67</v>
      </c>
      <c r="J12465" t="s">
        <v>15</v>
      </c>
      <c r="K12465" t="s">
        <v>24046</v>
      </c>
      <c r="L12465" t="s">
        <v>27</v>
      </c>
      <c r="M12465">
        <v>14</v>
      </c>
      <c r="N12465" t="s">
        <v>77</v>
      </c>
      <c r="O12465" s="1">
        <v>45673</v>
      </c>
      <c r="P12465" s="1">
        <v>45719</v>
      </c>
      <c r="Q12465">
        <v>875</v>
      </c>
      <c r="R12465">
        <v>5.2</v>
      </c>
      <c r="S12465" t="s">
        <v>48</v>
      </c>
    </row>
    <row r="12466" spans="1:19" x14ac:dyDescent="0.3">
      <c r="A12466" t="s">
        <v>24047</v>
      </c>
      <c r="B12466" t="s">
        <v>256</v>
      </c>
      <c r="C12466" s="2">
        <v>78359</v>
      </c>
      <c r="D12466" t="s">
        <v>51</v>
      </c>
      <c r="E12466" t="s">
        <v>22</v>
      </c>
      <c r="F12466" t="s">
        <v>99</v>
      </c>
      <c r="G12466" t="s">
        <v>120</v>
      </c>
      <c r="H12466" t="s">
        <v>35</v>
      </c>
      <c r="I12466" t="s">
        <v>120</v>
      </c>
      <c r="J12466" t="s">
        <v>15</v>
      </c>
      <c r="K12466" t="s">
        <v>24048</v>
      </c>
      <c r="L12466" t="s">
        <v>27</v>
      </c>
      <c r="M12466">
        <v>1</v>
      </c>
      <c r="N12466" t="s">
        <v>101</v>
      </c>
      <c r="O12466" s="1">
        <v>45374</v>
      </c>
      <c r="P12466" s="1">
        <v>45401</v>
      </c>
      <c r="Q12466">
        <v>1327</v>
      </c>
      <c r="R12466">
        <v>7.3</v>
      </c>
      <c r="S12466" t="s">
        <v>227</v>
      </c>
    </row>
    <row r="12467" spans="1:19" x14ac:dyDescent="0.3">
      <c r="A12467" t="s">
        <v>24049</v>
      </c>
      <c r="B12467" t="s">
        <v>137</v>
      </c>
      <c r="C12467" s="2">
        <v>203206</v>
      </c>
      <c r="D12467" t="s">
        <v>10</v>
      </c>
      <c r="E12467" t="s">
        <v>11</v>
      </c>
      <c r="F12467" t="s">
        <v>99</v>
      </c>
      <c r="G12467" t="s">
        <v>153</v>
      </c>
      <c r="H12467" t="s">
        <v>35</v>
      </c>
      <c r="I12467" t="s">
        <v>153</v>
      </c>
      <c r="J12467" t="s">
        <v>37</v>
      </c>
      <c r="K12467" t="s">
        <v>24050</v>
      </c>
      <c r="L12467" t="s">
        <v>17</v>
      </c>
      <c r="M12467">
        <v>9</v>
      </c>
      <c r="N12467" t="s">
        <v>28</v>
      </c>
      <c r="O12467" s="1">
        <v>45777</v>
      </c>
      <c r="P12467" s="1">
        <v>45809</v>
      </c>
      <c r="Q12467">
        <v>550</v>
      </c>
      <c r="R12467">
        <v>7.7</v>
      </c>
      <c r="S12467" t="s">
        <v>128</v>
      </c>
    </row>
    <row r="12468" spans="1:19" x14ac:dyDescent="0.3">
      <c r="A12468" t="s">
        <v>24051</v>
      </c>
      <c r="B12468" t="s">
        <v>119</v>
      </c>
      <c r="C12468" s="2">
        <v>46041</v>
      </c>
      <c r="D12468" t="s">
        <v>10</v>
      </c>
      <c r="E12468" t="s">
        <v>22</v>
      </c>
      <c r="F12468" t="s">
        <v>52</v>
      </c>
      <c r="G12468" t="s">
        <v>80</v>
      </c>
      <c r="H12468" t="s">
        <v>14</v>
      </c>
      <c r="I12468" t="s">
        <v>80</v>
      </c>
      <c r="J12468" t="s">
        <v>37</v>
      </c>
      <c r="K12468" t="s">
        <v>21136</v>
      </c>
      <c r="L12468" t="s">
        <v>39</v>
      </c>
      <c r="M12468">
        <v>1</v>
      </c>
      <c r="N12468" t="s">
        <v>149</v>
      </c>
      <c r="O12468" s="1">
        <v>45500</v>
      </c>
      <c r="P12468" s="1">
        <v>45560</v>
      </c>
      <c r="Q12468">
        <v>1893</v>
      </c>
      <c r="R12468">
        <v>9.6999999999999993</v>
      </c>
      <c r="S12468" t="s">
        <v>227</v>
      </c>
    </row>
    <row r="12469" spans="1:19" x14ac:dyDescent="0.3">
      <c r="A12469" t="s">
        <v>24052</v>
      </c>
      <c r="B12469" t="s">
        <v>31</v>
      </c>
      <c r="C12469" s="2">
        <v>173786</v>
      </c>
      <c r="D12469" t="s">
        <v>10</v>
      </c>
      <c r="E12469" t="s">
        <v>11</v>
      </c>
      <c r="F12469" t="s">
        <v>52</v>
      </c>
      <c r="G12469" t="s">
        <v>140</v>
      </c>
      <c r="H12469" t="s">
        <v>35</v>
      </c>
      <c r="I12469" t="s">
        <v>140</v>
      </c>
      <c r="J12469" t="s">
        <v>15</v>
      </c>
      <c r="K12469" t="s">
        <v>24053</v>
      </c>
      <c r="L12469" t="s">
        <v>17</v>
      </c>
      <c r="M12469">
        <v>9</v>
      </c>
      <c r="N12469" t="s">
        <v>101</v>
      </c>
      <c r="O12469" s="1">
        <v>45349</v>
      </c>
      <c r="P12469" s="1">
        <v>45381</v>
      </c>
      <c r="Q12469">
        <v>1370</v>
      </c>
      <c r="R12469">
        <v>7.4</v>
      </c>
      <c r="S12469" t="s">
        <v>41</v>
      </c>
    </row>
    <row r="12470" spans="1:19" x14ac:dyDescent="0.3">
      <c r="A12470" t="s">
        <v>24054</v>
      </c>
      <c r="B12470" t="s">
        <v>31</v>
      </c>
      <c r="C12470" s="2">
        <v>163318</v>
      </c>
      <c r="D12470" t="s">
        <v>10</v>
      </c>
      <c r="E12470" t="s">
        <v>11</v>
      </c>
      <c r="F12470" t="s">
        <v>99</v>
      </c>
      <c r="G12470" t="s">
        <v>126</v>
      </c>
      <c r="H12470" t="s">
        <v>14</v>
      </c>
      <c r="I12470" t="s">
        <v>126</v>
      </c>
      <c r="J12470" t="s">
        <v>15</v>
      </c>
      <c r="K12470" t="s">
        <v>24055</v>
      </c>
      <c r="L12470" t="s">
        <v>39</v>
      </c>
      <c r="M12470">
        <v>9</v>
      </c>
      <c r="N12470" t="s">
        <v>101</v>
      </c>
      <c r="O12470" s="1">
        <v>45509</v>
      </c>
      <c r="P12470" s="1">
        <v>45536</v>
      </c>
      <c r="Q12470">
        <v>1759</v>
      </c>
      <c r="R12470">
        <v>7.7</v>
      </c>
      <c r="S12470" t="s">
        <v>19</v>
      </c>
    </row>
    <row r="12471" spans="1:19" x14ac:dyDescent="0.3">
      <c r="A12471" t="s">
        <v>24056</v>
      </c>
      <c r="B12471" t="s">
        <v>21</v>
      </c>
      <c r="C12471" s="2">
        <v>51367</v>
      </c>
      <c r="D12471" t="s">
        <v>10</v>
      </c>
      <c r="E12471" t="s">
        <v>32</v>
      </c>
      <c r="F12471" t="s">
        <v>12</v>
      </c>
      <c r="G12471" t="s">
        <v>24</v>
      </c>
      <c r="H12471" t="s">
        <v>14</v>
      </c>
      <c r="I12471" t="s">
        <v>24</v>
      </c>
      <c r="J12471" t="s">
        <v>25</v>
      </c>
      <c r="K12471" t="s">
        <v>24057</v>
      </c>
      <c r="L12471" t="s">
        <v>27</v>
      </c>
      <c r="M12471">
        <v>4</v>
      </c>
      <c r="N12471" t="s">
        <v>77</v>
      </c>
      <c r="O12471" s="1">
        <v>45690</v>
      </c>
      <c r="P12471" s="1">
        <v>45712</v>
      </c>
      <c r="Q12471">
        <v>1264</v>
      </c>
      <c r="R12471">
        <v>7.5</v>
      </c>
      <c r="S12471" t="s">
        <v>227</v>
      </c>
    </row>
    <row r="12472" spans="1:19" x14ac:dyDescent="0.3">
      <c r="A12472" t="s">
        <v>24058</v>
      </c>
      <c r="B12472" t="s">
        <v>183</v>
      </c>
      <c r="C12472" s="2">
        <v>108279</v>
      </c>
      <c r="D12472" t="s">
        <v>10</v>
      </c>
      <c r="E12472" t="s">
        <v>32</v>
      </c>
      <c r="F12472" t="s">
        <v>99</v>
      </c>
      <c r="G12472" t="s">
        <v>95</v>
      </c>
      <c r="H12472" t="s">
        <v>14</v>
      </c>
      <c r="I12472" t="s">
        <v>95</v>
      </c>
      <c r="J12472" t="s">
        <v>37</v>
      </c>
      <c r="K12472" t="s">
        <v>24059</v>
      </c>
      <c r="L12472" t="s">
        <v>46</v>
      </c>
      <c r="M12472">
        <v>3</v>
      </c>
      <c r="N12472" t="s">
        <v>97</v>
      </c>
      <c r="O12472" s="1">
        <v>45755</v>
      </c>
      <c r="P12472" s="1">
        <v>45810</v>
      </c>
      <c r="Q12472">
        <v>853</v>
      </c>
      <c r="R12472">
        <v>5.8</v>
      </c>
      <c r="S12472" t="s">
        <v>48</v>
      </c>
    </row>
    <row r="12473" spans="1:19" x14ac:dyDescent="0.3">
      <c r="A12473" t="s">
        <v>24060</v>
      </c>
      <c r="B12473" t="s">
        <v>119</v>
      </c>
      <c r="C12473" s="2">
        <v>50373</v>
      </c>
      <c r="D12473" t="s">
        <v>10</v>
      </c>
      <c r="E12473" t="s">
        <v>22</v>
      </c>
      <c r="F12473" t="s">
        <v>52</v>
      </c>
      <c r="G12473" t="s">
        <v>158</v>
      </c>
      <c r="H12473" t="s">
        <v>54</v>
      </c>
      <c r="I12473" t="s">
        <v>158</v>
      </c>
      <c r="J12473" t="s">
        <v>37</v>
      </c>
      <c r="K12473" t="s">
        <v>24061</v>
      </c>
      <c r="L12473" t="s">
        <v>46</v>
      </c>
      <c r="M12473" t="s">
        <v>37</v>
      </c>
      <c r="N12473" t="s">
        <v>101</v>
      </c>
      <c r="O12473" s="1">
        <v>45478</v>
      </c>
      <c r="P12473" s="1">
        <v>45521</v>
      </c>
      <c r="Q12473">
        <v>1490</v>
      </c>
      <c r="R12473">
        <v>5.0999999999999996</v>
      </c>
      <c r="S12473" t="s">
        <v>19</v>
      </c>
    </row>
    <row r="12474" spans="1:19" x14ac:dyDescent="0.3">
      <c r="A12474" t="s">
        <v>24062</v>
      </c>
      <c r="B12474" t="s">
        <v>9</v>
      </c>
      <c r="C12474" s="2">
        <v>142595</v>
      </c>
      <c r="D12474" t="s">
        <v>10</v>
      </c>
      <c r="E12474" t="s">
        <v>88</v>
      </c>
      <c r="F12474" t="s">
        <v>33</v>
      </c>
      <c r="G12474" t="s">
        <v>24</v>
      </c>
      <c r="H12474" t="s">
        <v>35</v>
      </c>
      <c r="I12474" t="s">
        <v>24</v>
      </c>
      <c r="J12474" t="s">
        <v>25</v>
      </c>
      <c r="K12474" t="s">
        <v>24063</v>
      </c>
      <c r="L12474" t="s">
        <v>46</v>
      </c>
      <c r="M12474">
        <v>15</v>
      </c>
      <c r="N12474" t="s">
        <v>47</v>
      </c>
      <c r="O12474" s="1">
        <v>45644</v>
      </c>
      <c r="P12474" s="1">
        <v>45703</v>
      </c>
      <c r="Q12474">
        <v>1324</v>
      </c>
      <c r="R12474">
        <v>7.7</v>
      </c>
      <c r="S12474" t="s">
        <v>41</v>
      </c>
    </row>
    <row r="12475" spans="1:19" x14ac:dyDescent="0.3">
      <c r="A12475" t="s">
        <v>24064</v>
      </c>
      <c r="B12475" t="s">
        <v>75</v>
      </c>
      <c r="C12475" s="2">
        <v>174443</v>
      </c>
      <c r="D12475" t="s">
        <v>10</v>
      </c>
      <c r="E12475" t="s">
        <v>11</v>
      </c>
      <c r="F12475" t="s">
        <v>33</v>
      </c>
      <c r="G12475" t="s">
        <v>84</v>
      </c>
      <c r="H12475" t="s">
        <v>35</v>
      </c>
      <c r="I12475" t="s">
        <v>84</v>
      </c>
      <c r="J12475" t="s">
        <v>37</v>
      </c>
      <c r="K12475" t="s">
        <v>24065</v>
      </c>
      <c r="L12475" t="s">
        <v>17</v>
      </c>
      <c r="M12475">
        <v>5</v>
      </c>
      <c r="N12475" t="s">
        <v>149</v>
      </c>
      <c r="O12475" s="1">
        <v>45766</v>
      </c>
      <c r="P12475" s="1">
        <v>45820</v>
      </c>
      <c r="Q12475">
        <v>783</v>
      </c>
      <c r="R12475">
        <v>9.1999999999999993</v>
      </c>
      <c r="S12475" t="s">
        <v>73</v>
      </c>
    </row>
    <row r="12476" spans="1:19" x14ac:dyDescent="0.3">
      <c r="A12476" t="s">
        <v>24066</v>
      </c>
      <c r="B12476" t="s">
        <v>110</v>
      </c>
      <c r="C12476" s="2">
        <v>138397</v>
      </c>
      <c r="D12476" t="s">
        <v>10</v>
      </c>
      <c r="E12476" t="s">
        <v>88</v>
      </c>
      <c r="F12476" t="s">
        <v>33</v>
      </c>
      <c r="G12476" t="s">
        <v>84</v>
      </c>
      <c r="H12476" t="s">
        <v>14</v>
      </c>
      <c r="I12476" t="s">
        <v>84</v>
      </c>
      <c r="J12476" t="s">
        <v>37</v>
      </c>
      <c r="K12476" t="s">
        <v>24067</v>
      </c>
      <c r="L12476" t="s">
        <v>27</v>
      </c>
      <c r="M12476">
        <v>13</v>
      </c>
      <c r="N12476" t="s">
        <v>90</v>
      </c>
      <c r="O12476" s="1">
        <v>45453</v>
      </c>
      <c r="P12476" s="1">
        <v>45475</v>
      </c>
      <c r="Q12476">
        <v>2376</v>
      </c>
      <c r="R12476">
        <v>7.8</v>
      </c>
      <c r="S12476" t="s">
        <v>57</v>
      </c>
    </row>
    <row r="12477" spans="1:19" x14ac:dyDescent="0.3">
      <c r="A12477" t="s">
        <v>24068</v>
      </c>
      <c r="B12477" t="s">
        <v>145</v>
      </c>
      <c r="C12477" s="2">
        <v>69166</v>
      </c>
      <c r="D12477" t="s">
        <v>10</v>
      </c>
      <c r="E12477" t="s">
        <v>32</v>
      </c>
      <c r="F12477" t="s">
        <v>12</v>
      </c>
      <c r="G12477" t="s">
        <v>80</v>
      </c>
      <c r="H12477" t="s">
        <v>14</v>
      </c>
      <c r="I12477" t="s">
        <v>80</v>
      </c>
      <c r="J12477" t="s">
        <v>15</v>
      </c>
      <c r="K12477" t="s">
        <v>22738</v>
      </c>
      <c r="L12477" t="s">
        <v>27</v>
      </c>
      <c r="M12477">
        <v>4</v>
      </c>
      <c r="N12477" t="s">
        <v>122</v>
      </c>
      <c r="O12477" s="1">
        <v>45731</v>
      </c>
      <c r="P12477" s="1">
        <v>45749</v>
      </c>
      <c r="Q12477">
        <v>1607</v>
      </c>
      <c r="R12477">
        <v>9</v>
      </c>
      <c r="S12477" t="s">
        <v>29</v>
      </c>
    </row>
    <row r="12478" spans="1:19" x14ac:dyDescent="0.3">
      <c r="A12478" t="s">
        <v>24069</v>
      </c>
      <c r="B12478" t="s">
        <v>114</v>
      </c>
      <c r="C12478" s="2">
        <v>187864</v>
      </c>
      <c r="D12478" t="s">
        <v>10</v>
      </c>
      <c r="E12478" t="s">
        <v>88</v>
      </c>
      <c r="F12478" t="s">
        <v>52</v>
      </c>
      <c r="G12478" t="s">
        <v>36</v>
      </c>
      <c r="H12478" t="s">
        <v>35</v>
      </c>
      <c r="I12478" t="s">
        <v>36</v>
      </c>
      <c r="J12478" t="s">
        <v>15</v>
      </c>
      <c r="K12478" t="s">
        <v>24070</v>
      </c>
      <c r="L12478" t="s">
        <v>39</v>
      </c>
      <c r="M12478">
        <v>15</v>
      </c>
      <c r="N12478" t="s">
        <v>62</v>
      </c>
      <c r="O12478" s="1">
        <v>45624</v>
      </c>
      <c r="P12478" s="1">
        <v>45690</v>
      </c>
      <c r="Q12478">
        <v>1699</v>
      </c>
      <c r="R12478">
        <v>8.5</v>
      </c>
      <c r="S12478" t="s">
        <v>78</v>
      </c>
    </row>
    <row r="12479" spans="1:19" x14ac:dyDescent="0.3">
      <c r="A12479" t="s">
        <v>24071</v>
      </c>
      <c r="B12479" t="s">
        <v>50</v>
      </c>
      <c r="C12479" s="2">
        <v>48901</v>
      </c>
      <c r="D12479" t="s">
        <v>10</v>
      </c>
      <c r="E12479" t="s">
        <v>22</v>
      </c>
      <c r="F12479" t="s">
        <v>52</v>
      </c>
      <c r="G12479" t="s">
        <v>104</v>
      </c>
      <c r="H12479" t="s">
        <v>14</v>
      </c>
      <c r="I12479" t="s">
        <v>104</v>
      </c>
      <c r="J12479" t="s">
        <v>25</v>
      </c>
      <c r="K12479" t="s">
        <v>24072</v>
      </c>
      <c r="L12479" t="s">
        <v>17</v>
      </c>
      <c r="M12479">
        <v>1</v>
      </c>
      <c r="N12479" t="s">
        <v>69</v>
      </c>
      <c r="O12479" s="1">
        <v>45726</v>
      </c>
      <c r="P12479" s="1">
        <v>45741</v>
      </c>
      <c r="Q12479">
        <v>2057</v>
      </c>
      <c r="R12479">
        <v>7.1</v>
      </c>
      <c r="S12479" t="s">
        <v>128</v>
      </c>
    </row>
    <row r="12480" spans="1:19" x14ac:dyDescent="0.3">
      <c r="A12480" t="s">
        <v>24073</v>
      </c>
      <c r="B12480" t="s">
        <v>103</v>
      </c>
      <c r="C12480" s="2">
        <v>58228</v>
      </c>
      <c r="D12480" t="s">
        <v>51</v>
      </c>
      <c r="E12480" t="s">
        <v>22</v>
      </c>
      <c r="F12480" t="s">
        <v>99</v>
      </c>
      <c r="G12480" t="s">
        <v>60</v>
      </c>
      <c r="H12480" t="s">
        <v>54</v>
      </c>
      <c r="I12480" t="s">
        <v>36</v>
      </c>
      <c r="J12480" t="s">
        <v>37</v>
      </c>
      <c r="K12480" t="s">
        <v>24074</v>
      </c>
      <c r="L12480" t="s">
        <v>46</v>
      </c>
      <c r="M12480" t="s">
        <v>37</v>
      </c>
      <c r="N12480" t="s">
        <v>28</v>
      </c>
      <c r="O12480" s="1">
        <v>45356</v>
      </c>
      <c r="P12480" s="1">
        <v>45398</v>
      </c>
      <c r="Q12480">
        <v>1956</v>
      </c>
      <c r="R12480">
        <v>9.9</v>
      </c>
      <c r="S12480" t="s">
        <v>234</v>
      </c>
    </row>
    <row r="12481" spans="1:19" x14ac:dyDescent="0.3">
      <c r="A12481" t="s">
        <v>24075</v>
      </c>
      <c r="B12481" t="s">
        <v>119</v>
      </c>
      <c r="C12481" s="2">
        <v>131000</v>
      </c>
      <c r="D12481" t="s">
        <v>66</v>
      </c>
      <c r="E12481" t="s">
        <v>11</v>
      </c>
      <c r="F12481" t="s">
        <v>99</v>
      </c>
      <c r="G12481" t="s">
        <v>67</v>
      </c>
      <c r="H12481" t="s">
        <v>54</v>
      </c>
      <c r="I12481" t="s">
        <v>67</v>
      </c>
      <c r="J12481" t="s">
        <v>15</v>
      </c>
      <c r="K12481" t="s">
        <v>24076</v>
      </c>
      <c r="L12481" t="s">
        <v>27</v>
      </c>
      <c r="M12481">
        <v>5</v>
      </c>
      <c r="N12481" t="s">
        <v>77</v>
      </c>
      <c r="O12481" s="1">
        <v>45317</v>
      </c>
      <c r="P12481" s="1">
        <v>45361</v>
      </c>
      <c r="Q12481">
        <v>2466</v>
      </c>
      <c r="R12481">
        <v>9</v>
      </c>
      <c r="S12481" t="s">
        <v>19</v>
      </c>
    </row>
    <row r="12482" spans="1:19" x14ac:dyDescent="0.3">
      <c r="A12482" t="s">
        <v>24077</v>
      </c>
      <c r="B12482" t="s">
        <v>83</v>
      </c>
      <c r="C12482" s="2">
        <v>85255</v>
      </c>
      <c r="D12482" t="s">
        <v>10</v>
      </c>
      <c r="E12482" t="s">
        <v>32</v>
      </c>
      <c r="F12482" t="s">
        <v>12</v>
      </c>
      <c r="G12482" t="s">
        <v>80</v>
      </c>
      <c r="H12482" t="s">
        <v>35</v>
      </c>
      <c r="I12482" t="s">
        <v>80</v>
      </c>
      <c r="J12482" t="s">
        <v>25</v>
      </c>
      <c r="K12482" t="s">
        <v>24078</v>
      </c>
      <c r="L12482" t="s">
        <v>39</v>
      </c>
      <c r="M12482">
        <v>2</v>
      </c>
      <c r="N12482" t="s">
        <v>28</v>
      </c>
      <c r="O12482" s="1">
        <v>45314</v>
      </c>
      <c r="P12482" s="1">
        <v>45359</v>
      </c>
      <c r="Q12482">
        <v>568</v>
      </c>
      <c r="R12482">
        <v>5.0999999999999996</v>
      </c>
      <c r="S12482" t="s">
        <v>78</v>
      </c>
    </row>
    <row r="12483" spans="1:19" x14ac:dyDescent="0.3">
      <c r="A12483" t="s">
        <v>24079</v>
      </c>
      <c r="B12483" t="s">
        <v>119</v>
      </c>
      <c r="C12483" s="2">
        <v>54152</v>
      </c>
      <c r="D12483" t="s">
        <v>10</v>
      </c>
      <c r="E12483" t="s">
        <v>22</v>
      </c>
      <c r="F12483" t="s">
        <v>33</v>
      </c>
      <c r="G12483" t="s">
        <v>104</v>
      </c>
      <c r="H12483" t="s">
        <v>14</v>
      </c>
      <c r="I12483" t="s">
        <v>104</v>
      </c>
      <c r="J12483" t="s">
        <v>37</v>
      </c>
      <c r="K12483" t="s">
        <v>24080</v>
      </c>
      <c r="L12483" t="s">
        <v>17</v>
      </c>
      <c r="M12483">
        <v>1</v>
      </c>
      <c r="N12483" t="s">
        <v>108</v>
      </c>
      <c r="O12483" s="1">
        <v>45350</v>
      </c>
      <c r="P12483" s="1">
        <v>45412</v>
      </c>
      <c r="Q12483">
        <v>674</v>
      </c>
      <c r="R12483">
        <v>6.3</v>
      </c>
      <c r="S12483" t="s">
        <v>227</v>
      </c>
    </row>
    <row r="12484" spans="1:19" x14ac:dyDescent="0.3">
      <c r="A12484" t="s">
        <v>24081</v>
      </c>
      <c r="B12484" t="s">
        <v>59</v>
      </c>
      <c r="C12484" s="2">
        <v>94193</v>
      </c>
      <c r="D12484" t="s">
        <v>10</v>
      </c>
      <c r="E12484" t="s">
        <v>11</v>
      </c>
      <c r="F12484" t="s">
        <v>12</v>
      </c>
      <c r="G12484" t="s">
        <v>36</v>
      </c>
      <c r="H12484" t="s">
        <v>54</v>
      </c>
      <c r="I12484" t="s">
        <v>36</v>
      </c>
      <c r="J12484" t="s">
        <v>25</v>
      </c>
      <c r="K12484" t="s">
        <v>24082</v>
      </c>
      <c r="L12484" t="s">
        <v>39</v>
      </c>
      <c r="M12484">
        <v>5</v>
      </c>
      <c r="N12484" t="s">
        <v>116</v>
      </c>
      <c r="O12484" s="1">
        <v>45610</v>
      </c>
      <c r="P12484" s="1">
        <v>45631</v>
      </c>
      <c r="Q12484">
        <v>2033</v>
      </c>
      <c r="R12484">
        <v>7.9</v>
      </c>
      <c r="S12484" t="s">
        <v>128</v>
      </c>
    </row>
    <row r="12485" spans="1:19" x14ac:dyDescent="0.3">
      <c r="A12485" t="s">
        <v>24083</v>
      </c>
      <c r="B12485" t="s">
        <v>59</v>
      </c>
      <c r="C12485" s="2">
        <v>47182</v>
      </c>
      <c r="D12485" t="s">
        <v>10</v>
      </c>
      <c r="E12485" t="s">
        <v>22</v>
      </c>
      <c r="F12485" t="s">
        <v>33</v>
      </c>
      <c r="G12485" t="s">
        <v>13</v>
      </c>
      <c r="H12485" t="s">
        <v>54</v>
      </c>
      <c r="I12485" t="s">
        <v>95</v>
      </c>
      <c r="J12485" t="s">
        <v>37</v>
      </c>
      <c r="K12485" t="s">
        <v>24084</v>
      </c>
      <c r="L12485" t="s">
        <v>39</v>
      </c>
      <c r="M12485" t="s">
        <v>37</v>
      </c>
      <c r="N12485" t="s">
        <v>86</v>
      </c>
      <c r="O12485" s="1">
        <v>45456</v>
      </c>
      <c r="P12485" s="1">
        <v>45480</v>
      </c>
      <c r="Q12485">
        <v>562</v>
      </c>
      <c r="R12485">
        <v>5.6</v>
      </c>
      <c r="S12485" t="s">
        <v>29</v>
      </c>
    </row>
    <row r="12486" spans="1:19" x14ac:dyDescent="0.3">
      <c r="A12486" t="s">
        <v>24085</v>
      </c>
      <c r="B12486" t="s">
        <v>50</v>
      </c>
      <c r="C12486" s="2">
        <v>182862</v>
      </c>
      <c r="D12486" t="s">
        <v>10</v>
      </c>
      <c r="E12486" t="s">
        <v>88</v>
      </c>
      <c r="F12486" t="s">
        <v>99</v>
      </c>
      <c r="G12486" t="s">
        <v>158</v>
      </c>
      <c r="H12486" t="s">
        <v>35</v>
      </c>
      <c r="I12486" t="s">
        <v>158</v>
      </c>
      <c r="J12486" t="s">
        <v>37</v>
      </c>
      <c r="K12486" t="s">
        <v>24086</v>
      </c>
      <c r="L12486" t="s">
        <v>27</v>
      </c>
      <c r="M12486">
        <v>18</v>
      </c>
      <c r="N12486" t="s">
        <v>101</v>
      </c>
      <c r="O12486" s="1">
        <v>45703</v>
      </c>
      <c r="P12486" s="1">
        <v>45756</v>
      </c>
      <c r="Q12486">
        <v>1901</v>
      </c>
      <c r="R12486">
        <v>8.9</v>
      </c>
      <c r="S12486" t="s">
        <v>112</v>
      </c>
    </row>
    <row r="12487" spans="1:19" x14ac:dyDescent="0.3">
      <c r="A12487" t="s">
        <v>24087</v>
      </c>
      <c r="B12487" t="s">
        <v>161</v>
      </c>
      <c r="C12487" s="2">
        <v>284529</v>
      </c>
      <c r="D12487" t="s">
        <v>10</v>
      </c>
      <c r="E12487" t="s">
        <v>88</v>
      </c>
      <c r="F12487" t="s">
        <v>12</v>
      </c>
      <c r="G12487" t="s">
        <v>153</v>
      </c>
      <c r="H12487" t="s">
        <v>14</v>
      </c>
      <c r="I12487" t="s">
        <v>153</v>
      </c>
      <c r="J12487" t="s">
        <v>25</v>
      </c>
      <c r="K12487" t="s">
        <v>24088</v>
      </c>
      <c r="L12487" t="s">
        <v>39</v>
      </c>
      <c r="M12487">
        <v>16</v>
      </c>
      <c r="N12487" t="s">
        <v>86</v>
      </c>
      <c r="O12487" s="1">
        <v>45687</v>
      </c>
      <c r="P12487" s="1">
        <v>45704</v>
      </c>
      <c r="Q12487">
        <v>1161</v>
      </c>
      <c r="R12487">
        <v>7.4</v>
      </c>
      <c r="S12487" t="s">
        <v>41</v>
      </c>
    </row>
    <row r="12488" spans="1:19" x14ac:dyDescent="0.3">
      <c r="A12488" t="s">
        <v>24089</v>
      </c>
      <c r="B12488" t="s">
        <v>114</v>
      </c>
      <c r="C12488" s="2">
        <v>64053</v>
      </c>
      <c r="D12488" t="s">
        <v>10</v>
      </c>
      <c r="E12488" t="s">
        <v>32</v>
      </c>
      <c r="F12488" t="s">
        <v>12</v>
      </c>
      <c r="G12488" t="s">
        <v>24</v>
      </c>
      <c r="H12488" t="s">
        <v>14</v>
      </c>
      <c r="I12488" t="s">
        <v>24</v>
      </c>
      <c r="J12488" t="s">
        <v>25</v>
      </c>
      <c r="K12488" t="s">
        <v>24090</v>
      </c>
      <c r="L12488" t="s">
        <v>39</v>
      </c>
      <c r="M12488">
        <v>2</v>
      </c>
      <c r="N12488" t="s">
        <v>47</v>
      </c>
      <c r="O12488" s="1">
        <v>45455</v>
      </c>
      <c r="P12488" s="1">
        <v>45483</v>
      </c>
      <c r="Q12488">
        <v>632</v>
      </c>
      <c r="R12488">
        <v>8.3000000000000007</v>
      </c>
      <c r="S12488" t="s">
        <v>57</v>
      </c>
    </row>
    <row r="12489" spans="1:19" x14ac:dyDescent="0.3">
      <c r="A12489" t="s">
        <v>24091</v>
      </c>
      <c r="B12489" t="s">
        <v>119</v>
      </c>
      <c r="C12489" s="2">
        <v>150337</v>
      </c>
      <c r="D12489" t="s">
        <v>10</v>
      </c>
      <c r="E12489" t="s">
        <v>88</v>
      </c>
      <c r="F12489" t="s">
        <v>52</v>
      </c>
      <c r="G12489" t="s">
        <v>158</v>
      </c>
      <c r="H12489" t="s">
        <v>54</v>
      </c>
      <c r="I12489" t="s">
        <v>158</v>
      </c>
      <c r="J12489" t="s">
        <v>37</v>
      </c>
      <c r="K12489" t="s">
        <v>24092</v>
      </c>
      <c r="L12489" t="s">
        <v>46</v>
      </c>
      <c r="M12489">
        <v>19</v>
      </c>
      <c r="N12489" t="s">
        <v>101</v>
      </c>
      <c r="O12489" s="1">
        <v>45474</v>
      </c>
      <c r="P12489" s="1">
        <v>45491</v>
      </c>
      <c r="Q12489">
        <v>1825</v>
      </c>
      <c r="R12489">
        <v>7.7</v>
      </c>
      <c r="S12489" t="s">
        <v>63</v>
      </c>
    </row>
    <row r="12490" spans="1:19" x14ac:dyDescent="0.3">
      <c r="A12490" t="s">
        <v>24093</v>
      </c>
      <c r="B12490" t="s">
        <v>110</v>
      </c>
      <c r="C12490" s="2">
        <v>261278</v>
      </c>
      <c r="D12490" t="s">
        <v>10</v>
      </c>
      <c r="E12490" t="s">
        <v>88</v>
      </c>
      <c r="F12490" t="s">
        <v>12</v>
      </c>
      <c r="G12490" t="s">
        <v>153</v>
      </c>
      <c r="H12490" t="s">
        <v>35</v>
      </c>
      <c r="I12490" t="s">
        <v>153</v>
      </c>
      <c r="J12490" t="s">
        <v>25</v>
      </c>
      <c r="K12490" t="s">
        <v>17348</v>
      </c>
      <c r="L12490" t="s">
        <v>46</v>
      </c>
      <c r="M12490">
        <v>19</v>
      </c>
      <c r="N12490" t="s">
        <v>86</v>
      </c>
      <c r="O12490" s="1">
        <v>45520</v>
      </c>
      <c r="P12490" s="1">
        <v>45558</v>
      </c>
      <c r="Q12490">
        <v>887</v>
      </c>
      <c r="R12490">
        <v>9.5</v>
      </c>
      <c r="S12490" t="s">
        <v>29</v>
      </c>
    </row>
    <row r="12491" spans="1:19" x14ac:dyDescent="0.3">
      <c r="A12491" t="s">
        <v>24094</v>
      </c>
      <c r="B12491" t="s">
        <v>176</v>
      </c>
      <c r="C12491" s="2">
        <v>107917</v>
      </c>
      <c r="D12491" t="s">
        <v>10</v>
      </c>
      <c r="E12491" t="s">
        <v>32</v>
      </c>
      <c r="F12491" t="s">
        <v>33</v>
      </c>
      <c r="G12491" t="s">
        <v>95</v>
      </c>
      <c r="H12491" t="s">
        <v>54</v>
      </c>
      <c r="I12491" t="s">
        <v>95</v>
      </c>
      <c r="J12491" t="s">
        <v>15</v>
      </c>
      <c r="K12491" t="s">
        <v>24095</v>
      </c>
      <c r="L12491" t="s">
        <v>27</v>
      </c>
      <c r="M12491">
        <v>4</v>
      </c>
      <c r="N12491" t="s">
        <v>18</v>
      </c>
      <c r="O12491" s="1">
        <v>45669</v>
      </c>
      <c r="P12491" s="1">
        <v>45692</v>
      </c>
      <c r="Q12491">
        <v>971</v>
      </c>
      <c r="R12491">
        <v>7.4</v>
      </c>
      <c r="S12491" t="s">
        <v>112</v>
      </c>
    </row>
    <row r="12492" spans="1:19" x14ac:dyDescent="0.3">
      <c r="A12492" t="s">
        <v>24096</v>
      </c>
      <c r="B12492" t="s">
        <v>103</v>
      </c>
      <c r="C12492" s="2">
        <v>158112</v>
      </c>
      <c r="D12492" t="s">
        <v>10</v>
      </c>
      <c r="E12492" t="s">
        <v>11</v>
      </c>
      <c r="F12492" t="s">
        <v>12</v>
      </c>
      <c r="G12492" t="s">
        <v>140</v>
      </c>
      <c r="H12492" t="s">
        <v>35</v>
      </c>
      <c r="I12492" t="s">
        <v>140</v>
      </c>
      <c r="J12492" t="s">
        <v>25</v>
      </c>
      <c r="K12492" t="s">
        <v>24097</v>
      </c>
      <c r="L12492" t="s">
        <v>46</v>
      </c>
      <c r="M12492">
        <v>6</v>
      </c>
      <c r="N12492" t="s">
        <v>47</v>
      </c>
      <c r="O12492" s="1">
        <v>45743</v>
      </c>
      <c r="P12492" s="1">
        <v>45782</v>
      </c>
      <c r="Q12492">
        <v>1176</v>
      </c>
      <c r="R12492">
        <v>6.8</v>
      </c>
      <c r="S12492" t="s">
        <v>73</v>
      </c>
    </row>
    <row r="12493" spans="1:19" x14ac:dyDescent="0.3">
      <c r="A12493" t="s">
        <v>24098</v>
      </c>
      <c r="B12493" t="s">
        <v>110</v>
      </c>
      <c r="C12493" s="2">
        <v>238978</v>
      </c>
      <c r="D12493" t="s">
        <v>10</v>
      </c>
      <c r="E12493" t="s">
        <v>88</v>
      </c>
      <c r="F12493" t="s">
        <v>12</v>
      </c>
      <c r="G12493" t="s">
        <v>153</v>
      </c>
      <c r="H12493" t="s">
        <v>35</v>
      </c>
      <c r="I12493" t="s">
        <v>36</v>
      </c>
      <c r="J12493" t="s">
        <v>37</v>
      </c>
      <c r="K12493" t="s">
        <v>24099</v>
      </c>
      <c r="L12493" t="s">
        <v>39</v>
      </c>
      <c r="M12493">
        <v>12</v>
      </c>
      <c r="N12493" t="s">
        <v>149</v>
      </c>
      <c r="O12493" s="1">
        <v>45676</v>
      </c>
      <c r="P12493" s="1">
        <v>45739</v>
      </c>
      <c r="Q12493">
        <v>1567</v>
      </c>
      <c r="R12493">
        <v>8.3000000000000007</v>
      </c>
      <c r="S12493" t="s">
        <v>128</v>
      </c>
    </row>
    <row r="12494" spans="1:19" x14ac:dyDescent="0.3">
      <c r="A12494" t="s">
        <v>24100</v>
      </c>
      <c r="B12494" t="s">
        <v>65</v>
      </c>
      <c r="C12494" s="2">
        <v>115638</v>
      </c>
      <c r="D12494" t="s">
        <v>10</v>
      </c>
      <c r="E12494" t="s">
        <v>11</v>
      </c>
      <c r="F12494" t="s">
        <v>33</v>
      </c>
      <c r="G12494" t="s">
        <v>80</v>
      </c>
      <c r="H12494" t="s">
        <v>35</v>
      </c>
      <c r="I12494" t="s">
        <v>158</v>
      </c>
      <c r="J12494" t="s">
        <v>15</v>
      </c>
      <c r="K12494" t="s">
        <v>11603</v>
      </c>
      <c r="L12494" t="s">
        <v>39</v>
      </c>
      <c r="M12494">
        <v>8</v>
      </c>
      <c r="N12494" t="s">
        <v>77</v>
      </c>
      <c r="O12494" s="1">
        <v>45757</v>
      </c>
      <c r="P12494" s="1">
        <v>45799</v>
      </c>
      <c r="Q12494">
        <v>1048</v>
      </c>
      <c r="R12494">
        <v>9.9</v>
      </c>
      <c r="S12494" t="s">
        <v>227</v>
      </c>
    </row>
    <row r="12495" spans="1:19" x14ac:dyDescent="0.3">
      <c r="A12495" t="s">
        <v>24101</v>
      </c>
      <c r="B12495" t="s">
        <v>119</v>
      </c>
      <c r="C12495" s="2">
        <v>103020</v>
      </c>
      <c r="D12495" t="s">
        <v>10</v>
      </c>
      <c r="E12495" t="s">
        <v>32</v>
      </c>
      <c r="F12495" t="s">
        <v>12</v>
      </c>
      <c r="G12495" t="s">
        <v>84</v>
      </c>
      <c r="H12495" t="s">
        <v>35</v>
      </c>
      <c r="I12495" t="s">
        <v>84</v>
      </c>
      <c r="J12495" t="s">
        <v>15</v>
      </c>
      <c r="K12495" t="s">
        <v>18867</v>
      </c>
      <c r="L12495" t="s">
        <v>17</v>
      </c>
      <c r="M12495">
        <v>4</v>
      </c>
      <c r="N12495" t="s">
        <v>18</v>
      </c>
      <c r="O12495" s="1">
        <v>45488</v>
      </c>
      <c r="P12495" s="1">
        <v>45531</v>
      </c>
      <c r="Q12495">
        <v>2255</v>
      </c>
      <c r="R12495">
        <v>6.2</v>
      </c>
      <c r="S12495" t="s">
        <v>234</v>
      </c>
    </row>
    <row r="12496" spans="1:19" x14ac:dyDescent="0.3">
      <c r="A12496" t="s">
        <v>24102</v>
      </c>
      <c r="B12496" t="s">
        <v>256</v>
      </c>
      <c r="C12496" s="2">
        <v>172443</v>
      </c>
      <c r="D12496" t="s">
        <v>10</v>
      </c>
      <c r="E12496" t="s">
        <v>11</v>
      </c>
      <c r="F12496" t="s">
        <v>52</v>
      </c>
      <c r="G12496" t="s">
        <v>34</v>
      </c>
      <c r="H12496" t="s">
        <v>54</v>
      </c>
      <c r="I12496" t="s">
        <v>34</v>
      </c>
      <c r="J12496" t="s">
        <v>15</v>
      </c>
      <c r="K12496" t="s">
        <v>24103</v>
      </c>
      <c r="L12496" t="s">
        <v>46</v>
      </c>
      <c r="M12496">
        <v>5</v>
      </c>
      <c r="N12496" t="s">
        <v>62</v>
      </c>
      <c r="O12496" s="1">
        <v>45761</v>
      </c>
      <c r="P12496" s="1">
        <v>45801</v>
      </c>
      <c r="Q12496">
        <v>1544</v>
      </c>
      <c r="R12496">
        <v>7</v>
      </c>
      <c r="S12496" t="s">
        <v>117</v>
      </c>
    </row>
    <row r="12497" spans="1:19" x14ac:dyDescent="0.3">
      <c r="A12497" t="s">
        <v>24104</v>
      </c>
      <c r="B12497" t="s">
        <v>137</v>
      </c>
      <c r="C12497" s="2">
        <v>195798</v>
      </c>
      <c r="D12497" t="s">
        <v>10</v>
      </c>
      <c r="E12497" t="s">
        <v>88</v>
      </c>
      <c r="F12497" t="s">
        <v>12</v>
      </c>
      <c r="G12497" t="s">
        <v>84</v>
      </c>
      <c r="H12497" t="s">
        <v>54</v>
      </c>
      <c r="I12497" t="s">
        <v>84</v>
      </c>
      <c r="J12497" t="s">
        <v>15</v>
      </c>
      <c r="K12497" t="s">
        <v>24105</v>
      </c>
      <c r="L12497" t="s">
        <v>46</v>
      </c>
      <c r="M12497">
        <v>15</v>
      </c>
      <c r="N12497" t="s">
        <v>69</v>
      </c>
      <c r="O12497" s="1">
        <v>45325</v>
      </c>
      <c r="P12497" s="1">
        <v>45351</v>
      </c>
      <c r="Q12497">
        <v>1052</v>
      </c>
      <c r="R12497">
        <v>7.6</v>
      </c>
      <c r="S12497" t="s">
        <v>112</v>
      </c>
    </row>
    <row r="12498" spans="1:19" x14ac:dyDescent="0.3">
      <c r="A12498" t="s">
        <v>24106</v>
      </c>
      <c r="B12498" t="s">
        <v>119</v>
      </c>
      <c r="C12498" s="2">
        <v>92744</v>
      </c>
      <c r="D12498" t="s">
        <v>10</v>
      </c>
      <c r="E12498" t="s">
        <v>32</v>
      </c>
      <c r="F12498" t="s">
        <v>52</v>
      </c>
      <c r="G12498" t="s">
        <v>126</v>
      </c>
      <c r="H12498" t="s">
        <v>54</v>
      </c>
      <c r="I12498" t="s">
        <v>126</v>
      </c>
      <c r="J12498" t="s">
        <v>37</v>
      </c>
      <c r="K12498" t="s">
        <v>24107</v>
      </c>
      <c r="L12498" t="s">
        <v>17</v>
      </c>
      <c r="M12498">
        <v>2</v>
      </c>
      <c r="N12498" t="s">
        <v>40</v>
      </c>
      <c r="O12498" s="1">
        <v>45307</v>
      </c>
      <c r="P12498" s="1">
        <v>45375</v>
      </c>
      <c r="Q12498">
        <v>1244</v>
      </c>
      <c r="R12498">
        <v>9.5</v>
      </c>
      <c r="S12498" t="s">
        <v>234</v>
      </c>
    </row>
    <row r="12499" spans="1:19" x14ac:dyDescent="0.3">
      <c r="A12499" t="s">
        <v>24108</v>
      </c>
      <c r="B12499" t="s">
        <v>110</v>
      </c>
      <c r="C12499" s="2">
        <v>63767</v>
      </c>
      <c r="D12499" t="s">
        <v>10</v>
      </c>
      <c r="E12499" t="s">
        <v>22</v>
      </c>
      <c r="F12499" t="s">
        <v>52</v>
      </c>
      <c r="G12499" t="s">
        <v>55</v>
      </c>
      <c r="H12499" t="s">
        <v>54</v>
      </c>
      <c r="I12499" t="s">
        <v>55</v>
      </c>
      <c r="J12499" t="s">
        <v>15</v>
      </c>
      <c r="K12499" t="s">
        <v>24109</v>
      </c>
      <c r="L12499" t="s">
        <v>46</v>
      </c>
      <c r="M12499" t="s">
        <v>37</v>
      </c>
      <c r="N12499" t="s">
        <v>47</v>
      </c>
      <c r="O12499" s="1">
        <v>45422</v>
      </c>
      <c r="P12499" s="1">
        <v>45447</v>
      </c>
      <c r="Q12499">
        <v>996</v>
      </c>
      <c r="R12499">
        <v>7.4</v>
      </c>
      <c r="S12499" t="s">
        <v>70</v>
      </c>
    </row>
    <row r="12500" spans="1:19" x14ac:dyDescent="0.3">
      <c r="A12500" t="s">
        <v>24110</v>
      </c>
      <c r="B12500" t="s">
        <v>145</v>
      </c>
      <c r="C12500" s="2">
        <v>183000</v>
      </c>
      <c r="D12500" t="s">
        <v>10</v>
      </c>
      <c r="E12500" t="s">
        <v>11</v>
      </c>
      <c r="F12500" t="s">
        <v>99</v>
      </c>
      <c r="G12500" t="s">
        <v>34</v>
      </c>
      <c r="H12500" t="s">
        <v>35</v>
      </c>
      <c r="I12500" t="s">
        <v>34</v>
      </c>
      <c r="J12500" t="s">
        <v>37</v>
      </c>
      <c r="K12500" t="s">
        <v>24111</v>
      </c>
      <c r="L12500" t="s">
        <v>27</v>
      </c>
      <c r="M12500">
        <v>9</v>
      </c>
      <c r="N12500" t="s">
        <v>77</v>
      </c>
      <c r="O12500" s="1">
        <v>45614</v>
      </c>
      <c r="P12500" s="1">
        <v>45654</v>
      </c>
      <c r="Q12500">
        <v>2105</v>
      </c>
      <c r="R12500">
        <v>8.1</v>
      </c>
      <c r="S12500" t="s">
        <v>93</v>
      </c>
    </row>
    <row r="12501" spans="1:19" x14ac:dyDescent="0.3">
      <c r="A12501" t="s">
        <v>24112</v>
      </c>
      <c r="B12501" t="s">
        <v>9</v>
      </c>
      <c r="C12501" s="2">
        <v>394917</v>
      </c>
      <c r="D12501" t="s">
        <v>10</v>
      </c>
      <c r="E12501" t="s">
        <v>88</v>
      </c>
      <c r="F12501" t="s">
        <v>12</v>
      </c>
      <c r="G12501" t="s">
        <v>34</v>
      </c>
      <c r="H12501" t="s">
        <v>35</v>
      </c>
      <c r="I12501" t="s">
        <v>34</v>
      </c>
      <c r="J12501" t="s">
        <v>15</v>
      </c>
      <c r="K12501" t="s">
        <v>24113</v>
      </c>
      <c r="L12501" t="s">
        <v>27</v>
      </c>
      <c r="M12501">
        <v>12</v>
      </c>
      <c r="N12501" t="s">
        <v>108</v>
      </c>
      <c r="O12501" s="1">
        <v>45447</v>
      </c>
      <c r="P12501" s="1">
        <v>45517</v>
      </c>
      <c r="Q12501">
        <v>1310</v>
      </c>
      <c r="R12501">
        <v>6.6</v>
      </c>
      <c r="S12501" t="s">
        <v>227</v>
      </c>
    </row>
    <row r="12502" spans="1:19" x14ac:dyDescent="0.3">
      <c r="A12502" t="s">
        <v>24114</v>
      </c>
      <c r="B12502" t="s">
        <v>21</v>
      </c>
      <c r="C12502" s="2">
        <v>58489</v>
      </c>
      <c r="D12502" t="s">
        <v>10</v>
      </c>
      <c r="E12502" t="s">
        <v>22</v>
      </c>
      <c r="F12502" t="s">
        <v>99</v>
      </c>
      <c r="G12502" t="s">
        <v>80</v>
      </c>
      <c r="H12502" t="s">
        <v>35</v>
      </c>
      <c r="I12502" t="s">
        <v>80</v>
      </c>
      <c r="J12502" t="s">
        <v>15</v>
      </c>
      <c r="K12502" t="s">
        <v>24115</v>
      </c>
      <c r="L12502" t="s">
        <v>46</v>
      </c>
      <c r="M12502" t="s">
        <v>37</v>
      </c>
      <c r="N12502" t="s">
        <v>116</v>
      </c>
      <c r="O12502" s="1">
        <v>45684</v>
      </c>
      <c r="P12502" s="1">
        <v>45735</v>
      </c>
      <c r="Q12502">
        <v>867</v>
      </c>
      <c r="R12502">
        <v>7.4</v>
      </c>
      <c r="S12502" t="s">
        <v>128</v>
      </c>
    </row>
    <row r="12503" spans="1:19" x14ac:dyDescent="0.3">
      <c r="A12503" t="s">
        <v>24116</v>
      </c>
      <c r="B12503" t="s">
        <v>183</v>
      </c>
      <c r="C12503" s="2">
        <v>57878</v>
      </c>
      <c r="D12503" t="s">
        <v>10</v>
      </c>
      <c r="E12503" t="s">
        <v>22</v>
      </c>
      <c r="F12503" t="s">
        <v>12</v>
      </c>
      <c r="G12503" t="s">
        <v>84</v>
      </c>
      <c r="H12503" t="s">
        <v>54</v>
      </c>
      <c r="I12503" t="s">
        <v>84</v>
      </c>
      <c r="J12503" t="s">
        <v>25</v>
      </c>
      <c r="K12503" t="s">
        <v>24117</v>
      </c>
      <c r="L12503" t="s">
        <v>27</v>
      </c>
      <c r="M12503">
        <v>1</v>
      </c>
      <c r="N12503" t="s">
        <v>90</v>
      </c>
      <c r="O12503" s="1">
        <v>45598</v>
      </c>
      <c r="P12503" s="1">
        <v>45617</v>
      </c>
      <c r="Q12503">
        <v>2018</v>
      </c>
      <c r="R12503">
        <v>8.6999999999999993</v>
      </c>
      <c r="S12503" t="s">
        <v>112</v>
      </c>
    </row>
    <row r="12504" spans="1:19" x14ac:dyDescent="0.3">
      <c r="A12504" t="s">
        <v>24118</v>
      </c>
      <c r="B12504" t="s">
        <v>130</v>
      </c>
      <c r="C12504" s="2">
        <v>68689</v>
      </c>
      <c r="D12504" t="s">
        <v>10</v>
      </c>
      <c r="E12504" t="s">
        <v>11</v>
      </c>
      <c r="F12504" t="s">
        <v>12</v>
      </c>
      <c r="G12504" t="s">
        <v>44</v>
      </c>
      <c r="H12504" t="s">
        <v>54</v>
      </c>
      <c r="I12504" t="s">
        <v>44</v>
      </c>
      <c r="J12504" t="s">
        <v>25</v>
      </c>
      <c r="K12504" t="s">
        <v>24119</v>
      </c>
      <c r="L12504" t="s">
        <v>17</v>
      </c>
      <c r="M12504">
        <v>5</v>
      </c>
      <c r="N12504" t="s">
        <v>77</v>
      </c>
      <c r="O12504" s="1">
        <v>45603</v>
      </c>
      <c r="P12504" s="1">
        <v>45633</v>
      </c>
      <c r="Q12504">
        <v>2338</v>
      </c>
      <c r="R12504">
        <v>5.8</v>
      </c>
      <c r="S12504" t="s">
        <v>57</v>
      </c>
    </row>
    <row r="12505" spans="1:19" x14ac:dyDescent="0.3">
      <c r="A12505" t="s">
        <v>24120</v>
      </c>
      <c r="B12505" t="s">
        <v>21</v>
      </c>
      <c r="C12505" s="2">
        <v>53833</v>
      </c>
      <c r="D12505" t="s">
        <v>10</v>
      </c>
      <c r="E12505" t="s">
        <v>22</v>
      </c>
      <c r="F12505" t="s">
        <v>33</v>
      </c>
      <c r="G12505" t="s">
        <v>140</v>
      </c>
      <c r="H12505" t="s">
        <v>14</v>
      </c>
      <c r="I12505" t="s">
        <v>140</v>
      </c>
      <c r="J12505" t="s">
        <v>15</v>
      </c>
      <c r="K12505" t="s">
        <v>24121</v>
      </c>
      <c r="L12505" t="s">
        <v>27</v>
      </c>
      <c r="M12505" t="s">
        <v>37</v>
      </c>
      <c r="N12505" t="s">
        <v>116</v>
      </c>
      <c r="O12505" s="1">
        <v>45617</v>
      </c>
      <c r="P12505" s="1">
        <v>45683</v>
      </c>
      <c r="Q12505">
        <v>1236</v>
      </c>
      <c r="R12505">
        <v>9.3000000000000007</v>
      </c>
      <c r="S12505" t="s">
        <v>112</v>
      </c>
    </row>
    <row r="12506" spans="1:19" x14ac:dyDescent="0.3">
      <c r="A12506" t="s">
        <v>24122</v>
      </c>
      <c r="B12506" t="s">
        <v>65</v>
      </c>
      <c r="C12506" s="2">
        <v>57834</v>
      </c>
      <c r="D12506" t="s">
        <v>10</v>
      </c>
      <c r="E12506" t="s">
        <v>32</v>
      </c>
      <c r="F12506" t="s">
        <v>33</v>
      </c>
      <c r="G12506" t="s">
        <v>158</v>
      </c>
      <c r="H12506" t="s">
        <v>54</v>
      </c>
      <c r="I12506" t="s">
        <v>158</v>
      </c>
      <c r="J12506" t="s">
        <v>25</v>
      </c>
      <c r="K12506" t="s">
        <v>24123</v>
      </c>
      <c r="L12506" t="s">
        <v>46</v>
      </c>
      <c r="M12506">
        <v>4</v>
      </c>
      <c r="N12506" t="s">
        <v>69</v>
      </c>
      <c r="O12506" s="1">
        <v>45477</v>
      </c>
      <c r="P12506" s="1">
        <v>45513</v>
      </c>
      <c r="Q12506">
        <v>1014</v>
      </c>
      <c r="R12506">
        <v>7.9</v>
      </c>
      <c r="S12506" t="s">
        <v>48</v>
      </c>
    </row>
    <row r="12507" spans="1:19" x14ac:dyDescent="0.3">
      <c r="A12507" t="s">
        <v>24124</v>
      </c>
      <c r="B12507" t="s">
        <v>31</v>
      </c>
      <c r="C12507" s="2">
        <v>80450</v>
      </c>
      <c r="D12507" t="s">
        <v>10</v>
      </c>
      <c r="E12507" t="s">
        <v>11</v>
      </c>
      <c r="F12507" t="s">
        <v>33</v>
      </c>
      <c r="G12507" t="s">
        <v>13</v>
      </c>
      <c r="H12507" t="s">
        <v>14</v>
      </c>
      <c r="I12507" t="s">
        <v>13</v>
      </c>
      <c r="J12507" t="s">
        <v>37</v>
      </c>
      <c r="K12507" t="s">
        <v>24125</v>
      </c>
      <c r="L12507" t="s">
        <v>39</v>
      </c>
      <c r="M12507">
        <v>5</v>
      </c>
      <c r="N12507" t="s">
        <v>90</v>
      </c>
      <c r="O12507" s="1">
        <v>45534</v>
      </c>
      <c r="P12507" s="1">
        <v>45607</v>
      </c>
      <c r="Q12507">
        <v>1155</v>
      </c>
      <c r="R12507">
        <v>6</v>
      </c>
      <c r="S12507" t="s">
        <v>70</v>
      </c>
    </row>
    <row r="12508" spans="1:19" x14ac:dyDescent="0.3">
      <c r="A12508" t="s">
        <v>24126</v>
      </c>
      <c r="B12508" t="s">
        <v>50</v>
      </c>
      <c r="C12508" s="2">
        <v>101535</v>
      </c>
      <c r="D12508" t="s">
        <v>10</v>
      </c>
      <c r="E12508" t="s">
        <v>22</v>
      </c>
      <c r="F12508" t="s">
        <v>99</v>
      </c>
      <c r="G12508" t="s">
        <v>95</v>
      </c>
      <c r="H12508" t="s">
        <v>14</v>
      </c>
      <c r="I12508" t="s">
        <v>67</v>
      </c>
      <c r="J12508" t="s">
        <v>15</v>
      </c>
      <c r="K12508" t="s">
        <v>24127</v>
      </c>
      <c r="L12508" t="s">
        <v>17</v>
      </c>
      <c r="M12508" t="s">
        <v>37</v>
      </c>
      <c r="N12508" t="s">
        <v>90</v>
      </c>
      <c r="O12508" s="1">
        <v>45323</v>
      </c>
      <c r="P12508" s="1">
        <v>45360</v>
      </c>
      <c r="Q12508">
        <v>1659</v>
      </c>
      <c r="R12508">
        <v>6.5</v>
      </c>
      <c r="S12508" t="s">
        <v>174</v>
      </c>
    </row>
    <row r="12509" spans="1:19" x14ac:dyDescent="0.3">
      <c r="A12509" t="s">
        <v>24128</v>
      </c>
      <c r="B12509" t="s">
        <v>59</v>
      </c>
      <c r="C12509" s="2">
        <v>99755</v>
      </c>
      <c r="D12509" t="s">
        <v>10</v>
      </c>
      <c r="E12509" t="s">
        <v>11</v>
      </c>
      <c r="F12509" t="s">
        <v>52</v>
      </c>
      <c r="G12509" t="s">
        <v>23</v>
      </c>
      <c r="H12509" t="s">
        <v>14</v>
      </c>
      <c r="I12509" t="s">
        <v>23</v>
      </c>
      <c r="J12509" t="s">
        <v>15</v>
      </c>
      <c r="K12509" t="s">
        <v>24129</v>
      </c>
      <c r="L12509" t="s">
        <v>17</v>
      </c>
      <c r="M12509">
        <v>8</v>
      </c>
      <c r="N12509" t="s">
        <v>90</v>
      </c>
      <c r="O12509" s="1">
        <v>45316</v>
      </c>
      <c r="P12509" s="1">
        <v>45342</v>
      </c>
      <c r="Q12509">
        <v>2418</v>
      </c>
      <c r="R12509">
        <v>6.9</v>
      </c>
      <c r="S12509" t="s">
        <v>234</v>
      </c>
    </row>
    <row r="12510" spans="1:19" x14ac:dyDescent="0.3">
      <c r="A12510" t="s">
        <v>24130</v>
      </c>
      <c r="B12510" t="s">
        <v>145</v>
      </c>
      <c r="C12510" s="2">
        <v>138609</v>
      </c>
      <c r="D12510" t="s">
        <v>51</v>
      </c>
      <c r="E12510" t="s">
        <v>11</v>
      </c>
      <c r="F12510" t="s">
        <v>12</v>
      </c>
      <c r="G12510" t="s">
        <v>120</v>
      </c>
      <c r="H12510" t="s">
        <v>14</v>
      </c>
      <c r="I12510" t="s">
        <v>120</v>
      </c>
      <c r="J12510" t="s">
        <v>37</v>
      </c>
      <c r="K12510" t="s">
        <v>24131</v>
      </c>
      <c r="L12510" t="s">
        <v>39</v>
      </c>
      <c r="M12510">
        <v>6</v>
      </c>
      <c r="N12510" t="s">
        <v>69</v>
      </c>
      <c r="O12510" s="1">
        <v>45469</v>
      </c>
      <c r="P12510" s="1">
        <v>45503</v>
      </c>
      <c r="Q12510">
        <v>1726</v>
      </c>
      <c r="R12510">
        <v>9.3000000000000007</v>
      </c>
      <c r="S12510" t="s">
        <v>41</v>
      </c>
    </row>
    <row r="12511" spans="1:19" x14ac:dyDescent="0.3">
      <c r="A12511" t="s">
        <v>24132</v>
      </c>
      <c r="B12511" t="s">
        <v>59</v>
      </c>
      <c r="C12511" s="2">
        <v>103311</v>
      </c>
      <c r="D12511" t="s">
        <v>66</v>
      </c>
      <c r="E12511" t="s">
        <v>32</v>
      </c>
      <c r="F12511" t="s">
        <v>33</v>
      </c>
      <c r="G12511" t="s">
        <v>67</v>
      </c>
      <c r="H12511" t="s">
        <v>14</v>
      </c>
      <c r="I12511" t="s">
        <v>67</v>
      </c>
      <c r="J12511" t="s">
        <v>25</v>
      </c>
      <c r="K12511" t="s">
        <v>24133</v>
      </c>
      <c r="L12511" t="s">
        <v>17</v>
      </c>
      <c r="M12511">
        <v>4</v>
      </c>
      <c r="N12511" t="s">
        <v>101</v>
      </c>
      <c r="O12511" s="1">
        <v>45346</v>
      </c>
      <c r="P12511" s="1">
        <v>45376</v>
      </c>
      <c r="Q12511">
        <v>1615</v>
      </c>
      <c r="R12511">
        <v>9</v>
      </c>
      <c r="S12511" t="s">
        <v>57</v>
      </c>
    </row>
    <row r="12512" spans="1:19" x14ac:dyDescent="0.3">
      <c r="A12512" t="s">
        <v>24134</v>
      </c>
      <c r="B12512" t="s">
        <v>256</v>
      </c>
      <c r="C12512" s="2">
        <v>91024</v>
      </c>
      <c r="D12512" t="s">
        <v>10</v>
      </c>
      <c r="E12512" t="s">
        <v>22</v>
      </c>
      <c r="F12512" t="s">
        <v>99</v>
      </c>
      <c r="G12512" t="s">
        <v>34</v>
      </c>
      <c r="H12512" t="s">
        <v>54</v>
      </c>
      <c r="I12512" t="s">
        <v>34</v>
      </c>
      <c r="J12512" t="s">
        <v>15</v>
      </c>
      <c r="K12512" t="s">
        <v>24135</v>
      </c>
      <c r="L12512" t="s">
        <v>39</v>
      </c>
      <c r="M12512" t="s">
        <v>37</v>
      </c>
      <c r="N12512" t="s">
        <v>108</v>
      </c>
      <c r="O12512" s="1">
        <v>45446</v>
      </c>
      <c r="P12512" s="1">
        <v>45505</v>
      </c>
      <c r="Q12512">
        <v>796</v>
      </c>
      <c r="R12512">
        <v>6.4</v>
      </c>
      <c r="S12512" t="s">
        <v>29</v>
      </c>
    </row>
    <row r="12513" spans="1:19" x14ac:dyDescent="0.3">
      <c r="A12513" t="s">
        <v>24136</v>
      </c>
      <c r="B12513" t="s">
        <v>145</v>
      </c>
      <c r="C12513" s="2">
        <v>72522</v>
      </c>
      <c r="D12513" t="s">
        <v>10</v>
      </c>
      <c r="E12513" t="s">
        <v>22</v>
      </c>
      <c r="F12513" t="s">
        <v>12</v>
      </c>
      <c r="G12513" t="s">
        <v>126</v>
      </c>
      <c r="H12513" t="s">
        <v>54</v>
      </c>
      <c r="I12513" t="s">
        <v>126</v>
      </c>
      <c r="J12513" t="s">
        <v>15</v>
      </c>
      <c r="K12513" t="s">
        <v>24137</v>
      </c>
      <c r="L12513" t="s">
        <v>39</v>
      </c>
      <c r="M12513">
        <v>1</v>
      </c>
      <c r="N12513" t="s">
        <v>69</v>
      </c>
      <c r="O12513" s="1">
        <v>45626</v>
      </c>
      <c r="P12513" s="1">
        <v>45664</v>
      </c>
      <c r="Q12513">
        <v>1599</v>
      </c>
      <c r="R12513">
        <v>8.4</v>
      </c>
      <c r="S12513" t="s">
        <v>19</v>
      </c>
    </row>
    <row r="12514" spans="1:19" x14ac:dyDescent="0.3">
      <c r="A12514" t="s">
        <v>24138</v>
      </c>
      <c r="B12514" t="s">
        <v>119</v>
      </c>
      <c r="C12514" s="2">
        <v>60558</v>
      </c>
      <c r="D12514" t="s">
        <v>10</v>
      </c>
      <c r="E12514" t="s">
        <v>32</v>
      </c>
      <c r="F12514" t="s">
        <v>12</v>
      </c>
      <c r="G12514" t="s">
        <v>24</v>
      </c>
      <c r="H12514" t="s">
        <v>14</v>
      </c>
      <c r="I12514" t="s">
        <v>36</v>
      </c>
      <c r="J12514" t="s">
        <v>25</v>
      </c>
      <c r="K12514" t="s">
        <v>24139</v>
      </c>
      <c r="L12514" t="s">
        <v>46</v>
      </c>
      <c r="M12514">
        <v>4</v>
      </c>
      <c r="N12514" t="s">
        <v>122</v>
      </c>
      <c r="O12514" s="1">
        <v>45511</v>
      </c>
      <c r="P12514" s="1">
        <v>45581</v>
      </c>
      <c r="Q12514">
        <v>1995</v>
      </c>
      <c r="R12514">
        <v>5</v>
      </c>
      <c r="S12514" t="s">
        <v>63</v>
      </c>
    </row>
    <row r="12515" spans="1:19" x14ac:dyDescent="0.3">
      <c r="A12515" t="s">
        <v>24140</v>
      </c>
      <c r="B12515" t="s">
        <v>161</v>
      </c>
      <c r="C12515" s="2">
        <v>228949</v>
      </c>
      <c r="D12515" t="s">
        <v>66</v>
      </c>
      <c r="E12515" t="s">
        <v>88</v>
      </c>
      <c r="F12515" t="s">
        <v>33</v>
      </c>
      <c r="G12515" t="s">
        <v>67</v>
      </c>
      <c r="H12515" t="s">
        <v>14</v>
      </c>
      <c r="I12515" t="s">
        <v>67</v>
      </c>
      <c r="J12515" t="s">
        <v>25</v>
      </c>
      <c r="K12515" t="s">
        <v>3291</v>
      </c>
      <c r="L12515" t="s">
        <v>46</v>
      </c>
      <c r="M12515">
        <v>12</v>
      </c>
      <c r="N12515" t="s">
        <v>116</v>
      </c>
      <c r="O12515" s="1">
        <v>45650</v>
      </c>
      <c r="P12515" s="1">
        <v>45723</v>
      </c>
      <c r="Q12515">
        <v>528</v>
      </c>
      <c r="R12515">
        <v>8</v>
      </c>
      <c r="S12515" t="s">
        <v>227</v>
      </c>
    </row>
    <row r="12516" spans="1:19" x14ac:dyDescent="0.3">
      <c r="A12516" t="s">
        <v>24141</v>
      </c>
      <c r="B12516" t="s">
        <v>103</v>
      </c>
      <c r="C12516" s="2">
        <v>240002</v>
      </c>
      <c r="D12516" t="s">
        <v>10</v>
      </c>
      <c r="E12516" t="s">
        <v>88</v>
      </c>
      <c r="F12516" t="s">
        <v>33</v>
      </c>
      <c r="G12516" t="s">
        <v>153</v>
      </c>
      <c r="H12516" t="s">
        <v>54</v>
      </c>
      <c r="I12516" t="s">
        <v>153</v>
      </c>
      <c r="J12516" t="s">
        <v>15</v>
      </c>
      <c r="K12516" t="s">
        <v>24142</v>
      </c>
      <c r="L12516" t="s">
        <v>27</v>
      </c>
      <c r="M12516">
        <v>11</v>
      </c>
      <c r="N12516" t="s">
        <v>77</v>
      </c>
      <c r="O12516" s="1">
        <v>45763</v>
      </c>
      <c r="P12516" s="1">
        <v>45777</v>
      </c>
      <c r="Q12516">
        <v>734</v>
      </c>
      <c r="R12516">
        <v>9.6</v>
      </c>
      <c r="S12516" t="s">
        <v>128</v>
      </c>
    </row>
    <row r="12517" spans="1:19" x14ac:dyDescent="0.3">
      <c r="A12517" t="s">
        <v>24143</v>
      </c>
      <c r="B12517" t="s">
        <v>145</v>
      </c>
      <c r="C12517" s="2">
        <v>228077</v>
      </c>
      <c r="D12517" t="s">
        <v>10</v>
      </c>
      <c r="E12517" t="s">
        <v>88</v>
      </c>
      <c r="F12517" t="s">
        <v>99</v>
      </c>
      <c r="G12517" t="s">
        <v>34</v>
      </c>
      <c r="H12517" t="s">
        <v>54</v>
      </c>
      <c r="I12517" t="s">
        <v>34</v>
      </c>
      <c r="J12517" t="s">
        <v>15</v>
      </c>
      <c r="K12517" t="s">
        <v>24144</v>
      </c>
      <c r="L12517" t="s">
        <v>17</v>
      </c>
      <c r="M12517">
        <v>15</v>
      </c>
      <c r="N12517" t="s">
        <v>108</v>
      </c>
      <c r="O12517" s="1">
        <v>45501</v>
      </c>
      <c r="P12517" s="1">
        <v>45550</v>
      </c>
      <c r="Q12517">
        <v>1277</v>
      </c>
      <c r="R12517">
        <v>8.9</v>
      </c>
      <c r="S12517" t="s">
        <v>112</v>
      </c>
    </row>
    <row r="12518" spans="1:19" x14ac:dyDescent="0.3">
      <c r="A12518" t="s">
        <v>24145</v>
      </c>
      <c r="B12518" t="s">
        <v>145</v>
      </c>
      <c r="C12518" s="2">
        <v>140608</v>
      </c>
      <c r="D12518" t="s">
        <v>10</v>
      </c>
      <c r="E12518" t="s">
        <v>88</v>
      </c>
      <c r="F12518" t="s">
        <v>99</v>
      </c>
      <c r="G12518" t="s">
        <v>23</v>
      </c>
      <c r="H12518" t="s">
        <v>14</v>
      </c>
      <c r="I12518" t="s">
        <v>23</v>
      </c>
      <c r="J12518" t="s">
        <v>15</v>
      </c>
      <c r="K12518" t="s">
        <v>24146</v>
      </c>
      <c r="L12518" t="s">
        <v>27</v>
      </c>
      <c r="M12518">
        <v>13</v>
      </c>
      <c r="N12518" t="s">
        <v>69</v>
      </c>
      <c r="O12518" s="1">
        <v>45417</v>
      </c>
      <c r="P12518" s="1">
        <v>45482</v>
      </c>
      <c r="Q12518">
        <v>720</v>
      </c>
      <c r="R12518">
        <v>9.6</v>
      </c>
      <c r="S12518" t="s">
        <v>93</v>
      </c>
    </row>
    <row r="12519" spans="1:19" x14ac:dyDescent="0.3">
      <c r="A12519" t="s">
        <v>24147</v>
      </c>
      <c r="B12519" t="s">
        <v>176</v>
      </c>
      <c r="C12519" s="2">
        <v>94506</v>
      </c>
      <c r="D12519" t="s">
        <v>66</v>
      </c>
      <c r="E12519" t="s">
        <v>32</v>
      </c>
      <c r="F12519" t="s">
        <v>52</v>
      </c>
      <c r="G12519" t="s">
        <v>67</v>
      </c>
      <c r="H12519" t="s">
        <v>35</v>
      </c>
      <c r="I12519" t="s">
        <v>67</v>
      </c>
      <c r="J12519" t="s">
        <v>25</v>
      </c>
      <c r="K12519" t="s">
        <v>24148</v>
      </c>
      <c r="L12519" t="s">
        <v>46</v>
      </c>
      <c r="M12519">
        <v>4</v>
      </c>
      <c r="N12519" t="s">
        <v>149</v>
      </c>
      <c r="O12519" s="1">
        <v>45407</v>
      </c>
      <c r="P12519" s="1">
        <v>45444</v>
      </c>
      <c r="Q12519">
        <v>2033</v>
      </c>
      <c r="R12519">
        <v>7.4</v>
      </c>
      <c r="S12519" t="s">
        <v>48</v>
      </c>
    </row>
    <row r="12520" spans="1:19" x14ac:dyDescent="0.3">
      <c r="A12520" t="s">
        <v>24149</v>
      </c>
      <c r="B12520" t="s">
        <v>59</v>
      </c>
      <c r="C12520" s="2">
        <v>163675</v>
      </c>
      <c r="D12520" t="s">
        <v>10</v>
      </c>
      <c r="E12520" t="s">
        <v>11</v>
      </c>
      <c r="F12520" t="s">
        <v>33</v>
      </c>
      <c r="G12520" t="s">
        <v>23</v>
      </c>
      <c r="H12520" t="s">
        <v>35</v>
      </c>
      <c r="I12520" t="s">
        <v>80</v>
      </c>
      <c r="J12520" t="s">
        <v>37</v>
      </c>
      <c r="K12520" t="s">
        <v>24150</v>
      </c>
      <c r="L12520" t="s">
        <v>17</v>
      </c>
      <c r="M12520">
        <v>7</v>
      </c>
      <c r="N12520" t="s">
        <v>149</v>
      </c>
      <c r="O12520" s="1">
        <v>45349</v>
      </c>
      <c r="P12520" s="1">
        <v>45404</v>
      </c>
      <c r="Q12520">
        <v>2320</v>
      </c>
      <c r="R12520">
        <v>6.4</v>
      </c>
      <c r="S12520" t="s">
        <v>128</v>
      </c>
    </row>
    <row r="12521" spans="1:19" x14ac:dyDescent="0.3">
      <c r="A12521" t="s">
        <v>24151</v>
      </c>
      <c r="B12521" t="s">
        <v>31</v>
      </c>
      <c r="C12521" s="2">
        <v>119203</v>
      </c>
      <c r="D12521" t="s">
        <v>51</v>
      </c>
      <c r="E12521" t="s">
        <v>11</v>
      </c>
      <c r="F12521" t="s">
        <v>99</v>
      </c>
      <c r="G12521" t="s">
        <v>53</v>
      </c>
      <c r="H12521" t="s">
        <v>35</v>
      </c>
      <c r="I12521" t="s">
        <v>53</v>
      </c>
      <c r="J12521" t="s">
        <v>37</v>
      </c>
      <c r="K12521" t="s">
        <v>24152</v>
      </c>
      <c r="L12521" t="s">
        <v>39</v>
      </c>
      <c r="M12521">
        <v>6</v>
      </c>
      <c r="N12521" t="s">
        <v>40</v>
      </c>
      <c r="O12521" s="1">
        <v>45373</v>
      </c>
      <c r="P12521" s="1">
        <v>45442</v>
      </c>
      <c r="Q12521">
        <v>1489</v>
      </c>
      <c r="R12521">
        <v>9.3000000000000007</v>
      </c>
      <c r="S12521" t="s">
        <v>174</v>
      </c>
    </row>
    <row r="12522" spans="1:19" x14ac:dyDescent="0.3">
      <c r="A12522" t="s">
        <v>24153</v>
      </c>
      <c r="B12522" t="s">
        <v>9</v>
      </c>
      <c r="C12522" s="2">
        <v>102361</v>
      </c>
      <c r="D12522" t="s">
        <v>66</v>
      </c>
      <c r="E12522" t="s">
        <v>32</v>
      </c>
      <c r="F12522" t="s">
        <v>99</v>
      </c>
      <c r="G12522" t="s">
        <v>67</v>
      </c>
      <c r="H12522" t="s">
        <v>54</v>
      </c>
      <c r="I12522" t="s">
        <v>23</v>
      </c>
      <c r="J12522" t="s">
        <v>25</v>
      </c>
      <c r="K12522" t="s">
        <v>24154</v>
      </c>
      <c r="L12522" t="s">
        <v>46</v>
      </c>
      <c r="M12522">
        <v>3</v>
      </c>
      <c r="N12522" t="s">
        <v>97</v>
      </c>
      <c r="O12522" s="1">
        <v>45603</v>
      </c>
      <c r="P12522" s="1">
        <v>45641</v>
      </c>
      <c r="Q12522">
        <v>1936</v>
      </c>
      <c r="R12522">
        <v>9.5</v>
      </c>
      <c r="S12522" t="s">
        <v>234</v>
      </c>
    </row>
    <row r="12523" spans="1:19" x14ac:dyDescent="0.3">
      <c r="A12523" t="s">
        <v>24155</v>
      </c>
      <c r="B12523" t="s">
        <v>65</v>
      </c>
      <c r="C12523" s="2">
        <v>56433</v>
      </c>
      <c r="D12523" t="s">
        <v>10</v>
      </c>
      <c r="E12523" t="s">
        <v>32</v>
      </c>
      <c r="F12523" t="s">
        <v>52</v>
      </c>
      <c r="G12523" t="s">
        <v>80</v>
      </c>
      <c r="H12523" t="s">
        <v>14</v>
      </c>
      <c r="I12523" t="s">
        <v>80</v>
      </c>
      <c r="J12523" t="s">
        <v>37</v>
      </c>
      <c r="K12523" t="s">
        <v>24156</v>
      </c>
      <c r="L12523" t="s">
        <v>17</v>
      </c>
      <c r="M12523">
        <v>2</v>
      </c>
      <c r="N12523" t="s">
        <v>77</v>
      </c>
      <c r="O12523" s="1">
        <v>45727</v>
      </c>
      <c r="P12523" s="1">
        <v>45781</v>
      </c>
      <c r="Q12523">
        <v>1909</v>
      </c>
      <c r="R12523">
        <v>9.6</v>
      </c>
      <c r="S12523" t="s">
        <v>19</v>
      </c>
    </row>
    <row r="12524" spans="1:19" x14ac:dyDescent="0.3">
      <c r="A12524" t="s">
        <v>24157</v>
      </c>
      <c r="B12524" t="s">
        <v>103</v>
      </c>
      <c r="C12524" s="2">
        <v>62903</v>
      </c>
      <c r="D12524" t="s">
        <v>10</v>
      </c>
      <c r="E12524" t="s">
        <v>32</v>
      </c>
      <c r="F12524" t="s">
        <v>52</v>
      </c>
      <c r="G12524" t="s">
        <v>104</v>
      </c>
      <c r="H12524" t="s">
        <v>54</v>
      </c>
      <c r="I12524" t="s">
        <v>104</v>
      </c>
      <c r="J12524" t="s">
        <v>25</v>
      </c>
      <c r="K12524" t="s">
        <v>24158</v>
      </c>
      <c r="L12524" t="s">
        <v>27</v>
      </c>
      <c r="M12524">
        <v>2</v>
      </c>
      <c r="N12524" t="s">
        <v>86</v>
      </c>
      <c r="O12524" s="1">
        <v>45732</v>
      </c>
      <c r="P12524" s="1">
        <v>45784</v>
      </c>
      <c r="Q12524">
        <v>778</v>
      </c>
      <c r="R12524">
        <v>8.6</v>
      </c>
      <c r="S12524" t="s">
        <v>227</v>
      </c>
    </row>
    <row r="12525" spans="1:19" x14ac:dyDescent="0.3">
      <c r="A12525" t="s">
        <v>24159</v>
      </c>
      <c r="B12525" t="s">
        <v>9</v>
      </c>
      <c r="C12525" s="2">
        <v>95884</v>
      </c>
      <c r="D12525" t="s">
        <v>10</v>
      </c>
      <c r="E12525" t="s">
        <v>11</v>
      </c>
      <c r="F12525" t="s">
        <v>52</v>
      </c>
      <c r="G12525" t="s">
        <v>166</v>
      </c>
      <c r="H12525" t="s">
        <v>54</v>
      </c>
      <c r="I12525" t="s">
        <v>166</v>
      </c>
      <c r="J12525" t="s">
        <v>25</v>
      </c>
      <c r="K12525" t="s">
        <v>24160</v>
      </c>
      <c r="L12525" t="s">
        <v>46</v>
      </c>
      <c r="M12525">
        <v>8</v>
      </c>
      <c r="N12525" t="s">
        <v>116</v>
      </c>
      <c r="O12525" s="1">
        <v>45642</v>
      </c>
      <c r="P12525" s="1">
        <v>45678</v>
      </c>
      <c r="Q12525">
        <v>1729</v>
      </c>
      <c r="R12525">
        <v>6.5</v>
      </c>
      <c r="S12525" t="s">
        <v>70</v>
      </c>
    </row>
    <row r="12526" spans="1:19" x14ac:dyDescent="0.3">
      <c r="A12526" t="s">
        <v>24161</v>
      </c>
      <c r="B12526" t="s">
        <v>103</v>
      </c>
      <c r="C12526" s="2">
        <v>88832</v>
      </c>
      <c r="D12526" t="s">
        <v>10</v>
      </c>
      <c r="E12526" t="s">
        <v>32</v>
      </c>
      <c r="F12526" t="s">
        <v>52</v>
      </c>
      <c r="G12526" t="s">
        <v>84</v>
      </c>
      <c r="H12526" t="s">
        <v>54</v>
      </c>
      <c r="I12526" t="s">
        <v>24</v>
      </c>
      <c r="J12526" t="s">
        <v>15</v>
      </c>
      <c r="K12526" t="s">
        <v>24162</v>
      </c>
      <c r="L12526" t="s">
        <v>46</v>
      </c>
      <c r="M12526">
        <v>3</v>
      </c>
      <c r="N12526" t="s">
        <v>149</v>
      </c>
      <c r="O12526" s="1">
        <v>45756</v>
      </c>
      <c r="P12526" s="1">
        <v>45821</v>
      </c>
      <c r="Q12526">
        <v>2382</v>
      </c>
      <c r="R12526">
        <v>6.4</v>
      </c>
      <c r="S12526" t="s">
        <v>78</v>
      </c>
    </row>
    <row r="12527" spans="1:19" x14ac:dyDescent="0.3">
      <c r="A12527" t="s">
        <v>24163</v>
      </c>
      <c r="B12527" t="s">
        <v>43</v>
      </c>
      <c r="C12527" s="2">
        <v>52732</v>
      </c>
      <c r="D12527" t="s">
        <v>66</v>
      </c>
      <c r="E12527" t="s">
        <v>22</v>
      </c>
      <c r="F12527" t="s">
        <v>52</v>
      </c>
      <c r="G12527" t="s">
        <v>67</v>
      </c>
      <c r="H12527" t="s">
        <v>54</v>
      </c>
      <c r="I12527" t="s">
        <v>67</v>
      </c>
      <c r="J12527" t="s">
        <v>37</v>
      </c>
      <c r="K12527" t="s">
        <v>24164</v>
      </c>
      <c r="L12527" t="s">
        <v>27</v>
      </c>
      <c r="M12527" t="s">
        <v>37</v>
      </c>
      <c r="N12527" t="s">
        <v>122</v>
      </c>
      <c r="O12527" s="1">
        <v>45450</v>
      </c>
      <c r="P12527" s="1">
        <v>45493</v>
      </c>
      <c r="Q12527">
        <v>1332</v>
      </c>
      <c r="R12527">
        <v>6.9</v>
      </c>
      <c r="S12527" t="s">
        <v>117</v>
      </c>
    </row>
    <row r="12528" spans="1:19" x14ac:dyDescent="0.3">
      <c r="A12528" t="s">
        <v>24165</v>
      </c>
      <c r="B12528" t="s">
        <v>43</v>
      </c>
      <c r="C12528" s="2">
        <v>69855</v>
      </c>
      <c r="D12528" t="s">
        <v>10</v>
      </c>
      <c r="E12528" t="s">
        <v>32</v>
      </c>
      <c r="F12528" t="s">
        <v>99</v>
      </c>
      <c r="G12528" t="s">
        <v>24</v>
      </c>
      <c r="H12528" t="s">
        <v>14</v>
      </c>
      <c r="I12528" t="s">
        <v>55</v>
      </c>
      <c r="J12528" t="s">
        <v>15</v>
      </c>
      <c r="K12528" t="s">
        <v>24166</v>
      </c>
      <c r="L12528" t="s">
        <v>27</v>
      </c>
      <c r="M12528">
        <v>3</v>
      </c>
      <c r="N12528" t="s">
        <v>69</v>
      </c>
      <c r="O12528" s="1">
        <v>45365</v>
      </c>
      <c r="P12528" s="1">
        <v>45436</v>
      </c>
      <c r="Q12528">
        <v>1052</v>
      </c>
      <c r="R12528">
        <v>7.6</v>
      </c>
      <c r="S12528" t="s">
        <v>234</v>
      </c>
    </row>
    <row r="12529" spans="1:19" x14ac:dyDescent="0.3">
      <c r="A12529" t="s">
        <v>24167</v>
      </c>
      <c r="B12529" t="s">
        <v>59</v>
      </c>
      <c r="C12529" s="2">
        <v>175341</v>
      </c>
      <c r="D12529" t="s">
        <v>10</v>
      </c>
      <c r="E12529" t="s">
        <v>88</v>
      </c>
      <c r="F12529" t="s">
        <v>52</v>
      </c>
      <c r="G12529" t="s">
        <v>44</v>
      </c>
      <c r="H12529" t="s">
        <v>14</v>
      </c>
      <c r="I12529" t="s">
        <v>126</v>
      </c>
      <c r="J12529" t="s">
        <v>25</v>
      </c>
      <c r="K12529" t="s">
        <v>24168</v>
      </c>
      <c r="L12529" t="s">
        <v>46</v>
      </c>
      <c r="M12529">
        <v>11</v>
      </c>
      <c r="N12529" t="s">
        <v>101</v>
      </c>
      <c r="O12529" s="1">
        <v>45530</v>
      </c>
      <c r="P12529" s="1">
        <v>45572</v>
      </c>
      <c r="Q12529">
        <v>1957</v>
      </c>
      <c r="R12529">
        <v>5.2</v>
      </c>
      <c r="S12529" t="s">
        <v>227</v>
      </c>
    </row>
    <row r="12530" spans="1:19" x14ac:dyDescent="0.3">
      <c r="A12530" t="s">
        <v>24169</v>
      </c>
      <c r="B12530" t="s">
        <v>145</v>
      </c>
      <c r="C12530" s="2">
        <v>44732</v>
      </c>
      <c r="D12530" t="s">
        <v>10</v>
      </c>
      <c r="E12530" t="s">
        <v>22</v>
      </c>
      <c r="F12530" t="s">
        <v>12</v>
      </c>
      <c r="G12530" t="s">
        <v>24</v>
      </c>
      <c r="H12530" t="s">
        <v>54</v>
      </c>
      <c r="I12530" t="s">
        <v>24</v>
      </c>
      <c r="J12530" t="s">
        <v>37</v>
      </c>
      <c r="K12530" t="s">
        <v>24170</v>
      </c>
      <c r="L12530" t="s">
        <v>39</v>
      </c>
      <c r="M12530">
        <v>1</v>
      </c>
      <c r="N12530" t="s">
        <v>62</v>
      </c>
      <c r="O12530" s="1">
        <v>45642</v>
      </c>
      <c r="P12530" s="1">
        <v>45678</v>
      </c>
      <c r="Q12530">
        <v>1492</v>
      </c>
      <c r="R12530">
        <v>9.9</v>
      </c>
      <c r="S12530" t="s">
        <v>63</v>
      </c>
    </row>
    <row r="12531" spans="1:19" x14ac:dyDescent="0.3">
      <c r="A12531" t="s">
        <v>24171</v>
      </c>
      <c r="B12531" t="s">
        <v>65</v>
      </c>
      <c r="C12531" s="2">
        <v>54003</v>
      </c>
      <c r="D12531" t="s">
        <v>10</v>
      </c>
      <c r="E12531" t="s">
        <v>32</v>
      </c>
      <c r="F12531" t="s">
        <v>33</v>
      </c>
      <c r="G12531" t="s">
        <v>44</v>
      </c>
      <c r="H12531" t="s">
        <v>14</v>
      </c>
      <c r="I12531" t="s">
        <v>44</v>
      </c>
      <c r="J12531" t="s">
        <v>37</v>
      </c>
      <c r="K12531" t="s">
        <v>24172</v>
      </c>
      <c r="L12531" t="s">
        <v>46</v>
      </c>
      <c r="M12531">
        <v>2</v>
      </c>
      <c r="N12531" t="s">
        <v>18</v>
      </c>
      <c r="O12531" s="1">
        <v>45436</v>
      </c>
      <c r="P12531" s="1">
        <v>45460</v>
      </c>
      <c r="Q12531">
        <v>1168</v>
      </c>
      <c r="R12531">
        <v>8.4</v>
      </c>
      <c r="S12531" t="s">
        <v>234</v>
      </c>
    </row>
    <row r="12532" spans="1:19" x14ac:dyDescent="0.3">
      <c r="A12532" t="s">
        <v>24173</v>
      </c>
      <c r="B12532" t="s">
        <v>21</v>
      </c>
      <c r="C12532" s="2">
        <v>53797</v>
      </c>
      <c r="D12532" t="s">
        <v>10</v>
      </c>
      <c r="E12532" t="s">
        <v>22</v>
      </c>
      <c r="F12532" t="s">
        <v>12</v>
      </c>
      <c r="G12532" t="s">
        <v>55</v>
      </c>
      <c r="H12532" t="s">
        <v>54</v>
      </c>
      <c r="I12532" t="s">
        <v>120</v>
      </c>
      <c r="J12532" t="s">
        <v>15</v>
      </c>
      <c r="K12532" t="s">
        <v>24174</v>
      </c>
      <c r="L12532" t="s">
        <v>46</v>
      </c>
      <c r="M12532">
        <v>1</v>
      </c>
      <c r="N12532" t="s">
        <v>47</v>
      </c>
      <c r="O12532" s="1">
        <v>45293</v>
      </c>
      <c r="P12532" s="1">
        <v>45326</v>
      </c>
      <c r="Q12532">
        <v>1459</v>
      </c>
      <c r="R12532">
        <v>5</v>
      </c>
      <c r="S12532" t="s">
        <v>112</v>
      </c>
    </row>
    <row r="12533" spans="1:19" x14ac:dyDescent="0.3">
      <c r="A12533" t="s">
        <v>24175</v>
      </c>
      <c r="B12533" t="s">
        <v>75</v>
      </c>
      <c r="C12533" s="2">
        <v>76004</v>
      </c>
      <c r="D12533" t="s">
        <v>10</v>
      </c>
      <c r="E12533" t="s">
        <v>22</v>
      </c>
      <c r="F12533" t="s">
        <v>52</v>
      </c>
      <c r="G12533" t="s">
        <v>140</v>
      </c>
      <c r="H12533" t="s">
        <v>35</v>
      </c>
      <c r="I12533" t="s">
        <v>140</v>
      </c>
      <c r="J12533" t="s">
        <v>25</v>
      </c>
      <c r="K12533" t="s">
        <v>24176</v>
      </c>
      <c r="L12533" t="s">
        <v>27</v>
      </c>
      <c r="M12533">
        <v>1</v>
      </c>
      <c r="N12533" t="s">
        <v>40</v>
      </c>
      <c r="O12533" s="1">
        <v>45413</v>
      </c>
      <c r="P12533" s="1">
        <v>45444</v>
      </c>
      <c r="Q12533">
        <v>830</v>
      </c>
      <c r="R12533">
        <v>7.2</v>
      </c>
      <c r="S12533" t="s">
        <v>128</v>
      </c>
    </row>
    <row r="12534" spans="1:19" x14ac:dyDescent="0.3">
      <c r="A12534" t="s">
        <v>24177</v>
      </c>
      <c r="B12534" t="s">
        <v>31</v>
      </c>
      <c r="C12534" s="2">
        <v>141487</v>
      </c>
      <c r="D12534" t="s">
        <v>10</v>
      </c>
      <c r="E12534" t="s">
        <v>32</v>
      </c>
      <c r="F12534" t="s">
        <v>99</v>
      </c>
      <c r="G12534" t="s">
        <v>34</v>
      </c>
      <c r="H12534" t="s">
        <v>35</v>
      </c>
      <c r="I12534" t="s">
        <v>34</v>
      </c>
      <c r="J12534" t="s">
        <v>25</v>
      </c>
      <c r="K12534" t="s">
        <v>24178</v>
      </c>
      <c r="L12534" t="s">
        <v>27</v>
      </c>
      <c r="M12534">
        <v>3</v>
      </c>
      <c r="N12534" t="s">
        <v>77</v>
      </c>
      <c r="O12534" s="1">
        <v>45298</v>
      </c>
      <c r="P12534" s="1">
        <v>45343</v>
      </c>
      <c r="Q12534">
        <v>625</v>
      </c>
      <c r="R12534">
        <v>8.6999999999999993</v>
      </c>
      <c r="S12534" t="s">
        <v>227</v>
      </c>
    </row>
    <row r="12535" spans="1:19" x14ac:dyDescent="0.3">
      <c r="A12535" t="s">
        <v>24179</v>
      </c>
      <c r="B12535" t="s">
        <v>75</v>
      </c>
      <c r="C12535" s="2">
        <v>88000</v>
      </c>
      <c r="D12535" t="s">
        <v>51</v>
      </c>
      <c r="E12535" t="s">
        <v>32</v>
      </c>
      <c r="F12535" t="s">
        <v>52</v>
      </c>
      <c r="G12535" t="s">
        <v>60</v>
      </c>
      <c r="H12535" t="s">
        <v>54</v>
      </c>
      <c r="I12535" t="s">
        <v>60</v>
      </c>
      <c r="J12535" t="s">
        <v>15</v>
      </c>
      <c r="K12535" t="s">
        <v>24180</v>
      </c>
      <c r="L12535" t="s">
        <v>17</v>
      </c>
      <c r="M12535">
        <v>2</v>
      </c>
      <c r="N12535" t="s">
        <v>97</v>
      </c>
      <c r="O12535" s="1">
        <v>45385</v>
      </c>
      <c r="P12535" s="1">
        <v>45438</v>
      </c>
      <c r="Q12535">
        <v>2117</v>
      </c>
      <c r="R12535">
        <v>5.0999999999999996</v>
      </c>
      <c r="S12535" t="s">
        <v>234</v>
      </c>
    </row>
    <row r="12536" spans="1:19" x14ac:dyDescent="0.3">
      <c r="A12536" t="s">
        <v>24181</v>
      </c>
      <c r="B12536" t="s">
        <v>50</v>
      </c>
      <c r="C12536" s="2">
        <v>177952</v>
      </c>
      <c r="D12536" t="s">
        <v>51</v>
      </c>
      <c r="E12536" t="s">
        <v>88</v>
      </c>
      <c r="F12536" t="s">
        <v>12</v>
      </c>
      <c r="G12536" t="s">
        <v>60</v>
      </c>
      <c r="H12536" t="s">
        <v>54</v>
      </c>
      <c r="I12536" t="s">
        <v>60</v>
      </c>
      <c r="J12536" t="s">
        <v>25</v>
      </c>
      <c r="K12536" t="s">
        <v>24182</v>
      </c>
      <c r="L12536" t="s">
        <v>39</v>
      </c>
      <c r="M12536">
        <v>13</v>
      </c>
      <c r="N12536" t="s">
        <v>40</v>
      </c>
      <c r="O12536" s="1">
        <v>45624</v>
      </c>
      <c r="P12536" s="1">
        <v>45658</v>
      </c>
      <c r="Q12536">
        <v>1936</v>
      </c>
      <c r="R12536">
        <v>8.1999999999999993</v>
      </c>
      <c r="S12536" t="s">
        <v>48</v>
      </c>
    </row>
    <row r="12537" spans="1:19" x14ac:dyDescent="0.3">
      <c r="A12537" t="s">
        <v>24183</v>
      </c>
      <c r="B12537" t="s">
        <v>114</v>
      </c>
      <c r="C12537" s="2">
        <v>114886</v>
      </c>
      <c r="D12537" t="s">
        <v>10</v>
      </c>
      <c r="E12537" t="s">
        <v>32</v>
      </c>
      <c r="F12537" t="s">
        <v>33</v>
      </c>
      <c r="G12537" t="s">
        <v>34</v>
      </c>
      <c r="H12537" t="s">
        <v>54</v>
      </c>
      <c r="I12537" t="s">
        <v>158</v>
      </c>
      <c r="J12537" t="s">
        <v>25</v>
      </c>
      <c r="K12537" t="s">
        <v>13494</v>
      </c>
      <c r="L12537" t="s">
        <v>46</v>
      </c>
      <c r="M12537">
        <v>2</v>
      </c>
      <c r="N12537" t="s">
        <v>149</v>
      </c>
      <c r="O12537" s="1">
        <v>45407</v>
      </c>
      <c r="P12537" s="1">
        <v>45445</v>
      </c>
      <c r="Q12537">
        <v>1995</v>
      </c>
      <c r="R12537">
        <v>6.3</v>
      </c>
      <c r="S12537" t="s">
        <v>128</v>
      </c>
    </row>
    <row r="12538" spans="1:19" x14ac:dyDescent="0.3">
      <c r="A12538" t="s">
        <v>24184</v>
      </c>
      <c r="B12538" t="s">
        <v>59</v>
      </c>
      <c r="C12538" s="2">
        <v>130467</v>
      </c>
      <c r="D12538" t="s">
        <v>10</v>
      </c>
      <c r="E12538" t="s">
        <v>11</v>
      </c>
      <c r="F12538" t="s">
        <v>99</v>
      </c>
      <c r="G12538" t="s">
        <v>95</v>
      </c>
      <c r="H12538" t="s">
        <v>54</v>
      </c>
      <c r="I12538" t="s">
        <v>95</v>
      </c>
      <c r="J12538" t="s">
        <v>25</v>
      </c>
      <c r="K12538" t="s">
        <v>24185</v>
      </c>
      <c r="L12538" t="s">
        <v>39</v>
      </c>
      <c r="M12538">
        <v>6</v>
      </c>
      <c r="N12538" t="s">
        <v>40</v>
      </c>
      <c r="O12538" s="1">
        <v>45293</v>
      </c>
      <c r="P12538" s="1">
        <v>45342</v>
      </c>
      <c r="Q12538">
        <v>1024</v>
      </c>
      <c r="R12538">
        <v>9.6999999999999993</v>
      </c>
      <c r="S12538" t="s">
        <v>48</v>
      </c>
    </row>
    <row r="12539" spans="1:19" x14ac:dyDescent="0.3">
      <c r="A12539" t="s">
        <v>24186</v>
      </c>
      <c r="B12539" t="s">
        <v>9</v>
      </c>
      <c r="C12539" s="2">
        <v>87446</v>
      </c>
      <c r="D12539" t="s">
        <v>10</v>
      </c>
      <c r="E12539" t="s">
        <v>88</v>
      </c>
      <c r="F12539" t="s">
        <v>12</v>
      </c>
      <c r="G12539" t="s">
        <v>36</v>
      </c>
      <c r="H12539" t="s">
        <v>54</v>
      </c>
      <c r="I12539" t="s">
        <v>36</v>
      </c>
      <c r="J12539" t="s">
        <v>25</v>
      </c>
      <c r="K12539" t="s">
        <v>24187</v>
      </c>
      <c r="L12539" t="s">
        <v>46</v>
      </c>
      <c r="M12539">
        <v>10</v>
      </c>
      <c r="N12539" t="s">
        <v>149</v>
      </c>
      <c r="O12539" s="1">
        <v>45506</v>
      </c>
      <c r="P12539" s="1">
        <v>45575</v>
      </c>
      <c r="Q12539">
        <v>849</v>
      </c>
      <c r="R12539">
        <v>9</v>
      </c>
      <c r="S12539" t="s">
        <v>41</v>
      </c>
    </row>
    <row r="12540" spans="1:19" x14ac:dyDescent="0.3">
      <c r="A12540" t="s">
        <v>24188</v>
      </c>
      <c r="B12540" t="s">
        <v>75</v>
      </c>
      <c r="C12540" s="2">
        <v>46485</v>
      </c>
      <c r="D12540" t="s">
        <v>10</v>
      </c>
      <c r="E12540" t="s">
        <v>22</v>
      </c>
      <c r="F12540" t="s">
        <v>52</v>
      </c>
      <c r="G12540" t="s">
        <v>36</v>
      </c>
      <c r="H12540" t="s">
        <v>35</v>
      </c>
      <c r="I12540" t="s">
        <v>24</v>
      </c>
      <c r="J12540" t="s">
        <v>25</v>
      </c>
      <c r="K12540" t="s">
        <v>24189</v>
      </c>
      <c r="L12540" t="s">
        <v>46</v>
      </c>
      <c r="M12540">
        <v>1</v>
      </c>
      <c r="N12540" t="s">
        <v>77</v>
      </c>
      <c r="O12540" s="1">
        <v>45387</v>
      </c>
      <c r="P12540" s="1">
        <v>45406</v>
      </c>
      <c r="Q12540">
        <v>2382</v>
      </c>
      <c r="R12540">
        <v>7.5</v>
      </c>
      <c r="S12540" t="s">
        <v>41</v>
      </c>
    </row>
    <row r="12541" spans="1:19" x14ac:dyDescent="0.3">
      <c r="A12541" t="s">
        <v>24190</v>
      </c>
      <c r="B12541" t="s">
        <v>176</v>
      </c>
      <c r="C12541" s="2">
        <v>157021</v>
      </c>
      <c r="D12541" t="s">
        <v>10</v>
      </c>
      <c r="E12541" t="s">
        <v>88</v>
      </c>
      <c r="F12541" t="s">
        <v>99</v>
      </c>
      <c r="G12541" t="s">
        <v>104</v>
      </c>
      <c r="H12541" t="s">
        <v>14</v>
      </c>
      <c r="I12541" t="s">
        <v>13</v>
      </c>
      <c r="J12541" t="s">
        <v>15</v>
      </c>
      <c r="K12541" t="s">
        <v>24191</v>
      </c>
      <c r="L12541" t="s">
        <v>46</v>
      </c>
      <c r="M12541">
        <v>10</v>
      </c>
      <c r="N12541" t="s">
        <v>86</v>
      </c>
      <c r="O12541" s="1">
        <v>45673</v>
      </c>
      <c r="P12541" s="1">
        <v>45712</v>
      </c>
      <c r="Q12541">
        <v>868</v>
      </c>
      <c r="R12541">
        <v>9.5</v>
      </c>
      <c r="S12541" t="s">
        <v>128</v>
      </c>
    </row>
    <row r="12542" spans="1:19" x14ac:dyDescent="0.3">
      <c r="A12542" t="s">
        <v>24192</v>
      </c>
      <c r="B12542" t="s">
        <v>145</v>
      </c>
      <c r="C12542" s="2">
        <v>154717</v>
      </c>
      <c r="D12542" t="s">
        <v>10</v>
      </c>
      <c r="E12542" t="s">
        <v>88</v>
      </c>
      <c r="F12542" t="s">
        <v>12</v>
      </c>
      <c r="G12542" t="s">
        <v>44</v>
      </c>
      <c r="H12542" t="s">
        <v>14</v>
      </c>
      <c r="I12542" t="s">
        <v>44</v>
      </c>
      <c r="J12542" t="s">
        <v>37</v>
      </c>
      <c r="K12542" t="s">
        <v>24193</v>
      </c>
      <c r="L12542" t="s">
        <v>17</v>
      </c>
      <c r="M12542">
        <v>14</v>
      </c>
      <c r="N12542" t="s">
        <v>101</v>
      </c>
      <c r="O12542" s="1">
        <v>45292</v>
      </c>
      <c r="P12542" s="1">
        <v>45354</v>
      </c>
      <c r="Q12542">
        <v>1372</v>
      </c>
      <c r="R12542">
        <v>7.9</v>
      </c>
      <c r="S12542" t="s">
        <v>29</v>
      </c>
    </row>
    <row r="12543" spans="1:19" x14ac:dyDescent="0.3">
      <c r="A12543" t="s">
        <v>24194</v>
      </c>
      <c r="B12543" t="s">
        <v>130</v>
      </c>
      <c r="C12543" s="2">
        <v>90265</v>
      </c>
      <c r="D12543" t="s">
        <v>10</v>
      </c>
      <c r="E12543" t="s">
        <v>11</v>
      </c>
      <c r="F12543" t="s">
        <v>52</v>
      </c>
      <c r="G12543" t="s">
        <v>158</v>
      </c>
      <c r="H12543" t="s">
        <v>35</v>
      </c>
      <c r="I12543" t="s">
        <v>158</v>
      </c>
      <c r="J12543" t="s">
        <v>25</v>
      </c>
      <c r="K12543" t="s">
        <v>24195</v>
      </c>
      <c r="L12543" t="s">
        <v>46</v>
      </c>
      <c r="M12543">
        <v>5</v>
      </c>
      <c r="N12543" t="s">
        <v>86</v>
      </c>
      <c r="O12543" s="1">
        <v>45661</v>
      </c>
      <c r="P12543" s="1">
        <v>45734</v>
      </c>
      <c r="Q12543">
        <v>1507</v>
      </c>
      <c r="R12543">
        <v>9.1999999999999993</v>
      </c>
      <c r="S12543" t="s">
        <v>112</v>
      </c>
    </row>
    <row r="12544" spans="1:19" x14ac:dyDescent="0.3">
      <c r="A12544" t="s">
        <v>24196</v>
      </c>
      <c r="B12544" t="s">
        <v>130</v>
      </c>
      <c r="C12544" s="2">
        <v>109967</v>
      </c>
      <c r="D12544" t="s">
        <v>10</v>
      </c>
      <c r="E12544" t="s">
        <v>32</v>
      </c>
      <c r="F12544" t="s">
        <v>12</v>
      </c>
      <c r="G12544" t="s">
        <v>84</v>
      </c>
      <c r="H12544" t="s">
        <v>35</v>
      </c>
      <c r="I12544" t="s">
        <v>67</v>
      </c>
      <c r="J12544" t="s">
        <v>25</v>
      </c>
      <c r="K12544" t="s">
        <v>24197</v>
      </c>
      <c r="L12544" t="s">
        <v>27</v>
      </c>
      <c r="M12544">
        <v>4</v>
      </c>
      <c r="N12544" t="s">
        <v>28</v>
      </c>
      <c r="O12544" s="1">
        <v>45669</v>
      </c>
      <c r="P12544" s="1">
        <v>45735</v>
      </c>
      <c r="Q12544">
        <v>2091</v>
      </c>
      <c r="R12544">
        <v>6.6</v>
      </c>
      <c r="S12544" t="s">
        <v>73</v>
      </c>
    </row>
    <row r="12545" spans="1:19" x14ac:dyDescent="0.3">
      <c r="A12545" t="s">
        <v>24198</v>
      </c>
      <c r="B12545" t="s">
        <v>75</v>
      </c>
      <c r="C12545" s="2">
        <v>111820</v>
      </c>
      <c r="D12545" t="s">
        <v>10</v>
      </c>
      <c r="E12545" t="s">
        <v>32</v>
      </c>
      <c r="F12545" t="s">
        <v>12</v>
      </c>
      <c r="G12545" t="s">
        <v>95</v>
      </c>
      <c r="H12545" t="s">
        <v>35</v>
      </c>
      <c r="I12545" t="s">
        <v>95</v>
      </c>
      <c r="J12545" t="s">
        <v>15</v>
      </c>
      <c r="K12545" t="s">
        <v>190</v>
      </c>
      <c r="L12545" t="s">
        <v>39</v>
      </c>
      <c r="M12545">
        <v>4</v>
      </c>
      <c r="N12545" t="s">
        <v>69</v>
      </c>
      <c r="O12545" s="1">
        <v>45411</v>
      </c>
      <c r="P12545" s="1">
        <v>45441</v>
      </c>
      <c r="Q12545">
        <v>1613</v>
      </c>
      <c r="R12545">
        <v>7.8</v>
      </c>
      <c r="S12545" t="s">
        <v>73</v>
      </c>
    </row>
    <row r="12546" spans="1:19" x14ac:dyDescent="0.3">
      <c r="A12546" t="s">
        <v>24199</v>
      </c>
      <c r="B12546" t="s">
        <v>110</v>
      </c>
      <c r="C12546" s="2">
        <v>108040</v>
      </c>
      <c r="D12546" t="s">
        <v>10</v>
      </c>
      <c r="E12546" t="s">
        <v>11</v>
      </c>
      <c r="F12546" t="s">
        <v>99</v>
      </c>
      <c r="G12546" t="s">
        <v>104</v>
      </c>
      <c r="H12546" t="s">
        <v>35</v>
      </c>
      <c r="I12546" t="s">
        <v>104</v>
      </c>
      <c r="J12546" t="s">
        <v>15</v>
      </c>
      <c r="K12546" t="s">
        <v>24200</v>
      </c>
      <c r="L12546" t="s">
        <v>39</v>
      </c>
      <c r="M12546">
        <v>9</v>
      </c>
      <c r="N12546" t="s">
        <v>101</v>
      </c>
      <c r="O12546" s="1">
        <v>45310</v>
      </c>
      <c r="P12546" s="1">
        <v>45382</v>
      </c>
      <c r="Q12546">
        <v>1269</v>
      </c>
      <c r="R12546">
        <v>5.7</v>
      </c>
      <c r="S12546" t="s">
        <v>78</v>
      </c>
    </row>
    <row r="12547" spans="1:19" x14ac:dyDescent="0.3">
      <c r="A12547" t="s">
        <v>24201</v>
      </c>
      <c r="B12547" t="s">
        <v>21</v>
      </c>
      <c r="C12547" s="2">
        <v>119039</v>
      </c>
      <c r="D12547" t="s">
        <v>10</v>
      </c>
      <c r="E12547" t="s">
        <v>88</v>
      </c>
      <c r="F12547" t="s">
        <v>12</v>
      </c>
      <c r="G12547" t="s">
        <v>13</v>
      </c>
      <c r="H12547" t="s">
        <v>54</v>
      </c>
      <c r="I12547" t="s">
        <v>126</v>
      </c>
      <c r="J12547" t="s">
        <v>15</v>
      </c>
      <c r="K12547" t="s">
        <v>24202</v>
      </c>
      <c r="L12547" t="s">
        <v>27</v>
      </c>
      <c r="M12547">
        <v>16</v>
      </c>
      <c r="N12547" t="s">
        <v>28</v>
      </c>
      <c r="O12547" s="1">
        <v>45411</v>
      </c>
      <c r="P12547" s="1">
        <v>45446</v>
      </c>
      <c r="Q12547">
        <v>1214</v>
      </c>
      <c r="R12547">
        <v>5.5</v>
      </c>
      <c r="S12547" t="s">
        <v>128</v>
      </c>
    </row>
    <row r="12548" spans="1:19" x14ac:dyDescent="0.3">
      <c r="A12548" t="s">
        <v>24203</v>
      </c>
      <c r="B12548" t="s">
        <v>65</v>
      </c>
      <c r="C12548" s="2">
        <v>157249</v>
      </c>
      <c r="D12548" t="s">
        <v>10</v>
      </c>
      <c r="E12548" t="s">
        <v>88</v>
      </c>
      <c r="F12548" t="s">
        <v>12</v>
      </c>
      <c r="G12548" t="s">
        <v>158</v>
      </c>
      <c r="H12548" t="s">
        <v>14</v>
      </c>
      <c r="I12548" t="s">
        <v>158</v>
      </c>
      <c r="J12548" t="s">
        <v>37</v>
      </c>
      <c r="K12548" t="s">
        <v>24204</v>
      </c>
      <c r="L12548" t="s">
        <v>39</v>
      </c>
      <c r="M12548">
        <v>10</v>
      </c>
      <c r="N12548" t="s">
        <v>122</v>
      </c>
      <c r="O12548" s="1">
        <v>45297</v>
      </c>
      <c r="P12548" s="1">
        <v>45315</v>
      </c>
      <c r="Q12548">
        <v>1155</v>
      </c>
      <c r="R12548">
        <v>6</v>
      </c>
      <c r="S12548" t="s">
        <v>63</v>
      </c>
    </row>
    <row r="12549" spans="1:19" x14ac:dyDescent="0.3">
      <c r="A12549" t="s">
        <v>24205</v>
      </c>
      <c r="B12549" t="s">
        <v>31</v>
      </c>
      <c r="C12549" s="2">
        <v>152371</v>
      </c>
      <c r="D12549" t="s">
        <v>10</v>
      </c>
      <c r="E12549" t="s">
        <v>11</v>
      </c>
      <c r="F12549" t="s">
        <v>33</v>
      </c>
      <c r="G12549" t="s">
        <v>55</v>
      </c>
      <c r="H12549" t="s">
        <v>35</v>
      </c>
      <c r="I12549" t="s">
        <v>55</v>
      </c>
      <c r="J12549" t="s">
        <v>15</v>
      </c>
      <c r="K12549" t="s">
        <v>24206</v>
      </c>
      <c r="L12549" t="s">
        <v>27</v>
      </c>
      <c r="M12549">
        <v>5</v>
      </c>
      <c r="N12549" t="s">
        <v>69</v>
      </c>
      <c r="O12549" s="1">
        <v>45722</v>
      </c>
      <c r="P12549" s="1">
        <v>45773</v>
      </c>
      <c r="Q12549">
        <v>2397</v>
      </c>
      <c r="R12549">
        <v>6.7</v>
      </c>
      <c r="S12549" t="s">
        <v>93</v>
      </c>
    </row>
    <row r="12550" spans="1:19" x14ac:dyDescent="0.3">
      <c r="A12550" t="s">
        <v>24207</v>
      </c>
      <c r="B12550" t="s">
        <v>114</v>
      </c>
      <c r="C12550" s="2">
        <v>73744</v>
      </c>
      <c r="D12550" t="s">
        <v>51</v>
      </c>
      <c r="E12550" t="s">
        <v>22</v>
      </c>
      <c r="F12550" t="s">
        <v>33</v>
      </c>
      <c r="G12550" t="s">
        <v>60</v>
      </c>
      <c r="H12550" t="s">
        <v>14</v>
      </c>
      <c r="I12550" t="s">
        <v>80</v>
      </c>
      <c r="J12550" t="s">
        <v>15</v>
      </c>
      <c r="K12550" t="s">
        <v>1988</v>
      </c>
      <c r="L12550" t="s">
        <v>17</v>
      </c>
      <c r="M12550" t="s">
        <v>37</v>
      </c>
      <c r="N12550" t="s">
        <v>90</v>
      </c>
      <c r="O12550" s="1">
        <v>45428</v>
      </c>
      <c r="P12550" s="1">
        <v>45463</v>
      </c>
      <c r="Q12550">
        <v>899</v>
      </c>
      <c r="R12550">
        <v>6.2</v>
      </c>
      <c r="S12550" t="s">
        <v>128</v>
      </c>
    </row>
    <row r="12551" spans="1:19" x14ac:dyDescent="0.3">
      <c r="A12551" t="s">
        <v>24208</v>
      </c>
      <c r="B12551" t="s">
        <v>50</v>
      </c>
      <c r="C12551" s="2">
        <v>68667</v>
      </c>
      <c r="D12551" t="s">
        <v>10</v>
      </c>
      <c r="E12551" t="s">
        <v>32</v>
      </c>
      <c r="F12551" t="s">
        <v>12</v>
      </c>
      <c r="G12551" t="s">
        <v>80</v>
      </c>
      <c r="H12551" t="s">
        <v>14</v>
      </c>
      <c r="I12551" t="s">
        <v>80</v>
      </c>
      <c r="J12551" t="s">
        <v>37</v>
      </c>
      <c r="K12551" t="s">
        <v>24209</v>
      </c>
      <c r="L12551" t="s">
        <v>17</v>
      </c>
      <c r="M12551">
        <v>4</v>
      </c>
      <c r="N12551" t="s">
        <v>90</v>
      </c>
      <c r="O12551" s="1">
        <v>45599</v>
      </c>
      <c r="P12551" s="1">
        <v>45623</v>
      </c>
      <c r="Q12551">
        <v>2219</v>
      </c>
      <c r="R12551">
        <v>9.5</v>
      </c>
      <c r="S12551" t="s">
        <v>78</v>
      </c>
    </row>
    <row r="12552" spans="1:19" x14ac:dyDescent="0.3">
      <c r="A12552" t="s">
        <v>24210</v>
      </c>
      <c r="B12552" t="s">
        <v>176</v>
      </c>
      <c r="C12552" s="2">
        <v>147367</v>
      </c>
      <c r="D12552" t="s">
        <v>51</v>
      </c>
      <c r="E12552" t="s">
        <v>88</v>
      </c>
      <c r="F12552" t="s">
        <v>52</v>
      </c>
      <c r="G12552" t="s">
        <v>53</v>
      </c>
      <c r="H12552" t="s">
        <v>54</v>
      </c>
      <c r="I12552" t="s">
        <v>80</v>
      </c>
      <c r="J12552" t="s">
        <v>37</v>
      </c>
      <c r="K12552" t="s">
        <v>24211</v>
      </c>
      <c r="L12552" t="s">
        <v>46</v>
      </c>
      <c r="M12552">
        <v>13</v>
      </c>
      <c r="N12552" t="s">
        <v>77</v>
      </c>
      <c r="O12552" s="1">
        <v>45559</v>
      </c>
      <c r="P12552" s="1">
        <v>45597</v>
      </c>
      <c r="Q12552">
        <v>1604</v>
      </c>
      <c r="R12552">
        <v>7.4</v>
      </c>
      <c r="S12552" t="s">
        <v>93</v>
      </c>
    </row>
    <row r="12553" spans="1:19" x14ac:dyDescent="0.3">
      <c r="A12553" t="s">
        <v>24212</v>
      </c>
      <c r="B12553" t="s">
        <v>75</v>
      </c>
      <c r="C12553" s="2">
        <v>193828</v>
      </c>
      <c r="D12553" t="s">
        <v>10</v>
      </c>
      <c r="E12553" t="s">
        <v>88</v>
      </c>
      <c r="F12553" t="s">
        <v>12</v>
      </c>
      <c r="G12553" t="s">
        <v>23</v>
      </c>
      <c r="H12553" t="s">
        <v>14</v>
      </c>
      <c r="I12553" t="s">
        <v>23</v>
      </c>
      <c r="J12553" t="s">
        <v>25</v>
      </c>
      <c r="K12553" t="s">
        <v>24213</v>
      </c>
      <c r="L12553" t="s">
        <v>17</v>
      </c>
      <c r="M12553">
        <v>10</v>
      </c>
      <c r="N12553" t="s">
        <v>116</v>
      </c>
      <c r="O12553" s="1">
        <v>45673</v>
      </c>
      <c r="P12553" s="1">
        <v>45744</v>
      </c>
      <c r="Q12553">
        <v>1889</v>
      </c>
      <c r="R12553">
        <v>8.1</v>
      </c>
      <c r="S12553" t="s">
        <v>78</v>
      </c>
    </row>
    <row r="12554" spans="1:19" x14ac:dyDescent="0.3">
      <c r="A12554" t="s">
        <v>24214</v>
      </c>
      <c r="B12554" t="s">
        <v>83</v>
      </c>
      <c r="C12554" s="2">
        <v>90869</v>
      </c>
      <c r="D12554" t="s">
        <v>10</v>
      </c>
      <c r="E12554" t="s">
        <v>22</v>
      </c>
      <c r="F12554" t="s">
        <v>52</v>
      </c>
      <c r="G12554" t="s">
        <v>84</v>
      </c>
      <c r="H12554" t="s">
        <v>35</v>
      </c>
      <c r="I12554" t="s">
        <v>84</v>
      </c>
      <c r="J12554" t="s">
        <v>37</v>
      </c>
      <c r="K12554" t="s">
        <v>24215</v>
      </c>
      <c r="L12554" t="s">
        <v>46</v>
      </c>
      <c r="M12554">
        <v>1</v>
      </c>
      <c r="N12554" t="s">
        <v>77</v>
      </c>
      <c r="O12554" s="1">
        <v>45443</v>
      </c>
      <c r="P12554" s="1">
        <v>45477</v>
      </c>
      <c r="Q12554">
        <v>1006</v>
      </c>
      <c r="R12554">
        <v>7</v>
      </c>
      <c r="S12554" t="s">
        <v>93</v>
      </c>
    </row>
    <row r="12555" spans="1:19" x14ac:dyDescent="0.3">
      <c r="A12555" t="s">
        <v>24216</v>
      </c>
      <c r="B12555" t="s">
        <v>31</v>
      </c>
      <c r="C12555" s="2">
        <v>138010</v>
      </c>
      <c r="D12555" t="s">
        <v>51</v>
      </c>
      <c r="E12555" t="s">
        <v>88</v>
      </c>
      <c r="F12555" t="s">
        <v>12</v>
      </c>
      <c r="G12555" t="s">
        <v>60</v>
      </c>
      <c r="H12555" t="s">
        <v>54</v>
      </c>
      <c r="I12555" t="s">
        <v>84</v>
      </c>
      <c r="J12555" t="s">
        <v>15</v>
      </c>
      <c r="K12555" t="s">
        <v>24217</v>
      </c>
      <c r="L12555" t="s">
        <v>27</v>
      </c>
      <c r="M12555">
        <v>17</v>
      </c>
      <c r="N12555" t="s">
        <v>108</v>
      </c>
      <c r="O12555" s="1">
        <v>45424</v>
      </c>
      <c r="P12555" s="1">
        <v>45438</v>
      </c>
      <c r="Q12555">
        <v>1757</v>
      </c>
      <c r="R12555">
        <v>9.1999999999999993</v>
      </c>
      <c r="S12555" t="s">
        <v>117</v>
      </c>
    </row>
    <row r="12556" spans="1:19" x14ac:dyDescent="0.3">
      <c r="A12556" t="s">
        <v>24218</v>
      </c>
      <c r="B12556" t="s">
        <v>103</v>
      </c>
      <c r="C12556" s="2">
        <v>94643</v>
      </c>
      <c r="D12556" t="s">
        <v>10</v>
      </c>
      <c r="E12556" t="s">
        <v>22</v>
      </c>
      <c r="F12556" t="s">
        <v>52</v>
      </c>
      <c r="G12556" t="s">
        <v>95</v>
      </c>
      <c r="H12556" t="s">
        <v>14</v>
      </c>
      <c r="I12556" t="s">
        <v>95</v>
      </c>
      <c r="J12556" t="s">
        <v>15</v>
      </c>
      <c r="K12556" t="s">
        <v>24219</v>
      </c>
      <c r="L12556" t="s">
        <v>17</v>
      </c>
      <c r="M12556" t="s">
        <v>37</v>
      </c>
      <c r="N12556" t="s">
        <v>101</v>
      </c>
      <c r="O12556" s="1">
        <v>45687</v>
      </c>
      <c r="P12556" s="1">
        <v>45710</v>
      </c>
      <c r="Q12556">
        <v>2364</v>
      </c>
      <c r="R12556">
        <v>8.5</v>
      </c>
      <c r="S12556" t="s">
        <v>234</v>
      </c>
    </row>
    <row r="12557" spans="1:19" x14ac:dyDescent="0.3">
      <c r="A12557" t="s">
        <v>24220</v>
      </c>
      <c r="B12557" t="s">
        <v>31</v>
      </c>
      <c r="C12557" s="2">
        <v>112664</v>
      </c>
      <c r="D12557" t="s">
        <v>10</v>
      </c>
      <c r="E12557" t="s">
        <v>32</v>
      </c>
      <c r="F12557" t="s">
        <v>99</v>
      </c>
      <c r="G12557" t="s">
        <v>34</v>
      </c>
      <c r="H12557" t="s">
        <v>54</v>
      </c>
      <c r="I12557" t="s">
        <v>34</v>
      </c>
      <c r="J12557" t="s">
        <v>37</v>
      </c>
      <c r="K12557" t="s">
        <v>24221</v>
      </c>
      <c r="L12557" t="s">
        <v>39</v>
      </c>
      <c r="M12557">
        <v>2</v>
      </c>
      <c r="N12557" t="s">
        <v>40</v>
      </c>
      <c r="O12557" s="1">
        <v>45646</v>
      </c>
      <c r="P12557" s="1">
        <v>45689</v>
      </c>
      <c r="Q12557">
        <v>1957</v>
      </c>
      <c r="R12557">
        <v>5.0999999999999996</v>
      </c>
      <c r="S12557" t="s">
        <v>48</v>
      </c>
    </row>
    <row r="12558" spans="1:19" x14ac:dyDescent="0.3">
      <c r="A12558" t="s">
        <v>24222</v>
      </c>
      <c r="B12558" t="s">
        <v>137</v>
      </c>
      <c r="C12558" s="2">
        <v>85163</v>
      </c>
      <c r="D12558" t="s">
        <v>10</v>
      </c>
      <c r="E12558" t="s">
        <v>22</v>
      </c>
      <c r="F12558" t="s">
        <v>99</v>
      </c>
      <c r="G12558" t="s">
        <v>84</v>
      </c>
      <c r="H12558" t="s">
        <v>35</v>
      </c>
      <c r="I12558" t="s">
        <v>120</v>
      </c>
      <c r="J12558" t="s">
        <v>15</v>
      </c>
      <c r="K12558" t="s">
        <v>24223</v>
      </c>
      <c r="L12558" t="s">
        <v>27</v>
      </c>
      <c r="M12558" t="s">
        <v>37</v>
      </c>
      <c r="N12558" t="s">
        <v>77</v>
      </c>
      <c r="O12558" s="1">
        <v>45328</v>
      </c>
      <c r="P12558" s="1">
        <v>45379</v>
      </c>
      <c r="Q12558">
        <v>641</v>
      </c>
      <c r="R12558">
        <v>5</v>
      </c>
      <c r="S12558" t="s">
        <v>112</v>
      </c>
    </row>
    <row r="12559" spans="1:19" x14ac:dyDescent="0.3">
      <c r="A12559" t="s">
        <v>24224</v>
      </c>
      <c r="B12559" t="s">
        <v>59</v>
      </c>
      <c r="C12559" s="2">
        <v>63294</v>
      </c>
      <c r="D12559" t="s">
        <v>51</v>
      </c>
      <c r="E12559" t="s">
        <v>22</v>
      </c>
      <c r="F12559" t="s">
        <v>52</v>
      </c>
      <c r="G12559" t="s">
        <v>60</v>
      </c>
      <c r="H12559" t="s">
        <v>14</v>
      </c>
      <c r="I12559" t="s">
        <v>60</v>
      </c>
      <c r="J12559" t="s">
        <v>37</v>
      </c>
      <c r="K12559" t="s">
        <v>24225</v>
      </c>
      <c r="L12559" t="s">
        <v>39</v>
      </c>
      <c r="M12559" t="s">
        <v>37</v>
      </c>
      <c r="N12559" t="s">
        <v>62</v>
      </c>
      <c r="O12559" s="1">
        <v>45312</v>
      </c>
      <c r="P12559" s="1">
        <v>45385</v>
      </c>
      <c r="Q12559">
        <v>898</v>
      </c>
      <c r="R12559">
        <v>7.1</v>
      </c>
      <c r="S12559" t="s">
        <v>112</v>
      </c>
    </row>
    <row r="12560" spans="1:19" x14ac:dyDescent="0.3">
      <c r="A12560" t="s">
        <v>24226</v>
      </c>
      <c r="B12560" t="s">
        <v>145</v>
      </c>
      <c r="C12560" s="2">
        <v>69669</v>
      </c>
      <c r="D12560" t="s">
        <v>10</v>
      </c>
      <c r="E12560" t="s">
        <v>22</v>
      </c>
      <c r="F12560" t="s">
        <v>52</v>
      </c>
      <c r="G12560" t="s">
        <v>55</v>
      </c>
      <c r="H12560" t="s">
        <v>14</v>
      </c>
      <c r="I12560" t="s">
        <v>84</v>
      </c>
      <c r="J12560" t="s">
        <v>25</v>
      </c>
      <c r="K12560" t="s">
        <v>24227</v>
      </c>
      <c r="L12560" t="s">
        <v>27</v>
      </c>
      <c r="M12560">
        <v>1</v>
      </c>
      <c r="N12560" t="s">
        <v>40</v>
      </c>
      <c r="O12560" s="1">
        <v>45410</v>
      </c>
      <c r="P12560" s="1">
        <v>45473</v>
      </c>
      <c r="Q12560">
        <v>954</v>
      </c>
      <c r="R12560">
        <v>8.1999999999999993</v>
      </c>
      <c r="S12560" t="s">
        <v>93</v>
      </c>
    </row>
    <row r="12561" spans="1:19" x14ac:dyDescent="0.3">
      <c r="A12561" t="s">
        <v>24228</v>
      </c>
      <c r="B12561" t="s">
        <v>43</v>
      </c>
      <c r="C12561" s="2">
        <v>112771</v>
      </c>
      <c r="D12561" t="s">
        <v>10</v>
      </c>
      <c r="E12561" t="s">
        <v>11</v>
      </c>
      <c r="F12561" t="s">
        <v>33</v>
      </c>
      <c r="G12561" t="s">
        <v>55</v>
      </c>
      <c r="H12561" t="s">
        <v>54</v>
      </c>
      <c r="I12561" t="s">
        <v>55</v>
      </c>
      <c r="J12561" t="s">
        <v>37</v>
      </c>
      <c r="K12561" t="s">
        <v>24229</v>
      </c>
      <c r="L12561" t="s">
        <v>27</v>
      </c>
      <c r="M12561">
        <v>8</v>
      </c>
      <c r="N12561" t="s">
        <v>116</v>
      </c>
      <c r="O12561" s="1">
        <v>45618</v>
      </c>
      <c r="P12561" s="1">
        <v>45671</v>
      </c>
      <c r="Q12561">
        <v>1677</v>
      </c>
      <c r="R12561">
        <v>9.1</v>
      </c>
      <c r="S12561" t="s">
        <v>174</v>
      </c>
    </row>
    <row r="12562" spans="1:19" x14ac:dyDescent="0.3">
      <c r="A12562" t="s">
        <v>24230</v>
      </c>
      <c r="B12562" t="s">
        <v>50</v>
      </c>
      <c r="C12562" s="2">
        <v>50226</v>
      </c>
      <c r="D12562" t="s">
        <v>10</v>
      </c>
      <c r="E12562" t="s">
        <v>22</v>
      </c>
      <c r="F12562" t="s">
        <v>99</v>
      </c>
      <c r="G12562" t="s">
        <v>158</v>
      </c>
      <c r="H12562" t="s">
        <v>35</v>
      </c>
      <c r="I12562" t="s">
        <v>158</v>
      </c>
      <c r="J12562" t="s">
        <v>25</v>
      </c>
      <c r="K12562" t="s">
        <v>24231</v>
      </c>
      <c r="L12562" t="s">
        <v>39</v>
      </c>
      <c r="M12562">
        <v>1</v>
      </c>
      <c r="N12562" t="s">
        <v>97</v>
      </c>
      <c r="O12562" s="1">
        <v>45439</v>
      </c>
      <c r="P12562" s="1">
        <v>45463</v>
      </c>
      <c r="Q12562">
        <v>1267</v>
      </c>
      <c r="R12562">
        <v>5.5</v>
      </c>
      <c r="S12562" t="s">
        <v>174</v>
      </c>
    </row>
    <row r="12563" spans="1:19" x14ac:dyDescent="0.3">
      <c r="A12563" t="s">
        <v>24232</v>
      </c>
      <c r="B12563" t="s">
        <v>65</v>
      </c>
      <c r="C12563" s="2">
        <v>59556</v>
      </c>
      <c r="D12563" t="s">
        <v>10</v>
      </c>
      <c r="E12563" t="s">
        <v>32</v>
      </c>
      <c r="F12563" t="s">
        <v>12</v>
      </c>
      <c r="G12563" t="s">
        <v>158</v>
      </c>
      <c r="H12563" t="s">
        <v>35</v>
      </c>
      <c r="I12563" t="s">
        <v>158</v>
      </c>
      <c r="J12563" t="s">
        <v>15</v>
      </c>
      <c r="K12563" t="s">
        <v>24233</v>
      </c>
      <c r="L12563" t="s">
        <v>46</v>
      </c>
      <c r="M12563">
        <v>3</v>
      </c>
      <c r="N12563" t="s">
        <v>47</v>
      </c>
      <c r="O12563" s="1">
        <v>45701</v>
      </c>
      <c r="P12563" s="1">
        <v>45748</v>
      </c>
      <c r="Q12563">
        <v>896</v>
      </c>
      <c r="R12563">
        <v>5.9</v>
      </c>
      <c r="S12563" t="s">
        <v>63</v>
      </c>
    </row>
    <row r="12564" spans="1:19" x14ac:dyDescent="0.3">
      <c r="A12564" t="s">
        <v>24234</v>
      </c>
      <c r="B12564" t="s">
        <v>176</v>
      </c>
      <c r="C12564" s="2">
        <v>48254</v>
      </c>
      <c r="D12564" t="s">
        <v>10</v>
      </c>
      <c r="E12564" t="s">
        <v>22</v>
      </c>
      <c r="F12564" t="s">
        <v>99</v>
      </c>
      <c r="G12564" t="s">
        <v>13</v>
      </c>
      <c r="H12564" t="s">
        <v>14</v>
      </c>
      <c r="I12564" t="s">
        <v>60</v>
      </c>
      <c r="J12564" t="s">
        <v>25</v>
      </c>
      <c r="K12564" t="s">
        <v>24235</v>
      </c>
      <c r="L12564" t="s">
        <v>46</v>
      </c>
      <c r="M12564" t="s">
        <v>37</v>
      </c>
      <c r="N12564" t="s">
        <v>101</v>
      </c>
      <c r="O12564" s="1">
        <v>45596</v>
      </c>
      <c r="P12564" s="1">
        <v>45635</v>
      </c>
      <c r="Q12564">
        <v>2480</v>
      </c>
      <c r="R12564">
        <v>8.9</v>
      </c>
      <c r="S12564" t="s">
        <v>29</v>
      </c>
    </row>
    <row r="12565" spans="1:19" x14ac:dyDescent="0.3">
      <c r="A12565" t="s">
        <v>24236</v>
      </c>
      <c r="B12565" t="s">
        <v>145</v>
      </c>
      <c r="C12565" s="2">
        <v>206030</v>
      </c>
      <c r="D12565" t="s">
        <v>10</v>
      </c>
      <c r="E12565" t="s">
        <v>88</v>
      </c>
      <c r="F12565" t="s">
        <v>52</v>
      </c>
      <c r="G12565" t="s">
        <v>84</v>
      </c>
      <c r="H12565" t="s">
        <v>54</v>
      </c>
      <c r="I12565" t="s">
        <v>34</v>
      </c>
      <c r="J12565" t="s">
        <v>15</v>
      </c>
      <c r="K12565" t="s">
        <v>24237</v>
      </c>
      <c r="L12565" t="s">
        <v>39</v>
      </c>
      <c r="M12565">
        <v>13</v>
      </c>
      <c r="N12565" t="s">
        <v>149</v>
      </c>
      <c r="O12565" s="1">
        <v>45621</v>
      </c>
      <c r="P12565" s="1">
        <v>45662</v>
      </c>
      <c r="Q12565">
        <v>1740</v>
      </c>
      <c r="R12565">
        <v>9.8000000000000007</v>
      </c>
      <c r="S12565" t="s">
        <v>234</v>
      </c>
    </row>
    <row r="12566" spans="1:19" x14ac:dyDescent="0.3">
      <c r="A12566" t="s">
        <v>24238</v>
      </c>
      <c r="B12566" t="s">
        <v>110</v>
      </c>
      <c r="C12566" s="2">
        <v>144740</v>
      </c>
      <c r="D12566" t="s">
        <v>10</v>
      </c>
      <c r="E12566" t="s">
        <v>88</v>
      </c>
      <c r="F12566" t="s">
        <v>12</v>
      </c>
      <c r="G12566" t="s">
        <v>84</v>
      </c>
      <c r="H12566" t="s">
        <v>54</v>
      </c>
      <c r="I12566" t="s">
        <v>53</v>
      </c>
      <c r="J12566" t="s">
        <v>25</v>
      </c>
      <c r="K12566" t="s">
        <v>24239</v>
      </c>
      <c r="L12566" t="s">
        <v>17</v>
      </c>
      <c r="M12566">
        <v>14</v>
      </c>
      <c r="N12566" t="s">
        <v>97</v>
      </c>
      <c r="O12566" s="1">
        <v>45587</v>
      </c>
      <c r="P12566" s="1">
        <v>45653</v>
      </c>
      <c r="Q12566">
        <v>782</v>
      </c>
      <c r="R12566">
        <v>9.5</v>
      </c>
      <c r="S12566" t="s">
        <v>78</v>
      </c>
    </row>
    <row r="12567" spans="1:19" x14ac:dyDescent="0.3">
      <c r="A12567" t="s">
        <v>24240</v>
      </c>
      <c r="B12567" t="s">
        <v>161</v>
      </c>
      <c r="C12567" s="2">
        <v>104075</v>
      </c>
      <c r="D12567" t="s">
        <v>10</v>
      </c>
      <c r="E12567" t="s">
        <v>11</v>
      </c>
      <c r="F12567" t="s">
        <v>12</v>
      </c>
      <c r="G12567" t="s">
        <v>44</v>
      </c>
      <c r="H12567" t="s">
        <v>35</v>
      </c>
      <c r="I12567" t="s">
        <v>44</v>
      </c>
      <c r="J12567" t="s">
        <v>25</v>
      </c>
      <c r="K12567" t="s">
        <v>24241</v>
      </c>
      <c r="L12567" t="s">
        <v>27</v>
      </c>
      <c r="M12567">
        <v>5</v>
      </c>
      <c r="N12567" t="s">
        <v>97</v>
      </c>
      <c r="O12567" s="1">
        <v>45716</v>
      </c>
      <c r="P12567" s="1">
        <v>45750</v>
      </c>
      <c r="Q12567">
        <v>2193</v>
      </c>
      <c r="R12567">
        <v>7.6</v>
      </c>
      <c r="S12567" t="s">
        <v>41</v>
      </c>
    </row>
    <row r="12568" spans="1:19" x14ac:dyDescent="0.3">
      <c r="A12568" t="s">
        <v>24242</v>
      </c>
      <c r="B12568" t="s">
        <v>114</v>
      </c>
      <c r="C12568" s="2">
        <v>129742</v>
      </c>
      <c r="D12568" t="s">
        <v>66</v>
      </c>
      <c r="E12568" t="s">
        <v>11</v>
      </c>
      <c r="F12568" t="s">
        <v>33</v>
      </c>
      <c r="G12568" t="s">
        <v>67</v>
      </c>
      <c r="H12568" t="s">
        <v>35</v>
      </c>
      <c r="I12568" t="s">
        <v>67</v>
      </c>
      <c r="J12568" t="s">
        <v>37</v>
      </c>
      <c r="K12568" t="s">
        <v>24243</v>
      </c>
      <c r="L12568" t="s">
        <v>17</v>
      </c>
      <c r="M12568">
        <v>6</v>
      </c>
      <c r="N12568" t="s">
        <v>40</v>
      </c>
      <c r="O12568" s="1">
        <v>45349</v>
      </c>
      <c r="P12568" s="1">
        <v>45396</v>
      </c>
      <c r="Q12568">
        <v>1475</v>
      </c>
      <c r="R12568">
        <v>10</v>
      </c>
      <c r="S12568" t="s">
        <v>128</v>
      </c>
    </row>
    <row r="12569" spans="1:19" x14ac:dyDescent="0.3">
      <c r="A12569" t="s">
        <v>24244</v>
      </c>
      <c r="B12569" t="s">
        <v>9</v>
      </c>
      <c r="C12569" s="2">
        <v>68643</v>
      </c>
      <c r="D12569" t="s">
        <v>10</v>
      </c>
      <c r="E12569" t="s">
        <v>22</v>
      </c>
      <c r="F12569" t="s">
        <v>52</v>
      </c>
      <c r="G12569" t="s">
        <v>84</v>
      </c>
      <c r="H12569" t="s">
        <v>35</v>
      </c>
      <c r="I12569" t="s">
        <v>84</v>
      </c>
      <c r="J12569" t="s">
        <v>25</v>
      </c>
      <c r="K12569" t="s">
        <v>24245</v>
      </c>
      <c r="L12569" t="s">
        <v>39</v>
      </c>
      <c r="M12569">
        <v>1</v>
      </c>
      <c r="N12569" t="s">
        <v>18</v>
      </c>
      <c r="O12569" s="1">
        <v>45542</v>
      </c>
      <c r="P12569" s="1">
        <v>45615</v>
      </c>
      <c r="Q12569">
        <v>1288</v>
      </c>
      <c r="R12569">
        <v>6</v>
      </c>
      <c r="S12569" t="s">
        <v>227</v>
      </c>
    </row>
    <row r="12570" spans="1:19" x14ac:dyDescent="0.3">
      <c r="A12570" t="s">
        <v>24246</v>
      </c>
      <c r="B12570" t="s">
        <v>43</v>
      </c>
      <c r="C12570" s="2">
        <v>121223</v>
      </c>
      <c r="D12570" t="s">
        <v>10</v>
      </c>
      <c r="E12570" t="s">
        <v>88</v>
      </c>
      <c r="F12570" t="s">
        <v>12</v>
      </c>
      <c r="G12570" t="s">
        <v>44</v>
      </c>
      <c r="H12570" t="s">
        <v>14</v>
      </c>
      <c r="I12570" t="s">
        <v>104</v>
      </c>
      <c r="J12570" t="s">
        <v>37</v>
      </c>
      <c r="K12570" t="s">
        <v>24247</v>
      </c>
      <c r="L12570" t="s">
        <v>46</v>
      </c>
      <c r="M12570">
        <v>15</v>
      </c>
      <c r="N12570" t="s">
        <v>97</v>
      </c>
      <c r="O12570" s="1">
        <v>45315</v>
      </c>
      <c r="P12570" s="1">
        <v>45384</v>
      </c>
      <c r="Q12570">
        <v>879</v>
      </c>
      <c r="R12570">
        <v>5.3</v>
      </c>
      <c r="S12570" t="s">
        <v>48</v>
      </c>
    </row>
    <row r="12571" spans="1:19" x14ac:dyDescent="0.3">
      <c r="A12571" t="s">
        <v>24248</v>
      </c>
      <c r="B12571" t="s">
        <v>119</v>
      </c>
      <c r="C12571" s="2">
        <v>93919</v>
      </c>
      <c r="D12571" t="s">
        <v>10</v>
      </c>
      <c r="E12571" t="s">
        <v>11</v>
      </c>
      <c r="F12571" t="s">
        <v>12</v>
      </c>
      <c r="G12571" t="s">
        <v>140</v>
      </c>
      <c r="H12571" t="s">
        <v>54</v>
      </c>
      <c r="I12571" t="s">
        <v>153</v>
      </c>
      <c r="J12571" t="s">
        <v>37</v>
      </c>
      <c r="K12571" t="s">
        <v>24249</v>
      </c>
      <c r="L12571" t="s">
        <v>46</v>
      </c>
      <c r="M12571">
        <v>5</v>
      </c>
      <c r="N12571" t="s">
        <v>28</v>
      </c>
      <c r="O12571" s="1">
        <v>45357</v>
      </c>
      <c r="P12571" s="1">
        <v>45404</v>
      </c>
      <c r="Q12571">
        <v>2297</v>
      </c>
      <c r="R12571">
        <v>5.3</v>
      </c>
      <c r="S12571" t="s">
        <v>78</v>
      </c>
    </row>
    <row r="12572" spans="1:19" x14ac:dyDescent="0.3">
      <c r="A12572" t="s">
        <v>24250</v>
      </c>
      <c r="B12572" t="s">
        <v>103</v>
      </c>
      <c r="C12572" s="2">
        <v>62292</v>
      </c>
      <c r="D12572" t="s">
        <v>10</v>
      </c>
      <c r="E12572" t="s">
        <v>32</v>
      </c>
      <c r="F12572" t="s">
        <v>99</v>
      </c>
      <c r="G12572" t="s">
        <v>158</v>
      </c>
      <c r="H12572" t="s">
        <v>14</v>
      </c>
      <c r="I12572" t="s">
        <v>140</v>
      </c>
      <c r="J12572" t="s">
        <v>15</v>
      </c>
      <c r="K12572" t="s">
        <v>24251</v>
      </c>
      <c r="L12572" t="s">
        <v>46</v>
      </c>
      <c r="M12572">
        <v>2</v>
      </c>
      <c r="N12572" t="s">
        <v>40</v>
      </c>
      <c r="O12572" s="1">
        <v>45509</v>
      </c>
      <c r="P12572" s="1">
        <v>45571</v>
      </c>
      <c r="Q12572">
        <v>1288</v>
      </c>
      <c r="R12572">
        <v>9.1999999999999993</v>
      </c>
      <c r="S12572" t="s">
        <v>93</v>
      </c>
    </row>
    <row r="12573" spans="1:19" x14ac:dyDescent="0.3">
      <c r="A12573" t="s">
        <v>24252</v>
      </c>
      <c r="B12573" t="s">
        <v>50</v>
      </c>
      <c r="C12573" s="2">
        <v>63692</v>
      </c>
      <c r="D12573" t="s">
        <v>51</v>
      </c>
      <c r="E12573" t="s">
        <v>22</v>
      </c>
      <c r="F12573" t="s">
        <v>33</v>
      </c>
      <c r="G12573" t="s">
        <v>120</v>
      </c>
      <c r="H12573" t="s">
        <v>35</v>
      </c>
      <c r="I12573" t="s">
        <v>120</v>
      </c>
      <c r="J12573" t="s">
        <v>25</v>
      </c>
      <c r="K12573" t="s">
        <v>24253</v>
      </c>
      <c r="L12573" t="s">
        <v>27</v>
      </c>
      <c r="M12573" t="s">
        <v>37</v>
      </c>
      <c r="N12573" t="s">
        <v>69</v>
      </c>
      <c r="O12573" s="1">
        <v>45416</v>
      </c>
      <c r="P12573" s="1">
        <v>45473</v>
      </c>
      <c r="Q12573">
        <v>956</v>
      </c>
      <c r="R12573">
        <v>5.0999999999999996</v>
      </c>
      <c r="S12573" t="s">
        <v>70</v>
      </c>
    </row>
    <row r="12574" spans="1:19" x14ac:dyDescent="0.3">
      <c r="A12574" t="s">
        <v>24254</v>
      </c>
      <c r="B12574" t="s">
        <v>103</v>
      </c>
      <c r="C12574" s="2">
        <v>46492</v>
      </c>
      <c r="D12574" t="s">
        <v>10</v>
      </c>
      <c r="E12574" t="s">
        <v>22</v>
      </c>
      <c r="F12574" t="s">
        <v>33</v>
      </c>
      <c r="G12574" t="s">
        <v>104</v>
      </c>
      <c r="H12574" t="s">
        <v>35</v>
      </c>
      <c r="I12574" t="s">
        <v>67</v>
      </c>
      <c r="J12574" t="s">
        <v>25</v>
      </c>
      <c r="K12574" t="s">
        <v>8873</v>
      </c>
      <c r="L12574" t="s">
        <v>17</v>
      </c>
      <c r="M12574">
        <v>1</v>
      </c>
      <c r="N12574" t="s">
        <v>116</v>
      </c>
      <c r="O12574" s="1">
        <v>45355</v>
      </c>
      <c r="P12574" s="1">
        <v>45400</v>
      </c>
      <c r="Q12574">
        <v>2000</v>
      </c>
      <c r="R12574">
        <v>5.0999999999999996</v>
      </c>
      <c r="S12574" t="s">
        <v>78</v>
      </c>
    </row>
    <row r="12575" spans="1:19" x14ac:dyDescent="0.3">
      <c r="A12575" t="s">
        <v>24255</v>
      </c>
      <c r="B12575" t="s">
        <v>161</v>
      </c>
      <c r="C12575" s="2">
        <v>97364</v>
      </c>
      <c r="D12575" t="s">
        <v>10</v>
      </c>
      <c r="E12575" t="s">
        <v>88</v>
      </c>
      <c r="F12575" t="s">
        <v>99</v>
      </c>
      <c r="G12575" t="s">
        <v>166</v>
      </c>
      <c r="H12575" t="s">
        <v>54</v>
      </c>
      <c r="I12575" t="s">
        <v>166</v>
      </c>
      <c r="J12575" t="s">
        <v>25</v>
      </c>
      <c r="K12575" t="s">
        <v>24256</v>
      </c>
      <c r="L12575" t="s">
        <v>39</v>
      </c>
      <c r="M12575">
        <v>16</v>
      </c>
      <c r="N12575" t="s">
        <v>90</v>
      </c>
      <c r="O12575" s="1">
        <v>45342</v>
      </c>
      <c r="P12575" s="1">
        <v>45362</v>
      </c>
      <c r="Q12575">
        <v>909</v>
      </c>
      <c r="R12575">
        <v>9</v>
      </c>
      <c r="S12575" t="s">
        <v>234</v>
      </c>
    </row>
    <row r="12576" spans="1:19" x14ac:dyDescent="0.3">
      <c r="A12576" t="s">
        <v>24257</v>
      </c>
      <c r="B12576" t="s">
        <v>75</v>
      </c>
      <c r="C12576" s="2">
        <v>46327</v>
      </c>
      <c r="D12576" t="s">
        <v>10</v>
      </c>
      <c r="E12576" t="s">
        <v>22</v>
      </c>
      <c r="F12576" t="s">
        <v>33</v>
      </c>
      <c r="G12576" t="s">
        <v>13</v>
      </c>
      <c r="H12576" t="s">
        <v>35</v>
      </c>
      <c r="I12576" t="s">
        <v>104</v>
      </c>
      <c r="J12576" t="s">
        <v>15</v>
      </c>
      <c r="K12576" t="s">
        <v>24258</v>
      </c>
      <c r="L12576" t="s">
        <v>46</v>
      </c>
      <c r="M12576" t="s">
        <v>37</v>
      </c>
      <c r="N12576" t="s">
        <v>90</v>
      </c>
      <c r="O12576" s="1">
        <v>45766</v>
      </c>
      <c r="P12576" s="1">
        <v>45780</v>
      </c>
      <c r="Q12576">
        <v>2009</v>
      </c>
      <c r="R12576">
        <v>5.5</v>
      </c>
      <c r="S12576" t="s">
        <v>78</v>
      </c>
    </row>
    <row r="12577" spans="1:19" x14ac:dyDescent="0.3">
      <c r="A12577" t="s">
        <v>24259</v>
      </c>
      <c r="B12577" t="s">
        <v>161</v>
      </c>
      <c r="C12577" s="2">
        <v>127669</v>
      </c>
      <c r="D12577" t="s">
        <v>10</v>
      </c>
      <c r="E12577" t="s">
        <v>32</v>
      </c>
      <c r="F12577" t="s">
        <v>33</v>
      </c>
      <c r="G12577" t="s">
        <v>95</v>
      </c>
      <c r="H12577" t="s">
        <v>14</v>
      </c>
      <c r="I12577" t="s">
        <v>95</v>
      </c>
      <c r="J12577" t="s">
        <v>37</v>
      </c>
      <c r="K12577" t="s">
        <v>24260</v>
      </c>
      <c r="L12577" t="s">
        <v>17</v>
      </c>
      <c r="M12577">
        <v>4</v>
      </c>
      <c r="N12577" t="s">
        <v>122</v>
      </c>
      <c r="O12577" s="1">
        <v>45429</v>
      </c>
      <c r="P12577" s="1">
        <v>45487</v>
      </c>
      <c r="Q12577">
        <v>579</v>
      </c>
      <c r="R12577">
        <v>6.9</v>
      </c>
      <c r="S12577" t="s">
        <v>117</v>
      </c>
    </row>
    <row r="12578" spans="1:19" x14ac:dyDescent="0.3">
      <c r="A12578" t="s">
        <v>24261</v>
      </c>
      <c r="B12578" t="s">
        <v>75</v>
      </c>
      <c r="C12578" s="2">
        <v>69285</v>
      </c>
      <c r="D12578" t="s">
        <v>10</v>
      </c>
      <c r="E12578" t="s">
        <v>22</v>
      </c>
      <c r="F12578" t="s">
        <v>99</v>
      </c>
      <c r="G12578" t="s">
        <v>34</v>
      </c>
      <c r="H12578" t="s">
        <v>54</v>
      </c>
      <c r="I12578" t="s">
        <v>34</v>
      </c>
      <c r="J12578" t="s">
        <v>37</v>
      </c>
      <c r="K12578" t="s">
        <v>24262</v>
      </c>
      <c r="L12578" t="s">
        <v>27</v>
      </c>
      <c r="M12578">
        <v>1</v>
      </c>
      <c r="N12578" t="s">
        <v>90</v>
      </c>
      <c r="O12578" s="1">
        <v>45440</v>
      </c>
      <c r="P12578" s="1">
        <v>45468</v>
      </c>
      <c r="Q12578">
        <v>2464</v>
      </c>
      <c r="R12578">
        <v>8.4</v>
      </c>
      <c r="S12578" t="s">
        <v>93</v>
      </c>
    </row>
    <row r="12579" spans="1:19" x14ac:dyDescent="0.3">
      <c r="A12579" t="s">
        <v>24263</v>
      </c>
      <c r="B12579" t="s">
        <v>161</v>
      </c>
      <c r="C12579" s="2">
        <v>121444</v>
      </c>
      <c r="D12579" t="s">
        <v>10</v>
      </c>
      <c r="E12579" t="s">
        <v>11</v>
      </c>
      <c r="F12579" t="s">
        <v>12</v>
      </c>
      <c r="G12579" t="s">
        <v>80</v>
      </c>
      <c r="H12579" t="s">
        <v>35</v>
      </c>
      <c r="I12579" t="s">
        <v>60</v>
      </c>
      <c r="J12579" t="s">
        <v>15</v>
      </c>
      <c r="K12579" t="s">
        <v>24264</v>
      </c>
      <c r="L12579" t="s">
        <v>39</v>
      </c>
      <c r="M12579">
        <v>5</v>
      </c>
      <c r="N12579" t="s">
        <v>77</v>
      </c>
      <c r="O12579" s="1">
        <v>45525</v>
      </c>
      <c r="P12579" s="1">
        <v>45572</v>
      </c>
      <c r="Q12579">
        <v>663</v>
      </c>
      <c r="R12579">
        <v>9.6</v>
      </c>
      <c r="S12579" t="s">
        <v>29</v>
      </c>
    </row>
    <row r="12580" spans="1:19" x14ac:dyDescent="0.3">
      <c r="A12580" t="s">
        <v>24265</v>
      </c>
      <c r="B12580" t="s">
        <v>145</v>
      </c>
      <c r="C12580" s="2">
        <v>52828</v>
      </c>
      <c r="D12580" t="s">
        <v>10</v>
      </c>
      <c r="E12580" t="s">
        <v>32</v>
      </c>
      <c r="F12580" t="s">
        <v>52</v>
      </c>
      <c r="G12580" t="s">
        <v>104</v>
      </c>
      <c r="H12580" t="s">
        <v>54</v>
      </c>
      <c r="I12580" t="s">
        <v>104</v>
      </c>
      <c r="J12580" t="s">
        <v>25</v>
      </c>
      <c r="K12580" t="s">
        <v>491</v>
      </c>
      <c r="L12580" t="s">
        <v>27</v>
      </c>
      <c r="M12580">
        <v>2</v>
      </c>
      <c r="N12580" t="s">
        <v>116</v>
      </c>
      <c r="O12580" s="1">
        <v>45410</v>
      </c>
      <c r="P12580" s="1">
        <v>45443</v>
      </c>
      <c r="Q12580">
        <v>1948</v>
      </c>
      <c r="R12580">
        <v>6.9</v>
      </c>
      <c r="S12580" t="s">
        <v>128</v>
      </c>
    </row>
    <row r="12581" spans="1:19" x14ac:dyDescent="0.3">
      <c r="A12581" t="s">
        <v>24266</v>
      </c>
      <c r="B12581" t="s">
        <v>75</v>
      </c>
      <c r="C12581" s="2">
        <v>100613</v>
      </c>
      <c r="D12581" t="s">
        <v>10</v>
      </c>
      <c r="E12581" t="s">
        <v>11</v>
      </c>
      <c r="F12581" t="s">
        <v>33</v>
      </c>
      <c r="G12581" t="s">
        <v>166</v>
      </c>
      <c r="H12581" t="s">
        <v>14</v>
      </c>
      <c r="I12581" t="s">
        <v>166</v>
      </c>
      <c r="J12581" t="s">
        <v>15</v>
      </c>
      <c r="K12581" t="s">
        <v>24267</v>
      </c>
      <c r="L12581" t="s">
        <v>39</v>
      </c>
      <c r="M12581">
        <v>7</v>
      </c>
      <c r="N12581" t="s">
        <v>62</v>
      </c>
      <c r="O12581" s="1">
        <v>45719</v>
      </c>
      <c r="P12581" s="1">
        <v>45750</v>
      </c>
      <c r="Q12581">
        <v>2397</v>
      </c>
      <c r="R12581">
        <v>5.8</v>
      </c>
      <c r="S12581" t="s">
        <v>73</v>
      </c>
    </row>
    <row r="12582" spans="1:19" x14ac:dyDescent="0.3">
      <c r="A12582" t="s">
        <v>24268</v>
      </c>
      <c r="B12582" t="s">
        <v>43</v>
      </c>
      <c r="C12582" s="2">
        <v>68434</v>
      </c>
      <c r="D12582" t="s">
        <v>10</v>
      </c>
      <c r="E12582" t="s">
        <v>32</v>
      </c>
      <c r="F12582" t="s">
        <v>99</v>
      </c>
      <c r="G12582" t="s">
        <v>80</v>
      </c>
      <c r="H12582" t="s">
        <v>54</v>
      </c>
      <c r="I12582" t="s">
        <v>80</v>
      </c>
      <c r="J12582" t="s">
        <v>37</v>
      </c>
      <c r="K12582" t="s">
        <v>24269</v>
      </c>
      <c r="L12582" t="s">
        <v>27</v>
      </c>
      <c r="M12582">
        <v>3</v>
      </c>
      <c r="N12582" t="s">
        <v>18</v>
      </c>
      <c r="O12582" s="1">
        <v>45539</v>
      </c>
      <c r="P12582" s="1">
        <v>45611</v>
      </c>
      <c r="Q12582">
        <v>634</v>
      </c>
      <c r="R12582">
        <v>8.1</v>
      </c>
      <c r="S12582" t="s">
        <v>227</v>
      </c>
    </row>
    <row r="12583" spans="1:19" x14ac:dyDescent="0.3">
      <c r="A12583" t="s">
        <v>24270</v>
      </c>
      <c r="B12583" t="s">
        <v>59</v>
      </c>
      <c r="C12583" s="2">
        <v>156882</v>
      </c>
      <c r="D12583" t="s">
        <v>10</v>
      </c>
      <c r="E12583" t="s">
        <v>32</v>
      </c>
      <c r="F12583" t="s">
        <v>12</v>
      </c>
      <c r="G12583" t="s">
        <v>95</v>
      </c>
      <c r="H12583" t="s">
        <v>35</v>
      </c>
      <c r="I12583" t="s">
        <v>95</v>
      </c>
      <c r="J12583" t="s">
        <v>15</v>
      </c>
      <c r="K12583" t="s">
        <v>21914</v>
      </c>
      <c r="L12583" t="s">
        <v>39</v>
      </c>
      <c r="M12583">
        <v>4</v>
      </c>
      <c r="N12583" t="s">
        <v>97</v>
      </c>
      <c r="O12583" s="1">
        <v>45338</v>
      </c>
      <c r="P12583" s="1">
        <v>45401</v>
      </c>
      <c r="Q12583">
        <v>581</v>
      </c>
      <c r="R12583">
        <v>9.6</v>
      </c>
      <c r="S12583" t="s">
        <v>174</v>
      </c>
    </row>
    <row r="12584" spans="1:19" x14ac:dyDescent="0.3">
      <c r="A12584" t="s">
        <v>24271</v>
      </c>
      <c r="B12584" t="s">
        <v>83</v>
      </c>
      <c r="C12584" s="2">
        <v>83492</v>
      </c>
      <c r="D12584" t="s">
        <v>10</v>
      </c>
      <c r="E12584" t="s">
        <v>32</v>
      </c>
      <c r="F12584" t="s">
        <v>12</v>
      </c>
      <c r="G12584" t="s">
        <v>80</v>
      </c>
      <c r="H12584" t="s">
        <v>35</v>
      </c>
      <c r="I12584" t="s">
        <v>80</v>
      </c>
      <c r="J12584" t="s">
        <v>25</v>
      </c>
      <c r="K12584" t="s">
        <v>24272</v>
      </c>
      <c r="L12584" t="s">
        <v>39</v>
      </c>
      <c r="M12584">
        <v>2</v>
      </c>
      <c r="N12584" t="s">
        <v>122</v>
      </c>
      <c r="O12584" s="1">
        <v>45692</v>
      </c>
      <c r="P12584" s="1">
        <v>45759</v>
      </c>
      <c r="Q12584">
        <v>853</v>
      </c>
      <c r="R12584">
        <v>8.6</v>
      </c>
      <c r="S12584" t="s">
        <v>29</v>
      </c>
    </row>
    <row r="12585" spans="1:19" x14ac:dyDescent="0.3">
      <c r="A12585" t="s">
        <v>24273</v>
      </c>
      <c r="B12585" t="s">
        <v>65</v>
      </c>
      <c r="C12585" s="2">
        <v>173509</v>
      </c>
      <c r="D12585" t="s">
        <v>10</v>
      </c>
      <c r="E12585" t="s">
        <v>88</v>
      </c>
      <c r="F12585" t="s">
        <v>99</v>
      </c>
      <c r="G12585" t="s">
        <v>84</v>
      </c>
      <c r="H12585" t="s">
        <v>54</v>
      </c>
      <c r="I12585" t="s">
        <v>84</v>
      </c>
      <c r="J12585" t="s">
        <v>25</v>
      </c>
      <c r="K12585" t="s">
        <v>24274</v>
      </c>
      <c r="L12585" t="s">
        <v>17</v>
      </c>
      <c r="M12585">
        <v>15</v>
      </c>
      <c r="N12585" t="s">
        <v>77</v>
      </c>
      <c r="O12585" s="1">
        <v>45594</v>
      </c>
      <c r="P12585" s="1">
        <v>45655</v>
      </c>
      <c r="Q12585">
        <v>2159</v>
      </c>
      <c r="R12585">
        <v>7.3</v>
      </c>
      <c r="S12585" t="s">
        <v>93</v>
      </c>
    </row>
    <row r="12586" spans="1:19" x14ac:dyDescent="0.3">
      <c r="A12586" t="s">
        <v>24275</v>
      </c>
      <c r="B12586" t="s">
        <v>59</v>
      </c>
      <c r="C12586" s="2">
        <v>136175</v>
      </c>
      <c r="D12586" t="s">
        <v>10</v>
      </c>
      <c r="E12586" t="s">
        <v>11</v>
      </c>
      <c r="F12586" t="s">
        <v>52</v>
      </c>
      <c r="G12586" t="s">
        <v>140</v>
      </c>
      <c r="H12586" t="s">
        <v>54</v>
      </c>
      <c r="I12586" t="s">
        <v>67</v>
      </c>
      <c r="J12586" t="s">
        <v>25</v>
      </c>
      <c r="K12586" t="s">
        <v>24276</v>
      </c>
      <c r="L12586" t="s">
        <v>46</v>
      </c>
      <c r="M12586">
        <v>8</v>
      </c>
      <c r="N12586" t="s">
        <v>108</v>
      </c>
      <c r="O12586" s="1">
        <v>45612</v>
      </c>
      <c r="P12586" s="1">
        <v>45630</v>
      </c>
      <c r="Q12586">
        <v>521</v>
      </c>
      <c r="R12586">
        <v>6.8</v>
      </c>
      <c r="S12586" t="s">
        <v>227</v>
      </c>
    </row>
    <row r="12587" spans="1:19" x14ac:dyDescent="0.3">
      <c r="A12587" t="s">
        <v>24277</v>
      </c>
      <c r="B12587" t="s">
        <v>145</v>
      </c>
      <c r="C12587" s="2">
        <v>160173</v>
      </c>
      <c r="D12587" t="s">
        <v>10</v>
      </c>
      <c r="E12587" t="s">
        <v>88</v>
      </c>
      <c r="F12587" t="s">
        <v>52</v>
      </c>
      <c r="G12587" t="s">
        <v>44</v>
      </c>
      <c r="H12587" t="s">
        <v>14</v>
      </c>
      <c r="I12587" t="s">
        <v>44</v>
      </c>
      <c r="J12587" t="s">
        <v>15</v>
      </c>
      <c r="K12587" t="s">
        <v>24278</v>
      </c>
      <c r="L12587" t="s">
        <v>27</v>
      </c>
      <c r="M12587">
        <v>17</v>
      </c>
      <c r="N12587" t="s">
        <v>77</v>
      </c>
      <c r="O12587" s="1">
        <v>45448</v>
      </c>
      <c r="P12587" s="1">
        <v>45466</v>
      </c>
      <c r="Q12587">
        <v>1086</v>
      </c>
      <c r="R12587">
        <v>6</v>
      </c>
      <c r="S12587" t="s">
        <v>78</v>
      </c>
    </row>
    <row r="12588" spans="1:19" x14ac:dyDescent="0.3">
      <c r="A12588" t="s">
        <v>24279</v>
      </c>
      <c r="B12588" t="s">
        <v>31</v>
      </c>
      <c r="C12588" s="2">
        <v>107708</v>
      </c>
      <c r="D12588" t="s">
        <v>10</v>
      </c>
      <c r="E12588" t="s">
        <v>32</v>
      </c>
      <c r="F12588" t="s">
        <v>52</v>
      </c>
      <c r="G12588" t="s">
        <v>153</v>
      </c>
      <c r="H12588" t="s">
        <v>54</v>
      </c>
      <c r="I12588" t="s">
        <v>153</v>
      </c>
      <c r="J12588" t="s">
        <v>15</v>
      </c>
      <c r="K12588" t="s">
        <v>24280</v>
      </c>
      <c r="L12588" t="s">
        <v>17</v>
      </c>
      <c r="M12588">
        <v>2</v>
      </c>
      <c r="N12588" t="s">
        <v>28</v>
      </c>
      <c r="O12588" s="1">
        <v>45720</v>
      </c>
      <c r="P12588" s="1">
        <v>45767</v>
      </c>
      <c r="Q12588">
        <v>900</v>
      </c>
      <c r="R12588">
        <v>9.5</v>
      </c>
      <c r="S12588" t="s">
        <v>112</v>
      </c>
    </row>
    <row r="12589" spans="1:19" x14ac:dyDescent="0.3">
      <c r="A12589" t="s">
        <v>24281</v>
      </c>
      <c r="B12589" t="s">
        <v>9</v>
      </c>
      <c r="C12589" s="2">
        <v>303422</v>
      </c>
      <c r="D12589" t="s">
        <v>10</v>
      </c>
      <c r="E12589" t="s">
        <v>88</v>
      </c>
      <c r="F12589" t="s">
        <v>52</v>
      </c>
      <c r="G12589" t="s">
        <v>95</v>
      </c>
      <c r="H12589" t="s">
        <v>14</v>
      </c>
      <c r="I12589" t="s">
        <v>13</v>
      </c>
      <c r="J12589" t="s">
        <v>25</v>
      </c>
      <c r="K12589" t="s">
        <v>24282</v>
      </c>
      <c r="L12589" t="s">
        <v>27</v>
      </c>
      <c r="M12589">
        <v>15</v>
      </c>
      <c r="N12589" t="s">
        <v>101</v>
      </c>
      <c r="O12589" s="1">
        <v>45657</v>
      </c>
      <c r="P12589" s="1">
        <v>45689</v>
      </c>
      <c r="Q12589">
        <v>562</v>
      </c>
      <c r="R12589">
        <v>5.0999999999999996</v>
      </c>
      <c r="S12589" t="s">
        <v>78</v>
      </c>
    </row>
    <row r="12590" spans="1:19" x14ac:dyDescent="0.3">
      <c r="A12590" t="s">
        <v>24283</v>
      </c>
      <c r="B12590" t="s">
        <v>176</v>
      </c>
      <c r="C12590" s="2">
        <v>110717</v>
      </c>
      <c r="D12590" t="s">
        <v>10</v>
      </c>
      <c r="E12590" t="s">
        <v>11</v>
      </c>
      <c r="F12590" t="s">
        <v>12</v>
      </c>
      <c r="G12590" t="s">
        <v>23</v>
      </c>
      <c r="H12590" t="s">
        <v>14</v>
      </c>
      <c r="I12590" t="s">
        <v>23</v>
      </c>
      <c r="J12590" t="s">
        <v>37</v>
      </c>
      <c r="K12590" t="s">
        <v>24284</v>
      </c>
      <c r="L12590" t="s">
        <v>46</v>
      </c>
      <c r="M12590">
        <v>7</v>
      </c>
      <c r="N12590" t="s">
        <v>47</v>
      </c>
      <c r="O12590" s="1">
        <v>45565</v>
      </c>
      <c r="P12590" s="1">
        <v>45617</v>
      </c>
      <c r="Q12590">
        <v>1420</v>
      </c>
      <c r="R12590">
        <v>8.8000000000000007</v>
      </c>
      <c r="S12590" t="s">
        <v>117</v>
      </c>
    </row>
    <row r="12591" spans="1:19" x14ac:dyDescent="0.3">
      <c r="A12591" t="s">
        <v>24285</v>
      </c>
      <c r="B12591" t="s">
        <v>110</v>
      </c>
      <c r="C12591" s="2">
        <v>102674</v>
      </c>
      <c r="D12591" t="s">
        <v>10</v>
      </c>
      <c r="E12591" t="s">
        <v>11</v>
      </c>
      <c r="F12591" t="s">
        <v>33</v>
      </c>
      <c r="G12591" t="s">
        <v>166</v>
      </c>
      <c r="H12591" t="s">
        <v>14</v>
      </c>
      <c r="I12591" t="s">
        <v>166</v>
      </c>
      <c r="J12591" t="s">
        <v>25</v>
      </c>
      <c r="K12591" t="s">
        <v>24286</v>
      </c>
      <c r="L12591" t="s">
        <v>27</v>
      </c>
      <c r="M12591">
        <v>9</v>
      </c>
      <c r="N12591" t="s">
        <v>108</v>
      </c>
      <c r="O12591" s="1">
        <v>45561</v>
      </c>
      <c r="P12591" s="1">
        <v>45629</v>
      </c>
      <c r="Q12591">
        <v>531</v>
      </c>
      <c r="R12591">
        <v>9.6</v>
      </c>
      <c r="S12591" t="s">
        <v>93</v>
      </c>
    </row>
    <row r="12592" spans="1:19" x14ac:dyDescent="0.3">
      <c r="A12592" t="s">
        <v>24287</v>
      </c>
      <c r="B12592" t="s">
        <v>176</v>
      </c>
      <c r="C12592" s="2">
        <v>52576</v>
      </c>
      <c r="D12592" t="s">
        <v>10</v>
      </c>
      <c r="E12592" t="s">
        <v>22</v>
      </c>
      <c r="F12592" t="s">
        <v>99</v>
      </c>
      <c r="G12592" t="s">
        <v>80</v>
      </c>
      <c r="H12592" t="s">
        <v>14</v>
      </c>
      <c r="I12592" t="s">
        <v>80</v>
      </c>
      <c r="J12592" t="s">
        <v>37</v>
      </c>
      <c r="K12592" t="s">
        <v>24288</v>
      </c>
      <c r="L12592" t="s">
        <v>39</v>
      </c>
      <c r="M12592" t="s">
        <v>37</v>
      </c>
      <c r="N12592" t="s">
        <v>101</v>
      </c>
      <c r="O12592" s="1">
        <v>45743</v>
      </c>
      <c r="P12592" s="1">
        <v>45805</v>
      </c>
      <c r="Q12592">
        <v>1345</v>
      </c>
      <c r="R12592">
        <v>6.7</v>
      </c>
      <c r="S12592" t="s">
        <v>174</v>
      </c>
    </row>
    <row r="12593" spans="1:19" x14ac:dyDescent="0.3">
      <c r="A12593" t="s">
        <v>24289</v>
      </c>
      <c r="B12593" t="s">
        <v>256</v>
      </c>
      <c r="C12593" s="2">
        <v>173523</v>
      </c>
      <c r="D12593" t="s">
        <v>51</v>
      </c>
      <c r="E12593" t="s">
        <v>88</v>
      </c>
      <c r="F12593" t="s">
        <v>33</v>
      </c>
      <c r="G12593" t="s">
        <v>60</v>
      </c>
      <c r="H12593" t="s">
        <v>54</v>
      </c>
      <c r="I12593" t="s">
        <v>60</v>
      </c>
      <c r="J12593" t="s">
        <v>37</v>
      </c>
      <c r="K12593" t="s">
        <v>24290</v>
      </c>
      <c r="L12593" t="s">
        <v>17</v>
      </c>
      <c r="M12593">
        <v>19</v>
      </c>
      <c r="N12593" t="s">
        <v>122</v>
      </c>
      <c r="O12593" s="1">
        <v>45686</v>
      </c>
      <c r="P12593" s="1">
        <v>45748</v>
      </c>
      <c r="Q12593">
        <v>2479</v>
      </c>
      <c r="R12593">
        <v>9.8000000000000007</v>
      </c>
      <c r="S12593" t="s">
        <v>93</v>
      </c>
    </row>
    <row r="12594" spans="1:19" x14ac:dyDescent="0.3">
      <c r="A12594" t="s">
        <v>24291</v>
      </c>
      <c r="B12594" t="s">
        <v>114</v>
      </c>
      <c r="C12594" s="2">
        <v>62476</v>
      </c>
      <c r="D12594" t="s">
        <v>10</v>
      </c>
      <c r="E12594" t="s">
        <v>32</v>
      </c>
      <c r="F12594" t="s">
        <v>99</v>
      </c>
      <c r="G12594" t="s">
        <v>23</v>
      </c>
      <c r="H12594" t="s">
        <v>54</v>
      </c>
      <c r="I12594" t="s">
        <v>95</v>
      </c>
      <c r="J12594" t="s">
        <v>25</v>
      </c>
      <c r="K12594" t="s">
        <v>24292</v>
      </c>
      <c r="L12594" t="s">
        <v>46</v>
      </c>
      <c r="M12594">
        <v>3</v>
      </c>
      <c r="N12594" t="s">
        <v>116</v>
      </c>
      <c r="O12594" s="1">
        <v>45300</v>
      </c>
      <c r="P12594" s="1">
        <v>45365</v>
      </c>
      <c r="Q12594">
        <v>1083</v>
      </c>
      <c r="R12594">
        <v>5.7</v>
      </c>
      <c r="S12594" t="s">
        <v>73</v>
      </c>
    </row>
    <row r="12595" spans="1:19" x14ac:dyDescent="0.3">
      <c r="A12595" t="s">
        <v>24293</v>
      </c>
      <c r="B12595" t="s">
        <v>137</v>
      </c>
      <c r="C12595" s="2">
        <v>46999</v>
      </c>
      <c r="D12595" t="s">
        <v>10</v>
      </c>
      <c r="E12595" t="s">
        <v>22</v>
      </c>
      <c r="F12595" t="s">
        <v>12</v>
      </c>
      <c r="G12595" t="s">
        <v>24</v>
      </c>
      <c r="H12595" t="s">
        <v>14</v>
      </c>
      <c r="I12595" t="s">
        <v>24</v>
      </c>
      <c r="J12595" t="s">
        <v>37</v>
      </c>
      <c r="K12595" t="s">
        <v>24294</v>
      </c>
      <c r="L12595" t="s">
        <v>17</v>
      </c>
      <c r="M12595">
        <v>1</v>
      </c>
      <c r="N12595" t="s">
        <v>69</v>
      </c>
      <c r="O12595" s="1">
        <v>45537</v>
      </c>
      <c r="P12595" s="1">
        <v>45591</v>
      </c>
      <c r="Q12595">
        <v>1434</v>
      </c>
      <c r="R12595">
        <v>6.5</v>
      </c>
      <c r="S12595" t="s">
        <v>57</v>
      </c>
    </row>
    <row r="12596" spans="1:19" x14ac:dyDescent="0.3">
      <c r="A12596" t="s">
        <v>24295</v>
      </c>
      <c r="B12596" t="s">
        <v>21</v>
      </c>
      <c r="C12596" s="2">
        <v>64209</v>
      </c>
      <c r="D12596" t="s">
        <v>10</v>
      </c>
      <c r="E12596" t="s">
        <v>22</v>
      </c>
      <c r="F12596" t="s">
        <v>52</v>
      </c>
      <c r="G12596" t="s">
        <v>140</v>
      </c>
      <c r="H12596" t="s">
        <v>54</v>
      </c>
      <c r="I12596" t="s">
        <v>53</v>
      </c>
      <c r="J12596" t="s">
        <v>25</v>
      </c>
      <c r="K12596" t="s">
        <v>24296</v>
      </c>
      <c r="L12596" t="s">
        <v>39</v>
      </c>
      <c r="M12596" t="s">
        <v>37</v>
      </c>
      <c r="N12596" t="s">
        <v>149</v>
      </c>
      <c r="O12596" s="1">
        <v>45374</v>
      </c>
      <c r="P12596" s="1">
        <v>45398</v>
      </c>
      <c r="Q12596">
        <v>2474</v>
      </c>
      <c r="R12596">
        <v>5.8</v>
      </c>
      <c r="S12596" t="s">
        <v>174</v>
      </c>
    </row>
    <row r="12597" spans="1:19" x14ac:dyDescent="0.3">
      <c r="A12597" t="s">
        <v>24297</v>
      </c>
      <c r="B12597" t="s">
        <v>59</v>
      </c>
      <c r="C12597" s="2">
        <v>73629</v>
      </c>
      <c r="D12597" t="s">
        <v>10</v>
      </c>
      <c r="E12597" t="s">
        <v>11</v>
      </c>
      <c r="F12597" t="s">
        <v>52</v>
      </c>
      <c r="G12597" t="s">
        <v>24</v>
      </c>
      <c r="H12597" t="s">
        <v>14</v>
      </c>
      <c r="I12597" t="s">
        <v>24</v>
      </c>
      <c r="J12597" t="s">
        <v>37</v>
      </c>
      <c r="K12597" t="s">
        <v>24298</v>
      </c>
      <c r="L12597" t="s">
        <v>17</v>
      </c>
      <c r="M12597">
        <v>6</v>
      </c>
      <c r="N12597" t="s">
        <v>47</v>
      </c>
      <c r="O12597" s="1">
        <v>45433</v>
      </c>
      <c r="P12597" s="1">
        <v>45457</v>
      </c>
      <c r="Q12597">
        <v>1111</v>
      </c>
      <c r="R12597">
        <v>6</v>
      </c>
      <c r="S12597" t="s">
        <v>63</v>
      </c>
    </row>
    <row r="12598" spans="1:19" x14ac:dyDescent="0.3">
      <c r="A12598" t="s">
        <v>24299</v>
      </c>
      <c r="B12598" t="s">
        <v>176</v>
      </c>
      <c r="C12598" s="2">
        <v>361723</v>
      </c>
      <c r="D12598" t="s">
        <v>10</v>
      </c>
      <c r="E12598" t="s">
        <v>88</v>
      </c>
      <c r="F12598" t="s">
        <v>12</v>
      </c>
      <c r="G12598" t="s">
        <v>95</v>
      </c>
      <c r="H12598" t="s">
        <v>35</v>
      </c>
      <c r="I12598" t="s">
        <v>95</v>
      </c>
      <c r="J12598" t="s">
        <v>25</v>
      </c>
      <c r="K12598" t="s">
        <v>24300</v>
      </c>
      <c r="L12598" t="s">
        <v>39</v>
      </c>
      <c r="M12598">
        <v>19</v>
      </c>
      <c r="N12598" t="s">
        <v>47</v>
      </c>
      <c r="O12598" s="1">
        <v>45531</v>
      </c>
      <c r="P12598" s="1">
        <v>45561</v>
      </c>
      <c r="Q12598">
        <v>1810</v>
      </c>
      <c r="R12598">
        <v>5.7</v>
      </c>
      <c r="S12598" t="s">
        <v>57</v>
      </c>
    </row>
    <row r="12599" spans="1:19" x14ac:dyDescent="0.3">
      <c r="A12599" t="s">
        <v>24301</v>
      </c>
      <c r="B12599" t="s">
        <v>137</v>
      </c>
      <c r="C12599" s="2">
        <v>336616</v>
      </c>
      <c r="D12599" t="s">
        <v>10</v>
      </c>
      <c r="E12599" t="s">
        <v>88</v>
      </c>
      <c r="F12599" t="s">
        <v>99</v>
      </c>
      <c r="G12599" t="s">
        <v>95</v>
      </c>
      <c r="H12599" t="s">
        <v>35</v>
      </c>
      <c r="I12599" t="s">
        <v>80</v>
      </c>
      <c r="J12599" t="s">
        <v>15</v>
      </c>
      <c r="K12599" t="s">
        <v>24302</v>
      </c>
      <c r="L12599" t="s">
        <v>17</v>
      </c>
      <c r="M12599">
        <v>18</v>
      </c>
      <c r="N12599" t="s">
        <v>122</v>
      </c>
      <c r="O12599" s="1">
        <v>45586</v>
      </c>
      <c r="P12599" s="1">
        <v>45617</v>
      </c>
      <c r="Q12599">
        <v>1540</v>
      </c>
      <c r="R12599">
        <v>8.8000000000000007</v>
      </c>
      <c r="S12599" t="s">
        <v>112</v>
      </c>
    </row>
    <row r="12600" spans="1:19" x14ac:dyDescent="0.3">
      <c r="A12600" t="s">
        <v>24303</v>
      </c>
      <c r="B12600" t="s">
        <v>75</v>
      </c>
      <c r="C12600" s="2">
        <v>61974</v>
      </c>
      <c r="D12600" t="s">
        <v>51</v>
      </c>
      <c r="E12600" t="s">
        <v>22</v>
      </c>
      <c r="F12600" t="s">
        <v>33</v>
      </c>
      <c r="G12600" t="s">
        <v>120</v>
      </c>
      <c r="H12600" t="s">
        <v>14</v>
      </c>
      <c r="I12600" t="s">
        <v>120</v>
      </c>
      <c r="J12600" t="s">
        <v>37</v>
      </c>
      <c r="K12600" t="s">
        <v>24304</v>
      </c>
      <c r="L12600" t="s">
        <v>27</v>
      </c>
      <c r="M12600">
        <v>1</v>
      </c>
      <c r="N12600" t="s">
        <v>108</v>
      </c>
      <c r="O12600" s="1">
        <v>45696</v>
      </c>
      <c r="P12600" s="1">
        <v>45710</v>
      </c>
      <c r="Q12600">
        <v>1186</v>
      </c>
      <c r="R12600">
        <v>9.8000000000000007</v>
      </c>
      <c r="S12600" t="s">
        <v>93</v>
      </c>
    </row>
    <row r="12601" spans="1:19" x14ac:dyDescent="0.3">
      <c r="A12601" t="s">
        <v>24305</v>
      </c>
      <c r="B12601" t="s">
        <v>75</v>
      </c>
      <c r="C12601" s="2">
        <v>203496</v>
      </c>
      <c r="D12601" t="s">
        <v>10</v>
      </c>
      <c r="E12601" t="s">
        <v>88</v>
      </c>
      <c r="F12601" t="s">
        <v>33</v>
      </c>
      <c r="G12601" t="s">
        <v>13</v>
      </c>
      <c r="H12601" t="s">
        <v>35</v>
      </c>
      <c r="I12601" t="s">
        <v>126</v>
      </c>
      <c r="J12601" t="s">
        <v>25</v>
      </c>
      <c r="K12601" t="s">
        <v>24306</v>
      </c>
      <c r="L12601" t="s">
        <v>39</v>
      </c>
      <c r="M12601">
        <v>14</v>
      </c>
      <c r="N12601" t="s">
        <v>149</v>
      </c>
      <c r="O12601" s="1">
        <v>45668</v>
      </c>
      <c r="P12601" s="1">
        <v>45722</v>
      </c>
      <c r="Q12601">
        <v>2496</v>
      </c>
      <c r="R12601">
        <v>7.7</v>
      </c>
      <c r="S12601" t="s">
        <v>73</v>
      </c>
    </row>
    <row r="12602" spans="1:19" x14ac:dyDescent="0.3">
      <c r="A12602" t="s">
        <v>24307</v>
      </c>
      <c r="B12602" t="s">
        <v>119</v>
      </c>
      <c r="C12602" s="2">
        <v>135405</v>
      </c>
      <c r="D12602" t="s">
        <v>10</v>
      </c>
      <c r="E12602" t="s">
        <v>32</v>
      </c>
      <c r="F12602" t="s">
        <v>12</v>
      </c>
      <c r="G12602" t="s">
        <v>126</v>
      </c>
      <c r="H12602" t="s">
        <v>35</v>
      </c>
      <c r="I12602" t="s">
        <v>44</v>
      </c>
      <c r="J12602" t="s">
        <v>15</v>
      </c>
      <c r="K12602" t="s">
        <v>24308</v>
      </c>
      <c r="L12602" t="s">
        <v>46</v>
      </c>
      <c r="M12602">
        <v>4</v>
      </c>
      <c r="N12602" t="s">
        <v>97</v>
      </c>
      <c r="O12602" s="1">
        <v>45398</v>
      </c>
      <c r="P12602" s="1">
        <v>45467</v>
      </c>
      <c r="Q12602">
        <v>1957</v>
      </c>
      <c r="R12602">
        <v>9</v>
      </c>
      <c r="S12602" t="s">
        <v>63</v>
      </c>
    </row>
    <row r="12603" spans="1:19" x14ac:dyDescent="0.3">
      <c r="A12603" t="s">
        <v>24309</v>
      </c>
      <c r="B12603" t="s">
        <v>161</v>
      </c>
      <c r="C12603" s="2">
        <v>84002</v>
      </c>
      <c r="D12603" t="s">
        <v>10</v>
      </c>
      <c r="E12603" t="s">
        <v>32</v>
      </c>
      <c r="F12603" t="s">
        <v>33</v>
      </c>
      <c r="G12603" t="s">
        <v>158</v>
      </c>
      <c r="H12603" t="s">
        <v>35</v>
      </c>
      <c r="I12603" t="s">
        <v>158</v>
      </c>
      <c r="J12603" t="s">
        <v>15</v>
      </c>
      <c r="K12603" t="s">
        <v>24310</v>
      </c>
      <c r="L12603" t="s">
        <v>17</v>
      </c>
      <c r="M12603">
        <v>3</v>
      </c>
      <c r="N12603" t="s">
        <v>97</v>
      </c>
      <c r="O12603" s="1">
        <v>45700</v>
      </c>
      <c r="P12603" s="1">
        <v>45759</v>
      </c>
      <c r="Q12603">
        <v>2093</v>
      </c>
      <c r="R12603">
        <v>6.5</v>
      </c>
      <c r="S12603" t="s">
        <v>78</v>
      </c>
    </row>
    <row r="12604" spans="1:19" x14ac:dyDescent="0.3">
      <c r="A12604" t="s">
        <v>24311</v>
      </c>
      <c r="B12604" t="s">
        <v>119</v>
      </c>
      <c r="C12604" s="2">
        <v>127644</v>
      </c>
      <c r="D12604" t="s">
        <v>10</v>
      </c>
      <c r="E12604" t="s">
        <v>32</v>
      </c>
      <c r="F12604" t="s">
        <v>33</v>
      </c>
      <c r="G12604" t="s">
        <v>153</v>
      </c>
      <c r="H12604" t="s">
        <v>54</v>
      </c>
      <c r="I12604" t="s">
        <v>153</v>
      </c>
      <c r="J12604" t="s">
        <v>37</v>
      </c>
      <c r="K12604" t="s">
        <v>24312</v>
      </c>
      <c r="L12604" t="s">
        <v>39</v>
      </c>
      <c r="M12604">
        <v>3</v>
      </c>
      <c r="N12604" t="s">
        <v>77</v>
      </c>
      <c r="O12604" s="1">
        <v>45555</v>
      </c>
      <c r="P12604" s="1">
        <v>45622</v>
      </c>
      <c r="Q12604">
        <v>599</v>
      </c>
      <c r="R12604">
        <v>9</v>
      </c>
      <c r="S12604" t="s">
        <v>29</v>
      </c>
    </row>
    <row r="12605" spans="1:19" x14ac:dyDescent="0.3">
      <c r="A12605" t="s">
        <v>24313</v>
      </c>
      <c r="B12605" t="s">
        <v>145</v>
      </c>
      <c r="C12605" s="2">
        <v>84975</v>
      </c>
      <c r="D12605" t="s">
        <v>10</v>
      </c>
      <c r="E12605" t="s">
        <v>32</v>
      </c>
      <c r="F12605" t="s">
        <v>52</v>
      </c>
      <c r="G12605" t="s">
        <v>84</v>
      </c>
      <c r="H12605" t="s">
        <v>35</v>
      </c>
      <c r="I12605" t="s">
        <v>84</v>
      </c>
      <c r="J12605" t="s">
        <v>37</v>
      </c>
      <c r="K12605" t="s">
        <v>24314</v>
      </c>
      <c r="L12605" t="s">
        <v>17</v>
      </c>
      <c r="M12605">
        <v>4</v>
      </c>
      <c r="N12605" t="s">
        <v>90</v>
      </c>
      <c r="O12605" s="1">
        <v>45352</v>
      </c>
      <c r="P12605" s="1">
        <v>45405</v>
      </c>
      <c r="Q12605">
        <v>1773</v>
      </c>
      <c r="R12605">
        <v>9.3000000000000007</v>
      </c>
      <c r="S12605" t="s">
        <v>73</v>
      </c>
    </row>
    <row r="12606" spans="1:19" x14ac:dyDescent="0.3">
      <c r="A12606" t="s">
        <v>24315</v>
      </c>
      <c r="B12606" t="s">
        <v>103</v>
      </c>
      <c r="C12606" s="2">
        <v>88345</v>
      </c>
      <c r="D12606" t="s">
        <v>51</v>
      </c>
      <c r="E12606" t="s">
        <v>32</v>
      </c>
      <c r="F12606" t="s">
        <v>52</v>
      </c>
      <c r="G12606" t="s">
        <v>53</v>
      </c>
      <c r="H12606" t="s">
        <v>35</v>
      </c>
      <c r="I12606" t="s">
        <v>53</v>
      </c>
      <c r="J12606" t="s">
        <v>37</v>
      </c>
      <c r="K12606" t="s">
        <v>24316</v>
      </c>
      <c r="L12606" t="s">
        <v>39</v>
      </c>
      <c r="M12606">
        <v>4</v>
      </c>
      <c r="N12606" t="s">
        <v>18</v>
      </c>
      <c r="O12606" s="1">
        <v>45381</v>
      </c>
      <c r="P12606" s="1">
        <v>45409</v>
      </c>
      <c r="Q12606">
        <v>614</v>
      </c>
      <c r="R12606">
        <v>6.5</v>
      </c>
      <c r="S12606" t="s">
        <v>227</v>
      </c>
    </row>
    <row r="12607" spans="1:19" x14ac:dyDescent="0.3">
      <c r="A12607" t="s">
        <v>24317</v>
      </c>
      <c r="B12607" t="s">
        <v>176</v>
      </c>
      <c r="C12607" s="2">
        <v>167590</v>
      </c>
      <c r="D12607" t="s">
        <v>10</v>
      </c>
      <c r="E12607" t="s">
        <v>88</v>
      </c>
      <c r="F12607" t="s">
        <v>33</v>
      </c>
      <c r="G12607" t="s">
        <v>23</v>
      </c>
      <c r="H12607" t="s">
        <v>35</v>
      </c>
      <c r="I12607" t="s">
        <v>23</v>
      </c>
      <c r="J12607" t="s">
        <v>15</v>
      </c>
      <c r="K12607" t="s">
        <v>24318</v>
      </c>
      <c r="L12607" t="s">
        <v>27</v>
      </c>
      <c r="M12607">
        <v>11</v>
      </c>
      <c r="N12607" t="s">
        <v>149</v>
      </c>
      <c r="O12607" s="1">
        <v>45492</v>
      </c>
      <c r="P12607" s="1">
        <v>45531</v>
      </c>
      <c r="Q12607">
        <v>2258</v>
      </c>
      <c r="R12607">
        <v>10</v>
      </c>
      <c r="S12607" t="s">
        <v>41</v>
      </c>
    </row>
    <row r="12608" spans="1:19" x14ac:dyDescent="0.3">
      <c r="A12608" t="s">
        <v>24319</v>
      </c>
      <c r="B12608" t="s">
        <v>75</v>
      </c>
      <c r="C12608" s="2">
        <v>109075</v>
      </c>
      <c r="D12608" t="s">
        <v>10</v>
      </c>
      <c r="E12608" t="s">
        <v>32</v>
      </c>
      <c r="F12608" t="s">
        <v>99</v>
      </c>
      <c r="G12608" t="s">
        <v>23</v>
      </c>
      <c r="H12608" t="s">
        <v>35</v>
      </c>
      <c r="I12608" t="s">
        <v>23</v>
      </c>
      <c r="J12608" t="s">
        <v>15</v>
      </c>
      <c r="K12608" t="s">
        <v>24320</v>
      </c>
      <c r="L12608" t="s">
        <v>17</v>
      </c>
      <c r="M12608">
        <v>2</v>
      </c>
      <c r="N12608" t="s">
        <v>108</v>
      </c>
      <c r="O12608" s="1">
        <v>45475</v>
      </c>
      <c r="P12608" s="1">
        <v>45525</v>
      </c>
      <c r="Q12608">
        <v>2402</v>
      </c>
      <c r="R12608">
        <v>5.5</v>
      </c>
      <c r="S12608" t="s">
        <v>78</v>
      </c>
    </row>
    <row r="12609" spans="1:19" x14ac:dyDescent="0.3">
      <c r="A12609" t="s">
        <v>24321</v>
      </c>
      <c r="B12609" t="s">
        <v>21</v>
      </c>
      <c r="C12609" s="2">
        <v>101089</v>
      </c>
      <c r="D12609" t="s">
        <v>51</v>
      </c>
      <c r="E12609" t="s">
        <v>32</v>
      </c>
      <c r="F12609" t="s">
        <v>52</v>
      </c>
      <c r="G12609" t="s">
        <v>60</v>
      </c>
      <c r="H12609" t="s">
        <v>35</v>
      </c>
      <c r="I12609" t="s">
        <v>53</v>
      </c>
      <c r="J12609" t="s">
        <v>37</v>
      </c>
      <c r="K12609" t="s">
        <v>24322</v>
      </c>
      <c r="L12609" t="s">
        <v>27</v>
      </c>
      <c r="M12609">
        <v>2</v>
      </c>
      <c r="N12609" t="s">
        <v>97</v>
      </c>
      <c r="O12609" s="1">
        <v>45383</v>
      </c>
      <c r="P12609" s="1">
        <v>45409</v>
      </c>
      <c r="Q12609">
        <v>2078</v>
      </c>
      <c r="R12609">
        <v>7.5</v>
      </c>
      <c r="S12609" t="s">
        <v>93</v>
      </c>
    </row>
    <row r="12610" spans="1:19" x14ac:dyDescent="0.3">
      <c r="A12610" t="s">
        <v>24323</v>
      </c>
      <c r="B12610" t="s">
        <v>183</v>
      </c>
      <c r="C12610" s="2">
        <v>122308</v>
      </c>
      <c r="D12610" t="s">
        <v>10</v>
      </c>
      <c r="E12610" t="s">
        <v>11</v>
      </c>
      <c r="F12610" t="s">
        <v>33</v>
      </c>
      <c r="G12610" t="s">
        <v>36</v>
      </c>
      <c r="H12610" t="s">
        <v>35</v>
      </c>
      <c r="I12610" t="s">
        <v>36</v>
      </c>
      <c r="J12610" t="s">
        <v>15</v>
      </c>
      <c r="K12610" t="s">
        <v>24324</v>
      </c>
      <c r="L12610" t="s">
        <v>39</v>
      </c>
      <c r="M12610">
        <v>5</v>
      </c>
      <c r="N12610" t="s">
        <v>116</v>
      </c>
      <c r="O12610" s="1">
        <v>45422</v>
      </c>
      <c r="P12610" s="1">
        <v>45443</v>
      </c>
      <c r="Q12610">
        <v>1596</v>
      </c>
      <c r="R12610">
        <v>9.1999999999999993</v>
      </c>
      <c r="S12610" t="s">
        <v>73</v>
      </c>
    </row>
    <row r="12611" spans="1:19" x14ac:dyDescent="0.3">
      <c r="A12611" t="s">
        <v>24325</v>
      </c>
      <c r="B12611" t="s">
        <v>183</v>
      </c>
      <c r="C12611" s="2">
        <v>178608</v>
      </c>
      <c r="D12611" t="s">
        <v>10</v>
      </c>
      <c r="E12611" t="s">
        <v>88</v>
      </c>
      <c r="F12611" t="s">
        <v>33</v>
      </c>
      <c r="G12611" t="s">
        <v>153</v>
      </c>
      <c r="H12611" t="s">
        <v>54</v>
      </c>
      <c r="I12611" t="s">
        <v>153</v>
      </c>
      <c r="J12611" t="s">
        <v>15</v>
      </c>
      <c r="K12611" t="s">
        <v>24326</v>
      </c>
      <c r="L12611" t="s">
        <v>39</v>
      </c>
      <c r="M12611">
        <v>16</v>
      </c>
      <c r="N12611" t="s">
        <v>40</v>
      </c>
      <c r="O12611" s="1">
        <v>45618</v>
      </c>
      <c r="P12611" s="1">
        <v>45634</v>
      </c>
      <c r="Q12611">
        <v>549</v>
      </c>
      <c r="R12611">
        <v>6.3</v>
      </c>
      <c r="S12611" t="s">
        <v>70</v>
      </c>
    </row>
    <row r="12612" spans="1:19" x14ac:dyDescent="0.3">
      <c r="A12612" t="s">
        <v>24327</v>
      </c>
      <c r="B12612" t="s">
        <v>161</v>
      </c>
      <c r="C12612" s="2">
        <v>98317</v>
      </c>
      <c r="D12612" t="s">
        <v>51</v>
      </c>
      <c r="E12612" t="s">
        <v>32</v>
      </c>
      <c r="F12612" t="s">
        <v>33</v>
      </c>
      <c r="G12612" t="s">
        <v>60</v>
      </c>
      <c r="H12612" t="s">
        <v>35</v>
      </c>
      <c r="I12612" t="s">
        <v>60</v>
      </c>
      <c r="J12612" t="s">
        <v>37</v>
      </c>
      <c r="K12612" t="s">
        <v>24328</v>
      </c>
      <c r="L12612" t="s">
        <v>17</v>
      </c>
      <c r="M12612">
        <v>4</v>
      </c>
      <c r="N12612" t="s">
        <v>108</v>
      </c>
      <c r="O12612" s="1">
        <v>45551</v>
      </c>
      <c r="P12612" s="1">
        <v>45589</v>
      </c>
      <c r="Q12612">
        <v>1553</v>
      </c>
      <c r="R12612">
        <v>9.9</v>
      </c>
      <c r="S12612" t="s">
        <v>73</v>
      </c>
    </row>
    <row r="12613" spans="1:19" x14ac:dyDescent="0.3">
      <c r="A12613" t="s">
        <v>24329</v>
      </c>
      <c r="B12613" t="s">
        <v>161</v>
      </c>
      <c r="C12613" s="2">
        <v>202230</v>
      </c>
      <c r="D12613" t="s">
        <v>10</v>
      </c>
      <c r="E12613" t="s">
        <v>88</v>
      </c>
      <c r="F12613" t="s">
        <v>52</v>
      </c>
      <c r="G12613" t="s">
        <v>104</v>
      </c>
      <c r="H12613" t="s">
        <v>35</v>
      </c>
      <c r="I12613" t="s">
        <v>80</v>
      </c>
      <c r="J12613" t="s">
        <v>25</v>
      </c>
      <c r="K12613" t="s">
        <v>24330</v>
      </c>
      <c r="L12613" t="s">
        <v>39</v>
      </c>
      <c r="M12613">
        <v>16</v>
      </c>
      <c r="N12613" t="s">
        <v>97</v>
      </c>
      <c r="O12613" s="1">
        <v>45347</v>
      </c>
      <c r="P12613" s="1">
        <v>45398</v>
      </c>
      <c r="Q12613">
        <v>1953</v>
      </c>
      <c r="R12613">
        <v>8.4</v>
      </c>
      <c r="S12613" t="s">
        <v>128</v>
      </c>
    </row>
    <row r="12614" spans="1:19" x14ac:dyDescent="0.3">
      <c r="A12614" t="s">
        <v>24331</v>
      </c>
      <c r="B12614" t="s">
        <v>145</v>
      </c>
      <c r="C12614" s="2">
        <v>52027</v>
      </c>
      <c r="D12614" t="s">
        <v>10</v>
      </c>
      <c r="E12614" t="s">
        <v>22</v>
      </c>
      <c r="F12614" t="s">
        <v>99</v>
      </c>
      <c r="G12614" t="s">
        <v>23</v>
      </c>
      <c r="H12614" t="s">
        <v>54</v>
      </c>
      <c r="I12614" t="s">
        <v>23</v>
      </c>
      <c r="J12614" t="s">
        <v>15</v>
      </c>
      <c r="K12614" t="s">
        <v>4763</v>
      </c>
      <c r="L12614" t="s">
        <v>17</v>
      </c>
      <c r="M12614" t="s">
        <v>37</v>
      </c>
      <c r="N12614" t="s">
        <v>97</v>
      </c>
      <c r="O12614" s="1">
        <v>45479</v>
      </c>
      <c r="P12614" s="1">
        <v>45513</v>
      </c>
      <c r="Q12614">
        <v>1515</v>
      </c>
      <c r="R12614">
        <v>7.2</v>
      </c>
      <c r="S12614" t="s">
        <v>29</v>
      </c>
    </row>
    <row r="12615" spans="1:19" x14ac:dyDescent="0.3">
      <c r="A12615" t="s">
        <v>24332</v>
      </c>
      <c r="B12615" t="s">
        <v>65</v>
      </c>
      <c r="C12615" s="2">
        <v>60171</v>
      </c>
      <c r="D12615" t="s">
        <v>10</v>
      </c>
      <c r="E12615" t="s">
        <v>22</v>
      </c>
      <c r="F12615" t="s">
        <v>99</v>
      </c>
      <c r="G12615" t="s">
        <v>23</v>
      </c>
      <c r="H12615" t="s">
        <v>54</v>
      </c>
      <c r="I12615" t="s">
        <v>23</v>
      </c>
      <c r="J12615" t="s">
        <v>37</v>
      </c>
      <c r="K12615" t="s">
        <v>24333</v>
      </c>
      <c r="L12615" t="s">
        <v>17</v>
      </c>
      <c r="M12615">
        <v>1</v>
      </c>
      <c r="N12615" t="s">
        <v>101</v>
      </c>
      <c r="O12615" s="1">
        <v>45462</v>
      </c>
      <c r="P12615" s="1">
        <v>45511</v>
      </c>
      <c r="Q12615">
        <v>1620</v>
      </c>
      <c r="R12615">
        <v>7.3</v>
      </c>
      <c r="S12615" t="s">
        <v>57</v>
      </c>
    </row>
    <row r="12616" spans="1:19" x14ac:dyDescent="0.3">
      <c r="A12616" t="s">
        <v>24334</v>
      </c>
      <c r="B12616" t="s">
        <v>161</v>
      </c>
      <c r="C12616" s="2">
        <v>162700</v>
      </c>
      <c r="D12616" t="s">
        <v>10</v>
      </c>
      <c r="E12616" t="s">
        <v>11</v>
      </c>
      <c r="F12616" t="s">
        <v>52</v>
      </c>
      <c r="G12616" t="s">
        <v>34</v>
      </c>
      <c r="H12616" t="s">
        <v>14</v>
      </c>
      <c r="I12616" t="s">
        <v>34</v>
      </c>
      <c r="J12616" t="s">
        <v>15</v>
      </c>
      <c r="K12616" t="s">
        <v>24335</v>
      </c>
      <c r="L12616" t="s">
        <v>17</v>
      </c>
      <c r="M12616">
        <v>8</v>
      </c>
      <c r="N12616" t="s">
        <v>62</v>
      </c>
      <c r="O12616" s="1">
        <v>45714</v>
      </c>
      <c r="P12616" s="1">
        <v>45768</v>
      </c>
      <c r="Q12616">
        <v>2262</v>
      </c>
      <c r="R12616">
        <v>9.1999999999999993</v>
      </c>
      <c r="S12616" t="s">
        <v>48</v>
      </c>
    </row>
    <row r="12617" spans="1:19" x14ac:dyDescent="0.3">
      <c r="A12617" t="s">
        <v>24336</v>
      </c>
      <c r="B12617" t="s">
        <v>83</v>
      </c>
      <c r="C12617" s="2">
        <v>107581</v>
      </c>
      <c r="D12617" t="s">
        <v>10</v>
      </c>
      <c r="E12617" t="s">
        <v>32</v>
      </c>
      <c r="F12617" t="s">
        <v>33</v>
      </c>
      <c r="G12617" t="s">
        <v>34</v>
      </c>
      <c r="H12617" t="s">
        <v>54</v>
      </c>
      <c r="I12617" t="s">
        <v>34</v>
      </c>
      <c r="J12617" t="s">
        <v>15</v>
      </c>
      <c r="K12617" t="s">
        <v>24337</v>
      </c>
      <c r="L12617" t="s">
        <v>46</v>
      </c>
      <c r="M12617">
        <v>3</v>
      </c>
      <c r="N12617" t="s">
        <v>108</v>
      </c>
      <c r="O12617" s="1">
        <v>45718</v>
      </c>
      <c r="P12617" s="1">
        <v>45765</v>
      </c>
      <c r="Q12617">
        <v>1247</v>
      </c>
      <c r="R12617">
        <v>8.6</v>
      </c>
      <c r="S12617" t="s">
        <v>174</v>
      </c>
    </row>
    <row r="12618" spans="1:19" x14ac:dyDescent="0.3">
      <c r="A12618" t="s">
        <v>24338</v>
      </c>
      <c r="B12618" t="s">
        <v>114</v>
      </c>
      <c r="C12618" s="2">
        <v>192855</v>
      </c>
      <c r="D12618" t="s">
        <v>10</v>
      </c>
      <c r="E12618" t="s">
        <v>88</v>
      </c>
      <c r="F12618" t="s">
        <v>52</v>
      </c>
      <c r="G12618" t="s">
        <v>34</v>
      </c>
      <c r="H12618" t="s">
        <v>14</v>
      </c>
      <c r="I12618" t="s">
        <v>34</v>
      </c>
      <c r="J12618" t="s">
        <v>37</v>
      </c>
      <c r="K12618" t="s">
        <v>24339</v>
      </c>
      <c r="L12618" t="s">
        <v>46</v>
      </c>
      <c r="M12618">
        <v>10</v>
      </c>
      <c r="N12618" t="s">
        <v>122</v>
      </c>
      <c r="O12618" s="1">
        <v>45517</v>
      </c>
      <c r="P12618" s="1">
        <v>45576</v>
      </c>
      <c r="Q12618">
        <v>618</v>
      </c>
      <c r="R12618">
        <v>8.6</v>
      </c>
      <c r="S12618" t="s">
        <v>48</v>
      </c>
    </row>
    <row r="12619" spans="1:19" x14ac:dyDescent="0.3">
      <c r="A12619" t="s">
        <v>24340</v>
      </c>
      <c r="B12619" t="s">
        <v>119</v>
      </c>
      <c r="C12619" s="2">
        <v>61361</v>
      </c>
      <c r="D12619" t="s">
        <v>51</v>
      </c>
      <c r="E12619" t="s">
        <v>22</v>
      </c>
      <c r="F12619" t="s">
        <v>12</v>
      </c>
      <c r="G12619" t="s">
        <v>120</v>
      </c>
      <c r="H12619" t="s">
        <v>14</v>
      </c>
      <c r="I12619" t="s">
        <v>53</v>
      </c>
      <c r="J12619" t="s">
        <v>15</v>
      </c>
      <c r="K12619" t="s">
        <v>13753</v>
      </c>
      <c r="L12619" t="s">
        <v>27</v>
      </c>
      <c r="M12619">
        <v>1</v>
      </c>
      <c r="N12619" t="s">
        <v>86</v>
      </c>
      <c r="O12619" s="1">
        <v>45526</v>
      </c>
      <c r="P12619" s="1">
        <v>45574</v>
      </c>
      <c r="Q12619">
        <v>2144</v>
      </c>
      <c r="R12619">
        <v>8.1</v>
      </c>
      <c r="S12619" t="s">
        <v>57</v>
      </c>
    </row>
    <row r="12620" spans="1:19" x14ac:dyDescent="0.3">
      <c r="A12620" t="s">
        <v>24341</v>
      </c>
      <c r="B12620" t="s">
        <v>9</v>
      </c>
      <c r="C12620" s="2">
        <v>123797</v>
      </c>
      <c r="D12620" t="s">
        <v>51</v>
      </c>
      <c r="E12620" t="s">
        <v>11</v>
      </c>
      <c r="F12620" t="s">
        <v>33</v>
      </c>
      <c r="G12620" t="s">
        <v>53</v>
      </c>
      <c r="H12620" t="s">
        <v>54</v>
      </c>
      <c r="I12620" t="s">
        <v>53</v>
      </c>
      <c r="J12620" t="s">
        <v>15</v>
      </c>
      <c r="K12620" t="s">
        <v>24342</v>
      </c>
      <c r="L12620" t="s">
        <v>17</v>
      </c>
      <c r="M12620">
        <v>6</v>
      </c>
      <c r="N12620" t="s">
        <v>116</v>
      </c>
      <c r="O12620" s="1">
        <v>45641</v>
      </c>
      <c r="P12620" s="1">
        <v>45669</v>
      </c>
      <c r="Q12620">
        <v>2252</v>
      </c>
      <c r="R12620">
        <v>6.5</v>
      </c>
      <c r="S12620" t="s">
        <v>78</v>
      </c>
    </row>
    <row r="12621" spans="1:19" x14ac:dyDescent="0.3">
      <c r="A12621" t="s">
        <v>24343</v>
      </c>
      <c r="B12621" t="s">
        <v>183</v>
      </c>
      <c r="C12621" s="2">
        <v>122811</v>
      </c>
      <c r="D12621" t="s">
        <v>10</v>
      </c>
      <c r="E12621" t="s">
        <v>88</v>
      </c>
      <c r="F12621" t="s">
        <v>52</v>
      </c>
      <c r="G12621" t="s">
        <v>36</v>
      </c>
      <c r="H12621" t="s">
        <v>54</v>
      </c>
      <c r="I12621" t="s">
        <v>36</v>
      </c>
      <c r="J12621" t="s">
        <v>15</v>
      </c>
      <c r="K12621" t="s">
        <v>24344</v>
      </c>
      <c r="L12621" t="s">
        <v>46</v>
      </c>
      <c r="M12621">
        <v>11</v>
      </c>
      <c r="N12621" t="s">
        <v>90</v>
      </c>
      <c r="O12621" s="1">
        <v>45588</v>
      </c>
      <c r="P12621" s="1">
        <v>45604</v>
      </c>
      <c r="Q12621">
        <v>668</v>
      </c>
      <c r="R12621">
        <v>6.6</v>
      </c>
      <c r="S12621" t="s">
        <v>227</v>
      </c>
    </row>
    <row r="12622" spans="1:19" x14ac:dyDescent="0.3">
      <c r="A12622" t="s">
        <v>24345</v>
      </c>
      <c r="B12622" t="s">
        <v>103</v>
      </c>
      <c r="C12622" s="2">
        <v>111857</v>
      </c>
      <c r="D12622" t="s">
        <v>10</v>
      </c>
      <c r="E12622" t="s">
        <v>11</v>
      </c>
      <c r="F12622" t="s">
        <v>52</v>
      </c>
      <c r="G12622" t="s">
        <v>166</v>
      </c>
      <c r="H12622" t="s">
        <v>35</v>
      </c>
      <c r="I12622" t="s">
        <v>166</v>
      </c>
      <c r="J12622" t="s">
        <v>25</v>
      </c>
      <c r="K12622" t="s">
        <v>24346</v>
      </c>
      <c r="L12622" t="s">
        <v>46</v>
      </c>
      <c r="M12622">
        <v>9</v>
      </c>
      <c r="N12622" t="s">
        <v>18</v>
      </c>
      <c r="O12622" s="1">
        <v>45334</v>
      </c>
      <c r="P12622" s="1">
        <v>45398</v>
      </c>
      <c r="Q12622">
        <v>1580</v>
      </c>
      <c r="R12622">
        <v>8.4</v>
      </c>
      <c r="S12622" t="s">
        <v>41</v>
      </c>
    </row>
    <row r="12623" spans="1:19" x14ac:dyDescent="0.3">
      <c r="A12623" t="s">
        <v>24347</v>
      </c>
      <c r="B12623" t="s">
        <v>9</v>
      </c>
      <c r="C12623" s="2">
        <v>95569</v>
      </c>
      <c r="D12623" t="s">
        <v>51</v>
      </c>
      <c r="E12623" t="s">
        <v>32</v>
      </c>
      <c r="F12623" t="s">
        <v>12</v>
      </c>
      <c r="G12623" t="s">
        <v>60</v>
      </c>
      <c r="H12623" t="s">
        <v>54</v>
      </c>
      <c r="I12623" t="s">
        <v>60</v>
      </c>
      <c r="J12623" t="s">
        <v>15</v>
      </c>
      <c r="K12623" t="s">
        <v>24348</v>
      </c>
      <c r="L12623" t="s">
        <v>46</v>
      </c>
      <c r="M12623">
        <v>2</v>
      </c>
      <c r="N12623" t="s">
        <v>77</v>
      </c>
      <c r="O12623" s="1">
        <v>45624</v>
      </c>
      <c r="P12623" s="1">
        <v>45658</v>
      </c>
      <c r="Q12623">
        <v>709</v>
      </c>
      <c r="R12623">
        <v>7.9</v>
      </c>
      <c r="S12623" t="s">
        <v>227</v>
      </c>
    </row>
    <row r="12624" spans="1:19" x14ac:dyDescent="0.3">
      <c r="A12624" t="s">
        <v>24349</v>
      </c>
      <c r="B12624" t="s">
        <v>21</v>
      </c>
      <c r="C12624" s="2">
        <v>117928</v>
      </c>
      <c r="D12624" t="s">
        <v>10</v>
      </c>
      <c r="E12624" t="s">
        <v>22</v>
      </c>
      <c r="F12624" t="s">
        <v>99</v>
      </c>
      <c r="G12624" t="s">
        <v>153</v>
      </c>
      <c r="H12624" t="s">
        <v>35</v>
      </c>
      <c r="I12624" t="s">
        <v>13</v>
      </c>
      <c r="J12624" t="s">
        <v>37</v>
      </c>
      <c r="K12624" t="s">
        <v>24350</v>
      </c>
      <c r="L12624" t="s">
        <v>27</v>
      </c>
      <c r="M12624">
        <v>1</v>
      </c>
      <c r="N12624" t="s">
        <v>28</v>
      </c>
      <c r="O12624" s="1">
        <v>45669</v>
      </c>
      <c r="P12624" s="1">
        <v>45688</v>
      </c>
      <c r="Q12624">
        <v>545</v>
      </c>
      <c r="R12624">
        <v>6.6</v>
      </c>
      <c r="S12624" t="s">
        <v>93</v>
      </c>
    </row>
    <row r="12625" spans="1:19" x14ac:dyDescent="0.3">
      <c r="A12625" t="s">
        <v>24351</v>
      </c>
      <c r="B12625" t="s">
        <v>59</v>
      </c>
      <c r="C12625" s="2">
        <v>242362</v>
      </c>
      <c r="D12625" t="s">
        <v>51</v>
      </c>
      <c r="E12625" t="s">
        <v>88</v>
      </c>
      <c r="F12625" t="s">
        <v>12</v>
      </c>
      <c r="G12625" t="s">
        <v>120</v>
      </c>
      <c r="H12625" t="s">
        <v>14</v>
      </c>
      <c r="I12625" t="s">
        <v>120</v>
      </c>
      <c r="J12625" t="s">
        <v>15</v>
      </c>
      <c r="K12625" t="s">
        <v>24352</v>
      </c>
      <c r="L12625" t="s">
        <v>27</v>
      </c>
      <c r="M12625">
        <v>15</v>
      </c>
      <c r="N12625" t="s">
        <v>108</v>
      </c>
      <c r="O12625" s="1">
        <v>45492</v>
      </c>
      <c r="P12625" s="1">
        <v>45548</v>
      </c>
      <c r="Q12625">
        <v>1081</v>
      </c>
      <c r="R12625">
        <v>8.1999999999999993</v>
      </c>
      <c r="S12625" t="s">
        <v>19</v>
      </c>
    </row>
    <row r="12626" spans="1:19" x14ac:dyDescent="0.3">
      <c r="A12626" t="s">
        <v>24353</v>
      </c>
      <c r="B12626" t="s">
        <v>114</v>
      </c>
      <c r="C12626" s="2">
        <v>51000</v>
      </c>
      <c r="D12626" t="s">
        <v>10</v>
      </c>
      <c r="E12626" t="s">
        <v>22</v>
      </c>
      <c r="F12626" t="s">
        <v>99</v>
      </c>
      <c r="G12626" t="s">
        <v>80</v>
      </c>
      <c r="H12626" t="s">
        <v>35</v>
      </c>
      <c r="I12626" t="s">
        <v>80</v>
      </c>
      <c r="J12626" t="s">
        <v>37</v>
      </c>
      <c r="K12626" t="s">
        <v>21924</v>
      </c>
      <c r="L12626" t="s">
        <v>17</v>
      </c>
      <c r="M12626" t="s">
        <v>37</v>
      </c>
      <c r="N12626" t="s">
        <v>90</v>
      </c>
      <c r="O12626" s="1">
        <v>45528</v>
      </c>
      <c r="P12626" s="1">
        <v>45577</v>
      </c>
      <c r="Q12626">
        <v>1396</v>
      </c>
      <c r="R12626">
        <v>7.7</v>
      </c>
      <c r="S12626" t="s">
        <v>48</v>
      </c>
    </row>
    <row r="12627" spans="1:19" x14ac:dyDescent="0.3">
      <c r="A12627" t="s">
        <v>24354</v>
      </c>
      <c r="B12627" t="s">
        <v>31</v>
      </c>
      <c r="C12627" s="2">
        <v>77526</v>
      </c>
      <c r="D12627" t="s">
        <v>10</v>
      </c>
      <c r="E12627" t="s">
        <v>22</v>
      </c>
      <c r="F12627" t="s">
        <v>12</v>
      </c>
      <c r="G12627" t="s">
        <v>95</v>
      </c>
      <c r="H12627" t="s">
        <v>35</v>
      </c>
      <c r="I12627" t="s">
        <v>95</v>
      </c>
      <c r="J12627" t="s">
        <v>15</v>
      </c>
      <c r="K12627" t="s">
        <v>24355</v>
      </c>
      <c r="L12627" t="s">
        <v>27</v>
      </c>
      <c r="M12627" t="s">
        <v>37</v>
      </c>
      <c r="N12627" t="s">
        <v>108</v>
      </c>
      <c r="O12627" s="1">
        <v>45459</v>
      </c>
      <c r="P12627" s="1">
        <v>45508</v>
      </c>
      <c r="Q12627">
        <v>1074</v>
      </c>
      <c r="R12627">
        <v>6.4</v>
      </c>
      <c r="S12627" t="s">
        <v>41</v>
      </c>
    </row>
    <row r="12628" spans="1:19" x14ac:dyDescent="0.3">
      <c r="A12628" t="s">
        <v>24356</v>
      </c>
      <c r="B12628" t="s">
        <v>119</v>
      </c>
      <c r="C12628" s="2">
        <v>225751</v>
      </c>
      <c r="D12628" t="s">
        <v>10</v>
      </c>
      <c r="E12628" t="s">
        <v>88</v>
      </c>
      <c r="F12628" t="s">
        <v>99</v>
      </c>
      <c r="G12628" t="s">
        <v>140</v>
      </c>
      <c r="H12628" t="s">
        <v>14</v>
      </c>
      <c r="I12628" t="s">
        <v>140</v>
      </c>
      <c r="J12628" t="s">
        <v>25</v>
      </c>
      <c r="K12628" t="s">
        <v>24357</v>
      </c>
      <c r="L12628" t="s">
        <v>39</v>
      </c>
      <c r="M12628">
        <v>10</v>
      </c>
      <c r="N12628" t="s">
        <v>108</v>
      </c>
      <c r="O12628" s="1">
        <v>45735</v>
      </c>
      <c r="P12628" s="1">
        <v>45798</v>
      </c>
      <c r="Q12628">
        <v>2366</v>
      </c>
      <c r="R12628">
        <v>7</v>
      </c>
      <c r="S12628" t="s">
        <v>73</v>
      </c>
    </row>
    <row r="12629" spans="1:19" x14ac:dyDescent="0.3">
      <c r="A12629" t="s">
        <v>24358</v>
      </c>
      <c r="B12629" t="s">
        <v>31</v>
      </c>
      <c r="C12629" s="2">
        <v>52323</v>
      </c>
      <c r="D12629" t="s">
        <v>10</v>
      </c>
      <c r="E12629" t="s">
        <v>22</v>
      </c>
      <c r="F12629" t="s">
        <v>33</v>
      </c>
      <c r="G12629" t="s">
        <v>166</v>
      </c>
      <c r="H12629" t="s">
        <v>14</v>
      </c>
      <c r="I12629" t="s">
        <v>166</v>
      </c>
      <c r="J12629" t="s">
        <v>15</v>
      </c>
      <c r="K12629" t="s">
        <v>24359</v>
      </c>
      <c r="L12629" t="s">
        <v>46</v>
      </c>
      <c r="M12629" t="s">
        <v>37</v>
      </c>
      <c r="N12629" t="s">
        <v>101</v>
      </c>
      <c r="O12629" s="1">
        <v>45396</v>
      </c>
      <c r="P12629" s="1">
        <v>45450</v>
      </c>
      <c r="Q12629">
        <v>1043</v>
      </c>
      <c r="R12629">
        <v>6.2</v>
      </c>
      <c r="S12629" t="s">
        <v>78</v>
      </c>
    </row>
    <row r="12630" spans="1:19" x14ac:dyDescent="0.3">
      <c r="A12630" t="s">
        <v>24360</v>
      </c>
      <c r="B12630" t="s">
        <v>50</v>
      </c>
      <c r="C12630" s="2">
        <v>87120</v>
      </c>
      <c r="D12630" t="s">
        <v>10</v>
      </c>
      <c r="E12630" t="s">
        <v>11</v>
      </c>
      <c r="F12630" t="s">
        <v>52</v>
      </c>
      <c r="G12630" t="s">
        <v>80</v>
      </c>
      <c r="H12630" t="s">
        <v>35</v>
      </c>
      <c r="I12630" t="s">
        <v>80</v>
      </c>
      <c r="J12630" t="s">
        <v>25</v>
      </c>
      <c r="K12630" t="s">
        <v>24361</v>
      </c>
      <c r="L12630" t="s">
        <v>17</v>
      </c>
      <c r="M12630">
        <v>7</v>
      </c>
      <c r="N12630" t="s">
        <v>62</v>
      </c>
      <c r="O12630" s="1">
        <v>45552</v>
      </c>
      <c r="P12630" s="1">
        <v>45575</v>
      </c>
      <c r="Q12630">
        <v>1446</v>
      </c>
      <c r="R12630">
        <v>5.7</v>
      </c>
      <c r="S12630" t="s">
        <v>93</v>
      </c>
    </row>
    <row r="12631" spans="1:19" x14ac:dyDescent="0.3">
      <c r="A12631" t="s">
        <v>24362</v>
      </c>
      <c r="B12631" t="s">
        <v>59</v>
      </c>
      <c r="C12631" s="2">
        <v>124349</v>
      </c>
      <c r="D12631" t="s">
        <v>51</v>
      </c>
      <c r="E12631" t="s">
        <v>32</v>
      </c>
      <c r="F12631" t="s">
        <v>33</v>
      </c>
      <c r="G12631" t="s">
        <v>60</v>
      </c>
      <c r="H12631" t="s">
        <v>35</v>
      </c>
      <c r="I12631" t="s">
        <v>44</v>
      </c>
      <c r="J12631" t="s">
        <v>15</v>
      </c>
      <c r="K12631" t="s">
        <v>24363</v>
      </c>
      <c r="L12631" t="s">
        <v>27</v>
      </c>
      <c r="M12631">
        <v>3</v>
      </c>
      <c r="N12631" t="s">
        <v>116</v>
      </c>
      <c r="O12631" s="1">
        <v>45671</v>
      </c>
      <c r="P12631" s="1">
        <v>45709</v>
      </c>
      <c r="Q12631">
        <v>2122</v>
      </c>
      <c r="R12631">
        <v>6.7</v>
      </c>
      <c r="S12631" t="s">
        <v>29</v>
      </c>
    </row>
    <row r="12632" spans="1:19" x14ac:dyDescent="0.3">
      <c r="A12632" t="s">
        <v>24364</v>
      </c>
      <c r="B12632" t="s">
        <v>145</v>
      </c>
      <c r="C12632" s="2">
        <v>177804</v>
      </c>
      <c r="D12632" t="s">
        <v>10</v>
      </c>
      <c r="E12632" t="s">
        <v>88</v>
      </c>
      <c r="F12632" t="s">
        <v>99</v>
      </c>
      <c r="G12632" t="s">
        <v>84</v>
      </c>
      <c r="H12632" t="s">
        <v>54</v>
      </c>
      <c r="I12632" t="s">
        <v>84</v>
      </c>
      <c r="J12632" t="s">
        <v>25</v>
      </c>
      <c r="K12632" t="s">
        <v>24365</v>
      </c>
      <c r="L12632" t="s">
        <v>27</v>
      </c>
      <c r="M12632">
        <v>10</v>
      </c>
      <c r="N12632" t="s">
        <v>69</v>
      </c>
      <c r="O12632" s="1">
        <v>45374</v>
      </c>
      <c r="P12632" s="1">
        <v>45433</v>
      </c>
      <c r="Q12632">
        <v>1754</v>
      </c>
      <c r="R12632">
        <v>7.7</v>
      </c>
      <c r="S12632" t="s">
        <v>78</v>
      </c>
    </row>
    <row r="12633" spans="1:19" x14ac:dyDescent="0.3">
      <c r="A12633" t="s">
        <v>24366</v>
      </c>
      <c r="B12633" t="s">
        <v>31</v>
      </c>
      <c r="C12633" s="2">
        <v>106190</v>
      </c>
      <c r="D12633" t="s">
        <v>10</v>
      </c>
      <c r="E12633" t="s">
        <v>11</v>
      </c>
      <c r="F12633" t="s">
        <v>33</v>
      </c>
      <c r="G12633" t="s">
        <v>13</v>
      </c>
      <c r="H12633" t="s">
        <v>14</v>
      </c>
      <c r="I12633" t="s">
        <v>13</v>
      </c>
      <c r="J12633" t="s">
        <v>37</v>
      </c>
      <c r="K12633" t="s">
        <v>24367</v>
      </c>
      <c r="L12633" t="s">
        <v>27</v>
      </c>
      <c r="M12633">
        <v>9</v>
      </c>
      <c r="N12633" t="s">
        <v>90</v>
      </c>
      <c r="O12633" s="1">
        <v>45686</v>
      </c>
      <c r="P12633" s="1">
        <v>45726</v>
      </c>
      <c r="Q12633">
        <v>2141</v>
      </c>
      <c r="R12633">
        <v>7.6</v>
      </c>
      <c r="S12633" t="s">
        <v>117</v>
      </c>
    </row>
    <row r="12634" spans="1:19" x14ac:dyDescent="0.3">
      <c r="A12634" t="s">
        <v>24368</v>
      </c>
      <c r="B12634" t="s">
        <v>50</v>
      </c>
      <c r="C12634" s="2">
        <v>113710</v>
      </c>
      <c r="D12634" t="s">
        <v>51</v>
      </c>
      <c r="E12634" t="s">
        <v>11</v>
      </c>
      <c r="F12634" t="s">
        <v>12</v>
      </c>
      <c r="G12634" t="s">
        <v>53</v>
      </c>
      <c r="H12634" t="s">
        <v>54</v>
      </c>
      <c r="I12634" t="s">
        <v>53</v>
      </c>
      <c r="J12634" t="s">
        <v>37</v>
      </c>
      <c r="K12634" t="s">
        <v>24369</v>
      </c>
      <c r="L12634" t="s">
        <v>46</v>
      </c>
      <c r="M12634">
        <v>6</v>
      </c>
      <c r="N12634" t="s">
        <v>40</v>
      </c>
      <c r="O12634" s="1">
        <v>45553</v>
      </c>
      <c r="P12634" s="1">
        <v>45583</v>
      </c>
      <c r="Q12634">
        <v>622</v>
      </c>
      <c r="R12634">
        <v>5.8</v>
      </c>
      <c r="S12634" t="s">
        <v>19</v>
      </c>
    </row>
    <row r="12635" spans="1:19" x14ac:dyDescent="0.3">
      <c r="A12635" t="s">
        <v>24370</v>
      </c>
      <c r="B12635" t="s">
        <v>145</v>
      </c>
      <c r="C12635" s="2">
        <v>95057</v>
      </c>
      <c r="D12635" t="s">
        <v>10</v>
      </c>
      <c r="E12635" t="s">
        <v>88</v>
      </c>
      <c r="F12635" t="s">
        <v>33</v>
      </c>
      <c r="G12635" t="s">
        <v>13</v>
      </c>
      <c r="H12635" t="s">
        <v>54</v>
      </c>
      <c r="I12635" t="s">
        <v>13</v>
      </c>
      <c r="J12635" t="s">
        <v>25</v>
      </c>
      <c r="K12635" t="s">
        <v>24371</v>
      </c>
      <c r="L12635" t="s">
        <v>17</v>
      </c>
      <c r="M12635">
        <v>16</v>
      </c>
      <c r="N12635" t="s">
        <v>69</v>
      </c>
      <c r="O12635" s="1">
        <v>45534</v>
      </c>
      <c r="P12635" s="1">
        <v>45549</v>
      </c>
      <c r="Q12635">
        <v>2340</v>
      </c>
      <c r="R12635">
        <v>9</v>
      </c>
      <c r="S12635" t="s">
        <v>227</v>
      </c>
    </row>
    <row r="12636" spans="1:19" x14ac:dyDescent="0.3">
      <c r="A12636" t="s">
        <v>24372</v>
      </c>
      <c r="B12636" t="s">
        <v>137</v>
      </c>
      <c r="C12636" s="2">
        <v>64212</v>
      </c>
      <c r="D12636" t="s">
        <v>10</v>
      </c>
      <c r="E12636" t="s">
        <v>32</v>
      </c>
      <c r="F12636" t="s">
        <v>99</v>
      </c>
      <c r="G12636" t="s">
        <v>36</v>
      </c>
      <c r="H12636" t="s">
        <v>14</v>
      </c>
      <c r="I12636" t="s">
        <v>36</v>
      </c>
      <c r="J12636" t="s">
        <v>15</v>
      </c>
      <c r="K12636" t="s">
        <v>24373</v>
      </c>
      <c r="L12636" t="s">
        <v>39</v>
      </c>
      <c r="M12636">
        <v>4</v>
      </c>
      <c r="N12636" t="s">
        <v>62</v>
      </c>
      <c r="O12636" s="1">
        <v>45401</v>
      </c>
      <c r="P12636" s="1">
        <v>45416</v>
      </c>
      <c r="Q12636">
        <v>1477</v>
      </c>
      <c r="R12636">
        <v>7.3</v>
      </c>
      <c r="S12636" t="s">
        <v>174</v>
      </c>
    </row>
    <row r="12637" spans="1:19" x14ac:dyDescent="0.3">
      <c r="A12637" t="s">
        <v>24374</v>
      </c>
      <c r="B12637" t="s">
        <v>110</v>
      </c>
      <c r="C12637" s="2">
        <v>119313</v>
      </c>
      <c r="D12637" t="s">
        <v>10</v>
      </c>
      <c r="E12637" t="s">
        <v>11</v>
      </c>
      <c r="F12637" t="s">
        <v>99</v>
      </c>
      <c r="G12637" t="s">
        <v>23</v>
      </c>
      <c r="H12637" t="s">
        <v>54</v>
      </c>
      <c r="I12637" t="s">
        <v>23</v>
      </c>
      <c r="J12637" t="s">
        <v>15</v>
      </c>
      <c r="K12637" t="s">
        <v>24375</v>
      </c>
      <c r="L12637" t="s">
        <v>39</v>
      </c>
      <c r="M12637">
        <v>6</v>
      </c>
      <c r="N12637" t="s">
        <v>116</v>
      </c>
      <c r="O12637" s="1">
        <v>45394</v>
      </c>
      <c r="P12637" s="1">
        <v>45449</v>
      </c>
      <c r="Q12637">
        <v>2113</v>
      </c>
      <c r="R12637">
        <v>7.6</v>
      </c>
      <c r="S12637" t="s">
        <v>41</v>
      </c>
    </row>
    <row r="12638" spans="1:19" x14ac:dyDescent="0.3">
      <c r="A12638" t="s">
        <v>24376</v>
      </c>
      <c r="B12638" t="s">
        <v>183</v>
      </c>
      <c r="C12638" s="2">
        <v>119241</v>
      </c>
      <c r="D12638" t="s">
        <v>66</v>
      </c>
      <c r="E12638" t="s">
        <v>11</v>
      </c>
      <c r="F12638" t="s">
        <v>12</v>
      </c>
      <c r="G12638" t="s">
        <v>67</v>
      </c>
      <c r="H12638" t="s">
        <v>54</v>
      </c>
      <c r="I12638" t="s">
        <v>67</v>
      </c>
      <c r="J12638" t="s">
        <v>37</v>
      </c>
      <c r="K12638" t="s">
        <v>24377</v>
      </c>
      <c r="L12638" t="s">
        <v>39</v>
      </c>
      <c r="M12638">
        <v>8</v>
      </c>
      <c r="N12638" t="s">
        <v>77</v>
      </c>
      <c r="O12638" s="1">
        <v>45435</v>
      </c>
      <c r="P12638" s="1">
        <v>45456</v>
      </c>
      <c r="Q12638">
        <v>547</v>
      </c>
      <c r="R12638">
        <v>9.3000000000000007</v>
      </c>
      <c r="S12638" t="s">
        <v>29</v>
      </c>
    </row>
    <row r="12639" spans="1:19" x14ac:dyDescent="0.3">
      <c r="A12639" t="s">
        <v>24378</v>
      </c>
      <c r="B12639" t="s">
        <v>145</v>
      </c>
      <c r="C12639" s="2">
        <v>65336</v>
      </c>
      <c r="D12639" t="s">
        <v>10</v>
      </c>
      <c r="E12639" t="s">
        <v>32</v>
      </c>
      <c r="F12639" t="s">
        <v>52</v>
      </c>
      <c r="G12639" t="s">
        <v>24</v>
      </c>
      <c r="H12639" t="s">
        <v>35</v>
      </c>
      <c r="I12639" t="s">
        <v>158</v>
      </c>
      <c r="J12639" t="s">
        <v>37</v>
      </c>
      <c r="K12639" t="s">
        <v>24379</v>
      </c>
      <c r="L12639" t="s">
        <v>46</v>
      </c>
      <c r="M12639">
        <v>2</v>
      </c>
      <c r="N12639" t="s">
        <v>77</v>
      </c>
      <c r="O12639" s="1">
        <v>45321</v>
      </c>
      <c r="P12639" s="1">
        <v>45386</v>
      </c>
      <c r="Q12639">
        <v>758</v>
      </c>
      <c r="R12639">
        <v>9.1</v>
      </c>
      <c r="S12639" t="s">
        <v>174</v>
      </c>
    </row>
    <row r="12640" spans="1:19" x14ac:dyDescent="0.3">
      <c r="A12640" t="s">
        <v>24380</v>
      </c>
      <c r="B12640" t="s">
        <v>114</v>
      </c>
      <c r="C12640" s="2">
        <v>261364</v>
      </c>
      <c r="D12640" t="s">
        <v>10</v>
      </c>
      <c r="E12640" t="s">
        <v>88</v>
      </c>
      <c r="F12640" t="s">
        <v>33</v>
      </c>
      <c r="G12640" t="s">
        <v>95</v>
      </c>
      <c r="H12640" t="s">
        <v>35</v>
      </c>
      <c r="I12640" t="s">
        <v>95</v>
      </c>
      <c r="J12640" t="s">
        <v>25</v>
      </c>
      <c r="K12640" t="s">
        <v>24381</v>
      </c>
      <c r="L12640" t="s">
        <v>17</v>
      </c>
      <c r="M12640">
        <v>11</v>
      </c>
      <c r="N12640" t="s">
        <v>77</v>
      </c>
      <c r="O12640" s="1">
        <v>45656</v>
      </c>
      <c r="P12640" s="1">
        <v>45714</v>
      </c>
      <c r="Q12640">
        <v>1673</v>
      </c>
      <c r="R12640">
        <v>5.0999999999999996</v>
      </c>
      <c r="S12640" t="s">
        <v>63</v>
      </c>
    </row>
    <row r="12641" spans="1:19" x14ac:dyDescent="0.3">
      <c r="A12641" t="s">
        <v>24382</v>
      </c>
      <c r="B12641" t="s">
        <v>176</v>
      </c>
      <c r="C12641" s="2">
        <v>83288</v>
      </c>
      <c r="D12641" t="s">
        <v>10</v>
      </c>
      <c r="E12641" t="s">
        <v>11</v>
      </c>
      <c r="F12641" t="s">
        <v>99</v>
      </c>
      <c r="G12641" t="s">
        <v>80</v>
      </c>
      <c r="H12641" t="s">
        <v>54</v>
      </c>
      <c r="I12641" t="s">
        <v>60</v>
      </c>
      <c r="J12641" t="s">
        <v>37</v>
      </c>
      <c r="K12641" t="s">
        <v>24383</v>
      </c>
      <c r="L12641" t="s">
        <v>27</v>
      </c>
      <c r="M12641">
        <v>8</v>
      </c>
      <c r="N12641" t="s">
        <v>101</v>
      </c>
      <c r="O12641" s="1">
        <v>45716</v>
      </c>
      <c r="P12641" s="1">
        <v>45765</v>
      </c>
      <c r="Q12641">
        <v>1495</v>
      </c>
      <c r="R12641">
        <v>5.4</v>
      </c>
      <c r="S12641" t="s">
        <v>227</v>
      </c>
    </row>
    <row r="12642" spans="1:19" x14ac:dyDescent="0.3">
      <c r="A12642" t="s">
        <v>24384</v>
      </c>
      <c r="B12642" t="s">
        <v>9</v>
      </c>
      <c r="C12642" s="2">
        <v>70398</v>
      </c>
      <c r="D12642" t="s">
        <v>51</v>
      </c>
      <c r="E12642" t="s">
        <v>22</v>
      </c>
      <c r="F12642" t="s">
        <v>12</v>
      </c>
      <c r="G12642" t="s">
        <v>120</v>
      </c>
      <c r="H12642" t="s">
        <v>14</v>
      </c>
      <c r="I12642" t="s">
        <v>120</v>
      </c>
      <c r="J12642" t="s">
        <v>25</v>
      </c>
      <c r="K12642" t="s">
        <v>24385</v>
      </c>
      <c r="L12642" t="s">
        <v>39</v>
      </c>
      <c r="M12642">
        <v>1</v>
      </c>
      <c r="N12642" t="s">
        <v>122</v>
      </c>
      <c r="O12642" s="1">
        <v>45364</v>
      </c>
      <c r="P12642" s="1">
        <v>45416</v>
      </c>
      <c r="Q12642">
        <v>1051</v>
      </c>
      <c r="R12642">
        <v>7.5</v>
      </c>
      <c r="S12642" t="s">
        <v>174</v>
      </c>
    </row>
    <row r="12643" spans="1:19" x14ac:dyDescent="0.3">
      <c r="A12643" t="s">
        <v>24386</v>
      </c>
      <c r="B12643" t="s">
        <v>103</v>
      </c>
      <c r="C12643" s="2">
        <v>172063</v>
      </c>
      <c r="D12643" t="s">
        <v>10</v>
      </c>
      <c r="E12643" t="s">
        <v>11</v>
      </c>
      <c r="F12643" t="s">
        <v>12</v>
      </c>
      <c r="G12643" t="s">
        <v>126</v>
      </c>
      <c r="H12643" t="s">
        <v>35</v>
      </c>
      <c r="I12643" t="s">
        <v>126</v>
      </c>
      <c r="J12643" t="s">
        <v>15</v>
      </c>
      <c r="K12643" t="s">
        <v>24387</v>
      </c>
      <c r="L12643" t="s">
        <v>46</v>
      </c>
      <c r="M12643">
        <v>6</v>
      </c>
      <c r="N12643" t="s">
        <v>122</v>
      </c>
      <c r="O12643" s="1">
        <v>45450</v>
      </c>
      <c r="P12643" s="1">
        <v>45477</v>
      </c>
      <c r="Q12643">
        <v>1759</v>
      </c>
      <c r="R12643">
        <v>6</v>
      </c>
      <c r="S12643" t="s">
        <v>93</v>
      </c>
    </row>
    <row r="12644" spans="1:19" x14ac:dyDescent="0.3">
      <c r="A12644" t="s">
        <v>24388</v>
      </c>
      <c r="B12644" t="s">
        <v>50</v>
      </c>
      <c r="C12644" s="2">
        <v>83075</v>
      </c>
      <c r="D12644" t="s">
        <v>10</v>
      </c>
      <c r="E12644" t="s">
        <v>11</v>
      </c>
      <c r="F12644" t="s">
        <v>99</v>
      </c>
      <c r="G12644" t="s">
        <v>104</v>
      </c>
      <c r="H12644" t="s">
        <v>35</v>
      </c>
      <c r="I12644" t="s">
        <v>13</v>
      </c>
      <c r="J12644" t="s">
        <v>37</v>
      </c>
      <c r="K12644" t="s">
        <v>24389</v>
      </c>
      <c r="L12644" t="s">
        <v>46</v>
      </c>
      <c r="M12644">
        <v>6</v>
      </c>
      <c r="N12644" t="s">
        <v>77</v>
      </c>
      <c r="O12644" s="1">
        <v>45425</v>
      </c>
      <c r="P12644" s="1">
        <v>45484</v>
      </c>
      <c r="Q12644">
        <v>1619</v>
      </c>
      <c r="R12644">
        <v>5.3</v>
      </c>
      <c r="S12644" t="s">
        <v>128</v>
      </c>
    </row>
    <row r="12645" spans="1:19" x14ac:dyDescent="0.3">
      <c r="A12645" t="s">
        <v>24390</v>
      </c>
      <c r="B12645" t="s">
        <v>21</v>
      </c>
      <c r="C12645" s="2">
        <v>46947</v>
      </c>
      <c r="D12645" t="s">
        <v>10</v>
      </c>
      <c r="E12645" t="s">
        <v>22</v>
      </c>
      <c r="F12645" t="s">
        <v>12</v>
      </c>
      <c r="G12645" t="s">
        <v>80</v>
      </c>
      <c r="H12645" t="s">
        <v>14</v>
      </c>
      <c r="I12645" t="s">
        <v>80</v>
      </c>
      <c r="J12645" t="s">
        <v>15</v>
      </c>
      <c r="K12645" t="s">
        <v>24391</v>
      </c>
      <c r="L12645" t="s">
        <v>46</v>
      </c>
      <c r="M12645">
        <v>1</v>
      </c>
      <c r="N12645" t="s">
        <v>101</v>
      </c>
      <c r="O12645" s="1">
        <v>45494</v>
      </c>
      <c r="P12645" s="1">
        <v>45512</v>
      </c>
      <c r="Q12645">
        <v>2346</v>
      </c>
      <c r="R12645">
        <v>9.6999999999999993</v>
      </c>
      <c r="S12645" t="s">
        <v>63</v>
      </c>
    </row>
    <row r="12646" spans="1:19" x14ac:dyDescent="0.3">
      <c r="A12646" t="s">
        <v>24392</v>
      </c>
      <c r="B12646" t="s">
        <v>83</v>
      </c>
      <c r="C12646" s="2">
        <v>117599</v>
      </c>
      <c r="D12646" t="s">
        <v>10</v>
      </c>
      <c r="E12646" t="s">
        <v>11</v>
      </c>
      <c r="F12646" t="s">
        <v>33</v>
      </c>
      <c r="G12646" t="s">
        <v>23</v>
      </c>
      <c r="H12646" t="s">
        <v>54</v>
      </c>
      <c r="I12646" t="s">
        <v>166</v>
      </c>
      <c r="J12646" t="s">
        <v>37</v>
      </c>
      <c r="K12646" t="s">
        <v>24393</v>
      </c>
      <c r="L12646" t="s">
        <v>17</v>
      </c>
      <c r="M12646">
        <v>8</v>
      </c>
      <c r="N12646" t="s">
        <v>77</v>
      </c>
      <c r="O12646" s="1">
        <v>45321</v>
      </c>
      <c r="P12646" s="1">
        <v>45357</v>
      </c>
      <c r="Q12646">
        <v>600</v>
      </c>
      <c r="R12646">
        <v>7.2</v>
      </c>
      <c r="S12646" t="s">
        <v>19</v>
      </c>
    </row>
    <row r="12647" spans="1:19" x14ac:dyDescent="0.3">
      <c r="A12647" t="s">
        <v>24394</v>
      </c>
      <c r="B12647" t="s">
        <v>130</v>
      </c>
      <c r="C12647" s="2">
        <v>104041</v>
      </c>
      <c r="D12647" t="s">
        <v>10</v>
      </c>
      <c r="E12647" t="s">
        <v>22</v>
      </c>
      <c r="F12647" t="s">
        <v>33</v>
      </c>
      <c r="G12647" t="s">
        <v>126</v>
      </c>
      <c r="H12647" t="s">
        <v>35</v>
      </c>
      <c r="I12647" t="s">
        <v>126</v>
      </c>
      <c r="J12647" t="s">
        <v>25</v>
      </c>
      <c r="K12647" t="s">
        <v>24395</v>
      </c>
      <c r="L12647" t="s">
        <v>27</v>
      </c>
      <c r="M12647" t="s">
        <v>37</v>
      </c>
      <c r="N12647" t="s">
        <v>77</v>
      </c>
      <c r="O12647" s="1">
        <v>45770</v>
      </c>
      <c r="P12647" s="1">
        <v>45826</v>
      </c>
      <c r="Q12647">
        <v>1168</v>
      </c>
      <c r="R12647">
        <v>9.3000000000000007</v>
      </c>
      <c r="S12647" t="s">
        <v>234</v>
      </c>
    </row>
    <row r="12648" spans="1:19" x14ac:dyDescent="0.3">
      <c r="A12648" t="s">
        <v>24396</v>
      </c>
      <c r="B12648" t="s">
        <v>75</v>
      </c>
      <c r="C12648" s="2">
        <v>53306</v>
      </c>
      <c r="D12648" t="s">
        <v>10</v>
      </c>
      <c r="E12648" t="s">
        <v>22</v>
      </c>
      <c r="F12648" t="s">
        <v>52</v>
      </c>
      <c r="G12648" t="s">
        <v>24</v>
      </c>
      <c r="H12648" t="s">
        <v>35</v>
      </c>
      <c r="I12648" t="s">
        <v>24</v>
      </c>
      <c r="J12648" t="s">
        <v>37</v>
      </c>
      <c r="K12648" t="s">
        <v>24397</v>
      </c>
      <c r="L12648" t="s">
        <v>17</v>
      </c>
      <c r="M12648">
        <v>1</v>
      </c>
      <c r="N12648" t="s">
        <v>116</v>
      </c>
      <c r="O12648" s="1">
        <v>45365</v>
      </c>
      <c r="P12648" s="1">
        <v>45400</v>
      </c>
      <c r="Q12648">
        <v>1515</v>
      </c>
      <c r="R12648">
        <v>7.5</v>
      </c>
      <c r="S12648" t="s">
        <v>73</v>
      </c>
    </row>
    <row r="12649" spans="1:19" x14ac:dyDescent="0.3">
      <c r="A12649" t="s">
        <v>24398</v>
      </c>
      <c r="B12649" t="s">
        <v>256</v>
      </c>
      <c r="C12649" s="2">
        <v>77471</v>
      </c>
      <c r="D12649" t="s">
        <v>10</v>
      </c>
      <c r="E12649" t="s">
        <v>32</v>
      </c>
      <c r="F12649" t="s">
        <v>12</v>
      </c>
      <c r="G12649" t="s">
        <v>104</v>
      </c>
      <c r="H12649" t="s">
        <v>35</v>
      </c>
      <c r="I12649" t="s">
        <v>104</v>
      </c>
      <c r="J12649" t="s">
        <v>15</v>
      </c>
      <c r="K12649" t="s">
        <v>21172</v>
      </c>
      <c r="L12649" t="s">
        <v>39</v>
      </c>
      <c r="M12649">
        <v>2</v>
      </c>
      <c r="N12649" t="s">
        <v>28</v>
      </c>
      <c r="O12649" s="1">
        <v>45730</v>
      </c>
      <c r="P12649" s="1">
        <v>45752</v>
      </c>
      <c r="Q12649">
        <v>1986</v>
      </c>
      <c r="R12649">
        <v>5.7</v>
      </c>
      <c r="S12649" t="s">
        <v>78</v>
      </c>
    </row>
    <row r="12650" spans="1:19" x14ac:dyDescent="0.3">
      <c r="A12650" t="s">
        <v>24399</v>
      </c>
      <c r="B12650" t="s">
        <v>176</v>
      </c>
      <c r="C12650" s="2">
        <v>107975</v>
      </c>
      <c r="D12650" t="s">
        <v>10</v>
      </c>
      <c r="E12650" t="s">
        <v>11</v>
      </c>
      <c r="F12650" t="s">
        <v>12</v>
      </c>
      <c r="G12650" t="s">
        <v>80</v>
      </c>
      <c r="H12650" t="s">
        <v>14</v>
      </c>
      <c r="I12650" t="s">
        <v>80</v>
      </c>
      <c r="J12650" t="s">
        <v>25</v>
      </c>
      <c r="K12650" t="s">
        <v>24400</v>
      </c>
      <c r="L12650" t="s">
        <v>27</v>
      </c>
      <c r="M12650">
        <v>8</v>
      </c>
      <c r="N12650" t="s">
        <v>69</v>
      </c>
      <c r="O12650" s="1">
        <v>45607</v>
      </c>
      <c r="P12650" s="1">
        <v>45678</v>
      </c>
      <c r="Q12650">
        <v>753</v>
      </c>
      <c r="R12650">
        <v>5.5</v>
      </c>
      <c r="S12650" t="s">
        <v>19</v>
      </c>
    </row>
    <row r="12651" spans="1:19" x14ac:dyDescent="0.3">
      <c r="A12651" t="s">
        <v>24401</v>
      </c>
      <c r="B12651" t="s">
        <v>114</v>
      </c>
      <c r="C12651" s="2">
        <v>51405</v>
      </c>
      <c r="D12651" t="s">
        <v>10</v>
      </c>
      <c r="E12651" t="s">
        <v>22</v>
      </c>
      <c r="F12651" t="s">
        <v>12</v>
      </c>
      <c r="G12651" t="s">
        <v>104</v>
      </c>
      <c r="H12651" t="s">
        <v>35</v>
      </c>
      <c r="I12651" t="s">
        <v>104</v>
      </c>
      <c r="J12651" t="s">
        <v>37</v>
      </c>
      <c r="K12651" t="s">
        <v>24402</v>
      </c>
      <c r="L12651" t="s">
        <v>39</v>
      </c>
      <c r="M12651" t="s">
        <v>37</v>
      </c>
      <c r="N12651" t="s">
        <v>90</v>
      </c>
      <c r="O12651" s="1">
        <v>45627</v>
      </c>
      <c r="P12651" s="1">
        <v>45693</v>
      </c>
      <c r="Q12651">
        <v>965</v>
      </c>
      <c r="R12651">
        <v>6.9</v>
      </c>
      <c r="S12651" t="s">
        <v>41</v>
      </c>
    </row>
    <row r="12652" spans="1:19" x14ac:dyDescent="0.3">
      <c r="A12652" t="s">
        <v>24403</v>
      </c>
      <c r="B12652" t="s">
        <v>75</v>
      </c>
      <c r="C12652" s="2">
        <v>38912</v>
      </c>
      <c r="D12652" t="s">
        <v>10</v>
      </c>
      <c r="E12652" t="s">
        <v>22</v>
      </c>
      <c r="F12652" t="s">
        <v>52</v>
      </c>
      <c r="G12652" t="s">
        <v>36</v>
      </c>
      <c r="H12652" t="s">
        <v>54</v>
      </c>
      <c r="I12652" t="s">
        <v>34</v>
      </c>
      <c r="J12652" t="s">
        <v>37</v>
      </c>
      <c r="K12652" t="s">
        <v>24404</v>
      </c>
      <c r="L12652" t="s">
        <v>39</v>
      </c>
      <c r="M12652">
        <v>1</v>
      </c>
      <c r="N12652" t="s">
        <v>77</v>
      </c>
      <c r="O12652" s="1">
        <v>45671</v>
      </c>
      <c r="P12652" s="1">
        <v>45719</v>
      </c>
      <c r="Q12652">
        <v>1036</v>
      </c>
      <c r="R12652">
        <v>5.2</v>
      </c>
      <c r="S12652" t="s">
        <v>112</v>
      </c>
    </row>
    <row r="12653" spans="1:19" x14ac:dyDescent="0.3">
      <c r="A12653" t="s">
        <v>24405</v>
      </c>
      <c r="B12653" t="s">
        <v>65</v>
      </c>
      <c r="C12653" s="2">
        <v>268416</v>
      </c>
      <c r="D12653" t="s">
        <v>10</v>
      </c>
      <c r="E12653" t="s">
        <v>88</v>
      </c>
      <c r="F12653" t="s">
        <v>12</v>
      </c>
      <c r="G12653" t="s">
        <v>34</v>
      </c>
      <c r="H12653" t="s">
        <v>54</v>
      </c>
      <c r="I12653" t="s">
        <v>34</v>
      </c>
      <c r="J12653" t="s">
        <v>25</v>
      </c>
      <c r="K12653" t="s">
        <v>24406</v>
      </c>
      <c r="L12653" t="s">
        <v>17</v>
      </c>
      <c r="M12653">
        <v>10</v>
      </c>
      <c r="N12653" t="s">
        <v>108</v>
      </c>
      <c r="O12653" s="1">
        <v>45426</v>
      </c>
      <c r="P12653" s="1">
        <v>45451</v>
      </c>
      <c r="Q12653">
        <v>1847</v>
      </c>
      <c r="R12653">
        <v>8.1999999999999993</v>
      </c>
      <c r="S12653" t="s">
        <v>117</v>
      </c>
    </row>
    <row r="12654" spans="1:19" x14ac:dyDescent="0.3">
      <c r="A12654" t="s">
        <v>24407</v>
      </c>
      <c r="B12654" t="s">
        <v>110</v>
      </c>
      <c r="C12654" s="2">
        <v>124536</v>
      </c>
      <c r="D12654" t="s">
        <v>10</v>
      </c>
      <c r="E12654" t="s">
        <v>88</v>
      </c>
      <c r="F12654" t="s">
        <v>52</v>
      </c>
      <c r="G12654" t="s">
        <v>13</v>
      </c>
      <c r="H12654" t="s">
        <v>35</v>
      </c>
      <c r="I12654" t="s">
        <v>13</v>
      </c>
      <c r="J12654" t="s">
        <v>37</v>
      </c>
      <c r="K12654" t="s">
        <v>24408</v>
      </c>
      <c r="L12654" t="s">
        <v>39</v>
      </c>
      <c r="M12654">
        <v>18</v>
      </c>
      <c r="N12654" t="s">
        <v>97</v>
      </c>
      <c r="O12654" s="1">
        <v>45617</v>
      </c>
      <c r="P12654" s="1">
        <v>45636</v>
      </c>
      <c r="Q12654">
        <v>632</v>
      </c>
      <c r="R12654">
        <v>5.6</v>
      </c>
      <c r="S12654" t="s">
        <v>19</v>
      </c>
    </row>
    <row r="12655" spans="1:19" x14ac:dyDescent="0.3">
      <c r="A12655" t="s">
        <v>24409</v>
      </c>
      <c r="B12655" t="s">
        <v>176</v>
      </c>
      <c r="C12655" s="2">
        <v>243811</v>
      </c>
      <c r="D12655" t="s">
        <v>10</v>
      </c>
      <c r="E12655" t="s">
        <v>88</v>
      </c>
      <c r="F12655" t="s">
        <v>33</v>
      </c>
      <c r="G12655" t="s">
        <v>140</v>
      </c>
      <c r="H12655" t="s">
        <v>35</v>
      </c>
      <c r="I12655" t="s">
        <v>140</v>
      </c>
      <c r="J12655" t="s">
        <v>15</v>
      </c>
      <c r="K12655" t="s">
        <v>24410</v>
      </c>
      <c r="L12655" t="s">
        <v>39</v>
      </c>
      <c r="M12655">
        <v>10</v>
      </c>
      <c r="N12655" t="s">
        <v>18</v>
      </c>
      <c r="O12655" s="1">
        <v>45581</v>
      </c>
      <c r="P12655" s="1">
        <v>45618</v>
      </c>
      <c r="Q12655">
        <v>913</v>
      </c>
      <c r="R12655">
        <v>5.4</v>
      </c>
      <c r="S12655" t="s">
        <v>112</v>
      </c>
    </row>
    <row r="12656" spans="1:19" x14ac:dyDescent="0.3">
      <c r="A12656" t="s">
        <v>24411</v>
      </c>
      <c r="B12656" t="s">
        <v>103</v>
      </c>
      <c r="C12656" s="2">
        <v>75768</v>
      </c>
      <c r="D12656" t="s">
        <v>10</v>
      </c>
      <c r="E12656" t="s">
        <v>32</v>
      </c>
      <c r="F12656" t="s">
        <v>12</v>
      </c>
      <c r="G12656" t="s">
        <v>166</v>
      </c>
      <c r="H12656" t="s">
        <v>14</v>
      </c>
      <c r="I12656" t="s">
        <v>166</v>
      </c>
      <c r="J12656" t="s">
        <v>15</v>
      </c>
      <c r="K12656" t="s">
        <v>24412</v>
      </c>
      <c r="L12656" t="s">
        <v>46</v>
      </c>
      <c r="M12656">
        <v>2</v>
      </c>
      <c r="N12656" t="s">
        <v>97</v>
      </c>
      <c r="O12656" s="1">
        <v>45617</v>
      </c>
      <c r="P12656" s="1">
        <v>45682</v>
      </c>
      <c r="Q12656">
        <v>2437</v>
      </c>
      <c r="R12656">
        <v>6.7</v>
      </c>
      <c r="S12656" t="s">
        <v>117</v>
      </c>
    </row>
    <row r="12657" spans="1:19" x14ac:dyDescent="0.3">
      <c r="A12657" t="s">
        <v>24413</v>
      </c>
      <c r="B12657" t="s">
        <v>114</v>
      </c>
      <c r="C12657" s="2">
        <v>49213</v>
      </c>
      <c r="D12657" t="s">
        <v>10</v>
      </c>
      <c r="E12657" t="s">
        <v>22</v>
      </c>
      <c r="F12657" t="s">
        <v>12</v>
      </c>
      <c r="G12657" t="s">
        <v>24</v>
      </c>
      <c r="H12657" t="s">
        <v>35</v>
      </c>
      <c r="I12657" t="s">
        <v>24</v>
      </c>
      <c r="J12657" t="s">
        <v>37</v>
      </c>
      <c r="K12657" t="s">
        <v>24414</v>
      </c>
      <c r="L12657" t="s">
        <v>39</v>
      </c>
      <c r="M12657" t="s">
        <v>37</v>
      </c>
      <c r="N12657" t="s">
        <v>28</v>
      </c>
      <c r="O12657" s="1">
        <v>45722</v>
      </c>
      <c r="P12657" s="1">
        <v>45774</v>
      </c>
      <c r="Q12657">
        <v>998</v>
      </c>
      <c r="R12657">
        <v>5.0999999999999996</v>
      </c>
      <c r="S12657" t="s">
        <v>234</v>
      </c>
    </row>
    <row r="12658" spans="1:19" x14ac:dyDescent="0.3">
      <c r="A12658" t="s">
        <v>24415</v>
      </c>
      <c r="B12658" t="s">
        <v>183</v>
      </c>
      <c r="C12658" s="2">
        <v>51552</v>
      </c>
      <c r="D12658" t="s">
        <v>10</v>
      </c>
      <c r="E12658" t="s">
        <v>32</v>
      </c>
      <c r="F12658" t="s">
        <v>52</v>
      </c>
      <c r="G12658" t="s">
        <v>24</v>
      </c>
      <c r="H12658" t="s">
        <v>54</v>
      </c>
      <c r="I12658" t="s">
        <v>126</v>
      </c>
      <c r="J12658" t="s">
        <v>37</v>
      </c>
      <c r="K12658" t="s">
        <v>24416</v>
      </c>
      <c r="L12658" t="s">
        <v>17</v>
      </c>
      <c r="M12658">
        <v>3</v>
      </c>
      <c r="N12658" t="s">
        <v>69</v>
      </c>
      <c r="O12658" s="1">
        <v>45766</v>
      </c>
      <c r="P12658" s="1">
        <v>45831</v>
      </c>
      <c r="Q12658">
        <v>1919</v>
      </c>
      <c r="R12658">
        <v>5.9</v>
      </c>
      <c r="S12658" t="s">
        <v>73</v>
      </c>
    </row>
    <row r="12659" spans="1:19" x14ac:dyDescent="0.3">
      <c r="A12659" t="s">
        <v>24417</v>
      </c>
      <c r="B12659" t="s">
        <v>75</v>
      </c>
      <c r="C12659" s="2">
        <v>163328</v>
      </c>
      <c r="D12659" t="s">
        <v>51</v>
      </c>
      <c r="E12659" t="s">
        <v>88</v>
      </c>
      <c r="F12659" t="s">
        <v>12</v>
      </c>
      <c r="G12659" t="s">
        <v>53</v>
      </c>
      <c r="H12659" t="s">
        <v>35</v>
      </c>
      <c r="I12659" t="s">
        <v>53</v>
      </c>
      <c r="J12659" t="s">
        <v>15</v>
      </c>
      <c r="K12659" t="s">
        <v>1986</v>
      </c>
      <c r="L12659" t="s">
        <v>39</v>
      </c>
      <c r="M12659">
        <v>15</v>
      </c>
      <c r="N12659" t="s">
        <v>149</v>
      </c>
      <c r="O12659" s="1">
        <v>45382</v>
      </c>
      <c r="P12659" s="1">
        <v>45397</v>
      </c>
      <c r="Q12659">
        <v>1065</v>
      </c>
      <c r="R12659">
        <v>6.7</v>
      </c>
      <c r="S12659" t="s">
        <v>78</v>
      </c>
    </row>
    <row r="12660" spans="1:19" x14ac:dyDescent="0.3">
      <c r="A12660" t="s">
        <v>24418</v>
      </c>
      <c r="B12660" t="s">
        <v>130</v>
      </c>
      <c r="C12660" s="2">
        <v>55797</v>
      </c>
      <c r="D12660" t="s">
        <v>10</v>
      </c>
      <c r="E12660" t="s">
        <v>22</v>
      </c>
      <c r="F12660" t="s">
        <v>52</v>
      </c>
      <c r="G12660" t="s">
        <v>13</v>
      </c>
      <c r="H12660" t="s">
        <v>14</v>
      </c>
      <c r="I12660" t="s">
        <v>120</v>
      </c>
      <c r="J12660" t="s">
        <v>15</v>
      </c>
      <c r="K12660" t="s">
        <v>24419</v>
      </c>
      <c r="L12660" t="s">
        <v>27</v>
      </c>
      <c r="M12660" t="s">
        <v>37</v>
      </c>
      <c r="N12660" t="s">
        <v>40</v>
      </c>
      <c r="O12660" s="1">
        <v>45471</v>
      </c>
      <c r="P12660" s="1">
        <v>45516</v>
      </c>
      <c r="Q12660">
        <v>1938</v>
      </c>
      <c r="R12660">
        <v>6.2</v>
      </c>
      <c r="S12660" t="s">
        <v>227</v>
      </c>
    </row>
    <row r="12661" spans="1:19" x14ac:dyDescent="0.3">
      <c r="A12661" t="s">
        <v>24420</v>
      </c>
      <c r="B12661" t="s">
        <v>83</v>
      </c>
      <c r="C12661" s="2">
        <v>309048</v>
      </c>
      <c r="D12661" t="s">
        <v>10</v>
      </c>
      <c r="E12661" t="s">
        <v>88</v>
      </c>
      <c r="F12661" t="s">
        <v>52</v>
      </c>
      <c r="G12661" t="s">
        <v>153</v>
      </c>
      <c r="H12661" t="s">
        <v>35</v>
      </c>
      <c r="I12661" t="s">
        <v>153</v>
      </c>
      <c r="J12661" t="s">
        <v>37</v>
      </c>
      <c r="K12661" t="s">
        <v>24421</v>
      </c>
      <c r="L12661" t="s">
        <v>46</v>
      </c>
      <c r="M12661">
        <v>18</v>
      </c>
      <c r="N12661" t="s">
        <v>90</v>
      </c>
      <c r="O12661" s="1">
        <v>45496</v>
      </c>
      <c r="P12661" s="1">
        <v>45526</v>
      </c>
      <c r="Q12661">
        <v>867</v>
      </c>
      <c r="R12661">
        <v>9.4</v>
      </c>
      <c r="S12661" t="s">
        <v>234</v>
      </c>
    </row>
    <row r="12662" spans="1:19" x14ac:dyDescent="0.3">
      <c r="A12662" t="s">
        <v>24422</v>
      </c>
      <c r="B12662" t="s">
        <v>145</v>
      </c>
      <c r="C12662" s="2">
        <v>126874</v>
      </c>
      <c r="D12662" t="s">
        <v>10</v>
      </c>
      <c r="E12662" t="s">
        <v>32</v>
      </c>
      <c r="F12662" t="s">
        <v>12</v>
      </c>
      <c r="G12662" t="s">
        <v>34</v>
      </c>
      <c r="H12662" t="s">
        <v>14</v>
      </c>
      <c r="I12662" t="s">
        <v>34</v>
      </c>
      <c r="J12662" t="s">
        <v>15</v>
      </c>
      <c r="K12662" t="s">
        <v>24423</v>
      </c>
      <c r="L12662" t="s">
        <v>27</v>
      </c>
      <c r="M12662">
        <v>2</v>
      </c>
      <c r="N12662" t="s">
        <v>69</v>
      </c>
      <c r="O12662" s="1">
        <v>45587</v>
      </c>
      <c r="P12662" s="1">
        <v>45648</v>
      </c>
      <c r="Q12662">
        <v>1453</v>
      </c>
      <c r="R12662">
        <v>7</v>
      </c>
      <c r="S12662" t="s">
        <v>73</v>
      </c>
    </row>
    <row r="12663" spans="1:19" x14ac:dyDescent="0.3">
      <c r="A12663" t="s">
        <v>24424</v>
      </c>
      <c r="B12663" t="s">
        <v>114</v>
      </c>
      <c r="C12663" s="2">
        <v>198592</v>
      </c>
      <c r="D12663" t="s">
        <v>10</v>
      </c>
      <c r="E12663" t="s">
        <v>88</v>
      </c>
      <c r="F12663" t="s">
        <v>33</v>
      </c>
      <c r="G12663" t="s">
        <v>140</v>
      </c>
      <c r="H12663" t="s">
        <v>54</v>
      </c>
      <c r="I12663" t="s">
        <v>140</v>
      </c>
      <c r="J12663" t="s">
        <v>25</v>
      </c>
      <c r="K12663" t="s">
        <v>24425</v>
      </c>
      <c r="L12663" t="s">
        <v>17</v>
      </c>
      <c r="M12663">
        <v>16</v>
      </c>
      <c r="N12663" t="s">
        <v>90</v>
      </c>
      <c r="O12663" s="1">
        <v>45511</v>
      </c>
      <c r="P12663" s="1">
        <v>45532</v>
      </c>
      <c r="Q12663">
        <v>1617</v>
      </c>
      <c r="R12663">
        <v>8.6999999999999993</v>
      </c>
      <c r="S12663" t="s">
        <v>117</v>
      </c>
    </row>
    <row r="12664" spans="1:19" x14ac:dyDescent="0.3">
      <c r="A12664" t="s">
        <v>24426</v>
      </c>
      <c r="B12664" t="s">
        <v>103</v>
      </c>
      <c r="C12664" s="2">
        <v>118224</v>
      </c>
      <c r="D12664" t="s">
        <v>10</v>
      </c>
      <c r="E12664" t="s">
        <v>32</v>
      </c>
      <c r="F12664" t="s">
        <v>52</v>
      </c>
      <c r="G12664" t="s">
        <v>84</v>
      </c>
      <c r="H12664" t="s">
        <v>35</v>
      </c>
      <c r="I12664" t="s">
        <v>84</v>
      </c>
      <c r="J12664" t="s">
        <v>15</v>
      </c>
      <c r="K12664" t="s">
        <v>24427</v>
      </c>
      <c r="L12664" t="s">
        <v>27</v>
      </c>
      <c r="M12664">
        <v>3</v>
      </c>
      <c r="N12664" t="s">
        <v>101</v>
      </c>
      <c r="O12664" s="1">
        <v>45494</v>
      </c>
      <c r="P12664" s="1">
        <v>45558</v>
      </c>
      <c r="Q12664">
        <v>2443</v>
      </c>
      <c r="R12664">
        <v>6.8</v>
      </c>
      <c r="S12664" t="s">
        <v>73</v>
      </c>
    </row>
    <row r="12665" spans="1:19" x14ac:dyDescent="0.3">
      <c r="A12665" t="s">
        <v>24428</v>
      </c>
      <c r="B12665" t="s">
        <v>75</v>
      </c>
      <c r="C12665" s="2">
        <v>170923</v>
      </c>
      <c r="D12665" t="s">
        <v>10</v>
      </c>
      <c r="E12665" t="s">
        <v>88</v>
      </c>
      <c r="F12665" t="s">
        <v>12</v>
      </c>
      <c r="G12665" t="s">
        <v>13</v>
      </c>
      <c r="H12665" t="s">
        <v>14</v>
      </c>
      <c r="I12665" t="s">
        <v>13</v>
      </c>
      <c r="J12665" t="s">
        <v>15</v>
      </c>
      <c r="K12665" t="s">
        <v>24429</v>
      </c>
      <c r="L12665" t="s">
        <v>46</v>
      </c>
      <c r="M12665">
        <v>11</v>
      </c>
      <c r="N12665" t="s">
        <v>62</v>
      </c>
      <c r="O12665" s="1">
        <v>45563</v>
      </c>
      <c r="P12665" s="1">
        <v>45631</v>
      </c>
      <c r="Q12665">
        <v>629</v>
      </c>
      <c r="R12665">
        <v>6.4</v>
      </c>
      <c r="S12665" t="s">
        <v>227</v>
      </c>
    </row>
    <row r="12666" spans="1:19" x14ac:dyDescent="0.3">
      <c r="A12666" t="s">
        <v>24430</v>
      </c>
      <c r="B12666" t="s">
        <v>137</v>
      </c>
      <c r="C12666" s="2">
        <v>190903</v>
      </c>
      <c r="D12666" t="s">
        <v>10</v>
      </c>
      <c r="E12666" t="s">
        <v>88</v>
      </c>
      <c r="F12666" t="s">
        <v>33</v>
      </c>
      <c r="G12666" t="s">
        <v>13</v>
      </c>
      <c r="H12666" t="s">
        <v>35</v>
      </c>
      <c r="I12666" t="s">
        <v>13</v>
      </c>
      <c r="J12666" t="s">
        <v>37</v>
      </c>
      <c r="K12666" t="s">
        <v>24431</v>
      </c>
      <c r="L12666" t="s">
        <v>39</v>
      </c>
      <c r="M12666">
        <v>13</v>
      </c>
      <c r="N12666" t="s">
        <v>149</v>
      </c>
      <c r="O12666" s="1">
        <v>45561</v>
      </c>
      <c r="P12666" s="1">
        <v>45580</v>
      </c>
      <c r="Q12666">
        <v>1033</v>
      </c>
      <c r="R12666">
        <v>8.6</v>
      </c>
      <c r="S12666" t="s">
        <v>41</v>
      </c>
    </row>
    <row r="12667" spans="1:19" x14ac:dyDescent="0.3">
      <c r="A12667" t="s">
        <v>24432</v>
      </c>
      <c r="B12667" t="s">
        <v>50</v>
      </c>
      <c r="C12667" s="2">
        <v>68306</v>
      </c>
      <c r="D12667" t="s">
        <v>10</v>
      </c>
      <c r="E12667" t="s">
        <v>32</v>
      </c>
      <c r="F12667" t="s">
        <v>33</v>
      </c>
      <c r="G12667" t="s">
        <v>84</v>
      </c>
      <c r="H12667" t="s">
        <v>54</v>
      </c>
      <c r="I12667" t="s">
        <v>84</v>
      </c>
      <c r="J12667" t="s">
        <v>37</v>
      </c>
      <c r="K12667" t="s">
        <v>24433</v>
      </c>
      <c r="L12667" t="s">
        <v>39</v>
      </c>
      <c r="M12667">
        <v>4</v>
      </c>
      <c r="N12667" t="s">
        <v>40</v>
      </c>
      <c r="O12667" s="1">
        <v>45456</v>
      </c>
      <c r="P12667" s="1">
        <v>45499</v>
      </c>
      <c r="Q12667">
        <v>1084</v>
      </c>
      <c r="R12667">
        <v>7.4</v>
      </c>
      <c r="S12667" t="s">
        <v>234</v>
      </c>
    </row>
    <row r="12668" spans="1:19" x14ac:dyDescent="0.3">
      <c r="A12668" t="s">
        <v>24434</v>
      </c>
      <c r="B12668" t="s">
        <v>256</v>
      </c>
      <c r="C12668" s="2">
        <v>84097</v>
      </c>
      <c r="D12668" t="s">
        <v>10</v>
      </c>
      <c r="E12668" t="s">
        <v>22</v>
      </c>
      <c r="F12668" t="s">
        <v>12</v>
      </c>
      <c r="G12668" t="s">
        <v>34</v>
      </c>
      <c r="H12668" t="s">
        <v>54</v>
      </c>
      <c r="I12668" t="s">
        <v>34</v>
      </c>
      <c r="J12668" t="s">
        <v>25</v>
      </c>
      <c r="K12668" t="s">
        <v>24435</v>
      </c>
      <c r="L12668" t="s">
        <v>39</v>
      </c>
      <c r="M12668" t="s">
        <v>37</v>
      </c>
      <c r="N12668" t="s">
        <v>28</v>
      </c>
      <c r="O12668" s="1">
        <v>45409</v>
      </c>
      <c r="P12668" s="1">
        <v>45464</v>
      </c>
      <c r="Q12668">
        <v>630</v>
      </c>
      <c r="R12668">
        <v>8.1</v>
      </c>
      <c r="S12668" t="s">
        <v>227</v>
      </c>
    </row>
    <row r="12669" spans="1:19" x14ac:dyDescent="0.3">
      <c r="A12669" t="s">
        <v>24436</v>
      </c>
      <c r="B12669" t="s">
        <v>119</v>
      </c>
      <c r="C12669" s="2">
        <v>138802</v>
      </c>
      <c r="D12669" t="s">
        <v>51</v>
      </c>
      <c r="E12669" t="s">
        <v>88</v>
      </c>
      <c r="F12669" t="s">
        <v>12</v>
      </c>
      <c r="G12669" t="s">
        <v>120</v>
      </c>
      <c r="H12669" t="s">
        <v>54</v>
      </c>
      <c r="I12669" t="s">
        <v>120</v>
      </c>
      <c r="J12669" t="s">
        <v>25</v>
      </c>
      <c r="K12669" t="s">
        <v>24437</v>
      </c>
      <c r="L12669" t="s">
        <v>17</v>
      </c>
      <c r="M12669">
        <v>17</v>
      </c>
      <c r="N12669" t="s">
        <v>86</v>
      </c>
      <c r="O12669" s="1">
        <v>45530</v>
      </c>
      <c r="P12669" s="1">
        <v>45562</v>
      </c>
      <c r="Q12669">
        <v>809</v>
      </c>
      <c r="R12669">
        <v>6.8</v>
      </c>
      <c r="S12669" t="s">
        <v>234</v>
      </c>
    </row>
    <row r="12670" spans="1:19" x14ac:dyDescent="0.3">
      <c r="A12670" t="s">
        <v>24438</v>
      </c>
      <c r="B12670" t="s">
        <v>21</v>
      </c>
      <c r="C12670" s="2">
        <v>98060</v>
      </c>
      <c r="D12670" t="s">
        <v>10</v>
      </c>
      <c r="E12670" t="s">
        <v>22</v>
      </c>
      <c r="F12670" t="s">
        <v>52</v>
      </c>
      <c r="G12670" t="s">
        <v>34</v>
      </c>
      <c r="H12670" t="s">
        <v>54</v>
      </c>
      <c r="I12670" t="s">
        <v>34</v>
      </c>
      <c r="J12670" t="s">
        <v>15</v>
      </c>
      <c r="K12670" t="s">
        <v>3743</v>
      </c>
      <c r="L12670" t="s">
        <v>39</v>
      </c>
      <c r="M12670">
        <v>1</v>
      </c>
      <c r="N12670" t="s">
        <v>90</v>
      </c>
      <c r="O12670" s="1">
        <v>45412</v>
      </c>
      <c r="P12670" s="1">
        <v>45458</v>
      </c>
      <c r="Q12670">
        <v>2400</v>
      </c>
      <c r="R12670">
        <v>9.6999999999999993</v>
      </c>
      <c r="S12670" t="s">
        <v>117</v>
      </c>
    </row>
    <row r="12671" spans="1:19" x14ac:dyDescent="0.3">
      <c r="A12671" t="s">
        <v>24439</v>
      </c>
      <c r="B12671" t="s">
        <v>137</v>
      </c>
      <c r="C12671" s="2">
        <v>143663</v>
      </c>
      <c r="D12671" t="s">
        <v>10</v>
      </c>
      <c r="E12671" t="s">
        <v>88</v>
      </c>
      <c r="F12671" t="s">
        <v>52</v>
      </c>
      <c r="G12671" t="s">
        <v>104</v>
      </c>
      <c r="H12671" t="s">
        <v>35</v>
      </c>
      <c r="I12671" t="s">
        <v>104</v>
      </c>
      <c r="J12671" t="s">
        <v>37</v>
      </c>
      <c r="K12671" t="s">
        <v>24440</v>
      </c>
      <c r="L12671" t="s">
        <v>17</v>
      </c>
      <c r="M12671">
        <v>19</v>
      </c>
      <c r="N12671" t="s">
        <v>86</v>
      </c>
      <c r="O12671" s="1">
        <v>45469</v>
      </c>
      <c r="P12671" s="1">
        <v>45540</v>
      </c>
      <c r="Q12671">
        <v>1381</v>
      </c>
      <c r="R12671">
        <v>9.6999999999999993</v>
      </c>
      <c r="S12671" t="s">
        <v>29</v>
      </c>
    </row>
    <row r="12672" spans="1:19" x14ac:dyDescent="0.3">
      <c r="A12672" t="s">
        <v>24441</v>
      </c>
      <c r="B12672" t="s">
        <v>119</v>
      </c>
      <c r="C12672" s="2">
        <v>143469</v>
      </c>
      <c r="D12672" t="s">
        <v>10</v>
      </c>
      <c r="E12672" t="s">
        <v>11</v>
      </c>
      <c r="F12672" t="s">
        <v>99</v>
      </c>
      <c r="G12672" t="s">
        <v>153</v>
      </c>
      <c r="H12672" t="s">
        <v>54</v>
      </c>
      <c r="I12672" t="s">
        <v>153</v>
      </c>
      <c r="J12672" t="s">
        <v>25</v>
      </c>
      <c r="K12672" t="s">
        <v>24442</v>
      </c>
      <c r="L12672" t="s">
        <v>17</v>
      </c>
      <c r="M12672">
        <v>9</v>
      </c>
      <c r="N12672" t="s">
        <v>149</v>
      </c>
      <c r="O12672" s="1">
        <v>45536</v>
      </c>
      <c r="P12672" s="1">
        <v>45558</v>
      </c>
      <c r="Q12672">
        <v>2299</v>
      </c>
      <c r="R12672">
        <v>8.9</v>
      </c>
      <c r="S12672" t="s">
        <v>112</v>
      </c>
    </row>
    <row r="12673" spans="1:19" x14ac:dyDescent="0.3">
      <c r="A12673" t="s">
        <v>24443</v>
      </c>
      <c r="B12673" t="s">
        <v>137</v>
      </c>
      <c r="C12673" s="2">
        <v>100575</v>
      </c>
      <c r="D12673" t="s">
        <v>10</v>
      </c>
      <c r="E12673" t="s">
        <v>11</v>
      </c>
      <c r="F12673" t="s">
        <v>52</v>
      </c>
      <c r="G12673" t="s">
        <v>55</v>
      </c>
      <c r="H12673" t="s">
        <v>54</v>
      </c>
      <c r="I12673" t="s">
        <v>95</v>
      </c>
      <c r="J12673" t="s">
        <v>15</v>
      </c>
      <c r="K12673" t="s">
        <v>24444</v>
      </c>
      <c r="L12673" t="s">
        <v>27</v>
      </c>
      <c r="M12673">
        <v>9</v>
      </c>
      <c r="N12673" t="s">
        <v>97</v>
      </c>
      <c r="O12673" s="1">
        <v>45351</v>
      </c>
      <c r="P12673" s="1">
        <v>45417</v>
      </c>
      <c r="Q12673">
        <v>1394</v>
      </c>
      <c r="R12673">
        <v>5.6</v>
      </c>
      <c r="S12673" t="s">
        <v>93</v>
      </c>
    </row>
    <row r="12674" spans="1:19" x14ac:dyDescent="0.3">
      <c r="A12674" t="s">
        <v>24445</v>
      </c>
      <c r="B12674" t="s">
        <v>21</v>
      </c>
      <c r="C12674" s="2">
        <v>210284</v>
      </c>
      <c r="D12674" t="s">
        <v>10</v>
      </c>
      <c r="E12674" t="s">
        <v>88</v>
      </c>
      <c r="F12674" t="s">
        <v>33</v>
      </c>
      <c r="G12674" t="s">
        <v>140</v>
      </c>
      <c r="H12674" t="s">
        <v>35</v>
      </c>
      <c r="I12674" t="s">
        <v>140</v>
      </c>
      <c r="J12674" t="s">
        <v>37</v>
      </c>
      <c r="K12674" t="s">
        <v>24446</v>
      </c>
      <c r="L12674" t="s">
        <v>17</v>
      </c>
      <c r="M12674">
        <v>11</v>
      </c>
      <c r="N12674" t="s">
        <v>77</v>
      </c>
      <c r="O12674" s="1">
        <v>45649</v>
      </c>
      <c r="P12674" s="1">
        <v>45668</v>
      </c>
      <c r="Q12674">
        <v>1728</v>
      </c>
      <c r="R12674">
        <v>9.1999999999999993</v>
      </c>
      <c r="S12674" t="s">
        <v>19</v>
      </c>
    </row>
    <row r="12675" spans="1:19" x14ac:dyDescent="0.3">
      <c r="A12675" t="s">
        <v>24447</v>
      </c>
      <c r="B12675" t="s">
        <v>9</v>
      </c>
      <c r="C12675" s="2">
        <v>81099</v>
      </c>
      <c r="D12675" t="s">
        <v>10</v>
      </c>
      <c r="E12675" t="s">
        <v>11</v>
      </c>
      <c r="F12675" t="s">
        <v>99</v>
      </c>
      <c r="G12675" t="s">
        <v>166</v>
      </c>
      <c r="H12675" t="s">
        <v>54</v>
      </c>
      <c r="I12675" t="s">
        <v>126</v>
      </c>
      <c r="J12675" t="s">
        <v>37</v>
      </c>
      <c r="K12675" t="s">
        <v>24448</v>
      </c>
      <c r="L12675" t="s">
        <v>27</v>
      </c>
      <c r="M12675">
        <v>9</v>
      </c>
      <c r="N12675" t="s">
        <v>116</v>
      </c>
      <c r="O12675" s="1">
        <v>45318</v>
      </c>
      <c r="P12675" s="1">
        <v>45339</v>
      </c>
      <c r="Q12675">
        <v>1544</v>
      </c>
      <c r="R12675">
        <v>7.1</v>
      </c>
      <c r="S12675" t="s">
        <v>234</v>
      </c>
    </row>
    <row r="12676" spans="1:19" x14ac:dyDescent="0.3">
      <c r="A12676" t="s">
        <v>24449</v>
      </c>
      <c r="B12676" t="s">
        <v>145</v>
      </c>
      <c r="C12676" s="2">
        <v>42067</v>
      </c>
      <c r="D12676" t="s">
        <v>10</v>
      </c>
      <c r="E12676" t="s">
        <v>22</v>
      </c>
      <c r="F12676" t="s">
        <v>52</v>
      </c>
      <c r="G12676" t="s">
        <v>13</v>
      </c>
      <c r="H12676" t="s">
        <v>54</v>
      </c>
      <c r="I12676" t="s">
        <v>13</v>
      </c>
      <c r="J12676" t="s">
        <v>25</v>
      </c>
      <c r="K12676" t="s">
        <v>24450</v>
      </c>
      <c r="L12676" t="s">
        <v>27</v>
      </c>
      <c r="M12676">
        <v>1</v>
      </c>
      <c r="N12676" t="s">
        <v>149</v>
      </c>
      <c r="O12676" s="1">
        <v>45335</v>
      </c>
      <c r="P12676" s="1">
        <v>45358</v>
      </c>
      <c r="Q12676">
        <v>510</v>
      </c>
      <c r="R12676">
        <v>6.1</v>
      </c>
      <c r="S12676" t="s">
        <v>112</v>
      </c>
    </row>
    <row r="12677" spans="1:19" x14ac:dyDescent="0.3">
      <c r="A12677" t="s">
        <v>24451</v>
      </c>
      <c r="B12677" t="s">
        <v>65</v>
      </c>
      <c r="C12677" s="2">
        <v>34678</v>
      </c>
      <c r="D12677" t="s">
        <v>10</v>
      </c>
      <c r="E12677" t="s">
        <v>22</v>
      </c>
      <c r="F12677" t="s">
        <v>33</v>
      </c>
      <c r="G12677" t="s">
        <v>36</v>
      </c>
      <c r="H12677" t="s">
        <v>54</v>
      </c>
      <c r="I12677" t="s">
        <v>36</v>
      </c>
      <c r="J12677" t="s">
        <v>25</v>
      </c>
      <c r="K12677" t="s">
        <v>24452</v>
      </c>
      <c r="L12677" t="s">
        <v>46</v>
      </c>
      <c r="M12677">
        <v>1</v>
      </c>
      <c r="N12677" t="s">
        <v>47</v>
      </c>
      <c r="O12677" s="1">
        <v>45638</v>
      </c>
      <c r="P12677" s="1">
        <v>45698</v>
      </c>
      <c r="Q12677">
        <v>1057</v>
      </c>
      <c r="R12677">
        <v>6.9</v>
      </c>
      <c r="S12677" t="s">
        <v>112</v>
      </c>
    </row>
    <row r="12678" spans="1:19" x14ac:dyDescent="0.3">
      <c r="A12678" t="s">
        <v>24453</v>
      </c>
      <c r="B12678" t="s">
        <v>130</v>
      </c>
      <c r="C12678" s="2">
        <v>58863</v>
      </c>
      <c r="D12678" t="s">
        <v>10</v>
      </c>
      <c r="E12678" t="s">
        <v>22</v>
      </c>
      <c r="F12678" t="s">
        <v>33</v>
      </c>
      <c r="G12678" t="s">
        <v>24</v>
      </c>
      <c r="H12678" t="s">
        <v>35</v>
      </c>
      <c r="I12678" t="s">
        <v>84</v>
      </c>
      <c r="J12678" t="s">
        <v>15</v>
      </c>
      <c r="K12678" t="s">
        <v>24454</v>
      </c>
      <c r="L12678" t="s">
        <v>27</v>
      </c>
      <c r="M12678" t="s">
        <v>37</v>
      </c>
      <c r="N12678" t="s">
        <v>101</v>
      </c>
      <c r="O12678" s="1">
        <v>45529</v>
      </c>
      <c r="P12678" s="1">
        <v>45602</v>
      </c>
      <c r="Q12678">
        <v>2215</v>
      </c>
      <c r="R12678">
        <v>6.3</v>
      </c>
      <c r="S12678" t="s">
        <v>63</v>
      </c>
    </row>
    <row r="12679" spans="1:19" x14ac:dyDescent="0.3">
      <c r="A12679" t="s">
        <v>24455</v>
      </c>
      <c r="B12679" t="s">
        <v>137</v>
      </c>
      <c r="C12679" s="2">
        <v>68830</v>
      </c>
      <c r="D12679" t="s">
        <v>10</v>
      </c>
      <c r="E12679" t="s">
        <v>32</v>
      </c>
      <c r="F12679" t="s">
        <v>52</v>
      </c>
      <c r="G12679" t="s">
        <v>158</v>
      </c>
      <c r="H12679" t="s">
        <v>54</v>
      </c>
      <c r="I12679" t="s">
        <v>158</v>
      </c>
      <c r="J12679" t="s">
        <v>37</v>
      </c>
      <c r="K12679" t="s">
        <v>24456</v>
      </c>
      <c r="L12679" t="s">
        <v>17</v>
      </c>
      <c r="M12679">
        <v>2</v>
      </c>
      <c r="N12679" t="s">
        <v>90</v>
      </c>
      <c r="O12679" s="1">
        <v>45473</v>
      </c>
      <c r="P12679" s="1">
        <v>45529</v>
      </c>
      <c r="Q12679">
        <v>1063</v>
      </c>
      <c r="R12679">
        <v>8.5</v>
      </c>
      <c r="S12679" t="s">
        <v>117</v>
      </c>
    </row>
    <row r="12680" spans="1:19" x14ac:dyDescent="0.3">
      <c r="A12680" t="s">
        <v>24457</v>
      </c>
      <c r="B12680" t="s">
        <v>21</v>
      </c>
      <c r="C12680" s="2">
        <v>117838</v>
      </c>
      <c r="D12680" t="s">
        <v>10</v>
      </c>
      <c r="E12680" t="s">
        <v>32</v>
      </c>
      <c r="F12680" t="s">
        <v>33</v>
      </c>
      <c r="G12680" t="s">
        <v>23</v>
      </c>
      <c r="H12680" t="s">
        <v>35</v>
      </c>
      <c r="I12680" t="s">
        <v>23</v>
      </c>
      <c r="J12680" t="s">
        <v>25</v>
      </c>
      <c r="K12680" t="s">
        <v>24458</v>
      </c>
      <c r="L12680" t="s">
        <v>46</v>
      </c>
      <c r="M12680">
        <v>4</v>
      </c>
      <c r="N12680" t="s">
        <v>40</v>
      </c>
      <c r="O12680" s="1">
        <v>45328</v>
      </c>
      <c r="P12680" s="1">
        <v>45390</v>
      </c>
      <c r="Q12680">
        <v>1762</v>
      </c>
      <c r="R12680">
        <v>5.3</v>
      </c>
      <c r="S12680" t="s">
        <v>234</v>
      </c>
    </row>
    <row r="12681" spans="1:19" x14ac:dyDescent="0.3">
      <c r="A12681" t="s">
        <v>24459</v>
      </c>
      <c r="B12681" t="s">
        <v>31</v>
      </c>
      <c r="C12681" s="2">
        <v>139029</v>
      </c>
      <c r="D12681" t="s">
        <v>10</v>
      </c>
      <c r="E12681" t="s">
        <v>88</v>
      </c>
      <c r="F12681" t="s">
        <v>33</v>
      </c>
      <c r="G12681" t="s">
        <v>13</v>
      </c>
      <c r="H12681" t="s">
        <v>54</v>
      </c>
      <c r="I12681" t="s">
        <v>13</v>
      </c>
      <c r="J12681" t="s">
        <v>37</v>
      </c>
      <c r="K12681" t="s">
        <v>24460</v>
      </c>
      <c r="L12681" t="s">
        <v>46</v>
      </c>
      <c r="M12681">
        <v>14</v>
      </c>
      <c r="N12681" t="s">
        <v>101</v>
      </c>
      <c r="O12681" s="1">
        <v>45565</v>
      </c>
      <c r="P12681" s="1">
        <v>45598</v>
      </c>
      <c r="Q12681">
        <v>1257</v>
      </c>
      <c r="R12681">
        <v>9.9</v>
      </c>
      <c r="S12681" t="s">
        <v>19</v>
      </c>
    </row>
    <row r="12682" spans="1:19" x14ac:dyDescent="0.3">
      <c r="A12682" t="s">
        <v>24461</v>
      </c>
      <c r="B12682" t="s">
        <v>183</v>
      </c>
      <c r="C12682" s="2">
        <v>52075</v>
      </c>
      <c r="D12682" t="s">
        <v>10</v>
      </c>
      <c r="E12682" t="s">
        <v>32</v>
      </c>
      <c r="F12682" t="s">
        <v>99</v>
      </c>
      <c r="G12682" t="s">
        <v>36</v>
      </c>
      <c r="H12682" t="s">
        <v>14</v>
      </c>
      <c r="I12682" t="s">
        <v>36</v>
      </c>
      <c r="J12682" t="s">
        <v>37</v>
      </c>
      <c r="K12682" t="s">
        <v>15402</v>
      </c>
      <c r="L12682" t="s">
        <v>17</v>
      </c>
      <c r="M12682">
        <v>3</v>
      </c>
      <c r="N12682" t="s">
        <v>47</v>
      </c>
      <c r="O12682" s="1">
        <v>45459</v>
      </c>
      <c r="P12682" s="1">
        <v>45520</v>
      </c>
      <c r="Q12682">
        <v>2195</v>
      </c>
      <c r="R12682">
        <v>6.7</v>
      </c>
      <c r="S12682" t="s">
        <v>29</v>
      </c>
    </row>
    <row r="12683" spans="1:19" x14ac:dyDescent="0.3">
      <c r="A12683" t="s">
        <v>24462</v>
      </c>
      <c r="B12683" t="s">
        <v>145</v>
      </c>
      <c r="C12683" s="2">
        <v>46914</v>
      </c>
      <c r="D12683" t="s">
        <v>10</v>
      </c>
      <c r="E12683" t="s">
        <v>32</v>
      </c>
      <c r="F12683" t="s">
        <v>99</v>
      </c>
      <c r="G12683" t="s">
        <v>13</v>
      </c>
      <c r="H12683" t="s">
        <v>54</v>
      </c>
      <c r="I12683" t="s">
        <v>13</v>
      </c>
      <c r="J12683" t="s">
        <v>37</v>
      </c>
      <c r="K12683" t="s">
        <v>24463</v>
      </c>
      <c r="L12683" t="s">
        <v>39</v>
      </c>
      <c r="M12683">
        <v>2</v>
      </c>
      <c r="N12683" t="s">
        <v>122</v>
      </c>
      <c r="O12683" s="1">
        <v>45342</v>
      </c>
      <c r="P12683" s="1">
        <v>45396</v>
      </c>
      <c r="Q12683">
        <v>665</v>
      </c>
      <c r="R12683">
        <v>9.4</v>
      </c>
      <c r="S12683" t="s">
        <v>41</v>
      </c>
    </row>
    <row r="12684" spans="1:19" x14ac:dyDescent="0.3">
      <c r="A12684" t="s">
        <v>24464</v>
      </c>
      <c r="B12684" t="s">
        <v>59</v>
      </c>
      <c r="C12684" s="2">
        <v>173822</v>
      </c>
      <c r="D12684" t="s">
        <v>10</v>
      </c>
      <c r="E12684" t="s">
        <v>32</v>
      </c>
      <c r="F12684" t="s">
        <v>12</v>
      </c>
      <c r="G12684" t="s">
        <v>34</v>
      </c>
      <c r="H12684" t="s">
        <v>35</v>
      </c>
      <c r="I12684" t="s">
        <v>53</v>
      </c>
      <c r="J12684" t="s">
        <v>15</v>
      </c>
      <c r="K12684" t="s">
        <v>24465</v>
      </c>
      <c r="L12684" t="s">
        <v>39</v>
      </c>
      <c r="M12684">
        <v>3</v>
      </c>
      <c r="N12684" t="s">
        <v>69</v>
      </c>
      <c r="O12684" s="1">
        <v>45661</v>
      </c>
      <c r="P12684" s="1">
        <v>45705</v>
      </c>
      <c r="Q12684">
        <v>878</v>
      </c>
      <c r="R12684">
        <v>9.1999999999999993</v>
      </c>
      <c r="S12684" t="s">
        <v>117</v>
      </c>
    </row>
    <row r="12685" spans="1:19" x14ac:dyDescent="0.3">
      <c r="A12685" t="s">
        <v>24466</v>
      </c>
      <c r="B12685" t="s">
        <v>65</v>
      </c>
      <c r="C12685" s="2">
        <v>84129</v>
      </c>
      <c r="D12685" t="s">
        <v>10</v>
      </c>
      <c r="E12685" t="s">
        <v>11</v>
      </c>
      <c r="F12685" t="s">
        <v>99</v>
      </c>
      <c r="G12685" t="s">
        <v>158</v>
      </c>
      <c r="H12685" t="s">
        <v>35</v>
      </c>
      <c r="I12685" t="s">
        <v>158</v>
      </c>
      <c r="J12685" t="s">
        <v>15</v>
      </c>
      <c r="K12685" t="s">
        <v>24467</v>
      </c>
      <c r="L12685" t="s">
        <v>27</v>
      </c>
      <c r="M12685">
        <v>9</v>
      </c>
      <c r="N12685" t="s">
        <v>28</v>
      </c>
      <c r="O12685" s="1">
        <v>45563</v>
      </c>
      <c r="P12685" s="1">
        <v>45595</v>
      </c>
      <c r="Q12685">
        <v>2444</v>
      </c>
      <c r="R12685">
        <v>6.8</v>
      </c>
      <c r="S12685" t="s">
        <v>63</v>
      </c>
    </row>
    <row r="12686" spans="1:19" x14ac:dyDescent="0.3">
      <c r="A12686" t="s">
        <v>24468</v>
      </c>
      <c r="B12686" t="s">
        <v>65</v>
      </c>
      <c r="C12686" s="2">
        <v>175098</v>
      </c>
      <c r="D12686" t="s">
        <v>66</v>
      </c>
      <c r="E12686" t="s">
        <v>88</v>
      </c>
      <c r="F12686" t="s">
        <v>12</v>
      </c>
      <c r="G12686" t="s">
        <v>67</v>
      </c>
      <c r="H12686" t="s">
        <v>54</v>
      </c>
      <c r="I12686" t="s">
        <v>23</v>
      </c>
      <c r="J12686" t="s">
        <v>15</v>
      </c>
      <c r="K12686" t="s">
        <v>24469</v>
      </c>
      <c r="L12686" t="s">
        <v>46</v>
      </c>
      <c r="M12686">
        <v>10</v>
      </c>
      <c r="N12686" t="s">
        <v>18</v>
      </c>
      <c r="O12686" s="1">
        <v>45331</v>
      </c>
      <c r="P12686" s="1">
        <v>45398</v>
      </c>
      <c r="Q12686">
        <v>813</v>
      </c>
      <c r="R12686">
        <v>8.1</v>
      </c>
      <c r="S12686" t="s">
        <v>78</v>
      </c>
    </row>
    <row r="12687" spans="1:19" x14ac:dyDescent="0.3">
      <c r="A12687" t="s">
        <v>24470</v>
      </c>
      <c r="B12687" t="s">
        <v>137</v>
      </c>
      <c r="C12687" s="2">
        <v>90764</v>
      </c>
      <c r="D12687" t="s">
        <v>10</v>
      </c>
      <c r="E12687" t="s">
        <v>11</v>
      </c>
      <c r="F12687" t="s">
        <v>99</v>
      </c>
      <c r="G12687" t="s">
        <v>44</v>
      </c>
      <c r="H12687" t="s">
        <v>14</v>
      </c>
      <c r="I12687" t="s">
        <v>44</v>
      </c>
      <c r="J12687" t="s">
        <v>25</v>
      </c>
      <c r="K12687" t="s">
        <v>24471</v>
      </c>
      <c r="L12687" t="s">
        <v>46</v>
      </c>
      <c r="M12687">
        <v>5</v>
      </c>
      <c r="N12687" t="s">
        <v>47</v>
      </c>
      <c r="O12687" s="1">
        <v>45586</v>
      </c>
      <c r="P12687" s="1">
        <v>45622</v>
      </c>
      <c r="Q12687">
        <v>2049</v>
      </c>
      <c r="R12687">
        <v>6.5</v>
      </c>
      <c r="S12687" t="s">
        <v>29</v>
      </c>
    </row>
    <row r="12688" spans="1:19" x14ac:dyDescent="0.3">
      <c r="A12688" t="s">
        <v>24472</v>
      </c>
      <c r="B12688" t="s">
        <v>130</v>
      </c>
      <c r="C12688" s="2">
        <v>117521</v>
      </c>
      <c r="D12688" t="s">
        <v>51</v>
      </c>
      <c r="E12688" t="s">
        <v>11</v>
      </c>
      <c r="F12688" t="s">
        <v>12</v>
      </c>
      <c r="G12688" t="s">
        <v>120</v>
      </c>
      <c r="H12688" t="s">
        <v>54</v>
      </c>
      <c r="I12688" t="s">
        <v>67</v>
      </c>
      <c r="J12688" t="s">
        <v>25</v>
      </c>
      <c r="K12688" t="s">
        <v>24473</v>
      </c>
      <c r="L12688" t="s">
        <v>39</v>
      </c>
      <c r="M12688">
        <v>6</v>
      </c>
      <c r="N12688" t="s">
        <v>116</v>
      </c>
      <c r="O12688" s="1">
        <v>45663</v>
      </c>
      <c r="P12688" s="1">
        <v>45729</v>
      </c>
      <c r="Q12688">
        <v>1254</v>
      </c>
      <c r="R12688">
        <v>9.1999999999999993</v>
      </c>
      <c r="S12688" t="s">
        <v>57</v>
      </c>
    </row>
    <row r="12689" spans="1:19" x14ac:dyDescent="0.3">
      <c r="A12689" t="s">
        <v>24474</v>
      </c>
      <c r="B12689" t="s">
        <v>103</v>
      </c>
      <c r="C12689" s="2">
        <v>131548</v>
      </c>
      <c r="D12689" t="s">
        <v>51</v>
      </c>
      <c r="E12689" t="s">
        <v>11</v>
      </c>
      <c r="F12689" t="s">
        <v>52</v>
      </c>
      <c r="G12689" t="s">
        <v>53</v>
      </c>
      <c r="H12689" t="s">
        <v>14</v>
      </c>
      <c r="I12689" t="s">
        <v>53</v>
      </c>
      <c r="J12689" t="s">
        <v>25</v>
      </c>
      <c r="K12689" t="s">
        <v>24475</v>
      </c>
      <c r="L12689" t="s">
        <v>27</v>
      </c>
      <c r="M12689">
        <v>5</v>
      </c>
      <c r="N12689" t="s">
        <v>108</v>
      </c>
      <c r="O12689" s="1">
        <v>45570</v>
      </c>
      <c r="P12689" s="1">
        <v>45615</v>
      </c>
      <c r="Q12689">
        <v>2013</v>
      </c>
      <c r="R12689">
        <v>7.4</v>
      </c>
      <c r="S12689" t="s">
        <v>234</v>
      </c>
    </row>
    <row r="12690" spans="1:19" x14ac:dyDescent="0.3">
      <c r="A12690" t="s">
        <v>24476</v>
      </c>
      <c r="B12690" t="s">
        <v>130</v>
      </c>
      <c r="C12690" s="2">
        <v>174207</v>
      </c>
      <c r="D12690" t="s">
        <v>10</v>
      </c>
      <c r="E12690" t="s">
        <v>11</v>
      </c>
      <c r="F12690" t="s">
        <v>33</v>
      </c>
      <c r="G12690" t="s">
        <v>34</v>
      </c>
      <c r="H12690" t="s">
        <v>54</v>
      </c>
      <c r="I12690" t="s">
        <v>34</v>
      </c>
      <c r="J12690" t="s">
        <v>37</v>
      </c>
      <c r="K12690" t="s">
        <v>24477</v>
      </c>
      <c r="L12690" t="s">
        <v>46</v>
      </c>
      <c r="M12690">
        <v>5</v>
      </c>
      <c r="N12690" t="s">
        <v>40</v>
      </c>
      <c r="O12690" s="1">
        <v>45489</v>
      </c>
      <c r="P12690" s="1">
        <v>45535</v>
      </c>
      <c r="Q12690">
        <v>1787</v>
      </c>
      <c r="R12690">
        <v>5.9</v>
      </c>
      <c r="S12690" t="s">
        <v>70</v>
      </c>
    </row>
    <row r="12691" spans="1:19" x14ac:dyDescent="0.3">
      <c r="A12691" t="s">
        <v>24478</v>
      </c>
      <c r="B12691" t="s">
        <v>183</v>
      </c>
      <c r="C12691" s="2">
        <v>244285</v>
      </c>
      <c r="D12691" t="s">
        <v>10</v>
      </c>
      <c r="E12691" t="s">
        <v>11</v>
      </c>
      <c r="F12691" t="s">
        <v>12</v>
      </c>
      <c r="G12691" t="s">
        <v>34</v>
      </c>
      <c r="H12691" t="s">
        <v>35</v>
      </c>
      <c r="I12691" t="s">
        <v>104</v>
      </c>
      <c r="J12691" t="s">
        <v>37</v>
      </c>
      <c r="K12691" t="s">
        <v>24479</v>
      </c>
      <c r="L12691" t="s">
        <v>17</v>
      </c>
      <c r="M12691">
        <v>5</v>
      </c>
      <c r="N12691" t="s">
        <v>28</v>
      </c>
      <c r="O12691" s="1">
        <v>45502</v>
      </c>
      <c r="P12691" s="1">
        <v>45517</v>
      </c>
      <c r="Q12691">
        <v>718</v>
      </c>
      <c r="R12691">
        <v>8.6</v>
      </c>
      <c r="S12691" t="s">
        <v>227</v>
      </c>
    </row>
    <row r="12692" spans="1:19" x14ac:dyDescent="0.3">
      <c r="A12692" t="s">
        <v>24480</v>
      </c>
      <c r="B12692" t="s">
        <v>9</v>
      </c>
      <c r="C12692" s="2">
        <v>128645</v>
      </c>
      <c r="D12692" t="s">
        <v>10</v>
      </c>
      <c r="E12692" t="s">
        <v>32</v>
      </c>
      <c r="F12692" t="s">
        <v>33</v>
      </c>
      <c r="G12692" t="s">
        <v>153</v>
      </c>
      <c r="H12692" t="s">
        <v>35</v>
      </c>
      <c r="I12692" t="s">
        <v>153</v>
      </c>
      <c r="J12692" t="s">
        <v>37</v>
      </c>
      <c r="K12692" t="s">
        <v>24481</v>
      </c>
      <c r="L12692" t="s">
        <v>17</v>
      </c>
      <c r="M12692">
        <v>2</v>
      </c>
      <c r="N12692" t="s">
        <v>77</v>
      </c>
      <c r="O12692" s="1">
        <v>45650</v>
      </c>
      <c r="P12692" s="1">
        <v>45714</v>
      </c>
      <c r="Q12692">
        <v>557</v>
      </c>
      <c r="R12692">
        <v>9.6999999999999993</v>
      </c>
      <c r="S12692" t="s">
        <v>234</v>
      </c>
    </row>
    <row r="12693" spans="1:19" x14ac:dyDescent="0.3">
      <c r="A12693" t="s">
        <v>24482</v>
      </c>
      <c r="B12693" t="s">
        <v>65</v>
      </c>
      <c r="C12693" s="2">
        <v>80591</v>
      </c>
      <c r="D12693" t="s">
        <v>66</v>
      </c>
      <c r="E12693" t="s">
        <v>32</v>
      </c>
      <c r="F12693" t="s">
        <v>99</v>
      </c>
      <c r="G12693" t="s">
        <v>67</v>
      </c>
      <c r="H12693" t="s">
        <v>14</v>
      </c>
      <c r="I12693" t="s">
        <v>67</v>
      </c>
      <c r="J12693" t="s">
        <v>15</v>
      </c>
      <c r="K12693" t="s">
        <v>24483</v>
      </c>
      <c r="L12693" t="s">
        <v>17</v>
      </c>
      <c r="M12693">
        <v>4</v>
      </c>
      <c r="N12693" t="s">
        <v>122</v>
      </c>
      <c r="O12693" s="1">
        <v>45630</v>
      </c>
      <c r="P12693" s="1">
        <v>45698</v>
      </c>
      <c r="Q12693">
        <v>767</v>
      </c>
      <c r="R12693">
        <v>8.8000000000000007</v>
      </c>
      <c r="S12693" t="s">
        <v>78</v>
      </c>
    </row>
    <row r="12694" spans="1:19" x14ac:dyDescent="0.3">
      <c r="A12694" t="s">
        <v>24484</v>
      </c>
      <c r="B12694" t="s">
        <v>176</v>
      </c>
      <c r="C12694" s="2">
        <v>152651</v>
      </c>
      <c r="D12694" t="s">
        <v>10</v>
      </c>
      <c r="E12694" t="s">
        <v>88</v>
      </c>
      <c r="F12694" t="s">
        <v>12</v>
      </c>
      <c r="G12694" t="s">
        <v>36</v>
      </c>
      <c r="H12694" t="s">
        <v>35</v>
      </c>
      <c r="I12694" t="s">
        <v>36</v>
      </c>
      <c r="J12694" t="s">
        <v>25</v>
      </c>
      <c r="K12694" t="s">
        <v>24485</v>
      </c>
      <c r="L12694" t="s">
        <v>17</v>
      </c>
      <c r="M12694">
        <v>15</v>
      </c>
      <c r="N12694" t="s">
        <v>28</v>
      </c>
      <c r="O12694" s="1">
        <v>45629</v>
      </c>
      <c r="P12694" s="1">
        <v>45702</v>
      </c>
      <c r="Q12694">
        <v>1097</v>
      </c>
      <c r="R12694">
        <v>8.6999999999999993</v>
      </c>
      <c r="S12694" t="s">
        <v>117</v>
      </c>
    </row>
    <row r="12695" spans="1:19" x14ac:dyDescent="0.3">
      <c r="A12695" t="s">
        <v>24486</v>
      </c>
      <c r="B12695" t="s">
        <v>114</v>
      </c>
      <c r="C12695" s="2">
        <v>271118</v>
      </c>
      <c r="D12695" t="s">
        <v>10</v>
      </c>
      <c r="E12695" t="s">
        <v>88</v>
      </c>
      <c r="F12695" t="s">
        <v>33</v>
      </c>
      <c r="G12695" t="s">
        <v>23</v>
      </c>
      <c r="H12695" t="s">
        <v>35</v>
      </c>
      <c r="I12695" t="s">
        <v>23</v>
      </c>
      <c r="J12695" t="s">
        <v>15</v>
      </c>
      <c r="K12695" t="s">
        <v>24487</v>
      </c>
      <c r="L12695" t="s">
        <v>17</v>
      </c>
      <c r="M12695">
        <v>18</v>
      </c>
      <c r="N12695" t="s">
        <v>101</v>
      </c>
      <c r="O12695" s="1">
        <v>45563</v>
      </c>
      <c r="P12695" s="1">
        <v>45613</v>
      </c>
      <c r="Q12695">
        <v>1097</v>
      </c>
      <c r="R12695">
        <v>8.5</v>
      </c>
      <c r="S12695" t="s">
        <v>70</v>
      </c>
    </row>
    <row r="12696" spans="1:19" x14ac:dyDescent="0.3">
      <c r="A12696" t="s">
        <v>24488</v>
      </c>
      <c r="B12696" t="s">
        <v>59</v>
      </c>
      <c r="C12696" s="2">
        <v>184174</v>
      </c>
      <c r="D12696" t="s">
        <v>66</v>
      </c>
      <c r="E12696" t="s">
        <v>11</v>
      </c>
      <c r="F12696" t="s">
        <v>12</v>
      </c>
      <c r="G12696" t="s">
        <v>67</v>
      </c>
      <c r="H12696" t="s">
        <v>35</v>
      </c>
      <c r="I12696" t="s">
        <v>67</v>
      </c>
      <c r="J12696" t="s">
        <v>15</v>
      </c>
      <c r="K12696" t="s">
        <v>24489</v>
      </c>
      <c r="L12696" t="s">
        <v>17</v>
      </c>
      <c r="M12696">
        <v>5</v>
      </c>
      <c r="N12696" t="s">
        <v>122</v>
      </c>
      <c r="O12696" s="1">
        <v>45768</v>
      </c>
      <c r="P12696" s="1">
        <v>45826</v>
      </c>
      <c r="Q12696">
        <v>1917</v>
      </c>
      <c r="R12696">
        <v>9.9</v>
      </c>
      <c r="S12696" t="s">
        <v>63</v>
      </c>
    </row>
    <row r="12697" spans="1:19" x14ac:dyDescent="0.3">
      <c r="A12697" t="s">
        <v>24490</v>
      </c>
      <c r="B12697" t="s">
        <v>103</v>
      </c>
      <c r="C12697" s="2">
        <v>220469</v>
      </c>
      <c r="D12697" t="s">
        <v>10</v>
      </c>
      <c r="E12697" t="s">
        <v>88</v>
      </c>
      <c r="F12697" t="s">
        <v>99</v>
      </c>
      <c r="G12697" t="s">
        <v>126</v>
      </c>
      <c r="H12697" t="s">
        <v>54</v>
      </c>
      <c r="I12697" t="s">
        <v>126</v>
      </c>
      <c r="J12697" t="s">
        <v>25</v>
      </c>
      <c r="K12697" t="s">
        <v>24491</v>
      </c>
      <c r="L12697" t="s">
        <v>27</v>
      </c>
      <c r="M12697">
        <v>17</v>
      </c>
      <c r="N12697" t="s">
        <v>62</v>
      </c>
      <c r="O12697" s="1">
        <v>45753</v>
      </c>
      <c r="P12697" s="1">
        <v>45789</v>
      </c>
      <c r="Q12697">
        <v>708</v>
      </c>
      <c r="R12697">
        <v>5.4</v>
      </c>
      <c r="S12697" t="s">
        <v>128</v>
      </c>
    </row>
    <row r="12698" spans="1:19" x14ac:dyDescent="0.3">
      <c r="A12698" t="s">
        <v>24492</v>
      </c>
      <c r="B12698" t="s">
        <v>103</v>
      </c>
      <c r="C12698" s="2">
        <v>89849</v>
      </c>
      <c r="D12698" t="s">
        <v>51</v>
      </c>
      <c r="E12698" t="s">
        <v>32</v>
      </c>
      <c r="F12698" t="s">
        <v>12</v>
      </c>
      <c r="G12698" t="s">
        <v>60</v>
      </c>
      <c r="H12698" t="s">
        <v>35</v>
      </c>
      <c r="I12698" t="s">
        <v>60</v>
      </c>
      <c r="J12698" t="s">
        <v>25</v>
      </c>
      <c r="K12698" t="s">
        <v>24493</v>
      </c>
      <c r="L12698" t="s">
        <v>46</v>
      </c>
      <c r="M12698">
        <v>4</v>
      </c>
      <c r="N12698" t="s">
        <v>47</v>
      </c>
      <c r="O12698" s="1">
        <v>45675</v>
      </c>
      <c r="P12698" s="1">
        <v>45697</v>
      </c>
      <c r="Q12698">
        <v>912</v>
      </c>
      <c r="R12698">
        <v>7.4</v>
      </c>
      <c r="S12698" t="s">
        <v>117</v>
      </c>
    </row>
    <row r="12699" spans="1:19" x14ac:dyDescent="0.3">
      <c r="A12699" t="s">
        <v>24494</v>
      </c>
      <c r="B12699" t="s">
        <v>43</v>
      </c>
      <c r="C12699" s="2">
        <v>57165</v>
      </c>
      <c r="D12699" t="s">
        <v>66</v>
      </c>
      <c r="E12699" t="s">
        <v>22</v>
      </c>
      <c r="F12699" t="s">
        <v>12</v>
      </c>
      <c r="G12699" t="s">
        <v>67</v>
      </c>
      <c r="H12699" t="s">
        <v>54</v>
      </c>
      <c r="I12699" t="s">
        <v>67</v>
      </c>
      <c r="J12699" t="s">
        <v>15</v>
      </c>
      <c r="K12699" t="s">
        <v>24495</v>
      </c>
      <c r="L12699" t="s">
        <v>39</v>
      </c>
      <c r="M12699">
        <v>1</v>
      </c>
      <c r="N12699" t="s">
        <v>86</v>
      </c>
      <c r="O12699" s="1">
        <v>45600</v>
      </c>
      <c r="P12699" s="1">
        <v>45635</v>
      </c>
      <c r="Q12699">
        <v>1293</v>
      </c>
      <c r="R12699">
        <v>9.6999999999999993</v>
      </c>
      <c r="S12699" t="s">
        <v>93</v>
      </c>
    </row>
    <row r="12700" spans="1:19" x14ac:dyDescent="0.3">
      <c r="A12700" t="s">
        <v>24496</v>
      </c>
      <c r="B12700" t="s">
        <v>59</v>
      </c>
      <c r="C12700" s="2">
        <v>275274</v>
      </c>
      <c r="D12700" t="s">
        <v>10</v>
      </c>
      <c r="E12700" t="s">
        <v>88</v>
      </c>
      <c r="F12700" t="s">
        <v>33</v>
      </c>
      <c r="G12700" t="s">
        <v>84</v>
      </c>
      <c r="H12700" t="s">
        <v>35</v>
      </c>
      <c r="I12700" t="s">
        <v>84</v>
      </c>
      <c r="J12700" t="s">
        <v>15</v>
      </c>
      <c r="K12700" t="s">
        <v>24497</v>
      </c>
      <c r="L12700" t="s">
        <v>39</v>
      </c>
      <c r="M12700">
        <v>12</v>
      </c>
      <c r="N12700" t="s">
        <v>69</v>
      </c>
      <c r="O12700" s="1">
        <v>45447</v>
      </c>
      <c r="P12700" s="1">
        <v>45497</v>
      </c>
      <c r="Q12700">
        <v>2250</v>
      </c>
      <c r="R12700">
        <v>5</v>
      </c>
      <c r="S12700" t="s">
        <v>29</v>
      </c>
    </row>
    <row r="12701" spans="1:19" x14ac:dyDescent="0.3">
      <c r="A12701" t="s">
        <v>24498</v>
      </c>
      <c r="B12701" t="s">
        <v>130</v>
      </c>
      <c r="C12701" s="2">
        <v>92140</v>
      </c>
      <c r="D12701" t="s">
        <v>10</v>
      </c>
      <c r="E12701" t="s">
        <v>88</v>
      </c>
      <c r="F12701" t="s">
        <v>99</v>
      </c>
      <c r="G12701" t="s">
        <v>36</v>
      </c>
      <c r="H12701" t="s">
        <v>54</v>
      </c>
      <c r="I12701" t="s">
        <v>36</v>
      </c>
      <c r="J12701" t="s">
        <v>15</v>
      </c>
      <c r="K12701" t="s">
        <v>24499</v>
      </c>
      <c r="L12701" t="s">
        <v>17</v>
      </c>
      <c r="M12701">
        <v>17</v>
      </c>
      <c r="N12701" t="s">
        <v>28</v>
      </c>
      <c r="O12701" s="1">
        <v>45406</v>
      </c>
      <c r="P12701" s="1">
        <v>45456</v>
      </c>
      <c r="Q12701">
        <v>1300</v>
      </c>
      <c r="R12701">
        <v>6.6</v>
      </c>
      <c r="S12701" t="s">
        <v>48</v>
      </c>
    </row>
    <row r="12702" spans="1:19" x14ac:dyDescent="0.3">
      <c r="A12702" t="s">
        <v>24500</v>
      </c>
      <c r="B12702" t="s">
        <v>256</v>
      </c>
      <c r="C12702" s="2">
        <v>96237</v>
      </c>
      <c r="D12702" t="s">
        <v>10</v>
      </c>
      <c r="E12702" t="s">
        <v>32</v>
      </c>
      <c r="F12702" t="s">
        <v>52</v>
      </c>
      <c r="G12702" t="s">
        <v>55</v>
      </c>
      <c r="H12702" t="s">
        <v>54</v>
      </c>
      <c r="I12702" t="s">
        <v>55</v>
      </c>
      <c r="J12702" t="s">
        <v>25</v>
      </c>
      <c r="K12702" t="s">
        <v>24501</v>
      </c>
      <c r="L12702" t="s">
        <v>46</v>
      </c>
      <c r="M12702">
        <v>4</v>
      </c>
      <c r="N12702" t="s">
        <v>40</v>
      </c>
      <c r="O12702" s="1">
        <v>45452</v>
      </c>
      <c r="P12702" s="1">
        <v>45492</v>
      </c>
      <c r="Q12702">
        <v>704</v>
      </c>
      <c r="R12702">
        <v>7</v>
      </c>
      <c r="S12702" t="s">
        <v>73</v>
      </c>
    </row>
    <row r="12703" spans="1:19" x14ac:dyDescent="0.3">
      <c r="A12703" t="s">
        <v>24502</v>
      </c>
      <c r="B12703" t="s">
        <v>83</v>
      </c>
      <c r="C12703" s="2">
        <v>161792</v>
      </c>
      <c r="D12703" t="s">
        <v>10</v>
      </c>
      <c r="E12703" t="s">
        <v>88</v>
      </c>
      <c r="F12703" t="s">
        <v>12</v>
      </c>
      <c r="G12703" t="s">
        <v>23</v>
      </c>
      <c r="H12703" t="s">
        <v>35</v>
      </c>
      <c r="I12703" t="s">
        <v>23</v>
      </c>
      <c r="J12703" t="s">
        <v>37</v>
      </c>
      <c r="K12703" t="s">
        <v>7935</v>
      </c>
      <c r="L12703" t="s">
        <v>46</v>
      </c>
      <c r="M12703">
        <v>18</v>
      </c>
      <c r="N12703" t="s">
        <v>69</v>
      </c>
      <c r="O12703" s="1">
        <v>45635</v>
      </c>
      <c r="P12703" s="1">
        <v>45682</v>
      </c>
      <c r="Q12703">
        <v>1745</v>
      </c>
      <c r="R12703">
        <v>8.6</v>
      </c>
      <c r="S12703" t="s">
        <v>128</v>
      </c>
    </row>
    <row r="12704" spans="1:19" x14ac:dyDescent="0.3">
      <c r="A12704" t="s">
        <v>24503</v>
      </c>
      <c r="B12704" t="s">
        <v>50</v>
      </c>
      <c r="C12704" s="2">
        <v>110076</v>
      </c>
      <c r="D12704" t="s">
        <v>10</v>
      </c>
      <c r="E12704" t="s">
        <v>11</v>
      </c>
      <c r="F12704" t="s">
        <v>52</v>
      </c>
      <c r="G12704" t="s">
        <v>55</v>
      </c>
      <c r="H12704" t="s">
        <v>14</v>
      </c>
      <c r="I12704" t="s">
        <v>55</v>
      </c>
      <c r="J12704" t="s">
        <v>15</v>
      </c>
      <c r="K12704" t="s">
        <v>24504</v>
      </c>
      <c r="L12704" t="s">
        <v>17</v>
      </c>
      <c r="M12704">
        <v>8</v>
      </c>
      <c r="N12704" t="s">
        <v>149</v>
      </c>
      <c r="O12704" s="1">
        <v>45303</v>
      </c>
      <c r="P12704" s="1">
        <v>45348</v>
      </c>
      <c r="Q12704">
        <v>1951</v>
      </c>
      <c r="R12704">
        <v>8.1999999999999993</v>
      </c>
      <c r="S12704" t="s">
        <v>48</v>
      </c>
    </row>
    <row r="12705" spans="1:19" x14ac:dyDescent="0.3">
      <c r="A12705" t="s">
        <v>24505</v>
      </c>
      <c r="B12705" t="s">
        <v>9</v>
      </c>
      <c r="C12705" s="2">
        <v>106203</v>
      </c>
      <c r="D12705" t="s">
        <v>10</v>
      </c>
      <c r="E12705" t="s">
        <v>88</v>
      </c>
      <c r="F12705" t="s">
        <v>33</v>
      </c>
      <c r="G12705" t="s">
        <v>104</v>
      </c>
      <c r="H12705" t="s">
        <v>54</v>
      </c>
      <c r="I12705" t="s">
        <v>104</v>
      </c>
      <c r="J12705" t="s">
        <v>25</v>
      </c>
      <c r="K12705" t="s">
        <v>21136</v>
      </c>
      <c r="L12705" t="s">
        <v>39</v>
      </c>
      <c r="M12705">
        <v>13</v>
      </c>
      <c r="N12705" t="s">
        <v>47</v>
      </c>
      <c r="O12705" s="1">
        <v>45631</v>
      </c>
      <c r="P12705" s="1">
        <v>45676</v>
      </c>
      <c r="Q12705">
        <v>1009</v>
      </c>
      <c r="R12705">
        <v>9.6</v>
      </c>
      <c r="S12705" t="s">
        <v>78</v>
      </c>
    </row>
    <row r="12706" spans="1:19" x14ac:dyDescent="0.3">
      <c r="A12706" t="s">
        <v>24506</v>
      </c>
      <c r="B12706" t="s">
        <v>137</v>
      </c>
      <c r="C12706" s="2">
        <v>71348</v>
      </c>
      <c r="D12706" t="s">
        <v>10</v>
      </c>
      <c r="E12706" t="s">
        <v>11</v>
      </c>
      <c r="F12706" t="s">
        <v>33</v>
      </c>
      <c r="G12706" t="s">
        <v>158</v>
      </c>
      <c r="H12706" t="s">
        <v>54</v>
      </c>
      <c r="I12706" t="s">
        <v>158</v>
      </c>
      <c r="J12706" t="s">
        <v>25</v>
      </c>
      <c r="K12706" t="s">
        <v>7313</v>
      </c>
      <c r="L12706" t="s">
        <v>46</v>
      </c>
      <c r="M12706">
        <v>5</v>
      </c>
      <c r="N12706" t="s">
        <v>28</v>
      </c>
      <c r="O12706" s="1">
        <v>45749</v>
      </c>
      <c r="P12706" s="1">
        <v>45813</v>
      </c>
      <c r="Q12706">
        <v>1240</v>
      </c>
      <c r="R12706">
        <v>5.8</v>
      </c>
      <c r="S12706" t="s">
        <v>78</v>
      </c>
    </row>
    <row r="12707" spans="1:19" x14ac:dyDescent="0.3">
      <c r="A12707" t="s">
        <v>24507</v>
      </c>
      <c r="B12707" t="s">
        <v>256</v>
      </c>
      <c r="C12707" s="2">
        <v>93187</v>
      </c>
      <c r="D12707" t="s">
        <v>10</v>
      </c>
      <c r="E12707" t="s">
        <v>11</v>
      </c>
      <c r="F12707" t="s">
        <v>33</v>
      </c>
      <c r="G12707" t="s">
        <v>80</v>
      </c>
      <c r="H12707" t="s">
        <v>54</v>
      </c>
      <c r="I12707" t="s">
        <v>80</v>
      </c>
      <c r="J12707" t="s">
        <v>25</v>
      </c>
      <c r="K12707" t="s">
        <v>24508</v>
      </c>
      <c r="L12707" t="s">
        <v>46</v>
      </c>
      <c r="M12707">
        <v>6</v>
      </c>
      <c r="N12707" t="s">
        <v>108</v>
      </c>
      <c r="O12707" s="1">
        <v>45567</v>
      </c>
      <c r="P12707" s="1">
        <v>45636</v>
      </c>
      <c r="Q12707">
        <v>1298</v>
      </c>
      <c r="R12707">
        <v>8.8000000000000007</v>
      </c>
      <c r="S12707" t="s">
        <v>48</v>
      </c>
    </row>
    <row r="12708" spans="1:19" x14ac:dyDescent="0.3">
      <c r="A12708" t="s">
        <v>24509</v>
      </c>
      <c r="B12708" t="s">
        <v>103</v>
      </c>
      <c r="C12708" s="2">
        <v>51483</v>
      </c>
      <c r="D12708" t="s">
        <v>66</v>
      </c>
      <c r="E12708" t="s">
        <v>22</v>
      </c>
      <c r="F12708" t="s">
        <v>52</v>
      </c>
      <c r="G12708" t="s">
        <v>67</v>
      </c>
      <c r="H12708" t="s">
        <v>54</v>
      </c>
      <c r="I12708" t="s">
        <v>67</v>
      </c>
      <c r="J12708" t="s">
        <v>25</v>
      </c>
      <c r="K12708" t="s">
        <v>24510</v>
      </c>
      <c r="L12708" t="s">
        <v>27</v>
      </c>
      <c r="M12708" t="s">
        <v>37</v>
      </c>
      <c r="N12708" t="s">
        <v>101</v>
      </c>
      <c r="O12708" s="1">
        <v>45757</v>
      </c>
      <c r="P12708" s="1">
        <v>45798</v>
      </c>
      <c r="Q12708">
        <v>1823</v>
      </c>
      <c r="R12708">
        <v>6.6</v>
      </c>
      <c r="S12708" t="s">
        <v>29</v>
      </c>
    </row>
    <row r="12709" spans="1:19" x14ac:dyDescent="0.3">
      <c r="A12709" t="s">
        <v>24511</v>
      </c>
      <c r="B12709" t="s">
        <v>75</v>
      </c>
      <c r="C12709" s="2">
        <v>184268</v>
      </c>
      <c r="D12709" t="s">
        <v>10</v>
      </c>
      <c r="E12709" t="s">
        <v>11</v>
      </c>
      <c r="F12709" t="s">
        <v>52</v>
      </c>
      <c r="G12709" t="s">
        <v>34</v>
      </c>
      <c r="H12709" t="s">
        <v>14</v>
      </c>
      <c r="I12709" t="s">
        <v>34</v>
      </c>
      <c r="J12709" t="s">
        <v>25</v>
      </c>
      <c r="K12709" t="s">
        <v>24512</v>
      </c>
      <c r="L12709" t="s">
        <v>27</v>
      </c>
      <c r="M12709">
        <v>5</v>
      </c>
      <c r="N12709" t="s">
        <v>90</v>
      </c>
      <c r="O12709" s="1">
        <v>45538</v>
      </c>
      <c r="P12709" s="1">
        <v>45576</v>
      </c>
      <c r="Q12709">
        <v>644</v>
      </c>
      <c r="R12709">
        <v>6.3</v>
      </c>
      <c r="S12709" t="s">
        <v>70</v>
      </c>
    </row>
    <row r="12710" spans="1:19" x14ac:dyDescent="0.3">
      <c r="A12710" t="s">
        <v>24513</v>
      </c>
      <c r="B12710" t="s">
        <v>137</v>
      </c>
      <c r="C12710" s="2">
        <v>97096</v>
      </c>
      <c r="D12710" t="s">
        <v>10</v>
      </c>
      <c r="E12710" t="s">
        <v>11</v>
      </c>
      <c r="F12710" t="s">
        <v>12</v>
      </c>
      <c r="G12710" t="s">
        <v>44</v>
      </c>
      <c r="H12710" t="s">
        <v>54</v>
      </c>
      <c r="I12710" t="s">
        <v>44</v>
      </c>
      <c r="J12710" t="s">
        <v>37</v>
      </c>
      <c r="K12710" t="s">
        <v>24514</v>
      </c>
      <c r="L12710" t="s">
        <v>46</v>
      </c>
      <c r="M12710">
        <v>5</v>
      </c>
      <c r="N12710" t="s">
        <v>28</v>
      </c>
      <c r="O12710" s="1">
        <v>45515</v>
      </c>
      <c r="P12710" s="1">
        <v>45580</v>
      </c>
      <c r="Q12710">
        <v>1294</v>
      </c>
      <c r="R12710">
        <v>6.8</v>
      </c>
      <c r="S12710" t="s">
        <v>234</v>
      </c>
    </row>
    <row r="12711" spans="1:19" x14ac:dyDescent="0.3">
      <c r="A12711" t="s">
        <v>24515</v>
      </c>
      <c r="B12711" t="s">
        <v>145</v>
      </c>
      <c r="C12711" s="2">
        <v>149939</v>
      </c>
      <c r="D12711" t="s">
        <v>51</v>
      </c>
      <c r="E12711" t="s">
        <v>88</v>
      </c>
      <c r="F12711" t="s">
        <v>12</v>
      </c>
      <c r="G12711" t="s">
        <v>60</v>
      </c>
      <c r="H12711" t="s">
        <v>54</v>
      </c>
      <c r="I12711" t="s">
        <v>60</v>
      </c>
      <c r="J12711" t="s">
        <v>15</v>
      </c>
      <c r="K12711" t="s">
        <v>24516</v>
      </c>
      <c r="L12711" t="s">
        <v>39</v>
      </c>
      <c r="M12711">
        <v>10</v>
      </c>
      <c r="N12711" t="s">
        <v>122</v>
      </c>
      <c r="O12711" s="1">
        <v>45776</v>
      </c>
      <c r="P12711" s="1">
        <v>45825</v>
      </c>
      <c r="Q12711">
        <v>1418</v>
      </c>
      <c r="R12711">
        <v>7.9</v>
      </c>
      <c r="S12711" t="s">
        <v>19</v>
      </c>
    </row>
    <row r="12712" spans="1:19" x14ac:dyDescent="0.3">
      <c r="A12712" t="s">
        <v>24517</v>
      </c>
      <c r="B12712" t="s">
        <v>145</v>
      </c>
      <c r="C12712" s="2">
        <v>89997</v>
      </c>
      <c r="D12712" t="s">
        <v>10</v>
      </c>
      <c r="E12712" t="s">
        <v>11</v>
      </c>
      <c r="F12712" t="s">
        <v>33</v>
      </c>
      <c r="G12712" t="s">
        <v>36</v>
      </c>
      <c r="H12712" t="s">
        <v>54</v>
      </c>
      <c r="I12712" t="s">
        <v>36</v>
      </c>
      <c r="J12712" t="s">
        <v>37</v>
      </c>
      <c r="K12712" t="s">
        <v>24518</v>
      </c>
      <c r="L12712" t="s">
        <v>17</v>
      </c>
      <c r="M12712">
        <v>5</v>
      </c>
      <c r="N12712" t="s">
        <v>69</v>
      </c>
      <c r="O12712" s="1">
        <v>45425</v>
      </c>
      <c r="P12712" s="1">
        <v>45472</v>
      </c>
      <c r="Q12712">
        <v>2236</v>
      </c>
      <c r="R12712">
        <v>8.4</v>
      </c>
      <c r="S12712" t="s">
        <v>117</v>
      </c>
    </row>
    <row r="12713" spans="1:19" x14ac:dyDescent="0.3">
      <c r="A12713" t="s">
        <v>24519</v>
      </c>
      <c r="B12713" t="s">
        <v>119</v>
      </c>
      <c r="C12713" s="2">
        <v>132726</v>
      </c>
      <c r="D12713" t="s">
        <v>10</v>
      </c>
      <c r="E12713" t="s">
        <v>88</v>
      </c>
      <c r="F12713" t="s">
        <v>12</v>
      </c>
      <c r="G12713" t="s">
        <v>158</v>
      </c>
      <c r="H12713" t="s">
        <v>14</v>
      </c>
      <c r="I12713" t="s">
        <v>158</v>
      </c>
      <c r="J12713" t="s">
        <v>15</v>
      </c>
      <c r="K12713" t="s">
        <v>24520</v>
      </c>
      <c r="L12713" t="s">
        <v>27</v>
      </c>
      <c r="M12713">
        <v>17</v>
      </c>
      <c r="N12713" t="s">
        <v>28</v>
      </c>
      <c r="O12713" s="1">
        <v>45451</v>
      </c>
      <c r="P12713" s="1">
        <v>45516</v>
      </c>
      <c r="Q12713">
        <v>1635</v>
      </c>
      <c r="R12713">
        <v>9.1</v>
      </c>
      <c r="S12713" t="s">
        <v>93</v>
      </c>
    </row>
    <row r="12714" spans="1:19" x14ac:dyDescent="0.3">
      <c r="A12714" t="s">
        <v>24521</v>
      </c>
      <c r="B12714" t="s">
        <v>114</v>
      </c>
      <c r="C12714" s="2">
        <v>69628</v>
      </c>
      <c r="D12714" t="s">
        <v>10</v>
      </c>
      <c r="E12714" t="s">
        <v>22</v>
      </c>
      <c r="F12714" t="s">
        <v>99</v>
      </c>
      <c r="G12714" t="s">
        <v>140</v>
      </c>
      <c r="H12714" t="s">
        <v>54</v>
      </c>
      <c r="I12714" t="s">
        <v>44</v>
      </c>
      <c r="J12714" t="s">
        <v>25</v>
      </c>
      <c r="K12714" t="s">
        <v>24522</v>
      </c>
      <c r="L12714" t="s">
        <v>46</v>
      </c>
      <c r="M12714">
        <v>1</v>
      </c>
      <c r="N12714" t="s">
        <v>116</v>
      </c>
      <c r="O12714" s="1">
        <v>45649</v>
      </c>
      <c r="P12714" s="1">
        <v>45708</v>
      </c>
      <c r="Q12714">
        <v>2344</v>
      </c>
      <c r="R12714">
        <v>7.7</v>
      </c>
      <c r="S12714" t="s">
        <v>128</v>
      </c>
    </row>
    <row r="12715" spans="1:19" x14ac:dyDescent="0.3">
      <c r="A12715" t="s">
        <v>24523</v>
      </c>
      <c r="B12715" t="s">
        <v>145</v>
      </c>
      <c r="C12715" s="2">
        <v>64108</v>
      </c>
      <c r="D12715" t="s">
        <v>10</v>
      </c>
      <c r="E12715" t="s">
        <v>32</v>
      </c>
      <c r="F12715" t="s">
        <v>12</v>
      </c>
      <c r="G12715" t="s">
        <v>104</v>
      </c>
      <c r="H12715" t="s">
        <v>14</v>
      </c>
      <c r="I12715" t="s">
        <v>23</v>
      </c>
      <c r="J12715" t="s">
        <v>25</v>
      </c>
      <c r="K12715" t="s">
        <v>24524</v>
      </c>
      <c r="L12715" t="s">
        <v>39</v>
      </c>
      <c r="M12715">
        <v>3</v>
      </c>
      <c r="N12715" t="s">
        <v>18</v>
      </c>
      <c r="O12715" s="1">
        <v>45690</v>
      </c>
      <c r="P12715" s="1">
        <v>45704</v>
      </c>
      <c r="Q12715">
        <v>1465</v>
      </c>
      <c r="R12715">
        <v>5</v>
      </c>
      <c r="S12715" t="s">
        <v>234</v>
      </c>
    </row>
    <row r="12716" spans="1:19" x14ac:dyDescent="0.3">
      <c r="A12716" t="s">
        <v>24525</v>
      </c>
      <c r="B12716" t="s">
        <v>130</v>
      </c>
      <c r="C12716" s="2">
        <v>163437</v>
      </c>
      <c r="D12716" t="s">
        <v>10</v>
      </c>
      <c r="E12716" t="s">
        <v>32</v>
      </c>
      <c r="F12716" t="s">
        <v>52</v>
      </c>
      <c r="G12716" t="s">
        <v>153</v>
      </c>
      <c r="H12716" t="s">
        <v>35</v>
      </c>
      <c r="I12716" t="s">
        <v>153</v>
      </c>
      <c r="J12716" t="s">
        <v>25</v>
      </c>
      <c r="K12716" t="s">
        <v>24526</v>
      </c>
      <c r="L12716" t="s">
        <v>27</v>
      </c>
      <c r="M12716">
        <v>4</v>
      </c>
      <c r="N12716" t="s">
        <v>40</v>
      </c>
      <c r="O12716" s="1">
        <v>45300</v>
      </c>
      <c r="P12716" s="1">
        <v>45361</v>
      </c>
      <c r="Q12716">
        <v>2041</v>
      </c>
      <c r="R12716">
        <v>5.9</v>
      </c>
      <c r="S12716" t="s">
        <v>63</v>
      </c>
    </row>
    <row r="12717" spans="1:19" x14ac:dyDescent="0.3">
      <c r="A12717" t="s">
        <v>24527</v>
      </c>
      <c r="B12717" t="s">
        <v>130</v>
      </c>
      <c r="C12717" s="2">
        <v>215210</v>
      </c>
      <c r="D12717" t="s">
        <v>10</v>
      </c>
      <c r="E12717" t="s">
        <v>11</v>
      </c>
      <c r="F12717" t="s">
        <v>52</v>
      </c>
      <c r="G12717" t="s">
        <v>95</v>
      </c>
      <c r="H12717" t="s">
        <v>35</v>
      </c>
      <c r="I12717" t="s">
        <v>95</v>
      </c>
      <c r="J12717" t="s">
        <v>37</v>
      </c>
      <c r="K12717" t="s">
        <v>24528</v>
      </c>
      <c r="L12717" t="s">
        <v>17</v>
      </c>
      <c r="M12717">
        <v>5</v>
      </c>
      <c r="N12717" t="s">
        <v>149</v>
      </c>
      <c r="O12717" s="1">
        <v>45479</v>
      </c>
      <c r="P12717" s="1">
        <v>45499</v>
      </c>
      <c r="Q12717">
        <v>1446</v>
      </c>
      <c r="R12717">
        <v>9.3000000000000007</v>
      </c>
      <c r="S12717" t="s">
        <v>234</v>
      </c>
    </row>
    <row r="12718" spans="1:19" x14ac:dyDescent="0.3">
      <c r="A12718" t="s">
        <v>24529</v>
      </c>
      <c r="B12718" t="s">
        <v>110</v>
      </c>
      <c r="C12718" s="2">
        <v>59952</v>
      </c>
      <c r="D12718" t="s">
        <v>10</v>
      </c>
      <c r="E12718" t="s">
        <v>22</v>
      </c>
      <c r="F12718" t="s">
        <v>99</v>
      </c>
      <c r="G12718" t="s">
        <v>95</v>
      </c>
      <c r="H12718" t="s">
        <v>54</v>
      </c>
      <c r="I12718" t="s">
        <v>95</v>
      </c>
      <c r="J12718" t="s">
        <v>15</v>
      </c>
      <c r="K12718" t="s">
        <v>24530</v>
      </c>
      <c r="L12718" t="s">
        <v>39</v>
      </c>
      <c r="M12718">
        <v>1</v>
      </c>
      <c r="N12718" t="s">
        <v>116</v>
      </c>
      <c r="O12718" s="1">
        <v>45543</v>
      </c>
      <c r="P12718" s="1">
        <v>45604</v>
      </c>
      <c r="Q12718">
        <v>2035</v>
      </c>
      <c r="R12718">
        <v>8.1999999999999993</v>
      </c>
      <c r="S12718" t="s">
        <v>234</v>
      </c>
    </row>
    <row r="12719" spans="1:19" x14ac:dyDescent="0.3">
      <c r="A12719" t="s">
        <v>24531</v>
      </c>
      <c r="B12719" t="s">
        <v>21</v>
      </c>
      <c r="C12719" s="2">
        <v>60209</v>
      </c>
      <c r="D12719" t="s">
        <v>10</v>
      </c>
      <c r="E12719" t="s">
        <v>22</v>
      </c>
      <c r="F12719" t="s">
        <v>52</v>
      </c>
      <c r="G12719" t="s">
        <v>24</v>
      </c>
      <c r="H12719" t="s">
        <v>35</v>
      </c>
      <c r="I12719" t="s">
        <v>24</v>
      </c>
      <c r="J12719" t="s">
        <v>37</v>
      </c>
      <c r="K12719" t="s">
        <v>24532</v>
      </c>
      <c r="L12719" t="s">
        <v>46</v>
      </c>
      <c r="M12719" t="s">
        <v>37</v>
      </c>
      <c r="N12719" t="s">
        <v>116</v>
      </c>
      <c r="O12719" s="1">
        <v>45597</v>
      </c>
      <c r="P12719" s="1">
        <v>45640</v>
      </c>
      <c r="Q12719">
        <v>1468</v>
      </c>
      <c r="R12719">
        <v>6.4</v>
      </c>
      <c r="S12719" t="s">
        <v>227</v>
      </c>
    </row>
    <row r="12720" spans="1:19" x14ac:dyDescent="0.3">
      <c r="A12720" t="s">
        <v>24533</v>
      </c>
      <c r="B12720" t="s">
        <v>21</v>
      </c>
      <c r="C12720" s="2">
        <v>85440</v>
      </c>
      <c r="D12720" t="s">
        <v>10</v>
      </c>
      <c r="E12720" t="s">
        <v>11</v>
      </c>
      <c r="F12720" t="s">
        <v>52</v>
      </c>
      <c r="G12720" t="s">
        <v>104</v>
      </c>
      <c r="H12720" t="s">
        <v>54</v>
      </c>
      <c r="I12720" t="s">
        <v>104</v>
      </c>
      <c r="J12720" t="s">
        <v>25</v>
      </c>
      <c r="K12720" t="s">
        <v>24534</v>
      </c>
      <c r="L12720" t="s">
        <v>17</v>
      </c>
      <c r="M12720">
        <v>6</v>
      </c>
      <c r="N12720" t="s">
        <v>108</v>
      </c>
      <c r="O12720" s="1">
        <v>45450</v>
      </c>
      <c r="P12720" s="1">
        <v>45515</v>
      </c>
      <c r="Q12720">
        <v>2485</v>
      </c>
      <c r="R12720">
        <v>8.8000000000000007</v>
      </c>
      <c r="S12720" t="s">
        <v>63</v>
      </c>
    </row>
    <row r="12721" spans="1:19" x14ac:dyDescent="0.3">
      <c r="A12721" t="s">
        <v>24535</v>
      </c>
      <c r="B12721" t="s">
        <v>50</v>
      </c>
      <c r="C12721" s="2">
        <v>144404</v>
      </c>
      <c r="D12721" t="s">
        <v>51</v>
      </c>
      <c r="E12721" t="s">
        <v>88</v>
      </c>
      <c r="F12721" t="s">
        <v>99</v>
      </c>
      <c r="G12721" t="s">
        <v>120</v>
      </c>
      <c r="H12721" t="s">
        <v>14</v>
      </c>
      <c r="I12721" t="s">
        <v>67</v>
      </c>
      <c r="J12721" t="s">
        <v>15</v>
      </c>
      <c r="K12721" t="s">
        <v>20610</v>
      </c>
      <c r="L12721" t="s">
        <v>39</v>
      </c>
      <c r="M12721">
        <v>14</v>
      </c>
      <c r="N12721" t="s">
        <v>77</v>
      </c>
      <c r="O12721" s="1">
        <v>45325</v>
      </c>
      <c r="P12721" s="1">
        <v>45379</v>
      </c>
      <c r="Q12721">
        <v>2422</v>
      </c>
      <c r="R12721">
        <v>6.4</v>
      </c>
      <c r="S12721" t="s">
        <v>112</v>
      </c>
    </row>
    <row r="12722" spans="1:19" x14ac:dyDescent="0.3">
      <c r="A12722" t="s">
        <v>24536</v>
      </c>
      <c r="B12722" t="s">
        <v>50</v>
      </c>
      <c r="C12722" s="2">
        <v>74416</v>
      </c>
      <c r="D12722" t="s">
        <v>10</v>
      </c>
      <c r="E12722" t="s">
        <v>32</v>
      </c>
      <c r="F12722" t="s">
        <v>33</v>
      </c>
      <c r="G12722" t="s">
        <v>36</v>
      </c>
      <c r="H12722" t="s">
        <v>14</v>
      </c>
      <c r="I12722" t="s">
        <v>36</v>
      </c>
      <c r="J12722" t="s">
        <v>25</v>
      </c>
      <c r="K12722" t="s">
        <v>24537</v>
      </c>
      <c r="L12722" t="s">
        <v>27</v>
      </c>
      <c r="M12722">
        <v>2</v>
      </c>
      <c r="N12722" t="s">
        <v>90</v>
      </c>
      <c r="O12722" s="1">
        <v>45523</v>
      </c>
      <c r="P12722" s="1">
        <v>45549</v>
      </c>
      <c r="Q12722">
        <v>1669</v>
      </c>
      <c r="R12722">
        <v>5.8</v>
      </c>
      <c r="S12722" t="s">
        <v>73</v>
      </c>
    </row>
    <row r="12723" spans="1:19" x14ac:dyDescent="0.3">
      <c r="A12723" t="s">
        <v>24538</v>
      </c>
      <c r="B12723" t="s">
        <v>65</v>
      </c>
      <c r="C12723" s="2">
        <v>42200</v>
      </c>
      <c r="D12723" t="s">
        <v>10</v>
      </c>
      <c r="E12723" t="s">
        <v>22</v>
      </c>
      <c r="F12723" t="s">
        <v>12</v>
      </c>
      <c r="G12723" t="s">
        <v>104</v>
      </c>
      <c r="H12723" t="s">
        <v>14</v>
      </c>
      <c r="I12723" t="s">
        <v>44</v>
      </c>
      <c r="J12723" t="s">
        <v>25</v>
      </c>
      <c r="K12723" t="s">
        <v>24539</v>
      </c>
      <c r="L12723" t="s">
        <v>27</v>
      </c>
      <c r="M12723" t="s">
        <v>37</v>
      </c>
      <c r="N12723" t="s">
        <v>18</v>
      </c>
      <c r="O12723" s="1">
        <v>45305</v>
      </c>
      <c r="P12723" s="1">
        <v>45362</v>
      </c>
      <c r="Q12723">
        <v>1939</v>
      </c>
      <c r="R12723">
        <v>8.8000000000000007</v>
      </c>
      <c r="S12723" t="s">
        <v>227</v>
      </c>
    </row>
    <row r="12724" spans="1:19" x14ac:dyDescent="0.3">
      <c r="A12724" t="s">
        <v>24540</v>
      </c>
      <c r="B12724" t="s">
        <v>65</v>
      </c>
      <c r="C12724" s="2">
        <v>186851</v>
      </c>
      <c r="D12724" t="s">
        <v>10</v>
      </c>
      <c r="E12724" t="s">
        <v>88</v>
      </c>
      <c r="F12724" t="s">
        <v>52</v>
      </c>
      <c r="G12724" t="s">
        <v>13</v>
      </c>
      <c r="H12724" t="s">
        <v>35</v>
      </c>
      <c r="I12724" t="s">
        <v>13</v>
      </c>
      <c r="J12724" t="s">
        <v>25</v>
      </c>
      <c r="K12724" t="s">
        <v>24541</v>
      </c>
      <c r="L12724" t="s">
        <v>39</v>
      </c>
      <c r="M12724">
        <v>17</v>
      </c>
      <c r="N12724" t="s">
        <v>47</v>
      </c>
      <c r="O12724" s="1">
        <v>45702</v>
      </c>
      <c r="P12724" s="1">
        <v>45716</v>
      </c>
      <c r="Q12724">
        <v>1098</v>
      </c>
      <c r="R12724">
        <v>6</v>
      </c>
      <c r="S12724" t="s">
        <v>70</v>
      </c>
    </row>
    <row r="12725" spans="1:19" x14ac:dyDescent="0.3">
      <c r="A12725" t="s">
        <v>24542</v>
      </c>
      <c r="B12725" t="s">
        <v>114</v>
      </c>
      <c r="C12725" s="2">
        <v>138508</v>
      </c>
      <c r="D12725" t="s">
        <v>10</v>
      </c>
      <c r="E12725" t="s">
        <v>88</v>
      </c>
      <c r="F12725" t="s">
        <v>33</v>
      </c>
      <c r="G12725" t="s">
        <v>80</v>
      </c>
      <c r="H12725" t="s">
        <v>54</v>
      </c>
      <c r="I12725" t="s">
        <v>80</v>
      </c>
      <c r="J12725" t="s">
        <v>25</v>
      </c>
      <c r="K12725" t="s">
        <v>8378</v>
      </c>
      <c r="L12725" t="s">
        <v>46</v>
      </c>
      <c r="M12725">
        <v>16</v>
      </c>
      <c r="N12725" t="s">
        <v>97</v>
      </c>
      <c r="O12725" s="1">
        <v>45342</v>
      </c>
      <c r="P12725" s="1">
        <v>45374</v>
      </c>
      <c r="Q12725">
        <v>2484</v>
      </c>
      <c r="R12725">
        <v>8.5</v>
      </c>
      <c r="S12725" t="s">
        <v>70</v>
      </c>
    </row>
    <row r="12726" spans="1:19" x14ac:dyDescent="0.3">
      <c r="A12726" t="s">
        <v>24543</v>
      </c>
      <c r="B12726" t="s">
        <v>65</v>
      </c>
      <c r="C12726" s="2">
        <v>293738</v>
      </c>
      <c r="D12726" t="s">
        <v>10</v>
      </c>
      <c r="E12726" t="s">
        <v>88</v>
      </c>
      <c r="F12726" t="s">
        <v>99</v>
      </c>
      <c r="G12726" t="s">
        <v>126</v>
      </c>
      <c r="H12726" t="s">
        <v>14</v>
      </c>
      <c r="I12726" t="s">
        <v>126</v>
      </c>
      <c r="J12726" t="s">
        <v>37</v>
      </c>
      <c r="K12726" t="s">
        <v>24544</v>
      </c>
      <c r="L12726" t="s">
        <v>27</v>
      </c>
      <c r="M12726">
        <v>19</v>
      </c>
      <c r="N12726" t="s">
        <v>47</v>
      </c>
      <c r="O12726" s="1">
        <v>45348</v>
      </c>
      <c r="P12726" s="1">
        <v>45418</v>
      </c>
      <c r="Q12726">
        <v>2079</v>
      </c>
      <c r="R12726">
        <v>5.6</v>
      </c>
      <c r="S12726" t="s">
        <v>63</v>
      </c>
    </row>
    <row r="12727" spans="1:19" x14ac:dyDescent="0.3">
      <c r="A12727" t="s">
        <v>24545</v>
      </c>
      <c r="B12727" t="s">
        <v>9</v>
      </c>
      <c r="C12727" s="2">
        <v>165040</v>
      </c>
      <c r="D12727" t="s">
        <v>10</v>
      </c>
      <c r="E12727" t="s">
        <v>88</v>
      </c>
      <c r="F12727" t="s">
        <v>52</v>
      </c>
      <c r="G12727" t="s">
        <v>153</v>
      </c>
      <c r="H12727" t="s">
        <v>54</v>
      </c>
      <c r="I12727" t="s">
        <v>153</v>
      </c>
      <c r="J12727" t="s">
        <v>25</v>
      </c>
      <c r="K12727" t="s">
        <v>24546</v>
      </c>
      <c r="L12727" t="s">
        <v>39</v>
      </c>
      <c r="M12727">
        <v>13</v>
      </c>
      <c r="N12727" t="s">
        <v>116</v>
      </c>
      <c r="O12727" s="1">
        <v>45538</v>
      </c>
      <c r="P12727" s="1">
        <v>45563</v>
      </c>
      <c r="Q12727">
        <v>507</v>
      </c>
      <c r="R12727">
        <v>8.6999999999999993</v>
      </c>
      <c r="S12727" t="s">
        <v>234</v>
      </c>
    </row>
    <row r="12728" spans="1:19" x14ac:dyDescent="0.3">
      <c r="A12728" t="s">
        <v>24547</v>
      </c>
      <c r="B12728" t="s">
        <v>145</v>
      </c>
      <c r="C12728" s="2">
        <v>64036</v>
      </c>
      <c r="D12728" t="s">
        <v>51</v>
      </c>
      <c r="E12728" t="s">
        <v>22</v>
      </c>
      <c r="F12728" t="s">
        <v>99</v>
      </c>
      <c r="G12728" t="s">
        <v>53</v>
      </c>
      <c r="H12728" t="s">
        <v>14</v>
      </c>
      <c r="I12728" t="s">
        <v>140</v>
      </c>
      <c r="J12728" t="s">
        <v>25</v>
      </c>
      <c r="K12728" t="s">
        <v>24548</v>
      </c>
      <c r="L12728" t="s">
        <v>27</v>
      </c>
      <c r="M12728">
        <v>1</v>
      </c>
      <c r="N12728" t="s">
        <v>116</v>
      </c>
      <c r="O12728" s="1">
        <v>45774</v>
      </c>
      <c r="P12728" s="1">
        <v>45836</v>
      </c>
      <c r="Q12728">
        <v>2076</v>
      </c>
      <c r="R12728">
        <v>9.4</v>
      </c>
      <c r="S12728" t="s">
        <v>73</v>
      </c>
    </row>
    <row r="12729" spans="1:19" x14ac:dyDescent="0.3">
      <c r="A12729" t="s">
        <v>24549</v>
      </c>
      <c r="B12729" t="s">
        <v>31</v>
      </c>
      <c r="C12729" s="2">
        <v>282270</v>
      </c>
      <c r="D12729" t="s">
        <v>10</v>
      </c>
      <c r="E12729" t="s">
        <v>88</v>
      </c>
      <c r="F12729" t="s">
        <v>12</v>
      </c>
      <c r="G12729" t="s">
        <v>55</v>
      </c>
      <c r="H12729" t="s">
        <v>35</v>
      </c>
      <c r="I12729" t="s">
        <v>158</v>
      </c>
      <c r="J12729" t="s">
        <v>37</v>
      </c>
      <c r="K12729" t="s">
        <v>24550</v>
      </c>
      <c r="L12729" t="s">
        <v>17</v>
      </c>
      <c r="M12729">
        <v>17</v>
      </c>
      <c r="N12729" t="s">
        <v>47</v>
      </c>
      <c r="O12729" s="1">
        <v>45312</v>
      </c>
      <c r="P12729" s="1">
        <v>45385</v>
      </c>
      <c r="Q12729">
        <v>1365</v>
      </c>
      <c r="R12729">
        <v>5.9</v>
      </c>
      <c r="S12729" t="s">
        <v>93</v>
      </c>
    </row>
    <row r="12730" spans="1:19" x14ac:dyDescent="0.3">
      <c r="A12730" t="s">
        <v>24551</v>
      </c>
      <c r="B12730" t="s">
        <v>137</v>
      </c>
      <c r="C12730" s="2">
        <v>67613</v>
      </c>
      <c r="D12730" t="s">
        <v>10</v>
      </c>
      <c r="E12730" t="s">
        <v>22</v>
      </c>
      <c r="F12730" t="s">
        <v>12</v>
      </c>
      <c r="G12730" t="s">
        <v>23</v>
      </c>
      <c r="H12730" t="s">
        <v>54</v>
      </c>
      <c r="I12730" t="s">
        <v>23</v>
      </c>
      <c r="J12730" t="s">
        <v>25</v>
      </c>
      <c r="K12730" t="s">
        <v>24552</v>
      </c>
      <c r="L12730" t="s">
        <v>46</v>
      </c>
      <c r="M12730" t="s">
        <v>37</v>
      </c>
      <c r="N12730" t="s">
        <v>77</v>
      </c>
      <c r="O12730" s="1">
        <v>45650</v>
      </c>
      <c r="P12730" s="1">
        <v>45699</v>
      </c>
      <c r="Q12730">
        <v>1977</v>
      </c>
      <c r="R12730">
        <v>8.1</v>
      </c>
      <c r="S12730" t="s">
        <v>174</v>
      </c>
    </row>
    <row r="12731" spans="1:19" x14ac:dyDescent="0.3">
      <c r="A12731" t="s">
        <v>24553</v>
      </c>
      <c r="B12731" t="s">
        <v>114</v>
      </c>
      <c r="C12731" s="2">
        <v>117650</v>
      </c>
      <c r="D12731" t="s">
        <v>10</v>
      </c>
      <c r="E12731" t="s">
        <v>32</v>
      </c>
      <c r="F12731" t="s">
        <v>52</v>
      </c>
      <c r="G12731" t="s">
        <v>153</v>
      </c>
      <c r="H12731" t="s">
        <v>14</v>
      </c>
      <c r="I12731" t="s">
        <v>153</v>
      </c>
      <c r="J12731" t="s">
        <v>25</v>
      </c>
      <c r="K12731" t="s">
        <v>24554</v>
      </c>
      <c r="L12731" t="s">
        <v>17</v>
      </c>
      <c r="M12731">
        <v>4</v>
      </c>
      <c r="N12731" t="s">
        <v>28</v>
      </c>
      <c r="O12731" s="1">
        <v>45433</v>
      </c>
      <c r="P12731" s="1">
        <v>45504</v>
      </c>
      <c r="Q12731">
        <v>946</v>
      </c>
      <c r="R12731">
        <v>6.2</v>
      </c>
      <c r="S12731" t="s">
        <v>29</v>
      </c>
    </row>
    <row r="12732" spans="1:19" x14ac:dyDescent="0.3">
      <c r="A12732" t="s">
        <v>24555</v>
      </c>
      <c r="B12732" t="s">
        <v>145</v>
      </c>
      <c r="C12732" s="2">
        <v>33136</v>
      </c>
      <c r="D12732" t="s">
        <v>10</v>
      </c>
      <c r="E12732" t="s">
        <v>22</v>
      </c>
      <c r="F12732" t="s">
        <v>33</v>
      </c>
      <c r="G12732" t="s">
        <v>166</v>
      </c>
      <c r="H12732" t="s">
        <v>54</v>
      </c>
      <c r="I12732" t="s">
        <v>166</v>
      </c>
      <c r="J12732" t="s">
        <v>37</v>
      </c>
      <c r="K12732" t="s">
        <v>24556</v>
      </c>
      <c r="L12732" t="s">
        <v>27</v>
      </c>
      <c r="M12732">
        <v>1</v>
      </c>
      <c r="N12732" t="s">
        <v>149</v>
      </c>
      <c r="O12732" s="1">
        <v>45479</v>
      </c>
      <c r="P12732" s="1">
        <v>45535</v>
      </c>
      <c r="Q12732">
        <v>698</v>
      </c>
      <c r="R12732">
        <v>8.9</v>
      </c>
      <c r="S12732" t="s">
        <v>174</v>
      </c>
    </row>
    <row r="12733" spans="1:19" x14ac:dyDescent="0.3">
      <c r="A12733" t="s">
        <v>24557</v>
      </c>
      <c r="B12733" t="s">
        <v>119</v>
      </c>
      <c r="C12733" s="2">
        <v>70344</v>
      </c>
      <c r="D12733" t="s">
        <v>51</v>
      </c>
      <c r="E12733" t="s">
        <v>22</v>
      </c>
      <c r="F12733" t="s">
        <v>12</v>
      </c>
      <c r="G12733" t="s">
        <v>120</v>
      </c>
      <c r="H12733" t="s">
        <v>35</v>
      </c>
      <c r="I12733" t="s">
        <v>158</v>
      </c>
      <c r="J12733" t="s">
        <v>15</v>
      </c>
      <c r="K12733" t="s">
        <v>24558</v>
      </c>
      <c r="L12733" t="s">
        <v>17</v>
      </c>
      <c r="M12733">
        <v>1</v>
      </c>
      <c r="N12733" t="s">
        <v>40</v>
      </c>
      <c r="O12733" s="1">
        <v>45493</v>
      </c>
      <c r="P12733" s="1">
        <v>45514</v>
      </c>
      <c r="Q12733">
        <v>1195</v>
      </c>
      <c r="R12733">
        <v>6</v>
      </c>
      <c r="S12733" t="s">
        <v>128</v>
      </c>
    </row>
    <row r="12734" spans="1:19" x14ac:dyDescent="0.3">
      <c r="A12734" t="s">
        <v>24559</v>
      </c>
      <c r="B12734" t="s">
        <v>110</v>
      </c>
      <c r="C12734" s="2">
        <v>64143</v>
      </c>
      <c r="D12734" t="s">
        <v>10</v>
      </c>
      <c r="E12734" t="s">
        <v>32</v>
      </c>
      <c r="F12734" t="s">
        <v>33</v>
      </c>
      <c r="G12734" t="s">
        <v>158</v>
      </c>
      <c r="H12734" t="s">
        <v>35</v>
      </c>
      <c r="I12734" t="s">
        <v>95</v>
      </c>
      <c r="J12734" t="s">
        <v>15</v>
      </c>
      <c r="K12734" t="s">
        <v>24560</v>
      </c>
      <c r="L12734" t="s">
        <v>46</v>
      </c>
      <c r="M12734">
        <v>2</v>
      </c>
      <c r="N12734" t="s">
        <v>116</v>
      </c>
      <c r="O12734" s="1">
        <v>45334</v>
      </c>
      <c r="P12734" s="1">
        <v>45358</v>
      </c>
      <c r="Q12734">
        <v>652</v>
      </c>
      <c r="R12734">
        <v>5.2</v>
      </c>
      <c r="S12734" t="s">
        <v>78</v>
      </c>
    </row>
    <row r="12735" spans="1:19" x14ac:dyDescent="0.3">
      <c r="A12735" t="s">
        <v>24561</v>
      </c>
      <c r="B12735" t="s">
        <v>183</v>
      </c>
      <c r="C12735" s="2">
        <v>91894</v>
      </c>
      <c r="D12735" t="s">
        <v>10</v>
      </c>
      <c r="E12735" t="s">
        <v>11</v>
      </c>
      <c r="F12735" t="s">
        <v>99</v>
      </c>
      <c r="G12735" t="s">
        <v>24</v>
      </c>
      <c r="H12735" t="s">
        <v>35</v>
      </c>
      <c r="I12735" t="s">
        <v>104</v>
      </c>
      <c r="J12735" t="s">
        <v>25</v>
      </c>
      <c r="K12735" t="s">
        <v>24562</v>
      </c>
      <c r="L12735" t="s">
        <v>27</v>
      </c>
      <c r="M12735">
        <v>5</v>
      </c>
      <c r="N12735" t="s">
        <v>40</v>
      </c>
      <c r="O12735" s="1">
        <v>45545</v>
      </c>
      <c r="P12735" s="1">
        <v>45580</v>
      </c>
      <c r="Q12735">
        <v>725</v>
      </c>
      <c r="R12735">
        <v>6.3</v>
      </c>
      <c r="S12735" t="s">
        <v>19</v>
      </c>
    </row>
    <row r="12736" spans="1:19" x14ac:dyDescent="0.3">
      <c r="A12736" t="s">
        <v>24563</v>
      </c>
      <c r="B12736" t="s">
        <v>183</v>
      </c>
      <c r="C12736" s="2">
        <v>121381</v>
      </c>
      <c r="D12736" t="s">
        <v>10</v>
      </c>
      <c r="E12736" t="s">
        <v>11</v>
      </c>
      <c r="F12736" t="s">
        <v>52</v>
      </c>
      <c r="G12736" t="s">
        <v>95</v>
      </c>
      <c r="H12736" t="s">
        <v>54</v>
      </c>
      <c r="I12736" t="s">
        <v>95</v>
      </c>
      <c r="J12736" t="s">
        <v>15</v>
      </c>
      <c r="K12736" t="s">
        <v>24564</v>
      </c>
      <c r="L12736" t="s">
        <v>46</v>
      </c>
      <c r="M12736">
        <v>7</v>
      </c>
      <c r="N12736" t="s">
        <v>86</v>
      </c>
      <c r="O12736" s="1">
        <v>45327</v>
      </c>
      <c r="P12736" s="1">
        <v>45351</v>
      </c>
      <c r="Q12736">
        <v>806</v>
      </c>
      <c r="R12736">
        <v>6.1</v>
      </c>
      <c r="S12736" t="s">
        <v>112</v>
      </c>
    </row>
    <row r="12737" spans="1:19" x14ac:dyDescent="0.3">
      <c r="A12737" t="s">
        <v>24565</v>
      </c>
      <c r="B12737" t="s">
        <v>176</v>
      </c>
      <c r="C12737" s="2">
        <v>123952</v>
      </c>
      <c r="D12737" t="s">
        <v>10</v>
      </c>
      <c r="E12737" t="s">
        <v>32</v>
      </c>
      <c r="F12737" t="s">
        <v>33</v>
      </c>
      <c r="G12737" t="s">
        <v>153</v>
      </c>
      <c r="H12737" t="s">
        <v>54</v>
      </c>
      <c r="I12737" t="s">
        <v>84</v>
      </c>
      <c r="J12737" t="s">
        <v>15</v>
      </c>
      <c r="K12737" t="s">
        <v>24566</v>
      </c>
      <c r="L12737" t="s">
        <v>17</v>
      </c>
      <c r="M12737">
        <v>2</v>
      </c>
      <c r="N12737" t="s">
        <v>69</v>
      </c>
      <c r="O12737" s="1">
        <v>45383</v>
      </c>
      <c r="P12737" s="1">
        <v>45401</v>
      </c>
      <c r="Q12737">
        <v>1125</v>
      </c>
      <c r="R12737">
        <v>7.1</v>
      </c>
      <c r="S12737" t="s">
        <v>78</v>
      </c>
    </row>
    <row r="12738" spans="1:19" x14ac:dyDescent="0.3">
      <c r="A12738" t="s">
        <v>24567</v>
      </c>
      <c r="B12738" t="s">
        <v>65</v>
      </c>
      <c r="C12738" s="2">
        <v>68443</v>
      </c>
      <c r="D12738" t="s">
        <v>10</v>
      </c>
      <c r="E12738" t="s">
        <v>22</v>
      </c>
      <c r="F12738" t="s">
        <v>12</v>
      </c>
      <c r="G12738" t="s">
        <v>34</v>
      </c>
      <c r="H12738" t="s">
        <v>54</v>
      </c>
      <c r="I12738" t="s">
        <v>158</v>
      </c>
      <c r="J12738" t="s">
        <v>15</v>
      </c>
      <c r="K12738" t="s">
        <v>24568</v>
      </c>
      <c r="L12738" t="s">
        <v>17</v>
      </c>
      <c r="M12738">
        <v>1</v>
      </c>
      <c r="N12738" t="s">
        <v>69</v>
      </c>
      <c r="O12738" s="1">
        <v>45405</v>
      </c>
      <c r="P12738" s="1">
        <v>45440</v>
      </c>
      <c r="Q12738">
        <v>2499</v>
      </c>
      <c r="R12738">
        <v>6.1</v>
      </c>
      <c r="S12738" t="s">
        <v>227</v>
      </c>
    </row>
    <row r="12739" spans="1:19" x14ac:dyDescent="0.3">
      <c r="A12739" t="s">
        <v>24569</v>
      </c>
      <c r="B12739" t="s">
        <v>103</v>
      </c>
      <c r="C12739" s="2">
        <v>58807</v>
      </c>
      <c r="D12739" t="s">
        <v>10</v>
      </c>
      <c r="E12739" t="s">
        <v>32</v>
      </c>
      <c r="F12739" t="s">
        <v>52</v>
      </c>
      <c r="G12739" t="s">
        <v>24</v>
      </c>
      <c r="H12739" t="s">
        <v>54</v>
      </c>
      <c r="I12739" t="s">
        <v>24</v>
      </c>
      <c r="J12739" t="s">
        <v>37</v>
      </c>
      <c r="K12739" t="s">
        <v>24570</v>
      </c>
      <c r="L12739" t="s">
        <v>46</v>
      </c>
      <c r="M12739">
        <v>4</v>
      </c>
      <c r="N12739" t="s">
        <v>28</v>
      </c>
      <c r="O12739" s="1">
        <v>45758</v>
      </c>
      <c r="P12739" s="1">
        <v>45795</v>
      </c>
      <c r="Q12739">
        <v>2397</v>
      </c>
      <c r="R12739">
        <v>7.9</v>
      </c>
      <c r="S12739" t="s">
        <v>117</v>
      </c>
    </row>
    <row r="12740" spans="1:19" x14ac:dyDescent="0.3">
      <c r="A12740" t="s">
        <v>24571</v>
      </c>
      <c r="B12740" t="s">
        <v>183</v>
      </c>
      <c r="C12740" s="2">
        <v>263281</v>
      </c>
      <c r="D12740" t="s">
        <v>51</v>
      </c>
      <c r="E12740" t="s">
        <v>88</v>
      </c>
      <c r="F12740" t="s">
        <v>99</v>
      </c>
      <c r="G12740" t="s">
        <v>60</v>
      </c>
      <c r="H12740" t="s">
        <v>35</v>
      </c>
      <c r="I12740" t="s">
        <v>60</v>
      </c>
      <c r="J12740" t="s">
        <v>25</v>
      </c>
      <c r="K12740" t="s">
        <v>24572</v>
      </c>
      <c r="L12740" t="s">
        <v>39</v>
      </c>
      <c r="M12740">
        <v>19</v>
      </c>
      <c r="N12740" t="s">
        <v>149</v>
      </c>
      <c r="O12740" s="1">
        <v>45727</v>
      </c>
      <c r="P12740" s="1">
        <v>45760</v>
      </c>
      <c r="Q12740">
        <v>1541</v>
      </c>
      <c r="R12740">
        <v>9.1999999999999993</v>
      </c>
      <c r="S12740" t="s">
        <v>117</v>
      </c>
    </row>
    <row r="12741" spans="1:19" x14ac:dyDescent="0.3">
      <c r="A12741" t="s">
        <v>24573</v>
      </c>
      <c r="B12741" t="s">
        <v>114</v>
      </c>
      <c r="C12741" s="2">
        <v>78908</v>
      </c>
      <c r="D12741" t="s">
        <v>10</v>
      </c>
      <c r="E12741" t="s">
        <v>32</v>
      </c>
      <c r="F12741" t="s">
        <v>33</v>
      </c>
      <c r="G12741" t="s">
        <v>23</v>
      </c>
      <c r="H12741" t="s">
        <v>14</v>
      </c>
      <c r="I12741" t="s">
        <v>120</v>
      </c>
      <c r="J12741" t="s">
        <v>15</v>
      </c>
      <c r="K12741" t="s">
        <v>24574</v>
      </c>
      <c r="L12741" t="s">
        <v>46</v>
      </c>
      <c r="M12741">
        <v>4</v>
      </c>
      <c r="N12741" t="s">
        <v>97</v>
      </c>
      <c r="O12741" s="1">
        <v>45344</v>
      </c>
      <c r="P12741" s="1">
        <v>45362</v>
      </c>
      <c r="Q12741">
        <v>1439</v>
      </c>
      <c r="R12741">
        <v>6.8</v>
      </c>
      <c r="S12741" t="s">
        <v>174</v>
      </c>
    </row>
    <row r="12742" spans="1:19" x14ac:dyDescent="0.3">
      <c r="A12742" t="s">
        <v>24575</v>
      </c>
      <c r="B12742" t="s">
        <v>75</v>
      </c>
      <c r="C12742" s="2">
        <v>95002</v>
      </c>
      <c r="D12742" t="s">
        <v>51</v>
      </c>
      <c r="E12742" t="s">
        <v>32</v>
      </c>
      <c r="F12742" t="s">
        <v>33</v>
      </c>
      <c r="G12742" t="s">
        <v>120</v>
      </c>
      <c r="H12742" t="s">
        <v>14</v>
      </c>
      <c r="I12742" t="s">
        <v>80</v>
      </c>
      <c r="J12742" t="s">
        <v>15</v>
      </c>
      <c r="K12742" t="s">
        <v>24576</v>
      </c>
      <c r="L12742" t="s">
        <v>39</v>
      </c>
      <c r="M12742">
        <v>2</v>
      </c>
      <c r="N12742" t="s">
        <v>122</v>
      </c>
      <c r="O12742" s="1">
        <v>45502</v>
      </c>
      <c r="P12742" s="1">
        <v>45519</v>
      </c>
      <c r="Q12742">
        <v>2194</v>
      </c>
      <c r="R12742">
        <v>9.9</v>
      </c>
      <c r="S12742" t="s">
        <v>73</v>
      </c>
    </row>
    <row r="12743" spans="1:19" x14ac:dyDescent="0.3">
      <c r="A12743" t="s">
        <v>24577</v>
      </c>
      <c r="B12743" t="s">
        <v>9</v>
      </c>
      <c r="C12743" s="2">
        <v>179897</v>
      </c>
      <c r="D12743" t="s">
        <v>10</v>
      </c>
      <c r="E12743" t="s">
        <v>11</v>
      </c>
      <c r="F12743" t="s">
        <v>33</v>
      </c>
      <c r="G12743" t="s">
        <v>153</v>
      </c>
      <c r="H12743" t="s">
        <v>14</v>
      </c>
      <c r="I12743" t="s">
        <v>153</v>
      </c>
      <c r="J12743" t="s">
        <v>15</v>
      </c>
      <c r="K12743" t="s">
        <v>24578</v>
      </c>
      <c r="L12743" t="s">
        <v>17</v>
      </c>
      <c r="M12743">
        <v>6</v>
      </c>
      <c r="N12743" t="s">
        <v>86</v>
      </c>
      <c r="O12743" s="1">
        <v>45594</v>
      </c>
      <c r="P12743" s="1">
        <v>45635</v>
      </c>
      <c r="Q12743">
        <v>1239</v>
      </c>
      <c r="R12743">
        <v>6.4</v>
      </c>
      <c r="S12743" t="s">
        <v>174</v>
      </c>
    </row>
    <row r="12744" spans="1:19" x14ac:dyDescent="0.3">
      <c r="A12744" t="s">
        <v>24579</v>
      </c>
      <c r="B12744" t="s">
        <v>110</v>
      </c>
      <c r="C12744" s="2">
        <v>55764</v>
      </c>
      <c r="D12744" t="s">
        <v>10</v>
      </c>
      <c r="E12744" t="s">
        <v>22</v>
      </c>
      <c r="F12744" t="s">
        <v>33</v>
      </c>
      <c r="G12744" t="s">
        <v>55</v>
      </c>
      <c r="H12744" t="s">
        <v>54</v>
      </c>
      <c r="I12744" t="s">
        <v>55</v>
      </c>
      <c r="J12744" t="s">
        <v>37</v>
      </c>
      <c r="K12744" t="s">
        <v>24580</v>
      </c>
      <c r="L12744" t="s">
        <v>17</v>
      </c>
      <c r="M12744" t="s">
        <v>37</v>
      </c>
      <c r="N12744" t="s">
        <v>90</v>
      </c>
      <c r="O12744" s="1">
        <v>45487</v>
      </c>
      <c r="P12744" s="1">
        <v>45506</v>
      </c>
      <c r="Q12744">
        <v>1315</v>
      </c>
      <c r="R12744">
        <v>5.2</v>
      </c>
      <c r="S12744" t="s">
        <v>73</v>
      </c>
    </row>
    <row r="12745" spans="1:19" x14ac:dyDescent="0.3">
      <c r="A12745" t="s">
        <v>24581</v>
      </c>
      <c r="B12745" t="s">
        <v>183</v>
      </c>
      <c r="C12745" s="2">
        <v>252557</v>
      </c>
      <c r="D12745" t="s">
        <v>10</v>
      </c>
      <c r="E12745" t="s">
        <v>88</v>
      </c>
      <c r="F12745" t="s">
        <v>33</v>
      </c>
      <c r="G12745" t="s">
        <v>55</v>
      </c>
      <c r="H12745" t="s">
        <v>35</v>
      </c>
      <c r="I12745" t="s">
        <v>140</v>
      </c>
      <c r="J12745" t="s">
        <v>37</v>
      </c>
      <c r="K12745" t="s">
        <v>24582</v>
      </c>
      <c r="L12745" t="s">
        <v>17</v>
      </c>
      <c r="M12745">
        <v>14</v>
      </c>
      <c r="N12745" t="s">
        <v>28</v>
      </c>
      <c r="O12745" s="1">
        <v>45445</v>
      </c>
      <c r="P12745" s="1">
        <v>45514</v>
      </c>
      <c r="Q12745">
        <v>2267</v>
      </c>
      <c r="R12745">
        <v>8.8000000000000007</v>
      </c>
      <c r="S12745" t="s">
        <v>234</v>
      </c>
    </row>
    <row r="12746" spans="1:19" x14ac:dyDescent="0.3">
      <c r="A12746" t="s">
        <v>24583</v>
      </c>
      <c r="B12746" t="s">
        <v>176</v>
      </c>
      <c r="C12746" s="2">
        <v>146470</v>
      </c>
      <c r="D12746" t="s">
        <v>66</v>
      </c>
      <c r="E12746" t="s">
        <v>11</v>
      </c>
      <c r="F12746" t="s">
        <v>52</v>
      </c>
      <c r="G12746" t="s">
        <v>67</v>
      </c>
      <c r="H12746" t="s">
        <v>35</v>
      </c>
      <c r="I12746" t="s">
        <v>67</v>
      </c>
      <c r="J12746" t="s">
        <v>15</v>
      </c>
      <c r="K12746" t="s">
        <v>24584</v>
      </c>
      <c r="L12746" t="s">
        <v>27</v>
      </c>
      <c r="M12746">
        <v>6</v>
      </c>
      <c r="N12746" t="s">
        <v>77</v>
      </c>
      <c r="O12746" s="1">
        <v>45673</v>
      </c>
      <c r="P12746" s="1">
        <v>45746</v>
      </c>
      <c r="Q12746">
        <v>1716</v>
      </c>
      <c r="R12746">
        <v>7.1</v>
      </c>
      <c r="S12746" t="s">
        <v>19</v>
      </c>
    </row>
    <row r="12747" spans="1:19" x14ac:dyDescent="0.3">
      <c r="A12747" t="s">
        <v>24585</v>
      </c>
      <c r="B12747" t="s">
        <v>31</v>
      </c>
      <c r="C12747" s="2">
        <v>89851</v>
      </c>
      <c r="D12747" t="s">
        <v>10</v>
      </c>
      <c r="E12747" t="s">
        <v>32</v>
      </c>
      <c r="F12747" t="s">
        <v>12</v>
      </c>
      <c r="G12747" t="s">
        <v>126</v>
      </c>
      <c r="H12747" t="s">
        <v>14</v>
      </c>
      <c r="I12747" t="s">
        <v>104</v>
      </c>
      <c r="J12747" t="s">
        <v>37</v>
      </c>
      <c r="K12747" t="s">
        <v>24586</v>
      </c>
      <c r="L12747" t="s">
        <v>46</v>
      </c>
      <c r="M12747">
        <v>4</v>
      </c>
      <c r="N12747" t="s">
        <v>18</v>
      </c>
      <c r="O12747" s="1">
        <v>45383</v>
      </c>
      <c r="P12747" s="1">
        <v>45419</v>
      </c>
      <c r="Q12747">
        <v>1767</v>
      </c>
      <c r="R12747">
        <v>5.4</v>
      </c>
      <c r="S12747" t="s">
        <v>93</v>
      </c>
    </row>
    <row r="12748" spans="1:19" x14ac:dyDescent="0.3">
      <c r="A12748" t="s">
        <v>24587</v>
      </c>
      <c r="B12748" t="s">
        <v>75</v>
      </c>
      <c r="C12748" s="2">
        <v>268156</v>
      </c>
      <c r="D12748" t="s">
        <v>10</v>
      </c>
      <c r="E12748" t="s">
        <v>88</v>
      </c>
      <c r="F12748" t="s">
        <v>99</v>
      </c>
      <c r="G12748" t="s">
        <v>126</v>
      </c>
      <c r="H12748" t="s">
        <v>14</v>
      </c>
      <c r="I12748" t="s">
        <v>126</v>
      </c>
      <c r="J12748" t="s">
        <v>37</v>
      </c>
      <c r="K12748" t="s">
        <v>13601</v>
      </c>
      <c r="L12748" t="s">
        <v>27</v>
      </c>
      <c r="M12748">
        <v>14</v>
      </c>
      <c r="N12748" t="s">
        <v>69</v>
      </c>
      <c r="O12748" s="1">
        <v>45453</v>
      </c>
      <c r="P12748" s="1">
        <v>45473</v>
      </c>
      <c r="Q12748">
        <v>912</v>
      </c>
      <c r="R12748">
        <v>5.5</v>
      </c>
      <c r="S12748" t="s">
        <v>227</v>
      </c>
    </row>
    <row r="12749" spans="1:19" x14ac:dyDescent="0.3">
      <c r="A12749" t="s">
        <v>24588</v>
      </c>
      <c r="B12749" t="s">
        <v>256</v>
      </c>
      <c r="C12749" s="2">
        <v>88489</v>
      </c>
      <c r="D12749" t="s">
        <v>10</v>
      </c>
      <c r="E12749" t="s">
        <v>32</v>
      </c>
      <c r="F12749" t="s">
        <v>33</v>
      </c>
      <c r="G12749" t="s">
        <v>126</v>
      </c>
      <c r="H12749" t="s">
        <v>14</v>
      </c>
      <c r="I12749" t="s">
        <v>80</v>
      </c>
      <c r="J12749" t="s">
        <v>25</v>
      </c>
      <c r="K12749" t="s">
        <v>24589</v>
      </c>
      <c r="L12749" t="s">
        <v>39</v>
      </c>
      <c r="M12749">
        <v>3</v>
      </c>
      <c r="N12749" t="s">
        <v>108</v>
      </c>
      <c r="O12749" s="1">
        <v>45733</v>
      </c>
      <c r="P12749" s="1">
        <v>45790</v>
      </c>
      <c r="Q12749">
        <v>779</v>
      </c>
      <c r="R12749">
        <v>8.1</v>
      </c>
      <c r="S12749" t="s">
        <v>19</v>
      </c>
    </row>
    <row r="12750" spans="1:19" x14ac:dyDescent="0.3">
      <c r="A12750" t="s">
        <v>24590</v>
      </c>
      <c r="B12750" t="s">
        <v>119</v>
      </c>
      <c r="C12750" s="2">
        <v>197413</v>
      </c>
      <c r="D12750" t="s">
        <v>10</v>
      </c>
      <c r="E12750" t="s">
        <v>11</v>
      </c>
      <c r="F12750" t="s">
        <v>12</v>
      </c>
      <c r="G12750" t="s">
        <v>153</v>
      </c>
      <c r="H12750" t="s">
        <v>14</v>
      </c>
      <c r="I12750" t="s">
        <v>153</v>
      </c>
      <c r="J12750" t="s">
        <v>25</v>
      </c>
      <c r="K12750" t="s">
        <v>24591</v>
      </c>
      <c r="L12750" t="s">
        <v>39</v>
      </c>
      <c r="M12750">
        <v>9</v>
      </c>
      <c r="N12750" t="s">
        <v>149</v>
      </c>
      <c r="O12750" s="1">
        <v>45705</v>
      </c>
      <c r="P12750" s="1">
        <v>45774</v>
      </c>
      <c r="Q12750">
        <v>938</v>
      </c>
      <c r="R12750">
        <v>8.5</v>
      </c>
      <c r="S12750" t="s">
        <v>29</v>
      </c>
    </row>
    <row r="12751" spans="1:19" x14ac:dyDescent="0.3">
      <c r="A12751" t="s">
        <v>24592</v>
      </c>
      <c r="B12751" t="s">
        <v>256</v>
      </c>
      <c r="C12751" s="2">
        <v>120240</v>
      </c>
      <c r="D12751" t="s">
        <v>51</v>
      </c>
      <c r="E12751" t="s">
        <v>11</v>
      </c>
      <c r="F12751" t="s">
        <v>99</v>
      </c>
      <c r="G12751" t="s">
        <v>60</v>
      </c>
      <c r="H12751" t="s">
        <v>54</v>
      </c>
      <c r="I12751" t="s">
        <v>60</v>
      </c>
      <c r="J12751" t="s">
        <v>15</v>
      </c>
      <c r="K12751" t="s">
        <v>18936</v>
      </c>
      <c r="L12751" t="s">
        <v>46</v>
      </c>
      <c r="M12751">
        <v>8</v>
      </c>
      <c r="N12751" t="s">
        <v>101</v>
      </c>
      <c r="O12751" s="1">
        <v>45621</v>
      </c>
      <c r="P12751" s="1">
        <v>45694</v>
      </c>
      <c r="Q12751">
        <v>2050</v>
      </c>
      <c r="R12751">
        <v>5.6</v>
      </c>
      <c r="S12751" t="s">
        <v>227</v>
      </c>
    </row>
    <row r="12752" spans="1:19" x14ac:dyDescent="0.3">
      <c r="A12752" t="s">
        <v>24593</v>
      </c>
      <c r="B12752" t="s">
        <v>65</v>
      </c>
      <c r="C12752" s="2">
        <v>90617</v>
      </c>
      <c r="D12752" t="s">
        <v>66</v>
      </c>
      <c r="E12752" t="s">
        <v>32</v>
      </c>
      <c r="F12752" t="s">
        <v>52</v>
      </c>
      <c r="G12752" t="s">
        <v>67</v>
      </c>
      <c r="H12752" t="s">
        <v>14</v>
      </c>
      <c r="I12752" t="s">
        <v>67</v>
      </c>
      <c r="J12752" t="s">
        <v>25</v>
      </c>
      <c r="K12752" t="s">
        <v>24594</v>
      </c>
      <c r="L12752" t="s">
        <v>17</v>
      </c>
      <c r="M12752">
        <v>3</v>
      </c>
      <c r="N12752" t="s">
        <v>77</v>
      </c>
      <c r="O12752" s="1">
        <v>45739</v>
      </c>
      <c r="P12752" s="1">
        <v>45777</v>
      </c>
      <c r="Q12752">
        <v>1833</v>
      </c>
      <c r="R12752">
        <v>6.7</v>
      </c>
      <c r="S12752" t="s">
        <v>117</v>
      </c>
    </row>
    <row r="12753" spans="1:19" x14ac:dyDescent="0.3">
      <c r="A12753" t="s">
        <v>24595</v>
      </c>
      <c r="B12753" t="s">
        <v>83</v>
      </c>
      <c r="C12753" s="2">
        <v>52135</v>
      </c>
      <c r="D12753" t="s">
        <v>10</v>
      </c>
      <c r="E12753" t="s">
        <v>32</v>
      </c>
      <c r="F12753" t="s">
        <v>12</v>
      </c>
      <c r="G12753" t="s">
        <v>24</v>
      </c>
      <c r="H12753" t="s">
        <v>54</v>
      </c>
      <c r="I12753" t="s">
        <v>80</v>
      </c>
      <c r="J12753" t="s">
        <v>37</v>
      </c>
      <c r="K12753" t="s">
        <v>24596</v>
      </c>
      <c r="L12753" t="s">
        <v>46</v>
      </c>
      <c r="M12753">
        <v>3</v>
      </c>
      <c r="N12753" t="s">
        <v>122</v>
      </c>
      <c r="O12753" s="1">
        <v>45766</v>
      </c>
      <c r="P12753" s="1">
        <v>45792</v>
      </c>
      <c r="Q12753">
        <v>1824</v>
      </c>
      <c r="R12753">
        <v>6.8</v>
      </c>
      <c r="S12753" t="s">
        <v>112</v>
      </c>
    </row>
    <row r="12754" spans="1:19" x14ac:dyDescent="0.3">
      <c r="A12754" t="s">
        <v>24597</v>
      </c>
      <c r="B12754" t="s">
        <v>183</v>
      </c>
      <c r="C12754" s="2">
        <v>205235</v>
      </c>
      <c r="D12754" t="s">
        <v>51</v>
      </c>
      <c r="E12754" t="s">
        <v>88</v>
      </c>
      <c r="F12754" t="s">
        <v>33</v>
      </c>
      <c r="G12754" t="s">
        <v>53</v>
      </c>
      <c r="H12754" t="s">
        <v>14</v>
      </c>
      <c r="I12754" t="s">
        <v>53</v>
      </c>
      <c r="J12754" t="s">
        <v>25</v>
      </c>
      <c r="K12754" t="s">
        <v>24598</v>
      </c>
      <c r="L12754" t="s">
        <v>27</v>
      </c>
      <c r="M12754">
        <v>14</v>
      </c>
      <c r="N12754" t="s">
        <v>90</v>
      </c>
      <c r="O12754" s="1">
        <v>45362</v>
      </c>
      <c r="P12754" s="1">
        <v>45392</v>
      </c>
      <c r="Q12754">
        <v>824</v>
      </c>
      <c r="R12754">
        <v>7.3</v>
      </c>
      <c r="S12754" t="s">
        <v>174</v>
      </c>
    </row>
    <row r="12755" spans="1:19" x14ac:dyDescent="0.3">
      <c r="A12755" t="s">
        <v>24599</v>
      </c>
      <c r="B12755" t="s">
        <v>161</v>
      </c>
      <c r="C12755" s="2">
        <v>91391</v>
      </c>
      <c r="D12755" t="s">
        <v>51</v>
      </c>
      <c r="E12755" t="s">
        <v>32</v>
      </c>
      <c r="F12755" t="s">
        <v>33</v>
      </c>
      <c r="G12755" t="s">
        <v>60</v>
      </c>
      <c r="H12755" t="s">
        <v>54</v>
      </c>
      <c r="I12755" t="s">
        <v>60</v>
      </c>
      <c r="J12755" t="s">
        <v>15</v>
      </c>
      <c r="K12755" t="s">
        <v>24600</v>
      </c>
      <c r="L12755" t="s">
        <v>27</v>
      </c>
      <c r="M12755">
        <v>3</v>
      </c>
      <c r="N12755" t="s">
        <v>86</v>
      </c>
      <c r="O12755" s="1">
        <v>45416</v>
      </c>
      <c r="P12755" s="1">
        <v>45466</v>
      </c>
      <c r="Q12755">
        <v>1379</v>
      </c>
      <c r="R12755">
        <v>9.6999999999999993</v>
      </c>
      <c r="S12755" t="s">
        <v>19</v>
      </c>
    </row>
    <row r="12756" spans="1:19" x14ac:dyDescent="0.3">
      <c r="A12756" t="s">
        <v>24601</v>
      </c>
      <c r="B12756" t="s">
        <v>176</v>
      </c>
      <c r="C12756" s="2">
        <v>49277</v>
      </c>
      <c r="D12756" t="s">
        <v>10</v>
      </c>
      <c r="E12756" t="s">
        <v>22</v>
      </c>
      <c r="F12756" t="s">
        <v>99</v>
      </c>
      <c r="G12756" t="s">
        <v>104</v>
      </c>
      <c r="H12756" t="s">
        <v>35</v>
      </c>
      <c r="I12756" t="s">
        <v>104</v>
      </c>
      <c r="J12756" t="s">
        <v>15</v>
      </c>
      <c r="K12756" t="s">
        <v>24602</v>
      </c>
      <c r="L12756" t="s">
        <v>17</v>
      </c>
      <c r="M12756">
        <v>1</v>
      </c>
      <c r="N12756" t="s">
        <v>18</v>
      </c>
      <c r="O12756" s="1">
        <v>45499</v>
      </c>
      <c r="P12756" s="1">
        <v>45544</v>
      </c>
      <c r="Q12756">
        <v>1107</v>
      </c>
      <c r="R12756">
        <v>9.9</v>
      </c>
      <c r="S12756" t="s">
        <v>29</v>
      </c>
    </row>
    <row r="12757" spans="1:19" x14ac:dyDescent="0.3">
      <c r="A12757" t="s">
        <v>24603</v>
      </c>
      <c r="B12757" t="s">
        <v>176</v>
      </c>
      <c r="C12757" s="2">
        <v>71099</v>
      </c>
      <c r="D12757" t="s">
        <v>10</v>
      </c>
      <c r="E12757" t="s">
        <v>22</v>
      </c>
      <c r="F12757" t="s">
        <v>33</v>
      </c>
      <c r="G12757" t="s">
        <v>23</v>
      </c>
      <c r="H12757" t="s">
        <v>35</v>
      </c>
      <c r="I12757" t="s">
        <v>23</v>
      </c>
      <c r="J12757" t="s">
        <v>25</v>
      </c>
      <c r="K12757" t="s">
        <v>24604</v>
      </c>
      <c r="L12757" t="s">
        <v>17</v>
      </c>
      <c r="M12757">
        <v>1</v>
      </c>
      <c r="N12757" t="s">
        <v>90</v>
      </c>
      <c r="O12757" s="1">
        <v>45369</v>
      </c>
      <c r="P12757" s="1">
        <v>45429</v>
      </c>
      <c r="Q12757">
        <v>2290</v>
      </c>
      <c r="R12757">
        <v>8.9</v>
      </c>
      <c r="S12757" t="s">
        <v>63</v>
      </c>
    </row>
    <row r="12758" spans="1:19" x14ac:dyDescent="0.3">
      <c r="A12758" t="s">
        <v>24605</v>
      </c>
      <c r="B12758" t="s">
        <v>161</v>
      </c>
      <c r="C12758" s="2">
        <v>71828</v>
      </c>
      <c r="D12758" t="s">
        <v>10</v>
      </c>
      <c r="E12758" t="s">
        <v>32</v>
      </c>
      <c r="F12758" t="s">
        <v>33</v>
      </c>
      <c r="G12758" t="s">
        <v>23</v>
      </c>
      <c r="H12758" t="s">
        <v>54</v>
      </c>
      <c r="I12758" t="s">
        <v>55</v>
      </c>
      <c r="J12758" t="s">
        <v>15</v>
      </c>
      <c r="K12758" t="s">
        <v>24606</v>
      </c>
      <c r="L12758" t="s">
        <v>27</v>
      </c>
      <c r="M12758">
        <v>2</v>
      </c>
      <c r="N12758" t="s">
        <v>69</v>
      </c>
      <c r="O12758" s="1">
        <v>45438</v>
      </c>
      <c r="P12758" s="1">
        <v>45480</v>
      </c>
      <c r="Q12758">
        <v>1501</v>
      </c>
      <c r="R12758">
        <v>6</v>
      </c>
      <c r="S12758" t="s">
        <v>117</v>
      </c>
    </row>
    <row r="12759" spans="1:19" x14ac:dyDescent="0.3">
      <c r="A12759" t="s">
        <v>24607</v>
      </c>
      <c r="B12759" t="s">
        <v>9</v>
      </c>
      <c r="C12759" s="2">
        <v>43881</v>
      </c>
      <c r="D12759" t="s">
        <v>10</v>
      </c>
      <c r="E12759" t="s">
        <v>22</v>
      </c>
      <c r="F12759" t="s">
        <v>33</v>
      </c>
      <c r="G12759" t="s">
        <v>104</v>
      </c>
      <c r="H12759" t="s">
        <v>54</v>
      </c>
      <c r="I12759" t="s">
        <v>158</v>
      </c>
      <c r="J12759" t="s">
        <v>37</v>
      </c>
      <c r="K12759" t="s">
        <v>24608</v>
      </c>
      <c r="L12759" t="s">
        <v>17</v>
      </c>
      <c r="M12759">
        <v>1</v>
      </c>
      <c r="N12759" t="s">
        <v>28</v>
      </c>
      <c r="O12759" s="1">
        <v>45503</v>
      </c>
      <c r="P12759" s="1">
        <v>45571</v>
      </c>
      <c r="Q12759">
        <v>2189</v>
      </c>
      <c r="R12759">
        <v>7.7</v>
      </c>
      <c r="S12759" t="s">
        <v>78</v>
      </c>
    </row>
    <row r="12760" spans="1:19" x14ac:dyDescent="0.3">
      <c r="A12760" t="s">
        <v>24609</v>
      </c>
      <c r="B12760" t="s">
        <v>256</v>
      </c>
      <c r="C12760" s="2">
        <v>59346</v>
      </c>
      <c r="D12760" t="s">
        <v>51</v>
      </c>
      <c r="E12760" t="s">
        <v>22</v>
      </c>
      <c r="F12760" t="s">
        <v>33</v>
      </c>
      <c r="G12760" t="s">
        <v>60</v>
      </c>
      <c r="H12760" t="s">
        <v>35</v>
      </c>
      <c r="I12760" t="s">
        <v>60</v>
      </c>
      <c r="J12760" t="s">
        <v>25</v>
      </c>
      <c r="K12760" t="s">
        <v>24610</v>
      </c>
      <c r="L12760" t="s">
        <v>39</v>
      </c>
      <c r="M12760" t="s">
        <v>37</v>
      </c>
      <c r="N12760" t="s">
        <v>69</v>
      </c>
      <c r="O12760" s="1">
        <v>45677</v>
      </c>
      <c r="P12760" s="1">
        <v>45721</v>
      </c>
      <c r="Q12760">
        <v>1802</v>
      </c>
      <c r="R12760">
        <v>8.1999999999999993</v>
      </c>
      <c r="S12760" t="s">
        <v>29</v>
      </c>
    </row>
    <row r="12761" spans="1:19" x14ac:dyDescent="0.3">
      <c r="A12761" t="s">
        <v>24611</v>
      </c>
      <c r="B12761" t="s">
        <v>59</v>
      </c>
      <c r="C12761" s="2">
        <v>104373</v>
      </c>
      <c r="D12761" t="s">
        <v>10</v>
      </c>
      <c r="E12761" t="s">
        <v>22</v>
      </c>
      <c r="F12761" t="s">
        <v>33</v>
      </c>
      <c r="G12761" t="s">
        <v>126</v>
      </c>
      <c r="H12761" t="s">
        <v>35</v>
      </c>
      <c r="I12761" t="s">
        <v>126</v>
      </c>
      <c r="J12761" t="s">
        <v>37</v>
      </c>
      <c r="K12761" t="s">
        <v>24612</v>
      </c>
      <c r="L12761" t="s">
        <v>46</v>
      </c>
      <c r="M12761">
        <v>1</v>
      </c>
      <c r="N12761" t="s">
        <v>116</v>
      </c>
      <c r="O12761" s="1">
        <v>45325</v>
      </c>
      <c r="P12761" s="1">
        <v>45373</v>
      </c>
      <c r="Q12761">
        <v>907</v>
      </c>
      <c r="R12761">
        <v>9.1</v>
      </c>
      <c r="S12761" t="s">
        <v>70</v>
      </c>
    </row>
    <row r="12762" spans="1:19" x14ac:dyDescent="0.3">
      <c r="A12762" t="s">
        <v>24613</v>
      </c>
      <c r="B12762" t="s">
        <v>31</v>
      </c>
      <c r="C12762" s="2">
        <v>279913</v>
      </c>
      <c r="D12762" t="s">
        <v>10</v>
      </c>
      <c r="E12762" t="s">
        <v>88</v>
      </c>
      <c r="F12762" t="s">
        <v>33</v>
      </c>
      <c r="G12762" t="s">
        <v>153</v>
      </c>
      <c r="H12762" t="s">
        <v>54</v>
      </c>
      <c r="I12762" t="s">
        <v>60</v>
      </c>
      <c r="J12762" t="s">
        <v>15</v>
      </c>
      <c r="K12762" t="s">
        <v>22476</v>
      </c>
      <c r="L12762" t="s">
        <v>27</v>
      </c>
      <c r="M12762">
        <v>12</v>
      </c>
      <c r="N12762" t="s">
        <v>149</v>
      </c>
      <c r="O12762" s="1">
        <v>45662</v>
      </c>
      <c r="P12762" s="1">
        <v>45725</v>
      </c>
      <c r="Q12762">
        <v>594</v>
      </c>
      <c r="R12762">
        <v>7.2</v>
      </c>
      <c r="S12762" t="s">
        <v>73</v>
      </c>
    </row>
    <row r="12763" spans="1:19" x14ac:dyDescent="0.3">
      <c r="A12763" t="s">
        <v>24614</v>
      </c>
      <c r="B12763" t="s">
        <v>75</v>
      </c>
      <c r="C12763" s="2">
        <v>56627</v>
      </c>
      <c r="D12763" t="s">
        <v>51</v>
      </c>
      <c r="E12763" t="s">
        <v>22</v>
      </c>
      <c r="F12763" t="s">
        <v>52</v>
      </c>
      <c r="G12763" t="s">
        <v>53</v>
      </c>
      <c r="H12763" t="s">
        <v>35</v>
      </c>
      <c r="I12763" t="s">
        <v>53</v>
      </c>
      <c r="J12763" t="s">
        <v>37</v>
      </c>
      <c r="K12763" t="s">
        <v>24615</v>
      </c>
      <c r="L12763" t="s">
        <v>46</v>
      </c>
      <c r="M12763">
        <v>1</v>
      </c>
      <c r="N12763" t="s">
        <v>69</v>
      </c>
      <c r="O12763" s="1">
        <v>45469</v>
      </c>
      <c r="P12763" s="1">
        <v>45529</v>
      </c>
      <c r="Q12763">
        <v>2168</v>
      </c>
      <c r="R12763">
        <v>8.9</v>
      </c>
      <c r="S12763" t="s">
        <v>128</v>
      </c>
    </row>
    <row r="12764" spans="1:19" x14ac:dyDescent="0.3">
      <c r="A12764" t="s">
        <v>24616</v>
      </c>
      <c r="B12764" t="s">
        <v>75</v>
      </c>
      <c r="C12764" s="2">
        <v>149937</v>
      </c>
      <c r="D12764" t="s">
        <v>10</v>
      </c>
      <c r="E12764" t="s">
        <v>88</v>
      </c>
      <c r="F12764" t="s">
        <v>52</v>
      </c>
      <c r="G12764" t="s">
        <v>55</v>
      </c>
      <c r="H12764" t="s">
        <v>54</v>
      </c>
      <c r="I12764" t="s">
        <v>55</v>
      </c>
      <c r="J12764" t="s">
        <v>37</v>
      </c>
      <c r="K12764" t="s">
        <v>24617</v>
      </c>
      <c r="L12764" t="s">
        <v>27</v>
      </c>
      <c r="M12764">
        <v>13</v>
      </c>
      <c r="N12764" t="s">
        <v>149</v>
      </c>
      <c r="O12764" s="1">
        <v>45690</v>
      </c>
      <c r="P12764" s="1">
        <v>45755</v>
      </c>
      <c r="Q12764">
        <v>2380</v>
      </c>
      <c r="R12764">
        <v>9.1999999999999993</v>
      </c>
      <c r="S12764" t="s">
        <v>93</v>
      </c>
    </row>
    <row r="12765" spans="1:19" x14ac:dyDescent="0.3">
      <c r="A12765" t="s">
        <v>24618</v>
      </c>
      <c r="B12765" t="s">
        <v>119</v>
      </c>
      <c r="C12765" s="2">
        <v>226891</v>
      </c>
      <c r="D12765" t="s">
        <v>51</v>
      </c>
      <c r="E12765" t="s">
        <v>88</v>
      </c>
      <c r="F12765" t="s">
        <v>12</v>
      </c>
      <c r="G12765" t="s">
        <v>60</v>
      </c>
      <c r="H12765" t="s">
        <v>35</v>
      </c>
      <c r="I12765" t="s">
        <v>60</v>
      </c>
      <c r="J12765" t="s">
        <v>37</v>
      </c>
      <c r="K12765" t="s">
        <v>24619</v>
      </c>
      <c r="L12765" t="s">
        <v>17</v>
      </c>
      <c r="M12765">
        <v>17</v>
      </c>
      <c r="N12765" t="s">
        <v>116</v>
      </c>
      <c r="O12765" s="1">
        <v>45448</v>
      </c>
      <c r="P12765" s="1">
        <v>45470</v>
      </c>
      <c r="Q12765">
        <v>1005</v>
      </c>
      <c r="R12765">
        <v>8</v>
      </c>
      <c r="S12765" t="s">
        <v>93</v>
      </c>
    </row>
    <row r="12766" spans="1:19" x14ac:dyDescent="0.3">
      <c r="A12766" t="s">
        <v>24620</v>
      </c>
      <c r="B12766" t="s">
        <v>43</v>
      </c>
      <c r="C12766" s="2">
        <v>87472</v>
      </c>
      <c r="D12766" t="s">
        <v>51</v>
      </c>
      <c r="E12766" t="s">
        <v>11</v>
      </c>
      <c r="F12766" t="s">
        <v>33</v>
      </c>
      <c r="G12766" t="s">
        <v>53</v>
      </c>
      <c r="H12766" t="s">
        <v>54</v>
      </c>
      <c r="I12766" t="s">
        <v>53</v>
      </c>
      <c r="J12766" t="s">
        <v>25</v>
      </c>
      <c r="K12766" t="s">
        <v>24621</v>
      </c>
      <c r="L12766" t="s">
        <v>46</v>
      </c>
      <c r="M12766">
        <v>9</v>
      </c>
      <c r="N12766" t="s">
        <v>28</v>
      </c>
      <c r="O12766" s="1">
        <v>45532</v>
      </c>
      <c r="P12766" s="1">
        <v>45562</v>
      </c>
      <c r="Q12766">
        <v>1336</v>
      </c>
      <c r="R12766">
        <v>8</v>
      </c>
      <c r="S12766" t="s">
        <v>234</v>
      </c>
    </row>
    <row r="12767" spans="1:19" x14ac:dyDescent="0.3">
      <c r="A12767" t="s">
        <v>24622</v>
      </c>
      <c r="B12767" t="s">
        <v>256</v>
      </c>
      <c r="C12767" s="2">
        <v>154060</v>
      </c>
      <c r="D12767" t="s">
        <v>51</v>
      </c>
      <c r="E12767" t="s">
        <v>88</v>
      </c>
      <c r="F12767" t="s">
        <v>99</v>
      </c>
      <c r="G12767" t="s">
        <v>120</v>
      </c>
      <c r="H12767" t="s">
        <v>14</v>
      </c>
      <c r="I12767" t="s">
        <v>120</v>
      </c>
      <c r="J12767" t="s">
        <v>25</v>
      </c>
      <c r="K12767" t="s">
        <v>24623</v>
      </c>
      <c r="L12767" t="s">
        <v>39</v>
      </c>
      <c r="M12767">
        <v>17</v>
      </c>
      <c r="N12767" t="s">
        <v>77</v>
      </c>
      <c r="O12767" s="1">
        <v>45715</v>
      </c>
      <c r="P12767" s="1">
        <v>45771</v>
      </c>
      <c r="Q12767">
        <v>1783</v>
      </c>
      <c r="R12767">
        <v>6.8</v>
      </c>
      <c r="S12767" t="s">
        <v>41</v>
      </c>
    </row>
    <row r="12768" spans="1:19" x14ac:dyDescent="0.3">
      <c r="A12768" t="s">
        <v>24624</v>
      </c>
      <c r="B12768" t="s">
        <v>43</v>
      </c>
      <c r="C12768" s="2">
        <v>65341</v>
      </c>
      <c r="D12768" t="s">
        <v>51</v>
      </c>
      <c r="E12768" t="s">
        <v>22</v>
      </c>
      <c r="F12768" t="s">
        <v>99</v>
      </c>
      <c r="G12768" t="s">
        <v>60</v>
      </c>
      <c r="H12768" t="s">
        <v>14</v>
      </c>
      <c r="I12768" t="s">
        <v>60</v>
      </c>
      <c r="J12768" t="s">
        <v>15</v>
      </c>
      <c r="K12768" t="s">
        <v>24625</v>
      </c>
      <c r="L12768" t="s">
        <v>27</v>
      </c>
      <c r="M12768">
        <v>1</v>
      </c>
      <c r="N12768" t="s">
        <v>47</v>
      </c>
      <c r="O12768" s="1">
        <v>45406</v>
      </c>
      <c r="P12768" s="1">
        <v>45460</v>
      </c>
      <c r="Q12768">
        <v>1644</v>
      </c>
      <c r="R12768">
        <v>8.6999999999999993</v>
      </c>
      <c r="S12768" t="s">
        <v>112</v>
      </c>
    </row>
    <row r="12769" spans="1:19" x14ac:dyDescent="0.3">
      <c r="A12769" t="s">
        <v>24626</v>
      </c>
      <c r="B12769" t="s">
        <v>183</v>
      </c>
      <c r="C12769" s="2">
        <v>127212</v>
      </c>
      <c r="D12769" t="s">
        <v>10</v>
      </c>
      <c r="E12769" t="s">
        <v>32</v>
      </c>
      <c r="F12769" t="s">
        <v>52</v>
      </c>
      <c r="G12769" t="s">
        <v>95</v>
      </c>
      <c r="H12769" t="s">
        <v>35</v>
      </c>
      <c r="I12769" t="s">
        <v>95</v>
      </c>
      <c r="J12769" t="s">
        <v>25</v>
      </c>
      <c r="K12769" t="s">
        <v>24627</v>
      </c>
      <c r="L12769" t="s">
        <v>27</v>
      </c>
      <c r="M12769">
        <v>4</v>
      </c>
      <c r="N12769" t="s">
        <v>116</v>
      </c>
      <c r="O12769" s="1">
        <v>45671</v>
      </c>
      <c r="P12769" s="1">
        <v>45727</v>
      </c>
      <c r="Q12769">
        <v>1914</v>
      </c>
      <c r="R12769">
        <v>5.3</v>
      </c>
      <c r="S12769" t="s">
        <v>57</v>
      </c>
    </row>
    <row r="12770" spans="1:19" x14ac:dyDescent="0.3">
      <c r="A12770" t="s">
        <v>24628</v>
      </c>
      <c r="B12770" t="s">
        <v>161</v>
      </c>
      <c r="C12770" s="2">
        <v>190335</v>
      </c>
      <c r="D12770" t="s">
        <v>51</v>
      </c>
      <c r="E12770" t="s">
        <v>88</v>
      </c>
      <c r="F12770" t="s">
        <v>52</v>
      </c>
      <c r="G12770" t="s">
        <v>53</v>
      </c>
      <c r="H12770" t="s">
        <v>54</v>
      </c>
      <c r="I12770" t="s">
        <v>55</v>
      </c>
      <c r="J12770" t="s">
        <v>25</v>
      </c>
      <c r="K12770" t="s">
        <v>24629</v>
      </c>
      <c r="L12770" t="s">
        <v>27</v>
      </c>
      <c r="M12770">
        <v>11</v>
      </c>
      <c r="N12770" t="s">
        <v>86</v>
      </c>
      <c r="O12770" s="1">
        <v>45736</v>
      </c>
      <c r="P12770" s="1">
        <v>45774</v>
      </c>
      <c r="Q12770">
        <v>838</v>
      </c>
      <c r="R12770">
        <v>6</v>
      </c>
      <c r="S12770" t="s">
        <v>234</v>
      </c>
    </row>
    <row r="12771" spans="1:19" x14ac:dyDescent="0.3">
      <c r="A12771" t="s">
        <v>24630</v>
      </c>
      <c r="B12771" t="s">
        <v>65</v>
      </c>
      <c r="C12771" s="2">
        <v>148123</v>
      </c>
      <c r="D12771" t="s">
        <v>10</v>
      </c>
      <c r="E12771" t="s">
        <v>11</v>
      </c>
      <c r="F12771" t="s">
        <v>99</v>
      </c>
      <c r="G12771" t="s">
        <v>55</v>
      </c>
      <c r="H12771" t="s">
        <v>35</v>
      </c>
      <c r="I12771" t="s">
        <v>55</v>
      </c>
      <c r="J12771" t="s">
        <v>37</v>
      </c>
      <c r="K12771" t="s">
        <v>24631</v>
      </c>
      <c r="L12771" t="s">
        <v>17</v>
      </c>
      <c r="M12771">
        <v>9</v>
      </c>
      <c r="N12771" t="s">
        <v>108</v>
      </c>
      <c r="O12771" s="1">
        <v>45610</v>
      </c>
      <c r="P12771" s="1">
        <v>45676</v>
      </c>
      <c r="Q12771">
        <v>1738</v>
      </c>
      <c r="R12771">
        <v>9.8000000000000007</v>
      </c>
      <c r="S12771" t="s">
        <v>70</v>
      </c>
    </row>
    <row r="12772" spans="1:19" x14ac:dyDescent="0.3">
      <c r="A12772" t="s">
        <v>24632</v>
      </c>
      <c r="B12772" t="s">
        <v>119</v>
      </c>
      <c r="C12772" s="2">
        <v>77777</v>
      </c>
      <c r="D12772" t="s">
        <v>10</v>
      </c>
      <c r="E12772" t="s">
        <v>22</v>
      </c>
      <c r="F12772" t="s">
        <v>12</v>
      </c>
      <c r="G12772" t="s">
        <v>140</v>
      </c>
      <c r="H12772" t="s">
        <v>14</v>
      </c>
      <c r="I12772" t="s">
        <v>104</v>
      </c>
      <c r="J12772" t="s">
        <v>25</v>
      </c>
      <c r="K12772" t="s">
        <v>24633</v>
      </c>
      <c r="L12772" t="s">
        <v>46</v>
      </c>
      <c r="M12772">
        <v>1</v>
      </c>
      <c r="N12772" t="s">
        <v>18</v>
      </c>
      <c r="O12772" s="1">
        <v>45655</v>
      </c>
      <c r="P12772" s="1">
        <v>45677</v>
      </c>
      <c r="Q12772">
        <v>967</v>
      </c>
      <c r="R12772">
        <v>8.1999999999999993</v>
      </c>
      <c r="S12772" t="s">
        <v>78</v>
      </c>
    </row>
    <row r="12773" spans="1:19" x14ac:dyDescent="0.3">
      <c r="A12773" t="s">
        <v>24634</v>
      </c>
      <c r="B12773" t="s">
        <v>50</v>
      </c>
      <c r="C12773" s="2">
        <v>142032</v>
      </c>
      <c r="D12773" t="s">
        <v>10</v>
      </c>
      <c r="E12773" t="s">
        <v>11</v>
      </c>
      <c r="F12773" t="s">
        <v>12</v>
      </c>
      <c r="G12773" t="s">
        <v>23</v>
      </c>
      <c r="H12773" t="s">
        <v>14</v>
      </c>
      <c r="I12773" t="s">
        <v>67</v>
      </c>
      <c r="J12773" t="s">
        <v>15</v>
      </c>
      <c r="K12773" t="s">
        <v>24635</v>
      </c>
      <c r="L12773" t="s">
        <v>17</v>
      </c>
      <c r="M12773">
        <v>5</v>
      </c>
      <c r="N12773" t="s">
        <v>40</v>
      </c>
      <c r="O12773" s="1">
        <v>45720</v>
      </c>
      <c r="P12773" s="1">
        <v>45781</v>
      </c>
      <c r="Q12773">
        <v>1446</v>
      </c>
      <c r="R12773">
        <v>8.3000000000000007</v>
      </c>
      <c r="S12773" t="s">
        <v>73</v>
      </c>
    </row>
    <row r="12774" spans="1:19" x14ac:dyDescent="0.3">
      <c r="A12774" t="s">
        <v>24636</v>
      </c>
      <c r="B12774" t="s">
        <v>43</v>
      </c>
      <c r="C12774" s="2">
        <v>167758</v>
      </c>
      <c r="D12774" t="s">
        <v>10</v>
      </c>
      <c r="E12774" t="s">
        <v>88</v>
      </c>
      <c r="F12774" t="s">
        <v>52</v>
      </c>
      <c r="G12774" t="s">
        <v>140</v>
      </c>
      <c r="H12774" t="s">
        <v>14</v>
      </c>
      <c r="I12774" t="s">
        <v>140</v>
      </c>
      <c r="J12774" t="s">
        <v>37</v>
      </c>
      <c r="K12774" t="s">
        <v>24637</v>
      </c>
      <c r="L12774" t="s">
        <v>17</v>
      </c>
      <c r="M12774">
        <v>10</v>
      </c>
      <c r="N12774" t="s">
        <v>86</v>
      </c>
      <c r="O12774" s="1">
        <v>45516</v>
      </c>
      <c r="P12774" s="1">
        <v>45558</v>
      </c>
      <c r="Q12774">
        <v>2472</v>
      </c>
      <c r="R12774">
        <v>7.9</v>
      </c>
      <c r="S12774" t="s">
        <v>112</v>
      </c>
    </row>
    <row r="12775" spans="1:19" x14ac:dyDescent="0.3">
      <c r="A12775" t="s">
        <v>24638</v>
      </c>
      <c r="B12775" t="s">
        <v>130</v>
      </c>
      <c r="C12775" s="2">
        <v>86427</v>
      </c>
      <c r="D12775" t="s">
        <v>10</v>
      </c>
      <c r="E12775" t="s">
        <v>22</v>
      </c>
      <c r="F12775" t="s">
        <v>33</v>
      </c>
      <c r="G12775" t="s">
        <v>95</v>
      </c>
      <c r="H12775" t="s">
        <v>14</v>
      </c>
      <c r="I12775" t="s">
        <v>95</v>
      </c>
      <c r="J12775" t="s">
        <v>37</v>
      </c>
      <c r="K12775" t="s">
        <v>24639</v>
      </c>
      <c r="L12775" t="s">
        <v>27</v>
      </c>
      <c r="M12775">
        <v>1</v>
      </c>
      <c r="N12775" t="s">
        <v>77</v>
      </c>
      <c r="O12775" s="1">
        <v>45383</v>
      </c>
      <c r="P12775" s="1">
        <v>45409</v>
      </c>
      <c r="Q12775">
        <v>1697</v>
      </c>
      <c r="R12775">
        <v>8.8000000000000007</v>
      </c>
      <c r="S12775" t="s">
        <v>29</v>
      </c>
    </row>
    <row r="12776" spans="1:19" x14ac:dyDescent="0.3">
      <c r="A12776" t="s">
        <v>24640</v>
      </c>
      <c r="B12776" t="s">
        <v>145</v>
      </c>
      <c r="C12776" s="2">
        <v>49810</v>
      </c>
      <c r="D12776" t="s">
        <v>10</v>
      </c>
      <c r="E12776" t="s">
        <v>22</v>
      </c>
      <c r="F12776" t="s">
        <v>33</v>
      </c>
      <c r="G12776" t="s">
        <v>80</v>
      </c>
      <c r="H12776" t="s">
        <v>54</v>
      </c>
      <c r="I12776" t="s">
        <v>80</v>
      </c>
      <c r="J12776" t="s">
        <v>15</v>
      </c>
      <c r="K12776" t="s">
        <v>24641</v>
      </c>
      <c r="L12776" t="s">
        <v>46</v>
      </c>
      <c r="M12776" t="s">
        <v>37</v>
      </c>
      <c r="N12776" t="s">
        <v>122</v>
      </c>
      <c r="O12776" s="1">
        <v>45725</v>
      </c>
      <c r="P12776" s="1">
        <v>45743</v>
      </c>
      <c r="Q12776">
        <v>1165</v>
      </c>
      <c r="R12776">
        <v>8.6</v>
      </c>
      <c r="S12776" t="s">
        <v>70</v>
      </c>
    </row>
    <row r="12777" spans="1:19" x14ac:dyDescent="0.3">
      <c r="A12777" t="s">
        <v>24642</v>
      </c>
      <c r="B12777" t="s">
        <v>161</v>
      </c>
      <c r="C12777" s="2">
        <v>106308</v>
      </c>
      <c r="D12777" t="s">
        <v>66</v>
      </c>
      <c r="E12777" t="s">
        <v>32</v>
      </c>
      <c r="F12777" t="s">
        <v>12</v>
      </c>
      <c r="G12777" t="s">
        <v>67</v>
      </c>
      <c r="H12777" t="s">
        <v>14</v>
      </c>
      <c r="I12777" t="s">
        <v>67</v>
      </c>
      <c r="J12777" t="s">
        <v>15</v>
      </c>
      <c r="K12777" t="s">
        <v>24643</v>
      </c>
      <c r="L12777" t="s">
        <v>39</v>
      </c>
      <c r="M12777">
        <v>2</v>
      </c>
      <c r="N12777" t="s">
        <v>101</v>
      </c>
      <c r="O12777" s="1">
        <v>45586</v>
      </c>
      <c r="P12777" s="1">
        <v>45630</v>
      </c>
      <c r="Q12777">
        <v>1518</v>
      </c>
      <c r="R12777">
        <v>6.2</v>
      </c>
      <c r="S12777" t="s">
        <v>227</v>
      </c>
    </row>
    <row r="12778" spans="1:19" x14ac:dyDescent="0.3">
      <c r="A12778" t="s">
        <v>24644</v>
      </c>
      <c r="B12778" t="s">
        <v>65</v>
      </c>
      <c r="C12778" s="2">
        <v>86893</v>
      </c>
      <c r="D12778" t="s">
        <v>10</v>
      </c>
      <c r="E12778" t="s">
        <v>22</v>
      </c>
      <c r="F12778" t="s">
        <v>33</v>
      </c>
      <c r="G12778" t="s">
        <v>140</v>
      </c>
      <c r="H12778" t="s">
        <v>35</v>
      </c>
      <c r="I12778" t="s">
        <v>140</v>
      </c>
      <c r="J12778" t="s">
        <v>15</v>
      </c>
      <c r="K12778" t="s">
        <v>24645</v>
      </c>
      <c r="L12778" t="s">
        <v>46</v>
      </c>
      <c r="M12778" t="s">
        <v>37</v>
      </c>
      <c r="N12778" t="s">
        <v>149</v>
      </c>
      <c r="O12778" s="1">
        <v>45415</v>
      </c>
      <c r="P12778" s="1">
        <v>45481</v>
      </c>
      <c r="Q12778">
        <v>1223</v>
      </c>
      <c r="R12778">
        <v>7.2</v>
      </c>
      <c r="S12778" t="s">
        <v>41</v>
      </c>
    </row>
    <row r="12779" spans="1:19" x14ac:dyDescent="0.3">
      <c r="A12779" t="s">
        <v>24646</v>
      </c>
      <c r="B12779" t="s">
        <v>83</v>
      </c>
      <c r="C12779" s="2">
        <v>233662</v>
      </c>
      <c r="D12779" t="s">
        <v>51</v>
      </c>
      <c r="E12779" t="s">
        <v>88</v>
      </c>
      <c r="F12779" t="s">
        <v>99</v>
      </c>
      <c r="G12779" t="s">
        <v>60</v>
      </c>
      <c r="H12779" t="s">
        <v>35</v>
      </c>
      <c r="I12779" t="s">
        <v>53</v>
      </c>
      <c r="J12779" t="s">
        <v>15</v>
      </c>
      <c r="K12779" t="s">
        <v>24647</v>
      </c>
      <c r="L12779" t="s">
        <v>27</v>
      </c>
      <c r="M12779">
        <v>15</v>
      </c>
      <c r="N12779" t="s">
        <v>108</v>
      </c>
      <c r="O12779" s="1">
        <v>45549</v>
      </c>
      <c r="P12779" s="1">
        <v>45576</v>
      </c>
      <c r="Q12779">
        <v>1460</v>
      </c>
      <c r="R12779">
        <v>5.3</v>
      </c>
      <c r="S12779" t="s">
        <v>234</v>
      </c>
    </row>
    <row r="12780" spans="1:19" x14ac:dyDescent="0.3">
      <c r="A12780" t="s">
        <v>24648</v>
      </c>
      <c r="B12780" t="s">
        <v>176</v>
      </c>
      <c r="C12780" s="2">
        <v>57610</v>
      </c>
      <c r="D12780" t="s">
        <v>51</v>
      </c>
      <c r="E12780" t="s">
        <v>22</v>
      </c>
      <c r="F12780" t="s">
        <v>52</v>
      </c>
      <c r="G12780" t="s">
        <v>60</v>
      </c>
      <c r="H12780" t="s">
        <v>14</v>
      </c>
      <c r="I12780" t="s">
        <v>80</v>
      </c>
      <c r="J12780" t="s">
        <v>37</v>
      </c>
      <c r="K12780" t="s">
        <v>24649</v>
      </c>
      <c r="L12780" t="s">
        <v>46</v>
      </c>
      <c r="M12780">
        <v>1</v>
      </c>
      <c r="N12780" t="s">
        <v>28</v>
      </c>
      <c r="O12780" s="1">
        <v>45582</v>
      </c>
      <c r="P12780" s="1">
        <v>45596</v>
      </c>
      <c r="Q12780">
        <v>1123</v>
      </c>
      <c r="R12780">
        <v>6.9</v>
      </c>
      <c r="S12780" t="s">
        <v>41</v>
      </c>
    </row>
    <row r="12781" spans="1:19" x14ac:dyDescent="0.3">
      <c r="A12781" t="s">
        <v>24650</v>
      </c>
      <c r="B12781" t="s">
        <v>256</v>
      </c>
      <c r="C12781" s="2">
        <v>95619</v>
      </c>
      <c r="D12781" t="s">
        <v>10</v>
      </c>
      <c r="E12781" t="s">
        <v>11</v>
      </c>
      <c r="F12781" t="s">
        <v>33</v>
      </c>
      <c r="G12781" t="s">
        <v>24</v>
      </c>
      <c r="H12781" t="s">
        <v>54</v>
      </c>
      <c r="I12781" t="s">
        <v>24</v>
      </c>
      <c r="J12781" t="s">
        <v>37</v>
      </c>
      <c r="K12781" t="s">
        <v>7467</v>
      </c>
      <c r="L12781" t="s">
        <v>46</v>
      </c>
      <c r="M12781">
        <v>5</v>
      </c>
      <c r="N12781" t="s">
        <v>97</v>
      </c>
      <c r="O12781" s="1">
        <v>45630</v>
      </c>
      <c r="P12781" s="1">
        <v>45691</v>
      </c>
      <c r="Q12781">
        <v>1236</v>
      </c>
      <c r="R12781">
        <v>5.8</v>
      </c>
      <c r="S12781" t="s">
        <v>63</v>
      </c>
    </row>
    <row r="12782" spans="1:19" x14ac:dyDescent="0.3">
      <c r="A12782" t="s">
        <v>24651</v>
      </c>
      <c r="B12782" t="s">
        <v>50</v>
      </c>
      <c r="C12782" s="2">
        <v>64689</v>
      </c>
      <c r="D12782" t="s">
        <v>10</v>
      </c>
      <c r="E12782" t="s">
        <v>22</v>
      </c>
      <c r="F12782" t="s">
        <v>52</v>
      </c>
      <c r="G12782" t="s">
        <v>23</v>
      </c>
      <c r="H12782" t="s">
        <v>54</v>
      </c>
      <c r="I12782" t="s">
        <v>60</v>
      </c>
      <c r="J12782" t="s">
        <v>37</v>
      </c>
      <c r="K12782" t="s">
        <v>12828</v>
      </c>
      <c r="L12782" t="s">
        <v>46</v>
      </c>
      <c r="M12782" t="s">
        <v>37</v>
      </c>
      <c r="N12782" t="s">
        <v>108</v>
      </c>
      <c r="O12782" s="1">
        <v>45356</v>
      </c>
      <c r="P12782" s="1">
        <v>45391</v>
      </c>
      <c r="Q12782">
        <v>916</v>
      </c>
      <c r="R12782">
        <v>9.5</v>
      </c>
      <c r="S12782" t="s">
        <v>117</v>
      </c>
    </row>
    <row r="12783" spans="1:19" x14ac:dyDescent="0.3">
      <c r="A12783" t="s">
        <v>24652</v>
      </c>
      <c r="B12783" t="s">
        <v>21</v>
      </c>
      <c r="C12783" s="2">
        <v>138404</v>
      </c>
      <c r="D12783" t="s">
        <v>10</v>
      </c>
      <c r="E12783" t="s">
        <v>32</v>
      </c>
      <c r="F12783" t="s">
        <v>33</v>
      </c>
      <c r="G12783" t="s">
        <v>95</v>
      </c>
      <c r="H12783" t="s">
        <v>35</v>
      </c>
      <c r="I12783" t="s">
        <v>24</v>
      </c>
      <c r="J12783" t="s">
        <v>25</v>
      </c>
      <c r="K12783" t="s">
        <v>24653</v>
      </c>
      <c r="L12783" t="s">
        <v>46</v>
      </c>
      <c r="M12783">
        <v>2</v>
      </c>
      <c r="N12783" t="s">
        <v>18</v>
      </c>
      <c r="O12783" s="1">
        <v>45497</v>
      </c>
      <c r="P12783" s="1">
        <v>45521</v>
      </c>
      <c r="Q12783">
        <v>1777</v>
      </c>
      <c r="R12783">
        <v>6.6</v>
      </c>
      <c r="S12783" t="s">
        <v>70</v>
      </c>
    </row>
    <row r="12784" spans="1:19" x14ac:dyDescent="0.3">
      <c r="A12784" t="s">
        <v>24654</v>
      </c>
      <c r="B12784" t="s">
        <v>75</v>
      </c>
      <c r="C12784" s="2">
        <v>88311</v>
      </c>
      <c r="D12784" t="s">
        <v>10</v>
      </c>
      <c r="E12784" t="s">
        <v>11</v>
      </c>
      <c r="F12784" t="s">
        <v>99</v>
      </c>
      <c r="G12784" t="s">
        <v>166</v>
      </c>
      <c r="H12784" t="s">
        <v>35</v>
      </c>
      <c r="I12784" t="s">
        <v>166</v>
      </c>
      <c r="J12784" t="s">
        <v>15</v>
      </c>
      <c r="K12784" t="s">
        <v>24655</v>
      </c>
      <c r="L12784" t="s">
        <v>17</v>
      </c>
      <c r="M12784">
        <v>5</v>
      </c>
      <c r="N12784" t="s">
        <v>149</v>
      </c>
      <c r="O12784" s="1">
        <v>45463</v>
      </c>
      <c r="P12784" s="1">
        <v>45500</v>
      </c>
      <c r="Q12784">
        <v>835</v>
      </c>
      <c r="R12784">
        <v>6.7</v>
      </c>
      <c r="S12784" t="s">
        <v>128</v>
      </c>
    </row>
    <row r="12785" spans="1:19" x14ac:dyDescent="0.3">
      <c r="A12785" t="s">
        <v>24656</v>
      </c>
      <c r="B12785" t="s">
        <v>31</v>
      </c>
      <c r="C12785" s="2">
        <v>88475</v>
      </c>
      <c r="D12785" t="s">
        <v>10</v>
      </c>
      <c r="E12785" t="s">
        <v>32</v>
      </c>
      <c r="F12785" t="s">
        <v>12</v>
      </c>
      <c r="G12785" t="s">
        <v>55</v>
      </c>
      <c r="H12785" t="s">
        <v>35</v>
      </c>
      <c r="I12785" t="s">
        <v>55</v>
      </c>
      <c r="J12785" t="s">
        <v>15</v>
      </c>
      <c r="K12785" t="s">
        <v>24657</v>
      </c>
      <c r="L12785" t="s">
        <v>17</v>
      </c>
      <c r="M12785">
        <v>3</v>
      </c>
      <c r="N12785" t="s">
        <v>108</v>
      </c>
      <c r="O12785" s="1">
        <v>45337</v>
      </c>
      <c r="P12785" s="1">
        <v>45399</v>
      </c>
      <c r="Q12785">
        <v>2305</v>
      </c>
      <c r="R12785">
        <v>6.3</v>
      </c>
      <c r="S12785" t="s">
        <v>128</v>
      </c>
    </row>
    <row r="12786" spans="1:19" x14ac:dyDescent="0.3">
      <c r="A12786" t="s">
        <v>24658</v>
      </c>
      <c r="B12786" t="s">
        <v>21</v>
      </c>
      <c r="C12786" s="2">
        <v>152099</v>
      </c>
      <c r="D12786" t="s">
        <v>10</v>
      </c>
      <c r="E12786" t="s">
        <v>11</v>
      </c>
      <c r="F12786" t="s">
        <v>52</v>
      </c>
      <c r="G12786" t="s">
        <v>55</v>
      </c>
      <c r="H12786" t="s">
        <v>35</v>
      </c>
      <c r="I12786" t="s">
        <v>55</v>
      </c>
      <c r="J12786" t="s">
        <v>37</v>
      </c>
      <c r="K12786" t="s">
        <v>24659</v>
      </c>
      <c r="L12786" t="s">
        <v>39</v>
      </c>
      <c r="M12786">
        <v>6</v>
      </c>
      <c r="N12786" t="s">
        <v>62</v>
      </c>
      <c r="O12786" s="1">
        <v>45677</v>
      </c>
      <c r="P12786" s="1">
        <v>45691</v>
      </c>
      <c r="Q12786">
        <v>2372</v>
      </c>
      <c r="R12786">
        <v>9.9</v>
      </c>
      <c r="S12786" t="s">
        <v>57</v>
      </c>
    </row>
    <row r="12787" spans="1:19" x14ac:dyDescent="0.3">
      <c r="A12787" t="s">
        <v>24660</v>
      </c>
      <c r="B12787" t="s">
        <v>145</v>
      </c>
      <c r="C12787" s="2">
        <v>79800</v>
      </c>
      <c r="D12787" t="s">
        <v>10</v>
      </c>
      <c r="E12787" t="s">
        <v>32</v>
      </c>
      <c r="F12787" t="s">
        <v>99</v>
      </c>
      <c r="G12787" t="s">
        <v>140</v>
      </c>
      <c r="H12787" t="s">
        <v>14</v>
      </c>
      <c r="I12787" t="s">
        <v>140</v>
      </c>
      <c r="J12787" t="s">
        <v>37</v>
      </c>
      <c r="K12787" t="s">
        <v>24661</v>
      </c>
      <c r="L12787" t="s">
        <v>46</v>
      </c>
      <c r="M12787">
        <v>4</v>
      </c>
      <c r="N12787" t="s">
        <v>69</v>
      </c>
      <c r="O12787" s="1">
        <v>45740</v>
      </c>
      <c r="P12787" s="1">
        <v>45759</v>
      </c>
      <c r="Q12787">
        <v>1001</v>
      </c>
      <c r="R12787">
        <v>7</v>
      </c>
      <c r="S12787" t="s">
        <v>73</v>
      </c>
    </row>
    <row r="12788" spans="1:19" x14ac:dyDescent="0.3">
      <c r="A12788" t="s">
        <v>24662</v>
      </c>
      <c r="B12788" t="s">
        <v>130</v>
      </c>
      <c r="C12788" s="2">
        <v>54829</v>
      </c>
      <c r="D12788" t="s">
        <v>51</v>
      </c>
      <c r="E12788" t="s">
        <v>22</v>
      </c>
      <c r="F12788" t="s">
        <v>12</v>
      </c>
      <c r="G12788" t="s">
        <v>120</v>
      </c>
      <c r="H12788" t="s">
        <v>14</v>
      </c>
      <c r="I12788" t="s">
        <v>120</v>
      </c>
      <c r="J12788" t="s">
        <v>37</v>
      </c>
      <c r="K12788" t="s">
        <v>24663</v>
      </c>
      <c r="L12788" t="s">
        <v>46</v>
      </c>
      <c r="M12788" t="s">
        <v>37</v>
      </c>
      <c r="N12788" t="s">
        <v>77</v>
      </c>
      <c r="O12788" s="1">
        <v>45478</v>
      </c>
      <c r="P12788" s="1">
        <v>45492</v>
      </c>
      <c r="Q12788">
        <v>2049</v>
      </c>
      <c r="R12788">
        <v>5.7</v>
      </c>
      <c r="S12788" t="s">
        <v>73</v>
      </c>
    </row>
    <row r="12789" spans="1:19" x14ac:dyDescent="0.3">
      <c r="A12789" t="s">
        <v>24664</v>
      </c>
      <c r="B12789" t="s">
        <v>176</v>
      </c>
      <c r="C12789" s="2">
        <v>99867</v>
      </c>
      <c r="D12789" t="s">
        <v>10</v>
      </c>
      <c r="E12789" t="s">
        <v>11</v>
      </c>
      <c r="F12789" t="s">
        <v>33</v>
      </c>
      <c r="G12789" t="s">
        <v>158</v>
      </c>
      <c r="H12789" t="s">
        <v>14</v>
      </c>
      <c r="I12789" t="s">
        <v>158</v>
      </c>
      <c r="J12789" t="s">
        <v>25</v>
      </c>
      <c r="K12789" t="s">
        <v>24665</v>
      </c>
      <c r="L12789" t="s">
        <v>39</v>
      </c>
      <c r="M12789">
        <v>7</v>
      </c>
      <c r="N12789" t="s">
        <v>40</v>
      </c>
      <c r="O12789" s="1">
        <v>45758</v>
      </c>
      <c r="P12789" s="1">
        <v>45802</v>
      </c>
      <c r="Q12789">
        <v>949</v>
      </c>
      <c r="R12789">
        <v>5.7</v>
      </c>
      <c r="S12789" t="s">
        <v>41</v>
      </c>
    </row>
    <row r="12790" spans="1:19" x14ac:dyDescent="0.3">
      <c r="A12790" t="s">
        <v>24666</v>
      </c>
      <c r="B12790" t="s">
        <v>21</v>
      </c>
      <c r="C12790" s="2">
        <v>84676</v>
      </c>
      <c r="D12790" t="s">
        <v>10</v>
      </c>
      <c r="E12790" t="s">
        <v>32</v>
      </c>
      <c r="F12790" t="s">
        <v>12</v>
      </c>
      <c r="G12790" t="s">
        <v>55</v>
      </c>
      <c r="H12790" t="s">
        <v>54</v>
      </c>
      <c r="I12790" t="s">
        <v>55</v>
      </c>
      <c r="J12790" t="s">
        <v>15</v>
      </c>
      <c r="K12790" t="s">
        <v>24667</v>
      </c>
      <c r="L12790" t="s">
        <v>39</v>
      </c>
      <c r="M12790">
        <v>2</v>
      </c>
      <c r="N12790" t="s">
        <v>86</v>
      </c>
      <c r="O12790" s="1">
        <v>45390</v>
      </c>
      <c r="P12790" s="1">
        <v>45410</v>
      </c>
      <c r="Q12790">
        <v>1760</v>
      </c>
      <c r="R12790">
        <v>6</v>
      </c>
      <c r="S12790" t="s">
        <v>19</v>
      </c>
    </row>
    <row r="12791" spans="1:19" x14ac:dyDescent="0.3">
      <c r="A12791" t="s">
        <v>24668</v>
      </c>
      <c r="B12791" t="s">
        <v>256</v>
      </c>
      <c r="C12791" s="2">
        <v>83027</v>
      </c>
      <c r="D12791" t="s">
        <v>10</v>
      </c>
      <c r="E12791" t="s">
        <v>11</v>
      </c>
      <c r="F12791" t="s">
        <v>99</v>
      </c>
      <c r="G12791" t="s">
        <v>104</v>
      </c>
      <c r="H12791" t="s">
        <v>35</v>
      </c>
      <c r="I12791" t="s">
        <v>95</v>
      </c>
      <c r="J12791" t="s">
        <v>37</v>
      </c>
      <c r="K12791" t="s">
        <v>24669</v>
      </c>
      <c r="L12791" t="s">
        <v>27</v>
      </c>
      <c r="M12791">
        <v>9</v>
      </c>
      <c r="N12791" t="s">
        <v>86</v>
      </c>
      <c r="O12791" s="1">
        <v>45565</v>
      </c>
      <c r="P12791" s="1">
        <v>45619</v>
      </c>
      <c r="Q12791">
        <v>856</v>
      </c>
      <c r="R12791">
        <v>8.1</v>
      </c>
      <c r="S12791" t="s">
        <v>234</v>
      </c>
    </row>
    <row r="12792" spans="1:19" x14ac:dyDescent="0.3">
      <c r="A12792" t="s">
        <v>24670</v>
      </c>
      <c r="B12792" t="s">
        <v>176</v>
      </c>
      <c r="C12792" s="2">
        <v>69178</v>
      </c>
      <c r="D12792" t="s">
        <v>51</v>
      </c>
      <c r="E12792" t="s">
        <v>22</v>
      </c>
      <c r="F12792" t="s">
        <v>33</v>
      </c>
      <c r="G12792" t="s">
        <v>120</v>
      </c>
      <c r="H12792" t="s">
        <v>35</v>
      </c>
      <c r="I12792" t="s">
        <v>120</v>
      </c>
      <c r="J12792" t="s">
        <v>15</v>
      </c>
      <c r="K12792" t="s">
        <v>24671</v>
      </c>
      <c r="L12792" t="s">
        <v>39</v>
      </c>
      <c r="M12792" t="s">
        <v>37</v>
      </c>
      <c r="N12792" t="s">
        <v>86</v>
      </c>
      <c r="O12792" s="1">
        <v>45763</v>
      </c>
      <c r="P12792" s="1">
        <v>45815</v>
      </c>
      <c r="Q12792">
        <v>1955</v>
      </c>
      <c r="R12792">
        <v>9.6999999999999993</v>
      </c>
      <c r="S12792" t="s">
        <v>19</v>
      </c>
    </row>
    <row r="12793" spans="1:19" x14ac:dyDescent="0.3">
      <c r="A12793" t="s">
        <v>24672</v>
      </c>
      <c r="B12793" t="s">
        <v>9</v>
      </c>
      <c r="C12793" s="2">
        <v>54645</v>
      </c>
      <c r="D12793" t="s">
        <v>10</v>
      </c>
      <c r="E12793" t="s">
        <v>32</v>
      </c>
      <c r="F12793" t="s">
        <v>99</v>
      </c>
      <c r="G12793" t="s">
        <v>44</v>
      </c>
      <c r="H12793" t="s">
        <v>54</v>
      </c>
      <c r="I12793" t="s">
        <v>44</v>
      </c>
      <c r="J12793" t="s">
        <v>37</v>
      </c>
      <c r="K12793" t="s">
        <v>24673</v>
      </c>
      <c r="L12793" t="s">
        <v>17</v>
      </c>
      <c r="M12793">
        <v>2</v>
      </c>
      <c r="N12793" t="s">
        <v>47</v>
      </c>
      <c r="O12793" s="1">
        <v>45357</v>
      </c>
      <c r="P12793" s="1">
        <v>45430</v>
      </c>
      <c r="Q12793">
        <v>1760</v>
      </c>
      <c r="R12793">
        <v>7.2</v>
      </c>
      <c r="S12793" t="s">
        <v>78</v>
      </c>
    </row>
    <row r="12794" spans="1:19" x14ac:dyDescent="0.3">
      <c r="A12794" t="s">
        <v>24674</v>
      </c>
      <c r="B12794" t="s">
        <v>183</v>
      </c>
      <c r="C12794" s="2">
        <v>46565</v>
      </c>
      <c r="D12794" t="s">
        <v>10</v>
      </c>
      <c r="E12794" t="s">
        <v>22</v>
      </c>
      <c r="F12794" t="s">
        <v>33</v>
      </c>
      <c r="G12794" t="s">
        <v>104</v>
      </c>
      <c r="H12794" t="s">
        <v>35</v>
      </c>
      <c r="I12794" t="s">
        <v>36</v>
      </c>
      <c r="J12794" t="s">
        <v>15</v>
      </c>
      <c r="K12794" t="s">
        <v>24675</v>
      </c>
      <c r="L12794" t="s">
        <v>39</v>
      </c>
      <c r="M12794">
        <v>1</v>
      </c>
      <c r="N12794" t="s">
        <v>101</v>
      </c>
      <c r="O12794" s="1">
        <v>45652</v>
      </c>
      <c r="P12794" s="1">
        <v>45686</v>
      </c>
      <c r="Q12794">
        <v>1039</v>
      </c>
      <c r="R12794">
        <v>6.2</v>
      </c>
      <c r="S12794" t="s">
        <v>234</v>
      </c>
    </row>
    <row r="12795" spans="1:19" x14ac:dyDescent="0.3">
      <c r="A12795" t="s">
        <v>24676</v>
      </c>
      <c r="B12795" t="s">
        <v>137</v>
      </c>
      <c r="C12795" s="2">
        <v>66831</v>
      </c>
      <c r="D12795" t="s">
        <v>10</v>
      </c>
      <c r="E12795" t="s">
        <v>22</v>
      </c>
      <c r="F12795" t="s">
        <v>12</v>
      </c>
      <c r="G12795" t="s">
        <v>55</v>
      </c>
      <c r="H12795" t="s">
        <v>54</v>
      </c>
      <c r="I12795" t="s">
        <v>158</v>
      </c>
      <c r="J12795" t="s">
        <v>37</v>
      </c>
      <c r="K12795" t="s">
        <v>24677</v>
      </c>
      <c r="L12795" t="s">
        <v>46</v>
      </c>
      <c r="M12795">
        <v>1</v>
      </c>
      <c r="N12795" t="s">
        <v>97</v>
      </c>
      <c r="O12795" s="1">
        <v>45655</v>
      </c>
      <c r="P12795" s="1">
        <v>45707</v>
      </c>
      <c r="Q12795">
        <v>2139</v>
      </c>
      <c r="R12795">
        <v>7.1</v>
      </c>
      <c r="S12795" t="s">
        <v>128</v>
      </c>
    </row>
    <row r="12796" spans="1:19" x14ac:dyDescent="0.3">
      <c r="A12796" t="s">
        <v>24678</v>
      </c>
      <c r="B12796" t="s">
        <v>183</v>
      </c>
      <c r="C12796" s="2">
        <v>133614</v>
      </c>
      <c r="D12796" t="s">
        <v>10</v>
      </c>
      <c r="E12796" t="s">
        <v>32</v>
      </c>
      <c r="F12796" t="s">
        <v>99</v>
      </c>
      <c r="G12796" t="s">
        <v>95</v>
      </c>
      <c r="H12796" t="s">
        <v>35</v>
      </c>
      <c r="I12796" t="s">
        <v>60</v>
      </c>
      <c r="J12796" t="s">
        <v>15</v>
      </c>
      <c r="K12796" t="s">
        <v>24679</v>
      </c>
      <c r="L12796" t="s">
        <v>39</v>
      </c>
      <c r="M12796">
        <v>4</v>
      </c>
      <c r="N12796" t="s">
        <v>101</v>
      </c>
      <c r="O12796" s="1">
        <v>45447</v>
      </c>
      <c r="P12796" s="1">
        <v>45490</v>
      </c>
      <c r="Q12796">
        <v>2309</v>
      </c>
      <c r="R12796">
        <v>8.1</v>
      </c>
      <c r="S12796" t="s">
        <v>112</v>
      </c>
    </row>
    <row r="12797" spans="1:19" x14ac:dyDescent="0.3">
      <c r="A12797" t="s">
        <v>24680</v>
      </c>
      <c r="B12797" t="s">
        <v>256</v>
      </c>
      <c r="C12797" s="2">
        <v>60748</v>
      </c>
      <c r="D12797" t="s">
        <v>66</v>
      </c>
      <c r="E12797" t="s">
        <v>22</v>
      </c>
      <c r="F12797" t="s">
        <v>12</v>
      </c>
      <c r="G12797" t="s">
        <v>67</v>
      </c>
      <c r="H12797" t="s">
        <v>54</v>
      </c>
      <c r="I12797" t="s">
        <v>23</v>
      </c>
      <c r="J12797" t="s">
        <v>37</v>
      </c>
      <c r="K12797" t="s">
        <v>24681</v>
      </c>
      <c r="L12797" t="s">
        <v>27</v>
      </c>
      <c r="M12797">
        <v>1</v>
      </c>
      <c r="N12797" t="s">
        <v>90</v>
      </c>
      <c r="O12797" s="1">
        <v>45507</v>
      </c>
      <c r="P12797" s="1">
        <v>45547</v>
      </c>
      <c r="Q12797">
        <v>1640</v>
      </c>
      <c r="R12797">
        <v>5.9</v>
      </c>
      <c r="S12797" t="s">
        <v>234</v>
      </c>
    </row>
    <row r="12798" spans="1:19" x14ac:dyDescent="0.3">
      <c r="A12798" t="s">
        <v>24682</v>
      </c>
      <c r="B12798" t="s">
        <v>183</v>
      </c>
      <c r="C12798" s="2">
        <v>115266</v>
      </c>
      <c r="D12798" t="s">
        <v>10</v>
      </c>
      <c r="E12798" t="s">
        <v>11</v>
      </c>
      <c r="F12798" t="s">
        <v>52</v>
      </c>
      <c r="G12798" t="s">
        <v>158</v>
      </c>
      <c r="H12798" t="s">
        <v>35</v>
      </c>
      <c r="I12798" t="s">
        <v>153</v>
      </c>
      <c r="J12798" t="s">
        <v>37</v>
      </c>
      <c r="K12798" t="s">
        <v>11819</v>
      </c>
      <c r="L12798" t="s">
        <v>17</v>
      </c>
      <c r="M12798">
        <v>6</v>
      </c>
      <c r="N12798" t="s">
        <v>122</v>
      </c>
      <c r="O12798" s="1">
        <v>45512</v>
      </c>
      <c r="P12798" s="1">
        <v>45571</v>
      </c>
      <c r="Q12798">
        <v>1649</v>
      </c>
      <c r="R12798">
        <v>9.6</v>
      </c>
      <c r="S12798" t="s">
        <v>70</v>
      </c>
    </row>
    <row r="12799" spans="1:19" x14ac:dyDescent="0.3">
      <c r="A12799" t="s">
        <v>24683</v>
      </c>
      <c r="B12799" t="s">
        <v>65</v>
      </c>
      <c r="C12799" s="2">
        <v>55531</v>
      </c>
      <c r="D12799" t="s">
        <v>51</v>
      </c>
      <c r="E12799" t="s">
        <v>22</v>
      </c>
      <c r="F12799" t="s">
        <v>12</v>
      </c>
      <c r="G12799" t="s">
        <v>53</v>
      </c>
      <c r="H12799" t="s">
        <v>14</v>
      </c>
      <c r="I12799" t="s">
        <v>53</v>
      </c>
      <c r="J12799" t="s">
        <v>15</v>
      </c>
      <c r="K12799" t="s">
        <v>2491</v>
      </c>
      <c r="L12799" t="s">
        <v>17</v>
      </c>
      <c r="M12799" t="s">
        <v>37</v>
      </c>
      <c r="N12799" t="s">
        <v>62</v>
      </c>
      <c r="O12799" s="1">
        <v>45419</v>
      </c>
      <c r="P12799" s="1">
        <v>45466</v>
      </c>
      <c r="Q12799">
        <v>2346</v>
      </c>
      <c r="R12799">
        <v>6.2</v>
      </c>
      <c r="S12799" t="s">
        <v>63</v>
      </c>
    </row>
    <row r="12800" spans="1:19" x14ac:dyDescent="0.3">
      <c r="A12800" t="s">
        <v>24684</v>
      </c>
      <c r="B12800" t="s">
        <v>31</v>
      </c>
      <c r="C12800" s="2">
        <v>270238</v>
      </c>
      <c r="D12800" t="s">
        <v>10</v>
      </c>
      <c r="E12800" t="s">
        <v>88</v>
      </c>
      <c r="F12800" t="s">
        <v>52</v>
      </c>
      <c r="G12800" t="s">
        <v>34</v>
      </c>
      <c r="H12800" t="s">
        <v>35</v>
      </c>
      <c r="I12800" t="s">
        <v>34</v>
      </c>
      <c r="J12800" t="s">
        <v>15</v>
      </c>
      <c r="K12800" t="s">
        <v>24685</v>
      </c>
      <c r="L12800" t="s">
        <v>46</v>
      </c>
      <c r="M12800">
        <v>15</v>
      </c>
      <c r="N12800" t="s">
        <v>97</v>
      </c>
      <c r="O12800" s="1">
        <v>45615</v>
      </c>
      <c r="P12800" s="1">
        <v>45668</v>
      </c>
      <c r="Q12800">
        <v>1578</v>
      </c>
      <c r="R12800">
        <v>9.4</v>
      </c>
      <c r="S12800" t="s">
        <v>93</v>
      </c>
    </row>
    <row r="12801" spans="1:19" x14ac:dyDescent="0.3">
      <c r="A12801" t="s">
        <v>24686</v>
      </c>
      <c r="B12801" t="s">
        <v>145</v>
      </c>
      <c r="C12801" s="2">
        <v>105291</v>
      </c>
      <c r="D12801" t="s">
        <v>10</v>
      </c>
      <c r="E12801" t="s">
        <v>11</v>
      </c>
      <c r="F12801" t="s">
        <v>52</v>
      </c>
      <c r="G12801" t="s">
        <v>166</v>
      </c>
      <c r="H12801" t="s">
        <v>14</v>
      </c>
      <c r="I12801" t="s">
        <v>44</v>
      </c>
      <c r="J12801" t="s">
        <v>15</v>
      </c>
      <c r="K12801" t="s">
        <v>24687</v>
      </c>
      <c r="L12801" t="s">
        <v>27</v>
      </c>
      <c r="M12801">
        <v>5</v>
      </c>
      <c r="N12801" t="s">
        <v>62</v>
      </c>
      <c r="O12801" s="1">
        <v>45496</v>
      </c>
      <c r="P12801" s="1">
        <v>45568</v>
      </c>
      <c r="Q12801">
        <v>1142</v>
      </c>
      <c r="R12801">
        <v>5.4</v>
      </c>
      <c r="S12801" t="s">
        <v>112</v>
      </c>
    </row>
    <row r="12802" spans="1:19" x14ac:dyDescent="0.3">
      <c r="A12802" t="s">
        <v>24688</v>
      </c>
      <c r="B12802" t="s">
        <v>65</v>
      </c>
      <c r="C12802" s="2">
        <v>51406</v>
      </c>
      <c r="D12802" t="s">
        <v>51</v>
      </c>
      <c r="E12802" t="s">
        <v>22</v>
      </c>
      <c r="F12802" t="s">
        <v>33</v>
      </c>
      <c r="G12802" t="s">
        <v>60</v>
      </c>
      <c r="H12802" t="s">
        <v>54</v>
      </c>
      <c r="I12802" t="s">
        <v>60</v>
      </c>
      <c r="J12802" t="s">
        <v>15</v>
      </c>
      <c r="K12802" t="s">
        <v>24689</v>
      </c>
      <c r="L12802" t="s">
        <v>27</v>
      </c>
      <c r="M12802" t="s">
        <v>37</v>
      </c>
      <c r="N12802" t="s">
        <v>116</v>
      </c>
      <c r="O12802" s="1">
        <v>45358</v>
      </c>
      <c r="P12802" s="1">
        <v>45386</v>
      </c>
      <c r="Q12802">
        <v>973</v>
      </c>
      <c r="R12802">
        <v>5.2</v>
      </c>
      <c r="S12802" t="s">
        <v>19</v>
      </c>
    </row>
    <row r="12803" spans="1:19" x14ac:dyDescent="0.3">
      <c r="A12803" t="s">
        <v>24690</v>
      </c>
      <c r="B12803" t="s">
        <v>130</v>
      </c>
      <c r="C12803" s="2">
        <v>59699</v>
      </c>
      <c r="D12803" t="s">
        <v>10</v>
      </c>
      <c r="E12803" t="s">
        <v>32</v>
      </c>
      <c r="F12803" t="s">
        <v>12</v>
      </c>
      <c r="G12803" t="s">
        <v>104</v>
      </c>
      <c r="H12803" t="s">
        <v>14</v>
      </c>
      <c r="I12803" t="s">
        <v>104</v>
      </c>
      <c r="J12803" t="s">
        <v>25</v>
      </c>
      <c r="K12803" t="s">
        <v>24691</v>
      </c>
      <c r="L12803" t="s">
        <v>46</v>
      </c>
      <c r="M12803">
        <v>3</v>
      </c>
      <c r="N12803" t="s">
        <v>122</v>
      </c>
      <c r="O12803" s="1">
        <v>45570</v>
      </c>
      <c r="P12803" s="1">
        <v>45640</v>
      </c>
      <c r="Q12803">
        <v>1602</v>
      </c>
      <c r="R12803">
        <v>7.5</v>
      </c>
      <c r="S12803" t="s">
        <v>73</v>
      </c>
    </row>
    <row r="12804" spans="1:19" x14ac:dyDescent="0.3">
      <c r="A12804" t="s">
        <v>24692</v>
      </c>
      <c r="B12804" t="s">
        <v>110</v>
      </c>
      <c r="C12804" s="2">
        <v>292961</v>
      </c>
      <c r="D12804" t="s">
        <v>10</v>
      </c>
      <c r="E12804" t="s">
        <v>88</v>
      </c>
      <c r="F12804" t="s">
        <v>12</v>
      </c>
      <c r="G12804" t="s">
        <v>34</v>
      </c>
      <c r="H12804" t="s">
        <v>14</v>
      </c>
      <c r="I12804" t="s">
        <v>34</v>
      </c>
      <c r="J12804" t="s">
        <v>15</v>
      </c>
      <c r="K12804" t="s">
        <v>24693</v>
      </c>
      <c r="L12804" t="s">
        <v>46</v>
      </c>
      <c r="M12804">
        <v>13</v>
      </c>
      <c r="N12804" t="s">
        <v>77</v>
      </c>
      <c r="O12804" s="1">
        <v>45641</v>
      </c>
      <c r="P12804" s="1">
        <v>45702</v>
      </c>
      <c r="Q12804">
        <v>1674</v>
      </c>
      <c r="R12804">
        <v>8</v>
      </c>
      <c r="S12804" t="s">
        <v>227</v>
      </c>
    </row>
    <row r="12805" spans="1:19" x14ac:dyDescent="0.3">
      <c r="A12805" t="s">
        <v>24694</v>
      </c>
      <c r="B12805" t="s">
        <v>31</v>
      </c>
      <c r="C12805" s="2">
        <v>390292</v>
      </c>
      <c r="D12805" t="s">
        <v>10</v>
      </c>
      <c r="E12805" t="s">
        <v>88</v>
      </c>
      <c r="F12805" t="s">
        <v>99</v>
      </c>
      <c r="G12805" t="s">
        <v>34</v>
      </c>
      <c r="H12805" t="s">
        <v>35</v>
      </c>
      <c r="I12805" t="s">
        <v>34</v>
      </c>
      <c r="J12805" t="s">
        <v>15</v>
      </c>
      <c r="K12805" t="s">
        <v>24695</v>
      </c>
      <c r="L12805" t="s">
        <v>39</v>
      </c>
      <c r="M12805">
        <v>11</v>
      </c>
      <c r="N12805" t="s">
        <v>108</v>
      </c>
      <c r="O12805" s="1">
        <v>45653</v>
      </c>
      <c r="P12805" s="1">
        <v>45681</v>
      </c>
      <c r="Q12805">
        <v>1900</v>
      </c>
      <c r="R12805">
        <v>7.5</v>
      </c>
      <c r="S12805" t="s">
        <v>70</v>
      </c>
    </row>
    <row r="12806" spans="1:19" x14ac:dyDescent="0.3">
      <c r="A12806" t="s">
        <v>24696</v>
      </c>
      <c r="B12806" t="s">
        <v>83</v>
      </c>
      <c r="C12806" s="2">
        <v>67253</v>
      </c>
      <c r="D12806" t="s">
        <v>66</v>
      </c>
      <c r="E12806" t="s">
        <v>22</v>
      </c>
      <c r="F12806" t="s">
        <v>99</v>
      </c>
      <c r="G12806" t="s">
        <v>67</v>
      </c>
      <c r="H12806" t="s">
        <v>54</v>
      </c>
      <c r="I12806" t="s">
        <v>140</v>
      </c>
      <c r="J12806" t="s">
        <v>37</v>
      </c>
      <c r="K12806" t="s">
        <v>24697</v>
      </c>
      <c r="L12806" t="s">
        <v>17</v>
      </c>
      <c r="M12806">
        <v>1</v>
      </c>
      <c r="N12806" t="s">
        <v>28</v>
      </c>
      <c r="O12806" s="1">
        <v>45725</v>
      </c>
      <c r="P12806" s="1">
        <v>45785</v>
      </c>
      <c r="Q12806">
        <v>2110</v>
      </c>
      <c r="R12806">
        <v>8.8000000000000007</v>
      </c>
      <c r="S12806" t="s">
        <v>70</v>
      </c>
    </row>
    <row r="12807" spans="1:19" x14ac:dyDescent="0.3">
      <c r="A12807" t="s">
        <v>24698</v>
      </c>
      <c r="B12807" t="s">
        <v>83</v>
      </c>
      <c r="C12807" s="2">
        <v>165436</v>
      </c>
      <c r="D12807" t="s">
        <v>10</v>
      </c>
      <c r="E12807" t="s">
        <v>32</v>
      </c>
      <c r="F12807" t="s">
        <v>12</v>
      </c>
      <c r="G12807" t="s">
        <v>34</v>
      </c>
      <c r="H12807" t="s">
        <v>35</v>
      </c>
      <c r="I12807" t="s">
        <v>34</v>
      </c>
      <c r="J12807" t="s">
        <v>25</v>
      </c>
      <c r="K12807" t="s">
        <v>24699</v>
      </c>
      <c r="L12807" t="s">
        <v>46</v>
      </c>
      <c r="M12807">
        <v>2</v>
      </c>
      <c r="N12807" t="s">
        <v>62</v>
      </c>
      <c r="O12807" s="1">
        <v>45478</v>
      </c>
      <c r="P12807" s="1">
        <v>45527</v>
      </c>
      <c r="Q12807">
        <v>766</v>
      </c>
      <c r="R12807">
        <v>6.3</v>
      </c>
      <c r="S12807" t="s">
        <v>63</v>
      </c>
    </row>
    <row r="12808" spans="1:19" x14ac:dyDescent="0.3">
      <c r="A12808" t="s">
        <v>24700</v>
      </c>
      <c r="B12808" t="s">
        <v>256</v>
      </c>
      <c r="C12808" s="2">
        <v>92016</v>
      </c>
      <c r="D12808" t="s">
        <v>10</v>
      </c>
      <c r="E12808" t="s">
        <v>11</v>
      </c>
      <c r="F12808" t="s">
        <v>99</v>
      </c>
      <c r="G12808" t="s">
        <v>166</v>
      </c>
      <c r="H12808" t="s">
        <v>14</v>
      </c>
      <c r="I12808" t="s">
        <v>166</v>
      </c>
      <c r="J12808" t="s">
        <v>25</v>
      </c>
      <c r="K12808" t="s">
        <v>24701</v>
      </c>
      <c r="L12808" t="s">
        <v>46</v>
      </c>
      <c r="M12808">
        <v>6</v>
      </c>
      <c r="N12808" t="s">
        <v>101</v>
      </c>
      <c r="O12808" s="1">
        <v>45528</v>
      </c>
      <c r="P12808" s="1">
        <v>45546</v>
      </c>
      <c r="Q12808">
        <v>2356</v>
      </c>
      <c r="R12808">
        <v>5.4</v>
      </c>
      <c r="S12808" t="s">
        <v>70</v>
      </c>
    </row>
    <row r="12809" spans="1:19" x14ac:dyDescent="0.3">
      <c r="A12809" t="s">
        <v>24702</v>
      </c>
      <c r="B12809" t="s">
        <v>137</v>
      </c>
      <c r="C12809" s="2">
        <v>105589</v>
      </c>
      <c r="D12809" t="s">
        <v>10</v>
      </c>
      <c r="E12809" t="s">
        <v>88</v>
      </c>
      <c r="F12809" t="s">
        <v>33</v>
      </c>
      <c r="G12809" t="s">
        <v>80</v>
      </c>
      <c r="H12809" t="s">
        <v>54</v>
      </c>
      <c r="I12809" t="s">
        <v>158</v>
      </c>
      <c r="J12809" t="s">
        <v>25</v>
      </c>
      <c r="K12809" t="s">
        <v>24703</v>
      </c>
      <c r="L12809" t="s">
        <v>27</v>
      </c>
      <c r="M12809">
        <v>14</v>
      </c>
      <c r="N12809" t="s">
        <v>18</v>
      </c>
      <c r="O12809" s="1">
        <v>45583</v>
      </c>
      <c r="P12809" s="1">
        <v>45653</v>
      </c>
      <c r="Q12809">
        <v>1062</v>
      </c>
      <c r="R12809">
        <v>6.5</v>
      </c>
      <c r="S12809" t="s">
        <v>112</v>
      </c>
    </row>
    <row r="12810" spans="1:19" x14ac:dyDescent="0.3">
      <c r="A12810" t="s">
        <v>24704</v>
      </c>
      <c r="B12810" t="s">
        <v>31</v>
      </c>
      <c r="C12810" s="2">
        <v>224774</v>
      </c>
      <c r="D12810" t="s">
        <v>10</v>
      </c>
      <c r="E12810" t="s">
        <v>88</v>
      </c>
      <c r="F12810" t="s">
        <v>99</v>
      </c>
      <c r="G12810" t="s">
        <v>140</v>
      </c>
      <c r="H12810" t="s">
        <v>54</v>
      </c>
      <c r="I12810" t="s">
        <v>140</v>
      </c>
      <c r="J12810" t="s">
        <v>25</v>
      </c>
      <c r="K12810" t="s">
        <v>5395</v>
      </c>
      <c r="L12810" t="s">
        <v>27</v>
      </c>
      <c r="M12810">
        <v>15</v>
      </c>
      <c r="N12810" t="s">
        <v>97</v>
      </c>
      <c r="O12810" s="1">
        <v>45321</v>
      </c>
      <c r="P12810" s="1">
        <v>45349</v>
      </c>
      <c r="Q12810">
        <v>2422</v>
      </c>
      <c r="R12810">
        <v>7.6</v>
      </c>
      <c r="S12810" t="s">
        <v>70</v>
      </c>
    </row>
    <row r="12811" spans="1:19" x14ac:dyDescent="0.3">
      <c r="A12811" t="s">
        <v>24705</v>
      </c>
      <c r="B12811" t="s">
        <v>43</v>
      </c>
      <c r="C12811" s="2">
        <v>76582</v>
      </c>
      <c r="D12811" t="s">
        <v>10</v>
      </c>
      <c r="E12811" t="s">
        <v>32</v>
      </c>
      <c r="F12811" t="s">
        <v>33</v>
      </c>
      <c r="G12811" t="s">
        <v>44</v>
      </c>
      <c r="H12811" t="s">
        <v>35</v>
      </c>
      <c r="I12811" t="s">
        <v>44</v>
      </c>
      <c r="J12811" t="s">
        <v>25</v>
      </c>
      <c r="K12811" t="s">
        <v>24706</v>
      </c>
      <c r="L12811" t="s">
        <v>27</v>
      </c>
      <c r="M12811">
        <v>3</v>
      </c>
      <c r="N12811" t="s">
        <v>90</v>
      </c>
      <c r="O12811" s="1">
        <v>45439</v>
      </c>
      <c r="P12811" s="1">
        <v>45508</v>
      </c>
      <c r="Q12811">
        <v>2363</v>
      </c>
      <c r="R12811">
        <v>6.1</v>
      </c>
      <c r="S12811" t="s">
        <v>57</v>
      </c>
    </row>
    <row r="12812" spans="1:19" x14ac:dyDescent="0.3">
      <c r="A12812" t="s">
        <v>24707</v>
      </c>
      <c r="B12812" t="s">
        <v>75</v>
      </c>
      <c r="C12812" s="2">
        <v>131646</v>
      </c>
      <c r="D12812" t="s">
        <v>51</v>
      </c>
      <c r="E12812" t="s">
        <v>11</v>
      </c>
      <c r="F12812" t="s">
        <v>33</v>
      </c>
      <c r="G12812" t="s">
        <v>120</v>
      </c>
      <c r="H12812" t="s">
        <v>35</v>
      </c>
      <c r="I12812" t="s">
        <v>120</v>
      </c>
      <c r="J12812" t="s">
        <v>15</v>
      </c>
      <c r="K12812" t="s">
        <v>24708</v>
      </c>
      <c r="L12812" t="s">
        <v>17</v>
      </c>
      <c r="M12812">
        <v>5</v>
      </c>
      <c r="N12812" t="s">
        <v>18</v>
      </c>
      <c r="O12812" s="1">
        <v>45704</v>
      </c>
      <c r="P12812" s="1">
        <v>45758</v>
      </c>
      <c r="Q12812">
        <v>1096</v>
      </c>
      <c r="R12812">
        <v>8.3000000000000007</v>
      </c>
      <c r="S12812" t="s">
        <v>70</v>
      </c>
    </row>
    <row r="12813" spans="1:19" x14ac:dyDescent="0.3">
      <c r="A12813" t="s">
        <v>24709</v>
      </c>
      <c r="B12813" t="s">
        <v>103</v>
      </c>
      <c r="C12813" s="2">
        <v>63600</v>
      </c>
      <c r="D12813" t="s">
        <v>51</v>
      </c>
      <c r="E12813" t="s">
        <v>22</v>
      </c>
      <c r="F12813" t="s">
        <v>52</v>
      </c>
      <c r="G12813" t="s">
        <v>53</v>
      </c>
      <c r="H12813" t="s">
        <v>35</v>
      </c>
      <c r="I12813" t="s">
        <v>36</v>
      </c>
      <c r="J12813" t="s">
        <v>15</v>
      </c>
      <c r="K12813" t="s">
        <v>3107</v>
      </c>
      <c r="L12813" t="s">
        <v>17</v>
      </c>
      <c r="M12813">
        <v>1</v>
      </c>
      <c r="N12813" t="s">
        <v>69</v>
      </c>
      <c r="O12813" s="1">
        <v>45366</v>
      </c>
      <c r="P12813" s="1">
        <v>45386</v>
      </c>
      <c r="Q12813">
        <v>1554</v>
      </c>
      <c r="R12813">
        <v>5.0999999999999996</v>
      </c>
      <c r="S12813" t="s">
        <v>234</v>
      </c>
    </row>
    <row r="12814" spans="1:19" x14ac:dyDescent="0.3">
      <c r="A12814" t="s">
        <v>24710</v>
      </c>
      <c r="B12814" t="s">
        <v>110</v>
      </c>
      <c r="C12814" s="2">
        <v>63838</v>
      </c>
      <c r="D12814" t="s">
        <v>10</v>
      </c>
      <c r="E12814" t="s">
        <v>22</v>
      </c>
      <c r="F12814" t="s">
        <v>33</v>
      </c>
      <c r="G12814" t="s">
        <v>55</v>
      </c>
      <c r="H12814" t="s">
        <v>35</v>
      </c>
      <c r="I12814" t="s">
        <v>55</v>
      </c>
      <c r="J12814" t="s">
        <v>15</v>
      </c>
      <c r="K12814" t="s">
        <v>24711</v>
      </c>
      <c r="L12814" t="s">
        <v>17</v>
      </c>
      <c r="M12814" t="s">
        <v>37</v>
      </c>
      <c r="N12814" t="s">
        <v>28</v>
      </c>
      <c r="O12814" s="1">
        <v>45400</v>
      </c>
      <c r="P12814" s="1">
        <v>45416</v>
      </c>
      <c r="Q12814">
        <v>815</v>
      </c>
      <c r="R12814">
        <v>9.4</v>
      </c>
      <c r="S12814" t="s">
        <v>19</v>
      </c>
    </row>
    <row r="12815" spans="1:19" x14ac:dyDescent="0.3">
      <c r="A12815" t="s">
        <v>24712</v>
      </c>
      <c r="B12815" t="s">
        <v>59</v>
      </c>
      <c r="C12815" s="2">
        <v>68041</v>
      </c>
      <c r="D12815" t="s">
        <v>10</v>
      </c>
      <c r="E12815" t="s">
        <v>22</v>
      </c>
      <c r="F12815" t="s">
        <v>52</v>
      </c>
      <c r="G12815" t="s">
        <v>55</v>
      </c>
      <c r="H12815" t="s">
        <v>54</v>
      </c>
      <c r="I12815" t="s">
        <v>55</v>
      </c>
      <c r="J12815" t="s">
        <v>37</v>
      </c>
      <c r="K12815" t="s">
        <v>24713</v>
      </c>
      <c r="L12815" t="s">
        <v>46</v>
      </c>
      <c r="M12815">
        <v>1</v>
      </c>
      <c r="N12815" t="s">
        <v>47</v>
      </c>
      <c r="O12815" s="1">
        <v>45659</v>
      </c>
      <c r="P12815" s="1">
        <v>45695</v>
      </c>
      <c r="Q12815">
        <v>2378</v>
      </c>
      <c r="R12815">
        <v>5.8</v>
      </c>
      <c r="S12815" t="s">
        <v>117</v>
      </c>
    </row>
    <row r="12816" spans="1:19" x14ac:dyDescent="0.3">
      <c r="A12816" t="s">
        <v>24714</v>
      </c>
      <c r="B12816" t="s">
        <v>75</v>
      </c>
      <c r="C12816" s="2">
        <v>94967</v>
      </c>
      <c r="D12816" t="s">
        <v>10</v>
      </c>
      <c r="E12816" t="s">
        <v>11</v>
      </c>
      <c r="F12816" t="s">
        <v>52</v>
      </c>
      <c r="G12816" t="s">
        <v>24</v>
      </c>
      <c r="H12816" t="s">
        <v>14</v>
      </c>
      <c r="I12816" t="s">
        <v>24</v>
      </c>
      <c r="J12816" t="s">
        <v>25</v>
      </c>
      <c r="K12816" t="s">
        <v>15165</v>
      </c>
      <c r="L12816" t="s">
        <v>17</v>
      </c>
      <c r="M12816">
        <v>7</v>
      </c>
      <c r="N12816" t="s">
        <v>108</v>
      </c>
      <c r="O12816" s="1">
        <v>45731</v>
      </c>
      <c r="P12816" s="1">
        <v>45762</v>
      </c>
      <c r="Q12816">
        <v>1358</v>
      </c>
      <c r="R12816">
        <v>5.8</v>
      </c>
      <c r="S12816" t="s">
        <v>73</v>
      </c>
    </row>
    <row r="12817" spans="1:19" x14ac:dyDescent="0.3">
      <c r="A12817" t="s">
        <v>24715</v>
      </c>
      <c r="B12817" t="s">
        <v>103</v>
      </c>
      <c r="C12817" s="2">
        <v>88652</v>
      </c>
      <c r="D12817" t="s">
        <v>10</v>
      </c>
      <c r="E12817" t="s">
        <v>22</v>
      </c>
      <c r="F12817" t="s">
        <v>12</v>
      </c>
      <c r="G12817" t="s">
        <v>34</v>
      </c>
      <c r="H12817" t="s">
        <v>54</v>
      </c>
      <c r="I12817" t="s">
        <v>44</v>
      </c>
      <c r="J12817" t="s">
        <v>37</v>
      </c>
      <c r="K12817" t="s">
        <v>24716</v>
      </c>
      <c r="L12817" t="s">
        <v>17</v>
      </c>
      <c r="M12817" t="s">
        <v>37</v>
      </c>
      <c r="N12817" t="s">
        <v>149</v>
      </c>
      <c r="O12817" s="1">
        <v>45537</v>
      </c>
      <c r="P12817" s="1">
        <v>45560</v>
      </c>
      <c r="Q12817">
        <v>2351</v>
      </c>
      <c r="R12817">
        <v>8.5</v>
      </c>
      <c r="S12817" t="s">
        <v>19</v>
      </c>
    </row>
    <row r="12818" spans="1:19" x14ac:dyDescent="0.3">
      <c r="A12818" t="s">
        <v>24717</v>
      </c>
      <c r="B12818" t="s">
        <v>43</v>
      </c>
      <c r="C12818" s="2">
        <v>103122</v>
      </c>
      <c r="D12818" t="s">
        <v>51</v>
      </c>
      <c r="E12818" t="s">
        <v>11</v>
      </c>
      <c r="F12818" t="s">
        <v>52</v>
      </c>
      <c r="G12818" t="s">
        <v>60</v>
      </c>
      <c r="H12818" t="s">
        <v>14</v>
      </c>
      <c r="I12818" t="s">
        <v>60</v>
      </c>
      <c r="J12818" t="s">
        <v>37</v>
      </c>
      <c r="K12818" t="s">
        <v>24718</v>
      </c>
      <c r="L12818" t="s">
        <v>39</v>
      </c>
      <c r="M12818">
        <v>6</v>
      </c>
      <c r="N12818" t="s">
        <v>18</v>
      </c>
      <c r="O12818" s="1">
        <v>45731</v>
      </c>
      <c r="P12818" s="1">
        <v>45776</v>
      </c>
      <c r="Q12818">
        <v>1769</v>
      </c>
      <c r="R12818">
        <v>8.3000000000000007</v>
      </c>
      <c r="S12818" t="s">
        <v>128</v>
      </c>
    </row>
    <row r="12819" spans="1:19" x14ac:dyDescent="0.3">
      <c r="A12819" t="s">
        <v>24719</v>
      </c>
      <c r="B12819" t="s">
        <v>83</v>
      </c>
      <c r="C12819" s="2">
        <v>45363</v>
      </c>
      <c r="D12819" t="s">
        <v>51</v>
      </c>
      <c r="E12819" t="s">
        <v>22</v>
      </c>
      <c r="F12819" t="s">
        <v>12</v>
      </c>
      <c r="G12819" t="s">
        <v>53</v>
      </c>
      <c r="H12819" t="s">
        <v>54</v>
      </c>
      <c r="I12819" t="s">
        <v>53</v>
      </c>
      <c r="J12819" t="s">
        <v>37</v>
      </c>
      <c r="K12819" t="s">
        <v>24720</v>
      </c>
      <c r="L12819" t="s">
        <v>39</v>
      </c>
      <c r="M12819">
        <v>1</v>
      </c>
      <c r="N12819" t="s">
        <v>62</v>
      </c>
      <c r="O12819" s="1">
        <v>45443</v>
      </c>
      <c r="P12819" s="1">
        <v>45470</v>
      </c>
      <c r="Q12819">
        <v>1197</v>
      </c>
      <c r="R12819">
        <v>8.9</v>
      </c>
      <c r="S12819" t="s">
        <v>63</v>
      </c>
    </row>
    <row r="12820" spans="1:19" x14ac:dyDescent="0.3">
      <c r="A12820" t="s">
        <v>24721</v>
      </c>
      <c r="B12820" t="s">
        <v>114</v>
      </c>
      <c r="C12820" s="2">
        <v>143128</v>
      </c>
      <c r="D12820" t="s">
        <v>10</v>
      </c>
      <c r="E12820" t="s">
        <v>11</v>
      </c>
      <c r="F12820" t="s">
        <v>12</v>
      </c>
      <c r="G12820" t="s">
        <v>55</v>
      </c>
      <c r="H12820" t="s">
        <v>54</v>
      </c>
      <c r="I12820" t="s">
        <v>55</v>
      </c>
      <c r="J12820" t="s">
        <v>37</v>
      </c>
      <c r="K12820" t="s">
        <v>24722</v>
      </c>
      <c r="L12820" t="s">
        <v>39</v>
      </c>
      <c r="M12820">
        <v>6</v>
      </c>
      <c r="N12820" t="s">
        <v>90</v>
      </c>
      <c r="O12820" s="1">
        <v>45566</v>
      </c>
      <c r="P12820" s="1">
        <v>45633</v>
      </c>
      <c r="Q12820">
        <v>2198</v>
      </c>
      <c r="R12820">
        <v>5.5</v>
      </c>
      <c r="S12820" t="s">
        <v>48</v>
      </c>
    </row>
    <row r="12821" spans="1:19" x14ac:dyDescent="0.3">
      <c r="A12821" t="s">
        <v>24723</v>
      </c>
      <c r="B12821" t="s">
        <v>114</v>
      </c>
      <c r="C12821" s="2">
        <v>42305</v>
      </c>
      <c r="D12821" t="s">
        <v>10</v>
      </c>
      <c r="E12821" t="s">
        <v>22</v>
      </c>
      <c r="F12821" t="s">
        <v>33</v>
      </c>
      <c r="G12821" t="s">
        <v>80</v>
      </c>
      <c r="H12821" t="s">
        <v>14</v>
      </c>
      <c r="I12821" t="s">
        <v>80</v>
      </c>
      <c r="J12821" t="s">
        <v>25</v>
      </c>
      <c r="K12821" t="s">
        <v>24724</v>
      </c>
      <c r="L12821" t="s">
        <v>39</v>
      </c>
      <c r="M12821" t="s">
        <v>37</v>
      </c>
      <c r="N12821" t="s">
        <v>86</v>
      </c>
      <c r="O12821" s="1">
        <v>45768</v>
      </c>
      <c r="P12821" s="1">
        <v>45793</v>
      </c>
      <c r="Q12821">
        <v>2143</v>
      </c>
      <c r="R12821">
        <v>5.7</v>
      </c>
      <c r="S12821" t="s">
        <v>174</v>
      </c>
    </row>
    <row r="12822" spans="1:19" x14ac:dyDescent="0.3">
      <c r="A12822" t="s">
        <v>24725</v>
      </c>
      <c r="B12822" t="s">
        <v>75</v>
      </c>
      <c r="C12822" s="2">
        <v>129780</v>
      </c>
      <c r="D12822" t="s">
        <v>10</v>
      </c>
      <c r="E12822" t="s">
        <v>88</v>
      </c>
      <c r="F12822" t="s">
        <v>12</v>
      </c>
      <c r="G12822" t="s">
        <v>13</v>
      </c>
      <c r="H12822" t="s">
        <v>54</v>
      </c>
      <c r="I12822" t="s">
        <v>13</v>
      </c>
      <c r="J12822" t="s">
        <v>37</v>
      </c>
      <c r="K12822" t="s">
        <v>24726</v>
      </c>
      <c r="L12822" t="s">
        <v>39</v>
      </c>
      <c r="M12822">
        <v>14</v>
      </c>
      <c r="N12822" t="s">
        <v>40</v>
      </c>
      <c r="O12822" s="1">
        <v>45616</v>
      </c>
      <c r="P12822" s="1">
        <v>45637</v>
      </c>
      <c r="Q12822">
        <v>2001</v>
      </c>
      <c r="R12822">
        <v>6.6</v>
      </c>
      <c r="S12822" t="s">
        <v>41</v>
      </c>
    </row>
    <row r="12823" spans="1:19" x14ac:dyDescent="0.3">
      <c r="A12823" t="s">
        <v>24727</v>
      </c>
      <c r="B12823" t="s">
        <v>65</v>
      </c>
      <c r="C12823" s="2">
        <v>102333</v>
      </c>
      <c r="D12823" t="s">
        <v>10</v>
      </c>
      <c r="E12823" t="s">
        <v>11</v>
      </c>
      <c r="F12823" t="s">
        <v>33</v>
      </c>
      <c r="G12823" t="s">
        <v>158</v>
      </c>
      <c r="H12823" t="s">
        <v>14</v>
      </c>
      <c r="I12823" t="s">
        <v>158</v>
      </c>
      <c r="J12823" t="s">
        <v>37</v>
      </c>
      <c r="K12823" t="s">
        <v>24728</v>
      </c>
      <c r="L12823" t="s">
        <v>46</v>
      </c>
      <c r="M12823">
        <v>7</v>
      </c>
      <c r="N12823" t="s">
        <v>28</v>
      </c>
      <c r="O12823" s="1">
        <v>45609</v>
      </c>
      <c r="P12823" s="1">
        <v>45666</v>
      </c>
      <c r="Q12823">
        <v>513</v>
      </c>
      <c r="R12823">
        <v>8.1</v>
      </c>
      <c r="S12823" t="s">
        <v>19</v>
      </c>
    </row>
    <row r="12824" spans="1:19" x14ac:dyDescent="0.3">
      <c r="A12824" t="s">
        <v>24729</v>
      </c>
      <c r="B12824" t="s">
        <v>145</v>
      </c>
      <c r="C12824" s="2">
        <v>140644</v>
      </c>
      <c r="D12824" t="s">
        <v>51</v>
      </c>
      <c r="E12824" t="s">
        <v>11</v>
      </c>
      <c r="F12824" t="s">
        <v>12</v>
      </c>
      <c r="G12824" t="s">
        <v>120</v>
      </c>
      <c r="H12824" t="s">
        <v>54</v>
      </c>
      <c r="I12824" t="s">
        <v>120</v>
      </c>
      <c r="J12824" t="s">
        <v>15</v>
      </c>
      <c r="K12824" t="s">
        <v>24730</v>
      </c>
      <c r="L12824" t="s">
        <v>27</v>
      </c>
      <c r="M12824">
        <v>7</v>
      </c>
      <c r="N12824" t="s">
        <v>77</v>
      </c>
      <c r="O12824" s="1">
        <v>45406</v>
      </c>
      <c r="P12824" s="1">
        <v>45425</v>
      </c>
      <c r="Q12824">
        <v>531</v>
      </c>
      <c r="R12824">
        <v>5.2</v>
      </c>
      <c r="S12824" t="s">
        <v>93</v>
      </c>
    </row>
    <row r="12825" spans="1:19" x14ac:dyDescent="0.3">
      <c r="A12825" t="s">
        <v>24731</v>
      </c>
      <c r="B12825" t="s">
        <v>103</v>
      </c>
      <c r="C12825" s="2">
        <v>67729</v>
      </c>
      <c r="D12825" t="s">
        <v>10</v>
      </c>
      <c r="E12825" t="s">
        <v>32</v>
      </c>
      <c r="F12825" t="s">
        <v>99</v>
      </c>
      <c r="G12825" t="s">
        <v>23</v>
      </c>
      <c r="H12825" t="s">
        <v>54</v>
      </c>
      <c r="I12825" t="s">
        <v>23</v>
      </c>
      <c r="J12825" t="s">
        <v>37</v>
      </c>
      <c r="K12825" t="s">
        <v>24732</v>
      </c>
      <c r="L12825" t="s">
        <v>39</v>
      </c>
      <c r="M12825">
        <v>2</v>
      </c>
      <c r="N12825" t="s">
        <v>47</v>
      </c>
      <c r="O12825" s="1">
        <v>45570</v>
      </c>
      <c r="P12825" s="1">
        <v>45610</v>
      </c>
      <c r="Q12825">
        <v>2165</v>
      </c>
      <c r="R12825">
        <v>5.8</v>
      </c>
      <c r="S12825" t="s">
        <v>41</v>
      </c>
    </row>
    <row r="12826" spans="1:19" x14ac:dyDescent="0.3">
      <c r="A12826" t="s">
        <v>24733</v>
      </c>
      <c r="B12826" t="s">
        <v>9</v>
      </c>
      <c r="C12826" s="2">
        <v>52341</v>
      </c>
      <c r="D12826" t="s">
        <v>10</v>
      </c>
      <c r="E12826" t="s">
        <v>22</v>
      </c>
      <c r="F12826" t="s">
        <v>12</v>
      </c>
      <c r="G12826" t="s">
        <v>36</v>
      </c>
      <c r="H12826" t="s">
        <v>14</v>
      </c>
      <c r="I12826" t="s">
        <v>36</v>
      </c>
      <c r="J12826" t="s">
        <v>15</v>
      </c>
      <c r="K12826" t="s">
        <v>24734</v>
      </c>
      <c r="L12826" t="s">
        <v>17</v>
      </c>
      <c r="M12826" t="s">
        <v>37</v>
      </c>
      <c r="N12826" t="s">
        <v>69</v>
      </c>
      <c r="O12826" s="1">
        <v>45482</v>
      </c>
      <c r="P12826" s="1">
        <v>45549</v>
      </c>
      <c r="Q12826">
        <v>2002</v>
      </c>
      <c r="R12826">
        <v>6.6</v>
      </c>
      <c r="S12826" t="s">
        <v>29</v>
      </c>
    </row>
    <row r="12827" spans="1:19" x14ac:dyDescent="0.3">
      <c r="A12827" t="s">
        <v>24735</v>
      </c>
      <c r="B12827" t="s">
        <v>176</v>
      </c>
      <c r="C12827" s="2">
        <v>137293</v>
      </c>
      <c r="D12827" t="s">
        <v>10</v>
      </c>
      <c r="E12827" t="s">
        <v>88</v>
      </c>
      <c r="F12827" t="s">
        <v>12</v>
      </c>
      <c r="G12827" t="s">
        <v>104</v>
      </c>
      <c r="H12827" t="s">
        <v>14</v>
      </c>
      <c r="I12827" t="s">
        <v>104</v>
      </c>
      <c r="J12827" t="s">
        <v>15</v>
      </c>
      <c r="K12827" t="s">
        <v>24736</v>
      </c>
      <c r="L12827" t="s">
        <v>46</v>
      </c>
      <c r="M12827">
        <v>16</v>
      </c>
      <c r="N12827" t="s">
        <v>90</v>
      </c>
      <c r="O12827" s="1">
        <v>45741</v>
      </c>
      <c r="P12827" s="1">
        <v>45813</v>
      </c>
      <c r="Q12827">
        <v>875</v>
      </c>
      <c r="R12827">
        <v>9.3000000000000007</v>
      </c>
      <c r="S12827" t="s">
        <v>57</v>
      </c>
    </row>
    <row r="12828" spans="1:19" x14ac:dyDescent="0.3">
      <c r="A12828" t="s">
        <v>24737</v>
      </c>
      <c r="B12828" t="s">
        <v>75</v>
      </c>
      <c r="C12828" s="2">
        <v>339576</v>
      </c>
      <c r="D12828" t="s">
        <v>10</v>
      </c>
      <c r="E12828" t="s">
        <v>88</v>
      </c>
      <c r="F12828" t="s">
        <v>12</v>
      </c>
      <c r="G12828" t="s">
        <v>95</v>
      </c>
      <c r="H12828" t="s">
        <v>35</v>
      </c>
      <c r="I12828" t="s">
        <v>166</v>
      </c>
      <c r="J12828" t="s">
        <v>37</v>
      </c>
      <c r="K12828" t="s">
        <v>19638</v>
      </c>
      <c r="L12828" t="s">
        <v>39</v>
      </c>
      <c r="M12828">
        <v>11</v>
      </c>
      <c r="N12828" t="s">
        <v>101</v>
      </c>
      <c r="O12828" s="1">
        <v>45737</v>
      </c>
      <c r="P12828" s="1">
        <v>45805</v>
      </c>
      <c r="Q12828">
        <v>1658</v>
      </c>
      <c r="R12828">
        <v>5.6</v>
      </c>
      <c r="S12828" t="s">
        <v>70</v>
      </c>
    </row>
    <row r="12829" spans="1:19" x14ac:dyDescent="0.3">
      <c r="A12829" t="s">
        <v>24738</v>
      </c>
      <c r="B12829" t="s">
        <v>119</v>
      </c>
      <c r="C12829" s="2">
        <v>80084</v>
      </c>
      <c r="D12829" t="s">
        <v>10</v>
      </c>
      <c r="E12829" t="s">
        <v>22</v>
      </c>
      <c r="F12829" t="s">
        <v>52</v>
      </c>
      <c r="G12829" t="s">
        <v>153</v>
      </c>
      <c r="H12829" t="s">
        <v>14</v>
      </c>
      <c r="I12829" t="s">
        <v>13</v>
      </c>
      <c r="J12829" t="s">
        <v>15</v>
      </c>
      <c r="K12829" t="s">
        <v>24739</v>
      </c>
      <c r="L12829" t="s">
        <v>46</v>
      </c>
      <c r="M12829" t="s">
        <v>37</v>
      </c>
      <c r="N12829" t="s">
        <v>149</v>
      </c>
      <c r="O12829" s="1">
        <v>45412</v>
      </c>
      <c r="P12829" s="1">
        <v>45483</v>
      </c>
      <c r="Q12829">
        <v>1410</v>
      </c>
      <c r="R12829">
        <v>7.5</v>
      </c>
      <c r="S12829" t="s">
        <v>78</v>
      </c>
    </row>
    <row r="12830" spans="1:19" x14ac:dyDescent="0.3">
      <c r="A12830" t="s">
        <v>24740</v>
      </c>
      <c r="B12830" t="s">
        <v>161</v>
      </c>
      <c r="C12830" s="2">
        <v>49937</v>
      </c>
      <c r="D12830" t="s">
        <v>10</v>
      </c>
      <c r="E12830" t="s">
        <v>22</v>
      </c>
      <c r="F12830" t="s">
        <v>33</v>
      </c>
      <c r="G12830" t="s">
        <v>24</v>
      </c>
      <c r="H12830" t="s">
        <v>54</v>
      </c>
      <c r="I12830" t="s">
        <v>24</v>
      </c>
      <c r="J12830" t="s">
        <v>25</v>
      </c>
      <c r="K12830" t="s">
        <v>14048</v>
      </c>
      <c r="L12830" t="s">
        <v>27</v>
      </c>
      <c r="M12830">
        <v>1</v>
      </c>
      <c r="N12830" t="s">
        <v>40</v>
      </c>
      <c r="O12830" s="1">
        <v>45667</v>
      </c>
      <c r="P12830" s="1">
        <v>45724</v>
      </c>
      <c r="Q12830">
        <v>1021</v>
      </c>
      <c r="R12830">
        <v>8.6999999999999993</v>
      </c>
      <c r="S12830" t="s">
        <v>29</v>
      </c>
    </row>
    <row r="12831" spans="1:19" x14ac:dyDescent="0.3">
      <c r="A12831" t="s">
        <v>24741</v>
      </c>
      <c r="B12831" t="s">
        <v>145</v>
      </c>
      <c r="C12831" s="2">
        <v>106702</v>
      </c>
      <c r="D12831" t="s">
        <v>66</v>
      </c>
      <c r="E12831" t="s">
        <v>32</v>
      </c>
      <c r="F12831" t="s">
        <v>99</v>
      </c>
      <c r="G12831" t="s">
        <v>67</v>
      </c>
      <c r="H12831" t="s">
        <v>35</v>
      </c>
      <c r="I12831" t="s">
        <v>67</v>
      </c>
      <c r="J12831" t="s">
        <v>15</v>
      </c>
      <c r="K12831" t="s">
        <v>24742</v>
      </c>
      <c r="L12831" t="s">
        <v>46</v>
      </c>
      <c r="M12831">
        <v>2</v>
      </c>
      <c r="N12831" t="s">
        <v>97</v>
      </c>
      <c r="O12831" s="1">
        <v>45567</v>
      </c>
      <c r="P12831" s="1">
        <v>45608</v>
      </c>
      <c r="Q12831">
        <v>1965</v>
      </c>
      <c r="R12831">
        <v>7.3</v>
      </c>
      <c r="S12831" t="s">
        <v>174</v>
      </c>
    </row>
    <row r="12832" spans="1:19" x14ac:dyDescent="0.3">
      <c r="A12832" t="s">
        <v>24743</v>
      </c>
      <c r="B12832" t="s">
        <v>137</v>
      </c>
      <c r="C12832" s="2">
        <v>128222</v>
      </c>
      <c r="D12832" t="s">
        <v>10</v>
      </c>
      <c r="E12832" t="s">
        <v>88</v>
      </c>
      <c r="F12832" t="s">
        <v>12</v>
      </c>
      <c r="G12832" t="s">
        <v>13</v>
      </c>
      <c r="H12832" t="s">
        <v>54</v>
      </c>
      <c r="I12832" t="s">
        <v>13</v>
      </c>
      <c r="J12832" t="s">
        <v>15</v>
      </c>
      <c r="K12832" t="s">
        <v>24744</v>
      </c>
      <c r="L12832" t="s">
        <v>17</v>
      </c>
      <c r="M12832">
        <v>16</v>
      </c>
      <c r="N12832" t="s">
        <v>77</v>
      </c>
      <c r="O12832" s="1">
        <v>45578</v>
      </c>
      <c r="P12832" s="1">
        <v>45594</v>
      </c>
      <c r="Q12832">
        <v>824</v>
      </c>
      <c r="R12832">
        <v>7.5</v>
      </c>
      <c r="S12832" t="s">
        <v>29</v>
      </c>
    </row>
    <row r="12833" spans="1:19" x14ac:dyDescent="0.3">
      <c r="A12833" t="s">
        <v>24745</v>
      </c>
      <c r="B12833" t="s">
        <v>21</v>
      </c>
      <c r="C12833" s="2">
        <v>110090</v>
      </c>
      <c r="D12833" t="s">
        <v>10</v>
      </c>
      <c r="E12833" t="s">
        <v>88</v>
      </c>
      <c r="F12833" t="s">
        <v>99</v>
      </c>
      <c r="G12833" t="s">
        <v>44</v>
      </c>
      <c r="H12833" t="s">
        <v>54</v>
      </c>
      <c r="I12833" t="s">
        <v>80</v>
      </c>
      <c r="J12833" t="s">
        <v>15</v>
      </c>
      <c r="K12833" t="s">
        <v>24746</v>
      </c>
      <c r="L12833" t="s">
        <v>17</v>
      </c>
      <c r="M12833">
        <v>15</v>
      </c>
      <c r="N12833" t="s">
        <v>116</v>
      </c>
      <c r="O12833" s="1">
        <v>45300</v>
      </c>
      <c r="P12833" s="1">
        <v>45346</v>
      </c>
      <c r="Q12833">
        <v>768</v>
      </c>
      <c r="R12833">
        <v>6.7</v>
      </c>
      <c r="S12833" t="s">
        <v>78</v>
      </c>
    </row>
    <row r="12834" spans="1:19" x14ac:dyDescent="0.3">
      <c r="A12834" t="s">
        <v>24747</v>
      </c>
      <c r="B12834" t="s">
        <v>161</v>
      </c>
      <c r="C12834" s="2">
        <v>76543</v>
      </c>
      <c r="D12834" t="s">
        <v>10</v>
      </c>
      <c r="E12834" t="s">
        <v>32</v>
      </c>
      <c r="F12834" t="s">
        <v>52</v>
      </c>
      <c r="G12834" t="s">
        <v>55</v>
      </c>
      <c r="H12834" t="s">
        <v>14</v>
      </c>
      <c r="I12834" t="s">
        <v>55</v>
      </c>
      <c r="J12834" t="s">
        <v>15</v>
      </c>
      <c r="K12834" t="s">
        <v>24748</v>
      </c>
      <c r="L12834" t="s">
        <v>17</v>
      </c>
      <c r="M12834">
        <v>2</v>
      </c>
      <c r="N12834" t="s">
        <v>97</v>
      </c>
      <c r="O12834" s="1">
        <v>45439</v>
      </c>
      <c r="P12834" s="1">
        <v>45505</v>
      </c>
      <c r="Q12834">
        <v>2072</v>
      </c>
      <c r="R12834">
        <v>7.6</v>
      </c>
      <c r="S12834" t="s">
        <v>174</v>
      </c>
    </row>
    <row r="12835" spans="1:19" x14ac:dyDescent="0.3">
      <c r="A12835" t="s">
        <v>24749</v>
      </c>
      <c r="B12835" t="s">
        <v>161</v>
      </c>
      <c r="C12835" s="2">
        <v>73924</v>
      </c>
      <c r="D12835" t="s">
        <v>10</v>
      </c>
      <c r="E12835" t="s">
        <v>32</v>
      </c>
      <c r="F12835" t="s">
        <v>33</v>
      </c>
      <c r="G12835" t="s">
        <v>104</v>
      </c>
      <c r="H12835" t="s">
        <v>35</v>
      </c>
      <c r="I12835" t="s">
        <v>104</v>
      </c>
      <c r="J12835" t="s">
        <v>25</v>
      </c>
      <c r="K12835" t="s">
        <v>24750</v>
      </c>
      <c r="L12835" t="s">
        <v>39</v>
      </c>
      <c r="M12835">
        <v>4</v>
      </c>
      <c r="N12835" t="s">
        <v>122</v>
      </c>
      <c r="O12835" s="1">
        <v>45632</v>
      </c>
      <c r="P12835" s="1">
        <v>45670</v>
      </c>
      <c r="Q12835">
        <v>505</v>
      </c>
      <c r="R12835">
        <v>9.6999999999999993</v>
      </c>
      <c r="S12835" t="s">
        <v>78</v>
      </c>
    </row>
    <row r="12836" spans="1:19" x14ac:dyDescent="0.3">
      <c r="A12836" t="s">
        <v>24751</v>
      </c>
      <c r="B12836" t="s">
        <v>176</v>
      </c>
      <c r="C12836" s="2">
        <v>67710</v>
      </c>
      <c r="D12836" t="s">
        <v>66</v>
      </c>
      <c r="E12836" t="s">
        <v>22</v>
      </c>
      <c r="F12836" t="s">
        <v>33</v>
      </c>
      <c r="G12836" t="s">
        <v>67</v>
      </c>
      <c r="H12836" t="s">
        <v>35</v>
      </c>
      <c r="I12836" t="s">
        <v>67</v>
      </c>
      <c r="J12836" t="s">
        <v>25</v>
      </c>
      <c r="K12836" t="s">
        <v>24752</v>
      </c>
      <c r="L12836" t="s">
        <v>46</v>
      </c>
      <c r="M12836">
        <v>1</v>
      </c>
      <c r="N12836" t="s">
        <v>86</v>
      </c>
      <c r="O12836" s="1">
        <v>45612</v>
      </c>
      <c r="P12836" s="1">
        <v>45630</v>
      </c>
      <c r="Q12836">
        <v>2000</v>
      </c>
      <c r="R12836">
        <v>5</v>
      </c>
      <c r="S12836" t="s">
        <v>93</v>
      </c>
    </row>
    <row r="12837" spans="1:19" x14ac:dyDescent="0.3">
      <c r="A12837" t="s">
        <v>24753</v>
      </c>
      <c r="B12837" t="s">
        <v>176</v>
      </c>
      <c r="C12837" s="2">
        <v>149414</v>
      </c>
      <c r="D12837" t="s">
        <v>51</v>
      </c>
      <c r="E12837" t="s">
        <v>88</v>
      </c>
      <c r="F12837" t="s">
        <v>33</v>
      </c>
      <c r="G12837" t="s">
        <v>53</v>
      </c>
      <c r="H12837" t="s">
        <v>54</v>
      </c>
      <c r="I12837" t="s">
        <v>53</v>
      </c>
      <c r="J12837" t="s">
        <v>15</v>
      </c>
      <c r="K12837" t="s">
        <v>24754</v>
      </c>
      <c r="L12837" t="s">
        <v>39</v>
      </c>
      <c r="M12837">
        <v>12</v>
      </c>
      <c r="N12837" t="s">
        <v>28</v>
      </c>
      <c r="O12837" s="1">
        <v>45307</v>
      </c>
      <c r="P12837" s="1">
        <v>45352</v>
      </c>
      <c r="Q12837">
        <v>809</v>
      </c>
      <c r="R12837">
        <v>5.5</v>
      </c>
      <c r="S12837" t="s">
        <v>63</v>
      </c>
    </row>
    <row r="12838" spans="1:19" x14ac:dyDescent="0.3">
      <c r="A12838" t="s">
        <v>24755</v>
      </c>
      <c r="B12838" t="s">
        <v>65</v>
      </c>
      <c r="C12838" s="2">
        <v>107168</v>
      </c>
      <c r="D12838" t="s">
        <v>10</v>
      </c>
      <c r="E12838" t="s">
        <v>11</v>
      </c>
      <c r="F12838" t="s">
        <v>99</v>
      </c>
      <c r="G12838" t="s">
        <v>36</v>
      </c>
      <c r="H12838" t="s">
        <v>35</v>
      </c>
      <c r="I12838" t="s">
        <v>36</v>
      </c>
      <c r="J12838" t="s">
        <v>25</v>
      </c>
      <c r="K12838" t="s">
        <v>24756</v>
      </c>
      <c r="L12838" t="s">
        <v>39</v>
      </c>
      <c r="M12838">
        <v>7</v>
      </c>
      <c r="N12838" t="s">
        <v>101</v>
      </c>
      <c r="O12838" s="1">
        <v>45474</v>
      </c>
      <c r="P12838" s="1">
        <v>45521</v>
      </c>
      <c r="Q12838">
        <v>852</v>
      </c>
      <c r="R12838">
        <v>9.4</v>
      </c>
      <c r="S12838" t="s">
        <v>57</v>
      </c>
    </row>
    <row r="12839" spans="1:19" x14ac:dyDescent="0.3">
      <c r="A12839" t="s">
        <v>24757</v>
      </c>
      <c r="B12839" t="s">
        <v>114</v>
      </c>
      <c r="C12839" s="2">
        <v>249119</v>
      </c>
      <c r="D12839" t="s">
        <v>10</v>
      </c>
      <c r="E12839" t="s">
        <v>88</v>
      </c>
      <c r="F12839" t="s">
        <v>99</v>
      </c>
      <c r="G12839" t="s">
        <v>126</v>
      </c>
      <c r="H12839" t="s">
        <v>54</v>
      </c>
      <c r="I12839" t="s">
        <v>67</v>
      </c>
      <c r="J12839" t="s">
        <v>37</v>
      </c>
      <c r="K12839" t="s">
        <v>24758</v>
      </c>
      <c r="L12839" t="s">
        <v>39</v>
      </c>
      <c r="M12839">
        <v>10</v>
      </c>
      <c r="N12839" t="s">
        <v>149</v>
      </c>
      <c r="O12839" s="1">
        <v>45319</v>
      </c>
      <c r="P12839" s="1">
        <v>45340</v>
      </c>
      <c r="Q12839">
        <v>1720</v>
      </c>
      <c r="R12839">
        <v>9.1999999999999993</v>
      </c>
      <c r="S12839" t="s">
        <v>227</v>
      </c>
    </row>
    <row r="12840" spans="1:19" x14ac:dyDescent="0.3">
      <c r="A12840" t="s">
        <v>24759</v>
      </c>
      <c r="B12840" t="s">
        <v>59</v>
      </c>
      <c r="C12840" s="2">
        <v>127573</v>
      </c>
      <c r="D12840" t="s">
        <v>51</v>
      </c>
      <c r="E12840" t="s">
        <v>11</v>
      </c>
      <c r="F12840" t="s">
        <v>99</v>
      </c>
      <c r="G12840" t="s">
        <v>60</v>
      </c>
      <c r="H12840" t="s">
        <v>54</v>
      </c>
      <c r="I12840" t="s">
        <v>60</v>
      </c>
      <c r="J12840" t="s">
        <v>25</v>
      </c>
      <c r="K12840" t="s">
        <v>24760</v>
      </c>
      <c r="L12840" t="s">
        <v>17</v>
      </c>
      <c r="M12840">
        <v>5</v>
      </c>
      <c r="N12840" t="s">
        <v>108</v>
      </c>
      <c r="O12840" s="1">
        <v>45474</v>
      </c>
      <c r="P12840" s="1">
        <v>45499</v>
      </c>
      <c r="Q12840">
        <v>1399</v>
      </c>
      <c r="R12840">
        <v>7</v>
      </c>
      <c r="S12840" t="s">
        <v>227</v>
      </c>
    </row>
    <row r="12841" spans="1:19" x14ac:dyDescent="0.3">
      <c r="A12841" t="s">
        <v>24761</v>
      </c>
      <c r="B12841" t="s">
        <v>83</v>
      </c>
      <c r="C12841" s="2">
        <v>43598</v>
      </c>
      <c r="D12841" t="s">
        <v>10</v>
      </c>
      <c r="E12841" t="s">
        <v>22</v>
      </c>
      <c r="F12841" t="s">
        <v>33</v>
      </c>
      <c r="G12841" t="s">
        <v>36</v>
      </c>
      <c r="H12841" t="s">
        <v>54</v>
      </c>
      <c r="I12841" t="s">
        <v>153</v>
      </c>
      <c r="J12841" t="s">
        <v>25</v>
      </c>
      <c r="K12841" t="s">
        <v>24762</v>
      </c>
      <c r="L12841" t="s">
        <v>39</v>
      </c>
      <c r="M12841">
        <v>1</v>
      </c>
      <c r="N12841" t="s">
        <v>90</v>
      </c>
      <c r="O12841" s="1">
        <v>45706</v>
      </c>
      <c r="P12841" s="1">
        <v>45733</v>
      </c>
      <c r="Q12841">
        <v>1241</v>
      </c>
      <c r="R12841">
        <v>9</v>
      </c>
      <c r="S12841" t="s">
        <v>234</v>
      </c>
    </row>
    <row r="12842" spans="1:19" x14ac:dyDescent="0.3">
      <c r="A12842" t="s">
        <v>24763</v>
      </c>
      <c r="B12842" t="s">
        <v>183</v>
      </c>
      <c r="C12842" s="2">
        <v>65487</v>
      </c>
      <c r="D12842" t="s">
        <v>10</v>
      </c>
      <c r="E12842" t="s">
        <v>32</v>
      </c>
      <c r="F12842" t="s">
        <v>12</v>
      </c>
      <c r="G12842" t="s">
        <v>23</v>
      </c>
      <c r="H12842" t="s">
        <v>54</v>
      </c>
      <c r="I12842" t="s">
        <v>23</v>
      </c>
      <c r="J12842" t="s">
        <v>37</v>
      </c>
      <c r="K12842" t="s">
        <v>24764</v>
      </c>
      <c r="L12842" t="s">
        <v>39</v>
      </c>
      <c r="M12842">
        <v>2</v>
      </c>
      <c r="N12842" t="s">
        <v>90</v>
      </c>
      <c r="O12842" s="1">
        <v>45390</v>
      </c>
      <c r="P12842" s="1">
        <v>45434</v>
      </c>
      <c r="Q12842">
        <v>1941</v>
      </c>
      <c r="R12842">
        <v>5.3</v>
      </c>
      <c r="S12842" t="s">
        <v>112</v>
      </c>
    </row>
    <row r="12843" spans="1:19" x14ac:dyDescent="0.3">
      <c r="A12843" t="s">
        <v>24765</v>
      </c>
      <c r="B12843" t="s">
        <v>114</v>
      </c>
      <c r="C12843" s="2">
        <v>47782</v>
      </c>
      <c r="D12843" t="s">
        <v>10</v>
      </c>
      <c r="E12843" t="s">
        <v>22</v>
      </c>
      <c r="F12843" t="s">
        <v>52</v>
      </c>
      <c r="G12843" t="s">
        <v>24</v>
      </c>
      <c r="H12843" t="s">
        <v>35</v>
      </c>
      <c r="I12843" t="s">
        <v>24</v>
      </c>
      <c r="J12843" t="s">
        <v>37</v>
      </c>
      <c r="K12843" t="s">
        <v>24766</v>
      </c>
      <c r="L12843" t="s">
        <v>17</v>
      </c>
      <c r="M12843">
        <v>1</v>
      </c>
      <c r="N12843" t="s">
        <v>116</v>
      </c>
      <c r="O12843" s="1">
        <v>45504</v>
      </c>
      <c r="P12843" s="1">
        <v>45543</v>
      </c>
      <c r="Q12843">
        <v>914</v>
      </c>
      <c r="R12843">
        <v>6.5</v>
      </c>
      <c r="S12843" t="s">
        <v>19</v>
      </c>
    </row>
    <row r="12844" spans="1:19" x14ac:dyDescent="0.3">
      <c r="A12844" t="s">
        <v>24767</v>
      </c>
      <c r="B12844" t="s">
        <v>145</v>
      </c>
      <c r="C12844" s="2">
        <v>175172</v>
      </c>
      <c r="D12844" t="s">
        <v>51</v>
      </c>
      <c r="E12844" t="s">
        <v>88</v>
      </c>
      <c r="F12844" t="s">
        <v>52</v>
      </c>
      <c r="G12844" t="s">
        <v>60</v>
      </c>
      <c r="H12844" t="s">
        <v>35</v>
      </c>
      <c r="I12844" t="s">
        <v>120</v>
      </c>
      <c r="J12844" t="s">
        <v>15</v>
      </c>
      <c r="K12844" t="s">
        <v>24768</v>
      </c>
      <c r="L12844" t="s">
        <v>39</v>
      </c>
      <c r="M12844">
        <v>15</v>
      </c>
      <c r="N12844" t="s">
        <v>18</v>
      </c>
      <c r="O12844" s="1">
        <v>45398</v>
      </c>
      <c r="P12844" s="1">
        <v>45461</v>
      </c>
      <c r="Q12844">
        <v>1866</v>
      </c>
      <c r="R12844">
        <v>7.3</v>
      </c>
      <c r="S12844" t="s">
        <v>19</v>
      </c>
    </row>
    <row r="12845" spans="1:19" x14ac:dyDescent="0.3">
      <c r="A12845" t="s">
        <v>24769</v>
      </c>
      <c r="B12845" t="s">
        <v>9</v>
      </c>
      <c r="C12845" s="2">
        <v>60730</v>
      </c>
      <c r="D12845" t="s">
        <v>10</v>
      </c>
      <c r="E12845" t="s">
        <v>22</v>
      </c>
      <c r="F12845" t="s">
        <v>52</v>
      </c>
      <c r="G12845" t="s">
        <v>36</v>
      </c>
      <c r="H12845" t="s">
        <v>35</v>
      </c>
      <c r="I12845" t="s">
        <v>36</v>
      </c>
      <c r="J12845" t="s">
        <v>15</v>
      </c>
      <c r="K12845" t="s">
        <v>24770</v>
      </c>
      <c r="L12845" t="s">
        <v>27</v>
      </c>
      <c r="M12845" t="s">
        <v>37</v>
      </c>
      <c r="N12845" t="s">
        <v>116</v>
      </c>
      <c r="O12845" s="1">
        <v>45707</v>
      </c>
      <c r="P12845" s="1">
        <v>45744</v>
      </c>
      <c r="Q12845">
        <v>2043</v>
      </c>
      <c r="R12845">
        <v>7.5</v>
      </c>
      <c r="S12845" t="s">
        <v>112</v>
      </c>
    </row>
    <row r="12846" spans="1:19" x14ac:dyDescent="0.3">
      <c r="A12846" t="s">
        <v>24771</v>
      </c>
      <c r="B12846" t="s">
        <v>183</v>
      </c>
      <c r="C12846" s="2">
        <v>71249</v>
      </c>
      <c r="D12846" t="s">
        <v>51</v>
      </c>
      <c r="E12846" t="s">
        <v>22</v>
      </c>
      <c r="F12846" t="s">
        <v>99</v>
      </c>
      <c r="G12846" t="s">
        <v>53</v>
      </c>
      <c r="H12846" t="s">
        <v>35</v>
      </c>
      <c r="I12846" t="s">
        <v>53</v>
      </c>
      <c r="J12846" t="s">
        <v>15</v>
      </c>
      <c r="K12846" t="s">
        <v>24772</v>
      </c>
      <c r="L12846" t="s">
        <v>46</v>
      </c>
      <c r="M12846" t="s">
        <v>37</v>
      </c>
      <c r="N12846" t="s">
        <v>90</v>
      </c>
      <c r="O12846" s="1">
        <v>45454</v>
      </c>
      <c r="P12846" s="1">
        <v>45482</v>
      </c>
      <c r="Q12846">
        <v>2437</v>
      </c>
      <c r="R12846">
        <v>8.9</v>
      </c>
      <c r="S12846" t="s">
        <v>41</v>
      </c>
    </row>
    <row r="12847" spans="1:19" x14ac:dyDescent="0.3">
      <c r="A12847" t="s">
        <v>24773</v>
      </c>
      <c r="B12847" t="s">
        <v>103</v>
      </c>
      <c r="C12847" s="2">
        <v>102582</v>
      </c>
      <c r="D12847" t="s">
        <v>10</v>
      </c>
      <c r="E12847" t="s">
        <v>32</v>
      </c>
      <c r="F12847" t="s">
        <v>99</v>
      </c>
      <c r="G12847" t="s">
        <v>55</v>
      </c>
      <c r="H12847" t="s">
        <v>14</v>
      </c>
      <c r="I12847" t="s">
        <v>55</v>
      </c>
      <c r="J12847" t="s">
        <v>15</v>
      </c>
      <c r="K12847" t="s">
        <v>24774</v>
      </c>
      <c r="L12847" t="s">
        <v>46</v>
      </c>
      <c r="M12847">
        <v>3</v>
      </c>
      <c r="N12847" t="s">
        <v>108</v>
      </c>
      <c r="O12847" s="1">
        <v>45652</v>
      </c>
      <c r="P12847" s="1">
        <v>45700</v>
      </c>
      <c r="Q12847">
        <v>1473</v>
      </c>
      <c r="R12847">
        <v>8.3000000000000007</v>
      </c>
      <c r="S12847" t="s">
        <v>19</v>
      </c>
    </row>
    <row r="12848" spans="1:19" x14ac:dyDescent="0.3">
      <c r="A12848" t="s">
        <v>24775</v>
      </c>
      <c r="B12848" t="s">
        <v>43</v>
      </c>
      <c r="C12848" s="2">
        <v>90463</v>
      </c>
      <c r="D12848" t="s">
        <v>10</v>
      </c>
      <c r="E12848" t="s">
        <v>11</v>
      </c>
      <c r="F12848" t="s">
        <v>52</v>
      </c>
      <c r="G12848" t="s">
        <v>166</v>
      </c>
      <c r="H12848" t="s">
        <v>14</v>
      </c>
      <c r="I12848" t="s">
        <v>126</v>
      </c>
      <c r="J12848" t="s">
        <v>37</v>
      </c>
      <c r="K12848" t="s">
        <v>24776</v>
      </c>
      <c r="L12848" t="s">
        <v>27</v>
      </c>
      <c r="M12848">
        <v>6</v>
      </c>
      <c r="N12848" t="s">
        <v>62</v>
      </c>
      <c r="O12848" s="1">
        <v>45528</v>
      </c>
      <c r="P12848" s="1">
        <v>45574</v>
      </c>
      <c r="Q12848">
        <v>1115</v>
      </c>
      <c r="R12848">
        <v>8.9</v>
      </c>
      <c r="S12848" t="s">
        <v>174</v>
      </c>
    </row>
    <row r="12849" spans="1:19" x14ac:dyDescent="0.3">
      <c r="A12849" t="s">
        <v>24777</v>
      </c>
      <c r="B12849" t="s">
        <v>21</v>
      </c>
      <c r="C12849" s="2">
        <v>81580</v>
      </c>
      <c r="D12849" t="s">
        <v>51</v>
      </c>
      <c r="E12849" t="s">
        <v>22</v>
      </c>
      <c r="F12849" t="s">
        <v>99</v>
      </c>
      <c r="G12849" t="s">
        <v>53</v>
      </c>
      <c r="H12849" t="s">
        <v>35</v>
      </c>
      <c r="I12849" t="s">
        <v>53</v>
      </c>
      <c r="J12849" t="s">
        <v>25</v>
      </c>
      <c r="K12849" t="s">
        <v>24778</v>
      </c>
      <c r="L12849" t="s">
        <v>46</v>
      </c>
      <c r="M12849" t="s">
        <v>37</v>
      </c>
      <c r="N12849" t="s">
        <v>77</v>
      </c>
      <c r="O12849" s="1">
        <v>45589</v>
      </c>
      <c r="P12849" s="1">
        <v>45625</v>
      </c>
      <c r="Q12849">
        <v>1507</v>
      </c>
      <c r="R12849">
        <v>6.8</v>
      </c>
      <c r="S12849" t="s">
        <v>112</v>
      </c>
    </row>
    <row r="12850" spans="1:19" x14ac:dyDescent="0.3">
      <c r="A12850" t="s">
        <v>24779</v>
      </c>
      <c r="B12850" t="s">
        <v>183</v>
      </c>
      <c r="C12850" s="2">
        <v>39147</v>
      </c>
      <c r="D12850" t="s">
        <v>10</v>
      </c>
      <c r="E12850" t="s">
        <v>22</v>
      </c>
      <c r="F12850" t="s">
        <v>99</v>
      </c>
      <c r="G12850" t="s">
        <v>166</v>
      </c>
      <c r="H12850" t="s">
        <v>54</v>
      </c>
      <c r="I12850" t="s">
        <v>55</v>
      </c>
      <c r="J12850" t="s">
        <v>37</v>
      </c>
      <c r="K12850" t="s">
        <v>24780</v>
      </c>
      <c r="L12850" t="s">
        <v>46</v>
      </c>
      <c r="M12850">
        <v>1</v>
      </c>
      <c r="N12850" t="s">
        <v>97</v>
      </c>
      <c r="O12850" s="1">
        <v>45362</v>
      </c>
      <c r="P12850" s="1">
        <v>45409</v>
      </c>
      <c r="Q12850">
        <v>706</v>
      </c>
      <c r="R12850">
        <v>6.3</v>
      </c>
      <c r="S12850" t="s">
        <v>78</v>
      </c>
    </row>
    <row r="12851" spans="1:19" x14ac:dyDescent="0.3">
      <c r="A12851" t="s">
        <v>24781</v>
      </c>
      <c r="B12851" t="s">
        <v>176</v>
      </c>
      <c r="C12851" s="2">
        <v>98628</v>
      </c>
      <c r="D12851" t="s">
        <v>10</v>
      </c>
      <c r="E12851" t="s">
        <v>88</v>
      </c>
      <c r="F12851" t="s">
        <v>52</v>
      </c>
      <c r="G12851" t="s">
        <v>24</v>
      </c>
      <c r="H12851" t="s">
        <v>14</v>
      </c>
      <c r="I12851" t="s">
        <v>24</v>
      </c>
      <c r="J12851" t="s">
        <v>37</v>
      </c>
      <c r="K12851" t="s">
        <v>24782</v>
      </c>
      <c r="L12851" t="s">
        <v>17</v>
      </c>
      <c r="M12851">
        <v>15</v>
      </c>
      <c r="N12851" t="s">
        <v>97</v>
      </c>
      <c r="O12851" s="1">
        <v>45581</v>
      </c>
      <c r="P12851" s="1">
        <v>45654</v>
      </c>
      <c r="Q12851">
        <v>1330</v>
      </c>
      <c r="R12851">
        <v>6.3</v>
      </c>
      <c r="S12851" t="s">
        <v>112</v>
      </c>
    </row>
    <row r="12852" spans="1:19" x14ac:dyDescent="0.3">
      <c r="A12852" t="s">
        <v>24783</v>
      </c>
      <c r="B12852" t="s">
        <v>43</v>
      </c>
      <c r="C12852" s="2">
        <v>152545</v>
      </c>
      <c r="D12852" t="s">
        <v>10</v>
      </c>
      <c r="E12852" t="s">
        <v>88</v>
      </c>
      <c r="F12852" t="s">
        <v>12</v>
      </c>
      <c r="G12852" t="s">
        <v>80</v>
      </c>
      <c r="H12852" t="s">
        <v>14</v>
      </c>
      <c r="I12852" t="s">
        <v>80</v>
      </c>
      <c r="J12852" t="s">
        <v>25</v>
      </c>
      <c r="K12852" t="s">
        <v>24784</v>
      </c>
      <c r="L12852" t="s">
        <v>17</v>
      </c>
      <c r="M12852">
        <v>11</v>
      </c>
      <c r="N12852" t="s">
        <v>97</v>
      </c>
      <c r="O12852" s="1">
        <v>45595</v>
      </c>
      <c r="P12852" s="1">
        <v>45654</v>
      </c>
      <c r="Q12852">
        <v>1052</v>
      </c>
      <c r="R12852">
        <v>7.9</v>
      </c>
      <c r="S12852" t="s">
        <v>48</v>
      </c>
    </row>
    <row r="12853" spans="1:19" x14ac:dyDescent="0.3">
      <c r="A12853" t="s">
        <v>24785</v>
      </c>
      <c r="B12853" t="s">
        <v>75</v>
      </c>
      <c r="C12853" s="2">
        <v>104445</v>
      </c>
      <c r="D12853" t="s">
        <v>10</v>
      </c>
      <c r="E12853" t="s">
        <v>11</v>
      </c>
      <c r="F12853" t="s">
        <v>52</v>
      </c>
      <c r="G12853" t="s">
        <v>80</v>
      </c>
      <c r="H12853" t="s">
        <v>35</v>
      </c>
      <c r="I12853" t="s">
        <v>80</v>
      </c>
      <c r="J12853" t="s">
        <v>15</v>
      </c>
      <c r="K12853" t="s">
        <v>24786</v>
      </c>
      <c r="L12853" t="s">
        <v>46</v>
      </c>
      <c r="M12853">
        <v>8</v>
      </c>
      <c r="N12853" t="s">
        <v>122</v>
      </c>
      <c r="O12853" s="1">
        <v>45455</v>
      </c>
      <c r="P12853" s="1">
        <v>45477</v>
      </c>
      <c r="Q12853">
        <v>2452</v>
      </c>
      <c r="R12853">
        <v>6.9</v>
      </c>
      <c r="S12853" t="s">
        <v>29</v>
      </c>
    </row>
    <row r="12854" spans="1:19" x14ac:dyDescent="0.3">
      <c r="A12854" t="s">
        <v>24787</v>
      </c>
      <c r="B12854" t="s">
        <v>145</v>
      </c>
      <c r="C12854" s="2">
        <v>65752</v>
      </c>
      <c r="D12854" t="s">
        <v>51</v>
      </c>
      <c r="E12854" t="s">
        <v>22</v>
      </c>
      <c r="F12854" t="s">
        <v>99</v>
      </c>
      <c r="G12854" t="s">
        <v>53</v>
      </c>
      <c r="H12854" t="s">
        <v>35</v>
      </c>
      <c r="I12854" t="s">
        <v>53</v>
      </c>
      <c r="J12854" t="s">
        <v>15</v>
      </c>
      <c r="K12854" t="s">
        <v>24788</v>
      </c>
      <c r="L12854" t="s">
        <v>39</v>
      </c>
      <c r="M12854" t="s">
        <v>37</v>
      </c>
      <c r="N12854" t="s">
        <v>47</v>
      </c>
      <c r="O12854" s="1">
        <v>45648</v>
      </c>
      <c r="P12854" s="1">
        <v>45691</v>
      </c>
      <c r="Q12854">
        <v>1995</v>
      </c>
      <c r="R12854">
        <v>8.6999999999999993</v>
      </c>
      <c r="S12854" t="s">
        <v>174</v>
      </c>
    </row>
    <row r="12855" spans="1:19" x14ac:dyDescent="0.3">
      <c r="A12855" t="s">
        <v>24789</v>
      </c>
      <c r="B12855" t="s">
        <v>43</v>
      </c>
      <c r="C12855" s="2">
        <v>82597</v>
      </c>
      <c r="D12855" t="s">
        <v>10</v>
      </c>
      <c r="E12855" t="s">
        <v>22</v>
      </c>
      <c r="F12855" t="s">
        <v>33</v>
      </c>
      <c r="G12855" t="s">
        <v>95</v>
      </c>
      <c r="H12855" t="s">
        <v>35</v>
      </c>
      <c r="I12855" t="s">
        <v>95</v>
      </c>
      <c r="J12855" t="s">
        <v>15</v>
      </c>
      <c r="K12855" t="s">
        <v>24790</v>
      </c>
      <c r="L12855" t="s">
        <v>39</v>
      </c>
      <c r="M12855">
        <v>1</v>
      </c>
      <c r="N12855" t="s">
        <v>69</v>
      </c>
      <c r="O12855" s="1">
        <v>45620</v>
      </c>
      <c r="P12855" s="1">
        <v>45672</v>
      </c>
      <c r="Q12855">
        <v>2140</v>
      </c>
      <c r="R12855">
        <v>7</v>
      </c>
      <c r="S12855" t="s">
        <v>174</v>
      </c>
    </row>
    <row r="12856" spans="1:19" x14ac:dyDescent="0.3">
      <c r="A12856" t="s">
        <v>24791</v>
      </c>
      <c r="B12856" t="s">
        <v>183</v>
      </c>
      <c r="C12856" s="2">
        <v>267028</v>
      </c>
      <c r="D12856" t="s">
        <v>10</v>
      </c>
      <c r="E12856" t="s">
        <v>88</v>
      </c>
      <c r="F12856" t="s">
        <v>33</v>
      </c>
      <c r="G12856" t="s">
        <v>126</v>
      </c>
      <c r="H12856" t="s">
        <v>54</v>
      </c>
      <c r="I12856" t="s">
        <v>126</v>
      </c>
      <c r="J12856" t="s">
        <v>25</v>
      </c>
      <c r="K12856" t="s">
        <v>24792</v>
      </c>
      <c r="L12856" t="s">
        <v>17</v>
      </c>
      <c r="M12856">
        <v>16</v>
      </c>
      <c r="N12856" t="s">
        <v>122</v>
      </c>
      <c r="O12856" s="1">
        <v>45603</v>
      </c>
      <c r="P12856" s="1">
        <v>45634</v>
      </c>
      <c r="Q12856">
        <v>1901</v>
      </c>
      <c r="R12856">
        <v>9.5</v>
      </c>
      <c r="S12856" t="s">
        <v>63</v>
      </c>
    </row>
    <row r="12857" spans="1:19" x14ac:dyDescent="0.3">
      <c r="A12857" t="s">
        <v>24793</v>
      </c>
      <c r="B12857" t="s">
        <v>114</v>
      </c>
      <c r="C12857" s="2">
        <v>128318</v>
      </c>
      <c r="D12857" t="s">
        <v>10</v>
      </c>
      <c r="E12857" t="s">
        <v>11</v>
      </c>
      <c r="F12857" t="s">
        <v>33</v>
      </c>
      <c r="G12857" t="s">
        <v>23</v>
      </c>
      <c r="H12857" t="s">
        <v>14</v>
      </c>
      <c r="I12857" t="s">
        <v>126</v>
      </c>
      <c r="J12857" t="s">
        <v>25</v>
      </c>
      <c r="K12857" t="s">
        <v>24794</v>
      </c>
      <c r="L12857" t="s">
        <v>39</v>
      </c>
      <c r="M12857">
        <v>8</v>
      </c>
      <c r="N12857" t="s">
        <v>122</v>
      </c>
      <c r="O12857" s="1">
        <v>45510</v>
      </c>
      <c r="P12857" s="1">
        <v>45526</v>
      </c>
      <c r="Q12857">
        <v>2430</v>
      </c>
      <c r="R12857">
        <v>7</v>
      </c>
      <c r="S12857" t="s">
        <v>117</v>
      </c>
    </row>
    <row r="12858" spans="1:19" x14ac:dyDescent="0.3">
      <c r="A12858" t="s">
        <v>24795</v>
      </c>
      <c r="B12858" t="s">
        <v>31</v>
      </c>
      <c r="C12858" s="2">
        <v>86397</v>
      </c>
      <c r="D12858" t="s">
        <v>10</v>
      </c>
      <c r="E12858" t="s">
        <v>11</v>
      </c>
      <c r="F12858" t="s">
        <v>52</v>
      </c>
      <c r="G12858" t="s">
        <v>13</v>
      </c>
      <c r="H12858" t="s">
        <v>54</v>
      </c>
      <c r="I12858" t="s">
        <v>80</v>
      </c>
      <c r="J12858" t="s">
        <v>25</v>
      </c>
      <c r="K12858" t="s">
        <v>24796</v>
      </c>
      <c r="L12858" t="s">
        <v>39</v>
      </c>
      <c r="M12858">
        <v>7</v>
      </c>
      <c r="N12858" t="s">
        <v>90</v>
      </c>
      <c r="O12858" s="1">
        <v>45762</v>
      </c>
      <c r="P12858" s="1">
        <v>45794</v>
      </c>
      <c r="Q12858">
        <v>981</v>
      </c>
      <c r="R12858">
        <v>9.9</v>
      </c>
      <c r="S12858" t="s">
        <v>70</v>
      </c>
    </row>
    <row r="12859" spans="1:19" x14ac:dyDescent="0.3">
      <c r="A12859" t="s">
        <v>24797</v>
      </c>
      <c r="B12859" t="s">
        <v>9</v>
      </c>
      <c r="C12859" s="2">
        <v>79658</v>
      </c>
      <c r="D12859" t="s">
        <v>10</v>
      </c>
      <c r="E12859" t="s">
        <v>32</v>
      </c>
      <c r="F12859" t="s">
        <v>12</v>
      </c>
      <c r="G12859" t="s">
        <v>23</v>
      </c>
      <c r="H12859" t="s">
        <v>54</v>
      </c>
      <c r="I12859" t="s">
        <v>84</v>
      </c>
      <c r="J12859" t="s">
        <v>15</v>
      </c>
      <c r="K12859" t="s">
        <v>24798</v>
      </c>
      <c r="L12859" t="s">
        <v>46</v>
      </c>
      <c r="M12859">
        <v>2</v>
      </c>
      <c r="N12859" t="s">
        <v>69</v>
      </c>
      <c r="O12859" s="1">
        <v>45514</v>
      </c>
      <c r="P12859" s="1">
        <v>45581</v>
      </c>
      <c r="Q12859">
        <v>2142</v>
      </c>
      <c r="R12859">
        <v>9.1999999999999993</v>
      </c>
      <c r="S12859" t="s">
        <v>112</v>
      </c>
    </row>
    <row r="12860" spans="1:19" x14ac:dyDescent="0.3">
      <c r="A12860" t="s">
        <v>24799</v>
      </c>
      <c r="B12860" t="s">
        <v>130</v>
      </c>
      <c r="C12860" s="2">
        <v>96874</v>
      </c>
      <c r="D12860" t="s">
        <v>10</v>
      </c>
      <c r="E12860" t="s">
        <v>22</v>
      </c>
      <c r="F12860" t="s">
        <v>33</v>
      </c>
      <c r="G12860" t="s">
        <v>153</v>
      </c>
      <c r="H12860" t="s">
        <v>14</v>
      </c>
      <c r="I12860" t="s">
        <v>153</v>
      </c>
      <c r="J12860" t="s">
        <v>25</v>
      </c>
      <c r="K12860" t="s">
        <v>24800</v>
      </c>
      <c r="L12860" t="s">
        <v>46</v>
      </c>
      <c r="M12860" t="s">
        <v>37</v>
      </c>
      <c r="N12860" t="s">
        <v>18</v>
      </c>
      <c r="O12860" s="1">
        <v>45462</v>
      </c>
      <c r="P12860" s="1">
        <v>45528</v>
      </c>
      <c r="Q12860">
        <v>848</v>
      </c>
      <c r="R12860">
        <v>9.1999999999999993</v>
      </c>
      <c r="S12860" t="s">
        <v>73</v>
      </c>
    </row>
    <row r="12861" spans="1:19" x14ac:dyDescent="0.3">
      <c r="A12861" t="s">
        <v>24801</v>
      </c>
      <c r="B12861" t="s">
        <v>183</v>
      </c>
      <c r="C12861" s="2">
        <v>118808</v>
      </c>
      <c r="D12861" t="s">
        <v>10</v>
      </c>
      <c r="E12861" t="s">
        <v>11</v>
      </c>
      <c r="F12861" t="s">
        <v>33</v>
      </c>
      <c r="G12861" t="s">
        <v>166</v>
      </c>
      <c r="H12861" t="s">
        <v>35</v>
      </c>
      <c r="I12861" t="s">
        <v>166</v>
      </c>
      <c r="J12861" t="s">
        <v>37</v>
      </c>
      <c r="K12861" t="s">
        <v>24802</v>
      </c>
      <c r="L12861" t="s">
        <v>39</v>
      </c>
      <c r="M12861">
        <v>6</v>
      </c>
      <c r="N12861" t="s">
        <v>116</v>
      </c>
      <c r="O12861" s="1">
        <v>45545</v>
      </c>
      <c r="P12861" s="1">
        <v>45601</v>
      </c>
      <c r="Q12861">
        <v>1574</v>
      </c>
      <c r="R12861">
        <v>9.9</v>
      </c>
      <c r="S12861" t="s">
        <v>128</v>
      </c>
    </row>
    <row r="12862" spans="1:19" x14ac:dyDescent="0.3">
      <c r="A12862" t="s">
        <v>24803</v>
      </c>
      <c r="B12862" t="s">
        <v>43</v>
      </c>
      <c r="C12862" s="2">
        <v>76370</v>
      </c>
      <c r="D12862" t="s">
        <v>66</v>
      </c>
      <c r="E12862" t="s">
        <v>22</v>
      </c>
      <c r="F12862" t="s">
        <v>33</v>
      </c>
      <c r="G12862" t="s">
        <v>67</v>
      </c>
      <c r="H12862" t="s">
        <v>14</v>
      </c>
      <c r="I12862" t="s">
        <v>67</v>
      </c>
      <c r="J12862" t="s">
        <v>15</v>
      </c>
      <c r="K12862" t="s">
        <v>24804</v>
      </c>
      <c r="L12862" t="s">
        <v>46</v>
      </c>
      <c r="M12862">
        <v>1</v>
      </c>
      <c r="N12862" t="s">
        <v>90</v>
      </c>
      <c r="O12862" s="1">
        <v>45541</v>
      </c>
      <c r="P12862" s="1">
        <v>45599</v>
      </c>
      <c r="Q12862">
        <v>1635</v>
      </c>
      <c r="R12862">
        <v>8.4</v>
      </c>
      <c r="S12862" t="s">
        <v>48</v>
      </c>
    </row>
    <row r="12863" spans="1:19" x14ac:dyDescent="0.3">
      <c r="A12863" t="s">
        <v>24805</v>
      </c>
      <c r="B12863" t="s">
        <v>137</v>
      </c>
      <c r="C12863" s="2">
        <v>74758</v>
      </c>
      <c r="D12863" t="s">
        <v>10</v>
      </c>
      <c r="E12863" t="s">
        <v>32</v>
      </c>
      <c r="F12863" t="s">
        <v>52</v>
      </c>
      <c r="G12863" t="s">
        <v>36</v>
      </c>
      <c r="H12863" t="s">
        <v>35</v>
      </c>
      <c r="I12863" t="s">
        <v>36</v>
      </c>
      <c r="J12863" t="s">
        <v>15</v>
      </c>
      <c r="K12863" t="s">
        <v>24806</v>
      </c>
      <c r="L12863" t="s">
        <v>17</v>
      </c>
      <c r="M12863">
        <v>4</v>
      </c>
      <c r="N12863" t="s">
        <v>47</v>
      </c>
      <c r="O12863" s="1">
        <v>45320</v>
      </c>
      <c r="P12863" s="1">
        <v>45375</v>
      </c>
      <c r="Q12863">
        <v>886</v>
      </c>
      <c r="R12863">
        <v>8</v>
      </c>
      <c r="S12863" t="s">
        <v>57</v>
      </c>
    </row>
    <row r="12864" spans="1:19" x14ac:dyDescent="0.3">
      <c r="A12864" t="s">
        <v>24807</v>
      </c>
      <c r="B12864" t="s">
        <v>256</v>
      </c>
      <c r="C12864" s="2">
        <v>122037</v>
      </c>
      <c r="D12864" t="s">
        <v>51</v>
      </c>
      <c r="E12864" t="s">
        <v>32</v>
      </c>
      <c r="F12864" t="s">
        <v>33</v>
      </c>
      <c r="G12864" t="s">
        <v>60</v>
      </c>
      <c r="H12864" t="s">
        <v>35</v>
      </c>
      <c r="I12864" t="s">
        <v>126</v>
      </c>
      <c r="J12864" t="s">
        <v>37</v>
      </c>
      <c r="K12864" t="s">
        <v>24808</v>
      </c>
      <c r="L12864" t="s">
        <v>39</v>
      </c>
      <c r="M12864">
        <v>3</v>
      </c>
      <c r="N12864" t="s">
        <v>69</v>
      </c>
      <c r="O12864" s="1">
        <v>45390</v>
      </c>
      <c r="P12864" s="1">
        <v>45413</v>
      </c>
      <c r="Q12864">
        <v>2456</v>
      </c>
      <c r="R12864">
        <v>5.6</v>
      </c>
      <c r="S12864" t="s">
        <v>112</v>
      </c>
    </row>
    <row r="12865" spans="1:19" x14ac:dyDescent="0.3">
      <c r="A12865" t="s">
        <v>24809</v>
      </c>
      <c r="B12865" t="s">
        <v>176</v>
      </c>
      <c r="C12865" s="2">
        <v>88801</v>
      </c>
      <c r="D12865" t="s">
        <v>10</v>
      </c>
      <c r="E12865" t="s">
        <v>22</v>
      </c>
      <c r="F12865" t="s">
        <v>99</v>
      </c>
      <c r="G12865" t="s">
        <v>84</v>
      </c>
      <c r="H12865" t="s">
        <v>35</v>
      </c>
      <c r="I12865" t="s">
        <v>84</v>
      </c>
      <c r="J12865" t="s">
        <v>15</v>
      </c>
      <c r="K12865" t="s">
        <v>15773</v>
      </c>
      <c r="L12865" t="s">
        <v>46</v>
      </c>
      <c r="M12865" t="s">
        <v>37</v>
      </c>
      <c r="N12865" t="s">
        <v>28</v>
      </c>
      <c r="O12865" s="1">
        <v>45703</v>
      </c>
      <c r="P12865" s="1">
        <v>45762</v>
      </c>
      <c r="Q12865">
        <v>1021</v>
      </c>
      <c r="R12865">
        <v>6.9</v>
      </c>
      <c r="S12865" t="s">
        <v>93</v>
      </c>
    </row>
    <row r="12866" spans="1:19" x14ac:dyDescent="0.3">
      <c r="A12866" t="s">
        <v>24810</v>
      </c>
      <c r="B12866" t="s">
        <v>130</v>
      </c>
      <c r="C12866" s="2">
        <v>67760</v>
      </c>
      <c r="D12866" t="s">
        <v>51</v>
      </c>
      <c r="E12866" t="s">
        <v>22</v>
      </c>
      <c r="F12866" t="s">
        <v>99</v>
      </c>
      <c r="G12866" t="s">
        <v>60</v>
      </c>
      <c r="H12866" t="s">
        <v>14</v>
      </c>
      <c r="I12866" t="s">
        <v>60</v>
      </c>
      <c r="J12866" t="s">
        <v>25</v>
      </c>
      <c r="K12866" t="s">
        <v>24811</v>
      </c>
      <c r="L12866" t="s">
        <v>46</v>
      </c>
      <c r="M12866" t="s">
        <v>37</v>
      </c>
      <c r="N12866" t="s">
        <v>101</v>
      </c>
      <c r="O12866" s="1">
        <v>45629</v>
      </c>
      <c r="P12866" s="1">
        <v>45662</v>
      </c>
      <c r="Q12866">
        <v>1279</v>
      </c>
      <c r="R12866">
        <v>7.2</v>
      </c>
      <c r="S12866" t="s">
        <v>234</v>
      </c>
    </row>
    <row r="12867" spans="1:19" x14ac:dyDescent="0.3">
      <c r="A12867" t="s">
        <v>24812</v>
      </c>
      <c r="B12867" t="s">
        <v>50</v>
      </c>
      <c r="C12867" s="2">
        <v>120788</v>
      </c>
      <c r="D12867" t="s">
        <v>10</v>
      </c>
      <c r="E12867" t="s">
        <v>11</v>
      </c>
      <c r="F12867" t="s">
        <v>99</v>
      </c>
      <c r="G12867" t="s">
        <v>80</v>
      </c>
      <c r="H12867" t="s">
        <v>35</v>
      </c>
      <c r="I12867" t="s">
        <v>80</v>
      </c>
      <c r="J12867" t="s">
        <v>25</v>
      </c>
      <c r="K12867" t="s">
        <v>24813</v>
      </c>
      <c r="L12867" t="s">
        <v>27</v>
      </c>
      <c r="M12867">
        <v>6</v>
      </c>
      <c r="N12867" t="s">
        <v>69</v>
      </c>
      <c r="O12867" s="1">
        <v>45514</v>
      </c>
      <c r="P12867" s="1">
        <v>45539</v>
      </c>
      <c r="Q12867">
        <v>763</v>
      </c>
      <c r="R12867">
        <v>6.5</v>
      </c>
      <c r="S12867" t="s">
        <v>78</v>
      </c>
    </row>
    <row r="12868" spans="1:19" x14ac:dyDescent="0.3">
      <c r="A12868" t="s">
        <v>24814</v>
      </c>
      <c r="B12868" t="s">
        <v>9</v>
      </c>
      <c r="C12868" s="2">
        <v>112376</v>
      </c>
      <c r="D12868" t="s">
        <v>10</v>
      </c>
      <c r="E12868" t="s">
        <v>88</v>
      </c>
      <c r="F12868" t="s">
        <v>12</v>
      </c>
      <c r="G12868" t="s">
        <v>166</v>
      </c>
      <c r="H12868" t="s">
        <v>35</v>
      </c>
      <c r="I12868" t="s">
        <v>166</v>
      </c>
      <c r="J12868" t="s">
        <v>15</v>
      </c>
      <c r="K12868" t="s">
        <v>9457</v>
      </c>
      <c r="L12868" t="s">
        <v>46</v>
      </c>
      <c r="M12868">
        <v>13</v>
      </c>
      <c r="N12868" t="s">
        <v>149</v>
      </c>
      <c r="O12868" s="1">
        <v>45314</v>
      </c>
      <c r="P12868" s="1">
        <v>45331</v>
      </c>
      <c r="Q12868">
        <v>733</v>
      </c>
      <c r="R12868">
        <v>5.2</v>
      </c>
      <c r="S12868" t="s">
        <v>57</v>
      </c>
    </row>
    <row r="12869" spans="1:19" x14ac:dyDescent="0.3">
      <c r="A12869" t="s">
        <v>24815</v>
      </c>
      <c r="B12869" t="s">
        <v>59</v>
      </c>
      <c r="C12869" s="2">
        <v>38003</v>
      </c>
      <c r="D12869" t="s">
        <v>10</v>
      </c>
      <c r="E12869" t="s">
        <v>22</v>
      </c>
      <c r="F12869" t="s">
        <v>52</v>
      </c>
      <c r="G12869" t="s">
        <v>166</v>
      </c>
      <c r="H12869" t="s">
        <v>54</v>
      </c>
      <c r="I12869" t="s">
        <v>44</v>
      </c>
      <c r="J12869" t="s">
        <v>37</v>
      </c>
      <c r="K12869" t="s">
        <v>24816</v>
      </c>
      <c r="L12869" t="s">
        <v>39</v>
      </c>
      <c r="M12869" t="s">
        <v>37</v>
      </c>
      <c r="N12869" t="s">
        <v>40</v>
      </c>
      <c r="O12869" s="1">
        <v>45639</v>
      </c>
      <c r="P12869" s="1">
        <v>45657</v>
      </c>
      <c r="Q12869">
        <v>2074</v>
      </c>
      <c r="R12869">
        <v>6.8</v>
      </c>
      <c r="S12869" t="s">
        <v>19</v>
      </c>
    </row>
    <row r="12870" spans="1:19" x14ac:dyDescent="0.3">
      <c r="A12870" t="s">
        <v>24817</v>
      </c>
      <c r="B12870" t="s">
        <v>65</v>
      </c>
      <c r="C12870" s="2">
        <v>233027</v>
      </c>
      <c r="D12870" t="s">
        <v>10</v>
      </c>
      <c r="E12870" t="s">
        <v>88</v>
      </c>
      <c r="F12870" t="s">
        <v>33</v>
      </c>
      <c r="G12870" t="s">
        <v>84</v>
      </c>
      <c r="H12870" t="s">
        <v>35</v>
      </c>
      <c r="I12870" t="s">
        <v>84</v>
      </c>
      <c r="J12870" t="s">
        <v>25</v>
      </c>
      <c r="K12870" t="s">
        <v>24818</v>
      </c>
      <c r="L12870" t="s">
        <v>17</v>
      </c>
      <c r="M12870">
        <v>16</v>
      </c>
      <c r="N12870" t="s">
        <v>40</v>
      </c>
      <c r="O12870" s="1">
        <v>45664</v>
      </c>
      <c r="P12870" s="1">
        <v>45684</v>
      </c>
      <c r="Q12870">
        <v>1741</v>
      </c>
      <c r="R12870">
        <v>9.1999999999999993</v>
      </c>
      <c r="S12870" t="s">
        <v>117</v>
      </c>
    </row>
    <row r="12871" spans="1:19" x14ac:dyDescent="0.3">
      <c r="A12871" t="s">
        <v>24819</v>
      </c>
      <c r="B12871" t="s">
        <v>83</v>
      </c>
      <c r="C12871" s="2">
        <v>49957</v>
      </c>
      <c r="D12871" t="s">
        <v>10</v>
      </c>
      <c r="E12871" t="s">
        <v>22</v>
      </c>
      <c r="F12871" t="s">
        <v>12</v>
      </c>
      <c r="G12871" t="s">
        <v>24</v>
      </c>
      <c r="H12871" t="s">
        <v>35</v>
      </c>
      <c r="I12871" t="s">
        <v>34</v>
      </c>
      <c r="J12871" t="s">
        <v>25</v>
      </c>
      <c r="K12871" t="s">
        <v>24820</v>
      </c>
      <c r="L12871" t="s">
        <v>46</v>
      </c>
      <c r="M12871" t="s">
        <v>37</v>
      </c>
      <c r="N12871" t="s">
        <v>97</v>
      </c>
      <c r="O12871" s="1">
        <v>45529</v>
      </c>
      <c r="P12871" s="1">
        <v>45591</v>
      </c>
      <c r="Q12871">
        <v>1644</v>
      </c>
      <c r="R12871">
        <v>6.8</v>
      </c>
      <c r="S12871" t="s">
        <v>70</v>
      </c>
    </row>
    <row r="12872" spans="1:19" x14ac:dyDescent="0.3">
      <c r="A12872" t="s">
        <v>24821</v>
      </c>
      <c r="B12872" t="s">
        <v>161</v>
      </c>
      <c r="C12872" s="2">
        <v>152644</v>
      </c>
      <c r="D12872" t="s">
        <v>10</v>
      </c>
      <c r="E12872" t="s">
        <v>88</v>
      </c>
      <c r="F12872" t="s">
        <v>12</v>
      </c>
      <c r="G12872" t="s">
        <v>44</v>
      </c>
      <c r="H12872" t="s">
        <v>14</v>
      </c>
      <c r="I12872" t="s">
        <v>44</v>
      </c>
      <c r="J12872" t="s">
        <v>15</v>
      </c>
      <c r="K12872" t="s">
        <v>24822</v>
      </c>
      <c r="L12872" t="s">
        <v>46</v>
      </c>
      <c r="M12872">
        <v>10</v>
      </c>
      <c r="N12872" t="s">
        <v>28</v>
      </c>
      <c r="O12872" s="1">
        <v>45296</v>
      </c>
      <c r="P12872" s="1">
        <v>45318</v>
      </c>
      <c r="Q12872">
        <v>1872</v>
      </c>
      <c r="R12872">
        <v>7.4</v>
      </c>
      <c r="S12872" t="s">
        <v>57</v>
      </c>
    </row>
    <row r="12873" spans="1:19" x14ac:dyDescent="0.3">
      <c r="A12873" t="s">
        <v>24823</v>
      </c>
      <c r="B12873" t="s">
        <v>256</v>
      </c>
      <c r="C12873" s="2">
        <v>37799</v>
      </c>
      <c r="D12873" t="s">
        <v>10</v>
      </c>
      <c r="E12873" t="s">
        <v>22</v>
      </c>
      <c r="F12873" t="s">
        <v>33</v>
      </c>
      <c r="G12873" t="s">
        <v>104</v>
      </c>
      <c r="H12873" t="s">
        <v>14</v>
      </c>
      <c r="I12873" t="s">
        <v>158</v>
      </c>
      <c r="J12873" t="s">
        <v>37</v>
      </c>
      <c r="K12873" t="s">
        <v>24824</v>
      </c>
      <c r="L12873" t="s">
        <v>39</v>
      </c>
      <c r="M12873" t="s">
        <v>37</v>
      </c>
      <c r="N12873" t="s">
        <v>97</v>
      </c>
      <c r="O12873" s="1">
        <v>45527</v>
      </c>
      <c r="P12873" s="1">
        <v>45598</v>
      </c>
      <c r="Q12873">
        <v>2070</v>
      </c>
      <c r="R12873">
        <v>5.2</v>
      </c>
      <c r="S12873" t="s">
        <v>128</v>
      </c>
    </row>
    <row r="12874" spans="1:19" x14ac:dyDescent="0.3">
      <c r="A12874" t="s">
        <v>24825</v>
      </c>
      <c r="B12874" t="s">
        <v>110</v>
      </c>
      <c r="C12874" s="2">
        <v>143495</v>
      </c>
      <c r="D12874" t="s">
        <v>10</v>
      </c>
      <c r="E12874" t="s">
        <v>32</v>
      </c>
      <c r="F12874" t="s">
        <v>99</v>
      </c>
      <c r="G12874" t="s">
        <v>126</v>
      </c>
      <c r="H12874" t="s">
        <v>35</v>
      </c>
      <c r="I12874" t="s">
        <v>126</v>
      </c>
      <c r="J12874" t="s">
        <v>25</v>
      </c>
      <c r="K12874" t="s">
        <v>24826</v>
      </c>
      <c r="L12874" t="s">
        <v>39</v>
      </c>
      <c r="M12874">
        <v>3</v>
      </c>
      <c r="N12874" t="s">
        <v>122</v>
      </c>
      <c r="O12874" s="1">
        <v>45509</v>
      </c>
      <c r="P12874" s="1">
        <v>45528</v>
      </c>
      <c r="Q12874">
        <v>1293</v>
      </c>
      <c r="R12874">
        <v>5.7</v>
      </c>
      <c r="S12874" t="s">
        <v>48</v>
      </c>
    </row>
    <row r="12875" spans="1:19" x14ac:dyDescent="0.3">
      <c r="A12875" t="s">
        <v>24827</v>
      </c>
      <c r="B12875" t="s">
        <v>103</v>
      </c>
      <c r="C12875" s="2">
        <v>43752</v>
      </c>
      <c r="D12875" t="s">
        <v>10</v>
      </c>
      <c r="E12875" t="s">
        <v>22</v>
      </c>
      <c r="F12875" t="s">
        <v>99</v>
      </c>
      <c r="G12875" t="s">
        <v>104</v>
      </c>
      <c r="H12875" t="s">
        <v>54</v>
      </c>
      <c r="I12875" t="s">
        <v>80</v>
      </c>
      <c r="J12875" t="s">
        <v>25</v>
      </c>
      <c r="K12875" t="s">
        <v>15642</v>
      </c>
      <c r="L12875" t="s">
        <v>17</v>
      </c>
      <c r="M12875">
        <v>1</v>
      </c>
      <c r="N12875" t="s">
        <v>62</v>
      </c>
      <c r="O12875" s="1">
        <v>45675</v>
      </c>
      <c r="P12875" s="1">
        <v>45697</v>
      </c>
      <c r="Q12875">
        <v>2104</v>
      </c>
      <c r="R12875">
        <v>5.9</v>
      </c>
      <c r="S12875" t="s">
        <v>174</v>
      </c>
    </row>
    <row r="12876" spans="1:19" x14ac:dyDescent="0.3">
      <c r="A12876" t="s">
        <v>24828</v>
      </c>
      <c r="B12876" t="s">
        <v>65</v>
      </c>
      <c r="C12876" s="2">
        <v>83991</v>
      </c>
      <c r="D12876" t="s">
        <v>51</v>
      </c>
      <c r="E12876" t="s">
        <v>32</v>
      </c>
      <c r="F12876" t="s">
        <v>99</v>
      </c>
      <c r="G12876" t="s">
        <v>53</v>
      </c>
      <c r="H12876" t="s">
        <v>14</v>
      </c>
      <c r="I12876" t="s">
        <v>53</v>
      </c>
      <c r="J12876" t="s">
        <v>15</v>
      </c>
      <c r="K12876" t="s">
        <v>24829</v>
      </c>
      <c r="L12876" t="s">
        <v>46</v>
      </c>
      <c r="M12876">
        <v>2</v>
      </c>
      <c r="N12876" t="s">
        <v>97</v>
      </c>
      <c r="O12876" s="1">
        <v>45565</v>
      </c>
      <c r="P12876" s="1">
        <v>45603</v>
      </c>
      <c r="Q12876">
        <v>2142</v>
      </c>
      <c r="R12876">
        <v>9.1999999999999993</v>
      </c>
      <c r="S12876" t="s">
        <v>48</v>
      </c>
    </row>
    <row r="12877" spans="1:19" x14ac:dyDescent="0.3">
      <c r="A12877" t="s">
        <v>24830</v>
      </c>
      <c r="B12877" t="s">
        <v>43</v>
      </c>
      <c r="C12877" s="2">
        <v>114239</v>
      </c>
      <c r="D12877" t="s">
        <v>51</v>
      </c>
      <c r="E12877" t="s">
        <v>32</v>
      </c>
      <c r="F12877" t="s">
        <v>99</v>
      </c>
      <c r="G12877" t="s">
        <v>120</v>
      </c>
      <c r="H12877" t="s">
        <v>35</v>
      </c>
      <c r="I12877" t="s">
        <v>120</v>
      </c>
      <c r="J12877" t="s">
        <v>15</v>
      </c>
      <c r="K12877" t="s">
        <v>24831</v>
      </c>
      <c r="L12877" t="s">
        <v>17</v>
      </c>
      <c r="M12877">
        <v>4</v>
      </c>
      <c r="N12877" t="s">
        <v>86</v>
      </c>
      <c r="O12877" s="1">
        <v>45337</v>
      </c>
      <c r="P12877" s="1">
        <v>45377</v>
      </c>
      <c r="Q12877">
        <v>2316</v>
      </c>
      <c r="R12877">
        <v>7.4</v>
      </c>
      <c r="S12877" t="s">
        <v>73</v>
      </c>
    </row>
    <row r="12878" spans="1:19" x14ac:dyDescent="0.3">
      <c r="A12878" t="s">
        <v>24832</v>
      </c>
      <c r="B12878" t="s">
        <v>256</v>
      </c>
      <c r="C12878" s="2">
        <v>168205</v>
      </c>
      <c r="D12878" t="s">
        <v>51</v>
      </c>
      <c r="E12878" t="s">
        <v>11</v>
      </c>
      <c r="F12878" t="s">
        <v>99</v>
      </c>
      <c r="G12878" t="s">
        <v>60</v>
      </c>
      <c r="H12878" t="s">
        <v>35</v>
      </c>
      <c r="I12878" t="s">
        <v>60</v>
      </c>
      <c r="J12878" t="s">
        <v>15</v>
      </c>
      <c r="K12878" t="s">
        <v>24833</v>
      </c>
      <c r="L12878" t="s">
        <v>17</v>
      </c>
      <c r="M12878">
        <v>8</v>
      </c>
      <c r="N12878" t="s">
        <v>69</v>
      </c>
      <c r="O12878" s="1">
        <v>45458</v>
      </c>
      <c r="P12878" s="1">
        <v>45506</v>
      </c>
      <c r="Q12878">
        <v>2480</v>
      </c>
      <c r="R12878">
        <v>8.9</v>
      </c>
      <c r="S12878" t="s">
        <v>57</v>
      </c>
    </row>
    <row r="12879" spans="1:19" x14ac:dyDescent="0.3">
      <c r="A12879" t="s">
        <v>24834</v>
      </c>
      <c r="B12879" t="s">
        <v>59</v>
      </c>
      <c r="C12879" s="2">
        <v>262466</v>
      </c>
      <c r="D12879" t="s">
        <v>51</v>
      </c>
      <c r="E12879" t="s">
        <v>88</v>
      </c>
      <c r="F12879" t="s">
        <v>12</v>
      </c>
      <c r="G12879" t="s">
        <v>53</v>
      </c>
      <c r="H12879" t="s">
        <v>35</v>
      </c>
      <c r="I12879" t="s">
        <v>80</v>
      </c>
      <c r="J12879" t="s">
        <v>25</v>
      </c>
      <c r="K12879" t="s">
        <v>24835</v>
      </c>
      <c r="L12879" t="s">
        <v>46</v>
      </c>
      <c r="M12879">
        <v>17</v>
      </c>
      <c r="N12879" t="s">
        <v>77</v>
      </c>
      <c r="O12879" s="1">
        <v>45581</v>
      </c>
      <c r="P12879" s="1">
        <v>45650</v>
      </c>
      <c r="Q12879">
        <v>1789</v>
      </c>
      <c r="R12879">
        <v>5.6</v>
      </c>
      <c r="S12879" t="s">
        <v>29</v>
      </c>
    </row>
    <row r="12880" spans="1:19" x14ac:dyDescent="0.3">
      <c r="A12880" t="s">
        <v>24836</v>
      </c>
      <c r="B12880" t="s">
        <v>31</v>
      </c>
      <c r="C12880" s="2">
        <v>51912</v>
      </c>
      <c r="D12880" t="s">
        <v>10</v>
      </c>
      <c r="E12880" t="s">
        <v>32</v>
      </c>
      <c r="F12880" t="s">
        <v>52</v>
      </c>
      <c r="G12880" t="s">
        <v>44</v>
      </c>
      <c r="H12880" t="s">
        <v>14</v>
      </c>
      <c r="I12880" t="s">
        <v>67</v>
      </c>
      <c r="J12880" t="s">
        <v>37</v>
      </c>
      <c r="K12880" t="s">
        <v>24837</v>
      </c>
      <c r="L12880" t="s">
        <v>27</v>
      </c>
      <c r="M12880">
        <v>3</v>
      </c>
      <c r="N12880" t="s">
        <v>86</v>
      </c>
      <c r="O12880" s="1">
        <v>45561</v>
      </c>
      <c r="P12880" s="1">
        <v>45602</v>
      </c>
      <c r="Q12880">
        <v>2388</v>
      </c>
      <c r="R12880">
        <v>8.3000000000000007</v>
      </c>
      <c r="S12880" t="s">
        <v>234</v>
      </c>
    </row>
    <row r="12881" spans="1:19" x14ac:dyDescent="0.3">
      <c r="A12881" t="s">
        <v>24838</v>
      </c>
      <c r="B12881" t="s">
        <v>21</v>
      </c>
      <c r="C12881" s="2">
        <v>40027</v>
      </c>
      <c r="D12881" t="s">
        <v>10</v>
      </c>
      <c r="E12881" t="s">
        <v>22</v>
      </c>
      <c r="F12881" t="s">
        <v>52</v>
      </c>
      <c r="G12881" t="s">
        <v>166</v>
      </c>
      <c r="H12881" t="s">
        <v>54</v>
      </c>
      <c r="I12881" t="s">
        <v>166</v>
      </c>
      <c r="J12881" t="s">
        <v>15</v>
      </c>
      <c r="K12881" t="s">
        <v>24839</v>
      </c>
      <c r="L12881" t="s">
        <v>46</v>
      </c>
      <c r="M12881" t="s">
        <v>37</v>
      </c>
      <c r="N12881" t="s">
        <v>90</v>
      </c>
      <c r="O12881" s="1">
        <v>45526</v>
      </c>
      <c r="P12881" s="1">
        <v>45553</v>
      </c>
      <c r="Q12881">
        <v>1290</v>
      </c>
      <c r="R12881">
        <v>5.4</v>
      </c>
      <c r="S12881" t="s">
        <v>78</v>
      </c>
    </row>
    <row r="12882" spans="1:19" x14ac:dyDescent="0.3">
      <c r="A12882" t="s">
        <v>24840</v>
      </c>
      <c r="B12882" t="s">
        <v>50</v>
      </c>
      <c r="C12882" s="2">
        <v>88210</v>
      </c>
      <c r="D12882" t="s">
        <v>10</v>
      </c>
      <c r="E12882" t="s">
        <v>32</v>
      </c>
      <c r="F12882" t="s">
        <v>99</v>
      </c>
      <c r="G12882" t="s">
        <v>153</v>
      </c>
      <c r="H12882" t="s">
        <v>54</v>
      </c>
      <c r="I12882" t="s">
        <v>80</v>
      </c>
      <c r="J12882" t="s">
        <v>25</v>
      </c>
      <c r="K12882" t="s">
        <v>24841</v>
      </c>
      <c r="L12882" t="s">
        <v>39</v>
      </c>
      <c r="M12882">
        <v>2</v>
      </c>
      <c r="N12882" t="s">
        <v>108</v>
      </c>
      <c r="O12882" s="1">
        <v>45344</v>
      </c>
      <c r="P12882" s="1">
        <v>45370</v>
      </c>
      <c r="Q12882">
        <v>2326</v>
      </c>
      <c r="R12882">
        <v>8.1</v>
      </c>
      <c r="S12882" t="s">
        <v>227</v>
      </c>
    </row>
    <row r="12883" spans="1:19" x14ac:dyDescent="0.3">
      <c r="A12883" t="s">
        <v>24842</v>
      </c>
      <c r="B12883" t="s">
        <v>130</v>
      </c>
      <c r="C12883" s="2">
        <v>99893</v>
      </c>
      <c r="D12883" t="s">
        <v>10</v>
      </c>
      <c r="E12883" t="s">
        <v>32</v>
      </c>
      <c r="F12883" t="s">
        <v>52</v>
      </c>
      <c r="G12883" t="s">
        <v>95</v>
      </c>
      <c r="H12883" t="s">
        <v>54</v>
      </c>
      <c r="I12883" t="s">
        <v>95</v>
      </c>
      <c r="J12883" t="s">
        <v>37</v>
      </c>
      <c r="K12883" t="s">
        <v>24843</v>
      </c>
      <c r="L12883" t="s">
        <v>39</v>
      </c>
      <c r="M12883">
        <v>4</v>
      </c>
      <c r="N12883" t="s">
        <v>40</v>
      </c>
      <c r="O12883" s="1">
        <v>45521</v>
      </c>
      <c r="P12883" s="1">
        <v>45574</v>
      </c>
      <c r="Q12883">
        <v>1560</v>
      </c>
      <c r="R12883">
        <v>7.2</v>
      </c>
      <c r="S12883" t="s">
        <v>117</v>
      </c>
    </row>
    <row r="12884" spans="1:19" x14ac:dyDescent="0.3">
      <c r="A12884" t="s">
        <v>24844</v>
      </c>
      <c r="B12884" t="s">
        <v>137</v>
      </c>
      <c r="C12884" s="2">
        <v>42419</v>
      </c>
      <c r="D12884" t="s">
        <v>10</v>
      </c>
      <c r="E12884" t="s">
        <v>22</v>
      </c>
      <c r="F12884" t="s">
        <v>33</v>
      </c>
      <c r="G12884" t="s">
        <v>158</v>
      </c>
      <c r="H12884" t="s">
        <v>54</v>
      </c>
      <c r="I12884" t="s">
        <v>104</v>
      </c>
      <c r="J12884" t="s">
        <v>25</v>
      </c>
      <c r="K12884" t="s">
        <v>12119</v>
      </c>
      <c r="L12884" t="s">
        <v>39</v>
      </c>
      <c r="M12884">
        <v>1</v>
      </c>
      <c r="N12884" t="s">
        <v>69</v>
      </c>
      <c r="O12884" s="1">
        <v>45691</v>
      </c>
      <c r="P12884" s="1">
        <v>45712</v>
      </c>
      <c r="Q12884">
        <v>1267</v>
      </c>
      <c r="R12884">
        <v>8</v>
      </c>
      <c r="S12884" t="s">
        <v>29</v>
      </c>
    </row>
    <row r="12885" spans="1:19" x14ac:dyDescent="0.3">
      <c r="A12885" t="s">
        <v>24845</v>
      </c>
      <c r="B12885" t="s">
        <v>83</v>
      </c>
      <c r="C12885" s="2">
        <v>82214</v>
      </c>
      <c r="D12885" t="s">
        <v>51</v>
      </c>
      <c r="E12885" t="s">
        <v>32</v>
      </c>
      <c r="F12885" t="s">
        <v>99</v>
      </c>
      <c r="G12885" t="s">
        <v>120</v>
      </c>
      <c r="H12885" t="s">
        <v>14</v>
      </c>
      <c r="I12885" t="s">
        <v>120</v>
      </c>
      <c r="J12885" t="s">
        <v>25</v>
      </c>
      <c r="K12885" t="s">
        <v>24846</v>
      </c>
      <c r="L12885" t="s">
        <v>17</v>
      </c>
      <c r="M12885">
        <v>4</v>
      </c>
      <c r="N12885" t="s">
        <v>101</v>
      </c>
      <c r="O12885" s="1">
        <v>45461</v>
      </c>
      <c r="P12885" s="1">
        <v>45491</v>
      </c>
      <c r="Q12885">
        <v>1771</v>
      </c>
      <c r="R12885">
        <v>9.9</v>
      </c>
      <c r="S12885" t="s">
        <v>29</v>
      </c>
    </row>
    <row r="12886" spans="1:19" x14ac:dyDescent="0.3">
      <c r="A12886" t="s">
        <v>24847</v>
      </c>
      <c r="B12886" t="s">
        <v>137</v>
      </c>
      <c r="C12886" s="2">
        <v>94849</v>
      </c>
      <c r="D12886" t="s">
        <v>66</v>
      </c>
      <c r="E12886" t="s">
        <v>22</v>
      </c>
      <c r="F12886" t="s">
        <v>33</v>
      </c>
      <c r="G12886" t="s">
        <v>67</v>
      </c>
      <c r="H12886" t="s">
        <v>35</v>
      </c>
      <c r="I12886" t="s">
        <v>67</v>
      </c>
      <c r="J12886" t="s">
        <v>37</v>
      </c>
      <c r="K12886" t="s">
        <v>5724</v>
      </c>
      <c r="L12886" t="s">
        <v>27</v>
      </c>
      <c r="M12886">
        <v>1</v>
      </c>
      <c r="N12886" t="s">
        <v>122</v>
      </c>
      <c r="O12886" s="1">
        <v>45626</v>
      </c>
      <c r="P12886" s="1">
        <v>45648</v>
      </c>
      <c r="Q12886">
        <v>952</v>
      </c>
      <c r="R12886">
        <v>7.6</v>
      </c>
      <c r="S12886" t="s">
        <v>41</v>
      </c>
    </row>
    <row r="12887" spans="1:19" x14ac:dyDescent="0.3">
      <c r="A12887" t="s">
        <v>24848</v>
      </c>
      <c r="B12887" t="s">
        <v>59</v>
      </c>
      <c r="C12887" s="2">
        <v>47607</v>
      </c>
      <c r="D12887" t="s">
        <v>10</v>
      </c>
      <c r="E12887" t="s">
        <v>22</v>
      </c>
      <c r="F12887" t="s">
        <v>33</v>
      </c>
      <c r="G12887" t="s">
        <v>36</v>
      </c>
      <c r="H12887" t="s">
        <v>54</v>
      </c>
      <c r="I12887" t="s">
        <v>36</v>
      </c>
      <c r="J12887" t="s">
        <v>15</v>
      </c>
      <c r="K12887" t="s">
        <v>24849</v>
      </c>
      <c r="L12887" t="s">
        <v>46</v>
      </c>
      <c r="M12887">
        <v>1</v>
      </c>
      <c r="N12887" t="s">
        <v>122</v>
      </c>
      <c r="O12887" s="1">
        <v>45494</v>
      </c>
      <c r="P12887" s="1">
        <v>45553</v>
      </c>
      <c r="Q12887">
        <v>1133</v>
      </c>
      <c r="R12887">
        <v>5.7</v>
      </c>
      <c r="S12887" t="s">
        <v>73</v>
      </c>
    </row>
    <row r="12888" spans="1:19" x14ac:dyDescent="0.3">
      <c r="A12888" t="s">
        <v>24850</v>
      </c>
      <c r="B12888" t="s">
        <v>183</v>
      </c>
      <c r="C12888" s="2">
        <v>68677</v>
      </c>
      <c r="D12888" t="s">
        <v>10</v>
      </c>
      <c r="E12888" t="s">
        <v>32</v>
      </c>
      <c r="F12888" t="s">
        <v>52</v>
      </c>
      <c r="G12888" t="s">
        <v>140</v>
      </c>
      <c r="H12888" t="s">
        <v>54</v>
      </c>
      <c r="I12888" t="s">
        <v>140</v>
      </c>
      <c r="J12888" t="s">
        <v>37</v>
      </c>
      <c r="K12888" t="s">
        <v>24851</v>
      </c>
      <c r="L12888" t="s">
        <v>27</v>
      </c>
      <c r="M12888">
        <v>3</v>
      </c>
      <c r="N12888" t="s">
        <v>40</v>
      </c>
      <c r="O12888" s="1">
        <v>45669</v>
      </c>
      <c r="P12888" s="1">
        <v>45714</v>
      </c>
      <c r="Q12888">
        <v>2328</v>
      </c>
      <c r="R12888">
        <v>9</v>
      </c>
      <c r="S12888" t="s">
        <v>70</v>
      </c>
    </row>
    <row r="12889" spans="1:19" x14ac:dyDescent="0.3">
      <c r="A12889" t="s">
        <v>24852</v>
      </c>
      <c r="B12889" t="s">
        <v>9</v>
      </c>
      <c r="C12889" s="2">
        <v>186039</v>
      </c>
      <c r="D12889" t="s">
        <v>10</v>
      </c>
      <c r="E12889" t="s">
        <v>88</v>
      </c>
      <c r="F12889" t="s">
        <v>99</v>
      </c>
      <c r="G12889" t="s">
        <v>153</v>
      </c>
      <c r="H12889" t="s">
        <v>14</v>
      </c>
      <c r="I12889" t="s">
        <v>153</v>
      </c>
      <c r="J12889" t="s">
        <v>15</v>
      </c>
      <c r="K12889" t="s">
        <v>24853</v>
      </c>
      <c r="L12889" t="s">
        <v>39</v>
      </c>
      <c r="M12889">
        <v>17</v>
      </c>
      <c r="N12889" t="s">
        <v>86</v>
      </c>
      <c r="O12889" s="1">
        <v>45751</v>
      </c>
      <c r="P12889" s="1">
        <v>45819</v>
      </c>
      <c r="Q12889">
        <v>1418</v>
      </c>
      <c r="R12889">
        <v>5.4</v>
      </c>
      <c r="S12889" t="s">
        <v>29</v>
      </c>
    </row>
    <row r="12890" spans="1:19" x14ac:dyDescent="0.3">
      <c r="A12890" t="s">
        <v>24854</v>
      </c>
      <c r="B12890" t="s">
        <v>9</v>
      </c>
      <c r="C12890" s="2">
        <v>97063</v>
      </c>
      <c r="D12890" t="s">
        <v>10</v>
      </c>
      <c r="E12890" t="s">
        <v>11</v>
      </c>
      <c r="F12890" t="s">
        <v>99</v>
      </c>
      <c r="G12890" t="s">
        <v>104</v>
      </c>
      <c r="H12890" t="s">
        <v>35</v>
      </c>
      <c r="I12890" t="s">
        <v>104</v>
      </c>
      <c r="J12890" t="s">
        <v>15</v>
      </c>
      <c r="K12890" t="s">
        <v>24855</v>
      </c>
      <c r="L12890" t="s">
        <v>17</v>
      </c>
      <c r="M12890">
        <v>5</v>
      </c>
      <c r="N12890" t="s">
        <v>90</v>
      </c>
      <c r="O12890" s="1">
        <v>45463</v>
      </c>
      <c r="P12890" s="1">
        <v>45499</v>
      </c>
      <c r="Q12890">
        <v>1604</v>
      </c>
      <c r="R12890">
        <v>5.8</v>
      </c>
      <c r="S12890" t="s">
        <v>41</v>
      </c>
    </row>
    <row r="12891" spans="1:19" x14ac:dyDescent="0.3">
      <c r="A12891" t="s">
        <v>24856</v>
      </c>
      <c r="B12891" t="s">
        <v>145</v>
      </c>
      <c r="C12891" s="2">
        <v>106350</v>
      </c>
      <c r="D12891" t="s">
        <v>10</v>
      </c>
      <c r="E12891" t="s">
        <v>32</v>
      </c>
      <c r="F12891" t="s">
        <v>52</v>
      </c>
      <c r="G12891" t="s">
        <v>95</v>
      </c>
      <c r="H12891" t="s">
        <v>54</v>
      </c>
      <c r="I12891" t="s">
        <v>95</v>
      </c>
      <c r="J12891" t="s">
        <v>25</v>
      </c>
      <c r="K12891" t="s">
        <v>24857</v>
      </c>
      <c r="L12891" t="s">
        <v>46</v>
      </c>
      <c r="M12891">
        <v>4</v>
      </c>
      <c r="N12891" t="s">
        <v>77</v>
      </c>
      <c r="O12891" s="1">
        <v>45573</v>
      </c>
      <c r="P12891" s="1">
        <v>45593</v>
      </c>
      <c r="Q12891">
        <v>1268</v>
      </c>
      <c r="R12891">
        <v>6.6</v>
      </c>
      <c r="S12891" t="s">
        <v>174</v>
      </c>
    </row>
    <row r="12892" spans="1:19" x14ac:dyDescent="0.3">
      <c r="A12892" t="s">
        <v>24858</v>
      </c>
      <c r="B12892" t="s">
        <v>65</v>
      </c>
      <c r="C12892" s="2">
        <v>102308</v>
      </c>
      <c r="D12892" t="s">
        <v>10</v>
      </c>
      <c r="E12892" t="s">
        <v>32</v>
      </c>
      <c r="F12892" t="s">
        <v>12</v>
      </c>
      <c r="G12892" t="s">
        <v>55</v>
      </c>
      <c r="H12892" t="s">
        <v>14</v>
      </c>
      <c r="I12892" t="s">
        <v>55</v>
      </c>
      <c r="J12892" t="s">
        <v>15</v>
      </c>
      <c r="K12892" t="s">
        <v>24859</v>
      </c>
      <c r="L12892" t="s">
        <v>39</v>
      </c>
      <c r="M12892">
        <v>4</v>
      </c>
      <c r="N12892" t="s">
        <v>86</v>
      </c>
      <c r="O12892" s="1">
        <v>45346</v>
      </c>
      <c r="P12892" s="1">
        <v>45417</v>
      </c>
      <c r="Q12892">
        <v>814</v>
      </c>
      <c r="R12892">
        <v>5.6</v>
      </c>
      <c r="S12892" t="s">
        <v>70</v>
      </c>
    </row>
    <row r="12893" spans="1:19" x14ac:dyDescent="0.3">
      <c r="A12893" t="s">
        <v>24860</v>
      </c>
      <c r="B12893" t="s">
        <v>59</v>
      </c>
      <c r="C12893" s="2">
        <v>129184</v>
      </c>
      <c r="D12893" t="s">
        <v>51</v>
      </c>
      <c r="E12893" t="s">
        <v>11</v>
      </c>
      <c r="F12893" t="s">
        <v>52</v>
      </c>
      <c r="G12893" t="s">
        <v>60</v>
      </c>
      <c r="H12893" t="s">
        <v>35</v>
      </c>
      <c r="I12893" t="s">
        <v>60</v>
      </c>
      <c r="J12893" t="s">
        <v>15</v>
      </c>
      <c r="K12893" t="s">
        <v>14031</v>
      </c>
      <c r="L12893" t="s">
        <v>17</v>
      </c>
      <c r="M12893">
        <v>7</v>
      </c>
      <c r="N12893" t="s">
        <v>97</v>
      </c>
      <c r="O12893" s="1">
        <v>45350</v>
      </c>
      <c r="P12893" s="1">
        <v>45372</v>
      </c>
      <c r="Q12893">
        <v>1961</v>
      </c>
      <c r="R12893">
        <v>6.1</v>
      </c>
      <c r="S12893" t="s">
        <v>117</v>
      </c>
    </row>
    <row r="12894" spans="1:19" x14ac:dyDescent="0.3">
      <c r="A12894" t="s">
        <v>24861</v>
      </c>
      <c r="B12894" t="s">
        <v>137</v>
      </c>
      <c r="C12894" s="2">
        <v>174881</v>
      </c>
      <c r="D12894" t="s">
        <v>10</v>
      </c>
      <c r="E12894" t="s">
        <v>88</v>
      </c>
      <c r="F12894" t="s">
        <v>12</v>
      </c>
      <c r="G12894" t="s">
        <v>104</v>
      </c>
      <c r="H12894" t="s">
        <v>35</v>
      </c>
      <c r="I12894" t="s">
        <v>23</v>
      </c>
      <c r="J12894" t="s">
        <v>25</v>
      </c>
      <c r="K12894" t="s">
        <v>24862</v>
      </c>
      <c r="L12894" t="s">
        <v>17</v>
      </c>
      <c r="M12894">
        <v>17</v>
      </c>
      <c r="N12894" t="s">
        <v>149</v>
      </c>
      <c r="O12894" s="1">
        <v>45313</v>
      </c>
      <c r="P12894" s="1">
        <v>45344</v>
      </c>
      <c r="Q12894">
        <v>980</v>
      </c>
      <c r="R12894">
        <v>7.7</v>
      </c>
      <c r="S12894" t="s">
        <v>174</v>
      </c>
    </row>
    <row r="12895" spans="1:19" x14ac:dyDescent="0.3">
      <c r="A12895" t="s">
        <v>24863</v>
      </c>
      <c r="B12895" t="s">
        <v>65</v>
      </c>
      <c r="C12895" s="2">
        <v>148510</v>
      </c>
      <c r="D12895" t="s">
        <v>51</v>
      </c>
      <c r="E12895" t="s">
        <v>88</v>
      </c>
      <c r="F12895" t="s">
        <v>99</v>
      </c>
      <c r="G12895" t="s">
        <v>53</v>
      </c>
      <c r="H12895" t="s">
        <v>35</v>
      </c>
      <c r="I12895" t="s">
        <v>84</v>
      </c>
      <c r="J12895" t="s">
        <v>37</v>
      </c>
      <c r="K12895" t="s">
        <v>24864</v>
      </c>
      <c r="L12895" t="s">
        <v>39</v>
      </c>
      <c r="M12895">
        <v>14</v>
      </c>
      <c r="N12895" t="s">
        <v>69</v>
      </c>
      <c r="O12895" s="1">
        <v>45562</v>
      </c>
      <c r="P12895" s="1">
        <v>45635</v>
      </c>
      <c r="Q12895">
        <v>2056</v>
      </c>
      <c r="R12895">
        <v>10</v>
      </c>
      <c r="S12895" t="s">
        <v>70</v>
      </c>
    </row>
    <row r="12896" spans="1:19" x14ac:dyDescent="0.3">
      <c r="A12896" t="s">
        <v>24865</v>
      </c>
      <c r="B12896" t="s">
        <v>110</v>
      </c>
      <c r="C12896" s="2">
        <v>159816</v>
      </c>
      <c r="D12896" t="s">
        <v>10</v>
      </c>
      <c r="E12896" t="s">
        <v>88</v>
      </c>
      <c r="F12896" t="s">
        <v>33</v>
      </c>
      <c r="G12896" t="s">
        <v>13</v>
      </c>
      <c r="H12896" t="s">
        <v>54</v>
      </c>
      <c r="I12896" t="s">
        <v>13</v>
      </c>
      <c r="J12896" t="s">
        <v>37</v>
      </c>
      <c r="K12896" t="s">
        <v>21510</v>
      </c>
      <c r="L12896" t="s">
        <v>17</v>
      </c>
      <c r="M12896">
        <v>13</v>
      </c>
      <c r="N12896" t="s">
        <v>86</v>
      </c>
      <c r="O12896" s="1">
        <v>45536</v>
      </c>
      <c r="P12896" s="1">
        <v>45596</v>
      </c>
      <c r="Q12896">
        <v>806</v>
      </c>
      <c r="R12896">
        <v>8.8000000000000007</v>
      </c>
      <c r="S12896" t="s">
        <v>117</v>
      </c>
    </row>
    <row r="12897" spans="1:19" x14ac:dyDescent="0.3">
      <c r="A12897" t="s">
        <v>24866</v>
      </c>
      <c r="B12897" t="s">
        <v>256</v>
      </c>
      <c r="C12897" s="2">
        <v>230756</v>
      </c>
      <c r="D12897" t="s">
        <v>10</v>
      </c>
      <c r="E12897" t="s">
        <v>88</v>
      </c>
      <c r="F12897" t="s">
        <v>52</v>
      </c>
      <c r="G12897" t="s">
        <v>153</v>
      </c>
      <c r="H12897" t="s">
        <v>35</v>
      </c>
      <c r="I12897" t="s">
        <v>153</v>
      </c>
      <c r="J12897" t="s">
        <v>37</v>
      </c>
      <c r="K12897" t="s">
        <v>24867</v>
      </c>
      <c r="L12897" t="s">
        <v>39</v>
      </c>
      <c r="M12897">
        <v>14</v>
      </c>
      <c r="N12897" t="s">
        <v>69</v>
      </c>
      <c r="O12897" s="1">
        <v>45427</v>
      </c>
      <c r="P12897" s="1">
        <v>45450</v>
      </c>
      <c r="Q12897">
        <v>859</v>
      </c>
      <c r="R12897">
        <v>9.8000000000000007</v>
      </c>
      <c r="S12897" t="s">
        <v>128</v>
      </c>
    </row>
    <row r="12898" spans="1:19" x14ac:dyDescent="0.3">
      <c r="A12898" t="s">
        <v>24868</v>
      </c>
      <c r="B12898" t="s">
        <v>50</v>
      </c>
      <c r="C12898" s="2">
        <v>186879</v>
      </c>
      <c r="D12898" t="s">
        <v>10</v>
      </c>
      <c r="E12898" t="s">
        <v>88</v>
      </c>
      <c r="F12898" t="s">
        <v>12</v>
      </c>
      <c r="G12898" t="s">
        <v>95</v>
      </c>
      <c r="H12898" t="s">
        <v>54</v>
      </c>
      <c r="I12898" t="s">
        <v>126</v>
      </c>
      <c r="J12898" t="s">
        <v>37</v>
      </c>
      <c r="K12898" t="s">
        <v>4299</v>
      </c>
      <c r="L12898" t="s">
        <v>39</v>
      </c>
      <c r="M12898">
        <v>18</v>
      </c>
      <c r="N12898" t="s">
        <v>97</v>
      </c>
      <c r="O12898" s="1">
        <v>45338</v>
      </c>
      <c r="P12898" s="1">
        <v>45403</v>
      </c>
      <c r="Q12898">
        <v>1251</v>
      </c>
      <c r="R12898">
        <v>7.9</v>
      </c>
      <c r="S12898" t="s">
        <v>70</v>
      </c>
    </row>
    <row r="12899" spans="1:19" x14ac:dyDescent="0.3">
      <c r="A12899" t="s">
        <v>24869</v>
      </c>
      <c r="B12899" t="s">
        <v>145</v>
      </c>
      <c r="C12899" s="2">
        <v>81955</v>
      </c>
      <c r="D12899" t="s">
        <v>10</v>
      </c>
      <c r="E12899" t="s">
        <v>11</v>
      </c>
      <c r="F12899" t="s">
        <v>12</v>
      </c>
      <c r="G12899" t="s">
        <v>166</v>
      </c>
      <c r="H12899" t="s">
        <v>54</v>
      </c>
      <c r="I12899" t="s">
        <v>80</v>
      </c>
      <c r="J12899" t="s">
        <v>15</v>
      </c>
      <c r="K12899" t="s">
        <v>24870</v>
      </c>
      <c r="L12899" t="s">
        <v>17</v>
      </c>
      <c r="M12899">
        <v>9</v>
      </c>
      <c r="N12899" t="s">
        <v>62</v>
      </c>
      <c r="O12899" s="1">
        <v>45471</v>
      </c>
      <c r="P12899" s="1">
        <v>45504</v>
      </c>
      <c r="Q12899">
        <v>2303</v>
      </c>
      <c r="R12899">
        <v>9.5</v>
      </c>
      <c r="S12899" t="s">
        <v>174</v>
      </c>
    </row>
    <row r="12900" spans="1:19" x14ac:dyDescent="0.3">
      <c r="A12900" t="s">
        <v>24871</v>
      </c>
      <c r="B12900" t="s">
        <v>31</v>
      </c>
      <c r="C12900" s="2">
        <v>73734</v>
      </c>
      <c r="D12900" t="s">
        <v>10</v>
      </c>
      <c r="E12900" t="s">
        <v>22</v>
      </c>
      <c r="F12900" t="s">
        <v>33</v>
      </c>
      <c r="G12900" t="s">
        <v>23</v>
      </c>
      <c r="H12900" t="s">
        <v>35</v>
      </c>
      <c r="I12900" t="s">
        <v>140</v>
      </c>
      <c r="J12900" t="s">
        <v>25</v>
      </c>
      <c r="K12900" t="s">
        <v>24872</v>
      </c>
      <c r="L12900" t="s">
        <v>46</v>
      </c>
      <c r="M12900" t="s">
        <v>37</v>
      </c>
      <c r="N12900" t="s">
        <v>101</v>
      </c>
      <c r="O12900" s="1">
        <v>45384</v>
      </c>
      <c r="P12900" s="1">
        <v>45448</v>
      </c>
      <c r="Q12900">
        <v>665</v>
      </c>
      <c r="R12900">
        <v>8.3000000000000007</v>
      </c>
      <c r="S12900" t="s">
        <v>70</v>
      </c>
    </row>
    <row r="12901" spans="1:19" x14ac:dyDescent="0.3">
      <c r="A12901" t="s">
        <v>24873</v>
      </c>
      <c r="B12901" t="s">
        <v>65</v>
      </c>
      <c r="C12901" s="2">
        <v>100183</v>
      </c>
      <c r="D12901" t="s">
        <v>10</v>
      </c>
      <c r="E12901" t="s">
        <v>88</v>
      </c>
      <c r="F12901" t="s">
        <v>12</v>
      </c>
      <c r="G12901" t="s">
        <v>80</v>
      </c>
      <c r="H12901" t="s">
        <v>14</v>
      </c>
      <c r="I12901" t="s">
        <v>80</v>
      </c>
      <c r="J12901" t="s">
        <v>25</v>
      </c>
      <c r="K12901" t="s">
        <v>18181</v>
      </c>
      <c r="L12901" t="s">
        <v>27</v>
      </c>
      <c r="M12901">
        <v>13</v>
      </c>
      <c r="N12901" t="s">
        <v>62</v>
      </c>
      <c r="O12901" s="1">
        <v>45625</v>
      </c>
      <c r="P12901" s="1">
        <v>45651</v>
      </c>
      <c r="Q12901">
        <v>1799</v>
      </c>
      <c r="R12901">
        <v>9.6999999999999993</v>
      </c>
      <c r="S12901" t="s">
        <v>70</v>
      </c>
    </row>
    <row r="12902" spans="1:19" x14ac:dyDescent="0.3">
      <c r="A12902" t="s">
        <v>24874</v>
      </c>
      <c r="B12902" t="s">
        <v>145</v>
      </c>
      <c r="C12902" s="2">
        <v>257641</v>
      </c>
      <c r="D12902" t="s">
        <v>10</v>
      </c>
      <c r="E12902" t="s">
        <v>88</v>
      </c>
      <c r="F12902" t="s">
        <v>33</v>
      </c>
      <c r="G12902" t="s">
        <v>95</v>
      </c>
      <c r="H12902" t="s">
        <v>14</v>
      </c>
      <c r="I12902" t="s">
        <v>95</v>
      </c>
      <c r="J12902" t="s">
        <v>37</v>
      </c>
      <c r="K12902" t="s">
        <v>24875</v>
      </c>
      <c r="L12902" t="s">
        <v>17</v>
      </c>
      <c r="M12902">
        <v>16</v>
      </c>
      <c r="N12902" t="s">
        <v>18</v>
      </c>
      <c r="O12902" s="1">
        <v>45557</v>
      </c>
      <c r="P12902" s="1">
        <v>45628</v>
      </c>
      <c r="Q12902">
        <v>1471</v>
      </c>
      <c r="R12902">
        <v>9.6999999999999993</v>
      </c>
      <c r="S12902" t="s">
        <v>29</v>
      </c>
    </row>
    <row r="12903" spans="1:19" x14ac:dyDescent="0.3">
      <c r="A12903" t="s">
        <v>24876</v>
      </c>
      <c r="B12903" t="s">
        <v>21</v>
      </c>
      <c r="C12903" s="2">
        <v>100886</v>
      </c>
      <c r="D12903" t="s">
        <v>10</v>
      </c>
      <c r="E12903" t="s">
        <v>32</v>
      </c>
      <c r="F12903" t="s">
        <v>99</v>
      </c>
      <c r="G12903" t="s">
        <v>95</v>
      </c>
      <c r="H12903" t="s">
        <v>54</v>
      </c>
      <c r="I12903" t="s">
        <v>95</v>
      </c>
      <c r="J12903" t="s">
        <v>15</v>
      </c>
      <c r="K12903" t="s">
        <v>4716</v>
      </c>
      <c r="L12903" t="s">
        <v>17</v>
      </c>
      <c r="M12903">
        <v>2</v>
      </c>
      <c r="N12903" t="s">
        <v>77</v>
      </c>
      <c r="O12903" s="1">
        <v>45670</v>
      </c>
      <c r="P12903" s="1">
        <v>45690</v>
      </c>
      <c r="Q12903">
        <v>2199</v>
      </c>
      <c r="R12903">
        <v>6.4</v>
      </c>
      <c r="S12903" t="s">
        <v>73</v>
      </c>
    </row>
    <row r="12904" spans="1:19" x14ac:dyDescent="0.3">
      <c r="A12904" t="s">
        <v>24877</v>
      </c>
      <c r="B12904" t="s">
        <v>59</v>
      </c>
      <c r="C12904" s="2">
        <v>92991</v>
      </c>
      <c r="D12904" t="s">
        <v>10</v>
      </c>
      <c r="E12904" t="s">
        <v>32</v>
      </c>
      <c r="F12904" t="s">
        <v>52</v>
      </c>
      <c r="G12904" t="s">
        <v>126</v>
      </c>
      <c r="H12904" t="s">
        <v>54</v>
      </c>
      <c r="I12904" t="s">
        <v>84</v>
      </c>
      <c r="J12904" t="s">
        <v>37</v>
      </c>
      <c r="K12904" t="s">
        <v>24878</v>
      </c>
      <c r="L12904" t="s">
        <v>27</v>
      </c>
      <c r="M12904">
        <v>3</v>
      </c>
      <c r="N12904" t="s">
        <v>86</v>
      </c>
      <c r="O12904" s="1">
        <v>45353</v>
      </c>
      <c r="P12904" s="1">
        <v>45396</v>
      </c>
      <c r="Q12904">
        <v>2224</v>
      </c>
      <c r="R12904">
        <v>9.3000000000000007</v>
      </c>
      <c r="S12904" t="s">
        <v>19</v>
      </c>
    </row>
    <row r="12905" spans="1:19" x14ac:dyDescent="0.3">
      <c r="A12905" t="s">
        <v>24879</v>
      </c>
      <c r="B12905" t="s">
        <v>9</v>
      </c>
      <c r="C12905" s="2">
        <v>70528</v>
      </c>
      <c r="D12905" t="s">
        <v>10</v>
      </c>
      <c r="E12905" t="s">
        <v>11</v>
      </c>
      <c r="F12905" t="s">
        <v>52</v>
      </c>
      <c r="G12905" t="s">
        <v>104</v>
      </c>
      <c r="H12905" t="s">
        <v>54</v>
      </c>
      <c r="I12905" t="s">
        <v>104</v>
      </c>
      <c r="J12905" t="s">
        <v>37</v>
      </c>
      <c r="K12905" t="s">
        <v>24880</v>
      </c>
      <c r="L12905" t="s">
        <v>17</v>
      </c>
      <c r="M12905">
        <v>5</v>
      </c>
      <c r="N12905" t="s">
        <v>28</v>
      </c>
      <c r="O12905" s="1">
        <v>45457</v>
      </c>
      <c r="P12905" s="1">
        <v>45528</v>
      </c>
      <c r="Q12905">
        <v>2457</v>
      </c>
      <c r="R12905">
        <v>7.7</v>
      </c>
      <c r="S12905" t="s">
        <v>63</v>
      </c>
    </row>
    <row r="12906" spans="1:19" x14ac:dyDescent="0.3">
      <c r="A12906" t="s">
        <v>24881</v>
      </c>
      <c r="B12906" t="s">
        <v>50</v>
      </c>
      <c r="C12906" s="2">
        <v>79806</v>
      </c>
      <c r="D12906" t="s">
        <v>10</v>
      </c>
      <c r="E12906" t="s">
        <v>22</v>
      </c>
      <c r="F12906" t="s">
        <v>12</v>
      </c>
      <c r="G12906" t="s">
        <v>153</v>
      </c>
      <c r="H12906" t="s">
        <v>54</v>
      </c>
      <c r="I12906" t="s">
        <v>36</v>
      </c>
      <c r="J12906" t="s">
        <v>15</v>
      </c>
      <c r="K12906" t="s">
        <v>24882</v>
      </c>
      <c r="L12906" t="s">
        <v>27</v>
      </c>
      <c r="M12906" t="s">
        <v>37</v>
      </c>
      <c r="N12906" t="s">
        <v>97</v>
      </c>
      <c r="O12906" s="1">
        <v>45622</v>
      </c>
      <c r="P12906" s="1">
        <v>45676</v>
      </c>
      <c r="Q12906">
        <v>2448</v>
      </c>
      <c r="R12906">
        <v>5.7</v>
      </c>
      <c r="S12906" t="s">
        <v>234</v>
      </c>
    </row>
    <row r="12907" spans="1:19" x14ac:dyDescent="0.3">
      <c r="A12907" t="s">
        <v>24883</v>
      </c>
      <c r="B12907" t="s">
        <v>137</v>
      </c>
      <c r="C12907" s="2">
        <v>87653</v>
      </c>
      <c r="D12907" t="s">
        <v>10</v>
      </c>
      <c r="E12907" t="s">
        <v>11</v>
      </c>
      <c r="F12907" t="s">
        <v>99</v>
      </c>
      <c r="G12907" t="s">
        <v>44</v>
      </c>
      <c r="H12907" t="s">
        <v>14</v>
      </c>
      <c r="I12907" t="s">
        <v>95</v>
      </c>
      <c r="J12907" t="s">
        <v>25</v>
      </c>
      <c r="K12907" t="s">
        <v>8820</v>
      </c>
      <c r="L12907" t="s">
        <v>39</v>
      </c>
      <c r="M12907">
        <v>5</v>
      </c>
      <c r="N12907" t="s">
        <v>90</v>
      </c>
      <c r="O12907" s="1">
        <v>45730</v>
      </c>
      <c r="P12907" s="1">
        <v>45782</v>
      </c>
      <c r="Q12907">
        <v>690</v>
      </c>
      <c r="R12907">
        <v>9.1</v>
      </c>
      <c r="S12907" t="s">
        <v>57</v>
      </c>
    </row>
    <row r="12908" spans="1:19" x14ac:dyDescent="0.3">
      <c r="A12908" t="s">
        <v>24884</v>
      </c>
      <c r="B12908" t="s">
        <v>43</v>
      </c>
      <c r="C12908" s="2">
        <v>125873</v>
      </c>
      <c r="D12908" t="s">
        <v>51</v>
      </c>
      <c r="E12908" t="s">
        <v>32</v>
      </c>
      <c r="F12908" t="s">
        <v>12</v>
      </c>
      <c r="G12908" t="s">
        <v>120</v>
      </c>
      <c r="H12908" t="s">
        <v>35</v>
      </c>
      <c r="I12908" t="s">
        <v>120</v>
      </c>
      <c r="J12908" t="s">
        <v>25</v>
      </c>
      <c r="K12908" t="s">
        <v>24885</v>
      </c>
      <c r="L12908" t="s">
        <v>46</v>
      </c>
      <c r="M12908">
        <v>4</v>
      </c>
      <c r="N12908" t="s">
        <v>18</v>
      </c>
      <c r="O12908" s="1">
        <v>45646</v>
      </c>
      <c r="P12908" s="1">
        <v>45714</v>
      </c>
      <c r="Q12908">
        <v>1570</v>
      </c>
      <c r="R12908">
        <v>7.1</v>
      </c>
      <c r="S12908" t="s">
        <v>63</v>
      </c>
    </row>
    <row r="12909" spans="1:19" x14ac:dyDescent="0.3">
      <c r="A12909" t="s">
        <v>24886</v>
      </c>
      <c r="B12909" t="s">
        <v>161</v>
      </c>
      <c r="C12909" s="2">
        <v>147151</v>
      </c>
      <c r="D12909" t="s">
        <v>10</v>
      </c>
      <c r="E12909" t="s">
        <v>11</v>
      </c>
      <c r="F12909" t="s">
        <v>99</v>
      </c>
      <c r="G12909" t="s">
        <v>84</v>
      </c>
      <c r="H12909" t="s">
        <v>14</v>
      </c>
      <c r="I12909" t="s">
        <v>53</v>
      </c>
      <c r="J12909" t="s">
        <v>37</v>
      </c>
      <c r="K12909" t="s">
        <v>12545</v>
      </c>
      <c r="L12909" t="s">
        <v>39</v>
      </c>
      <c r="M12909">
        <v>9</v>
      </c>
      <c r="N12909" t="s">
        <v>69</v>
      </c>
      <c r="O12909" s="1">
        <v>45582</v>
      </c>
      <c r="P12909" s="1">
        <v>45654</v>
      </c>
      <c r="Q12909">
        <v>828</v>
      </c>
      <c r="R12909">
        <v>7.8</v>
      </c>
      <c r="S12909" t="s">
        <v>117</v>
      </c>
    </row>
    <row r="12910" spans="1:19" x14ac:dyDescent="0.3">
      <c r="A12910" t="s">
        <v>24887</v>
      </c>
      <c r="B12910" t="s">
        <v>75</v>
      </c>
      <c r="C12910" s="2">
        <v>285681</v>
      </c>
      <c r="D12910" t="s">
        <v>10</v>
      </c>
      <c r="E12910" t="s">
        <v>88</v>
      </c>
      <c r="F12910" t="s">
        <v>99</v>
      </c>
      <c r="G12910" t="s">
        <v>34</v>
      </c>
      <c r="H12910" t="s">
        <v>14</v>
      </c>
      <c r="I12910" t="s">
        <v>34</v>
      </c>
      <c r="J12910" t="s">
        <v>15</v>
      </c>
      <c r="K12910" t="s">
        <v>24888</v>
      </c>
      <c r="L12910" t="s">
        <v>17</v>
      </c>
      <c r="M12910">
        <v>14</v>
      </c>
      <c r="N12910" t="s">
        <v>149</v>
      </c>
      <c r="O12910" s="1">
        <v>45402</v>
      </c>
      <c r="P12910" s="1">
        <v>45442</v>
      </c>
      <c r="Q12910">
        <v>2477</v>
      </c>
      <c r="R12910">
        <v>8.5</v>
      </c>
      <c r="S12910" t="s">
        <v>19</v>
      </c>
    </row>
    <row r="12911" spans="1:19" x14ac:dyDescent="0.3">
      <c r="A12911" t="s">
        <v>24889</v>
      </c>
      <c r="B12911" t="s">
        <v>50</v>
      </c>
      <c r="C12911" s="2">
        <v>131530</v>
      </c>
      <c r="D12911" t="s">
        <v>10</v>
      </c>
      <c r="E12911" t="s">
        <v>88</v>
      </c>
      <c r="F12911" t="s">
        <v>33</v>
      </c>
      <c r="G12911" t="s">
        <v>23</v>
      </c>
      <c r="H12911" t="s">
        <v>14</v>
      </c>
      <c r="I12911" t="s">
        <v>24</v>
      </c>
      <c r="J12911" t="s">
        <v>15</v>
      </c>
      <c r="K12911" t="s">
        <v>24890</v>
      </c>
      <c r="L12911" t="s">
        <v>27</v>
      </c>
      <c r="M12911">
        <v>14</v>
      </c>
      <c r="N12911" t="s">
        <v>77</v>
      </c>
      <c r="O12911" s="1">
        <v>45348</v>
      </c>
      <c r="P12911" s="1">
        <v>45400</v>
      </c>
      <c r="Q12911">
        <v>2142</v>
      </c>
      <c r="R12911">
        <v>5.3</v>
      </c>
      <c r="S12911" t="s">
        <v>78</v>
      </c>
    </row>
    <row r="12912" spans="1:19" x14ac:dyDescent="0.3">
      <c r="A12912" t="s">
        <v>24891</v>
      </c>
      <c r="B12912" t="s">
        <v>110</v>
      </c>
      <c r="C12912" s="2">
        <v>287045</v>
      </c>
      <c r="D12912" t="s">
        <v>66</v>
      </c>
      <c r="E12912" t="s">
        <v>88</v>
      </c>
      <c r="F12912" t="s">
        <v>52</v>
      </c>
      <c r="G12912" t="s">
        <v>67</v>
      </c>
      <c r="H12912" t="s">
        <v>35</v>
      </c>
      <c r="I12912" t="s">
        <v>23</v>
      </c>
      <c r="J12912" t="s">
        <v>37</v>
      </c>
      <c r="K12912" t="s">
        <v>24892</v>
      </c>
      <c r="L12912" t="s">
        <v>39</v>
      </c>
      <c r="M12912">
        <v>15</v>
      </c>
      <c r="N12912" t="s">
        <v>69</v>
      </c>
      <c r="O12912" s="1">
        <v>45698</v>
      </c>
      <c r="P12912" s="1">
        <v>45740</v>
      </c>
      <c r="Q12912">
        <v>2289</v>
      </c>
      <c r="R12912">
        <v>9.4</v>
      </c>
      <c r="S12912" t="s">
        <v>112</v>
      </c>
    </row>
    <row r="12913" spans="1:19" x14ac:dyDescent="0.3">
      <c r="A12913" t="s">
        <v>24893</v>
      </c>
      <c r="B12913" t="s">
        <v>161</v>
      </c>
      <c r="C12913" s="2">
        <v>67041</v>
      </c>
      <c r="D12913" t="s">
        <v>10</v>
      </c>
      <c r="E12913" t="s">
        <v>32</v>
      </c>
      <c r="F12913" t="s">
        <v>12</v>
      </c>
      <c r="G12913" t="s">
        <v>80</v>
      </c>
      <c r="H12913" t="s">
        <v>54</v>
      </c>
      <c r="I12913" t="s">
        <v>80</v>
      </c>
      <c r="J12913" t="s">
        <v>37</v>
      </c>
      <c r="K12913" t="s">
        <v>24894</v>
      </c>
      <c r="L12913" t="s">
        <v>39</v>
      </c>
      <c r="M12913">
        <v>3</v>
      </c>
      <c r="N12913" t="s">
        <v>86</v>
      </c>
      <c r="O12913" s="1">
        <v>45425</v>
      </c>
      <c r="P12913" s="1">
        <v>45455</v>
      </c>
      <c r="Q12913">
        <v>2143</v>
      </c>
      <c r="R12913">
        <v>6.8</v>
      </c>
      <c r="S12913" t="s">
        <v>70</v>
      </c>
    </row>
    <row r="12914" spans="1:19" x14ac:dyDescent="0.3">
      <c r="A12914" t="s">
        <v>24895</v>
      </c>
      <c r="B12914" t="s">
        <v>50</v>
      </c>
      <c r="C12914" s="2">
        <v>62686</v>
      </c>
      <c r="D12914" t="s">
        <v>10</v>
      </c>
      <c r="E12914" t="s">
        <v>32</v>
      </c>
      <c r="F12914" t="s">
        <v>99</v>
      </c>
      <c r="G12914" t="s">
        <v>24</v>
      </c>
      <c r="H12914" t="s">
        <v>14</v>
      </c>
      <c r="I12914" t="s">
        <v>24</v>
      </c>
      <c r="J12914" t="s">
        <v>25</v>
      </c>
      <c r="K12914" t="s">
        <v>24896</v>
      </c>
      <c r="L12914" t="s">
        <v>17</v>
      </c>
      <c r="M12914">
        <v>3</v>
      </c>
      <c r="N12914" t="s">
        <v>108</v>
      </c>
      <c r="O12914" s="1">
        <v>45615</v>
      </c>
      <c r="P12914" s="1">
        <v>45634</v>
      </c>
      <c r="Q12914">
        <v>2080</v>
      </c>
      <c r="R12914">
        <v>9.8000000000000007</v>
      </c>
      <c r="S12914" t="s">
        <v>29</v>
      </c>
    </row>
    <row r="12915" spans="1:19" x14ac:dyDescent="0.3">
      <c r="A12915" t="s">
        <v>24897</v>
      </c>
      <c r="B12915" t="s">
        <v>119</v>
      </c>
      <c r="C12915" s="2">
        <v>133903</v>
      </c>
      <c r="D12915" t="s">
        <v>10</v>
      </c>
      <c r="E12915" t="s">
        <v>88</v>
      </c>
      <c r="F12915" t="s">
        <v>33</v>
      </c>
      <c r="G12915" t="s">
        <v>23</v>
      </c>
      <c r="H12915" t="s">
        <v>14</v>
      </c>
      <c r="I12915" t="s">
        <v>23</v>
      </c>
      <c r="J12915" t="s">
        <v>25</v>
      </c>
      <c r="K12915" t="s">
        <v>24898</v>
      </c>
      <c r="L12915" t="s">
        <v>27</v>
      </c>
      <c r="M12915">
        <v>15</v>
      </c>
      <c r="N12915" t="s">
        <v>77</v>
      </c>
      <c r="O12915" s="1">
        <v>45385</v>
      </c>
      <c r="P12915" s="1">
        <v>45453</v>
      </c>
      <c r="Q12915">
        <v>1157</v>
      </c>
      <c r="R12915">
        <v>6.1</v>
      </c>
      <c r="S12915" t="s">
        <v>70</v>
      </c>
    </row>
    <row r="12916" spans="1:19" x14ac:dyDescent="0.3">
      <c r="A12916" t="s">
        <v>24899</v>
      </c>
      <c r="B12916" t="s">
        <v>256</v>
      </c>
      <c r="C12916" s="2">
        <v>55231</v>
      </c>
      <c r="D12916" t="s">
        <v>10</v>
      </c>
      <c r="E12916" t="s">
        <v>22</v>
      </c>
      <c r="F12916" t="s">
        <v>33</v>
      </c>
      <c r="G12916" t="s">
        <v>104</v>
      </c>
      <c r="H12916" t="s">
        <v>14</v>
      </c>
      <c r="I12916" t="s">
        <v>53</v>
      </c>
      <c r="J12916" t="s">
        <v>25</v>
      </c>
      <c r="K12916" t="s">
        <v>24900</v>
      </c>
      <c r="L12916" t="s">
        <v>39</v>
      </c>
      <c r="M12916" t="s">
        <v>37</v>
      </c>
      <c r="N12916" t="s">
        <v>86</v>
      </c>
      <c r="O12916" s="1">
        <v>45423</v>
      </c>
      <c r="P12916" s="1">
        <v>45456</v>
      </c>
      <c r="Q12916">
        <v>1456</v>
      </c>
      <c r="R12916">
        <v>5.0999999999999996</v>
      </c>
      <c r="S12916" t="s">
        <v>57</v>
      </c>
    </row>
    <row r="12917" spans="1:19" x14ac:dyDescent="0.3">
      <c r="A12917" t="s">
        <v>24901</v>
      </c>
      <c r="B12917" t="s">
        <v>31</v>
      </c>
      <c r="C12917" s="2">
        <v>79160</v>
      </c>
      <c r="D12917" t="s">
        <v>10</v>
      </c>
      <c r="E12917" t="s">
        <v>32</v>
      </c>
      <c r="F12917" t="s">
        <v>52</v>
      </c>
      <c r="G12917" t="s">
        <v>55</v>
      </c>
      <c r="H12917" t="s">
        <v>14</v>
      </c>
      <c r="I12917" t="s">
        <v>55</v>
      </c>
      <c r="J12917" t="s">
        <v>25</v>
      </c>
      <c r="K12917" t="s">
        <v>24902</v>
      </c>
      <c r="L12917" t="s">
        <v>27</v>
      </c>
      <c r="M12917">
        <v>4</v>
      </c>
      <c r="N12917" t="s">
        <v>40</v>
      </c>
      <c r="O12917" s="1">
        <v>45490</v>
      </c>
      <c r="P12917" s="1">
        <v>45525</v>
      </c>
      <c r="Q12917">
        <v>1045</v>
      </c>
      <c r="R12917">
        <v>9.4</v>
      </c>
      <c r="S12917" t="s">
        <v>227</v>
      </c>
    </row>
    <row r="12918" spans="1:19" x14ac:dyDescent="0.3">
      <c r="A12918" t="s">
        <v>24903</v>
      </c>
      <c r="B12918" t="s">
        <v>50</v>
      </c>
      <c r="C12918" s="2">
        <v>263466</v>
      </c>
      <c r="D12918" t="s">
        <v>51</v>
      </c>
      <c r="E12918" t="s">
        <v>88</v>
      </c>
      <c r="F12918" t="s">
        <v>99</v>
      </c>
      <c r="G12918" t="s">
        <v>60</v>
      </c>
      <c r="H12918" t="s">
        <v>35</v>
      </c>
      <c r="I12918" t="s">
        <v>60</v>
      </c>
      <c r="J12918" t="s">
        <v>37</v>
      </c>
      <c r="K12918" t="s">
        <v>24904</v>
      </c>
      <c r="L12918" t="s">
        <v>39</v>
      </c>
      <c r="M12918">
        <v>12</v>
      </c>
      <c r="N12918" t="s">
        <v>122</v>
      </c>
      <c r="O12918" s="1">
        <v>45649</v>
      </c>
      <c r="P12918" s="1">
        <v>45694</v>
      </c>
      <c r="Q12918">
        <v>1440</v>
      </c>
      <c r="R12918">
        <v>6.7</v>
      </c>
      <c r="S12918" t="s">
        <v>234</v>
      </c>
    </row>
    <row r="12919" spans="1:19" x14ac:dyDescent="0.3">
      <c r="A12919" t="s">
        <v>24905</v>
      </c>
      <c r="B12919" t="s">
        <v>256</v>
      </c>
      <c r="C12919" s="2">
        <v>66838</v>
      </c>
      <c r="D12919" t="s">
        <v>10</v>
      </c>
      <c r="E12919" t="s">
        <v>32</v>
      </c>
      <c r="F12919" t="s">
        <v>12</v>
      </c>
      <c r="G12919" t="s">
        <v>140</v>
      </c>
      <c r="H12919" t="s">
        <v>54</v>
      </c>
      <c r="I12919" t="s">
        <v>140</v>
      </c>
      <c r="J12919" t="s">
        <v>25</v>
      </c>
      <c r="K12919" t="s">
        <v>24906</v>
      </c>
      <c r="L12919" t="s">
        <v>27</v>
      </c>
      <c r="M12919">
        <v>4</v>
      </c>
      <c r="N12919" t="s">
        <v>47</v>
      </c>
      <c r="O12919" s="1">
        <v>45489</v>
      </c>
      <c r="P12919" s="1">
        <v>45510</v>
      </c>
      <c r="Q12919">
        <v>1348</v>
      </c>
      <c r="R12919">
        <v>8.8000000000000007</v>
      </c>
      <c r="S12919" t="s">
        <v>93</v>
      </c>
    </row>
    <row r="12920" spans="1:19" x14ac:dyDescent="0.3">
      <c r="A12920" t="s">
        <v>24907</v>
      </c>
      <c r="B12920" t="s">
        <v>50</v>
      </c>
      <c r="C12920" s="2">
        <v>77442</v>
      </c>
      <c r="D12920" t="s">
        <v>51</v>
      </c>
      <c r="E12920" t="s">
        <v>22</v>
      </c>
      <c r="F12920" t="s">
        <v>33</v>
      </c>
      <c r="G12920" t="s">
        <v>60</v>
      </c>
      <c r="H12920" t="s">
        <v>14</v>
      </c>
      <c r="I12920" t="s">
        <v>60</v>
      </c>
      <c r="J12920" t="s">
        <v>15</v>
      </c>
      <c r="K12920" t="s">
        <v>24908</v>
      </c>
      <c r="L12920" t="s">
        <v>17</v>
      </c>
      <c r="M12920" t="s">
        <v>37</v>
      </c>
      <c r="N12920" t="s">
        <v>69</v>
      </c>
      <c r="O12920" s="1">
        <v>45395</v>
      </c>
      <c r="P12920" s="1">
        <v>45466</v>
      </c>
      <c r="Q12920">
        <v>2116</v>
      </c>
      <c r="R12920">
        <v>7.6</v>
      </c>
      <c r="S12920" t="s">
        <v>19</v>
      </c>
    </row>
    <row r="12921" spans="1:19" x14ac:dyDescent="0.3">
      <c r="A12921" t="s">
        <v>24909</v>
      </c>
      <c r="B12921" t="s">
        <v>31</v>
      </c>
      <c r="C12921" s="2">
        <v>65870</v>
      </c>
      <c r="D12921" t="s">
        <v>10</v>
      </c>
      <c r="E12921" t="s">
        <v>32</v>
      </c>
      <c r="F12921" t="s">
        <v>99</v>
      </c>
      <c r="G12921" t="s">
        <v>166</v>
      </c>
      <c r="H12921" t="s">
        <v>54</v>
      </c>
      <c r="I12921" t="s">
        <v>166</v>
      </c>
      <c r="J12921" t="s">
        <v>15</v>
      </c>
      <c r="K12921" t="s">
        <v>24910</v>
      </c>
      <c r="L12921" t="s">
        <v>46</v>
      </c>
      <c r="M12921">
        <v>4</v>
      </c>
      <c r="N12921" t="s">
        <v>69</v>
      </c>
      <c r="O12921" s="1">
        <v>45606</v>
      </c>
      <c r="P12921" s="1">
        <v>45635</v>
      </c>
      <c r="Q12921">
        <v>1975</v>
      </c>
      <c r="R12921">
        <v>9.1</v>
      </c>
      <c r="S12921" t="s">
        <v>117</v>
      </c>
    </row>
    <row r="12922" spans="1:19" x14ac:dyDescent="0.3">
      <c r="A12922" t="s">
        <v>24911</v>
      </c>
      <c r="B12922" t="s">
        <v>83</v>
      </c>
      <c r="C12922" s="2">
        <v>72817</v>
      </c>
      <c r="D12922" t="s">
        <v>10</v>
      </c>
      <c r="E12922" t="s">
        <v>32</v>
      </c>
      <c r="F12922" t="s">
        <v>33</v>
      </c>
      <c r="G12922" t="s">
        <v>80</v>
      </c>
      <c r="H12922" t="s">
        <v>14</v>
      </c>
      <c r="I12922" t="s">
        <v>13</v>
      </c>
      <c r="J12922" t="s">
        <v>37</v>
      </c>
      <c r="K12922" t="s">
        <v>24912</v>
      </c>
      <c r="L12922" t="s">
        <v>17</v>
      </c>
      <c r="M12922">
        <v>2</v>
      </c>
      <c r="N12922" t="s">
        <v>122</v>
      </c>
      <c r="O12922" s="1">
        <v>45756</v>
      </c>
      <c r="P12922" s="1">
        <v>45822</v>
      </c>
      <c r="Q12922">
        <v>1543</v>
      </c>
      <c r="R12922">
        <v>9.4</v>
      </c>
      <c r="S12922" t="s">
        <v>78</v>
      </c>
    </row>
    <row r="12923" spans="1:19" x14ac:dyDescent="0.3">
      <c r="A12923" t="s">
        <v>24913</v>
      </c>
      <c r="B12923" t="s">
        <v>9</v>
      </c>
      <c r="C12923" s="2">
        <v>121997</v>
      </c>
      <c r="D12923" t="s">
        <v>10</v>
      </c>
      <c r="E12923" t="s">
        <v>32</v>
      </c>
      <c r="F12923" t="s">
        <v>12</v>
      </c>
      <c r="G12923" t="s">
        <v>95</v>
      </c>
      <c r="H12923" t="s">
        <v>35</v>
      </c>
      <c r="I12923" t="s">
        <v>95</v>
      </c>
      <c r="J12923" t="s">
        <v>25</v>
      </c>
      <c r="K12923" t="s">
        <v>24914</v>
      </c>
      <c r="L12923" t="s">
        <v>17</v>
      </c>
      <c r="M12923">
        <v>3</v>
      </c>
      <c r="N12923" t="s">
        <v>149</v>
      </c>
      <c r="O12923" s="1">
        <v>45576</v>
      </c>
      <c r="P12923" s="1">
        <v>45644</v>
      </c>
      <c r="Q12923">
        <v>1993</v>
      </c>
      <c r="R12923">
        <v>5.8</v>
      </c>
      <c r="S12923" t="s">
        <v>227</v>
      </c>
    </row>
    <row r="12924" spans="1:19" x14ac:dyDescent="0.3">
      <c r="A12924" t="s">
        <v>24915</v>
      </c>
      <c r="B12924" t="s">
        <v>137</v>
      </c>
      <c r="C12924" s="2">
        <v>124677</v>
      </c>
      <c r="D12924" t="s">
        <v>10</v>
      </c>
      <c r="E12924" t="s">
        <v>32</v>
      </c>
      <c r="F12924" t="s">
        <v>99</v>
      </c>
      <c r="G12924" t="s">
        <v>153</v>
      </c>
      <c r="H12924" t="s">
        <v>35</v>
      </c>
      <c r="I12924" t="s">
        <v>153</v>
      </c>
      <c r="J12924" t="s">
        <v>37</v>
      </c>
      <c r="K12924" t="s">
        <v>24916</v>
      </c>
      <c r="L12924" t="s">
        <v>17</v>
      </c>
      <c r="M12924">
        <v>3</v>
      </c>
      <c r="N12924" t="s">
        <v>86</v>
      </c>
      <c r="O12924" s="1">
        <v>45508</v>
      </c>
      <c r="P12924" s="1">
        <v>45536</v>
      </c>
      <c r="Q12924">
        <v>1548</v>
      </c>
      <c r="R12924">
        <v>6.2</v>
      </c>
      <c r="S12924" t="s">
        <v>93</v>
      </c>
    </row>
    <row r="12925" spans="1:19" x14ac:dyDescent="0.3">
      <c r="A12925" t="s">
        <v>24917</v>
      </c>
      <c r="B12925" t="s">
        <v>103</v>
      </c>
      <c r="C12925" s="2">
        <v>93067</v>
      </c>
      <c r="D12925" t="s">
        <v>10</v>
      </c>
      <c r="E12925" t="s">
        <v>11</v>
      </c>
      <c r="F12925" t="s">
        <v>12</v>
      </c>
      <c r="G12925" t="s">
        <v>44</v>
      </c>
      <c r="H12925" t="s">
        <v>54</v>
      </c>
      <c r="I12925" t="s">
        <v>67</v>
      </c>
      <c r="J12925" t="s">
        <v>15</v>
      </c>
      <c r="K12925" t="s">
        <v>16063</v>
      </c>
      <c r="L12925" t="s">
        <v>46</v>
      </c>
      <c r="M12925">
        <v>7</v>
      </c>
      <c r="N12925" t="s">
        <v>108</v>
      </c>
      <c r="O12925" s="1">
        <v>45362</v>
      </c>
      <c r="P12925" s="1">
        <v>45398</v>
      </c>
      <c r="Q12925">
        <v>1122</v>
      </c>
      <c r="R12925">
        <v>6.7</v>
      </c>
      <c r="S12925" t="s">
        <v>117</v>
      </c>
    </row>
    <row r="12926" spans="1:19" x14ac:dyDescent="0.3">
      <c r="A12926" t="s">
        <v>24918</v>
      </c>
      <c r="B12926" t="s">
        <v>103</v>
      </c>
      <c r="C12926" s="2">
        <v>46698</v>
      </c>
      <c r="D12926" t="s">
        <v>10</v>
      </c>
      <c r="E12926" t="s">
        <v>22</v>
      </c>
      <c r="F12926" t="s">
        <v>12</v>
      </c>
      <c r="G12926" t="s">
        <v>36</v>
      </c>
      <c r="H12926" t="s">
        <v>14</v>
      </c>
      <c r="I12926" t="s">
        <v>36</v>
      </c>
      <c r="J12926" t="s">
        <v>25</v>
      </c>
      <c r="K12926" t="s">
        <v>24919</v>
      </c>
      <c r="L12926" t="s">
        <v>27</v>
      </c>
      <c r="M12926" t="s">
        <v>37</v>
      </c>
      <c r="N12926" t="s">
        <v>69</v>
      </c>
      <c r="O12926" s="1">
        <v>45636</v>
      </c>
      <c r="P12926" s="1">
        <v>45662</v>
      </c>
      <c r="Q12926">
        <v>2422</v>
      </c>
      <c r="R12926">
        <v>9.1999999999999993</v>
      </c>
      <c r="S12926" t="s">
        <v>117</v>
      </c>
    </row>
    <row r="12927" spans="1:19" x14ac:dyDescent="0.3">
      <c r="A12927" t="s">
        <v>24920</v>
      </c>
      <c r="B12927" t="s">
        <v>75</v>
      </c>
      <c r="C12927" s="2">
        <v>177055</v>
      </c>
      <c r="D12927" t="s">
        <v>10</v>
      </c>
      <c r="E12927" t="s">
        <v>88</v>
      </c>
      <c r="F12927" t="s">
        <v>99</v>
      </c>
      <c r="G12927" t="s">
        <v>34</v>
      </c>
      <c r="H12927" t="s">
        <v>54</v>
      </c>
      <c r="I12927" t="s">
        <v>34</v>
      </c>
      <c r="J12927" t="s">
        <v>25</v>
      </c>
      <c r="K12927" t="s">
        <v>24921</v>
      </c>
      <c r="L12927" t="s">
        <v>46</v>
      </c>
      <c r="M12927">
        <v>10</v>
      </c>
      <c r="N12927" t="s">
        <v>86</v>
      </c>
      <c r="O12927" s="1">
        <v>45326</v>
      </c>
      <c r="P12927" s="1">
        <v>45351</v>
      </c>
      <c r="Q12927">
        <v>1794</v>
      </c>
      <c r="R12927">
        <v>9.5</v>
      </c>
      <c r="S12927" t="s">
        <v>63</v>
      </c>
    </row>
    <row r="12928" spans="1:19" x14ac:dyDescent="0.3">
      <c r="A12928" t="s">
        <v>24922</v>
      </c>
      <c r="B12928" t="s">
        <v>137</v>
      </c>
      <c r="C12928" s="2">
        <v>72665</v>
      </c>
      <c r="D12928" t="s">
        <v>51</v>
      </c>
      <c r="E12928" t="s">
        <v>22</v>
      </c>
      <c r="F12928" t="s">
        <v>99</v>
      </c>
      <c r="G12928" t="s">
        <v>53</v>
      </c>
      <c r="H12928" t="s">
        <v>14</v>
      </c>
      <c r="I12928" t="s">
        <v>53</v>
      </c>
      <c r="J12928" t="s">
        <v>37</v>
      </c>
      <c r="K12928" t="s">
        <v>24923</v>
      </c>
      <c r="L12928" t="s">
        <v>27</v>
      </c>
      <c r="M12928">
        <v>1</v>
      </c>
      <c r="N12928" t="s">
        <v>77</v>
      </c>
      <c r="O12928" s="1">
        <v>45428</v>
      </c>
      <c r="P12928" s="1">
        <v>45449</v>
      </c>
      <c r="Q12928">
        <v>978</v>
      </c>
      <c r="R12928">
        <v>7.9</v>
      </c>
      <c r="S12928" t="s">
        <v>174</v>
      </c>
    </row>
    <row r="12929" spans="1:19" x14ac:dyDescent="0.3">
      <c r="A12929" t="s">
        <v>24924</v>
      </c>
      <c r="B12929" t="s">
        <v>21</v>
      </c>
      <c r="C12929" s="2">
        <v>167583</v>
      </c>
      <c r="D12929" t="s">
        <v>51</v>
      </c>
      <c r="E12929" t="s">
        <v>88</v>
      </c>
      <c r="F12929" t="s">
        <v>33</v>
      </c>
      <c r="G12929" t="s">
        <v>60</v>
      </c>
      <c r="H12929" t="s">
        <v>54</v>
      </c>
      <c r="I12929" t="s">
        <v>60</v>
      </c>
      <c r="J12929" t="s">
        <v>25</v>
      </c>
      <c r="K12929" t="s">
        <v>24925</v>
      </c>
      <c r="L12929" t="s">
        <v>17</v>
      </c>
      <c r="M12929">
        <v>18</v>
      </c>
      <c r="N12929" t="s">
        <v>62</v>
      </c>
      <c r="O12929" s="1">
        <v>45556</v>
      </c>
      <c r="P12929" s="1">
        <v>45610</v>
      </c>
      <c r="Q12929">
        <v>1518</v>
      </c>
      <c r="R12929">
        <v>9.3000000000000007</v>
      </c>
      <c r="S12929" t="s">
        <v>78</v>
      </c>
    </row>
    <row r="12930" spans="1:19" x14ac:dyDescent="0.3">
      <c r="A12930" t="s">
        <v>24926</v>
      </c>
      <c r="B12930" t="s">
        <v>75</v>
      </c>
      <c r="C12930" s="2">
        <v>89059</v>
      </c>
      <c r="D12930" t="s">
        <v>10</v>
      </c>
      <c r="E12930" t="s">
        <v>11</v>
      </c>
      <c r="F12930" t="s">
        <v>33</v>
      </c>
      <c r="G12930" t="s">
        <v>104</v>
      </c>
      <c r="H12930" t="s">
        <v>14</v>
      </c>
      <c r="I12930" t="s">
        <v>104</v>
      </c>
      <c r="J12930" t="s">
        <v>15</v>
      </c>
      <c r="K12930" t="s">
        <v>24927</v>
      </c>
      <c r="L12930" t="s">
        <v>39</v>
      </c>
      <c r="M12930">
        <v>5</v>
      </c>
      <c r="N12930" t="s">
        <v>108</v>
      </c>
      <c r="O12930" s="1">
        <v>45544</v>
      </c>
      <c r="P12930" s="1">
        <v>45582</v>
      </c>
      <c r="Q12930">
        <v>1017</v>
      </c>
      <c r="R12930">
        <v>9.6</v>
      </c>
      <c r="S12930" t="s">
        <v>93</v>
      </c>
    </row>
    <row r="12931" spans="1:19" x14ac:dyDescent="0.3">
      <c r="A12931" t="s">
        <v>24928</v>
      </c>
      <c r="B12931" t="s">
        <v>176</v>
      </c>
      <c r="C12931" s="2">
        <v>40936</v>
      </c>
      <c r="D12931" t="s">
        <v>10</v>
      </c>
      <c r="E12931" t="s">
        <v>22</v>
      </c>
      <c r="F12931" t="s">
        <v>99</v>
      </c>
      <c r="G12931" t="s">
        <v>13</v>
      </c>
      <c r="H12931" t="s">
        <v>54</v>
      </c>
      <c r="I12931" t="s">
        <v>13</v>
      </c>
      <c r="J12931" t="s">
        <v>37</v>
      </c>
      <c r="K12931" t="s">
        <v>24929</v>
      </c>
      <c r="L12931" t="s">
        <v>27</v>
      </c>
      <c r="M12931">
        <v>1</v>
      </c>
      <c r="N12931" t="s">
        <v>108</v>
      </c>
      <c r="O12931" s="1">
        <v>45623</v>
      </c>
      <c r="P12931" s="1">
        <v>45669</v>
      </c>
      <c r="Q12931">
        <v>765</v>
      </c>
      <c r="R12931">
        <v>7.3</v>
      </c>
      <c r="S12931" t="s">
        <v>57</v>
      </c>
    </row>
    <row r="12932" spans="1:19" x14ac:dyDescent="0.3">
      <c r="A12932" t="s">
        <v>24930</v>
      </c>
      <c r="B12932" t="s">
        <v>176</v>
      </c>
      <c r="C12932" s="2">
        <v>151968</v>
      </c>
      <c r="D12932" t="s">
        <v>66</v>
      </c>
      <c r="E12932" t="s">
        <v>88</v>
      </c>
      <c r="F12932" t="s">
        <v>52</v>
      </c>
      <c r="G12932" t="s">
        <v>67</v>
      </c>
      <c r="H12932" t="s">
        <v>54</v>
      </c>
      <c r="I12932" t="s">
        <v>67</v>
      </c>
      <c r="J12932" t="s">
        <v>15</v>
      </c>
      <c r="K12932" t="s">
        <v>24931</v>
      </c>
      <c r="L12932" t="s">
        <v>27</v>
      </c>
      <c r="M12932">
        <v>10</v>
      </c>
      <c r="N12932" t="s">
        <v>77</v>
      </c>
      <c r="O12932" s="1">
        <v>45574</v>
      </c>
      <c r="P12932" s="1">
        <v>45592</v>
      </c>
      <c r="Q12932">
        <v>1215</v>
      </c>
      <c r="R12932">
        <v>5.4</v>
      </c>
      <c r="S12932" t="s">
        <v>78</v>
      </c>
    </row>
    <row r="12933" spans="1:19" x14ac:dyDescent="0.3">
      <c r="A12933" t="s">
        <v>24932</v>
      </c>
      <c r="B12933" t="s">
        <v>256</v>
      </c>
      <c r="C12933" s="2">
        <v>178453</v>
      </c>
      <c r="D12933" t="s">
        <v>66</v>
      </c>
      <c r="E12933" t="s">
        <v>88</v>
      </c>
      <c r="F12933" t="s">
        <v>99</v>
      </c>
      <c r="G12933" t="s">
        <v>67</v>
      </c>
      <c r="H12933" t="s">
        <v>35</v>
      </c>
      <c r="I12933" t="s">
        <v>84</v>
      </c>
      <c r="J12933" t="s">
        <v>37</v>
      </c>
      <c r="K12933" t="s">
        <v>24933</v>
      </c>
      <c r="L12933" t="s">
        <v>27</v>
      </c>
      <c r="M12933">
        <v>11</v>
      </c>
      <c r="N12933" t="s">
        <v>90</v>
      </c>
      <c r="O12933" s="1">
        <v>45428</v>
      </c>
      <c r="P12933" s="1">
        <v>45452</v>
      </c>
      <c r="Q12933">
        <v>2351</v>
      </c>
      <c r="R12933">
        <v>6.2</v>
      </c>
      <c r="S12933" t="s">
        <v>70</v>
      </c>
    </row>
    <row r="12934" spans="1:19" x14ac:dyDescent="0.3">
      <c r="A12934" t="s">
        <v>24934</v>
      </c>
      <c r="B12934" t="s">
        <v>83</v>
      </c>
      <c r="C12934" s="2">
        <v>70773</v>
      </c>
      <c r="D12934" t="s">
        <v>10</v>
      </c>
      <c r="E12934" t="s">
        <v>32</v>
      </c>
      <c r="F12934" t="s">
        <v>52</v>
      </c>
      <c r="G12934" t="s">
        <v>140</v>
      </c>
      <c r="H12934" t="s">
        <v>54</v>
      </c>
      <c r="I12934" t="s">
        <v>67</v>
      </c>
      <c r="J12934" t="s">
        <v>15</v>
      </c>
      <c r="K12934" t="s">
        <v>24935</v>
      </c>
      <c r="L12934" t="s">
        <v>39</v>
      </c>
      <c r="M12934">
        <v>4</v>
      </c>
      <c r="N12934" t="s">
        <v>149</v>
      </c>
      <c r="O12934" s="1">
        <v>45710</v>
      </c>
      <c r="P12934" s="1">
        <v>45742</v>
      </c>
      <c r="Q12934">
        <v>1294</v>
      </c>
      <c r="R12934">
        <v>7</v>
      </c>
      <c r="S12934" t="s">
        <v>48</v>
      </c>
    </row>
    <row r="12935" spans="1:19" x14ac:dyDescent="0.3">
      <c r="A12935" t="s">
        <v>24936</v>
      </c>
      <c r="B12935" t="s">
        <v>176</v>
      </c>
      <c r="C12935" s="2">
        <v>62449</v>
      </c>
      <c r="D12935" t="s">
        <v>10</v>
      </c>
      <c r="E12935" t="s">
        <v>32</v>
      </c>
      <c r="F12935" t="s">
        <v>33</v>
      </c>
      <c r="G12935" t="s">
        <v>13</v>
      </c>
      <c r="H12935" t="s">
        <v>54</v>
      </c>
      <c r="I12935" t="s">
        <v>13</v>
      </c>
      <c r="J12935" t="s">
        <v>25</v>
      </c>
      <c r="K12935" t="s">
        <v>14406</v>
      </c>
      <c r="L12935" t="s">
        <v>46</v>
      </c>
      <c r="M12935">
        <v>3</v>
      </c>
      <c r="N12935" t="s">
        <v>28</v>
      </c>
      <c r="O12935" s="1">
        <v>45343</v>
      </c>
      <c r="P12935" s="1">
        <v>45415</v>
      </c>
      <c r="Q12935">
        <v>1726</v>
      </c>
      <c r="R12935">
        <v>6.6</v>
      </c>
      <c r="S12935" t="s">
        <v>57</v>
      </c>
    </row>
    <row r="12936" spans="1:19" x14ac:dyDescent="0.3">
      <c r="A12936" t="s">
        <v>24937</v>
      </c>
      <c r="B12936" t="s">
        <v>50</v>
      </c>
      <c r="C12936" s="2">
        <v>110236</v>
      </c>
      <c r="D12936" t="s">
        <v>10</v>
      </c>
      <c r="E12936" t="s">
        <v>88</v>
      </c>
      <c r="F12936" t="s">
        <v>52</v>
      </c>
      <c r="G12936" t="s">
        <v>36</v>
      </c>
      <c r="H12936" t="s">
        <v>14</v>
      </c>
      <c r="I12936" t="s">
        <v>36</v>
      </c>
      <c r="J12936" t="s">
        <v>25</v>
      </c>
      <c r="K12936" t="s">
        <v>24938</v>
      </c>
      <c r="L12936" t="s">
        <v>46</v>
      </c>
      <c r="M12936">
        <v>19</v>
      </c>
      <c r="N12936" t="s">
        <v>18</v>
      </c>
      <c r="O12936" s="1">
        <v>45618</v>
      </c>
      <c r="P12936" s="1">
        <v>45651</v>
      </c>
      <c r="Q12936">
        <v>1871</v>
      </c>
      <c r="R12936">
        <v>8.4</v>
      </c>
      <c r="S12936" t="s">
        <v>234</v>
      </c>
    </row>
    <row r="12937" spans="1:19" x14ac:dyDescent="0.3">
      <c r="A12937" t="s">
        <v>24939</v>
      </c>
      <c r="B12937" t="s">
        <v>65</v>
      </c>
      <c r="C12937" s="2">
        <v>69727</v>
      </c>
      <c r="D12937" t="s">
        <v>10</v>
      </c>
      <c r="E12937" t="s">
        <v>22</v>
      </c>
      <c r="F12937" t="s">
        <v>33</v>
      </c>
      <c r="G12937" t="s">
        <v>84</v>
      </c>
      <c r="H12937" t="s">
        <v>54</v>
      </c>
      <c r="I12937" t="s">
        <v>84</v>
      </c>
      <c r="J12937" t="s">
        <v>25</v>
      </c>
      <c r="K12937" t="s">
        <v>24940</v>
      </c>
      <c r="L12937" t="s">
        <v>27</v>
      </c>
      <c r="M12937">
        <v>1</v>
      </c>
      <c r="N12937" t="s">
        <v>47</v>
      </c>
      <c r="O12937" s="1">
        <v>45302</v>
      </c>
      <c r="P12937" s="1">
        <v>45353</v>
      </c>
      <c r="Q12937">
        <v>1153</v>
      </c>
      <c r="R12937">
        <v>10</v>
      </c>
      <c r="S12937" t="s">
        <v>234</v>
      </c>
    </row>
    <row r="12938" spans="1:19" x14ac:dyDescent="0.3">
      <c r="A12938" t="s">
        <v>24941</v>
      </c>
      <c r="B12938" t="s">
        <v>119</v>
      </c>
      <c r="C12938" s="2">
        <v>176638</v>
      </c>
      <c r="D12938" t="s">
        <v>10</v>
      </c>
      <c r="E12938" t="s">
        <v>11</v>
      </c>
      <c r="F12938" t="s">
        <v>52</v>
      </c>
      <c r="G12938" t="s">
        <v>55</v>
      </c>
      <c r="H12938" t="s">
        <v>35</v>
      </c>
      <c r="I12938" t="s">
        <v>55</v>
      </c>
      <c r="J12938" t="s">
        <v>15</v>
      </c>
      <c r="K12938" t="s">
        <v>24942</v>
      </c>
      <c r="L12938" t="s">
        <v>27</v>
      </c>
      <c r="M12938">
        <v>8</v>
      </c>
      <c r="N12938" t="s">
        <v>97</v>
      </c>
      <c r="O12938" s="1">
        <v>45515</v>
      </c>
      <c r="P12938" s="1">
        <v>45550</v>
      </c>
      <c r="Q12938">
        <v>955</v>
      </c>
      <c r="R12938">
        <v>5.7</v>
      </c>
      <c r="S12938" t="s">
        <v>29</v>
      </c>
    </row>
    <row r="12939" spans="1:19" x14ac:dyDescent="0.3">
      <c r="A12939" t="s">
        <v>24943</v>
      </c>
      <c r="B12939" t="s">
        <v>31</v>
      </c>
      <c r="C12939" s="2">
        <v>91647</v>
      </c>
      <c r="D12939" t="s">
        <v>66</v>
      </c>
      <c r="E12939" t="s">
        <v>22</v>
      </c>
      <c r="F12939" t="s">
        <v>12</v>
      </c>
      <c r="G12939" t="s">
        <v>67</v>
      </c>
      <c r="H12939" t="s">
        <v>35</v>
      </c>
      <c r="I12939" t="s">
        <v>67</v>
      </c>
      <c r="J12939" t="s">
        <v>15</v>
      </c>
      <c r="K12939" t="s">
        <v>24944</v>
      </c>
      <c r="L12939" t="s">
        <v>17</v>
      </c>
      <c r="M12939">
        <v>1</v>
      </c>
      <c r="N12939" t="s">
        <v>69</v>
      </c>
      <c r="O12939" s="1">
        <v>45701</v>
      </c>
      <c r="P12939" s="1">
        <v>45745</v>
      </c>
      <c r="Q12939">
        <v>786</v>
      </c>
      <c r="R12939">
        <v>6.8</v>
      </c>
      <c r="S12939" t="s">
        <v>48</v>
      </c>
    </row>
    <row r="12940" spans="1:19" x14ac:dyDescent="0.3">
      <c r="A12940" t="s">
        <v>24945</v>
      </c>
      <c r="B12940" t="s">
        <v>59</v>
      </c>
      <c r="C12940" s="2">
        <v>58147</v>
      </c>
      <c r="D12940" t="s">
        <v>10</v>
      </c>
      <c r="E12940" t="s">
        <v>32</v>
      </c>
      <c r="F12940" t="s">
        <v>52</v>
      </c>
      <c r="G12940" t="s">
        <v>158</v>
      </c>
      <c r="H12940" t="s">
        <v>54</v>
      </c>
      <c r="I12940" t="s">
        <v>36</v>
      </c>
      <c r="J12940" t="s">
        <v>15</v>
      </c>
      <c r="K12940" t="s">
        <v>24946</v>
      </c>
      <c r="L12940" t="s">
        <v>46</v>
      </c>
      <c r="M12940">
        <v>4</v>
      </c>
      <c r="N12940" t="s">
        <v>47</v>
      </c>
      <c r="O12940" s="1">
        <v>45704</v>
      </c>
      <c r="P12940" s="1">
        <v>45770</v>
      </c>
      <c r="Q12940">
        <v>2140</v>
      </c>
      <c r="R12940">
        <v>7</v>
      </c>
      <c r="S12940" t="s">
        <v>174</v>
      </c>
    </row>
    <row r="12941" spans="1:19" x14ac:dyDescent="0.3">
      <c r="A12941" t="s">
        <v>24947</v>
      </c>
      <c r="B12941" t="s">
        <v>130</v>
      </c>
      <c r="C12941" s="2">
        <v>128104</v>
      </c>
      <c r="D12941" t="s">
        <v>10</v>
      </c>
      <c r="E12941" t="s">
        <v>88</v>
      </c>
      <c r="F12941" t="s">
        <v>12</v>
      </c>
      <c r="G12941" t="s">
        <v>140</v>
      </c>
      <c r="H12941" t="s">
        <v>54</v>
      </c>
      <c r="I12941" t="s">
        <v>140</v>
      </c>
      <c r="J12941" t="s">
        <v>15</v>
      </c>
      <c r="K12941" t="s">
        <v>24948</v>
      </c>
      <c r="L12941" t="s">
        <v>46</v>
      </c>
      <c r="M12941">
        <v>17</v>
      </c>
      <c r="N12941" t="s">
        <v>62</v>
      </c>
      <c r="O12941" s="1">
        <v>45394</v>
      </c>
      <c r="P12941" s="1">
        <v>45441</v>
      </c>
      <c r="Q12941">
        <v>935</v>
      </c>
      <c r="R12941">
        <v>6.9</v>
      </c>
      <c r="S12941" t="s">
        <v>29</v>
      </c>
    </row>
    <row r="12942" spans="1:19" x14ac:dyDescent="0.3">
      <c r="A12942" t="s">
        <v>24949</v>
      </c>
      <c r="B12942" t="s">
        <v>145</v>
      </c>
      <c r="C12942" s="2">
        <v>72485</v>
      </c>
      <c r="D12942" t="s">
        <v>10</v>
      </c>
      <c r="E12942" t="s">
        <v>22</v>
      </c>
      <c r="F12942" t="s">
        <v>52</v>
      </c>
      <c r="G12942" t="s">
        <v>140</v>
      </c>
      <c r="H12942" t="s">
        <v>14</v>
      </c>
      <c r="I12942" t="s">
        <v>140</v>
      </c>
      <c r="J12942" t="s">
        <v>25</v>
      </c>
      <c r="K12942" t="s">
        <v>24950</v>
      </c>
      <c r="L12942" t="s">
        <v>39</v>
      </c>
      <c r="M12942">
        <v>1</v>
      </c>
      <c r="N12942" t="s">
        <v>77</v>
      </c>
      <c r="O12942" s="1">
        <v>45410</v>
      </c>
      <c r="P12942" s="1">
        <v>45434</v>
      </c>
      <c r="Q12942">
        <v>2399</v>
      </c>
      <c r="R12942">
        <v>5.4</v>
      </c>
      <c r="S12942" t="s">
        <v>227</v>
      </c>
    </row>
    <row r="12943" spans="1:19" x14ac:dyDescent="0.3">
      <c r="A12943" t="s">
        <v>24951</v>
      </c>
      <c r="B12943" t="s">
        <v>43</v>
      </c>
      <c r="C12943" s="2">
        <v>167076</v>
      </c>
      <c r="D12943" t="s">
        <v>10</v>
      </c>
      <c r="E12943" t="s">
        <v>88</v>
      </c>
      <c r="F12943" t="s">
        <v>52</v>
      </c>
      <c r="G12943" t="s">
        <v>36</v>
      </c>
      <c r="H12943" t="s">
        <v>35</v>
      </c>
      <c r="I12943" t="s">
        <v>36</v>
      </c>
      <c r="J12943" t="s">
        <v>25</v>
      </c>
      <c r="K12943" t="s">
        <v>24952</v>
      </c>
      <c r="L12943" t="s">
        <v>17</v>
      </c>
      <c r="M12943">
        <v>12</v>
      </c>
      <c r="N12943" t="s">
        <v>108</v>
      </c>
      <c r="O12943" s="1">
        <v>45768</v>
      </c>
      <c r="P12943" s="1">
        <v>45836</v>
      </c>
      <c r="Q12943">
        <v>2116</v>
      </c>
      <c r="R12943">
        <v>7</v>
      </c>
      <c r="S12943" t="s">
        <v>117</v>
      </c>
    </row>
    <row r="12944" spans="1:19" x14ac:dyDescent="0.3">
      <c r="A12944" t="s">
        <v>24953</v>
      </c>
      <c r="B12944" t="s">
        <v>43</v>
      </c>
      <c r="C12944" s="2">
        <v>89217</v>
      </c>
      <c r="D12944" t="s">
        <v>10</v>
      </c>
      <c r="E12944" t="s">
        <v>32</v>
      </c>
      <c r="F12944" t="s">
        <v>33</v>
      </c>
      <c r="G12944" t="s">
        <v>158</v>
      </c>
      <c r="H12944" t="s">
        <v>35</v>
      </c>
      <c r="I12944" t="s">
        <v>13</v>
      </c>
      <c r="J12944" t="s">
        <v>37</v>
      </c>
      <c r="K12944" t="s">
        <v>24954</v>
      </c>
      <c r="L12944" t="s">
        <v>39</v>
      </c>
      <c r="M12944">
        <v>3</v>
      </c>
      <c r="N12944" t="s">
        <v>86</v>
      </c>
      <c r="O12944" s="1">
        <v>45745</v>
      </c>
      <c r="P12944" s="1">
        <v>45816</v>
      </c>
      <c r="Q12944">
        <v>1719</v>
      </c>
      <c r="R12944">
        <v>5.3</v>
      </c>
      <c r="S12944" t="s">
        <v>128</v>
      </c>
    </row>
    <row r="12945" spans="1:19" x14ac:dyDescent="0.3">
      <c r="A12945" t="s">
        <v>24955</v>
      </c>
      <c r="B12945" t="s">
        <v>161</v>
      </c>
      <c r="C12945" s="2">
        <v>123207</v>
      </c>
      <c r="D12945" t="s">
        <v>10</v>
      </c>
      <c r="E12945" t="s">
        <v>32</v>
      </c>
      <c r="F12945" t="s">
        <v>52</v>
      </c>
      <c r="G12945" t="s">
        <v>84</v>
      </c>
      <c r="H12945" t="s">
        <v>35</v>
      </c>
      <c r="I12945" t="s">
        <v>84</v>
      </c>
      <c r="J12945" t="s">
        <v>25</v>
      </c>
      <c r="K12945" t="s">
        <v>24956</v>
      </c>
      <c r="L12945" t="s">
        <v>46</v>
      </c>
      <c r="M12945">
        <v>4</v>
      </c>
      <c r="N12945" t="s">
        <v>116</v>
      </c>
      <c r="O12945" s="1">
        <v>45695</v>
      </c>
      <c r="P12945" s="1">
        <v>45738</v>
      </c>
      <c r="Q12945">
        <v>1635</v>
      </c>
      <c r="R12945">
        <v>7.1</v>
      </c>
      <c r="S12945" t="s">
        <v>117</v>
      </c>
    </row>
    <row r="12946" spans="1:19" x14ac:dyDescent="0.3">
      <c r="A12946" t="s">
        <v>24957</v>
      </c>
      <c r="B12946" t="s">
        <v>176</v>
      </c>
      <c r="C12946" s="2">
        <v>52059</v>
      </c>
      <c r="D12946" t="s">
        <v>10</v>
      </c>
      <c r="E12946" t="s">
        <v>32</v>
      </c>
      <c r="F12946" t="s">
        <v>52</v>
      </c>
      <c r="G12946" t="s">
        <v>166</v>
      </c>
      <c r="H12946" t="s">
        <v>54</v>
      </c>
      <c r="I12946" t="s">
        <v>166</v>
      </c>
      <c r="J12946" t="s">
        <v>15</v>
      </c>
      <c r="K12946" t="s">
        <v>24958</v>
      </c>
      <c r="L12946" t="s">
        <v>46</v>
      </c>
      <c r="M12946">
        <v>2</v>
      </c>
      <c r="N12946" t="s">
        <v>86</v>
      </c>
      <c r="O12946" s="1">
        <v>45743</v>
      </c>
      <c r="P12946" s="1">
        <v>45770</v>
      </c>
      <c r="Q12946">
        <v>1387</v>
      </c>
      <c r="R12946">
        <v>7.4</v>
      </c>
      <c r="S12946" t="s">
        <v>70</v>
      </c>
    </row>
    <row r="12947" spans="1:19" x14ac:dyDescent="0.3">
      <c r="A12947" t="s">
        <v>24959</v>
      </c>
      <c r="B12947" t="s">
        <v>161</v>
      </c>
      <c r="C12947" s="2">
        <v>97190</v>
      </c>
      <c r="D12947" t="s">
        <v>10</v>
      </c>
      <c r="E12947" t="s">
        <v>32</v>
      </c>
      <c r="F12947" t="s">
        <v>33</v>
      </c>
      <c r="G12947" t="s">
        <v>55</v>
      </c>
      <c r="H12947" t="s">
        <v>35</v>
      </c>
      <c r="I12947" t="s">
        <v>120</v>
      </c>
      <c r="J12947" t="s">
        <v>37</v>
      </c>
      <c r="K12947" t="s">
        <v>24960</v>
      </c>
      <c r="L12947" t="s">
        <v>27</v>
      </c>
      <c r="M12947">
        <v>4</v>
      </c>
      <c r="N12947" t="s">
        <v>97</v>
      </c>
      <c r="O12947" s="1">
        <v>45442</v>
      </c>
      <c r="P12947" s="1">
        <v>45493</v>
      </c>
      <c r="Q12947">
        <v>2033</v>
      </c>
      <c r="R12947">
        <v>8.4</v>
      </c>
      <c r="S12947" t="s">
        <v>19</v>
      </c>
    </row>
    <row r="12948" spans="1:19" x14ac:dyDescent="0.3">
      <c r="A12948" t="s">
        <v>24961</v>
      </c>
      <c r="B12948" t="s">
        <v>130</v>
      </c>
      <c r="C12948" s="2">
        <v>64138</v>
      </c>
      <c r="D12948" t="s">
        <v>10</v>
      </c>
      <c r="E12948" t="s">
        <v>32</v>
      </c>
      <c r="F12948" t="s">
        <v>33</v>
      </c>
      <c r="G12948" t="s">
        <v>104</v>
      </c>
      <c r="H12948" t="s">
        <v>14</v>
      </c>
      <c r="I12948" t="s">
        <v>104</v>
      </c>
      <c r="J12948" t="s">
        <v>37</v>
      </c>
      <c r="K12948" t="s">
        <v>24962</v>
      </c>
      <c r="L12948" t="s">
        <v>27</v>
      </c>
      <c r="M12948">
        <v>2</v>
      </c>
      <c r="N12948" t="s">
        <v>149</v>
      </c>
      <c r="O12948" s="1">
        <v>45739</v>
      </c>
      <c r="P12948" s="1">
        <v>45772</v>
      </c>
      <c r="Q12948">
        <v>1575</v>
      </c>
      <c r="R12948">
        <v>6.2</v>
      </c>
      <c r="S12948" t="s">
        <v>57</v>
      </c>
    </row>
    <row r="12949" spans="1:19" x14ac:dyDescent="0.3">
      <c r="A12949" t="s">
        <v>24963</v>
      </c>
      <c r="B12949" t="s">
        <v>145</v>
      </c>
      <c r="C12949" s="2">
        <v>80633</v>
      </c>
      <c r="D12949" t="s">
        <v>66</v>
      </c>
      <c r="E12949" t="s">
        <v>22</v>
      </c>
      <c r="F12949" t="s">
        <v>12</v>
      </c>
      <c r="G12949" t="s">
        <v>67</v>
      </c>
      <c r="H12949" t="s">
        <v>14</v>
      </c>
      <c r="I12949" t="s">
        <v>67</v>
      </c>
      <c r="J12949" t="s">
        <v>15</v>
      </c>
      <c r="K12949" t="s">
        <v>24964</v>
      </c>
      <c r="L12949" t="s">
        <v>17</v>
      </c>
      <c r="M12949" t="s">
        <v>37</v>
      </c>
      <c r="N12949" t="s">
        <v>77</v>
      </c>
      <c r="O12949" s="1">
        <v>45426</v>
      </c>
      <c r="P12949" s="1">
        <v>45456</v>
      </c>
      <c r="Q12949">
        <v>879</v>
      </c>
      <c r="R12949">
        <v>9.4</v>
      </c>
      <c r="S12949" t="s">
        <v>70</v>
      </c>
    </row>
    <row r="12950" spans="1:19" x14ac:dyDescent="0.3">
      <c r="A12950" t="s">
        <v>24965</v>
      </c>
      <c r="B12950" t="s">
        <v>183</v>
      </c>
      <c r="C12950" s="2">
        <v>149587</v>
      </c>
      <c r="D12950" t="s">
        <v>10</v>
      </c>
      <c r="E12950" t="s">
        <v>11</v>
      </c>
      <c r="F12950" t="s">
        <v>99</v>
      </c>
      <c r="G12950" t="s">
        <v>84</v>
      </c>
      <c r="H12950" t="s">
        <v>14</v>
      </c>
      <c r="I12950" t="s">
        <v>84</v>
      </c>
      <c r="J12950" t="s">
        <v>25</v>
      </c>
      <c r="K12950" t="s">
        <v>19632</v>
      </c>
      <c r="L12950" t="s">
        <v>17</v>
      </c>
      <c r="M12950">
        <v>8</v>
      </c>
      <c r="N12950" t="s">
        <v>97</v>
      </c>
      <c r="O12950" s="1">
        <v>45466</v>
      </c>
      <c r="P12950" s="1">
        <v>45504</v>
      </c>
      <c r="Q12950">
        <v>1472</v>
      </c>
      <c r="R12950">
        <v>9.1999999999999993</v>
      </c>
      <c r="S12950" t="s">
        <v>48</v>
      </c>
    </row>
    <row r="12951" spans="1:19" x14ac:dyDescent="0.3">
      <c r="A12951" t="s">
        <v>24966</v>
      </c>
      <c r="B12951" t="s">
        <v>256</v>
      </c>
      <c r="C12951" s="2">
        <v>244745</v>
      </c>
      <c r="D12951" t="s">
        <v>10</v>
      </c>
      <c r="E12951" t="s">
        <v>88</v>
      </c>
      <c r="F12951" t="s">
        <v>52</v>
      </c>
      <c r="G12951" t="s">
        <v>84</v>
      </c>
      <c r="H12951" t="s">
        <v>14</v>
      </c>
      <c r="I12951" t="s">
        <v>84</v>
      </c>
      <c r="J12951" t="s">
        <v>25</v>
      </c>
      <c r="K12951" t="s">
        <v>24967</v>
      </c>
      <c r="L12951" t="s">
        <v>46</v>
      </c>
      <c r="M12951">
        <v>14</v>
      </c>
      <c r="N12951" t="s">
        <v>69</v>
      </c>
      <c r="O12951" s="1">
        <v>45738</v>
      </c>
      <c r="P12951" s="1">
        <v>45763</v>
      </c>
      <c r="Q12951">
        <v>2169</v>
      </c>
      <c r="R12951">
        <v>6.4</v>
      </c>
      <c r="S12951" t="s">
        <v>227</v>
      </c>
    </row>
    <row r="12952" spans="1:19" x14ac:dyDescent="0.3">
      <c r="A12952" t="s">
        <v>24968</v>
      </c>
      <c r="B12952" t="s">
        <v>103</v>
      </c>
      <c r="C12952" s="2">
        <v>67712</v>
      </c>
      <c r="D12952" t="s">
        <v>10</v>
      </c>
      <c r="E12952" t="s">
        <v>32</v>
      </c>
      <c r="F12952" t="s">
        <v>99</v>
      </c>
      <c r="G12952" t="s">
        <v>104</v>
      </c>
      <c r="H12952" t="s">
        <v>35</v>
      </c>
      <c r="I12952" t="s">
        <v>104</v>
      </c>
      <c r="J12952" t="s">
        <v>15</v>
      </c>
      <c r="K12952" t="s">
        <v>24969</v>
      </c>
      <c r="L12952" t="s">
        <v>46</v>
      </c>
      <c r="M12952">
        <v>4</v>
      </c>
      <c r="N12952" t="s">
        <v>101</v>
      </c>
      <c r="O12952" s="1">
        <v>45626</v>
      </c>
      <c r="P12952" s="1">
        <v>45649</v>
      </c>
      <c r="Q12952">
        <v>1910</v>
      </c>
      <c r="R12952">
        <v>5.5</v>
      </c>
      <c r="S12952" t="s">
        <v>117</v>
      </c>
    </row>
    <row r="12953" spans="1:19" x14ac:dyDescent="0.3">
      <c r="A12953" t="s">
        <v>24970</v>
      </c>
      <c r="B12953" t="s">
        <v>110</v>
      </c>
      <c r="C12953" s="2">
        <v>60111</v>
      </c>
      <c r="D12953" t="s">
        <v>10</v>
      </c>
      <c r="E12953" t="s">
        <v>22</v>
      </c>
      <c r="F12953" t="s">
        <v>52</v>
      </c>
      <c r="G12953" t="s">
        <v>166</v>
      </c>
      <c r="H12953" t="s">
        <v>35</v>
      </c>
      <c r="I12953" t="s">
        <v>166</v>
      </c>
      <c r="J12953" t="s">
        <v>25</v>
      </c>
      <c r="K12953" t="s">
        <v>24971</v>
      </c>
      <c r="L12953" t="s">
        <v>46</v>
      </c>
      <c r="M12953">
        <v>1</v>
      </c>
      <c r="N12953" t="s">
        <v>86</v>
      </c>
      <c r="O12953" s="1">
        <v>45472</v>
      </c>
      <c r="P12953" s="1">
        <v>45491</v>
      </c>
      <c r="Q12953">
        <v>661</v>
      </c>
      <c r="R12953">
        <v>6.1</v>
      </c>
      <c r="S12953" t="s">
        <v>73</v>
      </c>
    </row>
    <row r="12954" spans="1:19" x14ac:dyDescent="0.3">
      <c r="A12954" t="s">
        <v>24972</v>
      </c>
      <c r="B12954" t="s">
        <v>145</v>
      </c>
      <c r="C12954" s="2">
        <v>159242</v>
      </c>
      <c r="D12954" t="s">
        <v>10</v>
      </c>
      <c r="E12954" t="s">
        <v>88</v>
      </c>
      <c r="F12954" t="s">
        <v>52</v>
      </c>
      <c r="G12954" t="s">
        <v>13</v>
      </c>
      <c r="H12954" t="s">
        <v>35</v>
      </c>
      <c r="I12954" t="s">
        <v>13</v>
      </c>
      <c r="J12954" t="s">
        <v>37</v>
      </c>
      <c r="K12954" t="s">
        <v>24973</v>
      </c>
      <c r="L12954" t="s">
        <v>39</v>
      </c>
      <c r="M12954">
        <v>13</v>
      </c>
      <c r="N12954" t="s">
        <v>86</v>
      </c>
      <c r="O12954" s="1">
        <v>45521</v>
      </c>
      <c r="P12954" s="1">
        <v>45584</v>
      </c>
      <c r="Q12954">
        <v>530</v>
      </c>
      <c r="R12954">
        <v>9.9</v>
      </c>
      <c r="S12954" t="s">
        <v>234</v>
      </c>
    </row>
    <row r="12955" spans="1:19" x14ac:dyDescent="0.3">
      <c r="A12955" t="s">
        <v>24974</v>
      </c>
      <c r="B12955" t="s">
        <v>59</v>
      </c>
      <c r="C12955" s="2">
        <v>123148</v>
      </c>
      <c r="D12955" t="s">
        <v>10</v>
      </c>
      <c r="E12955" t="s">
        <v>88</v>
      </c>
      <c r="F12955" t="s">
        <v>33</v>
      </c>
      <c r="G12955" t="s">
        <v>44</v>
      </c>
      <c r="H12955" t="s">
        <v>54</v>
      </c>
      <c r="I12955" t="s">
        <v>34</v>
      </c>
      <c r="J12955" t="s">
        <v>15</v>
      </c>
      <c r="K12955" t="s">
        <v>24975</v>
      </c>
      <c r="L12955" t="s">
        <v>17</v>
      </c>
      <c r="M12955">
        <v>13</v>
      </c>
      <c r="N12955" t="s">
        <v>101</v>
      </c>
      <c r="O12955" s="1">
        <v>45545</v>
      </c>
      <c r="P12955" s="1">
        <v>45578</v>
      </c>
      <c r="Q12955">
        <v>951</v>
      </c>
      <c r="R12955">
        <v>9.6</v>
      </c>
      <c r="S12955" t="s">
        <v>117</v>
      </c>
    </row>
    <row r="12956" spans="1:19" x14ac:dyDescent="0.3">
      <c r="A12956" t="s">
        <v>24976</v>
      </c>
      <c r="B12956" t="s">
        <v>183</v>
      </c>
      <c r="C12956" s="2">
        <v>117747</v>
      </c>
      <c r="D12956" t="s">
        <v>51</v>
      </c>
      <c r="E12956" t="s">
        <v>11</v>
      </c>
      <c r="F12956" t="s">
        <v>52</v>
      </c>
      <c r="G12956" t="s">
        <v>60</v>
      </c>
      <c r="H12956" t="s">
        <v>14</v>
      </c>
      <c r="I12956" t="s">
        <v>60</v>
      </c>
      <c r="J12956" t="s">
        <v>37</v>
      </c>
      <c r="K12956" t="s">
        <v>24977</v>
      </c>
      <c r="L12956" t="s">
        <v>39</v>
      </c>
      <c r="M12956">
        <v>5</v>
      </c>
      <c r="N12956" t="s">
        <v>69</v>
      </c>
      <c r="O12956" s="1">
        <v>45553</v>
      </c>
      <c r="P12956" s="1">
        <v>45569</v>
      </c>
      <c r="Q12956">
        <v>2095</v>
      </c>
      <c r="R12956">
        <v>5.6</v>
      </c>
      <c r="S12956" t="s">
        <v>19</v>
      </c>
    </row>
    <row r="12957" spans="1:19" x14ac:dyDescent="0.3">
      <c r="A12957" t="s">
        <v>24978</v>
      </c>
      <c r="B12957" t="s">
        <v>83</v>
      </c>
      <c r="C12957" s="2">
        <v>63372</v>
      </c>
      <c r="D12957" t="s">
        <v>51</v>
      </c>
      <c r="E12957" t="s">
        <v>22</v>
      </c>
      <c r="F12957" t="s">
        <v>33</v>
      </c>
      <c r="G12957" t="s">
        <v>120</v>
      </c>
      <c r="H12957" t="s">
        <v>35</v>
      </c>
      <c r="I12957" t="s">
        <v>120</v>
      </c>
      <c r="J12957" t="s">
        <v>25</v>
      </c>
      <c r="K12957" t="s">
        <v>24979</v>
      </c>
      <c r="L12957" t="s">
        <v>17</v>
      </c>
      <c r="M12957" t="s">
        <v>37</v>
      </c>
      <c r="N12957" t="s">
        <v>149</v>
      </c>
      <c r="O12957" s="1">
        <v>45465</v>
      </c>
      <c r="P12957" s="1">
        <v>45509</v>
      </c>
      <c r="Q12957">
        <v>1758</v>
      </c>
      <c r="R12957">
        <v>5.8</v>
      </c>
      <c r="S12957" t="s">
        <v>19</v>
      </c>
    </row>
    <row r="12958" spans="1:19" x14ac:dyDescent="0.3">
      <c r="A12958" t="s">
        <v>24980</v>
      </c>
      <c r="B12958" t="s">
        <v>75</v>
      </c>
      <c r="C12958" s="2">
        <v>87220</v>
      </c>
      <c r="D12958" t="s">
        <v>10</v>
      </c>
      <c r="E12958" t="s">
        <v>11</v>
      </c>
      <c r="F12958" t="s">
        <v>52</v>
      </c>
      <c r="G12958" t="s">
        <v>104</v>
      </c>
      <c r="H12958" t="s">
        <v>54</v>
      </c>
      <c r="I12958" t="s">
        <v>24</v>
      </c>
      <c r="J12958" t="s">
        <v>15</v>
      </c>
      <c r="K12958" t="s">
        <v>12700</v>
      </c>
      <c r="L12958" t="s">
        <v>46</v>
      </c>
      <c r="M12958">
        <v>6</v>
      </c>
      <c r="N12958" t="s">
        <v>97</v>
      </c>
      <c r="O12958" s="1">
        <v>45478</v>
      </c>
      <c r="P12958" s="1">
        <v>45536</v>
      </c>
      <c r="Q12958">
        <v>1664</v>
      </c>
      <c r="R12958">
        <v>5.8</v>
      </c>
      <c r="S12958" t="s">
        <v>70</v>
      </c>
    </row>
    <row r="12959" spans="1:19" x14ac:dyDescent="0.3">
      <c r="A12959" t="s">
        <v>24981</v>
      </c>
      <c r="B12959" t="s">
        <v>83</v>
      </c>
      <c r="C12959" s="2">
        <v>197219</v>
      </c>
      <c r="D12959" t="s">
        <v>51</v>
      </c>
      <c r="E12959" t="s">
        <v>88</v>
      </c>
      <c r="F12959" t="s">
        <v>12</v>
      </c>
      <c r="G12959" t="s">
        <v>60</v>
      </c>
      <c r="H12959" t="s">
        <v>14</v>
      </c>
      <c r="I12959" t="s">
        <v>60</v>
      </c>
      <c r="J12959" t="s">
        <v>37</v>
      </c>
      <c r="K12959" t="s">
        <v>24982</v>
      </c>
      <c r="L12959" t="s">
        <v>27</v>
      </c>
      <c r="M12959">
        <v>11</v>
      </c>
      <c r="N12959" t="s">
        <v>97</v>
      </c>
      <c r="O12959" s="1">
        <v>45494</v>
      </c>
      <c r="P12959" s="1">
        <v>45559</v>
      </c>
      <c r="Q12959">
        <v>1587</v>
      </c>
      <c r="R12959">
        <v>7.8</v>
      </c>
      <c r="S12959" t="s">
        <v>57</v>
      </c>
    </row>
    <row r="12960" spans="1:19" x14ac:dyDescent="0.3">
      <c r="A12960" t="s">
        <v>24983</v>
      </c>
      <c r="B12960" t="s">
        <v>21</v>
      </c>
      <c r="C12960" s="2">
        <v>147884</v>
      </c>
      <c r="D12960" t="s">
        <v>10</v>
      </c>
      <c r="E12960" t="s">
        <v>11</v>
      </c>
      <c r="F12960" t="s">
        <v>52</v>
      </c>
      <c r="G12960" t="s">
        <v>126</v>
      </c>
      <c r="H12960" t="s">
        <v>14</v>
      </c>
      <c r="I12960" t="s">
        <v>126</v>
      </c>
      <c r="J12960" t="s">
        <v>37</v>
      </c>
      <c r="K12960" t="s">
        <v>24984</v>
      </c>
      <c r="L12960" t="s">
        <v>46</v>
      </c>
      <c r="M12960">
        <v>9</v>
      </c>
      <c r="N12960" t="s">
        <v>108</v>
      </c>
      <c r="O12960" s="1">
        <v>45425</v>
      </c>
      <c r="P12960" s="1">
        <v>45497</v>
      </c>
      <c r="Q12960">
        <v>1048</v>
      </c>
      <c r="R12960">
        <v>8.6999999999999993</v>
      </c>
      <c r="S12960" t="s">
        <v>227</v>
      </c>
    </row>
    <row r="12961" spans="1:19" x14ac:dyDescent="0.3">
      <c r="A12961" t="s">
        <v>24985</v>
      </c>
      <c r="B12961" t="s">
        <v>65</v>
      </c>
      <c r="C12961" s="2">
        <v>84613</v>
      </c>
      <c r="D12961" t="s">
        <v>10</v>
      </c>
      <c r="E12961" t="s">
        <v>22</v>
      </c>
      <c r="F12961" t="s">
        <v>99</v>
      </c>
      <c r="G12961" t="s">
        <v>55</v>
      </c>
      <c r="H12961" t="s">
        <v>14</v>
      </c>
      <c r="I12961" t="s">
        <v>55</v>
      </c>
      <c r="J12961" t="s">
        <v>15</v>
      </c>
      <c r="K12961" t="s">
        <v>24986</v>
      </c>
      <c r="L12961" t="s">
        <v>46</v>
      </c>
      <c r="M12961">
        <v>1</v>
      </c>
      <c r="N12961" t="s">
        <v>90</v>
      </c>
      <c r="O12961" s="1">
        <v>45482</v>
      </c>
      <c r="P12961" s="1">
        <v>45528</v>
      </c>
      <c r="Q12961">
        <v>1986</v>
      </c>
      <c r="R12961">
        <v>7.7</v>
      </c>
      <c r="S12961" t="s">
        <v>57</v>
      </c>
    </row>
    <row r="12962" spans="1:19" x14ac:dyDescent="0.3">
      <c r="A12962" t="s">
        <v>24987</v>
      </c>
      <c r="B12962" t="s">
        <v>83</v>
      </c>
      <c r="C12962" s="2">
        <v>147756</v>
      </c>
      <c r="D12962" t="s">
        <v>10</v>
      </c>
      <c r="E12962" t="s">
        <v>88</v>
      </c>
      <c r="F12962" t="s">
        <v>33</v>
      </c>
      <c r="G12962" t="s">
        <v>13</v>
      </c>
      <c r="H12962" t="s">
        <v>14</v>
      </c>
      <c r="I12962" t="s">
        <v>13</v>
      </c>
      <c r="J12962" t="s">
        <v>25</v>
      </c>
      <c r="K12962" t="s">
        <v>24988</v>
      </c>
      <c r="L12962" t="s">
        <v>46</v>
      </c>
      <c r="M12962">
        <v>16</v>
      </c>
      <c r="N12962" t="s">
        <v>40</v>
      </c>
      <c r="O12962" s="1">
        <v>45451</v>
      </c>
      <c r="P12962" s="1">
        <v>45522</v>
      </c>
      <c r="Q12962">
        <v>2364</v>
      </c>
      <c r="R12962">
        <v>5.5</v>
      </c>
      <c r="S12962" t="s">
        <v>48</v>
      </c>
    </row>
    <row r="12963" spans="1:19" x14ac:dyDescent="0.3">
      <c r="A12963" t="s">
        <v>24989</v>
      </c>
      <c r="B12963" t="s">
        <v>31</v>
      </c>
      <c r="C12963" s="2">
        <v>103538</v>
      </c>
      <c r="D12963" t="s">
        <v>10</v>
      </c>
      <c r="E12963" t="s">
        <v>32</v>
      </c>
      <c r="F12963" t="s">
        <v>12</v>
      </c>
      <c r="G12963" t="s">
        <v>55</v>
      </c>
      <c r="H12963" t="s">
        <v>35</v>
      </c>
      <c r="I12963" t="s">
        <v>55</v>
      </c>
      <c r="J12963" t="s">
        <v>37</v>
      </c>
      <c r="K12963" t="s">
        <v>24990</v>
      </c>
      <c r="L12963" t="s">
        <v>27</v>
      </c>
      <c r="M12963">
        <v>2</v>
      </c>
      <c r="N12963" t="s">
        <v>28</v>
      </c>
      <c r="O12963" s="1">
        <v>45583</v>
      </c>
      <c r="P12963" s="1">
        <v>45605</v>
      </c>
      <c r="Q12963">
        <v>1541</v>
      </c>
      <c r="R12963">
        <v>9.9</v>
      </c>
      <c r="S12963" t="s">
        <v>234</v>
      </c>
    </row>
    <row r="12964" spans="1:19" x14ac:dyDescent="0.3">
      <c r="A12964" t="s">
        <v>24991</v>
      </c>
      <c r="B12964" t="s">
        <v>65</v>
      </c>
      <c r="C12964" s="2">
        <v>62487</v>
      </c>
      <c r="D12964" t="s">
        <v>10</v>
      </c>
      <c r="E12964" t="s">
        <v>32</v>
      </c>
      <c r="F12964" t="s">
        <v>33</v>
      </c>
      <c r="G12964" t="s">
        <v>44</v>
      </c>
      <c r="H12964" t="s">
        <v>54</v>
      </c>
      <c r="I12964" t="s">
        <v>44</v>
      </c>
      <c r="J12964" t="s">
        <v>15</v>
      </c>
      <c r="K12964" t="s">
        <v>24992</v>
      </c>
      <c r="L12964" t="s">
        <v>17</v>
      </c>
      <c r="M12964">
        <v>4</v>
      </c>
      <c r="N12964" t="s">
        <v>62</v>
      </c>
      <c r="O12964" s="1">
        <v>45536</v>
      </c>
      <c r="P12964" s="1">
        <v>45577</v>
      </c>
      <c r="Q12964">
        <v>1573</v>
      </c>
      <c r="R12964">
        <v>8.8000000000000007</v>
      </c>
      <c r="S12964" t="s">
        <v>73</v>
      </c>
    </row>
    <row r="12965" spans="1:19" x14ac:dyDescent="0.3">
      <c r="A12965" t="s">
        <v>24993</v>
      </c>
      <c r="B12965" t="s">
        <v>50</v>
      </c>
      <c r="C12965" s="2">
        <v>44191</v>
      </c>
      <c r="D12965" t="s">
        <v>10</v>
      </c>
      <c r="E12965" t="s">
        <v>22</v>
      </c>
      <c r="F12965" t="s">
        <v>52</v>
      </c>
      <c r="G12965" t="s">
        <v>13</v>
      </c>
      <c r="H12965" t="s">
        <v>35</v>
      </c>
      <c r="I12965" t="s">
        <v>13</v>
      </c>
      <c r="J12965" t="s">
        <v>37</v>
      </c>
      <c r="K12965" t="s">
        <v>15983</v>
      </c>
      <c r="L12965" t="s">
        <v>46</v>
      </c>
      <c r="M12965" t="s">
        <v>37</v>
      </c>
      <c r="N12965" t="s">
        <v>101</v>
      </c>
      <c r="O12965" s="1">
        <v>45467</v>
      </c>
      <c r="P12965" s="1">
        <v>45535</v>
      </c>
      <c r="Q12965">
        <v>1535</v>
      </c>
      <c r="R12965">
        <v>8.1999999999999993</v>
      </c>
      <c r="S12965" t="s">
        <v>112</v>
      </c>
    </row>
    <row r="12966" spans="1:19" x14ac:dyDescent="0.3">
      <c r="A12966" t="s">
        <v>24994</v>
      </c>
      <c r="B12966" t="s">
        <v>110</v>
      </c>
      <c r="C12966" s="2">
        <v>66161</v>
      </c>
      <c r="D12966" t="s">
        <v>10</v>
      </c>
      <c r="E12966" t="s">
        <v>11</v>
      </c>
      <c r="F12966" t="s">
        <v>33</v>
      </c>
      <c r="G12966" t="s">
        <v>24</v>
      </c>
      <c r="H12966" t="s">
        <v>54</v>
      </c>
      <c r="I12966" t="s">
        <v>24</v>
      </c>
      <c r="J12966" t="s">
        <v>15</v>
      </c>
      <c r="K12966" t="s">
        <v>24995</v>
      </c>
      <c r="L12966" t="s">
        <v>27</v>
      </c>
      <c r="M12966">
        <v>8</v>
      </c>
      <c r="N12966" t="s">
        <v>28</v>
      </c>
      <c r="O12966" s="1">
        <v>45727</v>
      </c>
      <c r="P12966" s="1">
        <v>45790</v>
      </c>
      <c r="Q12966">
        <v>1380</v>
      </c>
      <c r="R12966">
        <v>8.1</v>
      </c>
      <c r="S12966" t="s">
        <v>19</v>
      </c>
    </row>
    <row r="12967" spans="1:19" x14ac:dyDescent="0.3">
      <c r="A12967" t="s">
        <v>24996</v>
      </c>
      <c r="B12967" t="s">
        <v>183</v>
      </c>
      <c r="C12967" s="2">
        <v>52724</v>
      </c>
      <c r="D12967" t="s">
        <v>10</v>
      </c>
      <c r="E12967" t="s">
        <v>22</v>
      </c>
      <c r="F12967" t="s">
        <v>99</v>
      </c>
      <c r="G12967" t="s">
        <v>13</v>
      </c>
      <c r="H12967" t="s">
        <v>14</v>
      </c>
      <c r="I12967" t="s">
        <v>13</v>
      </c>
      <c r="J12967" t="s">
        <v>25</v>
      </c>
      <c r="K12967" t="s">
        <v>24997</v>
      </c>
      <c r="L12967" t="s">
        <v>27</v>
      </c>
      <c r="M12967">
        <v>1</v>
      </c>
      <c r="N12967" t="s">
        <v>86</v>
      </c>
      <c r="O12967" s="1">
        <v>45683</v>
      </c>
      <c r="P12967" s="1">
        <v>45701</v>
      </c>
      <c r="Q12967">
        <v>1951</v>
      </c>
      <c r="R12967">
        <v>6</v>
      </c>
      <c r="S12967" t="s">
        <v>63</v>
      </c>
    </row>
    <row r="12968" spans="1:19" x14ac:dyDescent="0.3">
      <c r="A12968" t="s">
        <v>24998</v>
      </c>
      <c r="B12968" t="s">
        <v>114</v>
      </c>
      <c r="C12968" s="2">
        <v>183610</v>
      </c>
      <c r="D12968" t="s">
        <v>10</v>
      </c>
      <c r="E12968" t="s">
        <v>11</v>
      </c>
      <c r="F12968" t="s">
        <v>12</v>
      </c>
      <c r="G12968" t="s">
        <v>34</v>
      </c>
      <c r="H12968" t="s">
        <v>54</v>
      </c>
      <c r="I12968" t="s">
        <v>34</v>
      </c>
      <c r="J12968" t="s">
        <v>25</v>
      </c>
      <c r="K12968" t="s">
        <v>24999</v>
      </c>
      <c r="L12968" t="s">
        <v>46</v>
      </c>
      <c r="M12968">
        <v>9</v>
      </c>
      <c r="N12968" t="s">
        <v>97</v>
      </c>
      <c r="O12968" s="1">
        <v>45305</v>
      </c>
      <c r="P12968" s="1">
        <v>45320</v>
      </c>
      <c r="Q12968">
        <v>680</v>
      </c>
      <c r="R12968">
        <v>6.2</v>
      </c>
      <c r="S12968" t="s">
        <v>63</v>
      </c>
    </row>
    <row r="12969" spans="1:19" x14ac:dyDescent="0.3">
      <c r="A12969" t="s">
        <v>25000</v>
      </c>
      <c r="B12969" t="s">
        <v>65</v>
      </c>
      <c r="C12969" s="2">
        <v>209494</v>
      </c>
      <c r="D12969" t="s">
        <v>10</v>
      </c>
      <c r="E12969" t="s">
        <v>88</v>
      </c>
      <c r="F12969" t="s">
        <v>12</v>
      </c>
      <c r="G12969" t="s">
        <v>23</v>
      </c>
      <c r="H12969" t="s">
        <v>14</v>
      </c>
      <c r="I12969" t="s">
        <v>23</v>
      </c>
      <c r="J12969" t="s">
        <v>25</v>
      </c>
      <c r="K12969" t="s">
        <v>25001</v>
      </c>
      <c r="L12969" t="s">
        <v>17</v>
      </c>
      <c r="M12969">
        <v>18</v>
      </c>
      <c r="N12969" t="s">
        <v>40</v>
      </c>
      <c r="O12969" s="1">
        <v>45540</v>
      </c>
      <c r="P12969" s="1">
        <v>45561</v>
      </c>
      <c r="Q12969">
        <v>2102</v>
      </c>
      <c r="R12969">
        <v>7.1</v>
      </c>
      <c r="S12969" t="s">
        <v>63</v>
      </c>
    </row>
    <row r="12970" spans="1:19" x14ac:dyDescent="0.3">
      <c r="A12970" t="s">
        <v>25002</v>
      </c>
      <c r="B12970" t="s">
        <v>119</v>
      </c>
      <c r="C12970" s="2">
        <v>76714</v>
      </c>
      <c r="D12970" t="s">
        <v>10</v>
      </c>
      <c r="E12970" t="s">
        <v>22</v>
      </c>
      <c r="F12970" t="s">
        <v>12</v>
      </c>
      <c r="G12970" t="s">
        <v>153</v>
      </c>
      <c r="H12970" t="s">
        <v>54</v>
      </c>
      <c r="I12970" t="s">
        <v>67</v>
      </c>
      <c r="J12970" t="s">
        <v>37</v>
      </c>
      <c r="K12970" t="s">
        <v>25003</v>
      </c>
      <c r="L12970" t="s">
        <v>39</v>
      </c>
      <c r="M12970" t="s">
        <v>37</v>
      </c>
      <c r="N12970" t="s">
        <v>149</v>
      </c>
      <c r="O12970" s="1">
        <v>45336</v>
      </c>
      <c r="P12970" s="1">
        <v>45379</v>
      </c>
      <c r="Q12970">
        <v>1247</v>
      </c>
      <c r="R12970">
        <v>9.9</v>
      </c>
      <c r="S12970" t="s">
        <v>73</v>
      </c>
    </row>
    <row r="12971" spans="1:19" x14ac:dyDescent="0.3">
      <c r="A12971" t="s">
        <v>25004</v>
      </c>
      <c r="B12971" t="s">
        <v>183</v>
      </c>
      <c r="C12971" s="2">
        <v>191575</v>
      </c>
      <c r="D12971" t="s">
        <v>10</v>
      </c>
      <c r="E12971" t="s">
        <v>88</v>
      </c>
      <c r="F12971" t="s">
        <v>33</v>
      </c>
      <c r="G12971" t="s">
        <v>140</v>
      </c>
      <c r="H12971" t="s">
        <v>14</v>
      </c>
      <c r="I12971" t="s">
        <v>140</v>
      </c>
      <c r="J12971" t="s">
        <v>37</v>
      </c>
      <c r="K12971" t="s">
        <v>25005</v>
      </c>
      <c r="L12971" t="s">
        <v>17</v>
      </c>
      <c r="M12971">
        <v>10</v>
      </c>
      <c r="N12971" t="s">
        <v>18</v>
      </c>
      <c r="O12971" s="1">
        <v>45537</v>
      </c>
      <c r="P12971" s="1">
        <v>45603</v>
      </c>
      <c r="Q12971">
        <v>1197</v>
      </c>
      <c r="R12971">
        <v>8.1999999999999993</v>
      </c>
      <c r="S12971" t="s">
        <v>227</v>
      </c>
    </row>
    <row r="12972" spans="1:19" x14ac:dyDescent="0.3">
      <c r="A12972" t="s">
        <v>25006</v>
      </c>
      <c r="B12972" t="s">
        <v>161</v>
      </c>
      <c r="C12972" s="2">
        <v>72633</v>
      </c>
      <c r="D12972" t="s">
        <v>10</v>
      </c>
      <c r="E12972" t="s">
        <v>22</v>
      </c>
      <c r="F12972" t="s">
        <v>99</v>
      </c>
      <c r="G12972" t="s">
        <v>153</v>
      </c>
      <c r="H12972" t="s">
        <v>14</v>
      </c>
      <c r="I12972" t="s">
        <v>140</v>
      </c>
      <c r="J12972" t="s">
        <v>37</v>
      </c>
      <c r="K12972" t="s">
        <v>25007</v>
      </c>
      <c r="L12972" t="s">
        <v>46</v>
      </c>
      <c r="M12972" t="s">
        <v>37</v>
      </c>
      <c r="N12972" t="s">
        <v>116</v>
      </c>
      <c r="O12972" s="1">
        <v>45394</v>
      </c>
      <c r="P12972" s="1">
        <v>45437</v>
      </c>
      <c r="Q12972">
        <v>1648</v>
      </c>
      <c r="R12972">
        <v>5.4</v>
      </c>
      <c r="S12972" t="s">
        <v>78</v>
      </c>
    </row>
    <row r="12973" spans="1:19" x14ac:dyDescent="0.3">
      <c r="A12973" t="s">
        <v>25008</v>
      </c>
      <c r="B12973" t="s">
        <v>31</v>
      </c>
      <c r="C12973" s="2">
        <v>120041</v>
      </c>
      <c r="D12973" t="s">
        <v>10</v>
      </c>
      <c r="E12973" t="s">
        <v>32</v>
      </c>
      <c r="F12973" t="s">
        <v>52</v>
      </c>
      <c r="G12973" t="s">
        <v>34</v>
      </c>
      <c r="H12973" t="s">
        <v>14</v>
      </c>
      <c r="I12973" t="s">
        <v>34</v>
      </c>
      <c r="J12973" t="s">
        <v>25</v>
      </c>
      <c r="K12973" t="s">
        <v>25009</v>
      </c>
      <c r="L12973" t="s">
        <v>17</v>
      </c>
      <c r="M12973">
        <v>4</v>
      </c>
      <c r="N12973" t="s">
        <v>62</v>
      </c>
      <c r="O12973" s="1">
        <v>45581</v>
      </c>
      <c r="P12973" s="1">
        <v>45619</v>
      </c>
      <c r="Q12973">
        <v>2305</v>
      </c>
      <c r="R12973">
        <v>8.1</v>
      </c>
      <c r="S12973" t="s">
        <v>93</v>
      </c>
    </row>
    <row r="12974" spans="1:19" x14ac:dyDescent="0.3">
      <c r="A12974" t="s">
        <v>25010</v>
      </c>
      <c r="B12974" t="s">
        <v>59</v>
      </c>
      <c r="C12974" s="2">
        <v>164029</v>
      </c>
      <c r="D12974" t="s">
        <v>10</v>
      </c>
      <c r="E12974" t="s">
        <v>11</v>
      </c>
      <c r="F12974" t="s">
        <v>99</v>
      </c>
      <c r="G12974" t="s">
        <v>34</v>
      </c>
      <c r="H12974" t="s">
        <v>14</v>
      </c>
      <c r="I12974" t="s">
        <v>34</v>
      </c>
      <c r="J12974" t="s">
        <v>37</v>
      </c>
      <c r="K12974" t="s">
        <v>25011</v>
      </c>
      <c r="L12974" t="s">
        <v>17</v>
      </c>
      <c r="M12974">
        <v>6</v>
      </c>
      <c r="N12974" t="s">
        <v>90</v>
      </c>
      <c r="O12974" s="1">
        <v>45524</v>
      </c>
      <c r="P12974" s="1">
        <v>45553</v>
      </c>
      <c r="Q12974">
        <v>2341</v>
      </c>
      <c r="R12974">
        <v>6.4</v>
      </c>
      <c r="S12974" t="s">
        <v>174</v>
      </c>
    </row>
    <row r="12975" spans="1:19" x14ac:dyDescent="0.3">
      <c r="A12975" t="s">
        <v>25012</v>
      </c>
      <c r="B12975" t="s">
        <v>59</v>
      </c>
      <c r="C12975" s="2">
        <v>124364</v>
      </c>
      <c r="D12975" t="s">
        <v>51</v>
      </c>
      <c r="E12975" t="s">
        <v>32</v>
      </c>
      <c r="F12975" t="s">
        <v>99</v>
      </c>
      <c r="G12975" t="s">
        <v>60</v>
      </c>
      <c r="H12975" t="s">
        <v>35</v>
      </c>
      <c r="I12975" t="s">
        <v>60</v>
      </c>
      <c r="J12975" t="s">
        <v>37</v>
      </c>
      <c r="K12975" t="s">
        <v>25013</v>
      </c>
      <c r="L12975" t="s">
        <v>17</v>
      </c>
      <c r="M12975">
        <v>3</v>
      </c>
      <c r="N12975" t="s">
        <v>101</v>
      </c>
      <c r="O12975" s="1">
        <v>45319</v>
      </c>
      <c r="P12975" s="1">
        <v>45386</v>
      </c>
      <c r="Q12975">
        <v>1230</v>
      </c>
      <c r="R12975">
        <v>8.9</v>
      </c>
      <c r="S12975" t="s">
        <v>57</v>
      </c>
    </row>
    <row r="12976" spans="1:19" x14ac:dyDescent="0.3">
      <c r="A12976" t="s">
        <v>25014</v>
      </c>
      <c r="B12976" t="s">
        <v>130</v>
      </c>
      <c r="C12976" s="2">
        <v>84344</v>
      </c>
      <c r="D12976" t="s">
        <v>51</v>
      </c>
      <c r="E12976" t="s">
        <v>32</v>
      </c>
      <c r="F12976" t="s">
        <v>33</v>
      </c>
      <c r="G12976" t="s">
        <v>60</v>
      </c>
      <c r="H12976" t="s">
        <v>14</v>
      </c>
      <c r="I12976" t="s">
        <v>60</v>
      </c>
      <c r="J12976" t="s">
        <v>15</v>
      </c>
      <c r="K12976" t="s">
        <v>25015</v>
      </c>
      <c r="L12976" t="s">
        <v>39</v>
      </c>
      <c r="M12976">
        <v>2</v>
      </c>
      <c r="N12976" t="s">
        <v>40</v>
      </c>
      <c r="O12976" s="1">
        <v>45418</v>
      </c>
      <c r="P12976" s="1">
        <v>45448</v>
      </c>
      <c r="Q12976">
        <v>2161</v>
      </c>
      <c r="R12976">
        <v>7</v>
      </c>
      <c r="S12976" t="s">
        <v>174</v>
      </c>
    </row>
    <row r="12977" spans="1:19" x14ac:dyDescent="0.3">
      <c r="A12977" t="s">
        <v>25016</v>
      </c>
      <c r="B12977" t="s">
        <v>83</v>
      </c>
      <c r="C12977" s="2">
        <v>88502</v>
      </c>
      <c r="D12977" t="s">
        <v>10</v>
      </c>
      <c r="E12977" t="s">
        <v>32</v>
      </c>
      <c r="F12977" t="s">
        <v>99</v>
      </c>
      <c r="G12977" t="s">
        <v>23</v>
      </c>
      <c r="H12977" t="s">
        <v>35</v>
      </c>
      <c r="I12977" t="s">
        <v>23</v>
      </c>
      <c r="J12977" t="s">
        <v>25</v>
      </c>
      <c r="K12977" t="s">
        <v>25017</v>
      </c>
      <c r="L12977" t="s">
        <v>27</v>
      </c>
      <c r="M12977">
        <v>2</v>
      </c>
      <c r="N12977" t="s">
        <v>101</v>
      </c>
      <c r="O12977" s="1">
        <v>45769</v>
      </c>
      <c r="P12977" s="1">
        <v>45792</v>
      </c>
      <c r="Q12977">
        <v>1205</v>
      </c>
      <c r="R12977">
        <v>9.1999999999999993</v>
      </c>
      <c r="S12977" t="s">
        <v>73</v>
      </c>
    </row>
    <row r="12978" spans="1:19" x14ac:dyDescent="0.3">
      <c r="A12978" t="s">
        <v>25018</v>
      </c>
      <c r="B12978" t="s">
        <v>21</v>
      </c>
      <c r="C12978" s="2">
        <v>78601</v>
      </c>
      <c r="D12978" t="s">
        <v>10</v>
      </c>
      <c r="E12978" t="s">
        <v>22</v>
      </c>
      <c r="F12978" t="s">
        <v>99</v>
      </c>
      <c r="G12978" t="s">
        <v>126</v>
      </c>
      <c r="H12978" t="s">
        <v>54</v>
      </c>
      <c r="I12978" t="s">
        <v>126</v>
      </c>
      <c r="J12978" t="s">
        <v>25</v>
      </c>
      <c r="K12978" t="s">
        <v>25019</v>
      </c>
      <c r="L12978" t="s">
        <v>27</v>
      </c>
      <c r="M12978">
        <v>1</v>
      </c>
      <c r="N12978" t="s">
        <v>149</v>
      </c>
      <c r="O12978" s="1">
        <v>45743</v>
      </c>
      <c r="P12978" s="1">
        <v>45809</v>
      </c>
      <c r="Q12978">
        <v>1329</v>
      </c>
      <c r="R12978">
        <v>8.9</v>
      </c>
      <c r="S12978" t="s">
        <v>29</v>
      </c>
    </row>
    <row r="12979" spans="1:19" x14ac:dyDescent="0.3">
      <c r="A12979" t="s">
        <v>25020</v>
      </c>
      <c r="B12979" t="s">
        <v>130</v>
      </c>
      <c r="C12979" s="2">
        <v>62274</v>
      </c>
      <c r="D12979" t="s">
        <v>10</v>
      </c>
      <c r="E12979" t="s">
        <v>22</v>
      </c>
      <c r="F12979" t="s">
        <v>52</v>
      </c>
      <c r="G12979" t="s">
        <v>55</v>
      </c>
      <c r="H12979" t="s">
        <v>35</v>
      </c>
      <c r="I12979" t="s">
        <v>55</v>
      </c>
      <c r="J12979" t="s">
        <v>15</v>
      </c>
      <c r="K12979" t="s">
        <v>25021</v>
      </c>
      <c r="L12979" t="s">
        <v>17</v>
      </c>
      <c r="M12979" t="s">
        <v>37</v>
      </c>
      <c r="N12979" t="s">
        <v>149</v>
      </c>
      <c r="O12979" s="1">
        <v>45703</v>
      </c>
      <c r="P12979" s="1">
        <v>45745</v>
      </c>
      <c r="Q12979">
        <v>1579</v>
      </c>
      <c r="R12979">
        <v>9.5</v>
      </c>
      <c r="S12979" t="s">
        <v>73</v>
      </c>
    </row>
    <row r="12980" spans="1:19" x14ac:dyDescent="0.3">
      <c r="A12980" t="s">
        <v>25022</v>
      </c>
      <c r="B12980" t="s">
        <v>59</v>
      </c>
      <c r="C12980" s="2">
        <v>76304</v>
      </c>
      <c r="D12980" t="s">
        <v>66</v>
      </c>
      <c r="E12980" t="s">
        <v>22</v>
      </c>
      <c r="F12980" t="s">
        <v>12</v>
      </c>
      <c r="G12980" t="s">
        <v>67</v>
      </c>
      <c r="H12980" t="s">
        <v>54</v>
      </c>
      <c r="I12980" t="s">
        <v>67</v>
      </c>
      <c r="J12980" t="s">
        <v>37</v>
      </c>
      <c r="K12980" t="s">
        <v>10881</v>
      </c>
      <c r="L12980" t="s">
        <v>39</v>
      </c>
      <c r="M12980">
        <v>1</v>
      </c>
      <c r="N12980" t="s">
        <v>97</v>
      </c>
      <c r="O12980" s="1">
        <v>45429</v>
      </c>
      <c r="P12980" s="1">
        <v>45489</v>
      </c>
      <c r="Q12980">
        <v>2376</v>
      </c>
      <c r="R12980">
        <v>9</v>
      </c>
      <c r="S12980" t="s">
        <v>29</v>
      </c>
    </row>
    <row r="12981" spans="1:19" x14ac:dyDescent="0.3">
      <c r="A12981" t="s">
        <v>25023</v>
      </c>
      <c r="B12981" t="s">
        <v>110</v>
      </c>
      <c r="C12981" s="2">
        <v>151356</v>
      </c>
      <c r="D12981" t="s">
        <v>10</v>
      </c>
      <c r="E12981" t="s">
        <v>88</v>
      </c>
      <c r="F12981" t="s">
        <v>52</v>
      </c>
      <c r="G12981" t="s">
        <v>158</v>
      </c>
      <c r="H12981" t="s">
        <v>35</v>
      </c>
      <c r="I12981" t="s">
        <v>158</v>
      </c>
      <c r="J12981" t="s">
        <v>37</v>
      </c>
      <c r="K12981" t="s">
        <v>25024</v>
      </c>
      <c r="L12981" t="s">
        <v>27</v>
      </c>
      <c r="M12981">
        <v>13</v>
      </c>
      <c r="N12981" t="s">
        <v>97</v>
      </c>
      <c r="O12981" s="1">
        <v>45423</v>
      </c>
      <c r="P12981" s="1">
        <v>45478</v>
      </c>
      <c r="Q12981">
        <v>603</v>
      </c>
      <c r="R12981">
        <v>6.8</v>
      </c>
      <c r="S12981" t="s">
        <v>63</v>
      </c>
    </row>
    <row r="12982" spans="1:19" x14ac:dyDescent="0.3">
      <c r="A12982" t="s">
        <v>25025</v>
      </c>
      <c r="B12982" t="s">
        <v>50</v>
      </c>
      <c r="C12982" s="2">
        <v>85338</v>
      </c>
      <c r="D12982" t="s">
        <v>10</v>
      </c>
      <c r="E12982" t="s">
        <v>32</v>
      </c>
      <c r="F12982" t="s">
        <v>99</v>
      </c>
      <c r="G12982" t="s">
        <v>153</v>
      </c>
      <c r="H12982" t="s">
        <v>54</v>
      </c>
      <c r="I12982" t="s">
        <v>153</v>
      </c>
      <c r="J12982" t="s">
        <v>15</v>
      </c>
      <c r="K12982" t="s">
        <v>25026</v>
      </c>
      <c r="L12982" t="s">
        <v>27</v>
      </c>
      <c r="M12982">
        <v>4</v>
      </c>
      <c r="N12982" t="s">
        <v>69</v>
      </c>
      <c r="O12982" s="1">
        <v>45415</v>
      </c>
      <c r="P12982" s="1">
        <v>45485</v>
      </c>
      <c r="Q12982">
        <v>2172</v>
      </c>
      <c r="R12982">
        <v>5.8</v>
      </c>
      <c r="S12982" t="s">
        <v>117</v>
      </c>
    </row>
    <row r="12983" spans="1:19" x14ac:dyDescent="0.3">
      <c r="A12983" t="s">
        <v>25027</v>
      </c>
      <c r="B12983" t="s">
        <v>31</v>
      </c>
      <c r="C12983" s="2">
        <v>54995</v>
      </c>
      <c r="D12983" t="s">
        <v>10</v>
      </c>
      <c r="E12983" t="s">
        <v>32</v>
      </c>
      <c r="F12983" t="s">
        <v>99</v>
      </c>
      <c r="G12983" t="s">
        <v>24</v>
      </c>
      <c r="H12983" t="s">
        <v>14</v>
      </c>
      <c r="I12983" t="s">
        <v>24</v>
      </c>
      <c r="J12983" t="s">
        <v>37</v>
      </c>
      <c r="K12983" t="s">
        <v>25028</v>
      </c>
      <c r="L12983" t="s">
        <v>17</v>
      </c>
      <c r="M12983">
        <v>2</v>
      </c>
      <c r="N12983" t="s">
        <v>122</v>
      </c>
      <c r="O12983" s="1">
        <v>45320</v>
      </c>
      <c r="P12983" s="1">
        <v>45391</v>
      </c>
      <c r="Q12983">
        <v>537</v>
      </c>
      <c r="R12983">
        <v>7.8</v>
      </c>
      <c r="S12983" t="s">
        <v>234</v>
      </c>
    </row>
    <row r="12984" spans="1:19" x14ac:dyDescent="0.3">
      <c r="A12984" t="s">
        <v>25029</v>
      </c>
      <c r="B12984" t="s">
        <v>130</v>
      </c>
      <c r="C12984" s="2">
        <v>118745</v>
      </c>
      <c r="D12984" t="s">
        <v>10</v>
      </c>
      <c r="E12984" t="s">
        <v>32</v>
      </c>
      <c r="F12984" t="s">
        <v>52</v>
      </c>
      <c r="G12984" t="s">
        <v>84</v>
      </c>
      <c r="H12984" t="s">
        <v>35</v>
      </c>
      <c r="I12984" t="s">
        <v>84</v>
      </c>
      <c r="J12984" t="s">
        <v>15</v>
      </c>
      <c r="K12984" t="s">
        <v>25030</v>
      </c>
      <c r="L12984" t="s">
        <v>17</v>
      </c>
      <c r="M12984">
        <v>2</v>
      </c>
      <c r="N12984" t="s">
        <v>47</v>
      </c>
      <c r="O12984" s="1">
        <v>45305</v>
      </c>
      <c r="P12984" s="1">
        <v>45324</v>
      </c>
      <c r="Q12984">
        <v>2216</v>
      </c>
      <c r="R12984">
        <v>5.7</v>
      </c>
      <c r="S12984" t="s">
        <v>93</v>
      </c>
    </row>
    <row r="12985" spans="1:19" x14ac:dyDescent="0.3">
      <c r="A12985" t="s">
        <v>25031</v>
      </c>
      <c r="B12985" t="s">
        <v>65</v>
      </c>
      <c r="C12985" s="2">
        <v>258992</v>
      </c>
      <c r="D12985" t="s">
        <v>66</v>
      </c>
      <c r="E12985" t="s">
        <v>88</v>
      </c>
      <c r="F12985" t="s">
        <v>33</v>
      </c>
      <c r="G12985" t="s">
        <v>67</v>
      </c>
      <c r="H12985" t="s">
        <v>14</v>
      </c>
      <c r="I12985" t="s">
        <v>67</v>
      </c>
      <c r="J12985" t="s">
        <v>25</v>
      </c>
      <c r="K12985" t="s">
        <v>25032</v>
      </c>
      <c r="L12985" t="s">
        <v>39</v>
      </c>
      <c r="M12985">
        <v>12</v>
      </c>
      <c r="N12985" t="s">
        <v>86</v>
      </c>
      <c r="O12985" s="1">
        <v>45417</v>
      </c>
      <c r="P12985" s="1">
        <v>45476</v>
      </c>
      <c r="Q12985">
        <v>1036</v>
      </c>
      <c r="R12985">
        <v>9.3000000000000007</v>
      </c>
      <c r="S12985" t="s">
        <v>174</v>
      </c>
    </row>
    <row r="12986" spans="1:19" x14ac:dyDescent="0.3">
      <c r="A12986" t="s">
        <v>25033</v>
      </c>
      <c r="B12986" t="s">
        <v>103</v>
      </c>
      <c r="C12986" s="2">
        <v>272932</v>
      </c>
      <c r="D12986" t="s">
        <v>10</v>
      </c>
      <c r="E12986" t="s">
        <v>88</v>
      </c>
      <c r="F12986" t="s">
        <v>33</v>
      </c>
      <c r="G12986" t="s">
        <v>153</v>
      </c>
      <c r="H12986" t="s">
        <v>35</v>
      </c>
      <c r="I12986" t="s">
        <v>153</v>
      </c>
      <c r="J12986" t="s">
        <v>37</v>
      </c>
      <c r="K12986" t="s">
        <v>25034</v>
      </c>
      <c r="L12986" t="s">
        <v>39</v>
      </c>
      <c r="M12986">
        <v>10</v>
      </c>
      <c r="N12986" t="s">
        <v>101</v>
      </c>
      <c r="O12986" s="1">
        <v>45426</v>
      </c>
      <c r="P12986" s="1">
        <v>45452</v>
      </c>
      <c r="Q12986">
        <v>1220</v>
      </c>
      <c r="R12986">
        <v>8.6</v>
      </c>
      <c r="S12986" t="s">
        <v>29</v>
      </c>
    </row>
    <row r="12987" spans="1:19" x14ac:dyDescent="0.3">
      <c r="A12987" t="s">
        <v>25035</v>
      </c>
      <c r="B12987" t="s">
        <v>103</v>
      </c>
      <c r="C12987" s="2">
        <v>89377</v>
      </c>
      <c r="D12987" t="s">
        <v>10</v>
      </c>
      <c r="E12987" t="s">
        <v>11</v>
      </c>
      <c r="F12987" t="s">
        <v>12</v>
      </c>
      <c r="G12987" t="s">
        <v>158</v>
      </c>
      <c r="H12987" t="s">
        <v>35</v>
      </c>
      <c r="I12987" t="s">
        <v>158</v>
      </c>
      <c r="J12987" t="s">
        <v>37</v>
      </c>
      <c r="K12987" t="s">
        <v>25036</v>
      </c>
      <c r="L12987" t="s">
        <v>46</v>
      </c>
      <c r="M12987">
        <v>9</v>
      </c>
      <c r="N12987" t="s">
        <v>47</v>
      </c>
      <c r="O12987" s="1">
        <v>45690</v>
      </c>
      <c r="P12987" s="1">
        <v>45756</v>
      </c>
      <c r="Q12987">
        <v>1967</v>
      </c>
      <c r="R12987">
        <v>9.4</v>
      </c>
      <c r="S12987" t="s">
        <v>112</v>
      </c>
    </row>
    <row r="12988" spans="1:19" x14ac:dyDescent="0.3">
      <c r="A12988" t="s">
        <v>25037</v>
      </c>
      <c r="B12988" t="s">
        <v>65</v>
      </c>
      <c r="C12988" s="2">
        <v>105831</v>
      </c>
      <c r="D12988" t="s">
        <v>10</v>
      </c>
      <c r="E12988" t="s">
        <v>22</v>
      </c>
      <c r="F12988" t="s">
        <v>52</v>
      </c>
      <c r="G12988" t="s">
        <v>34</v>
      </c>
      <c r="H12988" t="s">
        <v>14</v>
      </c>
      <c r="I12988" t="s">
        <v>34</v>
      </c>
      <c r="J12988" t="s">
        <v>25</v>
      </c>
      <c r="K12988" t="s">
        <v>25038</v>
      </c>
      <c r="L12988" t="s">
        <v>39</v>
      </c>
      <c r="M12988" t="s">
        <v>37</v>
      </c>
      <c r="N12988" t="s">
        <v>47</v>
      </c>
      <c r="O12988" s="1">
        <v>45710</v>
      </c>
      <c r="P12988" s="1">
        <v>45764</v>
      </c>
      <c r="Q12988">
        <v>2497</v>
      </c>
      <c r="R12988">
        <v>9.8000000000000007</v>
      </c>
      <c r="S12988" t="s">
        <v>57</v>
      </c>
    </row>
    <row r="12989" spans="1:19" x14ac:dyDescent="0.3">
      <c r="A12989" t="s">
        <v>25039</v>
      </c>
      <c r="B12989" t="s">
        <v>110</v>
      </c>
      <c r="C12989" s="2">
        <v>173782</v>
      </c>
      <c r="D12989" t="s">
        <v>10</v>
      </c>
      <c r="E12989" t="s">
        <v>11</v>
      </c>
      <c r="F12989" t="s">
        <v>52</v>
      </c>
      <c r="G12989" t="s">
        <v>95</v>
      </c>
      <c r="H12989" t="s">
        <v>14</v>
      </c>
      <c r="I12989" t="s">
        <v>95</v>
      </c>
      <c r="J12989" t="s">
        <v>37</v>
      </c>
      <c r="K12989" t="s">
        <v>25040</v>
      </c>
      <c r="L12989" t="s">
        <v>39</v>
      </c>
      <c r="M12989">
        <v>7</v>
      </c>
      <c r="N12989" t="s">
        <v>116</v>
      </c>
      <c r="O12989" s="1">
        <v>45329</v>
      </c>
      <c r="P12989" s="1">
        <v>45389</v>
      </c>
      <c r="Q12989">
        <v>524</v>
      </c>
      <c r="R12989">
        <v>7.7</v>
      </c>
      <c r="S12989" t="s">
        <v>227</v>
      </c>
    </row>
    <row r="12990" spans="1:19" x14ac:dyDescent="0.3">
      <c r="A12990" t="s">
        <v>25041</v>
      </c>
      <c r="B12990" t="s">
        <v>43</v>
      </c>
      <c r="C12990" s="2">
        <v>63057</v>
      </c>
      <c r="D12990" t="s">
        <v>10</v>
      </c>
      <c r="E12990" t="s">
        <v>32</v>
      </c>
      <c r="F12990" t="s">
        <v>12</v>
      </c>
      <c r="G12990" t="s">
        <v>44</v>
      </c>
      <c r="H12990" t="s">
        <v>54</v>
      </c>
      <c r="I12990" t="s">
        <v>44</v>
      </c>
      <c r="J12990" t="s">
        <v>25</v>
      </c>
      <c r="K12990" t="s">
        <v>25042</v>
      </c>
      <c r="L12990" t="s">
        <v>46</v>
      </c>
      <c r="M12990">
        <v>4</v>
      </c>
      <c r="N12990" t="s">
        <v>40</v>
      </c>
      <c r="O12990" s="1">
        <v>45304</v>
      </c>
      <c r="P12990" s="1">
        <v>45346</v>
      </c>
      <c r="Q12990">
        <v>1950</v>
      </c>
      <c r="R12990">
        <v>6.2</v>
      </c>
      <c r="S12990" t="s">
        <v>57</v>
      </c>
    </row>
    <row r="12991" spans="1:19" x14ac:dyDescent="0.3">
      <c r="A12991" t="s">
        <v>25043</v>
      </c>
      <c r="B12991" t="s">
        <v>145</v>
      </c>
      <c r="C12991" s="2">
        <v>78962</v>
      </c>
      <c r="D12991" t="s">
        <v>51</v>
      </c>
      <c r="E12991" t="s">
        <v>22</v>
      </c>
      <c r="F12991" t="s">
        <v>33</v>
      </c>
      <c r="G12991" t="s">
        <v>60</v>
      </c>
      <c r="H12991" t="s">
        <v>14</v>
      </c>
      <c r="I12991" t="s">
        <v>60</v>
      </c>
      <c r="J12991" t="s">
        <v>37</v>
      </c>
      <c r="K12991" t="s">
        <v>25044</v>
      </c>
      <c r="L12991" t="s">
        <v>46</v>
      </c>
      <c r="M12991">
        <v>1</v>
      </c>
      <c r="N12991" t="s">
        <v>90</v>
      </c>
      <c r="O12991" s="1">
        <v>45759</v>
      </c>
      <c r="P12991" s="1">
        <v>45811</v>
      </c>
      <c r="Q12991">
        <v>2069</v>
      </c>
      <c r="R12991">
        <v>9.9</v>
      </c>
      <c r="S12991" t="s">
        <v>57</v>
      </c>
    </row>
    <row r="12992" spans="1:19" x14ac:dyDescent="0.3">
      <c r="A12992" t="s">
        <v>25045</v>
      </c>
      <c r="B12992" t="s">
        <v>256</v>
      </c>
      <c r="C12992" s="2">
        <v>153206</v>
      </c>
      <c r="D12992" t="s">
        <v>10</v>
      </c>
      <c r="E12992" t="s">
        <v>32</v>
      </c>
      <c r="F12992" t="s">
        <v>99</v>
      </c>
      <c r="G12992" t="s">
        <v>34</v>
      </c>
      <c r="H12992" t="s">
        <v>35</v>
      </c>
      <c r="I12992" t="s">
        <v>153</v>
      </c>
      <c r="J12992" t="s">
        <v>15</v>
      </c>
      <c r="K12992" t="s">
        <v>25046</v>
      </c>
      <c r="L12992" t="s">
        <v>17</v>
      </c>
      <c r="M12992">
        <v>3</v>
      </c>
      <c r="N12992" t="s">
        <v>97</v>
      </c>
      <c r="O12992" s="1">
        <v>45491</v>
      </c>
      <c r="P12992" s="1">
        <v>45505</v>
      </c>
      <c r="Q12992">
        <v>1901</v>
      </c>
      <c r="R12992">
        <v>6.4</v>
      </c>
      <c r="S12992" t="s">
        <v>19</v>
      </c>
    </row>
    <row r="12993" spans="1:19" x14ac:dyDescent="0.3">
      <c r="A12993" t="s">
        <v>25047</v>
      </c>
      <c r="B12993" t="s">
        <v>110</v>
      </c>
      <c r="C12993" s="2">
        <v>65249</v>
      </c>
      <c r="D12993" t="s">
        <v>10</v>
      </c>
      <c r="E12993" t="s">
        <v>22</v>
      </c>
      <c r="F12993" t="s">
        <v>33</v>
      </c>
      <c r="G12993" t="s">
        <v>84</v>
      </c>
      <c r="H12993" t="s">
        <v>35</v>
      </c>
      <c r="I12993" t="s">
        <v>84</v>
      </c>
      <c r="J12993" t="s">
        <v>37</v>
      </c>
      <c r="K12993" t="s">
        <v>25048</v>
      </c>
      <c r="L12993" t="s">
        <v>27</v>
      </c>
      <c r="M12993" t="s">
        <v>37</v>
      </c>
      <c r="N12993" t="s">
        <v>101</v>
      </c>
      <c r="O12993" s="1">
        <v>45466</v>
      </c>
      <c r="P12993" s="1">
        <v>45488</v>
      </c>
      <c r="Q12993">
        <v>950</v>
      </c>
      <c r="R12993">
        <v>8.4</v>
      </c>
      <c r="S12993" t="s">
        <v>112</v>
      </c>
    </row>
    <row r="12994" spans="1:19" x14ac:dyDescent="0.3">
      <c r="A12994" t="s">
        <v>25049</v>
      </c>
      <c r="B12994" t="s">
        <v>65</v>
      </c>
      <c r="C12994" s="2">
        <v>163180</v>
      </c>
      <c r="D12994" t="s">
        <v>10</v>
      </c>
      <c r="E12994" t="s">
        <v>88</v>
      </c>
      <c r="F12994" t="s">
        <v>33</v>
      </c>
      <c r="G12994" t="s">
        <v>158</v>
      </c>
      <c r="H12994" t="s">
        <v>35</v>
      </c>
      <c r="I12994" t="s">
        <v>158</v>
      </c>
      <c r="J12994" t="s">
        <v>15</v>
      </c>
      <c r="K12994" t="s">
        <v>25050</v>
      </c>
      <c r="L12994" t="s">
        <v>39</v>
      </c>
      <c r="M12994">
        <v>16</v>
      </c>
      <c r="N12994" t="s">
        <v>122</v>
      </c>
      <c r="O12994" s="1">
        <v>45761</v>
      </c>
      <c r="P12994" s="1">
        <v>45830</v>
      </c>
      <c r="Q12994">
        <v>1823</v>
      </c>
      <c r="R12994">
        <v>7</v>
      </c>
      <c r="S12994" t="s">
        <v>128</v>
      </c>
    </row>
    <row r="12995" spans="1:19" x14ac:dyDescent="0.3">
      <c r="A12995" t="s">
        <v>25051</v>
      </c>
      <c r="B12995" t="s">
        <v>110</v>
      </c>
      <c r="C12995" s="2">
        <v>72152</v>
      </c>
      <c r="D12995" t="s">
        <v>10</v>
      </c>
      <c r="E12995" t="s">
        <v>11</v>
      </c>
      <c r="F12995" t="s">
        <v>12</v>
      </c>
      <c r="G12995" t="s">
        <v>80</v>
      </c>
      <c r="H12995" t="s">
        <v>54</v>
      </c>
      <c r="I12995" t="s">
        <v>80</v>
      </c>
      <c r="J12995" t="s">
        <v>25</v>
      </c>
      <c r="K12995" t="s">
        <v>25052</v>
      </c>
      <c r="L12995" t="s">
        <v>27</v>
      </c>
      <c r="M12995">
        <v>9</v>
      </c>
      <c r="N12995" t="s">
        <v>101</v>
      </c>
      <c r="O12995" s="1">
        <v>45321</v>
      </c>
      <c r="P12995" s="1">
        <v>45372</v>
      </c>
      <c r="Q12995">
        <v>1846</v>
      </c>
      <c r="R12995">
        <v>5.8</v>
      </c>
      <c r="S12995" t="s">
        <v>48</v>
      </c>
    </row>
    <row r="12996" spans="1:19" x14ac:dyDescent="0.3">
      <c r="A12996" t="s">
        <v>25053</v>
      </c>
      <c r="B12996" t="s">
        <v>130</v>
      </c>
      <c r="C12996" s="2">
        <v>58609</v>
      </c>
      <c r="D12996" t="s">
        <v>10</v>
      </c>
      <c r="E12996" t="s">
        <v>22</v>
      </c>
      <c r="F12996" t="s">
        <v>33</v>
      </c>
      <c r="G12996" t="s">
        <v>24</v>
      </c>
      <c r="H12996" t="s">
        <v>35</v>
      </c>
      <c r="I12996" t="s">
        <v>24</v>
      </c>
      <c r="J12996" t="s">
        <v>25</v>
      </c>
      <c r="K12996" t="s">
        <v>25054</v>
      </c>
      <c r="L12996" t="s">
        <v>39</v>
      </c>
      <c r="M12996" t="s">
        <v>37</v>
      </c>
      <c r="N12996" t="s">
        <v>28</v>
      </c>
      <c r="O12996" s="1">
        <v>45532</v>
      </c>
      <c r="P12996" s="1">
        <v>45585</v>
      </c>
      <c r="Q12996">
        <v>1970</v>
      </c>
      <c r="R12996">
        <v>6.7</v>
      </c>
      <c r="S12996" t="s">
        <v>70</v>
      </c>
    </row>
    <row r="12997" spans="1:19" x14ac:dyDescent="0.3">
      <c r="A12997" t="s">
        <v>25055</v>
      </c>
      <c r="B12997" t="s">
        <v>119</v>
      </c>
      <c r="C12997" s="2">
        <v>81928</v>
      </c>
      <c r="D12997" t="s">
        <v>51</v>
      </c>
      <c r="E12997" t="s">
        <v>22</v>
      </c>
      <c r="F12997" t="s">
        <v>33</v>
      </c>
      <c r="G12997" t="s">
        <v>53</v>
      </c>
      <c r="H12997" t="s">
        <v>35</v>
      </c>
      <c r="I12997" t="s">
        <v>53</v>
      </c>
      <c r="J12997" t="s">
        <v>15</v>
      </c>
      <c r="K12997" t="s">
        <v>25056</v>
      </c>
      <c r="L12997" t="s">
        <v>27</v>
      </c>
      <c r="M12997">
        <v>1</v>
      </c>
      <c r="N12997" t="s">
        <v>149</v>
      </c>
      <c r="O12997" s="1">
        <v>45726</v>
      </c>
      <c r="P12997" s="1">
        <v>45799</v>
      </c>
      <c r="Q12997">
        <v>1397</v>
      </c>
      <c r="R12997">
        <v>6.6</v>
      </c>
      <c r="S12997" t="s">
        <v>19</v>
      </c>
    </row>
    <row r="12998" spans="1:19" x14ac:dyDescent="0.3">
      <c r="A12998" t="s">
        <v>25057</v>
      </c>
      <c r="B12998" t="s">
        <v>83</v>
      </c>
      <c r="C12998" s="2">
        <v>37110</v>
      </c>
      <c r="D12998" t="s">
        <v>10</v>
      </c>
      <c r="E12998" t="s">
        <v>22</v>
      </c>
      <c r="F12998" t="s">
        <v>12</v>
      </c>
      <c r="G12998" t="s">
        <v>44</v>
      </c>
      <c r="H12998" t="s">
        <v>14</v>
      </c>
      <c r="I12998" t="s">
        <v>44</v>
      </c>
      <c r="J12998" t="s">
        <v>15</v>
      </c>
      <c r="K12998" t="s">
        <v>25058</v>
      </c>
      <c r="L12998" t="s">
        <v>27</v>
      </c>
      <c r="M12998" t="s">
        <v>37</v>
      </c>
      <c r="N12998" t="s">
        <v>28</v>
      </c>
      <c r="O12998" s="1">
        <v>45723</v>
      </c>
      <c r="P12998" s="1">
        <v>45756</v>
      </c>
      <c r="Q12998">
        <v>546</v>
      </c>
      <c r="R12998">
        <v>6.8</v>
      </c>
      <c r="S12998" t="s">
        <v>227</v>
      </c>
    </row>
    <row r="12999" spans="1:19" x14ac:dyDescent="0.3">
      <c r="A12999" t="s">
        <v>25059</v>
      </c>
      <c r="B12999" t="s">
        <v>114</v>
      </c>
      <c r="C12999" s="2">
        <v>151251</v>
      </c>
      <c r="D12999" t="s">
        <v>10</v>
      </c>
      <c r="E12999" t="s">
        <v>88</v>
      </c>
      <c r="F12999" t="s">
        <v>33</v>
      </c>
      <c r="G12999" t="s">
        <v>140</v>
      </c>
      <c r="H12999" t="s">
        <v>14</v>
      </c>
      <c r="I12999" t="s">
        <v>140</v>
      </c>
      <c r="J12999" t="s">
        <v>25</v>
      </c>
      <c r="K12999" t="s">
        <v>25060</v>
      </c>
      <c r="L12999" t="s">
        <v>27</v>
      </c>
      <c r="M12999">
        <v>15</v>
      </c>
      <c r="N12999" t="s">
        <v>18</v>
      </c>
      <c r="O12999" s="1">
        <v>45717</v>
      </c>
      <c r="P12999" s="1">
        <v>45770</v>
      </c>
      <c r="Q12999">
        <v>1030</v>
      </c>
      <c r="R12999">
        <v>9.6</v>
      </c>
      <c r="S12999" t="s">
        <v>174</v>
      </c>
    </row>
    <row r="13000" spans="1:19" x14ac:dyDescent="0.3">
      <c r="A13000" t="s">
        <v>25061</v>
      </c>
      <c r="B13000" t="s">
        <v>21</v>
      </c>
      <c r="C13000" s="2">
        <v>87663</v>
      </c>
      <c r="D13000" t="s">
        <v>10</v>
      </c>
      <c r="E13000" t="s">
        <v>88</v>
      </c>
      <c r="F13000" t="s">
        <v>33</v>
      </c>
      <c r="G13000" t="s">
        <v>158</v>
      </c>
      <c r="H13000" t="s">
        <v>54</v>
      </c>
      <c r="I13000" t="s">
        <v>53</v>
      </c>
      <c r="J13000" t="s">
        <v>15</v>
      </c>
      <c r="K13000" t="s">
        <v>25062</v>
      </c>
      <c r="L13000" t="s">
        <v>27</v>
      </c>
      <c r="M13000">
        <v>13</v>
      </c>
      <c r="N13000" t="s">
        <v>108</v>
      </c>
      <c r="O13000" s="1">
        <v>45772</v>
      </c>
      <c r="P13000" s="1">
        <v>45804</v>
      </c>
      <c r="Q13000">
        <v>746</v>
      </c>
      <c r="R13000">
        <v>5.9</v>
      </c>
      <c r="S13000" t="s">
        <v>93</v>
      </c>
    </row>
    <row r="13001" spans="1:19" x14ac:dyDescent="0.3">
      <c r="A13001" t="s">
        <v>25063</v>
      </c>
      <c r="B13001" t="s">
        <v>9</v>
      </c>
      <c r="C13001" s="2">
        <v>65277</v>
      </c>
      <c r="D13001" t="s">
        <v>10</v>
      </c>
      <c r="E13001" t="s">
        <v>11</v>
      </c>
      <c r="F13001" t="s">
        <v>33</v>
      </c>
      <c r="G13001" t="s">
        <v>80</v>
      </c>
      <c r="H13001" t="s">
        <v>54</v>
      </c>
      <c r="I13001" t="s">
        <v>53</v>
      </c>
      <c r="J13001" t="s">
        <v>25</v>
      </c>
      <c r="K13001" t="s">
        <v>25064</v>
      </c>
      <c r="L13001" t="s">
        <v>39</v>
      </c>
      <c r="M13001">
        <v>6</v>
      </c>
      <c r="N13001" t="s">
        <v>62</v>
      </c>
      <c r="O13001" s="1">
        <v>45728</v>
      </c>
      <c r="P13001" s="1">
        <v>45772</v>
      </c>
      <c r="Q13001">
        <v>888</v>
      </c>
      <c r="R13001">
        <v>7.8</v>
      </c>
      <c r="S13001" t="s">
        <v>70</v>
      </c>
    </row>
    <row r="13002" spans="1:19" x14ac:dyDescent="0.3">
      <c r="A13002" t="s">
        <v>25065</v>
      </c>
      <c r="B13002" t="s">
        <v>119</v>
      </c>
      <c r="C13002" s="2">
        <v>52768</v>
      </c>
      <c r="D13002" t="s">
        <v>10</v>
      </c>
      <c r="E13002" t="s">
        <v>32</v>
      </c>
      <c r="F13002" t="s">
        <v>99</v>
      </c>
      <c r="G13002" t="s">
        <v>166</v>
      </c>
      <c r="H13002" t="s">
        <v>14</v>
      </c>
      <c r="I13002" t="s">
        <v>120</v>
      </c>
      <c r="J13002" t="s">
        <v>37</v>
      </c>
      <c r="K13002" t="s">
        <v>25066</v>
      </c>
      <c r="L13002" t="s">
        <v>39</v>
      </c>
      <c r="M13002">
        <v>3</v>
      </c>
      <c r="N13002" t="s">
        <v>18</v>
      </c>
      <c r="O13002" s="1">
        <v>45389</v>
      </c>
      <c r="P13002" s="1">
        <v>45407</v>
      </c>
      <c r="Q13002">
        <v>1624</v>
      </c>
      <c r="R13002">
        <v>7.7</v>
      </c>
      <c r="S13002" t="s">
        <v>227</v>
      </c>
    </row>
    <row r="13003" spans="1:19" x14ac:dyDescent="0.3">
      <c r="A13003" t="s">
        <v>25067</v>
      </c>
      <c r="B13003" t="s">
        <v>183</v>
      </c>
      <c r="C13003" s="2">
        <v>55351</v>
      </c>
      <c r="D13003" t="s">
        <v>10</v>
      </c>
      <c r="E13003" t="s">
        <v>22</v>
      </c>
      <c r="F13003" t="s">
        <v>52</v>
      </c>
      <c r="G13003" t="s">
        <v>13</v>
      </c>
      <c r="H13003" t="s">
        <v>14</v>
      </c>
      <c r="I13003" t="s">
        <v>13</v>
      </c>
      <c r="J13003" t="s">
        <v>37</v>
      </c>
      <c r="K13003" t="s">
        <v>9521</v>
      </c>
      <c r="L13003" t="s">
        <v>17</v>
      </c>
      <c r="M13003">
        <v>1</v>
      </c>
      <c r="N13003" t="s">
        <v>90</v>
      </c>
      <c r="O13003" s="1">
        <v>45714</v>
      </c>
      <c r="P13003" s="1">
        <v>45778</v>
      </c>
      <c r="Q13003">
        <v>1861</v>
      </c>
      <c r="R13003">
        <v>5.9</v>
      </c>
      <c r="S13003" t="s">
        <v>117</v>
      </c>
    </row>
    <row r="13004" spans="1:19" x14ac:dyDescent="0.3">
      <c r="A13004" t="s">
        <v>25068</v>
      </c>
      <c r="B13004" t="s">
        <v>59</v>
      </c>
      <c r="C13004" s="2">
        <v>70272</v>
      </c>
      <c r="D13004" t="s">
        <v>10</v>
      </c>
      <c r="E13004" t="s">
        <v>22</v>
      </c>
      <c r="F13004" t="s">
        <v>33</v>
      </c>
      <c r="G13004" t="s">
        <v>153</v>
      </c>
      <c r="H13004" t="s">
        <v>54</v>
      </c>
      <c r="I13004" t="s">
        <v>153</v>
      </c>
      <c r="J13004" t="s">
        <v>25</v>
      </c>
      <c r="K13004" t="s">
        <v>25069</v>
      </c>
      <c r="L13004" t="s">
        <v>46</v>
      </c>
      <c r="M13004">
        <v>1</v>
      </c>
      <c r="N13004" t="s">
        <v>62</v>
      </c>
      <c r="O13004" s="1">
        <v>45513</v>
      </c>
      <c r="P13004" s="1">
        <v>45531</v>
      </c>
      <c r="Q13004">
        <v>1375</v>
      </c>
      <c r="R13004">
        <v>6.1</v>
      </c>
      <c r="S13004" t="s">
        <v>174</v>
      </c>
    </row>
    <row r="13005" spans="1:19" x14ac:dyDescent="0.3">
      <c r="A13005" t="s">
        <v>25070</v>
      </c>
      <c r="B13005" t="s">
        <v>65</v>
      </c>
      <c r="C13005" s="2">
        <v>85950</v>
      </c>
      <c r="D13005" t="s">
        <v>10</v>
      </c>
      <c r="E13005" t="s">
        <v>22</v>
      </c>
      <c r="F13005" t="s">
        <v>33</v>
      </c>
      <c r="G13005" t="s">
        <v>140</v>
      </c>
      <c r="H13005" t="s">
        <v>35</v>
      </c>
      <c r="I13005" t="s">
        <v>140</v>
      </c>
      <c r="J13005" t="s">
        <v>25</v>
      </c>
      <c r="K13005" t="s">
        <v>25071</v>
      </c>
      <c r="L13005" t="s">
        <v>39</v>
      </c>
      <c r="M13005" t="s">
        <v>37</v>
      </c>
      <c r="N13005" t="s">
        <v>40</v>
      </c>
      <c r="O13005" s="1">
        <v>45773</v>
      </c>
      <c r="P13005" s="1">
        <v>45835</v>
      </c>
      <c r="Q13005">
        <v>1922</v>
      </c>
      <c r="R13005">
        <v>6.3</v>
      </c>
      <c r="S13005" t="s">
        <v>73</v>
      </c>
    </row>
    <row r="13006" spans="1:19" x14ac:dyDescent="0.3">
      <c r="A13006" t="s">
        <v>25072</v>
      </c>
      <c r="B13006" t="s">
        <v>50</v>
      </c>
      <c r="C13006" s="2">
        <v>149258</v>
      </c>
      <c r="D13006" t="s">
        <v>51</v>
      </c>
      <c r="E13006" t="s">
        <v>88</v>
      </c>
      <c r="F13006" t="s">
        <v>52</v>
      </c>
      <c r="G13006" t="s">
        <v>60</v>
      </c>
      <c r="H13006" t="s">
        <v>14</v>
      </c>
      <c r="I13006" t="s">
        <v>60</v>
      </c>
      <c r="J13006" t="s">
        <v>37</v>
      </c>
      <c r="K13006" t="s">
        <v>25073</v>
      </c>
      <c r="L13006" t="s">
        <v>39</v>
      </c>
      <c r="M13006">
        <v>13</v>
      </c>
      <c r="N13006" t="s">
        <v>47</v>
      </c>
      <c r="O13006" s="1">
        <v>45427</v>
      </c>
      <c r="P13006" s="1">
        <v>45454</v>
      </c>
      <c r="Q13006">
        <v>2201</v>
      </c>
      <c r="R13006">
        <v>6.5</v>
      </c>
      <c r="S13006" t="s">
        <v>70</v>
      </c>
    </row>
    <row r="13007" spans="1:19" x14ac:dyDescent="0.3">
      <c r="A13007" t="s">
        <v>25074</v>
      </c>
      <c r="B13007" t="s">
        <v>119</v>
      </c>
      <c r="C13007" s="2">
        <v>51215</v>
      </c>
      <c r="D13007" t="s">
        <v>10</v>
      </c>
      <c r="E13007" t="s">
        <v>22</v>
      </c>
      <c r="F13007" t="s">
        <v>12</v>
      </c>
      <c r="G13007" t="s">
        <v>140</v>
      </c>
      <c r="H13007" t="s">
        <v>54</v>
      </c>
      <c r="I13007" t="s">
        <v>140</v>
      </c>
      <c r="J13007" t="s">
        <v>15</v>
      </c>
      <c r="K13007" t="s">
        <v>25075</v>
      </c>
      <c r="L13007" t="s">
        <v>17</v>
      </c>
      <c r="M13007">
        <v>1</v>
      </c>
      <c r="N13007" t="s">
        <v>18</v>
      </c>
      <c r="O13007" s="1">
        <v>45732</v>
      </c>
      <c r="P13007" s="1">
        <v>45804</v>
      </c>
      <c r="Q13007">
        <v>1235</v>
      </c>
      <c r="R13007">
        <v>5</v>
      </c>
      <c r="S13007" t="s">
        <v>29</v>
      </c>
    </row>
    <row r="13008" spans="1:19" x14ac:dyDescent="0.3">
      <c r="A13008" t="s">
        <v>25076</v>
      </c>
      <c r="B13008" t="s">
        <v>65</v>
      </c>
      <c r="C13008" s="2">
        <v>155288</v>
      </c>
      <c r="D13008" t="s">
        <v>10</v>
      </c>
      <c r="E13008" t="s">
        <v>88</v>
      </c>
      <c r="F13008" t="s">
        <v>12</v>
      </c>
      <c r="G13008" t="s">
        <v>80</v>
      </c>
      <c r="H13008" t="s">
        <v>54</v>
      </c>
      <c r="I13008" t="s">
        <v>80</v>
      </c>
      <c r="J13008" t="s">
        <v>25</v>
      </c>
      <c r="K13008" t="s">
        <v>3830</v>
      </c>
      <c r="L13008" t="s">
        <v>17</v>
      </c>
      <c r="M13008">
        <v>16</v>
      </c>
      <c r="N13008" t="s">
        <v>101</v>
      </c>
      <c r="O13008" s="1">
        <v>45564</v>
      </c>
      <c r="P13008" s="1">
        <v>45636</v>
      </c>
      <c r="Q13008">
        <v>2363</v>
      </c>
      <c r="R13008">
        <v>5.2</v>
      </c>
      <c r="S13008" t="s">
        <v>227</v>
      </c>
    </row>
    <row r="13009" spans="1:19" x14ac:dyDescent="0.3">
      <c r="A13009" t="s">
        <v>25077</v>
      </c>
      <c r="B13009" t="s">
        <v>31</v>
      </c>
      <c r="C13009" s="2">
        <v>82498</v>
      </c>
      <c r="D13009" t="s">
        <v>10</v>
      </c>
      <c r="E13009" t="s">
        <v>32</v>
      </c>
      <c r="F13009" t="s">
        <v>33</v>
      </c>
      <c r="G13009" t="s">
        <v>80</v>
      </c>
      <c r="H13009" t="s">
        <v>35</v>
      </c>
      <c r="I13009" t="s">
        <v>80</v>
      </c>
      <c r="J13009" t="s">
        <v>25</v>
      </c>
      <c r="K13009" t="s">
        <v>25078</v>
      </c>
      <c r="L13009" t="s">
        <v>46</v>
      </c>
      <c r="M13009">
        <v>2</v>
      </c>
      <c r="N13009" t="s">
        <v>86</v>
      </c>
      <c r="O13009" s="1">
        <v>45508</v>
      </c>
      <c r="P13009" s="1">
        <v>45535</v>
      </c>
      <c r="Q13009">
        <v>2349</v>
      </c>
      <c r="R13009">
        <v>8.1999999999999993</v>
      </c>
      <c r="S13009" t="s">
        <v>41</v>
      </c>
    </row>
    <row r="13010" spans="1:19" x14ac:dyDescent="0.3">
      <c r="A13010" t="s">
        <v>25079</v>
      </c>
      <c r="B13010" t="s">
        <v>83</v>
      </c>
      <c r="C13010" s="2">
        <v>68010</v>
      </c>
      <c r="D13010" t="s">
        <v>10</v>
      </c>
      <c r="E13010" t="s">
        <v>32</v>
      </c>
      <c r="F13010" t="s">
        <v>12</v>
      </c>
      <c r="G13010" t="s">
        <v>158</v>
      </c>
      <c r="H13010" t="s">
        <v>14</v>
      </c>
      <c r="I13010" t="s">
        <v>60</v>
      </c>
      <c r="J13010" t="s">
        <v>25</v>
      </c>
      <c r="K13010" t="s">
        <v>19415</v>
      </c>
      <c r="L13010" t="s">
        <v>39</v>
      </c>
      <c r="M13010">
        <v>2</v>
      </c>
      <c r="N13010" t="s">
        <v>116</v>
      </c>
      <c r="O13010" s="1">
        <v>45565</v>
      </c>
      <c r="P13010" s="1">
        <v>45605</v>
      </c>
      <c r="Q13010">
        <v>1058</v>
      </c>
      <c r="R13010">
        <v>8.4</v>
      </c>
      <c r="S13010" t="s">
        <v>73</v>
      </c>
    </row>
    <row r="13011" spans="1:19" x14ac:dyDescent="0.3">
      <c r="A13011" t="s">
        <v>25080</v>
      </c>
      <c r="B13011" t="s">
        <v>176</v>
      </c>
      <c r="C13011" s="2">
        <v>251004</v>
      </c>
      <c r="D13011" t="s">
        <v>66</v>
      </c>
      <c r="E13011" t="s">
        <v>88</v>
      </c>
      <c r="F13011" t="s">
        <v>99</v>
      </c>
      <c r="G13011" t="s">
        <v>67</v>
      </c>
      <c r="H13011" t="s">
        <v>14</v>
      </c>
      <c r="I13011" t="s">
        <v>67</v>
      </c>
      <c r="J13011" t="s">
        <v>15</v>
      </c>
      <c r="K13011" t="s">
        <v>25081</v>
      </c>
      <c r="L13011" t="s">
        <v>46</v>
      </c>
      <c r="M13011">
        <v>14</v>
      </c>
      <c r="N13011" t="s">
        <v>90</v>
      </c>
      <c r="O13011" s="1">
        <v>45429</v>
      </c>
      <c r="P13011" s="1">
        <v>45475</v>
      </c>
      <c r="Q13011">
        <v>2082</v>
      </c>
      <c r="R13011">
        <v>7.5</v>
      </c>
      <c r="S13011" t="s">
        <v>19</v>
      </c>
    </row>
    <row r="13012" spans="1:19" x14ac:dyDescent="0.3">
      <c r="A13012" t="s">
        <v>25082</v>
      </c>
      <c r="B13012" t="s">
        <v>65</v>
      </c>
      <c r="C13012" s="2">
        <v>150258</v>
      </c>
      <c r="D13012" t="s">
        <v>66</v>
      </c>
      <c r="E13012" t="s">
        <v>11</v>
      </c>
      <c r="F13012" t="s">
        <v>99</v>
      </c>
      <c r="G13012" t="s">
        <v>67</v>
      </c>
      <c r="H13012" t="s">
        <v>35</v>
      </c>
      <c r="I13012" t="s">
        <v>67</v>
      </c>
      <c r="J13012" t="s">
        <v>15</v>
      </c>
      <c r="K13012" t="s">
        <v>25083</v>
      </c>
      <c r="L13012" t="s">
        <v>39</v>
      </c>
      <c r="M13012">
        <v>9</v>
      </c>
      <c r="N13012" t="s">
        <v>77</v>
      </c>
      <c r="O13012" s="1">
        <v>45339</v>
      </c>
      <c r="P13012" s="1">
        <v>45403</v>
      </c>
      <c r="Q13012">
        <v>2013</v>
      </c>
      <c r="R13012">
        <v>5.0999999999999996</v>
      </c>
      <c r="S13012" t="s">
        <v>112</v>
      </c>
    </row>
    <row r="13013" spans="1:19" x14ac:dyDescent="0.3">
      <c r="A13013" t="s">
        <v>25084</v>
      </c>
      <c r="B13013" t="s">
        <v>130</v>
      </c>
      <c r="C13013" s="2">
        <v>114987</v>
      </c>
      <c r="D13013" t="s">
        <v>51</v>
      </c>
      <c r="E13013" t="s">
        <v>32</v>
      </c>
      <c r="F13013" t="s">
        <v>52</v>
      </c>
      <c r="G13013" t="s">
        <v>60</v>
      </c>
      <c r="H13013" t="s">
        <v>35</v>
      </c>
      <c r="I13013" t="s">
        <v>60</v>
      </c>
      <c r="J13013" t="s">
        <v>37</v>
      </c>
      <c r="K13013" t="s">
        <v>25085</v>
      </c>
      <c r="L13013" t="s">
        <v>17</v>
      </c>
      <c r="M13013">
        <v>2</v>
      </c>
      <c r="N13013" t="s">
        <v>90</v>
      </c>
      <c r="O13013" s="1">
        <v>45665</v>
      </c>
      <c r="P13013" s="1">
        <v>45682</v>
      </c>
      <c r="Q13013">
        <v>1370</v>
      </c>
      <c r="R13013">
        <v>9.8000000000000007</v>
      </c>
      <c r="S13013" t="s">
        <v>19</v>
      </c>
    </row>
    <row r="13014" spans="1:19" x14ac:dyDescent="0.3">
      <c r="A13014" t="s">
        <v>25086</v>
      </c>
      <c r="B13014" t="s">
        <v>31</v>
      </c>
      <c r="C13014" s="2">
        <v>79017</v>
      </c>
      <c r="D13014" t="s">
        <v>10</v>
      </c>
      <c r="E13014" t="s">
        <v>22</v>
      </c>
      <c r="F13014" t="s">
        <v>33</v>
      </c>
      <c r="G13014" t="s">
        <v>84</v>
      </c>
      <c r="H13014" t="s">
        <v>14</v>
      </c>
      <c r="I13014" t="s">
        <v>84</v>
      </c>
      <c r="J13014" t="s">
        <v>37</v>
      </c>
      <c r="K13014" t="s">
        <v>25087</v>
      </c>
      <c r="L13014" t="s">
        <v>39</v>
      </c>
      <c r="M13014" t="s">
        <v>37</v>
      </c>
      <c r="N13014" t="s">
        <v>77</v>
      </c>
      <c r="O13014" s="1">
        <v>45467</v>
      </c>
      <c r="P13014" s="1">
        <v>45483</v>
      </c>
      <c r="Q13014">
        <v>1706</v>
      </c>
      <c r="R13014">
        <v>9.6</v>
      </c>
      <c r="S13014" t="s">
        <v>57</v>
      </c>
    </row>
    <row r="13015" spans="1:19" x14ac:dyDescent="0.3">
      <c r="A13015" t="s">
        <v>25088</v>
      </c>
      <c r="B13015" t="s">
        <v>137</v>
      </c>
      <c r="C13015" s="2">
        <v>80390</v>
      </c>
      <c r="D13015" t="s">
        <v>51</v>
      </c>
      <c r="E13015" t="s">
        <v>22</v>
      </c>
      <c r="F13015" t="s">
        <v>33</v>
      </c>
      <c r="G13015" t="s">
        <v>53</v>
      </c>
      <c r="H13015" t="s">
        <v>35</v>
      </c>
      <c r="I13015" t="s">
        <v>53</v>
      </c>
      <c r="J13015" t="s">
        <v>15</v>
      </c>
      <c r="K13015" t="s">
        <v>25089</v>
      </c>
      <c r="L13015" t="s">
        <v>39</v>
      </c>
      <c r="M13015">
        <v>1</v>
      </c>
      <c r="N13015" t="s">
        <v>97</v>
      </c>
      <c r="O13015" s="1">
        <v>45576</v>
      </c>
      <c r="P13015" s="1">
        <v>45638</v>
      </c>
      <c r="Q13015">
        <v>823</v>
      </c>
      <c r="R13015">
        <v>6.5</v>
      </c>
      <c r="S13015" t="s">
        <v>128</v>
      </c>
    </row>
    <row r="13016" spans="1:19" x14ac:dyDescent="0.3">
      <c r="A13016" t="s">
        <v>25090</v>
      </c>
      <c r="B13016" t="s">
        <v>21</v>
      </c>
      <c r="C13016" s="2">
        <v>66202</v>
      </c>
      <c r="D13016" t="s">
        <v>10</v>
      </c>
      <c r="E13016" t="s">
        <v>32</v>
      </c>
      <c r="F13016" t="s">
        <v>33</v>
      </c>
      <c r="G13016" t="s">
        <v>158</v>
      </c>
      <c r="H13016" t="s">
        <v>54</v>
      </c>
      <c r="I13016" t="s">
        <v>158</v>
      </c>
      <c r="J13016" t="s">
        <v>25</v>
      </c>
      <c r="K13016" t="s">
        <v>25091</v>
      </c>
      <c r="L13016" t="s">
        <v>39</v>
      </c>
      <c r="M13016">
        <v>4</v>
      </c>
      <c r="N13016" t="s">
        <v>101</v>
      </c>
      <c r="O13016" s="1">
        <v>45651</v>
      </c>
      <c r="P13016" s="1">
        <v>45680</v>
      </c>
      <c r="Q13016">
        <v>1360</v>
      </c>
      <c r="R13016">
        <v>8.9</v>
      </c>
      <c r="S13016" t="s">
        <v>128</v>
      </c>
    </row>
    <row r="13017" spans="1:19" x14ac:dyDescent="0.3">
      <c r="A13017" t="s">
        <v>25092</v>
      </c>
      <c r="B13017" t="s">
        <v>75</v>
      </c>
      <c r="C13017" s="2">
        <v>85906</v>
      </c>
      <c r="D13017" t="s">
        <v>51</v>
      </c>
      <c r="E13017" t="s">
        <v>32</v>
      </c>
      <c r="F13017" t="s">
        <v>12</v>
      </c>
      <c r="G13017" t="s">
        <v>60</v>
      </c>
      <c r="H13017" t="s">
        <v>54</v>
      </c>
      <c r="I13017" t="s">
        <v>95</v>
      </c>
      <c r="J13017" t="s">
        <v>37</v>
      </c>
      <c r="K13017" t="s">
        <v>25093</v>
      </c>
      <c r="L13017" t="s">
        <v>39</v>
      </c>
      <c r="M13017">
        <v>2</v>
      </c>
      <c r="N13017" t="s">
        <v>86</v>
      </c>
      <c r="O13017" s="1">
        <v>45513</v>
      </c>
      <c r="P13017" s="1">
        <v>45578</v>
      </c>
      <c r="Q13017">
        <v>1670</v>
      </c>
      <c r="R13017">
        <v>7.9</v>
      </c>
      <c r="S13017" t="s">
        <v>227</v>
      </c>
    </row>
    <row r="13018" spans="1:19" x14ac:dyDescent="0.3">
      <c r="A13018" t="s">
        <v>25094</v>
      </c>
      <c r="B13018" t="s">
        <v>75</v>
      </c>
      <c r="C13018" s="2">
        <v>209819</v>
      </c>
      <c r="D13018" t="s">
        <v>10</v>
      </c>
      <c r="E13018" t="s">
        <v>11</v>
      </c>
      <c r="F13018" t="s">
        <v>33</v>
      </c>
      <c r="G13018" t="s">
        <v>34</v>
      </c>
      <c r="H13018" t="s">
        <v>35</v>
      </c>
      <c r="I13018" t="s">
        <v>104</v>
      </c>
      <c r="J13018" t="s">
        <v>15</v>
      </c>
      <c r="K13018" t="s">
        <v>25095</v>
      </c>
      <c r="L13018" t="s">
        <v>39</v>
      </c>
      <c r="M13018">
        <v>5</v>
      </c>
      <c r="N13018" t="s">
        <v>116</v>
      </c>
      <c r="O13018" s="1">
        <v>45657</v>
      </c>
      <c r="P13018" s="1">
        <v>45698</v>
      </c>
      <c r="Q13018">
        <v>2418</v>
      </c>
      <c r="R13018">
        <v>8</v>
      </c>
      <c r="S13018" t="s">
        <v>93</v>
      </c>
    </row>
    <row r="13019" spans="1:19" x14ac:dyDescent="0.3">
      <c r="A13019" t="s">
        <v>25096</v>
      </c>
      <c r="B13019" t="s">
        <v>21</v>
      </c>
      <c r="C13019" s="2">
        <v>71786</v>
      </c>
      <c r="D13019" t="s">
        <v>10</v>
      </c>
      <c r="E13019" t="s">
        <v>22</v>
      </c>
      <c r="F13019" t="s">
        <v>33</v>
      </c>
      <c r="G13019" t="s">
        <v>84</v>
      </c>
      <c r="H13019" t="s">
        <v>14</v>
      </c>
      <c r="I13019" t="s">
        <v>84</v>
      </c>
      <c r="J13019" t="s">
        <v>25</v>
      </c>
      <c r="K13019" t="s">
        <v>24639</v>
      </c>
      <c r="L13019" t="s">
        <v>27</v>
      </c>
      <c r="M13019">
        <v>1</v>
      </c>
      <c r="N13019" t="s">
        <v>18</v>
      </c>
      <c r="O13019" s="1">
        <v>45690</v>
      </c>
      <c r="P13019" s="1">
        <v>45737</v>
      </c>
      <c r="Q13019">
        <v>870</v>
      </c>
      <c r="R13019">
        <v>5.0999999999999996</v>
      </c>
      <c r="S13019" t="s">
        <v>41</v>
      </c>
    </row>
    <row r="13020" spans="1:19" x14ac:dyDescent="0.3">
      <c r="A13020" t="s">
        <v>25097</v>
      </c>
      <c r="B13020" t="s">
        <v>21</v>
      </c>
      <c r="C13020" s="2">
        <v>48204</v>
      </c>
      <c r="D13020" t="s">
        <v>10</v>
      </c>
      <c r="E13020" t="s">
        <v>22</v>
      </c>
      <c r="F13020" t="s">
        <v>52</v>
      </c>
      <c r="G13020" t="s">
        <v>13</v>
      </c>
      <c r="H13020" t="s">
        <v>54</v>
      </c>
      <c r="I13020" t="s">
        <v>13</v>
      </c>
      <c r="J13020" t="s">
        <v>25</v>
      </c>
      <c r="K13020" t="s">
        <v>25098</v>
      </c>
      <c r="L13020" t="s">
        <v>27</v>
      </c>
      <c r="M13020">
        <v>1</v>
      </c>
      <c r="N13020" t="s">
        <v>62</v>
      </c>
      <c r="O13020" s="1">
        <v>45306</v>
      </c>
      <c r="P13020" s="1">
        <v>45364</v>
      </c>
      <c r="Q13020">
        <v>1691</v>
      </c>
      <c r="R13020">
        <v>7.8</v>
      </c>
      <c r="S13020" t="s">
        <v>112</v>
      </c>
    </row>
    <row r="13021" spans="1:19" x14ac:dyDescent="0.3">
      <c r="A13021" t="s">
        <v>25099</v>
      </c>
      <c r="B13021" t="s">
        <v>119</v>
      </c>
      <c r="C13021" s="2">
        <v>69583</v>
      </c>
      <c r="D13021" t="s">
        <v>10</v>
      </c>
      <c r="E13021" t="s">
        <v>11</v>
      </c>
      <c r="F13021" t="s">
        <v>99</v>
      </c>
      <c r="G13021" t="s">
        <v>24</v>
      </c>
      <c r="H13021" t="s">
        <v>54</v>
      </c>
      <c r="I13021" t="s">
        <v>104</v>
      </c>
      <c r="J13021" t="s">
        <v>15</v>
      </c>
      <c r="K13021" t="s">
        <v>10227</v>
      </c>
      <c r="L13021" t="s">
        <v>46</v>
      </c>
      <c r="M13021">
        <v>5</v>
      </c>
      <c r="N13021" t="s">
        <v>62</v>
      </c>
      <c r="O13021" s="1">
        <v>45645</v>
      </c>
      <c r="P13021" s="1">
        <v>45711</v>
      </c>
      <c r="Q13021">
        <v>2208</v>
      </c>
      <c r="R13021">
        <v>9</v>
      </c>
      <c r="S13021" t="s">
        <v>234</v>
      </c>
    </row>
    <row r="13022" spans="1:19" x14ac:dyDescent="0.3">
      <c r="A13022" t="s">
        <v>25100</v>
      </c>
      <c r="B13022" t="s">
        <v>50</v>
      </c>
      <c r="C13022" s="2">
        <v>121197</v>
      </c>
      <c r="D13022" t="s">
        <v>10</v>
      </c>
      <c r="E13022" t="s">
        <v>11</v>
      </c>
      <c r="F13022" t="s">
        <v>99</v>
      </c>
      <c r="G13022" t="s">
        <v>44</v>
      </c>
      <c r="H13022" t="s">
        <v>35</v>
      </c>
      <c r="I13022" t="s">
        <v>126</v>
      </c>
      <c r="J13022" t="s">
        <v>25</v>
      </c>
      <c r="K13022" t="s">
        <v>25101</v>
      </c>
      <c r="L13022" t="s">
        <v>17</v>
      </c>
      <c r="M13022">
        <v>5</v>
      </c>
      <c r="N13022" t="s">
        <v>101</v>
      </c>
      <c r="O13022" s="1">
        <v>45677</v>
      </c>
      <c r="P13022" s="1">
        <v>45700</v>
      </c>
      <c r="Q13022">
        <v>2062</v>
      </c>
      <c r="R13022">
        <v>5.0999999999999996</v>
      </c>
      <c r="S13022" t="s">
        <v>112</v>
      </c>
    </row>
    <row r="13023" spans="1:19" x14ac:dyDescent="0.3">
      <c r="A13023" t="s">
        <v>25102</v>
      </c>
      <c r="B13023" t="s">
        <v>75</v>
      </c>
      <c r="C13023" s="2">
        <v>139649</v>
      </c>
      <c r="D13023" t="s">
        <v>10</v>
      </c>
      <c r="E13023" t="s">
        <v>88</v>
      </c>
      <c r="F13023" t="s">
        <v>33</v>
      </c>
      <c r="G13023" t="s">
        <v>24</v>
      </c>
      <c r="H13023" t="s">
        <v>35</v>
      </c>
      <c r="I13023" t="s">
        <v>24</v>
      </c>
      <c r="J13023" t="s">
        <v>25</v>
      </c>
      <c r="K13023" t="s">
        <v>25103</v>
      </c>
      <c r="L13023" t="s">
        <v>17</v>
      </c>
      <c r="M13023">
        <v>10</v>
      </c>
      <c r="N13023" t="s">
        <v>122</v>
      </c>
      <c r="O13023" s="1">
        <v>45585</v>
      </c>
      <c r="P13023" s="1">
        <v>45654</v>
      </c>
      <c r="Q13023">
        <v>592</v>
      </c>
      <c r="R13023">
        <v>9.4</v>
      </c>
      <c r="S13023" t="s">
        <v>73</v>
      </c>
    </row>
    <row r="13024" spans="1:19" x14ac:dyDescent="0.3">
      <c r="A13024" t="s">
        <v>25104</v>
      </c>
      <c r="B13024" t="s">
        <v>161</v>
      </c>
      <c r="C13024" s="2">
        <v>57122</v>
      </c>
      <c r="D13024" t="s">
        <v>10</v>
      </c>
      <c r="E13024" t="s">
        <v>22</v>
      </c>
      <c r="F13024" t="s">
        <v>99</v>
      </c>
      <c r="G13024" t="s">
        <v>166</v>
      </c>
      <c r="H13024" t="s">
        <v>35</v>
      </c>
      <c r="I13024" t="s">
        <v>166</v>
      </c>
      <c r="J13024" t="s">
        <v>15</v>
      </c>
      <c r="K13024" t="s">
        <v>25105</v>
      </c>
      <c r="L13024" t="s">
        <v>17</v>
      </c>
      <c r="M13024" t="s">
        <v>37</v>
      </c>
      <c r="N13024" t="s">
        <v>28</v>
      </c>
      <c r="O13024" s="1">
        <v>45397</v>
      </c>
      <c r="P13024" s="1">
        <v>45417</v>
      </c>
      <c r="Q13024">
        <v>2140</v>
      </c>
      <c r="R13024">
        <v>8.8000000000000007</v>
      </c>
      <c r="S13024" t="s">
        <v>93</v>
      </c>
    </row>
    <row r="13025" spans="1:19" x14ac:dyDescent="0.3">
      <c r="A13025" t="s">
        <v>25106</v>
      </c>
      <c r="B13025" t="s">
        <v>161</v>
      </c>
      <c r="C13025" s="2">
        <v>109853</v>
      </c>
      <c r="D13025" t="s">
        <v>10</v>
      </c>
      <c r="E13025" t="s">
        <v>32</v>
      </c>
      <c r="F13025" t="s">
        <v>33</v>
      </c>
      <c r="G13025" t="s">
        <v>34</v>
      </c>
      <c r="H13025" t="s">
        <v>54</v>
      </c>
      <c r="I13025" t="s">
        <v>34</v>
      </c>
      <c r="J13025" t="s">
        <v>15</v>
      </c>
      <c r="K13025" t="s">
        <v>25107</v>
      </c>
      <c r="L13025" t="s">
        <v>27</v>
      </c>
      <c r="M13025">
        <v>2</v>
      </c>
      <c r="N13025" t="s">
        <v>86</v>
      </c>
      <c r="O13025" s="1">
        <v>45476</v>
      </c>
      <c r="P13025" s="1">
        <v>45492</v>
      </c>
      <c r="Q13025">
        <v>2123</v>
      </c>
      <c r="R13025">
        <v>8.1999999999999993</v>
      </c>
      <c r="S13025" t="s">
        <v>117</v>
      </c>
    </row>
    <row r="13026" spans="1:19" x14ac:dyDescent="0.3">
      <c r="A13026" t="s">
        <v>25108</v>
      </c>
      <c r="B13026" t="s">
        <v>59</v>
      </c>
      <c r="C13026" s="2">
        <v>89079</v>
      </c>
      <c r="D13026" t="s">
        <v>10</v>
      </c>
      <c r="E13026" t="s">
        <v>32</v>
      </c>
      <c r="F13026" t="s">
        <v>33</v>
      </c>
      <c r="G13026" t="s">
        <v>140</v>
      </c>
      <c r="H13026" t="s">
        <v>35</v>
      </c>
      <c r="I13026" t="s">
        <v>84</v>
      </c>
      <c r="J13026" t="s">
        <v>15</v>
      </c>
      <c r="K13026" t="s">
        <v>964</v>
      </c>
      <c r="L13026" t="s">
        <v>27</v>
      </c>
      <c r="M13026">
        <v>2</v>
      </c>
      <c r="N13026" t="s">
        <v>86</v>
      </c>
      <c r="O13026" s="1">
        <v>45628</v>
      </c>
      <c r="P13026" s="1">
        <v>45667</v>
      </c>
      <c r="Q13026">
        <v>544</v>
      </c>
      <c r="R13026">
        <v>8.3000000000000007</v>
      </c>
      <c r="S13026" t="s">
        <v>48</v>
      </c>
    </row>
    <row r="13027" spans="1:19" x14ac:dyDescent="0.3">
      <c r="A13027" t="s">
        <v>25109</v>
      </c>
      <c r="B13027" t="s">
        <v>65</v>
      </c>
      <c r="C13027" s="2">
        <v>191497</v>
      </c>
      <c r="D13027" t="s">
        <v>10</v>
      </c>
      <c r="E13027" t="s">
        <v>88</v>
      </c>
      <c r="F13027" t="s">
        <v>52</v>
      </c>
      <c r="G13027" t="s">
        <v>126</v>
      </c>
      <c r="H13027" t="s">
        <v>14</v>
      </c>
      <c r="I13027" t="s">
        <v>153</v>
      </c>
      <c r="J13027" t="s">
        <v>15</v>
      </c>
      <c r="K13027" t="s">
        <v>25110</v>
      </c>
      <c r="L13027" t="s">
        <v>39</v>
      </c>
      <c r="M13027">
        <v>11</v>
      </c>
      <c r="N13027" t="s">
        <v>69</v>
      </c>
      <c r="O13027" s="1">
        <v>45369</v>
      </c>
      <c r="P13027" s="1">
        <v>45429</v>
      </c>
      <c r="Q13027">
        <v>1394</v>
      </c>
      <c r="R13027">
        <v>6.2</v>
      </c>
      <c r="S13027" t="s">
        <v>73</v>
      </c>
    </row>
    <row r="13028" spans="1:19" x14ac:dyDescent="0.3">
      <c r="A13028" t="s">
        <v>25111</v>
      </c>
      <c r="B13028" t="s">
        <v>59</v>
      </c>
      <c r="C13028" s="2">
        <v>172417</v>
      </c>
      <c r="D13028" t="s">
        <v>10</v>
      </c>
      <c r="E13028" t="s">
        <v>88</v>
      </c>
      <c r="F13028" t="s">
        <v>52</v>
      </c>
      <c r="G13028" t="s">
        <v>55</v>
      </c>
      <c r="H13028" t="s">
        <v>14</v>
      </c>
      <c r="I13028" t="s">
        <v>55</v>
      </c>
      <c r="J13028" t="s">
        <v>25</v>
      </c>
      <c r="K13028" t="s">
        <v>25112</v>
      </c>
      <c r="L13028" t="s">
        <v>27</v>
      </c>
      <c r="M13028">
        <v>14</v>
      </c>
      <c r="N13028" t="s">
        <v>77</v>
      </c>
      <c r="O13028" s="1">
        <v>45702</v>
      </c>
      <c r="P13028" s="1">
        <v>45754</v>
      </c>
      <c r="Q13028">
        <v>1008</v>
      </c>
      <c r="R13028">
        <v>5.4</v>
      </c>
      <c r="S13028" t="s">
        <v>117</v>
      </c>
    </row>
    <row r="13029" spans="1:19" x14ac:dyDescent="0.3">
      <c r="A13029" t="s">
        <v>25113</v>
      </c>
      <c r="B13029" t="s">
        <v>59</v>
      </c>
      <c r="C13029" s="2">
        <v>127796</v>
      </c>
      <c r="D13029" t="s">
        <v>10</v>
      </c>
      <c r="E13029" t="s">
        <v>11</v>
      </c>
      <c r="F13029" t="s">
        <v>99</v>
      </c>
      <c r="G13029" t="s">
        <v>140</v>
      </c>
      <c r="H13029" t="s">
        <v>35</v>
      </c>
      <c r="I13029" t="s">
        <v>140</v>
      </c>
      <c r="J13029" t="s">
        <v>15</v>
      </c>
      <c r="K13029" t="s">
        <v>25114</v>
      </c>
      <c r="L13029" t="s">
        <v>39</v>
      </c>
      <c r="M13029">
        <v>6</v>
      </c>
      <c r="N13029" t="s">
        <v>18</v>
      </c>
      <c r="O13029" s="1">
        <v>45488</v>
      </c>
      <c r="P13029" s="1">
        <v>45536</v>
      </c>
      <c r="Q13029">
        <v>1892</v>
      </c>
      <c r="R13029">
        <v>5.8</v>
      </c>
      <c r="S13029" t="s">
        <v>41</v>
      </c>
    </row>
    <row r="13030" spans="1:19" x14ac:dyDescent="0.3">
      <c r="A13030" t="s">
        <v>25115</v>
      </c>
      <c r="B13030" t="s">
        <v>75</v>
      </c>
      <c r="C13030" s="2">
        <v>82552</v>
      </c>
      <c r="D13030" t="s">
        <v>10</v>
      </c>
      <c r="E13030" t="s">
        <v>11</v>
      </c>
      <c r="F13030" t="s">
        <v>52</v>
      </c>
      <c r="G13030" t="s">
        <v>158</v>
      </c>
      <c r="H13030" t="s">
        <v>14</v>
      </c>
      <c r="I13030" t="s">
        <v>158</v>
      </c>
      <c r="J13030" t="s">
        <v>25</v>
      </c>
      <c r="K13030" t="s">
        <v>25116</v>
      </c>
      <c r="L13030" t="s">
        <v>27</v>
      </c>
      <c r="M13030">
        <v>7</v>
      </c>
      <c r="N13030" t="s">
        <v>47</v>
      </c>
      <c r="O13030" s="1">
        <v>45508</v>
      </c>
      <c r="P13030" s="1">
        <v>45533</v>
      </c>
      <c r="Q13030">
        <v>1874</v>
      </c>
      <c r="R13030">
        <v>8.9</v>
      </c>
      <c r="S13030" t="s">
        <v>117</v>
      </c>
    </row>
    <row r="13031" spans="1:19" x14ac:dyDescent="0.3">
      <c r="A13031" t="s">
        <v>25117</v>
      </c>
      <c r="B13031" t="s">
        <v>256</v>
      </c>
      <c r="C13031" s="2">
        <v>86448</v>
      </c>
      <c r="D13031" t="s">
        <v>10</v>
      </c>
      <c r="E13031" t="s">
        <v>11</v>
      </c>
      <c r="F13031" t="s">
        <v>12</v>
      </c>
      <c r="G13031" t="s">
        <v>104</v>
      </c>
      <c r="H13031" t="s">
        <v>14</v>
      </c>
      <c r="I13031" t="s">
        <v>84</v>
      </c>
      <c r="J13031" t="s">
        <v>15</v>
      </c>
      <c r="K13031" t="s">
        <v>25118</v>
      </c>
      <c r="L13031" t="s">
        <v>39</v>
      </c>
      <c r="M13031">
        <v>8</v>
      </c>
      <c r="N13031" t="s">
        <v>149</v>
      </c>
      <c r="O13031" s="1">
        <v>45543</v>
      </c>
      <c r="P13031" s="1">
        <v>45577</v>
      </c>
      <c r="Q13031">
        <v>2493</v>
      </c>
      <c r="R13031">
        <v>7.6</v>
      </c>
      <c r="S13031" t="s">
        <v>63</v>
      </c>
    </row>
    <row r="13032" spans="1:19" x14ac:dyDescent="0.3">
      <c r="A13032" t="s">
        <v>25119</v>
      </c>
      <c r="B13032" t="s">
        <v>183</v>
      </c>
      <c r="C13032" s="2">
        <v>80394</v>
      </c>
      <c r="D13032" t="s">
        <v>10</v>
      </c>
      <c r="E13032" t="s">
        <v>32</v>
      </c>
      <c r="F13032" t="s">
        <v>52</v>
      </c>
      <c r="G13032" t="s">
        <v>44</v>
      </c>
      <c r="H13032" t="s">
        <v>35</v>
      </c>
      <c r="I13032" t="s">
        <v>44</v>
      </c>
      <c r="J13032" t="s">
        <v>25</v>
      </c>
      <c r="K13032" t="s">
        <v>25120</v>
      </c>
      <c r="L13032" t="s">
        <v>46</v>
      </c>
      <c r="M13032">
        <v>4</v>
      </c>
      <c r="N13032" t="s">
        <v>77</v>
      </c>
      <c r="O13032" s="1">
        <v>45631</v>
      </c>
      <c r="P13032" s="1">
        <v>45664</v>
      </c>
      <c r="Q13032">
        <v>1538</v>
      </c>
      <c r="R13032">
        <v>8.5</v>
      </c>
      <c r="S13032" t="s">
        <v>174</v>
      </c>
    </row>
    <row r="13033" spans="1:19" x14ac:dyDescent="0.3">
      <c r="A13033" t="s">
        <v>25121</v>
      </c>
      <c r="B13033" t="s">
        <v>114</v>
      </c>
      <c r="C13033" s="2">
        <v>132013</v>
      </c>
      <c r="D13033" t="s">
        <v>10</v>
      </c>
      <c r="E13033" t="s">
        <v>88</v>
      </c>
      <c r="F13033" t="s">
        <v>52</v>
      </c>
      <c r="G13033" t="s">
        <v>104</v>
      </c>
      <c r="H13033" t="s">
        <v>54</v>
      </c>
      <c r="I13033" t="s">
        <v>104</v>
      </c>
      <c r="J13033" t="s">
        <v>15</v>
      </c>
      <c r="K13033" t="s">
        <v>4608</v>
      </c>
      <c r="L13033" t="s">
        <v>46</v>
      </c>
      <c r="M13033">
        <v>10</v>
      </c>
      <c r="N13033" t="s">
        <v>28</v>
      </c>
      <c r="O13033" s="1">
        <v>45439</v>
      </c>
      <c r="P13033" s="1">
        <v>45492</v>
      </c>
      <c r="Q13033">
        <v>582</v>
      </c>
      <c r="R13033">
        <v>6.5</v>
      </c>
      <c r="S13033" t="s">
        <v>41</v>
      </c>
    </row>
    <row r="13034" spans="1:19" x14ac:dyDescent="0.3">
      <c r="A13034" t="s">
        <v>25122</v>
      </c>
      <c r="B13034" t="s">
        <v>103</v>
      </c>
      <c r="C13034" s="2">
        <v>109836</v>
      </c>
      <c r="D13034" t="s">
        <v>51</v>
      </c>
      <c r="E13034" t="s">
        <v>11</v>
      </c>
      <c r="F13034" t="s">
        <v>99</v>
      </c>
      <c r="G13034" t="s">
        <v>53</v>
      </c>
      <c r="H13034" t="s">
        <v>14</v>
      </c>
      <c r="I13034" t="s">
        <v>53</v>
      </c>
      <c r="J13034" t="s">
        <v>15</v>
      </c>
      <c r="K13034" t="s">
        <v>16826</v>
      </c>
      <c r="L13034" t="s">
        <v>17</v>
      </c>
      <c r="M13034">
        <v>9</v>
      </c>
      <c r="N13034" t="s">
        <v>90</v>
      </c>
      <c r="O13034" s="1">
        <v>45364</v>
      </c>
      <c r="P13034" s="1">
        <v>45422</v>
      </c>
      <c r="Q13034">
        <v>2060</v>
      </c>
      <c r="R13034">
        <v>7.4</v>
      </c>
      <c r="S13034" t="s">
        <v>70</v>
      </c>
    </row>
    <row r="13035" spans="1:19" x14ac:dyDescent="0.3">
      <c r="A13035" t="s">
        <v>25123</v>
      </c>
      <c r="B13035" t="s">
        <v>31</v>
      </c>
      <c r="C13035" s="2">
        <v>220909</v>
      </c>
      <c r="D13035" t="s">
        <v>10</v>
      </c>
      <c r="E13035" t="s">
        <v>88</v>
      </c>
      <c r="F13035" t="s">
        <v>99</v>
      </c>
      <c r="G13035" t="s">
        <v>34</v>
      </c>
      <c r="H13035" t="s">
        <v>54</v>
      </c>
      <c r="I13035" t="s">
        <v>34</v>
      </c>
      <c r="J13035" t="s">
        <v>25</v>
      </c>
      <c r="K13035" t="s">
        <v>25124</v>
      </c>
      <c r="L13035" t="s">
        <v>27</v>
      </c>
      <c r="M13035">
        <v>12</v>
      </c>
      <c r="N13035" t="s">
        <v>62</v>
      </c>
      <c r="O13035" s="1">
        <v>45548</v>
      </c>
      <c r="P13035" s="1">
        <v>45589</v>
      </c>
      <c r="Q13035">
        <v>1721</v>
      </c>
      <c r="R13035">
        <v>6.4</v>
      </c>
      <c r="S13035" t="s">
        <v>63</v>
      </c>
    </row>
    <row r="13036" spans="1:19" x14ac:dyDescent="0.3">
      <c r="A13036" t="s">
        <v>25125</v>
      </c>
      <c r="B13036" t="s">
        <v>103</v>
      </c>
      <c r="C13036" s="2">
        <v>46856</v>
      </c>
      <c r="D13036" t="s">
        <v>10</v>
      </c>
      <c r="E13036" t="s">
        <v>22</v>
      </c>
      <c r="F13036" t="s">
        <v>12</v>
      </c>
      <c r="G13036" t="s">
        <v>13</v>
      </c>
      <c r="H13036" t="s">
        <v>54</v>
      </c>
      <c r="I13036" t="s">
        <v>158</v>
      </c>
      <c r="J13036" t="s">
        <v>25</v>
      </c>
      <c r="K13036" t="s">
        <v>25126</v>
      </c>
      <c r="L13036" t="s">
        <v>46</v>
      </c>
      <c r="M13036" t="s">
        <v>37</v>
      </c>
      <c r="N13036" t="s">
        <v>101</v>
      </c>
      <c r="O13036" s="1">
        <v>45469</v>
      </c>
      <c r="P13036" s="1">
        <v>45541</v>
      </c>
      <c r="Q13036">
        <v>526</v>
      </c>
      <c r="R13036">
        <v>9.3000000000000007</v>
      </c>
      <c r="S13036" t="s">
        <v>57</v>
      </c>
    </row>
    <row r="13037" spans="1:19" x14ac:dyDescent="0.3">
      <c r="A13037" t="s">
        <v>25127</v>
      </c>
      <c r="B13037" t="s">
        <v>65</v>
      </c>
      <c r="C13037" s="2">
        <v>207144</v>
      </c>
      <c r="D13037" t="s">
        <v>51</v>
      </c>
      <c r="E13037" t="s">
        <v>88</v>
      </c>
      <c r="F13037" t="s">
        <v>33</v>
      </c>
      <c r="G13037" t="s">
        <v>60</v>
      </c>
      <c r="H13037" t="s">
        <v>35</v>
      </c>
      <c r="I13037" t="s">
        <v>55</v>
      </c>
      <c r="J13037" t="s">
        <v>25</v>
      </c>
      <c r="K13037" t="s">
        <v>25128</v>
      </c>
      <c r="L13037" t="s">
        <v>17</v>
      </c>
      <c r="M13037">
        <v>13</v>
      </c>
      <c r="N13037" t="s">
        <v>47</v>
      </c>
      <c r="O13037" s="1">
        <v>45384</v>
      </c>
      <c r="P13037" s="1">
        <v>45421</v>
      </c>
      <c r="Q13037">
        <v>2262</v>
      </c>
      <c r="R13037">
        <v>6.9</v>
      </c>
      <c r="S13037" t="s">
        <v>227</v>
      </c>
    </row>
    <row r="13038" spans="1:19" x14ac:dyDescent="0.3">
      <c r="A13038" t="s">
        <v>25129</v>
      </c>
      <c r="B13038" t="s">
        <v>50</v>
      </c>
      <c r="C13038" s="2">
        <v>85320</v>
      </c>
      <c r="D13038" t="s">
        <v>10</v>
      </c>
      <c r="E13038" t="s">
        <v>32</v>
      </c>
      <c r="F13038" t="s">
        <v>33</v>
      </c>
      <c r="G13038" t="s">
        <v>23</v>
      </c>
      <c r="H13038" t="s">
        <v>35</v>
      </c>
      <c r="I13038" t="s">
        <v>23</v>
      </c>
      <c r="J13038" t="s">
        <v>25</v>
      </c>
      <c r="K13038" t="s">
        <v>25130</v>
      </c>
      <c r="L13038" t="s">
        <v>39</v>
      </c>
      <c r="M13038">
        <v>2</v>
      </c>
      <c r="N13038" t="s">
        <v>97</v>
      </c>
      <c r="O13038" s="1">
        <v>45605</v>
      </c>
      <c r="P13038" s="1">
        <v>45648</v>
      </c>
      <c r="Q13038">
        <v>1187</v>
      </c>
      <c r="R13038">
        <v>8.8000000000000007</v>
      </c>
      <c r="S13038" t="s">
        <v>63</v>
      </c>
    </row>
    <row r="13039" spans="1:19" x14ac:dyDescent="0.3">
      <c r="A13039" t="s">
        <v>25131</v>
      </c>
      <c r="B13039" t="s">
        <v>75</v>
      </c>
      <c r="C13039" s="2">
        <v>133797</v>
      </c>
      <c r="D13039" t="s">
        <v>51</v>
      </c>
      <c r="E13039" t="s">
        <v>11</v>
      </c>
      <c r="F13039" t="s">
        <v>52</v>
      </c>
      <c r="G13039" t="s">
        <v>120</v>
      </c>
      <c r="H13039" t="s">
        <v>54</v>
      </c>
      <c r="I13039" t="s">
        <v>120</v>
      </c>
      <c r="J13039" t="s">
        <v>37</v>
      </c>
      <c r="K13039" t="s">
        <v>25132</v>
      </c>
      <c r="L13039" t="s">
        <v>17</v>
      </c>
      <c r="M13039">
        <v>7</v>
      </c>
      <c r="N13039" t="s">
        <v>122</v>
      </c>
      <c r="O13039" s="1">
        <v>45479</v>
      </c>
      <c r="P13039" s="1">
        <v>45519</v>
      </c>
      <c r="Q13039">
        <v>2379</v>
      </c>
      <c r="R13039">
        <v>5.7</v>
      </c>
      <c r="S13039" t="s">
        <v>112</v>
      </c>
    </row>
    <row r="13040" spans="1:19" x14ac:dyDescent="0.3">
      <c r="A13040" t="s">
        <v>25133</v>
      </c>
      <c r="B13040" t="s">
        <v>130</v>
      </c>
      <c r="C13040" s="2">
        <v>175708</v>
      </c>
      <c r="D13040" t="s">
        <v>10</v>
      </c>
      <c r="E13040" t="s">
        <v>88</v>
      </c>
      <c r="F13040" t="s">
        <v>52</v>
      </c>
      <c r="G13040" t="s">
        <v>104</v>
      </c>
      <c r="H13040" t="s">
        <v>14</v>
      </c>
      <c r="I13040" t="s">
        <v>104</v>
      </c>
      <c r="J13040" t="s">
        <v>25</v>
      </c>
      <c r="K13040" t="s">
        <v>25134</v>
      </c>
      <c r="L13040" t="s">
        <v>46</v>
      </c>
      <c r="M13040">
        <v>15</v>
      </c>
      <c r="N13040" t="s">
        <v>62</v>
      </c>
      <c r="O13040" s="1">
        <v>45408</v>
      </c>
      <c r="P13040" s="1">
        <v>45453</v>
      </c>
      <c r="Q13040">
        <v>2355</v>
      </c>
      <c r="R13040">
        <v>5.5</v>
      </c>
      <c r="S13040" t="s">
        <v>19</v>
      </c>
    </row>
    <row r="13041" spans="1:19" x14ac:dyDescent="0.3">
      <c r="A13041" t="s">
        <v>25135</v>
      </c>
      <c r="B13041" t="s">
        <v>59</v>
      </c>
      <c r="C13041" s="2">
        <v>137501</v>
      </c>
      <c r="D13041" t="s">
        <v>10</v>
      </c>
      <c r="E13041" t="s">
        <v>88</v>
      </c>
      <c r="F13041" t="s">
        <v>33</v>
      </c>
      <c r="G13041" t="s">
        <v>140</v>
      </c>
      <c r="H13041" t="s">
        <v>54</v>
      </c>
      <c r="I13041" t="s">
        <v>140</v>
      </c>
      <c r="J13041" t="s">
        <v>37</v>
      </c>
      <c r="K13041" t="s">
        <v>25136</v>
      </c>
      <c r="L13041" t="s">
        <v>27</v>
      </c>
      <c r="M13041">
        <v>13</v>
      </c>
      <c r="N13041" t="s">
        <v>40</v>
      </c>
      <c r="O13041" s="1">
        <v>45309</v>
      </c>
      <c r="P13041" s="1">
        <v>45362</v>
      </c>
      <c r="Q13041">
        <v>2341</v>
      </c>
      <c r="R13041">
        <v>8.3000000000000007</v>
      </c>
      <c r="S13041" t="s">
        <v>63</v>
      </c>
    </row>
    <row r="13042" spans="1:19" x14ac:dyDescent="0.3">
      <c r="A13042" t="s">
        <v>25137</v>
      </c>
      <c r="B13042" t="s">
        <v>65</v>
      </c>
      <c r="C13042" s="2">
        <v>87334</v>
      </c>
      <c r="D13042" t="s">
        <v>10</v>
      </c>
      <c r="E13042" t="s">
        <v>22</v>
      </c>
      <c r="F13042" t="s">
        <v>33</v>
      </c>
      <c r="G13042" t="s">
        <v>153</v>
      </c>
      <c r="H13042" t="s">
        <v>35</v>
      </c>
      <c r="I13042" t="s">
        <v>153</v>
      </c>
      <c r="J13042" t="s">
        <v>15</v>
      </c>
      <c r="K13042" t="s">
        <v>2711</v>
      </c>
      <c r="L13042" t="s">
        <v>46</v>
      </c>
      <c r="M13042" t="s">
        <v>37</v>
      </c>
      <c r="N13042" t="s">
        <v>108</v>
      </c>
      <c r="O13042" s="1">
        <v>45764</v>
      </c>
      <c r="P13042" s="1">
        <v>45805</v>
      </c>
      <c r="Q13042">
        <v>1976</v>
      </c>
      <c r="R13042">
        <v>8.4</v>
      </c>
      <c r="S13042" t="s">
        <v>227</v>
      </c>
    </row>
    <row r="13043" spans="1:19" x14ac:dyDescent="0.3">
      <c r="A13043" t="s">
        <v>25138</v>
      </c>
      <c r="B13043" t="s">
        <v>50</v>
      </c>
      <c r="C13043" s="2">
        <v>121847</v>
      </c>
      <c r="D13043" t="s">
        <v>10</v>
      </c>
      <c r="E13043" t="s">
        <v>32</v>
      </c>
      <c r="F13043" t="s">
        <v>33</v>
      </c>
      <c r="G13043" t="s">
        <v>153</v>
      </c>
      <c r="H13043" t="s">
        <v>54</v>
      </c>
      <c r="I13043" t="s">
        <v>153</v>
      </c>
      <c r="J13043" t="s">
        <v>25</v>
      </c>
      <c r="K13043" t="s">
        <v>25139</v>
      </c>
      <c r="L13043" t="s">
        <v>46</v>
      </c>
      <c r="M13043">
        <v>2</v>
      </c>
      <c r="N13043" t="s">
        <v>108</v>
      </c>
      <c r="O13043" s="1">
        <v>45426</v>
      </c>
      <c r="P13043" s="1">
        <v>45448</v>
      </c>
      <c r="Q13043">
        <v>980</v>
      </c>
      <c r="R13043">
        <v>6.6</v>
      </c>
      <c r="S13043" t="s">
        <v>78</v>
      </c>
    </row>
    <row r="13044" spans="1:19" x14ac:dyDescent="0.3">
      <c r="A13044" t="s">
        <v>25140</v>
      </c>
      <c r="B13044" t="s">
        <v>256</v>
      </c>
      <c r="C13044" s="2">
        <v>133884</v>
      </c>
      <c r="D13044" t="s">
        <v>10</v>
      </c>
      <c r="E13044" t="s">
        <v>32</v>
      </c>
      <c r="F13044" t="s">
        <v>52</v>
      </c>
      <c r="G13044" t="s">
        <v>153</v>
      </c>
      <c r="H13044" t="s">
        <v>14</v>
      </c>
      <c r="I13044" t="s">
        <v>153</v>
      </c>
      <c r="J13044" t="s">
        <v>25</v>
      </c>
      <c r="K13044" t="s">
        <v>25141</v>
      </c>
      <c r="L13044" t="s">
        <v>27</v>
      </c>
      <c r="M13044">
        <v>4</v>
      </c>
      <c r="N13044" t="s">
        <v>149</v>
      </c>
      <c r="O13044" s="1">
        <v>45692</v>
      </c>
      <c r="P13044" s="1">
        <v>45744</v>
      </c>
      <c r="Q13044">
        <v>1085</v>
      </c>
      <c r="R13044">
        <v>9.5</v>
      </c>
      <c r="S13044" t="s">
        <v>93</v>
      </c>
    </row>
    <row r="13045" spans="1:19" x14ac:dyDescent="0.3">
      <c r="A13045" t="s">
        <v>25142</v>
      </c>
      <c r="B13045" t="s">
        <v>161</v>
      </c>
      <c r="C13045" s="2">
        <v>85754</v>
      </c>
      <c r="D13045" t="s">
        <v>10</v>
      </c>
      <c r="E13045" t="s">
        <v>22</v>
      </c>
      <c r="F13045" t="s">
        <v>33</v>
      </c>
      <c r="G13045" t="s">
        <v>140</v>
      </c>
      <c r="H13045" t="s">
        <v>35</v>
      </c>
      <c r="I13045" t="s">
        <v>140</v>
      </c>
      <c r="J13045" t="s">
        <v>25</v>
      </c>
      <c r="K13045" t="s">
        <v>25143</v>
      </c>
      <c r="L13045" t="s">
        <v>17</v>
      </c>
      <c r="M13045">
        <v>1</v>
      </c>
      <c r="N13045" t="s">
        <v>62</v>
      </c>
      <c r="O13045" s="1">
        <v>45292</v>
      </c>
      <c r="P13045" s="1">
        <v>45310</v>
      </c>
      <c r="Q13045">
        <v>1749</v>
      </c>
      <c r="R13045">
        <v>7.2</v>
      </c>
      <c r="S13045" t="s">
        <v>19</v>
      </c>
    </row>
    <row r="13046" spans="1:19" x14ac:dyDescent="0.3">
      <c r="A13046" t="s">
        <v>25144</v>
      </c>
      <c r="B13046" t="s">
        <v>50</v>
      </c>
      <c r="C13046" s="2">
        <v>86197</v>
      </c>
      <c r="D13046" t="s">
        <v>10</v>
      </c>
      <c r="E13046" t="s">
        <v>11</v>
      </c>
      <c r="F13046" t="s">
        <v>12</v>
      </c>
      <c r="G13046" t="s">
        <v>13</v>
      </c>
      <c r="H13046" t="s">
        <v>35</v>
      </c>
      <c r="I13046" t="s">
        <v>13</v>
      </c>
      <c r="J13046" t="s">
        <v>25</v>
      </c>
      <c r="K13046" t="s">
        <v>25145</v>
      </c>
      <c r="L13046" t="s">
        <v>39</v>
      </c>
      <c r="M13046">
        <v>7</v>
      </c>
      <c r="N13046" t="s">
        <v>62</v>
      </c>
      <c r="O13046" s="1">
        <v>45663</v>
      </c>
      <c r="P13046" s="1">
        <v>45701</v>
      </c>
      <c r="Q13046">
        <v>2486</v>
      </c>
      <c r="R13046">
        <v>8.4</v>
      </c>
      <c r="S13046" t="s">
        <v>41</v>
      </c>
    </row>
    <row r="13047" spans="1:19" x14ac:dyDescent="0.3">
      <c r="A13047" t="s">
        <v>25146</v>
      </c>
      <c r="B13047" t="s">
        <v>183</v>
      </c>
      <c r="C13047" s="2">
        <v>113273</v>
      </c>
      <c r="D13047" t="s">
        <v>10</v>
      </c>
      <c r="E13047" t="s">
        <v>88</v>
      </c>
      <c r="F13047" t="s">
        <v>33</v>
      </c>
      <c r="G13047" t="s">
        <v>13</v>
      </c>
      <c r="H13047" t="s">
        <v>14</v>
      </c>
      <c r="I13047" t="s">
        <v>13</v>
      </c>
      <c r="J13047" t="s">
        <v>25</v>
      </c>
      <c r="K13047" t="s">
        <v>25147</v>
      </c>
      <c r="L13047" t="s">
        <v>39</v>
      </c>
      <c r="M13047">
        <v>10</v>
      </c>
      <c r="N13047" t="s">
        <v>90</v>
      </c>
      <c r="O13047" s="1">
        <v>45549</v>
      </c>
      <c r="P13047" s="1">
        <v>45607</v>
      </c>
      <c r="Q13047">
        <v>1907</v>
      </c>
      <c r="R13047">
        <v>7.7</v>
      </c>
      <c r="S13047" t="s">
        <v>29</v>
      </c>
    </row>
    <row r="13048" spans="1:19" x14ac:dyDescent="0.3">
      <c r="A13048" t="s">
        <v>25148</v>
      </c>
      <c r="B13048" t="s">
        <v>31</v>
      </c>
      <c r="C13048" s="2">
        <v>68472</v>
      </c>
      <c r="D13048" t="s">
        <v>10</v>
      </c>
      <c r="E13048" t="s">
        <v>32</v>
      </c>
      <c r="F13048" t="s">
        <v>99</v>
      </c>
      <c r="G13048" t="s">
        <v>84</v>
      </c>
      <c r="H13048" t="s">
        <v>54</v>
      </c>
      <c r="I13048" t="s">
        <v>153</v>
      </c>
      <c r="J13048" t="s">
        <v>37</v>
      </c>
      <c r="K13048" t="s">
        <v>25149</v>
      </c>
      <c r="L13048" t="s">
        <v>46</v>
      </c>
      <c r="M13048">
        <v>4</v>
      </c>
      <c r="N13048" t="s">
        <v>77</v>
      </c>
      <c r="O13048" s="1">
        <v>45771</v>
      </c>
      <c r="P13048" s="1">
        <v>45822</v>
      </c>
      <c r="Q13048">
        <v>807</v>
      </c>
      <c r="R13048">
        <v>7</v>
      </c>
      <c r="S13048" t="s">
        <v>93</v>
      </c>
    </row>
    <row r="13049" spans="1:19" x14ac:dyDescent="0.3">
      <c r="A13049" t="s">
        <v>25150</v>
      </c>
      <c r="B13049" t="s">
        <v>83</v>
      </c>
      <c r="C13049" s="2">
        <v>89807</v>
      </c>
      <c r="D13049" t="s">
        <v>51</v>
      </c>
      <c r="E13049" t="s">
        <v>32</v>
      </c>
      <c r="F13049" t="s">
        <v>99</v>
      </c>
      <c r="G13049" t="s">
        <v>120</v>
      </c>
      <c r="H13049" t="s">
        <v>54</v>
      </c>
      <c r="I13049" t="s">
        <v>67</v>
      </c>
      <c r="J13049" t="s">
        <v>15</v>
      </c>
      <c r="K13049" t="s">
        <v>25151</v>
      </c>
      <c r="L13049" t="s">
        <v>27</v>
      </c>
      <c r="M13049">
        <v>3</v>
      </c>
      <c r="N13049" t="s">
        <v>122</v>
      </c>
      <c r="O13049" s="1">
        <v>45463</v>
      </c>
      <c r="P13049" s="1">
        <v>45518</v>
      </c>
      <c r="Q13049">
        <v>2135</v>
      </c>
      <c r="R13049">
        <v>7.7</v>
      </c>
      <c r="S13049" t="s">
        <v>63</v>
      </c>
    </row>
    <row r="13050" spans="1:19" x14ac:dyDescent="0.3">
      <c r="A13050" t="s">
        <v>25152</v>
      </c>
      <c r="B13050" t="s">
        <v>114</v>
      </c>
      <c r="C13050" s="2">
        <v>92828</v>
      </c>
      <c r="D13050" t="s">
        <v>10</v>
      </c>
      <c r="E13050" t="s">
        <v>22</v>
      </c>
      <c r="F13050" t="s">
        <v>99</v>
      </c>
      <c r="G13050" t="s">
        <v>126</v>
      </c>
      <c r="H13050" t="s">
        <v>35</v>
      </c>
      <c r="I13050" t="s">
        <v>126</v>
      </c>
      <c r="J13050" t="s">
        <v>25</v>
      </c>
      <c r="K13050" t="s">
        <v>25153</v>
      </c>
      <c r="L13050" t="s">
        <v>46</v>
      </c>
      <c r="M13050" t="s">
        <v>37</v>
      </c>
      <c r="N13050" t="s">
        <v>90</v>
      </c>
      <c r="O13050" s="1">
        <v>45601</v>
      </c>
      <c r="P13050" s="1">
        <v>45656</v>
      </c>
      <c r="Q13050">
        <v>2105</v>
      </c>
      <c r="R13050">
        <v>8.6</v>
      </c>
      <c r="S13050" t="s">
        <v>93</v>
      </c>
    </row>
    <row r="13051" spans="1:19" x14ac:dyDescent="0.3">
      <c r="A13051" t="s">
        <v>25154</v>
      </c>
      <c r="B13051" t="s">
        <v>103</v>
      </c>
      <c r="C13051" s="2">
        <v>54478</v>
      </c>
      <c r="D13051" t="s">
        <v>10</v>
      </c>
      <c r="E13051" t="s">
        <v>32</v>
      </c>
      <c r="F13051" t="s">
        <v>52</v>
      </c>
      <c r="G13051" t="s">
        <v>24</v>
      </c>
      <c r="H13051" t="s">
        <v>54</v>
      </c>
      <c r="I13051" t="s">
        <v>24</v>
      </c>
      <c r="J13051" t="s">
        <v>25</v>
      </c>
      <c r="K13051" t="s">
        <v>25155</v>
      </c>
      <c r="L13051" t="s">
        <v>39</v>
      </c>
      <c r="M13051">
        <v>3</v>
      </c>
      <c r="N13051" t="s">
        <v>40</v>
      </c>
      <c r="O13051" s="1">
        <v>45350</v>
      </c>
      <c r="P13051" s="1">
        <v>45397</v>
      </c>
      <c r="Q13051">
        <v>910</v>
      </c>
      <c r="R13051">
        <v>8.3000000000000007</v>
      </c>
      <c r="S13051" t="s">
        <v>63</v>
      </c>
    </row>
    <row r="13052" spans="1:19" x14ac:dyDescent="0.3">
      <c r="A13052" t="s">
        <v>25156</v>
      </c>
      <c r="B13052" t="s">
        <v>119</v>
      </c>
      <c r="C13052" s="2">
        <v>52162</v>
      </c>
      <c r="D13052" t="s">
        <v>10</v>
      </c>
      <c r="E13052" t="s">
        <v>22</v>
      </c>
      <c r="F13052" t="s">
        <v>52</v>
      </c>
      <c r="G13052" t="s">
        <v>13</v>
      </c>
      <c r="H13052" t="s">
        <v>14</v>
      </c>
      <c r="I13052" t="s">
        <v>24</v>
      </c>
      <c r="J13052" t="s">
        <v>15</v>
      </c>
      <c r="K13052" t="s">
        <v>25157</v>
      </c>
      <c r="L13052" t="s">
        <v>39</v>
      </c>
      <c r="M13052">
        <v>1</v>
      </c>
      <c r="N13052" t="s">
        <v>47</v>
      </c>
      <c r="O13052" s="1">
        <v>45621</v>
      </c>
      <c r="P13052" s="1">
        <v>45657</v>
      </c>
      <c r="Q13052">
        <v>620</v>
      </c>
      <c r="R13052">
        <v>9.3000000000000007</v>
      </c>
      <c r="S13052" t="s">
        <v>57</v>
      </c>
    </row>
    <row r="13053" spans="1:19" x14ac:dyDescent="0.3">
      <c r="A13053" t="s">
        <v>25158</v>
      </c>
      <c r="B13053" t="s">
        <v>9</v>
      </c>
      <c r="C13053" s="2">
        <v>179847</v>
      </c>
      <c r="D13053" t="s">
        <v>10</v>
      </c>
      <c r="E13053" t="s">
        <v>88</v>
      </c>
      <c r="F13053" t="s">
        <v>99</v>
      </c>
      <c r="G13053" t="s">
        <v>84</v>
      </c>
      <c r="H13053" t="s">
        <v>14</v>
      </c>
      <c r="I13053" t="s">
        <v>95</v>
      </c>
      <c r="J13053" t="s">
        <v>15</v>
      </c>
      <c r="K13053" t="s">
        <v>25159</v>
      </c>
      <c r="L13053" t="s">
        <v>39</v>
      </c>
      <c r="M13053">
        <v>18</v>
      </c>
      <c r="N13053" t="s">
        <v>86</v>
      </c>
      <c r="O13053" s="1">
        <v>45416</v>
      </c>
      <c r="P13053" s="1">
        <v>45480</v>
      </c>
      <c r="Q13053">
        <v>769</v>
      </c>
      <c r="R13053">
        <v>6.8</v>
      </c>
      <c r="S13053" t="s">
        <v>234</v>
      </c>
    </row>
    <row r="13054" spans="1:19" x14ac:dyDescent="0.3">
      <c r="A13054" t="s">
        <v>25160</v>
      </c>
      <c r="B13054" t="s">
        <v>59</v>
      </c>
      <c r="C13054" s="2">
        <v>126770</v>
      </c>
      <c r="D13054" t="s">
        <v>10</v>
      </c>
      <c r="E13054" t="s">
        <v>32</v>
      </c>
      <c r="F13054" t="s">
        <v>99</v>
      </c>
      <c r="G13054" t="s">
        <v>34</v>
      </c>
      <c r="H13054" t="s">
        <v>54</v>
      </c>
      <c r="I13054" t="s">
        <v>34</v>
      </c>
      <c r="J13054" t="s">
        <v>25</v>
      </c>
      <c r="K13054" t="s">
        <v>25161</v>
      </c>
      <c r="L13054" t="s">
        <v>27</v>
      </c>
      <c r="M13054">
        <v>3</v>
      </c>
      <c r="N13054" t="s">
        <v>62</v>
      </c>
      <c r="O13054" s="1">
        <v>45528</v>
      </c>
      <c r="P13054" s="1">
        <v>45573</v>
      </c>
      <c r="Q13054">
        <v>2473</v>
      </c>
      <c r="R13054">
        <v>7.2</v>
      </c>
      <c r="S13054" t="s">
        <v>112</v>
      </c>
    </row>
    <row r="13055" spans="1:19" x14ac:dyDescent="0.3">
      <c r="A13055" t="s">
        <v>25162</v>
      </c>
      <c r="B13055" t="s">
        <v>43</v>
      </c>
      <c r="C13055" s="2">
        <v>52975</v>
      </c>
      <c r="D13055" t="s">
        <v>10</v>
      </c>
      <c r="E13055" t="s">
        <v>22</v>
      </c>
      <c r="F13055" t="s">
        <v>33</v>
      </c>
      <c r="G13055" t="s">
        <v>23</v>
      </c>
      <c r="H13055" t="s">
        <v>54</v>
      </c>
      <c r="I13055" t="s">
        <v>104</v>
      </c>
      <c r="J13055" t="s">
        <v>15</v>
      </c>
      <c r="K13055" t="s">
        <v>25163</v>
      </c>
      <c r="L13055" t="s">
        <v>27</v>
      </c>
      <c r="M13055">
        <v>1</v>
      </c>
      <c r="N13055" t="s">
        <v>28</v>
      </c>
      <c r="O13055" s="1">
        <v>45416</v>
      </c>
      <c r="P13055" s="1">
        <v>45443</v>
      </c>
      <c r="Q13055">
        <v>1220</v>
      </c>
      <c r="R13055">
        <v>9.6</v>
      </c>
      <c r="S13055" t="s">
        <v>73</v>
      </c>
    </row>
    <row r="13056" spans="1:19" x14ac:dyDescent="0.3">
      <c r="A13056" t="s">
        <v>25164</v>
      </c>
      <c r="B13056" t="s">
        <v>50</v>
      </c>
      <c r="C13056" s="2">
        <v>177310</v>
      </c>
      <c r="D13056" t="s">
        <v>10</v>
      </c>
      <c r="E13056" t="s">
        <v>11</v>
      </c>
      <c r="F13056" t="s">
        <v>12</v>
      </c>
      <c r="G13056" t="s">
        <v>34</v>
      </c>
      <c r="H13056" t="s">
        <v>54</v>
      </c>
      <c r="I13056" t="s">
        <v>158</v>
      </c>
      <c r="J13056" t="s">
        <v>25</v>
      </c>
      <c r="K13056" t="s">
        <v>25165</v>
      </c>
      <c r="L13056" t="s">
        <v>17</v>
      </c>
      <c r="M13056">
        <v>8</v>
      </c>
      <c r="N13056" t="s">
        <v>116</v>
      </c>
      <c r="O13056" s="1">
        <v>45492</v>
      </c>
      <c r="P13056" s="1">
        <v>45548</v>
      </c>
      <c r="Q13056">
        <v>570</v>
      </c>
      <c r="R13056">
        <v>6.1</v>
      </c>
      <c r="S13056" t="s">
        <v>19</v>
      </c>
    </row>
    <row r="13057" spans="1:19" x14ac:dyDescent="0.3">
      <c r="A13057" t="s">
        <v>25166</v>
      </c>
      <c r="B13057" t="s">
        <v>50</v>
      </c>
      <c r="C13057" s="2">
        <v>55536</v>
      </c>
      <c r="D13057" t="s">
        <v>10</v>
      </c>
      <c r="E13057" t="s">
        <v>22</v>
      </c>
      <c r="F13057" t="s">
        <v>99</v>
      </c>
      <c r="G13057" t="s">
        <v>24</v>
      </c>
      <c r="H13057" t="s">
        <v>14</v>
      </c>
      <c r="I13057" t="s">
        <v>60</v>
      </c>
      <c r="J13057" t="s">
        <v>25</v>
      </c>
      <c r="K13057" t="s">
        <v>25167</v>
      </c>
      <c r="L13057" t="s">
        <v>39</v>
      </c>
      <c r="M13057" t="s">
        <v>37</v>
      </c>
      <c r="N13057" t="s">
        <v>97</v>
      </c>
      <c r="O13057" s="1">
        <v>45555</v>
      </c>
      <c r="P13057" s="1">
        <v>45590</v>
      </c>
      <c r="Q13057">
        <v>2383</v>
      </c>
      <c r="R13057">
        <v>5.8</v>
      </c>
      <c r="S13057" t="s">
        <v>93</v>
      </c>
    </row>
    <row r="13058" spans="1:19" x14ac:dyDescent="0.3">
      <c r="A13058" t="s">
        <v>25168</v>
      </c>
      <c r="B13058" t="s">
        <v>83</v>
      </c>
      <c r="C13058" s="2">
        <v>204965</v>
      </c>
      <c r="D13058" t="s">
        <v>51</v>
      </c>
      <c r="E13058" t="s">
        <v>88</v>
      </c>
      <c r="F13058" t="s">
        <v>99</v>
      </c>
      <c r="G13058" t="s">
        <v>120</v>
      </c>
      <c r="H13058" t="s">
        <v>54</v>
      </c>
      <c r="I13058" t="s">
        <v>120</v>
      </c>
      <c r="J13058" t="s">
        <v>15</v>
      </c>
      <c r="K13058" t="s">
        <v>25169</v>
      </c>
      <c r="L13058" t="s">
        <v>27</v>
      </c>
      <c r="M13058">
        <v>17</v>
      </c>
      <c r="N13058" t="s">
        <v>18</v>
      </c>
      <c r="O13058" s="1">
        <v>45749</v>
      </c>
      <c r="P13058" s="1">
        <v>45822</v>
      </c>
      <c r="Q13058">
        <v>907</v>
      </c>
      <c r="R13058">
        <v>6.5</v>
      </c>
      <c r="S13058" t="s">
        <v>128</v>
      </c>
    </row>
    <row r="13059" spans="1:19" x14ac:dyDescent="0.3">
      <c r="A13059" t="s">
        <v>25170</v>
      </c>
      <c r="B13059" t="s">
        <v>75</v>
      </c>
      <c r="C13059" s="2">
        <v>267439</v>
      </c>
      <c r="D13059" t="s">
        <v>51</v>
      </c>
      <c r="E13059" t="s">
        <v>88</v>
      </c>
      <c r="F13059" t="s">
        <v>52</v>
      </c>
      <c r="G13059" t="s">
        <v>53</v>
      </c>
      <c r="H13059" t="s">
        <v>35</v>
      </c>
      <c r="I13059" t="s">
        <v>80</v>
      </c>
      <c r="J13059" t="s">
        <v>15</v>
      </c>
      <c r="K13059" t="s">
        <v>25171</v>
      </c>
      <c r="L13059" t="s">
        <v>46</v>
      </c>
      <c r="M13059">
        <v>12</v>
      </c>
      <c r="N13059" t="s">
        <v>90</v>
      </c>
      <c r="O13059" s="1">
        <v>45690</v>
      </c>
      <c r="P13059" s="1">
        <v>45715</v>
      </c>
      <c r="Q13059">
        <v>925</v>
      </c>
      <c r="R13059">
        <v>5.9</v>
      </c>
      <c r="S13059" t="s">
        <v>19</v>
      </c>
    </row>
    <row r="13060" spans="1:19" x14ac:dyDescent="0.3">
      <c r="A13060" t="s">
        <v>25172</v>
      </c>
      <c r="B13060" t="s">
        <v>31</v>
      </c>
      <c r="C13060" s="2">
        <v>156535</v>
      </c>
      <c r="D13060" t="s">
        <v>51</v>
      </c>
      <c r="E13060" t="s">
        <v>88</v>
      </c>
      <c r="F13060" t="s">
        <v>33</v>
      </c>
      <c r="G13060" t="s">
        <v>60</v>
      </c>
      <c r="H13060" t="s">
        <v>54</v>
      </c>
      <c r="I13060" t="s">
        <v>120</v>
      </c>
      <c r="J13060" t="s">
        <v>15</v>
      </c>
      <c r="K13060" t="s">
        <v>25173</v>
      </c>
      <c r="L13060" t="s">
        <v>39</v>
      </c>
      <c r="M13060">
        <v>11</v>
      </c>
      <c r="N13060" t="s">
        <v>122</v>
      </c>
      <c r="O13060" s="1">
        <v>45774</v>
      </c>
      <c r="P13060" s="1">
        <v>45818</v>
      </c>
      <c r="Q13060">
        <v>1699</v>
      </c>
      <c r="R13060">
        <v>8</v>
      </c>
      <c r="S13060" t="s">
        <v>29</v>
      </c>
    </row>
    <row r="13061" spans="1:19" x14ac:dyDescent="0.3">
      <c r="A13061" t="s">
        <v>25174</v>
      </c>
      <c r="B13061" t="s">
        <v>137</v>
      </c>
      <c r="C13061" s="2">
        <v>62150</v>
      </c>
      <c r="D13061" t="s">
        <v>10</v>
      </c>
      <c r="E13061" t="s">
        <v>22</v>
      </c>
      <c r="F13061" t="s">
        <v>99</v>
      </c>
      <c r="G13061" t="s">
        <v>84</v>
      </c>
      <c r="H13061" t="s">
        <v>54</v>
      </c>
      <c r="I13061" t="s">
        <v>84</v>
      </c>
      <c r="J13061" t="s">
        <v>37</v>
      </c>
      <c r="K13061" t="s">
        <v>3874</v>
      </c>
      <c r="L13061" t="s">
        <v>39</v>
      </c>
      <c r="M13061" t="s">
        <v>37</v>
      </c>
      <c r="N13061" t="s">
        <v>122</v>
      </c>
      <c r="O13061" s="1">
        <v>45354</v>
      </c>
      <c r="P13061" s="1">
        <v>45394</v>
      </c>
      <c r="Q13061">
        <v>619</v>
      </c>
      <c r="R13061">
        <v>7.4</v>
      </c>
      <c r="S13061" t="s">
        <v>128</v>
      </c>
    </row>
    <row r="13062" spans="1:19" x14ac:dyDescent="0.3">
      <c r="A13062" t="s">
        <v>25175</v>
      </c>
      <c r="B13062" t="s">
        <v>130</v>
      </c>
      <c r="C13062" s="2">
        <v>62544</v>
      </c>
      <c r="D13062" t="s">
        <v>51</v>
      </c>
      <c r="E13062" t="s">
        <v>22</v>
      </c>
      <c r="F13062" t="s">
        <v>12</v>
      </c>
      <c r="G13062" t="s">
        <v>60</v>
      </c>
      <c r="H13062" t="s">
        <v>35</v>
      </c>
      <c r="I13062" t="s">
        <v>13</v>
      </c>
      <c r="J13062" t="s">
        <v>37</v>
      </c>
      <c r="K13062" t="s">
        <v>1862</v>
      </c>
      <c r="L13062" t="s">
        <v>27</v>
      </c>
      <c r="M13062">
        <v>1</v>
      </c>
      <c r="N13062" t="s">
        <v>90</v>
      </c>
      <c r="O13062" s="1">
        <v>45772</v>
      </c>
      <c r="P13062" s="1">
        <v>45812</v>
      </c>
      <c r="Q13062">
        <v>1474</v>
      </c>
      <c r="R13062">
        <v>6.9</v>
      </c>
      <c r="S13062" t="s">
        <v>112</v>
      </c>
    </row>
    <row r="13063" spans="1:19" x14ac:dyDescent="0.3">
      <c r="A13063" t="s">
        <v>25176</v>
      </c>
      <c r="B13063" t="s">
        <v>43</v>
      </c>
      <c r="C13063" s="2">
        <v>84546</v>
      </c>
      <c r="D13063" t="s">
        <v>10</v>
      </c>
      <c r="E13063" t="s">
        <v>22</v>
      </c>
      <c r="F13063" t="s">
        <v>52</v>
      </c>
      <c r="G13063" t="s">
        <v>23</v>
      </c>
      <c r="H13063" t="s">
        <v>35</v>
      </c>
      <c r="I13063" t="s">
        <v>23</v>
      </c>
      <c r="J13063" t="s">
        <v>15</v>
      </c>
      <c r="K13063" t="s">
        <v>25177</v>
      </c>
      <c r="L13063" t="s">
        <v>17</v>
      </c>
      <c r="M13063" t="s">
        <v>37</v>
      </c>
      <c r="N13063" t="s">
        <v>90</v>
      </c>
      <c r="O13063" s="1">
        <v>45525</v>
      </c>
      <c r="P13063" s="1">
        <v>45588</v>
      </c>
      <c r="Q13063">
        <v>1216</v>
      </c>
      <c r="R13063">
        <v>5.9</v>
      </c>
      <c r="S13063" t="s">
        <v>93</v>
      </c>
    </row>
    <row r="13064" spans="1:19" x14ac:dyDescent="0.3">
      <c r="A13064" t="s">
        <v>25178</v>
      </c>
      <c r="B13064" t="s">
        <v>114</v>
      </c>
      <c r="C13064" s="2">
        <v>147207</v>
      </c>
      <c r="D13064" t="s">
        <v>51</v>
      </c>
      <c r="E13064" t="s">
        <v>88</v>
      </c>
      <c r="F13064" t="s">
        <v>99</v>
      </c>
      <c r="G13064" t="s">
        <v>60</v>
      </c>
      <c r="H13064" t="s">
        <v>54</v>
      </c>
      <c r="I13064" t="s">
        <v>60</v>
      </c>
      <c r="J13064" t="s">
        <v>15</v>
      </c>
      <c r="K13064" t="s">
        <v>25179</v>
      </c>
      <c r="L13064" t="s">
        <v>17</v>
      </c>
      <c r="M13064">
        <v>18</v>
      </c>
      <c r="N13064" t="s">
        <v>97</v>
      </c>
      <c r="O13064" s="1">
        <v>45599</v>
      </c>
      <c r="P13064" s="1">
        <v>45618</v>
      </c>
      <c r="Q13064">
        <v>504</v>
      </c>
      <c r="R13064">
        <v>7.3</v>
      </c>
      <c r="S13064" t="s">
        <v>117</v>
      </c>
    </row>
    <row r="13065" spans="1:19" x14ac:dyDescent="0.3">
      <c r="A13065" t="s">
        <v>25180</v>
      </c>
      <c r="B13065" t="s">
        <v>65</v>
      </c>
      <c r="C13065" s="2">
        <v>133644</v>
      </c>
      <c r="D13065" t="s">
        <v>10</v>
      </c>
      <c r="E13065" t="s">
        <v>32</v>
      </c>
      <c r="F13065" t="s">
        <v>52</v>
      </c>
      <c r="G13065" t="s">
        <v>126</v>
      </c>
      <c r="H13065" t="s">
        <v>35</v>
      </c>
      <c r="I13065" t="s">
        <v>126</v>
      </c>
      <c r="J13065" t="s">
        <v>15</v>
      </c>
      <c r="K13065" t="s">
        <v>25181</v>
      </c>
      <c r="L13065" t="s">
        <v>17</v>
      </c>
      <c r="M13065">
        <v>4</v>
      </c>
      <c r="N13065" t="s">
        <v>77</v>
      </c>
      <c r="O13065" s="1">
        <v>45480</v>
      </c>
      <c r="P13065" s="1">
        <v>45545</v>
      </c>
      <c r="Q13065">
        <v>1417</v>
      </c>
      <c r="R13065">
        <v>7.5</v>
      </c>
      <c r="S13065" t="s">
        <v>70</v>
      </c>
    </row>
    <row r="13066" spans="1:19" x14ac:dyDescent="0.3">
      <c r="A13066" t="s">
        <v>25182</v>
      </c>
      <c r="B13066" t="s">
        <v>176</v>
      </c>
      <c r="C13066" s="2">
        <v>145616</v>
      </c>
      <c r="D13066" t="s">
        <v>10</v>
      </c>
      <c r="E13066" t="s">
        <v>32</v>
      </c>
      <c r="F13066" t="s">
        <v>33</v>
      </c>
      <c r="G13066" t="s">
        <v>126</v>
      </c>
      <c r="H13066" t="s">
        <v>35</v>
      </c>
      <c r="I13066" t="s">
        <v>126</v>
      </c>
      <c r="J13066" t="s">
        <v>37</v>
      </c>
      <c r="K13066" t="s">
        <v>25183</v>
      </c>
      <c r="L13066" t="s">
        <v>46</v>
      </c>
      <c r="M13066">
        <v>2</v>
      </c>
      <c r="N13066" t="s">
        <v>149</v>
      </c>
      <c r="O13066" s="1">
        <v>45537</v>
      </c>
      <c r="P13066" s="1">
        <v>45604</v>
      </c>
      <c r="Q13066">
        <v>1741</v>
      </c>
      <c r="R13066">
        <v>9.6999999999999993</v>
      </c>
      <c r="S13066" t="s">
        <v>112</v>
      </c>
    </row>
    <row r="13067" spans="1:19" x14ac:dyDescent="0.3">
      <c r="A13067" t="s">
        <v>25184</v>
      </c>
      <c r="B13067" t="s">
        <v>83</v>
      </c>
      <c r="C13067" s="2">
        <v>226035</v>
      </c>
      <c r="D13067" t="s">
        <v>10</v>
      </c>
      <c r="E13067" t="s">
        <v>88</v>
      </c>
      <c r="F13067" t="s">
        <v>52</v>
      </c>
      <c r="G13067" t="s">
        <v>126</v>
      </c>
      <c r="H13067" t="s">
        <v>14</v>
      </c>
      <c r="I13067" t="s">
        <v>67</v>
      </c>
      <c r="J13067" t="s">
        <v>15</v>
      </c>
      <c r="K13067" t="s">
        <v>25185</v>
      </c>
      <c r="L13067" t="s">
        <v>27</v>
      </c>
      <c r="M13067">
        <v>17</v>
      </c>
      <c r="N13067" t="s">
        <v>108</v>
      </c>
      <c r="O13067" s="1">
        <v>45682</v>
      </c>
      <c r="P13067" s="1">
        <v>45748</v>
      </c>
      <c r="Q13067">
        <v>1434</v>
      </c>
      <c r="R13067">
        <v>6.1</v>
      </c>
      <c r="S13067" t="s">
        <v>48</v>
      </c>
    </row>
    <row r="13068" spans="1:19" x14ac:dyDescent="0.3">
      <c r="A13068" t="s">
        <v>25186</v>
      </c>
      <c r="B13068" t="s">
        <v>75</v>
      </c>
      <c r="C13068" s="2">
        <v>49800</v>
      </c>
      <c r="D13068" t="s">
        <v>51</v>
      </c>
      <c r="E13068" t="s">
        <v>22</v>
      </c>
      <c r="F13068" t="s">
        <v>12</v>
      </c>
      <c r="G13068" t="s">
        <v>120</v>
      </c>
      <c r="H13068" t="s">
        <v>54</v>
      </c>
      <c r="I13068" t="s">
        <v>67</v>
      </c>
      <c r="J13068" t="s">
        <v>25</v>
      </c>
      <c r="K13068" t="s">
        <v>25187</v>
      </c>
      <c r="L13068" t="s">
        <v>39</v>
      </c>
      <c r="M13068" t="s">
        <v>37</v>
      </c>
      <c r="N13068" t="s">
        <v>116</v>
      </c>
      <c r="O13068" s="1">
        <v>45618</v>
      </c>
      <c r="P13068" s="1">
        <v>45666</v>
      </c>
      <c r="Q13068">
        <v>736</v>
      </c>
      <c r="R13068">
        <v>8.5</v>
      </c>
      <c r="S13068" t="s">
        <v>227</v>
      </c>
    </row>
    <row r="13069" spans="1:19" x14ac:dyDescent="0.3">
      <c r="A13069" t="s">
        <v>25188</v>
      </c>
      <c r="B13069" t="s">
        <v>119</v>
      </c>
      <c r="C13069" s="2">
        <v>50756</v>
      </c>
      <c r="D13069" t="s">
        <v>10</v>
      </c>
      <c r="E13069" t="s">
        <v>22</v>
      </c>
      <c r="F13069" t="s">
        <v>33</v>
      </c>
      <c r="G13069" t="s">
        <v>166</v>
      </c>
      <c r="H13069" t="s">
        <v>14</v>
      </c>
      <c r="I13069" t="s">
        <v>166</v>
      </c>
      <c r="J13069" t="s">
        <v>15</v>
      </c>
      <c r="K13069" t="s">
        <v>25189</v>
      </c>
      <c r="L13069" t="s">
        <v>27</v>
      </c>
      <c r="M13069">
        <v>1</v>
      </c>
      <c r="N13069" t="s">
        <v>77</v>
      </c>
      <c r="O13069" s="1">
        <v>45437</v>
      </c>
      <c r="P13069" s="1">
        <v>45475</v>
      </c>
      <c r="Q13069">
        <v>1987</v>
      </c>
      <c r="R13069">
        <v>8.6</v>
      </c>
      <c r="S13069" t="s">
        <v>73</v>
      </c>
    </row>
    <row r="13070" spans="1:19" x14ac:dyDescent="0.3">
      <c r="A13070" t="s">
        <v>25190</v>
      </c>
      <c r="B13070" t="s">
        <v>83</v>
      </c>
      <c r="C13070" s="2">
        <v>202525</v>
      </c>
      <c r="D13070" t="s">
        <v>10</v>
      </c>
      <c r="E13070" t="s">
        <v>88</v>
      </c>
      <c r="F13070" t="s">
        <v>99</v>
      </c>
      <c r="G13070" t="s">
        <v>95</v>
      </c>
      <c r="H13070" t="s">
        <v>35</v>
      </c>
      <c r="I13070" t="s">
        <v>95</v>
      </c>
      <c r="J13070" t="s">
        <v>37</v>
      </c>
      <c r="K13070" t="s">
        <v>25191</v>
      </c>
      <c r="L13070" t="s">
        <v>39</v>
      </c>
      <c r="M13070">
        <v>16</v>
      </c>
      <c r="N13070" t="s">
        <v>97</v>
      </c>
      <c r="O13070" s="1">
        <v>45434</v>
      </c>
      <c r="P13070" s="1">
        <v>45500</v>
      </c>
      <c r="Q13070">
        <v>853</v>
      </c>
      <c r="R13070">
        <v>5.4</v>
      </c>
      <c r="S13070" t="s">
        <v>70</v>
      </c>
    </row>
    <row r="13071" spans="1:19" x14ac:dyDescent="0.3">
      <c r="A13071" t="s">
        <v>25192</v>
      </c>
      <c r="B13071" t="s">
        <v>103</v>
      </c>
      <c r="C13071" s="2">
        <v>103562</v>
      </c>
      <c r="D13071" t="s">
        <v>10</v>
      </c>
      <c r="E13071" t="s">
        <v>11</v>
      </c>
      <c r="F13071" t="s">
        <v>52</v>
      </c>
      <c r="G13071" t="s">
        <v>84</v>
      </c>
      <c r="H13071" t="s">
        <v>54</v>
      </c>
      <c r="I13071" t="s">
        <v>84</v>
      </c>
      <c r="J13071" t="s">
        <v>15</v>
      </c>
      <c r="K13071" t="s">
        <v>25193</v>
      </c>
      <c r="L13071" t="s">
        <v>17</v>
      </c>
      <c r="M13071">
        <v>9</v>
      </c>
      <c r="N13071" t="s">
        <v>90</v>
      </c>
      <c r="O13071" s="1">
        <v>45766</v>
      </c>
      <c r="P13071" s="1">
        <v>45795</v>
      </c>
      <c r="Q13071">
        <v>1367</v>
      </c>
      <c r="R13071">
        <v>7</v>
      </c>
      <c r="S13071" t="s">
        <v>63</v>
      </c>
    </row>
    <row r="13072" spans="1:19" x14ac:dyDescent="0.3">
      <c r="A13072" t="s">
        <v>25194</v>
      </c>
      <c r="B13072" t="s">
        <v>103</v>
      </c>
      <c r="C13072" s="2">
        <v>108170</v>
      </c>
      <c r="D13072" t="s">
        <v>10</v>
      </c>
      <c r="E13072" t="s">
        <v>22</v>
      </c>
      <c r="F13072" t="s">
        <v>33</v>
      </c>
      <c r="G13072" t="s">
        <v>153</v>
      </c>
      <c r="H13072" t="s">
        <v>35</v>
      </c>
      <c r="I13072" t="s">
        <v>153</v>
      </c>
      <c r="J13072" t="s">
        <v>15</v>
      </c>
      <c r="K13072" t="s">
        <v>25195</v>
      </c>
      <c r="L13072" t="s">
        <v>27</v>
      </c>
      <c r="M13072">
        <v>1</v>
      </c>
      <c r="N13072" t="s">
        <v>101</v>
      </c>
      <c r="O13072" s="1">
        <v>45457</v>
      </c>
      <c r="P13072" s="1">
        <v>45493</v>
      </c>
      <c r="Q13072">
        <v>588</v>
      </c>
      <c r="R13072">
        <v>6</v>
      </c>
      <c r="S13072" t="s">
        <v>48</v>
      </c>
    </row>
    <row r="13073" spans="1:19" x14ac:dyDescent="0.3">
      <c r="A13073" t="s">
        <v>25196</v>
      </c>
      <c r="B13073" t="s">
        <v>256</v>
      </c>
      <c r="C13073" s="2">
        <v>105983</v>
      </c>
      <c r="D13073" t="s">
        <v>51</v>
      </c>
      <c r="E13073" t="s">
        <v>32</v>
      </c>
      <c r="F13073" t="s">
        <v>12</v>
      </c>
      <c r="G13073" t="s">
        <v>120</v>
      </c>
      <c r="H13073" t="s">
        <v>35</v>
      </c>
      <c r="I13073" t="s">
        <v>60</v>
      </c>
      <c r="J13073" t="s">
        <v>15</v>
      </c>
      <c r="K13073" t="s">
        <v>25197</v>
      </c>
      <c r="L13073" t="s">
        <v>27</v>
      </c>
      <c r="M13073">
        <v>3</v>
      </c>
      <c r="N13073" t="s">
        <v>62</v>
      </c>
      <c r="O13073" s="1">
        <v>45392</v>
      </c>
      <c r="P13073" s="1">
        <v>45451</v>
      </c>
      <c r="Q13073">
        <v>1812</v>
      </c>
      <c r="R13073">
        <v>7.6</v>
      </c>
      <c r="S13073" t="s">
        <v>19</v>
      </c>
    </row>
    <row r="13074" spans="1:19" x14ac:dyDescent="0.3">
      <c r="A13074" t="s">
        <v>25198</v>
      </c>
      <c r="B13074" t="s">
        <v>59</v>
      </c>
      <c r="C13074" s="2">
        <v>145993</v>
      </c>
      <c r="D13074" t="s">
        <v>10</v>
      </c>
      <c r="E13074" t="s">
        <v>88</v>
      </c>
      <c r="F13074" t="s">
        <v>99</v>
      </c>
      <c r="G13074" t="s">
        <v>24</v>
      </c>
      <c r="H13074" t="s">
        <v>35</v>
      </c>
      <c r="I13074" t="s">
        <v>24</v>
      </c>
      <c r="J13074" t="s">
        <v>25</v>
      </c>
      <c r="K13074" t="s">
        <v>25199</v>
      </c>
      <c r="L13074" t="s">
        <v>39</v>
      </c>
      <c r="M13074">
        <v>15</v>
      </c>
      <c r="N13074" t="s">
        <v>28</v>
      </c>
      <c r="O13074" s="1">
        <v>45354</v>
      </c>
      <c r="P13074" s="1">
        <v>45385</v>
      </c>
      <c r="Q13074">
        <v>2120</v>
      </c>
      <c r="R13074">
        <v>5.5</v>
      </c>
      <c r="S13074" t="s">
        <v>29</v>
      </c>
    </row>
    <row r="13075" spans="1:19" x14ac:dyDescent="0.3">
      <c r="A13075" t="s">
        <v>25200</v>
      </c>
      <c r="B13075" t="s">
        <v>75</v>
      </c>
      <c r="C13075" s="2">
        <v>73990</v>
      </c>
      <c r="D13075" t="s">
        <v>51</v>
      </c>
      <c r="E13075" t="s">
        <v>22</v>
      </c>
      <c r="F13075" t="s">
        <v>99</v>
      </c>
      <c r="G13075" t="s">
        <v>60</v>
      </c>
      <c r="H13075" t="s">
        <v>35</v>
      </c>
      <c r="I13075" t="s">
        <v>60</v>
      </c>
      <c r="J13075" t="s">
        <v>25</v>
      </c>
      <c r="K13075" t="s">
        <v>25201</v>
      </c>
      <c r="L13075" t="s">
        <v>27</v>
      </c>
      <c r="M13075">
        <v>1</v>
      </c>
      <c r="N13075" t="s">
        <v>108</v>
      </c>
      <c r="O13075" s="1">
        <v>45673</v>
      </c>
      <c r="P13075" s="1">
        <v>45697</v>
      </c>
      <c r="Q13075">
        <v>1578</v>
      </c>
      <c r="R13075">
        <v>5.0999999999999996</v>
      </c>
      <c r="S13075" t="s">
        <v>29</v>
      </c>
    </row>
    <row r="13076" spans="1:19" x14ac:dyDescent="0.3">
      <c r="A13076" t="s">
        <v>25202</v>
      </c>
      <c r="B13076" t="s">
        <v>59</v>
      </c>
      <c r="C13076" s="2">
        <v>54942</v>
      </c>
      <c r="D13076" t="s">
        <v>66</v>
      </c>
      <c r="E13076" t="s">
        <v>22</v>
      </c>
      <c r="F13076" t="s">
        <v>33</v>
      </c>
      <c r="G13076" t="s">
        <v>67</v>
      </c>
      <c r="H13076" t="s">
        <v>14</v>
      </c>
      <c r="I13076" t="s">
        <v>67</v>
      </c>
      <c r="J13076" t="s">
        <v>25</v>
      </c>
      <c r="K13076" t="s">
        <v>19594</v>
      </c>
      <c r="L13076" t="s">
        <v>27</v>
      </c>
      <c r="M13076" t="s">
        <v>37</v>
      </c>
      <c r="N13076" t="s">
        <v>90</v>
      </c>
      <c r="O13076" s="1">
        <v>45603</v>
      </c>
      <c r="P13076" s="1">
        <v>45631</v>
      </c>
      <c r="Q13076">
        <v>1816</v>
      </c>
      <c r="R13076">
        <v>9.6999999999999993</v>
      </c>
      <c r="S13076" t="s">
        <v>93</v>
      </c>
    </row>
    <row r="13077" spans="1:19" x14ac:dyDescent="0.3">
      <c r="A13077" t="s">
        <v>25203</v>
      </c>
      <c r="B13077" t="s">
        <v>145</v>
      </c>
      <c r="C13077" s="2">
        <v>153186</v>
      </c>
      <c r="D13077" t="s">
        <v>10</v>
      </c>
      <c r="E13077" t="s">
        <v>11</v>
      </c>
      <c r="F13077" t="s">
        <v>52</v>
      </c>
      <c r="G13077" t="s">
        <v>23</v>
      </c>
      <c r="H13077" t="s">
        <v>35</v>
      </c>
      <c r="I13077" t="s">
        <v>23</v>
      </c>
      <c r="J13077" t="s">
        <v>37</v>
      </c>
      <c r="K13077" t="s">
        <v>25204</v>
      </c>
      <c r="L13077" t="s">
        <v>27</v>
      </c>
      <c r="M13077">
        <v>7</v>
      </c>
      <c r="N13077" t="s">
        <v>101</v>
      </c>
      <c r="O13077" s="1">
        <v>45601</v>
      </c>
      <c r="P13077" s="1">
        <v>45630</v>
      </c>
      <c r="Q13077">
        <v>1259</v>
      </c>
      <c r="R13077">
        <v>6.3</v>
      </c>
      <c r="S13077" t="s">
        <v>48</v>
      </c>
    </row>
    <row r="13078" spans="1:19" x14ac:dyDescent="0.3">
      <c r="A13078" t="s">
        <v>25205</v>
      </c>
      <c r="B13078" t="s">
        <v>161</v>
      </c>
      <c r="C13078" s="2">
        <v>149346</v>
      </c>
      <c r="D13078" t="s">
        <v>10</v>
      </c>
      <c r="E13078" t="s">
        <v>88</v>
      </c>
      <c r="F13078" t="s">
        <v>52</v>
      </c>
      <c r="G13078" t="s">
        <v>104</v>
      </c>
      <c r="H13078" t="s">
        <v>14</v>
      </c>
      <c r="I13078" t="s">
        <v>140</v>
      </c>
      <c r="J13078" t="s">
        <v>15</v>
      </c>
      <c r="K13078" t="s">
        <v>25206</v>
      </c>
      <c r="L13078" t="s">
        <v>46</v>
      </c>
      <c r="M13078">
        <v>19</v>
      </c>
      <c r="N13078" t="s">
        <v>116</v>
      </c>
      <c r="O13078" s="1">
        <v>45392</v>
      </c>
      <c r="P13078" s="1">
        <v>45456</v>
      </c>
      <c r="Q13078">
        <v>2254</v>
      </c>
      <c r="R13078">
        <v>7.5</v>
      </c>
      <c r="S13078" t="s">
        <v>112</v>
      </c>
    </row>
    <row r="13079" spans="1:19" x14ac:dyDescent="0.3">
      <c r="A13079" t="s">
        <v>25207</v>
      </c>
      <c r="B13079" t="s">
        <v>114</v>
      </c>
      <c r="C13079" s="2">
        <v>96347</v>
      </c>
      <c r="D13079" t="s">
        <v>10</v>
      </c>
      <c r="E13079" t="s">
        <v>11</v>
      </c>
      <c r="F13079" t="s">
        <v>52</v>
      </c>
      <c r="G13079" t="s">
        <v>36</v>
      </c>
      <c r="H13079" t="s">
        <v>54</v>
      </c>
      <c r="I13079" t="s">
        <v>36</v>
      </c>
      <c r="J13079" t="s">
        <v>15</v>
      </c>
      <c r="K13079" t="s">
        <v>25208</v>
      </c>
      <c r="L13079" t="s">
        <v>39</v>
      </c>
      <c r="M13079">
        <v>5</v>
      </c>
      <c r="N13079" t="s">
        <v>108</v>
      </c>
      <c r="O13079" s="1">
        <v>45420</v>
      </c>
      <c r="P13079" s="1">
        <v>45476</v>
      </c>
      <c r="Q13079">
        <v>1869</v>
      </c>
      <c r="R13079">
        <v>5.6</v>
      </c>
      <c r="S13079" t="s">
        <v>70</v>
      </c>
    </row>
    <row r="13080" spans="1:19" x14ac:dyDescent="0.3">
      <c r="A13080" t="s">
        <v>25209</v>
      </c>
      <c r="B13080" t="s">
        <v>145</v>
      </c>
      <c r="C13080" s="2">
        <v>158296</v>
      </c>
      <c r="D13080" t="s">
        <v>66</v>
      </c>
      <c r="E13080" t="s">
        <v>11</v>
      </c>
      <c r="F13080" t="s">
        <v>33</v>
      </c>
      <c r="G13080" t="s">
        <v>67</v>
      </c>
      <c r="H13080" t="s">
        <v>35</v>
      </c>
      <c r="I13080" t="s">
        <v>67</v>
      </c>
      <c r="J13080" t="s">
        <v>37</v>
      </c>
      <c r="K13080" t="s">
        <v>25210</v>
      </c>
      <c r="L13080" t="s">
        <v>17</v>
      </c>
      <c r="M13080">
        <v>5</v>
      </c>
      <c r="N13080" t="s">
        <v>108</v>
      </c>
      <c r="O13080" s="1">
        <v>45680</v>
      </c>
      <c r="P13080" s="1">
        <v>45737</v>
      </c>
      <c r="Q13080">
        <v>2251</v>
      </c>
      <c r="R13080">
        <v>9.8000000000000007</v>
      </c>
      <c r="S13080" t="s">
        <v>234</v>
      </c>
    </row>
    <row r="13081" spans="1:19" x14ac:dyDescent="0.3">
      <c r="A13081" t="s">
        <v>25211</v>
      </c>
      <c r="B13081" t="s">
        <v>256</v>
      </c>
      <c r="C13081" s="2">
        <v>149033</v>
      </c>
      <c r="D13081" t="s">
        <v>10</v>
      </c>
      <c r="E13081" t="s">
        <v>88</v>
      </c>
      <c r="F13081" t="s">
        <v>99</v>
      </c>
      <c r="G13081" t="s">
        <v>13</v>
      </c>
      <c r="H13081" t="s">
        <v>14</v>
      </c>
      <c r="I13081" t="s">
        <v>23</v>
      </c>
      <c r="J13081" t="s">
        <v>37</v>
      </c>
      <c r="K13081" t="s">
        <v>3131</v>
      </c>
      <c r="L13081" t="s">
        <v>17</v>
      </c>
      <c r="M13081">
        <v>14</v>
      </c>
      <c r="N13081" t="s">
        <v>28</v>
      </c>
      <c r="O13081" s="1">
        <v>45587</v>
      </c>
      <c r="P13081" s="1">
        <v>45604</v>
      </c>
      <c r="Q13081">
        <v>2373</v>
      </c>
      <c r="R13081">
        <v>8.1</v>
      </c>
      <c r="S13081" t="s">
        <v>70</v>
      </c>
    </row>
    <row r="13082" spans="1:19" x14ac:dyDescent="0.3">
      <c r="A13082" t="s">
        <v>25212</v>
      </c>
      <c r="B13082" t="s">
        <v>119</v>
      </c>
      <c r="C13082" s="2">
        <v>87396</v>
      </c>
      <c r="D13082" t="s">
        <v>10</v>
      </c>
      <c r="E13082" t="s">
        <v>11</v>
      </c>
      <c r="F13082" t="s">
        <v>33</v>
      </c>
      <c r="G13082" t="s">
        <v>166</v>
      </c>
      <c r="H13082" t="s">
        <v>35</v>
      </c>
      <c r="I13082" t="s">
        <v>166</v>
      </c>
      <c r="J13082" t="s">
        <v>37</v>
      </c>
      <c r="K13082" t="s">
        <v>25213</v>
      </c>
      <c r="L13082" t="s">
        <v>17</v>
      </c>
      <c r="M13082">
        <v>7</v>
      </c>
      <c r="N13082" t="s">
        <v>122</v>
      </c>
      <c r="O13082" s="1">
        <v>45589</v>
      </c>
      <c r="P13082" s="1">
        <v>45605</v>
      </c>
      <c r="Q13082">
        <v>2424</v>
      </c>
      <c r="R13082">
        <v>6.7</v>
      </c>
      <c r="S13082" t="s">
        <v>234</v>
      </c>
    </row>
    <row r="13083" spans="1:19" x14ac:dyDescent="0.3">
      <c r="A13083" t="s">
        <v>25214</v>
      </c>
      <c r="B13083" t="s">
        <v>145</v>
      </c>
      <c r="C13083" s="2">
        <v>159669</v>
      </c>
      <c r="D13083" t="s">
        <v>10</v>
      </c>
      <c r="E13083" t="s">
        <v>88</v>
      </c>
      <c r="F13083" t="s">
        <v>12</v>
      </c>
      <c r="G13083" t="s">
        <v>36</v>
      </c>
      <c r="H13083" t="s">
        <v>14</v>
      </c>
      <c r="I13083" t="s">
        <v>36</v>
      </c>
      <c r="J13083" t="s">
        <v>37</v>
      </c>
      <c r="K13083" t="s">
        <v>25215</v>
      </c>
      <c r="L13083" t="s">
        <v>17</v>
      </c>
      <c r="M13083">
        <v>10</v>
      </c>
      <c r="N13083" t="s">
        <v>40</v>
      </c>
      <c r="O13083" s="1">
        <v>45715</v>
      </c>
      <c r="P13083" s="1">
        <v>45772</v>
      </c>
      <c r="Q13083">
        <v>998</v>
      </c>
      <c r="R13083">
        <v>6.7</v>
      </c>
      <c r="S13083" t="s">
        <v>234</v>
      </c>
    </row>
    <row r="13084" spans="1:19" x14ac:dyDescent="0.3">
      <c r="A13084" t="s">
        <v>25216</v>
      </c>
      <c r="B13084" t="s">
        <v>75</v>
      </c>
      <c r="C13084" s="2">
        <v>105835</v>
      </c>
      <c r="D13084" t="s">
        <v>10</v>
      </c>
      <c r="E13084" t="s">
        <v>11</v>
      </c>
      <c r="F13084" t="s">
        <v>52</v>
      </c>
      <c r="G13084" t="s">
        <v>36</v>
      </c>
      <c r="H13084" t="s">
        <v>35</v>
      </c>
      <c r="I13084" t="s">
        <v>36</v>
      </c>
      <c r="J13084" t="s">
        <v>25</v>
      </c>
      <c r="K13084" t="s">
        <v>25217</v>
      </c>
      <c r="L13084" t="s">
        <v>17</v>
      </c>
      <c r="M13084">
        <v>8</v>
      </c>
      <c r="N13084" t="s">
        <v>101</v>
      </c>
      <c r="O13084" s="1">
        <v>45732</v>
      </c>
      <c r="P13084" s="1">
        <v>45746</v>
      </c>
      <c r="Q13084">
        <v>1474</v>
      </c>
      <c r="R13084">
        <v>8.6999999999999993</v>
      </c>
      <c r="S13084" t="s">
        <v>19</v>
      </c>
    </row>
    <row r="13085" spans="1:19" x14ac:dyDescent="0.3">
      <c r="A13085" t="s">
        <v>25218</v>
      </c>
      <c r="B13085" t="s">
        <v>31</v>
      </c>
      <c r="C13085" s="2">
        <v>77491</v>
      </c>
      <c r="D13085" t="s">
        <v>10</v>
      </c>
      <c r="E13085" t="s">
        <v>22</v>
      </c>
      <c r="F13085" t="s">
        <v>12</v>
      </c>
      <c r="G13085" t="s">
        <v>95</v>
      </c>
      <c r="H13085" t="s">
        <v>14</v>
      </c>
      <c r="I13085" t="s">
        <v>95</v>
      </c>
      <c r="J13085" t="s">
        <v>15</v>
      </c>
      <c r="K13085" t="s">
        <v>25219</v>
      </c>
      <c r="L13085" t="s">
        <v>27</v>
      </c>
      <c r="M13085" t="s">
        <v>37</v>
      </c>
      <c r="N13085" t="s">
        <v>62</v>
      </c>
      <c r="O13085" s="1">
        <v>45301</v>
      </c>
      <c r="P13085" s="1">
        <v>45360</v>
      </c>
      <c r="Q13085">
        <v>1270</v>
      </c>
      <c r="R13085">
        <v>7</v>
      </c>
      <c r="S13085" t="s">
        <v>70</v>
      </c>
    </row>
    <row r="13086" spans="1:19" x14ac:dyDescent="0.3">
      <c r="A13086" t="s">
        <v>25220</v>
      </c>
      <c r="B13086" t="s">
        <v>43</v>
      </c>
      <c r="C13086" s="2">
        <v>63604</v>
      </c>
      <c r="D13086" t="s">
        <v>10</v>
      </c>
      <c r="E13086" t="s">
        <v>22</v>
      </c>
      <c r="F13086" t="s">
        <v>52</v>
      </c>
      <c r="G13086" t="s">
        <v>23</v>
      </c>
      <c r="H13086" t="s">
        <v>54</v>
      </c>
      <c r="I13086" t="s">
        <v>23</v>
      </c>
      <c r="J13086" t="s">
        <v>37</v>
      </c>
      <c r="K13086" t="s">
        <v>25221</v>
      </c>
      <c r="L13086" t="s">
        <v>27</v>
      </c>
      <c r="M13086">
        <v>1</v>
      </c>
      <c r="N13086" t="s">
        <v>77</v>
      </c>
      <c r="O13086" s="1">
        <v>45541</v>
      </c>
      <c r="P13086" s="1">
        <v>45609</v>
      </c>
      <c r="Q13086">
        <v>1643</v>
      </c>
      <c r="R13086">
        <v>8.9</v>
      </c>
      <c r="S13086" t="s">
        <v>19</v>
      </c>
    </row>
    <row r="13087" spans="1:19" x14ac:dyDescent="0.3">
      <c r="A13087" t="s">
        <v>25222</v>
      </c>
      <c r="B13087" t="s">
        <v>183</v>
      </c>
      <c r="C13087" s="2">
        <v>139613</v>
      </c>
      <c r="D13087" t="s">
        <v>10</v>
      </c>
      <c r="E13087" t="s">
        <v>88</v>
      </c>
      <c r="F13087" t="s">
        <v>99</v>
      </c>
      <c r="G13087" t="s">
        <v>158</v>
      </c>
      <c r="H13087" t="s">
        <v>54</v>
      </c>
      <c r="I13087" t="s">
        <v>158</v>
      </c>
      <c r="J13087" t="s">
        <v>15</v>
      </c>
      <c r="K13087" t="s">
        <v>25223</v>
      </c>
      <c r="L13087" t="s">
        <v>17</v>
      </c>
      <c r="M13087">
        <v>16</v>
      </c>
      <c r="N13087" t="s">
        <v>28</v>
      </c>
      <c r="O13087" s="1">
        <v>45760</v>
      </c>
      <c r="P13087" s="1">
        <v>45812</v>
      </c>
      <c r="Q13087">
        <v>1596</v>
      </c>
      <c r="R13087">
        <v>6.7</v>
      </c>
      <c r="S13087" t="s">
        <v>41</v>
      </c>
    </row>
    <row r="13088" spans="1:19" x14ac:dyDescent="0.3">
      <c r="A13088" t="s">
        <v>25224</v>
      </c>
      <c r="B13088" t="s">
        <v>59</v>
      </c>
      <c r="C13088" s="2">
        <v>101196</v>
      </c>
      <c r="D13088" t="s">
        <v>10</v>
      </c>
      <c r="E13088" t="s">
        <v>22</v>
      </c>
      <c r="F13088" t="s">
        <v>52</v>
      </c>
      <c r="G13088" t="s">
        <v>126</v>
      </c>
      <c r="H13088" t="s">
        <v>35</v>
      </c>
      <c r="I13088" t="s">
        <v>166</v>
      </c>
      <c r="J13088" t="s">
        <v>25</v>
      </c>
      <c r="K13088" t="s">
        <v>21407</v>
      </c>
      <c r="L13088" t="s">
        <v>27</v>
      </c>
      <c r="M13088">
        <v>1</v>
      </c>
      <c r="N13088" t="s">
        <v>69</v>
      </c>
      <c r="O13088" s="1">
        <v>45316</v>
      </c>
      <c r="P13088" s="1">
        <v>45379</v>
      </c>
      <c r="Q13088">
        <v>746</v>
      </c>
      <c r="R13088">
        <v>9</v>
      </c>
      <c r="S13088" t="s">
        <v>174</v>
      </c>
    </row>
    <row r="13089" spans="1:19" x14ac:dyDescent="0.3">
      <c r="A13089" t="s">
        <v>25225</v>
      </c>
      <c r="B13089" t="s">
        <v>31</v>
      </c>
      <c r="C13089" s="2">
        <v>353999</v>
      </c>
      <c r="D13089" t="s">
        <v>10</v>
      </c>
      <c r="E13089" t="s">
        <v>88</v>
      </c>
      <c r="F13089" t="s">
        <v>33</v>
      </c>
      <c r="G13089" t="s">
        <v>34</v>
      </c>
      <c r="H13089" t="s">
        <v>35</v>
      </c>
      <c r="I13089" t="s">
        <v>34</v>
      </c>
      <c r="J13089" t="s">
        <v>15</v>
      </c>
      <c r="K13089" t="s">
        <v>25226</v>
      </c>
      <c r="L13089" t="s">
        <v>27</v>
      </c>
      <c r="M13089">
        <v>13</v>
      </c>
      <c r="N13089" t="s">
        <v>90</v>
      </c>
      <c r="O13089" s="1">
        <v>45390</v>
      </c>
      <c r="P13089" s="1">
        <v>45424</v>
      </c>
      <c r="Q13089">
        <v>1524</v>
      </c>
      <c r="R13089">
        <v>9.1</v>
      </c>
      <c r="S13089" t="s">
        <v>57</v>
      </c>
    </row>
    <row r="13090" spans="1:19" x14ac:dyDescent="0.3">
      <c r="A13090" t="s">
        <v>25227</v>
      </c>
      <c r="B13090" t="s">
        <v>43</v>
      </c>
      <c r="C13090" s="2">
        <v>111299</v>
      </c>
      <c r="D13090" t="s">
        <v>10</v>
      </c>
      <c r="E13090" t="s">
        <v>11</v>
      </c>
      <c r="F13090" t="s">
        <v>99</v>
      </c>
      <c r="G13090" t="s">
        <v>24</v>
      </c>
      <c r="H13090" t="s">
        <v>35</v>
      </c>
      <c r="I13090" t="s">
        <v>24</v>
      </c>
      <c r="J13090" t="s">
        <v>37</v>
      </c>
      <c r="K13090" t="s">
        <v>25228</v>
      </c>
      <c r="L13090" t="s">
        <v>27</v>
      </c>
      <c r="M13090">
        <v>6</v>
      </c>
      <c r="N13090" t="s">
        <v>18</v>
      </c>
      <c r="O13090" s="1">
        <v>45448</v>
      </c>
      <c r="P13090" s="1">
        <v>45479</v>
      </c>
      <c r="Q13090">
        <v>1278</v>
      </c>
      <c r="R13090">
        <v>8.6999999999999993</v>
      </c>
      <c r="S13090" t="s">
        <v>73</v>
      </c>
    </row>
    <row r="13091" spans="1:19" x14ac:dyDescent="0.3">
      <c r="A13091" t="s">
        <v>25229</v>
      </c>
      <c r="B13091" t="s">
        <v>256</v>
      </c>
      <c r="C13091" s="2">
        <v>99510</v>
      </c>
      <c r="D13091" t="s">
        <v>10</v>
      </c>
      <c r="E13091" t="s">
        <v>32</v>
      </c>
      <c r="F13091" t="s">
        <v>52</v>
      </c>
      <c r="G13091" t="s">
        <v>55</v>
      </c>
      <c r="H13091" t="s">
        <v>14</v>
      </c>
      <c r="I13091" t="s">
        <v>55</v>
      </c>
      <c r="J13091" t="s">
        <v>37</v>
      </c>
      <c r="K13091" t="s">
        <v>25230</v>
      </c>
      <c r="L13091" t="s">
        <v>46</v>
      </c>
      <c r="M13091">
        <v>3</v>
      </c>
      <c r="N13091" t="s">
        <v>149</v>
      </c>
      <c r="O13091" s="1">
        <v>45749</v>
      </c>
      <c r="P13091" s="1">
        <v>45812</v>
      </c>
      <c r="Q13091">
        <v>1032</v>
      </c>
      <c r="R13091">
        <v>8.5</v>
      </c>
      <c r="S13091" t="s">
        <v>112</v>
      </c>
    </row>
    <row r="13092" spans="1:19" x14ac:dyDescent="0.3">
      <c r="A13092" t="s">
        <v>25231</v>
      </c>
      <c r="B13092" t="s">
        <v>75</v>
      </c>
      <c r="C13092" s="2">
        <v>128725</v>
      </c>
      <c r="D13092" t="s">
        <v>10</v>
      </c>
      <c r="E13092" t="s">
        <v>88</v>
      </c>
      <c r="F13092" t="s">
        <v>99</v>
      </c>
      <c r="G13092" t="s">
        <v>13</v>
      </c>
      <c r="H13092" t="s">
        <v>35</v>
      </c>
      <c r="I13092" t="s">
        <v>36</v>
      </c>
      <c r="J13092" t="s">
        <v>37</v>
      </c>
      <c r="K13092" t="s">
        <v>25232</v>
      </c>
      <c r="L13092" t="s">
        <v>17</v>
      </c>
      <c r="M13092">
        <v>11</v>
      </c>
      <c r="N13092" t="s">
        <v>86</v>
      </c>
      <c r="O13092" s="1">
        <v>45459</v>
      </c>
      <c r="P13092" s="1">
        <v>45501</v>
      </c>
      <c r="Q13092">
        <v>2137</v>
      </c>
      <c r="R13092">
        <v>9.1</v>
      </c>
      <c r="S13092" t="s">
        <v>174</v>
      </c>
    </row>
    <row r="13093" spans="1:19" x14ac:dyDescent="0.3">
      <c r="A13093" t="s">
        <v>25233</v>
      </c>
      <c r="B13093" t="s">
        <v>59</v>
      </c>
      <c r="C13093" s="2">
        <v>75405</v>
      </c>
      <c r="D13093" t="s">
        <v>51</v>
      </c>
      <c r="E13093" t="s">
        <v>22</v>
      </c>
      <c r="F13093" t="s">
        <v>99</v>
      </c>
      <c r="G13093" t="s">
        <v>60</v>
      </c>
      <c r="H13093" t="s">
        <v>14</v>
      </c>
      <c r="I13093" t="s">
        <v>60</v>
      </c>
      <c r="J13093" t="s">
        <v>25</v>
      </c>
      <c r="K13093" t="s">
        <v>25234</v>
      </c>
      <c r="L13093" t="s">
        <v>39</v>
      </c>
      <c r="M13093">
        <v>1</v>
      </c>
      <c r="N13093" t="s">
        <v>40</v>
      </c>
      <c r="O13093" s="1">
        <v>45311</v>
      </c>
      <c r="P13093" s="1">
        <v>45359</v>
      </c>
      <c r="Q13093">
        <v>2081</v>
      </c>
      <c r="R13093">
        <v>9.3000000000000007</v>
      </c>
      <c r="S13093" t="s">
        <v>73</v>
      </c>
    </row>
    <row r="13094" spans="1:19" x14ac:dyDescent="0.3">
      <c r="A13094" t="s">
        <v>25235</v>
      </c>
      <c r="B13094" t="s">
        <v>183</v>
      </c>
      <c r="C13094" s="2">
        <v>211315</v>
      </c>
      <c r="D13094" t="s">
        <v>66</v>
      </c>
      <c r="E13094" t="s">
        <v>88</v>
      </c>
      <c r="F13094" t="s">
        <v>12</v>
      </c>
      <c r="G13094" t="s">
        <v>67</v>
      </c>
      <c r="H13094" t="s">
        <v>54</v>
      </c>
      <c r="I13094" t="s">
        <v>67</v>
      </c>
      <c r="J13094" t="s">
        <v>25</v>
      </c>
      <c r="K13094" t="s">
        <v>25236</v>
      </c>
      <c r="L13094" t="s">
        <v>27</v>
      </c>
      <c r="M13094">
        <v>12</v>
      </c>
      <c r="N13094" t="s">
        <v>77</v>
      </c>
      <c r="O13094" s="1">
        <v>45496</v>
      </c>
      <c r="P13094" s="1">
        <v>45564</v>
      </c>
      <c r="Q13094">
        <v>1489</v>
      </c>
      <c r="R13094">
        <v>6.5</v>
      </c>
      <c r="S13094" t="s">
        <v>41</v>
      </c>
    </row>
    <row r="13095" spans="1:19" x14ac:dyDescent="0.3">
      <c r="A13095" t="s">
        <v>25237</v>
      </c>
      <c r="B13095" t="s">
        <v>145</v>
      </c>
      <c r="C13095" s="2">
        <v>113819</v>
      </c>
      <c r="D13095" t="s">
        <v>10</v>
      </c>
      <c r="E13095" t="s">
        <v>88</v>
      </c>
      <c r="F13095" t="s">
        <v>52</v>
      </c>
      <c r="G13095" t="s">
        <v>24</v>
      </c>
      <c r="H13095" t="s">
        <v>54</v>
      </c>
      <c r="I13095" t="s">
        <v>55</v>
      </c>
      <c r="J13095" t="s">
        <v>15</v>
      </c>
      <c r="K13095" t="s">
        <v>25238</v>
      </c>
      <c r="L13095" t="s">
        <v>46</v>
      </c>
      <c r="M13095">
        <v>14</v>
      </c>
      <c r="N13095" t="s">
        <v>97</v>
      </c>
      <c r="O13095" s="1">
        <v>45405</v>
      </c>
      <c r="P13095" s="1">
        <v>45440</v>
      </c>
      <c r="Q13095">
        <v>1929</v>
      </c>
      <c r="R13095">
        <v>7.5</v>
      </c>
      <c r="S13095" t="s">
        <v>57</v>
      </c>
    </row>
    <row r="13096" spans="1:19" x14ac:dyDescent="0.3">
      <c r="A13096" t="s">
        <v>25239</v>
      </c>
      <c r="B13096" t="s">
        <v>43</v>
      </c>
      <c r="C13096" s="2">
        <v>167823</v>
      </c>
      <c r="D13096" t="s">
        <v>10</v>
      </c>
      <c r="E13096" t="s">
        <v>88</v>
      </c>
      <c r="F13096" t="s">
        <v>33</v>
      </c>
      <c r="G13096" t="s">
        <v>153</v>
      </c>
      <c r="H13096" t="s">
        <v>54</v>
      </c>
      <c r="I13096" t="s">
        <v>153</v>
      </c>
      <c r="J13096" t="s">
        <v>25</v>
      </c>
      <c r="K13096" t="s">
        <v>25240</v>
      </c>
      <c r="L13096" t="s">
        <v>17</v>
      </c>
      <c r="M13096">
        <v>14</v>
      </c>
      <c r="N13096" t="s">
        <v>122</v>
      </c>
      <c r="O13096" s="1">
        <v>45306</v>
      </c>
      <c r="P13096" s="1">
        <v>45341</v>
      </c>
      <c r="Q13096">
        <v>1098</v>
      </c>
      <c r="R13096">
        <v>5.3</v>
      </c>
      <c r="S13096" t="s">
        <v>128</v>
      </c>
    </row>
    <row r="13097" spans="1:19" x14ac:dyDescent="0.3">
      <c r="A13097" t="s">
        <v>25241</v>
      </c>
      <c r="B13097" t="s">
        <v>65</v>
      </c>
      <c r="C13097" s="2">
        <v>55879</v>
      </c>
      <c r="D13097" t="s">
        <v>10</v>
      </c>
      <c r="E13097" t="s">
        <v>22</v>
      </c>
      <c r="F13097" t="s">
        <v>52</v>
      </c>
      <c r="G13097" t="s">
        <v>140</v>
      </c>
      <c r="H13097" t="s">
        <v>54</v>
      </c>
      <c r="I13097" t="s">
        <v>140</v>
      </c>
      <c r="J13097" t="s">
        <v>15</v>
      </c>
      <c r="K13097" t="s">
        <v>25242</v>
      </c>
      <c r="L13097" t="s">
        <v>27</v>
      </c>
      <c r="M13097" t="s">
        <v>37</v>
      </c>
      <c r="N13097" t="s">
        <v>47</v>
      </c>
      <c r="O13097" s="1">
        <v>45744</v>
      </c>
      <c r="P13097" s="1">
        <v>45796</v>
      </c>
      <c r="Q13097">
        <v>1119</v>
      </c>
      <c r="R13097">
        <v>6.7</v>
      </c>
      <c r="S13097" t="s">
        <v>78</v>
      </c>
    </row>
    <row r="13098" spans="1:19" x14ac:dyDescent="0.3">
      <c r="A13098" t="s">
        <v>25243</v>
      </c>
      <c r="B13098" t="s">
        <v>59</v>
      </c>
      <c r="C13098" s="2">
        <v>66469</v>
      </c>
      <c r="D13098" t="s">
        <v>10</v>
      </c>
      <c r="E13098" t="s">
        <v>22</v>
      </c>
      <c r="F13098" t="s">
        <v>99</v>
      </c>
      <c r="G13098" t="s">
        <v>153</v>
      </c>
      <c r="H13098" t="s">
        <v>54</v>
      </c>
      <c r="I13098" t="s">
        <v>55</v>
      </c>
      <c r="J13098" t="s">
        <v>37</v>
      </c>
      <c r="K13098" t="s">
        <v>25244</v>
      </c>
      <c r="L13098" t="s">
        <v>17</v>
      </c>
      <c r="M13098">
        <v>1</v>
      </c>
      <c r="N13098" t="s">
        <v>47</v>
      </c>
      <c r="O13098" s="1">
        <v>45346</v>
      </c>
      <c r="P13098" s="1">
        <v>45400</v>
      </c>
      <c r="Q13098">
        <v>1816</v>
      </c>
      <c r="R13098">
        <v>7.3</v>
      </c>
      <c r="S13098" t="s">
        <v>70</v>
      </c>
    </row>
    <row r="13099" spans="1:19" x14ac:dyDescent="0.3">
      <c r="A13099" t="s">
        <v>25245</v>
      </c>
      <c r="B13099" t="s">
        <v>137</v>
      </c>
      <c r="C13099" s="2">
        <v>94865</v>
      </c>
      <c r="D13099" t="s">
        <v>10</v>
      </c>
      <c r="E13099" t="s">
        <v>22</v>
      </c>
      <c r="F13099" t="s">
        <v>99</v>
      </c>
      <c r="G13099" t="s">
        <v>126</v>
      </c>
      <c r="H13099" t="s">
        <v>14</v>
      </c>
      <c r="I13099" t="s">
        <v>126</v>
      </c>
      <c r="J13099" t="s">
        <v>25</v>
      </c>
      <c r="K13099" t="s">
        <v>5718</v>
      </c>
      <c r="L13099" t="s">
        <v>17</v>
      </c>
      <c r="M13099" t="s">
        <v>37</v>
      </c>
      <c r="N13099" t="s">
        <v>18</v>
      </c>
      <c r="O13099" s="1">
        <v>45567</v>
      </c>
      <c r="P13099" s="1">
        <v>45609</v>
      </c>
      <c r="Q13099">
        <v>2234</v>
      </c>
      <c r="R13099">
        <v>5.3</v>
      </c>
      <c r="S13099" t="s">
        <v>41</v>
      </c>
    </row>
    <row r="13100" spans="1:19" x14ac:dyDescent="0.3">
      <c r="A13100" t="s">
        <v>25246</v>
      </c>
      <c r="B13100" t="s">
        <v>161</v>
      </c>
      <c r="C13100" s="2">
        <v>119646</v>
      </c>
      <c r="D13100" t="s">
        <v>10</v>
      </c>
      <c r="E13100" t="s">
        <v>32</v>
      </c>
      <c r="F13100" t="s">
        <v>12</v>
      </c>
      <c r="G13100" t="s">
        <v>126</v>
      </c>
      <c r="H13100" t="s">
        <v>35</v>
      </c>
      <c r="I13100" t="s">
        <v>126</v>
      </c>
      <c r="J13100" t="s">
        <v>15</v>
      </c>
      <c r="K13100" t="s">
        <v>25247</v>
      </c>
      <c r="L13100" t="s">
        <v>17</v>
      </c>
      <c r="M13100">
        <v>4</v>
      </c>
      <c r="N13100" t="s">
        <v>116</v>
      </c>
      <c r="O13100" s="1">
        <v>45388</v>
      </c>
      <c r="P13100" s="1">
        <v>45456</v>
      </c>
      <c r="Q13100">
        <v>1270</v>
      </c>
      <c r="R13100">
        <v>9.3000000000000007</v>
      </c>
      <c r="S13100" t="s">
        <v>78</v>
      </c>
    </row>
    <row r="13101" spans="1:19" x14ac:dyDescent="0.3">
      <c r="A13101" t="s">
        <v>25248</v>
      </c>
      <c r="B13101" t="s">
        <v>130</v>
      </c>
      <c r="C13101" s="2">
        <v>150623</v>
      </c>
      <c r="D13101" t="s">
        <v>66</v>
      </c>
      <c r="E13101" t="s">
        <v>11</v>
      </c>
      <c r="F13101" t="s">
        <v>52</v>
      </c>
      <c r="G13101" t="s">
        <v>67</v>
      </c>
      <c r="H13101" t="s">
        <v>14</v>
      </c>
      <c r="I13101" t="s">
        <v>120</v>
      </c>
      <c r="J13101" t="s">
        <v>15</v>
      </c>
      <c r="K13101" t="s">
        <v>2965</v>
      </c>
      <c r="L13101" t="s">
        <v>27</v>
      </c>
      <c r="M13101">
        <v>7</v>
      </c>
      <c r="N13101" t="s">
        <v>28</v>
      </c>
      <c r="O13101" s="1">
        <v>45704</v>
      </c>
      <c r="P13101" s="1">
        <v>45755</v>
      </c>
      <c r="Q13101">
        <v>910</v>
      </c>
      <c r="R13101">
        <v>7.9</v>
      </c>
      <c r="S13101" t="s">
        <v>48</v>
      </c>
    </row>
    <row r="13102" spans="1:19" x14ac:dyDescent="0.3">
      <c r="A13102" t="s">
        <v>25249</v>
      </c>
      <c r="B13102" t="s">
        <v>256</v>
      </c>
      <c r="C13102" s="2">
        <v>121226</v>
      </c>
      <c r="D13102" t="s">
        <v>10</v>
      </c>
      <c r="E13102" t="s">
        <v>32</v>
      </c>
      <c r="F13102" t="s">
        <v>52</v>
      </c>
      <c r="G13102" t="s">
        <v>153</v>
      </c>
      <c r="H13102" t="s">
        <v>54</v>
      </c>
      <c r="I13102" t="s">
        <v>153</v>
      </c>
      <c r="J13102" t="s">
        <v>15</v>
      </c>
      <c r="K13102" t="s">
        <v>25250</v>
      </c>
      <c r="L13102" t="s">
        <v>27</v>
      </c>
      <c r="M13102">
        <v>2</v>
      </c>
      <c r="N13102" t="s">
        <v>86</v>
      </c>
      <c r="O13102" s="1">
        <v>45412</v>
      </c>
      <c r="P13102" s="1">
        <v>45463</v>
      </c>
      <c r="Q13102">
        <v>2302</v>
      </c>
      <c r="R13102">
        <v>8.6</v>
      </c>
      <c r="S13102" t="s">
        <v>128</v>
      </c>
    </row>
    <row r="13103" spans="1:19" x14ac:dyDescent="0.3">
      <c r="A13103" t="s">
        <v>25251</v>
      </c>
      <c r="B13103" t="s">
        <v>65</v>
      </c>
      <c r="C13103" s="2">
        <v>80476</v>
      </c>
      <c r="D13103" t="s">
        <v>10</v>
      </c>
      <c r="E13103" t="s">
        <v>22</v>
      </c>
      <c r="F13103" t="s">
        <v>99</v>
      </c>
      <c r="G13103" t="s">
        <v>84</v>
      </c>
      <c r="H13103" t="s">
        <v>14</v>
      </c>
      <c r="I13103" t="s">
        <v>84</v>
      </c>
      <c r="J13103" t="s">
        <v>25</v>
      </c>
      <c r="K13103" t="s">
        <v>25252</v>
      </c>
      <c r="L13103" t="s">
        <v>27</v>
      </c>
      <c r="M13103" t="s">
        <v>37</v>
      </c>
      <c r="N13103" t="s">
        <v>122</v>
      </c>
      <c r="O13103" s="1">
        <v>45652</v>
      </c>
      <c r="P13103" s="1">
        <v>45700</v>
      </c>
      <c r="Q13103">
        <v>1973</v>
      </c>
      <c r="R13103">
        <v>9.1999999999999993</v>
      </c>
      <c r="S13103" t="s">
        <v>73</v>
      </c>
    </row>
    <row r="13104" spans="1:19" x14ac:dyDescent="0.3">
      <c r="A13104" t="s">
        <v>25253</v>
      </c>
      <c r="B13104" t="s">
        <v>75</v>
      </c>
      <c r="C13104" s="2">
        <v>82309</v>
      </c>
      <c r="D13104" t="s">
        <v>10</v>
      </c>
      <c r="E13104" t="s">
        <v>22</v>
      </c>
      <c r="F13104" t="s">
        <v>12</v>
      </c>
      <c r="G13104" t="s">
        <v>55</v>
      </c>
      <c r="H13104" t="s">
        <v>35</v>
      </c>
      <c r="I13104" t="s">
        <v>53</v>
      </c>
      <c r="J13104" t="s">
        <v>15</v>
      </c>
      <c r="K13104" t="s">
        <v>25254</v>
      </c>
      <c r="L13104" t="s">
        <v>17</v>
      </c>
      <c r="M13104">
        <v>1</v>
      </c>
      <c r="N13104" t="s">
        <v>97</v>
      </c>
      <c r="O13104" s="1">
        <v>45523</v>
      </c>
      <c r="P13104" s="1">
        <v>45558</v>
      </c>
      <c r="Q13104">
        <v>925</v>
      </c>
      <c r="R13104">
        <v>6.8</v>
      </c>
      <c r="S13104" t="s">
        <v>93</v>
      </c>
    </row>
    <row r="13105" spans="1:19" x14ac:dyDescent="0.3">
      <c r="A13105" t="s">
        <v>25255</v>
      </c>
      <c r="B13105" t="s">
        <v>65</v>
      </c>
      <c r="C13105" s="2">
        <v>84165</v>
      </c>
      <c r="D13105" t="s">
        <v>10</v>
      </c>
      <c r="E13105" t="s">
        <v>11</v>
      </c>
      <c r="F13105" t="s">
        <v>33</v>
      </c>
      <c r="G13105" t="s">
        <v>13</v>
      </c>
      <c r="H13105" t="s">
        <v>54</v>
      </c>
      <c r="I13105" t="s">
        <v>104</v>
      </c>
      <c r="J13105" t="s">
        <v>37</v>
      </c>
      <c r="K13105" t="s">
        <v>1716</v>
      </c>
      <c r="L13105" t="s">
        <v>17</v>
      </c>
      <c r="M13105">
        <v>7</v>
      </c>
      <c r="N13105" t="s">
        <v>86</v>
      </c>
      <c r="O13105" s="1">
        <v>45632</v>
      </c>
      <c r="P13105" s="1">
        <v>45658</v>
      </c>
      <c r="Q13105">
        <v>1681</v>
      </c>
      <c r="R13105">
        <v>7.2</v>
      </c>
      <c r="S13105" t="s">
        <v>29</v>
      </c>
    </row>
    <row r="13106" spans="1:19" x14ac:dyDescent="0.3">
      <c r="A13106" t="s">
        <v>25256</v>
      </c>
      <c r="B13106" t="s">
        <v>161</v>
      </c>
      <c r="C13106" s="2">
        <v>58469</v>
      </c>
      <c r="D13106" t="s">
        <v>10</v>
      </c>
      <c r="E13106" t="s">
        <v>32</v>
      </c>
      <c r="F13106" t="s">
        <v>12</v>
      </c>
      <c r="G13106" t="s">
        <v>13</v>
      </c>
      <c r="H13106" t="s">
        <v>54</v>
      </c>
      <c r="I13106" t="s">
        <v>34</v>
      </c>
      <c r="J13106" t="s">
        <v>15</v>
      </c>
      <c r="K13106" t="s">
        <v>23582</v>
      </c>
      <c r="L13106" t="s">
        <v>46</v>
      </c>
      <c r="M13106">
        <v>4</v>
      </c>
      <c r="N13106" t="s">
        <v>69</v>
      </c>
      <c r="O13106" s="1">
        <v>45341</v>
      </c>
      <c r="P13106" s="1">
        <v>45356</v>
      </c>
      <c r="Q13106">
        <v>1977</v>
      </c>
      <c r="R13106">
        <v>8.1</v>
      </c>
      <c r="S13106" t="s">
        <v>93</v>
      </c>
    </row>
    <row r="13107" spans="1:19" x14ac:dyDescent="0.3">
      <c r="A13107" t="s">
        <v>25257</v>
      </c>
      <c r="B13107" t="s">
        <v>21</v>
      </c>
      <c r="C13107" s="2">
        <v>81087</v>
      </c>
      <c r="D13107" t="s">
        <v>10</v>
      </c>
      <c r="E13107" t="s">
        <v>32</v>
      </c>
      <c r="F13107" t="s">
        <v>99</v>
      </c>
      <c r="G13107" t="s">
        <v>84</v>
      </c>
      <c r="H13107" t="s">
        <v>14</v>
      </c>
      <c r="I13107" t="s">
        <v>84</v>
      </c>
      <c r="J13107" t="s">
        <v>37</v>
      </c>
      <c r="K13107" t="s">
        <v>25258</v>
      </c>
      <c r="L13107" t="s">
        <v>27</v>
      </c>
      <c r="M13107">
        <v>4</v>
      </c>
      <c r="N13107" t="s">
        <v>69</v>
      </c>
      <c r="O13107" s="1">
        <v>45435</v>
      </c>
      <c r="P13107" s="1">
        <v>45480</v>
      </c>
      <c r="Q13107">
        <v>804</v>
      </c>
      <c r="R13107">
        <v>8.9</v>
      </c>
      <c r="S13107" t="s">
        <v>234</v>
      </c>
    </row>
    <row r="13108" spans="1:19" x14ac:dyDescent="0.3">
      <c r="A13108" t="s">
        <v>25259</v>
      </c>
      <c r="B13108" t="s">
        <v>9</v>
      </c>
      <c r="C13108" s="2">
        <v>86746</v>
      </c>
      <c r="D13108" t="s">
        <v>10</v>
      </c>
      <c r="E13108" t="s">
        <v>11</v>
      </c>
      <c r="F13108" t="s">
        <v>99</v>
      </c>
      <c r="G13108" t="s">
        <v>23</v>
      </c>
      <c r="H13108" t="s">
        <v>54</v>
      </c>
      <c r="I13108" t="s">
        <v>13</v>
      </c>
      <c r="J13108" t="s">
        <v>15</v>
      </c>
      <c r="K13108" t="s">
        <v>25260</v>
      </c>
      <c r="L13108" t="s">
        <v>27</v>
      </c>
      <c r="M13108">
        <v>6</v>
      </c>
      <c r="N13108" t="s">
        <v>90</v>
      </c>
      <c r="O13108" s="1">
        <v>45345</v>
      </c>
      <c r="P13108" s="1">
        <v>45374</v>
      </c>
      <c r="Q13108">
        <v>2124</v>
      </c>
      <c r="R13108">
        <v>7.5</v>
      </c>
      <c r="S13108" t="s">
        <v>48</v>
      </c>
    </row>
    <row r="13109" spans="1:19" x14ac:dyDescent="0.3">
      <c r="A13109" t="s">
        <v>25261</v>
      </c>
      <c r="B13109" t="s">
        <v>21</v>
      </c>
      <c r="C13109" s="2">
        <v>102994</v>
      </c>
      <c r="D13109" t="s">
        <v>10</v>
      </c>
      <c r="E13109" t="s">
        <v>11</v>
      </c>
      <c r="F13109" t="s">
        <v>12</v>
      </c>
      <c r="G13109" t="s">
        <v>36</v>
      </c>
      <c r="H13109" t="s">
        <v>14</v>
      </c>
      <c r="I13109" t="s">
        <v>36</v>
      </c>
      <c r="J13109" t="s">
        <v>37</v>
      </c>
      <c r="K13109" t="s">
        <v>2824</v>
      </c>
      <c r="L13109" t="s">
        <v>17</v>
      </c>
      <c r="M13109">
        <v>6</v>
      </c>
      <c r="N13109" t="s">
        <v>47</v>
      </c>
      <c r="O13109" s="1">
        <v>45307</v>
      </c>
      <c r="P13109" s="1">
        <v>45339</v>
      </c>
      <c r="Q13109">
        <v>812</v>
      </c>
      <c r="R13109">
        <v>5.3</v>
      </c>
      <c r="S13109" t="s">
        <v>234</v>
      </c>
    </row>
    <row r="13110" spans="1:19" x14ac:dyDescent="0.3">
      <c r="A13110" t="s">
        <v>25262</v>
      </c>
      <c r="B13110" t="s">
        <v>110</v>
      </c>
      <c r="C13110" s="2">
        <v>49279</v>
      </c>
      <c r="D13110" t="s">
        <v>10</v>
      </c>
      <c r="E13110" t="s">
        <v>22</v>
      </c>
      <c r="F13110" t="s">
        <v>52</v>
      </c>
      <c r="G13110" t="s">
        <v>166</v>
      </c>
      <c r="H13110" t="s">
        <v>54</v>
      </c>
      <c r="I13110" t="s">
        <v>153</v>
      </c>
      <c r="J13110" t="s">
        <v>25</v>
      </c>
      <c r="K13110" t="s">
        <v>25263</v>
      </c>
      <c r="L13110" t="s">
        <v>17</v>
      </c>
      <c r="M13110">
        <v>1</v>
      </c>
      <c r="N13110" t="s">
        <v>40</v>
      </c>
      <c r="O13110" s="1">
        <v>45358</v>
      </c>
      <c r="P13110" s="1">
        <v>45405</v>
      </c>
      <c r="Q13110">
        <v>1603</v>
      </c>
      <c r="R13110">
        <v>6.1</v>
      </c>
      <c r="S13110" t="s">
        <v>70</v>
      </c>
    </row>
    <row r="13111" spans="1:19" x14ac:dyDescent="0.3">
      <c r="A13111" t="s">
        <v>25264</v>
      </c>
      <c r="B13111" t="s">
        <v>256</v>
      </c>
      <c r="C13111" s="2">
        <v>86552</v>
      </c>
      <c r="D13111" t="s">
        <v>51</v>
      </c>
      <c r="E13111" t="s">
        <v>22</v>
      </c>
      <c r="F13111" t="s">
        <v>52</v>
      </c>
      <c r="G13111" t="s">
        <v>60</v>
      </c>
      <c r="H13111" t="s">
        <v>35</v>
      </c>
      <c r="I13111" t="s">
        <v>60</v>
      </c>
      <c r="J13111" t="s">
        <v>25</v>
      </c>
      <c r="K13111" t="s">
        <v>25265</v>
      </c>
      <c r="L13111" t="s">
        <v>46</v>
      </c>
      <c r="M13111" t="s">
        <v>37</v>
      </c>
      <c r="N13111" t="s">
        <v>47</v>
      </c>
      <c r="O13111" s="1">
        <v>45382</v>
      </c>
      <c r="P13111" s="1">
        <v>45410</v>
      </c>
      <c r="Q13111">
        <v>2209</v>
      </c>
      <c r="R13111">
        <v>8.6</v>
      </c>
      <c r="S13111" t="s">
        <v>57</v>
      </c>
    </row>
    <row r="13112" spans="1:19" x14ac:dyDescent="0.3">
      <c r="A13112" t="s">
        <v>25266</v>
      </c>
      <c r="B13112" t="s">
        <v>43</v>
      </c>
      <c r="C13112" s="2">
        <v>63563</v>
      </c>
      <c r="D13112" t="s">
        <v>10</v>
      </c>
      <c r="E13112" t="s">
        <v>32</v>
      </c>
      <c r="F13112" t="s">
        <v>12</v>
      </c>
      <c r="G13112" t="s">
        <v>24</v>
      </c>
      <c r="H13112" t="s">
        <v>35</v>
      </c>
      <c r="I13112" t="s">
        <v>24</v>
      </c>
      <c r="J13112" t="s">
        <v>15</v>
      </c>
      <c r="K13112" t="s">
        <v>25267</v>
      </c>
      <c r="L13112" t="s">
        <v>17</v>
      </c>
      <c r="M13112">
        <v>2</v>
      </c>
      <c r="N13112" t="s">
        <v>47</v>
      </c>
      <c r="O13112" s="1">
        <v>45543</v>
      </c>
      <c r="P13112" s="1">
        <v>45571</v>
      </c>
      <c r="Q13112">
        <v>699</v>
      </c>
      <c r="R13112">
        <v>6.7</v>
      </c>
      <c r="S13112" t="s">
        <v>63</v>
      </c>
    </row>
    <row r="13113" spans="1:19" x14ac:dyDescent="0.3">
      <c r="A13113" t="s">
        <v>25268</v>
      </c>
      <c r="B13113" t="s">
        <v>65</v>
      </c>
      <c r="C13113" s="2">
        <v>70551</v>
      </c>
      <c r="D13113" t="s">
        <v>10</v>
      </c>
      <c r="E13113" t="s">
        <v>11</v>
      </c>
      <c r="F13113" t="s">
        <v>99</v>
      </c>
      <c r="G13113" t="s">
        <v>166</v>
      </c>
      <c r="H13113" t="s">
        <v>54</v>
      </c>
      <c r="I13113" t="s">
        <v>34</v>
      </c>
      <c r="J13113" t="s">
        <v>15</v>
      </c>
      <c r="K13113" t="s">
        <v>25269</v>
      </c>
      <c r="L13113" t="s">
        <v>17</v>
      </c>
      <c r="M13113">
        <v>8</v>
      </c>
      <c r="N13113" t="s">
        <v>18</v>
      </c>
      <c r="O13113" s="1">
        <v>45509</v>
      </c>
      <c r="P13113" s="1">
        <v>45527</v>
      </c>
      <c r="Q13113">
        <v>1104</v>
      </c>
      <c r="R13113">
        <v>7.7</v>
      </c>
      <c r="S13113" t="s">
        <v>234</v>
      </c>
    </row>
    <row r="13114" spans="1:19" x14ac:dyDescent="0.3">
      <c r="A13114" t="s">
        <v>25270</v>
      </c>
      <c r="B13114" t="s">
        <v>75</v>
      </c>
      <c r="C13114" s="2">
        <v>43811</v>
      </c>
      <c r="D13114" t="s">
        <v>10</v>
      </c>
      <c r="E13114" t="s">
        <v>22</v>
      </c>
      <c r="F13114" t="s">
        <v>52</v>
      </c>
      <c r="G13114" t="s">
        <v>13</v>
      </c>
      <c r="H13114" t="s">
        <v>35</v>
      </c>
      <c r="I13114" t="s">
        <v>13</v>
      </c>
      <c r="J13114" t="s">
        <v>37</v>
      </c>
      <c r="K13114" t="s">
        <v>25271</v>
      </c>
      <c r="L13114" t="s">
        <v>17</v>
      </c>
      <c r="M13114" t="s">
        <v>37</v>
      </c>
      <c r="N13114" t="s">
        <v>62</v>
      </c>
      <c r="O13114" s="1">
        <v>45324</v>
      </c>
      <c r="P13114" s="1">
        <v>45373</v>
      </c>
      <c r="Q13114">
        <v>798</v>
      </c>
      <c r="R13114">
        <v>9.1</v>
      </c>
      <c r="S13114" t="s">
        <v>19</v>
      </c>
    </row>
    <row r="13115" spans="1:19" x14ac:dyDescent="0.3">
      <c r="A13115" t="s">
        <v>25272</v>
      </c>
      <c r="B13115" t="s">
        <v>110</v>
      </c>
      <c r="C13115" s="2">
        <v>36286</v>
      </c>
      <c r="D13115" t="s">
        <v>10</v>
      </c>
      <c r="E13115" t="s">
        <v>22</v>
      </c>
      <c r="F13115" t="s">
        <v>33</v>
      </c>
      <c r="G13115" t="s">
        <v>80</v>
      </c>
      <c r="H13115" t="s">
        <v>54</v>
      </c>
      <c r="I13115" t="s">
        <v>80</v>
      </c>
      <c r="J13115" t="s">
        <v>15</v>
      </c>
      <c r="K13115" t="s">
        <v>25273</v>
      </c>
      <c r="L13115" t="s">
        <v>17</v>
      </c>
      <c r="M13115" t="s">
        <v>37</v>
      </c>
      <c r="N13115" t="s">
        <v>40</v>
      </c>
      <c r="O13115" s="1">
        <v>45395</v>
      </c>
      <c r="P13115" s="1">
        <v>45464</v>
      </c>
      <c r="Q13115">
        <v>766</v>
      </c>
      <c r="R13115">
        <v>9.6</v>
      </c>
      <c r="S13115" t="s">
        <v>48</v>
      </c>
    </row>
    <row r="13116" spans="1:19" x14ac:dyDescent="0.3">
      <c r="A13116" t="s">
        <v>25274</v>
      </c>
      <c r="B13116" t="s">
        <v>161</v>
      </c>
      <c r="C13116" s="2">
        <v>112560</v>
      </c>
      <c r="D13116" t="s">
        <v>10</v>
      </c>
      <c r="E13116" t="s">
        <v>11</v>
      </c>
      <c r="F13116" t="s">
        <v>12</v>
      </c>
      <c r="G13116" t="s">
        <v>36</v>
      </c>
      <c r="H13116" t="s">
        <v>35</v>
      </c>
      <c r="I13116" t="s">
        <v>36</v>
      </c>
      <c r="J13116" t="s">
        <v>37</v>
      </c>
      <c r="K13116" t="s">
        <v>25275</v>
      </c>
      <c r="L13116" t="s">
        <v>46</v>
      </c>
      <c r="M13116">
        <v>7</v>
      </c>
      <c r="N13116" t="s">
        <v>86</v>
      </c>
      <c r="O13116" s="1">
        <v>45654</v>
      </c>
      <c r="P13116" s="1">
        <v>45702</v>
      </c>
      <c r="Q13116">
        <v>2371</v>
      </c>
      <c r="R13116">
        <v>7.2</v>
      </c>
      <c r="S13116" t="s">
        <v>117</v>
      </c>
    </row>
    <row r="13117" spans="1:19" x14ac:dyDescent="0.3">
      <c r="A13117" t="s">
        <v>25276</v>
      </c>
      <c r="B13117" t="s">
        <v>130</v>
      </c>
      <c r="C13117" s="2">
        <v>85663</v>
      </c>
      <c r="D13117" t="s">
        <v>10</v>
      </c>
      <c r="E13117" t="s">
        <v>32</v>
      </c>
      <c r="F13117" t="s">
        <v>33</v>
      </c>
      <c r="G13117" t="s">
        <v>166</v>
      </c>
      <c r="H13117" t="s">
        <v>35</v>
      </c>
      <c r="I13117" t="s">
        <v>166</v>
      </c>
      <c r="J13117" t="s">
        <v>15</v>
      </c>
      <c r="K13117" t="s">
        <v>18470</v>
      </c>
      <c r="L13117" t="s">
        <v>39</v>
      </c>
      <c r="M13117">
        <v>3</v>
      </c>
      <c r="N13117" t="s">
        <v>69</v>
      </c>
      <c r="O13117" s="1">
        <v>45429</v>
      </c>
      <c r="P13117" s="1">
        <v>45478</v>
      </c>
      <c r="Q13117">
        <v>2029</v>
      </c>
      <c r="R13117">
        <v>8.5</v>
      </c>
      <c r="S13117" t="s">
        <v>48</v>
      </c>
    </row>
    <row r="13118" spans="1:19" x14ac:dyDescent="0.3">
      <c r="A13118" t="s">
        <v>25277</v>
      </c>
      <c r="B13118" t="s">
        <v>83</v>
      </c>
      <c r="C13118" s="2">
        <v>35508</v>
      </c>
      <c r="D13118" t="s">
        <v>10</v>
      </c>
      <c r="E13118" t="s">
        <v>22</v>
      </c>
      <c r="F13118" t="s">
        <v>12</v>
      </c>
      <c r="G13118" t="s">
        <v>36</v>
      </c>
      <c r="H13118" t="s">
        <v>54</v>
      </c>
      <c r="I13118" t="s">
        <v>36</v>
      </c>
      <c r="J13118" t="s">
        <v>25</v>
      </c>
      <c r="K13118" t="s">
        <v>25278</v>
      </c>
      <c r="L13118" t="s">
        <v>27</v>
      </c>
      <c r="M13118">
        <v>1</v>
      </c>
      <c r="N13118" t="s">
        <v>101</v>
      </c>
      <c r="O13118" s="1">
        <v>45701</v>
      </c>
      <c r="P13118" s="1">
        <v>45733</v>
      </c>
      <c r="Q13118">
        <v>1428</v>
      </c>
      <c r="R13118">
        <v>5.6</v>
      </c>
      <c r="S13118" t="s">
        <v>78</v>
      </c>
    </row>
    <row r="13119" spans="1:19" x14ac:dyDescent="0.3">
      <c r="A13119" t="s">
        <v>25279</v>
      </c>
      <c r="B13119" t="s">
        <v>103</v>
      </c>
      <c r="C13119" s="2">
        <v>48675</v>
      </c>
      <c r="D13119" t="s">
        <v>10</v>
      </c>
      <c r="E13119" t="s">
        <v>22</v>
      </c>
      <c r="F13119" t="s">
        <v>33</v>
      </c>
      <c r="G13119" t="s">
        <v>166</v>
      </c>
      <c r="H13119" t="s">
        <v>54</v>
      </c>
      <c r="I13119" t="s">
        <v>166</v>
      </c>
      <c r="J13119" t="s">
        <v>15</v>
      </c>
      <c r="K13119" t="s">
        <v>25280</v>
      </c>
      <c r="L13119" t="s">
        <v>46</v>
      </c>
      <c r="M13119" t="s">
        <v>37</v>
      </c>
      <c r="N13119" t="s">
        <v>86</v>
      </c>
      <c r="O13119" s="1">
        <v>45302</v>
      </c>
      <c r="P13119" s="1">
        <v>45347</v>
      </c>
      <c r="Q13119">
        <v>1371</v>
      </c>
      <c r="R13119">
        <v>9.9</v>
      </c>
      <c r="S13119" t="s">
        <v>41</v>
      </c>
    </row>
    <row r="13120" spans="1:19" x14ac:dyDescent="0.3">
      <c r="A13120" t="s">
        <v>25281</v>
      </c>
      <c r="B13120" t="s">
        <v>256</v>
      </c>
      <c r="C13120" s="2">
        <v>115612</v>
      </c>
      <c r="D13120" t="s">
        <v>51</v>
      </c>
      <c r="E13120" t="s">
        <v>11</v>
      </c>
      <c r="F13120" t="s">
        <v>33</v>
      </c>
      <c r="G13120" t="s">
        <v>53</v>
      </c>
      <c r="H13120" t="s">
        <v>35</v>
      </c>
      <c r="I13120" t="s">
        <v>13</v>
      </c>
      <c r="J13120" t="s">
        <v>37</v>
      </c>
      <c r="K13120" t="s">
        <v>25282</v>
      </c>
      <c r="L13120" t="s">
        <v>27</v>
      </c>
      <c r="M13120">
        <v>6</v>
      </c>
      <c r="N13120" t="s">
        <v>18</v>
      </c>
      <c r="O13120" s="1">
        <v>45707</v>
      </c>
      <c r="P13120" s="1">
        <v>45730</v>
      </c>
      <c r="Q13120">
        <v>2043</v>
      </c>
      <c r="R13120">
        <v>8.6999999999999993</v>
      </c>
      <c r="S13120" t="s">
        <v>57</v>
      </c>
    </row>
    <row r="13121" spans="1:19" x14ac:dyDescent="0.3">
      <c r="A13121" t="s">
        <v>25283</v>
      </c>
      <c r="B13121" t="s">
        <v>59</v>
      </c>
      <c r="C13121" s="2">
        <v>80675</v>
      </c>
      <c r="D13121" t="s">
        <v>51</v>
      </c>
      <c r="E13121" t="s">
        <v>32</v>
      </c>
      <c r="F13121" t="s">
        <v>52</v>
      </c>
      <c r="G13121" t="s">
        <v>53</v>
      </c>
      <c r="H13121" t="s">
        <v>54</v>
      </c>
      <c r="I13121" t="s">
        <v>53</v>
      </c>
      <c r="J13121" t="s">
        <v>15</v>
      </c>
      <c r="K13121" t="s">
        <v>7521</v>
      </c>
      <c r="L13121" t="s">
        <v>39</v>
      </c>
      <c r="M13121">
        <v>3</v>
      </c>
      <c r="N13121" t="s">
        <v>77</v>
      </c>
      <c r="O13121" s="1">
        <v>45658</v>
      </c>
      <c r="P13121" s="1">
        <v>45718</v>
      </c>
      <c r="Q13121">
        <v>2182</v>
      </c>
      <c r="R13121">
        <v>5.8</v>
      </c>
      <c r="S13121" t="s">
        <v>128</v>
      </c>
    </row>
    <row r="13122" spans="1:19" x14ac:dyDescent="0.3">
      <c r="A13122" t="s">
        <v>25284</v>
      </c>
      <c r="B13122" t="s">
        <v>110</v>
      </c>
      <c r="C13122" s="2">
        <v>93724</v>
      </c>
      <c r="D13122" t="s">
        <v>10</v>
      </c>
      <c r="E13122" t="s">
        <v>88</v>
      </c>
      <c r="F13122" t="s">
        <v>33</v>
      </c>
      <c r="G13122" t="s">
        <v>13</v>
      </c>
      <c r="H13122" t="s">
        <v>54</v>
      </c>
      <c r="I13122" t="s">
        <v>13</v>
      </c>
      <c r="J13122" t="s">
        <v>15</v>
      </c>
      <c r="K13122" t="s">
        <v>25285</v>
      </c>
      <c r="L13122" t="s">
        <v>46</v>
      </c>
      <c r="M13122">
        <v>14</v>
      </c>
      <c r="N13122" t="s">
        <v>97</v>
      </c>
      <c r="O13122" s="1">
        <v>45550</v>
      </c>
      <c r="P13122" s="1">
        <v>45577</v>
      </c>
      <c r="Q13122">
        <v>2122</v>
      </c>
      <c r="R13122">
        <v>5.0999999999999996</v>
      </c>
      <c r="S13122" t="s">
        <v>78</v>
      </c>
    </row>
    <row r="13123" spans="1:19" x14ac:dyDescent="0.3">
      <c r="A13123" t="s">
        <v>25286</v>
      </c>
      <c r="B13123" t="s">
        <v>21</v>
      </c>
      <c r="C13123" s="2">
        <v>89673</v>
      </c>
      <c r="D13123" t="s">
        <v>10</v>
      </c>
      <c r="E13123" t="s">
        <v>11</v>
      </c>
      <c r="F13123" t="s">
        <v>52</v>
      </c>
      <c r="G13123" t="s">
        <v>13</v>
      </c>
      <c r="H13123" t="s">
        <v>14</v>
      </c>
      <c r="I13123" t="s">
        <v>13</v>
      </c>
      <c r="J13123" t="s">
        <v>37</v>
      </c>
      <c r="K13123" t="s">
        <v>25287</v>
      </c>
      <c r="L13123" t="s">
        <v>27</v>
      </c>
      <c r="M13123">
        <v>8</v>
      </c>
      <c r="N13123" t="s">
        <v>18</v>
      </c>
      <c r="O13123" s="1">
        <v>45725</v>
      </c>
      <c r="P13123" s="1">
        <v>45762</v>
      </c>
      <c r="Q13123">
        <v>1350</v>
      </c>
      <c r="R13123">
        <v>8</v>
      </c>
      <c r="S13123" t="s">
        <v>73</v>
      </c>
    </row>
    <row r="13124" spans="1:19" x14ac:dyDescent="0.3">
      <c r="A13124" t="s">
        <v>25288</v>
      </c>
      <c r="B13124" t="s">
        <v>65</v>
      </c>
      <c r="C13124" s="2">
        <v>61773</v>
      </c>
      <c r="D13124" t="s">
        <v>10</v>
      </c>
      <c r="E13124" t="s">
        <v>32</v>
      </c>
      <c r="F13124" t="s">
        <v>52</v>
      </c>
      <c r="G13124" t="s">
        <v>80</v>
      </c>
      <c r="H13124" t="s">
        <v>54</v>
      </c>
      <c r="I13124" t="s">
        <v>80</v>
      </c>
      <c r="J13124" t="s">
        <v>37</v>
      </c>
      <c r="K13124" t="s">
        <v>25289</v>
      </c>
      <c r="L13124" t="s">
        <v>39</v>
      </c>
      <c r="M13124">
        <v>4</v>
      </c>
      <c r="N13124" t="s">
        <v>101</v>
      </c>
      <c r="O13124" s="1">
        <v>45336</v>
      </c>
      <c r="P13124" s="1">
        <v>45368</v>
      </c>
      <c r="Q13124">
        <v>1923</v>
      </c>
      <c r="R13124">
        <v>8.4</v>
      </c>
      <c r="S13124" t="s">
        <v>48</v>
      </c>
    </row>
    <row r="13125" spans="1:19" x14ac:dyDescent="0.3">
      <c r="A13125" t="s">
        <v>25290</v>
      </c>
      <c r="B13125" t="s">
        <v>137</v>
      </c>
      <c r="C13125" s="2">
        <v>104021</v>
      </c>
      <c r="D13125" t="s">
        <v>10</v>
      </c>
      <c r="E13125" t="s">
        <v>32</v>
      </c>
      <c r="F13125" t="s">
        <v>33</v>
      </c>
      <c r="G13125" t="s">
        <v>126</v>
      </c>
      <c r="H13125" t="s">
        <v>35</v>
      </c>
      <c r="I13125" t="s">
        <v>95</v>
      </c>
      <c r="J13125" t="s">
        <v>37</v>
      </c>
      <c r="K13125" t="s">
        <v>25291</v>
      </c>
      <c r="L13125" t="s">
        <v>39</v>
      </c>
      <c r="M13125">
        <v>3</v>
      </c>
      <c r="N13125" t="s">
        <v>122</v>
      </c>
      <c r="O13125" s="1">
        <v>45739</v>
      </c>
      <c r="P13125" s="1">
        <v>45773</v>
      </c>
      <c r="Q13125">
        <v>1835</v>
      </c>
      <c r="R13125">
        <v>7.6</v>
      </c>
      <c r="S13125" t="s">
        <v>41</v>
      </c>
    </row>
    <row r="13126" spans="1:19" x14ac:dyDescent="0.3">
      <c r="A13126" t="s">
        <v>25292</v>
      </c>
      <c r="B13126" t="s">
        <v>43</v>
      </c>
      <c r="C13126" s="2">
        <v>42418</v>
      </c>
      <c r="D13126" t="s">
        <v>10</v>
      </c>
      <c r="E13126" t="s">
        <v>22</v>
      </c>
      <c r="F13126" t="s">
        <v>52</v>
      </c>
      <c r="G13126" t="s">
        <v>36</v>
      </c>
      <c r="H13126" t="s">
        <v>54</v>
      </c>
      <c r="I13126" t="s">
        <v>36</v>
      </c>
      <c r="J13126" t="s">
        <v>37</v>
      </c>
      <c r="K13126" t="s">
        <v>5363</v>
      </c>
      <c r="L13126" t="s">
        <v>27</v>
      </c>
      <c r="M13126">
        <v>1</v>
      </c>
      <c r="N13126" t="s">
        <v>97</v>
      </c>
      <c r="O13126" s="1">
        <v>45610</v>
      </c>
      <c r="P13126" s="1">
        <v>45636</v>
      </c>
      <c r="Q13126">
        <v>1176</v>
      </c>
      <c r="R13126">
        <v>6</v>
      </c>
      <c r="S13126" t="s">
        <v>128</v>
      </c>
    </row>
    <row r="13127" spans="1:19" x14ac:dyDescent="0.3">
      <c r="A13127" t="s">
        <v>25293</v>
      </c>
      <c r="B13127" t="s">
        <v>50</v>
      </c>
      <c r="C13127" s="2">
        <v>66780</v>
      </c>
      <c r="D13127" t="s">
        <v>10</v>
      </c>
      <c r="E13127" t="s">
        <v>22</v>
      </c>
      <c r="F13127" t="s">
        <v>99</v>
      </c>
      <c r="G13127" t="s">
        <v>95</v>
      </c>
      <c r="H13127" t="s">
        <v>14</v>
      </c>
      <c r="I13127" t="s">
        <v>95</v>
      </c>
      <c r="J13127" t="s">
        <v>25</v>
      </c>
      <c r="K13127" t="s">
        <v>25294</v>
      </c>
      <c r="L13127" t="s">
        <v>27</v>
      </c>
      <c r="M13127" t="s">
        <v>37</v>
      </c>
      <c r="N13127" t="s">
        <v>47</v>
      </c>
      <c r="O13127" s="1">
        <v>45578</v>
      </c>
      <c r="P13127" s="1">
        <v>45595</v>
      </c>
      <c r="Q13127">
        <v>2405</v>
      </c>
      <c r="R13127">
        <v>7.4</v>
      </c>
      <c r="S13127" t="s">
        <v>117</v>
      </c>
    </row>
    <row r="13128" spans="1:19" x14ac:dyDescent="0.3">
      <c r="A13128" t="s">
        <v>25295</v>
      </c>
      <c r="B13128" t="s">
        <v>75</v>
      </c>
      <c r="C13128" s="2">
        <v>95941</v>
      </c>
      <c r="D13128" t="s">
        <v>51</v>
      </c>
      <c r="E13128" t="s">
        <v>32</v>
      </c>
      <c r="F13128" t="s">
        <v>52</v>
      </c>
      <c r="G13128" t="s">
        <v>53</v>
      </c>
      <c r="H13128" t="s">
        <v>35</v>
      </c>
      <c r="I13128" t="s">
        <v>53</v>
      </c>
      <c r="J13128" t="s">
        <v>15</v>
      </c>
      <c r="K13128" t="s">
        <v>25296</v>
      </c>
      <c r="L13128" t="s">
        <v>27</v>
      </c>
      <c r="M13128">
        <v>2</v>
      </c>
      <c r="N13128" t="s">
        <v>18</v>
      </c>
      <c r="O13128" s="1">
        <v>45458</v>
      </c>
      <c r="P13128" s="1">
        <v>45508</v>
      </c>
      <c r="Q13128">
        <v>796</v>
      </c>
      <c r="R13128">
        <v>6.2</v>
      </c>
      <c r="S13128" t="s">
        <v>70</v>
      </c>
    </row>
    <row r="13129" spans="1:19" x14ac:dyDescent="0.3">
      <c r="A13129" t="s">
        <v>25297</v>
      </c>
      <c r="B13129" t="s">
        <v>119</v>
      </c>
      <c r="C13129" s="2">
        <v>138115</v>
      </c>
      <c r="D13129" t="s">
        <v>10</v>
      </c>
      <c r="E13129" t="s">
        <v>11</v>
      </c>
      <c r="F13129" t="s">
        <v>12</v>
      </c>
      <c r="G13129" t="s">
        <v>55</v>
      </c>
      <c r="H13129" t="s">
        <v>54</v>
      </c>
      <c r="I13129" t="s">
        <v>55</v>
      </c>
      <c r="J13129" t="s">
        <v>15</v>
      </c>
      <c r="K13129" t="s">
        <v>7079</v>
      </c>
      <c r="L13129" t="s">
        <v>39</v>
      </c>
      <c r="M13129">
        <v>6</v>
      </c>
      <c r="N13129" t="s">
        <v>116</v>
      </c>
      <c r="O13129" s="1">
        <v>45503</v>
      </c>
      <c r="P13129" s="1">
        <v>45527</v>
      </c>
      <c r="Q13129">
        <v>1748</v>
      </c>
      <c r="R13129">
        <v>5.7</v>
      </c>
      <c r="S13129" t="s">
        <v>19</v>
      </c>
    </row>
    <row r="13130" spans="1:19" x14ac:dyDescent="0.3">
      <c r="A13130" t="s">
        <v>25298</v>
      </c>
      <c r="B13130" t="s">
        <v>137</v>
      </c>
      <c r="C13130" s="2">
        <v>62474</v>
      </c>
      <c r="D13130" t="s">
        <v>51</v>
      </c>
      <c r="E13130" t="s">
        <v>22</v>
      </c>
      <c r="F13130" t="s">
        <v>52</v>
      </c>
      <c r="G13130" t="s">
        <v>60</v>
      </c>
      <c r="H13130" t="s">
        <v>14</v>
      </c>
      <c r="I13130" t="s">
        <v>60</v>
      </c>
      <c r="J13130" t="s">
        <v>15</v>
      </c>
      <c r="K13130" t="s">
        <v>25299</v>
      </c>
      <c r="L13130" t="s">
        <v>27</v>
      </c>
      <c r="M13130">
        <v>1</v>
      </c>
      <c r="N13130" t="s">
        <v>86</v>
      </c>
      <c r="O13130" s="1">
        <v>45399</v>
      </c>
      <c r="P13130" s="1">
        <v>45449</v>
      </c>
      <c r="Q13130">
        <v>1117</v>
      </c>
      <c r="R13130">
        <v>8.6999999999999993</v>
      </c>
      <c r="S13130" t="s">
        <v>19</v>
      </c>
    </row>
    <row r="13131" spans="1:19" x14ac:dyDescent="0.3">
      <c r="A13131" t="s">
        <v>25300</v>
      </c>
      <c r="B13131" t="s">
        <v>31</v>
      </c>
      <c r="C13131" s="2">
        <v>62357</v>
      </c>
      <c r="D13131" t="s">
        <v>10</v>
      </c>
      <c r="E13131" t="s">
        <v>22</v>
      </c>
      <c r="F13131" t="s">
        <v>99</v>
      </c>
      <c r="G13131" t="s">
        <v>126</v>
      </c>
      <c r="H13131" t="s">
        <v>54</v>
      </c>
      <c r="I13131" t="s">
        <v>23</v>
      </c>
      <c r="J13131" t="s">
        <v>15</v>
      </c>
      <c r="K13131" t="s">
        <v>25301</v>
      </c>
      <c r="L13131" t="s">
        <v>17</v>
      </c>
      <c r="M13131" t="s">
        <v>37</v>
      </c>
      <c r="N13131" t="s">
        <v>18</v>
      </c>
      <c r="O13131" s="1">
        <v>45563</v>
      </c>
      <c r="P13131" s="1">
        <v>45612</v>
      </c>
      <c r="Q13131">
        <v>1797</v>
      </c>
      <c r="R13131">
        <v>8.1999999999999993</v>
      </c>
      <c r="S13131" t="s">
        <v>174</v>
      </c>
    </row>
    <row r="13132" spans="1:19" x14ac:dyDescent="0.3">
      <c r="A13132" t="s">
        <v>25302</v>
      </c>
      <c r="B13132" t="s">
        <v>75</v>
      </c>
      <c r="C13132" s="2">
        <v>76607</v>
      </c>
      <c r="D13132" t="s">
        <v>66</v>
      </c>
      <c r="E13132" t="s">
        <v>22</v>
      </c>
      <c r="F13132" t="s">
        <v>33</v>
      </c>
      <c r="G13132" t="s">
        <v>67</v>
      </c>
      <c r="H13132" t="s">
        <v>54</v>
      </c>
      <c r="I13132" t="s">
        <v>67</v>
      </c>
      <c r="J13132" t="s">
        <v>15</v>
      </c>
      <c r="K13132" t="s">
        <v>363</v>
      </c>
      <c r="L13132" t="s">
        <v>17</v>
      </c>
      <c r="M13132" t="s">
        <v>37</v>
      </c>
      <c r="N13132" t="s">
        <v>122</v>
      </c>
      <c r="O13132" s="1">
        <v>45637</v>
      </c>
      <c r="P13132" s="1">
        <v>45683</v>
      </c>
      <c r="Q13132">
        <v>1716</v>
      </c>
      <c r="R13132">
        <v>7.9</v>
      </c>
      <c r="S13132" t="s">
        <v>19</v>
      </c>
    </row>
    <row r="13133" spans="1:19" x14ac:dyDescent="0.3">
      <c r="A13133" t="s">
        <v>25303</v>
      </c>
      <c r="B13133" t="s">
        <v>21</v>
      </c>
      <c r="C13133" s="2">
        <v>98340</v>
      </c>
      <c r="D13133" t="s">
        <v>10</v>
      </c>
      <c r="E13133" t="s">
        <v>11</v>
      </c>
      <c r="F13133" t="s">
        <v>52</v>
      </c>
      <c r="G13133" t="s">
        <v>80</v>
      </c>
      <c r="H13133" t="s">
        <v>35</v>
      </c>
      <c r="I13133" t="s">
        <v>80</v>
      </c>
      <c r="J13133" t="s">
        <v>15</v>
      </c>
      <c r="K13133" t="s">
        <v>25304</v>
      </c>
      <c r="L13133" t="s">
        <v>27</v>
      </c>
      <c r="M13133">
        <v>8</v>
      </c>
      <c r="N13133" t="s">
        <v>149</v>
      </c>
      <c r="O13133" s="1">
        <v>45325</v>
      </c>
      <c r="P13133" s="1">
        <v>45381</v>
      </c>
      <c r="Q13133">
        <v>769</v>
      </c>
      <c r="R13133">
        <v>5.8</v>
      </c>
      <c r="S13133" t="s">
        <v>63</v>
      </c>
    </row>
    <row r="13134" spans="1:19" x14ac:dyDescent="0.3">
      <c r="A13134" t="s">
        <v>25305</v>
      </c>
      <c r="B13134" t="s">
        <v>83</v>
      </c>
      <c r="C13134" s="2">
        <v>238673</v>
      </c>
      <c r="D13134" t="s">
        <v>51</v>
      </c>
      <c r="E13134" t="s">
        <v>88</v>
      </c>
      <c r="F13134" t="s">
        <v>12</v>
      </c>
      <c r="G13134" t="s">
        <v>60</v>
      </c>
      <c r="H13134" t="s">
        <v>14</v>
      </c>
      <c r="I13134" t="s">
        <v>67</v>
      </c>
      <c r="J13134" t="s">
        <v>37</v>
      </c>
      <c r="K13134" t="s">
        <v>25306</v>
      </c>
      <c r="L13134" t="s">
        <v>17</v>
      </c>
      <c r="M13134">
        <v>10</v>
      </c>
      <c r="N13134" t="s">
        <v>116</v>
      </c>
      <c r="O13134" s="1">
        <v>45640</v>
      </c>
      <c r="P13134" s="1">
        <v>45681</v>
      </c>
      <c r="Q13134">
        <v>1025</v>
      </c>
      <c r="R13134">
        <v>8.1</v>
      </c>
      <c r="S13134" t="s">
        <v>63</v>
      </c>
    </row>
    <row r="13135" spans="1:19" x14ac:dyDescent="0.3">
      <c r="A13135" t="s">
        <v>25307</v>
      </c>
      <c r="B13135" t="s">
        <v>31</v>
      </c>
      <c r="C13135" s="2">
        <v>350616</v>
      </c>
      <c r="D13135" t="s">
        <v>10</v>
      </c>
      <c r="E13135" t="s">
        <v>88</v>
      </c>
      <c r="F13135" t="s">
        <v>52</v>
      </c>
      <c r="G13135" t="s">
        <v>34</v>
      </c>
      <c r="H13135" t="s">
        <v>14</v>
      </c>
      <c r="I13135" t="s">
        <v>34</v>
      </c>
      <c r="J13135" t="s">
        <v>15</v>
      </c>
      <c r="K13135" t="s">
        <v>25308</v>
      </c>
      <c r="L13135" t="s">
        <v>27</v>
      </c>
      <c r="M13135">
        <v>14</v>
      </c>
      <c r="N13135" t="s">
        <v>28</v>
      </c>
      <c r="O13135" s="1">
        <v>45362</v>
      </c>
      <c r="P13135" s="1">
        <v>45393</v>
      </c>
      <c r="Q13135">
        <v>2300</v>
      </c>
      <c r="R13135">
        <v>7.3</v>
      </c>
      <c r="S13135" t="s">
        <v>93</v>
      </c>
    </row>
    <row r="13136" spans="1:19" x14ac:dyDescent="0.3">
      <c r="A13136" t="s">
        <v>25309</v>
      </c>
      <c r="B13136" t="s">
        <v>50</v>
      </c>
      <c r="C13136" s="2">
        <v>70845</v>
      </c>
      <c r="D13136" t="s">
        <v>51</v>
      </c>
      <c r="E13136" t="s">
        <v>32</v>
      </c>
      <c r="F13136" t="s">
        <v>52</v>
      </c>
      <c r="G13136" t="s">
        <v>53</v>
      </c>
      <c r="H13136" t="s">
        <v>14</v>
      </c>
      <c r="I13136" t="s">
        <v>53</v>
      </c>
      <c r="J13136" t="s">
        <v>37</v>
      </c>
      <c r="K13136" t="s">
        <v>22660</v>
      </c>
      <c r="L13136" t="s">
        <v>39</v>
      </c>
      <c r="M13136">
        <v>4</v>
      </c>
      <c r="N13136" t="s">
        <v>122</v>
      </c>
      <c r="O13136" s="1">
        <v>45325</v>
      </c>
      <c r="P13136" s="1">
        <v>45372</v>
      </c>
      <c r="Q13136">
        <v>1248</v>
      </c>
      <c r="R13136">
        <v>7.4</v>
      </c>
      <c r="S13136" t="s">
        <v>174</v>
      </c>
    </row>
    <row r="13137" spans="1:19" x14ac:dyDescent="0.3">
      <c r="A13137" t="s">
        <v>25310</v>
      </c>
      <c r="B13137" t="s">
        <v>183</v>
      </c>
      <c r="C13137" s="2">
        <v>67945</v>
      </c>
      <c r="D13137" t="s">
        <v>10</v>
      </c>
      <c r="E13137" t="s">
        <v>32</v>
      </c>
      <c r="F13137" t="s">
        <v>12</v>
      </c>
      <c r="G13137" t="s">
        <v>80</v>
      </c>
      <c r="H13137" t="s">
        <v>54</v>
      </c>
      <c r="I13137" t="s">
        <v>80</v>
      </c>
      <c r="J13137" t="s">
        <v>25</v>
      </c>
      <c r="K13137" t="s">
        <v>25311</v>
      </c>
      <c r="L13137" t="s">
        <v>27</v>
      </c>
      <c r="M13137">
        <v>4</v>
      </c>
      <c r="N13137" t="s">
        <v>149</v>
      </c>
      <c r="O13137" s="1">
        <v>45744</v>
      </c>
      <c r="P13137" s="1">
        <v>45763</v>
      </c>
      <c r="Q13137">
        <v>638</v>
      </c>
      <c r="R13137">
        <v>7.7</v>
      </c>
      <c r="S13137" t="s">
        <v>63</v>
      </c>
    </row>
    <row r="13138" spans="1:19" x14ac:dyDescent="0.3">
      <c r="A13138" t="s">
        <v>25312</v>
      </c>
      <c r="B13138" t="s">
        <v>103</v>
      </c>
      <c r="C13138" s="2">
        <v>100197</v>
      </c>
      <c r="D13138" t="s">
        <v>10</v>
      </c>
      <c r="E13138" t="s">
        <v>11</v>
      </c>
      <c r="F13138" t="s">
        <v>99</v>
      </c>
      <c r="G13138" t="s">
        <v>13</v>
      </c>
      <c r="H13138" t="s">
        <v>14</v>
      </c>
      <c r="I13138" t="s">
        <v>13</v>
      </c>
      <c r="J13138" t="s">
        <v>25</v>
      </c>
      <c r="K13138" t="s">
        <v>25313</v>
      </c>
      <c r="L13138" t="s">
        <v>27</v>
      </c>
      <c r="M13138">
        <v>7</v>
      </c>
      <c r="N13138" t="s">
        <v>101</v>
      </c>
      <c r="O13138" s="1">
        <v>45653</v>
      </c>
      <c r="P13138" s="1">
        <v>45710</v>
      </c>
      <c r="Q13138">
        <v>1525</v>
      </c>
      <c r="R13138">
        <v>7.6</v>
      </c>
      <c r="S13138" t="s">
        <v>41</v>
      </c>
    </row>
    <row r="13139" spans="1:19" x14ac:dyDescent="0.3">
      <c r="A13139" t="s">
        <v>25314</v>
      </c>
      <c r="B13139" t="s">
        <v>50</v>
      </c>
      <c r="C13139" s="2">
        <v>123028</v>
      </c>
      <c r="D13139" t="s">
        <v>51</v>
      </c>
      <c r="E13139" t="s">
        <v>11</v>
      </c>
      <c r="F13139" t="s">
        <v>33</v>
      </c>
      <c r="G13139" t="s">
        <v>53</v>
      </c>
      <c r="H13139" t="s">
        <v>14</v>
      </c>
      <c r="I13139" t="s">
        <v>53</v>
      </c>
      <c r="J13139" t="s">
        <v>15</v>
      </c>
      <c r="K13139" t="s">
        <v>15165</v>
      </c>
      <c r="L13139" t="s">
        <v>27</v>
      </c>
      <c r="M13139">
        <v>7</v>
      </c>
      <c r="N13139" t="s">
        <v>101</v>
      </c>
      <c r="O13139" s="1">
        <v>45608</v>
      </c>
      <c r="P13139" s="1">
        <v>45681</v>
      </c>
      <c r="Q13139">
        <v>2355</v>
      </c>
      <c r="R13139">
        <v>7.9</v>
      </c>
      <c r="S13139" t="s">
        <v>93</v>
      </c>
    </row>
    <row r="13140" spans="1:19" x14ac:dyDescent="0.3">
      <c r="A13140" t="s">
        <v>25315</v>
      </c>
      <c r="B13140" t="s">
        <v>65</v>
      </c>
      <c r="C13140" s="2">
        <v>88377</v>
      </c>
      <c r="D13140" t="s">
        <v>10</v>
      </c>
      <c r="E13140" t="s">
        <v>11</v>
      </c>
      <c r="F13140" t="s">
        <v>99</v>
      </c>
      <c r="G13140" t="s">
        <v>80</v>
      </c>
      <c r="H13140" t="s">
        <v>14</v>
      </c>
      <c r="I13140" t="s">
        <v>80</v>
      </c>
      <c r="J13140" t="s">
        <v>37</v>
      </c>
      <c r="K13140" t="s">
        <v>25316</v>
      </c>
      <c r="L13140" t="s">
        <v>17</v>
      </c>
      <c r="M13140">
        <v>7</v>
      </c>
      <c r="N13140" t="s">
        <v>108</v>
      </c>
      <c r="O13140" s="1">
        <v>45589</v>
      </c>
      <c r="P13140" s="1">
        <v>45654</v>
      </c>
      <c r="Q13140">
        <v>1455</v>
      </c>
      <c r="R13140">
        <v>8.1999999999999993</v>
      </c>
      <c r="S13140" t="s">
        <v>78</v>
      </c>
    </row>
    <row r="13141" spans="1:19" x14ac:dyDescent="0.3">
      <c r="A13141" t="s">
        <v>25317</v>
      </c>
      <c r="B13141" t="s">
        <v>31</v>
      </c>
      <c r="C13141" s="2">
        <v>48797</v>
      </c>
      <c r="D13141" t="s">
        <v>10</v>
      </c>
      <c r="E13141" t="s">
        <v>22</v>
      </c>
      <c r="F13141" t="s">
        <v>99</v>
      </c>
      <c r="G13141" t="s">
        <v>55</v>
      </c>
      <c r="H13141" t="s">
        <v>54</v>
      </c>
      <c r="I13141" t="s">
        <v>55</v>
      </c>
      <c r="J13141" t="s">
        <v>15</v>
      </c>
      <c r="K13141" t="s">
        <v>25318</v>
      </c>
      <c r="L13141" t="s">
        <v>39</v>
      </c>
      <c r="M13141" t="s">
        <v>37</v>
      </c>
      <c r="N13141" t="s">
        <v>149</v>
      </c>
      <c r="O13141" s="1">
        <v>45390</v>
      </c>
      <c r="P13141" s="1">
        <v>45430</v>
      </c>
      <c r="Q13141">
        <v>1617</v>
      </c>
      <c r="R13141">
        <v>7.9</v>
      </c>
      <c r="S13141" t="s">
        <v>227</v>
      </c>
    </row>
    <row r="13142" spans="1:19" x14ac:dyDescent="0.3">
      <c r="A13142" t="s">
        <v>25319</v>
      </c>
      <c r="B13142" t="s">
        <v>75</v>
      </c>
      <c r="C13142" s="2">
        <v>165179</v>
      </c>
      <c r="D13142" t="s">
        <v>10</v>
      </c>
      <c r="E13142" t="s">
        <v>11</v>
      </c>
      <c r="F13142" t="s">
        <v>99</v>
      </c>
      <c r="G13142" t="s">
        <v>153</v>
      </c>
      <c r="H13142" t="s">
        <v>54</v>
      </c>
      <c r="I13142" t="s">
        <v>153</v>
      </c>
      <c r="J13142" t="s">
        <v>15</v>
      </c>
      <c r="K13142" t="s">
        <v>25320</v>
      </c>
      <c r="L13142" t="s">
        <v>39</v>
      </c>
      <c r="M13142">
        <v>6</v>
      </c>
      <c r="N13142" t="s">
        <v>108</v>
      </c>
      <c r="O13142" s="1">
        <v>45483</v>
      </c>
      <c r="P13142" s="1">
        <v>45519</v>
      </c>
      <c r="Q13142">
        <v>2167</v>
      </c>
      <c r="R13142">
        <v>8.9</v>
      </c>
      <c r="S13142" t="s">
        <v>48</v>
      </c>
    </row>
    <row r="13143" spans="1:19" x14ac:dyDescent="0.3">
      <c r="A13143" t="s">
        <v>25321</v>
      </c>
      <c r="B13143" t="s">
        <v>59</v>
      </c>
      <c r="C13143" s="2">
        <v>71351</v>
      </c>
      <c r="D13143" t="s">
        <v>51</v>
      </c>
      <c r="E13143" t="s">
        <v>22</v>
      </c>
      <c r="F13143" t="s">
        <v>52</v>
      </c>
      <c r="G13143" t="s">
        <v>120</v>
      </c>
      <c r="H13143" t="s">
        <v>14</v>
      </c>
      <c r="I13143" t="s">
        <v>120</v>
      </c>
      <c r="J13143" t="s">
        <v>15</v>
      </c>
      <c r="K13143" t="s">
        <v>25322</v>
      </c>
      <c r="L13143" t="s">
        <v>27</v>
      </c>
      <c r="M13143">
        <v>1</v>
      </c>
      <c r="N13143" t="s">
        <v>77</v>
      </c>
      <c r="O13143" s="1">
        <v>45416</v>
      </c>
      <c r="P13143" s="1">
        <v>45465</v>
      </c>
      <c r="Q13143">
        <v>1418</v>
      </c>
      <c r="R13143">
        <v>6.5</v>
      </c>
      <c r="S13143" t="s">
        <v>93</v>
      </c>
    </row>
    <row r="13144" spans="1:19" x14ac:dyDescent="0.3">
      <c r="A13144" t="s">
        <v>25323</v>
      </c>
      <c r="B13144" t="s">
        <v>110</v>
      </c>
      <c r="C13144" s="2">
        <v>164699</v>
      </c>
      <c r="D13144" t="s">
        <v>10</v>
      </c>
      <c r="E13144" t="s">
        <v>11</v>
      </c>
      <c r="F13144" t="s">
        <v>12</v>
      </c>
      <c r="G13144" t="s">
        <v>126</v>
      </c>
      <c r="H13144" t="s">
        <v>35</v>
      </c>
      <c r="I13144" t="s">
        <v>13</v>
      </c>
      <c r="J13144" t="s">
        <v>15</v>
      </c>
      <c r="K13144" t="s">
        <v>25324</v>
      </c>
      <c r="L13144" t="s">
        <v>39</v>
      </c>
      <c r="M13144">
        <v>6</v>
      </c>
      <c r="N13144" t="s">
        <v>108</v>
      </c>
      <c r="O13144" s="1">
        <v>45348</v>
      </c>
      <c r="P13144" s="1">
        <v>45378</v>
      </c>
      <c r="Q13144">
        <v>692</v>
      </c>
      <c r="R13144">
        <v>6.8</v>
      </c>
      <c r="S13144" t="s">
        <v>128</v>
      </c>
    </row>
    <row r="13145" spans="1:19" x14ac:dyDescent="0.3">
      <c r="A13145" t="s">
        <v>25325</v>
      </c>
      <c r="B13145" t="s">
        <v>83</v>
      </c>
      <c r="C13145" s="2">
        <v>44829</v>
      </c>
      <c r="D13145" t="s">
        <v>10</v>
      </c>
      <c r="E13145" t="s">
        <v>22</v>
      </c>
      <c r="F13145" t="s">
        <v>12</v>
      </c>
      <c r="G13145" t="s">
        <v>44</v>
      </c>
      <c r="H13145" t="s">
        <v>54</v>
      </c>
      <c r="I13145" t="s">
        <v>158</v>
      </c>
      <c r="J13145" t="s">
        <v>25</v>
      </c>
      <c r="K13145" t="s">
        <v>13972</v>
      </c>
      <c r="L13145" t="s">
        <v>39</v>
      </c>
      <c r="M13145" t="s">
        <v>37</v>
      </c>
      <c r="N13145" t="s">
        <v>116</v>
      </c>
      <c r="O13145" s="1">
        <v>45338</v>
      </c>
      <c r="P13145" s="1">
        <v>45394</v>
      </c>
      <c r="Q13145">
        <v>965</v>
      </c>
      <c r="R13145">
        <v>8.6999999999999993</v>
      </c>
      <c r="S13145" t="s">
        <v>174</v>
      </c>
    </row>
    <row r="13146" spans="1:19" x14ac:dyDescent="0.3">
      <c r="A13146" t="s">
        <v>25326</v>
      </c>
      <c r="B13146" t="s">
        <v>75</v>
      </c>
      <c r="C13146" s="2">
        <v>103093</v>
      </c>
      <c r="D13146" t="s">
        <v>10</v>
      </c>
      <c r="E13146" t="s">
        <v>11</v>
      </c>
      <c r="F13146" t="s">
        <v>12</v>
      </c>
      <c r="G13146" t="s">
        <v>13</v>
      </c>
      <c r="H13146" t="s">
        <v>14</v>
      </c>
      <c r="I13146" t="s">
        <v>13</v>
      </c>
      <c r="J13146" t="s">
        <v>37</v>
      </c>
      <c r="K13146" t="s">
        <v>25327</v>
      </c>
      <c r="L13146" t="s">
        <v>17</v>
      </c>
      <c r="M13146">
        <v>8</v>
      </c>
      <c r="N13146" t="s">
        <v>97</v>
      </c>
      <c r="O13146" s="1">
        <v>45531</v>
      </c>
      <c r="P13146" s="1">
        <v>45596</v>
      </c>
      <c r="Q13146">
        <v>1962</v>
      </c>
      <c r="R13146">
        <v>7.1</v>
      </c>
      <c r="S13146" t="s">
        <v>41</v>
      </c>
    </row>
    <row r="13147" spans="1:19" x14ac:dyDescent="0.3">
      <c r="A13147" t="s">
        <v>25328</v>
      </c>
      <c r="B13147" t="s">
        <v>137</v>
      </c>
      <c r="C13147" s="2">
        <v>139682</v>
      </c>
      <c r="D13147" t="s">
        <v>66</v>
      </c>
      <c r="E13147" t="s">
        <v>11</v>
      </c>
      <c r="F13147" t="s">
        <v>52</v>
      </c>
      <c r="G13147" t="s">
        <v>67</v>
      </c>
      <c r="H13147" t="s">
        <v>14</v>
      </c>
      <c r="I13147" t="s">
        <v>67</v>
      </c>
      <c r="J13147" t="s">
        <v>15</v>
      </c>
      <c r="K13147" t="s">
        <v>25329</v>
      </c>
      <c r="L13147" t="s">
        <v>46</v>
      </c>
      <c r="M13147">
        <v>9</v>
      </c>
      <c r="N13147" t="s">
        <v>40</v>
      </c>
      <c r="O13147" s="1">
        <v>45455</v>
      </c>
      <c r="P13147" s="1">
        <v>45502</v>
      </c>
      <c r="Q13147">
        <v>2119</v>
      </c>
      <c r="R13147">
        <v>8</v>
      </c>
      <c r="S13147" t="s">
        <v>19</v>
      </c>
    </row>
    <row r="13148" spans="1:19" x14ac:dyDescent="0.3">
      <c r="A13148" t="s">
        <v>25330</v>
      </c>
      <c r="B13148" t="s">
        <v>183</v>
      </c>
      <c r="C13148" s="2">
        <v>125480</v>
      </c>
      <c r="D13148" t="s">
        <v>10</v>
      </c>
      <c r="E13148" t="s">
        <v>32</v>
      </c>
      <c r="F13148" t="s">
        <v>52</v>
      </c>
      <c r="G13148" t="s">
        <v>84</v>
      </c>
      <c r="H13148" t="s">
        <v>35</v>
      </c>
      <c r="I13148" t="s">
        <v>84</v>
      </c>
      <c r="J13148" t="s">
        <v>15</v>
      </c>
      <c r="K13148" t="s">
        <v>25331</v>
      </c>
      <c r="L13148" t="s">
        <v>17</v>
      </c>
      <c r="M13148">
        <v>4</v>
      </c>
      <c r="N13148" t="s">
        <v>28</v>
      </c>
      <c r="O13148" s="1">
        <v>45719</v>
      </c>
      <c r="P13148" s="1">
        <v>45744</v>
      </c>
      <c r="Q13148">
        <v>2459</v>
      </c>
      <c r="R13148">
        <v>8.5</v>
      </c>
      <c r="S13148" t="s">
        <v>112</v>
      </c>
    </row>
    <row r="13149" spans="1:19" x14ac:dyDescent="0.3">
      <c r="A13149" t="s">
        <v>25332</v>
      </c>
      <c r="B13149" t="s">
        <v>83</v>
      </c>
      <c r="C13149" s="2">
        <v>81362</v>
      </c>
      <c r="D13149" t="s">
        <v>10</v>
      </c>
      <c r="E13149" t="s">
        <v>22</v>
      </c>
      <c r="F13149" t="s">
        <v>33</v>
      </c>
      <c r="G13149" t="s">
        <v>140</v>
      </c>
      <c r="H13149" t="s">
        <v>35</v>
      </c>
      <c r="I13149" t="s">
        <v>140</v>
      </c>
      <c r="J13149" t="s">
        <v>37</v>
      </c>
      <c r="K13149" t="s">
        <v>25333</v>
      </c>
      <c r="L13149" t="s">
        <v>46</v>
      </c>
      <c r="M13149" t="s">
        <v>37</v>
      </c>
      <c r="N13149" t="s">
        <v>77</v>
      </c>
      <c r="O13149" s="1">
        <v>45353</v>
      </c>
      <c r="P13149" s="1">
        <v>45386</v>
      </c>
      <c r="Q13149">
        <v>1362</v>
      </c>
      <c r="R13149">
        <v>9.3000000000000007</v>
      </c>
      <c r="S13149" t="s">
        <v>112</v>
      </c>
    </row>
    <row r="13150" spans="1:19" x14ac:dyDescent="0.3">
      <c r="A13150" t="s">
        <v>25334</v>
      </c>
      <c r="B13150" t="s">
        <v>137</v>
      </c>
      <c r="C13150" s="2">
        <v>66412</v>
      </c>
      <c r="D13150" t="s">
        <v>10</v>
      </c>
      <c r="E13150" t="s">
        <v>32</v>
      </c>
      <c r="F13150" t="s">
        <v>12</v>
      </c>
      <c r="G13150" t="s">
        <v>158</v>
      </c>
      <c r="H13150" t="s">
        <v>54</v>
      </c>
      <c r="I13150" t="s">
        <v>166</v>
      </c>
      <c r="J13150" t="s">
        <v>37</v>
      </c>
      <c r="K13150" t="s">
        <v>25335</v>
      </c>
      <c r="L13150" t="s">
        <v>46</v>
      </c>
      <c r="M13150">
        <v>4</v>
      </c>
      <c r="N13150" t="s">
        <v>108</v>
      </c>
      <c r="O13150" s="1">
        <v>45717</v>
      </c>
      <c r="P13150" s="1">
        <v>45737</v>
      </c>
      <c r="Q13150">
        <v>964</v>
      </c>
      <c r="R13150">
        <v>9.3000000000000007</v>
      </c>
      <c r="S13150" t="s">
        <v>234</v>
      </c>
    </row>
    <row r="13151" spans="1:19" x14ac:dyDescent="0.3">
      <c r="A13151" t="s">
        <v>25336</v>
      </c>
      <c r="B13151" t="s">
        <v>59</v>
      </c>
      <c r="C13151" s="2">
        <v>74566</v>
      </c>
      <c r="D13151" t="s">
        <v>10</v>
      </c>
      <c r="E13151" t="s">
        <v>32</v>
      </c>
      <c r="F13151" t="s">
        <v>33</v>
      </c>
      <c r="G13151" t="s">
        <v>80</v>
      </c>
      <c r="H13151" t="s">
        <v>14</v>
      </c>
      <c r="I13151" t="s">
        <v>80</v>
      </c>
      <c r="J13151" t="s">
        <v>15</v>
      </c>
      <c r="K13151" t="s">
        <v>25337</v>
      </c>
      <c r="L13151" t="s">
        <v>27</v>
      </c>
      <c r="M13151">
        <v>3</v>
      </c>
      <c r="N13151" t="s">
        <v>116</v>
      </c>
      <c r="O13151" s="1">
        <v>45430</v>
      </c>
      <c r="P13151" s="1">
        <v>45455</v>
      </c>
      <c r="Q13151">
        <v>1767</v>
      </c>
      <c r="R13151">
        <v>8.5</v>
      </c>
      <c r="S13151" t="s">
        <v>117</v>
      </c>
    </row>
    <row r="13152" spans="1:19" x14ac:dyDescent="0.3">
      <c r="A13152" t="s">
        <v>25338</v>
      </c>
      <c r="B13152" t="s">
        <v>114</v>
      </c>
      <c r="C13152" s="2">
        <v>52112</v>
      </c>
      <c r="D13152" t="s">
        <v>10</v>
      </c>
      <c r="E13152" t="s">
        <v>32</v>
      </c>
      <c r="F13152" t="s">
        <v>33</v>
      </c>
      <c r="G13152" t="s">
        <v>166</v>
      </c>
      <c r="H13152" t="s">
        <v>14</v>
      </c>
      <c r="I13152" t="s">
        <v>126</v>
      </c>
      <c r="J13152" t="s">
        <v>15</v>
      </c>
      <c r="K13152" t="s">
        <v>25339</v>
      </c>
      <c r="L13152" t="s">
        <v>17</v>
      </c>
      <c r="M13152">
        <v>4</v>
      </c>
      <c r="N13152" t="s">
        <v>108</v>
      </c>
      <c r="O13152" s="1">
        <v>45302</v>
      </c>
      <c r="P13152" s="1">
        <v>45356</v>
      </c>
      <c r="Q13152">
        <v>2255</v>
      </c>
      <c r="R13152">
        <v>7.8</v>
      </c>
      <c r="S13152" t="s">
        <v>70</v>
      </c>
    </row>
    <row r="13153" spans="1:19" x14ac:dyDescent="0.3">
      <c r="A13153" t="s">
        <v>25340</v>
      </c>
      <c r="B13153" t="s">
        <v>75</v>
      </c>
      <c r="C13153" s="2">
        <v>54724</v>
      </c>
      <c r="D13153" t="s">
        <v>10</v>
      </c>
      <c r="E13153" t="s">
        <v>22</v>
      </c>
      <c r="F13153" t="s">
        <v>52</v>
      </c>
      <c r="G13153" t="s">
        <v>84</v>
      </c>
      <c r="H13153" t="s">
        <v>14</v>
      </c>
      <c r="I13153" t="s">
        <v>84</v>
      </c>
      <c r="J13153" t="s">
        <v>25</v>
      </c>
      <c r="K13153" t="s">
        <v>25341</v>
      </c>
      <c r="L13153" t="s">
        <v>27</v>
      </c>
      <c r="M13153" t="s">
        <v>37</v>
      </c>
      <c r="N13153" t="s">
        <v>90</v>
      </c>
      <c r="O13153" s="1">
        <v>45567</v>
      </c>
      <c r="P13153" s="1">
        <v>45596</v>
      </c>
      <c r="Q13153">
        <v>1097</v>
      </c>
      <c r="R13153">
        <v>9.6999999999999993</v>
      </c>
      <c r="S13153" t="s">
        <v>234</v>
      </c>
    </row>
    <row r="13154" spans="1:19" x14ac:dyDescent="0.3">
      <c r="A13154" t="s">
        <v>25342</v>
      </c>
      <c r="B13154" t="s">
        <v>110</v>
      </c>
      <c r="C13154" s="2">
        <v>96038</v>
      </c>
      <c r="D13154" t="s">
        <v>10</v>
      </c>
      <c r="E13154" t="s">
        <v>11</v>
      </c>
      <c r="F13154" t="s">
        <v>33</v>
      </c>
      <c r="G13154" t="s">
        <v>23</v>
      </c>
      <c r="H13154" t="s">
        <v>14</v>
      </c>
      <c r="I13154" t="s">
        <v>23</v>
      </c>
      <c r="J13154" t="s">
        <v>15</v>
      </c>
      <c r="K13154" t="s">
        <v>25343</v>
      </c>
      <c r="L13154" t="s">
        <v>27</v>
      </c>
      <c r="M13154">
        <v>9</v>
      </c>
      <c r="N13154" t="s">
        <v>149</v>
      </c>
      <c r="O13154" s="1">
        <v>45502</v>
      </c>
      <c r="P13154" s="1">
        <v>45535</v>
      </c>
      <c r="Q13154">
        <v>1548</v>
      </c>
      <c r="R13154">
        <v>6.4</v>
      </c>
      <c r="S13154" t="s">
        <v>70</v>
      </c>
    </row>
    <row r="13155" spans="1:19" x14ac:dyDescent="0.3">
      <c r="A13155" t="s">
        <v>25344</v>
      </c>
      <c r="B13155" t="s">
        <v>256</v>
      </c>
      <c r="C13155" s="2">
        <v>61645</v>
      </c>
      <c r="D13155" t="s">
        <v>10</v>
      </c>
      <c r="E13155" t="s">
        <v>22</v>
      </c>
      <c r="F13155" t="s">
        <v>52</v>
      </c>
      <c r="G13155" t="s">
        <v>44</v>
      </c>
      <c r="H13155" t="s">
        <v>35</v>
      </c>
      <c r="I13155" t="s">
        <v>44</v>
      </c>
      <c r="J13155" t="s">
        <v>25</v>
      </c>
      <c r="K13155" t="s">
        <v>25345</v>
      </c>
      <c r="L13155" t="s">
        <v>46</v>
      </c>
      <c r="M13155" t="s">
        <v>37</v>
      </c>
      <c r="N13155" t="s">
        <v>122</v>
      </c>
      <c r="O13155" s="1">
        <v>45308</v>
      </c>
      <c r="P13155" s="1">
        <v>45356</v>
      </c>
      <c r="Q13155">
        <v>808</v>
      </c>
      <c r="R13155">
        <v>7.7</v>
      </c>
      <c r="S13155" t="s">
        <v>128</v>
      </c>
    </row>
    <row r="13156" spans="1:19" x14ac:dyDescent="0.3">
      <c r="A13156" t="s">
        <v>25346</v>
      </c>
      <c r="B13156" t="s">
        <v>145</v>
      </c>
      <c r="C13156" s="2">
        <v>101915</v>
      </c>
      <c r="D13156" t="s">
        <v>10</v>
      </c>
      <c r="E13156" t="s">
        <v>11</v>
      </c>
      <c r="F13156" t="s">
        <v>12</v>
      </c>
      <c r="G13156" t="s">
        <v>13</v>
      </c>
      <c r="H13156" t="s">
        <v>14</v>
      </c>
      <c r="I13156" t="s">
        <v>158</v>
      </c>
      <c r="J13156" t="s">
        <v>25</v>
      </c>
      <c r="K13156" t="s">
        <v>25347</v>
      </c>
      <c r="L13156" t="s">
        <v>27</v>
      </c>
      <c r="M13156">
        <v>8</v>
      </c>
      <c r="N13156" t="s">
        <v>97</v>
      </c>
      <c r="O13156" s="1">
        <v>45535</v>
      </c>
      <c r="P13156" s="1">
        <v>45563</v>
      </c>
      <c r="Q13156">
        <v>996</v>
      </c>
      <c r="R13156">
        <v>6.5</v>
      </c>
      <c r="S13156" t="s">
        <v>73</v>
      </c>
    </row>
    <row r="13157" spans="1:19" x14ac:dyDescent="0.3">
      <c r="A13157" t="s">
        <v>25348</v>
      </c>
      <c r="B13157" t="s">
        <v>161</v>
      </c>
      <c r="C13157" s="2">
        <v>194670</v>
      </c>
      <c r="D13157" t="s">
        <v>10</v>
      </c>
      <c r="E13157" t="s">
        <v>88</v>
      </c>
      <c r="F13157" t="s">
        <v>12</v>
      </c>
      <c r="G13157" t="s">
        <v>84</v>
      </c>
      <c r="H13157" t="s">
        <v>14</v>
      </c>
      <c r="I13157" t="s">
        <v>84</v>
      </c>
      <c r="J13157" t="s">
        <v>15</v>
      </c>
      <c r="K13157" t="s">
        <v>25349</v>
      </c>
      <c r="L13157" t="s">
        <v>46</v>
      </c>
      <c r="M13157">
        <v>13</v>
      </c>
      <c r="N13157" t="s">
        <v>28</v>
      </c>
      <c r="O13157" s="1">
        <v>45554</v>
      </c>
      <c r="P13157" s="1">
        <v>45603</v>
      </c>
      <c r="Q13157">
        <v>791</v>
      </c>
      <c r="R13157">
        <v>7.1</v>
      </c>
      <c r="S13157" t="s">
        <v>117</v>
      </c>
    </row>
    <row r="13158" spans="1:19" x14ac:dyDescent="0.3">
      <c r="A13158" t="s">
        <v>25350</v>
      </c>
      <c r="B13158" t="s">
        <v>114</v>
      </c>
      <c r="C13158" s="2">
        <v>157479</v>
      </c>
      <c r="D13158" t="s">
        <v>51</v>
      </c>
      <c r="E13158" t="s">
        <v>11</v>
      </c>
      <c r="F13158" t="s">
        <v>52</v>
      </c>
      <c r="G13158" t="s">
        <v>120</v>
      </c>
      <c r="H13158" t="s">
        <v>14</v>
      </c>
      <c r="I13158" t="s">
        <v>120</v>
      </c>
      <c r="J13158" t="s">
        <v>15</v>
      </c>
      <c r="K13158" t="s">
        <v>25351</v>
      </c>
      <c r="L13158" t="s">
        <v>17</v>
      </c>
      <c r="M13158">
        <v>5</v>
      </c>
      <c r="N13158" t="s">
        <v>69</v>
      </c>
      <c r="O13158" s="1">
        <v>45618</v>
      </c>
      <c r="P13158" s="1">
        <v>45663</v>
      </c>
      <c r="Q13158">
        <v>801</v>
      </c>
      <c r="R13158">
        <v>7.7</v>
      </c>
      <c r="S13158" t="s">
        <v>19</v>
      </c>
    </row>
    <row r="13159" spans="1:19" x14ac:dyDescent="0.3">
      <c r="A13159" t="s">
        <v>25352</v>
      </c>
      <c r="B13159" t="s">
        <v>83</v>
      </c>
      <c r="C13159" s="2">
        <v>70100</v>
      </c>
      <c r="D13159" t="s">
        <v>10</v>
      </c>
      <c r="E13159" t="s">
        <v>32</v>
      </c>
      <c r="F13159" t="s">
        <v>33</v>
      </c>
      <c r="G13159" t="s">
        <v>158</v>
      </c>
      <c r="H13159" t="s">
        <v>14</v>
      </c>
      <c r="I13159" t="s">
        <v>158</v>
      </c>
      <c r="J13159" t="s">
        <v>25</v>
      </c>
      <c r="K13159" t="s">
        <v>25353</v>
      </c>
      <c r="L13159" t="s">
        <v>39</v>
      </c>
      <c r="M13159">
        <v>3</v>
      </c>
      <c r="N13159" t="s">
        <v>62</v>
      </c>
      <c r="O13159" s="1">
        <v>45532</v>
      </c>
      <c r="P13159" s="1">
        <v>45573</v>
      </c>
      <c r="Q13159">
        <v>1491</v>
      </c>
      <c r="R13159">
        <v>7.1</v>
      </c>
      <c r="S13159" t="s">
        <v>57</v>
      </c>
    </row>
    <row r="13160" spans="1:19" x14ac:dyDescent="0.3">
      <c r="A13160" t="s">
        <v>25354</v>
      </c>
      <c r="B13160" t="s">
        <v>183</v>
      </c>
      <c r="C13160" s="2">
        <v>65237</v>
      </c>
      <c r="D13160" t="s">
        <v>51</v>
      </c>
      <c r="E13160" t="s">
        <v>22</v>
      </c>
      <c r="F13160" t="s">
        <v>33</v>
      </c>
      <c r="G13160" t="s">
        <v>120</v>
      </c>
      <c r="H13160" t="s">
        <v>54</v>
      </c>
      <c r="I13160" t="s">
        <v>120</v>
      </c>
      <c r="J13160" t="s">
        <v>37</v>
      </c>
      <c r="K13160" t="s">
        <v>17669</v>
      </c>
      <c r="L13160" t="s">
        <v>39</v>
      </c>
      <c r="M13160" t="s">
        <v>37</v>
      </c>
      <c r="N13160" t="s">
        <v>149</v>
      </c>
      <c r="O13160" s="1">
        <v>45607</v>
      </c>
      <c r="P13160" s="1">
        <v>45647</v>
      </c>
      <c r="Q13160">
        <v>2383</v>
      </c>
      <c r="R13160">
        <v>6.2</v>
      </c>
      <c r="S13160" t="s">
        <v>128</v>
      </c>
    </row>
    <row r="13161" spans="1:19" x14ac:dyDescent="0.3">
      <c r="A13161" t="s">
        <v>25355</v>
      </c>
      <c r="B13161" t="s">
        <v>161</v>
      </c>
      <c r="C13161" s="2">
        <v>122359</v>
      </c>
      <c r="D13161" t="s">
        <v>10</v>
      </c>
      <c r="E13161" t="s">
        <v>88</v>
      </c>
      <c r="F13161" t="s">
        <v>99</v>
      </c>
      <c r="G13161" t="s">
        <v>104</v>
      </c>
      <c r="H13161" t="s">
        <v>14</v>
      </c>
      <c r="I13161" t="s">
        <v>104</v>
      </c>
      <c r="J13161" t="s">
        <v>37</v>
      </c>
      <c r="K13161" t="s">
        <v>16592</v>
      </c>
      <c r="L13161" t="s">
        <v>39</v>
      </c>
      <c r="M13161">
        <v>12</v>
      </c>
      <c r="N13161" t="s">
        <v>101</v>
      </c>
      <c r="O13161" s="1">
        <v>45730</v>
      </c>
      <c r="P13161" s="1">
        <v>45772</v>
      </c>
      <c r="Q13161">
        <v>623</v>
      </c>
      <c r="R13161">
        <v>5.4</v>
      </c>
      <c r="S13161" t="s">
        <v>93</v>
      </c>
    </row>
    <row r="13162" spans="1:19" x14ac:dyDescent="0.3">
      <c r="A13162" t="s">
        <v>25356</v>
      </c>
      <c r="B13162" t="s">
        <v>183</v>
      </c>
      <c r="C13162" s="2">
        <v>95884</v>
      </c>
      <c r="D13162" t="s">
        <v>51</v>
      </c>
      <c r="E13162" t="s">
        <v>32</v>
      </c>
      <c r="F13162" t="s">
        <v>12</v>
      </c>
      <c r="G13162" t="s">
        <v>60</v>
      </c>
      <c r="H13162" t="s">
        <v>35</v>
      </c>
      <c r="I13162" t="s">
        <v>60</v>
      </c>
      <c r="J13162" t="s">
        <v>15</v>
      </c>
      <c r="K13162" t="s">
        <v>25357</v>
      </c>
      <c r="L13162" t="s">
        <v>17</v>
      </c>
      <c r="M13162">
        <v>4</v>
      </c>
      <c r="N13162" t="s">
        <v>149</v>
      </c>
      <c r="O13162" s="1">
        <v>45574</v>
      </c>
      <c r="P13162" s="1">
        <v>45618</v>
      </c>
      <c r="Q13162">
        <v>1454</v>
      </c>
      <c r="R13162">
        <v>7.5</v>
      </c>
      <c r="S13162" t="s">
        <v>48</v>
      </c>
    </row>
    <row r="13163" spans="1:19" x14ac:dyDescent="0.3">
      <c r="A13163" t="s">
        <v>25358</v>
      </c>
      <c r="B13163" t="s">
        <v>21</v>
      </c>
      <c r="C13163" s="2">
        <v>72972</v>
      </c>
      <c r="D13163" t="s">
        <v>51</v>
      </c>
      <c r="E13163" t="s">
        <v>22</v>
      </c>
      <c r="F13163" t="s">
        <v>99</v>
      </c>
      <c r="G13163" t="s">
        <v>120</v>
      </c>
      <c r="H13163" t="s">
        <v>54</v>
      </c>
      <c r="I13163" t="s">
        <v>104</v>
      </c>
      <c r="J13163" t="s">
        <v>25</v>
      </c>
      <c r="K13163" t="s">
        <v>11613</v>
      </c>
      <c r="L13163" t="s">
        <v>39</v>
      </c>
      <c r="M13163" t="s">
        <v>37</v>
      </c>
      <c r="N13163" t="s">
        <v>108</v>
      </c>
      <c r="O13163" s="1">
        <v>45341</v>
      </c>
      <c r="P13163" s="1">
        <v>45413</v>
      </c>
      <c r="Q13163">
        <v>1247</v>
      </c>
      <c r="R13163">
        <v>7.7</v>
      </c>
      <c r="S13163" t="s">
        <v>234</v>
      </c>
    </row>
    <row r="13164" spans="1:19" x14ac:dyDescent="0.3">
      <c r="A13164" t="s">
        <v>25359</v>
      </c>
      <c r="B13164" t="s">
        <v>110</v>
      </c>
      <c r="C13164" s="2">
        <v>114824</v>
      </c>
      <c r="D13164" t="s">
        <v>10</v>
      </c>
      <c r="E13164" t="s">
        <v>11</v>
      </c>
      <c r="F13164" t="s">
        <v>33</v>
      </c>
      <c r="G13164" t="s">
        <v>126</v>
      </c>
      <c r="H13164" t="s">
        <v>54</v>
      </c>
      <c r="I13164" t="s">
        <v>126</v>
      </c>
      <c r="J13164" t="s">
        <v>25</v>
      </c>
      <c r="K13164" t="s">
        <v>25360</v>
      </c>
      <c r="L13164" t="s">
        <v>46</v>
      </c>
      <c r="M13164">
        <v>5</v>
      </c>
      <c r="N13164" t="s">
        <v>28</v>
      </c>
      <c r="O13164" s="1">
        <v>45341</v>
      </c>
      <c r="P13164" s="1">
        <v>45387</v>
      </c>
      <c r="Q13164">
        <v>810</v>
      </c>
      <c r="R13164">
        <v>6.7</v>
      </c>
      <c r="S13164" t="s">
        <v>117</v>
      </c>
    </row>
    <row r="13165" spans="1:19" x14ac:dyDescent="0.3">
      <c r="A13165" t="s">
        <v>25361</v>
      </c>
      <c r="B13165" t="s">
        <v>145</v>
      </c>
      <c r="C13165" s="2">
        <v>69714</v>
      </c>
      <c r="D13165" t="s">
        <v>10</v>
      </c>
      <c r="E13165" t="s">
        <v>11</v>
      </c>
      <c r="F13165" t="s">
        <v>99</v>
      </c>
      <c r="G13165" t="s">
        <v>13</v>
      </c>
      <c r="H13165" t="s">
        <v>54</v>
      </c>
      <c r="I13165" t="s">
        <v>13</v>
      </c>
      <c r="J13165" t="s">
        <v>37</v>
      </c>
      <c r="K13165" t="s">
        <v>25362</v>
      </c>
      <c r="L13165" t="s">
        <v>17</v>
      </c>
      <c r="M13165">
        <v>8</v>
      </c>
      <c r="N13165" t="s">
        <v>40</v>
      </c>
      <c r="O13165" s="1">
        <v>45678</v>
      </c>
      <c r="P13165" s="1">
        <v>45698</v>
      </c>
      <c r="Q13165">
        <v>2298</v>
      </c>
      <c r="R13165">
        <v>7.2</v>
      </c>
      <c r="S13165" t="s">
        <v>174</v>
      </c>
    </row>
    <row r="13166" spans="1:19" x14ac:dyDescent="0.3">
      <c r="A13166" t="s">
        <v>25363</v>
      </c>
      <c r="B13166" t="s">
        <v>130</v>
      </c>
      <c r="C13166" s="2">
        <v>187010</v>
      </c>
      <c r="D13166" t="s">
        <v>10</v>
      </c>
      <c r="E13166" t="s">
        <v>88</v>
      </c>
      <c r="F13166" t="s">
        <v>12</v>
      </c>
      <c r="G13166" t="s">
        <v>140</v>
      </c>
      <c r="H13166" t="s">
        <v>35</v>
      </c>
      <c r="I13166" t="s">
        <v>140</v>
      </c>
      <c r="J13166" t="s">
        <v>15</v>
      </c>
      <c r="K13166" t="s">
        <v>25364</v>
      </c>
      <c r="L13166" t="s">
        <v>39</v>
      </c>
      <c r="M13166">
        <v>18</v>
      </c>
      <c r="N13166" t="s">
        <v>116</v>
      </c>
      <c r="O13166" s="1">
        <v>45521</v>
      </c>
      <c r="P13166" s="1">
        <v>45557</v>
      </c>
      <c r="Q13166">
        <v>1655</v>
      </c>
      <c r="R13166">
        <v>8.1</v>
      </c>
      <c r="S13166" t="s">
        <v>48</v>
      </c>
    </row>
    <row r="13167" spans="1:19" x14ac:dyDescent="0.3">
      <c r="A13167" t="s">
        <v>25365</v>
      </c>
      <c r="B13167" t="s">
        <v>145</v>
      </c>
      <c r="C13167" s="2">
        <v>64038</v>
      </c>
      <c r="D13167" t="s">
        <v>10</v>
      </c>
      <c r="E13167" t="s">
        <v>32</v>
      </c>
      <c r="F13167" t="s">
        <v>99</v>
      </c>
      <c r="G13167" t="s">
        <v>158</v>
      </c>
      <c r="H13167" t="s">
        <v>14</v>
      </c>
      <c r="I13167" t="s">
        <v>158</v>
      </c>
      <c r="J13167" t="s">
        <v>25</v>
      </c>
      <c r="K13167" t="s">
        <v>25366</v>
      </c>
      <c r="L13167" t="s">
        <v>46</v>
      </c>
      <c r="M13167">
        <v>4</v>
      </c>
      <c r="N13167" t="s">
        <v>69</v>
      </c>
      <c r="O13167" s="1">
        <v>45399</v>
      </c>
      <c r="P13167" s="1">
        <v>45431</v>
      </c>
      <c r="Q13167">
        <v>2224</v>
      </c>
      <c r="R13167">
        <v>7</v>
      </c>
      <c r="S13167" t="s">
        <v>29</v>
      </c>
    </row>
    <row r="13168" spans="1:19" x14ac:dyDescent="0.3">
      <c r="A13168" t="s">
        <v>25367</v>
      </c>
      <c r="B13168" t="s">
        <v>110</v>
      </c>
      <c r="C13168" s="2">
        <v>111434</v>
      </c>
      <c r="D13168" t="s">
        <v>10</v>
      </c>
      <c r="E13168" t="s">
        <v>11</v>
      </c>
      <c r="F13168" t="s">
        <v>99</v>
      </c>
      <c r="G13168" t="s">
        <v>44</v>
      </c>
      <c r="H13168" t="s">
        <v>35</v>
      </c>
      <c r="I13168" t="s">
        <v>44</v>
      </c>
      <c r="J13168" t="s">
        <v>25</v>
      </c>
      <c r="K13168" t="s">
        <v>25368</v>
      </c>
      <c r="L13168" t="s">
        <v>27</v>
      </c>
      <c r="M13168">
        <v>7</v>
      </c>
      <c r="N13168" t="s">
        <v>122</v>
      </c>
      <c r="O13168" s="1">
        <v>45465</v>
      </c>
      <c r="P13168" s="1">
        <v>45503</v>
      </c>
      <c r="Q13168">
        <v>2000</v>
      </c>
      <c r="R13168">
        <v>5.5</v>
      </c>
      <c r="S13168" t="s">
        <v>29</v>
      </c>
    </row>
    <row r="13169" spans="1:19" x14ac:dyDescent="0.3">
      <c r="A13169" t="s">
        <v>25369</v>
      </c>
      <c r="B13169" t="s">
        <v>9</v>
      </c>
      <c r="C13169" s="2">
        <v>158264</v>
      </c>
      <c r="D13169" t="s">
        <v>10</v>
      </c>
      <c r="E13169" t="s">
        <v>11</v>
      </c>
      <c r="F13169" t="s">
        <v>12</v>
      </c>
      <c r="G13169" t="s">
        <v>55</v>
      </c>
      <c r="H13169" t="s">
        <v>14</v>
      </c>
      <c r="I13169" t="s">
        <v>55</v>
      </c>
      <c r="J13169" t="s">
        <v>25</v>
      </c>
      <c r="K13169" t="s">
        <v>25370</v>
      </c>
      <c r="L13169" t="s">
        <v>17</v>
      </c>
      <c r="M13169">
        <v>9</v>
      </c>
      <c r="N13169" t="s">
        <v>47</v>
      </c>
      <c r="O13169" s="1">
        <v>45406</v>
      </c>
      <c r="P13169" s="1">
        <v>45453</v>
      </c>
      <c r="Q13169">
        <v>601</v>
      </c>
      <c r="R13169">
        <v>5.8</v>
      </c>
      <c r="S13169" t="s">
        <v>29</v>
      </c>
    </row>
    <row r="13170" spans="1:19" x14ac:dyDescent="0.3">
      <c r="A13170" t="s">
        <v>25371</v>
      </c>
      <c r="B13170" t="s">
        <v>145</v>
      </c>
      <c r="C13170" s="2">
        <v>199670</v>
      </c>
      <c r="D13170" t="s">
        <v>10</v>
      </c>
      <c r="E13170" t="s">
        <v>88</v>
      </c>
      <c r="F13170" t="s">
        <v>52</v>
      </c>
      <c r="G13170" t="s">
        <v>140</v>
      </c>
      <c r="H13170" t="s">
        <v>14</v>
      </c>
      <c r="I13170" t="s">
        <v>126</v>
      </c>
      <c r="J13170" t="s">
        <v>37</v>
      </c>
      <c r="K13170" t="s">
        <v>25372</v>
      </c>
      <c r="L13170" t="s">
        <v>46</v>
      </c>
      <c r="M13170">
        <v>16</v>
      </c>
      <c r="N13170" t="s">
        <v>62</v>
      </c>
      <c r="O13170" s="1">
        <v>45528</v>
      </c>
      <c r="P13170" s="1">
        <v>45571</v>
      </c>
      <c r="Q13170">
        <v>1264</v>
      </c>
      <c r="R13170">
        <v>9.1</v>
      </c>
      <c r="S13170" t="s">
        <v>112</v>
      </c>
    </row>
    <row r="13171" spans="1:19" x14ac:dyDescent="0.3">
      <c r="A13171" t="s">
        <v>25373</v>
      </c>
      <c r="B13171" t="s">
        <v>43</v>
      </c>
      <c r="C13171" s="2">
        <v>42553</v>
      </c>
      <c r="D13171" t="s">
        <v>10</v>
      </c>
      <c r="E13171" t="s">
        <v>22</v>
      </c>
      <c r="F13171" t="s">
        <v>12</v>
      </c>
      <c r="G13171" t="s">
        <v>158</v>
      </c>
      <c r="H13171" t="s">
        <v>14</v>
      </c>
      <c r="I13171" t="s">
        <v>158</v>
      </c>
      <c r="J13171" t="s">
        <v>37</v>
      </c>
      <c r="K13171" t="s">
        <v>25374</v>
      </c>
      <c r="L13171" t="s">
        <v>17</v>
      </c>
      <c r="M13171" t="s">
        <v>37</v>
      </c>
      <c r="N13171" t="s">
        <v>69</v>
      </c>
      <c r="O13171" s="1">
        <v>45301</v>
      </c>
      <c r="P13171" s="1">
        <v>45326</v>
      </c>
      <c r="Q13171">
        <v>2164</v>
      </c>
      <c r="R13171">
        <v>9.4</v>
      </c>
      <c r="S13171" t="s">
        <v>29</v>
      </c>
    </row>
    <row r="13172" spans="1:19" x14ac:dyDescent="0.3">
      <c r="A13172" t="s">
        <v>25375</v>
      </c>
      <c r="B13172" t="s">
        <v>256</v>
      </c>
      <c r="C13172" s="2">
        <v>183030</v>
      </c>
      <c r="D13172" t="s">
        <v>10</v>
      </c>
      <c r="E13172" t="s">
        <v>88</v>
      </c>
      <c r="F13172" t="s">
        <v>99</v>
      </c>
      <c r="G13172" t="s">
        <v>36</v>
      </c>
      <c r="H13172" t="s">
        <v>35</v>
      </c>
      <c r="I13172" t="s">
        <v>36</v>
      </c>
      <c r="J13172" t="s">
        <v>25</v>
      </c>
      <c r="K13172" t="s">
        <v>25376</v>
      </c>
      <c r="L13172" t="s">
        <v>17</v>
      </c>
      <c r="M13172">
        <v>14</v>
      </c>
      <c r="N13172" t="s">
        <v>97</v>
      </c>
      <c r="O13172" s="1">
        <v>45396</v>
      </c>
      <c r="P13172" s="1">
        <v>45462</v>
      </c>
      <c r="Q13172">
        <v>2431</v>
      </c>
      <c r="R13172">
        <v>9.9</v>
      </c>
      <c r="S13172" t="s">
        <v>78</v>
      </c>
    </row>
    <row r="13173" spans="1:19" x14ac:dyDescent="0.3">
      <c r="A13173" t="s">
        <v>25377</v>
      </c>
      <c r="B13173" t="s">
        <v>83</v>
      </c>
      <c r="C13173" s="2">
        <v>161099</v>
      </c>
      <c r="D13173" t="s">
        <v>10</v>
      </c>
      <c r="E13173" t="s">
        <v>88</v>
      </c>
      <c r="F13173" t="s">
        <v>52</v>
      </c>
      <c r="G13173" t="s">
        <v>24</v>
      </c>
      <c r="H13173" t="s">
        <v>35</v>
      </c>
      <c r="I13173" t="s">
        <v>24</v>
      </c>
      <c r="J13173" t="s">
        <v>37</v>
      </c>
      <c r="K13173" t="s">
        <v>25378</v>
      </c>
      <c r="L13173" t="s">
        <v>27</v>
      </c>
      <c r="M13173">
        <v>13</v>
      </c>
      <c r="N13173" t="s">
        <v>101</v>
      </c>
      <c r="O13173" s="1">
        <v>45774</v>
      </c>
      <c r="P13173" s="1">
        <v>45808</v>
      </c>
      <c r="Q13173">
        <v>1103</v>
      </c>
      <c r="R13173">
        <v>7.1</v>
      </c>
      <c r="S13173" t="s">
        <v>227</v>
      </c>
    </row>
    <row r="13174" spans="1:19" x14ac:dyDescent="0.3">
      <c r="A13174" t="s">
        <v>25379</v>
      </c>
      <c r="B13174" t="s">
        <v>161</v>
      </c>
      <c r="C13174" s="2">
        <v>62647</v>
      </c>
      <c r="D13174" t="s">
        <v>10</v>
      </c>
      <c r="E13174" t="s">
        <v>32</v>
      </c>
      <c r="F13174" t="s">
        <v>12</v>
      </c>
      <c r="G13174" t="s">
        <v>24</v>
      </c>
      <c r="H13174" t="s">
        <v>54</v>
      </c>
      <c r="I13174" t="s">
        <v>24</v>
      </c>
      <c r="J13174" t="s">
        <v>15</v>
      </c>
      <c r="K13174" t="s">
        <v>25380</v>
      </c>
      <c r="L13174" t="s">
        <v>17</v>
      </c>
      <c r="M13174">
        <v>3</v>
      </c>
      <c r="N13174" t="s">
        <v>62</v>
      </c>
      <c r="O13174" s="1">
        <v>45731</v>
      </c>
      <c r="P13174" s="1">
        <v>45753</v>
      </c>
      <c r="Q13174">
        <v>1797</v>
      </c>
      <c r="R13174">
        <v>9.6999999999999993</v>
      </c>
      <c r="S13174" t="s">
        <v>78</v>
      </c>
    </row>
    <row r="13175" spans="1:19" x14ac:dyDescent="0.3">
      <c r="A13175" t="s">
        <v>25381</v>
      </c>
      <c r="B13175" t="s">
        <v>137</v>
      </c>
      <c r="C13175" s="2">
        <v>47399</v>
      </c>
      <c r="D13175" t="s">
        <v>10</v>
      </c>
      <c r="E13175" t="s">
        <v>32</v>
      </c>
      <c r="F13175" t="s">
        <v>99</v>
      </c>
      <c r="G13175" t="s">
        <v>13</v>
      </c>
      <c r="H13175" t="s">
        <v>54</v>
      </c>
      <c r="I13175" t="s">
        <v>13</v>
      </c>
      <c r="J13175" t="s">
        <v>25</v>
      </c>
      <c r="K13175" t="s">
        <v>25382</v>
      </c>
      <c r="L13175" t="s">
        <v>17</v>
      </c>
      <c r="M13175">
        <v>4</v>
      </c>
      <c r="N13175" t="s">
        <v>62</v>
      </c>
      <c r="O13175" s="1">
        <v>45503</v>
      </c>
      <c r="P13175" s="1">
        <v>45566</v>
      </c>
      <c r="Q13175">
        <v>1024</v>
      </c>
      <c r="R13175">
        <v>9.5</v>
      </c>
      <c r="S13175" t="s">
        <v>227</v>
      </c>
    </row>
    <row r="13176" spans="1:19" x14ac:dyDescent="0.3">
      <c r="A13176" t="s">
        <v>25383</v>
      </c>
      <c r="B13176" t="s">
        <v>145</v>
      </c>
      <c r="C13176" s="2">
        <v>76930</v>
      </c>
      <c r="D13176" t="s">
        <v>10</v>
      </c>
      <c r="E13176" t="s">
        <v>32</v>
      </c>
      <c r="F13176" t="s">
        <v>52</v>
      </c>
      <c r="G13176" t="s">
        <v>140</v>
      </c>
      <c r="H13176" t="s">
        <v>14</v>
      </c>
      <c r="I13176" t="s">
        <v>95</v>
      </c>
      <c r="J13176" t="s">
        <v>37</v>
      </c>
      <c r="K13176" t="s">
        <v>25384</v>
      </c>
      <c r="L13176" t="s">
        <v>39</v>
      </c>
      <c r="M13176">
        <v>2</v>
      </c>
      <c r="N13176" t="s">
        <v>28</v>
      </c>
      <c r="O13176" s="1">
        <v>45323</v>
      </c>
      <c r="P13176" s="1">
        <v>45365</v>
      </c>
      <c r="Q13176">
        <v>517</v>
      </c>
      <c r="R13176">
        <v>9.5</v>
      </c>
      <c r="S13176" t="s">
        <v>29</v>
      </c>
    </row>
    <row r="13177" spans="1:19" x14ac:dyDescent="0.3">
      <c r="A13177" t="s">
        <v>25385</v>
      </c>
      <c r="B13177" t="s">
        <v>50</v>
      </c>
      <c r="C13177" s="2">
        <v>80655</v>
      </c>
      <c r="D13177" t="s">
        <v>51</v>
      </c>
      <c r="E13177" t="s">
        <v>22</v>
      </c>
      <c r="F13177" t="s">
        <v>12</v>
      </c>
      <c r="G13177" t="s">
        <v>120</v>
      </c>
      <c r="H13177" t="s">
        <v>14</v>
      </c>
      <c r="I13177" t="s">
        <v>84</v>
      </c>
      <c r="J13177" t="s">
        <v>15</v>
      </c>
      <c r="K13177" t="s">
        <v>25386</v>
      </c>
      <c r="L13177" t="s">
        <v>39</v>
      </c>
      <c r="M13177" t="s">
        <v>37</v>
      </c>
      <c r="N13177" t="s">
        <v>86</v>
      </c>
      <c r="O13177" s="1">
        <v>45526</v>
      </c>
      <c r="P13177" s="1">
        <v>45555</v>
      </c>
      <c r="Q13177">
        <v>1666</v>
      </c>
      <c r="R13177">
        <v>9.6</v>
      </c>
      <c r="S13177" t="s">
        <v>19</v>
      </c>
    </row>
    <row r="13178" spans="1:19" x14ac:dyDescent="0.3">
      <c r="A13178" t="s">
        <v>25387</v>
      </c>
      <c r="B13178" t="s">
        <v>9</v>
      </c>
      <c r="C13178" s="2">
        <v>136513</v>
      </c>
      <c r="D13178" t="s">
        <v>66</v>
      </c>
      <c r="E13178" t="s">
        <v>11</v>
      </c>
      <c r="F13178" t="s">
        <v>99</v>
      </c>
      <c r="G13178" t="s">
        <v>67</v>
      </c>
      <c r="H13178" t="s">
        <v>54</v>
      </c>
      <c r="I13178" t="s">
        <v>67</v>
      </c>
      <c r="J13178" t="s">
        <v>15</v>
      </c>
      <c r="K13178" t="s">
        <v>25388</v>
      </c>
      <c r="L13178" t="s">
        <v>39</v>
      </c>
      <c r="M13178">
        <v>6</v>
      </c>
      <c r="N13178" t="s">
        <v>28</v>
      </c>
      <c r="O13178" s="1">
        <v>45313</v>
      </c>
      <c r="P13178" s="1">
        <v>45372</v>
      </c>
      <c r="Q13178">
        <v>1058</v>
      </c>
      <c r="R13178">
        <v>8.1</v>
      </c>
      <c r="S13178" t="s">
        <v>19</v>
      </c>
    </row>
    <row r="13179" spans="1:19" x14ac:dyDescent="0.3">
      <c r="A13179" t="s">
        <v>25389</v>
      </c>
      <c r="B13179" t="s">
        <v>183</v>
      </c>
      <c r="C13179" s="2">
        <v>48758</v>
      </c>
      <c r="D13179" t="s">
        <v>10</v>
      </c>
      <c r="E13179" t="s">
        <v>22</v>
      </c>
      <c r="F13179" t="s">
        <v>52</v>
      </c>
      <c r="G13179" t="s">
        <v>44</v>
      </c>
      <c r="H13179" t="s">
        <v>54</v>
      </c>
      <c r="I13179" t="s">
        <v>166</v>
      </c>
      <c r="J13179" t="s">
        <v>15</v>
      </c>
      <c r="K13179" t="s">
        <v>25390</v>
      </c>
      <c r="L13179" t="s">
        <v>27</v>
      </c>
      <c r="M13179" t="s">
        <v>37</v>
      </c>
      <c r="N13179" t="s">
        <v>28</v>
      </c>
      <c r="O13179" s="1">
        <v>45532</v>
      </c>
      <c r="P13179" s="1">
        <v>45580</v>
      </c>
      <c r="Q13179">
        <v>1070</v>
      </c>
      <c r="R13179">
        <v>5.5</v>
      </c>
      <c r="S13179" t="s">
        <v>78</v>
      </c>
    </row>
    <row r="13180" spans="1:19" x14ac:dyDescent="0.3">
      <c r="A13180" t="s">
        <v>25391</v>
      </c>
      <c r="B13180" t="s">
        <v>75</v>
      </c>
      <c r="C13180" s="2">
        <v>194354</v>
      </c>
      <c r="D13180" t="s">
        <v>10</v>
      </c>
      <c r="E13180" t="s">
        <v>11</v>
      </c>
      <c r="F13180" t="s">
        <v>33</v>
      </c>
      <c r="G13180" t="s">
        <v>126</v>
      </c>
      <c r="H13180" t="s">
        <v>35</v>
      </c>
      <c r="I13180" t="s">
        <v>126</v>
      </c>
      <c r="J13180" t="s">
        <v>25</v>
      </c>
      <c r="K13180" t="s">
        <v>25392</v>
      </c>
      <c r="L13180" t="s">
        <v>17</v>
      </c>
      <c r="M13180">
        <v>9</v>
      </c>
      <c r="N13180" t="s">
        <v>69</v>
      </c>
      <c r="O13180" s="1">
        <v>45650</v>
      </c>
      <c r="P13180" s="1">
        <v>45721</v>
      </c>
      <c r="Q13180">
        <v>2026</v>
      </c>
      <c r="R13180">
        <v>5.9</v>
      </c>
      <c r="S13180" t="s">
        <v>227</v>
      </c>
    </row>
    <row r="13181" spans="1:19" x14ac:dyDescent="0.3">
      <c r="A13181" t="s">
        <v>25393</v>
      </c>
      <c r="B13181" t="s">
        <v>43</v>
      </c>
      <c r="C13181" s="2">
        <v>47568</v>
      </c>
      <c r="D13181" t="s">
        <v>10</v>
      </c>
      <c r="E13181" t="s">
        <v>32</v>
      </c>
      <c r="F13181" t="s">
        <v>52</v>
      </c>
      <c r="G13181" t="s">
        <v>36</v>
      </c>
      <c r="H13181" t="s">
        <v>54</v>
      </c>
      <c r="I13181" t="s">
        <v>153</v>
      </c>
      <c r="J13181" t="s">
        <v>25</v>
      </c>
      <c r="K13181" t="s">
        <v>25394</v>
      </c>
      <c r="L13181" t="s">
        <v>27</v>
      </c>
      <c r="M13181">
        <v>4</v>
      </c>
      <c r="N13181" t="s">
        <v>116</v>
      </c>
      <c r="O13181" s="1">
        <v>45336</v>
      </c>
      <c r="P13181" s="1">
        <v>45399</v>
      </c>
      <c r="Q13181">
        <v>1306</v>
      </c>
      <c r="R13181">
        <v>8.9</v>
      </c>
      <c r="S13181" t="s">
        <v>57</v>
      </c>
    </row>
    <row r="13182" spans="1:19" x14ac:dyDescent="0.3">
      <c r="A13182" t="s">
        <v>25395</v>
      </c>
      <c r="B13182" t="s">
        <v>161</v>
      </c>
      <c r="C13182" s="2">
        <v>64156</v>
      </c>
      <c r="D13182" t="s">
        <v>10</v>
      </c>
      <c r="E13182" t="s">
        <v>32</v>
      </c>
      <c r="F13182" t="s">
        <v>52</v>
      </c>
      <c r="G13182" t="s">
        <v>104</v>
      </c>
      <c r="H13182" t="s">
        <v>54</v>
      </c>
      <c r="I13182" t="s">
        <v>104</v>
      </c>
      <c r="J13182" t="s">
        <v>25</v>
      </c>
      <c r="K13182" t="s">
        <v>25396</v>
      </c>
      <c r="L13182" t="s">
        <v>46</v>
      </c>
      <c r="M13182">
        <v>2</v>
      </c>
      <c r="N13182" t="s">
        <v>86</v>
      </c>
      <c r="O13182" s="1">
        <v>45649</v>
      </c>
      <c r="P13182" s="1">
        <v>45711</v>
      </c>
      <c r="Q13182">
        <v>2170</v>
      </c>
      <c r="R13182">
        <v>9</v>
      </c>
      <c r="S13182" t="s">
        <v>227</v>
      </c>
    </row>
    <row r="13183" spans="1:19" x14ac:dyDescent="0.3">
      <c r="A13183" t="s">
        <v>25397</v>
      </c>
      <c r="B13183" t="s">
        <v>83</v>
      </c>
      <c r="C13183" s="2">
        <v>135888</v>
      </c>
      <c r="D13183" t="s">
        <v>10</v>
      </c>
      <c r="E13183" t="s">
        <v>11</v>
      </c>
      <c r="F13183" t="s">
        <v>33</v>
      </c>
      <c r="G13183" t="s">
        <v>140</v>
      </c>
      <c r="H13183" t="s">
        <v>14</v>
      </c>
      <c r="I13183" t="s">
        <v>140</v>
      </c>
      <c r="J13183" t="s">
        <v>37</v>
      </c>
      <c r="K13183" t="s">
        <v>25398</v>
      </c>
      <c r="L13183" t="s">
        <v>46</v>
      </c>
      <c r="M13183">
        <v>6</v>
      </c>
      <c r="N13183" t="s">
        <v>62</v>
      </c>
      <c r="O13183" s="1">
        <v>45547</v>
      </c>
      <c r="P13183" s="1">
        <v>45591</v>
      </c>
      <c r="Q13183">
        <v>721</v>
      </c>
      <c r="R13183">
        <v>6.5</v>
      </c>
      <c r="S13183" t="s">
        <v>227</v>
      </c>
    </row>
    <row r="13184" spans="1:19" x14ac:dyDescent="0.3">
      <c r="A13184" t="s">
        <v>25399</v>
      </c>
      <c r="B13184" t="s">
        <v>110</v>
      </c>
      <c r="C13184" s="2">
        <v>160550</v>
      </c>
      <c r="D13184" t="s">
        <v>66</v>
      </c>
      <c r="E13184" t="s">
        <v>88</v>
      </c>
      <c r="F13184" t="s">
        <v>12</v>
      </c>
      <c r="G13184" t="s">
        <v>67</v>
      </c>
      <c r="H13184" t="s">
        <v>14</v>
      </c>
      <c r="I13184" t="s">
        <v>67</v>
      </c>
      <c r="J13184" t="s">
        <v>15</v>
      </c>
      <c r="K13184" t="s">
        <v>25400</v>
      </c>
      <c r="L13184" t="s">
        <v>27</v>
      </c>
      <c r="M13184">
        <v>12</v>
      </c>
      <c r="N13184" t="s">
        <v>116</v>
      </c>
      <c r="O13184" s="1">
        <v>45346</v>
      </c>
      <c r="P13184" s="1">
        <v>45417</v>
      </c>
      <c r="Q13184">
        <v>1632</v>
      </c>
      <c r="R13184">
        <v>5.2</v>
      </c>
      <c r="S13184" t="s">
        <v>112</v>
      </c>
    </row>
    <row r="13185" spans="1:19" x14ac:dyDescent="0.3">
      <c r="A13185" t="s">
        <v>25401</v>
      </c>
      <c r="B13185" t="s">
        <v>119</v>
      </c>
      <c r="C13185" s="2">
        <v>134984</v>
      </c>
      <c r="D13185" t="s">
        <v>51</v>
      </c>
      <c r="E13185" t="s">
        <v>11</v>
      </c>
      <c r="F13185" t="s">
        <v>52</v>
      </c>
      <c r="G13185" t="s">
        <v>120</v>
      </c>
      <c r="H13185" t="s">
        <v>14</v>
      </c>
      <c r="I13185" t="s">
        <v>153</v>
      </c>
      <c r="J13185" t="s">
        <v>25</v>
      </c>
      <c r="K13185" t="s">
        <v>25402</v>
      </c>
      <c r="L13185" t="s">
        <v>39</v>
      </c>
      <c r="M13185">
        <v>6</v>
      </c>
      <c r="N13185" t="s">
        <v>86</v>
      </c>
      <c r="O13185" s="1">
        <v>45702</v>
      </c>
      <c r="P13185" s="1">
        <v>45758</v>
      </c>
      <c r="Q13185">
        <v>2219</v>
      </c>
      <c r="R13185">
        <v>9</v>
      </c>
      <c r="S13185" t="s">
        <v>112</v>
      </c>
    </row>
    <row r="13186" spans="1:19" x14ac:dyDescent="0.3">
      <c r="A13186" t="s">
        <v>25403</v>
      </c>
      <c r="B13186" t="s">
        <v>161</v>
      </c>
      <c r="C13186" s="2">
        <v>255450</v>
      </c>
      <c r="D13186" t="s">
        <v>10</v>
      </c>
      <c r="E13186" t="s">
        <v>88</v>
      </c>
      <c r="F13186" t="s">
        <v>12</v>
      </c>
      <c r="G13186" t="s">
        <v>126</v>
      </c>
      <c r="H13186" t="s">
        <v>14</v>
      </c>
      <c r="I13186" t="s">
        <v>126</v>
      </c>
      <c r="J13186" t="s">
        <v>25</v>
      </c>
      <c r="K13186" t="s">
        <v>25404</v>
      </c>
      <c r="L13186" t="s">
        <v>17</v>
      </c>
      <c r="M13186">
        <v>16</v>
      </c>
      <c r="N13186" t="s">
        <v>47</v>
      </c>
      <c r="O13186" s="1">
        <v>45744</v>
      </c>
      <c r="P13186" s="1">
        <v>45786</v>
      </c>
      <c r="Q13186">
        <v>1458</v>
      </c>
      <c r="R13186">
        <v>9.6999999999999993</v>
      </c>
      <c r="S13186" t="s">
        <v>174</v>
      </c>
    </row>
    <row r="13187" spans="1:19" x14ac:dyDescent="0.3">
      <c r="A13187" t="s">
        <v>25405</v>
      </c>
      <c r="B13187" t="s">
        <v>130</v>
      </c>
      <c r="C13187" s="2">
        <v>68558</v>
      </c>
      <c r="D13187" t="s">
        <v>51</v>
      </c>
      <c r="E13187" t="s">
        <v>32</v>
      </c>
      <c r="F13187" t="s">
        <v>99</v>
      </c>
      <c r="G13187" t="s">
        <v>60</v>
      </c>
      <c r="H13187" t="s">
        <v>54</v>
      </c>
      <c r="I13187" t="s">
        <v>60</v>
      </c>
      <c r="J13187" t="s">
        <v>25</v>
      </c>
      <c r="K13187" t="s">
        <v>25406</v>
      </c>
      <c r="L13187" t="s">
        <v>39</v>
      </c>
      <c r="M13187">
        <v>2</v>
      </c>
      <c r="N13187" t="s">
        <v>69</v>
      </c>
      <c r="O13187" s="1">
        <v>45526</v>
      </c>
      <c r="P13187" s="1">
        <v>45560</v>
      </c>
      <c r="Q13187">
        <v>2272</v>
      </c>
      <c r="R13187">
        <v>7.1</v>
      </c>
      <c r="S13187" t="s">
        <v>227</v>
      </c>
    </row>
    <row r="13188" spans="1:19" x14ac:dyDescent="0.3">
      <c r="A13188" t="s">
        <v>25407</v>
      </c>
      <c r="B13188" t="s">
        <v>75</v>
      </c>
      <c r="C13188" s="2">
        <v>222257</v>
      </c>
      <c r="D13188" t="s">
        <v>10</v>
      </c>
      <c r="E13188" t="s">
        <v>88</v>
      </c>
      <c r="F13188" t="s">
        <v>99</v>
      </c>
      <c r="G13188" t="s">
        <v>55</v>
      </c>
      <c r="H13188" t="s">
        <v>14</v>
      </c>
      <c r="I13188" t="s">
        <v>55</v>
      </c>
      <c r="J13188" t="s">
        <v>25</v>
      </c>
      <c r="K13188" t="s">
        <v>25408</v>
      </c>
      <c r="L13188" t="s">
        <v>17</v>
      </c>
      <c r="M13188">
        <v>12</v>
      </c>
      <c r="N13188" t="s">
        <v>18</v>
      </c>
      <c r="O13188" s="1">
        <v>45703</v>
      </c>
      <c r="P13188" s="1">
        <v>45732</v>
      </c>
      <c r="Q13188">
        <v>2114</v>
      </c>
      <c r="R13188">
        <v>9.6999999999999993</v>
      </c>
      <c r="S13188" t="s">
        <v>19</v>
      </c>
    </row>
    <row r="13189" spans="1:19" x14ac:dyDescent="0.3">
      <c r="A13189" t="s">
        <v>25409</v>
      </c>
      <c r="B13189" t="s">
        <v>183</v>
      </c>
      <c r="C13189" s="2">
        <v>63264</v>
      </c>
      <c r="D13189" t="s">
        <v>10</v>
      </c>
      <c r="E13189" t="s">
        <v>32</v>
      </c>
      <c r="F13189" t="s">
        <v>99</v>
      </c>
      <c r="G13189" t="s">
        <v>36</v>
      </c>
      <c r="H13189" t="s">
        <v>35</v>
      </c>
      <c r="I13189" t="s">
        <v>36</v>
      </c>
      <c r="J13189" t="s">
        <v>37</v>
      </c>
      <c r="K13189" t="s">
        <v>25410</v>
      </c>
      <c r="L13189" t="s">
        <v>39</v>
      </c>
      <c r="M13189">
        <v>4</v>
      </c>
      <c r="N13189" t="s">
        <v>90</v>
      </c>
      <c r="O13189" s="1">
        <v>45414</v>
      </c>
      <c r="P13189" s="1">
        <v>45450</v>
      </c>
      <c r="Q13189">
        <v>502</v>
      </c>
      <c r="R13189">
        <v>7.8</v>
      </c>
      <c r="S13189" t="s">
        <v>78</v>
      </c>
    </row>
    <row r="13190" spans="1:19" x14ac:dyDescent="0.3">
      <c r="A13190" t="s">
        <v>25411</v>
      </c>
      <c r="B13190" t="s">
        <v>119</v>
      </c>
      <c r="C13190" s="2">
        <v>102463</v>
      </c>
      <c r="D13190" t="s">
        <v>10</v>
      </c>
      <c r="E13190" t="s">
        <v>11</v>
      </c>
      <c r="F13190" t="s">
        <v>99</v>
      </c>
      <c r="G13190" t="s">
        <v>44</v>
      </c>
      <c r="H13190" t="s">
        <v>14</v>
      </c>
      <c r="I13190" t="s">
        <v>44</v>
      </c>
      <c r="J13190" t="s">
        <v>15</v>
      </c>
      <c r="K13190" t="s">
        <v>25412</v>
      </c>
      <c r="L13190" t="s">
        <v>46</v>
      </c>
      <c r="M13190">
        <v>5</v>
      </c>
      <c r="N13190" t="s">
        <v>69</v>
      </c>
      <c r="O13190" s="1">
        <v>45325</v>
      </c>
      <c r="P13190" s="1">
        <v>45360</v>
      </c>
      <c r="Q13190">
        <v>2415</v>
      </c>
      <c r="R13190">
        <v>10</v>
      </c>
      <c r="S13190" t="s">
        <v>78</v>
      </c>
    </row>
    <row r="13191" spans="1:19" x14ac:dyDescent="0.3">
      <c r="A13191" t="s">
        <v>25413</v>
      </c>
      <c r="B13191" t="s">
        <v>83</v>
      </c>
      <c r="C13191" s="2">
        <v>47081</v>
      </c>
      <c r="D13191" t="s">
        <v>10</v>
      </c>
      <c r="E13191" t="s">
        <v>22</v>
      </c>
      <c r="F13191" t="s">
        <v>52</v>
      </c>
      <c r="G13191" t="s">
        <v>24</v>
      </c>
      <c r="H13191" t="s">
        <v>14</v>
      </c>
      <c r="I13191" t="s">
        <v>24</v>
      </c>
      <c r="J13191" t="s">
        <v>25</v>
      </c>
      <c r="K13191" t="s">
        <v>25414</v>
      </c>
      <c r="L13191" t="s">
        <v>39</v>
      </c>
      <c r="M13191" t="s">
        <v>37</v>
      </c>
      <c r="N13191" t="s">
        <v>77</v>
      </c>
      <c r="O13191" s="1">
        <v>45710</v>
      </c>
      <c r="P13191" s="1">
        <v>45730</v>
      </c>
      <c r="Q13191">
        <v>1029</v>
      </c>
      <c r="R13191">
        <v>9.9</v>
      </c>
      <c r="S13191" t="s">
        <v>63</v>
      </c>
    </row>
    <row r="13192" spans="1:19" x14ac:dyDescent="0.3">
      <c r="A13192" t="s">
        <v>25415</v>
      </c>
      <c r="B13192" t="s">
        <v>183</v>
      </c>
      <c r="C13192" s="2">
        <v>98209</v>
      </c>
      <c r="D13192" t="s">
        <v>66</v>
      </c>
      <c r="E13192" t="s">
        <v>22</v>
      </c>
      <c r="F13192" t="s">
        <v>52</v>
      </c>
      <c r="G13192" t="s">
        <v>67</v>
      </c>
      <c r="H13192" t="s">
        <v>35</v>
      </c>
      <c r="I13192" t="s">
        <v>67</v>
      </c>
      <c r="J13192" t="s">
        <v>37</v>
      </c>
      <c r="K13192" t="s">
        <v>25416</v>
      </c>
      <c r="L13192" t="s">
        <v>39</v>
      </c>
      <c r="M13192" t="s">
        <v>37</v>
      </c>
      <c r="N13192" t="s">
        <v>116</v>
      </c>
      <c r="O13192" s="1">
        <v>45489</v>
      </c>
      <c r="P13192" s="1">
        <v>45504</v>
      </c>
      <c r="Q13192">
        <v>2400</v>
      </c>
      <c r="R13192">
        <v>9.8000000000000007</v>
      </c>
      <c r="S13192" t="s">
        <v>112</v>
      </c>
    </row>
    <row r="13193" spans="1:19" x14ac:dyDescent="0.3">
      <c r="A13193" t="s">
        <v>25417</v>
      </c>
      <c r="B13193" t="s">
        <v>256</v>
      </c>
      <c r="C13193" s="2">
        <v>100559</v>
      </c>
      <c r="D13193" t="s">
        <v>51</v>
      </c>
      <c r="E13193" t="s">
        <v>32</v>
      </c>
      <c r="F13193" t="s">
        <v>99</v>
      </c>
      <c r="G13193" t="s">
        <v>60</v>
      </c>
      <c r="H13193" t="s">
        <v>35</v>
      </c>
      <c r="I13193" t="s">
        <v>60</v>
      </c>
      <c r="J13193" t="s">
        <v>25</v>
      </c>
      <c r="K13193" t="s">
        <v>25418</v>
      </c>
      <c r="L13193" t="s">
        <v>39</v>
      </c>
      <c r="M13193">
        <v>4</v>
      </c>
      <c r="N13193" t="s">
        <v>149</v>
      </c>
      <c r="O13193" s="1">
        <v>45745</v>
      </c>
      <c r="P13193" s="1">
        <v>45771</v>
      </c>
      <c r="Q13193">
        <v>2375</v>
      </c>
      <c r="R13193">
        <v>9.6</v>
      </c>
      <c r="S13193" t="s">
        <v>112</v>
      </c>
    </row>
    <row r="13194" spans="1:19" x14ac:dyDescent="0.3">
      <c r="A13194" t="s">
        <v>25419</v>
      </c>
      <c r="B13194" t="s">
        <v>145</v>
      </c>
      <c r="C13194" s="2">
        <v>125213</v>
      </c>
      <c r="D13194" t="s">
        <v>10</v>
      </c>
      <c r="E13194" t="s">
        <v>32</v>
      </c>
      <c r="F13194" t="s">
        <v>12</v>
      </c>
      <c r="G13194" t="s">
        <v>55</v>
      </c>
      <c r="H13194" t="s">
        <v>35</v>
      </c>
      <c r="I13194" t="s">
        <v>55</v>
      </c>
      <c r="J13194" t="s">
        <v>15</v>
      </c>
      <c r="K13194" t="s">
        <v>25420</v>
      </c>
      <c r="L13194" t="s">
        <v>39</v>
      </c>
      <c r="M13194">
        <v>4</v>
      </c>
      <c r="N13194" t="s">
        <v>86</v>
      </c>
      <c r="O13194" s="1">
        <v>45465</v>
      </c>
      <c r="P13194" s="1">
        <v>45495</v>
      </c>
      <c r="Q13194">
        <v>2415</v>
      </c>
      <c r="R13194">
        <v>5.0999999999999996</v>
      </c>
      <c r="S13194" t="s">
        <v>93</v>
      </c>
    </row>
    <row r="13195" spans="1:19" x14ac:dyDescent="0.3">
      <c r="A13195" t="s">
        <v>25421</v>
      </c>
      <c r="B13195" t="s">
        <v>183</v>
      </c>
      <c r="C13195" s="2">
        <v>129934</v>
      </c>
      <c r="D13195" t="s">
        <v>10</v>
      </c>
      <c r="E13195" t="s">
        <v>88</v>
      </c>
      <c r="F13195" t="s">
        <v>52</v>
      </c>
      <c r="G13195" t="s">
        <v>80</v>
      </c>
      <c r="H13195" t="s">
        <v>35</v>
      </c>
      <c r="I13195" t="s">
        <v>80</v>
      </c>
      <c r="J13195" t="s">
        <v>15</v>
      </c>
      <c r="K13195" t="s">
        <v>4538</v>
      </c>
      <c r="L13195" t="s">
        <v>39</v>
      </c>
      <c r="M13195">
        <v>10</v>
      </c>
      <c r="N13195" t="s">
        <v>86</v>
      </c>
      <c r="O13195" s="1">
        <v>45726</v>
      </c>
      <c r="P13195" s="1">
        <v>45778</v>
      </c>
      <c r="Q13195">
        <v>856</v>
      </c>
      <c r="R13195">
        <v>9.9</v>
      </c>
      <c r="S13195" t="s">
        <v>234</v>
      </c>
    </row>
    <row r="13196" spans="1:19" x14ac:dyDescent="0.3">
      <c r="A13196" t="s">
        <v>25422</v>
      </c>
      <c r="B13196" t="s">
        <v>50</v>
      </c>
      <c r="C13196" s="2">
        <v>79079</v>
      </c>
      <c r="D13196" t="s">
        <v>10</v>
      </c>
      <c r="E13196" t="s">
        <v>22</v>
      </c>
      <c r="F13196" t="s">
        <v>33</v>
      </c>
      <c r="G13196" t="s">
        <v>140</v>
      </c>
      <c r="H13196" t="s">
        <v>35</v>
      </c>
      <c r="I13196" t="s">
        <v>24</v>
      </c>
      <c r="J13196" t="s">
        <v>15</v>
      </c>
      <c r="K13196" t="s">
        <v>25423</v>
      </c>
      <c r="L13196" t="s">
        <v>39</v>
      </c>
      <c r="M13196">
        <v>1</v>
      </c>
      <c r="N13196" t="s">
        <v>97</v>
      </c>
      <c r="O13196" s="1">
        <v>45439</v>
      </c>
      <c r="P13196" s="1">
        <v>45477</v>
      </c>
      <c r="Q13196">
        <v>1317</v>
      </c>
      <c r="R13196">
        <v>6.6</v>
      </c>
      <c r="S13196" t="s">
        <v>227</v>
      </c>
    </row>
    <row r="13197" spans="1:19" x14ac:dyDescent="0.3">
      <c r="A13197" t="s">
        <v>25424</v>
      </c>
      <c r="B13197" t="s">
        <v>83</v>
      </c>
      <c r="C13197" s="2">
        <v>243811</v>
      </c>
      <c r="D13197" t="s">
        <v>10</v>
      </c>
      <c r="E13197" t="s">
        <v>88</v>
      </c>
      <c r="F13197" t="s">
        <v>33</v>
      </c>
      <c r="G13197" t="s">
        <v>126</v>
      </c>
      <c r="H13197" t="s">
        <v>14</v>
      </c>
      <c r="I13197" t="s">
        <v>126</v>
      </c>
      <c r="J13197" t="s">
        <v>25</v>
      </c>
      <c r="K13197" t="s">
        <v>1587</v>
      </c>
      <c r="L13197" t="s">
        <v>46</v>
      </c>
      <c r="M13197">
        <v>18</v>
      </c>
      <c r="N13197" t="s">
        <v>108</v>
      </c>
      <c r="O13197" s="1">
        <v>45451</v>
      </c>
      <c r="P13197" s="1">
        <v>45498</v>
      </c>
      <c r="Q13197">
        <v>2395</v>
      </c>
      <c r="R13197">
        <v>5.3</v>
      </c>
      <c r="S13197" t="s">
        <v>227</v>
      </c>
    </row>
    <row r="13198" spans="1:19" x14ac:dyDescent="0.3">
      <c r="A13198" t="s">
        <v>25425</v>
      </c>
      <c r="B13198" t="s">
        <v>83</v>
      </c>
      <c r="C13198" s="2">
        <v>69531</v>
      </c>
      <c r="D13198" t="s">
        <v>10</v>
      </c>
      <c r="E13198" t="s">
        <v>22</v>
      </c>
      <c r="F13198" t="s">
        <v>33</v>
      </c>
      <c r="G13198" t="s">
        <v>126</v>
      </c>
      <c r="H13198" t="s">
        <v>54</v>
      </c>
      <c r="I13198" t="s">
        <v>126</v>
      </c>
      <c r="J13198" t="s">
        <v>37</v>
      </c>
      <c r="K13198" t="s">
        <v>25426</v>
      </c>
      <c r="L13198" t="s">
        <v>27</v>
      </c>
      <c r="M13198" t="s">
        <v>37</v>
      </c>
      <c r="N13198" t="s">
        <v>62</v>
      </c>
      <c r="O13198" s="1">
        <v>45307</v>
      </c>
      <c r="P13198" s="1">
        <v>45378</v>
      </c>
      <c r="Q13198">
        <v>563</v>
      </c>
      <c r="R13198">
        <v>6.8</v>
      </c>
      <c r="S13198" t="s">
        <v>128</v>
      </c>
    </row>
    <row r="13199" spans="1:19" x14ac:dyDescent="0.3">
      <c r="A13199" t="s">
        <v>25427</v>
      </c>
      <c r="B13199" t="s">
        <v>183</v>
      </c>
      <c r="C13199" s="2">
        <v>61904</v>
      </c>
      <c r="D13199" t="s">
        <v>10</v>
      </c>
      <c r="E13199" t="s">
        <v>22</v>
      </c>
      <c r="F13199" t="s">
        <v>99</v>
      </c>
      <c r="G13199" t="s">
        <v>158</v>
      </c>
      <c r="H13199" t="s">
        <v>35</v>
      </c>
      <c r="I13199" t="s">
        <v>44</v>
      </c>
      <c r="J13199" t="s">
        <v>37</v>
      </c>
      <c r="K13199" t="s">
        <v>25428</v>
      </c>
      <c r="L13199" t="s">
        <v>17</v>
      </c>
      <c r="M13199" t="s">
        <v>37</v>
      </c>
      <c r="N13199" t="s">
        <v>77</v>
      </c>
      <c r="O13199" s="1">
        <v>45399</v>
      </c>
      <c r="P13199" s="1">
        <v>45426</v>
      </c>
      <c r="Q13199">
        <v>821</v>
      </c>
      <c r="R13199">
        <v>7.7</v>
      </c>
      <c r="S13199" t="s">
        <v>48</v>
      </c>
    </row>
    <row r="13200" spans="1:19" x14ac:dyDescent="0.3">
      <c r="A13200" t="s">
        <v>25429</v>
      </c>
      <c r="B13200" t="s">
        <v>256</v>
      </c>
      <c r="C13200" s="2">
        <v>63444</v>
      </c>
      <c r="D13200" t="s">
        <v>10</v>
      </c>
      <c r="E13200" t="s">
        <v>22</v>
      </c>
      <c r="F13200" t="s">
        <v>12</v>
      </c>
      <c r="G13200" t="s">
        <v>55</v>
      </c>
      <c r="H13200" t="s">
        <v>35</v>
      </c>
      <c r="I13200" t="s">
        <v>55</v>
      </c>
      <c r="J13200" t="s">
        <v>15</v>
      </c>
      <c r="K13200" t="s">
        <v>19888</v>
      </c>
      <c r="L13200" t="s">
        <v>46</v>
      </c>
      <c r="M13200" t="s">
        <v>37</v>
      </c>
      <c r="N13200" t="s">
        <v>47</v>
      </c>
      <c r="O13200" s="1">
        <v>45632</v>
      </c>
      <c r="P13200" s="1">
        <v>45692</v>
      </c>
      <c r="Q13200">
        <v>1666</v>
      </c>
      <c r="R13200">
        <v>8.6</v>
      </c>
      <c r="S13200" t="s">
        <v>70</v>
      </c>
    </row>
    <row r="13201" spans="1:19" x14ac:dyDescent="0.3">
      <c r="A13201" t="s">
        <v>25430</v>
      </c>
      <c r="B13201" t="s">
        <v>75</v>
      </c>
      <c r="C13201" s="2">
        <v>65165</v>
      </c>
      <c r="D13201" t="s">
        <v>10</v>
      </c>
      <c r="E13201" t="s">
        <v>32</v>
      </c>
      <c r="F13201" t="s">
        <v>99</v>
      </c>
      <c r="G13201" t="s">
        <v>104</v>
      </c>
      <c r="H13201" t="s">
        <v>35</v>
      </c>
      <c r="I13201" t="s">
        <v>166</v>
      </c>
      <c r="J13201" t="s">
        <v>37</v>
      </c>
      <c r="K13201" t="s">
        <v>5124</v>
      </c>
      <c r="L13201" t="s">
        <v>39</v>
      </c>
      <c r="M13201">
        <v>4</v>
      </c>
      <c r="N13201" t="s">
        <v>149</v>
      </c>
      <c r="O13201" s="1">
        <v>45529</v>
      </c>
      <c r="P13201" s="1">
        <v>45555</v>
      </c>
      <c r="Q13201">
        <v>1697</v>
      </c>
      <c r="R13201">
        <v>5.6</v>
      </c>
      <c r="S13201" t="s">
        <v>48</v>
      </c>
    </row>
    <row r="13202" spans="1:19" x14ac:dyDescent="0.3">
      <c r="A13202" t="s">
        <v>25431</v>
      </c>
      <c r="B13202" t="s">
        <v>65</v>
      </c>
      <c r="C13202" s="2">
        <v>112059</v>
      </c>
      <c r="D13202" t="s">
        <v>10</v>
      </c>
      <c r="E13202" t="s">
        <v>11</v>
      </c>
      <c r="F13202" t="s">
        <v>52</v>
      </c>
      <c r="G13202" t="s">
        <v>23</v>
      </c>
      <c r="H13202" t="s">
        <v>54</v>
      </c>
      <c r="I13202" t="s">
        <v>23</v>
      </c>
      <c r="J13202" t="s">
        <v>25</v>
      </c>
      <c r="K13202" t="s">
        <v>5820</v>
      </c>
      <c r="L13202" t="s">
        <v>17</v>
      </c>
      <c r="M13202">
        <v>8</v>
      </c>
      <c r="N13202" t="s">
        <v>101</v>
      </c>
      <c r="O13202" s="1">
        <v>45336</v>
      </c>
      <c r="P13202" s="1">
        <v>45401</v>
      </c>
      <c r="Q13202">
        <v>840</v>
      </c>
      <c r="R13202">
        <v>8.1</v>
      </c>
      <c r="S13202" t="s">
        <v>19</v>
      </c>
    </row>
    <row r="13203" spans="1:19" x14ac:dyDescent="0.3">
      <c r="A13203" t="s">
        <v>25432</v>
      </c>
      <c r="B13203" t="s">
        <v>75</v>
      </c>
      <c r="C13203" s="2">
        <v>71696</v>
      </c>
      <c r="D13203" t="s">
        <v>10</v>
      </c>
      <c r="E13203" t="s">
        <v>32</v>
      </c>
      <c r="F13203" t="s">
        <v>33</v>
      </c>
      <c r="G13203" t="s">
        <v>80</v>
      </c>
      <c r="H13203" t="s">
        <v>14</v>
      </c>
      <c r="I13203" t="s">
        <v>80</v>
      </c>
      <c r="J13203" t="s">
        <v>37</v>
      </c>
      <c r="K13203" t="s">
        <v>25433</v>
      </c>
      <c r="L13203" t="s">
        <v>17</v>
      </c>
      <c r="M13203">
        <v>2</v>
      </c>
      <c r="N13203" t="s">
        <v>108</v>
      </c>
      <c r="O13203" s="1">
        <v>45504</v>
      </c>
      <c r="P13203" s="1">
        <v>45577</v>
      </c>
      <c r="Q13203">
        <v>1842</v>
      </c>
      <c r="R13203">
        <v>9.8000000000000007</v>
      </c>
      <c r="S13203" t="s">
        <v>41</v>
      </c>
    </row>
    <row r="13204" spans="1:19" x14ac:dyDescent="0.3">
      <c r="A13204" t="s">
        <v>25434</v>
      </c>
      <c r="B13204" t="s">
        <v>119</v>
      </c>
      <c r="C13204" s="2">
        <v>80127</v>
      </c>
      <c r="D13204" t="s">
        <v>10</v>
      </c>
      <c r="E13204" t="s">
        <v>32</v>
      </c>
      <c r="F13204" t="s">
        <v>99</v>
      </c>
      <c r="G13204" t="s">
        <v>80</v>
      </c>
      <c r="H13204" t="s">
        <v>35</v>
      </c>
      <c r="I13204" t="s">
        <v>80</v>
      </c>
      <c r="J13204" t="s">
        <v>15</v>
      </c>
      <c r="K13204" t="s">
        <v>25435</v>
      </c>
      <c r="L13204" t="s">
        <v>17</v>
      </c>
      <c r="M13204">
        <v>3</v>
      </c>
      <c r="N13204" t="s">
        <v>108</v>
      </c>
      <c r="O13204" s="1">
        <v>45320</v>
      </c>
      <c r="P13204" s="1">
        <v>45339</v>
      </c>
      <c r="Q13204">
        <v>1849</v>
      </c>
      <c r="R13204">
        <v>8.5</v>
      </c>
      <c r="S13204" t="s">
        <v>93</v>
      </c>
    </row>
    <row r="13205" spans="1:19" x14ac:dyDescent="0.3">
      <c r="A13205" t="s">
        <v>25436</v>
      </c>
      <c r="B13205" t="s">
        <v>145</v>
      </c>
      <c r="C13205" s="2">
        <v>63455</v>
      </c>
      <c r="D13205" t="s">
        <v>51</v>
      </c>
      <c r="E13205" t="s">
        <v>32</v>
      </c>
      <c r="F13205" t="s">
        <v>52</v>
      </c>
      <c r="G13205" t="s">
        <v>53</v>
      </c>
      <c r="H13205" t="s">
        <v>54</v>
      </c>
      <c r="I13205" t="s">
        <v>53</v>
      </c>
      <c r="J13205" t="s">
        <v>37</v>
      </c>
      <c r="K13205" t="s">
        <v>1716</v>
      </c>
      <c r="L13205" t="s">
        <v>46</v>
      </c>
      <c r="M13205">
        <v>2</v>
      </c>
      <c r="N13205" t="s">
        <v>122</v>
      </c>
      <c r="O13205" s="1">
        <v>45708</v>
      </c>
      <c r="P13205" s="1">
        <v>45752</v>
      </c>
      <c r="Q13205">
        <v>1791</v>
      </c>
      <c r="R13205">
        <v>7.1</v>
      </c>
      <c r="S13205" t="s">
        <v>70</v>
      </c>
    </row>
    <row r="13206" spans="1:19" x14ac:dyDescent="0.3">
      <c r="A13206" t="s">
        <v>25437</v>
      </c>
      <c r="B13206" t="s">
        <v>103</v>
      </c>
      <c r="C13206" s="2">
        <v>210623</v>
      </c>
      <c r="D13206" t="s">
        <v>10</v>
      </c>
      <c r="E13206" t="s">
        <v>11</v>
      </c>
      <c r="F13206" t="s">
        <v>52</v>
      </c>
      <c r="G13206" t="s">
        <v>34</v>
      </c>
      <c r="H13206" t="s">
        <v>35</v>
      </c>
      <c r="I13206" t="s">
        <v>34</v>
      </c>
      <c r="J13206" t="s">
        <v>37</v>
      </c>
      <c r="K13206" t="s">
        <v>25438</v>
      </c>
      <c r="L13206" t="s">
        <v>39</v>
      </c>
      <c r="M13206">
        <v>7</v>
      </c>
      <c r="N13206" t="s">
        <v>90</v>
      </c>
      <c r="O13206" s="1">
        <v>45646</v>
      </c>
      <c r="P13206" s="1">
        <v>45696</v>
      </c>
      <c r="Q13206">
        <v>1053</v>
      </c>
      <c r="R13206">
        <v>9</v>
      </c>
      <c r="S13206" t="s">
        <v>128</v>
      </c>
    </row>
    <row r="13207" spans="1:19" x14ac:dyDescent="0.3">
      <c r="A13207" t="s">
        <v>25439</v>
      </c>
      <c r="B13207" t="s">
        <v>110</v>
      </c>
      <c r="C13207" s="2">
        <v>62166</v>
      </c>
      <c r="D13207" t="s">
        <v>10</v>
      </c>
      <c r="E13207" t="s">
        <v>32</v>
      </c>
      <c r="F13207" t="s">
        <v>12</v>
      </c>
      <c r="G13207" t="s">
        <v>24</v>
      </c>
      <c r="H13207" t="s">
        <v>54</v>
      </c>
      <c r="I13207" t="s">
        <v>24</v>
      </c>
      <c r="J13207" t="s">
        <v>25</v>
      </c>
      <c r="K13207" t="s">
        <v>6983</v>
      </c>
      <c r="L13207" t="s">
        <v>27</v>
      </c>
      <c r="M13207">
        <v>4</v>
      </c>
      <c r="N13207" t="s">
        <v>90</v>
      </c>
      <c r="O13207" s="1">
        <v>45633</v>
      </c>
      <c r="P13207" s="1">
        <v>45653</v>
      </c>
      <c r="Q13207">
        <v>2200</v>
      </c>
      <c r="R13207">
        <v>6.2</v>
      </c>
      <c r="S13207" t="s">
        <v>63</v>
      </c>
    </row>
    <row r="13208" spans="1:19" x14ac:dyDescent="0.3">
      <c r="A13208" t="s">
        <v>25440</v>
      </c>
      <c r="B13208" t="s">
        <v>145</v>
      </c>
      <c r="C13208" s="2">
        <v>204467</v>
      </c>
      <c r="D13208" t="s">
        <v>10</v>
      </c>
      <c r="E13208" t="s">
        <v>88</v>
      </c>
      <c r="F13208" t="s">
        <v>52</v>
      </c>
      <c r="G13208" t="s">
        <v>95</v>
      </c>
      <c r="H13208" t="s">
        <v>54</v>
      </c>
      <c r="I13208" t="s">
        <v>95</v>
      </c>
      <c r="J13208" t="s">
        <v>37</v>
      </c>
      <c r="K13208" t="s">
        <v>25441</v>
      </c>
      <c r="L13208" t="s">
        <v>46</v>
      </c>
      <c r="M13208">
        <v>13</v>
      </c>
      <c r="N13208" t="s">
        <v>149</v>
      </c>
      <c r="O13208" s="1">
        <v>45397</v>
      </c>
      <c r="P13208" s="1">
        <v>45425</v>
      </c>
      <c r="Q13208">
        <v>724</v>
      </c>
      <c r="R13208">
        <v>5</v>
      </c>
      <c r="S13208" t="s">
        <v>227</v>
      </c>
    </row>
    <row r="13209" spans="1:19" x14ac:dyDescent="0.3">
      <c r="A13209" t="s">
        <v>25442</v>
      </c>
      <c r="B13209" t="s">
        <v>75</v>
      </c>
      <c r="C13209" s="2">
        <v>56305</v>
      </c>
      <c r="D13209" t="s">
        <v>10</v>
      </c>
      <c r="E13209" t="s">
        <v>22</v>
      </c>
      <c r="F13209" t="s">
        <v>99</v>
      </c>
      <c r="G13209" t="s">
        <v>23</v>
      </c>
      <c r="H13209" t="s">
        <v>35</v>
      </c>
      <c r="I13209" t="s">
        <v>34</v>
      </c>
      <c r="J13209" t="s">
        <v>37</v>
      </c>
      <c r="K13209" t="s">
        <v>25443</v>
      </c>
      <c r="L13209" t="s">
        <v>17</v>
      </c>
      <c r="M13209">
        <v>1</v>
      </c>
      <c r="N13209" t="s">
        <v>77</v>
      </c>
      <c r="O13209" s="1">
        <v>45399</v>
      </c>
      <c r="P13209" s="1">
        <v>45469</v>
      </c>
      <c r="Q13209">
        <v>1201</v>
      </c>
      <c r="R13209">
        <v>8.3000000000000007</v>
      </c>
      <c r="S13209" t="s">
        <v>41</v>
      </c>
    </row>
    <row r="13210" spans="1:19" x14ac:dyDescent="0.3">
      <c r="A13210" t="s">
        <v>25444</v>
      </c>
      <c r="B13210" t="s">
        <v>75</v>
      </c>
      <c r="C13210" s="2">
        <v>65415</v>
      </c>
      <c r="D13210" t="s">
        <v>66</v>
      </c>
      <c r="E13210" t="s">
        <v>22</v>
      </c>
      <c r="F13210" t="s">
        <v>33</v>
      </c>
      <c r="G13210" t="s">
        <v>67</v>
      </c>
      <c r="H13210" t="s">
        <v>54</v>
      </c>
      <c r="I13210" t="s">
        <v>67</v>
      </c>
      <c r="J13210" t="s">
        <v>25</v>
      </c>
      <c r="K13210" t="s">
        <v>25445</v>
      </c>
      <c r="L13210" t="s">
        <v>17</v>
      </c>
      <c r="M13210" t="s">
        <v>37</v>
      </c>
      <c r="N13210" t="s">
        <v>101</v>
      </c>
      <c r="O13210" s="1">
        <v>45748</v>
      </c>
      <c r="P13210" s="1">
        <v>45805</v>
      </c>
      <c r="Q13210">
        <v>2334</v>
      </c>
      <c r="R13210">
        <v>6.2</v>
      </c>
      <c r="S13210" t="s">
        <v>112</v>
      </c>
    </row>
    <row r="13211" spans="1:19" x14ac:dyDescent="0.3">
      <c r="A13211" t="s">
        <v>25446</v>
      </c>
      <c r="B13211" t="s">
        <v>183</v>
      </c>
      <c r="C13211" s="2">
        <v>144602</v>
      </c>
      <c r="D13211" t="s">
        <v>10</v>
      </c>
      <c r="E13211" t="s">
        <v>11</v>
      </c>
      <c r="F13211" t="s">
        <v>33</v>
      </c>
      <c r="G13211" t="s">
        <v>55</v>
      </c>
      <c r="H13211" t="s">
        <v>14</v>
      </c>
      <c r="I13211" t="s">
        <v>55</v>
      </c>
      <c r="J13211" t="s">
        <v>25</v>
      </c>
      <c r="K13211" t="s">
        <v>25447</v>
      </c>
      <c r="L13211" t="s">
        <v>39</v>
      </c>
      <c r="M13211">
        <v>5</v>
      </c>
      <c r="N13211" t="s">
        <v>86</v>
      </c>
      <c r="O13211" s="1">
        <v>45353</v>
      </c>
      <c r="P13211" s="1">
        <v>45416</v>
      </c>
      <c r="Q13211">
        <v>1286</v>
      </c>
      <c r="R13211">
        <v>7.7</v>
      </c>
      <c r="S13211" t="s">
        <v>19</v>
      </c>
    </row>
    <row r="13212" spans="1:19" x14ac:dyDescent="0.3">
      <c r="A13212" t="s">
        <v>25448</v>
      </c>
      <c r="B13212" t="s">
        <v>59</v>
      </c>
      <c r="C13212" s="2">
        <v>140668</v>
      </c>
      <c r="D13212" t="s">
        <v>10</v>
      </c>
      <c r="E13212" t="s">
        <v>88</v>
      </c>
      <c r="F13212" t="s">
        <v>12</v>
      </c>
      <c r="G13212" t="s">
        <v>13</v>
      </c>
      <c r="H13212" t="s">
        <v>14</v>
      </c>
      <c r="I13212" t="s">
        <v>84</v>
      </c>
      <c r="J13212" t="s">
        <v>15</v>
      </c>
      <c r="K13212" t="s">
        <v>25449</v>
      </c>
      <c r="L13212" t="s">
        <v>27</v>
      </c>
      <c r="M13212">
        <v>13</v>
      </c>
      <c r="N13212" t="s">
        <v>47</v>
      </c>
      <c r="O13212" s="1">
        <v>45751</v>
      </c>
      <c r="P13212" s="1">
        <v>45797</v>
      </c>
      <c r="Q13212">
        <v>1764</v>
      </c>
      <c r="R13212">
        <v>6.4</v>
      </c>
      <c r="S13212" t="s">
        <v>73</v>
      </c>
    </row>
    <row r="13213" spans="1:19" x14ac:dyDescent="0.3">
      <c r="A13213" t="s">
        <v>25450</v>
      </c>
      <c r="B13213" t="s">
        <v>110</v>
      </c>
      <c r="C13213" s="2">
        <v>117619</v>
      </c>
      <c r="D13213" t="s">
        <v>10</v>
      </c>
      <c r="E13213" t="s">
        <v>11</v>
      </c>
      <c r="F13213" t="s">
        <v>52</v>
      </c>
      <c r="G13213" t="s">
        <v>23</v>
      </c>
      <c r="H13213" t="s">
        <v>14</v>
      </c>
      <c r="I13213" t="s">
        <v>23</v>
      </c>
      <c r="J13213" t="s">
        <v>37</v>
      </c>
      <c r="K13213" t="s">
        <v>25451</v>
      </c>
      <c r="L13213" t="s">
        <v>46</v>
      </c>
      <c r="M13213">
        <v>5</v>
      </c>
      <c r="N13213" t="s">
        <v>62</v>
      </c>
      <c r="O13213" s="1">
        <v>45691</v>
      </c>
      <c r="P13213" s="1">
        <v>45751</v>
      </c>
      <c r="Q13213">
        <v>1304</v>
      </c>
      <c r="R13213">
        <v>9</v>
      </c>
      <c r="S13213" t="s">
        <v>19</v>
      </c>
    </row>
    <row r="13214" spans="1:19" x14ac:dyDescent="0.3">
      <c r="A13214" t="s">
        <v>25452</v>
      </c>
      <c r="B13214" t="s">
        <v>176</v>
      </c>
      <c r="C13214" s="2">
        <v>58052</v>
      </c>
      <c r="D13214" t="s">
        <v>51</v>
      </c>
      <c r="E13214" t="s">
        <v>22</v>
      </c>
      <c r="F13214" t="s">
        <v>12</v>
      </c>
      <c r="G13214" t="s">
        <v>120</v>
      </c>
      <c r="H13214" t="s">
        <v>14</v>
      </c>
      <c r="I13214" t="s">
        <v>120</v>
      </c>
      <c r="J13214" t="s">
        <v>37</v>
      </c>
      <c r="K13214" t="s">
        <v>25453</v>
      </c>
      <c r="L13214" t="s">
        <v>46</v>
      </c>
      <c r="M13214" t="s">
        <v>37</v>
      </c>
      <c r="N13214" t="s">
        <v>101</v>
      </c>
      <c r="O13214" s="1">
        <v>45715</v>
      </c>
      <c r="P13214" s="1">
        <v>45733</v>
      </c>
      <c r="Q13214">
        <v>1463</v>
      </c>
      <c r="R13214">
        <v>5.8</v>
      </c>
      <c r="S13214" t="s">
        <v>174</v>
      </c>
    </row>
    <row r="13215" spans="1:19" x14ac:dyDescent="0.3">
      <c r="A13215" t="s">
        <v>25454</v>
      </c>
      <c r="B13215" t="s">
        <v>9</v>
      </c>
      <c r="C13215" s="2">
        <v>155554</v>
      </c>
      <c r="D13215" t="s">
        <v>10</v>
      </c>
      <c r="E13215" t="s">
        <v>32</v>
      </c>
      <c r="F13215" t="s">
        <v>52</v>
      </c>
      <c r="G13215" t="s">
        <v>34</v>
      </c>
      <c r="H13215" t="s">
        <v>35</v>
      </c>
      <c r="I13215" t="s">
        <v>34</v>
      </c>
      <c r="J13215" t="s">
        <v>25</v>
      </c>
      <c r="K13215" t="s">
        <v>25455</v>
      </c>
      <c r="L13215" t="s">
        <v>17</v>
      </c>
      <c r="M13215">
        <v>3</v>
      </c>
      <c r="N13215" t="s">
        <v>97</v>
      </c>
      <c r="O13215" s="1">
        <v>45706</v>
      </c>
      <c r="P13215" s="1">
        <v>45770</v>
      </c>
      <c r="Q13215">
        <v>889</v>
      </c>
      <c r="R13215">
        <v>7</v>
      </c>
      <c r="S13215" t="s">
        <v>63</v>
      </c>
    </row>
    <row r="13216" spans="1:19" x14ac:dyDescent="0.3">
      <c r="A13216" t="s">
        <v>25456</v>
      </c>
      <c r="B13216" t="s">
        <v>110</v>
      </c>
      <c r="C13216" s="2">
        <v>62259</v>
      </c>
      <c r="D13216" t="s">
        <v>10</v>
      </c>
      <c r="E13216" t="s">
        <v>22</v>
      </c>
      <c r="F13216" t="s">
        <v>33</v>
      </c>
      <c r="G13216" t="s">
        <v>44</v>
      </c>
      <c r="H13216" t="s">
        <v>35</v>
      </c>
      <c r="I13216" t="s">
        <v>44</v>
      </c>
      <c r="J13216" t="s">
        <v>37</v>
      </c>
      <c r="K13216" t="s">
        <v>25457</v>
      </c>
      <c r="L13216" t="s">
        <v>17</v>
      </c>
      <c r="M13216" t="s">
        <v>37</v>
      </c>
      <c r="N13216" t="s">
        <v>40</v>
      </c>
      <c r="O13216" s="1">
        <v>45310</v>
      </c>
      <c r="P13216" s="1">
        <v>45378</v>
      </c>
      <c r="Q13216">
        <v>659</v>
      </c>
      <c r="R13216">
        <v>7.9</v>
      </c>
      <c r="S13216" t="s">
        <v>78</v>
      </c>
    </row>
    <row r="13217" spans="1:19" x14ac:dyDescent="0.3">
      <c r="A13217" t="s">
        <v>25458</v>
      </c>
      <c r="B13217" t="s">
        <v>59</v>
      </c>
      <c r="C13217" s="2">
        <v>101059</v>
      </c>
      <c r="D13217" t="s">
        <v>10</v>
      </c>
      <c r="E13217" t="s">
        <v>32</v>
      </c>
      <c r="F13217" t="s">
        <v>33</v>
      </c>
      <c r="G13217" t="s">
        <v>126</v>
      </c>
      <c r="H13217" t="s">
        <v>14</v>
      </c>
      <c r="I13217" t="s">
        <v>84</v>
      </c>
      <c r="J13217" t="s">
        <v>15</v>
      </c>
      <c r="K13217" t="s">
        <v>8258</v>
      </c>
      <c r="L13217" t="s">
        <v>39</v>
      </c>
      <c r="M13217">
        <v>3</v>
      </c>
      <c r="N13217" t="s">
        <v>18</v>
      </c>
      <c r="O13217" s="1">
        <v>45591</v>
      </c>
      <c r="P13217" s="1">
        <v>45654</v>
      </c>
      <c r="Q13217">
        <v>2172</v>
      </c>
      <c r="R13217">
        <v>9.5</v>
      </c>
      <c r="S13217" t="s">
        <v>63</v>
      </c>
    </row>
    <row r="13218" spans="1:19" x14ac:dyDescent="0.3">
      <c r="A13218" t="s">
        <v>25459</v>
      </c>
      <c r="B13218" t="s">
        <v>65</v>
      </c>
      <c r="C13218" s="2">
        <v>196032</v>
      </c>
      <c r="D13218" t="s">
        <v>51</v>
      </c>
      <c r="E13218" t="s">
        <v>88</v>
      </c>
      <c r="F13218" t="s">
        <v>12</v>
      </c>
      <c r="G13218" t="s">
        <v>60</v>
      </c>
      <c r="H13218" t="s">
        <v>14</v>
      </c>
      <c r="I13218" t="s">
        <v>60</v>
      </c>
      <c r="J13218" t="s">
        <v>25</v>
      </c>
      <c r="K13218" t="s">
        <v>25460</v>
      </c>
      <c r="L13218" t="s">
        <v>39</v>
      </c>
      <c r="M13218">
        <v>11</v>
      </c>
      <c r="N13218" t="s">
        <v>69</v>
      </c>
      <c r="O13218" s="1">
        <v>45403</v>
      </c>
      <c r="P13218" s="1">
        <v>45432</v>
      </c>
      <c r="Q13218">
        <v>730</v>
      </c>
      <c r="R13218">
        <v>8.5</v>
      </c>
      <c r="S13218" t="s">
        <v>19</v>
      </c>
    </row>
    <row r="13219" spans="1:19" x14ac:dyDescent="0.3">
      <c r="A13219" t="s">
        <v>25461</v>
      </c>
      <c r="B13219" t="s">
        <v>31</v>
      </c>
      <c r="C13219" s="2">
        <v>122620</v>
      </c>
      <c r="D13219" t="s">
        <v>66</v>
      </c>
      <c r="E13219" t="s">
        <v>11</v>
      </c>
      <c r="F13219" t="s">
        <v>33</v>
      </c>
      <c r="G13219" t="s">
        <v>67</v>
      </c>
      <c r="H13219" t="s">
        <v>14</v>
      </c>
      <c r="I13219" t="s">
        <v>67</v>
      </c>
      <c r="J13219" t="s">
        <v>15</v>
      </c>
      <c r="K13219" t="s">
        <v>25462</v>
      </c>
      <c r="L13219" t="s">
        <v>39</v>
      </c>
      <c r="M13219">
        <v>8</v>
      </c>
      <c r="N13219" t="s">
        <v>101</v>
      </c>
      <c r="O13219" s="1">
        <v>45613</v>
      </c>
      <c r="P13219" s="1">
        <v>45681</v>
      </c>
      <c r="Q13219">
        <v>942</v>
      </c>
      <c r="R13219">
        <v>7.1</v>
      </c>
      <c r="S13219" t="s">
        <v>78</v>
      </c>
    </row>
    <row r="13220" spans="1:19" x14ac:dyDescent="0.3">
      <c r="A13220" t="s">
        <v>25463</v>
      </c>
      <c r="B13220" t="s">
        <v>176</v>
      </c>
      <c r="C13220" s="2">
        <v>103589</v>
      </c>
      <c r="D13220" t="s">
        <v>51</v>
      </c>
      <c r="E13220" t="s">
        <v>11</v>
      </c>
      <c r="F13220" t="s">
        <v>12</v>
      </c>
      <c r="G13220" t="s">
        <v>120</v>
      </c>
      <c r="H13220" t="s">
        <v>54</v>
      </c>
      <c r="I13220" t="s">
        <v>120</v>
      </c>
      <c r="J13220" t="s">
        <v>37</v>
      </c>
      <c r="K13220" t="s">
        <v>25464</v>
      </c>
      <c r="L13220" t="s">
        <v>39</v>
      </c>
      <c r="M13220">
        <v>7</v>
      </c>
      <c r="N13220" t="s">
        <v>47</v>
      </c>
      <c r="O13220" s="1">
        <v>45468</v>
      </c>
      <c r="P13220" s="1">
        <v>45539</v>
      </c>
      <c r="Q13220">
        <v>1142</v>
      </c>
      <c r="R13220">
        <v>5.5</v>
      </c>
      <c r="S13220" t="s">
        <v>48</v>
      </c>
    </row>
    <row r="13221" spans="1:19" x14ac:dyDescent="0.3">
      <c r="A13221" t="s">
        <v>25465</v>
      </c>
      <c r="B13221" t="s">
        <v>176</v>
      </c>
      <c r="C13221" s="2">
        <v>84670</v>
      </c>
      <c r="D13221" t="s">
        <v>51</v>
      </c>
      <c r="E13221" t="s">
        <v>32</v>
      </c>
      <c r="F13221" t="s">
        <v>12</v>
      </c>
      <c r="G13221" t="s">
        <v>120</v>
      </c>
      <c r="H13221" t="s">
        <v>14</v>
      </c>
      <c r="I13221" t="s">
        <v>120</v>
      </c>
      <c r="J13221" t="s">
        <v>25</v>
      </c>
      <c r="K13221" t="s">
        <v>7136</v>
      </c>
      <c r="L13221" t="s">
        <v>39</v>
      </c>
      <c r="M13221">
        <v>2</v>
      </c>
      <c r="N13221" t="s">
        <v>116</v>
      </c>
      <c r="O13221" s="1">
        <v>45453</v>
      </c>
      <c r="P13221" s="1">
        <v>45500</v>
      </c>
      <c r="Q13221">
        <v>1318</v>
      </c>
      <c r="R13221">
        <v>8.1999999999999993</v>
      </c>
      <c r="S13221" t="s">
        <v>19</v>
      </c>
    </row>
    <row r="13222" spans="1:19" x14ac:dyDescent="0.3">
      <c r="A13222" t="s">
        <v>25466</v>
      </c>
      <c r="B13222" t="s">
        <v>137</v>
      </c>
      <c r="C13222" s="2">
        <v>172044</v>
      </c>
      <c r="D13222" t="s">
        <v>10</v>
      </c>
      <c r="E13222" t="s">
        <v>88</v>
      </c>
      <c r="F13222" t="s">
        <v>52</v>
      </c>
      <c r="G13222" t="s">
        <v>104</v>
      </c>
      <c r="H13222" t="s">
        <v>35</v>
      </c>
      <c r="I13222" t="s">
        <v>104</v>
      </c>
      <c r="J13222" t="s">
        <v>15</v>
      </c>
      <c r="K13222" t="s">
        <v>24784</v>
      </c>
      <c r="L13222" t="s">
        <v>17</v>
      </c>
      <c r="M13222">
        <v>18</v>
      </c>
      <c r="N13222" t="s">
        <v>18</v>
      </c>
      <c r="O13222" s="1">
        <v>45383</v>
      </c>
      <c r="P13222" s="1">
        <v>45419</v>
      </c>
      <c r="Q13222">
        <v>1405</v>
      </c>
      <c r="R13222">
        <v>8.8000000000000007</v>
      </c>
      <c r="S13222" t="s">
        <v>70</v>
      </c>
    </row>
    <row r="13223" spans="1:19" x14ac:dyDescent="0.3">
      <c r="A13223" t="s">
        <v>25467</v>
      </c>
      <c r="B13223" t="s">
        <v>161</v>
      </c>
      <c r="C13223" s="2">
        <v>204959</v>
      </c>
      <c r="D13223" t="s">
        <v>51</v>
      </c>
      <c r="E13223" t="s">
        <v>88</v>
      </c>
      <c r="F13223" t="s">
        <v>12</v>
      </c>
      <c r="G13223" t="s">
        <v>53</v>
      </c>
      <c r="H13223" t="s">
        <v>14</v>
      </c>
      <c r="I13223" t="s">
        <v>53</v>
      </c>
      <c r="J13223" t="s">
        <v>37</v>
      </c>
      <c r="K13223" t="s">
        <v>25468</v>
      </c>
      <c r="L13223" t="s">
        <v>17</v>
      </c>
      <c r="M13223">
        <v>18</v>
      </c>
      <c r="N13223" t="s">
        <v>77</v>
      </c>
      <c r="O13223" s="1">
        <v>45483</v>
      </c>
      <c r="P13223" s="1">
        <v>45522</v>
      </c>
      <c r="Q13223">
        <v>1522</v>
      </c>
      <c r="R13223">
        <v>9</v>
      </c>
      <c r="S13223" t="s">
        <v>19</v>
      </c>
    </row>
    <row r="13224" spans="1:19" x14ac:dyDescent="0.3">
      <c r="A13224" t="s">
        <v>25469</v>
      </c>
      <c r="B13224" t="s">
        <v>21</v>
      </c>
      <c r="C13224" s="2">
        <v>59081</v>
      </c>
      <c r="D13224" t="s">
        <v>10</v>
      </c>
      <c r="E13224" t="s">
        <v>32</v>
      </c>
      <c r="F13224" t="s">
        <v>99</v>
      </c>
      <c r="G13224" t="s">
        <v>24</v>
      </c>
      <c r="H13224" t="s">
        <v>14</v>
      </c>
      <c r="I13224" t="s">
        <v>24</v>
      </c>
      <c r="J13224" t="s">
        <v>15</v>
      </c>
      <c r="K13224" t="s">
        <v>2345</v>
      </c>
      <c r="L13224" t="s">
        <v>17</v>
      </c>
      <c r="M13224">
        <v>2</v>
      </c>
      <c r="N13224" t="s">
        <v>69</v>
      </c>
      <c r="O13224" s="1">
        <v>45368</v>
      </c>
      <c r="P13224" s="1">
        <v>45394</v>
      </c>
      <c r="Q13224">
        <v>861</v>
      </c>
      <c r="R13224">
        <v>9.4</v>
      </c>
      <c r="S13224" t="s">
        <v>112</v>
      </c>
    </row>
    <row r="13225" spans="1:19" x14ac:dyDescent="0.3">
      <c r="A13225" t="s">
        <v>25470</v>
      </c>
      <c r="B13225" t="s">
        <v>130</v>
      </c>
      <c r="C13225" s="2">
        <v>107360</v>
      </c>
      <c r="D13225" t="s">
        <v>10</v>
      </c>
      <c r="E13225" t="s">
        <v>11</v>
      </c>
      <c r="F13225" t="s">
        <v>33</v>
      </c>
      <c r="G13225" t="s">
        <v>44</v>
      </c>
      <c r="H13225" t="s">
        <v>14</v>
      </c>
      <c r="I13225" t="s">
        <v>44</v>
      </c>
      <c r="J13225" t="s">
        <v>25</v>
      </c>
      <c r="K13225" t="s">
        <v>25471</v>
      </c>
      <c r="L13225" t="s">
        <v>17</v>
      </c>
      <c r="M13225">
        <v>8</v>
      </c>
      <c r="N13225" t="s">
        <v>28</v>
      </c>
      <c r="O13225" s="1">
        <v>45624</v>
      </c>
      <c r="P13225" s="1">
        <v>45639</v>
      </c>
      <c r="Q13225">
        <v>1926</v>
      </c>
      <c r="R13225">
        <v>6.4</v>
      </c>
      <c r="S13225" t="s">
        <v>70</v>
      </c>
    </row>
    <row r="13226" spans="1:19" x14ac:dyDescent="0.3">
      <c r="A13226" t="s">
        <v>25472</v>
      </c>
      <c r="B13226" t="s">
        <v>256</v>
      </c>
      <c r="C13226" s="2">
        <v>73676</v>
      </c>
      <c r="D13226" t="s">
        <v>10</v>
      </c>
      <c r="E13226" t="s">
        <v>32</v>
      </c>
      <c r="F13226" t="s">
        <v>99</v>
      </c>
      <c r="G13226" t="s">
        <v>158</v>
      </c>
      <c r="H13226" t="s">
        <v>35</v>
      </c>
      <c r="I13226" t="s">
        <v>34</v>
      </c>
      <c r="J13226" t="s">
        <v>37</v>
      </c>
      <c r="K13226" t="s">
        <v>363</v>
      </c>
      <c r="L13226" t="s">
        <v>27</v>
      </c>
      <c r="M13226">
        <v>4</v>
      </c>
      <c r="N13226" t="s">
        <v>18</v>
      </c>
      <c r="O13226" s="1">
        <v>45770</v>
      </c>
      <c r="P13226" s="1">
        <v>45826</v>
      </c>
      <c r="Q13226">
        <v>602</v>
      </c>
      <c r="R13226">
        <v>6.5</v>
      </c>
      <c r="S13226" t="s">
        <v>112</v>
      </c>
    </row>
    <row r="13227" spans="1:19" x14ac:dyDescent="0.3">
      <c r="A13227" t="s">
        <v>25473</v>
      </c>
      <c r="B13227" t="s">
        <v>176</v>
      </c>
      <c r="C13227" s="2">
        <v>99474</v>
      </c>
      <c r="D13227" t="s">
        <v>10</v>
      </c>
      <c r="E13227" t="s">
        <v>32</v>
      </c>
      <c r="F13227" t="s">
        <v>12</v>
      </c>
      <c r="G13227" t="s">
        <v>55</v>
      </c>
      <c r="H13227" t="s">
        <v>14</v>
      </c>
      <c r="I13227" t="s">
        <v>55</v>
      </c>
      <c r="J13227" t="s">
        <v>25</v>
      </c>
      <c r="K13227" t="s">
        <v>25474</v>
      </c>
      <c r="L13227" t="s">
        <v>39</v>
      </c>
      <c r="M13227">
        <v>3</v>
      </c>
      <c r="N13227" t="s">
        <v>149</v>
      </c>
      <c r="O13227" s="1">
        <v>45771</v>
      </c>
      <c r="P13227" s="1">
        <v>45839</v>
      </c>
      <c r="Q13227">
        <v>1728</v>
      </c>
      <c r="R13227">
        <v>7</v>
      </c>
      <c r="S13227" t="s">
        <v>227</v>
      </c>
    </row>
    <row r="13228" spans="1:19" x14ac:dyDescent="0.3">
      <c r="A13228" t="s">
        <v>25475</v>
      </c>
      <c r="B13228" t="s">
        <v>176</v>
      </c>
      <c r="C13228" s="2">
        <v>52165</v>
      </c>
      <c r="D13228" t="s">
        <v>10</v>
      </c>
      <c r="E13228" t="s">
        <v>32</v>
      </c>
      <c r="F13228" t="s">
        <v>52</v>
      </c>
      <c r="G13228" t="s">
        <v>104</v>
      </c>
      <c r="H13228" t="s">
        <v>54</v>
      </c>
      <c r="I13228" t="s">
        <v>104</v>
      </c>
      <c r="J13228" t="s">
        <v>25</v>
      </c>
      <c r="K13228" t="s">
        <v>10821</v>
      </c>
      <c r="L13228" t="s">
        <v>27</v>
      </c>
      <c r="M13228">
        <v>2</v>
      </c>
      <c r="N13228" t="s">
        <v>97</v>
      </c>
      <c r="O13228" s="1">
        <v>45431</v>
      </c>
      <c r="P13228" s="1">
        <v>45491</v>
      </c>
      <c r="Q13228">
        <v>1404</v>
      </c>
      <c r="R13228">
        <v>8.6</v>
      </c>
      <c r="S13228" t="s">
        <v>174</v>
      </c>
    </row>
    <row r="13229" spans="1:19" x14ac:dyDescent="0.3">
      <c r="A13229" t="s">
        <v>25476</v>
      </c>
      <c r="B13229" t="s">
        <v>9</v>
      </c>
      <c r="C13229" s="2">
        <v>87785</v>
      </c>
      <c r="D13229" t="s">
        <v>10</v>
      </c>
      <c r="E13229" t="s">
        <v>32</v>
      </c>
      <c r="F13229" t="s">
        <v>33</v>
      </c>
      <c r="G13229" t="s">
        <v>95</v>
      </c>
      <c r="H13229" t="s">
        <v>54</v>
      </c>
      <c r="I13229" t="s">
        <v>95</v>
      </c>
      <c r="J13229" t="s">
        <v>15</v>
      </c>
      <c r="K13229" t="s">
        <v>25477</v>
      </c>
      <c r="L13229" t="s">
        <v>39</v>
      </c>
      <c r="M13229">
        <v>3</v>
      </c>
      <c r="N13229" t="s">
        <v>116</v>
      </c>
      <c r="O13229" s="1">
        <v>45457</v>
      </c>
      <c r="P13229" s="1">
        <v>45478</v>
      </c>
      <c r="Q13229">
        <v>2234</v>
      </c>
      <c r="R13229">
        <v>9</v>
      </c>
      <c r="S13229" t="s">
        <v>41</v>
      </c>
    </row>
    <row r="13230" spans="1:19" x14ac:dyDescent="0.3">
      <c r="A13230" t="s">
        <v>25478</v>
      </c>
      <c r="B13230" t="s">
        <v>145</v>
      </c>
      <c r="C13230" s="2">
        <v>81692</v>
      </c>
      <c r="D13230" t="s">
        <v>10</v>
      </c>
      <c r="E13230" t="s">
        <v>11</v>
      </c>
      <c r="F13230" t="s">
        <v>99</v>
      </c>
      <c r="G13230" t="s">
        <v>44</v>
      </c>
      <c r="H13230" t="s">
        <v>54</v>
      </c>
      <c r="I13230" t="s">
        <v>44</v>
      </c>
      <c r="J13230" t="s">
        <v>15</v>
      </c>
      <c r="K13230" t="s">
        <v>25479</v>
      </c>
      <c r="L13230" t="s">
        <v>17</v>
      </c>
      <c r="M13230">
        <v>7</v>
      </c>
      <c r="N13230" t="s">
        <v>122</v>
      </c>
      <c r="O13230" s="1">
        <v>45463</v>
      </c>
      <c r="P13230" s="1">
        <v>45530</v>
      </c>
      <c r="Q13230">
        <v>2391</v>
      </c>
      <c r="R13230">
        <v>9.1999999999999993</v>
      </c>
      <c r="S13230" t="s">
        <v>63</v>
      </c>
    </row>
    <row r="13231" spans="1:19" x14ac:dyDescent="0.3">
      <c r="A13231" t="s">
        <v>25480</v>
      </c>
      <c r="B13231" t="s">
        <v>145</v>
      </c>
      <c r="C13231" s="2">
        <v>152832</v>
      </c>
      <c r="D13231" t="s">
        <v>10</v>
      </c>
      <c r="E13231" t="s">
        <v>88</v>
      </c>
      <c r="F13231" t="s">
        <v>52</v>
      </c>
      <c r="G13231" t="s">
        <v>13</v>
      </c>
      <c r="H13231" t="s">
        <v>35</v>
      </c>
      <c r="I13231" t="s">
        <v>13</v>
      </c>
      <c r="J13231" t="s">
        <v>37</v>
      </c>
      <c r="K13231" t="s">
        <v>5582</v>
      </c>
      <c r="L13231" t="s">
        <v>17</v>
      </c>
      <c r="M13231">
        <v>12</v>
      </c>
      <c r="N13231" t="s">
        <v>40</v>
      </c>
      <c r="O13231" s="1">
        <v>45661</v>
      </c>
      <c r="P13231" s="1">
        <v>45725</v>
      </c>
      <c r="Q13231">
        <v>840</v>
      </c>
      <c r="R13231">
        <v>5.9</v>
      </c>
      <c r="S13231" t="s">
        <v>117</v>
      </c>
    </row>
    <row r="13232" spans="1:19" x14ac:dyDescent="0.3">
      <c r="A13232" t="s">
        <v>25481</v>
      </c>
      <c r="B13232" t="s">
        <v>21</v>
      </c>
      <c r="C13232" s="2">
        <v>84396</v>
      </c>
      <c r="D13232" t="s">
        <v>10</v>
      </c>
      <c r="E13232" t="s">
        <v>11</v>
      </c>
      <c r="F13232" t="s">
        <v>52</v>
      </c>
      <c r="G13232" t="s">
        <v>13</v>
      </c>
      <c r="H13232" t="s">
        <v>14</v>
      </c>
      <c r="I13232" t="s">
        <v>13</v>
      </c>
      <c r="J13232" t="s">
        <v>25</v>
      </c>
      <c r="K13232" t="s">
        <v>25482</v>
      </c>
      <c r="L13232" t="s">
        <v>17</v>
      </c>
      <c r="M13232">
        <v>9</v>
      </c>
      <c r="N13232" t="s">
        <v>101</v>
      </c>
      <c r="O13232" s="1">
        <v>45415</v>
      </c>
      <c r="P13232" s="1">
        <v>45451</v>
      </c>
      <c r="Q13232">
        <v>626</v>
      </c>
      <c r="R13232">
        <v>5</v>
      </c>
      <c r="S13232" t="s">
        <v>19</v>
      </c>
    </row>
    <row r="13233" spans="1:19" x14ac:dyDescent="0.3">
      <c r="A13233" t="s">
        <v>25483</v>
      </c>
      <c r="B13233" t="s">
        <v>59</v>
      </c>
      <c r="C13233" s="2">
        <v>89565</v>
      </c>
      <c r="D13233" t="s">
        <v>10</v>
      </c>
      <c r="E13233" t="s">
        <v>11</v>
      </c>
      <c r="F13233" t="s">
        <v>33</v>
      </c>
      <c r="G13233" t="s">
        <v>158</v>
      </c>
      <c r="H13233" t="s">
        <v>14</v>
      </c>
      <c r="I13233" t="s">
        <v>158</v>
      </c>
      <c r="J13233" t="s">
        <v>37</v>
      </c>
      <c r="K13233" t="s">
        <v>25484</v>
      </c>
      <c r="L13233" t="s">
        <v>39</v>
      </c>
      <c r="M13233">
        <v>9</v>
      </c>
      <c r="N13233" t="s">
        <v>40</v>
      </c>
      <c r="O13233" s="1">
        <v>45349</v>
      </c>
      <c r="P13233" s="1">
        <v>45369</v>
      </c>
      <c r="Q13233">
        <v>2272</v>
      </c>
      <c r="R13233">
        <v>6.2</v>
      </c>
      <c r="S13233" t="s">
        <v>78</v>
      </c>
    </row>
    <row r="13234" spans="1:19" x14ac:dyDescent="0.3">
      <c r="A13234" t="s">
        <v>25485</v>
      </c>
      <c r="B13234" t="s">
        <v>75</v>
      </c>
      <c r="C13234" s="2">
        <v>42928</v>
      </c>
      <c r="D13234" t="s">
        <v>10</v>
      </c>
      <c r="E13234" t="s">
        <v>22</v>
      </c>
      <c r="F13234" t="s">
        <v>52</v>
      </c>
      <c r="G13234" t="s">
        <v>166</v>
      </c>
      <c r="H13234" t="s">
        <v>54</v>
      </c>
      <c r="I13234" t="s">
        <v>140</v>
      </c>
      <c r="J13234" t="s">
        <v>25</v>
      </c>
      <c r="K13234" t="s">
        <v>25486</v>
      </c>
      <c r="L13234" t="s">
        <v>46</v>
      </c>
      <c r="M13234">
        <v>1</v>
      </c>
      <c r="N13234" t="s">
        <v>90</v>
      </c>
      <c r="O13234" s="1">
        <v>45723</v>
      </c>
      <c r="P13234" s="1">
        <v>45789</v>
      </c>
      <c r="Q13234">
        <v>759</v>
      </c>
      <c r="R13234">
        <v>9.6</v>
      </c>
      <c r="S13234" t="s">
        <v>234</v>
      </c>
    </row>
    <row r="13235" spans="1:19" x14ac:dyDescent="0.3">
      <c r="A13235" t="s">
        <v>25487</v>
      </c>
      <c r="B13235" t="s">
        <v>65</v>
      </c>
      <c r="C13235" s="2">
        <v>114581</v>
      </c>
      <c r="D13235" t="s">
        <v>10</v>
      </c>
      <c r="E13235" t="s">
        <v>88</v>
      </c>
      <c r="F13235" t="s">
        <v>33</v>
      </c>
      <c r="G13235" t="s">
        <v>166</v>
      </c>
      <c r="H13235" t="s">
        <v>54</v>
      </c>
      <c r="I13235" t="s">
        <v>166</v>
      </c>
      <c r="J13235" t="s">
        <v>37</v>
      </c>
      <c r="K13235" t="s">
        <v>12432</v>
      </c>
      <c r="L13235" t="s">
        <v>39</v>
      </c>
      <c r="M13235">
        <v>12</v>
      </c>
      <c r="N13235" t="s">
        <v>18</v>
      </c>
      <c r="O13235" s="1">
        <v>45417</v>
      </c>
      <c r="P13235" s="1">
        <v>45445</v>
      </c>
      <c r="Q13235">
        <v>2145</v>
      </c>
      <c r="R13235">
        <v>7.9</v>
      </c>
      <c r="S13235" t="s">
        <v>19</v>
      </c>
    </row>
    <row r="13236" spans="1:19" x14ac:dyDescent="0.3">
      <c r="A13236" t="s">
        <v>25488</v>
      </c>
      <c r="B13236" t="s">
        <v>43</v>
      </c>
      <c r="C13236" s="2">
        <v>212101</v>
      </c>
      <c r="D13236" t="s">
        <v>51</v>
      </c>
      <c r="E13236" t="s">
        <v>88</v>
      </c>
      <c r="F13236" t="s">
        <v>33</v>
      </c>
      <c r="G13236" t="s">
        <v>120</v>
      </c>
      <c r="H13236" t="s">
        <v>54</v>
      </c>
      <c r="I13236" t="s">
        <v>120</v>
      </c>
      <c r="J13236" t="s">
        <v>25</v>
      </c>
      <c r="K13236" t="s">
        <v>25489</v>
      </c>
      <c r="L13236" t="s">
        <v>17</v>
      </c>
      <c r="M13236">
        <v>13</v>
      </c>
      <c r="N13236" t="s">
        <v>116</v>
      </c>
      <c r="O13236" s="1">
        <v>45473</v>
      </c>
      <c r="P13236" s="1">
        <v>45534</v>
      </c>
      <c r="Q13236">
        <v>1890</v>
      </c>
      <c r="R13236">
        <v>5.6</v>
      </c>
      <c r="S13236" t="s">
        <v>112</v>
      </c>
    </row>
    <row r="13237" spans="1:19" x14ac:dyDescent="0.3">
      <c r="A13237" t="s">
        <v>25490</v>
      </c>
      <c r="B13237" t="s">
        <v>130</v>
      </c>
      <c r="C13237" s="2">
        <v>324678</v>
      </c>
      <c r="D13237" t="s">
        <v>10</v>
      </c>
      <c r="E13237" t="s">
        <v>88</v>
      </c>
      <c r="F13237" t="s">
        <v>33</v>
      </c>
      <c r="G13237" t="s">
        <v>153</v>
      </c>
      <c r="H13237" t="s">
        <v>14</v>
      </c>
      <c r="I13237" t="s">
        <v>153</v>
      </c>
      <c r="J13237" t="s">
        <v>25</v>
      </c>
      <c r="K13237" t="s">
        <v>25491</v>
      </c>
      <c r="L13237" t="s">
        <v>46</v>
      </c>
      <c r="M13237">
        <v>11</v>
      </c>
      <c r="N13237" t="s">
        <v>40</v>
      </c>
      <c r="O13237" s="1">
        <v>45292</v>
      </c>
      <c r="P13237" s="1">
        <v>45331</v>
      </c>
      <c r="Q13237">
        <v>1561</v>
      </c>
      <c r="R13237">
        <v>5.5</v>
      </c>
      <c r="S13237" t="s">
        <v>63</v>
      </c>
    </row>
    <row r="13238" spans="1:19" x14ac:dyDescent="0.3">
      <c r="A13238" t="s">
        <v>25492</v>
      </c>
      <c r="B13238" t="s">
        <v>65</v>
      </c>
      <c r="C13238" s="2">
        <v>147861</v>
      </c>
      <c r="D13238" t="s">
        <v>10</v>
      </c>
      <c r="E13238" t="s">
        <v>88</v>
      </c>
      <c r="F13238" t="s">
        <v>99</v>
      </c>
      <c r="G13238" t="s">
        <v>104</v>
      </c>
      <c r="H13238" t="s">
        <v>14</v>
      </c>
      <c r="I13238" t="s">
        <v>104</v>
      </c>
      <c r="J13238" t="s">
        <v>25</v>
      </c>
      <c r="K13238" t="s">
        <v>25493</v>
      </c>
      <c r="L13238" t="s">
        <v>27</v>
      </c>
      <c r="M13238">
        <v>15</v>
      </c>
      <c r="N13238" t="s">
        <v>108</v>
      </c>
      <c r="O13238" s="1">
        <v>45708</v>
      </c>
      <c r="P13238" s="1">
        <v>45775</v>
      </c>
      <c r="Q13238">
        <v>1906</v>
      </c>
      <c r="R13238">
        <v>5.0999999999999996</v>
      </c>
      <c r="S13238" t="s">
        <v>234</v>
      </c>
    </row>
    <row r="13239" spans="1:19" x14ac:dyDescent="0.3">
      <c r="A13239" t="s">
        <v>25494</v>
      </c>
      <c r="B13239" t="s">
        <v>31</v>
      </c>
      <c r="C13239" s="2">
        <v>90673</v>
      </c>
      <c r="D13239" t="s">
        <v>10</v>
      </c>
      <c r="E13239" t="s">
        <v>11</v>
      </c>
      <c r="F13239" t="s">
        <v>12</v>
      </c>
      <c r="G13239" t="s">
        <v>44</v>
      </c>
      <c r="H13239" t="s">
        <v>54</v>
      </c>
      <c r="I13239" t="s">
        <v>44</v>
      </c>
      <c r="J13239" t="s">
        <v>25</v>
      </c>
      <c r="K13239" t="s">
        <v>25495</v>
      </c>
      <c r="L13239" t="s">
        <v>17</v>
      </c>
      <c r="M13239">
        <v>7</v>
      </c>
      <c r="N13239" t="s">
        <v>69</v>
      </c>
      <c r="O13239" s="1">
        <v>45356</v>
      </c>
      <c r="P13239" s="1">
        <v>45428</v>
      </c>
      <c r="Q13239">
        <v>1307</v>
      </c>
      <c r="R13239">
        <v>5.9</v>
      </c>
      <c r="S13239" t="s">
        <v>128</v>
      </c>
    </row>
    <row r="13240" spans="1:19" x14ac:dyDescent="0.3">
      <c r="A13240" t="s">
        <v>25496</v>
      </c>
      <c r="B13240" t="s">
        <v>137</v>
      </c>
      <c r="C13240" s="2">
        <v>86755</v>
      </c>
      <c r="D13240" t="s">
        <v>51</v>
      </c>
      <c r="E13240" t="s">
        <v>32</v>
      </c>
      <c r="F13240" t="s">
        <v>12</v>
      </c>
      <c r="G13240" t="s">
        <v>60</v>
      </c>
      <c r="H13240" t="s">
        <v>54</v>
      </c>
      <c r="I13240" t="s">
        <v>60</v>
      </c>
      <c r="J13240" t="s">
        <v>37</v>
      </c>
      <c r="K13240" t="s">
        <v>25497</v>
      </c>
      <c r="L13240" t="s">
        <v>17</v>
      </c>
      <c r="M13240">
        <v>2</v>
      </c>
      <c r="N13240" t="s">
        <v>101</v>
      </c>
      <c r="O13240" s="1">
        <v>45339</v>
      </c>
      <c r="P13240" s="1">
        <v>45384</v>
      </c>
      <c r="Q13240">
        <v>2170</v>
      </c>
      <c r="R13240">
        <v>7.7</v>
      </c>
      <c r="S13240" t="s">
        <v>227</v>
      </c>
    </row>
    <row r="13241" spans="1:19" x14ac:dyDescent="0.3">
      <c r="A13241" t="s">
        <v>25498</v>
      </c>
      <c r="B13241" t="s">
        <v>75</v>
      </c>
      <c r="C13241" s="2">
        <v>72062</v>
      </c>
      <c r="D13241" t="s">
        <v>51</v>
      </c>
      <c r="E13241" t="s">
        <v>22</v>
      </c>
      <c r="F13241" t="s">
        <v>33</v>
      </c>
      <c r="G13241" t="s">
        <v>120</v>
      </c>
      <c r="H13241" t="s">
        <v>35</v>
      </c>
      <c r="I13241" t="s">
        <v>120</v>
      </c>
      <c r="J13241" t="s">
        <v>25</v>
      </c>
      <c r="K13241" t="s">
        <v>25499</v>
      </c>
      <c r="L13241" t="s">
        <v>27</v>
      </c>
      <c r="M13241">
        <v>1</v>
      </c>
      <c r="N13241" t="s">
        <v>18</v>
      </c>
      <c r="O13241" s="1">
        <v>45626</v>
      </c>
      <c r="P13241" s="1">
        <v>45694</v>
      </c>
      <c r="Q13241">
        <v>600</v>
      </c>
      <c r="R13241">
        <v>5</v>
      </c>
      <c r="S13241" t="s">
        <v>128</v>
      </c>
    </row>
    <row r="13242" spans="1:19" x14ac:dyDescent="0.3">
      <c r="A13242" t="s">
        <v>25500</v>
      </c>
      <c r="B13242" t="s">
        <v>183</v>
      </c>
      <c r="C13242" s="2">
        <v>92834</v>
      </c>
      <c r="D13242" t="s">
        <v>10</v>
      </c>
      <c r="E13242" t="s">
        <v>22</v>
      </c>
      <c r="F13242" t="s">
        <v>33</v>
      </c>
      <c r="G13242" t="s">
        <v>140</v>
      </c>
      <c r="H13242" t="s">
        <v>35</v>
      </c>
      <c r="I13242" t="s">
        <v>140</v>
      </c>
      <c r="J13242" t="s">
        <v>15</v>
      </c>
      <c r="K13242" t="s">
        <v>25501</v>
      </c>
      <c r="L13242" t="s">
        <v>27</v>
      </c>
      <c r="M13242">
        <v>1</v>
      </c>
      <c r="N13242" t="s">
        <v>116</v>
      </c>
      <c r="O13242" s="1">
        <v>45761</v>
      </c>
      <c r="P13242" s="1">
        <v>45803</v>
      </c>
      <c r="Q13242">
        <v>2089</v>
      </c>
      <c r="R13242">
        <v>8.1999999999999993</v>
      </c>
      <c r="S13242" t="s">
        <v>128</v>
      </c>
    </row>
    <row r="13243" spans="1:19" x14ac:dyDescent="0.3">
      <c r="A13243" t="s">
        <v>25502</v>
      </c>
      <c r="B13243" t="s">
        <v>119</v>
      </c>
      <c r="C13243" s="2">
        <v>153782</v>
      </c>
      <c r="D13243" t="s">
        <v>10</v>
      </c>
      <c r="E13243" t="s">
        <v>11</v>
      </c>
      <c r="F13243" t="s">
        <v>99</v>
      </c>
      <c r="G13243" t="s">
        <v>55</v>
      </c>
      <c r="H13243" t="s">
        <v>14</v>
      </c>
      <c r="I13243" t="s">
        <v>53</v>
      </c>
      <c r="J13243" t="s">
        <v>25</v>
      </c>
      <c r="K13243" t="s">
        <v>25503</v>
      </c>
      <c r="L13243" t="s">
        <v>27</v>
      </c>
      <c r="M13243">
        <v>5</v>
      </c>
      <c r="N13243" t="s">
        <v>77</v>
      </c>
      <c r="O13243" s="1">
        <v>45467</v>
      </c>
      <c r="P13243" s="1">
        <v>45520</v>
      </c>
      <c r="Q13243">
        <v>971</v>
      </c>
      <c r="R13243">
        <v>9.8000000000000007</v>
      </c>
      <c r="S13243" t="s">
        <v>70</v>
      </c>
    </row>
    <row r="13244" spans="1:19" x14ac:dyDescent="0.3">
      <c r="A13244" t="s">
        <v>25504</v>
      </c>
      <c r="B13244" t="s">
        <v>43</v>
      </c>
      <c r="C13244" s="2">
        <v>100615</v>
      </c>
      <c r="D13244" t="s">
        <v>51</v>
      </c>
      <c r="E13244" t="s">
        <v>32</v>
      </c>
      <c r="F13244" t="s">
        <v>33</v>
      </c>
      <c r="G13244" t="s">
        <v>120</v>
      </c>
      <c r="H13244" t="s">
        <v>54</v>
      </c>
      <c r="I13244" t="s">
        <v>120</v>
      </c>
      <c r="J13244" t="s">
        <v>15</v>
      </c>
      <c r="K13244" t="s">
        <v>25505</v>
      </c>
      <c r="L13244" t="s">
        <v>39</v>
      </c>
      <c r="M13244">
        <v>3</v>
      </c>
      <c r="N13244" t="s">
        <v>69</v>
      </c>
      <c r="O13244" s="1">
        <v>45473</v>
      </c>
      <c r="P13244" s="1">
        <v>45506</v>
      </c>
      <c r="Q13244">
        <v>1816</v>
      </c>
      <c r="R13244">
        <v>7.7</v>
      </c>
      <c r="S13244" t="s">
        <v>19</v>
      </c>
    </row>
    <row r="13245" spans="1:19" x14ac:dyDescent="0.3">
      <c r="A13245" t="s">
        <v>25506</v>
      </c>
      <c r="B13245" t="s">
        <v>21</v>
      </c>
      <c r="C13245" s="2">
        <v>82357</v>
      </c>
      <c r="D13245" t="s">
        <v>10</v>
      </c>
      <c r="E13245" t="s">
        <v>32</v>
      </c>
      <c r="F13245" t="s">
        <v>99</v>
      </c>
      <c r="G13245" t="s">
        <v>23</v>
      </c>
      <c r="H13245" t="s">
        <v>54</v>
      </c>
      <c r="I13245" t="s">
        <v>23</v>
      </c>
      <c r="J13245" t="s">
        <v>25</v>
      </c>
      <c r="K13245" t="s">
        <v>18410</v>
      </c>
      <c r="L13245" t="s">
        <v>46</v>
      </c>
      <c r="M13245">
        <v>4</v>
      </c>
      <c r="N13245" t="s">
        <v>77</v>
      </c>
      <c r="O13245" s="1">
        <v>45307</v>
      </c>
      <c r="P13245" s="1">
        <v>45351</v>
      </c>
      <c r="Q13245">
        <v>1890</v>
      </c>
      <c r="R13245">
        <v>8.6999999999999993</v>
      </c>
      <c r="S13245" t="s">
        <v>63</v>
      </c>
    </row>
    <row r="13246" spans="1:19" x14ac:dyDescent="0.3">
      <c r="A13246" t="s">
        <v>25507</v>
      </c>
      <c r="B13246" t="s">
        <v>137</v>
      </c>
      <c r="C13246" s="2">
        <v>97790</v>
      </c>
      <c r="D13246" t="s">
        <v>51</v>
      </c>
      <c r="E13246" t="s">
        <v>32</v>
      </c>
      <c r="F13246" t="s">
        <v>12</v>
      </c>
      <c r="G13246" t="s">
        <v>120</v>
      </c>
      <c r="H13246" t="s">
        <v>35</v>
      </c>
      <c r="I13246" t="s">
        <v>120</v>
      </c>
      <c r="J13246" t="s">
        <v>37</v>
      </c>
      <c r="K13246" t="s">
        <v>25508</v>
      </c>
      <c r="L13246" t="s">
        <v>39</v>
      </c>
      <c r="M13246">
        <v>3</v>
      </c>
      <c r="N13246" t="s">
        <v>62</v>
      </c>
      <c r="O13246" s="1">
        <v>45527</v>
      </c>
      <c r="P13246" s="1">
        <v>45551</v>
      </c>
      <c r="Q13246">
        <v>2441</v>
      </c>
      <c r="R13246">
        <v>9.6</v>
      </c>
      <c r="S13246" t="s">
        <v>48</v>
      </c>
    </row>
    <row r="13247" spans="1:19" x14ac:dyDescent="0.3">
      <c r="A13247" t="s">
        <v>25509</v>
      </c>
      <c r="B13247" t="s">
        <v>50</v>
      </c>
      <c r="C13247" s="2">
        <v>213368</v>
      </c>
      <c r="D13247" t="s">
        <v>10</v>
      </c>
      <c r="E13247" t="s">
        <v>88</v>
      </c>
      <c r="F13247" t="s">
        <v>12</v>
      </c>
      <c r="G13247" t="s">
        <v>126</v>
      </c>
      <c r="H13247" t="s">
        <v>14</v>
      </c>
      <c r="I13247" t="s">
        <v>126</v>
      </c>
      <c r="J13247" t="s">
        <v>15</v>
      </c>
      <c r="K13247" t="s">
        <v>25510</v>
      </c>
      <c r="L13247" t="s">
        <v>46</v>
      </c>
      <c r="M13247">
        <v>11</v>
      </c>
      <c r="N13247" t="s">
        <v>62</v>
      </c>
      <c r="O13247" s="1">
        <v>45605</v>
      </c>
      <c r="P13247" s="1">
        <v>45633</v>
      </c>
      <c r="Q13247">
        <v>1326</v>
      </c>
      <c r="R13247">
        <v>7.8</v>
      </c>
      <c r="S13247" t="s">
        <v>73</v>
      </c>
    </row>
    <row r="13248" spans="1:19" x14ac:dyDescent="0.3">
      <c r="A13248" t="s">
        <v>25511</v>
      </c>
      <c r="B13248" t="s">
        <v>59</v>
      </c>
      <c r="C13248" s="2">
        <v>106527</v>
      </c>
      <c r="D13248" t="s">
        <v>66</v>
      </c>
      <c r="E13248" t="s">
        <v>32</v>
      </c>
      <c r="F13248" t="s">
        <v>33</v>
      </c>
      <c r="G13248" t="s">
        <v>67</v>
      </c>
      <c r="H13248" t="s">
        <v>35</v>
      </c>
      <c r="I13248" t="s">
        <v>67</v>
      </c>
      <c r="J13248" t="s">
        <v>37</v>
      </c>
      <c r="K13248" t="s">
        <v>25512</v>
      </c>
      <c r="L13248" t="s">
        <v>39</v>
      </c>
      <c r="M13248">
        <v>3</v>
      </c>
      <c r="N13248" t="s">
        <v>62</v>
      </c>
      <c r="O13248" s="1">
        <v>45480</v>
      </c>
      <c r="P13248" s="1">
        <v>45505</v>
      </c>
      <c r="Q13248">
        <v>1139</v>
      </c>
      <c r="R13248">
        <v>5.3</v>
      </c>
      <c r="S13248" t="s">
        <v>19</v>
      </c>
    </row>
    <row r="13249" spans="1:19" x14ac:dyDescent="0.3">
      <c r="A13249" t="s">
        <v>25513</v>
      </c>
      <c r="B13249" t="s">
        <v>9</v>
      </c>
      <c r="C13249" s="2">
        <v>78717</v>
      </c>
      <c r="D13249" t="s">
        <v>10</v>
      </c>
      <c r="E13249" t="s">
        <v>11</v>
      </c>
      <c r="F13249" t="s">
        <v>12</v>
      </c>
      <c r="G13249" t="s">
        <v>80</v>
      </c>
      <c r="H13249" t="s">
        <v>14</v>
      </c>
      <c r="I13249" t="s">
        <v>60</v>
      </c>
      <c r="J13249" t="s">
        <v>15</v>
      </c>
      <c r="K13249" t="s">
        <v>25514</v>
      </c>
      <c r="L13249" t="s">
        <v>39</v>
      </c>
      <c r="M13249">
        <v>5</v>
      </c>
      <c r="N13249" t="s">
        <v>40</v>
      </c>
      <c r="O13249" s="1">
        <v>45372</v>
      </c>
      <c r="P13249" s="1">
        <v>45438</v>
      </c>
      <c r="Q13249">
        <v>2301</v>
      </c>
      <c r="R13249">
        <v>7.3</v>
      </c>
      <c r="S13249" t="s">
        <v>234</v>
      </c>
    </row>
    <row r="13250" spans="1:19" x14ac:dyDescent="0.3">
      <c r="A13250" t="s">
        <v>25515</v>
      </c>
      <c r="B13250" t="s">
        <v>59</v>
      </c>
      <c r="C13250" s="2">
        <v>150366</v>
      </c>
      <c r="D13250" t="s">
        <v>10</v>
      </c>
      <c r="E13250" t="s">
        <v>88</v>
      </c>
      <c r="F13250" t="s">
        <v>99</v>
      </c>
      <c r="G13250" t="s">
        <v>104</v>
      </c>
      <c r="H13250" t="s">
        <v>54</v>
      </c>
      <c r="I13250" t="s">
        <v>44</v>
      </c>
      <c r="J13250" t="s">
        <v>25</v>
      </c>
      <c r="K13250" t="s">
        <v>25516</v>
      </c>
      <c r="L13250" t="s">
        <v>46</v>
      </c>
      <c r="M13250">
        <v>19</v>
      </c>
      <c r="N13250" t="s">
        <v>101</v>
      </c>
      <c r="O13250" s="1">
        <v>45316</v>
      </c>
      <c r="P13250" s="1">
        <v>45340</v>
      </c>
      <c r="Q13250">
        <v>877</v>
      </c>
      <c r="R13250">
        <v>6.3</v>
      </c>
      <c r="S13250" t="s">
        <v>41</v>
      </c>
    </row>
    <row r="13251" spans="1:19" x14ac:dyDescent="0.3">
      <c r="A13251" t="s">
        <v>25517</v>
      </c>
      <c r="B13251" t="s">
        <v>119</v>
      </c>
      <c r="C13251" s="2">
        <v>92167</v>
      </c>
      <c r="D13251" t="s">
        <v>10</v>
      </c>
      <c r="E13251" t="s">
        <v>88</v>
      </c>
      <c r="F13251" t="s">
        <v>99</v>
      </c>
      <c r="G13251" t="s">
        <v>44</v>
      </c>
      <c r="H13251" t="s">
        <v>54</v>
      </c>
      <c r="I13251" t="s">
        <v>44</v>
      </c>
      <c r="J13251" t="s">
        <v>25</v>
      </c>
      <c r="K13251" t="s">
        <v>25518</v>
      </c>
      <c r="L13251" t="s">
        <v>17</v>
      </c>
      <c r="M13251">
        <v>14</v>
      </c>
      <c r="N13251" t="s">
        <v>62</v>
      </c>
      <c r="O13251" s="1">
        <v>45465</v>
      </c>
      <c r="P13251" s="1">
        <v>45485</v>
      </c>
      <c r="Q13251">
        <v>1191</v>
      </c>
      <c r="R13251">
        <v>5.5</v>
      </c>
      <c r="S13251" t="s">
        <v>227</v>
      </c>
    </row>
    <row r="13252" spans="1:19" x14ac:dyDescent="0.3">
      <c r="A13252" t="s">
        <v>25519</v>
      </c>
      <c r="B13252" t="s">
        <v>119</v>
      </c>
      <c r="C13252" s="2">
        <v>79042</v>
      </c>
      <c r="D13252" t="s">
        <v>10</v>
      </c>
      <c r="E13252" t="s">
        <v>22</v>
      </c>
      <c r="F13252" t="s">
        <v>33</v>
      </c>
      <c r="G13252" t="s">
        <v>84</v>
      </c>
      <c r="H13252" t="s">
        <v>14</v>
      </c>
      <c r="I13252" t="s">
        <v>84</v>
      </c>
      <c r="J13252" t="s">
        <v>25</v>
      </c>
      <c r="K13252" t="s">
        <v>25520</v>
      </c>
      <c r="L13252" t="s">
        <v>46</v>
      </c>
      <c r="M13252" t="s">
        <v>37</v>
      </c>
      <c r="N13252" t="s">
        <v>69</v>
      </c>
      <c r="O13252" s="1">
        <v>45495</v>
      </c>
      <c r="P13252" s="1">
        <v>45567</v>
      </c>
      <c r="Q13252">
        <v>1751</v>
      </c>
      <c r="R13252">
        <v>5.2</v>
      </c>
      <c r="S13252" t="s">
        <v>19</v>
      </c>
    </row>
    <row r="13253" spans="1:19" x14ac:dyDescent="0.3">
      <c r="A13253" t="s">
        <v>25521</v>
      </c>
      <c r="B13253" t="s">
        <v>256</v>
      </c>
      <c r="C13253" s="2">
        <v>91913</v>
      </c>
      <c r="D13253" t="s">
        <v>51</v>
      </c>
      <c r="E13253" t="s">
        <v>32</v>
      </c>
      <c r="F13253" t="s">
        <v>52</v>
      </c>
      <c r="G13253" t="s">
        <v>53</v>
      </c>
      <c r="H13253" t="s">
        <v>14</v>
      </c>
      <c r="I13253" t="s">
        <v>53</v>
      </c>
      <c r="J13253" t="s">
        <v>15</v>
      </c>
      <c r="K13253" t="s">
        <v>25522</v>
      </c>
      <c r="L13253" t="s">
        <v>39</v>
      </c>
      <c r="M13253">
        <v>4</v>
      </c>
      <c r="N13253" t="s">
        <v>18</v>
      </c>
      <c r="O13253" s="1">
        <v>45436</v>
      </c>
      <c r="P13253" s="1">
        <v>45464</v>
      </c>
      <c r="Q13253">
        <v>2274</v>
      </c>
      <c r="R13253">
        <v>7.7</v>
      </c>
      <c r="S13253" t="s">
        <v>29</v>
      </c>
    </row>
    <row r="13254" spans="1:19" x14ac:dyDescent="0.3">
      <c r="A13254" t="s">
        <v>25523</v>
      </c>
      <c r="B13254" t="s">
        <v>130</v>
      </c>
      <c r="C13254" s="2">
        <v>89105</v>
      </c>
      <c r="D13254" t="s">
        <v>10</v>
      </c>
      <c r="E13254" t="s">
        <v>11</v>
      </c>
      <c r="F13254" t="s">
        <v>12</v>
      </c>
      <c r="G13254" t="s">
        <v>36</v>
      </c>
      <c r="H13254" t="s">
        <v>14</v>
      </c>
      <c r="I13254" t="s">
        <v>36</v>
      </c>
      <c r="J13254" t="s">
        <v>15</v>
      </c>
      <c r="K13254" t="s">
        <v>25524</v>
      </c>
      <c r="L13254" t="s">
        <v>39</v>
      </c>
      <c r="M13254">
        <v>5</v>
      </c>
      <c r="N13254" t="s">
        <v>149</v>
      </c>
      <c r="O13254" s="1">
        <v>45345</v>
      </c>
      <c r="P13254" s="1">
        <v>45418</v>
      </c>
      <c r="Q13254">
        <v>1574</v>
      </c>
      <c r="R13254">
        <v>5</v>
      </c>
      <c r="S13254" t="s">
        <v>70</v>
      </c>
    </row>
    <row r="13255" spans="1:19" x14ac:dyDescent="0.3">
      <c r="A13255" t="s">
        <v>25525</v>
      </c>
      <c r="B13255" t="s">
        <v>256</v>
      </c>
      <c r="C13255" s="2">
        <v>78896</v>
      </c>
      <c r="D13255" t="s">
        <v>10</v>
      </c>
      <c r="E13255" t="s">
        <v>11</v>
      </c>
      <c r="F13255" t="s">
        <v>99</v>
      </c>
      <c r="G13255" t="s">
        <v>24</v>
      </c>
      <c r="H13255" t="s">
        <v>54</v>
      </c>
      <c r="I13255" t="s">
        <v>24</v>
      </c>
      <c r="J13255" t="s">
        <v>25</v>
      </c>
      <c r="K13255" t="s">
        <v>25526</v>
      </c>
      <c r="L13255" t="s">
        <v>39</v>
      </c>
      <c r="M13255">
        <v>6</v>
      </c>
      <c r="N13255" t="s">
        <v>149</v>
      </c>
      <c r="O13255" s="1">
        <v>45516</v>
      </c>
      <c r="P13255" s="1">
        <v>45545</v>
      </c>
      <c r="Q13255">
        <v>1841</v>
      </c>
      <c r="R13255">
        <v>5.9</v>
      </c>
      <c r="S13255" t="s">
        <v>93</v>
      </c>
    </row>
    <row r="13256" spans="1:19" x14ac:dyDescent="0.3">
      <c r="A13256" t="s">
        <v>25527</v>
      </c>
      <c r="B13256" t="s">
        <v>59</v>
      </c>
      <c r="C13256" s="2">
        <v>81692</v>
      </c>
      <c r="D13256" t="s">
        <v>66</v>
      </c>
      <c r="E13256" t="s">
        <v>32</v>
      </c>
      <c r="F13256" t="s">
        <v>12</v>
      </c>
      <c r="G13256" t="s">
        <v>67</v>
      </c>
      <c r="H13256" t="s">
        <v>14</v>
      </c>
      <c r="I13256" t="s">
        <v>67</v>
      </c>
      <c r="J13256" t="s">
        <v>25</v>
      </c>
      <c r="K13256" t="s">
        <v>25528</v>
      </c>
      <c r="L13256" t="s">
        <v>46</v>
      </c>
      <c r="M13256">
        <v>4</v>
      </c>
      <c r="N13256" t="s">
        <v>108</v>
      </c>
      <c r="O13256" s="1">
        <v>45537</v>
      </c>
      <c r="P13256" s="1">
        <v>45592</v>
      </c>
      <c r="Q13256">
        <v>1425</v>
      </c>
      <c r="R13256">
        <v>5.9</v>
      </c>
      <c r="S13256" t="s">
        <v>174</v>
      </c>
    </row>
    <row r="13257" spans="1:19" x14ac:dyDescent="0.3">
      <c r="A13257" t="s">
        <v>25529</v>
      </c>
      <c r="B13257" t="s">
        <v>119</v>
      </c>
      <c r="C13257" s="2">
        <v>148239</v>
      </c>
      <c r="D13257" t="s">
        <v>10</v>
      </c>
      <c r="E13257" t="s">
        <v>88</v>
      </c>
      <c r="F13257" t="s">
        <v>33</v>
      </c>
      <c r="G13257" t="s">
        <v>104</v>
      </c>
      <c r="H13257" t="s">
        <v>35</v>
      </c>
      <c r="I13257" t="s">
        <v>104</v>
      </c>
      <c r="J13257" t="s">
        <v>15</v>
      </c>
      <c r="K13257" t="s">
        <v>5922</v>
      </c>
      <c r="L13257" t="s">
        <v>39</v>
      </c>
      <c r="M13257">
        <v>18</v>
      </c>
      <c r="N13257" t="s">
        <v>40</v>
      </c>
      <c r="O13257" s="1">
        <v>45386</v>
      </c>
      <c r="P13257" s="1">
        <v>45452</v>
      </c>
      <c r="Q13257">
        <v>1282</v>
      </c>
      <c r="R13257">
        <v>6.5</v>
      </c>
      <c r="S13257" t="s">
        <v>70</v>
      </c>
    </row>
    <row r="13258" spans="1:19" x14ac:dyDescent="0.3">
      <c r="A13258" t="s">
        <v>25530</v>
      </c>
      <c r="B13258" t="s">
        <v>9</v>
      </c>
      <c r="C13258" s="2">
        <v>148263</v>
      </c>
      <c r="D13258" t="s">
        <v>10</v>
      </c>
      <c r="E13258" t="s">
        <v>88</v>
      </c>
      <c r="F13258" t="s">
        <v>33</v>
      </c>
      <c r="G13258" t="s">
        <v>55</v>
      </c>
      <c r="H13258" t="s">
        <v>54</v>
      </c>
      <c r="I13258" t="s">
        <v>55</v>
      </c>
      <c r="J13258" t="s">
        <v>15</v>
      </c>
      <c r="K13258" t="s">
        <v>25531</v>
      </c>
      <c r="L13258" t="s">
        <v>17</v>
      </c>
      <c r="M13258">
        <v>19</v>
      </c>
      <c r="N13258" t="s">
        <v>69</v>
      </c>
      <c r="O13258" s="1">
        <v>45614</v>
      </c>
      <c r="P13258" s="1">
        <v>45655</v>
      </c>
      <c r="Q13258">
        <v>1829</v>
      </c>
      <c r="R13258">
        <v>6.8</v>
      </c>
      <c r="S13258" t="s">
        <v>70</v>
      </c>
    </row>
    <row r="13259" spans="1:19" x14ac:dyDescent="0.3">
      <c r="A13259" t="s">
        <v>25532</v>
      </c>
      <c r="B13259" t="s">
        <v>9</v>
      </c>
      <c r="C13259" s="2">
        <v>83033</v>
      </c>
      <c r="D13259" t="s">
        <v>10</v>
      </c>
      <c r="E13259" t="s">
        <v>22</v>
      </c>
      <c r="F13259" t="s">
        <v>99</v>
      </c>
      <c r="G13259" t="s">
        <v>126</v>
      </c>
      <c r="H13259" t="s">
        <v>35</v>
      </c>
      <c r="I13259" t="s">
        <v>126</v>
      </c>
      <c r="J13259" t="s">
        <v>15</v>
      </c>
      <c r="K13259" t="s">
        <v>25533</v>
      </c>
      <c r="L13259" t="s">
        <v>27</v>
      </c>
      <c r="M13259" t="s">
        <v>37</v>
      </c>
      <c r="N13259" t="s">
        <v>86</v>
      </c>
      <c r="O13259" s="1">
        <v>45600</v>
      </c>
      <c r="P13259" s="1">
        <v>45656</v>
      </c>
      <c r="Q13259">
        <v>974</v>
      </c>
      <c r="R13259">
        <v>9.5</v>
      </c>
      <c r="S13259" t="s">
        <v>174</v>
      </c>
    </row>
    <row r="13260" spans="1:19" x14ac:dyDescent="0.3">
      <c r="A13260" t="s">
        <v>25534</v>
      </c>
      <c r="B13260" t="s">
        <v>21</v>
      </c>
      <c r="C13260" s="2">
        <v>163635</v>
      </c>
      <c r="D13260" t="s">
        <v>10</v>
      </c>
      <c r="E13260" t="s">
        <v>32</v>
      </c>
      <c r="F13260" t="s">
        <v>12</v>
      </c>
      <c r="G13260" t="s">
        <v>153</v>
      </c>
      <c r="H13260" t="s">
        <v>35</v>
      </c>
      <c r="I13260" t="s">
        <v>153</v>
      </c>
      <c r="J13260" t="s">
        <v>15</v>
      </c>
      <c r="K13260" t="s">
        <v>25535</v>
      </c>
      <c r="L13260" t="s">
        <v>27</v>
      </c>
      <c r="M13260">
        <v>2</v>
      </c>
      <c r="N13260" t="s">
        <v>18</v>
      </c>
      <c r="O13260" s="1">
        <v>45296</v>
      </c>
      <c r="P13260" s="1">
        <v>45350</v>
      </c>
      <c r="Q13260">
        <v>2191</v>
      </c>
      <c r="R13260">
        <v>7.1</v>
      </c>
      <c r="S13260" t="s">
        <v>57</v>
      </c>
    </row>
    <row r="13261" spans="1:19" x14ac:dyDescent="0.3">
      <c r="A13261" t="s">
        <v>25536</v>
      </c>
      <c r="B13261" t="s">
        <v>65</v>
      </c>
      <c r="C13261" s="2">
        <v>83746</v>
      </c>
      <c r="D13261" t="s">
        <v>10</v>
      </c>
      <c r="E13261" t="s">
        <v>22</v>
      </c>
      <c r="F13261" t="s">
        <v>33</v>
      </c>
      <c r="G13261" t="s">
        <v>153</v>
      </c>
      <c r="H13261" t="s">
        <v>35</v>
      </c>
      <c r="I13261" t="s">
        <v>153</v>
      </c>
      <c r="J13261" t="s">
        <v>37</v>
      </c>
      <c r="K13261" t="s">
        <v>25537</v>
      </c>
      <c r="L13261" t="s">
        <v>39</v>
      </c>
      <c r="M13261" t="s">
        <v>37</v>
      </c>
      <c r="N13261" t="s">
        <v>108</v>
      </c>
      <c r="O13261" s="1">
        <v>45623</v>
      </c>
      <c r="P13261" s="1">
        <v>45663</v>
      </c>
      <c r="Q13261">
        <v>2159</v>
      </c>
      <c r="R13261">
        <v>7</v>
      </c>
      <c r="S13261" t="s">
        <v>63</v>
      </c>
    </row>
    <row r="13262" spans="1:19" x14ac:dyDescent="0.3">
      <c r="A13262" t="s">
        <v>25538</v>
      </c>
      <c r="B13262" t="s">
        <v>59</v>
      </c>
      <c r="C13262" s="2">
        <v>129421</v>
      </c>
      <c r="D13262" t="s">
        <v>10</v>
      </c>
      <c r="E13262" t="s">
        <v>11</v>
      </c>
      <c r="F13262" t="s">
        <v>99</v>
      </c>
      <c r="G13262" t="s">
        <v>140</v>
      </c>
      <c r="H13262" t="s">
        <v>35</v>
      </c>
      <c r="I13262" t="s">
        <v>140</v>
      </c>
      <c r="J13262" t="s">
        <v>15</v>
      </c>
      <c r="K13262" t="s">
        <v>25539</v>
      </c>
      <c r="L13262" t="s">
        <v>27</v>
      </c>
      <c r="M13262">
        <v>8</v>
      </c>
      <c r="N13262" t="s">
        <v>62</v>
      </c>
      <c r="O13262" s="1">
        <v>45641</v>
      </c>
      <c r="P13262" s="1">
        <v>45710</v>
      </c>
      <c r="Q13262">
        <v>1386</v>
      </c>
      <c r="R13262">
        <v>6.1</v>
      </c>
      <c r="S13262" t="s">
        <v>63</v>
      </c>
    </row>
    <row r="13263" spans="1:19" x14ac:dyDescent="0.3">
      <c r="A13263" t="s">
        <v>25540</v>
      </c>
      <c r="B13263" t="s">
        <v>75</v>
      </c>
      <c r="C13263" s="2">
        <v>113243</v>
      </c>
      <c r="D13263" t="s">
        <v>10</v>
      </c>
      <c r="E13263" t="s">
        <v>11</v>
      </c>
      <c r="F13263" t="s">
        <v>99</v>
      </c>
      <c r="G13263" t="s">
        <v>44</v>
      </c>
      <c r="H13263" t="s">
        <v>35</v>
      </c>
      <c r="I13263" t="s">
        <v>44</v>
      </c>
      <c r="J13263" t="s">
        <v>37</v>
      </c>
      <c r="K13263" t="s">
        <v>25541</v>
      </c>
      <c r="L13263" t="s">
        <v>17</v>
      </c>
      <c r="M13263">
        <v>6</v>
      </c>
      <c r="N13263" t="s">
        <v>69</v>
      </c>
      <c r="O13263" s="1">
        <v>45478</v>
      </c>
      <c r="P13263" s="1">
        <v>45535</v>
      </c>
      <c r="Q13263">
        <v>1409</v>
      </c>
      <c r="R13263">
        <v>6.2</v>
      </c>
      <c r="S13263" t="s">
        <v>93</v>
      </c>
    </row>
    <row r="13264" spans="1:19" x14ac:dyDescent="0.3">
      <c r="A13264" t="s">
        <v>25542</v>
      </c>
      <c r="B13264" t="s">
        <v>59</v>
      </c>
      <c r="C13264" s="2">
        <v>73469</v>
      </c>
      <c r="D13264" t="s">
        <v>10</v>
      </c>
      <c r="E13264" t="s">
        <v>32</v>
      </c>
      <c r="F13264" t="s">
        <v>52</v>
      </c>
      <c r="G13264" t="s">
        <v>158</v>
      </c>
      <c r="H13264" t="s">
        <v>14</v>
      </c>
      <c r="I13264" t="s">
        <v>158</v>
      </c>
      <c r="J13264" t="s">
        <v>37</v>
      </c>
      <c r="K13264" t="s">
        <v>25543</v>
      </c>
      <c r="L13264" t="s">
        <v>39</v>
      </c>
      <c r="M13264">
        <v>3</v>
      </c>
      <c r="N13264" t="s">
        <v>122</v>
      </c>
      <c r="O13264" s="1">
        <v>45548</v>
      </c>
      <c r="P13264" s="1">
        <v>45570</v>
      </c>
      <c r="Q13264">
        <v>513</v>
      </c>
      <c r="R13264">
        <v>8.1</v>
      </c>
      <c r="S13264" t="s">
        <v>78</v>
      </c>
    </row>
    <row r="13265" spans="1:19" x14ac:dyDescent="0.3">
      <c r="A13265" t="s">
        <v>25544</v>
      </c>
      <c r="B13265" t="s">
        <v>21</v>
      </c>
      <c r="C13265" s="2">
        <v>75603</v>
      </c>
      <c r="D13265" t="s">
        <v>10</v>
      </c>
      <c r="E13265" t="s">
        <v>32</v>
      </c>
      <c r="F13265" t="s">
        <v>33</v>
      </c>
      <c r="G13265" t="s">
        <v>158</v>
      </c>
      <c r="H13265" t="s">
        <v>14</v>
      </c>
      <c r="I13265" t="s">
        <v>158</v>
      </c>
      <c r="J13265" t="s">
        <v>15</v>
      </c>
      <c r="K13265" t="s">
        <v>25545</v>
      </c>
      <c r="L13265" t="s">
        <v>46</v>
      </c>
      <c r="M13265">
        <v>2</v>
      </c>
      <c r="N13265" t="s">
        <v>108</v>
      </c>
      <c r="O13265" s="1">
        <v>45693</v>
      </c>
      <c r="P13265" s="1">
        <v>45760</v>
      </c>
      <c r="Q13265">
        <v>2058</v>
      </c>
      <c r="R13265">
        <v>5.6</v>
      </c>
      <c r="S13265" t="s">
        <v>57</v>
      </c>
    </row>
    <row r="13266" spans="1:19" x14ac:dyDescent="0.3">
      <c r="A13266" t="s">
        <v>25546</v>
      </c>
      <c r="B13266" t="s">
        <v>75</v>
      </c>
      <c r="C13266" s="2">
        <v>123058</v>
      </c>
      <c r="D13266" t="s">
        <v>10</v>
      </c>
      <c r="E13266" t="s">
        <v>32</v>
      </c>
      <c r="F13266" t="s">
        <v>33</v>
      </c>
      <c r="G13266" t="s">
        <v>126</v>
      </c>
      <c r="H13266" t="s">
        <v>14</v>
      </c>
      <c r="I13266" t="s">
        <v>126</v>
      </c>
      <c r="J13266" t="s">
        <v>15</v>
      </c>
      <c r="K13266" t="s">
        <v>25547</v>
      </c>
      <c r="L13266" t="s">
        <v>39</v>
      </c>
      <c r="M13266">
        <v>2</v>
      </c>
      <c r="N13266" t="s">
        <v>28</v>
      </c>
      <c r="O13266" s="1">
        <v>45747</v>
      </c>
      <c r="P13266" s="1">
        <v>45803</v>
      </c>
      <c r="Q13266">
        <v>2189</v>
      </c>
      <c r="R13266">
        <v>8.6</v>
      </c>
      <c r="S13266" t="s">
        <v>93</v>
      </c>
    </row>
    <row r="13267" spans="1:19" x14ac:dyDescent="0.3">
      <c r="A13267" t="s">
        <v>25548</v>
      </c>
      <c r="B13267" t="s">
        <v>21</v>
      </c>
      <c r="C13267" s="2">
        <v>190612</v>
      </c>
      <c r="D13267" t="s">
        <v>10</v>
      </c>
      <c r="E13267" t="s">
        <v>11</v>
      </c>
      <c r="F13267" t="s">
        <v>12</v>
      </c>
      <c r="G13267" t="s">
        <v>34</v>
      </c>
      <c r="H13267" t="s">
        <v>35</v>
      </c>
      <c r="I13267" t="s">
        <v>34</v>
      </c>
      <c r="J13267" t="s">
        <v>15</v>
      </c>
      <c r="K13267" t="s">
        <v>25549</v>
      </c>
      <c r="L13267" t="s">
        <v>17</v>
      </c>
      <c r="M13267">
        <v>6</v>
      </c>
      <c r="N13267" t="s">
        <v>47</v>
      </c>
      <c r="O13267" s="1">
        <v>45330</v>
      </c>
      <c r="P13267" s="1">
        <v>45388</v>
      </c>
      <c r="Q13267">
        <v>2014</v>
      </c>
      <c r="R13267">
        <v>7.5</v>
      </c>
      <c r="S13267" t="s">
        <v>48</v>
      </c>
    </row>
    <row r="13268" spans="1:19" x14ac:dyDescent="0.3">
      <c r="A13268" t="s">
        <v>25550</v>
      </c>
      <c r="B13268" t="s">
        <v>145</v>
      </c>
      <c r="C13268" s="2">
        <v>105911</v>
      </c>
      <c r="D13268" t="s">
        <v>10</v>
      </c>
      <c r="E13268" t="s">
        <v>88</v>
      </c>
      <c r="F13268" t="s">
        <v>52</v>
      </c>
      <c r="G13268" t="s">
        <v>13</v>
      </c>
      <c r="H13268" t="s">
        <v>14</v>
      </c>
      <c r="I13268" t="s">
        <v>13</v>
      </c>
      <c r="J13268" t="s">
        <v>25</v>
      </c>
      <c r="K13268" t="s">
        <v>25551</v>
      </c>
      <c r="L13268" t="s">
        <v>46</v>
      </c>
      <c r="M13268">
        <v>13</v>
      </c>
      <c r="N13268" t="s">
        <v>108</v>
      </c>
      <c r="O13268" s="1">
        <v>45727</v>
      </c>
      <c r="P13268" s="1">
        <v>45792</v>
      </c>
      <c r="Q13268">
        <v>1101</v>
      </c>
      <c r="R13268">
        <v>5.5</v>
      </c>
      <c r="S13268" t="s">
        <v>48</v>
      </c>
    </row>
    <row r="13269" spans="1:19" x14ac:dyDescent="0.3">
      <c r="A13269" t="s">
        <v>25552</v>
      </c>
      <c r="B13269" t="s">
        <v>50</v>
      </c>
      <c r="C13269" s="2">
        <v>110260</v>
      </c>
      <c r="D13269" t="s">
        <v>10</v>
      </c>
      <c r="E13269" t="s">
        <v>88</v>
      </c>
      <c r="F13269" t="s">
        <v>99</v>
      </c>
      <c r="G13269" t="s">
        <v>24</v>
      </c>
      <c r="H13269" t="s">
        <v>14</v>
      </c>
      <c r="I13269" t="s">
        <v>24</v>
      </c>
      <c r="J13269" t="s">
        <v>25</v>
      </c>
      <c r="K13269" t="s">
        <v>25553</v>
      </c>
      <c r="L13269" t="s">
        <v>46</v>
      </c>
      <c r="M13269">
        <v>11</v>
      </c>
      <c r="N13269" t="s">
        <v>122</v>
      </c>
      <c r="O13269" s="1">
        <v>45540</v>
      </c>
      <c r="P13269" s="1">
        <v>45596</v>
      </c>
      <c r="Q13269">
        <v>860</v>
      </c>
      <c r="R13269">
        <v>6.9</v>
      </c>
      <c r="S13269" t="s">
        <v>57</v>
      </c>
    </row>
    <row r="13270" spans="1:19" x14ac:dyDescent="0.3">
      <c r="A13270" t="s">
        <v>25554</v>
      </c>
      <c r="B13270" t="s">
        <v>176</v>
      </c>
      <c r="C13270" s="2">
        <v>136288</v>
      </c>
      <c r="D13270" t="s">
        <v>51</v>
      </c>
      <c r="E13270" t="s">
        <v>11</v>
      </c>
      <c r="F13270" t="s">
        <v>12</v>
      </c>
      <c r="G13270" t="s">
        <v>60</v>
      </c>
      <c r="H13270" t="s">
        <v>14</v>
      </c>
      <c r="I13270" t="s">
        <v>60</v>
      </c>
      <c r="J13270" t="s">
        <v>37</v>
      </c>
      <c r="K13270" t="s">
        <v>25555</v>
      </c>
      <c r="L13270" t="s">
        <v>17</v>
      </c>
      <c r="M13270">
        <v>8</v>
      </c>
      <c r="N13270" t="s">
        <v>116</v>
      </c>
      <c r="O13270" s="1">
        <v>45560</v>
      </c>
      <c r="P13270" s="1">
        <v>45619</v>
      </c>
      <c r="Q13270">
        <v>789</v>
      </c>
      <c r="R13270">
        <v>5.9</v>
      </c>
      <c r="S13270" t="s">
        <v>41</v>
      </c>
    </row>
    <row r="13271" spans="1:19" x14ac:dyDescent="0.3">
      <c r="A13271" t="s">
        <v>25556</v>
      </c>
      <c r="B13271" t="s">
        <v>103</v>
      </c>
      <c r="C13271" s="2">
        <v>53758</v>
      </c>
      <c r="D13271" t="s">
        <v>10</v>
      </c>
      <c r="E13271" t="s">
        <v>22</v>
      </c>
      <c r="F13271" t="s">
        <v>12</v>
      </c>
      <c r="G13271" t="s">
        <v>84</v>
      </c>
      <c r="H13271" t="s">
        <v>14</v>
      </c>
      <c r="I13271" t="s">
        <v>24</v>
      </c>
      <c r="J13271" t="s">
        <v>37</v>
      </c>
      <c r="K13271" t="s">
        <v>25557</v>
      </c>
      <c r="L13271" t="s">
        <v>39</v>
      </c>
      <c r="M13271">
        <v>1</v>
      </c>
      <c r="N13271" t="s">
        <v>28</v>
      </c>
      <c r="O13271" s="1">
        <v>45586</v>
      </c>
      <c r="P13271" s="1">
        <v>45644</v>
      </c>
      <c r="Q13271">
        <v>2432</v>
      </c>
      <c r="R13271">
        <v>9.4</v>
      </c>
      <c r="S13271" t="s">
        <v>117</v>
      </c>
    </row>
    <row r="13272" spans="1:19" x14ac:dyDescent="0.3">
      <c r="A13272" t="s">
        <v>25558</v>
      </c>
      <c r="B13272" t="s">
        <v>83</v>
      </c>
      <c r="C13272" s="2">
        <v>58865</v>
      </c>
      <c r="D13272" t="s">
        <v>10</v>
      </c>
      <c r="E13272" t="s">
        <v>22</v>
      </c>
      <c r="F13272" t="s">
        <v>99</v>
      </c>
      <c r="G13272" t="s">
        <v>84</v>
      </c>
      <c r="H13272" t="s">
        <v>54</v>
      </c>
      <c r="I13272" t="s">
        <v>84</v>
      </c>
      <c r="J13272" t="s">
        <v>37</v>
      </c>
      <c r="K13272" t="s">
        <v>25559</v>
      </c>
      <c r="L13272" t="s">
        <v>39</v>
      </c>
      <c r="M13272" t="s">
        <v>37</v>
      </c>
      <c r="N13272" t="s">
        <v>108</v>
      </c>
      <c r="O13272" s="1">
        <v>45592</v>
      </c>
      <c r="P13272" s="1">
        <v>45622</v>
      </c>
      <c r="Q13272">
        <v>1655</v>
      </c>
      <c r="R13272">
        <v>7.6</v>
      </c>
      <c r="S13272" t="s">
        <v>117</v>
      </c>
    </row>
    <row r="13273" spans="1:19" x14ac:dyDescent="0.3">
      <c r="A13273" t="s">
        <v>25560</v>
      </c>
      <c r="B13273" t="s">
        <v>256</v>
      </c>
      <c r="C13273" s="2">
        <v>95371</v>
      </c>
      <c r="D13273" t="s">
        <v>10</v>
      </c>
      <c r="E13273" t="s">
        <v>11</v>
      </c>
      <c r="F13273" t="s">
        <v>12</v>
      </c>
      <c r="G13273" t="s">
        <v>44</v>
      </c>
      <c r="H13273" t="s">
        <v>14</v>
      </c>
      <c r="I13273" t="s">
        <v>44</v>
      </c>
      <c r="J13273" t="s">
        <v>25</v>
      </c>
      <c r="K13273" t="s">
        <v>25561</v>
      </c>
      <c r="L13273" t="s">
        <v>46</v>
      </c>
      <c r="M13273">
        <v>7</v>
      </c>
      <c r="N13273" t="s">
        <v>108</v>
      </c>
      <c r="O13273" s="1">
        <v>45530</v>
      </c>
      <c r="P13273" s="1">
        <v>45545</v>
      </c>
      <c r="Q13273">
        <v>639</v>
      </c>
      <c r="R13273">
        <v>8.1</v>
      </c>
      <c r="S13273" t="s">
        <v>73</v>
      </c>
    </row>
    <row r="13274" spans="1:19" x14ac:dyDescent="0.3">
      <c r="A13274" t="s">
        <v>25562</v>
      </c>
      <c r="B13274" t="s">
        <v>65</v>
      </c>
      <c r="C13274" s="2">
        <v>76194</v>
      </c>
      <c r="D13274" t="s">
        <v>10</v>
      </c>
      <c r="E13274" t="s">
        <v>11</v>
      </c>
      <c r="F13274" t="s">
        <v>12</v>
      </c>
      <c r="G13274" t="s">
        <v>166</v>
      </c>
      <c r="H13274" t="s">
        <v>54</v>
      </c>
      <c r="I13274" t="s">
        <v>166</v>
      </c>
      <c r="J13274" t="s">
        <v>37</v>
      </c>
      <c r="K13274" t="s">
        <v>25563</v>
      </c>
      <c r="L13274" t="s">
        <v>39</v>
      </c>
      <c r="M13274">
        <v>5</v>
      </c>
      <c r="N13274" t="s">
        <v>116</v>
      </c>
      <c r="O13274" s="1">
        <v>45451</v>
      </c>
      <c r="P13274" s="1">
        <v>45489</v>
      </c>
      <c r="Q13274">
        <v>2317</v>
      </c>
      <c r="R13274">
        <v>7.2</v>
      </c>
      <c r="S13274" t="s">
        <v>73</v>
      </c>
    </row>
    <row r="13275" spans="1:19" x14ac:dyDescent="0.3">
      <c r="A13275" t="s">
        <v>25564</v>
      </c>
      <c r="B13275" t="s">
        <v>119</v>
      </c>
      <c r="C13275" s="2">
        <v>267679</v>
      </c>
      <c r="D13275" t="s">
        <v>51</v>
      </c>
      <c r="E13275" t="s">
        <v>88</v>
      </c>
      <c r="F13275" t="s">
        <v>12</v>
      </c>
      <c r="G13275" t="s">
        <v>120</v>
      </c>
      <c r="H13275" t="s">
        <v>14</v>
      </c>
      <c r="I13275" t="s">
        <v>120</v>
      </c>
      <c r="J13275" t="s">
        <v>15</v>
      </c>
      <c r="K13275" t="s">
        <v>25565</v>
      </c>
      <c r="L13275" t="s">
        <v>39</v>
      </c>
      <c r="M13275">
        <v>16</v>
      </c>
      <c r="N13275" t="s">
        <v>149</v>
      </c>
      <c r="O13275" s="1">
        <v>45606</v>
      </c>
      <c r="P13275" s="1">
        <v>45631</v>
      </c>
      <c r="Q13275">
        <v>1796</v>
      </c>
      <c r="R13275">
        <v>5.4</v>
      </c>
      <c r="S13275" t="s">
        <v>70</v>
      </c>
    </row>
    <row r="13276" spans="1:19" x14ac:dyDescent="0.3">
      <c r="A13276" t="s">
        <v>25566</v>
      </c>
      <c r="B13276" t="s">
        <v>31</v>
      </c>
      <c r="C13276" s="2">
        <v>170365</v>
      </c>
      <c r="D13276" t="s">
        <v>10</v>
      </c>
      <c r="E13276" t="s">
        <v>88</v>
      </c>
      <c r="F13276" t="s">
        <v>33</v>
      </c>
      <c r="G13276" t="s">
        <v>80</v>
      </c>
      <c r="H13276" t="s">
        <v>14</v>
      </c>
      <c r="I13276" t="s">
        <v>80</v>
      </c>
      <c r="J13276" t="s">
        <v>25</v>
      </c>
      <c r="K13276" t="s">
        <v>25567</v>
      </c>
      <c r="L13276" t="s">
        <v>39</v>
      </c>
      <c r="M13276">
        <v>18</v>
      </c>
      <c r="N13276" t="s">
        <v>101</v>
      </c>
      <c r="O13276" s="1">
        <v>45439</v>
      </c>
      <c r="P13276" s="1">
        <v>45492</v>
      </c>
      <c r="Q13276">
        <v>2185</v>
      </c>
      <c r="R13276">
        <v>9.9</v>
      </c>
      <c r="S13276" t="s">
        <v>41</v>
      </c>
    </row>
    <row r="13277" spans="1:19" x14ac:dyDescent="0.3">
      <c r="A13277" t="s">
        <v>25568</v>
      </c>
      <c r="B13277" t="s">
        <v>21</v>
      </c>
      <c r="C13277" s="2">
        <v>130915</v>
      </c>
      <c r="D13277" t="s">
        <v>10</v>
      </c>
      <c r="E13277" t="s">
        <v>11</v>
      </c>
      <c r="F13277" t="s">
        <v>33</v>
      </c>
      <c r="G13277" t="s">
        <v>55</v>
      </c>
      <c r="H13277" t="s">
        <v>14</v>
      </c>
      <c r="I13277" t="s">
        <v>53</v>
      </c>
      <c r="J13277" t="s">
        <v>37</v>
      </c>
      <c r="K13277" t="s">
        <v>25569</v>
      </c>
      <c r="L13277" t="s">
        <v>27</v>
      </c>
      <c r="M13277">
        <v>6</v>
      </c>
      <c r="N13277" t="s">
        <v>86</v>
      </c>
      <c r="O13277" s="1">
        <v>45535</v>
      </c>
      <c r="P13277" s="1">
        <v>45560</v>
      </c>
      <c r="Q13277">
        <v>1593</v>
      </c>
      <c r="R13277">
        <v>6.3</v>
      </c>
      <c r="S13277" t="s">
        <v>78</v>
      </c>
    </row>
    <row r="13278" spans="1:19" x14ac:dyDescent="0.3">
      <c r="A13278" t="s">
        <v>25570</v>
      </c>
      <c r="B13278" t="s">
        <v>50</v>
      </c>
      <c r="C13278" s="2">
        <v>74195</v>
      </c>
      <c r="D13278" t="s">
        <v>10</v>
      </c>
      <c r="E13278" t="s">
        <v>22</v>
      </c>
      <c r="F13278" t="s">
        <v>33</v>
      </c>
      <c r="G13278" t="s">
        <v>34</v>
      </c>
      <c r="H13278" t="s">
        <v>54</v>
      </c>
      <c r="I13278" t="s">
        <v>34</v>
      </c>
      <c r="J13278" t="s">
        <v>37</v>
      </c>
      <c r="K13278" t="s">
        <v>25571</v>
      </c>
      <c r="L13278" t="s">
        <v>17</v>
      </c>
      <c r="M13278">
        <v>1</v>
      </c>
      <c r="N13278" t="s">
        <v>62</v>
      </c>
      <c r="O13278" s="1">
        <v>45720</v>
      </c>
      <c r="P13278" s="1">
        <v>45769</v>
      </c>
      <c r="Q13278">
        <v>1544</v>
      </c>
      <c r="R13278">
        <v>9.3000000000000007</v>
      </c>
      <c r="S13278" t="s">
        <v>128</v>
      </c>
    </row>
    <row r="13279" spans="1:19" x14ac:dyDescent="0.3">
      <c r="A13279" t="s">
        <v>25572</v>
      </c>
      <c r="B13279" t="s">
        <v>50</v>
      </c>
      <c r="C13279" s="2">
        <v>176122</v>
      </c>
      <c r="D13279" t="s">
        <v>10</v>
      </c>
      <c r="E13279" t="s">
        <v>88</v>
      </c>
      <c r="F13279" t="s">
        <v>52</v>
      </c>
      <c r="G13279" t="s">
        <v>153</v>
      </c>
      <c r="H13279" t="s">
        <v>54</v>
      </c>
      <c r="I13279" t="s">
        <v>153</v>
      </c>
      <c r="J13279" t="s">
        <v>15</v>
      </c>
      <c r="K13279" t="s">
        <v>25573</v>
      </c>
      <c r="L13279" t="s">
        <v>27</v>
      </c>
      <c r="M13279">
        <v>17</v>
      </c>
      <c r="N13279" t="s">
        <v>90</v>
      </c>
      <c r="O13279" s="1">
        <v>45318</v>
      </c>
      <c r="P13279" s="1">
        <v>45364</v>
      </c>
      <c r="Q13279">
        <v>846</v>
      </c>
      <c r="R13279">
        <v>9.1</v>
      </c>
      <c r="S13279" t="s">
        <v>73</v>
      </c>
    </row>
    <row r="13280" spans="1:19" x14ac:dyDescent="0.3">
      <c r="A13280" t="s">
        <v>25574</v>
      </c>
      <c r="B13280" t="s">
        <v>130</v>
      </c>
      <c r="C13280" s="2">
        <v>59528</v>
      </c>
      <c r="D13280" t="s">
        <v>10</v>
      </c>
      <c r="E13280" t="s">
        <v>22</v>
      </c>
      <c r="F13280" t="s">
        <v>33</v>
      </c>
      <c r="G13280" t="s">
        <v>140</v>
      </c>
      <c r="H13280" t="s">
        <v>14</v>
      </c>
      <c r="I13280" t="s">
        <v>140</v>
      </c>
      <c r="J13280" t="s">
        <v>15</v>
      </c>
      <c r="K13280" t="s">
        <v>25575</v>
      </c>
      <c r="L13280" t="s">
        <v>17</v>
      </c>
      <c r="M13280">
        <v>1</v>
      </c>
      <c r="N13280" t="s">
        <v>90</v>
      </c>
      <c r="O13280" s="1">
        <v>45740</v>
      </c>
      <c r="P13280" s="1">
        <v>45786</v>
      </c>
      <c r="Q13280">
        <v>915</v>
      </c>
      <c r="R13280">
        <v>8.4</v>
      </c>
      <c r="S13280" t="s">
        <v>57</v>
      </c>
    </row>
    <row r="13281" spans="1:19" x14ac:dyDescent="0.3">
      <c r="A13281" t="s">
        <v>25576</v>
      </c>
      <c r="B13281" t="s">
        <v>65</v>
      </c>
      <c r="C13281" s="2">
        <v>133342</v>
      </c>
      <c r="D13281" t="s">
        <v>51</v>
      </c>
      <c r="E13281" t="s">
        <v>11</v>
      </c>
      <c r="F13281" t="s">
        <v>33</v>
      </c>
      <c r="G13281" t="s">
        <v>120</v>
      </c>
      <c r="H13281" t="s">
        <v>35</v>
      </c>
      <c r="I13281" t="s">
        <v>120</v>
      </c>
      <c r="J13281" t="s">
        <v>37</v>
      </c>
      <c r="K13281" t="s">
        <v>25577</v>
      </c>
      <c r="L13281" t="s">
        <v>46</v>
      </c>
      <c r="M13281">
        <v>9</v>
      </c>
      <c r="N13281" t="s">
        <v>101</v>
      </c>
      <c r="O13281" s="1">
        <v>45574</v>
      </c>
      <c r="P13281" s="1">
        <v>45601</v>
      </c>
      <c r="Q13281">
        <v>1609</v>
      </c>
      <c r="R13281">
        <v>8</v>
      </c>
      <c r="S13281" t="s">
        <v>112</v>
      </c>
    </row>
    <row r="13282" spans="1:19" x14ac:dyDescent="0.3">
      <c r="A13282" t="s">
        <v>25578</v>
      </c>
      <c r="B13282" t="s">
        <v>31</v>
      </c>
      <c r="C13282" s="2">
        <v>83438</v>
      </c>
      <c r="D13282" t="s">
        <v>10</v>
      </c>
      <c r="E13282" t="s">
        <v>32</v>
      </c>
      <c r="F13282" t="s">
        <v>12</v>
      </c>
      <c r="G13282" t="s">
        <v>55</v>
      </c>
      <c r="H13282" t="s">
        <v>54</v>
      </c>
      <c r="I13282" t="s">
        <v>55</v>
      </c>
      <c r="J13282" t="s">
        <v>15</v>
      </c>
      <c r="K13282" t="s">
        <v>25579</v>
      </c>
      <c r="L13282" t="s">
        <v>17</v>
      </c>
      <c r="M13282">
        <v>4</v>
      </c>
      <c r="N13282" t="s">
        <v>86</v>
      </c>
      <c r="O13282" s="1">
        <v>45671</v>
      </c>
      <c r="P13282" s="1">
        <v>45700</v>
      </c>
      <c r="Q13282">
        <v>1474</v>
      </c>
      <c r="R13282">
        <v>9.5</v>
      </c>
      <c r="S13282" t="s">
        <v>70</v>
      </c>
    </row>
    <row r="13283" spans="1:19" x14ac:dyDescent="0.3">
      <c r="A13283" t="s">
        <v>25580</v>
      </c>
      <c r="B13283" t="s">
        <v>59</v>
      </c>
      <c r="C13283" s="2">
        <v>81935</v>
      </c>
      <c r="D13283" t="s">
        <v>10</v>
      </c>
      <c r="E13283" t="s">
        <v>11</v>
      </c>
      <c r="F13283" t="s">
        <v>12</v>
      </c>
      <c r="G13283" t="s">
        <v>24</v>
      </c>
      <c r="H13283" t="s">
        <v>54</v>
      </c>
      <c r="I13283" t="s">
        <v>24</v>
      </c>
      <c r="J13283" t="s">
        <v>37</v>
      </c>
      <c r="K13283" t="s">
        <v>25581</v>
      </c>
      <c r="L13283" t="s">
        <v>39</v>
      </c>
      <c r="M13283">
        <v>7</v>
      </c>
      <c r="N13283" t="s">
        <v>122</v>
      </c>
      <c r="O13283" s="1">
        <v>45747</v>
      </c>
      <c r="P13283" s="1">
        <v>45808</v>
      </c>
      <c r="Q13283">
        <v>1624</v>
      </c>
      <c r="R13283">
        <v>8.4</v>
      </c>
      <c r="S13283" t="s">
        <v>128</v>
      </c>
    </row>
    <row r="13284" spans="1:19" x14ac:dyDescent="0.3">
      <c r="A13284" t="s">
        <v>25582</v>
      </c>
      <c r="B13284" t="s">
        <v>110</v>
      </c>
      <c r="C13284" s="2">
        <v>41606</v>
      </c>
      <c r="D13284" t="s">
        <v>10</v>
      </c>
      <c r="E13284" t="s">
        <v>22</v>
      </c>
      <c r="F13284" t="s">
        <v>33</v>
      </c>
      <c r="G13284" t="s">
        <v>13</v>
      </c>
      <c r="H13284" t="s">
        <v>14</v>
      </c>
      <c r="I13284" t="s">
        <v>13</v>
      </c>
      <c r="J13284" t="s">
        <v>37</v>
      </c>
      <c r="K13284" t="s">
        <v>25583</v>
      </c>
      <c r="L13284" t="s">
        <v>46</v>
      </c>
      <c r="M13284" t="s">
        <v>37</v>
      </c>
      <c r="N13284" t="s">
        <v>47</v>
      </c>
      <c r="O13284" s="1">
        <v>45627</v>
      </c>
      <c r="P13284" s="1">
        <v>45644</v>
      </c>
      <c r="Q13284">
        <v>1059</v>
      </c>
      <c r="R13284">
        <v>5.3</v>
      </c>
      <c r="S13284" t="s">
        <v>128</v>
      </c>
    </row>
    <row r="13285" spans="1:19" x14ac:dyDescent="0.3">
      <c r="A13285" t="s">
        <v>25584</v>
      </c>
      <c r="B13285" t="s">
        <v>83</v>
      </c>
      <c r="C13285" s="2">
        <v>102559</v>
      </c>
      <c r="D13285" t="s">
        <v>10</v>
      </c>
      <c r="E13285" t="s">
        <v>88</v>
      </c>
      <c r="F13285" t="s">
        <v>99</v>
      </c>
      <c r="G13285" t="s">
        <v>104</v>
      </c>
      <c r="H13285" t="s">
        <v>54</v>
      </c>
      <c r="I13285" t="s">
        <v>53</v>
      </c>
      <c r="J13285" t="s">
        <v>15</v>
      </c>
      <c r="K13285" t="s">
        <v>14430</v>
      </c>
      <c r="L13285" t="s">
        <v>17</v>
      </c>
      <c r="M13285">
        <v>15</v>
      </c>
      <c r="N13285" t="s">
        <v>18</v>
      </c>
      <c r="O13285" s="1">
        <v>45583</v>
      </c>
      <c r="P13285" s="1">
        <v>45653</v>
      </c>
      <c r="Q13285">
        <v>2059</v>
      </c>
      <c r="R13285">
        <v>5.5</v>
      </c>
      <c r="S13285" t="s">
        <v>41</v>
      </c>
    </row>
    <row r="13286" spans="1:19" x14ac:dyDescent="0.3">
      <c r="A13286" t="s">
        <v>25585</v>
      </c>
      <c r="B13286" t="s">
        <v>137</v>
      </c>
      <c r="C13286" s="2">
        <v>50054</v>
      </c>
      <c r="D13286" t="s">
        <v>10</v>
      </c>
      <c r="E13286" t="s">
        <v>22</v>
      </c>
      <c r="F13286" t="s">
        <v>99</v>
      </c>
      <c r="G13286" t="s">
        <v>13</v>
      </c>
      <c r="H13286" t="s">
        <v>54</v>
      </c>
      <c r="I13286" t="s">
        <v>13</v>
      </c>
      <c r="J13286" t="s">
        <v>15</v>
      </c>
      <c r="K13286" t="s">
        <v>23650</v>
      </c>
      <c r="L13286" t="s">
        <v>17</v>
      </c>
      <c r="M13286">
        <v>1</v>
      </c>
      <c r="N13286" t="s">
        <v>101</v>
      </c>
      <c r="O13286" s="1">
        <v>45322</v>
      </c>
      <c r="P13286" s="1">
        <v>45375</v>
      </c>
      <c r="Q13286">
        <v>956</v>
      </c>
      <c r="R13286">
        <v>6.8</v>
      </c>
      <c r="S13286" t="s">
        <v>112</v>
      </c>
    </row>
    <row r="13287" spans="1:19" x14ac:dyDescent="0.3">
      <c r="A13287" t="s">
        <v>25586</v>
      </c>
      <c r="B13287" t="s">
        <v>43</v>
      </c>
      <c r="C13287" s="2">
        <v>69967</v>
      </c>
      <c r="D13287" t="s">
        <v>10</v>
      </c>
      <c r="E13287" t="s">
        <v>32</v>
      </c>
      <c r="F13287" t="s">
        <v>52</v>
      </c>
      <c r="G13287" t="s">
        <v>166</v>
      </c>
      <c r="H13287" t="s">
        <v>54</v>
      </c>
      <c r="I13287" t="s">
        <v>166</v>
      </c>
      <c r="J13287" t="s">
        <v>37</v>
      </c>
      <c r="K13287" t="s">
        <v>25587</v>
      </c>
      <c r="L13287" t="s">
        <v>46</v>
      </c>
      <c r="M13287">
        <v>4</v>
      </c>
      <c r="N13287" t="s">
        <v>149</v>
      </c>
      <c r="O13287" s="1">
        <v>45665</v>
      </c>
      <c r="P13287" s="1">
        <v>45697</v>
      </c>
      <c r="Q13287">
        <v>1908</v>
      </c>
      <c r="R13287">
        <v>5.9</v>
      </c>
      <c r="S13287" t="s">
        <v>174</v>
      </c>
    </row>
    <row r="13288" spans="1:19" x14ac:dyDescent="0.3">
      <c r="A13288" t="s">
        <v>25588</v>
      </c>
      <c r="B13288" t="s">
        <v>119</v>
      </c>
      <c r="C13288" s="2">
        <v>178425</v>
      </c>
      <c r="D13288" t="s">
        <v>10</v>
      </c>
      <c r="E13288" t="s">
        <v>11</v>
      </c>
      <c r="F13288" t="s">
        <v>12</v>
      </c>
      <c r="G13288" t="s">
        <v>55</v>
      </c>
      <c r="H13288" t="s">
        <v>35</v>
      </c>
      <c r="I13288" t="s">
        <v>55</v>
      </c>
      <c r="J13288" t="s">
        <v>15</v>
      </c>
      <c r="K13288" t="s">
        <v>25589</v>
      </c>
      <c r="L13288" t="s">
        <v>46</v>
      </c>
      <c r="M13288">
        <v>7</v>
      </c>
      <c r="N13288" t="s">
        <v>97</v>
      </c>
      <c r="O13288" s="1">
        <v>45491</v>
      </c>
      <c r="P13288" s="1">
        <v>45539</v>
      </c>
      <c r="Q13288">
        <v>2212</v>
      </c>
      <c r="R13288">
        <v>5.9</v>
      </c>
      <c r="S13288" t="s">
        <v>29</v>
      </c>
    </row>
    <row r="13289" spans="1:19" x14ac:dyDescent="0.3">
      <c r="A13289" t="s">
        <v>25590</v>
      </c>
      <c r="B13289" t="s">
        <v>183</v>
      </c>
      <c r="C13289" s="2">
        <v>49809</v>
      </c>
      <c r="D13289" t="s">
        <v>51</v>
      </c>
      <c r="E13289" t="s">
        <v>22</v>
      </c>
      <c r="F13289" t="s">
        <v>99</v>
      </c>
      <c r="G13289" t="s">
        <v>120</v>
      </c>
      <c r="H13289" t="s">
        <v>54</v>
      </c>
      <c r="I13289" t="s">
        <v>120</v>
      </c>
      <c r="J13289" t="s">
        <v>25</v>
      </c>
      <c r="K13289" t="s">
        <v>25591</v>
      </c>
      <c r="L13289" t="s">
        <v>46</v>
      </c>
      <c r="M13289">
        <v>1</v>
      </c>
      <c r="N13289" t="s">
        <v>86</v>
      </c>
      <c r="O13289" s="1">
        <v>45742</v>
      </c>
      <c r="P13289" s="1">
        <v>45789</v>
      </c>
      <c r="Q13289">
        <v>1981</v>
      </c>
      <c r="R13289">
        <v>5.9</v>
      </c>
      <c r="S13289" t="s">
        <v>63</v>
      </c>
    </row>
    <row r="13290" spans="1:19" x14ac:dyDescent="0.3">
      <c r="A13290" t="s">
        <v>25592</v>
      </c>
      <c r="B13290" t="s">
        <v>43</v>
      </c>
      <c r="C13290" s="2">
        <v>68836</v>
      </c>
      <c r="D13290" t="s">
        <v>10</v>
      </c>
      <c r="E13290" t="s">
        <v>32</v>
      </c>
      <c r="F13290" t="s">
        <v>33</v>
      </c>
      <c r="G13290" t="s">
        <v>23</v>
      </c>
      <c r="H13290" t="s">
        <v>54</v>
      </c>
      <c r="I13290" t="s">
        <v>23</v>
      </c>
      <c r="J13290" t="s">
        <v>25</v>
      </c>
      <c r="K13290" t="s">
        <v>25593</v>
      </c>
      <c r="L13290" t="s">
        <v>27</v>
      </c>
      <c r="M13290">
        <v>2</v>
      </c>
      <c r="N13290" t="s">
        <v>18</v>
      </c>
      <c r="O13290" s="1">
        <v>45538</v>
      </c>
      <c r="P13290" s="1">
        <v>45599</v>
      </c>
      <c r="Q13290">
        <v>1326</v>
      </c>
      <c r="R13290">
        <v>9.6999999999999993</v>
      </c>
      <c r="S13290" t="s">
        <v>19</v>
      </c>
    </row>
    <row r="13291" spans="1:19" x14ac:dyDescent="0.3">
      <c r="A13291" t="s">
        <v>25594</v>
      </c>
      <c r="B13291" t="s">
        <v>83</v>
      </c>
      <c r="C13291" s="2">
        <v>86514</v>
      </c>
      <c r="D13291" t="s">
        <v>10</v>
      </c>
      <c r="E13291" t="s">
        <v>32</v>
      </c>
      <c r="F13291" t="s">
        <v>99</v>
      </c>
      <c r="G13291" t="s">
        <v>23</v>
      </c>
      <c r="H13291" t="s">
        <v>54</v>
      </c>
      <c r="I13291" t="s">
        <v>23</v>
      </c>
      <c r="J13291" t="s">
        <v>25</v>
      </c>
      <c r="K13291" t="s">
        <v>17985</v>
      </c>
      <c r="L13291" t="s">
        <v>46</v>
      </c>
      <c r="M13291">
        <v>3</v>
      </c>
      <c r="N13291" t="s">
        <v>62</v>
      </c>
      <c r="O13291" s="1">
        <v>45373</v>
      </c>
      <c r="P13291" s="1">
        <v>45410</v>
      </c>
      <c r="Q13291">
        <v>1818</v>
      </c>
      <c r="R13291">
        <v>8.3000000000000007</v>
      </c>
      <c r="S13291" t="s">
        <v>57</v>
      </c>
    </row>
    <row r="13292" spans="1:19" x14ac:dyDescent="0.3">
      <c r="A13292" t="s">
        <v>25595</v>
      </c>
      <c r="B13292" t="s">
        <v>114</v>
      </c>
      <c r="C13292" s="2">
        <v>39704</v>
      </c>
      <c r="D13292" t="s">
        <v>10</v>
      </c>
      <c r="E13292" t="s">
        <v>22</v>
      </c>
      <c r="F13292" t="s">
        <v>52</v>
      </c>
      <c r="G13292" t="s">
        <v>104</v>
      </c>
      <c r="H13292" t="s">
        <v>14</v>
      </c>
      <c r="I13292" t="s">
        <v>104</v>
      </c>
      <c r="J13292" t="s">
        <v>37</v>
      </c>
      <c r="K13292" t="s">
        <v>19079</v>
      </c>
      <c r="L13292" t="s">
        <v>46</v>
      </c>
      <c r="M13292" t="s">
        <v>37</v>
      </c>
      <c r="N13292" t="s">
        <v>116</v>
      </c>
      <c r="O13292" s="1">
        <v>45561</v>
      </c>
      <c r="P13292" s="1">
        <v>45579</v>
      </c>
      <c r="Q13292">
        <v>1869</v>
      </c>
      <c r="R13292">
        <v>9.8000000000000007</v>
      </c>
      <c r="S13292" t="s">
        <v>19</v>
      </c>
    </row>
    <row r="13293" spans="1:19" x14ac:dyDescent="0.3">
      <c r="A13293" t="s">
        <v>25596</v>
      </c>
      <c r="B13293" t="s">
        <v>83</v>
      </c>
      <c r="C13293" s="2">
        <v>79337</v>
      </c>
      <c r="D13293" t="s">
        <v>10</v>
      </c>
      <c r="E13293" t="s">
        <v>32</v>
      </c>
      <c r="F13293" t="s">
        <v>12</v>
      </c>
      <c r="G13293" t="s">
        <v>23</v>
      </c>
      <c r="H13293" t="s">
        <v>14</v>
      </c>
      <c r="I13293" t="s">
        <v>120</v>
      </c>
      <c r="J13293" t="s">
        <v>25</v>
      </c>
      <c r="K13293" t="s">
        <v>25597</v>
      </c>
      <c r="L13293" t="s">
        <v>39</v>
      </c>
      <c r="M13293">
        <v>4</v>
      </c>
      <c r="N13293" t="s">
        <v>77</v>
      </c>
      <c r="O13293" s="1">
        <v>45329</v>
      </c>
      <c r="P13293" s="1">
        <v>45376</v>
      </c>
      <c r="Q13293">
        <v>1850</v>
      </c>
      <c r="R13293">
        <v>5</v>
      </c>
      <c r="S13293" t="s">
        <v>128</v>
      </c>
    </row>
    <row r="13294" spans="1:19" x14ac:dyDescent="0.3">
      <c r="A13294" t="s">
        <v>25598</v>
      </c>
      <c r="B13294" t="s">
        <v>83</v>
      </c>
      <c r="C13294" s="2">
        <v>147022</v>
      </c>
      <c r="D13294" t="s">
        <v>10</v>
      </c>
      <c r="E13294" t="s">
        <v>32</v>
      </c>
      <c r="F13294" t="s">
        <v>99</v>
      </c>
      <c r="G13294" t="s">
        <v>95</v>
      </c>
      <c r="H13294" t="s">
        <v>35</v>
      </c>
      <c r="I13294" t="s">
        <v>95</v>
      </c>
      <c r="J13294" t="s">
        <v>15</v>
      </c>
      <c r="K13294" t="s">
        <v>25599</v>
      </c>
      <c r="L13294" t="s">
        <v>17</v>
      </c>
      <c r="M13294">
        <v>2</v>
      </c>
      <c r="N13294" t="s">
        <v>86</v>
      </c>
      <c r="O13294" s="1">
        <v>45385</v>
      </c>
      <c r="P13294" s="1">
        <v>45416</v>
      </c>
      <c r="Q13294">
        <v>1245</v>
      </c>
      <c r="R13294">
        <v>6.8</v>
      </c>
      <c r="S13294" t="s">
        <v>117</v>
      </c>
    </row>
    <row r="13295" spans="1:19" x14ac:dyDescent="0.3">
      <c r="A13295" t="s">
        <v>25600</v>
      </c>
      <c r="B13295" t="s">
        <v>256</v>
      </c>
      <c r="C13295" s="2">
        <v>98756</v>
      </c>
      <c r="D13295" t="s">
        <v>10</v>
      </c>
      <c r="E13295" t="s">
        <v>22</v>
      </c>
      <c r="F13295" t="s">
        <v>52</v>
      </c>
      <c r="G13295" t="s">
        <v>153</v>
      </c>
      <c r="H13295" t="s">
        <v>14</v>
      </c>
      <c r="I13295" t="s">
        <v>153</v>
      </c>
      <c r="J13295" t="s">
        <v>37</v>
      </c>
      <c r="K13295" t="s">
        <v>25601</v>
      </c>
      <c r="L13295" t="s">
        <v>17</v>
      </c>
      <c r="M13295">
        <v>1</v>
      </c>
      <c r="N13295" t="s">
        <v>18</v>
      </c>
      <c r="O13295" s="1">
        <v>45535</v>
      </c>
      <c r="P13295" s="1">
        <v>45577</v>
      </c>
      <c r="Q13295">
        <v>2413</v>
      </c>
      <c r="R13295">
        <v>9.6999999999999993</v>
      </c>
      <c r="S13295" t="s">
        <v>73</v>
      </c>
    </row>
    <row r="13296" spans="1:19" x14ac:dyDescent="0.3">
      <c r="A13296" t="s">
        <v>25602</v>
      </c>
      <c r="B13296" t="s">
        <v>110</v>
      </c>
      <c r="C13296" s="2">
        <v>86047</v>
      </c>
      <c r="D13296" t="s">
        <v>10</v>
      </c>
      <c r="E13296" t="s">
        <v>22</v>
      </c>
      <c r="F13296" t="s">
        <v>12</v>
      </c>
      <c r="G13296" t="s">
        <v>126</v>
      </c>
      <c r="H13296" t="s">
        <v>14</v>
      </c>
      <c r="I13296" t="s">
        <v>126</v>
      </c>
      <c r="J13296" t="s">
        <v>15</v>
      </c>
      <c r="K13296" t="s">
        <v>7784</v>
      </c>
      <c r="L13296" t="s">
        <v>39</v>
      </c>
      <c r="M13296">
        <v>1</v>
      </c>
      <c r="N13296" t="s">
        <v>69</v>
      </c>
      <c r="O13296" s="1">
        <v>45649</v>
      </c>
      <c r="P13296" s="1">
        <v>45668</v>
      </c>
      <c r="Q13296">
        <v>2320</v>
      </c>
      <c r="R13296">
        <v>5</v>
      </c>
      <c r="S13296" t="s">
        <v>70</v>
      </c>
    </row>
    <row r="13297" spans="1:19" x14ac:dyDescent="0.3">
      <c r="A13297" t="s">
        <v>25603</v>
      </c>
      <c r="B13297" t="s">
        <v>43</v>
      </c>
      <c r="C13297" s="2">
        <v>114842</v>
      </c>
      <c r="D13297" t="s">
        <v>10</v>
      </c>
      <c r="E13297" t="s">
        <v>32</v>
      </c>
      <c r="F13297" t="s">
        <v>52</v>
      </c>
      <c r="G13297" t="s">
        <v>153</v>
      </c>
      <c r="H13297" t="s">
        <v>14</v>
      </c>
      <c r="I13297" t="s">
        <v>153</v>
      </c>
      <c r="J13297" t="s">
        <v>25</v>
      </c>
      <c r="K13297" t="s">
        <v>25604</v>
      </c>
      <c r="L13297" t="s">
        <v>27</v>
      </c>
      <c r="M13297">
        <v>4</v>
      </c>
      <c r="N13297" t="s">
        <v>122</v>
      </c>
      <c r="O13297" s="1">
        <v>45573</v>
      </c>
      <c r="P13297" s="1">
        <v>45595</v>
      </c>
      <c r="Q13297">
        <v>1837</v>
      </c>
      <c r="R13297">
        <v>6.8</v>
      </c>
      <c r="S13297" t="s">
        <v>78</v>
      </c>
    </row>
    <row r="13298" spans="1:19" x14ac:dyDescent="0.3">
      <c r="A13298" t="s">
        <v>25605</v>
      </c>
      <c r="B13298" t="s">
        <v>137</v>
      </c>
      <c r="C13298" s="2">
        <v>53306</v>
      </c>
      <c r="D13298" t="s">
        <v>10</v>
      </c>
      <c r="E13298" t="s">
        <v>32</v>
      </c>
      <c r="F13298" t="s">
        <v>12</v>
      </c>
      <c r="G13298" t="s">
        <v>44</v>
      </c>
      <c r="H13298" t="s">
        <v>54</v>
      </c>
      <c r="I13298" t="s">
        <v>84</v>
      </c>
      <c r="J13298" t="s">
        <v>15</v>
      </c>
      <c r="K13298" t="s">
        <v>25606</v>
      </c>
      <c r="L13298" t="s">
        <v>39</v>
      </c>
      <c r="M13298">
        <v>2</v>
      </c>
      <c r="N13298" t="s">
        <v>149</v>
      </c>
      <c r="O13298" s="1">
        <v>45348</v>
      </c>
      <c r="P13298" s="1">
        <v>45389</v>
      </c>
      <c r="Q13298">
        <v>2446</v>
      </c>
      <c r="R13298">
        <v>8.1</v>
      </c>
      <c r="S13298" t="s">
        <v>227</v>
      </c>
    </row>
    <row r="13299" spans="1:19" x14ac:dyDescent="0.3">
      <c r="A13299" t="s">
        <v>25607</v>
      </c>
      <c r="B13299" t="s">
        <v>9</v>
      </c>
      <c r="C13299" s="2">
        <v>61973</v>
      </c>
      <c r="D13299" t="s">
        <v>10</v>
      </c>
      <c r="E13299" t="s">
        <v>32</v>
      </c>
      <c r="F13299" t="s">
        <v>33</v>
      </c>
      <c r="G13299" t="s">
        <v>13</v>
      </c>
      <c r="H13299" t="s">
        <v>35</v>
      </c>
      <c r="I13299" t="s">
        <v>13</v>
      </c>
      <c r="J13299" t="s">
        <v>15</v>
      </c>
      <c r="K13299" t="s">
        <v>25608</v>
      </c>
      <c r="L13299" t="s">
        <v>27</v>
      </c>
      <c r="M13299">
        <v>3</v>
      </c>
      <c r="N13299" t="s">
        <v>149</v>
      </c>
      <c r="O13299" s="1">
        <v>45734</v>
      </c>
      <c r="P13299" s="1">
        <v>45764</v>
      </c>
      <c r="Q13299">
        <v>2186</v>
      </c>
      <c r="R13299">
        <v>7.1</v>
      </c>
      <c r="S13299" t="s">
        <v>70</v>
      </c>
    </row>
    <row r="13300" spans="1:19" x14ac:dyDescent="0.3">
      <c r="A13300" t="s">
        <v>25609</v>
      </c>
      <c r="B13300" t="s">
        <v>43</v>
      </c>
      <c r="C13300" s="2">
        <v>96162</v>
      </c>
      <c r="D13300" t="s">
        <v>10</v>
      </c>
      <c r="E13300" t="s">
        <v>22</v>
      </c>
      <c r="F13300" t="s">
        <v>99</v>
      </c>
      <c r="G13300" t="s">
        <v>34</v>
      </c>
      <c r="H13300" t="s">
        <v>54</v>
      </c>
      <c r="I13300" t="s">
        <v>34</v>
      </c>
      <c r="J13300" t="s">
        <v>25</v>
      </c>
      <c r="K13300" t="s">
        <v>25610</v>
      </c>
      <c r="L13300" t="s">
        <v>46</v>
      </c>
      <c r="M13300">
        <v>1</v>
      </c>
      <c r="N13300" t="s">
        <v>108</v>
      </c>
      <c r="O13300" s="1">
        <v>45604</v>
      </c>
      <c r="P13300" s="1">
        <v>45633</v>
      </c>
      <c r="Q13300">
        <v>2290</v>
      </c>
      <c r="R13300">
        <v>9.6</v>
      </c>
      <c r="S13300" t="s">
        <v>117</v>
      </c>
    </row>
    <row r="13301" spans="1:19" x14ac:dyDescent="0.3">
      <c r="A13301" t="s">
        <v>25611</v>
      </c>
      <c r="B13301" t="s">
        <v>43</v>
      </c>
      <c r="C13301" s="2">
        <v>60974</v>
      </c>
      <c r="D13301" t="s">
        <v>51</v>
      </c>
      <c r="E13301" t="s">
        <v>22</v>
      </c>
      <c r="F13301" t="s">
        <v>99</v>
      </c>
      <c r="G13301" t="s">
        <v>60</v>
      </c>
      <c r="H13301" t="s">
        <v>14</v>
      </c>
      <c r="I13301" t="s">
        <v>55</v>
      </c>
      <c r="J13301" t="s">
        <v>15</v>
      </c>
      <c r="K13301" t="s">
        <v>25612</v>
      </c>
      <c r="L13301" t="s">
        <v>46</v>
      </c>
      <c r="M13301" t="s">
        <v>37</v>
      </c>
      <c r="N13301" t="s">
        <v>28</v>
      </c>
      <c r="O13301" s="1">
        <v>45758</v>
      </c>
      <c r="P13301" s="1">
        <v>45777</v>
      </c>
      <c r="Q13301">
        <v>542</v>
      </c>
      <c r="R13301">
        <v>6.9</v>
      </c>
      <c r="S13301" t="s">
        <v>78</v>
      </c>
    </row>
    <row r="13302" spans="1:19" x14ac:dyDescent="0.3">
      <c r="A13302" t="s">
        <v>25613</v>
      </c>
      <c r="B13302" t="s">
        <v>176</v>
      </c>
      <c r="C13302" s="2">
        <v>258588</v>
      </c>
      <c r="D13302" t="s">
        <v>51</v>
      </c>
      <c r="E13302" t="s">
        <v>88</v>
      </c>
      <c r="F13302" t="s">
        <v>52</v>
      </c>
      <c r="G13302" t="s">
        <v>120</v>
      </c>
      <c r="H13302" t="s">
        <v>35</v>
      </c>
      <c r="I13302" t="s">
        <v>55</v>
      </c>
      <c r="J13302" t="s">
        <v>25</v>
      </c>
      <c r="K13302" t="s">
        <v>25614</v>
      </c>
      <c r="L13302" t="s">
        <v>27</v>
      </c>
      <c r="M13302">
        <v>13</v>
      </c>
      <c r="N13302" t="s">
        <v>62</v>
      </c>
      <c r="O13302" s="1">
        <v>45723</v>
      </c>
      <c r="P13302" s="1">
        <v>45792</v>
      </c>
      <c r="Q13302">
        <v>2004</v>
      </c>
      <c r="R13302">
        <v>8.1999999999999993</v>
      </c>
      <c r="S13302" t="s">
        <v>63</v>
      </c>
    </row>
    <row r="13303" spans="1:19" x14ac:dyDescent="0.3">
      <c r="A13303" t="s">
        <v>25615</v>
      </c>
      <c r="B13303" t="s">
        <v>161</v>
      </c>
      <c r="C13303" s="2">
        <v>98399</v>
      </c>
      <c r="D13303" t="s">
        <v>10</v>
      </c>
      <c r="E13303" t="s">
        <v>32</v>
      </c>
      <c r="F13303" t="s">
        <v>99</v>
      </c>
      <c r="G13303" t="s">
        <v>126</v>
      </c>
      <c r="H13303" t="s">
        <v>35</v>
      </c>
      <c r="I13303" t="s">
        <v>126</v>
      </c>
      <c r="J13303" t="s">
        <v>25</v>
      </c>
      <c r="K13303" t="s">
        <v>25616</v>
      </c>
      <c r="L13303" t="s">
        <v>27</v>
      </c>
      <c r="M13303">
        <v>4</v>
      </c>
      <c r="N13303" t="s">
        <v>149</v>
      </c>
      <c r="O13303" s="1">
        <v>45687</v>
      </c>
      <c r="P13303" s="1">
        <v>45759</v>
      </c>
      <c r="Q13303">
        <v>1752</v>
      </c>
      <c r="R13303">
        <v>5.3</v>
      </c>
      <c r="S13303" t="s">
        <v>227</v>
      </c>
    </row>
    <row r="13304" spans="1:19" x14ac:dyDescent="0.3">
      <c r="A13304" t="s">
        <v>25617</v>
      </c>
      <c r="B13304" t="s">
        <v>9</v>
      </c>
      <c r="C13304" s="2">
        <v>68049</v>
      </c>
      <c r="D13304" t="s">
        <v>10</v>
      </c>
      <c r="E13304" t="s">
        <v>22</v>
      </c>
      <c r="F13304" t="s">
        <v>33</v>
      </c>
      <c r="G13304" t="s">
        <v>95</v>
      </c>
      <c r="H13304" t="s">
        <v>54</v>
      </c>
      <c r="I13304" t="s">
        <v>95</v>
      </c>
      <c r="J13304" t="s">
        <v>37</v>
      </c>
      <c r="K13304" t="s">
        <v>25618</v>
      </c>
      <c r="L13304" t="s">
        <v>27</v>
      </c>
      <c r="M13304" t="s">
        <v>37</v>
      </c>
      <c r="N13304" t="s">
        <v>108</v>
      </c>
      <c r="O13304" s="1">
        <v>45324</v>
      </c>
      <c r="P13304" s="1">
        <v>45381</v>
      </c>
      <c r="Q13304">
        <v>1080</v>
      </c>
      <c r="R13304">
        <v>9.1</v>
      </c>
      <c r="S13304" t="s">
        <v>19</v>
      </c>
    </row>
    <row r="13305" spans="1:19" x14ac:dyDescent="0.3">
      <c r="A13305" t="s">
        <v>25619</v>
      </c>
      <c r="B13305" t="s">
        <v>183</v>
      </c>
      <c r="C13305" s="2">
        <v>155893</v>
      </c>
      <c r="D13305" t="s">
        <v>51</v>
      </c>
      <c r="E13305" t="s">
        <v>88</v>
      </c>
      <c r="F13305" t="s">
        <v>99</v>
      </c>
      <c r="G13305" t="s">
        <v>60</v>
      </c>
      <c r="H13305" t="s">
        <v>54</v>
      </c>
      <c r="I13305" t="s">
        <v>24</v>
      </c>
      <c r="J13305" t="s">
        <v>25</v>
      </c>
      <c r="K13305" t="s">
        <v>25620</v>
      </c>
      <c r="L13305" t="s">
        <v>27</v>
      </c>
      <c r="M13305">
        <v>13</v>
      </c>
      <c r="N13305" t="s">
        <v>69</v>
      </c>
      <c r="O13305" s="1">
        <v>45584</v>
      </c>
      <c r="P13305" s="1">
        <v>45631</v>
      </c>
      <c r="Q13305">
        <v>922</v>
      </c>
      <c r="R13305">
        <v>5.4</v>
      </c>
      <c r="S13305" t="s">
        <v>41</v>
      </c>
    </row>
    <row r="13306" spans="1:19" x14ac:dyDescent="0.3">
      <c r="A13306" t="s">
        <v>25621</v>
      </c>
      <c r="B13306" t="s">
        <v>9</v>
      </c>
      <c r="C13306" s="2">
        <v>240667</v>
      </c>
      <c r="D13306" t="s">
        <v>10</v>
      </c>
      <c r="E13306" t="s">
        <v>88</v>
      </c>
      <c r="F13306" t="s">
        <v>12</v>
      </c>
      <c r="G13306" t="s">
        <v>140</v>
      </c>
      <c r="H13306" t="s">
        <v>35</v>
      </c>
      <c r="I13306" t="s">
        <v>140</v>
      </c>
      <c r="J13306" t="s">
        <v>37</v>
      </c>
      <c r="K13306" t="s">
        <v>25622</v>
      </c>
      <c r="L13306" t="s">
        <v>27</v>
      </c>
      <c r="M13306">
        <v>18</v>
      </c>
      <c r="N13306" t="s">
        <v>122</v>
      </c>
      <c r="O13306" s="1">
        <v>45593</v>
      </c>
      <c r="P13306" s="1">
        <v>45629</v>
      </c>
      <c r="Q13306">
        <v>644</v>
      </c>
      <c r="R13306">
        <v>5.8</v>
      </c>
      <c r="S13306" t="s">
        <v>128</v>
      </c>
    </row>
    <row r="13307" spans="1:19" x14ac:dyDescent="0.3">
      <c r="A13307" t="s">
        <v>25623</v>
      </c>
      <c r="B13307" t="s">
        <v>75</v>
      </c>
      <c r="C13307" s="2">
        <v>61381</v>
      </c>
      <c r="D13307" t="s">
        <v>10</v>
      </c>
      <c r="E13307" t="s">
        <v>32</v>
      </c>
      <c r="F13307" t="s">
        <v>52</v>
      </c>
      <c r="G13307" t="s">
        <v>104</v>
      </c>
      <c r="H13307" t="s">
        <v>35</v>
      </c>
      <c r="I13307" t="s">
        <v>104</v>
      </c>
      <c r="J13307" t="s">
        <v>15</v>
      </c>
      <c r="K13307" t="s">
        <v>25624</v>
      </c>
      <c r="L13307" t="s">
        <v>27</v>
      </c>
      <c r="M13307">
        <v>3</v>
      </c>
      <c r="N13307" t="s">
        <v>86</v>
      </c>
      <c r="O13307" s="1">
        <v>45530</v>
      </c>
      <c r="P13307" s="1">
        <v>45560</v>
      </c>
      <c r="Q13307">
        <v>2075</v>
      </c>
      <c r="R13307">
        <v>8.8000000000000007</v>
      </c>
      <c r="S13307" t="s">
        <v>112</v>
      </c>
    </row>
    <row r="13308" spans="1:19" x14ac:dyDescent="0.3">
      <c r="A13308" t="s">
        <v>25625</v>
      </c>
      <c r="B13308" t="s">
        <v>43</v>
      </c>
      <c r="C13308" s="2">
        <v>67187</v>
      </c>
      <c r="D13308" t="s">
        <v>51</v>
      </c>
      <c r="E13308" t="s">
        <v>22</v>
      </c>
      <c r="F13308" t="s">
        <v>33</v>
      </c>
      <c r="G13308" t="s">
        <v>60</v>
      </c>
      <c r="H13308" t="s">
        <v>14</v>
      </c>
      <c r="I13308" t="s">
        <v>60</v>
      </c>
      <c r="J13308" t="s">
        <v>37</v>
      </c>
      <c r="K13308" t="s">
        <v>25626</v>
      </c>
      <c r="L13308" t="s">
        <v>39</v>
      </c>
      <c r="M13308" t="s">
        <v>37</v>
      </c>
      <c r="N13308" t="s">
        <v>28</v>
      </c>
      <c r="O13308" s="1">
        <v>45754</v>
      </c>
      <c r="P13308" s="1">
        <v>45794</v>
      </c>
      <c r="Q13308">
        <v>829</v>
      </c>
      <c r="R13308">
        <v>9.9</v>
      </c>
      <c r="S13308" t="s">
        <v>93</v>
      </c>
    </row>
    <row r="13309" spans="1:19" x14ac:dyDescent="0.3">
      <c r="A13309" t="s">
        <v>25627</v>
      </c>
      <c r="B13309" t="s">
        <v>161</v>
      </c>
      <c r="C13309" s="2">
        <v>185089</v>
      </c>
      <c r="D13309" t="s">
        <v>10</v>
      </c>
      <c r="E13309" t="s">
        <v>11</v>
      </c>
      <c r="F13309" t="s">
        <v>33</v>
      </c>
      <c r="G13309" t="s">
        <v>153</v>
      </c>
      <c r="H13309" t="s">
        <v>35</v>
      </c>
      <c r="I13309" t="s">
        <v>34</v>
      </c>
      <c r="J13309" t="s">
        <v>25</v>
      </c>
      <c r="K13309" t="s">
        <v>25628</v>
      </c>
      <c r="L13309" t="s">
        <v>27</v>
      </c>
      <c r="M13309">
        <v>9</v>
      </c>
      <c r="N13309" t="s">
        <v>116</v>
      </c>
      <c r="O13309" s="1">
        <v>45444</v>
      </c>
      <c r="P13309" s="1">
        <v>45490</v>
      </c>
      <c r="Q13309">
        <v>971</v>
      </c>
      <c r="R13309">
        <v>6.8</v>
      </c>
      <c r="S13309" t="s">
        <v>41</v>
      </c>
    </row>
    <row r="13310" spans="1:19" x14ac:dyDescent="0.3">
      <c r="A13310" t="s">
        <v>25629</v>
      </c>
      <c r="B13310" t="s">
        <v>145</v>
      </c>
      <c r="C13310" s="2">
        <v>53209</v>
      </c>
      <c r="D13310" t="s">
        <v>10</v>
      </c>
      <c r="E13310" t="s">
        <v>32</v>
      </c>
      <c r="F13310" t="s">
        <v>33</v>
      </c>
      <c r="G13310" t="s">
        <v>24</v>
      </c>
      <c r="H13310" t="s">
        <v>54</v>
      </c>
      <c r="I13310" t="s">
        <v>24</v>
      </c>
      <c r="J13310" t="s">
        <v>15</v>
      </c>
      <c r="K13310" t="s">
        <v>25630</v>
      </c>
      <c r="L13310" t="s">
        <v>39</v>
      </c>
      <c r="M13310">
        <v>2</v>
      </c>
      <c r="N13310" t="s">
        <v>62</v>
      </c>
      <c r="O13310" s="1">
        <v>45483</v>
      </c>
      <c r="P13310" s="1">
        <v>45517</v>
      </c>
      <c r="Q13310">
        <v>1180</v>
      </c>
      <c r="R13310">
        <v>8.9</v>
      </c>
      <c r="S13310" t="s">
        <v>78</v>
      </c>
    </row>
    <row r="13311" spans="1:19" x14ac:dyDescent="0.3">
      <c r="A13311" t="s">
        <v>25631</v>
      </c>
      <c r="B13311" t="s">
        <v>31</v>
      </c>
      <c r="C13311" s="2">
        <v>94844</v>
      </c>
      <c r="D13311" t="s">
        <v>51</v>
      </c>
      <c r="E13311" t="s">
        <v>32</v>
      </c>
      <c r="F13311" t="s">
        <v>99</v>
      </c>
      <c r="G13311" t="s">
        <v>120</v>
      </c>
      <c r="H13311" t="s">
        <v>35</v>
      </c>
      <c r="I13311" t="s">
        <v>120</v>
      </c>
      <c r="J13311" t="s">
        <v>15</v>
      </c>
      <c r="K13311" t="s">
        <v>25632</v>
      </c>
      <c r="L13311" t="s">
        <v>27</v>
      </c>
      <c r="M13311">
        <v>4</v>
      </c>
      <c r="N13311" t="s">
        <v>101</v>
      </c>
      <c r="O13311" s="1">
        <v>45489</v>
      </c>
      <c r="P13311" s="1">
        <v>45511</v>
      </c>
      <c r="Q13311">
        <v>2092</v>
      </c>
      <c r="R13311">
        <v>6</v>
      </c>
      <c r="S13311" t="s">
        <v>70</v>
      </c>
    </row>
    <row r="13312" spans="1:19" x14ac:dyDescent="0.3">
      <c r="A13312" t="s">
        <v>25633</v>
      </c>
      <c r="B13312" t="s">
        <v>161</v>
      </c>
      <c r="C13312" s="2">
        <v>70986</v>
      </c>
      <c r="D13312" t="s">
        <v>10</v>
      </c>
      <c r="E13312" t="s">
        <v>32</v>
      </c>
      <c r="F13312" t="s">
        <v>33</v>
      </c>
      <c r="G13312" t="s">
        <v>80</v>
      </c>
      <c r="H13312" t="s">
        <v>14</v>
      </c>
      <c r="I13312" t="s">
        <v>80</v>
      </c>
      <c r="J13312" t="s">
        <v>25</v>
      </c>
      <c r="K13312" t="s">
        <v>25634</v>
      </c>
      <c r="L13312" t="s">
        <v>17</v>
      </c>
      <c r="M13312">
        <v>2</v>
      </c>
      <c r="N13312" t="s">
        <v>116</v>
      </c>
      <c r="O13312" s="1">
        <v>45614</v>
      </c>
      <c r="P13312" s="1">
        <v>45649</v>
      </c>
      <c r="Q13312">
        <v>1426</v>
      </c>
      <c r="R13312">
        <v>8.9</v>
      </c>
      <c r="S13312" t="s">
        <v>234</v>
      </c>
    </row>
    <row r="13313" spans="1:19" x14ac:dyDescent="0.3">
      <c r="A13313" t="s">
        <v>25635</v>
      </c>
      <c r="B13313" t="s">
        <v>9</v>
      </c>
      <c r="C13313" s="2">
        <v>64929</v>
      </c>
      <c r="D13313" t="s">
        <v>10</v>
      </c>
      <c r="E13313" t="s">
        <v>32</v>
      </c>
      <c r="F13313" t="s">
        <v>52</v>
      </c>
      <c r="G13313" t="s">
        <v>44</v>
      </c>
      <c r="H13313" t="s">
        <v>54</v>
      </c>
      <c r="I13313" t="s">
        <v>44</v>
      </c>
      <c r="J13313" t="s">
        <v>15</v>
      </c>
      <c r="K13313" t="s">
        <v>25636</v>
      </c>
      <c r="L13313" t="s">
        <v>46</v>
      </c>
      <c r="M13313">
        <v>4</v>
      </c>
      <c r="N13313" t="s">
        <v>28</v>
      </c>
      <c r="O13313" s="1">
        <v>45680</v>
      </c>
      <c r="P13313" s="1">
        <v>45712</v>
      </c>
      <c r="Q13313">
        <v>2064</v>
      </c>
      <c r="R13313">
        <v>5.4</v>
      </c>
      <c r="S13313" t="s">
        <v>70</v>
      </c>
    </row>
    <row r="13314" spans="1:19" x14ac:dyDescent="0.3">
      <c r="A13314" t="s">
        <v>25637</v>
      </c>
      <c r="B13314" t="s">
        <v>103</v>
      </c>
      <c r="C13314" s="2">
        <v>206664</v>
      </c>
      <c r="D13314" t="s">
        <v>51</v>
      </c>
      <c r="E13314" t="s">
        <v>88</v>
      </c>
      <c r="F13314" t="s">
        <v>99</v>
      </c>
      <c r="G13314" t="s">
        <v>53</v>
      </c>
      <c r="H13314" t="s">
        <v>54</v>
      </c>
      <c r="I13314" t="s">
        <v>53</v>
      </c>
      <c r="J13314" t="s">
        <v>15</v>
      </c>
      <c r="K13314" t="s">
        <v>25638</v>
      </c>
      <c r="L13314" t="s">
        <v>17</v>
      </c>
      <c r="M13314">
        <v>18</v>
      </c>
      <c r="N13314" t="s">
        <v>97</v>
      </c>
      <c r="O13314" s="1">
        <v>45692</v>
      </c>
      <c r="P13314" s="1">
        <v>45714</v>
      </c>
      <c r="Q13314">
        <v>1136</v>
      </c>
      <c r="R13314">
        <v>5.6</v>
      </c>
      <c r="S13314" t="s">
        <v>73</v>
      </c>
    </row>
    <row r="13315" spans="1:19" x14ac:dyDescent="0.3">
      <c r="A13315" t="s">
        <v>25639</v>
      </c>
      <c r="B13315" t="s">
        <v>137</v>
      </c>
      <c r="C13315" s="2">
        <v>124572</v>
      </c>
      <c r="D13315" t="s">
        <v>10</v>
      </c>
      <c r="E13315" t="s">
        <v>11</v>
      </c>
      <c r="F13315" t="s">
        <v>33</v>
      </c>
      <c r="G13315" t="s">
        <v>84</v>
      </c>
      <c r="H13315" t="s">
        <v>35</v>
      </c>
      <c r="I13315" t="s">
        <v>84</v>
      </c>
      <c r="J13315" t="s">
        <v>37</v>
      </c>
      <c r="K13315" t="s">
        <v>25640</v>
      </c>
      <c r="L13315" t="s">
        <v>39</v>
      </c>
      <c r="M13315">
        <v>7</v>
      </c>
      <c r="N13315" t="s">
        <v>116</v>
      </c>
      <c r="O13315" s="1">
        <v>45411</v>
      </c>
      <c r="P13315" s="1">
        <v>45447</v>
      </c>
      <c r="Q13315">
        <v>1539</v>
      </c>
      <c r="R13315">
        <v>5</v>
      </c>
      <c r="S13315" t="s">
        <v>112</v>
      </c>
    </row>
    <row r="13316" spans="1:19" x14ac:dyDescent="0.3">
      <c r="A13316" t="s">
        <v>25641</v>
      </c>
      <c r="B13316" t="s">
        <v>119</v>
      </c>
      <c r="C13316" s="2">
        <v>145491</v>
      </c>
      <c r="D13316" t="s">
        <v>10</v>
      </c>
      <c r="E13316" t="s">
        <v>11</v>
      </c>
      <c r="F13316" t="s">
        <v>99</v>
      </c>
      <c r="G13316" t="s">
        <v>95</v>
      </c>
      <c r="H13316" t="s">
        <v>14</v>
      </c>
      <c r="I13316" t="s">
        <v>95</v>
      </c>
      <c r="J13316" t="s">
        <v>15</v>
      </c>
      <c r="K13316" t="s">
        <v>25642</v>
      </c>
      <c r="L13316" t="s">
        <v>46</v>
      </c>
      <c r="M13316">
        <v>8</v>
      </c>
      <c r="N13316" t="s">
        <v>69</v>
      </c>
      <c r="O13316" s="1">
        <v>45347</v>
      </c>
      <c r="P13316" s="1">
        <v>45383</v>
      </c>
      <c r="Q13316">
        <v>693</v>
      </c>
      <c r="R13316">
        <v>9.6</v>
      </c>
      <c r="S13316" t="s">
        <v>41</v>
      </c>
    </row>
    <row r="13317" spans="1:19" x14ac:dyDescent="0.3">
      <c r="A13317" t="s">
        <v>25643</v>
      </c>
      <c r="B13317" t="s">
        <v>59</v>
      </c>
      <c r="C13317" s="2">
        <v>214511</v>
      </c>
      <c r="D13317" t="s">
        <v>10</v>
      </c>
      <c r="E13317" t="s">
        <v>88</v>
      </c>
      <c r="F13317" t="s">
        <v>12</v>
      </c>
      <c r="G13317" t="s">
        <v>23</v>
      </c>
      <c r="H13317" t="s">
        <v>14</v>
      </c>
      <c r="I13317" t="s">
        <v>23</v>
      </c>
      <c r="J13317" t="s">
        <v>25</v>
      </c>
      <c r="K13317" t="s">
        <v>25644</v>
      </c>
      <c r="L13317" t="s">
        <v>39</v>
      </c>
      <c r="M13317">
        <v>16</v>
      </c>
      <c r="N13317" t="s">
        <v>62</v>
      </c>
      <c r="O13317" s="1">
        <v>45498</v>
      </c>
      <c r="P13317" s="1">
        <v>45561</v>
      </c>
      <c r="Q13317">
        <v>1382</v>
      </c>
      <c r="R13317">
        <v>5.6</v>
      </c>
      <c r="S13317" t="s">
        <v>70</v>
      </c>
    </row>
    <row r="13318" spans="1:19" x14ac:dyDescent="0.3">
      <c r="A13318" t="s">
        <v>25645</v>
      </c>
      <c r="B13318" t="s">
        <v>43</v>
      </c>
      <c r="C13318" s="2">
        <v>40275</v>
      </c>
      <c r="D13318" t="s">
        <v>10</v>
      </c>
      <c r="E13318" t="s">
        <v>22</v>
      </c>
      <c r="F13318" t="s">
        <v>33</v>
      </c>
      <c r="G13318" t="s">
        <v>166</v>
      </c>
      <c r="H13318" t="s">
        <v>54</v>
      </c>
      <c r="I13318" t="s">
        <v>166</v>
      </c>
      <c r="J13318" t="s">
        <v>37</v>
      </c>
      <c r="K13318" t="s">
        <v>4432</v>
      </c>
      <c r="L13318" t="s">
        <v>17</v>
      </c>
      <c r="M13318" t="s">
        <v>37</v>
      </c>
      <c r="N13318" t="s">
        <v>77</v>
      </c>
      <c r="O13318" s="1">
        <v>45517</v>
      </c>
      <c r="P13318" s="1">
        <v>45565</v>
      </c>
      <c r="Q13318">
        <v>531</v>
      </c>
      <c r="R13318">
        <v>5.2</v>
      </c>
      <c r="S13318" t="s">
        <v>227</v>
      </c>
    </row>
    <row r="13319" spans="1:19" x14ac:dyDescent="0.3">
      <c r="A13319" t="s">
        <v>25646</v>
      </c>
      <c r="B13319" t="s">
        <v>43</v>
      </c>
      <c r="C13319" s="2">
        <v>55441</v>
      </c>
      <c r="D13319" t="s">
        <v>10</v>
      </c>
      <c r="E13319" t="s">
        <v>32</v>
      </c>
      <c r="F13319" t="s">
        <v>52</v>
      </c>
      <c r="G13319" t="s">
        <v>104</v>
      </c>
      <c r="H13319" t="s">
        <v>14</v>
      </c>
      <c r="I13319" t="s">
        <v>104</v>
      </c>
      <c r="J13319" t="s">
        <v>15</v>
      </c>
      <c r="K13319" t="s">
        <v>25647</v>
      </c>
      <c r="L13319" t="s">
        <v>46</v>
      </c>
      <c r="M13319">
        <v>3</v>
      </c>
      <c r="N13319" t="s">
        <v>28</v>
      </c>
      <c r="O13319" s="1">
        <v>45571</v>
      </c>
      <c r="P13319" s="1">
        <v>45590</v>
      </c>
      <c r="Q13319">
        <v>644</v>
      </c>
      <c r="R13319">
        <v>6.3</v>
      </c>
      <c r="S13319" t="s">
        <v>117</v>
      </c>
    </row>
    <row r="13320" spans="1:19" x14ac:dyDescent="0.3">
      <c r="A13320" t="s">
        <v>25648</v>
      </c>
      <c r="B13320" t="s">
        <v>110</v>
      </c>
      <c r="C13320" s="2">
        <v>82950</v>
      </c>
      <c r="D13320" t="s">
        <v>10</v>
      </c>
      <c r="E13320" t="s">
        <v>11</v>
      </c>
      <c r="F13320" t="s">
        <v>52</v>
      </c>
      <c r="G13320" t="s">
        <v>13</v>
      </c>
      <c r="H13320" t="s">
        <v>14</v>
      </c>
      <c r="I13320" t="s">
        <v>13</v>
      </c>
      <c r="J13320" t="s">
        <v>15</v>
      </c>
      <c r="K13320" t="s">
        <v>25649</v>
      </c>
      <c r="L13320" t="s">
        <v>17</v>
      </c>
      <c r="M13320">
        <v>7</v>
      </c>
      <c r="N13320" t="s">
        <v>101</v>
      </c>
      <c r="O13320" s="1">
        <v>45310</v>
      </c>
      <c r="P13320" s="1">
        <v>45331</v>
      </c>
      <c r="Q13320">
        <v>951</v>
      </c>
      <c r="R13320">
        <v>5.3</v>
      </c>
      <c r="S13320" t="s">
        <v>70</v>
      </c>
    </row>
    <row r="13321" spans="1:19" x14ac:dyDescent="0.3">
      <c r="A13321" t="s">
        <v>25650</v>
      </c>
      <c r="B13321" t="s">
        <v>9</v>
      </c>
      <c r="C13321" s="2">
        <v>42869</v>
      </c>
      <c r="D13321" t="s">
        <v>10</v>
      </c>
      <c r="E13321" t="s">
        <v>22</v>
      </c>
      <c r="F13321" t="s">
        <v>52</v>
      </c>
      <c r="G13321" t="s">
        <v>104</v>
      </c>
      <c r="H13321" t="s">
        <v>35</v>
      </c>
      <c r="I13321" t="s">
        <v>104</v>
      </c>
      <c r="J13321" t="s">
        <v>37</v>
      </c>
      <c r="K13321" t="s">
        <v>25651</v>
      </c>
      <c r="L13321" t="s">
        <v>17</v>
      </c>
      <c r="M13321" t="s">
        <v>37</v>
      </c>
      <c r="N13321" t="s">
        <v>108</v>
      </c>
      <c r="O13321" s="1">
        <v>45405</v>
      </c>
      <c r="P13321" s="1">
        <v>45443</v>
      </c>
      <c r="Q13321">
        <v>1958</v>
      </c>
      <c r="R13321">
        <v>9.1</v>
      </c>
      <c r="S13321" t="s">
        <v>234</v>
      </c>
    </row>
    <row r="13322" spans="1:19" x14ac:dyDescent="0.3">
      <c r="A13322" t="s">
        <v>25652</v>
      </c>
      <c r="B13322" t="s">
        <v>145</v>
      </c>
      <c r="C13322" s="2">
        <v>160599</v>
      </c>
      <c r="D13322" t="s">
        <v>10</v>
      </c>
      <c r="E13322" t="s">
        <v>11</v>
      </c>
      <c r="F13322" t="s">
        <v>33</v>
      </c>
      <c r="G13322" t="s">
        <v>153</v>
      </c>
      <c r="H13322" t="s">
        <v>35</v>
      </c>
      <c r="I13322" t="s">
        <v>153</v>
      </c>
      <c r="J13322" t="s">
        <v>25</v>
      </c>
      <c r="K13322" t="s">
        <v>25653</v>
      </c>
      <c r="L13322" t="s">
        <v>27</v>
      </c>
      <c r="M13322">
        <v>7</v>
      </c>
      <c r="N13322" t="s">
        <v>116</v>
      </c>
      <c r="O13322" s="1">
        <v>45317</v>
      </c>
      <c r="P13322" s="1">
        <v>45362</v>
      </c>
      <c r="Q13322">
        <v>1129</v>
      </c>
      <c r="R13322">
        <v>9.8000000000000007</v>
      </c>
      <c r="S13322" t="s">
        <v>63</v>
      </c>
    </row>
    <row r="13323" spans="1:19" x14ac:dyDescent="0.3">
      <c r="A13323" t="s">
        <v>25654</v>
      </c>
      <c r="B13323" t="s">
        <v>65</v>
      </c>
      <c r="C13323" s="2">
        <v>203402</v>
      </c>
      <c r="D13323" t="s">
        <v>51</v>
      </c>
      <c r="E13323" t="s">
        <v>88</v>
      </c>
      <c r="F13323" t="s">
        <v>52</v>
      </c>
      <c r="G13323" t="s">
        <v>60</v>
      </c>
      <c r="H13323" t="s">
        <v>54</v>
      </c>
      <c r="I13323" t="s">
        <v>60</v>
      </c>
      <c r="J13323" t="s">
        <v>15</v>
      </c>
      <c r="K13323" t="s">
        <v>25655</v>
      </c>
      <c r="L13323" t="s">
        <v>46</v>
      </c>
      <c r="M13323">
        <v>17</v>
      </c>
      <c r="N13323" t="s">
        <v>62</v>
      </c>
      <c r="O13323" s="1">
        <v>45563</v>
      </c>
      <c r="P13323" s="1">
        <v>45600</v>
      </c>
      <c r="Q13323">
        <v>1141</v>
      </c>
      <c r="R13323">
        <v>9.6999999999999993</v>
      </c>
      <c r="S13323" t="s">
        <v>128</v>
      </c>
    </row>
    <row r="13324" spans="1:19" x14ac:dyDescent="0.3">
      <c r="A13324" t="s">
        <v>25656</v>
      </c>
      <c r="B13324" t="s">
        <v>130</v>
      </c>
      <c r="C13324" s="2">
        <v>94231</v>
      </c>
      <c r="D13324" t="s">
        <v>10</v>
      </c>
      <c r="E13324" t="s">
        <v>11</v>
      </c>
      <c r="F13324" t="s">
        <v>12</v>
      </c>
      <c r="G13324" t="s">
        <v>13</v>
      </c>
      <c r="H13324" t="s">
        <v>14</v>
      </c>
      <c r="I13324" t="s">
        <v>13</v>
      </c>
      <c r="J13324" t="s">
        <v>15</v>
      </c>
      <c r="K13324" t="s">
        <v>25657</v>
      </c>
      <c r="L13324" t="s">
        <v>27</v>
      </c>
      <c r="M13324">
        <v>8</v>
      </c>
      <c r="N13324" t="s">
        <v>149</v>
      </c>
      <c r="O13324" s="1">
        <v>45426</v>
      </c>
      <c r="P13324" s="1">
        <v>45498</v>
      </c>
      <c r="Q13324">
        <v>1740</v>
      </c>
      <c r="R13324">
        <v>8.1999999999999993</v>
      </c>
      <c r="S13324" t="s">
        <v>117</v>
      </c>
    </row>
    <row r="13325" spans="1:19" x14ac:dyDescent="0.3">
      <c r="A13325" t="s">
        <v>25658</v>
      </c>
      <c r="B13325" t="s">
        <v>256</v>
      </c>
      <c r="C13325" s="2">
        <v>184260</v>
      </c>
      <c r="D13325" t="s">
        <v>10</v>
      </c>
      <c r="E13325" t="s">
        <v>88</v>
      </c>
      <c r="F13325" t="s">
        <v>52</v>
      </c>
      <c r="G13325" t="s">
        <v>166</v>
      </c>
      <c r="H13325" t="s">
        <v>35</v>
      </c>
      <c r="I13325" t="s">
        <v>166</v>
      </c>
      <c r="J13325" t="s">
        <v>37</v>
      </c>
      <c r="K13325" t="s">
        <v>25659</v>
      </c>
      <c r="L13325" t="s">
        <v>17</v>
      </c>
      <c r="M13325">
        <v>13</v>
      </c>
      <c r="N13325" t="s">
        <v>90</v>
      </c>
      <c r="O13325" s="1">
        <v>45656</v>
      </c>
      <c r="P13325" s="1">
        <v>45727</v>
      </c>
      <c r="Q13325">
        <v>1259</v>
      </c>
      <c r="R13325">
        <v>9.6999999999999993</v>
      </c>
      <c r="S13325" t="s">
        <v>57</v>
      </c>
    </row>
    <row r="13326" spans="1:19" x14ac:dyDescent="0.3">
      <c r="A13326" t="s">
        <v>25660</v>
      </c>
      <c r="B13326" t="s">
        <v>110</v>
      </c>
      <c r="C13326" s="2">
        <v>181510</v>
      </c>
      <c r="D13326" t="s">
        <v>51</v>
      </c>
      <c r="E13326" t="s">
        <v>88</v>
      </c>
      <c r="F13326" t="s">
        <v>99</v>
      </c>
      <c r="G13326" t="s">
        <v>60</v>
      </c>
      <c r="H13326" t="s">
        <v>14</v>
      </c>
      <c r="I13326" t="s">
        <v>60</v>
      </c>
      <c r="J13326" t="s">
        <v>37</v>
      </c>
      <c r="K13326" t="s">
        <v>25661</v>
      </c>
      <c r="L13326" t="s">
        <v>46</v>
      </c>
      <c r="M13326">
        <v>14</v>
      </c>
      <c r="N13326" t="s">
        <v>90</v>
      </c>
      <c r="O13326" s="1">
        <v>45666</v>
      </c>
      <c r="P13326" s="1">
        <v>45694</v>
      </c>
      <c r="Q13326">
        <v>778</v>
      </c>
      <c r="R13326">
        <v>8.6</v>
      </c>
      <c r="S13326" t="s">
        <v>227</v>
      </c>
    </row>
    <row r="13327" spans="1:19" x14ac:dyDescent="0.3">
      <c r="A13327" t="s">
        <v>25662</v>
      </c>
      <c r="B13327" t="s">
        <v>59</v>
      </c>
      <c r="C13327" s="2">
        <v>46602</v>
      </c>
      <c r="D13327" t="s">
        <v>10</v>
      </c>
      <c r="E13327" t="s">
        <v>22</v>
      </c>
      <c r="F13327" t="s">
        <v>52</v>
      </c>
      <c r="G13327" t="s">
        <v>23</v>
      </c>
      <c r="H13327" t="s">
        <v>54</v>
      </c>
      <c r="I13327" t="s">
        <v>23</v>
      </c>
      <c r="J13327" t="s">
        <v>15</v>
      </c>
      <c r="K13327" t="s">
        <v>25663</v>
      </c>
      <c r="L13327" t="s">
        <v>27</v>
      </c>
      <c r="M13327" t="s">
        <v>37</v>
      </c>
      <c r="N13327" t="s">
        <v>77</v>
      </c>
      <c r="O13327" s="1">
        <v>45372</v>
      </c>
      <c r="P13327" s="1">
        <v>45391</v>
      </c>
      <c r="Q13327">
        <v>817</v>
      </c>
      <c r="R13327">
        <v>9.5</v>
      </c>
      <c r="S13327" t="s">
        <v>93</v>
      </c>
    </row>
    <row r="13328" spans="1:19" x14ac:dyDescent="0.3">
      <c r="A13328" t="s">
        <v>25664</v>
      </c>
      <c r="B13328" t="s">
        <v>50</v>
      </c>
      <c r="C13328" s="2">
        <v>161568</v>
      </c>
      <c r="D13328" t="s">
        <v>10</v>
      </c>
      <c r="E13328" t="s">
        <v>88</v>
      </c>
      <c r="F13328" t="s">
        <v>99</v>
      </c>
      <c r="G13328" t="s">
        <v>140</v>
      </c>
      <c r="H13328" t="s">
        <v>54</v>
      </c>
      <c r="I13328" t="s">
        <v>140</v>
      </c>
      <c r="J13328" t="s">
        <v>15</v>
      </c>
      <c r="K13328" t="s">
        <v>25665</v>
      </c>
      <c r="L13328" t="s">
        <v>46</v>
      </c>
      <c r="M13328">
        <v>15</v>
      </c>
      <c r="N13328" t="s">
        <v>86</v>
      </c>
      <c r="O13328" s="1">
        <v>45449</v>
      </c>
      <c r="P13328" s="1">
        <v>45470</v>
      </c>
      <c r="Q13328">
        <v>1682</v>
      </c>
      <c r="R13328">
        <v>6.6</v>
      </c>
      <c r="S13328" t="s">
        <v>57</v>
      </c>
    </row>
    <row r="13329" spans="1:19" x14ac:dyDescent="0.3">
      <c r="A13329" t="s">
        <v>25666</v>
      </c>
      <c r="B13329" t="s">
        <v>50</v>
      </c>
      <c r="C13329" s="2">
        <v>41475</v>
      </c>
      <c r="D13329" t="s">
        <v>10</v>
      </c>
      <c r="E13329" t="s">
        <v>22</v>
      </c>
      <c r="F13329" t="s">
        <v>12</v>
      </c>
      <c r="G13329" t="s">
        <v>44</v>
      </c>
      <c r="H13329" t="s">
        <v>54</v>
      </c>
      <c r="I13329" t="s">
        <v>44</v>
      </c>
      <c r="J13329" t="s">
        <v>15</v>
      </c>
      <c r="K13329" t="s">
        <v>25667</v>
      </c>
      <c r="L13329" t="s">
        <v>46</v>
      </c>
      <c r="M13329">
        <v>1</v>
      </c>
      <c r="N13329" t="s">
        <v>101</v>
      </c>
      <c r="O13329" s="1">
        <v>45345</v>
      </c>
      <c r="P13329" s="1">
        <v>45385</v>
      </c>
      <c r="Q13329">
        <v>981</v>
      </c>
      <c r="R13329">
        <v>9.1999999999999993</v>
      </c>
      <c r="S13329" t="s">
        <v>174</v>
      </c>
    </row>
    <row r="13330" spans="1:19" x14ac:dyDescent="0.3">
      <c r="A13330" t="s">
        <v>25668</v>
      </c>
      <c r="B13330" t="s">
        <v>9</v>
      </c>
      <c r="C13330" s="2">
        <v>118452</v>
      </c>
      <c r="D13330" t="s">
        <v>10</v>
      </c>
      <c r="E13330" t="s">
        <v>22</v>
      </c>
      <c r="F13330" t="s">
        <v>52</v>
      </c>
      <c r="G13330" t="s">
        <v>95</v>
      </c>
      <c r="H13330" t="s">
        <v>35</v>
      </c>
      <c r="I13330" t="s">
        <v>95</v>
      </c>
      <c r="J13330" t="s">
        <v>15</v>
      </c>
      <c r="K13330" t="s">
        <v>25669</v>
      </c>
      <c r="L13330" t="s">
        <v>39</v>
      </c>
      <c r="M13330">
        <v>1</v>
      </c>
      <c r="N13330" t="s">
        <v>77</v>
      </c>
      <c r="O13330" s="1">
        <v>45669</v>
      </c>
      <c r="P13330" s="1">
        <v>45716</v>
      </c>
      <c r="Q13330">
        <v>1055</v>
      </c>
      <c r="R13330">
        <v>7.2</v>
      </c>
      <c r="S13330" t="s">
        <v>227</v>
      </c>
    </row>
    <row r="13331" spans="1:19" x14ac:dyDescent="0.3">
      <c r="A13331" t="s">
        <v>25670</v>
      </c>
      <c r="B13331" t="s">
        <v>83</v>
      </c>
      <c r="C13331" s="2">
        <v>273986</v>
      </c>
      <c r="D13331" t="s">
        <v>10</v>
      </c>
      <c r="E13331" t="s">
        <v>88</v>
      </c>
      <c r="F13331" t="s">
        <v>52</v>
      </c>
      <c r="G13331" t="s">
        <v>126</v>
      </c>
      <c r="H13331" t="s">
        <v>14</v>
      </c>
      <c r="I13331" t="s">
        <v>120</v>
      </c>
      <c r="J13331" t="s">
        <v>25</v>
      </c>
      <c r="K13331" t="s">
        <v>25671</v>
      </c>
      <c r="L13331" t="s">
        <v>27</v>
      </c>
      <c r="M13331">
        <v>16</v>
      </c>
      <c r="N13331" t="s">
        <v>62</v>
      </c>
      <c r="O13331" s="1">
        <v>45722</v>
      </c>
      <c r="P13331" s="1">
        <v>45759</v>
      </c>
      <c r="Q13331">
        <v>2374</v>
      </c>
      <c r="R13331">
        <v>5.5</v>
      </c>
      <c r="S13331" t="s">
        <v>29</v>
      </c>
    </row>
    <row r="13332" spans="1:19" x14ac:dyDescent="0.3">
      <c r="A13332" t="s">
        <v>25672</v>
      </c>
      <c r="B13332" t="s">
        <v>43</v>
      </c>
      <c r="C13332" s="2">
        <v>90972</v>
      </c>
      <c r="D13332" t="s">
        <v>10</v>
      </c>
      <c r="E13332" t="s">
        <v>11</v>
      </c>
      <c r="F13332" t="s">
        <v>99</v>
      </c>
      <c r="G13332" t="s">
        <v>44</v>
      </c>
      <c r="H13332" t="s">
        <v>35</v>
      </c>
      <c r="I13332" t="s">
        <v>34</v>
      </c>
      <c r="J13332" t="s">
        <v>15</v>
      </c>
      <c r="K13332" t="s">
        <v>1346</v>
      </c>
      <c r="L13332" t="s">
        <v>39</v>
      </c>
      <c r="M13332">
        <v>6</v>
      </c>
      <c r="N13332" t="s">
        <v>101</v>
      </c>
      <c r="O13332" s="1">
        <v>45321</v>
      </c>
      <c r="P13332" s="1">
        <v>45359</v>
      </c>
      <c r="Q13332">
        <v>1148</v>
      </c>
      <c r="R13332">
        <v>5.9</v>
      </c>
      <c r="S13332" t="s">
        <v>78</v>
      </c>
    </row>
    <row r="13333" spans="1:19" x14ac:dyDescent="0.3">
      <c r="A13333" t="s">
        <v>25673</v>
      </c>
      <c r="B13333" t="s">
        <v>130</v>
      </c>
      <c r="C13333" s="2">
        <v>76781</v>
      </c>
      <c r="D13333" t="s">
        <v>10</v>
      </c>
      <c r="E13333" t="s">
        <v>11</v>
      </c>
      <c r="F13333" t="s">
        <v>52</v>
      </c>
      <c r="G13333" t="s">
        <v>44</v>
      </c>
      <c r="H13333" t="s">
        <v>54</v>
      </c>
      <c r="I13333" t="s">
        <v>44</v>
      </c>
      <c r="J13333" t="s">
        <v>37</v>
      </c>
      <c r="K13333" t="s">
        <v>25674</v>
      </c>
      <c r="L13333" t="s">
        <v>17</v>
      </c>
      <c r="M13333">
        <v>9</v>
      </c>
      <c r="N13333" t="s">
        <v>47</v>
      </c>
      <c r="O13333" s="1">
        <v>45419</v>
      </c>
      <c r="P13333" s="1">
        <v>45462</v>
      </c>
      <c r="Q13333">
        <v>1556</v>
      </c>
      <c r="R13333">
        <v>6.6</v>
      </c>
      <c r="S13333" t="s">
        <v>117</v>
      </c>
    </row>
    <row r="13334" spans="1:19" x14ac:dyDescent="0.3">
      <c r="A13334" t="s">
        <v>25675</v>
      </c>
      <c r="B13334" t="s">
        <v>256</v>
      </c>
      <c r="C13334" s="2">
        <v>49582</v>
      </c>
      <c r="D13334" t="s">
        <v>10</v>
      </c>
      <c r="E13334" t="s">
        <v>22</v>
      </c>
      <c r="F13334" t="s">
        <v>52</v>
      </c>
      <c r="G13334" t="s">
        <v>84</v>
      </c>
      <c r="H13334" t="s">
        <v>54</v>
      </c>
      <c r="I13334" t="s">
        <v>158</v>
      </c>
      <c r="J13334" t="s">
        <v>37</v>
      </c>
      <c r="K13334" t="s">
        <v>25676</v>
      </c>
      <c r="L13334" t="s">
        <v>27</v>
      </c>
      <c r="M13334" t="s">
        <v>37</v>
      </c>
      <c r="N13334" t="s">
        <v>90</v>
      </c>
      <c r="O13334" s="1">
        <v>45613</v>
      </c>
      <c r="P13334" s="1">
        <v>45633</v>
      </c>
      <c r="Q13334">
        <v>1018</v>
      </c>
      <c r="R13334">
        <v>5</v>
      </c>
      <c r="S13334" t="s">
        <v>78</v>
      </c>
    </row>
    <row r="13335" spans="1:19" x14ac:dyDescent="0.3">
      <c r="A13335" t="s">
        <v>25677</v>
      </c>
      <c r="B13335" t="s">
        <v>43</v>
      </c>
      <c r="C13335" s="2">
        <v>56890</v>
      </c>
      <c r="D13335" t="s">
        <v>10</v>
      </c>
      <c r="E13335" t="s">
        <v>22</v>
      </c>
      <c r="F13335" t="s">
        <v>12</v>
      </c>
      <c r="G13335" t="s">
        <v>36</v>
      </c>
      <c r="H13335" t="s">
        <v>35</v>
      </c>
      <c r="I13335" t="s">
        <v>36</v>
      </c>
      <c r="J13335" t="s">
        <v>15</v>
      </c>
      <c r="K13335" t="s">
        <v>25678</v>
      </c>
      <c r="L13335" t="s">
        <v>27</v>
      </c>
      <c r="M13335" t="s">
        <v>37</v>
      </c>
      <c r="N13335" t="s">
        <v>90</v>
      </c>
      <c r="O13335" s="1">
        <v>45450</v>
      </c>
      <c r="P13335" s="1">
        <v>45523</v>
      </c>
      <c r="Q13335">
        <v>1349</v>
      </c>
      <c r="R13335">
        <v>7.3</v>
      </c>
      <c r="S13335" t="s">
        <v>117</v>
      </c>
    </row>
    <row r="13336" spans="1:19" x14ac:dyDescent="0.3">
      <c r="A13336" t="s">
        <v>25679</v>
      </c>
      <c r="B13336" t="s">
        <v>59</v>
      </c>
      <c r="C13336" s="2">
        <v>71854</v>
      </c>
      <c r="D13336" t="s">
        <v>10</v>
      </c>
      <c r="E13336" t="s">
        <v>32</v>
      </c>
      <c r="F13336" t="s">
        <v>52</v>
      </c>
      <c r="G13336" t="s">
        <v>24</v>
      </c>
      <c r="H13336" t="s">
        <v>14</v>
      </c>
      <c r="I13336" t="s">
        <v>24</v>
      </c>
      <c r="J13336" t="s">
        <v>25</v>
      </c>
      <c r="K13336" t="s">
        <v>25680</v>
      </c>
      <c r="L13336" t="s">
        <v>27</v>
      </c>
      <c r="M13336">
        <v>2</v>
      </c>
      <c r="N13336" t="s">
        <v>108</v>
      </c>
      <c r="O13336" s="1">
        <v>45586</v>
      </c>
      <c r="P13336" s="1">
        <v>45620</v>
      </c>
      <c r="Q13336">
        <v>748</v>
      </c>
      <c r="R13336">
        <v>9.1999999999999993</v>
      </c>
      <c r="S13336" t="s">
        <v>174</v>
      </c>
    </row>
    <row r="13337" spans="1:19" x14ac:dyDescent="0.3">
      <c r="A13337" t="s">
        <v>25681</v>
      </c>
      <c r="B13337" t="s">
        <v>130</v>
      </c>
      <c r="C13337" s="2">
        <v>69898</v>
      </c>
      <c r="D13337" t="s">
        <v>10</v>
      </c>
      <c r="E13337" t="s">
        <v>32</v>
      </c>
      <c r="F13337" t="s">
        <v>99</v>
      </c>
      <c r="G13337" t="s">
        <v>24</v>
      </c>
      <c r="H13337" t="s">
        <v>54</v>
      </c>
      <c r="I13337" t="s">
        <v>24</v>
      </c>
      <c r="J13337" t="s">
        <v>25</v>
      </c>
      <c r="K13337" t="s">
        <v>25682</v>
      </c>
      <c r="L13337" t="s">
        <v>27</v>
      </c>
      <c r="M13337">
        <v>2</v>
      </c>
      <c r="N13337" t="s">
        <v>47</v>
      </c>
      <c r="O13337" s="1">
        <v>45692</v>
      </c>
      <c r="P13337" s="1">
        <v>45752</v>
      </c>
      <c r="Q13337">
        <v>1997</v>
      </c>
      <c r="R13337">
        <v>6.9</v>
      </c>
      <c r="S13337" t="s">
        <v>63</v>
      </c>
    </row>
    <row r="13338" spans="1:19" x14ac:dyDescent="0.3">
      <c r="A13338" t="s">
        <v>25683</v>
      </c>
      <c r="B13338" t="s">
        <v>43</v>
      </c>
      <c r="C13338" s="2">
        <v>74856</v>
      </c>
      <c r="D13338" t="s">
        <v>10</v>
      </c>
      <c r="E13338" t="s">
        <v>22</v>
      </c>
      <c r="F13338" t="s">
        <v>99</v>
      </c>
      <c r="G13338" t="s">
        <v>34</v>
      </c>
      <c r="H13338" t="s">
        <v>14</v>
      </c>
      <c r="I13338" t="s">
        <v>44</v>
      </c>
      <c r="J13338" t="s">
        <v>25</v>
      </c>
      <c r="K13338" t="s">
        <v>25684</v>
      </c>
      <c r="L13338" t="s">
        <v>27</v>
      </c>
      <c r="M13338">
        <v>1</v>
      </c>
      <c r="N13338" t="s">
        <v>28</v>
      </c>
      <c r="O13338" s="1">
        <v>45487</v>
      </c>
      <c r="P13338" s="1">
        <v>45516</v>
      </c>
      <c r="Q13338">
        <v>1037</v>
      </c>
      <c r="R13338">
        <v>7.2</v>
      </c>
      <c r="S13338" t="s">
        <v>19</v>
      </c>
    </row>
    <row r="13339" spans="1:19" x14ac:dyDescent="0.3">
      <c r="A13339" t="s">
        <v>25685</v>
      </c>
      <c r="B13339" t="s">
        <v>83</v>
      </c>
      <c r="C13339" s="2">
        <v>33376</v>
      </c>
      <c r="D13339" t="s">
        <v>10</v>
      </c>
      <c r="E13339" t="s">
        <v>22</v>
      </c>
      <c r="F13339" t="s">
        <v>33</v>
      </c>
      <c r="G13339" t="s">
        <v>158</v>
      </c>
      <c r="H13339" t="s">
        <v>54</v>
      </c>
      <c r="I13339" t="s">
        <v>80</v>
      </c>
      <c r="J13339" t="s">
        <v>37</v>
      </c>
      <c r="K13339" t="s">
        <v>25686</v>
      </c>
      <c r="L13339" t="s">
        <v>39</v>
      </c>
      <c r="M13339" t="s">
        <v>37</v>
      </c>
      <c r="N13339" t="s">
        <v>28</v>
      </c>
      <c r="O13339" s="1">
        <v>45703</v>
      </c>
      <c r="P13339" s="1">
        <v>45743</v>
      </c>
      <c r="Q13339">
        <v>1403</v>
      </c>
      <c r="R13339">
        <v>7.1</v>
      </c>
      <c r="S13339" t="s">
        <v>78</v>
      </c>
    </row>
    <row r="13340" spans="1:19" x14ac:dyDescent="0.3">
      <c r="A13340" t="s">
        <v>25687</v>
      </c>
      <c r="B13340" t="s">
        <v>50</v>
      </c>
      <c r="C13340" s="2">
        <v>67692</v>
      </c>
      <c r="D13340" t="s">
        <v>10</v>
      </c>
      <c r="E13340" t="s">
        <v>32</v>
      </c>
      <c r="F13340" t="s">
        <v>33</v>
      </c>
      <c r="G13340" t="s">
        <v>36</v>
      </c>
      <c r="H13340" t="s">
        <v>54</v>
      </c>
      <c r="I13340" t="s">
        <v>36</v>
      </c>
      <c r="J13340" t="s">
        <v>25</v>
      </c>
      <c r="K13340" t="s">
        <v>10265</v>
      </c>
      <c r="L13340" t="s">
        <v>39</v>
      </c>
      <c r="M13340">
        <v>3</v>
      </c>
      <c r="N13340" t="s">
        <v>62</v>
      </c>
      <c r="O13340" s="1">
        <v>45471</v>
      </c>
      <c r="P13340" s="1">
        <v>45505</v>
      </c>
      <c r="Q13340">
        <v>2346</v>
      </c>
      <c r="R13340">
        <v>6.9</v>
      </c>
      <c r="S13340" t="s">
        <v>48</v>
      </c>
    </row>
    <row r="13341" spans="1:19" x14ac:dyDescent="0.3">
      <c r="A13341" t="s">
        <v>25688</v>
      </c>
      <c r="B13341" t="s">
        <v>119</v>
      </c>
      <c r="C13341" s="2">
        <v>83792</v>
      </c>
      <c r="D13341" t="s">
        <v>10</v>
      </c>
      <c r="E13341" t="s">
        <v>22</v>
      </c>
      <c r="F13341" t="s">
        <v>12</v>
      </c>
      <c r="G13341" t="s">
        <v>95</v>
      </c>
      <c r="H13341" t="s">
        <v>35</v>
      </c>
      <c r="I13341" t="s">
        <v>126</v>
      </c>
      <c r="J13341" t="s">
        <v>37</v>
      </c>
      <c r="K13341" t="s">
        <v>25689</v>
      </c>
      <c r="L13341" t="s">
        <v>17</v>
      </c>
      <c r="M13341">
        <v>1</v>
      </c>
      <c r="N13341" t="s">
        <v>62</v>
      </c>
      <c r="O13341" s="1">
        <v>45304</v>
      </c>
      <c r="P13341" s="1">
        <v>45365</v>
      </c>
      <c r="Q13341">
        <v>884</v>
      </c>
      <c r="R13341">
        <v>8.1</v>
      </c>
      <c r="S13341" t="s">
        <v>93</v>
      </c>
    </row>
    <row r="13342" spans="1:19" x14ac:dyDescent="0.3">
      <c r="A13342" t="s">
        <v>25690</v>
      </c>
      <c r="B13342" t="s">
        <v>110</v>
      </c>
      <c r="C13342" s="2">
        <v>251856</v>
      </c>
      <c r="D13342" t="s">
        <v>10</v>
      </c>
      <c r="E13342" t="s">
        <v>88</v>
      </c>
      <c r="F13342" t="s">
        <v>12</v>
      </c>
      <c r="G13342" t="s">
        <v>55</v>
      </c>
      <c r="H13342" t="s">
        <v>35</v>
      </c>
      <c r="I13342" t="s">
        <v>55</v>
      </c>
      <c r="J13342" t="s">
        <v>15</v>
      </c>
      <c r="K13342" t="s">
        <v>25691</v>
      </c>
      <c r="L13342" t="s">
        <v>17</v>
      </c>
      <c r="M13342">
        <v>19</v>
      </c>
      <c r="N13342" t="s">
        <v>97</v>
      </c>
      <c r="O13342" s="1">
        <v>45643</v>
      </c>
      <c r="P13342" s="1">
        <v>45715</v>
      </c>
      <c r="Q13342">
        <v>1249</v>
      </c>
      <c r="R13342">
        <v>8.1999999999999993</v>
      </c>
      <c r="S13342" t="s">
        <v>117</v>
      </c>
    </row>
    <row r="13343" spans="1:19" x14ac:dyDescent="0.3">
      <c r="A13343" t="s">
        <v>25692</v>
      </c>
      <c r="B13343" t="s">
        <v>130</v>
      </c>
      <c r="C13343" s="2">
        <v>62700</v>
      </c>
      <c r="D13343" t="s">
        <v>10</v>
      </c>
      <c r="E13343" t="s">
        <v>32</v>
      </c>
      <c r="F13343" t="s">
        <v>33</v>
      </c>
      <c r="G13343" t="s">
        <v>13</v>
      </c>
      <c r="H13343" t="s">
        <v>35</v>
      </c>
      <c r="I13343" t="s">
        <v>13</v>
      </c>
      <c r="J13343" t="s">
        <v>15</v>
      </c>
      <c r="K13343" t="s">
        <v>25693</v>
      </c>
      <c r="L13343" t="s">
        <v>27</v>
      </c>
      <c r="M13343">
        <v>4</v>
      </c>
      <c r="N13343" t="s">
        <v>97</v>
      </c>
      <c r="O13343" s="1">
        <v>45643</v>
      </c>
      <c r="P13343" s="1">
        <v>45668</v>
      </c>
      <c r="Q13343">
        <v>1799</v>
      </c>
      <c r="R13343">
        <v>7.8</v>
      </c>
      <c r="S13343" t="s">
        <v>48</v>
      </c>
    </row>
    <row r="13344" spans="1:19" x14ac:dyDescent="0.3">
      <c r="A13344" t="s">
        <v>25694</v>
      </c>
      <c r="B13344" t="s">
        <v>21</v>
      </c>
      <c r="C13344" s="2">
        <v>72727</v>
      </c>
      <c r="D13344" t="s">
        <v>10</v>
      </c>
      <c r="E13344" t="s">
        <v>32</v>
      </c>
      <c r="F13344" t="s">
        <v>12</v>
      </c>
      <c r="G13344" t="s">
        <v>36</v>
      </c>
      <c r="H13344" t="s">
        <v>14</v>
      </c>
      <c r="I13344" t="s">
        <v>80</v>
      </c>
      <c r="J13344" t="s">
        <v>25</v>
      </c>
      <c r="K13344" t="s">
        <v>25695</v>
      </c>
      <c r="L13344" t="s">
        <v>46</v>
      </c>
      <c r="M13344">
        <v>3</v>
      </c>
      <c r="N13344" t="s">
        <v>86</v>
      </c>
      <c r="O13344" s="1">
        <v>45328</v>
      </c>
      <c r="P13344" s="1">
        <v>45381</v>
      </c>
      <c r="Q13344">
        <v>1433</v>
      </c>
      <c r="R13344">
        <v>7.1</v>
      </c>
      <c r="S13344" t="s">
        <v>174</v>
      </c>
    </row>
    <row r="13345" spans="1:19" x14ac:dyDescent="0.3">
      <c r="A13345" t="s">
        <v>25696</v>
      </c>
      <c r="B13345" t="s">
        <v>176</v>
      </c>
      <c r="C13345" s="2">
        <v>187328</v>
      </c>
      <c r="D13345" t="s">
        <v>10</v>
      </c>
      <c r="E13345" t="s">
        <v>11</v>
      </c>
      <c r="F13345" t="s">
        <v>12</v>
      </c>
      <c r="G13345" t="s">
        <v>153</v>
      </c>
      <c r="H13345" t="s">
        <v>14</v>
      </c>
      <c r="I13345" t="s">
        <v>44</v>
      </c>
      <c r="J13345" t="s">
        <v>15</v>
      </c>
      <c r="K13345" t="s">
        <v>6941</v>
      </c>
      <c r="L13345" t="s">
        <v>17</v>
      </c>
      <c r="M13345">
        <v>5</v>
      </c>
      <c r="N13345" t="s">
        <v>116</v>
      </c>
      <c r="O13345" s="1">
        <v>45437</v>
      </c>
      <c r="P13345" s="1">
        <v>45466</v>
      </c>
      <c r="Q13345">
        <v>676</v>
      </c>
      <c r="R13345">
        <v>7.2</v>
      </c>
      <c r="S13345" t="s">
        <v>227</v>
      </c>
    </row>
    <row r="13346" spans="1:19" x14ac:dyDescent="0.3">
      <c r="A13346" t="s">
        <v>25697</v>
      </c>
      <c r="B13346" t="s">
        <v>59</v>
      </c>
      <c r="C13346" s="2">
        <v>102380</v>
      </c>
      <c r="D13346" t="s">
        <v>10</v>
      </c>
      <c r="E13346" t="s">
        <v>11</v>
      </c>
      <c r="F13346" t="s">
        <v>12</v>
      </c>
      <c r="G13346" t="s">
        <v>158</v>
      </c>
      <c r="H13346" t="s">
        <v>14</v>
      </c>
      <c r="I13346" t="s">
        <v>153</v>
      </c>
      <c r="J13346" t="s">
        <v>25</v>
      </c>
      <c r="K13346" t="s">
        <v>25698</v>
      </c>
      <c r="L13346" t="s">
        <v>46</v>
      </c>
      <c r="M13346">
        <v>7</v>
      </c>
      <c r="N13346" t="s">
        <v>108</v>
      </c>
      <c r="O13346" s="1">
        <v>45533</v>
      </c>
      <c r="P13346" s="1">
        <v>45565</v>
      </c>
      <c r="Q13346">
        <v>1901</v>
      </c>
      <c r="R13346">
        <v>9.9</v>
      </c>
      <c r="S13346" t="s">
        <v>234</v>
      </c>
    </row>
    <row r="13347" spans="1:19" x14ac:dyDescent="0.3">
      <c r="A13347" t="s">
        <v>25699</v>
      </c>
      <c r="B13347" t="s">
        <v>50</v>
      </c>
      <c r="C13347" s="2">
        <v>95614</v>
      </c>
      <c r="D13347" t="s">
        <v>10</v>
      </c>
      <c r="E13347" t="s">
        <v>11</v>
      </c>
      <c r="F13347" t="s">
        <v>33</v>
      </c>
      <c r="G13347" t="s">
        <v>44</v>
      </c>
      <c r="H13347" t="s">
        <v>14</v>
      </c>
      <c r="I13347" t="s">
        <v>44</v>
      </c>
      <c r="J13347" t="s">
        <v>15</v>
      </c>
      <c r="K13347" t="s">
        <v>25700</v>
      </c>
      <c r="L13347" t="s">
        <v>27</v>
      </c>
      <c r="M13347">
        <v>8</v>
      </c>
      <c r="N13347" t="s">
        <v>77</v>
      </c>
      <c r="O13347" s="1">
        <v>45656</v>
      </c>
      <c r="P13347" s="1">
        <v>45672</v>
      </c>
      <c r="Q13347">
        <v>2006</v>
      </c>
      <c r="R13347">
        <v>8.4</v>
      </c>
      <c r="S13347" t="s">
        <v>63</v>
      </c>
    </row>
    <row r="13348" spans="1:19" x14ac:dyDescent="0.3">
      <c r="A13348" t="s">
        <v>25701</v>
      </c>
      <c r="B13348" t="s">
        <v>161</v>
      </c>
      <c r="C13348" s="2">
        <v>139132</v>
      </c>
      <c r="D13348" t="s">
        <v>10</v>
      </c>
      <c r="E13348" t="s">
        <v>88</v>
      </c>
      <c r="F13348" t="s">
        <v>12</v>
      </c>
      <c r="G13348" t="s">
        <v>80</v>
      </c>
      <c r="H13348" t="s">
        <v>54</v>
      </c>
      <c r="I13348" t="s">
        <v>80</v>
      </c>
      <c r="J13348" t="s">
        <v>37</v>
      </c>
      <c r="K13348" t="s">
        <v>25702</v>
      </c>
      <c r="L13348" t="s">
        <v>39</v>
      </c>
      <c r="M13348">
        <v>16</v>
      </c>
      <c r="N13348" t="s">
        <v>97</v>
      </c>
      <c r="O13348" s="1">
        <v>45614</v>
      </c>
      <c r="P13348" s="1">
        <v>45630</v>
      </c>
      <c r="Q13348">
        <v>1380</v>
      </c>
      <c r="R13348">
        <v>9.9</v>
      </c>
      <c r="S13348" t="s">
        <v>227</v>
      </c>
    </row>
    <row r="13349" spans="1:19" x14ac:dyDescent="0.3">
      <c r="A13349" t="s">
        <v>25703</v>
      </c>
      <c r="B13349" t="s">
        <v>9</v>
      </c>
      <c r="C13349" s="2">
        <v>96538</v>
      </c>
      <c r="D13349" t="s">
        <v>10</v>
      </c>
      <c r="E13349" t="s">
        <v>32</v>
      </c>
      <c r="F13349" t="s">
        <v>12</v>
      </c>
      <c r="G13349" t="s">
        <v>84</v>
      </c>
      <c r="H13349" t="s">
        <v>54</v>
      </c>
      <c r="I13349" t="s">
        <v>84</v>
      </c>
      <c r="J13349" t="s">
        <v>25</v>
      </c>
      <c r="K13349" t="s">
        <v>25704</v>
      </c>
      <c r="L13349" t="s">
        <v>17</v>
      </c>
      <c r="M13349">
        <v>3</v>
      </c>
      <c r="N13349" t="s">
        <v>97</v>
      </c>
      <c r="O13349" s="1">
        <v>45515</v>
      </c>
      <c r="P13349" s="1">
        <v>45585</v>
      </c>
      <c r="Q13349">
        <v>1781</v>
      </c>
      <c r="R13349">
        <v>5.0999999999999996</v>
      </c>
      <c r="S13349" t="s">
        <v>57</v>
      </c>
    </row>
    <row r="13350" spans="1:19" x14ac:dyDescent="0.3">
      <c r="A13350" t="s">
        <v>25705</v>
      </c>
      <c r="B13350" t="s">
        <v>21</v>
      </c>
      <c r="C13350" s="2">
        <v>75110</v>
      </c>
      <c r="D13350" t="s">
        <v>10</v>
      </c>
      <c r="E13350" t="s">
        <v>32</v>
      </c>
      <c r="F13350" t="s">
        <v>33</v>
      </c>
      <c r="G13350" t="s">
        <v>44</v>
      </c>
      <c r="H13350" t="s">
        <v>14</v>
      </c>
      <c r="I13350" t="s">
        <v>44</v>
      </c>
      <c r="J13350" t="s">
        <v>25</v>
      </c>
      <c r="K13350" t="s">
        <v>25706</v>
      </c>
      <c r="L13350" t="s">
        <v>17</v>
      </c>
      <c r="M13350">
        <v>4</v>
      </c>
      <c r="N13350" t="s">
        <v>149</v>
      </c>
      <c r="O13350" s="1">
        <v>45304</v>
      </c>
      <c r="P13350" s="1">
        <v>45322</v>
      </c>
      <c r="Q13350">
        <v>865</v>
      </c>
      <c r="R13350">
        <v>5.7</v>
      </c>
      <c r="S13350" t="s">
        <v>70</v>
      </c>
    </row>
    <row r="13351" spans="1:19" x14ac:dyDescent="0.3">
      <c r="A13351" t="s">
        <v>25707</v>
      </c>
      <c r="B13351" t="s">
        <v>110</v>
      </c>
      <c r="C13351" s="2">
        <v>79731</v>
      </c>
      <c r="D13351" t="s">
        <v>10</v>
      </c>
      <c r="E13351" t="s">
        <v>11</v>
      </c>
      <c r="F13351" t="s">
        <v>33</v>
      </c>
      <c r="G13351" t="s">
        <v>24</v>
      </c>
      <c r="H13351" t="s">
        <v>54</v>
      </c>
      <c r="I13351" t="s">
        <v>104</v>
      </c>
      <c r="J13351" t="s">
        <v>37</v>
      </c>
      <c r="K13351" t="s">
        <v>25708</v>
      </c>
      <c r="L13351" t="s">
        <v>17</v>
      </c>
      <c r="M13351">
        <v>8</v>
      </c>
      <c r="N13351" t="s">
        <v>149</v>
      </c>
      <c r="O13351" s="1">
        <v>45563</v>
      </c>
      <c r="P13351" s="1">
        <v>45578</v>
      </c>
      <c r="Q13351">
        <v>1557</v>
      </c>
      <c r="R13351">
        <v>8.1</v>
      </c>
      <c r="S13351" t="s">
        <v>41</v>
      </c>
    </row>
    <row r="13352" spans="1:19" x14ac:dyDescent="0.3">
      <c r="A13352" t="s">
        <v>25709</v>
      </c>
      <c r="B13352" t="s">
        <v>83</v>
      </c>
      <c r="C13352" s="2">
        <v>222682</v>
      </c>
      <c r="D13352" t="s">
        <v>10</v>
      </c>
      <c r="E13352" t="s">
        <v>88</v>
      </c>
      <c r="F13352" t="s">
        <v>12</v>
      </c>
      <c r="G13352" t="s">
        <v>126</v>
      </c>
      <c r="H13352" t="s">
        <v>54</v>
      </c>
      <c r="I13352" t="s">
        <v>84</v>
      </c>
      <c r="J13352" t="s">
        <v>15</v>
      </c>
      <c r="K13352" t="s">
        <v>25710</v>
      </c>
      <c r="L13352" t="s">
        <v>46</v>
      </c>
      <c r="M13352">
        <v>19</v>
      </c>
      <c r="N13352" t="s">
        <v>77</v>
      </c>
      <c r="O13352" s="1">
        <v>45721</v>
      </c>
      <c r="P13352" s="1">
        <v>45776</v>
      </c>
      <c r="Q13352">
        <v>1174</v>
      </c>
      <c r="R13352">
        <v>8.9</v>
      </c>
      <c r="S13352" t="s">
        <v>57</v>
      </c>
    </row>
    <row r="13353" spans="1:19" x14ac:dyDescent="0.3">
      <c r="A13353" t="s">
        <v>25711</v>
      </c>
      <c r="B13353" t="s">
        <v>110</v>
      </c>
      <c r="C13353" s="2">
        <v>265687</v>
      </c>
      <c r="D13353" t="s">
        <v>10</v>
      </c>
      <c r="E13353" t="s">
        <v>88</v>
      </c>
      <c r="F13353" t="s">
        <v>52</v>
      </c>
      <c r="G13353" t="s">
        <v>95</v>
      </c>
      <c r="H13353" t="s">
        <v>54</v>
      </c>
      <c r="I13353" t="s">
        <v>95</v>
      </c>
      <c r="J13353" t="s">
        <v>15</v>
      </c>
      <c r="K13353" t="s">
        <v>25712</v>
      </c>
      <c r="L13353" t="s">
        <v>17</v>
      </c>
      <c r="M13353">
        <v>13</v>
      </c>
      <c r="N13353" t="s">
        <v>122</v>
      </c>
      <c r="O13353" s="1">
        <v>45562</v>
      </c>
      <c r="P13353" s="1">
        <v>45584</v>
      </c>
      <c r="Q13353">
        <v>1973</v>
      </c>
      <c r="R13353">
        <v>8.1</v>
      </c>
      <c r="S13353" t="s">
        <v>234</v>
      </c>
    </row>
    <row r="13354" spans="1:19" x14ac:dyDescent="0.3">
      <c r="A13354" t="s">
        <v>25713</v>
      </c>
      <c r="B13354" t="s">
        <v>103</v>
      </c>
      <c r="C13354" s="2">
        <v>332938</v>
      </c>
      <c r="D13354" t="s">
        <v>10</v>
      </c>
      <c r="E13354" t="s">
        <v>88</v>
      </c>
      <c r="F13354" t="s">
        <v>33</v>
      </c>
      <c r="G13354" t="s">
        <v>153</v>
      </c>
      <c r="H13354" t="s">
        <v>35</v>
      </c>
      <c r="I13354" t="s">
        <v>13</v>
      </c>
      <c r="J13354" t="s">
        <v>15</v>
      </c>
      <c r="K13354" t="s">
        <v>25714</v>
      </c>
      <c r="L13354" t="s">
        <v>46</v>
      </c>
      <c r="M13354">
        <v>18</v>
      </c>
      <c r="N13354" t="s">
        <v>108</v>
      </c>
      <c r="O13354" s="1">
        <v>45408</v>
      </c>
      <c r="P13354" s="1">
        <v>45426</v>
      </c>
      <c r="Q13354">
        <v>1529</v>
      </c>
      <c r="R13354">
        <v>9</v>
      </c>
      <c r="S13354" t="s">
        <v>73</v>
      </c>
    </row>
    <row r="13355" spans="1:19" x14ac:dyDescent="0.3">
      <c r="A13355" t="s">
        <v>25715</v>
      </c>
      <c r="B13355" t="s">
        <v>119</v>
      </c>
      <c r="C13355" s="2">
        <v>48616</v>
      </c>
      <c r="D13355" t="s">
        <v>10</v>
      </c>
      <c r="E13355" t="s">
        <v>22</v>
      </c>
      <c r="F13355" t="s">
        <v>12</v>
      </c>
      <c r="G13355" t="s">
        <v>166</v>
      </c>
      <c r="H13355" t="s">
        <v>14</v>
      </c>
      <c r="I13355" t="s">
        <v>166</v>
      </c>
      <c r="J13355" t="s">
        <v>15</v>
      </c>
      <c r="K13355" t="s">
        <v>8833</v>
      </c>
      <c r="L13355" t="s">
        <v>39</v>
      </c>
      <c r="M13355">
        <v>1</v>
      </c>
      <c r="N13355" t="s">
        <v>28</v>
      </c>
      <c r="O13355" s="1">
        <v>45351</v>
      </c>
      <c r="P13355" s="1">
        <v>45398</v>
      </c>
      <c r="Q13355">
        <v>1329</v>
      </c>
      <c r="R13355">
        <v>9.3000000000000007</v>
      </c>
      <c r="S13355" t="s">
        <v>93</v>
      </c>
    </row>
    <row r="13356" spans="1:19" x14ac:dyDescent="0.3">
      <c r="A13356" t="s">
        <v>25716</v>
      </c>
      <c r="B13356" t="s">
        <v>43</v>
      </c>
      <c r="C13356" s="2">
        <v>176147</v>
      </c>
      <c r="D13356" t="s">
        <v>10</v>
      </c>
      <c r="E13356" t="s">
        <v>11</v>
      </c>
      <c r="F13356" t="s">
        <v>12</v>
      </c>
      <c r="G13356" t="s">
        <v>126</v>
      </c>
      <c r="H13356" t="s">
        <v>35</v>
      </c>
      <c r="I13356" t="s">
        <v>126</v>
      </c>
      <c r="J13356" t="s">
        <v>37</v>
      </c>
      <c r="K13356" t="s">
        <v>25717</v>
      </c>
      <c r="L13356" t="s">
        <v>46</v>
      </c>
      <c r="M13356">
        <v>9</v>
      </c>
      <c r="N13356" t="s">
        <v>62</v>
      </c>
      <c r="O13356" s="1">
        <v>45473</v>
      </c>
      <c r="P13356" s="1">
        <v>45490</v>
      </c>
      <c r="Q13356">
        <v>1957</v>
      </c>
      <c r="R13356">
        <v>7.1</v>
      </c>
      <c r="S13356" t="s">
        <v>63</v>
      </c>
    </row>
    <row r="13357" spans="1:19" x14ac:dyDescent="0.3">
      <c r="A13357" t="s">
        <v>25718</v>
      </c>
      <c r="B13357" t="s">
        <v>145</v>
      </c>
      <c r="C13357" s="2">
        <v>231006</v>
      </c>
      <c r="D13357" t="s">
        <v>10</v>
      </c>
      <c r="E13357" t="s">
        <v>88</v>
      </c>
      <c r="F13357" t="s">
        <v>99</v>
      </c>
      <c r="G13357" t="s">
        <v>84</v>
      </c>
      <c r="H13357" t="s">
        <v>35</v>
      </c>
      <c r="I13357" t="s">
        <v>36</v>
      </c>
      <c r="J13357" t="s">
        <v>25</v>
      </c>
      <c r="K13357" t="s">
        <v>25719</v>
      </c>
      <c r="L13357" t="s">
        <v>27</v>
      </c>
      <c r="M13357">
        <v>12</v>
      </c>
      <c r="N13357" t="s">
        <v>90</v>
      </c>
      <c r="O13357" s="1">
        <v>45623</v>
      </c>
      <c r="P13357" s="1">
        <v>45677</v>
      </c>
      <c r="Q13357">
        <v>2474</v>
      </c>
      <c r="R13357">
        <v>7.3</v>
      </c>
      <c r="S13357" t="s">
        <v>48</v>
      </c>
    </row>
    <row r="13358" spans="1:19" x14ac:dyDescent="0.3">
      <c r="A13358" t="s">
        <v>25720</v>
      </c>
      <c r="B13358" t="s">
        <v>161</v>
      </c>
      <c r="C13358" s="2">
        <v>233292</v>
      </c>
      <c r="D13358" t="s">
        <v>10</v>
      </c>
      <c r="E13358" t="s">
        <v>88</v>
      </c>
      <c r="F13358" t="s">
        <v>99</v>
      </c>
      <c r="G13358" t="s">
        <v>140</v>
      </c>
      <c r="H13358" t="s">
        <v>35</v>
      </c>
      <c r="I13358" t="s">
        <v>140</v>
      </c>
      <c r="J13358" t="s">
        <v>37</v>
      </c>
      <c r="K13358" t="s">
        <v>25721</v>
      </c>
      <c r="L13358" t="s">
        <v>46</v>
      </c>
      <c r="M13358">
        <v>13</v>
      </c>
      <c r="N13358" t="s">
        <v>116</v>
      </c>
      <c r="O13358" s="1">
        <v>45328</v>
      </c>
      <c r="P13358" s="1">
        <v>45389</v>
      </c>
      <c r="Q13358">
        <v>843</v>
      </c>
      <c r="R13358">
        <v>6.6</v>
      </c>
      <c r="S13358" t="s">
        <v>19</v>
      </c>
    </row>
    <row r="13359" spans="1:19" x14ac:dyDescent="0.3">
      <c r="A13359" t="s">
        <v>25722</v>
      </c>
      <c r="B13359" t="s">
        <v>21</v>
      </c>
      <c r="C13359" s="2">
        <v>320067</v>
      </c>
      <c r="D13359" t="s">
        <v>10</v>
      </c>
      <c r="E13359" t="s">
        <v>88</v>
      </c>
      <c r="F13359" t="s">
        <v>12</v>
      </c>
      <c r="G13359" t="s">
        <v>34</v>
      </c>
      <c r="H13359" t="s">
        <v>14</v>
      </c>
      <c r="I13359" t="s">
        <v>84</v>
      </c>
      <c r="J13359" t="s">
        <v>15</v>
      </c>
      <c r="K13359" t="s">
        <v>25723</v>
      </c>
      <c r="L13359" t="s">
        <v>27</v>
      </c>
      <c r="M13359">
        <v>18</v>
      </c>
      <c r="N13359" t="s">
        <v>40</v>
      </c>
      <c r="O13359" s="1">
        <v>45360</v>
      </c>
      <c r="P13359" s="1">
        <v>45378</v>
      </c>
      <c r="Q13359">
        <v>1767</v>
      </c>
      <c r="R13359">
        <v>7.4</v>
      </c>
      <c r="S13359" t="s">
        <v>63</v>
      </c>
    </row>
    <row r="13360" spans="1:19" x14ac:dyDescent="0.3">
      <c r="A13360" t="s">
        <v>25724</v>
      </c>
      <c r="B13360" t="s">
        <v>21</v>
      </c>
      <c r="C13360" s="2">
        <v>95405</v>
      </c>
      <c r="D13360" t="s">
        <v>10</v>
      </c>
      <c r="E13360" t="s">
        <v>88</v>
      </c>
      <c r="F13360" t="s">
        <v>12</v>
      </c>
      <c r="G13360" t="s">
        <v>24</v>
      </c>
      <c r="H13360" t="s">
        <v>54</v>
      </c>
      <c r="I13360" t="s">
        <v>24</v>
      </c>
      <c r="J13360" t="s">
        <v>25</v>
      </c>
      <c r="K13360" t="s">
        <v>25725</v>
      </c>
      <c r="L13360" t="s">
        <v>27</v>
      </c>
      <c r="M13360">
        <v>18</v>
      </c>
      <c r="N13360" t="s">
        <v>108</v>
      </c>
      <c r="O13360" s="1">
        <v>45651</v>
      </c>
      <c r="P13360" s="1">
        <v>45724</v>
      </c>
      <c r="Q13360">
        <v>1854</v>
      </c>
      <c r="R13360">
        <v>5.2</v>
      </c>
      <c r="S13360" t="s">
        <v>117</v>
      </c>
    </row>
    <row r="13361" spans="1:19" x14ac:dyDescent="0.3">
      <c r="A13361" t="s">
        <v>25726</v>
      </c>
      <c r="B13361" t="s">
        <v>130</v>
      </c>
      <c r="C13361" s="2">
        <v>113185</v>
      </c>
      <c r="D13361" t="s">
        <v>10</v>
      </c>
      <c r="E13361" t="s">
        <v>11</v>
      </c>
      <c r="F13361" t="s">
        <v>33</v>
      </c>
      <c r="G13361" t="s">
        <v>126</v>
      </c>
      <c r="H13361" t="s">
        <v>54</v>
      </c>
      <c r="I13361" t="s">
        <v>126</v>
      </c>
      <c r="J13361" t="s">
        <v>37</v>
      </c>
      <c r="K13361" t="s">
        <v>25727</v>
      </c>
      <c r="L13361" t="s">
        <v>39</v>
      </c>
      <c r="M13361">
        <v>6</v>
      </c>
      <c r="N13361" t="s">
        <v>40</v>
      </c>
      <c r="O13361" s="1">
        <v>45410</v>
      </c>
      <c r="P13361" s="1">
        <v>45439</v>
      </c>
      <c r="Q13361">
        <v>942</v>
      </c>
      <c r="R13361">
        <v>7.3</v>
      </c>
      <c r="S13361" t="s">
        <v>117</v>
      </c>
    </row>
    <row r="13362" spans="1:19" x14ac:dyDescent="0.3">
      <c r="A13362" t="s">
        <v>25728</v>
      </c>
      <c r="B13362" t="s">
        <v>9</v>
      </c>
      <c r="C13362" s="2">
        <v>97208</v>
      </c>
      <c r="D13362" t="s">
        <v>10</v>
      </c>
      <c r="E13362" t="s">
        <v>11</v>
      </c>
      <c r="F13362" t="s">
        <v>52</v>
      </c>
      <c r="G13362" t="s">
        <v>80</v>
      </c>
      <c r="H13362" t="s">
        <v>14</v>
      </c>
      <c r="I13362" t="s">
        <v>80</v>
      </c>
      <c r="J13362" t="s">
        <v>25</v>
      </c>
      <c r="K13362" t="s">
        <v>25729</v>
      </c>
      <c r="L13362" t="s">
        <v>17</v>
      </c>
      <c r="M13362">
        <v>8</v>
      </c>
      <c r="N13362" t="s">
        <v>62</v>
      </c>
      <c r="O13362" s="1">
        <v>45424</v>
      </c>
      <c r="P13362" s="1">
        <v>45439</v>
      </c>
      <c r="Q13362">
        <v>2498</v>
      </c>
      <c r="R13362">
        <v>8</v>
      </c>
      <c r="S13362" t="s">
        <v>112</v>
      </c>
    </row>
    <row r="13363" spans="1:19" x14ac:dyDescent="0.3">
      <c r="A13363" t="s">
        <v>25730</v>
      </c>
      <c r="B13363" t="s">
        <v>75</v>
      </c>
      <c r="C13363" s="2">
        <v>95072</v>
      </c>
      <c r="D13363" t="s">
        <v>10</v>
      </c>
      <c r="E13363" t="s">
        <v>11</v>
      </c>
      <c r="F13363" t="s">
        <v>12</v>
      </c>
      <c r="G13363" t="s">
        <v>104</v>
      </c>
      <c r="H13363" t="s">
        <v>35</v>
      </c>
      <c r="I13363" t="s">
        <v>104</v>
      </c>
      <c r="J13363" t="s">
        <v>15</v>
      </c>
      <c r="K13363" t="s">
        <v>24385</v>
      </c>
      <c r="L13363" t="s">
        <v>46</v>
      </c>
      <c r="M13363">
        <v>7</v>
      </c>
      <c r="N13363" t="s">
        <v>47</v>
      </c>
      <c r="O13363" s="1">
        <v>45759</v>
      </c>
      <c r="P13363" s="1">
        <v>45798</v>
      </c>
      <c r="Q13363">
        <v>1155</v>
      </c>
      <c r="R13363">
        <v>9.9</v>
      </c>
      <c r="S13363" t="s">
        <v>19</v>
      </c>
    </row>
    <row r="13364" spans="1:19" x14ac:dyDescent="0.3">
      <c r="A13364" t="s">
        <v>25731</v>
      </c>
      <c r="B13364" t="s">
        <v>59</v>
      </c>
      <c r="C13364" s="2">
        <v>103872</v>
      </c>
      <c r="D13364" t="s">
        <v>10</v>
      </c>
      <c r="E13364" t="s">
        <v>11</v>
      </c>
      <c r="F13364" t="s">
        <v>99</v>
      </c>
      <c r="G13364" t="s">
        <v>36</v>
      </c>
      <c r="H13364" t="s">
        <v>35</v>
      </c>
      <c r="I13364" t="s">
        <v>36</v>
      </c>
      <c r="J13364" t="s">
        <v>37</v>
      </c>
      <c r="K13364" t="s">
        <v>25732</v>
      </c>
      <c r="L13364" t="s">
        <v>27</v>
      </c>
      <c r="M13364">
        <v>8</v>
      </c>
      <c r="N13364" t="s">
        <v>40</v>
      </c>
      <c r="O13364" s="1">
        <v>45636</v>
      </c>
      <c r="P13364" s="1">
        <v>45669</v>
      </c>
      <c r="Q13364">
        <v>1174</v>
      </c>
      <c r="R13364">
        <v>6.7</v>
      </c>
      <c r="S13364" t="s">
        <v>41</v>
      </c>
    </row>
    <row r="13365" spans="1:19" x14ac:dyDescent="0.3">
      <c r="A13365" t="s">
        <v>25733</v>
      </c>
      <c r="B13365" t="s">
        <v>50</v>
      </c>
      <c r="C13365" s="2">
        <v>189337</v>
      </c>
      <c r="D13365" t="s">
        <v>66</v>
      </c>
      <c r="E13365" t="s">
        <v>88</v>
      </c>
      <c r="F13365" t="s">
        <v>52</v>
      </c>
      <c r="G13365" t="s">
        <v>67</v>
      </c>
      <c r="H13365" t="s">
        <v>54</v>
      </c>
      <c r="I13365" t="s">
        <v>67</v>
      </c>
      <c r="J13365" t="s">
        <v>15</v>
      </c>
      <c r="K13365" t="s">
        <v>25734</v>
      </c>
      <c r="L13365" t="s">
        <v>27</v>
      </c>
      <c r="M13365">
        <v>19</v>
      </c>
      <c r="N13365" t="s">
        <v>122</v>
      </c>
      <c r="O13365" s="1">
        <v>45634</v>
      </c>
      <c r="P13365" s="1">
        <v>45669</v>
      </c>
      <c r="Q13365">
        <v>1978</v>
      </c>
      <c r="R13365">
        <v>6.3</v>
      </c>
      <c r="S13365" t="s">
        <v>29</v>
      </c>
    </row>
    <row r="13366" spans="1:19" x14ac:dyDescent="0.3">
      <c r="A13366" t="s">
        <v>25735</v>
      </c>
      <c r="B13366" t="s">
        <v>137</v>
      </c>
      <c r="C13366" s="2">
        <v>146293</v>
      </c>
      <c r="D13366" t="s">
        <v>10</v>
      </c>
      <c r="E13366" t="s">
        <v>32</v>
      </c>
      <c r="F13366" t="s">
        <v>99</v>
      </c>
      <c r="G13366" t="s">
        <v>34</v>
      </c>
      <c r="H13366" t="s">
        <v>14</v>
      </c>
      <c r="I13366" t="s">
        <v>104</v>
      </c>
      <c r="J13366" t="s">
        <v>37</v>
      </c>
      <c r="K13366" t="s">
        <v>25736</v>
      </c>
      <c r="L13366" t="s">
        <v>46</v>
      </c>
      <c r="M13366">
        <v>4</v>
      </c>
      <c r="N13366" t="s">
        <v>97</v>
      </c>
      <c r="O13366" s="1">
        <v>45310</v>
      </c>
      <c r="P13366" s="1">
        <v>45359</v>
      </c>
      <c r="Q13366">
        <v>1076</v>
      </c>
      <c r="R13366">
        <v>9.3000000000000007</v>
      </c>
      <c r="S13366" t="s">
        <v>128</v>
      </c>
    </row>
    <row r="13367" spans="1:19" x14ac:dyDescent="0.3">
      <c r="A13367" t="s">
        <v>25737</v>
      </c>
      <c r="B13367" t="s">
        <v>137</v>
      </c>
      <c r="C13367" s="2">
        <v>129231</v>
      </c>
      <c r="D13367" t="s">
        <v>51</v>
      </c>
      <c r="E13367" t="s">
        <v>11</v>
      </c>
      <c r="F13367" t="s">
        <v>12</v>
      </c>
      <c r="G13367" t="s">
        <v>120</v>
      </c>
      <c r="H13367" t="s">
        <v>35</v>
      </c>
      <c r="I13367" t="s">
        <v>120</v>
      </c>
      <c r="J13367" t="s">
        <v>37</v>
      </c>
      <c r="K13367" t="s">
        <v>17837</v>
      </c>
      <c r="L13367" t="s">
        <v>27</v>
      </c>
      <c r="M13367">
        <v>8</v>
      </c>
      <c r="N13367" t="s">
        <v>47</v>
      </c>
      <c r="O13367" s="1">
        <v>45308</v>
      </c>
      <c r="P13367" s="1">
        <v>45327</v>
      </c>
      <c r="Q13367">
        <v>1943</v>
      </c>
      <c r="R13367">
        <v>8</v>
      </c>
      <c r="S13367" t="s">
        <v>41</v>
      </c>
    </row>
    <row r="13368" spans="1:19" x14ac:dyDescent="0.3">
      <c r="A13368" t="s">
        <v>25738</v>
      </c>
      <c r="B13368" t="s">
        <v>137</v>
      </c>
      <c r="C13368" s="2">
        <v>118882</v>
      </c>
      <c r="D13368" t="s">
        <v>10</v>
      </c>
      <c r="E13368" t="s">
        <v>11</v>
      </c>
      <c r="F13368" t="s">
        <v>33</v>
      </c>
      <c r="G13368" t="s">
        <v>104</v>
      </c>
      <c r="H13368" t="s">
        <v>35</v>
      </c>
      <c r="I13368" t="s">
        <v>104</v>
      </c>
      <c r="J13368" t="s">
        <v>25</v>
      </c>
      <c r="K13368" t="s">
        <v>25739</v>
      </c>
      <c r="L13368" t="s">
        <v>46</v>
      </c>
      <c r="M13368">
        <v>6</v>
      </c>
      <c r="N13368" t="s">
        <v>149</v>
      </c>
      <c r="O13368" s="1">
        <v>45687</v>
      </c>
      <c r="P13368" s="1">
        <v>45710</v>
      </c>
      <c r="Q13368">
        <v>813</v>
      </c>
      <c r="R13368">
        <v>8.5</v>
      </c>
      <c r="S13368" t="s">
        <v>73</v>
      </c>
    </row>
    <row r="13369" spans="1:19" x14ac:dyDescent="0.3">
      <c r="A13369" t="s">
        <v>25740</v>
      </c>
      <c r="B13369" t="s">
        <v>110</v>
      </c>
      <c r="C13369" s="2">
        <v>76280</v>
      </c>
      <c r="D13369" t="s">
        <v>10</v>
      </c>
      <c r="E13369" t="s">
        <v>32</v>
      </c>
      <c r="F13369" t="s">
        <v>12</v>
      </c>
      <c r="G13369" t="s">
        <v>13</v>
      </c>
      <c r="H13369" t="s">
        <v>35</v>
      </c>
      <c r="I13369" t="s">
        <v>24</v>
      </c>
      <c r="J13369" t="s">
        <v>25</v>
      </c>
      <c r="K13369" t="s">
        <v>6072</v>
      </c>
      <c r="L13369" t="s">
        <v>46</v>
      </c>
      <c r="M13369">
        <v>4</v>
      </c>
      <c r="N13369" t="s">
        <v>97</v>
      </c>
      <c r="O13369" s="1">
        <v>45520</v>
      </c>
      <c r="P13369" s="1">
        <v>45578</v>
      </c>
      <c r="Q13369">
        <v>1139</v>
      </c>
      <c r="R13369">
        <v>7.1</v>
      </c>
      <c r="S13369" t="s">
        <v>57</v>
      </c>
    </row>
    <row r="13370" spans="1:19" x14ac:dyDescent="0.3">
      <c r="A13370" t="s">
        <v>25741</v>
      </c>
      <c r="B13370" t="s">
        <v>110</v>
      </c>
      <c r="C13370" s="2">
        <v>119211</v>
      </c>
      <c r="D13370" t="s">
        <v>51</v>
      </c>
      <c r="E13370" t="s">
        <v>32</v>
      </c>
      <c r="F13370" t="s">
        <v>12</v>
      </c>
      <c r="G13370" t="s">
        <v>60</v>
      </c>
      <c r="H13370" t="s">
        <v>35</v>
      </c>
      <c r="I13370" t="s">
        <v>60</v>
      </c>
      <c r="J13370" t="s">
        <v>15</v>
      </c>
      <c r="K13370" t="s">
        <v>25742</v>
      </c>
      <c r="L13370" t="s">
        <v>46</v>
      </c>
      <c r="M13370">
        <v>2</v>
      </c>
      <c r="N13370" t="s">
        <v>40</v>
      </c>
      <c r="O13370" s="1">
        <v>45621</v>
      </c>
      <c r="P13370" s="1">
        <v>45662</v>
      </c>
      <c r="Q13370">
        <v>2407</v>
      </c>
      <c r="R13370">
        <v>5.2</v>
      </c>
      <c r="S13370" t="s">
        <v>70</v>
      </c>
    </row>
    <row r="13371" spans="1:19" x14ac:dyDescent="0.3">
      <c r="A13371" t="s">
        <v>25743</v>
      </c>
      <c r="B13371" t="s">
        <v>176</v>
      </c>
      <c r="C13371" s="2">
        <v>254293</v>
      </c>
      <c r="D13371" t="s">
        <v>10</v>
      </c>
      <c r="E13371" t="s">
        <v>88</v>
      </c>
      <c r="F13371" t="s">
        <v>52</v>
      </c>
      <c r="G13371" t="s">
        <v>95</v>
      </c>
      <c r="H13371" t="s">
        <v>54</v>
      </c>
      <c r="I13371" t="s">
        <v>95</v>
      </c>
      <c r="J13371" t="s">
        <v>15</v>
      </c>
      <c r="K13371" t="s">
        <v>17910</v>
      </c>
      <c r="L13371" t="s">
        <v>39</v>
      </c>
      <c r="M13371">
        <v>12</v>
      </c>
      <c r="N13371" t="s">
        <v>101</v>
      </c>
      <c r="O13371" s="1">
        <v>45414</v>
      </c>
      <c r="P13371" s="1">
        <v>45468</v>
      </c>
      <c r="Q13371">
        <v>1195</v>
      </c>
      <c r="R13371">
        <v>5.0999999999999996</v>
      </c>
      <c r="S13371" t="s">
        <v>63</v>
      </c>
    </row>
    <row r="13372" spans="1:19" x14ac:dyDescent="0.3">
      <c r="A13372" t="s">
        <v>25744</v>
      </c>
      <c r="B13372" t="s">
        <v>43</v>
      </c>
      <c r="C13372" s="2">
        <v>170566</v>
      </c>
      <c r="D13372" t="s">
        <v>10</v>
      </c>
      <c r="E13372" t="s">
        <v>11</v>
      </c>
      <c r="F13372" t="s">
        <v>99</v>
      </c>
      <c r="G13372" t="s">
        <v>55</v>
      </c>
      <c r="H13372" t="s">
        <v>35</v>
      </c>
      <c r="I13372" t="s">
        <v>55</v>
      </c>
      <c r="J13372" t="s">
        <v>25</v>
      </c>
      <c r="K13372" t="s">
        <v>25745</v>
      </c>
      <c r="L13372" t="s">
        <v>17</v>
      </c>
      <c r="M13372">
        <v>7</v>
      </c>
      <c r="N13372" t="s">
        <v>62</v>
      </c>
      <c r="O13372" s="1">
        <v>45714</v>
      </c>
      <c r="P13372" s="1">
        <v>45781</v>
      </c>
      <c r="Q13372">
        <v>1827</v>
      </c>
      <c r="R13372">
        <v>7.4</v>
      </c>
      <c r="S13372" t="s">
        <v>29</v>
      </c>
    </row>
    <row r="13373" spans="1:19" x14ac:dyDescent="0.3">
      <c r="A13373" t="s">
        <v>25746</v>
      </c>
      <c r="B13373" t="s">
        <v>130</v>
      </c>
      <c r="C13373" s="2">
        <v>233566</v>
      </c>
      <c r="D13373" t="s">
        <v>10</v>
      </c>
      <c r="E13373" t="s">
        <v>88</v>
      </c>
      <c r="F13373" t="s">
        <v>52</v>
      </c>
      <c r="G13373" t="s">
        <v>55</v>
      </c>
      <c r="H13373" t="s">
        <v>35</v>
      </c>
      <c r="I13373" t="s">
        <v>55</v>
      </c>
      <c r="J13373" t="s">
        <v>37</v>
      </c>
      <c r="K13373" t="s">
        <v>471</v>
      </c>
      <c r="L13373" t="s">
        <v>17</v>
      </c>
      <c r="M13373">
        <v>11</v>
      </c>
      <c r="N13373" t="s">
        <v>122</v>
      </c>
      <c r="O13373" s="1">
        <v>45632</v>
      </c>
      <c r="P13373" s="1">
        <v>45692</v>
      </c>
      <c r="Q13373">
        <v>1199</v>
      </c>
      <c r="R13373">
        <v>9.6</v>
      </c>
      <c r="S13373" t="s">
        <v>128</v>
      </c>
    </row>
    <row r="13374" spans="1:19" x14ac:dyDescent="0.3">
      <c r="A13374" t="s">
        <v>25747</v>
      </c>
      <c r="B13374" t="s">
        <v>103</v>
      </c>
      <c r="C13374" s="2">
        <v>90320</v>
      </c>
      <c r="D13374" t="s">
        <v>10</v>
      </c>
      <c r="E13374" t="s">
        <v>11</v>
      </c>
      <c r="F13374" t="s">
        <v>12</v>
      </c>
      <c r="G13374" t="s">
        <v>104</v>
      </c>
      <c r="H13374" t="s">
        <v>54</v>
      </c>
      <c r="I13374" t="s">
        <v>36</v>
      </c>
      <c r="J13374" t="s">
        <v>37</v>
      </c>
      <c r="K13374" t="s">
        <v>25748</v>
      </c>
      <c r="L13374" t="s">
        <v>27</v>
      </c>
      <c r="M13374">
        <v>9</v>
      </c>
      <c r="N13374" t="s">
        <v>101</v>
      </c>
      <c r="O13374" s="1">
        <v>45333</v>
      </c>
      <c r="P13374" s="1">
        <v>45387</v>
      </c>
      <c r="Q13374">
        <v>1373</v>
      </c>
      <c r="R13374">
        <v>6.6</v>
      </c>
      <c r="S13374" t="s">
        <v>128</v>
      </c>
    </row>
    <row r="13375" spans="1:19" x14ac:dyDescent="0.3">
      <c r="A13375" t="s">
        <v>25749</v>
      </c>
      <c r="B13375" t="s">
        <v>161</v>
      </c>
      <c r="C13375" s="2">
        <v>154944</v>
      </c>
      <c r="D13375" t="s">
        <v>10</v>
      </c>
      <c r="E13375" t="s">
        <v>88</v>
      </c>
      <c r="F13375" t="s">
        <v>33</v>
      </c>
      <c r="G13375" t="s">
        <v>13</v>
      </c>
      <c r="H13375" t="s">
        <v>14</v>
      </c>
      <c r="I13375" t="s">
        <v>13</v>
      </c>
      <c r="J13375" t="s">
        <v>25</v>
      </c>
      <c r="K13375" t="s">
        <v>25750</v>
      </c>
      <c r="L13375" t="s">
        <v>39</v>
      </c>
      <c r="M13375">
        <v>15</v>
      </c>
      <c r="N13375" t="s">
        <v>77</v>
      </c>
      <c r="O13375" s="1">
        <v>45353</v>
      </c>
      <c r="P13375" s="1">
        <v>45387</v>
      </c>
      <c r="Q13375">
        <v>2232</v>
      </c>
      <c r="R13375">
        <v>8.5</v>
      </c>
      <c r="S13375" t="s">
        <v>73</v>
      </c>
    </row>
    <row r="13376" spans="1:19" x14ac:dyDescent="0.3">
      <c r="A13376" t="s">
        <v>25751</v>
      </c>
      <c r="B13376" t="s">
        <v>75</v>
      </c>
      <c r="C13376" s="2">
        <v>86488</v>
      </c>
      <c r="D13376" t="s">
        <v>10</v>
      </c>
      <c r="E13376" t="s">
        <v>22</v>
      </c>
      <c r="F13376" t="s">
        <v>33</v>
      </c>
      <c r="G13376" t="s">
        <v>34</v>
      </c>
      <c r="H13376" t="s">
        <v>14</v>
      </c>
      <c r="I13376" t="s">
        <v>53</v>
      </c>
      <c r="J13376" t="s">
        <v>37</v>
      </c>
      <c r="K13376" t="s">
        <v>25752</v>
      </c>
      <c r="L13376" t="s">
        <v>46</v>
      </c>
      <c r="M13376">
        <v>1</v>
      </c>
      <c r="N13376" t="s">
        <v>62</v>
      </c>
      <c r="O13376" s="1">
        <v>45610</v>
      </c>
      <c r="P13376" s="1">
        <v>45659</v>
      </c>
      <c r="Q13376">
        <v>1573</v>
      </c>
      <c r="R13376">
        <v>9</v>
      </c>
      <c r="S13376" t="s">
        <v>93</v>
      </c>
    </row>
    <row r="13377" spans="1:19" x14ac:dyDescent="0.3">
      <c r="A13377" t="s">
        <v>25753</v>
      </c>
      <c r="B13377" t="s">
        <v>75</v>
      </c>
      <c r="C13377" s="2">
        <v>103435</v>
      </c>
      <c r="D13377" t="s">
        <v>10</v>
      </c>
      <c r="E13377" t="s">
        <v>32</v>
      </c>
      <c r="F13377" t="s">
        <v>99</v>
      </c>
      <c r="G13377" t="s">
        <v>84</v>
      </c>
      <c r="H13377" t="s">
        <v>35</v>
      </c>
      <c r="I13377" t="s">
        <v>84</v>
      </c>
      <c r="J13377" t="s">
        <v>37</v>
      </c>
      <c r="K13377" t="s">
        <v>25754</v>
      </c>
      <c r="L13377" t="s">
        <v>39</v>
      </c>
      <c r="M13377">
        <v>2</v>
      </c>
      <c r="N13377" t="s">
        <v>149</v>
      </c>
      <c r="O13377" s="1">
        <v>45373</v>
      </c>
      <c r="P13377" s="1">
        <v>45442</v>
      </c>
      <c r="Q13377">
        <v>678</v>
      </c>
      <c r="R13377">
        <v>7.5</v>
      </c>
      <c r="S13377" t="s">
        <v>63</v>
      </c>
    </row>
    <row r="13378" spans="1:19" x14ac:dyDescent="0.3">
      <c r="A13378" t="s">
        <v>25755</v>
      </c>
      <c r="B13378" t="s">
        <v>137</v>
      </c>
      <c r="C13378" s="2">
        <v>75157</v>
      </c>
      <c r="D13378" t="s">
        <v>10</v>
      </c>
      <c r="E13378" t="s">
        <v>32</v>
      </c>
      <c r="F13378" t="s">
        <v>12</v>
      </c>
      <c r="G13378" t="s">
        <v>13</v>
      </c>
      <c r="H13378" t="s">
        <v>14</v>
      </c>
      <c r="I13378" t="s">
        <v>13</v>
      </c>
      <c r="J13378" t="s">
        <v>25</v>
      </c>
      <c r="K13378" t="s">
        <v>25756</v>
      </c>
      <c r="L13378" t="s">
        <v>39</v>
      </c>
      <c r="M13378">
        <v>4</v>
      </c>
      <c r="N13378" t="s">
        <v>86</v>
      </c>
      <c r="O13378" s="1">
        <v>45471</v>
      </c>
      <c r="P13378" s="1">
        <v>45532</v>
      </c>
      <c r="Q13378">
        <v>1739</v>
      </c>
      <c r="R13378">
        <v>8.6999999999999993</v>
      </c>
      <c r="S13378" t="s">
        <v>78</v>
      </c>
    </row>
    <row r="13379" spans="1:19" x14ac:dyDescent="0.3">
      <c r="A13379" t="s">
        <v>25757</v>
      </c>
      <c r="B13379" t="s">
        <v>31</v>
      </c>
      <c r="C13379" s="2">
        <v>191632</v>
      </c>
      <c r="D13379" t="s">
        <v>10</v>
      </c>
      <c r="E13379" t="s">
        <v>11</v>
      </c>
      <c r="F13379" t="s">
        <v>33</v>
      </c>
      <c r="G13379" t="s">
        <v>34</v>
      </c>
      <c r="H13379" t="s">
        <v>35</v>
      </c>
      <c r="I13379" t="s">
        <v>34</v>
      </c>
      <c r="J13379" t="s">
        <v>25</v>
      </c>
      <c r="K13379" t="s">
        <v>25758</v>
      </c>
      <c r="L13379" t="s">
        <v>17</v>
      </c>
      <c r="M13379">
        <v>5</v>
      </c>
      <c r="N13379" t="s">
        <v>47</v>
      </c>
      <c r="O13379" s="1">
        <v>45309</v>
      </c>
      <c r="P13379" s="1">
        <v>45354</v>
      </c>
      <c r="Q13379">
        <v>1334</v>
      </c>
      <c r="R13379">
        <v>7.9</v>
      </c>
      <c r="S13379" t="s">
        <v>41</v>
      </c>
    </row>
    <row r="13380" spans="1:19" x14ac:dyDescent="0.3">
      <c r="A13380" t="s">
        <v>25759</v>
      </c>
      <c r="B13380" t="s">
        <v>119</v>
      </c>
      <c r="C13380" s="2">
        <v>40697</v>
      </c>
      <c r="D13380" t="s">
        <v>10</v>
      </c>
      <c r="E13380" t="s">
        <v>22</v>
      </c>
      <c r="F13380" t="s">
        <v>52</v>
      </c>
      <c r="G13380" t="s">
        <v>80</v>
      </c>
      <c r="H13380" t="s">
        <v>14</v>
      </c>
      <c r="I13380" t="s">
        <v>158</v>
      </c>
      <c r="J13380" t="s">
        <v>25</v>
      </c>
      <c r="K13380" t="s">
        <v>25760</v>
      </c>
      <c r="L13380" t="s">
        <v>46</v>
      </c>
      <c r="M13380" t="s">
        <v>37</v>
      </c>
      <c r="N13380" t="s">
        <v>47</v>
      </c>
      <c r="O13380" s="1">
        <v>45407</v>
      </c>
      <c r="P13380" s="1">
        <v>45447</v>
      </c>
      <c r="Q13380">
        <v>950</v>
      </c>
      <c r="R13380">
        <v>7.6</v>
      </c>
      <c r="S13380" t="s">
        <v>63</v>
      </c>
    </row>
    <row r="13381" spans="1:19" x14ac:dyDescent="0.3">
      <c r="A13381" t="s">
        <v>25761</v>
      </c>
      <c r="B13381" t="s">
        <v>83</v>
      </c>
      <c r="C13381" s="2">
        <v>191488</v>
      </c>
      <c r="D13381" t="s">
        <v>51</v>
      </c>
      <c r="E13381" t="s">
        <v>88</v>
      </c>
      <c r="F13381" t="s">
        <v>12</v>
      </c>
      <c r="G13381" t="s">
        <v>53</v>
      </c>
      <c r="H13381" t="s">
        <v>14</v>
      </c>
      <c r="I13381" t="s">
        <v>140</v>
      </c>
      <c r="J13381" t="s">
        <v>15</v>
      </c>
      <c r="K13381" t="s">
        <v>25762</v>
      </c>
      <c r="L13381" t="s">
        <v>39</v>
      </c>
      <c r="M13381">
        <v>11</v>
      </c>
      <c r="N13381" t="s">
        <v>149</v>
      </c>
      <c r="O13381" s="1">
        <v>45562</v>
      </c>
      <c r="P13381" s="1">
        <v>45576</v>
      </c>
      <c r="Q13381">
        <v>2319</v>
      </c>
      <c r="R13381">
        <v>6.4</v>
      </c>
      <c r="S13381" t="s">
        <v>78</v>
      </c>
    </row>
    <row r="13382" spans="1:19" x14ac:dyDescent="0.3">
      <c r="A13382" t="s">
        <v>25763</v>
      </c>
      <c r="B13382" t="s">
        <v>114</v>
      </c>
      <c r="C13382" s="2">
        <v>56987</v>
      </c>
      <c r="D13382" t="s">
        <v>51</v>
      </c>
      <c r="E13382" t="s">
        <v>22</v>
      </c>
      <c r="F13382" t="s">
        <v>12</v>
      </c>
      <c r="G13382" t="s">
        <v>120</v>
      </c>
      <c r="H13382" t="s">
        <v>54</v>
      </c>
      <c r="I13382" t="s">
        <v>120</v>
      </c>
      <c r="J13382" t="s">
        <v>37</v>
      </c>
      <c r="K13382" t="s">
        <v>25764</v>
      </c>
      <c r="L13382" t="s">
        <v>46</v>
      </c>
      <c r="M13382" t="s">
        <v>37</v>
      </c>
      <c r="N13382" t="s">
        <v>18</v>
      </c>
      <c r="O13382" s="1">
        <v>45338</v>
      </c>
      <c r="P13382" s="1">
        <v>45408</v>
      </c>
      <c r="Q13382">
        <v>2154</v>
      </c>
      <c r="R13382">
        <v>6.9</v>
      </c>
      <c r="S13382" t="s">
        <v>93</v>
      </c>
    </row>
    <row r="13383" spans="1:19" x14ac:dyDescent="0.3">
      <c r="A13383" t="s">
        <v>25765</v>
      </c>
      <c r="B13383" t="s">
        <v>256</v>
      </c>
      <c r="C13383" s="2">
        <v>45432</v>
      </c>
      <c r="D13383" t="s">
        <v>51</v>
      </c>
      <c r="E13383" t="s">
        <v>22</v>
      </c>
      <c r="F13383" t="s">
        <v>33</v>
      </c>
      <c r="G13383" t="s">
        <v>53</v>
      </c>
      <c r="H13383" t="s">
        <v>54</v>
      </c>
      <c r="I13383" t="s">
        <v>80</v>
      </c>
      <c r="J13383" t="s">
        <v>25</v>
      </c>
      <c r="K13383" t="s">
        <v>9890</v>
      </c>
      <c r="L13383" t="s">
        <v>27</v>
      </c>
      <c r="M13383">
        <v>1</v>
      </c>
      <c r="N13383" t="s">
        <v>116</v>
      </c>
      <c r="O13383" s="1">
        <v>45562</v>
      </c>
      <c r="P13383" s="1">
        <v>45626</v>
      </c>
      <c r="Q13383">
        <v>1606</v>
      </c>
      <c r="R13383">
        <v>8.8000000000000007</v>
      </c>
      <c r="S13383" t="s">
        <v>128</v>
      </c>
    </row>
    <row r="13384" spans="1:19" x14ac:dyDescent="0.3">
      <c r="A13384" t="s">
        <v>25766</v>
      </c>
      <c r="B13384" t="s">
        <v>256</v>
      </c>
      <c r="C13384" s="2">
        <v>125757</v>
      </c>
      <c r="D13384" t="s">
        <v>10</v>
      </c>
      <c r="E13384" t="s">
        <v>32</v>
      </c>
      <c r="F13384" t="s">
        <v>12</v>
      </c>
      <c r="G13384" t="s">
        <v>95</v>
      </c>
      <c r="H13384" t="s">
        <v>54</v>
      </c>
      <c r="I13384" t="s">
        <v>95</v>
      </c>
      <c r="J13384" t="s">
        <v>25</v>
      </c>
      <c r="K13384" t="s">
        <v>19836</v>
      </c>
      <c r="L13384" t="s">
        <v>46</v>
      </c>
      <c r="M13384">
        <v>3</v>
      </c>
      <c r="N13384" t="s">
        <v>86</v>
      </c>
      <c r="O13384" s="1">
        <v>45371</v>
      </c>
      <c r="P13384" s="1">
        <v>45389</v>
      </c>
      <c r="Q13384">
        <v>1946</v>
      </c>
      <c r="R13384">
        <v>7.5</v>
      </c>
      <c r="S13384" t="s">
        <v>48</v>
      </c>
    </row>
    <row r="13385" spans="1:19" x14ac:dyDescent="0.3">
      <c r="A13385" t="s">
        <v>25767</v>
      </c>
      <c r="B13385" t="s">
        <v>119</v>
      </c>
      <c r="C13385" s="2">
        <v>178868</v>
      </c>
      <c r="D13385" t="s">
        <v>51</v>
      </c>
      <c r="E13385" t="s">
        <v>88</v>
      </c>
      <c r="F13385" t="s">
        <v>99</v>
      </c>
      <c r="G13385" t="s">
        <v>53</v>
      </c>
      <c r="H13385" t="s">
        <v>35</v>
      </c>
      <c r="I13385" t="s">
        <v>166</v>
      </c>
      <c r="J13385" t="s">
        <v>25</v>
      </c>
      <c r="K13385" t="s">
        <v>25768</v>
      </c>
      <c r="L13385" t="s">
        <v>46</v>
      </c>
      <c r="M13385">
        <v>14</v>
      </c>
      <c r="N13385" t="s">
        <v>47</v>
      </c>
      <c r="O13385" s="1">
        <v>45358</v>
      </c>
      <c r="P13385" s="1">
        <v>45417</v>
      </c>
      <c r="Q13385">
        <v>2185</v>
      </c>
      <c r="R13385">
        <v>8.4</v>
      </c>
      <c r="S13385" t="s">
        <v>234</v>
      </c>
    </row>
    <row r="13386" spans="1:19" x14ac:dyDescent="0.3">
      <c r="A13386" t="s">
        <v>25769</v>
      </c>
      <c r="B13386" t="s">
        <v>21</v>
      </c>
      <c r="C13386" s="2">
        <v>195312</v>
      </c>
      <c r="D13386" t="s">
        <v>10</v>
      </c>
      <c r="E13386" t="s">
        <v>88</v>
      </c>
      <c r="F13386" t="s">
        <v>52</v>
      </c>
      <c r="G13386" t="s">
        <v>84</v>
      </c>
      <c r="H13386" t="s">
        <v>54</v>
      </c>
      <c r="I13386" t="s">
        <v>84</v>
      </c>
      <c r="J13386" t="s">
        <v>37</v>
      </c>
      <c r="K13386" t="s">
        <v>25770</v>
      </c>
      <c r="L13386" t="s">
        <v>27</v>
      </c>
      <c r="M13386">
        <v>17</v>
      </c>
      <c r="N13386" t="s">
        <v>77</v>
      </c>
      <c r="O13386" s="1">
        <v>45595</v>
      </c>
      <c r="P13386" s="1">
        <v>45636</v>
      </c>
      <c r="Q13386">
        <v>512</v>
      </c>
      <c r="R13386">
        <v>8.8000000000000007</v>
      </c>
      <c r="S13386" t="s">
        <v>93</v>
      </c>
    </row>
    <row r="13387" spans="1:19" x14ac:dyDescent="0.3">
      <c r="A13387" t="s">
        <v>25771</v>
      </c>
      <c r="B13387" t="s">
        <v>119</v>
      </c>
      <c r="C13387" s="2">
        <v>59596</v>
      </c>
      <c r="D13387" t="s">
        <v>10</v>
      </c>
      <c r="E13387" t="s">
        <v>22</v>
      </c>
      <c r="F13387" t="s">
        <v>12</v>
      </c>
      <c r="G13387" t="s">
        <v>153</v>
      </c>
      <c r="H13387" t="s">
        <v>54</v>
      </c>
      <c r="I13387" t="s">
        <v>153</v>
      </c>
      <c r="J13387" t="s">
        <v>25</v>
      </c>
      <c r="K13387" t="s">
        <v>25772</v>
      </c>
      <c r="L13387" t="s">
        <v>17</v>
      </c>
      <c r="M13387" t="s">
        <v>37</v>
      </c>
      <c r="N13387" t="s">
        <v>18</v>
      </c>
      <c r="O13387" s="1">
        <v>45374</v>
      </c>
      <c r="P13387" s="1">
        <v>45424</v>
      </c>
      <c r="Q13387">
        <v>1251</v>
      </c>
      <c r="R13387">
        <v>8.3000000000000007</v>
      </c>
      <c r="S13387" t="s">
        <v>128</v>
      </c>
    </row>
    <row r="13388" spans="1:19" x14ac:dyDescent="0.3">
      <c r="A13388" t="s">
        <v>25773</v>
      </c>
      <c r="B13388" t="s">
        <v>50</v>
      </c>
      <c r="C13388" s="2">
        <v>45161</v>
      </c>
      <c r="D13388" t="s">
        <v>10</v>
      </c>
      <c r="E13388" t="s">
        <v>22</v>
      </c>
      <c r="F13388" t="s">
        <v>33</v>
      </c>
      <c r="G13388" t="s">
        <v>24</v>
      </c>
      <c r="H13388" t="s">
        <v>54</v>
      </c>
      <c r="I13388" t="s">
        <v>24</v>
      </c>
      <c r="J13388" t="s">
        <v>15</v>
      </c>
      <c r="K13388" t="s">
        <v>25774</v>
      </c>
      <c r="L13388" t="s">
        <v>27</v>
      </c>
      <c r="M13388">
        <v>1</v>
      </c>
      <c r="N13388" t="s">
        <v>47</v>
      </c>
      <c r="O13388" s="1">
        <v>45685</v>
      </c>
      <c r="P13388" s="1">
        <v>45704</v>
      </c>
      <c r="Q13388">
        <v>1505</v>
      </c>
      <c r="R13388">
        <v>6</v>
      </c>
      <c r="S13388" t="s">
        <v>41</v>
      </c>
    </row>
    <row r="13389" spans="1:19" x14ac:dyDescent="0.3">
      <c r="A13389" t="s">
        <v>25775</v>
      </c>
      <c r="B13389" t="s">
        <v>119</v>
      </c>
      <c r="C13389" s="2">
        <v>40786</v>
      </c>
      <c r="D13389" t="s">
        <v>10</v>
      </c>
      <c r="E13389" t="s">
        <v>22</v>
      </c>
      <c r="F13389" t="s">
        <v>33</v>
      </c>
      <c r="G13389" t="s">
        <v>13</v>
      </c>
      <c r="H13389" t="s">
        <v>54</v>
      </c>
      <c r="I13389" t="s">
        <v>13</v>
      </c>
      <c r="J13389" t="s">
        <v>25</v>
      </c>
      <c r="K13389" t="s">
        <v>25776</v>
      </c>
      <c r="L13389" t="s">
        <v>17</v>
      </c>
      <c r="M13389" t="s">
        <v>37</v>
      </c>
      <c r="N13389" t="s">
        <v>18</v>
      </c>
      <c r="O13389" s="1">
        <v>45653</v>
      </c>
      <c r="P13389" s="1">
        <v>45698</v>
      </c>
      <c r="Q13389">
        <v>2424</v>
      </c>
      <c r="R13389">
        <v>7.6</v>
      </c>
      <c r="S13389" t="s">
        <v>112</v>
      </c>
    </row>
    <row r="13390" spans="1:19" x14ac:dyDescent="0.3">
      <c r="A13390" t="s">
        <v>25777</v>
      </c>
      <c r="B13390" t="s">
        <v>43</v>
      </c>
      <c r="C13390" s="2">
        <v>82410</v>
      </c>
      <c r="D13390" t="s">
        <v>51</v>
      </c>
      <c r="E13390" t="s">
        <v>32</v>
      </c>
      <c r="F13390" t="s">
        <v>99</v>
      </c>
      <c r="G13390" t="s">
        <v>53</v>
      </c>
      <c r="H13390" t="s">
        <v>35</v>
      </c>
      <c r="I13390" t="s">
        <v>53</v>
      </c>
      <c r="J13390" t="s">
        <v>37</v>
      </c>
      <c r="K13390" t="s">
        <v>25778</v>
      </c>
      <c r="L13390" t="s">
        <v>27</v>
      </c>
      <c r="M13390">
        <v>3</v>
      </c>
      <c r="N13390" t="s">
        <v>108</v>
      </c>
      <c r="O13390" s="1">
        <v>45642</v>
      </c>
      <c r="P13390" s="1">
        <v>45710</v>
      </c>
      <c r="Q13390">
        <v>2086</v>
      </c>
      <c r="R13390">
        <v>8.4</v>
      </c>
      <c r="S13390" t="s">
        <v>57</v>
      </c>
    </row>
    <row r="13391" spans="1:19" x14ac:dyDescent="0.3">
      <c r="A13391" t="s">
        <v>25779</v>
      </c>
      <c r="B13391" t="s">
        <v>103</v>
      </c>
      <c r="C13391" s="2">
        <v>91606</v>
      </c>
      <c r="D13391" t="s">
        <v>10</v>
      </c>
      <c r="E13391" t="s">
        <v>32</v>
      </c>
      <c r="F13391" t="s">
        <v>12</v>
      </c>
      <c r="G13391" t="s">
        <v>55</v>
      </c>
      <c r="H13391" t="s">
        <v>54</v>
      </c>
      <c r="I13391" t="s">
        <v>55</v>
      </c>
      <c r="J13391" t="s">
        <v>37</v>
      </c>
      <c r="K13391" t="s">
        <v>23594</v>
      </c>
      <c r="L13391" t="s">
        <v>39</v>
      </c>
      <c r="M13391">
        <v>4</v>
      </c>
      <c r="N13391" t="s">
        <v>28</v>
      </c>
      <c r="O13391" s="1">
        <v>45422</v>
      </c>
      <c r="P13391" s="1">
        <v>45445</v>
      </c>
      <c r="Q13391">
        <v>598</v>
      </c>
      <c r="R13391">
        <v>9.5</v>
      </c>
      <c r="S13391" t="s">
        <v>19</v>
      </c>
    </row>
    <row r="13392" spans="1:19" x14ac:dyDescent="0.3">
      <c r="A13392" t="s">
        <v>25780</v>
      </c>
      <c r="B13392" t="s">
        <v>114</v>
      </c>
      <c r="C13392" s="2">
        <v>88745</v>
      </c>
      <c r="D13392" t="s">
        <v>10</v>
      </c>
      <c r="E13392" t="s">
        <v>11</v>
      </c>
      <c r="F13392" t="s">
        <v>12</v>
      </c>
      <c r="G13392" t="s">
        <v>44</v>
      </c>
      <c r="H13392" t="s">
        <v>14</v>
      </c>
      <c r="I13392" t="s">
        <v>44</v>
      </c>
      <c r="J13392" t="s">
        <v>15</v>
      </c>
      <c r="K13392" t="s">
        <v>25781</v>
      </c>
      <c r="L13392" t="s">
        <v>17</v>
      </c>
      <c r="M13392">
        <v>5</v>
      </c>
      <c r="N13392" t="s">
        <v>101</v>
      </c>
      <c r="O13392" s="1">
        <v>45592</v>
      </c>
      <c r="P13392" s="1">
        <v>45610</v>
      </c>
      <c r="Q13392">
        <v>1721</v>
      </c>
      <c r="R13392">
        <v>5.7</v>
      </c>
      <c r="S13392" t="s">
        <v>48</v>
      </c>
    </row>
    <row r="13393" spans="1:19" x14ac:dyDescent="0.3">
      <c r="A13393" t="s">
        <v>25782</v>
      </c>
      <c r="B13393" t="s">
        <v>83</v>
      </c>
      <c r="C13393" s="2">
        <v>133623</v>
      </c>
      <c r="D13393" t="s">
        <v>10</v>
      </c>
      <c r="E13393" t="s">
        <v>32</v>
      </c>
      <c r="F13393" t="s">
        <v>12</v>
      </c>
      <c r="G13393" t="s">
        <v>55</v>
      </c>
      <c r="H13393" t="s">
        <v>35</v>
      </c>
      <c r="I13393" t="s">
        <v>55</v>
      </c>
      <c r="J13393" t="s">
        <v>25</v>
      </c>
      <c r="K13393" t="s">
        <v>9872</v>
      </c>
      <c r="L13393" t="s">
        <v>27</v>
      </c>
      <c r="M13393">
        <v>3</v>
      </c>
      <c r="N13393" t="s">
        <v>18</v>
      </c>
      <c r="O13393" s="1">
        <v>45738</v>
      </c>
      <c r="P13393" s="1">
        <v>45771</v>
      </c>
      <c r="Q13393">
        <v>1904</v>
      </c>
      <c r="R13393">
        <v>8</v>
      </c>
      <c r="S13393" t="s">
        <v>73</v>
      </c>
    </row>
    <row r="13394" spans="1:19" x14ac:dyDescent="0.3">
      <c r="A13394" t="s">
        <v>25783</v>
      </c>
      <c r="B13394" t="s">
        <v>59</v>
      </c>
      <c r="C13394" s="2">
        <v>138640</v>
      </c>
      <c r="D13394" t="s">
        <v>10</v>
      </c>
      <c r="E13394" t="s">
        <v>88</v>
      </c>
      <c r="F13394" t="s">
        <v>52</v>
      </c>
      <c r="G13394" t="s">
        <v>80</v>
      </c>
      <c r="H13394" t="s">
        <v>54</v>
      </c>
      <c r="I13394" t="s">
        <v>80</v>
      </c>
      <c r="J13394" t="s">
        <v>25</v>
      </c>
      <c r="K13394" t="s">
        <v>25784</v>
      </c>
      <c r="L13394" t="s">
        <v>17</v>
      </c>
      <c r="M13394">
        <v>15</v>
      </c>
      <c r="N13394" t="s">
        <v>69</v>
      </c>
      <c r="O13394" s="1">
        <v>45698</v>
      </c>
      <c r="P13394" s="1">
        <v>45755</v>
      </c>
      <c r="Q13394">
        <v>549</v>
      </c>
      <c r="R13394">
        <v>6.2</v>
      </c>
      <c r="S13394" t="s">
        <v>234</v>
      </c>
    </row>
    <row r="13395" spans="1:19" x14ac:dyDescent="0.3">
      <c r="A13395" t="s">
        <v>25785</v>
      </c>
      <c r="B13395" t="s">
        <v>9</v>
      </c>
      <c r="C13395" s="2">
        <v>53956</v>
      </c>
      <c r="D13395" t="s">
        <v>10</v>
      </c>
      <c r="E13395" t="s">
        <v>22</v>
      </c>
      <c r="F13395" t="s">
        <v>52</v>
      </c>
      <c r="G13395" t="s">
        <v>166</v>
      </c>
      <c r="H13395" t="s">
        <v>35</v>
      </c>
      <c r="I13395" t="s">
        <v>166</v>
      </c>
      <c r="J13395" t="s">
        <v>25</v>
      </c>
      <c r="K13395" t="s">
        <v>25786</v>
      </c>
      <c r="L13395" t="s">
        <v>27</v>
      </c>
      <c r="M13395">
        <v>1</v>
      </c>
      <c r="N13395" t="s">
        <v>122</v>
      </c>
      <c r="O13395" s="1">
        <v>45529</v>
      </c>
      <c r="P13395" s="1">
        <v>45578</v>
      </c>
      <c r="Q13395">
        <v>645</v>
      </c>
      <c r="R13395">
        <v>6.5</v>
      </c>
      <c r="S13395" t="s">
        <v>48</v>
      </c>
    </row>
    <row r="13396" spans="1:19" x14ac:dyDescent="0.3">
      <c r="A13396" t="s">
        <v>25787</v>
      </c>
      <c r="B13396" t="s">
        <v>183</v>
      </c>
      <c r="C13396" s="2">
        <v>242611</v>
      </c>
      <c r="D13396" t="s">
        <v>10</v>
      </c>
      <c r="E13396" t="s">
        <v>88</v>
      </c>
      <c r="F13396" t="s">
        <v>12</v>
      </c>
      <c r="G13396" t="s">
        <v>34</v>
      </c>
      <c r="H13396" t="s">
        <v>14</v>
      </c>
      <c r="I13396" t="s">
        <v>34</v>
      </c>
      <c r="J13396" t="s">
        <v>25</v>
      </c>
      <c r="K13396" t="s">
        <v>25788</v>
      </c>
      <c r="L13396" t="s">
        <v>46</v>
      </c>
      <c r="M13396">
        <v>12</v>
      </c>
      <c r="N13396" t="s">
        <v>47</v>
      </c>
      <c r="O13396" s="1">
        <v>45655</v>
      </c>
      <c r="P13396" s="1">
        <v>45701</v>
      </c>
      <c r="Q13396">
        <v>1566</v>
      </c>
      <c r="R13396">
        <v>7.5</v>
      </c>
      <c r="S13396" t="s">
        <v>234</v>
      </c>
    </row>
    <row r="13397" spans="1:19" x14ac:dyDescent="0.3">
      <c r="A13397" t="s">
        <v>25789</v>
      </c>
      <c r="B13397" t="s">
        <v>176</v>
      </c>
      <c r="C13397" s="2">
        <v>68787</v>
      </c>
      <c r="D13397" t="s">
        <v>10</v>
      </c>
      <c r="E13397" t="s">
        <v>22</v>
      </c>
      <c r="F13397" t="s">
        <v>99</v>
      </c>
      <c r="G13397" t="s">
        <v>23</v>
      </c>
      <c r="H13397" t="s">
        <v>14</v>
      </c>
      <c r="I13397" t="s">
        <v>23</v>
      </c>
      <c r="J13397" t="s">
        <v>37</v>
      </c>
      <c r="K13397" t="s">
        <v>25790</v>
      </c>
      <c r="L13397" t="s">
        <v>27</v>
      </c>
      <c r="M13397">
        <v>1</v>
      </c>
      <c r="N13397" t="s">
        <v>62</v>
      </c>
      <c r="O13397" s="1">
        <v>45569</v>
      </c>
      <c r="P13397" s="1">
        <v>45621</v>
      </c>
      <c r="Q13397">
        <v>1370</v>
      </c>
      <c r="R13397">
        <v>7.7</v>
      </c>
      <c r="S13397" t="s">
        <v>174</v>
      </c>
    </row>
    <row r="13398" spans="1:19" x14ac:dyDescent="0.3">
      <c r="A13398" t="s">
        <v>25791</v>
      </c>
      <c r="B13398" t="s">
        <v>161</v>
      </c>
      <c r="C13398" s="2">
        <v>284377</v>
      </c>
      <c r="D13398" t="s">
        <v>10</v>
      </c>
      <c r="E13398" t="s">
        <v>88</v>
      </c>
      <c r="F13398" t="s">
        <v>33</v>
      </c>
      <c r="G13398" t="s">
        <v>95</v>
      </c>
      <c r="H13398" t="s">
        <v>14</v>
      </c>
      <c r="I13398" t="s">
        <v>24</v>
      </c>
      <c r="J13398" t="s">
        <v>15</v>
      </c>
      <c r="K13398" t="s">
        <v>25792</v>
      </c>
      <c r="L13398" t="s">
        <v>27</v>
      </c>
      <c r="M13398">
        <v>17</v>
      </c>
      <c r="N13398" t="s">
        <v>47</v>
      </c>
      <c r="O13398" s="1">
        <v>45300</v>
      </c>
      <c r="P13398" s="1">
        <v>45344</v>
      </c>
      <c r="Q13398">
        <v>802</v>
      </c>
      <c r="R13398">
        <v>6.8</v>
      </c>
      <c r="S13398" t="s">
        <v>57</v>
      </c>
    </row>
    <row r="13399" spans="1:19" x14ac:dyDescent="0.3">
      <c r="A13399" t="s">
        <v>25793</v>
      </c>
      <c r="B13399" t="s">
        <v>176</v>
      </c>
      <c r="C13399" s="2">
        <v>134019</v>
      </c>
      <c r="D13399" t="s">
        <v>10</v>
      </c>
      <c r="E13399" t="s">
        <v>11</v>
      </c>
      <c r="F13399" t="s">
        <v>52</v>
      </c>
      <c r="G13399" t="s">
        <v>126</v>
      </c>
      <c r="H13399" t="s">
        <v>14</v>
      </c>
      <c r="I13399" t="s">
        <v>126</v>
      </c>
      <c r="J13399" t="s">
        <v>25</v>
      </c>
      <c r="K13399" t="s">
        <v>25794</v>
      </c>
      <c r="L13399" t="s">
        <v>46</v>
      </c>
      <c r="M13399">
        <v>7</v>
      </c>
      <c r="N13399" t="s">
        <v>18</v>
      </c>
      <c r="O13399" s="1">
        <v>45629</v>
      </c>
      <c r="P13399" s="1">
        <v>45667</v>
      </c>
      <c r="Q13399">
        <v>634</v>
      </c>
      <c r="R13399">
        <v>9.6</v>
      </c>
      <c r="S13399" t="s">
        <v>41</v>
      </c>
    </row>
    <row r="13400" spans="1:19" x14ac:dyDescent="0.3">
      <c r="A13400" t="s">
        <v>25795</v>
      </c>
      <c r="B13400" t="s">
        <v>59</v>
      </c>
      <c r="C13400" s="2">
        <v>42322</v>
      </c>
      <c r="D13400" t="s">
        <v>10</v>
      </c>
      <c r="E13400" t="s">
        <v>22</v>
      </c>
      <c r="F13400" t="s">
        <v>33</v>
      </c>
      <c r="G13400" t="s">
        <v>44</v>
      </c>
      <c r="H13400" t="s">
        <v>14</v>
      </c>
      <c r="I13400" t="s">
        <v>44</v>
      </c>
      <c r="J13400" t="s">
        <v>37</v>
      </c>
      <c r="K13400" t="s">
        <v>25796</v>
      </c>
      <c r="L13400" t="s">
        <v>17</v>
      </c>
      <c r="M13400" t="s">
        <v>37</v>
      </c>
      <c r="N13400" t="s">
        <v>18</v>
      </c>
      <c r="O13400" s="1">
        <v>45766</v>
      </c>
      <c r="P13400" s="1">
        <v>45794</v>
      </c>
      <c r="Q13400">
        <v>1957</v>
      </c>
      <c r="R13400">
        <v>8.6999999999999993</v>
      </c>
      <c r="S13400" t="s">
        <v>112</v>
      </c>
    </row>
    <row r="13401" spans="1:19" x14ac:dyDescent="0.3">
      <c r="A13401" t="s">
        <v>25797</v>
      </c>
      <c r="B13401" t="s">
        <v>59</v>
      </c>
      <c r="C13401" s="2">
        <v>102568</v>
      </c>
      <c r="D13401" t="s">
        <v>10</v>
      </c>
      <c r="E13401" t="s">
        <v>88</v>
      </c>
      <c r="F13401" t="s">
        <v>33</v>
      </c>
      <c r="G13401" t="s">
        <v>158</v>
      </c>
      <c r="H13401" t="s">
        <v>14</v>
      </c>
      <c r="I13401" t="s">
        <v>158</v>
      </c>
      <c r="J13401" t="s">
        <v>25</v>
      </c>
      <c r="K13401" t="s">
        <v>25798</v>
      </c>
      <c r="L13401" t="s">
        <v>39</v>
      </c>
      <c r="M13401">
        <v>17</v>
      </c>
      <c r="N13401" t="s">
        <v>28</v>
      </c>
      <c r="O13401" s="1">
        <v>45628</v>
      </c>
      <c r="P13401" s="1">
        <v>45680</v>
      </c>
      <c r="Q13401">
        <v>2159</v>
      </c>
      <c r="R13401">
        <v>6.2</v>
      </c>
      <c r="S13401" t="s">
        <v>117</v>
      </c>
    </row>
    <row r="13402" spans="1:19" x14ac:dyDescent="0.3">
      <c r="A13402" t="s">
        <v>25799</v>
      </c>
      <c r="B13402" t="s">
        <v>50</v>
      </c>
      <c r="C13402" s="2">
        <v>231001</v>
      </c>
      <c r="D13402" t="s">
        <v>10</v>
      </c>
      <c r="E13402" t="s">
        <v>88</v>
      </c>
      <c r="F13402" t="s">
        <v>33</v>
      </c>
      <c r="G13402" t="s">
        <v>34</v>
      </c>
      <c r="H13402" t="s">
        <v>14</v>
      </c>
      <c r="I13402" t="s">
        <v>34</v>
      </c>
      <c r="J13402" t="s">
        <v>37</v>
      </c>
      <c r="K13402" t="s">
        <v>25800</v>
      </c>
      <c r="L13402" t="s">
        <v>27</v>
      </c>
      <c r="M13402">
        <v>14</v>
      </c>
      <c r="N13402" t="s">
        <v>69</v>
      </c>
      <c r="O13402" s="1">
        <v>45736</v>
      </c>
      <c r="P13402" s="1">
        <v>45800</v>
      </c>
      <c r="Q13402">
        <v>945</v>
      </c>
      <c r="R13402">
        <v>6.3</v>
      </c>
      <c r="S13402" t="s">
        <v>93</v>
      </c>
    </row>
    <row r="13403" spans="1:19" x14ac:dyDescent="0.3">
      <c r="A13403" t="s">
        <v>25801</v>
      </c>
      <c r="B13403" t="s">
        <v>130</v>
      </c>
      <c r="C13403" s="2">
        <v>173370</v>
      </c>
      <c r="D13403" t="s">
        <v>10</v>
      </c>
      <c r="E13403" t="s">
        <v>88</v>
      </c>
      <c r="F13403" t="s">
        <v>52</v>
      </c>
      <c r="G13403" t="s">
        <v>153</v>
      </c>
      <c r="H13403" t="s">
        <v>54</v>
      </c>
      <c r="I13403" t="s">
        <v>153</v>
      </c>
      <c r="J13403" t="s">
        <v>37</v>
      </c>
      <c r="K13403" t="s">
        <v>25802</v>
      </c>
      <c r="L13403" t="s">
        <v>39</v>
      </c>
      <c r="M13403">
        <v>19</v>
      </c>
      <c r="N13403" t="s">
        <v>97</v>
      </c>
      <c r="O13403" s="1">
        <v>45580</v>
      </c>
      <c r="P13403" s="1">
        <v>45604</v>
      </c>
      <c r="Q13403">
        <v>2051</v>
      </c>
      <c r="R13403">
        <v>7.1</v>
      </c>
      <c r="S13403" t="s">
        <v>70</v>
      </c>
    </row>
    <row r="13404" spans="1:19" x14ac:dyDescent="0.3">
      <c r="A13404" t="s">
        <v>25803</v>
      </c>
      <c r="B13404" t="s">
        <v>176</v>
      </c>
      <c r="C13404" s="2">
        <v>49349</v>
      </c>
      <c r="D13404" t="s">
        <v>10</v>
      </c>
      <c r="E13404" t="s">
        <v>22</v>
      </c>
      <c r="F13404" t="s">
        <v>99</v>
      </c>
      <c r="G13404" t="s">
        <v>44</v>
      </c>
      <c r="H13404" t="s">
        <v>35</v>
      </c>
      <c r="I13404" t="s">
        <v>140</v>
      </c>
      <c r="J13404" t="s">
        <v>37</v>
      </c>
      <c r="K13404" t="s">
        <v>25804</v>
      </c>
      <c r="L13404" t="s">
        <v>17</v>
      </c>
      <c r="M13404">
        <v>1</v>
      </c>
      <c r="N13404" t="s">
        <v>149</v>
      </c>
      <c r="O13404" s="1">
        <v>45393</v>
      </c>
      <c r="P13404" s="1">
        <v>45425</v>
      </c>
      <c r="Q13404">
        <v>1082</v>
      </c>
      <c r="R13404">
        <v>9</v>
      </c>
      <c r="S13404" t="s">
        <v>29</v>
      </c>
    </row>
    <row r="13405" spans="1:19" x14ac:dyDescent="0.3">
      <c r="A13405" t="s">
        <v>25805</v>
      </c>
      <c r="B13405" t="s">
        <v>145</v>
      </c>
      <c r="C13405" s="2">
        <v>93577</v>
      </c>
      <c r="D13405" t="s">
        <v>10</v>
      </c>
      <c r="E13405" t="s">
        <v>22</v>
      </c>
      <c r="F13405" t="s">
        <v>12</v>
      </c>
      <c r="G13405" t="s">
        <v>126</v>
      </c>
      <c r="H13405" t="s">
        <v>14</v>
      </c>
      <c r="I13405" t="s">
        <v>126</v>
      </c>
      <c r="J13405" t="s">
        <v>25</v>
      </c>
      <c r="K13405" t="s">
        <v>13961</v>
      </c>
      <c r="L13405" t="s">
        <v>27</v>
      </c>
      <c r="M13405" t="s">
        <v>37</v>
      </c>
      <c r="N13405" t="s">
        <v>90</v>
      </c>
      <c r="O13405" s="1">
        <v>45582</v>
      </c>
      <c r="P13405" s="1">
        <v>45641</v>
      </c>
      <c r="Q13405">
        <v>1043</v>
      </c>
      <c r="R13405">
        <v>6.6</v>
      </c>
      <c r="S13405" t="s">
        <v>78</v>
      </c>
    </row>
    <row r="13406" spans="1:19" x14ac:dyDescent="0.3">
      <c r="A13406" t="s">
        <v>25806</v>
      </c>
      <c r="B13406" t="s">
        <v>75</v>
      </c>
      <c r="C13406" s="2">
        <v>66082</v>
      </c>
      <c r="D13406" t="s">
        <v>10</v>
      </c>
      <c r="E13406" t="s">
        <v>32</v>
      </c>
      <c r="F13406" t="s">
        <v>52</v>
      </c>
      <c r="G13406" t="s">
        <v>24</v>
      </c>
      <c r="H13406" t="s">
        <v>35</v>
      </c>
      <c r="I13406" t="s">
        <v>158</v>
      </c>
      <c r="J13406" t="s">
        <v>15</v>
      </c>
      <c r="K13406" t="s">
        <v>6154</v>
      </c>
      <c r="L13406" t="s">
        <v>27</v>
      </c>
      <c r="M13406">
        <v>4</v>
      </c>
      <c r="N13406" t="s">
        <v>97</v>
      </c>
      <c r="O13406" s="1">
        <v>45481</v>
      </c>
      <c r="P13406" s="1">
        <v>45529</v>
      </c>
      <c r="Q13406">
        <v>980</v>
      </c>
      <c r="R13406">
        <v>5.6</v>
      </c>
      <c r="S13406" t="s">
        <v>57</v>
      </c>
    </row>
    <row r="13407" spans="1:19" x14ac:dyDescent="0.3">
      <c r="A13407" t="s">
        <v>25807</v>
      </c>
      <c r="B13407" t="s">
        <v>145</v>
      </c>
      <c r="C13407" s="2">
        <v>164058</v>
      </c>
      <c r="D13407" t="s">
        <v>10</v>
      </c>
      <c r="E13407" t="s">
        <v>32</v>
      </c>
      <c r="F13407" t="s">
        <v>52</v>
      </c>
      <c r="G13407" t="s">
        <v>95</v>
      </c>
      <c r="H13407" t="s">
        <v>35</v>
      </c>
      <c r="I13407" t="s">
        <v>95</v>
      </c>
      <c r="J13407" t="s">
        <v>15</v>
      </c>
      <c r="K13407" t="s">
        <v>25808</v>
      </c>
      <c r="L13407" t="s">
        <v>27</v>
      </c>
      <c r="M13407">
        <v>4</v>
      </c>
      <c r="N13407" t="s">
        <v>86</v>
      </c>
      <c r="O13407" s="1">
        <v>45755</v>
      </c>
      <c r="P13407" s="1">
        <v>45791</v>
      </c>
      <c r="Q13407">
        <v>1291</v>
      </c>
      <c r="R13407">
        <v>9.5</v>
      </c>
      <c r="S13407" t="s">
        <v>227</v>
      </c>
    </row>
    <row r="13408" spans="1:19" x14ac:dyDescent="0.3">
      <c r="A13408" t="s">
        <v>25809</v>
      </c>
      <c r="B13408" t="s">
        <v>114</v>
      </c>
      <c r="C13408" s="2">
        <v>135526</v>
      </c>
      <c r="D13408" t="s">
        <v>10</v>
      </c>
      <c r="E13408" t="s">
        <v>11</v>
      </c>
      <c r="F13408" t="s">
        <v>99</v>
      </c>
      <c r="G13408" t="s">
        <v>95</v>
      </c>
      <c r="H13408" t="s">
        <v>14</v>
      </c>
      <c r="I13408" t="s">
        <v>95</v>
      </c>
      <c r="J13408" t="s">
        <v>37</v>
      </c>
      <c r="K13408" t="s">
        <v>25810</v>
      </c>
      <c r="L13408" t="s">
        <v>46</v>
      </c>
      <c r="M13408">
        <v>6</v>
      </c>
      <c r="N13408" t="s">
        <v>149</v>
      </c>
      <c r="O13408" s="1">
        <v>45767</v>
      </c>
      <c r="P13408" s="1">
        <v>45834</v>
      </c>
      <c r="Q13408">
        <v>1776</v>
      </c>
      <c r="R13408">
        <v>9.9</v>
      </c>
      <c r="S13408" t="s">
        <v>29</v>
      </c>
    </row>
    <row r="13409" spans="1:19" x14ac:dyDescent="0.3">
      <c r="A13409" t="s">
        <v>25811</v>
      </c>
      <c r="B13409" t="s">
        <v>145</v>
      </c>
      <c r="C13409" s="2">
        <v>108550</v>
      </c>
      <c r="D13409" t="s">
        <v>10</v>
      </c>
      <c r="E13409" t="s">
        <v>32</v>
      </c>
      <c r="F13409" t="s">
        <v>52</v>
      </c>
      <c r="G13409" t="s">
        <v>95</v>
      </c>
      <c r="H13409" t="s">
        <v>14</v>
      </c>
      <c r="I13409" t="s">
        <v>95</v>
      </c>
      <c r="J13409" t="s">
        <v>37</v>
      </c>
      <c r="K13409" t="s">
        <v>25812</v>
      </c>
      <c r="L13409" t="s">
        <v>27</v>
      </c>
      <c r="M13409">
        <v>2</v>
      </c>
      <c r="N13409" t="s">
        <v>69</v>
      </c>
      <c r="O13409" s="1">
        <v>45687</v>
      </c>
      <c r="P13409" s="1">
        <v>45727</v>
      </c>
      <c r="Q13409">
        <v>1095</v>
      </c>
      <c r="R13409">
        <v>6.7</v>
      </c>
      <c r="S13409" t="s">
        <v>48</v>
      </c>
    </row>
    <row r="13410" spans="1:19" x14ac:dyDescent="0.3">
      <c r="A13410" t="s">
        <v>25813</v>
      </c>
      <c r="B13410" t="s">
        <v>256</v>
      </c>
      <c r="C13410" s="2">
        <v>82206</v>
      </c>
      <c r="D13410" t="s">
        <v>10</v>
      </c>
      <c r="E13410" t="s">
        <v>32</v>
      </c>
      <c r="F13410" t="s">
        <v>99</v>
      </c>
      <c r="G13410" t="s">
        <v>140</v>
      </c>
      <c r="H13410" t="s">
        <v>54</v>
      </c>
      <c r="I13410" t="s">
        <v>140</v>
      </c>
      <c r="J13410" t="s">
        <v>25</v>
      </c>
      <c r="K13410" t="s">
        <v>18262</v>
      </c>
      <c r="L13410" t="s">
        <v>17</v>
      </c>
      <c r="M13410">
        <v>3</v>
      </c>
      <c r="N13410" t="s">
        <v>18</v>
      </c>
      <c r="O13410" s="1">
        <v>45716</v>
      </c>
      <c r="P13410" s="1">
        <v>45772</v>
      </c>
      <c r="Q13410">
        <v>1370</v>
      </c>
      <c r="R13410">
        <v>5.3</v>
      </c>
      <c r="S13410" t="s">
        <v>93</v>
      </c>
    </row>
    <row r="13411" spans="1:19" x14ac:dyDescent="0.3">
      <c r="A13411" t="s">
        <v>25814</v>
      </c>
      <c r="B13411" t="s">
        <v>130</v>
      </c>
      <c r="C13411" s="2">
        <v>208472</v>
      </c>
      <c r="D13411" t="s">
        <v>66</v>
      </c>
      <c r="E13411" t="s">
        <v>88</v>
      </c>
      <c r="F13411" t="s">
        <v>99</v>
      </c>
      <c r="G13411" t="s">
        <v>67</v>
      </c>
      <c r="H13411" t="s">
        <v>54</v>
      </c>
      <c r="I13411" t="s">
        <v>67</v>
      </c>
      <c r="J13411" t="s">
        <v>37</v>
      </c>
      <c r="K13411" t="s">
        <v>25815</v>
      </c>
      <c r="L13411" t="s">
        <v>17</v>
      </c>
      <c r="M13411">
        <v>12</v>
      </c>
      <c r="N13411" t="s">
        <v>77</v>
      </c>
      <c r="O13411" s="1">
        <v>45494</v>
      </c>
      <c r="P13411" s="1">
        <v>45533</v>
      </c>
      <c r="Q13411">
        <v>997</v>
      </c>
      <c r="R13411">
        <v>9</v>
      </c>
      <c r="S13411" t="s">
        <v>73</v>
      </c>
    </row>
    <row r="13412" spans="1:19" x14ac:dyDescent="0.3">
      <c r="A13412" t="s">
        <v>25816</v>
      </c>
      <c r="B13412" t="s">
        <v>145</v>
      </c>
      <c r="C13412" s="2">
        <v>87693</v>
      </c>
      <c r="D13412" t="s">
        <v>10</v>
      </c>
      <c r="E13412" t="s">
        <v>11</v>
      </c>
      <c r="F13412" t="s">
        <v>33</v>
      </c>
      <c r="G13412" t="s">
        <v>104</v>
      </c>
      <c r="H13412" t="s">
        <v>35</v>
      </c>
      <c r="I13412" t="s">
        <v>104</v>
      </c>
      <c r="J13412" t="s">
        <v>25</v>
      </c>
      <c r="K13412" t="s">
        <v>25817</v>
      </c>
      <c r="L13412" t="s">
        <v>39</v>
      </c>
      <c r="M13412">
        <v>9</v>
      </c>
      <c r="N13412" t="s">
        <v>77</v>
      </c>
      <c r="O13412" s="1">
        <v>45696</v>
      </c>
      <c r="P13412" s="1">
        <v>45713</v>
      </c>
      <c r="Q13412">
        <v>2129</v>
      </c>
      <c r="R13412">
        <v>5.7</v>
      </c>
      <c r="S13412" t="s">
        <v>234</v>
      </c>
    </row>
    <row r="13413" spans="1:19" x14ac:dyDescent="0.3">
      <c r="A13413" t="s">
        <v>25818</v>
      </c>
      <c r="B13413" t="s">
        <v>137</v>
      </c>
      <c r="C13413" s="2">
        <v>72084</v>
      </c>
      <c r="D13413" t="s">
        <v>51</v>
      </c>
      <c r="E13413" t="s">
        <v>32</v>
      </c>
      <c r="F13413" t="s">
        <v>99</v>
      </c>
      <c r="G13413" t="s">
        <v>53</v>
      </c>
      <c r="H13413" t="s">
        <v>14</v>
      </c>
      <c r="I13413" t="s">
        <v>53</v>
      </c>
      <c r="J13413" t="s">
        <v>37</v>
      </c>
      <c r="K13413" t="s">
        <v>25819</v>
      </c>
      <c r="L13413" t="s">
        <v>27</v>
      </c>
      <c r="M13413">
        <v>3</v>
      </c>
      <c r="N13413" t="s">
        <v>40</v>
      </c>
      <c r="O13413" s="1">
        <v>45769</v>
      </c>
      <c r="P13413" s="1">
        <v>45823</v>
      </c>
      <c r="Q13413">
        <v>1529</v>
      </c>
      <c r="R13413">
        <v>5.4</v>
      </c>
      <c r="S13413" t="s">
        <v>93</v>
      </c>
    </row>
    <row r="13414" spans="1:19" x14ac:dyDescent="0.3">
      <c r="A13414" t="s">
        <v>25820</v>
      </c>
      <c r="B13414" t="s">
        <v>83</v>
      </c>
      <c r="C13414" s="2">
        <v>75359</v>
      </c>
      <c r="D13414" t="s">
        <v>51</v>
      </c>
      <c r="E13414" t="s">
        <v>32</v>
      </c>
      <c r="F13414" t="s">
        <v>12</v>
      </c>
      <c r="G13414" t="s">
        <v>60</v>
      </c>
      <c r="H13414" t="s">
        <v>54</v>
      </c>
      <c r="I13414" t="s">
        <v>60</v>
      </c>
      <c r="J13414" t="s">
        <v>37</v>
      </c>
      <c r="K13414" t="s">
        <v>25821</v>
      </c>
      <c r="L13414" t="s">
        <v>27</v>
      </c>
      <c r="M13414">
        <v>3</v>
      </c>
      <c r="N13414" t="s">
        <v>62</v>
      </c>
      <c r="O13414" s="1">
        <v>45512</v>
      </c>
      <c r="P13414" s="1">
        <v>45558</v>
      </c>
      <c r="Q13414">
        <v>1171</v>
      </c>
      <c r="R13414">
        <v>8.6999999999999993</v>
      </c>
      <c r="S13414" t="s">
        <v>57</v>
      </c>
    </row>
    <row r="13415" spans="1:19" x14ac:dyDescent="0.3">
      <c r="A13415" t="s">
        <v>25822</v>
      </c>
      <c r="B13415" t="s">
        <v>21</v>
      </c>
      <c r="C13415" s="2">
        <v>57177</v>
      </c>
      <c r="D13415" t="s">
        <v>10</v>
      </c>
      <c r="E13415" t="s">
        <v>32</v>
      </c>
      <c r="F13415" t="s">
        <v>33</v>
      </c>
      <c r="G13415" t="s">
        <v>24</v>
      </c>
      <c r="H13415" t="s">
        <v>54</v>
      </c>
      <c r="I13415" t="s">
        <v>24</v>
      </c>
      <c r="J13415" t="s">
        <v>25</v>
      </c>
      <c r="K13415" t="s">
        <v>25823</v>
      </c>
      <c r="L13415" t="s">
        <v>39</v>
      </c>
      <c r="M13415">
        <v>4</v>
      </c>
      <c r="N13415" t="s">
        <v>149</v>
      </c>
      <c r="O13415" s="1">
        <v>45397</v>
      </c>
      <c r="P13415" s="1">
        <v>45447</v>
      </c>
      <c r="Q13415">
        <v>815</v>
      </c>
      <c r="R13415">
        <v>9.4</v>
      </c>
      <c r="S13415" t="s">
        <v>174</v>
      </c>
    </row>
    <row r="13416" spans="1:19" x14ac:dyDescent="0.3">
      <c r="A13416" t="s">
        <v>25824</v>
      </c>
      <c r="B13416" t="s">
        <v>50</v>
      </c>
      <c r="C13416" s="2">
        <v>114581</v>
      </c>
      <c r="D13416" t="s">
        <v>10</v>
      </c>
      <c r="E13416" t="s">
        <v>11</v>
      </c>
      <c r="F13416" t="s">
        <v>99</v>
      </c>
      <c r="G13416" t="s">
        <v>140</v>
      </c>
      <c r="H13416" t="s">
        <v>54</v>
      </c>
      <c r="I13416" t="s">
        <v>84</v>
      </c>
      <c r="J13416" t="s">
        <v>15</v>
      </c>
      <c r="K13416" t="s">
        <v>25825</v>
      </c>
      <c r="L13416" t="s">
        <v>39</v>
      </c>
      <c r="M13416">
        <v>7</v>
      </c>
      <c r="N13416" t="s">
        <v>90</v>
      </c>
      <c r="O13416" s="1">
        <v>45700</v>
      </c>
      <c r="P13416" s="1">
        <v>45728</v>
      </c>
      <c r="Q13416">
        <v>1584</v>
      </c>
      <c r="R13416">
        <v>7.5</v>
      </c>
      <c r="S13416" t="s">
        <v>78</v>
      </c>
    </row>
    <row r="13417" spans="1:19" x14ac:dyDescent="0.3">
      <c r="A13417" t="s">
        <v>25826</v>
      </c>
      <c r="B13417" t="s">
        <v>145</v>
      </c>
      <c r="C13417" s="2">
        <v>98350</v>
      </c>
      <c r="D13417" t="s">
        <v>10</v>
      </c>
      <c r="E13417" t="s">
        <v>11</v>
      </c>
      <c r="F13417" t="s">
        <v>52</v>
      </c>
      <c r="G13417" t="s">
        <v>166</v>
      </c>
      <c r="H13417" t="s">
        <v>14</v>
      </c>
      <c r="I13417" t="s">
        <v>166</v>
      </c>
      <c r="J13417" t="s">
        <v>25</v>
      </c>
      <c r="K13417" t="s">
        <v>25827</v>
      </c>
      <c r="L13417" t="s">
        <v>39</v>
      </c>
      <c r="M13417">
        <v>5</v>
      </c>
      <c r="N13417" t="s">
        <v>149</v>
      </c>
      <c r="O13417" s="1">
        <v>45563</v>
      </c>
      <c r="P13417" s="1">
        <v>45629</v>
      </c>
      <c r="Q13417">
        <v>2356</v>
      </c>
      <c r="R13417">
        <v>9.5</v>
      </c>
      <c r="S13417" t="s">
        <v>70</v>
      </c>
    </row>
    <row r="13418" spans="1:19" x14ac:dyDescent="0.3">
      <c r="A13418" t="s">
        <v>25828</v>
      </c>
      <c r="B13418" t="s">
        <v>110</v>
      </c>
      <c r="C13418" s="2">
        <v>84350</v>
      </c>
      <c r="D13418" t="s">
        <v>10</v>
      </c>
      <c r="E13418" t="s">
        <v>32</v>
      </c>
      <c r="F13418" t="s">
        <v>12</v>
      </c>
      <c r="G13418" t="s">
        <v>23</v>
      </c>
      <c r="H13418" t="s">
        <v>54</v>
      </c>
      <c r="I13418" t="s">
        <v>104</v>
      </c>
      <c r="J13418" t="s">
        <v>25</v>
      </c>
      <c r="K13418" t="s">
        <v>25829</v>
      </c>
      <c r="L13418" t="s">
        <v>17</v>
      </c>
      <c r="M13418">
        <v>2</v>
      </c>
      <c r="N13418" t="s">
        <v>40</v>
      </c>
      <c r="O13418" s="1">
        <v>45580</v>
      </c>
      <c r="P13418" s="1">
        <v>45650</v>
      </c>
      <c r="Q13418">
        <v>1167</v>
      </c>
      <c r="R13418">
        <v>5.5</v>
      </c>
      <c r="S13418" t="s">
        <v>78</v>
      </c>
    </row>
    <row r="13419" spans="1:19" x14ac:dyDescent="0.3">
      <c r="A13419" t="s">
        <v>25830</v>
      </c>
      <c r="B13419" t="s">
        <v>21</v>
      </c>
      <c r="C13419" s="2">
        <v>127318</v>
      </c>
      <c r="D13419" t="s">
        <v>10</v>
      </c>
      <c r="E13419" t="s">
        <v>88</v>
      </c>
      <c r="F13419" t="s">
        <v>99</v>
      </c>
      <c r="G13419" t="s">
        <v>13</v>
      </c>
      <c r="H13419" t="s">
        <v>54</v>
      </c>
      <c r="I13419" t="s">
        <v>13</v>
      </c>
      <c r="J13419" t="s">
        <v>37</v>
      </c>
      <c r="K13419" t="s">
        <v>25831</v>
      </c>
      <c r="L13419" t="s">
        <v>17</v>
      </c>
      <c r="M13419">
        <v>15</v>
      </c>
      <c r="N13419" t="s">
        <v>122</v>
      </c>
      <c r="O13419" s="1">
        <v>45521</v>
      </c>
      <c r="P13419" s="1">
        <v>45559</v>
      </c>
      <c r="Q13419">
        <v>1147</v>
      </c>
      <c r="R13419">
        <v>7.3</v>
      </c>
      <c r="S13419" t="s">
        <v>57</v>
      </c>
    </row>
    <row r="13420" spans="1:19" x14ac:dyDescent="0.3">
      <c r="A13420" t="s">
        <v>25832</v>
      </c>
      <c r="B13420" t="s">
        <v>176</v>
      </c>
      <c r="C13420" s="2">
        <v>112887</v>
      </c>
      <c r="D13420" t="s">
        <v>10</v>
      </c>
      <c r="E13420" t="s">
        <v>11</v>
      </c>
      <c r="F13420" t="s">
        <v>99</v>
      </c>
      <c r="G13420" t="s">
        <v>80</v>
      </c>
      <c r="H13420" t="s">
        <v>35</v>
      </c>
      <c r="I13420" t="s">
        <v>80</v>
      </c>
      <c r="J13420" t="s">
        <v>37</v>
      </c>
      <c r="K13420" t="s">
        <v>25833</v>
      </c>
      <c r="L13420" t="s">
        <v>27</v>
      </c>
      <c r="M13420">
        <v>5</v>
      </c>
      <c r="N13420" t="s">
        <v>28</v>
      </c>
      <c r="O13420" s="1">
        <v>45718</v>
      </c>
      <c r="P13420" s="1">
        <v>45788</v>
      </c>
      <c r="Q13420">
        <v>2079</v>
      </c>
      <c r="R13420">
        <v>5.4</v>
      </c>
      <c r="S13420" t="s">
        <v>19</v>
      </c>
    </row>
    <row r="13421" spans="1:19" x14ac:dyDescent="0.3">
      <c r="A13421" t="s">
        <v>25834</v>
      </c>
      <c r="B13421" t="s">
        <v>50</v>
      </c>
      <c r="C13421" s="2">
        <v>188507</v>
      </c>
      <c r="D13421" t="s">
        <v>51</v>
      </c>
      <c r="E13421" t="s">
        <v>88</v>
      </c>
      <c r="F13421" t="s">
        <v>12</v>
      </c>
      <c r="G13421" t="s">
        <v>120</v>
      </c>
      <c r="H13421" t="s">
        <v>35</v>
      </c>
      <c r="I13421" t="s">
        <v>153</v>
      </c>
      <c r="J13421" t="s">
        <v>37</v>
      </c>
      <c r="K13421" t="s">
        <v>25835</v>
      </c>
      <c r="L13421" t="s">
        <v>39</v>
      </c>
      <c r="M13421">
        <v>15</v>
      </c>
      <c r="N13421" t="s">
        <v>40</v>
      </c>
      <c r="O13421" s="1">
        <v>45662</v>
      </c>
      <c r="P13421" s="1">
        <v>45724</v>
      </c>
      <c r="Q13421">
        <v>619</v>
      </c>
      <c r="R13421">
        <v>8.9</v>
      </c>
      <c r="S13421" t="s">
        <v>227</v>
      </c>
    </row>
    <row r="13422" spans="1:19" x14ac:dyDescent="0.3">
      <c r="A13422" t="s">
        <v>25836</v>
      </c>
      <c r="B13422" t="s">
        <v>83</v>
      </c>
      <c r="C13422" s="2">
        <v>116606</v>
      </c>
      <c r="D13422" t="s">
        <v>10</v>
      </c>
      <c r="E13422" t="s">
        <v>32</v>
      </c>
      <c r="F13422" t="s">
        <v>33</v>
      </c>
      <c r="G13422" t="s">
        <v>84</v>
      </c>
      <c r="H13422" t="s">
        <v>35</v>
      </c>
      <c r="I13422" t="s">
        <v>84</v>
      </c>
      <c r="J13422" t="s">
        <v>37</v>
      </c>
      <c r="K13422" t="s">
        <v>25837</v>
      </c>
      <c r="L13422" t="s">
        <v>27</v>
      </c>
      <c r="M13422">
        <v>2</v>
      </c>
      <c r="N13422" t="s">
        <v>97</v>
      </c>
      <c r="O13422" s="1">
        <v>45763</v>
      </c>
      <c r="P13422" s="1">
        <v>45805</v>
      </c>
      <c r="Q13422">
        <v>1203</v>
      </c>
      <c r="R13422">
        <v>7.9</v>
      </c>
      <c r="S13422" t="s">
        <v>63</v>
      </c>
    </row>
    <row r="13423" spans="1:19" x14ac:dyDescent="0.3">
      <c r="A13423" t="s">
        <v>25838</v>
      </c>
      <c r="B13423" t="s">
        <v>161</v>
      </c>
      <c r="C13423" s="2">
        <v>104534</v>
      </c>
      <c r="D13423" t="s">
        <v>10</v>
      </c>
      <c r="E13423" t="s">
        <v>32</v>
      </c>
      <c r="F13423" t="s">
        <v>99</v>
      </c>
      <c r="G13423" t="s">
        <v>153</v>
      </c>
      <c r="H13423" t="s">
        <v>54</v>
      </c>
      <c r="I13423" t="s">
        <v>153</v>
      </c>
      <c r="J13423" t="s">
        <v>15</v>
      </c>
      <c r="K13423" t="s">
        <v>25839</v>
      </c>
      <c r="L13423" t="s">
        <v>39</v>
      </c>
      <c r="M13423">
        <v>3</v>
      </c>
      <c r="N13423" t="s">
        <v>40</v>
      </c>
      <c r="O13423" s="1">
        <v>45745</v>
      </c>
      <c r="P13423" s="1">
        <v>45801</v>
      </c>
      <c r="Q13423">
        <v>651</v>
      </c>
      <c r="R13423">
        <v>7.3</v>
      </c>
      <c r="S13423" t="s">
        <v>48</v>
      </c>
    </row>
    <row r="13424" spans="1:19" x14ac:dyDescent="0.3">
      <c r="A13424" t="s">
        <v>25840</v>
      </c>
      <c r="B13424" t="s">
        <v>130</v>
      </c>
      <c r="C13424" s="2">
        <v>175432</v>
      </c>
      <c r="D13424" t="s">
        <v>51</v>
      </c>
      <c r="E13424" t="s">
        <v>88</v>
      </c>
      <c r="F13424" t="s">
        <v>99</v>
      </c>
      <c r="G13424" t="s">
        <v>53</v>
      </c>
      <c r="H13424" t="s">
        <v>54</v>
      </c>
      <c r="I13424" t="s">
        <v>120</v>
      </c>
      <c r="J13424" t="s">
        <v>37</v>
      </c>
      <c r="K13424" t="s">
        <v>25841</v>
      </c>
      <c r="L13424" t="s">
        <v>46</v>
      </c>
      <c r="M13424">
        <v>13</v>
      </c>
      <c r="N13424" t="s">
        <v>108</v>
      </c>
      <c r="O13424" s="1">
        <v>45707</v>
      </c>
      <c r="P13424" s="1">
        <v>45728</v>
      </c>
      <c r="Q13424">
        <v>2388</v>
      </c>
      <c r="R13424">
        <v>8.5</v>
      </c>
      <c r="S13424" t="s">
        <v>63</v>
      </c>
    </row>
    <row r="13425" spans="1:19" x14ac:dyDescent="0.3">
      <c r="A13425" t="s">
        <v>25842</v>
      </c>
      <c r="B13425" t="s">
        <v>65</v>
      </c>
      <c r="C13425" s="2">
        <v>169881</v>
      </c>
      <c r="D13425" t="s">
        <v>10</v>
      </c>
      <c r="E13425" t="s">
        <v>32</v>
      </c>
      <c r="F13425" t="s">
        <v>52</v>
      </c>
      <c r="G13425" t="s">
        <v>34</v>
      </c>
      <c r="H13425" t="s">
        <v>35</v>
      </c>
      <c r="I13425" t="s">
        <v>13</v>
      </c>
      <c r="J13425" t="s">
        <v>25</v>
      </c>
      <c r="K13425" t="s">
        <v>25843</v>
      </c>
      <c r="L13425" t="s">
        <v>27</v>
      </c>
      <c r="M13425">
        <v>4</v>
      </c>
      <c r="N13425" t="s">
        <v>108</v>
      </c>
      <c r="O13425" s="1">
        <v>45370</v>
      </c>
      <c r="P13425" s="1">
        <v>45423</v>
      </c>
      <c r="Q13425">
        <v>1004</v>
      </c>
      <c r="R13425">
        <v>9.3000000000000007</v>
      </c>
      <c r="S13425" t="s">
        <v>29</v>
      </c>
    </row>
    <row r="13426" spans="1:19" x14ac:dyDescent="0.3">
      <c r="A13426" t="s">
        <v>25844</v>
      </c>
      <c r="B13426" t="s">
        <v>256</v>
      </c>
      <c r="C13426" s="2">
        <v>152085</v>
      </c>
      <c r="D13426" t="s">
        <v>66</v>
      </c>
      <c r="E13426" t="s">
        <v>88</v>
      </c>
      <c r="F13426" t="s">
        <v>99</v>
      </c>
      <c r="G13426" t="s">
        <v>67</v>
      </c>
      <c r="H13426" t="s">
        <v>54</v>
      </c>
      <c r="I13426" t="s">
        <v>67</v>
      </c>
      <c r="J13426" t="s">
        <v>25</v>
      </c>
      <c r="K13426" t="s">
        <v>20610</v>
      </c>
      <c r="L13426" t="s">
        <v>46</v>
      </c>
      <c r="M13426">
        <v>11</v>
      </c>
      <c r="N13426" t="s">
        <v>69</v>
      </c>
      <c r="O13426" s="1">
        <v>45545</v>
      </c>
      <c r="P13426" s="1">
        <v>45575</v>
      </c>
      <c r="Q13426">
        <v>1486</v>
      </c>
      <c r="R13426">
        <v>7.6</v>
      </c>
      <c r="S13426" t="s">
        <v>19</v>
      </c>
    </row>
    <row r="13427" spans="1:19" x14ac:dyDescent="0.3">
      <c r="A13427" t="s">
        <v>25845</v>
      </c>
      <c r="B13427" t="s">
        <v>110</v>
      </c>
      <c r="C13427" s="2">
        <v>95119</v>
      </c>
      <c r="D13427" t="s">
        <v>10</v>
      </c>
      <c r="E13427" t="s">
        <v>32</v>
      </c>
      <c r="F13427" t="s">
        <v>12</v>
      </c>
      <c r="G13427" t="s">
        <v>23</v>
      </c>
      <c r="H13427" t="s">
        <v>14</v>
      </c>
      <c r="I13427" t="s">
        <v>23</v>
      </c>
      <c r="J13427" t="s">
        <v>15</v>
      </c>
      <c r="K13427" t="s">
        <v>25846</v>
      </c>
      <c r="L13427" t="s">
        <v>46</v>
      </c>
      <c r="M13427">
        <v>2</v>
      </c>
      <c r="N13427" t="s">
        <v>40</v>
      </c>
      <c r="O13427" s="1">
        <v>45658</v>
      </c>
      <c r="P13427" s="1">
        <v>45678</v>
      </c>
      <c r="Q13427">
        <v>1299</v>
      </c>
      <c r="R13427">
        <v>9.6</v>
      </c>
      <c r="S13427" t="s">
        <v>63</v>
      </c>
    </row>
    <row r="13428" spans="1:19" x14ac:dyDescent="0.3">
      <c r="A13428" t="s">
        <v>25847</v>
      </c>
      <c r="B13428" t="s">
        <v>137</v>
      </c>
      <c r="C13428" s="2">
        <v>101155</v>
      </c>
      <c r="D13428" t="s">
        <v>10</v>
      </c>
      <c r="E13428" t="s">
        <v>11</v>
      </c>
      <c r="F13428" t="s">
        <v>52</v>
      </c>
      <c r="G13428" t="s">
        <v>84</v>
      </c>
      <c r="H13428" t="s">
        <v>54</v>
      </c>
      <c r="I13428" t="s">
        <v>84</v>
      </c>
      <c r="J13428" t="s">
        <v>37</v>
      </c>
      <c r="K13428" t="s">
        <v>25848</v>
      </c>
      <c r="L13428" t="s">
        <v>27</v>
      </c>
      <c r="M13428">
        <v>6</v>
      </c>
      <c r="N13428" t="s">
        <v>28</v>
      </c>
      <c r="O13428" s="1">
        <v>45316</v>
      </c>
      <c r="P13428" s="1">
        <v>45346</v>
      </c>
      <c r="Q13428">
        <v>2489</v>
      </c>
      <c r="R13428">
        <v>5.7</v>
      </c>
      <c r="S13428" t="s">
        <v>41</v>
      </c>
    </row>
    <row r="13429" spans="1:19" x14ac:dyDescent="0.3">
      <c r="A13429" t="s">
        <v>25849</v>
      </c>
      <c r="B13429" t="s">
        <v>145</v>
      </c>
      <c r="C13429" s="2">
        <v>116240</v>
      </c>
      <c r="D13429" t="s">
        <v>10</v>
      </c>
      <c r="E13429" t="s">
        <v>88</v>
      </c>
      <c r="F13429" t="s">
        <v>99</v>
      </c>
      <c r="G13429" t="s">
        <v>13</v>
      </c>
      <c r="H13429" t="s">
        <v>14</v>
      </c>
      <c r="I13429" t="s">
        <v>13</v>
      </c>
      <c r="J13429" t="s">
        <v>37</v>
      </c>
      <c r="K13429" t="s">
        <v>25850</v>
      </c>
      <c r="L13429" t="s">
        <v>39</v>
      </c>
      <c r="M13429">
        <v>16</v>
      </c>
      <c r="N13429" t="s">
        <v>47</v>
      </c>
      <c r="O13429" s="1">
        <v>45777</v>
      </c>
      <c r="P13429" s="1">
        <v>45840</v>
      </c>
      <c r="Q13429">
        <v>593</v>
      </c>
      <c r="R13429">
        <v>6</v>
      </c>
      <c r="S13429" t="s">
        <v>112</v>
      </c>
    </row>
    <row r="13430" spans="1:19" x14ac:dyDescent="0.3">
      <c r="A13430" t="s">
        <v>25851</v>
      </c>
      <c r="B13430" t="s">
        <v>43</v>
      </c>
      <c r="C13430" s="2">
        <v>85442</v>
      </c>
      <c r="D13430" t="s">
        <v>10</v>
      </c>
      <c r="E13430" t="s">
        <v>11</v>
      </c>
      <c r="F13430" t="s">
        <v>52</v>
      </c>
      <c r="G13430" t="s">
        <v>158</v>
      </c>
      <c r="H13430" t="s">
        <v>14</v>
      </c>
      <c r="I13430" t="s">
        <v>55</v>
      </c>
      <c r="J13430" t="s">
        <v>25</v>
      </c>
      <c r="K13430" t="s">
        <v>25852</v>
      </c>
      <c r="L13430" t="s">
        <v>46</v>
      </c>
      <c r="M13430">
        <v>7</v>
      </c>
      <c r="N13430" t="s">
        <v>149</v>
      </c>
      <c r="O13430" s="1">
        <v>45462</v>
      </c>
      <c r="P13430" s="1">
        <v>45527</v>
      </c>
      <c r="Q13430">
        <v>1216</v>
      </c>
      <c r="R13430">
        <v>8.6999999999999993</v>
      </c>
      <c r="S13430" t="s">
        <v>234</v>
      </c>
    </row>
    <row r="13431" spans="1:19" x14ac:dyDescent="0.3">
      <c r="A13431" t="s">
        <v>25853</v>
      </c>
      <c r="B13431" t="s">
        <v>83</v>
      </c>
      <c r="C13431" s="2">
        <v>130677</v>
      </c>
      <c r="D13431" t="s">
        <v>51</v>
      </c>
      <c r="E13431" t="s">
        <v>32</v>
      </c>
      <c r="F13431" t="s">
        <v>99</v>
      </c>
      <c r="G13431" t="s">
        <v>120</v>
      </c>
      <c r="H13431" t="s">
        <v>35</v>
      </c>
      <c r="I13431" t="s">
        <v>120</v>
      </c>
      <c r="J13431" t="s">
        <v>15</v>
      </c>
      <c r="K13431" t="s">
        <v>25854</v>
      </c>
      <c r="L13431" t="s">
        <v>46</v>
      </c>
      <c r="M13431">
        <v>4</v>
      </c>
      <c r="N13431" t="s">
        <v>47</v>
      </c>
      <c r="O13431" s="1">
        <v>45508</v>
      </c>
      <c r="P13431" s="1">
        <v>45542</v>
      </c>
      <c r="Q13431">
        <v>2003</v>
      </c>
      <c r="R13431">
        <v>9.6</v>
      </c>
      <c r="S13431" t="s">
        <v>63</v>
      </c>
    </row>
    <row r="13432" spans="1:19" x14ac:dyDescent="0.3">
      <c r="A13432" t="s">
        <v>25855</v>
      </c>
      <c r="B13432" t="s">
        <v>110</v>
      </c>
      <c r="C13432" s="2">
        <v>253429</v>
      </c>
      <c r="D13432" t="s">
        <v>10</v>
      </c>
      <c r="E13432" t="s">
        <v>88</v>
      </c>
      <c r="F13432" t="s">
        <v>99</v>
      </c>
      <c r="G13432" t="s">
        <v>55</v>
      </c>
      <c r="H13432" t="s">
        <v>35</v>
      </c>
      <c r="I13432" t="s">
        <v>153</v>
      </c>
      <c r="J13432" t="s">
        <v>15</v>
      </c>
      <c r="K13432" t="s">
        <v>25856</v>
      </c>
      <c r="L13432" t="s">
        <v>27</v>
      </c>
      <c r="M13432">
        <v>10</v>
      </c>
      <c r="N13432" t="s">
        <v>40</v>
      </c>
      <c r="O13432" s="1">
        <v>45728</v>
      </c>
      <c r="P13432" s="1">
        <v>45765</v>
      </c>
      <c r="Q13432">
        <v>2173</v>
      </c>
      <c r="R13432">
        <v>8.6999999999999993</v>
      </c>
      <c r="S13432" t="s">
        <v>78</v>
      </c>
    </row>
    <row r="13433" spans="1:19" x14ac:dyDescent="0.3">
      <c r="A13433" t="s">
        <v>25857</v>
      </c>
      <c r="B13433" t="s">
        <v>9</v>
      </c>
      <c r="C13433" s="2">
        <v>114146</v>
      </c>
      <c r="D13433" t="s">
        <v>10</v>
      </c>
      <c r="E13433" t="s">
        <v>11</v>
      </c>
      <c r="F13433" t="s">
        <v>99</v>
      </c>
      <c r="G13433" t="s">
        <v>23</v>
      </c>
      <c r="H13433" t="s">
        <v>35</v>
      </c>
      <c r="I13433" t="s">
        <v>23</v>
      </c>
      <c r="J13433" t="s">
        <v>37</v>
      </c>
      <c r="K13433" t="s">
        <v>25858</v>
      </c>
      <c r="L13433" t="s">
        <v>46</v>
      </c>
      <c r="M13433">
        <v>7</v>
      </c>
      <c r="N13433" t="s">
        <v>28</v>
      </c>
      <c r="O13433" s="1">
        <v>45753</v>
      </c>
      <c r="P13433" s="1">
        <v>45784</v>
      </c>
      <c r="Q13433">
        <v>1039</v>
      </c>
      <c r="R13433">
        <v>9.3000000000000007</v>
      </c>
      <c r="S13433" t="s">
        <v>112</v>
      </c>
    </row>
    <row r="13434" spans="1:19" x14ac:dyDescent="0.3">
      <c r="A13434" t="s">
        <v>25859</v>
      </c>
      <c r="B13434" t="s">
        <v>21</v>
      </c>
      <c r="C13434" s="2">
        <v>46542</v>
      </c>
      <c r="D13434" t="s">
        <v>10</v>
      </c>
      <c r="E13434" t="s">
        <v>22</v>
      </c>
      <c r="F13434" t="s">
        <v>33</v>
      </c>
      <c r="G13434" t="s">
        <v>36</v>
      </c>
      <c r="H13434" t="s">
        <v>54</v>
      </c>
      <c r="I13434" t="s">
        <v>36</v>
      </c>
      <c r="J13434" t="s">
        <v>37</v>
      </c>
      <c r="K13434" t="s">
        <v>25860</v>
      </c>
      <c r="L13434" t="s">
        <v>27</v>
      </c>
      <c r="M13434" t="s">
        <v>37</v>
      </c>
      <c r="N13434" t="s">
        <v>90</v>
      </c>
      <c r="O13434" s="1">
        <v>45463</v>
      </c>
      <c r="P13434" s="1">
        <v>45525</v>
      </c>
      <c r="Q13434">
        <v>736</v>
      </c>
      <c r="R13434">
        <v>9.4</v>
      </c>
      <c r="S13434" t="s">
        <v>117</v>
      </c>
    </row>
    <row r="13435" spans="1:19" x14ac:dyDescent="0.3">
      <c r="A13435" t="s">
        <v>25861</v>
      </c>
      <c r="B13435" t="s">
        <v>31</v>
      </c>
      <c r="C13435" s="2">
        <v>66597</v>
      </c>
      <c r="D13435" t="s">
        <v>10</v>
      </c>
      <c r="E13435" t="s">
        <v>22</v>
      </c>
      <c r="F13435" t="s">
        <v>99</v>
      </c>
      <c r="G13435" t="s">
        <v>55</v>
      </c>
      <c r="H13435" t="s">
        <v>54</v>
      </c>
      <c r="I13435" t="s">
        <v>67</v>
      </c>
      <c r="J13435" t="s">
        <v>37</v>
      </c>
      <c r="K13435" t="s">
        <v>19033</v>
      </c>
      <c r="L13435" t="s">
        <v>27</v>
      </c>
      <c r="M13435" t="s">
        <v>37</v>
      </c>
      <c r="N13435" t="s">
        <v>86</v>
      </c>
      <c r="O13435" s="1">
        <v>45293</v>
      </c>
      <c r="P13435" s="1">
        <v>45365</v>
      </c>
      <c r="Q13435">
        <v>1930</v>
      </c>
      <c r="R13435">
        <v>6.7</v>
      </c>
      <c r="S13435" t="s">
        <v>112</v>
      </c>
    </row>
    <row r="13436" spans="1:19" x14ac:dyDescent="0.3">
      <c r="A13436" t="s">
        <v>25862</v>
      </c>
      <c r="B13436" t="s">
        <v>114</v>
      </c>
      <c r="C13436" s="2">
        <v>113238</v>
      </c>
      <c r="D13436" t="s">
        <v>10</v>
      </c>
      <c r="E13436" t="s">
        <v>22</v>
      </c>
      <c r="F13436" t="s">
        <v>99</v>
      </c>
      <c r="G13436" t="s">
        <v>34</v>
      </c>
      <c r="H13436" t="s">
        <v>35</v>
      </c>
      <c r="I13436" t="s">
        <v>34</v>
      </c>
      <c r="J13436" t="s">
        <v>37</v>
      </c>
      <c r="K13436" t="s">
        <v>22679</v>
      </c>
      <c r="L13436" t="s">
        <v>39</v>
      </c>
      <c r="M13436" t="s">
        <v>37</v>
      </c>
      <c r="N13436" t="s">
        <v>18</v>
      </c>
      <c r="O13436" s="1">
        <v>45500</v>
      </c>
      <c r="P13436" s="1">
        <v>45545</v>
      </c>
      <c r="Q13436">
        <v>1555</v>
      </c>
      <c r="R13436">
        <v>6.9</v>
      </c>
      <c r="S13436" t="s">
        <v>78</v>
      </c>
    </row>
    <row r="13437" spans="1:19" x14ac:dyDescent="0.3">
      <c r="A13437" t="s">
        <v>25863</v>
      </c>
      <c r="B13437" t="s">
        <v>103</v>
      </c>
      <c r="C13437" s="2">
        <v>140639</v>
      </c>
      <c r="D13437" t="s">
        <v>10</v>
      </c>
      <c r="E13437" t="s">
        <v>88</v>
      </c>
      <c r="F13437" t="s">
        <v>33</v>
      </c>
      <c r="G13437" t="s">
        <v>44</v>
      </c>
      <c r="H13437" t="s">
        <v>35</v>
      </c>
      <c r="I13437" t="s">
        <v>34</v>
      </c>
      <c r="J13437" t="s">
        <v>15</v>
      </c>
      <c r="K13437" t="s">
        <v>25864</v>
      </c>
      <c r="L13437" t="s">
        <v>17</v>
      </c>
      <c r="M13437">
        <v>11</v>
      </c>
      <c r="N13437" t="s">
        <v>28</v>
      </c>
      <c r="O13437" s="1">
        <v>45610</v>
      </c>
      <c r="P13437" s="1">
        <v>45635</v>
      </c>
      <c r="Q13437">
        <v>568</v>
      </c>
      <c r="R13437">
        <v>9.3000000000000007</v>
      </c>
      <c r="S13437" t="s">
        <v>29</v>
      </c>
    </row>
    <row r="13438" spans="1:19" x14ac:dyDescent="0.3">
      <c r="A13438" t="s">
        <v>25865</v>
      </c>
      <c r="B13438" t="s">
        <v>161</v>
      </c>
      <c r="C13438" s="2">
        <v>150990</v>
      </c>
      <c r="D13438" t="s">
        <v>51</v>
      </c>
      <c r="E13438" t="s">
        <v>11</v>
      </c>
      <c r="F13438" t="s">
        <v>99</v>
      </c>
      <c r="G13438" t="s">
        <v>60</v>
      </c>
      <c r="H13438" t="s">
        <v>35</v>
      </c>
      <c r="I13438" t="s">
        <v>53</v>
      </c>
      <c r="J13438" t="s">
        <v>37</v>
      </c>
      <c r="K13438" t="s">
        <v>7718</v>
      </c>
      <c r="L13438" t="s">
        <v>17</v>
      </c>
      <c r="M13438">
        <v>5</v>
      </c>
      <c r="N13438" t="s">
        <v>77</v>
      </c>
      <c r="O13438" s="1">
        <v>45734</v>
      </c>
      <c r="P13438" s="1">
        <v>45800</v>
      </c>
      <c r="Q13438">
        <v>2436</v>
      </c>
      <c r="R13438">
        <v>9.8000000000000007</v>
      </c>
      <c r="S13438" t="s">
        <v>29</v>
      </c>
    </row>
    <row r="13439" spans="1:19" x14ac:dyDescent="0.3">
      <c r="A13439" t="s">
        <v>25866</v>
      </c>
      <c r="B13439" t="s">
        <v>145</v>
      </c>
      <c r="C13439" s="2">
        <v>214890</v>
      </c>
      <c r="D13439" t="s">
        <v>10</v>
      </c>
      <c r="E13439" t="s">
        <v>88</v>
      </c>
      <c r="F13439" t="s">
        <v>99</v>
      </c>
      <c r="G13439" t="s">
        <v>126</v>
      </c>
      <c r="H13439" t="s">
        <v>54</v>
      </c>
      <c r="I13439" t="s">
        <v>126</v>
      </c>
      <c r="J13439" t="s">
        <v>25</v>
      </c>
      <c r="K13439" t="s">
        <v>25867</v>
      </c>
      <c r="L13439" t="s">
        <v>17</v>
      </c>
      <c r="M13439">
        <v>17</v>
      </c>
      <c r="N13439" t="s">
        <v>122</v>
      </c>
      <c r="O13439" s="1">
        <v>45740</v>
      </c>
      <c r="P13439" s="1">
        <v>45805</v>
      </c>
      <c r="Q13439">
        <v>1810</v>
      </c>
      <c r="R13439">
        <v>9.1999999999999993</v>
      </c>
      <c r="S13439" t="s">
        <v>63</v>
      </c>
    </row>
    <row r="13440" spans="1:19" x14ac:dyDescent="0.3">
      <c r="A13440" t="s">
        <v>25868</v>
      </c>
      <c r="B13440" t="s">
        <v>43</v>
      </c>
      <c r="C13440" s="2">
        <v>163637</v>
      </c>
      <c r="D13440" t="s">
        <v>51</v>
      </c>
      <c r="E13440" t="s">
        <v>88</v>
      </c>
      <c r="F13440" t="s">
        <v>52</v>
      </c>
      <c r="G13440" t="s">
        <v>60</v>
      </c>
      <c r="H13440" t="s">
        <v>35</v>
      </c>
      <c r="I13440" t="s">
        <v>60</v>
      </c>
      <c r="J13440" t="s">
        <v>15</v>
      </c>
      <c r="K13440" t="s">
        <v>25869</v>
      </c>
      <c r="L13440" t="s">
        <v>39</v>
      </c>
      <c r="M13440">
        <v>17</v>
      </c>
      <c r="N13440" t="s">
        <v>47</v>
      </c>
      <c r="O13440" s="1">
        <v>45415</v>
      </c>
      <c r="P13440" s="1">
        <v>45453</v>
      </c>
      <c r="Q13440">
        <v>1620</v>
      </c>
      <c r="R13440">
        <v>9.5</v>
      </c>
      <c r="S13440" t="s">
        <v>41</v>
      </c>
    </row>
    <row r="13441" spans="1:19" x14ac:dyDescent="0.3">
      <c r="A13441" t="s">
        <v>25870</v>
      </c>
      <c r="B13441" t="s">
        <v>103</v>
      </c>
      <c r="C13441" s="2">
        <v>94026</v>
      </c>
      <c r="D13441" t="s">
        <v>10</v>
      </c>
      <c r="E13441" t="s">
        <v>22</v>
      </c>
      <c r="F13441" t="s">
        <v>99</v>
      </c>
      <c r="G13441" t="s">
        <v>126</v>
      </c>
      <c r="H13441" t="s">
        <v>14</v>
      </c>
      <c r="I13441" t="s">
        <v>126</v>
      </c>
      <c r="J13441" t="s">
        <v>15</v>
      </c>
      <c r="K13441" t="s">
        <v>25871</v>
      </c>
      <c r="L13441" t="s">
        <v>39</v>
      </c>
      <c r="M13441">
        <v>1</v>
      </c>
      <c r="N13441" t="s">
        <v>40</v>
      </c>
      <c r="O13441" s="1">
        <v>45670</v>
      </c>
      <c r="P13441" s="1">
        <v>45705</v>
      </c>
      <c r="Q13441">
        <v>2037</v>
      </c>
      <c r="R13441">
        <v>5.9</v>
      </c>
      <c r="S13441" t="s">
        <v>227</v>
      </c>
    </row>
    <row r="13442" spans="1:19" x14ac:dyDescent="0.3">
      <c r="A13442" t="s">
        <v>25872</v>
      </c>
      <c r="B13442" t="s">
        <v>50</v>
      </c>
      <c r="C13442" s="2">
        <v>79699</v>
      </c>
      <c r="D13442" t="s">
        <v>10</v>
      </c>
      <c r="E13442" t="s">
        <v>22</v>
      </c>
      <c r="F13442" t="s">
        <v>52</v>
      </c>
      <c r="G13442" t="s">
        <v>95</v>
      </c>
      <c r="H13442" t="s">
        <v>14</v>
      </c>
      <c r="I13442" t="s">
        <v>95</v>
      </c>
      <c r="J13442" t="s">
        <v>25</v>
      </c>
      <c r="K13442" t="s">
        <v>25873</v>
      </c>
      <c r="L13442" t="s">
        <v>17</v>
      </c>
      <c r="M13442">
        <v>1</v>
      </c>
      <c r="N13442" t="s">
        <v>62</v>
      </c>
      <c r="O13442" s="1">
        <v>45545</v>
      </c>
      <c r="P13442" s="1">
        <v>45594</v>
      </c>
      <c r="Q13442">
        <v>960</v>
      </c>
      <c r="R13442">
        <v>7.4</v>
      </c>
      <c r="S13442" t="s">
        <v>128</v>
      </c>
    </row>
    <row r="13443" spans="1:19" x14ac:dyDescent="0.3">
      <c r="A13443" t="s">
        <v>25874</v>
      </c>
      <c r="B13443" t="s">
        <v>75</v>
      </c>
      <c r="C13443" s="2">
        <v>66011</v>
      </c>
      <c r="D13443" t="s">
        <v>10</v>
      </c>
      <c r="E13443" t="s">
        <v>22</v>
      </c>
      <c r="F13443" t="s">
        <v>52</v>
      </c>
      <c r="G13443" t="s">
        <v>140</v>
      </c>
      <c r="H13443" t="s">
        <v>54</v>
      </c>
      <c r="I13443" t="s">
        <v>95</v>
      </c>
      <c r="J13443" t="s">
        <v>15</v>
      </c>
      <c r="K13443" t="s">
        <v>25875</v>
      </c>
      <c r="L13443" t="s">
        <v>27</v>
      </c>
      <c r="M13443">
        <v>1</v>
      </c>
      <c r="N13443" t="s">
        <v>97</v>
      </c>
      <c r="O13443" s="1">
        <v>45533</v>
      </c>
      <c r="P13443" s="1">
        <v>45563</v>
      </c>
      <c r="Q13443">
        <v>2411</v>
      </c>
      <c r="R13443">
        <v>5.9</v>
      </c>
      <c r="S13443" t="s">
        <v>112</v>
      </c>
    </row>
    <row r="13444" spans="1:19" x14ac:dyDescent="0.3">
      <c r="A13444" t="s">
        <v>25876</v>
      </c>
      <c r="B13444" t="s">
        <v>59</v>
      </c>
      <c r="C13444" s="2">
        <v>38061</v>
      </c>
      <c r="D13444" t="s">
        <v>10</v>
      </c>
      <c r="E13444" t="s">
        <v>22</v>
      </c>
      <c r="F13444" t="s">
        <v>52</v>
      </c>
      <c r="G13444" t="s">
        <v>36</v>
      </c>
      <c r="H13444" t="s">
        <v>14</v>
      </c>
      <c r="I13444" t="s">
        <v>36</v>
      </c>
      <c r="J13444" t="s">
        <v>25</v>
      </c>
      <c r="K13444" t="s">
        <v>25877</v>
      </c>
      <c r="L13444" t="s">
        <v>27</v>
      </c>
      <c r="M13444" t="s">
        <v>37</v>
      </c>
      <c r="N13444" t="s">
        <v>122</v>
      </c>
      <c r="O13444" s="1">
        <v>45341</v>
      </c>
      <c r="P13444" s="1">
        <v>45383</v>
      </c>
      <c r="Q13444">
        <v>619</v>
      </c>
      <c r="R13444">
        <v>5</v>
      </c>
      <c r="S13444" t="s">
        <v>73</v>
      </c>
    </row>
    <row r="13445" spans="1:19" x14ac:dyDescent="0.3">
      <c r="A13445" t="s">
        <v>25878</v>
      </c>
      <c r="B13445" t="s">
        <v>130</v>
      </c>
      <c r="C13445" s="2">
        <v>128165</v>
      </c>
      <c r="D13445" t="s">
        <v>10</v>
      </c>
      <c r="E13445" t="s">
        <v>88</v>
      </c>
      <c r="F13445" t="s">
        <v>99</v>
      </c>
      <c r="G13445" t="s">
        <v>44</v>
      </c>
      <c r="H13445" t="s">
        <v>54</v>
      </c>
      <c r="I13445" t="s">
        <v>44</v>
      </c>
      <c r="J13445" t="s">
        <v>25</v>
      </c>
      <c r="K13445" t="s">
        <v>25879</v>
      </c>
      <c r="L13445" t="s">
        <v>27</v>
      </c>
      <c r="M13445">
        <v>16</v>
      </c>
      <c r="N13445" t="s">
        <v>90</v>
      </c>
      <c r="O13445" s="1">
        <v>45467</v>
      </c>
      <c r="P13445" s="1">
        <v>45494</v>
      </c>
      <c r="Q13445">
        <v>1548</v>
      </c>
      <c r="R13445">
        <v>9.1999999999999993</v>
      </c>
      <c r="S13445" t="s">
        <v>48</v>
      </c>
    </row>
    <row r="13446" spans="1:19" x14ac:dyDescent="0.3">
      <c r="A13446" t="s">
        <v>25880</v>
      </c>
      <c r="B13446" t="s">
        <v>114</v>
      </c>
      <c r="C13446" s="2">
        <v>139720</v>
      </c>
      <c r="D13446" t="s">
        <v>10</v>
      </c>
      <c r="E13446" t="s">
        <v>11</v>
      </c>
      <c r="F13446" t="s">
        <v>12</v>
      </c>
      <c r="G13446" t="s">
        <v>55</v>
      </c>
      <c r="H13446" t="s">
        <v>35</v>
      </c>
      <c r="I13446" t="s">
        <v>140</v>
      </c>
      <c r="J13446" t="s">
        <v>25</v>
      </c>
      <c r="K13446" t="s">
        <v>25881</v>
      </c>
      <c r="L13446" t="s">
        <v>27</v>
      </c>
      <c r="M13446">
        <v>9</v>
      </c>
      <c r="N13446" t="s">
        <v>101</v>
      </c>
      <c r="O13446" s="1">
        <v>45678</v>
      </c>
      <c r="P13446" s="1">
        <v>45741</v>
      </c>
      <c r="Q13446">
        <v>1835</v>
      </c>
      <c r="R13446">
        <v>8.1</v>
      </c>
      <c r="S13446" t="s">
        <v>112</v>
      </c>
    </row>
    <row r="13447" spans="1:19" x14ac:dyDescent="0.3">
      <c r="A13447" t="s">
        <v>25882</v>
      </c>
      <c r="B13447" t="s">
        <v>103</v>
      </c>
      <c r="C13447" s="2">
        <v>60621</v>
      </c>
      <c r="D13447" t="s">
        <v>10</v>
      </c>
      <c r="E13447" t="s">
        <v>22</v>
      </c>
      <c r="F13447" t="s">
        <v>52</v>
      </c>
      <c r="G13447" t="s">
        <v>23</v>
      </c>
      <c r="H13447" t="s">
        <v>14</v>
      </c>
      <c r="I13447" t="s">
        <v>23</v>
      </c>
      <c r="J13447" t="s">
        <v>15</v>
      </c>
      <c r="K13447" t="s">
        <v>25883</v>
      </c>
      <c r="L13447" t="s">
        <v>27</v>
      </c>
      <c r="M13447" t="s">
        <v>37</v>
      </c>
      <c r="N13447" t="s">
        <v>40</v>
      </c>
      <c r="O13447" s="1">
        <v>45459</v>
      </c>
      <c r="P13447" s="1">
        <v>45491</v>
      </c>
      <c r="Q13447">
        <v>1800</v>
      </c>
      <c r="R13447">
        <v>9.5</v>
      </c>
      <c r="S13447" t="s">
        <v>57</v>
      </c>
    </row>
    <row r="13448" spans="1:19" x14ac:dyDescent="0.3">
      <c r="A13448" t="s">
        <v>25884</v>
      </c>
      <c r="B13448" t="s">
        <v>176</v>
      </c>
      <c r="C13448" s="2">
        <v>55058</v>
      </c>
      <c r="D13448" t="s">
        <v>10</v>
      </c>
      <c r="E13448" t="s">
        <v>22</v>
      </c>
      <c r="F13448" t="s">
        <v>33</v>
      </c>
      <c r="G13448" t="s">
        <v>23</v>
      </c>
      <c r="H13448" t="s">
        <v>14</v>
      </c>
      <c r="I13448" t="s">
        <v>23</v>
      </c>
      <c r="J13448" t="s">
        <v>15</v>
      </c>
      <c r="K13448" t="s">
        <v>25885</v>
      </c>
      <c r="L13448" t="s">
        <v>27</v>
      </c>
      <c r="M13448" t="s">
        <v>37</v>
      </c>
      <c r="N13448" t="s">
        <v>97</v>
      </c>
      <c r="O13448" s="1">
        <v>45696</v>
      </c>
      <c r="P13448" s="1">
        <v>45719</v>
      </c>
      <c r="Q13448">
        <v>1944</v>
      </c>
      <c r="R13448">
        <v>5.7</v>
      </c>
      <c r="S13448" t="s">
        <v>70</v>
      </c>
    </row>
    <row r="13449" spans="1:19" x14ac:dyDescent="0.3">
      <c r="A13449" t="s">
        <v>25886</v>
      </c>
      <c r="B13449" t="s">
        <v>114</v>
      </c>
      <c r="C13449" s="2">
        <v>342747</v>
      </c>
      <c r="D13449" t="s">
        <v>10</v>
      </c>
      <c r="E13449" t="s">
        <v>88</v>
      </c>
      <c r="F13449" t="s">
        <v>12</v>
      </c>
      <c r="G13449" t="s">
        <v>95</v>
      </c>
      <c r="H13449" t="s">
        <v>35</v>
      </c>
      <c r="I13449" t="s">
        <v>95</v>
      </c>
      <c r="J13449" t="s">
        <v>37</v>
      </c>
      <c r="K13449" t="s">
        <v>25887</v>
      </c>
      <c r="L13449" t="s">
        <v>39</v>
      </c>
      <c r="M13449">
        <v>17</v>
      </c>
      <c r="N13449" t="s">
        <v>18</v>
      </c>
      <c r="O13449" s="1">
        <v>45345</v>
      </c>
      <c r="P13449" s="1">
        <v>45360</v>
      </c>
      <c r="Q13449">
        <v>2345</v>
      </c>
      <c r="R13449">
        <v>7.6</v>
      </c>
      <c r="S13449" t="s">
        <v>48</v>
      </c>
    </row>
    <row r="13450" spans="1:19" x14ac:dyDescent="0.3">
      <c r="A13450" t="s">
        <v>25888</v>
      </c>
      <c r="B13450" t="s">
        <v>119</v>
      </c>
      <c r="C13450" s="2">
        <v>81361</v>
      </c>
      <c r="D13450" t="s">
        <v>10</v>
      </c>
      <c r="E13450" t="s">
        <v>22</v>
      </c>
      <c r="F13450" t="s">
        <v>12</v>
      </c>
      <c r="G13450" t="s">
        <v>84</v>
      </c>
      <c r="H13450" t="s">
        <v>35</v>
      </c>
      <c r="I13450" t="s">
        <v>84</v>
      </c>
      <c r="J13450" t="s">
        <v>37</v>
      </c>
      <c r="K13450" t="s">
        <v>25889</v>
      </c>
      <c r="L13450" t="s">
        <v>27</v>
      </c>
      <c r="M13450" t="s">
        <v>37</v>
      </c>
      <c r="N13450" t="s">
        <v>40</v>
      </c>
      <c r="O13450" s="1">
        <v>45422</v>
      </c>
      <c r="P13450" s="1">
        <v>45469</v>
      </c>
      <c r="Q13450">
        <v>2473</v>
      </c>
      <c r="R13450">
        <v>7.3</v>
      </c>
      <c r="S13450" t="s">
        <v>112</v>
      </c>
    </row>
    <row r="13451" spans="1:19" x14ac:dyDescent="0.3">
      <c r="A13451" t="s">
        <v>25890</v>
      </c>
      <c r="B13451" t="s">
        <v>21</v>
      </c>
      <c r="C13451" s="2">
        <v>192061</v>
      </c>
      <c r="D13451" t="s">
        <v>10</v>
      </c>
      <c r="E13451" t="s">
        <v>88</v>
      </c>
      <c r="F13451" t="s">
        <v>33</v>
      </c>
      <c r="G13451" t="s">
        <v>23</v>
      </c>
      <c r="H13451" t="s">
        <v>54</v>
      </c>
      <c r="I13451" t="s">
        <v>23</v>
      </c>
      <c r="J13451" t="s">
        <v>25</v>
      </c>
      <c r="K13451" t="s">
        <v>3441</v>
      </c>
      <c r="L13451" t="s">
        <v>17</v>
      </c>
      <c r="M13451">
        <v>11</v>
      </c>
      <c r="N13451" t="s">
        <v>47</v>
      </c>
      <c r="O13451" s="1">
        <v>45657</v>
      </c>
      <c r="P13451" s="1">
        <v>45682</v>
      </c>
      <c r="Q13451">
        <v>1130</v>
      </c>
      <c r="R13451">
        <v>5.4</v>
      </c>
      <c r="S13451" t="s">
        <v>174</v>
      </c>
    </row>
    <row r="13452" spans="1:19" x14ac:dyDescent="0.3">
      <c r="A13452" t="s">
        <v>25891</v>
      </c>
      <c r="B13452" t="s">
        <v>137</v>
      </c>
      <c r="C13452" s="2">
        <v>174801</v>
      </c>
      <c r="D13452" t="s">
        <v>10</v>
      </c>
      <c r="E13452" t="s">
        <v>88</v>
      </c>
      <c r="F13452" t="s">
        <v>99</v>
      </c>
      <c r="G13452" t="s">
        <v>166</v>
      </c>
      <c r="H13452" t="s">
        <v>14</v>
      </c>
      <c r="I13452" t="s">
        <v>126</v>
      </c>
      <c r="J13452" t="s">
        <v>15</v>
      </c>
      <c r="K13452" t="s">
        <v>2416</v>
      </c>
      <c r="L13452" t="s">
        <v>39</v>
      </c>
      <c r="M13452">
        <v>16</v>
      </c>
      <c r="N13452" t="s">
        <v>40</v>
      </c>
      <c r="O13452" s="1">
        <v>45742</v>
      </c>
      <c r="P13452" s="1">
        <v>45788</v>
      </c>
      <c r="Q13452">
        <v>1125</v>
      </c>
      <c r="R13452">
        <v>8.3000000000000007</v>
      </c>
      <c r="S13452" t="s">
        <v>57</v>
      </c>
    </row>
    <row r="13453" spans="1:19" x14ac:dyDescent="0.3">
      <c r="A13453" t="s">
        <v>25892</v>
      </c>
      <c r="B13453" t="s">
        <v>43</v>
      </c>
      <c r="C13453" s="2">
        <v>123764</v>
      </c>
      <c r="D13453" t="s">
        <v>10</v>
      </c>
      <c r="E13453" t="s">
        <v>22</v>
      </c>
      <c r="F13453" t="s">
        <v>52</v>
      </c>
      <c r="G13453" t="s">
        <v>34</v>
      </c>
      <c r="H13453" t="s">
        <v>35</v>
      </c>
      <c r="I13453" t="s">
        <v>34</v>
      </c>
      <c r="J13453" t="s">
        <v>25</v>
      </c>
      <c r="K13453" t="s">
        <v>25893</v>
      </c>
      <c r="L13453" t="s">
        <v>27</v>
      </c>
      <c r="M13453" t="s">
        <v>37</v>
      </c>
      <c r="N13453" t="s">
        <v>40</v>
      </c>
      <c r="O13453" s="1">
        <v>45505</v>
      </c>
      <c r="P13453" s="1">
        <v>45526</v>
      </c>
      <c r="Q13453">
        <v>1116</v>
      </c>
      <c r="R13453">
        <v>9.5</v>
      </c>
      <c r="S13453" t="s">
        <v>93</v>
      </c>
    </row>
    <row r="13454" spans="1:19" x14ac:dyDescent="0.3">
      <c r="A13454" t="s">
        <v>25894</v>
      </c>
      <c r="B13454" t="s">
        <v>21</v>
      </c>
      <c r="C13454" s="2">
        <v>105923</v>
      </c>
      <c r="D13454" t="s">
        <v>10</v>
      </c>
      <c r="E13454" t="s">
        <v>11</v>
      </c>
      <c r="F13454" t="s">
        <v>33</v>
      </c>
      <c r="G13454" t="s">
        <v>44</v>
      </c>
      <c r="H13454" t="s">
        <v>14</v>
      </c>
      <c r="I13454" t="s">
        <v>44</v>
      </c>
      <c r="J13454" t="s">
        <v>15</v>
      </c>
      <c r="K13454" t="s">
        <v>20782</v>
      </c>
      <c r="L13454" t="s">
        <v>17</v>
      </c>
      <c r="M13454">
        <v>6</v>
      </c>
      <c r="N13454" t="s">
        <v>86</v>
      </c>
      <c r="O13454" s="1">
        <v>45304</v>
      </c>
      <c r="P13454" s="1">
        <v>45370</v>
      </c>
      <c r="Q13454">
        <v>2418</v>
      </c>
      <c r="R13454">
        <v>9.5</v>
      </c>
      <c r="S13454" t="s">
        <v>128</v>
      </c>
    </row>
    <row r="13455" spans="1:19" x14ac:dyDescent="0.3">
      <c r="A13455" t="s">
        <v>25895</v>
      </c>
      <c r="B13455" t="s">
        <v>50</v>
      </c>
      <c r="C13455" s="2">
        <v>59062</v>
      </c>
      <c r="D13455" t="s">
        <v>51</v>
      </c>
      <c r="E13455" t="s">
        <v>22</v>
      </c>
      <c r="F13455" t="s">
        <v>33</v>
      </c>
      <c r="G13455" t="s">
        <v>60</v>
      </c>
      <c r="H13455" t="s">
        <v>35</v>
      </c>
      <c r="I13455" t="s">
        <v>60</v>
      </c>
      <c r="J13455" t="s">
        <v>37</v>
      </c>
      <c r="K13455" t="s">
        <v>5078</v>
      </c>
      <c r="L13455" t="s">
        <v>39</v>
      </c>
      <c r="M13455">
        <v>1</v>
      </c>
      <c r="N13455" t="s">
        <v>90</v>
      </c>
      <c r="O13455" s="1">
        <v>45564</v>
      </c>
      <c r="P13455" s="1">
        <v>45598</v>
      </c>
      <c r="Q13455">
        <v>1016</v>
      </c>
      <c r="R13455">
        <v>9.6999999999999993</v>
      </c>
      <c r="S13455" t="s">
        <v>78</v>
      </c>
    </row>
    <row r="13456" spans="1:19" x14ac:dyDescent="0.3">
      <c r="A13456" t="s">
        <v>25896</v>
      </c>
      <c r="B13456" t="s">
        <v>50</v>
      </c>
      <c r="C13456" s="2">
        <v>95109</v>
      </c>
      <c r="D13456" t="s">
        <v>10</v>
      </c>
      <c r="E13456" t="s">
        <v>11</v>
      </c>
      <c r="F13456" t="s">
        <v>33</v>
      </c>
      <c r="G13456" t="s">
        <v>158</v>
      </c>
      <c r="H13456" t="s">
        <v>35</v>
      </c>
      <c r="I13456" t="s">
        <v>158</v>
      </c>
      <c r="J13456" t="s">
        <v>25</v>
      </c>
      <c r="K13456" t="s">
        <v>25897</v>
      </c>
      <c r="L13456" t="s">
        <v>39</v>
      </c>
      <c r="M13456">
        <v>5</v>
      </c>
      <c r="N13456" t="s">
        <v>101</v>
      </c>
      <c r="O13456" s="1">
        <v>45456</v>
      </c>
      <c r="P13456" s="1">
        <v>45489</v>
      </c>
      <c r="Q13456">
        <v>1553</v>
      </c>
      <c r="R13456">
        <v>6.8</v>
      </c>
      <c r="S13456" t="s">
        <v>234</v>
      </c>
    </row>
    <row r="13457" spans="1:19" x14ac:dyDescent="0.3">
      <c r="A13457" t="s">
        <v>25898</v>
      </c>
      <c r="B13457" t="s">
        <v>114</v>
      </c>
      <c r="C13457" s="2">
        <v>146650</v>
      </c>
      <c r="D13457" t="s">
        <v>51</v>
      </c>
      <c r="E13457" t="s">
        <v>11</v>
      </c>
      <c r="F13457" t="s">
        <v>52</v>
      </c>
      <c r="G13457" t="s">
        <v>120</v>
      </c>
      <c r="H13457" t="s">
        <v>35</v>
      </c>
      <c r="I13457" t="s">
        <v>120</v>
      </c>
      <c r="J13457" t="s">
        <v>25</v>
      </c>
      <c r="K13457" t="s">
        <v>25899</v>
      </c>
      <c r="L13457" t="s">
        <v>46</v>
      </c>
      <c r="M13457">
        <v>8</v>
      </c>
      <c r="N13457" t="s">
        <v>108</v>
      </c>
      <c r="O13457" s="1">
        <v>45379</v>
      </c>
      <c r="P13457" s="1">
        <v>45450</v>
      </c>
      <c r="Q13457">
        <v>2175</v>
      </c>
      <c r="R13457">
        <v>6.6</v>
      </c>
      <c r="S13457" t="s">
        <v>70</v>
      </c>
    </row>
    <row r="13458" spans="1:19" x14ac:dyDescent="0.3">
      <c r="A13458" t="s">
        <v>25900</v>
      </c>
      <c r="B13458" t="s">
        <v>21</v>
      </c>
      <c r="C13458" s="2">
        <v>128209</v>
      </c>
      <c r="D13458" t="s">
        <v>10</v>
      </c>
      <c r="E13458" t="s">
        <v>11</v>
      </c>
      <c r="F13458" t="s">
        <v>52</v>
      </c>
      <c r="G13458" t="s">
        <v>126</v>
      </c>
      <c r="H13458" t="s">
        <v>54</v>
      </c>
      <c r="I13458" t="s">
        <v>166</v>
      </c>
      <c r="J13458" t="s">
        <v>37</v>
      </c>
      <c r="K13458" t="s">
        <v>25901</v>
      </c>
      <c r="L13458" t="s">
        <v>27</v>
      </c>
      <c r="M13458">
        <v>8</v>
      </c>
      <c r="N13458" t="s">
        <v>47</v>
      </c>
      <c r="O13458" s="1">
        <v>45310</v>
      </c>
      <c r="P13458" s="1">
        <v>45381</v>
      </c>
      <c r="Q13458">
        <v>2060</v>
      </c>
      <c r="R13458">
        <v>9.3000000000000007</v>
      </c>
      <c r="S13458" t="s">
        <v>227</v>
      </c>
    </row>
    <row r="13459" spans="1:19" x14ac:dyDescent="0.3">
      <c r="A13459" t="s">
        <v>25902</v>
      </c>
      <c r="B13459" t="s">
        <v>75</v>
      </c>
      <c r="C13459" s="2">
        <v>63136</v>
      </c>
      <c r="D13459" t="s">
        <v>10</v>
      </c>
      <c r="E13459" t="s">
        <v>22</v>
      </c>
      <c r="F13459" t="s">
        <v>99</v>
      </c>
      <c r="G13459" t="s">
        <v>140</v>
      </c>
      <c r="H13459" t="s">
        <v>35</v>
      </c>
      <c r="I13459" t="s">
        <v>140</v>
      </c>
      <c r="J13459" t="s">
        <v>25</v>
      </c>
      <c r="K13459" t="s">
        <v>25903</v>
      </c>
      <c r="L13459" t="s">
        <v>46</v>
      </c>
      <c r="M13459">
        <v>1</v>
      </c>
      <c r="N13459" t="s">
        <v>69</v>
      </c>
      <c r="O13459" s="1">
        <v>45755</v>
      </c>
      <c r="P13459" s="1">
        <v>45777</v>
      </c>
      <c r="Q13459">
        <v>2454</v>
      </c>
      <c r="R13459">
        <v>9.4</v>
      </c>
      <c r="S13459" t="s">
        <v>112</v>
      </c>
    </row>
    <row r="13460" spans="1:19" x14ac:dyDescent="0.3">
      <c r="A13460" t="s">
        <v>25904</v>
      </c>
      <c r="B13460" t="s">
        <v>161</v>
      </c>
      <c r="C13460" s="2">
        <v>90290</v>
      </c>
      <c r="D13460" t="s">
        <v>10</v>
      </c>
      <c r="E13460" t="s">
        <v>11</v>
      </c>
      <c r="F13460" t="s">
        <v>33</v>
      </c>
      <c r="G13460" t="s">
        <v>80</v>
      </c>
      <c r="H13460" t="s">
        <v>14</v>
      </c>
      <c r="I13460" t="s">
        <v>80</v>
      </c>
      <c r="J13460" t="s">
        <v>37</v>
      </c>
      <c r="K13460" t="s">
        <v>25905</v>
      </c>
      <c r="L13460" t="s">
        <v>17</v>
      </c>
      <c r="M13460">
        <v>7</v>
      </c>
      <c r="N13460" t="s">
        <v>108</v>
      </c>
      <c r="O13460" s="1">
        <v>45391</v>
      </c>
      <c r="P13460" s="1">
        <v>45426</v>
      </c>
      <c r="Q13460">
        <v>1688</v>
      </c>
      <c r="R13460">
        <v>8.6</v>
      </c>
      <c r="S13460" t="s">
        <v>73</v>
      </c>
    </row>
    <row r="13461" spans="1:19" x14ac:dyDescent="0.3">
      <c r="A13461" t="s">
        <v>25906</v>
      </c>
      <c r="B13461" t="s">
        <v>145</v>
      </c>
      <c r="C13461" s="2">
        <v>165007</v>
      </c>
      <c r="D13461" t="s">
        <v>51</v>
      </c>
      <c r="E13461" t="s">
        <v>11</v>
      </c>
      <c r="F13461" t="s">
        <v>12</v>
      </c>
      <c r="G13461" t="s">
        <v>60</v>
      </c>
      <c r="H13461" t="s">
        <v>35</v>
      </c>
      <c r="I13461" t="s">
        <v>60</v>
      </c>
      <c r="J13461" t="s">
        <v>25</v>
      </c>
      <c r="K13461" t="s">
        <v>2004</v>
      </c>
      <c r="L13461" t="s">
        <v>17</v>
      </c>
      <c r="M13461">
        <v>8</v>
      </c>
      <c r="N13461" t="s">
        <v>40</v>
      </c>
      <c r="O13461" s="1">
        <v>45611</v>
      </c>
      <c r="P13461" s="1">
        <v>45642</v>
      </c>
      <c r="Q13461">
        <v>908</v>
      </c>
      <c r="R13461">
        <v>6.8</v>
      </c>
      <c r="S13461" t="s">
        <v>63</v>
      </c>
    </row>
    <row r="13462" spans="1:19" x14ac:dyDescent="0.3">
      <c r="A13462" t="s">
        <v>25907</v>
      </c>
      <c r="B13462" t="s">
        <v>176</v>
      </c>
      <c r="C13462" s="2">
        <v>163656</v>
      </c>
      <c r="D13462" t="s">
        <v>10</v>
      </c>
      <c r="E13462" t="s">
        <v>88</v>
      </c>
      <c r="F13462" t="s">
        <v>52</v>
      </c>
      <c r="G13462" t="s">
        <v>104</v>
      </c>
      <c r="H13462" t="s">
        <v>35</v>
      </c>
      <c r="I13462" t="s">
        <v>104</v>
      </c>
      <c r="J13462" t="s">
        <v>15</v>
      </c>
      <c r="K13462" t="s">
        <v>25908</v>
      </c>
      <c r="L13462" t="s">
        <v>46</v>
      </c>
      <c r="M13462">
        <v>19</v>
      </c>
      <c r="N13462" t="s">
        <v>47</v>
      </c>
      <c r="O13462" s="1">
        <v>45734</v>
      </c>
      <c r="P13462" s="1">
        <v>45806</v>
      </c>
      <c r="Q13462">
        <v>710</v>
      </c>
      <c r="R13462">
        <v>6.5</v>
      </c>
      <c r="S13462" t="s">
        <v>128</v>
      </c>
    </row>
    <row r="13463" spans="1:19" x14ac:dyDescent="0.3">
      <c r="A13463" t="s">
        <v>25909</v>
      </c>
      <c r="B13463" t="s">
        <v>59</v>
      </c>
      <c r="C13463" s="2">
        <v>67783</v>
      </c>
      <c r="D13463" t="s">
        <v>10</v>
      </c>
      <c r="E13463" t="s">
        <v>32</v>
      </c>
      <c r="F13463" t="s">
        <v>12</v>
      </c>
      <c r="G13463" t="s">
        <v>158</v>
      </c>
      <c r="H13463" t="s">
        <v>35</v>
      </c>
      <c r="I13463" t="s">
        <v>24</v>
      </c>
      <c r="J13463" t="s">
        <v>15</v>
      </c>
      <c r="K13463" t="s">
        <v>25910</v>
      </c>
      <c r="L13463" t="s">
        <v>46</v>
      </c>
      <c r="M13463">
        <v>3</v>
      </c>
      <c r="N13463" t="s">
        <v>77</v>
      </c>
      <c r="O13463" s="1">
        <v>45762</v>
      </c>
      <c r="P13463" s="1">
        <v>45819</v>
      </c>
      <c r="Q13463">
        <v>707</v>
      </c>
      <c r="R13463">
        <v>8.1999999999999993</v>
      </c>
      <c r="S13463" t="s">
        <v>117</v>
      </c>
    </row>
    <row r="13464" spans="1:19" x14ac:dyDescent="0.3">
      <c r="A13464" t="s">
        <v>25911</v>
      </c>
      <c r="B13464" t="s">
        <v>75</v>
      </c>
      <c r="C13464" s="2">
        <v>88786</v>
      </c>
      <c r="D13464" t="s">
        <v>10</v>
      </c>
      <c r="E13464" t="s">
        <v>22</v>
      </c>
      <c r="F13464" t="s">
        <v>12</v>
      </c>
      <c r="G13464" t="s">
        <v>95</v>
      </c>
      <c r="H13464" t="s">
        <v>14</v>
      </c>
      <c r="I13464" t="s">
        <v>55</v>
      </c>
      <c r="J13464" t="s">
        <v>15</v>
      </c>
      <c r="K13464" t="s">
        <v>25912</v>
      </c>
      <c r="L13464" t="s">
        <v>27</v>
      </c>
      <c r="M13464">
        <v>1</v>
      </c>
      <c r="N13464" t="s">
        <v>40</v>
      </c>
      <c r="O13464" s="1">
        <v>45431</v>
      </c>
      <c r="P13464" s="1">
        <v>45469</v>
      </c>
      <c r="Q13464">
        <v>1800</v>
      </c>
      <c r="R13464">
        <v>9</v>
      </c>
      <c r="S13464" t="s">
        <v>117</v>
      </c>
    </row>
    <row r="13465" spans="1:19" x14ac:dyDescent="0.3">
      <c r="A13465" t="s">
        <v>25913</v>
      </c>
      <c r="B13465" t="s">
        <v>65</v>
      </c>
      <c r="C13465" s="2">
        <v>280373</v>
      </c>
      <c r="D13465" t="s">
        <v>10</v>
      </c>
      <c r="E13465" t="s">
        <v>88</v>
      </c>
      <c r="F13465" t="s">
        <v>33</v>
      </c>
      <c r="G13465" t="s">
        <v>153</v>
      </c>
      <c r="H13465" t="s">
        <v>14</v>
      </c>
      <c r="I13465" t="s">
        <v>34</v>
      </c>
      <c r="J13465" t="s">
        <v>15</v>
      </c>
      <c r="K13465" t="s">
        <v>25914</v>
      </c>
      <c r="L13465" t="s">
        <v>27</v>
      </c>
      <c r="M13465">
        <v>11</v>
      </c>
      <c r="N13465" t="s">
        <v>77</v>
      </c>
      <c r="O13465" s="1">
        <v>45326</v>
      </c>
      <c r="P13465" s="1">
        <v>45351</v>
      </c>
      <c r="Q13465">
        <v>1090</v>
      </c>
      <c r="R13465">
        <v>8.9</v>
      </c>
      <c r="S13465" t="s">
        <v>73</v>
      </c>
    </row>
    <row r="13466" spans="1:19" x14ac:dyDescent="0.3">
      <c r="A13466" t="s">
        <v>25915</v>
      </c>
      <c r="B13466" t="s">
        <v>183</v>
      </c>
      <c r="C13466" s="2">
        <v>291444</v>
      </c>
      <c r="D13466" t="s">
        <v>66</v>
      </c>
      <c r="E13466" t="s">
        <v>88</v>
      </c>
      <c r="F13466" t="s">
        <v>33</v>
      </c>
      <c r="G13466" t="s">
        <v>67</v>
      </c>
      <c r="H13466" t="s">
        <v>35</v>
      </c>
      <c r="I13466" t="s">
        <v>67</v>
      </c>
      <c r="J13466" t="s">
        <v>37</v>
      </c>
      <c r="K13466" t="s">
        <v>25916</v>
      </c>
      <c r="L13466" t="s">
        <v>17</v>
      </c>
      <c r="M13466">
        <v>18</v>
      </c>
      <c r="N13466" t="s">
        <v>122</v>
      </c>
      <c r="O13466" s="1">
        <v>45504</v>
      </c>
      <c r="P13466" s="1">
        <v>45533</v>
      </c>
      <c r="Q13466">
        <v>1946</v>
      </c>
      <c r="R13466">
        <v>7.4</v>
      </c>
      <c r="S13466" t="s">
        <v>117</v>
      </c>
    </row>
    <row r="13467" spans="1:19" x14ac:dyDescent="0.3">
      <c r="A13467" t="s">
        <v>25917</v>
      </c>
      <c r="B13467" t="s">
        <v>137</v>
      </c>
      <c r="C13467" s="2">
        <v>58540</v>
      </c>
      <c r="D13467" t="s">
        <v>10</v>
      </c>
      <c r="E13467" t="s">
        <v>32</v>
      </c>
      <c r="F13467" t="s">
        <v>33</v>
      </c>
      <c r="G13467" t="s">
        <v>158</v>
      </c>
      <c r="H13467" t="s">
        <v>14</v>
      </c>
      <c r="I13467" t="s">
        <v>153</v>
      </c>
      <c r="J13467" t="s">
        <v>37</v>
      </c>
      <c r="K13467" t="s">
        <v>25918</v>
      </c>
      <c r="L13467" t="s">
        <v>17</v>
      </c>
      <c r="M13467">
        <v>2</v>
      </c>
      <c r="N13467" t="s">
        <v>40</v>
      </c>
      <c r="O13467" s="1">
        <v>45587</v>
      </c>
      <c r="P13467" s="1">
        <v>45603</v>
      </c>
      <c r="Q13467">
        <v>2263</v>
      </c>
      <c r="R13467">
        <v>5.6</v>
      </c>
      <c r="S13467" t="s">
        <v>112</v>
      </c>
    </row>
    <row r="13468" spans="1:19" x14ac:dyDescent="0.3">
      <c r="A13468" t="s">
        <v>25919</v>
      </c>
      <c r="B13468" t="s">
        <v>114</v>
      </c>
      <c r="C13468" s="2">
        <v>93004</v>
      </c>
      <c r="D13468" t="s">
        <v>10</v>
      </c>
      <c r="E13468" t="s">
        <v>11</v>
      </c>
      <c r="F13468" t="s">
        <v>52</v>
      </c>
      <c r="G13468" t="s">
        <v>44</v>
      </c>
      <c r="H13468" t="s">
        <v>54</v>
      </c>
      <c r="I13468" t="s">
        <v>44</v>
      </c>
      <c r="J13468" t="s">
        <v>15</v>
      </c>
      <c r="K13468" t="s">
        <v>25920</v>
      </c>
      <c r="L13468" t="s">
        <v>46</v>
      </c>
      <c r="M13468">
        <v>7</v>
      </c>
      <c r="N13468" t="s">
        <v>28</v>
      </c>
      <c r="O13468" s="1">
        <v>45486</v>
      </c>
      <c r="P13468" s="1">
        <v>45504</v>
      </c>
      <c r="Q13468">
        <v>1890</v>
      </c>
      <c r="R13468">
        <v>5.8</v>
      </c>
      <c r="S13468" t="s">
        <v>112</v>
      </c>
    </row>
    <row r="13469" spans="1:19" x14ac:dyDescent="0.3">
      <c r="A13469" t="s">
        <v>25921</v>
      </c>
      <c r="B13469" t="s">
        <v>59</v>
      </c>
      <c r="C13469" s="2">
        <v>306988</v>
      </c>
      <c r="D13469" t="s">
        <v>51</v>
      </c>
      <c r="E13469" t="s">
        <v>88</v>
      </c>
      <c r="F13469" t="s">
        <v>52</v>
      </c>
      <c r="G13469" t="s">
        <v>120</v>
      </c>
      <c r="H13469" t="s">
        <v>35</v>
      </c>
      <c r="I13469" t="s">
        <v>158</v>
      </c>
      <c r="J13469" t="s">
        <v>15</v>
      </c>
      <c r="K13469" t="s">
        <v>25922</v>
      </c>
      <c r="L13469" t="s">
        <v>39</v>
      </c>
      <c r="M13469">
        <v>13</v>
      </c>
      <c r="N13469" t="s">
        <v>77</v>
      </c>
      <c r="O13469" s="1">
        <v>45392</v>
      </c>
      <c r="P13469" s="1">
        <v>45433</v>
      </c>
      <c r="Q13469">
        <v>1874</v>
      </c>
      <c r="R13469">
        <v>7.9</v>
      </c>
      <c r="S13469" t="s">
        <v>227</v>
      </c>
    </row>
    <row r="13470" spans="1:19" x14ac:dyDescent="0.3">
      <c r="A13470" t="s">
        <v>25923</v>
      </c>
      <c r="B13470" t="s">
        <v>161</v>
      </c>
      <c r="C13470" s="2">
        <v>155227</v>
      </c>
      <c r="D13470" t="s">
        <v>10</v>
      </c>
      <c r="E13470" t="s">
        <v>88</v>
      </c>
      <c r="F13470" t="s">
        <v>52</v>
      </c>
      <c r="G13470" t="s">
        <v>13</v>
      </c>
      <c r="H13470" t="s">
        <v>35</v>
      </c>
      <c r="I13470" t="s">
        <v>13</v>
      </c>
      <c r="J13470" t="s">
        <v>25</v>
      </c>
      <c r="K13470" t="s">
        <v>25924</v>
      </c>
      <c r="L13470" t="s">
        <v>39</v>
      </c>
      <c r="M13470">
        <v>13</v>
      </c>
      <c r="N13470" t="s">
        <v>149</v>
      </c>
      <c r="O13470" s="1">
        <v>45463</v>
      </c>
      <c r="P13470" s="1">
        <v>45478</v>
      </c>
      <c r="Q13470">
        <v>1508</v>
      </c>
      <c r="R13470">
        <v>5.5</v>
      </c>
      <c r="S13470" t="s">
        <v>73</v>
      </c>
    </row>
    <row r="13471" spans="1:19" x14ac:dyDescent="0.3">
      <c r="A13471" t="s">
        <v>25925</v>
      </c>
      <c r="B13471" t="s">
        <v>65</v>
      </c>
      <c r="C13471" s="2">
        <v>115979</v>
      </c>
      <c r="D13471" t="s">
        <v>10</v>
      </c>
      <c r="E13471" t="s">
        <v>32</v>
      </c>
      <c r="F13471" t="s">
        <v>33</v>
      </c>
      <c r="G13471" t="s">
        <v>84</v>
      </c>
      <c r="H13471" t="s">
        <v>35</v>
      </c>
      <c r="I13471" t="s">
        <v>36</v>
      </c>
      <c r="J13471" t="s">
        <v>37</v>
      </c>
      <c r="K13471" t="s">
        <v>25926</v>
      </c>
      <c r="L13471" t="s">
        <v>17</v>
      </c>
      <c r="M13471">
        <v>3</v>
      </c>
      <c r="N13471" t="s">
        <v>149</v>
      </c>
      <c r="O13471" s="1">
        <v>45688</v>
      </c>
      <c r="P13471" s="1">
        <v>45708</v>
      </c>
      <c r="Q13471">
        <v>2327</v>
      </c>
      <c r="R13471">
        <v>7.1</v>
      </c>
      <c r="S13471" t="s">
        <v>70</v>
      </c>
    </row>
    <row r="13472" spans="1:19" x14ac:dyDescent="0.3">
      <c r="A13472" t="s">
        <v>25927</v>
      </c>
      <c r="B13472" t="s">
        <v>103</v>
      </c>
      <c r="C13472" s="2">
        <v>85046</v>
      </c>
      <c r="D13472" t="s">
        <v>10</v>
      </c>
      <c r="E13472" t="s">
        <v>11</v>
      </c>
      <c r="F13472" t="s">
        <v>12</v>
      </c>
      <c r="G13472" t="s">
        <v>44</v>
      </c>
      <c r="H13472" t="s">
        <v>54</v>
      </c>
      <c r="I13472" t="s">
        <v>44</v>
      </c>
      <c r="J13472" t="s">
        <v>37</v>
      </c>
      <c r="K13472" t="s">
        <v>25928</v>
      </c>
      <c r="L13472" t="s">
        <v>39</v>
      </c>
      <c r="M13472">
        <v>6</v>
      </c>
      <c r="N13472" t="s">
        <v>149</v>
      </c>
      <c r="O13472" s="1">
        <v>45776</v>
      </c>
      <c r="P13472" s="1">
        <v>45843</v>
      </c>
      <c r="Q13472">
        <v>2116</v>
      </c>
      <c r="R13472">
        <v>8.8000000000000007</v>
      </c>
      <c r="S13472" t="s">
        <v>63</v>
      </c>
    </row>
    <row r="13473" spans="1:19" x14ac:dyDescent="0.3">
      <c r="A13473" t="s">
        <v>25929</v>
      </c>
      <c r="B13473" t="s">
        <v>114</v>
      </c>
      <c r="C13473" s="2">
        <v>115191</v>
      </c>
      <c r="D13473" t="s">
        <v>10</v>
      </c>
      <c r="E13473" t="s">
        <v>11</v>
      </c>
      <c r="F13473" t="s">
        <v>12</v>
      </c>
      <c r="G13473" t="s">
        <v>24</v>
      </c>
      <c r="H13473" t="s">
        <v>35</v>
      </c>
      <c r="I13473" t="s">
        <v>24</v>
      </c>
      <c r="J13473" t="s">
        <v>25</v>
      </c>
      <c r="K13473" t="s">
        <v>25930</v>
      </c>
      <c r="L13473" t="s">
        <v>39</v>
      </c>
      <c r="M13473">
        <v>8</v>
      </c>
      <c r="N13473" t="s">
        <v>108</v>
      </c>
      <c r="O13473" s="1">
        <v>45475</v>
      </c>
      <c r="P13473" s="1">
        <v>45517</v>
      </c>
      <c r="Q13473">
        <v>2088</v>
      </c>
      <c r="R13473">
        <v>6.2</v>
      </c>
      <c r="S13473" t="s">
        <v>73</v>
      </c>
    </row>
    <row r="13474" spans="1:19" x14ac:dyDescent="0.3">
      <c r="A13474" t="s">
        <v>25931</v>
      </c>
      <c r="B13474" t="s">
        <v>50</v>
      </c>
      <c r="C13474" s="2">
        <v>47386</v>
      </c>
      <c r="D13474" t="s">
        <v>10</v>
      </c>
      <c r="E13474" t="s">
        <v>22</v>
      </c>
      <c r="F13474" t="s">
        <v>99</v>
      </c>
      <c r="G13474" t="s">
        <v>104</v>
      </c>
      <c r="H13474" t="s">
        <v>14</v>
      </c>
      <c r="I13474" t="s">
        <v>104</v>
      </c>
      <c r="J13474" t="s">
        <v>37</v>
      </c>
      <c r="K13474" t="s">
        <v>25932</v>
      </c>
      <c r="L13474" t="s">
        <v>17</v>
      </c>
      <c r="M13474" t="s">
        <v>37</v>
      </c>
      <c r="N13474" t="s">
        <v>90</v>
      </c>
      <c r="O13474" s="1">
        <v>45368</v>
      </c>
      <c r="P13474" s="1">
        <v>45383</v>
      </c>
      <c r="Q13474">
        <v>2181</v>
      </c>
      <c r="R13474">
        <v>6</v>
      </c>
      <c r="S13474" t="s">
        <v>174</v>
      </c>
    </row>
    <row r="13475" spans="1:19" x14ac:dyDescent="0.3">
      <c r="A13475" t="s">
        <v>25933</v>
      </c>
      <c r="B13475" t="s">
        <v>161</v>
      </c>
      <c r="C13475" s="2">
        <v>118928</v>
      </c>
      <c r="D13475" t="s">
        <v>10</v>
      </c>
      <c r="E13475" t="s">
        <v>11</v>
      </c>
      <c r="F13475" t="s">
        <v>99</v>
      </c>
      <c r="G13475" t="s">
        <v>153</v>
      </c>
      <c r="H13475" t="s">
        <v>54</v>
      </c>
      <c r="I13475" t="s">
        <v>153</v>
      </c>
      <c r="J13475" t="s">
        <v>37</v>
      </c>
      <c r="K13475" t="s">
        <v>25934</v>
      </c>
      <c r="L13475" t="s">
        <v>27</v>
      </c>
      <c r="M13475">
        <v>8</v>
      </c>
      <c r="N13475" t="s">
        <v>18</v>
      </c>
      <c r="O13475" s="1">
        <v>45653</v>
      </c>
      <c r="P13475" s="1">
        <v>45717</v>
      </c>
      <c r="Q13475">
        <v>1197</v>
      </c>
      <c r="R13475">
        <v>7.3</v>
      </c>
      <c r="S13475" t="s">
        <v>57</v>
      </c>
    </row>
    <row r="13476" spans="1:19" x14ac:dyDescent="0.3">
      <c r="A13476" t="s">
        <v>25935</v>
      </c>
      <c r="B13476" t="s">
        <v>59</v>
      </c>
      <c r="C13476" s="2">
        <v>83970</v>
      </c>
      <c r="D13476" t="s">
        <v>10</v>
      </c>
      <c r="E13476" t="s">
        <v>11</v>
      </c>
      <c r="F13476" t="s">
        <v>12</v>
      </c>
      <c r="G13476" t="s">
        <v>44</v>
      </c>
      <c r="H13476" t="s">
        <v>54</v>
      </c>
      <c r="I13476" t="s">
        <v>44</v>
      </c>
      <c r="J13476" t="s">
        <v>37</v>
      </c>
      <c r="K13476" t="s">
        <v>25936</v>
      </c>
      <c r="L13476" t="s">
        <v>39</v>
      </c>
      <c r="M13476">
        <v>7</v>
      </c>
      <c r="N13476" t="s">
        <v>62</v>
      </c>
      <c r="O13476" s="1">
        <v>45324</v>
      </c>
      <c r="P13476" s="1">
        <v>45378</v>
      </c>
      <c r="Q13476">
        <v>1599</v>
      </c>
      <c r="R13476">
        <v>5.4</v>
      </c>
      <c r="S13476" t="s">
        <v>128</v>
      </c>
    </row>
    <row r="13477" spans="1:19" x14ac:dyDescent="0.3">
      <c r="A13477" t="s">
        <v>25937</v>
      </c>
      <c r="B13477" t="s">
        <v>31</v>
      </c>
      <c r="C13477" s="2">
        <v>49949</v>
      </c>
      <c r="D13477" t="s">
        <v>10</v>
      </c>
      <c r="E13477" t="s">
        <v>22</v>
      </c>
      <c r="F13477" t="s">
        <v>52</v>
      </c>
      <c r="G13477" t="s">
        <v>84</v>
      </c>
      <c r="H13477" t="s">
        <v>54</v>
      </c>
      <c r="I13477" t="s">
        <v>84</v>
      </c>
      <c r="J13477" t="s">
        <v>15</v>
      </c>
      <c r="K13477" t="s">
        <v>11982</v>
      </c>
      <c r="L13477" t="s">
        <v>27</v>
      </c>
      <c r="M13477">
        <v>1</v>
      </c>
      <c r="N13477" t="s">
        <v>122</v>
      </c>
      <c r="O13477" s="1">
        <v>45651</v>
      </c>
      <c r="P13477" s="1">
        <v>45666</v>
      </c>
      <c r="Q13477">
        <v>1526</v>
      </c>
      <c r="R13477">
        <v>6.9</v>
      </c>
      <c r="S13477" t="s">
        <v>93</v>
      </c>
    </row>
    <row r="13478" spans="1:19" x14ac:dyDescent="0.3">
      <c r="A13478" t="s">
        <v>25938</v>
      </c>
      <c r="B13478" t="s">
        <v>130</v>
      </c>
      <c r="C13478" s="2">
        <v>100360</v>
      </c>
      <c r="D13478" t="s">
        <v>10</v>
      </c>
      <c r="E13478" t="s">
        <v>11</v>
      </c>
      <c r="F13478" t="s">
        <v>99</v>
      </c>
      <c r="G13478" t="s">
        <v>44</v>
      </c>
      <c r="H13478" t="s">
        <v>14</v>
      </c>
      <c r="I13478" t="s">
        <v>140</v>
      </c>
      <c r="J13478" t="s">
        <v>37</v>
      </c>
      <c r="K13478" t="s">
        <v>25939</v>
      </c>
      <c r="L13478" t="s">
        <v>27</v>
      </c>
      <c r="M13478">
        <v>8</v>
      </c>
      <c r="N13478" t="s">
        <v>101</v>
      </c>
      <c r="O13478" s="1">
        <v>45660</v>
      </c>
      <c r="P13478" s="1">
        <v>45721</v>
      </c>
      <c r="Q13478">
        <v>561</v>
      </c>
      <c r="R13478">
        <v>8</v>
      </c>
      <c r="S13478" t="s">
        <v>29</v>
      </c>
    </row>
    <row r="13479" spans="1:19" x14ac:dyDescent="0.3">
      <c r="A13479" t="s">
        <v>25940</v>
      </c>
      <c r="B13479" t="s">
        <v>59</v>
      </c>
      <c r="C13479" s="2">
        <v>61407</v>
      </c>
      <c r="D13479" t="s">
        <v>10</v>
      </c>
      <c r="E13479" t="s">
        <v>22</v>
      </c>
      <c r="F13479" t="s">
        <v>99</v>
      </c>
      <c r="G13479" t="s">
        <v>24</v>
      </c>
      <c r="H13479" t="s">
        <v>35</v>
      </c>
      <c r="I13479" t="s">
        <v>24</v>
      </c>
      <c r="J13479" t="s">
        <v>15</v>
      </c>
      <c r="K13479" t="s">
        <v>24826</v>
      </c>
      <c r="L13479" t="s">
        <v>39</v>
      </c>
      <c r="M13479">
        <v>1</v>
      </c>
      <c r="N13479" t="s">
        <v>28</v>
      </c>
      <c r="O13479" s="1">
        <v>45711</v>
      </c>
      <c r="P13479" s="1">
        <v>45742</v>
      </c>
      <c r="Q13479">
        <v>2394</v>
      </c>
      <c r="R13479">
        <v>7.5</v>
      </c>
      <c r="S13479" t="s">
        <v>70</v>
      </c>
    </row>
    <row r="13480" spans="1:19" x14ac:dyDescent="0.3">
      <c r="A13480" t="s">
        <v>25941</v>
      </c>
      <c r="B13480" t="s">
        <v>176</v>
      </c>
      <c r="C13480" s="2">
        <v>93246</v>
      </c>
      <c r="D13480" t="s">
        <v>10</v>
      </c>
      <c r="E13480" t="s">
        <v>11</v>
      </c>
      <c r="F13480" t="s">
        <v>12</v>
      </c>
      <c r="G13480" t="s">
        <v>13</v>
      </c>
      <c r="H13480" t="s">
        <v>14</v>
      </c>
      <c r="I13480" t="s">
        <v>36</v>
      </c>
      <c r="J13480" t="s">
        <v>15</v>
      </c>
      <c r="K13480" t="s">
        <v>25942</v>
      </c>
      <c r="L13480" t="s">
        <v>46</v>
      </c>
      <c r="M13480">
        <v>8</v>
      </c>
      <c r="N13480" t="s">
        <v>47</v>
      </c>
      <c r="O13480" s="1">
        <v>45623</v>
      </c>
      <c r="P13480" s="1">
        <v>45682</v>
      </c>
      <c r="Q13480">
        <v>763</v>
      </c>
      <c r="R13480">
        <v>6.5</v>
      </c>
      <c r="S13480" t="s">
        <v>48</v>
      </c>
    </row>
    <row r="13481" spans="1:19" x14ac:dyDescent="0.3">
      <c r="A13481" t="s">
        <v>25943</v>
      </c>
      <c r="B13481" t="s">
        <v>114</v>
      </c>
      <c r="C13481" s="2">
        <v>104447</v>
      </c>
      <c r="D13481" t="s">
        <v>10</v>
      </c>
      <c r="E13481" t="s">
        <v>11</v>
      </c>
      <c r="F13481" t="s">
        <v>12</v>
      </c>
      <c r="G13481" t="s">
        <v>13</v>
      </c>
      <c r="H13481" t="s">
        <v>14</v>
      </c>
      <c r="I13481" t="s">
        <v>95</v>
      </c>
      <c r="J13481" t="s">
        <v>15</v>
      </c>
      <c r="K13481" t="s">
        <v>9851</v>
      </c>
      <c r="L13481" t="s">
        <v>17</v>
      </c>
      <c r="M13481">
        <v>8</v>
      </c>
      <c r="N13481" t="s">
        <v>28</v>
      </c>
      <c r="O13481" s="1">
        <v>45393</v>
      </c>
      <c r="P13481" s="1">
        <v>45422</v>
      </c>
      <c r="Q13481">
        <v>553</v>
      </c>
      <c r="R13481">
        <v>5.4</v>
      </c>
      <c r="S13481" t="s">
        <v>234</v>
      </c>
    </row>
    <row r="13482" spans="1:19" x14ac:dyDescent="0.3">
      <c r="A13482" t="s">
        <v>25944</v>
      </c>
      <c r="B13482" t="s">
        <v>21</v>
      </c>
      <c r="C13482" s="2">
        <v>95298</v>
      </c>
      <c r="D13482" t="s">
        <v>10</v>
      </c>
      <c r="E13482" t="s">
        <v>32</v>
      </c>
      <c r="F13482" t="s">
        <v>52</v>
      </c>
      <c r="G13482" t="s">
        <v>84</v>
      </c>
      <c r="H13482" t="s">
        <v>54</v>
      </c>
      <c r="I13482" t="s">
        <v>84</v>
      </c>
      <c r="J13482" t="s">
        <v>37</v>
      </c>
      <c r="K13482" t="s">
        <v>1808</v>
      </c>
      <c r="L13482" t="s">
        <v>17</v>
      </c>
      <c r="M13482">
        <v>3</v>
      </c>
      <c r="N13482" t="s">
        <v>47</v>
      </c>
      <c r="O13482" s="1">
        <v>45717</v>
      </c>
      <c r="P13482" s="1">
        <v>45747</v>
      </c>
      <c r="Q13482">
        <v>1863</v>
      </c>
      <c r="R13482">
        <v>9.1999999999999993</v>
      </c>
      <c r="S13482" t="s">
        <v>93</v>
      </c>
    </row>
    <row r="13483" spans="1:19" x14ac:dyDescent="0.3">
      <c r="A13483" t="s">
        <v>25945</v>
      </c>
      <c r="B13483" t="s">
        <v>119</v>
      </c>
      <c r="C13483" s="2">
        <v>55419</v>
      </c>
      <c r="D13483" t="s">
        <v>10</v>
      </c>
      <c r="E13483" t="s">
        <v>22</v>
      </c>
      <c r="F13483" t="s">
        <v>52</v>
      </c>
      <c r="G13483" t="s">
        <v>80</v>
      </c>
      <c r="H13483" t="s">
        <v>14</v>
      </c>
      <c r="I13483" t="s">
        <v>24</v>
      </c>
      <c r="J13483" t="s">
        <v>37</v>
      </c>
      <c r="K13483" t="s">
        <v>25946</v>
      </c>
      <c r="L13483" t="s">
        <v>27</v>
      </c>
      <c r="M13483">
        <v>1</v>
      </c>
      <c r="N13483" t="s">
        <v>122</v>
      </c>
      <c r="O13483" s="1">
        <v>45777</v>
      </c>
      <c r="P13483" s="1">
        <v>45817</v>
      </c>
      <c r="Q13483">
        <v>1355</v>
      </c>
      <c r="R13483">
        <v>5.5</v>
      </c>
      <c r="S13483" t="s">
        <v>234</v>
      </c>
    </row>
    <row r="13484" spans="1:19" x14ac:dyDescent="0.3">
      <c r="A13484" t="s">
        <v>25947</v>
      </c>
      <c r="B13484" t="s">
        <v>9</v>
      </c>
      <c r="C13484" s="2">
        <v>128888</v>
      </c>
      <c r="D13484" t="s">
        <v>10</v>
      </c>
      <c r="E13484" t="s">
        <v>88</v>
      </c>
      <c r="F13484" t="s">
        <v>52</v>
      </c>
      <c r="G13484" t="s">
        <v>44</v>
      </c>
      <c r="H13484" t="s">
        <v>35</v>
      </c>
      <c r="I13484" t="s">
        <v>44</v>
      </c>
      <c r="J13484" t="s">
        <v>15</v>
      </c>
      <c r="K13484" t="s">
        <v>25948</v>
      </c>
      <c r="L13484" t="s">
        <v>39</v>
      </c>
      <c r="M13484">
        <v>13</v>
      </c>
      <c r="N13484" t="s">
        <v>47</v>
      </c>
      <c r="O13484" s="1">
        <v>45351</v>
      </c>
      <c r="P13484" s="1">
        <v>45390</v>
      </c>
      <c r="Q13484">
        <v>2436</v>
      </c>
      <c r="R13484">
        <v>5.8</v>
      </c>
      <c r="S13484" t="s">
        <v>234</v>
      </c>
    </row>
    <row r="13485" spans="1:19" x14ac:dyDescent="0.3">
      <c r="A13485" t="s">
        <v>25949</v>
      </c>
      <c r="B13485" t="s">
        <v>103</v>
      </c>
      <c r="C13485" s="2">
        <v>89546</v>
      </c>
      <c r="D13485" t="s">
        <v>10</v>
      </c>
      <c r="E13485" t="s">
        <v>32</v>
      </c>
      <c r="F13485" t="s">
        <v>52</v>
      </c>
      <c r="G13485" t="s">
        <v>36</v>
      </c>
      <c r="H13485" t="s">
        <v>35</v>
      </c>
      <c r="I13485" t="s">
        <v>126</v>
      </c>
      <c r="J13485" t="s">
        <v>37</v>
      </c>
      <c r="K13485" t="s">
        <v>25950</v>
      </c>
      <c r="L13485" t="s">
        <v>39</v>
      </c>
      <c r="M13485">
        <v>2</v>
      </c>
      <c r="N13485" t="s">
        <v>116</v>
      </c>
      <c r="O13485" s="1">
        <v>45421</v>
      </c>
      <c r="P13485" s="1">
        <v>45467</v>
      </c>
      <c r="Q13485">
        <v>2235</v>
      </c>
      <c r="R13485">
        <v>5.8</v>
      </c>
      <c r="S13485" t="s">
        <v>63</v>
      </c>
    </row>
    <row r="13486" spans="1:19" x14ac:dyDescent="0.3">
      <c r="A13486" t="s">
        <v>25951</v>
      </c>
      <c r="B13486" t="s">
        <v>75</v>
      </c>
      <c r="C13486" s="2">
        <v>69724</v>
      </c>
      <c r="D13486" t="s">
        <v>10</v>
      </c>
      <c r="E13486" t="s">
        <v>32</v>
      </c>
      <c r="F13486" t="s">
        <v>12</v>
      </c>
      <c r="G13486" t="s">
        <v>158</v>
      </c>
      <c r="H13486" t="s">
        <v>54</v>
      </c>
      <c r="I13486" t="s">
        <v>158</v>
      </c>
      <c r="J13486" t="s">
        <v>15</v>
      </c>
      <c r="K13486" t="s">
        <v>25952</v>
      </c>
      <c r="L13486" t="s">
        <v>27</v>
      </c>
      <c r="M13486">
        <v>3</v>
      </c>
      <c r="N13486" t="s">
        <v>47</v>
      </c>
      <c r="O13486" s="1">
        <v>45448</v>
      </c>
      <c r="P13486" s="1">
        <v>45485</v>
      </c>
      <c r="Q13486">
        <v>1252</v>
      </c>
      <c r="R13486">
        <v>8.8000000000000007</v>
      </c>
      <c r="S13486" t="s">
        <v>128</v>
      </c>
    </row>
    <row r="13487" spans="1:19" x14ac:dyDescent="0.3">
      <c r="A13487" t="s">
        <v>25953</v>
      </c>
      <c r="B13487" t="s">
        <v>31</v>
      </c>
      <c r="C13487" s="2">
        <v>162392</v>
      </c>
      <c r="D13487" t="s">
        <v>10</v>
      </c>
      <c r="E13487" t="s">
        <v>11</v>
      </c>
      <c r="F13487" t="s">
        <v>52</v>
      </c>
      <c r="G13487" t="s">
        <v>34</v>
      </c>
      <c r="H13487" t="s">
        <v>14</v>
      </c>
      <c r="I13487" t="s">
        <v>104</v>
      </c>
      <c r="J13487" t="s">
        <v>15</v>
      </c>
      <c r="K13487" t="s">
        <v>25954</v>
      </c>
      <c r="L13487" t="s">
        <v>39</v>
      </c>
      <c r="M13487">
        <v>5</v>
      </c>
      <c r="N13487" t="s">
        <v>108</v>
      </c>
      <c r="O13487" s="1">
        <v>45492</v>
      </c>
      <c r="P13487" s="1">
        <v>45539</v>
      </c>
      <c r="Q13487">
        <v>1439</v>
      </c>
      <c r="R13487">
        <v>7.1</v>
      </c>
      <c r="S13487" t="s">
        <v>117</v>
      </c>
    </row>
    <row r="13488" spans="1:19" x14ac:dyDescent="0.3">
      <c r="A13488" t="s">
        <v>25955</v>
      </c>
      <c r="B13488" t="s">
        <v>161</v>
      </c>
      <c r="C13488" s="2">
        <v>237332</v>
      </c>
      <c r="D13488" t="s">
        <v>10</v>
      </c>
      <c r="E13488" t="s">
        <v>88</v>
      </c>
      <c r="F13488" t="s">
        <v>99</v>
      </c>
      <c r="G13488" t="s">
        <v>55</v>
      </c>
      <c r="H13488" t="s">
        <v>14</v>
      </c>
      <c r="I13488" t="s">
        <v>55</v>
      </c>
      <c r="J13488" t="s">
        <v>37</v>
      </c>
      <c r="K13488" t="s">
        <v>25956</v>
      </c>
      <c r="L13488" t="s">
        <v>46</v>
      </c>
      <c r="M13488">
        <v>12</v>
      </c>
      <c r="N13488" t="s">
        <v>18</v>
      </c>
      <c r="O13488" s="1">
        <v>45417</v>
      </c>
      <c r="P13488" s="1">
        <v>45483</v>
      </c>
      <c r="Q13488">
        <v>1964</v>
      </c>
      <c r="R13488">
        <v>10</v>
      </c>
      <c r="S13488" t="s">
        <v>48</v>
      </c>
    </row>
    <row r="13489" spans="1:19" x14ac:dyDescent="0.3">
      <c r="A13489" t="s">
        <v>25957</v>
      </c>
      <c r="B13489" t="s">
        <v>114</v>
      </c>
      <c r="C13489" s="2">
        <v>158554</v>
      </c>
      <c r="D13489" t="s">
        <v>10</v>
      </c>
      <c r="E13489" t="s">
        <v>88</v>
      </c>
      <c r="F13489" t="s">
        <v>33</v>
      </c>
      <c r="G13489" t="s">
        <v>140</v>
      </c>
      <c r="H13489" t="s">
        <v>35</v>
      </c>
      <c r="I13489" t="s">
        <v>140</v>
      </c>
      <c r="J13489" t="s">
        <v>25</v>
      </c>
      <c r="K13489" t="s">
        <v>25958</v>
      </c>
      <c r="L13489" t="s">
        <v>27</v>
      </c>
      <c r="M13489">
        <v>17</v>
      </c>
      <c r="N13489" t="s">
        <v>90</v>
      </c>
      <c r="O13489" s="1">
        <v>45702</v>
      </c>
      <c r="P13489" s="1">
        <v>45729</v>
      </c>
      <c r="Q13489">
        <v>1241</v>
      </c>
      <c r="R13489">
        <v>5.0999999999999996</v>
      </c>
      <c r="S13489" t="s">
        <v>78</v>
      </c>
    </row>
    <row r="13490" spans="1:19" x14ac:dyDescent="0.3">
      <c r="A13490" t="s">
        <v>25959</v>
      </c>
      <c r="B13490" t="s">
        <v>114</v>
      </c>
      <c r="C13490" s="2">
        <v>121033</v>
      </c>
      <c r="D13490" t="s">
        <v>10</v>
      </c>
      <c r="E13490" t="s">
        <v>32</v>
      </c>
      <c r="F13490" t="s">
        <v>99</v>
      </c>
      <c r="G13490" t="s">
        <v>55</v>
      </c>
      <c r="H13490" t="s">
        <v>35</v>
      </c>
      <c r="I13490" t="s">
        <v>53</v>
      </c>
      <c r="J13490" t="s">
        <v>25</v>
      </c>
      <c r="K13490" t="s">
        <v>25960</v>
      </c>
      <c r="L13490" t="s">
        <v>39</v>
      </c>
      <c r="M13490">
        <v>3</v>
      </c>
      <c r="N13490" t="s">
        <v>18</v>
      </c>
      <c r="O13490" s="1">
        <v>45538</v>
      </c>
      <c r="P13490" s="1">
        <v>45568</v>
      </c>
      <c r="Q13490">
        <v>1653</v>
      </c>
      <c r="R13490">
        <v>7.6</v>
      </c>
      <c r="S13490" t="s">
        <v>128</v>
      </c>
    </row>
    <row r="13491" spans="1:19" x14ac:dyDescent="0.3">
      <c r="A13491" t="s">
        <v>25961</v>
      </c>
      <c r="B13491" t="s">
        <v>75</v>
      </c>
      <c r="C13491" s="2">
        <v>103035</v>
      </c>
      <c r="D13491" t="s">
        <v>10</v>
      </c>
      <c r="E13491" t="s">
        <v>11</v>
      </c>
      <c r="F13491" t="s">
        <v>99</v>
      </c>
      <c r="G13491" t="s">
        <v>80</v>
      </c>
      <c r="H13491" t="s">
        <v>14</v>
      </c>
      <c r="I13491" t="s">
        <v>80</v>
      </c>
      <c r="J13491" t="s">
        <v>37</v>
      </c>
      <c r="K13491" t="s">
        <v>25962</v>
      </c>
      <c r="L13491" t="s">
        <v>27</v>
      </c>
      <c r="M13491">
        <v>7</v>
      </c>
      <c r="N13491" t="s">
        <v>40</v>
      </c>
      <c r="O13491" s="1">
        <v>45402</v>
      </c>
      <c r="P13491" s="1">
        <v>45443</v>
      </c>
      <c r="Q13491">
        <v>1863</v>
      </c>
      <c r="R13491">
        <v>9</v>
      </c>
      <c r="S13491" t="s">
        <v>117</v>
      </c>
    </row>
    <row r="13492" spans="1:19" x14ac:dyDescent="0.3">
      <c r="A13492" t="s">
        <v>25963</v>
      </c>
      <c r="B13492" t="s">
        <v>43</v>
      </c>
      <c r="C13492" s="2">
        <v>72999</v>
      </c>
      <c r="D13492" t="s">
        <v>51</v>
      </c>
      <c r="E13492" t="s">
        <v>32</v>
      </c>
      <c r="F13492" t="s">
        <v>52</v>
      </c>
      <c r="G13492" t="s">
        <v>60</v>
      </c>
      <c r="H13492" t="s">
        <v>14</v>
      </c>
      <c r="I13492" t="s">
        <v>60</v>
      </c>
      <c r="J13492" t="s">
        <v>25</v>
      </c>
      <c r="K13492" t="s">
        <v>25964</v>
      </c>
      <c r="L13492" t="s">
        <v>46</v>
      </c>
      <c r="M13492">
        <v>4</v>
      </c>
      <c r="N13492" t="s">
        <v>28</v>
      </c>
      <c r="O13492" s="1">
        <v>45383</v>
      </c>
      <c r="P13492" s="1">
        <v>45448</v>
      </c>
      <c r="Q13492">
        <v>1240</v>
      </c>
      <c r="R13492">
        <v>8.8000000000000007</v>
      </c>
      <c r="S13492" t="s">
        <v>63</v>
      </c>
    </row>
    <row r="13493" spans="1:19" x14ac:dyDescent="0.3">
      <c r="A13493" t="s">
        <v>25965</v>
      </c>
      <c r="B13493" t="s">
        <v>176</v>
      </c>
      <c r="C13493" s="2">
        <v>80632</v>
      </c>
      <c r="D13493" t="s">
        <v>10</v>
      </c>
      <c r="E13493" t="s">
        <v>32</v>
      </c>
      <c r="F13493" t="s">
        <v>99</v>
      </c>
      <c r="G13493" t="s">
        <v>140</v>
      </c>
      <c r="H13493" t="s">
        <v>14</v>
      </c>
      <c r="I13493" t="s">
        <v>140</v>
      </c>
      <c r="J13493" t="s">
        <v>25</v>
      </c>
      <c r="K13493" t="s">
        <v>301</v>
      </c>
      <c r="L13493" t="s">
        <v>39</v>
      </c>
      <c r="M13493">
        <v>3</v>
      </c>
      <c r="N13493" t="s">
        <v>28</v>
      </c>
      <c r="O13493" s="1">
        <v>45424</v>
      </c>
      <c r="P13493" s="1">
        <v>45459</v>
      </c>
      <c r="Q13493">
        <v>666</v>
      </c>
      <c r="R13493">
        <v>9.1999999999999993</v>
      </c>
      <c r="S13493" t="s">
        <v>19</v>
      </c>
    </row>
    <row r="13494" spans="1:19" x14ac:dyDescent="0.3">
      <c r="A13494" t="s">
        <v>25966</v>
      </c>
      <c r="B13494" t="s">
        <v>21</v>
      </c>
      <c r="C13494" s="2">
        <v>66382</v>
      </c>
      <c r="D13494" t="s">
        <v>10</v>
      </c>
      <c r="E13494" t="s">
        <v>32</v>
      </c>
      <c r="F13494" t="s">
        <v>52</v>
      </c>
      <c r="G13494" t="s">
        <v>24</v>
      </c>
      <c r="H13494" t="s">
        <v>14</v>
      </c>
      <c r="I13494" t="s">
        <v>24</v>
      </c>
      <c r="J13494" t="s">
        <v>25</v>
      </c>
      <c r="K13494" t="s">
        <v>25967</v>
      </c>
      <c r="L13494" t="s">
        <v>17</v>
      </c>
      <c r="M13494">
        <v>3</v>
      </c>
      <c r="N13494" t="s">
        <v>47</v>
      </c>
      <c r="O13494" s="1">
        <v>45404</v>
      </c>
      <c r="P13494" s="1">
        <v>45454</v>
      </c>
      <c r="Q13494">
        <v>2051</v>
      </c>
      <c r="R13494">
        <v>7.2</v>
      </c>
      <c r="S13494" t="s">
        <v>29</v>
      </c>
    </row>
    <row r="13495" spans="1:19" x14ac:dyDescent="0.3">
      <c r="A13495" t="s">
        <v>25968</v>
      </c>
      <c r="B13495" t="s">
        <v>176</v>
      </c>
      <c r="C13495" s="2">
        <v>55233</v>
      </c>
      <c r="D13495" t="s">
        <v>10</v>
      </c>
      <c r="E13495" t="s">
        <v>22</v>
      </c>
      <c r="F13495" t="s">
        <v>33</v>
      </c>
      <c r="G13495" t="s">
        <v>23</v>
      </c>
      <c r="H13495" t="s">
        <v>14</v>
      </c>
      <c r="I13495" t="s">
        <v>23</v>
      </c>
      <c r="J13495" t="s">
        <v>37</v>
      </c>
      <c r="K13495" t="s">
        <v>25969</v>
      </c>
      <c r="L13495" t="s">
        <v>39</v>
      </c>
      <c r="M13495" t="s">
        <v>37</v>
      </c>
      <c r="N13495" t="s">
        <v>18</v>
      </c>
      <c r="O13495" s="1">
        <v>45356</v>
      </c>
      <c r="P13495" s="1">
        <v>45420</v>
      </c>
      <c r="Q13495">
        <v>1737</v>
      </c>
      <c r="R13495">
        <v>7.1</v>
      </c>
      <c r="S13495" t="s">
        <v>63</v>
      </c>
    </row>
    <row r="13496" spans="1:19" x14ac:dyDescent="0.3">
      <c r="A13496" t="s">
        <v>25970</v>
      </c>
      <c r="B13496" t="s">
        <v>161</v>
      </c>
      <c r="C13496" s="2">
        <v>51587</v>
      </c>
      <c r="D13496" t="s">
        <v>10</v>
      </c>
      <c r="E13496" t="s">
        <v>22</v>
      </c>
      <c r="F13496" t="s">
        <v>52</v>
      </c>
      <c r="G13496" t="s">
        <v>158</v>
      </c>
      <c r="H13496" t="s">
        <v>35</v>
      </c>
      <c r="I13496" t="s">
        <v>158</v>
      </c>
      <c r="J13496" t="s">
        <v>37</v>
      </c>
      <c r="K13496" t="s">
        <v>25971</v>
      </c>
      <c r="L13496" t="s">
        <v>17</v>
      </c>
      <c r="M13496" t="s">
        <v>37</v>
      </c>
      <c r="N13496" t="s">
        <v>18</v>
      </c>
      <c r="O13496" s="1">
        <v>45424</v>
      </c>
      <c r="P13496" s="1">
        <v>45467</v>
      </c>
      <c r="Q13496">
        <v>1135</v>
      </c>
      <c r="R13496">
        <v>8.9</v>
      </c>
      <c r="S13496" t="s">
        <v>63</v>
      </c>
    </row>
    <row r="13497" spans="1:19" x14ac:dyDescent="0.3">
      <c r="A13497" t="s">
        <v>25972</v>
      </c>
      <c r="B13497" t="s">
        <v>256</v>
      </c>
      <c r="C13497" s="2">
        <v>163255</v>
      </c>
      <c r="D13497" t="s">
        <v>10</v>
      </c>
      <c r="E13497" t="s">
        <v>88</v>
      </c>
      <c r="F13497" t="s">
        <v>12</v>
      </c>
      <c r="G13497" t="s">
        <v>166</v>
      </c>
      <c r="H13497" t="s">
        <v>14</v>
      </c>
      <c r="I13497" t="s">
        <v>13</v>
      </c>
      <c r="J13497" t="s">
        <v>15</v>
      </c>
      <c r="K13497" t="s">
        <v>25973</v>
      </c>
      <c r="L13497" t="s">
        <v>17</v>
      </c>
      <c r="M13497">
        <v>19</v>
      </c>
      <c r="N13497" t="s">
        <v>62</v>
      </c>
      <c r="O13497" s="1">
        <v>45492</v>
      </c>
      <c r="P13497" s="1">
        <v>45508</v>
      </c>
      <c r="Q13497">
        <v>2469</v>
      </c>
      <c r="R13497">
        <v>7.9</v>
      </c>
      <c r="S13497" t="s">
        <v>70</v>
      </c>
    </row>
    <row r="13498" spans="1:19" x14ac:dyDescent="0.3">
      <c r="A13498" t="s">
        <v>25974</v>
      </c>
      <c r="B13498" t="s">
        <v>119</v>
      </c>
      <c r="C13498" s="2">
        <v>94503</v>
      </c>
      <c r="D13498" t="s">
        <v>10</v>
      </c>
      <c r="E13498" t="s">
        <v>22</v>
      </c>
      <c r="F13498" t="s">
        <v>99</v>
      </c>
      <c r="G13498" t="s">
        <v>34</v>
      </c>
      <c r="H13498" t="s">
        <v>14</v>
      </c>
      <c r="I13498" t="s">
        <v>34</v>
      </c>
      <c r="J13498" t="s">
        <v>25</v>
      </c>
      <c r="K13498" t="s">
        <v>25975</v>
      </c>
      <c r="L13498" t="s">
        <v>27</v>
      </c>
      <c r="M13498">
        <v>1</v>
      </c>
      <c r="N13498" t="s">
        <v>47</v>
      </c>
      <c r="O13498" s="1">
        <v>45363</v>
      </c>
      <c r="P13498" s="1">
        <v>45380</v>
      </c>
      <c r="Q13498">
        <v>2239</v>
      </c>
      <c r="R13498">
        <v>6.1</v>
      </c>
      <c r="S13498" t="s">
        <v>117</v>
      </c>
    </row>
    <row r="13499" spans="1:19" x14ac:dyDescent="0.3">
      <c r="A13499" t="s">
        <v>25976</v>
      </c>
      <c r="B13499" t="s">
        <v>256</v>
      </c>
      <c r="C13499" s="2">
        <v>58284</v>
      </c>
      <c r="D13499" t="s">
        <v>10</v>
      </c>
      <c r="E13499" t="s">
        <v>22</v>
      </c>
      <c r="F13499" t="s">
        <v>99</v>
      </c>
      <c r="G13499" t="s">
        <v>24</v>
      </c>
      <c r="H13499" t="s">
        <v>35</v>
      </c>
      <c r="I13499" t="s">
        <v>104</v>
      </c>
      <c r="J13499" t="s">
        <v>25</v>
      </c>
      <c r="K13499" t="s">
        <v>17502</v>
      </c>
      <c r="L13499" t="s">
        <v>46</v>
      </c>
      <c r="M13499">
        <v>1</v>
      </c>
      <c r="N13499" t="s">
        <v>62</v>
      </c>
      <c r="O13499" s="1">
        <v>45298</v>
      </c>
      <c r="P13499" s="1">
        <v>45333</v>
      </c>
      <c r="Q13499">
        <v>2134</v>
      </c>
      <c r="R13499">
        <v>8.1</v>
      </c>
      <c r="S13499" t="s">
        <v>70</v>
      </c>
    </row>
    <row r="13500" spans="1:19" x14ac:dyDescent="0.3">
      <c r="A13500" t="s">
        <v>25977</v>
      </c>
      <c r="B13500" t="s">
        <v>137</v>
      </c>
      <c r="C13500" s="2">
        <v>94088</v>
      </c>
      <c r="D13500" t="s">
        <v>10</v>
      </c>
      <c r="E13500" t="s">
        <v>22</v>
      </c>
      <c r="F13500" t="s">
        <v>99</v>
      </c>
      <c r="G13500" t="s">
        <v>126</v>
      </c>
      <c r="H13500" t="s">
        <v>14</v>
      </c>
      <c r="I13500" t="s">
        <v>55</v>
      </c>
      <c r="J13500" t="s">
        <v>15</v>
      </c>
      <c r="K13500" t="s">
        <v>25978</v>
      </c>
      <c r="L13500" t="s">
        <v>27</v>
      </c>
      <c r="M13500" t="s">
        <v>37</v>
      </c>
      <c r="N13500" t="s">
        <v>69</v>
      </c>
      <c r="O13500" s="1">
        <v>45417</v>
      </c>
      <c r="P13500" s="1">
        <v>45431</v>
      </c>
      <c r="Q13500">
        <v>1449</v>
      </c>
      <c r="R13500">
        <v>7.9</v>
      </c>
      <c r="S13500" t="s">
        <v>112</v>
      </c>
    </row>
    <row r="13501" spans="1:19" x14ac:dyDescent="0.3">
      <c r="A13501" t="s">
        <v>25979</v>
      </c>
      <c r="B13501" t="s">
        <v>31</v>
      </c>
      <c r="C13501" s="2">
        <v>212402</v>
      </c>
      <c r="D13501" t="s">
        <v>10</v>
      </c>
      <c r="E13501" t="s">
        <v>88</v>
      </c>
      <c r="F13501" t="s">
        <v>52</v>
      </c>
      <c r="G13501" t="s">
        <v>23</v>
      </c>
      <c r="H13501" t="s">
        <v>14</v>
      </c>
      <c r="I13501" t="s">
        <v>23</v>
      </c>
      <c r="J13501" t="s">
        <v>15</v>
      </c>
      <c r="K13501" t="s">
        <v>25980</v>
      </c>
      <c r="L13501" t="s">
        <v>46</v>
      </c>
      <c r="M13501">
        <v>19</v>
      </c>
      <c r="N13501" t="s">
        <v>90</v>
      </c>
      <c r="O13501" s="1">
        <v>45549</v>
      </c>
      <c r="P13501" s="1">
        <v>45566</v>
      </c>
      <c r="Q13501">
        <v>2034</v>
      </c>
      <c r="R13501">
        <v>8.1</v>
      </c>
      <c r="S13501" t="s">
        <v>57</v>
      </c>
    </row>
    <row r="13502" spans="1:19" x14ac:dyDescent="0.3">
      <c r="A13502" t="s">
        <v>25981</v>
      </c>
      <c r="B13502" t="s">
        <v>183</v>
      </c>
      <c r="C13502" s="2">
        <v>178175</v>
      </c>
      <c r="D13502" t="s">
        <v>10</v>
      </c>
      <c r="E13502" t="s">
        <v>11</v>
      </c>
      <c r="F13502" t="s">
        <v>12</v>
      </c>
      <c r="G13502" t="s">
        <v>34</v>
      </c>
      <c r="H13502" t="s">
        <v>14</v>
      </c>
      <c r="I13502" t="s">
        <v>80</v>
      </c>
      <c r="J13502" t="s">
        <v>37</v>
      </c>
      <c r="K13502" t="s">
        <v>25982</v>
      </c>
      <c r="L13502" t="s">
        <v>46</v>
      </c>
      <c r="M13502">
        <v>6</v>
      </c>
      <c r="N13502" t="s">
        <v>62</v>
      </c>
      <c r="O13502" s="1">
        <v>45634</v>
      </c>
      <c r="P13502" s="1">
        <v>45686</v>
      </c>
      <c r="Q13502">
        <v>1668</v>
      </c>
      <c r="R13502">
        <v>5.8</v>
      </c>
      <c r="S13502" t="s">
        <v>19</v>
      </c>
    </row>
    <row r="13503" spans="1:19" x14ac:dyDescent="0.3">
      <c r="A13503" t="s">
        <v>25983</v>
      </c>
      <c r="B13503" t="s">
        <v>31</v>
      </c>
      <c r="C13503" s="2">
        <v>47359</v>
      </c>
      <c r="D13503" t="s">
        <v>10</v>
      </c>
      <c r="E13503" t="s">
        <v>22</v>
      </c>
      <c r="F13503" t="s">
        <v>99</v>
      </c>
      <c r="G13503" t="s">
        <v>166</v>
      </c>
      <c r="H13503" t="s">
        <v>14</v>
      </c>
      <c r="I13503" t="s">
        <v>166</v>
      </c>
      <c r="J13503" t="s">
        <v>37</v>
      </c>
      <c r="K13503" t="s">
        <v>25984</v>
      </c>
      <c r="L13503" t="s">
        <v>46</v>
      </c>
      <c r="M13503">
        <v>1</v>
      </c>
      <c r="N13503" t="s">
        <v>122</v>
      </c>
      <c r="O13503" s="1">
        <v>45549</v>
      </c>
      <c r="P13503" s="1">
        <v>45581</v>
      </c>
      <c r="Q13503">
        <v>2345</v>
      </c>
      <c r="R13503">
        <v>5.3</v>
      </c>
      <c r="S13503" t="s">
        <v>57</v>
      </c>
    </row>
    <row r="13504" spans="1:19" x14ac:dyDescent="0.3">
      <c r="A13504" t="s">
        <v>25985</v>
      </c>
      <c r="B13504" t="s">
        <v>119</v>
      </c>
      <c r="C13504" s="2">
        <v>94743</v>
      </c>
      <c r="D13504" t="s">
        <v>10</v>
      </c>
      <c r="E13504" t="s">
        <v>11</v>
      </c>
      <c r="F13504" t="s">
        <v>33</v>
      </c>
      <c r="G13504" t="s">
        <v>158</v>
      </c>
      <c r="H13504" t="s">
        <v>14</v>
      </c>
      <c r="I13504" t="s">
        <v>158</v>
      </c>
      <c r="J13504" t="s">
        <v>37</v>
      </c>
      <c r="K13504" t="s">
        <v>25986</v>
      </c>
      <c r="L13504" t="s">
        <v>27</v>
      </c>
      <c r="M13504">
        <v>8</v>
      </c>
      <c r="N13504" t="s">
        <v>86</v>
      </c>
      <c r="O13504" s="1">
        <v>45562</v>
      </c>
      <c r="P13504" s="1">
        <v>45594</v>
      </c>
      <c r="Q13504">
        <v>707</v>
      </c>
      <c r="R13504">
        <v>8.4</v>
      </c>
      <c r="S13504" t="s">
        <v>19</v>
      </c>
    </row>
    <row r="13505" spans="1:19" x14ac:dyDescent="0.3">
      <c r="A13505" t="s">
        <v>25987</v>
      </c>
      <c r="B13505" t="s">
        <v>83</v>
      </c>
      <c r="C13505" s="2">
        <v>80586</v>
      </c>
      <c r="D13505" t="s">
        <v>10</v>
      </c>
      <c r="E13505" t="s">
        <v>11</v>
      </c>
      <c r="F13505" t="s">
        <v>33</v>
      </c>
      <c r="G13505" t="s">
        <v>104</v>
      </c>
      <c r="H13505" t="s">
        <v>14</v>
      </c>
      <c r="I13505" t="s">
        <v>104</v>
      </c>
      <c r="J13505" t="s">
        <v>37</v>
      </c>
      <c r="K13505" t="s">
        <v>25988</v>
      </c>
      <c r="L13505" t="s">
        <v>39</v>
      </c>
      <c r="M13505">
        <v>8</v>
      </c>
      <c r="N13505" t="s">
        <v>90</v>
      </c>
      <c r="O13505" s="1">
        <v>45622</v>
      </c>
      <c r="P13505" s="1">
        <v>45648</v>
      </c>
      <c r="Q13505">
        <v>1278</v>
      </c>
      <c r="R13505">
        <v>9.9</v>
      </c>
      <c r="S13505" t="s">
        <v>70</v>
      </c>
    </row>
    <row r="13506" spans="1:19" x14ac:dyDescent="0.3">
      <c r="A13506" t="s">
        <v>25989</v>
      </c>
      <c r="B13506" t="s">
        <v>43</v>
      </c>
      <c r="C13506" s="2">
        <v>76701</v>
      </c>
      <c r="D13506" t="s">
        <v>10</v>
      </c>
      <c r="E13506" t="s">
        <v>22</v>
      </c>
      <c r="F13506" t="s">
        <v>33</v>
      </c>
      <c r="G13506" t="s">
        <v>153</v>
      </c>
      <c r="H13506" t="s">
        <v>14</v>
      </c>
      <c r="I13506" t="s">
        <v>13</v>
      </c>
      <c r="J13506" t="s">
        <v>15</v>
      </c>
      <c r="K13506" t="s">
        <v>25990</v>
      </c>
      <c r="L13506" t="s">
        <v>17</v>
      </c>
      <c r="M13506" t="s">
        <v>37</v>
      </c>
      <c r="N13506" t="s">
        <v>62</v>
      </c>
      <c r="O13506" s="1">
        <v>45609</v>
      </c>
      <c r="P13506" s="1">
        <v>45650</v>
      </c>
      <c r="Q13506">
        <v>2005</v>
      </c>
      <c r="R13506">
        <v>7.7</v>
      </c>
      <c r="S13506" t="s">
        <v>128</v>
      </c>
    </row>
    <row r="13507" spans="1:19" x14ac:dyDescent="0.3">
      <c r="A13507" t="s">
        <v>25991</v>
      </c>
      <c r="B13507" t="s">
        <v>103</v>
      </c>
      <c r="C13507" s="2">
        <v>128518</v>
      </c>
      <c r="D13507" t="s">
        <v>10</v>
      </c>
      <c r="E13507" t="s">
        <v>88</v>
      </c>
      <c r="F13507" t="s">
        <v>33</v>
      </c>
      <c r="G13507" t="s">
        <v>104</v>
      </c>
      <c r="H13507" t="s">
        <v>35</v>
      </c>
      <c r="I13507" t="s">
        <v>104</v>
      </c>
      <c r="J13507" t="s">
        <v>25</v>
      </c>
      <c r="K13507" t="s">
        <v>25992</v>
      </c>
      <c r="L13507" t="s">
        <v>39</v>
      </c>
      <c r="M13507">
        <v>18</v>
      </c>
      <c r="N13507" t="s">
        <v>149</v>
      </c>
      <c r="O13507" s="1">
        <v>45759</v>
      </c>
      <c r="P13507" s="1">
        <v>45780</v>
      </c>
      <c r="Q13507">
        <v>860</v>
      </c>
      <c r="R13507">
        <v>8.4</v>
      </c>
      <c r="S13507" t="s">
        <v>57</v>
      </c>
    </row>
    <row r="13508" spans="1:19" x14ac:dyDescent="0.3">
      <c r="A13508" t="s">
        <v>25993</v>
      </c>
      <c r="B13508" t="s">
        <v>137</v>
      </c>
      <c r="C13508" s="2">
        <v>76665</v>
      </c>
      <c r="D13508" t="s">
        <v>10</v>
      </c>
      <c r="E13508" t="s">
        <v>32</v>
      </c>
      <c r="F13508" t="s">
        <v>33</v>
      </c>
      <c r="G13508" t="s">
        <v>24</v>
      </c>
      <c r="H13508" t="s">
        <v>35</v>
      </c>
      <c r="I13508" t="s">
        <v>13</v>
      </c>
      <c r="J13508" t="s">
        <v>37</v>
      </c>
      <c r="K13508" t="s">
        <v>25994</v>
      </c>
      <c r="L13508" t="s">
        <v>39</v>
      </c>
      <c r="M13508">
        <v>3</v>
      </c>
      <c r="N13508" t="s">
        <v>62</v>
      </c>
      <c r="O13508" s="1">
        <v>45665</v>
      </c>
      <c r="P13508" s="1">
        <v>45707</v>
      </c>
      <c r="Q13508">
        <v>2308</v>
      </c>
      <c r="R13508">
        <v>5.0999999999999996</v>
      </c>
      <c r="S13508" t="s">
        <v>41</v>
      </c>
    </row>
    <row r="13509" spans="1:19" x14ac:dyDescent="0.3">
      <c r="A13509" t="s">
        <v>25995</v>
      </c>
      <c r="B13509" t="s">
        <v>176</v>
      </c>
      <c r="C13509" s="2">
        <v>84345</v>
      </c>
      <c r="D13509" t="s">
        <v>10</v>
      </c>
      <c r="E13509" t="s">
        <v>32</v>
      </c>
      <c r="F13509" t="s">
        <v>99</v>
      </c>
      <c r="G13509" t="s">
        <v>126</v>
      </c>
      <c r="H13509" t="s">
        <v>54</v>
      </c>
      <c r="I13509" t="s">
        <v>80</v>
      </c>
      <c r="J13509" t="s">
        <v>37</v>
      </c>
      <c r="K13509" t="s">
        <v>25996</v>
      </c>
      <c r="L13509" t="s">
        <v>17</v>
      </c>
      <c r="M13509">
        <v>2</v>
      </c>
      <c r="N13509" t="s">
        <v>18</v>
      </c>
      <c r="O13509" s="1">
        <v>45597</v>
      </c>
      <c r="P13509" s="1">
        <v>45670</v>
      </c>
      <c r="Q13509">
        <v>1718</v>
      </c>
      <c r="R13509">
        <v>7.7</v>
      </c>
      <c r="S13509" t="s">
        <v>227</v>
      </c>
    </row>
    <row r="13510" spans="1:19" x14ac:dyDescent="0.3">
      <c r="A13510" t="s">
        <v>25997</v>
      </c>
      <c r="B13510" t="s">
        <v>145</v>
      </c>
      <c r="C13510" s="2">
        <v>63988</v>
      </c>
      <c r="D13510" t="s">
        <v>10</v>
      </c>
      <c r="E13510" t="s">
        <v>22</v>
      </c>
      <c r="F13510" t="s">
        <v>12</v>
      </c>
      <c r="G13510" t="s">
        <v>140</v>
      </c>
      <c r="H13510" t="s">
        <v>54</v>
      </c>
      <c r="I13510" t="s">
        <v>84</v>
      </c>
      <c r="J13510" t="s">
        <v>25</v>
      </c>
      <c r="K13510" t="s">
        <v>25998</v>
      </c>
      <c r="L13510" t="s">
        <v>46</v>
      </c>
      <c r="M13510">
        <v>1</v>
      </c>
      <c r="N13510" t="s">
        <v>116</v>
      </c>
      <c r="O13510" s="1">
        <v>45594</v>
      </c>
      <c r="P13510" s="1">
        <v>45618</v>
      </c>
      <c r="Q13510">
        <v>1168</v>
      </c>
      <c r="R13510">
        <v>7.3</v>
      </c>
      <c r="S13510" t="s">
        <v>73</v>
      </c>
    </row>
    <row r="13511" spans="1:19" x14ac:dyDescent="0.3">
      <c r="A13511" t="s">
        <v>25999</v>
      </c>
      <c r="B13511" t="s">
        <v>161</v>
      </c>
      <c r="C13511" s="2">
        <v>66262</v>
      </c>
      <c r="D13511" t="s">
        <v>10</v>
      </c>
      <c r="E13511" t="s">
        <v>11</v>
      </c>
      <c r="F13511" t="s">
        <v>99</v>
      </c>
      <c r="G13511" t="s">
        <v>36</v>
      </c>
      <c r="H13511" t="s">
        <v>54</v>
      </c>
      <c r="I13511" t="s">
        <v>36</v>
      </c>
      <c r="J13511" t="s">
        <v>37</v>
      </c>
      <c r="K13511" t="s">
        <v>26000</v>
      </c>
      <c r="L13511" t="s">
        <v>46</v>
      </c>
      <c r="M13511">
        <v>6</v>
      </c>
      <c r="N13511" t="s">
        <v>86</v>
      </c>
      <c r="O13511" s="1">
        <v>45768</v>
      </c>
      <c r="P13511" s="1">
        <v>45793</v>
      </c>
      <c r="Q13511">
        <v>643</v>
      </c>
      <c r="R13511">
        <v>7.1</v>
      </c>
      <c r="S13511" t="s">
        <v>234</v>
      </c>
    </row>
    <row r="13512" spans="1:19" x14ac:dyDescent="0.3">
      <c r="A13512" t="s">
        <v>26001</v>
      </c>
      <c r="B13512" t="s">
        <v>114</v>
      </c>
      <c r="C13512" s="2">
        <v>74400</v>
      </c>
      <c r="D13512" t="s">
        <v>10</v>
      </c>
      <c r="E13512" t="s">
        <v>22</v>
      </c>
      <c r="F13512" t="s">
        <v>52</v>
      </c>
      <c r="G13512" t="s">
        <v>140</v>
      </c>
      <c r="H13512" t="s">
        <v>14</v>
      </c>
      <c r="I13512" t="s">
        <v>67</v>
      </c>
      <c r="J13512" t="s">
        <v>37</v>
      </c>
      <c r="K13512" t="s">
        <v>26002</v>
      </c>
      <c r="L13512" t="s">
        <v>46</v>
      </c>
      <c r="M13512">
        <v>1</v>
      </c>
      <c r="N13512" t="s">
        <v>77</v>
      </c>
      <c r="O13512" s="1">
        <v>45561</v>
      </c>
      <c r="P13512" s="1">
        <v>45626</v>
      </c>
      <c r="Q13512">
        <v>1661</v>
      </c>
      <c r="R13512">
        <v>8.3000000000000007</v>
      </c>
      <c r="S13512" t="s">
        <v>234</v>
      </c>
    </row>
    <row r="13513" spans="1:19" x14ac:dyDescent="0.3">
      <c r="A13513" t="s">
        <v>26003</v>
      </c>
      <c r="B13513" t="s">
        <v>75</v>
      </c>
      <c r="C13513" s="2">
        <v>87274</v>
      </c>
      <c r="D13513" t="s">
        <v>10</v>
      </c>
      <c r="E13513" t="s">
        <v>11</v>
      </c>
      <c r="F13513" t="s">
        <v>52</v>
      </c>
      <c r="G13513" t="s">
        <v>36</v>
      </c>
      <c r="H13513" t="s">
        <v>14</v>
      </c>
      <c r="I13513" t="s">
        <v>36</v>
      </c>
      <c r="J13513" t="s">
        <v>15</v>
      </c>
      <c r="K13513" t="s">
        <v>26004</v>
      </c>
      <c r="L13513" t="s">
        <v>46</v>
      </c>
      <c r="M13513">
        <v>8</v>
      </c>
      <c r="N13513" t="s">
        <v>116</v>
      </c>
      <c r="O13513" s="1">
        <v>45452</v>
      </c>
      <c r="P13513" s="1">
        <v>45524</v>
      </c>
      <c r="Q13513">
        <v>1556</v>
      </c>
      <c r="R13513">
        <v>8.3000000000000007</v>
      </c>
      <c r="S13513" t="s">
        <v>227</v>
      </c>
    </row>
    <row r="13514" spans="1:19" x14ac:dyDescent="0.3">
      <c r="A13514" t="s">
        <v>26005</v>
      </c>
      <c r="B13514" t="s">
        <v>183</v>
      </c>
      <c r="C13514" s="2">
        <v>60753</v>
      </c>
      <c r="D13514" t="s">
        <v>10</v>
      </c>
      <c r="E13514" t="s">
        <v>32</v>
      </c>
      <c r="F13514" t="s">
        <v>99</v>
      </c>
      <c r="G13514" t="s">
        <v>166</v>
      </c>
      <c r="H13514" t="s">
        <v>14</v>
      </c>
      <c r="I13514" t="s">
        <v>36</v>
      </c>
      <c r="J13514" t="s">
        <v>37</v>
      </c>
      <c r="K13514" t="s">
        <v>26006</v>
      </c>
      <c r="L13514" t="s">
        <v>27</v>
      </c>
      <c r="M13514">
        <v>3</v>
      </c>
      <c r="N13514" t="s">
        <v>69</v>
      </c>
      <c r="O13514" s="1">
        <v>45339</v>
      </c>
      <c r="P13514" s="1">
        <v>45359</v>
      </c>
      <c r="Q13514">
        <v>2347</v>
      </c>
      <c r="R13514">
        <v>6.4</v>
      </c>
      <c r="S13514" t="s">
        <v>29</v>
      </c>
    </row>
    <row r="13515" spans="1:19" x14ac:dyDescent="0.3">
      <c r="A13515" t="s">
        <v>26007</v>
      </c>
      <c r="B13515" t="s">
        <v>114</v>
      </c>
      <c r="C13515" s="2">
        <v>60684</v>
      </c>
      <c r="D13515" t="s">
        <v>10</v>
      </c>
      <c r="E13515" t="s">
        <v>22</v>
      </c>
      <c r="F13515" t="s">
        <v>12</v>
      </c>
      <c r="G13515" t="s">
        <v>23</v>
      </c>
      <c r="H13515" t="s">
        <v>54</v>
      </c>
      <c r="I13515" t="s">
        <v>104</v>
      </c>
      <c r="J13515" t="s">
        <v>37</v>
      </c>
      <c r="K13515" t="s">
        <v>26008</v>
      </c>
      <c r="L13515" t="s">
        <v>17</v>
      </c>
      <c r="M13515" t="s">
        <v>37</v>
      </c>
      <c r="N13515" t="s">
        <v>69</v>
      </c>
      <c r="O13515" s="1">
        <v>45512</v>
      </c>
      <c r="P13515" s="1">
        <v>45581</v>
      </c>
      <c r="Q13515">
        <v>933</v>
      </c>
      <c r="R13515">
        <v>7.7</v>
      </c>
      <c r="S13515" t="s">
        <v>57</v>
      </c>
    </row>
    <row r="13516" spans="1:19" x14ac:dyDescent="0.3">
      <c r="A13516" t="s">
        <v>26009</v>
      </c>
      <c r="B13516" t="s">
        <v>59</v>
      </c>
      <c r="C13516" s="2">
        <v>135485</v>
      </c>
      <c r="D13516" t="s">
        <v>51</v>
      </c>
      <c r="E13516" t="s">
        <v>11</v>
      </c>
      <c r="F13516" t="s">
        <v>99</v>
      </c>
      <c r="G13516" t="s">
        <v>120</v>
      </c>
      <c r="H13516" t="s">
        <v>35</v>
      </c>
      <c r="I13516" t="s">
        <v>126</v>
      </c>
      <c r="J13516" t="s">
        <v>37</v>
      </c>
      <c r="K13516" t="s">
        <v>26010</v>
      </c>
      <c r="L13516" t="s">
        <v>46</v>
      </c>
      <c r="M13516">
        <v>7</v>
      </c>
      <c r="N13516" t="s">
        <v>122</v>
      </c>
      <c r="O13516" s="1">
        <v>45737</v>
      </c>
      <c r="P13516" s="1">
        <v>45771</v>
      </c>
      <c r="Q13516">
        <v>2434</v>
      </c>
      <c r="R13516">
        <v>5.8</v>
      </c>
      <c r="S13516" t="s">
        <v>234</v>
      </c>
    </row>
    <row r="13517" spans="1:19" x14ac:dyDescent="0.3">
      <c r="A13517" t="s">
        <v>26011</v>
      </c>
      <c r="B13517" t="s">
        <v>256</v>
      </c>
      <c r="C13517" s="2">
        <v>129194</v>
      </c>
      <c r="D13517" t="s">
        <v>10</v>
      </c>
      <c r="E13517" t="s">
        <v>88</v>
      </c>
      <c r="F13517" t="s">
        <v>99</v>
      </c>
      <c r="G13517" t="s">
        <v>80</v>
      </c>
      <c r="H13517" t="s">
        <v>35</v>
      </c>
      <c r="I13517" t="s">
        <v>80</v>
      </c>
      <c r="J13517" t="s">
        <v>15</v>
      </c>
      <c r="K13517" t="s">
        <v>26012</v>
      </c>
      <c r="L13517" t="s">
        <v>27</v>
      </c>
      <c r="M13517">
        <v>18</v>
      </c>
      <c r="N13517" t="s">
        <v>77</v>
      </c>
      <c r="O13517" s="1">
        <v>45339</v>
      </c>
      <c r="P13517" s="1">
        <v>45357</v>
      </c>
      <c r="Q13517">
        <v>1778</v>
      </c>
      <c r="R13517">
        <v>6.8</v>
      </c>
      <c r="S13517" t="s">
        <v>63</v>
      </c>
    </row>
    <row r="13518" spans="1:19" x14ac:dyDescent="0.3">
      <c r="A13518" t="s">
        <v>26013</v>
      </c>
      <c r="B13518" t="s">
        <v>119</v>
      </c>
      <c r="C13518" s="2">
        <v>64681</v>
      </c>
      <c r="D13518" t="s">
        <v>10</v>
      </c>
      <c r="E13518" t="s">
        <v>22</v>
      </c>
      <c r="F13518" t="s">
        <v>99</v>
      </c>
      <c r="G13518" t="s">
        <v>23</v>
      </c>
      <c r="H13518" t="s">
        <v>14</v>
      </c>
      <c r="I13518" t="s">
        <v>23</v>
      </c>
      <c r="J13518" t="s">
        <v>37</v>
      </c>
      <c r="K13518" t="s">
        <v>6491</v>
      </c>
      <c r="L13518" t="s">
        <v>27</v>
      </c>
      <c r="M13518">
        <v>1</v>
      </c>
      <c r="N13518" t="s">
        <v>149</v>
      </c>
      <c r="O13518" s="1">
        <v>45323</v>
      </c>
      <c r="P13518" s="1">
        <v>45345</v>
      </c>
      <c r="Q13518">
        <v>1734</v>
      </c>
      <c r="R13518">
        <v>5.3</v>
      </c>
      <c r="S13518" t="s">
        <v>19</v>
      </c>
    </row>
    <row r="13519" spans="1:19" x14ac:dyDescent="0.3">
      <c r="A13519" t="s">
        <v>26014</v>
      </c>
      <c r="B13519" t="s">
        <v>114</v>
      </c>
      <c r="C13519" s="2">
        <v>161388</v>
      </c>
      <c r="D13519" t="s">
        <v>51</v>
      </c>
      <c r="E13519" t="s">
        <v>11</v>
      </c>
      <c r="F13519" t="s">
        <v>33</v>
      </c>
      <c r="G13519" t="s">
        <v>53</v>
      </c>
      <c r="H13519" t="s">
        <v>35</v>
      </c>
      <c r="I13519" t="s">
        <v>13</v>
      </c>
      <c r="J13519" t="s">
        <v>37</v>
      </c>
      <c r="K13519" t="s">
        <v>26015</v>
      </c>
      <c r="L13519" t="s">
        <v>39</v>
      </c>
      <c r="M13519">
        <v>6</v>
      </c>
      <c r="N13519" t="s">
        <v>116</v>
      </c>
      <c r="O13519" s="1">
        <v>45669</v>
      </c>
      <c r="P13519" s="1">
        <v>45689</v>
      </c>
      <c r="Q13519">
        <v>2200</v>
      </c>
      <c r="R13519">
        <v>6</v>
      </c>
      <c r="S13519" t="s">
        <v>19</v>
      </c>
    </row>
    <row r="13520" spans="1:19" x14ac:dyDescent="0.3">
      <c r="A13520" t="s">
        <v>26016</v>
      </c>
      <c r="B13520" t="s">
        <v>103</v>
      </c>
      <c r="C13520" s="2">
        <v>203237</v>
      </c>
      <c r="D13520" t="s">
        <v>10</v>
      </c>
      <c r="E13520" t="s">
        <v>88</v>
      </c>
      <c r="F13520" t="s">
        <v>12</v>
      </c>
      <c r="G13520" t="s">
        <v>140</v>
      </c>
      <c r="H13520" t="s">
        <v>14</v>
      </c>
      <c r="I13520" t="s">
        <v>84</v>
      </c>
      <c r="J13520" t="s">
        <v>25</v>
      </c>
      <c r="K13520" t="s">
        <v>26017</v>
      </c>
      <c r="L13520" t="s">
        <v>46</v>
      </c>
      <c r="M13520">
        <v>14</v>
      </c>
      <c r="N13520" t="s">
        <v>90</v>
      </c>
      <c r="O13520" s="1">
        <v>45494</v>
      </c>
      <c r="P13520" s="1">
        <v>45561</v>
      </c>
      <c r="Q13520">
        <v>681</v>
      </c>
      <c r="R13520">
        <v>7.7</v>
      </c>
      <c r="S13520" t="s">
        <v>73</v>
      </c>
    </row>
    <row r="13521" spans="1:19" x14ac:dyDescent="0.3">
      <c r="A13521" t="s">
        <v>26018</v>
      </c>
      <c r="B13521" t="s">
        <v>43</v>
      </c>
      <c r="C13521" s="2">
        <v>77113</v>
      </c>
      <c r="D13521" t="s">
        <v>10</v>
      </c>
      <c r="E13521" t="s">
        <v>22</v>
      </c>
      <c r="F13521" t="s">
        <v>33</v>
      </c>
      <c r="G13521" t="s">
        <v>55</v>
      </c>
      <c r="H13521" t="s">
        <v>14</v>
      </c>
      <c r="I13521" t="s">
        <v>55</v>
      </c>
      <c r="J13521" t="s">
        <v>15</v>
      </c>
      <c r="K13521" t="s">
        <v>26019</v>
      </c>
      <c r="L13521" t="s">
        <v>46</v>
      </c>
      <c r="M13521" t="s">
        <v>37</v>
      </c>
      <c r="N13521" t="s">
        <v>47</v>
      </c>
      <c r="O13521" s="1">
        <v>45364</v>
      </c>
      <c r="P13521" s="1">
        <v>45391</v>
      </c>
      <c r="Q13521">
        <v>1100</v>
      </c>
      <c r="R13521">
        <v>6.1</v>
      </c>
      <c r="S13521" t="s">
        <v>78</v>
      </c>
    </row>
    <row r="13522" spans="1:19" x14ac:dyDescent="0.3">
      <c r="A13522" t="s">
        <v>26020</v>
      </c>
      <c r="B13522" t="s">
        <v>75</v>
      </c>
      <c r="C13522" s="2">
        <v>73689</v>
      </c>
      <c r="D13522" t="s">
        <v>10</v>
      </c>
      <c r="E13522" t="s">
        <v>32</v>
      </c>
      <c r="F13522" t="s">
        <v>99</v>
      </c>
      <c r="G13522" t="s">
        <v>13</v>
      </c>
      <c r="H13522" t="s">
        <v>14</v>
      </c>
      <c r="I13522" t="s">
        <v>13</v>
      </c>
      <c r="J13522" t="s">
        <v>25</v>
      </c>
      <c r="K13522" t="s">
        <v>26021</v>
      </c>
      <c r="L13522" t="s">
        <v>46</v>
      </c>
      <c r="M13522">
        <v>2</v>
      </c>
      <c r="N13522" t="s">
        <v>122</v>
      </c>
      <c r="O13522" s="1">
        <v>45522</v>
      </c>
      <c r="P13522" s="1">
        <v>45568</v>
      </c>
      <c r="Q13522">
        <v>2382</v>
      </c>
      <c r="R13522">
        <v>8.8000000000000007</v>
      </c>
      <c r="S13522" t="s">
        <v>57</v>
      </c>
    </row>
    <row r="13523" spans="1:19" x14ac:dyDescent="0.3">
      <c r="A13523" t="s">
        <v>26022</v>
      </c>
      <c r="B13523" t="s">
        <v>119</v>
      </c>
      <c r="C13523" s="2">
        <v>234733</v>
      </c>
      <c r="D13523" t="s">
        <v>10</v>
      </c>
      <c r="E13523" t="s">
        <v>88</v>
      </c>
      <c r="F13523" t="s">
        <v>33</v>
      </c>
      <c r="G13523" t="s">
        <v>84</v>
      </c>
      <c r="H13523" t="s">
        <v>14</v>
      </c>
      <c r="I13523" t="s">
        <v>84</v>
      </c>
      <c r="J13523" t="s">
        <v>15</v>
      </c>
      <c r="K13523" t="s">
        <v>26023</v>
      </c>
      <c r="L13523" t="s">
        <v>17</v>
      </c>
      <c r="M13523">
        <v>11</v>
      </c>
      <c r="N13523" t="s">
        <v>86</v>
      </c>
      <c r="O13523" s="1">
        <v>45386</v>
      </c>
      <c r="P13523" s="1">
        <v>45456</v>
      </c>
      <c r="Q13523">
        <v>504</v>
      </c>
      <c r="R13523">
        <v>8.8000000000000007</v>
      </c>
      <c r="S13523" t="s">
        <v>48</v>
      </c>
    </row>
    <row r="13524" spans="1:19" x14ac:dyDescent="0.3">
      <c r="A13524" t="s">
        <v>26024</v>
      </c>
      <c r="B13524" t="s">
        <v>119</v>
      </c>
      <c r="C13524" s="2">
        <v>187280</v>
      </c>
      <c r="D13524" t="s">
        <v>10</v>
      </c>
      <c r="E13524" t="s">
        <v>11</v>
      </c>
      <c r="F13524" t="s">
        <v>52</v>
      </c>
      <c r="G13524" t="s">
        <v>34</v>
      </c>
      <c r="H13524" t="s">
        <v>35</v>
      </c>
      <c r="I13524" t="s">
        <v>34</v>
      </c>
      <c r="J13524" t="s">
        <v>37</v>
      </c>
      <c r="K13524" t="s">
        <v>26025</v>
      </c>
      <c r="L13524" t="s">
        <v>27</v>
      </c>
      <c r="M13524">
        <v>6</v>
      </c>
      <c r="N13524" t="s">
        <v>40</v>
      </c>
      <c r="O13524" s="1">
        <v>45698</v>
      </c>
      <c r="P13524" s="1">
        <v>45724</v>
      </c>
      <c r="Q13524">
        <v>681</v>
      </c>
      <c r="R13524">
        <v>6</v>
      </c>
      <c r="S13524" t="s">
        <v>48</v>
      </c>
    </row>
    <row r="13525" spans="1:19" x14ac:dyDescent="0.3">
      <c r="A13525" t="s">
        <v>26026</v>
      </c>
      <c r="B13525" t="s">
        <v>43</v>
      </c>
      <c r="C13525" s="2">
        <v>62748</v>
      </c>
      <c r="D13525" t="s">
        <v>51</v>
      </c>
      <c r="E13525" t="s">
        <v>22</v>
      </c>
      <c r="F13525" t="s">
        <v>99</v>
      </c>
      <c r="G13525" t="s">
        <v>60</v>
      </c>
      <c r="H13525" t="s">
        <v>35</v>
      </c>
      <c r="I13525" t="s">
        <v>60</v>
      </c>
      <c r="J13525" t="s">
        <v>15</v>
      </c>
      <c r="K13525" t="s">
        <v>5772</v>
      </c>
      <c r="L13525" t="s">
        <v>39</v>
      </c>
      <c r="M13525">
        <v>1</v>
      </c>
      <c r="N13525" t="s">
        <v>122</v>
      </c>
      <c r="O13525" s="1">
        <v>45358</v>
      </c>
      <c r="P13525" s="1">
        <v>45381</v>
      </c>
      <c r="Q13525">
        <v>951</v>
      </c>
      <c r="R13525">
        <v>9.1999999999999993</v>
      </c>
      <c r="S13525" t="s">
        <v>63</v>
      </c>
    </row>
    <row r="13526" spans="1:19" x14ac:dyDescent="0.3">
      <c r="A13526" t="s">
        <v>26027</v>
      </c>
      <c r="B13526" t="s">
        <v>43</v>
      </c>
      <c r="C13526" s="2">
        <v>55958</v>
      </c>
      <c r="D13526" t="s">
        <v>10</v>
      </c>
      <c r="E13526" t="s">
        <v>22</v>
      </c>
      <c r="F13526" t="s">
        <v>33</v>
      </c>
      <c r="G13526" t="s">
        <v>23</v>
      </c>
      <c r="H13526" t="s">
        <v>54</v>
      </c>
      <c r="I13526" t="s">
        <v>23</v>
      </c>
      <c r="J13526" t="s">
        <v>15</v>
      </c>
      <c r="K13526" t="s">
        <v>26028</v>
      </c>
      <c r="L13526" t="s">
        <v>46</v>
      </c>
      <c r="M13526">
        <v>1</v>
      </c>
      <c r="N13526" t="s">
        <v>28</v>
      </c>
      <c r="O13526" s="1">
        <v>45613</v>
      </c>
      <c r="P13526" s="1">
        <v>45631</v>
      </c>
      <c r="Q13526">
        <v>1199</v>
      </c>
      <c r="R13526">
        <v>9.8000000000000007</v>
      </c>
      <c r="S13526" t="s">
        <v>93</v>
      </c>
    </row>
    <row r="13527" spans="1:19" x14ac:dyDescent="0.3">
      <c r="A13527" t="s">
        <v>26029</v>
      </c>
      <c r="B13527" t="s">
        <v>114</v>
      </c>
      <c r="C13527" s="2">
        <v>160822</v>
      </c>
      <c r="D13527" t="s">
        <v>51</v>
      </c>
      <c r="E13527" t="s">
        <v>88</v>
      </c>
      <c r="F13527" t="s">
        <v>12</v>
      </c>
      <c r="G13527" t="s">
        <v>120</v>
      </c>
      <c r="H13527" t="s">
        <v>14</v>
      </c>
      <c r="I13527" t="s">
        <v>120</v>
      </c>
      <c r="J13527" t="s">
        <v>37</v>
      </c>
      <c r="K13527" t="s">
        <v>26030</v>
      </c>
      <c r="L13527" t="s">
        <v>39</v>
      </c>
      <c r="M13527">
        <v>14</v>
      </c>
      <c r="N13527" t="s">
        <v>86</v>
      </c>
      <c r="O13527" s="1">
        <v>45553</v>
      </c>
      <c r="P13527" s="1">
        <v>45579</v>
      </c>
      <c r="Q13527">
        <v>565</v>
      </c>
      <c r="R13527">
        <v>8.8000000000000007</v>
      </c>
      <c r="S13527" t="s">
        <v>70</v>
      </c>
    </row>
    <row r="13528" spans="1:19" x14ac:dyDescent="0.3">
      <c r="A13528" t="s">
        <v>26031</v>
      </c>
      <c r="B13528" t="s">
        <v>256</v>
      </c>
      <c r="C13528" s="2">
        <v>59398</v>
      </c>
      <c r="D13528" t="s">
        <v>51</v>
      </c>
      <c r="E13528" t="s">
        <v>22</v>
      </c>
      <c r="F13528" t="s">
        <v>33</v>
      </c>
      <c r="G13528" t="s">
        <v>120</v>
      </c>
      <c r="H13528" t="s">
        <v>14</v>
      </c>
      <c r="I13528" t="s">
        <v>13</v>
      </c>
      <c r="J13528" t="s">
        <v>37</v>
      </c>
      <c r="K13528" t="s">
        <v>26032</v>
      </c>
      <c r="L13528" t="s">
        <v>46</v>
      </c>
      <c r="M13528">
        <v>1</v>
      </c>
      <c r="N13528" t="s">
        <v>122</v>
      </c>
      <c r="O13528" s="1">
        <v>45364</v>
      </c>
      <c r="P13528" s="1">
        <v>45435</v>
      </c>
      <c r="Q13528">
        <v>1052</v>
      </c>
      <c r="R13528">
        <v>9.5</v>
      </c>
      <c r="S13528" t="s">
        <v>29</v>
      </c>
    </row>
    <row r="13529" spans="1:19" x14ac:dyDescent="0.3">
      <c r="A13529" t="s">
        <v>26033</v>
      </c>
      <c r="B13529" t="s">
        <v>256</v>
      </c>
      <c r="C13529" s="2">
        <v>88278</v>
      </c>
      <c r="D13529" t="s">
        <v>10</v>
      </c>
      <c r="E13529" t="s">
        <v>88</v>
      </c>
      <c r="F13529" t="s">
        <v>99</v>
      </c>
      <c r="G13529" t="s">
        <v>13</v>
      </c>
      <c r="H13529" t="s">
        <v>54</v>
      </c>
      <c r="I13529" t="s">
        <v>13</v>
      </c>
      <c r="J13529" t="s">
        <v>25</v>
      </c>
      <c r="K13529" t="s">
        <v>26034</v>
      </c>
      <c r="L13529" t="s">
        <v>17</v>
      </c>
      <c r="M13529">
        <v>11</v>
      </c>
      <c r="N13529" t="s">
        <v>86</v>
      </c>
      <c r="O13529" s="1">
        <v>45438</v>
      </c>
      <c r="P13529" s="1">
        <v>45503</v>
      </c>
      <c r="Q13529">
        <v>1213</v>
      </c>
      <c r="R13529">
        <v>7.1</v>
      </c>
      <c r="S13529" t="s">
        <v>174</v>
      </c>
    </row>
    <row r="13530" spans="1:19" x14ac:dyDescent="0.3">
      <c r="A13530" t="s">
        <v>26035</v>
      </c>
      <c r="B13530" t="s">
        <v>176</v>
      </c>
      <c r="C13530" s="2">
        <v>111141</v>
      </c>
      <c r="D13530" t="s">
        <v>10</v>
      </c>
      <c r="E13530" t="s">
        <v>32</v>
      </c>
      <c r="F13530" t="s">
        <v>33</v>
      </c>
      <c r="G13530" t="s">
        <v>84</v>
      </c>
      <c r="H13530" t="s">
        <v>35</v>
      </c>
      <c r="I13530" t="s">
        <v>84</v>
      </c>
      <c r="J13530" t="s">
        <v>25</v>
      </c>
      <c r="K13530" t="s">
        <v>26036</v>
      </c>
      <c r="L13530" t="s">
        <v>39</v>
      </c>
      <c r="M13530">
        <v>2</v>
      </c>
      <c r="N13530" t="s">
        <v>86</v>
      </c>
      <c r="O13530" s="1">
        <v>45421</v>
      </c>
      <c r="P13530" s="1">
        <v>45453</v>
      </c>
      <c r="Q13530">
        <v>1070</v>
      </c>
      <c r="R13530">
        <v>8.8000000000000007</v>
      </c>
      <c r="S13530" t="s">
        <v>63</v>
      </c>
    </row>
    <row r="13531" spans="1:19" x14ac:dyDescent="0.3">
      <c r="A13531" t="s">
        <v>26037</v>
      </c>
      <c r="B13531" t="s">
        <v>103</v>
      </c>
      <c r="C13531" s="2">
        <v>37359</v>
      </c>
      <c r="D13531" t="s">
        <v>10</v>
      </c>
      <c r="E13531" t="s">
        <v>22</v>
      </c>
      <c r="F13531" t="s">
        <v>52</v>
      </c>
      <c r="G13531" t="s">
        <v>158</v>
      </c>
      <c r="H13531" t="s">
        <v>14</v>
      </c>
      <c r="I13531" t="s">
        <v>158</v>
      </c>
      <c r="J13531" t="s">
        <v>25</v>
      </c>
      <c r="K13531" t="s">
        <v>26038</v>
      </c>
      <c r="L13531" t="s">
        <v>17</v>
      </c>
      <c r="M13531" t="s">
        <v>37</v>
      </c>
      <c r="N13531" t="s">
        <v>97</v>
      </c>
      <c r="O13531" s="1">
        <v>45393</v>
      </c>
      <c r="P13531" s="1">
        <v>45462</v>
      </c>
      <c r="Q13531">
        <v>803</v>
      </c>
      <c r="R13531">
        <v>9.1</v>
      </c>
      <c r="S13531" t="s">
        <v>57</v>
      </c>
    </row>
    <row r="13532" spans="1:19" x14ac:dyDescent="0.3">
      <c r="A13532" t="s">
        <v>26039</v>
      </c>
      <c r="B13532" t="s">
        <v>176</v>
      </c>
      <c r="C13532" s="2">
        <v>127222</v>
      </c>
      <c r="D13532" t="s">
        <v>10</v>
      </c>
      <c r="E13532" t="s">
        <v>11</v>
      </c>
      <c r="F13532" t="s">
        <v>12</v>
      </c>
      <c r="G13532" t="s">
        <v>55</v>
      </c>
      <c r="H13532" t="s">
        <v>14</v>
      </c>
      <c r="I13532" t="s">
        <v>55</v>
      </c>
      <c r="J13532" t="s">
        <v>25</v>
      </c>
      <c r="K13532" t="s">
        <v>26040</v>
      </c>
      <c r="L13532" t="s">
        <v>39</v>
      </c>
      <c r="M13532">
        <v>8</v>
      </c>
      <c r="N13532" t="s">
        <v>47</v>
      </c>
      <c r="O13532" s="1">
        <v>45710</v>
      </c>
      <c r="P13532" s="1">
        <v>45781</v>
      </c>
      <c r="Q13532">
        <v>656</v>
      </c>
      <c r="R13532">
        <v>9.8000000000000007</v>
      </c>
      <c r="S13532" t="s">
        <v>41</v>
      </c>
    </row>
    <row r="13533" spans="1:19" x14ac:dyDescent="0.3">
      <c r="A13533" t="s">
        <v>26041</v>
      </c>
      <c r="B13533" t="s">
        <v>103</v>
      </c>
      <c r="C13533" s="2">
        <v>120608</v>
      </c>
      <c r="D13533" t="s">
        <v>10</v>
      </c>
      <c r="E13533" t="s">
        <v>11</v>
      </c>
      <c r="F13533" t="s">
        <v>12</v>
      </c>
      <c r="G13533" t="s">
        <v>23</v>
      </c>
      <c r="H13533" t="s">
        <v>14</v>
      </c>
      <c r="I13533" t="s">
        <v>23</v>
      </c>
      <c r="J13533" t="s">
        <v>15</v>
      </c>
      <c r="K13533" t="s">
        <v>26042</v>
      </c>
      <c r="L13533" t="s">
        <v>46</v>
      </c>
      <c r="M13533">
        <v>8</v>
      </c>
      <c r="N13533" t="s">
        <v>28</v>
      </c>
      <c r="O13533" s="1">
        <v>45378</v>
      </c>
      <c r="P13533" s="1">
        <v>45421</v>
      </c>
      <c r="Q13533">
        <v>2270</v>
      </c>
      <c r="R13533">
        <v>9.1999999999999993</v>
      </c>
      <c r="S13533" t="s">
        <v>19</v>
      </c>
    </row>
    <row r="13534" spans="1:19" x14ac:dyDescent="0.3">
      <c r="A13534" t="s">
        <v>26043</v>
      </c>
      <c r="B13534" t="s">
        <v>43</v>
      </c>
      <c r="C13534" s="2">
        <v>125931</v>
      </c>
      <c r="D13534" t="s">
        <v>66</v>
      </c>
      <c r="E13534" t="s">
        <v>11</v>
      </c>
      <c r="F13534" t="s">
        <v>52</v>
      </c>
      <c r="G13534" t="s">
        <v>67</v>
      </c>
      <c r="H13534" t="s">
        <v>54</v>
      </c>
      <c r="I13534" t="s">
        <v>67</v>
      </c>
      <c r="J13534" t="s">
        <v>25</v>
      </c>
      <c r="K13534" t="s">
        <v>25118</v>
      </c>
      <c r="L13534" t="s">
        <v>27</v>
      </c>
      <c r="M13534">
        <v>7</v>
      </c>
      <c r="N13534" t="s">
        <v>86</v>
      </c>
      <c r="O13534" s="1">
        <v>45409</v>
      </c>
      <c r="P13534" s="1">
        <v>45459</v>
      </c>
      <c r="Q13534">
        <v>1141</v>
      </c>
      <c r="R13534">
        <v>8.6</v>
      </c>
      <c r="S13534" t="s">
        <v>128</v>
      </c>
    </row>
    <row r="13535" spans="1:19" x14ac:dyDescent="0.3">
      <c r="A13535" t="s">
        <v>26044</v>
      </c>
      <c r="B13535" t="s">
        <v>21</v>
      </c>
      <c r="C13535" s="2">
        <v>193945</v>
      </c>
      <c r="D13535" t="s">
        <v>10</v>
      </c>
      <c r="E13535" t="s">
        <v>11</v>
      </c>
      <c r="F13535" t="s">
        <v>52</v>
      </c>
      <c r="G13535" t="s">
        <v>34</v>
      </c>
      <c r="H13535" t="s">
        <v>14</v>
      </c>
      <c r="I13535" t="s">
        <v>34</v>
      </c>
      <c r="J13535" t="s">
        <v>37</v>
      </c>
      <c r="K13535" t="s">
        <v>26045</v>
      </c>
      <c r="L13535" t="s">
        <v>46</v>
      </c>
      <c r="M13535">
        <v>5</v>
      </c>
      <c r="N13535" t="s">
        <v>69</v>
      </c>
      <c r="O13535" s="1">
        <v>45736</v>
      </c>
      <c r="P13535" s="1">
        <v>45799</v>
      </c>
      <c r="Q13535">
        <v>2285</v>
      </c>
      <c r="R13535">
        <v>5.0999999999999996</v>
      </c>
      <c r="S13535" t="s">
        <v>227</v>
      </c>
    </row>
    <row r="13536" spans="1:19" x14ac:dyDescent="0.3">
      <c r="A13536" t="s">
        <v>26046</v>
      </c>
      <c r="B13536" t="s">
        <v>75</v>
      </c>
      <c r="C13536" s="2">
        <v>63430</v>
      </c>
      <c r="D13536" t="s">
        <v>10</v>
      </c>
      <c r="E13536" t="s">
        <v>22</v>
      </c>
      <c r="F13536" t="s">
        <v>52</v>
      </c>
      <c r="G13536" t="s">
        <v>23</v>
      </c>
      <c r="H13536" t="s">
        <v>14</v>
      </c>
      <c r="I13536" t="s">
        <v>140</v>
      </c>
      <c r="J13536" t="s">
        <v>25</v>
      </c>
      <c r="K13536" t="s">
        <v>491</v>
      </c>
      <c r="L13536" t="s">
        <v>17</v>
      </c>
      <c r="M13536">
        <v>1</v>
      </c>
      <c r="N13536" t="s">
        <v>28</v>
      </c>
      <c r="O13536" s="1">
        <v>45503</v>
      </c>
      <c r="P13536" s="1">
        <v>45525</v>
      </c>
      <c r="Q13536">
        <v>2030</v>
      </c>
      <c r="R13536">
        <v>7.8</v>
      </c>
      <c r="S13536" t="s">
        <v>57</v>
      </c>
    </row>
    <row r="13537" spans="1:19" x14ac:dyDescent="0.3">
      <c r="A13537" t="s">
        <v>26047</v>
      </c>
      <c r="B13537" t="s">
        <v>110</v>
      </c>
      <c r="C13537" s="2">
        <v>187405</v>
      </c>
      <c r="D13537" t="s">
        <v>10</v>
      </c>
      <c r="E13537" t="s">
        <v>88</v>
      </c>
      <c r="F13537" t="s">
        <v>33</v>
      </c>
      <c r="G13537" t="s">
        <v>55</v>
      </c>
      <c r="H13537" t="s">
        <v>54</v>
      </c>
      <c r="I13537" t="s">
        <v>24</v>
      </c>
      <c r="J13537" t="s">
        <v>25</v>
      </c>
      <c r="K13537" t="s">
        <v>26048</v>
      </c>
      <c r="L13537" t="s">
        <v>27</v>
      </c>
      <c r="M13537">
        <v>13</v>
      </c>
      <c r="N13537" t="s">
        <v>108</v>
      </c>
      <c r="O13537" s="1">
        <v>45744</v>
      </c>
      <c r="P13537" s="1">
        <v>45783</v>
      </c>
      <c r="Q13537">
        <v>1644</v>
      </c>
      <c r="R13537">
        <v>7.6</v>
      </c>
      <c r="S13537" t="s">
        <v>73</v>
      </c>
    </row>
    <row r="13538" spans="1:19" x14ac:dyDescent="0.3">
      <c r="A13538" t="s">
        <v>26049</v>
      </c>
      <c r="B13538" t="s">
        <v>176</v>
      </c>
      <c r="C13538" s="2">
        <v>80701</v>
      </c>
      <c r="D13538" t="s">
        <v>10</v>
      </c>
      <c r="E13538" t="s">
        <v>11</v>
      </c>
      <c r="F13538" t="s">
        <v>33</v>
      </c>
      <c r="G13538" t="s">
        <v>104</v>
      </c>
      <c r="H13538" t="s">
        <v>54</v>
      </c>
      <c r="I13538" t="s">
        <v>36</v>
      </c>
      <c r="J13538" t="s">
        <v>37</v>
      </c>
      <c r="K13538" t="s">
        <v>26050</v>
      </c>
      <c r="L13538" t="s">
        <v>46</v>
      </c>
      <c r="M13538">
        <v>7</v>
      </c>
      <c r="N13538" t="s">
        <v>149</v>
      </c>
      <c r="O13538" s="1">
        <v>45395</v>
      </c>
      <c r="P13538" s="1">
        <v>45420</v>
      </c>
      <c r="Q13538">
        <v>757</v>
      </c>
      <c r="R13538">
        <v>7.6</v>
      </c>
      <c r="S13538" t="s">
        <v>48</v>
      </c>
    </row>
    <row r="13539" spans="1:19" x14ac:dyDescent="0.3">
      <c r="A13539" t="s">
        <v>26051</v>
      </c>
      <c r="B13539" t="s">
        <v>9</v>
      </c>
      <c r="C13539" s="2">
        <v>116182</v>
      </c>
      <c r="D13539" t="s">
        <v>10</v>
      </c>
      <c r="E13539" t="s">
        <v>32</v>
      </c>
      <c r="F13539" t="s">
        <v>12</v>
      </c>
      <c r="G13539" t="s">
        <v>55</v>
      </c>
      <c r="H13539" t="s">
        <v>35</v>
      </c>
      <c r="I13539" t="s">
        <v>55</v>
      </c>
      <c r="J13539" t="s">
        <v>15</v>
      </c>
      <c r="K13539" t="s">
        <v>26052</v>
      </c>
      <c r="L13539" t="s">
        <v>27</v>
      </c>
      <c r="M13539">
        <v>4</v>
      </c>
      <c r="N13539" t="s">
        <v>97</v>
      </c>
      <c r="O13539" s="1">
        <v>45700</v>
      </c>
      <c r="P13539" s="1">
        <v>45764</v>
      </c>
      <c r="Q13539">
        <v>1209</v>
      </c>
      <c r="R13539">
        <v>9.1999999999999993</v>
      </c>
      <c r="S13539" t="s">
        <v>227</v>
      </c>
    </row>
    <row r="13540" spans="1:19" x14ac:dyDescent="0.3">
      <c r="A13540" t="s">
        <v>26053</v>
      </c>
      <c r="B13540" t="s">
        <v>59</v>
      </c>
      <c r="C13540" s="2">
        <v>130479</v>
      </c>
      <c r="D13540" t="s">
        <v>10</v>
      </c>
      <c r="E13540" t="s">
        <v>11</v>
      </c>
      <c r="F13540" t="s">
        <v>33</v>
      </c>
      <c r="G13540" t="s">
        <v>140</v>
      </c>
      <c r="H13540" t="s">
        <v>14</v>
      </c>
      <c r="I13540" t="s">
        <v>140</v>
      </c>
      <c r="J13540" t="s">
        <v>37</v>
      </c>
      <c r="K13540" t="s">
        <v>26054</v>
      </c>
      <c r="L13540" t="s">
        <v>27</v>
      </c>
      <c r="M13540">
        <v>6</v>
      </c>
      <c r="N13540" t="s">
        <v>28</v>
      </c>
      <c r="O13540" s="1">
        <v>45757</v>
      </c>
      <c r="P13540" s="1">
        <v>45817</v>
      </c>
      <c r="Q13540">
        <v>2312</v>
      </c>
      <c r="R13540">
        <v>7.2</v>
      </c>
      <c r="S13540" t="s">
        <v>19</v>
      </c>
    </row>
    <row r="13541" spans="1:19" x14ac:dyDescent="0.3">
      <c r="A13541" t="s">
        <v>26055</v>
      </c>
      <c r="B13541" t="s">
        <v>83</v>
      </c>
      <c r="C13541" s="2">
        <v>68710</v>
      </c>
      <c r="D13541" t="s">
        <v>10</v>
      </c>
      <c r="E13541" t="s">
        <v>32</v>
      </c>
      <c r="F13541" t="s">
        <v>99</v>
      </c>
      <c r="G13541" t="s">
        <v>24</v>
      </c>
      <c r="H13541" t="s">
        <v>14</v>
      </c>
      <c r="I13541" t="s">
        <v>24</v>
      </c>
      <c r="J13541" t="s">
        <v>25</v>
      </c>
      <c r="K13541" t="s">
        <v>26056</v>
      </c>
      <c r="L13541" t="s">
        <v>46</v>
      </c>
      <c r="M13541">
        <v>3</v>
      </c>
      <c r="N13541" t="s">
        <v>69</v>
      </c>
      <c r="O13541" s="1">
        <v>45693</v>
      </c>
      <c r="P13541" s="1">
        <v>45734</v>
      </c>
      <c r="Q13541">
        <v>1416</v>
      </c>
      <c r="R13541">
        <v>5.9</v>
      </c>
      <c r="S13541" t="s">
        <v>78</v>
      </c>
    </row>
    <row r="13542" spans="1:19" x14ac:dyDescent="0.3">
      <c r="A13542" t="s">
        <v>26057</v>
      </c>
      <c r="B13542" t="s">
        <v>183</v>
      </c>
      <c r="C13542" s="2">
        <v>116443</v>
      </c>
      <c r="D13542" t="s">
        <v>10</v>
      </c>
      <c r="E13542" t="s">
        <v>88</v>
      </c>
      <c r="F13542" t="s">
        <v>12</v>
      </c>
      <c r="G13542" t="s">
        <v>158</v>
      </c>
      <c r="H13542" t="s">
        <v>14</v>
      </c>
      <c r="I13542" t="s">
        <v>158</v>
      </c>
      <c r="J13542" t="s">
        <v>25</v>
      </c>
      <c r="K13542" t="s">
        <v>26058</v>
      </c>
      <c r="L13542" t="s">
        <v>17</v>
      </c>
      <c r="M13542">
        <v>16</v>
      </c>
      <c r="N13542" t="s">
        <v>77</v>
      </c>
      <c r="O13542" s="1">
        <v>45509</v>
      </c>
      <c r="P13542" s="1">
        <v>45544</v>
      </c>
      <c r="Q13542">
        <v>620</v>
      </c>
      <c r="R13542">
        <v>7</v>
      </c>
      <c r="S13542" t="s">
        <v>29</v>
      </c>
    </row>
    <row r="13543" spans="1:19" x14ac:dyDescent="0.3">
      <c r="A13543" t="s">
        <v>26059</v>
      </c>
      <c r="B13543" t="s">
        <v>183</v>
      </c>
      <c r="C13543" s="2">
        <v>70154</v>
      </c>
      <c r="D13543" t="s">
        <v>10</v>
      </c>
      <c r="E13543" t="s">
        <v>32</v>
      </c>
      <c r="F13543" t="s">
        <v>52</v>
      </c>
      <c r="G13543" t="s">
        <v>13</v>
      </c>
      <c r="H13543" t="s">
        <v>35</v>
      </c>
      <c r="I13543" t="s">
        <v>13</v>
      </c>
      <c r="J13543" t="s">
        <v>15</v>
      </c>
      <c r="K13543" t="s">
        <v>24048</v>
      </c>
      <c r="L13543" t="s">
        <v>17</v>
      </c>
      <c r="M13543">
        <v>2</v>
      </c>
      <c r="N13543" t="s">
        <v>108</v>
      </c>
      <c r="O13543" s="1">
        <v>45672</v>
      </c>
      <c r="P13543" s="1">
        <v>45719</v>
      </c>
      <c r="Q13543">
        <v>522</v>
      </c>
      <c r="R13543">
        <v>5.2</v>
      </c>
      <c r="S13543" t="s">
        <v>128</v>
      </c>
    </row>
    <row r="13544" spans="1:19" x14ac:dyDescent="0.3">
      <c r="A13544" t="s">
        <v>26060</v>
      </c>
      <c r="B13544" t="s">
        <v>183</v>
      </c>
      <c r="C13544" s="2">
        <v>129614</v>
      </c>
      <c r="D13544" t="s">
        <v>10</v>
      </c>
      <c r="E13544" t="s">
        <v>88</v>
      </c>
      <c r="F13544" t="s">
        <v>52</v>
      </c>
      <c r="G13544" t="s">
        <v>104</v>
      </c>
      <c r="H13544" t="s">
        <v>14</v>
      </c>
      <c r="I13544" t="s">
        <v>104</v>
      </c>
      <c r="J13544" t="s">
        <v>37</v>
      </c>
      <c r="K13544" t="s">
        <v>26061</v>
      </c>
      <c r="L13544" t="s">
        <v>27</v>
      </c>
      <c r="M13544">
        <v>16</v>
      </c>
      <c r="N13544" t="s">
        <v>62</v>
      </c>
      <c r="O13544" s="1">
        <v>45515</v>
      </c>
      <c r="P13544" s="1">
        <v>45581</v>
      </c>
      <c r="Q13544">
        <v>2285</v>
      </c>
      <c r="R13544">
        <v>7.4</v>
      </c>
      <c r="S13544" t="s">
        <v>41</v>
      </c>
    </row>
    <row r="13545" spans="1:19" x14ac:dyDescent="0.3">
      <c r="A13545" t="s">
        <v>26062</v>
      </c>
      <c r="B13545" t="s">
        <v>137</v>
      </c>
      <c r="C13545" s="2">
        <v>135689</v>
      </c>
      <c r="D13545" t="s">
        <v>10</v>
      </c>
      <c r="E13545" t="s">
        <v>32</v>
      </c>
      <c r="F13545" t="s">
        <v>12</v>
      </c>
      <c r="G13545" t="s">
        <v>34</v>
      </c>
      <c r="H13545" t="s">
        <v>14</v>
      </c>
      <c r="I13545" t="s">
        <v>34</v>
      </c>
      <c r="J13545" t="s">
        <v>37</v>
      </c>
      <c r="K13545" t="s">
        <v>26063</v>
      </c>
      <c r="L13545" t="s">
        <v>27</v>
      </c>
      <c r="M13545">
        <v>4</v>
      </c>
      <c r="N13545" t="s">
        <v>69</v>
      </c>
      <c r="O13545" s="1">
        <v>45405</v>
      </c>
      <c r="P13545" s="1">
        <v>45449</v>
      </c>
      <c r="Q13545">
        <v>2183</v>
      </c>
      <c r="R13545">
        <v>6</v>
      </c>
      <c r="S13545" t="s">
        <v>73</v>
      </c>
    </row>
    <row r="13546" spans="1:19" x14ac:dyDescent="0.3">
      <c r="A13546" t="s">
        <v>26064</v>
      </c>
      <c r="B13546" t="s">
        <v>176</v>
      </c>
      <c r="C13546" s="2">
        <v>69077</v>
      </c>
      <c r="D13546" t="s">
        <v>10</v>
      </c>
      <c r="E13546" t="s">
        <v>32</v>
      </c>
      <c r="F13546" t="s">
        <v>33</v>
      </c>
      <c r="G13546" t="s">
        <v>104</v>
      </c>
      <c r="H13546" t="s">
        <v>54</v>
      </c>
      <c r="I13546" t="s">
        <v>104</v>
      </c>
      <c r="J13546" t="s">
        <v>25</v>
      </c>
      <c r="K13546" t="s">
        <v>26065</v>
      </c>
      <c r="L13546" t="s">
        <v>27</v>
      </c>
      <c r="M13546">
        <v>3</v>
      </c>
      <c r="N13546" t="s">
        <v>101</v>
      </c>
      <c r="O13546" s="1">
        <v>45414</v>
      </c>
      <c r="P13546" s="1">
        <v>45475</v>
      </c>
      <c r="Q13546">
        <v>1130</v>
      </c>
      <c r="R13546">
        <v>5.8</v>
      </c>
      <c r="S13546" t="s">
        <v>128</v>
      </c>
    </row>
    <row r="13547" spans="1:19" x14ac:dyDescent="0.3">
      <c r="A13547" t="s">
        <v>26066</v>
      </c>
      <c r="B13547" t="s">
        <v>103</v>
      </c>
      <c r="C13547" s="2">
        <v>61849</v>
      </c>
      <c r="D13547" t="s">
        <v>10</v>
      </c>
      <c r="E13547" t="s">
        <v>32</v>
      </c>
      <c r="F13547" t="s">
        <v>52</v>
      </c>
      <c r="G13547" t="s">
        <v>80</v>
      </c>
      <c r="H13547" t="s">
        <v>54</v>
      </c>
      <c r="I13547" t="s">
        <v>80</v>
      </c>
      <c r="J13547" t="s">
        <v>25</v>
      </c>
      <c r="K13547" t="s">
        <v>26067</v>
      </c>
      <c r="L13547" t="s">
        <v>17</v>
      </c>
      <c r="M13547">
        <v>4</v>
      </c>
      <c r="N13547" t="s">
        <v>47</v>
      </c>
      <c r="O13547" s="1">
        <v>45581</v>
      </c>
      <c r="P13547" s="1">
        <v>45651</v>
      </c>
      <c r="Q13547">
        <v>719</v>
      </c>
      <c r="R13547">
        <v>9.9</v>
      </c>
      <c r="S13547" t="s">
        <v>93</v>
      </c>
    </row>
    <row r="13548" spans="1:19" x14ac:dyDescent="0.3">
      <c r="A13548" t="s">
        <v>26068</v>
      </c>
      <c r="B13548" t="s">
        <v>161</v>
      </c>
      <c r="C13548" s="2">
        <v>102193</v>
      </c>
      <c r="D13548" t="s">
        <v>10</v>
      </c>
      <c r="E13548" t="s">
        <v>32</v>
      </c>
      <c r="F13548" t="s">
        <v>33</v>
      </c>
      <c r="G13548" t="s">
        <v>55</v>
      </c>
      <c r="H13548" t="s">
        <v>35</v>
      </c>
      <c r="I13548" t="s">
        <v>84</v>
      </c>
      <c r="J13548" t="s">
        <v>15</v>
      </c>
      <c r="K13548" t="s">
        <v>26069</v>
      </c>
      <c r="L13548" t="s">
        <v>39</v>
      </c>
      <c r="M13548">
        <v>2</v>
      </c>
      <c r="N13548" t="s">
        <v>149</v>
      </c>
      <c r="O13548" s="1">
        <v>45305</v>
      </c>
      <c r="P13548" s="1">
        <v>45378</v>
      </c>
      <c r="Q13548">
        <v>628</v>
      </c>
      <c r="R13548">
        <v>9.9</v>
      </c>
      <c r="S13548" t="s">
        <v>63</v>
      </c>
    </row>
    <row r="13549" spans="1:19" x14ac:dyDescent="0.3">
      <c r="A13549" t="s">
        <v>26070</v>
      </c>
      <c r="B13549" t="s">
        <v>114</v>
      </c>
      <c r="C13549" s="2">
        <v>69977</v>
      </c>
      <c r="D13549" t="s">
        <v>51</v>
      </c>
      <c r="E13549" t="s">
        <v>22</v>
      </c>
      <c r="F13549" t="s">
        <v>12</v>
      </c>
      <c r="G13549" t="s">
        <v>60</v>
      </c>
      <c r="H13549" t="s">
        <v>14</v>
      </c>
      <c r="I13549" t="s">
        <v>60</v>
      </c>
      <c r="J13549" t="s">
        <v>25</v>
      </c>
      <c r="K13549" t="s">
        <v>26071</v>
      </c>
      <c r="L13549" t="s">
        <v>27</v>
      </c>
      <c r="M13549" t="s">
        <v>37</v>
      </c>
      <c r="N13549" t="s">
        <v>90</v>
      </c>
      <c r="O13549" s="1">
        <v>45451</v>
      </c>
      <c r="P13549" s="1">
        <v>45513</v>
      </c>
      <c r="Q13549">
        <v>1106</v>
      </c>
      <c r="R13549">
        <v>5.9</v>
      </c>
      <c r="S13549" t="s">
        <v>78</v>
      </c>
    </row>
    <row r="13550" spans="1:19" x14ac:dyDescent="0.3">
      <c r="A13550" t="s">
        <v>26072</v>
      </c>
      <c r="B13550" t="s">
        <v>256</v>
      </c>
      <c r="C13550" s="2">
        <v>74892</v>
      </c>
      <c r="D13550" t="s">
        <v>10</v>
      </c>
      <c r="E13550" t="s">
        <v>32</v>
      </c>
      <c r="F13550" t="s">
        <v>52</v>
      </c>
      <c r="G13550" t="s">
        <v>84</v>
      </c>
      <c r="H13550" t="s">
        <v>14</v>
      </c>
      <c r="I13550" t="s">
        <v>84</v>
      </c>
      <c r="J13550" t="s">
        <v>15</v>
      </c>
      <c r="K13550" t="s">
        <v>26073</v>
      </c>
      <c r="L13550" t="s">
        <v>39</v>
      </c>
      <c r="M13550">
        <v>4</v>
      </c>
      <c r="N13550" t="s">
        <v>97</v>
      </c>
      <c r="O13550" s="1">
        <v>45670</v>
      </c>
      <c r="P13550" s="1">
        <v>45726</v>
      </c>
      <c r="Q13550">
        <v>700</v>
      </c>
      <c r="R13550">
        <v>8.4</v>
      </c>
      <c r="S13550" t="s">
        <v>78</v>
      </c>
    </row>
    <row r="13551" spans="1:19" x14ac:dyDescent="0.3">
      <c r="A13551" t="s">
        <v>26074</v>
      </c>
      <c r="B13551" t="s">
        <v>183</v>
      </c>
      <c r="C13551" s="2">
        <v>94380</v>
      </c>
      <c r="D13551" t="s">
        <v>10</v>
      </c>
      <c r="E13551" t="s">
        <v>11</v>
      </c>
      <c r="F13551" t="s">
        <v>12</v>
      </c>
      <c r="G13551" t="s">
        <v>158</v>
      </c>
      <c r="H13551" t="s">
        <v>54</v>
      </c>
      <c r="I13551" t="s">
        <v>158</v>
      </c>
      <c r="J13551" t="s">
        <v>37</v>
      </c>
      <c r="K13551" t="s">
        <v>13617</v>
      </c>
      <c r="L13551" t="s">
        <v>17</v>
      </c>
      <c r="M13551">
        <v>9</v>
      </c>
      <c r="N13551" t="s">
        <v>97</v>
      </c>
      <c r="O13551" s="1">
        <v>45502</v>
      </c>
      <c r="P13551" s="1">
        <v>45532</v>
      </c>
      <c r="Q13551">
        <v>2027</v>
      </c>
      <c r="R13551">
        <v>8.8000000000000007</v>
      </c>
      <c r="S13551" t="s">
        <v>70</v>
      </c>
    </row>
    <row r="13552" spans="1:19" x14ac:dyDescent="0.3">
      <c r="A13552" t="s">
        <v>26075</v>
      </c>
      <c r="B13552" t="s">
        <v>75</v>
      </c>
      <c r="C13552" s="2">
        <v>51164</v>
      </c>
      <c r="D13552" t="s">
        <v>10</v>
      </c>
      <c r="E13552" t="s">
        <v>22</v>
      </c>
      <c r="F13552" t="s">
        <v>52</v>
      </c>
      <c r="G13552" t="s">
        <v>80</v>
      </c>
      <c r="H13552" t="s">
        <v>54</v>
      </c>
      <c r="I13552" t="s">
        <v>80</v>
      </c>
      <c r="J13552" t="s">
        <v>37</v>
      </c>
      <c r="K13552" t="s">
        <v>26076</v>
      </c>
      <c r="L13552" t="s">
        <v>27</v>
      </c>
      <c r="M13552">
        <v>1</v>
      </c>
      <c r="N13552" t="s">
        <v>86</v>
      </c>
      <c r="O13552" s="1">
        <v>45561</v>
      </c>
      <c r="P13552" s="1">
        <v>45597</v>
      </c>
      <c r="Q13552">
        <v>1278</v>
      </c>
      <c r="R13552">
        <v>6.3</v>
      </c>
      <c r="S13552" t="s">
        <v>57</v>
      </c>
    </row>
    <row r="13553" spans="1:19" x14ac:dyDescent="0.3">
      <c r="A13553" t="s">
        <v>26077</v>
      </c>
      <c r="B13553" t="s">
        <v>114</v>
      </c>
      <c r="C13553" s="2">
        <v>109899</v>
      </c>
      <c r="D13553" t="s">
        <v>51</v>
      </c>
      <c r="E13553" t="s">
        <v>32</v>
      </c>
      <c r="F13553" t="s">
        <v>33</v>
      </c>
      <c r="G13553" t="s">
        <v>120</v>
      </c>
      <c r="H13553" t="s">
        <v>35</v>
      </c>
      <c r="I13553" t="s">
        <v>120</v>
      </c>
      <c r="J13553" t="s">
        <v>37</v>
      </c>
      <c r="K13553" t="s">
        <v>14886</v>
      </c>
      <c r="L13553" t="s">
        <v>27</v>
      </c>
      <c r="M13553">
        <v>3</v>
      </c>
      <c r="N13553" t="s">
        <v>122</v>
      </c>
      <c r="O13553" s="1">
        <v>45749</v>
      </c>
      <c r="P13553" s="1">
        <v>45818</v>
      </c>
      <c r="Q13553">
        <v>720</v>
      </c>
      <c r="R13553">
        <v>8.3000000000000007</v>
      </c>
      <c r="S13553" t="s">
        <v>48</v>
      </c>
    </row>
    <row r="13554" spans="1:19" x14ac:dyDescent="0.3">
      <c r="A13554" t="s">
        <v>26078</v>
      </c>
      <c r="B13554" t="s">
        <v>256</v>
      </c>
      <c r="C13554" s="2">
        <v>353055</v>
      </c>
      <c r="D13554" t="s">
        <v>10</v>
      </c>
      <c r="E13554" t="s">
        <v>88</v>
      </c>
      <c r="F13554" t="s">
        <v>52</v>
      </c>
      <c r="G13554" t="s">
        <v>95</v>
      </c>
      <c r="H13554" t="s">
        <v>35</v>
      </c>
      <c r="I13554" t="s">
        <v>166</v>
      </c>
      <c r="J13554" t="s">
        <v>15</v>
      </c>
      <c r="K13554" t="s">
        <v>26079</v>
      </c>
      <c r="L13554" t="s">
        <v>27</v>
      </c>
      <c r="M13554">
        <v>10</v>
      </c>
      <c r="N13554" t="s">
        <v>28</v>
      </c>
      <c r="O13554" s="1">
        <v>45587</v>
      </c>
      <c r="P13554" s="1">
        <v>45637</v>
      </c>
      <c r="Q13554">
        <v>1292</v>
      </c>
      <c r="R13554">
        <v>7.4</v>
      </c>
      <c r="S13554" t="s">
        <v>41</v>
      </c>
    </row>
    <row r="13555" spans="1:19" x14ac:dyDescent="0.3">
      <c r="A13555" t="s">
        <v>26080</v>
      </c>
      <c r="B13555" t="s">
        <v>161</v>
      </c>
      <c r="C13555" s="2">
        <v>177714</v>
      </c>
      <c r="D13555" t="s">
        <v>10</v>
      </c>
      <c r="E13555" t="s">
        <v>11</v>
      </c>
      <c r="F13555" t="s">
        <v>52</v>
      </c>
      <c r="G13555" t="s">
        <v>34</v>
      </c>
      <c r="H13555" t="s">
        <v>35</v>
      </c>
      <c r="I13555" t="s">
        <v>34</v>
      </c>
      <c r="J13555" t="s">
        <v>15</v>
      </c>
      <c r="K13555" t="s">
        <v>26081</v>
      </c>
      <c r="L13555" t="s">
        <v>46</v>
      </c>
      <c r="M13555">
        <v>8</v>
      </c>
      <c r="N13555" t="s">
        <v>18</v>
      </c>
      <c r="O13555" s="1">
        <v>45546</v>
      </c>
      <c r="P13555" s="1">
        <v>45586</v>
      </c>
      <c r="Q13555">
        <v>554</v>
      </c>
      <c r="R13555">
        <v>7.9</v>
      </c>
      <c r="S13555" t="s">
        <v>41</v>
      </c>
    </row>
    <row r="13556" spans="1:19" x14ac:dyDescent="0.3">
      <c r="A13556" t="s">
        <v>26082</v>
      </c>
      <c r="B13556" t="s">
        <v>137</v>
      </c>
      <c r="C13556" s="2">
        <v>79453</v>
      </c>
      <c r="D13556" t="s">
        <v>10</v>
      </c>
      <c r="E13556" t="s">
        <v>11</v>
      </c>
      <c r="F13556" t="s">
        <v>99</v>
      </c>
      <c r="G13556" t="s">
        <v>36</v>
      </c>
      <c r="H13556" t="s">
        <v>54</v>
      </c>
      <c r="I13556" t="s">
        <v>36</v>
      </c>
      <c r="J13556" t="s">
        <v>37</v>
      </c>
      <c r="K13556" t="s">
        <v>26083</v>
      </c>
      <c r="L13556" t="s">
        <v>27</v>
      </c>
      <c r="M13556">
        <v>7</v>
      </c>
      <c r="N13556" t="s">
        <v>28</v>
      </c>
      <c r="O13556" s="1">
        <v>45769</v>
      </c>
      <c r="P13556" s="1">
        <v>45807</v>
      </c>
      <c r="Q13556">
        <v>960</v>
      </c>
      <c r="R13556">
        <v>6.6</v>
      </c>
      <c r="S13556" t="s">
        <v>63</v>
      </c>
    </row>
    <row r="13557" spans="1:19" x14ac:dyDescent="0.3">
      <c r="A13557" t="s">
        <v>26084</v>
      </c>
      <c r="B13557" t="s">
        <v>119</v>
      </c>
      <c r="C13557" s="2">
        <v>64430</v>
      </c>
      <c r="D13557" t="s">
        <v>10</v>
      </c>
      <c r="E13557" t="s">
        <v>22</v>
      </c>
      <c r="F13557" t="s">
        <v>99</v>
      </c>
      <c r="G13557" t="s">
        <v>80</v>
      </c>
      <c r="H13557" t="s">
        <v>35</v>
      </c>
      <c r="I13557" t="s">
        <v>80</v>
      </c>
      <c r="J13557" t="s">
        <v>25</v>
      </c>
      <c r="K13557" t="s">
        <v>26085</v>
      </c>
      <c r="L13557" t="s">
        <v>27</v>
      </c>
      <c r="M13557">
        <v>1</v>
      </c>
      <c r="N13557" t="s">
        <v>90</v>
      </c>
      <c r="O13557" s="1">
        <v>45663</v>
      </c>
      <c r="P13557" s="1">
        <v>45731</v>
      </c>
      <c r="Q13557">
        <v>2412</v>
      </c>
      <c r="R13557">
        <v>10</v>
      </c>
      <c r="S13557" t="s">
        <v>117</v>
      </c>
    </row>
    <row r="13558" spans="1:19" x14ac:dyDescent="0.3">
      <c r="A13558" t="s">
        <v>26086</v>
      </c>
      <c r="B13558" t="s">
        <v>75</v>
      </c>
      <c r="C13558" s="2">
        <v>76697</v>
      </c>
      <c r="D13558" t="s">
        <v>10</v>
      </c>
      <c r="E13558" t="s">
        <v>32</v>
      </c>
      <c r="F13558" t="s">
        <v>99</v>
      </c>
      <c r="G13558" t="s">
        <v>140</v>
      </c>
      <c r="H13558" t="s">
        <v>14</v>
      </c>
      <c r="I13558" t="s">
        <v>140</v>
      </c>
      <c r="J13558" t="s">
        <v>37</v>
      </c>
      <c r="K13558" t="s">
        <v>25134</v>
      </c>
      <c r="L13558" t="s">
        <v>27</v>
      </c>
      <c r="M13558">
        <v>4</v>
      </c>
      <c r="N13558" t="s">
        <v>101</v>
      </c>
      <c r="O13558" s="1">
        <v>45718</v>
      </c>
      <c r="P13558" s="1">
        <v>45755</v>
      </c>
      <c r="Q13558">
        <v>1325</v>
      </c>
      <c r="R13558">
        <v>9.6999999999999993</v>
      </c>
      <c r="S13558" t="s">
        <v>29</v>
      </c>
    </row>
    <row r="13559" spans="1:19" x14ac:dyDescent="0.3">
      <c r="A13559" t="s">
        <v>26087</v>
      </c>
      <c r="B13559" t="s">
        <v>130</v>
      </c>
      <c r="C13559" s="2">
        <v>198558</v>
      </c>
      <c r="D13559" t="s">
        <v>51</v>
      </c>
      <c r="E13559" t="s">
        <v>88</v>
      </c>
      <c r="F13559" t="s">
        <v>99</v>
      </c>
      <c r="G13559" t="s">
        <v>120</v>
      </c>
      <c r="H13559" t="s">
        <v>14</v>
      </c>
      <c r="I13559" t="s">
        <v>120</v>
      </c>
      <c r="J13559" t="s">
        <v>25</v>
      </c>
      <c r="K13559" t="s">
        <v>26088</v>
      </c>
      <c r="L13559" t="s">
        <v>46</v>
      </c>
      <c r="M13559">
        <v>19</v>
      </c>
      <c r="N13559" t="s">
        <v>47</v>
      </c>
      <c r="O13559" s="1">
        <v>45636</v>
      </c>
      <c r="P13559" s="1">
        <v>45693</v>
      </c>
      <c r="Q13559">
        <v>897</v>
      </c>
      <c r="R13559">
        <v>8</v>
      </c>
      <c r="S13559" t="s">
        <v>41</v>
      </c>
    </row>
    <row r="13560" spans="1:19" x14ac:dyDescent="0.3">
      <c r="A13560" t="s">
        <v>26089</v>
      </c>
      <c r="B13560" t="s">
        <v>83</v>
      </c>
      <c r="C13560" s="2">
        <v>185215</v>
      </c>
      <c r="D13560" t="s">
        <v>10</v>
      </c>
      <c r="E13560" t="s">
        <v>11</v>
      </c>
      <c r="F13560" t="s">
        <v>99</v>
      </c>
      <c r="G13560" t="s">
        <v>95</v>
      </c>
      <c r="H13560" t="s">
        <v>35</v>
      </c>
      <c r="I13560" t="s">
        <v>95</v>
      </c>
      <c r="J13560" t="s">
        <v>25</v>
      </c>
      <c r="K13560" t="s">
        <v>26090</v>
      </c>
      <c r="L13560" t="s">
        <v>17</v>
      </c>
      <c r="M13560">
        <v>6</v>
      </c>
      <c r="N13560" t="s">
        <v>69</v>
      </c>
      <c r="O13560" s="1">
        <v>45463</v>
      </c>
      <c r="P13560" s="1">
        <v>45514</v>
      </c>
      <c r="Q13560">
        <v>1079</v>
      </c>
      <c r="R13560">
        <v>6.5</v>
      </c>
      <c r="S13560" t="s">
        <v>117</v>
      </c>
    </row>
    <row r="13561" spans="1:19" x14ac:dyDescent="0.3">
      <c r="A13561" t="s">
        <v>26091</v>
      </c>
      <c r="B13561" t="s">
        <v>9</v>
      </c>
      <c r="C13561" s="2">
        <v>171198</v>
      </c>
      <c r="D13561" t="s">
        <v>10</v>
      </c>
      <c r="E13561" t="s">
        <v>88</v>
      </c>
      <c r="F13561" t="s">
        <v>33</v>
      </c>
      <c r="G13561" t="s">
        <v>166</v>
      </c>
      <c r="H13561" t="s">
        <v>14</v>
      </c>
      <c r="I13561" t="s">
        <v>166</v>
      </c>
      <c r="J13561" t="s">
        <v>37</v>
      </c>
      <c r="K13561" t="s">
        <v>26092</v>
      </c>
      <c r="L13561" t="s">
        <v>27</v>
      </c>
      <c r="M13561">
        <v>12</v>
      </c>
      <c r="N13561" t="s">
        <v>122</v>
      </c>
      <c r="O13561" s="1">
        <v>45681</v>
      </c>
      <c r="P13561" s="1">
        <v>45710</v>
      </c>
      <c r="Q13561">
        <v>832</v>
      </c>
      <c r="R13561">
        <v>6.8</v>
      </c>
      <c r="S13561" t="s">
        <v>128</v>
      </c>
    </row>
    <row r="13562" spans="1:19" x14ac:dyDescent="0.3">
      <c r="A13562" t="s">
        <v>26093</v>
      </c>
      <c r="B13562" t="s">
        <v>50</v>
      </c>
      <c r="C13562" s="2">
        <v>40636</v>
      </c>
      <c r="D13562" t="s">
        <v>10</v>
      </c>
      <c r="E13562" t="s">
        <v>22</v>
      </c>
      <c r="F13562" t="s">
        <v>33</v>
      </c>
      <c r="G13562" t="s">
        <v>104</v>
      </c>
      <c r="H13562" t="s">
        <v>54</v>
      </c>
      <c r="I13562" t="s">
        <v>104</v>
      </c>
      <c r="J13562" t="s">
        <v>37</v>
      </c>
      <c r="K13562" t="s">
        <v>26094</v>
      </c>
      <c r="L13562" t="s">
        <v>39</v>
      </c>
      <c r="M13562" t="s">
        <v>37</v>
      </c>
      <c r="N13562" t="s">
        <v>69</v>
      </c>
      <c r="O13562" s="1">
        <v>45688</v>
      </c>
      <c r="P13562" s="1">
        <v>45752</v>
      </c>
      <c r="Q13562">
        <v>689</v>
      </c>
      <c r="R13562">
        <v>7.2</v>
      </c>
      <c r="S13562" t="s">
        <v>48</v>
      </c>
    </row>
    <row r="13563" spans="1:19" x14ac:dyDescent="0.3">
      <c r="A13563" t="s">
        <v>26095</v>
      </c>
      <c r="B13563" t="s">
        <v>137</v>
      </c>
      <c r="C13563" s="2">
        <v>127112</v>
      </c>
      <c r="D13563" t="s">
        <v>51</v>
      </c>
      <c r="E13563" t="s">
        <v>11</v>
      </c>
      <c r="F13563" t="s">
        <v>52</v>
      </c>
      <c r="G13563" t="s">
        <v>53</v>
      </c>
      <c r="H13563" t="s">
        <v>35</v>
      </c>
      <c r="I13563" t="s">
        <v>53</v>
      </c>
      <c r="J13563" t="s">
        <v>25</v>
      </c>
      <c r="K13563" t="s">
        <v>26096</v>
      </c>
      <c r="L13563" t="s">
        <v>46</v>
      </c>
      <c r="M13563">
        <v>6</v>
      </c>
      <c r="N13563" t="s">
        <v>122</v>
      </c>
      <c r="O13563" s="1">
        <v>45657</v>
      </c>
      <c r="P13563" s="1">
        <v>45720</v>
      </c>
      <c r="Q13563">
        <v>1514</v>
      </c>
      <c r="R13563">
        <v>9.5</v>
      </c>
      <c r="S13563" t="s">
        <v>63</v>
      </c>
    </row>
    <row r="13564" spans="1:19" x14ac:dyDescent="0.3">
      <c r="A13564" t="s">
        <v>26097</v>
      </c>
      <c r="B13564" t="s">
        <v>59</v>
      </c>
      <c r="C13564" s="2">
        <v>54532</v>
      </c>
      <c r="D13564" t="s">
        <v>10</v>
      </c>
      <c r="E13564" t="s">
        <v>22</v>
      </c>
      <c r="F13564" t="s">
        <v>52</v>
      </c>
      <c r="G13564" t="s">
        <v>140</v>
      </c>
      <c r="H13564" t="s">
        <v>14</v>
      </c>
      <c r="I13564" t="s">
        <v>140</v>
      </c>
      <c r="J13564" t="s">
        <v>37</v>
      </c>
      <c r="K13564" t="s">
        <v>26098</v>
      </c>
      <c r="L13564" t="s">
        <v>39</v>
      </c>
      <c r="M13564">
        <v>1</v>
      </c>
      <c r="N13564" t="s">
        <v>47</v>
      </c>
      <c r="O13564" s="1">
        <v>45405</v>
      </c>
      <c r="P13564" s="1">
        <v>45433</v>
      </c>
      <c r="Q13564">
        <v>2236</v>
      </c>
      <c r="R13564">
        <v>6.4</v>
      </c>
      <c r="S13564" t="s">
        <v>63</v>
      </c>
    </row>
    <row r="13565" spans="1:19" x14ac:dyDescent="0.3">
      <c r="A13565" t="s">
        <v>26099</v>
      </c>
      <c r="B13565" t="s">
        <v>65</v>
      </c>
      <c r="C13565" s="2">
        <v>44332</v>
      </c>
      <c r="D13565" t="s">
        <v>10</v>
      </c>
      <c r="E13565" t="s">
        <v>22</v>
      </c>
      <c r="F13565" t="s">
        <v>99</v>
      </c>
      <c r="G13565" t="s">
        <v>80</v>
      </c>
      <c r="H13565" t="s">
        <v>54</v>
      </c>
      <c r="I13565" t="s">
        <v>80</v>
      </c>
      <c r="J13565" t="s">
        <v>15</v>
      </c>
      <c r="K13565" t="s">
        <v>26100</v>
      </c>
      <c r="L13565" t="s">
        <v>27</v>
      </c>
      <c r="M13565">
        <v>1</v>
      </c>
      <c r="N13565" t="s">
        <v>97</v>
      </c>
      <c r="O13565" s="1">
        <v>45411</v>
      </c>
      <c r="P13565" s="1">
        <v>45436</v>
      </c>
      <c r="Q13565">
        <v>1738</v>
      </c>
      <c r="R13565">
        <v>5.2</v>
      </c>
      <c r="S13565" t="s">
        <v>48</v>
      </c>
    </row>
    <row r="13566" spans="1:19" x14ac:dyDescent="0.3">
      <c r="A13566" t="s">
        <v>26101</v>
      </c>
      <c r="B13566" t="s">
        <v>256</v>
      </c>
      <c r="C13566" s="2">
        <v>75681</v>
      </c>
      <c r="D13566" t="s">
        <v>10</v>
      </c>
      <c r="E13566" t="s">
        <v>32</v>
      </c>
      <c r="F13566" t="s">
        <v>33</v>
      </c>
      <c r="G13566" t="s">
        <v>36</v>
      </c>
      <c r="H13566" t="s">
        <v>14</v>
      </c>
      <c r="I13566" t="s">
        <v>104</v>
      </c>
      <c r="J13566" t="s">
        <v>15</v>
      </c>
      <c r="K13566" t="s">
        <v>26102</v>
      </c>
      <c r="L13566" t="s">
        <v>17</v>
      </c>
      <c r="M13566">
        <v>2</v>
      </c>
      <c r="N13566" t="s">
        <v>77</v>
      </c>
      <c r="O13566" s="1">
        <v>45307</v>
      </c>
      <c r="P13566" s="1">
        <v>45339</v>
      </c>
      <c r="Q13566">
        <v>2497</v>
      </c>
      <c r="R13566">
        <v>5.8</v>
      </c>
      <c r="S13566" t="s">
        <v>93</v>
      </c>
    </row>
    <row r="13567" spans="1:19" x14ac:dyDescent="0.3">
      <c r="A13567" t="s">
        <v>26103</v>
      </c>
      <c r="B13567" t="s">
        <v>83</v>
      </c>
      <c r="C13567" s="2">
        <v>46845</v>
      </c>
      <c r="D13567" t="s">
        <v>10</v>
      </c>
      <c r="E13567" t="s">
        <v>22</v>
      </c>
      <c r="F13567" t="s">
        <v>12</v>
      </c>
      <c r="G13567" t="s">
        <v>13</v>
      </c>
      <c r="H13567" t="s">
        <v>14</v>
      </c>
      <c r="I13567" t="s">
        <v>13</v>
      </c>
      <c r="J13567" t="s">
        <v>25</v>
      </c>
      <c r="K13567" t="s">
        <v>26104</v>
      </c>
      <c r="L13567" t="s">
        <v>17</v>
      </c>
      <c r="M13567" t="s">
        <v>37</v>
      </c>
      <c r="N13567" t="s">
        <v>69</v>
      </c>
      <c r="O13567" s="1">
        <v>45466</v>
      </c>
      <c r="P13567" s="1">
        <v>45480</v>
      </c>
      <c r="Q13567">
        <v>1898</v>
      </c>
      <c r="R13567">
        <v>9.3000000000000007</v>
      </c>
      <c r="S13567" t="s">
        <v>57</v>
      </c>
    </row>
    <row r="13568" spans="1:19" x14ac:dyDescent="0.3">
      <c r="A13568" t="s">
        <v>26105</v>
      </c>
      <c r="B13568" t="s">
        <v>183</v>
      </c>
      <c r="C13568" s="2">
        <v>125960</v>
      </c>
      <c r="D13568" t="s">
        <v>66</v>
      </c>
      <c r="E13568" t="s">
        <v>11</v>
      </c>
      <c r="F13568" t="s">
        <v>12</v>
      </c>
      <c r="G13568" t="s">
        <v>67</v>
      </c>
      <c r="H13568" t="s">
        <v>54</v>
      </c>
      <c r="I13568" t="s">
        <v>13</v>
      </c>
      <c r="J13568" t="s">
        <v>15</v>
      </c>
      <c r="K13568" t="s">
        <v>26106</v>
      </c>
      <c r="L13568" t="s">
        <v>46</v>
      </c>
      <c r="M13568">
        <v>6</v>
      </c>
      <c r="N13568" t="s">
        <v>90</v>
      </c>
      <c r="O13568" s="1">
        <v>45536</v>
      </c>
      <c r="P13568" s="1">
        <v>45552</v>
      </c>
      <c r="Q13568">
        <v>671</v>
      </c>
      <c r="R13568">
        <v>8.5</v>
      </c>
      <c r="S13568" t="s">
        <v>73</v>
      </c>
    </row>
    <row r="13569" spans="1:19" x14ac:dyDescent="0.3">
      <c r="A13569" t="s">
        <v>26107</v>
      </c>
      <c r="B13569" t="s">
        <v>256</v>
      </c>
      <c r="C13569" s="2">
        <v>55421</v>
      </c>
      <c r="D13569" t="s">
        <v>10</v>
      </c>
      <c r="E13569" t="s">
        <v>22</v>
      </c>
      <c r="F13569" t="s">
        <v>99</v>
      </c>
      <c r="G13569" t="s">
        <v>44</v>
      </c>
      <c r="H13569" t="s">
        <v>35</v>
      </c>
      <c r="I13569" t="s">
        <v>44</v>
      </c>
      <c r="J13569" t="s">
        <v>37</v>
      </c>
      <c r="K13569" t="s">
        <v>26108</v>
      </c>
      <c r="L13569" t="s">
        <v>27</v>
      </c>
      <c r="M13569">
        <v>1</v>
      </c>
      <c r="N13569" t="s">
        <v>122</v>
      </c>
      <c r="O13569" s="1">
        <v>45767</v>
      </c>
      <c r="P13569" s="1">
        <v>45818</v>
      </c>
      <c r="Q13569">
        <v>685</v>
      </c>
      <c r="R13569">
        <v>5.6</v>
      </c>
      <c r="S13569" t="s">
        <v>29</v>
      </c>
    </row>
    <row r="13570" spans="1:19" x14ac:dyDescent="0.3">
      <c r="A13570" t="s">
        <v>26109</v>
      </c>
      <c r="B13570" t="s">
        <v>110</v>
      </c>
      <c r="C13570" s="2">
        <v>100454</v>
      </c>
      <c r="D13570" t="s">
        <v>10</v>
      </c>
      <c r="E13570" t="s">
        <v>11</v>
      </c>
      <c r="F13570" t="s">
        <v>12</v>
      </c>
      <c r="G13570" t="s">
        <v>23</v>
      </c>
      <c r="H13570" t="s">
        <v>14</v>
      </c>
      <c r="I13570" t="s">
        <v>23</v>
      </c>
      <c r="J13570" t="s">
        <v>15</v>
      </c>
      <c r="K13570" t="s">
        <v>26110</v>
      </c>
      <c r="L13570" t="s">
        <v>39</v>
      </c>
      <c r="M13570">
        <v>6</v>
      </c>
      <c r="N13570" t="s">
        <v>28</v>
      </c>
      <c r="O13570" s="1">
        <v>45294</v>
      </c>
      <c r="P13570" s="1">
        <v>45354</v>
      </c>
      <c r="Q13570">
        <v>1532</v>
      </c>
      <c r="R13570">
        <v>5.5</v>
      </c>
      <c r="S13570" t="s">
        <v>19</v>
      </c>
    </row>
    <row r="13571" spans="1:19" x14ac:dyDescent="0.3">
      <c r="A13571" t="s">
        <v>26111</v>
      </c>
      <c r="B13571" t="s">
        <v>65</v>
      </c>
      <c r="C13571" s="2">
        <v>46233</v>
      </c>
      <c r="D13571" t="s">
        <v>10</v>
      </c>
      <c r="E13571" t="s">
        <v>22</v>
      </c>
      <c r="F13571" t="s">
        <v>33</v>
      </c>
      <c r="G13571" t="s">
        <v>24</v>
      </c>
      <c r="H13571" t="s">
        <v>35</v>
      </c>
      <c r="I13571" t="s">
        <v>104</v>
      </c>
      <c r="J13571" t="s">
        <v>37</v>
      </c>
      <c r="K13571" t="s">
        <v>26112</v>
      </c>
      <c r="L13571" t="s">
        <v>17</v>
      </c>
      <c r="M13571">
        <v>1</v>
      </c>
      <c r="N13571" t="s">
        <v>47</v>
      </c>
      <c r="O13571" s="1">
        <v>45338</v>
      </c>
      <c r="P13571" s="1">
        <v>45377</v>
      </c>
      <c r="Q13571">
        <v>2202</v>
      </c>
      <c r="R13571">
        <v>6</v>
      </c>
      <c r="S13571" t="s">
        <v>234</v>
      </c>
    </row>
    <row r="13572" spans="1:19" x14ac:dyDescent="0.3">
      <c r="A13572" t="s">
        <v>26113</v>
      </c>
      <c r="B13572" t="s">
        <v>83</v>
      </c>
      <c r="C13572" s="2">
        <v>47117</v>
      </c>
      <c r="D13572" t="s">
        <v>10</v>
      </c>
      <c r="E13572" t="s">
        <v>22</v>
      </c>
      <c r="F13572" t="s">
        <v>33</v>
      </c>
      <c r="G13572" t="s">
        <v>104</v>
      </c>
      <c r="H13572" t="s">
        <v>35</v>
      </c>
      <c r="I13572" t="s">
        <v>104</v>
      </c>
      <c r="J13572" t="s">
        <v>15</v>
      </c>
      <c r="K13572" t="s">
        <v>26114</v>
      </c>
      <c r="L13572" t="s">
        <v>17</v>
      </c>
      <c r="M13572" t="s">
        <v>37</v>
      </c>
      <c r="N13572" t="s">
        <v>108</v>
      </c>
      <c r="O13572" s="1">
        <v>45624</v>
      </c>
      <c r="P13572" s="1">
        <v>45682</v>
      </c>
      <c r="Q13572">
        <v>1058</v>
      </c>
      <c r="R13572">
        <v>7.3</v>
      </c>
      <c r="S13572" t="s">
        <v>234</v>
      </c>
    </row>
    <row r="13573" spans="1:19" x14ac:dyDescent="0.3">
      <c r="A13573" t="s">
        <v>26115</v>
      </c>
      <c r="B13573" t="s">
        <v>43</v>
      </c>
      <c r="C13573" s="2">
        <v>189821</v>
      </c>
      <c r="D13573" t="s">
        <v>10</v>
      </c>
      <c r="E13573" t="s">
        <v>88</v>
      </c>
      <c r="F13573" t="s">
        <v>33</v>
      </c>
      <c r="G13573" t="s">
        <v>55</v>
      </c>
      <c r="H13573" t="s">
        <v>54</v>
      </c>
      <c r="I13573" t="s">
        <v>55</v>
      </c>
      <c r="J13573" t="s">
        <v>25</v>
      </c>
      <c r="K13573" t="s">
        <v>23500</v>
      </c>
      <c r="L13573" t="s">
        <v>39</v>
      </c>
      <c r="M13573">
        <v>18</v>
      </c>
      <c r="N13573" t="s">
        <v>28</v>
      </c>
      <c r="O13573" s="1">
        <v>45345</v>
      </c>
      <c r="P13573" s="1">
        <v>45365</v>
      </c>
      <c r="Q13573">
        <v>2428</v>
      </c>
      <c r="R13573">
        <v>8.6</v>
      </c>
      <c r="S13573" t="s">
        <v>41</v>
      </c>
    </row>
    <row r="13574" spans="1:19" x14ac:dyDescent="0.3">
      <c r="A13574" t="s">
        <v>26116</v>
      </c>
      <c r="B13574" t="s">
        <v>176</v>
      </c>
      <c r="C13574" s="2">
        <v>62253</v>
      </c>
      <c r="D13574" t="s">
        <v>10</v>
      </c>
      <c r="E13574" t="s">
        <v>22</v>
      </c>
      <c r="F13574" t="s">
        <v>12</v>
      </c>
      <c r="G13574" t="s">
        <v>158</v>
      </c>
      <c r="H13574" t="s">
        <v>35</v>
      </c>
      <c r="I13574" t="s">
        <v>158</v>
      </c>
      <c r="J13574" t="s">
        <v>37</v>
      </c>
      <c r="K13574" t="s">
        <v>26117</v>
      </c>
      <c r="L13574" t="s">
        <v>17</v>
      </c>
      <c r="M13574" t="s">
        <v>37</v>
      </c>
      <c r="N13574" t="s">
        <v>18</v>
      </c>
      <c r="O13574" s="1">
        <v>45748</v>
      </c>
      <c r="P13574" s="1">
        <v>45762</v>
      </c>
      <c r="Q13574">
        <v>2124</v>
      </c>
      <c r="R13574">
        <v>8.1</v>
      </c>
      <c r="S13574" t="s">
        <v>63</v>
      </c>
    </row>
    <row r="13575" spans="1:19" x14ac:dyDescent="0.3">
      <c r="A13575" t="s">
        <v>26118</v>
      </c>
      <c r="B13575" t="s">
        <v>103</v>
      </c>
      <c r="C13575" s="2">
        <v>273938</v>
      </c>
      <c r="D13575" t="s">
        <v>10</v>
      </c>
      <c r="E13575" t="s">
        <v>88</v>
      </c>
      <c r="F13575" t="s">
        <v>99</v>
      </c>
      <c r="G13575" t="s">
        <v>153</v>
      </c>
      <c r="H13575" t="s">
        <v>54</v>
      </c>
      <c r="I13575" t="s">
        <v>153</v>
      </c>
      <c r="J13575" t="s">
        <v>25</v>
      </c>
      <c r="K13575" t="s">
        <v>26119</v>
      </c>
      <c r="L13575" t="s">
        <v>46</v>
      </c>
      <c r="M13575">
        <v>14</v>
      </c>
      <c r="N13575" t="s">
        <v>47</v>
      </c>
      <c r="O13575" s="1">
        <v>45727</v>
      </c>
      <c r="P13575" s="1">
        <v>45753</v>
      </c>
      <c r="Q13575">
        <v>1119</v>
      </c>
      <c r="R13575">
        <v>5.2</v>
      </c>
      <c r="S13575" t="s">
        <v>70</v>
      </c>
    </row>
    <row r="13576" spans="1:19" x14ac:dyDescent="0.3">
      <c r="A13576" t="s">
        <v>26120</v>
      </c>
      <c r="B13576" t="s">
        <v>145</v>
      </c>
      <c r="C13576" s="2">
        <v>238984</v>
      </c>
      <c r="D13576" t="s">
        <v>66</v>
      </c>
      <c r="E13576" t="s">
        <v>88</v>
      </c>
      <c r="F13576" t="s">
        <v>99</v>
      </c>
      <c r="G13576" t="s">
        <v>67</v>
      </c>
      <c r="H13576" t="s">
        <v>14</v>
      </c>
      <c r="I13576" t="s">
        <v>67</v>
      </c>
      <c r="J13576" t="s">
        <v>37</v>
      </c>
      <c r="K13576" t="s">
        <v>26121</v>
      </c>
      <c r="L13576" t="s">
        <v>46</v>
      </c>
      <c r="M13576">
        <v>12</v>
      </c>
      <c r="N13576" t="s">
        <v>108</v>
      </c>
      <c r="O13576" s="1">
        <v>45452</v>
      </c>
      <c r="P13576" s="1">
        <v>45495</v>
      </c>
      <c r="Q13576">
        <v>2238</v>
      </c>
      <c r="R13576">
        <v>5.5</v>
      </c>
      <c r="S13576" t="s">
        <v>57</v>
      </c>
    </row>
    <row r="13577" spans="1:19" x14ac:dyDescent="0.3">
      <c r="A13577" t="s">
        <v>26122</v>
      </c>
      <c r="B13577" t="s">
        <v>31</v>
      </c>
      <c r="C13577" s="2">
        <v>91649</v>
      </c>
      <c r="D13577" t="s">
        <v>10</v>
      </c>
      <c r="E13577" t="s">
        <v>32</v>
      </c>
      <c r="F13577" t="s">
        <v>52</v>
      </c>
      <c r="G13577" t="s">
        <v>140</v>
      </c>
      <c r="H13577" t="s">
        <v>54</v>
      </c>
      <c r="I13577" t="s">
        <v>140</v>
      </c>
      <c r="J13577" t="s">
        <v>37</v>
      </c>
      <c r="K13577" t="s">
        <v>26123</v>
      </c>
      <c r="L13577" t="s">
        <v>46</v>
      </c>
      <c r="M13577">
        <v>4</v>
      </c>
      <c r="N13577" t="s">
        <v>108</v>
      </c>
      <c r="O13577" s="1">
        <v>45347</v>
      </c>
      <c r="P13577" s="1">
        <v>45414</v>
      </c>
      <c r="Q13577">
        <v>2206</v>
      </c>
      <c r="R13577">
        <v>9.6999999999999993</v>
      </c>
      <c r="S13577" t="s">
        <v>73</v>
      </c>
    </row>
    <row r="13578" spans="1:19" x14ac:dyDescent="0.3">
      <c r="A13578" t="s">
        <v>26124</v>
      </c>
      <c r="B13578" t="s">
        <v>130</v>
      </c>
      <c r="C13578" s="2">
        <v>175069</v>
      </c>
      <c r="D13578" t="s">
        <v>10</v>
      </c>
      <c r="E13578" t="s">
        <v>88</v>
      </c>
      <c r="F13578" t="s">
        <v>99</v>
      </c>
      <c r="G13578" t="s">
        <v>44</v>
      </c>
      <c r="H13578" t="s">
        <v>14</v>
      </c>
      <c r="I13578" t="s">
        <v>44</v>
      </c>
      <c r="J13578" t="s">
        <v>37</v>
      </c>
      <c r="K13578" t="s">
        <v>26125</v>
      </c>
      <c r="L13578" t="s">
        <v>17</v>
      </c>
      <c r="M13578">
        <v>11</v>
      </c>
      <c r="N13578" t="s">
        <v>86</v>
      </c>
      <c r="O13578" s="1">
        <v>45658</v>
      </c>
      <c r="P13578" s="1">
        <v>45697</v>
      </c>
      <c r="Q13578">
        <v>2179</v>
      </c>
      <c r="R13578">
        <v>7.7</v>
      </c>
      <c r="S13578" t="s">
        <v>78</v>
      </c>
    </row>
    <row r="13579" spans="1:19" x14ac:dyDescent="0.3">
      <c r="A13579" t="s">
        <v>26126</v>
      </c>
      <c r="B13579" t="s">
        <v>43</v>
      </c>
      <c r="C13579" s="2">
        <v>177802</v>
      </c>
      <c r="D13579" t="s">
        <v>10</v>
      </c>
      <c r="E13579" t="s">
        <v>11</v>
      </c>
      <c r="F13579" t="s">
        <v>99</v>
      </c>
      <c r="G13579" t="s">
        <v>126</v>
      </c>
      <c r="H13579" t="s">
        <v>14</v>
      </c>
      <c r="I13579" t="s">
        <v>126</v>
      </c>
      <c r="J13579" t="s">
        <v>15</v>
      </c>
      <c r="K13579" t="s">
        <v>26127</v>
      </c>
      <c r="L13579" t="s">
        <v>46</v>
      </c>
      <c r="M13579">
        <v>6</v>
      </c>
      <c r="N13579" t="s">
        <v>101</v>
      </c>
      <c r="O13579" s="1">
        <v>45455</v>
      </c>
      <c r="P13579" s="1">
        <v>45524</v>
      </c>
      <c r="Q13579">
        <v>514</v>
      </c>
      <c r="R13579">
        <v>6.6</v>
      </c>
      <c r="S13579" t="s">
        <v>73</v>
      </c>
    </row>
    <row r="13580" spans="1:19" x14ac:dyDescent="0.3">
      <c r="A13580" t="s">
        <v>26128</v>
      </c>
      <c r="B13580" t="s">
        <v>83</v>
      </c>
      <c r="C13580" s="2">
        <v>47234</v>
      </c>
      <c r="D13580" t="s">
        <v>10</v>
      </c>
      <c r="E13580" t="s">
        <v>22</v>
      </c>
      <c r="F13580" t="s">
        <v>52</v>
      </c>
      <c r="G13580" t="s">
        <v>158</v>
      </c>
      <c r="H13580" t="s">
        <v>54</v>
      </c>
      <c r="I13580" t="s">
        <v>158</v>
      </c>
      <c r="J13580" t="s">
        <v>37</v>
      </c>
      <c r="K13580" t="s">
        <v>21357</v>
      </c>
      <c r="L13580" t="s">
        <v>27</v>
      </c>
      <c r="M13580" t="s">
        <v>37</v>
      </c>
      <c r="N13580" t="s">
        <v>122</v>
      </c>
      <c r="O13580" s="1">
        <v>45727</v>
      </c>
      <c r="P13580" s="1">
        <v>45790</v>
      </c>
      <c r="Q13580">
        <v>923</v>
      </c>
      <c r="R13580">
        <v>8.6</v>
      </c>
      <c r="S13580" t="s">
        <v>29</v>
      </c>
    </row>
    <row r="13581" spans="1:19" x14ac:dyDescent="0.3">
      <c r="A13581" t="s">
        <v>26129</v>
      </c>
      <c r="B13581" t="s">
        <v>50</v>
      </c>
      <c r="C13581" s="2">
        <v>43884</v>
      </c>
      <c r="D13581" t="s">
        <v>10</v>
      </c>
      <c r="E13581" t="s">
        <v>22</v>
      </c>
      <c r="F13581" t="s">
        <v>52</v>
      </c>
      <c r="G13581" t="s">
        <v>158</v>
      </c>
      <c r="H13581" t="s">
        <v>35</v>
      </c>
      <c r="I13581" t="s">
        <v>158</v>
      </c>
      <c r="J13581" t="s">
        <v>25</v>
      </c>
      <c r="K13581" t="s">
        <v>26130</v>
      </c>
      <c r="L13581" t="s">
        <v>39</v>
      </c>
      <c r="M13581">
        <v>1</v>
      </c>
      <c r="N13581" t="s">
        <v>108</v>
      </c>
      <c r="O13581" s="1">
        <v>45347</v>
      </c>
      <c r="P13581" s="1">
        <v>45371</v>
      </c>
      <c r="Q13581">
        <v>984</v>
      </c>
      <c r="R13581">
        <v>8.6</v>
      </c>
      <c r="S13581" t="s">
        <v>63</v>
      </c>
    </row>
    <row r="13582" spans="1:19" x14ac:dyDescent="0.3">
      <c r="A13582" t="s">
        <v>26131</v>
      </c>
      <c r="B13582" t="s">
        <v>59</v>
      </c>
      <c r="C13582" s="2">
        <v>84698</v>
      </c>
      <c r="D13582" t="s">
        <v>66</v>
      </c>
      <c r="E13582" t="s">
        <v>22</v>
      </c>
      <c r="F13582" t="s">
        <v>33</v>
      </c>
      <c r="G13582" t="s">
        <v>67</v>
      </c>
      <c r="H13582" t="s">
        <v>14</v>
      </c>
      <c r="I13582" t="s">
        <v>166</v>
      </c>
      <c r="J13582" t="s">
        <v>15</v>
      </c>
      <c r="K13582" t="s">
        <v>26132</v>
      </c>
      <c r="L13582" t="s">
        <v>17</v>
      </c>
      <c r="M13582">
        <v>1</v>
      </c>
      <c r="N13582" t="s">
        <v>40</v>
      </c>
      <c r="O13582" s="1">
        <v>45356</v>
      </c>
      <c r="P13582" s="1">
        <v>45391</v>
      </c>
      <c r="Q13582">
        <v>564</v>
      </c>
      <c r="R13582">
        <v>7.5</v>
      </c>
      <c r="S13582" t="s">
        <v>63</v>
      </c>
    </row>
    <row r="13583" spans="1:19" x14ac:dyDescent="0.3">
      <c r="A13583" t="s">
        <v>26133</v>
      </c>
      <c r="B13583" t="s">
        <v>50</v>
      </c>
      <c r="C13583" s="2">
        <v>54512</v>
      </c>
      <c r="D13583" t="s">
        <v>10</v>
      </c>
      <c r="E13583" t="s">
        <v>22</v>
      </c>
      <c r="F13583" t="s">
        <v>12</v>
      </c>
      <c r="G13583" t="s">
        <v>126</v>
      </c>
      <c r="H13583" t="s">
        <v>54</v>
      </c>
      <c r="I13583" t="s">
        <v>55</v>
      </c>
      <c r="J13583" t="s">
        <v>37</v>
      </c>
      <c r="K13583" t="s">
        <v>3743</v>
      </c>
      <c r="L13583" t="s">
        <v>46</v>
      </c>
      <c r="M13583" t="s">
        <v>37</v>
      </c>
      <c r="N13583" t="s">
        <v>97</v>
      </c>
      <c r="O13583" s="1">
        <v>45580</v>
      </c>
      <c r="P13583" s="1">
        <v>45645</v>
      </c>
      <c r="Q13583">
        <v>985</v>
      </c>
      <c r="R13583">
        <v>6.8</v>
      </c>
      <c r="S13583" t="s">
        <v>70</v>
      </c>
    </row>
    <row r="13584" spans="1:19" x14ac:dyDescent="0.3">
      <c r="A13584" t="s">
        <v>26134</v>
      </c>
      <c r="B13584" t="s">
        <v>119</v>
      </c>
      <c r="C13584" s="2">
        <v>37024</v>
      </c>
      <c r="D13584" t="s">
        <v>10</v>
      </c>
      <c r="E13584" t="s">
        <v>22</v>
      </c>
      <c r="F13584" t="s">
        <v>52</v>
      </c>
      <c r="G13584" t="s">
        <v>36</v>
      </c>
      <c r="H13584" t="s">
        <v>54</v>
      </c>
      <c r="I13584" t="s">
        <v>36</v>
      </c>
      <c r="J13584" t="s">
        <v>15</v>
      </c>
      <c r="K13584" t="s">
        <v>26135</v>
      </c>
      <c r="L13584" t="s">
        <v>17</v>
      </c>
      <c r="M13584">
        <v>1</v>
      </c>
      <c r="N13584" t="s">
        <v>149</v>
      </c>
      <c r="O13584" s="1">
        <v>45374</v>
      </c>
      <c r="P13584" s="1">
        <v>45440</v>
      </c>
      <c r="Q13584">
        <v>1952</v>
      </c>
      <c r="R13584">
        <v>5.0999999999999996</v>
      </c>
      <c r="S13584" t="s">
        <v>48</v>
      </c>
    </row>
    <row r="13585" spans="1:19" x14ac:dyDescent="0.3">
      <c r="A13585" t="s">
        <v>26136</v>
      </c>
      <c r="B13585" t="s">
        <v>119</v>
      </c>
      <c r="C13585" s="2">
        <v>155424</v>
      </c>
      <c r="D13585" t="s">
        <v>10</v>
      </c>
      <c r="E13585" t="s">
        <v>88</v>
      </c>
      <c r="F13585" t="s">
        <v>99</v>
      </c>
      <c r="G13585" t="s">
        <v>44</v>
      </c>
      <c r="H13585" t="s">
        <v>14</v>
      </c>
      <c r="I13585" t="s">
        <v>126</v>
      </c>
      <c r="J13585" t="s">
        <v>37</v>
      </c>
      <c r="K13585" t="s">
        <v>11633</v>
      </c>
      <c r="L13585" t="s">
        <v>46</v>
      </c>
      <c r="M13585">
        <v>19</v>
      </c>
      <c r="N13585" t="s">
        <v>90</v>
      </c>
      <c r="O13585" s="1">
        <v>45356</v>
      </c>
      <c r="P13585" s="1">
        <v>45410</v>
      </c>
      <c r="Q13585">
        <v>938</v>
      </c>
      <c r="R13585">
        <v>9.1999999999999993</v>
      </c>
      <c r="S13585" t="s">
        <v>128</v>
      </c>
    </row>
    <row r="13586" spans="1:19" x14ac:dyDescent="0.3">
      <c r="A13586" t="s">
        <v>26137</v>
      </c>
      <c r="B13586" t="s">
        <v>119</v>
      </c>
      <c r="C13586" s="2">
        <v>160532</v>
      </c>
      <c r="D13586" t="s">
        <v>10</v>
      </c>
      <c r="E13586" t="s">
        <v>11</v>
      </c>
      <c r="F13586" t="s">
        <v>33</v>
      </c>
      <c r="G13586" t="s">
        <v>95</v>
      </c>
      <c r="H13586" t="s">
        <v>54</v>
      </c>
      <c r="I13586" t="s">
        <v>95</v>
      </c>
      <c r="J13586" t="s">
        <v>25</v>
      </c>
      <c r="K13586" t="s">
        <v>26138</v>
      </c>
      <c r="L13586" t="s">
        <v>46</v>
      </c>
      <c r="M13586">
        <v>5</v>
      </c>
      <c r="N13586" t="s">
        <v>122</v>
      </c>
      <c r="O13586" s="1">
        <v>45475</v>
      </c>
      <c r="P13586" s="1">
        <v>45508</v>
      </c>
      <c r="Q13586">
        <v>2169</v>
      </c>
      <c r="R13586">
        <v>9.4</v>
      </c>
      <c r="S13586" t="s">
        <v>73</v>
      </c>
    </row>
    <row r="13587" spans="1:19" x14ac:dyDescent="0.3">
      <c r="A13587" t="s">
        <v>26139</v>
      </c>
      <c r="B13587" t="s">
        <v>119</v>
      </c>
      <c r="C13587" s="2">
        <v>150235</v>
      </c>
      <c r="D13587" t="s">
        <v>10</v>
      </c>
      <c r="E13587" t="s">
        <v>88</v>
      </c>
      <c r="F13587" t="s">
        <v>12</v>
      </c>
      <c r="G13587" t="s">
        <v>13</v>
      </c>
      <c r="H13587" t="s">
        <v>35</v>
      </c>
      <c r="I13587" t="s">
        <v>53</v>
      </c>
      <c r="J13587" t="s">
        <v>15</v>
      </c>
      <c r="K13587" t="s">
        <v>26140</v>
      </c>
      <c r="L13587" t="s">
        <v>27</v>
      </c>
      <c r="M13587">
        <v>17</v>
      </c>
      <c r="N13587" t="s">
        <v>62</v>
      </c>
      <c r="O13587" s="1">
        <v>45414</v>
      </c>
      <c r="P13587" s="1">
        <v>45451</v>
      </c>
      <c r="Q13587">
        <v>2483</v>
      </c>
      <c r="R13587">
        <v>8.3000000000000007</v>
      </c>
      <c r="S13587" t="s">
        <v>63</v>
      </c>
    </row>
    <row r="13588" spans="1:19" x14ac:dyDescent="0.3">
      <c r="A13588" t="s">
        <v>26141</v>
      </c>
      <c r="B13588" t="s">
        <v>161</v>
      </c>
      <c r="C13588" s="2">
        <v>289919</v>
      </c>
      <c r="D13588" t="s">
        <v>10</v>
      </c>
      <c r="E13588" t="s">
        <v>88</v>
      </c>
      <c r="F13588" t="s">
        <v>52</v>
      </c>
      <c r="G13588" t="s">
        <v>55</v>
      </c>
      <c r="H13588" t="s">
        <v>35</v>
      </c>
      <c r="I13588" t="s">
        <v>55</v>
      </c>
      <c r="J13588" t="s">
        <v>37</v>
      </c>
      <c r="K13588" t="s">
        <v>26142</v>
      </c>
      <c r="L13588" t="s">
        <v>39</v>
      </c>
      <c r="M13588">
        <v>18</v>
      </c>
      <c r="N13588" t="s">
        <v>116</v>
      </c>
      <c r="O13588" s="1">
        <v>45592</v>
      </c>
      <c r="P13588" s="1">
        <v>45637</v>
      </c>
      <c r="Q13588">
        <v>511</v>
      </c>
      <c r="R13588">
        <v>8.5</v>
      </c>
      <c r="S13588" t="s">
        <v>70</v>
      </c>
    </row>
    <row r="13589" spans="1:19" x14ac:dyDescent="0.3">
      <c r="A13589" t="s">
        <v>26143</v>
      </c>
      <c r="B13589" t="s">
        <v>256</v>
      </c>
      <c r="C13589" s="2">
        <v>62499</v>
      </c>
      <c r="D13589" t="s">
        <v>51</v>
      </c>
      <c r="E13589" t="s">
        <v>22</v>
      </c>
      <c r="F13589" t="s">
        <v>33</v>
      </c>
      <c r="G13589" t="s">
        <v>60</v>
      </c>
      <c r="H13589" t="s">
        <v>54</v>
      </c>
      <c r="I13589" t="s">
        <v>60</v>
      </c>
      <c r="J13589" t="s">
        <v>37</v>
      </c>
      <c r="K13589" t="s">
        <v>26144</v>
      </c>
      <c r="L13589" t="s">
        <v>27</v>
      </c>
      <c r="M13589">
        <v>1</v>
      </c>
      <c r="N13589" t="s">
        <v>86</v>
      </c>
      <c r="O13589" s="1">
        <v>45544</v>
      </c>
      <c r="P13589" s="1">
        <v>45561</v>
      </c>
      <c r="Q13589">
        <v>2135</v>
      </c>
      <c r="R13589">
        <v>8.6</v>
      </c>
      <c r="S13589" t="s">
        <v>128</v>
      </c>
    </row>
    <row r="13590" spans="1:19" x14ac:dyDescent="0.3">
      <c r="A13590" t="s">
        <v>26145</v>
      </c>
      <c r="B13590" t="s">
        <v>21</v>
      </c>
      <c r="C13590" s="2">
        <v>239967</v>
      </c>
      <c r="D13590" t="s">
        <v>10</v>
      </c>
      <c r="E13590" t="s">
        <v>88</v>
      </c>
      <c r="F13590" t="s">
        <v>12</v>
      </c>
      <c r="G13590" t="s">
        <v>126</v>
      </c>
      <c r="H13590" t="s">
        <v>54</v>
      </c>
      <c r="I13590" t="s">
        <v>126</v>
      </c>
      <c r="J13590" t="s">
        <v>15</v>
      </c>
      <c r="K13590" t="s">
        <v>26146</v>
      </c>
      <c r="L13590" t="s">
        <v>27</v>
      </c>
      <c r="M13590">
        <v>18</v>
      </c>
      <c r="N13590" t="s">
        <v>40</v>
      </c>
      <c r="O13590" s="1">
        <v>45701</v>
      </c>
      <c r="P13590" s="1">
        <v>45739</v>
      </c>
      <c r="Q13590">
        <v>1729</v>
      </c>
      <c r="R13590">
        <v>7.5</v>
      </c>
      <c r="S13590" t="s">
        <v>70</v>
      </c>
    </row>
    <row r="13591" spans="1:19" x14ac:dyDescent="0.3">
      <c r="A13591" t="s">
        <v>26147</v>
      </c>
      <c r="B13591" t="s">
        <v>83</v>
      </c>
      <c r="C13591" s="2">
        <v>62578</v>
      </c>
      <c r="D13591" t="s">
        <v>10</v>
      </c>
      <c r="E13591" t="s">
        <v>32</v>
      </c>
      <c r="F13591" t="s">
        <v>99</v>
      </c>
      <c r="G13591" t="s">
        <v>13</v>
      </c>
      <c r="H13591" t="s">
        <v>54</v>
      </c>
      <c r="I13591" t="s">
        <v>13</v>
      </c>
      <c r="J13591" t="s">
        <v>15</v>
      </c>
      <c r="K13591" t="s">
        <v>6417</v>
      </c>
      <c r="L13591" t="s">
        <v>39</v>
      </c>
      <c r="M13591">
        <v>3</v>
      </c>
      <c r="N13591" t="s">
        <v>47</v>
      </c>
      <c r="O13591" s="1">
        <v>45775</v>
      </c>
      <c r="P13591" s="1">
        <v>45836</v>
      </c>
      <c r="Q13591">
        <v>1799</v>
      </c>
      <c r="R13591">
        <v>5.9</v>
      </c>
      <c r="S13591" t="s">
        <v>78</v>
      </c>
    </row>
    <row r="13592" spans="1:19" x14ac:dyDescent="0.3">
      <c r="A13592" t="s">
        <v>26148</v>
      </c>
      <c r="B13592" t="s">
        <v>21</v>
      </c>
      <c r="C13592" s="2">
        <v>78581</v>
      </c>
      <c r="D13592" t="s">
        <v>10</v>
      </c>
      <c r="E13592" t="s">
        <v>32</v>
      </c>
      <c r="F13592" t="s">
        <v>52</v>
      </c>
      <c r="G13592" t="s">
        <v>55</v>
      </c>
      <c r="H13592" t="s">
        <v>14</v>
      </c>
      <c r="I13592" t="s">
        <v>55</v>
      </c>
      <c r="J13592" t="s">
        <v>25</v>
      </c>
      <c r="K13592" t="s">
        <v>26149</v>
      </c>
      <c r="L13592" t="s">
        <v>39</v>
      </c>
      <c r="M13592">
        <v>2</v>
      </c>
      <c r="N13592" t="s">
        <v>69</v>
      </c>
      <c r="O13592" s="1">
        <v>45367</v>
      </c>
      <c r="P13592" s="1">
        <v>45390</v>
      </c>
      <c r="Q13592">
        <v>2204</v>
      </c>
      <c r="R13592">
        <v>6</v>
      </c>
      <c r="S13592" t="s">
        <v>128</v>
      </c>
    </row>
    <row r="13593" spans="1:19" x14ac:dyDescent="0.3">
      <c r="A13593" t="s">
        <v>26150</v>
      </c>
      <c r="B13593" t="s">
        <v>114</v>
      </c>
      <c r="C13593" s="2">
        <v>142901</v>
      </c>
      <c r="D13593" t="s">
        <v>66</v>
      </c>
      <c r="E13593" t="s">
        <v>88</v>
      </c>
      <c r="F13593" t="s">
        <v>12</v>
      </c>
      <c r="G13593" t="s">
        <v>67</v>
      </c>
      <c r="H13593" t="s">
        <v>54</v>
      </c>
      <c r="I13593" t="s">
        <v>67</v>
      </c>
      <c r="J13593" t="s">
        <v>25</v>
      </c>
      <c r="K13593" t="s">
        <v>26151</v>
      </c>
      <c r="L13593" t="s">
        <v>39</v>
      </c>
      <c r="M13593">
        <v>14</v>
      </c>
      <c r="N13593" t="s">
        <v>116</v>
      </c>
      <c r="O13593" s="1">
        <v>45558</v>
      </c>
      <c r="P13593" s="1">
        <v>45611</v>
      </c>
      <c r="Q13593">
        <v>781</v>
      </c>
      <c r="R13593">
        <v>5.8</v>
      </c>
      <c r="S13593" t="s">
        <v>112</v>
      </c>
    </row>
    <row r="13594" spans="1:19" x14ac:dyDescent="0.3">
      <c r="A13594" t="s">
        <v>26152</v>
      </c>
      <c r="B13594" t="s">
        <v>103</v>
      </c>
      <c r="C13594" s="2">
        <v>106554</v>
      </c>
      <c r="D13594" t="s">
        <v>51</v>
      </c>
      <c r="E13594" t="s">
        <v>32</v>
      </c>
      <c r="F13594" t="s">
        <v>33</v>
      </c>
      <c r="G13594" t="s">
        <v>53</v>
      </c>
      <c r="H13594" t="s">
        <v>35</v>
      </c>
      <c r="I13594" t="s">
        <v>67</v>
      </c>
      <c r="J13594" t="s">
        <v>25</v>
      </c>
      <c r="K13594" t="s">
        <v>26153</v>
      </c>
      <c r="L13594" t="s">
        <v>39</v>
      </c>
      <c r="M13594">
        <v>4</v>
      </c>
      <c r="N13594" t="s">
        <v>97</v>
      </c>
      <c r="O13594" s="1">
        <v>45557</v>
      </c>
      <c r="P13594" s="1">
        <v>45574</v>
      </c>
      <c r="Q13594">
        <v>1924</v>
      </c>
      <c r="R13594">
        <v>7.7</v>
      </c>
      <c r="S13594" t="s">
        <v>48</v>
      </c>
    </row>
    <row r="13595" spans="1:19" x14ac:dyDescent="0.3">
      <c r="A13595" t="s">
        <v>26154</v>
      </c>
      <c r="B13595" t="s">
        <v>9</v>
      </c>
      <c r="C13595" s="2">
        <v>131581</v>
      </c>
      <c r="D13595" t="s">
        <v>10</v>
      </c>
      <c r="E13595" t="s">
        <v>88</v>
      </c>
      <c r="F13595" t="s">
        <v>52</v>
      </c>
      <c r="G13595" t="s">
        <v>55</v>
      </c>
      <c r="H13595" t="s">
        <v>54</v>
      </c>
      <c r="I13595" t="s">
        <v>55</v>
      </c>
      <c r="J13595" t="s">
        <v>25</v>
      </c>
      <c r="K13595" t="s">
        <v>26155</v>
      </c>
      <c r="L13595" t="s">
        <v>27</v>
      </c>
      <c r="M13595">
        <v>12</v>
      </c>
      <c r="N13595" t="s">
        <v>47</v>
      </c>
      <c r="O13595" s="1">
        <v>45440</v>
      </c>
      <c r="P13595" s="1">
        <v>45467</v>
      </c>
      <c r="Q13595">
        <v>1224</v>
      </c>
      <c r="R13595">
        <v>6.9</v>
      </c>
      <c r="S13595" t="s">
        <v>112</v>
      </c>
    </row>
    <row r="13596" spans="1:19" x14ac:dyDescent="0.3">
      <c r="A13596" t="s">
        <v>26156</v>
      </c>
      <c r="B13596" t="s">
        <v>65</v>
      </c>
      <c r="C13596" s="2">
        <v>95820</v>
      </c>
      <c r="D13596" t="s">
        <v>10</v>
      </c>
      <c r="E13596" t="s">
        <v>11</v>
      </c>
      <c r="F13596" t="s">
        <v>33</v>
      </c>
      <c r="G13596" t="s">
        <v>158</v>
      </c>
      <c r="H13596" t="s">
        <v>54</v>
      </c>
      <c r="I13596" t="s">
        <v>158</v>
      </c>
      <c r="J13596" t="s">
        <v>15</v>
      </c>
      <c r="K13596" t="s">
        <v>26157</v>
      </c>
      <c r="L13596" t="s">
        <v>39</v>
      </c>
      <c r="M13596">
        <v>5</v>
      </c>
      <c r="N13596" t="s">
        <v>122</v>
      </c>
      <c r="O13596" s="1">
        <v>45451</v>
      </c>
      <c r="P13596" s="1">
        <v>45506</v>
      </c>
      <c r="Q13596">
        <v>918</v>
      </c>
      <c r="R13596">
        <v>7.3</v>
      </c>
      <c r="S13596" t="s">
        <v>112</v>
      </c>
    </row>
    <row r="13597" spans="1:19" x14ac:dyDescent="0.3">
      <c r="A13597" t="s">
        <v>26158</v>
      </c>
      <c r="B13597" t="s">
        <v>110</v>
      </c>
      <c r="C13597" s="2">
        <v>318389</v>
      </c>
      <c r="D13597" t="s">
        <v>10</v>
      </c>
      <c r="E13597" t="s">
        <v>88</v>
      </c>
      <c r="F13597" t="s">
        <v>52</v>
      </c>
      <c r="G13597" t="s">
        <v>95</v>
      </c>
      <c r="H13597" t="s">
        <v>14</v>
      </c>
      <c r="I13597" t="s">
        <v>95</v>
      </c>
      <c r="J13597" t="s">
        <v>37</v>
      </c>
      <c r="K13597" t="s">
        <v>26159</v>
      </c>
      <c r="L13597" t="s">
        <v>27</v>
      </c>
      <c r="M13597">
        <v>16</v>
      </c>
      <c r="N13597" t="s">
        <v>18</v>
      </c>
      <c r="O13597" s="1">
        <v>45382</v>
      </c>
      <c r="P13597" s="1">
        <v>45433</v>
      </c>
      <c r="Q13597">
        <v>1724</v>
      </c>
      <c r="R13597">
        <v>5.8</v>
      </c>
      <c r="S13597" t="s">
        <v>73</v>
      </c>
    </row>
    <row r="13598" spans="1:19" x14ac:dyDescent="0.3">
      <c r="A13598" t="s">
        <v>26160</v>
      </c>
      <c r="B13598" t="s">
        <v>50</v>
      </c>
      <c r="C13598" s="2">
        <v>139902</v>
      </c>
      <c r="D13598" t="s">
        <v>66</v>
      </c>
      <c r="E13598" t="s">
        <v>11</v>
      </c>
      <c r="F13598" t="s">
        <v>99</v>
      </c>
      <c r="G13598" t="s">
        <v>67</v>
      </c>
      <c r="H13598" t="s">
        <v>35</v>
      </c>
      <c r="I13598" t="s">
        <v>34</v>
      </c>
      <c r="J13598" t="s">
        <v>15</v>
      </c>
      <c r="K13598" t="s">
        <v>26161</v>
      </c>
      <c r="L13598" t="s">
        <v>17</v>
      </c>
      <c r="M13598">
        <v>6</v>
      </c>
      <c r="N13598" t="s">
        <v>116</v>
      </c>
      <c r="O13598" s="1">
        <v>45381</v>
      </c>
      <c r="P13598" s="1">
        <v>45412</v>
      </c>
      <c r="Q13598">
        <v>1852</v>
      </c>
      <c r="R13598">
        <v>9.9</v>
      </c>
      <c r="S13598" t="s">
        <v>128</v>
      </c>
    </row>
    <row r="13599" spans="1:19" x14ac:dyDescent="0.3">
      <c r="A13599" t="s">
        <v>26162</v>
      </c>
      <c r="B13599" t="s">
        <v>31</v>
      </c>
      <c r="C13599" s="2">
        <v>130060</v>
      </c>
      <c r="D13599" t="s">
        <v>51</v>
      </c>
      <c r="E13599" t="s">
        <v>11</v>
      </c>
      <c r="F13599" t="s">
        <v>12</v>
      </c>
      <c r="G13599" t="s">
        <v>120</v>
      </c>
      <c r="H13599" t="s">
        <v>35</v>
      </c>
      <c r="I13599" t="s">
        <v>120</v>
      </c>
      <c r="J13599" t="s">
        <v>25</v>
      </c>
      <c r="K13599" t="s">
        <v>11518</v>
      </c>
      <c r="L13599" t="s">
        <v>46</v>
      </c>
      <c r="M13599">
        <v>5</v>
      </c>
      <c r="N13599" t="s">
        <v>18</v>
      </c>
      <c r="O13599" s="1">
        <v>45600</v>
      </c>
      <c r="P13599" s="1">
        <v>45627</v>
      </c>
      <c r="Q13599">
        <v>1842</v>
      </c>
      <c r="R13599">
        <v>7.7</v>
      </c>
      <c r="S13599" t="s">
        <v>78</v>
      </c>
    </row>
    <row r="13600" spans="1:19" x14ac:dyDescent="0.3">
      <c r="A13600" t="s">
        <v>26163</v>
      </c>
      <c r="B13600" t="s">
        <v>176</v>
      </c>
      <c r="C13600" s="2">
        <v>75936</v>
      </c>
      <c r="D13600" t="s">
        <v>10</v>
      </c>
      <c r="E13600" t="s">
        <v>32</v>
      </c>
      <c r="F13600" t="s">
        <v>52</v>
      </c>
      <c r="G13600" t="s">
        <v>13</v>
      </c>
      <c r="H13600" t="s">
        <v>14</v>
      </c>
      <c r="I13600" t="s">
        <v>60</v>
      </c>
      <c r="J13600" t="s">
        <v>37</v>
      </c>
      <c r="K13600" t="s">
        <v>26164</v>
      </c>
      <c r="L13600" t="s">
        <v>27</v>
      </c>
      <c r="M13600">
        <v>4</v>
      </c>
      <c r="N13600" t="s">
        <v>40</v>
      </c>
      <c r="O13600" s="1">
        <v>45705</v>
      </c>
      <c r="P13600" s="1">
        <v>45743</v>
      </c>
      <c r="Q13600">
        <v>1578</v>
      </c>
      <c r="R13600">
        <v>6.5</v>
      </c>
      <c r="S13600" t="s">
        <v>227</v>
      </c>
    </row>
    <row r="13601" spans="1:19" x14ac:dyDescent="0.3">
      <c r="A13601" t="s">
        <v>26165</v>
      </c>
      <c r="B13601" t="s">
        <v>83</v>
      </c>
      <c r="C13601" s="2">
        <v>89940</v>
      </c>
      <c r="D13601" t="s">
        <v>10</v>
      </c>
      <c r="E13601" t="s">
        <v>32</v>
      </c>
      <c r="F13601" t="s">
        <v>99</v>
      </c>
      <c r="G13601" t="s">
        <v>84</v>
      </c>
      <c r="H13601" t="s">
        <v>35</v>
      </c>
      <c r="I13601" t="s">
        <v>84</v>
      </c>
      <c r="J13601" t="s">
        <v>25</v>
      </c>
      <c r="K13601" t="s">
        <v>26166</v>
      </c>
      <c r="L13601" t="s">
        <v>39</v>
      </c>
      <c r="M13601">
        <v>2</v>
      </c>
      <c r="N13601" t="s">
        <v>108</v>
      </c>
      <c r="O13601" s="1">
        <v>45568</v>
      </c>
      <c r="P13601" s="1">
        <v>45622</v>
      </c>
      <c r="Q13601">
        <v>1041</v>
      </c>
      <c r="R13601">
        <v>8.5</v>
      </c>
      <c r="S13601" t="s">
        <v>78</v>
      </c>
    </row>
    <row r="13602" spans="1:19" x14ac:dyDescent="0.3">
      <c r="A13602" t="s">
        <v>26167</v>
      </c>
      <c r="B13602" t="s">
        <v>50</v>
      </c>
      <c r="C13602" s="2">
        <v>105455</v>
      </c>
      <c r="D13602" t="s">
        <v>10</v>
      </c>
      <c r="E13602" t="s">
        <v>11</v>
      </c>
      <c r="F13602" t="s">
        <v>99</v>
      </c>
      <c r="G13602" t="s">
        <v>44</v>
      </c>
      <c r="H13602" t="s">
        <v>35</v>
      </c>
      <c r="I13602" t="s">
        <v>23</v>
      </c>
      <c r="J13602" t="s">
        <v>37</v>
      </c>
      <c r="K13602" t="s">
        <v>26168</v>
      </c>
      <c r="L13602" t="s">
        <v>27</v>
      </c>
      <c r="M13602">
        <v>8</v>
      </c>
      <c r="N13602" t="s">
        <v>40</v>
      </c>
      <c r="O13602" s="1">
        <v>45330</v>
      </c>
      <c r="P13602" s="1">
        <v>45382</v>
      </c>
      <c r="Q13602">
        <v>1696</v>
      </c>
      <c r="R13602">
        <v>6.3</v>
      </c>
      <c r="S13602" t="s">
        <v>227</v>
      </c>
    </row>
    <row r="13603" spans="1:19" x14ac:dyDescent="0.3">
      <c r="A13603" t="s">
        <v>26169</v>
      </c>
      <c r="B13603" t="s">
        <v>9</v>
      </c>
      <c r="C13603" s="2">
        <v>57369</v>
      </c>
      <c r="D13603" t="s">
        <v>10</v>
      </c>
      <c r="E13603" t="s">
        <v>22</v>
      </c>
      <c r="F13603" t="s">
        <v>33</v>
      </c>
      <c r="G13603" t="s">
        <v>44</v>
      </c>
      <c r="H13603" t="s">
        <v>35</v>
      </c>
      <c r="I13603" t="s">
        <v>44</v>
      </c>
      <c r="J13603" t="s">
        <v>25</v>
      </c>
      <c r="K13603" t="s">
        <v>26170</v>
      </c>
      <c r="L13603" t="s">
        <v>46</v>
      </c>
      <c r="M13603" t="s">
        <v>37</v>
      </c>
      <c r="N13603" t="s">
        <v>101</v>
      </c>
      <c r="O13603" s="1">
        <v>45425</v>
      </c>
      <c r="P13603" s="1">
        <v>45474</v>
      </c>
      <c r="Q13603">
        <v>1873</v>
      </c>
      <c r="R13603">
        <v>9.1</v>
      </c>
      <c r="S13603" t="s">
        <v>29</v>
      </c>
    </row>
    <row r="13604" spans="1:19" x14ac:dyDescent="0.3">
      <c r="A13604" t="s">
        <v>26171</v>
      </c>
      <c r="B13604" t="s">
        <v>9</v>
      </c>
      <c r="C13604" s="2">
        <v>105358</v>
      </c>
      <c r="D13604" t="s">
        <v>66</v>
      </c>
      <c r="E13604" t="s">
        <v>11</v>
      </c>
      <c r="F13604" t="s">
        <v>12</v>
      </c>
      <c r="G13604" t="s">
        <v>67</v>
      </c>
      <c r="H13604" t="s">
        <v>54</v>
      </c>
      <c r="I13604" t="s">
        <v>24</v>
      </c>
      <c r="J13604" t="s">
        <v>25</v>
      </c>
      <c r="K13604" t="s">
        <v>26172</v>
      </c>
      <c r="L13604" t="s">
        <v>27</v>
      </c>
      <c r="M13604">
        <v>9</v>
      </c>
      <c r="N13604" t="s">
        <v>101</v>
      </c>
      <c r="O13604" s="1">
        <v>45516</v>
      </c>
      <c r="P13604" s="1">
        <v>45536</v>
      </c>
      <c r="Q13604">
        <v>1135</v>
      </c>
      <c r="R13604">
        <v>7.7</v>
      </c>
      <c r="S13604" t="s">
        <v>63</v>
      </c>
    </row>
    <row r="13605" spans="1:19" x14ac:dyDescent="0.3">
      <c r="A13605" t="s">
        <v>26173</v>
      </c>
      <c r="B13605" t="s">
        <v>83</v>
      </c>
      <c r="C13605" s="2">
        <v>97919</v>
      </c>
      <c r="D13605" t="s">
        <v>10</v>
      </c>
      <c r="E13605" t="s">
        <v>32</v>
      </c>
      <c r="F13605" t="s">
        <v>33</v>
      </c>
      <c r="G13605" t="s">
        <v>23</v>
      </c>
      <c r="H13605" t="s">
        <v>35</v>
      </c>
      <c r="I13605" t="s">
        <v>23</v>
      </c>
      <c r="J13605" t="s">
        <v>25</v>
      </c>
      <c r="K13605" t="s">
        <v>26174</v>
      </c>
      <c r="L13605" t="s">
        <v>39</v>
      </c>
      <c r="M13605">
        <v>4</v>
      </c>
      <c r="N13605" t="s">
        <v>77</v>
      </c>
      <c r="O13605" s="1">
        <v>45693</v>
      </c>
      <c r="P13605" s="1">
        <v>45724</v>
      </c>
      <c r="Q13605">
        <v>1431</v>
      </c>
      <c r="R13605">
        <v>8.4</v>
      </c>
      <c r="S13605" t="s">
        <v>57</v>
      </c>
    </row>
    <row r="13606" spans="1:19" x14ac:dyDescent="0.3">
      <c r="A13606" t="s">
        <v>26175</v>
      </c>
      <c r="B13606" t="s">
        <v>145</v>
      </c>
      <c r="C13606" s="2">
        <v>57367</v>
      </c>
      <c r="D13606" t="s">
        <v>51</v>
      </c>
      <c r="E13606" t="s">
        <v>22</v>
      </c>
      <c r="F13606" t="s">
        <v>12</v>
      </c>
      <c r="G13606" t="s">
        <v>60</v>
      </c>
      <c r="H13606" t="s">
        <v>54</v>
      </c>
      <c r="I13606" t="s">
        <v>60</v>
      </c>
      <c r="J13606" t="s">
        <v>25</v>
      </c>
      <c r="K13606" t="s">
        <v>26176</v>
      </c>
      <c r="L13606" t="s">
        <v>46</v>
      </c>
      <c r="M13606" t="s">
        <v>37</v>
      </c>
      <c r="N13606" t="s">
        <v>47</v>
      </c>
      <c r="O13606" s="1">
        <v>45364</v>
      </c>
      <c r="P13606" s="1">
        <v>45388</v>
      </c>
      <c r="Q13606">
        <v>1382</v>
      </c>
      <c r="R13606">
        <v>7.9</v>
      </c>
      <c r="S13606" t="s">
        <v>41</v>
      </c>
    </row>
    <row r="13607" spans="1:19" x14ac:dyDescent="0.3">
      <c r="A13607" t="s">
        <v>26177</v>
      </c>
      <c r="B13607" t="s">
        <v>119</v>
      </c>
      <c r="C13607" s="2">
        <v>90554</v>
      </c>
      <c r="D13607" t="s">
        <v>10</v>
      </c>
      <c r="E13607" t="s">
        <v>32</v>
      </c>
      <c r="F13607" t="s">
        <v>52</v>
      </c>
      <c r="G13607" t="s">
        <v>23</v>
      </c>
      <c r="H13607" t="s">
        <v>14</v>
      </c>
      <c r="I13607" t="s">
        <v>23</v>
      </c>
      <c r="J13607" t="s">
        <v>37</v>
      </c>
      <c r="K13607" t="s">
        <v>26178</v>
      </c>
      <c r="L13607" t="s">
        <v>39</v>
      </c>
      <c r="M13607">
        <v>4</v>
      </c>
      <c r="N13607" t="s">
        <v>28</v>
      </c>
      <c r="O13607" s="1">
        <v>45316</v>
      </c>
      <c r="P13607" s="1">
        <v>45343</v>
      </c>
      <c r="Q13607">
        <v>2206</v>
      </c>
      <c r="R13607">
        <v>5.2</v>
      </c>
      <c r="S13607" t="s">
        <v>57</v>
      </c>
    </row>
    <row r="13608" spans="1:19" x14ac:dyDescent="0.3">
      <c r="A13608" t="s">
        <v>26179</v>
      </c>
      <c r="B13608" t="s">
        <v>21</v>
      </c>
      <c r="C13608" s="2">
        <v>167444</v>
      </c>
      <c r="D13608" t="s">
        <v>10</v>
      </c>
      <c r="E13608" t="s">
        <v>88</v>
      </c>
      <c r="F13608" t="s">
        <v>99</v>
      </c>
      <c r="G13608" t="s">
        <v>95</v>
      </c>
      <c r="H13608" t="s">
        <v>54</v>
      </c>
      <c r="I13608" t="s">
        <v>166</v>
      </c>
      <c r="J13608" t="s">
        <v>37</v>
      </c>
      <c r="K13608" t="s">
        <v>26180</v>
      </c>
      <c r="L13608" t="s">
        <v>27</v>
      </c>
      <c r="M13608">
        <v>10</v>
      </c>
      <c r="N13608" t="s">
        <v>122</v>
      </c>
      <c r="O13608" s="1">
        <v>45650</v>
      </c>
      <c r="P13608" s="1">
        <v>45713</v>
      </c>
      <c r="Q13608">
        <v>1808</v>
      </c>
      <c r="R13608">
        <v>6.6</v>
      </c>
      <c r="S13608" t="s">
        <v>73</v>
      </c>
    </row>
    <row r="13609" spans="1:19" x14ac:dyDescent="0.3">
      <c r="A13609" t="s">
        <v>26181</v>
      </c>
      <c r="B13609" t="s">
        <v>137</v>
      </c>
      <c r="C13609" s="2">
        <v>68108</v>
      </c>
      <c r="D13609" t="s">
        <v>10</v>
      </c>
      <c r="E13609" t="s">
        <v>32</v>
      </c>
      <c r="F13609" t="s">
        <v>12</v>
      </c>
      <c r="G13609" t="s">
        <v>36</v>
      </c>
      <c r="H13609" t="s">
        <v>54</v>
      </c>
      <c r="I13609" t="s">
        <v>55</v>
      </c>
      <c r="J13609" t="s">
        <v>15</v>
      </c>
      <c r="K13609" t="s">
        <v>26182</v>
      </c>
      <c r="L13609" t="s">
        <v>17</v>
      </c>
      <c r="M13609">
        <v>2</v>
      </c>
      <c r="N13609" t="s">
        <v>77</v>
      </c>
      <c r="O13609" s="1">
        <v>45608</v>
      </c>
      <c r="P13609" s="1">
        <v>45639</v>
      </c>
      <c r="Q13609">
        <v>2195</v>
      </c>
      <c r="R13609">
        <v>5.0999999999999996</v>
      </c>
      <c r="S13609" t="s">
        <v>57</v>
      </c>
    </row>
    <row r="13610" spans="1:19" x14ac:dyDescent="0.3">
      <c r="A13610" t="s">
        <v>26183</v>
      </c>
      <c r="B13610" t="s">
        <v>145</v>
      </c>
      <c r="C13610" s="2">
        <v>71867</v>
      </c>
      <c r="D13610" t="s">
        <v>10</v>
      </c>
      <c r="E13610" t="s">
        <v>32</v>
      </c>
      <c r="F13610" t="s">
        <v>52</v>
      </c>
      <c r="G13610" t="s">
        <v>158</v>
      </c>
      <c r="H13610" t="s">
        <v>35</v>
      </c>
      <c r="I13610" t="s">
        <v>158</v>
      </c>
      <c r="J13610" t="s">
        <v>25</v>
      </c>
      <c r="K13610" t="s">
        <v>26184</v>
      </c>
      <c r="L13610" t="s">
        <v>39</v>
      </c>
      <c r="M13610">
        <v>3</v>
      </c>
      <c r="N13610" t="s">
        <v>108</v>
      </c>
      <c r="O13610" s="1">
        <v>45396</v>
      </c>
      <c r="P13610" s="1">
        <v>45422</v>
      </c>
      <c r="Q13610">
        <v>1932</v>
      </c>
      <c r="R13610">
        <v>9.5</v>
      </c>
      <c r="S13610" t="s">
        <v>73</v>
      </c>
    </row>
    <row r="13611" spans="1:19" x14ac:dyDescent="0.3">
      <c r="A13611" t="s">
        <v>26185</v>
      </c>
      <c r="B13611" t="s">
        <v>183</v>
      </c>
      <c r="C13611" s="2">
        <v>151662</v>
      </c>
      <c r="D13611" t="s">
        <v>10</v>
      </c>
      <c r="E13611" t="s">
        <v>11</v>
      </c>
      <c r="F13611" t="s">
        <v>12</v>
      </c>
      <c r="G13611" t="s">
        <v>55</v>
      </c>
      <c r="H13611" t="s">
        <v>14</v>
      </c>
      <c r="I13611" t="s">
        <v>55</v>
      </c>
      <c r="J13611" t="s">
        <v>25</v>
      </c>
      <c r="K13611" t="s">
        <v>26186</v>
      </c>
      <c r="L13611" t="s">
        <v>46</v>
      </c>
      <c r="M13611">
        <v>9</v>
      </c>
      <c r="N13611" t="s">
        <v>149</v>
      </c>
      <c r="O13611" s="1">
        <v>45742</v>
      </c>
      <c r="P13611" s="1">
        <v>45797</v>
      </c>
      <c r="Q13611">
        <v>1758</v>
      </c>
      <c r="R13611">
        <v>8.3000000000000007</v>
      </c>
      <c r="S13611" t="s">
        <v>63</v>
      </c>
    </row>
    <row r="13612" spans="1:19" x14ac:dyDescent="0.3">
      <c r="A13612" t="s">
        <v>26187</v>
      </c>
      <c r="B13612" t="s">
        <v>75</v>
      </c>
      <c r="C13612" s="2">
        <v>78427</v>
      </c>
      <c r="D13612" t="s">
        <v>10</v>
      </c>
      <c r="E13612" t="s">
        <v>22</v>
      </c>
      <c r="F13612" t="s">
        <v>99</v>
      </c>
      <c r="G13612" t="s">
        <v>153</v>
      </c>
      <c r="H13612" t="s">
        <v>14</v>
      </c>
      <c r="I13612" t="s">
        <v>153</v>
      </c>
      <c r="J13612" t="s">
        <v>15</v>
      </c>
      <c r="K13612" t="s">
        <v>26188</v>
      </c>
      <c r="L13612" t="s">
        <v>46</v>
      </c>
      <c r="M13612">
        <v>1</v>
      </c>
      <c r="N13612" t="s">
        <v>69</v>
      </c>
      <c r="O13612" s="1">
        <v>45576</v>
      </c>
      <c r="P13612" s="1">
        <v>45603</v>
      </c>
      <c r="Q13612">
        <v>1422</v>
      </c>
      <c r="R13612">
        <v>5.5</v>
      </c>
      <c r="S13612" t="s">
        <v>63</v>
      </c>
    </row>
    <row r="13613" spans="1:19" x14ac:dyDescent="0.3">
      <c r="A13613" t="s">
        <v>26189</v>
      </c>
      <c r="B13613" t="s">
        <v>145</v>
      </c>
      <c r="C13613" s="2">
        <v>126654</v>
      </c>
      <c r="D13613" t="s">
        <v>10</v>
      </c>
      <c r="E13613" t="s">
        <v>88</v>
      </c>
      <c r="F13613" t="s">
        <v>99</v>
      </c>
      <c r="G13613" t="s">
        <v>24</v>
      </c>
      <c r="H13613" t="s">
        <v>14</v>
      </c>
      <c r="I13613" t="s">
        <v>55</v>
      </c>
      <c r="J13613" t="s">
        <v>15</v>
      </c>
      <c r="K13613" t="s">
        <v>26190</v>
      </c>
      <c r="L13613" t="s">
        <v>27</v>
      </c>
      <c r="M13613">
        <v>11</v>
      </c>
      <c r="N13613" t="s">
        <v>97</v>
      </c>
      <c r="O13613" s="1">
        <v>45446</v>
      </c>
      <c r="P13613" s="1">
        <v>45482</v>
      </c>
      <c r="Q13613">
        <v>2270</v>
      </c>
      <c r="R13613">
        <v>7.4</v>
      </c>
      <c r="S13613" t="s">
        <v>29</v>
      </c>
    </row>
    <row r="13614" spans="1:19" x14ac:dyDescent="0.3">
      <c r="A13614" t="s">
        <v>26191</v>
      </c>
      <c r="B13614" t="s">
        <v>114</v>
      </c>
      <c r="C13614" s="2">
        <v>71166</v>
      </c>
      <c r="D13614" t="s">
        <v>10</v>
      </c>
      <c r="E13614" t="s">
        <v>32</v>
      </c>
      <c r="F13614" t="s">
        <v>99</v>
      </c>
      <c r="G13614" t="s">
        <v>104</v>
      </c>
      <c r="H13614" t="s">
        <v>14</v>
      </c>
      <c r="I13614" t="s">
        <v>95</v>
      </c>
      <c r="J13614" t="s">
        <v>37</v>
      </c>
      <c r="K13614" t="s">
        <v>26192</v>
      </c>
      <c r="L13614" t="s">
        <v>27</v>
      </c>
      <c r="M13614">
        <v>2</v>
      </c>
      <c r="N13614" t="s">
        <v>18</v>
      </c>
      <c r="O13614" s="1">
        <v>45580</v>
      </c>
      <c r="P13614" s="1">
        <v>45625</v>
      </c>
      <c r="Q13614">
        <v>984</v>
      </c>
      <c r="R13614">
        <v>7.1</v>
      </c>
      <c r="S13614" t="s">
        <v>63</v>
      </c>
    </row>
    <row r="13615" spans="1:19" x14ac:dyDescent="0.3">
      <c r="A13615" t="s">
        <v>26193</v>
      </c>
      <c r="B13615" t="s">
        <v>130</v>
      </c>
      <c r="C13615" s="2">
        <v>84950</v>
      </c>
      <c r="D13615" t="s">
        <v>66</v>
      </c>
      <c r="E13615" t="s">
        <v>22</v>
      </c>
      <c r="F13615" t="s">
        <v>12</v>
      </c>
      <c r="G13615" t="s">
        <v>67</v>
      </c>
      <c r="H13615" t="s">
        <v>14</v>
      </c>
      <c r="I13615" t="s">
        <v>166</v>
      </c>
      <c r="J13615" t="s">
        <v>15</v>
      </c>
      <c r="K13615" t="s">
        <v>26194</v>
      </c>
      <c r="L13615" t="s">
        <v>46</v>
      </c>
      <c r="M13615">
        <v>1</v>
      </c>
      <c r="N13615" t="s">
        <v>149</v>
      </c>
      <c r="O13615" s="1">
        <v>45560</v>
      </c>
      <c r="P13615" s="1">
        <v>45630</v>
      </c>
      <c r="Q13615">
        <v>2473</v>
      </c>
      <c r="R13615">
        <v>9.6</v>
      </c>
      <c r="S13615" t="s">
        <v>117</v>
      </c>
    </row>
    <row r="13616" spans="1:19" x14ac:dyDescent="0.3">
      <c r="A13616" t="s">
        <v>26195</v>
      </c>
      <c r="B13616" t="s">
        <v>83</v>
      </c>
      <c r="C13616" s="2">
        <v>119429</v>
      </c>
      <c r="D13616" t="s">
        <v>10</v>
      </c>
      <c r="E13616" t="s">
        <v>32</v>
      </c>
      <c r="F13616" t="s">
        <v>12</v>
      </c>
      <c r="G13616" t="s">
        <v>34</v>
      </c>
      <c r="H13616" t="s">
        <v>35</v>
      </c>
      <c r="I13616" t="s">
        <v>34</v>
      </c>
      <c r="J13616" t="s">
        <v>15</v>
      </c>
      <c r="K13616" t="s">
        <v>26196</v>
      </c>
      <c r="L13616" t="s">
        <v>17</v>
      </c>
      <c r="M13616">
        <v>2</v>
      </c>
      <c r="N13616" t="s">
        <v>149</v>
      </c>
      <c r="O13616" s="1">
        <v>45534</v>
      </c>
      <c r="P13616" s="1">
        <v>45573</v>
      </c>
      <c r="Q13616">
        <v>1958</v>
      </c>
      <c r="R13616">
        <v>9.1999999999999993</v>
      </c>
      <c r="S13616" t="s">
        <v>57</v>
      </c>
    </row>
    <row r="13617" spans="1:19" x14ac:dyDescent="0.3">
      <c r="A13617" t="s">
        <v>26197</v>
      </c>
      <c r="B13617" t="s">
        <v>31</v>
      </c>
      <c r="C13617" s="2">
        <v>85879</v>
      </c>
      <c r="D13617" t="s">
        <v>10</v>
      </c>
      <c r="E13617" t="s">
        <v>11</v>
      </c>
      <c r="F13617" t="s">
        <v>52</v>
      </c>
      <c r="G13617" t="s">
        <v>104</v>
      </c>
      <c r="H13617" t="s">
        <v>14</v>
      </c>
      <c r="I13617" t="s">
        <v>44</v>
      </c>
      <c r="J13617" t="s">
        <v>15</v>
      </c>
      <c r="K13617" t="s">
        <v>26198</v>
      </c>
      <c r="L13617" t="s">
        <v>17</v>
      </c>
      <c r="M13617">
        <v>8</v>
      </c>
      <c r="N13617" t="s">
        <v>18</v>
      </c>
      <c r="O13617" s="1">
        <v>45575</v>
      </c>
      <c r="P13617" s="1">
        <v>45594</v>
      </c>
      <c r="Q13617">
        <v>853</v>
      </c>
      <c r="R13617">
        <v>8.3000000000000007</v>
      </c>
      <c r="S13617" t="s">
        <v>29</v>
      </c>
    </row>
    <row r="13618" spans="1:19" x14ac:dyDescent="0.3">
      <c r="A13618" t="s">
        <v>26199</v>
      </c>
      <c r="B13618" t="s">
        <v>161</v>
      </c>
      <c r="C13618" s="2">
        <v>251926</v>
      </c>
      <c r="D13618" t="s">
        <v>10</v>
      </c>
      <c r="E13618" t="s">
        <v>88</v>
      </c>
      <c r="F13618" t="s">
        <v>52</v>
      </c>
      <c r="G13618" t="s">
        <v>55</v>
      </c>
      <c r="H13618" t="s">
        <v>35</v>
      </c>
      <c r="I13618" t="s">
        <v>55</v>
      </c>
      <c r="J13618" t="s">
        <v>25</v>
      </c>
      <c r="K13618" t="s">
        <v>26200</v>
      </c>
      <c r="L13618" t="s">
        <v>27</v>
      </c>
      <c r="M13618">
        <v>12</v>
      </c>
      <c r="N13618" t="s">
        <v>28</v>
      </c>
      <c r="O13618" s="1">
        <v>45682</v>
      </c>
      <c r="P13618" s="1">
        <v>45739</v>
      </c>
      <c r="Q13618">
        <v>1461</v>
      </c>
      <c r="R13618">
        <v>9</v>
      </c>
      <c r="S13618" t="s">
        <v>70</v>
      </c>
    </row>
    <row r="13619" spans="1:19" x14ac:dyDescent="0.3">
      <c r="A13619" t="s">
        <v>26201</v>
      </c>
      <c r="B13619" t="s">
        <v>110</v>
      </c>
      <c r="C13619" s="2">
        <v>71915</v>
      </c>
      <c r="D13619" t="s">
        <v>10</v>
      </c>
      <c r="E13619" t="s">
        <v>22</v>
      </c>
      <c r="F13619" t="s">
        <v>99</v>
      </c>
      <c r="G13619" t="s">
        <v>126</v>
      </c>
      <c r="H13619" t="s">
        <v>54</v>
      </c>
      <c r="I13619" t="s">
        <v>126</v>
      </c>
      <c r="J13619" t="s">
        <v>37</v>
      </c>
      <c r="K13619" t="s">
        <v>26202</v>
      </c>
      <c r="L13619" t="s">
        <v>17</v>
      </c>
      <c r="M13619" t="s">
        <v>37</v>
      </c>
      <c r="N13619" t="s">
        <v>90</v>
      </c>
      <c r="O13619" s="1">
        <v>45605</v>
      </c>
      <c r="P13619" s="1">
        <v>45673</v>
      </c>
      <c r="Q13619">
        <v>1252</v>
      </c>
      <c r="R13619">
        <v>6</v>
      </c>
      <c r="S13619" t="s">
        <v>112</v>
      </c>
    </row>
    <row r="13620" spans="1:19" x14ac:dyDescent="0.3">
      <c r="A13620" t="s">
        <v>26203</v>
      </c>
      <c r="B13620" t="s">
        <v>145</v>
      </c>
      <c r="C13620" s="2">
        <v>136129</v>
      </c>
      <c r="D13620" t="s">
        <v>10</v>
      </c>
      <c r="E13620" t="s">
        <v>88</v>
      </c>
      <c r="F13620" t="s">
        <v>52</v>
      </c>
      <c r="G13620" t="s">
        <v>140</v>
      </c>
      <c r="H13620" t="s">
        <v>54</v>
      </c>
      <c r="I13620" t="s">
        <v>140</v>
      </c>
      <c r="J13620" t="s">
        <v>15</v>
      </c>
      <c r="K13620" t="s">
        <v>26204</v>
      </c>
      <c r="L13620" t="s">
        <v>17</v>
      </c>
      <c r="M13620">
        <v>18</v>
      </c>
      <c r="N13620" t="s">
        <v>62</v>
      </c>
      <c r="O13620" s="1">
        <v>45689</v>
      </c>
      <c r="P13620" s="1">
        <v>45721</v>
      </c>
      <c r="Q13620">
        <v>1502</v>
      </c>
      <c r="R13620">
        <v>7.9</v>
      </c>
      <c r="S13620" t="s">
        <v>93</v>
      </c>
    </row>
    <row r="13621" spans="1:19" x14ac:dyDescent="0.3">
      <c r="A13621" t="s">
        <v>26205</v>
      </c>
      <c r="B13621" t="s">
        <v>21</v>
      </c>
      <c r="C13621" s="2">
        <v>67249</v>
      </c>
      <c r="D13621" t="s">
        <v>51</v>
      </c>
      <c r="E13621" t="s">
        <v>32</v>
      </c>
      <c r="F13621" t="s">
        <v>99</v>
      </c>
      <c r="G13621" t="s">
        <v>53</v>
      </c>
      <c r="H13621" t="s">
        <v>54</v>
      </c>
      <c r="I13621" t="s">
        <v>53</v>
      </c>
      <c r="J13621" t="s">
        <v>25</v>
      </c>
      <c r="K13621" t="s">
        <v>26206</v>
      </c>
      <c r="L13621" t="s">
        <v>27</v>
      </c>
      <c r="M13621">
        <v>2</v>
      </c>
      <c r="N13621" t="s">
        <v>69</v>
      </c>
      <c r="O13621" s="1">
        <v>45334</v>
      </c>
      <c r="P13621" s="1">
        <v>45356</v>
      </c>
      <c r="Q13621">
        <v>1835</v>
      </c>
      <c r="R13621">
        <v>8.3000000000000007</v>
      </c>
      <c r="S13621" t="s">
        <v>78</v>
      </c>
    </row>
    <row r="13622" spans="1:19" x14ac:dyDescent="0.3">
      <c r="A13622" t="s">
        <v>26207</v>
      </c>
      <c r="B13622" t="s">
        <v>119</v>
      </c>
      <c r="C13622" s="2">
        <v>94719</v>
      </c>
      <c r="D13622" t="s">
        <v>10</v>
      </c>
      <c r="E13622" t="s">
        <v>88</v>
      </c>
      <c r="F13622" t="s">
        <v>99</v>
      </c>
      <c r="G13622" t="s">
        <v>13</v>
      </c>
      <c r="H13622" t="s">
        <v>54</v>
      </c>
      <c r="I13622" t="s">
        <v>13</v>
      </c>
      <c r="J13622" t="s">
        <v>37</v>
      </c>
      <c r="K13622" t="s">
        <v>26208</v>
      </c>
      <c r="L13622" t="s">
        <v>17</v>
      </c>
      <c r="M13622">
        <v>19</v>
      </c>
      <c r="N13622" t="s">
        <v>149</v>
      </c>
      <c r="O13622" s="1">
        <v>45392</v>
      </c>
      <c r="P13622" s="1">
        <v>45409</v>
      </c>
      <c r="Q13622">
        <v>1435</v>
      </c>
      <c r="R13622">
        <v>6.2</v>
      </c>
      <c r="S13622" t="s">
        <v>112</v>
      </c>
    </row>
    <row r="13623" spans="1:19" x14ac:dyDescent="0.3">
      <c r="A13623" t="s">
        <v>26209</v>
      </c>
      <c r="B13623" t="s">
        <v>103</v>
      </c>
      <c r="C13623" s="2">
        <v>107397</v>
      </c>
      <c r="D13623" t="s">
        <v>66</v>
      </c>
      <c r="E13623" t="s">
        <v>32</v>
      </c>
      <c r="F13623" t="s">
        <v>52</v>
      </c>
      <c r="G13623" t="s">
        <v>67</v>
      </c>
      <c r="H13623" t="s">
        <v>14</v>
      </c>
      <c r="I13623" t="s">
        <v>67</v>
      </c>
      <c r="J13623" t="s">
        <v>37</v>
      </c>
      <c r="K13623" t="s">
        <v>26210</v>
      </c>
      <c r="L13623" t="s">
        <v>17</v>
      </c>
      <c r="M13623">
        <v>3</v>
      </c>
      <c r="N13623" t="s">
        <v>108</v>
      </c>
      <c r="O13623" s="1">
        <v>45379</v>
      </c>
      <c r="P13623" s="1">
        <v>45422</v>
      </c>
      <c r="Q13623">
        <v>1026</v>
      </c>
      <c r="R13623">
        <v>5.9</v>
      </c>
      <c r="S13623" t="s">
        <v>128</v>
      </c>
    </row>
    <row r="13624" spans="1:19" x14ac:dyDescent="0.3">
      <c r="A13624" t="s">
        <v>26211</v>
      </c>
      <c r="B13624" t="s">
        <v>83</v>
      </c>
      <c r="C13624" s="2">
        <v>85964</v>
      </c>
      <c r="D13624" t="s">
        <v>10</v>
      </c>
      <c r="E13624" t="s">
        <v>11</v>
      </c>
      <c r="F13624" t="s">
        <v>12</v>
      </c>
      <c r="G13624" t="s">
        <v>44</v>
      </c>
      <c r="H13624" t="s">
        <v>54</v>
      </c>
      <c r="I13624" t="s">
        <v>24</v>
      </c>
      <c r="J13624" t="s">
        <v>25</v>
      </c>
      <c r="K13624" t="s">
        <v>26212</v>
      </c>
      <c r="L13624" t="s">
        <v>39</v>
      </c>
      <c r="M13624">
        <v>8</v>
      </c>
      <c r="N13624" t="s">
        <v>28</v>
      </c>
      <c r="O13624" s="1">
        <v>45639</v>
      </c>
      <c r="P13624" s="1">
        <v>45691</v>
      </c>
      <c r="Q13624">
        <v>2088</v>
      </c>
      <c r="R13624">
        <v>6.8</v>
      </c>
      <c r="S13624" t="s">
        <v>112</v>
      </c>
    </row>
    <row r="13625" spans="1:19" x14ac:dyDescent="0.3">
      <c r="A13625" t="s">
        <v>26213</v>
      </c>
      <c r="B13625" t="s">
        <v>145</v>
      </c>
      <c r="C13625" s="2">
        <v>113923</v>
      </c>
      <c r="D13625" t="s">
        <v>10</v>
      </c>
      <c r="E13625" t="s">
        <v>88</v>
      </c>
      <c r="F13625" t="s">
        <v>52</v>
      </c>
      <c r="G13625" t="s">
        <v>13</v>
      </c>
      <c r="H13625" t="s">
        <v>54</v>
      </c>
      <c r="I13625" t="s">
        <v>13</v>
      </c>
      <c r="J13625" t="s">
        <v>15</v>
      </c>
      <c r="K13625" t="s">
        <v>26214</v>
      </c>
      <c r="L13625" t="s">
        <v>17</v>
      </c>
      <c r="M13625">
        <v>12</v>
      </c>
      <c r="N13625" t="s">
        <v>116</v>
      </c>
      <c r="O13625" s="1">
        <v>45636</v>
      </c>
      <c r="P13625" s="1">
        <v>45670</v>
      </c>
      <c r="Q13625">
        <v>1797</v>
      </c>
      <c r="R13625">
        <v>8.6</v>
      </c>
      <c r="S13625" t="s">
        <v>174</v>
      </c>
    </row>
    <row r="13626" spans="1:19" x14ac:dyDescent="0.3">
      <c r="A13626" t="s">
        <v>26215</v>
      </c>
      <c r="B13626" t="s">
        <v>59</v>
      </c>
      <c r="C13626" s="2">
        <v>85468</v>
      </c>
      <c r="D13626" t="s">
        <v>10</v>
      </c>
      <c r="E13626" t="s">
        <v>11</v>
      </c>
      <c r="F13626" t="s">
        <v>33</v>
      </c>
      <c r="G13626" t="s">
        <v>104</v>
      </c>
      <c r="H13626" t="s">
        <v>54</v>
      </c>
      <c r="I13626" t="s">
        <v>104</v>
      </c>
      <c r="J13626" t="s">
        <v>25</v>
      </c>
      <c r="K13626" t="s">
        <v>26216</v>
      </c>
      <c r="L13626" t="s">
        <v>46</v>
      </c>
      <c r="M13626">
        <v>9</v>
      </c>
      <c r="N13626" t="s">
        <v>69</v>
      </c>
      <c r="O13626" s="1">
        <v>45709</v>
      </c>
      <c r="P13626" s="1">
        <v>45761</v>
      </c>
      <c r="Q13626">
        <v>1292</v>
      </c>
      <c r="R13626">
        <v>9.1</v>
      </c>
      <c r="S13626" t="s">
        <v>128</v>
      </c>
    </row>
    <row r="13627" spans="1:19" x14ac:dyDescent="0.3">
      <c r="A13627" t="s">
        <v>26217</v>
      </c>
      <c r="B13627" t="s">
        <v>130</v>
      </c>
      <c r="C13627" s="2">
        <v>177096</v>
      </c>
      <c r="D13627" t="s">
        <v>10</v>
      </c>
      <c r="E13627" t="s">
        <v>88</v>
      </c>
      <c r="F13627" t="s">
        <v>33</v>
      </c>
      <c r="G13627" t="s">
        <v>166</v>
      </c>
      <c r="H13627" t="s">
        <v>14</v>
      </c>
      <c r="I13627" t="s">
        <v>126</v>
      </c>
      <c r="J13627" t="s">
        <v>15</v>
      </c>
      <c r="K13627" t="s">
        <v>26218</v>
      </c>
      <c r="L13627" t="s">
        <v>17</v>
      </c>
      <c r="M13627">
        <v>17</v>
      </c>
      <c r="N13627" t="s">
        <v>90</v>
      </c>
      <c r="O13627" s="1">
        <v>45457</v>
      </c>
      <c r="P13627" s="1">
        <v>45526</v>
      </c>
      <c r="Q13627">
        <v>2246</v>
      </c>
      <c r="R13627">
        <v>5.8</v>
      </c>
      <c r="S13627" t="s">
        <v>29</v>
      </c>
    </row>
    <row r="13628" spans="1:19" x14ac:dyDescent="0.3">
      <c r="A13628" t="s">
        <v>26219</v>
      </c>
      <c r="B13628" t="s">
        <v>83</v>
      </c>
      <c r="C13628" s="2">
        <v>87196</v>
      </c>
      <c r="D13628" t="s">
        <v>10</v>
      </c>
      <c r="E13628" t="s">
        <v>11</v>
      </c>
      <c r="F13628" t="s">
        <v>12</v>
      </c>
      <c r="G13628" t="s">
        <v>104</v>
      </c>
      <c r="H13628" t="s">
        <v>35</v>
      </c>
      <c r="I13628" t="s">
        <v>104</v>
      </c>
      <c r="J13628" t="s">
        <v>25</v>
      </c>
      <c r="K13628" t="s">
        <v>26220</v>
      </c>
      <c r="L13628" t="s">
        <v>39</v>
      </c>
      <c r="M13628">
        <v>9</v>
      </c>
      <c r="N13628" t="s">
        <v>18</v>
      </c>
      <c r="O13628" s="1">
        <v>45669</v>
      </c>
      <c r="P13628" s="1">
        <v>45736</v>
      </c>
      <c r="Q13628">
        <v>1661</v>
      </c>
      <c r="R13628">
        <v>8.1</v>
      </c>
      <c r="S13628" t="s">
        <v>19</v>
      </c>
    </row>
    <row r="13629" spans="1:19" x14ac:dyDescent="0.3">
      <c r="A13629" t="s">
        <v>26221</v>
      </c>
      <c r="B13629" t="s">
        <v>256</v>
      </c>
      <c r="C13629" s="2">
        <v>147056</v>
      </c>
      <c r="D13629" t="s">
        <v>10</v>
      </c>
      <c r="E13629" t="s">
        <v>88</v>
      </c>
      <c r="F13629" t="s">
        <v>33</v>
      </c>
      <c r="G13629" t="s">
        <v>104</v>
      </c>
      <c r="H13629" t="s">
        <v>14</v>
      </c>
      <c r="I13629" t="s">
        <v>104</v>
      </c>
      <c r="J13629" t="s">
        <v>25</v>
      </c>
      <c r="K13629" t="s">
        <v>26222</v>
      </c>
      <c r="L13629" t="s">
        <v>27</v>
      </c>
      <c r="M13629">
        <v>10</v>
      </c>
      <c r="N13629" t="s">
        <v>62</v>
      </c>
      <c r="O13629" s="1">
        <v>45485</v>
      </c>
      <c r="P13629" s="1">
        <v>45539</v>
      </c>
      <c r="Q13629">
        <v>2399</v>
      </c>
      <c r="R13629">
        <v>7.4</v>
      </c>
      <c r="S13629" t="s">
        <v>70</v>
      </c>
    </row>
    <row r="13630" spans="1:19" x14ac:dyDescent="0.3">
      <c r="A13630" t="s">
        <v>26223</v>
      </c>
      <c r="B13630" t="s">
        <v>110</v>
      </c>
      <c r="C13630" s="2">
        <v>89550</v>
      </c>
      <c r="D13630" t="s">
        <v>10</v>
      </c>
      <c r="E13630" t="s">
        <v>22</v>
      </c>
      <c r="F13630" t="s">
        <v>99</v>
      </c>
      <c r="G13630" t="s">
        <v>153</v>
      </c>
      <c r="H13630" t="s">
        <v>14</v>
      </c>
      <c r="I13630" t="s">
        <v>153</v>
      </c>
      <c r="J13630" t="s">
        <v>37</v>
      </c>
      <c r="K13630" t="s">
        <v>26224</v>
      </c>
      <c r="L13630" t="s">
        <v>46</v>
      </c>
      <c r="M13630">
        <v>1</v>
      </c>
      <c r="N13630" t="s">
        <v>108</v>
      </c>
      <c r="O13630" s="1">
        <v>45309</v>
      </c>
      <c r="P13630" s="1">
        <v>45346</v>
      </c>
      <c r="Q13630">
        <v>1691</v>
      </c>
      <c r="R13630">
        <v>9.1999999999999993</v>
      </c>
      <c r="S13630" t="s">
        <v>174</v>
      </c>
    </row>
    <row r="13631" spans="1:19" x14ac:dyDescent="0.3">
      <c r="A13631" t="s">
        <v>26225</v>
      </c>
      <c r="B13631" t="s">
        <v>137</v>
      </c>
      <c r="C13631" s="2">
        <v>71048</v>
      </c>
      <c r="D13631" t="s">
        <v>10</v>
      </c>
      <c r="E13631" t="s">
        <v>22</v>
      </c>
      <c r="F13631" t="s">
        <v>33</v>
      </c>
      <c r="G13631" t="s">
        <v>140</v>
      </c>
      <c r="H13631" t="s">
        <v>54</v>
      </c>
      <c r="I13631" t="s">
        <v>80</v>
      </c>
      <c r="J13631" t="s">
        <v>37</v>
      </c>
      <c r="K13631" t="s">
        <v>26226</v>
      </c>
      <c r="L13631" t="s">
        <v>27</v>
      </c>
      <c r="M13631" t="s">
        <v>37</v>
      </c>
      <c r="N13631" t="s">
        <v>40</v>
      </c>
      <c r="O13631" s="1">
        <v>45733</v>
      </c>
      <c r="P13631" s="1">
        <v>45794</v>
      </c>
      <c r="Q13631">
        <v>1873</v>
      </c>
      <c r="R13631">
        <v>7.6</v>
      </c>
      <c r="S13631" t="s">
        <v>78</v>
      </c>
    </row>
    <row r="13632" spans="1:19" x14ac:dyDescent="0.3">
      <c r="A13632" t="s">
        <v>26227</v>
      </c>
      <c r="B13632" t="s">
        <v>75</v>
      </c>
      <c r="C13632" s="2">
        <v>183262</v>
      </c>
      <c r="D13632" t="s">
        <v>10</v>
      </c>
      <c r="E13632" t="s">
        <v>11</v>
      </c>
      <c r="F13632" t="s">
        <v>12</v>
      </c>
      <c r="G13632" t="s">
        <v>153</v>
      </c>
      <c r="H13632" t="s">
        <v>35</v>
      </c>
      <c r="I13632" t="s">
        <v>153</v>
      </c>
      <c r="J13632" t="s">
        <v>25</v>
      </c>
      <c r="K13632" t="s">
        <v>26228</v>
      </c>
      <c r="L13632" t="s">
        <v>17</v>
      </c>
      <c r="M13632">
        <v>6</v>
      </c>
      <c r="N13632" t="s">
        <v>101</v>
      </c>
      <c r="O13632" s="1">
        <v>45751</v>
      </c>
      <c r="P13632" s="1">
        <v>45771</v>
      </c>
      <c r="Q13632">
        <v>1939</v>
      </c>
      <c r="R13632">
        <v>6.9</v>
      </c>
      <c r="S13632" t="s">
        <v>174</v>
      </c>
    </row>
    <row r="13633" spans="1:19" x14ac:dyDescent="0.3">
      <c r="A13633" t="s">
        <v>26229</v>
      </c>
      <c r="B13633" t="s">
        <v>256</v>
      </c>
      <c r="C13633" s="2">
        <v>366957</v>
      </c>
      <c r="D13633" t="s">
        <v>10</v>
      </c>
      <c r="E13633" t="s">
        <v>88</v>
      </c>
      <c r="F13633" t="s">
        <v>12</v>
      </c>
      <c r="G13633" t="s">
        <v>34</v>
      </c>
      <c r="H13633" t="s">
        <v>35</v>
      </c>
      <c r="I13633" t="s">
        <v>23</v>
      </c>
      <c r="J13633" t="s">
        <v>25</v>
      </c>
      <c r="K13633" t="s">
        <v>26230</v>
      </c>
      <c r="L13633" t="s">
        <v>27</v>
      </c>
      <c r="M13633">
        <v>18</v>
      </c>
      <c r="N13633" t="s">
        <v>149</v>
      </c>
      <c r="O13633" s="1">
        <v>45633</v>
      </c>
      <c r="P13633" s="1">
        <v>45706</v>
      </c>
      <c r="Q13633">
        <v>1007</v>
      </c>
      <c r="R13633">
        <v>9.1999999999999993</v>
      </c>
      <c r="S13633" t="s">
        <v>227</v>
      </c>
    </row>
    <row r="13634" spans="1:19" x14ac:dyDescent="0.3">
      <c r="A13634" t="s">
        <v>26231</v>
      </c>
      <c r="B13634" t="s">
        <v>145</v>
      </c>
      <c r="C13634" s="2">
        <v>201400</v>
      </c>
      <c r="D13634" t="s">
        <v>66</v>
      </c>
      <c r="E13634" t="s">
        <v>88</v>
      </c>
      <c r="F13634" t="s">
        <v>12</v>
      </c>
      <c r="G13634" t="s">
        <v>67</v>
      </c>
      <c r="H13634" t="s">
        <v>54</v>
      </c>
      <c r="I13634" t="s">
        <v>44</v>
      </c>
      <c r="J13634" t="s">
        <v>25</v>
      </c>
      <c r="K13634" t="s">
        <v>26232</v>
      </c>
      <c r="L13634" t="s">
        <v>46</v>
      </c>
      <c r="M13634">
        <v>19</v>
      </c>
      <c r="N13634" t="s">
        <v>47</v>
      </c>
      <c r="O13634" s="1">
        <v>45640</v>
      </c>
      <c r="P13634" s="1">
        <v>45684</v>
      </c>
      <c r="Q13634">
        <v>1899</v>
      </c>
      <c r="R13634">
        <v>6.3</v>
      </c>
      <c r="S13634" t="s">
        <v>73</v>
      </c>
    </row>
    <row r="13635" spans="1:19" x14ac:dyDescent="0.3">
      <c r="A13635" t="s">
        <v>26233</v>
      </c>
      <c r="B13635" t="s">
        <v>21</v>
      </c>
      <c r="C13635" s="2">
        <v>149863</v>
      </c>
      <c r="D13635" t="s">
        <v>10</v>
      </c>
      <c r="E13635" t="s">
        <v>88</v>
      </c>
      <c r="F13635" t="s">
        <v>33</v>
      </c>
      <c r="G13635" t="s">
        <v>80</v>
      </c>
      <c r="H13635" t="s">
        <v>54</v>
      </c>
      <c r="I13635" t="s">
        <v>80</v>
      </c>
      <c r="J13635" t="s">
        <v>37</v>
      </c>
      <c r="K13635" t="s">
        <v>26234</v>
      </c>
      <c r="L13635" t="s">
        <v>27</v>
      </c>
      <c r="M13635">
        <v>11</v>
      </c>
      <c r="N13635" t="s">
        <v>62</v>
      </c>
      <c r="O13635" s="1">
        <v>45512</v>
      </c>
      <c r="P13635" s="1">
        <v>45571</v>
      </c>
      <c r="Q13635">
        <v>1157</v>
      </c>
      <c r="R13635">
        <v>5.2</v>
      </c>
      <c r="S13635" t="s">
        <v>70</v>
      </c>
    </row>
    <row r="13636" spans="1:19" x14ac:dyDescent="0.3">
      <c r="A13636" t="s">
        <v>26235</v>
      </c>
      <c r="B13636" t="s">
        <v>145</v>
      </c>
      <c r="C13636" s="2">
        <v>248026</v>
      </c>
      <c r="D13636" t="s">
        <v>10</v>
      </c>
      <c r="E13636" t="s">
        <v>88</v>
      </c>
      <c r="F13636" t="s">
        <v>33</v>
      </c>
      <c r="G13636" t="s">
        <v>95</v>
      </c>
      <c r="H13636" t="s">
        <v>35</v>
      </c>
      <c r="I13636" t="s">
        <v>44</v>
      </c>
      <c r="J13636" t="s">
        <v>37</v>
      </c>
      <c r="K13636" t="s">
        <v>24629</v>
      </c>
      <c r="L13636" t="s">
        <v>39</v>
      </c>
      <c r="M13636">
        <v>16</v>
      </c>
      <c r="N13636" t="s">
        <v>40</v>
      </c>
      <c r="O13636" s="1">
        <v>45374</v>
      </c>
      <c r="P13636" s="1">
        <v>45443</v>
      </c>
      <c r="Q13636">
        <v>1557</v>
      </c>
      <c r="R13636">
        <v>5.7</v>
      </c>
      <c r="S13636" t="s">
        <v>70</v>
      </c>
    </row>
    <row r="13637" spans="1:19" x14ac:dyDescent="0.3">
      <c r="A13637" t="s">
        <v>26236</v>
      </c>
      <c r="B13637" t="s">
        <v>59</v>
      </c>
      <c r="C13637" s="2">
        <v>111469</v>
      </c>
      <c r="D13637" t="s">
        <v>10</v>
      </c>
      <c r="E13637" t="s">
        <v>88</v>
      </c>
      <c r="F13637" t="s">
        <v>52</v>
      </c>
      <c r="G13637" t="s">
        <v>24</v>
      </c>
      <c r="H13637" t="s">
        <v>35</v>
      </c>
      <c r="I13637" t="s">
        <v>24</v>
      </c>
      <c r="J13637" t="s">
        <v>15</v>
      </c>
      <c r="K13637" t="s">
        <v>26237</v>
      </c>
      <c r="L13637" t="s">
        <v>27</v>
      </c>
      <c r="M13637">
        <v>18</v>
      </c>
      <c r="N13637" t="s">
        <v>149</v>
      </c>
      <c r="O13637" s="1">
        <v>45333</v>
      </c>
      <c r="P13637" s="1">
        <v>45363</v>
      </c>
      <c r="Q13637">
        <v>2280</v>
      </c>
      <c r="R13637">
        <v>9.9</v>
      </c>
      <c r="S13637" t="s">
        <v>41</v>
      </c>
    </row>
    <row r="13638" spans="1:19" x14ac:dyDescent="0.3">
      <c r="A13638" t="s">
        <v>26238</v>
      </c>
      <c r="B13638" t="s">
        <v>103</v>
      </c>
      <c r="C13638" s="2">
        <v>66729</v>
      </c>
      <c r="D13638" t="s">
        <v>10</v>
      </c>
      <c r="E13638" t="s">
        <v>22</v>
      </c>
      <c r="F13638" t="s">
        <v>33</v>
      </c>
      <c r="G13638" t="s">
        <v>23</v>
      </c>
      <c r="H13638" t="s">
        <v>14</v>
      </c>
      <c r="I13638" t="s">
        <v>23</v>
      </c>
      <c r="J13638" t="s">
        <v>15</v>
      </c>
      <c r="K13638" t="s">
        <v>26239</v>
      </c>
      <c r="L13638" t="s">
        <v>39</v>
      </c>
      <c r="M13638" t="s">
        <v>37</v>
      </c>
      <c r="N13638" t="s">
        <v>18</v>
      </c>
      <c r="O13638" s="1">
        <v>45602</v>
      </c>
      <c r="P13638" s="1">
        <v>45668</v>
      </c>
      <c r="Q13638">
        <v>1108</v>
      </c>
      <c r="R13638">
        <v>9.5</v>
      </c>
      <c r="S13638" t="s">
        <v>70</v>
      </c>
    </row>
    <row r="13639" spans="1:19" x14ac:dyDescent="0.3">
      <c r="A13639" t="s">
        <v>26240</v>
      </c>
      <c r="B13639" t="s">
        <v>161</v>
      </c>
      <c r="C13639" s="2">
        <v>129674</v>
      </c>
      <c r="D13639" t="s">
        <v>10</v>
      </c>
      <c r="E13639" t="s">
        <v>22</v>
      </c>
      <c r="F13639" t="s">
        <v>52</v>
      </c>
      <c r="G13639" t="s">
        <v>34</v>
      </c>
      <c r="H13639" t="s">
        <v>35</v>
      </c>
      <c r="I13639" t="s">
        <v>34</v>
      </c>
      <c r="J13639" t="s">
        <v>15</v>
      </c>
      <c r="K13639" t="s">
        <v>26241</v>
      </c>
      <c r="L13639" t="s">
        <v>27</v>
      </c>
      <c r="M13639" t="s">
        <v>37</v>
      </c>
      <c r="N13639" t="s">
        <v>97</v>
      </c>
      <c r="O13639" s="1">
        <v>45750</v>
      </c>
      <c r="P13639" s="1">
        <v>45811</v>
      </c>
      <c r="Q13639">
        <v>2091</v>
      </c>
      <c r="R13639">
        <v>6.6</v>
      </c>
      <c r="S13639" t="s">
        <v>41</v>
      </c>
    </row>
    <row r="13640" spans="1:19" x14ac:dyDescent="0.3">
      <c r="A13640" t="s">
        <v>26242</v>
      </c>
      <c r="B13640" t="s">
        <v>256</v>
      </c>
      <c r="C13640" s="2">
        <v>101785</v>
      </c>
      <c r="D13640" t="s">
        <v>10</v>
      </c>
      <c r="E13640" t="s">
        <v>22</v>
      </c>
      <c r="F13640" t="s">
        <v>12</v>
      </c>
      <c r="G13640" t="s">
        <v>95</v>
      </c>
      <c r="H13640" t="s">
        <v>14</v>
      </c>
      <c r="I13640" t="s">
        <v>95</v>
      </c>
      <c r="J13640" t="s">
        <v>37</v>
      </c>
      <c r="K13640" t="s">
        <v>26243</v>
      </c>
      <c r="L13640" t="s">
        <v>27</v>
      </c>
      <c r="M13640" t="s">
        <v>37</v>
      </c>
      <c r="N13640" t="s">
        <v>97</v>
      </c>
      <c r="O13640" s="1">
        <v>45743</v>
      </c>
      <c r="P13640" s="1">
        <v>45793</v>
      </c>
      <c r="Q13640">
        <v>2278</v>
      </c>
      <c r="R13640">
        <v>6</v>
      </c>
      <c r="S13640" t="s">
        <v>93</v>
      </c>
    </row>
    <row r="13641" spans="1:19" x14ac:dyDescent="0.3">
      <c r="A13641" t="s">
        <v>26244</v>
      </c>
      <c r="B13641" t="s">
        <v>21</v>
      </c>
      <c r="C13641" s="2">
        <v>46267</v>
      </c>
      <c r="D13641" t="s">
        <v>10</v>
      </c>
      <c r="E13641" t="s">
        <v>22</v>
      </c>
      <c r="F13641" t="s">
        <v>99</v>
      </c>
      <c r="G13641" t="s">
        <v>44</v>
      </c>
      <c r="H13641" t="s">
        <v>14</v>
      </c>
      <c r="I13641" t="s">
        <v>44</v>
      </c>
      <c r="J13641" t="s">
        <v>15</v>
      </c>
      <c r="K13641" t="s">
        <v>26245</v>
      </c>
      <c r="L13641" t="s">
        <v>46</v>
      </c>
      <c r="M13641">
        <v>1</v>
      </c>
      <c r="N13641" t="s">
        <v>149</v>
      </c>
      <c r="O13641" s="1">
        <v>45687</v>
      </c>
      <c r="P13641" s="1">
        <v>45705</v>
      </c>
      <c r="Q13641">
        <v>1040</v>
      </c>
      <c r="R13641">
        <v>10</v>
      </c>
      <c r="S13641" t="s">
        <v>128</v>
      </c>
    </row>
    <row r="13642" spans="1:19" x14ac:dyDescent="0.3">
      <c r="A13642" t="s">
        <v>26246</v>
      </c>
      <c r="B13642" t="s">
        <v>114</v>
      </c>
      <c r="C13642" s="2">
        <v>210154</v>
      </c>
      <c r="D13642" t="s">
        <v>10</v>
      </c>
      <c r="E13642" t="s">
        <v>11</v>
      </c>
      <c r="F13642" t="s">
        <v>52</v>
      </c>
      <c r="G13642" t="s">
        <v>153</v>
      </c>
      <c r="H13642" t="s">
        <v>35</v>
      </c>
      <c r="I13642" t="s">
        <v>153</v>
      </c>
      <c r="J13642" t="s">
        <v>37</v>
      </c>
      <c r="K13642" t="s">
        <v>26247</v>
      </c>
      <c r="L13642" t="s">
        <v>17</v>
      </c>
      <c r="M13642">
        <v>9</v>
      </c>
      <c r="N13642" t="s">
        <v>108</v>
      </c>
      <c r="O13642" s="1">
        <v>45327</v>
      </c>
      <c r="P13642" s="1">
        <v>45375</v>
      </c>
      <c r="Q13642">
        <v>1064</v>
      </c>
      <c r="R13642">
        <v>7.2</v>
      </c>
      <c r="S13642" t="s">
        <v>63</v>
      </c>
    </row>
    <row r="13643" spans="1:19" x14ac:dyDescent="0.3">
      <c r="A13643" t="s">
        <v>26248</v>
      </c>
      <c r="B13643" t="s">
        <v>9</v>
      </c>
      <c r="C13643" s="2">
        <v>57889</v>
      </c>
      <c r="D13643" t="s">
        <v>10</v>
      </c>
      <c r="E13643" t="s">
        <v>22</v>
      </c>
      <c r="F13643" t="s">
        <v>99</v>
      </c>
      <c r="G13643" t="s">
        <v>158</v>
      </c>
      <c r="H13643" t="s">
        <v>35</v>
      </c>
      <c r="I13643" t="s">
        <v>158</v>
      </c>
      <c r="J13643" t="s">
        <v>37</v>
      </c>
      <c r="K13643" t="s">
        <v>26249</v>
      </c>
      <c r="L13643" t="s">
        <v>39</v>
      </c>
      <c r="M13643">
        <v>1</v>
      </c>
      <c r="N13643" t="s">
        <v>108</v>
      </c>
      <c r="O13643" s="1">
        <v>45459</v>
      </c>
      <c r="P13643" s="1">
        <v>45523</v>
      </c>
      <c r="Q13643">
        <v>763</v>
      </c>
      <c r="R13643">
        <v>9</v>
      </c>
      <c r="S13643" t="s">
        <v>63</v>
      </c>
    </row>
    <row r="13644" spans="1:19" x14ac:dyDescent="0.3">
      <c r="A13644" t="s">
        <v>26250</v>
      </c>
      <c r="B13644" t="s">
        <v>110</v>
      </c>
      <c r="C13644" s="2">
        <v>147814</v>
      </c>
      <c r="D13644" t="s">
        <v>10</v>
      </c>
      <c r="E13644" t="s">
        <v>11</v>
      </c>
      <c r="F13644" t="s">
        <v>99</v>
      </c>
      <c r="G13644" t="s">
        <v>153</v>
      </c>
      <c r="H13644" t="s">
        <v>14</v>
      </c>
      <c r="I13644" t="s">
        <v>24</v>
      </c>
      <c r="J13644" t="s">
        <v>15</v>
      </c>
      <c r="K13644" t="s">
        <v>26251</v>
      </c>
      <c r="L13644" t="s">
        <v>27</v>
      </c>
      <c r="M13644">
        <v>6</v>
      </c>
      <c r="N13644" t="s">
        <v>122</v>
      </c>
      <c r="O13644" s="1">
        <v>45713</v>
      </c>
      <c r="P13644" s="1">
        <v>45768</v>
      </c>
      <c r="Q13644">
        <v>2479</v>
      </c>
      <c r="R13644">
        <v>9.3000000000000007</v>
      </c>
      <c r="S13644" t="s">
        <v>41</v>
      </c>
    </row>
    <row r="13645" spans="1:19" x14ac:dyDescent="0.3">
      <c r="A13645" t="s">
        <v>26252</v>
      </c>
      <c r="B13645" t="s">
        <v>110</v>
      </c>
      <c r="C13645" s="2">
        <v>200688</v>
      </c>
      <c r="D13645" t="s">
        <v>10</v>
      </c>
      <c r="E13645" t="s">
        <v>88</v>
      </c>
      <c r="F13645" t="s">
        <v>12</v>
      </c>
      <c r="G13645" t="s">
        <v>104</v>
      </c>
      <c r="H13645" t="s">
        <v>35</v>
      </c>
      <c r="I13645" t="s">
        <v>104</v>
      </c>
      <c r="J13645" t="s">
        <v>25</v>
      </c>
      <c r="K13645" t="s">
        <v>26253</v>
      </c>
      <c r="L13645" t="s">
        <v>27</v>
      </c>
      <c r="M13645">
        <v>10</v>
      </c>
      <c r="N13645" t="s">
        <v>90</v>
      </c>
      <c r="O13645" s="1">
        <v>45327</v>
      </c>
      <c r="P13645" s="1">
        <v>45371</v>
      </c>
      <c r="Q13645">
        <v>2310</v>
      </c>
      <c r="R13645">
        <v>8.9</v>
      </c>
      <c r="S13645" t="s">
        <v>63</v>
      </c>
    </row>
    <row r="13646" spans="1:19" x14ac:dyDescent="0.3">
      <c r="A13646" t="s">
        <v>26254</v>
      </c>
      <c r="B13646" t="s">
        <v>161</v>
      </c>
      <c r="C13646" s="2">
        <v>152336</v>
      </c>
      <c r="D13646" t="s">
        <v>10</v>
      </c>
      <c r="E13646" t="s">
        <v>11</v>
      </c>
      <c r="F13646" t="s">
        <v>52</v>
      </c>
      <c r="G13646" t="s">
        <v>126</v>
      </c>
      <c r="H13646" t="s">
        <v>35</v>
      </c>
      <c r="I13646" t="s">
        <v>126</v>
      </c>
      <c r="J13646" t="s">
        <v>25</v>
      </c>
      <c r="K13646" t="s">
        <v>26255</v>
      </c>
      <c r="L13646" t="s">
        <v>46</v>
      </c>
      <c r="M13646">
        <v>6</v>
      </c>
      <c r="N13646" t="s">
        <v>101</v>
      </c>
      <c r="O13646" s="1">
        <v>45321</v>
      </c>
      <c r="P13646" s="1">
        <v>45346</v>
      </c>
      <c r="Q13646">
        <v>1460</v>
      </c>
      <c r="R13646">
        <v>9.5</v>
      </c>
      <c r="S13646" t="s">
        <v>78</v>
      </c>
    </row>
    <row r="13647" spans="1:19" x14ac:dyDescent="0.3">
      <c r="A13647" t="s">
        <v>26256</v>
      </c>
      <c r="B13647" t="s">
        <v>137</v>
      </c>
      <c r="C13647" s="2">
        <v>123709</v>
      </c>
      <c r="D13647" t="s">
        <v>10</v>
      </c>
      <c r="E13647" t="s">
        <v>32</v>
      </c>
      <c r="F13647" t="s">
        <v>52</v>
      </c>
      <c r="G13647" t="s">
        <v>55</v>
      </c>
      <c r="H13647" t="s">
        <v>35</v>
      </c>
      <c r="I13647" t="s">
        <v>55</v>
      </c>
      <c r="J13647" t="s">
        <v>25</v>
      </c>
      <c r="K13647" t="s">
        <v>26257</v>
      </c>
      <c r="L13647" t="s">
        <v>17</v>
      </c>
      <c r="M13647">
        <v>4</v>
      </c>
      <c r="N13647" t="s">
        <v>101</v>
      </c>
      <c r="O13647" s="1">
        <v>45474</v>
      </c>
      <c r="P13647" s="1">
        <v>45503</v>
      </c>
      <c r="Q13647">
        <v>1469</v>
      </c>
      <c r="R13647">
        <v>7.5</v>
      </c>
      <c r="S13647" t="s">
        <v>128</v>
      </c>
    </row>
    <row r="13648" spans="1:19" x14ac:dyDescent="0.3">
      <c r="A13648" t="s">
        <v>26258</v>
      </c>
      <c r="B13648" t="s">
        <v>9</v>
      </c>
      <c r="C13648" s="2">
        <v>121041</v>
      </c>
      <c r="D13648" t="s">
        <v>10</v>
      </c>
      <c r="E13648" t="s">
        <v>11</v>
      </c>
      <c r="F13648" t="s">
        <v>99</v>
      </c>
      <c r="G13648" t="s">
        <v>23</v>
      </c>
      <c r="H13648" t="s">
        <v>54</v>
      </c>
      <c r="I13648" t="s">
        <v>23</v>
      </c>
      <c r="J13648" t="s">
        <v>37</v>
      </c>
      <c r="K13648" t="s">
        <v>26259</v>
      </c>
      <c r="L13648" t="s">
        <v>39</v>
      </c>
      <c r="M13648">
        <v>7</v>
      </c>
      <c r="N13648" t="s">
        <v>47</v>
      </c>
      <c r="O13648" s="1">
        <v>45708</v>
      </c>
      <c r="P13648" s="1">
        <v>45725</v>
      </c>
      <c r="Q13648">
        <v>1140</v>
      </c>
      <c r="R13648">
        <v>7.1</v>
      </c>
      <c r="S13648" t="s">
        <v>29</v>
      </c>
    </row>
    <row r="13649" spans="1:19" x14ac:dyDescent="0.3">
      <c r="A13649" t="s">
        <v>26260</v>
      </c>
      <c r="B13649" t="s">
        <v>31</v>
      </c>
      <c r="C13649" s="2">
        <v>104566</v>
      </c>
      <c r="D13649" t="s">
        <v>10</v>
      </c>
      <c r="E13649" t="s">
        <v>32</v>
      </c>
      <c r="F13649" t="s">
        <v>52</v>
      </c>
      <c r="G13649" t="s">
        <v>84</v>
      </c>
      <c r="H13649" t="s">
        <v>35</v>
      </c>
      <c r="I13649" t="s">
        <v>84</v>
      </c>
      <c r="J13649" t="s">
        <v>37</v>
      </c>
      <c r="K13649" t="s">
        <v>26261</v>
      </c>
      <c r="L13649" t="s">
        <v>46</v>
      </c>
      <c r="M13649">
        <v>2</v>
      </c>
      <c r="N13649" t="s">
        <v>97</v>
      </c>
      <c r="O13649" s="1">
        <v>45540</v>
      </c>
      <c r="P13649" s="1">
        <v>45596</v>
      </c>
      <c r="Q13649">
        <v>636</v>
      </c>
      <c r="R13649">
        <v>8.1999999999999993</v>
      </c>
      <c r="S13649" t="s">
        <v>73</v>
      </c>
    </row>
    <row r="13650" spans="1:19" x14ac:dyDescent="0.3">
      <c r="A13650" t="s">
        <v>26262</v>
      </c>
      <c r="B13650" t="s">
        <v>21</v>
      </c>
      <c r="C13650" s="2">
        <v>87654</v>
      </c>
      <c r="D13650" t="s">
        <v>51</v>
      </c>
      <c r="E13650" t="s">
        <v>32</v>
      </c>
      <c r="F13650" t="s">
        <v>52</v>
      </c>
      <c r="G13650" t="s">
        <v>60</v>
      </c>
      <c r="H13650" t="s">
        <v>35</v>
      </c>
      <c r="I13650" t="s">
        <v>60</v>
      </c>
      <c r="J13650" t="s">
        <v>25</v>
      </c>
      <c r="K13650" t="s">
        <v>26263</v>
      </c>
      <c r="L13650" t="s">
        <v>46</v>
      </c>
      <c r="M13650">
        <v>2</v>
      </c>
      <c r="N13650" t="s">
        <v>77</v>
      </c>
      <c r="O13650" s="1">
        <v>45318</v>
      </c>
      <c r="P13650" s="1">
        <v>45347</v>
      </c>
      <c r="Q13650">
        <v>1638</v>
      </c>
      <c r="R13650">
        <v>9.1</v>
      </c>
      <c r="S13650" t="s">
        <v>41</v>
      </c>
    </row>
    <row r="13651" spans="1:19" x14ac:dyDescent="0.3">
      <c r="A13651" t="s">
        <v>26264</v>
      </c>
      <c r="B13651" t="s">
        <v>59</v>
      </c>
      <c r="C13651" s="2">
        <v>53914</v>
      </c>
      <c r="D13651" t="s">
        <v>10</v>
      </c>
      <c r="E13651" t="s">
        <v>32</v>
      </c>
      <c r="F13651" t="s">
        <v>12</v>
      </c>
      <c r="G13651" t="s">
        <v>104</v>
      </c>
      <c r="H13651" t="s">
        <v>54</v>
      </c>
      <c r="I13651" t="s">
        <v>166</v>
      </c>
      <c r="J13651" t="s">
        <v>25</v>
      </c>
      <c r="K13651" t="s">
        <v>26265</v>
      </c>
      <c r="L13651" t="s">
        <v>46</v>
      </c>
      <c r="M13651">
        <v>4</v>
      </c>
      <c r="N13651" t="s">
        <v>28</v>
      </c>
      <c r="O13651" s="1">
        <v>45771</v>
      </c>
      <c r="P13651" s="1">
        <v>45820</v>
      </c>
      <c r="Q13651">
        <v>2356</v>
      </c>
      <c r="R13651">
        <v>6.5</v>
      </c>
      <c r="S13651" t="s">
        <v>93</v>
      </c>
    </row>
    <row r="13652" spans="1:19" x14ac:dyDescent="0.3">
      <c r="A13652" t="s">
        <v>26266</v>
      </c>
      <c r="B13652" t="s">
        <v>176</v>
      </c>
      <c r="C13652" s="2">
        <v>142695</v>
      </c>
      <c r="D13652" t="s">
        <v>10</v>
      </c>
      <c r="E13652" t="s">
        <v>88</v>
      </c>
      <c r="F13652" t="s">
        <v>12</v>
      </c>
      <c r="G13652" t="s">
        <v>80</v>
      </c>
      <c r="H13652" t="s">
        <v>14</v>
      </c>
      <c r="I13652" t="s">
        <v>80</v>
      </c>
      <c r="J13652" t="s">
        <v>15</v>
      </c>
      <c r="K13652" t="s">
        <v>26267</v>
      </c>
      <c r="L13652" t="s">
        <v>46</v>
      </c>
      <c r="M13652">
        <v>11</v>
      </c>
      <c r="N13652" t="s">
        <v>116</v>
      </c>
      <c r="O13652" s="1">
        <v>45312</v>
      </c>
      <c r="P13652" s="1">
        <v>45367</v>
      </c>
      <c r="Q13652">
        <v>1682</v>
      </c>
      <c r="R13652">
        <v>8.1999999999999993</v>
      </c>
      <c r="S13652" t="s">
        <v>234</v>
      </c>
    </row>
    <row r="13653" spans="1:19" x14ac:dyDescent="0.3">
      <c r="A13653" t="s">
        <v>26268</v>
      </c>
      <c r="B13653" t="s">
        <v>145</v>
      </c>
      <c r="C13653" s="2">
        <v>133953</v>
      </c>
      <c r="D13653" t="s">
        <v>10</v>
      </c>
      <c r="E13653" t="s">
        <v>11</v>
      </c>
      <c r="F13653" t="s">
        <v>33</v>
      </c>
      <c r="G13653" t="s">
        <v>95</v>
      </c>
      <c r="H13653" t="s">
        <v>14</v>
      </c>
      <c r="I13653" t="s">
        <v>95</v>
      </c>
      <c r="J13653" t="s">
        <v>15</v>
      </c>
      <c r="K13653" t="s">
        <v>26269</v>
      </c>
      <c r="L13653" t="s">
        <v>27</v>
      </c>
      <c r="M13653">
        <v>9</v>
      </c>
      <c r="N13653" t="s">
        <v>108</v>
      </c>
      <c r="O13653" s="1">
        <v>45448</v>
      </c>
      <c r="P13653" s="1">
        <v>45462</v>
      </c>
      <c r="Q13653">
        <v>1924</v>
      </c>
      <c r="R13653">
        <v>8</v>
      </c>
      <c r="S13653" t="s">
        <v>128</v>
      </c>
    </row>
    <row r="13654" spans="1:19" x14ac:dyDescent="0.3">
      <c r="A13654" t="s">
        <v>26270</v>
      </c>
      <c r="B13654" t="s">
        <v>256</v>
      </c>
      <c r="C13654" s="2">
        <v>68325</v>
      </c>
      <c r="D13654" t="s">
        <v>10</v>
      </c>
      <c r="E13654" t="s">
        <v>32</v>
      </c>
      <c r="F13654" t="s">
        <v>99</v>
      </c>
      <c r="G13654" t="s">
        <v>80</v>
      </c>
      <c r="H13654" t="s">
        <v>54</v>
      </c>
      <c r="I13654" t="s">
        <v>67</v>
      </c>
      <c r="J13654" t="s">
        <v>15</v>
      </c>
      <c r="K13654" t="s">
        <v>26271</v>
      </c>
      <c r="L13654" t="s">
        <v>46</v>
      </c>
      <c r="M13654">
        <v>2</v>
      </c>
      <c r="N13654" t="s">
        <v>77</v>
      </c>
      <c r="O13654" s="1">
        <v>45356</v>
      </c>
      <c r="P13654" s="1">
        <v>45396</v>
      </c>
      <c r="Q13654">
        <v>837</v>
      </c>
      <c r="R13654">
        <v>7.2</v>
      </c>
      <c r="S13654" t="s">
        <v>112</v>
      </c>
    </row>
    <row r="13655" spans="1:19" x14ac:dyDescent="0.3">
      <c r="A13655" t="s">
        <v>26272</v>
      </c>
      <c r="B13655" t="s">
        <v>256</v>
      </c>
      <c r="C13655" s="2">
        <v>266756</v>
      </c>
      <c r="D13655" t="s">
        <v>10</v>
      </c>
      <c r="E13655" t="s">
        <v>88</v>
      </c>
      <c r="F13655" t="s">
        <v>12</v>
      </c>
      <c r="G13655" t="s">
        <v>95</v>
      </c>
      <c r="H13655" t="s">
        <v>14</v>
      </c>
      <c r="I13655" t="s">
        <v>95</v>
      </c>
      <c r="J13655" t="s">
        <v>15</v>
      </c>
      <c r="K13655" t="s">
        <v>26273</v>
      </c>
      <c r="L13655" t="s">
        <v>46</v>
      </c>
      <c r="M13655">
        <v>18</v>
      </c>
      <c r="N13655" t="s">
        <v>116</v>
      </c>
      <c r="O13655" s="1">
        <v>45458</v>
      </c>
      <c r="P13655" s="1">
        <v>45519</v>
      </c>
      <c r="Q13655">
        <v>2438</v>
      </c>
      <c r="R13655">
        <v>6.7</v>
      </c>
      <c r="S13655" t="s">
        <v>29</v>
      </c>
    </row>
    <row r="13656" spans="1:19" x14ac:dyDescent="0.3">
      <c r="A13656" t="s">
        <v>26274</v>
      </c>
      <c r="B13656" t="s">
        <v>43</v>
      </c>
      <c r="C13656" s="2">
        <v>77739</v>
      </c>
      <c r="D13656" t="s">
        <v>10</v>
      </c>
      <c r="E13656" t="s">
        <v>32</v>
      </c>
      <c r="F13656" t="s">
        <v>12</v>
      </c>
      <c r="G13656" t="s">
        <v>23</v>
      </c>
      <c r="H13656" t="s">
        <v>54</v>
      </c>
      <c r="I13656" t="s">
        <v>23</v>
      </c>
      <c r="J13656" t="s">
        <v>37</v>
      </c>
      <c r="K13656" t="s">
        <v>12896</v>
      </c>
      <c r="L13656" t="s">
        <v>39</v>
      </c>
      <c r="M13656">
        <v>4</v>
      </c>
      <c r="N13656" t="s">
        <v>97</v>
      </c>
      <c r="O13656" s="1">
        <v>45622</v>
      </c>
      <c r="P13656" s="1">
        <v>45661</v>
      </c>
      <c r="Q13656">
        <v>1714</v>
      </c>
      <c r="R13656">
        <v>5.5</v>
      </c>
      <c r="S13656" t="s">
        <v>19</v>
      </c>
    </row>
    <row r="13657" spans="1:19" x14ac:dyDescent="0.3">
      <c r="A13657" t="s">
        <v>26275</v>
      </c>
      <c r="B13657" t="s">
        <v>114</v>
      </c>
      <c r="C13657" s="2">
        <v>53492</v>
      </c>
      <c r="D13657" t="s">
        <v>10</v>
      </c>
      <c r="E13657" t="s">
        <v>32</v>
      </c>
      <c r="F13657" t="s">
        <v>33</v>
      </c>
      <c r="G13657" t="s">
        <v>44</v>
      </c>
      <c r="H13657" t="s">
        <v>14</v>
      </c>
      <c r="I13657" t="s">
        <v>153</v>
      </c>
      <c r="J13657" t="s">
        <v>15</v>
      </c>
      <c r="K13657" t="s">
        <v>26276</v>
      </c>
      <c r="L13657" t="s">
        <v>39</v>
      </c>
      <c r="M13657">
        <v>3</v>
      </c>
      <c r="N13657" t="s">
        <v>122</v>
      </c>
      <c r="O13657" s="1">
        <v>45338</v>
      </c>
      <c r="P13657" s="1">
        <v>45401</v>
      </c>
      <c r="Q13657">
        <v>931</v>
      </c>
      <c r="R13657">
        <v>8.1</v>
      </c>
      <c r="S13657" t="s">
        <v>174</v>
      </c>
    </row>
    <row r="13658" spans="1:19" x14ac:dyDescent="0.3">
      <c r="A13658" t="s">
        <v>26277</v>
      </c>
      <c r="B13658" t="s">
        <v>75</v>
      </c>
      <c r="C13658" s="2">
        <v>67516</v>
      </c>
      <c r="D13658" t="s">
        <v>66</v>
      </c>
      <c r="E13658" t="s">
        <v>22</v>
      </c>
      <c r="F13658" t="s">
        <v>12</v>
      </c>
      <c r="G13658" t="s">
        <v>67</v>
      </c>
      <c r="H13658" t="s">
        <v>54</v>
      </c>
      <c r="I13658" t="s">
        <v>67</v>
      </c>
      <c r="J13658" t="s">
        <v>15</v>
      </c>
      <c r="K13658" t="s">
        <v>26278</v>
      </c>
      <c r="L13658" t="s">
        <v>46</v>
      </c>
      <c r="M13658" t="s">
        <v>37</v>
      </c>
      <c r="N13658" t="s">
        <v>101</v>
      </c>
      <c r="O13658" s="1">
        <v>45518</v>
      </c>
      <c r="P13658" s="1">
        <v>45558</v>
      </c>
      <c r="Q13658">
        <v>1617</v>
      </c>
      <c r="R13658">
        <v>7</v>
      </c>
      <c r="S13658" t="s">
        <v>19</v>
      </c>
    </row>
    <row r="13659" spans="1:19" x14ac:dyDescent="0.3">
      <c r="A13659" t="s">
        <v>26279</v>
      </c>
      <c r="B13659" t="s">
        <v>130</v>
      </c>
      <c r="C13659" s="2">
        <v>126501</v>
      </c>
      <c r="D13659" t="s">
        <v>10</v>
      </c>
      <c r="E13659" t="s">
        <v>88</v>
      </c>
      <c r="F13659" t="s">
        <v>12</v>
      </c>
      <c r="G13659" t="s">
        <v>36</v>
      </c>
      <c r="H13659" t="s">
        <v>35</v>
      </c>
      <c r="I13659" t="s">
        <v>36</v>
      </c>
      <c r="J13659" t="s">
        <v>25</v>
      </c>
      <c r="K13659" t="s">
        <v>26280</v>
      </c>
      <c r="L13659" t="s">
        <v>17</v>
      </c>
      <c r="M13659">
        <v>15</v>
      </c>
      <c r="N13659" t="s">
        <v>47</v>
      </c>
      <c r="O13659" s="1">
        <v>45627</v>
      </c>
      <c r="P13659" s="1">
        <v>45660</v>
      </c>
      <c r="Q13659">
        <v>1395</v>
      </c>
      <c r="R13659">
        <v>9.6</v>
      </c>
      <c r="S13659" t="s">
        <v>29</v>
      </c>
    </row>
    <row r="13660" spans="1:19" x14ac:dyDescent="0.3">
      <c r="A13660" t="s">
        <v>26281</v>
      </c>
      <c r="B13660" t="s">
        <v>65</v>
      </c>
      <c r="C13660" s="2">
        <v>107899</v>
      </c>
      <c r="D13660" t="s">
        <v>51</v>
      </c>
      <c r="E13660" t="s">
        <v>11</v>
      </c>
      <c r="F13660" t="s">
        <v>33</v>
      </c>
      <c r="G13660" t="s">
        <v>60</v>
      </c>
      <c r="H13660" t="s">
        <v>54</v>
      </c>
      <c r="I13660" t="s">
        <v>80</v>
      </c>
      <c r="J13660" t="s">
        <v>37</v>
      </c>
      <c r="K13660" t="s">
        <v>26282</v>
      </c>
      <c r="L13660" t="s">
        <v>46</v>
      </c>
      <c r="M13660">
        <v>8</v>
      </c>
      <c r="N13660" t="s">
        <v>149</v>
      </c>
      <c r="O13660" s="1">
        <v>45683</v>
      </c>
      <c r="P13660" s="1">
        <v>45724</v>
      </c>
      <c r="Q13660">
        <v>2445</v>
      </c>
      <c r="R13660">
        <v>6</v>
      </c>
      <c r="S13660" t="s">
        <v>19</v>
      </c>
    </row>
    <row r="13661" spans="1:19" x14ac:dyDescent="0.3">
      <c r="A13661" t="s">
        <v>26283</v>
      </c>
      <c r="B13661" t="s">
        <v>130</v>
      </c>
      <c r="C13661" s="2">
        <v>87124</v>
      </c>
      <c r="D13661" t="s">
        <v>10</v>
      </c>
      <c r="E13661" t="s">
        <v>11</v>
      </c>
      <c r="F13661" t="s">
        <v>33</v>
      </c>
      <c r="G13661" t="s">
        <v>36</v>
      </c>
      <c r="H13661" t="s">
        <v>35</v>
      </c>
      <c r="I13661" t="s">
        <v>36</v>
      </c>
      <c r="J13661" t="s">
        <v>25</v>
      </c>
      <c r="K13661" t="s">
        <v>26284</v>
      </c>
      <c r="L13661" t="s">
        <v>46</v>
      </c>
      <c r="M13661">
        <v>6</v>
      </c>
      <c r="N13661" t="s">
        <v>18</v>
      </c>
      <c r="O13661" s="1">
        <v>45515</v>
      </c>
      <c r="P13661" s="1">
        <v>45564</v>
      </c>
      <c r="Q13661">
        <v>2147</v>
      </c>
      <c r="R13661">
        <v>7.1</v>
      </c>
      <c r="S13661" t="s">
        <v>63</v>
      </c>
    </row>
    <row r="13662" spans="1:19" x14ac:dyDescent="0.3">
      <c r="A13662" t="s">
        <v>26285</v>
      </c>
      <c r="B13662" t="s">
        <v>65</v>
      </c>
      <c r="C13662" s="2">
        <v>62577</v>
      </c>
      <c r="D13662" t="s">
        <v>10</v>
      </c>
      <c r="E13662" t="s">
        <v>32</v>
      </c>
      <c r="F13662" t="s">
        <v>52</v>
      </c>
      <c r="G13662" t="s">
        <v>24</v>
      </c>
      <c r="H13662" t="s">
        <v>54</v>
      </c>
      <c r="I13662" t="s">
        <v>24</v>
      </c>
      <c r="J13662" t="s">
        <v>15</v>
      </c>
      <c r="K13662" t="s">
        <v>26286</v>
      </c>
      <c r="L13662" t="s">
        <v>27</v>
      </c>
      <c r="M13662">
        <v>3</v>
      </c>
      <c r="N13662" t="s">
        <v>18</v>
      </c>
      <c r="O13662" s="1">
        <v>45373</v>
      </c>
      <c r="P13662" s="1">
        <v>45398</v>
      </c>
      <c r="Q13662">
        <v>1984</v>
      </c>
      <c r="R13662">
        <v>8.5</v>
      </c>
      <c r="S13662" t="s">
        <v>227</v>
      </c>
    </row>
    <row r="13663" spans="1:19" x14ac:dyDescent="0.3">
      <c r="A13663" t="s">
        <v>26287</v>
      </c>
      <c r="B13663" t="s">
        <v>43</v>
      </c>
      <c r="C13663" s="2">
        <v>101311</v>
      </c>
      <c r="D13663" t="s">
        <v>10</v>
      </c>
      <c r="E13663" t="s">
        <v>11</v>
      </c>
      <c r="F13663" t="s">
        <v>33</v>
      </c>
      <c r="G13663" t="s">
        <v>24</v>
      </c>
      <c r="H13663" t="s">
        <v>14</v>
      </c>
      <c r="I13663" t="s">
        <v>24</v>
      </c>
      <c r="J13663" t="s">
        <v>15</v>
      </c>
      <c r="K13663" t="s">
        <v>26288</v>
      </c>
      <c r="L13663" t="s">
        <v>17</v>
      </c>
      <c r="M13663">
        <v>6</v>
      </c>
      <c r="N13663" t="s">
        <v>90</v>
      </c>
      <c r="O13663" s="1">
        <v>45350</v>
      </c>
      <c r="P13663" s="1">
        <v>45384</v>
      </c>
      <c r="Q13663">
        <v>909</v>
      </c>
      <c r="R13663">
        <v>5.3</v>
      </c>
      <c r="S13663" t="s">
        <v>57</v>
      </c>
    </row>
    <row r="13664" spans="1:19" x14ac:dyDescent="0.3">
      <c r="A13664" t="s">
        <v>26289</v>
      </c>
      <c r="B13664" t="s">
        <v>43</v>
      </c>
      <c r="C13664" s="2">
        <v>111571</v>
      </c>
      <c r="D13664" t="s">
        <v>10</v>
      </c>
      <c r="E13664" t="s">
        <v>11</v>
      </c>
      <c r="F13664" t="s">
        <v>52</v>
      </c>
      <c r="G13664" t="s">
        <v>13</v>
      </c>
      <c r="H13664" t="s">
        <v>35</v>
      </c>
      <c r="I13664" t="s">
        <v>13</v>
      </c>
      <c r="J13664" t="s">
        <v>15</v>
      </c>
      <c r="K13664" t="s">
        <v>2824</v>
      </c>
      <c r="L13664" t="s">
        <v>39</v>
      </c>
      <c r="M13664">
        <v>7</v>
      </c>
      <c r="N13664" t="s">
        <v>47</v>
      </c>
      <c r="O13664" s="1">
        <v>45582</v>
      </c>
      <c r="P13664" s="1">
        <v>45602</v>
      </c>
      <c r="Q13664">
        <v>1665</v>
      </c>
      <c r="R13664">
        <v>9.8000000000000007</v>
      </c>
      <c r="S13664" t="s">
        <v>19</v>
      </c>
    </row>
    <row r="13665" spans="1:19" x14ac:dyDescent="0.3">
      <c r="A13665" t="s">
        <v>26290</v>
      </c>
      <c r="B13665" t="s">
        <v>161</v>
      </c>
      <c r="C13665" s="2">
        <v>65024</v>
      </c>
      <c r="D13665" t="s">
        <v>10</v>
      </c>
      <c r="E13665" t="s">
        <v>32</v>
      </c>
      <c r="F13665" t="s">
        <v>12</v>
      </c>
      <c r="G13665" t="s">
        <v>158</v>
      </c>
      <c r="H13665" t="s">
        <v>54</v>
      </c>
      <c r="I13665" t="s">
        <v>24</v>
      </c>
      <c r="J13665" t="s">
        <v>25</v>
      </c>
      <c r="K13665" t="s">
        <v>26291</v>
      </c>
      <c r="L13665" t="s">
        <v>39</v>
      </c>
      <c r="M13665">
        <v>4</v>
      </c>
      <c r="N13665" t="s">
        <v>97</v>
      </c>
      <c r="O13665" s="1">
        <v>45522</v>
      </c>
      <c r="P13665" s="1">
        <v>45548</v>
      </c>
      <c r="Q13665">
        <v>966</v>
      </c>
      <c r="R13665">
        <v>8.8000000000000007</v>
      </c>
      <c r="S13665" t="s">
        <v>63</v>
      </c>
    </row>
    <row r="13666" spans="1:19" x14ac:dyDescent="0.3">
      <c r="A13666" t="s">
        <v>26292</v>
      </c>
      <c r="B13666" t="s">
        <v>75</v>
      </c>
      <c r="C13666" s="2">
        <v>83264</v>
      </c>
      <c r="D13666" t="s">
        <v>10</v>
      </c>
      <c r="E13666" t="s">
        <v>11</v>
      </c>
      <c r="F13666" t="s">
        <v>99</v>
      </c>
      <c r="G13666" t="s">
        <v>166</v>
      </c>
      <c r="H13666" t="s">
        <v>54</v>
      </c>
      <c r="I13666" t="s">
        <v>120</v>
      </c>
      <c r="J13666" t="s">
        <v>15</v>
      </c>
      <c r="K13666" t="s">
        <v>1716</v>
      </c>
      <c r="L13666" t="s">
        <v>27</v>
      </c>
      <c r="M13666">
        <v>5</v>
      </c>
      <c r="N13666" t="s">
        <v>97</v>
      </c>
      <c r="O13666" s="1">
        <v>45695</v>
      </c>
      <c r="P13666" s="1">
        <v>45714</v>
      </c>
      <c r="Q13666">
        <v>992</v>
      </c>
      <c r="R13666">
        <v>6.2</v>
      </c>
      <c r="S13666" t="s">
        <v>48</v>
      </c>
    </row>
    <row r="13667" spans="1:19" x14ac:dyDescent="0.3">
      <c r="A13667" t="s">
        <v>26293</v>
      </c>
      <c r="B13667" t="s">
        <v>130</v>
      </c>
      <c r="C13667" s="2">
        <v>169205</v>
      </c>
      <c r="D13667" t="s">
        <v>10</v>
      </c>
      <c r="E13667" t="s">
        <v>88</v>
      </c>
      <c r="F13667" t="s">
        <v>33</v>
      </c>
      <c r="G13667" t="s">
        <v>158</v>
      </c>
      <c r="H13667" t="s">
        <v>14</v>
      </c>
      <c r="I13667" t="s">
        <v>158</v>
      </c>
      <c r="J13667" t="s">
        <v>25</v>
      </c>
      <c r="K13667" t="s">
        <v>22363</v>
      </c>
      <c r="L13667" t="s">
        <v>39</v>
      </c>
      <c r="M13667">
        <v>13</v>
      </c>
      <c r="N13667" t="s">
        <v>86</v>
      </c>
      <c r="O13667" s="1">
        <v>45515</v>
      </c>
      <c r="P13667" s="1">
        <v>45554</v>
      </c>
      <c r="Q13667">
        <v>2358</v>
      </c>
      <c r="R13667">
        <v>8.1</v>
      </c>
      <c r="S13667" t="s">
        <v>57</v>
      </c>
    </row>
    <row r="13668" spans="1:19" x14ac:dyDescent="0.3">
      <c r="A13668" t="s">
        <v>26294</v>
      </c>
      <c r="B13668" t="s">
        <v>59</v>
      </c>
      <c r="C13668" s="2">
        <v>175224</v>
      </c>
      <c r="D13668" t="s">
        <v>10</v>
      </c>
      <c r="E13668" t="s">
        <v>88</v>
      </c>
      <c r="F13668" t="s">
        <v>52</v>
      </c>
      <c r="G13668" t="s">
        <v>23</v>
      </c>
      <c r="H13668" t="s">
        <v>14</v>
      </c>
      <c r="I13668" t="s">
        <v>166</v>
      </c>
      <c r="J13668" t="s">
        <v>25</v>
      </c>
      <c r="K13668" t="s">
        <v>26295</v>
      </c>
      <c r="L13668" t="s">
        <v>39</v>
      </c>
      <c r="M13668">
        <v>17</v>
      </c>
      <c r="N13668" t="s">
        <v>77</v>
      </c>
      <c r="O13668" s="1">
        <v>45299</v>
      </c>
      <c r="P13668" s="1">
        <v>45372</v>
      </c>
      <c r="Q13668">
        <v>1525</v>
      </c>
      <c r="R13668">
        <v>8.1</v>
      </c>
      <c r="S13668" t="s">
        <v>117</v>
      </c>
    </row>
    <row r="13669" spans="1:19" x14ac:dyDescent="0.3">
      <c r="A13669" t="s">
        <v>26296</v>
      </c>
      <c r="B13669" t="s">
        <v>31</v>
      </c>
      <c r="C13669" s="2">
        <v>78895</v>
      </c>
      <c r="D13669" t="s">
        <v>10</v>
      </c>
      <c r="E13669" t="s">
        <v>32</v>
      </c>
      <c r="F13669" t="s">
        <v>52</v>
      </c>
      <c r="G13669" t="s">
        <v>13</v>
      </c>
      <c r="H13669" t="s">
        <v>35</v>
      </c>
      <c r="I13669" t="s">
        <v>13</v>
      </c>
      <c r="J13669" t="s">
        <v>25</v>
      </c>
      <c r="K13669" t="s">
        <v>26297</v>
      </c>
      <c r="L13669" t="s">
        <v>17</v>
      </c>
      <c r="M13669">
        <v>3</v>
      </c>
      <c r="N13669" t="s">
        <v>77</v>
      </c>
      <c r="O13669" s="1">
        <v>45633</v>
      </c>
      <c r="P13669" s="1">
        <v>45667</v>
      </c>
      <c r="Q13669">
        <v>2203</v>
      </c>
      <c r="R13669">
        <v>9.6999999999999993</v>
      </c>
      <c r="S13669" t="s">
        <v>41</v>
      </c>
    </row>
    <row r="13670" spans="1:19" x14ac:dyDescent="0.3">
      <c r="A13670" t="s">
        <v>26298</v>
      </c>
      <c r="B13670" t="s">
        <v>119</v>
      </c>
      <c r="C13670" s="2">
        <v>137706</v>
      </c>
      <c r="D13670" t="s">
        <v>10</v>
      </c>
      <c r="E13670" t="s">
        <v>11</v>
      </c>
      <c r="F13670" t="s">
        <v>99</v>
      </c>
      <c r="G13670" t="s">
        <v>153</v>
      </c>
      <c r="H13670" t="s">
        <v>14</v>
      </c>
      <c r="I13670" t="s">
        <v>153</v>
      </c>
      <c r="J13670" t="s">
        <v>15</v>
      </c>
      <c r="K13670" t="s">
        <v>26299</v>
      </c>
      <c r="L13670" t="s">
        <v>27</v>
      </c>
      <c r="M13670">
        <v>6</v>
      </c>
      <c r="N13670" t="s">
        <v>28</v>
      </c>
      <c r="O13670" s="1">
        <v>45369</v>
      </c>
      <c r="P13670" s="1">
        <v>45404</v>
      </c>
      <c r="Q13670">
        <v>2447</v>
      </c>
      <c r="R13670">
        <v>6.7</v>
      </c>
      <c r="S13670" t="s">
        <v>29</v>
      </c>
    </row>
    <row r="13671" spans="1:19" x14ac:dyDescent="0.3">
      <c r="A13671" t="s">
        <v>26300</v>
      </c>
      <c r="B13671" t="s">
        <v>145</v>
      </c>
      <c r="C13671" s="2">
        <v>85971</v>
      </c>
      <c r="D13671" t="s">
        <v>10</v>
      </c>
      <c r="E13671" t="s">
        <v>11</v>
      </c>
      <c r="F13671" t="s">
        <v>12</v>
      </c>
      <c r="G13671" t="s">
        <v>44</v>
      </c>
      <c r="H13671" t="s">
        <v>14</v>
      </c>
      <c r="I13671" t="s">
        <v>44</v>
      </c>
      <c r="J13671" t="s">
        <v>15</v>
      </c>
      <c r="K13671" t="s">
        <v>26301</v>
      </c>
      <c r="L13671" t="s">
        <v>17</v>
      </c>
      <c r="M13671">
        <v>6</v>
      </c>
      <c r="N13671" t="s">
        <v>40</v>
      </c>
      <c r="O13671" s="1">
        <v>45760</v>
      </c>
      <c r="P13671" s="1">
        <v>45830</v>
      </c>
      <c r="Q13671">
        <v>2469</v>
      </c>
      <c r="R13671">
        <v>9</v>
      </c>
      <c r="S13671" t="s">
        <v>63</v>
      </c>
    </row>
    <row r="13672" spans="1:19" x14ac:dyDescent="0.3">
      <c r="A13672" t="s">
        <v>26302</v>
      </c>
      <c r="B13672" t="s">
        <v>21</v>
      </c>
      <c r="C13672" s="2">
        <v>60400</v>
      </c>
      <c r="D13672" t="s">
        <v>10</v>
      </c>
      <c r="E13672" t="s">
        <v>22</v>
      </c>
      <c r="F13672" t="s">
        <v>52</v>
      </c>
      <c r="G13672" t="s">
        <v>140</v>
      </c>
      <c r="H13672" t="s">
        <v>14</v>
      </c>
      <c r="I13672" t="s">
        <v>140</v>
      </c>
      <c r="J13672" t="s">
        <v>37</v>
      </c>
      <c r="K13672" t="s">
        <v>26303</v>
      </c>
      <c r="L13672" t="s">
        <v>17</v>
      </c>
      <c r="M13672">
        <v>1</v>
      </c>
      <c r="N13672" t="s">
        <v>40</v>
      </c>
      <c r="O13672" s="1">
        <v>45634</v>
      </c>
      <c r="P13672" s="1">
        <v>45694</v>
      </c>
      <c r="Q13672">
        <v>1903</v>
      </c>
      <c r="R13672">
        <v>8.4</v>
      </c>
      <c r="S13672" t="s">
        <v>29</v>
      </c>
    </row>
    <row r="13673" spans="1:19" x14ac:dyDescent="0.3">
      <c r="A13673" t="s">
        <v>26304</v>
      </c>
      <c r="B13673" t="s">
        <v>161</v>
      </c>
      <c r="C13673" s="2">
        <v>111414</v>
      </c>
      <c r="D13673" t="s">
        <v>10</v>
      </c>
      <c r="E13673" t="s">
        <v>32</v>
      </c>
      <c r="F13673" t="s">
        <v>12</v>
      </c>
      <c r="G13673" t="s">
        <v>153</v>
      </c>
      <c r="H13673" t="s">
        <v>14</v>
      </c>
      <c r="I13673" t="s">
        <v>153</v>
      </c>
      <c r="J13673" t="s">
        <v>37</v>
      </c>
      <c r="K13673" t="s">
        <v>26305</v>
      </c>
      <c r="L13673" t="s">
        <v>46</v>
      </c>
      <c r="M13673">
        <v>4</v>
      </c>
      <c r="N13673" t="s">
        <v>90</v>
      </c>
      <c r="O13673" s="1">
        <v>45574</v>
      </c>
      <c r="P13673" s="1">
        <v>45626</v>
      </c>
      <c r="Q13673">
        <v>659</v>
      </c>
      <c r="R13673">
        <v>5.5</v>
      </c>
      <c r="S13673" t="s">
        <v>93</v>
      </c>
    </row>
    <row r="13674" spans="1:19" x14ac:dyDescent="0.3">
      <c r="A13674" t="s">
        <v>26306</v>
      </c>
      <c r="B13674" t="s">
        <v>75</v>
      </c>
      <c r="C13674" s="2">
        <v>95591</v>
      </c>
      <c r="D13674" t="s">
        <v>10</v>
      </c>
      <c r="E13674" t="s">
        <v>11</v>
      </c>
      <c r="F13674" t="s">
        <v>33</v>
      </c>
      <c r="G13674" t="s">
        <v>84</v>
      </c>
      <c r="H13674" t="s">
        <v>54</v>
      </c>
      <c r="I13674" t="s">
        <v>23</v>
      </c>
      <c r="J13674" t="s">
        <v>25</v>
      </c>
      <c r="K13674" t="s">
        <v>13213</v>
      </c>
      <c r="L13674" t="s">
        <v>39</v>
      </c>
      <c r="M13674">
        <v>6</v>
      </c>
      <c r="N13674" t="s">
        <v>90</v>
      </c>
      <c r="O13674" s="1">
        <v>45588</v>
      </c>
      <c r="P13674" s="1">
        <v>45646</v>
      </c>
      <c r="Q13674">
        <v>1100</v>
      </c>
      <c r="R13674">
        <v>7.6</v>
      </c>
      <c r="S13674" t="s">
        <v>234</v>
      </c>
    </row>
    <row r="13675" spans="1:19" x14ac:dyDescent="0.3">
      <c r="A13675" t="s">
        <v>26307</v>
      </c>
      <c r="B13675" t="s">
        <v>59</v>
      </c>
      <c r="C13675" s="2">
        <v>258225</v>
      </c>
      <c r="D13675" t="s">
        <v>10</v>
      </c>
      <c r="E13675" t="s">
        <v>88</v>
      </c>
      <c r="F13675" t="s">
        <v>52</v>
      </c>
      <c r="G13675" t="s">
        <v>126</v>
      </c>
      <c r="H13675" t="s">
        <v>54</v>
      </c>
      <c r="I13675" t="s">
        <v>126</v>
      </c>
      <c r="J13675" t="s">
        <v>15</v>
      </c>
      <c r="K13675" t="s">
        <v>26308</v>
      </c>
      <c r="L13675" t="s">
        <v>39</v>
      </c>
      <c r="M13675">
        <v>19</v>
      </c>
      <c r="N13675" t="s">
        <v>149</v>
      </c>
      <c r="O13675" s="1">
        <v>45608</v>
      </c>
      <c r="P13675" s="1">
        <v>45650</v>
      </c>
      <c r="Q13675">
        <v>807</v>
      </c>
      <c r="R13675">
        <v>9.9</v>
      </c>
      <c r="S13675" t="s">
        <v>19</v>
      </c>
    </row>
    <row r="13676" spans="1:19" x14ac:dyDescent="0.3">
      <c r="A13676" t="s">
        <v>26309</v>
      </c>
      <c r="B13676" t="s">
        <v>50</v>
      </c>
      <c r="C13676" s="2">
        <v>90796</v>
      </c>
      <c r="D13676" t="s">
        <v>10</v>
      </c>
      <c r="E13676" t="s">
        <v>11</v>
      </c>
      <c r="F13676" t="s">
        <v>52</v>
      </c>
      <c r="G13676" t="s">
        <v>158</v>
      </c>
      <c r="H13676" t="s">
        <v>35</v>
      </c>
      <c r="I13676" t="s">
        <v>158</v>
      </c>
      <c r="J13676" t="s">
        <v>15</v>
      </c>
      <c r="K13676" t="s">
        <v>25867</v>
      </c>
      <c r="L13676" t="s">
        <v>46</v>
      </c>
      <c r="M13676">
        <v>8</v>
      </c>
      <c r="N13676" t="s">
        <v>108</v>
      </c>
      <c r="O13676" s="1">
        <v>45473</v>
      </c>
      <c r="P13676" s="1">
        <v>45520</v>
      </c>
      <c r="Q13676">
        <v>1594</v>
      </c>
      <c r="R13676">
        <v>5.3</v>
      </c>
      <c r="S13676" t="s">
        <v>63</v>
      </c>
    </row>
    <row r="13677" spans="1:19" x14ac:dyDescent="0.3">
      <c r="A13677" t="s">
        <v>26310</v>
      </c>
      <c r="B13677" t="s">
        <v>50</v>
      </c>
      <c r="C13677" s="2">
        <v>97154</v>
      </c>
      <c r="D13677" t="s">
        <v>10</v>
      </c>
      <c r="E13677" t="s">
        <v>22</v>
      </c>
      <c r="F13677" t="s">
        <v>33</v>
      </c>
      <c r="G13677" t="s">
        <v>153</v>
      </c>
      <c r="H13677" t="s">
        <v>35</v>
      </c>
      <c r="I13677" t="s">
        <v>55</v>
      </c>
      <c r="J13677" t="s">
        <v>25</v>
      </c>
      <c r="K13677" t="s">
        <v>26311</v>
      </c>
      <c r="L13677" t="s">
        <v>27</v>
      </c>
      <c r="M13677">
        <v>1</v>
      </c>
      <c r="N13677" t="s">
        <v>86</v>
      </c>
      <c r="O13677" s="1">
        <v>45383</v>
      </c>
      <c r="P13677" s="1">
        <v>45397</v>
      </c>
      <c r="Q13677">
        <v>728</v>
      </c>
      <c r="R13677">
        <v>7.7</v>
      </c>
      <c r="S13677" t="s">
        <v>112</v>
      </c>
    </row>
    <row r="13678" spans="1:19" x14ac:dyDescent="0.3">
      <c r="A13678" t="s">
        <v>26312</v>
      </c>
      <c r="B13678" t="s">
        <v>130</v>
      </c>
      <c r="C13678" s="2">
        <v>135241</v>
      </c>
      <c r="D13678" t="s">
        <v>51</v>
      </c>
      <c r="E13678" t="s">
        <v>11</v>
      </c>
      <c r="F13678" t="s">
        <v>52</v>
      </c>
      <c r="G13678" t="s">
        <v>120</v>
      </c>
      <c r="H13678" t="s">
        <v>54</v>
      </c>
      <c r="I13678" t="s">
        <v>95</v>
      </c>
      <c r="J13678" t="s">
        <v>25</v>
      </c>
      <c r="K13678" t="s">
        <v>26313</v>
      </c>
      <c r="L13678" t="s">
        <v>46</v>
      </c>
      <c r="M13678">
        <v>7</v>
      </c>
      <c r="N13678" t="s">
        <v>86</v>
      </c>
      <c r="O13678" s="1">
        <v>45598</v>
      </c>
      <c r="P13678" s="1">
        <v>45657</v>
      </c>
      <c r="Q13678">
        <v>2017</v>
      </c>
      <c r="R13678">
        <v>7.6</v>
      </c>
      <c r="S13678" t="s">
        <v>112</v>
      </c>
    </row>
    <row r="13679" spans="1:19" x14ac:dyDescent="0.3">
      <c r="A13679" t="s">
        <v>26314</v>
      </c>
      <c r="B13679" t="s">
        <v>114</v>
      </c>
      <c r="C13679" s="2">
        <v>119296</v>
      </c>
      <c r="D13679" t="s">
        <v>10</v>
      </c>
      <c r="E13679" t="s">
        <v>32</v>
      </c>
      <c r="F13679" t="s">
        <v>52</v>
      </c>
      <c r="G13679" t="s">
        <v>140</v>
      </c>
      <c r="H13679" t="s">
        <v>35</v>
      </c>
      <c r="I13679" t="s">
        <v>140</v>
      </c>
      <c r="J13679" t="s">
        <v>25</v>
      </c>
      <c r="K13679" t="s">
        <v>26315</v>
      </c>
      <c r="L13679" t="s">
        <v>27</v>
      </c>
      <c r="M13679">
        <v>3</v>
      </c>
      <c r="N13679" t="s">
        <v>77</v>
      </c>
      <c r="O13679" s="1">
        <v>45424</v>
      </c>
      <c r="P13679" s="1">
        <v>45466</v>
      </c>
      <c r="Q13679">
        <v>528</v>
      </c>
      <c r="R13679">
        <v>8.3000000000000007</v>
      </c>
      <c r="S13679" t="s">
        <v>174</v>
      </c>
    </row>
    <row r="13680" spans="1:19" x14ac:dyDescent="0.3">
      <c r="A13680" t="s">
        <v>26316</v>
      </c>
      <c r="B13680" t="s">
        <v>145</v>
      </c>
      <c r="C13680" s="2">
        <v>226223</v>
      </c>
      <c r="D13680" t="s">
        <v>10</v>
      </c>
      <c r="E13680" t="s">
        <v>11</v>
      </c>
      <c r="F13680" t="s">
        <v>12</v>
      </c>
      <c r="G13680" t="s">
        <v>153</v>
      </c>
      <c r="H13680" t="s">
        <v>35</v>
      </c>
      <c r="I13680" t="s">
        <v>120</v>
      </c>
      <c r="J13680" t="s">
        <v>37</v>
      </c>
      <c r="K13680" t="s">
        <v>26317</v>
      </c>
      <c r="L13680" t="s">
        <v>39</v>
      </c>
      <c r="M13680">
        <v>9</v>
      </c>
      <c r="N13680" t="s">
        <v>101</v>
      </c>
      <c r="O13680" s="1">
        <v>45451</v>
      </c>
      <c r="P13680" s="1">
        <v>45467</v>
      </c>
      <c r="Q13680">
        <v>1484</v>
      </c>
      <c r="R13680">
        <v>8.9</v>
      </c>
      <c r="S13680" t="s">
        <v>93</v>
      </c>
    </row>
    <row r="13681" spans="1:19" x14ac:dyDescent="0.3">
      <c r="A13681" t="s">
        <v>26318</v>
      </c>
      <c r="B13681" t="s">
        <v>75</v>
      </c>
      <c r="C13681" s="2">
        <v>54917</v>
      </c>
      <c r="D13681" t="s">
        <v>10</v>
      </c>
      <c r="E13681" t="s">
        <v>32</v>
      </c>
      <c r="F13681" t="s">
        <v>33</v>
      </c>
      <c r="G13681" t="s">
        <v>80</v>
      </c>
      <c r="H13681" t="s">
        <v>14</v>
      </c>
      <c r="I13681" t="s">
        <v>80</v>
      </c>
      <c r="J13681" t="s">
        <v>25</v>
      </c>
      <c r="K13681" t="s">
        <v>26319</v>
      </c>
      <c r="L13681" t="s">
        <v>39</v>
      </c>
      <c r="M13681">
        <v>3</v>
      </c>
      <c r="N13681" t="s">
        <v>108</v>
      </c>
      <c r="O13681" s="1">
        <v>45686</v>
      </c>
      <c r="P13681" s="1">
        <v>45705</v>
      </c>
      <c r="Q13681">
        <v>1391</v>
      </c>
      <c r="R13681">
        <v>8.4</v>
      </c>
      <c r="S13681" t="s">
        <v>93</v>
      </c>
    </row>
    <row r="13682" spans="1:19" x14ac:dyDescent="0.3">
      <c r="A13682" t="s">
        <v>26320</v>
      </c>
      <c r="B13682" t="s">
        <v>31</v>
      </c>
      <c r="C13682" s="2">
        <v>66326</v>
      </c>
      <c r="D13682" t="s">
        <v>10</v>
      </c>
      <c r="E13682" t="s">
        <v>22</v>
      </c>
      <c r="F13682" t="s">
        <v>12</v>
      </c>
      <c r="G13682" t="s">
        <v>140</v>
      </c>
      <c r="H13682" t="s">
        <v>35</v>
      </c>
      <c r="I13682" t="s">
        <v>140</v>
      </c>
      <c r="J13682" t="s">
        <v>37</v>
      </c>
      <c r="K13682" t="s">
        <v>26321</v>
      </c>
      <c r="L13682" t="s">
        <v>27</v>
      </c>
      <c r="M13682" t="s">
        <v>37</v>
      </c>
      <c r="N13682" t="s">
        <v>28</v>
      </c>
      <c r="O13682" s="1">
        <v>45578</v>
      </c>
      <c r="P13682" s="1">
        <v>45599</v>
      </c>
      <c r="Q13682">
        <v>2240</v>
      </c>
      <c r="R13682">
        <v>7.7</v>
      </c>
      <c r="S13682" t="s">
        <v>234</v>
      </c>
    </row>
    <row r="13683" spans="1:19" x14ac:dyDescent="0.3">
      <c r="A13683" t="s">
        <v>26322</v>
      </c>
      <c r="B13683" t="s">
        <v>83</v>
      </c>
      <c r="C13683" s="2">
        <v>115855</v>
      </c>
      <c r="D13683" t="s">
        <v>10</v>
      </c>
      <c r="E13683" t="s">
        <v>32</v>
      </c>
      <c r="F13683" t="s">
        <v>33</v>
      </c>
      <c r="G13683" t="s">
        <v>55</v>
      </c>
      <c r="H13683" t="s">
        <v>14</v>
      </c>
      <c r="I13683" t="s">
        <v>55</v>
      </c>
      <c r="J13683" t="s">
        <v>15</v>
      </c>
      <c r="K13683" t="s">
        <v>26323</v>
      </c>
      <c r="L13683" t="s">
        <v>17</v>
      </c>
      <c r="M13683">
        <v>4</v>
      </c>
      <c r="N13683" t="s">
        <v>28</v>
      </c>
      <c r="O13683" s="1">
        <v>45534</v>
      </c>
      <c r="P13683" s="1">
        <v>45569</v>
      </c>
      <c r="Q13683">
        <v>977</v>
      </c>
      <c r="R13683">
        <v>6.4</v>
      </c>
      <c r="S13683" t="s">
        <v>93</v>
      </c>
    </row>
    <row r="13684" spans="1:19" x14ac:dyDescent="0.3">
      <c r="A13684" t="s">
        <v>26324</v>
      </c>
      <c r="B13684" t="s">
        <v>256</v>
      </c>
      <c r="C13684" s="2">
        <v>68192</v>
      </c>
      <c r="D13684" t="s">
        <v>51</v>
      </c>
      <c r="E13684" t="s">
        <v>22</v>
      </c>
      <c r="F13684" t="s">
        <v>12</v>
      </c>
      <c r="G13684" t="s">
        <v>53</v>
      </c>
      <c r="H13684" t="s">
        <v>14</v>
      </c>
      <c r="I13684" t="s">
        <v>24</v>
      </c>
      <c r="J13684" t="s">
        <v>15</v>
      </c>
      <c r="K13684" t="s">
        <v>26325</v>
      </c>
      <c r="L13684" t="s">
        <v>39</v>
      </c>
      <c r="M13684" t="s">
        <v>37</v>
      </c>
      <c r="N13684" t="s">
        <v>86</v>
      </c>
      <c r="O13684" s="1">
        <v>45350</v>
      </c>
      <c r="P13684" s="1">
        <v>45386</v>
      </c>
      <c r="Q13684">
        <v>720</v>
      </c>
      <c r="R13684">
        <v>7.4</v>
      </c>
      <c r="S13684" t="s">
        <v>73</v>
      </c>
    </row>
    <row r="13685" spans="1:19" x14ac:dyDescent="0.3">
      <c r="A13685" t="s">
        <v>26326</v>
      </c>
      <c r="B13685" t="s">
        <v>110</v>
      </c>
      <c r="C13685" s="2">
        <v>127730</v>
      </c>
      <c r="D13685" t="s">
        <v>10</v>
      </c>
      <c r="E13685" t="s">
        <v>88</v>
      </c>
      <c r="F13685" t="s">
        <v>33</v>
      </c>
      <c r="G13685" t="s">
        <v>44</v>
      </c>
      <c r="H13685" t="s">
        <v>54</v>
      </c>
      <c r="I13685" t="s">
        <v>24</v>
      </c>
      <c r="J13685" t="s">
        <v>15</v>
      </c>
      <c r="K13685" t="s">
        <v>26327</v>
      </c>
      <c r="L13685" t="s">
        <v>17</v>
      </c>
      <c r="M13685">
        <v>16</v>
      </c>
      <c r="N13685" t="s">
        <v>86</v>
      </c>
      <c r="O13685" s="1">
        <v>45693</v>
      </c>
      <c r="P13685" s="1">
        <v>45728</v>
      </c>
      <c r="Q13685">
        <v>1666</v>
      </c>
      <c r="R13685">
        <v>7.6</v>
      </c>
      <c r="S13685" t="s">
        <v>78</v>
      </c>
    </row>
    <row r="13686" spans="1:19" x14ac:dyDescent="0.3">
      <c r="A13686" t="s">
        <v>26328</v>
      </c>
      <c r="B13686" t="s">
        <v>130</v>
      </c>
      <c r="C13686" s="2">
        <v>76160</v>
      </c>
      <c r="D13686" t="s">
        <v>10</v>
      </c>
      <c r="E13686" t="s">
        <v>32</v>
      </c>
      <c r="F13686" t="s">
        <v>99</v>
      </c>
      <c r="G13686" t="s">
        <v>166</v>
      </c>
      <c r="H13686" t="s">
        <v>14</v>
      </c>
      <c r="I13686" t="s">
        <v>166</v>
      </c>
      <c r="J13686" t="s">
        <v>15</v>
      </c>
      <c r="K13686" t="s">
        <v>26329</v>
      </c>
      <c r="L13686" t="s">
        <v>27</v>
      </c>
      <c r="M13686">
        <v>3</v>
      </c>
      <c r="N13686" t="s">
        <v>77</v>
      </c>
      <c r="O13686" s="1">
        <v>45733</v>
      </c>
      <c r="P13686" s="1">
        <v>45755</v>
      </c>
      <c r="Q13686">
        <v>657</v>
      </c>
      <c r="R13686">
        <v>5.2</v>
      </c>
      <c r="S13686" t="s">
        <v>117</v>
      </c>
    </row>
    <row r="13687" spans="1:19" x14ac:dyDescent="0.3">
      <c r="A13687" t="s">
        <v>26330</v>
      </c>
      <c r="B13687" t="s">
        <v>50</v>
      </c>
      <c r="C13687" s="2">
        <v>223897</v>
      </c>
      <c r="D13687" t="s">
        <v>51</v>
      </c>
      <c r="E13687" t="s">
        <v>88</v>
      </c>
      <c r="F13687" t="s">
        <v>12</v>
      </c>
      <c r="G13687" t="s">
        <v>120</v>
      </c>
      <c r="H13687" t="s">
        <v>35</v>
      </c>
      <c r="I13687" t="s">
        <v>120</v>
      </c>
      <c r="J13687" t="s">
        <v>37</v>
      </c>
      <c r="K13687" t="s">
        <v>164</v>
      </c>
      <c r="L13687" t="s">
        <v>39</v>
      </c>
      <c r="M13687">
        <v>12</v>
      </c>
      <c r="N13687" t="s">
        <v>18</v>
      </c>
      <c r="O13687" s="1">
        <v>45584</v>
      </c>
      <c r="P13687" s="1">
        <v>45654</v>
      </c>
      <c r="Q13687">
        <v>1583</v>
      </c>
      <c r="R13687">
        <v>6.4</v>
      </c>
      <c r="S13687" t="s">
        <v>117</v>
      </c>
    </row>
    <row r="13688" spans="1:19" x14ac:dyDescent="0.3">
      <c r="A13688" t="s">
        <v>26331</v>
      </c>
      <c r="B13688" t="s">
        <v>9</v>
      </c>
      <c r="C13688" s="2">
        <v>162099</v>
      </c>
      <c r="D13688" t="s">
        <v>51</v>
      </c>
      <c r="E13688" t="s">
        <v>11</v>
      </c>
      <c r="F13688" t="s">
        <v>52</v>
      </c>
      <c r="G13688" t="s">
        <v>53</v>
      </c>
      <c r="H13688" t="s">
        <v>35</v>
      </c>
      <c r="I13688" t="s">
        <v>53</v>
      </c>
      <c r="J13688" t="s">
        <v>25</v>
      </c>
      <c r="K13688" t="s">
        <v>26332</v>
      </c>
      <c r="L13688" t="s">
        <v>46</v>
      </c>
      <c r="M13688">
        <v>7</v>
      </c>
      <c r="N13688" t="s">
        <v>18</v>
      </c>
      <c r="O13688" s="1">
        <v>45728</v>
      </c>
      <c r="P13688" s="1">
        <v>45758</v>
      </c>
      <c r="Q13688">
        <v>1112</v>
      </c>
      <c r="R13688">
        <v>5.0999999999999996</v>
      </c>
      <c r="S13688" t="s">
        <v>234</v>
      </c>
    </row>
    <row r="13689" spans="1:19" x14ac:dyDescent="0.3">
      <c r="A13689" t="s">
        <v>26333</v>
      </c>
      <c r="B13689" t="s">
        <v>65</v>
      </c>
      <c r="C13689" s="2">
        <v>118077</v>
      </c>
      <c r="D13689" t="s">
        <v>10</v>
      </c>
      <c r="E13689" t="s">
        <v>88</v>
      </c>
      <c r="F13689" t="s">
        <v>99</v>
      </c>
      <c r="G13689" t="s">
        <v>80</v>
      </c>
      <c r="H13689" t="s">
        <v>54</v>
      </c>
      <c r="I13689" t="s">
        <v>80</v>
      </c>
      <c r="J13689" t="s">
        <v>15</v>
      </c>
      <c r="K13689" t="s">
        <v>26334</v>
      </c>
      <c r="L13689" t="s">
        <v>39</v>
      </c>
      <c r="M13689">
        <v>15</v>
      </c>
      <c r="N13689" t="s">
        <v>108</v>
      </c>
      <c r="O13689" s="1">
        <v>45428</v>
      </c>
      <c r="P13689" s="1">
        <v>45452</v>
      </c>
      <c r="Q13689">
        <v>723</v>
      </c>
      <c r="R13689">
        <v>9.5</v>
      </c>
      <c r="S13689" t="s">
        <v>70</v>
      </c>
    </row>
    <row r="13690" spans="1:19" x14ac:dyDescent="0.3">
      <c r="A13690" t="s">
        <v>26335</v>
      </c>
      <c r="B13690" t="s">
        <v>114</v>
      </c>
      <c r="C13690" s="2">
        <v>135154</v>
      </c>
      <c r="D13690" t="s">
        <v>10</v>
      </c>
      <c r="E13690" t="s">
        <v>11</v>
      </c>
      <c r="F13690" t="s">
        <v>33</v>
      </c>
      <c r="G13690" t="s">
        <v>55</v>
      </c>
      <c r="H13690" t="s">
        <v>35</v>
      </c>
      <c r="I13690" t="s">
        <v>126</v>
      </c>
      <c r="J13690" t="s">
        <v>25</v>
      </c>
      <c r="K13690" t="s">
        <v>26336</v>
      </c>
      <c r="L13690" t="s">
        <v>46</v>
      </c>
      <c r="M13690">
        <v>6</v>
      </c>
      <c r="N13690" t="s">
        <v>122</v>
      </c>
      <c r="O13690" s="1">
        <v>45647</v>
      </c>
      <c r="P13690" s="1">
        <v>45706</v>
      </c>
      <c r="Q13690">
        <v>590</v>
      </c>
      <c r="R13690">
        <v>6.2</v>
      </c>
      <c r="S13690" t="s">
        <v>112</v>
      </c>
    </row>
    <row r="13691" spans="1:19" x14ac:dyDescent="0.3">
      <c r="A13691" t="s">
        <v>26337</v>
      </c>
      <c r="B13691" t="s">
        <v>59</v>
      </c>
      <c r="C13691" s="2">
        <v>117247</v>
      </c>
      <c r="D13691" t="s">
        <v>51</v>
      </c>
      <c r="E13691" t="s">
        <v>32</v>
      </c>
      <c r="F13691" t="s">
        <v>52</v>
      </c>
      <c r="G13691" t="s">
        <v>120</v>
      </c>
      <c r="H13691" t="s">
        <v>35</v>
      </c>
      <c r="I13691" t="s">
        <v>34</v>
      </c>
      <c r="J13691" t="s">
        <v>37</v>
      </c>
      <c r="K13691" t="s">
        <v>26338</v>
      </c>
      <c r="L13691" t="s">
        <v>17</v>
      </c>
      <c r="M13691">
        <v>4</v>
      </c>
      <c r="N13691" t="s">
        <v>28</v>
      </c>
      <c r="O13691" s="1">
        <v>45410</v>
      </c>
      <c r="P13691" s="1">
        <v>45462</v>
      </c>
      <c r="Q13691">
        <v>592</v>
      </c>
      <c r="R13691">
        <v>8.1</v>
      </c>
      <c r="S13691" t="s">
        <v>41</v>
      </c>
    </row>
    <row r="13692" spans="1:19" x14ac:dyDescent="0.3">
      <c r="A13692" t="s">
        <v>26339</v>
      </c>
      <c r="B13692" t="s">
        <v>83</v>
      </c>
      <c r="C13692" s="2">
        <v>43480</v>
      </c>
      <c r="D13692" t="s">
        <v>10</v>
      </c>
      <c r="E13692" t="s">
        <v>22</v>
      </c>
      <c r="F13692" t="s">
        <v>12</v>
      </c>
      <c r="G13692" t="s">
        <v>13</v>
      </c>
      <c r="H13692" t="s">
        <v>35</v>
      </c>
      <c r="I13692" t="s">
        <v>13</v>
      </c>
      <c r="J13692" t="s">
        <v>15</v>
      </c>
      <c r="K13692" t="s">
        <v>19594</v>
      </c>
      <c r="L13692" t="s">
        <v>17</v>
      </c>
      <c r="M13692">
        <v>1</v>
      </c>
      <c r="N13692" t="s">
        <v>18</v>
      </c>
      <c r="O13692" s="1">
        <v>45721</v>
      </c>
      <c r="P13692" s="1">
        <v>45768</v>
      </c>
      <c r="Q13692">
        <v>2315</v>
      </c>
      <c r="R13692">
        <v>7.6</v>
      </c>
      <c r="S13692" t="s">
        <v>234</v>
      </c>
    </row>
    <row r="13693" spans="1:19" x14ac:dyDescent="0.3">
      <c r="A13693" t="s">
        <v>26340</v>
      </c>
      <c r="B13693" t="s">
        <v>176</v>
      </c>
      <c r="C13693" s="2">
        <v>153345</v>
      </c>
      <c r="D13693" t="s">
        <v>10</v>
      </c>
      <c r="E13693" t="s">
        <v>88</v>
      </c>
      <c r="F13693" t="s">
        <v>99</v>
      </c>
      <c r="G13693" t="s">
        <v>80</v>
      </c>
      <c r="H13693" t="s">
        <v>14</v>
      </c>
      <c r="I13693" t="s">
        <v>80</v>
      </c>
      <c r="J13693" t="s">
        <v>37</v>
      </c>
      <c r="K13693" t="s">
        <v>26341</v>
      </c>
      <c r="L13693" t="s">
        <v>46</v>
      </c>
      <c r="M13693">
        <v>16</v>
      </c>
      <c r="N13693" t="s">
        <v>18</v>
      </c>
      <c r="O13693" s="1">
        <v>45350</v>
      </c>
      <c r="P13693" s="1">
        <v>45377</v>
      </c>
      <c r="Q13693">
        <v>2346</v>
      </c>
      <c r="R13693">
        <v>8.4</v>
      </c>
      <c r="S13693" t="s">
        <v>234</v>
      </c>
    </row>
    <row r="13694" spans="1:19" x14ac:dyDescent="0.3">
      <c r="A13694" t="s">
        <v>26342</v>
      </c>
      <c r="B13694" t="s">
        <v>59</v>
      </c>
      <c r="C13694" s="2">
        <v>85327</v>
      </c>
      <c r="D13694" t="s">
        <v>66</v>
      </c>
      <c r="E13694" t="s">
        <v>32</v>
      </c>
      <c r="F13694" t="s">
        <v>99</v>
      </c>
      <c r="G13694" t="s">
        <v>67</v>
      </c>
      <c r="H13694" t="s">
        <v>54</v>
      </c>
      <c r="I13694" t="s">
        <v>55</v>
      </c>
      <c r="J13694" t="s">
        <v>37</v>
      </c>
      <c r="K13694" t="s">
        <v>26343</v>
      </c>
      <c r="L13694" t="s">
        <v>17</v>
      </c>
      <c r="M13694">
        <v>2</v>
      </c>
      <c r="N13694" t="s">
        <v>47</v>
      </c>
      <c r="O13694" s="1">
        <v>45296</v>
      </c>
      <c r="P13694" s="1">
        <v>45330</v>
      </c>
      <c r="Q13694">
        <v>1223</v>
      </c>
      <c r="R13694">
        <v>9.9</v>
      </c>
      <c r="S13694" t="s">
        <v>112</v>
      </c>
    </row>
    <row r="13695" spans="1:19" x14ac:dyDescent="0.3">
      <c r="A13695" t="s">
        <v>26344</v>
      </c>
      <c r="B13695" t="s">
        <v>31</v>
      </c>
      <c r="C13695" s="2">
        <v>44028</v>
      </c>
      <c r="D13695" t="s">
        <v>10</v>
      </c>
      <c r="E13695" t="s">
        <v>22</v>
      </c>
      <c r="F13695" t="s">
        <v>12</v>
      </c>
      <c r="G13695" t="s">
        <v>104</v>
      </c>
      <c r="H13695" t="s">
        <v>14</v>
      </c>
      <c r="I13695" t="s">
        <v>104</v>
      </c>
      <c r="J13695" t="s">
        <v>37</v>
      </c>
      <c r="K13695" t="s">
        <v>26345</v>
      </c>
      <c r="L13695" t="s">
        <v>17</v>
      </c>
      <c r="M13695">
        <v>1</v>
      </c>
      <c r="N13695" t="s">
        <v>18</v>
      </c>
      <c r="O13695" s="1">
        <v>45625</v>
      </c>
      <c r="P13695" s="1">
        <v>45688</v>
      </c>
      <c r="Q13695">
        <v>2250</v>
      </c>
      <c r="R13695">
        <v>7.1</v>
      </c>
      <c r="S13695" t="s">
        <v>174</v>
      </c>
    </row>
    <row r="13696" spans="1:19" x14ac:dyDescent="0.3">
      <c r="A13696" t="s">
        <v>26346</v>
      </c>
      <c r="B13696" t="s">
        <v>21</v>
      </c>
      <c r="C13696" s="2">
        <v>57376</v>
      </c>
      <c r="D13696" t="s">
        <v>10</v>
      </c>
      <c r="E13696" t="s">
        <v>22</v>
      </c>
      <c r="F13696" t="s">
        <v>52</v>
      </c>
      <c r="G13696" t="s">
        <v>84</v>
      </c>
      <c r="H13696" t="s">
        <v>54</v>
      </c>
      <c r="I13696" t="s">
        <v>84</v>
      </c>
      <c r="J13696" t="s">
        <v>25</v>
      </c>
      <c r="K13696" t="s">
        <v>3705</v>
      </c>
      <c r="L13696" t="s">
        <v>17</v>
      </c>
      <c r="M13696">
        <v>1</v>
      </c>
      <c r="N13696" t="s">
        <v>69</v>
      </c>
      <c r="O13696" s="1">
        <v>45346</v>
      </c>
      <c r="P13696" s="1">
        <v>45415</v>
      </c>
      <c r="Q13696">
        <v>1247</v>
      </c>
      <c r="R13696">
        <v>8.5</v>
      </c>
      <c r="S13696" t="s">
        <v>112</v>
      </c>
    </row>
    <row r="13697" spans="1:19" x14ac:dyDescent="0.3">
      <c r="A13697" t="s">
        <v>26347</v>
      </c>
      <c r="B13697" t="s">
        <v>176</v>
      </c>
      <c r="C13697" s="2">
        <v>94509</v>
      </c>
      <c r="D13697" t="s">
        <v>10</v>
      </c>
      <c r="E13697" t="s">
        <v>11</v>
      </c>
      <c r="F13697" t="s">
        <v>52</v>
      </c>
      <c r="G13697" t="s">
        <v>104</v>
      </c>
      <c r="H13697" t="s">
        <v>54</v>
      </c>
      <c r="I13697" t="s">
        <v>104</v>
      </c>
      <c r="J13697" t="s">
        <v>25</v>
      </c>
      <c r="K13697" t="s">
        <v>26348</v>
      </c>
      <c r="L13697" t="s">
        <v>39</v>
      </c>
      <c r="M13697">
        <v>7</v>
      </c>
      <c r="N13697" t="s">
        <v>108</v>
      </c>
      <c r="O13697" s="1">
        <v>45492</v>
      </c>
      <c r="P13697" s="1">
        <v>45531</v>
      </c>
      <c r="Q13697">
        <v>1617</v>
      </c>
      <c r="R13697">
        <v>8.6999999999999993</v>
      </c>
      <c r="S13697" t="s">
        <v>128</v>
      </c>
    </row>
    <row r="13698" spans="1:19" x14ac:dyDescent="0.3">
      <c r="A13698" t="s">
        <v>26349</v>
      </c>
      <c r="B13698" t="s">
        <v>103</v>
      </c>
      <c r="C13698" s="2">
        <v>298887</v>
      </c>
      <c r="D13698" t="s">
        <v>10</v>
      </c>
      <c r="E13698" t="s">
        <v>88</v>
      </c>
      <c r="F13698" t="s">
        <v>99</v>
      </c>
      <c r="G13698" t="s">
        <v>153</v>
      </c>
      <c r="H13698" t="s">
        <v>35</v>
      </c>
      <c r="I13698" t="s">
        <v>153</v>
      </c>
      <c r="J13698" t="s">
        <v>15</v>
      </c>
      <c r="K13698" t="s">
        <v>26350</v>
      </c>
      <c r="L13698" t="s">
        <v>39</v>
      </c>
      <c r="M13698">
        <v>13</v>
      </c>
      <c r="N13698" t="s">
        <v>97</v>
      </c>
      <c r="O13698" s="1">
        <v>45552</v>
      </c>
      <c r="P13698" s="1">
        <v>45573</v>
      </c>
      <c r="Q13698">
        <v>2189</v>
      </c>
      <c r="R13698">
        <v>7.9</v>
      </c>
      <c r="S13698" t="s">
        <v>78</v>
      </c>
    </row>
    <row r="13699" spans="1:19" x14ac:dyDescent="0.3">
      <c r="A13699" t="s">
        <v>26351</v>
      </c>
      <c r="B13699" t="s">
        <v>176</v>
      </c>
      <c r="C13699" s="2">
        <v>191997</v>
      </c>
      <c r="D13699" t="s">
        <v>10</v>
      </c>
      <c r="E13699" t="s">
        <v>88</v>
      </c>
      <c r="F13699" t="s">
        <v>99</v>
      </c>
      <c r="G13699" t="s">
        <v>23</v>
      </c>
      <c r="H13699" t="s">
        <v>14</v>
      </c>
      <c r="I13699" t="s">
        <v>23</v>
      </c>
      <c r="J13699" t="s">
        <v>15</v>
      </c>
      <c r="K13699" t="s">
        <v>10227</v>
      </c>
      <c r="L13699" t="s">
        <v>39</v>
      </c>
      <c r="M13699">
        <v>17</v>
      </c>
      <c r="N13699" t="s">
        <v>47</v>
      </c>
      <c r="O13699" s="1">
        <v>45627</v>
      </c>
      <c r="P13699" s="1">
        <v>45654</v>
      </c>
      <c r="Q13699">
        <v>2052</v>
      </c>
      <c r="R13699">
        <v>8.4</v>
      </c>
      <c r="S13699" t="s">
        <v>93</v>
      </c>
    </row>
    <row r="13700" spans="1:19" x14ac:dyDescent="0.3">
      <c r="A13700" t="s">
        <v>26352</v>
      </c>
      <c r="B13700" t="s">
        <v>65</v>
      </c>
      <c r="C13700" s="2">
        <v>112011</v>
      </c>
      <c r="D13700" t="s">
        <v>10</v>
      </c>
      <c r="E13700" t="s">
        <v>32</v>
      </c>
      <c r="F13700" t="s">
        <v>52</v>
      </c>
      <c r="G13700" t="s">
        <v>153</v>
      </c>
      <c r="H13700" t="s">
        <v>54</v>
      </c>
      <c r="I13700" t="s">
        <v>153</v>
      </c>
      <c r="J13700" t="s">
        <v>15</v>
      </c>
      <c r="K13700" t="s">
        <v>26353</v>
      </c>
      <c r="L13700" t="s">
        <v>17</v>
      </c>
      <c r="M13700">
        <v>3</v>
      </c>
      <c r="N13700" t="s">
        <v>149</v>
      </c>
      <c r="O13700" s="1">
        <v>45750</v>
      </c>
      <c r="P13700" s="1">
        <v>45781</v>
      </c>
      <c r="Q13700">
        <v>969</v>
      </c>
      <c r="R13700">
        <v>6.1</v>
      </c>
      <c r="S13700" t="s">
        <v>78</v>
      </c>
    </row>
    <row r="13701" spans="1:19" x14ac:dyDescent="0.3">
      <c r="A13701" t="s">
        <v>26354</v>
      </c>
      <c r="B13701" t="s">
        <v>130</v>
      </c>
      <c r="C13701" s="2">
        <v>169293</v>
      </c>
      <c r="D13701" t="s">
        <v>10</v>
      </c>
      <c r="E13701" t="s">
        <v>88</v>
      </c>
      <c r="F13701" t="s">
        <v>99</v>
      </c>
      <c r="G13701" t="s">
        <v>55</v>
      </c>
      <c r="H13701" t="s">
        <v>14</v>
      </c>
      <c r="I13701" t="s">
        <v>13</v>
      </c>
      <c r="J13701" t="s">
        <v>25</v>
      </c>
      <c r="K13701" t="s">
        <v>26355</v>
      </c>
      <c r="L13701" t="s">
        <v>46</v>
      </c>
      <c r="M13701">
        <v>19</v>
      </c>
      <c r="N13701" t="s">
        <v>86</v>
      </c>
      <c r="O13701" s="1">
        <v>45420</v>
      </c>
      <c r="P13701" s="1">
        <v>45490</v>
      </c>
      <c r="Q13701">
        <v>1756</v>
      </c>
      <c r="R13701">
        <v>5.6</v>
      </c>
      <c r="S13701" t="s">
        <v>234</v>
      </c>
    </row>
    <row r="13702" spans="1:19" x14ac:dyDescent="0.3">
      <c r="A13702" t="s">
        <v>26356</v>
      </c>
      <c r="B13702" t="s">
        <v>43</v>
      </c>
      <c r="C13702" s="2">
        <v>108658</v>
      </c>
      <c r="D13702" t="s">
        <v>10</v>
      </c>
      <c r="E13702" t="s">
        <v>11</v>
      </c>
      <c r="F13702" t="s">
        <v>99</v>
      </c>
      <c r="G13702" t="s">
        <v>166</v>
      </c>
      <c r="H13702" t="s">
        <v>35</v>
      </c>
      <c r="I13702" t="s">
        <v>166</v>
      </c>
      <c r="J13702" t="s">
        <v>15</v>
      </c>
      <c r="K13702" t="s">
        <v>26357</v>
      </c>
      <c r="L13702" t="s">
        <v>17</v>
      </c>
      <c r="M13702">
        <v>7</v>
      </c>
      <c r="N13702" t="s">
        <v>90</v>
      </c>
      <c r="O13702" s="1">
        <v>45315</v>
      </c>
      <c r="P13702" s="1">
        <v>45338</v>
      </c>
      <c r="Q13702">
        <v>2169</v>
      </c>
      <c r="R13702">
        <v>9.4</v>
      </c>
      <c r="S13702" t="s">
        <v>29</v>
      </c>
    </row>
    <row r="13703" spans="1:19" x14ac:dyDescent="0.3">
      <c r="A13703" t="s">
        <v>26358</v>
      </c>
      <c r="B13703" t="s">
        <v>176</v>
      </c>
      <c r="C13703" s="2">
        <v>255052</v>
      </c>
      <c r="D13703" t="s">
        <v>66</v>
      </c>
      <c r="E13703" t="s">
        <v>88</v>
      </c>
      <c r="F13703" t="s">
        <v>52</v>
      </c>
      <c r="G13703" t="s">
        <v>67</v>
      </c>
      <c r="H13703" t="s">
        <v>35</v>
      </c>
      <c r="I13703" t="s">
        <v>67</v>
      </c>
      <c r="J13703" t="s">
        <v>15</v>
      </c>
      <c r="K13703" t="s">
        <v>26359</v>
      </c>
      <c r="L13703" t="s">
        <v>39</v>
      </c>
      <c r="M13703">
        <v>10</v>
      </c>
      <c r="N13703" t="s">
        <v>122</v>
      </c>
      <c r="O13703" s="1">
        <v>45314</v>
      </c>
      <c r="P13703" s="1">
        <v>45379</v>
      </c>
      <c r="Q13703">
        <v>2233</v>
      </c>
      <c r="R13703">
        <v>6.2</v>
      </c>
      <c r="S13703" t="s">
        <v>234</v>
      </c>
    </row>
    <row r="13704" spans="1:19" x14ac:dyDescent="0.3">
      <c r="A13704" t="s">
        <v>26360</v>
      </c>
      <c r="B13704" t="s">
        <v>183</v>
      </c>
      <c r="C13704" s="2">
        <v>61963</v>
      </c>
      <c r="D13704" t="s">
        <v>10</v>
      </c>
      <c r="E13704" t="s">
        <v>22</v>
      </c>
      <c r="F13704" t="s">
        <v>12</v>
      </c>
      <c r="G13704" t="s">
        <v>140</v>
      </c>
      <c r="H13704" t="s">
        <v>35</v>
      </c>
      <c r="I13704" t="s">
        <v>84</v>
      </c>
      <c r="J13704" t="s">
        <v>15</v>
      </c>
      <c r="K13704" t="s">
        <v>7899</v>
      </c>
      <c r="L13704" t="s">
        <v>39</v>
      </c>
      <c r="M13704" t="s">
        <v>37</v>
      </c>
      <c r="N13704" t="s">
        <v>149</v>
      </c>
      <c r="O13704" s="1">
        <v>45613</v>
      </c>
      <c r="P13704" s="1">
        <v>45676</v>
      </c>
      <c r="Q13704">
        <v>1254</v>
      </c>
      <c r="R13704">
        <v>8.1999999999999993</v>
      </c>
      <c r="S13704" t="s">
        <v>29</v>
      </c>
    </row>
    <row r="13705" spans="1:19" x14ac:dyDescent="0.3">
      <c r="A13705" t="s">
        <v>26361</v>
      </c>
      <c r="B13705" t="s">
        <v>119</v>
      </c>
      <c r="C13705" s="2">
        <v>69703</v>
      </c>
      <c r="D13705" t="s">
        <v>10</v>
      </c>
      <c r="E13705" t="s">
        <v>32</v>
      </c>
      <c r="F13705" t="s">
        <v>33</v>
      </c>
      <c r="G13705" t="s">
        <v>13</v>
      </c>
      <c r="H13705" t="s">
        <v>35</v>
      </c>
      <c r="I13705" t="s">
        <v>13</v>
      </c>
      <c r="J13705" t="s">
        <v>37</v>
      </c>
      <c r="K13705" t="s">
        <v>26362</v>
      </c>
      <c r="L13705" t="s">
        <v>17</v>
      </c>
      <c r="M13705">
        <v>3</v>
      </c>
      <c r="N13705" t="s">
        <v>97</v>
      </c>
      <c r="O13705" s="1">
        <v>45389</v>
      </c>
      <c r="P13705" s="1">
        <v>45415</v>
      </c>
      <c r="Q13705">
        <v>2223</v>
      </c>
      <c r="R13705">
        <v>6.2</v>
      </c>
      <c r="S13705" t="s">
        <v>78</v>
      </c>
    </row>
    <row r="13706" spans="1:19" x14ac:dyDescent="0.3">
      <c r="A13706" t="s">
        <v>26363</v>
      </c>
      <c r="B13706" t="s">
        <v>145</v>
      </c>
      <c r="C13706" s="2">
        <v>84621</v>
      </c>
      <c r="D13706" t="s">
        <v>10</v>
      </c>
      <c r="E13706" t="s">
        <v>32</v>
      </c>
      <c r="F13706" t="s">
        <v>99</v>
      </c>
      <c r="G13706" t="s">
        <v>104</v>
      </c>
      <c r="H13706" t="s">
        <v>35</v>
      </c>
      <c r="I13706" t="s">
        <v>104</v>
      </c>
      <c r="J13706" t="s">
        <v>37</v>
      </c>
      <c r="K13706" t="s">
        <v>26364</v>
      </c>
      <c r="L13706" t="s">
        <v>39</v>
      </c>
      <c r="M13706">
        <v>2</v>
      </c>
      <c r="N13706" t="s">
        <v>47</v>
      </c>
      <c r="O13706" s="1">
        <v>45316</v>
      </c>
      <c r="P13706" s="1">
        <v>45337</v>
      </c>
      <c r="Q13706">
        <v>1802</v>
      </c>
      <c r="R13706">
        <v>7.9</v>
      </c>
      <c r="S13706" t="s">
        <v>234</v>
      </c>
    </row>
    <row r="13707" spans="1:19" x14ac:dyDescent="0.3">
      <c r="A13707" t="s">
        <v>26365</v>
      </c>
      <c r="B13707" t="s">
        <v>43</v>
      </c>
      <c r="C13707" s="2">
        <v>102558</v>
      </c>
      <c r="D13707" t="s">
        <v>10</v>
      </c>
      <c r="E13707" t="s">
        <v>11</v>
      </c>
      <c r="F13707" t="s">
        <v>12</v>
      </c>
      <c r="G13707" t="s">
        <v>80</v>
      </c>
      <c r="H13707" t="s">
        <v>35</v>
      </c>
      <c r="I13707" t="s">
        <v>80</v>
      </c>
      <c r="J13707" t="s">
        <v>25</v>
      </c>
      <c r="K13707" t="s">
        <v>24499</v>
      </c>
      <c r="L13707" t="s">
        <v>46</v>
      </c>
      <c r="M13707">
        <v>9</v>
      </c>
      <c r="N13707" t="s">
        <v>28</v>
      </c>
      <c r="O13707" s="1">
        <v>45572</v>
      </c>
      <c r="P13707" s="1">
        <v>45608</v>
      </c>
      <c r="Q13707">
        <v>821</v>
      </c>
      <c r="R13707">
        <v>9.5</v>
      </c>
      <c r="S13707" t="s">
        <v>117</v>
      </c>
    </row>
    <row r="13708" spans="1:19" x14ac:dyDescent="0.3">
      <c r="A13708" t="s">
        <v>26366</v>
      </c>
      <c r="B13708" t="s">
        <v>119</v>
      </c>
      <c r="C13708" s="2">
        <v>101549</v>
      </c>
      <c r="D13708" t="s">
        <v>10</v>
      </c>
      <c r="E13708" t="s">
        <v>11</v>
      </c>
      <c r="F13708" t="s">
        <v>52</v>
      </c>
      <c r="G13708" t="s">
        <v>24</v>
      </c>
      <c r="H13708" t="s">
        <v>14</v>
      </c>
      <c r="I13708" t="s">
        <v>60</v>
      </c>
      <c r="J13708" t="s">
        <v>37</v>
      </c>
      <c r="K13708" t="s">
        <v>26367</v>
      </c>
      <c r="L13708" t="s">
        <v>46</v>
      </c>
      <c r="M13708">
        <v>9</v>
      </c>
      <c r="N13708" t="s">
        <v>18</v>
      </c>
      <c r="O13708" s="1">
        <v>45363</v>
      </c>
      <c r="P13708" s="1">
        <v>45413</v>
      </c>
      <c r="Q13708">
        <v>2206</v>
      </c>
      <c r="R13708">
        <v>7.3</v>
      </c>
      <c r="S13708" t="s">
        <v>70</v>
      </c>
    </row>
    <row r="13709" spans="1:19" x14ac:dyDescent="0.3">
      <c r="A13709" t="s">
        <v>26368</v>
      </c>
      <c r="B13709" t="s">
        <v>21</v>
      </c>
      <c r="C13709" s="2">
        <v>250931</v>
      </c>
      <c r="D13709" t="s">
        <v>10</v>
      </c>
      <c r="E13709" t="s">
        <v>88</v>
      </c>
      <c r="F13709" t="s">
        <v>52</v>
      </c>
      <c r="G13709" t="s">
        <v>126</v>
      </c>
      <c r="H13709" t="s">
        <v>54</v>
      </c>
      <c r="I13709" t="s">
        <v>24</v>
      </c>
      <c r="J13709" t="s">
        <v>37</v>
      </c>
      <c r="K13709" t="s">
        <v>26369</v>
      </c>
      <c r="L13709" t="s">
        <v>17</v>
      </c>
      <c r="M13709">
        <v>16</v>
      </c>
      <c r="N13709" t="s">
        <v>77</v>
      </c>
      <c r="O13709" s="1">
        <v>45362</v>
      </c>
      <c r="P13709" s="1">
        <v>45392</v>
      </c>
      <c r="Q13709">
        <v>2098</v>
      </c>
      <c r="R13709">
        <v>8.6</v>
      </c>
      <c r="S13709" t="s">
        <v>93</v>
      </c>
    </row>
    <row r="13710" spans="1:19" x14ac:dyDescent="0.3">
      <c r="A13710" t="s">
        <v>26370</v>
      </c>
      <c r="B13710" t="s">
        <v>130</v>
      </c>
      <c r="C13710" s="2">
        <v>41510</v>
      </c>
      <c r="D13710" t="s">
        <v>10</v>
      </c>
      <c r="E13710" t="s">
        <v>22</v>
      </c>
      <c r="F13710" t="s">
        <v>52</v>
      </c>
      <c r="G13710" t="s">
        <v>36</v>
      </c>
      <c r="H13710" t="s">
        <v>54</v>
      </c>
      <c r="I13710" t="s">
        <v>36</v>
      </c>
      <c r="J13710" t="s">
        <v>25</v>
      </c>
      <c r="K13710" t="s">
        <v>26371</v>
      </c>
      <c r="L13710" t="s">
        <v>17</v>
      </c>
      <c r="M13710" t="s">
        <v>37</v>
      </c>
      <c r="N13710" t="s">
        <v>77</v>
      </c>
      <c r="O13710" s="1">
        <v>45638</v>
      </c>
      <c r="P13710" s="1">
        <v>45701</v>
      </c>
      <c r="Q13710">
        <v>2258</v>
      </c>
      <c r="R13710">
        <v>6.7</v>
      </c>
      <c r="S13710" t="s">
        <v>117</v>
      </c>
    </row>
    <row r="13711" spans="1:19" x14ac:dyDescent="0.3">
      <c r="A13711" t="s">
        <v>26372</v>
      </c>
      <c r="B13711" t="s">
        <v>83</v>
      </c>
      <c r="C13711" s="2">
        <v>72101</v>
      </c>
      <c r="D13711" t="s">
        <v>51</v>
      </c>
      <c r="E13711" t="s">
        <v>22</v>
      </c>
      <c r="F13711" t="s">
        <v>99</v>
      </c>
      <c r="G13711" t="s">
        <v>53</v>
      </c>
      <c r="H13711" t="s">
        <v>14</v>
      </c>
      <c r="I13711" t="s">
        <v>53</v>
      </c>
      <c r="J13711" t="s">
        <v>37</v>
      </c>
      <c r="K13711" t="s">
        <v>26373</v>
      </c>
      <c r="L13711" t="s">
        <v>17</v>
      </c>
      <c r="M13711" t="s">
        <v>37</v>
      </c>
      <c r="N13711" t="s">
        <v>90</v>
      </c>
      <c r="O13711" s="1">
        <v>45768</v>
      </c>
      <c r="P13711" s="1">
        <v>45830</v>
      </c>
      <c r="Q13711">
        <v>510</v>
      </c>
      <c r="R13711">
        <v>6.6</v>
      </c>
      <c r="S13711" t="s">
        <v>227</v>
      </c>
    </row>
    <row r="13712" spans="1:19" x14ac:dyDescent="0.3">
      <c r="A13712" t="s">
        <v>26374</v>
      </c>
      <c r="B13712" t="s">
        <v>83</v>
      </c>
      <c r="C13712" s="2">
        <v>47291</v>
      </c>
      <c r="D13712" t="s">
        <v>10</v>
      </c>
      <c r="E13712" t="s">
        <v>22</v>
      </c>
      <c r="F13712" t="s">
        <v>52</v>
      </c>
      <c r="G13712" t="s">
        <v>44</v>
      </c>
      <c r="H13712" t="s">
        <v>54</v>
      </c>
      <c r="I13712" t="s">
        <v>34</v>
      </c>
      <c r="J13712" t="s">
        <v>25</v>
      </c>
      <c r="K13712" t="s">
        <v>26375</v>
      </c>
      <c r="L13712" t="s">
        <v>27</v>
      </c>
      <c r="M13712">
        <v>1</v>
      </c>
      <c r="N13712" t="s">
        <v>97</v>
      </c>
      <c r="O13712" s="1">
        <v>45728</v>
      </c>
      <c r="P13712" s="1">
        <v>45772</v>
      </c>
      <c r="Q13712">
        <v>1117</v>
      </c>
      <c r="R13712">
        <v>9.9</v>
      </c>
      <c r="S13712" t="s">
        <v>29</v>
      </c>
    </row>
    <row r="13713" spans="1:19" x14ac:dyDescent="0.3">
      <c r="A13713" t="s">
        <v>26376</v>
      </c>
      <c r="B13713" t="s">
        <v>65</v>
      </c>
      <c r="C13713" s="2">
        <v>170779</v>
      </c>
      <c r="D13713" t="s">
        <v>10</v>
      </c>
      <c r="E13713" t="s">
        <v>88</v>
      </c>
      <c r="F13713" t="s">
        <v>12</v>
      </c>
      <c r="G13713" t="s">
        <v>24</v>
      </c>
      <c r="H13713" t="s">
        <v>14</v>
      </c>
      <c r="I13713" t="s">
        <v>24</v>
      </c>
      <c r="J13713" t="s">
        <v>25</v>
      </c>
      <c r="K13713" t="s">
        <v>26377</v>
      </c>
      <c r="L13713" t="s">
        <v>27</v>
      </c>
      <c r="M13713">
        <v>10</v>
      </c>
      <c r="N13713" t="s">
        <v>62</v>
      </c>
      <c r="O13713" s="1">
        <v>45748</v>
      </c>
      <c r="P13713" s="1">
        <v>45797</v>
      </c>
      <c r="Q13713">
        <v>1120</v>
      </c>
      <c r="R13713">
        <v>6.4</v>
      </c>
      <c r="S13713" t="s">
        <v>19</v>
      </c>
    </row>
    <row r="13714" spans="1:19" x14ac:dyDescent="0.3">
      <c r="A13714" t="s">
        <v>26378</v>
      </c>
      <c r="B13714" t="s">
        <v>130</v>
      </c>
      <c r="C13714" s="2">
        <v>117481</v>
      </c>
      <c r="D13714" t="s">
        <v>51</v>
      </c>
      <c r="E13714" t="s">
        <v>11</v>
      </c>
      <c r="F13714" t="s">
        <v>33</v>
      </c>
      <c r="G13714" t="s">
        <v>53</v>
      </c>
      <c r="H13714" t="s">
        <v>54</v>
      </c>
      <c r="I13714" t="s">
        <v>53</v>
      </c>
      <c r="J13714" t="s">
        <v>25</v>
      </c>
      <c r="K13714" t="s">
        <v>26379</v>
      </c>
      <c r="L13714" t="s">
        <v>46</v>
      </c>
      <c r="M13714">
        <v>6</v>
      </c>
      <c r="N13714" t="s">
        <v>101</v>
      </c>
      <c r="O13714" s="1">
        <v>45357</v>
      </c>
      <c r="P13714" s="1">
        <v>45379</v>
      </c>
      <c r="Q13714">
        <v>751</v>
      </c>
      <c r="R13714">
        <v>6.4</v>
      </c>
      <c r="S13714" t="s">
        <v>112</v>
      </c>
    </row>
    <row r="13715" spans="1:19" x14ac:dyDescent="0.3">
      <c r="A13715" t="s">
        <v>26380</v>
      </c>
      <c r="B13715" t="s">
        <v>137</v>
      </c>
      <c r="C13715" s="2">
        <v>82028</v>
      </c>
      <c r="D13715" t="s">
        <v>10</v>
      </c>
      <c r="E13715" t="s">
        <v>32</v>
      </c>
      <c r="F13715" t="s">
        <v>99</v>
      </c>
      <c r="G13715" t="s">
        <v>140</v>
      </c>
      <c r="H13715" t="s">
        <v>54</v>
      </c>
      <c r="I13715" t="s">
        <v>140</v>
      </c>
      <c r="J13715" t="s">
        <v>15</v>
      </c>
      <c r="K13715" t="s">
        <v>26381</v>
      </c>
      <c r="L13715" t="s">
        <v>46</v>
      </c>
      <c r="M13715">
        <v>3</v>
      </c>
      <c r="N13715" t="s">
        <v>47</v>
      </c>
      <c r="O13715" s="1">
        <v>45454</v>
      </c>
      <c r="P13715" s="1">
        <v>45474</v>
      </c>
      <c r="Q13715">
        <v>2134</v>
      </c>
      <c r="R13715">
        <v>5.8</v>
      </c>
      <c r="S13715" t="s">
        <v>29</v>
      </c>
    </row>
    <row r="13716" spans="1:19" x14ac:dyDescent="0.3">
      <c r="A13716" t="s">
        <v>26382</v>
      </c>
      <c r="B13716" t="s">
        <v>130</v>
      </c>
      <c r="C13716" s="2">
        <v>49319</v>
      </c>
      <c r="D13716" t="s">
        <v>51</v>
      </c>
      <c r="E13716" t="s">
        <v>22</v>
      </c>
      <c r="F13716" t="s">
        <v>33</v>
      </c>
      <c r="G13716" t="s">
        <v>53</v>
      </c>
      <c r="H13716" t="s">
        <v>54</v>
      </c>
      <c r="I13716" t="s">
        <v>60</v>
      </c>
      <c r="J13716" t="s">
        <v>25</v>
      </c>
      <c r="K13716" t="s">
        <v>26383</v>
      </c>
      <c r="L13716" t="s">
        <v>39</v>
      </c>
      <c r="M13716" t="s">
        <v>37</v>
      </c>
      <c r="N13716" t="s">
        <v>62</v>
      </c>
      <c r="O13716" s="1">
        <v>45749</v>
      </c>
      <c r="P13716" s="1">
        <v>45773</v>
      </c>
      <c r="Q13716">
        <v>1829</v>
      </c>
      <c r="R13716">
        <v>6.8</v>
      </c>
      <c r="S13716" t="s">
        <v>234</v>
      </c>
    </row>
    <row r="13717" spans="1:19" x14ac:dyDescent="0.3">
      <c r="A13717" t="s">
        <v>26384</v>
      </c>
      <c r="B13717" t="s">
        <v>75</v>
      </c>
      <c r="C13717" s="2">
        <v>90181</v>
      </c>
      <c r="D13717" t="s">
        <v>10</v>
      </c>
      <c r="E13717" t="s">
        <v>11</v>
      </c>
      <c r="F13717" t="s">
        <v>99</v>
      </c>
      <c r="G13717" t="s">
        <v>44</v>
      </c>
      <c r="H13717" t="s">
        <v>54</v>
      </c>
      <c r="I13717" t="s">
        <v>158</v>
      </c>
      <c r="J13717" t="s">
        <v>25</v>
      </c>
      <c r="K13717" t="s">
        <v>26385</v>
      </c>
      <c r="L13717" t="s">
        <v>27</v>
      </c>
      <c r="M13717">
        <v>9</v>
      </c>
      <c r="N13717" t="s">
        <v>28</v>
      </c>
      <c r="O13717" s="1">
        <v>45522</v>
      </c>
      <c r="P13717" s="1">
        <v>45587</v>
      </c>
      <c r="Q13717">
        <v>904</v>
      </c>
      <c r="R13717">
        <v>5.7</v>
      </c>
      <c r="S13717" t="s">
        <v>57</v>
      </c>
    </row>
    <row r="13718" spans="1:19" x14ac:dyDescent="0.3">
      <c r="A13718" t="s">
        <v>26386</v>
      </c>
      <c r="B13718" t="s">
        <v>161</v>
      </c>
      <c r="C13718" s="2">
        <v>62853</v>
      </c>
      <c r="D13718" t="s">
        <v>10</v>
      </c>
      <c r="E13718" t="s">
        <v>22</v>
      </c>
      <c r="F13718" t="s">
        <v>99</v>
      </c>
      <c r="G13718" t="s">
        <v>104</v>
      </c>
      <c r="H13718" t="s">
        <v>35</v>
      </c>
      <c r="I13718" t="s">
        <v>104</v>
      </c>
      <c r="J13718" t="s">
        <v>37</v>
      </c>
      <c r="K13718" t="s">
        <v>26387</v>
      </c>
      <c r="L13718" t="s">
        <v>39</v>
      </c>
      <c r="M13718">
        <v>1</v>
      </c>
      <c r="N13718" t="s">
        <v>108</v>
      </c>
      <c r="O13718" s="1">
        <v>45606</v>
      </c>
      <c r="P13718" s="1">
        <v>45624</v>
      </c>
      <c r="Q13718">
        <v>1742</v>
      </c>
      <c r="R13718">
        <v>5.7</v>
      </c>
      <c r="S13718" t="s">
        <v>112</v>
      </c>
    </row>
    <row r="13719" spans="1:19" x14ac:dyDescent="0.3">
      <c r="A13719" t="s">
        <v>26388</v>
      </c>
      <c r="B13719" t="s">
        <v>119</v>
      </c>
      <c r="C13719" s="2">
        <v>47169</v>
      </c>
      <c r="D13719" t="s">
        <v>51</v>
      </c>
      <c r="E13719" t="s">
        <v>22</v>
      </c>
      <c r="F13719" t="s">
        <v>33</v>
      </c>
      <c r="G13719" t="s">
        <v>53</v>
      </c>
      <c r="H13719" t="s">
        <v>54</v>
      </c>
      <c r="I13719" t="s">
        <v>36</v>
      </c>
      <c r="J13719" t="s">
        <v>25</v>
      </c>
      <c r="K13719" t="s">
        <v>26389</v>
      </c>
      <c r="L13719" t="s">
        <v>39</v>
      </c>
      <c r="M13719">
        <v>1</v>
      </c>
      <c r="N13719" t="s">
        <v>101</v>
      </c>
      <c r="O13719" s="1">
        <v>45446</v>
      </c>
      <c r="P13719" s="1">
        <v>45482</v>
      </c>
      <c r="Q13719">
        <v>1344</v>
      </c>
      <c r="R13719">
        <v>8.5</v>
      </c>
      <c r="S13719" t="s">
        <v>128</v>
      </c>
    </row>
    <row r="13720" spans="1:19" x14ac:dyDescent="0.3">
      <c r="A13720" t="s">
        <v>26390</v>
      </c>
      <c r="B13720" t="s">
        <v>161</v>
      </c>
      <c r="C13720" s="2">
        <v>40737</v>
      </c>
      <c r="D13720" t="s">
        <v>10</v>
      </c>
      <c r="E13720" t="s">
        <v>22</v>
      </c>
      <c r="F13720" t="s">
        <v>33</v>
      </c>
      <c r="G13720" t="s">
        <v>158</v>
      </c>
      <c r="H13720" t="s">
        <v>54</v>
      </c>
      <c r="I13720" t="s">
        <v>158</v>
      </c>
      <c r="J13720" t="s">
        <v>15</v>
      </c>
      <c r="K13720" t="s">
        <v>3513</v>
      </c>
      <c r="L13720" t="s">
        <v>46</v>
      </c>
      <c r="M13720">
        <v>1</v>
      </c>
      <c r="N13720" t="s">
        <v>149</v>
      </c>
      <c r="O13720" s="1">
        <v>45404</v>
      </c>
      <c r="P13720" s="1">
        <v>45445</v>
      </c>
      <c r="Q13720">
        <v>803</v>
      </c>
      <c r="R13720">
        <v>6.3</v>
      </c>
      <c r="S13720" t="s">
        <v>73</v>
      </c>
    </row>
    <row r="13721" spans="1:19" x14ac:dyDescent="0.3">
      <c r="A13721" t="s">
        <v>26391</v>
      </c>
      <c r="B13721" t="s">
        <v>75</v>
      </c>
      <c r="C13721" s="2">
        <v>97627</v>
      </c>
      <c r="D13721" t="s">
        <v>10</v>
      </c>
      <c r="E13721" t="s">
        <v>11</v>
      </c>
      <c r="F13721" t="s">
        <v>33</v>
      </c>
      <c r="G13721" t="s">
        <v>166</v>
      </c>
      <c r="H13721" t="s">
        <v>35</v>
      </c>
      <c r="I13721" t="s">
        <v>166</v>
      </c>
      <c r="J13721" t="s">
        <v>15</v>
      </c>
      <c r="K13721" t="s">
        <v>26392</v>
      </c>
      <c r="L13721" t="s">
        <v>27</v>
      </c>
      <c r="M13721">
        <v>6</v>
      </c>
      <c r="N13721" t="s">
        <v>97</v>
      </c>
      <c r="O13721" s="1">
        <v>45394</v>
      </c>
      <c r="P13721" s="1">
        <v>45461</v>
      </c>
      <c r="Q13721">
        <v>1178</v>
      </c>
      <c r="R13721">
        <v>7.7</v>
      </c>
      <c r="S13721" t="s">
        <v>117</v>
      </c>
    </row>
    <row r="13722" spans="1:19" x14ac:dyDescent="0.3">
      <c r="A13722" t="s">
        <v>26393</v>
      </c>
      <c r="B13722" t="s">
        <v>75</v>
      </c>
      <c r="C13722" s="2">
        <v>110766</v>
      </c>
      <c r="D13722" t="s">
        <v>10</v>
      </c>
      <c r="E13722" t="s">
        <v>32</v>
      </c>
      <c r="F13722" t="s">
        <v>33</v>
      </c>
      <c r="G13722" t="s">
        <v>55</v>
      </c>
      <c r="H13722" t="s">
        <v>35</v>
      </c>
      <c r="I13722" t="s">
        <v>55</v>
      </c>
      <c r="J13722" t="s">
        <v>25</v>
      </c>
      <c r="K13722" t="s">
        <v>26394</v>
      </c>
      <c r="L13722" t="s">
        <v>17</v>
      </c>
      <c r="M13722">
        <v>2</v>
      </c>
      <c r="N13722" t="s">
        <v>40</v>
      </c>
      <c r="O13722" s="1">
        <v>45451</v>
      </c>
      <c r="P13722" s="1">
        <v>45496</v>
      </c>
      <c r="Q13722">
        <v>758</v>
      </c>
      <c r="R13722">
        <v>9.3000000000000007</v>
      </c>
      <c r="S13722" t="s">
        <v>73</v>
      </c>
    </row>
    <row r="13723" spans="1:19" x14ac:dyDescent="0.3">
      <c r="A13723" t="s">
        <v>26395</v>
      </c>
      <c r="B13723" t="s">
        <v>59</v>
      </c>
      <c r="C13723" s="2">
        <v>85077</v>
      </c>
      <c r="D13723" t="s">
        <v>10</v>
      </c>
      <c r="E13723" t="s">
        <v>11</v>
      </c>
      <c r="F13723" t="s">
        <v>33</v>
      </c>
      <c r="G13723" t="s">
        <v>13</v>
      </c>
      <c r="H13723" t="s">
        <v>54</v>
      </c>
      <c r="I13723" t="s">
        <v>13</v>
      </c>
      <c r="J13723" t="s">
        <v>37</v>
      </c>
      <c r="K13723" t="s">
        <v>19666</v>
      </c>
      <c r="L13723" t="s">
        <v>27</v>
      </c>
      <c r="M13723">
        <v>7</v>
      </c>
      <c r="N13723" t="s">
        <v>62</v>
      </c>
      <c r="O13723" s="1">
        <v>45616</v>
      </c>
      <c r="P13723" s="1">
        <v>45661</v>
      </c>
      <c r="Q13723">
        <v>1604</v>
      </c>
      <c r="R13723">
        <v>8.1999999999999993</v>
      </c>
      <c r="S13723" t="s">
        <v>48</v>
      </c>
    </row>
    <row r="13724" spans="1:19" x14ac:dyDescent="0.3">
      <c r="A13724" t="s">
        <v>26396</v>
      </c>
      <c r="B13724" t="s">
        <v>103</v>
      </c>
      <c r="C13724" s="2">
        <v>86477</v>
      </c>
      <c r="D13724" t="s">
        <v>10</v>
      </c>
      <c r="E13724" t="s">
        <v>32</v>
      </c>
      <c r="F13724" t="s">
        <v>52</v>
      </c>
      <c r="G13724" t="s">
        <v>104</v>
      </c>
      <c r="H13724" t="s">
        <v>35</v>
      </c>
      <c r="I13724" t="s">
        <v>126</v>
      </c>
      <c r="J13724" t="s">
        <v>15</v>
      </c>
      <c r="K13724" t="s">
        <v>26397</v>
      </c>
      <c r="L13724" t="s">
        <v>46</v>
      </c>
      <c r="M13724">
        <v>4</v>
      </c>
      <c r="N13724" t="s">
        <v>97</v>
      </c>
      <c r="O13724" s="1">
        <v>45626</v>
      </c>
      <c r="P13724" s="1">
        <v>45651</v>
      </c>
      <c r="Q13724">
        <v>1376</v>
      </c>
      <c r="R13724">
        <v>7</v>
      </c>
      <c r="S13724" t="s">
        <v>63</v>
      </c>
    </row>
    <row r="13725" spans="1:19" x14ac:dyDescent="0.3">
      <c r="A13725" t="s">
        <v>26398</v>
      </c>
      <c r="B13725" t="s">
        <v>43</v>
      </c>
      <c r="C13725" s="2">
        <v>77400</v>
      </c>
      <c r="D13725" t="s">
        <v>10</v>
      </c>
      <c r="E13725" t="s">
        <v>32</v>
      </c>
      <c r="F13725" t="s">
        <v>99</v>
      </c>
      <c r="G13725" t="s">
        <v>44</v>
      </c>
      <c r="H13725" t="s">
        <v>35</v>
      </c>
      <c r="I13725" t="s">
        <v>44</v>
      </c>
      <c r="J13725" t="s">
        <v>15</v>
      </c>
      <c r="K13725" t="s">
        <v>26399</v>
      </c>
      <c r="L13725" t="s">
        <v>27</v>
      </c>
      <c r="M13725">
        <v>2</v>
      </c>
      <c r="N13725" t="s">
        <v>122</v>
      </c>
      <c r="O13725" s="1">
        <v>45370</v>
      </c>
      <c r="P13725" s="1">
        <v>45411</v>
      </c>
      <c r="Q13725">
        <v>1265</v>
      </c>
      <c r="R13725">
        <v>8.1</v>
      </c>
      <c r="S13725" t="s">
        <v>174</v>
      </c>
    </row>
    <row r="13726" spans="1:19" x14ac:dyDescent="0.3">
      <c r="A13726" t="s">
        <v>26400</v>
      </c>
      <c r="B13726" t="s">
        <v>119</v>
      </c>
      <c r="C13726" s="2">
        <v>105893</v>
      </c>
      <c r="D13726" t="s">
        <v>10</v>
      </c>
      <c r="E13726" t="s">
        <v>32</v>
      </c>
      <c r="F13726" t="s">
        <v>99</v>
      </c>
      <c r="G13726" t="s">
        <v>126</v>
      </c>
      <c r="H13726" t="s">
        <v>14</v>
      </c>
      <c r="I13726" t="s">
        <v>126</v>
      </c>
      <c r="J13726" t="s">
        <v>25</v>
      </c>
      <c r="K13726" t="s">
        <v>6828</v>
      </c>
      <c r="L13726" t="s">
        <v>46</v>
      </c>
      <c r="M13726">
        <v>4</v>
      </c>
      <c r="N13726" t="s">
        <v>77</v>
      </c>
      <c r="O13726" s="1">
        <v>45750</v>
      </c>
      <c r="P13726" s="1">
        <v>45786</v>
      </c>
      <c r="Q13726">
        <v>2078</v>
      </c>
      <c r="R13726">
        <v>5.7</v>
      </c>
      <c r="S13726" t="s">
        <v>78</v>
      </c>
    </row>
    <row r="13727" spans="1:19" x14ac:dyDescent="0.3">
      <c r="A13727" t="s">
        <v>26401</v>
      </c>
      <c r="B13727" t="s">
        <v>114</v>
      </c>
      <c r="C13727" s="2">
        <v>165137</v>
      </c>
      <c r="D13727" t="s">
        <v>10</v>
      </c>
      <c r="E13727" t="s">
        <v>88</v>
      </c>
      <c r="F13727" t="s">
        <v>99</v>
      </c>
      <c r="G13727" t="s">
        <v>24</v>
      </c>
      <c r="H13727" t="s">
        <v>14</v>
      </c>
      <c r="I13727" t="s">
        <v>23</v>
      </c>
      <c r="J13727" t="s">
        <v>15</v>
      </c>
      <c r="K13727" t="s">
        <v>26402</v>
      </c>
      <c r="L13727" t="s">
        <v>39</v>
      </c>
      <c r="M13727">
        <v>18</v>
      </c>
      <c r="N13727" t="s">
        <v>108</v>
      </c>
      <c r="O13727" s="1">
        <v>45339</v>
      </c>
      <c r="P13727" s="1">
        <v>45375</v>
      </c>
      <c r="Q13727">
        <v>991</v>
      </c>
      <c r="R13727">
        <v>8.8000000000000007</v>
      </c>
      <c r="S13727" t="s">
        <v>117</v>
      </c>
    </row>
    <row r="13728" spans="1:19" x14ac:dyDescent="0.3">
      <c r="A13728" t="s">
        <v>26403</v>
      </c>
      <c r="B13728" t="s">
        <v>145</v>
      </c>
      <c r="C13728" s="2">
        <v>44938</v>
      </c>
      <c r="D13728" t="s">
        <v>10</v>
      </c>
      <c r="E13728" t="s">
        <v>22</v>
      </c>
      <c r="F13728" t="s">
        <v>52</v>
      </c>
      <c r="G13728" t="s">
        <v>13</v>
      </c>
      <c r="H13728" t="s">
        <v>35</v>
      </c>
      <c r="I13728" t="s">
        <v>13</v>
      </c>
      <c r="J13728" t="s">
        <v>37</v>
      </c>
      <c r="K13728" t="s">
        <v>26404</v>
      </c>
      <c r="L13728" t="s">
        <v>46</v>
      </c>
      <c r="M13728">
        <v>1</v>
      </c>
      <c r="N13728" t="s">
        <v>69</v>
      </c>
      <c r="O13728" s="1">
        <v>45380</v>
      </c>
      <c r="P13728" s="1">
        <v>45413</v>
      </c>
      <c r="Q13728">
        <v>2131</v>
      </c>
      <c r="R13728">
        <v>8.1999999999999993</v>
      </c>
      <c r="S13728" t="s">
        <v>19</v>
      </c>
    </row>
    <row r="13729" spans="1:19" x14ac:dyDescent="0.3">
      <c r="A13729" t="s">
        <v>26405</v>
      </c>
      <c r="B13729" t="s">
        <v>145</v>
      </c>
      <c r="C13729" s="2">
        <v>245484</v>
      </c>
      <c r="D13729" t="s">
        <v>10</v>
      </c>
      <c r="E13729" t="s">
        <v>88</v>
      </c>
      <c r="F13729" t="s">
        <v>99</v>
      </c>
      <c r="G13729" t="s">
        <v>140</v>
      </c>
      <c r="H13729" t="s">
        <v>14</v>
      </c>
      <c r="I13729" t="s">
        <v>140</v>
      </c>
      <c r="J13729" t="s">
        <v>15</v>
      </c>
      <c r="K13729" t="s">
        <v>26406</v>
      </c>
      <c r="L13729" t="s">
        <v>17</v>
      </c>
      <c r="M13729">
        <v>17</v>
      </c>
      <c r="N13729" t="s">
        <v>97</v>
      </c>
      <c r="O13729" s="1">
        <v>45654</v>
      </c>
      <c r="P13729" s="1">
        <v>45681</v>
      </c>
      <c r="Q13729">
        <v>2187</v>
      </c>
      <c r="R13729">
        <v>8</v>
      </c>
      <c r="S13729" t="s">
        <v>174</v>
      </c>
    </row>
    <row r="13730" spans="1:19" x14ac:dyDescent="0.3">
      <c r="A13730" t="s">
        <v>26407</v>
      </c>
      <c r="B13730" t="s">
        <v>21</v>
      </c>
      <c r="C13730" s="2">
        <v>45439</v>
      </c>
      <c r="D13730" t="s">
        <v>10</v>
      </c>
      <c r="E13730" t="s">
        <v>22</v>
      </c>
      <c r="F13730" t="s">
        <v>99</v>
      </c>
      <c r="G13730" t="s">
        <v>24</v>
      </c>
      <c r="H13730" t="s">
        <v>35</v>
      </c>
      <c r="I13730" t="s">
        <v>24</v>
      </c>
      <c r="J13730" t="s">
        <v>37</v>
      </c>
      <c r="K13730" t="s">
        <v>26408</v>
      </c>
      <c r="L13730" t="s">
        <v>39</v>
      </c>
      <c r="M13730">
        <v>1</v>
      </c>
      <c r="N13730" t="s">
        <v>69</v>
      </c>
      <c r="O13730" s="1">
        <v>45615</v>
      </c>
      <c r="P13730" s="1">
        <v>45656</v>
      </c>
      <c r="Q13730">
        <v>1010</v>
      </c>
      <c r="R13730">
        <v>5.8</v>
      </c>
      <c r="S13730" t="s">
        <v>112</v>
      </c>
    </row>
    <row r="13731" spans="1:19" x14ac:dyDescent="0.3">
      <c r="A13731" t="s">
        <v>26409</v>
      </c>
      <c r="B13731" t="s">
        <v>183</v>
      </c>
      <c r="C13731" s="2">
        <v>43233</v>
      </c>
      <c r="D13731" t="s">
        <v>10</v>
      </c>
      <c r="E13731" t="s">
        <v>22</v>
      </c>
      <c r="F13731" t="s">
        <v>99</v>
      </c>
      <c r="G13731" t="s">
        <v>166</v>
      </c>
      <c r="H13731" t="s">
        <v>14</v>
      </c>
      <c r="I13731" t="s">
        <v>166</v>
      </c>
      <c r="J13731" t="s">
        <v>15</v>
      </c>
      <c r="K13731" t="s">
        <v>26410</v>
      </c>
      <c r="L13731" t="s">
        <v>46</v>
      </c>
      <c r="M13731" t="s">
        <v>37</v>
      </c>
      <c r="N13731" t="s">
        <v>90</v>
      </c>
      <c r="O13731" s="1">
        <v>45726</v>
      </c>
      <c r="P13731" s="1">
        <v>45787</v>
      </c>
      <c r="Q13731">
        <v>1066</v>
      </c>
      <c r="R13731">
        <v>7</v>
      </c>
      <c r="S13731" t="s">
        <v>29</v>
      </c>
    </row>
    <row r="13732" spans="1:19" x14ac:dyDescent="0.3">
      <c r="A13732" t="s">
        <v>26411</v>
      </c>
      <c r="B13732" t="s">
        <v>21</v>
      </c>
      <c r="C13732" s="2">
        <v>166476</v>
      </c>
      <c r="D13732" t="s">
        <v>10</v>
      </c>
      <c r="E13732" t="s">
        <v>88</v>
      </c>
      <c r="F13732" t="s">
        <v>12</v>
      </c>
      <c r="G13732" t="s">
        <v>23</v>
      </c>
      <c r="H13732" t="s">
        <v>14</v>
      </c>
      <c r="I13732" t="s">
        <v>13</v>
      </c>
      <c r="J13732" t="s">
        <v>25</v>
      </c>
      <c r="K13732" t="s">
        <v>26412</v>
      </c>
      <c r="L13732" t="s">
        <v>17</v>
      </c>
      <c r="M13732">
        <v>13</v>
      </c>
      <c r="N13732" t="s">
        <v>116</v>
      </c>
      <c r="O13732" s="1">
        <v>45600</v>
      </c>
      <c r="P13732" s="1">
        <v>45630</v>
      </c>
      <c r="Q13732">
        <v>524</v>
      </c>
      <c r="R13732">
        <v>9.8000000000000007</v>
      </c>
      <c r="S13732" t="s">
        <v>174</v>
      </c>
    </row>
    <row r="13733" spans="1:19" x14ac:dyDescent="0.3">
      <c r="A13733" t="s">
        <v>26413</v>
      </c>
      <c r="B13733" t="s">
        <v>183</v>
      </c>
      <c r="C13733" s="2">
        <v>85896</v>
      </c>
      <c r="D13733" t="s">
        <v>10</v>
      </c>
      <c r="E13733" t="s">
        <v>22</v>
      </c>
      <c r="F13733" t="s">
        <v>33</v>
      </c>
      <c r="G13733" t="s">
        <v>55</v>
      </c>
      <c r="H13733" t="s">
        <v>35</v>
      </c>
      <c r="I13733" t="s">
        <v>55</v>
      </c>
      <c r="J13733" t="s">
        <v>37</v>
      </c>
      <c r="K13733" t="s">
        <v>26414</v>
      </c>
      <c r="L13733" t="s">
        <v>46</v>
      </c>
      <c r="M13733" t="s">
        <v>37</v>
      </c>
      <c r="N13733" t="s">
        <v>18</v>
      </c>
      <c r="O13733" s="1">
        <v>45413</v>
      </c>
      <c r="P13733" s="1">
        <v>45476</v>
      </c>
      <c r="Q13733">
        <v>1741</v>
      </c>
      <c r="R13733">
        <v>9.1</v>
      </c>
      <c r="S13733" t="s">
        <v>57</v>
      </c>
    </row>
    <row r="13734" spans="1:19" x14ac:dyDescent="0.3">
      <c r="A13734" t="s">
        <v>26415</v>
      </c>
      <c r="B13734" t="s">
        <v>50</v>
      </c>
      <c r="C13734" s="2">
        <v>64038</v>
      </c>
      <c r="D13734" t="s">
        <v>10</v>
      </c>
      <c r="E13734" t="s">
        <v>22</v>
      </c>
      <c r="F13734" t="s">
        <v>33</v>
      </c>
      <c r="G13734" t="s">
        <v>95</v>
      </c>
      <c r="H13734" t="s">
        <v>54</v>
      </c>
      <c r="I13734" t="s">
        <v>84</v>
      </c>
      <c r="J13734" t="s">
        <v>15</v>
      </c>
      <c r="K13734" t="s">
        <v>26416</v>
      </c>
      <c r="L13734" t="s">
        <v>46</v>
      </c>
      <c r="M13734" t="s">
        <v>37</v>
      </c>
      <c r="N13734" t="s">
        <v>62</v>
      </c>
      <c r="O13734" s="1">
        <v>45625</v>
      </c>
      <c r="P13734" s="1">
        <v>45677</v>
      </c>
      <c r="Q13734">
        <v>2018</v>
      </c>
      <c r="R13734">
        <v>7.3</v>
      </c>
      <c r="S13734" t="s">
        <v>117</v>
      </c>
    </row>
    <row r="13735" spans="1:19" x14ac:dyDescent="0.3">
      <c r="A13735" t="s">
        <v>26417</v>
      </c>
      <c r="B13735" t="s">
        <v>75</v>
      </c>
      <c r="C13735" s="2">
        <v>58687</v>
      </c>
      <c r="D13735" t="s">
        <v>10</v>
      </c>
      <c r="E13735" t="s">
        <v>22</v>
      </c>
      <c r="F13735" t="s">
        <v>33</v>
      </c>
      <c r="G13735" t="s">
        <v>55</v>
      </c>
      <c r="H13735" t="s">
        <v>54</v>
      </c>
      <c r="I13735" t="s">
        <v>55</v>
      </c>
      <c r="J13735" t="s">
        <v>15</v>
      </c>
      <c r="K13735" t="s">
        <v>26418</v>
      </c>
      <c r="L13735" t="s">
        <v>27</v>
      </c>
      <c r="M13735">
        <v>1</v>
      </c>
      <c r="N13735" t="s">
        <v>122</v>
      </c>
      <c r="O13735" s="1">
        <v>45624</v>
      </c>
      <c r="P13735" s="1">
        <v>45690</v>
      </c>
      <c r="Q13735">
        <v>658</v>
      </c>
      <c r="R13735">
        <v>10</v>
      </c>
      <c r="S13735" t="s">
        <v>41</v>
      </c>
    </row>
    <row r="13736" spans="1:19" x14ac:dyDescent="0.3">
      <c r="A13736" t="s">
        <v>26419</v>
      </c>
      <c r="B13736" t="s">
        <v>176</v>
      </c>
      <c r="C13736" s="2">
        <v>181731</v>
      </c>
      <c r="D13736" t="s">
        <v>10</v>
      </c>
      <c r="E13736" t="s">
        <v>88</v>
      </c>
      <c r="F13736" t="s">
        <v>12</v>
      </c>
      <c r="G13736" t="s">
        <v>23</v>
      </c>
      <c r="H13736" t="s">
        <v>35</v>
      </c>
      <c r="I13736" t="s">
        <v>23</v>
      </c>
      <c r="J13736" t="s">
        <v>15</v>
      </c>
      <c r="K13736" t="s">
        <v>26420</v>
      </c>
      <c r="L13736" t="s">
        <v>27</v>
      </c>
      <c r="M13736">
        <v>12</v>
      </c>
      <c r="N13736" t="s">
        <v>108</v>
      </c>
      <c r="O13736" s="1">
        <v>45703</v>
      </c>
      <c r="P13736" s="1">
        <v>45754</v>
      </c>
      <c r="Q13736">
        <v>617</v>
      </c>
      <c r="R13736">
        <v>5.2</v>
      </c>
      <c r="S13736" t="s">
        <v>112</v>
      </c>
    </row>
    <row r="13737" spans="1:19" x14ac:dyDescent="0.3">
      <c r="A13737" t="s">
        <v>26421</v>
      </c>
      <c r="B13737" t="s">
        <v>119</v>
      </c>
      <c r="C13737" s="2">
        <v>63529</v>
      </c>
      <c r="D13737" t="s">
        <v>10</v>
      </c>
      <c r="E13737" t="s">
        <v>32</v>
      </c>
      <c r="F13737" t="s">
        <v>33</v>
      </c>
      <c r="G13737" t="s">
        <v>166</v>
      </c>
      <c r="H13737" t="s">
        <v>35</v>
      </c>
      <c r="I13737" t="s">
        <v>166</v>
      </c>
      <c r="J13737" t="s">
        <v>25</v>
      </c>
      <c r="K13737" t="s">
        <v>26422</v>
      </c>
      <c r="L13737" t="s">
        <v>27</v>
      </c>
      <c r="M13737">
        <v>3</v>
      </c>
      <c r="N13737" t="s">
        <v>28</v>
      </c>
      <c r="O13737" s="1">
        <v>45313</v>
      </c>
      <c r="P13737" s="1">
        <v>45374</v>
      </c>
      <c r="Q13737">
        <v>2255</v>
      </c>
      <c r="R13737">
        <v>8.3000000000000007</v>
      </c>
      <c r="S13737" t="s">
        <v>128</v>
      </c>
    </row>
    <row r="13738" spans="1:19" x14ac:dyDescent="0.3">
      <c r="A13738" t="s">
        <v>26423</v>
      </c>
      <c r="B13738" t="s">
        <v>43</v>
      </c>
      <c r="C13738" s="2">
        <v>91958</v>
      </c>
      <c r="D13738" t="s">
        <v>10</v>
      </c>
      <c r="E13738" t="s">
        <v>11</v>
      </c>
      <c r="F13738" t="s">
        <v>99</v>
      </c>
      <c r="G13738" t="s">
        <v>158</v>
      </c>
      <c r="H13738" t="s">
        <v>54</v>
      </c>
      <c r="I13738" t="s">
        <v>158</v>
      </c>
      <c r="J13738" t="s">
        <v>37</v>
      </c>
      <c r="K13738" t="s">
        <v>15929</v>
      </c>
      <c r="L13738" t="s">
        <v>46</v>
      </c>
      <c r="M13738">
        <v>9</v>
      </c>
      <c r="N13738" t="s">
        <v>116</v>
      </c>
      <c r="O13738" s="1">
        <v>45393</v>
      </c>
      <c r="P13738" s="1">
        <v>45410</v>
      </c>
      <c r="Q13738">
        <v>2001</v>
      </c>
      <c r="R13738">
        <v>9.6999999999999993</v>
      </c>
      <c r="S13738" t="s">
        <v>19</v>
      </c>
    </row>
    <row r="13739" spans="1:19" x14ac:dyDescent="0.3">
      <c r="A13739" t="s">
        <v>26424</v>
      </c>
      <c r="B13739" t="s">
        <v>50</v>
      </c>
      <c r="C13739" s="2">
        <v>172149</v>
      </c>
      <c r="D13739" t="s">
        <v>10</v>
      </c>
      <c r="E13739" t="s">
        <v>88</v>
      </c>
      <c r="F13739" t="s">
        <v>12</v>
      </c>
      <c r="G13739" t="s">
        <v>153</v>
      </c>
      <c r="H13739" t="s">
        <v>54</v>
      </c>
      <c r="I13739" t="s">
        <v>153</v>
      </c>
      <c r="J13739" t="s">
        <v>37</v>
      </c>
      <c r="K13739" t="s">
        <v>26425</v>
      </c>
      <c r="L13739" t="s">
        <v>27</v>
      </c>
      <c r="M13739">
        <v>19</v>
      </c>
      <c r="N13739" t="s">
        <v>90</v>
      </c>
      <c r="O13739" s="1">
        <v>45698</v>
      </c>
      <c r="P13739" s="1">
        <v>45754</v>
      </c>
      <c r="Q13739">
        <v>1370</v>
      </c>
      <c r="R13739">
        <v>9.1999999999999993</v>
      </c>
      <c r="S13739" t="s">
        <v>128</v>
      </c>
    </row>
    <row r="13740" spans="1:19" x14ac:dyDescent="0.3">
      <c r="A13740" t="s">
        <v>26426</v>
      </c>
      <c r="B13740" t="s">
        <v>75</v>
      </c>
      <c r="C13740" s="2">
        <v>137939</v>
      </c>
      <c r="D13740" t="s">
        <v>10</v>
      </c>
      <c r="E13740" t="s">
        <v>32</v>
      </c>
      <c r="F13740" t="s">
        <v>33</v>
      </c>
      <c r="G13740" t="s">
        <v>153</v>
      </c>
      <c r="H13740" t="s">
        <v>14</v>
      </c>
      <c r="I13740" t="s">
        <v>104</v>
      </c>
      <c r="J13740" t="s">
        <v>37</v>
      </c>
      <c r="K13740" t="s">
        <v>26427</v>
      </c>
      <c r="L13740" t="s">
        <v>17</v>
      </c>
      <c r="M13740">
        <v>3</v>
      </c>
      <c r="N13740" t="s">
        <v>77</v>
      </c>
      <c r="O13740" s="1">
        <v>45301</v>
      </c>
      <c r="P13740" s="1">
        <v>45341</v>
      </c>
      <c r="Q13740">
        <v>1083</v>
      </c>
      <c r="R13740">
        <v>7.4</v>
      </c>
      <c r="S13740" t="s">
        <v>227</v>
      </c>
    </row>
    <row r="13741" spans="1:19" x14ac:dyDescent="0.3">
      <c r="A13741" t="s">
        <v>26428</v>
      </c>
      <c r="B13741" t="s">
        <v>103</v>
      </c>
      <c r="C13741" s="2">
        <v>150174</v>
      </c>
      <c r="D13741" t="s">
        <v>10</v>
      </c>
      <c r="E13741" t="s">
        <v>11</v>
      </c>
      <c r="F13741" t="s">
        <v>99</v>
      </c>
      <c r="G13741" t="s">
        <v>23</v>
      </c>
      <c r="H13741" t="s">
        <v>35</v>
      </c>
      <c r="I13741" t="s">
        <v>23</v>
      </c>
      <c r="J13741" t="s">
        <v>15</v>
      </c>
      <c r="K13741" t="s">
        <v>26429</v>
      </c>
      <c r="L13741" t="s">
        <v>17</v>
      </c>
      <c r="M13741">
        <v>8</v>
      </c>
      <c r="N13741" t="s">
        <v>77</v>
      </c>
      <c r="O13741" s="1">
        <v>45772</v>
      </c>
      <c r="P13741" s="1">
        <v>45843</v>
      </c>
      <c r="Q13741">
        <v>1066</v>
      </c>
      <c r="R13741">
        <v>8.1999999999999993</v>
      </c>
      <c r="S13741" t="s">
        <v>19</v>
      </c>
    </row>
    <row r="13742" spans="1:19" x14ac:dyDescent="0.3">
      <c r="A13742" t="s">
        <v>26430</v>
      </c>
      <c r="B13742" t="s">
        <v>145</v>
      </c>
      <c r="C13742" s="2">
        <v>68735</v>
      </c>
      <c r="D13742" t="s">
        <v>10</v>
      </c>
      <c r="E13742" t="s">
        <v>32</v>
      </c>
      <c r="F13742" t="s">
        <v>12</v>
      </c>
      <c r="G13742" t="s">
        <v>158</v>
      </c>
      <c r="H13742" t="s">
        <v>14</v>
      </c>
      <c r="I13742" t="s">
        <v>158</v>
      </c>
      <c r="J13742" t="s">
        <v>15</v>
      </c>
      <c r="K13742" t="s">
        <v>26431</v>
      </c>
      <c r="L13742" t="s">
        <v>46</v>
      </c>
      <c r="M13742">
        <v>3</v>
      </c>
      <c r="N13742" t="s">
        <v>122</v>
      </c>
      <c r="O13742" s="1">
        <v>45456</v>
      </c>
      <c r="P13742" s="1">
        <v>45495</v>
      </c>
      <c r="Q13742">
        <v>1601</v>
      </c>
      <c r="R13742">
        <v>7.4</v>
      </c>
      <c r="S13742" t="s">
        <v>112</v>
      </c>
    </row>
    <row r="13743" spans="1:19" x14ac:dyDescent="0.3">
      <c r="A13743" t="s">
        <v>26432</v>
      </c>
      <c r="B13743" t="s">
        <v>161</v>
      </c>
      <c r="C13743" s="2">
        <v>69188</v>
      </c>
      <c r="D13743" t="s">
        <v>10</v>
      </c>
      <c r="E13743" t="s">
        <v>32</v>
      </c>
      <c r="F13743" t="s">
        <v>99</v>
      </c>
      <c r="G13743" t="s">
        <v>36</v>
      </c>
      <c r="H13743" t="s">
        <v>54</v>
      </c>
      <c r="I13743" t="s">
        <v>36</v>
      </c>
      <c r="J13743" t="s">
        <v>37</v>
      </c>
      <c r="K13743" t="s">
        <v>363</v>
      </c>
      <c r="L13743" t="s">
        <v>46</v>
      </c>
      <c r="M13743">
        <v>3</v>
      </c>
      <c r="N13743" t="s">
        <v>97</v>
      </c>
      <c r="O13743" s="1">
        <v>45454</v>
      </c>
      <c r="P13743" s="1">
        <v>45501</v>
      </c>
      <c r="Q13743">
        <v>547</v>
      </c>
      <c r="R13743">
        <v>8.1999999999999993</v>
      </c>
      <c r="S13743" t="s">
        <v>70</v>
      </c>
    </row>
    <row r="13744" spans="1:19" x14ac:dyDescent="0.3">
      <c r="A13744" t="s">
        <v>26433</v>
      </c>
      <c r="B13744" t="s">
        <v>65</v>
      </c>
      <c r="C13744" s="2">
        <v>149223</v>
      </c>
      <c r="D13744" t="s">
        <v>10</v>
      </c>
      <c r="E13744" t="s">
        <v>32</v>
      </c>
      <c r="F13744" t="s">
        <v>33</v>
      </c>
      <c r="G13744" t="s">
        <v>153</v>
      </c>
      <c r="H13744" t="s">
        <v>35</v>
      </c>
      <c r="I13744" t="s">
        <v>55</v>
      </c>
      <c r="J13744" t="s">
        <v>37</v>
      </c>
      <c r="K13744" t="s">
        <v>26434</v>
      </c>
      <c r="L13744" t="s">
        <v>17</v>
      </c>
      <c r="M13744">
        <v>3</v>
      </c>
      <c r="N13744" t="s">
        <v>149</v>
      </c>
      <c r="O13744" s="1">
        <v>45511</v>
      </c>
      <c r="P13744" s="1">
        <v>45534</v>
      </c>
      <c r="Q13744">
        <v>1056</v>
      </c>
      <c r="R13744">
        <v>6.7</v>
      </c>
      <c r="S13744" t="s">
        <v>93</v>
      </c>
    </row>
    <row r="13745" spans="1:19" x14ac:dyDescent="0.3">
      <c r="A13745" t="s">
        <v>26435</v>
      </c>
      <c r="B13745" t="s">
        <v>43</v>
      </c>
      <c r="C13745" s="2">
        <v>145608</v>
      </c>
      <c r="D13745" t="s">
        <v>10</v>
      </c>
      <c r="E13745" t="s">
        <v>11</v>
      </c>
      <c r="F13745" t="s">
        <v>99</v>
      </c>
      <c r="G13745" t="s">
        <v>95</v>
      </c>
      <c r="H13745" t="s">
        <v>14</v>
      </c>
      <c r="I13745" t="s">
        <v>95</v>
      </c>
      <c r="J13745" t="s">
        <v>37</v>
      </c>
      <c r="K13745" t="s">
        <v>26436</v>
      </c>
      <c r="L13745" t="s">
        <v>39</v>
      </c>
      <c r="M13745">
        <v>5</v>
      </c>
      <c r="N13745" t="s">
        <v>122</v>
      </c>
      <c r="O13745" s="1">
        <v>45721</v>
      </c>
      <c r="P13745" s="1">
        <v>45793</v>
      </c>
      <c r="Q13745">
        <v>921</v>
      </c>
      <c r="R13745">
        <v>9</v>
      </c>
      <c r="S13745" t="s">
        <v>57</v>
      </c>
    </row>
    <row r="13746" spans="1:19" x14ac:dyDescent="0.3">
      <c r="A13746" t="s">
        <v>26437</v>
      </c>
      <c r="B13746" t="s">
        <v>183</v>
      </c>
      <c r="C13746" s="2">
        <v>144602</v>
      </c>
      <c r="D13746" t="s">
        <v>10</v>
      </c>
      <c r="E13746" t="s">
        <v>88</v>
      </c>
      <c r="F13746" t="s">
        <v>33</v>
      </c>
      <c r="G13746" t="s">
        <v>104</v>
      </c>
      <c r="H13746" t="s">
        <v>35</v>
      </c>
      <c r="I13746" t="s">
        <v>84</v>
      </c>
      <c r="J13746" t="s">
        <v>37</v>
      </c>
      <c r="K13746" t="s">
        <v>26438</v>
      </c>
      <c r="L13746" t="s">
        <v>39</v>
      </c>
      <c r="M13746">
        <v>11</v>
      </c>
      <c r="N13746" t="s">
        <v>18</v>
      </c>
      <c r="O13746" s="1">
        <v>45496</v>
      </c>
      <c r="P13746" s="1">
        <v>45558</v>
      </c>
      <c r="Q13746">
        <v>632</v>
      </c>
      <c r="R13746">
        <v>8.8000000000000007</v>
      </c>
      <c r="S13746" t="s">
        <v>41</v>
      </c>
    </row>
    <row r="13747" spans="1:19" x14ac:dyDescent="0.3">
      <c r="A13747" t="s">
        <v>26439</v>
      </c>
      <c r="B13747" t="s">
        <v>183</v>
      </c>
      <c r="C13747" s="2">
        <v>120318</v>
      </c>
      <c r="D13747" t="s">
        <v>10</v>
      </c>
      <c r="E13747" t="s">
        <v>88</v>
      </c>
      <c r="F13747" t="s">
        <v>12</v>
      </c>
      <c r="G13747" t="s">
        <v>24</v>
      </c>
      <c r="H13747" t="s">
        <v>54</v>
      </c>
      <c r="I13747" t="s">
        <v>24</v>
      </c>
      <c r="J13747" t="s">
        <v>25</v>
      </c>
      <c r="K13747" t="s">
        <v>26440</v>
      </c>
      <c r="L13747" t="s">
        <v>27</v>
      </c>
      <c r="M13747">
        <v>14</v>
      </c>
      <c r="N13747" t="s">
        <v>101</v>
      </c>
      <c r="O13747" s="1">
        <v>45307</v>
      </c>
      <c r="P13747" s="1">
        <v>45338</v>
      </c>
      <c r="Q13747">
        <v>1320</v>
      </c>
      <c r="R13747">
        <v>7.1</v>
      </c>
      <c r="S13747" t="s">
        <v>112</v>
      </c>
    </row>
    <row r="13748" spans="1:19" x14ac:dyDescent="0.3">
      <c r="A13748" t="s">
        <v>26441</v>
      </c>
      <c r="B13748" t="s">
        <v>145</v>
      </c>
      <c r="C13748" s="2">
        <v>70814</v>
      </c>
      <c r="D13748" t="s">
        <v>10</v>
      </c>
      <c r="E13748" t="s">
        <v>22</v>
      </c>
      <c r="F13748" t="s">
        <v>99</v>
      </c>
      <c r="G13748" t="s">
        <v>126</v>
      </c>
      <c r="H13748" t="s">
        <v>14</v>
      </c>
      <c r="I13748" t="s">
        <v>126</v>
      </c>
      <c r="J13748" t="s">
        <v>37</v>
      </c>
      <c r="K13748" t="s">
        <v>26442</v>
      </c>
      <c r="L13748" t="s">
        <v>46</v>
      </c>
      <c r="M13748">
        <v>1</v>
      </c>
      <c r="N13748" t="s">
        <v>77</v>
      </c>
      <c r="O13748" s="1">
        <v>45423</v>
      </c>
      <c r="P13748" s="1">
        <v>45472</v>
      </c>
      <c r="Q13748">
        <v>1326</v>
      </c>
      <c r="R13748">
        <v>6.1</v>
      </c>
      <c r="S13748" t="s">
        <v>73</v>
      </c>
    </row>
    <row r="13749" spans="1:19" x14ac:dyDescent="0.3">
      <c r="A13749" t="s">
        <v>26443</v>
      </c>
      <c r="B13749" t="s">
        <v>176</v>
      </c>
      <c r="C13749" s="2">
        <v>290652</v>
      </c>
      <c r="D13749" t="s">
        <v>10</v>
      </c>
      <c r="E13749" t="s">
        <v>88</v>
      </c>
      <c r="F13749" t="s">
        <v>99</v>
      </c>
      <c r="G13749" t="s">
        <v>34</v>
      </c>
      <c r="H13749" t="s">
        <v>54</v>
      </c>
      <c r="I13749" t="s">
        <v>34</v>
      </c>
      <c r="J13749" t="s">
        <v>37</v>
      </c>
      <c r="K13749" t="s">
        <v>26444</v>
      </c>
      <c r="L13749" t="s">
        <v>27</v>
      </c>
      <c r="M13749">
        <v>16</v>
      </c>
      <c r="N13749" t="s">
        <v>149</v>
      </c>
      <c r="O13749" s="1">
        <v>45404</v>
      </c>
      <c r="P13749" s="1">
        <v>45441</v>
      </c>
      <c r="Q13749">
        <v>2100</v>
      </c>
      <c r="R13749">
        <v>6.6</v>
      </c>
      <c r="S13749" t="s">
        <v>29</v>
      </c>
    </row>
    <row r="13750" spans="1:19" x14ac:dyDescent="0.3">
      <c r="A13750" t="s">
        <v>26445</v>
      </c>
      <c r="B13750" t="s">
        <v>75</v>
      </c>
      <c r="C13750" s="2">
        <v>120481</v>
      </c>
      <c r="D13750" t="s">
        <v>51</v>
      </c>
      <c r="E13750" t="s">
        <v>32</v>
      </c>
      <c r="F13750" t="s">
        <v>52</v>
      </c>
      <c r="G13750" t="s">
        <v>120</v>
      </c>
      <c r="H13750" t="s">
        <v>35</v>
      </c>
      <c r="I13750" t="s">
        <v>120</v>
      </c>
      <c r="J13750" t="s">
        <v>37</v>
      </c>
      <c r="K13750" t="s">
        <v>26446</v>
      </c>
      <c r="L13750" t="s">
        <v>27</v>
      </c>
      <c r="M13750">
        <v>4</v>
      </c>
      <c r="N13750" t="s">
        <v>62</v>
      </c>
      <c r="O13750" s="1">
        <v>45655</v>
      </c>
      <c r="P13750" s="1">
        <v>45670</v>
      </c>
      <c r="Q13750">
        <v>1223</v>
      </c>
      <c r="R13750">
        <v>7.4</v>
      </c>
      <c r="S13750" t="s">
        <v>48</v>
      </c>
    </row>
    <row r="13751" spans="1:19" x14ac:dyDescent="0.3">
      <c r="A13751" t="s">
        <v>26447</v>
      </c>
      <c r="B13751" t="s">
        <v>43</v>
      </c>
      <c r="C13751" s="2">
        <v>61033</v>
      </c>
      <c r="D13751" t="s">
        <v>10</v>
      </c>
      <c r="E13751" t="s">
        <v>32</v>
      </c>
      <c r="F13751" t="s">
        <v>99</v>
      </c>
      <c r="G13751" t="s">
        <v>13</v>
      </c>
      <c r="H13751" t="s">
        <v>54</v>
      </c>
      <c r="I13751" t="s">
        <v>13</v>
      </c>
      <c r="J13751" t="s">
        <v>15</v>
      </c>
      <c r="K13751" t="s">
        <v>26448</v>
      </c>
      <c r="L13751" t="s">
        <v>39</v>
      </c>
      <c r="M13751">
        <v>4</v>
      </c>
      <c r="N13751" t="s">
        <v>77</v>
      </c>
      <c r="O13751" s="1">
        <v>45546</v>
      </c>
      <c r="P13751" s="1">
        <v>45595</v>
      </c>
      <c r="Q13751">
        <v>805</v>
      </c>
      <c r="R13751">
        <v>6.5</v>
      </c>
      <c r="S13751" t="s">
        <v>174</v>
      </c>
    </row>
    <row r="13752" spans="1:19" x14ac:dyDescent="0.3">
      <c r="A13752" t="s">
        <v>26449</v>
      </c>
      <c r="B13752" t="s">
        <v>103</v>
      </c>
      <c r="C13752" s="2">
        <v>169635</v>
      </c>
      <c r="D13752" t="s">
        <v>10</v>
      </c>
      <c r="E13752" t="s">
        <v>88</v>
      </c>
      <c r="F13752" t="s">
        <v>52</v>
      </c>
      <c r="G13752" t="s">
        <v>36</v>
      </c>
      <c r="H13752" t="s">
        <v>14</v>
      </c>
      <c r="I13752" t="s">
        <v>36</v>
      </c>
      <c r="J13752" t="s">
        <v>15</v>
      </c>
      <c r="K13752" t="s">
        <v>26450</v>
      </c>
      <c r="L13752" t="s">
        <v>39</v>
      </c>
      <c r="M13752">
        <v>18</v>
      </c>
      <c r="N13752" t="s">
        <v>77</v>
      </c>
      <c r="O13752" s="1">
        <v>45578</v>
      </c>
      <c r="P13752" s="1">
        <v>45605</v>
      </c>
      <c r="Q13752">
        <v>2114</v>
      </c>
      <c r="R13752">
        <v>7.4</v>
      </c>
      <c r="S13752" t="s">
        <v>57</v>
      </c>
    </row>
    <row r="13753" spans="1:19" x14ac:dyDescent="0.3">
      <c r="A13753" t="s">
        <v>26451</v>
      </c>
      <c r="B13753" t="s">
        <v>43</v>
      </c>
      <c r="C13753" s="2">
        <v>69137</v>
      </c>
      <c r="D13753" t="s">
        <v>10</v>
      </c>
      <c r="E13753" t="s">
        <v>32</v>
      </c>
      <c r="F13753" t="s">
        <v>99</v>
      </c>
      <c r="G13753" t="s">
        <v>166</v>
      </c>
      <c r="H13753" t="s">
        <v>54</v>
      </c>
      <c r="I13753" t="s">
        <v>24</v>
      </c>
      <c r="J13753" t="s">
        <v>37</v>
      </c>
      <c r="K13753" t="s">
        <v>11877</v>
      </c>
      <c r="L13753" t="s">
        <v>27</v>
      </c>
      <c r="M13753">
        <v>4</v>
      </c>
      <c r="N13753" t="s">
        <v>28</v>
      </c>
      <c r="O13753" s="1">
        <v>45774</v>
      </c>
      <c r="P13753" s="1">
        <v>45836</v>
      </c>
      <c r="Q13753">
        <v>1797</v>
      </c>
      <c r="R13753">
        <v>8</v>
      </c>
      <c r="S13753" t="s">
        <v>174</v>
      </c>
    </row>
    <row r="13754" spans="1:19" x14ac:dyDescent="0.3">
      <c r="A13754" t="s">
        <v>26452</v>
      </c>
      <c r="B13754" t="s">
        <v>183</v>
      </c>
      <c r="C13754" s="2">
        <v>205989</v>
      </c>
      <c r="D13754" t="s">
        <v>66</v>
      </c>
      <c r="E13754" t="s">
        <v>88</v>
      </c>
      <c r="F13754" t="s">
        <v>99</v>
      </c>
      <c r="G13754" t="s">
        <v>67</v>
      </c>
      <c r="H13754" t="s">
        <v>54</v>
      </c>
      <c r="I13754" t="s">
        <v>67</v>
      </c>
      <c r="J13754" t="s">
        <v>15</v>
      </c>
      <c r="K13754" t="s">
        <v>26453</v>
      </c>
      <c r="L13754" t="s">
        <v>39</v>
      </c>
      <c r="M13754">
        <v>15</v>
      </c>
      <c r="N13754" t="s">
        <v>90</v>
      </c>
      <c r="O13754" s="1">
        <v>45649</v>
      </c>
      <c r="P13754" s="1">
        <v>45722</v>
      </c>
      <c r="Q13754">
        <v>2334</v>
      </c>
      <c r="R13754">
        <v>7.7</v>
      </c>
      <c r="S13754" t="s">
        <v>57</v>
      </c>
    </row>
    <row r="13755" spans="1:19" x14ac:dyDescent="0.3">
      <c r="A13755" t="s">
        <v>26454</v>
      </c>
      <c r="B13755" t="s">
        <v>130</v>
      </c>
      <c r="C13755" s="2">
        <v>179955</v>
      </c>
      <c r="D13755" t="s">
        <v>10</v>
      </c>
      <c r="E13755" t="s">
        <v>88</v>
      </c>
      <c r="F13755" t="s">
        <v>33</v>
      </c>
      <c r="G13755" t="s">
        <v>55</v>
      </c>
      <c r="H13755" t="s">
        <v>35</v>
      </c>
      <c r="I13755" t="s">
        <v>55</v>
      </c>
      <c r="J13755" t="s">
        <v>15</v>
      </c>
      <c r="K13755" t="s">
        <v>26455</v>
      </c>
      <c r="L13755" t="s">
        <v>46</v>
      </c>
      <c r="M13755">
        <v>19</v>
      </c>
      <c r="N13755" t="s">
        <v>62</v>
      </c>
      <c r="O13755" s="1">
        <v>45351</v>
      </c>
      <c r="P13755" s="1">
        <v>45376</v>
      </c>
      <c r="Q13755">
        <v>2082</v>
      </c>
      <c r="R13755">
        <v>7.4</v>
      </c>
      <c r="S13755" t="s">
        <v>174</v>
      </c>
    </row>
    <row r="13756" spans="1:19" x14ac:dyDescent="0.3">
      <c r="A13756" t="s">
        <v>26456</v>
      </c>
      <c r="B13756" t="s">
        <v>110</v>
      </c>
      <c r="C13756" s="2">
        <v>73465</v>
      </c>
      <c r="D13756" t="s">
        <v>10</v>
      </c>
      <c r="E13756" t="s">
        <v>11</v>
      </c>
      <c r="F13756" t="s">
        <v>99</v>
      </c>
      <c r="G13756" t="s">
        <v>166</v>
      </c>
      <c r="H13756" t="s">
        <v>14</v>
      </c>
      <c r="I13756" t="s">
        <v>166</v>
      </c>
      <c r="J13756" t="s">
        <v>25</v>
      </c>
      <c r="K13756" t="s">
        <v>26457</v>
      </c>
      <c r="L13756" t="s">
        <v>46</v>
      </c>
      <c r="M13756">
        <v>9</v>
      </c>
      <c r="N13756" t="s">
        <v>101</v>
      </c>
      <c r="O13756" s="1">
        <v>45714</v>
      </c>
      <c r="P13756" s="1">
        <v>45754</v>
      </c>
      <c r="Q13756">
        <v>2433</v>
      </c>
      <c r="R13756">
        <v>6</v>
      </c>
      <c r="S13756" t="s">
        <v>63</v>
      </c>
    </row>
    <row r="13757" spans="1:19" x14ac:dyDescent="0.3">
      <c r="A13757" t="s">
        <v>26458</v>
      </c>
      <c r="B13757" t="s">
        <v>75</v>
      </c>
      <c r="C13757" s="2">
        <v>212387</v>
      </c>
      <c r="D13757" t="s">
        <v>10</v>
      </c>
      <c r="E13757" t="s">
        <v>88</v>
      </c>
      <c r="F13757" t="s">
        <v>99</v>
      </c>
      <c r="G13757" t="s">
        <v>95</v>
      </c>
      <c r="H13757" t="s">
        <v>14</v>
      </c>
      <c r="I13757" t="s">
        <v>95</v>
      </c>
      <c r="J13757" t="s">
        <v>15</v>
      </c>
      <c r="K13757" t="s">
        <v>20634</v>
      </c>
      <c r="L13757" t="s">
        <v>46</v>
      </c>
      <c r="M13757">
        <v>13</v>
      </c>
      <c r="N13757" t="s">
        <v>101</v>
      </c>
      <c r="O13757" s="1">
        <v>45478</v>
      </c>
      <c r="P13757" s="1">
        <v>45505</v>
      </c>
      <c r="Q13757">
        <v>503</v>
      </c>
      <c r="R13757">
        <v>8</v>
      </c>
      <c r="S13757" t="s">
        <v>48</v>
      </c>
    </row>
    <row r="13758" spans="1:19" x14ac:dyDescent="0.3">
      <c r="A13758" t="s">
        <v>26459</v>
      </c>
      <c r="B13758" t="s">
        <v>59</v>
      </c>
      <c r="C13758" s="2">
        <v>218302</v>
      </c>
      <c r="D13758" t="s">
        <v>10</v>
      </c>
      <c r="E13758" t="s">
        <v>88</v>
      </c>
      <c r="F13758" t="s">
        <v>99</v>
      </c>
      <c r="G13758" t="s">
        <v>126</v>
      </c>
      <c r="H13758" t="s">
        <v>35</v>
      </c>
      <c r="I13758" t="s">
        <v>126</v>
      </c>
      <c r="J13758" t="s">
        <v>37</v>
      </c>
      <c r="K13758" t="s">
        <v>5576</v>
      </c>
      <c r="L13758" t="s">
        <v>17</v>
      </c>
      <c r="M13758">
        <v>11</v>
      </c>
      <c r="N13758" t="s">
        <v>77</v>
      </c>
      <c r="O13758" s="1">
        <v>45651</v>
      </c>
      <c r="P13758" s="1">
        <v>45717</v>
      </c>
      <c r="Q13758">
        <v>2206</v>
      </c>
      <c r="R13758">
        <v>8.6999999999999993</v>
      </c>
      <c r="S13758" t="s">
        <v>117</v>
      </c>
    </row>
    <row r="13759" spans="1:19" x14ac:dyDescent="0.3">
      <c r="A13759" t="s">
        <v>26460</v>
      </c>
      <c r="B13759" t="s">
        <v>183</v>
      </c>
      <c r="C13759" s="2">
        <v>109045</v>
      </c>
      <c r="D13759" t="s">
        <v>10</v>
      </c>
      <c r="E13759" t="s">
        <v>32</v>
      </c>
      <c r="F13759" t="s">
        <v>12</v>
      </c>
      <c r="G13759" t="s">
        <v>153</v>
      </c>
      <c r="H13759" t="s">
        <v>14</v>
      </c>
      <c r="I13759" t="s">
        <v>153</v>
      </c>
      <c r="J13759" t="s">
        <v>25</v>
      </c>
      <c r="K13759" t="s">
        <v>549</v>
      </c>
      <c r="L13759" t="s">
        <v>39</v>
      </c>
      <c r="M13759">
        <v>2</v>
      </c>
      <c r="N13759" t="s">
        <v>69</v>
      </c>
      <c r="O13759" s="1">
        <v>45441</v>
      </c>
      <c r="P13759" s="1">
        <v>45491</v>
      </c>
      <c r="Q13759">
        <v>1425</v>
      </c>
      <c r="R13759">
        <v>6.8</v>
      </c>
      <c r="S13759" t="s">
        <v>112</v>
      </c>
    </row>
    <row r="13760" spans="1:19" x14ac:dyDescent="0.3">
      <c r="A13760" t="s">
        <v>26461</v>
      </c>
      <c r="B13760" t="s">
        <v>59</v>
      </c>
      <c r="C13760" s="2">
        <v>92437</v>
      </c>
      <c r="D13760" t="s">
        <v>10</v>
      </c>
      <c r="E13760" t="s">
        <v>11</v>
      </c>
      <c r="F13760" t="s">
        <v>99</v>
      </c>
      <c r="G13760" t="s">
        <v>140</v>
      </c>
      <c r="H13760" t="s">
        <v>54</v>
      </c>
      <c r="I13760" t="s">
        <v>140</v>
      </c>
      <c r="J13760" t="s">
        <v>37</v>
      </c>
      <c r="K13760" t="s">
        <v>26462</v>
      </c>
      <c r="L13760" t="s">
        <v>39</v>
      </c>
      <c r="M13760">
        <v>7</v>
      </c>
      <c r="N13760" t="s">
        <v>90</v>
      </c>
      <c r="O13760" s="1">
        <v>45570</v>
      </c>
      <c r="P13760" s="1">
        <v>45623</v>
      </c>
      <c r="Q13760">
        <v>1182</v>
      </c>
      <c r="R13760">
        <v>8.6</v>
      </c>
      <c r="S13760" t="s">
        <v>112</v>
      </c>
    </row>
    <row r="13761" spans="1:19" x14ac:dyDescent="0.3">
      <c r="A13761" t="s">
        <v>26463</v>
      </c>
      <c r="B13761" t="s">
        <v>256</v>
      </c>
      <c r="C13761" s="2">
        <v>208483</v>
      </c>
      <c r="D13761" t="s">
        <v>51</v>
      </c>
      <c r="E13761" t="s">
        <v>88</v>
      </c>
      <c r="F13761" t="s">
        <v>52</v>
      </c>
      <c r="G13761" t="s">
        <v>60</v>
      </c>
      <c r="H13761" t="s">
        <v>14</v>
      </c>
      <c r="I13761" t="s">
        <v>23</v>
      </c>
      <c r="J13761" t="s">
        <v>15</v>
      </c>
      <c r="K13761" t="s">
        <v>26464</v>
      </c>
      <c r="L13761" t="s">
        <v>39</v>
      </c>
      <c r="M13761">
        <v>14</v>
      </c>
      <c r="N13761" t="s">
        <v>108</v>
      </c>
      <c r="O13761" s="1">
        <v>45589</v>
      </c>
      <c r="P13761" s="1">
        <v>45640</v>
      </c>
      <c r="Q13761">
        <v>1478</v>
      </c>
      <c r="R13761">
        <v>8</v>
      </c>
      <c r="S13761" t="s">
        <v>19</v>
      </c>
    </row>
    <row r="13762" spans="1:19" x14ac:dyDescent="0.3">
      <c r="A13762" t="s">
        <v>26465</v>
      </c>
      <c r="B13762" t="s">
        <v>145</v>
      </c>
      <c r="C13762" s="2">
        <v>102222</v>
      </c>
      <c r="D13762" t="s">
        <v>10</v>
      </c>
      <c r="E13762" t="s">
        <v>32</v>
      </c>
      <c r="F13762" t="s">
        <v>33</v>
      </c>
      <c r="G13762" t="s">
        <v>34</v>
      </c>
      <c r="H13762" t="s">
        <v>54</v>
      </c>
      <c r="I13762" t="s">
        <v>34</v>
      </c>
      <c r="J13762" t="s">
        <v>25</v>
      </c>
      <c r="K13762" t="s">
        <v>26466</v>
      </c>
      <c r="L13762" t="s">
        <v>39</v>
      </c>
      <c r="M13762">
        <v>3</v>
      </c>
      <c r="N13762" t="s">
        <v>69</v>
      </c>
      <c r="O13762" s="1">
        <v>45473</v>
      </c>
      <c r="P13762" s="1">
        <v>45511</v>
      </c>
      <c r="Q13762">
        <v>2185</v>
      </c>
      <c r="R13762">
        <v>5.2</v>
      </c>
      <c r="S13762" t="s">
        <v>63</v>
      </c>
    </row>
    <row r="13763" spans="1:19" x14ac:dyDescent="0.3">
      <c r="A13763" t="s">
        <v>26467</v>
      </c>
      <c r="B13763" t="s">
        <v>137</v>
      </c>
      <c r="C13763" s="2">
        <v>74575</v>
      </c>
      <c r="D13763" t="s">
        <v>10</v>
      </c>
      <c r="E13763" t="s">
        <v>32</v>
      </c>
      <c r="F13763" t="s">
        <v>33</v>
      </c>
      <c r="G13763" t="s">
        <v>24</v>
      </c>
      <c r="H13763" t="s">
        <v>14</v>
      </c>
      <c r="I13763" t="s">
        <v>24</v>
      </c>
      <c r="J13763" t="s">
        <v>37</v>
      </c>
      <c r="K13763" t="s">
        <v>26468</v>
      </c>
      <c r="L13763" t="s">
        <v>27</v>
      </c>
      <c r="M13763">
        <v>2</v>
      </c>
      <c r="N13763" t="s">
        <v>149</v>
      </c>
      <c r="O13763" s="1">
        <v>45388</v>
      </c>
      <c r="P13763" s="1">
        <v>45443</v>
      </c>
      <c r="Q13763">
        <v>1212</v>
      </c>
      <c r="R13763">
        <v>9.1999999999999993</v>
      </c>
      <c r="S13763" t="s">
        <v>93</v>
      </c>
    </row>
    <row r="13764" spans="1:19" x14ac:dyDescent="0.3">
      <c r="A13764" t="s">
        <v>26469</v>
      </c>
      <c r="B13764" t="s">
        <v>83</v>
      </c>
      <c r="C13764" s="2">
        <v>58444</v>
      </c>
      <c r="D13764" t="s">
        <v>10</v>
      </c>
      <c r="E13764" t="s">
        <v>22</v>
      </c>
      <c r="F13764" t="s">
        <v>33</v>
      </c>
      <c r="G13764" t="s">
        <v>158</v>
      </c>
      <c r="H13764" t="s">
        <v>35</v>
      </c>
      <c r="I13764" t="s">
        <v>158</v>
      </c>
      <c r="J13764" t="s">
        <v>37</v>
      </c>
      <c r="K13764" t="s">
        <v>26470</v>
      </c>
      <c r="L13764" t="s">
        <v>39</v>
      </c>
      <c r="M13764">
        <v>1</v>
      </c>
      <c r="N13764" t="s">
        <v>116</v>
      </c>
      <c r="O13764" s="1">
        <v>45535</v>
      </c>
      <c r="P13764" s="1">
        <v>45596</v>
      </c>
      <c r="Q13764">
        <v>1250</v>
      </c>
      <c r="R13764">
        <v>9</v>
      </c>
      <c r="S13764" t="s">
        <v>227</v>
      </c>
    </row>
    <row r="13765" spans="1:19" x14ac:dyDescent="0.3">
      <c r="A13765" t="s">
        <v>26471</v>
      </c>
      <c r="B13765" t="s">
        <v>145</v>
      </c>
      <c r="C13765" s="2">
        <v>44217</v>
      </c>
      <c r="D13765" t="s">
        <v>10</v>
      </c>
      <c r="E13765" t="s">
        <v>22</v>
      </c>
      <c r="F13765" t="s">
        <v>52</v>
      </c>
      <c r="G13765" t="s">
        <v>44</v>
      </c>
      <c r="H13765" t="s">
        <v>14</v>
      </c>
      <c r="I13765" t="s">
        <v>44</v>
      </c>
      <c r="J13765" t="s">
        <v>25</v>
      </c>
      <c r="K13765" t="s">
        <v>26472</v>
      </c>
      <c r="L13765" t="s">
        <v>17</v>
      </c>
      <c r="M13765" t="s">
        <v>37</v>
      </c>
      <c r="N13765" t="s">
        <v>40</v>
      </c>
      <c r="O13765" s="1">
        <v>45426</v>
      </c>
      <c r="P13765" s="1">
        <v>45465</v>
      </c>
      <c r="Q13765">
        <v>2110</v>
      </c>
      <c r="R13765">
        <v>8.5</v>
      </c>
      <c r="S13765" t="s">
        <v>234</v>
      </c>
    </row>
    <row r="13766" spans="1:19" x14ac:dyDescent="0.3">
      <c r="A13766" t="s">
        <v>26473</v>
      </c>
      <c r="B13766" t="s">
        <v>161</v>
      </c>
      <c r="C13766" s="2">
        <v>140780</v>
      </c>
      <c r="D13766" t="s">
        <v>10</v>
      </c>
      <c r="E13766" t="s">
        <v>88</v>
      </c>
      <c r="F13766" t="s">
        <v>52</v>
      </c>
      <c r="G13766" t="s">
        <v>80</v>
      </c>
      <c r="H13766" t="s">
        <v>54</v>
      </c>
      <c r="I13766" t="s">
        <v>153</v>
      </c>
      <c r="J13766" t="s">
        <v>25</v>
      </c>
      <c r="K13766" t="s">
        <v>26474</v>
      </c>
      <c r="L13766" t="s">
        <v>27</v>
      </c>
      <c r="M13766">
        <v>18</v>
      </c>
      <c r="N13766" t="s">
        <v>108</v>
      </c>
      <c r="O13766" s="1">
        <v>45555</v>
      </c>
      <c r="P13766" s="1">
        <v>45590</v>
      </c>
      <c r="Q13766">
        <v>1450</v>
      </c>
      <c r="R13766">
        <v>5.8</v>
      </c>
      <c r="S13766" t="s">
        <v>48</v>
      </c>
    </row>
    <row r="13767" spans="1:19" x14ac:dyDescent="0.3">
      <c r="A13767" t="s">
        <v>26475</v>
      </c>
      <c r="B13767" t="s">
        <v>103</v>
      </c>
      <c r="C13767" s="2">
        <v>36162</v>
      </c>
      <c r="D13767" t="s">
        <v>10</v>
      </c>
      <c r="E13767" t="s">
        <v>22</v>
      </c>
      <c r="F13767" t="s">
        <v>99</v>
      </c>
      <c r="G13767" t="s">
        <v>166</v>
      </c>
      <c r="H13767" t="s">
        <v>14</v>
      </c>
      <c r="I13767" t="s">
        <v>166</v>
      </c>
      <c r="J13767" t="s">
        <v>37</v>
      </c>
      <c r="K13767" t="s">
        <v>26476</v>
      </c>
      <c r="L13767" t="s">
        <v>17</v>
      </c>
      <c r="M13767">
        <v>1</v>
      </c>
      <c r="N13767" t="s">
        <v>122</v>
      </c>
      <c r="O13767" s="1">
        <v>45366</v>
      </c>
      <c r="P13767" s="1">
        <v>45395</v>
      </c>
      <c r="Q13767">
        <v>915</v>
      </c>
      <c r="R13767">
        <v>8.1999999999999993</v>
      </c>
      <c r="S13767" t="s">
        <v>117</v>
      </c>
    </row>
    <row r="13768" spans="1:19" x14ac:dyDescent="0.3">
      <c r="A13768" t="s">
        <v>26477</v>
      </c>
      <c r="B13768" t="s">
        <v>114</v>
      </c>
      <c r="C13768" s="2">
        <v>96386</v>
      </c>
      <c r="D13768" t="s">
        <v>10</v>
      </c>
      <c r="E13768" t="s">
        <v>88</v>
      </c>
      <c r="F13768" t="s">
        <v>12</v>
      </c>
      <c r="G13768" t="s">
        <v>24</v>
      </c>
      <c r="H13768" t="s">
        <v>54</v>
      </c>
      <c r="I13768" t="s">
        <v>13</v>
      </c>
      <c r="J13768" t="s">
        <v>25</v>
      </c>
      <c r="K13768" t="s">
        <v>26478</v>
      </c>
      <c r="L13768" t="s">
        <v>39</v>
      </c>
      <c r="M13768">
        <v>17</v>
      </c>
      <c r="N13768" t="s">
        <v>108</v>
      </c>
      <c r="O13768" s="1">
        <v>45299</v>
      </c>
      <c r="P13768" s="1">
        <v>45321</v>
      </c>
      <c r="Q13768">
        <v>2152</v>
      </c>
      <c r="R13768">
        <v>9.6999999999999993</v>
      </c>
      <c r="S13768" t="s">
        <v>48</v>
      </c>
    </row>
    <row r="13769" spans="1:19" x14ac:dyDescent="0.3">
      <c r="A13769" t="s">
        <v>26479</v>
      </c>
      <c r="B13769" t="s">
        <v>83</v>
      </c>
      <c r="C13769" s="2">
        <v>85289</v>
      </c>
      <c r="D13769" t="s">
        <v>10</v>
      </c>
      <c r="E13769" t="s">
        <v>32</v>
      </c>
      <c r="F13769" t="s">
        <v>12</v>
      </c>
      <c r="G13769" t="s">
        <v>36</v>
      </c>
      <c r="H13769" t="s">
        <v>35</v>
      </c>
      <c r="I13769" t="s">
        <v>36</v>
      </c>
      <c r="J13769" t="s">
        <v>15</v>
      </c>
      <c r="K13769" t="s">
        <v>26480</v>
      </c>
      <c r="L13769" t="s">
        <v>17</v>
      </c>
      <c r="M13769">
        <v>2</v>
      </c>
      <c r="N13769" t="s">
        <v>40</v>
      </c>
      <c r="O13769" s="1">
        <v>45298</v>
      </c>
      <c r="P13769" s="1">
        <v>45317</v>
      </c>
      <c r="Q13769">
        <v>2195</v>
      </c>
      <c r="R13769">
        <v>9.1</v>
      </c>
      <c r="S13769" t="s">
        <v>227</v>
      </c>
    </row>
    <row r="13770" spans="1:19" x14ac:dyDescent="0.3">
      <c r="A13770" t="s">
        <v>26481</v>
      </c>
      <c r="B13770" t="s">
        <v>43</v>
      </c>
      <c r="C13770" s="2">
        <v>51287</v>
      </c>
      <c r="D13770" t="s">
        <v>10</v>
      </c>
      <c r="E13770" t="s">
        <v>22</v>
      </c>
      <c r="F13770" t="s">
        <v>52</v>
      </c>
      <c r="G13770" t="s">
        <v>104</v>
      </c>
      <c r="H13770" t="s">
        <v>54</v>
      </c>
      <c r="I13770" t="s">
        <v>60</v>
      </c>
      <c r="J13770" t="s">
        <v>37</v>
      </c>
      <c r="K13770" t="s">
        <v>26482</v>
      </c>
      <c r="L13770" t="s">
        <v>27</v>
      </c>
      <c r="M13770">
        <v>1</v>
      </c>
      <c r="N13770" t="s">
        <v>101</v>
      </c>
      <c r="O13770" s="1">
        <v>45401</v>
      </c>
      <c r="P13770" s="1">
        <v>45470</v>
      </c>
      <c r="Q13770">
        <v>867</v>
      </c>
      <c r="R13770">
        <v>6.3</v>
      </c>
      <c r="S13770" t="s">
        <v>78</v>
      </c>
    </row>
    <row r="13771" spans="1:19" x14ac:dyDescent="0.3">
      <c r="A13771" t="s">
        <v>26483</v>
      </c>
      <c r="B13771" t="s">
        <v>9</v>
      </c>
      <c r="C13771" s="2">
        <v>69049</v>
      </c>
      <c r="D13771" t="s">
        <v>10</v>
      </c>
      <c r="E13771" t="s">
        <v>22</v>
      </c>
      <c r="F13771" t="s">
        <v>33</v>
      </c>
      <c r="G13771" t="s">
        <v>140</v>
      </c>
      <c r="H13771" t="s">
        <v>14</v>
      </c>
      <c r="I13771" t="s">
        <v>140</v>
      </c>
      <c r="J13771" t="s">
        <v>25</v>
      </c>
      <c r="K13771" t="s">
        <v>26484</v>
      </c>
      <c r="L13771" t="s">
        <v>17</v>
      </c>
      <c r="M13771">
        <v>1</v>
      </c>
      <c r="N13771" t="s">
        <v>77</v>
      </c>
      <c r="O13771" s="1">
        <v>45748</v>
      </c>
      <c r="P13771" s="1">
        <v>45812</v>
      </c>
      <c r="Q13771">
        <v>1068</v>
      </c>
      <c r="R13771">
        <v>8.8000000000000007</v>
      </c>
      <c r="S13771" t="s">
        <v>112</v>
      </c>
    </row>
    <row r="13772" spans="1:19" x14ac:dyDescent="0.3">
      <c r="A13772" t="s">
        <v>26485</v>
      </c>
      <c r="B13772" t="s">
        <v>9</v>
      </c>
      <c r="C13772" s="2">
        <v>197658</v>
      </c>
      <c r="D13772" t="s">
        <v>10</v>
      </c>
      <c r="E13772" t="s">
        <v>11</v>
      </c>
      <c r="F13772" t="s">
        <v>99</v>
      </c>
      <c r="G13772" t="s">
        <v>34</v>
      </c>
      <c r="H13772" t="s">
        <v>14</v>
      </c>
      <c r="I13772" t="s">
        <v>60</v>
      </c>
      <c r="J13772" t="s">
        <v>37</v>
      </c>
      <c r="K13772" t="s">
        <v>26486</v>
      </c>
      <c r="L13772" t="s">
        <v>17</v>
      </c>
      <c r="M13772">
        <v>7</v>
      </c>
      <c r="N13772" t="s">
        <v>69</v>
      </c>
      <c r="O13772" s="1">
        <v>45766</v>
      </c>
      <c r="P13772" s="1">
        <v>45814</v>
      </c>
      <c r="Q13772">
        <v>742</v>
      </c>
      <c r="R13772">
        <v>8.1999999999999993</v>
      </c>
      <c r="S13772" t="s">
        <v>78</v>
      </c>
    </row>
    <row r="13773" spans="1:19" x14ac:dyDescent="0.3">
      <c r="A13773" t="s">
        <v>26487</v>
      </c>
      <c r="B13773" t="s">
        <v>103</v>
      </c>
      <c r="C13773" s="2">
        <v>190762</v>
      </c>
      <c r="D13773" t="s">
        <v>51</v>
      </c>
      <c r="E13773" t="s">
        <v>88</v>
      </c>
      <c r="F13773" t="s">
        <v>33</v>
      </c>
      <c r="G13773" t="s">
        <v>60</v>
      </c>
      <c r="H13773" t="s">
        <v>14</v>
      </c>
      <c r="I13773" t="s">
        <v>60</v>
      </c>
      <c r="J13773" t="s">
        <v>25</v>
      </c>
      <c r="K13773" t="s">
        <v>26488</v>
      </c>
      <c r="L13773" t="s">
        <v>17</v>
      </c>
      <c r="M13773">
        <v>10</v>
      </c>
      <c r="N13773" t="s">
        <v>90</v>
      </c>
      <c r="O13773" s="1">
        <v>45296</v>
      </c>
      <c r="P13773" s="1">
        <v>45346</v>
      </c>
      <c r="Q13773">
        <v>2117</v>
      </c>
      <c r="R13773">
        <v>6</v>
      </c>
      <c r="S13773" t="s">
        <v>73</v>
      </c>
    </row>
    <row r="13774" spans="1:19" x14ac:dyDescent="0.3">
      <c r="A13774" t="s">
        <v>26489</v>
      </c>
      <c r="B13774" t="s">
        <v>21</v>
      </c>
      <c r="C13774" s="2">
        <v>75341</v>
      </c>
      <c r="D13774" t="s">
        <v>10</v>
      </c>
      <c r="E13774" t="s">
        <v>32</v>
      </c>
      <c r="F13774" t="s">
        <v>33</v>
      </c>
      <c r="G13774" t="s">
        <v>84</v>
      </c>
      <c r="H13774" t="s">
        <v>14</v>
      </c>
      <c r="I13774" t="s">
        <v>84</v>
      </c>
      <c r="J13774" t="s">
        <v>25</v>
      </c>
      <c r="K13774" t="s">
        <v>26490</v>
      </c>
      <c r="L13774" t="s">
        <v>39</v>
      </c>
      <c r="M13774">
        <v>4</v>
      </c>
      <c r="N13774" t="s">
        <v>122</v>
      </c>
      <c r="O13774" s="1">
        <v>45684</v>
      </c>
      <c r="P13774" s="1">
        <v>45706</v>
      </c>
      <c r="Q13774">
        <v>731</v>
      </c>
      <c r="R13774">
        <v>5.8</v>
      </c>
      <c r="S13774" t="s">
        <v>29</v>
      </c>
    </row>
    <row r="13775" spans="1:19" x14ac:dyDescent="0.3">
      <c r="A13775" t="s">
        <v>26491</v>
      </c>
      <c r="B13775" t="s">
        <v>9</v>
      </c>
      <c r="C13775" s="2">
        <v>79135</v>
      </c>
      <c r="D13775" t="s">
        <v>10</v>
      </c>
      <c r="E13775" t="s">
        <v>32</v>
      </c>
      <c r="F13775" t="s">
        <v>33</v>
      </c>
      <c r="G13775" t="s">
        <v>55</v>
      </c>
      <c r="H13775" t="s">
        <v>54</v>
      </c>
      <c r="I13775" t="s">
        <v>55</v>
      </c>
      <c r="J13775" t="s">
        <v>37</v>
      </c>
      <c r="K13775" t="s">
        <v>26492</v>
      </c>
      <c r="L13775" t="s">
        <v>46</v>
      </c>
      <c r="M13775">
        <v>3</v>
      </c>
      <c r="N13775" t="s">
        <v>40</v>
      </c>
      <c r="O13775" s="1">
        <v>45413</v>
      </c>
      <c r="P13775" s="1">
        <v>45476</v>
      </c>
      <c r="Q13775">
        <v>2070</v>
      </c>
      <c r="R13775">
        <v>6</v>
      </c>
      <c r="S13775" t="s">
        <v>48</v>
      </c>
    </row>
    <row r="13776" spans="1:19" x14ac:dyDescent="0.3">
      <c r="A13776" t="s">
        <v>26493</v>
      </c>
      <c r="B13776" t="s">
        <v>83</v>
      </c>
      <c r="C13776" s="2">
        <v>51320</v>
      </c>
      <c r="D13776" t="s">
        <v>10</v>
      </c>
      <c r="E13776" t="s">
        <v>22</v>
      </c>
      <c r="F13776" t="s">
        <v>33</v>
      </c>
      <c r="G13776" t="s">
        <v>158</v>
      </c>
      <c r="H13776" t="s">
        <v>14</v>
      </c>
      <c r="I13776" t="s">
        <v>158</v>
      </c>
      <c r="J13776" t="s">
        <v>25</v>
      </c>
      <c r="K13776" t="s">
        <v>3242</v>
      </c>
      <c r="L13776" t="s">
        <v>46</v>
      </c>
      <c r="M13776" t="s">
        <v>37</v>
      </c>
      <c r="N13776" t="s">
        <v>77</v>
      </c>
      <c r="O13776" s="1">
        <v>45733</v>
      </c>
      <c r="P13776" s="1">
        <v>45804</v>
      </c>
      <c r="Q13776">
        <v>1424</v>
      </c>
      <c r="R13776">
        <v>6</v>
      </c>
      <c r="S13776" t="s">
        <v>48</v>
      </c>
    </row>
    <row r="13777" spans="1:19" x14ac:dyDescent="0.3">
      <c r="A13777" t="s">
        <v>26494</v>
      </c>
      <c r="B13777" t="s">
        <v>183</v>
      </c>
      <c r="C13777" s="2">
        <v>289730</v>
      </c>
      <c r="D13777" t="s">
        <v>51</v>
      </c>
      <c r="E13777" t="s">
        <v>88</v>
      </c>
      <c r="F13777" t="s">
        <v>52</v>
      </c>
      <c r="G13777" t="s">
        <v>60</v>
      </c>
      <c r="H13777" t="s">
        <v>35</v>
      </c>
      <c r="I13777" t="s">
        <v>60</v>
      </c>
      <c r="J13777" t="s">
        <v>25</v>
      </c>
      <c r="K13777" t="s">
        <v>26495</v>
      </c>
      <c r="L13777" t="s">
        <v>27</v>
      </c>
      <c r="M13777">
        <v>12</v>
      </c>
      <c r="N13777" t="s">
        <v>86</v>
      </c>
      <c r="O13777" s="1">
        <v>45677</v>
      </c>
      <c r="P13777" s="1">
        <v>45708</v>
      </c>
      <c r="Q13777">
        <v>727</v>
      </c>
      <c r="R13777">
        <v>6.9</v>
      </c>
      <c r="S13777" t="s">
        <v>73</v>
      </c>
    </row>
    <row r="13778" spans="1:19" x14ac:dyDescent="0.3">
      <c r="A13778" t="s">
        <v>26496</v>
      </c>
      <c r="B13778" t="s">
        <v>119</v>
      </c>
      <c r="C13778" s="2">
        <v>115976</v>
      </c>
      <c r="D13778" t="s">
        <v>51</v>
      </c>
      <c r="E13778" t="s">
        <v>11</v>
      </c>
      <c r="F13778" t="s">
        <v>12</v>
      </c>
      <c r="G13778" t="s">
        <v>120</v>
      </c>
      <c r="H13778" t="s">
        <v>14</v>
      </c>
      <c r="I13778" t="s">
        <v>120</v>
      </c>
      <c r="J13778" t="s">
        <v>25</v>
      </c>
      <c r="K13778" t="s">
        <v>26497</v>
      </c>
      <c r="L13778" t="s">
        <v>39</v>
      </c>
      <c r="M13778">
        <v>5</v>
      </c>
      <c r="N13778" t="s">
        <v>122</v>
      </c>
      <c r="O13778" s="1">
        <v>45481</v>
      </c>
      <c r="P13778" s="1">
        <v>45549</v>
      </c>
      <c r="Q13778">
        <v>2262</v>
      </c>
      <c r="R13778">
        <v>6.4</v>
      </c>
      <c r="S13778" t="s">
        <v>128</v>
      </c>
    </row>
    <row r="13779" spans="1:19" x14ac:dyDescent="0.3">
      <c r="A13779" t="s">
        <v>26498</v>
      </c>
      <c r="B13779" t="s">
        <v>176</v>
      </c>
      <c r="C13779" s="2">
        <v>63160</v>
      </c>
      <c r="D13779" t="s">
        <v>10</v>
      </c>
      <c r="E13779" t="s">
        <v>32</v>
      </c>
      <c r="F13779" t="s">
        <v>52</v>
      </c>
      <c r="G13779" t="s">
        <v>80</v>
      </c>
      <c r="H13779" t="s">
        <v>35</v>
      </c>
      <c r="I13779" t="s">
        <v>80</v>
      </c>
      <c r="J13779" t="s">
        <v>37</v>
      </c>
      <c r="K13779" t="s">
        <v>26499</v>
      </c>
      <c r="L13779" t="s">
        <v>46</v>
      </c>
      <c r="M13779">
        <v>3</v>
      </c>
      <c r="N13779" t="s">
        <v>122</v>
      </c>
      <c r="O13779" s="1">
        <v>45492</v>
      </c>
      <c r="P13779" s="1">
        <v>45541</v>
      </c>
      <c r="Q13779">
        <v>1924</v>
      </c>
      <c r="R13779">
        <v>5.6</v>
      </c>
      <c r="S13779" t="s">
        <v>112</v>
      </c>
    </row>
    <row r="13780" spans="1:19" x14ac:dyDescent="0.3">
      <c r="A13780" t="s">
        <v>26500</v>
      </c>
      <c r="B13780" t="s">
        <v>256</v>
      </c>
      <c r="C13780" s="2">
        <v>88754</v>
      </c>
      <c r="D13780" t="s">
        <v>10</v>
      </c>
      <c r="E13780" t="s">
        <v>22</v>
      </c>
      <c r="F13780" t="s">
        <v>33</v>
      </c>
      <c r="G13780" t="s">
        <v>126</v>
      </c>
      <c r="H13780" t="s">
        <v>35</v>
      </c>
      <c r="I13780" t="s">
        <v>13</v>
      </c>
      <c r="J13780" t="s">
        <v>25</v>
      </c>
      <c r="K13780" t="s">
        <v>26501</v>
      </c>
      <c r="L13780" t="s">
        <v>17</v>
      </c>
      <c r="M13780">
        <v>1</v>
      </c>
      <c r="N13780" t="s">
        <v>116</v>
      </c>
      <c r="O13780" s="1">
        <v>45562</v>
      </c>
      <c r="P13780" s="1">
        <v>45580</v>
      </c>
      <c r="Q13780">
        <v>807</v>
      </c>
      <c r="R13780">
        <v>8.5</v>
      </c>
      <c r="S13780" t="s">
        <v>70</v>
      </c>
    </row>
    <row r="13781" spans="1:19" x14ac:dyDescent="0.3">
      <c r="A13781" t="s">
        <v>26502</v>
      </c>
      <c r="B13781" t="s">
        <v>119</v>
      </c>
      <c r="C13781" s="2">
        <v>88983</v>
      </c>
      <c r="D13781" t="s">
        <v>10</v>
      </c>
      <c r="E13781" t="s">
        <v>32</v>
      </c>
      <c r="F13781" t="s">
        <v>12</v>
      </c>
      <c r="G13781" t="s">
        <v>23</v>
      </c>
      <c r="H13781" t="s">
        <v>14</v>
      </c>
      <c r="I13781" t="s">
        <v>23</v>
      </c>
      <c r="J13781" t="s">
        <v>15</v>
      </c>
      <c r="K13781" t="s">
        <v>26503</v>
      </c>
      <c r="L13781" t="s">
        <v>17</v>
      </c>
      <c r="M13781">
        <v>2</v>
      </c>
      <c r="N13781" t="s">
        <v>77</v>
      </c>
      <c r="O13781" s="1">
        <v>45545</v>
      </c>
      <c r="P13781" s="1">
        <v>45606</v>
      </c>
      <c r="Q13781">
        <v>1556</v>
      </c>
      <c r="R13781">
        <v>6.7</v>
      </c>
      <c r="S13781" t="s">
        <v>117</v>
      </c>
    </row>
    <row r="13782" spans="1:19" x14ac:dyDescent="0.3">
      <c r="A13782" t="s">
        <v>26504</v>
      </c>
      <c r="B13782" t="s">
        <v>161</v>
      </c>
      <c r="C13782" s="2">
        <v>149377</v>
      </c>
      <c r="D13782" t="s">
        <v>10</v>
      </c>
      <c r="E13782" t="s">
        <v>11</v>
      </c>
      <c r="F13782" t="s">
        <v>12</v>
      </c>
      <c r="G13782" t="s">
        <v>84</v>
      </c>
      <c r="H13782" t="s">
        <v>14</v>
      </c>
      <c r="I13782" t="s">
        <v>84</v>
      </c>
      <c r="J13782" t="s">
        <v>25</v>
      </c>
      <c r="K13782" t="s">
        <v>26505</v>
      </c>
      <c r="L13782" t="s">
        <v>46</v>
      </c>
      <c r="M13782">
        <v>7</v>
      </c>
      <c r="N13782" t="s">
        <v>97</v>
      </c>
      <c r="O13782" s="1">
        <v>45497</v>
      </c>
      <c r="P13782" s="1">
        <v>45542</v>
      </c>
      <c r="Q13782">
        <v>524</v>
      </c>
      <c r="R13782">
        <v>7.1</v>
      </c>
      <c r="S13782" t="s">
        <v>78</v>
      </c>
    </row>
    <row r="13783" spans="1:19" x14ac:dyDescent="0.3">
      <c r="A13783" t="s">
        <v>26506</v>
      </c>
      <c r="B13783" t="s">
        <v>43</v>
      </c>
      <c r="C13783" s="2">
        <v>146811</v>
      </c>
      <c r="D13783" t="s">
        <v>10</v>
      </c>
      <c r="E13783" t="s">
        <v>11</v>
      </c>
      <c r="F13783" t="s">
        <v>12</v>
      </c>
      <c r="G13783" t="s">
        <v>126</v>
      </c>
      <c r="H13783" t="s">
        <v>54</v>
      </c>
      <c r="I13783" t="s">
        <v>126</v>
      </c>
      <c r="J13783" t="s">
        <v>37</v>
      </c>
      <c r="K13783" t="s">
        <v>26507</v>
      </c>
      <c r="L13783" t="s">
        <v>17</v>
      </c>
      <c r="M13783">
        <v>9</v>
      </c>
      <c r="N13783" t="s">
        <v>47</v>
      </c>
      <c r="O13783" s="1">
        <v>45435</v>
      </c>
      <c r="P13783" s="1">
        <v>45474</v>
      </c>
      <c r="Q13783">
        <v>992</v>
      </c>
      <c r="R13783">
        <v>5.9</v>
      </c>
      <c r="S13783" t="s">
        <v>57</v>
      </c>
    </row>
    <row r="13784" spans="1:19" x14ac:dyDescent="0.3">
      <c r="A13784" t="s">
        <v>26508</v>
      </c>
      <c r="B13784" t="s">
        <v>83</v>
      </c>
      <c r="C13784" s="2">
        <v>133363</v>
      </c>
      <c r="D13784" t="s">
        <v>10</v>
      </c>
      <c r="E13784" t="s">
        <v>88</v>
      </c>
      <c r="F13784" t="s">
        <v>99</v>
      </c>
      <c r="G13784" t="s">
        <v>36</v>
      </c>
      <c r="H13784" t="s">
        <v>35</v>
      </c>
      <c r="I13784" t="s">
        <v>36</v>
      </c>
      <c r="J13784" t="s">
        <v>15</v>
      </c>
      <c r="K13784" t="s">
        <v>26509</v>
      </c>
      <c r="L13784" t="s">
        <v>46</v>
      </c>
      <c r="M13784">
        <v>12</v>
      </c>
      <c r="N13784" t="s">
        <v>86</v>
      </c>
      <c r="O13784" s="1">
        <v>45719</v>
      </c>
      <c r="P13784" s="1">
        <v>45777</v>
      </c>
      <c r="Q13784">
        <v>1280</v>
      </c>
      <c r="R13784">
        <v>6.9</v>
      </c>
      <c r="S13784" t="s">
        <v>234</v>
      </c>
    </row>
    <row r="13785" spans="1:19" x14ac:dyDescent="0.3">
      <c r="A13785" t="s">
        <v>26510</v>
      </c>
      <c r="B13785" t="s">
        <v>75</v>
      </c>
      <c r="C13785" s="2">
        <v>43857</v>
      </c>
      <c r="D13785" t="s">
        <v>10</v>
      </c>
      <c r="E13785" t="s">
        <v>22</v>
      </c>
      <c r="F13785" t="s">
        <v>99</v>
      </c>
      <c r="G13785" t="s">
        <v>24</v>
      </c>
      <c r="H13785" t="s">
        <v>54</v>
      </c>
      <c r="I13785" t="s">
        <v>120</v>
      </c>
      <c r="J13785" t="s">
        <v>25</v>
      </c>
      <c r="K13785" t="s">
        <v>26511</v>
      </c>
      <c r="L13785" t="s">
        <v>39</v>
      </c>
      <c r="M13785">
        <v>1</v>
      </c>
      <c r="N13785" t="s">
        <v>18</v>
      </c>
      <c r="O13785" s="1">
        <v>45306</v>
      </c>
      <c r="P13785" s="1">
        <v>45329</v>
      </c>
      <c r="Q13785">
        <v>1909</v>
      </c>
      <c r="R13785">
        <v>8.8000000000000007</v>
      </c>
      <c r="S13785" t="s">
        <v>128</v>
      </c>
    </row>
    <row r="13786" spans="1:19" x14ac:dyDescent="0.3">
      <c r="A13786" t="s">
        <v>26512</v>
      </c>
      <c r="B13786" t="s">
        <v>119</v>
      </c>
      <c r="C13786" s="2">
        <v>45821</v>
      </c>
      <c r="D13786" t="s">
        <v>10</v>
      </c>
      <c r="E13786" t="s">
        <v>22</v>
      </c>
      <c r="F13786" t="s">
        <v>33</v>
      </c>
      <c r="G13786" t="s">
        <v>36</v>
      </c>
      <c r="H13786" t="s">
        <v>14</v>
      </c>
      <c r="I13786" t="s">
        <v>44</v>
      </c>
      <c r="J13786" t="s">
        <v>37</v>
      </c>
      <c r="K13786" t="s">
        <v>26513</v>
      </c>
      <c r="L13786" t="s">
        <v>46</v>
      </c>
      <c r="M13786">
        <v>1</v>
      </c>
      <c r="N13786" t="s">
        <v>28</v>
      </c>
      <c r="O13786" s="1">
        <v>45336</v>
      </c>
      <c r="P13786" s="1">
        <v>45363</v>
      </c>
      <c r="Q13786">
        <v>1210</v>
      </c>
      <c r="R13786">
        <v>6.4</v>
      </c>
      <c r="S13786" t="s">
        <v>57</v>
      </c>
    </row>
    <row r="13787" spans="1:19" x14ac:dyDescent="0.3">
      <c r="A13787" t="s">
        <v>26514</v>
      </c>
      <c r="B13787" t="s">
        <v>59</v>
      </c>
      <c r="C13787" s="2">
        <v>185835</v>
      </c>
      <c r="D13787" t="s">
        <v>10</v>
      </c>
      <c r="E13787" t="s">
        <v>11</v>
      </c>
      <c r="F13787" t="s">
        <v>52</v>
      </c>
      <c r="G13787" t="s">
        <v>34</v>
      </c>
      <c r="H13787" t="s">
        <v>54</v>
      </c>
      <c r="I13787" t="s">
        <v>34</v>
      </c>
      <c r="J13787" t="s">
        <v>25</v>
      </c>
      <c r="K13787" t="s">
        <v>26515</v>
      </c>
      <c r="L13787" t="s">
        <v>39</v>
      </c>
      <c r="M13787">
        <v>9</v>
      </c>
      <c r="N13787" t="s">
        <v>40</v>
      </c>
      <c r="O13787" s="1">
        <v>45677</v>
      </c>
      <c r="P13787" s="1">
        <v>45705</v>
      </c>
      <c r="Q13787">
        <v>1403</v>
      </c>
      <c r="R13787">
        <v>9</v>
      </c>
      <c r="S13787" t="s">
        <v>57</v>
      </c>
    </row>
    <row r="13788" spans="1:19" x14ac:dyDescent="0.3">
      <c r="A13788" t="s">
        <v>26516</v>
      </c>
      <c r="B13788" t="s">
        <v>31</v>
      </c>
      <c r="C13788" s="2">
        <v>226750</v>
      </c>
      <c r="D13788" t="s">
        <v>51</v>
      </c>
      <c r="E13788" t="s">
        <v>88</v>
      </c>
      <c r="F13788" t="s">
        <v>99</v>
      </c>
      <c r="G13788" t="s">
        <v>120</v>
      </c>
      <c r="H13788" t="s">
        <v>14</v>
      </c>
      <c r="I13788" t="s">
        <v>120</v>
      </c>
      <c r="J13788" t="s">
        <v>25</v>
      </c>
      <c r="K13788" t="s">
        <v>26517</v>
      </c>
      <c r="L13788" t="s">
        <v>17</v>
      </c>
      <c r="M13788">
        <v>17</v>
      </c>
      <c r="N13788" t="s">
        <v>40</v>
      </c>
      <c r="O13788" s="1">
        <v>45501</v>
      </c>
      <c r="P13788" s="1">
        <v>45566</v>
      </c>
      <c r="Q13788">
        <v>2338</v>
      </c>
      <c r="R13788">
        <v>8.4</v>
      </c>
      <c r="S13788" t="s">
        <v>234</v>
      </c>
    </row>
    <row r="13789" spans="1:19" x14ac:dyDescent="0.3">
      <c r="A13789" t="s">
        <v>26518</v>
      </c>
      <c r="B13789" t="s">
        <v>176</v>
      </c>
      <c r="C13789" s="2">
        <v>102667</v>
      </c>
      <c r="D13789" t="s">
        <v>51</v>
      </c>
      <c r="E13789" t="s">
        <v>11</v>
      </c>
      <c r="F13789" t="s">
        <v>99</v>
      </c>
      <c r="G13789" t="s">
        <v>60</v>
      </c>
      <c r="H13789" t="s">
        <v>54</v>
      </c>
      <c r="I13789" t="s">
        <v>60</v>
      </c>
      <c r="J13789" t="s">
        <v>37</v>
      </c>
      <c r="K13789" t="s">
        <v>26519</v>
      </c>
      <c r="L13789" t="s">
        <v>39</v>
      </c>
      <c r="M13789">
        <v>7</v>
      </c>
      <c r="N13789" t="s">
        <v>116</v>
      </c>
      <c r="O13789" s="1">
        <v>45567</v>
      </c>
      <c r="P13789" s="1">
        <v>45625</v>
      </c>
      <c r="Q13789">
        <v>2481</v>
      </c>
      <c r="R13789">
        <v>9</v>
      </c>
      <c r="S13789" t="s">
        <v>41</v>
      </c>
    </row>
    <row r="13790" spans="1:19" x14ac:dyDescent="0.3">
      <c r="A13790" t="s">
        <v>26520</v>
      </c>
      <c r="B13790" t="s">
        <v>114</v>
      </c>
      <c r="C13790" s="2">
        <v>159039</v>
      </c>
      <c r="D13790" t="s">
        <v>10</v>
      </c>
      <c r="E13790" t="s">
        <v>11</v>
      </c>
      <c r="F13790" t="s">
        <v>33</v>
      </c>
      <c r="G13790" t="s">
        <v>55</v>
      </c>
      <c r="H13790" t="s">
        <v>35</v>
      </c>
      <c r="I13790" t="s">
        <v>95</v>
      </c>
      <c r="J13790" t="s">
        <v>25</v>
      </c>
      <c r="K13790" t="s">
        <v>26521</v>
      </c>
      <c r="L13790" t="s">
        <v>17</v>
      </c>
      <c r="M13790">
        <v>5</v>
      </c>
      <c r="N13790" t="s">
        <v>116</v>
      </c>
      <c r="O13790" s="1">
        <v>45619</v>
      </c>
      <c r="P13790" s="1">
        <v>45666</v>
      </c>
      <c r="Q13790">
        <v>2150</v>
      </c>
      <c r="R13790">
        <v>7.6</v>
      </c>
      <c r="S13790" t="s">
        <v>128</v>
      </c>
    </row>
    <row r="13791" spans="1:19" x14ac:dyDescent="0.3">
      <c r="A13791" t="s">
        <v>26522</v>
      </c>
      <c r="B13791" t="s">
        <v>31</v>
      </c>
      <c r="C13791" s="2">
        <v>129496</v>
      </c>
      <c r="D13791" t="s">
        <v>10</v>
      </c>
      <c r="E13791" t="s">
        <v>11</v>
      </c>
      <c r="F13791" t="s">
        <v>99</v>
      </c>
      <c r="G13791" t="s">
        <v>140</v>
      </c>
      <c r="H13791" t="s">
        <v>35</v>
      </c>
      <c r="I13791" t="s">
        <v>67</v>
      </c>
      <c r="J13791" t="s">
        <v>25</v>
      </c>
      <c r="K13791" t="s">
        <v>26523</v>
      </c>
      <c r="L13791" t="s">
        <v>46</v>
      </c>
      <c r="M13791">
        <v>7</v>
      </c>
      <c r="N13791" t="s">
        <v>122</v>
      </c>
      <c r="O13791" s="1">
        <v>45583</v>
      </c>
      <c r="P13791" s="1">
        <v>45599</v>
      </c>
      <c r="Q13791">
        <v>2181</v>
      </c>
      <c r="R13791">
        <v>9.3000000000000007</v>
      </c>
      <c r="S13791" t="s">
        <v>73</v>
      </c>
    </row>
    <row r="13792" spans="1:19" x14ac:dyDescent="0.3">
      <c r="A13792" t="s">
        <v>26524</v>
      </c>
      <c r="B13792" t="s">
        <v>130</v>
      </c>
      <c r="C13792" s="2">
        <v>54859</v>
      </c>
      <c r="D13792" t="s">
        <v>10</v>
      </c>
      <c r="E13792" t="s">
        <v>32</v>
      </c>
      <c r="F13792" t="s">
        <v>12</v>
      </c>
      <c r="G13792" t="s">
        <v>44</v>
      </c>
      <c r="H13792" t="s">
        <v>54</v>
      </c>
      <c r="I13792" t="s">
        <v>53</v>
      </c>
      <c r="J13792" t="s">
        <v>37</v>
      </c>
      <c r="K13792" t="s">
        <v>26525</v>
      </c>
      <c r="L13792" t="s">
        <v>17</v>
      </c>
      <c r="M13792">
        <v>3</v>
      </c>
      <c r="N13792" t="s">
        <v>77</v>
      </c>
      <c r="O13792" s="1">
        <v>45726</v>
      </c>
      <c r="P13792" s="1">
        <v>45764</v>
      </c>
      <c r="Q13792">
        <v>1864</v>
      </c>
      <c r="R13792">
        <v>7.9</v>
      </c>
      <c r="S13792" t="s">
        <v>234</v>
      </c>
    </row>
    <row r="13793" spans="1:19" x14ac:dyDescent="0.3">
      <c r="A13793" t="s">
        <v>26526</v>
      </c>
      <c r="B13793" t="s">
        <v>31</v>
      </c>
      <c r="C13793" s="2">
        <v>53092</v>
      </c>
      <c r="D13793" t="s">
        <v>10</v>
      </c>
      <c r="E13793" t="s">
        <v>22</v>
      </c>
      <c r="F13793" t="s">
        <v>52</v>
      </c>
      <c r="G13793" t="s">
        <v>140</v>
      </c>
      <c r="H13793" t="s">
        <v>14</v>
      </c>
      <c r="I13793" t="s">
        <v>55</v>
      </c>
      <c r="J13793" t="s">
        <v>37</v>
      </c>
      <c r="K13793" t="s">
        <v>26527</v>
      </c>
      <c r="L13793" t="s">
        <v>17</v>
      </c>
      <c r="M13793" t="s">
        <v>37</v>
      </c>
      <c r="N13793" t="s">
        <v>149</v>
      </c>
      <c r="O13793" s="1">
        <v>45316</v>
      </c>
      <c r="P13793" s="1">
        <v>45343</v>
      </c>
      <c r="Q13793">
        <v>1527</v>
      </c>
      <c r="R13793">
        <v>7.9</v>
      </c>
      <c r="S13793" t="s">
        <v>48</v>
      </c>
    </row>
    <row r="13794" spans="1:19" x14ac:dyDescent="0.3">
      <c r="A13794" t="s">
        <v>26528</v>
      </c>
      <c r="B13794" t="s">
        <v>130</v>
      </c>
      <c r="C13794" s="2">
        <v>45076</v>
      </c>
      <c r="D13794" t="s">
        <v>10</v>
      </c>
      <c r="E13794" t="s">
        <v>22</v>
      </c>
      <c r="F13794" t="s">
        <v>99</v>
      </c>
      <c r="G13794" t="s">
        <v>158</v>
      </c>
      <c r="H13794" t="s">
        <v>54</v>
      </c>
      <c r="I13794" t="s">
        <v>158</v>
      </c>
      <c r="J13794" t="s">
        <v>25</v>
      </c>
      <c r="K13794" t="s">
        <v>26529</v>
      </c>
      <c r="L13794" t="s">
        <v>27</v>
      </c>
      <c r="M13794">
        <v>1</v>
      </c>
      <c r="N13794" t="s">
        <v>90</v>
      </c>
      <c r="O13794" s="1">
        <v>45623</v>
      </c>
      <c r="P13794" s="1">
        <v>45694</v>
      </c>
      <c r="Q13794">
        <v>1993</v>
      </c>
      <c r="R13794">
        <v>6.9</v>
      </c>
      <c r="S13794" t="s">
        <v>70</v>
      </c>
    </row>
    <row r="13795" spans="1:19" x14ac:dyDescent="0.3">
      <c r="A13795" t="s">
        <v>26530</v>
      </c>
      <c r="B13795" t="s">
        <v>9</v>
      </c>
      <c r="C13795" s="2">
        <v>90650</v>
      </c>
      <c r="D13795" t="s">
        <v>10</v>
      </c>
      <c r="E13795" t="s">
        <v>32</v>
      </c>
      <c r="F13795" t="s">
        <v>33</v>
      </c>
      <c r="G13795" t="s">
        <v>126</v>
      </c>
      <c r="H13795" t="s">
        <v>14</v>
      </c>
      <c r="I13795" t="s">
        <v>126</v>
      </c>
      <c r="J13795" t="s">
        <v>37</v>
      </c>
      <c r="K13795" t="s">
        <v>26531</v>
      </c>
      <c r="L13795" t="s">
        <v>46</v>
      </c>
      <c r="M13795">
        <v>2</v>
      </c>
      <c r="N13795" t="s">
        <v>62</v>
      </c>
      <c r="O13795" s="1">
        <v>45468</v>
      </c>
      <c r="P13795" s="1">
        <v>45541</v>
      </c>
      <c r="Q13795">
        <v>2480</v>
      </c>
      <c r="R13795">
        <v>8.5</v>
      </c>
      <c r="S13795" t="s">
        <v>112</v>
      </c>
    </row>
    <row r="13796" spans="1:19" x14ac:dyDescent="0.3">
      <c r="A13796" t="s">
        <v>26532</v>
      </c>
      <c r="B13796" t="s">
        <v>9</v>
      </c>
      <c r="C13796" s="2">
        <v>68816</v>
      </c>
      <c r="D13796" t="s">
        <v>10</v>
      </c>
      <c r="E13796" t="s">
        <v>11</v>
      </c>
      <c r="F13796" t="s">
        <v>99</v>
      </c>
      <c r="G13796" t="s">
        <v>13</v>
      </c>
      <c r="H13796" t="s">
        <v>54</v>
      </c>
      <c r="I13796" t="s">
        <v>13</v>
      </c>
      <c r="J13796" t="s">
        <v>37</v>
      </c>
      <c r="K13796" t="s">
        <v>26533</v>
      </c>
      <c r="L13796" t="s">
        <v>39</v>
      </c>
      <c r="M13796">
        <v>6</v>
      </c>
      <c r="N13796" t="s">
        <v>101</v>
      </c>
      <c r="O13796" s="1">
        <v>45766</v>
      </c>
      <c r="P13796" s="1">
        <v>45782</v>
      </c>
      <c r="Q13796">
        <v>876</v>
      </c>
      <c r="R13796">
        <v>5</v>
      </c>
      <c r="S13796" t="s">
        <v>174</v>
      </c>
    </row>
    <row r="13797" spans="1:19" x14ac:dyDescent="0.3">
      <c r="A13797" t="s">
        <v>26534</v>
      </c>
      <c r="B13797" t="s">
        <v>137</v>
      </c>
      <c r="C13797" s="2">
        <v>68543</v>
      </c>
      <c r="D13797" t="s">
        <v>10</v>
      </c>
      <c r="E13797" t="s">
        <v>22</v>
      </c>
      <c r="F13797" t="s">
        <v>52</v>
      </c>
      <c r="G13797" t="s">
        <v>34</v>
      </c>
      <c r="H13797" t="s">
        <v>54</v>
      </c>
      <c r="I13797" t="s">
        <v>34</v>
      </c>
      <c r="J13797" t="s">
        <v>15</v>
      </c>
      <c r="K13797" t="s">
        <v>26535</v>
      </c>
      <c r="L13797" t="s">
        <v>39</v>
      </c>
      <c r="M13797" t="s">
        <v>37</v>
      </c>
      <c r="N13797" t="s">
        <v>77</v>
      </c>
      <c r="O13797" s="1">
        <v>45630</v>
      </c>
      <c r="P13797" s="1">
        <v>45690</v>
      </c>
      <c r="Q13797">
        <v>1134</v>
      </c>
      <c r="R13797">
        <v>8.6</v>
      </c>
      <c r="S13797" t="s">
        <v>117</v>
      </c>
    </row>
    <row r="13798" spans="1:19" x14ac:dyDescent="0.3">
      <c r="A13798" t="s">
        <v>26536</v>
      </c>
      <c r="B13798" t="s">
        <v>145</v>
      </c>
      <c r="C13798" s="2">
        <v>48432</v>
      </c>
      <c r="D13798" t="s">
        <v>10</v>
      </c>
      <c r="E13798" t="s">
        <v>22</v>
      </c>
      <c r="F13798" t="s">
        <v>52</v>
      </c>
      <c r="G13798" t="s">
        <v>23</v>
      </c>
      <c r="H13798" t="s">
        <v>54</v>
      </c>
      <c r="I13798" t="s">
        <v>23</v>
      </c>
      <c r="J13798" t="s">
        <v>25</v>
      </c>
      <c r="K13798" t="s">
        <v>26537</v>
      </c>
      <c r="L13798" t="s">
        <v>39</v>
      </c>
      <c r="M13798" t="s">
        <v>37</v>
      </c>
      <c r="N13798" t="s">
        <v>18</v>
      </c>
      <c r="O13798" s="1">
        <v>45775</v>
      </c>
      <c r="P13798" s="1">
        <v>45811</v>
      </c>
      <c r="Q13798">
        <v>1472</v>
      </c>
      <c r="R13798">
        <v>8</v>
      </c>
      <c r="S13798" t="s">
        <v>117</v>
      </c>
    </row>
    <row r="13799" spans="1:19" x14ac:dyDescent="0.3">
      <c r="A13799" t="s">
        <v>26538</v>
      </c>
      <c r="B13799" t="s">
        <v>137</v>
      </c>
      <c r="C13799" s="2">
        <v>96023</v>
      </c>
      <c r="D13799" t="s">
        <v>66</v>
      </c>
      <c r="E13799" t="s">
        <v>32</v>
      </c>
      <c r="F13799" t="s">
        <v>12</v>
      </c>
      <c r="G13799" t="s">
        <v>67</v>
      </c>
      <c r="H13799" t="s">
        <v>14</v>
      </c>
      <c r="I13799" t="s">
        <v>84</v>
      </c>
      <c r="J13799" t="s">
        <v>37</v>
      </c>
      <c r="K13799" t="s">
        <v>26539</v>
      </c>
      <c r="L13799" t="s">
        <v>27</v>
      </c>
      <c r="M13799">
        <v>3</v>
      </c>
      <c r="N13799" t="s">
        <v>101</v>
      </c>
      <c r="O13799" s="1">
        <v>45648</v>
      </c>
      <c r="P13799" s="1">
        <v>45666</v>
      </c>
      <c r="Q13799">
        <v>2051</v>
      </c>
      <c r="R13799">
        <v>10</v>
      </c>
      <c r="S13799" t="s">
        <v>41</v>
      </c>
    </row>
    <row r="13800" spans="1:19" x14ac:dyDescent="0.3">
      <c r="A13800" t="s">
        <v>26540</v>
      </c>
      <c r="B13800" t="s">
        <v>183</v>
      </c>
      <c r="C13800" s="2">
        <v>107527</v>
      </c>
      <c r="D13800" t="s">
        <v>10</v>
      </c>
      <c r="E13800" t="s">
        <v>88</v>
      </c>
      <c r="F13800" t="s">
        <v>12</v>
      </c>
      <c r="G13800" t="s">
        <v>44</v>
      </c>
      <c r="H13800" t="s">
        <v>54</v>
      </c>
      <c r="I13800" t="s">
        <v>34</v>
      </c>
      <c r="J13800" t="s">
        <v>15</v>
      </c>
      <c r="K13800" t="s">
        <v>10952</v>
      </c>
      <c r="L13800" t="s">
        <v>39</v>
      </c>
      <c r="M13800">
        <v>19</v>
      </c>
      <c r="N13800" t="s">
        <v>69</v>
      </c>
      <c r="O13800" s="1">
        <v>45327</v>
      </c>
      <c r="P13800" s="1">
        <v>45348</v>
      </c>
      <c r="Q13800">
        <v>987</v>
      </c>
      <c r="R13800">
        <v>7.8</v>
      </c>
      <c r="S13800" t="s">
        <v>174</v>
      </c>
    </row>
    <row r="13801" spans="1:19" x14ac:dyDescent="0.3">
      <c r="A13801" t="s">
        <v>26541</v>
      </c>
      <c r="B13801" t="s">
        <v>130</v>
      </c>
      <c r="C13801" s="2">
        <v>54485</v>
      </c>
      <c r="D13801" t="s">
        <v>10</v>
      </c>
      <c r="E13801" t="s">
        <v>22</v>
      </c>
      <c r="F13801" t="s">
        <v>99</v>
      </c>
      <c r="G13801" t="s">
        <v>140</v>
      </c>
      <c r="H13801" t="s">
        <v>54</v>
      </c>
      <c r="I13801" t="s">
        <v>24</v>
      </c>
      <c r="J13801" t="s">
        <v>37</v>
      </c>
      <c r="K13801" t="s">
        <v>26542</v>
      </c>
      <c r="L13801" t="s">
        <v>17</v>
      </c>
      <c r="M13801" t="s">
        <v>37</v>
      </c>
      <c r="N13801" t="s">
        <v>90</v>
      </c>
      <c r="O13801" s="1">
        <v>45745</v>
      </c>
      <c r="P13801" s="1">
        <v>45763</v>
      </c>
      <c r="Q13801">
        <v>1082</v>
      </c>
      <c r="R13801">
        <v>9</v>
      </c>
      <c r="S13801" t="s">
        <v>57</v>
      </c>
    </row>
    <row r="13802" spans="1:19" x14ac:dyDescent="0.3">
      <c r="A13802" t="s">
        <v>26543</v>
      </c>
      <c r="B13802" t="s">
        <v>137</v>
      </c>
      <c r="C13802" s="2">
        <v>141726</v>
      </c>
      <c r="D13802" t="s">
        <v>10</v>
      </c>
      <c r="E13802" t="s">
        <v>88</v>
      </c>
      <c r="F13802" t="s">
        <v>12</v>
      </c>
      <c r="G13802" t="s">
        <v>140</v>
      </c>
      <c r="H13802" t="s">
        <v>14</v>
      </c>
      <c r="I13802" t="s">
        <v>140</v>
      </c>
      <c r="J13802" t="s">
        <v>37</v>
      </c>
      <c r="K13802" t="s">
        <v>26544</v>
      </c>
      <c r="L13802" t="s">
        <v>27</v>
      </c>
      <c r="M13802">
        <v>11</v>
      </c>
      <c r="N13802" t="s">
        <v>90</v>
      </c>
      <c r="O13802" s="1">
        <v>45431</v>
      </c>
      <c r="P13802" s="1">
        <v>45492</v>
      </c>
      <c r="Q13802">
        <v>1677</v>
      </c>
      <c r="R13802">
        <v>7.7</v>
      </c>
      <c r="S13802" t="s">
        <v>112</v>
      </c>
    </row>
    <row r="13803" spans="1:19" x14ac:dyDescent="0.3">
      <c r="A13803" t="s">
        <v>26545</v>
      </c>
      <c r="B13803" t="s">
        <v>65</v>
      </c>
      <c r="C13803" s="2">
        <v>154102</v>
      </c>
      <c r="D13803" t="s">
        <v>66</v>
      </c>
      <c r="E13803" t="s">
        <v>11</v>
      </c>
      <c r="F13803" t="s">
        <v>33</v>
      </c>
      <c r="G13803" t="s">
        <v>67</v>
      </c>
      <c r="H13803" t="s">
        <v>14</v>
      </c>
      <c r="I13803" t="s">
        <v>67</v>
      </c>
      <c r="J13803" t="s">
        <v>15</v>
      </c>
      <c r="K13803" t="s">
        <v>26546</v>
      </c>
      <c r="L13803" t="s">
        <v>27</v>
      </c>
      <c r="M13803">
        <v>9</v>
      </c>
      <c r="N13803" t="s">
        <v>101</v>
      </c>
      <c r="O13803" s="1">
        <v>45440</v>
      </c>
      <c r="P13803" s="1">
        <v>45466</v>
      </c>
      <c r="Q13803">
        <v>827</v>
      </c>
      <c r="R13803">
        <v>9.9</v>
      </c>
      <c r="S13803" t="s">
        <v>112</v>
      </c>
    </row>
    <row r="13804" spans="1:19" x14ac:dyDescent="0.3">
      <c r="A13804" t="s">
        <v>26547</v>
      </c>
      <c r="B13804" t="s">
        <v>183</v>
      </c>
      <c r="C13804" s="2">
        <v>50812</v>
      </c>
      <c r="D13804" t="s">
        <v>51</v>
      </c>
      <c r="E13804" t="s">
        <v>22</v>
      </c>
      <c r="F13804" t="s">
        <v>52</v>
      </c>
      <c r="G13804" t="s">
        <v>120</v>
      </c>
      <c r="H13804" t="s">
        <v>54</v>
      </c>
      <c r="I13804" t="s">
        <v>120</v>
      </c>
      <c r="J13804" t="s">
        <v>25</v>
      </c>
      <c r="K13804" t="s">
        <v>26548</v>
      </c>
      <c r="L13804" t="s">
        <v>17</v>
      </c>
      <c r="M13804">
        <v>1</v>
      </c>
      <c r="N13804" t="s">
        <v>116</v>
      </c>
      <c r="O13804" s="1">
        <v>45496</v>
      </c>
      <c r="P13804" s="1">
        <v>45522</v>
      </c>
      <c r="Q13804">
        <v>1511</v>
      </c>
      <c r="R13804">
        <v>9.9</v>
      </c>
      <c r="S13804" t="s">
        <v>78</v>
      </c>
    </row>
    <row r="13805" spans="1:19" x14ac:dyDescent="0.3">
      <c r="A13805" t="s">
        <v>26549</v>
      </c>
      <c r="B13805" t="s">
        <v>137</v>
      </c>
      <c r="C13805" s="2">
        <v>75048</v>
      </c>
      <c r="D13805" t="s">
        <v>51</v>
      </c>
      <c r="E13805" t="s">
        <v>22</v>
      </c>
      <c r="F13805" t="s">
        <v>33</v>
      </c>
      <c r="G13805" t="s">
        <v>120</v>
      </c>
      <c r="H13805" t="s">
        <v>14</v>
      </c>
      <c r="I13805" t="s">
        <v>44</v>
      </c>
      <c r="J13805" t="s">
        <v>37</v>
      </c>
      <c r="K13805" t="s">
        <v>26550</v>
      </c>
      <c r="L13805" t="s">
        <v>17</v>
      </c>
      <c r="M13805">
        <v>1</v>
      </c>
      <c r="N13805" t="s">
        <v>77</v>
      </c>
      <c r="O13805" s="1">
        <v>45492</v>
      </c>
      <c r="P13805" s="1">
        <v>45544</v>
      </c>
      <c r="Q13805">
        <v>1439</v>
      </c>
      <c r="R13805">
        <v>9.1</v>
      </c>
      <c r="S13805" t="s">
        <v>57</v>
      </c>
    </row>
    <row r="13806" spans="1:19" x14ac:dyDescent="0.3">
      <c r="A13806" t="s">
        <v>26551</v>
      </c>
      <c r="B13806" t="s">
        <v>256</v>
      </c>
      <c r="C13806" s="2">
        <v>72502</v>
      </c>
      <c r="D13806" t="s">
        <v>51</v>
      </c>
      <c r="E13806" t="s">
        <v>22</v>
      </c>
      <c r="F13806" t="s">
        <v>33</v>
      </c>
      <c r="G13806" t="s">
        <v>53</v>
      </c>
      <c r="H13806" t="s">
        <v>14</v>
      </c>
      <c r="I13806" t="s">
        <v>53</v>
      </c>
      <c r="J13806" t="s">
        <v>37</v>
      </c>
      <c r="K13806" t="s">
        <v>5005</v>
      </c>
      <c r="L13806" t="s">
        <v>46</v>
      </c>
      <c r="M13806">
        <v>1</v>
      </c>
      <c r="N13806" t="s">
        <v>86</v>
      </c>
      <c r="O13806" s="1">
        <v>45645</v>
      </c>
      <c r="P13806" s="1">
        <v>45697</v>
      </c>
      <c r="Q13806">
        <v>1564</v>
      </c>
      <c r="R13806">
        <v>7.7</v>
      </c>
      <c r="S13806" t="s">
        <v>93</v>
      </c>
    </row>
    <row r="13807" spans="1:19" x14ac:dyDescent="0.3">
      <c r="A13807" t="s">
        <v>26552</v>
      </c>
      <c r="B13807" t="s">
        <v>65</v>
      </c>
      <c r="C13807" s="2">
        <v>46428</v>
      </c>
      <c r="D13807" t="s">
        <v>51</v>
      </c>
      <c r="E13807" t="s">
        <v>22</v>
      </c>
      <c r="F13807" t="s">
        <v>52</v>
      </c>
      <c r="G13807" t="s">
        <v>53</v>
      </c>
      <c r="H13807" t="s">
        <v>54</v>
      </c>
      <c r="I13807" t="s">
        <v>53</v>
      </c>
      <c r="J13807" t="s">
        <v>37</v>
      </c>
      <c r="K13807" t="s">
        <v>26553</v>
      </c>
      <c r="L13807" t="s">
        <v>39</v>
      </c>
      <c r="M13807">
        <v>1</v>
      </c>
      <c r="N13807" t="s">
        <v>77</v>
      </c>
      <c r="O13807" s="1">
        <v>45673</v>
      </c>
      <c r="P13807" s="1">
        <v>45732</v>
      </c>
      <c r="Q13807">
        <v>1025</v>
      </c>
      <c r="R13807">
        <v>7.5</v>
      </c>
      <c r="S13807" t="s">
        <v>48</v>
      </c>
    </row>
    <row r="13808" spans="1:19" x14ac:dyDescent="0.3">
      <c r="A13808" t="s">
        <v>26554</v>
      </c>
      <c r="B13808" t="s">
        <v>145</v>
      </c>
      <c r="C13808" s="2">
        <v>227188</v>
      </c>
      <c r="D13808" t="s">
        <v>51</v>
      </c>
      <c r="E13808" t="s">
        <v>88</v>
      </c>
      <c r="F13808" t="s">
        <v>52</v>
      </c>
      <c r="G13808" t="s">
        <v>60</v>
      </c>
      <c r="H13808" t="s">
        <v>54</v>
      </c>
      <c r="I13808" t="s">
        <v>67</v>
      </c>
      <c r="J13808" t="s">
        <v>37</v>
      </c>
      <c r="K13808" t="s">
        <v>26555</v>
      </c>
      <c r="L13808" t="s">
        <v>39</v>
      </c>
      <c r="M13808">
        <v>15</v>
      </c>
      <c r="N13808" t="s">
        <v>86</v>
      </c>
      <c r="O13808" s="1">
        <v>45363</v>
      </c>
      <c r="P13808" s="1">
        <v>45396</v>
      </c>
      <c r="Q13808">
        <v>1952</v>
      </c>
      <c r="R13808">
        <v>9.4</v>
      </c>
      <c r="S13808" t="s">
        <v>41</v>
      </c>
    </row>
    <row r="13809" spans="1:19" x14ac:dyDescent="0.3">
      <c r="A13809" t="s">
        <v>26556</v>
      </c>
      <c r="B13809" t="s">
        <v>110</v>
      </c>
      <c r="C13809" s="2">
        <v>37520</v>
      </c>
      <c r="D13809" t="s">
        <v>10</v>
      </c>
      <c r="E13809" t="s">
        <v>22</v>
      </c>
      <c r="F13809" t="s">
        <v>52</v>
      </c>
      <c r="G13809" t="s">
        <v>13</v>
      </c>
      <c r="H13809" t="s">
        <v>14</v>
      </c>
      <c r="I13809" t="s">
        <v>140</v>
      </c>
      <c r="J13809" t="s">
        <v>15</v>
      </c>
      <c r="K13809" t="s">
        <v>26557</v>
      </c>
      <c r="L13809" t="s">
        <v>17</v>
      </c>
      <c r="M13809" t="s">
        <v>37</v>
      </c>
      <c r="N13809" t="s">
        <v>69</v>
      </c>
      <c r="O13809" s="1">
        <v>45448</v>
      </c>
      <c r="P13809" s="1">
        <v>45498</v>
      </c>
      <c r="Q13809">
        <v>738</v>
      </c>
      <c r="R13809">
        <v>7.8</v>
      </c>
      <c r="S13809" t="s">
        <v>117</v>
      </c>
    </row>
    <row r="13810" spans="1:19" x14ac:dyDescent="0.3">
      <c r="A13810" t="s">
        <v>26558</v>
      </c>
      <c r="B13810" t="s">
        <v>114</v>
      </c>
      <c r="C13810" s="2">
        <v>39047</v>
      </c>
      <c r="D13810" t="s">
        <v>10</v>
      </c>
      <c r="E13810" t="s">
        <v>22</v>
      </c>
      <c r="F13810" t="s">
        <v>99</v>
      </c>
      <c r="G13810" t="s">
        <v>13</v>
      </c>
      <c r="H13810" t="s">
        <v>14</v>
      </c>
      <c r="I13810" t="s">
        <v>13</v>
      </c>
      <c r="J13810" t="s">
        <v>37</v>
      </c>
      <c r="K13810" t="s">
        <v>26559</v>
      </c>
      <c r="L13810" t="s">
        <v>17</v>
      </c>
      <c r="M13810" t="s">
        <v>37</v>
      </c>
      <c r="N13810" t="s">
        <v>77</v>
      </c>
      <c r="O13810" s="1">
        <v>45565</v>
      </c>
      <c r="P13810" s="1">
        <v>45608</v>
      </c>
      <c r="Q13810">
        <v>1766</v>
      </c>
      <c r="R13810">
        <v>7.8</v>
      </c>
      <c r="S13810" t="s">
        <v>112</v>
      </c>
    </row>
    <row r="13811" spans="1:19" x14ac:dyDescent="0.3">
      <c r="A13811" t="s">
        <v>26560</v>
      </c>
      <c r="B13811" t="s">
        <v>9</v>
      </c>
      <c r="C13811" s="2">
        <v>40733</v>
      </c>
      <c r="D13811" t="s">
        <v>10</v>
      </c>
      <c r="E13811" t="s">
        <v>22</v>
      </c>
      <c r="F13811" t="s">
        <v>99</v>
      </c>
      <c r="G13811" t="s">
        <v>24</v>
      </c>
      <c r="H13811" t="s">
        <v>14</v>
      </c>
      <c r="I13811" t="s">
        <v>80</v>
      </c>
      <c r="J13811" t="s">
        <v>15</v>
      </c>
      <c r="K13811" t="s">
        <v>26561</v>
      </c>
      <c r="L13811" t="s">
        <v>27</v>
      </c>
      <c r="M13811" t="s">
        <v>37</v>
      </c>
      <c r="N13811" t="s">
        <v>116</v>
      </c>
      <c r="O13811" s="1">
        <v>45649</v>
      </c>
      <c r="P13811" s="1">
        <v>45677</v>
      </c>
      <c r="Q13811">
        <v>2250</v>
      </c>
      <c r="R13811">
        <v>7.3</v>
      </c>
      <c r="S13811" t="s">
        <v>41</v>
      </c>
    </row>
    <row r="13812" spans="1:19" x14ac:dyDescent="0.3">
      <c r="A13812" t="s">
        <v>26562</v>
      </c>
      <c r="B13812" t="s">
        <v>114</v>
      </c>
      <c r="C13812" s="2">
        <v>171822</v>
      </c>
      <c r="D13812" t="s">
        <v>10</v>
      </c>
      <c r="E13812" t="s">
        <v>88</v>
      </c>
      <c r="F13812" t="s">
        <v>99</v>
      </c>
      <c r="G13812" t="s">
        <v>80</v>
      </c>
      <c r="H13812" t="s">
        <v>35</v>
      </c>
      <c r="I13812" t="s">
        <v>84</v>
      </c>
      <c r="J13812" t="s">
        <v>37</v>
      </c>
      <c r="K13812" t="s">
        <v>26563</v>
      </c>
      <c r="L13812" t="s">
        <v>17</v>
      </c>
      <c r="M13812">
        <v>17</v>
      </c>
      <c r="N13812" t="s">
        <v>149</v>
      </c>
      <c r="O13812" s="1">
        <v>45352</v>
      </c>
      <c r="P13812" s="1">
        <v>45413</v>
      </c>
      <c r="Q13812">
        <v>1897</v>
      </c>
      <c r="R13812">
        <v>5.2</v>
      </c>
      <c r="S13812" t="s">
        <v>227</v>
      </c>
    </row>
    <row r="13813" spans="1:19" x14ac:dyDescent="0.3">
      <c r="A13813" t="s">
        <v>26564</v>
      </c>
      <c r="B13813" t="s">
        <v>256</v>
      </c>
      <c r="C13813" s="2">
        <v>247676</v>
      </c>
      <c r="D13813" t="s">
        <v>51</v>
      </c>
      <c r="E13813" t="s">
        <v>88</v>
      </c>
      <c r="F13813" t="s">
        <v>12</v>
      </c>
      <c r="G13813" t="s">
        <v>60</v>
      </c>
      <c r="H13813" t="s">
        <v>35</v>
      </c>
      <c r="I13813" t="s">
        <v>60</v>
      </c>
      <c r="J13813" t="s">
        <v>15</v>
      </c>
      <c r="K13813" t="s">
        <v>26565</v>
      </c>
      <c r="L13813" t="s">
        <v>39</v>
      </c>
      <c r="M13813">
        <v>10</v>
      </c>
      <c r="N13813" t="s">
        <v>62</v>
      </c>
      <c r="O13813" s="1">
        <v>45492</v>
      </c>
      <c r="P13813" s="1">
        <v>45563</v>
      </c>
      <c r="Q13813">
        <v>922</v>
      </c>
      <c r="R13813">
        <v>7.9</v>
      </c>
      <c r="S13813" t="s">
        <v>48</v>
      </c>
    </row>
    <row r="13814" spans="1:19" x14ac:dyDescent="0.3">
      <c r="A13814" t="s">
        <v>26566</v>
      </c>
      <c r="B13814" t="s">
        <v>21</v>
      </c>
      <c r="C13814" s="2">
        <v>80386</v>
      </c>
      <c r="D13814" t="s">
        <v>10</v>
      </c>
      <c r="E13814" t="s">
        <v>22</v>
      </c>
      <c r="F13814" t="s">
        <v>12</v>
      </c>
      <c r="G13814" t="s">
        <v>23</v>
      </c>
      <c r="H13814" t="s">
        <v>35</v>
      </c>
      <c r="I13814" t="s">
        <v>23</v>
      </c>
      <c r="J13814" t="s">
        <v>25</v>
      </c>
      <c r="K13814" t="s">
        <v>26567</v>
      </c>
      <c r="L13814" t="s">
        <v>17</v>
      </c>
      <c r="M13814">
        <v>1</v>
      </c>
      <c r="N13814" t="s">
        <v>122</v>
      </c>
      <c r="O13814" s="1">
        <v>45695</v>
      </c>
      <c r="P13814" s="1">
        <v>45712</v>
      </c>
      <c r="Q13814">
        <v>1313</v>
      </c>
      <c r="R13814">
        <v>10</v>
      </c>
      <c r="S13814" t="s">
        <v>48</v>
      </c>
    </row>
    <row r="13815" spans="1:19" x14ac:dyDescent="0.3">
      <c r="A13815" t="s">
        <v>26568</v>
      </c>
      <c r="B13815" t="s">
        <v>145</v>
      </c>
      <c r="C13815" s="2">
        <v>45837</v>
      </c>
      <c r="D13815" t="s">
        <v>10</v>
      </c>
      <c r="E13815" t="s">
        <v>22</v>
      </c>
      <c r="F13815" t="s">
        <v>99</v>
      </c>
      <c r="G13815" t="s">
        <v>166</v>
      </c>
      <c r="H13815" t="s">
        <v>14</v>
      </c>
      <c r="I13815" t="s">
        <v>120</v>
      </c>
      <c r="J13815" t="s">
        <v>37</v>
      </c>
      <c r="K13815" t="s">
        <v>26569</v>
      </c>
      <c r="L13815" t="s">
        <v>27</v>
      </c>
      <c r="M13815">
        <v>1</v>
      </c>
      <c r="N13815" t="s">
        <v>149</v>
      </c>
      <c r="O13815" s="1">
        <v>45453</v>
      </c>
      <c r="P13815" s="1">
        <v>45517</v>
      </c>
      <c r="Q13815">
        <v>1413</v>
      </c>
      <c r="R13815">
        <v>7.5</v>
      </c>
      <c r="S13815" t="s">
        <v>57</v>
      </c>
    </row>
    <row r="13816" spans="1:19" x14ac:dyDescent="0.3">
      <c r="A13816" t="s">
        <v>26570</v>
      </c>
      <c r="B13816" t="s">
        <v>103</v>
      </c>
      <c r="C13816" s="2">
        <v>61352</v>
      </c>
      <c r="D13816" t="s">
        <v>51</v>
      </c>
      <c r="E13816" t="s">
        <v>22</v>
      </c>
      <c r="F13816" t="s">
        <v>33</v>
      </c>
      <c r="G13816" t="s">
        <v>53</v>
      </c>
      <c r="H13816" t="s">
        <v>14</v>
      </c>
      <c r="I13816" t="s">
        <v>84</v>
      </c>
      <c r="J13816" t="s">
        <v>25</v>
      </c>
      <c r="K13816" t="s">
        <v>26571</v>
      </c>
      <c r="L13816" t="s">
        <v>46</v>
      </c>
      <c r="M13816" t="s">
        <v>37</v>
      </c>
      <c r="N13816" t="s">
        <v>69</v>
      </c>
      <c r="O13816" s="1">
        <v>45633</v>
      </c>
      <c r="P13816" s="1">
        <v>45691</v>
      </c>
      <c r="Q13816">
        <v>1077</v>
      </c>
      <c r="R13816">
        <v>9.8000000000000007</v>
      </c>
      <c r="S13816" t="s">
        <v>19</v>
      </c>
    </row>
    <row r="13817" spans="1:19" x14ac:dyDescent="0.3">
      <c r="A13817" t="s">
        <v>26572</v>
      </c>
      <c r="B13817" t="s">
        <v>137</v>
      </c>
      <c r="C13817" s="2">
        <v>76270</v>
      </c>
      <c r="D13817" t="s">
        <v>51</v>
      </c>
      <c r="E13817" t="s">
        <v>22</v>
      </c>
      <c r="F13817" t="s">
        <v>52</v>
      </c>
      <c r="G13817" t="s">
        <v>120</v>
      </c>
      <c r="H13817" t="s">
        <v>14</v>
      </c>
      <c r="I13817" t="s">
        <v>120</v>
      </c>
      <c r="J13817" t="s">
        <v>37</v>
      </c>
      <c r="K13817" t="s">
        <v>4580</v>
      </c>
      <c r="L13817" t="s">
        <v>39</v>
      </c>
      <c r="M13817" t="s">
        <v>37</v>
      </c>
      <c r="N13817" t="s">
        <v>86</v>
      </c>
      <c r="O13817" s="1">
        <v>45575</v>
      </c>
      <c r="P13817" s="1">
        <v>45590</v>
      </c>
      <c r="Q13817">
        <v>1816</v>
      </c>
      <c r="R13817">
        <v>5.2</v>
      </c>
      <c r="S13817" t="s">
        <v>63</v>
      </c>
    </row>
    <row r="13818" spans="1:19" x14ac:dyDescent="0.3">
      <c r="A13818" t="s">
        <v>26573</v>
      </c>
      <c r="B13818" t="s">
        <v>103</v>
      </c>
      <c r="C13818" s="2">
        <v>182369</v>
      </c>
      <c r="D13818" t="s">
        <v>66</v>
      </c>
      <c r="E13818" t="s">
        <v>11</v>
      </c>
      <c r="F13818" t="s">
        <v>33</v>
      </c>
      <c r="G13818" t="s">
        <v>67</v>
      </c>
      <c r="H13818" t="s">
        <v>35</v>
      </c>
      <c r="I13818" t="s">
        <v>67</v>
      </c>
      <c r="J13818" t="s">
        <v>15</v>
      </c>
      <c r="K13818" t="s">
        <v>26574</v>
      </c>
      <c r="L13818" t="s">
        <v>46</v>
      </c>
      <c r="M13818">
        <v>6</v>
      </c>
      <c r="N13818" t="s">
        <v>47</v>
      </c>
      <c r="O13818" s="1">
        <v>45609</v>
      </c>
      <c r="P13818" s="1">
        <v>45678</v>
      </c>
      <c r="Q13818">
        <v>2078</v>
      </c>
      <c r="R13818">
        <v>9.1</v>
      </c>
      <c r="S13818" t="s">
        <v>29</v>
      </c>
    </row>
    <row r="13819" spans="1:19" x14ac:dyDescent="0.3">
      <c r="A13819" t="s">
        <v>26575</v>
      </c>
      <c r="B13819" t="s">
        <v>103</v>
      </c>
      <c r="C13819" s="2">
        <v>156230</v>
      </c>
      <c r="D13819" t="s">
        <v>10</v>
      </c>
      <c r="E13819" t="s">
        <v>11</v>
      </c>
      <c r="F13819" t="s">
        <v>99</v>
      </c>
      <c r="G13819" t="s">
        <v>140</v>
      </c>
      <c r="H13819" t="s">
        <v>35</v>
      </c>
      <c r="I13819" t="s">
        <v>80</v>
      </c>
      <c r="J13819" t="s">
        <v>37</v>
      </c>
      <c r="K13819" t="s">
        <v>26576</v>
      </c>
      <c r="L13819" t="s">
        <v>27</v>
      </c>
      <c r="M13819">
        <v>6</v>
      </c>
      <c r="N13819" t="s">
        <v>47</v>
      </c>
      <c r="O13819" s="1">
        <v>45538</v>
      </c>
      <c r="P13819" s="1">
        <v>45605</v>
      </c>
      <c r="Q13819">
        <v>547</v>
      </c>
      <c r="R13819">
        <v>8.8000000000000007</v>
      </c>
      <c r="S13819" t="s">
        <v>234</v>
      </c>
    </row>
    <row r="13820" spans="1:19" x14ac:dyDescent="0.3">
      <c r="A13820" t="s">
        <v>26577</v>
      </c>
      <c r="B13820" t="s">
        <v>161</v>
      </c>
      <c r="C13820" s="2">
        <v>35773</v>
      </c>
      <c r="D13820" t="s">
        <v>10</v>
      </c>
      <c r="E13820" t="s">
        <v>22</v>
      </c>
      <c r="F13820" t="s">
        <v>33</v>
      </c>
      <c r="G13820" t="s">
        <v>80</v>
      </c>
      <c r="H13820" t="s">
        <v>54</v>
      </c>
      <c r="I13820" t="s">
        <v>80</v>
      </c>
      <c r="J13820" t="s">
        <v>37</v>
      </c>
      <c r="K13820" t="s">
        <v>26578</v>
      </c>
      <c r="L13820" t="s">
        <v>46</v>
      </c>
      <c r="M13820">
        <v>1</v>
      </c>
      <c r="N13820" t="s">
        <v>149</v>
      </c>
      <c r="O13820" s="1">
        <v>45567</v>
      </c>
      <c r="P13820" s="1">
        <v>45607</v>
      </c>
      <c r="Q13820">
        <v>1439</v>
      </c>
      <c r="R13820">
        <v>6.6</v>
      </c>
      <c r="S13820" t="s">
        <v>57</v>
      </c>
    </row>
    <row r="13821" spans="1:19" x14ac:dyDescent="0.3">
      <c r="A13821" t="s">
        <v>26579</v>
      </c>
      <c r="B13821" t="s">
        <v>103</v>
      </c>
      <c r="C13821" s="2">
        <v>62750</v>
      </c>
      <c r="D13821" t="s">
        <v>10</v>
      </c>
      <c r="E13821" t="s">
        <v>32</v>
      </c>
      <c r="F13821" t="s">
        <v>52</v>
      </c>
      <c r="G13821" t="s">
        <v>80</v>
      </c>
      <c r="H13821" t="s">
        <v>35</v>
      </c>
      <c r="I13821" t="s">
        <v>23</v>
      </c>
      <c r="J13821" t="s">
        <v>37</v>
      </c>
      <c r="K13821" t="s">
        <v>26580</v>
      </c>
      <c r="L13821" t="s">
        <v>17</v>
      </c>
      <c r="M13821">
        <v>2</v>
      </c>
      <c r="N13821" t="s">
        <v>40</v>
      </c>
      <c r="O13821" s="1">
        <v>45307</v>
      </c>
      <c r="P13821" s="1">
        <v>45340</v>
      </c>
      <c r="Q13821">
        <v>755</v>
      </c>
      <c r="R13821">
        <v>9.6</v>
      </c>
      <c r="S13821" t="s">
        <v>174</v>
      </c>
    </row>
    <row r="13822" spans="1:19" x14ac:dyDescent="0.3">
      <c r="A13822" t="s">
        <v>26581</v>
      </c>
      <c r="B13822" t="s">
        <v>183</v>
      </c>
      <c r="C13822" s="2">
        <v>69148</v>
      </c>
      <c r="D13822" t="s">
        <v>10</v>
      </c>
      <c r="E13822" t="s">
        <v>32</v>
      </c>
      <c r="F13822" t="s">
        <v>33</v>
      </c>
      <c r="G13822" t="s">
        <v>158</v>
      </c>
      <c r="H13822" t="s">
        <v>35</v>
      </c>
      <c r="I13822" t="s">
        <v>158</v>
      </c>
      <c r="J13822" t="s">
        <v>37</v>
      </c>
      <c r="K13822" t="s">
        <v>26582</v>
      </c>
      <c r="L13822" t="s">
        <v>46</v>
      </c>
      <c r="M13822">
        <v>2</v>
      </c>
      <c r="N13822" t="s">
        <v>97</v>
      </c>
      <c r="O13822" s="1">
        <v>45335</v>
      </c>
      <c r="P13822" s="1">
        <v>45372</v>
      </c>
      <c r="Q13822">
        <v>1880</v>
      </c>
      <c r="R13822">
        <v>8.5</v>
      </c>
      <c r="S13822" t="s">
        <v>227</v>
      </c>
    </row>
    <row r="13823" spans="1:19" x14ac:dyDescent="0.3">
      <c r="A13823" t="s">
        <v>26583</v>
      </c>
      <c r="B13823" t="s">
        <v>176</v>
      </c>
      <c r="C13823" s="2">
        <v>117408</v>
      </c>
      <c r="D13823" t="s">
        <v>10</v>
      </c>
      <c r="E13823" t="s">
        <v>11</v>
      </c>
      <c r="F13823" t="s">
        <v>12</v>
      </c>
      <c r="G13823" t="s">
        <v>55</v>
      </c>
      <c r="H13823" t="s">
        <v>54</v>
      </c>
      <c r="I13823" t="s">
        <v>36</v>
      </c>
      <c r="J13823" t="s">
        <v>15</v>
      </c>
      <c r="K13823" t="s">
        <v>26584</v>
      </c>
      <c r="L13823" t="s">
        <v>17</v>
      </c>
      <c r="M13823">
        <v>5</v>
      </c>
      <c r="N13823" t="s">
        <v>69</v>
      </c>
      <c r="O13823" s="1">
        <v>45636</v>
      </c>
      <c r="P13823" s="1">
        <v>45675</v>
      </c>
      <c r="Q13823">
        <v>2151</v>
      </c>
      <c r="R13823">
        <v>5.8</v>
      </c>
      <c r="S13823" t="s">
        <v>41</v>
      </c>
    </row>
    <row r="13824" spans="1:19" x14ac:dyDescent="0.3">
      <c r="A13824" t="s">
        <v>26585</v>
      </c>
      <c r="B13824" t="s">
        <v>119</v>
      </c>
      <c r="C13824" s="2">
        <v>77209</v>
      </c>
      <c r="D13824" t="s">
        <v>10</v>
      </c>
      <c r="E13824" t="s">
        <v>11</v>
      </c>
      <c r="F13824" t="s">
        <v>12</v>
      </c>
      <c r="G13824" t="s">
        <v>44</v>
      </c>
      <c r="H13824" t="s">
        <v>54</v>
      </c>
      <c r="I13824" t="s">
        <v>34</v>
      </c>
      <c r="J13824" t="s">
        <v>25</v>
      </c>
      <c r="K13824" t="s">
        <v>26586</v>
      </c>
      <c r="L13824" t="s">
        <v>46</v>
      </c>
      <c r="M13824">
        <v>7</v>
      </c>
      <c r="N13824" t="s">
        <v>101</v>
      </c>
      <c r="O13824" s="1">
        <v>45529</v>
      </c>
      <c r="P13824" s="1">
        <v>45598</v>
      </c>
      <c r="Q13824">
        <v>2336</v>
      </c>
      <c r="R13824">
        <v>6.8</v>
      </c>
      <c r="S13824" t="s">
        <v>174</v>
      </c>
    </row>
    <row r="13825" spans="1:19" x14ac:dyDescent="0.3">
      <c r="A13825" t="s">
        <v>26587</v>
      </c>
      <c r="B13825" t="s">
        <v>119</v>
      </c>
      <c r="C13825" s="2">
        <v>102512</v>
      </c>
      <c r="D13825" t="s">
        <v>10</v>
      </c>
      <c r="E13825" t="s">
        <v>11</v>
      </c>
      <c r="F13825" t="s">
        <v>99</v>
      </c>
      <c r="G13825" t="s">
        <v>158</v>
      </c>
      <c r="H13825" t="s">
        <v>14</v>
      </c>
      <c r="I13825" t="s">
        <v>158</v>
      </c>
      <c r="J13825" t="s">
        <v>15</v>
      </c>
      <c r="K13825" t="s">
        <v>26588</v>
      </c>
      <c r="L13825" t="s">
        <v>39</v>
      </c>
      <c r="M13825">
        <v>9</v>
      </c>
      <c r="N13825" t="s">
        <v>62</v>
      </c>
      <c r="O13825" s="1">
        <v>45406</v>
      </c>
      <c r="P13825" s="1">
        <v>45457</v>
      </c>
      <c r="Q13825">
        <v>1797</v>
      </c>
      <c r="R13825">
        <v>5.7</v>
      </c>
      <c r="S13825" t="s">
        <v>19</v>
      </c>
    </row>
    <row r="13826" spans="1:19" x14ac:dyDescent="0.3">
      <c r="A13826" t="s">
        <v>26589</v>
      </c>
      <c r="B13826" t="s">
        <v>145</v>
      </c>
      <c r="C13826" s="2">
        <v>47218</v>
      </c>
      <c r="D13826" t="s">
        <v>10</v>
      </c>
      <c r="E13826" t="s">
        <v>22</v>
      </c>
      <c r="F13826" t="s">
        <v>12</v>
      </c>
      <c r="G13826" t="s">
        <v>24</v>
      </c>
      <c r="H13826" t="s">
        <v>14</v>
      </c>
      <c r="I13826" t="s">
        <v>24</v>
      </c>
      <c r="J13826" t="s">
        <v>25</v>
      </c>
      <c r="K13826" t="s">
        <v>26590</v>
      </c>
      <c r="L13826" t="s">
        <v>39</v>
      </c>
      <c r="M13826">
        <v>1</v>
      </c>
      <c r="N13826" t="s">
        <v>149</v>
      </c>
      <c r="O13826" s="1">
        <v>45551</v>
      </c>
      <c r="P13826" s="1">
        <v>45599</v>
      </c>
      <c r="Q13826">
        <v>1038</v>
      </c>
      <c r="R13826">
        <v>5.0999999999999996</v>
      </c>
      <c r="S13826" t="s">
        <v>174</v>
      </c>
    </row>
    <row r="13827" spans="1:19" x14ac:dyDescent="0.3">
      <c r="A13827" t="s">
        <v>26591</v>
      </c>
      <c r="B13827" t="s">
        <v>31</v>
      </c>
      <c r="C13827" s="2">
        <v>94936</v>
      </c>
      <c r="D13827" t="s">
        <v>10</v>
      </c>
      <c r="E13827" t="s">
        <v>22</v>
      </c>
      <c r="F13827" t="s">
        <v>33</v>
      </c>
      <c r="G13827" t="s">
        <v>153</v>
      </c>
      <c r="H13827" t="s">
        <v>14</v>
      </c>
      <c r="I13827" t="s">
        <v>153</v>
      </c>
      <c r="J13827" t="s">
        <v>25</v>
      </c>
      <c r="K13827" t="s">
        <v>13379</v>
      </c>
      <c r="L13827" t="s">
        <v>17</v>
      </c>
      <c r="M13827" t="s">
        <v>37</v>
      </c>
      <c r="N13827" t="s">
        <v>40</v>
      </c>
      <c r="O13827" s="1">
        <v>45384</v>
      </c>
      <c r="P13827" s="1">
        <v>45447</v>
      </c>
      <c r="Q13827">
        <v>2309</v>
      </c>
      <c r="R13827">
        <v>9.9</v>
      </c>
      <c r="S13827" t="s">
        <v>57</v>
      </c>
    </row>
    <row r="13828" spans="1:19" x14ac:dyDescent="0.3">
      <c r="A13828" t="s">
        <v>26592</v>
      </c>
      <c r="B13828" t="s">
        <v>43</v>
      </c>
      <c r="C13828" s="2">
        <v>143546</v>
      </c>
      <c r="D13828" t="s">
        <v>10</v>
      </c>
      <c r="E13828" t="s">
        <v>11</v>
      </c>
      <c r="F13828" t="s">
        <v>12</v>
      </c>
      <c r="G13828" t="s">
        <v>153</v>
      </c>
      <c r="H13828" t="s">
        <v>54</v>
      </c>
      <c r="I13828" t="s">
        <v>153</v>
      </c>
      <c r="J13828" t="s">
        <v>37</v>
      </c>
      <c r="K13828" t="s">
        <v>26593</v>
      </c>
      <c r="L13828" t="s">
        <v>39</v>
      </c>
      <c r="M13828">
        <v>9</v>
      </c>
      <c r="N13828" t="s">
        <v>77</v>
      </c>
      <c r="O13828" s="1">
        <v>45442</v>
      </c>
      <c r="P13828" s="1">
        <v>45486</v>
      </c>
      <c r="Q13828">
        <v>1879</v>
      </c>
      <c r="R13828">
        <v>8.5</v>
      </c>
      <c r="S13828" t="s">
        <v>128</v>
      </c>
    </row>
    <row r="13829" spans="1:19" x14ac:dyDescent="0.3">
      <c r="A13829" t="s">
        <v>26594</v>
      </c>
      <c r="B13829" t="s">
        <v>176</v>
      </c>
      <c r="C13829" s="2">
        <v>54080</v>
      </c>
      <c r="D13829" t="s">
        <v>10</v>
      </c>
      <c r="E13829" t="s">
        <v>32</v>
      </c>
      <c r="F13829" t="s">
        <v>99</v>
      </c>
      <c r="G13829" t="s">
        <v>36</v>
      </c>
      <c r="H13829" t="s">
        <v>14</v>
      </c>
      <c r="I13829" t="s">
        <v>36</v>
      </c>
      <c r="J13829" t="s">
        <v>15</v>
      </c>
      <c r="K13829" t="s">
        <v>12358</v>
      </c>
      <c r="L13829" t="s">
        <v>46</v>
      </c>
      <c r="M13829">
        <v>3</v>
      </c>
      <c r="N13829" t="s">
        <v>86</v>
      </c>
      <c r="O13829" s="1">
        <v>45570</v>
      </c>
      <c r="P13829" s="1">
        <v>45633</v>
      </c>
      <c r="Q13829">
        <v>1151</v>
      </c>
      <c r="R13829">
        <v>6.2</v>
      </c>
      <c r="S13829" t="s">
        <v>48</v>
      </c>
    </row>
    <row r="13830" spans="1:19" x14ac:dyDescent="0.3">
      <c r="A13830" t="s">
        <v>26595</v>
      </c>
      <c r="B13830" t="s">
        <v>119</v>
      </c>
      <c r="C13830" s="2">
        <v>44785</v>
      </c>
      <c r="D13830" t="s">
        <v>10</v>
      </c>
      <c r="E13830" t="s">
        <v>22</v>
      </c>
      <c r="F13830" t="s">
        <v>99</v>
      </c>
      <c r="G13830" t="s">
        <v>24</v>
      </c>
      <c r="H13830" t="s">
        <v>54</v>
      </c>
      <c r="I13830" t="s">
        <v>24</v>
      </c>
      <c r="J13830" t="s">
        <v>37</v>
      </c>
      <c r="K13830" t="s">
        <v>26596</v>
      </c>
      <c r="L13830" t="s">
        <v>39</v>
      </c>
      <c r="M13830" t="s">
        <v>37</v>
      </c>
      <c r="N13830" t="s">
        <v>86</v>
      </c>
      <c r="O13830" s="1">
        <v>45493</v>
      </c>
      <c r="P13830" s="1">
        <v>45537</v>
      </c>
      <c r="Q13830">
        <v>848</v>
      </c>
      <c r="R13830">
        <v>9.9</v>
      </c>
      <c r="S13830" t="s">
        <v>41</v>
      </c>
    </row>
    <row r="13831" spans="1:19" x14ac:dyDescent="0.3">
      <c r="A13831" t="s">
        <v>26597</v>
      </c>
      <c r="B13831" t="s">
        <v>256</v>
      </c>
      <c r="C13831" s="2">
        <v>73994</v>
      </c>
      <c r="D13831" t="s">
        <v>10</v>
      </c>
      <c r="E13831" t="s">
        <v>32</v>
      </c>
      <c r="F13831" t="s">
        <v>99</v>
      </c>
      <c r="G13831" t="s">
        <v>104</v>
      </c>
      <c r="H13831" t="s">
        <v>14</v>
      </c>
      <c r="I13831" t="s">
        <v>23</v>
      </c>
      <c r="J13831" t="s">
        <v>25</v>
      </c>
      <c r="K13831" t="s">
        <v>26598</v>
      </c>
      <c r="L13831" t="s">
        <v>39</v>
      </c>
      <c r="M13831">
        <v>3</v>
      </c>
      <c r="N13831" t="s">
        <v>149</v>
      </c>
      <c r="O13831" s="1">
        <v>45623</v>
      </c>
      <c r="P13831" s="1">
        <v>45641</v>
      </c>
      <c r="Q13831">
        <v>2404</v>
      </c>
      <c r="R13831">
        <v>10</v>
      </c>
      <c r="S13831" t="s">
        <v>41</v>
      </c>
    </row>
    <row r="13832" spans="1:19" x14ac:dyDescent="0.3">
      <c r="A13832" t="s">
        <v>26599</v>
      </c>
      <c r="B13832" t="s">
        <v>130</v>
      </c>
      <c r="C13832" s="2">
        <v>159550</v>
      </c>
      <c r="D13832" t="s">
        <v>10</v>
      </c>
      <c r="E13832" t="s">
        <v>88</v>
      </c>
      <c r="F13832" t="s">
        <v>99</v>
      </c>
      <c r="G13832" t="s">
        <v>140</v>
      </c>
      <c r="H13832" t="s">
        <v>35</v>
      </c>
      <c r="I13832" t="s">
        <v>140</v>
      </c>
      <c r="J13832" t="s">
        <v>25</v>
      </c>
      <c r="K13832" t="s">
        <v>1680</v>
      </c>
      <c r="L13832" t="s">
        <v>17</v>
      </c>
      <c r="M13832">
        <v>19</v>
      </c>
      <c r="N13832" t="s">
        <v>108</v>
      </c>
      <c r="O13832" s="1">
        <v>45491</v>
      </c>
      <c r="P13832" s="1">
        <v>45510</v>
      </c>
      <c r="Q13832">
        <v>629</v>
      </c>
      <c r="R13832">
        <v>7.4</v>
      </c>
      <c r="S13832" t="s">
        <v>227</v>
      </c>
    </row>
    <row r="13833" spans="1:19" x14ac:dyDescent="0.3">
      <c r="A13833" t="s">
        <v>26600</v>
      </c>
      <c r="B13833" t="s">
        <v>21</v>
      </c>
      <c r="C13833" s="2">
        <v>172647</v>
      </c>
      <c r="D13833" t="s">
        <v>10</v>
      </c>
      <c r="E13833" t="s">
        <v>88</v>
      </c>
      <c r="F13833" t="s">
        <v>52</v>
      </c>
      <c r="G13833" t="s">
        <v>44</v>
      </c>
      <c r="H13833" t="s">
        <v>14</v>
      </c>
      <c r="I13833" t="s">
        <v>44</v>
      </c>
      <c r="J13833" t="s">
        <v>15</v>
      </c>
      <c r="K13833" t="s">
        <v>26601</v>
      </c>
      <c r="L13833" t="s">
        <v>46</v>
      </c>
      <c r="M13833">
        <v>15</v>
      </c>
      <c r="N13833" t="s">
        <v>47</v>
      </c>
      <c r="O13833" s="1">
        <v>45702</v>
      </c>
      <c r="P13833" s="1">
        <v>45761</v>
      </c>
      <c r="Q13833">
        <v>637</v>
      </c>
      <c r="R13833">
        <v>6</v>
      </c>
      <c r="S13833" t="s">
        <v>57</v>
      </c>
    </row>
    <row r="13834" spans="1:19" x14ac:dyDescent="0.3">
      <c r="A13834" t="s">
        <v>26602</v>
      </c>
      <c r="B13834" t="s">
        <v>9</v>
      </c>
      <c r="C13834" s="2">
        <v>103098</v>
      </c>
      <c r="D13834" t="s">
        <v>10</v>
      </c>
      <c r="E13834" t="s">
        <v>11</v>
      </c>
      <c r="F13834" t="s">
        <v>99</v>
      </c>
      <c r="G13834" t="s">
        <v>13</v>
      </c>
      <c r="H13834" t="s">
        <v>35</v>
      </c>
      <c r="I13834" t="s">
        <v>13</v>
      </c>
      <c r="J13834" t="s">
        <v>15</v>
      </c>
      <c r="K13834" t="s">
        <v>26603</v>
      </c>
      <c r="L13834" t="s">
        <v>46</v>
      </c>
      <c r="M13834">
        <v>9</v>
      </c>
      <c r="N13834" t="s">
        <v>122</v>
      </c>
      <c r="O13834" s="1">
        <v>45485</v>
      </c>
      <c r="P13834" s="1">
        <v>45518</v>
      </c>
      <c r="Q13834">
        <v>1017</v>
      </c>
      <c r="R13834">
        <v>9.6</v>
      </c>
      <c r="S13834" t="s">
        <v>117</v>
      </c>
    </row>
    <row r="13835" spans="1:19" x14ac:dyDescent="0.3">
      <c r="A13835" t="s">
        <v>26604</v>
      </c>
      <c r="B13835" t="s">
        <v>9</v>
      </c>
      <c r="C13835" s="2">
        <v>46043</v>
      </c>
      <c r="D13835" t="s">
        <v>10</v>
      </c>
      <c r="E13835" t="s">
        <v>22</v>
      </c>
      <c r="F13835" t="s">
        <v>99</v>
      </c>
      <c r="G13835" t="s">
        <v>80</v>
      </c>
      <c r="H13835" t="s">
        <v>14</v>
      </c>
      <c r="I13835" t="s">
        <v>80</v>
      </c>
      <c r="J13835" t="s">
        <v>37</v>
      </c>
      <c r="K13835" t="s">
        <v>26605</v>
      </c>
      <c r="L13835" t="s">
        <v>46</v>
      </c>
      <c r="M13835">
        <v>1</v>
      </c>
      <c r="N13835" t="s">
        <v>97</v>
      </c>
      <c r="O13835" s="1">
        <v>45686</v>
      </c>
      <c r="P13835" s="1">
        <v>45714</v>
      </c>
      <c r="Q13835">
        <v>1823</v>
      </c>
      <c r="R13835">
        <v>6.5</v>
      </c>
      <c r="S13835" t="s">
        <v>19</v>
      </c>
    </row>
    <row r="13836" spans="1:19" x14ac:dyDescent="0.3">
      <c r="A13836" t="s">
        <v>26606</v>
      </c>
      <c r="B13836" t="s">
        <v>183</v>
      </c>
      <c r="C13836" s="2">
        <v>95445</v>
      </c>
      <c r="D13836" t="s">
        <v>51</v>
      </c>
      <c r="E13836" t="s">
        <v>32</v>
      </c>
      <c r="F13836" t="s">
        <v>99</v>
      </c>
      <c r="G13836" t="s">
        <v>53</v>
      </c>
      <c r="H13836" t="s">
        <v>14</v>
      </c>
      <c r="I13836" t="s">
        <v>53</v>
      </c>
      <c r="J13836" t="s">
        <v>25</v>
      </c>
      <c r="K13836" t="s">
        <v>26607</v>
      </c>
      <c r="L13836" t="s">
        <v>17</v>
      </c>
      <c r="M13836">
        <v>4</v>
      </c>
      <c r="N13836" t="s">
        <v>116</v>
      </c>
      <c r="O13836" s="1">
        <v>45628</v>
      </c>
      <c r="P13836" s="1">
        <v>45660</v>
      </c>
      <c r="Q13836">
        <v>1149</v>
      </c>
      <c r="R13836">
        <v>8.5</v>
      </c>
      <c r="S13836" t="s">
        <v>29</v>
      </c>
    </row>
    <row r="13837" spans="1:19" x14ac:dyDescent="0.3">
      <c r="A13837" t="s">
        <v>26608</v>
      </c>
      <c r="B13837" t="s">
        <v>176</v>
      </c>
      <c r="C13837" s="2">
        <v>253170</v>
      </c>
      <c r="D13837" t="s">
        <v>51</v>
      </c>
      <c r="E13837" t="s">
        <v>88</v>
      </c>
      <c r="F13837" t="s">
        <v>12</v>
      </c>
      <c r="G13837" t="s">
        <v>60</v>
      </c>
      <c r="H13837" t="s">
        <v>35</v>
      </c>
      <c r="I13837" t="s">
        <v>60</v>
      </c>
      <c r="J13837" t="s">
        <v>15</v>
      </c>
      <c r="K13837" t="s">
        <v>4458</v>
      </c>
      <c r="L13837" t="s">
        <v>17</v>
      </c>
      <c r="M13837">
        <v>12</v>
      </c>
      <c r="N13837" t="s">
        <v>97</v>
      </c>
      <c r="O13837" s="1">
        <v>45770</v>
      </c>
      <c r="P13837" s="1">
        <v>45830</v>
      </c>
      <c r="Q13837">
        <v>997</v>
      </c>
      <c r="R13837">
        <v>5.5</v>
      </c>
      <c r="S13837" t="s">
        <v>63</v>
      </c>
    </row>
    <row r="13838" spans="1:19" x14ac:dyDescent="0.3">
      <c r="A13838" t="s">
        <v>26609</v>
      </c>
      <c r="B13838" t="s">
        <v>9</v>
      </c>
      <c r="C13838" s="2">
        <v>138053</v>
      </c>
      <c r="D13838" t="s">
        <v>10</v>
      </c>
      <c r="E13838" t="s">
        <v>32</v>
      </c>
      <c r="F13838" t="s">
        <v>33</v>
      </c>
      <c r="G13838" t="s">
        <v>95</v>
      </c>
      <c r="H13838" t="s">
        <v>14</v>
      </c>
      <c r="I13838" t="s">
        <v>67</v>
      </c>
      <c r="J13838" t="s">
        <v>37</v>
      </c>
      <c r="K13838" t="s">
        <v>26610</v>
      </c>
      <c r="L13838" t="s">
        <v>17</v>
      </c>
      <c r="M13838">
        <v>2</v>
      </c>
      <c r="N13838" t="s">
        <v>62</v>
      </c>
      <c r="O13838" s="1">
        <v>45433</v>
      </c>
      <c r="P13838" s="1">
        <v>45500</v>
      </c>
      <c r="Q13838">
        <v>2173</v>
      </c>
      <c r="R13838">
        <v>6.8</v>
      </c>
      <c r="S13838" t="s">
        <v>174</v>
      </c>
    </row>
    <row r="13839" spans="1:19" x14ac:dyDescent="0.3">
      <c r="A13839" t="s">
        <v>26611</v>
      </c>
      <c r="B13839" t="s">
        <v>31</v>
      </c>
      <c r="C13839" s="2">
        <v>110810</v>
      </c>
      <c r="D13839" t="s">
        <v>10</v>
      </c>
      <c r="E13839" t="s">
        <v>32</v>
      </c>
      <c r="F13839" t="s">
        <v>52</v>
      </c>
      <c r="G13839" t="s">
        <v>153</v>
      </c>
      <c r="H13839" t="s">
        <v>14</v>
      </c>
      <c r="I13839" t="s">
        <v>153</v>
      </c>
      <c r="J13839" t="s">
        <v>37</v>
      </c>
      <c r="K13839" t="s">
        <v>26612</v>
      </c>
      <c r="L13839" t="s">
        <v>46</v>
      </c>
      <c r="M13839">
        <v>2</v>
      </c>
      <c r="N13839" t="s">
        <v>28</v>
      </c>
      <c r="O13839" s="1">
        <v>45325</v>
      </c>
      <c r="P13839" s="1">
        <v>45342</v>
      </c>
      <c r="Q13839">
        <v>1168</v>
      </c>
      <c r="R13839">
        <v>6.2</v>
      </c>
      <c r="S13839" t="s">
        <v>78</v>
      </c>
    </row>
    <row r="13840" spans="1:19" x14ac:dyDescent="0.3">
      <c r="A13840" t="s">
        <v>26613</v>
      </c>
      <c r="B13840" t="s">
        <v>103</v>
      </c>
      <c r="C13840" s="2">
        <v>57881</v>
      </c>
      <c r="D13840" t="s">
        <v>10</v>
      </c>
      <c r="E13840" t="s">
        <v>32</v>
      </c>
      <c r="F13840" t="s">
        <v>33</v>
      </c>
      <c r="G13840" t="s">
        <v>80</v>
      </c>
      <c r="H13840" t="s">
        <v>54</v>
      </c>
      <c r="I13840" t="s">
        <v>80</v>
      </c>
      <c r="J13840" t="s">
        <v>25</v>
      </c>
      <c r="K13840" t="s">
        <v>26614</v>
      </c>
      <c r="L13840" t="s">
        <v>17</v>
      </c>
      <c r="M13840">
        <v>4</v>
      </c>
      <c r="N13840" t="s">
        <v>122</v>
      </c>
      <c r="O13840" s="1">
        <v>45449</v>
      </c>
      <c r="P13840" s="1">
        <v>45502</v>
      </c>
      <c r="Q13840">
        <v>742</v>
      </c>
      <c r="R13840">
        <v>8.4</v>
      </c>
      <c r="S13840" t="s">
        <v>93</v>
      </c>
    </row>
    <row r="13841" spans="1:19" x14ac:dyDescent="0.3">
      <c r="A13841" t="s">
        <v>26615</v>
      </c>
      <c r="B13841" t="s">
        <v>83</v>
      </c>
      <c r="C13841" s="2">
        <v>116171</v>
      </c>
      <c r="D13841" t="s">
        <v>10</v>
      </c>
      <c r="E13841" t="s">
        <v>32</v>
      </c>
      <c r="F13841" t="s">
        <v>99</v>
      </c>
      <c r="G13841" t="s">
        <v>95</v>
      </c>
      <c r="H13841" t="s">
        <v>54</v>
      </c>
      <c r="I13841" t="s">
        <v>95</v>
      </c>
      <c r="J13841" t="s">
        <v>25</v>
      </c>
      <c r="K13841" t="s">
        <v>26616</v>
      </c>
      <c r="L13841" t="s">
        <v>17</v>
      </c>
      <c r="M13841">
        <v>4</v>
      </c>
      <c r="N13841" t="s">
        <v>149</v>
      </c>
      <c r="O13841" s="1">
        <v>45499</v>
      </c>
      <c r="P13841" s="1">
        <v>45550</v>
      </c>
      <c r="Q13841">
        <v>808</v>
      </c>
      <c r="R13841">
        <v>7.9</v>
      </c>
      <c r="S13841" t="s">
        <v>93</v>
      </c>
    </row>
    <row r="13842" spans="1:19" x14ac:dyDescent="0.3">
      <c r="A13842" t="s">
        <v>26617</v>
      </c>
      <c r="B13842" t="s">
        <v>114</v>
      </c>
      <c r="C13842" s="2">
        <v>172216</v>
      </c>
      <c r="D13842" t="s">
        <v>10</v>
      </c>
      <c r="E13842" t="s">
        <v>88</v>
      </c>
      <c r="F13842" t="s">
        <v>33</v>
      </c>
      <c r="G13842" t="s">
        <v>80</v>
      </c>
      <c r="H13842" t="s">
        <v>35</v>
      </c>
      <c r="I13842" t="s">
        <v>80</v>
      </c>
      <c r="J13842" t="s">
        <v>37</v>
      </c>
      <c r="K13842" t="s">
        <v>26618</v>
      </c>
      <c r="L13842" t="s">
        <v>17</v>
      </c>
      <c r="M13842">
        <v>18</v>
      </c>
      <c r="N13842" t="s">
        <v>149</v>
      </c>
      <c r="O13842" s="1">
        <v>45747</v>
      </c>
      <c r="P13842" s="1">
        <v>45782</v>
      </c>
      <c r="Q13842">
        <v>1325</v>
      </c>
      <c r="R13842">
        <v>8</v>
      </c>
      <c r="S13842" t="s">
        <v>112</v>
      </c>
    </row>
    <row r="13843" spans="1:19" x14ac:dyDescent="0.3">
      <c r="A13843" t="s">
        <v>26619</v>
      </c>
      <c r="B13843" t="s">
        <v>119</v>
      </c>
      <c r="C13843" s="2">
        <v>99387</v>
      </c>
      <c r="D13843" t="s">
        <v>51</v>
      </c>
      <c r="E13843" t="s">
        <v>32</v>
      </c>
      <c r="F13843" t="s">
        <v>99</v>
      </c>
      <c r="G13843" t="s">
        <v>60</v>
      </c>
      <c r="H13843" t="s">
        <v>35</v>
      </c>
      <c r="I13843" t="s">
        <v>60</v>
      </c>
      <c r="J13843" t="s">
        <v>37</v>
      </c>
      <c r="K13843" t="s">
        <v>26620</v>
      </c>
      <c r="L13843" t="s">
        <v>27</v>
      </c>
      <c r="M13843">
        <v>2</v>
      </c>
      <c r="N13843" t="s">
        <v>108</v>
      </c>
      <c r="O13843" s="1">
        <v>45406</v>
      </c>
      <c r="P13843" s="1">
        <v>45427</v>
      </c>
      <c r="Q13843">
        <v>1097</v>
      </c>
      <c r="R13843">
        <v>7.7</v>
      </c>
      <c r="S13843" t="s">
        <v>234</v>
      </c>
    </row>
    <row r="13844" spans="1:19" x14ac:dyDescent="0.3">
      <c r="A13844" t="s">
        <v>26621</v>
      </c>
      <c r="B13844" t="s">
        <v>59</v>
      </c>
      <c r="C13844" s="2">
        <v>90046</v>
      </c>
      <c r="D13844" t="s">
        <v>10</v>
      </c>
      <c r="E13844" t="s">
        <v>32</v>
      </c>
      <c r="F13844" t="s">
        <v>52</v>
      </c>
      <c r="G13844" t="s">
        <v>55</v>
      </c>
      <c r="H13844" t="s">
        <v>54</v>
      </c>
      <c r="I13844" t="s">
        <v>55</v>
      </c>
      <c r="J13844" t="s">
        <v>25</v>
      </c>
      <c r="K13844" t="s">
        <v>26622</v>
      </c>
      <c r="L13844" t="s">
        <v>39</v>
      </c>
      <c r="M13844">
        <v>2</v>
      </c>
      <c r="N13844" t="s">
        <v>122</v>
      </c>
      <c r="O13844" s="1">
        <v>45686</v>
      </c>
      <c r="P13844" s="1">
        <v>45735</v>
      </c>
      <c r="Q13844">
        <v>1310</v>
      </c>
      <c r="R13844">
        <v>7.2</v>
      </c>
      <c r="S13844" t="s">
        <v>78</v>
      </c>
    </row>
    <row r="13845" spans="1:19" x14ac:dyDescent="0.3">
      <c r="A13845" t="s">
        <v>26623</v>
      </c>
      <c r="B13845" t="s">
        <v>110</v>
      </c>
      <c r="C13845" s="2">
        <v>158140</v>
      </c>
      <c r="D13845" t="s">
        <v>10</v>
      </c>
      <c r="E13845" t="s">
        <v>11</v>
      </c>
      <c r="F13845" t="s">
        <v>52</v>
      </c>
      <c r="G13845" t="s">
        <v>126</v>
      </c>
      <c r="H13845" t="s">
        <v>54</v>
      </c>
      <c r="I13845" t="s">
        <v>126</v>
      </c>
      <c r="J13845" t="s">
        <v>25</v>
      </c>
      <c r="K13845" t="s">
        <v>26624</v>
      </c>
      <c r="L13845" t="s">
        <v>17</v>
      </c>
      <c r="M13845">
        <v>7</v>
      </c>
      <c r="N13845" t="s">
        <v>77</v>
      </c>
      <c r="O13845" s="1">
        <v>45634</v>
      </c>
      <c r="P13845" s="1">
        <v>45673</v>
      </c>
      <c r="Q13845">
        <v>1408</v>
      </c>
      <c r="R13845">
        <v>7.6</v>
      </c>
      <c r="S13845" t="s">
        <v>93</v>
      </c>
    </row>
    <row r="13846" spans="1:19" x14ac:dyDescent="0.3">
      <c r="A13846" t="s">
        <v>26625</v>
      </c>
      <c r="B13846" t="s">
        <v>145</v>
      </c>
      <c r="C13846" s="2">
        <v>98664</v>
      </c>
      <c r="D13846" t="s">
        <v>10</v>
      </c>
      <c r="E13846" t="s">
        <v>32</v>
      </c>
      <c r="F13846" t="s">
        <v>33</v>
      </c>
      <c r="G13846" t="s">
        <v>55</v>
      </c>
      <c r="H13846" t="s">
        <v>35</v>
      </c>
      <c r="I13846" t="s">
        <v>55</v>
      </c>
      <c r="J13846" t="s">
        <v>15</v>
      </c>
      <c r="K13846" t="s">
        <v>26626</v>
      </c>
      <c r="L13846" t="s">
        <v>17</v>
      </c>
      <c r="M13846">
        <v>2</v>
      </c>
      <c r="N13846" t="s">
        <v>116</v>
      </c>
      <c r="O13846" s="1">
        <v>45466</v>
      </c>
      <c r="P13846" s="1">
        <v>45481</v>
      </c>
      <c r="Q13846">
        <v>1685</v>
      </c>
      <c r="R13846">
        <v>6.1</v>
      </c>
      <c r="S13846" t="s">
        <v>117</v>
      </c>
    </row>
    <row r="13847" spans="1:19" x14ac:dyDescent="0.3">
      <c r="A13847" t="s">
        <v>26627</v>
      </c>
      <c r="B13847" t="s">
        <v>110</v>
      </c>
      <c r="C13847" s="2">
        <v>83645</v>
      </c>
      <c r="D13847" t="s">
        <v>10</v>
      </c>
      <c r="E13847" t="s">
        <v>32</v>
      </c>
      <c r="F13847" t="s">
        <v>33</v>
      </c>
      <c r="G13847" t="s">
        <v>84</v>
      </c>
      <c r="H13847" t="s">
        <v>14</v>
      </c>
      <c r="I13847" t="s">
        <v>84</v>
      </c>
      <c r="J13847" t="s">
        <v>37</v>
      </c>
      <c r="K13847" t="s">
        <v>26628</v>
      </c>
      <c r="L13847" t="s">
        <v>46</v>
      </c>
      <c r="M13847">
        <v>3</v>
      </c>
      <c r="N13847" t="s">
        <v>97</v>
      </c>
      <c r="O13847" s="1">
        <v>45348</v>
      </c>
      <c r="P13847" s="1">
        <v>45414</v>
      </c>
      <c r="Q13847">
        <v>2422</v>
      </c>
      <c r="R13847">
        <v>8.6999999999999993</v>
      </c>
      <c r="S13847" t="s">
        <v>234</v>
      </c>
    </row>
    <row r="13848" spans="1:19" x14ac:dyDescent="0.3">
      <c r="A13848" t="s">
        <v>26629</v>
      </c>
      <c r="B13848" t="s">
        <v>183</v>
      </c>
      <c r="C13848" s="2">
        <v>58728</v>
      </c>
      <c r="D13848" t="s">
        <v>51</v>
      </c>
      <c r="E13848" t="s">
        <v>22</v>
      </c>
      <c r="F13848" t="s">
        <v>52</v>
      </c>
      <c r="G13848" t="s">
        <v>120</v>
      </c>
      <c r="H13848" t="s">
        <v>54</v>
      </c>
      <c r="I13848" t="s">
        <v>120</v>
      </c>
      <c r="J13848" t="s">
        <v>15</v>
      </c>
      <c r="K13848" t="s">
        <v>19143</v>
      </c>
      <c r="L13848" t="s">
        <v>39</v>
      </c>
      <c r="M13848" t="s">
        <v>37</v>
      </c>
      <c r="N13848" t="s">
        <v>108</v>
      </c>
      <c r="O13848" s="1">
        <v>45522</v>
      </c>
      <c r="P13848" s="1">
        <v>45552</v>
      </c>
      <c r="Q13848">
        <v>566</v>
      </c>
      <c r="R13848">
        <v>7.1</v>
      </c>
      <c r="S13848" t="s">
        <v>57</v>
      </c>
    </row>
    <row r="13849" spans="1:19" x14ac:dyDescent="0.3">
      <c r="A13849" t="s">
        <v>26630</v>
      </c>
      <c r="B13849" t="s">
        <v>110</v>
      </c>
      <c r="C13849" s="2">
        <v>63253</v>
      </c>
      <c r="D13849" t="s">
        <v>10</v>
      </c>
      <c r="E13849" t="s">
        <v>22</v>
      </c>
      <c r="F13849" t="s">
        <v>12</v>
      </c>
      <c r="G13849" t="s">
        <v>55</v>
      </c>
      <c r="H13849" t="s">
        <v>14</v>
      </c>
      <c r="I13849" t="s">
        <v>55</v>
      </c>
      <c r="J13849" t="s">
        <v>25</v>
      </c>
      <c r="K13849" t="s">
        <v>26631</v>
      </c>
      <c r="L13849" t="s">
        <v>39</v>
      </c>
      <c r="M13849">
        <v>1</v>
      </c>
      <c r="N13849" t="s">
        <v>116</v>
      </c>
      <c r="O13849" s="1">
        <v>45671</v>
      </c>
      <c r="P13849" s="1">
        <v>45744</v>
      </c>
      <c r="Q13849">
        <v>2368</v>
      </c>
      <c r="R13849">
        <v>6.1</v>
      </c>
      <c r="S13849" t="s">
        <v>73</v>
      </c>
    </row>
    <row r="13850" spans="1:19" x14ac:dyDescent="0.3">
      <c r="A13850" t="s">
        <v>26632</v>
      </c>
      <c r="B13850" t="s">
        <v>103</v>
      </c>
      <c r="C13850" s="2">
        <v>59139</v>
      </c>
      <c r="D13850" t="s">
        <v>51</v>
      </c>
      <c r="E13850" t="s">
        <v>22</v>
      </c>
      <c r="F13850" t="s">
        <v>33</v>
      </c>
      <c r="G13850" t="s">
        <v>60</v>
      </c>
      <c r="H13850" t="s">
        <v>54</v>
      </c>
      <c r="I13850" t="s">
        <v>60</v>
      </c>
      <c r="J13850" t="s">
        <v>15</v>
      </c>
      <c r="K13850" t="s">
        <v>26633</v>
      </c>
      <c r="L13850" t="s">
        <v>46</v>
      </c>
      <c r="M13850" t="s">
        <v>37</v>
      </c>
      <c r="N13850" t="s">
        <v>18</v>
      </c>
      <c r="O13850" s="1">
        <v>45495</v>
      </c>
      <c r="P13850" s="1">
        <v>45513</v>
      </c>
      <c r="Q13850">
        <v>1297</v>
      </c>
      <c r="R13850">
        <v>9.4</v>
      </c>
      <c r="S13850" t="s">
        <v>63</v>
      </c>
    </row>
    <row r="13851" spans="1:19" x14ac:dyDescent="0.3">
      <c r="A13851" t="s">
        <v>26634</v>
      </c>
      <c r="B13851" t="s">
        <v>59</v>
      </c>
      <c r="C13851" s="2">
        <v>72592</v>
      </c>
      <c r="D13851" t="s">
        <v>10</v>
      </c>
      <c r="E13851" t="s">
        <v>32</v>
      </c>
      <c r="F13851" t="s">
        <v>52</v>
      </c>
      <c r="G13851" t="s">
        <v>44</v>
      </c>
      <c r="H13851" t="s">
        <v>35</v>
      </c>
      <c r="I13851" t="s">
        <v>44</v>
      </c>
      <c r="J13851" t="s">
        <v>37</v>
      </c>
      <c r="K13851" t="s">
        <v>26635</v>
      </c>
      <c r="L13851" t="s">
        <v>27</v>
      </c>
      <c r="M13851">
        <v>3</v>
      </c>
      <c r="N13851" t="s">
        <v>90</v>
      </c>
      <c r="O13851" s="1">
        <v>45607</v>
      </c>
      <c r="P13851" s="1">
        <v>45622</v>
      </c>
      <c r="Q13851">
        <v>1611</v>
      </c>
      <c r="R13851">
        <v>5.5</v>
      </c>
      <c r="S13851" t="s">
        <v>48</v>
      </c>
    </row>
    <row r="13852" spans="1:19" x14ac:dyDescent="0.3">
      <c r="A13852" t="s">
        <v>26636</v>
      </c>
      <c r="B13852" t="s">
        <v>103</v>
      </c>
      <c r="C13852" s="2">
        <v>149281</v>
      </c>
      <c r="D13852" t="s">
        <v>10</v>
      </c>
      <c r="E13852" t="s">
        <v>11</v>
      </c>
      <c r="F13852" t="s">
        <v>52</v>
      </c>
      <c r="G13852" t="s">
        <v>153</v>
      </c>
      <c r="H13852" t="s">
        <v>54</v>
      </c>
      <c r="I13852" t="s">
        <v>153</v>
      </c>
      <c r="J13852" t="s">
        <v>15</v>
      </c>
      <c r="K13852" t="s">
        <v>26637</v>
      </c>
      <c r="L13852" t="s">
        <v>46</v>
      </c>
      <c r="M13852">
        <v>7</v>
      </c>
      <c r="N13852" t="s">
        <v>116</v>
      </c>
      <c r="O13852" s="1">
        <v>45688</v>
      </c>
      <c r="P13852" s="1">
        <v>45749</v>
      </c>
      <c r="Q13852">
        <v>1035</v>
      </c>
      <c r="R13852">
        <v>7.1</v>
      </c>
      <c r="S13852" t="s">
        <v>117</v>
      </c>
    </row>
    <row r="13853" spans="1:19" x14ac:dyDescent="0.3">
      <c r="A13853" t="s">
        <v>26638</v>
      </c>
      <c r="B13853" t="s">
        <v>31</v>
      </c>
      <c r="C13853" s="2">
        <v>80632</v>
      </c>
      <c r="D13853" t="s">
        <v>10</v>
      </c>
      <c r="E13853" t="s">
        <v>32</v>
      </c>
      <c r="F13853" t="s">
        <v>52</v>
      </c>
      <c r="G13853" t="s">
        <v>104</v>
      </c>
      <c r="H13853" t="s">
        <v>35</v>
      </c>
      <c r="I13853" t="s">
        <v>104</v>
      </c>
      <c r="J13853" t="s">
        <v>15</v>
      </c>
      <c r="K13853" t="s">
        <v>26639</v>
      </c>
      <c r="L13853" t="s">
        <v>46</v>
      </c>
      <c r="M13853">
        <v>3</v>
      </c>
      <c r="N13853" t="s">
        <v>86</v>
      </c>
      <c r="O13853" s="1">
        <v>45710</v>
      </c>
      <c r="P13853" s="1">
        <v>45769</v>
      </c>
      <c r="Q13853">
        <v>541</v>
      </c>
      <c r="R13853">
        <v>8.9</v>
      </c>
      <c r="S13853" t="s">
        <v>70</v>
      </c>
    </row>
    <row r="13854" spans="1:19" x14ac:dyDescent="0.3">
      <c r="A13854" t="s">
        <v>26640</v>
      </c>
      <c r="B13854" t="s">
        <v>137</v>
      </c>
      <c r="C13854" s="2">
        <v>95658</v>
      </c>
      <c r="D13854" t="s">
        <v>10</v>
      </c>
      <c r="E13854" t="s">
        <v>22</v>
      </c>
      <c r="F13854" t="s">
        <v>99</v>
      </c>
      <c r="G13854" t="s">
        <v>153</v>
      </c>
      <c r="H13854" t="s">
        <v>35</v>
      </c>
      <c r="I13854" t="s">
        <v>153</v>
      </c>
      <c r="J13854" t="s">
        <v>25</v>
      </c>
      <c r="K13854" t="s">
        <v>26641</v>
      </c>
      <c r="L13854" t="s">
        <v>46</v>
      </c>
      <c r="M13854" t="s">
        <v>37</v>
      </c>
      <c r="N13854" t="s">
        <v>62</v>
      </c>
      <c r="O13854" s="1">
        <v>45621</v>
      </c>
      <c r="P13854" s="1">
        <v>45678</v>
      </c>
      <c r="Q13854">
        <v>1618</v>
      </c>
      <c r="R13854">
        <v>6.6</v>
      </c>
      <c r="S13854" t="s">
        <v>19</v>
      </c>
    </row>
    <row r="13855" spans="1:19" x14ac:dyDescent="0.3">
      <c r="A13855" t="s">
        <v>26642</v>
      </c>
      <c r="B13855" t="s">
        <v>137</v>
      </c>
      <c r="C13855" s="2">
        <v>254439</v>
      </c>
      <c r="D13855" t="s">
        <v>10</v>
      </c>
      <c r="E13855" t="s">
        <v>88</v>
      </c>
      <c r="F13855" t="s">
        <v>12</v>
      </c>
      <c r="G13855" t="s">
        <v>55</v>
      </c>
      <c r="H13855" t="s">
        <v>35</v>
      </c>
      <c r="I13855" t="s">
        <v>55</v>
      </c>
      <c r="J13855" t="s">
        <v>37</v>
      </c>
      <c r="K13855" t="s">
        <v>26643</v>
      </c>
      <c r="L13855" t="s">
        <v>46</v>
      </c>
      <c r="M13855">
        <v>19</v>
      </c>
      <c r="N13855" t="s">
        <v>47</v>
      </c>
      <c r="O13855" s="1">
        <v>45682</v>
      </c>
      <c r="P13855" s="1">
        <v>45714</v>
      </c>
      <c r="Q13855">
        <v>786</v>
      </c>
      <c r="R13855">
        <v>9.1999999999999993</v>
      </c>
      <c r="S13855" t="s">
        <v>117</v>
      </c>
    </row>
    <row r="13856" spans="1:19" x14ac:dyDescent="0.3">
      <c r="A13856" t="s">
        <v>26644</v>
      </c>
      <c r="B13856" t="s">
        <v>59</v>
      </c>
      <c r="C13856" s="2">
        <v>125104</v>
      </c>
      <c r="D13856" t="s">
        <v>10</v>
      </c>
      <c r="E13856" t="s">
        <v>11</v>
      </c>
      <c r="F13856" t="s">
        <v>99</v>
      </c>
      <c r="G13856" t="s">
        <v>140</v>
      </c>
      <c r="H13856" t="s">
        <v>35</v>
      </c>
      <c r="I13856" t="s">
        <v>140</v>
      </c>
      <c r="J13856" t="s">
        <v>15</v>
      </c>
      <c r="K13856" t="s">
        <v>5922</v>
      </c>
      <c r="L13856" t="s">
        <v>46</v>
      </c>
      <c r="M13856">
        <v>8</v>
      </c>
      <c r="N13856" t="s">
        <v>47</v>
      </c>
      <c r="O13856" s="1">
        <v>45438</v>
      </c>
      <c r="P13856" s="1">
        <v>45497</v>
      </c>
      <c r="Q13856">
        <v>522</v>
      </c>
      <c r="R13856">
        <v>7.9</v>
      </c>
      <c r="S13856" t="s">
        <v>63</v>
      </c>
    </row>
    <row r="13857" spans="1:19" x14ac:dyDescent="0.3">
      <c r="A13857" t="s">
        <v>26645</v>
      </c>
      <c r="B13857" t="s">
        <v>9</v>
      </c>
      <c r="C13857" s="2">
        <v>90436</v>
      </c>
      <c r="D13857" t="s">
        <v>10</v>
      </c>
      <c r="E13857" t="s">
        <v>32</v>
      </c>
      <c r="F13857" t="s">
        <v>12</v>
      </c>
      <c r="G13857" t="s">
        <v>23</v>
      </c>
      <c r="H13857" t="s">
        <v>35</v>
      </c>
      <c r="I13857" t="s">
        <v>120</v>
      </c>
      <c r="J13857" t="s">
        <v>37</v>
      </c>
      <c r="K13857" t="s">
        <v>26646</v>
      </c>
      <c r="L13857" t="s">
        <v>39</v>
      </c>
      <c r="M13857">
        <v>2</v>
      </c>
      <c r="N13857" t="s">
        <v>77</v>
      </c>
      <c r="O13857" s="1">
        <v>45536</v>
      </c>
      <c r="P13857" s="1">
        <v>45571</v>
      </c>
      <c r="Q13857">
        <v>1955</v>
      </c>
      <c r="R13857">
        <v>6.3</v>
      </c>
      <c r="S13857" t="s">
        <v>41</v>
      </c>
    </row>
    <row r="13858" spans="1:19" x14ac:dyDescent="0.3">
      <c r="A13858" t="s">
        <v>26647</v>
      </c>
      <c r="B13858" t="s">
        <v>9</v>
      </c>
      <c r="C13858" s="2">
        <v>97198</v>
      </c>
      <c r="D13858" t="s">
        <v>10</v>
      </c>
      <c r="E13858" t="s">
        <v>11</v>
      </c>
      <c r="F13858" t="s">
        <v>33</v>
      </c>
      <c r="G13858" t="s">
        <v>166</v>
      </c>
      <c r="H13858" t="s">
        <v>54</v>
      </c>
      <c r="I13858" t="s">
        <v>166</v>
      </c>
      <c r="J13858" t="s">
        <v>15</v>
      </c>
      <c r="K13858" t="s">
        <v>3192</v>
      </c>
      <c r="L13858" t="s">
        <v>46</v>
      </c>
      <c r="M13858">
        <v>6</v>
      </c>
      <c r="N13858" t="s">
        <v>62</v>
      </c>
      <c r="O13858" s="1">
        <v>45578</v>
      </c>
      <c r="P13858" s="1">
        <v>45607</v>
      </c>
      <c r="Q13858">
        <v>2156</v>
      </c>
      <c r="R13858">
        <v>8.6</v>
      </c>
      <c r="S13858" t="s">
        <v>117</v>
      </c>
    </row>
    <row r="13859" spans="1:19" x14ac:dyDescent="0.3">
      <c r="A13859" t="s">
        <v>26648</v>
      </c>
      <c r="B13859" t="s">
        <v>161</v>
      </c>
      <c r="C13859" s="2">
        <v>68574</v>
      </c>
      <c r="D13859" t="s">
        <v>10</v>
      </c>
      <c r="E13859" t="s">
        <v>22</v>
      </c>
      <c r="F13859" t="s">
        <v>52</v>
      </c>
      <c r="G13859" t="s">
        <v>23</v>
      </c>
      <c r="H13859" t="s">
        <v>35</v>
      </c>
      <c r="I13859" t="s">
        <v>36</v>
      </c>
      <c r="J13859" t="s">
        <v>37</v>
      </c>
      <c r="K13859" t="s">
        <v>26649</v>
      </c>
      <c r="L13859" t="s">
        <v>46</v>
      </c>
      <c r="M13859">
        <v>1</v>
      </c>
      <c r="N13859" t="s">
        <v>108</v>
      </c>
      <c r="O13859" s="1">
        <v>45398</v>
      </c>
      <c r="P13859" s="1">
        <v>45447</v>
      </c>
      <c r="Q13859">
        <v>1240</v>
      </c>
      <c r="R13859">
        <v>8.1</v>
      </c>
      <c r="S13859" t="s">
        <v>48</v>
      </c>
    </row>
    <row r="13860" spans="1:19" x14ac:dyDescent="0.3">
      <c r="A13860" t="s">
        <v>26650</v>
      </c>
      <c r="B13860" t="s">
        <v>176</v>
      </c>
      <c r="C13860" s="2">
        <v>55519</v>
      </c>
      <c r="D13860" t="s">
        <v>51</v>
      </c>
      <c r="E13860" t="s">
        <v>22</v>
      </c>
      <c r="F13860" t="s">
        <v>99</v>
      </c>
      <c r="G13860" t="s">
        <v>120</v>
      </c>
      <c r="H13860" t="s">
        <v>14</v>
      </c>
      <c r="I13860" t="s">
        <v>120</v>
      </c>
      <c r="J13860" t="s">
        <v>37</v>
      </c>
      <c r="K13860" t="s">
        <v>12378</v>
      </c>
      <c r="L13860" t="s">
        <v>17</v>
      </c>
      <c r="M13860" t="s">
        <v>37</v>
      </c>
      <c r="N13860" t="s">
        <v>28</v>
      </c>
      <c r="O13860" s="1">
        <v>45516</v>
      </c>
      <c r="P13860" s="1">
        <v>45567</v>
      </c>
      <c r="Q13860">
        <v>1915</v>
      </c>
      <c r="R13860">
        <v>6.9</v>
      </c>
      <c r="S13860" t="s">
        <v>63</v>
      </c>
    </row>
    <row r="13861" spans="1:19" x14ac:dyDescent="0.3">
      <c r="A13861" t="s">
        <v>26651</v>
      </c>
      <c r="B13861" t="s">
        <v>137</v>
      </c>
      <c r="C13861" s="2">
        <v>207081</v>
      </c>
      <c r="D13861" t="s">
        <v>10</v>
      </c>
      <c r="E13861" t="s">
        <v>88</v>
      </c>
      <c r="F13861" t="s">
        <v>52</v>
      </c>
      <c r="G13861" t="s">
        <v>153</v>
      </c>
      <c r="H13861" t="s">
        <v>35</v>
      </c>
      <c r="I13861" t="s">
        <v>153</v>
      </c>
      <c r="J13861" t="s">
        <v>25</v>
      </c>
      <c r="K13861" t="s">
        <v>26652</v>
      </c>
      <c r="L13861" t="s">
        <v>17</v>
      </c>
      <c r="M13861">
        <v>11</v>
      </c>
      <c r="N13861" t="s">
        <v>116</v>
      </c>
      <c r="O13861" s="1">
        <v>45700</v>
      </c>
      <c r="P13861" s="1">
        <v>45736</v>
      </c>
      <c r="Q13861">
        <v>1958</v>
      </c>
      <c r="R13861">
        <v>6.2</v>
      </c>
      <c r="S13861" t="s">
        <v>112</v>
      </c>
    </row>
    <row r="13862" spans="1:19" x14ac:dyDescent="0.3">
      <c r="A13862" t="s">
        <v>26653</v>
      </c>
      <c r="B13862" t="s">
        <v>75</v>
      </c>
      <c r="C13862" s="2">
        <v>38617</v>
      </c>
      <c r="D13862" t="s">
        <v>10</v>
      </c>
      <c r="E13862" t="s">
        <v>22</v>
      </c>
      <c r="F13862" t="s">
        <v>52</v>
      </c>
      <c r="G13862" t="s">
        <v>36</v>
      </c>
      <c r="H13862" t="s">
        <v>54</v>
      </c>
      <c r="I13862" t="s">
        <v>23</v>
      </c>
      <c r="J13862" t="s">
        <v>15</v>
      </c>
      <c r="K13862" t="s">
        <v>26654</v>
      </c>
      <c r="L13862" t="s">
        <v>39</v>
      </c>
      <c r="M13862" t="s">
        <v>37</v>
      </c>
      <c r="N13862" t="s">
        <v>28</v>
      </c>
      <c r="O13862" s="1">
        <v>45294</v>
      </c>
      <c r="P13862" s="1">
        <v>45350</v>
      </c>
      <c r="Q13862">
        <v>1820</v>
      </c>
      <c r="R13862">
        <v>7.9</v>
      </c>
      <c r="S13862" t="s">
        <v>57</v>
      </c>
    </row>
    <row r="13863" spans="1:19" x14ac:dyDescent="0.3">
      <c r="A13863" t="s">
        <v>26655</v>
      </c>
      <c r="B13863" t="s">
        <v>50</v>
      </c>
      <c r="C13863" s="2">
        <v>139405</v>
      </c>
      <c r="D13863" t="s">
        <v>10</v>
      </c>
      <c r="E13863" t="s">
        <v>11</v>
      </c>
      <c r="F13863" t="s">
        <v>12</v>
      </c>
      <c r="G13863" t="s">
        <v>55</v>
      </c>
      <c r="H13863" t="s">
        <v>54</v>
      </c>
      <c r="I13863" t="s">
        <v>55</v>
      </c>
      <c r="J13863" t="s">
        <v>37</v>
      </c>
      <c r="K13863" t="s">
        <v>26656</v>
      </c>
      <c r="L13863" t="s">
        <v>46</v>
      </c>
      <c r="M13863">
        <v>9</v>
      </c>
      <c r="N13863" t="s">
        <v>28</v>
      </c>
      <c r="O13863" s="1">
        <v>45330</v>
      </c>
      <c r="P13863" s="1">
        <v>45359</v>
      </c>
      <c r="Q13863">
        <v>2111</v>
      </c>
      <c r="R13863">
        <v>9.4</v>
      </c>
      <c r="S13863" t="s">
        <v>73</v>
      </c>
    </row>
    <row r="13864" spans="1:19" x14ac:dyDescent="0.3">
      <c r="A13864" t="s">
        <v>26657</v>
      </c>
      <c r="B13864" t="s">
        <v>31</v>
      </c>
      <c r="C13864" s="2">
        <v>96221</v>
      </c>
      <c r="D13864" t="s">
        <v>51</v>
      </c>
      <c r="E13864" t="s">
        <v>32</v>
      </c>
      <c r="F13864" t="s">
        <v>52</v>
      </c>
      <c r="G13864" t="s">
        <v>60</v>
      </c>
      <c r="H13864" t="s">
        <v>54</v>
      </c>
      <c r="I13864" t="s">
        <v>95</v>
      </c>
      <c r="J13864" t="s">
        <v>37</v>
      </c>
      <c r="K13864" t="s">
        <v>26658</v>
      </c>
      <c r="L13864" t="s">
        <v>46</v>
      </c>
      <c r="M13864">
        <v>2</v>
      </c>
      <c r="N13864" t="s">
        <v>97</v>
      </c>
      <c r="O13864" s="1">
        <v>45695</v>
      </c>
      <c r="P13864" s="1">
        <v>45762</v>
      </c>
      <c r="Q13864">
        <v>551</v>
      </c>
      <c r="R13864">
        <v>9.6</v>
      </c>
      <c r="S13864" t="s">
        <v>78</v>
      </c>
    </row>
    <row r="13865" spans="1:19" x14ac:dyDescent="0.3">
      <c r="A13865" t="s">
        <v>26659</v>
      </c>
      <c r="B13865" t="s">
        <v>114</v>
      </c>
      <c r="C13865" s="2">
        <v>221935</v>
      </c>
      <c r="D13865" t="s">
        <v>10</v>
      </c>
      <c r="E13865" t="s">
        <v>11</v>
      </c>
      <c r="F13865" t="s">
        <v>99</v>
      </c>
      <c r="G13865" t="s">
        <v>95</v>
      </c>
      <c r="H13865" t="s">
        <v>35</v>
      </c>
      <c r="I13865" t="s">
        <v>95</v>
      </c>
      <c r="J13865" t="s">
        <v>15</v>
      </c>
      <c r="K13865" t="s">
        <v>26660</v>
      </c>
      <c r="L13865" t="s">
        <v>39</v>
      </c>
      <c r="M13865">
        <v>7</v>
      </c>
      <c r="N13865" t="s">
        <v>86</v>
      </c>
      <c r="O13865" s="1">
        <v>45739</v>
      </c>
      <c r="P13865" s="1">
        <v>45792</v>
      </c>
      <c r="Q13865">
        <v>974</v>
      </c>
      <c r="R13865">
        <v>8.1999999999999993</v>
      </c>
      <c r="S13865" t="s">
        <v>112</v>
      </c>
    </row>
    <row r="13866" spans="1:19" x14ac:dyDescent="0.3">
      <c r="A13866" t="s">
        <v>26661</v>
      </c>
      <c r="B13866" t="s">
        <v>183</v>
      </c>
      <c r="C13866" s="2">
        <v>165186</v>
      </c>
      <c r="D13866" t="s">
        <v>66</v>
      </c>
      <c r="E13866" t="s">
        <v>11</v>
      </c>
      <c r="F13866" t="s">
        <v>99</v>
      </c>
      <c r="G13866" t="s">
        <v>67</v>
      </c>
      <c r="H13866" t="s">
        <v>35</v>
      </c>
      <c r="I13866" t="s">
        <v>67</v>
      </c>
      <c r="J13866" t="s">
        <v>25</v>
      </c>
      <c r="K13866" t="s">
        <v>26662</v>
      </c>
      <c r="L13866" t="s">
        <v>46</v>
      </c>
      <c r="M13866">
        <v>8</v>
      </c>
      <c r="N13866" t="s">
        <v>149</v>
      </c>
      <c r="O13866" s="1">
        <v>45311</v>
      </c>
      <c r="P13866" s="1">
        <v>45341</v>
      </c>
      <c r="Q13866">
        <v>2312</v>
      </c>
      <c r="R13866">
        <v>8.9</v>
      </c>
      <c r="S13866" t="s">
        <v>227</v>
      </c>
    </row>
    <row r="13867" spans="1:19" x14ac:dyDescent="0.3">
      <c r="A13867" t="s">
        <v>26663</v>
      </c>
      <c r="B13867" t="s">
        <v>59</v>
      </c>
      <c r="C13867" s="2">
        <v>81673</v>
      </c>
      <c r="D13867" t="s">
        <v>10</v>
      </c>
      <c r="E13867" t="s">
        <v>11</v>
      </c>
      <c r="F13867" t="s">
        <v>33</v>
      </c>
      <c r="G13867" t="s">
        <v>158</v>
      </c>
      <c r="H13867" t="s">
        <v>14</v>
      </c>
      <c r="I13867" t="s">
        <v>158</v>
      </c>
      <c r="J13867" t="s">
        <v>25</v>
      </c>
      <c r="K13867" t="s">
        <v>26664</v>
      </c>
      <c r="L13867" t="s">
        <v>39</v>
      </c>
      <c r="M13867">
        <v>6</v>
      </c>
      <c r="N13867" t="s">
        <v>97</v>
      </c>
      <c r="O13867" s="1">
        <v>45402</v>
      </c>
      <c r="P13867" s="1">
        <v>45469</v>
      </c>
      <c r="Q13867">
        <v>915</v>
      </c>
      <c r="R13867">
        <v>6.3</v>
      </c>
      <c r="S13867" t="s">
        <v>57</v>
      </c>
    </row>
    <row r="13868" spans="1:19" x14ac:dyDescent="0.3">
      <c r="A13868" t="s">
        <v>26665</v>
      </c>
      <c r="B13868" t="s">
        <v>9</v>
      </c>
      <c r="C13868" s="2">
        <v>170662</v>
      </c>
      <c r="D13868" t="s">
        <v>10</v>
      </c>
      <c r="E13868" t="s">
        <v>11</v>
      </c>
      <c r="F13868" t="s">
        <v>33</v>
      </c>
      <c r="G13868" t="s">
        <v>153</v>
      </c>
      <c r="H13868" t="s">
        <v>14</v>
      </c>
      <c r="I13868" t="s">
        <v>153</v>
      </c>
      <c r="J13868" t="s">
        <v>15</v>
      </c>
      <c r="K13868" t="s">
        <v>26666</v>
      </c>
      <c r="L13868" t="s">
        <v>17</v>
      </c>
      <c r="M13868">
        <v>5</v>
      </c>
      <c r="N13868" t="s">
        <v>86</v>
      </c>
      <c r="O13868" s="1">
        <v>45324</v>
      </c>
      <c r="P13868" s="1">
        <v>45365</v>
      </c>
      <c r="Q13868">
        <v>521</v>
      </c>
      <c r="R13868">
        <v>7.7</v>
      </c>
      <c r="S13868" t="s">
        <v>19</v>
      </c>
    </row>
    <row r="13869" spans="1:19" x14ac:dyDescent="0.3">
      <c r="A13869" t="s">
        <v>26667</v>
      </c>
      <c r="B13869" t="s">
        <v>31</v>
      </c>
      <c r="C13869" s="2">
        <v>227344</v>
      </c>
      <c r="D13869" t="s">
        <v>10</v>
      </c>
      <c r="E13869" t="s">
        <v>11</v>
      </c>
      <c r="F13869" t="s">
        <v>99</v>
      </c>
      <c r="G13869" t="s">
        <v>95</v>
      </c>
      <c r="H13869" t="s">
        <v>35</v>
      </c>
      <c r="I13869" t="s">
        <v>153</v>
      </c>
      <c r="J13869" t="s">
        <v>15</v>
      </c>
      <c r="K13869" t="s">
        <v>26668</v>
      </c>
      <c r="L13869" t="s">
        <v>46</v>
      </c>
      <c r="M13869">
        <v>6</v>
      </c>
      <c r="N13869" t="s">
        <v>122</v>
      </c>
      <c r="O13869" s="1">
        <v>45435</v>
      </c>
      <c r="P13869" s="1">
        <v>45483</v>
      </c>
      <c r="Q13869">
        <v>1171</v>
      </c>
      <c r="R13869">
        <v>7.9</v>
      </c>
      <c r="S13869" t="s">
        <v>112</v>
      </c>
    </row>
    <row r="13870" spans="1:19" x14ac:dyDescent="0.3">
      <c r="A13870" t="s">
        <v>26669</v>
      </c>
      <c r="B13870" t="s">
        <v>110</v>
      </c>
      <c r="C13870" s="2">
        <v>58594</v>
      </c>
      <c r="D13870" t="s">
        <v>10</v>
      </c>
      <c r="E13870" t="s">
        <v>22</v>
      </c>
      <c r="F13870" t="s">
        <v>99</v>
      </c>
      <c r="G13870" t="s">
        <v>55</v>
      </c>
      <c r="H13870" t="s">
        <v>14</v>
      </c>
      <c r="I13870" t="s">
        <v>55</v>
      </c>
      <c r="J13870" t="s">
        <v>25</v>
      </c>
      <c r="K13870" t="s">
        <v>26670</v>
      </c>
      <c r="L13870" t="s">
        <v>39</v>
      </c>
      <c r="M13870">
        <v>1</v>
      </c>
      <c r="N13870" t="s">
        <v>149</v>
      </c>
      <c r="O13870" s="1">
        <v>45499</v>
      </c>
      <c r="P13870" s="1">
        <v>45546</v>
      </c>
      <c r="Q13870">
        <v>2022</v>
      </c>
      <c r="R13870">
        <v>8.1999999999999993</v>
      </c>
      <c r="S13870" t="s">
        <v>48</v>
      </c>
    </row>
    <row r="13871" spans="1:19" x14ac:dyDescent="0.3">
      <c r="A13871" t="s">
        <v>26671</v>
      </c>
      <c r="B13871" t="s">
        <v>137</v>
      </c>
      <c r="C13871" s="2">
        <v>102109</v>
      </c>
      <c r="D13871" t="s">
        <v>10</v>
      </c>
      <c r="E13871" t="s">
        <v>88</v>
      </c>
      <c r="F13871" t="s">
        <v>33</v>
      </c>
      <c r="G13871" t="s">
        <v>104</v>
      </c>
      <c r="H13871" t="s">
        <v>14</v>
      </c>
      <c r="I13871" t="s">
        <v>104</v>
      </c>
      <c r="J13871" t="s">
        <v>25</v>
      </c>
      <c r="K13871" t="s">
        <v>26672</v>
      </c>
      <c r="L13871" t="s">
        <v>39</v>
      </c>
      <c r="M13871">
        <v>19</v>
      </c>
      <c r="N13871" t="s">
        <v>28</v>
      </c>
      <c r="O13871" s="1">
        <v>45534</v>
      </c>
      <c r="P13871" s="1">
        <v>45581</v>
      </c>
      <c r="Q13871">
        <v>1184</v>
      </c>
      <c r="R13871">
        <v>9.8000000000000007</v>
      </c>
      <c r="S13871" t="s">
        <v>174</v>
      </c>
    </row>
    <row r="13872" spans="1:19" x14ac:dyDescent="0.3">
      <c r="A13872" t="s">
        <v>26673</v>
      </c>
      <c r="B13872" t="s">
        <v>114</v>
      </c>
      <c r="C13872" s="2">
        <v>131212</v>
      </c>
      <c r="D13872" t="s">
        <v>10</v>
      </c>
      <c r="E13872" t="s">
        <v>88</v>
      </c>
      <c r="F13872" t="s">
        <v>33</v>
      </c>
      <c r="G13872" t="s">
        <v>158</v>
      </c>
      <c r="H13872" t="s">
        <v>54</v>
      </c>
      <c r="I13872" t="s">
        <v>158</v>
      </c>
      <c r="J13872" t="s">
        <v>25</v>
      </c>
      <c r="K13872" t="s">
        <v>26674</v>
      </c>
      <c r="L13872" t="s">
        <v>27</v>
      </c>
      <c r="M13872">
        <v>19</v>
      </c>
      <c r="N13872" t="s">
        <v>47</v>
      </c>
      <c r="O13872" s="1">
        <v>45520</v>
      </c>
      <c r="P13872" s="1">
        <v>45574</v>
      </c>
      <c r="Q13872">
        <v>593</v>
      </c>
      <c r="R13872">
        <v>7.9</v>
      </c>
      <c r="S13872" t="s">
        <v>63</v>
      </c>
    </row>
    <row r="13873" spans="1:19" x14ac:dyDescent="0.3">
      <c r="A13873" t="s">
        <v>26675</v>
      </c>
      <c r="B13873" t="s">
        <v>50</v>
      </c>
      <c r="C13873" s="2">
        <v>148515</v>
      </c>
      <c r="D13873" t="s">
        <v>10</v>
      </c>
      <c r="E13873" t="s">
        <v>32</v>
      </c>
      <c r="F13873" t="s">
        <v>33</v>
      </c>
      <c r="G13873" t="s">
        <v>95</v>
      </c>
      <c r="H13873" t="s">
        <v>35</v>
      </c>
      <c r="I13873" t="s">
        <v>95</v>
      </c>
      <c r="J13873" t="s">
        <v>37</v>
      </c>
      <c r="K13873" t="s">
        <v>26676</v>
      </c>
      <c r="L13873" t="s">
        <v>46</v>
      </c>
      <c r="M13873">
        <v>3</v>
      </c>
      <c r="N13873" t="s">
        <v>86</v>
      </c>
      <c r="O13873" s="1">
        <v>45521</v>
      </c>
      <c r="P13873" s="1">
        <v>45572</v>
      </c>
      <c r="Q13873">
        <v>1951</v>
      </c>
      <c r="R13873">
        <v>6.3</v>
      </c>
      <c r="S13873" t="s">
        <v>63</v>
      </c>
    </row>
    <row r="13874" spans="1:19" x14ac:dyDescent="0.3">
      <c r="A13874" t="s">
        <v>26677</v>
      </c>
      <c r="B13874" t="s">
        <v>31</v>
      </c>
      <c r="C13874" s="2">
        <v>36575</v>
      </c>
      <c r="D13874" t="s">
        <v>10</v>
      </c>
      <c r="E13874" t="s">
        <v>22</v>
      </c>
      <c r="F13874" t="s">
        <v>12</v>
      </c>
      <c r="G13874" t="s">
        <v>13</v>
      </c>
      <c r="H13874" t="s">
        <v>54</v>
      </c>
      <c r="I13874" t="s">
        <v>13</v>
      </c>
      <c r="J13874" t="s">
        <v>37</v>
      </c>
      <c r="K13874" t="s">
        <v>26678</v>
      </c>
      <c r="L13874" t="s">
        <v>46</v>
      </c>
      <c r="M13874" t="s">
        <v>37</v>
      </c>
      <c r="N13874" t="s">
        <v>69</v>
      </c>
      <c r="O13874" s="1">
        <v>45583</v>
      </c>
      <c r="P13874" s="1">
        <v>45611</v>
      </c>
      <c r="Q13874">
        <v>618</v>
      </c>
      <c r="R13874">
        <v>7.9</v>
      </c>
      <c r="S13874" t="s">
        <v>70</v>
      </c>
    </row>
    <row r="13875" spans="1:19" x14ac:dyDescent="0.3">
      <c r="A13875" t="s">
        <v>26679</v>
      </c>
      <c r="B13875" t="s">
        <v>145</v>
      </c>
      <c r="C13875" s="2">
        <v>47415</v>
      </c>
      <c r="D13875" t="s">
        <v>10</v>
      </c>
      <c r="E13875" t="s">
        <v>22</v>
      </c>
      <c r="F13875" t="s">
        <v>52</v>
      </c>
      <c r="G13875" t="s">
        <v>36</v>
      </c>
      <c r="H13875" t="s">
        <v>54</v>
      </c>
      <c r="I13875" t="s">
        <v>36</v>
      </c>
      <c r="J13875" t="s">
        <v>25</v>
      </c>
      <c r="K13875" t="s">
        <v>24067</v>
      </c>
      <c r="L13875" t="s">
        <v>39</v>
      </c>
      <c r="M13875">
        <v>1</v>
      </c>
      <c r="N13875" t="s">
        <v>122</v>
      </c>
      <c r="O13875" s="1">
        <v>45573</v>
      </c>
      <c r="P13875" s="1">
        <v>45633</v>
      </c>
      <c r="Q13875">
        <v>2126</v>
      </c>
      <c r="R13875">
        <v>9.5</v>
      </c>
      <c r="S13875" t="s">
        <v>19</v>
      </c>
    </row>
    <row r="13876" spans="1:19" x14ac:dyDescent="0.3">
      <c r="A13876" t="s">
        <v>26680</v>
      </c>
      <c r="B13876" t="s">
        <v>114</v>
      </c>
      <c r="C13876" s="2">
        <v>118893</v>
      </c>
      <c r="D13876" t="s">
        <v>10</v>
      </c>
      <c r="E13876" t="s">
        <v>11</v>
      </c>
      <c r="F13876" t="s">
        <v>99</v>
      </c>
      <c r="G13876" t="s">
        <v>23</v>
      </c>
      <c r="H13876" t="s">
        <v>35</v>
      </c>
      <c r="I13876" t="s">
        <v>23</v>
      </c>
      <c r="J13876" t="s">
        <v>15</v>
      </c>
      <c r="K13876" t="s">
        <v>26681</v>
      </c>
      <c r="L13876" t="s">
        <v>39</v>
      </c>
      <c r="M13876">
        <v>6</v>
      </c>
      <c r="N13876" t="s">
        <v>69</v>
      </c>
      <c r="O13876" s="1">
        <v>45419</v>
      </c>
      <c r="P13876" s="1">
        <v>45486</v>
      </c>
      <c r="Q13876">
        <v>539</v>
      </c>
      <c r="R13876">
        <v>5.5</v>
      </c>
      <c r="S13876" t="s">
        <v>57</v>
      </c>
    </row>
    <row r="13877" spans="1:19" x14ac:dyDescent="0.3">
      <c r="A13877" t="s">
        <v>26682</v>
      </c>
      <c r="B13877" t="s">
        <v>75</v>
      </c>
      <c r="C13877" s="2">
        <v>86051</v>
      </c>
      <c r="D13877" t="s">
        <v>51</v>
      </c>
      <c r="E13877" t="s">
        <v>32</v>
      </c>
      <c r="F13877" t="s">
        <v>52</v>
      </c>
      <c r="G13877" t="s">
        <v>60</v>
      </c>
      <c r="H13877" t="s">
        <v>54</v>
      </c>
      <c r="I13877" t="s">
        <v>60</v>
      </c>
      <c r="J13877" t="s">
        <v>37</v>
      </c>
      <c r="K13877" t="s">
        <v>26683</v>
      </c>
      <c r="L13877" t="s">
        <v>17</v>
      </c>
      <c r="M13877">
        <v>2</v>
      </c>
      <c r="N13877" t="s">
        <v>122</v>
      </c>
      <c r="O13877" s="1">
        <v>45665</v>
      </c>
      <c r="P13877" s="1">
        <v>45715</v>
      </c>
      <c r="Q13877">
        <v>1588</v>
      </c>
      <c r="R13877">
        <v>8.5</v>
      </c>
      <c r="S13877" t="s">
        <v>29</v>
      </c>
    </row>
    <row r="13878" spans="1:19" x14ac:dyDescent="0.3">
      <c r="A13878" t="s">
        <v>26684</v>
      </c>
      <c r="B13878" t="s">
        <v>9</v>
      </c>
      <c r="C13878" s="2">
        <v>118956</v>
      </c>
      <c r="D13878" t="s">
        <v>51</v>
      </c>
      <c r="E13878" t="s">
        <v>32</v>
      </c>
      <c r="F13878" t="s">
        <v>99</v>
      </c>
      <c r="G13878" t="s">
        <v>120</v>
      </c>
      <c r="H13878" t="s">
        <v>35</v>
      </c>
      <c r="I13878" t="s">
        <v>120</v>
      </c>
      <c r="J13878" t="s">
        <v>25</v>
      </c>
      <c r="K13878" t="s">
        <v>26685</v>
      </c>
      <c r="L13878" t="s">
        <v>46</v>
      </c>
      <c r="M13878">
        <v>2</v>
      </c>
      <c r="N13878" t="s">
        <v>40</v>
      </c>
      <c r="O13878" s="1">
        <v>45406</v>
      </c>
      <c r="P13878" s="1">
        <v>45435</v>
      </c>
      <c r="Q13878">
        <v>601</v>
      </c>
      <c r="R13878">
        <v>6.5</v>
      </c>
      <c r="S13878" t="s">
        <v>41</v>
      </c>
    </row>
    <row r="13879" spans="1:19" x14ac:dyDescent="0.3">
      <c r="A13879" t="s">
        <v>26686</v>
      </c>
      <c r="B13879" t="s">
        <v>145</v>
      </c>
      <c r="C13879" s="2">
        <v>75434</v>
      </c>
      <c r="D13879" t="s">
        <v>10</v>
      </c>
      <c r="E13879" t="s">
        <v>22</v>
      </c>
      <c r="F13879" t="s">
        <v>52</v>
      </c>
      <c r="G13879" t="s">
        <v>55</v>
      </c>
      <c r="H13879" t="s">
        <v>14</v>
      </c>
      <c r="I13879" t="s">
        <v>153</v>
      </c>
      <c r="J13879" t="s">
        <v>37</v>
      </c>
      <c r="K13879" t="s">
        <v>26687</v>
      </c>
      <c r="L13879" t="s">
        <v>17</v>
      </c>
      <c r="M13879" t="s">
        <v>37</v>
      </c>
      <c r="N13879" t="s">
        <v>69</v>
      </c>
      <c r="O13879" s="1">
        <v>45564</v>
      </c>
      <c r="P13879" s="1">
        <v>45623</v>
      </c>
      <c r="Q13879">
        <v>1007</v>
      </c>
      <c r="R13879">
        <v>9.4</v>
      </c>
      <c r="S13879" t="s">
        <v>57</v>
      </c>
    </row>
    <row r="13880" spans="1:19" x14ac:dyDescent="0.3">
      <c r="A13880" t="s">
        <v>26688</v>
      </c>
      <c r="B13880" t="s">
        <v>119</v>
      </c>
      <c r="C13880" s="2">
        <v>89619</v>
      </c>
      <c r="D13880" t="s">
        <v>10</v>
      </c>
      <c r="E13880" t="s">
        <v>32</v>
      </c>
      <c r="F13880" t="s">
        <v>12</v>
      </c>
      <c r="G13880" t="s">
        <v>126</v>
      </c>
      <c r="H13880" t="s">
        <v>14</v>
      </c>
      <c r="I13880" t="s">
        <v>126</v>
      </c>
      <c r="J13880" t="s">
        <v>25</v>
      </c>
      <c r="K13880" t="s">
        <v>26689</v>
      </c>
      <c r="L13880" t="s">
        <v>39</v>
      </c>
      <c r="M13880">
        <v>2</v>
      </c>
      <c r="N13880" t="s">
        <v>149</v>
      </c>
      <c r="O13880" s="1">
        <v>45354</v>
      </c>
      <c r="P13880" s="1">
        <v>45404</v>
      </c>
      <c r="Q13880">
        <v>2049</v>
      </c>
      <c r="R13880">
        <v>7.3</v>
      </c>
      <c r="S13880" t="s">
        <v>174</v>
      </c>
    </row>
    <row r="13881" spans="1:19" x14ac:dyDescent="0.3">
      <c r="A13881" t="s">
        <v>26690</v>
      </c>
      <c r="B13881" t="s">
        <v>110</v>
      </c>
      <c r="C13881" s="2">
        <v>316631</v>
      </c>
      <c r="D13881" t="s">
        <v>10</v>
      </c>
      <c r="E13881" t="s">
        <v>88</v>
      </c>
      <c r="F13881" t="s">
        <v>33</v>
      </c>
      <c r="G13881" t="s">
        <v>95</v>
      </c>
      <c r="H13881" t="s">
        <v>35</v>
      </c>
      <c r="I13881" t="s">
        <v>34</v>
      </c>
      <c r="J13881" t="s">
        <v>25</v>
      </c>
      <c r="K13881" t="s">
        <v>26691</v>
      </c>
      <c r="L13881" t="s">
        <v>17</v>
      </c>
      <c r="M13881">
        <v>14</v>
      </c>
      <c r="N13881" t="s">
        <v>62</v>
      </c>
      <c r="O13881" s="1">
        <v>45741</v>
      </c>
      <c r="P13881" s="1">
        <v>45799</v>
      </c>
      <c r="Q13881">
        <v>2386</v>
      </c>
      <c r="R13881">
        <v>9.8000000000000007</v>
      </c>
      <c r="S13881" t="s">
        <v>70</v>
      </c>
    </row>
    <row r="13882" spans="1:19" x14ac:dyDescent="0.3">
      <c r="A13882" t="s">
        <v>26692</v>
      </c>
      <c r="B13882" t="s">
        <v>31</v>
      </c>
      <c r="C13882" s="2">
        <v>69769</v>
      </c>
      <c r="D13882" t="s">
        <v>51</v>
      </c>
      <c r="E13882" t="s">
        <v>32</v>
      </c>
      <c r="F13882" t="s">
        <v>12</v>
      </c>
      <c r="G13882" t="s">
        <v>53</v>
      </c>
      <c r="H13882" t="s">
        <v>14</v>
      </c>
      <c r="I13882" t="s">
        <v>53</v>
      </c>
      <c r="J13882" t="s">
        <v>25</v>
      </c>
      <c r="K13882" t="s">
        <v>26693</v>
      </c>
      <c r="L13882" t="s">
        <v>17</v>
      </c>
      <c r="M13882">
        <v>2</v>
      </c>
      <c r="N13882" t="s">
        <v>28</v>
      </c>
      <c r="O13882" s="1">
        <v>45546</v>
      </c>
      <c r="P13882" s="1">
        <v>45592</v>
      </c>
      <c r="Q13882">
        <v>1556</v>
      </c>
      <c r="R13882">
        <v>6.7</v>
      </c>
      <c r="S13882" t="s">
        <v>57</v>
      </c>
    </row>
    <row r="13883" spans="1:19" x14ac:dyDescent="0.3">
      <c r="A13883" t="s">
        <v>26694</v>
      </c>
      <c r="B13883" t="s">
        <v>256</v>
      </c>
      <c r="C13883" s="2">
        <v>55662</v>
      </c>
      <c r="D13883" t="s">
        <v>10</v>
      </c>
      <c r="E13883" t="s">
        <v>22</v>
      </c>
      <c r="F13883" t="s">
        <v>52</v>
      </c>
      <c r="G13883" t="s">
        <v>140</v>
      </c>
      <c r="H13883" t="s">
        <v>54</v>
      </c>
      <c r="I13883" t="s">
        <v>140</v>
      </c>
      <c r="J13883" t="s">
        <v>37</v>
      </c>
      <c r="K13883" t="s">
        <v>26662</v>
      </c>
      <c r="L13883" t="s">
        <v>39</v>
      </c>
      <c r="M13883" t="s">
        <v>37</v>
      </c>
      <c r="N13883" t="s">
        <v>97</v>
      </c>
      <c r="O13883" s="1">
        <v>45551</v>
      </c>
      <c r="P13883" s="1">
        <v>45618</v>
      </c>
      <c r="Q13883">
        <v>1144</v>
      </c>
      <c r="R13883">
        <v>9.6</v>
      </c>
      <c r="S13883" t="s">
        <v>227</v>
      </c>
    </row>
    <row r="13884" spans="1:19" x14ac:dyDescent="0.3">
      <c r="A13884" t="s">
        <v>26695</v>
      </c>
      <c r="B13884" t="s">
        <v>21</v>
      </c>
      <c r="C13884" s="2">
        <v>100143</v>
      </c>
      <c r="D13884" t="s">
        <v>10</v>
      </c>
      <c r="E13884" t="s">
        <v>11</v>
      </c>
      <c r="F13884" t="s">
        <v>99</v>
      </c>
      <c r="G13884" t="s">
        <v>80</v>
      </c>
      <c r="H13884" t="s">
        <v>35</v>
      </c>
      <c r="I13884" t="s">
        <v>80</v>
      </c>
      <c r="J13884" t="s">
        <v>25</v>
      </c>
      <c r="K13884" t="s">
        <v>26696</v>
      </c>
      <c r="L13884" t="s">
        <v>27</v>
      </c>
      <c r="M13884">
        <v>7</v>
      </c>
      <c r="N13884" t="s">
        <v>149</v>
      </c>
      <c r="O13884" s="1">
        <v>45746</v>
      </c>
      <c r="P13884" s="1">
        <v>45765</v>
      </c>
      <c r="Q13884">
        <v>995</v>
      </c>
      <c r="R13884">
        <v>9.3000000000000007</v>
      </c>
      <c r="S13884" t="s">
        <v>57</v>
      </c>
    </row>
    <row r="13885" spans="1:19" x14ac:dyDescent="0.3">
      <c r="A13885" t="s">
        <v>26697</v>
      </c>
      <c r="B13885" t="s">
        <v>110</v>
      </c>
      <c r="C13885" s="2">
        <v>85286</v>
      </c>
      <c r="D13885" t="s">
        <v>10</v>
      </c>
      <c r="E13885" t="s">
        <v>11</v>
      </c>
      <c r="F13885" t="s">
        <v>52</v>
      </c>
      <c r="G13885" t="s">
        <v>36</v>
      </c>
      <c r="H13885" t="s">
        <v>35</v>
      </c>
      <c r="I13885" t="s">
        <v>36</v>
      </c>
      <c r="J13885" t="s">
        <v>37</v>
      </c>
      <c r="K13885" t="s">
        <v>13938</v>
      </c>
      <c r="L13885" t="s">
        <v>27</v>
      </c>
      <c r="M13885">
        <v>5</v>
      </c>
      <c r="N13885" t="s">
        <v>108</v>
      </c>
      <c r="O13885" s="1">
        <v>45668</v>
      </c>
      <c r="P13885" s="1">
        <v>45698</v>
      </c>
      <c r="Q13885">
        <v>1149</v>
      </c>
      <c r="R13885">
        <v>7.8</v>
      </c>
      <c r="S13885" t="s">
        <v>227</v>
      </c>
    </row>
    <row r="13886" spans="1:19" x14ac:dyDescent="0.3">
      <c r="A13886" t="s">
        <v>26698</v>
      </c>
      <c r="B13886" t="s">
        <v>161</v>
      </c>
      <c r="C13886" s="2">
        <v>81478</v>
      </c>
      <c r="D13886" t="s">
        <v>10</v>
      </c>
      <c r="E13886" t="s">
        <v>32</v>
      </c>
      <c r="F13886" t="s">
        <v>52</v>
      </c>
      <c r="G13886" t="s">
        <v>140</v>
      </c>
      <c r="H13886" t="s">
        <v>14</v>
      </c>
      <c r="I13886" t="s">
        <v>140</v>
      </c>
      <c r="J13886" t="s">
        <v>37</v>
      </c>
      <c r="K13886" t="s">
        <v>26699</v>
      </c>
      <c r="L13886" t="s">
        <v>39</v>
      </c>
      <c r="M13886">
        <v>3</v>
      </c>
      <c r="N13886" t="s">
        <v>97</v>
      </c>
      <c r="O13886" s="1">
        <v>45520</v>
      </c>
      <c r="P13886" s="1">
        <v>45593</v>
      </c>
      <c r="Q13886">
        <v>1139</v>
      </c>
      <c r="R13886">
        <v>5.6</v>
      </c>
      <c r="S13886" t="s">
        <v>117</v>
      </c>
    </row>
    <row r="13887" spans="1:19" x14ac:dyDescent="0.3">
      <c r="A13887" t="s">
        <v>26700</v>
      </c>
      <c r="B13887" t="s">
        <v>256</v>
      </c>
      <c r="C13887" s="2">
        <v>118474</v>
      </c>
      <c r="D13887" t="s">
        <v>66</v>
      </c>
      <c r="E13887" t="s">
        <v>11</v>
      </c>
      <c r="F13887" t="s">
        <v>52</v>
      </c>
      <c r="G13887" t="s">
        <v>67</v>
      </c>
      <c r="H13887" t="s">
        <v>54</v>
      </c>
      <c r="I13887" t="s">
        <v>67</v>
      </c>
      <c r="J13887" t="s">
        <v>25</v>
      </c>
      <c r="K13887" t="s">
        <v>26701</v>
      </c>
      <c r="L13887" t="s">
        <v>17</v>
      </c>
      <c r="M13887">
        <v>9</v>
      </c>
      <c r="N13887" t="s">
        <v>116</v>
      </c>
      <c r="O13887" s="1">
        <v>45615</v>
      </c>
      <c r="P13887" s="1">
        <v>45654</v>
      </c>
      <c r="Q13887">
        <v>1131</v>
      </c>
      <c r="R13887">
        <v>6.3</v>
      </c>
      <c r="S13887" t="s">
        <v>48</v>
      </c>
    </row>
    <row r="13888" spans="1:19" x14ac:dyDescent="0.3">
      <c r="A13888" t="s">
        <v>26702</v>
      </c>
      <c r="B13888" t="s">
        <v>21</v>
      </c>
      <c r="C13888" s="2">
        <v>36434</v>
      </c>
      <c r="D13888" t="s">
        <v>10</v>
      </c>
      <c r="E13888" t="s">
        <v>22</v>
      </c>
      <c r="F13888" t="s">
        <v>33</v>
      </c>
      <c r="G13888" t="s">
        <v>158</v>
      </c>
      <c r="H13888" t="s">
        <v>14</v>
      </c>
      <c r="I13888" t="s">
        <v>158</v>
      </c>
      <c r="J13888" t="s">
        <v>37</v>
      </c>
      <c r="K13888" t="s">
        <v>26703</v>
      </c>
      <c r="L13888" t="s">
        <v>46</v>
      </c>
      <c r="M13888" t="s">
        <v>37</v>
      </c>
      <c r="N13888" t="s">
        <v>62</v>
      </c>
      <c r="O13888" s="1">
        <v>45719</v>
      </c>
      <c r="P13888" s="1">
        <v>45762</v>
      </c>
      <c r="Q13888">
        <v>1120</v>
      </c>
      <c r="R13888">
        <v>5.4</v>
      </c>
      <c r="S13888" t="s">
        <v>174</v>
      </c>
    </row>
    <row r="13889" spans="1:19" x14ac:dyDescent="0.3">
      <c r="A13889" t="s">
        <v>26704</v>
      </c>
      <c r="B13889" t="s">
        <v>137</v>
      </c>
      <c r="C13889" s="2">
        <v>180553</v>
      </c>
      <c r="D13889" t="s">
        <v>10</v>
      </c>
      <c r="E13889" t="s">
        <v>88</v>
      </c>
      <c r="F13889" t="s">
        <v>33</v>
      </c>
      <c r="G13889" t="s">
        <v>166</v>
      </c>
      <c r="H13889" t="s">
        <v>35</v>
      </c>
      <c r="I13889" t="s">
        <v>104</v>
      </c>
      <c r="J13889" t="s">
        <v>25</v>
      </c>
      <c r="K13889" t="s">
        <v>26705</v>
      </c>
      <c r="L13889" t="s">
        <v>27</v>
      </c>
      <c r="M13889">
        <v>11</v>
      </c>
      <c r="N13889" t="s">
        <v>97</v>
      </c>
      <c r="O13889" s="1">
        <v>45726</v>
      </c>
      <c r="P13889" s="1">
        <v>45747</v>
      </c>
      <c r="Q13889">
        <v>1378</v>
      </c>
      <c r="R13889">
        <v>6.4</v>
      </c>
      <c r="S13889" t="s">
        <v>48</v>
      </c>
    </row>
    <row r="13890" spans="1:19" x14ac:dyDescent="0.3">
      <c r="A13890" t="s">
        <v>26706</v>
      </c>
      <c r="B13890" t="s">
        <v>176</v>
      </c>
      <c r="C13890" s="2">
        <v>131327</v>
      </c>
      <c r="D13890" t="s">
        <v>10</v>
      </c>
      <c r="E13890" t="s">
        <v>32</v>
      </c>
      <c r="F13890" t="s">
        <v>12</v>
      </c>
      <c r="G13890" t="s">
        <v>153</v>
      </c>
      <c r="H13890" t="s">
        <v>35</v>
      </c>
      <c r="I13890" t="s">
        <v>153</v>
      </c>
      <c r="J13890" t="s">
        <v>15</v>
      </c>
      <c r="K13890" t="s">
        <v>19823</v>
      </c>
      <c r="L13890" t="s">
        <v>39</v>
      </c>
      <c r="M13890">
        <v>4</v>
      </c>
      <c r="N13890" t="s">
        <v>101</v>
      </c>
      <c r="O13890" s="1">
        <v>45661</v>
      </c>
      <c r="P13890" s="1">
        <v>45731</v>
      </c>
      <c r="Q13890">
        <v>1377</v>
      </c>
      <c r="R13890">
        <v>9.6</v>
      </c>
      <c r="S13890" t="s">
        <v>29</v>
      </c>
    </row>
    <row r="13891" spans="1:19" x14ac:dyDescent="0.3">
      <c r="A13891" t="s">
        <v>26707</v>
      </c>
      <c r="B13891" t="s">
        <v>103</v>
      </c>
      <c r="C13891" s="2">
        <v>121664</v>
      </c>
      <c r="D13891" t="s">
        <v>10</v>
      </c>
      <c r="E13891" t="s">
        <v>11</v>
      </c>
      <c r="F13891" t="s">
        <v>99</v>
      </c>
      <c r="G13891" t="s">
        <v>84</v>
      </c>
      <c r="H13891" t="s">
        <v>14</v>
      </c>
      <c r="I13891" t="s">
        <v>120</v>
      </c>
      <c r="J13891" t="s">
        <v>37</v>
      </c>
      <c r="K13891" t="s">
        <v>26708</v>
      </c>
      <c r="L13891" t="s">
        <v>27</v>
      </c>
      <c r="M13891">
        <v>9</v>
      </c>
      <c r="N13891" t="s">
        <v>149</v>
      </c>
      <c r="O13891" s="1">
        <v>45660</v>
      </c>
      <c r="P13891" s="1">
        <v>45700</v>
      </c>
      <c r="Q13891">
        <v>973</v>
      </c>
      <c r="R13891">
        <v>8.1</v>
      </c>
      <c r="S13891" t="s">
        <v>128</v>
      </c>
    </row>
    <row r="13892" spans="1:19" x14ac:dyDescent="0.3">
      <c r="A13892" t="s">
        <v>26709</v>
      </c>
      <c r="B13892" t="s">
        <v>110</v>
      </c>
      <c r="C13892" s="2">
        <v>118982</v>
      </c>
      <c r="D13892" t="s">
        <v>51</v>
      </c>
      <c r="E13892" t="s">
        <v>32</v>
      </c>
      <c r="F13892" t="s">
        <v>52</v>
      </c>
      <c r="G13892" t="s">
        <v>53</v>
      </c>
      <c r="H13892" t="s">
        <v>35</v>
      </c>
      <c r="I13892" t="s">
        <v>36</v>
      </c>
      <c r="J13892" t="s">
        <v>25</v>
      </c>
      <c r="K13892" t="s">
        <v>26710</v>
      </c>
      <c r="L13892" t="s">
        <v>27</v>
      </c>
      <c r="M13892">
        <v>2</v>
      </c>
      <c r="N13892" t="s">
        <v>47</v>
      </c>
      <c r="O13892" s="1">
        <v>45409</v>
      </c>
      <c r="P13892" s="1">
        <v>45441</v>
      </c>
      <c r="Q13892">
        <v>854</v>
      </c>
      <c r="R13892">
        <v>10</v>
      </c>
      <c r="S13892" t="s">
        <v>174</v>
      </c>
    </row>
    <row r="13893" spans="1:19" x14ac:dyDescent="0.3">
      <c r="A13893" t="s">
        <v>26711</v>
      </c>
      <c r="B13893" t="s">
        <v>31</v>
      </c>
      <c r="C13893" s="2">
        <v>136018</v>
      </c>
      <c r="D13893" t="s">
        <v>51</v>
      </c>
      <c r="E13893" t="s">
        <v>11</v>
      </c>
      <c r="F13893" t="s">
        <v>99</v>
      </c>
      <c r="G13893" t="s">
        <v>60</v>
      </c>
      <c r="H13893" t="s">
        <v>14</v>
      </c>
      <c r="I13893" t="s">
        <v>34</v>
      </c>
      <c r="J13893" t="s">
        <v>37</v>
      </c>
      <c r="K13893" t="s">
        <v>26712</v>
      </c>
      <c r="L13893" t="s">
        <v>17</v>
      </c>
      <c r="M13893">
        <v>5</v>
      </c>
      <c r="N13893" t="s">
        <v>86</v>
      </c>
      <c r="O13893" s="1">
        <v>45604</v>
      </c>
      <c r="P13893" s="1">
        <v>45632</v>
      </c>
      <c r="Q13893">
        <v>1472</v>
      </c>
      <c r="R13893">
        <v>8.4</v>
      </c>
      <c r="S13893" t="s">
        <v>117</v>
      </c>
    </row>
    <row r="13894" spans="1:19" x14ac:dyDescent="0.3">
      <c r="A13894" t="s">
        <v>26713</v>
      </c>
      <c r="B13894" t="s">
        <v>9</v>
      </c>
      <c r="C13894" s="2">
        <v>36828</v>
      </c>
      <c r="D13894" t="s">
        <v>10</v>
      </c>
      <c r="E13894" t="s">
        <v>22</v>
      </c>
      <c r="F13894" t="s">
        <v>33</v>
      </c>
      <c r="G13894" t="s">
        <v>44</v>
      </c>
      <c r="H13894" t="s">
        <v>54</v>
      </c>
      <c r="I13894" t="s">
        <v>44</v>
      </c>
      <c r="J13894" t="s">
        <v>15</v>
      </c>
      <c r="K13894" t="s">
        <v>26714</v>
      </c>
      <c r="L13894" t="s">
        <v>27</v>
      </c>
      <c r="M13894" t="s">
        <v>37</v>
      </c>
      <c r="N13894" t="s">
        <v>90</v>
      </c>
      <c r="O13894" s="1">
        <v>45352</v>
      </c>
      <c r="P13894" s="1">
        <v>45385</v>
      </c>
      <c r="Q13894">
        <v>804</v>
      </c>
      <c r="R13894">
        <v>8.8000000000000007</v>
      </c>
      <c r="S13894" t="s">
        <v>128</v>
      </c>
    </row>
    <row r="13895" spans="1:19" x14ac:dyDescent="0.3">
      <c r="A13895" t="s">
        <v>26715</v>
      </c>
      <c r="B13895" t="s">
        <v>137</v>
      </c>
      <c r="C13895" s="2">
        <v>111104</v>
      </c>
      <c r="D13895" t="s">
        <v>10</v>
      </c>
      <c r="E13895" t="s">
        <v>11</v>
      </c>
      <c r="F13895" t="s">
        <v>12</v>
      </c>
      <c r="G13895" t="s">
        <v>23</v>
      </c>
      <c r="H13895" t="s">
        <v>54</v>
      </c>
      <c r="I13895" t="s">
        <v>23</v>
      </c>
      <c r="J13895" t="s">
        <v>25</v>
      </c>
      <c r="K13895" t="s">
        <v>26716</v>
      </c>
      <c r="L13895" t="s">
        <v>46</v>
      </c>
      <c r="M13895">
        <v>6</v>
      </c>
      <c r="N13895" t="s">
        <v>86</v>
      </c>
      <c r="O13895" s="1">
        <v>45349</v>
      </c>
      <c r="P13895" s="1">
        <v>45387</v>
      </c>
      <c r="Q13895">
        <v>1519</v>
      </c>
      <c r="R13895">
        <v>5.0999999999999996</v>
      </c>
      <c r="S13895" t="s">
        <v>19</v>
      </c>
    </row>
    <row r="13896" spans="1:19" x14ac:dyDescent="0.3">
      <c r="A13896" t="s">
        <v>26717</v>
      </c>
      <c r="B13896" t="s">
        <v>59</v>
      </c>
      <c r="C13896" s="2">
        <v>33918</v>
      </c>
      <c r="D13896" t="s">
        <v>10</v>
      </c>
      <c r="E13896" t="s">
        <v>22</v>
      </c>
      <c r="F13896" t="s">
        <v>33</v>
      </c>
      <c r="G13896" t="s">
        <v>44</v>
      </c>
      <c r="H13896" t="s">
        <v>54</v>
      </c>
      <c r="I13896" t="s">
        <v>34</v>
      </c>
      <c r="J13896" t="s">
        <v>37</v>
      </c>
      <c r="K13896" t="s">
        <v>26718</v>
      </c>
      <c r="L13896" t="s">
        <v>46</v>
      </c>
      <c r="M13896" t="s">
        <v>37</v>
      </c>
      <c r="N13896" t="s">
        <v>97</v>
      </c>
      <c r="O13896" s="1">
        <v>45303</v>
      </c>
      <c r="P13896" s="1">
        <v>45351</v>
      </c>
      <c r="Q13896">
        <v>2402</v>
      </c>
      <c r="R13896">
        <v>5.9</v>
      </c>
      <c r="S13896" t="s">
        <v>93</v>
      </c>
    </row>
    <row r="13897" spans="1:19" x14ac:dyDescent="0.3">
      <c r="A13897" t="s">
        <v>26719</v>
      </c>
      <c r="B13897" t="s">
        <v>83</v>
      </c>
      <c r="C13897" s="2">
        <v>98090</v>
      </c>
      <c r="D13897" t="s">
        <v>10</v>
      </c>
      <c r="E13897" t="s">
        <v>11</v>
      </c>
      <c r="F13897" t="s">
        <v>12</v>
      </c>
      <c r="G13897" t="s">
        <v>80</v>
      </c>
      <c r="H13897" t="s">
        <v>14</v>
      </c>
      <c r="I13897" t="s">
        <v>80</v>
      </c>
      <c r="J13897" t="s">
        <v>25</v>
      </c>
      <c r="K13897" t="s">
        <v>26720</v>
      </c>
      <c r="L13897" t="s">
        <v>46</v>
      </c>
      <c r="M13897">
        <v>6</v>
      </c>
      <c r="N13897" t="s">
        <v>101</v>
      </c>
      <c r="O13897" s="1">
        <v>45573</v>
      </c>
      <c r="P13897" s="1">
        <v>45597</v>
      </c>
      <c r="Q13897">
        <v>1619</v>
      </c>
      <c r="R13897">
        <v>8.1999999999999993</v>
      </c>
      <c r="S13897" t="s">
        <v>57</v>
      </c>
    </row>
    <row r="13898" spans="1:19" x14ac:dyDescent="0.3">
      <c r="A13898" t="s">
        <v>26721</v>
      </c>
      <c r="B13898" t="s">
        <v>114</v>
      </c>
      <c r="C13898" s="2">
        <v>115971</v>
      </c>
      <c r="D13898" t="s">
        <v>10</v>
      </c>
      <c r="E13898" t="s">
        <v>22</v>
      </c>
      <c r="F13898" t="s">
        <v>99</v>
      </c>
      <c r="G13898" t="s">
        <v>95</v>
      </c>
      <c r="H13898" t="s">
        <v>35</v>
      </c>
      <c r="I13898" t="s">
        <v>95</v>
      </c>
      <c r="J13898" t="s">
        <v>25</v>
      </c>
      <c r="K13898" t="s">
        <v>1826</v>
      </c>
      <c r="L13898" t="s">
        <v>46</v>
      </c>
      <c r="M13898">
        <v>1</v>
      </c>
      <c r="N13898" t="s">
        <v>90</v>
      </c>
      <c r="O13898" s="1">
        <v>45755</v>
      </c>
      <c r="P13898" s="1">
        <v>45772</v>
      </c>
      <c r="Q13898">
        <v>2165</v>
      </c>
      <c r="R13898">
        <v>6.9</v>
      </c>
      <c r="S13898" t="s">
        <v>93</v>
      </c>
    </row>
    <row r="13899" spans="1:19" x14ac:dyDescent="0.3">
      <c r="A13899" t="s">
        <v>26722</v>
      </c>
      <c r="B13899" t="s">
        <v>50</v>
      </c>
      <c r="C13899" s="2">
        <v>55480</v>
      </c>
      <c r="D13899" t="s">
        <v>51</v>
      </c>
      <c r="E13899" t="s">
        <v>22</v>
      </c>
      <c r="F13899" t="s">
        <v>99</v>
      </c>
      <c r="G13899" t="s">
        <v>60</v>
      </c>
      <c r="H13899" t="s">
        <v>54</v>
      </c>
      <c r="I13899" t="s">
        <v>95</v>
      </c>
      <c r="J13899" t="s">
        <v>37</v>
      </c>
      <c r="K13899" t="s">
        <v>26723</v>
      </c>
      <c r="L13899" t="s">
        <v>46</v>
      </c>
      <c r="M13899" t="s">
        <v>37</v>
      </c>
      <c r="N13899" t="s">
        <v>122</v>
      </c>
      <c r="O13899" s="1">
        <v>45572</v>
      </c>
      <c r="P13899" s="1">
        <v>45620</v>
      </c>
      <c r="Q13899">
        <v>1415</v>
      </c>
      <c r="R13899">
        <v>6.8</v>
      </c>
      <c r="S13899" t="s">
        <v>93</v>
      </c>
    </row>
    <row r="13900" spans="1:19" x14ac:dyDescent="0.3">
      <c r="A13900" t="s">
        <v>26724</v>
      </c>
      <c r="B13900" t="s">
        <v>145</v>
      </c>
      <c r="C13900" s="2">
        <v>194667</v>
      </c>
      <c r="D13900" t="s">
        <v>10</v>
      </c>
      <c r="E13900" t="s">
        <v>88</v>
      </c>
      <c r="F13900" t="s">
        <v>33</v>
      </c>
      <c r="G13900" t="s">
        <v>166</v>
      </c>
      <c r="H13900" t="s">
        <v>35</v>
      </c>
      <c r="I13900" t="s">
        <v>166</v>
      </c>
      <c r="J13900" t="s">
        <v>37</v>
      </c>
      <c r="K13900" t="s">
        <v>9203</v>
      </c>
      <c r="L13900" t="s">
        <v>46</v>
      </c>
      <c r="M13900">
        <v>16</v>
      </c>
      <c r="N13900" t="s">
        <v>97</v>
      </c>
      <c r="O13900" s="1">
        <v>45689</v>
      </c>
      <c r="P13900" s="1">
        <v>45760</v>
      </c>
      <c r="Q13900">
        <v>859</v>
      </c>
      <c r="R13900">
        <v>8.8000000000000007</v>
      </c>
      <c r="S13900" t="s">
        <v>117</v>
      </c>
    </row>
    <row r="13901" spans="1:19" x14ac:dyDescent="0.3">
      <c r="A13901" t="s">
        <v>26725</v>
      </c>
      <c r="B13901" t="s">
        <v>114</v>
      </c>
      <c r="C13901" s="2">
        <v>105256</v>
      </c>
      <c r="D13901" t="s">
        <v>10</v>
      </c>
      <c r="E13901" t="s">
        <v>22</v>
      </c>
      <c r="F13901" t="s">
        <v>33</v>
      </c>
      <c r="G13901" t="s">
        <v>34</v>
      </c>
      <c r="H13901" t="s">
        <v>14</v>
      </c>
      <c r="I13901" t="s">
        <v>44</v>
      </c>
      <c r="J13901" t="s">
        <v>25</v>
      </c>
      <c r="K13901" t="s">
        <v>2100</v>
      </c>
      <c r="L13901" t="s">
        <v>27</v>
      </c>
      <c r="M13901">
        <v>1</v>
      </c>
      <c r="N13901" t="s">
        <v>122</v>
      </c>
      <c r="O13901" s="1">
        <v>45624</v>
      </c>
      <c r="P13901" s="1">
        <v>45646</v>
      </c>
      <c r="Q13901">
        <v>2493</v>
      </c>
      <c r="R13901">
        <v>6.8</v>
      </c>
      <c r="S13901" t="s">
        <v>41</v>
      </c>
    </row>
    <row r="13902" spans="1:19" x14ac:dyDescent="0.3">
      <c r="A13902" t="s">
        <v>26726</v>
      </c>
      <c r="B13902" t="s">
        <v>176</v>
      </c>
      <c r="C13902" s="2">
        <v>34951</v>
      </c>
      <c r="D13902" t="s">
        <v>10</v>
      </c>
      <c r="E13902" t="s">
        <v>22</v>
      </c>
      <c r="F13902" t="s">
        <v>33</v>
      </c>
      <c r="G13902" t="s">
        <v>13</v>
      </c>
      <c r="H13902" t="s">
        <v>54</v>
      </c>
      <c r="I13902" t="s">
        <v>13</v>
      </c>
      <c r="J13902" t="s">
        <v>37</v>
      </c>
      <c r="K13902" t="s">
        <v>26727</v>
      </c>
      <c r="L13902" t="s">
        <v>39</v>
      </c>
      <c r="M13902" t="s">
        <v>37</v>
      </c>
      <c r="N13902" t="s">
        <v>122</v>
      </c>
      <c r="O13902" s="1">
        <v>45555</v>
      </c>
      <c r="P13902" s="1">
        <v>45611</v>
      </c>
      <c r="Q13902">
        <v>1868</v>
      </c>
      <c r="R13902">
        <v>9.6999999999999993</v>
      </c>
      <c r="S13902" t="s">
        <v>78</v>
      </c>
    </row>
    <row r="13903" spans="1:19" x14ac:dyDescent="0.3">
      <c r="A13903" t="s">
        <v>26728</v>
      </c>
      <c r="B13903" t="s">
        <v>137</v>
      </c>
      <c r="C13903" s="2">
        <v>81122</v>
      </c>
      <c r="D13903" t="s">
        <v>10</v>
      </c>
      <c r="E13903" t="s">
        <v>32</v>
      </c>
      <c r="F13903" t="s">
        <v>33</v>
      </c>
      <c r="G13903" t="s">
        <v>55</v>
      </c>
      <c r="H13903" t="s">
        <v>14</v>
      </c>
      <c r="I13903" t="s">
        <v>84</v>
      </c>
      <c r="J13903" t="s">
        <v>37</v>
      </c>
      <c r="K13903" t="s">
        <v>26729</v>
      </c>
      <c r="L13903" t="s">
        <v>46</v>
      </c>
      <c r="M13903">
        <v>2</v>
      </c>
      <c r="N13903" t="s">
        <v>77</v>
      </c>
      <c r="O13903" s="1">
        <v>45364</v>
      </c>
      <c r="P13903" s="1">
        <v>45431</v>
      </c>
      <c r="Q13903">
        <v>2116</v>
      </c>
      <c r="R13903">
        <v>5.5</v>
      </c>
      <c r="S13903" t="s">
        <v>29</v>
      </c>
    </row>
    <row r="13904" spans="1:19" x14ac:dyDescent="0.3">
      <c r="A13904" t="s">
        <v>26730</v>
      </c>
      <c r="B13904" t="s">
        <v>161</v>
      </c>
      <c r="C13904" s="2">
        <v>89243</v>
      </c>
      <c r="D13904" t="s">
        <v>66</v>
      </c>
      <c r="E13904" t="s">
        <v>32</v>
      </c>
      <c r="F13904" t="s">
        <v>99</v>
      </c>
      <c r="G13904" t="s">
        <v>67</v>
      </c>
      <c r="H13904" t="s">
        <v>35</v>
      </c>
      <c r="I13904" t="s">
        <v>67</v>
      </c>
      <c r="J13904" t="s">
        <v>25</v>
      </c>
      <c r="K13904" t="s">
        <v>26731</v>
      </c>
      <c r="L13904" t="s">
        <v>27</v>
      </c>
      <c r="M13904">
        <v>3</v>
      </c>
      <c r="N13904" t="s">
        <v>101</v>
      </c>
      <c r="O13904" s="1">
        <v>45418</v>
      </c>
      <c r="P13904" s="1">
        <v>45434</v>
      </c>
      <c r="Q13904">
        <v>1520</v>
      </c>
      <c r="R13904">
        <v>8.6</v>
      </c>
      <c r="S13904" t="s">
        <v>57</v>
      </c>
    </row>
    <row r="13905" spans="1:19" x14ac:dyDescent="0.3">
      <c r="A13905" t="s">
        <v>26732</v>
      </c>
      <c r="B13905" t="s">
        <v>110</v>
      </c>
      <c r="C13905" s="2">
        <v>99749</v>
      </c>
      <c r="D13905" t="s">
        <v>51</v>
      </c>
      <c r="E13905" t="s">
        <v>32</v>
      </c>
      <c r="F13905" t="s">
        <v>12</v>
      </c>
      <c r="G13905" t="s">
        <v>120</v>
      </c>
      <c r="H13905" t="s">
        <v>14</v>
      </c>
      <c r="I13905" t="s">
        <v>120</v>
      </c>
      <c r="J13905" t="s">
        <v>37</v>
      </c>
      <c r="K13905" t="s">
        <v>19359</v>
      </c>
      <c r="L13905" t="s">
        <v>46</v>
      </c>
      <c r="M13905">
        <v>3</v>
      </c>
      <c r="N13905" t="s">
        <v>40</v>
      </c>
      <c r="O13905" s="1">
        <v>45619</v>
      </c>
      <c r="P13905" s="1">
        <v>45663</v>
      </c>
      <c r="Q13905">
        <v>1213</v>
      </c>
      <c r="R13905">
        <v>8.6</v>
      </c>
      <c r="S13905" t="s">
        <v>93</v>
      </c>
    </row>
    <row r="13906" spans="1:19" x14ac:dyDescent="0.3">
      <c r="A13906" t="s">
        <v>26733</v>
      </c>
      <c r="B13906" t="s">
        <v>114</v>
      </c>
      <c r="C13906" s="2">
        <v>105448</v>
      </c>
      <c r="D13906" t="s">
        <v>10</v>
      </c>
      <c r="E13906" t="s">
        <v>11</v>
      </c>
      <c r="F13906" t="s">
        <v>33</v>
      </c>
      <c r="G13906" t="s">
        <v>55</v>
      </c>
      <c r="H13906" t="s">
        <v>54</v>
      </c>
      <c r="I13906" t="s">
        <v>55</v>
      </c>
      <c r="J13906" t="s">
        <v>15</v>
      </c>
      <c r="K13906" t="s">
        <v>26734</v>
      </c>
      <c r="L13906" t="s">
        <v>17</v>
      </c>
      <c r="M13906">
        <v>6</v>
      </c>
      <c r="N13906" t="s">
        <v>18</v>
      </c>
      <c r="O13906" s="1">
        <v>45393</v>
      </c>
      <c r="P13906" s="1">
        <v>45452</v>
      </c>
      <c r="Q13906">
        <v>2150</v>
      </c>
      <c r="R13906">
        <v>7.6</v>
      </c>
      <c r="S13906" t="s">
        <v>29</v>
      </c>
    </row>
    <row r="13907" spans="1:19" x14ac:dyDescent="0.3">
      <c r="A13907" t="s">
        <v>26735</v>
      </c>
      <c r="B13907" t="s">
        <v>103</v>
      </c>
      <c r="C13907" s="2">
        <v>99427</v>
      </c>
      <c r="D13907" t="s">
        <v>10</v>
      </c>
      <c r="E13907" t="s">
        <v>11</v>
      </c>
      <c r="F13907" t="s">
        <v>52</v>
      </c>
      <c r="G13907" t="s">
        <v>24</v>
      </c>
      <c r="H13907" t="s">
        <v>14</v>
      </c>
      <c r="I13907" t="s">
        <v>166</v>
      </c>
      <c r="J13907" t="s">
        <v>15</v>
      </c>
      <c r="K13907" t="s">
        <v>26736</v>
      </c>
      <c r="L13907" t="s">
        <v>39</v>
      </c>
      <c r="M13907">
        <v>8</v>
      </c>
      <c r="N13907" t="s">
        <v>149</v>
      </c>
      <c r="O13907" s="1">
        <v>45509</v>
      </c>
      <c r="P13907" s="1">
        <v>45574</v>
      </c>
      <c r="Q13907">
        <v>2236</v>
      </c>
      <c r="R13907">
        <v>9.1</v>
      </c>
      <c r="S13907" t="s">
        <v>78</v>
      </c>
    </row>
    <row r="13908" spans="1:19" x14ac:dyDescent="0.3">
      <c r="A13908" t="s">
        <v>26737</v>
      </c>
      <c r="B13908" t="s">
        <v>75</v>
      </c>
      <c r="C13908" s="2">
        <v>86650</v>
      </c>
      <c r="D13908" t="s">
        <v>10</v>
      </c>
      <c r="E13908" t="s">
        <v>11</v>
      </c>
      <c r="F13908" t="s">
        <v>33</v>
      </c>
      <c r="G13908" t="s">
        <v>24</v>
      </c>
      <c r="H13908" t="s">
        <v>54</v>
      </c>
      <c r="I13908" t="s">
        <v>24</v>
      </c>
      <c r="J13908" t="s">
        <v>25</v>
      </c>
      <c r="K13908" t="s">
        <v>26738</v>
      </c>
      <c r="L13908" t="s">
        <v>46</v>
      </c>
      <c r="M13908">
        <v>5</v>
      </c>
      <c r="N13908" t="s">
        <v>101</v>
      </c>
      <c r="O13908" s="1">
        <v>45667</v>
      </c>
      <c r="P13908" s="1">
        <v>45716</v>
      </c>
      <c r="Q13908">
        <v>2269</v>
      </c>
      <c r="R13908">
        <v>6.1</v>
      </c>
      <c r="S13908" t="s">
        <v>227</v>
      </c>
    </row>
    <row r="13909" spans="1:19" x14ac:dyDescent="0.3">
      <c r="A13909" t="s">
        <v>26739</v>
      </c>
      <c r="B13909" t="s">
        <v>43</v>
      </c>
      <c r="C13909" s="2">
        <v>88920</v>
      </c>
      <c r="D13909" t="s">
        <v>10</v>
      </c>
      <c r="E13909" t="s">
        <v>32</v>
      </c>
      <c r="F13909" t="s">
        <v>12</v>
      </c>
      <c r="G13909" t="s">
        <v>153</v>
      </c>
      <c r="H13909" t="s">
        <v>54</v>
      </c>
      <c r="I13909" t="s">
        <v>153</v>
      </c>
      <c r="J13909" t="s">
        <v>15</v>
      </c>
      <c r="K13909" t="s">
        <v>26740</v>
      </c>
      <c r="L13909" t="s">
        <v>46</v>
      </c>
      <c r="M13909">
        <v>3</v>
      </c>
      <c r="N13909" t="s">
        <v>116</v>
      </c>
      <c r="O13909" s="1">
        <v>45634</v>
      </c>
      <c r="P13909" s="1">
        <v>45692</v>
      </c>
      <c r="Q13909">
        <v>1489</v>
      </c>
      <c r="R13909">
        <v>7.6</v>
      </c>
      <c r="S13909" t="s">
        <v>78</v>
      </c>
    </row>
    <row r="13910" spans="1:19" x14ac:dyDescent="0.3">
      <c r="A13910" t="s">
        <v>26741</v>
      </c>
      <c r="B13910" t="s">
        <v>59</v>
      </c>
      <c r="C13910" s="2">
        <v>107584</v>
      </c>
      <c r="D13910" t="s">
        <v>10</v>
      </c>
      <c r="E13910" t="s">
        <v>11</v>
      </c>
      <c r="F13910" t="s">
        <v>52</v>
      </c>
      <c r="G13910" t="s">
        <v>140</v>
      </c>
      <c r="H13910" t="s">
        <v>14</v>
      </c>
      <c r="I13910" t="s">
        <v>140</v>
      </c>
      <c r="J13910" t="s">
        <v>25</v>
      </c>
      <c r="K13910" t="s">
        <v>26742</v>
      </c>
      <c r="L13910" t="s">
        <v>46</v>
      </c>
      <c r="M13910">
        <v>5</v>
      </c>
      <c r="N13910" t="s">
        <v>18</v>
      </c>
      <c r="O13910" s="1">
        <v>45597</v>
      </c>
      <c r="P13910" s="1">
        <v>45622</v>
      </c>
      <c r="Q13910">
        <v>628</v>
      </c>
      <c r="R13910">
        <v>7.5</v>
      </c>
      <c r="S13910" t="s">
        <v>78</v>
      </c>
    </row>
    <row r="13911" spans="1:19" x14ac:dyDescent="0.3">
      <c r="A13911" t="s">
        <v>26743</v>
      </c>
      <c r="B13911" t="s">
        <v>65</v>
      </c>
      <c r="C13911" s="2">
        <v>259796</v>
      </c>
      <c r="D13911" t="s">
        <v>51</v>
      </c>
      <c r="E13911" t="s">
        <v>88</v>
      </c>
      <c r="F13911" t="s">
        <v>99</v>
      </c>
      <c r="G13911" t="s">
        <v>53</v>
      </c>
      <c r="H13911" t="s">
        <v>35</v>
      </c>
      <c r="I13911" t="s">
        <v>53</v>
      </c>
      <c r="J13911" t="s">
        <v>37</v>
      </c>
      <c r="K13911" t="s">
        <v>26744</v>
      </c>
      <c r="L13911" t="s">
        <v>39</v>
      </c>
      <c r="M13911">
        <v>16</v>
      </c>
      <c r="N13911" t="s">
        <v>69</v>
      </c>
      <c r="O13911" s="1">
        <v>45348</v>
      </c>
      <c r="P13911" s="1">
        <v>45414</v>
      </c>
      <c r="Q13911">
        <v>2378</v>
      </c>
      <c r="R13911">
        <v>9.4</v>
      </c>
      <c r="S13911" t="s">
        <v>117</v>
      </c>
    </row>
    <row r="13912" spans="1:19" x14ac:dyDescent="0.3">
      <c r="A13912" t="s">
        <v>26745</v>
      </c>
      <c r="B13912" t="s">
        <v>145</v>
      </c>
      <c r="C13912" s="2">
        <v>147454</v>
      </c>
      <c r="D13912" t="s">
        <v>10</v>
      </c>
      <c r="E13912" t="s">
        <v>88</v>
      </c>
      <c r="F13912" t="s">
        <v>33</v>
      </c>
      <c r="G13912" t="s">
        <v>104</v>
      </c>
      <c r="H13912" t="s">
        <v>35</v>
      </c>
      <c r="I13912" t="s">
        <v>104</v>
      </c>
      <c r="J13912" t="s">
        <v>25</v>
      </c>
      <c r="K13912" t="s">
        <v>26746</v>
      </c>
      <c r="L13912" t="s">
        <v>27</v>
      </c>
      <c r="M13912">
        <v>18</v>
      </c>
      <c r="N13912" t="s">
        <v>116</v>
      </c>
      <c r="O13912" s="1">
        <v>45412</v>
      </c>
      <c r="P13912" s="1">
        <v>45443</v>
      </c>
      <c r="Q13912">
        <v>729</v>
      </c>
      <c r="R13912">
        <v>8.1999999999999993</v>
      </c>
      <c r="S13912" t="s">
        <v>73</v>
      </c>
    </row>
    <row r="13913" spans="1:19" x14ac:dyDescent="0.3">
      <c r="A13913" t="s">
        <v>26747</v>
      </c>
      <c r="B13913" t="s">
        <v>130</v>
      </c>
      <c r="C13913" s="2">
        <v>100371</v>
      </c>
      <c r="D13913" t="s">
        <v>10</v>
      </c>
      <c r="E13913" t="s">
        <v>32</v>
      </c>
      <c r="F13913" t="s">
        <v>52</v>
      </c>
      <c r="G13913" t="s">
        <v>153</v>
      </c>
      <c r="H13913" t="s">
        <v>54</v>
      </c>
      <c r="I13913" t="s">
        <v>153</v>
      </c>
      <c r="J13913" t="s">
        <v>25</v>
      </c>
      <c r="K13913" t="s">
        <v>26748</v>
      </c>
      <c r="L13913" t="s">
        <v>46</v>
      </c>
      <c r="M13913">
        <v>3</v>
      </c>
      <c r="N13913" t="s">
        <v>149</v>
      </c>
      <c r="O13913" s="1">
        <v>45343</v>
      </c>
      <c r="P13913" s="1">
        <v>45412</v>
      </c>
      <c r="Q13913">
        <v>2158</v>
      </c>
      <c r="R13913">
        <v>8.4</v>
      </c>
      <c r="S13913" t="s">
        <v>234</v>
      </c>
    </row>
    <row r="13914" spans="1:19" x14ac:dyDescent="0.3">
      <c r="A13914" t="s">
        <v>26749</v>
      </c>
      <c r="B13914" t="s">
        <v>21</v>
      </c>
      <c r="C13914" s="2">
        <v>187912</v>
      </c>
      <c r="D13914" t="s">
        <v>10</v>
      </c>
      <c r="E13914" t="s">
        <v>88</v>
      </c>
      <c r="F13914" t="s">
        <v>33</v>
      </c>
      <c r="G13914" t="s">
        <v>166</v>
      </c>
      <c r="H13914" t="s">
        <v>35</v>
      </c>
      <c r="I13914" t="s">
        <v>166</v>
      </c>
      <c r="J13914" t="s">
        <v>15</v>
      </c>
      <c r="K13914" t="s">
        <v>26750</v>
      </c>
      <c r="L13914" t="s">
        <v>17</v>
      </c>
      <c r="M13914">
        <v>16</v>
      </c>
      <c r="N13914" t="s">
        <v>40</v>
      </c>
      <c r="O13914" s="1">
        <v>45360</v>
      </c>
      <c r="P13914" s="1">
        <v>45395</v>
      </c>
      <c r="Q13914">
        <v>1993</v>
      </c>
      <c r="R13914">
        <v>8.1</v>
      </c>
      <c r="S13914" t="s">
        <v>63</v>
      </c>
    </row>
    <row r="13915" spans="1:19" x14ac:dyDescent="0.3">
      <c r="A13915" t="s">
        <v>26751</v>
      </c>
      <c r="B13915" t="s">
        <v>137</v>
      </c>
      <c r="C13915" s="2">
        <v>63116</v>
      </c>
      <c r="D13915" t="s">
        <v>10</v>
      </c>
      <c r="E13915" t="s">
        <v>32</v>
      </c>
      <c r="F13915" t="s">
        <v>33</v>
      </c>
      <c r="G13915" t="s">
        <v>166</v>
      </c>
      <c r="H13915" t="s">
        <v>35</v>
      </c>
      <c r="I13915" t="s">
        <v>67</v>
      </c>
      <c r="J13915" t="s">
        <v>37</v>
      </c>
      <c r="K13915" t="s">
        <v>26752</v>
      </c>
      <c r="L13915" t="s">
        <v>27</v>
      </c>
      <c r="M13915">
        <v>2</v>
      </c>
      <c r="N13915" t="s">
        <v>28</v>
      </c>
      <c r="O13915" s="1">
        <v>45506</v>
      </c>
      <c r="P13915" s="1">
        <v>45558</v>
      </c>
      <c r="Q13915">
        <v>1428</v>
      </c>
      <c r="R13915">
        <v>5.2</v>
      </c>
      <c r="S13915" t="s">
        <v>57</v>
      </c>
    </row>
    <row r="13916" spans="1:19" x14ac:dyDescent="0.3">
      <c r="A13916" t="s">
        <v>26753</v>
      </c>
      <c r="B13916" t="s">
        <v>145</v>
      </c>
      <c r="C13916" s="2">
        <v>113639</v>
      </c>
      <c r="D13916" t="s">
        <v>66</v>
      </c>
      <c r="E13916" t="s">
        <v>32</v>
      </c>
      <c r="F13916" t="s">
        <v>33</v>
      </c>
      <c r="G13916" t="s">
        <v>67</v>
      </c>
      <c r="H13916" t="s">
        <v>14</v>
      </c>
      <c r="I13916" t="s">
        <v>67</v>
      </c>
      <c r="J13916" t="s">
        <v>37</v>
      </c>
      <c r="K13916" t="s">
        <v>26754</v>
      </c>
      <c r="L13916" t="s">
        <v>17</v>
      </c>
      <c r="M13916">
        <v>4</v>
      </c>
      <c r="N13916" t="s">
        <v>116</v>
      </c>
      <c r="O13916" s="1">
        <v>45331</v>
      </c>
      <c r="P13916" s="1">
        <v>45395</v>
      </c>
      <c r="Q13916">
        <v>1359</v>
      </c>
      <c r="R13916">
        <v>8.6</v>
      </c>
      <c r="S13916" t="s">
        <v>70</v>
      </c>
    </row>
    <row r="13917" spans="1:19" x14ac:dyDescent="0.3">
      <c r="A13917" t="s">
        <v>26755</v>
      </c>
      <c r="B13917" t="s">
        <v>256</v>
      </c>
      <c r="C13917" s="2">
        <v>102177</v>
      </c>
      <c r="D13917" t="s">
        <v>10</v>
      </c>
      <c r="E13917" t="s">
        <v>11</v>
      </c>
      <c r="F13917" t="s">
        <v>12</v>
      </c>
      <c r="G13917" t="s">
        <v>23</v>
      </c>
      <c r="H13917" t="s">
        <v>14</v>
      </c>
      <c r="I13917" t="s">
        <v>23</v>
      </c>
      <c r="J13917" t="s">
        <v>37</v>
      </c>
      <c r="K13917" t="s">
        <v>26756</v>
      </c>
      <c r="L13917" t="s">
        <v>39</v>
      </c>
      <c r="M13917">
        <v>7</v>
      </c>
      <c r="N13917" t="s">
        <v>149</v>
      </c>
      <c r="O13917" s="1">
        <v>45612</v>
      </c>
      <c r="P13917" s="1">
        <v>45631</v>
      </c>
      <c r="Q13917">
        <v>1620</v>
      </c>
      <c r="R13917">
        <v>6.3</v>
      </c>
      <c r="S13917" t="s">
        <v>29</v>
      </c>
    </row>
    <row r="13918" spans="1:19" x14ac:dyDescent="0.3">
      <c r="A13918" t="s">
        <v>26757</v>
      </c>
      <c r="B13918" t="s">
        <v>183</v>
      </c>
      <c r="C13918" s="2">
        <v>66299</v>
      </c>
      <c r="D13918" t="s">
        <v>10</v>
      </c>
      <c r="E13918" t="s">
        <v>32</v>
      </c>
      <c r="F13918" t="s">
        <v>33</v>
      </c>
      <c r="G13918" t="s">
        <v>104</v>
      </c>
      <c r="H13918" t="s">
        <v>54</v>
      </c>
      <c r="I13918" t="s">
        <v>104</v>
      </c>
      <c r="J13918" t="s">
        <v>15</v>
      </c>
      <c r="K13918" t="s">
        <v>26758</v>
      </c>
      <c r="L13918" t="s">
        <v>39</v>
      </c>
      <c r="M13918">
        <v>2</v>
      </c>
      <c r="N13918" t="s">
        <v>122</v>
      </c>
      <c r="O13918" s="1">
        <v>45471</v>
      </c>
      <c r="P13918" s="1">
        <v>45540</v>
      </c>
      <c r="Q13918">
        <v>1736</v>
      </c>
      <c r="R13918">
        <v>9.4</v>
      </c>
      <c r="S13918" t="s">
        <v>93</v>
      </c>
    </row>
    <row r="13919" spans="1:19" x14ac:dyDescent="0.3">
      <c r="A13919" t="s">
        <v>26759</v>
      </c>
      <c r="B13919" t="s">
        <v>130</v>
      </c>
      <c r="C13919" s="2">
        <v>64530</v>
      </c>
      <c r="D13919" t="s">
        <v>10</v>
      </c>
      <c r="E13919" t="s">
        <v>32</v>
      </c>
      <c r="F13919" t="s">
        <v>12</v>
      </c>
      <c r="G13919" t="s">
        <v>104</v>
      </c>
      <c r="H13919" t="s">
        <v>54</v>
      </c>
      <c r="I13919" t="s">
        <v>104</v>
      </c>
      <c r="J13919" t="s">
        <v>15</v>
      </c>
      <c r="K13919" t="s">
        <v>26760</v>
      </c>
      <c r="L13919" t="s">
        <v>39</v>
      </c>
      <c r="M13919">
        <v>2</v>
      </c>
      <c r="N13919" t="s">
        <v>18</v>
      </c>
      <c r="O13919" s="1">
        <v>45327</v>
      </c>
      <c r="P13919" s="1">
        <v>45348</v>
      </c>
      <c r="Q13919">
        <v>2161</v>
      </c>
      <c r="R13919">
        <v>9.1999999999999993</v>
      </c>
      <c r="S13919" t="s">
        <v>227</v>
      </c>
    </row>
    <row r="13920" spans="1:19" x14ac:dyDescent="0.3">
      <c r="A13920" t="s">
        <v>26761</v>
      </c>
      <c r="B13920" t="s">
        <v>75</v>
      </c>
      <c r="C13920" s="2">
        <v>73037</v>
      </c>
      <c r="D13920" t="s">
        <v>10</v>
      </c>
      <c r="E13920" t="s">
        <v>32</v>
      </c>
      <c r="F13920" t="s">
        <v>52</v>
      </c>
      <c r="G13920" t="s">
        <v>158</v>
      </c>
      <c r="H13920" t="s">
        <v>35</v>
      </c>
      <c r="I13920" t="s">
        <v>158</v>
      </c>
      <c r="J13920" t="s">
        <v>15</v>
      </c>
      <c r="K13920" t="s">
        <v>26762</v>
      </c>
      <c r="L13920" t="s">
        <v>39</v>
      </c>
      <c r="M13920">
        <v>3</v>
      </c>
      <c r="N13920" t="s">
        <v>116</v>
      </c>
      <c r="O13920" s="1">
        <v>45490</v>
      </c>
      <c r="P13920" s="1">
        <v>45554</v>
      </c>
      <c r="Q13920">
        <v>2219</v>
      </c>
      <c r="R13920">
        <v>9.1999999999999993</v>
      </c>
      <c r="S13920" t="s">
        <v>48</v>
      </c>
    </row>
    <row r="13921" spans="1:19" x14ac:dyDescent="0.3">
      <c r="A13921" t="s">
        <v>26763</v>
      </c>
      <c r="B13921" t="s">
        <v>103</v>
      </c>
      <c r="C13921" s="2">
        <v>59695</v>
      </c>
      <c r="D13921" t="s">
        <v>10</v>
      </c>
      <c r="E13921" t="s">
        <v>32</v>
      </c>
      <c r="F13921" t="s">
        <v>33</v>
      </c>
      <c r="G13921" t="s">
        <v>24</v>
      </c>
      <c r="H13921" t="s">
        <v>14</v>
      </c>
      <c r="I13921" t="s">
        <v>24</v>
      </c>
      <c r="J13921" t="s">
        <v>37</v>
      </c>
      <c r="K13921" t="s">
        <v>26764</v>
      </c>
      <c r="L13921" t="s">
        <v>17</v>
      </c>
      <c r="M13921">
        <v>4</v>
      </c>
      <c r="N13921" t="s">
        <v>47</v>
      </c>
      <c r="O13921" s="1">
        <v>45657</v>
      </c>
      <c r="P13921" s="1">
        <v>45696</v>
      </c>
      <c r="Q13921">
        <v>1226</v>
      </c>
      <c r="R13921">
        <v>6.7</v>
      </c>
      <c r="S13921" t="s">
        <v>227</v>
      </c>
    </row>
    <row r="13922" spans="1:19" x14ac:dyDescent="0.3">
      <c r="A13922" t="s">
        <v>26765</v>
      </c>
      <c r="B13922" t="s">
        <v>137</v>
      </c>
      <c r="C13922" s="2">
        <v>110374</v>
      </c>
      <c r="D13922" t="s">
        <v>10</v>
      </c>
      <c r="E13922" t="s">
        <v>11</v>
      </c>
      <c r="F13922" t="s">
        <v>99</v>
      </c>
      <c r="G13922" t="s">
        <v>44</v>
      </c>
      <c r="H13922" t="s">
        <v>35</v>
      </c>
      <c r="I13922" t="s">
        <v>44</v>
      </c>
      <c r="J13922" t="s">
        <v>37</v>
      </c>
      <c r="K13922" t="s">
        <v>26766</v>
      </c>
      <c r="L13922" t="s">
        <v>27</v>
      </c>
      <c r="M13922">
        <v>7</v>
      </c>
      <c r="N13922" t="s">
        <v>40</v>
      </c>
      <c r="O13922" s="1">
        <v>45313</v>
      </c>
      <c r="P13922" s="1">
        <v>45339</v>
      </c>
      <c r="Q13922">
        <v>1070</v>
      </c>
      <c r="R13922">
        <v>5.5</v>
      </c>
      <c r="S13922" t="s">
        <v>112</v>
      </c>
    </row>
    <row r="13923" spans="1:19" x14ac:dyDescent="0.3">
      <c r="A13923" t="s">
        <v>26767</v>
      </c>
      <c r="B13923" t="s">
        <v>161</v>
      </c>
      <c r="C13923" s="2">
        <v>123483</v>
      </c>
      <c r="D13923" t="s">
        <v>10</v>
      </c>
      <c r="E13923" t="s">
        <v>32</v>
      </c>
      <c r="F13923" t="s">
        <v>12</v>
      </c>
      <c r="G13923" t="s">
        <v>126</v>
      </c>
      <c r="H13923" t="s">
        <v>14</v>
      </c>
      <c r="I13923" t="s">
        <v>140</v>
      </c>
      <c r="J13923" t="s">
        <v>37</v>
      </c>
      <c r="K13923" t="s">
        <v>26768</v>
      </c>
      <c r="L13923" t="s">
        <v>17</v>
      </c>
      <c r="M13923">
        <v>4</v>
      </c>
      <c r="N13923" t="s">
        <v>108</v>
      </c>
      <c r="O13923" s="1">
        <v>45517</v>
      </c>
      <c r="P13923" s="1">
        <v>45583</v>
      </c>
      <c r="Q13923">
        <v>1836</v>
      </c>
      <c r="R13923">
        <v>9.8000000000000007</v>
      </c>
      <c r="S13923" t="s">
        <v>78</v>
      </c>
    </row>
    <row r="13924" spans="1:19" x14ac:dyDescent="0.3">
      <c r="A13924" t="s">
        <v>26769</v>
      </c>
      <c r="B13924" t="s">
        <v>145</v>
      </c>
      <c r="C13924" s="2">
        <v>171557</v>
      </c>
      <c r="D13924" t="s">
        <v>51</v>
      </c>
      <c r="E13924" t="s">
        <v>88</v>
      </c>
      <c r="F13924" t="s">
        <v>99</v>
      </c>
      <c r="G13924" t="s">
        <v>60</v>
      </c>
      <c r="H13924" t="s">
        <v>54</v>
      </c>
      <c r="I13924" t="s">
        <v>60</v>
      </c>
      <c r="J13924" t="s">
        <v>37</v>
      </c>
      <c r="K13924" t="s">
        <v>26770</v>
      </c>
      <c r="L13924" t="s">
        <v>27</v>
      </c>
      <c r="M13924">
        <v>12</v>
      </c>
      <c r="N13924" t="s">
        <v>77</v>
      </c>
      <c r="O13924" s="1">
        <v>45508</v>
      </c>
      <c r="P13924" s="1">
        <v>45555</v>
      </c>
      <c r="Q13924">
        <v>879</v>
      </c>
      <c r="R13924">
        <v>8.8000000000000007</v>
      </c>
      <c r="S13924" t="s">
        <v>174</v>
      </c>
    </row>
    <row r="13925" spans="1:19" x14ac:dyDescent="0.3">
      <c r="A13925" t="s">
        <v>26771</v>
      </c>
      <c r="B13925" t="s">
        <v>43</v>
      </c>
      <c r="C13925" s="2">
        <v>75235</v>
      </c>
      <c r="D13925" t="s">
        <v>10</v>
      </c>
      <c r="E13925" t="s">
        <v>22</v>
      </c>
      <c r="F13925" t="s">
        <v>99</v>
      </c>
      <c r="G13925" t="s">
        <v>23</v>
      </c>
      <c r="H13925" t="s">
        <v>14</v>
      </c>
      <c r="I13925" t="s">
        <v>23</v>
      </c>
      <c r="J13925" t="s">
        <v>37</v>
      </c>
      <c r="K13925" t="s">
        <v>26772</v>
      </c>
      <c r="L13925" t="s">
        <v>17</v>
      </c>
      <c r="M13925">
        <v>1</v>
      </c>
      <c r="N13925" t="s">
        <v>116</v>
      </c>
      <c r="O13925" s="1">
        <v>45339</v>
      </c>
      <c r="P13925" s="1">
        <v>45372</v>
      </c>
      <c r="Q13925">
        <v>1333</v>
      </c>
      <c r="R13925">
        <v>7.2</v>
      </c>
      <c r="S13925" t="s">
        <v>117</v>
      </c>
    </row>
    <row r="13926" spans="1:19" x14ac:dyDescent="0.3">
      <c r="A13926" t="s">
        <v>26773</v>
      </c>
      <c r="B13926" t="s">
        <v>161</v>
      </c>
      <c r="C13926" s="2">
        <v>51864</v>
      </c>
      <c r="D13926" t="s">
        <v>10</v>
      </c>
      <c r="E13926" t="s">
        <v>22</v>
      </c>
      <c r="F13926" t="s">
        <v>33</v>
      </c>
      <c r="G13926" t="s">
        <v>140</v>
      </c>
      <c r="H13926" t="s">
        <v>14</v>
      </c>
      <c r="I13926" t="s">
        <v>140</v>
      </c>
      <c r="J13926" t="s">
        <v>25</v>
      </c>
      <c r="K13926" t="s">
        <v>26774</v>
      </c>
      <c r="L13926" t="s">
        <v>39</v>
      </c>
      <c r="M13926" t="s">
        <v>37</v>
      </c>
      <c r="N13926" t="s">
        <v>28</v>
      </c>
      <c r="O13926" s="1">
        <v>45725</v>
      </c>
      <c r="P13926" s="1">
        <v>45751</v>
      </c>
      <c r="Q13926">
        <v>2080</v>
      </c>
      <c r="R13926">
        <v>7.8</v>
      </c>
      <c r="S13926" t="s">
        <v>174</v>
      </c>
    </row>
    <row r="13927" spans="1:19" x14ac:dyDescent="0.3">
      <c r="A13927" t="s">
        <v>26775</v>
      </c>
      <c r="B13927" t="s">
        <v>183</v>
      </c>
      <c r="C13927" s="2">
        <v>50192</v>
      </c>
      <c r="D13927" t="s">
        <v>10</v>
      </c>
      <c r="E13927" t="s">
        <v>32</v>
      </c>
      <c r="F13927" t="s">
        <v>52</v>
      </c>
      <c r="G13927" t="s">
        <v>13</v>
      </c>
      <c r="H13927" t="s">
        <v>54</v>
      </c>
      <c r="I13927" t="s">
        <v>13</v>
      </c>
      <c r="J13927" t="s">
        <v>25</v>
      </c>
      <c r="K13927" t="s">
        <v>16405</v>
      </c>
      <c r="L13927" t="s">
        <v>27</v>
      </c>
      <c r="M13927">
        <v>3</v>
      </c>
      <c r="N13927" t="s">
        <v>69</v>
      </c>
      <c r="O13927" s="1">
        <v>45385</v>
      </c>
      <c r="P13927" s="1">
        <v>45448</v>
      </c>
      <c r="Q13927">
        <v>1346</v>
      </c>
      <c r="R13927">
        <v>9.3000000000000007</v>
      </c>
      <c r="S13927" t="s">
        <v>57</v>
      </c>
    </row>
    <row r="13928" spans="1:19" x14ac:dyDescent="0.3">
      <c r="A13928" t="s">
        <v>26776</v>
      </c>
      <c r="B13928" t="s">
        <v>9</v>
      </c>
      <c r="C13928" s="2">
        <v>74120</v>
      </c>
      <c r="D13928" t="s">
        <v>51</v>
      </c>
      <c r="E13928" t="s">
        <v>22</v>
      </c>
      <c r="F13928" t="s">
        <v>33</v>
      </c>
      <c r="G13928" t="s">
        <v>120</v>
      </c>
      <c r="H13928" t="s">
        <v>54</v>
      </c>
      <c r="I13928" t="s">
        <v>120</v>
      </c>
      <c r="J13928" t="s">
        <v>15</v>
      </c>
      <c r="K13928" t="s">
        <v>26777</v>
      </c>
      <c r="L13928" t="s">
        <v>27</v>
      </c>
      <c r="M13928" t="s">
        <v>37</v>
      </c>
      <c r="N13928" t="s">
        <v>28</v>
      </c>
      <c r="O13928" s="1">
        <v>45726</v>
      </c>
      <c r="P13928" s="1">
        <v>45758</v>
      </c>
      <c r="Q13928">
        <v>1509</v>
      </c>
      <c r="R13928">
        <v>9.4</v>
      </c>
      <c r="S13928" t="s">
        <v>73</v>
      </c>
    </row>
    <row r="13929" spans="1:19" x14ac:dyDescent="0.3">
      <c r="A13929" t="s">
        <v>26778</v>
      </c>
      <c r="B13929" t="s">
        <v>161</v>
      </c>
      <c r="C13929" s="2">
        <v>155927</v>
      </c>
      <c r="D13929" t="s">
        <v>10</v>
      </c>
      <c r="E13929" t="s">
        <v>88</v>
      </c>
      <c r="F13929" t="s">
        <v>52</v>
      </c>
      <c r="G13929" t="s">
        <v>166</v>
      </c>
      <c r="H13929" t="s">
        <v>54</v>
      </c>
      <c r="I13929" t="s">
        <v>36</v>
      </c>
      <c r="J13929" t="s">
        <v>15</v>
      </c>
      <c r="K13929" t="s">
        <v>18017</v>
      </c>
      <c r="L13929" t="s">
        <v>27</v>
      </c>
      <c r="M13929">
        <v>17</v>
      </c>
      <c r="N13929" t="s">
        <v>69</v>
      </c>
      <c r="O13929" s="1">
        <v>45481</v>
      </c>
      <c r="P13929" s="1">
        <v>45499</v>
      </c>
      <c r="Q13929">
        <v>948</v>
      </c>
      <c r="R13929">
        <v>6.7</v>
      </c>
      <c r="S13929" t="s">
        <v>234</v>
      </c>
    </row>
    <row r="13930" spans="1:19" x14ac:dyDescent="0.3">
      <c r="A13930" t="s">
        <v>26779</v>
      </c>
      <c r="B13930" t="s">
        <v>75</v>
      </c>
      <c r="C13930" s="2">
        <v>57605</v>
      </c>
      <c r="D13930" t="s">
        <v>10</v>
      </c>
      <c r="E13930" t="s">
        <v>22</v>
      </c>
      <c r="F13930" t="s">
        <v>52</v>
      </c>
      <c r="G13930" t="s">
        <v>80</v>
      </c>
      <c r="H13930" t="s">
        <v>35</v>
      </c>
      <c r="I13930" t="s">
        <v>80</v>
      </c>
      <c r="J13930" t="s">
        <v>15</v>
      </c>
      <c r="K13930" t="s">
        <v>26780</v>
      </c>
      <c r="L13930" t="s">
        <v>17</v>
      </c>
      <c r="M13930" t="s">
        <v>37</v>
      </c>
      <c r="N13930" t="s">
        <v>77</v>
      </c>
      <c r="O13930" s="1">
        <v>45710</v>
      </c>
      <c r="P13930" s="1">
        <v>45773</v>
      </c>
      <c r="Q13930">
        <v>1537</v>
      </c>
      <c r="R13930">
        <v>7.1</v>
      </c>
      <c r="S13930" t="s">
        <v>48</v>
      </c>
    </row>
    <row r="13931" spans="1:19" x14ac:dyDescent="0.3">
      <c r="A13931" t="s">
        <v>26781</v>
      </c>
      <c r="B13931" t="s">
        <v>119</v>
      </c>
      <c r="C13931" s="2">
        <v>93448</v>
      </c>
      <c r="D13931" t="s">
        <v>10</v>
      </c>
      <c r="E13931" t="s">
        <v>32</v>
      </c>
      <c r="F13931" t="s">
        <v>99</v>
      </c>
      <c r="G13931" t="s">
        <v>153</v>
      </c>
      <c r="H13931" t="s">
        <v>54</v>
      </c>
      <c r="I13931" t="s">
        <v>158</v>
      </c>
      <c r="J13931" t="s">
        <v>15</v>
      </c>
      <c r="K13931" t="s">
        <v>26782</v>
      </c>
      <c r="L13931" t="s">
        <v>46</v>
      </c>
      <c r="M13931">
        <v>2</v>
      </c>
      <c r="N13931" t="s">
        <v>101</v>
      </c>
      <c r="O13931" s="1">
        <v>45648</v>
      </c>
      <c r="P13931" s="1">
        <v>45675</v>
      </c>
      <c r="Q13931">
        <v>686</v>
      </c>
      <c r="R13931">
        <v>8.6999999999999993</v>
      </c>
      <c r="S13931" t="s">
        <v>174</v>
      </c>
    </row>
    <row r="13932" spans="1:19" x14ac:dyDescent="0.3">
      <c r="A13932" t="s">
        <v>26783</v>
      </c>
      <c r="B13932" t="s">
        <v>137</v>
      </c>
      <c r="C13932" s="2">
        <v>39023</v>
      </c>
      <c r="D13932" t="s">
        <v>10</v>
      </c>
      <c r="E13932" t="s">
        <v>22</v>
      </c>
      <c r="F13932" t="s">
        <v>12</v>
      </c>
      <c r="G13932" t="s">
        <v>166</v>
      </c>
      <c r="H13932" t="s">
        <v>54</v>
      </c>
      <c r="I13932" t="s">
        <v>166</v>
      </c>
      <c r="J13932" t="s">
        <v>15</v>
      </c>
      <c r="K13932" t="s">
        <v>26784</v>
      </c>
      <c r="L13932" t="s">
        <v>39</v>
      </c>
      <c r="M13932">
        <v>1</v>
      </c>
      <c r="N13932" t="s">
        <v>28</v>
      </c>
      <c r="O13932" s="1">
        <v>45422</v>
      </c>
      <c r="P13932" s="1">
        <v>45488</v>
      </c>
      <c r="Q13932">
        <v>1971</v>
      </c>
      <c r="R13932">
        <v>8.6999999999999993</v>
      </c>
      <c r="S13932" t="s">
        <v>70</v>
      </c>
    </row>
    <row r="13933" spans="1:19" x14ac:dyDescent="0.3">
      <c r="A13933" t="s">
        <v>26785</v>
      </c>
      <c r="B13933" t="s">
        <v>119</v>
      </c>
      <c r="C13933" s="2">
        <v>89317</v>
      </c>
      <c r="D13933" t="s">
        <v>10</v>
      </c>
      <c r="E13933" t="s">
        <v>11</v>
      </c>
      <c r="F13933" t="s">
        <v>52</v>
      </c>
      <c r="G13933" t="s">
        <v>104</v>
      </c>
      <c r="H13933" t="s">
        <v>35</v>
      </c>
      <c r="I13933" t="s">
        <v>104</v>
      </c>
      <c r="J13933" t="s">
        <v>37</v>
      </c>
      <c r="K13933" t="s">
        <v>15108</v>
      </c>
      <c r="L13933" t="s">
        <v>27</v>
      </c>
      <c r="M13933">
        <v>7</v>
      </c>
      <c r="N13933" t="s">
        <v>122</v>
      </c>
      <c r="O13933" s="1">
        <v>45710</v>
      </c>
      <c r="P13933" s="1">
        <v>45735</v>
      </c>
      <c r="Q13933">
        <v>662</v>
      </c>
      <c r="R13933">
        <v>9.4</v>
      </c>
      <c r="S13933" t="s">
        <v>234</v>
      </c>
    </row>
    <row r="13934" spans="1:19" x14ac:dyDescent="0.3">
      <c r="A13934" t="s">
        <v>26786</v>
      </c>
      <c r="B13934" t="s">
        <v>103</v>
      </c>
      <c r="C13934" s="2">
        <v>68429</v>
      </c>
      <c r="D13934" t="s">
        <v>10</v>
      </c>
      <c r="E13934" t="s">
        <v>32</v>
      </c>
      <c r="F13934" t="s">
        <v>12</v>
      </c>
      <c r="G13934" t="s">
        <v>166</v>
      </c>
      <c r="H13934" t="s">
        <v>35</v>
      </c>
      <c r="I13934" t="s">
        <v>13</v>
      </c>
      <c r="J13934" t="s">
        <v>15</v>
      </c>
      <c r="K13934" t="s">
        <v>26787</v>
      </c>
      <c r="L13934" t="s">
        <v>46</v>
      </c>
      <c r="M13934">
        <v>3</v>
      </c>
      <c r="N13934" t="s">
        <v>86</v>
      </c>
      <c r="O13934" s="1">
        <v>45634</v>
      </c>
      <c r="P13934" s="1">
        <v>45659</v>
      </c>
      <c r="Q13934">
        <v>1142</v>
      </c>
      <c r="R13934">
        <v>9</v>
      </c>
      <c r="S13934" t="s">
        <v>57</v>
      </c>
    </row>
    <row r="13935" spans="1:19" x14ac:dyDescent="0.3">
      <c r="A13935" t="s">
        <v>26788</v>
      </c>
      <c r="B13935" t="s">
        <v>145</v>
      </c>
      <c r="C13935" s="2">
        <v>50135</v>
      </c>
      <c r="D13935" t="s">
        <v>10</v>
      </c>
      <c r="E13935" t="s">
        <v>22</v>
      </c>
      <c r="F13935" t="s">
        <v>52</v>
      </c>
      <c r="G13935" t="s">
        <v>80</v>
      </c>
      <c r="H13935" t="s">
        <v>54</v>
      </c>
      <c r="I13935" t="s">
        <v>80</v>
      </c>
      <c r="J13935" t="s">
        <v>37</v>
      </c>
      <c r="K13935" t="s">
        <v>26789</v>
      </c>
      <c r="L13935" t="s">
        <v>46</v>
      </c>
      <c r="M13935">
        <v>1</v>
      </c>
      <c r="N13935" t="s">
        <v>40</v>
      </c>
      <c r="O13935" s="1">
        <v>45617</v>
      </c>
      <c r="P13935" s="1">
        <v>45635</v>
      </c>
      <c r="Q13935">
        <v>2365</v>
      </c>
      <c r="R13935">
        <v>5.4</v>
      </c>
      <c r="S13935" t="s">
        <v>70</v>
      </c>
    </row>
    <row r="13936" spans="1:19" x14ac:dyDescent="0.3">
      <c r="A13936" t="s">
        <v>26790</v>
      </c>
      <c r="B13936" t="s">
        <v>103</v>
      </c>
      <c r="C13936" s="2">
        <v>114263</v>
      </c>
      <c r="D13936" t="s">
        <v>10</v>
      </c>
      <c r="E13936" t="s">
        <v>88</v>
      </c>
      <c r="F13936" t="s">
        <v>12</v>
      </c>
      <c r="G13936" t="s">
        <v>36</v>
      </c>
      <c r="H13936" t="s">
        <v>54</v>
      </c>
      <c r="I13936" t="s">
        <v>126</v>
      </c>
      <c r="J13936" t="s">
        <v>15</v>
      </c>
      <c r="K13936" t="s">
        <v>26791</v>
      </c>
      <c r="L13936" t="s">
        <v>39</v>
      </c>
      <c r="M13936">
        <v>15</v>
      </c>
      <c r="N13936" t="s">
        <v>40</v>
      </c>
      <c r="O13936" s="1">
        <v>45698</v>
      </c>
      <c r="P13936" s="1">
        <v>45766</v>
      </c>
      <c r="Q13936">
        <v>1391</v>
      </c>
      <c r="R13936">
        <v>7.3</v>
      </c>
      <c r="S13936" t="s">
        <v>234</v>
      </c>
    </row>
    <row r="13937" spans="1:19" x14ac:dyDescent="0.3">
      <c r="A13937" t="s">
        <v>26792</v>
      </c>
      <c r="B13937" t="s">
        <v>31</v>
      </c>
      <c r="C13937" s="2">
        <v>69593</v>
      </c>
      <c r="D13937" t="s">
        <v>10</v>
      </c>
      <c r="E13937" t="s">
        <v>32</v>
      </c>
      <c r="F13937" t="s">
        <v>99</v>
      </c>
      <c r="G13937" t="s">
        <v>104</v>
      </c>
      <c r="H13937" t="s">
        <v>14</v>
      </c>
      <c r="I13937" t="s">
        <v>23</v>
      </c>
      <c r="J13937" t="s">
        <v>25</v>
      </c>
      <c r="K13937" t="s">
        <v>23245</v>
      </c>
      <c r="L13937" t="s">
        <v>27</v>
      </c>
      <c r="M13937">
        <v>4</v>
      </c>
      <c r="N13937" t="s">
        <v>69</v>
      </c>
      <c r="O13937" s="1">
        <v>45295</v>
      </c>
      <c r="P13937" s="1">
        <v>45337</v>
      </c>
      <c r="Q13937">
        <v>1999</v>
      </c>
      <c r="R13937">
        <v>8</v>
      </c>
      <c r="S13937" t="s">
        <v>117</v>
      </c>
    </row>
    <row r="13938" spans="1:19" x14ac:dyDescent="0.3">
      <c r="A13938" t="s">
        <v>26793</v>
      </c>
      <c r="B13938" t="s">
        <v>43</v>
      </c>
      <c r="C13938" s="2">
        <v>290462</v>
      </c>
      <c r="D13938" t="s">
        <v>10</v>
      </c>
      <c r="E13938" t="s">
        <v>88</v>
      </c>
      <c r="F13938" t="s">
        <v>52</v>
      </c>
      <c r="G13938" t="s">
        <v>126</v>
      </c>
      <c r="H13938" t="s">
        <v>14</v>
      </c>
      <c r="I13938" t="s">
        <v>126</v>
      </c>
      <c r="J13938" t="s">
        <v>15</v>
      </c>
      <c r="K13938" t="s">
        <v>26794</v>
      </c>
      <c r="L13938" t="s">
        <v>17</v>
      </c>
      <c r="M13938">
        <v>14</v>
      </c>
      <c r="N13938" t="s">
        <v>116</v>
      </c>
      <c r="O13938" s="1">
        <v>45404</v>
      </c>
      <c r="P13938" s="1">
        <v>45428</v>
      </c>
      <c r="Q13938">
        <v>1364</v>
      </c>
      <c r="R13938">
        <v>8.1999999999999993</v>
      </c>
      <c r="S13938" t="s">
        <v>227</v>
      </c>
    </row>
    <row r="13939" spans="1:19" x14ac:dyDescent="0.3">
      <c r="A13939" t="s">
        <v>26795</v>
      </c>
      <c r="B13939" t="s">
        <v>256</v>
      </c>
      <c r="C13939" s="2">
        <v>113145</v>
      </c>
      <c r="D13939" t="s">
        <v>10</v>
      </c>
      <c r="E13939" t="s">
        <v>11</v>
      </c>
      <c r="F13939" t="s">
        <v>99</v>
      </c>
      <c r="G13939" t="s">
        <v>13</v>
      </c>
      <c r="H13939" t="s">
        <v>35</v>
      </c>
      <c r="I13939" t="s">
        <v>13</v>
      </c>
      <c r="J13939" t="s">
        <v>37</v>
      </c>
      <c r="K13939" t="s">
        <v>26796</v>
      </c>
      <c r="L13939" t="s">
        <v>39</v>
      </c>
      <c r="M13939">
        <v>5</v>
      </c>
      <c r="N13939" t="s">
        <v>86</v>
      </c>
      <c r="O13939" s="1">
        <v>45610</v>
      </c>
      <c r="P13939" s="1">
        <v>45665</v>
      </c>
      <c r="Q13939">
        <v>1805</v>
      </c>
      <c r="R13939">
        <v>6.8</v>
      </c>
      <c r="S13939" t="s">
        <v>19</v>
      </c>
    </row>
    <row r="13940" spans="1:19" x14ac:dyDescent="0.3">
      <c r="A13940" t="s">
        <v>26797</v>
      </c>
      <c r="B13940" t="s">
        <v>130</v>
      </c>
      <c r="C13940" s="2">
        <v>211106</v>
      </c>
      <c r="D13940" t="s">
        <v>10</v>
      </c>
      <c r="E13940" t="s">
        <v>88</v>
      </c>
      <c r="F13940" t="s">
        <v>33</v>
      </c>
      <c r="G13940" t="s">
        <v>140</v>
      </c>
      <c r="H13940" t="s">
        <v>54</v>
      </c>
      <c r="I13940" t="s">
        <v>140</v>
      </c>
      <c r="J13940" t="s">
        <v>15</v>
      </c>
      <c r="K13940" t="s">
        <v>14536</v>
      </c>
      <c r="L13940" t="s">
        <v>27</v>
      </c>
      <c r="M13940">
        <v>13</v>
      </c>
      <c r="N13940" t="s">
        <v>69</v>
      </c>
      <c r="O13940" s="1">
        <v>45322</v>
      </c>
      <c r="P13940" s="1">
        <v>45353</v>
      </c>
      <c r="Q13940">
        <v>1657</v>
      </c>
      <c r="R13940">
        <v>8.3000000000000007</v>
      </c>
      <c r="S13940" t="s">
        <v>112</v>
      </c>
    </row>
    <row r="13941" spans="1:19" x14ac:dyDescent="0.3">
      <c r="A13941" t="s">
        <v>26798</v>
      </c>
      <c r="B13941" t="s">
        <v>83</v>
      </c>
      <c r="C13941" s="2">
        <v>74947</v>
      </c>
      <c r="D13941" t="s">
        <v>10</v>
      </c>
      <c r="E13941" t="s">
        <v>11</v>
      </c>
      <c r="F13941" t="s">
        <v>99</v>
      </c>
      <c r="G13941" t="s">
        <v>44</v>
      </c>
      <c r="H13941" t="s">
        <v>14</v>
      </c>
      <c r="I13941" t="s">
        <v>44</v>
      </c>
      <c r="J13941" t="s">
        <v>25</v>
      </c>
      <c r="K13941" t="s">
        <v>26799</v>
      </c>
      <c r="L13941" t="s">
        <v>39</v>
      </c>
      <c r="M13941">
        <v>8</v>
      </c>
      <c r="N13941" t="s">
        <v>101</v>
      </c>
      <c r="O13941" s="1">
        <v>45697</v>
      </c>
      <c r="P13941" s="1">
        <v>45722</v>
      </c>
      <c r="Q13941">
        <v>700</v>
      </c>
      <c r="R13941">
        <v>7.7</v>
      </c>
      <c r="S13941" t="s">
        <v>73</v>
      </c>
    </row>
    <row r="13942" spans="1:19" x14ac:dyDescent="0.3">
      <c r="A13942" t="s">
        <v>26800</v>
      </c>
      <c r="B13942" t="s">
        <v>103</v>
      </c>
      <c r="C13942" s="2">
        <v>49116</v>
      </c>
      <c r="D13942" t="s">
        <v>66</v>
      </c>
      <c r="E13942" t="s">
        <v>22</v>
      </c>
      <c r="F13942" t="s">
        <v>33</v>
      </c>
      <c r="G13942" t="s">
        <v>67</v>
      </c>
      <c r="H13942" t="s">
        <v>54</v>
      </c>
      <c r="I13942" t="s">
        <v>67</v>
      </c>
      <c r="J13942" t="s">
        <v>37</v>
      </c>
      <c r="K13942" t="s">
        <v>1175</v>
      </c>
      <c r="L13942" t="s">
        <v>27</v>
      </c>
      <c r="M13942" t="s">
        <v>37</v>
      </c>
      <c r="N13942" t="s">
        <v>122</v>
      </c>
      <c r="O13942" s="1">
        <v>45479</v>
      </c>
      <c r="P13942" s="1">
        <v>45524</v>
      </c>
      <c r="Q13942">
        <v>898</v>
      </c>
      <c r="R13942">
        <v>9</v>
      </c>
      <c r="S13942" t="s">
        <v>48</v>
      </c>
    </row>
    <row r="13943" spans="1:19" x14ac:dyDescent="0.3">
      <c r="A13943" t="s">
        <v>26801</v>
      </c>
      <c r="B13943" t="s">
        <v>21</v>
      </c>
      <c r="C13943" s="2">
        <v>64942</v>
      </c>
      <c r="D13943" t="s">
        <v>10</v>
      </c>
      <c r="E13943" t="s">
        <v>32</v>
      </c>
      <c r="F13943" t="s">
        <v>33</v>
      </c>
      <c r="G13943" t="s">
        <v>24</v>
      </c>
      <c r="H13943" t="s">
        <v>35</v>
      </c>
      <c r="I13943" t="s">
        <v>24</v>
      </c>
      <c r="J13943" t="s">
        <v>15</v>
      </c>
      <c r="K13943" t="s">
        <v>26802</v>
      </c>
      <c r="L13943" t="s">
        <v>39</v>
      </c>
      <c r="M13943">
        <v>3</v>
      </c>
      <c r="N13943" t="s">
        <v>69</v>
      </c>
      <c r="O13943" s="1">
        <v>45713</v>
      </c>
      <c r="P13943" s="1">
        <v>45758</v>
      </c>
      <c r="Q13943">
        <v>549</v>
      </c>
      <c r="R13943">
        <v>6.2</v>
      </c>
      <c r="S13943" t="s">
        <v>48</v>
      </c>
    </row>
    <row r="13944" spans="1:19" x14ac:dyDescent="0.3">
      <c r="A13944" t="s">
        <v>26803</v>
      </c>
      <c r="B13944" t="s">
        <v>43</v>
      </c>
      <c r="C13944" s="2">
        <v>116650</v>
      </c>
      <c r="D13944" t="s">
        <v>66</v>
      </c>
      <c r="E13944" t="s">
        <v>11</v>
      </c>
      <c r="F13944" t="s">
        <v>52</v>
      </c>
      <c r="G13944" t="s">
        <v>67</v>
      </c>
      <c r="H13944" t="s">
        <v>14</v>
      </c>
      <c r="I13944" t="s">
        <v>67</v>
      </c>
      <c r="J13944" t="s">
        <v>15</v>
      </c>
      <c r="K13944" t="s">
        <v>26804</v>
      </c>
      <c r="L13944" t="s">
        <v>27</v>
      </c>
      <c r="M13944">
        <v>8</v>
      </c>
      <c r="N13944" t="s">
        <v>122</v>
      </c>
      <c r="O13944" s="1">
        <v>45485</v>
      </c>
      <c r="P13944" s="1">
        <v>45514</v>
      </c>
      <c r="Q13944">
        <v>2309</v>
      </c>
      <c r="R13944">
        <v>6.7</v>
      </c>
      <c r="S13944" t="s">
        <v>117</v>
      </c>
    </row>
    <row r="13945" spans="1:19" x14ac:dyDescent="0.3">
      <c r="A13945" t="s">
        <v>26805</v>
      </c>
      <c r="B13945" t="s">
        <v>75</v>
      </c>
      <c r="C13945" s="2">
        <v>60250</v>
      </c>
      <c r="D13945" t="s">
        <v>10</v>
      </c>
      <c r="E13945" t="s">
        <v>32</v>
      </c>
      <c r="F13945" t="s">
        <v>33</v>
      </c>
      <c r="G13945" t="s">
        <v>80</v>
      </c>
      <c r="H13945" t="s">
        <v>35</v>
      </c>
      <c r="I13945" t="s">
        <v>80</v>
      </c>
      <c r="J13945" t="s">
        <v>25</v>
      </c>
      <c r="K13945" t="s">
        <v>26806</v>
      </c>
      <c r="L13945" t="s">
        <v>46</v>
      </c>
      <c r="M13945">
        <v>3</v>
      </c>
      <c r="N13945" t="s">
        <v>108</v>
      </c>
      <c r="O13945" s="1">
        <v>45606</v>
      </c>
      <c r="P13945" s="1">
        <v>45640</v>
      </c>
      <c r="Q13945">
        <v>1205</v>
      </c>
      <c r="R13945">
        <v>9.8000000000000007</v>
      </c>
      <c r="S13945" t="s">
        <v>57</v>
      </c>
    </row>
    <row r="13946" spans="1:19" x14ac:dyDescent="0.3">
      <c r="A13946" t="s">
        <v>26807</v>
      </c>
      <c r="B13946" t="s">
        <v>110</v>
      </c>
      <c r="C13946" s="2">
        <v>53961</v>
      </c>
      <c r="D13946" t="s">
        <v>10</v>
      </c>
      <c r="E13946" t="s">
        <v>32</v>
      </c>
      <c r="F13946" t="s">
        <v>12</v>
      </c>
      <c r="G13946" t="s">
        <v>80</v>
      </c>
      <c r="H13946" t="s">
        <v>54</v>
      </c>
      <c r="I13946" t="s">
        <v>80</v>
      </c>
      <c r="J13946" t="s">
        <v>25</v>
      </c>
      <c r="K13946" t="s">
        <v>26808</v>
      </c>
      <c r="L13946" t="s">
        <v>39</v>
      </c>
      <c r="M13946">
        <v>4</v>
      </c>
      <c r="N13946" t="s">
        <v>122</v>
      </c>
      <c r="O13946" s="1">
        <v>45725</v>
      </c>
      <c r="P13946" s="1">
        <v>45742</v>
      </c>
      <c r="Q13946">
        <v>945</v>
      </c>
      <c r="R13946">
        <v>6.2</v>
      </c>
      <c r="S13946" t="s">
        <v>93</v>
      </c>
    </row>
    <row r="13947" spans="1:19" x14ac:dyDescent="0.3">
      <c r="A13947" t="s">
        <v>26809</v>
      </c>
      <c r="B13947" t="s">
        <v>21</v>
      </c>
      <c r="C13947" s="2">
        <v>66909</v>
      </c>
      <c r="D13947" t="s">
        <v>51</v>
      </c>
      <c r="E13947" t="s">
        <v>22</v>
      </c>
      <c r="F13947" t="s">
        <v>52</v>
      </c>
      <c r="G13947" t="s">
        <v>53</v>
      </c>
      <c r="H13947" t="s">
        <v>35</v>
      </c>
      <c r="I13947" t="s">
        <v>53</v>
      </c>
      <c r="J13947" t="s">
        <v>25</v>
      </c>
      <c r="K13947" t="s">
        <v>26810</v>
      </c>
      <c r="L13947" t="s">
        <v>17</v>
      </c>
      <c r="M13947">
        <v>1</v>
      </c>
      <c r="N13947" t="s">
        <v>108</v>
      </c>
      <c r="O13947" s="1">
        <v>45723</v>
      </c>
      <c r="P13947" s="1">
        <v>45772</v>
      </c>
      <c r="Q13947">
        <v>1562</v>
      </c>
      <c r="R13947">
        <v>7.7</v>
      </c>
      <c r="S13947" t="s">
        <v>112</v>
      </c>
    </row>
    <row r="13948" spans="1:19" x14ac:dyDescent="0.3">
      <c r="A13948" t="s">
        <v>26811</v>
      </c>
      <c r="B13948" t="s">
        <v>9</v>
      </c>
      <c r="C13948" s="2">
        <v>37939</v>
      </c>
      <c r="D13948" t="s">
        <v>10</v>
      </c>
      <c r="E13948" t="s">
        <v>22</v>
      </c>
      <c r="F13948" t="s">
        <v>12</v>
      </c>
      <c r="G13948" t="s">
        <v>13</v>
      </c>
      <c r="H13948" t="s">
        <v>14</v>
      </c>
      <c r="I13948" t="s">
        <v>67</v>
      </c>
      <c r="J13948" t="s">
        <v>25</v>
      </c>
      <c r="K13948" t="s">
        <v>26812</v>
      </c>
      <c r="L13948" t="s">
        <v>46</v>
      </c>
      <c r="M13948">
        <v>1</v>
      </c>
      <c r="N13948" t="s">
        <v>18</v>
      </c>
      <c r="O13948" s="1">
        <v>45521</v>
      </c>
      <c r="P13948" s="1">
        <v>45547</v>
      </c>
      <c r="Q13948">
        <v>1453</v>
      </c>
      <c r="R13948">
        <v>8.4</v>
      </c>
      <c r="S13948" t="s">
        <v>174</v>
      </c>
    </row>
    <row r="13949" spans="1:19" x14ac:dyDescent="0.3">
      <c r="A13949" t="s">
        <v>26813</v>
      </c>
      <c r="B13949" t="s">
        <v>161</v>
      </c>
      <c r="C13949" s="2">
        <v>84693</v>
      </c>
      <c r="D13949" t="s">
        <v>10</v>
      </c>
      <c r="E13949" t="s">
        <v>11</v>
      </c>
      <c r="F13949" t="s">
        <v>99</v>
      </c>
      <c r="G13949" t="s">
        <v>104</v>
      </c>
      <c r="H13949" t="s">
        <v>35</v>
      </c>
      <c r="I13949" t="s">
        <v>104</v>
      </c>
      <c r="J13949" t="s">
        <v>37</v>
      </c>
      <c r="K13949" t="s">
        <v>26814</v>
      </c>
      <c r="L13949" t="s">
        <v>46</v>
      </c>
      <c r="M13949">
        <v>6</v>
      </c>
      <c r="N13949" t="s">
        <v>101</v>
      </c>
      <c r="O13949" s="1">
        <v>45311</v>
      </c>
      <c r="P13949" s="1">
        <v>45368</v>
      </c>
      <c r="Q13949">
        <v>726</v>
      </c>
      <c r="R13949">
        <v>8.6999999999999993</v>
      </c>
      <c r="S13949" t="s">
        <v>70</v>
      </c>
    </row>
    <row r="13950" spans="1:19" x14ac:dyDescent="0.3">
      <c r="A13950" t="s">
        <v>26815</v>
      </c>
      <c r="B13950" t="s">
        <v>176</v>
      </c>
      <c r="C13950" s="2">
        <v>85181</v>
      </c>
      <c r="D13950" t="s">
        <v>10</v>
      </c>
      <c r="E13950" t="s">
        <v>32</v>
      </c>
      <c r="F13950" t="s">
        <v>99</v>
      </c>
      <c r="G13950" t="s">
        <v>80</v>
      </c>
      <c r="H13950" t="s">
        <v>35</v>
      </c>
      <c r="I13950" t="s">
        <v>80</v>
      </c>
      <c r="J13950" t="s">
        <v>37</v>
      </c>
      <c r="K13950" t="s">
        <v>26816</v>
      </c>
      <c r="L13950" t="s">
        <v>39</v>
      </c>
      <c r="M13950">
        <v>4</v>
      </c>
      <c r="N13950" t="s">
        <v>62</v>
      </c>
      <c r="O13950" s="1">
        <v>45475</v>
      </c>
      <c r="P13950" s="1">
        <v>45516</v>
      </c>
      <c r="Q13950">
        <v>685</v>
      </c>
      <c r="R13950">
        <v>9.3000000000000007</v>
      </c>
      <c r="S13950" t="s">
        <v>41</v>
      </c>
    </row>
    <row r="13951" spans="1:19" x14ac:dyDescent="0.3">
      <c r="A13951" t="s">
        <v>26817</v>
      </c>
      <c r="B13951" t="s">
        <v>145</v>
      </c>
      <c r="C13951" s="2">
        <v>142625</v>
      </c>
      <c r="D13951" t="s">
        <v>10</v>
      </c>
      <c r="E13951" t="s">
        <v>11</v>
      </c>
      <c r="F13951" t="s">
        <v>99</v>
      </c>
      <c r="G13951" t="s">
        <v>55</v>
      </c>
      <c r="H13951" t="s">
        <v>14</v>
      </c>
      <c r="I13951" t="s">
        <v>153</v>
      </c>
      <c r="J13951" t="s">
        <v>37</v>
      </c>
      <c r="K13951" t="s">
        <v>26818</v>
      </c>
      <c r="L13951" t="s">
        <v>17</v>
      </c>
      <c r="M13951">
        <v>5</v>
      </c>
      <c r="N13951" t="s">
        <v>86</v>
      </c>
      <c r="O13951" s="1">
        <v>45518</v>
      </c>
      <c r="P13951" s="1">
        <v>45569</v>
      </c>
      <c r="Q13951">
        <v>2075</v>
      </c>
      <c r="R13951">
        <v>9.6</v>
      </c>
      <c r="S13951" t="s">
        <v>41</v>
      </c>
    </row>
    <row r="13952" spans="1:19" x14ac:dyDescent="0.3">
      <c r="A13952" t="s">
        <v>26819</v>
      </c>
      <c r="B13952" t="s">
        <v>65</v>
      </c>
      <c r="C13952" s="2">
        <v>118921</v>
      </c>
      <c r="D13952" t="s">
        <v>10</v>
      </c>
      <c r="E13952" t="s">
        <v>88</v>
      </c>
      <c r="F13952" t="s">
        <v>99</v>
      </c>
      <c r="G13952" t="s">
        <v>158</v>
      </c>
      <c r="H13952" t="s">
        <v>54</v>
      </c>
      <c r="I13952" t="s">
        <v>158</v>
      </c>
      <c r="J13952" t="s">
        <v>15</v>
      </c>
      <c r="K13952" t="s">
        <v>26820</v>
      </c>
      <c r="L13952" t="s">
        <v>46</v>
      </c>
      <c r="M13952">
        <v>16</v>
      </c>
      <c r="N13952" t="s">
        <v>62</v>
      </c>
      <c r="O13952" s="1">
        <v>45481</v>
      </c>
      <c r="P13952" s="1">
        <v>45510</v>
      </c>
      <c r="Q13952">
        <v>1080</v>
      </c>
      <c r="R13952">
        <v>6.6</v>
      </c>
      <c r="S13952" t="s">
        <v>227</v>
      </c>
    </row>
    <row r="13953" spans="1:19" x14ac:dyDescent="0.3">
      <c r="A13953" t="s">
        <v>26821</v>
      </c>
      <c r="B13953" t="s">
        <v>119</v>
      </c>
      <c r="C13953" s="2">
        <v>86870</v>
      </c>
      <c r="D13953" t="s">
        <v>10</v>
      </c>
      <c r="E13953" t="s">
        <v>32</v>
      </c>
      <c r="F13953" t="s">
        <v>52</v>
      </c>
      <c r="G13953" t="s">
        <v>23</v>
      </c>
      <c r="H13953" t="s">
        <v>54</v>
      </c>
      <c r="I13953" t="s">
        <v>23</v>
      </c>
      <c r="J13953" t="s">
        <v>37</v>
      </c>
      <c r="K13953" t="s">
        <v>26822</v>
      </c>
      <c r="L13953" t="s">
        <v>27</v>
      </c>
      <c r="M13953">
        <v>2</v>
      </c>
      <c r="N13953" t="s">
        <v>116</v>
      </c>
      <c r="O13953" s="1">
        <v>45768</v>
      </c>
      <c r="P13953" s="1">
        <v>45787</v>
      </c>
      <c r="Q13953">
        <v>2297</v>
      </c>
      <c r="R13953">
        <v>7</v>
      </c>
      <c r="S13953" t="s">
        <v>117</v>
      </c>
    </row>
    <row r="13954" spans="1:19" x14ac:dyDescent="0.3">
      <c r="A13954" t="s">
        <v>26823</v>
      </c>
      <c r="B13954" t="s">
        <v>9</v>
      </c>
      <c r="C13954" s="2">
        <v>157747</v>
      </c>
      <c r="D13954" t="s">
        <v>10</v>
      </c>
      <c r="E13954" t="s">
        <v>88</v>
      </c>
      <c r="F13954" t="s">
        <v>33</v>
      </c>
      <c r="G13954" t="s">
        <v>55</v>
      </c>
      <c r="H13954" t="s">
        <v>14</v>
      </c>
      <c r="I13954" t="s">
        <v>55</v>
      </c>
      <c r="J13954" t="s">
        <v>25</v>
      </c>
      <c r="K13954" t="s">
        <v>26824</v>
      </c>
      <c r="L13954" t="s">
        <v>27</v>
      </c>
      <c r="M13954">
        <v>19</v>
      </c>
      <c r="N13954" t="s">
        <v>97</v>
      </c>
      <c r="O13954" s="1">
        <v>45344</v>
      </c>
      <c r="P13954" s="1">
        <v>45359</v>
      </c>
      <c r="Q13954">
        <v>1845</v>
      </c>
      <c r="R13954">
        <v>9.1</v>
      </c>
      <c r="S13954" t="s">
        <v>57</v>
      </c>
    </row>
    <row r="13955" spans="1:19" x14ac:dyDescent="0.3">
      <c r="A13955" t="s">
        <v>26825</v>
      </c>
      <c r="B13955" t="s">
        <v>103</v>
      </c>
      <c r="C13955" s="2">
        <v>113326</v>
      </c>
      <c r="D13955" t="s">
        <v>51</v>
      </c>
      <c r="E13955" t="s">
        <v>11</v>
      </c>
      <c r="F13955" t="s">
        <v>33</v>
      </c>
      <c r="G13955" t="s">
        <v>60</v>
      </c>
      <c r="H13955" t="s">
        <v>14</v>
      </c>
      <c r="I13955" t="s">
        <v>60</v>
      </c>
      <c r="J13955" t="s">
        <v>37</v>
      </c>
      <c r="K13955" t="s">
        <v>26826</v>
      </c>
      <c r="L13955" t="s">
        <v>46</v>
      </c>
      <c r="M13955">
        <v>7</v>
      </c>
      <c r="N13955" t="s">
        <v>77</v>
      </c>
      <c r="O13955" s="1">
        <v>45365</v>
      </c>
      <c r="P13955" s="1">
        <v>45379</v>
      </c>
      <c r="Q13955">
        <v>2408</v>
      </c>
      <c r="R13955">
        <v>8.8000000000000007</v>
      </c>
      <c r="S13955" t="s">
        <v>48</v>
      </c>
    </row>
    <row r="13956" spans="1:19" x14ac:dyDescent="0.3">
      <c r="A13956" t="s">
        <v>26827</v>
      </c>
      <c r="B13956" t="s">
        <v>103</v>
      </c>
      <c r="C13956" s="2">
        <v>59746</v>
      </c>
      <c r="D13956" t="s">
        <v>10</v>
      </c>
      <c r="E13956" t="s">
        <v>22</v>
      </c>
      <c r="F13956" t="s">
        <v>52</v>
      </c>
      <c r="G13956" t="s">
        <v>55</v>
      </c>
      <c r="H13956" t="s">
        <v>54</v>
      </c>
      <c r="I13956" t="s">
        <v>55</v>
      </c>
      <c r="J13956" t="s">
        <v>37</v>
      </c>
      <c r="K13956" t="s">
        <v>26828</v>
      </c>
      <c r="L13956" t="s">
        <v>39</v>
      </c>
      <c r="M13956">
        <v>1</v>
      </c>
      <c r="N13956" t="s">
        <v>90</v>
      </c>
      <c r="O13956" s="1">
        <v>45443</v>
      </c>
      <c r="P13956" s="1">
        <v>45492</v>
      </c>
      <c r="Q13956">
        <v>2370</v>
      </c>
      <c r="R13956">
        <v>6.7</v>
      </c>
      <c r="S13956" t="s">
        <v>112</v>
      </c>
    </row>
    <row r="13957" spans="1:19" x14ac:dyDescent="0.3">
      <c r="A13957" t="s">
        <v>26829</v>
      </c>
      <c r="B13957" t="s">
        <v>137</v>
      </c>
      <c r="C13957" s="2">
        <v>73348</v>
      </c>
      <c r="D13957" t="s">
        <v>66</v>
      </c>
      <c r="E13957" t="s">
        <v>22</v>
      </c>
      <c r="F13957" t="s">
        <v>12</v>
      </c>
      <c r="G13957" t="s">
        <v>67</v>
      </c>
      <c r="H13957" t="s">
        <v>54</v>
      </c>
      <c r="I13957" t="s">
        <v>67</v>
      </c>
      <c r="J13957" t="s">
        <v>37</v>
      </c>
      <c r="K13957" t="s">
        <v>21430</v>
      </c>
      <c r="L13957" t="s">
        <v>17</v>
      </c>
      <c r="M13957">
        <v>1</v>
      </c>
      <c r="N13957" t="s">
        <v>86</v>
      </c>
      <c r="O13957" s="1">
        <v>45542</v>
      </c>
      <c r="P13957" s="1">
        <v>45590</v>
      </c>
      <c r="Q13957">
        <v>1232</v>
      </c>
      <c r="R13957">
        <v>9.6</v>
      </c>
      <c r="S13957" t="s">
        <v>93</v>
      </c>
    </row>
    <row r="13958" spans="1:19" x14ac:dyDescent="0.3">
      <c r="A13958" t="s">
        <v>26830</v>
      </c>
      <c r="B13958" t="s">
        <v>103</v>
      </c>
      <c r="C13958" s="2">
        <v>74807</v>
      </c>
      <c r="D13958" t="s">
        <v>10</v>
      </c>
      <c r="E13958" t="s">
        <v>22</v>
      </c>
      <c r="F13958" t="s">
        <v>12</v>
      </c>
      <c r="G13958" t="s">
        <v>55</v>
      </c>
      <c r="H13958" t="s">
        <v>14</v>
      </c>
      <c r="I13958" t="s">
        <v>55</v>
      </c>
      <c r="J13958" t="s">
        <v>25</v>
      </c>
      <c r="K13958" t="s">
        <v>26831</v>
      </c>
      <c r="L13958" t="s">
        <v>39</v>
      </c>
      <c r="M13958">
        <v>1</v>
      </c>
      <c r="N13958" t="s">
        <v>90</v>
      </c>
      <c r="O13958" s="1">
        <v>45684</v>
      </c>
      <c r="P13958" s="1">
        <v>45742</v>
      </c>
      <c r="Q13958">
        <v>2234</v>
      </c>
      <c r="R13958">
        <v>6.4</v>
      </c>
      <c r="S13958" t="s">
        <v>57</v>
      </c>
    </row>
    <row r="13959" spans="1:19" x14ac:dyDescent="0.3">
      <c r="A13959" t="s">
        <v>26832</v>
      </c>
      <c r="B13959" t="s">
        <v>256</v>
      </c>
      <c r="C13959" s="2">
        <v>76568</v>
      </c>
      <c r="D13959" t="s">
        <v>10</v>
      </c>
      <c r="E13959" t="s">
        <v>32</v>
      </c>
      <c r="F13959" t="s">
        <v>12</v>
      </c>
      <c r="G13959" t="s">
        <v>23</v>
      </c>
      <c r="H13959" t="s">
        <v>54</v>
      </c>
      <c r="I13959" t="s">
        <v>23</v>
      </c>
      <c r="J13959" t="s">
        <v>37</v>
      </c>
      <c r="K13959" t="s">
        <v>26833</v>
      </c>
      <c r="L13959" t="s">
        <v>17</v>
      </c>
      <c r="M13959">
        <v>3</v>
      </c>
      <c r="N13959" t="s">
        <v>97</v>
      </c>
      <c r="O13959" s="1">
        <v>45756</v>
      </c>
      <c r="P13959" s="1">
        <v>45828</v>
      </c>
      <c r="Q13959">
        <v>1303</v>
      </c>
      <c r="R13959">
        <v>9.3000000000000007</v>
      </c>
      <c r="S13959" t="s">
        <v>29</v>
      </c>
    </row>
    <row r="13960" spans="1:19" x14ac:dyDescent="0.3">
      <c r="A13960" t="s">
        <v>26834</v>
      </c>
      <c r="B13960" t="s">
        <v>176</v>
      </c>
      <c r="C13960" s="2">
        <v>124439</v>
      </c>
      <c r="D13960" t="s">
        <v>10</v>
      </c>
      <c r="E13960" t="s">
        <v>88</v>
      </c>
      <c r="F13960" t="s">
        <v>12</v>
      </c>
      <c r="G13960" t="s">
        <v>44</v>
      </c>
      <c r="H13960" t="s">
        <v>14</v>
      </c>
      <c r="I13960" t="s">
        <v>44</v>
      </c>
      <c r="J13960" t="s">
        <v>25</v>
      </c>
      <c r="K13960" t="s">
        <v>26835</v>
      </c>
      <c r="L13960" t="s">
        <v>46</v>
      </c>
      <c r="M13960">
        <v>10</v>
      </c>
      <c r="N13960" t="s">
        <v>28</v>
      </c>
      <c r="O13960" s="1">
        <v>45743</v>
      </c>
      <c r="P13960" s="1">
        <v>45765</v>
      </c>
      <c r="Q13960">
        <v>1523</v>
      </c>
      <c r="R13960">
        <v>5.0999999999999996</v>
      </c>
      <c r="S13960" t="s">
        <v>48</v>
      </c>
    </row>
    <row r="13961" spans="1:19" x14ac:dyDescent="0.3">
      <c r="A13961" t="s">
        <v>26836</v>
      </c>
      <c r="B13961" t="s">
        <v>176</v>
      </c>
      <c r="C13961" s="2">
        <v>51234</v>
      </c>
      <c r="D13961" t="s">
        <v>10</v>
      </c>
      <c r="E13961" t="s">
        <v>32</v>
      </c>
      <c r="F13961" t="s">
        <v>33</v>
      </c>
      <c r="G13961" t="s">
        <v>44</v>
      </c>
      <c r="H13961" t="s">
        <v>14</v>
      </c>
      <c r="I13961" t="s">
        <v>67</v>
      </c>
      <c r="J13961" t="s">
        <v>25</v>
      </c>
      <c r="K13961" t="s">
        <v>26837</v>
      </c>
      <c r="L13961" t="s">
        <v>46</v>
      </c>
      <c r="M13961">
        <v>3</v>
      </c>
      <c r="N13961" t="s">
        <v>62</v>
      </c>
      <c r="O13961" s="1">
        <v>45493</v>
      </c>
      <c r="P13961" s="1">
        <v>45561</v>
      </c>
      <c r="Q13961">
        <v>1796</v>
      </c>
      <c r="R13961">
        <v>8.8000000000000007</v>
      </c>
      <c r="S13961" t="s">
        <v>227</v>
      </c>
    </row>
    <row r="13962" spans="1:19" x14ac:dyDescent="0.3">
      <c r="A13962" t="s">
        <v>26838</v>
      </c>
      <c r="B13962" t="s">
        <v>130</v>
      </c>
      <c r="C13962" s="2">
        <v>74756</v>
      </c>
      <c r="D13962" t="s">
        <v>10</v>
      </c>
      <c r="E13962" t="s">
        <v>11</v>
      </c>
      <c r="F13962" t="s">
        <v>99</v>
      </c>
      <c r="G13962" t="s">
        <v>104</v>
      </c>
      <c r="H13962" t="s">
        <v>54</v>
      </c>
      <c r="I13962" t="s">
        <v>104</v>
      </c>
      <c r="J13962" t="s">
        <v>37</v>
      </c>
      <c r="K13962" t="s">
        <v>26839</v>
      </c>
      <c r="L13962" t="s">
        <v>46</v>
      </c>
      <c r="M13962">
        <v>8</v>
      </c>
      <c r="N13962" t="s">
        <v>86</v>
      </c>
      <c r="O13962" s="1">
        <v>45729</v>
      </c>
      <c r="P13962" s="1">
        <v>45801</v>
      </c>
      <c r="Q13962">
        <v>2137</v>
      </c>
      <c r="R13962">
        <v>8</v>
      </c>
      <c r="S13962" t="s">
        <v>57</v>
      </c>
    </row>
    <row r="13963" spans="1:19" x14ac:dyDescent="0.3">
      <c r="A13963" t="s">
        <v>26840</v>
      </c>
      <c r="B13963" t="s">
        <v>59</v>
      </c>
      <c r="C13963" s="2">
        <v>135056</v>
      </c>
      <c r="D13963" t="s">
        <v>10</v>
      </c>
      <c r="E13963" t="s">
        <v>11</v>
      </c>
      <c r="F13963" t="s">
        <v>99</v>
      </c>
      <c r="G13963" t="s">
        <v>23</v>
      </c>
      <c r="H13963" t="s">
        <v>35</v>
      </c>
      <c r="I13963" t="s">
        <v>23</v>
      </c>
      <c r="J13963" t="s">
        <v>25</v>
      </c>
      <c r="K13963" t="s">
        <v>26841</v>
      </c>
      <c r="L13963" t="s">
        <v>27</v>
      </c>
      <c r="M13963">
        <v>9</v>
      </c>
      <c r="N13963" t="s">
        <v>90</v>
      </c>
      <c r="O13963" s="1">
        <v>45433</v>
      </c>
      <c r="P13963" s="1">
        <v>45484</v>
      </c>
      <c r="Q13963">
        <v>2317</v>
      </c>
      <c r="R13963">
        <v>6.1</v>
      </c>
      <c r="S13963" t="s">
        <v>19</v>
      </c>
    </row>
    <row r="13964" spans="1:19" x14ac:dyDescent="0.3">
      <c r="A13964" t="s">
        <v>26842</v>
      </c>
      <c r="B13964" t="s">
        <v>31</v>
      </c>
      <c r="C13964" s="2">
        <v>46673</v>
      </c>
      <c r="D13964" t="s">
        <v>10</v>
      </c>
      <c r="E13964" t="s">
        <v>22</v>
      </c>
      <c r="F13964" t="s">
        <v>52</v>
      </c>
      <c r="G13964" t="s">
        <v>13</v>
      </c>
      <c r="H13964" t="s">
        <v>35</v>
      </c>
      <c r="I13964" t="s">
        <v>13</v>
      </c>
      <c r="J13964" t="s">
        <v>37</v>
      </c>
      <c r="K13964" t="s">
        <v>26843</v>
      </c>
      <c r="L13964" t="s">
        <v>39</v>
      </c>
      <c r="M13964" t="s">
        <v>37</v>
      </c>
      <c r="N13964" t="s">
        <v>47</v>
      </c>
      <c r="O13964" s="1">
        <v>45587</v>
      </c>
      <c r="P13964" s="1">
        <v>45624</v>
      </c>
      <c r="Q13964">
        <v>1021</v>
      </c>
      <c r="R13964">
        <v>7</v>
      </c>
      <c r="S13964" t="s">
        <v>234</v>
      </c>
    </row>
    <row r="13965" spans="1:19" x14ac:dyDescent="0.3">
      <c r="A13965" t="s">
        <v>26844</v>
      </c>
      <c r="B13965" t="s">
        <v>9</v>
      </c>
      <c r="C13965" s="2">
        <v>76538</v>
      </c>
      <c r="D13965" t="s">
        <v>10</v>
      </c>
      <c r="E13965" t="s">
        <v>22</v>
      </c>
      <c r="F13965" t="s">
        <v>99</v>
      </c>
      <c r="G13965" t="s">
        <v>140</v>
      </c>
      <c r="H13965" t="s">
        <v>14</v>
      </c>
      <c r="I13965" t="s">
        <v>140</v>
      </c>
      <c r="J13965" t="s">
        <v>37</v>
      </c>
      <c r="K13965" t="s">
        <v>26845</v>
      </c>
      <c r="L13965" t="s">
        <v>39</v>
      </c>
      <c r="M13965">
        <v>1</v>
      </c>
      <c r="N13965" t="s">
        <v>69</v>
      </c>
      <c r="O13965" s="1">
        <v>45350</v>
      </c>
      <c r="P13965" s="1">
        <v>45419</v>
      </c>
      <c r="Q13965">
        <v>691</v>
      </c>
      <c r="R13965">
        <v>6.1</v>
      </c>
      <c r="S13965" t="s">
        <v>112</v>
      </c>
    </row>
    <row r="13966" spans="1:19" x14ac:dyDescent="0.3">
      <c r="A13966" t="s">
        <v>26846</v>
      </c>
      <c r="B13966" t="s">
        <v>137</v>
      </c>
      <c r="C13966" s="2">
        <v>113796</v>
      </c>
      <c r="D13966" t="s">
        <v>10</v>
      </c>
      <c r="E13966" t="s">
        <v>11</v>
      </c>
      <c r="F13966" t="s">
        <v>33</v>
      </c>
      <c r="G13966" t="s">
        <v>140</v>
      </c>
      <c r="H13966" t="s">
        <v>54</v>
      </c>
      <c r="I13966" t="s">
        <v>140</v>
      </c>
      <c r="J13966" t="s">
        <v>37</v>
      </c>
      <c r="K13966" t="s">
        <v>26847</v>
      </c>
      <c r="L13966" t="s">
        <v>27</v>
      </c>
      <c r="M13966">
        <v>8</v>
      </c>
      <c r="N13966" t="s">
        <v>97</v>
      </c>
      <c r="O13966" s="1">
        <v>45507</v>
      </c>
      <c r="P13966" s="1">
        <v>45528</v>
      </c>
      <c r="Q13966">
        <v>2349</v>
      </c>
      <c r="R13966">
        <v>5.8</v>
      </c>
      <c r="S13966" t="s">
        <v>63</v>
      </c>
    </row>
    <row r="13967" spans="1:19" x14ac:dyDescent="0.3">
      <c r="A13967" t="s">
        <v>26848</v>
      </c>
      <c r="B13967" t="s">
        <v>50</v>
      </c>
      <c r="C13967" s="2">
        <v>119747</v>
      </c>
      <c r="D13967" t="s">
        <v>10</v>
      </c>
      <c r="E13967" t="s">
        <v>11</v>
      </c>
      <c r="F13967" t="s">
        <v>33</v>
      </c>
      <c r="G13967" t="s">
        <v>55</v>
      </c>
      <c r="H13967" t="s">
        <v>54</v>
      </c>
      <c r="I13967" t="s">
        <v>120</v>
      </c>
      <c r="J13967" t="s">
        <v>37</v>
      </c>
      <c r="K13967" t="s">
        <v>26849</v>
      </c>
      <c r="L13967" t="s">
        <v>17</v>
      </c>
      <c r="M13967">
        <v>9</v>
      </c>
      <c r="N13967" t="s">
        <v>40</v>
      </c>
      <c r="O13967" s="1">
        <v>45373</v>
      </c>
      <c r="P13967" s="1">
        <v>45393</v>
      </c>
      <c r="Q13967">
        <v>746</v>
      </c>
      <c r="R13967">
        <v>6.9</v>
      </c>
      <c r="S13967" t="s">
        <v>93</v>
      </c>
    </row>
    <row r="13968" spans="1:19" x14ac:dyDescent="0.3">
      <c r="A13968" t="s">
        <v>26850</v>
      </c>
      <c r="B13968" t="s">
        <v>21</v>
      </c>
      <c r="C13968" s="2">
        <v>71243</v>
      </c>
      <c r="D13968" t="s">
        <v>10</v>
      </c>
      <c r="E13968" t="s">
        <v>22</v>
      </c>
      <c r="F13968" t="s">
        <v>99</v>
      </c>
      <c r="G13968" t="s">
        <v>84</v>
      </c>
      <c r="H13968" t="s">
        <v>14</v>
      </c>
      <c r="I13968" t="s">
        <v>84</v>
      </c>
      <c r="J13968" t="s">
        <v>15</v>
      </c>
      <c r="K13968" t="s">
        <v>26851</v>
      </c>
      <c r="L13968" t="s">
        <v>17</v>
      </c>
      <c r="M13968" t="s">
        <v>37</v>
      </c>
      <c r="N13968" t="s">
        <v>108</v>
      </c>
      <c r="O13968" s="1">
        <v>45694</v>
      </c>
      <c r="P13968" s="1">
        <v>45755</v>
      </c>
      <c r="Q13968">
        <v>1182</v>
      </c>
      <c r="R13968">
        <v>7.9</v>
      </c>
      <c r="S13968" t="s">
        <v>57</v>
      </c>
    </row>
    <row r="13969" spans="1:19" x14ac:dyDescent="0.3">
      <c r="A13969" t="s">
        <v>26852</v>
      </c>
      <c r="B13969" t="s">
        <v>75</v>
      </c>
      <c r="C13969" s="2">
        <v>79247</v>
      </c>
      <c r="D13969" t="s">
        <v>10</v>
      </c>
      <c r="E13969" t="s">
        <v>11</v>
      </c>
      <c r="F13969" t="s">
        <v>12</v>
      </c>
      <c r="G13969" t="s">
        <v>44</v>
      </c>
      <c r="H13969" t="s">
        <v>54</v>
      </c>
      <c r="I13969" t="s">
        <v>44</v>
      </c>
      <c r="J13969" t="s">
        <v>15</v>
      </c>
      <c r="K13969" t="s">
        <v>26853</v>
      </c>
      <c r="L13969" t="s">
        <v>46</v>
      </c>
      <c r="M13969">
        <v>6</v>
      </c>
      <c r="N13969" t="s">
        <v>116</v>
      </c>
      <c r="O13969" s="1">
        <v>45343</v>
      </c>
      <c r="P13969" s="1">
        <v>45383</v>
      </c>
      <c r="Q13969">
        <v>543</v>
      </c>
      <c r="R13969">
        <v>9.9</v>
      </c>
      <c r="S13969" t="s">
        <v>174</v>
      </c>
    </row>
    <row r="13970" spans="1:19" x14ac:dyDescent="0.3">
      <c r="A13970" t="s">
        <v>26854</v>
      </c>
      <c r="B13970" t="s">
        <v>256</v>
      </c>
      <c r="C13970" s="2">
        <v>177000</v>
      </c>
      <c r="D13970" t="s">
        <v>51</v>
      </c>
      <c r="E13970" t="s">
        <v>88</v>
      </c>
      <c r="F13970" t="s">
        <v>99</v>
      </c>
      <c r="G13970" t="s">
        <v>60</v>
      </c>
      <c r="H13970" t="s">
        <v>54</v>
      </c>
      <c r="I13970" t="s">
        <v>67</v>
      </c>
      <c r="J13970" t="s">
        <v>15</v>
      </c>
      <c r="K13970" t="s">
        <v>26855</v>
      </c>
      <c r="L13970" t="s">
        <v>17</v>
      </c>
      <c r="M13970">
        <v>15</v>
      </c>
      <c r="N13970" t="s">
        <v>18</v>
      </c>
      <c r="O13970" s="1">
        <v>45566</v>
      </c>
      <c r="P13970" s="1">
        <v>45629</v>
      </c>
      <c r="Q13970">
        <v>1033</v>
      </c>
      <c r="R13970">
        <v>6.9</v>
      </c>
      <c r="S13970" t="s">
        <v>128</v>
      </c>
    </row>
    <row r="13971" spans="1:19" x14ac:dyDescent="0.3">
      <c r="A13971" t="s">
        <v>26856</v>
      </c>
      <c r="B13971" t="s">
        <v>256</v>
      </c>
      <c r="C13971" s="2">
        <v>64836</v>
      </c>
      <c r="D13971" t="s">
        <v>51</v>
      </c>
      <c r="E13971" t="s">
        <v>22</v>
      </c>
      <c r="F13971" t="s">
        <v>99</v>
      </c>
      <c r="G13971" t="s">
        <v>120</v>
      </c>
      <c r="H13971" t="s">
        <v>35</v>
      </c>
      <c r="I13971" t="s">
        <v>80</v>
      </c>
      <c r="J13971" t="s">
        <v>37</v>
      </c>
      <c r="K13971" t="s">
        <v>26857</v>
      </c>
      <c r="L13971" t="s">
        <v>46</v>
      </c>
      <c r="M13971" t="s">
        <v>37</v>
      </c>
      <c r="N13971" t="s">
        <v>149</v>
      </c>
      <c r="O13971" s="1">
        <v>45564</v>
      </c>
      <c r="P13971" s="1">
        <v>45623</v>
      </c>
      <c r="Q13971">
        <v>918</v>
      </c>
      <c r="R13971">
        <v>9.1</v>
      </c>
      <c r="S13971" t="s">
        <v>41</v>
      </c>
    </row>
    <row r="13972" spans="1:19" x14ac:dyDescent="0.3">
      <c r="A13972" t="s">
        <v>26858</v>
      </c>
      <c r="B13972" t="s">
        <v>137</v>
      </c>
      <c r="C13972" s="2">
        <v>73695</v>
      </c>
      <c r="D13972" t="s">
        <v>10</v>
      </c>
      <c r="E13972" t="s">
        <v>32</v>
      </c>
      <c r="F13972" t="s">
        <v>33</v>
      </c>
      <c r="G13972" t="s">
        <v>104</v>
      </c>
      <c r="H13972" t="s">
        <v>14</v>
      </c>
      <c r="I13972" t="s">
        <v>104</v>
      </c>
      <c r="J13972" t="s">
        <v>15</v>
      </c>
      <c r="K13972" t="s">
        <v>26859</v>
      </c>
      <c r="L13972" t="s">
        <v>17</v>
      </c>
      <c r="M13972">
        <v>4</v>
      </c>
      <c r="N13972" t="s">
        <v>18</v>
      </c>
      <c r="O13972" s="1">
        <v>45688</v>
      </c>
      <c r="P13972" s="1">
        <v>45712</v>
      </c>
      <c r="Q13972">
        <v>2112</v>
      </c>
      <c r="R13972">
        <v>5.3</v>
      </c>
      <c r="S13972" t="s">
        <v>73</v>
      </c>
    </row>
    <row r="13973" spans="1:19" x14ac:dyDescent="0.3">
      <c r="A13973" t="s">
        <v>26860</v>
      </c>
      <c r="B13973" t="s">
        <v>137</v>
      </c>
      <c r="C13973" s="2">
        <v>166191</v>
      </c>
      <c r="D13973" t="s">
        <v>10</v>
      </c>
      <c r="E13973" t="s">
        <v>11</v>
      </c>
      <c r="F13973" t="s">
        <v>52</v>
      </c>
      <c r="G13973" t="s">
        <v>95</v>
      </c>
      <c r="H13973" t="s">
        <v>14</v>
      </c>
      <c r="I13973" t="s">
        <v>67</v>
      </c>
      <c r="J13973" t="s">
        <v>15</v>
      </c>
      <c r="K13973" t="s">
        <v>26861</v>
      </c>
      <c r="L13973" t="s">
        <v>27</v>
      </c>
      <c r="M13973">
        <v>9</v>
      </c>
      <c r="N13973" t="s">
        <v>62</v>
      </c>
      <c r="O13973" s="1">
        <v>45567</v>
      </c>
      <c r="P13973" s="1">
        <v>45620</v>
      </c>
      <c r="Q13973">
        <v>1117</v>
      </c>
      <c r="R13973">
        <v>9.6</v>
      </c>
      <c r="S13973" t="s">
        <v>128</v>
      </c>
    </row>
    <row r="13974" spans="1:19" x14ac:dyDescent="0.3">
      <c r="A13974" t="s">
        <v>26862</v>
      </c>
      <c r="B13974" t="s">
        <v>161</v>
      </c>
      <c r="C13974" s="2">
        <v>79331</v>
      </c>
      <c r="D13974" t="s">
        <v>10</v>
      </c>
      <c r="E13974" t="s">
        <v>22</v>
      </c>
      <c r="F13974" t="s">
        <v>99</v>
      </c>
      <c r="G13974" t="s">
        <v>84</v>
      </c>
      <c r="H13974" t="s">
        <v>35</v>
      </c>
      <c r="I13974" t="s">
        <v>13</v>
      </c>
      <c r="J13974" t="s">
        <v>25</v>
      </c>
      <c r="K13974" t="s">
        <v>26863</v>
      </c>
      <c r="L13974" t="s">
        <v>17</v>
      </c>
      <c r="M13974" t="s">
        <v>37</v>
      </c>
      <c r="N13974" t="s">
        <v>149</v>
      </c>
      <c r="O13974" s="1">
        <v>45350</v>
      </c>
      <c r="P13974" s="1">
        <v>45422</v>
      </c>
      <c r="Q13974">
        <v>2282</v>
      </c>
      <c r="R13974">
        <v>9.3000000000000007</v>
      </c>
      <c r="S13974" t="s">
        <v>70</v>
      </c>
    </row>
    <row r="13975" spans="1:19" x14ac:dyDescent="0.3">
      <c r="A13975" t="s">
        <v>26864</v>
      </c>
      <c r="B13975" t="s">
        <v>137</v>
      </c>
      <c r="C13975" s="2">
        <v>148177</v>
      </c>
      <c r="D13975" t="s">
        <v>51</v>
      </c>
      <c r="E13975" t="s">
        <v>88</v>
      </c>
      <c r="F13975" t="s">
        <v>52</v>
      </c>
      <c r="G13975" t="s">
        <v>53</v>
      </c>
      <c r="H13975" t="s">
        <v>54</v>
      </c>
      <c r="I13975" t="s">
        <v>53</v>
      </c>
      <c r="J13975" t="s">
        <v>37</v>
      </c>
      <c r="K13975" t="s">
        <v>26865</v>
      </c>
      <c r="L13975" t="s">
        <v>46</v>
      </c>
      <c r="M13975">
        <v>19</v>
      </c>
      <c r="N13975" t="s">
        <v>116</v>
      </c>
      <c r="O13975" s="1">
        <v>45528</v>
      </c>
      <c r="P13975" s="1">
        <v>45550</v>
      </c>
      <c r="Q13975">
        <v>1508</v>
      </c>
      <c r="R13975">
        <v>8.6999999999999993</v>
      </c>
      <c r="S13975" t="s">
        <v>41</v>
      </c>
    </row>
    <row r="13976" spans="1:19" x14ac:dyDescent="0.3">
      <c r="A13976" t="s">
        <v>26866</v>
      </c>
      <c r="B13976" t="s">
        <v>75</v>
      </c>
      <c r="C13976" s="2">
        <v>89802</v>
      </c>
      <c r="D13976" t="s">
        <v>10</v>
      </c>
      <c r="E13976" t="s">
        <v>32</v>
      </c>
      <c r="F13976" t="s">
        <v>99</v>
      </c>
      <c r="G13976" t="s">
        <v>140</v>
      </c>
      <c r="H13976" t="s">
        <v>54</v>
      </c>
      <c r="I13976" t="s">
        <v>140</v>
      </c>
      <c r="J13976" t="s">
        <v>37</v>
      </c>
      <c r="K13976" t="s">
        <v>26867</v>
      </c>
      <c r="L13976" t="s">
        <v>17</v>
      </c>
      <c r="M13976">
        <v>3</v>
      </c>
      <c r="N13976" t="s">
        <v>18</v>
      </c>
      <c r="O13976" s="1">
        <v>45649</v>
      </c>
      <c r="P13976" s="1">
        <v>45709</v>
      </c>
      <c r="Q13976">
        <v>871</v>
      </c>
      <c r="R13976">
        <v>7.9</v>
      </c>
      <c r="S13976" t="s">
        <v>48</v>
      </c>
    </row>
    <row r="13977" spans="1:19" x14ac:dyDescent="0.3">
      <c r="A13977" t="s">
        <v>26868</v>
      </c>
      <c r="B13977" t="s">
        <v>130</v>
      </c>
      <c r="C13977" s="2">
        <v>222864</v>
      </c>
      <c r="D13977" t="s">
        <v>10</v>
      </c>
      <c r="E13977" t="s">
        <v>88</v>
      </c>
      <c r="F13977" t="s">
        <v>52</v>
      </c>
      <c r="G13977" t="s">
        <v>126</v>
      </c>
      <c r="H13977" t="s">
        <v>35</v>
      </c>
      <c r="I13977" t="s">
        <v>126</v>
      </c>
      <c r="J13977" t="s">
        <v>15</v>
      </c>
      <c r="K13977" t="s">
        <v>26869</v>
      </c>
      <c r="L13977" t="s">
        <v>27</v>
      </c>
      <c r="M13977">
        <v>15</v>
      </c>
      <c r="N13977" t="s">
        <v>108</v>
      </c>
      <c r="O13977" s="1">
        <v>45369</v>
      </c>
      <c r="P13977" s="1">
        <v>45411</v>
      </c>
      <c r="Q13977">
        <v>810</v>
      </c>
      <c r="R13977">
        <v>9.8000000000000007</v>
      </c>
      <c r="S13977" t="s">
        <v>112</v>
      </c>
    </row>
    <row r="13978" spans="1:19" x14ac:dyDescent="0.3">
      <c r="A13978" t="s">
        <v>26870</v>
      </c>
      <c r="B13978" t="s">
        <v>83</v>
      </c>
      <c r="C13978" s="2">
        <v>69607</v>
      </c>
      <c r="D13978" t="s">
        <v>10</v>
      </c>
      <c r="E13978" t="s">
        <v>32</v>
      </c>
      <c r="F13978" t="s">
        <v>52</v>
      </c>
      <c r="G13978" t="s">
        <v>44</v>
      </c>
      <c r="H13978" t="s">
        <v>35</v>
      </c>
      <c r="I13978" t="s">
        <v>104</v>
      </c>
      <c r="J13978" t="s">
        <v>25</v>
      </c>
      <c r="K13978" t="s">
        <v>26871</v>
      </c>
      <c r="L13978" t="s">
        <v>46</v>
      </c>
      <c r="M13978">
        <v>3</v>
      </c>
      <c r="N13978" t="s">
        <v>47</v>
      </c>
      <c r="O13978" s="1">
        <v>45315</v>
      </c>
      <c r="P13978" s="1">
        <v>45334</v>
      </c>
      <c r="Q13978">
        <v>689</v>
      </c>
      <c r="R13978">
        <v>9.6999999999999993</v>
      </c>
      <c r="S13978" t="s">
        <v>128</v>
      </c>
    </row>
    <row r="13979" spans="1:19" x14ac:dyDescent="0.3">
      <c r="A13979" t="s">
        <v>26872</v>
      </c>
      <c r="B13979" t="s">
        <v>59</v>
      </c>
      <c r="C13979" s="2">
        <v>76328</v>
      </c>
      <c r="D13979" t="s">
        <v>10</v>
      </c>
      <c r="E13979" t="s">
        <v>32</v>
      </c>
      <c r="F13979" t="s">
        <v>52</v>
      </c>
      <c r="G13979" t="s">
        <v>23</v>
      </c>
      <c r="H13979" t="s">
        <v>54</v>
      </c>
      <c r="I13979" t="s">
        <v>23</v>
      </c>
      <c r="J13979" t="s">
        <v>37</v>
      </c>
      <c r="K13979" t="s">
        <v>26873</v>
      </c>
      <c r="L13979" t="s">
        <v>27</v>
      </c>
      <c r="M13979">
        <v>4</v>
      </c>
      <c r="N13979" t="s">
        <v>77</v>
      </c>
      <c r="O13979" s="1">
        <v>45300</v>
      </c>
      <c r="P13979" s="1">
        <v>45372</v>
      </c>
      <c r="Q13979">
        <v>2237</v>
      </c>
      <c r="R13979">
        <v>8.9</v>
      </c>
      <c r="S13979" t="s">
        <v>73</v>
      </c>
    </row>
    <row r="13980" spans="1:19" x14ac:dyDescent="0.3">
      <c r="A13980" t="s">
        <v>26874</v>
      </c>
      <c r="B13980" t="s">
        <v>183</v>
      </c>
      <c r="C13980" s="2">
        <v>217171</v>
      </c>
      <c r="D13980" t="s">
        <v>10</v>
      </c>
      <c r="E13980" t="s">
        <v>88</v>
      </c>
      <c r="F13980" t="s">
        <v>12</v>
      </c>
      <c r="G13980" t="s">
        <v>126</v>
      </c>
      <c r="H13980" t="s">
        <v>14</v>
      </c>
      <c r="I13980" t="s">
        <v>53</v>
      </c>
      <c r="J13980" t="s">
        <v>25</v>
      </c>
      <c r="K13980" t="s">
        <v>26875</v>
      </c>
      <c r="L13980" t="s">
        <v>27</v>
      </c>
      <c r="M13980">
        <v>17</v>
      </c>
      <c r="N13980" t="s">
        <v>40</v>
      </c>
      <c r="O13980" s="1">
        <v>45541</v>
      </c>
      <c r="P13980" s="1">
        <v>45556</v>
      </c>
      <c r="Q13980">
        <v>1209</v>
      </c>
      <c r="R13980">
        <v>5.5</v>
      </c>
      <c r="S13980" t="s">
        <v>78</v>
      </c>
    </row>
    <row r="13981" spans="1:19" x14ac:dyDescent="0.3">
      <c r="A13981" t="s">
        <v>26876</v>
      </c>
      <c r="B13981" t="s">
        <v>43</v>
      </c>
      <c r="C13981" s="2">
        <v>129470</v>
      </c>
      <c r="D13981" t="s">
        <v>51</v>
      </c>
      <c r="E13981" t="s">
        <v>32</v>
      </c>
      <c r="F13981" t="s">
        <v>12</v>
      </c>
      <c r="G13981" t="s">
        <v>120</v>
      </c>
      <c r="H13981" t="s">
        <v>35</v>
      </c>
      <c r="I13981" t="s">
        <v>120</v>
      </c>
      <c r="J13981" t="s">
        <v>25</v>
      </c>
      <c r="K13981" t="s">
        <v>26877</v>
      </c>
      <c r="L13981" t="s">
        <v>39</v>
      </c>
      <c r="M13981">
        <v>2</v>
      </c>
      <c r="N13981" t="s">
        <v>122</v>
      </c>
      <c r="O13981" s="1">
        <v>45584</v>
      </c>
      <c r="P13981" s="1">
        <v>45604</v>
      </c>
      <c r="Q13981">
        <v>1857</v>
      </c>
      <c r="R13981">
        <v>9.3000000000000007</v>
      </c>
      <c r="S13981" t="s">
        <v>70</v>
      </c>
    </row>
    <row r="13982" spans="1:19" x14ac:dyDescent="0.3">
      <c r="A13982" t="s">
        <v>26878</v>
      </c>
      <c r="B13982" t="s">
        <v>59</v>
      </c>
      <c r="C13982" s="2">
        <v>65830</v>
      </c>
      <c r="D13982" t="s">
        <v>10</v>
      </c>
      <c r="E13982" t="s">
        <v>32</v>
      </c>
      <c r="F13982" t="s">
        <v>33</v>
      </c>
      <c r="G13982" t="s">
        <v>80</v>
      </c>
      <c r="H13982" t="s">
        <v>54</v>
      </c>
      <c r="I13982" t="s">
        <v>80</v>
      </c>
      <c r="J13982" t="s">
        <v>25</v>
      </c>
      <c r="K13982" t="s">
        <v>26879</v>
      </c>
      <c r="L13982" t="s">
        <v>27</v>
      </c>
      <c r="M13982">
        <v>3</v>
      </c>
      <c r="N13982" t="s">
        <v>18</v>
      </c>
      <c r="O13982" s="1">
        <v>45369</v>
      </c>
      <c r="P13982" s="1">
        <v>45409</v>
      </c>
      <c r="Q13982">
        <v>1019</v>
      </c>
      <c r="R13982">
        <v>5.9</v>
      </c>
      <c r="S13982" t="s">
        <v>234</v>
      </c>
    </row>
    <row r="13983" spans="1:19" x14ac:dyDescent="0.3">
      <c r="A13983" t="s">
        <v>26880</v>
      </c>
      <c r="B13983" t="s">
        <v>145</v>
      </c>
      <c r="C13983" s="2">
        <v>94487</v>
      </c>
      <c r="D13983" t="s">
        <v>51</v>
      </c>
      <c r="E13983" t="s">
        <v>32</v>
      </c>
      <c r="F13983" t="s">
        <v>33</v>
      </c>
      <c r="G13983" t="s">
        <v>120</v>
      </c>
      <c r="H13983" t="s">
        <v>54</v>
      </c>
      <c r="I13983" t="s">
        <v>36</v>
      </c>
      <c r="J13983" t="s">
        <v>37</v>
      </c>
      <c r="K13983" t="s">
        <v>26881</v>
      </c>
      <c r="L13983" t="s">
        <v>46</v>
      </c>
      <c r="M13983">
        <v>4</v>
      </c>
      <c r="N13983" t="s">
        <v>28</v>
      </c>
      <c r="O13983" s="1">
        <v>45744</v>
      </c>
      <c r="P13983" s="1">
        <v>45803</v>
      </c>
      <c r="Q13983">
        <v>2155</v>
      </c>
      <c r="R13983">
        <v>9.6</v>
      </c>
      <c r="S13983" t="s">
        <v>128</v>
      </c>
    </row>
    <row r="13984" spans="1:19" x14ac:dyDescent="0.3">
      <c r="A13984" t="s">
        <v>26882</v>
      </c>
      <c r="B13984" t="s">
        <v>83</v>
      </c>
      <c r="C13984" s="2">
        <v>143437</v>
      </c>
      <c r="D13984" t="s">
        <v>10</v>
      </c>
      <c r="E13984" t="s">
        <v>88</v>
      </c>
      <c r="F13984" t="s">
        <v>12</v>
      </c>
      <c r="G13984" t="s">
        <v>80</v>
      </c>
      <c r="H13984" t="s">
        <v>14</v>
      </c>
      <c r="I13984" t="s">
        <v>44</v>
      </c>
      <c r="J13984" t="s">
        <v>15</v>
      </c>
      <c r="K13984" t="s">
        <v>20345</v>
      </c>
      <c r="L13984" t="s">
        <v>27</v>
      </c>
      <c r="M13984">
        <v>19</v>
      </c>
      <c r="N13984" t="s">
        <v>40</v>
      </c>
      <c r="O13984" s="1">
        <v>45578</v>
      </c>
      <c r="P13984" s="1">
        <v>45605</v>
      </c>
      <c r="Q13984">
        <v>1339</v>
      </c>
      <c r="R13984">
        <v>9.6999999999999993</v>
      </c>
      <c r="S13984" t="s">
        <v>63</v>
      </c>
    </row>
    <row r="13985" spans="1:19" x14ac:dyDescent="0.3">
      <c r="A13985" t="s">
        <v>26883</v>
      </c>
      <c r="B13985" t="s">
        <v>83</v>
      </c>
      <c r="C13985" s="2">
        <v>77525</v>
      </c>
      <c r="D13985" t="s">
        <v>10</v>
      </c>
      <c r="E13985" t="s">
        <v>32</v>
      </c>
      <c r="F13985" t="s">
        <v>33</v>
      </c>
      <c r="G13985" t="s">
        <v>24</v>
      </c>
      <c r="H13985" t="s">
        <v>35</v>
      </c>
      <c r="I13985" t="s">
        <v>24</v>
      </c>
      <c r="J13985" t="s">
        <v>37</v>
      </c>
      <c r="K13985" t="s">
        <v>26884</v>
      </c>
      <c r="L13985" t="s">
        <v>46</v>
      </c>
      <c r="M13985">
        <v>3</v>
      </c>
      <c r="N13985" t="s">
        <v>40</v>
      </c>
      <c r="O13985" s="1">
        <v>45329</v>
      </c>
      <c r="P13985" s="1">
        <v>45363</v>
      </c>
      <c r="Q13985">
        <v>1871</v>
      </c>
      <c r="R13985">
        <v>7.1</v>
      </c>
      <c r="S13985" t="s">
        <v>128</v>
      </c>
    </row>
    <row r="13986" spans="1:19" x14ac:dyDescent="0.3">
      <c r="A13986" t="s">
        <v>26885</v>
      </c>
      <c r="B13986" t="s">
        <v>119</v>
      </c>
      <c r="C13986" s="2">
        <v>102564</v>
      </c>
      <c r="D13986" t="s">
        <v>10</v>
      </c>
      <c r="E13986" t="s">
        <v>11</v>
      </c>
      <c r="F13986" t="s">
        <v>33</v>
      </c>
      <c r="G13986" t="s">
        <v>36</v>
      </c>
      <c r="H13986" t="s">
        <v>14</v>
      </c>
      <c r="I13986" t="s">
        <v>36</v>
      </c>
      <c r="J13986" t="s">
        <v>15</v>
      </c>
      <c r="K13986" t="s">
        <v>26886</v>
      </c>
      <c r="L13986" t="s">
        <v>46</v>
      </c>
      <c r="M13986">
        <v>5</v>
      </c>
      <c r="N13986" t="s">
        <v>47</v>
      </c>
      <c r="O13986" s="1">
        <v>45490</v>
      </c>
      <c r="P13986" s="1">
        <v>45551</v>
      </c>
      <c r="Q13986">
        <v>667</v>
      </c>
      <c r="R13986">
        <v>6.9</v>
      </c>
      <c r="S13986" t="s">
        <v>117</v>
      </c>
    </row>
    <row r="13987" spans="1:19" x14ac:dyDescent="0.3">
      <c r="A13987" t="s">
        <v>26887</v>
      </c>
      <c r="B13987" t="s">
        <v>65</v>
      </c>
      <c r="C13987" s="2">
        <v>103199</v>
      </c>
      <c r="D13987" t="s">
        <v>10</v>
      </c>
      <c r="E13987" t="s">
        <v>88</v>
      </c>
      <c r="F13987" t="s">
        <v>33</v>
      </c>
      <c r="G13987" t="s">
        <v>24</v>
      </c>
      <c r="H13987" t="s">
        <v>14</v>
      </c>
      <c r="I13987" t="s">
        <v>80</v>
      </c>
      <c r="J13987" t="s">
        <v>15</v>
      </c>
      <c r="K13987" t="s">
        <v>26888</v>
      </c>
      <c r="L13987" t="s">
        <v>27</v>
      </c>
      <c r="M13987">
        <v>11</v>
      </c>
      <c r="N13987" t="s">
        <v>122</v>
      </c>
      <c r="O13987" s="1">
        <v>45711</v>
      </c>
      <c r="P13987" s="1">
        <v>45734</v>
      </c>
      <c r="Q13987">
        <v>1236</v>
      </c>
      <c r="R13987">
        <v>5.7</v>
      </c>
      <c r="S13987" t="s">
        <v>63</v>
      </c>
    </row>
    <row r="13988" spans="1:19" x14ac:dyDescent="0.3">
      <c r="A13988" t="s">
        <v>26889</v>
      </c>
      <c r="B13988" t="s">
        <v>130</v>
      </c>
      <c r="C13988" s="2">
        <v>344922</v>
      </c>
      <c r="D13988" t="s">
        <v>10</v>
      </c>
      <c r="E13988" t="s">
        <v>88</v>
      </c>
      <c r="F13988" t="s">
        <v>99</v>
      </c>
      <c r="G13988" t="s">
        <v>95</v>
      </c>
      <c r="H13988" t="s">
        <v>35</v>
      </c>
      <c r="I13988" t="s">
        <v>95</v>
      </c>
      <c r="J13988" t="s">
        <v>25</v>
      </c>
      <c r="K13988" t="s">
        <v>26890</v>
      </c>
      <c r="L13988" t="s">
        <v>27</v>
      </c>
      <c r="M13988">
        <v>19</v>
      </c>
      <c r="N13988" t="s">
        <v>108</v>
      </c>
      <c r="O13988" s="1">
        <v>45609</v>
      </c>
      <c r="P13988" s="1">
        <v>45674</v>
      </c>
      <c r="Q13988">
        <v>1655</v>
      </c>
      <c r="R13988">
        <v>6</v>
      </c>
      <c r="S13988" t="s">
        <v>48</v>
      </c>
    </row>
    <row r="13989" spans="1:19" x14ac:dyDescent="0.3">
      <c r="A13989" t="s">
        <v>26891</v>
      </c>
      <c r="B13989" t="s">
        <v>256</v>
      </c>
      <c r="C13989" s="2">
        <v>83109</v>
      </c>
      <c r="D13989" t="s">
        <v>10</v>
      </c>
      <c r="E13989" t="s">
        <v>11</v>
      </c>
      <c r="F13989" t="s">
        <v>12</v>
      </c>
      <c r="G13989" t="s">
        <v>13</v>
      </c>
      <c r="H13989" t="s">
        <v>35</v>
      </c>
      <c r="I13989" t="s">
        <v>13</v>
      </c>
      <c r="J13989" t="s">
        <v>15</v>
      </c>
      <c r="K13989" t="s">
        <v>2285</v>
      </c>
      <c r="L13989" t="s">
        <v>39</v>
      </c>
      <c r="M13989">
        <v>9</v>
      </c>
      <c r="N13989" t="s">
        <v>40</v>
      </c>
      <c r="O13989" s="1">
        <v>45764</v>
      </c>
      <c r="P13989" s="1">
        <v>45792</v>
      </c>
      <c r="Q13989">
        <v>1251</v>
      </c>
      <c r="R13989">
        <v>9.6</v>
      </c>
      <c r="S13989" t="s">
        <v>78</v>
      </c>
    </row>
    <row r="13990" spans="1:19" x14ac:dyDescent="0.3">
      <c r="A13990" t="s">
        <v>26892</v>
      </c>
      <c r="B13990" t="s">
        <v>114</v>
      </c>
      <c r="C13990" s="2">
        <v>85162</v>
      </c>
      <c r="D13990" t="s">
        <v>10</v>
      </c>
      <c r="E13990" t="s">
        <v>11</v>
      </c>
      <c r="F13990" t="s">
        <v>33</v>
      </c>
      <c r="G13990" t="s">
        <v>13</v>
      </c>
      <c r="H13990" t="s">
        <v>54</v>
      </c>
      <c r="I13990" t="s">
        <v>13</v>
      </c>
      <c r="J13990" t="s">
        <v>25</v>
      </c>
      <c r="K13990" t="s">
        <v>26893</v>
      </c>
      <c r="L13990" t="s">
        <v>46</v>
      </c>
      <c r="M13990">
        <v>9</v>
      </c>
      <c r="N13990" t="s">
        <v>90</v>
      </c>
      <c r="O13990" s="1">
        <v>45619</v>
      </c>
      <c r="P13990" s="1">
        <v>45643</v>
      </c>
      <c r="Q13990">
        <v>2159</v>
      </c>
      <c r="R13990">
        <v>5.9</v>
      </c>
      <c r="S13990" t="s">
        <v>117</v>
      </c>
    </row>
    <row r="13991" spans="1:19" x14ac:dyDescent="0.3">
      <c r="A13991" t="s">
        <v>26894</v>
      </c>
      <c r="B13991" t="s">
        <v>21</v>
      </c>
      <c r="C13991" s="2">
        <v>67308</v>
      </c>
      <c r="D13991" t="s">
        <v>66</v>
      </c>
      <c r="E13991" t="s">
        <v>22</v>
      </c>
      <c r="F13991" t="s">
        <v>99</v>
      </c>
      <c r="G13991" t="s">
        <v>67</v>
      </c>
      <c r="H13991" t="s">
        <v>35</v>
      </c>
      <c r="I13991" t="s">
        <v>67</v>
      </c>
      <c r="J13991" t="s">
        <v>37</v>
      </c>
      <c r="K13991" t="s">
        <v>26895</v>
      </c>
      <c r="L13991" t="s">
        <v>39</v>
      </c>
      <c r="M13991">
        <v>1</v>
      </c>
      <c r="N13991" t="s">
        <v>28</v>
      </c>
      <c r="O13991" s="1">
        <v>45388</v>
      </c>
      <c r="P13991" s="1">
        <v>45455</v>
      </c>
      <c r="Q13991">
        <v>531</v>
      </c>
      <c r="R13991">
        <v>9.5</v>
      </c>
      <c r="S13991" t="s">
        <v>128</v>
      </c>
    </row>
    <row r="13992" spans="1:19" x14ac:dyDescent="0.3">
      <c r="A13992" t="s">
        <v>26896</v>
      </c>
      <c r="B13992" t="s">
        <v>65</v>
      </c>
      <c r="C13992" s="2">
        <v>51334</v>
      </c>
      <c r="D13992" t="s">
        <v>10</v>
      </c>
      <c r="E13992" t="s">
        <v>22</v>
      </c>
      <c r="F13992" t="s">
        <v>99</v>
      </c>
      <c r="G13992" t="s">
        <v>13</v>
      </c>
      <c r="H13992" t="s">
        <v>14</v>
      </c>
      <c r="I13992" t="s">
        <v>13</v>
      </c>
      <c r="J13992" t="s">
        <v>15</v>
      </c>
      <c r="K13992" t="s">
        <v>26897</v>
      </c>
      <c r="L13992" t="s">
        <v>27</v>
      </c>
      <c r="M13992" t="s">
        <v>37</v>
      </c>
      <c r="N13992" t="s">
        <v>28</v>
      </c>
      <c r="O13992" s="1">
        <v>45468</v>
      </c>
      <c r="P13992" s="1">
        <v>45492</v>
      </c>
      <c r="Q13992">
        <v>1685</v>
      </c>
      <c r="R13992">
        <v>7.5</v>
      </c>
      <c r="S13992" t="s">
        <v>29</v>
      </c>
    </row>
    <row r="13993" spans="1:19" x14ac:dyDescent="0.3">
      <c r="A13993" t="s">
        <v>26898</v>
      </c>
      <c r="B13993" t="s">
        <v>21</v>
      </c>
      <c r="C13993" s="2">
        <v>57272</v>
      </c>
      <c r="D13993" t="s">
        <v>10</v>
      </c>
      <c r="E13993" t="s">
        <v>32</v>
      </c>
      <c r="F13993" t="s">
        <v>12</v>
      </c>
      <c r="G13993" t="s">
        <v>104</v>
      </c>
      <c r="H13993" t="s">
        <v>54</v>
      </c>
      <c r="I13993" t="s">
        <v>104</v>
      </c>
      <c r="J13993" t="s">
        <v>37</v>
      </c>
      <c r="K13993" t="s">
        <v>26899</v>
      </c>
      <c r="L13993" t="s">
        <v>27</v>
      </c>
      <c r="M13993">
        <v>3</v>
      </c>
      <c r="N13993" t="s">
        <v>77</v>
      </c>
      <c r="O13993" s="1">
        <v>45538</v>
      </c>
      <c r="P13993" s="1">
        <v>45599</v>
      </c>
      <c r="Q13993">
        <v>2002</v>
      </c>
      <c r="R13993">
        <v>5.7</v>
      </c>
      <c r="S13993" t="s">
        <v>70</v>
      </c>
    </row>
    <row r="13994" spans="1:19" x14ac:dyDescent="0.3">
      <c r="A13994" t="s">
        <v>26900</v>
      </c>
      <c r="B13994" t="s">
        <v>21</v>
      </c>
      <c r="C13994" s="2">
        <v>104483</v>
      </c>
      <c r="D13994" t="s">
        <v>51</v>
      </c>
      <c r="E13994" t="s">
        <v>32</v>
      </c>
      <c r="F13994" t="s">
        <v>33</v>
      </c>
      <c r="G13994" t="s">
        <v>53</v>
      </c>
      <c r="H13994" t="s">
        <v>35</v>
      </c>
      <c r="I13994" t="s">
        <v>53</v>
      </c>
      <c r="J13994" t="s">
        <v>37</v>
      </c>
      <c r="K13994" t="s">
        <v>26901</v>
      </c>
      <c r="L13994" t="s">
        <v>39</v>
      </c>
      <c r="M13994">
        <v>2</v>
      </c>
      <c r="N13994" t="s">
        <v>18</v>
      </c>
      <c r="O13994" s="1">
        <v>45425</v>
      </c>
      <c r="P13994" s="1">
        <v>45457</v>
      </c>
      <c r="Q13994">
        <v>2059</v>
      </c>
      <c r="R13994">
        <v>5.5</v>
      </c>
      <c r="S13994" t="s">
        <v>63</v>
      </c>
    </row>
    <row r="13995" spans="1:19" x14ac:dyDescent="0.3">
      <c r="A13995" t="s">
        <v>26902</v>
      </c>
      <c r="B13995" t="s">
        <v>31</v>
      </c>
      <c r="C13995" s="2">
        <v>125776</v>
      </c>
      <c r="D13995" t="s">
        <v>10</v>
      </c>
      <c r="E13995" t="s">
        <v>11</v>
      </c>
      <c r="F13995" t="s">
        <v>33</v>
      </c>
      <c r="G13995" t="s">
        <v>55</v>
      </c>
      <c r="H13995" t="s">
        <v>54</v>
      </c>
      <c r="I13995" t="s">
        <v>55</v>
      </c>
      <c r="J13995" t="s">
        <v>15</v>
      </c>
      <c r="K13995" t="s">
        <v>26903</v>
      </c>
      <c r="L13995" t="s">
        <v>46</v>
      </c>
      <c r="M13995">
        <v>9</v>
      </c>
      <c r="N13995" t="s">
        <v>90</v>
      </c>
      <c r="O13995" s="1">
        <v>45362</v>
      </c>
      <c r="P13995" s="1">
        <v>45386</v>
      </c>
      <c r="Q13995">
        <v>1392</v>
      </c>
      <c r="R13995">
        <v>9.8000000000000007</v>
      </c>
      <c r="S13995" t="s">
        <v>48</v>
      </c>
    </row>
    <row r="13996" spans="1:19" x14ac:dyDescent="0.3">
      <c r="A13996" t="s">
        <v>26904</v>
      </c>
      <c r="B13996" t="s">
        <v>43</v>
      </c>
      <c r="C13996" s="2">
        <v>85711</v>
      </c>
      <c r="D13996" t="s">
        <v>10</v>
      </c>
      <c r="E13996" t="s">
        <v>32</v>
      </c>
      <c r="F13996" t="s">
        <v>33</v>
      </c>
      <c r="G13996" t="s">
        <v>126</v>
      </c>
      <c r="H13996" t="s">
        <v>54</v>
      </c>
      <c r="I13996" t="s">
        <v>23</v>
      </c>
      <c r="J13996" t="s">
        <v>37</v>
      </c>
      <c r="K13996" t="s">
        <v>26905</v>
      </c>
      <c r="L13996" t="s">
        <v>27</v>
      </c>
      <c r="M13996">
        <v>4</v>
      </c>
      <c r="N13996" t="s">
        <v>122</v>
      </c>
      <c r="O13996" s="1">
        <v>45693</v>
      </c>
      <c r="P13996" s="1">
        <v>45740</v>
      </c>
      <c r="Q13996">
        <v>1152</v>
      </c>
      <c r="R13996">
        <v>8.8000000000000007</v>
      </c>
      <c r="S13996" t="s">
        <v>48</v>
      </c>
    </row>
    <row r="13997" spans="1:19" x14ac:dyDescent="0.3">
      <c r="A13997" t="s">
        <v>26906</v>
      </c>
      <c r="B13997" t="s">
        <v>31</v>
      </c>
      <c r="C13997" s="2">
        <v>234902</v>
      </c>
      <c r="D13997" t="s">
        <v>10</v>
      </c>
      <c r="E13997" t="s">
        <v>88</v>
      </c>
      <c r="F13997" t="s">
        <v>33</v>
      </c>
      <c r="G13997" t="s">
        <v>95</v>
      </c>
      <c r="H13997" t="s">
        <v>35</v>
      </c>
      <c r="I13997" t="s">
        <v>95</v>
      </c>
      <c r="J13997" t="s">
        <v>15</v>
      </c>
      <c r="K13997" t="s">
        <v>26907</v>
      </c>
      <c r="L13997" t="s">
        <v>17</v>
      </c>
      <c r="M13997">
        <v>13</v>
      </c>
      <c r="N13997" t="s">
        <v>40</v>
      </c>
      <c r="O13997" s="1">
        <v>45382</v>
      </c>
      <c r="P13997" s="1">
        <v>45401</v>
      </c>
      <c r="Q13997">
        <v>1922</v>
      </c>
      <c r="R13997">
        <v>6.4</v>
      </c>
      <c r="S13997" t="s">
        <v>48</v>
      </c>
    </row>
    <row r="13998" spans="1:19" x14ac:dyDescent="0.3">
      <c r="A13998" t="s">
        <v>26908</v>
      </c>
      <c r="B13998" t="s">
        <v>21</v>
      </c>
      <c r="C13998" s="2">
        <v>64408</v>
      </c>
      <c r="D13998" t="s">
        <v>10</v>
      </c>
      <c r="E13998" t="s">
        <v>32</v>
      </c>
      <c r="F13998" t="s">
        <v>99</v>
      </c>
      <c r="G13998" t="s">
        <v>36</v>
      </c>
      <c r="H13998" t="s">
        <v>14</v>
      </c>
      <c r="I13998" t="s">
        <v>36</v>
      </c>
      <c r="J13998" t="s">
        <v>37</v>
      </c>
      <c r="K13998" t="s">
        <v>26909</v>
      </c>
      <c r="L13998" t="s">
        <v>27</v>
      </c>
      <c r="M13998">
        <v>4</v>
      </c>
      <c r="N13998" t="s">
        <v>101</v>
      </c>
      <c r="O13998" s="1">
        <v>45472</v>
      </c>
      <c r="P13998" s="1">
        <v>45539</v>
      </c>
      <c r="Q13998">
        <v>1644</v>
      </c>
      <c r="R13998">
        <v>7</v>
      </c>
      <c r="S13998" t="s">
        <v>117</v>
      </c>
    </row>
    <row r="13999" spans="1:19" x14ac:dyDescent="0.3">
      <c r="A13999" t="s">
        <v>26910</v>
      </c>
      <c r="B13999" t="s">
        <v>43</v>
      </c>
      <c r="C13999" s="2">
        <v>44954</v>
      </c>
      <c r="D13999" t="s">
        <v>10</v>
      </c>
      <c r="E13999" t="s">
        <v>22</v>
      </c>
      <c r="F13999" t="s">
        <v>12</v>
      </c>
      <c r="G13999" t="s">
        <v>104</v>
      </c>
      <c r="H13999" t="s">
        <v>54</v>
      </c>
      <c r="I13999" t="s">
        <v>104</v>
      </c>
      <c r="J13999" t="s">
        <v>25</v>
      </c>
      <c r="K13999" t="s">
        <v>26911</v>
      </c>
      <c r="L13999" t="s">
        <v>27</v>
      </c>
      <c r="M13999">
        <v>1</v>
      </c>
      <c r="N13999" t="s">
        <v>122</v>
      </c>
      <c r="O13999" s="1">
        <v>45569</v>
      </c>
      <c r="P13999" s="1">
        <v>45613</v>
      </c>
      <c r="Q13999">
        <v>2406</v>
      </c>
      <c r="R13999">
        <v>7.9</v>
      </c>
      <c r="S13999" t="s">
        <v>73</v>
      </c>
    </row>
    <row r="14000" spans="1:19" x14ac:dyDescent="0.3">
      <c r="A14000" t="s">
        <v>26912</v>
      </c>
      <c r="B14000" t="s">
        <v>114</v>
      </c>
      <c r="C14000" s="2">
        <v>81413</v>
      </c>
      <c r="D14000" t="s">
        <v>10</v>
      </c>
      <c r="E14000" t="s">
        <v>11</v>
      </c>
      <c r="F14000" t="s">
        <v>33</v>
      </c>
      <c r="G14000" t="s">
        <v>36</v>
      </c>
      <c r="H14000" t="s">
        <v>54</v>
      </c>
      <c r="I14000" t="s">
        <v>36</v>
      </c>
      <c r="J14000" t="s">
        <v>15</v>
      </c>
      <c r="K14000" t="s">
        <v>26913</v>
      </c>
      <c r="L14000" t="s">
        <v>39</v>
      </c>
      <c r="M14000">
        <v>9</v>
      </c>
      <c r="N14000" t="s">
        <v>62</v>
      </c>
      <c r="O14000" s="1">
        <v>45369</v>
      </c>
      <c r="P14000" s="1">
        <v>45434</v>
      </c>
      <c r="Q14000">
        <v>1525</v>
      </c>
      <c r="R14000">
        <v>6.4</v>
      </c>
      <c r="S14000" t="s">
        <v>48</v>
      </c>
    </row>
    <row r="14001" spans="1:19" x14ac:dyDescent="0.3">
      <c r="A14001" t="s">
        <v>26914</v>
      </c>
      <c r="B14001" t="s">
        <v>110</v>
      </c>
      <c r="C14001" s="2">
        <v>74019</v>
      </c>
      <c r="D14001" t="s">
        <v>10</v>
      </c>
      <c r="E14001" t="s">
        <v>32</v>
      </c>
      <c r="F14001" t="s">
        <v>99</v>
      </c>
      <c r="G14001" t="s">
        <v>80</v>
      </c>
      <c r="H14001" t="s">
        <v>35</v>
      </c>
      <c r="I14001" t="s">
        <v>84</v>
      </c>
      <c r="J14001" t="s">
        <v>37</v>
      </c>
      <c r="K14001" t="s">
        <v>26915</v>
      </c>
      <c r="L14001" t="s">
        <v>17</v>
      </c>
      <c r="M14001">
        <v>3</v>
      </c>
      <c r="N14001" t="s">
        <v>77</v>
      </c>
      <c r="O14001" s="1">
        <v>45653</v>
      </c>
      <c r="P14001" s="1">
        <v>45680</v>
      </c>
      <c r="Q14001">
        <v>2287</v>
      </c>
      <c r="R14001">
        <v>9.5</v>
      </c>
      <c r="S14001" t="s">
        <v>29</v>
      </c>
    </row>
    <row r="14002" spans="1:19" x14ac:dyDescent="0.3">
      <c r="A14002" t="s">
        <v>26916</v>
      </c>
      <c r="B14002" t="s">
        <v>65</v>
      </c>
      <c r="C14002" s="2">
        <v>48697</v>
      </c>
      <c r="D14002" t="s">
        <v>10</v>
      </c>
      <c r="E14002" t="s">
        <v>22</v>
      </c>
      <c r="F14002" t="s">
        <v>33</v>
      </c>
      <c r="G14002" t="s">
        <v>36</v>
      </c>
      <c r="H14002" t="s">
        <v>54</v>
      </c>
      <c r="I14002" t="s">
        <v>36</v>
      </c>
      <c r="J14002" t="s">
        <v>25</v>
      </c>
      <c r="K14002" t="s">
        <v>26917</v>
      </c>
      <c r="L14002" t="s">
        <v>27</v>
      </c>
      <c r="M14002">
        <v>1</v>
      </c>
      <c r="N14002" t="s">
        <v>116</v>
      </c>
      <c r="O14002" s="1">
        <v>45495</v>
      </c>
      <c r="P14002" s="1">
        <v>45544</v>
      </c>
      <c r="Q14002">
        <v>1106</v>
      </c>
      <c r="R14002">
        <v>6.5</v>
      </c>
      <c r="S14002" t="s">
        <v>48</v>
      </c>
    </row>
    <row r="14003" spans="1:19" x14ac:dyDescent="0.3">
      <c r="A14003" t="s">
        <v>26918</v>
      </c>
      <c r="B14003" t="s">
        <v>256</v>
      </c>
      <c r="C14003" s="2">
        <v>60160</v>
      </c>
      <c r="D14003" t="s">
        <v>10</v>
      </c>
      <c r="E14003" t="s">
        <v>22</v>
      </c>
      <c r="F14003" t="s">
        <v>33</v>
      </c>
      <c r="G14003" t="s">
        <v>140</v>
      </c>
      <c r="H14003" t="s">
        <v>54</v>
      </c>
      <c r="I14003" t="s">
        <v>140</v>
      </c>
      <c r="J14003" t="s">
        <v>37</v>
      </c>
      <c r="K14003" t="s">
        <v>26919</v>
      </c>
      <c r="L14003" t="s">
        <v>46</v>
      </c>
      <c r="M14003" t="s">
        <v>37</v>
      </c>
      <c r="N14003" t="s">
        <v>97</v>
      </c>
      <c r="O14003" s="1">
        <v>45773</v>
      </c>
      <c r="P14003" s="1">
        <v>45836</v>
      </c>
      <c r="Q14003">
        <v>2430</v>
      </c>
      <c r="R14003">
        <v>6</v>
      </c>
      <c r="S14003" t="s">
        <v>128</v>
      </c>
    </row>
    <row r="14004" spans="1:19" x14ac:dyDescent="0.3">
      <c r="A14004" t="s">
        <v>26920</v>
      </c>
      <c r="B14004" t="s">
        <v>110</v>
      </c>
      <c r="C14004" s="2">
        <v>53771</v>
      </c>
      <c r="D14004" t="s">
        <v>10</v>
      </c>
      <c r="E14004" t="s">
        <v>22</v>
      </c>
      <c r="F14004" t="s">
        <v>99</v>
      </c>
      <c r="G14004" t="s">
        <v>13</v>
      </c>
      <c r="H14004" t="s">
        <v>14</v>
      </c>
      <c r="I14004" t="s">
        <v>13</v>
      </c>
      <c r="J14004" t="s">
        <v>15</v>
      </c>
      <c r="K14004" t="s">
        <v>11231</v>
      </c>
      <c r="L14004" t="s">
        <v>46</v>
      </c>
      <c r="M14004">
        <v>1</v>
      </c>
      <c r="N14004" t="s">
        <v>101</v>
      </c>
      <c r="O14004" s="1">
        <v>45440</v>
      </c>
      <c r="P14004" s="1">
        <v>45483</v>
      </c>
      <c r="Q14004">
        <v>590</v>
      </c>
      <c r="R14004">
        <v>8.9</v>
      </c>
      <c r="S14004" t="s">
        <v>48</v>
      </c>
    </row>
    <row r="14005" spans="1:19" x14ac:dyDescent="0.3">
      <c r="A14005" t="s">
        <v>26921</v>
      </c>
      <c r="B14005" t="s">
        <v>9</v>
      </c>
      <c r="C14005" s="2">
        <v>145802</v>
      </c>
      <c r="D14005" t="s">
        <v>66</v>
      </c>
      <c r="E14005" t="s">
        <v>88</v>
      </c>
      <c r="F14005" t="s">
        <v>99</v>
      </c>
      <c r="G14005" t="s">
        <v>67</v>
      </c>
      <c r="H14005" t="s">
        <v>14</v>
      </c>
      <c r="I14005" t="s">
        <v>67</v>
      </c>
      <c r="J14005" t="s">
        <v>15</v>
      </c>
      <c r="K14005" t="s">
        <v>26922</v>
      </c>
      <c r="L14005" t="s">
        <v>27</v>
      </c>
      <c r="M14005">
        <v>11</v>
      </c>
      <c r="N14005" t="s">
        <v>18</v>
      </c>
      <c r="O14005" s="1">
        <v>45499</v>
      </c>
      <c r="P14005" s="1">
        <v>45556</v>
      </c>
      <c r="Q14005">
        <v>2040</v>
      </c>
      <c r="R14005">
        <v>6.8</v>
      </c>
      <c r="S14005" t="s">
        <v>73</v>
      </c>
    </row>
    <row r="14006" spans="1:19" x14ac:dyDescent="0.3">
      <c r="A14006" t="s">
        <v>26923</v>
      </c>
      <c r="B14006" t="s">
        <v>83</v>
      </c>
      <c r="C14006" s="2">
        <v>232083</v>
      </c>
      <c r="D14006" t="s">
        <v>51</v>
      </c>
      <c r="E14006" t="s">
        <v>88</v>
      </c>
      <c r="F14006" t="s">
        <v>12</v>
      </c>
      <c r="G14006" t="s">
        <v>53</v>
      </c>
      <c r="H14006" t="s">
        <v>35</v>
      </c>
      <c r="I14006" t="s">
        <v>53</v>
      </c>
      <c r="J14006" t="s">
        <v>15</v>
      </c>
      <c r="K14006" t="s">
        <v>26924</v>
      </c>
      <c r="L14006" t="s">
        <v>46</v>
      </c>
      <c r="M14006">
        <v>19</v>
      </c>
      <c r="N14006" t="s">
        <v>28</v>
      </c>
      <c r="O14006" s="1">
        <v>45607</v>
      </c>
      <c r="P14006" s="1">
        <v>45656</v>
      </c>
      <c r="Q14006">
        <v>1384</v>
      </c>
      <c r="R14006">
        <v>9.5</v>
      </c>
      <c r="S14006" t="s">
        <v>29</v>
      </c>
    </row>
    <row r="14007" spans="1:19" x14ac:dyDescent="0.3">
      <c r="A14007" t="s">
        <v>26925</v>
      </c>
      <c r="B14007" t="s">
        <v>103</v>
      </c>
      <c r="C14007" s="2">
        <v>128893</v>
      </c>
      <c r="D14007" t="s">
        <v>10</v>
      </c>
      <c r="E14007" t="s">
        <v>88</v>
      </c>
      <c r="F14007" t="s">
        <v>33</v>
      </c>
      <c r="G14007" t="s">
        <v>104</v>
      </c>
      <c r="H14007" t="s">
        <v>35</v>
      </c>
      <c r="I14007" t="s">
        <v>104</v>
      </c>
      <c r="J14007" t="s">
        <v>37</v>
      </c>
      <c r="K14007" t="s">
        <v>26926</v>
      </c>
      <c r="L14007" t="s">
        <v>27</v>
      </c>
      <c r="M14007">
        <v>10</v>
      </c>
      <c r="N14007" t="s">
        <v>149</v>
      </c>
      <c r="O14007" s="1">
        <v>45387</v>
      </c>
      <c r="P14007" s="1">
        <v>45406</v>
      </c>
      <c r="Q14007">
        <v>1699</v>
      </c>
      <c r="R14007">
        <v>6.3</v>
      </c>
      <c r="S14007" t="s">
        <v>73</v>
      </c>
    </row>
    <row r="14008" spans="1:19" x14ac:dyDescent="0.3">
      <c r="A14008" t="s">
        <v>26927</v>
      </c>
      <c r="B14008" t="s">
        <v>21</v>
      </c>
      <c r="C14008" s="2">
        <v>153466</v>
      </c>
      <c r="D14008" t="s">
        <v>10</v>
      </c>
      <c r="E14008" t="s">
        <v>11</v>
      </c>
      <c r="F14008" t="s">
        <v>33</v>
      </c>
      <c r="G14008" t="s">
        <v>95</v>
      </c>
      <c r="H14008" t="s">
        <v>14</v>
      </c>
      <c r="I14008" t="s">
        <v>95</v>
      </c>
      <c r="J14008" t="s">
        <v>25</v>
      </c>
      <c r="K14008" t="s">
        <v>26928</v>
      </c>
      <c r="L14008" t="s">
        <v>17</v>
      </c>
      <c r="M14008">
        <v>7</v>
      </c>
      <c r="N14008" t="s">
        <v>28</v>
      </c>
      <c r="O14008" s="1">
        <v>45581</v>
      </c>
      <c r="P14008" s="1">
        <v>45604</v>
      </c>
      <c r="Q14008">
        <v>717</v>
      </c>
      <c r="R14008">
        <v>9</v>
      </c>
      <c r="S14008" t="s">
        <v>78</v>
      </c>
    </row>
    <row r="14009" spans="1:19" x14ac:dyDescent="0.3">
      <c r="A14009" t="s">
        <v>26929</v>
      </c>
      <c r="B14009" t="s">
        <v>103</v>
      </c>
      <c r="C14009" s="2">
        <v>88854</v>
      </c>
      <c r="D14009" t="s">
        <v>10</v>
      </c>
      <c r="E14009" t="s">
        <v>32</v>
      </c>
      <c r="F14009" t="s">
        <v>99</v>
      </c>
      <c r="G14009" t="s">
        <v>44</v>
      </c>
      <c r="H14009" t="s">
        <v>35</v>
      </c>
      <c r="I14009" t="s">
        <v>53</v>
      </c>
      <c r="J14009" t="s">
        <v>15</v>
      </c>
      <c r="K14009" t="s">
        <v>26930</v>
      </c>
      <c r="L14009" t="s">
        <v>46</v>
      </c>
      <c r="M14009">
        <v>2</v>
      </c>
      <c r="N14009" t="s">
        <v>116</v>
      </c>
      <c r="O14009" s="1">
        <v>45539</v>
      </c>
      <c r="P14009" s="1">
        <v>45568</v>
      </c>
      <c r="Q14009">
        <v>1663</v>
      </c>
      <c r="R14009">
        <v>7.5</v>
      </c>
      <c r="S14009" t="s">
        <v>234</v>
      </c>
    </row>
    <row r="14010" spans="1:19" x14ac:dyDescent="0.3">
      <c r="A14010" t="s">
        <v>26931</v>
      </c>
      <c r="B14010" t="s">
        <v>110</v>
      </c>
      <c r="C14010" s="2">
        <v>213403</v>
      </c>
      <c r="D14010" t="s">
        <v>10</v>
      </c>
      <c r="E14010" t="s">
        <v>11</v>
      </c>
      <c r="F14010" t="s">
        <v>52</v>
      </c>
      <c r="G14010" t="s">
        <v>95</v>
      </c>
      <c r="H14010" t="s">
        <v>35</v>
      </c>
      <c r="I14010" t="s">
        <v>95</v>
      </c>
      <c r="J14010" t="s">
        <v>25</v>
      </c>
      <c r="K14010" t="s">
        <v>22022</v>
      </c>
      <c r="L14010" t="s">
        <v>27</v>
      </c>
      <c r="M14010">
        <v>8</v>
      </c>
      <c r="N14010" t="s">
        <v>108</v>
      </c>
      <c r="O14010" s="1">
        <v>45773</v>
      </c>
      <c r="P14010" s="1">
        <v>45825</v>
      </c>
      <c r="Q14010">
        <v>2453</v>
      </c>
      <c r="R14010">
        <v>7.7</v>
      </c>
      <c r="S14010" t="s">
        <v>57</v>
      </c>
    </row>
    <row r="14011" spans="1:19" x14ac:dyDescent="0.3">
      <c r="A14011" t="s">
        <v>26932</v>
      </c>
      <c r="B14011" t="s">
        <v>103</v>
      </c>
      <c r="C14011" s="2">
        <v>159800</v>
      </c>
      <c r="D14011" t="s">
        <v>10</v>
      </c>
      <c r="E14011" t="s">
        <v>88</v>
      </c>
      <c r="F14011" t="s">
        <v>33</v>
      </c>
      <c r="G14011" t="s">
        <v>13</v>
      </c>
      <c r="H14011" t="s">
        <v>35</v>
      </c>
      <c r="I14011" t="s">
        <v>166</v>
      </c>
      <c r="J14011" t="s">
        <v>37</v>
      </c>
      <c r="K14011" t="s">
        <v>26933</v>
      </c>
      <c r="L14011" t="s">
        <v>46</v>
      </c>
      <c r="M14011">
        <v>19</v>
      </c>
      <c r="N14011" t="s">
        <v>97</v>
      </c>
      <c r="O14011" s="1">
        <v>45766</v>
      </c>
      <c r="P14011" s="1">
        <v>45833</v>
      </c>
      <c r="Q14011">
        <v>2298</v>
      </c>
      <c r="R14011">
        <v>9.8000000000000007</v>
      </c>
      <c r="S14011" t="s">
        <v>227</v>
      </c>
    </row>
    <row r="14012" spans="1:19" x14ac:dyDescent="0.3">
      <c r="A14012" t="s">
        <v>26934</v>
      </c>
      <c r="B14012" t="s">
        <v>83</v>
      </c>
      <c r="C14012" s="2">
        <v>64718</v>
      </c>
      <c r="D14012" t="s">
        <v>10</v>
      </c>
      <c r="E14012" t="s">
        <v>32</v>
      </c>
      <c r="F14012" t="s">
        <v>12</v>
      </c>
      <c r="G14012" t="s">
        <v>104</v>
      </c>
      <c r="H14012" t="s">
        <v>35</v>
      </c>
      <c r="I14012" t="s">
        <v>104</v>
      </c>
      <c r="J14012" t="s">
        <v>15</v>
      </c>
      <c r="K14012" t="s">
        <v>26935</v>
      </c>
      <c r="L14012" t="s">
        <v>17</v>
      </c>
      <c r="M14012">
        <v>2</v>
      </c>
      <c r="N14012" t="s">
        <v>116</v>
      </c>
      <c r="O14012" s="1">
        <v>45295</v>
      </c>
      <c r="P14012" s="1">
        <v>45321</v>
      </c>
      <c r="Q14012">
        <v>1291</v>
      </c>
      <c r="R14012">
        <v>8.6</v>
      </c>
      <c r="S14012" t="s">
        <v>57</v>
      </c>
    </row>
    <row r="14013" spans="1:19" x14ac:dyDescent="0.3">
      <c r="A14013" t="s">
        <v>26936</v>
      </c>
      <c r="B14013" t="s">
        <v>114</v>
      </c>
      <c r="C14013" s="2">
        <v>82352</v>
      </c>
      <c r="D14013" t="s">
        <v>10</v>
      </c>
      <c r="E14013" t="s">
        <v>32</v>
      </c>
      <c r="F14013" t="s">
        <v>99</v>
      </c>
      <c r="G14013" t="s">
        <v>44</v>
      </c>
      <c r="H14013" t="s">
        <v>35</v>
      </c>
      <c r="I14013" t="s">
        <v>44</v>
      </c>
      <c r="J14013" t="s">
        <v>15</v>
      </c>
      <c r="K14013" t="s">
        <v>26937</v>
      </c>
      <c r="L14013" t="s">
        <v>39</v>
      </c>
      <c r="M14013">
        <v>4</v>
      </c>
      <c r="N14013" t="s">
        <v>108</v>
      </c>
      <c r="O14013" s="1">
        <v>45327</v>
      </c>
      <c r="P14013" s="1">
        <v>45347</v>
      </c>
      <c r="Q14013">
        <v>2232</v>
      </c>
      <c r="R14013">
        <v>9.4</v>
      </c>
      <c r="S14013" t="s">
        <v>63</v>
      </c>
    </row>
    <row r="14014" spans="1:19" x14ac:dyDescent="0.3">
      <c r="A14014" t="s">
        <v>26938</v>
      </c>
      <c r="B14014" t="s">
        <v>9</v>
      </c>
      <c r="C14014" s="2">
        <v>110969</v>
      </c>
      <c r="D14014" t="s">
        <v>51</v>
      </c>
      <c r="E14014" t="s">
        <v>11</v>
      </c>
      <c r="F14014" t="s">
        <v>12</v>
      </c>
      <c r="G14014" t="s">
        <v>53</v>
      </c>
      <c r="H14014" t="s">
        <v>54</v>
      </c>
      <c r="I14014" t="s">
        <v>53</v>
      </c>
      <c r="J14014" t="s">
        <v>25</v>
      </c>
      <c r="K14014" t="s">
        <v>23479</v>
      </c>
      <c r="L14014" t="s">
        <v>46</v>
      </c>
      <c r="M14014">
        <v>7</v>
      </c>
      <c r="N14014" t="s">
        <v>101</v>
      </c>
      <c r="O14014" s="1">
        <v>45748</v>
      </c>
      <c r="P14014" s="1">
        <v>45809</v>
      </c>
      <c r="Q14014">
        <v>1626</v>
      </c>
      <c r="R14014">
        <v>7.2</v>
      </c>
      <c r="S14014" t="s">
        <v>112</v>
      </c>
    </row>
    <row r="14015" spans="1:19" x14ac:dyDescent="0.3">
      <c r="A14015" t="s">
        <v>26939</v>
      </c>
      <c r="B14015" t="s">
        <v>183</v>
      </c>
      <c r="C14015" s="2">
        <v>162756</v>
      </c>
      <c r="D14015" t="s">
        <v>10</v>
      </c>
      <c r="E14015" t="s">
        <v>11</v>
      </c>
      <c r="F14015" t="s">
        <v>99</v>
      </c>
      <c r="G14015" t="s">
        <v>126</v>
      </c>
      <c r="H14015" t="s">
        <v>14</v>
      </c>
      <c r="I14015" t="s">
        <v>120</v>
      </c>
      <c r="J14015" t="s">
        <v>15</v>
      </c>
      <c r="K14015" t="s">
        <v>26940</v>
      </c>
      <c r="L14015" t="s">
        <v>46</v>
      </c>
      <c r="M14015">
        <v>6</v>
      </c>
      <c r="N14015" t="s">
        <v>18</v>
      </c>
      <c r="O14015" s="1">
        <v>45546</v>
      </c>
      <c r="P14015" s="1">
        <v>45575</v>
      </c>
      <c r="Q14015">
        <v>1825</v>
      </c>
      <c r="R14015">
        <v>6.4</v>
      </c>
      <c r="S14015" t="s">
        <v>41</v>
      </c>
    </row>
    <row r="14016" spans="1:19" x14ac:dyDescent="0.3">
      <c r="A14016" t="s">
        <v>26941</v>
      </c>
      <c r="B14016" t="s">
        <v>50</v>
      </c>
      <c r="C14016" s="2">
        <v>86771</v>
      </c>
      <c r="D14016" t="s">
        <v>10</v>
      </c>
      <c r="E14016" t="s">
        <v>32</v>
      </c>
      <c r="F14016" t="s">
        <v>99</v>
      </c>
      <c r="G14016" t="s">
        <v>24</v>
      </c>
      <c r="H14016" t="s">
        <v>35</v>
      </c>
      <c r="I14016" t="s">
        <v>24</v>
      </c>
      <c r="J14016" t="s">
        <v>37</v>
      </c>
      <c r="K14016" t="s">
        <v>26942</v>
      </c>
      <c r="L14016" t="s">
        <v>46</v>
      </c>
      <c r="M14016">
        <v>4</v>
      </c>
      <c r="N14016" t="s">
        <v>116</v>
      </c>
      <c r="O14016" s="1">
        <v>45372</v>
      </c>
      <c r="P14016" s="1">
        <v>45409</v>
      </c>
      <c r="Q14016">
        <v>2189</v>
      </c>
      <c r="R14016">
        <v>9.1</v>
      </c>
      <c r="S14016" t="s">
        <v>48</v>
      </c>
    </row>
    <row r="14017" spans="1:19" x14ac:dyDescent="0.3">
      <c r="A14017" t="s">
        <v>26943</v>
      </c>
      <c r="B14017" t="s">
        <v>75</v>
      </c>
      <c r="C14017" s="2">
        <v>66047</v>
      </c>
      <c r="D14017" t="s">
        <v>10</v>
      </c>
      <c r="E14017" t="s">
        <v>22</v>
      </c>
      <c r="F14017" t="s">
        <v>52</v>
      </c>
      <c r="G14017" t="s">
        <v>23</v>
      </c>
      <c r="H14017" t="s">
        <v>54</v>
      </c>
      <c r="I14017" t="s">
        <v>23</v>
      </c>
      <c r="J14017" t="s">
        <v>25</v>
      </c>
      <c r="K14017" t="s">
        <v>26944</v>
      </c>
      <c r="L14017" t="s">
        <v>46</v>
      </c>
      <c r="M14017">
        <v>1</v>
      </c>
      <c r="N14017" t="s">
        <v>101</v>
      </c>
      <c r="O14017" s="1">
        <v>45318</v>
      </c>
      <c r="P14017" s="1">
        <v>45355</v>
      </c>
      <c r="Q14017">
        <v>1588</v>
      </c>
      <c r="R14017">
        <v>7</v>
      </c>
      <c r="S14017" t="s">
        <v>29</v>
      </c>
    </row>
    <row r="14018" spans="1:19" x14ac:dyDescent="0.3">
      <c r="A14018" t="s">
        <v>26945</v>
      </c>
      <c r="B14018" t="s">
        <v>50</v>
      </c>
      <c r="C14018" s="2">
        <v>71647</v>
      </c>
      <c r="D14018" t="s">
        <v>10</v>
      </c>
      <c r="E14018" t="s">
        <v>32</v>
      </c>
      <c r="F14018" t="s">
        <v>52</v>
      </c>
      <c r="G14018" t="s">
        <v>158</v>
      </c>
      <c r="H14018" t="s">
        <v>35</v>
      </c>
      <c r="I14018" t="s">
        <v>67</v>
      </c>
      <c r="J14018" t="s">
        <v>15</v>
      </c>
      <c r="K14018" t="s">
        <v>26946</v>
      </c>
      <c r="L14018" t="s">
        <v>39</v>
      </c>
      <c r="M14018">
        <v>4</v>
      </c>
      <c r="N14018" t="s">
        <v>116</v>
      </c>
      <c r="O14018" s="1">
        <v>45360</v>
      </c>
      <c r="P14018" s="1">
        <v>45416</v>
      </c>
      <c r="Q14018">
        <v>1730</v>
      </c>
      <c r="R14018">
        <v>6</v>
      </c>
      <c r="S14018" t="s">
        <v>41</v>
      </c>
    </row>
    <row r="14019" spans="1:19" x14ac:dyDescent="0.3">
      <c r="A14019" t="s">
        <v>26947</v>
      </c>
      <c r="B14019" t="s">
        <v>50</v>
      </c>
      <c r="C14019" s="2">
        <v>235961</v>
      </c>
      <c r="D14019" t="s">
        <v>10</v>
      </c>
      <c r="E14019" t="s">
        <v>88</v>
      </c>
      <c r="F14019" t="s">
        <v>52</v>
      </c>
      <c r="G14019" t="s">
        <v>34</v>
      </c>
      <c r="H14019" t="s">
        <v>35</v>
      </c>
      <c r="I14019" t="s">
        <v>34</v>
      </c>
      <c r="J14019" t="s">
        <v>25</v>
      </c>
      <c r="K14019" t="s">
        <v>26948</v>
      </c>
      <c r="L14019" t="s">
        <v>46</v>
      </c>
      <c r="M14019">
        <v>19</v>
      </c>
      <c r="N14019" t="s">
        <v>97</v>
      </c>
      <c r="O14019" s="1">
        <v>45484</v>
      </c>
      <c r="P14019" s="1">
        <v>45519</v>
      </c>
      <c r="Q14019">
        <v>1907</v>
      </c>
      <c r="R14019">
        <v>7.2</v>
      </c>
      <c r="S14019" t="s">
        <v>78</v>
      </c>
    </row>
    <row r="14020" spans="1:19" x14ac:dyDescent="0.3">
      <c r="A14020" t="s">
        <v>26949</v>
      </c>
      <c r="B14020" t="s">
        <v>114</v>
      </c>
      <c r="C14020" s="2">
        <v>91092</v>
      </c>
      <c r="D14020" t="s">
        <v>51</v>
      </c>
      <c r="E14020" t="s">
        <v>32</v>
      </c>
      <c r="F14020" t="s">
        <v>12</v>
      </c>
      <c r="G14020" t="s">
        <v>120</v>
      </c>
      <c r="H14020" t="s">
        <v>35</v>
      </c>
      <c r="I14020" t="s">
        <v>166</v>
      </c>
      <c r="J14020" t="s">
        <v>37</v>
      </c>
      <c r="K14020" t="s">
        <v>26950</v>
      </c>
      <c r="L14020" t="s">
        <v>27</v>
      </c>
      <c r="M14020">
        <v>2</v>
      </c>
      <c r="N14020" t="s">
        <v>90</v>
      </c>
      <c r="O14020" s="1">
        <v>45360</v>
      </c>
      <c r="P14020" s="1">
        <v>45404</v>
      </c>
      <c r="Q14020">
        <v>782</v>
      </c>
      <c r="R14020">
        <v>9.3000000000000007</v>
      </c>
      <c r="S14020" t="s">
        <v>73</v>
      </c>
    </row>
    <row r="14021" spans="1:19" x14ac:dyDescent="0.3">
      <c r="A14021" t="s">
        <v>26951</v>
      </c>
      <c r="B14021" t="s">
        <v>50</v>
      </c>
      <c r="C14021" s="2">
        <v>124742</v>
      </c>
      <c r="D14021" t="s">
        <v>10</v>
      </c>
      <c r="E14021" t="s">
        <v>32</v>
      </c>
      <c r="F14021" t="s">
        <v>12</v>
      </c>
      <c r="G14021" t="s">
        <v>153</v>
      </c>
      <c r="H14021" t="s">
        <v>35</v>
      </c>
      <c r="I14021" t="s">
        <v>153</v>
      </c>
      <c r="J14021" t="s">
        <v>37</v>
      </c>
      <c r="K14021" t="s">
        <v>26952</v>
      </c>
      <c r="L14021" t="s">
        <v>39</v>
      </c>
      <c r="M14021">
        <v>3</v>
      </c>
      <c r="N14021" t="s">
        <v>47</v>
      </c>
      <c r="O14021" s="1">
        <v>45475</v>
      </c>
      <c r="P14021" s="1">
        <v>45526</v>
      </c>
      <c r="Q14021">
        <v>1889</v>
      </c>
      <c r="R14021">
        <v>5.9</v>
      </c>
      <c r="S14021" t="s">
        <v>174</v>
      </c>
    </row>
    <row r="14022" spans="1:19" x14ac:dyDescent="0.3">
      <c r="A14022" t="s">
        <v>26953</v>
      </c>
      <c r="B14022" t="s">
        <v>119</v>
      </c>
      <c r="C14022" s="2">
        <v>112880</v>
      </c>
      <c r="D14022" t="s">
        <v>10</v>
      </c>
      <c r="E14022" t="s">
        <v>22</v>
      </c>
      <c r="F14022" t="s">
        <v>33</v>
      </c>
      <c r="G14022" t="s">
        <v>153</v>
      </c>
      <c r="H14022" t="s">
        <v>35</v>
      </c>
      <c r="I14022" t="s">
        <v>153</v>
      </c>
      <c r="J14022" t="s">
        <v>37</v>
      </c>
      <c r="K14022" t="s">
        <v>26954</v>
      </c>
      <c r="L14022" t="s">
        <v>39</v>
      </c>
      <c r="M14022">
        <v>1</v>
      </c>
      <c r="N14022" t="s">
        <v>116</v>
      </c>
      <c r="O14022" s="1">
        <v>45457</v>
      </c>
      <c r="P14022" s="1">
        <v>45498</v>
      </c>
      <c r="Q14022">
        <v>1430</v>
      </c>
      <c r="R14022">
        <v>7.5</v>
      </c>
      <c r="S14022" t="s">
        <v>41</v>
      </c>
    </row>
    <row r="14023" spans="1:19" x14ac:dyDescent="0.3">
      <c r="A14023" t="s">
        <v>26955</v>
      </c>
      <c r="B14023" t="s">
        <v>130</v>
      </c>
      <c r="C14023" s="2">
        <v>205568</v>
      </c>
      <c r="D14023" t="s">
        <v>10</v>
      </c>
      <c r="E14023" t="s">
        <v>88</v>
      </c>
      <c r="F14023" t="s">
        <v>33</v>
      </c>
      <c r="G14023" t="s">
        <v>36</v>
      </c>
      <c r="H14023" t="s">
        <v>35</v>
      </c>
      <c r="I14023" t="s">
        <v>36</v>
      </c>
      <c r="J14023" t="s">
        <v>37</v>
      </c>
      <c r="K14023" t="s">
        <v>26956</v>
      </c>
      <c r="L14023" t="s">
        <v>46</v>
      </c>
      <c r="M14023">
        <v>11</v>
      </c>
      <c r="N14023" t="s">
        <v>62</v>
      </c>
      <c r="O14023" s="1">
        <v>45411</v>
      </c>
      <c r="P14023" s="1">
        <v>45483</v>
      </c>
      <c r="Q14023">
        <v>653</v>
      </c>
      <c r="R14023">
        <v>5.7</v>
      </c>
      <c r="S14023" t="s">
        <v>234</v>
      </c>
    </row>
    <row r="14024" spans="1:19" x14ac:dyDescent="0.3">
      <c r="A14024" t="s">
        <v>26957</v>
      </c>
      <c r="B14024" t="s">
        <v>145</v>
      </c>
      <c r="C14024" s="2">
        <v>175555</v>
      </c>
      <c r="D14024" t="s">
        <v>10</v>
      </c>
      <c r="E14024" t="s">
        <v>88</v>
      </c>
      <c r="F14024" t="s">
        <v>52</v>
      </c>
      <c r="G14024" t="s">
        <v>80</v>
      </c>
      <c r="H14024" t="s">
        <v>35</v>
      </c>
      <c r="I14024" t="s">
        <v>80</v>
      </c>
      <c r="J14024" t="s">
        <v>25</v>
      </c>
      <c r="K14024" t="s">
        <v>26958</v>
      </c>
      <c r="L14024" t="s">
        <v>27</v>
      </c>
      <c r="M14024">
        <v>17</v>
      </c>
      <c r="N14024" t="s">
        <v>90</v>
      </c>
      <c r="O14024" s="1">
        <v>45482</v>
      </c>
      <c r="P14024" s="1">
        <v>45525</v>
      </c>
      <c r="Q14024">
        <v>1994</v>
      </c>
      <c r="R14024">
        <v>9.6</v>
      </c>
      <c r="S14024" t="s">
        <v>234</v>
      </c>
    </row>
    <row r="14025" spans="1:19" x14ac:dyDescent="0.3">
      <c r="A14025" t="s">
        <v>26959</v>
      </c>
      <c r="B14025" t="s">
        <v>119</v>
      </c>
      <c r="C14025" s="2">
        <v>104398</v>
      </c>
      <c r="D14025" t="s">
        <v>51</v>
      </c>
      <c r="E14025" t="s">
        <v>11</v>
      </c>
      <c r="F14025" t="s">
        <v>12</v>
      </c>
      <c r="G14025" t="s">
        <v>60</v>
      </c>
      <c r="H14025" t="s">
        <v>54</v>
      </c>
      <c r="I14025" t="s">
        <v>60</v>
      </c>
      <c r="J14025" t="s">
        <v>37</v>
      </c>
      <c r="K14025" t="s">
        <v>26960</v>
      </c>
      <c r="L14025" t="s">
        <v>39</v>
      </c>
      <c r="M14025">
        <v>5</v>
      </c>
      <c r="N14025" t="s">
        <v>108</v>
      </c>
      <c r="O14025" s="1">
        <v>45644</v>
      </c>
      <c r="P14025" s="1">
        <v>45667</v>
      </c>
      <c r="Q14025">
        <v>2280</v>
      </c>
      <c r="R14025">
        <v>8.9</v>
      </c>
      <c r="S14025" t="s">
        <v>70</v>
      </c>
    </row>
    <row r="14026" spans="1:19" x14ac:dyDescent="0.3">
      <c r="A14026" t="s">
        <v>26961</v>
      </c>
      <c r="B14026" t="s">
        <v>145</v>
      </c>
      <c r="C14026" s="2">
        <v>254898</v>
      </c>
      <c r="D14026" t="s">
        <v>10</v>
      </c>
      <c r="E14026" t="s">
        <v>88</v>
      </c>
      <c r="F14026" t="s">
        <v>33</v>
      </c>
      <c r="G14026" t="s">
        <v>95</v>
      </c>
      <c r="H14026" t="s">
        <v>14</v>
      </c>
      <c r="I14026" t="s">
        <v>95</v>
      </c>
      <c r="J14026" t="s">
        <v>37</v>
      </c>
      <c r="K14026" t="s">
        <v>26962</v>
      </c>
      <c r="L14026" t="s">
        <v>39</v>
      </c>
      <c r="M14026">
        <v>16</v>
      </c>
      <c r="N14026" t="s">
        <v>90</v>
      </c>
      <c r="O14026" s="1">
        <v>45615</v>
      </c>
      <c r="P14026" s="1">
        <v>45688</v>
      </c>
      <c r="Q14026">
        <v>1918</v>
      </c>
      <c r="R14026">
        <v>9.9</v>
      </c>
      <c r="S14026" t="s">
        <v>19</v>
      </c>
    </row>
    <row r="14027" spans="1:19" x14ac:dyDescent="0.3">
      <c r="A14027" t="s">
        <v>26963</v>
      </c>
      <c r="B14027" t="s">
        <v>137</v>
      </c>
      <c r="C14027" s="2">
        <v>89566</v>
      </c>
      <c r="D14027" t="s">
        <v>51</v>
      </c>
      <c r="E14027" t="s">
        <v>32</v>
      </c>
      <c r="F14027" t="s">
        <v>99</v>
      </c>
      <c r="G14027" t="s">
        <v>120</v>
      </c>
      <c r="H14027" t="s">
        <v>54</v>
      </c>
      <c r="I14027" t="s">
        <v>120</v>
      </c>
      <c r="J14027" t="s">
        <v>37</v>
      </c>
      <c r="K14027" t="s">
        <v>26964</v>
      </c>
      <c r="L14027" t="s">
        <v>17</v>
      </c>
      <c r="M14027">
        <v>4</v>
      </c>
      <c r="N14027" t="s">
        <v>108</v>
      </c>
      <c r="O14027" s="1">
        <v>45390</v>
      </c>
      <c r="P14027" s="1">
        <v>45420</v>
      </c>
      <c r="Q14027">
        <v>1864</v>
      </c>
      <c r="R14027">
        <v>6.1</v>
      </c>
      <c r="S14027" t="s">
        <v>48</v>
      </c>
    </row>
    <row r="14028" spans="1:19" x14ac:dyDescent="0.3">
      <c r="A14028" t="s">
        <v>26965</v>
      </c>
      <c r="B14028" t="s">
        <v>119</v>
      </c>
      <c r="C14028" s="2">
        <v>339526</v>
      </c>
      <c r="D14028" t="s">
        <v>10</v>
      </c>
      <c r="E14028" t="s">
        <v>88</v>
      </c>
      <c r="F14028" t="s">
        <v>33</v>
      </c>
      <c r="G14028" t="s">
        <v>95</v>
      </c>
      <c r="H14028" t="s">
        <v>35</v>
      </c>
      <c r="I14028" t="s">
        <v>95</v>
      </c>
      <c r="J14028" t="s">
        <v>25</v>
      </c>
      <c r="K14028" t="s">
        <v>16256</v>
      </c>
      <c r="L14028" t="s">
        <v>27</v>
      </c>
      <c r="M14028">
        <v>18</v>
      </c>
      <c r="N14028" t="s">
        <v>86</v>
      </c>
      <c r="O14028" s="1">
        <v>45470</v>
      </c>
      <c r="P14028" s="1">
        <v>45534</v>
      </c>
      <c r="Q14028">
        <v>1287</v>
      </c>
      <c r="R14028">
        <v>5.3</v>
      </c>
      <c r="S14028" t="s">
        <v>234</v>
      </c>
    </row>
    <row r="14029" spans="1:19" x14ac:dyDescent="0.3">
      <c r="A14029" t="s">
        <v>26966</v>
      </c>
      <c r="B14029" t="s">
        <v>75</v>
      </c>
      <c r="C14029" s="2">
        <v>179320</v>
      </c>
      <c r="D14029" t="s">
        <v>10</v>
      </c>
      <c r="E14029" t="s">
        <v>88</v>
      </c>
      <c r="F14029" t="s">
        <v>33</v>
      </c>
      <c r="G14029" t="s">
        <v>55</v>
      </c>
      <c r="H14029" t="s">
        <v>14</v>
      </c>
      <c r="I14029" t="s">
        <v>55</v>
      </c>
      <c r="J14029" t="s">
        <v>25</v>
      </c>
      <c r="K14029" t="s">
        <v>26967</v>
      </c>
      <c r="L14029" t="s">
        <v>17</v>
      </c>
      <c r="M14029">
        <v>11</v>
      </c>
      <c r="N14029" t="s">
        <v>77</v>
      </c>
      <c r="O14029" s="1">
        <v>45708</v>
      </c>
      <c r="P14029" s="1">
        <v>45733</v>
      </c>
      <c r="Q14029">
        <v>2363</v>
      </c>
      <c r="R14029">
        <v>8.3000000000000007</v>
      </c>
      <c r="S14029" t="s">
        <v>63</v>
      </c>
    </row>
    <row r="14030" spans="1:19" x14ac:dyDescent="0.3">
      <c r="A14030" t="s">
        <v>26968</v>
      </c>
      <c r="B14030" t="s">
        <v>83</v>
      </c>
      <c r="C14030" s="2">
        <v>50393</v>
      </c>
      <c r="D14030" t="s">
        <v>10</v>
      </c>
      <c r="E14030" t="s">
        <v>22</v>
      </c>
      <c r="F14030" t="s">
        <v>12</v>
      </c>
      <c r="G14030" t="s">
        <v>104</v>
      </c>
      <c r="H14030" t="s">
        <v>54</v>
      </c>
      <c r="I14030" t="s">
        <v>13</v>
      </c>
      <c r="J14030" t="s">
        <v>15</v>
      </c>
      <c r="K14030" t="s">
        <v>26969</v>
      </c>
      <c r="L14030" t="s">
        <v>27</v>
      </c>
      <c r="M14030" t="s">
        <v>37</v>
      </c>
      <c r="N14030" t="s">
        <v>108</v>
      </c>
      <c r="O14030" s="1">
        <v>45624</v>
      </c>
      <c r="P14030" s="1">
        <v>45648</v>
      </c>
      <c r="Q14030">
        <v>1641</v>
      </c>
      <c r="R14030">
        <v>9.6999999999999993</v>
      </c>
      <c r="S14030" t="s">
        <v>117</v>
      </c>
    </row>
    <row r="14031" spans="1:19" x14ac:dyDescent="0.3">
      <c r="A14031" t="s">
        <v>26970</v>
      </c>
      <c r="B14031" t="s">
        <v>21</v>
      </c>
      <c r="C14031" s="2">
        <v>142185</v>
      </c>
      <c r="D14031" t="s">
        <v>10</v>
      </c>
      <c r="E14031" t="s">
        <v>88</v>
      </c>
      <c r="F14031" t="s">
        <v>33</v>
      </c>
      <c r="G14031" t="s">
        <v>158</v>
      </c>
      <c r="H14031" t="s">
        <v>54</v>
      </c>
      <c r="I14031" t="s">
        <v>126</v>
      </c>
      <c r="J14031" t="s">
        <v>25</v>
      </c>
      <c r="K14031" t="s">
        <v>26971</v>
      </c>
      <c r="L14031" t="s">
        <v>46</v>
      </c>
      <c r="M14031">
        <v>16</v>
      </c>
      <c r="N14031" t="s">
        <v>101</v>
      </c>
      <c r="O14031" s="1">
        <v>45383</v>
      </c>
      <c r="P14031" s="1">
        <v>45432</v>
      </c>
      <c r="Q14031">
        <v>2110</v>
      </c>
      <c r="R14031">
        <v>5.7</v>
      </c>
      <c r="S14031" t="s">
        <v>63</v>
      </c>
    </row>
    <row r="14032" spans="1:19" x14ac:dyDescent="0.3">
      <c r="A14032" t="s">
        <v>26972</v>
      </c>
      <c r="B14032" t="s">
        <v>31</v>
      </c>
      <c r="C14032" s="2">
        <v>78094</v>
      </c>
      <c r="D14032" t="s">
        <v>10</v>
      </c>
      <c r="E14032" t="s">
        <v>32</v>
      </c>
      <c r="F14032" t="s">
        <v>52</v>
      </c>
      <c r="G14032" t="s">
        <v>55</v>
      </c>
      <c r="H14032" t="s">
        <v>14</v>
      </c>
      <c r="I14032" t="s">
        <v>24</v>
      </c>
      <c r="J14032" t="s">
        <v>37</v>
      </c>
      <c r="K14032" t="s">
        <v>26973</v>
      </c>
      <c r="L14032" t="s">
        <v>46</v>
      </c>
      <c r="M14032">
        <v>2</v>
      </c>
      <c r="N14032" t="s">
        <v>97</v>
      </c>
      <c r="O14032" s="1">
        <v>45752</v>
      </c>
      <c r="P14032" s="1">
        <v>45805</v>
      </c>
      <c r="Q14032">
        <v>715</v>
      </c>
      <c r="R14032">
        <v>8.1</v>
      </c>
      <c r="S14032" t="s">
        <v>128</v>
      </c>
    </row>
    <row r="14033" spans="1:19" x14ac:dyDescent="0.3">
      <c r="A14033" t="s">
        <v>26974</v>
      </c>
      <c r="B14033" t="s">
        <v>83</v>
      </c>
      <c r="C14033" s="2">
        <v>159473</v>
      </c>
      <c r="D14033" t="s">
        <v>10</v>
      </c>
      <c r="E14033" t="s">
        <v>11</v>
      </c>
      <c r="F14033" t="s">
        <v>52</v>
      </c>
      <c r="G14033" t="s">
        <v>84</v>
      </c>
      <c r="H14033" t="s">
        <v>35</v>
      </c>
      <c r="I14033" t="s">
        <v>84</v>
      </c>
      <c r="J14033" t="s">
        <v>37</v>
      </c>
      <c r="K14033" t="s">
        <v>10249</v>
      </c>
      <c r="L14033" t="s">
        <v>39</v>
      </c>
      <c r="M14033">
        <v>9</v>
      </c>
      <c r="N14033" t="s">
        <v>62</v>
      </c>
      <c r="O14033" s="1">
        <v>45702</v>
      </c>
      <c r="P14033" s="1">
        <v>45753</v>
      </c>
      <c r="Q14033">
        <v>712</v>
      </c>
      <c r="R14033">
        <v>5.8</v>
      </c>
      <c r="S14033" t="s">
        <v>57</v>
      </c>
    </row>
    <row r="14034" spans="1:19" x14ac:dyDescent="0.3">
      <c r="A14034" t="s">
        <v>26975</v>
      </c>
      <c r="B14034" t="s">
        <v>50</v>
      </c>
      <c r="C14034" s="2">
        <v>104589</v>
      </c>
      <c r="D14034" t="s">
        <v>66</v>
      </c>
      <c r="E14034" t="s">
        <v>32</v>
      </c>
      <c r="F14034" t="s">
        <v>12</v>
      </c>
      <c r="G14034" t="s">
        <v>67</v>
      </c>
      <c r="H14034" t="s">
        <v>35</v>
      </c>
      <c r="I14034" t="s">
        <v>67</v>
      </c>
      <c r="J14034" t="s">
        <v>25</v>
      </c>
      <c r="K14034" t="s">
        <v>26976</v>
      </c>
      <c r="L14034" t="s">
        <v>39</v>
      </c>
      <c r="M14034">
        <v>3</v>
      </c>
      <c r="N14034" t="s">
        <v>97</v>
      </c>
      <c r="O14034" s="1">
        <v>45575</v>
      </c>
      <c r="P14034" s="1">
        <v>45646</v>
      </c>
      <c r="Q14034">
        <v>2387</v>
      </c>
      <c r="R14034">
        <v>5.2</v>
      </c>
      <c r="S14034" t="s">
        <v>63</v>
      </c>
    </row>
    <row r="14035" spans="1:19" x14ac:dyDescent="0.3">
      <c r="A14035" t="s">
        <v>26977</v>
      </c>
      <c r="B14035" t="s">
        <v>114</v>
      </c>
      <c r="C14035" s="2">
        <v>107793</v>
      </c>
      <c r="D14035" t="s">
        <v>10</v>
      </c>
      <c r="E14035" t="s">
        <v>32</v>
      </c>
      <c r="F14035" t="s">
        <v>99</v>
      </c>
      <c r="G14035" t="s">
        <v>153</v>
      </c>
      <c r="H14035" t="s">
        <v>14</v>
      </c>
      <c r="I14035" t="s">
        <v>55</v>
      </c>
      <c r="J14035" t="s">
        <v>25</v>
      </c>
      <c r="K14035" t="s">
        <v>26978</v>
      </c>
      <c r="L14035" t="s">
        <v>46</v>
      </c>
      <c r="M14035">
        <v>3</v>
      </c>
      <c r="N14035" t="s">
        <v>62</v>
      </c>
      <c r="O14035" s="1">
        <v>45646</v>
      </c>
      <c r="P14035" s="1">
        <v>45705</v>
      </c>
      <c r="Q14035">
        <v>981</v>
      </c>
      <c r="R14035">
        <v>6.9</v>
      </c>
      <c r="S14035" t="s">
        <v>63</v>
      </c>
    </row>
    <row r="14036" spans="1:19" x14ac:dyDescent="0.3">
      <c r="A14036" t="s">
        <v>26979</v>
      </c>
      <c r="B14036" t="s">
        <v>137</v>
      </c>
      <c r="C14036" s="2">
        <v>132766</v>
      </c>
      <c r="D14036" t="s">
        <v>10</v>
      </c>
      <c r="E14036" t="s">
        <v>11</v>
      </c>
      <c r="F14036" t="s">
        <v>99</v>
      </c>
      <c r="G14036" t="s">
        <v>95</v>
      </c>
      <c r="H14036" t="s">
        <v>54</v>
      </c>
      <c r="I14036" t="s">
        <v>104</v>
      </c>
      <c r="J14036" t="s">
        <v>37</v>
      </c>
      <c r="K14036" t="s">
        <v>26980</v>
      </c>
      <c r="L14036" t="s">
        <v>27</v>
      </c>
      <c r="M14036">
        <v>5</v>
      </c>
      <c r="N14036" t="s">
        <v>77</v>
      </c>
      <c r="O14036" s="1">
        <v>45663</v>
      </c>
      <c r="P14036" s="1">
        <v>45687</v>
      </c>
      <c r="Q14036">
        <v>686</v>
      </c>
      <c r="R14036">
        <v>8.8000000000000007</v>
      </c>
      <c r="S14036" t="s">
        <v>29</v>
      </c>
    </row>
    <row r="14037" spans="1:19" x14ac:dyDescent="0.3">
      <c r="A14037" t="s">
        <v>26981</v>
      </c>
      <c r="B14037" t="s">
        <v>43</v>
      </c>
      <c r="C14037" s="2">
        <v>202058</v>
      </c>
      <c r="D14037" t="s">
        <v>51</v>
      </c>
      <c r="E14037" t="s">
        <v>88</v>
      </c>
      <c r="F14037" t="s">
        <v>33</v>
      </c>
      <c r="G14037" t="s">
        <v>120</v>
      </c>
      <c r="H14037" t="s">
        <v>54</v>
      </c>
      <c r="I14037" t="s">
        <v>120</v>
      </c>
      <c r="J14037" t="s">
        <v>15</v>
      </c>
      <c r="K14037" t="s">
        <v>26982</v>
      </c>
      <c r="L14037" t="s">
        <v>27</v>
      </c>
      <c r="M14037">
        <v>13</v>
      </c>
      <c r="N14037" t="s">
        <v>40</v>
      </c>
      <c r="O14037" s="1">
        <v>45348</v>
      </c>
      <c r="P14037" s="1">
        <v>45370</v>
      </c>
      <c r="Q14037">
        <v>1028</v>
      </c>
      <c r="R14037">
        <v>9.9</v>
      </c>
      <c r="S14037" t="s">
        <v>48</v>
      </c>
    </row>
    <row r="14038" spans="1:19" x14ac:dyDescent="0.3">
      <c r="A14038" t="s">
        <v>26983</v>
      </c>
      <c r="B14038" t="s">
        <v>110</v>
      </c>
      <c r="C14038" s="2">
        <v>218996</v>
      </c>
      <c r="D14038" t="s">
        <v>10</v>
      </c>
      <c r="E14038" t="s">
        <v>11</v>
      </c>
      <c r="F14038" t="s">
        <v>99</v>
      </c>
      <c r="G14038" t="s">
        <v>153</v>
      </c>
      <c r="H14038" t="s">
        <v>35</v>
      </c>
      <c r="I14038" t="s">
        <v>153</v>
      </c>
      <c r="J14038" t="s">
        <v>25</v>
      </c>
      <c r="K14038" t="s">
        <v>26984</v>
      </c>
      <c r="L14038" t="s">
        <v>27</v>
      </c>
      <c r="M14038">
        <v>6</v>
      </c>
      <c r="N14038" t="s">
        <v>28</v>
      </c>
      <c r="O14038" s="1">
        <v>45544</v>
      </c>
      <c r="P14038" s="1">
        <v>45597</v>
      </c>
      <c r="Q14038">
        <v>932</v>
      </c>
      <c r="R14038">
        <v>8.1999999999999993</v>
      </c>
      <c r="S14038" t="s">
        <v>41</v>
      </c>
    </row>
    <row r="14039" spans="1:19" x14ac:dyDescent="0.3">
      <c r="A14039" t="s">
        <v>26985</v>
      </c>
      <c r="B14039" t="s">
        <v>65</v>
      </c>
      <c r="C14039" s="2">
        <v>175642</v>
      </c>
      <c r="D14039" t="s">
        <v>10</v>
      </c>
      <c r="E14039" t="s">
        <v>88</v>
      </c>
      <c r="F14039" t="s">
        <v>52</v>
      </c>
      <c r="G14039" t="s">
        <v>36</v>
      </c>
      <c r="H14039" t="s">
        <v>14</v>
      </c>
      <c r="I14039" t="s">
        <v>36</v>
      </c>
      <c r="J14039" t="s">
        <v>37</v>
      </c>
      <c r="K14039" t="s">
        <v>26986</v>
      </c>
      <c r="L14039" t="s">
        <v>27</v>
      </c>
      <c r="M14039">
        <v>12</v>
      </c>
      <c r="N14039" t="s">
        <v>90</v>
      </c>
      <c r="O14039" s="1">
        <v>45367</v>
      </c>
      <c r="P14039" s="1">
        <v>45427</v>
      </c>
      <c r="Q14039">
        <v>1989</v>
      </c>
      <c r="R14039">
        <v>10</v>
      </c>
      <c r="S14039" t="s">
        <v>227</v>
      </c>
    </row>
    <row r="14040" spans="1:19" x14ac:dyDescent="0.3">
      <c r="A14040" t="s">
        <v>26987</v>
      </c>
      <c r="B14040" t="s">
        <v>110</v>
      </c>
      <c r="C14040" s="2">
        <v>189987</v>
      </c>
      <c r="D14040" t="s">
        <v>51</v>
      </c>
      <c r="E14040" t="s">
        <v>88</v>
      </c>
      <c r="F14040" t="s">
        <v>99</v>
      </c>
      <c r="G14040" t="s">
        <v>120</v>
      </c>
      <c r="H14040" t="s">
        <v>35</v>
      </c>
      <c r="I14040" t="s">
        <v>120</v>
      </c>
      <c r="J14040" t="s">
        <v>25</v>
      </c>
      <c r="K14040" t="s">
        <v>26988</v>
      </c>
      <c r="L14040" t="s">
        <v>39</v>
      </c>
      <c r="M14040">
        <v>11</v>
      </c>
      <c r="N14040" t="s">
        <v>122</v>
      </c>
      <c r="O14040" s="1">
        <v>45514</v>
      </c>
      <c r="P14040" s="1">
        <v>45582</v>
      </c>
      <c r="Q14040">
        <v>1361</v>
      </c>
      <c r="R14040">
        <v>5.9</v>
      </c>
      <c r="S14040" t="s">
        <v>19</v>
      </c>
    </row>
    <row r="14041" spans="1:19" x14ac:dyDescent="0.3">
      <c r="A14041" t="s">
        <v>26989</v>
      </c>
      <c r="B14041" t="s">
        <v>65</v>
      </c>
      <c r="C14041" s="2">
        <v>63819</v>
      </c>
      <c r="D14041" t="s">
        <v>10</v>
      </c>
      <c r="E14041" t="s">
        <v>32</v>
      </c>
      <c r="F14041" t="s">
        <v>12</v>
      </c>
      <c r="G14041" t="s">
        <v>13</v>
      </c>
      <c r="H14041" t="s">
        <v>35</v>
      </c>
      <c r="I14041" t="s">
        <v>13</v>
      </c>
      <c r="J14041" t="s">
        <v>25</v>
      </c>
      <c r="K14041" t="s">
        <v>26990</v>
      </c>
      <c r="L14041" t="s">
        <v>39</v>
      </c>
      <c r="M14041">
        <v>2</v>
      </c>
      <c r="N14041" t="s">
        <v>77</v>
      </c>
      <c r="O14041" s="1">
        <v>45367</v>
      </c>
      <c r="P14041" s="1">
        <v>45406</v>
      </c>
      <c r="Q14041">
        <v>736</v>
      </c>
      <c r="R14041">
        <v>8.1999999999999993</v>
      </c>
      <c r="S14041" t="s">
        <v>128</v>
      </c>
    </row>
    <row r="14042" spans="1:19" x14ac:dyDescent="0.3">
      <c r="A14042" t="s">
        <v>26991</v>
      </c>
      <c r="B14042" t="s">
        <v>65</v>
      </c>
      <c r="C14042" s="2">
        <v>79484</v>
      </c>
      <c r="D14042" t="s">
        <v>10</v>
      </c>
      <c r="E14042" t="s">
        <v>32</v>
      </c>
      <c r="F14042" t="s">
        <v>52</v>
      </c>
      <c r="G14042" t="s">
        <v>166</v>
      </c>
      <c r="H14042" t="s">
        <v>35</v>
      </c>
      <c r="I14042" t="s">
        <v>120</v>
      </c>
      <c r="J14042" t="s">
        <v>37</v>
      </c>
      <c r="K14042" t="s">
        <v>26992</v>
      </c>
      <c r="L14042" t="s">
        <v>46</v>
      </c>
      <c r="M14042">
        <v>3</v>
      </c>
      <c r="N14042" t="s">
        <v>69</v>
      </c>
      <c r="O14042" s="1">
        <v>45707</v>
      </c>
      <c r="P14042" s="1">
        <v>45768</v>
      </c>
      <c r="Q14042">
        <v>1288</v>
      </c>
      <c r="R14042">
        <v>8.5</v>
      </c>
      <c r="S14042" t="s">
        <v>57</v>
      </c>
    </row>
    <row r="14043" spans="1:19" x14ac:dyDescent="0.3">
      <c r="A14043" t="s">
        <v>26993</v>
      </c>
      <c r="B14043" t="s">
        <v>83</v>
      </c>
      <c r="C14043" s="2">
        <v>104086</v>
      </c>
      <c r="D14043" t="s">
        <v>10</v>
      </c>
      <c r="E14043" t="s">
        <v>11</v>
      </c>
      <c r="F14043" t="s">
        <v>52</v>
      </c>
      <c r="G14043" t="s">
        <v>13</v>
      </c>
      <c r="H14043" t="s">
        <v>35</v>
      </c>
      <c r="I14043" t="s">
        <v>13</v>
      </c>
      <c r="J14043" t="s">
        <v>37</v>
      </c>
      <c r="K14043" t="s">
        <v>26994</v>
      </c>
      <c r="L14043" t="s">
        <v>46</v>
      </c>
      <c r="M14043">
        <v>5</v>
      </c>
      <c r="N14043" t="s">
        <v>18</v>
      </c>
      <c r="O14043" s="1">
        <v>45768</v>
      </c>
      <c r="P14043" s="1">
        <v>45816</v>
      </c>
      <c r="Q14043">
        <v>2317</v>
      </c>
      <c r="R14043">
        <v>7.5</v>
      </c>
      <c r="S14043" t="s">
        <v>93</v>
      </c>
    </row>
    <row r="14044" spans="1:19" x14ac:dyDescent="0.3">
      <c r="A14044" t="s">
        <v>26995</v>
      </c>
      <c r="B14044" t="s">
        <v>31</v>
      </c>
      <c r="C14044" s="2">
        <v>91728</v>
      </c>
      <c r="D14044" t="s">
        <v>10</v>
      </c>
      <c r="E14044" t="s">
        <v>11</v>
      </c>
      <c r="F14044" t="s">
        <v>52</v>
      </c>
      <c r="G14044" t="s">
        <v>13</v>
      </c>
      <c r="H14044" t="s">
        <v>35</v>
      </c>
      <c r="I14044" t="s">
        <v>13</v>
      </c>
      <c r="J14044" t="s">
        <v>25</v>
      </c>
      <c r="K14044" t="s">
        <v>26996</v>
      </c>
      <c r="L14044" t="s">
        <v>46</v>
      </c>
      <c r="M14044">
        <v>9</v>
      </c>
      <c r="N14044" t="s">
        <v>108</v>
      </c>
      <c r="O14044" s="1">
        <v>45468</v>
      </c>
      <c r="P14044" s="1">
        <v>45531</v>
      </c>
      <c r="Q14044">
        <v>1955</v>
      </c>
      <c r="R14044">
        <v>8.3000000000000007</v>
      </c>
      <c r="S14044" t="s">
        <v>48</v>
      </c>
    </row>
    <row r="14045" spans="1:19" x14ac:dyDescent="0.3">
      <c r="A14045" t="s">
        <v>26997</v>
      </c>
      <c r="B14045" t="s">
        <v>59</v>
      </c>
      <c r="C14045" s="2">
        <v>61074</v>
      </c>
      <c r="D14045" t="s">
        <v>10</v>
      </c>
      <c r="E14045" t="s">
        <v>32</v>
      </c>
      <c r="F14045" t="s">
        <v>33</v>
      </c>
      <c r="G14045" t="s">
        <v>80</v>
      </c>
      <c r="H14045" t="s">
        <v>54</v>
      </c>
      <c r="I14045" t="s">
        <v>104</v>
      </c>
      <c r="J14045" t="s">
        <v>37</v>
      </c>
      <c r="K14045" t="s">
        <v>26998</v>
      </c>
      <c r="L14045" t="s">
        <v>46</v>
      </c>
      <c r="M14045">
        <v>3</v>
      </c>
      <c r="N14045" t="s">
        <v>122</v>
      </c>
      <c r="O14045" s="1">
        <v>45468</v>
      </c>
      <c r="P14045" s="1">
        <v>45488</v>
      </c>
      <c r="Q14045">
        <v>577</v>
      </c>
      <c r="R14045">
        <v>9.9</v>
      </c>
      <c r="S14045" t="s">
        <v>112</v>
      </c>
    </row>
    <row r="14046" spans="1:19" x14ac:dyDescent="0.3">
      <c r="A14046" t="s">
        <v>26999</v>
      </c>
      <c r="B14046" t="s">
        <v>256</v>
      </c>
      <c r="C14046" s="2">
        <v>33117</v>
      </c>
      <c r="D14046" t="s">
        <v>10</v>
      </c>
      <c r="E14046" t="s">
        <v>22</v>
      </c>
      <c r="F14046" t="s">
        <v>12</v>
      </c>
      <c r="G14046" t="s">
        <v>44</v>
      </c>
      <c r="H14046" t="s">
        <v>54</v>
      </c>
      <c r="I14046" t="s">
        <v>44</v>
      </c>
      <c r="J14046" t="s">
        <v>15</v>
      </c>
      <c r="K14046" t="s">
        <v>27000</v>
      </c>
      <c r="L14046" t="s">
        <v>46</v>
      </c>
      <c r="M14046">
        <v>1</v>
      </c>
      <c r="N14046" t="s">
        <v>108</v>
      </c>
      <c r="O14046" s="1">
        <v>45759</v>
      </c>
      <c r="P14046" s="1">
        <v>45793</v>
      </c>
      <c r="Q14046">
        <v>1831</v>
      </c>
      <c r="R14046">
        <v>6.4</v>
      </c>
      <c r="S14046" t="s">
        <v>128</v>
      </c>
    </row>
    <row r="14047" spans="1:19" x14ac:dyDescent="0.3">
      <c r="A14047" t="s">
        <v>27001</v>
      </c>
      <c r="B14047" t="s">
        <v>43</v>
      </c>
      <c r="C14047" s="2">
        <v>103157</v>
      </c>
      <c r="D14047" t="s">
        <v>10</v>
      </c>
      <c r="E14047" t="s">
        <v>22</v>
      </c>
      <c r="F14047" t="s">
        <v>99</v>
      </c>
      <c r="G14047" t="s">
        <v>34</v>
      </c>
      <c r="H14047" t="s">
        <v>35</v>
      </c>
      <c r="I14047" t="s">
        <v>34</v>
      </c>
      <c r="J14047" t="s">
        <v>37</v>
      </c>
      <c r="K14047" t="s">
        <v>27002</v>
      </c>
      <c r="L14047" t="s">
        <v>46</v>
      </c>
      <c r="M14047" t="s">
        <v>37</v>
      </c>
      <c r="N14047" t="s">
        <v>40</v>
      </c>
      <c r="O14047" s="1">
        <v>45574</v>
      </c>
      <c r="P14047" s="1">
        <v>45596</v>
      </c>
      <c r="Q14047">
        <v>557</v>
      </c>
      <c r="R14047">
        <v>7.8</v>
      </c>
      <c r="S14047" t="s">
        <v>78</v>
      </c>
    </row>
    <row r="14048" spans="1:19" x14ac:dyDescent="0.3">
      <c r="A14048" t="s">
        <v>27003</v>
      </c>
      <c r="B14048" t="s">
        <v>103</v>
      </c>
      <c r="C14048" s="2">
        <v>138694</v>
      </c>
      <c r="D14048" t="s">
        <v>51</v>
      </c>
      <c r="E14048" t="s">
        <v>11</v>
      </c>
      <c r="F14048" t="s">
        <v>52</v>
      </c>
      <c r="G14048" t="s">
        <v>53</v>
      </c>
      <c r="H14048" t="s">
        <v>14</v>
      </c>
      <c r="I14048" t="s">
        <v>53</v>
      </c>
      <c r="J14048" t="s">
        <v>37</v>
      </c>
      <c r="K14048" t="s">
        <v>27004</v>
      </c>
      <c r="L14048" t="s">
        <v>17</v>
      </c>
      <c r="M14048">
        <v>6</v>
      </c>
      <c r="N14048" t="s">
        <v>122</v>
      </c>
      <c r="O14048" s="1">
        <v>45440</v>
      </c>
      <c r="P14048" s="1">
        <v>45455</v>
      </c>
      <c r="Q14048">
        <v>968</v>
      </c>
      <c r="R14048">
        <v>6.2</v>
      </c>
      <c r="S14048" t="s">
        <v>70</v>
      </c>
    </row>
    <row r="14049" spans="1:19" x14ac:dyDescent="0.3">
      <c r="A14049" t="s">
        <v>27005</v>
      </c>
      <c r="B14049" t="s">
        <v>176</v>
      </c>
      <c r="C14049" s="2">
        <v>196675</v>
      </c>
      <c r="D14049" t="s">
        <v>10</v>
      </c>
      <c r="E14049" t="s">
        <v>11</v>
      </c>
      <c r="F14049" t="s">
        <v>99</v>
      </c>
      <c r="G14049" t="s">
        <v>34</v>
      </c>
      <c r="H14049" t="s">
        <v>35</v>
      </c>
      <c r="I14049" t="s">
        <v>36</v>
      </c>
      <c r="J14049" t="s">
        <v>25</v>
      </c>
      <c r="K14049" t="s">
        <v>27006</v>
      </c>
      <c r="L14049" t="s">
        <v>39</v>
      </c>
      <c r="M14049">
        <v>7</v>
      </c>
      <c r="N14049" t="s">
        <v>40</v>
      </c>
      <c r="O14049" s="1">
        <v>45330</v>
      </c>
      <c r="P14049" s="1">
        <v>45402</v>
      </c>
      <c r="Q14049">
        <v>1364</v>
      </c>
      <c r="R14049">
        <v>6.1</v>
      </c>
      <c r="S14049" t="s">
        <v>29</v>
      </c>
    </row>
    <row r="14050" spans="1:19" x14ac:dyDescent="0.3">
      <c r="A14050" t="s">
        <v>27007</v>
      </c>
      <c r="B14050" t="s">
        <v>137</v>
      </c>
      <c r="C14050" s="2">
        <v>169548</v>
      </c>
      <c r="D14050" t="s">
        <v>51</v>
      </c>
      <c r="E14050" t="s">
        <v>88</v>
      </c>
      <c r="F14050" t="s">
        <v>52</v>
      </c>
      <c r="G14050" t="s">
        <v>53</v>
      </c>
      <c r="H14050" t="s">
        <v>14</v>
      </c>
      <c r="I14050" t="s">
        <v>53</v>
      </c>
      <c r="J14050" t="s">
        <v>25</v>
      </c>
      <c r="K14050" t="s">
        <v>645</v>
      </c>
      <c r="L14050" t="s">
        <v>46</v>
      </c>
      <c r="M14050">
        <v>12</v>
      </c>
      <c r="N14050" t="s">
        <v>77</v>
      </c>
      <c r="O14050" s="1">
        <v>45555</v>
      </c>
      <c r="P14050" s="1">
        <v>45617</v>
      </c>
      <c r="Q14050">
        <v>1518</v>
      </c>
      <c r="R14050">
        <v>5.4</v>
      </c>
      <c r="S14050" t="s">
        <v>174</v>
      </c>
    </row>
    <row r="14051" spans="1:19" x14ac:dyDescent="0.3">
      <c r="A14051" t="s">
        <v>27008</v>
      </c>
      <c r="B14051" t="s">
        <v>183</v>
      </c>
      <c r="C14051" s="2">
        <v>102240</v>
      </c>
      <c r="D14051" t="s">
        <v>51</v>
      </c>
      <c r="E14051" t="s">
        <v>11</v>
      </c>
      <c r="F14051" t="s">
        <v>52</v>
      </c>
      <c r="G14051" t="s">
        <v>120</v>
      </c>
      <c r="H14051" t="s">
        <v>54</v>
      </c>
      <c r="I14051" t="s">
        <v>120</v>
      </c>
      <c r="J14051" t="s">
        <v>25</v>
      </c>
      <c r="K14051" t="s">
        <v>27009</v>
      </c>
      <c r="L14051" t="s">
        <v>46</v>
      </c>
      <c r="M14051">
        <v>7</v>
      </c>
      <c r="N14051" t="s">
        <v>90</v>
      </c>
      <c r="O14051" s="1">
        <v>45543</v>
      </c>
      <c r="P14051" s="1">
        <v>45565</v>
      </c>
      <c r="Q14051">
        <v>2076</v>
      </c>
      <c r="R14051">
        <v>5.3</v>
      </c>
      <c r="S14051" t="s">
        <v>234</v>
      </c>
    </row>
    <row r="14052" spans="1:19" x14ac:dyDescent="0.3">
      <c r="A14052" t="s">
        <v>27010</v>
      </c>
      <c r="B14052" t="s">
        <v>110</v>
      </c>
      <c r="C14052" s="2">
        <v>140617</v>
      </c>
      <c r="D14052" t="s">
        <v>10</v>
      </c>
      <c r="E14052" t="s">
        <v>88</v>
      </c>
      <c r="F14052" t="s">
        <v>99</v>
      </c>
      <c r="G14052" t="s">
        <v>80</v>
      </c>
      <c r="H14052" t="s">
        <v>54</v>
      </c>
      <c r="I14052" t="s">
        <v>80</v>
      </c>
      <c r="J14052" t="s">
        <v>25</v>
      </c>
      <c r="K14052" t="s">
        <v>27011</v>
      </c>
      <c r="L14052" t="s">
        <v>39</v>
      </c>
      <c r="M14052">
        <v>17</v>
      </c>
      <c r="N14052" t="s">
        <v>18</v>
      </c>
      <c r="O14052" s="1">
        <v>45498</v>
      </c>
      <c r="P14052" s="1">
        <v>45545</v>
      </c>
      <c r="Q14052">
        <v>827</v>
      </c>
      <c r="R14052">
        <v>8.1</v>
      </c>
      <c r="S14052" t="s">
        <v>128</v>
      </c>
    </row>
    <row r="14053" spans="1:19" x14ac:dyDescent="0.3">
      <c r="A14053" t="s">
        <v>27012</v>
      </c>
      <c r="B14053" t="s">
        <v>43</v>
      </c>
      <c r="C14053" s="2">
        <v>93679</v>
      </c>
      <c r="D14053" t="s">
        <v>10</v>
      </c>
      <c r="E14053" t="s">
        <v>11</v>
      </c>
      <c r="F14053" t="s">
        <v>12</v>
      </c>
      <c r="G14053" t="s">
        <v>80</v>
      </c>
      <c r="H14053" t="s">
        <v>35</v>
      </c>
      <c r="I14053" t="s">
        <v>80</v>
      </c>
      <c r="J14053" t="s">
        <v>37</v>
      </c>
      <c r="K14053" t="s">
        <v>27013</v>
      </c>
      <c r="L14053" t="s">
        <v>27</v>
      </c>
      <c r="M14053">
        <v>6</v>
      </c>
      <c r="N14053" t="s">
        <v>47</v>
      </c>
      <c r="O14053" s="1">
        <v>45701</v>
      </c>
      <c r="P14053" s="1">
        <v>45735</v>
      </c>
      <c r="Q14053">
        <v>522</v>
      </c>
      <c r="R14053">
        <v>6.3</v>
      </c>
      <c r="S14053" t="s">
        <v>70</v>
      </c>
    </row>
    <row r="14054" spans="1:19" x14ac:dyDescent="0.3">
      <c r="A14054" t="s">
        <v>27014</v>
      </c>
      <c r="B14054" t="s">
        <v>83</v>
      </c>
      <c r="C14054" s="2">
        <v>81664</v>
      </c>
      <c r="D14054" t="s">
        <v>10</v>
      </c>
      <c r="E14054" t="s">
        <v>11</v>
      </c>
      <c r="F14054" t="s">
        <v>33</v>
      </c>
      <c r="G14054" t="s">
        <v>36</v>
      </c>
      <c r="H14054" t="s">
        <v>14</v>
      </c>
      <c r="I14054" t="s">
        <v>34</v>
      </c>
      <c r="J14054" t="s">
        <v>37</v>
      </c>
      <c r="K14054" t="s">
        <v>27015</v>
      </c>
      <c r="L14054" t="s">
        <v>39</v>
      </c>
      <c r="M14054">
        <v>7</v>
      </c>
      <c r="N14054" t="s">
        <v>69</v>
      </c>
      <c r="O14054" s="1">
        <v>45665</v>
      </c>
      <c r="P14054" s="1">
        <v>45721</v>
      </c>
      <c r="Q14054">
        <v>1883</v>
      </c>
      <c r="R14054">
        <v>9.9</v>
      </c>
      <c r="S14054" t="s">
        <v>117</v>
      </c>
    </row>
    <row r="14055" spans="1:19" x14ac:dyDescent="0.3">
      <c r="A14055" t="s">
        <v>27016</v>
      </c>
      <c r="B14055" t="s">
        <v>21</v>
      </c>
      <c r="C14055" s="2">
        <v>64331</v>
      </c>
      <c r="D14055" t="s">
        <v>10</v>
      </c>
      <c r="E14055" t="s">
        <v>32</v>
      </c>
      <c r="F14055" t="s">
        <v>12</v>
      </c>
      <c r="G14055" t="s">
        <v>44</v>
      </c>
      <c r="H14055" t="s">
        <v>35</v>
      </c>
      <c r="I14055" t="s">
        <v>44</v>
      </c>
      <c r="J14055" t="s">
        <v>37</v>
      </c>
      <c r="K14055" t="s">
        <v>27017</v>
      </c>
      <c r="L14055" t="s">
        <v>46</v>
      </c>
      <c r="M14055">
        <v>4</v>
      </c>
      <c r="N14055" t="s">
        <v>90</v>
      </c>
      <c r="O14055" s="1">
        <v>45454</v>
      </c>
      <c r="P14055" s="1">
        <v>45521</v>
      </c>
      <c r="Q14055">
        <v>2461</v>
      </c>
      <c r="R14055">
        <v>9.9</v>
      </c>
      <c r="S14055" t="s">
        <v>57</v>
      </c>
    </row>
    <row r="14056" spans="1:19" x14ac:dyDescent="0.3">
      <c r="A14056" t="s">
        <v>27018</v>
      </c>
      <c r="B14056" t="s">
        <v>161</v>
      </c>
      <c r="C14056" s="2">
        <v>51342</v>
      </c>
      <c r="D14056" t="s">
        <v>10</v>
      </c>
      <c r="E14056" t="s">
        <v>22</v>
      </c>
      <c r="F14056" t="s">
        <v>52</v>
      </c>
      <c r="G14056" t="s">
        <v>166</v>
      </c>
      <c r="H14056" t="s">
        <v>14</v>
      </c>
      <c r="I14056" t="s">
        <v>80</v>
      </c>
      <c r="J14056" t="s">
        <v>37</v>
      </c>
      <c r="K14056" t="s">
        <v>27019</v>
      </c>
      <c r="L14056" t="s">
        <v>46</v>
      </c>
      <c r="M14056" t="s">
        <v>37</v>
      </c>
      <c r="N14056" t="s">
        <v>101</v>
      </c>
      <c r="O14056" s="1">
        <v>45463</v>
      </c>
      <c r="P14056" s="1">
        <v>45480</v>
      </c>
      <c r="Q14056">
        <v>1857</v>
      </c>
      <c r="R14056">
        <v>9.1999999999999993</v>
      </c>
      <c r="S14056" t="s">
        <v>19</v>
      </c>
    </row>
    <row r="14057" spans="1:19" x14ac:dyDescent="0.3">
      <c r="A14057" t="s">
        <v>27020</v>
      </c>
      <c r="B14057" t="s">
        <v>83</v>
      </c>
      <c r="C14057" s="2">
        <v>92009</v>
      </c>
      <c r="D14057" t="s">
        <v>10</v>
      </c>
      <c r="E14057" t="s">
        <v>11</v>
      </c>
      <c r="F14057" t="s">
        <v>12</v>
      </c>
      <c r="G14057" t="s">
        <v>44</v>
      </c>
      <c r="H14057" t="s">
        <v>54</v>
      </c>
      <c r="I14057" t="s">
        <v>44</v>
      </c>
      <c r="J14057" t="s">
        <v>25</v>
      </c>
      <c r="K14057" t="s">
        <v>27021</v>
      </c>
      <c r="L14057" t="s">
        <v>17</v>
      </c>
      <c r="M14057">
        <v>5</v>
      </c>
      <c r="N14057" t="s">
        <v>149</v>
      </c>
      <c r="O14057" s="1">
        <v>45589</v>
      </c>
      <c r="P14057" s="1">
        <v>45638</v>
      </c>
      <c r="Q14057">
        <v>672</v>
      </c>
      <c r="R14057">
        <v>7.5</v>
      </c>
      <c r="S14057" t="s">
        <v>128</v>
      </c>
    </row>
    <row r="14058" spans="1:19" x14ac:dyDescent="0.3">
      <c r="A14058" t="s">
        <v>27022</v>
      </c>
      <c r="B14058" t="s">
        <v>161</v>
      </c>
      <c r="C14058" s="2">
        <v>60707</v>
      </c>
      <c r="D14058" t="s">
        <v>51</v>
      </c>
      <c r="E14058" t="s">
        <v>22</v>
      </c>
      <c r="F14058" t="s">
        <v>12</v>
      </c>
      <c r="G14058" t="s">
        <v>60</v>
      </c>
      <c r="H14058" t="s">
        <v>14</v>
      </c>
      <c r="I14058" t="s">
        <v>60</v>
      </c>
      <c r="J14058" t="s">
        <v>25</v>
      </c>
      <c r="K14058" t="s">
        <v>15651</v>
      </c>
      <c r="L14058" t="s">
        <v>46</v>
      </c>
      <c r="M14058">
        <v>1</v>
      </c>
      <c r="N14058" t="s">
        <v>18</v>
      </c>
      <c r="O14058" s="1">
        <v>45740</v>
      </c>
      <c r="P14058" s="1">
        <v>45766</v>
      </c>
      <c r="Q14058">
        <v>1073</v>
      </c>
      <c r="R14058">
        <v>9.5</v>
      </c>
      <c r="S14058" t="s">
        <v>234</v>
      </c>
    </row>
    <row r="14059" spans="1:19" x14ac:dyDescent="0.3">
      <c r="A14059" t="s">
        <v>27023</v>
      </c>
      <c r="B14059" t="s">
        <v>83</v>
      </c>
      <c r="C14059" s="2">
        <v>107502</v>
      </c>
      <c r="D14059" t="s">
        <v>10</v>
      </c>
      <c r="E14059" t="s">
        <v>32</v>
      </c>
      <c r="F14059" t="s">
        <v>52</v>
      </c>
      <c r="G14059" t="s">
        <v>126</v>
      </c>
      <c r="H14059" t="s">
        <v>54</v>
      </c>
      <c r="I14059" t="s">
        <v>126</v>
      </c>
      <c r="J14059" t="s">
        <v>15</v>
      </c>
      <c r="K14059" t="s">
        <v>27024</v>
      </c>
      <c r="L14059" t="s">
        <v>46</v>
      </c>
      <c r="M14059">
        <v>2</v>
      </c>
      <c r="N14059" t="s">
        <v>122</v>
      </c>
      <c r="O14059" s="1">
        <v>45431</v>
      </c>
      <c r="P14059" s="1">
        <v>45452</v>
      </c>
      <c r="Q14059">
        <v>1455</v>
      </c>
      <c r="R14059">
        <v>7.6</v>
      </c>
      <c r="S14059" t="s">
        <v>227</v>
      </c>
    </row>
    <row r="14060" spans="1:19" x14ac:dyDescent="0.3">
      <c r="A14060" t="s">
        <v>27025</v>
      </c>
      <c r="B14060" t="s">
        <v>9</v>
      </c>
      <c r="C14060" s="2">
        <v>102076</v>
      </c>
      <c r="D14060" t="s">
        <v>10</v>
      </c>
      <c r="E14060" t="s">
        <v>11</v>
      </c>
      <c r="F14060" t="s">
        <v>52</v>
      </c>
      <c r="G14060" t="s">
        <v>158</v>
      </c>
      <c r="H14060" t="s">
        <v>35</v>
      </c>
      <c r="I14060" t="s">
        <v>158</v>
      </c>
      <c r="J14060" t="s">
        <v>15</v>
      </c>
      <c r="K14060" t="s">
        <v>27026</v>
      </c>
      <c r="L14060" t="s">
        <v>17</v>
      </c>
      <c r="M14060">
        <v>6</v>
      </c>
      <c r="N14060" t="s">
        <v>122</v>
      </c>
      <c r="O14060" s="1">
        <v>45399</v>
      </c>
      <c r="P14060" s="1">
        <v>45448</v>
      </c>
      <c r="Q14060">
        <v>732</v>
      </c>
      <c r="R14060">
        <v>7.1</v>
      </c>
      <c r="S14060" t="s">
        <v>41</v>
      </c>
    </row>
    <row r="14061" spans="1:19" x14ac:dyDescent="0.3">
      <c r="A14061" t="s">
        <v>27027</v>
      </c>
      <c r="B14061" t="s">
        <v>75</v>
      </c>
      <c r="C14061" s="2">
        <v>113188</v>
      </c>
      <c r="D14061" t="s">
        <v>10</v>
      </c>
      <c r="E14061" t="s">
        <v>11</v>
      </c>
      <c r="F14061" t="s">
        <v>33</v>
      </c>
      <c r="G14061" t="s">
        <v>166</v>
      </c>
      <c r="H14061" t="s">
        <v>35</v>
      </c>
      <c r="I14061" t="s">
        <v>55</v>
      </c>
      <c r="J14061" t="s">
        <v>15</v>
      </c>
      <c r="K14061" t="s">
        <v>27028</v>
      </c>
      <c r="L14061" t="s">
        <v>17</v>
      </c>
      <c r="M14061">
        <v>8</v>
      </c>
      <c r="N14061" t="s">
        <v>47</v>
      </c>
      <c r="O14061" s="1">
        <v>45423</v>
      </c>
      <c r="P14061" s="1">
        <v>45482</v>
      </c>
      <c r="Q14061">
        <v>2476</v>
      </c>
      <c r="R14061">
        <v>9.9</v>
      </c>
      <c r="S14061" t="s">
        <v>73</v>
      </c>
    </row>
    <row r="14062" spans="1:19" x14ac:dyDescent="0.3">
      <c r="A14062" t="s">
        <v>27029</v>
      </c>
      <c r="B14062" t="s">
        <v>145</v>
      </c>
      <c r="C14062" s="2">
        <v>119319</v>
      </c>
      <c r="D14062" t="s">
        <v>10</v>
      </c>
      <c r="E14062" t="s">
        <v>22</v>
      </c>
      <c r="F14062" t="s">
        <v>12</v>
      </c>
      <c r="G14062" t="s">
        <v>153</v>
      </c>
      <c r="H14062" t="s">
        <v>35</v>
      </c>
      <c r="I14062" t="s">
        <v>153</v>
      </c>
      <c r="J14062" t="s">
        <v>15</v>
      </c>
      <c r="K14062" t="s">
        <v>27030</v>
      </c>
      <c r="L14062" t="s">
        <v>27</v>
      </c>
      <c r="M14062">
        <v>1</v>
      </c>
      <c r="N14062" t="s">
        <v>28</v>
      </c>
      <c r="O14062" s="1">
        <v>45388</v>
      </c>
      <c r="P14062" s="1">
        <v>45429</v>
      </c>
      <c r="Q14062">
        <v>2337</v>
      </c>
      <c r="R14062">
        <v>6</v>
      </c>
      <c r="S14062" t="s">
        <v>78</v>
      </c>
    </row>
    <row r="14063" spans="1:19" x14ac:dyDescent="0.3">
      <c r="A14063" t="s">
        <v>27031</v>
      </c>
      <c r="B14063" t="s">
        <v>137</v>
      </c>
      <c r="C14063" s="2">
        <v>86069</v>
      </c>
      <c r="D14063" t="s">
        <v>10</v>
      </c>
      <c r="E14063" t="s">
        <v>22</v>
      </c>
      <c r="F14063" t="s">
        <v>12</v>
      </c>
      <c r="G14063" t="s">
        <v>153</v>
      </c>
      <c r="H14063" t="s">
        <v>35</v>
      </c>
      <c r="I14063" t="s">
        <v>153</v>
      </c>
      <c r="J14063" t="s">
        <v>15</v>
      </c>
      <c r="K14063" t="s">
        <v>27032</v>
      </c>
      <c r="L14063" t="s">
        <v>39</v>
      </c>
      <c r="M14063">
        <v>1</v>
      </c>
      <c r="N14063" t="s">
        <v>97</v>
      </c>
      <c r="O14063" s="1">
        <v>45527</v>
      </c>
      <c r="P14063" s="1">
        <v>45572</v>
      </c>
      <c r="Q14063">
        <v>1218</v>
      </c>
      <c r="R14063">
        <v>5.8</v>
      </c>
      <c r="S14063" t="s">
        <v>112</v>
      </c>
    </row>
    <row r="14064" spans="1:19" x14ac:dyDescent="0.3">
      <c r="A14064" t="s">
        <v>27033</v>
      </c>
      <c r="B14064" t="s">
        <v>103</v>
      </c>
      <c r="C14064" s="2">
        <v>156921</v>
      </c>
      <c r="D14064" t="s">
        <v>10</v>
      </c>
      <c r="E14064" t="s">
        <v>88</v>
      </c>
      <c r="F14064" t="s">
        <v>52</v>
      </c>
      <c r="G14064" t="s">
        <v>55</v>
      </c>
      <c r="H14064" t="s">
        <v>54</v>
      </c>
      <c r="I14064" t="s">
        <v>84</v>
      </c>
      <c r="J14064" t="s">
        <v>15</v>
      </c>
      <c r="K14064" t="s">
        <v>27034</v>
      </c>
      <c r="L14064" t="s">
        <v>17</v>
      </c>
      <c r="M14064">
        <v>15</v>
      </c>
      <c r="N14064" t="s">
        <v>86</v>
      </c>
      <c r="O14064" s="1">
        <v>45609</v>
      </c>
      <c r="P14064" s="1">
        <v>45648</v>
      </c>
      <c r="Q14064">
        <v>1327</v>
      </c>
      <c r="R14064">
        <v>9.6999999999999993</v>
      </c>
      <c r="S14064" t="s">
        <v>117</v>
      </c>
    </row>
    <row r="14065" spans="1:19" x14ac:dyDescent="0.3">
      <c r="A14065" t="s">
        <v>27035</v>
      </c>
      <c r="B14065" t="s">
        <v>145</v>
      </c>
      <c r="C14065" s="2">
        <v>74422</v>
      </c>
      <c r="D14065" t="s">
        <v>10</v>
      </c>
      <c r="E14065" t="s">
        <v>22</v>
      </c>
      <c r="F14065" t="s">
        <v>99</v>
      </c>
      <c r="G14065" t="s">
        <v>126</v>
      </c>
      <c r="H14065" t="s">
        <v>35</v>
      </c>
      <c r="I14065" t="s">
        <v>126</v>
      </c>
      <c r="J14065" t="s">
        <v>25</v>
      </c>
      <c r="K14065" t="s">
        <v>27036</v>
      </c>
      <c r="L14065" t="s">
        <v>27</v>
      </c>
      <c r="M14065" t="s">
        <v>37</v>
      </c>
      <c r="N14065" t="s">
        <v>101</v>
      </c>
      <c r="O14065" s="1">
        <v>45705</v>
      </c>
      <c r="P14065" s="1">
        <v>45765</v>
      </c>
      <c r="Q14065">
        <v>670</v>
      </c>
      <c r="R14065">
        <v>8.8000000000000007</v>
      </c>
      <c r="S14065" t="s">
        <v>112</v>
      </c>
    </row>
    <row r="14066" spans="1:19" x14ac:dyDescent="0.3">
      <c r="A14066" t="s">
        <v>27037</v>
      </c>
      <c r="B14066" t="s">
        <v>9</v>
      </c>
      <c r="C14066" s="2">
        <v>65748</v>
      </c>
      <c r="D14066" t="s">
        <v>10</v>
      </c>
      <c r="E14066" t="s">
        <v>11</v>
      </c>
      <c r="F14066" t="s">
        <v>99</v>
      </c>
      <c r="G14066" t="s">
        <v>13</v>
      </c>
      <c r="H14066" t="s">
        <v>54</v>
      </c>
      <c r="I14066" t="s">
        <v>13</v>
      </c>
      <c r="J14066" t="s">
        <v>37</v>
      </c>
      <c r="K14066" t="s">
        <v>27038</v>
      </c>
      <c r="L14066" t="s">
        <v>17</v>
      </c>
      <c r="M14066">
        <v>7</v>
      </c>
      <c r="N14066" t="s">
        <v>62</v>
      </c>
      <c r="O14066" s="1">
        <v>45555</v>
      </c>
      <c r="P14066" s="1">
        <v>45575</v>
      </c>
      <c r="Q14066">
        <v>2132</v>
      </c>
      <c r="R14066">
        <v>7</v>
      </c>
      <c r="S14066" t="s">
        <v>29</v>
      </c>
    </row>
    <row r="14067" spans="1:19" x14ac:dyDescent="0.3">
      <c r="A14067" t="s">
        <v>27039</v>
      </c>
      <c r="B14067" t="s">
        <v>130</v>
      </c>
      <c r="C14067" s="2">
        <v>87546</v>
      </c>
      <c r="D14067" t="s">
        <v>10</v>
      </c>
      <c r="E14067" t="s">
        <v>11</v>
      </c>
      <c r="F14067" t="s">
        <v>52</v>
      </c>
      <c r="G14067" t="s">
        <v>166</v>
      </c>
      <c r="H14067" t="s">
        <v>54</v>
      </c>
      <c r="I14067" t="s">
        <v>166</v>
      </c>
      <c r="J14067" t="s">
        <v>15</v>
      </c>
      <c r="K14067" t="s">
        <v>27040</v>
      </c>
      <c r="L14067" t="s">
        <v>46</v>
      </c>
      <c r="M14067">
        <v>7</v>
      </c>
      <c r="N14067" t="s">
        <v>101</v>
      </c>
      <c r="O14067" s="1">
        <v>45384</v>
      </c>
      <c r="P14067" s="1">
        <v>45406</v>
      </c>
      <c r="Q14067">
        <v>1176</v>
      </c>
      <c r="R14067">
        <v>6.9</v>
      </c>
      <c r="S14067" t="s">
        <v>29</v>
      </c>
    </row>
    <row r="14068" spans="1:19" x14ac:dyDescent="0.3">
      <c r="A14068" t="s">
        <v>27041</v>
      </c>
      <c r="B14068" t="s">
        <v>183</v>
      </c>
      <c r="C14068" s="2">
        <v>124906</v>
      </c>
      <c r="D14068" t="s">
        <v>51</v>
      </c>
      <c r="E14068" t="s">
        <v>11</v>
      </c>
      <c r="F14068" t="s">
        <v>12</v>
      </c>
      <c r="G14068" t="s">
        <v>60</v>
      </c>
      <c r="H14068" t="s">
        <v>35</v>
      </c>
      <c r="I14068" t="s">
        <v>60</v>
      </c>
      <c r="J14068" t="s">
        <v>15</v>
      </c>
      <c r="K14068" t="s">
        <v>27042</v>
      </c>
      <c r="L14068" t="s">
        <v>39</v>
      </c>
      <c r="M14068">
        <v>6</v>
      </c>
      <c r="N14068" t="s">
        <v>101</v>
      </c>
      <c r="O14068" s="1">
        <v>45296</v>
      </c>
      <c r="P14068" s="1">
        <v>45325</v>
      </c>
      <c r="Q14068">
        <v>1144</v>
      </c>
      <c r="R14068">
        <v>7</v>
      </c>
      <c r="S14068" t="s">
        <v>227</v>
      </c>
    </row>
    <row r="14069" spans="1:19" x14ac:dyDescent="0.3">
      <c r="A14069" t="s">
        <v>27043</v>
      </c>
      <c r="B14069" t="s">
        <v>75</v>
      </c>
      <c r="C14069" s="2">
        <v>88375</v>
      </c>
      <c r="D14069" t="s">
        <v>10</v>
      </c>
      <c r="E14069" t="s">
        <v>22</v>
      </c>
      <c r="F14069" t="s">
        <v>99</v>
      </c>
      <c r="G14069" t="s">
        <v>55</v>
      </c>
      <c r="H14069" t="s">
        <v>35</v>
      </c>
      <c r="I14069" t="s">
        <v>80</v>
      </c>
      <c r="J14069" t="s">
        <v>37</v>
      </c>
      <c r="K14069" t="s">
        <v>27044</v>
      </c>
      <c r="L14069" t="s">
        <v>39</v>
      </c>
      <c r="M14069" t="s">
        <v>37</v>
      </c>
      <c r="N14069" t="s">
        <v>77</v>
      </c>
      <c r="O14069" s="1">
        <v>45602</v>
      </c>
      <c r="P14069" s="1">
        <v>45641</v>
      </c>
      <c r="Q14069">
        <v>1385</v>
      </c>
      <c r="R14069">
        <v>9.6999999999999993</v>
      </c>
      <c r="S14069" t="s">
        <v>19</v>
      </c>
    </row>
    <row r="14070" spans="1:19" x14ac:dyDescent="0.3">
      <c r="A14070" t="s">
        <v>27045</v>
      </c>
      <c r="B14070" t="s">
        <v>65</v>
      </c>
      <c r="C14070" s="2">
        <v>206175</v>
      </c>
      <c r="D14070" t="s">
        <v>51</v>
      </c>
      <c r="E14070" t="s">
        <v>88</v>
      </c>
      <c r="F14070" t="s">
        <v>12</v>
      </c>
      <c r="G14070" t="s">
        <v>60</v>
      </c>
      <c r="H14070" t="s">
        <v>35</v>
      </c>
      <c r="I14070" t="s">
        <v>60</v>
      </c>
      <c r="J14070" t="s">
        <v>15</v>
      </c>
      <c r="K14070" t="s">
        <v>27046</v>
      </c>
      <c r="L14070" t="s">
        <v>46</v>
      </c>
      <c r="M14070">
        <v>14</v>
      </c>
      <c r="N14070" t="s">
        <v>62</v>
      </c>
      <c r="O14070" s="1">
        <v>45474</v>
      </c>
      <c r="P14070" s="1">
        <v>45540</v>
      </c>
      <c r="Q14070">
        <v>2085</v>
      </c>
      <c r="R14070">
        <v>9.1</v>
      </c>
      <c r="S14070" t="s">
        <v>41</v>
      </c>
    </row>
    <row r="14071" spans="1:19" x14ac:dyDescent="0.3">
      <c r="A14071" t="s">
        <v>27047</v>
      </c>
      <c r="B14071" t="s">
        <v>83</v>
      </c>
      <c r="C14071" s="2">
        <v>116530</v>
      </c>
      <c r="D14071" t="s">
        <v>10</v>
      </c>
      <c r="E14071" t="s">
        <v>11</v>
      </c>
      <c r="F14071" t="s">
        <v>12</v>
      </c>
      <c r="G14071" t="s">
        <v>140</v>
      </c>
      <c r="H14071" t="s">
        <v>54</v>
      </c>
      <c r="I14071" t="s">
        <v>140</v>
      </c>
      <c r="J14071" t="s">
        <v>15</v>
      </c>
      <c r="K14071" t="s">
        <v>27048</v>
      </c>
      <c r="L14071" t="s">
        <v>17</v>
      </c>
      <c r="M14071">
        <v>6</v>
      </c>
      <c r="N14071" t="s">
        <v>40</v>
      </c>
      <c r="O14071" s="1">
        <v>45602</v>
      </c>
      <c r="P14071" s="1">
        <v>45629</v>
      </c>
      <c r="Q14071">
        <v>821</v>
      </c>
      <c r="R14071">
        <v>8.1999999999999993</v>
      </c>
      <c r="S14071" t="s">
        <v>41</v>
      </c>
    </row>
    <row r="14072" spans="1:19" x14ac:dyDescent="0.3">
      <c r="A14072" t="s">
        <v>27049</v>
      </c>
      <c r="B14072" t="s">
        <v>110</v>
      </c>
      <c r="C14072" s="2">
        <v>116506</v>
      </c>
      <c r="D14072" t="s">
        <v>10</v>
      </c>
      <c r="E14072" t="s">
        <v>22</v>
      </c>
      <c r="F14072" t="s">
        <v>12</v>
      </c>
      <c r="G14072" t="s">
        <v>34</v>
      </c>
      <c r="H14072" t="s">
        <v>35</v>
      </c>
      <c r="I14072" t="s">
        <v>34</v>
      </c>
      <c r="J14072" t="s">
        <v>37</v>
      </c>
      <c r="K14072" t="s">
        <v>27050</v>
      </c>
      <c r="L14072" t="s">
        <v>39</v>
      </c>
      <c r="M14072">
        <v>1</v>
      </c>
      <c r="N14072" t="s">
        <v>18</v>
      </c>
      <c r="O14072" s="1">
        <v>45536</v>
      </c>
      <c r="P14072" s="1">
        <v>45558</v>
      </c>
      <c r="Q14072">
        <v>751</v>
      </c>
      <c r="R14072">
        <v>7.9</v>
      </c>
      <c r="S14072" t="s">
        <v>57</v>
      </c>
    </row>
    <row r="14073" spans="1:19" x14ac:dyDescent="0.3">
      <c r="A14073" t="s">
        <v>27051</v>
      </c>
      <c r="B14073" t="s">
        <v>130</v>
      </c>
      <c r="C14073" s="2">
        <v>182243</v>
      </c>
      <c r="D14073" t="s">
        <v>10</v>
      </c>
      <c r="E14073" t="s">
        <v>88</v>
      </c>
      <c r="F14073" t="s">
        <v>99</v>
      </c>
      <c r="G14073" t="s">
        <v>13</v>
      </c>
      <c r="H14073" t="s">
        <v>35</v>
      </c>
      <c r="I14073" t="s">
        <v>13</v>
      </c>
      <c r="J14073" t="s">
        <v>15</v>
      </c>
      <c r="K14073" t="s">
        <v>27052</v>
      </c>
      <c r="L14073" t="s">
        <v>39</v>
      </c>
      <c r="M14073">
        <v>18</v>
      </c>
      <c r="N14073" t="s">
        <v>40</v>
      </c>
      <c r="O14073" s="1">
        <v>45648</v>
      </c>
      <c r="P14073" s="1">
        <v>45707</v>
      </c>
      <c r="Q14073">
        <v>1066</v>
      </c>
      <c r="R14073">
        <v>5.9</v>
      </c>
      <c r="S14073" t="s">
        <v>29</v>
      </c>
    </row>
    <row r="14074" spans="1:19" x14ac:dyDescent="0.3">
      <c r="A14074" t="s">
        <v>27053</v>
      </c>
      <c r="B14074" t="s">
        <v>9</v>
      </c>
      <c r="C14074" s="2">
        <v>172018</v>
      </c>
      <c r="D14074" t="s">
        <v>51</v>
      </c>
      <c r="E14074" t="s">
        <v>88</v>
      </c>
      <c r="F14074" t="s">
        <v>33</v>
      </c>
      <c r="G14074" t="s">
        <v>53</v>
      </c>
      <c r="H14074" t="s">
        <v>35</v>
      </c>
      <c r="I14074" t="s">
        <v>53</v>
      </c>
      <c r="J14074" t="s">
        <v>15</v>
      </c>
      <c r="K14074" t="s">
        <v>27054</v>
      </c>
      <c r="L14074" t="s">
        <v>27</v>
      </c>
      <c r="M14074">
        <v>15</v>
      </c>
      <c r="N14074" t="s">
        <v>86</v>
      </c>
      <c r="O14074" s="1">
        <v>45615</v>
      </c>
      <c r="P14074" s="1">
        <v>45657</v>
      </c>
      <c r="Q14074">
        <v>605</v>
      </c>
      <c r="R14074">
        <v>5.5</v>
      </c>
      <c r="S14074" t="s">
        <v>29</v>
      </c>
    </row>
    <row r="14075" spans="1:19" x14ac:dyDescent="0.3">
      <c r="A14075" t="s">
        <v>27055</v>
      </c>
      <c r="B14075" t="s">
        <v>183</v>
      </c>
      <c r="C14075" s="2">
        <v>72873</v>
      </c>
      <c r="D14075" t="s">
        <v>10</v>
      </c>
      <c r="E14075" t="s">
        <v>22</v>
      </c>
      <c r="F14075" t="s">
        <v>12</v>
      </c>
      <c r="G14075" t="s">
        <v>153</v>
      </c>
      <c r="H14075" t="s">
        <v>14</v>
      </c>
      <c r="I14075" t="s">
        <v>153</v>
      </c>
      <c r="J14075" t="s">
        <v>15</v>
      </c>
      <c r="K14075" t="s">
        <v>27056</v>
      </c>
      <c r="L14075" t="s">
        <v>17</v>
      </c>
      <c r="M14075">
        <v>1</v>
      </c>
      <c r="N14075" t="s">
        <v>97</v>
      </c>
      <c r="O14075" s="1">
        <v>45614</v>
      </c>
      <c r="P14075" s="1">
        <v>45639</v>
      </c>
      <c r="Q14075">
        <v>1186</v>
      </c>
      <c r="R14075">
        <v>6.4</v>
      </c>
      <c r="S14075" t="s">
        <v>174</v>
      </c>
    </row>
    <row r="14076" spans="1:19" x14ac:dyDescent="0.3">
      <c r="A14076" t="s">
        <v>27057</v>
      </c>
      <c r="B14076" t="s">
        <v>50</v>
      </c>
      <c r="C14076" s="2">
        <v>118019</v>
      </c>
      <c r="D14076" t="s">
        <v>10</v>
      </c>
      <c r="E14076" t="s">
        <v>32</v>
      </c>
      <c r="F14076" t="s">
        <v>52</v>
      </c>
      <c r="G14076" t="s">
        <v>95</v>
      </c>
      <c r="H14076" t="s">
        <v>35</v>
      </c>
      <c r="I14076" t="s">
        <v>126</v>
      </c>
      <c r="J14076" t="s">
        <v>15</v>
      </c>
      <c r="K14076" t="s">
        <v>27058</v>
      </c>
      <c r="L14076" t="s">
        <v>46</v>
      </c>
      <c r="M14076">
        <v>3</v>
      </c>
      <c r="N14076" t="s">
        <v>18</v>
      </c>
      <c r="O14076" s="1">
        <v>45425</v>
      </c>
      <c r="P14076" s="1">
        <v>45440</v>
      </c>
      <c r="Q14076">
        <v>2306</v>
      </c>
      <c r="R14076">
        <v>7.7</v>
      </c>
      <c r="S14076" t="s">
        <v>48</v>
      </c>
    </row>
    <row r="14077" spans="1:19" x14ac:dyDescent="0.3">
      <c r="A14077" t="s">
        <v>27059</v>
      </c>
      <c r="B14077" t="s">
        <v>110</v>
      </c>
      <c r="C14077" s="2">
        <v>125776</v>
      </c>
      <c r="D14077" t="s">
        <v>10</v>
      </c>
      <c r="E14077" t="s">
        <v>88</v>
      </c>
      <c r="F14077" t="s">
        <v>99</v>
      </c>
      <c r="G14077" t="s">
        <v>158</v>
      </c>
      <c r="H14077" t="s">
        <v>14</v>
      </c>
      <c r="I14077" t="s">
        <v>158</v>
      </c>
      <c r="J14077" t="s">
        <v>15</v>
      </c>
      <c r="K14077" t="s">
        <v>27060</v>
      </c>
      <c r="L14077" t="s">
        <v>46</v>
      </c>
      <c r="M14077">
        <v>10</v>
      </c>
      <c r="N14077" t="s">
        <v>86</v>
      </c>
      <c r="O14077" s="1">
        <v>45366</v>
      </c>
      <c r="P14077" s="1">
        <v>45396</v>
      </c>
      <c r="Q14077">
        <v>1985</v>
      </c>
      <c r="R14077">
        <v>6.4</v>
      </c>
      <c r="S14077" t="s">
        <v>70</v>
      </c>
    </row>
    <row r="14078" spans="1:19" x14ac:dyDescent="0.3">
      <c r="A14078" t="s">
        <v>27061</v>
      </c>
      <c r="B14078" t="s">
        <v>161</v>
      </c>
      <c r="C14078" s="2">
        <v>56713</v>
      </c>
      <c r="D14078" t="s">
        <v>10</v>
      </c>
      <c r="E14078" t="s">
        <v>32</v>
      </c>
      <c r="F14078" t="s">
        <v>33</v>
      </c>
      <c r="G14078" t="s">
        <v>36</v>
      </c>
      <c r="H14078" t="s">
        <v>54</v>
      </c>
      <c r="I14078" t="s">
        <v>36</v>
      </c>
      <c r="J14078" t="s">
        <v>25</v>
      </c>
      <c r="K14078" t="s">
        <v>27062</v>
      </c>
      <c r="L14078" t="s">
        <v>39</v>
      </c>
      <c r="M14078">
        <v>4</v>
      </c>
      <c r="N14078" t="s">
        <v>18</v>
      </c>
      <c r="O14078" s="1">
        <v>45738</v>
      </c>
      <c r="P14078" s="1">
        <v>45806</v>
      </c>
      <c r="Q14078">
        <v>1877</v>
      </c>
      <c r="R14078">
        <v>8.1</v>
      </c>
      <c r="S14078" t="s">
        <v>70</v>
      </c>
    </row>
    <row r="14079" spans="1:19" x14ac:dyDescent="0.3">
      <c r="A14079" t="s">
        <v>27063</v>
      </c>
      <c r="B14079" t="s">
        <v>256</v>
      </c>
      <c r="C14079" s="2">
        <v>195991</v>
      </c>
      <c r="D14079" t="s">
        <v>10</v>
      </c>
      <c r="E14079" t="s">
        <v>88</v>
      </c>
      <c r="F14079" t="s">
        <v>33</v>
      </c>
      <c r="G14079" t="s">
        <v>23</v>
      </c>
      <c r="H14079" t="s">
        <v>54</v>
      </c>
      <c r="I14079" t="s">
        <v>23</v>
      </c>
      <c r="J14079" t="s">
        <v>37</v>
      </c>
      <c r="K14079" t="s">
        <v>23922</v>
      </c>
      <c r="L14079" t="s">
        <v>17</v>
      </c>
      <c r="M14079">
        <v>14</v>
      </c>
      <c r="N14079" t="s">
        <v>69</v>
      </c>
      <c r="O14079" s="1">
        <v>45571</v>
      </c>
      <c r="P14079" s="1">
        <v>45639</v>
      </c>
      <c r="Q14079">
        <v>979</v>
      </c>
      <c r="R14079">
        <v>9.8000000000000007</v>
      </c>
      <c r="S14079" t="s">
        <v>117</v>
      </c>
    </row>
    <row r="14080" spans="1:19" x14ac:dyDescent="0.3">
      <c r="A14080" t="s">
        <v>27064</v>
      </c>
      <c r="B14080" t="s">
        <v>59</v>
      </c>
      <c r="C14080" s="2">
        <v>137763</v>
      </c>
      <c r="D14080" t="s">
        <v>66</v>
      </c>
      <c r="E14080" t="s">
        <v>11</v>
      </c>
      <c r="F14080" t="s">
        <v>52</v>
      </c>
      <c r="G14080" t="s">
        <v>67</v>
      </c>
      <c r="H14080" t="s">
        <v>54</v>
      </c>
      <c r="I14080" t="s">
        <v>53</v>
      </c>
      <c r="J14080" t="s">
        <v>15</v>
      </c>
      <c r="K14080" t="s">
        <v>27065</v>
      </c>
      <c r="L14080" t="s">
        <v>27</v>
      </c>
      <c r="M14080">
        <v>7</v>
      </c>
      <c r="N14080" t="s">
        <v>62</v>
      </c>
      <c r="O14080" s="1">
        <v>45483</v>
      </c>
      <c r="P14080" s="1">
        <v>45531</v>
      </c>
      <c r="Q14080">
        <v>723</v>
      </c>
      <c r="R14080">
        <v>7.5</v>
      </c>
      <c r="S14080" t="s">
        <v>63</v>
      </c>
    </row>
    <row r="14081" spans="1:19" x14ac:dyDescent="0.3">
      <c r="A14081" t="s">
        <v>27066</v>
      </c>
      <c r="B14081" t="s">
        <v>110</v>
      </c>
      <c r="C14081" s="2">
        <v>120309</v>
      </c>
      <c r="D14081" t="s">
        <v>10</v>
      </c>
      <c r="E14081" t="s">
        <v>88</v>
      </c>
      <c r="F14081" t="s">
        <v>33</v>
      </c>
      <c r="G14081" t="s">
        <v>24</v>
      </c>
      <c r="H14081" t="s">
        <v>54</v>
      </c>
      <c r="I14081" t="s">
        <v>24</v>
      </c>
      <c r="J14081" t="s">
        <v>25</v>
      </c>
      <c r="K14081" t="s">
        <v>27067</v>
      </c>
      <c r="L14081" t="s">
        <v>46</v>
      </c>
      <c r="M14081">
        <v>10</v>
      </c>
      <c r="N14081" t="s">
        <v>40</v>
      </c>
      <c r="O14081" s="1">
        <v>45466</v>
      </c>
      <c r="P14081" s="1">
        <v>45492</v>
      </c>
      <c r="Q14081">
        <v>1471</v>
      </c>
      <c r="R14081">
        <v>5.9</v>
      </c>
      <c r="S14081" t="s">
        <v>93</v>
      </c>
    </row>
    <row r="14082" spans="1:19" x14ac:dyDescent="0.3">
      <c r="A14082" t="s">
        <v>27068</v>
      </c>
      <c r="B14082" t="s">
        <v>110</v>
      </c>
      <c r="C14082" s="2">
        <v>149502</v>
      </c>
      <c r="D14082" t="s">
        <v>10</v>
      </c>
      <c r="E14082" t="s">
        <v>11</v>
      </c>
      <c r="F14082" t="s">
        <v>52</v>
      </c>
      <c r="G14082" t="s">
        <v>140</v>
      </c>
      <c r="H14082" t="s">
        <v>14</v>
      </c>
      <c r="I14082" t="s">
        <v>140</v>
      </c>
      <c r="J14082" t="s">
        <v>25</v>
      </c>
      <c r="K14082" t="s">
        <v>27069</v>
      </c>
      <c r="L14082" t="s">
        <v>46</v>
      </c>
      <c r="M14082">
        <v>9</v>
      </c>
      <c r="N14082" t="s">
        <v>40</v>
      </c>
      <c r="O14082" s="1">
        <v>45717</v>
      </c>
      <c r="P14082" s="1">
        <v>45771</v>
      </c>
      <c r="Q14082">
        <v>1818</v>
      </c>
      <c r="R14082">
        <v>6.7</v>
      </c>
      <c r="S14082" t="s">
        <v>48</v>
      </c>
    </row>
    <row r="14083" spans="1:19" x14ac:dyDescent="0.3">
      <c r="A14083" t="s">
        <v>27070</v>
      </c>
      <c r="B14083" t="s">
        <v>183</v>
      </c>
      <c r="C14083" s="2">
        <v>72615</v>
      </c>
      <c r="D14083" t="s">
        <v>10</v>
      </c>
      <c r="E14083" t="s">
        <v>22</v>
      </c>
      <c r="F14083" t="s">
        <v>52</v>
      </c>
      <c r="G14083" t="s">
        <v>55</v>
      </c>
      <c r="H14083" t="s">
        <v>35</v>
      </c>
      <c r="I14083" t="s">
        <v>55</v>
      </c>
      <c r="J14083" t="s">
        <v>37</v>
      </c>
      <c r="K14083" t="s">
        <v>17780</v>
      </c>
      <c r="L14083" t="s">
        <v>39</v>
      </c>
      <c r="M14083" t="s">
        <v>37</v>
      </c>
      <c r="N14083" t="s">
        <v>122</v>
      </c>
      <c r="O14083" s="1">
        <v>45675</v>
      </c>
      <c r="P14083" s="1">
        <v>45707</v>
      </c>
      <c r="Q14083">
        <v>1892</v>
      </c>
      <c r="R14083">
        <v>6.1</v>
      </c>
      <c r="S14083" t="s">
        <v>19</v>
      </c>
    </row>
    <row r="14084" spans="1:19" x14ac:dyDescent="0.3">
      <c r="A14084" t="s">
        <v>27071</v>
      </c>
      <c r="B14084" t="s">
        <v>176</v>
      </c>
      <c r="C14084" s="2">
        <v>182798</v>
      </c>
      <c r="D14084" t="s">
        <v>10</v>
      </c>
      <c r="E14084" t="s">
        <v>88</v>
      </c>
      <c r="F14084" t="s">
        <v>99</v>
      </c>
      <c r="G14084" t="s">
        <v>23</v>
      </c>
      <c r="H14084" t="s">
        <v>14</v>
      </c>
      <c r="I14084" t="s">
        <v>23</v>
      </c>
      <c r="J14084" t="s">
        <v>37</v>
      </c>
      <c r="K14084" t="s">
        <v>27072</v>
      </c>
      <c r="L14084" t="s">
        <v>39</v>
      </c>
      <c r="M14084">
        <v>14</v>
      </c>
      <c r="N14084" t="s">
        <v>40</v>
      </c>
      <c r="O14084" s="1">
        <v>45755</v>
      </c>
      <c r="P14084" s="1">
        <v>45789</v>
      </c>
      <c r="Q14084">
        <v>1552</v>
      </c>
      <c r="R14084">
        <v>9.6999999999999993</v>
      </c>
      <c r="S14084" t="s">
        <v>29</v>
      </c>
    </row>
    <row r="14085" spans="1:19" x14ac:dyDescent="0.3">
      <c r="A14085" t="s">
        <v>27073</v>
      </c>
      <c r="B14085" t="s">
        <v>183</v>
      </c>
      <c r="C14085" s="2">
        <v>123215</v>
      </c>
      <c r="D14085" t="s">
        <v>10</v>
      </c>
      <c r="E14085" t="s">
        <v>11</v>
      </c>
      <c r="F14085" t="s">
        <v>99</v>
      </c>
      <c r="G14085" t="s">
        <v>104</v>
      </c>
      <c r="H14085" t="s">
        <v>35</v>
      </c>
      <c r="I14085" t="s">
        <v>104</v>
      </c>
      <c r="J14085" t="s">
        <v>15</v>
      </c>
      <c r="K14085" t="s">
        <v>27074</v>
      </c>
      <c r="L14085" t="s">
        <v>27</v>
      </c>
      <c r="M14085">
        <v>9</v>
      </c>
      <c r="N14085" t="s">
        <v>69</v>
      </c>
      <c r="O14085" s="1">
        <v>45388</v>
      </c>
      <c r="P14085" s="1">
        <v>45459</v>
      </c>
      <c r="Q14085">
        <v>719</v>
      </c>
      <c r="R14085">
        <v>7.4</v>
      </c>
      <c r="S14085" t="s">
        <v>41</v>
      </c>
    </row>
    <row r="14086" spans="1:19" x14ac:dyDescent="0.3">
      <c r="A14086" t="s">
        <v>27075</v>
      </c>
      <c r="B14086" t="s">
        <v>83</v>
      </c>
      <c r="C14086" s="2">
        <v>116790</v>
      </c>
      <c r="D14086" t="s">
        <v>10</v>
      </c>
      <c r="E14086" t="s">
        <v>22</v>
      </c>
      <c r="F14086" t="s">
        <v>12</v>
      </c>
      <c r="G14086" t="s">
        <v>95</v>
      </c>
      <c r="H14086" t="s">
        <v>35</v>
      </c>
      <c r="I14086" t="s">
        <v>126</v>
      </c>
      <c r="J14086" t="s">
        <v>37</v>
      </c>
      <c r="K14086" t="s">
        <v>27076</v>
      </c>
      <c r="L14086" t="s">
        <v>39</v>
      </c>
      <c r="M14086">
        <v>1</v>
      </c>
      <c r="N14086" t="s">
        <v>69</v>
      </c>
      <c r="O14086" s="1">
        <v>45602</v>
      </c>
      <c r="P14086" s="1">
        <v>45666</v>
      </c>
      <c r="Q14086">
        <v>882</v>
      </c>
      <c r="R14086">
        <v>6.3</v>
      </c>
      <c r="S14086" t="s">
        <v>57</v>
      </c>
    </row>
    <row r="14087" spans="1:19" x14ac:dyDescent="0.3">
      <c r="A14087" t="s">
        <v>27077</v>
      </c>
      <c r="B14087" t="s">
        <v>43</v>
      </c>
      <c r="C14087" s="2">
        <v>97721</v>
      </c>
      <c r="D14087" t="s">
        <v>10</v>
      </c>
      <c r="E14087" t="s">
        <v>32</v>
      </c>
      <c r="F14087" t="s">
        <v>12</v>
      </c>
      <c r="G14087" t="s">
        <v>140</v>
      </c>
      <c r="H14087" t="s">
        <v>54</v>
      </c>
      <c r="I14087" t="s">
        <v>140</v>
      </c>
      <c r="J14087" t="s">
        <v>25</v>
      </c>
      <c r="K14087" t="s">
        <v>27078</v>
      </c>
      <c r="L14087" t="s">
        <v>27</v>
      </c>
      <c r="M14087">
        <v>4</v>
      </c>
      <c r="N14087" t="s">
        <v>62</v>
      </c>
      <c r="O14087" s="1">
        <v>45419</v>
      </c>
      <c r="P14087" s="1">
        <v>45460</v>
      </c>
      <c r="Q14087">
        <v>687</v>
      </c>
      <c r="R14087">
        <v>8.8000000000000007</v>
      </c>
      <c r="S14087" t="s">
        <v>57</v>
      </c>
    </row>
    <row r="14088" spans="1:19" x14ac:dyDescent="0.3">
      <c r="A14088" t="s">
        <v>27079</v>
      </c>
      <c r="B14088" t="s">
        <v>103</v>
      </c>
      <c r="C14088" s="2">
        <v>79704</v>
      </c>
      <c r="D14088" t="s">
        <v>10</v>
      </c>
      <c r="E14088" t="s">
        <v>32</v>
      </c>
      <c r="F14088" t="s">
        <v>52</v>
      </c>
      <c r="G14088" t="s">
        <v>36</v>
      </c>
      <c r="H14088" t="s">
        <v>35</v>
      </c>
      <c r="I14088" t="s">
        <v>36</v>
      </c>
      <c r="J14088" t="s">
        <v>37</v>
      </c>
      <c r="K14088" t="s">
        <v>11662</v>
      </c>
      <c r="L14088" t="s">
        <v>39</v>
      </c>
      <c r="M14088">
        <v>2</v>
      </c>
      <c r="N14088" t="s">
        <v>101</v>
      </c>
      <c r="O14088" s="1">
        <v>45422</v>
      </c>
      <c r="P14088" s="1">
        <v>45452</v>
      </c>
      <c r="Q14088">
        <v>1090</v>
      </c>
      <c r="R14088">
        <v>9.1999999999999993</v>
      </c>
      <c r="S14088" t="s">
        <v>48</v>
      </c>
    </row>
    <row r="14089" spans="1:19" x14ac:dyDescent="0.3">
      <c r="A14089" t="s">
        <v>27080</v>
      </c>
      <c r="B14089" t="s">
        <v>137</v>
      </c>
      <c r="C14089" s="2">
        <v>117571</v>
      </c>
      <c r="D14089" t="s">
        <v>10</v>
      </c>
      <c r="E14089" t="s">
        <v>22</v>
      </c>
      <c r="F14089" t="s">
        <v>99</v>
      </c>
      <c r="G14089" t="s">
        <v>153</v>
      </c>
      <c r="H14089" t="s">
        <v>35</v>
      </c>
      <c r="I14089" t="s">
        <v>153</v>
      </c>
      <c r="J14089" t="s">
        <v>15</v>
      </c>
      <c r="K14089" t="s">
        <v>27081</v>
      </c>
      <c r="L14089" t="s">
        <v>27</v>
      </c>
      <c r="M14089" t="s">
        <v>37</v>
      </c>
      <c r="N14089" t="s">
        <v>116</v>
      </c>
      <c r="O14089" s="1">
        <v>45438</v>
      </c>
      <c r="P14089" s="1">
        <v>45499</v>
      </c>
      <c r="Q14089">
        <v>1390</v>
      </c>
      <c r="R14089">
        <v>9.5</v>
      </c>
      <c r="S14089" t="s">
        <v>128</v>
      </c>
    </row>
    <row r="14090" spans="1:19" x14ac:dyDescent="0.3">
      <c r="A14090" t="s">
        <v>27082</v>
      </c>
      <c r="B14090" t="s">
        <v>161</v>
      </c>
      <c r="C14090" s="2">
        <v>111581</v>
      </c>
      <c r="D14090" t="s">
        <v>66</v>
      </c>
      <c r="E14090" t="s">
        <v>11</v>
      </c>
      <c r="F14090" t="s">
        <v>52</v>
      </c>
      <c r="G14090" t="s">
        <v>67</v>
      </c>
      <c r="H14090" t="s">
        <v>54</v>
      </c>
      <c r="I14090" t="s">
        <v>67</v>
      </c>
      <c r="J14090" t="s">
        <v>15</v>
      </c>
      <c r="K14090" t="s">
        <v>27083</v>
      </c>
      <c r="L14090" t="s">
        <v>39</v>
      </c>
      <c r="M14090">
        <v>5</v>
      </c>
      <c r="N14090" t="s">
        <v>62</v>
      </c>
      <c r="O14090" s="1">
        <v>45469</v>
      </c>
      <c r="P14090" s="1">
        <v>45500</v>
      </c>
      <c r="Q14090">
        <v>2215</v>
      </c>
      <c r="R14090">
        <v>8.9</v>
      </c>
      <c r="S14090" t="s">
        <v>29</v>
      </c>
    </row>
    <row r="14091" spans="1:19" x14ac:dyDescent="0.3">
      <c r="A14091" t="s">
        <v>27084</v>
      </c>
      <c r="B14091" t="s">
        <v>145</v>
      </c>
      <c r="C14091" s="2">
        <v>79371</v>
      </c>
      <c r="D14091" t="s">
        <v>10</v>
      </c>
      <c r="E14091" t="s">
        <v>11</v>
      </c>
      <c r="F14091" t="s">
        <v>33</v>
      </c>
      <c r="G14091" t="s">
        <v>36</v>
      </c>
      <c r="H14091" t="s">
        <v>14</v>
      </c>
      <c r="I14091" t="s">
        <v>23</v>
      </c>
      <c r="J14091" t="s">
        <v>37</v>
      </c>
      <c r="K14091" t="s">
        <v>27085</v>
      </c>
      <c r="L14091" t="s">
        <v>27</v>
      </c>
      <c r="M14091">
        <v>7</v>
      </c>
      <c r="N14091" t="s">
        <v>122</v>
      </c>
      <c r="O14091" s="1">
        <v>45335</v>
      </c>
      <c r="P14091" s="1">
        <v>45368</v>
      </c>
      <c r="Q14091">
        <v>1311</v>
      </c>
      <c r="R14091">
        <v>6.9</v>
      </c>
      <c r="S14091" t="s">
        <v>128</v>
      </c>
    </row>
    <row r="14092" spans="1:19" x14ac:dyDescent="0.3">
      <c r="A14092" t="s">
        <v>27086</v>
      </c>
      <c r="B14092" t="s">
        <v>114</v>
      </c>
      <c r="C14092" s="2">
        <v>105969</v>
      </c>
      <c r="D14092" t="s">
        <v>51</v>
      </c>
      <c r="E14092" t="s">
        <v>32</v>
      </c>
      <c r="F14092" t="s">
        <v>33</v>
      </c>
      <c r="G14092" t="s">
        <v>60</v>
      </c>
      <c r="H14092" t="s">
        <v>35</v>
      </c>
      <c r="I14092" t="s">
        <v>44</v>
      </c>
      <c r="J14092" t="s">
        <v>37</v>
      </c>
      <c r="K14092" t="s">
        <v>27087</v>
      </c>
      <c r="L14092" t="s">
        <v>27</v>
      </c>
      <c r="M14092">
        <v>2</v>
      </c>
      <c r="N14092" t="s">
        <v>101</v>
      </c>
      <c r="O14092" s="1">
        <v>45491</v>
      </c>
      <c r="P14092" s="1">
        <v>45512</v>
      </c>
      <c r="Q14092">
        <v>1017</v>
      </c>
      <c r="R14092">
        <v>6.4</v>
      </c>
      <c r="S14092" t="s">
        <v>48</v>
      </c>
    </row>
    <row r="14093" spans="1:19" x14ac:dyDescent="0.3">
      <c r="A14093" t="s">
        <v>27088</v>
      </c>
      <c r="B14093" t="s">
        <v>137</v>
      </c>
      <c r="C14093" s="2">
        <v>136288</v>
      </c>
      <c r="D14093" t="s">
        <v>10</v>
      </c>
      <c r="E14093" t="s">
        <v>32</v>
      </c>
      <c r="F14093" t="s">
        <v>99</v>
      </c>
      <c r="G14093" t="s">
        <v>153</v>
      </c>
      <c r="H14093" t="s">
        <v>14</v>
      </c>
      <c r="I14093" t="s">
        <v>153</v>
      </c>
      <c r="J14093" t="s">
        <v>25</v>
      </c>
      <c r="K14093" t="s">
        <v>27089</v>
      </c>
      <c r="L14093" t="s">
        <v>27</v>
      </c>
      <c r="M14093">
        <v>3</v>
      </c>
      <c r="N14093" t="s">
        <v>97</v>
      </c>
      <c r="O14093" s="1">
        <v>45569</v>
      </c>
      <c r="P14093" s="1">
        <v>45638</v>
      </c>
      <c r="Q14093">
        <v>1554</v>
      </c>
      <c r="R14093">
        <v>8.4</v>
      </c>
      <c r="S14093" t="s">
        <v>29</v>
      </c>
    </row>
    <row r="14094" spans="1:19" x14ac:dyDescent="0.3">
      <c r="A14094" t="s">
        <v>27090</v>
      </c>
      <c r="B14094" t="s">
        <v>176</v>
      </c>
      <c r="C14094" s="2">
        <v>188593</v>
      </c>
      <c r="D14094" t="s">
        <v>51</v>
      </c>
      <c r="E14094" t="s">
        <v>88</v>
      </c>
      <c r="F14094" t="s">
        <v>52</v>
      </c>
      <c r="G14094" t="s">
        <v>60</v>
      </c>
      <c r="H14094" t="s">
        <v>54</v>
      </c>
      <c r="I14094" t="s">
        <v>60</v>
      </c>
      <c r="J14094" t="s">
        <v>25</v>
      </c>
      <c r="K14094" t="s">
        <v>27091</v>
      </c>
      <c r="L14094" t="s">
        <v>17</v>
      </c>
      <c r="M14094">
        <v>17</v>
      </c>
      <c r="N14094" t="s">
        <v>116</v>
      </c>
      <c r="O14094" s="1">
        <v>45707</v>
      </c>
      <c r="P14094" s="1">
        <v>45746</v>
      </c>
      <c r="Q14094">
        <v>773</v>
      </c>
      <c r="R14094">
        <v>8.4</v>
      </c>
      <c r="S14094" t="s">
        <v>112</v>
      </c>
    </row>
    <row r="14095" spans="1:19" x14ac:dyDescent="0.3">
      <c r="A14095" t="s">
        <v>27092</v>
      </c>
      <c r="B14095" t="s">
        <v>50</v>
      </c>
      <c r="C14095" s="2">
        <v>159942</v>
      </c>
      <c r="D14095" t="s">
        <v>10</v>
      </c>
      <c r="E14095" t="s">
        <v>11</v>
      </c>
      <c r="F14095" t="s">
        <v>12</v>
      </c>
      <c r="G14095" t="s">
        <v>55</v>
      </c>
      <c r="H14095" t="s">
        <v>35</v>
      </c>
      <c r="I14095" t="s">
        <v>34</v>
      </c>
      <c r="J14095" t="s">
        <v>37</v>
      </c>
      <c r="K14095" t="s">
        <v>27093</v>
      </c>
      <c r="L14095" t="s">
        <v>27</v>
      </c>
      <c r="M14095">
        <v>5</v>
      </c>
      <c r="N14095" t="s">
        <v>116</v>
      </c>
      <c r="O14095" s="1">
        <v>45493</v>
      </c>
      <c r="P14095" s="1">
        <v>45536</v>
      </c>
      <c r="Q14095">
        <v>1686</v>
      </c>
      <c r="R14095">
        <v>8.5</v>
      </c>
      <c r="S14095" t="s">
        <v>117</v>
      </c>
    </row>
    <row r="14096" spans="1:19" x14ac:dyDescent="0.3">
      <c r="A14096" t="s">
        <v>27094</v>
      </c>
      <c r="B14096" t="s">
        <v>183</v>
      </c>
      <c r="C14096" s="2">
        <v>54853</v>
      </c>
      <c r="D14096" t="s">
        <v>10</v>
      </c>
      <c r="E14096" t="s">
        <v>22</v>
      </c>
      <c r="F14096" t="s">
        <v>33</v>
      </c>
      <c r="G14096" t="s">
        <v>158</v>
      </c>
      <c r="H14096" t="s">
        <v>14</v>
      </c>
      <c r="I14096" t="s">
        <v>158</v>
      </c>
      <c r="J14096" t="s">
        <v>15</v>
      </c>
      <c r="K14096" t="s">
        <v>27095</v>
      </c>
      <c r="L14096" t="s">
        <v>17</v>
      </c>
      <c r="M14096">
        <v>1</v>
      </c>
      <c r="N14096" t="s">
        <v>101</v>
      </c>
      <c r="O14096" s="1">
        <v>45660</v>
      </c>
      <c r="P14096" s="1">
        <v>45724</v>
      </c>
      <c r="Q14096">
        <v>1339</v>
      </c>
      <c r="R14096">
        <v>5.0999999999999996</v>
      </c>
      <c r="S14096" t="s">
        <v>29</v>
      </c>
    </row>
    <row r="14097" spans="1:19" x14ac:dyDescent="0.3">
      <c r="A14097" t="s">
        <v>27096</v>
      </c>
      <c r="B14097" t="s">
        <v>103</v>
      </c>
      <c r="C14097" s="2">
        <v>39607</v>
      </c>
      <c r="D14097" t="s">
        <v>10</v>
      </c>
      <c r="E14097" t="s">
        <v>22</v>
      </c>
      <c r="F14097" t="s">
        <v>33</v>
      </c>
      <c r="G14097" t="s">
        <v>104</v>
      </c>
      <c r="H14097" t="s">
        <v>14</v>
      </c>
      <c r="I14097" t="s">
        <v>13</v>
      </c>
      <c r="J14097" t="s">
        <v>15</v>
      </c>
      <c r="K14097" t="s">
        <v>27097</v>
      </c>
      <c r="L14097" t="s">
        <v>39</v>
      </c>
      <c r="M14097" t="s">
        <v>37</v>
      </c>
      <c r="N14097" t="s">
        <v>18</v>
      </c>
      <c r="O14097" s="1">
        <v>45639</v>
      </c>
      <c r="P14097" s="1">
        <v>45693</v>
      </c>
      <c r="Q14097">
        <v>1610</v>
      </c>
      <c r="R14097">
        <v>10</v>
      </c>
      <c r="S14097" t="s">
        <v>19</v>
      </c>
    </row>
    <row r="14098" spans="1:19" x14ac:dyDescent="0.3">
      <c r="A14098" t="s">
        <v>27098</v>
      </c>
      <c r="B14098" t="s">
        <v>137</v>
      </c>
      <c r="C14098" s="2">
        <v>94343</v>
      </c>
      <c r="D14098" t="s">
        <v>10</v>
      </c>
      <c r="E14098" t="s">
        <v>11</v>
      </c>
      <c r="F14098" t="s">
        <v>99</v>
      </c>
      <c r="G14098" t="s">
        <v>166</v>
      </c>
      <c r="H14098" t="s">
        <v>14</v>
      </c>
      <c r="I14098" t="s">
        <v>166</v>
      </c>
      <c r="J14098" t="s">
        <v>15</v>
      </c>
      <c r="K14098" t="s">
        <v>27099</v>
      </c>
      <c r="L14098" t="s">
        <v>27</v>
      </c>
      <c r="M14098">
        <v>6</v>
      </c>
      <c r="N14098" t="s">
        <v>40</v>
      </c>
      <c r="O14098" s="1">
        <v>45425</v>
      </c>
      <c r="P14098" s="1">
        <v>45479</v>
      </c>
      <c r="Q14098">
        <v>1090</v>
      </c>
      <c r="R14098">
        <v>8.9</v>
      </c>
      <c r="S14098" t="s">
        <v>78</v>
      </c>
    </row>
    <row r="14099" spans="1:19" x14ac:dyDescent="0.3">
      <c r="A14099" t="s">
        <v>27100</v>
      </c>
      <c r="B14099" t="s">
        <v>59</v>
      </c>
      <c r="C14099" s="2">
        <v>232326</v>
      </c>
      <c r="D14099" t="s">
        <v>10</v>
      </c>
      <c r="E14099" t="s">
        <v>88</v>
      </c>
      <c r="F14099" t="s">
        <v>33</v>
      </c>
      <c r="G14099" t="s">
        <v>126</v>
      </c>
      <c r="H14099" t="s">
        <v>14</v>
      </c>
      <c r="I14099" t="s">
        <v>126</v>
      </c>
      <c r="J14099" t="s">
        <v>25</v>
      </c>
      <c r="K14099" t="s">
        <v>27101</v>
      </c>
      <c r="L14099" t="s">
        <v>46</v>
      </c>
      <c r="M14099">
        <v>10</v>
      </c>
      <c r="N14099" t="s">
        <v>86</v>
      </c>
      <c r="O14099" s="1">
        <v>45328</v>
      </c>
      <c r="P14099" s="1">
        <v>45342</v>
      </c>
      <c r="Q14099">
        <v>1547</v>
      </c>
      <c r="R14099">
        <v>9.5</v>
      </c>
      <c r="S14099" t="s">
        <v>174</v>
      </c>
    </row>
    <row r="14100" spans="1:19" x14ac:dyDescent="0.3">
      <c r="A14100" t="s">
        <v>27102</v>
      </c>
      <c r="B14100" t="s">
        <v>50</v>
      </c>
      <c r="C14100" s="2">
        <v>174832</v>
      </c>
      <c r="D14100" t="s">
        <v>10</v>
      </c>
      <c r="E14100" t="s">
        <v>88</v>
      </c>
      <c r="F14100" t="s">
        <v>33</v>
      </c>
      <c r="G14100" t="s">
        <v>104</v>
      </c>
      <c r="H14100" t="s">
        <v>14</v>
      </c>
      <c r="I14100" t="s">
        <v>80</v>
      </c>
      <c r="J14100" t="s">
        <v>15</v>
      </c>
      <c r="K14100" t="s">
        <v>27103</v>
      </c>
      <c r="L14100" t="s">
        <v>17</v>
      </c>
      <c r="M14100">
        <v>16</v>
      </c>
      <c r="N14100" t="s">
        <v>86</v>
      </c>
      <c r="O14100" s="1">
        <v>45756</v>
      </c>
      <c r="P14100" s="1">
        <v>45817</v>
      </c>
      <c r="Q14100">
        <v>2380</v>
      </c>
      <c r="R14100">
        <v>5.4</v>
      </c>
      <c r="S14100" t="s">
        <v>70</v>
      </c>
    </row>
    <row r="14101" spans="1:19" x14ac:dyDescent="0.3">
      <c r="A14101" t="s">
        <v>27104</v>
      </c>
      <c r="B14101" t="s">
        <v>43</v>
      </c>
      <c r="C14101" s="2">
        <v>49224</v>
      </c>
      <c r="D14101" t="s">
        <v>10</v>
      </c>
      <c r="E14101" t="s">
        <v>22</v>
      </c>
      <c r="F14101" t="s">
        <v>52</v>
      </c>
      <c r="G14101" t="s">
        <v>24</v>
      </c>
      <c r="H14101" t="s">
        <v>54</v>
      </c>
      <c r="I14101" t="s">
        <v>24</v>
      </c>
      <c r="J14101" t="s">
        <v>37</v>
      </c>
      <c r="K14101" t="s">
        <v>27105</v>
      </c>
      <c r="L14101" t="s">
        <v>27</v>
      </c>
      <c r="M14101" t="s">
        <v>37</v>
      </c>
      <c r="N14101" t="s">
        <v>86</v>
      </c>
      <c r="O14101" s="1">
        <v>45505</v>
      </c>
      <c r="P14101" s="1">
        <v>45521</v>
      </c>
      <c r="Q14101">
        <v>1099</v>
      </c>
      <c r="R14101">
        <v>9.6</v>
      </c>
      <c r="S14101" t="s">
        <v>19</v>
      </c>
    </row>
    <row r="14102" spans="1:19" x14ac:dyDescent="0.3">
      <c r="A14102" t="s">
        <v>27106</v>
      </c>
      <c r="B14102" t="s">
        <v>145</v>
      </c>
      <c r="C14102" s="2">
        <v>96191</v>
      </c>
      <c r="D14102" t="s">
        <v>51</v>
      </c>
      <c r="E14102" t="s">
        <v>32</v>
      </c>
      <c r="F14102" t="s">
        <v>52</v>
      </c>
      <c r="G14102" t="s">
        <v>53</v>
      </c>
      <c r="H14102" t="s">
        <v>35</v>
      </c>
      <c r="I14102" t="s">
        <v>60</v>
      </c>
      <c r="J14102" t="s">
        <v>15</v>
      </c>
      <c r="K14102" t="s">
        <v>27107</v>
      </c>
      <c r="L14102" t="s">
        <v>46</v>
      </c>
      <c r="M14102">
        <v>4</v>
      </c>
      <c r="N14102" t="s">
        <v>47</v>
      </c>
      <c r="O14102" s="1">
        <v>45347</v>
      </c>
      <c r="P14102" s="1">
        <v>45409</v>
      </c>
      <c r="Q14102">
        <v>966</v>
      </c>
      <c r="R14102">
        <v>5.6</v>
      </c>
      <c r="S14102" t="s">
        <v>117</v>
      </c>
    </row>
    <row r="14103" spans="1:19" x14ac:dyDescent="0.3">
      <c r="A14103" t="s">
        <v>27108</v>
      </c>
      <c r="B14103" t="s">
        <v>75</v>
      </c>
      <c r="C14103" s="2">
        <v>77846</v>
      </c>
      <c r="D14103" t="s">
        <v>10</v>
      </c>
      <c r="E14103" t="s">
        <v>11</v>
      </c>
      <c r="F14103" t="s">
        <v>12</v>
      </c>
      <c r="G14103" t="s">
        <v>166</v>
      </c>
      <c r="H14103" t="s">
        <v>54</v>
      </c>
      <c r="I14103" t="s">
        <v>166</v>
      </c>
      <c r="J14103" t="s">
        <v>15</v>
      </c>
      <c r="K14103" t="s">
        <v>27109</v>
      </c>
      <c r="L14103" t="s">
        <v>39</v>
      </c>
      <c r="M14103">
        <v>6</v>
      </c>
      <c r="N14103" t="s">
        <v>122</v>
      </c>
      <c r="O14103" s="1">
        <v>45680</v>
      </c>
      <c r="P14103" s="1">
        <v>45751</v>
      </c>
      <c r="Q14103">
        <v>1125</v>
      </c>
      <c r="R14103">
        <v>5.3</v>
      </c>
      <c r="S14103" t="s">
        <v>73</v>
      </c>
    </row>
    <row r="14104" spans="1:19" x14ac:dyDescent="0.3">
      <c r="A14104" t="s">
        <v>27110</v>
      </c>
      <c r="B14104" t="s">
        <v>119</v>
      </c>
      <c r="C14104" s="2">
        <v>152253</v>
      </c>
      <c r="D14104" t="s">
        <v>10</v>
      </c>
      <c r="E14104" t="s">
        <v>11</v>
      </c>
      <c r="F14104" t="s">
        <v>33</v>
      </c>
      <c r="G14104" t="s">
        <v>84</v>
      </c>
      <c r="H14104" t="s">
        <v>35</v>
      </c>
      <c r="I14104" t="s">
        <v>126</v>
      </c>
      <c r="J14104" t="s">
        <v>37</v>
      </c>
      <c r="K14104" t="s">
        <v>27111</v>
      </c>
      <c r="L14104" t="s">
        <v>17</v>
      </c>
      <c r="M14104">
        <v>7</v>
      </c>
      <c r="N14104" t="s">
        <v>28</v>
      </c>
      <c r="O14104" s="1">
        <v>45747</v>
      </c>
      <c r="P14104" s="1">
        <v>45784</v>
      </c>
      <c r="Q14104">
        <v>797</v>
      </c>
      <c r="R14104">
        <v>8.6999999999999993</v>
      </c>
      <c r="S14104" t="s">
        <v>29</v>
      </c>
    </row>
    <row r="14105" spans="1:19" x14ac:dyDescent="0.3">
      <c r="A14105" t="s">
        <v>27112</v>
      </c>
      <c r="B14105" t="s">
        <v>9</v>
      </c>
      <c r="C14105" s="2">
        <v>82080</v>
      </c>
      <c r="D14105" t="s">
        <v>10</v>
      </c>
      <c r="E14105" t="s">
        <v>32</v>
      </c>
      <c r="F14105" t="s">
        <v>99</v>
      </c>
      <c r="G14105" t="s">
        <v>55</v>
      </c>
      <c r="H14105" t="s">
        <v>14</v>
      </c>
      <c r="I14105" t="s">
        <v>55</v>
      </c>
      <c r="J14105" t="s">
        <v>15</v>
      </c>
      <c r="K14105" t="s">
        <v>27113</v>
      </c>
      <c r="L14105" t="s">
        <v>46</v>
      </c>
      <c r="M14105">
        <v>4</v>
      </c>
      <c r="N14105" t="s">
        <v>18</v>
      </c>
      <c r="O14105" s="1">
        <v>45453</v>
      </c>
      <c r="P14105" s="1">
        <v>45474</v>
      </c>
      <c r="Q14105">
        <v>1980</v>
      </c>
      <c r="R14105">
        <v>7.1</v>
      </c>
      <c r="S14105" t="s">
        <v>78</v>
      </c>
    </row>
    <row r="14106" spans="1:19" x14ac:dyDescent="0.3">
      <c r="A14106" t="s">
        <v>27114</v>
      </c>
      <c r="B14106" t="s">
        <v>43</v>
      </c>
      <c r="C14106" s="2">
        <v>76068</v>
      </c>
      <c r="D14106" t="s">
        <v>51</v>
      </c>
      <c r="E14106" t="s">
        <v>32</v>
      </c>
      <c r="F14106" t="s">
        <v>12</v>
      </c>
      <c r="G14106" t="s">
        <v>60</v>
      </c>
      <c r="H14106" t="s">
        <v>54</v>
      </c>
      <c r="I14106" t="s">
        <v>53</v>
      </c>
      <c r="J14106" t="s">
        <v>37</v>
      </c>
      <c r="K14106" t="s">
        <v>27115</v>
      </c>
      <c r="L14106" t="s">
        <v>27</v>
      </c>
      <c r="M14106">
        <v>2</v>
      </c>
      <c r="N14106" t="s">
        <v>40</v>
      </c>
      <c r="O14106" s="1">
        <v>45481</v>
      </c>
      <c r="P14106" s="1">
        <v>45500</v>
      </c>
      <c r="Q14106">
        <v>1805</v>
      </c>
      <c r="R14106">
        <v>6.1</v>
      </c>
      <c r="S14106" t="s">
        <v>73</v>
      </c>
    </row>
    <row r="14107" spans="1:19" x14ac:dyDescent="0.3">
      <c r="A14107" t="s">
        <v>27116</v>
      </c>
      <c r="B14107" t="s">
        <v>103</v>
      </c>
      <c r="C14107" s="2">
        <v>102630</v>
      </c>
      <c r="D14107" t="s">
        <v>10</v>
      </c>
      <c r="E14107" t="s">
        <v>32</v>
      </c>
      <c r="F14107" t="s">
        <v>52</v>
      </c>
      <c r="G14107" t="s">
        <v>153</v>
      </c>
      <c r="H14107" t="s">
        <v>54</v>
      </c>
      <c r="I14107" t="s">
        <v>153</v>
      </c>
      <c r="J14107" t="s">
        <v>15</v>
      </c>
      <c r="K14107" t="s">
        <v>21350</v>
      </c>
      <c r="L14107" t="s">
        <v>39</v>
      </c>
      <c r="M14107">
        <v>2</v>
      </c>
      <c r="N14107" t="s">
        <v>90</v>
      </c>
      <c r="O14107" s="1">
        <v>45336</v>
      </c>
      <c r="P14107" s="1">
        <v>45395</v>
      </c>
      <c r="Q14107">
        <v>2006</v>
      </c>
      <c r="R14107">
        <v>6</v>
      </c>
      <c r="S14107" t="s">
        <v>234</v>
      </c>
    </row>
    <row r="14108" spans="1:19" x14ac:dyDescent="0.3">
      <c r="A14108" t="s">
        <v>27117</v>
      </c>
      <c r="B14108" t="s">
        <v>161</v>
      </c>
      <c r="C14108" s="2">
        <v>82215</v>
      </c>
      <c r="D14108" t="s">
        <v>10</v>
      </c>
      <c r="E14108" t="s">
        <v>11</v>
      </c>
      <c r="F14108" t="s">
        <v>99</v>
      </c>
      <c r="G14108" t="s">
        <v>104</v>
      </c>
      <c r="H14108" t="s">
        <v>14</v>
      </c>
      <c r="I14108" t="s">
        <v>104</v>
      </c>
      <c r="J14108" t="s">
        <v>37</v>
      </c>
      <c r="K14108" t="s">
        <v>18377</v>
      </c>
      <c r="L14108" t="s">
        <v>17</v>
      </c>
      <c r="M14108">
        <v>8</v>
      </c>
      <c r="N14108" t="s">
        <v>108</v>
      </c>
      <c r="O14108" s="1">
        <v>45714</v>
      </c>
      <c r="P14108" s="1">
        <v>45768</v>
      </c>
      <c r="Q14108">
        <v>1557</v>
      </c>
      <c r="R14108">
        <v>7.8</v>
      </c>
      <c r="S14108" t="s">
        <v>48</v>
      </c>
    </row>
    <row r="14109" spans="1:19" x14ac:dyDescent="0.3">
      <c r="A14109" t="s">
        <v>27118</v>
      </c>
      <c r="B14109" t="s">
        <v>31</v>
      </c>
      <c r="C14109" s="2">
        <v>223978</v>
      </c>
      <c r="D14109" t="s">
        <v>51</v>
      </c>
      <c r="E14109" t="s">
        <v>88</v>
      </c>
      <c r="F14109" t="s">
        <v>12</v>
      </c>
      <c r="G14109" t="s">
        <v>60</v>
      </c>
      <c r="H14109" t="s">
        <v>54</v>
      </c>
      <c r="I14109" t="s">
        <v>80</v>
      </c>
      <c r="J14109" t="s">
        <v>25</v>
      </c>
      <c r="K14109" t="s">
        <v>9729</v>
      </c>
      <c r="L14109" t="s">
        <v>39</v>
      </c>
      <c r="M14109">
        <v>12</v>
      </c>
      <c r="N14109" t="s">
        <v>18</v>
      </c>
      <c r="O14109" s="1">
        <v>45452</v>
      </c>
      <c r="P14109" s="1">
        <v>45516</v>
      </c>
      <c r="Q14109">
        <v>1387</v>
      </c>
      <c r="R14109">
        <v>8</v>
      </c>
      <c r="S14109" t="s">
        <v>48</v>
      </c>
    </row>
    <row r="14110" spans="1:19" x14ac:dyDescent="0.3">
      <c r="A14110" t="s">
        <v>27119</v>
      </c>
      <c r="B14110" t="s">
        <v>176</v>
      </c>
      <c r="C14110" s="2">
        <v>226673</v>
      </c>
      <c r="D14110" t="s">
        <v>51</v>
      </c>
      <c r="E14110" t="s">
        <v>88</v>
      </c>
      <c r="F14110" t="s">
        <v>99</v>
      </c>
      <c r="G14110" t="s">
        <v>53</v>
      </c>
      <c r="H14110" t="s">
        <v>35</v>
      </c>
      <c r="I14110" t="s">
        <v>53</v>
      </c>
      <c r="J14110" t="s">
        <v>15</v>
      </c>
      <c r="K14110" t="s">
        <v>27120</v>
      </c>
      <c r="L14110" t="s">
        <v>17</v>
      </c>
      <c r="M14110">
        <v>14</v>
      </c>
      <c r="N14110" t="s">
        <v>97</v>
      </c>
      <c r="O14110" s="1">
        <v>45602</v>
      </c>
      <c r="P14110" s="1">
        <v>45643</v>
      </c>
      <c r="Q14110">
        <v>1056</v>
      </c>
      <c r="R14110">
        <v>6.6</v>
      </c>
      <c r="S14110" t="s">
        <v>93</v>
      </c>
    </row>
    <row r="14111" spans="1:19" x14ac:dyDescent="0.3">
      <c r="A14111" t="s">
        <v>27121</v>
      </c>
      <c r="B14111" t="s">
        <v>161</v>
      </c>
      <c r="C14111" s="2">
        <v>122650</v>
      </c>
      <c r="D14111" t="s">
        <v>10</v>
      </c>
      <c r="E14111" t="s">
        <v>32</v>
      </c>
      <c r="F14111" t="s">
        <v>12</v>
      </c>
      <c r="G14111" t="s">
        <v>34</v>
      </c>
      <c r="H14111" t="s">
        <v>54</v>
      </c>
      <c r="I14111" t="s">
        <v>34</v>
      </c>
      <c r="J14111" t="s">
        <v>25</v>
      </c>
      <c r="K14111" t="s">
        <v>4123</v>
      </c>
      <c r="L14111" t="s">
        <v>27</v>
      </c>
      <c r="M14111">
        <v>2</v>
      </c>
      <c r="N14111" t="s">
        <v>28</v>
      </c>
      <c r="O14111" s="1">
        <v>45551</v>
      </c>
      <c r="P14111" s="1">
        <v>45591</v>
      </c>
      <c r="Q14111">
        <v>1025</v>
      </c>
      <c r="R14111">
        <v>5.8</v>
      </c>
      <c r="S14111" t="s">
        <v>70</v>
      </c>
    </row>
    <row r="14112" spans="1:19" x14ac:dyDescent="0.3">
      <c r="A14112" t="s">
        <v>27122</v>
      </c>
      <c r="B14112" t="s">
        <v>256</v>
      </c>
      <c r="C14112" s="2">
        <v>81222</v>
      </c>
      <c r="D14112" t="s">
        <v>10</v>
      </c>
      <c r="E14112" t="s">
        <v>11</v>
      </c>
      <c r="F14112" t="s">
        <v>33</v>
      </c>
      <c r="G14112" t="s">
        <v>13</v>
      </c>
      <c r="H14112" t="s">
        <v>14</v>
      </c>
      <c r="I14112" t="s">
        <v>84</v>
      </c>
      <c r="J14112" t="s">
        <v>37</v>
      </c>
      <c r="K14112" t="s">
        <v>27123</v>
      </c>
      <c r="L14112" t="s">
        <v>39</v>
      </c>
      <c r="M14112">
        <v>5</v>
      </c>
      <c r="N14112" t="s">
        <v>122</v>
      </c>
      <c r="O14112" s="1">
        <v>45664</v>
      </c>
      <c r="P14112" s="1">
        <v>45736</v>
      </c>
      <c r="Q14112">
        <v>2462</v>
      </c>
      <c r="R14112">
        <v>6.5</v>
      </c>
      <c r="S14112" t="s">
        <v>48</v>
      </c>
    </row>
    <row r="14113" spans="1:19" x14ac:dyDescent="0.3">
      <c r="A14113" t="s">
        <v>27124</v>
      </c>
      <c r="B14113" t="s">
        <v>161</v>
      </c>
      <c r="C14113" s="2">
        <v>49669</v>
      </c>
      <c r="D14113" t="s">
        <v>10</v>
      </c>
      <c r="E14113" t="s">
        <v>22</v>
      </c>
      <c r="F14113" t="s">
        <v>12</v>
      </c>
      <c r="G14113" t="s">
        <v>166</v>
      </c>
      <c r="H14113" t="s">
        <v>14</v>
      </c>
      <c r="I14113" t="s">
        <v>166</v>
      </c>
      <c r="J14113" t="s">
        <v>25</v>
      </c>
      <c r="K14113" t="s">
        <v>27125</v>
      </c>
      <c r="L14113" t="s">
        <v>27</v>
      </c>
      <c r="M14113">
        <v>1</v>
      </c>
      <c r="N14113" t="s">
        <v>116</v>
      </c>
      <c r="O14113" s="1">
        <v>45396</v>
      </c>
      <c r="P14113" s="1">
        <v>45452</v>
      </c>
      <c r="Q14113">
        <v>796</v>
      </c>
      <c r="R14113">
        <v>9.3000000000000007</v>
      </c>
      <c r="S14113" t="s">
        <v>93</v>
      </c>
    </row>
    <row r="14114" spans="1:19" x14ac:dyDescent="0.3">
      <c r="A14114" t="s">
        <v>27126</v>
      </c>
      <c r="B14114" t="s">
        <v>9</v>
      </c>
      <c r="C14114" s="2">
        <v>63089</v>
      </c>
      <c r="D14114" t="s">
        <v>10</v>
      </c>
      <c r="E14114" t="s">
        <v>32</v>
      </c>
      <c r="F14114" t="s">
        <v>12</v>
      </c>
      <c r="G14114" t="s">
        <v>13</v>
      </c>
      <c r="H14114" t="s">
        <v>54</v>
      </c>
      <c r="I14114" t="s">
        <v>13</v>
      </c>
      <c r="J14114" t="s">
        <v>15</v>
      </c>
      <c r="K14114" t="s">
        <v>27127</v>
      </c>
      <c r="L14114" t="s">
        <v>27</v>
      </c>
      <c r="M14114">
        <v>2</v>
      </c>
      <c r="N14114" t="s">
        <v>28</v>
      </c>
      <c r="O14114" s="1">
        <v>45745</v>
      </c>
      <c r="P14114" s="1">
        <v>45793</v>
      </c>
      <c r="Q14114">
        <v>1608</v>
      </c>
      <c r="R14114">
        <v>6</v>
      </c>
      <c r="S14114" t="s">
        <v>174</v>
      </c>
    </row>
    <row r="14115" spans="1:19" x14ac:dyDescent="0.3">
      <c r="A14115" t="s">
        <v>27128</v>
      </c>
      <c r="B14115" t="s">
        <v>31</v>
      </c>
      <c r="C14115" s="2">
        <v>103715</v>
      </c>
      <c r="D14115" t="s">
        <v>10</v>
      </c>
      <c r="E14115" t="s">
        <v>11</v>
      </c>
      <c r="F14115" t="s">
        <v>33</v>
      </c>
      <c r="G14115" t="s">
        <v>36</v>
      </c>
      <c r="H14115" t="s">
        <v>14</v>
      </c>
      <c r="I14115" t="s">
        <v>95</v>
      </c>
      <c r="J14115" t="s">
        <v>25</v>
      </c>
      <c r="K14115" t="s">
        <v>27129</v>
      </c>
      <c r="L14115" t="s">
        <v>17</v>
      </c>
      <c r="M14115">
        <v>9</v>
      </c>
      <c r="N14115" t="s">
        <v>116</v>
      </c>
      <c r="O14115" s="1">
        <v>45525</v>
      </c>
      <c r="P14115" s="1">
        <v>45559</v>
      </c>
      <c r="Q14115">
        <v>1160</v>
      </c>
      <c r="R14115">
        <v>6.7</v>
      </c>
      <c r="S14115" t="s">
        <v>227</v>
      </c>
    </row>
    <row r="14116" spans="1:19" x14ac:dyDescent="0.3">
      <c r="A14116" t="s">
        <v>27130</v>
      </c>
      <c r="B14116" t="s">
        <v>21</v>
      </c>
      <c r="C14116" s="2">
        <v>123156</v>
      </c>
      <c r="D14116" t="s">
        <v>10</v>
      </c>
      <c r="E14116" t="s">
        <v>11</v>
      </c>
      <c r="F14116" t="s">
        <v>99</v>
      </c>
      <c r="G14116" t="s">
        <v>84</v>
      </c>
      <c r="H14116" t="s">
        <v>14</v>
      </c>
      <c r="I14116" t="s">
        <v>84</v>
      </c>
      <c r="J14116" t="s">
        <v>15</v>
      </c>
      <c r="K14116" t="s">
        <v>27131</v>
      </c>
      <c r="L14116" t="s">
        <v>27</v>
      </c>
      <c r="M14116">
        <v>7</v>
      </c>
      <c r="N14116" t="s">
        <v>40</v>
      </c>
      <c r="O14116" s="1">
        <v>45593</v>
      </c>
      <c r="P14116" s="1">
        <v>45644</v>
      </c>
      <c r="Q14116">
        <v>1827</v>
      </c>
      <c r="R14116">
        <v>7.5</v>
      </c>
      <c r="S14116" t="s">
        <v>70</v>
      </c>
    </row>
    <row r="14117" spans="1:19" x14ac:dyDescent="0.3">
      <c r="A14117" t="s">
        <v>27132</v>
      </c>
      <c r="B14117" t="s">
        <v>176</v>
      </c>
      <c r="C14117" s="2">
        <v>66556</v>
      </c>
      <c r="D14117" t="s">
        <v>10</v>
      </c>
      <c r="E14117" t="s">
        <v>11</v>
      </c>
      <c r="F14117" t="s">
        <v>52</v>
      </c>
      <c r="G14117" t="s">
        <v>166</v>
      </c>
      <c r="H14117" t="s">
        <v>54</v>
      </c>
      <c r="I14117" t="s">
        <v>166</v>
      </c>
      <c r="J14117" t="s">
        <v>15</v>
      </c>
      <c r="K14117" t="s">
        <v>27133</v>
      </c>
      <c r="L14117" t="s">
        <v>46</v>
      </c>
      <c r="M14117">
        <v>5</v>
      </c>
      <c r="N14117" t="s">
        <v>116</v>
      </c>
      <c r="O14117" s="1">
        <v>45496</v>
      </c>
      <c r="P14117" s="1">
        <v>45529</v>
      </c>
      <c r="Q14117">
        <v>1034</v>
      </c>
      <c r="R14117">
        <v>7.7</v>
      </c>
      <c r="S14117" t="s">
        <v>234</v>
      </c>
    </row>
    <row r="14118" spans="1:19" x14ac:dyDescent="0.3">
      <c r="A14118" t="s">
        <v>27134</v>
      </c>
      <c r="B14118" t="s">
        <v>114</v>
      </c>
      <c r="C14118" s="2">
        <v>112129</v>
      </c>
      <c r="D14118" t="s">
        <v>10</v>
      </c>
      <c r="E14118" t="s">
        <v>11</v>
      </c>
      <c r="F14118" t="s">
        <v>12</v>
      </c>
      <c r="G14118" t="s">
        <v>13</v>
      </c>
      <c r="H14118" t="s">
        <v>35</v>
      </c>
      <c r="I14118" t="s">
        <v>13</v>
      </c>
      <c r="J14118" t="s">
        <v>25</v>
      </c>
      <c r="K14118" t="s">
        <v>27135</v>
      </c>
      <c r="L14118" t="s">
        <v>39</v>
      </c>
      <c r="M14118">
        <v>6</v>
      </c>
      <c r="N14118" t="s">
        <v>62</v>
      </c>
      <c r="O14118" s="1">
        <v>45730</v>
      </c>
      <c r="P14118" s="1">
        <v>45753</v>
      </c>
      <c r="Q14118">
        <v>2278</v>
      </c>
      <c r="R14118">
        <v>6.8</v>
      </c>
      <c r="S14118" t="s">
        <v>41</v>
      </c>
    </row>
    <row r="14119" spans="1:19" x14ac:dyDescent="0.3">
      <c r="A14119" t="s">
        <v>27136</v>
      </c>
      <c r="B14119" t="s">
        <v>161</v>
      </c>
      <c r="C14119" s="2">
        <v>84674</v>
      </c>
      <c r="D14119" t="s">
        <v>10</v>
      </c>
      <c r="E14119" t="s">
        <v>11</v>
      </c>
      <c r="F14119" t="s">
        <v>33</v>
      </c>
      <c r="G14119" t="s">
        <v>158</v>
      </c>
      <c r="H14119" t="s">
        <v>54</v>
      </c>
      <c r="I14119" t="s">
        <v>158</v>
      </c>
      <c r="J14119" t="s">
        <v>37</v>
      </c>
      <c r="K14119" t="s">
        <v>27137</v>
      </c>
      <c r="L14119" t="s">
        <v>17</v>
      </c>
      <c r="M14119">
        <v>8</v>
      </c>
      <c r="N14119" t="s">
        <v>122</v>
      </c>
      <c r="O14119" s="1">
        <v>45758</v>
      </c>
      <c r="P14119" s="1">
        <v>45790</v>
      </c>
      <c r="Q14119">
        <v>1389</v>
      </c>
      <c r="R14119">
        <v>8.1</v>
      </c>
      <c r="S14119" t="s">
        <v>174</v>
      </c>
    </row>
    <row r="14120" spans="1:19" x14ac:dyDescent="0.3">
      <c r="A14120" t="s">
        <v>27138</v>
      </c>
      <c r="B14120" t="s">
        <v>103</v>
      </c>
      <c r="C14120" s="2">
        <v>141563</v>
      </c>
      <c r="D14120" t="s">
        <v>10</v>
      </c>
      <c r="E14120" t="s">
        <v>32</v>
      </c>
      <c r="F14120" t="s">
        <v>52</v>
      </c>
      <c r="G14120" t="s">
        <v>34</v>
      </c>
      <c r="H14120" t="s">
        <v>14</v>
      </c>
      <c r="I14120" t="s">
        <v>24</v>
      </c>
      <c r="J14120" t="s">
        <v>25</v>
      </c>
      <c r="K14120" t="s">
        <v>27139</v>
      </c>
      <c r="L14120" t="s">
        <v>27</v>
      </c>
      <c r="M14120">
        <v>4</v>
      </c>
      <c r="N14120" t="s">
        <v>149</v>
      </c>
      <c r="O14120" s="1">
        <v>45654</v>
      </c>
      <c r="P14120" s="1">
        <v>45689</v>
      </c>
      <c r="Q14120">
        <v>1087</v>
      </c>
      <c r="R14120">
        <v>9.6999999999999993</v>
      </c>
      <c r="S14120" t="s">
        <v>73</v>
      </c>
    </row>
    <row r="14121" spans="1:19" x14ac:dyDescent="0.3">
      <c r="A14121" t="s">
        <v>27140</v>
      </c>
      <c r="B14121" t="s">
        <v>119</v>
      </c>
      <c r="C14121" s="2">
        <v>47447</v>
      </c>
      <c r="D14121" t="s">
        <v>10</v>
      </c>
      <c r="E14121" t="s">
        <v>22</v>
      </c>
      <c r="F14121" t="s">
        <v>52</v>
      </c>
      <c r="G14121" t="s">
        <v>24</v>
      </c>
      <c r="H14121" t="s">
        <v>14</v>
      </c>
      <c r="I14121" t="s">
        <v>67</v>
      </c>
      <c r="J14121" t="s">
        <v>37</v>
      </c>
      <c r="K14121" t="s">
        <v>27141</v>
      </c>
      <c r="L14121" t="s">
        <v>27</v>
      </c>
      <c r="M14121" t="s">
        <v>37</v>
      </c>
      <c r="N14121" t="s">
        <v>77</v>
      </c>
      <c r="O14121" s="1">
        <v>45708</v>
      </c>
      <c r="P14121" s="1">
        <v>45754</v>
      </c>
      <c r="Q14121">
        <v>520</v>
      </c>
      <c r="R14121">
        <v>9.8000000000000007</v>
      </c>
      <c r="S14121" t="s">
        <v>29</v>
      </c>
    </row>
    <row r="14122" spans="1:19" x14ac:dyDescent="0.3">
      <c r="A14122" t="s">
        <v>27142</v>
      </c>
      <c r="B14122" t="s">
        <v>130</v>
      </c>
      <c r="C14122" s="2">
        <v>138570</v>
      </c>
      <c r="D14122" t="s">
        <v>51</v>
      </c>
      <c r="E14122" t="s">
        <v>11</v>
      </c>
      <c r="F14122" t="s">
        <v>99</v>
      </c>
      <c r="G14122" t="s">
        <v>120</v>
      </c>
      <c r="H14122" t="s">
        <v>54</v>
      </c>
      <c r="I14122" t="s">
        <v>120</v>
      </c>
      <c r="J14122" t="s">
        <v>25</v>
      </c>
      <c r="K14122" t="s">
        <v>2501</v>
      </c>
      <c r="L14122" t="s">
        <v>39</v>
      </c>
      <c r="M14122">
        <v>9</v>
      </c>
      <c r="N14122" t="s">
        <v>90</v>
      </c>
      <c r="O14122" s="1">
        <v>45361</v>
      </c>
      <c r="P14122" s="1">
        <v>45399</v>
      </c>
      <c r="Q14122">
        <v>1061</v>
      </c>
      <c r="R14122">
        <v>6.3</v>
      </c>
      <c r="S14122" t="s">
        <v>93</v>
      </c>
    </row>
    <row r="14123" spans="1:19" x14ac:dyDescent="0.3">
      <c r="A14123" t="s">
        <v>27143</v>
      </c>
      <c r="B14123" t="s">
        <v>21</v>
      </c>
      <c r="C14123" s="2">
        <v>123183</v>
      </c>
      <c r="D14123" t="s">
        <v>10</v>
      </c>
      <c r="E14123" t="s">
        <v>32</v>
      </c>
      <c r="F14123" t="s">
        <v>12</v>
      </c>
      <c r="G14123" t="s">
        <v>95</v>
      </c>
      <c r="H14123" t="s">
        <v>54</v>
      </c>
      <c r="I14123" t="s">
        <v>95</v>
      </c>
      <c r="J14123" t="s">
        <v>25</v>
      </c>
      <c r="K14123" t="s">
        <v>27144</v>
      </c>
      <c r="L14123" t="s">
        <v>46</v>
      </c>
      <c r="M14123">
        <v>2</v>
      </c>
      <c r="N14123" t="s">
        <v>108</v>
      </c>
      <c r="O14123" s="1">
        <v>45585</v>
      </c>
      <c r="P14123" s="1">
        <v>45603</v>
      </c>
      <c r="Q14123">
        <v>805</v>
      </c>
      <c r="R14123">
        <v>7.2</v>
      </c>
      <c r="S14123" t="s">
        <v>234</v>
      </c>
    </row>
    <row r="14124" spans="1:19" x14ac:dyDescent="0.3">
      <c r="A14124" t="s">
        <v>27145</v>
      </c>
      <c r="B14124" t="s">
        <v>110</v>
      </c>
      <c r="C14124" s="2">
        <v>93842</v>
      </c>
      <c r="D14124" t="s">
        <v>10</v>
      </c>
      <c r="E14124" t="s">
        <v>22</v>
      </c>
      <c r="F14124" t="s">
        <v>52</v>
      </c>
      <c r="G14124" t="s">
        <v>34</v>
      </c>
      <c r="H14124" t="s">
        <v>54</v>
      </c>
      <c r="I14124" t="s">
        <v>34</v>
      </c>
      <c r="J14124" t="s">
        <v>37</v>
      </c>
      <c r="K14124" t="s">
        <v>27146</v>
      </c>
      <c r="L14124" t="s">
        <v>17</v>
      </c>
      <c r="M14124" t="s">
        <v>37</v>
      </c>
      <c r="N14124" t="s">
        <v>47</v>
      </c>
      <c r="O14124" s="1">
        <v>45348</v>
      </c>
      <c r="P14124" s="1">
        <v>45366</v>
      </c>
      <c r="Q14124">
        <v>1007</v>
      </c>
      <c r="R14124">
        <v>9.3000000000000007</v>
      </c>
      <c r="S14124" t="s">
        <v>78</v>
      </c>
    </row>
    <row r="14125" spans="1:19" x14ac:dyDescent="0.3">
      <c r="A14125" t="s">
        <v>27147</v>
      </c>
      <c r="B14125" t="s">
        <v>145</v>
      </c>
      <c r="C14125" s="2">
        <v>81306</v>
      </c>
      <c r="D14125" t="s">
        <v>51</v>
      </c>
      <c r="E14125" t="s">
        <v>32</v>
      </c>
      <c r="F14125" t="s">
        <v>52</v>
      </c>
      <c r="G14125" t="s">
        <v>53</v>
      </c>
      <c r="H14125" t="s">
        <v>54</v>
      </c>
      <c r="I14125" t="s">
        <v>53</v>
      </c>
      <c r="J14125" t="s">
        <v>15</v>
      </c>
      <c r="K14125" t="s">
        <v>16475</v>
      </c>
      <c r="L14125" t="s">
        <v>39</v>
      </c>
      <c r="M14125">
        <v>3</v>
      </c>
      <c r="N14125" t="s">
        <v>122</v>
      </c>
      <c r="O14125" s="1">
        <v>45501</v>
      </c>
      <c r="P14125" s="1">
        <v>45534</v>
      </c>
      <c r="Q14125">
        <v>1957</v>
      </c>
      <c r="R14125">
        <v>8.6</v>
      </c>
      <c r="S14125" t="s">
        <v>112</v>
      </c>
    </row>
    <row r="14126" spans="1:19" x14ac:dyDescent="0.3">
      <c r="A14126" t="s">
        <v>27148</v>
      </c>
      <c r="B14126" t="s">
        <v>59</v>
      </c>
      <c r="C14126" s="2">
        <v>78442</v>
      </c>
      <c r="D14126" t="s">
        <v>10</v>
      </c>
      <c r="E14126" t="s">
        <v>11</v>
      </c>
      <c r="F14126" t="s">
        <v>52</v>
      </c>
      <c r="G14126" t="s">
        <v>80</v>
      </c>
      <c r="H14126" t="s">
        <v>54</v>
      </c>
      <c r="I14126" t="s">
        <v>80</v>
      </c>
      <c r="J14126" t="s">
        <v>25</v>
      </c>
      <c r="K14126" t="s">
        <v>27149</v>
      </c>
      <c r="L14126" t="s">
        <v>39</v>
      </c>
      <c r="M14126">
        <v>8</v>
      </c>
      <c r="N14126" t="s">
        <v>116</v>
      </c>
      <c r="O14126" s="1">
        <v>45308</v>
      </c>
      <c r="P14126" s="1">
        <v>45377</v>
      </c>
      <c r="Q14126">
        <v>2376</v>
      </c>
      <c r="R14126">
        <v>6.6</v>
      </c>
      <c r="S14126" t="s">
        <v>234</v>
      </c>
    </row>
    <row r="14127" spans="1:19" x14ac:dyDescent="0.3">
      <c r="A14127" t="s">
        <v>27150</v>
      </c>
      <c r="B14127" t="s">
        <v>103</v>
      </c>
      <c r="C14127" s="2">
        <v>166876</v>
      </c>
      <c r="D14127" t="s">
        <v>10</v>
      </c>
      <c r="E14127" t="s">
        <v>88</v>
      </c>
      <c r="F14127" t="s">
        <v>33</v>
      </c>
      <c r="G14127" t="s">
        <v>166</v>
      </c>
      <c r="H14127" t="s">
        <v>35</v>
      </c>
      <c r="I14127" t="s">
        <v>166</v>
      </c>
      <c r="J14127" t="s">
        <v>15</v>
      </c>
      <c r="K14127" t="s">
        <v>27151</v>
      </c>
      <c r="L14127" t="s">
        <v>46</v>
      </c>
      <c r="M14127">
        <v>12</v>
      </c>
      <c r="N14127" t="s">
        <v>47</v>
      </c>
      <c r="O14127" s="1">
        <v>45431</v>
      </c>
      <c r="P14127" s="1">
        <v>45445</v>
      </c>
      <c r="Q14127">
        <v>1979</v>
      </c>
      <c r="R14127">
        <v>7.7</v>
      </c>
      <c r="S14127" t="s">
        <v>73</v>
      </c>
    </row>
    <row r="14128" spans="1:19" x14ac:dyDescent="0.3">
      <c r="A14128" t="s">
        <v>27152</v>
      </c>
      <c r="B14128" t="s">
        <v>176</v>
      </c>
      <c r="C14128" s="2">
        <v>119579</v>
      </c>
      <c r="D14128" t="s">
        <v>10</v>
      </c>
      <c r="E14128" t="s">
        <v>11</v>
      </c>
      <c r="F14128" t="s">
        <v>12</v>
      </c>
      <c r="G14128" t="s">
        <v>55</v>
      </c>
      <c r="H14128" t="s">
        <v>14</v>
      </c>
      <c r="I14128" t="s">
        <v>55</v>
      </c>
      <c r="J14128" t="s">
        <v>37</v>
      </c>
      <c r="K14128" t="s">
        <v>6523</v>
      </c>
      <c r="L14128" t="s">
        <v>27</v>
      </c>
      <c r="M14128">
        <v>8</v>
      </c>
      <c r="N14128" t="s">
        <v>122</v>
      </c>
      <c r="O14128" s="1">
        <v>45538</v>
      </c>
      <c r="P14128" s="1">
        <v>45583</v>
      </c>
      <c r="Q14128">
        <v>1934</v>
      </c>
      <c r="R14128">
        <v>8.5</v>
      </c>
      <c r="S14128" t="s">
        <v>70</v>
      </c>
    </row>
    <row r="14129" spans="1:19" x14ac:dyDescent="0.3">
      <c r="A14129" t="s">
        <v>27153</v>
      </c>
      <c r="B14129" t="s">
        <v>65</v>
      </c>
      <c r="C14129" s="2">
        <v>159767</v>
      </c>
      <c r="D14129" t="s">
        <v>10</v>
      </c>
      <c r="E14129" t="s">
        <v>11</v>
      </c>
      <c r="F14129" t="s">
        <v>99</v>
      </c>
      <c r="G14129" t="s">
        <v>153</v>
      </c>
      <c r="H14129" t="s">
        <v>14</v>
      </c>
      <c r="I14129" t="s">
        <v>153</v>
      </c>
      <c r="J14129" t="s">
        <v>25</v>
      </c>
      <c r="K14129" t="s">
        <v>27154</v>
      </c>
      <c r="L14129" t="s">
        <v>17</v>
      </c>
      <c r="M14129">
        <v>7</v>
      </c>
      <c r="N14129" t="s">
        <v>90</v>
      </c>
      <c r="O14129" s="1">
        <v>45674</v>
      </c>
      <c r="P14129" s="1">
        <v>45688</v>
      </c>
      <c r="Q14129">
        <v>2182</v>
      </c>
      <c r="R14129">
        <v>9.9</v>
      </c>
      <c r="S14129" t="s">
        <v>78</v>
      </c>
    </row>
    <row r="14130" spans="1:19" x14ac:dyDescent="0.3">
      <c r="A14130" t="s">
        <v>27155</v>
      </c>
      <c r="B14130" t="s">
        <v>9</v>
      </c>
      <c r="C14130" s="2">
        <v>107329</v>
      </c>
      <c r="D14130" t="s">
        <v>10</v>
      </c>
      <c r="E14130" t="s">
        <v>11</v>
      </c>
      <c r="F14130" t="s">
        <v>12</v>
      </c>
      <c r="G14130" t="s">
        <v>13</v>
      </c>
      <c r="H14130" t="s">
        <v>35</v>
      </c>
      <c r="I14130" t="s">
        <v>13</v>
      </c>
      <c r="J14130" t="s">
        <v>25</v>
      </c>
      <c r="K14130" t="s">
        <v>27156</v>
      </c>
      <c r="L14130" t="s">
        <v>27</v>
      </c>
      <c r="M14130">
        <v>9</v>
      </c>
      <c r="N14130" t="s">
        <v>40</v>
      </c>
      <c r="O14130" s="1">
        <v>45350</v>
      </c>
      <c r="P14130" s="1">
        <v>45365</v>
      </c>
      <c r="Q14130">
        <v>617</v>
      </c>
      <c r="R14130">
        <v>6.1</v>
      </c>
      <c r="S14130" t="s">
        <v>112</v>
      </c>
    </row>
    <row r="14131" spans="1:19" x14ac:dyDescent="0.3">
      <c r="A14131" t="s">
        <v>27157</v>
      </c>
      <c r="B14131" t="s">
        <v>183</v>
      </c>
      <c r="C14131" s="2">
        <v>53625</v>
      </c>
      <c r="D14131" t="s">
        <v>10</v>
      </c>
      <c r="E14131" t="s">
        <v>22</v>
      </c>
      <c r="F14131" t="s">
        <v>12</v>
      </c>
      <c r="G14131" t="s">
        <v>36</v>
      </c>
      <c r="H14131" t="s">
        <v>35</v>
      </c>
      <c r="I14131" t="s">
        <v>36</v>
      </c>
      <c r="J14131" t="s">
        <v>25</v>
      </c>
      <c r="K14131" t="s">
        <v>27158</v>
      </c>
      <c r="L14131" t="s">
        <v>17</v>
      </c>
      <c r="M14131">
        <v>1</v>
      </c>
      <c r="N14131" t="s">
        <v>90</v>
      </c>
      <c r="O14131" s="1">
        <v>45714</v>
      </c>
      <c r="P14131" s="1">
        <v>45753</v>
      </c>
      <c r="Q14131">
        <v>2241</v>
      </c>
      <c r="R14131">
        <v>6.9</v>
      </c>
      <c r="S14131" t="s">
        <v>73</v>
      </c>
    </row>
    <row r="14132" spans="1:19" x14ac:dyDescent="0.3">
      <c r="A14132" t="s">
        <v>27159</v>
      </c>
      <c r="B14132" t="s">
        <v>119</v>
      </c>
      <c r="C14132" s="2">
        <v>73283</v>
      </c>
      <c r="D14132" t="s">
        <v>51</v>
      </c>
      <c r="E14132" t="s">
        <v>22</v>
      </c>
      <c r="F14132" t="s">
        <v>33</v>
      </c>
      <c r="G14132" t="s">
        <v>60</v>
      </c>
      <c r="H14132" t="s">
        <v>35</v>
      </c>
      <c r="I14132" t="s">
        <v>60</v>
      </c>
      <c r="J14132" t="s">
        <v>15</v>
      </c>
      <c r="K14132" t="s">
        <v>27160</v>
      </c>
      <c r="L14132" t="s">
        <v>27</v>
      </c>
      <c r="M14132" t="s">
        <v>37</v>
      </c>
      <c r="N14132" t="s">
        <v>40</v>
      </c>
      <c r="O14132" s="1">
        <v>45677</v>
      </c>
      <c r="P14132" s="1">
        <v>45706</v>
      </c>
      <c r="Q14132">
        <v>2474</v>
      </c>
      <c r="R14132">
        <v>8.5</v>
      </c>
      <c r="S14132" t="s">
        <v>112</v>
      </c>
    </row>
    <row r="14133" spans="1:19" x14ac:dyDescent="0.3">
      <c r="A14133" t="s">
        <v>27161</v>
      </c>
      <c r="B14133" t="s">
        <v>103</v>
      </c>
      <c r="C14133" s="2">
        <v>173404</v>
      </c>
      <c r="D14133" t="s">
        <v>51</v>
      </c>
      <c r="E14133" t="s">
        <v>88</v>
      </c>
      <c r="F14133" t="s">
        <v>99</v>
      </c>
      <c r="G14133" t="s">
        <v>120</v>
      </c>
      <c r="H14133" t="s">
        <v>35</v>
      </c>
      <c r="I14133" t="s">
        <v>120</v>
      </c>
      <c r="J14133" t="s">
        <v>15</v>
      </c>
      <c r="K14133" t="s">
        <v>27162</v>
      </c>
      <c r="L14133" t="s">
        <v>27</v>
      </c>
      <c r="M14133">
        <v>13</v>
      </c>
      <c r="N14133" t="s">
        <v>28</v>
      </c>
      <c r="O14133" s="1">
        <v>45341</v>
      </c>
      <c r="P14133" s="1">
        <v>45392</v>
      </c>
      <c r="Q14133">
        <v>1928</v>
      </c>
      <c r="R14133">
        <v>6.5</v>
      </c>
      <c r="S14133" t="s">
        <v>73</v>
      </c>
    </row>
    <row r="14134" spans="1:19" x14ac:dyDescent="0.3">
      <c r="A14134" t="s">
        <v>27163</v>
      </c>
      <c r="B14134" t="s">
        <v>43</v>
      </c>
      <c r="C14134" s="2">
        <v>168553</v>
      </c>
      <c r="D14134" t="s">
        <v>10</v>
      </c>
      <c r="E14134" t="s">
        <v>11</v>
      </c>
      <c r="F14134" t="s">
        <v>12</v>
      </c>
      <c r="G14134" t="s">
        <v>95</v>
      </c>
      <c r="H14134" t="s">
        <v>54</v>
      </c>
      <c r="I14134" t="s">
        <v>95</v>
      </c>
      <c r="J14134" t="s">
        <v>25</v>
      </c>
      <c r="K14134" t="s">
        <v>541</v>
      </c>
      <c r="L14134" t="s">
        <v>27</v>
      </c>
      <c r="M14134">
        <v>6</v>
      </c>
      <c r="N14134" t="s">
        <v>40</v>
      </c>
      <c r="O14134" s="1">
        <v>45295</v>
      </c>
      <c r="P14134" s="1">
        <v>45313</v>
      </c>
      <c r="Q14134">
        <v>748</v>
      </c>
      <c r="R14134">
        <v>9.5</v>
      </c>
      <c r="S14134" t="s">
        <v>174</v>
      </c>
    </row>
    <row r="14135" spans="1:19" x14ac:dyDescent="0.3">
      <c r="A14135" t="s">
        <v>27164</v>
      </c>
      <c r="B14135" t="s">
        <v>21</v>
      </c>
      <c r="C14135" s="2">
        <v>186974</v>
      </c>
      <c r="D14135" t="s">
        <v>10</v>
      </c>
      <c r="E14135" t="s">
        <v>88</v>
      </c>
      <c r="F14135" t="s">
        <v>33</v>
      </c>
      <c r="G14135" t="s">
        <v>158</v>
      </c>
      <c r="H14135" t="s">
        <v>35</v>
      </c>
      <c r="I14135" t="s">
        <v>126</v>
      </c>
      <c r="J14135" t="s">
        <v>25</v>
      </c>
      <c r="K14135" t="s">
        <v>27165</v>
      </c>
      <c r="L14135" t="s">
        <v>46</v>
      </c>
      <c r="M14135">
        <v>18</v>
      </c>
      <c r="N14135" t="s">
        <v>62</v>
      </c>
      <c r="O14135" s="1">
        <v>45651</v>
      </c>
      <c r="P14135" s="1">
        <v>45665</v>
      </c>
      <c r="Q14135">
        <v>906</v>
      </c>
      <c r="R14135">
        <v>6.9</v>
      </c>
      <c r="S14135" t="s">
        <v>227</v>
      </c>
    </row>
    <row r="14136" spans="1:19" x14ac:dyDescent="0.3">
      <c r="A14136" t="s">
        <v>27166</v>
      </c>
      <c r="B14136" t="s">
        <v>161</v>
      </c>
      <c r="C14136" s="2">
        <v>160442</v>
      </c>
      <c r="D14136" t="s">
        <v>51</v>
      </c>
      <c r="E14136" t="s">
        <v>88</v>
      </c>
      <c r="F14136" t="s">
        <v>33</v>
      </c>
      <c r="G14136" t="s">
        <v>120</v>
      </c>
      <c r="H14136" t="s">
        <v>14</v>
      </c>
      <c r="I14136" t="s">
        <v>120</v>
      </c>
      <c r="J14136" t="s">
        <v>37</v>
      </c>
      <c r="K14136" t="s">
        <v>27167</v>
      </c>
      <c r="L14136" t="s">
        <v>39</v>
      </c>
      <c r="M14136">
        <v>14</v>
      </c>
      <c r="N14136" t="s">
        <v>108</v>
      </c>
      <c r="O14136" s="1">
        <v>45321</v>
      </c>
      <c r="P14136" s="1">
        <v>45383</v>
      </c>
      <c r="Q14136">
        <v>2112</v>
      </c>
      <c r="R14136">
        <v>9</v>
      </c>
      <c r="S14136" t="s">
        <v>234</v>
      </c>
    </row>
    <row r="14137" spans="1:19" x14ac:dyDescent="0.3">
      <c r="A14137" t="s">
        <v>27168</v>
      </c>
      <c r="B14137" t="s">
        <v>59</v>
      </c>
      <c r="C14137" s="2">
        <v>148733</v>
      </c>
      <c r="D14137" t="s">
        <v>10</v>
      </c>
      <c r="E14137" t="s">
        <v>88</v>
      </c>
      <c r="F14137" t="s">
        <v>99</v>
      </c>
      <c r="G14137" t="s">
        <v>13</v>
      </c>
      <c r="H14137" t="s">
        <v>54</v>
      </c>
      <c r="I14137" t="s">
        <v>13</v>
      </c>
      <c r="J14137" t="s">
        <v>37</v>
      </c>
      <c r="K14137" t="s">
        <v>27169</v>
      </c>
      <c r="L14137" t="s">
        <v>27</v>
      </c>
      <c r="M14137">
        <v>17</v>
      </c>
      <c r="N14137" t="s">
        <v>77</v>
      </c>
      <c r="O14137" s="1">
        <v>45588</v>
      </c>
      <c r="P14137" s="1">
        <v>45634</v>
      </c>
      <c r="Q14137">
        <v>2323</v>
      </c>
      <c r="R14137">
        <v>8.4</v>
      </c>
      <c r="S14137" t="s">
        <v>78</v>
      </c>
    </row>
    <row r="14138" spans="1:19" x14ac:dyDescent="0.3">
      <c r="A14138" t="s">
        <v>27170</v>
      </c>
      <c r="B14138" t="s">
        <v>176</v>
      </c>
      <c r="C14138" s="2">
        <v>193841</v>
      </c>
      <c r="D14138" t="s">
        <v>10</v>
      </c>
      <c r="E14138" t="s">
        <v>11</v>
      </c>
      <c r="F14138" t="s">
        <v>12</v>
      </c>
      <c r="G14138" t="s">
        <v>95</v>
      </c>
      <c r="H14138" t="s">
        <v>35</v>
      </c>
      <c r="I14138" t="s">
        <v>158</v>
      </c>
      <c r="J14138" t="s">
        <v>25</v>
      </c>
      <c r="K14138" t="s">
        <v>4143</v>
      </c>
      <c r="L14138" t="s">
        <v>39</v>
      </c>
      <c r="M14138">
        <v>6</v>
      </c>
      <c r="N14138" t="s">
        <v>122</v>
      </c>
      <c r="O14138" s="1">
        <v>45585</v>
      </c>
      <c r="P14138" s="1">
        <v>45641</v>
      </c>
      <c r="Q14138">
        <v>772</v>
      </c>
      <c r="R14138">
        <v>6.3</v>
      </c>
      <c r="S14138" t="s">
        <v>19</v>
      </c>
    </row>
    <row r="14139" spans="1:19" x14ac:dyDescent="0.3">
      <c r="A14139" t="s">
        <v>27171</v>
      </c>
      <c r="B14139" t="s">
        <v>110</v>
      </c>
      <c r="C14139" s="2">
        <v>102337</v>
      </c>
      <c r="D14139" t="s">
        <v>51</v>
      </c>
      <c r="E14139" t="s">
        <v>32</v>
      </c>
      <c r="F14139" t="s">
        <v>12</v>
      </c>
      <c r="G14139" t="s">
        <v>53</v>
      </c>
      <c r="H14139" t="s">
        <v>14</v>
      </c>
      <c r="I14139" t="s">
        <v>53</v>
      </c>
      <c r="J14139" t="s">
        <v>15</v>
      </c>
      <c r="K14139" t="s">
        <v>27172</v>
      </c>
      <c r="L14139" t="s">
        <v>17</v>
      </c>
      <c r="M14139">
        <v>4</v>
      </c>
      <c r="N14139" t="s">
        <v>122</v>
      </c>
      <c r="O14139" s="1">
        <v>45466</v>
      </c>
      <c r="P14139" s="1">
        <v>45536</v>
      </c>
      <c r="Q14139">
        <v>2319</v>
      </c>
      <c r="R14139">
        <v>7.6</v>
      </c>
      <c r="S14139" t="s">
        <v>73</v>
      </c>
    </row>
    <row r="14140" spans="1:19" x14ac:dyDescent="0.3">
      <c r="A14140" t="s">
        <v>27173</v>
      </c>
      <c r="B14140" t="s">
        <v>50</v>
      </c>
      <c r="C14140" s="2">
        <v>168777</v>
      </c>
      <c r="D14140" t="s">
        <v>51</v>
      </c>
      <c r="E14140" t="s">
        <v>11</v>
      </c>
      <c r="F14140" t="s">
        <v>12</v>
      </c>
      <c r="G14140" t="s">
        <v>120</v>
      </c>
      <c r="H14140" t="s">
        <v>35</v>
      </c>
      <c r="I14140" t="s">
        <v>120</v>
      </c>
      <c r="J14140" t="s">
        <v>25</v>
      </c>
      <c r="K14140" t="s">
        <v>27174</v>
      </c>
      <c r="L14140" t="s">
        <v>27</v>
      </c>
      <c r="M14140">
        <v>5</v>
      </c>
      <c r="N14140" t="s">
        <v>97</v>
      </c>
      <c r="O14140" s="1">
        <v>45526</v>
      </c>
      <c r="P14140" s="1">
        <v>45585</v>
      </c>
      <c r="Q14140">
        <v>2460</v>
      </c>
      <c r="R14140">
        <v>9.1999999999999993</v>
      </c>
      <c r="S14140" t="s">
        <v>57</v>
      </c>
    </row>
    <row r="14141" spans="1:19" x14ac:dyDescent="0.3">
      <c r="A14141" t="s">
        <v>27175</v>
      </c>
      <c r="B14141" t="s">
        <v>183</v>
      </c>
      <c r="C14141" s="2">
        <v>115881</v>
      </c>
      <c r="D14141" t="s">
        <v>10</v>
      </c>
      <c r="E14141" t="s">
        <v>32</v>
      </c>
      <c r="F14141" t="s">
        <v>52</v>
      </c>
      <c r="G14141" t="s">
        <v>34</v>
      </c>
      <c r="H14141" t="s">
        <v>14</v>
      </c>
      <c r="I14141" t="s">
        <v>140</v>
      </c>
      <c r="J14141" t="s">
        <v>15</v>
      </c>
      <c r="K14141" t="s">
        <v>27176</v>
      </c>
      <c r="L14141" t="s">
        <v>27</v>
      </c>
      <c r="M14141">
        <v>4</v>
      </c>
      <c r="N14141" t="s">
        <v>101</v>
      </c>
      <c r="O14141" s="1">
        <v>45461</v>
      </c>
      <c r="P14141" s="1">
        <v>45485</v>
      </c>
      <c r="Q14141">
        <v>2114</v>
      </c>
      <c r="R14141">
        <v>7.6</v>
      </c>
      <c r="S14141" t="s">
        <v>78</v>
      </c>
    </row>
    <row r="14142" spans="1:19" x14ac:dyDescent="0.3">
      <c r="A14142" t="s">
        <v>27177</v>
      </c>
      <c r="B14142" t="s">
        <v>256</v>
      </c>
      <c r="C14142" s="2">
        <v>115941</v>
      </c>
      <c r="D14142" t="s">
        <v>10</v>
      </c>
      <c r="E14142" t="s">
        <v>32</v>
      </c>
      <c r="F14142" t="s">
        <v>52</v>
      </c>
      <c r="G14142" t="s">
        <v>55</v>
      </c>
      <c r="H14142" t="s">
        <v>35</v>
      </c>
      <c r="I14142" t="s">
        <v>55</v>
      </c>
      <c r="J14142" t="s">
        <v>25</v>
      </c>
      <c r="K14142" t="s">
        <v>27178</v>
      </c>
      <c r="L14142" t="s">
        <v>17</v>
      </c>
      <c r="M14142">
        <v>2</v>
      </c>
      <c r="N14142" t="s">
        <v>86</v>
      </c>
      <c r="O14142" s="1">
        <v>45500</v>
      </c>
      <c r="P14142" s="1">
        <v>45537</v>
      </c>
      <c r="Q14142">
        <v>2041</v>
      </c>
      <c r="R14142">
        <v>5.5</v>
      </c>
      <c r="S14142" t="s">
        <v>73</v>
      </c>
    </row>
    <row r="14143" spans="1:19" x14ac:dyDescent="0.3">
      <c r="A14143" t="s">
        <v>27179</v>
      </c>
      <c r="B14143" t="s">
        <v>256</v>
      </c>
      <c r="C14143" s="2">
        <v>99304</v>
      </c>
      <c r="D14143" t="s">
        <v>51</v>
      </c>
      <c r="E14143" t="s">
        <v>32</v>
      </c>
      <c r="F14143" t="s">
        <v>52</v>
      </c>
      <c r="G14143" t="s">
        <v>60</v>
      </c>
      <c r="H14143" t="s">
        <v>14</v>
      </c>
      <c r="I14143" t="s">
        <v>60</v>
      </c>
      <c r="J14143" t="s">
        <v>25</v>
      </c>
      <c r="K14143" t="s">
        <v>27180</v>
      </c>
      <c r="L14143" t="s">
        <v>27</v>
      </c>
      <c r="M14143">
        <v>2</v>
      </c>
      <c r="N14143" t="s">
        <v>90</v>
      </c>
      <c r="O14143" s="1">
        <v>45352</v>
      </c>
      <c r="P14143" s="1">
        <v>45380</v>
      </c>
      <c r="Q14143">
        <v>1244</v>
      </c>
      <c r="R14143">
        <v>9.1999999999999993</v>
      </c>
      <c r="S14143" t="s">
        <v>78</v>
      </c>
    </row>
    <row r="14144" spans="1:19" x14ac:dyDescent="0.3">
      <c r="A14144" t="s">
        <v>27181</v>
      </c>
      <c r="B14144" t="s">
        <v>31</v>
      </c>
      <c r="C14144" s="2">
        <v>47539</v>
      </c>
      <c r="D14144" t="s">
        <v>10</v>
      </c>
      <c r="E14144" t="s">
        <v>32</v>
      </c>
      <c r="F14144" t="s">
        <v>12</v>
      </c>
      <c r="G14144" t="s">
        <v>166</v>
      </c>
      <c r="H14144" t="s">
        <v>54</v>
      </c>
      <c r="I14144" t="s">
        <v>80</v>
      </c>
      <c r="J14144" t="s">
        <v>15</v>
      </c>
      <c r="K14144" t="s">
        <v>27182</v>
      </c>
      <c r="L14144" t="s">
        <v>27</v>
      </c>
      <c r="M14144">
        <v>4</v>
      </c>
      <c r="N14144" t="s">
        <v>97</v>
      </c>
      <c r="O14144" s="1">
        <v>45517</v>
      </c>
      <c r="P14144" s="1">
        <v>45578</v>
      </c>
      <c r="Q14144">
        <v>1714</v>
      </c>
      <c r="R14144">
        <v>8.6</v>
      </c>
      <c r="S14144" t="s">
        <v>57</v>
      </c>
    </row>
    <row r="14145" spans="1:19" x14ac:dyDescent="0.3">
      <c r="A14145" t="s">
        <v>27183</v>
      </c>
      <c r="B14145" t="s">
        <v>50</v>
      </c>
      <c r="C14145" s="2">
        <v>73452</v>
      </c>
      <c r="D14145" t="s">
        <v>10</v>
      </c>
      <c r="E14145" t="s">
        <v>32</v>
      </c>
      <c r="F14145" t="s">
        <v>99</v>
      </c>
      <c r="G14145" t="s">
        <v>166</v>
      </c>
      <c r="H14145" t="s">
        <v>35</v>
      </c>
      <c r="I14145" t="s">
        <v>166</v>
      </c>
      <c r="J14145" t="s">
        <v>15</v>
      </c>
      <c r="K14145" t="s">
        <v>27184</v>
      </c>
      <c r="L14145" t="s">
        <v>46</v>
      </c>
      <c r="M14145">
        <v>4</v>
      </c>
      <c r="N14145" t="s">
        <v>86</v>
      </c>
      <c r="O14145" s="1">
        <v>45561</v>
      </c>
      <c r="P14145" s="1">
        <v>45619</v>
      </c>
      <c r="Q14145">
        <v>1885</v>
      </c>
      <c r="R14145">
        <v>8.3000000000000007</v>
      </c>
      <c r="S14145" t="s">
        <v>48</v>
      </c>
    </row>
    <row r="14146" spans="1:19" x14ac:dyDescent="0.3">
      <c r="A14146" t="s">
        <v>27185</v>
      </c>
      <c r="B14146" t="s">
        <v>83</v>
      </c>
      <c r="C14146" s="2">
        <v>99902</v>
      </c>
      <c r="D14146" t="s">
        <v>10</v>
      </c>
      <c r="E14146" t="s">
        <v>22</v>
      </c>
      <c r="F14146" t="s">
        <v>52</v>
      </c>
      <c r="G14146" t="s">
        <v>34</v>
      </c>
      <c r="H14146" t="s">
        <v>54</v>
      </c>
      <c r="I14146" t="s">
        <v>34</v>
      </c>
      <c r="J14146" t="s">
        <v>15</v>
      </c>
      <c r="K14146" t="s">
        <v>27186</v>
      </c>
      <c r="L14146" t="s">
        <v>39</v>
      </c>
      <c r="M14146" t="s">
        <v>37</v>
      </c>
      <c r="N14146" t="s">
        <v>122</v>
      </c>
      <c r="O14146" s="1">
        <v>45626</v>
      </c>
      <c r="P14146" s="1">
        <v>45680</v>
      </c>
      <c r="Q14146">
        <v>2225</v>
      </c>
      <c r="R14146">
        <v>7.2</v>
      </c>
      <c r="S14146" t="s">
        <v>227</v>
      </c>
    </row>
    <row r="14147" spans="1:19" x14ac:dyDescent="0.3">
      <c r="A14147" t="s">
        <v>27187</v>
      </c>
      <c r="B14147" t="s">
        <v>176</v>
      </c>
      <c r="C14147" s="2">
        <v>202828</v>
      </c>
      <c r="D14147" t="s">
        <v>10</v>
      </c>
      <c r="E14147" t="s">
        <v>11</v>
      </c>
      <c r="F14147" t="s">
        <v>99</v>
      </c>
      <c r="G14147" t="s">
        <v>126</v>
      </c>
      <c r="H14147" t="s">
        <v>35</v>
      </c>
      <c r="I14147" t="s">
        <v>126</v>
      </c>
      <c r="J14147" t="s">
        <v>25</v>
      </c>
      <c r="K14147" t="s">
        <v>27188</v>
      </c>
      <c r="L14147" t="s">
        <v>39</v>
      </c>
      <c r="M14147">
        <v>6</v>
      </c>
      <c r="N14147" t="s">
        <v>108</v>
      </c>
      <c r="O14147" s="1">
        <v>45295</v>
      </c>
      <c r="P14147" s="1">
        <v>45361</v>
      </c>
      <c r="Q14147">
        <v>1374</v>
      </c>
      <c r="R14147">
        <v>9.8000000000000007</v>
      </c>
      <c r="S14147" t="s">
        <v>29</v>
      </c>
    </row>
    <row r="14148" spans="1:19" x14ac:dyDescent="0.3">
      <c r="A14148" t="s">
        <v>27189</v>
      </c>
      <c r="B14148" t="s">
        <v>83</v>
      </c>
      <c r="C14148" s="2">
        <v>61327</v>
      </c>
      <c r="D14148" t="s">
        <v>10</v>
      </c>
      <c r="E14148" t="s">
        <v>22</v>
      </c>
      <c r="F14148" t="s">
        <v>12</v>
      </c>
      <c r="G14148" t="s">
        <v>44</v>
      </c>
      <c r="H14148" t="s">
        <v>35</v>
      </c>
      <c r="I14148" t="s">
        <v>166</v>
      </c>
      <c r="J14148" t="s">
        <v>15</v>
      </c>
      <c r="K14148" t="s">
        <v>27190</v>
      </c>
      <c r="L14148" t="s">
        <v>27</v>
      </c>
      <c r="M14148">
        <v>1</v>
      </c>
      <c r="N14148" t="s">
        <v>77</v>
      </c>
      <c r="O14148" s="1">
        <v>45362</v>
      </c>
      <c r="P14148" s="1">
        <v>45432</v>
      </c>
      <c r="Q14148">
        <v>2298</v>
      </c>
      <c r="R14148">
        <v>6.7</v>
      </c>
      <c r="S14148" t="s">
        <v>19</v>
      </c>
    </row>
    <row r="14149" spans="1:19" x14ac:dyDescent="0.3">
      <c r="A14149" t="s">
        <v>27191</v>
      </c>
      <c r="B14149" t="s">
        <v>256</v>
      </c>
      <c r="C14149" s="2">
        <v>133432</v>
      </c>
      <c r="D14149" t="s">
        <v>10</v>
      </c>
      <c r="E14149" t="s">
        <v>11</v>
      </c>
      <c r="F14149" t="s">
        <v>99</v>
      </c>
      <c r="G14149" t="s">
        <v>84</v>
      </c>
      <c r="H14149" t="s">
        <v>54</v>
      </c>
      <c r="I14149" t="s">
        <v>84</v>
      </c>
      <c r="J14149" t="s">
        <v>37</v>
      </c>
      <c r="K14149" t="s">
        <v>27192</v>
      </c>
      <c r="L14149" t="s">
        <v>27</v>
      </c>
      <c r="M14149">
        <v>7</v>
      </c>
      <c r="N14149" t="s">
        <v>77</v>
      </c>
      <c r="O14149" s="1">
        <v>45457</v>
      </c>
      <c r="P14149" s="1">
        <v>45526</v>
      </c>
      <c r="Q14149">
        <v>1511</v>
      </c>
      <c r="R14149">
        <v>7.7</v>
      </c>
      <c r="S14149" t="s">
        <v>19</v>
      </c>
    </row>
    <row r="14150" spans="1:19" x14ac:dyDescent="0.3">
      <c r="A14150" t="s">
        <v>27193</v>
      </c>
      <c r="B14150" t="s">
        <v>137</v>
      </c>
      <c r="C14150" s="2">
        <v>146127</v>
      </c>
      <c r="D14150" t="s">
        <v>10</v>
      </c>
      <c r="E14150" t="s">
        <v>88</v>
      </c>
      <c r="F14150" t="s">
        <v>52</v>
      </c>
      <c r="G14150" t="s">
        <v>23</v>
      </c>
      <c r="H14150" t="s">
        <v>14</v>
      </c>
      <c r="I14150" t="s">
        <v>23</v>
      </c>
      <c r="J14150" t="s">
        <v>15</v>
      </c>
      <c r="K14150" t="s">
        <v>20513</v>
      </c>
      <c r="L14150" t="s">
        <v>17</v>
      </c>
      <c r="M14150">
        <v>14</v>
      </c>
      <c r="N14150" t="s">
        <v>77</v>
      </c>
      <c r="O14150" s="1">
        <v>45341</v>
      </c>
      <c r="P14150" s="1">
        <v>45395</v>
      </c>
      <c r="Q14150">
        <v>1189</v>
      </c>
      <c r="R14150">
        <v>8.8000000000000007</v>
      </c>
      <c r="S14150" t="s">
        <v>41</v>
      </c>
    </row>
    <row r="14151" spans="1:19" x14ac:dyDescent="0.3">
      <c r="A14151" t="s">
        <v>27194</v>
      </c>
      <c r="B14151" t="s">
        <v>119</v>
      </c>
      <c r="C14151" s="2">
        <v>103284</v>
      </c>
      <c r="D14151" t="s">
        <v>51</v>
      </c>
      <c r="E14151" t="s">
        <v>32</v>
      </c>
      <c r="F14151" t="s">
        <v>99</v>
      </c>
      <c r="G14151" t="s">
        <v>53</v>
      </c>
      <c r="H14151" t="s">
        <v>35</v>
      </c>
      <c r="I14151" t="s">
        <v>158</v>
      </c>
      <c r="J14151" t="s">
        <v>25</v>
      </c>
      <c r="K14151" t="s">
        <v>6772</v>
      </c>
      <c r="L14151" t="s">
        <v>39</v>
      </c>
      <c r="M14151">
        <v>3</v>
      </c>
      <c r="N14151" t="s">
        <v>62</v>
      </c>
      <c r="O14151" s="1">
        <v>45629</v>
      </c>
      <c r="P14151" s="1">
        <v>45678</v>
      </c>
      <c r="Q14151">
        <v>709</v>
      </c>
      <c r="R14151">
        <v>7.6</v>
      </c>
      <c r="S14151" t="s">
        <v>78</v>
      </c>
    </row>
    <row r="14152" spans="1:19" x14ac:dyDescent="0.3">
      <c r="A14152" t="s">
        <v>27195</v>
      </c>
      <c r="B14152" t="s">
        <v>21</v>
      </c>
      <c r="C14152" s="2">
        <v>118794</v>
      </c>
      <c r="D14152" t="s">
        <v>10</v>
      </c>
      <c r="E14152" t="s">
        <v>88</v>
      </c>
      <c r="F14152" t="s">
        <v>99</v>
      </c>
      <c r="G14152" t="s">
        <v>24</v>
      </c>
      <c r="H14152" t="s">
        <v>35</v>
      </c>
      <c r="I14152" t="s">
        <v>24</v>
      </c>
      <c r="J14152" t="s">
        <v>25</v>
      </c>
      <c r="K14152" t="s">
        <v>27196</v>
      </c>
      <c r="L14152" t="s">
        <v>17</v>
      </c>
      <c r="M14152">
        <v>15</v>
      </c>
      <c r="N14152" t="s">
        <v>116</v>
      </c>
      <c r="O14152" s="1">
        <v>45439</v>
      </c>
      <c r="P14152" s="1">
        <v>45462</v>
      </c>
      <c r="Q14152">
        <v>2496</v>
      </c>
      <c r="R14152">
        <v>9.6</v>
      </c>
      <c r="S14152" t="s">
        <v>227</v>
      </c>
    </row>
    <row r="14153" spans="1:19" x14ac:dyDescent="0.3">
      <c r="A14153" t="s">
        <v>27197</v>
      </c>
      <c r="B14153" t="s">
        <v>59</v>
      </c>
      <c r="C14153" s="2">
        <v>127048</v>
      </c>
      <c r="D14153" t="s">
        <v>10</v>
      </c>
      <c r="E14153" t="s">
        <v>32</v>
      </c>
      <c r="F14153" t="s">
        <v>12</v>
      </c>
      <c r="G14153" t="s">
        <v>95</v>
      </c>
      <c r="H14153" t="s">
        <v>54</v>
      </c>
      <c r="I14153" t="s">
        <v>95</v>
      </c>
      <c r="J14153" t="s">
        <v>25</v>
      </c>
      <c r="K14153" t="s">
        <v>27198</v>
      </c>
      <c r="L14153" t="s">
        <v>46</v>
      </c>
      <c r="M14153">
        <v>3</v>
      </c>
      <c r="N14153" t="s">
        <v>116</v>
      </c>
      <c r="O14153" s="1">
        <v>45738</v>
      </c>
      <c r="P14153" s="1">
        <v>45784</v>
      </c>
      <c r="Q14153">
        <v>2288</v>
      </c>
      <c r="R14153">
        <v>9.4</v>
      </c>
      <c r="S14153" t="s">
        <v>70</v>
      </c>
    </row>
    <row r="14154" spans="1:19" x14ac:dyDescent="0.3">
      <c r="A14154" t="s">
        <v>27199</v>
      </c>
      <c r="B14154" t="s">
        <v>110</v>
      </c>
      <c r="C14154" s="2">
        <v>113898</v>
      </c>
      <c r="D14154" t="s">
        <v>10</v>
      </c>
      <c r="E14154" t="s">
        <v>11</v>
      </c>
      <c r="F14154" t="s">
        <v>12</v>
      </c>
      <c r="G14154" t="s">
        <v>158</v>
      </c>
      <c r="H14154" t="s">
        <v>35</v>
      </c>
      <c r="I14154" t="s">
        <v>158</v>
      </c>
      <c r="J14154" t="s">
        <v>25</v>
      </c>
      <c r="K14154" t="s">
        <v>3796</v>
      </c>
      <c r="L14154" t="s">
        <v>27</v>
      </c>
      <c r="M14154">
        <v>6</v>
      </c>
      <c r="N14154" t="s">
        <v>116</v>
      </c>
      <c r="O14154" s="1">
        <v>45422</v>
      </c>
      <c r="P14154" s="1">
        <v>45452</v>
      </c>
      <c r="Q14154">
        <v>2212</v>
      </c>
      <c r="R14154">
        <v>5.3</v>
      </c>
      <c r="S14154" t="s">
        <v>112</v>
      </c>
    </row>
    <row r="14155" spans="1:19" x14ac:dyDescent="0.3">
      <c r="A14155" t="s">
        <v>27200</v>
      </c>
      <c r="B14155" t="s">
        <v>183</v>
      </c>
      <c r="C14155" s="2">
        <v>64702</v>
      </c>
      <c r="D14155" t="s">
        <v>10</v>
      </c>
      <c r="E14155" t="s">
        <v>32</v>
      </c>
      <c r="F14155" t="s">
        <v>52</v>
      </c>
      <c r="G14155" t="s">
        <v>44</v>
      </c>
      <c r="H14155" t="s">
        <v>35</v>
      </c>
      <c r="I14155" t="s">
        <v>44</v>
      </c>
      <c r="J14155" t="s">
        <v>25</v>
      </c>
      <c r="K14155" t="s">
        <v>27201</v>
      </c>
      <c r="L14155" t="s">
        <v>46</v>
      </c>
      <c r="M14155">
        <v>4</v>
      </c>
      <c r="N14155" t="s">
        <v>97</v>
      </c>
      <c r="O14155" s="1">
        <v>45460</v>
      </c>
      <c r="P14155" s="1">
        <v>45517</v>
      </c>
      <c r="Q14155">
        <v>790</v>
      </c>
      <c r="R14155">
        <v>9.1999999999999993</v>
      </c>
      <c r="S14155" t="s">
        <v>41</v>
      </c>
    </row>
    <row r="14156" spans="1:19" x14ac:dyDescent="0.3">
      <c r="A14156" t="s">
        <v>27202</v>
      </c>
      <c r="B14156" t="s">
        <v>65</v>
      </c>
      <c r="C14156" s="2">
        <v>65824</v>
      </c>
      <c r="D14156" t="s">
        <v>51</v>
      </c>
      <c r="E14156" t="s">
        <v>22</v>
      </c>
      <c r="F14156" t="s">
        <v>12</v>
      </c>
      <c r="G14156" t="s">
        <v>53</v>
      </c>
      <c r="H14156" t="s">
        <v>54</v>
      </c>
      <c r="I14156" t="s">
        <v>53</v>
      </c>
      <c r="J14156" t="s">
        <v>37</v>
      </c>
      <c r="K14156" t="s">
        <v>27203</v>
      </c>
      <c r="L14156" t="s">
        <v>39</v>
      </c>
      <c r="M14156">
        <v>1</v>
      </c>
      <c r="N14156" t="s">
        <v>28</v>
      </c>
      <c r="O14156" s="1">
        <v>45471</v>
      </c>
      <c r="P14156" s="1">
        <v>45510</v>
      </c>
      <c r="Q14156">
        <v>2077</v>
      </c>
      <c r="R14156">
        <v>8.9</v>
      </c>
      <c r="S14156" t="s">
        <v>57</v>
      </c>
    </row>
    <row r="14157" spans="1:19" x14ac:dyDescent="0.3">
      <c r="A14157" t="s">
        <v>27204</v>
      </c>
      <c r="B14157" t="s">
        <v>9</v>
      </c>
      <c r="C14157" s="2">
        <v>178921</v>
      </c>
      <c r="D14157" t="s">
        <v>51</v>
      </c>
      <c r="E14157" t="s">
        <v>88</v>
      </c>
      <c r="F14157" t="s">
        <v>12</v>
      </c>
      <c r="G14157" t="s">
        <v>53</v>
      </c>
      <c r="H14157" t="s">
        <v>14</v>
      </c>
      <c r="I14157" t="s">
        <v>53</v>
      </c>
      <c r="J14157" t="s">
        <v>15</v>
      </c>
      <c r="K14157" t="s">
        <v>22167</v>
      </c>
      <c r="L14157" t="s">
        <v>17</v>
      </c>
      <c r="M14157">
        <v>11</v>
      </c>
      <c r="N14157" t="s">
        <v>69</v>
      </c>
      <c r="O14157" s="1">
        <v>45442</v>
      </c>
      <c r="P14157" s="1">
        <v>45487</v>
      </c>
      <c r="Q14157">
        <v>770</v>
      </c>
      <c r="R14157">
        <v>7.6</v>
      </c>
      <c r="S14157" t="s">
        <v>70</v>
      </c>
    </row>
    <row r="14158" spans="1:19" x14ac:dyDescent="0.3">
      <c r="A14158" t="s">
        <v>27205</v>
      </c>
      <c r="B14158" t="s">
        <v>161</v>
      </c>
      <c r="C14158" s="2">
        <v>90143</v>
      </c>
      <c r="D14158" t="s">
        <v>10</v>
      </c>
      <c r="E14158" t="s">
        <v>32</v>
      </c>
      <c r="F14158" t="s">
        <v>99</v>
      </c>
      <c r="G14158" t="s">
        <v>140</v>
      </c>
      <c r="H14158" t="s">
        <v>35</v>
      </c>
      <c r="I14158" t="s">
        <v>140</v>
      </c>
      <c r="J14158" t="s">
        <v>37</v>
      </c>
      <c r="K14158" t="s">
        <v>27206</v>
      </c>
      <c r="L14158" t="s">
        <v>17</v>
      </c>
      <c r="M14158">
        <v>2</v>
      </c>
      <c r="N14158" t="s">
        <v>77</v>
      </c>
      <c r="O14158" s="1">
        <v>45453</v>
      </c>
      <c r="P14158" s="1">
        <v>45519</v>
      </c>
      <c r="Q14158">
        <v>1698</v>
      </c>
      <c r="R14158">
        <v>9.6999999999999993</v>
      </c>
      <c r="S14158" t="s">
        <v>117</v>
      </c>
    </row>
    <row r="14159" spans="1:19" x14ac:dyDescent="0.3">
      <c r="A14159" t="s">
        <v>27207</v>
      </c>
      <c r="B14159" t="s">
        <v>256</v>
      </c>
      <c r="C14159" s="2">
        <v>221212</v>
      </c>
      <c r="D14159" t="s">
        <v>10</v>
      </c>
      <c r="E14159" t="s">
        <v>88</v>
      </c>
      <c r="F14159" t="s">
        <v>52</v>
      </c>
      <c r="G14159" t="s">
        <v>153</v>
      </c>
      <c r="H14159" t="s">
        <v>14</v>
      </c>
      <c r="I14159" t="s">
        <v>153</v>
      </c>
      <c r="J14159" t="s">
        <v>15</v>
      </c>
      <c r="K14159" t="s">
        <v>27208</v>
      </c>
      <c r="L14159" t="s">
        <v>17</v>
      </c>
      <c r="M14159">
        <v>13</v>
      </c>
      <c r="N14159" t="s">
        <v>86</v>
      </c>
      <c r="O14159" s="1">
        <v>45612</v>
      </c>
      <c r="P14159" s="1">
        <v>45663</v>
      </c>
      <c r="Q14159">
        <v>567</v>
      </c>
      <c r="R14159">
        <v>9.8000000000000007</v>
      </c>
      <c r="S14159" t="s">
        <v>41</v>
      </c>
    </row>
    <row r="14160" spans="1:19" x14ac:dyDescent="0.3">
      <c r="A14160" t="s">
        <v>27209</v>
      </c>
      <c r="B14160" t="s">
        <v>59</v>
      </c>
      <c r="C14160" s="2">
        <v>83633</v>
      </c>
      <c r="D14160" t="s">
        <v>10</v>
      </c>
      <c r="E14160" t="s">
        <v>32</v>
      </c>
      <c r="F14160" t="s">
        <v>99</v>
      </c>
      <c r="G14160" t="s">
        <v>84</v>
      </c>
      <c r="H14160" t="s">
        <v>35</v>
      </c>
      <c r="I14160" t="s">
        <v>140</v>
      </c>
      <c r="J14160" t="s">
        <v>37</v>
      </c>
      <c r="K14160" t="s">
        <v>27210</v>
      </c>
      <c r="L14160" t="s">
        <v>27</v>
      </c>
      <c r="M14160">
        <v>3</v>
      </c>
      <c r="N14160" t="s">
        <v>69</v>
      </c>
      <c r="O14160" s="1">
        <v>45486</v>
      </c>
      <c r="P14160" s="1">
        <v>45512</v>
      </c>
      <c r="Q14160">
        <v>2478</v>
      </c>
      <c r="R14160">
        <v>8.5</v>
      </c>
      <c r="S14160" t="s">
        <v>117</v>
      </c>
    </row>
    <row r="14161" spans="1:19" x14ac:dyDescent="0.3">
      <c r="A14161" t="s">
        <v>27211</v>
      </c>
      <c r="B14161" t="s">
        <v>130</v>
      </c>
      <c r="C14161" s="2">
        <v>74671</v>
      </c>
      <c r="D14161" t="s">
        <v>10</v>
      </c>
      <c r="E14161" t="s">
        <v>22</v>
      </c>
      <c r="F14161" t="s">
        <v>99</v>
      </c>
      <c r="G14161" t="s">
        <v>34</v>
      </c>
      <c r="H14161" t="s">
        <v>54</v>
      </c>
      <c r="I14161" t="s">
        <v>34</v>
      </c>
      <c r="J14161" t="s">
        <v>15</v>
      </c>
      <c r="K14161" t="s">
        <v>27212</v>
      </c>
      <c r="L14161" t="s">
        <v>39</v>
      </c>
      <c r="M14161" t="s">
        <v>37</v>
      </c>
      <c r="N14161" t="s">
        <v>149</v>
      </c>
      <c r="O14161" s="1">
        <v>45318</v>
      </c>
      <c r="P14161" s="1">
        <v>45373</v>
      </c>
      <c r="Q14161">
        <v>1118</v>
      </c>
      <c r="R14161">
        <v>6.5</v>
      </c>
      <c r="S14161" t="s">
        <v>19</v>
      </c>
    </row>
    <row r="14162" spans="1:19" x14ac:dyDescent="0.3">
      <c r="A14162" t="s">
        <v>27213</v>
      </c>
      <c r="B14162" t="s">
        <v>137</v>
      </c>
      <c r="C14162" s="2">
        <v>212455</v>
      </c>
      <c r="D14162" t="s">
        <v>10</v>
      </c>
      <c r="E14162" t="s">
        <v>11</v>
      </c>
      <c r="F14162" t="s">
        <v>52</v>
      </c>
      <c r="G14162" t="s">
        <v>34</v>
      </c>
      <c r="H14162" t="s">
        <v>14</v>
      </c>
      <c r="I14162" t="s">
        <v>34</v>
      </c>
      <c r="J14162" t="s">
        <v>37</v>
      </c>
      <c r="K14162" t="s">
        <v>27214</v>
      </c>
      <c r="L14162" t="s">
        <v>27</v>
      </c>
      <c r="M14162">
        <v>8</v>
      </c>
      <c r="N14162" t="s">
        <v>86</v>
      </c>
      <c r="O14162" s="1">
        <v>45394</v>
      </c>
      <c r="P14162" s="1">
        <v>45456</v>
      </c>
      <c r="Q14162">
        <v>2449</v>
      </c>
      <c r="R14162">
        <v>9.6</v>
      </c>
      <c r="S14162" t="s">
        <v>227</v>
      </c>
    </row>
    <row r="14163" spans="1:19" x14ac:dyDescent="0.3">
      <c r="A14163" t="s">
        <v>27215</v>
      </c>
      <c r="B14163" t="s">
        <v>50</v>
      </c>
      <c r="C14163" s="2">
        <v>47098</v>
      </c>
      <c r="D14163" t="s">
        <v>10</v>
      </c>
      <c r="E14163" t="s">
        <v>32</v>
      </c>
      <c r="F14163" t="s">
        <v>52</v>
      </c>
      <c r="G14163" t="s">
        <v>158</v>
      </c>
      <c r="H14163" t="s">
        <v>54</v>
      </c>
      <c r="I14163" t="s">
        <v>158</v>
      </c>
      <c r="J14163" t="s">
        <v>15</v>
      </c>
      <c r="K14163" t="s">
        <v>27216</v>
      </c>
      <c r="L14163" t="s">
        <v>39</v>
      </c>
      <c r="M14163">
        <v>4</v>
      </c>
      <c r="N14163" t="s">
        <v>40</v>
      </c>
      <c r="O14163" s="1">
        <v>45295</v>
      </c>
      <c r="P14163" s="1">
        <v>45325</v>
      </c>
      <c r="Q14163">
        <v>2483</v>
      </c>
      <c r="R14163">
        <v>7.3</v>
      </c>
      <c r="S14163" t="s">
        <v>29</v>
      </c>
    </row>
    <row r="14164" spans="1:19" x14ac:dyDescent="0.3">
      <c r="A14164" t="s">
        <v>27217</v>
      </c>
      <c r="B14164" t="s">
        <v>75</v>
      </c>
      <c r="C14164" s="2">
        <v>43952</v>
      </c>
      <c r="D14164" t="s">
        <v>10</v>
      </c>
      <c r="E14164" t="s">
        <v>22</v>
      </c>
      <c r="F14164" t="s">
        <v>12</v>
      </c>
      <c r="G14164" t="s">
        <v>13</v>
      </c>
      <c r="H14164" t="s">
        <v>54</v>
      </c>
      <c r="I14164" t="s">
        <v>13</v>
      </c>
      <c r="J14164" t="s">
        <v>37</v>
      </c>
      <c r="K14164" t="s">
        <v>27218</v>
      </c>
      <c r="L14164" t="s">
        <v>27</v>
      </c>
      <c r="M14164" t="s">
        <v>37</v>
      </c>
      <c r="N14164" t="s">
        <v>28</v>
      </c>
      <c r="O14164" s="1">
        <v>45555</v>
      </c>
      <c r="P14164" s="1">
        <v>45613</v>
      </c>
      <c r="Q14164">
        <v>1441</v>
      </c>
      <c r="R14164">
        <v>5.7</v>
      </c>
      <c r="S14164" t="s">
        <v>57</v>
      </c>
    </row>
    <row r="14165" spans="1:19" x14ac:dyDescent="0.3">
      <c r="A14165" t="s">
        <v>27219</v>
      </c>
      <c r="B14165" t="s">
        <v>75</v>
      </c>
      <c r="C14165" s="2">
        <v>94665</v>
      </c>
      <c r="D14165" t="s">
        <v>10</v>
      </c>
      <c r="E14165" t="s">
        <v>11</v>
      </c>
      <c r="F14165" t="s">
        <v>12</v>
      </c>
      <c r="G14165" t="s">
        <v>80</v>
      </c>
      <c r="H14165" t="s">
        <v>14</v>
      </c>
      <c r="I14165" t="s">
        <v>80</v>
      </c>
      <c r="J14165" t="s">
        <v>37</v>
      </c>
      <c r="K14165" t="s">
        <v>27220</v>
      </c>
      <c r="L14165" t="s">
        <v>17</v>
      </c>
      <c r="M14165">
        <v>7</v>
      </c>
      <c r="N14165" t="s">
        <v>101</v>
      </c>
      <c r="O14165" s="1">
        <v>45622</v>
      </c>
      <c r="P14165" s="1">
        <v>45649</v>
      </c>
      <c r="Q14165">
        <v>1783</v>
      </c>
      <c r="R14165">
        <v>5.7</v>
      </c>
      <c r="S14165" t="s">
        <v>78</v>
      </c>
    </row>
    <row r="14166" spans="1:19" x14ac:dyDescent="0.3">
      <c r="A14166" t="s">
        <v>27221</v>
      </c>
      <c r="B14166" t="s">
        <v>9</v>
      </c>
      <c r="C14166" s="2">
        <v>48713</v>
      </c>
      <c r="D14166" t="s">
        <v>10</v>
      </c>
      <c r="E14166" t="s">
        <v>22</v>
      </c>
      <c r="F14166" t="s">
        <v>52</v>
      </c>
      <c r="G14166" t="s">
        <v>36</v>
      </c>
      <c r="H14166" t="s">
        <v>35</v>
      </c>
      <c r="I14166" t="s">
        <v>120</v>
      </c>
      <c r="J14166" t="s">
        <v>25</v>
      </c>
      <c r="K14166" t="s">
        <v>27222</v>
      </c>
      <c r="L14166" t="s">
        <v>39</v>
      </c>
      <c r="M14166" t="s">
        <v>37</v>
      </c>
      <c r="N14166" t="s">
        <v>116</v>
      </c>
      <c r="O14166" s="1">
        <v>45556</v>
      </c>
      <c r="P14166" s="1">
        <v>45615</v>
      </c>
      <c r="Q14166">
        <v>2163</v>
      </c>
      <c r="R14166">
        <v>9.4</v>
      </c>
      <c r="S14166" t="s">
        <v>93</v>
      </c>
    </row>
    <row r="14167" spans="1:19" x14ac:dyDescent="0.3">
      <c r="A14167" t="s">
        <v>27223</v>
      </c>
      <c r="B14167" t="s">
        <v>75</v>
      </c>
      <c r="C14167" s="2">
        <v>218839</v>
      </c>
      <c r="D14167" t="s">
        <v>10</v>
      </c>
      <c r="E14167" t="s">
        <v>11</v>
      </c>
      <c r="F14167" t="s">
        <v>99</v>
      </c>
      <c r="G14167" t="s">
        <v>95</v>
      </c>
      <c r="H14167" t="s">
        <v>35</v>
      </c>
      <c r="I14167" t="s">
        <v>120</v>
      </c>
      <c r="J14167" t="s">
        <v>37</v>
      </c>
      <c r="K14167" t="s">
        <v>27224</v>
      </c>
      <c r="L14167" t="s">
        <v>46</v>
      </c>
      <c r="M14167">
        <v>9</v>
      </c>
      <c r="N14167" t="s">
        <v>149</v>
      </c>
      <c r="O14167" s="1">
        <v>45591</v>
      </c>
      <c r="P14167" s="1">
        <v>45661</v>
      </c>
      <c r="Q14167">
        <v>2422</v>
      </c>
      <c r="R14167">
        <v>6.4</v>
      </c>
      <c r="S14167" t="s">
        <v>41</v>
      </c>
    </row>
    <row r="14168" spans="1:19" x14ac:dyDescent="0.3">
      <c r="A14168" t="s">
        <v>27225</v>
      </c>
      <c r="B14168" t="s">
        <v>110</v>
      </c>
      <c r="C14168" s="2">
        <v>61691</v>
      </c>
      <c r="D14168" t="s">
        <v>10</v>
      </c>
      <c r="E14168" t="s">
        <v>22</v>
      </c>
      <c r="F14168" t="s">
        <v>99</v>
      </c>
      <c r="G14168" t="s">
        <v>84</v>
      </c>
      <c r="H14168" t="s">
        <v>35</v>
      </c>
      <c r="I14168" t="s">
        <v>84</v>
      </c>
      <c r="J14168" t="s">
        <v>15</v>
      </c>
      <c r="K14168" t="s">
        <v>27226</v>
      </c>
      <c r="L14168" t="s">
        <v>39</v>
      </c>
      <c r="M14168">
        <v>1</v>
      </c>
      <c r="N14168" t="s">
        <v>77</v>
      </c>
      <c r="O14168" s="1">
        <v>45462</v>
      </c>
      <c r="P14168" s="1">
        <v>45492</v>
      </c>
      <c r="Q14168">
        <v>2462</v>
      </c>
      <c r="R14168">
        <v>8.6</v>
      </c>
      <c r="S14168" t="s">
        <v>73</v>
      </c>
    </row>
    <row r="14169" spans="1:19" x14ac:dyDescent="0.3">
      <c r="A14169" t="s">
        <v>27227</v>
      </c>
      <c r="B14169" t="s">
        <v>21</v>
      </c>
      <c r="C14169" s="2">
        <v>36152</v>
      </c>
      <c r="D14169" t="s">
        <v>10</v>
      </c>
      <c r="E14169" t="s">
        <v>22</v>
      </c>
      <c r="F14169" t="s">
        <v>12</v>
      </c>
      <c r="G14169" t="s">
        <v>80</v>
      </c>
      <c r="H14169" t="s">
        <v>14</v>
      </c>
      <c r="I14169" t="s">
        <v>80</v>
      </c>
      <c r="J14169" t="s">
        <v>37</v>
      </c>
      <c r="K14169" t="s">
        <v>19430</v>
      </c>
      <c r="L14169" t="s">
        <v>46</v>
      </c>
      <c r="M14169" t="s">
        <v>37</v>
      </c>
      <c r="N14169" t="s">
        <v>69</v>
      </c>
      <c r="O14169" s="1">
        <v>45578</v>
      </c>
      <c r="P14169" s="1">
        <v>45638</v>
      </c>
      <c r="Q14169">
        <v>2455</v>
      </c>
      <c r="R14169">
        <v>6.6</v>
      </c>
      <c r="S14169" t="s">
        <v>29</v>
      </c>
    </row>
    <row r="14170" spans="1:19" x14ac:dyDescent="0.3">
      <c r="A14170" t="s">
        <v>27228</v>
      </c>
      <c r="B14170" t="s">
        <v>110</v>
      </c>
      <c r="C14170" s="2">
        <v>47552</v>
      </c>
      <c r="D14170" t="s">
        <v>10</v>
      </c>
      <c r="E14170" t="s">
        <v>22</v>
      </c>
      <c r="F14170" t="s">
        <v>52</v>
      </c>
      <c r="G14170" t="s">
        <v>104</v>
      </c>
      <c r="H14170" t="s">
        <v>54</v>
      </c>
      <c r="I14170" t="s">
        <v>104</v>
      </c>
      <c r="J14170" t="s">
        <v>15</v>
      </c>
      <c r="K14170" t="s">
        <v>27229</v>
      </c>
      <c r="L14170" t="s">
        <v>46</v>
      </c>
      <c r="M14170" t="s">
        <v>37</v>
      </c>
      <c r="N14170" t="s">
        <v>28</v>
      </c>
      <c r="O14170" s="1">
        <v>45753</v>
      </c>
      <c r="P14170" s="1">
        <v>45804</v>
      </c>
      <c r="Q14170">
        <v>852</v>
      </c>
      <c r="R14170">
        <v>9.1</v>
      </c>
      <c r="S14170" t="s">
        <v>112</v>
      </c>
    </row>
    <row r="14171" spans="1:19" x14ac:dyDescent="0.3">
      <c r="A14171" t="s">
        <v>27230</v>
      </c>
      <c r="B14171" t="s">
        <v>83</v>
      </c>
      <c r="C14171" s="2">
        <v>142795</v>
      </c>
      <c r="D14171" t="s">
        <v>10</v>
      </c>
      <c r="E14171" t="s">
        <v>11</v>
      </c>
      <c r="F14171" t="s">
        <v>99</v>
      </c>
      <c r="G14171" t="s">
        <v>95</v>
      </c>
      <c r="H14171" t="s">
        <v>14</v>
      </c>
      <c r="I14171" t="s">
        <v>95</v>
      </c>
      <c r="J14171" t="s">
        <v>25</v>
      </c>
      <c r="K14171" t="s">
        <v>27231</v>
      </c>
      <c r="L14171" t="s">
        <v>27</v>
      </c>
      <c r="M14171">
        <v>7</v>
      </c>
      <c r="N14171" t="s">
        <v>47</v>
      </c>
      <c r="O14171" s="1">
        <v>45469</v>
      </c>
      <c r="P14171" s="1">
        <v>45500</v>
      </c>
      <c r="Q14171">
        <v>737</v>
      </c>
      <c r="R14171">
        <v>5</v>
      </c>
      <c r="S14171" t="s">
        <v>234</v>
      </c>
    </row>
    <row r="14172" spans="1:19" x14ac:dyDescent="0.3">
      <c r="A14172" t="s">
        <v>27232</v>
      </c>
      <c r="B14172" t="s">
        <v>21</v>
      </c>
      <c r="C14172" s="2">
        <v>80488</v>
      </c>
      <c r="D14172" t="s">
        <v>66</v>
      </c>
      <c r="E14172" t="s">
        <v>22</v>
      </c>
      <c r="F14172" t="s">
        <v>12</v>
      </c>
      <c r="G14172" t="s">
        <v>67</v>
      </c>
      <c r="H14172" t="s">
        <v>35</v>
      </c>
      <c r="I14172" t="s">
        <v>67</v>
      </c>
      <c r="J14172" t="s">
        <v>37</v>
      </c>
      <c r="K14172" t="s">
        <v>27233</v>
      </c>
      <c r="L14172" t="s">
        <v>46</v>
      </c>
      <c r="M14172" t="s">
        <v>37</v>
      </c>
      <c r="N14172" t="s">
        <v>62</v>
      </c>
      <c r="O14172" s="1">
        <v>45310</v>
      </c>
      <c r="P14172" s="1">
        <v>45339</v>
      </c>
      <c r="Q14172">
        <v>544</v>
      </c>
      <c r="R14172">
        <v>5.2</v>
      </c>
      <c r="S14172" t="s">
        <v>29</v>
      </c>
    </row>
    <row r="14173" spans="1:19" x14ac:dyDescent="0.3">
      <c r="A14173" t="s">
        <v>27234</v>
      </c>
      <c r="B14173" t="s">
        <v>75</v>
      </c>
      <c r="C14173" s="2">
        <v>51112</v>
      </c>
      <c r="D14173" t="s">
        <v>10</v>
      </c>
      <c r="E14173" t="s">
        <v>22</v>
      </c>
      <c r="F14173" t="s">
        <v>33</v>
      </c>
      <c r="G14173" t="s">
        <v>36</v>
      </c>
      <c r="H14173" t="s">
        <v>35</v>
      </c>
      <c r="I14173" t="s">
        <v>60</v>
      </c>
      <c r="J14173" t="s">
        <v>37</v>
      </c>
      <c r="K14173" t="s">
        <v>27235</v>
      </c>
      <c r="L14173" t="s">
        <v>46</v>
      </c>
      <c r="M14173" t="s">
        <v>37</v>
      </c>
      <c r="N14173" t="s">
        <v>116</v>
      </c>
      <c r="O14173" s="1">
        <v>45690</v>
      </c>
      <c r="P14173" s="1">
        <v>45712</v>
      </c>
      <c r="Q14173">
        <v>1570</v>
      </c>
      <c r="R14173">
        <v>7.6</v>
      </c>
      <c r="S14173" t="s">
        <v>93</v>
      </c>
    </row>
    <row r="14174" spans="1:19" x14ac:dyDescent="0.3">
      <c r="A14174" t="s">
        <v>27236</v>
      </c>
      <c r="B14174" t="s">
        <v>59</v>
      </c>
      <c r="C14174" s="2">
        <v>74048</v>
      </c>
      <c r="D14174" t="s">
        <v>10</v>
      </c>
      <c r="E14174" t="s">
        <v>11</v>
      </c>
      <c r="F14174" t="s">
        <v>12</v>
      </c>
      <c r="G14174" t="s">
        <v>44</v>
      </c>
      <c r="H14174" t="s">
        <v>54</v>
      </c>
      <c r="I14174" t="s">
        <v>44</v>
      </c>
      <c r="J14174" t="s">
        <v>15</v>
      </c>
      <c r="K14174" t="s">
        <v>27237</v>
      </c>
      <c r="L14174" t="s">
        <v>39</v>
      </c>
      <c r="M14174">
        <v>7</v>
      </c>
      <c r="N14174" t="s">
        <v>101</v>
      </c>
      <c r="O14174" s="1">
        <v>45538</v>
      </c>
      <c r="P14174" s="1">
        <v>45607</v>
      </c>
      <c r="Q14174">
        <v>1412</v>
      </c>
      <c r="R14174">
        <v>9.1</v>
      </c>
      <c r="S14174" t="s">
        <v>41</v>
      </c>
    </row>
    <row r="14175" spans="1:19" x14ac:dyDescent="0.3">
      <c r="A14175" t="s">
        <v>27238</v>
      </c>
      <c r="B14175" t="s">
        <v>145</v>
      </c>
      <c r="C14175" s="2">
        <v>115724</v>
      </c>
      <c r="D14175" t="s">
        <v>51</v>
      </c>
      <c r="E14175" t="s">
        <v>11</v>
      </c>
      <c r="F14175" t="s">
        <v>33</v>
      </c>
      <c r="G14175" t="s">
        <v>120</v>
      </c>
      <c r="H14175" t="s">
        <v>14</v>
      </c>
      <c r="I14175" t="s">
        <v>120</v>
      </c>
      <c r="J14175" t="s">
        <v>25</v>
      </c>
      <c r="K14175" t="s">
        <v>27239</v>
      </c>
      <c r="L14175" t="s">
        <v>27</v>
      </c>
      <c r="M14175">
        <v>9</v>
      </c>
      <c r="N14175" t="s">
        <v>69</v>
      </c>
      <c r="O14175" s="1">
        <v>45323</v>
      </c>
      <c r="P14175" s="1">
        <v>45369</v>
      </c>
      <c r="Q14175">
        <v>1803</v>
      </c>
      <c r="R14175">
        <v>6.2</v>
      </c>
      <c r="S14175" t="s">
        <v>78</v>
      </c>
    </row>
    <row r="14176" spans="1:19" x14ac:dyDescent="0.3">
      <c r="A14176" t="s">
        <v>27240</v>
      </c>
      <c r="B14176" t="s">
        <v>130</v>
      </c>
      <c r="C14176" s="2">
        <v>120323</v>
      </c>
      <c r="D14176" t="s">
        <v>10</v>
      </c>
      <c r="E14176" t="s">
        <v>11</v>
      </c>
      <c r="F14176" t="s">
        <v>12</v>
      </c>
      <c r="G14176" t="s">
        <v>140</v>
      </c>
      <c r="H14176" t="s">
        <v>54</v>
      </c>
      <c r="I14176" t="s">
        <v>104</v>
      </c>
      <c r="J14176" t="s">
        <v>15</v>
      </c>
      <c r="K14176" t="s">
        <v>27241</v>
      </c>
      <c r="L14176" t="s">
        <v>17</v>
      </c>
      <c r="M14176">
        <v>6</v>
      </c>
      <c r="N14176" t="s">
        <v>18</v>
      </c>
      <c r="O14176" s="1">
        <v>45325</v>
      </c>
      <c r="P14176" s="1">
        <v>45381</v>
      </c>
      <c r="Q14176">
        <v>1442</v>
      </c>
      <c r="R14176">
        <v>5</v>
      </c>
      <c r="S14176" t="s">
        <v>57</v>
      </c>
    </row>
    <row r="14177" spans="1:19" x14ac:dyDescent="0.3">
      <c r="A14177" t="s">
        <v>27242</v>
      </c>
      <c r="B14177" t="s">
        <v>31</v>
      </c>
      <c r="C14177" s="2">
        <v>243233</v>
      </c>
      <c r="D14177" t="s">
        <v>10</v>
      </c>
      <c r="E14177" t="s">
        <v>88</v>
      </c>
      <c r="F14177" t="s">
        <v>99</v>
      </c>
      <c r="G14177" t="s">
        <v>140</v>
      </c>
      <c r="H14177" t="s">
        <v>35</v>
      </c>
      <c r="I14177" t="s">
        <v>140</v>
      </c>
      <c r="J14177" t="s">
        <v>15</v>
      </c>
      <c r="K14177" t="s">
        <v>27243</v>
      </c>
      <c r="L14177" t="s">
        <v>46</v>
      </c>
      <c r="M14177">
        <v>17</v>
      </c>
      <c r="N14177" t="s">
        <v>28</v>
      </c>
      <c r="O14177" s="1">
        <v>45438</v>
      </c>
      <c r="P14177" s="1">
        <v>45474</v>
      </c>
      <c r="Q14177">
        <v>1363</v>
      </c>
      <c r="R14177">
        <v>9</v>
      </c>
      <c r="S14177" t="s">
        <v>73</v>
      </c>
    </row>
    <row r="14178" spans="1:19" x14ac:dyDescent="0.3">
      <c r="A14178" t="s">
        <v>27244</v>
      </c>
      <c r="B14178" t="s">
        <v>103</v>
      </c>
      <c r="C14178" s="2">
        <v>90070</v>
      </c>
      <c r="D14178" t="s">
        <v>51</v>
      </c>
      <c r="E14178" t="s">
        <v>32</v>
      </c>
      <c r="F14178" t="s">
        <v>99</v>
      </c>
      <c r="G14178" t="s">
        <v>120</v>
      </c>
      <c r="H14178" t="s">
        <v>35</v>
      </c>
      <c r="I14178" t="s">
        <v>120</v>
      </c>
      <c r="J14178" t="s">
        <v>25</v>
      </c>
      <c r="K14178" t="s">
        <v>6072</v>
      </c>
      <c r="L14178" t="s">
        <v>17</v>
      </c>
      <c r="M14178">
        <v>2</v>
      </c>
      <c r="N14178" t="s">
        <v>116</v>
      </c>
      <c r="O14178" s="1">
        <v>45699</v>
      </c>
      <c r="P14178" s="1">
        <v>45737</v>
      </c>
      <c r="Q14178">
        <v>887</v>
      </c>
      <c r="R14178">
        <v>10</v>
      </c>
      <c r="S14178" t="s">
        <v>63</v>
      </c>
    </row>
    <row r="14179" spans="1:19" x14ac:dyDescent="0.3">
      <c r="A14179" t="s">
        <v>27245</v>
      </c>
      <c r="B14179" t="s">
        <v>119</v>
      </c>
      <c r="C14179" s="2">
        <v>79699</v>
      </c>
      <c r="D14179" t="s">
        <v>51</v>
      </c>
      <c r="E14179" t="s">
        <v>22</v>
      </c>
      <c r="F14179" t="s">
        <v>33</v>
      </c>
      <c r="G14179" t="s">
        <v>60</v>
      </c>
      <c r="H14179" t="s">
        <v>14</v>
      </c>
      <c r="I14179" t="s">
        <v>60</v>
      </c>
      <c r="J14179" t="s">
        <v>37</v>
      </c>
      <c r="K14179" t="s">
        <v>27246</v>
      </c>
      <c r="L14179" t="s">
        <v>39</v>
      </c>
      <c r="M14179">
        <v>1</v>
      </c>
      <c r="N14179" t="s">
        <v>108</v>
      </c>
      <c r="O14179" s="1">
        <v>45483</v>
      </c>
      <c r="P14179" s="1">
        <v>45504</v>
      </c>
      <c r="Q14179">
        <v>1706</v>
      </c>
      <c r="R14179">
        <v>9.6</v>
      </c>
      <c r="S14179" t="s">
        <v>128</v>
      </c>
    </row>
    <row r="14180" spans="1:19" x14ac:dyDescent="0.3">
      <c r="A14180" t="s">
        <v>27247</v>
      </c>
      <c r="B14180" t="s">
        <v>119</v>
      </c>
      <c r="C14180" s="2">
        <v>72880</v>
      </c>
      <c r="D14180" t="s">
        <v>10</v>
      </c>
      <c r="E14180" t="s">
        <v>22</v>
      </c>
      <c r="F14180" t="s">
        <v>52</v>
      </c>
      <c r="G14180" t="s">
        <v>84</v>
      </c>
      <c r="H14180" t="s">
        <v>35</v>
      </c>
      <c r="I14180" t="s">
        <v>104</v>
      </c>
      <c r="J14180" t="s">
        <v>15</v>
      </c>
      <c r="K14180" t="s">
        <v>27248</v>
      </c>
      <c r="L14180" t="s">
        <v>27</v>
      </c>
      <c r="M14180">
        <v>1</v>
      </c>
      <c r="N14180" t="s">
        <v>77</v>
      </c>
      <c r="O14180" s="1">
        <v>45341</v>
      </c>
      <c r="P14180" s="1">
        <v>45400</v>
      </c>
      <c r="Q14180">
        <v>1020</v>
      </c>
      <c r="R14180">
        <v>6.8</v>
      </c>
      <c r="S14180" t="s">
        <v>19</v>
      </c>
    </row>
    <row r="14181" spans="1:19" x14ac:dyDescent="0.3">
      <c r="A14181" t="s">
        <v>27249</v>
      </c>
      <c r="B14181" t="s">
        <v>145</v>
      </c>
      <c r="C14181" s="2">
        <v>76825</v>
      </c>
      <c r="D14181" t="s">
        <v>10</v>
      </c>
      <c r="E14181" t="s">
        <v>32</v>
      </c>
      <c r="F14181" t="s">
        <v>33</v>
      </c>
      <c r="G14181" t="s">
        <v>36</v>
      </c>
      <c r="H14181" t="s">
        <v>14</v>
      </c>
      <c r="I14181" t="s">
        <v>36</v>
      </c>
      <c r="J14181" t="s">
        <v>37</v>
      </c>
      <c r="K14181" t="s">
        <v>27250</v>
      </c>
      <c r="L14181" t="s">
        <v>27</v>
      </c>
      <c r="M14181">
        <v>2</v>
      </c>
      <c r="N14181" t="s">
        <v>18</v>
      </c>
      <c r="O14181" s="1">
        <v>45436</v>
      </c>
      <c r="P14181" s="1">
        <v>45491</v>
      </c>
      <c r="Q14181">
        <v>1299</v>
      </c>
      <c r="R14181">
        <v>6.3</v>
      </c>
      <c r="S14181" t="s">
        <v>73</v>
      </c>
    </row>
    <row r="14182" spans="1:19" x14ac:dyDescent="0.3">
      <c r="A14182" t="s">
        <v>27251</v>
      </c>
      <c r="B14182" t="s">
        <v>43</v>
      </c>
      <c r="C14182" s="2">
        <v>65978</v>
      </c>
      <c r="D14182" t="s">
        <v>10</v>
      </c>
      <c r="E14182" t="s">
        <v>11</v>
      </c>
      <c r="F14182" t="s">
        <v>33</v>
      </c>
      <c r="G14182" t="s">
        <v>104</v>
      </c>
      <c r="H14182" t="s">
        <v>54</v>
      </c>
      <c r="I14182" t="s">
        <v>126</v>
      </c>
      <c r="J14182" t="s">
        <v>37</v>
      </c>
      <c r="K14182" t="s">
        <v>27252</v>
      </c>
      <c r="L14182" t="s">
        <v>27</v>
      </c>
      <c r="M14182">
        <v>5</v>
      </c>
      <c r="N14182" t="s">
        <v>47</v>
      </c>
      <c r="O14182" s="1">
        <v>45532</v>
      </c>
      <c r="P14182" s="1">
        <v>45577</v>
      </c>
      <c r="Q14182">
        <v>891</v>
      </c>
      <c r="R14182">
        <v>5</v>
      </c>
      <c r="S14182" t="s">
        <v>112</v>
      </c>
    </row>
    <row r="14183" spans="1:19" x14ac:dyDescent="0.3">
      <c r="A14183" t="s">
        <v>27253</v>
      </c>
      <c r="B14183" t="s">
        <v>75</v>
      </c>
      <c r="C14183" s="2">
        <v>68973</v>
      </c>
      <c r="D14183" t="s">
        <v>10</v>
      </c>
      <c r="E14183" t="s">
        <v>32</v>
      </c>
      <c r="F14183" t="s">
        <v>12</v>
      </c>
      <c r="G14183" t="s">
        <v>24</v>
      </c>
      <c r="H14183" t="s">
        <v>14</v>
      </c>
      <c r="I14183" t="s">
        <v>24</v>
      </c>
      <c r="J14183" t="s">
        <v>37</v>
      </c>
      <c r="K14183" t="s">
        <v>27254</v>
      </c>
      <c r="L14183" t="s">
        <v>46</v>
      </c>
      <c r="M14183">
        <v>3</v>
      </c>
      <c r="N14183" t="s">
        <v>97</v>
      </c>
      <c r="O14183" s="1">
        <v>45342</v>
      </c>
      <c r="P14183" s="1">
        <v>45414</v>
      </c>
      <c r="Q14183">
        <v>1702</v>
      </c>
      <c r="R14183">
        <v>8.8000000000000007</v>
      </c>
      <c r="S14183" t="s">
        <v>73</v>
      </c>
    </row>
    <row r="14184" spans="1:19" x14ac:dyDescent="0.3">
      <c r="A14184" t="s">
        <v>27255</v>
      </c>
      <c r="B14184" t="s">
        <v>161</v>
      </c>
      <c r="C14184" s="2">
        <v>82894</v>
      </c>
      <c r="D14184" t="s">
        <v>10</v>
      </c>
      <c r="E14184" t="s">
        <v>32</v>
      </c>
      <c r="F14184" t="s">
        <v>52</v>
      </c>
      <c r="G14184" t="s">
        <v>24</v>
      </c>
      <c r="H14184" t="s">
        <v>35</v>
      </c>
      <c r="I14184" t="s">
        <v>24</v>
      </c>
      <c r="J14184" t="s">
        <v>37</v>
      </c>
      <c r="K14184" t="s">
        <v>27256</v>
      </c>
      <c r="L14184" t="s">
        <v>46</v>
      </c>
      <c r="M14184">
        <v>3</v>
      </c>
      <c r="N14184" t="s">
        <v>69</v>
      </c>
      <c r="O14184" s="1">
        <v>45686</v>
      </c>
      <c r="P14184" s="1">
        <v>45742</v>
      </c>
      <c r="Q14184">
        <v>534</v>
      </c>
      <c r="R14184">
        <v>7.4</v>
      </c>
      <c r="S14184" t="s">
        <v>112</v>
      </c>
    </row>
    <row r="14185" spans="1:19" x14ac:dyDescent="0.3">
      <c r="A14185" t="s">
        <v>27257</v>
      </c>
      <c r="B14185" t="s">
        <v>103</v>
      </c>
      <c r="C14185" s="2">
        <v>233784</v>
      </c>
      <c r="D14185" t="s">
        <v>10</v>
      </c>
      <c r="E14185" t="s">
        <v>88</v>
      </c>
      <c r="F14185" t="s">
        <v>52</v>
      </c>
      <c r="G14185" t="s">
        <v>23</v>
      </c>
      <c r="H14185" t="s">
        <v>35</v>
      </c>
      <c r="I14185" t="s">
        <v>44</v>
      </c>
      <c r="J14185" t="s">
        <v>15</v>
      </c>
      <c r="K14185" t="s">
        <v>16443</v>
      </c>
      <c r="L14185" t="s">
        <v>17</v>
      </c>
      <c r="M14185">
        <v>12</v>
      </c>
      <c r="N14185" t="s">
        <v>108</v>
      </c>
      <c r="O14185" s="1">
        <v>45777</v>
      </c>
      <c r="P14185" s="1">
        <v>45812</v>
      </c>
      <c r="Q14185">
        <v>1064</v>
      </c>
      <c r="R14185">
        <v>9</v>
      </c>
      <c r="S14185" t="s">
        <v>112</v>
      </c>
    </row>
    <row r="14186" spans="1:19" x14ac:dyDescent="0.3">
      <c r="A14186" t="s">
        <v>27258</v>
      </c>
      <c r="B14186" t="s">
        <v>137</v>
      </c>
      <c r="C14186" s="2">
        <v>182497</v>
      </c>
      <c r="D14186" t="s">
        <v>10</v>
      </c>
      <c r="E14186" t="s">
        <v>11</v>
      </c>
      <c r="F14186" t="s">
        <v>12</v>
      </c>
      <c r="G14186" t="s">
        <v>126</v>
      </c>
      <c r="H14186" t="s">
        <v>35</v>
      </c>
      <c r="I14186" t="s">
        <v>44</v>
      </c>
      <c r="J14186" t="s">
        <v>25</v>
      </c>
      <c r="K14186" t="s">
        <v>27259</v>
      </c>
      <c r="L14186" t="s">
        <v>46</v>
      </c>
      <c r="M14186">
        <v>7</v>
      </c>
      <c r="N14186" t="s">
        <v>40</v>
      </c>
      <c r="O14186" s="1">
        <v>45738</v>
      </c>
      <c r="P14186" s="1">
        <v>45771</v>
      </c>
      <c r="Q14186">
        <v>1935</v>
      </c>
      <c r="R14186">
        <v>6.5</v>
      </c>
      <c r="S14186" t="s">
        <v>112</v>
      </c>
    </row>
    <row r="14187" spans="1:19" x14ac:dyDescent="0.3">
      <c r="A14187" t="s">
        <v>27260</v>
      </c>
      <c r="B14187" t="s">
        <v>183</v>
      </c>
      <c r="C14187" s="2">
        <v>127560</v>
      </c>
      <c r="D14187" t="s">
        <v>51</v>
      </c>
      <c r="E14187" t="s">
        <v>88</v>
      </c>
      <c r="F14187" t="s">
        <v>33</v>
      </c>
      <c r="G14187" t="s">
        <v>60</v>
      </c>
      <c r="H14187" t="s">
        <v>54</v>
      </c>
      <c r="I14187" t="s">
        <v>95</v>
      </c>
      <c r="J14187" t="s">
        <v>15</v>
      </c>
      <c r="K14187" t="s">
        <v>27261</v>
      </c>
      <c r="L14187" t="s">
        <v>39</v>
      </c>
      <c r="M14187">
        <v>15</v>
      </c>
      <c r="N14187" t="s">
        <v>116</v>
      </c>
      <c r="O14187" s="1">
        <v>45481</v>
      </c>
      <c r="P14187" s="1">
        <v>45500</v>
      </c>
      <c r="Q14187">
        <v>2341</v>
      </c>
      <c r="R14187">
        <v>5.4</v>
      </c>
      <c r="S14187" t="s">
        <v>41</v>
      </c>
    </row>
    <row r="14188" spans="1:19" x14ac:dyDescent="0.3">
      <c r="A14188" t="s">
        <v>27262</v>
      </c>
      <c r="B14188" t="s">
        <v>50</v>
      </c>
      <c r="C14188" s="2">
        <v>77988</v>
      </c>
      <c r="D14188" t="s">
        <v>66</v>
      </c>
      <c r="E14188" t="s">
        <v>22</v>
      </c>
      <c r="F14188" t="s">
        <v>33</v>
      </c>
      <c r="G14188" t="s">
        <v>67</v>
      </c>
      <c r="H14188" t="s">
        <v>35</v>
      </c>
      <c r="I14188" t="s">
        <v>67</v>
      </c>
      <c r="J14188" t="s">
        <v>37</v>
      </c>
      <c r="K14188" t="s">
        <v>27263</v>
      </c>
      <c r="L14188" t="s">
        <v>27</v>
      </c>
      <c r="M14188">
        <v>1</v>
      </c>
      <c r="N14188" t="s">
        <v>28</v>
      </c>
      <c r="O14188" s="1">
        <v>45334</v>
      </c>
      <c r="P14188" s="1">
        <v>45399</v>
      </c>
      <c r="Q14188">
        <v>1179</v>
      </c>
      <c r="R14188">
        <v>7.7</v>
      </c>
      <c r="S14188" t="s">
        <v>57</v>
      </c>
    </row>
    <row r="14189" spans="1:19" x14ac:dyDescent="0.3">
      <c r="A14189" t="s">
        <v>27264</v>
      </c>
      <c r="B14189" t="s">
        <v>119</v>
      </c>
      <c r="C14189" s="2">
        <v>82548</v>
      </c>
      <c r="D14189" t="s">
        <v>10</v>
      </c>
      <c r="E14189" t="s">
        <v>22</v>
      </c>
      <c r="F14189" t="s">
        <v>52</v>
      </c>
      <c r="G14189" t="s">
        <v>34</v>
      </c>
      <c r="H14189" t="s">
        <v>14</v>
      </c>
      <c r="I14189" t="s">
        <v>34</v>
      </c>
      <c r="J14189" t="s">
        <v>25</v>
      </c>
      <c r="K14189" t="s">
        <v>27265</v>
      </c>
      <c r="L14189" t="s">
        <v>17</v>
      </c>
      <c r="M14189">
        <v>1</v>
      </c>
      <c r="N14189" t="s">
        <v>40</v>
      </c>
      <c r="O14189" s="1">
        <v>45338</v>
      </c>
      <c r="P14189" s="1">
        <v>45356</v>
      </c>
      <c r="Q14189">
        <v>2470</v>
      </c>
      <c r="R14189">
        <v>5.3</v>
      </c>
      <c r="S14189" t="s">
        <v>29</v>
      </c>
    </row>
    <row r="14190" spans="1:19" x14ac:dyDescent="0.3">
      <c r="A14190" t="s">
        <v>27266</v>
      </c>
      <c r="B14190" t="s">
        <v>103</v>
      </c>
      <c r="C14190" s="2">
        <v>104273</v>
      </c>
      <c r="D14190" t="s">
        <v>10</v>
      </c>
      <c r="E14190" t="s">
        <v>11</v>
      </c>
      <c r="F14190" t="s">
        <v>52</v>
      </c>
      <c r="G14190" t="s">
        <v>84</v>
      </c>
      <c r="H14190" t="s">
        <v>54</v>
      </c>
      <c r="I14190" t="s">
        <v>84</v>
      </c>
      <c r="J14190" t="s">
        <v>15</v>
      </c>
      <c r="K14190" t="s">
        <v>27267</v>
      </c>
      <c r="L14190" t="s">
        <v>46</v>
      </c>
      <c r="M14190">
        <v>8</v>
      </c>
      <c r="N14190" t="s">
        <v>116</v>
      </c>
      <c r="O14190" s="1">
        <v>45769</v>
      </c>
      <c r="P14190" s="1">
        <v>45836</v>
      </c>
      <c r="Q14190">
        <v>1220</v>
      </c>
      <c r="R14190">
        <v>6.3</v>
      </c>
      <c r="S14190" t="s">
        <v>63</v>
      </c>
    </row>
    <row r="14191" spans="1:19" x14ac:dyDescent="0.3">
      <c r="A14191" t="s">
        <v>27268</v>
      </c>
      <c r="B14191" t="s">
        <v>83</v>
      </c>
      <c r="C14191" s="2">
        <v>164635</v>
      </c>
      <c r="D14191" t="s">
        <v>10</v>
      </c>
      <c r="E14191" t="s">
        <v>11</v>
      </c>
      <c r="F14191" t="s">
        <v>33</v>
      </c>
      <c r="G14191" t="s">
        <v>84</v>
      </c>
      <c r="H14191" t="s">
        <v>35</v>
      </c>
      <c r="I14191" t="s">
        <v>67</v>
      </c>
      <c r="J14191" t="s">
        <v>25</v>
      </c>
      <c r="K14191" t="s">
        <v>27269</v>
      </c>
      <c r="L14191" t="s">
        <v>46</v>
      </c>
      <c r="M14191">
        <v>7</v>
      </c>
      <c r="N14191" t="s">
        <v>122</v>
      </c>
      <c r="O14191" s="1">
        <v>45344</v>
      </c>
      <c r="P14191" s="1">
        <v>45371</v>
      </c>
      <c r="Q14191">
        <v>1252</v>
      </c>
      <c r="R14191">
        <v>5.0999999999999996</v>
      </c>
      <c r="S14191" t="s">
        <v>78</v>
      </c>
    </row>
    <row r="14192" spans="1:19" x14ac:dyDescent="0.3">
      <c r="A14192" t="s">
        <v>27270</v>
      </c>
      <c r="B14192" t="s">
        <v>114</v>
      </c>
      <c r="C14192" s="2">
        <v>64933</v>
      </c>
      <c r="D14192" t="s">
        <v>10</v>
      </c>
      <c r="E14192" t="s">
        <v>32</v>
      </c>
      <c r="F14192" t="s">
        <v>52</v>
      </c>
      <c r="G14192" t="s">
        <v>36</v>
      </c>
      <c r="H14192" t="s">
        <v>54</v>
      </c>
      <c r="I14192" t="s">
        <v>36</v>
      </c>
      <c r="J14192" t="s">
        <v>15</v>
      </c>
      <c r="K14192" t="s">
        <v>27271</v>
      </c>
      <c r="L14192" t="s">
        <v>17</v>
      </c>
      <c r="M14192">
        <v>2</v>
      </c>
      <c r="N14192" t="s">
        <v>40</v>
      </c>
      <c r="O14192" s="1">
        <v>45744</v>
      </c>
      <c r="P14192" s="1">
        <v>45794</v>
      </c>
      <c r="Q14192">
        <v>1342</v>
      </c>
      <c r="R14192">
        <v>6</v>
      </c>
      <c r="S14192" t="s">
        <v>234</v>
      </c>
    </row>
    <row r="14193" spans="1:19" x14ac:dyDescent="0.3">
      <c r="A14193" t="s">
        <v>27272</v>
      </c>
      <c r="B14193" t="s">
        <v>103</v>
      </c>
      <c r="C14193" s="2">
        <v>263151</v>
      </c>
      <c r="D14193" t="s">
        <v>10</v>
      </c>
      <c r="E14193" t="s">
        <v>88</v>
      </c>
      <c r="F14193" t="s">
        <v>33</v>
      </c>
      <c r="G14193" t="s">
        <v>23</v>
      </c>
      <c r="H14193" t="s">
        <v>35</v>
      </c>
      <c r="I14193" t="s">
        <v>24</v>
      </c>
      <c r="J14193" t="s">
        <v>25</v>
      </c>
      <c r="K14193" t="s">
        <v>27273</v>
      </c>
      <c r="L14193" t="s">
        <v>39</v>
      </c>
      <c r="M14193">
        <v>10</v>
      </c>
      <c r="N14193" t="s">
        <v>77</v>
      </c>
      <c r="O14193" s="1">
        <v>45301</v>
      </c>
      <c r="P14193" s="1">
        <v>45365</v>
      </c>
      <c r="Q14193">
        <v>1135</v>
      </c>
      <c r="R14193">
        <v>8.5</v>
      </c>
      <c r="S14193" t="s">
        <v>174</v>
      </c>
    </row>
    <row r="14194" spans="1:19" x14ac:dyDescent="0.3">
      <c r="A14194" t="s">
        <v>27274</v>
      </c>
      <c r="B14194" t="s">
        <v>9</v>
      </c>
      <c r="C14194" s="2">
        <v>143266</v>
      </c>
      <c r="D14194" t="s">
        <v>10</v>
      </c>
      <c r="E14194" t="s">
        <v>88</v>
      </c>
      <c r="F14194" t="s">
        <v>52</v>
      </c>
      <c r="G14194" t="s">
        <v>55</v>
      </c>
      <c r="H14194" t="s">
        <v>54</v>
      </c>
      <c r="I14194" t="s">
        <v>36</v>
      </c>
      <c r="J14194" t="s">
        <v>25</v>
      </c>
      <c r="K14194" t="s">
        <v>27275</v>
      </c>
      <c r="L14194" t="s">
        <v>46</v>
      </c>
      <c r="M14194">
        <v>10</v>
      </c>
      <c r="N14194" t="s">
        <v>40</v>
      </c>
      <c r="O14194" s="1">
        <v>45768</v>
      </c>
      <c r="P14194" s="1">
        <v>45820</v>
      </c>
      <c r="Q14194">
        <v>1412</v>
      </c>
      <c r="R14194">
        <v>7.5</v>
      </c>
      <c r="S14194" t="s">
        <v>63</v>
      </c>
    </row>
    <row r="14195" spans="1:19" x14ac:dyDescent="0.3">
      <c r="A14195" t="s">
        <v>27276</v>
      </c>
      <c r="B14195" t="s">
        <v>65</v>
      </c>
      <c r="C14195" s="2">
        <v>135799</v>
      </c>
      <c r="D14195" t="s">
        <v>10</v>
      </c>
      <c r="E14195" t="s">
        <v>32</v>
      </c>
      <c r="F14195" t="s">
        <v>99</v>
      </c>
      <c r="G14195" t="s">
        <v>126</v>
      </c>
      <c r="H14195" t="s">
        <v>35</v>
      </c>
      <c r="I14195" t="s">
        <v>126</v>
      </c>
      <c r="J14195" t="s">
        <v>37</v>
      </c>
      <c r="K14195" t="s">
        <v>21453</v>
      </c>
      <c r="L14195" t="s">
        <v>17</v>
      </c>
      <c r="M14195">
        <v>2</v>
      </c>
      <c r="N14195" t="s">
        <v>101</v>
      </c>
      <c r="O14195" s="1">
        <v>45379</v>
      </c>
      <c r="P14195" s="1">
        <v>45425</v>
      </c>
      <c r="Q14195">
        <v>888</v>
      </c>
      <c r="R14195">
        <v>6.9</v>
      </c>
      <c r="S14195" t="s">
        <v>128</v>
      </c>
    </row>
    <row r="14196" spans="1:19" x14ac:dyDescent="0.3">
      <c r="A14196" t="s">
        <v>27277</v>
      </c>
      <c r="B14196" t="s">
        <v>9</v>
      </c>
      <c r="C14196" s="2">
        <v>69230</v>
      </c>
      <c r="D14196" t="s">
        <v>10</v>
      </c>
      <c r="E14196" t="s">
        <v>22</v>
      </c>
      <c r="F14196" t="s">
        <v>52</v>
      </c>
      <c r="G14196" t="s">
        <v>23</v>
      </c>
      <c r="H14196" t="s">
        <v>14</v>
      </c>
      <c r="I14196" t="s">
        <v>23</v>
      </c>
      <c r="J14196" t="s">
        <v>15</v>
      </c>
      <c r="K14196" t="s">
        <v>27278</v>
      </c>
      <c r="L14196" t="s">
        <v>17</v>
      </c>
      <c r="M14196" t="s">
        <v>37</v>
      </c>
      <c r="N14196" t="s">
        <v>149</v>
      </c>
      <c r="O14196" s="1">
        <v>45468</v>
      </c>
      <c r="P14196" s="1">
        <v>45492</v>
      </c>
      <c r="Q14196">
        <v>951</v>
      </c>
      <c r="R14196">
        <v>5.2</v>
      </c>
      <c r="S14196" t="s">
        <v>227</v>
      </c>
    </row>
    <row r="14197" spans="1:19" x14ac:dyDescent="0.3">
      <c r="A14197" t="s">
        <v>27279</v>
      </c>
      <c r="B14197" t="s">
        <v>75</v>
      </c>
      <c r="C14197" s="2">
        <v>84363</v>
      </c>
      <c r="D14197" t="s">
        <v>10</v>
      </c>
      <c r="E14197" t="s">
        <v>32</v>
      </c>
      <c r="F14197" t="s">
        <v>52</v>
      </c>
      <c r="G14197" t="s">
        <v>13</v>
      </c>
      <c r="H14197" t="s">
        <v>35</v>
      </c>
      <c r="I14197" t="s">
        <v>55</v>
      </c>
      <c r="J14197" t="s">
        <v>37</v>
      </c>
      <c r="K14197" t="s">
        <v>20393</v>
      </c>
      <c r="L14197" t="s">
        <v>17</v>
      </c>
      <c r="M14197">
        <v>4</v>
      </c>
      <c r="N14197" t="s">
        <v>28</v>
      </c>
      <c r="O14197" s="1">
        <v>45423</v>
      </c>
      <c r="P14197" s="1">
        <v>45458</v>
      </c>
      <c r="Q14197">
        <v>842</v>
      </c>
      <c r="R14197">
        <v>8.6999999999999993</v>
      </c>
      <c r="S14197" t="s">
        <v>78</v>
      </c>
    </row>
    <row r="14198" spans="1:19" x14ac:dyDescent="0.3">
      <c r="A14198" t="s">
        <v>27280</v>
      </c>
      <c r="B14198" t="s">
        <v>43</v>
      </c>
      <c r="C14198" s="2">
        <v>56596</v>
      </c>
      <c r="D14198" t="s">
        <v>10</v>
      </c>
      <c r="E14198" t="s">
        <v>22</v>
      </c>
      <c r="F14198" t="s">
        <v>52</v>
      </c>
      <c r="G14198" t="s">
        <v>140</v>
      </c>
      <c r="H14198" t="s">
        <v>54</v>
      </c>
      <c r="I14198" t="s">
        <v>140</v>
      </c>
      <c r="J14198" t="s">
        <v>37</v>
      </c>
      <c r="K14198" t="s">
        <v>27281</v>
      </c>
      <c r="L14198" t="s">
        <v>46</v>
      </c>
      <c r="M14198">
        <v>1</v>
      </c>
      <c r="N14198" t="s">
        <v>116</v>
      </c>
      <c r="O14198" s="1">
        <v>45578</v>
      </c>
      <c r="P14198" s="1">
        <v>45599</v>
      </c>
      <c r="Q14198">
        <v>1885</v>
      </c>
      <c r="R14198">
        <v>7</v>
      </c>
      <c r="S14198" t="s">
        <v>48</v>
      </c>
    </row>
    <row r="14199" spans="1:19" x14ac:dyDescent="0.3">
      <c r="A14199" t="s">
        <v>27282</v>
      </c>
      <c r="B14199" t="s">
        <v>21</v>
      </c>
      <c r="C14199" s="2">
        <v>85951</v>
      </c>
      <c r="D14199" t="s">
        <v>51</v>
      </c>
      <c r="E14199" t="s">
        <v>22</v>
      </c>
      <c r="F14199" t="s">
        <v>12</v>
      </c>
      <c r="G14199" t="s">
        <v>53</v>
      </c>
      <c r="H14199" t="s">
        <v>35</v>
      </c>
      <c r="I14199" t="s">
        <v>53</v>
      </c>
      <c r="J14199" t="s">
        <v>37</v>
      </c>
      <c r="K14199" t="s">
        <v>7153</v>
      </c>
      <c r="L14199" t="s">
        <v>27</v>
      </c>
      <c r="M14199">
        <v>1</v>
      </c>
      <c r="N14199" t="s">
        <v>18</v>
      </c>
      <c r="O14199" s="1">
        <v>45600</v>
      </c>
      <c r="P14199" s="1">
        <v>45624</v>
      </c>
      <c r="Q14199">
        <v>1781</v>
      </c>
      <c r="R14199">
        <v>5.0999999999999996</v>
      </c>
      <c r="S14199" t="s">
        <v>117</v>
      </c>
    </row>
    <row r="14200" spans="1:19" x14ac:dyDescent="0.3">
      <c r="A14200" t="s">
        <v>27283</v>
      </c>
      <c r="B14200" t="s">
        <v>183</v>
      </c>
      <c r="C14200" s="2">
        <v>55990</v>
      </c>
      <c r="D14200" t="s">
        <v>10</v>
      </c>
      <c r="E14200" t="s">
        <v>32</v>
      </c>
      <c r="F14200" t="s">
        <v>33</v>
      </c>
      <c r="G14200" t="s">
        <v>36</v>
      </c>
      <c r="H14200" t="s">
        <v>14</v>
      </c>
      <c r="I14200" t="s">
        <v>36</v>
      </c>
      <c r="J14200" t="s">
        <v>15</v>
      </c>
      <c r="K14200" t="s">
        <v>27284</v>
      </c>
      <c r="L14200" t="s">
        <v>17</v>
      </c>
      <c r="M14200">
        <v>4</v>
      </c>
      <c r="N14200" t="s">
        <v>149</v>
      </c>
      <c r="O14200" s="1">
        <v>45702</v>
      </c>
      <c r="P14200" s="1">
        <v>45726</v>
      </c>
      <c r="Q14200">
        <v>2004</v>
      </c>
      <c r="R14200">
        <v>5.6</v>
      </c>
      <c r="S14200" t="s">
        <v>128</v>
      </c>
    </row>
    <row r="14201" spans="1:19" x14ac:dyDescent="0.3">
      <c r="A14201" t="s">
        <v>27285</v>
      </c>
      <c r="B14201" t="s">
        <v>31</v>
      </c>
      <c r="C14201" s="2">
        <v>155838</v>
      </c>
      <c r="D14201" t="s">
        <v>10</v>
      </c>
      <c r="E14201" t="s">
        <v>88</v>
      </c>
      <c r="F14201" t="s">
        <v>33</v>
      </c>
      <c r="G14201" t="s">
        <v>158</v>
      </c>
      <c r="H14201" t="s">
        <v>54</v>
      </c>
      <c r="I14201" t="s">
        <v>158</v>
      </c>
      <c r="J14201" t="s">
        <v>37</v>
      </c>
      <c r="K14201" t="s">
        <v>27286</v>
      </c>
      <c r="L14201" t="s">
        <v>46</v>
      </c>
      <c r="M14201">
        <v>15</v>
      </c>
      <c r="N14201" t="s">
        <v>101</v>
      </c>
      <c r="O14201" s="1">
        <v>45754</v>
      </c>
      <c r="P14201" s="1">
        <v>45779</v>
      </c>
      <c r="Q14201">
        <v>1425</v>
      </c>
      <c r="R14201">
        <v>9</v>
      </c>
      <c r="S14201" t="s">
        <v>227</v>
      </c>
    </row>
    <row r="14202" spans="1:19" x14ac:dyDescent="0.3">
      <c r="A14202" t="s">
        <v>27287</v>
      </c>
      <c r="B14202" t="s">
        <v>21</v>
      </c>
      <c r="C14202" s="2">
        <v>85786</v>
      </c>
      <c r="D14202" t="s">
        <v>51</v>
      </c>
      <c r="E14202" t="s">
        <v>32</v>
      </c>
      <c r="F14202" t="s">
        <v>99</v>
      </c>
      <c r="G14202" t="s">
        <v>60</v>
      </c>
      <c r="H14202" t="s">
        <v>14</v>
      </c>
      <c r="I14202" t="s">
        <v>13</v>
      </c>
      <c r="J14202" t="s">
        <v>15</v>
      </c>
      <c r="K14202" t="s">
        <v>27288</v>
      </c>
      <c r="L14202" t="s">
        <v>17</v>
      </c>
      <c r="M14202">
        <v>2</v>
      </c>
      <c r="N14202" t="s">
        <v>108</v>
      </c>
      <c r="O14202" s="1">
        <v>45596</v>
      </c>
      <c r="P14202" s="1">
        <v>45618</v>
      </c>
      <c r="Q14202">
        <v>848</v>
      </c>
      <c r="R14202">
        <v>7.5</v>
      </c>
      <c r="S14202" t="s">
        <v>174</v>
      </c>
    </row>
    <row r="14203" spans="1:19" x14ac:dyDescent="0.3">
      <c r="A14203" t="s">
        <v>27289</v>
      </c>
      <c r="B14203" t="s">
        <v>31</v>
      </c>
      <c r="C14203" s="2">
        <v>55557</v>
      </c>
      <c r="D14203" t="s">
        <v>10</v>
      </c>
      <c r="E14203" t="s">
        <v>22</v>
      </c>
      <c r="F14203" t="s">
        <v>52</v>
      </c>
      <c r="G14203" t="s">
        <v>80</v>
      </c>
      <c r="H14203" t="s">
        <v>35</v>
      </c>
      <c r="I14203" t="s">
        <v>80</v>
      </c>
      <c r="J14203" t="s">
        <v>37</v>
      </c>
      <c r="K14203" t="s">
        <v>27290</v>
      </c>
      <c r="L14203" t="s">
        <v>27</v>
      </c>
      <c r="M14203">
        <v>1</v>
      </c>
      <c r="N14203" t="s">
        <v>28</v>
      </c>
      <c r="O14203" s="1">
        <v>45736</v>
      </c>
      <c r="P14203" s="1">
        <v>45798</v>
      </c>
      <c r="Q14203">
        <v>1715</v>
      </c>
      <c r="R14203">
        <v>9.1</v>
      </c>
      <c r="S14203" t="s">
        <v>70</v>
      </c>
    </row>
    <row r="14204" spans="1:19" x14ac:dyDescent="0.3">
      <c r="A14204" t="s">
        <v>27291</v>
      </c>
      <c r="B14204" t="s">
        <v>21</v>
      </c>
      <c r="C14204" s="2">
        <v>82112</v>
      </c>
      <c r="D14204" t="s">
        <v>66</v>
      </c>
      <c r="E14204" t="s">
        <v>22</v>
      </c>
      <c r="F14204" t="s">
        <v>33</v>
      </c>
      <c r="G14204" t="s">
        <v>67</v>
      </c>
      <c r="H14204" t="s">
        <v>14</v>
      </c>
      <c r="I14204" t="s">
        <v>166</v>
      </c>
      <c r="J14204" t="s">
        <v>15</v>
      </c>
      <c r="K14204" t="s">
        <v>27292</v>
      </c>
      <c r="L14204" t="s">
        <v>39</v>
      </c>
      <c r="M14204">
        <v>1</v>
      </c>
      <c r="N14204" t="s">
        <v>18</v>
      </c>
      <c r="O14204" s="1">
        <v>45296</v>
      </c>
      <c r="P14204" s="1">
        <v>45332</v>
      </c>
      <c r="Q14204">
        <v>578</v>
      </c>
      <c r="R14204">
        <v>6.6</v>
      </c>
      <c r="S14204" t="s">
        <v>234</v>
      </c>
    </row>
    <row r="14205" spans="1:19" x14ac:dyDescent="0.3">
      <c r="A14205" t="s">
        <v>27293</v>
      </c>
      <c r="B14205" t="s">
        <v>119</v>
      </c>
      <c r="C14205" s="2">
        <v>44451</v>
      </c>
      <c r="D14205" t="s">
        <v>10</v>
      </c>
      <c r="E14205" t="s">
        <v>22</v>
      </c>
      <c r="F14205" t="s">
        <v>12</v>
      </c>
      <c r="G14205" t="s">
        <v>36</v>
      </c>
      <c r="H14205" t="s">
        <v>54</v>
      </c>
      <c r="I14205" t="s">
        <v>36</v>
      </c>
      <c r="J14205" t="s">
        <v>37</v>
      </c>
      <c r="K14205" t="s">
        <v>27294</v>
      </c>
      <c r="L14205" t="s">
        <v>17</v>
      </c>
      <c r="M14205">
        <v>1</v>
      </c>
      <c r="N14205" t="s">
        <v>69</v>
      </c>
      <c r="O14205" s="1">
        <v>45454</v>
      </c>
      <c r="P14205" s="1">
        <v>45502</v>
      </c>
      <c r="Q14205">
        <v>2041</v>
      </c>
      <c r="R14205">
        <v>9.6999999999999993</v>
      </c>
      <c r="S14205" t="s">
        <v>117</v>
      </c>
    </row>
    <row r="14206" spans="1:19" x14ac:dyDescent="0.3">
      <c r="A14206" t="s">
        <v>27295</v>
      </c>
      <c r="B14206" t="s">
        <v>176</v>
      </c>
      <c r="C14206" s="2">
        <v>58617</v>
      </c>
      <c r="D14206" t="s">
        <v>66</v>
      </c>
      <c r="E14206" t="s">
        <v>22</v>
      </c>
      <c r="F14206" t="s">
        <v>52</v>
      </c>
      <c r="G14206" t="s">
        <v>67</v>
      </c>
      <c r="H14206" t="s">
        <v>54</v>
      </c>
      <c r="I14206" t="s">
        <v>67</v>
      </c>
      <c r="J14206" t="s">
        <v>25</v>
      </c>
      <c r="K14206" t="s">
        <v>27296</v>
      </c>
      <c r="L14206" t="s">
        <v>46</v>
      </c>
      <c r="M14206">
        <v>1</v>
      </c>
      <c r="N14206" t="s">
        <v>108</v>
      </c>
      <c r="O14206" s="1">
        <v>45610</v>
      </c>
      <c r="P14206" s="1">
        <v>45633</v>
      </c>
      <c r="Q14206">
        <v>1631</v>
      </c>
      <c r="R14206">
        <v>5.5</v>
      </c>
      <c r="S14206" t="s">
        <v>128</v>
      </c>
    </row>
    <row r="14207" spans="1:19" x14ac:dyDescent="0.3">
      <c r="A14207" t="s">
        <v>27297</v>
      </c>
      <c r="B14207" t="s">
        <v>114</v>
      </c>
      <c r="C14207" s="2">
        <v>57038</v>
      </c>
      <c r="D14207" t="s">
        <v>10</v>
      </c>
      <c r="E14207" t="s">
        <v>22</v>
      </c>
      <c r="F14207" t="s">
        <v>12</v>
      </c>
      <c r="G14207" t="s">
        <v>158</v>
      </c>
      <c r="H14207" t="s">
        <v>35</v>
      </c>
      <c r="I14207" t="s">
        <v>84</v>
      </c>
      <c r="J14207" t="s">
        <v>37</v>
      </c>
      <c r="K14207" t="s">
        <v>27298</v>
      </c>
      <c r="L14207" t="s">
        <v>46</v>
      </c>
      <c r="M14207" t="s">
        <v>37</v>
      </c>
      <c r="N14207" t="s">
        <v>149</v>
      </c>
      <c r="O14207" s="1">
        <v>45673</v>
      </c>
      <c r="P14207" s="1">
        <v>45691</v>
      </c>
      <c r="Q14207">
        <v>1780</v>
      </c>
      <c r="R14207">
        <v>7.7</v>
      </c>
      <c r="S14207" t="s">
        <v>93</v>
      </c>
    </row>
    <row r="14208" spans="1:19" x14ac:dyDescent="0.3">
      <c r="A14208" t="s">
        <v>27299</v>
      </c>
      <c r="B14208" t="s">
        <v>114</v>
      </c>
      <c r="C14208" s="2">
        <v>84179</v>
      </c>
      <c r="D14208" t="s">
        <v>10</v>
      </c>
      <c r="E14208" t="s">
        <v>22</v>
      </c>
      <c r="F14208" t="s">
        <v>99</v>
      </c>
      <c r="G14208" t="s">
        <v>84</v>
      </c>
      <c r="H14208" t="s">
        <v>35</v>
      </c>
      <c r="I14208" t="s">
        <v>34</v>
      </c>
      <c r="J14208" t="s">
        <v>25</v>
      </c>
      <c r="K14208" t="s">
        <v>27300</v>
      </c>
      <c r="L14208" t="s">
        <v>17</v>
      </c>
      <c r="M14208">
        <v>1</v>
      </c>
      <c r="N14208" t="s">
        <v>62</v>
      </c>
      <c r="O14208" s="1">
        <v>45628</v>
      </c>
      <c r="P14208" s="1">
        <v>45690</v>
      </c>
      <c r="Q14208">
        <v>1130</v>
      </c>
      <c r="R14208">
        <v>9.1999999999999993</v>
      </c>
      <c r="S14208" t="s">
        <v>73</v>
      </c>
    </row>
    <row r="14209" spans="1:19" x14ac:dyDescent="0.3">
      <c r="A14209" t="s">
        <v>27301</v>
      </c>
      <c r="B14209" t="s">
        <v>183</v>
      </c>
      <c r="C14209" s="2">
        <v>97213</v>
      </c>
      <c r="D14209" t="s">
        <v>10</v>
      </c>
      <c r="E14209" t="s">
        <v>88</v>
      </c>
      <c r="F14209" t="s">
        <v>12</v>
      </c>
      <c r="G14209" t="s">
        <v>104</v>
      </c>
      <c r="H14209" t="s">
        <v>54</v>
      </c>
      <c r="I14209" t="s">
        <v>153</v>
      </c>
      <c r="J14209" t="s">
        <v>15</v>
      </c>
      <c r="K14209" t="s">
        <v>27302</v>
      </c>
      <c r="L14209" t="s">
        <v>17</v>
      </c>
      <c r="M14209">
        <v>10</v>
      </c>
      <c r="N14209" t="s">
        <v>90</v>
      </c>
      <c r="O14209" s="1">
        <v>45599</v>
      </c>
      <c r="P14209" s="1">
        <v>45637</v>
      </c>
      <c r="Q14209">
        <v>1650</v>
      </c>
      <c r="R14209">
        <v>6.7</v>
      </c>
      <c r="S14209" t="s">
        <v>78</v>
      </c>
    </row>
    <row r="14210" spans="1:19" x14ac:dyDescent="0.3">
      <c r="A14210" t="s">
        <v>27303</v>
      </c>
      <c r="B14210" t="s">
        <v>83</v>
      </c>
      <c r="C14210" s="2">
        <v>114125</v>
      </c>
      <c r="D14210" t="s">
        <v>10</v>
      </c>
      <c r="E14210" t="s">
        <v>88</v>
      </c>
      <c r="F14210" t="s">
        <v>12</v>
      </c>
      <c r="G14210" t="s">
        <v>158</v>
      </c>
      <c r="H14210" t="s">
        <v>14</v>
      </c>
      <c r="I14210" t="s">
        <v>158</v>
      </c>
      <c r="J14210" t="s">
        <v>25</v>
      </c>
      <c r="K14210" t="s">
        <v>27304</v>
      </c>
      <c r="L14210" t="s">
        <v>39</v>
      </c>
      <c r="M14210">
        <v>14</v>
      </c>
      <c r="N14210" t="s">
        <v>97</v>
      </c>
      <c r="O14210" s="1">
        <v>45731</v>
      </c>
      <c r="P14210" s="1">
        <v>45756</v>
      </c>
      <c r="Q14210">
        <v>2126</v>
      </c>
      <c r="R14210">
        <v>8.1</v>
      </c>
      <c r="S14210" t="s">
        <v>234</v>
      </c>
    </row>
    <row r="14211" spans="1:19" x14ac:dyDescent="0.3">
      <c r="A14211" t="s">
        <v>27305</v>
      </c>
      <c r="B14211" t="s">
        <v>43</v>
      </c>
      <c r="C14211" s="2">
        <v>49584</v>
      </c>
      <c r="D14211" t="s">
        <v>51</v>
      </c>
      <c r="E14211" t="s">
        <v>22</v>
      </c>
      <c r="F14211" t="s">
        <v>52</v>
      </c>
      <c r="G14211" t="s">
        <v>60</v>
      </c>
      <c r="H14211" t="s">
        <v>54</v>
      </c>
      <c r="I14211" t="s">
        <v>140</v>
      </c>
      <c r="J14211" t="s">
        <v>25</v>
      </c>
      <c r="K14211" t="s">
        <v>27306</v>
      </c>
      <c r="L14211" t="s">
        <v>39</v>
      </c>
      <c r="M14211" t="s">
        <v>37</v>
      </c>
      <c r="N14211" t="s">
        <v>116</v>
      </c>
      <c r="O14211" s="1">
        <v>45581</v>
      </c>
      <c r="P14211" s="1">
        <v>45602</v>
      </c>
      <c r="Q14211">
        <v>586</v>
      </c>
      <c r="R14211">
        <v>7</v>
      </c>
      <c r="S14211" t="s">
        <v>128</v>
      </c>
    </row>
    <row r="14212" spans="1:19" x14ac:dyDescent="0.3">
      <c r="A14212" t="s">
        <v>27307</v>
      </c>
      <c r="B14212" t="s">
        <v>114</v>
      </c>
      <c r="C14212" s="2">
        <v>258137</v>
      </c>
      <c r="D14212" t="s">
        <v>10</v>
      </c>
      <c r="E14212" t="s">
        <v>88</v>
      </c>
      <c r="F14212" t="s">
        <v>52</v>
      </c>
      <c r="G14212" t="s">
        <v>84</v>
      </c>
      <c r="H14212" t="s">
        <v>35</v>
      </c>
      <c r="I14212" t="s">
        <v>84</v>
      </c>
      <c r="J14212" t="s">
        <v>15</v>
      </c>
      <c r="K14212" t="s">
        <v>27308</v>
      </c>
      <c r="L14212" t="s">
        <v>17</v>
      </c>
      <c r="M14212">
        <v>19</v>
      </c>
      <c r="N14212" t="s">
        <v>18</v>
      </c>
      <c r="O14212" s="1">
        <v>45701</v>
      </c>
      <c r="P14212" s="1">
        <v>45769</v>
      </c>
      <c r="Q14212">
        <v>939</v>
      </c>
      <c r="R14212">
        <v>7.2</v>
      </c>
      <c r="S14212" t="s">
        <v>234</v>
      </c>
    </row>
    <row r="14213" spans="1:19" x14ac:dyDescent="0.3">
      <c r="A14213" t="s">
        <v>27309</v>
      </c>
      <c r="B14213" t="s">
        <v>183</v>
      </c>
      <c r="C14213" s="2">
        <v>150767</v>
      </c>
      <c r="D14213" t="s">
        <v>10</v>
      </c>
      <c r="E14213" t="s">
        <v>88</v>
      </c>
      <c r="F14213" t="s">
        <v>33</v>
      </c>
      <c r="G14213" t="s">
        <v>36</v>
      </c>
      <c r="H14213" t="s">
        <v>35</v>
      </c>
      <c r="I14213" t="s">
        <v>36</v>
      </c>
      <c r="J14213" t="s">
        <v>37</v>
      </c>
      <c r="K14213" t="s">
        <v>27310</v>
      </c>
      <c r="L14213" t="s">
        <v>46</v>
      </c>
      <c r="M14213">
        <v>10</v>
      </c>
      <c r="N14213" t="s">
        <v>18</v>
      </c>
      <c r="O14213" s="1">
        <v>45520</v>
      </c>
      <c r="P14213" s="1">
        <v>45584</v>
      </c>
      <c r="Q14213">
        <v>990</v>
      </c>
      <c r="R14213">
        <v>7.1</v>
      </c>
      <c r="S14213" t="s">
        <v>63</v>
      </c>
    </row>
    <row r="14214" spans="1:19" x14ac:dyDescent="0.3">
      <c r="A14214" t="s">
        <v>27311</v>
      </c>
      <c r="B14214" t="s">
        <v>110</v>
      </c>
      <c r="C14214" s="2">
        <v>163576</v>
      </c>
      <c r="D14214" t="s">
        <v>51</v>
      </c>
      <c r="E14214" t="s">
        <v>88</v>
      </c>
      <c r="F14214" t="s">
        <v>12</v>
      </c>
      <c r="G14214" t="s">
        <v>120</v>
      </c>
      <c r="H14214" t="s">
        <v>54</v>
      </c>
      <c r="I14214" t="s">
        <v>120</v>
      </c>
      <c r="J14214" t="s">
        <v>25</v>
      </c>
      <c r="K14214" t="s">
        <v>27312</v>
      </c>
      <c r="L14214" t="s">
        <v>27</v>
      </c>
      <c r="M14214">
        <v>16</v>
      </c>
      <c r="N14214" t="s">
        <v>101</v>
      </c>
      <c r="O14214" s="1">
        <v>45302</v>
      </c>
      <c r="P14214" s="1">
        <v>45357</v>
      </c>
      <c r="Q14214">
        <v>2288</v>
      </c>
      <c r="R14214">
        <v>6.6</v>
      </c>
      <c r="S14214" t="s">
        <v>63</v>
      </c>
    </row>
    <row r="14215" spans="1:19" x14ac:dyDescent="0.3">
      <c r="A14215" t="s">
        <v>27313</v>
      </c>
      <c r="B14215" t="s">
        <v>161</v>
      </c>
      <c r="C14215" s="2">
        <v>100603</v>
      </c>
      <c r="D14215" t="s">
        <v>10</v>
      </c>
      <c r="E14215" t="s">
        <v>11</v>
      </c>
      <c r="F14215" t="s">
        <v>33</v>
      </c>
      <c r="G14215" t="s">
        <v>55</v>
      </c>
      <c r="H14215" t="s">
        <v>54</v>
      </c>
      <c r="I14215" t="s">
        <v>55</v>
      </c>
      <c r="J14215" t="s">
        <v>37</v>
      </c>
      <c r="K14215" t="s">
        <v>15247</v>
      </c>
      <c r="L14215" t="s">
        <v>27</v>
      </c>
      <c r="M14215">
        <v>7</v>
      </c>
      <c r="N14215" t="s">
        <v>77</v>
      </c>
      <c r="O14215" s="1">
        <v>45743</v>
      </c>
      <c r="P14215" s="1">
        <v>45806</v>
      </c>
      <c r="Q14215">
        <v>1876</v>
      </c>
      <c r="R14215">
        <v>5.6</v>
      </c>
      <c r="S14215" t="s">
        <v>112</v>
      </c>
    </row>
    <row r="14216" spans="1:19" x14ac:dyDescent="0.3">
      <c r="A14216" t="s">
        <v>27314</v>
      </c>
      <c r="B14216" t="s">
        <v>176</v>
      </c>
      <c r="C14216" s="2">
        <v>69054</v>
      </c>
      <c r="D14216" t="s">
        <v>10</v>
      </c>
      <c r="E14216" t="s">
        <v>22</v>
      </c>
      <c r="F14216" t="s">
        <v>52</v>
      </c>
      <c r="G14216" t="s">
        <v>23</v>
      </c>
      <c r="H14216" t="s">
        <v>14</v>
      </c>
      <c r="I14216" t="s">
        <v>23</v>
      </c>
      <c r="J14216" t="s">
        <v>37</v>
      </c>
      <c r="K14216" t="s">
        <v>27315</v>
      </c>
      <c r="L14216" t="s">
        <v>27</v>
      </c>
      <c r="M14216">
        <v>1</v>
      </c>
      <c r="N14216" t="s">
        <v>69</v>
      </c>
      <c r="O14216" s="1">
        <v>45773</v>
      </c>
      <c r="P14216" s="1">
        <v>45801</v>
      </c>
      <c r="Q14216">
        <v>739</v>
      </c>
      <c r="R14216">
        <v>9.9</v>
      </c>
      <c r="S14216" t="s">
        <v>112</v>
      </c>
    </row>
    <row r="14217" spans="1:19" x14ac:dyDescent="0.3">
      <c r="A14217" t="s">
        <v>27316</v>
      </c>
      <c r="B14217" t="s">
        <v>50</v>
      </c>
      <c r="C14217" s="2">
        <v>90360</v>
      </c>
      <c r="D14217" t="s">
        <v>10</v>
      </c>
      <c r="E14217" t="s">
        <v>32</v>
      </c>
      <c r="F14217" t="s">
        <v>33</v>
      </c>
      <c r="G14217" t="s">
        <v>23</v>
      </c>
      <c r="H14217" t="s">
        <v>14</v>
      </c>
      <c r="I14217" t="s">
        <v>23</v>
      </c>
      <c r="J14217" t="s">
        <v>25</v>
      </c>
      <c r="K14217" t="s">
        <v>27317</v>
      </c>
      <c r="L14217" t="s">
        <v>17</v>
      </c>
      <c r="M14217">
        <v>4</v>
      </c>
      <c r="N14217" t="s">
        <v>28</v>
      </c>
      <c r="O14217" s="1">
        <v>45448</v>
      </c>
      <c r="P14217" s="1">
        <v>45505</v>
      </c>
      <c r="Q14217">
        <v>1406</v>
      </c>
      <c r="R14217">
        <v>9.4</v>
      </c>
      <c r="S14217" t="s">
        <v>174</v>
      </c>
    </row>
    <row r="14218" spans="1:19" x14ac:dyDescent="0.3">
      <c r="A14218" t="s">
        <v>27318</v>
      </c>
      <c r="B14218" t="s">
        <v>59</v>
      </c>
      <c r="C14218" s="2">
        <v>54958</v>
      </c>
      <c r="D14218" t="s">
        <v>10</v>
      </c>
      <c r="E14218" t="s">
        <v>22</v>
      </c>
      <c r="F14218" t="s">
        <v>33</v>
      </c>
      <c r="G14218" t="s">
        <v>84</v>
      </c>
      <c r="H14218" t="s">
        <v>54</v>
      </c>
      <c r="I14218" t="s">
        <v>84</v>
      </c>
      <c r="J14218" t="s">
        <v>37</v>
      </c>
      <c r="K14218" t="s">
        <v>27319</v>
      </c>
      <c r="L14218" t="s">
        <v>39</v>
      </c>
      <c r="M14218">
        <v>1</v>
      </c>
      <c r="N14218" t="s">
        <v>77</v>
      </c>
      <c r="O14218" s="1">
        <v>45469</v>
      </c>
      <c r="P14218" s="1">
        <v>45540</v>
      </c>
      <c r="Q14218">
        <v>1256</v>
      </c>
      <c r="R14218">
        <v>6.9</v>
      </c>
      <c r="S14218" t="s">
        <v>234</v>
      </c>
    </row>
    <row r="14219" spans="1:19" x14ac:dyDescent="0.3">
      <c r="A14219" t="s">
        <v>27320</v>
      </c>
      <c r="B14219" t="s">
        <v>110</v>
      </c>
      <c r="C14219" s="2">
        <v>142812</v>
      </c>
      <c r="D14219" t="s">
        <v>10</v>
      </c>
      <c r="E14219" t="s">
        <v>32</v>
      </c>
      <c r="F14219" t="s">
        <v>52</v>
      </c>
      <c r="G14219" t="s">
        <v>153</v>
      </c>
      <c r="H14219" t="s">
        <v>14</v>
      </c>
      <c r="I14219" t="s">
        <v>153</v>
      </c>
      <c r="J14219" t="s">
        <v>37</v>
      </c>
      <c r="K14219" t="s">
        <v>27321</v>
      </c>
      <c r="L14219" t="s">
        <v>39</v>
      </c>
      <c r="M14219">
        <v>2</v>
      </c>
      <c r="N14219" t="s">
        <v>101</v>
      </c>
      <c r="O14219" s="1">
        <v>45441</v>
      </c>
      <c r="P14219" s="1">
        <v>45468</v>
      </c>
      <c r="Q14219">
        <v>1379</v>
      </c>
      <c r="R14219">
        <v>6.8</v>
      </c>
      <c r="S14219" t="s">
        <v>73</v>
      </c>
    </row>
    <row r="14220" spans="1:19" x14ac:dyDescent="0.3">
      <c r="A14220" t="s">
        <v>27322</v>
      </c>
      <c r="B14220" t="s">
        <v>145</v>
      </c>
      <c r="C14220" s="2">
        <v>72055</v>
      </c>
      <c r="D14220" t="s">
        <v>10</v>
      </c>
      <c r="E14220" t="s">
        <v>11</v>
      </c>
      <c r="F14220" t="s">
        <v>99</v>
      </c>
      <c r="G14220" t="s">
        <v>104</v>
      </c>
      <c r="H14220" t="s">
        <v>54</v>
      </c>
      <c r="I14220" t="s">
        <v>104</v>
      </c>
      <c r="J14220" t="s">
        <v>15</v>
      </c>
      <c r="K14220" t="s">
        <v>27323</v>
      </c>
      <c r="L14220" t="s">
        <v>27</v>
      </c>
      <c r="M14220">
        <v>7</v>
      </c>
      <c r="N14220" t="s">
        <v>62</v>
      </c>
      <c r="O14220" s="1">
        <v>45458</v>
      </c>
      <c r="P14220" s="1">
        <v>45529</v>
      </c>
      <c r="Q14220">
        <v>660</v>
      </c>
      <c r="R14220">
        <v>8</v>
      </c>
      <c r="S14220" t="s">
        <v>93</v>
      </c>
    </row>
    <row r="14221" spans="1:19" x14ac:dyDescent="0.3">
      <c r="A14221" t="s">
        <v>27324</v>
      </c>
      <c r="B14221" t="s">
        <v>256</v>
      </c>
      <c r="C14221" s="2">
        <v>65789</v>
      </c>
      <c r="D14221" t="s">
        <v>66</v>
      </c>
      <c r="E14221" t="s">
        <v>22</v>
      </c>
      <c r="F14221" t="s">
        <v>33</v>
      </c>
      <c r="G14221" t="s">
        <v>67</v>
      </c>
      <c r="H14221" t="s">
        <v>54</v>
      </c>
      <c r="I14221" t="s">
        <v>67</v>
      </c>
      <c r="J14221" t="s">
        <v>37</v>
      </c>
      <c r="K14221" t="s">
        <v>2404</v>
      </c>
      <c r="L14221" t="s">
        <v>27</v>
      </c>
      <c r="M14221">
        <v>1</v>
      </c>
      <c r="N14221" t="s">
        <v>116</v>
      </c>
      <c r="O14221" s="1">
        <v>45588</v>
      </c>
      <c r="P14221" s="1">
        <v>45618</v>
      </c>
      <c r="Q14221">
        <v>846</v>
      </c>
      <c r="R14221">
        <v>5.6</v>
      </c>
      <c r="S14221" t="s">
        <v>78</v>
      </c>
    </row>
    <row r="14222" spans="1:19" x14ac:dyDescent="0.3">
      <c r="A14222" t="s">
        <v>27325</v>
      </c>
      <c r="B14222" t="s">
        <v>21</v>
      </c>
      <c r="C14222" s="2">
        <v>122961</v>
      </c>
      <c r="D14222" t="s">
        <v>10</v>
      </c>
      <c r="E14222" t="s">
        <v>11</v>
      </c>
      <c r="F14222" t="s">
        <v>33</v>
      </c>
      <c r="G14222" t="s">
        <v>24</v>
      </c>
      <c r="H14222" t="s">
        <v>35</v>
      </c>
      <c r="I14222" t="s">
        <v>24</v>
      </c>
      <c r="J14222" t="s">
        <v>37</v>
      </c>
      <c r="K14222" t="s">
        <v>27326</v>
      </c>
      <c r="L14222" t="s">
        <v>27</v>
      </c>
      <c r="M14222">
        <v>9</v>
      </c>
      <c r="N14222" t="s">
        <v>28</v>
      </c>
      <c r="O14222" s="1">
        <v>45770</v>
      </c>
      <c r="P14222" s="1">
        <v>45785</v>
      </c>
      <c r="Q14222">
        <v>2391</v>
      </c>
      <c r="R14222">
        <v>8.3000000000000007</v>
      </c>
      <c r="S14222" t="s">
        <v>29</v>
      </c>
    </row>
    <row r="14223" spans="1:19" x14ac:dyDescent="0.3">
      <c r="A14223" t="s">
        <v>27327</v>
      </c>
      <c r="B14223" t="s">
        <v>75</v>
      </c>
      <c r="C14223" s="2">
        <v>86245</v>
      </c>
      <c r="D14223" t="s">
        <v>10</v>
      </c>
      <c r="E14223" t="s">
        <v>22</v>
      </c>
      <c r="F14223" t="s">
        <v>99</v>
      </c>
      <c r="G14223" t="s">
        <v>153</v>
      </c>
      <c r="H14223" t="s">
        <v>35</v>
      </c>
      <c r="I14223" t="s">
        <v>153</v>
      </c>
      <c r="J14223" t="s">
        <v>25</v>
      </c>
      <c r="K14223" t="s">
        <v>25889</v>
      </c>
      <c r="L14223" t="s">
        <v>27</v>
      </c>
      <c r="M14223">
        <v>1</v>
      </c>
      <c r="N14223" t="s">
        <v>90</v>
      </c>
      <c r="O14223" s="1">
        <v>45510</v>
      </c>
      <c r="P14223" s="1">
        <v>45560</v>
      </c>
      <c r="Q14223">
        <v>2054</v>
      </c>
      <c r="R14223">
        <v>7.5</v>
      </c>
      <c r="S14223" t="s">
        <v>128</v>
      </c>
    </row>
    <row r="14224" spans="1:19" x14ac:dyDescent="0.3">
      <c r="A14224" t="s">
        <v>27328</v>
      </c>
      <c r="B14224" t="s">
        <v>59</v>
      </c>
      <c r="C14224" s="2">
        <v>197460</v>
      </c>
      <c r="D14224" t="s">
        <v>10</v>
      </c>
      <c r="E14224" t="s">
        <v>88</v>
      </c>
      <c r="F14224" t="s">
        <v>33</v>
      </c>
      <c r="G14224" t="s">
        <v>95</v>
      </c>
      <c r="H14224" t="s">
        <v>14</v>
      </c>
      <c r="I14224" t="s">
        <v>95</v>
      </c>
      <c r="J14224" t="s">
        <v>15</v>
      </c>
      <c r="K14224" t="s">
        <v>27329</v>
      </c>
      <c r="L14224" t="s">
        <v>46</v>
      </c>
      <c r="M14224">
        <v>14</v>
      </c>
      <c r="N14224" t="s">
        <v>86</v>
      </c>
      <c r="O14224" s="1">
        <v>45436</v>
      </c>
      <c r="P14224" s="1">
        <v>45455</v>
      </c>
      <c r="Q14224">
        <v>720</v>
      </c>
      <c r="R14224">
        <v>6.9</v>
      </c>
      <c r="S14224" t="s">
        <v>78</v>
      </c>
    </row>
    <row r="14225" spans="1:19" x14ac:dyDescent="0.3">
      <c r="A14225" t="s">
        <v>27330</v>
      </c>
      <c r="B14225" t="s">
        <v>256</v>
      </c>
      <c r="C14225" s="2">
        <v>117755</v>
      </c>
      <c r="D14225" t="s">
        <v>10</v>
      </c>
      <c r="E14225" t="s">
        <v>88</v>
      </c>
      <c r="F14225" t="s">
        <v>99</v>
      </c>
      <c r="G14225" t="s">
        <v>36</v>
      </c>
      <c r="H14225" t="s">
        <v>35</v>
      </c>
      <c r="I14225" t="s">
        <v>36</v>
      </c>
      <c r="J14225" t="s">
        <v>25</v>
      </c>
      <c r="K14225" t="s">
        <v>27331</v>
      </c>
      <c r="L14225" t="s">
        <v>27</v>
      </c>
      <c r="M14225">
        <v>10</v>
      </c>
      <c r="N14225" t="s">
        <v>149</v>
      </c>
      <c r="O14225" s="1">
        <v>45744</v>
      </c>
      <c r="P14225" s="1">
        <v>45808</v>
      </c>
      <c r="Q14225">
        <v>1742</v>
      </c>
      <c r="R14225">
        <v>8.8000000000000007</v>
      </c>
      <c r="S14225" t="s">
        <v>117</v>
      </c>
    </row>
    <row r="14226" spans="1:19" x14ac:dyDescent="0.3">
      <c r="A14226" t="s">
        <v>27332</v>
      </c>
      <c r="B14226" t="s">
        <v>103</v>
      </c>
      <c r="C14226" s="2">
        <v>98127</v>
      </c>
      <c r="D14226" t="s">
        <v>66</v>
      </c>
      <c r="E14226" t="s">
        <v>32</v>
      </c>
      <c r="F14226" t="s">
        <v>33</v>
      </c>
      <c r="G14226" t="s">
        <v>67</v>
      </c>
      <c r="H14226" t="s">
        <v>14</v>
      </c>
      <c r="I14226" t="s">
        <v>36</v>
      </c>
      <c r="J14226" t="s">
        <v>15</v>
      </c>
      <c r="K14226" t="s">
        <v>27333</v>
      </c>
      <c r="L14226" t="s">
        <v>39</v>
      </c>
      <c r="M14226">
        <v>2</v>
      </c>
      <c r="N14226" t="s">
        <v>47</v>
      </c>
      <c r="O14226" s="1">
        <v>45579</v>
      </c>
      <c r="P14226" s="1">
        <v>45639</v>
      </c>
      <c r="Q14226">
        <v>1177</v>
      </c>
      <c r="R14226">
        <v>6.8</v>
      </c>
      <c r="S14226" t="s">
        <v>29</v>
      </c>
    </row>
    <row r="14227" spans="1:19" x14ac:dyDescent="0.3">
      <c r="A14227" t="s">
        <v>27334</v>
      </c>
      <c r="B14227" t="s">
        <v>75</v>
      </c>
      <c r="C14227" s="2">
        <v>74112</v>
      </c>
      <c r="D14227" t="s">
        <v>10</v>
      </c>
      <c r="E14227" t="s">
        <v>32</v>
      </c>
      <c r="F14227" t="s">
        <v>33</v>
      </c>
      <c r="G14227" t="s">
        <v>80</v>
      </c>
      <c r="H14227" t="s">
        <v>14</v>
      </c>
      <c r="I14227" t="s">
        <v>13</v>
      </c>
      <c r="J14227" t="s">
        <v>25</v>
      </c>
      <c r="K14227" t="s">
        <v>27335</v>
      </c>
      <c r="L14227" t="s">
        <v>17</v>
      </c>
      <c r="M14227">
        <v>2</v>
      </c>
      <c r="N14227" t="s">
        <v>47</v>
      </c>
      <c r="O14227" s="1">
        <v>45538</v>
      </c>
      <c r="P14227" s="1">
        <v>45595</v>
      </c>
      <c r="Q14227">
        <v>850</v>
      </c>
      <c r="R14227">
        <v>9.5</v>
      </c>
      <c r="S14227" t="s">
        <v>19</v>
      </c>
    </row>
    <row r="14228" spans="1:19" x14ac:dyDescent="0.3">
      <c r="A14228" t="s">
        <v>27336</v>
      </c>
      <c r="B14228" t="s">
        <v>183</v>
      </c>
      <c r="C14228" s="2">
        <v>72126</v>
      </c>
      <c r="D14228" t="s">
        <v>10</v>
      </c>
      <c r="E14228" t="s">
        <v>22</v>
      </c>
      <c r="F14228" t="s">
        <v>52</v>
      </c>
      <c r="G14228" t="s">
        <v>140</v>
      </c>
      <c r="H14228" t="s">
        <v>54</v>
      </c>
      <c r="I14228" t="s">
        <v>140</v>
      </c>
      <c r="J14228" t="s">
        <v>37</v>
      </c>
      <c r="K14228" t="s">
        <v>12079</v>
      </c>
      <c r="L14228" t="s">
        <v>17</v>
      </c>
      <c r="M14228">
        <v>1</v>
      </c>
      <c r="N14228" t="s">
        <v>18</v>
      </c>
      <c r="O14228" s="1">
        <v>45682</v>
      </c>
      <c r="P14228" s="1">
        <v>45721</v>
      </c>
      <c r="Q14228">
        <v>1990</v>
      </c>
      <c r="R14228">
        <v>6.3</v>
      </c>
      <c r="S14228" t="s">
        <v>78</v>
      </c>
    </row>
    <row r="14229" spans="1:19" x14ac:dyDescent="0.3">
      <c r="A14229" t="s">
        <v>27337</v>
      </c>
      <c r="B14229" t="s">
        <v>43</v>
      </c>
      <c r="C14229" s="2">
        <v>78127</v>
      </c>
      <c r="D14229" t="s">
        <v>10</v>
      </c>
      <c r="E14229" t="s">
        <v>22</v>
      </c>
      <c r="F14229" t="s">
        <v>12</v>
      </c>
      <c r="G14229" t="s">
        <v>23</v>
      </c>
      <c r="H14229" t="s">
        <v>35</v>
      </c>
      <c r="I14229" t="s">
        <v>23</v>
      </c>
      <c r="J14229" t="s">
        <v>25</v>
      </c>
      <c r="K14229" t="s">
        <v>20833</v>
      </c>
      <c r="L14229" t="s">
        <v>27</v>
      </c>
      <c r="M14229">
        <v>1</v>
      </c>
      <c r="N14229" t="s">
        <v>108</v>
      </c>
      <c r="O14229" s="1">
        <v>45730</v>
      </c>
      <c r="P14229" s="1">
        <v>45755</v>
      </c>
      <c r="Q14229">
        <v>1561</v>
      </c>
      <c r="R14229">
        <v>8</v>
      </c>
      <c r="S14229" t="s">
        <v>117</v>
      </c>
    </row>
    <row r="14230" spans="1:19" x14ac:dyDescent="0.3">
      <c r="A14230" t="s">
        <v>27338</v>
      </c>
      <c r="B14230" t="s">
        <v>183</v>
      </c>
      <c r="C14230" s="2">
        <v>102981</v>
      </c>
      <c r="D14230" t="s">
        <v>10</v>
      </c>
      <c r="E14230" t="s">
        <v>32</v>
      </c>
      <c r="F14230" t="s">
        <v>12</v>
      </c>
      <c r="G14230" t="s">
        <v>55</v>
      </c>
      <c r="H14230" t="s">
        <v>54</v>
      </c>
      <c r="I14230" t="s">
        <v>55</v>
      </c>
      <c r="J14230" t="s">
        <v>37</v>
      </c>
      <c r="K14230" t="s">
        <v>27339</v>
      </c>
      <c r="L14230" t="s">
        <v>39</v>
      </c>
      <c r="M14230">
        <v>2</v>
      </c>
      <c r="N14230" t="s">
        <v>116</v>
      </c>
      <c r="O14230" s="1">
        <v>45756</v>
      </c>
      <c r="P14230" s="1">
        <v>45791</v>
      </c>
      <c r="Q14230">
        <v>2373</v>
      </c>
      <c r="R14230">
        <v>8.1999999999999993</v>
      </c>
      <c r="S14230" t="s">
        <v>29</v>
      </c>
    </row>
    <row r="14231" spans="1:19" x14ac:dyDescent="0.3">
      <c r="A14231" t="s">
        <v>27340</v>
      </c>
      <c r="B14231" t="s">
        <v>65</v>
      </c>
      <c r="C14231" s="2">
        <v>216062</v>
      </c>
      <c r="D14231" t="s">
        <v>10</v>
      </c>
      <c r="E14231" t="s">
        <v>88</v>
      </c>
      <c r="F14231" t="s">
        <v>52</v>
      </c>
      <c r="G14231" t="s">
        <v>153</v>
      </c>
      <c r="H14231" t="s">
        <v>35</v>
      </c>
      <c r="I14231" t="s">
        <v>153</v>
      </c>
      <c r="J14231" t="s">
        <v>15</v>
      </c>
      <c r="K14231" t="s">
        <v>27341</v>
      </c>
      <c r="L14231" t="s">
        <v>39</v>
      </c>
      <c r="M14231">
        <v>10</v>
      </c>
      <c r="N14231" t="s">
        <v>108</v>
      </c>
      <c r="O14231" s="1">
        <v>45424</v>
      </c>
      <c r="P14231" s="1">
        <v>45492</v>
      </c>
      <c r="Q14231">
        <v>1560</v>
      </c>
      <c r="R14231">
        <v>9.6999999999999993</v>
      </c>
      <c r="S14231" t="s">
        <v>73</v>
      </c>
    </row>
    <row r="14232" spans="1:19" x14ac:dyDescent="0.3">
      <c r="A14232" t="s">
        <v>27342</v>
      </c>
      <c r="B14232" t="s">
        <v>114</v>
      </c>
      <c r="C14232" s="2">
        <v>166730</v>
      </c>
      <c r="D14232" t="s">
        <v>10</v>
      </c>
      <c r="E14232" t="s">
        <v>11</v>
      </c>
      <c r="F14232" t="s">
        <v>33</v>
      </c>
      <c r="G14232" t="s">
        <v>55</v>
      </c>
      <c r="H14232" t="s">
        <v>35</v>
      </c>
      <c r="I14232" t="s">
        <v>55</v>
      </c>
      <c r="J14232" t="s">
        <v>25</v>
      </c>
      <c r="K14232" t="s">
        <v>11116</v>
      </c>
      <c r="L14232" t="s">
        <v>46</v>
      </c>
      <c r="M14232">
        <v>8</v>
      </c>
      <c r="N14232" t="s">
        <v>108</v>
      </c>
      <c r="O14232" s="1">
        <v>45465</v>
      </c>
      <c r="P14232" s="1">
        <v>45523</v>
      </c>
      <c r="Q14232">
        <v>1624</v>
      </c>
      <c r="R14232">
        <v>5.7</v>
      </c>
      <c r="S14232" t="s">
        <v>174</v>
      </c>
    </row>
    <row r="14233" spans="1:19" x14ac:dyDescent="0.3">
      <c r="A14233" t="s">
        <v>27343</v>
      </c>
      <c r="B14233" t="s">
        <v>50</v>
      </c>
      <c r="C14233" s="2">
        <v>107898</v>
      </c>
      <c r="D14233" t="s">
        <v>10</v>
      </c>
      <c r="E14233" t="s">
        <v>32</v>
      </c>
      <c r="F14233" t="s">
        <v>33</v>
      </c>
      <c r="G14233" t="s">
        <v>95</v>
      </c>
      <c r="H14233" t="s">
        <v>14</v>
      </c>
      <c r="I14233" t="s">
        <v>95</v>
      </c>
      <c r="J14233" t="s">
        <v>37</v>
      </c>
      <c r="K14233" t="s">
        <v>6051</v>
      </c>
      <c r="L14233" t="s">
        <v>27</v>
      </c>
      <c r="M14233">
        <v>4</v>
      </c>
      <c r="N14233" t="s">
        <v>149</v>
      </c>
      <c r="O14233" s="1">
        <v>45756</v>
      </c>
      <c r="P14233" s="1">
        <v>45797</v>
      </c>
      <c r="Q14233">
        <v>1208</v>
      </c>
      <c r="R14233">
        <v>8.5</v>
      </c>
      <c r="S14233" t="s">
        <v>227</v>
      </c>
    </row>
    <row r="14234" spans="1:19" x14ac:dyDescent="0.3">
      <c r="A14234" t="s">
        <v>27344</v>
      </c>
      <c r="B14234" t="s">
        <v>31</v>
      </c>
      <c r="C14234" s="2">
        <v>170041</v>
      </c>
      <c r="D14234" t="s">
        <v>10</v>
      </c>
      <c r="E14234" t="s">
        <v>88</v>
      </c>
      <c r="F14234" t="s">
        <v>99</v>
      </c>
      <c r="G14234" t="s">
        <v>80</v>
      </c>
      <c r="H14234" t="s">
        <v>35</v>
      </c>
      <c r="I14234" t="s">
        <v>166</v>
      </c>
      <c r="J14234" t="s">
        <v>25</v>
      </c>
      <c r="K14234" t="s">
        <v>27345</v>
      </c>
      <c r="L14234" t="s">
        <v>39</v>
      </c>
      <c r="M14234">
        <v>12</v>
      </c>
      <c r="N14234" t="s">
        <v>90</v>
      </c>
      <c r="O14234" s="1">
        <v>45518</v>
      </c>
      <c r="P14234" s="1">
        <v>45587</v>
      </c>
      <c r="Q14234">
        <v>2159</v>
      </c>
      <c r="R14234">
        <v>8.3000000000000007</v>
      </c>
      <c r="S14234" t="s">
        <v>174</v>
      </c>
    </row>
    <row r="14235" spans="1:19" x14ac:dyDescent="0.3">
      <c r="A14235" t="s">
        <v>27346</v>
      </c>
      <c r="B14235" t="s">
        <v>114</v>
      </c>
      <c r="C14235" s="2">
        <v>115772</v>
      </c>
      <c r="D14235" t="s">
        <v>51</v>
      </c>
      <c r="E14235" t="s">
        <v>32</v>
      </c>
      <c r="F14235" t="s">
        <v>99</v>
      </c>
      <c r="G14235" t="s">
        <v>53</v>
      </c>
      <c r="H14235" t="s">
        <v>35</v>
      </c>
      <c r="I14235" t="s">
        <v>53</v>
      </c>
      <c r="J14235" t="s">
        <v>37</v>
      </c>
      <c r="K14235" t="s">
        <v>27347</v>
      </c>
      <c r="L14235" t="s">
        <v>39</v>
      </c>
      <c r="M14235">
        <v>3</v>
      </c>
      <c r="N14235" t="s">
        <v>149</v>
      </c>
      <c r="O14235" s="1">
        <v>45530</v>
      </c>
      <c r="P14235" s="1">
        <v>45556</v>
      </c>
      <c r="Q14235">
        <v>1350</v>
      </c>
      <c r="R14235">
        <v>7.3</v>
      </c>
      <c r="S14235" t="s">
        <v>63</v>
      </c>
    </row>
    <row r="14236" spans="1:19" x14ac:dyDescent="0.3">
      <c r="A14236" t="s">
        <v>27348</v>
      </c>
      <c r="B14236" t="s">
        <v>119</v>
      </c>
      <c r="C14236" s="2">
        <v>107084</v>
      </c>
      <c r="D14236" t="s">
        <v>10</v>
      </c>
      <c r="E14236" t="s">
        <v>11</v>
      </c>
      <c r="F14236" t="s">
        <v>52</v>
      </c>
      <c r="G14236" t="s">
        <v>80</v>
      </c>
      <c r="H14236" t="s">
        <v>35</v>
      </c>
      <c r="I14236" t="s">
        <v>44</v>
      </c>
      <c r="J14236" t="s">
        <v>15</v>
      </c>
      <c r="K14236" t="s">
        <v>2275</v>
      </c>
      <c r="L14236" t="s">
        <v>39</v>
      </c>
      <c r="M14236">
        <v>6</v>
      </c>
      <c r="N14236" t="s">
        <v>47</v>
      </c>
      <c r="O14236" s="1">
        <v>45749</v>
      </c>
      <c r="P14236" s="1">
        <v>45821</v>
      </c>
      <c r="Q14236">
        <v>1964</v>
      </c>
      <c r="R14236">
        <v>8.3000000000000007</v>
      </c>
      <c r="S14236" t="s">
        <v>73</v>
      </c>
    </row>
    <row r="14237" spans="1:19" x14ac:dyDescent="0.3">
      <c r="A14237" t="s">
        <v>27349</v>
      </c>
      <c r="B14237" t="s">
        <v>145</v>
      </c>
      <c r="C14237" s="2">
        <v>101840</v>
      </c>
      <c r="D14237" t="s">
        <v>10</v>
      </c>
      <c r="E14237" t="s">
        <v>11</v>
      </c>
      <c r="F14237" t="s">
        <v>12</v>
      </c>
      <c r="G14237" t="s">
        <v>158</v>
      </c>
      <c r="H14237" t="s">
        <v>14</v>
      </c>
      <c r="I14237" t="s">
        <v>158</v>
      </c>
      <c r="J14237" t="s">
        <v>15</v>
      </c>
      <c r="K14237" t="s">
        <v>27350</v>
      </c>
      <c r="L14237" t="s">
        <v>17</v>
      </c>
      <c r="M14237">
        <v>8</v>
      </c>
      <c r="N14237" t="s">
        <v>149</v>
      </c>
      <c r="O14237" s="1">
        <v>45605</v>
      </c>
      <c r="P14237" s="1">
        <v>45643</v>
      </c>
      <c r="Q14237">
        <v>2125</v>
      </c>
      <c r="R14237">
        <v>6.7</v>
      </c>
      <c r="S14237" t="s">
        <v>174</v>
      </c>
    </row>
    <row r="14238" spans="1:19" x14ac:dyDescent="0.3">
      <c r="A14238" t="s">
        <v>27351</v>
      </c>
      <c r="B14238" t="s">
        <v>114</v>
      </c>
      <c r="C14238" s="2">
        <v>132046</v>
      </c>
      <c r="D14238" t="s">
        <v>10</v>
      </c>
      <c r="E14238" t="s">
        <v>88</v>
      </c>
      <c r="F14238" t="s">
        <v>99</v>
      </c>
      <c r="G14238" t="s">
        <v>36</v>
      </c>
      <c r="H14238" t="s">
        <v>35</v>
      </c>
      <c r="I14238" t="s">
        <v>36</v>
      </c>
      <c r="J14238" t="s">
        <v>15</v>
      </c>
      <c r="K14238" t="s">
        <v>27352</v>
      </c>
      <c r="L14238" t="s">
        <v>27</v>
      </c>
      <c r="M14238">
        <v>12</v>
      </c>
      <c r="N14238" t="s">
        <v>97</v>
      </c>
      <c r="O14238" s="1">
        <v>45704</v>
      </c>
      <c r="P14238" s="1">
        <v>45765</v>
      </c>
      <c r="Q14238">
        <v>839</v>
      </c>
      <c r="R14238">
        <v>6.3</v>
      </c>
      <c r="S14238" t="s">
        <v>128</v>
      </c>
    </row>
    <row r="14239" spans="1:19" x14ac:dyDescent="0.3">
      <c r="A14239" t="s">
        <v>27353</v>
      </c>
      <c r="B14239" t="s">
        <v>9</v>
      </c>
      <c r="C14239" s="2">
        <v>160480</v>
      </c>
      <c r="D14239" t="s">
        <v>66</v>
      </c>
      <c r="E14239" t="s">
        <v>11</v>
      </c>
      <c r="F14239" t="s">
        <v>12</v>
      </c>
      <c r="G14239" t="s">
        <v>67</v>
      </c>
      <c r="H14239" t="s">
        <v>14</v>
      </c>
      <c r="I14239" t="s">
        <v>67</v>
      </c>
      <c r="J14239" t="s">
        <v>37</v>
      </c>
      <c r="K14239" t="s">
        <v>27354</v>
      </c>
      <c r="L14239" t="s">
        <v>39</v>
      </c>
      <c r="M14239">
        <v>9</v>
      </c>
      <c r="N14239" t="s">
        <v>108</v>
      </c>
      <c r="O14239" s="1">
        <v>45525</v>
      </c>
      <c r="P14239" s="1">
        <v>45563</v>
      </c>
      <c r="Q14239">
        <v>1050</v>
      </c>
      <c r="R14239">
        <v>6.5</v>
      </c>
      <c r="S14239" t="s">
        <v>227</v>
      </c>
    </row>
    <row r="14240" spans="1:19" x14ac:dyDescent="0.3">
      <c r="A14240" t="s">
        <v>27355</v>
      </c>
      <c r="B14240" t="s">
        <v>119</v>
      </c>
      <c r="C14240" s="2">
        <v>59125</v>
      </c>
      <c r="D14240" t="s">
        <v>10</v>
      </c>
      <c r="E14240" t="s">
        <v>22</v>
      </c>
      <c r="F14240" t="s">
        <v>12</v>
      </c>
      <c r="G14240" t="s">
        <v>13</v>
      </c>
      <c r="H14240" t="s">
        <v>35</v>
      </c>
      <c r="I14240" t="s">
        <v>95</v>
      </c>
      <c r="J14240" t="s">
        <v>37</v>
      </c>
      <c r="K14240" t="s">
        <v>27356</v>
      </c>
      <c r="L14240" t="s">
        <v>46</v>
      </c>
      <c r="M14240" t="s">
        <v>37</v>
      </c>
      <c r="N14240" t="s">
        <v>40</v>
      </c>
      <c r="O14240" s="1">
        <v>45395</v>
      </c>
      <c r="P14240" s="1">
        <v>45426</v>
      </c>
      <c r="Q14240">
        <v>2085</v>
      </c>
      <c r="R14240">
        <v>8.4</v>
      </c>
      <c r="S14240" t="s">
        <v>78</v>
      </c>
    </row>
    <row r="14241" spans="1:19" x14ac:dyDescent="0.3">
      <c r="A14241" t="s">
        <v>27357</v>
      </c>
      <c r="B14241" t="s">
        <v>145</v>
      </c>
      <c r="C14241" s="2">
        <v>227057</v>
      </c>
      <c r="D14241" t="s">
        <v>66</v>
      </c>
      <c r="E14241" t="s">
        <v>88</v>
      </c>
      <c r="F14241" t="s">
        <v>52</v>
      </c>
      <c r="G14241" t="s">
        <v>67</v>
      </c>
      <c r="H14241" t="s">
        <v>14</v>
      </c>
      <c r="I14241" t="s">
        <v>67</v>
      </c>
      <c r="J14241" t="s">
        <v>37</v>
      </c>
      <c r="K14241" t="s">
        <v>27358</v>
      </c>
      <c r="L14241" t="s">
        <v>39</v>
      </c>
      <c r="M14241">
        <v>13</v>
      </c>
      <c r="N14241" t="s">
        <v>86</v>
      </c>
      <c r="O14241" s="1">
        <v>45299</v>
      </c>
      <c r="P14241" s="1">
        <v>45319</v>
      </c>
      <c r="Q14241">
        <v>1698</v>
      </c>
      <c r="R14241">
        <v>6.7</v>
      </c>
      <c r="S14241" t="s">
        <v>57</v>
      </c>
    </row>
    <row r="14242" spans="1:19" x14ac:dyDescent="0.3">
      <c r="A14242" t="s">
        <v>27359</v>
      </c>
      <c r="B14242" t="s">
        <v>114</v>
      </c>
      <c r="C14242" s="2">
        <v>50328</v>
      </c>
      <c r="D14242" t="s">
        <v>10</v>
      </c>
      <c r="E14242" t="s">
        <v>22</v>
      </c>
      <c r="F14242" t="s">
        <v>33</v>
      </c>
      <c r="G14242" t="s">
        <v>36</v>
      </c>
      <c r="H14242" t="s">
        <v>54</v>
      </c>
      <c r="I14242" t="s">
        <v>36</v>
      </c>
      <c r="J14242" t="s">
        <v>37</v>
      </c>
      <c r="K14242" t="s">
        <v>814</v>
      </c>
      <c r="L14242" t="s">
        <v>39</v>
      </c>
      <c r="M14242" t="s">
        <v>37</v>
      </c>
      <c r="N14242" t="s">
        <v>40</v>
      </c>
      <c r="O14242" s="1">
        <v>45330</v>
      </c>
      <c r="P14242" s="1">
        <v>45402</v>
      </c>
      <c r="Q14242">
        <v>2075</v>
      </c>
      <c r="R14242">
        <v>9.6999999999999993</v>
      </c>
      <c r="S14242" t="s">
        <v>78</v>
      </c>
    </row>
    <row r="14243" spans="1:19" x14ac:dyDescent="0.3">
      <c r="A14243" t="s">
        <v>27360</v>
      </c>
      <c r="B14243" t="s">
        <v>31</v>
      </c>
      <c r="C14243" s="2">
        <v>104135</v>
      </c>
      <c r="D14243" t="s">
        <v>51</v>
      </c>
      <c r="E14243" t="s">
        <v>11</v>
      </c>
      <c r="F14243" t="s">
        <v>99</v>
      </c>
      <c r="G14243" t="s">
        <v>60</v>
      </c>
      <c r="H14243" t="s">
        <v>54</v>
      </c>
      <c r="I14243" t="s">
        <v>153</v>
      </c>
      <c r="J14243" t="s">
        <v>15</v>
      </c>
      <c r="K14243" t="s">
        <v>842</v>
      </c>
      <c r="L14243" t="s">
        <v>17</v>
      </c>
      <c r="M14243">
        <v>5</v>
      </c>
      <c r="N14243" t="s">
        <v>86</v>
      </c>
      <c r="O14243" s="1">
        <v>45555</v>
      </c>
      <c r="P14243" s="1">
        <v>45615</v>
      </c>
      <c r="Q14243">
        <v>1153</v>
      </c>
      <c r="R14243">
        <v>7</v>
      </c>
      <c r="S14243" t="s">
        <v>117</v>
      </c>
    </row>
    <row r="14244" spans="1:19" x14ac:dyDescent="0.3">
      <c r="A14244" t="s">
        <v>27361</v>
      </c>
      <c r="B14244" t="s">
        <v>83</v>
      </c>
      <c r="C14244" s="2">
        <v>72720</v>
      </c>
      <c r="D14244" t="s">
        <v>10</v>
      </c>
      <c r="E14244" t="s">
        <v>22</v>
      </c>
      <c r="F14244" t="s">
        <v>33</v>
      </c>
      <c r="G14244" t="s">
        <v>55</v>
      </c>
      <c r="H14244" t="s">
        <v>54</v>
      </c>
      <c r="I14244" t="s">
        <v>55</v>
      </c>
      <c r="J14244" t="s">
        <v>37</v>
      </c>
      <c r="K14244" t="s">
        <v>27362</v>
      </c>
      <c r="L14244" t="s">
        <v>17</v>
      </c>
      <c r="M14244" t="s">
        <v>37</v>
      </c>
      <c r="N14244" t="s">
        <v>116</v>
      </c>
      <c r="O14244" s="1">
        <v>45695</v>
      </c>
      <c r="P14244" s="1">
        <v>45714</v>
      </c>
      <c r="Q14244">
        <v>1859</v>
      </c>
      <c r="R14244">
        <v>8.6999999999999993</v>
      </c>
      <c r="S14244" t="s">
        <v>174</v>
      </c>
    </row>
    <row r="14245" spans="1:19" x14ac:dyDescent="0.3">
      <c r="A14245" t="s">
        <v>27363</v>
      </c>
      <c r="B14245" t="s">
        <v>183</v>
      </c>
      <c r="C14245" s="2">
        <v>37815</v>
      </c>
      <c r="D14245" t="s">
        <v>10</v>
      </c>
      <c r="E14245" t="s">
        <v>22</v>
      </c>
      <c r="F14245" t="s">
        <v>99</v>
      </c>
      <c r="G14245" t="s">
        <v>158</v>
      </c>
      <c r="H14245" t="s">
        <v>14</v>
      </c>
      <c r="I14245" t="s">
        <v>158</v>
      </c>
      <c r="J14245" t="s">
        <v>37</v>
      </c>
      <c r="K14245" t="s">
        <v>27364</v>
      </c>
      <c r="L14245" t="s">
        <v>17</v>
      </c>
      <c r="M14245">
        <v>1</v>
      </c>
      <c r="N14245" t="s">
        <v>69</v>
      </c>
      <c r="O14245" s="1">
        <v>45573</v>
      </c>
      <c r="P14245" s="1">
        <v>45633</v>
      </c>
      <c r="Q14245">
        <v>1363</v>
      </c>
      <c r="R14245">
        <v>9.9</v>
      </c>
      <c r="S14245" t="s">
        <v>73</v>
      </c>
    </row>
    <row r="14246" spans="1:19" x14ac:dyDescent="0.3">
      <c r="A14246" t="s">
        <v>27365</v>
      </c>
      <c r="B14246" t="s">
        <v>119</v>
      </c>
      <c r="C14246" s="2">
        <v>154688</v>
      </c>
      <c r="D14246" t="s">
        <v>10</v>
      </c>
      <c r="E14246" t="s">
        <v>88</v>
      </c>
      <c r="F14246" t="s">
        <v>52</v>
      </c>
      <c r="G14246" t="s">
        <v>24</v>
      </c>
      <c r="H14246" t="s">
        <v>14</v>
      </c>
      <c r="I14246" t="s">
        <v>24</v>
      </c>
      <c r="J14246" t="s">
        <v>25</v>
      </c>
      <c r="K14246" t="s">
        <v>27366</v>
      </c>
      <c r="L14246" t="s">
        <v>17</v>
      </c>
      <c r="M14246">
        <v>12</v>
      </c>
      <c r="N14246" t="s">
        <v>108</v>
      </c>
      <c r="O14246" s="1">
        <v>45401</v>
      </c>
      <c r="P14246" s="1">
        <v>45434</v>
      </c>
      <c r="Q14246">
        <v>1543</v>
      </c>
      <c r="R14246">
        <v>9.9</v>
      </c>
      <c r="S14246" t="s">
        <v>70</v>
      </c>
    </row>
    <row r="14247" spans="1:19" x14ac:dyDescent="0.3">
      <c r="A14247" t="s">
        <v>27367</v>
      </c>
      <c r="B14247" t="s">
        <v>31</v>
      </c>
      <c r="C14247" s="2">
        <v>212449</v>
      </c>
      <c r="D14247" t="s">
        <v>51</v>
      </c>
      <c r="E14247" t="s">
        <v>88</v>
      </c>
      <c r="F14247" t="s">
        <v>12</v>
      </c>
      <c r="G14247" t="s">
        <v>120</v>
      </c>
      <c r="H14247" t="s">
        <v>14</v>
      </c>
      <c r="I14247" t="s">
        <v>34</v>
      </c>
      <c r="J14247" t="s">
        <v>15</v>
      </c>
      <c r="K14247" t="s">
        <v>27368</v>
      </c>
      <c r="L14247" t="s">
        <v>46</v>
      </c>
      <c r="M14247">
        <v>12</v>
      </c>
      <c r="N14247" t="s">
        <v>86</v>
      </c>
      <c r="O14247" s="1">
        <v>45757</v>
      </c>
      <c r="P14247" s="1">
        <v>45783</v>
      </c>
      <c r="Q14247">
        <v>2319</v>
      </c>
      <c r="R14247">
        <v>6</v>
      </c>
      <c r="S14247" t="s">
        <v>19</v>
      </c>
    </row>
    <row r="14248" spans="1:19" x14ac:dyDescent="0.3">
      <c r="A14248" t="s">
        <v>27369</v>
      </c>
      <c r="B14248" t="s">
        <v>75</v>
      </c>
      <c r="C14248" s="2">
        <v>139754</v>
      </c>
      <c r="D14248" t="s">
        <v>10</v>
      </c>
      <c r="E14248" t="s">
        <v>88</v>
      </c>
      <c r="F14248" t="s">
        <v>52</v>
      </c>
      <c r="G14248" t="s">
        <v>44</v>
      </c>
      <c r="H14248" t="s">
        <v>14</v>
      </c>
      <c r="I14248" t="s">
        <v>44</v>
      </c>
      <c r="J14248" t="s">
        <v>25</v>
      </c>
      <c r="K14248" t="s">
        <v>27370</v>
      </c>
      <c r="L14248" t="s">
        <v>27</v>
      </c>
      <c r="M14248">
        <v>10</v>
      </c>
      <c r="N14248" t="s">
        <v>18</v>
      </c>
      <c r="O14248" s="1">
        <v>45504</v>
      </c>
      <c r="P14248" s="1">
        <v>45529</v>
      </c>
      <c r="Q14248">
        <v>1175</v>
      </c>
      <c r="R14248">
        <v>5.7</v>
      </c>
      <c r="S14248" t="s">
        <v>19</v>
      </c>
    </row>
    <row r="14249" spans="1:19" x14ac:dyDescent="0.3">
      <c r="A14249" t="s">
        <v>27371</v>
      </c>
      <c r="B14249" t="s">
        <v>119</v>
      </c>
      <c r="C14249" s="2">
        <v>103613</v>
      </c>
      <c r="D14249" t="s">
        <v>10</v>
      </c>
      <c r="E14249" t="s">
        <v>11</v>
      </c>
      <c r="F14249" t="s">
        <v>33</v>
      </c>
      <c r="G14249" t="s">
        <v>80</v>
      </c>
      <c r="H14249" t="s">
        <v>14</v>
      </c>
      <c r="I14249" t="s">
        <v>80</v>
      </c>
      <c r="J14249" t="s">
        <v>37</v>
      </c>
      <c r="K14249" t="s">
        <v>27372</v>
      </c>
      <c r="L14249" t="s">
        <v>39</v>
      </c>
      <c r="M14249">
        <v>5</v>
      </c>
      <c r="N14249" t="s">
        <v>90</v>
      </c>
      <c r="O14249" s="1">
        <v>45405</v>
      </c>
      <c r="P14249" s="1">
        <v>45435</v>
      </c>
      <c r="Q14249">
        <v>1929</v>
      </c>
      <c r="R14249">
        <v>5.6</v>
      </c>
      <c r="S14249" t="s">
        <v>78</v>
      </c>
    </row>
    <row r="14250" spans="1:19" x14ac:dyDescent="0.3">
      <c r="A14250" t="s">
        <v>27373</v>
      </c>
      <c r="B14250" t="s">
        <v>21</v>
      </c>
      <c r="C14250" s="2">
        <v>170004</v>
      </c>
      <c r="D14250" t="s">
        <v>51</v>
      </c>
      <c r="E14250" t="s">
        <v>88</v>
      </c>
      <c r="F14250" t="s">
        <v>12</v>
      </c>
      <c r="G14250" t="s">
        <v>120</v>
      </c>
      <c r="H14250" t="s">
        <v>54</v>
      </c>
      <c r="I14250" t="s">
        <v>120</v>
      </c>
      <c r="J14250" t="s">
        <v>15</v>
      </c>
      <c r="K14250" t="s">
        <v>27374</v>
      </c>
      <c r="L14250" t="s">
        <v>39</v>
      </c>
      <c r="M14250">
        <v>15</v>
      </c>
      <c r="N14250" t="s">
        <v>101</v>
      </c>
      <c r="O14250" s="1">
        <v>45602</v>
      </c>
      <c r="P14250" s="1">
        <v>45645</v>
      </c>
      <c r="Q14250">
        <v>2322</v>
      </c>
      <c r="R14250">
        <v>7.1</v>
      </c>
      <c r="S14250" t="s">
        <v>63</v>
      </c>
    </row>
    <row r="14251" spans="1:19" x14ac:dyDescent="0.3">
      <c r="A14251" t="s">
        <v>27375</v>
      </c>
      <c r="B14251" t="s">
        <v>31</v>
      </c>
      <c r="C14251" s="2">
        <v>87476</v>
      </c>
      <c r="D14251" t="s">
        <v>10</v>
      </c>
      <c r="E14251" t="s">
        <v>22</v>
      </c>
      <c r="F14251" t="s">
        <v>52</v>
      </c>
      <c r="G14251" t="s">
        <v>95</v>
      </c>
      <c r="H14251" t="s">
        <v>35</v>
      </c>
      <c r="I14251" t="s">
        <v>95</v>
      </c>
      <c r="J14251" t="s">
        <v>37</v>
      </c>
      <c r="K14251" t="s">
        <v>8853</v>
      </c>
      <c r="L14251" t="s">
        <v>27</v>
      </c>
      <c r="M14251">
        <v>1</v>
      </c>
      <c r="N14251" t="s">
        <v>101</v>
      </c>
      <c r="O14251" s="1">
        <v>45369</v>
      </c>
      <c r="P14251" s="1">
        <v>45431</v>
      </c>
      <c r="Q14251">
        <v>2030</v>
      </c>
      <c r="R14251">
        <v>8.5</v>
      </c>
      <c r="S14251" t="s">
        <v>73</v>
      </c>
    </row>
    <row r="14252" spans="1:19" x14ac:dyDescent="0.3">
      <c r="A14252" t="s">
        <v>27376</v>
      </c>
      <c r="B14252" t="s">
        <v>110</v>
      </c>
      <c r="C14252" s="2">
        <v>122461</v>
      </c>
      <c r="D14252" t="s">
        <v>10</v>
      </c>
      <c r="E14252" t="s">
        <v>11</v>
      </c>
      <c r="F14252" t="s">
        <v>52</v>
      </c>
      <c r="G14252" t="s">
        <v>55</v>
      </c>
      <c r="H14252" t="s">
        <v>14</v>
      </c>
      <c r="I14252" t="s">
        <v>84</v>
      </c>
      <c r="J14252" t="s">
        <v>37</v>
      </c>
      <c r="K14252" t="s">
        <v>27377</v>
      </c>
      <c r="L14252" t="s">
        <v>27</v>
      </c>
      <c r="M14252">
        <v>7</v>
      </c>
      <c r="N14252" t="s">
        <v>86</v>
      </c>
      <c r="O14252" s="1">
        <v>45529</v>
      </c>
      <c r="P14252" s="1">
        <v>45549</v>
      </c>
      <c r="Q14252">
        <v>1649</v>
      </c>
      <c r="R14252">
        <v>7.8</v>
      </c>
      <c r="S14252" t="s">
        <v>73</v>
      </c>
    </row>
    <row r="14253" spans="1:19" x14ac:dyDescent="0.3">
      <c r="A14253" t="s">
        <v>27378</v>
      </c>
      <c r="B14253" t="s">
        <v>183</v>
      </c>
      <c r="C14253" s="2">
        <v>292415</v>
      </c>
      <c r="D14253" t="s">
        <v>10</v>
      </c>
      <c r="E14253" t="s">
        <v>88</v>
      </c>
      <c r="F14253" t="s">
        <v>99</v>
      </c>
      <c r="G14253" t="s">
        <v>140</v>
      </c>
      <c r="H14253" t="s">
        <v>35</v>
      </c>
      <c r="I14253" t="s">
        <v>44</v>
      </c>
      <c r="J14253" t="s">
        <v>15</v>
      </c>
      <c r="K14253" t="s">
        <v>27379</v>
      </c>
      <c r="L14253" t="s">
        <v>17</v>
      </c>
      <c r="M14253">
        <v>10</v>
      </c>
      <c r="N14253" t="s">
        <v>108</v>
      </c>
      <c r="O14253" s="1">
        <v>45764</v>
      </c>
      <c r="P14253" s="1">
        <v>45828</v>
      </c>
      <c r="Q14253">
        <v>2211</v>
      </c>
      <c r="R14253">
        <v>7.9</v>
      </c>
      <c r="S14253" t="s">
        <v>29</v>
      </c>
    </row>
    <row r="14254" spans="1:19" x14ac:dyDescent="0.3">
      <c r="A14254" t="s">
        <v>27380</v>
      </c>
      <c r="B14254" t="s">
        <v>59</v>
      </c>
      <c r="C14254" s="2">
        <v>291962</v>
      </c>
      <c r="D14254" t="s">
        <v>10</v>
      </c>
      <c r="E14254" t="s">
        <v>88</v>
      </c>
      <c r="F14254" t="s">
        <v>12</v>
      </c>
      <c r="G14254" t="s">
        <v>153</v>
      </c>
      <c r="H14254" t="s">
        <v>54</v>
      </c>
      <c r="I14254" t="s">
        <v>120</v>
      </c>
      <c r="J14254" t="s">
        <v>15</v>
      </c>
      <c r="K14254" t="s">
        <v>27381</v>
      </c>
      <c r="L14254" t="s">
        <v>17</v>
      </c>
      <c r="M14254">
        <v>13</v>
      </c>
      <c r="N14254" t="s">
        <v>101</v>
      </c>
      <c r="O14254" s="1">
        <v>45695</v>
      </c>
      <c r="P14254" s="1">
        <v>45730</v>
      </c>
      <c r="Q14254">
        <v>1830</v>
      </c>
      <c r="R14254">
        <v>8.6999999999999993</v>
      </c>
      <c r="S14254" t="s">
        <v>57</v>
      </c>
    </row>
    <row r="14255" spans="1:19" x14ac:dyDescent="0.3">
      <c r="A14255" t="s">
        <v>27382</v>
      </c>
      <c r="B14255" t="s">
        <v>110</v>
      </c>
      <c r="C14255" s="2">
        <v>113922</v>
      </c>
      <c r="D14255" t="s">
        <v>10</v>
      </c>
      <c r="E14255" t="s">
        <v>88</v>
      </c>
      <c r="F14255" t="s">
        <v>99</v>
      </c>
      <c r="G14255" t="s">
        <v>104</v>
      </c>
      <c r="H14255" t="s">
        <v>35</v>
      </c>
      <c r="I14255" t="s">
        <v>24</v>
      </c>
      <c r="J14255" t="s">
        <v>25</v>
      </c>
      <c r="K14255" t="s">
        <v>27383</v>
      </c>
      <c r="L14255" t="s">
        <v>17</v>
      </c>
      <c r="M14255">
        <v>17</v>
      </c>
      <c r="N14255" t="s">
        <v>86</v>
      </c>
      <c r="O14255" s="1">
        <v>45743</v>
      </c>
      <c r="P14255" s="1">
        <v>45760</v>
      </c>
      <c r="Q14255">
        <v>2212</v>
      </c>
      <c r="R14255">
        <v>9.1</v>
      </c>
      <c r="S14255" t="s">
        <v>48</v>
      </c>
    </row>
    <row r="14256" spans="1:19" x14ac:dyDescent="0.3">
      <c r="A14256" t="s">
        <v>27384</v>
      </c>
      <c r="B14256" t="s">
        <v>161</v>
      </c>
      <c r="C14256" s="2">
        <v>125902</v>
      </c>
      <c r="D14256" t="s">
        <v>51</v>
      </c>
      <c r="E14256" t="s">
        <v>11</v>
      </c>
      <c r="F14256" t="s">
        <v>99</v>
      </c>
      <c r="G14256" t="s">
        <v>53</v>
      </c>
      <c r="H14256" t="s">
        <v>54</v>
      </c>
      <c r="I14256" t="s">
        <v>53</v>
      </c>
      <c r="J14256" t="s">
        <v>15</v>
      </c>
      <c r="K14256" t="s">
        <v>27385</v>
      </c>
      <c r="L14256" t="s">
        <v>27</v>
      </c>
      <c r="M14256">
        <v>6</v>
      </c>
      <c r="N14256" t="s">
        <v>90</v>
      </c>
      <c r="O14256" s="1">
        <v>45357</v>
      </c>
      <c r="P14256" s="1">
        <v>45371</v>
      </c>
      <c r="Q14256">
        <v>1248</v>
      </c>
      <c r="R14256">
        <v>7.6</v>
      </c>
      <c r="S14256" t="s">
        <v>41</v>
      </c>
    </row>
    <row r="14257" spans="1:19" x14ac:dyDescent="0.3">
      <c r="A14257" t="s">
        <v>27386</v>
      </c>
      <c r="B14257" t="s">
        <v>145</v>
      </c>
      <c r="C14257" s="2">
        <v>75957</v>
      </c>
      <c r="D14257" t="s">
        <v>10</v>
      </c>
      <c r="E14257" t="s">
        <v>32</v>
      </c>
      <c r="F14257" t="s">
        <v>12</v>
      </c>
      <c r="G14257" t="s">
        <v>166</v>
      </c>
      <c r="H14257" t="s">
        <v>35</v>
      </c>
      <c r="I14257" t="s">
        <v>166</v>
      </c>
      <c r="J14257" t="s">
        <v>37</v>
      </c>
      <c r="K14257" t="s">
        <v>27387</v>
      </c>
      <c r="L14257" t="s">
        <v>27</v>
      </c>
      <c r="M14257">
        <v>4</v>
      </c>
      <c r="N14257" t="s">
        <v>90</v>
      </c>
      <c r="O14257" s="1">
        <v>45579</v>
      </c>
      <c r="P14257" s="1">
        <v>45596</v>
      </c>
      <c r="Q14257">
        <v>2000</v>
      </c>
      <c r="R14257">
        <v>8.6999999999999993</v>
      </c>
      <c r="S14257" t="s">
        <v>234</v>
      </c>
    </row>
    <row r="14258" spans="1:19" x14ac:dyDescent="0.3">
      <c r="A14258" t="s">
        <v>27388</v>
      </c>
      <c r="B14258" t="s">
        <v>9</v>
      </c>
      <c r="C14258" s="2">
        <v>90640</v>
      </c>
      <c r="D14258" t="s">
        <v>10</v>
      </c>
      <c r="E14258" t="s">
        <v>22</v>
      </c>
      <c r="F14258" t="s">
        <v>52</v>
      </c>
      <c r="G14258" t="s">
        <v>84</v>
      </c>
      <c r="H14258" t="s">
        <v>35</v>
      </c>
      <c r="I14258" t="s">
        <v>44</v>
      </c>
      <c r="J14258" t="s">
        <v>15</v>
      </c>
      <c r="K14258" t="s">
        <v>27389</v>
      </c>
      <c r="L14258" t="s">
        <v>46</v>
      </c>
      <c r="M14258">
        <v>1</v>
      </c>
      <c r="N14258" t="s">
        <v>97</v>
      </c>
      <c r="O14258" s="1">
        <v>45677</v>
      </c>
      <c r="P14258" s="1">
        <v>45691</v>
      </c>
      <c r="Q14258">
        <v>975</v>
      </c>
      <c r="R14258">
        <v>8.9</v>
      </c>
      <c r="S14258" t="s">
        <v>29</v>
      </c>
    </row>
    <row r="14259" spans="1:19" x14ac:dyDescent="0.3">
      <c r="A14259" t="s">
        <v>27390</v>
      </c>
      <c r="B14259" t="s">
        <v>183</v>
      </c>
      <c r="C14259" s="2">
        <v>65212</v>
      </c>
      <c r="D14259" t="s">
        <v>10</v>
      </c>
      <c r="E14259" t="s">
        <v>22</v>
      </c>
      <c r="F14259" t="s">
        <v>12</v>
      </c>
      <c r="G14259" t="s">
        <v>158</v>
      </c>
      <c r="H14259" t="s">
        <v>35</v>
      </c>
      <c r="I14259" t="s">
        <v>158</v>
      </c>
      <c r="J14259" t="s">
        <v>37</v>
      </c>
      <c r="K14259" t="s">
        <v>27391</v>
      </c>
      <c r="L14259" t="s">
        <v>46</v>
      </c>
      <c r="M14259" t="s">
        <v>37</v>
      </c>
      <c r="N14259" t="s">
        <v>77</v>
      </c>
      <c r="O14259" s="1">
        <v>45572</v>
      </c>
      <c r="P14259" s="1">
        <v>45628</v>
      </c>
      <c r="Q14259">
        <v>2273</v>
      </c>
      <c r="R14259">
        <v>5.4</v>
      </c>
      <c r="S14259" t="s">
        <v>93</v>
      </c>
    </row>
    <row r="14260" spans="1:19" x14ac:dyDescent="0.3">
      <c r="A14260" t="s">
        <v>27392</v>
      </c>
      <c r="B14260" t="s">
        <v>31</v>
      </c>
      <c r="C14260" s="2">
        <v>306077</v>
      </c>
      <c r="D14260" t="s">
        <v>10</v>
      </c>
      <c r="E14260" t="s">
        <v>88</v>
      </c>
      <c r="F14260" t="s">
        <v>33</v>
      </c>
      <c r="G14260" t="s">
        <v>126</v>
      </c>
      <c r="H14260" t="s">
        <v>35</v>
      </c>
      <c r="I14260" t="s">
        <v>126</v>
      </c>
      <c r="J14260" t="s">
        <v>15</v>
      </c>
      <c r="K14260" t="s">
        <v>27393</v>
      </c>
      <c r="L14260" t="s">
        <v>17</v>
      </c>
      <c r="M14260">
        <v>13</v>
      </c>
      <c r="N14260" t="s">
        <v>28</v>
      </c>
      <c r="O14260" s="1">
        <v>45400</v>
      </c>
      <c r="P14260" s="1">
        <v>45461</v>
      </c>
      <c r="Q14260">
        <v>720</v>
      </c>
      <c r="R14260">
        <v>8.4</v>
      </c>
      <c r="S14260" t="s">
        <v>29</v>
      </c>
    </row>
    <row r="14261" spans="1:19" x14ac:dyDescent="0.3">
      <c r="A14261" t="s">
        <v>27394</v>
      </c>
      <c r="B14261" t="s">
        <v>75</v>
      </c>
      <c r="C14261" s="2">
        <v>94553</v>
      </c>
      <c r="D14261" t="s">
        <v>10</v>
      </c>
      <c r="E14261" t="s">
        <v>11</v>
      </c>
      <c r="F14261" t="s">
        <v>99</v>
      </c>
      <c r="G14261" t="s">
        <v>104</v>
      </c>
      <c r="H14261" t="s">
        <v>14</v>
      </c>
      <c r="I14261" t="s">
        <v>104</v>
      </c>
      <c r="J14261" t="s">
        <v>25</v>
      </c>
      <c r="K14261" t="s">
        <v>27395</v>
      </c>
      <c r="L14261" t="s">
        <v>27</v>
      </c>
      <c r="M14261">
        <v>8</v>
      </c>
      <c r="N14261" t="s">
        <v>116</v>
      </c>
      <c r="O14261" s="1">
        <v>45441</v>
      </c>
      <c r="P14261" s="1">
        <v>45505</v>
      </c>
      <c r="Q14261">
        <v>652</v>
      </c>
      <c r="R14261">
        <v>6.1</v>
      </c>
      <c r="S14261" t="s">
        <v>227</v>
      </c>
    </row>
    <row r="14262" spans="1:19" x14ac:dyDescent="0.3">
      <c r="A14262" t="s">
        <v>27396</v>
      </c>
      <c r="B14262" t="s">
        <v>9</v>
      </c>
      <c r="C14262" s="2">
        <v>77030</v>
      </c>
      <c r="D14262" t="s">
        <v>10</v>
      </c>
      <c r="E14262" t="s">
        <v>11</v>
      </c>
      <c r="F14262" t="s">
        <v>33</v>
      </c>
      <c r="G14262" t="s">
        <v>36</v>
      </c>
      <c r="H14262" t="s">
        <v>14</v>
      </c>
      <c r="I14262" t="s">
        <v>44</v>
      </c>
      <c r="J14262" t="s">
        <v>37</v>
      </c>
      <c r="K14262" t="s">
        <v>27397</v>
      </c>
      <c r="L14262" t="s">
        <v>17</v>
      </c>
      <c r="M14262">
        <v>7</v>
      </c>
      <c r="N14262" t="s">
        <v>77</v>
      </c>
      <c r="O14262" s="1">
        <v>45629</v>
      </c>
      <c r="P14262" s="1">
        <v>45651</v>
      </c>
      <c r="Q14262">
        <v>1676</v>
      </c>
      <c r="R14262">
        <v>7.2</v>
      </c>
      <c r="S14262" t="s">
        <v>19</v>
      </c>
    </row>
    <row r="14263" spans="1:19" x14ac:dyDescent="0.3">
      <c r="A14263" t="s">
        <v>27398</v>
      </c>
      <c r="B14263" t="s">
        <v>119</v>
      </c>
      <c r="C14263" s="2">
        <v>115698</v>
      </c>
      <c r="D14263" t="s">
        <v>10</v>
      </c>
      <c r="E14263" t="s">
        <v>88</v>
      </c>
      <c r="F14263" t="s">
        <v>33</v>
      </c>
      <c r="G14263" t="s">
        <v>80</v>
      </c>
      <c r="H14263" t="s">
        <v>14</v>
      </c>
      <c r="I14263" t="s">
        <v>80</v>
      </c>
      <c r="J14263" t="s">
        <v>37</v>
      </c>
      <c r="K14263" t="s">
        <v>27399</v>
      </c>
      <c r="L14263" t="s">
        <v>39</v>
      </c>
      <c r="M14263">
        <v>16</v>
      </c>
      <c r="N14263" t="s">
        <v>116</v>
      </c>
      <c r="O14263" s="1">
        <v>45448</v>
      </c>
      <c r="P14263" s="1">
        <v>45521</v>
      </c>
      <c r="Q14263">
        <v>1163</v>
      </c>
      <c r="R14263">
        <v>7.3</v>
      </c>
      <c r="S14263" t="s">
        <v>57</v>
      </c>
    </row>
    <row r="14264" spans="1:19" x14ac:dyDescent="0.3">
      <c r="A14264" t="s">
        <v>27400</v>
      </c>
      <c r="B14264" t="s">
        <v>130</v>
      </c>
      <c r="C14264" s="2">
        <v>102059</v>
      </c>
      <c r="D14264" t="s">
        <v>51</v>
      </c>
      <c r="E14264" t="s">
        <v>11</v>
      </c>
      <c r="F14264" t="s">
        <v>12</v>
      </c>
      <c r="G14264" t="s">
        <v>120</v>
      </c>
      <c r="H14264" t="s">
        <v>54</v>
      </c>
      <c r="I14264" t="s">
        <v>34</v>
      </c>
      <c r="J14264" t="s">
        <v>15</v>
      </c>
      <c r="K14264" t="s">
        <v>27401</v>
      </c>
      <c r="L14264" t="s">
        <v>46</v>
      </c>
      <c r="M14264">
        <v>7</v>
      </c>
      <c r="N14264" t="s">
        <v>18</v>
      </c>
      <c r="O14264" s="1">
        <v>45472</v>
      </c>
      <c r="P14264" s="1">
        <v>45527</v>
      </c>
      <c r="Q14264">
        <v>888</v>
      </c>
      <c r="R14264">
        <v>9.3000000000000007</v>
      </c>
      <c r="S14264" t="s">
        <v>174</v>
      </c>
    </row>
    <row r="14265" spans="1:19" x14ac:dyDescent="0.3">
      <c r="A14265" t="s">
        <v>27402</v>
      </c>
      <c r="B14265" t="s">
        <v>145</v>
      </c>
      <c r="C14265" s="2">
        <v>180728</v>
      </c>
      <c r="D14265" t="s">
        <v>66</v>
      </c>
      <c r="E14265" t="s">
        <v>88</v>
      </c>
      <c r="F14265" t="s">
        <v>52</v>
      </c>
      <c r="G14265" t="s">
        <v>67</v>
      </c>
      <c r="H14265" t="s">
        <v>54</v>
      </c>
      <c r="I14265" t="s">
        <v>67</v>
      </c>
      <c r="J14265" t="s">
        <v>37</v>
      </c>
      <c r="K14265" t="s">
        <v>3034</v>
      </c>
      <c r="L14265" t="s">
        <v>27</v>
      </c>
      <c r="M14265">
        <v>16</v>
      </c>
      <c r="N14265" t="s">
        <v>108</v>
      </c>
      <c r="O14265" s="1">
        <v>45604</v>
      </c>
      <c r="P14265" s="1">
        <v>45662</v>
      </c>
      <c r="Q14265">
        <v>1475</v>
      </c>
      <c r="R14265">
        <v>5.9</v>
      </c>
      <c r="S14265" t="s">
        <v>41</v>
      </c>
    </row>
    <row r="14266" spans="1:19" x14ac:dyDescent="0.3">
      <c r="A14266" t="s">
        <v>27403</v>
      </c>
      <c r="B14266" t="s">
        <v>75</v>
      </c>
      <c r="C14266" s="2">
        <v>250336</v>
      </c>
      <c r="D14266" t="s">
        <v>51</v>
      </c>
      <c r="E14266" t="s">
        <v>88</v>
      </c>
      <c r="F14266" t="s">
        <v>52</v>
      </c>
      <c r="G14266" t="s">
        <v>120</v>
      </c>
      <c r="H14266" t="s">
        <v>35</v>
      </c>
      <c r="I14266" t="s">
        <v>120</v>
      </c>
      <c r="J14266" t="s">
        <v>15</v>
      </c>
      <c r="K14266" t="s">
        <v>27404</v>
      </c>
      <c r="L14266" t="s">
        <v>39</v>
      </c>
      <c r="M14266">
        <v>10</v>
      </c>
      <c r="N14266" t="s">
        <v>77</v>
      </c>
      <c r="O14266" s="1">
        <v>45557</v>
      </c>
      <c r="P14266" s="1">
        <v>45578</v>
      </c>
      <c r="Q14266">
        <v>941</v>
      </c>
      <c r="R14266">
        <v>7.7</v>
      </c>
      <c r="S14266" t="s">
        <v>73</v>
      </c>
    </row>
    <row r="14267" spans="1:19" x14ac:dyDescent="0.3">
      <c r="A14267" t="s">
        <v>27405</v>
      </c>
      <c r="B14267" t="s">
        <v>65</v>
      </c>
      <c r="C14267" s="2">
        <v>116759</v>
      </c>
      <c r="D14267" t="s">
        <v>10</v>
      </c>
      <c r="E14267" t="s">
        <v>32</v>
      </c>
      <c r="F14267" t="s">
        <v>99</v>
      </c>
      <c r="G14267" t="s">
        <v>95</v>
      </c>
      <c r="H14267" t="s">
        <v>35</v>
      </c>
      <c r="I14267" t="s">
        <v>34</v>
      </c>
      <c r="J14267" t="s">
        <v>15</v>
      </c>
      <c r="K14267" t="s">
        <v>27406</v>
      </c>
      <c r="L14267" t="s">
        <v>46</v>
      </c>
      <c r="M14267">
        <v>2</v>
      </c>
      <c r="N14267" t="s">
        <v>62</v>
      </c>
      <c r="O14267" s="1">
        <v>45518</v>
      </c>
      <c r="P14267" s="1">
        <v>45532</v>
      </c>
      <c r="Q14267">
        <v>944</v>
      </c>
      <c r="R14267">
        <v>5.0999999999999996</v>
      </c>
      <c r="S14267" t="s">
        <v>73</v>
      </c>
    </row>
    <row r="14268" spans="1:19" x14ac:dyDescent="0.3">
      <c r="A14268" t="s">
        <v>27407</v>
      </c>
      <c r="B14268" t="s">
        <v>9</v>
      </c>
      <c r="C14268" s="2">
        <v>49445</v>
      </c>
      <c r="D14268" t="s">
        <v>10</v>
      </c>
      <c r="E14268" t="s">
        <v>22</v>
      </c>
      <c r="F14268" t="s">
        <v>12</v>
      </c>
      <c r="G14268" t="s">
        <v>84</v>
      </c>
      <c r="H14268" t="s">
        <v>54</v>
      </c>
      <c r="I14268" t="s">
        <v>84</v>
      </c>
      <c r="J14268" t="s">
        <v>15</v>
      </c>
      <c r="K14268" t="s">
        <v>27408</v>
      </c>
      <c r="L14268" t="s">
        <v>39</v>
      </c>
      <c r="M14268">
        <v>1</v>
      </c>
      <c r="N14268" t="s">
        <v>62</v>
      </c>
      <c r="O14268" s="1">
        <v>45399</v>
      </c>
      <c r="P14268" s="1">
        <v>45422</v>
      </c>
      <c r="Q14268">
        <v>2108</v>
      </c>
      <c r="R14268">
        <v>6.9</v>
      </c>
      <c r="S14268" t="s">
        <v>117</v>
      </c>
    </row>
    <row r="14269" spans="1:19" x14ac:dyDescent="0.3">
      <c r="A14269" t="s">
        <v>27409</v>
      </c>
      <c r="B14269" t="s">
        <v>9</v>
      </c>
      <c r="C14269" s="2">
        <v>139490</v>
      </c>
      <c r="D14269" t="s">
        <v>10</v>
      </c>
      <c r="E14269" t="s">
        <v>32</v>
      </c>
      <c r="F14269" t="s">
        <v>12</v>
      </c>
      <c r="G14269" t="s">
        <v>153</v>
      </c>
      <c r="H14269" t="s">
        <v>35</v>
      </c>
      <c r="I14269" t="s">
        <v>153</v>
      </c>
      <c r="J14269" t="s">
        <v>15</v>
      </c>
      <c r="K14269" t="s">
        <v>10332</v>
      </c>
      <c r="L14269" t="s">
        <v>27</v>
      </c>
      <c r="M14269">
        <v>4</v>
      </c>
      <c r="N14269" t="s">
        <v>101</v>
      </c>
      <c r="O14269" s="1">
        <v>45672</v>
      </c>
      <c r="P14269" s="1">
        <v>45692</v>
      </c>
      <c r="Q14269">
        <v>1052</v>
      </c>
      <c r="R14269">
        <v>6</v>
      </c>
      <c r="S14269" t="s">
        <v>29</v>
      </c>
    </row>
    <row r="14270" spans="1:19" x14ac:dyDescent="0.3">
      <c r="A14270" t="s">
        <v>27410</v>
      </c>
      <c r="B14270" t="s">
        <v>114</v>
      </c>
      <c r="C14270" s="2">
        <v>80011</v>
      </c>
      <c r="D14270" t="s">
        <v>10</v>
      </c>
      <c r="E14270" t="s">
        <v>32</v>
      </c>
      <c r="F14270" t="s">
        <v>12</v>
      </c>
      <c r="G14270" t="s">
        <v>80</v>
      </c>
      <c r="H14270" t="s">
        <v>35</v>
      </c>
      <c r="I14270" t="s">
        <v>60</v>
      </c>
      <c r="J14270" t="s">
        <v>37</v>
      </c>
      <c r="K14270" t="s">
        <v>27411</v>
      </c>
      <c r="L14270" t="s">
        <v>17</v>
      </c>
      <c r="M14270">
        <v>2</v>
      </c>
      <c r="N14270" t="s">
        <v>28</v>
      </c>
      <c r="O14270" s="1">
        <v>45480</v>
      </c>
      <c r="P14270" s="1">
        <v>45501</v>
      </c>
      <c r="Q14270">
        <v>1744</v>
      </c>
      <c r="R14270">
        <v>5.6</v>
      </c>
      <c r="S14270" t="s">
        <v>78</v>
      </c>
    </row>
    <row r="14271" spans="1:19" x14ac:dyDescent="0.3">
      <c r="A14271" t="s">
        <v>27412</v>
      </c>
      <c r="B14271" t="s">
        <v>50</v>
      </c>
      <c r="C14271" s="2">
        <v>68777</v>
      </c>
      <c r="D14271" t="s">
        <v>10</v>
      </c>
      <c r="E14271" t="s">
        <v>22</v>
      </c>
      <c r="F14271" t="s">
        <v>99</v>
      </c>
      <c r="G14271" t="s">
        <v>126</v>
      </c>
      <c r="H14271" t="s">
        <v>54</v>
      </c>
      <c r="I14271" t="s">
        <v>44</v>
      </c>
      <c r="J14271" t="s">
        <v>15</v>
      </c>
      <c r="K14271" t="s">
        <v>27413</v>
      </c>
      <c r="L14271" t="s">
        <v>27</v>
      </c>
      <c r="M14271">
        <v>1</v>
      </c>
      <c r="N14271" t="s">
        <v>47</v>
      </c>
      <c r="O14271" s="1">
        <v>45717</v>
      </c>
      <c r="P14271" s="1">
        <v>45786</v>
      </c>
      <c r="Q14271">
        <v>687</v>
      </c>
      <c r="R14271">
        <v>7.6</v>
      </c>
      <c r="S14271" t="s">
        <v>70</v>
      </c>
    </row>
    <row r="14272" spans="1:19" x14ac:dyDescent="0.3">
      <c r="A14272" t="s">
        <v>27414</v>
      </c>
      <c r="B14272" t="s">
        <v>83</v>
      </c>
      <c r="C14272" s="2">
        <v>163170</v>
      </c>
      <c r="D14272" t="s">
        <v>10</v>
      </c>
      <c r="E14272" t="s">
        <v>88</v>
      </c>
      <c r="F14272" t="s">
        <v>12</v>
      </c>
      <c r="G14272" t="s">
        <v>36</v>
      </c>
      <c r="H14272" t="s">
        <v>14</v>
      </c>
      <c r="I14272" t="s">
        <v>36</v>
      </c>
      <c r="J14272" t="s">
        <v>25</v>
      </c>
      <c r="K14272" t="s">
        <v>27415</v>
      </c>
      <c r="L14272" t="s">
        <v>39</v>
      </c>
      <c r="M14272">
        <v>18</v>
      </c>
      <c r="N14272" t="s">
        <v>28</v>
      </c>
      <c r="O14272" s="1">
        <v>45411</v>
      </c>
      <c r="P14272" s="1">
        <v>45462</v>
      </c>
      <c r="Q14272">
        <v>1977</v>
      </c>
      <c r="R14272">
        <v>7</v>
      </c>
      <c r="S14272" t="s">
        <v>112</v>
      </c>
    </row>
    <row r="14273" spans="1:19" x14ac:dyDescent="0.3">
      <c r="A14273" t="s">
        <v>27416</v>
      </c>
      <c r="B14273" t="s">
        <v>110</v>
      </c>
      <c r="C14273" s="2">
        <v>67710</v>
      </c>
      <c r="D14273" t="s">
        <v>10</v>
      </c>
      <c r="E14273" t="s">
        <v>32</v>
      </c>
      <c r="F14273" t="s">
        <v>99</v>
      </c>
      <c r="G14273" t="s">
        <v>36</v>
      </c>
      <c r="H14273" t="s">
        <v>54</v>
      </c>
      <c r="I14273" t="s">
        <v>36</v>
      </c>
      <c r="J14273" t="s">
        <v>37</v>
      </c>
      <c r="K14273" t="s">
        <v>27417</v>
      </c>
      <c r="L14273" t="s">
        <v>46</v>
      </c>
      <c r="M14273">
        <v>3</v>
      </c>
      <c r="N14273" t="s">
        <v>28</v>
      </c>
      <c r="O14273" s="1">
        <v>45666</v>
      </c>
      <c r="P14273" s="1">
        <v>45681</v>
      </c>
      <c r="Q14273">
        <v>1986</v>
      </c>
      <c r="R14273">
        <v>5.5</v>
      </c>
      <c r="S14273" t="s">
        <v>70</v>
      </c>
    </row>
    <row r="14274" spans="1:19" x14ac:dyDescent="0.3">
      <c r="A14274" t="s">
        <v>27418</v>
      </c>
      <c r="B14274" t="s">
        <v>21</v>
      </c>
      <c r="C14274" s="2">
        <v>92210</v>
      </c>
      <c r="D14274" t="s">
        <v>10</v>
      </c>
      <c r="E14274" t="s">
        <v>22</v>
      </c>
      <c r="F14274" t="s">
        <v>33</v>
      </c>
      <c r="G14274" t="s">
        <v>140</v>
      </c>
      <c r="H14274" t="s">
        <v>35</v>
      </c>
      <c r="I14274" t="s">
        <v>80</v>
      </c>
      <c r="J14274" t="s">
        <v>25</v>
      </c>
      <c r="K14274" t="s">
        <v>27419</v>
      </c>
      <c r="L14274" t="s">
        <v>17</v>
      </c>
      <c r="M14274" t="s">
        <v>37</v>
      </c>
      <c r="N14274" t="s">
        <v>18</v>
      </c>
      <c r="O14274" s="1">
        <v>45329</v>
      </c>
      <c r="P14274" s="1">
        <v>45348</v>
      </c>
      <c r="Q14274">
        <v>2245</v>
      </c>
      <c r="R14274">
        <v>5.4</v>
      </c>
      <c r="S14274" t="s">
        <v>227</v>
      </c>
    </row>
    <row r="14275" spans="1:19" x14ac:dyDescent="0.3">
      <c r="A14275" t="s">
        <v>27420</v>
      </c>
      <c r="B14275" t="s">
        <v>145</v>
      </c>
      <c r="C14275" s="2">
        <v>133361</v>
      </c>
      <c r="D14275" t="s">
        <v>51</v>
      </c>
      <c r="E14275" t="s">
        <v>11</v>
      </c>
      <c r="F14275" t="s">
        <v>99</v>
      </c>
      <c r="G14275" t="s">
        <v>60</v>
      </c>
      <c r="H14275" t="s">
        <v>14</v>
      </c>
      <c r="I14275" t="s">
        <v>158</v>
      </c>
      <c r="J14275" t="s">
        <v>25</v>
      </c>
      <c r="K14275" t="s">
        <v>7454</v>
      </c>
      <c r="L14275" t="s">
        <v>27</v>
      </c>
      <c r="M14275">
        <v>8</v>
      </c>
      <c r="N14275" t="s">
        <v>86</v>
      </c>
      <c r="O14275" s="1">
        <v>45365</v>
      </c>
      <c r="P14275" s="1">
        <v>45437</v>
      </c>
      <c r="Q14275">
        <v>1941</v>
      </c>
      <c r="R14275">
        <v>7</v>
      </c>
      <c r="S14275" t="s">
        <v>227</v>
      </c>
    </row>
    <row r="14276" spans="1:19" x14ac:dyDescent="0.3">
      <c r="A14276" t="s">
        <v>27421</v>
      </c>
      <c r="B14276" t="s">
        <v>130</v>
      </c>
      <c r="C14276" s="2">
        <v>61447</v>
      </c>
      <c r="D14276" t="s">
        <v>10</v>
      </c>
      <c r="E14276" t="s">
        <v>22</v>
      </c>
      <c r="F14276" t="s">
        <v>12</v>
      </c>
      <c r="G14276" t="s">
        <v>126</v>
      </c>
      <c r="H14276" t="s">
        <v>54</v>
      </c>
      <c r="I14276" t="s">
        <v>24</v>
      </c>
      <c r="J14276" t="s">
        <v>25</v>
      </c>
      <c r="K14276" t="s">
        <v>27422</v>
      </c>
      <c r="L14276" t="s">
        <v>17</v>
      </c>
      <c r="M14276">
        <v>1</v>
      </c>
      <c r="N14276" t="s">
        <v>122</v>
      </c>
      <c r="O14276" s="1">
        <v>45481</v>
      </c>
      <c r="P14276" s="1">
        <v>45515</v>
      </c>
      <c r="Q14276">
        <v>1930</v>
      </c>
      <c r="R14276">
        <v>9.9</v>
      </c>
      <c r="S14276" t="s">
        <v>234</v>
      </c>
    </row>
    <row r="14277" spans="1:19" x14ac:dyDescent="0.3">
      <c r="A14277" t="s">
        <v>27423</v>
      </c>
      <c r="B14277" t="s">
        <v>103</v>
      </c>
      <c r="C14277" s="2">
        <v>119344</v>
      </c>
      <c r="D14277" t="s">
        <v>10</v>
      </c>
      <c r="E14277" t="s">
        <v>11</v>
      </c>
      <c r="F14277" t="s">
        <v>52</v>
      </c>
      <c r="G14277" t="s">
        <v>84</v>
      </c>
      <c r="H14277" t="s">
        <v>35</v>
      </c>
      <c r="I14277" t="s">
        <v>55</v>
      </c>
      <c r="J14277" t="s">
        <v>15</v>
      </c>
      <c r="K14277" t="s">
        <v>27424</v>
      </c>
      <c r="L14277" t="s">
        <v>17</v>
      </c>
      <c r="M14277">
        <v>8</v>
      </c>
      <c r="N14277" t="s">
        <v>90</v>
      </c>
      <c r="O14277" s="1">
        <v>45379</v>
      </c>
      <c r="P14277" s="1">
        <v>45420</v>
      </c>
      <c r="Q14277">
        <v>1809</v>
      </c>
      <c r="R14277">
        <v>6.4</v>
      </c>
      <c r="S14277" t="s">
        <v>174</v>
      </c>
    </row>
    <row r="14278" spans="1:19" x14ac:dyDescent="0.3">
      <c r="A14278" t="s">
        <v>27425</v>
      </c>
      <c r="B14278" t="s">
        <v>161</v>
      </c>
      <c r="C14278" s="2">
        <v>300250</v>
      </c>
      <c r="D14278" t="s">
        <v>10</v>
      </c>
      <c r="E14278" t="s">
        <v>88</v>
      </c>
      <c r="F14278" t="s">
        <v>12</v>
      </c>
      <c r="G14278" t="s">
        <v>95</v>
      </c>
      <c r="H14278" t="s">
        <v>14</v>
      </c>
      <c r="I14278" t="s">
        <v>95</v>
      </c>
      <c r="J14278" t="s">
        <v>37</v>
      </c>
      <c r="K14278" t="s">
        <v>27426</v>
      </c>
      <c r="L14278" t="s">
        <v>27</v>
      </c>
      <c r="M14278">
        <v>11</v>
      </c>
      <c r="N14278" t="s">
        <v>69</v>
      </c>
      <c r="O14278" s="1">
        <v>45634</v>
      </c>
      <c r="P14278" s="1">
        <v>45650</v>
      </c>
      <c r="Q14278">
        <v>692</v>
      </c>
      <c r="R14278">
        <v>6.1</v>
      </c>
      <c r="S14278" t="s">
        <v>70</v>
      </c>
    </row>
    <row r="14279" spans="1:19" x14ac:dyDescent="0.3">
      <c r="A14279" t="s">
        <v>27427</v>
      </c>
      <c r="B14279" t="s">
        <v>21</v>
      </c>
      <c r="C14279" s="2">
        <v>120569</v>
      </c>
      <c r="D14279" t="s">
        <v>10</v>
      </c>
      <c r="E14279" t="s">
        <v>11</v>
      </c>
      <c r="F14279" t="s">
        <v>12</v>
      </c>
      <c r="G14279" t="s">
        <v>158</v>
      </c>
      <c r="H14279" t="s">
        <v>35</v>
      </c>
      <c r="I14279" t="s">
        <v>158</v>
      </c>
      <c r="J14279" t="s">
        <v>15</v>
      </c>
      <c r="K14279" t="s">
        <v>27428</v>
      </c>
      <c r="L14279" t="s">
        <v>46</v>
      </c>
      <c r="M14279">
        <v>7</v>
      </c>
      <c r="N14279" t="s">
        <v>86</v>
      </c>
      <c r="O14279" s="1">
        <v>45722</v>
      </c>
      <c r="P14279" s="1">
        <v>45788</v>
      </c>
      <c r="Q14279">
        <v>1326</v>
      </c>
      <c r="R14279">
        <v>6.8</v>
      </c>
      <c r="S14279" t="s">
        <v>70</v>
      </c>
    </row>
    <row r="14280" spans="1:19" x14ac:dyDescent="0.3">
      <c r="A14280" t="s">
        <v>27429</v>
      </c>
      <c r="B14280" t="s">
        <v>114</v>
      </c>
      <c r="C14280" s="2">
        <v>116223</v>
      </c>
      <c r="D14280" t="s">
        <v>10</v>
      </c>
      <c r="E14280" t="s">
        <v>11</v>
      </c>
      <c r="F14280" t="s">
        <v>99</v>
      </c>
      <c r="G14280" t="s">
        <v>24</v>
      </c>
      <c r="H14280" t="s">
        <v>35</v>
      </c>
      <c r="I14280" t="s">
        <v>24</v>
      </c>
      <c r="J14280" t="s">
        <v>25</v>
      </c>
      <c r="K14280" t="s">
        <v>27430</v>
      </c>
      <c r="L14280" t="s">
        <v>17</v>
      </c>
      <c r="M14280">
        <v>5</v>
      </c>
      <c r="N14280" t="s">
        <v>28</v>
      </c>
      <c r="O14280" s="1">
        <v>45522</v>
      </c>
      <c r="P14280" s="1">
        <v>45548</v>
      </c>
      <c r="Q14280">
        <v>702</v>
      </c>
      <c r="R14280">
        <v>8.1</v>
      </c>
      <c r="S14280" t="s">
        <v>174</v>
      </c>
    </row>
    <row r="14281" spans="1:19" x14ac:dyDescent="0.3">
      <c r="A14281" t="s">
        <v>27431</v>
      </c>
      <c r="B14281" t="s">
        <v>145</v>
      </c>
      <c r="C14281" s="2">
        <v>125147</v>
      </c>
      <c r="D14281" t="s">
        <v>51</v>
      </c>
      <c r="E14281" t="s">
        <v>11</v>
      </c>
      <c r="F14281" t="s">
        <v>52</v>
      </c>
      <c r="G14281" t="s">
        <v>120</v>
      </c>
      <c r="H14281" t="s">
        <v>14</v>
      </c>
      <c r="I14281" t="s">
        <v>120</v>
      </c>
      <c r="J14281" t="s">
        <v>37</v>
      </c>
      <c r="K14281" t="s">
        <v>27432</v>
      </c>
      <c r="L14281" t="s">
        <v>17</v>
      </c>
      <c r="M14281">
        <v>7</v>
      </c>
      <c r="N14281" t="s">
        <v>62</v>
      </c>
      <c r="O14281" s="1">
        <v>45407</v>
      </c>
      <c r="P14281" s="1">
        <v>45450</v>
      </c>
      <c r="Q14281">
        <v>1493</v>
      </c>
      <c r="R14281">
        <v>9.8000000000000007</v>
      </c>
      <c r="S14281" t="s">
        <v>48</v>
      </c>
    </row>
    <row r="14282" spans="1:19" x14ac:dyDescent="0.3">
      <c r="A14282" t="s">
        <v>27433</v>
      </c>
      <c r="B14282" t="s">
        <v>65</v>
      </c>
      <c r="C14282" s="2">
        <v>89625</v>
      </c>
      <c r="D14282" t="s">
        <v>10</v>
      </c>
      <c r="E14282" t="s">
        <v>11</v>
      </c>
      <c r="F14282" t="s">
        <v>33</v>
      </c>
      <c r="G14282" t="s">
        <v>158</v>
      </c>
      <c r="H14282" t="s">
        <v>35</v>
      </c>
      <c r="I14282" t="s">
        <v>158</v>
      </c>
      <c r="J14282" t="s">
        <v>37</v>
      </c>
      <c r="K14282" t="s">
        <v>27434</v>
      </c>
      <c r="L14282" t="s">
        <v>39</v>
      </c>
      <c r="M14282">
        <v>8</v>
      </c>
      <c r="N14282" t="s">
        <v>77</v>
      </c>
      <c r="O14282" s="1">
        <v>45673</v>
      </c>
      <c r="P14282" s="1">
        <v>45690</v>
      </c>
      <c r="Q14282">
        <v>2321</v>
      </c>
      <c r="R14282">
        <v>5.4</v>
      </c>
      <c r="S14282" t="s">
        <v>112</v>
      </c>
    </row>
    <row r="14283" spans="1:19" x14ac:dyDescent="0.3">
      <c r="A14283" t="s">
        <v>27435</v>
      </c>
      <c r="B14283" t="s">
        <v>176</v>
      </c>
      <c r="C14283" s="2">
        <v>159543</v>
      </c>
      <c r="D14283" t="s">
        <v>10</v>
      </c>
      <c r="E14283" t="s">
        <v>11</v>
      </c>
      <c r="F14283" t="s">
        <v>33</v>
      </c>
      <c r="G14283" t="s">
        <v>34</v>
      </c>
      <c r="H14283" t="s">
        <v>14</v>
      </c>
      <c r="I14283" t="s">
        <v>34</v>
      </c>
      <c r="J14283" t="s">
        <v>15</v>
      </c>
      <c r="K14283" t="s">
        <v>27436</v>
      </c>
      <c r="L14283" t="s">
        <v>27</v>
      </c>
      <c r="M14283">
        <v>7</v>
      </c>
      <c r="N14283" t="s">
        <v>40</v>
      </c>
      <c r="O14283" s="1">
        <v>45419</v>
      </c>
      <c r="P14283" s="1">
        <v>45435</v>
      </c>
      <c r="Q14283">
        <v>824</v>
      </c>
      <c r="R14283">
        <v>9.6</v>
      </c>
      <c r="S14283" t="s">
        <v>63</v>
      </c>
    </row>
    <row r="14284" spans="1:19" x14ac:dyDescent="0.3">
      <c r="A14284" t="s">
        <v>27437</v>
      </c>
      <c r="B14284" t="s">
        <v>21</v>
      </c>
      <c r="C14284" s="2">
        <v>79042</v>
      </c>
      <c r="D14284" t="s">
        <v>10</v>
      </c>
      <c r="E14284" t="s">
        <v>22</v>
      </c>
      <c r="F14284" t="s">
        <v>99</v>
      </c>
      <c r="G14284" t="s">
        <v>95</v>
      </c>
      <c r="H14284" t="s">
        <v>54</v>
      </c>
      <c r="I14284" t="s">
        <v>95</v>
      </c>
      <c r="J14284" t="s">
        <v>25</v>
      </c>
      <c r="K14284" t="s">
        <v>27438</v>
      </c>
      <c r="L14284" t="s">
        <v>39</v>
      </c>
      <c r="M14284" t="s">
        <v>37</v>
      </c>
      <c r="N14284" t="s">
        <v>62</v>
      </c>
      <c r="O14284" s="1">
        <v>45634</v>
      </c>
      <c r="P14284" s="1">
        <v>45701</v>
      </c>
      <c r="Q14284">
        <v>548</v>
      </c>
      <c r="R14284">
        <v>5.5</v>
      </c>
      <c r="S14284" t="s">
        <v>63</v>
      </c>
    </row>
    <row r="14285" spans="1:19" x14ac:dyDescent="0.3">
      <c r="A14285" t="s">
        <v>27439</v>
      </c>
      <c r="B14285" t="s">
        <v>83</v>
      </c>
      <c r="C14285" s="2">
        <v>92386</v>
      </c>
      <c r="D14285" t="s">
        <v>10</v>
      </c>
      <c r="E14285" t="s">
        <v>32</v>
      </c>
      <c r="F14285" t="s">
        <v>99</v>
      </c>
      <c r="G14285" t="s">
        <v>23</v>
      </c>
      <c r="H14285" t="s">
        <v>54</v>
      </c>
      <c r="I14285" t="s">
        <v>23</v>
      </c>
      <c r="J14285" t="s">
        <v>15</v>
      </c>
      <c r="K14285" t="s">
        <v>27440</v>
      </c>
      <c r="L14285" t="s">
        <v>27</v>
      </c>
      <c r="M14285">
        <v>3</v>
      </c>
      <c r="N14285" t="s">
        <v>69</v>
      </c>
      <c r="O14285" s="1">
        <v>45561</v>
      </c>
      <c r="P14285" s="1">
        <v>45593</v>
      </c>
      <c r="Q14285">
        <v>1923</v>
      </c>
      <c r="R14285">
        <v>5.9</v>
      </c>
      <c r="S14285" t="s">
        <v>234</v>
      </c>
    </row>
    <row r="14286" spans="1:19" x14ac:dyDescent="0.3">
      <c r="A14286" t="s">
        <v>27441</v>
      </c>
      <c r="B14286" t="s">
        <v>83</v>
      </c>
      <c r="C14286" s="2">
        <v>62678</v>
      </c>
      <c r="D14286" t="s">
        <v>10</v>
      </c>
      <c r="E14286" t="s">
        <v>22</v>
      </c>
      <c r="F14286" t="s">
        <v>99</v>
      </c>
      <c r="G14286" t="s">
        <v>95</v>
      </c>
      <c r="H14286" t="s">
        <v>54</v>
      </c>
      <c r="I14286" t="s">
        <v>24</v>
      </c>
      <c r="J14286" t="s">
        <v>25</v>
      </c>
      <c r="K14286" t="s">
        <v>27442</v>
      </c>
      <c r="L14286" t="s">
        <v>39</v>
      </c>
      <c r="M14286" t="s">
        <v>37</v>
      </c>
      <c r="N14286" t="s">
        <v>28</v>
      </c>
      <c r="O14286" s="1">
        <v>45723</v>
      </c>
      <c r="P14286" s="1">
        <v>45751</v>
      </c>
      <c r="Q14286">
        <v>1074</v>
      </c>
      <c r="R14286">
        <v>6.5</v>
      </c>
      <c r="S14286" t="s">
        <v>234</v>
      </c>
    </row>
    <row r="14287" spans="1:19" x14ac:dyDescent="0.3">
      <c r="A14287" t="s">
        <v>27443</v>
      </c>
      <c r="B14287" t="s">
        <v>31</v>
      </c>
      <c r="C14287" s="2">
        <v>62726</v>
      </c>
      <c r="D14287" t="s">
        <v>66</v>
      </c>
      <c r="E14287" t="s">
        <v>22</v>
      </c>
      <c r="F14287" t="s">
        <v>99</v>
      </c>
      <c r="G14287" t="s">
        <v>67</v>
      </c>
      <c r="H14287" t="s">
        <v>35</v>
      </c>
      <c r="I14287" t="s">
        <v>67</v>
      </c>
      <c r="J14287" t="s">
        <v>15</v>
      </c>
      <c r="K14287" t="s">
        <v>27444</v>
      </c>
      <c r="L14287" t="s">
        <v>39</v>
      </c>
      <c r="M14287">
        <v>1</v>
      </c>
      <c r="N14287" t="s">
        <v>77</v>
      </c>
      <c r="O14287" s="1">
        <v>45760</v>
      </c>
      <c r="P14287" s="1">
        <v>45779</v>
      </c>
      <c r="Q14287">
        <v>1656</v>
      </c>
      <c r="R14287">
        <v>9.8000000000000007</v>
      </c>
      <c r="S14287" t="s">
        <v>41</v>
      </c>
    </row>
    <row r="14288" spans="1:19" x14ac:dyDescent="0.3">
      <c r="A14288" t="s">
        <v>27445</v>
      </c>
      <c r="B14288" t="s">
        <v>65</v>
      </c>
      <c r="C14288" s="2">
        <v>81375</v>
      </c>
      <c r="D14288" t="s">
        <v>10</v>
      </c>
      <c r="E14288" t="s">
        <v>32</v>
      </c>
      <c r="F14288" t="s">
        <v>52</v>
      </c>
      <c r="G14288" t="s">
        <v>44</v>
      </c>
      <c r="H14288" t="s">
        <v>35</v>
      </c>
      <c r="I14288" t="s">
        <v>44</v>
      </c>
      <c r="J14288" t="s">
        <v>15</v>
      </c>
      <c r="K14288" t="s">
        <v>27446</v>
      </c>
      <c r="L14288" t="s">
        <v>46</v>
      </c>
      <c r="M14288">
        <v>4</v>
      </c>
      <c r="N14288" t="s">
        <v>90</v>
      </c>
      <c r="O14288" s="1">
        <v>45689</v>
      </c>
      <c r="P14288" s="1">
        <v>45740</v>
      </c>
      <c r="Q14288">
        <v>1811</v>
      </c>
      <c r="R14288">
        <v>5.7</v>
      </c>
      <c r="S14288" t="s">
        <v>227</v>
      </c>
    </row>
    <row r="14289" spans="1:19" x14ac:dyDescent="0.3">
      <c r="A14289" t="s">
        <v>27447</v>
      </c>
      <c r="B14289" t="s">
        <v>43</v>
      </c>
      <c r="C14289" s="2">
        <v>47649</v>
      </c>
      <c r="D14289" t="s">
        <v>10</v>
      </c>
      <c r="E14289" t="s">
        <v>22</v>
      </c>
      <c r="F14289" t="s">
        <v>33</v>
      </c>
      <c r="G14289" t="s">
        <v>166</v>
      </c>
      <c r="H14289" t="s">
        <v>54</v>
      </c>
      <c r="I14289" t="s">
        <v>166</v>
      </c>
      <c r="J14289" t="s">
        <v>15</v>
      </c>
      <c r="K14289" t="s">
        <v>6090</v>
      </c>
      <c r="L14289" t="s">
        <v>27</v>
      </c>
      <c r="M14289">
        <v>1</v>
      </c>
      <c r="N14289" t="s">
        <v>40</v>
      </c>
      <c r="O14289" s="1">
        <v>45383</v>
      </c>
      <c r="P14289" s="1">
        <v>45425</v>
      </c>
      <c r="Q14289">
        <v>2083</v>
      </c>
      <c r="R14289">
        <v>7.2</v>
      </c>
      <c r="S14289" t="s">
        <v>112</v>
      </c>
    </row>
    <row r="14290" spans="1:19" x14ac:dyDescent="0.3">
      <c r="A14290" t="s">
        <v>27448</v>
      </c>
      <c r="B14290" t="s">
        <v>59</v>
      </c>
      <c r="C14290" s="2">
        <v>160092</v>
      </c>
      <c r="D14290" t="s">
        <v>10</v>
      </c>
      <c r="E14290" t="s">
        <v>88</v>
      </c>
      <c r="F14290" t="s">
        <v>12</v>
      </c>
      <c r="G14290" t="s">
        <v>55</v>
      </c>
      <c r="H14290" t="s">
        <v>54</v>
      </c>
      <c r="I14290" t="s">
        <v>55</v>
      </c>
      <c r="J14290" t="s">
        <v>25</v>
      </c>
      <c r="K14290" t="s">
        <v>27449</v>
      </c>
      <c r="L14290" t="s">
        <v>46</v>
      </c>
      <c r="M14290">
        <v>14</v>
      </c>
      <c r="N14290" t="s">
        <v>28</v>
      </c>
      <c r="O14290" s="1">
        <v>45551</v>
      </c>
      <c r="P14290" s="1">
        <v>45622</v>
      </c>
      <c r="Q14290">
        <v>980</v>
      </c>
      <c r="R14290">
        <v>6.9</v>
      </c>
      <c r="S14290" t="s">
        <v>227</v>
      </c>
    </row>
    <row r="14291" spans="1:19" x14ac:dyDescent="0.3">
      <c r="A14291" t="s">
        <v>27450</v>
      </c>
      <c r="B14291" t="s">
        <v>21</v>
      </c>
      <c r="C14291" s="2">
        <v>57983</v>
      </c>
      <c r="D14291" t="s">
        <v>10</v>
      </c>
      <c r="E14291" t="s">
        <v>22</v>
      </c>
      <c r="F14291" t="s">
        <v>99</v>
      </c>
      <c r="G14291" t="s">
        <v>84</v>
      </c>
      <c r="H14291" t="s">
        <v>14</v>
      </c>
      <c r="I14291" t="s">
        <v>24</v>
      </c>
      <c r="J14291" t="s">
        <v>25</v>
      </c>
      <c r="K14291" t="s">
        <v>27451</v>
      </c>
      <c r="L14291" t="s">
        <v>17</v>
      </c>
      <c r="M14291">
        <v>1</v>
      </c>
      <c r="N14291" t="s">
        <v>122</v>
      </c>
      <c r="O14291" s="1">
        <v>45521</v>
      </c>
      <c r="P14291" s="1">
        <v>45585</v>
      </c>
      <c r="Q14291">
        <v>2426</v>
      </c>
      <c r="R14291">
        <v>7.1</v>
      </c>
      <c r="S14291" t="s">
        <v>234</v>
      </c>
    </row>
    <row r="14292" spans="1:19" x14ac:dyDescent="0.3">
      <c r="A14292" t="s">
        <v>27452</v>
      </c>
      <c r="B14292" t="s">
        <v>31</v>
      </c>
      <c r="C14292" s="2">
        <v>101244</v>
      </c>
      <c r="D14292" t="s">
        <v>51</v>
      </c>
      <c r="E14292" t="s">
        <v>11</v>
      </c>
      <c r="F14292" t="s">
        <v>52</v>
      </c>
      <c r="G14292" t="s">
        <v>53</v>
      </c>
      <c r="H14292" t="s">
        <v>54</v>
      </c>
      <c r="I14292" t="s">
        <v>23</v>
      </c>
      <c r="J14292" t="s">
        <v>25</v>
      </c>
      <c r="K14292" t="s">
        <v>27453</v>
      </c>
      <c r="L14292" t="s">
        <v>39</v>
      </c>
      <c r="M14292">
        <v>9</v>
      </c>
      <c r="N14292" t="s">
        <v>90</v>
      </c>
      <c r="O14292" s="1">
        <v>45398</v>
      </c>
      <c r="P14292" s="1">
        <v>45418</v>
      </c>
      <c r="Q14292">
        <v>2009</v>
      </c>
      <c r="R14292">
        <v>8.1</v>
      </c>
      <c r="S14292" t="s">
        <v>29</v>
      </c>
    </row>
    <row r="14293" spans="1:19" x14ac:dyDescent="0.3">
      <c r="A14293" t="s">
        <v>27454</v>
      </c>
      <c r="B14293" t="s">
        <v>103</v>
      </c>
      <c r="C14293" s="2">
        <v>68170</v>
      </c>
      <c r="D14293" t="s">
        <v>10</v>
      </c>
      <c r="E14293" t="s">
        <v>22</v>
      </c>
      <c r="F14293" t="s">
        <v>12</v>
      </c>
      <c r="G14293" t="s">
        <v>55</v>
      </c>
      <c r="H14293" t="s">
        <v>54</v>
      </c>
      <c r="I14293" t="s">
        <v>55</v>
      </c>
      <c r="J14293" t="s">
        <v>37</v>
      </c>
      <c r="K14293" t="s">
        <v>27455</v>
      </c>
      <c r="L14293" t="s">
        <v>17</v>
      </c>
      <c r="M14293" t="s">
        <v>37</v>
      </c>
      <c r="N14293" t="s">
        <v>77</v>
      </c>
      <c r="O14293" s="1">
        <v>45526</v>
      </c>
      <c r="P14293" s="1">
        <v>45563</v>
      </c>
      <c r="Q14293">
        <v>1063</v>
      </c>
      <c r="R14293">
        <v>8.3000000000000007</v>
      </c>
      <c r="S14293" t="s">
        <v>19</v>
      </c>
    </row>
    <row r="14294" spans="1:19" x14ac:dyDescent="0.3">
      <c r="A14294" t="s">
        <v>27456</v>
      </c>
      <c r="B14294" t="s">
        <v>83</v>
      </c>
      <c r="C14294" s="2">
        <v>119427</v>
      </c>
      <c r="D14294" t="s">
        <v>66</v>
      </c>
      <c r="E14294" t="s">
        <v>32</v>
      </c>
      <c r="F14294" t="s">
        <v>33</v>
      </c>
      <c r="G14294" t="s">
        <v>67</v>
      </c>
      <c r="H14294" t="s">
        <v>35</v>
      </c>
      <c r="I14294" t="s">
        <v>67</v>
      </c>
      <c r="J14294" t="s">
        <v>37</v>
      </c>
      <c r="K14294" t="s">
        <v>27457</v>
      </c>
      <c r="L14294" t="s">
        <v>27</v>
      </c>
      <c r="M14294">
        <v>2</v>
      </c>
      <c r="N14294" t="s">
        <v>97</v>
      </c>
      <c r="O14294" s="1">
        <v>45574</v>
      </c>
      <c r="P14294" s="1">
        <v>45635</v>
      </c>
      <c r="Q14294">
        <v>1219</v>
      </c>
      <c r="R14294">
        <v>9.1</v>
      </c>
      <c r="S14294" t="s">
        <v>70</v>
      </c>
    </row>
    <row r="14295" spans="1:19" x14ac:dyDescent="0.3">
      <c r="A14295" t="s">
        <v>27458</v>
      </c>
      <c r="B14295" t="s">
        <v>83</v>
      </c>
      <c r="C14295" s="2">
        <v>56898</v>
      </c>
      <c r="D14295" t="s">
        <v>10</v>
      </c>
      <c r="E14295" t="s">
        <v>22</v>
      </c>
      <c r="F14295" t="s">
        <v>52</v>
      </c>
      <c r="G14295" t="s">
        <v>158</v>
      </c>
      <c r="H14295" t="s">
        <v>35</v>
      </c>
      <c r="I14295" t="s">
        <v>158</v>
      </c>
      <c r="J14295" t="s">
        <v>15</v>
      </c>
      <c r="K14295" t="s">
        <v>27459</v>
      </c>
      <c r="L14295" t="s">
        <v>46</v>
      </c>
      <c r="M14295" t="s">
        <v>37</v>
      </c>
      <c r="N14295" t="s">
        <v>116</v>
      </c>
      <c r="O14295" s="1">
        <v>45484</v>
      </c>
      <c r="P14295" s="1">
        <v>45551</v>
      </c>
      <c r="Q14295">
        <v>2334</v>
      </c>
      <c r="R14295">
        <v>7.5</v>
      </c>
      <c r="S14295" t="s">
        <v>73</v>
      </c>
    </row>
    <row r="14296" spans="1:19" x14ac:dyDescent="0.3">
      <c r="A14296" t="s">
        <v>27460</v>
      </c>
      <c r="B14296" t="s">
        <v>256</v>
      </c>
      <c r="C14296" s="2">
        <v>93835</v>
      </c>
      <c r="D14296" t="s">
        <v>10</v>
      </c>
      <c r="E14296" t="s">
        <v>11</v>
      </c>
      <c r="F14296" t="s">
        <v>12</v>
      </c>
      <c r="G14296" t="s">
        <v>158</v>
      </c>
      <c r="H14296" t="s">
        <v>35</v>
      </c>
      <c r="I14296" t="s">
        <v>104</v>
      </c>
      <c r="J14296" t="s">
        <v>15</v>
      </c>
      <c r="K14296" t="s">
        <v>27461</v>
      </c>
      <c r="L14296" t="s">
        <v>46</v>
      </c>
      <c r="M14296">
        <v>6</v>
      </c>
      <c r="N14296" t="s">
        <v>86</v>
      </c>
      <c r="O14296" s="1">
        <v>45627</v>
      </c>
      <c r="P14296" s="1">
        <v>45658</v>
      </c>
      <c r="Q14296">
        <v>1119</v>
      </c>
      <c r="R14296">
        <v>7.7</v>
      </c>
      <c r="S14296" t="s">
        <v>73</v>
      </c>
    </row>
    <row r="14297" spans="1:19" x14ac:dyDescent="0.3">
      <c r="A14297" t="s">
        <v>27462</v>
      </c>
      <c r="B14297" t="s">
        <v>114</v>
      </c>
      <c r="C14297" s="2">
        <v>125939</v>
      </c>
      <c r="D14297" t="s">
        <v>10</v>
      </c>
      <c r="E14297" t="s">
        <v>11</v>
      </c>
      <c r="F14297" t="s">
        <v>99</v>
      </c>
      <c r="G14297" t="s">
        <v>23</v>
      </c>
      <c r="H14297" t="s">
        <v>54</v>
      </c>
      <c r="I14297" t="s">
        <v>23</v>
      </c>
      <c r="J14297" t="s">
        <v>25</v>
      </c>
      <c r="K14297" t="s">
        <v>27463</v>
      </c>
      <c r="L14297" t="s">
        <v>46</v>
      </c>
      <c r="M14297">
        <v>8</v>
      </c>
      <c r="N14297" t="s">
        <v>47</v>
      </c>
      <c r="O14297" s="1">
        <v>45358</v>
      </c>
      <c r="P14297" s="1">
        <v>45378</v>
      </c>
      <c r="Q14297">
        <v>1957</v>
      </c>
      <c r="R14297">
        <v>9.6</v>
      </c>
      <c r="S14297" t="s">
        <v>78</v>
      </c>
    </row>
    <row r="14298" spans="1:19" x14ac:dyDescent="0.3">
      <c r="A14298" t="s">
        <v>27464</v>
      </c>
      <c r="B14298" t="s">
        <v>83</v>
      </c>
      <c r="C14298" s="2">
        <v>85605</v>
      </c>
      <c r="D14298" t="s">
        <v>10</v>
      </c>
      <c r="E14298" t="s">
        <v>11</v>
      </c>
      <c r="F14298" t="s">
        <v>99</v>
      </c>
      <c r="G14298" t="s">
        <v>13</v>
      </c>
      <c r="H14298" t="s">
        <v>54</v>
      </c>
      <c r="I14298" t="s">
        <v>13</v>
      </c>
      <c r="J14298" t="s">
        <v>25</v>
      </c>
      <c r="K14298" t="s">
        <v>27465</v>
      </c>
      <c r="L14298" t="s">
        <v>17</v>
      </c>
      <c r="M14298">
        <v>9</v>
      </c>
      <c r="N14298" t="s">
        <v>18</v>
      </c>
      <c r="O14298" s="1">
        <v>45366</v>
      </c>
      <c r="P14298" s="1">
        <v>45434</v>
      </c>
      <c r="Q14298">
        <v>1261</v>
      </c>
      <c r="R14298">
        <v>8</v>
      </c>
      <c r="S14298" t="s">
        <v>234</v>
      </c>
    </row>
    <row r="14299" spans="1:19" x14ac:dyDescent="0.3">
      <c r="A14299" t="s">
        <v>27466</v>
      </c>
      <c r="B14299" t="s">
        <v>176</v>
      </c>
      <c r="C14299" s="2">
        <v>102660</v>
      </c>
      <c r="D14299" t="s">
        <v>10</v>
      </c>
      <c r="E14299" t="s">
        <v>11</v>
      </c>
      <c r="F14299" t="s">
        <v>33</v>
      </c>
      <c r="G14299" t="s">
        <v>158</v>
      </c>
      <c r="H14299" t="s">
        <v>35</v>
      </c>
      <c r="I14299" t="s">
        <v>158</v>
      </c>
      <c r="J14299" t="s">
        <v>15</v>
      </c>
      <c r="K14299" t="s">
        <v>27467</v>
      </c>
      <c r="L14299" t="s">
        <v>17</v>
      </c>
      <c r="M14299">
        <v>9</v>
      </c>
      <c r="N14299" t="s">
        <v>116</v>
      </c>
      <c r="O14299" s="1">
        <v>45693</v>
      </c>
      <c r="P14299" s="1">
        <v>45733</v>
      </c>
      <c r="Q14299">
        <v>1781</v>
      </c>
      <c r="R14299">
        <v>9.5</v>
      </c>
      <c r="S14299" t="s">
        <v>128</v>
      </c>
    </row>
    <row r="14300" spans="1:19" x14ac:dyDescent="0.3">
      <c r="A14300" t="s">
        <v>27468</v>
      </c>
      <c r="B14300" t="s">
        <v>119</v>
      </c>
      <c r="C14300" s="2">
        <v>63771</v>
      </c>
      <c r="D14300" t="s">
        <v>10</v>
      </c>
      <c r="E14300" t="s">
        <v>32</v>
      </c>
      <c r="F14300" t="s">
        <v>12</v>
      </c>
      <c r="G14300" t="s">
        <v>24</v>
      </c>
      <c r="H14300" t="s">
        <v>14</v>
      </c>
      <c r="I14300" t="s">
        <v>24</v>
      </c>
      <c r="J14300" t="s">
        <v>25</v>
      </c>
      <c r="K14300" t="s">
        <v>27469</v>
      </c>
      <c r="L14300" t="s">
        <v>17</v>
      </c>
      <c r="M14300">
        <v>4</v>
      </c>
      <c r="N14300" t="s">
        <v>108</v>
      </c>
      <c r="O14300" s="1">
        <v>45488</v>
      </c>
      <c r="P14300" s="1">
        <v>45538</v>
      </c>
      <c r="Q14300">
        <v>2151</v>
      </c>
      <c r="R14300">
        <v>5.8</v>
      </c>
      <c r="S14300" t="s">
        <v>128</v>
      </c>
    </row>
    <row r="14301" spans="1:19" x14ac:dyDescent="0.3">
      <c r="A14301" t="s">
        <v>27470</v>
      </c>
      <c r="B14301" t="s">
        <v>183</v>
      </c>
      <c r="C14301" s="2">
        <v>42474</v>
      </c>
      <c r="D14301" t="s">
        <v>10</v>
      </c>
      <c r="E14301" t="s">
        <v>22</v>
      </c>
      <c r="F14301" t="s">
        <v>12</v>
      </c>
      <c r="G14301" t="s">
        <v>158</v>
      </c>
      <c r="H14301" t="s">
        <v>14</v>
      </c>
      <c r="I14301" t="s">
        <v>158</v>
      </c>
      <c r="J14301" t="s">
        <v>15</v>
      </c>
      <c r="K14301" t="s">
        <v>27471</v>
      </c>
      <c r="L14301" t="s">
        <v>46</v>
      </c>
      <c r="M14301">
        <v>1</v>
      </c>
      <c r="N14301" t="s">
        <v>101</v>
      </c>
      <c r="O14301" s="1">
        <v>45611</v>
      </c>
      <c r="P14301" s="1">
        <v>45682</v>
      </c>
      <c r="Q14301">
        <v>1511</v>
      </c>
      <c r="R14301">
        <v>8.3000000000000007</v>
      </c>
      <c r="S14301" t="s">
        <v>78</v>
      </c>
    </row>
    <row r="14302" spans="1:19" x14ac:dyDescent="0.3">
      <c r="A14302" t="s">
        <v>27472</v>
      </c>
      <c r="B14302" t="s">
        <v>21</v>
      </c>
      <c r="C14302" s="2">
        <v>64883</v>
      </c>
      <c r="D14302" t="s">
        <v>10</v>
      </c>
      <c r="E14302" t="s">
        <v>32</v>
      </c>
      <c r="F14302" t="s">
        <v>99</v>
      </c>
      <c r="G14302" t="s">
        <v>13</v>
      </c>
      <c r="H14302" t="s">
        <v>54</v>
      </c>
      <c r="I14302" t="s">
        <v>13</v>
      </c>
      <c r="J14302" t="s">
        <v>15</v>
      </c>
      <c r="K14302" t="s">
        <v>27473</v>
      </c>
      <c r="L14302" t="s">
        <v>27</v>
      </c>
      <c r="M14302">
        <v>4</v>
      </c>
      <c r="N14302" t="s">
        <v>40</v>
      </c>
      <c r="O14302" s="1">
        <v>45771</v>
      </c>
      <c r="P14302" s="1">
        <v>45800</v>
      </c>
      <c r="Q14302">
        <v>1181</v>
      </c>
      <c r="R14302">
        <v>9.8000000000000007</v>
      </c>
      <c r="S14302" t="s">
        <v>48</v>
      </c>
    </row>
    <row r="14303" spans="1:19" x14ac:dyDescent="0.3">
      <c r="A14303" t="s">
        <v>27474</v>
      </c>
      <c r="B14303" t="s">
        <v>110</v>
      </c>
      <c r="C14303" s="2">
        <v>43866</v>
      </c>
      <c r="D14303" t="s">
        <v>10</v>
      </c>
      <c r="E14303" t="s">
        <v>22</v>
      </c>
      <c r="F14303" t="s">
        <v>33</v>
      </c>
      <c r="G14303" t="s">
        <v>104</v>
      </c>
      <c r="H14303" t="s">
        <v>14</v>
      </c>
      <c r="I14303" t="s">
        <v>120</v>
      </c>
      <c r="J14303" t="s">
        <v>15</v>
      </c>
      <c r="K14303" t="s">
        <v>27475</v>
      </c>
      <c r="L14303" t="s">
        <v>46</v>
      </c>
      <c r="M14303" t="s">
        <v>37</v>
      </c>
      <c r="N14303" t="s">
        <v>122</v>
      </c>
      <c r="O14303" s="1">
        <v>45592</v>
      </c>
      <c r="P14303" s="1">
        <v>45641</v>
      </c>
      <c r="Q14303">
        <v>1991</v>
      </c>
      <c r="R14303">
        <v>8</v>
      </c>
      <c r="S14303" t="s">
        <v>128</v>
      </c>
    </row>
    <row r="14304" spans="1:19" x14ac:dyDescent="0.3">
      <c r="A14304" t="s">
        <v>27476</v>
      </c>
      <c r="B14304" t="s">
        <v>59</v>
      </c>
      <c r="C14304" s="2">
        <v>164301</v>
      </c>
      <c r="D14304" t="s">
        <v>10</v>
      </c>
      <c r="E14304" t="s">
        <v>32</v>
      </c>
      <c r="F14304" t="s">
        <v>52</v>
      </c>
      <c r="G14304" t="s">
        <v>95</v>
      </c>
      <c r="H14304" t="s">
        <v>35</v>
      </c>
      <c r="I14304" t="s">
        <v>95</v>
      </c>
      <c r="J14304" t="s">
        <v>25</v>
      </c>
      <c r="K14304" t="s">
        <v>27477</v>
      </c>
      <c r="L14304" t="s">
        <v>17</v>
      </c>
      <c r="M14304">
        <v>2</v>
      </c>
      <c r="N14304" t="s">
        <v>122</v>
      </c>
      <c r="O14304" s="1">
        <v>45595</v>
      </c>
      <c r="P14304" s="1">
        <v>45643</v>
      </c>
      <c r="Q14304">
        <v>2142</v>
      </c>
      <c r="R14304">
        <v>6.8</v>
      </c>
      <c r="S14304" t="s">
        <v>117</v>
      </c>
    </row>
    <row r="14305" spans="1:19" x14ac:dyDescent="0.3">
      <c r="A14305" t="s">
        <v>27478</v>
      </c>
      <c r="B14305" t="s">
        <v>161</v>
      </c>
      <c r="C14305" s="2">
        <v>41880</v>
      </c>
      <c r="D14305" t="s">
        <v>10</v>
      </c>
      <c r="E14305" t="s">
        <v>22</v>
      </c>
      <c r="F14305" t="s">
        <v>99</v>
      </c>
      <c r="G14305" t="s">
        <v>44</v>
      </c>
      <c r="H14305" t="s">
        <v>35</v>
      </c>
      <c r="I14305" t="s">
        <v>44</v>
      </c>
      <c r="J14305" t="s">
        <v>25</v>
      </c>
      <c r="K14305" t="s">
        <v>27479</v>
      </c>
      <c r="L14305" t="s">
        <v>39</v>
      </c>
      <c r="M14305">
        <v>1</v>
      </c>
      <c r="N14305" t="s">
        <v>28</v>
      </c>
      <c r="O14305" s="1">
        <v>45686</v>
      </c>
      <c r="P14305" s="1">
        <v>45728</v>
      </c>
      <c r="Q14305">
        <v>1942</v>
      </c>
      <c r="R14305">
        <v>9.1999999999999993</v>
      </c>
      <c r="S14305" t="s">
        <v>117</v>
      </c>
    </row>
    <row r="14306" spans="1:19" x14ac:dyDescent="0.3">
      <c r="A14306" t="s">
        <v>27480</v>
      </c>
      <c r="B14306" t="s">
        <v>137</v>
      </c>
      <c r="C14306" s="2">
        <v>72578</v>
      </c>
      <c r="D14306" t="s">
        <v>10</v>
      </c>
      <c r="E14306" t="s">
        <v>22</v>
      </c>
      <c r="F14306" t="s">
        <v>12</v>
      </c>
      <c r="G14306" t="s">
        <v>95</v>
      </c>
      <c r="H14306" t="s">
        <v>14</v>
      </c>
      <c r="I14306" t="s">
        <v>126</v>
      </c>
      <c r="J14306" t="s">
        <v>37</v>
      </c>
      <c r="K14306" t="s">
        <v>27481</v>
      </c>
      <c r="L14306" t="s">
        <v>17</v>
      </c>
      <c r="M14306" t="s">
        <v>37</v>
      </c>
      <c r="N14306" t="s">
        <v>62</v>
      </c>
      <c r="O14306" s="1">
        <v>45775</v>
      </c>
      <c r="P14306" s="1">
        <v>45827</v>
      </c>
      <c r="Q14306">
        <v>1709</v>
      </c>
      <c r="R14306">
        <v>9.3000000000000007</v>
      </c>
      <c r="S14306" t="s">
        <v>128</v>
      </c>
    </row>
    <row r="14307" spans="1:19" x14ac:dyDescent="0.3">
      <c r="A14307" t="s">
        <v>27482</v>
      </c>
      <c r="B14307" t="s">
        <v>114</v>
      </c>
      <c r="C14307" s="2">
        <v>96291</v>
      </c>
      <c r="D14307" t="s">
        <v>10</v>
      </c>
      <c r="E14307" t="s">
        <v>22</v>
      </c>
      <c r="F14307" t="s">
        <v>52</v>
      </c>
      <c r="G14307" t="s">
        <v>34</v>
      </c>
      <c r="H14307" t="s">
        <v>14</v>
      </c>
      <c r="I14307" t="s">
        <v>34</v>
      </c>
      <c r="J14307" t="s">
        <v>25</v>
      </c>
      <c r="K14307" t="s">
        <v>27483</v>
      </c>
      <c r="L14307" t="s">
        <v>39</v>
      </c>
      <c r="M14307">
        <v>1</v>
      </c>
      <c r="N14307" t="s">
        <v>62</v>
      </c>
      <c r="O14307" s="1">
        <v>45500</v>
      </c>
      <c r="P14307" s="1">
        <v>45539</v>
      </c>
      <c r="Q14307">
        <v>1255</v>
      </c>
      <c r="R14307">
        <v>9.8000000000000007</v>
      </c>
      <c r="S14307" t="s">
        <v>48</v>
      </c>
    </row>
    <row r="14308" spans="1:19" x14ac:dyDescent="0.3">
      <c r="A14308" t="s">
        <v>27484</v>
      </c>
      <c r="B14308" t="s">
        <v>119</v>
      </c>
      <c r="C14308" s="2">
        <v>58621</v>
      </c>
      <c r="D14308" t="s">
        <v>51</v>
      </c>
      <c r="E14308" t="s">
        <v>22</v>
      </c>
      <c r="F14308" t="s">
        <v>12</v>
      </c>
      <c r="G14308" t="s">
        <v>120</v>
      </c>
      <c r="H14308" t="s">
        <v>54</v>
      </c>
      <c r="I14308" t="s">
        <v>120</v>
      </c>
      <c r="J14308" t="s">
        <v>37</v>
      </c>
      <c r="K14308" t="s">
        <v>27485</v>
      </c>
      <c r="L14308" t="s">
        <v>46</v>
      </c>
      <c r="M14308">
        <v>1</v>
      </c>
      <c r="N14308" t="s">
        <v>86</v>
      </c>
      <c r="O14308" s="1">
        <v>45747</v>
      </c>
      <c r="P14308" s="1">
        <v>45772</v>
      </c>
      <c r="Q14308">
        <v>2201</v>
      </c>
      <c r="R14308">
        <v>6.2</v>
      </c>
      <c r="S14308" t="s">
        <v>112</v>
      </c>
    </row>
    <row r="14309" spans="1:19" x14ac:dyDescent="0.3">
      <c r="A14309" t="s">
        <v>27486</v>
      </c>
      <c r="B14309" t="s">
        <v>110</v>
      </c>
      <c r="C14309" s="2">
        <v>52428</v>
      </c>
      <c r="D14309" t="s">
        <v>10</v>
      </c>
      <c r="E14309" t="s">
        <v>22</v>
      </c>
      <c r="F14309" t="s">
        <v>12</v>
      </c>
      <c r="G14309" t="s">
        <v>166</v>
      </c>
      <c r="H14309" t="s">
        <v>14</v>
      </c>
      <c r="I14309" t="s">
        <v>166</v>
      </c>
      <c r="J14309" t="s">
        <v>37</v>
      </c>
      <c r="K14309" t="s">
        <v>27487</v>
      </c>
      <c r="L14309" t="s">
        <v>27</v>
      </c>
      <c r="M14309" t="s">
        <v>37</v>
      </c>
      <c r="N14309" t="s">
        <v>149</v>
      </c>
      <c r="O14309" s="1">
        <v>45755</v>
      </c>
      <c r="P14309" s="1">
        <v>45788</v>
      </c>
      <c r="Q14309">
        <v>545</v>
      </c>
      <c r="R14309">
        <v>5</v>
      </c>
      <c r="S14309" t="s">
        <v>57</v>
      </c>
    </row>
    <row r="14310" spans="1:19" x14ac:dyDescent="0.3">
      <c r="A14310" t="s">
        <v>27488</v>
      </c>
      <c r="B14310" t="s">
        <v>130</v>
      </c>
      <c r="C14310" s="2">
        <v>173647</v>
      </c>
      <c r="D14310" t="s">
        <v>10</v>
      </c>
      <c r="E14310" t="s">
        <v>11</v>
      </c>
      <c r="F14310" t="s">
        <v>33</v>
      </c>
      <c r="G14310" t="s">
        <v>34</v>
      </c>
      <c r="H14310" t="s">
        <v>35</v>
      </c>
      <c r="I14310" t="s">
        <v>34</v>
      </c>
      <c r="J14310" t="s">
        <v>25</v>
      </c>
      <c r="K14310" t="s">
        <v>27489</v>
      </c>
      <c r="L14310" t="s">
        <v>27</v>
      </c>
      <c r="M14310">
        <v>7</v>
      </c>
      <c r="N14310" t="s">
        <v>18</v>
      </c>
      <c r="O14310" s="1">
        <v>45546</v>
      </c>
      <c r="P14310" s="1">
        <v>45566</v>
      </c>
      <c r="Q14310">
        <v>1975</v>
      </c>
      <c r="R14310">
        <v>8.3000000000000007</v>
      </c>
      <c r="S14310" t="s">
        <v>234</v>
      </c>
    </row>
    <row r="14311" spans="1:19" x14ac:dyDescent="0.3">
      <c r="A14311" t="s">
        <v>27490</v>
      </c>
      <c r="B14311" t="s">
        <v>161</v>
      </c>
      <c r="C14311" s="2">
        <v>128917</v>
      </c>
      <c r="D14311" t="s">
        <v>10</v>
      </c>
      <c r="E14311" t="s">
        <v>88</v>
      </c>
      <c r="F14311" t="s">
        <v>12</v>
      </c>
      <c r="G14311" t="s">
        <v>36</v>
      </c>
      <c r="H14311" t="s">
        <v>35</v>
      </c>
      <c r="I14311" t="s">
        <v>36</v>
      </c>
      <c r="J14311" t="s">
        <v>25</v>
      </c>
      <c r="K14311" t="s">
        <v>27491</v>
      </c>
      <c r="L14311" t="s">
        <v>46</v>
      </c>
      <c r="M14311">
        <v>17</v>
      </c>
      <c r="N14311" t="s">
        <v>90</v>
      </c>
      <c r="O14311" s="1">
        <v>45761</v>
      </c>
      <c r="P14311" s="1">
        <v>45809</v>
      </c>
      <c r="Q14311">
        <v>1009</v>
      </c>
      <c r="R14311">
        <v>5.7</v>
      </c>
      <c r="S14311" t="s">
        <v>19</v>
      </c>
    </row>
    <row r="14312" spans="1:19" x14ac:dyDescent="0.3">
      <c r="A14312" t="s">
        <v>27492</v>
      </c>
      <c r="B14312" t="s">
        <v>9</v>
      </c>
      <c r="C14312" s="2">
        <v>63740</v>
      </c>
      <c r="D14312" t="s">
        <v>10</v>
      </c>
      <c r="E14312" t="s">
        <v>22</v>
      </c>
      <c r="F14312" t="s">
        <v>99</v>
      </c>
      <c r="G14312" t="s">
        <v>84</v>
      </c>
      <c r="H14312" t="s">
        <v>54</v>
      </c>
      <c r="I14312" t="s">
        <v>84</v>
      </c>
      <c r="J14312" t="s">
        <v>37</v>
      </c>
      <c r="K14312" t="s">
        <v>27493</v>
      </c>
      <c r="L14312" t="s">
        <v>46</v>
      </c>
      <c r="M14312">
        <v>1</v>
      </c>
      <c r="N14312" t="s">
        <v>97</v>
      </c>
      <c r="O14312" s="1">
        <v>45408</v>
      </c>
      <c r="P14312" s="1">
        <v>45479</v>
      </c>
      <c r="Q14312">
        <v>2276</v>
      </c>
      <c r="R14312">
        <v>8.4</v>
      </c>
      <c r="S14312" t="s">
        <v>70</v>
      </c>
    </row>
    <row r="14313" spans="1:19" x14ac:dyDescent="0.3">
      <c r="A14313" t="s">
        <v>27494</v>
      </c>
      <c r="B14313" t="s">
        <v>65</v>
      </c>
      <c r="C14313" s="2">
        <v>81245</v>
      </c>
      <c r="D14313" t="s">
        <v>10</v>
      </c>
      <c r="E14313" t="s">
        <v>11</v>
      </c>
      <c r="F14313" t="s">
        <v>52</v>
      </c>
      <c r="G14313" t="s">
        <v>24</v>
      </c>
      <c r="H14313" t="s">
        <v>14</v>
      </c>
      <c r="I14313" t="s">
        <v>23</v>
      </c>
      <c r="J14313" t="s">
        <v>37</v>
      </c>
      <c r="K14313" t="s">
        <v>27495</v>
      </c>
      <c r="L14313" t="s">
        <v>17</v>
      </c>
      <c r="M14313">
        <v>7</v>
      </c>
      <c r="N14313" t="s">
        <v>108</v>
      </c>
      <c r="O14313" s="1">
        <v>45382</v>
      </c>
      <c r="P14313" s="1">
        <v>45448</v>
      </c>
      <c r="Q14313">
        <v>1159</v>
      </c>
      <c r="R14313">
        <v>7.6</v>
      </c>
      <c r="S14313" t="s">
        <v>73</v>
      </c>
    </row>
    <row r="14314" spans="1:19" x14ac:dyDescent="0.3">
      <c r="A14314" t="s">
        <v>27496</v>
      </c>
      <c r="B14314" t="s">
        <v>145</v>
      </c>
      <c r="C14314" s="2">
        <v>120669</v>
      </c>
      <c r="D14314" t="s">
        <v>10</v>
      </c>
      <c r="E14314" t="s">
        <v>11</v>
      </c>
      <c r="F14314" t="s">
        <v>52</v>
      </c>
      <c r="G14314" t="s">
        <v>44</v>
      </c>
      <c r="H14314" t="s">
        <v>35</v>
      </c>
      <c r="I14314" t="s">
        <v>44</v>
      </c>
      <c r="J14314" t="s">
        <v>15</v>
      </c>
      <c r="K14314" t="s">
        <v>9890</v>
      </c>
      <c r="L14314" t="s">
        <v>27</v>
      </c>
      <c r="M14314">
        <v>6</v>
      </c>
      <c r="N14314" t="s">
        <v>122</v>
      </c>
      <c r="O14314" s="1">
        <v>45443</v>
      </c>
      <c r="P14314" s="1">
        <v>45494</v>
      </c>
      <c r="Q14314">
        <v>1641</v>
      </c>
      <c r="R14314">
        <v>8.3000000000000007</v>
      </c>
      <c r="S14314" t="s">
        <v>117</v>
      </c>
    </row>
    <row r="14315" spans="1:19" x14ac:dyDescent="0.3">
      <c r="A14315" t="s">
        <v>27497</v>
      </c>
      <c r="B14315" t="s">
        <v>183</v>
      </c>
      <c r="C14315" s="2">
        <v>49825</v>
      </c>
      <c r="D14315" t="s">
        <v>10</v>
      </c>
      <c r="E14315" t="s">
        <v>22</v>
      </c>
      <c r="F14315" t="s">
        <v>12</v>
      </c>
      <c r="G14315" t="s">
        <v>104</v>
      </c>
      <c r="H14315" t="s">
        <v>35</v>
      </c>
      <c r="I14315" t="s">
        <v>104</v>
      </c>
      <c r="J14315" t="s">
        <v>37</v>
      </c>
      <c r="K14315" t="s">
        <v>27498</v>
      </c>
      <c r="L14315" t="s">
        <v>46</v>
      </c>
      <c r="M14315" t="s">
        <v>37</v>
      </c>
      <c r="N14315" t="s">
        <v>62</v>
      </c>
      <c r="O14315" s="1">
        <v>45398</v>
      </c>
      <c r="P14315" s="1">
        <v>45425</v>
      </c>
      <c r="Q14315">
        <v>1846</v>
      </c>
      <c r="R14315">
        <v>5.6</v>
      </c>
      <c r="S14315" t="s">
        <v>234</v>
      </c>
    </row>
    <row r="14316" spans="1:19" x14ac:dyDescent="0.3">
      <c r="A14316" t="s">
        <v>27499</v>
      </c>
      <c r="B14316" t="s">
        <v>65</v>
      </c>
      <c r="C14316" s="2">
        <v>67144</v>
      </c>
      <c r="D14316" t="s">
        <v>51</v>
      </c>
      <c r="E14316" t="s">
        <v>22</v>
      </c>
      <c r="F14316" t="s">
        <v>99</v>
      </c>
      <c r="G14316" t="s">
        <v>53</v>
      </c>
      <c r="H14316" t="s">
        <v>54</v>
      </c>
      <c r="I14316" t="s">
        <v>126</v>
      </c>
      <c r="J14316" t="s">
        <v>25</v>
      </c>
      <c r="K14316" t="s">
        <v>27500</v>
      </c>
      <c r="L14316" t="s">
        <v>46</v>
      </c>
      <c r="M14316">
        <v>1</v>
      </c>
      <c r="N14316" t="s">
        <v>47</v>
      </c>
      <c r="O14316" s="1">
        <v>45630</v>
      </c>
      <c r="P14316" s="1">
        <v>45668</v>
      </c>
      <c r="Q14316">
        <v>1522</v>
      </c>
      <c r="R14316">
        <v>8.6999999999999993</v>
      </c>
      <c r="S14316" t="s">
        <v>41</v>
      </c>
    </row>
    <row r="14317" spans="1:19" x14ac:dyDescent="0.3">
      <c r="A14317" t="s">
        <v>27501</v>
      </c>
      <c r="B14317" t="s">
        <v>50</v>
      </c>
      <c r="C14317" s="2">
        <v>232353</v>
      </c>
      <c r="D14317" t="s">
        <v>66</v>
      </c>
      <c r="E14317" t="s">
        <v>88</v>
      </c>
      <c r="F14317" t="s">
        <v>52</v>
      </c>
      <c r="G14317" t="s">
        <v>67</v>
      </c>
      <c r="H14317" t="s">
        <v>54</v>
      </c>
      <c r="I14317" t="s">
        <v>67</v>
      </c>
      <c r="J14317" t="s">
        <v>25</v>
      </c>
      <c r="K14317" t="s">
        <v>27502</v>
      </c>
      <c r="L14317" t="s">
        <v>27</v>
      </c>
      <c r="M14317">
        <v>13</v>
      </c>
      <c r="N14317" t="s">
        <v>122</v>
      </c>
      <c r="O14317" s="1">
        <v>45772</v>
      </c>
      <c r="P14317" s="1">
        <v>45818</v>
      </c>
      <c r="Q14317">
        <v>1078</v>
      </c>
      <c r="R14317">
        <v>8.8000000000000007</v>
      </c>
      <c r="S14317" t="s">
        <v>48</v>
      </c>
    </row>
    <row r="14318" spans="1:19" x14ac:dyDescent="0.3">
      <c r="A14318" t="s">
        <v>27503</v>
      </c>
      <c r="B14318" t="s">
        <v>31</v>
      </c>
      <c r="C14318" s="2">
        <v>55330</v>
      </c>
      <c r="D14318" t="s">
        <v>10</v>
      </c>
      <c r="E14318" t="s">
        <v>22</v>
      </c>
      <c r="F14318" t="s">
        <v>33</v>
      </c>
      <c r="G14318" t="s">
        <v>44</v>
      </c>
      <c r="H14318" t="s">
        <v>14</v>
      </c>
      <c r="I14318" t="s">
        <v>44</v>
      </c>
      <c r="J14318" t="s">
        <v>15</v>
      </c>
      <c r="K14318" t="s">
        <v>27504</v>
      </c>
      <c r="L14318" t="s">
        <v>39</v>
      </c>
      <c r="M14318">
        <v>1</v>
      </c>
      <c r="N14318" t="s">
        <v>149</v>
      </c>
      <c r="O14318" s="1">
        <v>45713</v>
      </c>
      <c r="P14318" s="1">
        <v>45768</v>
      </c>
      <c r="Q14318">
        <v>750</v>
      </c>
      <c r="R14318">
        <v>7.4</v>
      </c>
      <c r="S14318" t="s">
        <v>41</v>
      </c>
    </row>
    <row r="14319" spans="1:19" x14ac:dyDescent="0.3">
      <c r="A14319" t="s">
        <v>27505</v>
      </c>
      <c r="B14319" t="s">
        <v>145</v>
      </c>
      <c r="C14319" s="2">
        <v>115284</v>
      </c>
      <c r="D14319" t="s">
        <v>51</v>
      </c>
      <c r="E14319" t="s">
        <v>11</v>
      </c>
      <c r="F14319" t="s">
        <v>99</v>
      </c>
      <c r="G14319" t="s">
        <v>60</v>
      </c>
      <c r="H14319" t="s">
        <v>54</v>
      </c>
      <c r="I14319" t="s">
        <v>60</v>
      </c>
      <c r="J14319" t="s">
        <v>37</v>
      </c>
      <c r="K14319" t="s">
        <v>27506</v>
      </c>
      <c r="L14319" t="s">
        <v>39</v>
      </c>
      <c r="M14319">
        <v>7</v>
      </c>
      <c r="N14319" t="s">
        <v>69</v>
      </c>
      <c r="O14319" s="1">
        <v>45411</v>
      </c>
      <c r="P14319" s="1">
        <v>45435</v>
      </c>
      <c r="Q14319">
        <v>954</v>
      </c>
      <c r="R14319">
        <v>7.4</v>
      </c>
      <c r="S14319" t="s">
        <v>48</v>
      </c>
    </row>
    <row r="14320" spans="1:19" x14ac:dyDescent="0.3">
      <c r="A14320" t="s">
        <v>27507</v>
      </c>
      <c r="B14320" t="s">
        <v>83</v>
      </c>
      <c r="C14320" s="2">
        <v>153237</v>
      </c>
      <c r="D14320" t="s">
        <v>10</v>
      </c>
      <c r="E14320" t="s">
        <v>11</v>
      </c>
      <c r="F14320" t="s">
        <v>33</v>
      </c>
      <c r="G14320" t="s">
        <v>23</v>
      </c>
      <c r="H14320" t="s">
        <v>35</v>
      </c>
      <c r="I14320" t="s">
        <v>23</v>
      </c>
      <c r="J14320" t="s">
        <v>37</v>
      </c>
      <c r="K14320" t="s">
        <v>27508</v>
      </c>
      <c r="L14320" t="s">
        <v>46</v>
      </c>
      <c r="M14320">
        <v>6</v>
      </c>
      <c r="N14320" t="s">
        <v>101</v>
      </c>
      <c r="O14320" s="1">
        <v>45580</v>
      </c>
      <c r="P14320" s="1">
        <v>45640</v>
      </c>
      <c r="Q14320">
        <v>1956</v>
      </c>
      <c r="R14320">
        <v>9.3000000000000007</v>
      </c>
      <c r="S14320" t="s">
        <v>112</v>
      </c>
    </row>
    <row r="14321" spans="1:19" x14ac:dyDescent="0.3">
      <c r="A14321" t="s">
        <v>27509</v>
      </c>
      <c r="B14321" t="s">
        <v>9</v>
      </c>
      <c r="C14321" s="2">
        <v>73776</v>
      </c>
      <c r="D14321" t="s">
        <v>10</v>
      </c>
      <c r="E14321" t="s">
        <v>22</v>
      </c>
      <c r="F14321" t="s">
        <v>33</v>
      </c>
      <c r="G14321" t="s">
        <v>126</v>
      </c>
      <c r="H14321" t="s">
        <v>14</v>
      </c>
      <c r="I14321" t="s">
        <v>126</v>
      </c>
      <c r="J14321" t="s">
        <v>25</v>
      </c>
      <c r="K14321" t="s">
        <v>27510</v>
      </c>
      <c r="L14321" t="s">
        <v>46</v>
      </c>
      <c r="M14321" t="s">
        <v>37</v>
      </c>
      <c r="N14321" t="s">
        <v>18</v>
      </c>
      <c r="O14321" s="1">
        <v>45688</v>
      </c>
      <c r="P14321" s="1">
        <v>45706</v>
      </c>
      <c r="Q14321">
        <v>1196</v>
      </c>
      <c r="R14321">
        <v>5</v>
      </c>
      <c r="S14321" t="s">
        <v>78</v>
      </c>
    </row>
    <row r="14322" spans="1:19" x14ac:dyDescent="0.3">
      <c r="A14322" t="s">
        <v>27511</v>
      </c>
      <c r="B14322" t="s">
        <v>21</v>
      </c>
      <c r="C14322" s="2">
        <v>54069</v>
      </c>
      <c r="D14322" t="s">
        <v>10</v>
      </c>
      <c r="E14322" t="s">
        <v>22</v>
      </c>
      <c r="F14322" t="s">
        <v>33</v>
      </c>
      <c r="G14322" t="s">
        <v>13</v>
      </c>
      <c r="H14322" t="s">
        <v>35</v>
      </c>
      <c r="I14322" t="s">
        <v>13</v>
      </c>
      <c r="J14322" t="s">
        <v>25</v>
      </c>
      <c r="K14322" t="s">
        <v>10485</v>
      </c>
      <c r="L14322" t="s">
        <v>17</v>
      </c>
      <c r="M14322" t="s">
        <v>37</v>
      </c>
      <c r="N14322" t="s">
        <v>69</v>
      </c>
      <c r="O14322" s="1">
        <v>45309</v>
      </c>
      <c r="P14322" s="1">
        <v>45380</v>
      </c>
      <c r="Q14322">
        <v>1800</v>
      </c>
      <c r="R14322">
        <v>6.6</v>
      </c>
      <c r="S14322" t="s">
        <v>48</v>
      </c>
    </row>
    <row r="14323" spans="1:19" x14ac:dyDescent="0.3">
      <c r="A14323" t="s">
        <v>27512</v>
      </c>
      <c r="B14323" t="s">
        <v>9</v>
      </c>
      <c r="C14323" s="2">
        <v>73549</v>
      </c>
      <c r="D14323" t="s">
        <v>10</v>
      </c>
      <c r="E14323" t="s">
        <v>32</v>
      </c>
      <c r="F14323" t="s">
        <v>99</v>
      </c>
      <c r="G14323" t="s">
        <v>36</v>
      </c>
      <c r="H14323" t="s">
        <v>14</v>
      </c>
      <c r="I14323" t="s">
        <v>36</v>
      </c>
      <c r="J14323" t="s">
        <v>15</v>
      </c>
      <c r="K14323" t="s">
        <v>27513</v>
      </c>
      <c r="L14323" t="s">
        <v>27</v>
      </c>
      <c r="M14323">
        <v>2</v>
      </c>
      <c r="N14323" t="s">
        <v>149</v>
      </c>
      <c r="O14323" s="1">
        <v>45427</v>
      </c>
      <c r="P14323" s="1">
        <v>45445</v>
      </c>
      <c r="Q14323">
        <v>1479</v>
      </c>
      <c r="R14323">
        <v>6.4</v>
      </c>
      <c r="S14323" t="s">
        <v>78</v>
      </c>
    </row>
    <row r="14324" spans="1:19" x14ac:dyDescent="0.3">
      <c r="A14324" t="s">
        <v>27514</v>
      </c>
      <c r="B14324" t="s">
        <v>50</v>
      </c>
      <c r="C14324" s="2">
        <v>47517</v>
      </c>
      <c r="D14324" t="s">
        <v>10</v>
      </c>
      <c r="E14324" t="s">
        <v>22</v>
      </c>
      <c r="F14324" t="s">
        <v>52</v>
      </c>
      <c r="G14324" t="s">
        <v>44</v>
      </c>
      <c r="H14324" t="s">
        <v>35</v>
      </c>
      <c r="I14324" t="s">
        <v>95</v>
      </c>
      <c r="J14324" t="s">
        <v>37</v>
      </c>
      <c r="K14324" t="s">
        <v>27515</v>
      </c>
      <c r="L14324" t="s">
        <v>17</v>
      </c>
      <c r="M14324">
        <v>1</v>
      </c>
      <c r="N14324" t="s">
        <v>18</v>
      </c>
      <c r="O14324" s="1">
        <v>45448</v>
      </c>
      <c r="P14324" s="1">
        <v>45466</v>
      </c>
      <c r="Q14324">
        <v>592</v>
      </c>
      <c r="R14324">
        <v>7.3</v>
      </c>
      <c r="S14324" t="s">
        <v>70</v>
      </c>
    </row>
    <row r="14325" spans="1:19" x14ac:dyDescent="0.3">
      <c r="A14325" t="s">
        <v>27516</v>
      </c>
      <c r="B14325" t="s">
        <v>75</v>
      </c>
      <c r="C14325" s="2">
        <v>72007</v>
      </c>
      <c r="D14325" t="s">
        <v>51</v>
      </c>
      <c r="E14325" t="s">
        <v>22</v>
      </c>
      <c r="F14325" t="s">
        <v>99</v>
      </c>
      <c r="G14325" t="s">
        <v>120</v>
      </c>
      <c r="H14325" t="s">
        <v>14</v>
      </c>
      <c r="I14325" t="s">
        <v>120</v>
      </c>
      <c r="J14325" t="s">
        <v>25</v>
      </c>
      <c r="K14325" t="s">
        <v>27517</v>
      </c>
      <c r="L14325" t="s">
        <v>27</v>
      </c>
      <c r="M14325">
        <v>1</v>
      </c>
      <c r="N14325" t="s">
        <v>149</v>
      </c>
      <c r="O14325" s="1">
        <v>45704</v>
      </c>
      <c r="P14325" s="1">
        <v>45747</v>
      </c>
      <c r="Q14325">
        <v>815</v>
      </c>
      <c r="R14325">
        <v>8.5</v>
      </c>
      <c r="S14325" t="s">
        <v>93</v>
      </c>
    </row>
    <row r="14326" spans="1:19" x14ac:dyDescent="0.3">
      <c r="A14326" t="s">
        <v>27518</v>
      </c>
      <c r="B14326" t="s">
        <v>31</v>
      </c>
      <c r="C14326" s="2">
        <v>92428</v>
      </c>
      <c r="D14326" t="s">
        <v>10</v>
      </c>
      <c r="E14326" t="s">
        <v>32</v>
      </c>
      <c r="F14326" t="s">
        <v>33</v>
      </c>
      <c r="G14326" t="s">
        <v>23</v>
      </c>
      <c r="H14326" t="s">
        <v>14</v>
      </c>
      <c r="I14326" t="s">
        <v>23</v>
      </c>
      <c r="J14326" t="s">
        <v>15</v>
      </c>
      <c r="K14326" t="s">
        <v>27519</v>
      </c>
      <c r="L14326" t="s">
        <v>39</v>
      </c>
      <c r="M14326">
        <v>4</v>
      </c>
      <c r="N14326" t="s">
        <v>116</v>
      </c>
      <c r="O14326" s="1">
        <v>45418</v>
      </c>
      <c r="P14326" s="1">
        <v>45458</v>
      </c>
      <c r="Q14326">
        <v>507</v>
      </c>
      <c r="R14326">
        <v>8.5</v>
      </c>
      <c r="S14326" t="s">
        <v>29</v>
      </c>
    </row>
    <row r="14327" spans="1:19" x14ac:dyDescent="0.3">
      <c r="A14327" t="s">
        <v>27520</v>
      </c>
      <c r="B14327" t="s">
        <v>176</v>
      </c>
      <c r="C14327" s="2">
        <v>116050</v>
      </c>
      <c r="D14327" t="s">
        <v>10</v>
      </c>
      <c r="E14327" t="s">
        <v>88</v>
      </c>
      <c r="F14327" t="s">
        <v>33</v>
      </c>
      <c r="G14327" t="s">
        <v>24</v>
      </c>
      <c r="H14327" t="s">
        <v>54</v>
      </c>
      <c r="I14327" t="s">
        <v>24</v>
      </c>
      <c r="J14327" t="s">
        <v>37</v>
      </c>
      <c r="K14327" t="s">
        <v>27521</v>
      </c>
      <c r="L14327" t="s">
        <v>46</v>
      </c>
      <c r="M14327">
        <v>11</v>
      </c>
      <c r="N14327" t="s">
        <v>77</v>
      </c>
      <c r="O14327" s="1">
        <v>45514</v>
      </c>
      <c r="P14327" s="1">
        <v>45579</v>
      </c>
      <c r="Q14327">
        <v>1878</v>
      </c>
      <c r="R14327">
        <v>7.9</v>
      </c>
      <c r="S14327" t="s">
        <v>73</v>
      </c>
    </row>
    <row r="14328" spans="1:19" x14ac:dyDescent="0.3">
      <c r="A14328" t="s">
        <v>27522</v>
      </c>
      <c r="B14328" t="s">
        <v>119</v>
      </c>
      <c r="C14328" s="2">
        <v>64662</v>
      </c>
      <c r="D14328" t="s">
        <v>10</v>
      </c>
      <c r="E14328" t="s">
        <v>32</v>
      </c>
      <c r="F14328" t="s">
        <v>52</v>
      </c>
      <c r="G14328" t="s">
        <v>158</v>
      </c>
      <c r="H14328" t="s">
        <v>35</v>
      </c>
      <c r="I14328" t="s">
        <v>126</v>
      </c>
      <c r="J14328" t="s">
        <v>37</v>
      </c>
      <c r="K14328" t="s">
        <v>27523</v>
      </c>
      <c r="L14328" t="s">
        <v>27</v>
      </c>
      <c r="M14328">
        <v>4</v>
      </c>
      <c r="N14328" t="s">
        <v>149</v>
      </c>
      <c r="O14328" s="1">
        <v>45612</v>
      </c>
      <c r="P14328" s="1">
        <v>45645</v>
      </c>
      <c r="Q14328">
        <v>756</v>
      </c>
      <c r="R14328">
        <v>9.1</v>
      </c>
      <c r="S14328" t="s">
        <v>128</v>
      </c>
    </row>
    <row r="14329" spans="1:19" x14ac:dyDescent="0.3">
      <c r="A14329" t="s">
        <v>27524</v>
      </c>
      <c r="B14329" t="s">
        <v>145</v>
      </c>
      <c r="C14329" s="2">
        <v>58237</v>
      </c>
      <c r="D14329" t="s">
        <v>10</v>
      </c>
      <c r="E14329" t="s">
        <v>32</v>
      </c>
      <c r="F14329" t="s">
        <v>12</v>
      </c>
      <c r="G14329" t="s">
        <v>13</v>
      </c>
      <c r="H14329" t="s">
        <v>14</v>
      </c>
      <c r="I14329" t="s">
        <v>13</v>
      </c>
      <c r="J14329" t="s">
        <v>15</v>
      </c>
      <c r="K14329" t="s">
        <v>27525</v>
      </c>
      <c r="L14329" t="s">
        <v>46</v>
      </c>
      <c r="M14329">
        <v>3</v>
      </c>
      <c r="N14329" t="s">
        <v>40</v>
      </c>
      <c r="O14329" s="1">
        <v>45476</v>
      </c>
      <c r="P14329" s="1">
        <v>45543</v>
      </c>
      <c r="Q14329">
        <v>1844</v>
      </c>
      <c r="R14329">
        <v>9</v>
      </c>
      <c r="S14329" t="s">
        <v>19</v>
      </c>
    </row>
    <row r="14330" spans="1:19" x14ac:dyDescent="0.3">
      <c r="A14330" t="s">
        <v>27526</v>
      </c>
      <c r="B14330" t="s">
        <v>9</v>
      </c>
      <c r="C14330" s="2">
        <v>109377</v>
      </c>
      <c r="D14330" t="s">
        <v>10</v>
      </c>
      <c r="E14330" t="s">
        <v>32</v>
      </c>
      <c r="F14330" t="s">
        <v>12</v>
      </c>
      <c r="G14330" t="s">
        <v>55</v>
      </c>
      <c r="H14330" t="s">
        <v>35</v>
      </c>
      <c r="I14330" t="s">
        <v>55</v>
      </c>
      <c r="J14330" t="s">
        <v>15</v>
      </c>
      <c r="K14330" t="s">
        <v>27527</v>
      </c>
      <c r="L14330" t="s">
        <v>39</v>
      </c>
      <c r="M14330">
        <v>2</v>
      </c>
      <c r="N14330" t="s">
        <v>149</v>
      </c>
      <c r="O14330" s="1">
        <v>45437</v>
      </c>
      <c r="P14330" s="1">
        <v>45473</v>
      </c>
      <c r="Q14330">
        <v>1750</v>
      </c>
      <c r="R14330">
        <v>9.1</v>
      </c>
      <c r="S14330" t="s">
        <v>174</v>
      </c>
    </row>
    <row r="14331" spans="1:19" x14ac:dyDescent="0.3">
      <c r="A14331" t="s">
        <v>27528</v>
      </c>
      <c r="B14331" t="s">
        <v>130</v>
      </c>
      <c r="C14331" s="2">
        <v>226825</v>
      </c>
      <c r="D14331" t="s">
        <v>10</v>
      </c>
      <c r="E14331" t="s">
        <v>88</v>
      </c>
      <c r="F14331" t="s">
        <v>52</v>
      </c>
      <c r="G14331" t="s">
        <v>95</v>
      </c>
      <c r="H14331" t="s">
        <v>54</v>
      </c>
      <c r="I14331" t="s">
        <v>95</v>
      </c>
      <c r="J14331" t="s">
        <v>25</v>
      </c>
      <c r="K14331" t="s">
        <v>27529</v>
      </c>
      <c r="L14331" t="s">
        <v>27</v>
      </c>
      <c r="M14331">
        <v>12</v>
      </c>
      <c r="N14331" t="s">
        <v>90</v>
      </c>
      <c r="O14331" s="1">
        <v>45759</v>
      </c>
      <c r="P14331" s="1">
        <v>45829</v>
      </c>
      <c r="Q14331">
        <v>1804</v>
      </c>
      <c r="R14331">
        <v>6.1</v>
      </c>
      <c r="S14331" t="s">
        <v>78</v>
      </c>
    </row>
    <row r="14332" spans="1:19" x14ac:dyDescent="0.3">
      <c r="A14332" t="s">
        <v>27530</v>
      </c>
      <c r="B14332" t="s">
        <v>50</v>
      </c>
      <c r="C14332" s="2">
        <v>231028</v>
      </c>
      <c r="D14332" t="s">
        <v>10</v>
      </c>
      <c r="E14332" t="s">
        <v>11</v>
      </c>
      <c r="F14332" t="s">
        <v>12</v>
      </c>
      <c r="G14332" t="s">
        <v>34</v>
      </c>
      <c r="H14332" t="s">
        <v>35</v>
      </c>
      <c r="I14332" t="s">
        <v>34</v>
      </c>
      <c r="J14332" t="s">
        <v>15</v>
      </c>
      <c r="K14332" t="s">
        <v>27531</v>
      </c>
      <c r="L14332" t="s">
        <v>39</v>
      </c>
      <c r="M14332">
        <v>7</v>
      </c>
      <c r="N14332" t="s">
        <v>28</v>
      </c>
      <c r="O14332" s="1">
        <v>45368</v>
      </c>
      <c r="P14332" s="1">
        <v>45398</v>
      </c>
      <c r="Q14332">
        <v>2453</v>
      </c>
      <c r="R14332">
        <v>9.4</v>
      </c>
      <c r="S14332" t="s">
        <v>48</v>
      </c>
    </row>
    <row r="14333" spans="1:19" x14ac:dyDescent="0.3">
      <c r="A14333" t="s">
        <v>27532</v>
      </c>
      <c r="B14333" t="s">
        <v>119</v>
      </c>
      <c r="C14333" s="2">
        <v>49760</v>
      </c>
      <c r="D14333" t="s">
        <v>10</v>
      </c>
      <c r="E14333" t="s">
        <v>22</v>
      </c>
      <c r="F14333" t="s">
        <v>33</v>
      </c>
      <c r="G14333" t="s">
        <v>104</v>
      </c>
      <c r="H14333" t="s">
        <v>54</v>
      </c>
      <c r="I14333" t="s">
        <v>104</v>
      </c>
      <c r="J14333" t="s">
        <v>37</v>
      </c>
      <c r="K14333" t="s">
        <v>11877</v>
      </c>
      <c r="L14333" t="s">
        <v>17</v>
      </c>
      <c r="M14333" t="s">
        <v>37</v>
      </c>
      <c r="N14333" t="s">
        <v>69</v>
      </c>
      <c r="O14333" s="1">
        <v>45396</v>
      </c>
      <c r="P14333" s="1">
        <v>45428</v>
      </c>
      <c r="Q14333">
        <v>1872</v>
      </c>
      <c r="R14333">
        <v>9.5</v>
      </c>
      <c r="S14333" t="s">
        <v>57</v>
      </c>
    </row>
    <row r="14334" spans="1:19" x14ac:dyDescent="0.3">
      <c r="A14334" t="s">
        <v>27533</v>
      </c>
      <c r="B14334" t="s">
        <v>31</v>
      </c>
      <c r="C14334" s="2">
        <v>58735</v>
      </c>
      <c r="D14334" t="s">
        <v>10</v>
      </c>
      <c r="E14334" t="s">
        <v>22</v>
      </c>
      <c r="F14334" t="s">
        <v>12</v>
      </c>
      <c r="G14334" t="s">
        <v>36</v>
      </c>
      <c r="H14334" t="s">
        <v>35</v>
      </c>
      <c r="I14334" t="s">
        <v>36</v>
      </c>
      <c r="J14334" t="s">
        <v>15</v>
      </c>
      <c r="K14334" t="s">
        <v>27534</v>
      </c>
      <c r="L14334" t="s">
        <v>27</v>
      </c>
      <c r="M14334" t="s">
        <v>37</v>
      </c>
      <c r="N14334" t="s">
        <v>47</v>
      </c>
      <c r="O14334" s="1">
        <v>45740</v>
      </c>
      <c r="P14334" s="1">
        <v>45810</v>
      </c>
      <c r="Q14334">
        <v>1879</v>
      </c>
      <c r="R14334">
        <v>7.7</v>
      </c>
      <c r="S14334" t="s">
        <v>19</v>
      </c>
    </row>
    <row r="14335" spans="1:19" x14ac:dyDescent="0.3">
      <c r="A14335" t="s">
        <v>27535</v>
      </c>
      <c r="B14335" t="s">
        <v>176</v>
      </c>
      <c r="C14335" s="2">
        <v>66222</v>
      </c>
      <c r="D14335" t="s">
        <v>10</v>
      </c>
      <c r="E14335" t="s">
        <v>11</v>
      </c>
      <c r="F14335" t="s">
        <v>99</v>
      </c>
      <c r="G14335" t="s">
        <v>36</v>
      </c>
      <c r="H14335" t="s">
        <v>54</v>
      </c>
      <c r="I14335" t="s">
        <v>36</v>
      </c>
      <c r="J14335" t="s">
        <v>37</v>
      </c>
      <c r="K14335" t="s">
        <v>27536</v>
      </c>
      <c r="L14335" t="s">
        <v>17</v>
      </c>
      <c r="M14335">
        <v>6</v>
      </c>
      <c r="N14335" t="s">
        <v>77</v>
      </c>
      <c r="O14335" s="1">
        <v>45344</v>
      </c>
      <c r="P14335" s="1">
        <v>45392</v>
      </c>
      <c r="Q14335">
        <v>1500</v>
      </c>
      <c r="R14335">
        <v>8.1</v>
      </c>
      <c r="S14335" t="s">
        <v>227</v>
      </c>
    </row>
    <row r="14336" spans="1:19" x14ac:dyDescent="0.3">
      <c r="A14336" t="s">
        <v>27537</v>
      </c>
      <c r="B14336" t="s">
        <v>21</v>
      </c>
      <c r="C14336" s="2">
        <v>44338</v>
      </c>
      <c r="D14336" t="s">
        <v>10</v>
      </c>
      <c r="E14336" t="s">
        <v>22</v>
      </c>
      <c r="F14336" t="s">
        <v>99</v>
      </c>
      <c r="G14336" t="s">
        <v>36</v>
      </c>
      <c r="H14336" t="s">
        <v>35</v>
      </c>
      <c r="I14336" t="s">
        <v>36</v>
      </c>
      <c r="J14336" t="s">
        <v>25</v>
      </c>
      <c r="K14336" t="s">
        <v>27538</v>
      </c>
      <c r="L14336" t="s">
        <v>27</v>
      </c>
      <c r="M14336" t="s">
        <v>37</v>
      </c>
      <c r="N14336" t="s">
        <v>18</v>
      </c>
      <c r="O14336" s="1">
        <v>45706</v>
      </c>
      <c r="P14336" s="1">
        <v>45722</v>
      </c>
      <c r="Q14336">
        <v>906</v>
      </c>
      <c r="R14336">
        <v>9.8000000000000007</v>
      </c>
      <c r="S14336" t="s">
        <v>73</v>
      </c>
    </row>
    <row r="14337" spans="1:19" x14ac:dyDescent="0.3">
      <c r="A14337" t="s">
        <v>27539</v>
      </c>
      <c r="B14337" t="s">
        <v>9</v>
      </c>
      <c r="C14337" s="2">
        <v>50601</v>
      </c>
      <c r="D14337" t="s">
        <v>10</v>
      </c>
      <c r="E14337" t="s">
        <v>22</v>
      </c>
      <c r="F14337" t="s">
        <v>12</v>
      </c>
      <c r="G14337" t="s">
        <v>80</v>
      </c>
      <c r="H14337" t="s">
        <v>14</v>
      </c>
      <c r="I14337" t="s">
        <v>80</v>
      </c>
      <c r="J14337" t="s">
        <v>25</v>
      </c>
      <c r="K14337" t="s">
        <v>27540</v>
      </c>
      <c r="L14337" t="s">
        <v>39</v>
      </c>
      <c r="M14337" t="s">
        <v>37</v>
      </c>
      <c r="N14337" t="s">
        <v>149</v>
      </c>
      <c r="O14337" s="1">
        <v>45610</v>
      </c>
      <c r="P14337" s="1">
        <v>45636</v>
      </c>
      <c r="Q14337">
        <v>1876</v>
      </c>
      <c r="R14337">
        <v>7.9</v>
      </c>
      <c r="S14337" t="s">
        <v>70</v>
      </c>
    </row>
    <row r="14338" spans="1:19" x14ac:dyDescent="0.3">
      <c r="A14338" t="s">
        <v>27541</v>
      </c>
      <c r="B14338" t="s">
        <v>65</v>
      </c>
      <c r="C14338" s="2">
        <v>68139</v>
      </c>
      <c r="D14338" t="s">
        <v>10</v>
      </c>
      <c r="E14338" t="s">
        <v>32</v>
      </c>
      <c r="F14338" t="s">
        <v>33</v>
      </c>
      <c r="G14338" t="s">
        <v>166</v>
      </c>
      <c r="H14338" t="s">
        <v>35</v>
      </c>
      <c r="I14338" t="s">
        <v>166</v>
      </c>
      <c r="J14338" t="s">
        <v>37</v>
      </c>
      <c r="K14338" t="s">
        <v>27542</v>
      </c>
      <c r="L14338" t="s">
        <v>46</v>
      </c>
      <c r="M14338">
        <v>2</v>
      </c>
      <c r="N14338" t="s">
        <v>69</v>
      </c>
      <c r="O14338" s="1">
        <v>45736</v>
      </c>
      <c r="P14338" s="1">
        <v>45792</v>
      </c>
      <c r="Q14338">
        <v>2287</v>
      </c>
      <c r="R14338">
        <v>5.4</v>
      </c>
      <c r="S14338" t="s">
        <v>234</v>
      </c>
    </row>
    <row r="14339" spans="1:19" x14ac:dyDescent="0.3">
      <c r="A14339" t="s">
        <v>27543</v>
      </c>
      <c r="B14339" t="s">
        <v>43</v>
      </c>
      <c r="C14339" s="2">
        <v>150594</v>
      </c>
      <c r="D14339" t="s">
        <v>10</v>
      </c>
      <c r="E14339" t="s">
        <v>11</v>
      </c>
      <c r="F14339" t="s">
        <v>12</v>
      </c>
      <c r="G14339" t="s">
        <v>140</v>
      </c>
      <c r="H14339" t="s">
        <v>14</v>
      </c>
      <c r="I14339" t="s">
        <v>140</v>
      </c>
      <c r="J14339" t="s">
        <v>15</v>
      </c>
      <c r="K14339" t="s">
        <v>27544</v>
      </c>
      <c r="L14339" t="s">
        <v>17</v>
      </c>
      <c r="M14339">
        <v>6</v>
      </c>
      <c r="N14339" t="s">
        <v>40</v>
      </c>
      <c r="O14339" s="1">
        <v>45379</v>
      </c>
      <c r="P14339" s="1">
        <v>45404</v>
      </c>
      <c r="Q14339">
        <v>703</v>
      </c>
      <c r="R14339">
        <v>6.5</v>
      </c>
      <c r="S14339" t="s">
        <v>48</v>
      </c>
    </row>
    <row r="14340" spans="1:19" x14ac:dyDescent="0.3">
      <c r="A14340" t="s">
        <v>27545</v>
      </c>
      <c r="B14340" t="s">
        <v>31</v>
      </c>
      <c r="C14340" s="2">
        <v>203146</v>
      </c>
      <c r="D14340" t="s">
        <v>10</v>
      </c>
      <c r="E14340" t="s">
        <v>88</v>
      </c>
      <c r="F14340" t="s">
        <v>52</v>
      </c>
      <c r="G14340" t="s">
        <v>44</v>
      </c>
      <c r="H14340" t="s">
        <v>35</v>
      </c>
      <c r="I14340" t="s">
        <v>44</v>
      </c>
      <c r="J14340" t="s">
        <v>37</v>
      </c>
      <c r="K14340" t="s">
        <v>27546</v>
      </c>
      <c r="L14340" t="s">
        <v>39</v>
      </c>
      <c r="M14340">
        <v>16</v>
      </c>
      <c r="N14340" t="s">
        <v>101</v>
      </c>
      <c r="O14340" s="1">
        <v>45648</v>
      </c>
      <c r="P14340" s="1">
        <v>45714</v>
      </c>
      <c r="Q14340">
        <v>617</v>
      </c>
      <c r="R14340">
        <v>5.2</v>
      </c>
      <c r="S14340" t="s">
        <v>117</v>
      </c>
    </row>
    <row r="14341" spans="1:19" x14ac:dyDescent="0.3">
      <c r="A14341" t="s">
        <v>27547</v>
      </c>
      <c r="B14341" t="s">
        <v>59</v>
      </c>
      <c r="C14341" s="2">
        <v>58189</v>
      </c>
      <c r="D14341" t="s">
        <v>51</v>
      </c>
      <c r="E14341" t="s">
        <v>22</v>
      </c>
      <c r="F14341" t="s">
        <v>52</v>
      </c>
      <c r="G14341" t="s">
        <v>60</v>
      </c>
      <c r="H14341" t="s">
        <v>54</v>
      </c>
      <c r="I14341" t="s">
        <v>34</v>
      </c>
      <c r="J14341" t="s">
        <v>25</v>
      </c>
      <c r="K14341" t="s">
        <v>27548</v>
      </c>
      <c r="L14341" t="s">
        <v>39</v>
      </c>
      <c r="M14341" t="s">
        <v>37</v>
      </c>
      <c r="N14341" t="s">
        <v>69</v>
      </c>
      <c r="O14341" s="1">
        <v>45326</v>
      </c>
      <c r="P14341" s="1">
        <v>45396</v>
      </c>
      <c r="Q14341">
        <v>1404</v>
      </c>
      <c r="R14341">
        <v>7.8</v>
      </c>
      <c r="S14341" t="s">
        <v>19</v>
      </c>
    </row>
    <row r="14342" spans="1:19" x14ac:dyDescent="0.3">
      <c r="A14342" t="s">
        <v>27549</v>
      </c>
      <c r="B14342" t="s">
        <v>110</v>
      </c>
      <c r="C14342" s="2">
        <v>83668</v>
      </c>
      <c r="D14342" t="s">
        <v>10</v>
      </c>
      <c r="E14342" t="s">
        <v>32</v>
      </c>
      <c r="F14342" t="s">
        <v>52</v>
      </c>
      <c r="G14342" t="s">
        <v>140</v>
      </c>
      <c r="H14342" t="s">
        <v>35</v>
      </c>
      <c r="I14342" t="s">
        <v>140</v>
      </c>
      <c r="J14342" t="s">
        <v>25</v>
      </c>
      <c r="K14342" t="s">
        <v>27550</v>
      </c>
      <c r="L14342" t="s">
        <v>27</v>
      </c>
      <c r="M14342">
        <v>2</v>
      </c>
      <c r="N14342" t="s">
        <v>108</v>
      </c>
      <c r="O14342" s="1">
        <v>45313</v>
      </c>
      <c r="P14342" s="1">
        <v>45371</v>
      </c>
      <c r="Q14342">
        <v>1736</v>
      </c>
      <c r="R14342">
        <v>8.5</v>
      </c>
      <c r="S14342" t="s">
        <v>57</v>
      </c>
    </row>
    <row r="14343" spans="1:19" x14ac:dyDescent="0.3">
      <c r="A14343" t="s">
        <v>27551</v>
      </c>
      <c r="B14343" t="s">
        <v>145</v>
      </c>
      <c r="C14343" s="2">
        <v>70347</v>
      </c>
      <c r="D14343" t="s">
        <v>10</v>
      </c>
      <c r="E14343" t="s">
        <v>32</v>
      </c>
      <c r="F14343" t="s">
        <v>99</v>
      </c>
      <c r="G14343" t="s">
        <v>36</v>
      </c>
      <c r="H14343" t="s">
        <v>35</v>
      </c>
      <c r="I14343" t="s">
        <v>36</v>
      </c>
      <c r="J14343" t="s">
        <v>37</v>
      </c>
      <c r="K14343" t="s">
        <v>27552</v>
      </c>
      <c r="L14343" t="s">
        <v>39</v>
      </c>
      <c r="M14343">
        <v>3</v>
      </c>
      <c r="N14343" t="s">
        <v>69</v>
      </c>
      <c r="O14343" s="1">
        <v>45649</v>
      </c>
      <c r="P14343" s="1">
        <v>45701</v>
      </c>
      <c r="Q14343">
        <v>1387</v>
      </c>
      <c r="R14343">
        <v>6.9</v>
      </c>
      <c r="S14343" t="s">
        <v>112</v>
      </c>
    </row>
    <row r="14344" spans="1:19" x14ac:dyDescent="0.3">
      <c r="A14344" t="s">
        <v>27553</v>
      </c>
      <c r="B14344" t="s">
        <v>9</v>
      </c>
      <c r="C14344" s="2">
        <v>46618</v>
      </c>
      <c r="D14344" t="s">
        <v>10</v>
      </c>
      <c r="E14344" t="s">
        <v>22</v>
      </c>
      <c r="F14344" t="s">
        <v>99</v>
      </c>
      <c r="G14344" t="s">
        <v>166</v>
      </c>
      <c r="H14344" t="s">
        <v>54</v>
      </c>
      <c r="I14344" t="s">
        <v>166</v>
      </c>
      <c r="J14344" t="s">
        <v>15</v>
      </c>
      <c r="K14344" t="s">
        <v>27554</v>
      </c>
      <c r="L14344" t="s">
        <v>46</v>
      </c>
      <c r="M14344" t="s">
        <v>37</v>
      </c>
      <c r="N14344" t="s">
        <v>86</v>
      </c>
      <c r="O14344" s="1">
        <v>45489</v>
      </c>
      <c r="P14344" s="1">
        <v>45533</v>
      </c>
      <c r="Q14344">
        <v>827</v>
      </c>
      <c r="R14344">
        <v>8.4</v>
      </c>
      <c r="S14344" t="s">
        <v>128</v>
      </c>
    </row>
    <row r="14345" spans="1:19" x14ac:dyDescent="0.3">
      <c r="A14345" t="s">
        <v>27555</v>
      </c>
      <c r="B14345" t="s">
        <v>114</v>
      </c>
      <c r="C14345" s="2">
        <v>48899</v>
      </c>
      <c r="D14345" t="s">
        <v>10</v>
      </c>
      <c r="E14345" t="s">
        <v>22</v>
      </c>
      <c r="F14345" t="s">
        <v>99</v>
      </c>
      <c r="G14345" t="s">
        <v>80</v>
      </c>
      <c r="H14345" t="s">
        <v>14</v>
      </c>
      <c r="I14345" t="s">
        <v>80</v>
      </c>
      <c r="J14345" t="s">
        <v>25</v>
      </c>
      <c r="K14345" t="s">
        <v>27556</v>
      </c>
      <c r="L14345" t="s">
        <v>27</v>
      </c>
      <c r="M14345">
        <v>1</v>
      </c>
      <c r="N14345" t="s">
        <v>149</v>
      </c>
      <c r="O14345" s="1">
        <v>45302</v>
      </c>
      <c r="P14345" s="1">
        <v>45333</v>
      </c>
      <c r="Q14345">
        <v>1727</v>
      </c>
      <c r="R14345">
        <v>8.5</v>
      </c>
      <c r="S14345" t="s">
        <v>117</v>
      </c>
    </row>
    <row r="14346" spans="1:19" x14ac:dyDescent="0.3">
      <c r="A14346" t="s">
        <v>27557</v>
      </c>
      <c r="B14346" t="s">
        <v>50</v>
      </c>
      <c r="C14346" s="2">
        <v>166621</v>
      </c>
      <c r="D14346" t="s">
        <v>10</v>
      </c>
      <c r="E14346" t="s">
        <v>88</v>
      </c>
      <c r="F14346" t="s">
        <v>12</v>
      </c>
      <c r="G14346" t="s">
        <v>153</v>
      </c>
      <c r="H14346" t="s">
        <v>54</v>
      </c>
      <c r="I14346" t="s">
        <v>153</v>
      </c>
      <c r="J14346" t="s">
        <v>15</v>
      </c>
      <c r="K14346" t="s">
        <v>27558</v>
      </c>
      <c r="L14346" t="s">
        <v>17</v>
      </c>
      <c r="M14346">
        <v>11</v>
      </c>
      <c r="N14346" t="s">
        <v>77</v>
      </c>
      <c r="O14346" s="1">
        <v>45472</v>
      </c>
      <c r="P14346" s="1">
        <v>45509</v>
      </c>
      <c r="Q14346">
        <v>2128</v>
      </c>
      <c r="R14346">
        <v>6.7</v>
      </c>
      <c r="S14346" t="s">
        <v>70</v>
      </c>
    </row>
    <row r="14347" spans="1:19" x14ac:dyDescent="0.3">
      <c r="A14347" t="s">
        <v>27559</v>
      </c>
      <c r="B14347" t="s">
        <v>65</v>
      </c>
      <c r="C14347" s="2">
        <v>60578</v>
      </c>
      <c r="D14347" t="s">
        <v>10</v>
      </c>
      <c r="E14347" t="s">
        <v>22</v>
      </c>
      <c r="F14347" t="s">
        <v>52</v>
      </c>
      <c r="G14347" t="s">
        <v>55</v>
      </c>
      <c r="H14347" t="s">
        <v>54</v>
      </c>
      <c r="I14347" t="s">
        <v>120</v>
      </c>
      <c r="J14347" t="s">
        <v>25</v>
      </c>
      <c r="K14347" t="s">
        <v>27560</v>
      </c>
      <c r="L14347" t="s">
        <v>46</v>
      </c>
      <c r="M14347">
        <v>1</v>
      </c>
      <c r="N14347" t="s">
        <v>97</v>
      </c>
      <c r="O14347" s="1">
        <v>45629</v>
      </c>
      <c r="P14347" s="1">
        <v>45673</v>
      </c>
      <c r="Q14347">
        <v>1501</v>
      </c>
      <c r="R14347">
        <v>5.4</v>
      </c>
      <c r="S14347" t="s">
        <v>234</v>
      </c>
    </row>
    <row r="14348" spans="1:19" x14ac:dyDescent="0.3">
      <c r="A14348" t="s">
        <v>27561</v>
      </c>
      <c r="B14348" t="s">
        <v>137</v>
      </c>
      <c r="C14348" s="2">
        <v>86686</v>
      </c>
      <c r="D14348" t="s">
        <v>10</v>
      </c>
      <c r="E14348" t="s">
        <v>32</v>
      </c>
      <c r="F14348" t="s">
        <v>99</v>
      </c>
      <c r="G14348" t="s">
        <v>104</v>
      </c>
      <c r="H14348" t="s">
        <v>35</v>
      </c>
      <c r="I14348" t="s">
        <v>140</v>
      </c>
      <c r="J14348" t="s">
        <v>25</v>
      </c>
      <c r="K14348" t="s">
        <v>27562</v>
      </c>
      <c r="L14348" t="s">
        <v>27</v>
      </c>
      <c r="M14348">
        <v>2</v>
      </c>
      <c r="N14348" t="s">
        <v>77</v>
      </c>
      <c r="O14348" s="1">
        <v>45343</v>
      </c>
      <c r="P14348" s="1">
        <v>45399</v>
      </c>
      <c r="Q14348">
        <v>906</v>
      </c>
      <c r="R14348">
        <v>8.1</v>
      </c>
      <c r="S14348" t="s">
        <v>73</v>
      </c>
    </row>
    <row r="14349" spans="1:19" x14ac:dyDescent="0.3">
      <c r="A14349" t="s">
        <v>27563</v>
      </c>
      <c r="B14349" t="s">
        <v>103</v>
      </c>
      <c r="C14349" s="2">
        <v>39786</v>
      </c>
      <c r="D14349" t="s">
        <v>10</v>
      </c>
      <c r="E14349" t="s">
        <v>22</v>
      </c>
      <c r="F14349" t="s">
        <v>33</v>
      </c>
      <c r="G14349" t="s">
        <v>80</v>
      </c>
      <c r="H14349" t="s">
        <v>14</v>
      </c>
      <c r="I14349" t="s">
        <v>80</v>
      </c>
      <c r="J14349" t="s">
        <v>25</v>
      </c>
      <c r="K14349" t="s">
        <v>27564</v>
      </c>
      <c r="L14349" t="s">
        <v>46</v>
      </c>
      <c r="M14349">
        <v>1</v>
      </c>
      <c r="N14349" t="s">
        <v>28</v>
      </c>
      <c r="O14349" s="1">
        <v>45741</v>
      </c>
      <c r="P14349" s="1">
        <v>45788</v>
      </c>
      <c r="Q14349">
        <v>1255</v>
      </c>
      <c r="R14349">
        <v>8.9</v>
      </c>
      <c r="S14349" t="s">
        <v>227</v>
      </c>
    </row>
    <row r="14350" spans="1:19" x14ac:dyDescent="0.3">
      <c r="A14350" t="s">
        <v>27565</v>
      </c>
      <c r="B14350" t="s">
        <v>110</v>
      </c>
      <c r="C14350" s="2">
        <v>140081</v>
      </c>
      <c r="D14350" t="s">
        <v>10</v>
      </c>
      <c r="E14350" t="s">
        <v>11</v>
      </c>
      <c r="F14350" t="s">
        <v>12</v>
      </c>
      <c r="G14350" t="s">
        <v>34</v>
      </c>
      <c r="H14350" t="s">
        <v>54</v>
      </c>
      <c r="I14350" t="s">
        <v>34</v>
      </c>
      <c r="J14350" t="s">
        <v>15</v>
      </c>
      <c r="K14350" t="s">
        <v>27566</v>
      </c>
      <c r="L14350" t="s">
        <v>27</v>
      </c>
      <c r="M14350">
        <v>6</v>
      </c>
      <c r="N14350" t="s">
        <v>86</v>
      </c>
      <c r="O14350" s="1">
        <v>45770</v>
      </c>
      <c r="P14350" s="1">
        <v>45821</v>
      </c>
      <c r="Q14350">
        <v>1084</v>
      </c>
      <c r="R14350">
        <v>8.9</v>
      </c>
      <c r="S14350" t="s">
        <v>19</v>
      </c>
    </row>
    <row r="14351" spans="1:19" x14ac:dyDescent="0.3">
      <c r="A14351" t="s">
        <v>27567</v>
      </c>
      <c r="B14351" t="s">
        <v>65</v>
      </c>
      <c r="C14351" s="2">
        <v>76543</v>
      </c>
      <c r="D14351" t="s">
        <v>10</v>
      </c>
      <c r="E14351" t="s">
        <v>32</v>
      </c>
      <c r="F14351" t="s">
        <v>52</v>
      </c>
      <c r="G14351" t="s">
        <v>13</v>
      </c>
      <c r="H14351" t="s">
        <v>14</v>
      </c>
      <c r="I14351" t="s">
        <v>60</v>
      </c>
      <c r="J14351" t="s">
        <v>37</v>
      </c>
      <c r="K14351" t="s">
        <v>27568</v>
      </c>
      <c r="L14351" t="s">
        <v>39</v>
      </c>
      <c r="M14351">
        <v>2</v>
      </c>
      <c r="N14351" t="s">
        <v>62</v>
      </c>
      <c r="O14351" s="1">
        <v>45297</v>
      </c>
      <c r="P14351" s="1">
        <v>45345</v>
      </c>
      <c r="Q14351">
        <v>1091</v>
      </c>
      <c r="R14351">
        <v>6.1</v>
      </c>
      <c r="S14351" t="s">
        <v>73</v>
      </c>
    </row>
    <row r="14352" spans="1:19" x14ac:dyDescent="0.3">
      <c r="A14352" t="s">
        <v>27569</v>
      </c>
      <c r="B14352" t="s">
        <v>43</v>
      </c>
      <c r="C14352" s="2">
        <v>46210</v>
      </c>
      <c r="D14352" t="s">
        <v>51</v>
      </c>
      <c r="E14352" t="s">
        <v>22</v>
      </c>
      <c r="F14352" t="s">
        <v>12</v>
      </c>
      <c r="G14352" t="s">
        <v>53</v>
      </c>
      <c r="H14352" t="s">
        <v>54</v>
      </c>
      <c r="I14352" t="s">
        <v>24</v>
      </c>
      <c r="J14352" t="s">
        <v>37</v>
      </c>
      <c r="K14352" t="s">
        <v>27570</v>
      </c>
      <c r="L14352" t="s">
        <v>17</v>
      </c>
      <c r="M14352" t="s">
        <v>37</v>
      </c>
      <c r="N14352" t="s">
        <v>149</v>
      </c>
      <c r="O14352" s="1">
        <v>45515</v>
      </c>
      <c r="P14352" s="1">
        <v>45554</v>
      </c>
      <c r="Q14352">
        <v>1842</v>
      </c>
      <c r="R14352">
        <v>5.0999999999999996</v>
      </c>
      <c r="S14352" t="s">
        <v>78</v>
      </c>
    </row>
    <row r="14353" spans="1:19" x14ac:dyDescent="0.3">
      <c r="A14353" t="s">
        <v>27571</v>
      </c>
      <c r="B14353" t="s">
        <v>119</v>
      </c>
      <c r="C14353" s="2">
        <v>95694</v>
      </c>
      <c r="D14353" t="s">
        <v>10</v>
      </c>
      <c r="E14353" t="s">
        <v>22</v>
      </c>
      <c r="F14353" t="s">
        <v>33</v>
      </c>
      <c r="G14353" t="s">
        <v>34</v>
      </c>
      <c r="H14353" t="s">
        <v>14</v>
      </c>
      <c r="I14353" t="s">
        <v>34</v>
      </c>
      <c r="J14353" t="s">
        <v>37</v>
      </c>
      <c r="K14353" t="s">
        <v>27572</v>
      </c>
      <c r="L14353" t="s">
        <v>17</v>
      </c>
      <c r="M14353">
        <v>1</v>
      </c>
      <c r="N14353" t="s">
        <v>149</v>
      </c>
      <c r="O14353" s="1">
        <v>45673</v>
      </c>
      <c r="P14353" s="1">
        <v>45688</v>
      </c>
      <c r="Q14353">
        <v>1801</v>
      </c>
      <c r="R14353">
        <v>5.3</v>
      </c>
      <c r="S14353" t="s">
        <v>93</v>
      </c>
    </row>
    <row r="14354" spans="1:19" x14ac:dyDescent="0.3">
      <c r="A14354" t="s">
        <v>27573</v>
      </c>
      <c r="B14354" t="s">
        <v>9</v>
      </c>
      <c r="C14354" s="2">
        <v>71026</v>
      </c>
      <c r="D14354" t="s">
        <v>10</v>
      </c>
      <c r="E14354" t="s">
        <v>32</v>
      </c>
      <c r="F14354" t="s">
        <v>33</v>
      </c>
      <c r="G14354" t="s">
        <v>140</v>
      </c>
      <c r="H14354" t="s">
        <v>54</v>
      </c>
      <c r="I14354" t="s">
        <v>140</v>
      </c>
      <c r="J14354" t="s">
        <v>25</v>
      </c>
      <c r="K14354" t="s">
        <v>27574</v>
      </c>
      <c r="L14354" t="s">
        <v>17</v>
      </c>
      <c r="M14354">
        <v>4</v>
      </c>
      <c r="N14354" t="s">
        <v>97</v>
      </c>
      <c r="O14354" s="1">
        <v>45406</v>
      </c>
      <c r="P14354" s="1">
        <v>45427</v>
      </c>
      <c r="Q14354">
        <v>2478</v>
      </c>
      <c r="R14354">
        <v>7.8</v>
      </c>
      <c r="S14354" t="s">
        <v>227</v>
      </c>
    </row>
    <row r="14355" spans="1:19" x14ac:dyDescent="0.3">
      <c r="A14355" t="s">
        <v>27575</v>
      </c>
      <c r="B14355" t="s">
        <v>256</v>
      </c>
      <c r="C14355" s="2">
        <v>55996</v>
      </c>
      <c r="D14355" t="s">
        <v>10</v>
      </c>
      <c r="E14355" t="s">
        <v>22</v>
      </c>
      <c r="F14355" t="s">
        <v>99</v>
      </c>
      <c r="G14355" t="s">
        <v>104</v>
      </c>
      <c r="H14355" t="s">
        <v>35</v>
      </c>
      <c r="I14355" t="s">
        <v>104</v>
      </c>
      <c r="J14355" t="s">
        <v>25</v>
      </c>
      <c r="K14355" t="s">
        <v>10760</v>
      </c>
      <c r="L14355" t="s">
        <v>46</v>
      </c>
      <c r="M14355">
        <v>1</v>
      </c>
      <c r="N14355" t="s">
        <v>149</v>
      </c>
      <c r="O14355" s="1">
        <v>45348</v>
      </c>
      <c r="P14355" s="1">
        <v>45409</v>
      </c>
      <c r="Q14355">
        <v>2465</v>
      </c>
      <c r="R14355">
        <v>6.1</v>
      </c>
      <c r="S14355" t="s">
        <v>112</v>
      </c>
    </row>
    <row r="14356" spans="1:19" x14ac:dyDescent="0.3">
      <c r="A14356" t="s">
        <v>27576</v>
      </c>
      <c r="B14356" t="s">
        <v>130</v>
      </c>
      <c r="C14356" s="2">
        <v>101876</v>
      </c>
      <c r="D14356" t="s">
        <v>10</v>
      </c>
      <c r="E14356" t="s">
        <v>32</v>
      </c>
      <c r="F14356" t="s">
        <v>99</v>
      </c>
      <c r="G14356" t="s">
        <v>126</v>
      </c>
      <c r="H14356" t="s">
        <v>35</v>
      </c>
      <c r="I14356" t="s">
        <v>24</v>
      </c>
      <c r="J14356" t="s">
        <v>37</v>
      </c>
      <c r="K14356" t="s">
        <v>27577</v>
      </c>
      <c r="L14356" t="s">
        <v>17</v>
      </c>
      <c r="M14356">
        <v>2</v>
      </c>
      <c r="N14356" t="s">
        <v>122</v>
      </c>
      <c r="O14356" s="1">
        <v>45327</v>
      </c>
      <c r="P14356" s="1">
        <v>45390</v>
      </c>
      <c r="Q14356">
        <v>808</v>
      </c>
      <c r="R14356">
        <v>8.1</v>
      </c>
      <c r="S14356" t="s">
        <v>227</v>
      </c>
    </row>
    <row r="14357" spans="1:19" x14ac:dyDescent="0.3">
      <c r="A14357" t="s">
        <v>27578</v>
      </c>
      <c r="B14357" t="s">
        <v>65</v>
      </c>
      <c r="C14357" s="2">
        <v>194385</v>
      </c>
      <c r="D14357" t="s">
        <v>10</v>
      </c>
      <c r="E14357" t="s">
        <v>88</v>
      </c>
      <c r="F14357" t="s">
        <v>33</v>
      </c>
      <c r="G14357" t="s">
        <v>84</v>
      </c>
      <c r="H14357" t="s">
        <v>54</v>
      </c>
      <c r="I14357" t="s">
        <v>84</v>
      </c>
      <c r="J14357" t="s">
        <v>37</v>
      </c>
      <c r="K14357" t="s">
        <v>27579</v>
      </c>
      <c r="L14357" t="s">
        <v>27</v>
      </c>
      <c r="M14357">
        <v>16</v>
      </c>
      <c r="N14357" t="s">
        <v>69</v>
      </c>
      <c r="O14357" s="1">
        <v>45531</v>
      </c>
      <c r="P14357" s="1">
        <v>45557</v>
      </c>
      <c r="Q14357">
        <v>2256</v>
      </c>
      <c r="R14357">
        <v>7.7</v>
      </c>
      <c r="S14357" t="s">
        <v>117</v>
      </c>
    </row>
    <row r="14358" spans="1:19" x14ac:dyDescent="0.3">
      <c r="A14358" t="s">
        <v>27580</v>
      </c>
      <c r="B14358" t="s">
        <v>176</v>
      </c>
      <c r="C14358" s="2">
        <v>106282</v>
      </c>
      <c r="D14358" t="s">
        <v>66</v>
      </c>
      <c r="E14358" t="s">
        <v>32</v>
      </c>
      <c r="F14358" t="s">
        <v>12</v>
      </c>
      <c r="G14358" t="s">
        <v>67</v>
      </c>
      <c r="H14358" t="s">
        <v>14</v>
      </c>
      <c r="I14358" t="s">
        <v>140</v>
      </c>
      <c r="J14358" t="s">
        <v>25</v>
      </c>
      <c r="K14358" t="s">
        <v>27581</v>
      </c>
      <c r="L14358" t="s">
        <v>17</v>
      </c>
      <c r="M14358">
        <v>2</v>
      </c>
      <c r="N14358" t="s">
        <v>69</v>
      </c>
      <c r="O14358" s="1">
        <v>45675</v>
      </c>
      <c r="P14358" s="1">
        <v>45741</v>
      </c>
      <c r="Q14358">
        <v>940</v>
      </c>
      <c r="R14358">
        <v>8.3000000000000007</v>
      </c>
      <c r="S14358" t="s">
        <v>112</v>
      </c>
    </row>
    <row r="14359" spans="1:19" x14ac:dyDescent="0.3">
      <c r="A14359" t="s">
        <v>27582</v>
      </c>
      <c r="B14359" t="s">
        <v>43</v>
      </c>
      <c r="C14359" s="2">
        <v>94773</v>
      </c>
      <c r="D14359" t="s">
        <v>10</v>
      </c>
      <c r="E14359" t="s">
        <v>11</v>
      </c>
      <c r="F14359" t="s">
        <v>12</v>
      </c>
      <c r="G14359" t="s">
        <v>44</v>
      </c>
      <c r="H14359" t="s">
        <v>35</v>
      </c>
      <c r="I14359" t="s">
        <v>44</v>
      </c>
      <c r="J14359" t="s">
        <v>25</v>
      </c>
      <c r="K14359" t="s">
        <v>27583</v>
      </c>
      <c r="L14359" t="s">
        <v>27</v>
      </c>
      <c r="M14359">
        <v>5</v>
      </c>
      <c r="N14359" t="s">
        <v>122</v>
      </c>
      <c r="O14359" s="1">
        <v>45768</v>
      </c>
      <c r="P14359" s="1">
        <v>45804</v>
      </c>
      <c r="Q14359">
        <v>1644</v>
      </c>
      <c r="R14359">
        <v>8.5</v>
      </c>
      <c r="S14359" t="s">
        <v>41</v>
      </c>
    </row>
    <row r="14360" spans="1:19" x14ac:dyDescent="0.3">
      <c r="A14360" t="s">
        <v>27584</v>
      </c>
      <c r="B14360" t="s">
        <v>50</v>
      </c>
      <c r="C14360" s="2">
        <v>191774</v>
      </c>
      <c r="D14360" t="s">
        <v>10</v>
      </c>
      <c r="E14360" t="s">
        <v>88</v>
      </c>
      <c r="F14360" t="s">
        <v>99</v>
      </c>
      <c r="G14360" t="s">
        <v>95</v>
      </c>
      <c r="H14360" t="s">
        <v>54</v>
      </c>
      <c r="I14360" t="s">
        <v>140</v>
      </c>
      <c r="J14360" t="s">
        <v>15</v>
      </c>
      <c r="K14360" t="s">
        <v>27585</v>
      </c>
      <c r="L14360" t="s">
        <v>39</v>
      </c>
      <c r="M14360">
        <v>12</v>
      </c>
      <c r="N14360" t="s">
        <v>90</v>
      </c>
      <c r="O14360" s="1">
        <v>45748</v>
      </c>
      <c r="P14360" s="1">
        <v>45803</v>
      </c>
      <c r="Q14360">
        <v>1671</v>
      </c>
      <c r="R14360">
        <v>6</v>
      </c>
      <c r="S14360" t="s">
        <v>73</v>
      </c>
    </row>
    <row r="14361" spans="1:19" x14ac:dyDescent="0.3">
      <c r="A14361" t="s">
        <v>27586</v>
      </c>
      <c r="B14361" t="s">
        <v>145</v>
      </c>
      <c r="C14361" s="2">
        <v>134523</v>
      </c>
      <c r="D14361" t="s">
        <v>10</v>
      </c>
      <c r="E14361" t="s">
        <v>11</v>
      </c>
      <c r="F14361" t="s">
        <v>12</v>
      </c>
      <c r="G14361" t="s">
        <v>23</v>
      </c>
      <c r="H14361" t="s">
        <v>14</v>
      </c>
      <c r="I14361" t="s">
        <v>36</v>
      </c>
      <c r="J14361" t="s">
        <v>25</v>
      </c>
      <c r="K14361" t="s">
        <v>27587</v>
      </c>
      <c r="L14361" t="s">
        <v>17</v>
      </c>
      <c r="M14361">
        <v>5</v>
      </c>
      <c r="N14361" t="s">
        <v>101</v>
      </c>
      <c r="O14361" s="1">
        <v>45569</v>
      </c>
      <c r="P14361" s="1">
        <v>45599</v>
      </c>
      <c r="Q14361">
        <v>1281</v>
      </c>
      <c r="R14361">
        <v>8.3000000000000007</v>
      </c>
      <c r="S14361" t="s">
        <v>227</v>
      </c>
    </row>
    <row r="14362" spans="1:19" x14ac:dyDescent="0.3">
      <c r="A14362" t="s">
        <v>27588</v>
      </c>
      <c r="B14362" t="s">
        <v>119</v>
      </c>
      <c r="C14362" s="2">
        <v>131911</v>
      </c>
      <c r="D14362" t="s">
        <v>10</v>
      </c>
      <c r="E14362" t="s">
        <v>88</v>
      </c>
      <c r="F14362" t="s">
        <v>52</v>
      </c>
      <c r="G14362" t="s">
        <v>24</v>
      </c>
      <c r="H14362" t="s">
        <v>54</v>
      </c>
      <c r="I14362" t="s">
        <v>24</v>
      </c>
      <c r="J14362" t="s">
        <v>25</v>
      </c>
      <c r="K14362" t="s">
        <v>27589</v>
      </c>
      <c r="L14362" t="s">
        <v>17</v>
      </c>
      <c r="M14362">
        <v>10</v>
      </c>
      <c r="N14362" t="s">
        <v>122</v>
      </c>
      <c r="O14362" s="1">
        <v>45405</v>
      </c>
      <c r="P14362" s="1">
        <v>45455</v>
      </c>
      <c r="Q14362">
        <v>2272</v>
      </c>
      <c r="R14362">
        <v>9.6</v>
      </c>
      <c r="S14362" t="s">
        <v>19</v>
      </c>
    </row>
    <row r="14363" spans="1:19" x14ac:dyDescent="0.3">
      <c r="A14363" t="s">
        <v>27590</v>
      </c>
      <c r="B14363" t="s">
        <v>137</v>
      </c>
      <c r="C14363" s="2">
        <v>122475</v>
      </c>
      <c r="D14363" t="s">
        <v>51</v>
      </c>
      <c r="E14363" t="s">
        <v>11</v>
      </c>
      <c r="F14363" t="s">
        <v>12</v>
      </c>
      <c r="G14363" t="s">
        <v>53</v>
      </c>
      <c r="H14363" t="s">
        <v>14</v>
      </c>
      <c r="I14363" t="s">
        <v>53</v>
      </c>
      <c r="J14363" t="s">
        <v>37</v>
      </c>
      <c r="K14363" t="s">
        <v>27591</v>
      </c>
      <c r="L14363" t="s">
        <v>46</v>
      </c>
      <c r="M14363">
        <v>5</v>
      </c>
      <c r="N14363" t="s">
        <v>116</v>
      </c>
      <c r="O14363" s="1">
        <v>45529</v>
      </c>
      <c r="P14363" s="1">
        <v>45562</v>
      </c>
      <c r="Q14363">
        <v>1291</v>
      </c>
      <c r="R14363">
        <v>8.9</v>
      </c>
      <c r="S14363" t="s">
        <v>57</v>
      </c>
    </row>
    <row r="14364" spans="1:19" x14ac:dyDescent="0.3">
      <c r="A14364" t="s">
        <v>27592</v>
      </c>
      <c r="B14364" t="s">
        <v>50</v>
      </c>
      <c r="C14364" s="2">
        <v>164590</v>
      </c>
      <c r="D14364" t="s">
        <v>10</v>
      </c>
      <c r="E14364" t="s">
        <v>11</v>
      </c>
      <c r="F14364" t="s">
        <v>12</v>
      </c>
      <c r="G14364" t="s">
        <v>95</v>
      </c>
      <c r="H14364" t="s">
        <v>14</v>
      </c>
      <c r="I14364" t="s">
        <v>95</v>
      </c>
      <c r="J14364" t="s">
        <v>15</v>
      </c>
      <c r="K14364" t="s">
        <v>27593</v>
      </c>
      <c r="L14364" t="s">
        <v>17</v>
      </c>
      <c r="M14364">
        <v>8</v>
      </c>
      <c r="N14364" t="s">
        <v>28</v>
      </c>
      <c r="O14364" s="1">
        <v>45453</v>
      </c>
      <c r="P14364" s="1">
        <v>45498</v>
      </c>
      <c r="Q14364">
        <v>1083</v>
      </c>
      <c r="R14364">
        <v>5.7</v>
      </c>
      <c r="S14364" t="s">
        <v>19</v>
      </c>
    </row>
    <row r="14365" spans="1:19" x14ac:dyDescent="0.3">
      <c r="A14365" t="s">
        <v>27594</v>
      </c>
      <c r="B14365" t="s">
        <v>130</v>
      </c>
      <c r="C14365" s="2">
        <v>56586</v>
      </c>
      <c r="D14365" t="s">
        <v>51</v>
      </c>
      <c r="E14365" t="s">
        <v>22</v>
      </c>
      <c r="F14365" t="s">
        <v>33</v>
      </c>
      <c r="G14365" t="s">
        <v>60</v>
      </c>
      <c r="H14365" t="s">
        <v>14</v>
      </c>
      <c r="I14365" t="s">
        <v>60</v>
      </c>
      <c r="J14365" t="s">
        <v>15</v>
      </c>
      <c r="K14365" t="s">
        <v>27595</v>
      </c>
      <c r="L14365" t="s">
        <v>27</v>
      </c>
      <c r="M14365">
        <v>1</v>
      </c>
      <c r="N14365" t="s">
        <v>18</v>
      </c>
      <c r="O14365" s="1">
        <v>45661</v>
      </c>
      <c r="P14365" s="1">
        <v>45684</v>
      </c>
      <c r="Q14365">
        <v>582</v>
      </c>
      <c r="R14365">
        <v>6.7</v>
      </c>
      <c r="S14365" t="s">
        <v>29</v>
      </c>
    </row>
    <row r="14366" spans="1:19" x14ac:dyDescent="0.3">
      <c r="A14366" t="s">
        <v>27596</v>
      </c>
      <c r="B14366" t="s">
        <v>256</v>
      </c>
      <c r="C14366" s="2">
        <v>59301</v>
      </c>
      <c r="D14366" t="s">
        <v>10</v>
      </c>
      <c r="E14366" t="s">
        <v>32</v>
      </c>
      <c r="F14366" t="s">
        <v>33</v>
      </c>
      <c r="G14366" t="s">
        <v>36</v>
      </c>
      <c r="H14366" t="s">
        <v>54</v>
      </c>
      <c r="I14366" t="s">
        <v>36</v>
      </c>
      <c r="J14366" t="s">
        <v>15</v>
      </c>
      <c r="K14366" t="s">
        <v>25821</v>
      </c>
      <c r="L14366" t="s">
        <v>46</v>
      </c>
      <c r="M14366">
        <v>3</v>
      </c>
      <c r="N14366" t="s">
        <v>116</v>
      </c>
      <c r="O14366" s="1">
        <v>45339</v>
      </c>
      <c r="P14366" s="1">
        <v>45390</v>
      </c>
      <c r="Q14366">
        <v>607</v>
      </c>
      <c r="R14366">
        <v>5.8</v>
      </c>
      <c r="S14366" t="s">
        <v>174</v>
      </c>
    </row>
    <row r="14367" spans="1:19" x14ac:dyDescent="0.3">
      <c r="A14367" t="s">
        <v>27597</v>
      </c>
      <c r="B14367" t="s">
        <v>256</v>
      </c>
      <c r="C14367" s="2">
        <v>158565</v>
      </c>
      <c r="D14367" t="s">
        <v>10</v>
      </c>
      <c r="E14367" t="s">
        <v>88</v>
      </c>
      <c r="F14367" t="s">
        <v>99</v>
      </c>
      <c r="G14367" t="s">
        <v>140</v>
      </c>
      <c r="H14367" t="s">
        <v>54</v>
      </c>
      <c r="I14367" t="s">
        <v>140</v>
      </c>
      <c r="J14367" t="s">
        <v>37</v>
      </c>
      <c r="K14367" t="s">
        <v>27598</v>
      </c>
      <c r="L14367" t="s">
        <v>27</v>
      </c>
      <c r="M14367">
        <v>14</v>
      </c>
      <c r="N14367" t="s">
        <v>62</v>
      </c>
      <c r="O14367" s="1">
        <v>45453</v>
      </c>
      <c r="P14367" s="1">
        <v>45489</v>
      </c>
      <c r="Q14367">
        <v>761</v>
      </c>
      <c r="R14367">
        <v>7.6</v>
      </c>
      <c r="S14367" t="s">
        <v>73</v>
      </c>
    </row>
    <row r="14368" spans="1:19" x14ac:dyDescent="0.3">
      <c r="A14368" t="s">
        <v>27599</v>
      </c>
      <c r="B14368" t="s">
        <v>161</v>
      </c>
      <c r="C14368" s="2">
        <v>44673</v>
      </c>
      <c r="D14368" t="s">
        <v>51</v>
      </c>
      <c r="E14368" t="s">
        <v>22</v>
      </c>
      <c r="F14368" t="s">
        <v>12</v>
      </c>
      <c r="G14368" t="s">
        <v>53</v>
      </c>
      <c r="H14368" t="s">
        <v>54</v>
      </c>
      <c r="I14368" t="s">
        <v>13</v>
      </c>
      <c r="J14368" t="s">
        <v>15</v>
      </c>
      <c r="K14368" t="s">
        <v>27600</v>
      </c>
      <c r="L14368" t="s">
        <v>17</v>
      </c>
      <c r="M14368" t="s">
        <v>37</v>
      </c>
      <c r="N14368" t="s">
        <v>69</v>
      </c>
      <c r="O14368" s="1">
        <v>45731</v>
      </c>
      <c r="P14368" s="1">
        <v>45768</v>
      </c>
      <c r="Q14368">
        <v>2076</v>
      </c>
      <c r="R14368">
        <v>5.5</v>
      </c>
      <c r="S14368" t="s">
        <v>63</v>
      </c>
    </row>
    <row r="14369" spans="1:19" x14ac:dyDescent="0.3">
      <c r="A14369" t="s">
        <v>27601</v>
      </c>
      <c r="B14369" t="s">
        <v>130</v>
      </c>
      <c r="C14369" s="2">
        <v>69952</v>
      </c>
      <c r="D14369" t="s">
        <v>10</v>
      </c>
      <c r="E14369" t="s">
        <v>32</v>
      </c>
      <c r="F14369" t="s">
        <v>99</v>
      </c>
      <c r="G14369" t="s">
        <v>104</v>
      </c>
      <c r="H14369" t="s">
        <v>14</v>
      </c>
      <c r="I14369" t="s">
        <v>104</v>
      </c>
      <c r="J14369" t="s">
        <v>25</v>
      </c>
      <c r="K14369" t="s">
        <v>27602</v>
      </c>
      <c r="L14369" t="s">
        <v>27</v>
      </c>
      <c r="M14369">
        <v>2</v>
      </c>
      <c r="N14369" t="s">
        <v>28</v>
      </c>
      <c r="O14369" s="1">
        <v>45329</v>
      </c>
      <c r="P14369" s="1">
        <v>45370</v>
      </c>
      <c r="Q14369">
        <v>604</v>
      </c>
      <c r="R14369">
        <v>8.6</v>
      </c>
      <c r="S14369" t="s">
        <v>174</v>
      </c>
    </row>
    <row r="14370" spans="1:19" x14ac:dyDescent="0.3">
      <c r="A14370" t="s">
        <v>27603</v>
      </c>
      <c r="B14370" t="s">
        <v>50</v>
      </c>
      <c r="C14370" s="2">
        <v>192604</v>
      </c>
      <c r="D14370" t="s">
        <v>66</v>
      </c>
      <c r="E14370" t="s">
        <v>88</v>
      </c>
      <c r="F14370" t="s">
        <v>52</v>
      </c>
      <c r="G14370" t="s">
        <v>67</v>
      </c>
      <c r="H14370" t="s">
        <v>14</v>
      </c>
      <c r="I14370" t="s">
        <v>67</v>
      </c>
      <c r="J14370" t="s">
        <v>37</v>
      </c>
      <c r="K14370" t="s">
        <v>27604</v>
      </c>
      <c r="L14370" t="s">
        <v>39</v>
      </c>
      <c r="M14370">
        <v>12</v>
      </c>
      <c r="N14370" t="s">
        <v>77</v>
      </c>
      <c r="O14370" s="1">
        <v>45370</v>
      </c>
      <c r="P14370" s="1">
        <v>45387</v>
      </c>
      <c r="Q14370">
        <v>1640</v>
      </c>
      <c r="R14370">
        <v>7</v>
      </c>
      <c r="S14370" t="s">
        <v>73</v>
      </c>
    </row>
    <row r="14371" spans="1:19" x14ac:dyDescent="0.3">
      <c r="A14371" t="s">
        <v>27605</v>
      </c>
      <c r="B14371" t="s">
        <v>75</v>
      </c>
      <c r="C14371" s="2">
        <v>87985</v>
      </c>
      <c r="D14371" t="s">
        <v>51</v>
      </c>
      <c r="E14371" t="s">
        <v>11</v>
      </c>
      <c r="F14371" t="s">
        <v>52</v>
      </c>
      <c r="G14371" t="s">
        <v>53</v>
      </c>
      <c r="H14371" t="s">
        <v>54</v>
      </c>
      <c r="I14371" t="s">
        <v>53</v>
      </c>
      <c r="J14371" t="s">
        <v>15</v>
      </c>
      <c r="K14371" t="s">
        <v>27606</v>
      </c>
      <c r="L14371" t="s">
        <v>17</v>
      </c>
      <c r="M14371">
        <v>5</v>
      </c>
      <c r="N14371" t="s">
        <v>116</v>
      </c>
      <c r="O14371" s="1">
        <v>45588</v>
      </c>
      <c r="P14371" s="1">
        <v>45617</v>
      </c>
      <c r="Q14371">
        <v>706</v>
      </c>
      <c r="R14371">
        <v>9.5</v>
      </c>
      <c r="S14371" t="s">
        <v>63</v>
      </c>
    </row>
    <row r="14372" spans="1:19" x14ac:dyDescent="0.3">
      <c r="A14372" t="s">
        <v>27607</v>
      </c>
      <c r="B14372" t="s">
        <v>31</v>
      </c>
      <c r="C14372" s="2">
        <v>136520</v>
      </c>
      <c r="D14372" t="s">
        <v>10</v>
      </c>
      <c r="E14372" t="s">
        <v>32</v>
      </c>
      <c r="F14372" t="s">
        <v>52</v>
      </c>
      <c r="G14372" t="s">
        <v>126</v>
      </c>
      <c r="H14372" t="s">
        <v>35</v>
      </c>
      <c r="I14372" t="s">
        <v>126</v>
      </c>
      <c r="J14372" t="s">
        <v>15</v>
      </c>
      <c r="K14372" t="s">
        <v>27608</v>
      </c>
      <c r="L14372" t="s">
        <v>27</v>
      </c>
      <c r="M14372">
        <v>3</v>
      </c>
      <c r="N14372" t="s">
        <v>116</v>
      </c>
      <c r="O14372" s="1">
        <v>45453</v>
      </c>
      <c r="P14372" s="1">
        <v>45515</v>
      </c>
      <c r="Q14372">
        <v>1639</v>
      </c>
      <c r="R14372">
        <v>6.5</v>
      </c>
      <c r="S14372" t="s">
        <v>93</v>
      </c>
    </row>
    <row r="14373" spans="1:19" x14ac:dyDescent="0.3">
      <c r="A14373" t="s">
        <v>27609</v>
      </c>
      <c r="B14373" t="s">
        <v>65</v>
      </c>
      <c r="C14373" s="2">
        <v>247381</v>
      </c>
      <c r="D14373" t="s">
        <v>10</v>
      </c>
      <c r="E14373" t="s">
        <v>88</v>
      </c>
      <c r="F14373" t="s">
        <v>33</v>
      </c>
      <c r="G14373" t="s">
        <v>34</v>
      </c>
      <c r="H14373" t="s">
        <v>14</v>
      </c>
      <c r="I14373" t="s">
        <v>126</v>
      </c>
      <c r="J14373" t="s">
        <v>25</v>
      </c>
      <c r="K14373" t="s">
        <v>27610</v>
      </c>
      <c r="L14373" t="s">
        <v>39</v>
      </c>
      <c r="M14373">
        <v>12</v>
      </c>
      <c r="N14373" t="s">
        <v>149</v>
      </c>
      <c r="O14373" s="1">
        <v>45506</v>
      </c>
      <c r="P14373" s="1">
        <v>45541</v>
      </c>
      <c r="Q14373">
        <v>1679</v>
      </c>
      <c r="R14373">
        <v>8.9</v>
      </c>
      <c r="S14373" t="s">
        <v>29</v>
      </c>
    </row>
    <row r="14374" spans="1:19" x14ac:dyDescent="0.3">
      <c r="A14374" t="s">
        <v>27611</v>
      </c>
      <c r="B14374" t="s">
        <v>21</v>
      </c>
      <c r="C14374" s="2">
        <v>145621</v>
      </c>
      <c r="D14374" t="s">
        <v>10</v>
      </c>
      <c r="E14374" t="s">
        <v>11</v>
      </c>
      <c r="F14374" t="s">
        <v>99</v>
      </c>
      <c r="G14374" t="s">
        <v>55</v>
      </c>
      <c r="H14374" t="s">
        <v>14</v>
      </c>
      <c r="I14374" t="s">
        <v>60</v>
      </c>
      <c r="J14374" t="s">
        <v>25</v>
      </c>
      <c r="K14374" t="s">
        <v>27612</v>
      </c>
      <c r="L14374" t="s">
        <v>46</v>
      </c>
      <c r="M14374">
        <v>7</v>
      </c>
      <c r="N14374" t="s">
        <v>77</v>
      </c>
      <c r="O14374" s="1">
        <v>45566</v>
      </c>
      <c r="P14374" s="1">
        <v>45604</v>
      </c>
      <c r="Q14374">
        <v>665</v>
      </c>
      <c r="R14374">
        <v>5.8</v>
      </c>
      <c r="S14374" t="s">
        <v>63</v>
      </c>
    </row>
    <row r="14375" spans="1:19" x14ac:dyDescent="0.3">
      <c r="A14375" t="s">
        <v>27613</v>
      </c>
      <c r="B14375" t="s">
        <v>59</v>
      </c>
      <c r="C14375" s="2">
        <v>62336</v>
      </c>
      <c r="D14375" t="s">
        <v>10</v>
      </c>
      <c r="E14375" t="s">
        <v>22</v>
      </c>
      <c r="F14375" t="s">
        <v>52</v>
      </c>
      <c r="G14375" t="s">
        <v>24</v>
      </c>
      <c r="H14375" t="s">
        <v>35</v>
      </c>
      <c r="I14375" t="s">
        <v>24</v>
      </c>
      <c r="J14375" t="s">
        <v>37</v>
      </c>
      <c r="K14375" t="s">
        <v>27614</v>
      </c>
      <c r="L14375" t="s">
        <v>46</v>
      </c>
      <c r="M14375">
        <v>1</v>
      </c>
      <c r="N14375" t="s">
        <v>40</v>
      </c>
      <c r="O14375" s="1">
        <v>45442</v>
      </c>
      <c r="P14375" s="1">
        <v>45512</v>
      </c>
      <c r="Q14375">
        <v>1087</v>
      </c>
      <c r="R14375">
        <v>6.9</v>
      </c>
      <c r="S14375" t="s">
        <v>29</v>
      </c>
    </row>
    <row r="14376" spans="1:19" x14ac:dyDescent="0.3">
      <c r="A14376" t="s">
        <v>27615</v>
      </c>
      <c r="B14376" t="s">
        <v>130</v>
      </c>
      <c r="C14376" s="2">
        <v>186582</v>
      </c>
      <c r="D14376" t="s">
        <v>10</v>
      </c>
      <c r="E14376" t="s">
        <v>88</v>
      </c>
      <c r="F14376" t="s">
        <v>12</v>
      </c>
      <c r="G14376" t="s">
        <v>126</v>
      </c>
      <c r="H14376" t="s">
        <v>54</v>
      </c>
      <c r="I14376" t="s">
        <v>126</v>
      </c>
      <c r="J14376" t="s">
        <v>15</v>
      </c>
      <c r="K14376" t="s">
        <v>27616</v>
      </c>
      <c r="L14376" t="s">
        <v>17</v>
      </c>
      <c r="M14376">
        <v>11</v>
      </c>
      <c r="N14376" t="s">
        <v>97</v>
      </c>
      <c r="O14376" s="1">
        <v>45369</v>
      </c>
      <c r="P14376" s="1">
        <v>45399</v>
      </c>
      <c r="Q14376">
        <v>1492</v>
      </c>
      <c r="R14376">
        <v>9.5</v>
      </c>
      <c r="S14376" t="s">
        <v>63</v>
      </c>
    </row>
    <row r="14377" spans="1:19" x14ac:dyDescent="0.3">
      <c r="A14377" t="s">
        <v>27617</v>
      </c>
      <c r="B14377" t="s">
        <v>43</v>
      </c>
      <c r="C14377" s="2">
        <v>51336</v>
      </c>
      <c r="D14377" t="s">
        <v>10</v>
      </c>
      <c r="E14377" t="s">
        <v>22</v>
      </c>
      <c r="F14377" t="s">
        <v>12</v>
      </c>
      <c r="G14377" t="s">
        <v>36</v>
      </c>
      <c r="H14377" t="s">
        <v>14</v>
      </c>
      <c r="I14377" t="s">
        <v>36</v>
      </c>
      <c r="J14377" t="s">
        <v>15</v>
      </c>
      <c r="K14377" t="s">
        <v>27618</v>
      </c>
      <c r="L14377" t="s">
        <v>39</v>
      </c>
      <c r="M14377">
        <v>1</v>
      </c>
      <c r="N14377" t="s">
        <v>108</v>
      </c>
      <c r="O14377" s="1">
        <v>45544</v>
      </c>
      <c r="P14377" s="1">
        <v>45592</v>
      </c>
      <c r="Q14377">
        <v>2470</v>
      </c>
      <c r="R14377">
        <v>6.7</v>
      </c>
      <c r="S14377" t="s">
        <v>234</v>
      </c>
    </row>
    <row r="14378" spans="1:19" x14ac:dyDescent="0.3">
      <c r="A14378" t="s">
        <v>27619</v>
      </c>
      <c r="B14378" t="s">
        <v>65</v>
      </c>
      <c r="C14378" s="2">
        <v>122849</v>
      </c>
      <c r="D14378" t="s">
        <v>10</v>
      </c>
      <c r="E14378" t="s">
        <v>11</v>
      </c>
      <c r="F14378" t="s">
        <v>52</v>
      </c>
      <c r="G14378" t="s">
        <v>126</v>
      </c>
      <c r="H14378" t="s">
        <v>54</v>
      </c>
      <c r="I14378" t="s">
        <v>126</v>
      </c>
      <c r="J14378" t="s">
        <v>37</v>
      </c>
      <c r="K14378" t="s">
        <v>25296</v>
      </c>
      <c r="L14378" t="s">
        <v>17</v>
      </c>
      <c r="M14378">
        <v>6</v>
      </c>
      <c r="N14378" t="s">
        <v>62</v>
      </c>
      <c r="O14378" s="1">
        <v>45337</v>
      </c>
      <c r="P14378" s="1">
        <v>45363</v>
      </c>
      <c r="Q14378">
        <v>1054</v>
      </c>
      <c r="R14378">
        <v>9.1</v>
      </c>
      <c r="S14378" t="s">
        <v>174</v>
      </c>
    </row>
    <row r="14379" spans="1:19" x14ac:dyDescent="0.3">
      <c r="A14379" t="s">
        <v>27620</v>
      </c>
      <c r="B14379" t="s">
        <v>161</v>
      </c>
      <c r="C14379" s="2">
        <v>79404</v>
      </c>
      <c r="D14379" t="s">
        <v>10</v>
      </c>
      <c r="E14379" t="s">
        <v>32</v>
      </c>
      <c r="F14379" t="s">
        <v>33</v>
      </c>
      <c r="G14379" t="s">
        <v>36</v>
      </c>
      <c r="H14379" t="s">
        <v>35</v>
      </c>
      <c r="I14379" t="s">
        <v>36</v>
      </c>
      <c r="J14379" t="s">
        <v>25</v>
      </c>
      <c r="K14379" t="s">
        <v>27621</v>
      </c>
      <c r="L14379" t="s">
        <v>17</v>
      </c>
      <c r="M14379">
        <v>2</v>
      </c>
      <c r="N14379" t="s">
        <v>28</v>
      </c>
      <c r="O14379" s="1">
        <v>45568</v>
      </c>
      <c r="P14379" s="1">
        <v>45595</v>
      </c>
      <c r="Q14379">
        <v>591</v>
      </c>
      <c r="R14379">
        <v>5.0999999999999996</v>
      </c>
      <c r="S14379" t="s">
        <v>234</v>
      </c>
    </row>
    <row r="14380" spans="1:19" x14ac:dyDescent="0.3">
      <c r="A14380" t="s">
        <v>27622</v>
      </c>
      <c r="B14380" t="s">
        <v>43</v>
      </c>
      <c r="C14380" s="2">
        <v>116950</v>
      </c>
      <c r="D14380" t="s">
        <v>51</v>
      </c>
      <c r="E14380" t="s">
        <v>11</v>
      </c>
      <c r="F14380" t="s">
        <v>12</v>
      </c>
      <c r="G14380" t="s">
        <v>120</v>
      </c>
      <c r="H14380" t="s">
        <v>14</v>
      </c>
      <c r="I14380" t="s">
        <v>120</v>
      </c>
      <c r="J14380" t="s">
        <v>25</v>
      </c>
      <c r="K14380" t="s">
        <v>6413</v>
      </c>
      <c r="L14380" t="s">
        <v>17</v>
      </c>
      <c r="M14380">
        <v>7</v>
      </c>
      <c r="N14380" t="s">
        <v>28</v>
      </c>
      <c r="O14380" s="1">
        <v>45619</v>
      </c>
      <c r="P14380" s="1">
        <v>45684</v>
      </c>
      <c r="Q14380">
        <v>522</v>
      </c>
      <c r="R14380">
        <v>7.2</v>
      </c>
      <c r="S14380" t="s">
        <v>63</v>
      </c>
    </row>
    <row r="14381" spans="1:19" x14ac:dyDescent="0.3">
      <c r="A14381" t="s">
        <v>27623</v>
      </c>
      <c r="B14381" t="s">
        <v>145</v>
      </c>
      <c r="C14381" s="2">
        <v>36345</v>
      </c>
      <c r="D14381" t="s">
        <v>10</v>
      </c>
      <c r="E14381" t="s">
        <v>22</v>
      </c>
      <c r="F14381" t="s">
        <v>33</v>
      </c>
      <c r="G14381" t="s">
        <v>44</v>
      </c>
      <c r="H14381" t="s">
        <v>14</v>
      </c>
      <c r="I14381" t="s">
        <v>44</v>
      </c>
      <c r="J14381" t="s">
        <v>37</v>
      </c>
      <c r="K14381" t="s">
        <v>27624</v>
      </c>
      <c r="L14381" t="s">
        <v>27</v>
      </c>
      <c r="M14381" t="s">
        <v>37</v>
      </c>
      <c r="N14381" t="s">
        <v>90</v>
      </c>
      <c r="O14381" s="1">
        <v>45404</v>
      </c>
      <c r="P14381" s="1">
        <v>45470</v>
      </c>
      <c r="Q14381">
        <v>2487</v>
      </c>
      <c r="R14381">
        <v>5.4</v>
      </c>
      <c r="S14381" t="s">
        <v>63</v>
      </c>
    </row>
    <row r="14382" spans="1:19" x14ac:dyDescent="0.3">
      <c r="A14382" t="s">
        <v>27625</v>
      </c>
      <c r="B14382" t="s">
        <v>176</v>
      </c>
      <c r="C14382" s="2">
        <v>74895</v>
      </c>
      <c r="D14382" t="s">
        <v>10</v>
      </c>
      <c r="E14382" t="s">
        <v>11</v>
      </c>
      <c r="F14382" t="s">
        <v>99</v>
      </c>
      <c r="G14382" t="s">
        <v>80</v>
      </c>
      <c r="H14382" t="s">
        <v>14</v>
      </c>
      <c r="I14382" t="s">
        <v>80</v>
      </c>
      <c r="J14382" t="s">
        <v>25</v>
      </c>
      <c r="K14382" t="s">
        <v>27626</v>
      </c>
      <c r="L14382" t="s">
        <v>17</v>
      </c>
      <c r="M14382">
        <v>7</v>
      </c>
      <c r="N14382" t="s">
        <v>116</v>
      </c>
      <c r="O14382" s="1">
        <v>45452</v>
      </c>
      <c r="P14382" s="1">
        <v>45509</v>
      </c>
      <c r="Q14382">
        <v>1149</v>
      </c>
      <c r="R14382">
        <v>6.4</v>
      </c>
      <c r="S14382" t="s">
        <v>93</v>
      </c>
    </row>
    <row r="14383" spans="1:19" x14ac:dyDescent="0.3">
      <c r="A14383" t="s">
        <v>27627</v>
      </c>
      <c r="B14383" t="s">
        <v>256</v>
      </c>
      <c r="C14383" s="2">
        <v>191740</v>
      </c>
      <c r="D14383" t="s">
        <v>10</v>
      </c>
      <c r="E14383" t="s">
        <v>11</v>
      </c>
      <c r="F14383" t="s">
        <v>12</v>
      </c>
      <c r="G14383" t="s">
        <v>153</v>
      </c>
      <c r="H14383" t="s">
        <v>14</v>
      </c>
      <c r="I14383" t="s">
        <v>153</v>
      </c>
      <c r="J14383" t="s">
        <v>15</v>
      </c>
      <c r="K14383" t="s">
        <v>27628</v>
      </c>
      <c r="L14383" t="s">
        <v>17</v>
      </c>
      <c r="M14383">
        <v>5</v>
      </c>
      <c r="N14383" t="s">
        <v>40</v>
      </c>
      <c r="O14383" s="1">
        <v>45305</v>
      </c>
      <c r="P14383" s="1">
        <v>45343</v>
      </c>
      <c r="Q14383">
        <v>1965</v>
      </c>
      <c r="R14383">
        <v>6.8</v>
      </c>
      <c r="S14383" t="s">
        <v>41</v>
      </c>
    </row>
    <row r="14384" spans="1:19" x14ac:dyDescent="0.3">
      <c r="A14384" t="s">
        <v>27629</v>
      </c>
      <c r="B14384" t="s">
        <v>145</v>
      </c>
      <c r="C14384" s="2">
        <v>87569</v>
      </c>
      <c r="D14384" t="s">
        <v>10</v>
      </c>
      <c r="E14384" t="s">
        <v>11</v>
      </c>
      <c r="F14384" t="s">
        <v>52</v>
      </c>
      <c r="G14384" t="s">
        <v>44</v>
      </c>
      <c r="H14384" t="s">
        <v>14</v>
      </c>
      <c r="I14384" t="s">
        <v>44</v>
      </c>
      <c r="J14384" t="s">
        <v>37</v>
      </c>
      <c r="K14384" t="s">
        <v>27630</v>
      </c>
      <c r="L14384" t="s">
        <v>17</v>
      </c>
      <c r="M14384">
        <v>5</v>
      </c>
      <c r="N14384" t="s">
        <v>116</v>
      </c>
      <c r="O14384" s="1">
        <v>45345</v>
      </c>
      <c r="P14384" s="1">
        <v>45389</v>
      </c>
      <c r="Q14384">
        <v>1738</v>
      </c>
      <c r="R14384">
        <v>6.5</v>
      </c>
      <c r="S14384" t="s">
        <v>234</v>
      </c>
    </row>
    <row r="14385" spans="1:19" x14ac:dyDescent="0.3">
      <c r="A14385" t="s">
        <v>27631</v>
      </c>
      <c r="B14385" t="s">
        <v>145</v>
      </c>
      <c r="C14385" s="2">
        <v>120354</v>
      </c>
      <c r="D14385" t="s">
        <v>66</v>
      </c>
      <c r="E14385" t="s">
        <v>11</v>
      </c>
      <c r="F14385" t="s">
        <v>33</v>
      </c>
      <c r="G14385" t="s">
        <v>67</v>
      </c>
      <c r="H14385" t="s">
        <v>14</v>
      </c>
      <c r="I14385" t="s">
        <v>34</v>
      </c>
      <c r="J14385" t="s">
        <v>15</v>
      </c>
      <c r="K14385" t="s">
        <v>27632</v>
      </c>
      <c r="L14385" t="s">
        <v>46</v>
      </c>
      <c r="M14385">
        <v>7</v>
      </c>
      <c r="N14385" t="s">
        <v>101</v>
      </c>
      <c r="O14385" s="1">
        <v>45312</v>
      </c>
      <c r="P14385" s="1">
        <v>45337</v>
      </c>
      <c r="Q14385">
        <v>965</v>
      </c>
      <c r="R14385">
        <v>9.9</v>
      </c>
      <c r="S14385" t="s">
        <v>93</v>
      </c>
    </row>
    <row r="14386" spans="1:19" x14ac:dyDescent="0.3">
      <c r="A14386" t="s">
        <v>27633</v>
      </c>
      <c r="B14386" t="s">
        <v>21</v>
      </c>
      <c r="C14386" s="2">
        <v>37971</v>
      </c>
      <c r="D14386" t="s">
        <v>10</v>
      </c>
      <c r="E14386" t="s">
        <v>22</v>
      </c>
      <c r="F14386" t="s">
        <v>33</v>
      </c>
      <c r="G14386" t="s">
        <v>44</v>
      </c>
      <c r="H14386" t="s">
        <v>54</v>
      </c>
      <c r="I14386" t="s">
        <v>44</v>
      </c>
      <c r="J14386" t="s">
        <v>15</v>
      </c>
      <c r="K14386" t="s">
        <v>27634</v>
      </c>
      <c r="L14386" t="s">
        <v>39</v>
      </c>
      <c r="M14386" t="s">
        <v>37</v>
      </c>
      <c r="N14386" t="s">
        <v>101</v>
      </c>
      <c r="O14386" s="1">
        <v>45446</v>
      </c>
      <c r="P14386" s="1">
        <v>45495</v>
      </c>
      <c r="Q14386">
        <v>1961</v>
      </c>
      <c r="R14386">
        <v>9</v>
      </c>
      <c r="S14386" t="s">
        <v>112</v>
      </c>
    </row>
    <row r="14387" spans="1:19" x14ac:dyDescent="0.3">
      <c r="A14387" t="s">
        <v>27635</v>
      </c>
      <c r="B14387" t="s">
        <v>31</v>
      </c>
      <c r="C14387" s="2">
        <v>114315</v>
      </c>
      <c r="D14387" t="s">
        <v>10</v>
      </c>
      <c r="E14387" t="s">
        <v>32</v>
      </c>
      <c r="F14387" t="s">
        <v>12</v>
      </c>
      <c r="G14387" t="s">
        <v>153</v>
      </c>
      <c r="H14387" t="s">
        <v>54</v>
      </c>
      <c r="I14387" t="s">
        <v>153</v>
      </c>
      <c r="J14387" t="s">
        <v>25</v>
      </c>
      <c r="K14387" t="s">
        <v>27636</v>
      </c>
      <c r="L14387" t="s">
        <v>17</v>
      </c>
      <c r="M14387">
        <v>3</v>
      </c>
      <c r="N14387" t="s">
        <v>62</v>
      </c>
      <c r="O14387" s="1">
        <v>45533</v>
      </c>
      <c r="P14387" s="1">
        <v>45600</v>
      </c>
      <c r="Q14387">
        <v>2187</v>
      </c>
      <c r="R14387">
        <v>8.9</v>
      </c>
      <c r="S14387" t="s">
        <v>93</v>
      </c>
    </row>
    <row r="14388" spans="1:19" x14ac:dyDescent="0.3">
      <c r="A14388" t="s">
        <v>27637</v>
      </c>
      <c r="B14388" t="s">
        <v>59</v>
      </c>
      <c r="C14388" s="2">
        <v>140118</v>
      </c>
      <c r="D14388" t="s">
        <v>51</v>
      </c>
      <c r="E14388" t="s">
        <v>11</v>
      </c>
      <c r="F14388" t="s">
        <v>52</v>
      </c>
      <c r="G14388" t="s">
        <v>120</v>
      </c>
      <c r="H14388" t="s">
        <v>35</v>
      </c>
      <c r="I14388" t="s">
        <v>36</v>
      </c>
      <c r="J14388" t="s">
        <v>25</v>
      </c>
      <c r="K14388" t="s">
        <v>27638</v>
      </c>
      <c r="L14388" t="s">
        <v>27</v>
      </c>
      <c r="M14388">
        <v>8</v>
      </c>
      <c r="N14388" t="s">
        <v>101</v>
      </c>
      <c r="O14388" s="1">
        <v>45390</v>
      </c>
      <c r="P14388" s="1">
        <v>45443</v>
      </c>
      <c r="Q14388">
        <v>1834</v>
      </c>
      <c r="R14388">
        <v>7.1</v>
      </c>
      <c r="S14388" t="s">
        <v>57</v>
      </c>
    </row>
    <row r="14389" spans="1:19" x14ac:dyDescent="0.3">
      <c r="A14389" t="s">
        <v>27639</v>
      </c>
      <c r="B14389" t="s">
        <v>256</v>
      </c>
      <c r="C14389" s="2">
        <v>87799</v>
      </c>
      <c r="D14389" t="s">
        <v>10</v>
      </c>
      <c r="E14389" t="s">
        <v>22</v>
      </c>
      <c r="F14389" t="s">
        <v>52</v>
      </c>
      <c r="G14389" t="s">
        <v>34</v>
      </c>
      <c r="H14389" t="s">
        <v>14</v>
      </c>
      <c r="I14389" t="s">
        <v>34</v>
      </c>
      <c r="J14389" t="s">
        <v>37</v>
      </c>
      <c r="K14389" t="s">
        <v>7047</v>
      </c>
      <c r="L14389" t="s">
        <v>46</v>
      </c>
      <c r="M14389">
        <v>1</v>
      </c>
      <c r="N14389" t="s">
        <v>86</v>
      </c>
      <c r="O14389" s="1">
        <v>45419</v>
      </c>
      <c r="P14389" s="1">
        <v>45459</v>
      </c>
      <c r="Q14389">
        <v>1050</v>
      </c>
      <c r="R14389">
        <v>6.7</v>
      </c>
      <c r="S14389" t="s">
        <v>117</v>
      </c>
    </row>
    <row r="14390" spans="1:19" x14ac:dyDescent="0.3">
      <c r="A14390" t="s">
        <v>27640</v>
      </c>
      <c r="B14390" t="s">
        <v>130</v>
      </c>
      <c r="C14390" s="2">
        <v>58871</v>
      </c>
      <c r="D14390" t="s">
        <v>51</v>
      </c>
      <c r="E14390" t="s">
        <v>22</v>
      </c>
      <c r="F14390" t="s">
        <v>52</v>
      </c>
      <c r="G14390" t="s">
        <v>120</v>
      </c>
      <c r="H14390" t="s">
        <v>14</v>
      </c>
      <c r="I14390" t="s">
        <v>120</v>
      </c>
      <c r="J14390" t="s">
        <v>37</v>
      </c>
      <c r="K14390" t="s">
        <v>27641</v>
      </c>
      <c r="L14390" t="s">
        <v>39</v>
      </c>
      <c r="M14390">
        <v>1</v>
      </c>
      <c r="N14390" t="s">
        <v>90</v>
      </c>
      <c r="O14390" s="1">
        <v>45637</v>
      </c>
      <c r="P14390" s="1">
        <v>45687</v>
      </c>
      <c r="Q14390">
        <v>1515</v>
      </c>
      <c r="R14390">
        <v>8.8000000000000007</v>
      </c>
      <c r="S14390" t="s">
        <v>234</v>
      </c>
    </row>
    <row r="14391" spans="1:19" x14ac:dyDescent="0.3">
      <c r="A14391" t="s">
        <v>27642</v>
      </c>
      <c r="B14391" t="s">
        <v>75</v>
      </c>
      <c r="C14391" s="2">
        <v>75437</v>
      </c>
      <c r="D14391" t="s">
        <v>10</v>
      </c>
      <c r="E14391" t="s">
        <v>32</v>
      </c>
      <c r="F14391" t="s">
        <v>12</v>
      </c>
      <c r="G14391" t="s">
        <v>23</v>
      </c>
      <c r="H14391" t="s">
        <v>54</v>
      </c>
      <c r="I14391" t="s">
        <v>53</v>
      </c>
      <c r="J14391" t="s">
        <v>15</v>
      </c>
      <c r="K14391" t="s">
        <v>27643</v>
      </c>
      <c r="L14391" t="s">
        <v>39</v>
      </c>
      <c r="M14391">
        <v>3</v>
      </c>
      <c r="N14391" t="s">
        <v>101</v>
      </c>
      <c r="O14391" s="1">
        <v>45510</v>
      </c>
      <c r="P14391" s="1">
        <v>45579</v>
      </c>
      <c r="Q14391">
        <v>1065</v>
      </c>
      <c r="R14391">
        <v>9.8000000000000007</v>
      </c>
      <c r="S14391" t="s">
        <v>41</v>
      </c>
    </row>
    <row r="14392" spans="1:19" x14ac:dyDescent="0.3">
      <c r="A14392" t="s">
        <v>27644</v>
      </c>
      <c r="B14392" t="s">
        <v>137</v>
      </c>
      <c r="C14392" s="2">
        <v>50266</v>
      </c>
      <c r="D14392" t="s">
        <v>10</v>
      </c>
      <c r="E14392" t="s">
        <v>22</v>
      </c>
      <c r="F14392" t="s">
        <v>33</v>
      </c>
      <c r="G14392" t="s">
        <v>104</v>
      </c>
      <c r="H14392" t="s">
        <v>14</v>
      </c>
      <c r="I14392" t="s">
        <v>104</v>
      </c>
      <c r="J14392" t="s">
        <v>37</v>
      </c>
      <c r="K14392" t="s">
        <v>27645</v>
      </c>
      <c r="L14392" t="s">
        <v>39</v>
      </c>
      <c r="M14392" t="s">
        <v>37</v>
      </c>
      <c r="N14392" t="s">
        <v>97</v>
      </c>
      <c r="O14392" s="1">
        <v>45346</v>
      </c>
      <c r="P14392" s="1">
        <v>45400</v>
      </c>
      <c r="Q14392">
        <v>1295</v>
      </c>
      <c r="R14392">
        <v>8.6999999999999993</v>
      </c>
      <c r="S14392" t="s">
        <v>112</v>
      </c>
    </row>
    <row r="14393" spans="1:19" x14ac:dyDescent="0.3">
      <c r="A14393" t="s">
        <v>27646</v>
      </c>
      <c r="B14393" t="s">
        <v>145</v>
      </c>
      <c r="C14393" s="2">
        <v>87707</v>
      </c>
      <c r="D14393" t="s">
        <v>51</v>
      </c>
      <c r="E14393" t="s">
        <v>32</v>
      </c>
      <c r="F14393" t="s">
        <v>52</v>
      </c>
      <c r="G14393" t="s">
        <v>60</v>
      </c>
      <c r="H14393" t="s">
        <v>35</v>
      </c>
      <c r="I14393" t="s">
        <v>60</v>
      </c>
      <c r="J14393" t="s">
        <v>25</v>
      </c>
      <c r="K14393" t="s">
        <v>27647</v>
      </c>
      <c r="L14393" t="s">
        <v>46</v>
      </c>
      <c r="M14393">
        <v>2</v>
      </c>
      <c r="N14393" t="s">
        <v>86</v>
      </c>
      <c r="O14393" s="1">
        <v>45674</v>
      </c>
      <c r="P14393" s="1">
        <v>45719</v>
      </c>
      <c r="Q14393">
        <v>588</v>
      </c>
      <c r="R14393">
        <v>8.6</v>
      </c>
      <c r="S14393" t="s">
        <v>128</v>
      </c>
    </row>
    <row r="14394" spans="1:19" x14ac:dyDescent="0.3">
      <c r="A14394" t="s">
        <v>27648</v>
      </c>
      <c r="B14394" t="s">
        <v>50</v>
      </c>
      <c r="C14394" s="2">
        <v>65445</v>
      </c>
      <c r="D14394" t="s">
        <v>10</v>
      </c>
      <c r="E14394" t="s">
        <v>32</v>
      </c>
      <c r="F14394" t="s">
        <v>99</v>
      </c>
      <c r="G14394" t="s">
        <v>36</v>
      </c>
      <c r="H14394" t="s">
        <v>35</v>
      </c>
      <c r="I14394" t="s">
        <v>36</v>
      </c>
      <c r="J14394" t="s">
        <v>15</v>
      </c>
      <c r="K14394" t="s">
        <v>27649</v>
      </c>
      <c r="L14394" t="s">
        <v>46</v>
      </c>
      <c r="M14394">
        <v>3</v>
      </c>
      <c r="N14394" t="s">
        <v>97</v>
      </c>
      <c r="O14394" s="1">
        <v>45555</v>
      </c>
      <c r="P14394" s="1">
        <v>45576</v>
      </c>
      <c r="Q14394">
        <v>1406</v>
      </c>
      <c r="R14394">
        <v>5.0999999999999996</v>
      </c>
      <c r="S14394" t="s">
        <v>70</v>
      </c>
    </row>
    <row r="14395" spans="1:19" x14ac:dyDescent="0.3">
      <c r="A14395" t="s">
        <v>27650</v>
      </c>
      <c r="B14395" t="s">
        <v>9</v>
      </c>
      <c r="C14395" s="2">
        <v>201302</v>
      </c>
      <c r="D14395" t="s">
        <v>10</v>
      </c>
      <c r="E14395" t="s">
        <v>88</v>
      </c>
      <c r="F14395" t="s">
        <v>52</v>
      </c>
      <c r="G14395" t="s">
        <v>23</v>
      </c>
      <c r="H14395" t="s">
        <v>35</v>
      </c>
      <c r="I14395" t="s">
        <v>23</v>
      </c>
      <c r="J14395" t="s">
        <v>37</v>
      </c>
      <c r="K14395" t="s">
        <v>4261</v>
      </c>
      <c r="L14395" t="s">
        <v>27</v>
      </c>
      <c r="M14395">
        <v>10</v>
      </c>
      <c r="N14395" t="s">
        <v>77</v>
      </c>
      <c r="O14395" s="1">
        <v>45642</v>
      </c>
      <c r="P14395" s="1">
        <v>45662</v>
      </c>
      <c r="Q14395">
        <v>798</v>
      </c>
      <c r="R14395">
        <v>6.4</v>
      </c>
      <c r="S14395" t="s">
        <v>70</v>
      </c>
    </row>
    <row r="14396" spans="1:19" x14ac:dyDescent="0.3">
      <c r="A14396" t="s">
        <v>27651</v>
      </c>
      <c r="B14396" t="s">
        <v>9</v>
      </c>
      <c r="C14396" s="2">
        <v>120310</v>
      </c>
      <c r="D14396" t="s">
        <v>10</v>
      </c>
      <c r="E14396" t="s">
        <v>32</v>
      </c>
      <c r="F14396" t="s">
        <v>52</v>
      </c>
      <c r="G14396" t="s">
        <v>95</v>
      </c>
      <c r="H14396" t="s">
        <v>14</v>
      </c>
      <c r="I14396" t="s">
        <v>13</v>
      </c>
      <c r="J14396" t="s">
        <v>15</v>
      </c>
      <c r="K14396" t="s">
        <v>27652</v>
      </c>
      <c r="L14396" t="s">
        <v>39</v>
      </c>
      <c r="M14396">
        <v>3</v>
      </c>
      <c r="N14396" t="s">
        <v>86</v>
      </c>
      <c r="O14396" s="1">
        <v>45471</v>
      </c>
      <c r="P14396" s="1">
        <v>45498</v>
      </c>
      <c r="Q14396">
        <v>2080</v>
      </c>
      <c r="R14396">
        <v>5.8</v>
      </c>
      <c r="S14396" t="s">
        <v>128</v>
      </c>
    </row>
    <row r="14397" spans="1:19" x14ac:dyDescent="0.3">
      <c r="A14397" t="s">
        <v>27653</v>
      </c>
      <c r="B14397" t="s">
        <v>103</v>
      </c>
      <c r="C14397" s="2">
        <v>106558</v>
      </c>
      <c r="D14397" t="s">
        <v>10</v>
      </c>
      <c r="E14397" t="s">
        <v>22</v>
      </c>
      <c r="F14397" t="s">
        <v>99</v>
      </c>
      <c r="G14397" t="s">
        <v>153</v>
      </c>
      <c r="H14397" t="s">
        <v>35</v>
      </c>
      <c r="I14397" t="s">
        <v>153</v>
      </c>
      <c r="J14397" t="s">
        <v>25</v>
      </c>
      <c r="K14397" t="s">
        <v>27654</v>
      </c>
      <c r="L14397" t="s">
        <v>46</v>
      </c>
      <c r="M14397">
        <v>1</v>
      </c>
      <c r="N14397" t="s">
        <v>18</v>
      </c>
      <c r="O14397" s="1">
        <v>45670</v>
      </c>
      <c r="P14397" s="1">
        <v>45732</v>
      </c>
      <c r="Q14397">
        <v>1439</v>
      </c>
      <c r="R14397">
        <v>6.8</v>
      </c>
      <c r="S14397" t="s">
        <v>78</v>
      </c>
    </row>
    <row r="14398" spans="1:19" x14ac:dyDescent="0.3">
      <c r="A14398" t="s">
        <v>27655</v>
      </c>
      <c r="B14398" t="s">
        <v>161</v>
      </c>
      <c r="C14398" s="2">
        <v>169471</v>
      </c>
      <c r="D14398" t="s">
        <v>51</v>
      </c>
      <c r="E14398" t="s">
        <v>11</v>
      </c>
      <c r="F14398" t="s">
        <v>12</v>
      </c>
      <c r="G14398" t="s">
        <v>60</v>
      </c>
      <c r="H14398" t="s">
        <v>35</v>
      </c>
      <c r="I14398" t="s">
        <v>53</v>
      </c>
      <c r="J14398" t="s">
        <v>25</v>
      </c>
      <c r="K14398" t="s">
        <v>27656</v>
      </c>
      <c r="L14398" t="s">
        <v>46</v>
      </c>
      <c r="M14398">
        <v>7</v>
      </c>
      <c r="N14398" t="s">
        <v>77</v>
      </c>
      <c r="O14398" s="1">
        <v>45434</v>
      </c>
      <c r="P14398" s="1">
        <v>45448</v>
      </c>
      <c r="Q14398">
        <v>1324</v>
      </c>
      <c r="R14398">
        <v>6.1</v>
      </c>
      <c r="S14398" t="s">
        <v>19</v>
      </c>
    </row>
    <row r="14399" spans="1:19" x14ac:dyDescent="0.3">
      <c r="A14399" t="s">
        <v>27657</v>
      </c>
      <c r="B14399" t="s">
        <v>43</v>
      </c>
      <c r="C14399" s="2">
        <v>284741</v>
      </c>
      <c r="D14399" t="s">
        <v>10</v>
      </c>
      <c r="E14399" t="s">
        <v>88</v>
      </c>
      <c r="F14399" t="s">
        <v>33</v>
      </c>
      <c r="G14399" t="s">
        <v>153</v>
      </c>
      <c r="H14399" t="s">
        <v>54</v>
      </c>
      <c r="I14399" t="s">
        <v>153</v>
      </c>
      <c r="J14399" t="s">
        <v>25</v>
      </c>
      <c r="K14399" t="s">
        <v>27658</v>
      </c>
      <c r="L14399" t="s">
        <v>27</v>
      </c>
      <c r="M14399">
        <v>13</v>
      </c>
      <c r="N14399" t="s">
        <v>101</v>
      </c>
      <c r="O14399" s="1">
        <v>45708</v>
      </c>
      <c r="P14399" s="1">
        <v>45727</v>
      </c>
      <c r="Q14399">
        <v>2427</v>
      </c>
      <c r="R14399">
        <v>5.4</v>
      </c>
      <c r="S14399" t="s">
        <v>78</v>
      </c>
    </row>
    <row r="14400" spans="1:19" x14ac:dyDescent="0.3">
      <c r="A14400" t="s">
        <v>27659</v>
      </c>
      <c r="B14400" t="s">
        <v>161</v>
      </c>
      <c r="C14400" s="2">
        <v>151342</v>
      </c>
      <c r="D14400" t="s">
        <v>10</v>
      </c>
      <c r="E14400" t="s">
        <v>88</v>
      </c>
      <c r="F14400" t="s">
        <v>33</v>
      </c>
      <c r="G14400" t="s">
        <v>44</v>
      </c>
      <c r="H14400" t="s">
        <v>35</v>
      </c>
      <c r="I14400" t="s">
        <v>44</v>
      </c>
      <c r="J14400" t="s">
        <v>15</v>
      </c>
      <c r="K14400" t="s">
        <v>27660</v>
      </c>
      <c r="L14400" t="s">
        <v>17</v>
      </c>
      <c r="M14400">
        <v>15</v>
      </c>
      <c r="N14400" t="s">
        <v>90</v>
      </c>
      <c r="O14400" s="1">
        <v>45553</v>
      </c>
      <c r="P14400" s="1">
        <v>45585</v>
      </c>
      <c r="Q14400">
        <v>2192</v>
      </c>
      <c r="R14400">
        <v>6.1</v>
      </c>
      <c r="S14400" t="s">
        <v>19</v>
      </c>
    </row>
    <row r="14401" spans="1:19" x14ac:dyDescent="0.3">
      <c r="A14401" t="s">
        <v>27661</v>
      </c>
      <c r="B14401" t="s">
        <v>119</v>
      </c>
      <c r="C14401" s="2">
        <v>73752</v>
      </c>
      <c r="D14401" t="s">
        <v>10</v>
      </c>
      <c r="E14401" t="s">
        <v>32</v>
      </c>
      <c r="F14401" t="s">
        <v>99</v>
      </c>
      <c r="G14401" t="s">
        <v>23</v>
      </c>
      <c r="H14401" t="s">
        <v>14</v>
      </c>
      <c r="I14401" t="s">
        <v>23</v>
      </c>
      <c r="J14401" t="s">
        <v>37</v>
      </c>
      <c r="K14401" t="s">
        <v>920</v>
      </c>
      <c r="L14401" t="s">
        <v>46</v>
      </c>
      <c r="M14401">
        <v>4</v>
      </c>
      <c r="N14401" t="s">
        <v>40</v>
      </c>
      <c r="O14401" s="1">
        <v>45294</v>
      </c>
      <c r="P14401" s="1">
        <v>45348</v>
      </c>
      <c r="Q14401">
        <v>874</v>
      </c>
      <c r="R14401">
        <v>8.1999999999999993</v>
      </c>
      <c r="S14401" t="s">
        <v>117</v>
      </c>
    </row>
    <row r="14402" spans="1:19" x14ac:dyDescent="0.3">
      <c r="A14402" t="s">
        <v>27662</v>
      </c>
      <c r="B14402" t="s">
        <v>256</v>
      </c>
      <c r="C14402" s="2">
        <v>61326</v>
      </c>
      <c r="D14402" t="s">
        <v>51</v>
      </c>
      <c r="E14402" t="s">
        <v>22</v>
      </c>
      <c r="F14402" t="s">
        <v>52</v>
      </c>
      <c r="G14402" t="s">
        <v>60</v>
      </c>
      <c r="H14402" t="s">
        <v>35</v>
      </c>
      <c r="I14402" t="s">
        <v>60</v>
      </c>
      <c r="J14402" t="s">
        <v>25</v>
      </c>
      <c r="K14402" t="s">
        <v>27663</v>
      </c>
      <c r="L14402" t="s">
        <v>27</v>
      </c>
      <c r="M14402" t="s">
        <v>37</v>
      </c>
      <c r="N14402" t="s">
        <v>18</v>
      </c>
      <c r="O14402" s="1">
        <v>45662</v>
      </c>
      <c r="P14402" s="1">
        <v>45679</v>
      </c>
      <c r="Q14402">
        <v>1117</v>
      </c>
      <c r="R14402">
        <v>9.1999999999999993</v>
      </c>
      <c r="S14402" t="s">
        <v>78</v>
      </c>
    </row>
    <row r="14403" spans="1:19" x14ac:dyDescent="0.3">
      <c r="A14403" t="s">
        <v>27664</v>
      </c>
      <c r="B14403" t="s">
        <v>31</v>
      </c>
      <c r="C14403" s="2">
        <v>157555</v>
      </c>
      <c r="D14403" t="s">
        <v>51</v>
      </c>
      <c r="E14403" t="s">
        <v>88</v>
      </c>
      <c r="F14403" t="s">
        <v>33</v>
      </c>
      <c r="G14403" t="s">
        <v>53</v>
      </c>
      <c r="H14403" t="s">
        <v>35</v>
      </c>
      <c r="I14403" t="s">
        <v>53</v>
      </c>
      <c r="J14403" t="s">
        <v>25</v>
      </c>
      <c r="K14403" t="s">
        <v>27665</v>
      </c>
      <c r="L14403" t="s">
        <v>39</v>
      </c>
      <c r="M14403">
        <v>16</v>
      </c>
      <c r="N14403" t="s">
        <v>116</v>
      </c>
      <c r="O14403" s="1">
        <v>45493</v>
      </c>
      <c r="P14403" s="1">
        <v>45537</v>
      </c>
      <c r="Q14403">
        <v>2343</v>
      </c>
      <c r="R14403">
        <v>8.6999999999999993</v>
      </c>
      <c r="S14403" t="s">
        <v>128</v>
      </c>
    </row>
    <row r="14404" spans="1:19" x14ac:dyDescent="0.3">
      <c r="A14404" t="s">
        <v>27666</v>
      </c>
      <c r="B14404" t="s">
        <v>119</v>
      </c>
      <c r="C14404" s="2">
        <v>149065</v>
      </c>
      <c r="D14404" t="s">
        <v>10</v>
      </c>
      <c r="E14404" t="s">
        <v>32</v>
      </c>
      <c r="F14404" t="s">
        <v>12</v>
      </c>
      <c r="G14404" t="s">
        <v>95</v>
      </c>
      <c r="H14404" t="s">
        <v>35</v>
      </c>
      <c r="I14404" t="s">
        <v>36</v>
      </c>
      <c r="J14404" t="s">
        <v>37</v>
      </c>
      <c r="K14404" t="s">
        <v>27667</v>
      </c>
      <c r="L14404" t="s">
        <v>39</v>
      </c>
      <c r="M14404">
        <v>3</v>
      </c>
      <c r="N14404" t="s">
        <v>90</v>
      </c>
      <c r="O14404" s="1">
        <v>45511</v>
      </c>
      <c r="P14404" s="1">
        <v>45568</v>
      </c>
      <c r="Q14404">
        <v>1222</v>
      </c>
      <c r="R14404">
        <v>5.7</v>
      </c>
      <c r="S14404" t="s">
        <v>29</v>
      </c>
    </row>
    <row r="14405" spans="1:19" x14ac:dyDescent="0.3">
      <c r="A14405" t="s">
        <v>27668</v>
      </c>
      <c r="B14405" t="s">
        <v>21</v>
      </c>
      <c r="C14405" s="2">
        <v>69161</v>
      </c>
      <c r="D14405" t="s">
        <v>51</v>
      </c>
      <c r="E14405" t="s">
        <v>22</v>
      </c>
      <c r="F14405" t="s">
        <v>99</v>
      </c>
      <c r="G14405" t="s">
        <v>60</v>
      </c>
      <c r="H14405" t="s">
        <v>14</v>
      </c>
      <c r="I14405" t="s">
        <v>60</v>
      </c>
      <c r="J14405" t="s">
        <v>15</v>
      </c>
      <c r="K14405" t="s">
        <v>18293</v>
      </c>
      <c r="L14405" t="s">
        <v>39</v>
      </c>
      <c r="M14405">
        <v>1</v>
      </c>
      <c r="N14405" t="s">
        <v>40</v>
      </c>
      <c r="O14405" s="1">
        <v>45557</v>
      </c>
      <c r="P14405" s="1">
        <v>45591</v>
      </c>
      <c r="Q14405">
        <v>1006</v>
      </c>
      <c r="R14405">
        <v>6.2</v>
      </c>
      <c r="S14405" t="s">
        <v>48</v>
      </c>
    </row>
    <row r="14406" spans="1:19" x14ac:dyDescent="0.3">
      <c r="A14406" t="s">
        <v>27669</v>
      </c>
      <c r="B14406" t="s">
        <v>119</v>
      </c>
      <c r="C14406" s="2">
        <v>49604</v>
      </c>
      <c r="D14406" t="s">
        <v>10</v>
      </c>
      <c r="E14406" t="s">
        <v>22</v>
      </c>
      <c r="F14406" t="s">
        <v>12</v>
      </c>
      <c r="G14406" t="s">
        <v>44</v>
      </c>
      <c r="H14406" t="s">
        <v>35</v>
      </c>
      <c r="I14406" t="s">
        <v>44</v>
      </c>
      <c r="J14406" t="s">
        <v>25</v>
      </c>
      <c r="K14406" t="s">
        <v>27670</v>
      </c>
      <c r="L14406" t="s">
        <v>17</v>
      </c>
      <c r="M14406">
        <v>1</v>
      </c>
      <c r="N14406" t="s">
        <v>69</v>
      </c>
      <c r="O14406" s="1">
        <v>45709</v>
      </c>
      <c r="P14406" s="1">
        <v>45738</v>
      </c>
      <c r="Q14406">
        <v>2119</v>
      </c>
      <c r="R14406">
        <v>6.3</v>
      </c>
      <c r="S14406" t="s">
        <v>112</v>
      </c>
    </row>
    <row r="14407" spans="1:19" x14ac:dyDescent="0.3">
      <c r="A14407" t="s">
        <v>27671</v>
      </c>
      <c r="B14407" t="s">
        <v>50</v>
      </c>
      <c r="C14407" s="2">
        <v>64219</v>
      </c>
      <c r="D14407" t="s">
        <v>10</v>
      </c>
      <c r="E14407" t="s">
        <v>32</v>
      </c>
      <c r="F14407" t="s">
        <v>33</v>
      </c>
      <c r="G14407" t="s">
        <v>80</v>
      </c>
      <c r="H14407" t="s">
        <v>14</v>
      </c>
      <c r="I14407" t="s">
        <v>80</v>
      </c>
      <c r="J14407" t="s">
        <v>37</v>
      </c>
      <c r="K14407" t="s">
        <v>27672</v>
      </c>
      <c r="L14407" t="s">
        <v>27</v>
      </c>
      <c r="M14407">
        <v>2</v>
      </c>
      <c r="N14407" t="s">
        <v>101</v>
      </c>
      <c r="O14407" s="1">
        <v>45677</v>
      </c>
      <c r="P14407" s="1">
        <v>45707</v>
      </c>
      <c r="Q14407">
        <v>2133</v>
      </c>
      <c r="R14407">
        <v>8.8000000000000007</v>
      </c>
      <c r="S14407" t="s">
        <v>63</v>
      </c>
    </row>
    <row r="14408" spans="1:19" x14ac:dyDescent="0.3">
      <c r="A14408" t="s">
        <v>27673</v>
      </c>
      <c r="B14408" t="s">
        <v>130</v>
      </c>
      <c r="C14408" s="2">
        <v>115097</v>
      </c>
      <c r="D14408" t="s">
        <v>51</v>
      </c>
      <c r="E14408" t="s">
        <v>11</v>
      </c>
      <c r="F14408" t="s">
        <v>33</v>
      </c>
      <c r="G14408" t="s">
        <v>120</v>
      </c>
      <c r="H14408" t="s">
        <v>14</v>
      </c>
      <c r="I14408" t="s">
        <v>120</v>
      </c>
      <c r="J14408" t="s">
        <v>25</v>
      </c>
      <c r="K14408" t="s">
        <v>27674</v>
      </c>
      <c r="L14408" t="s">
        <v>27</v>
      </c>
      <c r="M14408">
        <v>6</v>
      </c>
      <c r="N14408" t="s">
        <v>62</v>
      </c>
      <c r="O14408" s="1">
        <v>45766</v>
      </c>
      <c r="P14408" s="1">
        <v>45829</v>
      </c>
      <c r="Q14408">
        <v>2167</v>
      </c>
      <c r="R14408">
        <v>9.6</v>
      </c>
      <c r="S14408" t="s">
        <v>70</v>
      </c>
    </row>
    <row r="14409" spans="1:19" x14ac:dyDescent="0.3">
      <c r="A14409" t="s">
        <v>27675</v>
      </c>
      <c r="B14409" t="s">
        <v>50</v>
      </c>
      <c r="C14409" s="2">
        <v>54956</v>
      </c>
      <c r="D14409" t="s">
        <v>10</v>
      </c>
      <c r="E14409" t="s">
        <v>22</v>
      </c>
      <c r="F14409" t="s">
        <v>33</v>
      </c>
      <c r="G14409" t="s">
        <v>104</v>
      </c>
      <c r="H14409" t="s">
        <v>14</v>
      </c>
      <c r="I14409" t="s">
        <v>120</v>
      </c>
      <c r="J14409" t="s">
        <v>25</v>
      </c>
      <c r="K14409" t="s">
        <v>27676</v>
      </c>
      <c r="L14409" t="s">
        <v>17</v>
      </c>
      <c r="M14409">
        <v>1</v>
      </c>
      <c r="N14409" t="s">
        <v>28</v>
      </c>
      <c r="O14409" s="1">
        <v>45670</v>
      </c>
      <c r="P14409" s="1">
        <v>45723</v>
      </c>
      <c r="Q14409">
        <v>1829</v>
      </c>
      <c r="R14409">
        <v>8.5</v>
      </c>
      <c r="S14409" t="s">
        <v>73</v>
      </c>
    </row>
    <row r="14410" spans="1:19" x14ac:dyDescent="0.3">
      <c r="A14410" t="s">
        <v>27677</v>
      </c>
      <c r="B14410" t="s">
        <v>110</v>
      </c>
      <c r="C14410" s="2">
        <v>186821</v>
      </c>
      <c r="D14410" t="s">
        <v>10</v>
      </c>
      <c r="E14410" t="s">
        <v>88</v>
      </c>
      <c r="F14410" t="s">
        <v>52</v>
      </c>
      <c r="G14410" t="s">
        <v>104</v>
      </c>
      <c r="H14410" t="s">
        <v>35</v>
      </c>
      <c r="I14410" t="s">
        <v>34</v>
      </c>
      <c r="J14410" t="s">
        <v>25</v>
      </c>
      <c r="K14410" t="s">
        <v>4146</v>
      </c>
      <c r="L14410" t="s">
        <v>17</v>
      </c>
      <c r="M14410">
        <v>10</v>
      </c>
      <c r="N14410" t="s">
        <v>97</v>
      </c>
      <c r="O14410" s="1">
        <v>45738</v>
      </c>
      <c r="P14410" s="1">
        <v>45763</v>
      </c>
      <c r="Q14410">
        <v>890</v>
      </c>
      <c r="R14410">
        <v>5.5</v>
      </c>
      <c r="S14410" t="s">
        <v>234</v>
      </c>
    </row>
    <row r="14411" spans="1:19" x14ac:dyDescent="0.3">
      <c r="A14411" t="s">
        <v>27678</v>
      </c>
      <c r="B14411" t="s">
        <v>65</v>
      </c>
      <c r="C14411" s="2">
        <v>215126</v>
      </c>
      <c r="D14411" t="s">
        <v>51</v>
      </c>
      <c r="E14411" t="s">
        <v>88</v>
      </c>
      <c r="F14411" t="s">
        <v>12</v>
      </c>
      <c r="G14411" t="s">
        <v>60</v>
      </c>
      <c r="H14411" t="s">
        <v>35</v>
      </c>
      <c r="I14411" t="s">
        <v>55</v>
      </c>
      <c r="J14411" t="s">
        <v>25</v>
      </c>
      <c r="K14411" t="s">
        <v>27679</v>
      </c>
      <c r="L14411" t="s">
        <v>39</v>
      </c>
      <c r="M14411">
        <v>10</v>
      </c>
      <c r="N14411" t="s">
        <v>47</v>
      </c>
      <c r="O14411" s="1">
        <v>45715</v>
      </c>
      <c r="P14411" s="1">
        <v>45754</v>
      </c>
      <c r="Q14411">
        <v>2299</v>
      </c>
      <c r="R14411">
        <v>9.6999999999999993</v>
      </c>
      <c r="S14411" t="s">
        <v>112</v>
      </c>
    </row>
    <row r="14412" spans="1:19" x14ac:dyDescent="0.3">
      <c r="A14412" t="s">
        <v>27680</v>
      </c>
      <c r="B14412" t="s">
        <v>103</v>
      </c>
      <c r="C14412" s="2">
        <v>147912</v>
      </c>
      <c r="D14412" t="s">
        <v>10</v>
      </c>
      <c r="E14412" t="s">
        <v>11</v>
      </c>
      <c r="F14412" t="s">
        <v>33</v>
      </c>
      <c r="G14412" t="s">
        <v>55</v>
      </c>
      <c r="H14412" t="s">
        <v>35</v>
      </c>
      <c r="I14412" t="s">
        <v>55</v>
      </c>
      <c r="J14412" t="s">
        <v>15</v>
      </c>
      <c r="K14412" t="s">
        <v>27681</v>
      </c>
      <c r="L14412" t="s">
        <v>27</v>
      </c>
      <c r="M14412">
        <v>9</v>
      </c>
      <c r="N14412" t="s">
        <v>101</v>
      </c>
      <c r="O14412" s="1">
        <v>45705</v>
      </c>
      <c r="P14412" s="1">
        <v>45728</v>
      </c>
      <c r="Q14412">
        <v>1681</v>
      </c>
      <c r="R14412">
        <v>6</v>
      </c>
      <c r="S14412" t="s">
        <v>234</v>
      </c>
    </row>
    <row r="14413" spans="1:19" x14ac:dyDescent="0.3">
      <c r="A14413" t="s">
        <v>27682</v>
      </c>
      <c r="B14413" t="s">
        <v>183</v>
      </c>
      <c r="C14413" s="2">
        <v>51649</v>
      </c>
      <c r="D14413" t="s">
        <v>10</v>
      </c>
      <c r="E14413" t="s">
        <v>22</v>
      </c>
      <c r="F14413" t="s">
        <v>12</v>
      </c>
      <c r="G14413" t="s">
        <v>23</v>
      </c>
      <c r="H14413" t="s">
        <v>14</v>
      </c>
      <c r="I14413" t="s">
        <v>23</v>
      </c>
      <c r="J14413" t="s">
        <v>15</v>
      </c>
      <c r="K14413" t="s">
        <v>27683</v>
      </c>
      <c r="L14413" t="s">
        <v>46</v>
      </c>
      <c r="M14413" t="s">
        <v>37</v>
      </c>
      <c r="N14413" t="s">
        <v>97</v>
      </c>
      <c r="O14413" s="1">
        <v>45598</v>
      </c>
      <c r="P14413" s="1">
        <v>45633</v>
      </c>
      <c r="Q14413">
        <v>1705</v>
      </c>
      <c r="R14413">
        <v>5.8</v>
      </c>
      <c r="S14413" t="s">
        <v>227</v>
      </c>
    </row>
    <row r="14414" spans="1:19" x14ac:dyDescent="0.3">
      <c r="A14414" t="s">
        <v>27684</v>
      </c>
      <c r="B14414" t="s">
        <v>183</v>
      </c>
      <c r="C14414" s="2">
        <v>192086</v>
      </c>
      <c r="D14414" t="s">
        <v>10</v>
      </c>
      <c r="E14414" t="s">
        <v>88</v>
      </c>
      <c r="F14414" t="s">
        <v>52</v>
      </c>
      <c r="G14414" t="s">
        <v>23</v>
      </c>
      <c r="H14414" t="s">
        <v>35</v>
      </c>
      <c r="I14414" t="s">
        <v>23</v>
      </c>
      <c r="J14414" t="s">
        <v>37</v>
      </c>
      <c r="K14414" t="s">
        <v>27685</v>
      </c>
      <c r="L14414" t="s">
        <v>39</v>
      </c>
      <c r="M14414">
        <v>14</v>
      </c>
      <c r="N14414" t="s">
        <v>62</v>
      </c>
      <c r="O14414" s="1">
        <v>45432</v>
      </c>
      <c r="P14414" s="1">
        <v>45459</v>
      </c>
      <c r="Q14414">
        <v>2010</v>
      </c>
      <c r="R14414">
        <v>6.1</v>
      </c>
      <c r="S14414" t="s">
        <v>63</v>
      </c>
    </row>
    <row r="14415" spans="1:19" x14ac:dyDescent="0.3">
      <c r="A14415" t="s">
        <v>27686</v>
      </c>
      <c r="B14415" t="s">
        <v>114</v>
      </c>
      <c r="C14415" s="2">
        <v>73034</v>
      </c>
      <c r="D14415" t="s">
        <v>10</v>
      </c>
      <c r="E14415" t="s">
        <v>11</v>
      </c>
      <c r="F14415" t="s">
        <v>33</v>
      </c>
      <c r="G14415" t="s">
        <v>80</v>
      </c>
      <c r="H14415" t="s">
        <v>54</v>
      </c>
      <c r="I14415" t="s">
        <v>80</v>
      </c>
      <c r="J14415" t="s">
        <v>25</v>
      </c>
      <c r="K14415" t="s">
        <v>27687</v>
      </c>
      <c r="L14415" t="s">
        <v>46</v>
      </c>
      <c r="M14415">
        <v>5</v>
      </c>
      <c r="N14415" t="s">
        <v>108</v>
      </c>
      <c r="O14415" s="1">
        <v>45522</v>
      </c>
      <c r="P14415" s="1">
        <v>45536</v>
      </c>
      <c r="Q14415">
        <v>700</v>
      </c>
      <c r="R14415">
        <v>8.6999999999999993</v>
      </c>
      <c r="S14415" t="s">
        <v>93</v>
      </c>
    </row>
    <row r="14416" spans="1:19" x14ac:dyDescent="0.3">
      <c r="A14416" t="s">
        <v>27688</v>
      </c>
      <c r="B14416" t="s">
        <v>145</v>
      </c>
      <c r="C14416" s="2">
        <v>201394</v>
      </c>
      <c r="D14416" t="s">
        <v>51</v>
      </c>
      <c r="E14416" t="s">
        <v>88</v>
      </c>
      <c r="F14416" t="s">
        <v>99</v>
      </c>
      <c r="G14416" t="s">
        <v>120</v>
      </c>
      <c r="H14416" t="s">
        <v>54</v>
      </c>
      <c r="I14416" t="s">
        <v>34</v>
      </c>
      <c r="J14416" t="s">
        <v>15</v>
      </c>
      <c r="K14416" t="s">
        <v>27689</v>
      </c>
      <c r="L14416" t="s">
        <v>27</v>
      </c>
      <c r="M14416">
        <v>16</v>
      </c>
      <c r="N14416" t="s">
        <v>77</v>
      </c>
      <c r="O14416" s="1">
        <v>45764</v>
      </c>
      <c r="P14416" s="1">
        <v>45796</v>
      </c>
      <c r="Q14416">
        <v>2266</v>
      </c>
      <c r="R14416">
        <v>9.6999999999999993</v>
      </c>
      <c r="S14416" t="s">
        <v>128</v>
      </c>
    </row>
    <row r="14417" spans="1:19" x14ac:dyDescent="0.3">
      <c r="A14417" t="s">
        <v>27690</v>
      </c>
      <c r="B14417" t="s">
        <v>75</v>
      </c>
      <c r="C14417" s="2">
        <v>275850</v>
      </c>
      <c r="D14417" t="s">
        <v>10</v>
      </c>
      <c r="E14417" t="s">
        <v>88</v>
      </c>
      <c r="F14417" t="s">
        <v>52</v>
      </c>
      <c r="G14417" t="s">
        <v>34</v>
      </c>
      <c r="H14417" t="s">
        <v>14</v>
      </c>
      <c r="I14417" t="s">
        <v>34</v>
      </c>
      <c r="J14417" t="s">
        <v>37</v>
      </c>
      <c r="K14417" t="s">
        <v>27691</v>
      </c>
      <c r="L14417" t="s">
        <v>27</v>
      </c>
      <c r="M14417">
        <v>11</v>
      </c>
      <c r="N14417" t="s">
        <v>69</v>
      </c>
      <c r="O14417" s="1">
        <v>45769</v>
      </c>
      <c r="P14417" s="1">
        <v>45807</v>
      </c>
      <c r="Q14417">
        <v>1199</v>
      </c>
      <c r="R14417">
        <v>5.7</v>
      </c>
      <c r="S14417" t="s">
        <v>48</v>
      </c>
    </row>
    <row r="14418" spans="1:19" x14ac:dyDescent="0.3">
      <c r="A14418" t="s">
        <v>27692</v>
      </c>
      <c r="B14418" t="s">
        <v>43</v>
      </c>
      <c r="C14418" s="2">
        <v>55840</v>
      </c>
      <c r="D14418" t="s">
        <v>10</v>
      </c>
      <c r="E14418" t="s">
        <v>22</v>
      </c>
      <c r="F14418" t="s">
        <v>33</v>
      </c>
      <c r="G14418" t="s">
        <v>13</v>
      </c>
      <c r="H14418" t="s">
        <v>35</v>
      </c>
      <c r="I14418" t="s">
        <v>13</v>
      </c>
      <c r="J14418" t="s">
        <v>15</v>
      </c>
      <c r="K14418" t="s">
        <v>27693</v>
      </c>
      <c r="L14418" t="s">
        <v>17</v>
      </c>
      <c r="M14418" t="s">
        <v>37</v>
      </c>
      <c r="N14418" t="s">
        <v>77</v>
      </c>
      <c r="O14418" s="1">
        <v>45688</v>
      </c>
      <c r="P14418" s="1">
        <v>45716</v>
      </c>
      <c r="Q14418">
        <v>2236</v>
      </c>
      <c r="R14418">
        <v>8.5</v>
      </c>
      <c r="S14418" t="s">
        <v>63</v>
      </c>
    </row>
    <row r="14419" spans="1:19" x14ac:dyDescent="0.3">
      <c r="A14419" t="s">
        <v>27694</v>
      </c>
      <c r="B14419" t="s">
        <v>176</v>
      </c>
      <c r="C14419" s="2">
        <v>106600</v>
      </c>
      <c r="D14419" t="s">
        <v>10</v>
      </c>
      <c r="E14419" t="s">
        <v>11</v>
      </c>
      <c r="F14419" t="s">
        <v>12</v>
      </c>
      <c r="G14419" t="s">
        <v>13</v>
      </c>
      <c r="H14419" t="s">
        <v>14</v>
      </c>
      <c r="I14419" t="s">
        <v>95</v>
      </c>
      <c r="J14419" t="s">
        <v>15</v>
      </c>
      <c r="K14419" t="s">
        <v>27695</v>
      </c>
      <c r="L14419" t="s">
        <v>39</v>
      </c>
      <c r="M14419">
        <v>9</v>
      </c>
      <c r="N14419" t="s">
        <v>69</v>
      </c>
      <c r="O14419" s="1">
        <v>45367</v>
      </c>
      <c r="P14419" s="1">
        <v>45393</v>
      </c>
      <c r="Q14419">
        <v>1622</v>
      </c>
      <c r="R14419">
        <v>7.8</v>
      </c>
      <c r="S14419" t="s">
        <v>29</v>
      </c>
    </row>
    <row r="14420" spans="1:19" x14ac:dyDescent="0.3">
      <c r="A14420" t="s">
        <v>27696</v>
      </c>
      <c r="B14420" t="s">
        <v>137</v>
      </c>
      <c r="C14420" s="2">
        <v>87234</v>
      </c>
      <c r="D14420" t="s">
        <v>10</v>
      </c>
      <c r="E14420" t="s">
        <v>11</v>
      </c>
      <c r="F14420" t="s">
        <v>99</v>
      </c>
      <c r="G14420" t="s">
        <v>158</v>
      </c>
      <c r="H14420" t="s">
        <v>54</v>
      </c>
      <c r="I14420" t="s">
        <v>158</v>
      </c>
      <c r="J14420" t="s">
        <v>37</v>
      </c>
      <c r="K14420" t="s">
        <v>19244</v>
      </c>
      <c r="L14420" t="s">
        <v>46</v>
      </c>
      <c r="M14420">
        <v>5</v>
      </c>
      <c r="N14420" t="s">
        <v>28</v>
      </c>
      <c r="O14420" s="1">
        <v>45382</v>
      </c>
      <c r="P14420" s="1">
        <v>45451</v>
      </c>
      <c r="Q14420">
        <v>1489</v>
      </c>
      <c r="R14420">
        <v>5.3</v>
      </c>
      <c r="S14420" t="s">
        <v>93</v>
      </c>
    </row>
    <row r="14421" spans="1:19" x14ac:dyDescent="0.3">
      <c r="A14421" t="s">
        <v>27697</v>
      </c>
      <c r="B14421" t="s">
        <v>43</v>
      </c>
      <c r="C14421" s="2">
        <v>121502</v>
      </c>
      <c r="D14421" t="s">
        <v>51</v>
      </c>
      <c r="E14421" t="s">
        <v>11</v>
      </c>
      <c r="F14421" t="s">
        <v>12</v>
      </c>
      <c r="G14421" t="s">
        <v>120</v>
      </c>
      <c r="H14421" t="s">
        <v>54</v>
      </c>
      <c r="I14421" t="s">
        <v>140</v>
      </c>
      <c r="J14421" t="s">
        <v>25</v>
      </c>
      <c r="K14421" t="s">
        <v>27698</v>
      </c>
      <c r="L14421" t="s">
        <v>46</v>
      </c>
      <c r="M14421">
        <v>7</v>
      </c>
      <c r="N14421" t="s">
        <v>69</v>
      </c>
      <c r="O14421" s="1">
        <v>45713</v>
      </c>
      <c r="P14421" s="1">
        <v>45776</v>
      </c>
      <c r="Q14421">
        <v>1420</v>
      </c>
      <c r="R14421">
        <v>6.4</v>
      </c>
      <c r="S14421" t="s">
        <v>48</v>
      </c>
    </row>
    <row r="14422" spans="1:19" x14ac:dyDescent="0.3">
      <c r="A14422" t="s">
        <v>27699</v>
      </c>
      <c r="B14422" t="s">
        <v>50</v>
      </c>
      <c r="C14422" s="2">
        <v>88986</v>
      </c>
      <c r="D14422" t="s">
        <v>51</v>
      </c>
      <c r="E14422" t="s">
        <v>32</v>
      </c>
      <c r="F14422" t="s">
        <v>33</v>
      </c>
      <c r="G14422" t="s">
        <v>60</v>
      </c>
      <c r="H14422" t="s">
        <v>54</v>
      </c>
      <c r="I14422" t="s">
        <v>60</v>
      </c>
      <c r="J14422" t="s">
        <v>25</v>
      </c>
      <c r="K14422" t="s">
        <v>2615</v>
      </c>
      <c r="L14422" t="s">
        <v>17</v>
      </c>
      <c r="M14422">
        <v>4</v>
      </c>
      <c r="N14422" t="s">
        <v>97</v>
      </c>
      <c r="O14422" s="1">
        <v>45760</v>
      </c>
      <c r="P14422" s="1">
        <v>45832</v>
      </c>
      <c r="Q14422">
        <v>1565</v>
      </c>
      <c r="R14422">
        <v>8.1999999999999993</v>
      </c>
      <c r="S14422" t="s">
        <v>19</v>
      </c>
    </row>
    <row r="14423" spans="1:19" x14ac:dyDescent="0.3">
      <c r="A14423" t="s">
        <v>27700</v>
      </c>
      <c r="B14423" t="s">
        <v>114</v>
      </c>
      <c r="C14423" s="2">
        <v>77620</v>
      </c>
      <c r="D14423" t="s">
        <v>10</v>
      </c>
      <c r="E14423" t="s">
        <v>32</v>
      </c>
      <c r="F14423" t="s">
        <v>33</v>
      </c>
      <c r="G14423" t="s">
        <v>126</v>
      </c>
      <c r="H14423" t="s">
        <v>54</v>
      </c>
      <c r="I14423" t="s">
        <v>34</v>
      </c>
      <c r="J14423" t="s">
        <v>25</v>
      </c>
      <c r="K14423" t="s">
        <v>27701</v>
      </c>
      <c r="L14423" t="s">
        <v>39</v>
      </c>
      <c r="M14423">
        <v>4</v>
      </c>
      <c r="N14423" t="s">
        <v>108</v>
      </c>
      <c r="O14423" s="1">
        <v>45326</v>
      </c>
      <c r="P14423" s="1">
        <v>45357</v>
      </c>
      <c r="Q14423">
        <v>1409</v>
      </c>
      <c r="R14423">
        <v>7.1</v>
      </c>
      <c r="S14423" t="s">
        <v>41</v>
      </c>
    </row>
    <row r="14424" spans="1:19" x14ac:dyDescent="0.3">
      <c r="A14424" t="s">
        <v>27702</v>
      </c>
      <c r="B14424" t="s">
        <v>65</v>
      </c>
      <c r="C14424" s="2">
        <v>210469</v>
      </c>
      <c r="D14424" t="s">
        <v>10</v>
      </c>
      <c r="E14424" t="s">
        <v>88</v>
      </c>
      <c r="F14424" t="s">
        <v>33</v>
      </c>
      <c r="G14424" t="s">
        <v>140</v>
      </c>
      <c r="H14424" t="s">
        <v>35</v>
      </c>
      <c r="I14424" t="s">
        <v>95</v>
      </c>
      <c r="J14424" t="s">
        <v>37</v>
      </c>
      <c r="K14424" t="s">
        <v>27703</v>
      </c>
      <c r="L14424" t="s">
        <v>27</v>
      </c>
      <c r="M14424">
        <v>13</v>
      </c>
      <c r="N14424" t="s">
        <v>122</v>
      </c>
      <c r="O14424" s="1">
        <v>45439</v>
      </c>
      <c r="P14424" s="1">
        <v>45507</v>
      </c>
      <c r="Q14424">
        <v>683</v>
      </c>
      <c r="R14424">
        <v>7.4</v>
      </c>
      <c r="S14424" t="s">
        <v>19</v>
      </c>
    </row>
    <row r="14425" spans="1:19" x14ac:dyDescent="0.3">
      <c r="A14425" t="s">
        <v>27704</v>
      </c>
      <c r="B14425" t="s">
        <v>75</v>
      </c>
      <c r="C14425" s="2">
        <v>149819</v>
      </c>
      <c r="D14425" t="s">
        <v>10</v>
      </c>
      <c r="E14425" t="s">
        <v>88</v>
      </c>
      <c r="F14425" t="s">
        <v>12</v>
      </c>
      <c r="G14425" t="s">
        <v>104</v>
      </c>
      <c r="H14425" t="s">
        <v>54</v>
      </c>
      <c r="I14425" t="s">
        <v>104</v>
      </c>
      <c r="J14425" t="s">
        <v>25</v>
      </c>
      <c r="K14425" t="s">
        <v>19167</v>
      </c>
      <c r="L14425" t="s">
        <v>27</v>
      </c>
      <c r="M14425">
        <v>16</v>
      </c>
      <c r="N14425" t="s">
        <v>97</v>
      </c>
      <c r="O14425" s="1">
        <v>45521</v>
      </c>
      <c r="P14425" s="1">
        <v>45566</v>
      </c>
      <c r="Q14425">
        <v>2059</v>
      </c>
      <c r="R14425">
        <v>8</v>
      </c>
      <c r="S14425" t="s">
        <v>63</v>
      </c>
    </row>
    <row r="14426" spans="1:19" x14ac:dyDescent="0.3">
      <c r="A14426" t="s">
        <v>27705</v>
      </c>
      <c r="B14426" t="s">
        <v>110</v>
      </c>
      <c r="C14426" s="2">
        <v>102508</v>
      </c>
      <c r="D14426" t="s">
        <v>10</v>
      </c>
      <c r="E14426" t="s">
        <v>11</v>
      </c>
      <c r="F14426" t="s">
        <v>12</v>
      </c>
      <c r="G14426" t="s">
        <v>166</v>
      </c>
      <c r="H14426" t="s">
        <v>14</v>
      </c>
      <c r="I14426" t="s">
        <v>166</v>
      </c>
      <c r="J14426" t="s">
        <v>15</v>
      </c>
      <c r="K14426" t="s">
        <v>27706</v>
      </c>
      <c r="L14426" t="s">
        <v>27</v>
      </c>
      <c r="M14426">
        <v>6</v>
      </c>
      <c r="N14426" t="s">
        <v>108</v>
      </c>
      <c r="O14426" s="1">
        <v>45408</v>
      </c>
      <c r="P14426" s="1">
        <v>45432</v>
      </c>
      <c r="Q14426">
        <v>1585</v>
      </c>
      <c r="R14426">
        <v>9.9</v>
      </c>
      <c r="S14426" t="s">
        <v>19</v>
      </c>
    </row>
    <row r="14427" spans="1:19" x14ac:dyDescent="0.3">
      <c r="A14427" t="s">
        <v>27707</v>
      </c>
      <c r="B14427" t="s">
        <v>75</v>
      </c>
      <c r="C14427" s="2">
        <v>73162</v>
      </c>
      <c r="D14427" t="s">
        <v>66</v>
      </c>
      <c r="E14427" t="s">
        <v>22</v>
      </c>
      <c r="F14427" t="s">
        <v>99</v>
      </c>
      <c r="G14427" t="s">
        <v>67</v>
      </c>
      <c r="H14427" t="s">
        <v>14</v>
      </c>
      <c r="I14427" t="s">
        <v>67</v>
      </c>
      <c r="J14427" t="s">
        <v>25</v>
      </c>
      <c r="K14427" t="s">
        <v>27708</v>
      </c>
      <c r="L14427" t="s">
        <v>17</v>
      </c>
      <c r="M14427" t="s">
        <v>37</v>
      </c>
      <c r="N14427" t="s">
        <v>28</v>
      </c>
      <c r="O14427" s="1">
        <v>45675</v>
      </c>
      <c r="P14427" s="1">
        <v>45734</v>
      </c>
      <c r="Q14427">
        <v>1149</v>
      </c>
      <c r="R14427">
        <v>6.1</v>
      </c>
      <c r="S14427" t="s">
        <v>63</v>
      </c>
    </row>
    <row r="14428" spans="1:19" x14ac:dyDescent="0.3">
      <c r="A14428" t="s">
        <v>27709</v>
      </c>
      <c r="B14428" t="s">
        <v>21</v>
      </c>
      <c r="C14428" s="2">
        <v>178818</v>
      </c>
      <c r="D14428" t="s">
        <v>10</v>
      </c>
      <c r="E14428" t="s">
        <v>11</v>
      </c>
      <c r="F14428" t="s">
        <v>99</v>
      </c>
      <c r="G14428" t="s">
        <v>95</v>
      </c>
      <c r="H14428" t="s">
        <v>14</v>
      </c>
      <c r="I14428" t="s">
        <v>95</v>
      </c>
      <c r="J14428" t="s">
        <v>25</v>
      </c>
      <c r="K14428" t="s">
        <v>27710</v>
      </c>
      <c r="L14428" t="s">
        <v>17</v>
      </c>
      <c r="M14428">
        <v>8</v>
      </c>
      <c r="N14428" t="s">
        <v>97</v>
      </c>
      <c r="O14428" s="1">
        <v>45502</v>
      </c>
      <c r="P14428" s="1">
        <v>45548</v>
      </c>
      <c r="Q14428">
        <v>1979</v>
      </c>
      <c r="R14428">
        <v>5</v>
      </c>
      <c r="S14428" t="s">
        <v>63</v>
      </c>
    </row>
    <row r="14429" spans="1:19" x14ac:dyDescent="0.3">
      <c r="A14429" t="s">
        <v>27711</v>
      </c>
      <c r="B14429" t="s">
        <v>145</v>
      </c>
      <c r="C14429" s="2">
        <v>95952</v>
      </c>
      <c r="D14429" t="s">
        <v>10</v>
      </c>
      <c r="E14429" t="s">
        <v>32</v>
      </c>
      <c r="F14429" t="s">
        <v>33</v>
      </c>
      <c r="G14429" t="s">
        <v>55</v>
      </c>
      <c r="H14429" t="s">
        <v>54</v>
      </c>
      <c r="I14429" t="s">
        <v>55</v>
      </c>
      <c r="J14429" t="s">
        <v>25</v>
      </c>
      <c r="K14429" t="s">
        <v>27712</v>
      </c>
      <c r="L14429" t="s">
        <v>27</v>
      </c>
      <c r="M14429">
        <v>3</v>
      </c>
      <c r="N14429" t="s">
        <v>28</v>
      </c>
      <c r="O14429" s="1">
        <v>45678</v>
      </c>
      <c r="P14429" s="1">
        <v>45699</v>
      </c>
      <c r="Q14429">
        <v>2005</v>
      </c>
      <c r="R14429">
        <v>9.1999999999999993</v>
      </c>
      <c r="S14429" t="s">
        <v>19</v>
      </c>
    </row>
    <row r="14430" spans="1:19" x14ac:dyDescent="0.3">
      <c r="A14430" t="s">
        <v>27713</v>
      </c>
      <c r="B14430" t="s">
        <v>176</v>
      </c>
      <c r="C14430" s="2">
        <v>84594</v>
      </c>
      <c r="D14430" t="s">
        <v>10</v>
      </c>
      <c r="E14430" t="s">
        <v>11</v>
      </c>
      <c r="F14430" t="s">
        <v>99</v>
      </c>
      <c r="G14430" t="s">
        <v>44</v>
      </c>
      <c r="H14430" t="s">
        <v>14</v>
      </c>
      <c r="I14430" t="s">
        <v>44</v>
      </c>
      <c r="J14430" t="s">
        <v>25</v>
      </c>
      <c r="K14430" t="s">
        <v>21296</v>
      </c>
      <c r="L14430" t="s">
        <v>46</v>
      </c>
      <c r="M14430">
        <v>8</v>
      </c>
      <c r="N14430" t="s">
        <v>86</v>
      </c>
      <c r="O14430" s="1">
        <v>45682</v>
      </c>
      <c r="P14430" s="1">
        <v>45742</v>
      </c>
      <c r="Q14430">
        <v>652</v>
      </c>
      <c r="R14430">
        <v>5.0999999999999996</v>
      </c>
      <c r="S14430" t="s">
        <v>234</v>
      </c>
    </row>
    <row r="14431" spans="1:19" x14ac:dyDescent="0.3">
      <c r="A14431" t="s">
        <v>27714</v>
      </c>
      <c r="B14431" t="s">
        <v>137</v>
      </c>
      <c r="C14431" s="2">
        <v>108753</v>
      </c>
      <c r="D14431" t="s">
        <v>51</v>
      </c>
      <c r="E14431" t="s">
        <v>11</v>
      </c>
      <c r="F14431" t="s">
        <v>52</v>
      </c>
      <c r="G14431" t="s">
        <v>120</v>
      </c>
      <c r="H14431" t="s">
        <v>54</v>
      </c>
      <c r="I14431" t="s">
        <v>120</v>
      </c>
      <c r="J14431" t="s">
        <v>25</v>
      </c>
      <c r="K14431" t="s">
        <v>659</v>
      </c>
      <c r="L14431" t="s">
        <v>39</v>
      </c>
      <c r="M14431">
        <v>5</v>
      </c>
      <c r="N14431" t="s">
        <v>77</v>
      </c>
      <c r="O14431" s="1">
        <v>45395</v>
      </c>
      <c r="P14431" s="1">
        <v>45457</v>
      </c>
      <c r="Q14431">
        <v>791</v>
      </c>
      <c r="R14431">
        <v>7.2</v>
      </c>
      <c r="S14431" t="s">
        <v>128</v>
      </c>
    </row>
    <row r="14432" spans="1:19" x14ac:dyDescent="0.3">
      <c r="A14432" t="s">
        <v>27715</v>
      </c>
      <c r="B14432" t="s">
        <v>145</v>
      </c>
      <c r="C14432" s="2">
        <v>51531</v>
      </c>
      <c r="D14432" t="s">
        <v>10</v>
      </c>
      <c r="E14432" t="s">
        <v>32</v>
      </c>
      <c r="F14432" t="s">
        <v>33</v>
      </c>
      <c r="G14432" t="s">
        <v>13</v>
      </c>
      <c r="H14432" t="s">
        <v>14</v>
      </c>
      <c r="I14432" t="s">
        <v>13</v>
      </c>
      <c r="J14432" t="s">
        <v>25</v>
      </c>
      <c r="K14432" t="s">
        <v>25001</v>
      </c>
      <c r="L14432" t="s">
        <v>17</v>
      </c>
      <c r="M14432">
        <v>2</v>
      </c>
      <c r="N14432" t="s">
        <v>69</v>
      </c>
      <c r="O14432" s="1">
        <v>45701</v>
      </c>
      <c r="P14432" s="1">
        <v>45768</v>
      </c>
      <c r="Q14432">
        <v>931</v>
      </c>
      <c r="R14432">
        <v>5.8</v>
      </c>
      <c r="S14432" t="s">
        <v>112</v>
      </c>
    </row>
    <row r="14433" spans="1:19" x14ac:dyDescent="0.3">
      <c r="A14433" t="s">
        <v>27716</v>
      </c>
      <c r="B14433" t="s">
        <v>9</v>
      </c>
      <c r="C14433" s="2">
        <v>371087</v>
      </c>
      <c r="D14433" t="s">
        <v>10</v>
      </c>
      <c r="E14433" t="s">
        <v>88</v>
      </c>
      <c r="F14433" t="s">
        <v>12</v>
      </c>
      <c r="G14433" t="s">
        <v>34</v>
      </c>
      <c r="H14433" t="s">
        <v>35</v>
      </c>
      <c r="I14433" t="s">
        <v>95</v>
      </c>
      <c r="J14433" t="s">
        <v>25</v>
      </c>
      <c r="K14433" t="s">
        <v>27717</v>
      </c>
      <c r="L14433" t="s">
        <v>39</v>
      </c>
      <c r="M14433">
        <v>13</v>
      </c>
      <c r="N14433" t="s">
        <v>47</v>
      </c>
      <c r="O14433" s="1">
        <v>45640</v>
      </c>
      <c r="P14433" s="1">
        <v>45691</v>
      </c>
      <c r="Q14433">
        <v>1841</v>
      </c>
      <c r="R14433">
        <v>7</v>
      </c>
      <c r="S14433" t="s">
        <v>48</v>
      </c>
    </row>
    <row r="14434" spans="1:19" x14ac:dyDescent="0.3">
      <c r="A14434" t="s">
        <v>27718</v>
      </c>
      <c r="B14434" t="s">
        <v>256</v>
      </c>
      <c r="C14434" s="2">
        <v>70854</v>
      </c>
      <c r="D14434" t="s">
        <v>10</v>
      </c>
      <c r="E14434" t="s">
        <v>22</v>
      </c>
      <c r="F14434" t="s">
        <v>12</v>
      </c>
      <c r="G14434" t="s">
        <v>55</v>
      </c>
      <c r="H14434" t="s">
        <v>14</v>
      </c>
      <c r="I14434" t="s">
        <v>55</v>
      </c>
      <c r="J14434" t="s">
        <v>37</v>
      </c>
      <c r="K14434" t="s">
        <v>20664</v>
      </c>
      <c r="L14434" t="s">
        <v>46</v>
      </c>
      <c r="M14434">
        <v>1</v>
      </c>
      <c r="N14434" t="s">
        <v>40</v>
      </c>
      <c r="O14434" s="1">
        <v>45489</v>
      </c>
      <c r="P14434" s="1">
        <v>45520</v>
      </c>
      <c r="Q14434">
        <v>1186</v>
      </c>
      <c r="R14434">
        <v>8</v>
      </c>
      <c r="S14434" t="s">
        <v>174</v>
      </c>
    </row>
    <row r="14435" spans="1:19" x14ac:dyDescent="0.3">
      <c r="A14435" t="s">
        <v>27719</v>
      </c>
      <c r="B14435" t="s">
        <v>83</v>
      </c>
      <c r="C14435" s="2">
        <v>56684</v>
      </c>
      <c r="D14435" t="s">
        <v>51</v>
      </c>
      <c r="E14435" t="s">
        <v>22</v>
      </c>
      <c r="F14435" t="s">
        <v>99</v>
      </c>
      <c r="G14435" t="s">
        <v>53</v>
      </c>
      <c r="H14435" t="s">
        <v>54</v>
      </c>
      <c r="I14435" t="s">
        <v>53</v>
      </c>
      <c r="J14435" t="s">
        <v>15</v>
      </c>
      <c r="K14435" t="s">
        <v>27720</v>
      </c>
      <c r="L14435" t="s">
        <v>27</v>
      </c>
      <c r="M14435" t="s">
        <v>37</v>
      </c>
      <c r="N14435" t="s">
        <v>18</v>
      </c>
      <c r="O14435" s="1">
        <v>45367</v>
      </c>
      <c r="P14435" s="1">
        <v>45430</v>
      </c>
      <c r="Q14435">
        <v>2081</v>
      </c>
      <c r="R14435">
        <v>9.1</v>
      </c>
      <c r="S14435" t="s">
        <v>48</v>
      </c>
    </row>
    <row r="14436" spans="1:19" x14ac:dyDescent="0.3">
      <c r="A14436" t="s">
        <v>27721</v>
      </c>
      <c r="B14436" t="s">
        <v>21</v>
      </c>
      <c r="C14436" s="2">
        <v>74085</v>
      </c>
      <c r="D14436" t="s">
        <v>66</v>
      </c>
      <c r="E14436" t="s">
        <v>22</v>
      </c>
      <c r="F14436" t="s">
        <v>99</v>
      </c>
      <c r="G14436" t="s">
        <v>67</v>
      </c>
      <c r="H14436" t="s">
        <v>35</v>
      </c>
      <c r="I14436" t="s">
        <v>67</v>
      </c>
      <c r="J14436" t="s">
        <v>37</v>
      </c>
      <c r="K14436" t="s">
        <v>27722</v>
      </c>
      <c r="L14436" t="s">
        <v>27</v>
      </c>
      <c r="M14436" t="s">
        <v>37</v>
      </c>
      <c r="N14436" t="s">
        <v>90</v>
      </c>
      <c r="O14436" s="1">
        <v>45600</v>
      </c>
      <c r="P14436" s="1">
        <v>45614</v>
      </c>
      <c r="Q14436">
        <v>2313</v>
      </c>
      <c r="R14436">
        <v>5.6</v>
      </c>
      <c r="S14436" t="s">
        <v>41</v>
      </c>
    </row>
    <row r="14437" spans="1:19" x14ac:dyDescent="0.3">
      <c r="A14437" t="s">
        <v>27723</v>
      </c>
      <c r="B14437" t="s">
        <v>83</v>
      </c>
      <c r="C14437" s="2">
        <v>139759</v>
      </c>
      <c r="D14437" t="s">
        <v>10</v>
      </c>
      <c r="E14437" t="s">
        <v>88</v>
      </c>
      <c r="F14437" t="s">
        <v>12</v>
      </c>
      <c r="G14437" t="s">
        <v>166</v>
      </c>
      <c r="H14437" t="s">
        <v>35</v>
      </c>
      <c r="I14437" t="s">
        <v>44</v>
      </c>
      <c r="J14437" t="s">
        <v>25</v>
      </c>
      <c r="K14437" t="s">
        <v>27724</v>
      </c>
      <c r="L14437" t="s">
        <v>39</v>
      </c>
      <c r="M14437">
        <v>19</v>
      </c>
      <c r="N14437" t="s">
        <v>149</v>
      </c>
      <c r="O14437" s="1">
        <v>45553</v>
      </c>
      <c r="P14437" s="1">
        <v>45617</v>
      </c>
      <c r="Q14437">
        <v>1969</v>
      </c>
      <c r="R14437">
        <v>7.8</v>
      </c>
      <c r="S14437" t="s">
        <v>93</v>
      </c>
    </row>
    <row r="14438" spans="1:19" x14ac:dyDescent="0.3">
      <c r="A14438" t="s">
        <v>27725</v>
      </c>
      <c r="B14438" t="s">
        <v>75</v>
      </c>
      <c r="C14438" s="2">
        <v>72361</v>
      </c>
      <c r="D14438" t="s">
        <v>66</v>
      </c>
      <c r="E14438" t="s">
        <v>22</v>
      </c>
      <c r="F14438" t="s">
        <v>12</v>
      </c>
      <c r="G14438" t="s">
        <v>67</v>
      </c>
      <c r="H14438" t="s">
        <v>14</v>
      </c>
      <c r="I14438" t="s">
        <v>67</v>
      </c>
      <c r="J14438" t="s">
        <v>15</v>
      </c>
      <c r="K14438" t="s">
        <v>27726</v>
      </c>
      <c r="L14438" t="s">
        <v>39</v>
      </c>
      <c r="M14438">
        <v>1</v>
      </c>
      <c r="N14438" t="s">
        <v>86</v>
      </c>
      <c r="O14438" s="1">
        <v>45296</v>
      </c>
      <c r="P14438" s="1">
        <v>45322</v>
      </c>
      <c r="Q14438">
        <v>961</v>
      </c>
      <c r="R14438">
        <v>7.3</v>
      </c>
      <c r="S14438" t="s">
        <v>117</v>
      </c>
    </row>
    <row r="14439" spans="1:19" x14ac:dyDescent="0.3">
      <c r="A14439" t="s">
        <v>27727</v>
      </c>
      <c r="B14439" t="s">
        <v>161</v>
      </c>
      <c r="C14439" s="2">
        <v>34955</v>
      </c>
      <c r="D14439" t="s">
        <v>10</v>
      </c>
      <c r="E14439" t="s">
        <v>22</v>
      </c>
      <c r="F14439" t="s">
        <v>52</v>
      </c>
      <c r="G14439" t="s">
        <v>44</v>
      </c>
      <c r="H14439" t="s">
        <v>54</v>
      </c>
      <c r="I14439" t="s">
        <v>44</v>
      </c>
      <c r="J14439" t="s">
        <v>25</v>
      </c>
      <c r="K14439" t="s">
        <v>27728</v>
      </c>
      <c r="L14439" t="s">
        <v>46</v>
      </c>
      <c r="M14439" t="s">
        <v>37</v>
      </c>
      <c r="N14439" t="s">
        <v>108</v>
      </c>
      <c r="O14439" s="1">
        <v>45610</v>
      </c>
      <c r="P14439" s="1">
        <v>45643</v>
      </c>
      <c r="Q14439">
        <v>1352</v>
      </c>
      <c r="R14439">
        <v>9.1999999999999993</v>
      </c>
      <c r="S14439" t="s">
        <v>19</v>
      </c>
    </row>
    <row r="14440" spans="1:19" x14ac:dyDescent="0.3">
      <c r="A14440" t="s">
        <v>27729</v>
      </c>
      <c r="B14440" t="s">
        <v>130</v>
      </c>
      <c r="C14440" s="2">
        <v>170461</v>
      </c>
      <c r="D14440" t="s">
        <v>10</v>
      </c>
      <c r="E14440" t="s">
        <v>88</v>
      </c>
      <c r="F14440" t="s">
        <v>99</v>
      </c>
      <c r="G14440" t="s">
        <v>44</v>
      </c>
      <c r="H14440" t="s">
        <v>14</v>
      </c>
      <c r="I14440" t="s">
        <v>44</v>
      </c>
      <c r="J14440" t="s">
        <v>15</v>
      </c>
      <c r="K14440" t="s">
        <v>15440</v>
      </c>
      <c r="L14440" t="s">
        <v>39</v>
      </c>
      <c r="M14440">
        <v>15</v>
      </c>
      <c r="N14440" t="s">
        <v>47</v>
      </c>
      <c r="O14440" s="1">
        <v>45512</v>
      </c>
      <c r="P14440" s="1">
        <v>45572</v>
      </c>
      <c r="Q14440">
        <v>1730</v>
      </c>
      <c r="R14440">
        <v>9.9</v>
      </c>
      <c r="S14440" t="s">
        <v>128</v>
      </c>
    </row>
    <row r="14441" spans="1:19" x14ac:dyDescent="0.3">
      <c r="A14441" t="s">
        <v>27730</v>
      </c>
      <c r="B14441" t="s">
        <v>256</v>
      </c>
      <c r="C14441" s="2">
        <v>284883</v>
      </c>
      <c r="D14441" t="s">
        <v>10</v>
      </c>
      <c r="E14441" t="s">
        <v>88</v>
      </c>
      <c r="F14441" t="s">
        <v>52</v>
      </c>
      <c r="G14441" t="s">
        <v>126</v>
      </c>
      <c r="H14441" t="s">
        <v>35</v>
      </c>
      <c r="I14441" t="s">
        <v>126</v>
      </c>
      <c r="J14441" t="s">
        <v>25</v>
      </c>
      <c r="K14441" t="s">
        <v>27731</v>
      </c>
      <c r="L14441" t="s">
        <v>39</v>
      </c>
      <c r="M14441">
        <v>19</v>
      </c>
      <c r="N14441" t="s">
        <v>116</v>
      </c>
      <c r="O14441" s="1">
        <v>45555</v>
      </c>
      <c r="P14441" s="1">
        <v>45605</v>
      </c>
      <c r="Q14441">
        <v>531</v>
      </c>
      <c r="R14441">
        <v>5</v>
      </c>
      <c r="S14441" t="s">
        <v>29</v>
      </c>
    </row>
    <row r="14442" spans="1:19" x14ac:dyDescent="0.3">
      <c r="A14442" t="s">
        <v>27732</v>
      </c>
      <c r="B14442" t="s">
        <v>145</v>
      </c>
      <c r="C14442" s="2">
        <v>43616</v>
      </c>
      <c r="D14442" t="s">
        <v>10</v>
      </c>
      <c r="E14442" t="s">
        <v>22</v>
      </c>
      <c r="F14442" t="s">
        <v>52</v>
      </c>
      <c r="G14442" t="s">
        <v>13</v>
      </c>
      <c r="H14442" t="s">
        <v>35</v>
      </c>
      <c r="I14442" t="s">
        <v>23</v>
      </c>
      <c r="J14442" t="s">
        <v>25</v>
      </c>
      <c r="K14442" t="s">
        <v>11387</v>
      </c>
      <c r="L14442" t="s">
        <v>27</v>
      </c>
      <c r="M14442" t="s">
        <v>37</v>
      </c>
      <c r="N14442" t="s">
        <v>122</v>
      </c>
      <c r="O14442" s="1">
        <v>45315</v>
      </c>
      <c r="P14442" s="1">
        <v>45369</v>
      </c>
      <c r="Q14442">
        <v>1998</v>
      </c>
      <c r="R14442">
        <v>7</v>
      </c>
      <c r="S14442" t="s">
        <v>29</v>
      </c>
    </row>
    <row r="14443" spans="1:19" x14ac:dyDescent="0.3">
      <c r="A14443" t="s">
        <v>27733</v>
      </c>
      <c r="B14443" t="s">
        <v>119</v>
      </c>
      <c r="C14443" s="2">
        <v>65773</v>
      </c>
      <c r="D14443" t="s">
        <v>51</v>
      </c>
      <c r="E14443" t="s">
        <v>22</v>
      </c>
      <c r="F14443" t="s">
        <v>52</v>
      </c>
      <c r="G14443" t="s">
        <v>53</v>
      </c>
      <c r="H14443" t="s">
        <v>14</v>
      </c>
      <c r="I14443" t="s">
        <v>53</v>
      </c>
      <c r="J14443" t="s">
        <v>15</v>
      </c>
      <c r="K14443" t="s">
        <v>27734</v>
      </c>
      <c r="L14443" t="s">
        <v>27</v>
      </c>
      <c r="M14443">
        <v>1</v>
      </c>
      <c r="N14443" t="s">
        <v>18</v>
      </c>
      <c r="O14443" s="1">
        <v>45486</v>
      </c>
      <c r="P14443" s="1">
        <v>45522</v>
      </c>
      <c r="Q14443">
        <v>543</v>
      </c>
      <c r="R14443">
        <v>9.1</v>
      </c>
      <c r="S14443" t="s">
        <v>174</v>
      </c>
    </row>
    <row r="14444" spans="1:19" x14ac:dyDescent="0.3">
      <c r="A14444" t="s">
        <v>27735</v>
      </c>
      <c r="B14444" t="s">
        <v>114</v>
      </c>
      <c r="C14444" s="2">
        <v>42684</v>
      </c>
      <c r="D14444" t="s">
        <v>10</v>
      </c>
      <c r="E14444" t="s">
        <v>22</v>
      </c>
      <c r="F14444" t="s">
        <v>52</v>
      </c>
      <c r="G14444" t="s">
        <v>13</v>
      </c>
      <c r="H14444" t="s">
        <v>54</v>
      </c>
      <c r="I14444" t="s">
        <v>13</v>
      </c>
      <c r="J14444" t="s">
        <v>15</v>
      </c>
      <c r="K14444" t="s">
        <v>27736</v>
      </c>
      <c r="L14444" t="s">
        <v>46</v>
      </c>
      <c r="M14444">
        <v>1</v>
      </c>
      <c r="N14444" t="s">
        <v>97</v>
      </c>
      <c r="O14444" s="1">
        <v>45534</v>
      </c>
      <c r="P14444" s="1">
        <v>45576</v>
      </c>
      <c r="Q14444">
        <v>558</v>
      </c>
      <c r="R14444">
        <v>8.1999999999999993</v>
      </c>
      <c r="S14444" t="s">
        <v>78</v>
      </c>
    </row>
    <row r="14445" spans="1:19" x14ac:dyDescent="0.3">
      <c r="A14445" t="s">
        <v>27737</v>
      </c>
      <c r="B14445" t="s">
        <v>43</v>
      </c>
      <c r="C14445" s="2">
        <v>226486</v>
      </c>
      <c r="D14445" t="s">
        <v>10</v>
      </c>
      <c r="E14445" t="s">
        <v>88</v>
      </c>
      <c r="F14445" t="s">
        <v>33</v>
      </c>
      <c r="G14445" t="s">
        <v>55</v>
      </c>
      <c r="H14445" t="s">
        <v>54</v>
      </c>
      <c r="I14445" t="s">
        <v>36</v>
      </c>
      <c r="J14445" t="s">
        <v>37</v>
      </c>
      <c r="K14445" t="s">
        <v>27738</v>
      </c>
      <c r="L14445" t="s">
        <v>27</v>
      </c>
      <c r="M14445">
        <v>15</v>
      </c>
      <c r="N14445" t="s">
        <v>101</v>
      </c>
      <c r="O14445" s="1">
        <v>45612</v>
      </c>
      <c r="P14445" s="1">
        <v>45685</v>
      </c>
      <c r="Q14445">
        <v>853</v>
      </c>
      <c r="R14445">
        <v>7.5</v>
      </c>
      <c r="S14445" t="s">
        <v>57</v>
      </c>
    </row>
    <row r="14446" spans="1:19" x14ac:dyDescent="0.3">
      <c r="A14446" t="s">
        <v>27739</v>
      </c>
      <c r="B14446" t="s">
        <v>103</v>
      </c>
      <c r="C14446" s="2">
        <v>150157</v>
      </c>
      <c r="D14446" t="s">
        <v>51</v>
      </c>
      <c r="E14446" t="s">
        <v>88</v>
      </c>
      <c r="F14446" t="s">
        <v>99</v>
      </c>
      <c r="G14446" t="s">
        <v>120</v>
      </c>
      <c r="H14446" t="s">
        <v>54</v>
      </c>
      <c r="I14446" t="s">
        <v>120</v>
      </c>
      <c r="J14446" t="s">
        <v>25</v>
      </c>
      <c r="K14446" t="s">
        <v>27740</v>
      </c>
      <c r="L14446" t="s">
        <v>39</v>
      </c>
      <c r="M14446">
        <v>15</v>
      </c>
      <c r="N14446" t="s">
        <v>108</v>
      </c>
      <c r="O14446" s="1">
        <v>45329</v>
      </c>
      <c r="P14446" s="1">
        <v>45344</v>
      </c>
      <c r="Q14446">
        <v>1199</v>
      </c>
      <c r="R14446">
        <v>5.4</v>
      </c>
      <c r="S14446" t="s">
        <v>128</v>
      </c>
    </row>
    <row r="14447" spans="1:19" x14ac:dyDescent="0.3">
      <c r="A14447" t="s">
        <v>27741</v>
      </c>
      <c r="B14447" t="s">
        <v>145</v>
      </c>
      <c r="C14447" s="2">
        <v>111544</v>
      </c>
      <c r="D14447" t="s">
        <v>10</v>
      </c>
      <c r="E14447" t="s">
        <v>88</v>
      </c>
      <c r="F14447" t="s">
        <v>33</v>
      </c>
      <c r="G14447" t="s">
        <v>36</v>
      </c>
      <c r="H14447" t="s">
        <v>54</v>
      </c>
      <c r="I14447" t="s">
        <v>36</v>
      </c>
      <c r="J14447" t="s">
        <v>25</v>
      </c>
      <c r="K14447" t="s">
        <v>16171</v>
      </c>
      <c r="L14447" t="s">
        <v>27</v>
      </c>
      <c r="M14447">
        <v>16</v>
      </c>
      <c r="N14447" t="s">
        <v>116</v>
      </c>
      <c r="O14447" s="1">
        <v>45500</v>
      </c>
      <c r="P14447" s="1">
        <v>45520</v>
      </c>
      <c r="Q14447">
        <v>1626</v>
      </c>
      <c r="R14447">
        <v>6.5</v>
      </c>
      <c r="S14447" t="s">
        <v>63</v>
      </c>
    </row>
    <row r="14448" spans="1:19" x14ac:dyDescent="0.3">
      <c r="A14448" t="s">
        <v>27742</v>
      </c>
      <c r="B14448" t="s">
        <v>114</v>
      </c>
      <c r="C14448" s="2">
        <v>232077</v>
      </c>
      <c r="D14448" t="s">
        <v>10</v>
      </c>
      <c r="E14448" t="s">
        <v>88</v>
      </c>
      <c r="F14448" t="s">
        <v>99</v>
      </c>
      <c r="G14448" t="s">
        <v>95</v>
      </c>
      <c r="H14448" t="s">
        <v>35</v>
      </c>
      <c r="I14448" t="s">
        <v>95</v>
      </c>
      <c r="J14448" t="s">
        <v>37</v>
      </c>
      <c r="K14448" t="s">
        <v>27743</v>
      </c>
      <c r="L14448" t="s">
        <v>27</v>
      </c>
      <c r="M14448">
        <v>10</v>
      </c>
      <c r="N14448" t="s">
        <v>97</v>
      </c>
      <c r="O14448" s="1">
        <v>45321</v>
      </c>
      <c r="P14448" s="1">
        <v>45371</v>
      </c>
      <c r="Q14448">
        <v>945</v>
      </c>
      <c r="R14448">
        <v>9.6999999999999993</v>
      </c>
      <c r="S14448" t="s">
        <v>112</v>
      </c>
    </row>
    <row r="14449" spans="1:19" x14ac:dyDescent="0.3">
      <c r="A14449" t="s">
        <v>27744</v>
      </c>
      <c r="B14449" t="s">
        <v>43</v>
      </c>
      <c r="C14449" s="2">
        <v>98987</v>
      </c>
      <c r="D14449" t="s">
        <v>51</v>
      </c>
      <c r="E14449" t="s">
        <v>11</v>
      </c>
      <c r="F14449" t="s">
        <v>99</v>
      </c>
      <c r="G14449" t="s">
        <v>53</v>
      </c>
      <c r="H14449" t="s">
        <v>54</v>
      </c>
      <c r="I14449" t="s">
        <v>53</v>
      </c>
      <c r="J14449" t="s">
        <v>25</v>
      </c>
      <c r="K14449" t="s">
        <v>27745</v>
      </c>
      <c r="L14449" t="s">
        <v>17</v>
      </c>
      <c r="M14449">
        <v>9</v>
      </c>
      <c r="N14449" t="s">
        <v>77</v>
      </c>
      <c r="O14449" s="1">
        <v>45354</v>
      </c>
      <c r="P14449" s="1">
        <v>45411</v>
      </c>
      <c r="Q14449">
        <v>1438</v>
      </c>
      <c r="R14449">
        <v>5.0999999999999996</v>
      </c>
      <c r="S14449" t="s">
        <v>73</v>
      </c>
    </row>
    <row r="14450" spans="1:19" x14ac:dyDescent="0.3">
      <c r="A14450" t="s">
        <v>27746</v>
      </c>
      <c r="B14450" t="s">
        <v>110</v>
      </c>
      <c r="C14450" s="2">
        <v>81534</v>
      </c>
      <c r="D14450" t="s">
        <v>10</v>
      </c>
      <c r="E14450" t="s">
        <v>11</v>
      </c>
      <c r="F14450" t="s">
        <v>52</v>
      </c>
      <c r="G14450" t="s">
        <v>80</v>
      </c>
      <c r="H14450" t="s">
        <v>14</v>
      </c>
      <c r="I14450" t="s">
        <v>80</v>
      </c>
      <c r="J14450" t="s">
        <v>37</v>
      </c>
      <c r="K14450" t="s">
        <v>24048</v>
      </c>
      <c r="L14450" t="s">
        <v>27</v>
      </c>
      <c r="M14450">
        <v>7</v>
      </c>
      <c r="N14450" t="s">
        <v>101</v>
      </c>
      <c r="O14450" s="1">
        <v>45535</v>
      </c>
      <c r="P14450" s="1">
        <v>45559</v>
      </c>
      <c r="Q14450">
        <v>1623</v>
      </c>
      <c r="R14450">
        <v>6.9</v>
      </c>
      <c r="S14450" t="s">
        <v>234</v>
      </c>
    </row>
    <row r="14451" spans="1:19" x14ac:dyDescent="0.3">
      <c r="A14451" t="s">
        <v>27747</v>
      </c>
      <c r="B14451" t="s">
        <v>43</v>
      </c>
      <c r="C14451" s="2">
        <v>64590</v>
      </c>
      <c r="D14451" t="s">
        <v>10</v>
      </c>
      <c r="E14451" t="s">
        <v>32</v>
      </c>
      <c r="F14451" t="s">
        <v>99</v>
      </c>
      <c r="G14451" t="s">
        <v>24</v>
      </c>
      <c r="H14451" t="s">
        <v>14</v>
      </c>
      <c r="I14451" t="s">
        <v>24</v>
      </c>
      <c r="J14451" t="s">
        <v>25</v>
      </c>
      <c r="K14451" t="s">
        <v>27748</v>
      </c>
      <c r="L14451" t="s">
        <v>39</v>
      </c>
      <c r="M14451">
        <v>4</v>
      </c>
      <c r="N14451" t="s">
        <v>108</v>
      </c>
      <c r="O14451" s="1">
        <v>45521</v>
      </c>
      <c r="P14451" s="1">
        <v>45541</v>
      </c>
      <c r="Q14451">
        <v>507</v>
      </c>
      <c r="R14451">
        <v>6.2</v>
      </c>
      <c r="S14451" t="s">
        <v>70</v>
      </c>
    </row>
    <row r="14452" spans="1:19" x14ac:dyDescent="0.3">
      <c r="A14452" t="s">
        <v>27749</v>
      </c>
      <c r="B14452" t="s">
        <v>114</v>
      </c>
      <c r="C14452" s="2">
        <v>55041</v>
      </c>
      <c r="D14452" t="s">
        <v>10</v>
      </c>
      <c r="E14452" t="s">
        <v>22</v>
      </c>
      <c r="F14452" t="s">
        <v>52</v>
      </c>
      <c r="G14452" t="s">
        <v>44</v>
      </c>
      <c r="H14452" t="s">
        <v>35</v>
      </c>
      <c r="I14452" t="s">
        <v>153</v>
      </c>
      <c r="J14452" t="s">
        <v>25</v>
      </c>
      <c r="K14452" t="s">
        <v>17413</v>
      </c>
      <c r="L14452" t="s">
        <v>17</v>
      </c>
      <c r="M14452">
        <v>1</v>
      </c>
      <c r="N14452" t="s">
        <v>149</v>
      </c>
      <c r="O14452" s="1">
        <v>45469</v>
      </c>
      <c r="P14452" s="1">
        <v>45503</v>
      </c>
      <c r="Q14452">
        <v>2055</v>
      </c>
      <c r="R14452">
        <v>8.5</v>
      </c>
      <c r="S14452" t="s">
        <v>128</v>
      </c>
    </row>
    <row r="14453" spans="1:19" x14ac:dyDescent="0.3">
      <c r="A14453" t="s">
        <v>27750</v>
      </c>
      <c r="B14453" t="s">
        <v>130</v>
      </c>
      <c r="C14453" s="2">
        <v>244691</v>
      </c>
      <c r="D14453" t="s">
        <v>10</v>
      </c>
      <c r="E14453" t="s">
        <v>88</v>
      </c>
      <c r="F14453" t="s">
        <v>33</v>
      </c>
      <c r="G14453" t="s">
        <v>84</v>
      </c>
      <c r="H14453" t="s">
        <v>35</v>
      </c>
      <c r="I14453" t="s">
        <v>84</v>
      </c>
      <c r="J14453" t="s">
        <v>37</v>
      </c>
      <c r="K14453" t="s">
        <v>27751</v>
      </c>
      <c r="L14453" t="s">
        <v>39</v>
      </c>
      <c r="M14453">
        <v>13</v>
      </c>
      <c r="N14453" t="s">
        <v>28</v>
      </c>
      <c r="O14453" s="1">
        <v>45443</v>
      </c>
      <c r="P14453" s="1">
        <v>45484</v>
      </c>
      <c r="Q14453">
        <v>1592</v>
      </c>
      <c r="R14453">
        <v>6</v>
      </c>
      <c r="S14453" t="s">
        <v>93</v>
      </c>
    </row>
    <row r="14454" spans="1:19" x14ac:dyDescent="0.3">
      <c r="A14454" t="s">
        <v>27752</v>
      </c>
      <c r="B14454" t="s">
        <v>43</v>
      </c>
      <c r="C14454" s="2">
        <v>77311</v>
      </c>
      <c r="D14454" t="s">
        <v>10</v>
      </c>
      <c r="E14454" t="s">
        <v>22</v>
      </c>
      <c r="F14454" t="s">
        <v>52</v>
      </c>
      <c r="G14454" t="s">
        <v>95</v>
      </c>
      <c r="H14454" t="s">
        <v>14</v>
      </c>
      <c r="I14454" t="s">
        <v>95</v>
      </c>
      <c r="J14454" t="s">
        <v>37</v>
      </c>
      <c r="K14454" t="s">
        <v>27753</v>
      </c>
      <c r="L14454" t="s">
        <v>39</v>
      </c>
      <c r="M14454" t="s">
        <v>37</v>
      </c>
      <c r="N14454" t="s">
        <v>149</v>
      </c>
      <c r="O14454" s="1">
        <v>45503</v>
      </c>
      <c r="P14454" s="1">
        <v>45544</v>
      </c>
      <c r="Q14454">
        <v>2369</v>
      </c>
      <c r="R14454">
        <v>9.5</v>
      </c>
      <c r="S14454" t="s">
        <v>57</v>
      </c>
    </row>
    <row r="14455" spans="1:19" x14ac:dyDescent="0.3">
      <c r="A14455" t="s">
        <v>27754</v>
      </c>
      <c r="B14455" t="s">
        <v>75</v>
      </c>
      <c r="C14455" s="2">
        <v>100718</v>
      </c>
      <c r="D14455" t="s">
        <v>10</v>
      </c>
      <c r="E14455" t="s">
        <v>11</v>
      </c>
      <c r="F14455" t="s">
        <v>33</v>
      </c>
      <c r="G14455" t="s">
        <v>13</v>
      </c>
      <c r="H14455" t="s">
        <v>14</v>
      </c>
      <c r="I14455" t="s">
        <v>24</v>
      </c>
      <c r="J14455" t="s">
        <v>37</v>
      </c>
      <c r="K14455" t="s">
        <v>27755</v>
      </c>
      <c r="L14455" t="s">
        <v>46</v>
      </c>
      <c r="M14455">
        <v>5</v>
      </c>
      <c r="N14455" t="s">
        <v>149</v>
      </c>
      <c r="O14455" s="1">
        <v>45430</v>
      </c>
      <c r="P14455" s="1">
        <v>45503</v>
      </c>
      <c r="Q14455">
        <v>1281</v>
      </c>
      <c r="R14455">
        <v>8</v>
      </c>
      <c r="S14455" t="s">
        <v>93</v>
      </c>
    </row>
    <row r="14456" spans="1:19" x14ac:dyDescent="0.3">
      <c r="A14456" t="s">
        <v>27756</v>
      </c>
      <c r="B14456" t="s">
        <v>103</v>
      </c>
      <c r="C14456" s="2">
        <v>56412</v>
      </c>
      <c r="D14456" t="s">
        <v>10</v>
      </c>
      <c r="E14456" t="s">
        <v>22</v>
      </c>
      <c r="F14456" t="s">
        <v>52</v>
      </c>
      <c r="G14456" t="s">
        <v>166</v>
      </c>
      <c r="H14456" t="s">
        <v>14</v>
      </c>
      <c r="I14456" t="s">
        <v>166</v>
      </c>
      <c r="J14456" t="s">
        <v>25</v>
      </c>
      <c r="K14456" t="s">
        <v>27757</v>
      </c>
      <c r="L14456" t="s">
        <v>46</v>
      </c>
      <c r="M14456" t="s">
        <v>37</v>
      </c>
      <c r="N14456" t="s">
        <v>28</v>
      </c>
      <c r="O14456" s="1">
        <v>45560</v>
      </c>
      <c r="P14456" s="1">
        <v>45592</v>
      </c>
      <c r="Q14456">
        <v>1953</v>
      </c>
      <c r="R14456">
        <v>8.1</v>
      </c>
      <c r="S14456" t="s">
        <v>227</v>
      </c>
    </row>
    <row r="14457" spans="1:19" x14ac:dyDescent="0.3">
      <c r="A14457" t="s">
        <v>27758</v>
      </c>
      <c r="B14457" t="s">
        <v>43</v>
      </c>
      <c r="C14457" s="2">
        <v>191229</v>
      </c>
      <c r="D14457" t="s">
        <v>51</v>
      </c>
      <c r="E14457" t="s">
        <v>88</v>
      </c>
      <c r="F14457" t="s">
        <v>52</v>
      </c>
      <c r="G14457" t="s">
        <v>120</v>
      </c>
      <c r="H14457" t="s">
        <v>14</v>
      </c>
      <c r="I14457" t="s">
        <v>84</v>
      </c>
      <c r="J14457" t="s">
        <v>37</v>
      </c>
      <c r="K14457" t="s">
        <v>5416</v>
      </c>
      <c r="L14457" t="s">
        <v>27</v>
      </c>
      <c r="M14457">
        <v>18</v>
      </c>
      <c r="N14457" t="s">
        <v>47</v>
      </c>
      <c r="O14457" s="1">
        <v>45673</v>
      </c>
      <c r="P14457" s="1">
        <v>45705</v>
      </c>
      <c r="Q14457">
        <v>1775</v>
      </c>
      <c r="R14457">
        <v>9.1</v>
      </c>
      <c r="S14457" t="s">
        <v>93</v>
      </c>
    </row>
    <row r="14458" spans="1:19" x14ac:dyDescent="0.3">
      <c r="A14458" t="s">
        <v>27759</v>
      </c>
      <c r="B14458" t="s">
        <v>256</v>
      </c>
      <c r="C14458" s="2">
        <v>93327</v>
      </c>
      <c r="D14458" t="s">
        <v>51</v>
      </c>
      <c r="E14458" t="s">
        <v>11</v>
      </c>
      <c r="F14458" t="s">
        <v>33</v>
      </c>
      <c r="G14458" t="s">
        <v>53</v>
      </c>
      <c r="H14458" t="s">
        <v>54</v>
      </c>
      <c r="I14458" t="s">
        <v>53</v>
      </c>
      <c r="J14458" t="s">
        <v>25</v>
      </c>
      <c r="K14458" t="s">
        <v>27760</v>
      </c>
      <c r="L14458" t="s">
        <v>27</v>
      </c>
      <c r="M14458">
        <v>5</v>
      </c>
      <c r="N14458" t="s">
        <v>77</v>
      </c>
      <c r="O14458" s="1">
        <v>45577</v>
      </c>
      <c r="P14458" s="1">
        <v>45643</v>
      </c>
      <c r="Q14458">
        <v>1417</v>
      </c>
      <c r="R14458">
        <v>9.6</v>
      </c>
      <c r="S14458" t="s">
        <v>73</v>
      </c>
    </row>
    <row r="14459" spans="1:19" x14ac:dyDescent="0.3">
      <c r="A14459" t="s">
        <v>27761</v>
      </c>
      <c r="B14459" t="s">
        <v>50</v>
      </c>
      <c r="C14459" s="2">
        <v>68843</v>
      </c>
      <c r="D14459" t="s">
        <v>51</v>
      </c>
      <c r="E14459" t="s">
        <v>22</v>
      </c>
      <c r="F14459" t="s">
        <v>99</v>
      </c>
      <c r="G14459" t="s">
        <v>53</v>
      </c>
      <c r="H14459" t="s">
        <v>35</v>
      </c>
      <c r="I14459" t="s">
        <v>53</v>
      </c>
      <c r="J14459" t="s">
        <v>15</v>
      </c>
      <c r="K14459" t="s">
        <v>27762</v>
      </c>
      <c r="L14459" t="s">
        <v>39</v>
      </c>
      <c r="M14459">
        <v>1</v>
      </c>
      <c r="N14459" t="s">
        <v>108</v>
      </c>
      <c r="O14459" s="1">
        <v>45763</v>
      </c>
      <c r="P14459" s="1">
        <v>45821</v>
      </c>
      <c r="Q14459">
        <v>661</v>
      </c>
      <c r="R14459">
        <v>8.8000000000000007</v>
      </c>
      <c r="S14459" t="s">
        <v>70</v>
      </c>
    </row>
    <row r="14460" spans="1:19" x14ac:dyDescent="0.3">
      <c r="A14460" t="s">
        <v>27763</v>
      </c>
      <c r="B14460" t="s">
        <v>183</v>
      </c>
      <c r="C14460" s="2">
        <v>84063</v>
      </c>
      <c r="D14460" t="s">
        <v>10</v>
      </c>
      <c r="E14460" t="s">
        <v>22</v>
      </c>
      <c r="F14460" t="s">
        <v>99</v>
      </c>
      <c r="G14460" t="s">
        <v>95</v>
      </c>
      <c r="H14460" t="s">
        <v>14</v>
      </c>
      <c r="I14460" t="s">
        <v>95</v>
      </c>
      <c r="J14460" t="s">
        <v>15</v>
      </c>
      <c r="K14460" t="s">
        <v>27764</v>
      </c>
      <c r="L14460" t="s">
        <v>27</v>
      </c>
      <c r="M14460" t="s">
        <v>37</v>
      </c>
      <c r="N14460" t="s">
        <v>116</v>
      </c>
      <c r="O14460" s="1">
        <v>45775</v>
      </c>
      <c r="P14460" s="1">
        <v>45829</v>
      </c>
      <c r="Q14460">
        <v>1352</v>
      </c>
      <c r="R14460">
        <v>8.4</v>
      </c>
      <c r="S14460" t="s">
        <v>174</v>
      </c>
    </row>
    <row r="14461" spans="1:19" x14ac:dyDescent="0.3">
      <c r="A14461" t="s">
        <v>27765</v>
      </c>
      <c r="B14461" t="s">
        <v>65</v>
      </c>
      <c r="C14461" s="2">
        <v>87780</v>
      </c>
      <c r="D14461" t="s">
        <v>51</v>
      </c>
      <c r="E14461" t="s">
        <v>32</v>
      </c>
      <c r="F14461" t="s">
        <v>12</v>
      </c>
      <c r="G14461" t="s">
        <v>120</v>
      </c>
      <c r="H14461" t="s">
        <v>54</v>
      </c>
      <c r="I14461" t="s">
        <v>120</v>
      </c>
      <c r="J14461" t="s">
        <v>37</v>
      </c>
      <c r="K14461" t="s">
        <v>27766</v>
      </c>
      <c r="L14461" t="s">
        <v>27</v>
      </c>
      <c r="M14461">
        <v>2</v>
      </c>
      <c r="N14461" t="s">
        <v>101</v>
      </c>
      <c r="O14461" s="1">
        <v>45676</v>
      </c>
      <c r="P14461" s="1">
        <v>45698</v>
      </c>
      <c r="Q14461">
        <v>1032</v>
      </c>
      <c r="R14461">
        <v>9.8000000000000007</v>
      </c>
      <c r="S14461" t="s">
        <v>29</v>
      </c>
    </row>
    <row r="14462" spans="1:19" x14ac:dyDescent="0.3">
      <c r="A14462" t="s">
        <v>27767</v>
      </c>
      <c r="B14462" t="s">
        <v>50</v>
      </c>
      <c r="C14462" s="2">
        <v>80678</v>
      </c>
      <c r="D14462" t="s">
        <v>10</v>
      </c>
      <c r="E14462" t="s">
        <v>22</v>
      </c>
      <c r="F14462" t="s">
        <v>12</v>
      </c>
      <c r="G14462" t="s">
        <v>153</v>
      </c>
      <c r="H14462" t="s">
        <v>14</v>
      </c>
      <c r="I14462" t="s">
        <v>67</v>
      </c>
      <c r="J14462" t="s">
        <v>25</v>
      </c>
      <c r="K14462" t="s">
        <v>9313</v>
      </c>
      <c r="L14462" t="s">
        <v>46</v>
      </c>
      <c r="M14462">
        <v>1</v>
      </c>
      <c r="N14462" t="s">
        <v>69</v>
      </c>
      <c r="O14462" s="1">
        <v>45529</v>
      </c>
      <c r="P14462" s="1">
        <v>45571</v>
      </c>
      <c r="Q14462">
        <v>1942</v>
      </c>
      <c r="R14462">
        <v>7.7</v>
      </c>
      <c r="S14462" t="s">
        <v>41</v>
      </c>
    </row>
    <row r="14463" spans="1:19" x14ac:dyDescent="0.3">
      <c r="A14463" t="s">
        <v>27768</v>
      </c>
      <c r="B14463" t="s">
        <v>119</v>
      </c>
      <c r="C14463" s="2">
        <v>268445</v>
      </c>
      <c r="D14463" t="s">
        <v>10</v>
      </c>
      <c r="E14463" t="s">
        <v>88</v>
      </c>
      <c r="F14463" t="s">
        <v>33</v>
      </c>
      <c r="G14463" t="s">
        <v>126</v>
      </c>
      <c r="H14463" t="s">
        <v>35</v>
      </c>
      <c r="I14463" t="s">
        <v>34</v>
      </c>
      <c r="J14463" t="s">
        <v>37</v>
      </c>
      <c r="K14463" t="s">
        <v>27769</v>
      </c>
      <c r="L14463" t="s">
        <v>39</v>
      </c>
      <c r="M14463">
        <v>17</v>
      </c>
      <c r="N14463" t="s">
        <v>116</v>
      </c>
      <c r="O14463" s="1">
        <v>45414</v>
      </c>
      <c r="P14463" s="1">
        <v>45472</v>
      </c>
      <c r="Q14463">
        <v>2132</v>
      </c>
      <c r="R14463">
        <v>8.3000000000000007</v>
      </c>
      <c r="S14463" t="s">
        <v>174</v>
      </c>
    </row>
    <row r="14464" spans="1:19" x14ac:dyDescent="0.3">
      <c r="A14464" t="s">
        <v>27770</v>
      </c>
      <c r="B14464" t="s">
        <v>183</v>
      </c>
      <c r="C14464" s="2">
        <v>127544</v>
      </c>
      <c r="D14464" t="s">
        <v>10</v>
      </c>
      <c r="E14464" t="s">
        <v>11</v>
      </c>
      <c r="F14464" t="s">
        <v>12</v>
      </c>
      <c r="G14464" t="s">
        <v>95</v>
      </c>
      <c r="H14464" t="s">
        <v>54</v>
      </c>
      <c r="I14464" t="s">
        <v>34</v>
      </c>
      <c r="J14464" t="s">
        <v>25</v>
      </c>
      <c r="K14464" t="s">
        <v>27771</v>
      </c>
      <c r="L14464" t="s">
        <v>27</v>
      </c>
      <c r="M14464">
        <v>5</v>
      </c>
      <c r="N14464" t="s">
        <v>101</v>
      </c>
      <c r="O14464" s="1">
        <v>45516</v>
      </c>
      <c r="P14464" s="1">
        <v>45545</v>
      </c>
      <c r="Q14464">
        <v>1342</v>
      </c>
      <c r="R14464">
        <v>7.7</v>
      </c>
      <c r="S14464" t="s">
        <v>48</v>
      </c>
    </row>
    <row r="14465" spans="1:19" x14ac:dyDescent="0.3">
      <c r="A14465" t="s">
        <v>27772</v>
      </c>
      <c r="B14465" t="s">
        <v>9</v>
      </c>
      <c r="C14465" s="2">
        <v>196783</v>
      </c>
      <c r="D14465" t="s">
        <v>10</v>
      </c>
      <c r="E14465" t="s">
        <v>88</v>
      </c>
      <c r="F14465" t="s">
        <v>52</v>
      </c>
      <c r="G14465" t="s">
        <v>13</v>
      </c>
      <c r="H14465" t="s">
        <v>35</v>
      </c>
      <c r="I14465" t="s">
        <v>13</v>
      </c>
      <c r="J14465" t="s">
        <v>15</v>
      </c>
      <c r="K14465" t="s">
        <v>27773</v>
      </c>
      <c r="L14465" t="s">
        <v>46</v>
      </c>
      <c r="M14465">
        <v>15</v>
      </c>
      <c r="N14465" t="s">
        <v>18</v>
      </c>
      <c r="O14465" s="1">
        <v>45324</v>
      </c>
      <c r="P14465" s="1">
        <v>45380</v>
      </c>
      <c r="Q14465">
        <v>1601</v>
      </c>
      <c r="R14465">
        <v>9.1999999999999993</v>
      </c>
      <c r="S14465" t="s">
        <v>48</v>
      </c>
    </row>
    <row r="14466" spans="1:19" x14ac:dyDescent="0.3">
      <c r="A14466" t="s">
        <v>27774</v>
      </c>
      <c r="B14466" t="s">
        <v>114</v>
      </c>
      <c r="C14466" s="2">
        <v>182527</v>
      </c>
      <c r="D14466" t="s">
        <v>10</v>
      </c>
      <c r="E14466" t="s">
        <v>11</v>
      </c>
      <c r="F14466" t="s">
        <v>33</v>
      </c>
      <c r="G14466" t="s">
        <v>153</v>
      </c>
      <c r="H14466" t="s">
        <v>35</v>
      </c>
      <c r="I14466" t="s">
        <v>44</v>
      </c>
      <c r="J14466" t="s">
        <v>37</v>
      </c>
      <c r="K14466" t="s">
        <v>27775</v>
      </c>
      <c r="L14466" t="s">
        <v>27</v>
      </c>
      <c r="M14466">
        <v>6</v>
      </c>
      <c r="N14466" t="s">
        <v>122</v>
      </c>
      <c r="O14466" s="1">
        <v>45492</v>
      </c>
      <c r="P14466" s="1">
        <v>45514</v>
      </c>
      <c r="Q14466">
        <v>792</v>
      </c>
      <c r="R14466">
        <v>7.5</v>
      </c>
      <c r="S14466" t="s">
        <v>57</v>
      </c>
    </row>
    <row r="14467" spans="1:19" x14ac:dyDescent="0.3">
      <c r="A14467" t="s">
        <v>27776</v>
      </c>
      <c r="B14467" t="s">
        <v>137</v>
      </c>
      <c r="C14467" s="2">
        <v>254155</v>
      </c>
      <c r="D14467" t="s">
        <v>51</v>
      </c>
      <c r="E14467" t="s">
        <v>88</v>
      </c>
      <c r="F14467" t="s">
        <v>52</v>
      </c>
      <c r="G14467" t="s">
        <v>120</v>
      </c>
      <c r="H14467" t="s">
        <v>14</v>
      </c>
      <c r="I14467" t="s">
        <v>120</v>
      </c>
      <c r="J14467" t="s">
        <v>25</v>
      </c>
      <c r="K14467" t="s">
        <v>27777</v>
      </c>
      <c r="L14467" t="s">
        <v>27</v>
      </c>
      <c r="M14467">
        <v>15</v>
      </c>
      <c r="N14467" t="s">
        <v>122</v>
      </c>
      <c r="O14467" s="1">
        <v>45700</v>
      </c>
      <c r="P14467" s="1">
        <v>45720</v>
      </c>
      <c r="Q14467">
        <v>1494</v>
      </c>
      <c r="R14467">
        <v>8.4</v>
      </c>
      <c r="S14467" t="s">
        <v>78</v>
      </c>
    </row>
    <row r="14468" spans="1:19" x14ac:dyDescent="0.3">
      <c r="A14468" t="s">
        <v>27778</v>
      </c>
      <c r="B14468" t="s">
        <v>114</v>
      </c>
      <c r="C14468" s="2">
        <v>74833</v>
      </c>
      <c r="D14468" t="s">
        <v>10</v>
      </c>
      <c r="E14468" t="s">
        <v>22</v>
      </c>
      <c r="F14468" t="s">
        <v>12</v>
      </c>
      <c r="G14468" t="s">
        <v>55</v>
      </c>
      <c r="H14468" t="s">
        <v>35</v>
      </c>
      <c r="I14468" t="s">
        <v>55</v>
      </c>
      <c r="J14468" t="s">
        <v>25</v>
      </c>
      <c r="K14468" t="s">
        <v>27779</v>
      </c>
      <c r="L14468" t="s">
        <v>46</v>
      </c>
      <c r="M14468">
        <v>1</v>
      </c>
      <c r="N14468" t="s">
        <v>108</v>
      </c>
      <c r="O14468" s="1">
        <v>45631</v>
      </c>
      <c r="P14468" s="1">
        <v>45670</v>
      </c>
      <c r="Q14468">
        <v>2334</v>
      </c>
      <c r="R14468">
        <v>5.7</v>
      </c>
      <c r="S14468" t="s">
        <v>63</v>
      </c>
    </row>
    <row r="14469" spans="1:19" x14ac:dyDescent="0.3">
      <c r="A14469" t="s">
        <v>27780</v>
      </c>
      <c r="B14469" t="s">
        <v>114</v>
      </c>
      <c r="C14469" s="2">
        <v>104360</v>
      </c>
      <c r="D14469" t="s">
        <v>51</v>
      </c>
      <c r="E14469" t="s">
        <v>32</v>
      </c>
      <c r="F14469" t="s">
        <v>12</v>
      </c>
      <c r="G14469" t="s">
        <v>60</v>
      </c>
      <c r="H14469" t="s">
        <v>14</v>
      </c>
      <c r="I14469" t="s">
        <v>80</v>
      </c>
      <c r="J14469" t="s">
        <v>25</v>
      </c>
      <c r="K14469" t="s">
        <v>27781</v>
      </c>
      <c r="L14469" t="s">
        <v>46</v>
      </c>
      <c r="M14469">
        <v>3</v>
      </c>
      <c r="N14469" t="s">
        <v>77</v>
      </c>
      <c r="O14469" s="1">
        <v>45469</v>
      </c>
      <c r="P14469" s="1">
        <v>45520</v>
      </c>
      <c r="Q14469">
        <v>1099</v>
      </c>
      <c r="R14469">
        <v>5.3</v>
      </c>
      <c r="S14469" t="s">
        <v>70</v>
      </c>
    </row>
    <row r="14470" spans="1:19" x14ac:dyDescent="0.3">
      <c r="A14470" t="s">
        <v>27782</v>
      </c>
      <c r="B14470" t="s">
        <v>65</v>
      </c>
      <c r="C14470" s="2">
        <v>105712</v>
      </c>
      <c r="D14470" t="s">
        <v>10</v>
      </c>
      <c r="E14470" t="s">
        <v>32</v>
      </c>
      <c r="F14470" t="s">
        <v>52</v>
      </c>
      <c r="G14470" t="s">
        <v>34</v>
      </c>
      <c r="H14470" t="s">
        <v>54</v>
      </c>
      <c r="I14470" t="s">
        <v>34</v>
      </c>
      <c r="J14470" t="s">
        <v>25</v>
      </c>
      <c r="K14470" t="s">
        <v>27783</v>
      </c>
      <c r="L14470" t="s">
        <v>27</v>
      </c>
      <c r="M14470">
        <v>2</v>
      </c>
      <c r="N14470" t="s">
        <v>90</v>
      </c>
      <c r="O14470" s="1">
        <v>45541</v>
      </c>
      <c r="P14470" s="1">
        <v>45570</v>
      </c>
      <c r="Q14470">
        <v>2102</v>
      </c>
      <c r="R14470">
        <v>6.6</v>
      </c>
      <c r="S14470" t="s">
        <v>234</v>
      </c>
    </row>
    <row r="14471" spans="1:19" x14ac:dyDescent="0.3">
      <c r="A14471" t="s">
        <v>27784</v>
      </c>
      <c r="B14471" t="s">
        <v>130</v>
      </c>
      <c r="C14471" s="2">
        <v>65356</v>
      </c>
      <c r="D14471" t="s">
        <v>10</v>
      </c>
      <c r="E14471" t="s">
        <v>32</v>
      </c>
      <c r="F14471" t="s">
        <v>52</v>
      </c>
      <c r="G14471" t="s">
        <v>140</v>
      </c>
      <c r="H14471" t="s">
        <v>54</v>
      </c>
      <c r="I14471" t="s">
        <v>60</v>
      </c>
      <c r="J14471" t="s">
        <v>37</v>
      </c>
      <c r="K14471" t="s">
        <v>27785</v>
      </c>
      <c r="L14471" t="s">
        <v>46</v>
      </c>
      <c r="M14471">
        <v>4</v>
      </c>
      <c r="N14471" t="s">
        <v>77</v>
      </c>
      <c r="O14471" s="1">
        <v>45675</v>
      </c>
      <c r="P14471" s="1">
        <v>45732</v>
      </c>
      <c r="Q14471">
        <v>577</v>
      </c>
      <c r="R14471">
        <v>9.8000000000000007</v>
      </c>
      <c r="S14471" t="s">
        <v>174</v>
      </c>
    </row>
    <row r="14472" spans="1:19" x14ac:dyDescent="0.3">
      <c r="A14472" t="s">
        <v>27786</v>
      </c>
      <c r="B14472" t="s">
        <v>21</v>
      </c>
      <c r="C14472" s="2">
        <v>92285</v>
      </c>
      <c r="D14472" t="s">
        <v>10</v>
      </c>
      <c r="E14472" t="s">
        <v>32</v>
      </c>
      <c r="F14472" t="s">
        <v>99</v>
      </c>
      <c r="G14472" t="s">
        <v>23</v>
      </c>
      <c r="H14472" t="s">
        <v>14</v>
      </c>
      <c r="I14472" t="s">
        <v>23</v>
      </c>
      <c r="J14472" t="s">
        <v>37</v>
      </c>
      <c r="K14472" t="s">
        <v>27787</v>
      </c>
      <c r="L14472" t="s">
        <v>39</v>
      </c>
      <c r="M14472">
        <v>3</v>
      </c>
      <c r="N14472" t="s">
        <v>69</v>
      </c>
      <c r="O14472" s="1">
        <v>45729</v>
      </c>
      <c r="P14472" s="1">
        <v>45778</v>
      </c>
      <c r="Q14472">
        <v>1589</v>
      </c>
      <c r="R14472">
        <v>9.5</v>
      </c>
      <c r="S14472" t="s">
        <v>73</v>
      </c>
    </row>
    <row r="14473" spans="1:19" x14ac:dyDescent="0.3">
      <c r="A14473" t="s">
        <v>27788</v>
      </c>
      <c r="B14473" t="s">
        <v>161</v>
      </c>
      <c r="C14473" s="2">
        <v>146835</v>
      </c>
      <c r="D14473" t="s">
        <v>10</v>
      </c>
      <c r="E14473" t="s">
        <v>88</v>
      </c>
      <c r="F14473" t="s">
        <v>99</v>
      </c>
      <c r="G14473" t="s">
        <v>166</v>
      </c>
      <c r="H14473" t="s">
        <v>54</v>
      </c>
      <c r="I14473" t="s">
        <v>53</v>
      </c>
      <c r="J14473" t="s">
        <v>37</v>
      </c>
      <c r="K14473" t="s">
        <v>27789</v>
      </c>
      <c r="L14473" t="s">
        <v>17</v>
      </c>
      <c r="M14473">
        <v>15</v>
      </c>
      <c r="N14473" t="s">
        <v>28</v>
      </c>
      <c r="O14473" s="1">
        <v>45407</v>
      </c>
      <c r="P14473" s="1">
        <v>45432</v>
      </c>
      <c r="Q14473">
        <v>1327</v>
      </c>
      <c r="R14473">
        <v>7.7</v>
      </c>
      <c r="S14473" t="s">
        <v>93</v>
      </c>
    </row>
    <row r="14474" spans="1:19" x14ac:dyDescent="0.3">
      <c r="A14474" t="s">
        <v>27790</v>
      </c>
      <c r="B14474" t="s">
        <v>103</v>
      </c>
      <c r="C14474" s="2">
        <v>89227</v>
      </c>
      <c r="D14474" t="s">
        <v>10</v>
      </c>
      <c r="E14474" t="s">
        <v>22</v>
      </c>
      <c r="F14474" t="s">
        <v>52</v>
      </c>
      <c r="G14474" t="s">
        <v>34</v>
      </c>
      <c r="H14474" t="s">
        <v>14</v>
      </c>
      <c r="I14474" t="s">
        <v>60</v>
      </c>
      <c r="J14474" t="s">
        <v>25</v>
      </c>
      <c r="K14474" t="s">
        <v>27791</v>
      </c>
      <c r="L14474" t="s">
        <v>27</v>
      </c>
      <c r="M14474">
        <v>1</v>
      </c>
      <c r="N14474" t="s">
        <v>149</v>
      </c>
      <c r="O14474" s="1">
        <v>45577</v>
      </c>
      <c r="P14474" s="1">
        <v>45625</v>
      </c>
      <c r="Q14474">
        <v>1043</v>
      </c>
      <c r="R14474">
        <v>6</v>
      </c>
      <c r="S14474" t="s">
        <v>78</v>
      </c>
    </row>
    <row r="14475" spans="1:19" x14ac:dyDescent="0.3">
      <c r="A14475" t="s">
        <v>27792</v>
      </c>
      <c r="B14475" t="s">
        <v>21</v>
      </c>
      <c r="C14475" s="2">
        <v>151965</v>
      </c>
      <c r="D14475" t="s">
        <v>10</v>
      </c>
      <c r="E14475" t="s">
        <v>32</v>
      </c>
      <c r="F14475" t="s">
        <v>33</v>
      </c>
      <c r="G14475" t="s">
        <v>34</v>
      </c>
      <c r="H14475" t="s">
        <v>35</v>
      </c>
      <c r="I14475" t="s">
        <v>34</v>
      </c>
      <c r="J14475" t="s">
        <v>15</v>
      </c>
      <c r="K14475" t="s">
        <v>27793</v>
      </c>
      <c r="L14475" t="s">
        <v>39</v>
      </c>
      <c r="M14475">
        <v>4</v>
      </c>
      <c r="N14475" t="s">
        <v>28</v>
      </c>
      <c r="O14475" s="1">
        <v>45475</v>
      </c>
      <c r="P14475" s="1">
        <v>45529</v>
      </c>
      <c r="Q14475">
        <v>1452</v>
      </c>
      <c r="R14475">
        <v>6.7</v>
      </c>
      <c r="S14475" t="s">
        <v>78</v>
      </c>
    </row>
    <row r="14476" spans="1:19" x14ac:dyDescent="0.3">
      <c r="A14476" t="s">
        <v>27794</v>
      </c>
      <c r="B14476" t="s">
        <v>161</v>
      </c>
      <c r="C14476" s="2">
        <v>94928</v>
      </c>
      <c r="D14476" t="s">
        <v>10</v>
      </c>
      <c r="E14476" t="s">
        <v>11</v>
      </c>
      <c r="F14476" t="s">
        <v>52</v>
      </c>
      <c r="G14476" t="s">
        <v>44</v>
      </c>
      <c r="H14476" t="s">
        <v>54</v>
      </c>
      <c r="I14476" t="s">
        <v>44</v>
      </c>
      <c r="J14476" t="s">
        <v>15</v>
      </c>
      <c r="K14476" t="s">
        <v>9199</v>
      </c>
      <c r="L14476" t="s">
        <v>39</v>
      </c>
      <c r="M14476">
        <v>5</v>
      </c>
      <c r="N14476" t="s">
        <v>101</v>
      </c>
      <c r="O14476" s="1">
        <v>45357</v>
      </c>
      <c r="P14476" s="1">
        <v>45423</v>
      </c>
      <c r="Q14476">
        <v>1477</v>
      </c>
      <c r="R14476">
        <v>10</v>
      </c>
      <c r="S14476" t="s">
        <v>41</v>
      </c>
    </row>
    <row r="14477" spans="1:19" x14ac:dyDescent="0.3">
      <c r="A14477" t="s">
        <v>27795</v>
      </c>
      <c r="B14477" t="s">
        <v>65</v>
      </c>
      <c r="C14477" s="2">
        <v>33185</v>
      </c>
      <c r="D14477" t="s">
        <v>10</v>
      </c>
      <c r="E14477" t="s">
        <v>22</v>
      </c>
      <c r="F14477" t="s">
        <v>33</v>
      </c>
      <c r="G14477" t="s">
        <v>104</v>
      </c>
      <c r="H14477" t="s">
        <v>54</v>
      </c>
      <c r="I14477" t="s">
        <v>153</v>
      </c>
      <c r="J14477" t="s">
        <v>25</v>
      </c>
      <c r="K14477" t="s">
        <v>27796</v>
      </c>
      <c r="L14477" t="s">
        <v>46</v>
      </c>
      <c r="M14477">
        <v>1</v>
      </c>
      <c r="N14477" t="s">
        <v>97</v>
      </c>
      <c r="O14477" s="1">
        <v>45442</v>
      </c>
      <c r="P14477" s="1">
        <v>45503</v>
      </c>
      <c r="Q14477">
        <v>2200</v>
      </c>
      <c r="R14477">
        <v>9.5</v>
      </c>
      <c r="S14477" t="s">
        <v>227</v>
      </c>
    </row>
    <row r="14478" spans="1:19" x14ac:dyDescent="0.3">
      <c r="A14478" t="s">
        <v>27797</v>
      </c>
      <c r="B14478" t="s">
        <v>75</v>
      </c>
      <c r="C14478" s="2">
        <v>182232</v>
      </c>
      <c r="D14478" t="s">
        <v>10</v>
      </c>
      <c r="E14478" t="s">
        <v>11</v>
      </c>
      <c r="F14478" t="s">
        <v>52</v>
      </c>
      <c r="G14478" t="s">
        <v>153</v>
      </c>
      <c r="H14478" t="s">
        <v>35</v>
      </c>
      <c r="I14478" t="s">
        <v>153</v>
      </c>
      <c r="J14478" t="s">
        <v>37</v>
      </c>
      <c r="K14478" t="s">
        <v>16121</v>
      </c>
      <c r="L14478" t="s">
        <v>17</v>
      </c>
      <c r="M14478">
        <v>7</v>
      </c>
      <c r="N14478" t="s">
        <v>149</v>
      </c>
      <c r="O14478" s="1">
        <v>45762</v>
      </c>
      <c r="P14478" s="1">
        <v>45776</v>
      </c>
      <c r="Q14478">
        <v>1407</v>
      </c>
      <c r="R14478">
        <v>6.3</v>
      </c>
      <c r="S14478" t="s">
        <v>117</v>
      </c>
    </row>
    <row r="14479" spans="1:19" x14ac:dyDescent="0.3">
      <c r="A14479" t="s">
        <v>27798</v>
      </c>
      <c r="B14479" t="s">
        <v>256</v>
      </c>
      <c r="C14479" s="2">
        <v>68733</v>
      </c>
      <c r="D14479" t="s">
        <v>10</v>
      </c>
      <c r="E14479" t="s">
        <v>22</v>
      </c>
      <c r="F14479" t="s">
        <v>99</v>
      </c>
      <c r="G14479" t="s">
        <v>153</v>
      </c>
      <c r="H14479" t="s">
        <v>14</v>
      </c>
      <c r="I14479" t="s">
        <v>166</v>
      </c>
      <c r="J14479" t="s">
        <v>15</v>
      </c>
      <c r="K14479" t="s">
        <v>27799</v>
      </c>
      <c r="L14479" t="s">
        <v>27</v>
      </c>
      <c r="M14479" t="s">
        <v>37</v>
      </c>
      <c r="N14479" t="s">
        <v>40</v>
      </c>
      <c r="O14479" s="1">
        <v>45602</v>
      </c>
      <c r="P14479" s="1">
        <v>45675</v>
      </c>
      <c r="Q14479">
        <v>2089</v>
      </c>
      <c r="R14479">
        <v>7.7</v>
      </c>
      <c r="S14479" t="s">
        <v>117</v>
      </c>
    </row>
    <row r="14480" spans="1:19" x14ac:dyDescent="0.3">
      <c r="A14480" t="s">
        <v>27800</v>
      </c>
      <c r="B14480" t="s">
        <v>119</v>
      </c>
      <c r="C14480" s="2">
        <v>47007</v>
      </c>
      <c r="D14480" t="s">
        <v>10</v>
      </c>
      <c r="E14480" t="s">
        <v>22</v>
      </c>
      <c r="F14480" t="s">
        <v>12</v>
      </c>
      <c r="G14480" t="s">
        <v>80</v>
      </c>
      <c r="H14480" t="s">
        <v>35</v>
      </c>
      <c r="I14480" t="s">
        <v>80</v>
      </c>
      <c r="J14480" t="s">
        <v>15</v>
      </c>
      <c r="K14480" t="s">
        <v>27801</v>
      </c>
      <c r="L14480" t="s">
        <v>17</v>
      </c>
      <c r="M14480">
        <v>1</v>
      </c>
      <c r="N14480" t="s">
        <v>108</v>
      </c>
      <c r="O14480" s="1">
        <v>45453</v>
      </c>
      <c r="P14480" s="1">
        <v>45497</v>
      </c>
      <c r="Q14480">
        <v>1177</v>
      </c>
      <c r="R14480">
        <v>5.7</v>
      </c>
      <c r="S14480" t="s">
        <v>93</v>
      </c>
    </row>
    <row r="14481" spans="1:19" x14ac:dyDescent="0.3">
      <c r="A14481" t="s">
        <v>27802</v>
      </c>
      <c r="B14481" t="s">
        <v>176</v>
      </c>
      <c r="C14481" s="2">
        <v>90066</v>
      </c>
      <c r="D14481" t="s">
        <v>10</v>
      </c>
      <c r="E14481" t="s">
        <v>32</v>
      </c>
      <c r="F14481" t="s">
        <v>99</v>
      </c>
      <c r="G14481" t="s">
        <v>23</v>
      </c>
      <c r="H14481" t="s">
        <v>14</v>
      </c>
      <c r="I14481" t="s">
        <v>23</v>
      </c>
      <c r="J14481" t="s">
        <v>25</v>
      </c>
      <c r="K14481" t="s">
        <v>24302</v>
      </c>
      <c r="L14481" t="s">
        <v>27</v>
      </c>
      <c r="M14481">
        <v>4</v>
      </c>
      <c r="N14481" t="s">
        <v>40</v>
      </c>
      <c r="O14481" s="1">
        <v>45406</v>
      </c>
      <c r="P14481" s="1">
        <v>45452</v>
      </c>
      <c r="Q14481">
        <v>964</v>
      </c>
      <c r="R14481">
        <v>5.3</v>
      </c>
      <c r="S14481" t="s">
        <v>29</v>
      </c>
    </row>
    <row r="14482" spans="1:19" x14ac:dyDescent="0.3">
      <c r="A14482" t="s">
        <v>27803</v>
      </c>
      <c r="B14482" t="s">
        <v>114</v>
      </c>
      <c r="C14482" s="2">
        <v>64418</v>
      </c>
      <c r="D14482" t="s">
        <v>51</v>
      </c>
      <c r="E14482" t="s">
        <v>22</v>
      </c>
      <c r="F14482" t="s">
        <v>12</v>
      </c>
      <c r="G14482" t="s">
        <v>120</v>
      </c>
      <c r="H14482" t="s">
        <v>54</v>
      </c>
      <c r="I14482" t="s">
        <v>120</v>
      </c>
      <c r="J14482" t="s">
        <v>15</v>
      </c>
      <c r="K14482" t="s">
        <v>27804</v>
      </c>
      <c r="L14482" t="s">
        <v>17</v>
      </c>
      <c r="M14482" t="s">
        <v>37</v>
      </c>
      <c r="N14482" t="s">
        <v>90</v>
      </c>
      <c r="O14482" s="1">
        <v>45366</v>
      </c>
      <c r="P14482" s="1">
        <v>45392</v>
      </c>
      <c r="Q14482">
        <v>1050</v>
      </c>
      <c r="R14482">
        <v>5.5</v>
      </c>
      <c r="S14482" t="s">
        <v>93</v>
      </c>
    </row>
    <row r="14483" spans="1:19" x14ac:dyDescent="0.3">
      <c r="A14483" t="s">
        <v>27805</v>
      </c>
      <c r="B14483" t="s">
        <v>256</v>
      </c>
      <c r="C14483" s="2">
        <v>115786</v>
      </c>
      <c r="D14483" t="s">
        <v>51</v>
      </c>
      <c r="E14483" t="s">
        <v>11</v>
      </c>
      <c r="F14483" t="s">
        <v>12</v>
      </c>
      <c r="G14483" t="s">
        <v>60</v>
      </c>
      <c r="H14483" t="s">
        <v>54</v>
      </c>
      <c r="I14483" t="s">
        <v>60</v>
      </c>
      <c r="J14483" t="s">
        <v>37</v>
      </c>
      <c r="K14483" t="s">
        <v>27806</v>
      </c>
      <c r="L14483" t="s">
        <v>39</v>
      </c>
      <c r="M14483">
        <v>9</v>
      </c>
      <c r="N14483" t="s">
        <v>122</v>
      </c>
      <c r="O14483" s="1">
        <v>45462</v>
      </c>
      <c r="P14483" s="1">
        <v>45494</v>
      </c>
      <c r="Q14483">
        <v>1551</v>
      </c>
      <c r="R14483">
        <v>6.6</v>
      </c>
      <c r="S14483" t="s">
        <v>112</v>
      </c>
    </row>
    <row r="14484" spans="1:19" x14ac:dyDescent="0.3">
      <c r="A14484" t="s">
        <v>27807</v>
      </c>
      <c r="B14484" t="s">
        <v>137</v>
      </c>
      <c r="C14484" s="2">
        <v>46429</v>
      </c>
      <c r="D14484" t="s">
        <v>10</v>
      </c>
      <c r="E14484" t="s">
        <v>22</v>
      </c>
      <c r="F14484" t="s">
        <v>52</v>
      </c>
      <c r="G14484" t="s">
        <v>80</v>
      </c>
      <c r="H14484" t="s">
        <v>35</v>
      </c>
      <c r="I14484" t="s">
        <v>80</v>
      </c>
      <c r="J14484" t="s">
        <v>37</v>
      </c>
      <c r="K14484" t="s">
        <v>27808</v>
      </c>
      <c r="L14484" t="s">
        <v>46</v>
      </c>
      <c r="M14484">
        <v>1</v>
      </c>
      <c r="N14484" t="s">
        <v>86</v>
      </c>
      <c r="O14484" s="1">
        <v>45478</v>
      </c>
      <c r="P14484" s="1">
        <v>45502</v>
      </c>
      <c r="Q14484">
        <v>1297</v>
      </c>
      <c r="R14484">
        <v>8.1999999999999993</v>
      </c>
      <c r="S14484" t="s">
        <v>19</v>
      </c>
    </row>
    <row r="14485" spans="1:19" x14ac:dyDescent="0.3">
      <c r="A14485" t="s">
        <v>27809</v>
      </c>
      <c r="B14485" t="s">
        <v>256</v>
      </c>
      <c r="C14485" s="2">
        <v>236079</v>
      </c>
      <c r="D14485" t="s">
        <v>51</v>
      </c>
      <c r="E14485" t="s">
        <v>88</v>
      </c>
      <c r="F14485" t="s">
        <v>99</v>
      </c>
      <c r="G14485" t="s">
        <v>60</v>
      </c>
      <c r="H14485" t="s">
        <v>14</v>
      </c>
      <c r="I14485" t="s">
        <v>53</v>
      </c>
      <c r="J14485" t="s">
        <v>15</v>
      </c>
      <c r="K14485" t="s">
        <v>27810</v>
      </c>
      <c r="L14485" t="s">
        <v>46</v>
      </c>
      <c r="M14485">
        <v>13</v>
      </c>
      <c r="N14485" t="s">
        <v>62</v>
      </c>
      <c r="O14485" s="1">
        <v>45565</v>
      </c>
      <c r="P14485" s="1">
        <v>45590</v>
      </c>
      <c r="Q14485">
        <v>538</v>
      </c>
      <c r="R14485">
        <v>5.0999999999999996</v>
      </c>
      <c r="S14485" t="s">
        <v>128</v>
      </c>
    </row>
    <row r="14486" spans="1:19" x14ac:dyDescent="0.3">
      <c r="A14486" t="s">
        <v>27811</v>
      </c>
      <c r="B14486" t="s">
        <v>119</v>
      </c>
      <c r="C14486" s="2">
        <v>49310</v>
      </c>
      <c r="D14486" t="s">
        <v>10</v>
      </c>
      <c r="E14486" t="s">
        <v>22</v>
      </c>
      <c r="F14486" t="s">
        <v>52</v>
      </c>
      <c r="G14486" t="s">
        <v>104</v>
      </c>
      <c r="H14486" t="s">
        <v>14</v>
      </c>
      <c r="I14486" t="s">
        <v>104</v>
      </c>
      <c r="J14486" t="s">
        <v>25</v>
      </c>
      <c r="K14486" t="s">
        <v>27812</v>
      </c>
      <c r="L14486" t="s">
        <v>17</v>
      </c>
      <c r="M14486" t="s">
        <v>37</v>
      </c>
      <c r="N14486" t="s">
        <v>69</v>
      </c>
      <c r="O14486" s="1">
        <v>45498</v>
      </c>
      <c r="P14486" s="1">
        <v>45563</v>
      </c>
      <c r="Q14486">
        <v>2491</v>
      </c>
      <c r="R14486">
        <v>9.9</v>
      </c>
      <c r="S14486" t="s">
        <v>78</v>
      </c>
    </row>
    <row r="14487" spans="1:19" x14ac:dyDescent="0.3">
      <c r="A14487" t="s">
        <v>27813</v>
      </c>
      <c r="B14487" t="s">
        <v>103</v>
      </c>
      <c r="C14487" s="2">
        <v>48318</v>
      </c>
      <c r="D14487" t="s">
        <v>10</v>
      </c>
      <c r="E14487" t="s">
        <v>22</v>
      </c>
      <c r="F14487" t="s">
        <v>52</v>
      </c>
      <c r="G14487" t="s">
        <v>158</v>
      </c>
      <c r="H14487" t="s">
        <v>14</v>
      </c>
      <c r="I14487" t="s">
        <v>36</v>
      </c>
      <c r="J14487" t="s">
        <v>15</v>
      </c>
      <c r="K14487" t="s">
        <v>27814</v>
      </c>
      <c r="L14487" t="s">
        <v>27</v>
      </c>
      <c r="M14487">
        <v>1</v>
      </c>
      <c r="N14487" t="s">
        <v>97</v>
      </c>
      <c r="O14487" s="1">
        <v>45610</v>
      </c>
      <c r="P14487" s="1">
        <v>45645</v>
      </c>
      <c r="Q14487">
        <v>1948</v>
      </c>
      <c r="R14487">
        <v>6.1</v>
      </c>
      <c r="S14487" t="s">
        <v>234</v>
      </c>
    </row>
    <row r="14488" spans="1:19" x14ac:dyDescent="0.3">
      <c r="A14488" t="s">
        <v>27815</v>
      </c>
      <c r="B14488" t="s">
        <v>119</v>
      </c>
      <c r="C14488" s="2">
        <v>123275</v>
      </c>
      <c r="D14488" t="s">
        <v>10</v>
      </c>
      <c r="E14488" t="s">
        <v>11</v>
      </c>
      <c r="F14488" t="s">
        <v>33</v>
      </c>
      <c r="G14488" t="s">
        <v>140</v>
      </c>
      <c r="H14488" t="s">
        <v>54</v>
      </c>
      <c r="I14488" t="s">
        <v>158</v>
      </c>
      <c r="J14488" t="s">
        <v>37</v>
      </c>
      <c r="K14488" t="s">
        <v>3647</v>
      </c>
      <c r="L14488" t="s">
        <v>46</v>
      </c>
      <c r="M14488">
        <v>5</v>
      </c>
      <c r="N14488" t="s">
        <v>47</v>
      </c>
      <c r="O14488" s="1">
        <v>45678</v>
      </c>
      <c r="P14488" s="1">
        <v>45743</v>
      </c>
      <c r="Q14488">
        <v>799</v>
      </c>
      <c r="R14488">
        <v>5.0999999999999996</v>
      </c>
      <c r="S14488" t="s">
        <v>117</v>
      </c>
    </row>
    <row r="14489" spans="1:19" x14ac:dyDescent="0.3">
      <c r="A14489" t="s">
        <v>27816</v>
      </c>
      <c r="B14489" t="s">
        <v>59</v>
      </c>
      <c r="C14489" s="2">
        <v>84479</v>
      </c>
      <c r="D14489" t="s">
        <v>10</v>
      </c>
      <c r="E14489" t="s">
        <v>32</v>
      </c>
      <c r="F14489" t="s">
        <v>52</v>
      </c>
      <c r="G14489" t="s">
        <v>126</v>
      </c>
      <c r="H14489" t="s">
        <v>54</v>
      </c>
      <c r="I14489" t="s">
        <v>126</v>
      </c>
      <c r="J14489" t="s">
        <v>15</v>
      </c>
      <c r="K14489" t="s">
        <v>27817</v>
      </c>
      <c r="L14489" t="s">
        <v>27</v>
      </c>
      <c r="M14489">
        <v>2</v>
      </c>
      <c r="N14489" t="s">
        <v>122</v>
      </c>
      <c r="O14489" s="1">
        <v>45771</v>
      </c>
      <c r="P14489" s="1">
        <v>45826</v>
      </c>
      <c r="Q14489">
        <v>2222</v>
      </c>
      <c r="R14489">
        <v>5.2</v>
      </c>
      <c r="S14489" t="s">
        <v>227</v>
      </c>
    </row>
    <row r="14490" spans="1:19" x14ac:dyDescent="0.3">
      <c r="A14490" t="s">
        <v>27818</v>
      </c>
      <c r="B14490" t="s">
        <v>110</v>
      </c>
      <c r="C14490" s="2">
        <v>68878</v>
      </c>
      <c r="D14490" t="s">
        <v>10</v>
      </c>
      <c r="E14490" t="s">
        <v>11</v>
      </c>
      <c r="F14490" t="s">
        <v>99</v>
      </c>
      <c r="G14490" t="s">
        <v>44</v>
      </c>
      <c r="H14490" t="s">
        <v>54</v>
      </c>
      <c r="I14490" t="s">
        <v>44</v>
      </c>
      <c r="J14490" t="s">
        <v>15</v>
      </c>
      <c r="K14490" t="s">
        <v>27819</v>
      </c>
      <c r="L14490" t="s">
        <v>17</v>
      </c>
      <c r="M14490">
        <v>7</v>
      </c>
      <c r="N14490" t="s">
        <v>69</v>
      </c>
      <c r="O14490" s="1">
        <v>45685</v>
      </c>
      <c r="P14490" s="1">
        <v>45719</v>
      </c>
      <c r="Q14490">
        <v>1764</v>
      </c>
      <c r="R14490">
        <v>5.6</v>
      </c>
      <c r="S14490" t="s">
        <v>117</v>
      </c>
    </row>
    <row r="14491" spans="1:19" x14ac:dyDescent="0.3">
      <c r="A14491" t="s">
        <v>27820</v>
      </c>
      <c r="B14491" t="s">
        <v>110</v>
      </c>
      <c r="C14491" s="2">
        <v>103459</v>
      </c>
      <c r="D14491" t="s">
        <v>10</v>
      </c>
      <c r="E14491" t="s">
        <v>22</v>
      </c>
      <c r="F14491" t="s">
        <v>99</v>
      </c>
      <c r="G14491" t="s">
        <v>95</v>
      </c>
      <c r="H14491" t="s">
        <v>14</v>
      </c>
      <c r="I14491" t="s">
        <v>95</v>
      </c>
      <c r="J14491" t="s">
        <v>25</v>
      </c>
      <c r="K14491" t="s">
        <v>27821</v>
      </c>
      <c r="L14491" t="s">
        <v>17</v>
      </c>
      <c r="M14491">
        <v>1</v>
      </c>
      <c r="N14491" t="s">
        <v>69</v>
      </c>
      <c r="O14491" s="1">
        <v>45575</v>
      </c>
      <c r="P14491" s="1">
        <v>45637</v>
      </c>
      <c r="Q14491">
        <v>1739</v>
      </c>
      <c r="R14491">
        <v>6.4</v>
      </c>
      <c r="S14491" t="s">
        <v>78</v>
      </c>
    </row>
    <row r="14492" spans="1:19" x14ac:dyDescent="0.3">
      <c r="A14492" t="s">
        <v>27822</v>
      </c>
      <c r="B14492" t="s">
        <v>137</v>
      </c>
      <c r="C14492" s="2">
        <v>109085</v>
      </c>
      <c r="D14492" t="s">
        <v>10</v>
      </c>
      <c r="E14492" t="s">
        <v>88</v>
      </c>
      <c r="F14492" t="s">
        <v>52</v>
      </c>
      <c r="G14492" t="s">
        <v>166</v>
      </c>
      <c r="H14492" t="s">
        <v>14</v>
      </c>
      <c r="I14492" t="s">
        <v>166</v>
      </c>
      <c r="J14492" t="s">
        <v>37</v>
      </c>
      <c r="K14492" t="s">
        <v>27823</v>
      </c>
      <c r="L14492" t="s">
        <v>17</v>
      </c>
      <c r="M14492">
        <v>10</v>
      </c>
      <c r="N14492" t="s">
        <v>101</v>
      </c>
      <c r="O14492" s="1">
        <v>45689</v>
      </c>
      <c r="P14492" s="1">
        <v>45738</v>
      </c>
      <c r="Q14492">
        <v>1624</v>
      </c>
      <c r="R14492">
        <v>5.4</v>
      </c>
      <c r="S14492" t="s">
        <v>19</v>
      </c>
    </row>
    <row r="14493" spans="1:19" x14ac:dyDescent="0.3">
      <c r="A14493" t="s">
        <v>27824</v>
      </c>
      <c r="B14493" t="s">
        <v>21</v>
      </c>
      <c r="C14493" s="2">
        <v>103779</v>
      </c>
      <c r="D14493" t="s">
        <v>10</v>
      </c>
      <c r="E14493" t="s">
        <v>11</v>
      </c>
      <c r="F14493" t="s">
        <v>33</v>
      </c>
      <c r="G14493" t="s">
        <v>80</v>
      </c>
      <c r="H14493" t="s">
        <v>35</v>
      </c>
      <c r="I14493" t="s">
        <v>80</v>
      </c>
      <c r="J14493" t="s">
        <v>15</v>
      </c>
      <c r="K14493" t="s">
        <v>27825</v>
      </c>
      <c r="L14493" t="s">
        <v>17</v>
      </c>
      <c r="M14493">
        <v>6</v>
      </c>
      <c r="N14493" t="s">
        <v>18</v>
      </c>
      <c r="O14493" s="1">
        <v>45698</v>
      </c>
      <c r="P14493" s="1">
        <v>45754</v>
      </c>
      <c r="Q14493">
        <v>1039</v>
      </c>
      <c r="R14493">
        <v>8.5</v>
      </c>
      <c r="S14493" t="s">
        <v>112</v>
      </c>
    </row>
    <row r="14494" spans="1:19" x14ac:dyDescent="0.3">
      <c r="A14494" t="s">
        <v>27826</v>
      </c>
      <c r="B14494" t="s">
        <v>50</v>
      </c>
      <c r="C14494" s="2">
        <v>95531</v>
      </c>
      <c r="D14494" t="s">
        <v>10</v>
      </c>
      <c r="E14494" t="s">
        <v>11</v>
      </c>
      <c r="F14494" t="s">
        <v>99</v>
      </c>
      <c r="G14494" t="s">
        <v>24</v>
      </c>
      <c r="H14494" t="s">
        <v>14</v>
      </c>
      <c r="I14494" t="s">
        <v>24</v>
      </c>
      <c r="J14494" t="s">
        <v>25</v>
      </c>
      <c r="K14494" t="s">
        <v>27827</v>
      </c>
      <c r="L14494" t="s">
        <v>46</v>
      </c>
      <c r="M14494">
        <v>8</v>
      </c>
      <c r="N14494" t="s">
        <v>149</v>
      </c>
      <c r="O14494" s="1">
        <v>45739</v>
      </c>
      <c r="P14494" s="1">
        <v>45790</v>
      </c>
      <c r="Q14494">
        <v>1308</v>
      </c>
      <c r="R14494">
        <v>6.5</v>
      </c>
      <c r="S14494" t="s">
        <v>48</v>
      </c>
    </row>
    <row r="14495" spans="1:19" x14ac:dyDescent="0.3">
      <c r="A14495" t="s">
        <v>27828</v>
      </c>
      <c r="B14495" t="s">
        <v>110</v>
      </c>
      <c r="C14495" s="2">
        <v>163166</v>
      </c>
      <c r="D14495" t="s">
        <v>51</v>
      </c>
      <c r="E14495" t="s">
        <v>11</v>
      </c>
      <c r="F14495" t="s">
        <v>99</v>
      </c>
      <c r="G14495" t="s">
        <v>53</v>
      </c>
      <c r="H14495" t="s">
        <v>35</v>
      </c>
      <c r="I14495" t="s">
        <v>24</v>
      </c>
      <c r="J14495" t="s">
        <v>25</v>
      </c>
      <c r="K14495" t="s">
        <v>27829</v>
      </c>
      <c r="L14495" t="s">
        <v>27</v>
      </c>
      <c r="M14495">
        <v>6</v>
      </c>
      <c r="N14495" t="s">
        <v>101</v>
      </c>
      <c r="O14495" s="1">
        <v>45404</v>
      </c>
      <c r="P14495" s="1">
        <v>45451</v>
      </c>
      <c r="Q14495">
        <v>1909</v>
      </c>
      <c r="R14495">
        <v>8.1</v>
      </c>
      <c r="S14495" t="s">
        <v>174</v>
      </c>
    </row>
    <row r="14496" spans="1:19" x14ac:dyDescent="0.3">
      <c r="A14496" t="s">
        <v>27830</v>
      </c>
      <c r="B14496" t="s">
        <v>43</v>
      </c>
      <c r="C14496" s="2">
        <v>93478</v>
      </c>
      <c r="D14496" t="s">
        <v>51</v>
      </c>
      <c r="E14496" t="s">
        <v>32</v>
      </c>
      <c r="F14496" t="s">
        <v>33</v>
      </c>
      <c r="G14496" t="s">
        <v>53</v>
      </c>
      <c r="H14496" t="s">
        <v>14</v>
      </c>
      <c r="I14496" t="s">
        <v>53</v>
      </c>
      <c r="J14496" t="s">
        <v>15</v>
      </c>
      <c r="K14496" t="s">
        <v>27831</v>
      </c>
      <c r="L14496" t="s">
        <v>27</v>
      </c>
      <c r="M14496">
        <v>3</v>
      </c>
      <c r="N14496" t="s">
        <v>40</v>
      </c>
      <c r="O14496" s="1">
        <v>45699</v>
      </c>
      <c r="P14496" s="1">
        <v>45744</v>
      </c>
      <c r="Q14496">
        <v>2037</v>
      </c>
      <c r="R14496">
        <v>7.9</v>
      </c>
      <c r="S14496" t="s">
        <v>117</v>
      </c>
    </row>
    <row r="14497" spans="1:19" x14ac:dyDescent="0.3">
      <c r="A14497" t="s">
        <v>27832</v>
      </c>
      <c r="B14497" t="s">
        <v>119</v>
      </c>
      <c r="C14497" s="2">
        <v>97104</v>
      </c>
      <c r="D14497" t="s">
        <v>51</v>
      </c>
      <c r="E14497" t="s">
        <v>32</v>
      </c>
      <c r="F14497" t="s">
        <v>99</v>
      </c>
      <c r="G14497" t="s">
        <v>53</v>
      </c>
      <c r="H14497" t="s">
        <v>35</v>
      </c>
      <c r="I14497" t="s">
        <v>53</v>
      </c>
      <c r="J14497" t="s">
        <v>37</v>
      </c>
      <c r="K14497" t="s">
        <v>5792</v>
      </c>
      <c r="L14497" t="s">
        <v>46</v>
      </c>
      <c r="M14497">
        <v>3</v>
      </c>
      <c r="N14497" t="s">
        <v>101</v>
      </c>
      <c r="O14497" s="1">
        <v>45356</v>
      </c>
      <c r="P14497" s="1">
        <v>45393</v>
      </c>
      <c r="Q14497">
        <v>1875</v>
      </c>
      <c r="R14497">
        <v>6.2</v>
      </c>
      <c r="S14497" t="s">
        <v>227</v>
      </c>
    </row>
    <row r="14498" spans="1:19" x14ac:dyDescent="0.3">
      <c r="A14498" t="s">
        <v>27833</v>
      </c>
      <c r="B14498" t="s">
        <v>110</v>
      </c>
      <c r="C14498" s="2">
        <v>103888</v>
      </c>
      <c r="D14498" t="s">
        <v>10</v>
      </c>
      <c r="E14498" t="s">
        <v>11</v>
      </c>
      <c r="F14498" t="s">
        <v>99</v>
      </c>
      <c r="G14498" t="s">
        <v>36</v>
      </c>
      <c r="H14498" t="s">
        <v>14</v>
      </c>
      <c r="I14498" t="s">
        <v>36</v>
      </c>
      <c r="J14498" t="s">
        <v>25</v>
      </c>
      <c r="K14498" t="s">
        <v>27834</v>
      </c>
      <c r="L14498" t="s">
        <v>46</v>
      </c>
      <c r="M14498">
        <v>8</v>
      </c>
      <c r="N14498" t="s">
        <v>122</v>
      </c>
      <c r="O14498" s="1">
        <v>45695</v>
      </c>
      <c r="P14498" s="1">
        <v>45719</v>
      </c>
      <c r="Q14498">
        <v>2176</v>
      </c>
      <c r="R14498">
        <v>5.7</v>
      </c>
      <c r="S14498" t="s">
        <v>29</v>
      </c>
    </row>
    <row r="14499" spans="1:19" x14ac:dyDescent="0.3">
      <c r="A14499" t="s">
        <v>27835</v>
      </c>
      <c r="B14499" t="s">
        <v>50</v>
      </c>
      <c r="C14499" s="2">
        <v>53052</v>
      </c>
      <c r="D14499" t="s">
        <v>10</v>
      </c>
      <c r="E14499" t="s">
        <v>22</v>
      </c>
      <c r="F14499" t="s">
        <v>33</v>
      </c>
      <c r="G14499" t="s">
        <v>80</v>
      </c>
      <c r="H14499" t="s">
        <v>35</v>
      </c>
      <c r="I14499" t="s">
        <v>80</v>
      </c>
      <c r="J14499" t="s">
        <v>15</v>
      </c>
      <c r="K14499" t="s">
        <v>27836</v>
      </c>
      <c r="L14499" t="s">
        <v>27</v>
      </c>
      <c r="M14499" t="s">
        <v>37</v>
      </c>
      <c r="N14499" t="s">
        <v>116</v>
      </c>
      <c r="O14499" s="1">
        <v>45707</v>
      </c>
      <c r="P14499" s="1">
        <v>45774</v>
      </c>
      <c r="Q14499">
        <v>2344</v>
      </c>
      <c r="R14499">
        <v>8.4</v>
      </c>
      <c r="S14499" t="s">
        <v>117</v>
      </c>
    </row>
    <row r="14500" spans="1:19" x14ac:dyDescent="0.3">
      <c r="A14500" t="s">
        <v>27837</v>
      </c>
      <c r="B14500" t="s">
        <v>31</v>
      </c>
      <c r="C14500" s="2">
        <v>92749</v>
      </c>
      <c r="D14500" t="s">
        <v>51</v>
      </c>
      <c r="E14500" t="s">
        <v>11</v>
      </c>
      <c r="F14500" t="s">
        <v>12</v>
      </c>
      <c r="G14500" t="s">
        <v>60</v>
      </c>
      <c r="H14500" t="s">
        <v>54</v>
      </c>
      <c r="I14500" t="s">
        <v>60</v>
      </c>
      <c r="J14500" t="s">
        <v>37</v>
      </c>
      <c r="K14500" t="s">
        <v>26720</v>
      </c>
      <c r="L14500" t="s">
        <v>46</v>
      </c>
      <c r="M14500">
        <v>8</v>
      </c>
      <c r="N14500" t="s">
        <v>77</v>
      </c>
      <c r="O14500" s="1">
        <v>45324</v>
      </c>
      <c r="P14500" s="1">
        <v>45369</v>
      </c>
      <c r="Q14500">
        <v>2449</v>
      </c>
      <c r="R14500">
        <v>9.1</v>
      </c>
      <c r="S14500" t="s">
        <v>227</v>
      </c>
    </row>
    <row r="14501" spans="1:19" x14ac:dyDescent="0.3">
      <c r="A14501" t="s">
        <v>27838</v>
      </c>
      <c r="B14501" t="s">
        <v>103</v>
      </c>
      <c r="C14501" s="2">
        <v>50628</v>
      </c>
      <c r="D14501" t="s">
        <v>51</v>
      </c>
      <c r="E14501" t="s">
        <v>22</v>
      </c>
      <c r="F14501" t="s">
        <v>12</v>
      </c>
      <c r="G14501" t="s">
        <v>53</v>
      </c>
      <c r="H14501" t="s">
        <v>14</v>
      </c>
      <c r="I14501" t="s">
        <v>153</v>
      </c>
      <c r="J14501" t="s">
        <v>25</v>
      </c>
      <c r="K14501" t="s">
        <v>27839</v>
      </c>
      <c r="L14501" t="s">
        <v>46</v>
      </c>
      <c r="M14501" t="s">
        <v>37</v>
      </c>
      <c r="N14501" t="s">
        <v>122</v>
      </c>
      <c r="O14501" s="1">
        <v>45486</v>
      </c>
      <c r="P14501" s="1">
        <v>45519</v>
      </c>
      <c r="Q14501">
        <v>2172</v>
      </c>
      <c r="R14501">
        <v>5.5</v>
      </c>
      <c r="S14501" t="s">
        <v>227</v>
      </c>
    </row>
    <row r="14502" spans="1:19" x14ac:dyDescent="0.3">
      <c r="A14502" t="s">
        <v>27840</v>
      </c>
      <c r="B14502" t="s">
        <v>59</v>
      </c>
      <c r="C14502" s="2">
        <v>103140</v>
      </c>
      <c r="D14502" t="s">
        <v>51</v>
      </c>
      <c r="E14502" t="s">
        <v>32</v>
      </c>
      <c r="F14502" t="s">
        <v>52</v>
      </c>
      <c r="G14502" t="s">
        <v>120</v>
      </c>
      <c r="H14502" t="s">
        <v>14</v>
      </c>
      <c r="I14502" t="s">
        <v>120</v>
      </c>
      <c r="J14502" t="s">
        <v>37</v>
      </c>
      <c r="K14502" t="s">
        <v>27841</v>
      </c>
      <c r="L14502" t="s">
        <v>39</v>
      </c>
      <c r="M14502">
        <v>2</v>
      </c>
      <c r="N14502" t="s">
        <v>101</v>
      </c>
      <c r="O14502" s="1">
        <v>45597</v>
      </c>
      <c r="P14502" s="1">
        <v>45659</v>
      </c>
      <c r="Q14502">
        <v>1985</v>
      </c>
      <c r="R14502">
        <v>9.1</v>
      </c>
      <c r="S14502" t="s">
        <v>70</v>
      </c>
    </row>
    <row r="14503" spans="1:19" x14ac:dyDescent="0.3">
      <c r="A14503" t="s">
        <v>27842</v>
      </c>
      <c r="B14503" t="s">
        <v>145</v>
      </c>
      <c r="C14503" s="2">
        <v>69294</v>
      </c>
      <c r="D14503" t="s">
        <v>51</v>
      </c>
      <c r="E14503" t="s">
        <v>32</v>
      </c>
      <c r="F14503" t="s">
        <v>12</v>
      </c>
      <c r="G14503" t="s">
        <v>53</v>
      </c>
      <c r="H14503" t="s">
        <v>14</v>
      </c>
      <c r="I14503" t="s">
        <v>53</v>
      </c>
      <c r="J14503" t="s">
        <v>15</v>
      </c>
      <c r="K14503" t="s">
        <v>27843</v>
      </c>
      <c r="L14503" t="s">
        <v>17</v>
      </c>
      <c r="M14503">
        <v>4</v>
      </c>
      <c r="N14503" t="s">
        <v>101</v>
      </c>
      <c r="O14503" s="1">
        <v>45462</v>
      </c>
      <c r="P14503" s="1">
        <v>45531</v>
      </c>
      <c r="Q14503">
        <v>589</v>
      </c>
      <c r="R14503">
        <v>7.3</v>
      </c>
      <c r="S14503" t="s">
        <v>29</v>
      </c>
    </row>
    <row r="14504" spans="1:19" x14ac:dyDescent="0.3">
      <c r="A14504" t="s">
        <v>27844</v>
      </c>
      <c r="B14504" t="s">
        <v>59</v>
      </c>
      <c r="C14504" s="2">
        <v>157199</v>
      </c>
      <c r="D14504" t="s">
        <v>66</v>
      </c>
      <c r="E14504" t="s">
        <v>88</v>
      </c>
      <c r="F14504" t="s">
        <v>12</v>
      </c>
      <c r="G14504" t="s">
        <v>67</v>
      </c>
      <c r="H14504" t="s">
        <v>14</v>
      </c>
      <c r="I14504" t="s">
        <v>67</v>
      </c>
      <c r="J14504" t="s">
        <v>25</v>
      </c>
      <c r="K14504" t="s">
        <v>27845</v>
      </c>
      <c r="L14504" t="s">
        <v>27</v>
      </c>
      <c r="M14504">
        <v>17</v>
      </c>
      <c r="N14504" t="s">
        <v>108</v>
      </c>
      <c r="O14504" s="1">
        <v>45568</v>
      </c>
      <c r="P14504" s="1">
        <v>45628</v>
      </c>
      <c r="Q14504">
        <v>1523</v>
      </c>
      <c r="R14504">
        <v>5.6</v>
      </c>
      <c r="S14504" t="s">
        <v>112</v>
      </c>
    </row>
    <row r="14505" spans="1:19" x14ac:dyDescent="0.3">
      <c r="A14505" t="s">
        <v>27846</v>
      </c>
      <c r="B14505" t="s">
        <v>83</v>
      </c>
      <c r="C14505" s="2">
        <v>232544</v>
      </c>
      <c r="D14505" t="s">
        <v>10</v>
      </c>
      <c r="E14505" t="s">
        <v>88</v>
      </c>
      <c r="F14505" t="s">
        <v>12</v>
      </c>
      <c r="G14505" t="s">
        <v>55</v>
      </c>
      <c r="H14505" t="s">
        <v>14</v>
      </c>
      <c r="I14505" t="s">
        <v>55</v>
      </c>
      <c r="J14505" t="s">
        <v>37</v>
      </c>
      <c r="K14505" t="s">
        <v>27847</v>
      </c>
      <c r="L14505" t="s">
        <v>46</v>
      </c>
      <c r="M14505">
        <v>12</v>
      </c>
      <c r="N14505" t="s">
        <v>47</v>
      </c>
      <c r="O14505" s="1">
        <v>45448</v>
      </c>
      <c r="P14505" s="1">
        <v>45501</v>
      </c>
      <c r="Q14505">
        <v>662</v>
      </c>
      <c r="R14505">
        <v>9.9</v>
      </c>
      <c r="S14505" t="s">
        <v>227</v>
      </c>
    </row>
    <row r="14506" spans="1:19" x14ac:dyDescent="0.3">
      <c r="A14506" t="s">
        <v>27848</v>
      </c>
      <c r="B14506" t="s">
        <v>83</v>
      </c>
      <c r="C14506" s="2">
        <v>38823</v>
      </c>
      <c r="D14506" t="s">
        <v>10</v>
      </c>
      <c r="E14506" t="s">
        <v>22</v>
      </c>
      <c r="F14506" t="s">
        <v>12</v>
      </c>
      <c r="G14506" t="s">
        <v>24</v>
      </c>
      <c r="H14506" t="s">
        <v>54</v>
      </c>
      <c r="I14506" t="s">
        <v>24</v>
      </c>
      <c r="J14506" t="s">
        <v>37</v>
      </c>
      <c r="K14506" t="s">
        <v>13288</v>
      </c>
      <c r="L14506" t="s">
        <v>17</v>
      </c>
      <c r="M14506">
        <v>1</v>
      </c>
      <c r="N14506" t="s">
        <v>116</v>
      </c>
      <c r="O14506" s="1">
        <v>45609</v>
      </c>
      <c r="P14506" s="1">
        <v>45641</v>
      </c>
      <c r="Q14506">
        <v>1309</v>
      </c>
      <c r="R14506">
        <v>7.7</v>
      </c>
      <c r="S14506" t="s">
        <v>70</v>
      </c>
    </row>
    <row r="14507" spans="1:19" x14ac:dyDescent="0.3">
      <c r="A14507" t="s">
        <v>27849</v>
      </c>
      <c r="B14507" t="s">
        <v>119</v>
      </c>
      <c r="C14507" s="2">
        <v>234179</v>
      </c>
      <c r="D14507" t="s">
        <v>10</v>
      </c>
      <c r="E14507" t="s">
        <v>88</v>
      </c>
      <c r="F14507" t="s">
        <v>33</v>
      </c>
      <c r="G14507" t="s">
        <v>34</v>
      </c>
      <c r="H14507" t="s">
        <v>54</v>
      </c>
      <c r="I14507" t="s">
        <v>34</v>
      </c>
      <c r="J14507" t="s">
        <v>15</v>
      </c>
      <c r="K14507" t="s">
        <v>27850</v>
      </c>
      <c r="L14507" t="s">
        <v>39</v>
      </c>
      <c r="M14507">
        <v>17</v>
      </c>
      <c r="N14507" t="s">
        <v>101</v>
      </c>
      <c r="O14507" s="1">
        <v>45466</v>
      </c>
      <c r="P14507" s="1">
        <v>45527</v>
      </c>
      <c r="Q14507">
        <v>591</v>
      </c>
      <c r="R14507">
        <v>9</v>
      </c>
      <c r="S14507" t="s">
        <v>29</v>
      </c>
    </row>
    <row r="14508" spans="1:19" x14ac:dyDescent="0.3">
      <c r="A14508" t="s">
        <v>27851</v>
      </c>
      <c r="B14508" t="s">
        <v>130</v>
      </c>
      <c r="C14508" s="2">
        <v>52524</v>
      </c>
      <c r="D14508" t="s">
        <v>10</v>
      </c>
      <c r="E14508" t="s">
        <v>32</v>
      </c>
      <c r="F14508" t="s">
        <v>52</v>
      </c>
      <c r="G14508" t="s">
        <v>36</v>
      </c>
      <c r="H14508" t="s">
        <v>54</v>
      </c>
      <c r="I14508" t="s">
        <v>36</v>
      </c>
      <c r="J14508" t="s">
        <v>37</v>
      </c>
      <c r="K14508" t="s">
        <v>27852</v>
      </c>
      <c r="L14508" t="s">
        <v>39</v>
      </c>
      <c r="M14508">
        <v>3</v>
      </c>
      <c r="N14508" t="s">
        <v>69</v>
      </c>
      <c r="O14508" s="1">
        <v>45529</v>
      </c>
      <c r="P14508" s="1">
        <v>45562</v>
      </c>
      <c r="Q14508">
        <v>1437</v>
      </c>
      <c r="R14508">
        <v>7</v>
      </c>
      <c r="S14508" t="s">
        <v>41</v>
      </c>
    </row>
    <row r="14509" spans="1:19" x14ac:dyDescent="0.3">
      <c r="A14509" t="s">
        <v>27853</v>
      </c>
      <c r="B14509" t="s">
        <v>83</v>
      </c>
      <c r="C14509" s="2">
        <v>54803</v>
      </c>
      <c r="D14509" t="s">
        <v>10</v>
      </c>
      <c r="E14509" t="s">
        <v>22</v>
      </c>
      <c r="F14509" t="s">
        <v>12</v>
      </c>
      <c r="G14509" t="s">
        <v>126</v>
      </c>
      <c r="H14509" t="s">
        <v>54</v>
      </c>
      <c r="I14509" t="s">
        <v>126</v>
      </c>
      <c r="J14509" t="s">
        <v>37</v>
      </c>
      <c r="K14509" t="s">
        <v>27854</v>
      </c>
      <c r="L14509" t="s">
        <v>39</v>
      </c>
      <c r="M14509" t="s">
        <v>37</v>
      </c>
      <c r="N14509" t="s">
        <v>40</v>
      </c>
      <c r="O14509" s="1">
        <v>45752</v>
      </c>
      <c r="P14509" s="1">
        <v>45816</v>
      </c>
      <c r="Q14509">
        <v>1840</v>
      </c>
      <c r="R14509">
        <v>5.2</v>
      </c>
      <c r="S14509" t="s">
        <v>174</v>
      </c>
    </row>
    <row r="14510" spans="1:19" x14ac:dyDescent="0.3">
      <c r="A14510" t="s">
        <v>27855</v>
      </c>
      <c r="B14510" t="s">
        <v>145</v>
      </c>
      <c r="C14510" s="2">
        <v>63866</v>
      </c>
      <c r="D14510" t="s">
        <v>10</v>
      </c>
      <c r="E14510" t="s">
        <v>22</v>
      </c>
      <c r="F14510" t="s">
        <v>99</v>
      </c>
      <c r="G14510" t="s">
        <v>140</v>
      </c>
      <c r="H14510" t="s">
        <v>14</v>
      </c>
      <c r="I14510" t="s">
        <v>36</v>
      </c>
      <c r="J14510" t="s">
        <v>25</v>
      </c>
      <c r="K14510" t="s">
        <v>27856</v>
      </c>
      <c r="L14510" t="s">
        <v>27</v>
      </c>
      <c r="M14510" t="s">
        <v>37</v>
      </c>
      <c r="N14510" t="s">
        <v>116</v>
      </c>
      <c r="O14510" s="1">
        <v>45653</v>
      </c>
      <c r="P14510" s="1">
        <v>45714</v>
      </c>
      <c r="Q14510">
        <v>1013</v>
      </c>
      <c r="R14510">
        <v>6.7</v>
      </c>
      <c r="S14510" t="s">
        <v>48</v>
      </c>
    </row>
    <row r="14511" spans="1:19" x14ac:dyDescent="0.3">
      <c r="A14511" t="s">
        <v>27857</v>
      </c>
      <c r="B14511" t="s">
        <v>110</v>
      </c>
      <c r="C14511" s="2">
        <v>333149</v>
      </c>
      <c r="D14511" t="s">
        <v>10</v>
      </c>
      <c r="E14511" t="s">
        <v>88</v>
      </c>
      <c r="F14511" t="s">
        <v>33</v>
      </c>
      <c r="G14511" t="s">
        <v>34</v>
      </c>
      <c r="H14511" t="s">
        <v>14</v>
      </c>
      <c r="I14511" t="s">
        <v>34</v>
      </c>
      <c r="J14511" t="s">
        <v>15</v>
      </c>
      <c r="K14511" t="s">
        <v>27858</v>
      </c>
      <c r="L14511" t="s">
        <v>27</v>
      </c>
      <c r="M14511">
        <v>14</v>
      </c>
      <c r="N14511" t="s">
        <v>101</v>
      </c>
      <c r="O14511" s="1">
        <v>45416</v>
      </c>
      <c r="P14511" s="1">
        <v>45437</v>
      </c>
      <c r="Q14511">
        <v>1336</v>
      </c>
      <c r="R14511">
        <v>8.1999999999999993</v>
      </c>
      <c r="S14511" t="s">
        <v>93</v>
      </c>
    </row>
    <row r="14512" spans="1:19" x14ac:dyDescent="0.3">
      <c r="A14512" t="s">
        <v>27859</v>
      </c>
      <c r="B14512" t="s">
        <v>59</v>
      </c>
      <c r="C14512" s="2">
        <v>53137</v>
      </c>
      <c r="D14512" t="s">
        <v>10</v>
      </c>
      <c r="E14512" t="s">
        <v>22</v>
      </c>
      <c r="F14512" t="s">
        <v>99</v>
      </c>
      <c r="G14512" t="s">
        <v>84</v>
      </c>
      <c r="H14512" t="s">
        <v>14</v>
      </c>
      <c r="I14512" t="s">
        <v>126</v>
      </c>
      <c r="J14512" t="s">
        <v>15</v>
      </c>
      <c r="K14512" t="s">
        <v>27860</v>
      </c>
      <c r="L14512" t="s">
        <v>17</v>
      </c>
      <c r="M14512" t="s">
        <v>37</v>
      </c>
      <c r="N14512" t="s">
        <v>97</v>
      </c>
      <c r="O14512" s="1">
        <v>45609</v>
      </c>
      <c r="P14512" s="1">
        <v>45667</v>
      </c>
      <c r="Q14512">
        <v>2352</v>
      </c>
      <c r="R14512">
        <v>9.6</v>
      </c>
      <c r="S14512" t="s">
        <v>63</v>
      </c>
    </row>
    <row r="14513" spans="1:19" x14ac:dyDescent="0.3">
      <c r="A14513" t="s">
        <v>27861</v>
      </c>
      <c r="B14513" t="s">
        <v>119</v>
      </c>
      <c r="C14513" s="2">
        <v>117727</v>
      </c>
      <c r="D14513" t="s">
        <v>10</v>
      </c>
      <c r="E14513" t="s">
        <v>11</v>
      </c>
      <c r="F14513" t="s">
        <v>99</v>
      </c>
      <c r="G14513" t="s">
        <v>23</v>
      </c>
      <c r="H14513" t="s">
        <v>14</v>
      </c>
      <c r="I14513" t="s">
        <v>23</v>
      </c>
      <c r="J14513" t="s">
        <v>25</v>
      </c>
      <c r="K14513" t="s">
        <v>27862</v>
      </c>
      <c r="L14513" t="s">
        <v>39</v>
      </c>
      <c r="M14513">
        <v>9</v>
      </c>
      <c r="N14513" t="s">
        <v>18</v>
      </c>
      <c r="O14513" s="1">
        <v>45312</v>
      </c>
      <c r="P14513" s="1">
        <v>45362</v>
      </c>
      <c r="Q14513">
        <v>1203</v>
      </c>
      <c r="R14513">
        <v>7.5</v>
      </c>
      <c r="S14513" t="s">
        <v>128</v>
      </c>
    </row>
    <row r="14514" spans="1:19" x14ac:dyDescent="0.3">
      <c r="A14514" t="s">
        <v>27863</v>
      </c>
      <c r="B14514" t="s">
        <v>114</v>
      </c>
      <c r="C14514" s="2">
        <v>100002</v>
      </c>
      <c r="D14514" t="s">
        <v>51</v>
      </c>
      <c r="E14514" t="s">
        <v>32</v>
      </c>
      <c r="F14514" t="s">
        <v>52</v>
      </c>
      <c r="G14514" t="s">
        <v>120</v>
      </c>
      <c r="H14514" t="s">
        <v>54</v>
      </c>
      <c r="I14514" t="s">
        <v>120</v>
      </c>
      <c r="J14514" t="s">
        <v>25</v>
      </c>
      <c r="K14514" t="s">
        <v>27864</v>
      </c>
      <c r="L14514" t="s">
        <v>27</v>
      </c>
      <c r="M14514">
        <v>4</v>
      </c>
      <c r="N14514" t="s">
        <v>108</v>
      </c>
      <c r="O14514" s="1">
        <v>45447</v>
      </c>
      <c r="P14514" s="1">
        <v>45464</v>
      </c>
      <c r="Q14514">
        <v>837</v>
      </c>
      <c r="R14514">
        <v>9.9</v>
      </c>
      <c r="S14514" t="s">
        <v>48</v>
      </c>
    </row>
    <row r="14515" spans="1:19" x14ac:dyDescent="0.3">
      <c r="A14515" t="s">
        <v>27865</v>
      </c>
      <c r="B14515" t="s">
        <v>176</v>
      </c>
      <c r="C14515" s="2">
        <v>149065</v>
      </c>
      <c r="D14515" t="s">
        <v>10</v>
      </c>
      <c r="E14515" t="s">
        <v>88</v>
      </c>
      <c r="F14515" t="s">
        <v>99</v>
      </c>
      <c r="G14515" t="s">
        <v>84</v>
      </c>
      <c r="H14515" t="s">
        <v>14</v>
      </c>
      <c r="I14515" t="s">
        <v>80</v>
      </c>
      <c r="J14515" t="s">
        <v>25</v>
      </c>
      <c r="K14515" t="s">
        <v>27866</v>
      </c>
      <c r="L14515" t="s">
        <v>46</v>
      </c>
      <c r="M14515">
        <v>17</v>
      </c>
      <c r="N14515" t="s">
        <v>28</v>
      </c>
      <c r="O14515" s="1">
        <v>45320</v>
      </c>
      <c r="P14515" s="1">
        <v>45365</v>
      </c>
      <c r="Q14515">
        <v>1001</v>
      </c>
      <c r="R14515">
        <v>6.4</v>
      </c>
      <c r="S14515" t="s">
        <v>41</v>
      </c>
    </row>
    <row r="14516" spans="1:19" x14ac:dyDescent="0.3">
      <c r="A14516" t="s">
        <v>27867</v>
      </c>
      <c r="B14516" t="s">
        <v>110</v>
      </c>
      <c r="C14516" s="2">
        <v>45620</v>
      </c>
      <c r="D14516" t="s">
        <v>10</v>
      </c>
      <c r="E14516" t="s">
        <v>22</v>
      </c>
      <c r="F14516" t="s">
        <v>12</v>
      </c>
      <c r="G14516" t="s">
        <v>166</v>
      </c>
      <c r="H14516" t="s">
        <v>54</v>
      </c>
      <c r="I14516" t="s">
        <v>166</v>
      </c>
      <c r="J14516" t="s">
        <v>25</v>
      </c>
      <c r="K14516" t="s">
        <v>27868</v>
      </c>
      <c r="L14516" t="s">
        <v>46</v>
      </c>
      <c r="M14516">
        <v>1</v>
      </c>
      <c r="N14516" t="s">
        <v>69</v>
      </c>
      <c r="O14516" s="1">
        <v>45629</v>
      </c>
      <c r="P14516" s="1">
        <v>45659</v>
      </c>
      <c r="Q14516">
        <v>824</v>
      </c>
      <c r="R14516">
        <v>9</v>
      </c>
      <c r="S14516" t="s">
        <v>128</v>
      </c>
    </row>
    <row r="14517" spans="1:19" x14ac:dyDescent="0.3">
      <c r="A14517" t="s">
        <v>27869</v>
      </c>
      <c r="B14517" t="s">
        <v>83</v>
      </c>
      <c r="C14517" s="2">
        <v>128557</v>
      </c>
      <c r="D14517" t="s">
        <v>10</v>
      </c>
      <c r="E14517" t="s">
        <v>88</v>
      </c>
      <c r="F14517" t="s">
        <v>52</v>
      </c>
      <c r="G14517" t="s">
        <v>24</v>
      </c>
      <c r="H14517" t="s">
        <v>14</v>
      </c>
      <c r="I14517" t="s">
        <v>24</v>
      </c>
      <c r="J14517" t="s">
        <v>15</v>
      </c>
      <c r="K14517" t="s">
        <v>10559</v>
      </c>
      <c r="L14517" t="s">
        <v>39</v>
      </c>
      <c r="M14517">
        <v>16</v>
      </c>
      <c r="N14517" t="s">
        <v>47</v>
      </c>
      <c r="O14517" s="1">
        <v>45461</v>
      </c>
      <c r="P14517" s="1">
        <v>45523</v>
      </c>
      <c r="Q14517">
        <v>1213</v>
      </c>
      <c r="R14517">
        <v>6.7</v>
      </c>
      <c r="S14517" t="s">
        <v>112</v>
      </c>
    </row>
    <row r="14518" spans="1:19" x14ac:dyDescent="0.3">
      <c r="A14518" t="s">
        <v>27870</v>
      </c>
      <c r="B14518" t="s">
        <v>114</v>
      </c>
      <c r="C14518" s="2">
        <v>46989</v>
      </c>
      <c r="D14518" t="s">
        <v>10</v>
      </c>
      <c r="E14518" t="s">
        <v>22</v>
      </c>
      <c r="F14518" t="s">
        <v>52</v>
      </c>
      <c r="G14518" t="s">
        <v>80</v>
      </c>
      <c r="H14518" t="s">
        <v>14</v>
      </c>
      <c r="I14518" t="s">
        <v>80</v>
      </c>
      <c r="J14518" t="s">
        <v>15</v>
      </c>
      <c r="K14518" t="s">
        <v>27871</v>
      </c>
      <c r="L14518" t="s">
        <v>17</v>
      </c>
      <c r="M14518">
        <v>1</v>
      </c>
      <c r="N14518" t="s">
        <v>18</v>
      </c>
      <c r="O14518" s="1">
        <v>45367</v>
      </c>
      <c r="P14518" s="1">
        <v>45414</v>
      </c>
      <c r="Q14518">
        <v>2288</v>
      </c>
      <c r="R14518">
        <v>8.6</v>
      </c>
      <c r="S14518" t="s">
        <v>73</v>
      </c>
    </row>
    <row r="14519" spans="1:19" x14ac:dyDescent="0.3">
      <c r="A14519" t="s">
        <v>27872</v>
      </c>
      <c r="B14519" t="s">
        <v>43</v>
      </c>
      <c r="C14519" s="2">
        <v>64013</v>
      </c>
      <c r="D14519" t="s">
        <v>10</v>
      </c>
      <c r="E14519" t="s">
        <v>22</v>
      </c>
      <c r="F14519" t="s">
        <v>12</v>
      </c>
      <c r="G14519" t="s">
        <v>140</v>
      </c>
      <c r="H14519" t="s">
        <v>35</v>
      </c>
      <c r="I14519" t="s">
        <v>140</v>
      </c>
      <c r="J14519" t="s">
        <v>25</v>
      </c>
      <c r="K14519" t="s">
        <v>27873</v>
      </c>
      <c r="L14519" t="s">
        <v>39</v>
      </c>
      <c r="M14519">
        <v>1</v>
      </c>
      <c r="N14519" t="s">
        <v>97</v>
      </c>
      <c r="O14519" s="1">
        <v>45373</v>
      </c>
      <c r="P14519" s="1">
        <v>45402</v>
      </c>
      <c r="Q14519">
        <v>737</v>
      </c>
      <c r="R14519">
        <v>8.8000000000000007</v>
      </c>
      <c r="S14519" t="s">
        <v>57</v>
      </c>
    </row>
    <row r="14520" spans="1:19" x14ac:dyDescent="0.3">
      <c r="A14520" t="s">
        <v>27874</v>
      </c>
      <c r="B14520" t="s">
        <v>65</v>
      </c>
      <c r="C14520" s="2">
        <v>87918</v>
      </c>
      <c r="D14520" t="s">
        <v>10</v>
      </c>
      <c r="E14520" t="s">
        <v>11</v>
      </c>
      <c r="F14520" t="s">
        <v>99</v>
      </c>
      <c r="G14520" t="s">
        <v>166</v>
      </c>
      <c r="H14520" t="s">
        <v>14</v>
      </c>
      <c r="I14520" t="s">
        <v>67</v>
      </c>
      <c r="J14520" t="s">
        <v>37</v>
      </c>
      <c r="K14520" t="s">
        <v>12299</v>
      </c>
      <c r="L14520" t="s">
        <v>46</v>
      </c>
      <c r="M14520">
        <v>7</v>
      </c>
      <c r="N14520" t="s">
        <v>28</v>
      </c>
      <c r="O14520" s="1">
        <v>45469</v>
      </c>
      <c r="P14520" s="1">
        <v>45515</v>
      </c>
      <c r="Q14520">
        <v>704</v>
      </c>
      <c r="R14520">
        <v>7.8</v>
      </c>
      <c r="S14520" t="s">
        <v>41</v>
      </c>
    </row>
    <row r="14521" spans="1:19" x14ac:dyDescent="0.3">
      <c r="A14521" t="s">
        <v>27875</v>
      </c>
      <c r="B14521" t="s">
        <v>130</v>
      </c>
      <c r="C14521" s="2">
        <v>112546</v>
      </c>
      <c r="D14521" t="s">
        <v>51</v>
      </c>
      <c r="E14521" t="s">
        <v>32</v>
      </c>
      <c r="F14521" t="s">
        <v>12</v>
      </c>
      <c r="G14521" t="s">
        <v>60</v>
      </c>
      <c r="H14521" t="s">
        <v>35</v>
      </c>
      <c r="I14521" t="s">
        <v>60</v>
      </c>
      <c r="J14521" t="s">
        <v>15</v>
      </c>
      <c r="K14521" t="s">
        <v>27876</v>
      </c>
      <c r="L14521" t="s">
        <v>17</v>
      </c>
      <c r="M14521">
        <v>2</v>
      </c>
      <c r="N14521" t="s">
        <v>86</v>
      </c>
      <c r="O14521" s="1">
        <v>45626</v>
      </c>
      <c r="P14521" s="1">
        <v>45681</v>
      </c>
      <c r="Q14521">
        <v>1388</v>
      </c>
      <c r="R14521">
        <v>8.6</v>
      </c>
      <c r="S14521" t="s">
        <v>117</v>
      </c>
    </row>
    <row r="14522" spans="1:19" x14ac:dyDescent="0.3">
      <c r="A14522" t="s">
        <v>27877</v>
      </c>
      <c r="B14522" t="s">
        <v>83</v>
      </c>
      <c r="C14522" s="2">
        <v>123602</v>
      </c>
      <c r="D14522" t="s">
        <v>10</v>
      </c>
      <c r="E14522" t="s">
        <v>88</v>
      </c>
      <c r="F14522" t="s">
        <v>99</v>
      </c>
      <c r="G14522" t="s">
        <v>36</v>
      </c>
      <c r="H14522" t="s">
        <v>35</v>
      </c>
      <c r="I14522" t="s">
        <v>36</v>
      </c>
      <c r="J14522" t="s">
        <v>25</v>
      </c>
      <c r="K14522" t="s">
        <v>27878</v>
      </c>
      <c r="L14522" t="s">
        <v>46</v>
      </c>
      <c r="M14522">
        <v>13</v>
      </c>
      <c r="N14522" t="s">
        <v>101</v>
      </c>
      <c r="O14522" s="1">
        <v>45516</v>
      </c>
      <c r="P14522" s="1">
        <v>45558</v>
      </c>
      <c r="Q14522">
        <v>1413</v>
      </c>
      <c r="R14522">
        <v>7.8</v>
      </c>
      <c r="S14522" t="s">
        <v>174</v>
      </c>
    </row>
    <row r="14523" spans="1:19" x14ac:dyDescent="0.3">
      <c r="A14523" t="s">
        <v>27879</v>
      </c>
      <c r="B14523" t="s">
        <v>50</v>
      </c>
      <c r="C14523" s="2">
        <v>119352</v>
      </c>
      <c r="D14523" t="s">
        <v>10</v>
      </c>
      <c r="E14523" t="s">
        <v>88</v>
      </c>
      <c r="F14523" t="s">
        <v>99</v>
      </c>
      <c r="G14523" t="s">
        <v>104</v>
      </c>
      <c r="H14523" t="s">
        <v>54</v>
      </c>
      <c r="I14523" t="s">
        <v>140</v>
      </c>
      <c r="J14523" t="s">
        <v>15</v>
      </c>
      <c r="K14523" t="s">
        <v>27880</v>
      </c>
      <c r="L14523" t="s">
        <v>39</v>
      </c>
      <c r="M14523">
        <v>17</v>
      </c>
      <c r="N14523" t="s">
        <v>101</v>
      </c>
      <c r="O14523" s="1">
        <v>45479</v>
      </c>
      <c r="P14523" s="1">
        <v>45495</v>
      </c>
      <c r="Q14523">
        <v>1855</v>
      </c>
      <c r="R14523">
        <v>5.8</v>
      </c>
      <c r="S14523" t="s">
        <v>227</v>
      </c>
    </row>
    <row r="14524" spans="1:19" x14ac:dyDescent="0.3">
      <c r="A14524" t="s">
        <v>27881</v>
      </c>
      <c r="B14524" t="s">
        <v>65</v>
      </c>
      <c r="C14524" s="2">
        <v>158352</v>
      </c>
      <c r="D14524" t="s">
        <v>10</v>
      </c>
      <c r="E14524" t="s">
        <v>88</v>
      </c>
      <c r="F14524" t="s">
        <v>12</v>
      </c>
      <c r="G14524" t="s">
        <v>23</v>
      </c>
      <c r="H14524" t="s">
        <v>14</v>
      </c>
      <c r="I14524" t="s">
        <v>23</v>
      </c>
      <c r="J14524" t="s">
        <v>37</v>
      </c>
      <c r="K14524" t="s">
        <v>27882</v>
      </c>
      <c r="L14524" t="s">
        <v>17</v>
      </c>
      <c r="M14524">
        <v>18</v>
      </c>
      <c r="N14524" t="s">
        <v>40</v>
      </c>
      <c r="O14524" s="1">
        <v>45406</v>
      </c>
      <c r="P14524" s="1">
        <v>45468</v>
      </c>
      <c r="Q14524">
        <v>2057</v>
      </c>
      <c r="R14524">
        <v>5.5</v>
      </c>
      <c r="S14524" t="s">
        <v>41</v>
      </c>
    </row>
    <row r="14525" spans="1:19" x14ac:dyDescent="0.3">
      <c r="A14525" t="s">
        <v>27883</v>
      </c>
      <c r="B14525" t="s">
        <v>114</v>
      </c>
      <c r="C14525" s="2">
        <v>55381</v>
      </c>
      <c r="D14525" t="s">
        <v>10</v>
      </c>
      <c r="E14525" t="s">
        <v>32</v>
      </c>
      <c r="F14525" t="s">
        <v>33</v>
      </c>
      <c r="G14525" t="s">
        <v>80</v>
      </c>
      <c r="H14525" t="s">
        <v>54</v>
      </c>
      <c r="I14525" t="s">
        <v>80</v>
      </c>
      <c r="J14525" t="s">
        <v>37</v>
      </c>
      <c r="K14525" t="s">
        <v>27884</v>
      </c>
      <c r="L14525" t="s">
        <v>46</v>
      </c>
      <c r="M14525">
        <v>3</v>
      </c>
      <c r="N14525" t="s">
        <v>40</v>
      </c>
      <c r="O14525" s="1">
        <v>45443</v>
      </c>
      <c r="P14525" s="1">
        <v>45498</v>
      </c>
      <c r="Q14525">
        <v>1509</v>
      </c>
      <c r="R14525">
        <v>9.1999999999999993</v>
      </c>
      <c r="S14525" t="s">
        <v>73</v>
      </c>
    </row>
    <row r="14526" spans="1:19" x14ac:dyDescent="0.3">
      <c r="A14526" t="s">
        <v>27885</v>
      </c>
      <c r="B14526" t="s">
        <v>9</v>
      </c>
      <c r="C14526" s="2">
        <v>132335</v>
      </c>
      <c r="D14526" t="s">
        <v>10</v>
      </c>
      <c r="E14526" t="s">
        <v>88</v>
      </c>
      <c r="F14526" t="s">
        <v>99</v>
      </c>
      <c r="G14526" t="s">
        <v>104</v>
      </c>
      <c r="H14526" t="s">
        <v>54</v>
      </c>
      <c r="I14526" t="s">
        <v>104</v>
      </c>
      <c r="J14526" t="s">
        <v>25</v>
      </c>
      <c r="K14526" t="s">
        <v>27886</v>
      </c>
      <c r="L14526" t="s">
        <v>17</v>
      </c>
      <c r="M14526">
        <v>10</v>
      </c>
      <c r="N14526" t="s">
        <v>108</v>
      </c>
      <c r="O14526" s="1">
        <v>45320</v>
      </c>
      <c r="P14526" s="1">
        <v>45365</v>
      </c>
      <c r="Q14526">
        <v>1430</v>
      </c>
      <c r="R14526">
        <v>7.7</v>
      </c>
      <c r="S14526" t="s">
        <v>112</v>
      </c>
    </row>
    <row r="14527" spans="1:19" x14ac:dyDescent="0.3">
      <c r="A14527" t="s">
        <v>27887</v>
      </c>
      <c r="B14527" t="s">
        <v>31</v>
      </c>
      <c r="C14527" s="2">
        <v>146407</v>
      </c>
      <c r="D14527" t="s">
        <v>10</v>
      </c>
      <c r="E14527" t="s">
        <v>88</v>
      </c>
      <c r="F14527" t="s">
        <v>52</v>
      </c>
      <c r="G14527" t="s">
        <v>166</v>
      </c>
      <c r="H14527" t="s">
        <v>54</v>
      </c>
      <c r="I14527" t="s">
        <v>166</v>
      </c>
      <c r="J14527" t="s">
        <v>25</v>
      </c>
      <c r="K14527" t="s">
        <v>22285</v>
      </c>
      <c r="L14527" t="s">
        <v>46</v>
      </c>
      <c r="M14527">
        <v>10</v>
      </c>
      <c r="N14527" t="s">
        <v>97</v>
      </c>
      <c r="O14527" s="1">
        <v>45658</v>
      </c>
      <c r="P14527" s="1">
        <v>45700</v>
      </c>
      <c r="Q14527">
        <v>1042</v>
      </c>
      <c r="R14527">
        <v>8.6</v>
      </c>
      <c r="S14527" t="s">
        <v>29</v>
      </c>
    </row>
    <row r="14528" spans="1:19" x14ac:dyDescent="0.3">
      <c r="A14528" t="s">
        <v>27888</v>
      </c>
      <c r="B14528" t="s">
        <v>59</v>
      </c>
      <c r="C14528" s="2">
        <v>65866</v>
      </c>
      <c r="D14528" t="s">
        <v>10</v>
      </c>
      <c r="E14528" t="s">
        <v>32</v>
      </c>
      <c r="F14528" t="s">
        <v>33</v>
      </c>
      <c r="G14528" t="s">
        <v>44</v>
      </c>
      <c r="H14528" t="s">
        <v>54</v>
      </c>
      <c r="I14528" t="s">
        <v>104</v>
      </c>
      <c r="J14528" t="s">
        <v>15</v>
      </c>
      <c r="K14528" t="s">
        <v>27791</v>
      </c>
      <c r="L14528" t="s">
        <v>46</v>
      </c>
      <c r="M14528">
        <v>3</v>
      </c>
      <c r="N14528" t="s">
        <v>47</v>
      </c>
      <c r="O14528" s="1">
        <v>45458</v>
      </c>
      <c r="P14528" s="1">
        <v>45492</v>
      </c>
      <c r="Q14528">
        <v>2316</v>
      </c>
      <c r="R14528">
        <v>8.1</v>
      </c>
      <c r="S14528" t="s">
        <v>63</v>
      </c>
    </row>
    <row r="14529" spans="1:19" x14ac:dyDescent="0.3">
      <c r="A14529" t="s">
        <v>27889</v>
      </c>
      <c r="B14529" t="s">
        <v>31</v>
      </c>
      <c r="C14529" s="2">
        <v>59981</v>
      </c>
      <c r="D14529" t="s">
        <v>10</v>
      </c>
      <c r="E14529" t="s">
        <v>32</v>
      </c>
      <c r="F14529" t="s">
        <v>12</v>
      </c>
      <c r="G14529" t="s">
        <v>24</v>
      </c>
      <c r="H14529" t="s">
        <v>54</v>
      </c>
      <c r="I14529" t="s">
        <v>24</v>
      </c>
      <c r="J14529" t="s">
        <v>25</v>
      </c>
      <c r="K14529" t="s">
        <v>27890</v>
      </c>
      <c r="L14529" t="s">
        <v>39</v>
      </c>
      <c r="M14529">
        <v>4</v>
      </c>
      <c r="N14529" t="s">
        <v>40</v>
      </c>
      <c r="O14529" s="1">
        <v>45756</v>
      </c>
      <c r="P14529" s="1">
        <v>45823</v>
      </c>
      <c r="Q14529">
        <v>564</v>
      </c>
      <c r="R14529">
        <v>6.8</v>
      </c>
      <c r="S14529" t="s">
        <v>117</v>
      </c>
    </row>
    <row r="14530" spans="1:19" x14ac:dyDescent="0.3">
      <c r="A14530" t="s">
        <v>27891</v>
      </c>
      <c r="B14530" t="s">
        <v>59</v>
      </c>
      <c r="C14530" s="2">
        <v>95218</v>
      </c>
      <c r="D14530" t="s">
        <v>51</v>
      </c>
      <c r="E14530" t="s">
        <v>32</v>
      </c>
      <c r="F14530" t="s">
        <v>52</v>
      </c>
      <c r="G14530" t="s">
        <v>53</v>
      </c>
      <c r="H14530" t="s">
        <v>35</v>
      </c>
      <c r="I14530" t="s">
        <v>36</v>
      </c>
      <c r="J14530" t="s">
        <v>15</v>
      </c>
      <c r="K14530" t="s">
        <v>27892</v>
      </c>
      <c r="L14530" t="s">
        <v>46</v>
      </c>
      <c r="M14530">
        <v>3</v>
      </c>
      <c r="N14530" t="s">
        <v>116</v>
      </c>
      <c r="O14530" s="1">
        <v>45388</v>
      </c>
      <c r="P14530" s="1">
        <v>45446</v>
      </c>
      <c r="Q14530">
        <v>1275</v>
      </c>
      <c r="R14530">
        <v>5.4</v>
      </c>
      <c r="S14530" t="s">
        <v>41</v>
      </c>
    </row>
    <row r="14531" spans="1:19" x14ac:dyDescent="0.3">
      <c r="A14531" t="s">
        <v>27893</v>
      </c>
      <c r="B14531" t="s">
        <v>137</v>
      </c>
      <c r="C14531" s="2">
        <v>133478</v>
      </c>
      <c r="D14531" t="s">
        <v>10</v>
      </c>
      <c r="E14531" t="s">
        <v>11</v>
      </c>
      <c r="F14531" t="s">
        <v>33</v>
      </c>
      <c r="G14531" t="s">
        <v>126</v>
      </c>
      <c r="H14531" t="s">
        <v>14</v>
      </c>
      <c r="I14531" t="s">
        <v>153</v>
      </c>
      <c r="J14531" t="s">
        <v>25</v>
      </c>
      <c r="K14531" t="s">
        <v>27894</v>
      </c>
      <c r="L14531" t="s">
        <v>27</v>
      </c>
      <c r="M14531">
        <v>8</v>
      </c>
      <c r="N14531" t="s">
        <v>149</v>
      </c>
      <c r="O14531" s="1">
        <v>45453</v>
      </c>
      <c r="P14531" s="1">
        <v>45509</v>
      </c>
      <c r="Q14531">
        <v>2314</v>
      </c>
      <c r="R14531">
        <v>6.7</v>
      </c>
      <c r="S14531" t="s">
        <v>227</v>
      </c>
    </row>
    <row r="14532" spans="1:19" x14ac:dyDescent="0.3">
      <c r="A14532" t="s">
        <v>27895</v>
      </c>
      <c r="B14532" t="s">
        <v>59</v>
      </c>
      <c r="C14532" s="2">
        <v>90747</v>
      </c>
      <c r="D14532" t="s">
        <v>10</v>
      </c>
      <c r="E14532" t="s">
        <v>22</v>
      </c>
      <c r="F14532" t="s">
        <v>52</v>
      </c>
      <c r="G14532" t="s">
        <v>153</v>
      </c>
      <c r="H14532" t="s">
        <v>54</v>
      </c>
      <c r="I14532" t="s">
        <v>60</v>
      </c>
      <c r="J14532" t="s">
        <v>37</v>
      </c>
      <c r="K14532" t="s">
        <v>27896</v>
      </c>
      <c r="L14532" t="s">
        <v>46</v>
      </c>
      <c r="M14532">
        <v>1</v>
      </c>
      <c r="N14532" t="s">
        <v>86</v>
      </c>
      <c r="O14532" s="1">
        <v>45636</v>
      </c>
      <c r="P14532" s="1">
        <v>45705</v>
      </c>
      <c r="Q14532">
        <v>766</v>
      </c>
      <c r="R14532">
        <v>6.2</v>
      </c>
      <c r="S14532" t="s">
        <v>48</v>
      </c>
    </row>
    <row r="14533" spans="1:19" x14ac:dyDescent="0.3">
      <c r="A14533" t="s">
        <v>27897</v>
      </c>
      <c r="B14533" t="s">
        <v>110</v>
      </c>
      <c r="C14533" s="2">
        <v>76132</v>
      </c>
      <c r="D14533" t="s">
        <v>10</v>
      </c>
      <c r="E14533" t="s">
        <v>22</v>
      </c>
      <c r="F14533" t="s">
        <v>12</v>
      </c>
      <c r="G14533" t="s">
        <v>95</v>
      </c>
      <c r="H14533" t="s">
        <v>35</v>
      </c>
      <c r="I14533" t="s">
        <v>95</v>
      </c>
      <c r="J14533" t="s">
        <v>37</v>
      </c>
      <c r="K14533" t="s">
        <v>27898</v>
      </c>
      <c r="L14533" t="s">
        <v>17</v>
      </c>
      <c r="M14533">
        <v>1</v>
      </c>
      <c r="N14533" t="s">
        <v>62</v>
      </c>
      <c r="O14533" s="1">
        <v>45536</v>
      </c>
      <c r="P14533" s="1">
        <v>45587</v>
      </c>
      <c r="Q14533">
        <v>2334</v>
      </c>
      <c r="R14533">
        <v>6.3</v>
      </c>
      <c r="S14533" t="s">
        <v>73</v>
      </c>
    </row>
    <row r="14534" spans="1:19" x14ac:dyDescent="0.3">
      <c r="A14534" t="s">
        <v>27899</v>
      </c>
      <c r="B14534" t="s">
        <v>59</v>
      </c>
      <c r="C14534" s="2">
        <v>54000</v>
      </c>
      <c r="D14534" t="s">
        <v>51</v>
      </c>
      <c r="E14534" t="s">
        <v>22</v>
      </c>
      <c r="F14534" t="s">
        <v>99</v>
      </c>
      <c r="G14534" t="s">
        <v>53</v>
      </c>
      <c r="H14534" t="s">
        <v>14</v>
      </c>
      <c r="I14534" t="s">
        <v>53</v>
      </c>
      <c r="J14534" t="s">
        <v>37</v>
      </c>
      <c r="K14534" t="s">
        <v>27900</v>
      </c>
      <c r="L14534" t="s">
        <v>17</v>
      </c>
      <c r="M14534" t="s">
        <v>37</v>
      </c>
      <c r="N14534" t="s">
        <v>116</v>
      </c>
      <c r="O14534" s="1">
        <v>45571</v>
      </c>
      <c r="P14534" s="1">
        <v>45598</v>
      </c>
      <c r="Q14534">
        <v>925</v>
      </c>
      <c r="R14534">
        <v>7</v>
      </c>
      <c r="S14534" t="s">
        <v>174</v>
      </c>
    </row>
    <row r="14535" spans="1:19" x14ac:dyDescent="0.3">
      <c r="A14535" t="s">
        <v>27901</v>
      </c>
      <c r="B14535" t="s">
        <v>59</v>
      </c>
      <c r="C14535" s="2">
        <v>80767</v>
      </c>
      <c r="D14535" t="s">
        <v>10</v>
      </c>
      <c r="E14535" t="s">
        <v>32</v>
      </c>
      <c r="F14535" t="s">
        <v>33</v>
      </c>
      <c r="G14535" t="s">
        <v>23</v>
      </c>
      <c r="H14535" t="s">
        <v>14</v>
      </c>
      <c r="I14535" t="s">
        <v>24</v>
      </c>
      <c r="J14535" t="s">
        <v>15</v>
      </c>
      <c r="K14535" t="s">
        <v>27902</v>
      </c>
      <c r="L14535" t="s">
        <v>17</v>
      </c>
      <c r="M14535">
        <v>3</v>
      </c>
      <c r="N14535" t="s">
        <v>40</v>
      </c>
      <c r="O14535" s="1">
        <v>45380</v>
      </c>
      <c r="P14535" s="1">
        <v>45419</v>
      </c>
      <c r="Q14535">
        <v>1527</v>
      </c>
      <c r="R14535">
        <v>7.6</v>
      </c>
      <c r="S14535" t="s">
        <v>41</v>
      </c>
    </row>
    <row r="14536" spans="1:19" x14ac:dyDescent="0.3">
      <c r="A14536" t="s">
        <v>27903</v>
      </c>
      <c r="B14536" t="s">
        <v>145</v>
      </c>
      <c r="C14536" s="2">
        <v>266349</v>
      </c>
      <c r="D14536" t="s">
        <v>10</v>
      </c>
      <c r="E14536" t="s">
        <v>88</v>
      </c>
      <c r="F14536" t="s">
        <v>33</v>
      </c>
      <c r="G14536" t="s">
        <v>126</v>
      </c>
      <c r="H14536" t="s">
        <v>54</v>
      </c>
      <c r="I14536" t="s">
        <v>126</v>
      </c>
      <c r="J14536" t="s">
        <v>25</v>
      </c>
      <c r="K14536" t="s">
        <v>27904</v>
      </c>
      <c r="L14536" t="s">
        <v>27</v>
      </c>
      <c r="M14536">
        <v>10</v>
      </c>
      <c r="N14536" t="s">
        <v>69</v>
      </c>
      <c r="O14536" s="1">
        <v>45495</v>
      </c>
      <c r="P14536" s="1">
        <v>45554</v>
      </c>
      <c r="Q14536">
        <v>2200</v>
      </c>
      <c r="R14536">
        <v>5.9</v>
      </c>
      <c r="S14536" t="s">
        <v>93</v>
      </c>
    </row>
    <row r="14537" spans="1:19" x14ac:dyDescent="0.3">
      <c r="A14537" t="s">
        <v>27905</v>
      </c>
      <c r="B14537" t="s">
        <v>59</v>
      </c>
      <c r="C14537" s="2">
        <v>277847</v>
      </c>
      <c r="D14537" t="s">
        <v>10</v>
      </c>
      <c r="E14537" t="s">
        <v>88</v>
      </c>
      <c r="F14537" t="s">
        <v>12</v>
      </c>
      <c r="G14537" t="s">
        <v>95</v>
      </c>
      <c r="H14537" t="s">
        <v>35</v>
      </c>
      <c r="I14537" t="s">
        <v>84</v>
      </c>
      <c r="J14537" t="s">
        <v>25</v>
      </c>
      <c r="K14537" t="s">
        <v>27906</v>
      </c>
      <c r="L14537" t="s">
        <v>17</v>
      </c>
      <c r="M14537">
        <v>15</v>
      </c>
      <c r="N14537" t="s">
        <v>18</v>
      </c>
      <c r="O14537" s="1">
        <v>45602</v>
      </c>
      <c r="P14537" s="1">
        <v>45640</v>
      </c>
      <c r="Q14537">
        <v>1630</v>
      </c>
      <c r="R14537">
        <v>6.8</v>
      </c>
      <c r="S14537" t="s">
        <v>19</v>
      </c>
    </row>
    <row r="14538" spans="1:19" x14ac:dyDescent="0.3">
      <c r="A14538" t="s">
        <v>27907</v>
      </c>
      <c r="B14538" t="s">
        <v>145</v>
      </c>
      <c r="C14538" s="2">
        <v>210056</v>
      </c>
      <c r="D14538" t="s">
        <v>51</v>
      </c>
      <c r="E14538" t="s">
        <v>88</v>
      </c>
      <c r="F14538" t="s">
        <v>52</v>
      </c>
      <c r="G14538" t="s">
        <v>120</v>
      </c>
      <c r="H14538" t="s">
        <v>14</v>
      </c>
      <c r="I14538" t="s">
        <v>36</v>
      </c>
      <c r="J14538" t="s">
        <v>25</v>
      </c>
      <c r="K14538" t="s">
        <v>27908</v>
      </c>
      <c r="L14538" t="s">
        <v>17</v>
      </c>
      <c r="M14538">
        <v>12</v>
      </c>
      <c r="N14538" t="s">
        <v>62</v>
      </c>
      <c r="O14538" s="1">
        <v>45551</v>
      </c>
      <c r="P14538" s="1">
        <v>45612</v>
      </c>
      <c r="Q14538">
        <v>1193</v>
      </c>
      <c r="R14538">
        <v>5.3</v>
      </c>
      <c r="S14538" t="s">
        <v>227</v>
      </c>
    </row>
    <row r="14539" spans="1:19" x14ac:dyDescent="0.3">
      <c r="A14539" t="s">
        <v>27909</v>
      </c>
      <c r="B14539" t="s">
        <v>137</v>
      </c>
      <c r="C14539" s="2">
        <v>95595</v>
      </c>
      <c r="D14539" t="s">
        <v>10</v>
      </c>
      <c r="E14539" t="s">
        <v>32</v>
      </c>
      <c r="F14539" t="s">
        <v>99</v>
      </c>
      <c r="G14539" t="s">
        <v>84</v>
      </c>
      <c r="H14539" t="s">
        <v>54</v>
      </c>
      <c r="I14539" t="s">
        <v>53</v>
      </c>
      <c r="J14539" t="s">
        <v>25</v>
      </c>
      <c r="K14539" t="s">
        <v>27910</v>
      </c>
      <c r="L14539" t="s">
        <v>27</v>
      </c>
      <c r="M14539">
        <v>4</v>
      </c>
      <c r="N14539" t="s">
        <v>86</v>
      </c>
      <c r="O14539" s="1">
        <v>45479</v>
      </c>
      <c r="P14539" s="1">
        <v>45541</v>
      </c>
      <c r="Q14539">
        <v>1767</v>
      </c>
      <c r="R14539">
        <v>6.9</v>
      </c>
      <c r="S14539" t="s">
        <v>19</v>
      </c>
    </row>
    <row r="14540" spans="1:19" x14ac:dyDescent="0.3">
      <c r="A14540" t="s">
        <v>27911</v>
      </c>
      <c r="B14540" t="s">
        <v>137</v>
      </c>
      <c r="C14540" s="2">
        <v>93411</v>
      </c>
      <c r="D14540" t="s">
        <v>51</v>
      </c>
      <c r="E14540" t="s">
        <v>32</v>
      </c>
      <c r="F14540" t="s">
        <v>33</v>
      </c>
      <c r="G14540" t="s">
        <v>60</v>
      </c>
      <c r="H14540" t="s">
        <v>14</v>
      </c>
      <c r="I14540" t="s">
        <v>60</v>
      </c>
      <c r="J14540" t="s">
        <v>37</v>
      </c>
      <c r="K14540" t="s">
        <v>27912</v>
      </c>
      <c r="L14540" t="s">
        <v>17</v>
      </c>
      <c r="M14540">
        <v>2</v>
      </c>
      <c r="N14540" t="s">
        <v>101</v>
      </c>
      <c r="O14540" s="1">
        <v>45333</v>
      </c>
      <c r="P14540" s="1">
        <v>45404</v>
      </c>
      <c r="Q14540">
        <v>1549</v>
      </c>
      <c r="R14540">
        <v>7.2</v>
      </c>
      <c r="S14540" t="s">
        <v>57</v>
      </c>
    </row>
    <row r="14541" spans="1:19" x14ac:dyDescent="0.3">
      <c r="A14541" t="s">
        <v>27913</v>
      </c>
      <c r="B14541" t="s">
        <v>103</v>
      </c>
      <c r="C14541" s="2">
        <v>94514</v>
      </c>
      <c r="D14541" t="s">
        <v>10</v>
      </c>
      <c r="E14541" t="s">
        <v>11</v>
      </c>
      <c r="F14541" t="s">
        <v>33</v>
      </c>
      <c r="G14541" t="s">
        <v>23</v>
      </c>
      <c r="H14541" t="s">
        <v>54</v>
      </c>
      <c r="I14541" t="s">
        <v>23</v>
      </c>
      <c r="J14541" t="s">
        <v>37</v>
      </c>
      <c r="K14541" t="s">
        <v>27914</v>
      </c>
      <c r="L14541" t="s">
        <v>39</v>
      </c>
      <c r="M14541">
        <v>6</v>
      </c>
      <c r="N14541" t="s">
        <v>122</v>
      </c>
      <c r="O14541" s="1">
        <v>45409</v>
      </c>
      <c r="P14541" s="1">
        <v>45459</v>
      </c>
      <c r="Q14541">
        <v>1242</v>
      </c>
      <c r="R14541">
        <v>9.4</v>
      </c>
      <c r="S14541" t="s">
        <v>63</v>
      </c>
    </row>
    <row r="14542" spans="1:19" x14ac:dyDescent="0.3">
      <c r="A14542" t="s">
        <v>27915</v>
      </c>
      <c r="B14542" t="s">
        <v>43</v>
      </c>
      <c r="C14542" s="2">
        <v>142908</v>
      </c>
      <c r="D14542" t="s">
        <v>66</v>
      </c>
      <c r="E14542" t="s">
        <v>88</v>
      </c>
      <c r="F14542" t="s">
        <v>12</v>
      </c>
      <c r="G14542" t="s">
        <v>67</v>
      </c>
      <c r="H14542" t="s">
        <v>54</v>
      </c>
      <c r="I14542" t="s">
        <v>67</v>
      </c>
      <c r="J14542" t="s">
        <v>37</v>
      </c>
      <c r="K14542" t="s">
        <v>9667</v>
      </c>
      <c r="L14542" t="s">
        <v>27</v>
      </c>
      <c r="M14542">
        <v>14</v>
      </c>
      <c r="N14542" t="s">
        <v>28</v>
      </c>
      <c r="O14542" s="1">
        <v>45512</v>
      </c>
      <c r="P14542" s="1">
        <v>45527</v>
      </c>
      <c r="Q14542">
        <v>736</v>
      </c>
      <c r="R14542">
        <v>8.1</v>
      </c>
      <c r="S14542" t="s">
        <v>93</v>
      </c>
    </row>
    <row r="14543" spans="1:19" x14ac:dyDescent="0.3">
      <c r="A14543" t="s">
        <v>27916</v>
      </c>
      <c r="B14543" t="s">
        <v>130</v>
      </c>
      <c r="C14543" s="2">
        <v>108068</v>
      </c>
      <c r="D14543" t="s">
        <v>51</v>
      </c>
      <c r="E14543" t="s">
        <v>11</v>
      </c>
      <c r="F14543" t="s">
        <v>52</v>
      </c>
      <c r="G14543" t="s">
        <v>120</v>
      </c>
      <c r="H14543" t="s">
        <v>54</v>
      </c>
      <c r="I14543" t="s">
        <v>120</v>
      </c>
      <c r="J14543" t="s">
        <v>25</v>
      </c>
      <c r="K14543" t="s">
        <v>27917</v>
      </c>
      <c r="L14543" t="s">
        <v>39</v>
      </c>
      <c r="M14543">
        <v>7</v>
      </c>
      <c r="N14543" t="s">
        <v>86</v>
      </c>
      <c r="O14543" s="1">
        <v>45480</v>
      </c>
      <c r="P14543" s="1">
        <v>45500</v>
      </c>
      <c r="Q14543">
        <v>673</v>
      </c>
      <c r="R14543">
        <v>5.5</v>
      </c>
      <c r="S14543" t="s">
        <v>128</v>
      </c>
    </row>
    <row r="14544" spans="1:19" x14ac:dyDescent="0.3">
      <c r="A14544" t="s">
        <v>27918</v>
      </c>
      <c r="B14544" t="s">
        <v>114</v>
      </c>
      <c r="C14544" s="2">
        <v>73471</v>
      </c>
      <c r="D14544" t="s">
        <v>10</v>
      </c>
      <c r="E14544" t="s">
        <v>11</v>
      </c>
      <c r="F14544" t="s">
        <v>99</v>
      </c>
      <c r="G14544" t="s">
        <v>158</v>
      </c>
      <c r="H14544" t="s">
        <v>54</v>
      </c>
      <c r="I14544" t="s">
        <v>158</v>
      </c>
      <c r="J14544" t="s">
        <v>37</v>
      </c>
      <c r="K14544" t="s">
        <v>27919</v>
      </c>
      <c r="L14544" t="s">
        <v>17</v>
      </c>
      <c r="M14544">
        <v>6</v>
      </c>
      <c r="N14544" t="s">
        <v>149</v>
      </c>
      <c r="O14544" s="1">
        <v>45371</v>
      </c>
      <c r="P14544" s="1">
        <v>45443</v>
      </c>
      <c r="Q14544">
        <v>1833</v>
      </c>
      <c r="R14544">
        <v>5.6</v>
      </c>
      <c r="S14544" t="s">
        <v>48</v>
      </c>
    </row>
    <row r="14545" spans="1:19" x14ac:dyDescent="0.3">
      <c r="A14545" t="s">
        <v>27920</v>
      </c>
      <c r="B14545" t="s">
        <v>50</v>
      </c>
      <c r="C14545" s="2">
        <v>112293</v>
      </c>
      <c r="D14545" t="s">
        <v>10</v>
      </c>
      <c r="E14545" t="s">
        <v>32</v>
      </c>
      <c r="F14545" t="s">
        <v>12</v>
      </c>
      <c r="G14545" t="s">
        <v>126</v>
      </c>
      <c r="H14545" t="s">
        <v>54</v>
      </c>
      <c r="I14545" t="s">
        <v>126</v>
      </c>
      <c r="J14545" t="s">
        <v>25</v>
      </c>
      <c r="K14545" t="s">
        <v>27921</v>
      </c>
      <c r="L14545" t="s">
        <v>39</v>
      </c>
      <c r="M14545">
        <v>2</v>
      </c>
      <c r="N14545" t="s">
        <v>149</v>
      </c>
      <c r="O14545" s="1">
        <v>45757</v>
      </c>
      <c r="P14545" s="1">
        <v>45786</v>
      </c>
      <c r="Q14545">
        <v>2059</v>
      </c>
      <c r="R14545">
        <v>8.9</v>
      </c>
      <c r="S14545" t="s">
        <v>174</v>
      </c>
    </row>
    <row r="14546" spans="1:19" x14ac:dyDescent="0.3">
      <c r="A14546" t="s">
        <v>27922</v>
      </c>
      <c r="B14546" t="s">
        <v>119</v>
      </c>
      <c r="C14546" s="2">
        <v>75163</v>
      </c>
      <c r="D14546" t="s">
        <v>51</v>
      </c>
      <c r="E14546" t="s">
        <v>22</v>
      </c>
      <c r="F14546" t="s">
        <v>33</v>
      </c>
      <c r="G14546" t="s">
        <v>53</v>
      </c>
      <c r="H14546" t="s">
        <v>14</v>
      </c>
      <c r="I14546" t="s">
        <v>140</v>
      </c>
      <c r="J14546" t="s">
        <v>25</v>
      </c>
      <c r="K14546" t="s">
        <v>27923</v>
      </c>
      <c r="L14546" t="s">
        <v>46</v>
      </c>
      <c r="M14546">
        <v>1</v>
      </c>
      <c r="N14546" t="s">
        <v>90</v>
      </c>
      <c r="O14546" s="1">
        <v>45733</v>
      </c>
      <c r="P14546" s="1">
        <v>45769</v>
      </c>
      <c r="Q14546">
        <v>1969</v>
      </c>
      <c r="R14546">
        <v>7.5</v>
      </c>
      <c r="S14546" t="s">
        <v>78</v>
      </c>
    </row>
    <row r="14547" spans="1:19" x14ac:dyDescent="0.3">
      <c r="A14547" t="s">
        <v>27924</v>
      </c>
      <c r="B14547" t="s">
        <v>9</v>
      </c>
      <c r="C14547" s="2">
        <v>134170</v>
      </c>
      <c r="D14547" t="s">
        <v>10</v>
      </c>
      <c r="E14547" t="s">
        <v>11</v>
      </c>
      <c r="F14547" t="s">
        <v>12</v>
      </c>
      <c r="G14547" t="s">
        <v>55</v>
      </c>
      <c r="H14547" t="s">
        <v>54</v>
      </c>
      <c r="I14547" t="s">
        <v>55</v>
      </c>
      <c r="J14547" t="s">
        <v>15</v>
      </c>
      <c r="K14547" t="s">
        <v>27925</v>
      </c>
      <c r="L14547" t="s">
        <v>27</v>
      </c>
      <c r="M14547">
        <v>7</v>
      </c>
      <c r="N14547" t="s">
        <v>149</v>
      </c>
      <c r="O14547" s="1">
        <v>45345</v>
      </c>
      <c r="P14547" s="1">
        <v>45371</v>
      </c>
      <c r="Q14547">
        <v>851</v>
      </c>
      <c r="R14547">
        <v>6.2</v>
      </c>
      <c r="S14547" t="s">
        <v>234</v>
      </c>
    </row>
    <row r="14548" spans="1:19" x14ac:dyDescent="0.3">
      <c r="A14548" t="s">
        <v>27926</v>
      </c>
      <c r="B14548" t="s">
        <v>65</v>
      </c>
      <c r="C14548" s="2">
        <v>51835</v>
      </c>
      <c r="D14548" t="s">
        <v>10</v>
      </c>
      <c r="E14548" t="s">
        <v>22</v>
      </c>
      <c r="F14548" t="s">
        <v>52</v>
      </c>
      <c r="G14548" t="s">
        <v>13</v>
      </c>
      <c r="H14548" t="s">
        <v>35</v>
      </c>
      <c r="I14548" t="s">
        <v>13</v>
      </c>
      <c r="J14548" t="s">
        <v>15</v>
      </c>
      <c r="K14548" t="s">
        <v>27927</v>
      </c>
      <c r="L14548" t="s">
        <v>17</v>
      </c>
      <c r="M14548" t="s">
        <v>37</v>
      </c>
      <c r="N14548" t="s">
        <v>86</v>
      </c>
      <c r="O14548" s="1">
        <v>45602</v>
      </c>
      <c r="P14548" s="1">
        <v>45669</v>
      </c>
      <c r="Q14548">
        <v>1046</v>
      </c>
      <c r="R14548">
        <v>7.4</v>
      </c>
      <c r="S14548" t="s">
        <v>227</v>
      </c>
    </row>
    <row r="14549" spans="1:19" x14ac:dyDescent="0.3">
      <c r="A14549" t="s">
        <v>27928</v>
      </c>
      <c r="B14549" t="s">
        <v>114</v>
      </c>
      <c r="C14549" s="2">
        <v>72358</v>
      </c>
      <c r="D14549" t="s">
        <v>10</v>
      </c>
      <c r="E14549" t="s">
        <v>22</v>
      </c>
      <c r="F14549" t="s">
        <v>33</v>
      </c>
      <c r="G14549" t="s">
        <v>153</v>
      </c>
      <c r="H14549" t="s">
        <v>54</v>
      </c>
      <c r="I14549" t="s">
        <v>153</v>
      </c>
      <c r="J14549" t="s">
        <v>25</v>
      </c>
      <c r="K14549" t="s">
        <v>27679</v>
      </c>
      <c r="L14549" t="s">
        <v>17</v>
      </c>
      <c r="M14549">
        <v>1</v>
      </c>
      <c r="N14549" t="s">
        <v>47</v>
      </c>
      <c r="O14549" s="1">
        <v>45373</v>
      </c>
      <c r="P14549" s="1">
        <v>45398</v>
      </c>
      <c r="Q14549">
        <v>1383</v>
      </c>
      <c r="R14549">
        <v>10</v>
      </c>
      <c r="S14549" t="s">
        <v>29</v>
      </c>
    </row>
    <row r="14550" spans="1:19" x14ac:dyDescent="0.3">
      <c r="A14550" t="s">
        <v>27929</v>
      </c>
      <c r="B14550" t="s">
        <v>183</v>
      </c>
      <c r="C14550" s="2">
        <v>220601</v>
      </c>
      <c r="D14550" t="s">
        <v>10</v>
      </c>
      <c r="E14550" t="s">
        <v>11</v>
      </c>
      <c r="F14550" t="s">
        <v>52</v>
      </c>
      <c r="G14550" t="s">
        <v>95</v>
      </c>
      <c r="H14550" t="s">
        <v>35</v>
      </c>
      <c r="I14550" t="s">
        <v>95</v>
      </c>
      <c r="J14550" t="s">
        <v>25</v>
      </c>
      <c r="K14550" t="s">
        <v>27930</v>
      </c>
      <c r="L14550" t="s">
        <v>27</v>
      </c>
      <c r="M14550">
        <v>9</v>
      </c>
      <c r="N14550" t="s">
        <v>28</v>
      </c>
      <c r="O14550" s="1">
        <v>45686</v>
      </c>
      <c r="P14550" s="1">
        <v>45721</v>
      </c>
      <c r="Q14550">
        <v>2144</v>
      </c>
      <c r="R14550">
        <v>9.4</v>
      </c>
      <c r="S14550" t="s">
        <v>93</v>
      </c>
    </row>
    <row r="14551" spans="1:19" x14ac:dyDescent="0.3">
      <c r="A14551" t="s">
        <v>27931</v>
      </c>
      <c r="B14551" t="s">
        <v>103</v>
      </c>
      <c r="C14551" s="2">
        <v>62407</v>
      </c>
      <c r="D14551" t="s">
        <v>10</v>
      </c>
      <c r="E14551" t="s">
        <v>32</v>
      </c>
      <c r="F14551" t="s">
        <v>52</v>
      </c>
      <c r="G14551" t="s">
        <v>158</v>
      </c>
      <c r="H14551" t="s">
        <v>35</v>
      </c>
      <c r="I14551" t="s">
        <v>158</v>
      </c>
      <c r="J14551" t="s">
        <v>37</v>
      </c>
      <c r="K14551" t="s">
        <v>27932</v>
      </c>
      <c r="L14551" t="s">
        <v>17</v>
      </c>
      <c r="M14551">
        <v>4</v>
      </c>
      <c r="N14551" t="s">
        <v>97</v>
      </c>
      <c r="O14551" s="1">
        <v>45632</v>
      </c>
      <c r="P14551" s="1">
        <v>45648</v>
      </c>
      <c r="Q14551">
        <v>791</v>
      </c>
      <c r="R14551">
        <v>8</v>
      </c>
      <c r="S14551" t="s">
        <v>57</v>
      </c>
    </row>
    <row r="14552" spans="1:19" x14ac:dyDescent="0.3">
      <c r="A14552" t="s">
        <v>27933</v>
      </c>
      <c r="B14552" t="s">
        <v>65</v>
      </c>
      <c r="C14552" s="2">
        <v>164671</v>
      </c>
      <c r="D14552" t="s">
        <v>10</v>
      </c>
      <c r="E14552" t="s">
        <v>88</v>
      </c>
      <c r="F14552" t="s">
        <v>33</v>
      </c>
      <c r="G14552" t="s">
        <v>24</v>
      </c>
      <c r="H14552" t="s">
        <v>35</v>
      </c>
      <c r="I14552" t="s">
        <v>24</v>
      </c>
      <c r="J14552" t="s">
        <v>15</v>
      </c>
      <c r="K14552" t="s">
        <v>27934</v>
      </c>
      <c r="L14552" t="s">
        <v>27</v>
      </c>
      <c r="M14552">
        <v>15</v>
      </c>
      <c r="N14552" t="s">
        <v>101</v>
      </c>
      <c r="O14552" s="1">
        <v>45648</v>
      </c>
      <c r="P14552" s="1">
        <v>45695</v>
      </c>
      <c r="Q14552">
        <v>563</v>
      </c>
      <c r="R14552">
        <v>5.3</v>
      </c>
      <c r="S14552" t="s">
        <v>128</v>
      </c>
    </row>
    <row r="14553" spans="1:19" x14ac:dyDescent="0.3">
      <c r="A14553" t="s">
        <v>27935</v>
      </c>
      <c r="B14553" t="s">
        <v>176</v>
      </c>
      <c r="C14553" s="2">
        <v>148264</v>
      </c>
      <c r="D14553" t="s">
        <v>10</v>
      </c>
      <c r="E14553" t="s">
        <v>88</v>
      </c>
      <c r="F14553" t="s">
        <v>52</v>
      </c>
      <c r="G14553" t="s">
        <v>36</v>
      </c>
      <c r="H14553" t="s">
        <v>35</v>
      </c>
      <c r="I14553" t="s">
        <v>36</v>
      </c>
      <c r="J14553" t="s">
        <v>37</v>
      </c>
      <c r="K14553" t="s">
        <v>27936</v>
      </c>
      <c r="L14553" t="s">
        <v>39</v>
      </c>
      <c r="M14553">
        <v>19</v>
      </c>
      <c r="N14553" t="s">
        <v>18</v>
      </c>
      <c r="O14553" s="1">
        <v>45528</v>
      </c>
      <c r="P14553" s="1">
        <v>45593</v>
      </c>
      <c r="Q14553">
        <v>1449</v>
      </c>
      <c r="R14553">
        <v>5.5</v>
      </c>
      <c r="S14553" t="s">
        <v>70</v>
      </c>
    </row>
    <row r="14554" spans="1:19" x14ac:dyDescent="0.3">
      <c r="A14554" t="s">
        <v>27937</v>
      </c>
      <c r="B14554" t="s">
        <v>119</v>
      </c>
      <c r="C14554" s="2">
        <v>87707</v>
      </c>
      <c r="D14554" t="s">
        <v>10</v>
      </c>
      <c r="E14554" t="s">
        <v>88</v>
      </c>
      <c r="F14554" t="s">
        <v>33</v>
      </c>
      <c r="G14554" t="s">
        <v>158</v>
      </c>
      <c r="H14554" t="s">
        <v>54</v>
      </c>
      <c r="I14554" t="s">
        <v>158</v>
      </c>
      <c r="J14554" t="s">
        <v>15</v>
      </c>
      <c r="K14554" t="s">
        <v>27938</v>
      </c>
      <c r="L14554" t="s">
        <v>46</v>
      </c>
      <c r="M14554">
        <v>10</v>
      </c>
      <c r="N14554" t="s">
        <v>149</v>
      </c>
      <c r="O14554" s="1">
        <v>45501</v>
      </c>
      <c r="P14554" s="1">
        <v>45516</v>
      </c>
      <c r="Q14554">
        <v>1069</v>
      </c>
      <c r="R14554">
        <v>8.3000000000000007</v>
      </c>
      <c r="S14554" t="s">
        <v>19</v>
      </c>
    </row>
    <row r="14555" spans="1:19" x14ac:dyDescent="0.3">
      <c r="A14555" t="s">
        <v>27939</v>
      </c>
      <c r="B14555" t="s">
        <v>31</v>
      </c>
      <c r="C14555" s="2">
        <v>73990</v>
      </c>
      <c r="D14555" t="s">
        <v>10</v>
      </c>
      <c r="E14555" t="s">
        <v>22</v>
      </c>
      <c r="F14555" t="s">
        <v>12</v>
      </c>
      <c r="G14555" t="s">
        <v>140</v>
      </c>
      <c r="H14555" t="s">
        <v>14</v>
      </c>
      <c r="I14555" t="s">
        <v>55</v>
      </c>
      <c r="J14555" t="s">
        <v>15</v>
      </c>
      <c r="K14555" t="s">
        <v>15579</v>
      </c>
      <c r="L14555" t="s">
        <v>27</v>
      </c>
      <c r="M14555">
        <v>1</v>
      </c>
      <c r="N14555" t="s">
        <v>149</v>
      </c>
      <c r="O14555" s="1">
        <v>45397</v>
      </c>
      <c r="P14555" s="1">
        <v>45461</v>
      </c>
      <c r="Q14555">
        <v>1798</v>
      </c>
      <c r="R14555">
        <v>8.8000000000000007</v>
      </c>
      <c r="S14555" t="s">
        <v>117</v>
      </c>
    </row>
    <row r="14556" spans="1:19" x14ac:dyDescent="0.3">
      <c r="A14556" t="s">
        <v>27940</v>
      </c>
      <c r="B14556" t="s">
        <v>114</v>
      </c>
      <c r="C14556" s="2">
        <v>79604</v>
      </c>
      <c r="D14556" t="s">
        <v>10</v>
      </c>
      <c r="E14556" t="s">
        <v>32</v>
      </c>
      <c r="F14556" t="s">
        <v>33</v>
      </c>
      <c r="G14556" t="s">
        <v>80</v>
      </c>
      <c r="H14556" t="s">
        <v>35</v>
      </c>
      <c r="I14556" t="s">
        <v>80</v>
      </c>
      <c r="J14556" t="s">
        <v>37</v>
      </c>
      <c r="K14556" t="s">
        <v>13751</v>
      </c>
      <c r="L14556" t="s">
        <v>17</v>
      </c>
      <c r="M14556">
        <v>4</v>
      </c>
      <c r="N14556" t="s">
        <v>86</v>
      </c>
      <c r="O14556" s="1">
        <v>45364</v>
      </c>
      <c r="P14556" s="1">
        <v>45436</v>
      </c>
      <c r="Q14556">
        <v>1241</v>
      </c>
      <c r="R14556">
        <v>8</v>
      </c>
      <c r="S14556" t="s">
        <v>63</v>
      </c>
    </row>
    <row r="14557" spans="1:19" x14ac:dyDescent="0.3">
      <c r="A14557" t="s">
        <v>27941</v>
      </c>
      <c r="B14557" t="s">
        <v>114</v>
      </c>
      <c r="C14557" s="2">
        <v>105908</v>
      </c>
      <c r="D14557" t="s">
        <v>51</v>
      </c>
      <c r="E14557" t="s">
        <v>11</v>
      </c>
      <c r="F14557" t="s">
        <v>33</v>
      </c>
      <c r="G14557" t="s">
        <v>60</v>
      </c>
      <c r="H14557" t="s">
        <v>54</v>
      </c>
      <c r="I14557" t="s">
        <v>104</v>
      </c>
      <c r="J14557" t="s">
        <v>37</v>
      </c>
      <c r="K14557" t="s">
        <v>27942</v>
      </c>
      <c r="L14557" t="s">
        <v>17</v>
      </c>
      <c r="M14557">
        <v>7</v>
      </c>
      <c r="N14557" t="s">
        <v>62</v>
      </c>
      <c r="O14557" s="1">
        <v>45771</v>
      </c>
      <c r="P14557" s="1">
        <v>45795</v>
      </c>
      <c r="Q14557">
        <v>1919</v>
      </c>
      <c r="R14557">
        <v>9.5</v>
      </c>
      <c r="S14557" t="s">
        <v>19</v>
      </c>
    </row>
    <row r="14558" spans="1:19" x14ac:dyDescent="0.3">
      <c r="A14558" t="s">
        <v>27943</v>
      </c>
      <c r="B14558" t="s">
        <v>119</v>
      </c>
      <c r="C14558" s="2">
        <v>46877</v>
      </c>
      <c r="D14558" t="s">
        <v>10</v>
      </c>
      <c r="E14558" t="s">
        <v>22</v>
      </c>
      <c r="F14558" t="s">
        <v>52</v>
      </c>
      <c r="G14558" t="s">
        <v>36</v>
      </c>
      <c r="H14558" t="s">
        <v>54</v>
      </c>
      <c r="I14558" t="s">
        <v>36</v>
      </c>
      <c r="J14558" t="s">
        <v>15</v>
      </c>
      <c r="K14558" t="s">
        <v>27944</v>
      </c>
      <c r="L14558" t="s">
        <v>46</v>
      </c>
      <c r="M14558" t="s">
        <v>37</v>
      </c>
      <c r="N14558" t="s">
        <v>122</v>
      </c>
      <c r="O14558" s="1">
        <v>45586</v>
      </c>
      <c r="P14558" s="1">
        <v>45644</v>
      </c>
      <c r="Q14558">
        <v>923</v>
      </c>
      <c r="R14558">
        <v>9.1999999999999993</v>
      </c>
      <c r="S14558" t="s">
        <v>128</v>
      </c>
    </row>
    <row r="14559" spans="1:19" x14ac:dyDescent="0.3">
      <c r="A14559" t="s">
        <v>27945</v>
      </c>
      <c r="B14559" t="s">
        <v>114</v>
      </c>
      <c r="C14559" s="2">
        <v>154306</v>
      </c>
      <c r="D14559" t="s">
        <v>10</v>
      </c>
      <c r="E14559" t="s">
        <v>88</v>
      </c>
      <c r="F14559" t="s">
        <v>33</v>
      </c>
      <c r="G14559" t="s">
        <v>140</v>
      </c>
      <c r="H14559" t="s">
        <v>54</v>
      </c>
      <c r="I14559" t="s">
        <v>140</v>
      </c>
      <c r="J14559" t="s">
        <v>37</v>
      </c>
      <c r="K14559" t="s">
        <v>27946</v>
      </c>
      <c r="L14559" t="s">
        <v>39</v>
      </c>
      <c r="M14559">
        <v>14</v>
      </c>
      <c r="N14559" t="s">
        <v>69</v>
      </c>
      <c r="O14559" s="1">
        <v>45571</v>
      </c>
      <c r="P14559" s="1">
        <v>45589</v>
      </c>
      <c r="Q14559">
        <v>1382</v>
      </c>
      <c r="R14559">
        <v>8.8000000000000007</v>
      </c>
      <c r="S14559" t="s">
        <v>63</v>
      </c>
    </row>
    <row r="14560" spans="1:19" x14ac:dyDescent="0.3">
      <c r="A14560" t="s">
        <v>27947</v>
      </c>
      <c r="B14560" t="s">
        <v>161</v>
      </c>
      <c r="C14560" s="2">
        <v>111160</v>
      </c>
      <c r="D14560" t="s">
        <v>10</v>
      </c>
      <c r="E14560" t="s">
        <v>11</v>
      </c>
      <c r="F14560" t="s">
        <v>33</v>
      </c>
      <c r="G14560" t="s">
        <v>13</v>
      </c>
      <c r="H14560" t="s">
        <v>35</v>
      </c>
      <c r="I14560" t="s">
        <v>126</v>
      </c>
      <c r="J14560" t="s">
        <v>37</v>
      </c>
      <c r="K14560" t="s">
        <v>27948</v>
      </c>
      <c r="L14560" t="s">
        <v>27</v>
      </c>
      <c r="M14560">
        <v>9</v>
      </c>
      <c r="N14560" t="s">
        <v>69</v>
      </c>
      <c r="O14560" s="1">
        <v>45738</v>
      </c>
      <c r="P14560" s="1">
        <v>45783</v>
      </c>
      <c r="Q14560">
        <v>812</v>
      </c>
      <c r="R14560">
        <v>5.5</v>
      </c>
      <c r="S14560" t="s">
        <v>57</v>
      </c>
    </row>
    <row r="14561" spans="1:19" x14ac:dyDescent="0.3">
      <c r="A14561" t="s">
        <v>27949</v>
      </c>
      <c r="B14561" t="s">
        <v>65</v>
      </c>
      <c r="C14561" s="2">
        <v>86150</v>
      </c>
      <c r="D14561" t="s">
        <v>10</v>
      </c>
      <c r="E14561" t="s">
        <v>32</v>
      </c>
      <c r="F14561" t="s">
        <v>33</v>
      </c>
      <c r="G14561" t="s">
        <v>55</v>
      </c>
      <c r="H14561" t="s">
        <v>54</v>
      </c>
      <c r="I14561" t="s">
        <v>55</v>
      </c>
      <c r="J14561" t="s">
        <v>37</v>
      </c>
      <c r="K14561" t="s">
        <v>27950</v>
      </c>
      <c r="L14561" t="s">
        <v>46</v>
      </c>
      <c r="M14561">
        <v>2</v>
      </c>
      <c r="N14561" t="s">
        <v>40</v>
      </c>
      <c r="O14561" s="1">
        <v>45382</v>
      </c>
      <c r="P14561" s="1">
        <v>45418</v>
      </c>
      <c r="Q14561">
        <v>1060</v>
      </c>
      <c r="R14561">
        <v>7.2</v>
      </c>
      <c r="S14561" t="s">
        <v>112</v>
      </c>
    </row>
    <row r="14562" spans="1:19" x14ac:dyDescent="0.3">
      <c r="A14562" t="s">
        <v>27951</v>
      </c>
      <c r="B14562" t="s">
        <v>31</v>
      </c>
      <c r="C14562" s="2">
        <v>78649</v>
      </c>
      <c r="D14562" t="s">
        <v>10</v>
      </c>
      <c r="E14562" t="s">
        <v>11</v>
      </c>
      <c r="F14562" t="s">
        <v>52</v>
      </c>
      <c r="G14562" t="s">
        <v>80</v>
      </c>
      <c r="H14562" t="s">
        <v>14</v>
      </c>
      <c r="I14562" t="s">
        <v>95</v>
      </c>
      <c r="J14562" t="s">
        <v>15</v>
      </c>
      <c r="K14562" t="s">
        <v>27952</v>
      </c>
      <c r="L14562" t="s">
        <v>39</v>
      </c>
      <c r="M14562">
        <v>8</v>
      </c>
      <c r="N14562" t="s">
        <v>149</v>
      </c>
      <c r="O14562" s="1">
        <v>45566</v>
      </c>
      <c r="P14562" s="1">
        <v>45593</v>
      </c>
      <c r="Q14562">
        <v>1403</v>
      </c>
      <c r="R14562">
        <v>8.1999999999999993</v>
      </c>
      <c r="S14562" t="s">
        <v>112</v>
      </c>
    </row>
    <row r="14563" spans="1:19" x14ac:dyDescent="0.3">
      <c r="A14563" t="s">
        <v>27953</v>
      </c>
      <c r="B14563" t="s">
        <v>256</v>
      </c>
      <c r="C14563" s="2">
        <v>85214</v>
      </c>
      <c r="D14563" t="s">
        <v>10</v>
      </c>
      <c r="E14563" t="s">
        <v>32</v>
      </c>
      <c r="F14563" t="s">
        <v>52</v>
      </c>
      <c r="G14563" t="s">
        <v>140</v>
      </c>
      <c r="H14563" t="s">
        <v>54</v>
      </c>
      <c r="I14563" t="s">
        <v>140</v>
      </c>
      <c r="J14563" t="s">
        <v>25</v>
      </c>
      <c r="K14563" t="s">
        <v>27954</v>
      </c>
      <c r="L14563" t="s">
        <v>39</v>
      </c>
      <c r="M14563">
        <v>2</v>
      </c>
      <c r="N14563" t="s">
        <v>18</v>
      </c>
      <c r="O14563" s="1">
        <v>45700</v>
      </c>
      <c r="P14563" s="1">
        <v>45747</v>
      </c>
      <c r="Q14563">
        <v>1322</v>
      </c>
      <c r="R14563">
        <v>7.4</v>
      </c>
      <c r="S14563" t="s">
        <v>78</v>
      </c>
    </row>
    <row r="14564" spans="1:19" x14ac:dyDescent="0.3">
      <c r="A14564" t="s">
        <v>27955</v>
      </c>
      <c r="B14564" t="s">
        <v>65</v>
      </c>
      <c r="C14564" s="2">
        <v>131481</v>
      </c>
      <c r="D14564" t="s">
        <v>66</v>
      </c>
      <c r="E14564" t="s">
        <v>11</v>
      </c>
      <c r="F14564" t="s">
        <v>33</v>
      </c>
      <c r="G14564" t="s">
        <v>67</v>
      </c>
      <c r="H14564" t="s">
        <v>54</v>
      </c>
      <c r="I14564" t="s">
        <v>67</v>
      </c>
      <c r="J14564" t="s">
        <v>37</v>
      </c>
      <c r="K14564" t="s">
        <v>19979</v>
      </c>
      <c r="L14564" t="s">
        <v>17</v>
      </c>
      <c r="M14564">
        <v>6</v>
      </c>
      <c r="N14564" t="s">
        <v>62</v>
      </c>
      <c r="O14564" s="1">
        <v>45729</v>
      </c>
      <c r="P14564" s="1">
        <v>45749</v>
      </c>
      <c r="Q14564">
        <v>1625</v>
      </c>
      <c r="R14564">
        <v>7.6</v>
      </c>
      <c r="S14564" t="s">
        <v>227</v>
      </c>
    </row>
    <row r="14565" spans="1:19" x14ac:dyDescent="0.3">
      <c r="A14565" t="s">
        <v>27956</v>
      </c>
      <c r="B14565" t="s">
        <v>21</v>
      </c>
      <c r="C14565" s="2">
        <v>69305</v>
      </c>
      <c r="D14565" t="s">
        <v>10</v>
      </c>
      <c r="E14565" t="s">
        <v>32</v>
      </c>
      <c r="F14565" t="s">
        <v>33</v>
      </c>
      <c r="G14565" t="s">
        <v>166</v>
      </c>
      <c r="H14565" t="s">
        <v>35</v>
      </c>
      <c r="I14565" t="s">
        <v>166</v>
      </c>
      <c r="J14565" t="s">
        <v>37</v>
      </c>
      <c r="K14565" t="s">
        <v>27957</v>
      </c>
      <c r="L14565" t="s">
        <v>17</v>
      </c>
      <c r="M14565">
        <v>3</v>
      </c>
      <c r="N14565" t="s">
        <v>122</v>
      </c>
      <c r="O14565" s="1">
        <v>45314</v>
      </c>
      <c r="P14565" s="1">
        <v>45370</v>
      </c>
      <c r="Q14565">
        <v>2283</v>
      </c>
      <c r="R14565">
        <v>5.9</v>
      </c>
      <c r="S14565" t="s">
        <v>234</v>
      </c>
    </row>
    <row r="14566" spans="1:19" x14ac:dyDescent="0.3">
      <c r="A14566" t="s">
        <v>27958</v>
      </c>
      <c r="B14566" t="s">
        <v>21</v>
      </c>
      <c r="C14566" s="2">
        <v>97875</v>
      </c>
      <c r="D14566" t="s">
        <v>10</v>
      </c>
      <c r="E14566" t="s">
        <v>88</v>
      </c>
      <c r="F14566" t="s">
        <v>12</v>
      </c>
      <c r="G14566" t="s">
        <v>24</v>
      </c>
      <c r="H14566" t="s">
        <v>14</v>
      </c>
      <c r="I14566" t="s">
        <v>24</v>
      </c>
      <c r="J14566" t="s">
        <v>25</v>
      </c>
      <c r="K14566" t="s">
        <v>27959</v>
      </c>
      <c r="L14566" t="s">
        <v>46</v>
      </c>
      <c r="M14566">
        <v>11</v>
      </c>
      <c r="N14566" t="s">
        <v>47</v>
      </c>
      <c r="O14566" s="1">
        <v>45538</v>
      </c>
      <c r="P14566" s="1">
        <v>45607</v>
      </c>
      <c r="Q14566">
        <v>2053</v>
      </c>
      <c r="R14566">
        <v>6.9</v>
      </c>
      <c r="S14566" t="s">
        <v>174</v>
      </c>
    </row>
    <row r="14567" spans="1:19" x14ac:dyDescent="0.3">
      <c r="A14567" t="s">
        <v>27960</v>
      </c>
      <c r="B14567" t="s">
        <v>137</v>
      </c>
      <c r="C14567" s="2">
        <v>172324</v>
      </c>
      <c r="D14567" t="s">
        <v>10</v>
      </c>
      <c r="E14567" t="s">
        <v>88</v>
      </c>
      <c r="F14567" t="s">
        <v>33</v>
      </c>
      <c r="G14567" t="s">
        <v>24</v>
      </c>
      <c r="H14567" t="s">
        <v>14</v>
      </c>
      <c r="I14567" t="s">
        <v>24</v>
      </c>
      <c r="J14567" t="s">
        <v>15</v>
      </c>
      <c r="K14567" t="s">
        <v>27961</v>
      </c>
      <c r="L14567" t="s">
        <v>46</v>
      </c>
      <c r="M14567">
        <v>15</v>
      </c>
      <c r="N14567" t="s">
        <v>62</v>
      </c>
      <c r="O14567" s="1">
        <v>45619</v>
      </c>
      <c r="P14567" s="1">
        <v>45685</v>
      </c>
      <c r="Q14567">
        <v>2417</v>
      </c>
      <c r="R14567">
        <v>7.8</v>
      </c>
      <c r="S14567" t="s">
        <v>78</v>
      </c>
    </row>
    <row r="14568" spans="1:19" x14ac:dyDescent="0.3">
      <c r="A14568" t="s">
        <v>27962</v>
      </c>
      <c r="B14568" t="s">
        <v>114</v>
      </c>
      <c r="C14568" s="2">
        <v>54768</v>
      </c>
      <c r="D14568" t="s">
        <v>10</v>
      </c>
      <c r="E14568" t="s">
        <v>22</v>
      </c>
      <c r="F14568" t="s">
        <v>33</v>
      </c>
      <c r="G14568" t="s">
        <v>158</v>
      </c>
      <c r="H14568" t="s">
        <v>14</v>
      </c>
      <c r="I14568" t="s">
        <v>158</v>
      </c>
      <c r="J14568" t="s">
        <v>37</v>
      </c>
      <c r="K14568" t="s">
        <v>27963</v>
      </c>
      <c r="L14568" t="s">
        <v>17</v>
      </c>
      <c r="M14568" t="s">
        <v>37</v>
      </c>
      <c r="N14568" t="s">
        <v>77</v>
      </c>
      <c r="O14568" s="1">
        <v>45618</v>
      </c>
      <c r="P14568" s="1">
        <v>45682</v>
      </c>
      <c r="Q14568">
        <v>637</v>
      </c>
      <c r="R14568">
        <v>5.3</v>
      </c>
      <c r="S14568" t="s">
        <v>174</v>
      </c>
    </row>
    <row r="14569" spans="1:19" x14ac:dyDescent="0.3">
      <c r="A14569" t="s">
        <v>27964</v>
      </c>
      <c r="B14569" t="s">
        <v>83</v>
      </c>
      <c r="C14569" s="2">
        <v>72406</v>
      </c>
      <c r="D14569" t="s">
        <v>10</v>
      </c>
      <c r="E14569" t="s">
        <v>11</v>
      </c>
      <c r="F14569" t="s">
        <v>12</v>
      </c>
      <c r="G14569" t="s">
        <v>36</v>
      </c>
      <c r="H14569" t="s">
        <v>54</v>
      </c>
      <c r="I14569" t="s">
        <v>60</v>
      </c>
      <c r="J14569" t="s">
        <v>15</v>
      </c>
      <c r="K14569" t="s">
        <v>12313</v>
      </c>
      <c r="L14569" t="s">
        <v>17</v>
      </c>
      <c r="M14569">
        <v>9</v>
      </c>
      <c r="N14569" t="s">
        <v>149</v>
      </c>
      <c r="O14569" s="1">
        <v>45376</v>
      </c>
      <c r="P14569" s="1">
        <v>45420</v>
      </c>
      <c r="Q14569">
        <v>1903</v>
      </c>
      <c r="R14569">
        <v>9</v>
      </c>
      <c r="S14569" t="s">
        <v>57</v>
      </c>
    </row>
    <row r="14570" spans="1:19" x14ac:dyDescent="0.3">
      <c r="A14570" t="s">
        <v>27965</v>
      </c>
      <c r="B14570" t="s">
        <v>145</v>
      </c>
      <c r="C14570" s="2">
        <v>85681</v>
      </c>
      <c r="D14570" t="s">
        <v>10</v>
      </c>
      <c r="E14570" t="s">
        <v>22</v>
      </c>
      <c r="F14570" t="s">
        <v>52</v>
      </c>
      <c r="G14570" t="s">
        <v>55</v>
      </c>
      <c r="H14570" t="s">
        <v>35</v>
      </c>
      <c r="I14570" t="s">
        <v>55</v>
      </c>
      <c r="J14570" t="s">
        <v>37</v>
      </c>
      <c r="K14570" t="s">
        <v>27966</v>
      </c>
      <c r="L14570" t="s">
        <v>46</v>
      </c>
      <c r="M14570">
        <v>1</v>
      </c>
      <c r="N14570" t="s">
        <v>149</v>
      </c>
      <c r="O14570" s="1">
        <v>45394</v>
      </c>
      <c r="P14570" s="1">
        <v>45444</v>
      </c>
      <c r="Q14570">
        <v>511</v>
      </c>
      <c r="R14570">
        <v>6.9</v>
      </c>
      <c r="S14570" t="s">
        <v>29</v>
      </c>
    </row>
    <row r="14571" spans="1:19" x14ac:dyDescent="0.3">
      <c r="A14571" t="s">
        <v>27967</v>
      </c>
      <c r="B14571" t="s">
        <v>161</v>
      </c>
      <c r="C14571" s="2">
        <v>49957</v>
      </c>
      <c r="D14571" t="s">
        <v>10</v>
      </c>
      <c r="E14571" t="s">
        <v>22</v>
      </c>
      <c r="F14571" t="s">
        <v>33</v>
      </c>
      <c r="G14571" t="s">
        <v>166</v>
      </c>
      <c r="H14571" t="s">
        <v>54</v>
      </c>
      <c r="I14571" t="s">
        <v>120</v>
      </c>
      <c r="J14571" t="s">
        <v>37</v>
      </c>
      <c r="K14571" t="s">
        <v>27968</v>
      </c>
      <c r="L14571" t="s">
        <v>39</v>
      </c>
      <c r="M14571">
        <v>1</v>
      </c>
      <c r="N14571" t="s">
        <v>97</v>
      </c>
      <c r="O14571" s="1">
        <v>45533</v>
      </c>
      <c r="P14571" s="1">
        <v>45607</v>
      </c>
      <c r="Q14571">
        <v>703</v>
      </c>
      <c r="R14571">
        <v>6.3</v>
      </c>
      <c r="S14571" t="s">
        <v>57</v>
      </c>
    </row>
    <row r="14572" spans="1:19" x14ac:dyDescent="0.3">
      <c r="A14572" t="s">
        <v>27969</v>
      </c>
      <c r="B14572" t="s">
        <v>145</v>
      </c>
      <c r="C14572" s="2">
        <v>76869</v>
      </c>
      <c r="D14572" t="s">
        <v>10</v>
      </c>
      <c r="E14572" t="s">
        <v>32</v>
      </c>
      <c r="F14572" t="s">
        <v>99</v>
      </c>
      <c r="G14572" t="s">
        <v>36</v>
      </c>
      <c r="H14572" t="s">
        <v>35</v>
      </c>
      <c r="I14572" t="s">
        <v>126</v>
      </c>
      <c r="J14572" t="s">
        <v>15</v>
      </c>
      <c r="K14572" t="s">
        <v>27970</v>
      </c>
      <c r="L14572" t="s">
        <v>17</v>
      </c>
      <c r="M14572">
        <v>2</v>
      </c>
      <c r="N14572" t="s">
        <v>90</v>
      </c>
      <c r="O14572" s="1">
        <v>45700</v>
      </c>
      <c r="P14572" s="1">
        <v>45746</v>
      </c>
      <c r="Q14572">
        <v>887</v>
      </c>
      <c r="R14572">
        <v>8.9</v>
      </c>
      <c r="S14572" t="s">
        <v>128</v>
      </c>
    </row>
    <row r="14573" spans="1:19" x14ac:dyDescent="0.3">
      <c r="A14573" t="s">
        <v>27971</v>
      </c>
      <c r="B14573" t="s">
        <v>75</v>
      </c>
      <c r="C14573" s="2">
        <v>88481</v>
      </c>
      <c r="D14573" t="s">
        <v>10</v>
      </c>
      <c r="E14573" t="s">
        <v>11</v>
      </c>
      <c r="F14573" t="s">
        <v>12</v>
      </c>
      <c r="G14573" t="s">
        <v>44</v>
      </c>
      <c r="H14573" t="s">
        <v>35</v>
      </c>
      <c r="I14573" t="s">
        <v>44</v>
      </c>
      <c r="J14573" t="s">
        <v>25</v>
      </c>
      <c r="K14573" t="s">
        <v>6828</v>
      </c>
      <c r="L14573" t="s">
        <v>27</v>
      </c>
      <c r="M14573">
        <v>8</v>
      </c>
      <c r="N14573" t="s">
        <v>47</v>
      </c>
      <c r="O14573" s="1">
        <v>45726</v>
      </c>
      <c r="P14573" s="1">
        <v>45766</v>
      </c>
      <c r="Q14573">
        <v>1101</v>
      </c>
      <c r="R14573">
        <v>9.4</v>
      </c>
      <c r="S14573" t="s">
        <v>63</v>
      </c>
    </row>
    <row r="14574" spans="1:19" x14ac:dyDescent="0.3">
      <c r="A14574" t="s">
        <v>27972</v>
      </c>
      <c r="B14574" t="s">
        <v>176</v>
      </c>
      <c r="C14574" s="2">
        <v>101120</v>
      </c>
      <c r="D14574" t="s">
        <v>10</v>
      </c>
      <c r="E14574" t="s">
        <v>11</v>
      </c>
      <c r="F14574" t="s">
        <v>99</v>
      </c>
      <c r="G14574" t="s">
        <v>44</v>
      </c>
      <c r="H14574" t="s">
        <v>35</v>
      </c>
      <c r="I14574" t="s">
        <v>44</v>
      </c>
      <c r="J14574" t="s">
        <v>37</v>
      </c>
      <c r="K14574" t="s">
        <v>27973</v>
      </c>
      <c r="L14574" t="s">
        <v>27</v>
      </c>
      <c r="M14574">
        <v>8</v>
      </c>
      <c r="N14574" t="s">
        <v>86</v>
      </c>
      <c r="O14574" s="1">
        <v>45574</v>
      </c>
      <c r="P14574" s="1">
        <v>45612</v>
      </c>
      <c r="Q14574">
        <v>1925</v>
      </c>
      <c r="R14574">
        <v>5.8</v>
      </c>
      <c r="S14574" t="s">
        <v>70</v>
      </c>
    </row>
    <row r="14575" spans="1:19" x14ac:dyDescent="0.3">
      <c r="A14575" t="s">
        <v>27974</v>
      </c>
      <c r="B14575" t="s">
        <v>176</v>
      </c>
      <c r="C14575" s="2">
        <v>59838</v>
      </c>
      <c r="D14575" t="s">
        <v>10</v>
      </c>
      <c r="E14575" t="s">
        <v>32</v>
      </c>
      <c r="F14575" t="s">
        <v>33</v>
      </c>
      <c r="G14575" t="s">
        <v>24</v>
      </c>
      <c r="H14575" t="s">
        <v>54</v>
      </c>
      <c r="I14575" t="s">
        <v>24</v>
      </c>
      <c r="J14575" t="s">
        <v>15</v>
      </c>
      <c r="K14575" t="s">
        <v>27975</v>
      </c>
      <c r="L14575" t="s">
        <v>27</v>
      </c>
      <c r="M14575">
        <v>2</v>
      </c>
      <c r="N14575" t="s">
        <v>47</v>
      </c>
      <c r="O14575" s="1">
        <v>45313</v>
      </c>
      <c r="P14575" s="1">
        <v>45359</v>
      </c>
      <c r="Q14575">
        <v>1092</v>
      </c>
      <c r="R14575">
        <v>8.6</v>
      </c>
      <c r="S14575" t="s">
        <v>128</v>
      </c>
    </row>
    <row r="14576" spans="1:19" x14ac:dyDescent="0.3">
      <c r="A14576" t="s">
        <v>27976</v>
      </c>
      <c r="B14576" t="s">
        <v>75</v>
      </c>
      <c r="C14576" s="2">
        <v>94867</v>
      </c>
      <c r="D14576" t="s">
        <v>10</v>
      </c>
      <c r="E14576" t="s">
        <v>22</v>
      </c>
      <c r="F14576" t="s">
        <v>12</v>
      </c>
      <c r="G14576" t="s">
        <v>126</v>
      </c>
      <c r="H14576" t="s">
        <v>35</v>
      </c>
      <c r="I14576" t="s">
        <v>126</v>
      </c>
      <c r="J14576" t="s">
        <v>25</v>
      </c>
      <c r="K14576" t="s">
        <v>1976</v>
      </c>
      <c r="L14576" t="s">
        <v>17</v>
      </c>
      <c r="M14576">
        <v>1</v>
      </c>
      <c r="N14576" t="s">
        <v>108</v>
      </c>
      <c r="O14576" s="1">
        <v>45474</v>
      </c>
      <c r="P14576" s="1">
        <v>45531</v>
      </c>
      <c r="Q14576">
        <v>1392</v>
      </c>
      <c r="R14576">
        <v>5.7</v>
      </c>
      <c r="S14576" t="s">
        <v>112</v>
      </c>
    </row>
    <row r="14577" spans="1:19" x14ac:dyDescent="0.3">
      <c r="A14577" t="s">
        <v>27977</v>
      </c>
      <c r="B14577" t="s">
        <v>161</v>
      </c>
      <c r="C14577" s="2">
        <v>187802</v>
      </c>
      <c r="D14577" t="s">
        <v>10</v>
      </c>
      <c r="E14577" t="s">
        <v>88</v>
      </c>
      <c r="F14577" t="s">
        <v>99</v>
      </c>
      <c r="G14577" t="s">
        <v>84</v>
      </c>
      <c r="H14577" t="s">
        <v>14</v>
      </c>
      <c r="I14577" t="s">
        <v>36</v>
      </c>
      <c r="J14577" t="s">
        <v>15</v>
      </c>
      <c r="K14577" t="s">
        <v>27978</v>
      </c>
      <c r="L14577" t="s">
        <v>27</v>
      </c>
      <c r="M14577">
        <v>13</v>
      </c>
      <c r="N14577" t="s">
        <v>101</v>
      </c>
      <c r="O14577" s="1">
        <v>45324</v>
      </c>
      <c r="P14577" s="1">
        <v>45371</v>
      </c>
      <c r="Q14577">
        <v>1415</v>
      </c>
      <c r="R14577">
        <v>7.5</v>
      </c>
      <c r="S14577" t="s">
        <v>48</v>
      </c>
    </row>
    <row r="14578" spans="1:19" x14ac:dyDescent="0.3">
      <c r="A14578" t="s">
        <v>27979</v>
      </c>
      <c r="B14578" t="s">
        <v>31</v>
      </c>
      <c r="C14578" s="2">
        <v>75496</v>
      </c>
      <c r="D14578" t="s">
        <v>10</v>
      </c>
      <c r="E14578" t="s">
        <v>32</v>
      </c>
      <c r="F14578" t="s">
        <v>33</v>
      </c>
      <c r="G14578" t="s">
        <v>158</v>
      </c>
      <c r="H14578" t="s">
        <v>35</v>
      </c>
      <c r="I14578" t="s">
        <v>158</v>
      </c>
      <c r="J14578" t="s">
        <v>25</v>
      </c>
      <c r="K14578" t="s">
        <v>27980</v>
      </c>
      <c r="L14578" t="s">
        <v>46</v>
      </c>
      <c r="M14578">
        <v>4</v>
      </c>
      <c r="N14578" t="s">
        <v>40</v>
      </c>
      <c r="O14578" s="1">
        <v>45494</v>
      </c>
      <c r="P14578" s="1">
        <v>45512</v>
      </c>
      <c r="Q14578">
        <v>624</v>
      </c>
      <c r="R14578">
        <v>5.7</v>
      </c>
      <c r="S14578" t="s">
        <v>128</v>
      </c>
    </row>
    <row r="14579" spans="1:19" x14ac:dyDescent="0.3">
      <c r="A14579" t="s">
        <v>27981</v>
      </c>
      <c r="B14579" t="s">
        <v>145</v>
      </c>
      <c r="C14579" s="2">
        <v>117112</v>
      </c>
      <c r="D14579" t="s">
        <v>10</v>
      </c>
      <c r="E14579" t="s">
        <v>11</v>
      </c>
      <c r="F14579" t="s">
        <v>52</v>
      </c>
      <c r="G14579" t="s">
        <v>84</v>
      </c>
      <c r="H14579" t="s">
        <v>14</v>
      </c>
      <c r="I14579" t="s">
        <v>84</v>
      </c>
      <c r="J14579" t="s">
        <v>25</v>
      </c>
      <c r="K14579" t="s">
        <v>27982</v>
      </c>
      <c r="L14579" t="s">
        <v>39</v>
      </c>
      <c r="M14579">
        <v>5</v>
      </c>
      <c r="N14579" t="s">
        <v>101</v>
      </c>
      <c r="O14579" s="1">
        <v>45329</v>
      </c>
      <c r="P14579" s="1">
        <v>45359</v>
      </c>
      <c r="Q14579">
        <v>818</v>
      </c>
      <c r="R14579">
        <v>9.9</v>
      </c>
      <c r="S14579" t="s">
        <v>41</v>
      </c>
    </row>
    <row r="14580" spans="1:19" x14ac:dyDescent="0.3">
      <c r="A14580" t="s">
        <v>27983</v>
      </c>
      <c r="B14580" t="s">
        <v>183</v>
      </c>
      <c r="C14580" s="2">
        <v>58040</v>
      </c>
      <c r="D14580" t="s">
        <v>10</v>
      </c>
      <c r="E14580" t="s">
        <v>22</v>
      </c>
      <c r="F14580" t="s">
        <v>33</v>
      </c>
      <c r="G14580" t="s">
        <v>23</v>
      </c>
      <c r="H14580" t="s">
        <v>14</v>
      </c>
      <c r="I14580" t="s">
        <v>67</v>
      </c>
      <c r="J14580" t="s">
        <v>25</v>
      </c>
      <c r="K14580" t="s">
        <v>27984</v>
      </c>
      <c r="L14580" t="s">
        <v>39</v>
      </c>
      <c r="M14580" t="s">
        <v>37</v>
      </c>
      <c r="N14580" t="s">
        <v>28</v>
      </c>
      <c r="O14580" s="1">
        <v>45412</v>
      </c>
      <c r="P14580" s="1">
        <v>45446</v>
      </c>
      <c r="Q14580">
        <v>869</v>
      </c>
      <c r="R14580">
        <v>9.3000000000000007</v>
      </c>
      <c r="S14580" t="s">
        <v>78</v>
      </c>
    </row>
    <row r="14581" spans="1:19" x14ac:dyDescent="0.3">
      <c r="A14581" t="s">
        <v>27985</v>
      </c>
      <c r="B14581" t="s">
        <v>9</v>
      </c>
      <c r="C14581" s="2">
        <v>206517</v>
      </c>
      <c r="D14581" t="s">
        <v>66</v>
      </c>
      <c r="E14581" t="s">
        <v>88</v>
      </c>
      <c r="F14581" t="s">
        <v>52</v>
      </c>
      <c r="G14581" t="s">
        <v>67</v>
      </c>
      <c r="H14581" t="s">
        <v>14</v>
      </c>
      <c r="I14581" t="s">
        <v>153</v>
      </c>
      <c r="J14581" t="s">
        <v>25</v>
      </c>
      <c r="K14581" t="s">
        <v>27986</v>
      </c>
      <c r="L14581" t="s">
        <v>46</v>
      </c>
      <c r="M14581">
        <v>12</v>
      </c>
      <c r="N14581" t="s">
        <v>86</v>
      </c>
      <c r="O14581" s="1">
        <v>45767</v>
      </c>
      <c r="P14581" s="1">
        <v>45791</v>
      </c>
      <c r="Q14581">
        <v>1687</v>
      </c>
      <c r="R14581">
        <v>6.6</v>
      </c>
      <c r="S14581" t="s">
        <v>117</v>
      </c>
    </row>
    <row r="14582" spans="1:19" x14ac:dyDescent="0.3">
      <c r="A14582" t="s">
        <v>27987</v>
      </c>
      <c r="B14582" t="s">
        <v>110</v>
      </c>
      <c r="C14582" s="2">
        <v>135127</v>
      </c>
      <c r="D14582" t="s">
        <v>10</v>
      </c>
      <c r="E14582" t="s">
        <v>88</v>
      </c>
      <c r="F14582" t="s">
        <v>99</v>
      </c>
      <c r="G14582" t="s">
        <v>166</v>
      </c>
      <c r="H14582" t="s">
        <v>54</v>
      </c>
      <c r="I14582" t="s">
        <v>44</v>
      </c>
      <c r="J14582" t="s">
        <v>25</v>
      </c>
      <c r="K14582" t="s">
        <v>27988</v>
      </c>
      <c r="L14582" t="s">
        <v>46</v>
      </c>
      <c r="M14582">
        <v>10</v>
      </c>
      <c r="N14582" t="s">
        <v>28</v>
      </c>
      <c r="O14582" s="1">
        <v>45380</v>
      </c>
      <c r="P14582" s="1">
        <v>45441</v>
      </c>
      <c r="Q14582">
        <v>904</v>
      </c>
      <c r="R14582">
        <v>8.1999999999999993</v>
      </c>
      <c r="S14582" t="s">
        <v>227</v>
      </c>
    </row>
    <row r="14583" spans="1:19" x14ac:dyDescent="0.3">
      <c r="A14583" t="s">
        <v>27989</v>
      </c>
      <c r="B14583" t="s">
        <v>145</v>
      </c>
      <c r="C14583" s="2">
        <v>49070</v>
      </c>
      <c r="D14583" t="s">
        <v>10</v>
      </c>
      <c r="E14583" t="s">
        <v>22</v>
      </c>
      <c r="F14583" t="s">
        <v>99</v>
      </c>
      <c r="G14583" t="s">
        <v>55</v>
      </c>
      <c r="H14583" t="s">
        <v>54</v>
      </c>
      <c r="I14583" t="s">
        <v>55</v>
      </c>
      <c r="J14583" t="s">
        <v>37</v>
      </c>
      <c r="K14583" t="s">
        <v>27990</v>
      </c>
      <c r="L14583" t="s">
        <v>17</v>
      </c>
      <c r="M14583" t="s">
        <v>37</v>
      </c>
      <c r="N14583" t="s">
        <v>40</v>
      </c>
      <c r="O14583" s="1">
        <v>45582</v>
      </c>
      <c r="P14583" s="1">
        <v>45610</v>
      </c>
      <c r="Q14583">
        <v>1773</v>
      </c>
      <c r="R14583">
        <v>9.9</v>
      </c>
      <c r="S14583" t="s">
        <v>117</v>
      </c>
    </row>
    <row r="14584" spans="1:19" x14ac:dyDescent="0.3">
      <c r="A14584" t="s">
        <v>27991</v>
      </c>
      <c r="B14584" t="s">
        <v>9</v>
      </c>
      <c r="C14584" s="2">
        <v>60317</v>
      </c>
      <c r="D14584" t="s">
        <v>10</v>
      </c>
      <c r="E14584" t="s">
        <v>32</v>
      </c>
      <c r="F14584" t="s">
        <v>99</v>
      </c>
      <c r="G14584" t="s">
        <v>104</v>
      </c>
      <c r="H14584" t="s">
        <v>35</v>
      </c>
      <c r="I14584" t="s">
        <v>104</v>
      </c>
      <c r="J14584" t="s">
        <v>37</v>
      </c>
      <c r="K14584" t="s">
        <v>27992</v>
      </c>
      <c r="L14584" t="s">
        <v>46</v>
      </c>
      <c r="M14584">
        <v>4</v>
      </c>
      <c r="N14584" t="s">
        <v>122</v>
      </c>
      <c r="O14584" s="1">
        <v>45600</v>
      </c>
      <c r="P14584" s="1">
        <v>45632</v>
      </c>
      <c r="Q14584">
        <v>1415</v>
      </c>
      <c r="R14584">
        <v>6.3</v>
      </c>
      <c r="S14584" t="s">
        <v>48</v>
      </c>
    </row>
    <row r="14585" spans="1:19" x14ac:dyDescent="0.3">
      <c r="A14585" t="s">
        <v>27993</v>
      </c>
      <c r="B14585" t="s">
        <v>176</v>
      </c>
      <c r="C14585" s="2">
        <v>132940</v>
      </c>
      <c r="D14585" t="s">
        <v>10</v>
      </c>
      <c r="E14585" t="s">
        <v>11</v>
      </c>
      <c r="F14585" t="s">
        <v>33</v>
      </c>
      <c r="G14585" t="s">
        <v>126</v>
      </c>
      <c r="H14585" t="s">
        <v>54</v>
      </c>
      <c r="I14585" t="s">
        <v>126</v>
      </c>
      <c r="J14585" t="s">
        <v>37</v>
      </c>
      <c r="K14585" t="s">
        <v>27994</v>
      </c>
      <c r="L14585" t="s">
        <v>27</v>
      </c>
      <c r="M14585">
        <v>7</v>
      </c>
      <c r="N14585" t="s">
        <v>101</v>
      </c>
      <c r="O14585" s="1">
        <v>45588</v>
      </c>
      <c r="P14585" s="1">
        <v>45656</v>
      </c>
      <c r="Q14585">
        <v>1119</v>
      </c>
      <c r="R14585">
        <v>6.7</v>
      </c>
      <c r="S14585" t="s">
        <v>112</v>
      </c>
    </row>
    <row r="14586" spans="1:19" x14ac:dyDescent="0.3">
      <c r="A14586" t="s">
        <v>27995</v>
      </c>
      <c r="B14586" t="s">
        <v>110</v>
      </c>
      <c r="C14586" s="2">
        <v>246694</v>
      </c>
      <c r="D14586" t="s">
        <v>10</v>
      </c>
      <c r="E14586" t="s">
        <v>88</v>
      </c>
      <c r="F14586" t="s">
        <v>12</v>
      </c>
      <c r="G14586" t="s">
        <v>95</v>
      </c>
      <c r="H14586" t="s">
        <v>54</v>
      </c>
      <c r="I14586" t="s">
        <v>95</v>
      </c>
      <c r="J14586" t="s">
        <v>25</v>
      </c>
      <c r="K14586" t="s">
        <v>27996</v>
      </c>
      <c r="L14586" t="s">
        <v>39</v>
      </c>
      <c r="M14586">
        <v>17</v>
      </c>
      <c r="N14586" t="s">
        <v>77</v>
      </c>
      <c r="O14586" s="1">
        <v>45589</v>
      </c>
      <c r="P14586" s="1">
        <v>45628</v>
      </c>
      <c r="Q14586">
        <v>1253</v>
      </c>
      <c r="R14586">
        <v>5.9</v>
      </c>
      <c r="S14586" t="s">
        <v>73</v>
      </c>
    </row>
    <row r="14587" spans="1:19" x14ac:dyDescent="0.3">
      <c r="A14587" t="s">
        <v>27997</v>
      </c>
      <c r="B14587" t="s">
        <v>43</v>
      </c>
      <c r="C14587" s="2">
        <v>109089</v>
      </c>
      <c r="D14587" t="s">
        <v>10</v>
      </c>
      <c r="E14587" t="s">
        <v>32</v>
      </c>
      <c r="F14587" t="s">
        <v>33</v>
      </c>
      <c r="G14587" t="s">
        <v>140</v>
      </c>
      <c r="H14587" t="s">
        <v>14</v>
      </c>
      <c r="I14587" t="s">
        <v>140</v>
      </c>
      <c r="J14587" t="s">
        <v>25</v>
      </c>
      <c r="K14587" t="s">
        <v>27998</v>
      </c>
      <c r="L14587" t="s">
        <v>46</v>
      </c>
      <c r="M14587">
        <v>4</v>
      </c>
      <c r="N14587" t="s">
        <v>40</v>
      </c>
      <c r="O14587" s="1">
        <v>45464</v>
      </c>
      <c r="P14587" s="1">
        <v>45523</v>
      </c>
      <c r="Q14587">
        <v>2263</v>
      </c>
      <c r="R14587">
        <v>6.7</v>
      </c>
      <c r="S14587" t="s">
        <v>48</v>
      </c>
    </row>
    <row r="14588" spans="1:19" x14ac:dyDescent="0.3">
      <c r="A14588" t="s">
        <v>27999</v>
      </c>
      <c r="B14588" t="s">
        <v>31</v>
      </c>
      <c r="C14588" s="2">
        <v>38872</v>
      </c>
      <c r="D14588" t="s">
        <v>10</v>
      </c>
      <c r="E14588" t="s">
        <v>22</v>
      </c>
      <c r="F14588" t="s">
        <v>33</v>
      </c>
      <c r="G14588" t="s">
        <v>80</v>
      </c>
      <c r="H14588" t="s">
        <v>54</v>
      </c>
      <c r="I14588" t="s">
        <v>80</v>
      </c>
      <c r="J14588" t="s">
        <v>15</v>
      </c>
      <c r="K14588" t="s">
        <v>28000</v>
      </c>
      <c r="L14588" t="s">
        <v>17</v>
      </c>
      <c r="M14588" t="s">
        <v>37</v>
      </c>
      <c r="N14588" t="s">
        <v>18</v>
      </c>
      <c r="O14588" s="1">
        <v>45500</v>
      </c>
      <c r="P14588" s="1">
        <v>45515</v>
      </c>
      <c r="Q14588">
        <v>1353</v>
      </c>
      <c r="R14588">
        <v>5.7</v>
      </c>
      <c r="S14588" t="s">
        <v>41</v>
      </c>
    </row>
    <row r="14589" spans="1:19" x14ac:dyDescent="0.3">
      <c r="A14589" t="s">
        <v>28001</v>
      </c>
      <c r="B14589" t="s">
        <v>119</v>
      </c>
      <c r="C14589" s="2">
        <v>90719</v>
      </c>
      <c r="D14589" t="s">
        <v>10</v>
      </c>
      <c r="E14589" t="s">
        <v>22</v>
      </c>
      <c r="F14589" t="s">
        <v>99</v>
      </c>
      <c r="G14589" t="s">
        <v>153</v>
      </c>
      <c r="H14589" t="s">
        <v>14</v>
      </c>
      <c r="I14589" t="s">
        <v>55</v>
      </c>
      <c r="J14589" t="s">
        <v>37</v>
      </c>
      <c r="K14589" t="s">
        <v>28002</v>
      </c>
      <c r="L14589" t="s">
        <v>17</v>
      </c>
      <c r="M14589" t="s">
        <v>37</v>
      </c>
      <c r="N14589" t="s">
        <v>122</v>
      </c>
      <c r="O14589" s="1">
        <v>45708</v>
      </c>
      <c r="P14589" s="1">
        <v>45740</v>
      </c>
      <c r="Q14589">
        <v>2051</v>
      </c>
      <c r="R14589">
        <v>9.4</v>
      </c>
      <c r="S14589" t="s">
        <v>48</v>
      </c>
    </row>
    <row r="14590" spans="1:19" x14ac:dyDescent="0.3">
      <c r="A14590" t="s">
        <v>28003</v>
      </c>
      <c r="B14590" t="s">
        <v>130</v>
      </c>
      <c r="C14590" s="2">
        <v>54457</v>
      </c>
      <c r="D14590" t="s">
        <v>10</v>
      </c>
      <c r="E14590" t="s">
        <v>22</v>
      </c>
      <c r="F14590" t="s">
        <v>99</v>
      </c>
      <c r="G14590" t="s">
        <v>55</v>
      </c>
      <c r="H14590" t="s">
        <v>14</v>
      </c>
      <c r="I14590" t="s">
        <v>55</v>
      </c>
      <c r="J14590" t="s">
        <v>37</v>
      </c>
      <c r="K14590" t="s">
        <v>28004</v>
      </c>
      <c r="L14590" t="s">
        <v>17</v>
      </c>
      <c r="M14590" t="s">
        <v>37</v>
      </c>
      <c r="N14590" t="s">
        <v>116</v>
      </c>
      <c r="O14590" s="1">
        <v>45433</v>
      </c>
      <c r="P14590" s="1">
        <v>45484</v>
      </c>
      <c r="Q14590">
        <v>503</v>
      </c>
      <c r="R14590">
        <v>6</v>
      </c>
      <c r="S14590" t="s">
        <v>174</v>
      </c>
    </row>
    <row r="14591" spans="1:19" x14ac:dyDescent="0.3">
      <c r="A14591" t="s">
        <v>28005</v>
      </c>
      <c r="B14591" t="s">
        <v>145</v>
      </c>
      <c r="C14591" s="2">
        <v>95197</v>
      </c>
      <c r="D14591" t="s">
        <v>10</v>
      </c>
      <c r="E14591" t="s">
        <v>11</v>
      </c>
      <c r="F14591" t="s">
        <v>33</v>
      </c>
      <c r="G14591" t="s">
        <v>166</v>
      </c>
      <c r="H14591" t="s">
        <v>54</v>
      </c>
      <c r="I14591" t="s">
        <v>140</v>
      </c>
      <c r="J14591" t="s">
        <v>15</v>
      </c>
      <c r="K14591" t="s">
        <v>28006</v>
      </c>
      <c r="L14591" t="s">
        <v>27</v>
      </c>
      <c r="M14591">
        <v>8</v>
      </c>
      <c r="N14591" t="s">
        <v>97</v>
      </c>
      <c r="O14591" s="1">
        <v>45460</v>
      </c>
      <c r="P14591" s="1">
        <v>45481</v>
      </c>
      <c r="Q14591">
        <v>696</v>
      </c>
      <c r="R14591">
        <v>6.5</v>
      </c>
      <c r="S14591" t="s">
        <v>48</v>
      </c>
    </row>
    <row r="14592" spans="1:19" x14ac:dyDescent="0.3">
      <c r="A14592" t="s">
        <v>28007</v>
      </c>
      <c r="B14592" t="s">
        <v>114</v>
      </c>
      <c r="C14592" s="2">
        <v>80291</v>
      </c>
      <c r="D14592" t="s">
        <v>10</v>
      </c>
      <c r="E14592" t="s">
        <v>22</v>
      </c>
      <c r="F14592" t="s">
        <v>33</v>
      </c>
      <c r="G14592" t="s">
        <v>55</v>
      </c>
      <c r="H14592" t="s">
        <v>35</v>
      </c>
      <c r="I14592" t="s">
        <v>126</v>
      </c>
      <c r="J14592" t="s">
        <v>25</v>
      </c>
      <c r="K14592" t="s">
        <v>28008</v>
      </c>
      <c r="L14592" t="s">
        <v>46</v>
      </c>
      <c r="M14592">
        <v>1</v>
      </c>
      <c r="N14592" t="s">
        <v>69</v>
      </c>
      <c r="O14592" s="1">
        <v>45620</v>
      </c>
      <c r="P14592" s="1">
        <v>45637</v>
      </c>
      <c r="Q14592">
        <v>1311</v>
      </c>
      <c r="R14592">
        <v>5.7</v>
      </c>
      <c r="S14592" t="s">
        <v>63</v>
      </c>
    </row>
    <row r="14593" spans="1:19" x14ac:dyDescent="0.3">
      <c r="A14593" t="s">
        <v>28009</v>
      </c>
      <c r="B14593" t="s">
        <v>103</v>
      </c>
      <c r="C14593" s="2">
        <v>48845</v>
      </c>
      <c r="D14593" t="s">
        <v>10</v>
      </c>
      <c r="E14593" t="s">
        <v>22</v>
      </c>
      <c r="F14593" t="s">
        <v>99</v>
      </c>
      <c r="G14593" t="s">
        <v>23</v>
      </c>
      <c r="H14593" t="s">
        <v>54</v>
      </c>
      <c r="I14593" t="s">
        <v>23</v>
      </c>
      <c r="J14593" t="s">
        <v>37</v>
      </c>
      <c r="K14593" t="s">
        <v>28010</v>
      </c>
      <c r="L14593" t="s">
        <v>17</v>
      </c>
      <c r="M14593">
        <v>1</v>
      </c>
      <c r="N14593" t="s">
        <v>40</v>
      </c>
      <c r="O14593" s="1">
        <v>45516</v>
      </c>
      <c r="P14593" s="1">
        <v>45579</v>
      </c>
      <c r="Q14593">
        <v>869</v>
      </c>
      <c r="R14593">
        <v>8.4</v>
      </c>
      <c r="S14593" t="s">
        <v>48</v>
      </c>
    </row>
    <row r="14594" spans="1:19" x14ac:dyDescent="0.3">
      <c r="A14594" t="s">
        <v>28011</v>
      </c>
      <c r="B14594" t="s">
        <v>50</v>
      </c>
      <c r="C14594" s="2">
        <v>56708</v>
      </c>
      <c r="D14594" t="s">
        <v>10</v>
      </c>
      <c r="E14594" t="s">
        <v>22</v>
      </c>
      <c r="F14594" t="s">
        <v>12</v>
      </c>
      <c r="G14594" t="s">
        <v>13</v>
      </c>
      <c r="H14594" t="s">
        <v>35</v>
      </c>
      <c r="I14594" t="s">
        <v>166</v>
      </c>
      <c r="J14594" t="s">
        <v>37</v>
      </c>
      <c r="K14594" t="s">
        <v>28012</v>
      </c>
      <c r="L14594" t="s">
        <v>27</v>
      </c>
      <c r="M14594" t="s">
        <v>37</v>
      </c>
      <c r="N14594" t="s">
        <v>86</v>
      </c>
      <c r="O14594" s="1">
        <v>45469</v>
      </c>
      <c r="P14594" s="1">
        <v>45511</v>
      </c>
      <c r="Q14594">
        <v>1431</v>
      </c>
      <c r="R14594">
        <v>9.5</v>
      </c>
      <c r="S14594" t="s">
        <v>63</v>
      </c>
    </row>
    <row r="14595" spans="1:19" x14ac:dyDescent="0.3">
      <c r="A14595" t="s">
        <v>28013</v>
      </c>
      <c r="B14595" t="s">
        <v>31</v>
      </c>
      <c r="C14595" s="2">
        <v>117820</v>
      </c>
      <c r="D14595" t="s">
        <v>51</v>
      </c>
      <c r="E14595" t="s">
        <v>11</v>
      </c>
      <c r="F14595" t="s">
        <v>33</v>
      </c>
      <c r="G14595" t="s">
        <v>60</v>
      </c>
      <c r="H14595" t="s">
        <v>54</v>
      </c>
      <c r="I14595" t="s">
        <v>53</v>
      </c>
      <c r="J14595" t="s">
        <v>25</v>
      </c>
      <c r="K14595" t="s">
        <v>28014</v>
      </c>
      <c r="L14595" t="s">
        <v>17</v>
      </c>
      <c r="M14595">
        <v>6</v>
      </c>
      <c r="N14595" t="s">
        <v>47</v>
      </c>
      <c r="O14595" s="1">
        <v>45312</v>
      </c>
      <c r="P14595" s="1">
        <v>45361</v>
      </c>
      <c r="Q14595">
        <v>825</v>
      </c>
      <c r="R14595">
        <v>7.5</v>
      </c>
      <c r="S14595" t="s">
        <v>41</v>
      </c>
    </row>
    <row r="14596" spans="1:19" x14ac:dyDescent="0.3">
      <c r="A14596" t="s">
        <v>28015</v>
      </c>
      <c r="B14596" t="s">
        <v>130</v>
      </c>
      <c r="C14596" s="2">
        <v>256970</v>
      </c>
      <c r="D14596" t="s">
        <v>10</v>
      </c>
      <c r="E14596" t="s">
        <v>88</v>
      </c>
      <c r="F14596" t="s">
        <v>33</v>
      </c>
      <c r="G14596" t="s">
        <v>84</v>
      </c>
      <c r="H14596" t="s">
        <v>35</v>
      </c>
      <c r="I14596" t="s">
        <v>158</v>
      </c>
      <c r="J14596" t="s">
        <v>37</v>
      </c>
      <c r="K14596" t="s">
        <v>2285</v>
      </c>
      <c r="L14596" t="s">
        <v>39</v>
      </c>
      <c r="M14596">
        <v>14</v>
      </c>
      <c r="N14596" t="s">
        <v>116</v>
      </c>
      <c r="O14596" s="1">
        <v>45765</v>
      </c>
      <c r="P14596" s="1">
        <v>45793</v>
      </c>
      <c r="Q14596">
        <v>2118</v>
      </c>
      <c r="R14596">
        <v>5.9</v>
      </c>
      <c r="S14596" t="s">
        <v>227</v>
      </c>
    </row>
    <row r="14597" spans="1:19" x14ac:dyDescent="0.3">
      <c r="A14597" t="s">
        <v>28016</v>
      </c>
      <c r="B14597" t="s">
        <v>59</v>
      </c>
      <c r="C14597" s="2">
        <v>141792</v>
      </c>
      <c r="D14597" t="s">
        <v>10</v>
      </c>
      <c r="E14597" t="s">
        <v>88</v>
      </c>
      <c r="F14597" t="s">
        <v>52</v>
      </c>
      <c r="G14597" t="s">
        <v>36</v>
      </c>
      <c r="H14597" t="s">
        <v>14</v>
      </c>
      <c r="I14597" t="s">
        <v>36</v>
      </c>
      <c r="J14597" t="s">
        <v>37</v>
      </c>
      <c r="K14597" t="s">
        <v>28017</v>
      </c>
      <c r="L14597" t="s">
        <v>39</v>
      </c>
      <c r="M14597">
        <v>17</v>
      </c>
      <c r="N14597" t="s">
        <v>40</v>
      </c>
      <c r="O14597" s="1">
        <v>45505</v>
      </c>
      <c r="P14597" s="1">
        <v>45534</v>
      </c>
      <c r="Q14597">
        <v>685</v>
      </c>
      <c r="R14597">
        <v>7.2</v>
      </c>
      <c r="S14597" t="s">
        <v>112</v>
      </c>
    </row>
    <row r="14598" spans="1:19" x14ac:dyDescent="0.3">
      <c r="A14598" t="s">
        <v>28018</v>
      </c>
      <c r="B14598" t="s">
        <v>130</v>
      </c>
      <c r="C14598" s="2">
        <v>189974</v>
      </c>
      <c r="D14598" t="s">
        <v>66</v>
      </c>
      <c r="E14598" t="s">
        <v>88</v>
      </c>
      <c r="F14598" t="s">
        <v>33</v>
      </c>
      <c r="G14598" t="s">
        <v>67</v>
      </c>
      <c r="H14598" t="s">
        <v>54</v>
      </c>
      <c r="I14598" t="s">
        <v>67</v>
      </c>
      <c r="J14598" t="s">
        <v>15</v>
      </c>
      <c r="K14598" t="s">
        <v>14335</v>
      </c>
      <c r="L14598" t="s">
        <v>27</v>
      </c>
      <c r="M14598">
        <v>11</v>
      </c>
      <c r="N14598" t="s">
        <v>149</v>
      </c>
      <c r="O14598" s="1">
        <v>45462</v>
      </c>
      <c r="P14598" s="1">
        <v>45516</v>
      </c>
      <c r="Q14598">
        <v>1959</v>
      </c>
      <c r="R14598">
        <v>5.4</v>
      </c>
      <c r="S14598" t="s">
        <v>117</v>
      </c>
    </row>
    <row r="14599" spans="1:19" x14ac:dyDescent="0.3">
      <c r="A14599" t="s">
        <v>28019</v>
      </c>
      <c r="B14599" t="s">
        <v>183</v>
      </c>
      <c r="C14599" s="2">
        <v>102708</v>
      </c>
      <c r="D14599" t="s">
        <v>10</v>
      </c>
      <c r="E14599" t="s">
        <v>11</v>
      </c>
      <c r="F14599" t="s">
        <v>12</v>
      </c>
      <c r="G14599" t="s">
        <v>104</v>
      </c>
      <c r="H14599" t="s">
        <v>35</v>
      </c>
      <c r="I14599" t="s">
        <v>140</v>
      </c>
      <c r="J14599" t="s">
        <v>15</v>
      </c>
      <c r="K14599" t="s">
        <v>28020</v>
      </c>
      <c r="L14599" t="s">
        <v>17</v>
      </c>
      <c r="M14599">
        <v>7</v>
      </c>
      <c r="N14599" t="s">
        <v>149</v>
      </c>
      <c r="O14599" s="1">
        <v>45300</v>
      </c>
      <c r="P14599" s="1">
        <v>45327</v>
      </c>
      <c r="Q14599">
        <v>1004</v>
      </c>
      <c r="R14599">
        <v>7.4</v>
      </c>
      <c r="S14599" t="s">
        <v>19</v>
      </c>
    </row>
    <row r="14600" spans="1:19" x14ac:dyDescent="0.3">
      <c r="A14600" t="s">
        <v>28021</v>
      </c>
      <c r="B14600" t="s">
        <v>75</v>
      </c>
      <c r="C14600" s="2">
        <v>50576</v>
      </c>
      <c r="D14600" t="s">
        <v>10</v>
      </c>
      <c r="E14600" t="s">
        <v>22</v>
      </c>
      <c r="F14600" t="s">
        <v>99</v>
      </c>
      <c r="G14600" t="s">
        <v>36</v>
      </c>
      <c r="H14600" t="s">
        <v>35</v>
      </c>
      <c r="I14600" t="s">
        <v>36</v>
      </c>
      <c r="J14600" t="s">
        <v>15</v>
      </c>
      <c r="K14600" t="s">
        <v>28022</v>
      </c>
      <c r="L14600" t="s">
        <v>39</v>
      </c>
      <c r="M14600">
        <v>1</v>
      </c>
      <c r="N14600" t="s">
        <v>108</v>
      </c>
      <c r="O14600" s="1">
        <v>45715</v>
      </c>
      <c r="P14600" s="1">
        <v>45738</v>
      </c>
      <c r="Q14600">
        <v>2370</v>
      </c>
      <c r="R14600">
        <v>6.8</v>
      </c>
      <c r="S14600" t="s">
        <v>57</v>
      </c>
    </row>
    <row r="14601" spans="1:19" x14ac:dyDescent="0.3">
      <c r="A14601" t="s">
        <v>28023</v>
      </c>
      <c r="B14601" t="s">
        <v>137</v>
      </c>
      <c r="C14601" s="2">
        <v>76073</v>
      </c>
      <c r="D14601" t="s">
        <v>10</v>
      </c>
      <c r="E14601" t="s">
        <v>11</v>
      </c>
      <c r="F14601" t="s">
        <v>12</v>
      </c>
      <c r="G14601" t="s">
        <v>104</v>
      </c>
      <c r="H14601" t="s">
        <v>14</v>
      </c>
      <c r="I14601" t="s">
        <v>95</v>
      </c>
      <c r="J14601" t="s">
        <v>15</v>
      </c>
      <c r="K14601" t="s">
        <v>28024</v>
      </c>
      <c r="L14601" t="s">
        <v>46</v>
      </c>
      <c r="M14601">
        <v>6</v>
      </c>
      <c r="N14601" t="s">
        <v>108</v>
      </c>
      <c r="O14601" s="1">
        <v>45762</v>
      </c>
      <c r="P14601" s="1">
        <v>45796</v>
      </c>
      <c r="Q14601">
        <v>2235</v>
      </c>
      <c r="R14601">
        <v>7.6</v>
      </c>
      <c r="S14601" t="s">
        <v>112</v>
      </c>
    </row>
    <row r="14602" spans="1:19" x14ac:dyDescent="0.3">
      <c r="A14602" t="s">
        <v>28025</v>
      </c>
      <c r="B14602" t="s">
        <v>21</v>
      </c>
      <c r="C14602" s="2">
        <v>124455</v>
      </c>
      <c r="D14602" t="s">
        <v>10</v>
      </c>
      <c r="E14602" t="s">
        <v>88</v>
      </c>
      <c r="F14602" t="s">
        <v>33</v>
      </c>
      <c r="G14602" t="s">
        <v>44</v>
      </c>
      <c r="H14602" t="s">
        <v>54</v>
      </c>
      <c r="I14602" t="s">
        <v>44</v>
      </c>
      <c r="J14602" t="s">
        <v>15</v>
      </c>
      <c r="K14602" t="s">
        <v>28026</v>
      </c>
      <c r="L14602" t="s">
        <v>17</v>
      </c>
      <c r="M14602">
        <v>10</v>
      </c>
      <c r="N14602" t="s">
        <v>122</v>
      </c>
      <c r="O14602" s="1">
        <v>45659</v>
      </c>
      <c r="P14602" s="1">
        <v>45724</v>
      </c>
      <c r="Q14602">
        <v>1168</v>
      </c>
      <c r="R14602">
        <v>9.6</v>
      </c>
      <c r="S14602" t="s">
        <v>227</v>
      </c>
    </row>
    <row r="14603" spans="1:19" x14ac:dyDescent="0.3">
      <c r="A14603" t="s">
        <v>28027</v>
      </c>
      <c r="B14603" t="s">
        <v>31</v>
      </c>
      <c r="C14603" s="2">
        <v>77839</v>
      </c>
      <c r="D14603" t="s">
        <v>10</v>
      </c>
      <c r="E14603" t="s">
        <v>11</v>
      </c>
      <c r="F14603" t="s">
        <v>33</v>
      </c>
      <c r="G14603" t="s">
        <v>80</v>
      </c>
      <c r="H14603" t="s">
        <v>14</v>
      </c>
      <c r="I14603" t="s">
        <v>36</v>
      </c>
      <c r="J14603" t="s">
        <v>25</v>
      </c>
      <c r="K14603" t="s">
        <v>28028</v>
      </c>
      <c r="L14603" t="s">
        <v>39</v>
      </c>
      <c r="M14603">
        <v>5</v>
      </c>
      <c r="N14603" t="s">
        <v>108</v>
      </c>
      <c r="O14603" s="1">
        <v>45519</v>
      </c>
      <c r="P14603" s="1">
        <v>45554</v>
      </c>
      <c r="Q14603">
        <v>555</v>
      </c>
      <c r="R14603">
        <v>7.8</v>
      </c>
      <c r="S14603" t="s">
        <v>70</v>
      </c>
    </row>
    <row r="14604" spans="1:19" x14ac:dyDescent="0.3">
      <c r="A14604" t="s">
        <v>28029</v>
      </c>
      <c r="B14604" t="s">
        <v>119</v>
      </c>
      <c r="C14604" s="2">
        <v>49536</v>
      </c>
      <c r="D14604" t="s">
        <v>10</v>
      </c>
      <c r="E14604" t="s">
        <v>22</v>
      </c>
      <c r="F14604" t="s">
        <v>99</v>
      </c>
      <c r="G14604" t="s">
        <v>24</v>
      </c>
      <c r="H14604" t="s">
        <v>54</v>
      </c>
      <c r="I14604" t="s">
        <v>24</v>
      </c>
      <c r="J14604" t="s">
        <v>25</v>
      </c>
      <c r="K14604" t="s">
        <v>28030</v>
      </c>
      <c r="L14604" t="s">
        <v>17</v>
      </c>
      <c r="M14604">
        <v>1</v>
      </c>
      <c r="N14604" t="s">
        <v>69</v>
      </c>
      <c r="O14604" s="1">
        <v>45687</v>
      </c>
      <c r="P14604" s="1">
        <v>45737</v>
      </c>
      <c r="Q14604">
        <v>1172</v>
      </c>
      <c r="R14604">
        <v>8.3000000000000007</v>
      </c>
      <c r="S14604" t="s">
        <v>48</v>
      </c>
    </row>
    <row r="14605" spans="1:19" x14ac:dyDescent="0.3">
      <c r="A14605" t="s">
        <v>28031</v>
      </c>
      <c r="B14605" t="s">
        <v>137</v>
      </c>
      <c r="C14605" s="2">
        <v>75203</v>
      </c>
      <c r="D14605" t="s">
        <v>10</v>
      </c>
      <c r="E14605" t="s">
        <v>11</v>
      </c>
      <c r="F14605" t="s">
        <v>99</v>
      </c>
      <c r="G14605" t="s">
        <v>80</v>
      </c>
      <c r="H14605" t="s">
        <v>54</v>
      </c>
      <c r="I14605" t="s">
        <v>80</v>
      </c>
      <c r="J14605" t="s">
        <v>25</v>
      </c>
      <c r="K14605" t="s">
        <v>28032</v>
      </c>
      <c r="L14605" t="s">
        <v>39</v>
      </c>
      <c r="M14605">
        <v>6</v>
      </c>
      <c r="N14605" t="s">
        <v>101</v>
      </c>
      <c r="O14605" s="1">
        <v>45569</v>
      </c>
      <c r="P14605" s="1">
        <v>45640</v>
      </c>
      <c r="Q14605">
        <v>2110</v>
      </c>
      <c r="R14605">
        <v>6.5</v>
      </c>
      <c r="S14605" t="s">
        <v>128</v>
      </c>
    </row>
    <row r="14606" spans="1:19" x14ac:dyDescent="0.3">
      <c r="A14606" t="s">
        <v>28033</v>
      </c>
      <c r="B14606" t="s">
        <v>9</v>
      </c>
      <c r="C14606" s="2">
        <v>47748</v>
      </c>
      <c r="D14606" t="s">
        <v>10</v>
      </c>
      <c r="E14606" t="s">
        <v>22</v>
      </c>
      <c r="F14606" t="s">
        <v>52</v>
      </c>
      <c r="G14606" t="s">
        <v>166</v>
      </c>
      <c r="H14606" t="s">
        <v>54</v>
      </c>
      <c r="I14606" t="s">
        <v>166</v>
      </c>
      <c r="J14606" t="s">
        <v>25</v>
      </c>
      <c r="K14606" t="s">
        <v>28034</v>
      </c>
      <c r="L14606" t="s">
        <v>17</v>
      </c>
      <c r="M14606">
        <v>1</v>
      </c>
      <c r="N14606" t="s">
        <v>18</v>
      </c>
      <c r="O14606" s="1">
        <v>45413</v>
      </c>
      <c r="P14606" s="1">
        <v>45447</v>
      </c>
      <c r="Q14606">
        <v>1030</v>
      </c>
      <c r="R14606">
        <v>5.8</v>
      </c>
      <c r="S14606" t="s">
        <v>128</v>
      </c>
    </row>
    <row r="14607" spans="1:19" x14ac:dyDescent="0.3">
      <c r="A14607" t="s">
        <v>28035</v>
      </c>
      <c r="B14607" t="s">
        <v>145</v>
      </c>
      <c r="C14607" s="2">
        <v>85869</v>
      </c>
      <c r="D14607" t="s">
        <v>10</v>
      </c>
      <c r="E14607" t="s">
        <v>32</v>
      </c>
      <c r="F14607" t="s">
        <v>52</v>
      </c>
      <c r="G14607" t="s">
        <v>24</v>
      </c>
      <c r="H14607" t="s">
        <v>35</v>
      </c>
      <c r="I14607" t="s">
        <v>24</v>
      </c>
      <c r="J14607" t="s">
        <v>25</v>
      </c>
      <c r="K14607" t="s">
        <v>28036</v>
      </c>
      <c r="L14607" t="s">
        <v>39</v>
      </c>
      <c r="M14607">
        <v>2</v>
      </c>
      <c r="N14607" t="s">
        <v>149</v>
      </c>
      <c r="O14607" s="1">
        <v>45567</v>
      </c>
      <c r="P14607" s="1">
        <v>45586</v>
      </c>
      <c r="Q14607">
        <v>832</v>
      </c>
      <c r="R14607">
        <v>6</v>
      </c>
      <c r="S14607" t="s">
        <v>41</v>
      </c>
    </row>
    <row r="14608" spans="1:19" x14ac:dyDescent="0.3">
      <c r="A14608" t="s">
        <v>28037</v>
      </c>
      <c r="B14608" t="s">
        <v>59</v>
      </c>
      <c r="C14608" s="2">
        <v>154603</v>
      </c>
      <c r="D14608" t="s">
        <v>10</v>
      </c>
      <c r="E14608" t="s">
        <v>11</v>
      </c>
      <c r="F14608" t="s">
        <v>33</v>
      </c>
      <c r="G14608" t="s">
        <v>55</v>
      </c>
      <c r="H14608" t="s">
        <v>35</v>
      </c>
      <c r="I14608" t="s">
        <v>55</v>
      </c>
      <c r="J14608" t="s">
        <v>15</v>
      </c>
      <c r="K14608" t="s">
        <v>28038</v>
      </c>
      <c r="L14608" t="s">
        <v>17</v>
      </c>
      <c r="M14608">
        <v>7</v>
      </c>
      <c r="N14608" t="s">
        <v>62</v>
      </c>
      <c r="O14608" s="1">
        <v>45591</v>
      </c>
      <c r="P14608" s="1">
        <v>45630</v>
      </c>
      <c r="Q14608">
        <v>797</v>
      </c>
      <c r="R14608">
        <v>8.5</v>
      </c>
      <c r="S14608" t="s">
        <v>128</v>
      </c>
    </row>
    <row r="14609" spans="1:19" x14ac:dyDescent="0.3">
      <c r="A14609" t="s">
        <v>28039</v>
      </c>
      <c r="B14609" t="s">
        <v>161</v>
      </c>
      <c r="C14609" s="2">
        <v>94191</v>
      </c>
      <c r="D14609" t="s">
        <v>10</v>
      </c>
      <c r="E14609" t="s">
        <v>11</v>
      </c>
      <c r="F14609" t="s">
        <v>52</v>
      </c>
      <c r="G14609" t="s">
        <v>140</v>
      </c>
      <c r="H14609" t="s">
        <v>54</v>
      </c>
      <c r="I14609" t="s">
        <v>140</v>
      </c>
      <c r="J14609" t="s">
        <v>25</v>
      </c>
      <c r="K14609" t="s">
        <v>28040</v>
      </c>
      <c r="L14609" t="s">
        <v>27</v>
      </c>
      <c r="M14609">
        <v>8</v>
      </c>
      <c r="N14609" t="s">
        <v>108</v>
      </c>
      <c r="O14609" s="1">
        <v>45411</v>
      </c>
      <c r="P14609" s="1">
        <v>45484</v>
      </c>
      <c r="Q14609">
        <v>1122</v>
      </c>
      <c r="R14609">
        <v>8.6</v>
      </c>
      <c r="S14609" t="s">
        <v>41</v>
      </c>
    </row>
    <row r="14610" spans="1:19" x14ac:dyDescent="0.3">
      <c r="A14610" t="s">
        <v>28041</v>
      </c>
      <c r="B14610" t="s">
        <v>31</v>
      </c>
      <c r="C14610" s="2">
        <v>73631</v>
      </c>
      <c r="D14610" t="s">
        <v>10</v>
      </c>
      <c r="E14610" t="s">
        <v>11</v>
      </c>
      <c r="F14610" t="s">
        <v>99</v>
      </c>
      <c r="G14610" t="s">
        <v>24</v>
      </c>
      <c r="H14610" t="s">
        <v>14</v>
      </c>
      <c r="I14610" t="s">
        <v>24</v>
      </c>
      <c r="J14610" t="s">
        <v>37</v>
      </c>
      <c r="K14610" t="s">
        <v>28042</v>
      </c>
      <c r="L14610" t="s">
        <v>46</v>
      </c>
      <c r="M14610">
        <v>9</v>
      </c>
      <c r="N14610" t="s">
        <v>40</v>
      </c>
      <c r="O14610" s="1">
        <v>45373</v>
      </c>
      <c r="P14610" s="1">
        <v>45433</v>
      </c>
      <c r="Q14610">
        <v>1364</v>
      </c>
      <c r="R14610">
        <v>5.7</v>
      </c>
      <c r="S14610" t="s">
        <v>73</v>
      </c>
    </row>
    <row r="14611" spans="1:19" x14ac:dyDescent="0.3">
      <c r="A14611" t="s">
        <v>28043</v>
      </c>
      <c r="B14611" t="s">
        <v>130</v>
      </c>
      <c r="C14611" s="2">
        <v>65816</v>
      </c>
      <c r="D14611" t="s">
        <v>10</v>
      </c>
      <c r="E14611" t="s">
        <v>22</v>
      </c>
      <c r="F14611" t="s">
        <v>33</v>
      </c>
      <c r="G14611" t="s">
        <v>140</v>
      </c>
      <c r="H14611" t="s">
        <v>35</v>
      </c>
      <c r="I14611" t="s">
        <v>140</v>
      </c>
      <c r="J14611" t="s">
        <v>25</v>
      </c>
      <c r="K14611" t="s">
        <v>28044</v>
      </c>
      <c r="L14611" t="s">
        <v>46</v>
      </c>
      <c r="M14611" t="s">
        <v>37</v>
      </c>
      <c r="N14611" t="s">
        <v>40</v>
      </c>
      <c r="O14611" s="1">
        <v>45740</v>
      </c>
      <c r="P14611" s="1">
        <v>45800</v>
      </c>
      <c r="Q14611">
        <v>2265</v>
      </c>
      <c r="R14611">
        <v>7.8</v>
      </c>
      <c r="S14611" t="s">
        <v>19</v>
      </c>
    </row>
    <row r="14612" spans="1:19" x14ac:dyDescent="0.3">
      <c r="A14612" t="s">
        <v>28045</v>
      </c>
      <c r="B14612" t="s">
        <v>137</v>
      </c>
      <c r="C14612" s="2">
        <v>119597</v>
      </c>
      <c r="D14612" t="s">
        <v>10</v>
      </c>
      <c r="E14612" t="s">
        <v>88</v>
      </c>
      <c r="F14612" t="s">
        <v>99</v>
      </c>
      <c r="G14612" t="s">
        <v>44</v>
      </c>
      <c r="H14612" t="s">
        <v>14</v>
      </c>
      <c r="I14612" t="s">
        <v>44</v>
      </c>
      <c r="J14612" t="s">
        <v>25</v>
      </c>
      <c r="K14612" t="s">
        <v>28046</v>
      </c>
      <c r="L14612" t="s">
        <v>27</v>
      </c>
      <c r="M14612">
        <v>11</v>
      </c>
      <c r="N14612" t="s">
        <v>47</v>
      </c>
      <c r="O14612" s="1">
        <v>45690</v>
      </c>
      <c r="P14612" s="1">
        <v>45738</v>
      </c>
      <c r="Q14612">
        <v>1562</v>
      </c>
      <c r="R14612">
        <v>7</v>
      </c>
      <c r="S14612" t="s">
        <v>73</v>
      </c>
    </row>
    <row r="14613" spans="1:19" x14ac:dyDescent="0.3">
      <c r="A14613" t="s">
        <v>28047</v>
      </c>
      <c r="B14613" t="s">
        <v>21</v>
      </c>
      <c r="C14613" s="2">
        <v>42025</v>
      </c>
      <c r="D14613" t="s">
        <v>10</v>
      </c>
      <c r="E14613" t="s">
        <v>22</v>
      </c>
      <c r="F14613" t="s">
        <v>52</v>
      </c>
      <c r="G14613" t="s">
        <v>36</v>
      </c>
      <c r="H14613" t="s">
        <v>54</v>
      </c>
      <c r="I14613" t="s">
        <v>36</v>
      </c>
      <c r="J14613" t="s">
        <v>25</v>
      </c>
      <c r="K14613" t="s">
        <v>28048</v>
      </c>
      <c r="L14613" t="s">
        <v>27</v>
      </c>
      <c r="M14613" t="s">
        <v>37</v>
      </c>
      <c r="N14613" t="s">
        <v>122</v>
      </c>
      <c r="O14613" s="1">
        <v>45582</v>
      </c>
      <c r="P14613" s="1">
        <v>45622</v>
      </c>
      <c r="Q14613">
        <v>1914</v>
      </c>
      <c r="R14613">
        <v>8.4</v>
      </c>
      <c r="S14613" t="s">
        <v>57</v>
      </c>
    </row>
    <row r="14614" spans="1:19" x14ac:dyDescent="0.3">
      <c r="A14614" t="s">
        <v>28049</v>
      </c>
      <c r="B14614" t="s">
        <v>256</v>
      </c>
      <c r="C14614" s="2">
        <v>99550</v>
      </c>
      <c r="D14614" t="s">
        <v>10</v>
      </c>
      <c r="E14614" t="s">
        <v>32</v>
      </c>
      <c r="F14614" t="s">
        <v>52</v>
      </c>
      <c r="G14614" t="s">
        <v>95</v>
      </c>
      <c r="H14614" t="s">
        <v>54</v>
      </c>
      <c r="I14614" t="s">
        <v>95</v>
      </c>
      <c r="J14614" t="s">
        <v>37</v>
      </c>
      <c r="K14614" t="s">
        <v>28050</v>
      </c>
      <c r="L14614" t="s">
        <v>27</v>
      </c>
      <c r="M14614">
        <v>2</v>
      </c>
      <c r="N14614" t="s">
        <v>18</v>
      </c>
      <c r="O14614" s="1">
        <v>45601</v>
      </c>
      <c r="P14614" s="1">
        <v>45630</v>
      </c>
      <c r="Q14614">
        <v>1721</v>
      </c>
      <c r="R14614">
        <v>5.5</v>
      </c>
      <c r="S14614" t="s">
        <v>73</v>
      </c>
    </row>
    <row r="14615" spans="1:19" x14ac:dyDescent="0.3">
      <c r="A14615" t="s">
        <v>28051</v>
      </c>
      <c r="B14615" t="s">
        <v>31</v>
      </c>
      <c r="C14615" s="2">
        <v>66443</v>
      </c>
      <c r="D14615" t="s">
        <v>10</v>
      </c>
      <c r="E14615" t="s">
        <v>32</v>
      </c>
      <c r="F14615" t="s">
        <v>52</v>
      </c>
      <c r="G14615" t="s">
        <v>24</v>
      </c>
      <c r="H14615" t="s">
        <v>35</v>
      </c>
      <c r="I14615" t="s">
        <v>24</v>
      </c>
      <c r="J14615" t="s">
        <v>15</v>
      </c>
      <c r="K14615" t="s">
        <v>28052</v>
      </c>
      <c r="L14615" t="s">
        <v>39</v>
      </c>
      <c r="M14615">
        <v>4</v>
      </c>
      <c r="N14615" t="s">
        <v>108</v>
      </c>
      <c r="O14615" s="1">
        <v>45698</v>
      </c>
      <c r="P14615" s="1">
        <v>45718</v>
      </c>
      <c r="Q14615">
        <v>1875</v>
      </c>
      <c r="R14615">
        <v>8.1999999999999993</v>
      </c>
      <c r="S14615" t="s">
        <v>29</v>
      </c>
    </row>
    <row r="14616" spans="1:19" x14ac:dyDescent="0.3">
      <c r="A14616" t="s">
        <v>28053</v>
      </c>
      <c r="B14616" t="s">
        <v>183</v>
      </c>
      <c r="C14616" s="2">
        <v>75990</v>
      </c>
      <c r="D14616" t="s">
        <v>51</v>
      </c>
      <c r="E14616" t="s">
        <v>32</v>
      </c>
      <c r="F14616" t="s">
        <v>52</v>
      </c>
      <c r="G14616" t="s">
        <v>120</v>
      </c>
      <c r="H14616" t="s">
        <v>54</v>
      </c>
      <c r="I14616" t="s">
        <v>120</v>
      </c>
      <c r="J14616" t="s">
        <v>15</v>
      </c>
      <c r="K14616" t="s">
        <v>28054</v>
      </c>
      <c r="L14616" t="s">
        <v>17</v>
      </c>
      <c r="M14616">
        <v>2</v>
      </c>
      <c r="N14616" t="s">
        <v>18</v>
      </c>
      <c r="O14616" s="1">
        <v>45746</v>
      </c>
      <c r="P14616" s="1">
        <v>45800</v>
      </c>
      <c r="Q14616">
        <v>2054</v>
      </c>
      <c r="R14616">
        <v>5.3</v>
      </c>
      <c r="S14616" t="s">
        <v>29</v>
      </c>
    </row>
    <row r="14617" spans="1:19" x14ac:dyDescent="0.3">
      <c r="A14617" t="s">
        <v>28055</v>
      </c>
      <c r="B14617" t="s">
        <v>183</v>
      </c>
      <c r="C14617" s="2">
        <v>82535</v>
      </c>
      <c r="D14617" t="s">
        <v>10</v>
      </c>
      <c r="E14617" t="s">
        <v>32</v>
      </c>
      <c r="F14617" t="s">
        <v>33</v>
      </c>
      <c r="G14617" t="s">
        <v>55</v>
      </c>
      <c r="H14617" t="s">
        <v>14</v>
      </c>
      <c r="I14617" t="s">
        <v>158</v>
      </c>
      <c r="J14617" t="s">
        <v>25</v>
      </c>
      <c r="K14617" t="s">
        <v>13651</v>
      </c>
      <c r="L14617" t="s">
        <v>39</v>
      </c>
      <c r="M14617">
        <v>4</v>
      </c>
      <c r="N14617" t="s">
        <v>69</v>
      </c>
      <c r="O14617" s="1">
        <v>45674</v>
      </c>
      <c r="P14617" s="1">
        <v>45726</v>
      </c>
      <c r="Q14617">
        <v>1838</v>
      </c>
      <c r="R14617">
        <v>7.6</v>
      </c>
      <c r="S14617" t="s">
        <v>48</v>
      </c>
    </row>
    <row r="14618" spans="1:19" x14ac:dyDescent="0.3">
      <c r="A14618" t="s">
        <v>28056</v>
      </c>
      <c r="B14618" t="s">
        <v>110</v>
      </c>
      <c r="C14618" s="2">
        <v>66158</v>
      </c>
      <c r="D14618" t="s">
        <v>10</v>
      </c>
      <c r="E14618" t="s">
        <v>22</v>
      </c>
      <c r="F14618" t="s">
        <v>33</v>
      </c>
      <c r="G14618" t="s">
        <v>140</v>
      </c>
      <c r="H14618" t="s">
        <v>14</v>
      </c>
      <c r="I14618" t="s">
        <v>140</v>
      </c>
      <c r="J14618" t="s">
        <v>25</v>
      </c>
      <c r="K14618" t="s">
        <v>28057</v>
      </c>
      <c r="L14618" t="s">
        <v>46</v>
      </c>
      <c r="M14618">
        <v>1</v>
      </c>
      <c r="N14618" t="s">
        <v>28</v>
      </c>
      <c r="O14618" s="1">
        <v>45700</v>
      </c>
      <c r="P14618" s="1">
        <v>45750</v>
      </c>
      <c r="Q14618">
        <v>1393</v>
      </c>
      <c r="R14618">
        <v>9.6999999999999993</v>
      </c>
      <c r="S14618" t="s">
        <v>117</v>
      </c>
    </row>
    <row r="14619" spans="1:19" x14ac:dyDescent="0.3">
      <c r="A14619" t="s">
        <v>28058</v>
      </c>
      <c r="B14619" t="s">
        <v>31</v>
      </c>
      <c r="C14619" s="2">
        <v>137067</v>
      </c>
      <c r="D14619" t="s">
        <v>10</v>
      </c>
      <c r="E14619" t="s">
        <v>11</v>
      </c>
      <c r="F14619" t="s">
        <v>99</v>
      </c>
      <c r="G14619" t="s">
        <v>126</v>
      </c>
      <c r="H14619" t="s">
        <v>54</v>
      </c>
      <c r="I14619" t="s">
        <v>126</v>
      </c>
      <c r="J14619" t="s">
        <v>15</v>
      </c>
      <c r="K14619" t="s">
        <v>28059</v>
      </c>
      <c r="L14619" t="s">
        <v>46</v>
      </c>
      <c r="M14619">
        <v>9</v>
      </c>
      <c r="N14619" t="s">
        <v>149</v>
      </c>
      <c r="O14619" s="1">
        <v>45777</v>
      </c>
      <c r="P14619" s="1">
        <v>45793</v>
      </c>
      <c r="Q14619">
        <v>2105</v>
      </c>
      <c r="R14619">
        <v>6.9</v>
      </c>
      <c r="S14619" t="s">
        <v>63</v>
      </c>
    </row>
    <row r="14620" spans="1:19" x14ac:dyDescent="0.3">
      <c r="A14620" t="s">
        <v>28060</v>
      </c>
      <c r="B14620" t="s">
        <v>9</v>
      </c>
      <c r="C14620" s="2">
        <v>127966</v>
      </c>
      <c r="D14620" t="s">
        <v>10</v>
      </c>
      <c r="E14620" t="s">
        <v>11</v>
      </c>
      <c r="F14620" t="s">
        <v>99</v>
      </c>
      <c r="G14620" t="s">
        <v>126</v>
      </c>
      <c r="H14620" t="s">
        <v>14</v>
      </c>
      <c r="I14620" t="s">
        <v>126</v>
      </c>
      <c r="J14620" t="s">
        <v>15</v>
      </c>
      <c r="K14620" t="s">
        <v>28061</v>
      </c>
      <c r="L14620" t="s">
        <v>27</v>
      </c>
      <c r="M14620">
        <v>9</v>
      </c>
      <c r="N14620" t="s">
        <v>18</v>
      </c>
      <c r="O14620" s="1">
        <v>45549</v>
      </c>
      <c r="P14620" s="1">
        <v>45595</v>
      </c>
      <c r="Q14620">
        <v>1961</v>
      </c>
      <c r="R14620">
        <v>7.8</v>
      </c>
      <c r="S14620" t="s">
        <v>48</v>
      </c>
    </row>
    <row r="14621" spans="1:19" x14ac:dyDescent="0.3">
      <c r="A14621" t="s">
        <v>28062</v>
      </c>
      <c r="B14621" t="s">
        <v>183</v>
      </c>
      <c r="C14621" s="2">
        <v>142828</v>
      </c>
      <c r="D14621" t="s">
        <v>10</v>
      </c>
      <c r="E14621" t="s">
        <v>11</v>
      </c>
      <c r="F14621" t="s">
        <v>52</v>
      </c>
      <c r="G14621" t="s">
        <v>126</v>
      </c>
      <c r="H14621" t="s">
        <v>14</v>
      </c>
      <c r="I14621" t="s">
        <v>95</v>
      </c>
      <c r="J14621" t="s">
        <v>25</v>
      </c>
      <c r="K14621" t="s">
        <v>26913</v>
      </c>
      <c r="L14621" t="s">
        <v>46</v>
      </c>
      <c r="M14621">
        <v>9</v>
      </c>
      <c r="N14621" t="s">
        <v>77</v>
      </c>
      <c r="O14621" s="1">
        <v>45564</v>
      </c>
      <c r="P14621" s="1">
        <v>45592</v>
      </c>
      <c r="Q14621">
        <v>1028</v>
      </c>
      <c r="R14621">
        <v>7</v>
      </c>
      <c r="S14621" t="s">
        <v>227</v>
      </c>
    </row>
    <row r="14622" spans="1:19" x14ac:dyDescent="0.3">
      <c r="A14622" t="s">
        <v>28063</v>
      </c>
      <c r="B14622" t="s">
        <v>65</v>
      </c>
      <c r="C14622" s="2">
        <v>108726</v>
      </c>
      <c r="D14622" t="s">
        <v>10</v>
      </c>
      <c r="E14622" t="s">
        <v>32</v>
      </c>
      <c r="F14622" t="s">
        <v>99</v>
      </c>
      <c r="G14622" t="s">
        <v>126</v>
      </c>
      <c r="H14622" t="s">
        <v>14</v>
      </c>
      <c r="I14622" t="s">
        <v>60</v>
      </c>
      <c r="J14622" t="s">
        <v>15</v>
      </c>
      <c r="K14622" t="s">
        <v>28064</v>
      </c>
      <c r="L14622" t="s">
        <v>17</v>
      </c>
      <c r="M14622">
        <v>4</v>
      </c>
      <c r="N14622" t="s">
        <v>69</v>
      </c>
      <c r="O14622" s="1">
        <v>45376</v>
      </c>
      <c r="P14622" s="1">
        <v>45409</v>
      </c>
      <c r="Q14622">
        <v>1606</v>
      </c>
      <c r="R14622">
        <v>6.9</v>
      </c>
      <c r="S14622" t="s">
        <v>29</v>
      </c>
    </row>
    <row r="14623" spans="1:19" x14ac:dyDescent="0.3">
      <c r="A14623" t="s">
        <v>28065</v>
      </c>
      <c r="B14623" t="s">
        <v>31</v>
      </c>
      <c r="C14623" s="2">
        <v>170056</v>
      </c>
      <c r="D14623" t="s">
        <v>51</v>
      </c>
      <c r="E14623" t="s">
        <v>88</v>
      </c>
      <c r="F14623" t="s">
        <v>99</v>
      </c>
      <c r="G14623" t="s">
        <v>53</v>
      </c>
      <c r="H14623" t="s">
        <v>14</v>
      </c>
      <c r="I14623" t="s">
        <v>55</v>
      </c>
      <c r="J14623" t="s">
        <v>15</v>
      </c>
      <c r="K14623" t="s">
        <v>28066</v>
      </c>
      <c r="L14623" t="s">
        <v>27</v>
      </c>
      <c r="M14623">
        <v>12</v>
      </c>
      <c r="N14623" t="s">
        <v>97</v>
      </c>
      <c r="O14623" s="1">
        <v>45476</v>
      </c>
      <c r="P14623" s="1">
        <v>45510</v>
      </c>
      <c r="Q14623">
        <v>994</v>
      </c>
      <c r="R14623">
        <v>9</v>
      </c>
      <c r="S14623" t="s">
        <v>78</v>
      </c>
    </row>
    <row r="14624" spans="1:19" x14ac:dyDescent="0.3">
      <c r="A14624" t="s">
        <v>28067</v>
      </c>
      <c r="B14624" t="s">
        <v>130</v>
      </c>
      <c r="C14624" s="2">
        <v>78716</v>
      </c>
      <c r="D14624" t="s">
        <v>10</v>
      </c>
      <c r="E14624" t="s">
        <v>22</v>
      </c>
      <c r="F14624" t="s">
        <v>99</v>
      </c>
      <c r="G14624" t="s">
        <v>126</v>
      </c>
      <c r="H14624" t="s">
        <v>35</v>
      </c>
      <c r="I14624" t="s">
        <v>158</v>
      </c>
      <c r="J14624" t="s">
        <v>37</v>
      </c>
      <c r="K14624" t="s">
        <v>28068</v>
      </c>
      <c r="L14624" t="s">
        <v>39</v>
      </c>
      <c r="M14624">
        <v>1</v>
      </c>
      <c r="N14624" t="s">
        <v>69</v>
      </c>
      <c r="O14624" s="1">
        <v>45758</v>
      </c>
      <c r="P14624" s="1">
        <v>45782</v>
      </c>
      <c r="Q14624">
        <v>917</v>
      </c>
      <c r="R14624">
        <v>9.6999999999999993</v>
      </c>
      <c r="S14624" t="s">
        <v>174</v>
      </c>
    </row>
    <row r="14625" spans="1:19" x14ac:dyDescent="0.3">
      <c r="A14625" t="s">
        <v>28069</v>
      </c>
      <c r="B14625" t="s">
        <v>75</v>
      </c>
      <c r="C14625" s="2">
        <v>93829</v>
      </c>
      <c r="D14625" t="s">
        <v>10</v>
      </c>
      <c r="E14625" t="s">
        <v>32</v>
      </c>
      <c r="F14625" t="s">
        <v>33</v>
      </c>
      <c r="G14625" t="s">
        <v>140</v>
      </c>
      <c r="H14625" t="s">
        <v>54</v>
      </c>
      <c r="I14625" t="s">
        <v>140</v>
      </c>
      <c r="J14625" t="s">
        <v>15</v>
      </c>
      <c r="K14625" t="s">
        <v>24300</v>
      </c>
      <c r="L14625" t="s">
        <v>17</v>
      </c>
      <c r="M14625">
        <v>2</v>
      </c>
      <c r="N14625" t="s">
        <v>77</v>
      </c>
      <c r="O14625" s="1">
        <v>45481</v>
      </c>
      <c r="P14625" s="1">
        <v>45554</v>
      </c>
      <c r="Q14625">
        <v>2409</v>
      </c>
      <c r="R14625">
        <v>7.7</v>
      </c>
      <c r="S14625" t="s">
        <v>93</v>
      </c>
    </row>
    <row r="14626" spans="1:19" x14ac:dyDescent="0.3">
      <c r="A14626" t="s">
        <v>28070</v>
      </c>
      <c r="B14626" t="s">
        <v>119</v>
      </c>
      <c r="C14626" s="2">
        <v>79583</v>
      </c>
      <c r="D14626" t="s">
        <v>10</v>
      </c>
      <c r="E14626" t="s">
        <v>32</v>
      </c>
      <c r="F14626" t="s">
        <v>33</v>
      </c>
      <c r="G14626" t="s">
        <v>84</v>
      </c>
      <c r="H14626" t="s">
        <v>54</v>
      </c>
      <c r="I14626" t="s">
        <v>84</v>
      </c>
      <c r="J14626" t="s">
        <v>25</v>
      </c>
      <c r="K14626" t="s">
        <v>663</v>
      </c>
      <c r="L14626" t="s">
        <v>46</v>
      </c>
      <c r="M14626">
        <v>3</v>
      </c>
      <c r="N14626" t="s">
        <v>108</v>
      </c>
      <c r="O14626" s="1">
        <v>45386</v>
      </c>
      <c r="P14626" s="1">
        <v>45406</v>
      </c>
      <c r="Q14626">
        <v>1866</v>
      </c>
      <c r="R14626">
        <v>8.6</v>
      </c>
      <c r="S14626" t="s">
        <v>48</v>
      </c>
    </row>
    <row r="14627" spans="1:19" x14ac:dyDescent="0.3">
      <c r="A14627" t="s">
        <v>28071</v>
      </c>
      <c r="B14627" t="s">
        <v>9</v>
      </c>
      <c r="C14627" s="2">
        <v>115262</v>
      </c>
      <c r="D14627" t="s">
        <v>10</v>
      </c>
      <c r="E14627" t="s">
        <v>11</v>
      </c>
      <c r="F14627" t="s">
        <v>52</v>
      </c>
      <c r="G14627" t="s">
        <v>44</v>
      </c>
      <c r="H14627" t="s">
        <v>35</v>
      </c>
      <c r="I14627" t="s">
        <v>44</v>
      </c>
      <c r="J14627" t="s">
        <v>25</v>
      </c>
      <c r="K14627" t="s">
        <v>27393</v>
      </c>
      <c r="L14627" t="s">
        <v>17</v>
      </c>
      <c r="M14627">
        <v>6</v>
      </c>
      <c r="N14627" t="s">
        <v>149</v>
      </c>
      <c r="O14627" s="1">
        <v>45450</v>
      </c>
      <c r="P14627" s="1">
        <v>45477</v>
      </c>
      <c r="Q14627">
        <v>725</v>
      </c>
      <c r="R14627">
        <v>8.1</v>
      </c>
      <c r="S14627" t="s">
        <v>63</v>
      </c>
    </row>
    <row r="14628" spans="1:19" x14ac:dyDescent="0.3">
      <c r="A14628" t="s">
        <v>28072</v>
      </c>
      <c r="B14628" t="s">
        <v>65</v>
      </c>
      <c r="C14628" s="2">
        <v>53001</v>
      </c>
      <c r="D14628" t="s">
        <v>10</v>
      </c>
      <c r="E14628" t="s">
        <v>22</v>
      </c>
      <c r="F14628" t="s">
        <v>33</v>
      </c>
      <c r="G14628" t="s">
        <v>104</v>
      </c>
      <c r="H14628" t="s">
        <v>14</v>
      </c>
      <c r="I14628" t="s">
        <v>13</v>
      </c>
      <c r="J14628" t="s">
        <v>37</v>
      </c>
      <c r="K14628" t="s">
        <v>28073</v>
      </c>
      <c r="L14628" t="s">
        <v>17</v>
      </c>
      <c r="M14628" t="s">
        <v>37</v>
      </c>
      <c r="N14628" t="s">
        <v>77</v>
      </c>
      <c r="O14628" s="1">
        <v>45466</v>
      </c>
      <c r="P14628" s="1">
        <v>45523</v>
      </c>
      <c r="Q14628">
        <v>1670</v>
      </c>
      <c r="R14628">
        <v>7.3</v>
      </c>
      <c r="S14628" t="s">
        <v>19</v>
      </c>
    </row>
    <row r="14629" spans="1:19" x14ac:dyDescent="0.3">
      <c r="A14629" t="s">
        <v>28074</v>
      </c>
      <c r="B14629" t="s">
        <v>110</v>
      </c>
      <c r="C14629" s="2">
        <v>49545</v>
      </c>
      <c r="D14629" t="s">
        <v>10</v>
      </c>
      <c r="E14629" t="s">
        <v>32</v>
      </c>
      <c r="F14629" t="s">
        <v>99</v>
      </c>
      <c r="G14629" t="s">
        <v>104</v>
      </c>
      <c r="H14629" t="s">
        <v>54</v>
      </c>
      <c r="I14629" t="s">
        <v>104</v>
      </c>
      <c r="J14629" t="s">
        <v>15</v>
      </c>
      <c r="K14629" t="s">
        <v>28075</v>
      </c>
      <c r="L14629" t="s">
        <v>46</v>
      </c>
      <c r="M14629">
        <v>3</v>
      </c>
      <c r="N14629" t="s">
        <v>90</v>
      </c>
      <c r="O14629" s="1">
        <v>45764</v>
      </c>
      <c r="P14629" s="1">
        <v>45829</v>
      </c>
      <c r="Q14629">
        <v>1528</v>
      </c>
      <c r="R14629">
        <v>9.8000000000000007</v>
      </c>
      <c r="S14629" t="s">
        <v>63</v>
      </c>
    </row>
    <row r="14630" spans="1:19" x14ac:dyDescent="0.3">
      <c r="A14630" t="s">
        <v>28076</v>
      </c>
      <c r="B14630" t="s">
        <v>161</v>
      </c>
      <c r="C14630" s="2">
        <v>63911</v>
      </c>
      <c r="D14630" t="s">
        <v>10</v>
      </c>
      <c r="E14630" t="s">
        <v>22</v>
      </c>
      <c r="F14630" t="s">
        <v>52</v>
      </c>
      <c r="G14630" t="s">
        <v>140</v>
      </c>
      <c r="H14630" t="s">
        <v>54</v>
      </c>
      <c r="I14630" t="s">
        <v>84</v>
      </c>
      <c r="J14630" t="s">
        <v>25</v>
      </c>
      <c r="K14630" t="s">
        <v>28077</v>
      </c>
      <c r="L14630" t="s">
        <v>39</v>
      </c>
      <c r="M14630">
        <v>1</v>
      </c>
      <c r="N14630" t="s">
        <v>101</v>
      </c>
      <c r="O14630" s="1">
        <v>45531</v>
      </c>
      <c r="P14630" s="1">
        <v>45572</v>
      </c>
      <c r="Q14630">
        <v>2220</v>
      </c>
      <c r="R14630">
        <v>6.6</v>
      </c>
      <c r="S14630" t="s">
        <v>174</v>
      </c>
    </row>
    <row r="14631" spans="1:19" x14ac:dyDescent="0.3">
      <c r="A14631" t="s">
        <v>28078</v>
      </c>
      <c r="B14631" t="s">
        <v>21</v>
      </c>
      <c r="C14631" s="2">
        <v>108190</v>
      </c>
      <c r="D14631" t="s">
        <v>10</v>
      </c>
      <c r="E14631" t="s">
        <v>11</v>
      </c>
      <c r="F14631" t="s">
        <v>99</v>
      </c>
      <c r="G14631" t="s">
        <v>80</v>
      </c>
      <c r="H14631" t="s">
        <v>35</v>
      </c>
      <c r="I14631" t="s">
        <v>55</v>
      </c>
      <c r="J14631" t="s">
        <v>37</v>
      </c>
      <c r="K14631" t="s">
        <v>7011</v>
      </c>
      <c r="L14631" t="s">
        <v>17</v>
      </c>
      <c r="M14631">
        <v>5</v>
      </c>
      <c r="N14631" t="s">
        <v>101</v>
      </c>
      <c r="O14631" s="1">
        <v>45343</v>
      </c>
      <c r="P14631" s="1">
        <v>45403</v>
      </c>
      <c r="Q14631">
        <v>690</v>
      </c>
      <c r="R14631">
        <v>6.4</v>
      </c>
      <c r="S14631" t="s">
        <v>19</v>
      </c>
    </row>
    <row r="14632" spans="1:19" x14ac:dyDescent="0.3">
      <c r="A14632" t="s">
        <v>28079</v>
      </c>
      <c r="B14632" t="s">
        <v>75</v>
      </c>
      <c r="C14632" s="2">
        <v>140391</v>
      </c>
      <c r="D14632" t="s">
        <v>10</v>
      </c>
      <c r="E14632" t="s">
        <v>11</v>
      </c>
      <c r="F14632" t="s">
        <v>12</v>
      </c>
      <c r="G14632" t="s">
        <v>55</v>
      </c>
      <c r="H14632" t="s">
        <v>14</v>
      </c>
      <c r="I14632" t="s">
        <v>55</v>
      </c>
      <c r="J14632" t="s">
        <v>25</v>
      </c>
      <c r="K14632" t="s">
        <v>1872</v>
      </c>
      <c r="L14632" t="s">
        <v>46</v>
      </c>
      <c r="M14632">
        <v>5</v>
      </c>
      <c r="N14632" t="s">
        <v>18</v>
      </c>
      <c r="O14632" s="1">
        <v>45347</v>
      </c>
      <c r="P14632" s="1">
        <v>45363</v>
      </c>
      <c r="Q14632">
        <v>1337</v>
      </c>
      <c r="R14632">
        <v>10</v>
      </c>
      <c r="S14632" t="s">
        <v>117</v>
      </c>
    </row>
    <row r="14633" spans="1:19" x14ac:dyDescent="0.3">
      <c r="A14633" t="s">
        <v>28080</v>
      </c>
      <c r="B14633" t="s">
        <v>83</v>
      </c>
      <c r="C14633" s="2">
        <v>76406</v>
      </c>
      <c r="D14633" t="s">
        <v>51</v>
      </c>
      <c r="E14633" t="s">
        <v>32</v>
      </c>
      <c r="F14633" t="s">
        <v>33</v>
      </c>
      <c r="G14633" t="s">
        <v>60</v>
      </c>
      <c r="H14633" t="s">
        <v>54</v>
      </c>
      <c r="I14633" t="s">
        <v>34</v>
      </c>
      <c r="J14633" t="s">
        <v>15</v>
      </c>
      <c r="K14633" t="s">
        <v>28081</v>
      </c>
      <c r="L14633" t="s">
        <v>27</v>
      </c>
      <c r="M14633">
        <v>4</v>
      </c>
      <c r="N14633" t="s">
        <v>47</v>
      </c>
      <c r="O14633" s="1">
        <v>45618</v>
      </c>
      <c r="P14633" s="1">
        <v>45673</v>
      </c>
      <c r="Q14633">
        <v>1124</v>
      </c>
      <c r="R14633">
        <v>7.6</v>
      </c>
      <c r="S14633" t="s">
        <v>112</v>
      </c>
    </row>
    <row r="14634" spans="1:19" x14ac:dyDescent="0.3">
      <c r="A14634" t="s">
        <v>28082</v>
      </c>
      <c r="B14634" t="s">
        <v>65</v>
      </c>
      <c r="C14634" s="2">
        <v>48487</v>
      </c>
      <c r="D14634" t="s">
        <v>10</v>
      </c>
      <c r="E14634" t="s">
        <v>22</v>
      </c>
      <c r="F14634" t="s">
        <v>12</v>
      </c>
      <c r="G14634" t="s">
        <v>80</v>
      </c>
      <c r="H14634" t="s">
        <v>14</v>
      </c>
      <c r="I14634" t="s">
        <v>80</v>
      </c>
      <c r="J14634" t="s">
        <v>15</v>
      </c>
      <c r="K14634" t="s">
        <v>28083</v>
      </c>
      <c r="L14634" t="s">
        <v>17</v>
      </c>
      <c r="M14634" t="s">
        <v>37</v>
      </c>
      <c r="N14634" t="s">
        <v>108</v>
      </c>
      <c r="O14634" s="1">
        <v>45752</v>
      </c>
      <c r="P14634" s="1">
        <v>45787</v>
      </c>
      <c r="Q14634">
        <v>2092</v>
      </c>
      <c r="R14634">
        <v>8.8000000000000007</v>
      </c>
      <c r="S14634" t="s">
        <v>57</v>
      </c>
    </row>
    <row r="14635" spans="1:19" x14ac:dyDescent="0.3">
      <c r="A14635" t="s">
        <v>28084</v>
      </c>
      <c r="B14635" t="s">
        <v>114</v>
      </c>
      <c r="C14635" s="2">
        <v>223064</v>
      </c>
      <c r="D14635" t="s">
        <v>10</v>
      </c>
      <c r="E14635" t="s">
        <v>11</v>
      </c>
      <c r="F14635" t="s">
        <v>33</v>
      </c>
      <c r="G14635" t="s">
        <v>153</v>
      </c>
      <c r="H14635" t="s">
        <v>35</v>
      </c>
      <c r="I14635" t="s">
        <v>153</v>
      </c>
      <c r="J14635" t="s">
        <v>25</v>
      </c>
      <c r="K14635" t="s">
        <v>10952</v>
      </c>
      <c r="L14635" t="s">
        <v>39</v>
      </c>
      <c r="M14635">
        <v>5</v>
      </c>
      <c r="N14635" t="s">
        <v>40</v>
      </c>
      <c r="O14635" s="1">
        <v>45350</v>
      </c>
      <c r="P14635" s="1">
        <v>45392</v>
      </c>
      <c r="Q14635">
        <v>843</v>
      </c>
      <c r="R14635">
        <v>5.4</v>
      </c>
      <c r="S14635" t="s">
        <v>48</v>
      </c>
    </row>
    <row r="14636" spans="1:19" x14ac:dyDescent="0.3">
      <c r="A14636" t="s">
        <v>28085</v>
      </c>
      <c r="B14636" t="s">
        <v>256</v>
      </c>
      <c r="C14636" s="2">
        <v>119257</v>
      </c>
      <c r="D14636" t="s">
        <v>51</v>
      </c>
      <c r="E14636" t="s">
        <v>32</v>
      </c>
      <c r="F14636" t="s">
        <v>12</v>
      </c>
      <c r="G14636" t="s">
        <v>120</v>
      </c>
      <c r="H14636" t="s">
        <v>35</v>
      </c>
      <c r="I14636" t="s">
        <v>80</v>
      </c>
      <c r="J14636" t="s">
        <v>25</v>
      </c>
      <c r="K14636" t="s">
        <v>28086</v>
      </c>
      <c r="L14636" t="s">
        <v>27</v>
      </c>
      <c r="M14636">
        <v>3</v>
      </c>
      <c r="N14636" t="s">
        <v>18</v>
      </c>
      <c r="O14636" s="1">
        <v>45358</v>
      </c>
      <c r="P14636" s="1">
        <v>45409</v>
      </c>
      <c r="Q14636">
        <v>560</v>
      </c>
      <c r="R14636">
        <v>9.8000000000000007</v>
      </c>
      <c r="S14636" t="s">
        <v>128</v>
      </c>
    </row>
    <row r="14637" spans="1:19" x14ac:dyDescent="0.3">
      <c r="A14637" t="s">
        <v>28087</v>
      </c>
      <c r="B14637" t="s">
        <v>110</v>
      </c>
      <c r="C14637" s="2">
        <v>204524</v>
      </c>
      <c r="D14637" t="s">
        <v>10</v>
      </c>
      <c r="E14637" t="s">
        <v>11</v>
      </c>
      <c r="F14637" t="s">
        <v>33</v>
      </c>
      <c r="G14637" t="s">
        <v>95</v>
      </c>
      <c r="H14637" t="s">
        <v>35</v>
      </c>
      <c r="I14637" t="s">
        <v>95</v>
      </c>
      <c r="J14637" t="s">
        <v>15</v>
      </c>
      <c r="K14637" t="s">
        <v>28088</v>
      </c>
      <c r="L14637" t="s">
        <v>17</v>
      </c>
      <c r="M14637">
        <v>7</v>
      </c>
      <c r="N14637" t="s">
        <v>90</v>
      </c>
      <c r="O14637" s="1">
        <v>45442</v>
      </c>
      <c r="P14637" s="1">
        <v>45463</v>
      </c>
      <c r="Q14637">
        <v>1657</v>
      </c>
      <c r="R14637">
        <v>9.4</v>
      </c>
      <c r="S14637" t="s">
        <v>128</v>
      </c>
    </row>
    <row r="14638" spans="1:19" x14ac:dyDescent="0.3">
      <c r="A14638" t="s">
        <v>28089</v>
      </c>
      <c r="B14638" t="s">
        <v>50</v>
      </c>
      <c r="C14638" s="2">
        <v>71116</v>
      </c>
      <c r="D14638" t="s">
        <v>10</v>
      </c>
      <c r="E14638" t="s">
        <v>32</v>
      </c>
      <c r="F14638" t="s">
        <v>33</v>
      </c>
      <c r="G14638" t="s">
        <v>158</v>
      </c>
      <c r="H14638" t="s">
        <v>14</v>
      </c>
      <c r="I14638" t="s">
        <v>158</v>
      </c>
      <c r="J14638" t="s">
        <v>37</v>
      </c>
      <c r="K14638" t="s">
        <v>28090</v>
      </c>
      <c r="L14638" t="s">
        <v>17</v>
      </c>
      <c r="M14638">
        <v>3</v>
      </c>
      <c r="N14638" t="s">
        <v>116</v>
      </c>
      <c r="O14638" s="1">
        <v>45680</v>
      </c>
      <c r="P14638" s="1">
        <v>45737</v>
      </c>
      <c r="Q14638">
        <v>2146</v>
      </c>
      <c r="R14638">
        <v>8.5</v>
      </c>
      <c r="S14638" t="s">
        <v>63</v>
      </c>
    </row>
    <row r="14639" spans="1:19" x14ac:dyDescent="0.3">
      <c r="A14639" t="s">
        <v>28091</v>
      </c>
      <c r="B14639" t="s">
        <v>256</v>
      </c>
      <c r="C14639" s="2">
        <v>70594</v>
      </c>
      <c r="D14639" t="s">
        <v>10</v>
      </c>
      <c r="E14639" t="s">
        <v>11</v>
      </c>
      <c r="F14639" t="s">
        <v>99</v>
      </c>
      <c r="G14639" t="s">
        <v>13</v>
      </c>
      <c r="H14639" t="s">
        <v>54</v>
      </c>
      <c r="I14639" t="s">
        <v>13</v>
      </c>
      <c r="J14639" t="s">
        <v>15</v>
      </c>
      <c r="K14639" t="s">
        <v>28092</v>
      </c>
      <c r="L14639" t="s">
        <v>46</v>
      </c>
      <c r="M14639">
        <v>7</v>
      </c>
      <c r="N14639" t="s">
        <v>28</v>
      </c>
      <c r="O14639" s="1">
        <v>45366</v>
      </c>
      <c r="P14639" s="1">
        <v>45406</v>
      </c>
      <c r="Q14639">
        <v>1701</v>
      </c>
      <c r="R14639">
        <v>7.5</v>
      </c>
      <c r="S14639" t="s">
        <v>117</v>
      </c>
    </row>
    <row r="14640" spans="1:19" x14ac:dyDescent="0.3">
      <c r="A14640" t="s">
        <v>28093</v>
      </c>
      <c r="B14640" t="s">
        <v>50</v>
      </c>
      <c r="C14640" s="2">
        <v>261178</v>
      </c>
      <c r="D14640" t="s">
        <v>10</v>
      </c>
      <c r="E14640" t="s">
        <v>88</v>
      </c>
      <c r="F14640" t="s">
        <v>52</v>
      </c>
      <c r="G14640" t="s">
        <v>126</v>
      </c>
      <c r="H14640" t="s">
        <v>54</v>
      </c>
      <c r="I14640" t="s">
        <v>126</v>
      </c>
      <c r="J14640" t="s">
        <v>15</v>
      </c>
      <c r="K14640" t="s">
        <v>1798</v>
      </c>
      <c r="L14640" t="s">
        <v>17</v>
      </c>
      <c r="M14640">
        <v>15</v>
      </c>
      <c r="N14640" t="s">
        <v>108</v>
      </c>
      <c r="O14640" s="1">
        <v>45755</v>
      </c>
      <c r="P14640" s="1">
        <v>45775</v>
      </c>
      <c r="Q14640">
        <v>2225</v>
      </c>
      <c r="R14640">
        <v>9</v>
      </c>
      <c r="S14640" t="s">
        <v>93</v>
      </c>
    </row>
    <row r="14641" spans="1:19" x14ac:dyDescent="0.3">
      <c r="A14641" t="s">
        <v>28094</v>
      </c>
      <c r="B14641" t="s">
        <v>137</v>
      </c>
      <c r="C14641" s="2">
        <v>66532</v>
      </c>
      <c r="D14641" t="s">
        <v>10</v>
      </c>
      <c r="E14641" t="s">
        <v>32</v>
      </c>
      <c r="F14641" t="s">
        <v>33</v>
      </c>
      <c r="G14641" t="s">
        <v>166</v>
      </c>
      <c r="H14641" t="s">
        <v>35</v>
      </c>
      <c r="I14641" t="s">
        <v>84</v>
      </c>
      <c r="J14641" t="s">
        <v>37</v>
      </c>
      <c r="K14641" t="s">
        <v>28095</v>
      </c>
      <c r="L14641" t="s">
        <v>46</v>
      </c>
      <c r="M14641">
        <v>2</v>
      </c>
      <c r="N14641" t="s">
        <v>40</v>
      </c>
      <c r="O14641" s="1">
        <v>45759</v>
      </c>
      <c r="P14641" s="1">
        <v>45774</v>
      </c>
      <c r="Q14641">
        <v>1009</v>
      </c>
      <c r="R14641">
        <v>6.6</v>
      </c>
      <c r="S14641" t="s">
        <v>19</v>
      </c>
    </row>
    <row r="14642" spans="1:19" x14ac:dyDescent="0.3">
      <c r="A14642" t="s">
        <v>28096</v>
      </c>
      <c r="B14642" t="s">
        <v>114</v>
      </c>
      <c r="C14642" s="2">
        <v>88141</v>
      </c>
      <c r="D14642" t="s">
        <v>10</v>
      </c>
      <c r="E14642" t="s">
        <v>11</v>
      </c>
      <c r="F14642" t="s">
        <v>52</v>
      </c>
      <c r="G14642" t="s">
        <v>80</v>
      </c>
      <c r="H14642" t="s">
        <v>54</v>
      </c>
      <c r="I14642" t="s">
        <v>80</v>
      </c>
      <c r="J14642" t="s">
        <v>37</v>
      </c>
      <c r="K14642" t="s">
        <v>28097</v>
      </c>
      <c r="L14642" t="s">
        <v>46</v>
      </c>
      <c r="M14642">
        <v>7</v>
      </c>
      <c r="N14642" t="s">
        <v>77</v>
      </c>
      <c r="O14642" s="1">
        <v>45437</v>
      </c>
      <c r="P14642" s="1">
        <v>45509</v>
      </c>
      <c r="Q14642">
        <v>1889</v>
      </c>
      <c r="R14642">
        <v>5.8</v>
      </c>
      <c r="S14642" t="s">
        <v>128</v>
      </c>
    </row>
    <row r="14643" spans="1:19" x14ac:dyDescent="0.3">
      <c r="A14643" t="s">
        <v>28098</v>
      </c>
      <c r="B14643" t="s">
        <v>256</v>
      </c>
      <c r="C14643" s="2">
        <v>355139</v>
      </c>
      <c r="D14643" t="s">
        <v>10</v>
      </c>
      <c r="E14643" t="s">
        <v>88</v>
      </c>
      <c r="F14643" t="s">
        <v>99</v>
      </c>
      <c r="G14643" t="s">
        <v>34</v>
      </c>
      <c r="H14643" t="s">
        <v>14</v>
      </c>
      <c r="I14643" t="s">
        <v>34</v>
      </c>
      <c r="J14643" t="s">
        <v>25</v>
      </c>
      <c r="K14643" t="s">
        <v>28099</v>
      </c>
      <c r="L14643" t="s">
        <v>17</v>
      </c>
      <c r="M14643">
        <v>11</v>
      </c>
      <c r="N14643" t="s">
        <v>97</v>
      </c>
      <c r="O14643" s="1">
        <v>45580</v>
      </c>
      <c r="P14643" s="1">
        <v>45600</v>
      </c>
      <c r="Q14643">
        <v>1455</v>
      </c>
      <c r="R14643">
        <v>7.9</v>
      </c>
      <c r="S14643" t="s">
        <v>174</v>
      </c>
    </row>
    <row r="14644" spans="1:19" x14ac:dyDescent="0.3">
      <c r="A14644" t="s">
        <v>28100</v>
      </c>
      <c r="B14644" t="s">
        <v>161</v>
      </c>
      <c r="C14644" s="2">
        <v>110236</v>
      </c>
      <c r="D14644" t="s">
        <v>10</v>
      </c>
      <c r="E14644" t="s">
        <v>11</v>
      </c>
      <c r="F14644" t="s">
        <v>99</v>
      </c>
      <c r="G14644" t="s">
        <v>84</v>
      </c>
      <c r="H14644" t="s">
        <v>54</v>
      </c>
      <c r="I14644" t="s">
        <v>84</v>
      </c>
      <c r="J14644" t="s">
        <v>15</v>
      </c>
      <c r="K14644" t="s">
        <v>19609</v>
      </c>
      <c r="L14644" t="s">
        <v>17</v>
      </c>
      <c r="M14644">
        <v>6</v>
      </c>
      <c r="N14644" t="s">
        <v>108</v>
      </c>
      <c r="O14644" s="1">
        <v>45734</v>
      </c>
      <c r="P14644" s="1">
        <v>45770</v>
      </c>
      <c r="Q14644">
        <v>2000</v>
      </c>
      <c r="R14644">
        <v>8.3000000000000007</v>
      </c>
      <c r="S14644" t="s">
        <v>93</v>
      </c>
    </row>
    <row r="14645" spans="1:19" x14ac:dyDescent="0.3">
      <c r="A14645" t="s">
        <v>28101</v>
      </c>
      <c r="B14645" t="s">
        <v>50</v>
      </c>
      <c r="C14645" s="2">
        <v>139638</v>
      </c>
      <c r="D14645" t="s">
        <v>10</v>
      </c>
      <c r="E14645" t="s">
        <v>32</v>
      </c>
      <c r="F14645" t="s">
        <v>12</v>
      </c>
      <c r="G14645" t="s">
        <v>153</v>
      </c>
      <c r="H14645" t="s">
        <v>14</v>
      </c>
      <c r="I14645" t="s">
        <v>153</v>
      </c>
      <c r="J14645" t="s">
        <v>15</v>
      </c>
      <c r="K14645" t="s">
        <v>7479</v>
      </c>
      <c r="L14645" t="s">
        <v>27</v>
      </c>
      <c r="M14645">
        <v>2</v>
      </c>
      <c r="N14645" t="s">
        <v>40</v>
      </c>
      <c r="O14645" s="1">
        <v>45324</v>
      </c>
      <c r="P14645" s="1">
        <v>45344</v>
      </c>
      <c r="Q14645">
        <v>1842</v>
      </c>
      <c r="R14645">
        <v>7.7</v>
      </c>
      <c r="S14645" t="s">
        <v>112</v>
      </c>
    </row>
    <row r="14646" spans="1:19" x14ac:dyDescent="0.3">
      <c r="A14646" t="s">
        <v>28102</v>
      </c>
      <c r="B14646" t="s">
        <v>114</v>
      </c>
      <c r="C14646" s="2">
        <v>106078</v>
      </c>
      <c r="D14646" t="s">
        <v>10</v>
      </c>
      <c r="E14646" t="s">
        <v>22</v>
      </c>
      <c r="F14646" t="s">
        <v>12</v>
      </c>
      <c r="G14646" t="s">
        <v>126</v>
      </c>
      <c r="H14646" t="s">
        <v>35</v>
      </c>
      <c r="I14646" t="s">
        <v>44</v>
      </c>
      <c r="J14646" t="s">
        <v>25</v>
      </c>
      <c r="K14646" t="s">
        <v>28103</v>
      </c>
      <c r="L14646" t="s">
        <v>46</v>
      </c>
      <c r="M14646" t="s">
        <v>37</v>
      </c>
      <c r="N14646" t="s">
        <v>101</v>
      </c>
      <c r="O14646" s="1">
        <v>45639</v>
      </c>
      <c r="P14646" s="1">
        <v>45659</v>
      </c>
      <c r="Q14646">
        <v>1469</v>
      </c>
      <c r="R14646">
        <v>8.3000000000000007</v>
      </c>
      <c r="S14646" t="s">
        <v>70</v>
      </c>
    </row>
    <row r="14647" spans="1:19" x14ac:dyDescent="0.3">
      <c r="A14647" t="s">
        <v>28104</v>
      </c>
      <c r="B14647" t="s">
        <v>183</v>
      </c>
      <c r="C14647" s="2">
        <v>69528</v>
      </c>
      <c r="D14647" t="s">
        <v>10</v>
      </c>
      <c r="E14647" t="s">
        <v>32</v>
      </c>
      <c r="F14647" t="s">
        <v>99</v>
      </c>
      <c r="G14647" t="s">
        <v>24</v>
      </c>
      <c r="H14647" t="s">
        <v>35</v>
      </c>
      <c r="I14647" t="s">
        <v>24</v>
      </c>
      <c r="J14647" t="s">
        <v>37</v>
      </c>
      <c r="K14647" t="s">
        <v>28105</v>
      </c>
      <c r="L14647" t="s">
        <v>17</v>
      </c>
      <c r="M14647">
        <v>3</v>
      </c>
      <c r="N14647" t="s">
        <v>97</v>
      </c>
      <c r="O14647" s="1">
        <v>45752</v>
      </c>
      <c r="P14647" s="1">
        <v>45816</v>
      </c>
      <c r="Q14647">
        <v>1815</v>
      </c>
      <c r="R14647">
        <v>7.3</v>
      </c>
      <c r="S14647" t="s">
        <v>112</v>
      </c>
    </row>
    <row r="14648" spans="1:19" x14ac:dyDescent="0.3">
      <c r="A14648" t="s">
        <v>28106</v>
      </c>
      <c r="B14648" t="s">
        <v>43</v>
      </c>
      <c r="C14648" s="2">
        <v>71936</v>
      </c>
      <c r="D14648" t="s">
        <v>10</v>
      </c>
      <c r="E14648" t="s">
        <v>11</v>
      </c>
      <c r="F14648" t="s">
        <v>99</v>
      </c>
      <c r="G14648" t="s">
        <v>24</v>
      </c>
      <c r="H14648" t="s">
        <v>54</v>
      </c>
      <c r="I14648" t="s">
        <v>120</v>
      </c>
      <c r="J14648" t="s">
        <v>15</v>
      </c>
      <c r="K14648" t="s">
        <v>22876</v>
      </c>
      <c r="L14648" t="s">
        <v>27</v>
      </c>
      <c r="M14648">
        <v>7</v>
      </c>
      <c r="N14648" t="s">
        <v>62</v>
      </c>
      <c r="O14648" s="1">
        <v>45625</v>
      </c>
      <c r="P14648" s="1">
        <v>45678</v>
      </c>
      <c r="Q14648">
        <v>1804</v>
      </c>
      <c r="R14648">
        <v>9.6999999999999993</v>
      </c>
      <c r="S14648" t="s">
        <v>234</v>
      </c>
    </row>
    <row r="14649" spans="1:19" x14ac:dyDescent="0.3">
      <c r="A14649" t="s">
        <v>28107</v>
      </c>
      <c r="B14649" t="s">
        <v>137</v>
      </c>
      <c r="C14649" s="2">
        <v>48404</v>
      </c>
      <c r="D14649" t="s">
        <v>10</v>
      </c>
      <c r="E14649" t="s">
        <v>22</v>
      </c>
      <c r="F14649" t="s">
        <v>52</v>
      </c>
      <c r="G14649" t="s">
        <v>140</v>
      </c>
      <c r="H14649" t="s">
        <v>54</v>
      </c>
      <c r="I14649" t="s">
        <v>53</v>
      </c>
      <c r="J14649" t="s">
        <v>15</v>
      </c>
      <c r="K14649" t="s">
        <v>28108</v>
      </c>
      <c r="L14649" t="s">
        <v>17</v>
      </c>
      <c r="M14649">
        <v>1</v>
      </c>
      <c r="N14649" t="s">
        <v>18</v>
      </c>
      <c r="O14649" s="1">
        <v>45774</v>
      </c>
      <c r="P14649" s="1">
        <v>45810</v>
      </c>
      <c r="Q14649">
        <v>1377</v>
      </c>
      <c r="R14649">
        <v>7.1</v>
      </c>
      <c r="S14649" t="s">
        <v>29</v>
      </c>
    </row>
    <row r="14650" spans="1:19" x14ac:dyDescent="0.3">
      <c r="A14650" t="s">
        <v>28109</v>
      </c>
      <c r="B14650" t="s">
        <v>110</v>
      </c>
      <c r="C14650" s="2">
        <v>41127</v>
      </c>
      <c r="D14650" t="s">
        <v>10</v>
      </c>
      <c r="E14650" t="s">
        <v>22</v>
      </c>
      <c r="F14650" t="s">
        <v>99</v>
      </c>
      <c r="G14650" t="s">
        <v>24</v>
      </c>
      <c r="H14650" t="s">
        <v>14</v>
      </c>
      <c r="I14650" t="s">
        <v>120</v>
      </c>
      <c r="J14650" t="s">
        <v>15</v>
      </c>
      <c r="K14650" t="s">
        <v>11091</v>
      </c>
      <c r="L14650" t="s">
        <v>17</v>
      </c>
      <c r="M14650">
        <v>1</v>
      </c>
      <c r="N14650" t="s">
        <v>101</v>
      </c>
      <c r="O14650" s="1">
        <v>45426</v>
      </c>
      <c r="P14650" s="1">
        <v>45467</v>
      </c>
      <c r="Q14650">
        <v>2159</v>
      </c>
      <c r="R14650">
        <v>6.7</v>
      </c>
      <c r="S14650" t="s">
        <v>117</v>
      </c>
    </row>
    <row r="14651" spans="1:19" x14ac:dyDescent="0.3">
      <c r="A14651" t="s">
        <v>28110</v>
      </c>
      <c r="B14651" t="s">
        <v>9</v>
      </c>
      <c r="C14651" s="2">
        <v>247966</v>
      </c>
      <c r="D14651" t="s">
        <v>10</v>
      </c>
      <c r="E14651" t="s">
        <v>88</v>
      </c>
      <c r="F14651" t="s">
        <v>52</v>
      </c>
      <c r="G14651" t="s">
        <v>34</v>
      </c>
      <c r="H14651" t="s">
        <v>54</v>
      </c>
      <c r="I14651" t="s">
        <v>34</v>
      </c>
      <c r="J14651" t="s">
        <v>15</v>
      </c>
      <c r="K14651" t="s">
        <v>28111</v>
      </c>
      <c r="L14651" t="s">
        <v>27</v>
      </c>
      <c r="M14651">
        <v>12</v>
      </c>
      <c r="N14651" t="s">
        <v>122</v>
      </c>
      <c r="O14651" s="1">
        <v>45309</v>
      </c>
      <c r="P14651" s="1">
        <v>45337</v>
      </c>
      <c r="Q14651">
        <v>783</v>
      </c>
      <c r="R14651">
        <v>8.4</v>
      </c>
      <c r="S14651" t="s">
        <v>112</v>
      </c>
    </row>
    <row r="14652" spans="1:19" x14ac:dyDescent="0.3">
      <c r="A14652" t="s">
        <v>28112</v>
      </c>
      <c r="B14652" t="s">
        <v>50</v>
      </c>
      <c r="C14652" s="2">
        <v>83749</v>
      </c>
      <c r="D14652" t="s">
        <v>10</v>
      </c>
      <c r="E14652" t="s">
        <v>11</v>
      </c>
      <c r="F14652" t="s">
        <v>52</v>
      </c>
      <c r="G14652" t="s">
        <v>24</v>
      </c>
      <c r="H14652" t="s">
        <v>14</v>
      </c>
      <c r="I14652" t="s">
        <v>24</v>
      </c>
      <c r="J14652" t="s">
        <v>25</v>
      </c>
      <c r="K14652" t="s">
        <v>28113</v>
      </c>
      <c r="L14652" t="s">
        <v>27</v>
      </c>
      <c r="M14652">
        <v>8</v>
      </c>
      <c r="N14652" t="s">
        <v>90</v>
      </c>
      <c r="O14652" s="1">
        <v>45333</v>
      </c>
      <c r="P14652" s="1">
        <v>45363</v>
      </c>
      <c r="Q14652">
        <v>2463</v>
      </c>
      <c r="R14652">
        <v>5.5</v>
      </c>
      <c r="S14652" t="s">
        <v>19</v>
      </c>
    </row>
    <row r="14653" spans="1:19" x14ac:dyDescent="0.3">
      <c r="A14653" t="s">
        <v>28114</v>
      </c>
      <c r="B14653" t="s">
        <v>75</v>
      </c>
      <c r="C14653" s="2">
        <v>120054</v>
      </c>
      <c r="D14653" t="s">
        <v>51</v>
      </c>
      <c r="E14653" t="s">
        <v>11</v>
      </c>
      <c r="F14653" t="s">
        <v>52</v>
      </c>
      <c r="G14653" t="s">
        <v>53</v>
      </c>
      <c r="H14653" t="s">
        <v>54</v>
      </c>
      <c r="I14653" t="s">
        <v>53</v>
      </c>
      <c r="J14653" t="s">
        <v>15</v>
      </c>
      <c r="K14653" t="s">
        <v>28115</v>
      </c>
      <c r="L14653" t="s">
        <v>39</v>
      </c>
      <c r="M14653">
        <v>8</v>
      </c>
      <c r="N14653" t="s">
        <v>90</v>
      </c>
      <c r="O14653" s="1">
        <v>45532</v>
      </c>
      <c r="P14653" s="1">
        <v>45605</v>
      </c>
      <c r="Q14653">
        <v>993</v>
      </c>
      <c r="R14653">
        <v>5.5</v>
      </c>
      <c r="S14653" t="s">
        <v>174</v>
      </c>
    </row>
    <row r="14654" spans="1:19" x14ac:dyDescent="0.3">
      <c r="A14654" t="s">
        <v>28116</v>
      </c>
      <c r="B14654" t="s">
        <v>183</v>
      </c>
      <c r="C14654" s="2">
        <v>64602</v>
      </c>
      <c r="D14654" t="s">
        <v>10</v>
      </c>
      <c r="E14654" t="s">
        <v>22</v>
      </c>
      <c r="F14654" t="s">
        <v>52</v>
      </c>
      <c r="G14654" t="s">
        <v>104</v>
      </c>
      <c r="H14654" t="s">
        <v>35</v>
      </c>
      <c r="I14654" t="s">
        <v>104</v>
      </c>
      <c r="J14654" t="s">
        <v>25</v>
      </c>
      <c r="K14654" t="s">
        <v>28117</v>
      </c>
      <c r="L14654" t="s">
        <v>27</v>
      </c>
      <c r="M14654" t="s">
        <v>37</v>
      </c>
      <c r="N14654" t="s">
        <v>101</v>
      </c>
      <c r="O14654" s="1">
        <v>45362</v>
      </c>
      <c r="P14654" s="1">
        <v>45410</v>
      </c>
      <c r="Q14654">
        <v>2320</v>
      </c>
      <c r="R14654">
        <v>5.5</v>
      </c>
      <c r="S14654" t="s">
        <v>227</v>
      </c>
    </row>
    <row r="14655" spans="1:19" x14ac:dyDescent="0.3">
      <c r="A14655" t="s">
        <v>28118</v>
      </c>
      <c r="B14655" t="s">
        <v>161</v>
      </c>
      <c r="C14655" s="2">
        <v>96171</v>
      </c>
      <c r="D14655" t="s">
        <v>10</v>
      </c>
      <c r="E14655" t="s">
        <v>22</v>
      </c>
      <c r="F14655" t="s">
        <v>99</v>
      </c>
      <c r="G14655" t="s">
        <v>95</v>
      </c>
      <c r="H14655" t="s">
        <v>35</v>
      </c>
      <c r="I14655" t="s">
        <v>95</v>
      </c>
      <c r="J14655" t="s">
        <v>25</v>
      </c>
      <c r="K14655" t="s">
        <v>28119</v>
      </c>
      <c r="L14655" t="s">
        <v>46</v>
      </c>
      <c r="M14655" t="s">
        <v>37</v>
      </c>
      <c r="N14655" t="s">
        <v>108</v>
      </c>
      <c r="O14655" s="1">
        <v>45546</v>
      </c>
      <c r="P14655" s="1">
        <v>45599</v>
      </c>
      <c r="Q14655">
        <v>2468</v>
      </c>
      <c r="R14655">
        <v>8.8000000000000007</v>
      </c>
      <c r="S14655" t="s">
        <v>48</v>
      </c>
    </row>
    <row r="14656" spans="1:19" x14ac:dyDescent="0.3">
      <c r="A14656" t="s">
        <v>28120</v>
      </c>
      <c r="B14656" t="s">
        <v>43</v>
      </c>
      <c r="C14656" s="2">
        <v>132496</v>
      </c>
      <c r="D14656" t="s">
        <v>10</v>
      </c>
      <c r="E14656" t="s">
        <v>11</v>
      </c>
      <c r="F14656" t="s">
        <v>33</v>
      </c>
      <c r="G14656" t="s">
        <v>153</v>
      </c>
      <c r="H14656" t="s">
        <v>54</v>
      </c>
      <c r="I14656" t="s">
        <v>153</v>
      </c>
      <c r="J14656" t="s">
        <v>25</v>
      </c>
      <c r="K14656" t="s">
        <v>28121</v>
      </c>
      <c r="L14656" t="s">
        <v>17</v>
      </c>
      <c r="M14656">
        <v>6</v>
      </c>
      <c r="N14656" t="s">
        <v>40</v>
      </c>
      <c r="O14656" s="1">
        <v>45607</v>
      </c>
      <c r="P14656" s="1">
        <v>45679</v>
      </c>
      <c r="Q14656">
        <v>1989</v>
      </c>
      <c r="R14656">
        <v>5.8</v>
      </c>
      <c r="S14656" t="s">
        <v>227</v>
      </c>
    </row>
    <row r="14657" spans="1:19" x14ac:dyDescent="0.3">
      <c r="A14657" t="s">
        <v>28122</v>
      </c>
      <c r="B14657" t="s">
        <v>137</v>
      </c>
      <c r="C14657" s="2">
        <v>56735</v>
      </c>
      <c r="D14657" t="s">
        <v>51</v>
      </c>
      <c r="E14657" t="s">
        <v>22</v>
      </c>
      <c r="F14657" t="s">
        <v>12</v>
      </c>
      <c r="G14657" t="s">
        <v>120</v>
      </c>
      <c r="H14657" t="s">
        <v>14</v>
      </c>
      <c r="I14657" t="s">
        <v>120</v>
      </c>
      <c r="J14657" t="s">
        <v>25</v>
      </c>
      <c r="K14657" t="s">
        <v>28123</v>
      </c>
      <c r="L14657" t="s">
        <v>27</v>
      </c>
      <c r="M14657">
        <v>1</v>
      </c>
      <c r="N14657" t="s">
        <v>101</v>
      </c>
      <c r="O14657" s="1">
        <v>45437</v>
      </c>
      <c r="P14657" s="1">
        <v>45495</v>
      </c>
      <c r="Q14657">
        <v>2283</v>
      </c>
      <c r="R14657">
        <v>9.6999999999999993</v>
      </c>
      <c r="S14657" t="s">
        <v>174</v>
      </c>
    </row>
    <row r="14658" spans="1:19" x14ac:dyDescent="0.3">
      <c r="A14658" t="s">
        <v>28124</v>
      </c>
      <c r="B14658" t="s">
        <v>83</v>
      </c>
      <c r="C14658" s="2">
        <v>50812</v>
      </c>
      <c r="D14658" t="s">
        <v>10</v>
      </c>
      <c r="E14658" t="s">
        <v>32</v>
      </c>
      <c r="F14658" t="s">
        <v>12</v>
      </c>
      <c r="G14658" t="s">
        <v>44</v>
      </c>
      <c r="H14658" t="s">
        <v>54</v>
      </c>
      <c r="I14658" t="s">
        <v>44</v>
      </c>
      <c r="J14658" t="s">
        <v>25</v>
      </c>
      <c r="K14658" t="s">
        <v>28125</v>
      </c>
      <c r="L14658" t="s">
        <v>46</v>
      </c>
      <c r="M14658">
        <v>4</v>
      </c>
      <c r="N14658" t="s">
        <v>77</v>
      </c>
      <c r="O14658" s="1">
        <v>45696</v>
      </c>
      <c r="P14658" s="1">
        <v>45730</v>
      </c>
      <c r="Q14658">
        <v>581</v>
      </c>
      <c r="R14658">
        <v>9</v>
      </c>
      <c r="S14658" t="s">
        <v>234</v>
      </c>
    </row>
    <row r="14659" spans="1:19" x14ac:dyDescent="0.3">
      <c r="A14659" t="s">
        <v>28126</v>
      </c>
      <c r="B14659" t="s">
        <v>145</v>
      </c>
      <c r="C14659" s="2">
        <v>147997</v>
      </c>
      <c r="D14659" t="s">
        <v>10</v>
      </c>
      <c r="E14659" t="s">
        <v>11</v>
      </c>
      <c r="F14659" t="s">
        <v>33</v>
      </c>
      <c r="G14659" t="s">
        <v>126</v>
      </c>
      <c r="H14659" t="s">
        <v>54</v>
      </c>
      <c r="I14659" t="s">
        <v>126</v>
      </c>
      <c r="J14659" t="s">
        <v>25</v>
      </c>
      <c r="K14659" t="s">
        <v>28127</v>
      </c>
      <c r="L14659" t="s">
        <v>39</v>
      </c>
      <c r="M14659">
        <v>8</v>
      </c>
      <c r="N14659" t="s">
        <v>86</v>
      </c>
      <c r="O14659" s="1">
        <v>45714</v>
      </c>
      <c r="P14659" s="1">
        <v>45743</v>
      </c>
      <c r="Q14659">
        <v>1580</v>
      </c>
      <c r="R14659">
        <v>5.5</v>
      </c>
      <c r="S14659" t="s">
        <v>57</v>
      </c>
    </row>
    <row r="14660" spans="1:19" x14ac:dyDescent="0.3">
      <c r="A14660" t="s">
        <v>28128</v>
      </c>
      <c r="B14660" t="s">
        <v>83</v>
      </c>
      <c r="C14660" s="2">
        <v>48145</v>
      </c>
      <c r="D14660" t="s">
        <v>10</v>
      </c>
      <c r="E14660" t="s">
        <v>22</v>
      </c>
      <c r="F14660" t="s">
        <v>52</v>
      </c>
      <c r="G14660" t="s">
        <v>80</v>
      </c>
      <c r="H14660" t="s">
        <v>14</v>
      </c>
      <c r="I14660" t="s">
        <v>80</v>
      </c>
      <c r="J14660" t="s">
        <v>25</v>
      </c>
      <c r="K14660" t="s">
        <v>28129</v>
      </c>
      <c r="L14660" t="s">
        <v>39</v>
      </c>
      <c r="M14660">
        <v>1</v>
      </c>
      <c r="N14660" t="s">
        <v>69</v>
      </c>
      <c r="O14660" s="1">
        <v>45295</v>
      </c>
      <c r="P14660" s="1">
        <v>45337</v>
      </c>
      <c r="Q14660">
        <v>652</v>
      </c>
      <c r="R14660">
        <v>6.8</v>
      </c>
      <c r="S14660" t="s">
        <v>234</v>
      </c>
    </row>
    <row r="14661" spans="1:19" x14ac:dyDescent="0.3">
      <c r="A14661" t="s">
        <v>28130</v>
      </c>
      <c r="B14661" t="s">
        <v>110</v>
      </c>
      <c r="C14661" s="2">
        <v>127284</v>
      </c>
      <c r="D14661" t="s">
        <v>10</v>
      </c>
      <c r="E14661" t="s">
        <v>11</v>
      </c>
      <c r="F14661" t="s">
        <v>12</v>
      </c>
      <c r="G14661" t="s">
        <v>23</v>
      </c>
      <c r="H14661" t="s">
        <v>54</v>
      </c>
      <c r="I14661" t="s">
        <v>60</v>
      </c>
      <c r="J14661" t="s">
        <v>25</v>
      </c>
      <c r="K14661" t="s">
        <v>28131</v>
      </c>
      <c r="L14661" t="s">
        <v>27</v>
      </c>
      <c r="M14661">
        <v>7</v>
      </c>
      <c r="N14661" t="s">
        <v>108</v>
      </c>
      <c r="O14661" s="1">
        <v>45659</v>
      </c>
      <c r="P14661" s="1">
        <v>45677</v>
      </c>
      <c r="Q14661">
        <v>1849</v>
      </c>
      <c r="R14661">
        <v>7.9</v>
      </c>
      <c r="S14661" t="s">
        <v>93</v>
      </c>
    </row>
    <row r="14662" spans="1:19" x14ac:dyDescent="0.3">
      <c r="A14662" t="s">
        <v>28132</v>
      </c>
      <c r="B14662" t="s">
        <v>130</v>
      </c>
      <c r="C14662" s="2">
        <v>131858</v>
      </c>
      <c r="D14662" t="s">
        <v>66</v>
      </c>
      <c r="E14662" t="s">
        <v>11</v>
      </c>
      <c r="F14662" t="s">
        <v>99</v>
      </c>
      <c r="G14662" t="s">
        <v>67</v>
      </c>
      <c r="H14662" t="s">
        <v>14</v>
      </c>
      <c r="I14662" t="s">
        <v>67</v>
      </c>
      <c r="J14662" t="s">
        <v>37</v>
      </c>
      <c r="K14662" t="s">
        <v>28133</v>
      </c>
      <c r="L14662" t="s">
        <v>27</v>
      </c>
      <c r="M14662">
        <v>5</v>
      </c>
      <c r="N14662" t="s">
        <v>18</v>
      </c>
      <c r="O14662" s="1">
        <v>45618</v>
      </c>
      <c r="P14662" s="1">
        <v>45677</v>
      </c>
      <c r="Q14662">
        <v>1488</v>
      </c>
      <c r="R14662">
        <v>9</v>
      </c>
      <c r="S14662" t="s">
        <v>78</v>
      </c>
    </row>
    <row r="14663" spans="1:19" x14ac:dyDescent="0.3">
      <c r="A14663" t="s">
        <v>28134</v>
      </c>
      <c r="B14663" t="s">
        <v>21</v>
      </c>
      <c r="C14663" s="2">
        <v>127920</v>
      </c>
      <c r="D14663" t="s">
        <v>10</v>
      </c>
      <c r="E14663" t="s">
        <v>88</v>
      </c>
      <c r="F14663" t="s">
        <v>52</v>
      </c>
      <c r="G14663" t="s">
        <v>166</v>
      </c>
      <c r="H14663" t="s">
        <v>14</v>
      </c>
      <c r="I14663" t="s">
        <v>60</v>
      </c>
      <c r="J14663" t="s">
        <v>15</v>
      </c>
      <c r="K14663" t="s">
        <v>28135</v>
      </c>
      <c r="L14663" t="s">
        <v>46</v>
      </c>
      <c r="M14663">
        <v>12</v>
      </c>
      <c r="N14663" t="s">
        <v>18</v>
      </c>
      <c r="O14663" s="1">
        <v>45410</v>
      </c>
      <c r="P14663" s="1">
        <v>45454</v>
      </c>
      <c r="Q14663">
        <v>658</v>
      </c>
      <c r="R14663">
        <v>7.3</v>
      </c>
      <c r="S14663" t="s">
        <v>227</v>
      </c>
    </row>
    <row r="14664" spans="1:19" x14ac:dyDescent="0.3">
      <c r="A14664" t="s">
        <v>28136</v>
      </c>
      <c r="B14664" t="s">
        <v>110</v>
      </c>
      <c r="C14664" s="2">
        <v>191185</v>
      </c>
      <c r="D14664" t="s">
        <v>10</v>
      </c>
      <c r="E14664" t="s">
        <v>11</v>
      </c>
      <c r="F14664" t="s">
        <v>12</v>
      </c>
      <c r="G14664" t="s">
        <v>34</v>
      </c>
      <c r="H14664" t="s">
        <v>14</v>
      </c>
      <c r="I14664" t="s">
        <v>34</v>
      </c>
      <c r="J14664" t="s">
        <v>15</v>
      </c>
      <c r="K14664" t="s">
        <v>28137</v>
      </c>
      <c r="L14664" t="s">
        <v>17</v>
      </c>
      <c r="M14664">
        <v>9</v>
      </c>
      <c r="N14664" t="s">
        <v>18</v>
      </c>
      <c r="O14664" s="1">
        <v>45336</v>
      </c>
      <c r="P14664" s="1">
        <v>45388</v>
      </c>
      <c r="Q14664">
        <v>638</v>
      </c>
      <c r="R14664">
        <v>6.3</v>
      </c>
      <c r="S14664" t="s">
        <v>117</v>
      </c>
    </row>
    <row r="14665" spans="1:19" x14ac:dyDescent="0.3">
      <c r="A14665" t="s">
        <v>28138</v>
      </c>
      <c r="B14665" t="s">
        <v>103</v>
      </c>
      <c r="C14665" s="2">
        <v>80224</v>
      </c>
      <c r="D14665" t="s">
        <v>10</v>
      </c>
      <c r="E14665" t="s">
        <v>32</v>
      </c>
      <c r="F14665" t="s">
        <v>12</v>
      </c>
      <c r="G14665" t="s">
        <v>140</v>
      </c>
      <c r="H14665" t="s">
        <v>14</v>
      </c>
      <c r="I14665" t="s">
        <v>140</v>
      </c>
      <c r="J14665" t="s">
        <v>15</v>
      </c>
      <c r="K14665" t="s">
        <v>28139</v>
      </c>
      <c r="L14665" t="s">
        <v>27</v>
      </c>
      <c r="M14665">
        <v>4</v>
      </c>
      <c r="N14665" t="s">
        <v>28</v>
      </c>
      <c r="O14665" s="1">
        <v>45383</v>
      </c>
      <c r="P14665" s="1">
        <v>45441</v>
      </c>
      <c r="Q14665">
        <v>2284</v>
      </c>
      <c r="R14665">
        <v>6.4</v>
      </c>
      <c r="S14665" t="s">
        <v>41</v>
      </c>
    </row>
    <row r="14666" spans="1:19" x14ac:dyDescent="0.3">
      <c r="A14666" t="s">
        <v>28140</v>
      </c>
      <c r="B14666" t="s">
        <v>50</v>
      </c>
      <c r="C14666" s="2">
        <v>172300</v>
      </c>
      <c r="D14666" t="s">
        <v>10</v>
      </c>
      <c r="E14666" t="s">
        <v>88</v>
      </c>
      <c r="F14666" t="s">
        <v>99</v>
      </c>
      <c r="G14666" t="s">
        <v>13</v>
      </c>
      <c r="H14666" t="s">
        <v>35</v>
      </c>
      <c r="I14666" t="s">
        <v>13</v>
      </c>
      <c r="J14666" t="s">
        <v>25</v>
      </c>
      <c r="K14666" t="s">
        <v>28141</v>
      </c>
      <c r="L14666" t="s">
        <v>27</v>
      </c>
      <c r="M14666">
        <v>15</v>
      </c>
      <c r="N14666" t="s">
        <v>108</v>
      </c>
      <c r="O14666" s="1">
        <v>45752</v>
      </c>
      <c r="P14666" s="1">
        <v>45806</v>
      </c>
      <c r="Q14666">
        <v>1541</v>
      </c>
      <c r="R14666">
        <v>6.8</v>
      </c>
      <c r="S14666" t="s">
        <v>57</v>
      </c>
    </row>
    <row r="14667" spans="1:19" x14ac:dyDescent="0.3">
      <c r="A14667" t="s">
        <v>28142</v>
      </c>
      <c r="B14667" t="s">
        <v>256</v>
      </c>
      <c r="C14667" s="2">
        <v>33489</v>
      </c>
      <c r="D14667" t="s">
        <v>10</v>
      </c>
      <c r="E14667" t="s">
        <v>22</v>
      </c>
      <c r="F14667" t="s">
        <v>12</v>
      </c>
      <c r="G14667" t="s">
        <v>166</v>
      </c>
      <c r="H14667" t="s">
        <v>54</v>
      </c>
      <c r="I14667" t="s">
        <v>166</v>
      </c>
      <c r="J14667" t="s">
        <v>37</v>
      </c>
      <c r="K14667" t="s">
        <v>28143</v>
      </c>
      <c r="L14667" t="s">
        <v>27</v>
      </c>
      <c r="M14667">
        <v>1</v>
      </c>
      <c r="N14667" t="s">
        <v>28</v>
      </c>
      <c r="O14667" s="1">
        <v>45382</v>
      </c>
      <c r="P14667" s="1">
        <v>45427</v>
      </c>
      <c r="Q14667">
        <v>2460</v>
      </c>
      <c r="R14667">
        <v>6</v>
      </c>
      <c r="S14667" t="s">
        <v>112</v>
      </c>
    </row>
    <row r="14668" spans="1:19" x14ac:dyDescent="0.3">
      <c r="A14668" t="s">
        <v>28144</v>
      </c>
      <c r="B14668" t="s">
        <v>114</v>
      </c>
      <c r="C14668" s="2">
        <v>120555</v>
      </c>
      <c r="D14668" t="s">
        <v>10</v>
      </c>
      <c r="E14668" t="s">
        <v>32</v>
      </c>
      <c r="F14668" t="s">
        <v>52</v>
      </c>
      <c r="G14668" t="s">
        <v>95</v>
      </c>
      <c r="H14668" t="s">
        <v>14</v>
      </c>
      <c r="I14668" t="s">
        <v>95</v>
      </c>
      <c r="J14668" t="s">
        <v>37</v>
      </c>
      <c r="K14668" t="s">
        <v>28145</v>
      </c>
      <c r="L14668" t="s">
        <v>17</v>
      </c>
      <c r="M14668">
        <v>4</v>
      </c>
      <c r="N14668" t="s">
        <v>28</v>
      </c>
      <c r="O14668" s="1">
        <v>45488</v>
      </c>
      <c r="P14668" s="1">
        <v>45548</v>
      </c>
      <c r="Q14668">
        <v>1039</v>
      </c>
      <c r="R14668">
        <v>6.4</v>
      </c>
      <c r="S14668" t="s">
        <v>234</v>
      </c>
    </row>
    <row r="14669" spans="1:19" x14ac:dyDescent="0.3">
      <c r="A14669" t="s">
        <v>28146</v>
      </c>
      <c r="B14669" t="s">
        <v>130</v>
      </c>
      <c r="C14669" s="2">
        <v>102474</v>
      </c>
      <c r="D14669" t="s">
        <v>51</v>
      </c>
      <c r="E14669" t="s">
        <v>32</v>
      </c>
      <c r="F14669" t="s">
        <v>12</v>
      </c>
      <c r="G14669" t="s">
        <v>60</v>
      </c>
      <c r="H14669" t="s">
        <v>14</v>
      </c>
      <c r="I14669" t="s">
        <v>60</v>
      </c>
      <c r="J14669" t="s">
        <v>37</v>
      </c>
      <c r="K14669" t="s">
        <v>28147</v>
      </c>
      <c r="L14669" t="s">
        <v>27</v>
      </c>
      <c r="M14669">
        <v>4</v>
      </c>
      <c r="N14669" t="s">
        <v>116</v>
      </c>
      <c r="O14669" s="1">
        <v>45493</v>
      </c>
      <c r="P14669" s="1">
        <v>45528</v>
      </c>
      <c r="Q14669">
        <v>1389</v>
      </c>
      <c r="R14669">
        <v>8.9</v>
      </c>
      <c r="S14669" t="s">
        <v>73</v>
      </c>
    </row>
    <row r="14670" spans="1:19" x14ac:dyDescent="0.3">
      <c r="A14670" t="s">
        <v>28148</v>
      </c>
      <c r="B14670" t="s">
        <v>31</v>
      </c>
      <c r="C14670" s="2">
        <v>148340</v>
      </c>
      <c r="D14670" t="s">
        <v>51</v>
      </c>
      <c r="E14670" t="s">
        <v>11</v>
      </c>
      <c r="F14670" t="s">
        <v>33</v>
      </c>
      <c r="G14670" t="s">
        <v>60</v>
      </c>
      <c r="H14670" t="s">
        <v>35</v>
      </c>
      <c r="I14670" t="s">
        <v>60</v>
      </c>
      <c r="J14670" t="s">
        <v>37</v>
      </c>
      <c r="K14670" t="s">
        <v>15929</v>
      </c>
      <c r="L14670" t="s">
        <v>17</v>
      </c>
      <c r="M14670">
        <v>7</v>
      </c>
      <c r="N14670" t="s">
        <v>149</v>
      </c>
      <c r="O14670" s="1">
        <v>45316</v>
      </c>
      <c r="P14670" s="1">
        <v>45358</v>
      </c>
      <c r="Q14670">
        <v>2416</v>
      </c>
      <c r="R14670">
        <v>6.9</v>
      </c>
      <c r="S14670" t="s">
        <v>112</v>
      </c>
    </row>
    <row r="14671" spans="1:19" x14ac:dyDescent="0.3">
      <c r="A14671" t="s">
        <v>28149</v>
      </c>
      <c r="B14671" t="s">
        <v>114</v>
      </c>
      <c r="C14671" s="2">
        <v>359044</v>
      </c>
      <c r="D14671" t="s">
        <v>10</v>
      </c>
      <c r="E14671" t="s">
        <v>88</v>
      </c>
      <c r="F14671" t="s">
        <v>12</v>
      </c>
      <c r="G14671" t="s">
        <v>34</v>
      </c>
      <c r="H14671" t="s">
        <v>14</v>
      </c>
      <c r="I14671" t="s">
        <v>34</v>
      </c>
      <c r="J14671" t="s">
        <v>37</v>
      </c>
      <c r="K14671" t="s">
        <v>28150</v>
      </c>
      <c r="L14671" t="s">
        <v>39</v>
      </c>
      <c r="M14671">
        <v>12</v>
      </c>
      <c r="N14671" t="s">
        <v>18</v>
      </c>
      <c r="O14671" s="1">
        <v>45729</v>
      </c>
      <c r="P14671" s="1">
        <v>45795</v>
      </c>
      <c r="Q14671">
        <v>1242</v>
      </c>
      <c r="R14671">
        <v>6.7</v>
      </c>
      <c r="S14671" t="s">
        <v>48</v>
      </c>
    </row>
    <row r="14672" spans="1:19" x14ac:dyDescent="0.3">
      <c r="A14672" t="s">
        <v>28151</v>
      </c>
      <c r="B14672" t="s">
        <v>50</v>
      </c>
      <c r="C14672" s="2">
        <v>158007</v>
      </c>
      <c r="D14672" t="s">
        <v>51</v>
      </c>
      <c r="E14672" t="s">
        <v>88</v>
      </c>
      <c r="F14672" t="s">
        <v>33</v>
      </c>
      <c r="G14672" t="s">
        <v>60</v>
      </c>
      <c r="H14672" t="s">
        <v>35</v>
      </c>
      <c r="I14672" t="s">
        <v>60</v>
      </c>
      <c r="J14672" t="s">
        <v>25</v>
      </c>
      <c r="K14672" t="s">
        <v>28152</v>
      </c>
      <c r="L14672" t="s">
        <v>39</v>
      </c>
      <c r="M14672">
        <v>10</v>
      </c>
      <c r="N14672" t="s">
        <v>77</v>
      </c>
      <c r="O14672" s="1">
        <v>45359</v>
      </c>
      <c r="P14672" s="1">
        <v>45407</v>
      </c>
      <c r="Q14672">
        <v>779</v>
      </c>
      <c r="R14672">
        <v>8.6999999999999993</v>
      </c>
      <c r="S14672" t="s">
        <v>78</v>
      </c>
    </row>
    <row r="14673" spans="1:19" x14ac:dyDescent="0.3">
      <c r="A14673" t="s">
        <v>28153</v>
      </c>
      <c r="B14673" t="s">
        <v>103</v>
      </c>
      <c r="C14673" s="2">
        <v>67254</v>
      </c>
      <c r="D14673" t="s">
        <v>66</v>
      </c>
      <c r="E14673" t="s">
        <v>22</v>
      </c>
      <c r="F14673" t="s">
        <v>12</v>
      </c>
      <c r="G14673" t="s">
        <v>67</v>
      </c>
      <c r="H14673" t="s">
        <v>35</v>
      </c>
      <c r="I14673" t="s">
        <v>67</v>
      </c>
      <c r="J14673" t="s">
        <v>15</v>
      </c>
      <c r="K14673" t="s">
        <v>28154</v>
      </c>
      <c r="L14673" t="s">
        <v>17</v>
      </c>
      <c r="M14673" t="s">
        <v>37</v>
      </c>
      <c r="N14673" t="s">
        <v>97</v>
      </c>
      <c r="O14673" s="1">
        <v>45308</v>
      </c>
      <c r="P14673" s="1">
        <v>45366</v>
      </c>
      <c r="Q14673">
        <v>1736</v>
      </c>
      <c r="R14673">
        <v>5.7</v>
      </c>
      <c r="S14673" t="s">
        <v>117</v>
      </c>
    </row>
    <row r="14674" spans="1:19" x14ac:dyDescent="0.3">
      <c r="A14674" t="s">
        <v>28155</v>
      </c>
      <c r="B14674" t="s">
        <v>176</v>
      </c>
      <c r="C14674" s="2">
        <v>111985</v>
      </c>
      <c r="D14674" t="s">
        <v>51</v>
      </c>
      <c r="E14674" t="s">
        <v>11</v>
      </c>
      <c r="F14674" t="s">
        <v>33</v>
      </c>
      <c r="G14674" t="s">
        <v>53</v>
      </c>
      <c r="H14674" t="s">
        <v>35</v>
      </c>
      <c r="I14674" t="s">
        <v>53</v>
      </c>
      <c r="J14674" t="s">
        <v>15</v>
      </c>
      <c r="K14674" t="s">
        <v>28156</v>
      </c>
      <c r="L14674" t="s">
        <v>39</v>
      </c>
      <c r="M14674">
        <v>6</v>
      </c>
      <c r="N14674" t="s">
        <v>90</v>
      </c>
      <c r="O14674" s="1">
        <v>45654</v>
      </c>
      <c r="P14674" s="1">
        <v>45722</v>
      </c>
      <c r="Q14674">
        <v>1754</v>
      </c>
      <c r="R14674">
        <v>5.3</v>
      </c>
      <c r="S14674" t="s">
        <v>41</v>
      </c>
    </row>
    <row r="14675" spans="1:19" x14ac:dyDescent="0.3">
      <c r="A14675" t="s">
        <v>28157</v>
      </c>
      <c r="B14675" t="s">
        <v>130</v>
      </c>
      <c r="C14675" s="2">
        <v>82649</v>
      </c>
      <c r="D14675" t="s">
        <v>10</v>
      </c>
      <c r="E14675" t="s">
        <v>22</v>
      </c>
      <c r="F14675" t="s">
        <v>12</v>
      </c>
      <c r="G14675" t="s">
        <v>84</v>
      </c>
      <c r="H14675" t="s">
        <v>35</v>
      </c>
      <c r="I14675" t="s">
        <v>60</v>
      </c>
      <c r="J14675" t="s">
        <v>37</v>
      </c>
      <c r="K14675" t="s">
        <v>28158</v>
      </c>
      <c r="L14675" t="s">
        <v>17</v>
      </c>
      <c r="M14675">
        <v>1</v>
      </c>
      <c r="N14675" t="s">
        <v>86</v>
      </c>
      <c r="O14675" s="1">
        <v>45686</v>
      </c>
      <c r="P14675" s="1">
        <v>45743</v>
      </c>
      <c r="Q14675">
        <v>935</v>
      </c>
      <c r="R14675">
        <v>9.6</v>
      </c>
      <c r="S14675" t="s">
        <v>57</v>
      </c>
    </row>
    <row r="14676" spans="1:19" x14ac:dyDescent="0.3">
      <c r="A14676" t="s">
        <v>28159</v>
      </c>
      <c r="B14676" t="s">
        <v>103</v>
      </c>
      <c r="C14676" s="2">
        <v>287672</v>
      </c>
      <c r="D14676" t="s">
        <v>10</v>
      </c>
      <c r="E14676" t="s">
        <v>88</v>
      </c>
      <c r="F14676" t="s">
        <v>12</v>
      </c>
      <c r="G14676" t="s">
        <v>140</v>
      </c>
      <c r="H14676" t="s">
        <v>35</v>
      </c>
      <c r="I14676" t="s">
        <v>158</v>
      </c>
      <c r="J14676" t="s">
        <v>15</v>
      </c>
      <c r="K14676" t="s">
        <v>28160</v>
      </c>
      <c r="L14676" t="s">
        <v>17</v>
      </c>
      <c r="M14676">
        <v>18</v>
      </c>
      <c r="N14676" t="s">
        <v>28</v>
      </c>
      <c r="O14676" s="1">
        <v>45499</v>
      </c>
      <c r="P14676" s="1">
        <v>45527</v>
      </c>
      <c r="Q14676">
        <v>1528</v>
      </c>
      <c r="R14676">
        <v>5.4</v>
      </c>
      <c r="S14676" t="s">
        <v>112</v>
      </c>
    </row>
    <row r="14677" spans="1:19" x14ac:dyDescent="0.3">
      <c r="A14677" t="s">
        <v>28161</v>
      </c>
      <c r="B14677" t="s">
        <v>119</v>
      </c>
      <c r="C14677" s="2">
        <v>258697</v>
      </c>
      <c r="D14677" t="s">
        <v>10</v>
      </c>
      <c r="E14677" t="s">
        <v>88</v>
      </c>
      <c r="F14677" t="s">
        <v>12</v>
      </c>
      <c r="G14677" t="s">
        <v>153</v>
      </c>
      <c r="H14677" t="s">
        <v>14</v>
      </c>
      <c r="I14677" t="s">
        <v>153</v>
      </c>
      <c r="J14677" t="s">
        <v>37</v>
      </c>
      <c r="K14677" t="s">
        <v>28162</v>
      </c>
      <c r="L14677" t="s">
        <v>39</v>
      </c>
      <c r="M14677">
        <v>19</v>
      </c>
      <c r="N14677" t="s">
        <v>28</v>
      </c>
      <c r="O14677" s="1">
        <v>45602</v>
      </c>
      <c r="P14677" s="1">
        <v>45655</v>
      </c>
      <c r="Q14677">
        <v>1803</v>
      </c>
      <c r="R14677">
        <v>9.9</v>
      </c>
      <c r="S14677" t="s">
        <v>128</v>
      </c>
    </row>
    <row r="14678" spans="1:19" x14ac:dyDescent="0.3">
      <c r="A14678" t="s">
        <v>28163</v>
      </c>
      <c r="B14678" t="s">
        <v>176</v>
      </c>
      <c r="C14678" s="2">
        <v>203602</v>
      </c>
      <c r="D14678" t="s">
        <v>66</v>
      </c>
      <c r="E14678" t="s">
        <v>88</v>
      </c>
      <c r="F14678" t="s">
        <v>12</v>
      </c>
      <c r="G14678" t="s">
        <v>67</v>
      </c>
      <c r="H14678" t="s">
        <v>35</v>
      </c>
      <c r="I14678" t="s">
        <v>67</v>
      </c>
      <c r="J14678" t="s">
        <v>25</v>
      </c>
      <c r="K14678" t="s">
        <v>28164</v>
      </c>
      <c r="L14678" t="s">
        <v>17</v>
      </c>
      <c r="M14678">
        <v>17</v>
      </c>
      <c r="N14678" t="s">
        <v>77</v>
      </c>
      <c r="O14678" s="1">
        <v>45738</v>
      </c>
      <c r="P14678" s="1">
        <v>45772</v>
      </c>
      <c r="Q14678">
        <v>883</v>
      </c>
      <c r="R14678">
        <v>8.6999999999999993</v>
      </c>
      <c r="S14678" t="s">
        <v>93</v>
      </c>
    </row>
    <row r="14679" spans="1:19" x14ac:dyDescent="0.3">
      <c r="A14679" t="s">
        <v>28165</v>
      </c>
      <c r="B14679" t="s">
        <v>59</v>
      </c>
      <c r="C14679" s="2">
        <v>177866</v>
      </c>
      <c r="D14679" t="s">
        <v>10</v>
      </c>
      <c r="E14679" t="s">
        <v>11</v>
      </c>
      <c r="F14679" t="s">
        <v>33</v>
      </c>
      <c r="G14679" t="s">
        <v>153</v>
      </c>
      <c r="H14679" t="s">
        <v>54</v>
      </c>
      <c r="I14679" t="s">
        <v>153</v>
      </c>
      <c r="J14679" t="s">
        <v>37</v>
      </c>
      <c r="K14679" t="s">
        <v>28166</v>
      </c>
      <c r="L14679" t="s">
        <v>27</v>
      </c>
      <c r="M14679">
        <v>5</v>
      </c>
      <c r="N14679" t="s">
        <v>28</v>
      </c>
      <c r="O14679" s="1">
        <v>45425</v>
      </c>
      <c r="P14679" s="1">
        <v>45464</v>
      </c>
      <c r="Q14679">
        <v>1789</v>
      </c>
      <c r="R14679">
        <v>7.2</v>
      </c>
      <c r="S14679" t="s">
        <v>78</v>
      </c>
    </row>
    <row r="14680" spans="1:19" x14ac:dyDescent="0.3">
      <c r="A14680" t="s">
        <v>28167</v>
      </c>
      <c r="B14680" t="s">
        <v>130</v>
      </c>
      <c r="C14680" s="2">
        <v>87138</v>
      </c>
      <c r="D14680" t="s">
        <v>10</v>
      </c>
      <c r="E14680" t="s">
        <v>32</v>
      </c>
      <c r="F14680" t="s">
        <v>12</v>
      </c>
      <c r="G14680" t="s">
        <v>13</v>
      </c>
      <c r="H14680" t="s">
        <v>35</v>
      </c>
      <c r="I14680" t="s">
        <v>13</v>
      </c>
      <c r="J14680" t="s">
        <v>25</v>
      </c>
      <c r="K14680" t="s">
        <v>28168</v>
      </c>
      <c r="L14680" t="s">
        <v>46</v>
      </c>
      <c r="M14680">
        <v>3</v>
      </c>
      <c r="N14680" t="s">
        <v>116</v>
      </c>
      <c r="O14680" s="1">
        <v>45625</v>
      </c>
      <c r="P14680" s="1">
        <v>45689</v>
      </c>
      <c r="Q14680">
        <v>910</v>
      </c>
      <c r="R14680">
        <v>9.9</v>
      </c>
      <c r="S14680" t="s">
        <v>29</v>
      </c>
    </row>
    <row r="14681" spans="1:19" x14ac:dyDescent="0.3">
      <c r="A14681" t="s">
        <v>28169</v>
      </c>
      <c r="B14681" t="s">
        <v>65</v>
      </c>
      <c r="C14681" s="2">
        <v>238297</v>
      </c>
      <c r="D14681" t="s">
        <v>10</v>
      </c>
      <c r="E14681" t="s">
        <v>88</v>
      </c>
      <c r="F14681" t="s">
        <v>99</v>
      </c>
      <c r="G14681" t="s">
        <v>126</v>
      </c>
      <c r="H14681" t="s">
        <v>35</v>
      </c>
      <c r="I14681" t="s">
        <v>126</v>
      </c>
      <c r="J14681" t="s">
        <v>15</v>
      </c>
      <c r="K14681" t="s">
        <v>28170</v>
      </c>
      <c r="L14681" t="s">
        <v>27</v>
      </c>
      <c r="M14681">
        <v>16</v>
      </c>
      <c r="N14681" t="s">
        <v>28</v>
      </c>
      <c r="O14681" s="1">
        <v>45425</v>
      </c>
      <c r="P14681" s="1">
        <v>45450</v>
      </c>
      <c r="Q14681">
        <v>2194</v>
      </c>
      <c r="R14681">
        <v>9.1</v>
      </c>
      <c r="S14681" t="s">
        <v>29</v>
      </c>
    </row>
    <row r="14682" spans="1:19" x14ac:dyDescent="0.3">
      <c r="A14682" t="s">
        <v>28171</v>
      </c>
      <c r="B14682" t="s">
        <v>43</v>
      </c>
      <c r="C14682" s="2">
        <v>46829</v>
      </c>
      <c r="D14682" t="s">
        <v>10</v>
      </c>
      <c r="E14682" t="s">
        <v>22</v>
      </c>
      <c r="F14682" t="s">
        <v>33</v>
      </c>
      <c r="G14682" t="s">
        <v>44</v>
      </c>
      <c r="H14682" t="s">
        <v>14</v>
      </c>
      <c r="I14682" t="s">
        <v>44</v>
      </c>
      <c r="J14682" t="s">
        <v>15</v>
      </c>
      <c r="K14682" t="s">
        <v>28172</v>
      </c>
      <c r="L14682" t="s">
        <v>46</v>
      </c>
      <c r="M14682">
        <v>1</v>
      </c>
      <c r="N14682" t="s">
        <v>86</v>
      </c>
      <c r="O14682" s="1">
        <v>45547</v>
      </c>
      <c r="P14682" s="1">
        <v>45577</v>
      </c>
      <c r="Q14682">
        <v>1884</v>
      </c>
      <c r="R14682">
        <v>5.5</v>
      </c>
      <c r="S14682" t="s">
        <v>41</v>
      </c>
    </row>
    <row r="14683" spans="1:19" x14ac:dyDescent="0.3">
      <c r="A14683" t="s">
        <v>28173</v>
      </c>
      <c r="B14683" t="s">
        <v>59</v>
      </c>
      <c r="C14683" s="2">
        <v>156729</v>
      </c>
      <c r="D14683" t="s">
        <v>10</v>
      </c>
      <c r="E14683" t="s">
        <v>11</v>
      </c>
      <c r="F14683" t="s">
        <v>12</v>
      </c>
      <c r="G14683" t="s">
        <v>126</v>
      </c>
      <c r="H14683" t="s">
        <v>35</v>
      </c>
      <c r="I14683" t="s">
        <v>126</v>
      </c>
      <c r="J14683" t="s">
        <v>25</v>
      </c>
      <c r="K14683" t="s">
        <v>28174</v>
      </c>
      <c r="L14683" t="s">
        <v>27</v>
      </c>
      <c r="M14683">
        <v>9</v>
      </c>
      <c r="N14683" t="s">
        <v>18</v>
      </c>
      <c r="O14683" s="1">
        <v>45472</v>
      </c>
      <c r="P14683" s="1">
        <v>45530</v>
      </c>
      <c r="Q14683">
        <v>2209</v>
      </c>
      <c r="R14683">
        <v>6.5</v>
      </c>
      <c r="S14683" t="s">
        <v>117</v>
      </c>
    </row>
    <row r="14684" spans="1:19" x14ac:dyDescent="0.3">
      <c r="A14684" t="s">
        <v>28175</v>
      </c>
      <c r="B14684" t="s">
        <v>21</v>
      </c>
      <c r="C14684" s="2">
        <v>61167</v>
      </c>
      <c r="D14684" t="s">
        <v>10</v>
      </c>
      <c r="E14684" t="s">
        <v>32</v>
      </c>
      <c r="F14684" t="s">
        <v>99</v>
      </c>
      <c r="G14684" t="s">
        <v>13</v>
      </c>
      <c r="H14684" t="s">
        <v>54</v>
      </c>
      <c r="I14684" t="s">
        <v>13</v>
      </c>
      <c r="J14684" t="s">
        <v>37</v>
      </c>
      <c r="K14684" t="s">
        <v>28176</v>
      </c>
      <c r="L14684" t="s">
        <v>17</v>
      </c>
      <c r="M14684">
        <v>4</v>
      </c>
      <c r="N14684" t="s">
        <v>122</v>
      </c>
      <c r="O14684" s="1">
        <v>45752</v>
      </c>
      <c r="P14684" s="1">
        <v>45819</v>
      </c>
      <c r="Q14684">
        <v>1116</v>
      </c>
      <c r="R14684">
        <v>6.9</v>
      </c>
      <c r="S14684" t="s">
        <v>112</v>
      </c>
    </row>
    <row r="14685" spans="1:19" x14ac:dyDescent="0.3">
      <c r="A14685" t="s">
        <v>28177</v>
      </c>
      <c r="B14685" t="s">
        <v>50</v>
      </c>
      <c r="C14685" s="2">
        <v>157177</v>
      </c>
      <c r="D14685" t="s">
        <v>10</v>
      </c>
      <c r="E14685" t="s">
        <v>88</v>
      </c>
      <c r="F14685" t="s">
        <v>12</v>
      </c>
      <c r="G14685" t="s">
        <v>23</v>
      </c>
      <c r="H14685" t="s">
        <v>35</v>
      </c>
      <c r="I14685" t="s">
        <v>23</v>
      </c>
      <c r="J14685" t="s">
        <v>15</v>
      </c>
      <c r="K14685" t="s">
        <v>7580</v>
      </c>
      <c r="L14685" t="s">
        <v>17</v>
      </c>
      <c r="M14685">
        <v>16</v>
      </c>
      <c r="N14685" t="s">
        <v>108</v>
      </c>
      <c r="O14685" s="1">
        <v>45484</v>
      </c>
      <c r="P14685" s="1">
        <v>45549</v>
      </c>
      <c r="Q14685">
        <v>1440</v>
      </c>
      <c r="R14685">
        <v>9.1</v>
      </c>
      <c r="S14685" t="s">
        <v>19</v>
      </c>
    </row>
    <row r="14686" spans="1:19" x14ac:dyDescent="0.3">
      <c r="A14686" t="s">
        <v>28178</v>
      </c>
      <c r="B14686" t="s">
        <v>145</v>
      </c>
      <c r="C14686" s="2">
        <v>85131</v>
      </c>
      <c r="D14686" t="s">
        <v>10</v>
      </c>
      <c r="E14686" t="s">
        <v>32</v>
      </c>
      <c r="F14686" t="s">
        <v>33</v>
      </c>
      <c r="G14686" t="s">
        <v>104</v>
      </c>
      <c r="H14686" t="s">
        <v>35</v>
      </c>
      <c r="I14686" t="s">
        <v>120</v>
      </c>
      <c r="J14686" t="s">
        <v>15</v>
      </c>
      <c r="K14686" t="s">
        <v>28179</v>
      </c>
      <c r="L14686" t="s">
        <v>39</v>
      </c>
      <c r="M14686">
        <v>3</v>
      </c>
      <c r="N14686" t="s">
        <v>28</v>
      </c>
      <c r="O14686" s="1">
        <v>45524</v>
      </c>
      <c r="P14686" s="1">
        <v>45538</v>
      </c>
      <c r="Q14686">
        <v>2441</v>
      </c>
      <c r="R14686">
        <v>5.9</v>
      </c>
      <c r="S14686" t="s">
        <v>128</v>
      </c>
    </row>
    <row r="14687" spans="1:19" x14ac:dyDescent="0.3">
      <c r="A14687" t="s">
        <v>28180</v>
      </c>
      <c r="B14687" t="s">
        <v>50</v>
      </c>
      <c r="C14687" s="2">
        <v>38584</v>
      </c>
      <c r="D14687" t="s">
        <v>10</v>
      </c>
      <c r="E14687" t="s">
        <v>22</v>
      </c>
      <c r="F14687" t="s">
        <v>99</v>
      </c>
      <c r="G14687" t="s">
        <v>80</v>
      </c>
      <c r="H14687" t="s">
        <v>54</v>
      </c>
      <c r="I14687" t="s">
        <v>158</v>
      </c>
      <c r="J14687" t="s">
        <v>15</v>
      </c>
      <c r="K14687" t="s">
        <v>28181</v>
      </c>
      <c r="L14687" t="s">
        <v>27</v>
      </c>
      <c r="M14687" t="s">
        <v>37</v>
      </c>
      <c r="N14687" t="s">
        <v>47</v>
      </c>
      <c r="O14687" s="1">
        <v>45610</v>
      </c>
      <c r="P14687" s="1">
        <v>45669</v>
      </c>
      <c r="Q14687">
        <v>1573</v>
      </c>
      <c r="R14687">
        <v>8.8000000000000007</v>
      </c>
      <c r="S14687" t="s">
        <v>57</v>
      </c>
    </row>
    <row r="14688" spans="1:19" x14ac:dyDescent="0.3">
      <c r="A14688" t="s">
        <v>28182</v>
      </c>
      <c r="B14688" t="s">
        <v>83</v>
      </c>
      <c r="C14688" s="2">
        <v>146708</v>
      </c>
      <c r="D14688" t="s">
        <v>10</v>
      </c>
      <c r="E14688" t="s">
        <v>88</v>
      </c>
      <c r="F14688" t="s">
        <v>52</v>
      </c>
      <c r="G14688" t="s">
        <v>158</v>
      </c>
      <c r="H14688" t="s">
        <v>35</v>
      </c>
      <c r="I14688" t="s">
        <v>55</v>
      </c>
      <c r="J14688" t="s">
        <v>25</v>
      </c>
      <c r="K14688" t="s">
        <v>28183</v>
      </c>
      <c r="L14688" t="s">
        <v>27</v>
      </c>
      <c r="M14688">
        <v>13</v>
      </c>
      <c r="N14688" t="s">
        <v>97</v>
      </c>
      <c r="O14688" s="1">
        <v>45558</v>
      </c>
      <c r="P14688" s="1">
        <v>45591</v>
      </c>
      <c r="Q14688">
        <v>741</v>
      </c>
      <c r="R14688">
        <v>8.8000000000000007</v>
      </c>
      <c r="S14688" t="s">
        <v>128</v>
      </c>
    </row>
    <row r="14689" spans="1:19" x14ac:dyDescent="0.3">
      <c r="A14689" t="s">
        <v>28184</v>
      </c>
      <c r="B14689" t="s">
        <v>31</v>
      </c>
      <c r="C14689" s="2">
        <v>199179</v>
      </c>
      <c r="D14689" t="s">
        <v>10</v>
      </c>
      <c r="E14689" t="s">
        <v>88</v>
      </c>
      <c r="F14689" t="s">
        <v>99</v>
      </c>
      <c r="G14689" t="s">
        <v>140</v>
      </c>
      <c r="H14689" t="s">
        <v>35</v>
      </c>
      <c r="I14689" t="s">
        <v>53</v>
      </c>
      <c r="J14689" t="s">
        <v>15</v>
      </c>
      <c r="K14689" t="s">
        <v>28185</v>
      </c>
      <c r="L14689" t="s">
        <v>46</v>
      </c>
      <c r="M14689">
        <v>16</v>
      </c>
      <c r="N14689" t="s">
        <v>90</v>
      </c>
      <c r="O14689" s="1">
        <v>45677</v>
      </c>
      <c r="P14689" s="1">
        <v>45702</v>
      </c>
      <c r="Q14689">
        <v>1660</v>
      </c>
      <c r="R14689">
        <v>5.7</v>
      </c>
      <c r="S14689" t="s">
        <v>63</v>
      </c>
    </row>
    <row r="14690" spans="1:19" x14ac:dyDescent="0.3">
      <c r="A14690" t="s">
        <v>28186</v>
      </c>
      <c r="B14690" t="s">
        <v>130</v>
      </c>
      <c r="C14690" s="2">
        <v>191234</v>
      </c>
      <c r="D14690" t="s">
        <v>10</v>
      </c>
      <c r="E14690" t="s">
        <v>88</v>
      </c>
      <c r="F14690" t="s">
        <v>99</v>
      </c>
      <c r="G14690" t="s">
        <v>55</v>
      </c>
      <c r="H14690" t="s">
        <v>14</v>
      </c>
      <c r="I14690" t="s">
        <v>36</v>
      </c>
      <c r="J14690" t="s">
        <v>37</v>
      </c>
      <c r="K14690" t="s">
        <v>28187</v>
      </c>
      <c r="L14690" t="s">
        <v>39</v>
      </c>
      <c r="M14690">
        <v>19</v>
      </c>
      <c r="N14690" t="s">
        <v>90</v>
      </c>
      <c r="O14690" s="1">
        <v>45691</v>
      </c>
      <c r="P14690" s="1">
        <v>45762</v>
      </c>
      <c r="Q14690">
        <v>997</v>
      </c>
      <c r="R14690">
        <v>8.1</v>
      </c>
      <c r="S14690" t="s">
        <v>93</v>
      </c>
    </row>
    <row r="14691" spans="1:19" x14ac:dyDescent="0.3">
      <c r="A14691" t="s">
        <v>28188</v>
      </c>
      <c r="B14691" t="s">
        <v>114</v>
      </c>
      <c r="C14691" s="2">
        <v>114843</v>
      </c>
      <c r="D14691" t="s">
        <v>10</v>
      </c>
      <c r="E14691" t="s">
        <v>11</v>
      </c>
      <c r="F14691" t="s">
        <v>99</v>
      </c>
      <c r="G14691" t="s">
        <v>24</v>
      </c>
      <c r="H14691" t="s">
        <v>35</v>
      </c>
      <c r="I14691" t="s">
        <v>80</v>
      </c>
      <c r="J14691" t="s">
        <v>15</v>
      </c>
      <c r="K14691" t="s">
        <v>28189</v>
      </c>
      <c r="L14691" t="s">
        <v>39</v>
      </c>
      <c r="M14691">
        <v>6</v>
      </c>
      <c r="N14691" t="s">
        <v>116</v>
      </c>
      <c r="O14691" s="1">
        <v>45530</v>
      </c>
      <c r="P14691" s="1">
        <v>45564</v>
      </c>
      <c r="Q14691">
        <v>1701</v>
      </c>
      <c r="R14691">
        <v>5.9</v>
      </c>
      <c r="S14691" t="s">
        <v>41</v>
      </c>
    </row>
    <row r="14692" spans="1:19" x14ac:dyDescent="0.3">
      <c r="A14692" t="s">
        <v>28190</v>
      </c>
      <c r="B14692" t="s">
        <v>83</v>
      </c>
      <c r="C14692" s="2">
        <v>157067</v>
      </c>
      <c r="D14692" t="s">
        <v>10</v>
      </c>
      <c r="E14692" t="s">
        <v>11</v>
      </c>
      <c r="F14692" t="s">
        <v>99</v>
      </c>
      <c r="G14692" t="s">
        <v>95</v>
      </c>
      <c r="H14692" t="s">
        <v>54</v>
      </c>
      <c r="I14692" t="s">
        <v>95</v>
      </c>
      <c r="J14692" t="s">
        <v>15</v>
      </c>
      <c r="K14692" t="s">
        <v>28191</v>
      </c>
      <c r="L14692" t="s">
        <v>27</v>
      </c>
      <c r="M14692">
        <v>9</v>
      </c>
      <c r="N14692" t="s">
        <v>116</v>
      </c>
      <c r="O14692" s="1">
        <v>45611</v>
      </c>
      <c r="P14692" s="1">
        <v>45639</v>
      </c>
      <c r="Q14692">
        <v>1546</v>
      </c>
      <c r="R14692">
        <v>5</v>
      </c>
      <c r="S14692" t="s">
        <v>41</v>
      </c>
    </row>
    <row r="14693" spans="1:19" x14ac:dyDescent="0.3">
      <c r="A14693" t="s">
        <v>28192</v>
      </c>
      <c r="B14693" t="s">
        <v>110</v>
      </c>
      <c r="C14693" s="2">
        <v>234941</v>
      </c>
      <c r="D14693" t="s">
        <v>51</v>
      </c>
      <c r="E14693" t="s">
        <v>88</v>
      </c>
      <c r="F14693" t="s">
        <v>12</v>
      </c>
      <c r="G14693" t="s">
        <v>120</v>
      </c>
      <c r="H14693" t="s">
        <v>54</v>
      </c>
      <c r="I14693" t="s">
        <v>120</v>
      </c>
      <c r="J14693" t="s">
        <v>15</v>
      </c>
      <c r="K14693" t="s">
        <v>28193</v>
      </c>
      <c r="L14693" t="s">
        <v>46</v>
      </c>
      <c r="M14693">
        <v>19</v>
      </c>
      <c r="N14693" t="s">
        <v>62</v>
      </c>
      <c r="O14693" s="1">
        <v>45293</v>
      </c>
      <c r="P14693" s="1">
        <v>45345</v>
      </c>
      <c r="Q14693">
        <v>524</v>
      </c>
      <c r="R14693">
        <v>6.6</v>
      </c>
      <c r="S14693" t="s">
        <v>19</v>
      </c>
    </row>
    <row r="14694" spans="1:19" x14ac:dyDescent="0.3">
      <c r="A14694" t="s">
        <v>28194</v>
      </c>
      <c r="B14694" t="s">
        <v>119</v>
      </c>
      <c r="C14694" s="2">
        <v>156459</v>
      </c>
      <c r="D14694" t="s">
        <v>51</v>
      </c>
      <c r="E14694" t="s">
        <v>88</v>
      </c>
      <c r="F14694" t="s">
        <v>52</v>
      </c>
      <c r="G14694" t="s">
        <v>60</v>
      </c>
      <c r="H14694" t="s">
        <v>35</v>
      </c>
      <c r="I14694" t="s">
        <v>60</v>
      </c>
      <c r="J14694" t="s">
        <v>37</v>
      </c>
      <c r="K14694" t="s">
        <v>28195</v>
      </c>
      <c r="L14694" t="s">
        <v>46</v>
      </c>
      <c r="M14694">
        <v>16</v>
      </c>
      <c r="N14694" t="s">
        <v>149</v>
      </c>
      <c r="O14694" s="1">
        <v>45607</v>
      </c>
      <c r="P14694" s="1">
        <v>45622</v>
      </c>
      <c r="Q14694">
        <v>2408</v>
      </c>
      <c r="R14694">
        <v>8.3000000000000007</v>
      </c>
      <c r="S14694" t="s">
        <v>57</v>
      </c>
    </row>
    <row r="14695" spans="1:19" x14ac:dyDescent="0.3">
      <c r="A14695" t="s">
        <v>28196</v>
      </c>
      <c r="B14695" t="s">
        <v>50</v>
      </c>
      <c r="C14695" s="2">
        <v>94282</v>
      </c>
      <c r="D14695" t="s">
        <v>10</v>
      </c>
      <c r="E14695" t="s">
        <v>22</v>
      </c>
      <c r="F14695" t="s">
        <v>99</v>
      </c>
      <c r="G14695" t="s">
        <v>34</v>
      </c>
      <c r="H14695" t="s">
        <v>14</v>
      </c>
      <c r="I14695" t="s">
        <v>34</v>
      </c>
      <c r="J14695" t="s">
        <v>37</v>
      </c>
      <c r="K14695" t="s">
        <v>28197</v>
      </c>
      <c r="L14695" t="s">
        <v>39</v>
      </c>
      <c r="M14695">
        <v>1</v>
      </c>
      <c r="N14695" t="s">
        <v>122</v>
      </c>
      <c r="O14695" s="1">
        <v>45533</v>
      </c>
      <c r="P14695" s="1">
        <v>45568</v>
      </c>
      <c r="Q14695">
        <v>1910</v>
      </c>
      <c r="R14695">
        <v>7.3</v>
      </c>
      <c r="S14695" t="s">
        <v>128</v>
      </c>
    </row>
    <row r="14696" spans="1:19" x14ac:dyDescent="0.3">
      <c r="A14696" t="s">
        <v>28198</v>
      </c>
      <c r="B14696" t="s">
        <v>21</v>
      </c>
      <c r="C14696" s="2">
        <v>54249</v>
      </c>
      <c r="D14696" t="s">
        <v>10</v>
      </c>
      <c r="E14696" t="s">
        <v>32</v>
      </c>
      <c r="F14696" t="s">
        <v>33</v>
      </c>
      <c r="G14696" t="s">
        <v>104</v>
      </c>
      <c r="H14696" t="s">
        <v>14</v>
      </c>
      <c r="I14696" t="s">
        <v>104</v>
      </c>
      <c r="J14696" t="s">
        <v>15</v>
      </c>
      <c r="K14696" t="s">
        <v>28199</v>
      </c>
      <c r="L14696" t="s">
        <v>39</v>
      </c>
      <c r="M14696">
        <v>3</v>
      </c>
      <c r="N14696" t="s">
        <v>47</v>
      </c>
      <c r="O14696" s="1">
        <v>45350</v>
      </c>
      <c r="P14696" s="1">
        <v>45395</v>
      </c>
      <c r="Q14696">
        <v>754</v>
      </c>
      <c r="R14696">
        <v>8.3000000000000007</v>
      </c>
      <c r="S14696" t="s">
        <v>29</v>
      </c>
    </row>
    <row r="14697" spans="1:19" x14ac:dyDescent="0.3">
      <c r="A14697" t="s">
        <v>28200</v>
      </c>
      <c r="B14697" t="s">
        <v>83</v>
      </c>
      <c r="C14697" s="2">
        <v>107072</v>
      </c>
      <c r="D14697" t="s">
        <v>10</v>
      </c>
      <c r="E14697" t="s">
        <v>88</v>
      </c>
      <c r="F14697" t="s">
        <v>33</v>
      </c>
      <c r="G14697" t="s">
        <v>36</v>
      </c>
      <c r="H14697" t="s">
        <v>54</v>
      </c>
      <c r="I14697" t="s">
        <v>36</v>
      </c>
      <c r="J14697" t="s">
        <v>25</v>
      </c>
      <c r="K14697" t="s">
        <v>28201</v>
      </c>
      <c r="L14697" t="s">
        <v>46</v>
      </c>
      <c r="M14697">
        <v>18</v>
      </c>
      <c r="N14697" t="s">
        <v>40</v>
      </c>
      <c r="O14697" s="1">
        <v>45567</v>
      </c>
      <c r="P14697" s="1">
        <v>45600</v>
      </c>
      <c r="Q14697">
        <v>1950</v>
      </c>
      <c r="R14697">
        <v>8.5</v>
      </c>
      <c r="S14697" t="s">
        <v>78</v>
      </c>
    </row>
    <row r="14698" spans="1:19" x14ac:dyDescent="0.3">
      <c r="A14698" t="s">
        <v>28202</v>
      </c>
      <c r="B14698" t="s">
        <v>130</v>
      </c>
      <c r="C14698" s="2">
        <v>120131</v>
      </c>
      <c r="D14698" t="s">
        <v>10</v>
      </c>
      <c r="E14698" t="s">
        <v>88</v>
      </c>
      <c r="F14698" t="s">
        <v>33</v>
      </c>
      <c r="G14698" t="s">
        <v>166</v>
      </c>
      <c r="H14698" t="s">
        <v>14</v>
      </c>
      <c r="I14698" t="s">
        <v>60</v>
      </c>
      <c r="J14698" t="s">
        <v>15</v>
      </c>
      <c r="K14698" t="s">
        <v>28203</v>
      </c>
      <c r="L14698" t="s">
        <v>39</v>
      </c>
      <c r="M14698">
        <v>17</v>
      </c>
      <c r="N14698" t="s">
        <v>97</v>
      </c>
      <c r="O14698" s="1">
        <v>45594</v>
      </c>
      <c r="P14698" s="1">
        <v>45608</v>
      </c>
      <c r="Q14698">
        <v>2064</v>
      </c>
      <c r="R14698">
        <v>9.4</v>
      </c>
      <c r="S14698" t="s">
        <v>63</v>
      </c>
    </row>
    <row r="14699" spans="1:19" x14ac:dyDescent="0.3">
      <c r="A14699" t="s">
        <v>28204</v>
      </c>
      <c r="B14699" t="s">
        <v>43</v>
      </c>
      <c r="C14699" s="2">
        <v>67364</v>
      </c>
      <c r="D14699" t="s">
        <v>10</v>
      </c>
      <c r="E14699" t="s">
        <v>32</v>
      </c>
      <c r="F14699" t="s">
        <v>52</v>
      </c>
      <c r="G14699" t="s">
        <v>80</v>
      </c>
      <c r="H14699" t="s">
        <v>14</v>
      </c>
      <c r="I14699" t="s">
        <v>80</v>
      </c>
      <c r="J14699" t="s">
        <v>15</v>
      </c>
      <c r="K14699" t="s">
        <v>11532</v>
      </c>
      <c r="L14699" t="s">
        <v>39</v>
      </c>
      <c r="M14699">
        <v>2</v>
      </c>
      <c r="N14699" t="s">
        <v>97</v>
      </c>
      <c r="O14699" s="1">
        <v>45351</v>
      </c>
      <c r="P14699" s="1">
        <v>45398</v>
      </c>
      <c r="Q14699">
        <v>1029</v>
      </c>
      <c r="R14699">
        <v>8.8000000000000007</v>
      </c>
      <c r="S14699" t="s">
        <v>48</v>
      </c>
    </row>
    <row r="14700" spans="1:19" x14ac:dyDescent="0.3">
      <c r="A14700" t="s">
        <v>28205</v>
      </c>
      <c r="B14700" t="s">
        <v>130</v>
      </c>
      <c r="C14700" s="2">
        <v>166136</v>
      </c>
      <c r="D14700" t="s">
        <v>10</v>
      </c>
      <c r="E14700" t="s">
        <v>32</v>
      </c>
      <c r="F14700" t="s">
        <v>33</v>
      </c>
      <c r="G14700" t="s">
        <v>34</v>
      </c>
      <c r="H14700" t="s">
        <v>35</v>
      </c>
      <c r="I14700" t="s">
        <v>34</v>
      </c>
      <c r="J14700" t="s">
        <v>37</v>
      </c>
      <c r="K14700" t="s">
        <v>28206</v>
      </c>
      <c r="L14700" t="s">
        <v>46</v>
      </c>
      <c r="M14700">
        <v>4</v>
      </c>
      <c r="N14700" t="s">
        <v>97</v>
      </c>
      <c r="O14700" s="1">
        <v>45756</v>
      </c>
      <c r="P14700" s="1">
        <v>45823</v>
      </c>
      <c r="Q14700">
        <v>2295</v>
      </c>
      <c r="R14700">
        <v>6.4</v>
      </c>
      <c r="S14700" t="s">
        <v>227</v>
      </c>
    </row>
    <row r="14701" spans="1:19" x14ac:dyDescent="0.3">
      <c r="A14701" t="s">
        <v>28207</v>
      </c>
      <c r="B14701" t="s">
        <v>256</v>
      </c>
      <c r="C14701" s="2">
        <v>85295</v>
      </c>
      <c r="D14701" t="s">
        <v>51</v>
      </c>
      <c r="E14701" t="s">
        <v>22</v>
      </c>
      <c r="F14701" t="s">
        <v>52</v>
      </c>
      <c r="G14701" t="s">
        <v>120</v>
      </c>
      <c r="H14701" t="s">
        <v>35</v>
      </c>
      <c r="I14701" t="s">
        <v>120</v>
      </c>
      <c r="J14701" t="s">
        <v>37</v>
      </c>
      <c r="K14701" t="s">
        <v>28208</v>
      </c>
      <c r="L14701" t="s">
        <v>27</v>
      </c>
      <c r="M14701" t="s">
        <v>37</v>
      </c>
      <c r="N14701" t="s">
        <v>149</v>
      </c>
      <c r="O14701" s="1">
        <v>45488</v>
      </c>
      <c r="P14701" s="1">
        <v>45511</v>
      </c>
      <c r="Q14701">
        <v>1283</v>
      </c>
      <c r="R14701">
        <v>8.1</v>
      </c>
      <c r="S14701" t="s">
        <v>112</v>
      </c>
    </row>
    <row r="14702" spans="1:19" x14ac:dyDescent="0.3">
      <c r="A14702" t="s">
        <v>28209</v>
      </c>
      <c r="B14702" t="s">
        <v>50</v>
      </c>
      <c r="C14702" s="2">
        <v>65001</v>
      </c>
      <c r="D14702" t="s">
        <v>10</v>
      </c>
      <c r="E14702" t="s">
        <v>22</v>
      </c>
      <c r="F14702" t="s">
        <v>52</v>
      </c>
      <c r="G14702" t="s">
        <v>13</v>
      </c>
      <c r="H14702" t="s">
        <v>35</v>
      </c>
      <c r="I14702" t="s">
        <v>13</v>
      </c>
      <c r="J14702" t="s">
        <v>25</v>
      </c>
      <c r="K14702" t="s">
        <v>28210</v>
      </c>
      <c r="L14702" t="s">
        <v>27</v>
      </c>
      <c r="M14702" t="s">
        <v>37</v>
      </c>
      <c r="N14702" t="s">
        <v>28</v>
      </c>
      <c r="O14702" s="1">
        <v>45393</v>
      </c>
      <c r="P14702" s="1">
        <v>45433</v>
      </c>
      <c r="Q14702">
        <v>1979</v>
      </c>
      <c r="R14702">
        <v>8.1999999999999993</v>
      </c>
      <c r="S14702" t="s">
        <v>78</v>
      </c>
    </row>
    <row r="14703" spans="1:19" x14ac:dyDescent="0.3">
      <c r="A14703" t="s">
        <v>28211</v>
      </c>
      <c r="B14703" t="s">
        <v>9</v>
      </c>
      <c r="C14703" s="2">
        <v>180469</v>
      </c>
      <c r="D14703" t="s">
        <v>10</v>
      </c>
      <c r="E14703" t="s">
        <v>88</v>
      </c>
      <c r="F14703" t="s">
        <v>52</v>
      </c>
      <c r="G14703" t="s">
        <v>84</v>
      </c>
      <c r="H14703" t="s">
        <v>54</v>
      </c>
      <c r="I14703" t="s">
        <v>84</v>
      </c>
      <c r="J14703" t="s">
        <v>15</v>
      </c>
      <c r="K14703" t="s">
        <v>28212</v>
      </c>
      <c r="L14703" t="s">
        <v>46</v>
      </c>
      <c r="M14703">
        <v>10</v>
      </c>
      <c r="N14703" t="s">
        <v>28</v>
      </c>
      <c r="O14703" s="1">
        <v>45506</v>
      </c>
      <c r="P14703" s="1">
        <v>45549</v>
      </c>
      <c r="Q14703">
        <v>1777</v>
      </c>
      <c r="R14703">
        <v>8.4</v>
      </c>
      <c r="S14703" t="s">
        <v>93</v>
      </c>
    </row>
    <row r="14704" spans="1:19" x14ac:dyDescent="0.3">
      <c r="A14704" t="s">
        <v>28213</v>
      </c>
      <c r="B14704" t="s">
        <v>161</v>
      </c>
      <c r="C14704" s="2">
        <v>242490</v>
      </c>
      <c r="D14704" t="s">
        <v>10</v>
      </c>
      <c r="E14704" t="s">
        <v>88</v>
      </c>
      <c r="F14704" t="s">
        <v>52</v>
      </c>
      <c r="G14704" t="s">
        <v>95</v>
      </c>
      <c r="H14704" t="s">
        <v>35</v>
      </c>
      <c r="I14704" t="s">
        <v>95</v>
      </c>
      <c r="J14704" t="s">
        <v>37</v>
      </c>
      <c r="K14704" t="s">
        <v>28214</v>
      </c>
      <c r="L14704" t="s">
        <v>27</v>
      </c>
      <c r="M14704">
        <v>11</v>
      </c>
      <c r="N14704" t="s">
        <v>101</v>
      </c>
      <c r="O14704" s="1">
        <v>45355</v>
      </c>
      <c r="P14704" s="1">
        <v>45401</v>
      </c>
      <c r="Q14704">
        <v>1427</v>
      </c>
      <c r="R14704">
        <v>6.8</v>
      </c>
      <c r="S14704" t="s">
        <v>29</v>
      </c>
    </row>
    <row r="14705" spans="1:19" x14ac:dyDescent="0.3">
      <c r="A14705" t="s">
        <v>28215</v>
      </c>
      <c r="B14705" t="s">
        <v>137</v>
      </c>
      <c r="C14705" s="2">
        <v>75054</v>
      </c>
      <c r="D14705" t="s">
        <v>10</v>
      </c>
      <c r="E14705" t="s">
        <v>11</v>
      </c>
      <c r="F14705" t="s">
        <v>52</v>
      </c>
      <c r="G14705" t="s">
        <v>44</v>
      </c>
      <c r="H14705" t="s">
        <v>14</v>
      </c>
      <c r="I14705" t="s">
        <v>44</v>
      </c>
      <c r="J14705" t="s">
        <v>15</v>
      </c>
      <c r="K14705" t="s">
        <v>28216</v>
      </c>
      <c r="L14705" t="s">
        <v>46</v>
      </c>
      <c r="M14705">
        <v>5</v>
      </c>
      <c r="N14705" t="s">
        <v>108</v>
      </c>
      <c r="O14705" s="1">
        <v>45515</v>
      </c>
      <c r="P14705" s="1">
        <v>45564</v>
      </c>
      <c r="Q14705">
        <v>1910</v>
      </c>
      <c r="R14705">
        <v>9.6</v>
      </c>
      <c r="S14705" t="s">
        <v>112</v>
      </c>
    </row>
    <row r="14706" spans="1:19" x14ac:dyDescent="0.3">
      <c r="A14706" t="s">
        <v>28217</v>
      </c>
      <c r="B14706" t="s">
        <v>59</v>
      </c>
      <c r="C14706" s="2">
        <v>136564</v>
      </c>
      <c r="D14706" t="s">
        <v>51</v>
      </c>
      <c r="E14706" t="s">
        <v>11</v>
      </c>
      <c r="F14706" t="s">
        <v>99</v>
      </c>
      <c r="G14706" t="s">
        <v>53</v>
      </c>
      <c r="H14706" t="s">
        <v>14</v>
      </c>
      <c r="I14706" t="s">
        <v>80</v>
      </c>
      <c r="J14706" t="s">
        <v>37</v>
      </c>
      <c r="K14706" t="s">
        <v>28218</v>
      </c>
      <c r="L14706" t="s">
        <v>46</v>
      </c>
      <c r="M14706">
        <v>5</v>
      </c>
      <c r="N14706" t="s">
        <v>47</v>
      </c>
      <c r="O14706" s="1">
        <v>45466</v>
      </c>
      <c r="P14706" s="1">
        <v>45489</v>
      </c>
      <c r="Q14706">
        <v>1739</v>
      </c>
      <c r="R14706">
        <v>5.0999999999999996</v>
      </c>
      <c r="S14706" t="s">
        <v>93</v>
      </c>
    </row>
    <row r="14707" spans="1:19" x14ac:dyDescent="0.3">
      <c r="A14707" t="s">
        <v>28219</v>
      </c>
      <c r="B14707" t="s">
        <v>114</v>
      </c>
      <c r="C14707" s="2">
        <v>328657</v>
      </c>
      <c r="D14707" t="s">
        <v>10</v>
      </c>
      <c r="E14707" t="s">
        <v>88</v>
      </c>
      <c r="F14707" t="s">
        <v>99</v>
      </c>
      <c r="G14707" t="s">
        <v>95</v>
      </c>
      <c r="H14707" t="s">
        <v>35</v>
      </c>
      <c r="I14707" t="s">
        <v>153</v>
      </c>
      <c r="J14707" t="s">
        <v>37</v>
      </c>
      <c r="K14707" t="s">
        <v>28220</v>
      </c>
      <c r="L14707" t="s">
        <v>39</v>
      </c>
      <c r="M14707">
        <v>13</v>
      </c>
      <c r="N14707" t="s">
        <v>149</v>
      </c>
      <c r="O14707" s="1">
        <v>45632</v>
      </c>
      <c r="P14707" s="1">
        <v>45698</v>
      </c>
      <c r="Q14707">
        <v>1887</v>
      </c>
      <c r="R14707">
        <v>5.3</v>
      </c>
      <c r="S14707" t="s">
        <v>128</v>
      </c>
    </row>
    <row r="14708" spans="1:19" x14ac:dyDescent="0.3">
      <c r="A14708" t="s">
        <v>28221</v>
      </c>
      <c r="B14708" t="s">
        <v>161</v>
      </c>
      <c r="C14708" s="2">
        <v>65889</v>
      </c>
      <c r="D14708" t="s">
        <v>66</v>
      </c>
      <c r="E14708" t="s">
        <v>22</v>
      </c>
      <c r="F14708" t="s">
        <v>12</v>
      </c>
      <c r="G14708" t="s">
        <v>67</v>
      </c>
      <c r="H14708" t="s">
        <v>14</v>
      </c>
      <c r="I14708" t="s">
        <v>67</v>
      </c>
      <c r="J14708" t="s">
        <v>25</v>
      </c>
      <c r="K14708" t="s">
        <v>28222</v>
      </c>
      <c r="L14708" t="s">
        <v>17</v>
      </c>
      <c r="M14708">
        <v>1</v>
      </c>
      <c r="N14708" t="s">
        <v>108</v>
      </c>
      <c r="O14708" s="1">
        <v>45304</v>
      </c>
      <c r="P14708" s="1">
        <v>45324</v>
      </c>
      <c r="Q14708">
        <v>607</v>
      </c>
      <c r="R14708">
        <v>7.4</v>
      </c>
      <c r="S14708" t="s">
        <v>57</v>
      </c>
    </row>
    <row r="14709" spans="1:19" x14ac:dyDescent="0.3">
      <c r="A14709" t="s">
        <v>28223</v>
      </c>
      <c r="B14709" t="s">
        <v>75</v>
      </c>
      <c r="C14709" s="2">
        <v>130885</v>
      </c>
      <c r="D14709" t="s">
        <v>10</v>
      </c>
      <c r="E14709" t="s">
        <v>88</v>
      </c>
      <c r="F14709" t="s">
        <v>12</v>
      </c>
      <c r="G14709" t="s">
        <v>23</v>
      </c>
      <c r="H14709" t="s">
        <v>54</v>
      </c>
      <c r="I14709" t="s">
        <v>23</v>
      </c>
      <c r="J14709" t="s">
        <v>25</v>
      </c>
      <c r="K14709" t="s">
        <v>28224</v>
      </c>
      <c r="L14709" t="s">
        <v>27</v>
      </c>
      <c r="M14709">
        <v>15</v>
      </c>
      <c r="N14709" t="s">
        <v>116</v>
      </c>
      <c r="O14709" s="1">
        <v>45359</v>
      </c>
      <c r="P14709" s="1">
        <v>45388</v>
      </c>
      <c r="Q14709">
        <v>754</v>
      </c>
      <c r="R14709">
        <v>6.6</v>
      </c>
      <c r="S14709" t="s">
        <v>73</v>
      </c>
    </row>
    <row r="14710" spans="1:19" x14ac:dyDescent="0.3">
      <c r="A14710" t="s">
        <v>28225</v>
      </c>
      <c r="B14710" t="s">
        <v>176</v>
      </c>
      <c r="C14710" s="2">
        <v>177639</v>
      </c>
      <c r="D14710" t="s">
        <v>10</v>
      </c>
      <c r="E14710" t="s">
        <v>88</v>
      </c>
      <c r="F14710" t="s">
        <v>52</v>
      </c>
      <c r="G14710" t="s">
        <v>24</v>
      </c>
      <c r="H14710" t="s">
        <v>14</v>
      </c>
      <c r="I14710" t="s">
        <v>24</v>
      </c>
      <c r="J14710" t="s">
        <v>15</v>
      </c>
      <c r="K14710" t="s">
        <v>28226</v>
      </c>
      <c r="L14710" t="s">
        <v>27</v>
      </c>
      <c r="M14710">
        <v>15</v>
      </c>
      <c r="N14710" t="s">
        <v>149</v>
      </c>
      <c r="O14710" s="1">
        <v>45681</v>
      </c>
      <c r="P14710" s="1">
        <v>45744</v>
      </c>
      <c r="Q14710">
        <v>1667</v>
      </c>
      <c r="R14710">
        <v>6.1</v>
      </c>
      <c r="S14710" t="s">
        <v>93</v>
      </c>
    </row>
    <row r="14711" spans="1:19" x14ac:dyDescent="0.3">
      <c r="A14711" t="s">
        <v>28227</v>
      </c>
      <c r="B14711" t="s">
        <v>50</v>
      </c>
      <c r="C14711" s="2">
        <v>75719</v>
      </c>
      <c r="D14711" t="s">
        <v>51</v>
      </c>
      <c r="E14711" t="s">
        <v>32</v>
      </c>
      <c r="F14711" t="s">
        <v>99</v>
      </c>
      <c r="G14711" t="s">
        <v>120</v>
      </c>
      <c r="H14711" t="s">
        <v>54</v>
      </c>
      <c r="I14711" t="s">
        <v>120</v>
      </c>
      <c r="J14711" t="s">
        <v>25</v>
      </c>
      <c r="K14711" t="s">
        <v>28228</v>
      </c>
      <c r="L14711" t="s">
        <v>46</v>
      </c>
      <c r="M14711">
        <v>3</v>
      </c>
      <c r="N14711" t="s">
        <v>122</v>
      </c>
      <c r="O14711" s="1">
        <v>45489</v>
      </c>
      <c r="P14711" s="1">
        <v>45555</v>
      </c>
      <c r="Q14711">
        <v>2025</v>
      </c>
      <c r="R14711">
        <v>9</v>
      </c>
      <c r="S14711" t="s">
        <v>128</v>
      </c>
    </row>
    <row r="14712" spans="1:19" x14ac:dyDescent="0.3">
      <c r="A14712" t="s">
        <v>28229</v>
      </c>
      <c r="B14712" t="s">
        <v>114</v>
      </c>
      <c r="C14712" s="2">
        <v>155258</v>
      </c>
      <c r="D14712" t="s">
        <v>10</v>
      </c>
      <c r="E14712" t="s">
        <v>88</v>
      </c>
      <c r="F14712" t="s">
        <v>12</v>
      </c>
      <c r="G14712" t="s">
        <v>158</v>
      </c>
      <c r="H14712" t="s">
        <v>35</v>
      </c>
      <c r="I14712" t="s">
        <v>158</v>
      </c>
      <c r="J14712" t="s">
        <v>15</v>
      </c>
      <c r="K14712" t="s">
        <v>28230</v>
      </c>
      <c r="L14712" t="s">
        <v>17</v>
      </c>
      <c r="M14712">
        <v>16</v>
      </c>
      <c r="N14712" t="s">
        <v>62</v>
      </c>
      <c r="O14712" s="1">
        <v>45406</v>
      </c>
      <c r="P14712" s="1">
        <v>45447</v>
      </c>
      <c r="Q14712">
        <v>959</v>
      </c>
      <c r="R14712">
        <v>8.4</v>
      </c>
      <c r="S14712" t="s">
        <v>117</v>
      </c>
    </row>
    <row r="14713" spans="1:19" x14ac:dyDescent="0.3">
      <c r="A14713" t="s">
        <v>28231</v>
      </c>
      <c r="B14713" t="s">
        <v>176</v>
      </c>
      <c r="C14713" s="2">
        <v>79555</v>
      </c>
      <c r="D14713" t="s">
        <v>10</v>
      </c>
      <c r="E14713" t="s">
        <v>22</v>
      </c>
      <c r="F14713" t="s">
        <v>99</v>
      </c>
      <c r="G14713" t="s">
        <v>55</v>
      </c>
      <c r="H14713" t="s">
        <v>35</v>
      </c>
      <c r="I14713" t="s">
        <v>120</v>
      </c>
      <c r="J14713" t="s">
        <v>37</v>
      </c>
      <c r="K14713" t="s">
        <v>28232</v>
      </c>
      <c r="L14713" t="s">
        <v>27</v>
      </c>
      <c r="M14713">
        <v>1</v>
      </c>
      <c r="N14713" t="s">
        <v>90</v>
      </c>
      <c r="O14713" s="1">
        <v>45719</v>
      </c>
      <c r="P14713" s="1">
        <v>45759</v>
      </c>
      <c r="Q14713">
        <v>717</v>
      </c>
      <c r="R14713">
        <v>5</v>
      </c>
      <c r="S14713" t="s">
        <v>234</v>
      </c>
    </row>
    <row r="14714" spans="1:19" x14ac:dyDescent="0.3">
      <c r="A14714" t="s">
        <v>28233</v>
      </c>
      <c r="B14714" t="s">
        <v>119</v>
      </c>
      <c r="C14714" s="2">
        <v>89180</v>
      </c>
      <c r="D14714" t="s">
        <v>10</v>
      </c>
      <c r="E14714" t="s">
        <v>32</v>
      </c>
      <c r="F14714" t="s">
        <v>52</v>
      </c>
      <c r="G14714" t="s">
        <v>126</v>
      </c>
      <c r="H14714" t="s">
        <v>54</v>
      </c>
      <c r="I14714" t="s">
        <v>126</v>
      </c>
      <c r="J14714" t="s">
        <v>25</v>
      </c>
      <c r="K14714" t="s">
        <v>28234</v>
      </c>
      <c r="L14714" t="s">
        <v>17</v>
      </c>
      <c r="M14714">
        <v>3</v>
      </c>
      <c r="N14714" t="s">
        <v>97</v>
      </c>
      <c r="O14714" s="1">
        <v>45750</v>
      </c>
      <c r="P14714" s="1">
        <v>45805</v>
      </c>
      <c r="Q14714">
        <v>1180</v>
      </c>
      <c r="R14714">
        <v>9.6</v>
      </c>
      <c r="S14714" t="s">
        <v>227</v>
      </c>
    </row>
    <row r="14715" spans="1:19" x14ac:dyDescent="0.3">
      <c r="A14715" t="s">
        <v>28235</v>
      </c>
      <c r="B14715" t="s">
        <v>50</v>
      </c>
      <c r="C14715" s="2">
        <v>91174</v>
      </c>
      <c r="D14715" t="s">
        <v>10</v>
      </c>
      <c r="E14715" t="s">
        <v>22</v>
      </c>
      <c r="F14715" t="s">
        <v>52</v>
      </c>
      <c r="G14715" t="s">
        <v>34</v>
      </c>
      <c r="H14715" t="s">
        <v>14</v>
      </c>
      <c r="I14715" t="s">
        <v>34</v>
      </c>
      <c r="J14715" t="s">
        <v>15</v>
      </c>
      <c r="K14715" t="s">
        <v>28236</v>
      </c>
      <c r="L14715" t="s">
        <v>17</v>
      </c>
      <c r="M14715" t="s">
        <v>37</v>
      </c>
      <c r="N14715" t="s">
        <v>90</v>
      </c>
      <c r="O14715" s="1">
        <v>45717</v>
      </c>
      <c r="P14715" s="1">
        <v>45783</v>
      </c>
      <c r="Q14715">
        <v>1496</v>
      </c>
      <c r="R14715">
        <v>9.8000000000000007</v>
      </c>
      <c r="S14715" t="s">
        <v>41</v>
      </c>
    </row>
    <row r="14716" spans="1:19" x14ac:dyDescent="0.3">
      <c r="A14716" t="s">
        <v>28237</v>
      </c>
      <c r="B14716" t="s">
        <v>176</v>
      </c>
      <c r="C14716" s="2">
        <v>271581</v>
      </c>
      <c r="D14716" t="s">
        <v>10</v>
      </c>
      <c r="E14716" t="s">
        <v>88</v>
      </c>
      <c r="F14716" t="s">
        <v>33</v>
      </c>
      <c r="G14716" t="s">
        <v>95</v>
      </c>
      <c r="H14716" t="s">
        <v>35</v>
      </c>
      <c r="I14716" t="s">
        <v>95</v>
      </c>
      <c r="J14716" t="s">
        <v>25</v>
      </c>
      <c r="K14716" t="s">
        <v>28238</v>
      </c>
      <c r="L14716" t="s">
        <v>46</v>
      </c>
      <c r="M14716">
        <v>11</v>
      </c>
      <c r="N14716" t="s">
        <v>77</v>
      </c>
      <c r="O14716" s="1">
        <v>45683</v>
      </c>
      <c r="P14716" s="1">
        <v>45737</v>
      </c>
      <c r="Q14716">
        <v>1586</v>
      </c>
      <c r="R14716">
        <v>7.5</v>
      </c>
      <c r="S14716" t="s">
        <v>48</v>
      </c>
    </row>
    <row r="14717" spans="1:19" x14ac:dyDescent="0.3">
      <c r="A14717" t="s">
        <v>28239</v>
      </c>
      <c r="B14717" t="s">
        <v>59</v>
      </c>
      <c r="C14717" s="2">
        <v>87673</v>
      </c>
      <c r="D14717" t="s">
        <v>10</v>
      </c>
      <c r="E14717" t="s">
        <v>22</v>
      </c>
      <c r="F14717" t="s">
        <v>99</v>
      </c>
      <c r="G14717" t="s">
        <v>153</v>
      </c>
      <c r="H14717" t="s">
        <v>35</v>
      </c>
      <c r="I14717" t="s">
        <v>153</v>
      </c>
      <c r="J14717" t="s">
        <v>25</v>
      </c>
      <c r="K14717" t="s">
        <v>28240</v>
      </c>
      <c r="L14717" t="s">
        <v>39</v>
      </c>
      <c r="M14717">
        <v>1</v>
      </c>
      <c r="N14717" t="s">
        <v>116</v>
      </c>
      <c r="O14717" s="1">
        <v>45673</v>
      </c>
      <c r="P14717" s="1">
        <v>45739</v>
      </c>
      <c r="Q14717">
        <v>2208</v>
      </c>
      <c r="R14717">
        <v>8.9</v>
      </c>
      <c r="S14717" t="s">
        <v>41</v>
      </c>
    </row>
    <row r="14718" spans="1:19" x14ac:dyDescent="0.3">
      <c r="A14718" t="s">
        <v>28241</v>
      </c>
      <c r="B14718" t="s">
        <v>145</v>
      </c>
      <c r="C14718" s="2">
        <v>200378</v>
      </c>
      <c r="D14718" t="s">
        <v>10</v>
      </c>
      <c r="E14718" t="s">
        <v>88</v>
      </c>
      <c r="F14718" t="s">
        <v>12</v>
      </c>
      <c r="G14718" t="s">
        <v>55</v>
      </c>
      <c r="H14718" t="s">
        <v>14</v>
      </c>
      <c r="I14718" t="s">
        <v>55</v>
      </c>
      <c r="J14718" t="s">
        <v>37</v>
      </c>
      <c r="K14718" t="s">
        <v>28242</v>
      </c>
      <c r="L14718" t="s">
        <v>17</v>
      </c>
      <c r="M14718">
        <v>11</v>
      </c>
      <c r="N14718" t="s">
        <v>40</v>
      </c>
      <c r="O14718" s="1">
        <v>45704</v>
      </c>
      <c r="P14718" s="1">
        <v>45763</v>
      </c>
      <c r="Q14718">
        <v>2116</v>
      </c>
      <c r="R14718">
        <v>8.5</v>
      </c>
      <c r="S14718" t="s">
        <v>70</v>
      </c>
    </row>
    <row r="14719" spans="1:19" x14ac:dyDescent="0.3">
      <c r="A14719" t="s">
        <v>28243</v>
      </c>
      <c r="B14719" t="s">
        <v>21</v>
      </c>
      <c r="C14719" s="2">
        <v>92944</v>
      </c>
      <c r="D14719" t="s">
        <v>51</v>
      </c>
      <c r="E14719" t="s">
        <v>32</v>
      </c>
      <c r="F14719" t="s">
        <v>33</v>
      </c>
      <c r="G14719" t="s">
        <v>120</v>
      </c>
      <c r="H14719" t="s">
        <v>35</v>
      </c>
      <c r="I14719" t="s">
        <v>120</v>
      </c>
      <c r="J14719" t="s">
        <v>37</v>
      </c>
      <c r="K14719" t="s">
        <v>14577</v>
      </c>
      <c r="L14719" t="s">
        <v>17</v>
      </c>
      <c r="M14719">
        <v>3</v>
      </c>
      <c r="N14719" t="s">
        <v>149</v>
      </c>
      <c r="O14719" s="1">
        <v>45397</v>
      </c>
      <c r="P14719" s="1">
        <v>45429</v>
      </c>
      <c r="Q14719">
        <v>1730</v>
      </c>
      <c r="R14719">
        <v>9.8000000000000007</v>
      </c>
      <c r="S14719" t="s">
        <v>227</v>
      </c>
    </row>
    <row r="14720" spans="1:19" x14ac:dyDescent="0.3">
      <c r="A14720" t="s">
        <v>28244</v>
      </c>
      <c r="B14720" t="s">
        <v>31</v>
      </c>
      <c r="C14720" s="2">
        <v>136746</v>
      </c>
      <c r="D14720" t="s">
        <v>10</v>
      </c>
      <c r="E14720" t="s">
        <v>11</v>
      </c>
      <c r="F14720" t="s">
        <v>33</v>
      </c>
      <c r="G14720" t="s">
        <v>55</v>
      </c>
      <c r="H14720" t="s">
        <v>35</v>
      </c>
      <c r="I14720" t="s">
        <v>55</v>
      </c>
      <c r="J14720" t="s">
        <v>37</v>
      </c>
      <c r="K14720" t="s">
        <v>28245</v>
      </c>
      <c r="L14720" t="s">
        <v>46</v>
      </c>
      <c r="M14720">
        <v>9</v>
      </c>
      <c r="N14720" t="s">
        <v>40</v>
      </c>
      <c r="O14720" s="1">
        <v>45697</v>
      </c>
      <c r="P14720" s="1">
        <v>45732</v>
      </c>
      <c r="Q14720">
        <v>1715</v>
      </c>
      <c r="R14720">
        <v>8.6999999999999993</v>
      </c>
      <c r="S14720" t="s">
        <v>29</v>
      </c>
    </row>
    <row r="14721" spans="1:19" x14ac:dyDescent="0.3">
      <c r="A14721" t="s">
        <v>28246</v>
      </c>
      <c r="B14721" t="s">
        <v>145</v>
      </c>
      <c r="C14721" s="2">
        <v>47617</v>
      </c>
      <c r="D14721" t="s">
        <v>10</v>
      </c>
      <c r="E14721" t="s">
        <v>22</v>
      </c>
      <c r="F14721" t="s">
        <v>99</v>
      </c>
      <c r="G14721" t="s">
        <v>13</v>
      </c>
      <c r="H14721" t="s">
        <v>35</v>
      </c>
      <c r="I14721" t="s">
        <v>13</v>
      </c>
      <c r="J14721" t="s">
        <v>37</v>
      </c>
      <c r="K14721" t="s">
        <v>28247</v>
      </c>
      <c r="L14721" t="s">
        <v>17</v>
      </c>
      <c r="M14721">
        <v>1</v>
      </c>
      <c r="N14721" t="s">
        <v>97</v>
      </c>
      <c r="O14721" s="1">
        <v>45415</v>
      </c>
      <c r="P14721" s="1">
        <v>45484</v>
      </c>
      <c r="Q14721">
        <v>1141</v>
      </c>
      <c r="R14721">
        <v>9.1999999999999993</v>
      </c>
      <c r="S14721" t="s">
        <v>234</v>
      </c>
    </row>
    <row r="14722" spans="1:19" x14ac:dyDescent="0.3">
      <c r="A14722" t="s">
        <v>28248</v>
      </c>
      <c r="B14722" t="s">
        <v>83</v>
      </c>
      <c r="C14722" s="2">
        <v>73878</v>
      </c>
      <c r="D14722" t="s">
        <v>10</v>
      </c>
      <c r="E14722" t="s">
        <v>11</v>
      </c>
      <c r="F14722" t="s">
        <v>33</v>
      </c>
      <c r="G14722" t="s">
        <v>13</v>
      </c>
      <c r="H14722" t="s">
        <v>54</v>
      </c>
      <c r="I14722" t="s">
        <v>13</v>
      </c>
      <c r="J14722" t="s">
        <v>37</v>
      </c>
      <c r="K14722" t="s">
        <v>28249</v>
      </c>
      <c r="L14722" t="s">
        <v>46</v>
      </c>
      <c r="M14722">
        <v>6</v>
      </c>
      <c r="N14722" t="s">
        <v>69</v>
      </c>
      <c r="O14722" s="1">
        <v>45413</v>
      </c>
      <c r="P14722" s="1">
        <v>45427</v>
      </c>
      <c r="Q14722">
        <v>1719</v>
      </c>
      <c r="R14722">
        <v>9</v>
      </c>
      <c r="S14722" t="s">
        <v>227</v>
      </c>
    </row>
    <row r="14723" spans="1:19" x14ac:dyDescent="0.3">
      <c r="A14723" t="s">
        <v>28250</v>
      </c>
      <c r="B14723" t="s">
        <v>137</v>
      </c>
      <c r="C14723" s="2">
        <v>143593</v>
      </c>
      <c r="D14723" t="s">
        <v>51</v>
      </c>
      <c r="E14723" t="s">
        <v>11</v>
      </c>
      <c r="F14723" t="s">
        <v>12</v>
      </c>
      <c r="G14723" t="s">
        <v>53</v>
      </c>
      <c r="H14723" t="s">
        <v>35</v>
      </c>
      <c r="I14723" t="s">
        <v>53</v>
      </c>
      <c r="J14723" t="s">
        <v>25</v>
      </c>
      <c r="K14723" t="s">
        <v>746</v>
      </c>
      <c r="L14723" t="s">
        <v>46</v>
      </c>
      <c r="M14723">
        <v>6</v>
      </c>
      <c r="N14723" t="s">
        <v>28</v>
      </c>
      <c r="O14723" s="1">
        <v>45701</v>
      </c>
      <c r="P14723" s="1">
        <v>45718</v>
      </c>
      <c r="Q14723">
        <v>2439</v>
      </c>
      <c r="R14723">
        <v>6.8</v>
      </c>
      <c r="S14723" t="s">
        <v>63</v>
      </c>
    </row>
    <row r="14724" spans="1:19" x14ac:dyDescent="0.3">
      <c r="A14724" t="s">
        <v>28251</v>
      </c>
      <c r="B14724" t="s">
        <v>103</v>
      </c>
      <c r="C14724" s="2">
        <v>141973</v>
      </c>
      <c r="D14724" t="s">
        <v>10</v>
      </c>
      <c r="E14724" t="s">
        <v>88</v>
      </c>
      <c r="F14724" t="s">
        <v>12</v>
      </c>
      <c r="G14724" t="s">
        <v>158</v>
      </c>
      <c r="H14724" t="s">
        <v>54</v>
      </c>
      <c r="I14724" t="s">
        <v>84</v>
      </c>
      <c r="J14724" t="s">
        <v>15</v>
      </c>
      <c r="K14724" t="s">
        <v>28252</v>
      </c>
      <c r="L14724" t="s">
        <v>39</v>
      </c>
      <c r="M14724">
        <v>16</v>
      </c>
      <c r="N14724" t="s">
        <v>116</v>
      </c>
      <c r="O14724" s="1">
        <v>45449</v>
      </c>
      <c r="P14724" s="1">
        <v>45465</v>
      </c>
      <c r="Q14724">
        <v>1661</v>
      </c>
      <c r="R14724">
        <v>5.0999999999999996</v>
      </c>
      <c r="S14724" t="s">
        <v>48</v>
      </c>
    </row>
    <row r="14725" spans="1:19" x14ac:dyDescent="0.3">
      <c r="A14725" t="s">
        <v>28253</v>
      </c>
      <c r="B14725" t="s">
        <v>137</v>
      </c>
      <c r="C14725" s="2">
        <v>172447</v>
      </c>
      <c r="D14725" t="s">
        <v>10</v>
      </c>
      <c r="E14725" t="s">
        <v>88</v>
      </c>
      <c r="F14725" t="s">
        <v>33</v>
      </c>
      <c r="G14725" t="s">
        <v>126</v>
      </c>
      <c r="H14725" t="s">
        <v>54</v>
      </c>
      <c r="I14725" t="s">
        <v>140</v>
      </c>
      <c r="J14725" t="s">
        <v>37</v>
      </c>
      <c r="K14725" t="s">
        <v>28254</v>
      </c>
      <c r="L14725" t="s">
        <v>46</v>
      </c>
      <c r="M14725">
        <v>18</v>
      </c>
      <c r="N14725" t="s">
        <v>86</v>
      </c>
      <c r="O14725" s="1">
        <v>45443</v>
      </c>
      <c r="P14725" s="1">
        <v>45503</v>
      </c>
      <c r="Q14725">
        <v>980</v>
      </c>
      <c r="R14725">
        <v>5.9</v>
      </c>
      <c r="S14725" t="s">
        <v>234</v>
      </c>
    </row>
    <row r="14726" spans="1:19" x14ac:dyDescent="0.3">
      <c r="A14726" t="s">
        <v>28255</v>
      </c>
      <c r="B14726" t="s">
        <v>43</v>
      </c>
      <c r="C14726" s="2">
        <v>59192</v>
      </c>
      <c r="D14726" t="s">
        <v>10</v>
      </c>
      <c r="E14726" t="s">
        <v>22</v>
      </c>
      <c r="F14726" t="s">
        <v>12</v>
      </c>
      <c r="G14726" t="s">
        <v>24</v>
      </c>
      <c r="H14726" t="s">
        <v>35</v>
      </c>
      <c r="I14726" t="s">
        <v>24</v>
      </c>
      <c r="J14726" t="s">
        <v>25</v>
      </c>
      <c r="K14726" t="s">
        <v>28256</v>
      </c>
      <c r="L14726" t="s">
        <v>46</v>
      </c>
      <c r="M14726">
        <v>1</v>
      </c>
      <c r="N14726" t="s">
        <v>122</v>
      </c>
      <c r="O14726" s="1">
        <v>45534</v>
      </c>
      <c r="P14726" s="1">
        <v>45589</v>
      </c>
      <c r="Q14726">
        <v>1897</v>
      </c>
      <c r="R14726">
        <v>5</v>
      </c>
      <c r="S14726" t="s">
        <v>234</v>
      </c>
    </row>
    <row r="14727" spans="1:19" x14ac:dyDescent="0.3">
      <c r="A14727" t="s">
        <v>28257</v>
      </c>
      <c r="B14727" t="s">
        <v>161</v>
      </c>
      <c r="C14727" s="2">
        <v>55000</v>
      </c>
      <c r="D14727" t="s">
        <v>10</v>
      </c>
      <c r="E14727" t="s">
        <v>22</v>
      </c>
      <c r="F14727" t="s">
        <v>52</v>
      </c>
      <c r="G14727" t="s">
        <v>44</v>
      </c>
      <c r="H14727" t="s">
        <v>14</v>
      </c>
      <c r="I14727" t="s">
        <v>104</v>
      </c>
      <c r="J14727" t="s">
        <v>37</v>
      </c>
      <c r="K14727" t="s">
        <v>28258</v>
      </c>
      <c r="L14727" t="s">
        <v>17</v>
      </c>
      <c r="M14727">
        <v>1</v>
      </c>
      <c r="N14727" t="s">
        <v>77</v>
      </c>
      <c r="O14727" s="1">
        <v>45656</v>
      </c>
      <c r="P14727" s="1">
        <v>45710</v>
      </c>
      <c r="Q14727">
        <v>713</v>
      </c>
      <c r="R14727">
        <v>6</v>
      </c>
      <c r="S14727" t="s">
        <v>93</v>
      </c>
    </row>
    <row r="14728" spans="1:19" x14ac:dyDescent="0.3">
      <c r="A14728" t="s">
        <v>28259</v>
      </c>
      <c r="B14728" t="s">
        <v>43</v>
      </c>
      <c r="C14728" s="2">
        <v>81935</v>
      </c>
      <c r="D14728" t="s">
        <v>66</v>
      </c>
      <c r="E14728" t="s">
        <v>22</v>
      </c>
      <c r="F14728" t="s">
        <v>12</v>
      </c>
      <c r="G14728" t="s">
        <v>67</v>
      </c>
      <c r="H14728" t="s">
        <v>14</v>
      </c>
      <c r="I14728" t="s">
        <v>67</v>
      </c>
      <c r="J14728" t="s">
        <v>15</v>
      </c>
      <c r="K14728" t="s">
        <v>28260</v>
      </c>
      <c r="L14728" t="s">
        <v>27</v>
      </c>
      <c r="M14728" t="s">
        <v>37</v>
      </c>
      <c r="N14728" t="s">
        <v>116</v>
      </c>
      <c r="O14728" s="1">
        <v>45374</v>
      </c>
      <c r="P14728" s="1">
        <v>45389</v>
      </c>
      <c r="Q14728">
        <v>834</v>
      </c>
      <c r="R14728">
        <v>5.2</v>
      </c>
      <c r="S14728" t="s">
        <v>57</v>
      </c>
    </row>
    <row r="14729" spans="1:19" x14ac:dyDescent="0.3">
      <c r="A14729" t="s">
        <v>28261</v>
      </c>
      <c r="B14729" t="s">
        <v>43</v>
      </c>
      <c r="C14729" s="2">
        <v>266010</v>
      </c>
      <c r="D14729" t="s">
        <v>10</v>
      </c>
      <c r="E14729" t="s">
        <v>88</v>
      </c>
      <c r="F14729" t="s">
        <v>33</v>
      </c>
      <c r="G14729" t="s">
        <v>95</v>
      </c>
      <c r="H14729" t="s">
        <v>14</v>
      </c>
      <c r="I14729" t="s">
        <v>95</v>
      </c>
      <c r="J14729" t="s">
        <v>15</v>
      </c>
      <c r="K14729" t="s">
        <v>28262</v>
      </c>
      <c r="L14729" t="s">
        <v>27</v>
      </c>
      <c r="M14729">
        <v>11</v>
      </c>
      <c r="N14729" t="s">
        <v>47</v>
      </c>
      <c r="O14729" s="1">
        <v>45440</v>
      </c>
      <c r="P14729" s="1">
        <v>45484</v>
      </c>
      <c r="Q14729">
        <v>612</v>
      </c>
      <c r="R14729">
        <v>7.2</v>
      </c>
      <c r="S14729" t="s">
        <v>73</v>
      </c>
    </row>
    <row r="14730" spans="1:19" x14ac:dyDescent="0.3">
      <c r="A14730" t="s">
        <v>28263</v>
      </c>
      <c r="B14730" t="s">
        <v>114</v>
      </c>
      <c r="C14730" s="2">
        <v>100644</v>
      </c>
      <c r="D14730" t="s">
        <v>51</v>
      </c>
      <c r="E14730" t="s">
        <v>32</v>
      </c>
      <c r="F14730" t="s">
        <v>99</v>
      </c>
      <c r="G14730" t="s">
        <v>120</v>
      </c>
      <c r="H14730" t="s">
        <v>14</v>
      </c>
      <c r="I14730" t="s">
        <v>120</v>
      </c>
      <c r="J14730" t="s">
        <v>25</v>
      </c>
      <c r="K14730" t="s">
        <v>5760</v>
      </c>
      <c r="L14730" t="s">
        <v>17</v>
      </c>
      <c r="M14730">
        <v>2</v>
      </c>
      <c r="N14730" t="s">
        <v>101</v>
      </c>
      <c r="O14730" s="1">
        <v>45717</v>
      </c>
      <c r="P14730" s="1">
        <v>45731</v>
      </c>
      <c r="Q14730">
        <v>2316</v>
      </c>
      <c r="R14730">
        <v>10</v>
      </c>
      <c r="S14730" t="s">
        <v>63</v>
      </c>
    </row>
    <row r="14731" spans="1:19" x14ac:dyDescent="0.3">
      <c r="A14731" t="s">
        <v>28264</v>
      </c>
      <c r="B14731" t="s">
        <v>130</v>
      </c>
      <c r="C14731" s="2">
        <v>189044</v>
      </c>
      <c r="D14731" t="s">
        <v>10</v>
      </c>
      <c r="E14731" t="s">
        <v>11</v>
      </c>
      <c r="F14731" t="s">
        <v>99</v>
      </c>
      <c r="G14731" t="s">
        <v>34</v>
      </c>
      <c r="H14731" t="s">
        <v>14</v>
      </c>
      <c r="I14731" t="s">
        <v>34</v>
      </c>
      <c r="J14731" t="s">
        <v>25</v>
      </c>
      <c r="K14731" t="s">
        <v>240</v>
      </c>
      <c r="L14731" t="s">
        <v>17</v>
      </c>
      <c r="M14731">
        <v>6</v>
      </c>
      <c r="N14731" t="s">
        <v>122</v>
      </c>
      <c r="O14731" s="1">
        <v>45744</v>
      </c>
      <c r="P14731" s="1">
        <v>45808</v>
      </c>
      <c r="Q14731">
        <v>2066</v>
      </c>
      <c r="R14731">
        <v>8.4</v>
      </c>
      <c r="S14731" t="s">
        <v>19</v>
      </c>
    </row>
    <row r="14732" spans="1:19" x14ac:dyDescent="0.3">
      <c r="A14732" t="s">
        <v>28265</v>
      </c>
      <c r="B14732" t="s">
        <v>130</v>
      </c>
      <c r="C14732" s="2">
        <v>124660</v>
      </c>
      <c r="D14732" t="s">
        <v>66</v>
      </c>
      <c r="E14732" t="s">
        <v>11</v>
      </c>
      <c r="F14732" t="s">
        <v>33</v>
      </c>
      <c r="G14732" t="s">
        <v>67</v>
      </c>
      <c r="H14732" t="s">
        <v>54</v>
      </c>
      <c r="I14732" t="s">
        <v>67</v>
      </c>
      <c r="J14732" t="s">
        <v>15</v>
      </c>
      <c r="K14732" t="s">
        <v>28266</v>
      </c>
      <c r="L14732" t="s">
        <v>39</v>
      </c>
      <c r="M14732">
        <v>6</v>
      </c>
      <c r="N14732" t="s">
        <v>108</v>
      </c>
      <c r="O14732" s="1">
        <v>45722</v>
      </c>
      <c r="P14732" s="1">
        <v>45750</v>
      </c>
      <c r="Q14732">
        <v>1994</v>
      </c>
      <c r="R14732">
        <v>9.3000000000000007</v>
      </c>
      <c r="S14732" t="s">
        <v>227</v>
      </c>
    </row>
    <row r="14733" spans="1:19" x14ac:dyDescent="0.3">
      <c r="A14733" t="s">
        <v>28267</v>
      </c>
      <c r="B14733" t="s">
        <v>145</v>
      </c>
      <c r="C14733" s="2">
        <v>49859</v>
      </c>
      <c r="D14733" t="s">
        <v>10</v>
      </c>
      <c r="E14733" t="s">
        <v>22</v>
      </c>
      <c r="F14733" t="s">
        <v>52</v>
      </c>
      <c r="G14733" t="s">
        <v>36</v>
      </c>
      <c r="H14733" t="s">
        <v>35</v>
      </c>
      <c r="I14733" t="s">
        <v>158</v>
      </c>
      <c r="J14733" t="s">
        <v>37</v>
      </c>
      <c r="K14733" t="s">
        <v>17557</v>
      </c>
      <c r="L14733" t="s">
        <v>27</v>
      </c>
      <c r="M14733">
        <v>1</v>
      </c>
      <c r="N14733" t="s">
        <v>77</v>
      </c>
      <c r="O14733" s="1">
        <v>45558</v>
      </c>
      <c r="P14733" s="1">
        <v>45604</v>
      </c>
      <c r="Q14733">
        <v>1322</v>
      </c>
      <c r="R14733">
        <v>5.3</v>
      </c>
      <c r="S14733" t="s">
        <v>70</v>
      </c>
    </row>
    <row r="14734" spans="1:19" x14ac:dyDescent="0.3">
      <c r="A14734" t="s">
        <v>28268</v>
      </c>
      <c r="B14734" t="s">
        <v>50</v>
      </c>
      <c r="C14734" s="2">
        <v>149351</v>
      </c>
      <c r="D14734" t="s">
        <v>10</v>
      </c>
      <c r="E14734" t="s">
        <v>88</v>
      </c>
      <c r="F14734" t="s">
        <v>12</v>
      </c>
      <c r="G14734" t="s">
        <v>36</v>
      </c>
      <c r="H14734" t="s">
        <v>14</v>
      </c>
      <c r="I14734" t="s">
        <v>36</v>
      </c>
      <c r="J14734" t="s">
        <v>37</v>
      </c>
      <c r="K14734" t="s">
        <v>28269</v>
      </c>
      <c r="L14734" t="s">
        <v>17</v>
      </c>
      <c r="M14734">
        <v>15</v>
      </c>
      <c r="N14734" t="s">
        <v>77</v>
      </c>
      <c r="O14734" s="1">
        <v>45537</v>
      </c>
      <c r="P14734" s="1">
        <v>45588</v>
      </c>
      <c r="Q14734">
        <v>888</v>
      </c>
      <c r="R14734">
        <v>5.0999999999999996</v>
      </c>
      <c r="S14734" t="s">
        <v>117</v>
      </c>
    </row>
    <row r="14735" spans="1:19" x14ac:dyDescent="0.3">
      <c r="A14735" t="s">
        <v>28270</v>
      </c>
      <c r="B14735" t="s">
        <v>21</v>
      </c>
      <c r="C14735" s="2">
        <v>271832</v>
      </c>
      <c r="D14735" t="s">
        <v>10</v>
      </c>
      <c r="E14735" t="s">
        <v>88</v>
      </c>
      <c r="F14735" t="s">
        <v>33</v>
      </c>
      <c r="G14735" t="s">
        <v>55</v>
      </c>
      <c r="H14735" t="s">
        <v>35</v>
      </c>
      <c r="I14735" t="s">
        <v>23</v>
      </c>
      <c r="J14735" t="s">
        <v>15</v>
      </c>
      <c r="K14735" t="s">
        <v>28271</v>
      </c>
      <c r="L14735" t="s">
        <v>46</v>
      </c>
      <c r="M14735">
        <v>13</v>
      </c>
      <c r="N14735" t="s">
        <v>122</v>
      </c>
      <c r="O14735" s="1">
        <v>45637</v>
      </c>
      <c r="P14735" s="1">
        <v>45707</v>
      </c>
      <c r="Q14735">
        <v>1379</v>
      </c>
      <c r="R14735">
        <v>8.9</v>
      </c>
      <c r="S14735" t="s">
        <v>234</v>
      </c>
    </row>
    <row r="14736" spans="1:19" x14ac:dyDescent="0.3">
      <c r="A14736" t="s">
        <v>28272</v>
      </c>
      <c r="B14736" t="s">
        <v>110</v>
      </c>
      <c r="C14736" s="2">
        <v>58944</v>
      </c>
      <c r="D14736" t="s">
        <v>51</v>
      </c>
      <c r="E14736" t="s">
        <v>22</v>
      </c>
      <c r="F14736" t="s">
        <v>12</v>
      </c>
      <c r="G14736" t="s">
        <v>53</v>
      </c>
      <c r="H14736" t="s">
        <v>54</v>
      </c>
      <c r="I14736" t="s">
        <v>53</v>
      </c>
      <c r="J14736" t="s">
        <v>37</v>
      </c>
      <c r="K14736" t="s">
        <v>28273</v>
      </c>
      <c r="L14736" t="s">
        <v>27</v>
      </c>
      <c r="M14736">
        <v>1</v>
      </c>
      <c r="N14736" t="s">
        <v>149</v>
      </c>
      <c r="O14736" s="1">
        <v>45478</v>
      </c>
      <c r="P14736" s="1">
        <v>45504</v>
      </c>
      <c r="Q14736">
        <v>609</v>
      </c>
      <c r="R14736">
        <v>7</v>
      </c>
      <c r="S14736" t="s">
        <v>227</v>
      </c>
    </row>
    <row r="14737" spans="1:19" x14ac:dyDescent="0.3">
      <c r="A14737" t="s">
        <v>28274</v>
      </c>
      <c r="B14737" t="s">
        <v>65</v>
      </c>
      <c r="C14737" s="2">
        <v>130481</v>
      </c>
      <c r="D14737" t="s">
        <v>10</v>
      </c>
      <c r="E14737" t="s">
        <v>11</v>
      </c>
      <c r="F14737" t="s">
        <v>12</v>
      </c>
      <c r="G14737" t="s">
        <v>84</v>
      </c>
      <c r="H14737" t="s">
        <v>14</v>
      </c>
      <c r="I14737" t="s">
        <v>84</v>
      </c>
      <c r="J14737" t="s">
        <v>15</v>
      </c>
      <c r="K14737" t="s">
        <v>28275</v>
      </c>
      <c r="L14737" t="s">
        <v>27</v>
      </c>
      <c r="M14737">
        <v>6</v>
      </c>
      <c r="N14737" t="s">
        <v>18</v>
      </c>
      <c r="O14737" s="1">
        <v>45608</v>
      </c>
      <c r="P14737" s="1">
        <v>45648</v>
      </c>
      <c r="Q14737">
        <v>978</v>
      </c>
      <c r="R14737">
        <v>6.8</v>
      </c>
      <c r="S14737" t="s">
        <v>227</v>
      </c>
    </row>
    <row r="14738" spans="1:19" x14ac:dyDescent="0.3">
      <c r="A14738" t="s">
        <v>28276</v>
      </c>
      <c r="B14738" t="s">
        <v>21</v>
      </c>
      <c r="C14738" s="2">
        <v>183475</v>
      </c>
      <c r="D14738" t="s">
        <v>10</v>
      </c>
      <c r="E14738" t="s">
        <v>11</v>
      </c>
      <c r="F14738" t="s">
        <v>99</v>
      </c>
      <c r="G14738" t="s">
        <v>34</v>
      </c>
      <c r="H14738" t="s">
        <v>14</v>
      </c>
      <c r="I14738" t="s">
        <v>34</v>
      </c>
      <c r="J14738" t="s">
        <v>15</v>
      </c>
      <c r="K14738" t="s">
        <v>28277</v>
      </c>
      <c r="L14738" t="s">
        <v>17</v>
      </c>
      <c r="M14738">
        <v>9</v>
      </c>
      <c r="N14738" t="s">
        <v>28</v>
      </c>
      <c r="O14738" s="1">
        <v>45737</v>
      </c>
      <c r="P14738" s="1">
        <v>45760</v>
      </c>
      <c r="Q14738">
        <v>1360</v>
      </c>
      <c r="R14738">
        <v>6.4</v>
      </c>
      <c r="S14738" t="s">
        <v>41</v>
      </c>
    </row>
    <row r="14739" spans="1:19" x14ac:dyDescent="0.3">
      <c r="A14739" t="s">
        <v>28278</v>
      </c>
      <c r="B14739" t="s">
        <v>31</v>
      </c>
      <c r="C14739" s="2">
        <v>43493</v>
      </c>
      <c r="D14739" t="s">
        <v>10</v>
      </c>
      <c r="E14739" t="s">
        <v>22</v>
      </c>
      <c r="F14739" t="s">
        <v>12</v>
      </c>
      <c r="G14739" t="s">
        <v>80</v>
      </c>
      <c r="H14739" t="s">
        <v>14</v>
      </c>
      <c r="I14739" t="s">
        <v>80</v>
      </c>
      <c r="J14739" t="s">
        <v>25</v>
      </c>
      <c r="K14739" t="s">
        <v>28279</v>
      </c>
      <c r="L14739" t="s">
        <v>27</v>
      </c>
      <c r="M14739">
        <v>1</v>
      </c>
      <c r="N14739" t="s">
        <v>18</v>
      </c>
      <c r="O14739" s="1">
        <v>45591</v>
      </c>
      <c r="P14739" s="1">
        <v>45616</v>
      </c>
      <c r="Q14739">
        <v>2389</v>
      </c>
      <c r="R14739">
        <v>5.8</v>
      </c>
      <c r="S14739" t="s">
        <v>19</v>
      </c>
    </row>
    <row r="14740" spans="1:19" x14ac:dyDescent="0.3">
      <c r="A14740" t="s">
        <v>28280</v>
      </c>
      <c r="B14740" t="s">
        <v>43</v>
      </c>
      <c r="C14740" s="2">
        <v>88970</v>
      </c>
      <c r="D14740" t="s">
        <v>10</v>
      </c>
      <c r="E14740" t="s">
        <v>32</v>
      </c>
      <c r="F14740" t="s">
        <v>12</v>
      </c>
      <c r="G14740" t="s">
        <v>44</v>
      </c>
      <c r="H14740" t="s">
        <v>35</v>
      </c>
      <c r="I14740" t="s">
        <v>44</v>
      </c>
      <c r="J14740" t="s">
        <v>15</v>
      </c>
      <c r="K14740" t="s">
        <v>28281</v>
      </c>
      <c r="L14740" t="s">
        <v>27</v>
      </c>
      <c r="M14740">
        <v>4</v>
      </c>
      <c r="N14740" t="s">
        <v>47</v>
      </c>
      <c r="O14740" s="1">
        <v>45732</v>
      </c>
      <c r="P14740" s="1">
        <v>45801</v>
      </c>
      <c r="Q14740">
        <v>957</v>
      </c>
      <c r="R14740">
        <v>8.1</v>
      </c>
      <c r="S14740" t="s">
        <v>70</v>
      </c>
    </row>
    <row r="14741" spans="1:19" x14ac:dyDescent="0.3">
      <c r="A14741" t="s">
        <v>28282</v>
      </c>
      <c r="B14741" t="s">
        <v>119</v>
      </c>
      <c r="C14741" s="2">
        <v>80900</v>
      </c>
      <c r="D14741" t="s">
        <v>51</v>
      </c>
      <c r="E14741" t="s">
        <v>32</v>
      </c>
      <c r="F14741" t="s">
        <v>12</v>
      </c>
      <c r="G14741" t="s">
        <v>120</v>
      </c>
      <c r="H14741" t="s">
        <v>54</v>
      </c>
      <c r="I14741" t="s">
        <v>120</v>
      </c>
      <c r="J14741" t="s">
        <v>25</v>
      </c>
      <c r="K14741" t="s">
        <v>471</v>
      </c>
      <c r="L14741" t="s">
        <v>17</v>
      </c>
      <c r="M14741">
        <v>4</v>
      </c>
      <c r="N14741" t="s">
        <v>101</v>
      </c>
      <c r="O14741" s="1">
        <v>45669</v>
      </c>
      <c r="P14741" s="1">
        <v>45693</v>
      </c>
      <c r="Q14741">
        <v>1013</v>
      </c>
      <c r="R14741">
        <v>7.7</v>
      </c>
      <c r="S14741" t="s">
        <v>78</v>
      </c>
    </row>
    <row r="14742" spans="1:19" x14ac:dyDescent="0.3">
      <c r="A14742" t="s">
        <v>28283</v>
      </c>
      <c r="B14742" t="s">
        <v>50</v>
      </c>
      <c r="C14742" s="2">
        <v>174157</v>
      </c>
      <c r="D14742" t="s">
        <v>10</v>
      </c>
      <c r="E14742" t="s">
        <v>11</v>
      </c>
      <c r="F14742" t="s">
        <v>12</v>
      </c>
      <c r="G14742" t="s">
        <v>153</v>
      </c>
      <c r="H14742" t="s">
        <v>54</v>
      </c>
      <c r="I14742" t="s">
        <v>153</v>
      </c>
      <c r="J14742" t="s">
        <v>15</v>
      </c>
      <c r="K14742" t="s">
        <v>28284</v>
      </c>
      <c r="L14742" t="s">
        <v>46</v>
      </c>
      <c r="M14742">
        <v>8</v>
      </c>
      <c r="N14742" t="s">
        <v>149</v>
      </c>
      <c r="O14742" s="1">
        <v>45485</v>
      </c>
      <c r="P14742" s="1">
        <v>45514</v>
      </c>
      <c r="Q14742">
        <v>1227</v>
      </c>
      <c r="R14742">
        <v>5.3</v>
      </c>
      <c r="S14742" t="s">
        <v>19</v>
      </c>
    </row>
    <row r="14743" spans="1:19" x14ac:dyDescent="0.3">
      <c r="A14743" t="s">
        <v>28285</v>
      </c>
      <c r="B14743" t="s">
        <v>183</v>
      </c>
      <c r="C14743" s="2">
        <v>47320</v>
      </c>
      <c r="D14743" t="s">
        <v>10</v>
      </c>
      <c r="E14743" t="s">
        <v>22</v>
      </c>
      <c r="F14743" t="s">
        <v>99</v>
      </c>
      <c r="G14743" t="s">
        <v>44</v>
      </c>
      <c r="H14743" t="s">
        <v>14</v>
      </c>
      <c r="I14743" t="s">
        <v>55</v>
      </c>
      <c r="J14743" t="s">
        <v>15</v>
      </c>
      <c r="K14743" t="s">
        <v>28286</v>
      </c>
      <c r="L14743" t="s">
        <v>27</v>
      </c>
      <c r="M14743" t="s">
        <v>37</v>
      </c>
      <c r="N14743" t="s">
        <v>47</v>
      </c>
      <c r="O14743" s="1">
        <v>45607</v>
      </c>
      <c r="P14743" s="1">
        <v>45671</v>
      </c>
      <c r="Q14743">
        <v>620</v>
      </c>
      <c r="R14743">
        <v>6.7</v>
      </c>
      <c r="S14743" t="s">
        <v>19</v>
      </c>
    </row>
    <row r="14744" spans="1:19" x14ac:dyDescent="0.3">
      <c r="A14744" t="s">
        <v>28287</v>
      </c>
      <c r="B14744" t="s">
        <v>103</v>
      </c>
      <c r="C14744" s="2">
        <v>116616</v>
      </c>
      <c r="D14744" t="s">
        <v>10</v>
      </c>
      <c r="E14744" t="s">
        <v>11</v>
      </c>
      <c r="F14744" t="s">
        <v>52</v>
      </c>
      <c r="G14744" t="s">
        <v>126</v>
      </c>
      <c r="H14744" t="s">
        <v>54</v>
      </c>
      <c r="I14744" t="s">
        <v>126</v>
      </c>
      <c r="J14744" t="s">
        <v>25</v>
      </c>
      <c r="K14744" t="s">
        <v>28288</v>
      </c>
      <c r="L14744" t="s">
        <v>17</v>
      </c>
      <c r="M14744">
        <v>7</v>
      </c>
      <c r="N14744" t="s">
        <v>77</v>
      </c>
      <c r="O14744" s="1">
        <v>45305</v>
      </c>
      <c r="P14744" s="1">
        <v>45355</v>
      </c>
      <c r="Q14744">
        <v>1611</v>
      </c>
      <c r="R14744">
        <v>8.5</v>
      </c>
      <c r="S14744" t="s">
        <v>41</v>
      </c>
    </row>
    <row r="14745" spans="1:19" x14ac:dyDescent="0.3">
      <c r="A14745" t="s">
        <v>28289</v>
      </c>
      <c r="B14745" t="s">
        <v>183</v>
      </c>
      <c r="C14745" s="2">
        <v>178306</v>
      </c>
      <c r="D14745" t="s">
        <v>10</v>
      </c>
      <c r="E14745" t="s">
        <v>88</v>
      </c>
      <c r="F14745" t="s">
        <v>33</v>
      </c>
      <c r="G14745" t="s">
        <v>13</v>
      </c>
      <c r="H14745" t="s">
        <v>14</v>
      </c>
      <c r="I14745" t="s">
        <v>120</v>
      </c>
      <c r="J14745" t="s">
        <v>15</v>
      </c>
      <c r="K14745" t="s">
        <v>28290</v>
      </c>
      <c r="L14745" t="s">
        <v>46</v>
      </c>
      <c r="M14745">
        <v>19</v>
      </c>
      <c r="N14745" t="s">
        <v>18</v>
      </c>
      <c r="O14745" s="1">
        <v>45325</v>
      </c>
      <c r="P14745" s="1">
        <v>45358</v>
      </c>
      <c r="Q14745">
        <v>2273</v>
      </c>
      <c r="R14745">
        <v>6.9</v>
      </c>
      <c r="S14745" t="s">
        <v>57</v>
      </c>
    </row>
    <row r="14746" spans="1:19" x14ac:dyDescent="0.3">
      <c r="A14746" t="s">
        <v>28291</v>
      </c>
      <c r="B14746" t="s">
        <v>256</v>
      </c>
      <c r="C14746" s="2">
        <v>46615</v>
      </c>
      <c r="D14746" t="s">
        <v>10</v>
      </c>
      <c r="E14746" t="s">
        <v>22</v>
      </c>
      <c r="F14746" t="s">
        <v>52</v>
      </c>
      <c r="G14746" t="s">
        <v>13</v>
      </c>
      <c r="H14746" t="s">
        <v>14</v>
      </c>
      <c r="I14746" t="s">
        <v>104</v>
      </c>
      <c r="J14746" t="s">
        <v>37</v>
      </c>
      <c r="K14746" t="s">
        <v>28292</v>
      </c>
      <c r="L14746" t="s">
        <v>46</v>
      </c>
      <c r="M14746" t="s">
        <v>37</v>
      </c>
      <c r="N14746" t="s">
        <v>149</v>
      </c>
      <c r="O14746" s="1">
        <v>45303</v>
      </c>
      <c r="P14746" s="1">
        <v>45344</v>
      </c>
      <c r="Q14746">
        <v>642</v>
      </c>
      <c r="R14746">
        <v>7.4</v>
      </c>
      <c r="S14746" t="s">
        <v>227</v>
      </c>
    </row>
    <row r="14747" spans="1:19" x14ac:dyDescent="0.3">
      <c r="A14747" t="s">
        <v>28293</v>
      </c>
      <c r="B14747" t="s">
        <v>176</v>
      </c>
      <c r="C14747" s="2">
        <v>132806</v>
      </c>
      <c r="D14747" t="s">
        <v>10</v>
      </c>
      <c r="E14747" t="s">
        <v>32</v>
      </c>
      <c r="F14747" t="s">
        <v>52</v>
      </c>
      <c r="G14747" t="s">
        <v>126</v>
      </c>
      <c r="H14747" t="s">
        <v>35</v>
      </c>
      <c r="I14747" t="s">
        <v>126</v>
      </c>
      <c r="J14747" t="s">
        <v>15</v>
      </c>
      <c r="K14747" t="s">
        <v>28294</v>
      </c>
      <c r="L14747" t="s">
        <v>46</v>
      </c>
      <c r="M14747">
        <v>4</v>
      </c>
      <c r="N14747" t="s">
        <v>122</v>
      </c>
      <c r="O14747" s="1">
        <v>45409</v>
      </c>
      <c r="P14747" s="1">
        <v>45455</v>
      </c>
      <c r="Q14747">
        <v>782</v>
      </c>
      <c r="R14747">
        <v>6.2</v>
      </c>
      <c r="S14747" t="s">
        <v>128</v>
      </c>
    </row>
    <row r="14748" spans="1:19" x14ac:dyDescent="0.3">
      <c r="A14748" t="s">
        <v>28295</v>
      </c>
      <c r="B14748" t="s">
        <v>59</v>
      </c>
      <c r="C14748" s="2">
        <v>263211</v>
      </c>
      <c r="D14748" t="s">
        <v>10</v>
      </c>
      <c r="E14748" t="s">
        <v>88</v>
      </c>
      <c r="F14748" t="s">
        <v>12</v>
      </c>
      <c r="G14748" t="s">
        <v>34</v>
      </c>
      <c r="H14748" t="s">
        <v>35</v>
      </c>
      <c r="I14748" t="s">
        <v>34</v>
      </c>
      <c r="J14748" t="s">
        <v>37</v>
      </c>
      <c r="K14748" t="s">
        <v>28296</v>
      </c>
      <c r="L14748" t="s">
        <v>46</v>
      </c>
      <c r="M14748">
        <v>16</v>
      </c>
      <c r="N14748" t="s">
        <v>97</v>
      </c>
      <c r="O14748" s="1">
        <v>45353</v>
      </c>
      <c r="P14748" s="1">
        <v>45375</v>
      </c>
      <c r="Q14748">
        <v>909</v>
      </c>
      <c r="R14748">
        <v>7.4</v>
      </c>
      <c r="S14748" t="s">
        <v>57</v>
      </c>
    </row>
    <row r="14749" spans="1:19" x14ac:dyDescent="0.3">
      <c r="A14749" t="s">
        <v>28297</v>
      </c>
      <c r="B14749" t="s">
        <v>137</v>
      </c>
      <c r="C14749" s="2">
        <v>52482</v>
      </c>
      <c r="D14749" t="s">
        <v>10</v>
      </c>
      <c r="E14749" t="s">
        <v>32</v>
      </c>
      <c r="F14749" t="s">
        <v>33</v>
      </c>
      <c r="G14749" t="s">
        <v>36</v>
      </c>
      <c r="H14749" t="s">
        <v>54</v>
      </c>
      <c r="I14749" t="s">
        <v>36</v>
      </c>
      <c r="J14749" t="s">
        <v>15</v>
      </c>
      <c r="K14749" t="s">
        <v>28298</v>
      </c>
      <c r="L14749" t="s">
        <v>27</v>
      </c>
      <c r="M14749">
        <v>2</v>
      </c>
      <c r="N14749" t="s">
        <v>97</v>
      </c>
      <c r="O14749" s="1">
        <v>45301</v>
      </c>
      <c r="P14749" s="1">
        <v>45321</v>
      </c>
      <c r="Q14749">
        <v>500</v>
      </c>
      <c r="R14749">
        <v>5.5</v>
      </c>
      <c r="S14749" t="s">
        <v>57</v>
      </c>
    </row>
    <row r="14750" spans="1:19" x14ac:dyDescent="0.3">
      <c r="A14750" t="s">
        <v>28299</v>
      </c>
      <c r="B14750" t="s">
        <v>21</v>
      </c>
      <c r="C14750" s="2">
        <v>78420</v>
      </c>
      <c r="D14750" t="s">
        <v>10</v>
      </c>
      <c r="E14750" t="s">
        <v>11</v>
      </c>
      <c r="F14750" t="s">
        <v>33</v>
      </c>
      <c r="G14750" t="s">
        <v>44</v>
      </c>
      <c r="H14750" t="s">
        <v>14</v>
      </c>
      <c r="I14750" t="s">
        <v>44</v>
      </c>
      <c r="J14750" t="s">
        <v>25</v>
      </c>
      <c r="K14750" t="s">
        <v>28300</v>
      </c>
      <c r="L14750" t="s">
        <v>46</v>
      </c>
      <c r="M14750">
        <v>5</v>
      </c>
      <c r="N14750" t="s">
        <v>40</v>
      </c>
      <c r="O14750" s="1">
        <v>45545</v>
      </c>
      <c r="P14750" s="1">
        <v>45587</v>
      </c>
      <c r="Q14750">
        <v>2163</v>
      </c>
      <c r="R14750">
        <v>5.6</v>
      </c>
      <c r="S14750" t="s">
        <v>128</v>
      </c>
    </row>
    <row r="14751" spans="1:19" x14ac:dyDescent="0.3">
      <c r="A14751" t="s">
        <v>28301</v>
      </c>
      <c r="B14751" t="s">
        <v>176</v>
      </c>
      <c r="C14751" s="2">
        <v>76595</v>
      </c>
      <c r="D14751" t="s">
        <v>10</v>
      </c>
      <c r="E14751" t="s">
        <v>11</v>
      </c>
      <c r="F14751" t="s">
        <v>52</v>
      </c>
      <c r="G14751" t="s">
        <v>44</v>
      </c>
      <c r="H14751" t="s">
        <v>54</v>
      </c>
      <c r="I14751" t="s">
        <v>44</v>
      </c>
      <c r="J14751" t="s">
        <v>15</v>
      </c>
      <c r="K14751" t="s">
        <v>28302</v>
      </c>
      <c r="L14751" t="s">
        <v>46</v>
      </c>
      <c r="M14751">
        <v>6</v>
      </c>
      <c r="N14751" t="s">
        <v>90</v>
      </c>
      <c r="O14751" s="1">
        <v>45375</v>
      </c>
      <c r="P14751" s="1">
        <v>45434</v>
      </c>
      <c r="Q14751">
        <v>1406</v>
      </c>
      <c r="R14751">
        <v>9.8000000000000007</v>
      </c>
      <c r="S14751" t="s">
        <v>112</v>
      </c>
    </row>
    <row r="14752" spans="1:19" x14ac:dyDescent="0.3">
      <c r="A14752" t="s">
        <v>28303</v>
      </c>
      <c r="B14752" t="s">
        <v>50</v>
      </c>
      <c r="C14752" s="2">
        <v>74830</v>
      </c>
      <c r="D14752" t="s">
        <v>10</v>
      </c>
      <c r="E14752" t="s">
        <v>22</v>
      </c>
      <c r="F14752" t="s">
        <v>12</v>
      </c>
      <c r="G14752" t="s">
        <v>23</v>
      </c>
      <c r="H14752" t="s">
        <v>14</v>
      </c>
      <c r="I14752" t="s">
        <v>23</v>
      </c>
      <c r="J14752" t="s">
        <v>25</v>
      </c>
      <c r="K14752" t="s">
        <v>28304</v>
      </c>
      <c r="L14752" t="s">
        <v>17</v>
      </c>
      <c r="M14752" t="s">
        <v>37</v>
      </c>
      <c r="N14752" t="s">
        <v>108</v>
      </c>
      <c r="O14752" s="1">
        <v>45404</v>
      </c>
      <c r="P14752" s="1">
        <v>45449</v>
      </c>
      <c r="Q14752">
        <v>2384</v>
      </c>
      <c r="R14752">
        <v>5.6</v>
      </c>
      <c r="S14752" t="s">
        <v>234</v>
      </c>
    </row>
    <row r="14753" spans="1:19" x14ac:dyDescent="0.3">
      <c r="A14753" t="s">
        <v>28305</v>
      </c>
      <c r="B14753" t="s">
        <v>137</v>
      </c>
      <c r="C14753" s="2">
        <v>149819</v>
      </c>
      <c r="D14753" t="s">
        <v>10</v>
      </c>
      <c r="E14753" t="s">
        <v>88</v>
      </c>
      <c r="F14753" t="s">
        <v>33</v>
      </c>
      <c r="G14753" t="s">
        <v>23</v>
      </c>
      <c r="H14753" t="s">
        <v>54</v>
      </c>
      <c r="I14753" t="s">
        <v>23</v>
      </c>
      <c r="J14753" t="s">
        <v>37</v>
      </c>
      <c r="K14753" t="s">
        <v>28306</v>
      </c>
      <c r="L14753" t="s">
        <v>17</v>
      </c>
      <c r="M14753">
        <v>14</v>
      </c>
      <c r="N14753" t="s">
        <v>28</v>
      </c>
      <c r="O14753" s="1">
        <v>45470</v>
      </c>
      <c r="P14753" s="1">
        <v>45542</v>
      </c>
      <c r="Q14753">
        <v>929</v>
      </c>
      <c r="R14753">
        <v>5.8</v>
      </c>
      <c r="S14753" t="s">
        <v>117</v>
      </c>
    </row>
    <row r="14754" spans="1:19" x14ac:dyDescent="0.3">
      <c r="A14754" t="s">
        <v>28307</v>
      </c>
      <c r="B14754" t="s">
        <v>176</v>
      </c>
      <c r="C14754" s="2">
        <v>95374</v>
      </c>
      <c r="D14754" t="s">
        <v>10</v>
      </c>
      <c r="E14754" t="s">
        <v>11</v>
      </c>
      <c r="F14754" t="s">
        <v>99</v>
      </c>
      <c r="G14754" t="s">
        <v>13</v>
      </c>
      <c r="H14754" t="s">
        <v>14</v>
      </c>
      <c r="I14754" t="s">
        <v>120</v>
      </c>
      <c r="J14754" t="s">
        <v>25</v>
      </c>
      <c r="K14754" t="s">
        <v>28308</v>
      </c>
      <c r="L14754" t="s">
        <v>17</v>
      </c>
      <c r="M14754">
        <v>6</v>
      </c>
      <c r="N14754" t="s">
        <v>86</v>
      </c>
      <c r="O14754" s="1">
        <v>45613</v>
      </c>
      <c r="P14754" s="1">
        <v>45681</v>
      </c>
      <c r="Q14754">
        <v>1583</v>
      </c>
      <c r="R14754">
        <v>8.1</v>
      </c>
      <c r="S14754" t="s">
        <v>57</v>
      </c>
    </row>
    <row r="14755" spans="1:19" x14ac:dyDescent="0.3">
      <c r="A14755" t="s">
        <v>28309</v>
      </c>
      <c r="B14755" t="s">
        <v>114</v>
      </c>
      <c r="C14755" s="2">
        <v>108907</v>
      </c>
      <c r="D14755" t="s">
        <v>10</v>
      </c>
      <c r="E14755" t="s">
        <v>11</v>
      </c>
      <c r="F14755" t="s">
        <v>33</v>
      </c>
      <c r="G14755" t="s">
        <v>44</v>
      </c>
      <c r="H14755" t="s">
        <v>35</v>
      </c>
      <c r="I14755" t="s">
        <v>44</v>
      </c>
      <c r="J14755" t="s">
        <v>15</v>
      </c>
      <c r="K14755" t="s">
        <v>28310</v>
      </c>
      <c r="L14755" t="s">
        <v>39</v>
      </c>
      <c r="M14755">
        <v>8</v>
      </c>
      <c r="N14755" t="s">
        <v>86</v>
      </c>
      <c r="O14755" s="1">
        <v>45727</v>
      </c>
      <c r="P14755" s="1">
        <v>45755</v>
      </c>
      <c r="Q14755">
        <v>1720</v>
      </c>
      <c r="R14755">
        <v>9.6999999999999993</v>
      </c>
      <c r="S14755" t="s">
        <v>73</v>
      </c>
    </row>
    <row r="14756" spans="1:19" x14ac:dyDescent="0.3">
      <c r="A14756" t="s">
        <v>28311</v>
      </c>
      <c r="B14756" t="s">
        <v>137</v>
      </c>
      <c r="C14756" s="2">
        <v>163216</v>
      </c>
      <c r="D14756" t="s">
        <v>10</v>
      </c>
      <c r="E14756" t="s">
        <v>11</v>
      </c>
      <c r="F14756" t="s">
        <v>99</v>
      </c>
      <c r="G14756" t="s">
        <v>153</v>
      </c>
      <c r="H14756" t="s">
        <v>54</v>
      </c>
      <c r="I14756" t="s">
        <v>153</v>
      </c>
      <c r="J14756" t="s">
        <v>25</v>
      </c>
      <c r="K14756" t="s">
        <v>28312</v>
      </c>
      <c r="L14756" t="s">
        <v>17</v>
      </c>
      <c r="M14756">
        <v>8</v>
      </c>
      <c r="N14756" t="s">
        <v>149</v>
      </c>
      <c r="O14756" s="1">
        <v>45308</v>
      </c>
      <c r="P14756" s="1">
        <v>45377</v>
      </c>
      <c r="Q14756">
        <v>2077</v>
      </c>
      <c r="R14756">
        <v>7.1</v>
      </c>
      <c r="S14756" t="s">
        <v>57</v>
      </c>
    </row>
    <row r="14757" spans="1:19" x14ac:dyDescent="0.3">
      <c r="A14757" t="s">
        <v>28313</v>
      </c>
      <c r="B14757" t="s">
        <v>59</v>
      </c>
      <c r="C14757" s="2">
        <v>158645</v>
      </c>
      <c r="D14757" t="s">
        <v>10</v>
      </c>
      <c r="E14757" t="s">
        <v>88</v>
      </c>
      <c r="F14757" t="s">
        <v>52</v>
      </c>
      <c r="G14757" t="s">
        <v>13</v>
      </c>
      <c r="H14757" t="s">
        <v>54</v>
      </c>
      <c r="I14757" t="s">
        <v>13</v>
      </c>
      <c r="J14757" t="s">
        <v>15</v>
      </c>
      <c r="K14757" t="s">
        <v>28314</v>
      </c>
      <c r="L14757" t="s">
        <v>27</v>
      </c>
      <c r="M14757">
        <v>11</v>
      </c>
      <c r="N14757" t="s">
        <v>28</v>
      </c>
      <c r="O14757" s="1">
        <v>45582</v>
      </c>
      <c r="P14757" s="1">
        <v>45627</v>
      </c>
      <c r="Q14757">
        <v>612</v>
      </c>
      <c r="R14757">
        <v>5.2</v>
      </c>
      <c r="S14757" t="s">
        <v>93</v>
      </c>
    </row>
    <row r="14758" spans="1:19" x14ac:dyDescent="0.3">
      <c r="A14758" t="s">
        <v>28315</v>
      </c>
      <c r="B14758" t="s">
        <v>145</v>
      </c>
      <c r="C14758" s="2">
        <v>293563</v>
      </c>
      <c r="D14758" t="s">
        <v>10</v>
      </c>
      <c r="E14758" t="s">
        <v>88</v>
      </c>
      <c r="F14758" t="s">
        <v>99</v>
      </c>
      <c r="G14758" t="s">
        <v>34</v>
      </c>
      <c r="H14758" t="s">
        <v>54</v>
      </c>
      <c r="I14758" t="s">
        <v>34</v>
      </c>
      <c r="J14758" t="s">
        <v>37</v>
      </c>
      <c r="K14758" t="s">
        <v>28316</v>
      </c>
      <c r="L14758" t="s">
        <v>17</v>
      </c>
      <c r="M14758">
        <v>18</v>
      </c>
      <c r="N14758" t="s">
        <v>40</v>
      </c>
      <c r="O14758" s="1">
        <v>45624</v>
      </c>
      <c r="P14758" s="1">
        <v>45669</v>
      </c>
      <c r="Q14758">
        <v>586</v>
      </c>
      <c r="R14758">
        <v>8.8000000000000007</v>
      </c>
      <c r="S14758" t="s">
        <v>63</v>
      </c>
    </row>
    <row r="14759" spans="1:19" x14ac:dyDescent="0.3">
      <c r="A14759" t="s">
        <v>28317</v>
      </c>
      <c r="B14759" t="s">
        <v>183</v>
      </c>
      <c r="C14759" s="2">
        <v>73465</v>
      </c>
      <c r="D14759" t="s">
        <v>10</v>
      </c>
      <c r="E14759" t="s">
        <v>11</v>
      </c>
      <c r="F14759" t="s">
        <v>52</v>
      </c>
      <c r="G14759" t="s">
        <v>80</v>
      </c>
      <c r="H14759" t="s">
        <v>14</v>
      </c>
      <c r="I14759" t="s">
        <v>60</v>
      </c>
      <c r="J14759" t="s">
        <v>37</v>
      </c>
      <c r="K14759" t="s">
        <v>6015</v>
      </c>
      <c r="L14759" t="s">
        <v>46</v>
      </c>
      <c r="M14759">
        <v>6</v>
      </c>
      <c r="N14759" t="s">
        <v>149</v>
      </c>
      <c r="O14759" s="1">
        <v>45741</v>
      </c>
      <c r="P14759" s="1">
        <v>45810</v>
      </c>
      <c r="Q14759">
        <v>1673</v>
      </c>
      <c r="R14759">
        <v>7.1</v>
      </c>
      <c r="S14759" t="s">
        <v>29</v>
      </c>
    </row>
    <row r="14760" spans="1:19" x14ac:dyDescent="0.3">
      <c r="A14760" t="s">
        <v>28318</v>
      </c>
      <c r="B14760" t="s">
        <v>103</v>
      </c>
      <c r="C14760" s="2">
        <v>173980</v>
      </c>
      <c r="D14760" t="s">
        <v>10</v>
      </c>
      <c r="E14760" t="s">
        <v>88</v>
      </c>
      <c r="F14760" t="s">
        <v>33</v>
      </c>
      <c r="G14760" t="s">
        <v>166</v>
      </c>
      <c r="H14760" t="s">
        <v>14</v>
      </c>
      <c r="I14760" t="s">
        <v>166</v>
      </c>
      <c r="J14760" t="s">
        <v>15</v>
      </c>
      <c r="K14760" t="s">
        <v>28319</v>
      </c>
      <c r="L14760" t="s">
        <v>46</v>
      </c>
      <c r="M14760">
        <v>17</v>
      </c>
      <c r="N14760" t="s">
        <v>90</v>
      </c>
      <c r="O14760" s="1">
        <v>45364</v>
      </c>
      <c r="P14760" s="1">
        <v>45385</v>
      </c>
      <c r="Q14760">
        <v>1089</v>
      </c>
      <c r="R14760">
        <v>8.1999999999999993</v>
      </c>
      <c r="S14760" t="s">
        <v>63</v>
      </c>
    </row>
    <row r="14761" spans="1:19" x14ac:dyDescent="0.3">
      <c r="A14761" t="s">
        <v>28320</v>
      </c>
      <c r="B14761" t="s">
        <v>75</v>
      </c>
      <c r="C14761" s="2">
        <v>127732</v>
      </c>
      <c r="D14761" t="s">
        <v>10</v>
      </c>
      <c r="E14761" t="s">
        <v>32</v>
      </c>
      <c r="F14761" t="s">
        <v>33</v>
      </c>
      <c r="G14761" t="s">
        <v>55</v>
      </c>
      <c r="H14761" t="s">
        <v>35</v>
      </c>
      <c r="I14761" t="s">
        <v>55</v>
      </c>
      <c r="J14761" t="s">
        <v>15</v>
      </c>
      <c r="K14761" t="s">
        <v>28034</v>
      </c>
      <c r="L14761" t="s">
        <v>39</v>
      </c>
      <c r="M14761">
        <v>2</v>
      </c>
      <c r="N14761" t="s">
        <v>149</v>
      </c>
      <c r="O14761" s="1">
        <v>45555</v>
      </c>
      <c r="P14761" s="1">
        <v>45577</v>
      </c>
      <c r="Q14761">
        <v>1057</v>
      </c>
      <c r="R14761">
        <v>6.3</v>
      </c>
      <c r="S14761" t="s">
        <v>73</v>
      </c>
    </row>
    <row r="14762" spans="1:19" x14ac:dyDescent="0.3">
      <c r="A14762" t="s">
        <v>28321</v>
      </c>
      <c r="B14762" t="s">
        <v>31</v>
      </c>
      <c r="C14762" s="2">
        <v>112447</v>
      </c>
      <c r="D14762" t="s">
        <v>10</v>
      </c>
      <c r="E14762" t="s">
        <v>32</v>
      </c>
      <c r="F14762" t="s">
        <v>99</v>
      </c>
      <c r="G14762" t="s">
        <v>55</v>
      </c>
      <c r="H14762" t="s">
        <v>35</v>
      </c>
      <c r="I14762" t="s">
        <v>55</v>
      </c>
      <c r="J14762" t="s">
        <v>37</v>
      </c>
      <c r="K14762" t="s">
        <v>17720</v>
      </c>
      <c r="L14762" t="s">
        <v>46</v>
      </c>
      <c r="M14762">
        <v>2</v>
      </c>
      <c r="N14762" t="s">
        <v>18</v>
      </c>
      <c r="O14762" s="1">
        <v>45360</v>
      </c>
      <c r="P14762" s="1">
        <v>45398</v>
      </c>
      <c r="Q14762">
        <v>816</v>
      </c>
      <c r="R14762">
        <v>6</v>
      </c>
      <c r="S14762" t="s">
        <v>48</v>
      </c>
    </row>
    <row r="14763" spans="1:19" x14ac:dyDescent="0.3">
      <c r="A14763" t="s">
        <v>28322</v>
      </c>
      <c r="B14763" t="s">
        <v>103</v>
      </c>
      <c r="C14763" s="2">
        <v>111106</v>
      </c>
      <c r="D14763" t="s">
        <v>66</v>
      </c>
      <c r="E14763" t="s">
        <v>32</v>
      </c>
      <c r="F14763" t="s">
        <v>52</v>
      </c>
      <c r="G14763" t="s">
        <v>67</v>
      </c>
      <c r="H14763" t="s">
        <v>35</v>
      </c>
      <c r="I14763" t="s">
        <v>67</v>
      </c>
      <c r="J14763" t="s">
        <v>15</v>
      </c>
      <c r="K14763" t="s">
        <v>28323</v>
      </c>
      <c r="L14763" t="s">
        <v>46</v>
      </c>
      <c r="M14763">
        <v>2</v>
      </c>
      <c r="N14763" t="s">
        <v>86</v>
      </c>
      <c r="O14763" s="1">
        <v>45639</v>
      </c>
      <c r="P14763" s="1">
        <v>45682</v>
      </c>
      <c r="Q14763">
        <v>1763</v>
      </c>
      <c r="R14763">
        <v>5.9</v>
      </c>
      <c r="S14763" t="s">
        <v>93</v>
      </c>
    </row>
    <row r="14764" spans="1:19" x14ac:dyDescent="0.3">
      <c r="A14764" t="s">
        <v>28324</v>
      </c>
      <c r="B14764" t="s">
        <v>59</v>
      </c>
      <c r="C14764" s="2">
        <v>85457</v>
      </c>
      <c r="D14764" t="s">
        <v>10</v>
      </c>
      <c r="E14764" t="s">
        <v>22</v>
      </c>
      <c r="F14764" t="s">
        <v>99</v>
      </c>
      <c r="G14764" t="s">
        <v>55</v>
      </c>
      <c r="H14764" t="s">
        <v>35</v>
      </c>
      <c r="I14764" t="s">
        <v>55</v>
      </c>
      <c r="J14764" t="s">
        <v>25</v>
      </c>
      <c r="K14764" t="s">
        <v>28325</v>
      </c>
      <c r="L14764" t="s">
        <v>46</v>
      </c>
      <c r="M14764">
        <v>1</v>
      </c>
      <c r="N14764" t="s">
        <v>116</v>
      </c>
      <c r="O14764" s="1">
        <v>45356</v>
      </c>
      <c r="P14764" s="1">
        <v>45403</v>
      </c>
      <c r="Q14764">
        <v>2057</v>
      </c>
      <c r="R14764">
        <v>5.8</v>
      </c>
      <c r="S14764" t="s">
        <v>117</v>
      </c>
    </row>
    <row r="14765" spans="1:19" x14ac:dyDescent="0.3">
      <c r="A14765" t="s">
        <v>28326</v>
      </c>
      <c r="B14765" t="s">
        <v>176</v>
      </c>
      <c r="C14765" s="2">
        <v>92748</v>
      </c>
      <c r="D14765" t="s">
        <v>10</v>
      </c>
      <c r="E14765" t="s">
        <v>11</v>
      </c>
      <c r="F14765" t="s">
        <v>33</v>
      </c>
      <c r="G14765" t="s">
        <v>36</v>
      </c>
      <c r="H14765" t="s">
        <v>35</v>
      </c>
      <c r="I14765" t="s">
        <v>36</v>
      </c>
      <c r="J14765" t="s">
        <v>37</v>
      </c>
      <c r="K14765" t="s">
        <v>28327</v>
      </c>
      <c r="L14765" t="s">
        <v>17</v>
      </c>
      <c r="M14765">
        <v>6</v>
      </c>
      <c r="N14765" t="s">
        <v>40</v>
      </c>
      <c r="O14765" s="1">
        <v>45386</v>
      </c>
      <c r="P14765" s="1">
        <v>45452</v>
      </c>
      <c r="Q14765">
        <v>1300</v>
      </c>
      <c r="R14765">
        <v>6</v>
      </c>
      <c r="S14765" t="s">
        <v>117</v>
      </c>
    </row>
    <row r="14766" spans="1:19" x14ac:dyDescent="0.3">
      <c r="A14766" t="s">
        <v>28328</v>
      </c>
      <c r="B14766" t="s">
        <v>103</v>
      </c>
      <c r="C14766" s="2">
        <v>128456</v>
      </c>
      <c r="D14766" t="s">
        <v>10</v>
      </c>
      <c r="E14766" t="s">
        <v>11</v>
      </c>
      <c r="F14766" t="s">
        <v>12</v>
      </c>
      <c r="G14766" t="s">
        <v>95</v>
      </c>
      <c r="H14766" t="s">
        <v>54</v>
      </c>
      <c r="I14766" t="s">
        <v>95</v>
      </c>
      <c r="J14766" t="s">
        <v>15</v>
      </c>
      <c r="K14766" t="s">
        <v>23294</v>
      </c>
      <c r="L14766" t="s">
        <v>46</v>
      </c>
      <c r="M14766">
        <v>9</v>
      </c>
      <c r="N14766" t="s">
        <v>86</v>
      </c>
      <c r="O14766" s="1">
        <v>45709</v>
      </c>
      <c r="P14766" s="1">
        <v>45746</v>
      </c>
      <c r="Q14766">
        <v>2264</v>
      </c>
      <c r="R14766">
        <v>8.1999999999999993</v>
      </c>
      <c r="S14766" t="s">
        <v>78</v>
      </c>
    </row>
    <row r="14767" spans="1:19" x14ac:dyDescent="0.3">
      <c r="A14767" t="s">
        <v>28329</v>
      </c>
      <c r="B14767" t="s">
        <v>31</v>
      </c>
      <c r="C14767" s="2">
        <v>243484</v>
      </c>
      <c r="D14767" t="s">
        <v>10</v>
      </c>
      <c r="E14767" t="s">
        <v>88</v>
      </c>
      <c r="F14767" t="s">
        <v>99</v>
      </c>
      <c r="G14767" t="s">
        <v>84</v>
      </c>
      <c r="H14767" t="s">
        <v>35</v>
      </c>
      <c r="I14767" t="s">
        <v>84</v>
      </c>
      <c r="J14767" t="s">
        <v>37</v>
      </c>
      <c r="K14767" t="s">
        <v>2660</v>
      </c>
      <c r="L14767" t="s">
        <v>17</v>
      </c>
      <c r="M14767">
        <v>17</v>
      </c>
      <c r="N14767" t="s">
        <v>69</v>
      </c>
      <c r="O14767" s="1">
        <v>45535</v>
      </c>
      <c r="P14767" s="1">
        <v>45599</v>
      </c>
      <c r="Q14767">
        <v>2377</v>
      </c>
      <c r="R14767">
        <v>5.3</v>
      </c>
      <c r="S14767" t="s">
        <v>117</v>
      </c>
    </row>
    <row r="14768" spans="1:19" x14ac:dyDescent="0.3">
      <c r="A14768" t="s">
        <v>28330</v>
      </c>
      <c r="B14768" t="s">
        <v>21</v>
      </c>
      <c r="C14768" s="2">
        <v>151440</v>
      </c>
      <c r="D14768" t="s">
        <v>10</v>
      </c>
      <c r="E14768" t="s">
        <v>88</v>
      </c>
      <c r="F14768" t="s">
        <v>12</v>
      </c>
      <c r="G14768" t="s">
        <v>24</v>
      </c>
      <c r="H14768" t="s">
        <v>35</v>
      </c>
      <c r="I14768" t="s">
        <v>24</v>
      </c>
      <c r="J14768" t="s">
        <v>25</v>
      </c>
      <c r="K14768" t="s">
        <v>28331</v>
      </c>
      <c r="L14768" t="s">
        <v>17</v>
      </c>
      <c r="M14768">
        <v>14</v>
      </c>
      <c r="N14768" t="s">
        <v>122</v>
      </c>
      <c r="O14768" s="1">
        <v>45630</v>
      </c>
      <c r="P14768" s="1">
        <v>45651</v>
      </c>
      <c r="Q14768">
        <v>858</v>
      </c>
      <c r="R14768">
        <v>6.2</v>
      </c>
      <c r="S14768" t="s">
        <v>29</v>
      </c>
    </row>
    <row r="14769" spans="1:19" x14ac:dyDescent="0.3">
      <c r="A14769" t="s">
        <v>28332</v>
      </c>
      <c r="B14769" t="s">
        <v>114</v>
      </c>
      <c r="C14769" s="2">
        <v>77365</v>
      </c>
      <c r="D14769" t="s">
        <v>10</v>
      </c>
      <c r="E14769" t="s">
        <v>32</v>
      </c>
      <c r="F14769" t="s">
        <v>12</v>
      </c>
      <c r="G14769" t="s">
        <v>140</v>
      </c>
      <c r="H14769" t="s">
        <v>14</v>
      </c>
      <c r="I14769" t="s">
        <v>140</v>
      </c>
      <c r="J14769" t="s">
        <v>25</v>
      </c>
      <c r="K14769" t="s">
        <v>28333</v>
      </c>
      <c r="L14769" t="s">
        <v>46</v>
      </c>
      <c r="M14769">
        <v>4</v>
      </c>
      <c r="N14769" t="s">
        <v>149</v>
      </c>
      <c r="O14769" s="1">
        <v>45718</v>
      </c>
      <c r="P14769" s="1">
        <v>45748</v>
      </c>
      <c r="Q14769">
        <v>1022</v>
      </c>
      <c r="R14769">
        <v>5.9</v>
      </c>
      <c r="S14769" t="s">
        <v>93</v>
      </c>
    </row>
    <row r="14770" spans="1:19" x14ac:dyDescent="0.3">
      <c r="A14770" t="s">
        <v>28334</v>
      </c>
      <c r="B14770" t="s">
        <v>256</v>
      </c>
      <c r="C14770" s="2">
        <v>45922</v>
      </c>
      <c r="D14770" t="s">
        <v>10</v>
      </c>
      <c r="E14770" t="s">
        <v>32</v>
      </c>
      <c r="F14770" t="s">
        <v>99</v>
      </c>
      <c r="G14770" t="s">
        <v>44</v>
      </c>
      <c r="H14770" t="s">
        <v>54</v>
      </c>
      <c r="I14770" t="s">
        <v>44</v>
      </c>
      <c r="J14770" t="s">
        <v>15</v>
      </c>
      <c r="K14770" t="s">
        <v>28335</v>
      </c>
      <c r="L14770" t="s">
        <v>39</v>
      </c>
      <c r="M14770">
        <v>2</v>
      </c>
      <c r="N14770" t="s">
        <v>28</v>
      </c>
      <c r="O14770" s="1">
        <v>45406</v>
      </c>
      <c r="P14770" s="1">
        <v>45440</v>
      </c>
      <c r="Q14770">
        <v>798</v>
      </c>
      <c r="R14770">
        <v>7.4</v>
      </c>
      <c r="S14770" t="s">
        <v>174</v>
      </c>
    </row>
    <row r="14771" spans="1:19" x14ac:dyDescent="0.3">
      <c r="A14771" t="s">
        <v>28336</v>
      </c>
      <c r="B14771" t="s">
        <v>119</v>
      </c>
      <c r="C14771" s="2">
        <v>87326</v>
      </c>
      <c r="D14771" t="s">
        <v>10</v>
      </c>
      <c r="E14771" t="s">
        <v>32</v>
      </c>
      <c r="F14771" t="s">
        <v>12</v>
      </c>
      <c r="G14771" t="s">
        <v>36</v>
      </c>
      <c r="H14771" t="s">
        <v>35</v>
      </c>
      <c r="I14771" t="s">
        <v>36</v>
      </c>
      <c r="J14771" t="s">
        <v>15</v>
      </c>
      <c r="K14771" t="s">
        <v>28337</v>
      </c>
      <c r="L14771" t="s">
        <v>46</v>
      </c>
      <c r="M14771">
        <v>4</v>
      </c>
      <c r="N14771" t="s">
        <v>122</v>
      </c>
      <c r="O14771" s="1">
        <v>45606</v>
      </c>
      <c r="P14771" s="1">
        <v>45629</v>
      </c>
      <c r="Q14771">
        <v>2368</v>
      </c>
      <c r="R14771">
        <v>9.5</v>
      </c>
      <c r="S14771" t="s">
        <v>73</v>
      </c>
    </row>
    <row r="14772" spans="1:19" x14ac:dyDescent="0.3">
      <c r="A14772" t="s">
        <v>28338</v>
      </c>
      <c r="B14772" t="s">
        <v>137</v>
      </c>
      <c r="C14772" s="2">
        <v>162236</v>
      </c>
      <c r="D14772" t="s">
        <v>10</v>
      </c>
      <c r="E14772" t="s">
        <v>88</v>
      </c>
      <c r="F14772" t="s">
        <v>12</v>
      </c>
      <c r="G14772" t="s">
        <v>140</v>
      </c>
      <c r="H14772" t="s">
        <v>54</v>
      </c>
      <c r="I14772" t="s">
        <v>53</v>
      </c>
      <c r="J14772" t="s">
        <v>15</v>
      </c>
      <c r="K14772" t="s">
        <v>28339</v>
      </c>
      <c r="L14772" t="s">
        <v>39</v>
      </c>
      <c r="M14772">
        <v>17</v>
      </c>
      <c r="N14772" t="s">
        <v>108</v>
      </c>
      <c r="O14772" s="1">
        <v>45563</v>
      </c>
      <c r="P14772" s="1">
        <v>45636</v>
      </c>
      <c r="Q14772">
        <v>2349</v>
      </c>
      <c r="R14772">
        <v>6.8</v>
      </c>
      <c r="S14772" t="s">
        <v>73</v>
      </c>
    </row>
    <row r="14773" spans="1:19" x14ac:dyDescent="0.3">
      <c r="A14773" t="s">
        <v>28340</v>
      </c>
      <c r="B14773" t="s">
        <v>130</v>
      </c>
      <c r="C14773" s="2">
        <v>64904</v>
      </c>
      <c r="D14773" t="s">
        <v>10</v>
      </c>
      <c r="E14773" t="s">
        <v>22</v>
      </c>
      <c r="F14773" t="s">
        <v>12</v>
      </c>
      <c r="G14773" t="s">
        <v>36</v>
      </c>
      <c r="H14773" t="s">
        <v>35</v>
      </c>
      <c r="I14773" t="s">
        <v>23</v>
      </c>
      <c r="J14773" t="s">
        <v>15</v>
      </c>
      <c r="K14773" t="s">
        <v>28341</v>
      </c>
      <c r="L14773" t="s">
        <v>46</v>
      </c>
      <c r="M14773" t="s">
        <v>37</v>
      </c>
      <c r="N14773" t="s">
        <v>101</v>
      </c>
      <c r="O14773" s="1">
        <v>45649</v>
      </c>
      <c r="P14773" s="1">
        <v>45709</v>
      </c>
      <c r="Q14773">
        <v>2377</v>
      </c>
      <c r="R14773">
        <v>6.8</v>
      </c>
      <c r="S14773" t="s">
        <v>117</v>
      </c>
    </row>
    <row r="14774" spans="1:19" x14ac:dyDescent="0.3">
      <c r="A14774" t="s">
        <v>28342</v>
      </c>
      <c r="B14774" t="s">
        <v>75</v>
      </c>
      <c r="C14774" s="2">
        <v>189962</v>
      </c>
      <c r="D14774" t="s">
        <v>51</v>
      </c>
      <c r="E14774" t="s">
        <v>88</v>
      </c>
      <c r="F14774" t="s">
        <v>12</v>
      </c>
      <c r="G14774" t="s">
        <v>60</v>
      </c>
      <c r="H14774" t="s">
        <v>35</v>
      </c>
      <c r="I14774" t="s">
        <v>60</v>
      </c>
      <c r="J14774" t="s">
        <v>15</v>
      </c>
      <c r="K14774" t="s">
        <v>28343</v>
      </c>
      <c r="L14774" t="s">
        <v>39</v>
      </c>
      <c r="M14774">
        <v>15</v>
      </c>
      <c r="N14774" t="s">
        <v>18</v>
      </c>
      <c r="O14774" s="1">
        <v>45584</v>
      </c>
      <c r="P14774" s="1">
        <v>45620</v>
      </c>
      <c r="Q14774">
        <v>596</v>
      </c>
      <c r="R14774">
        <v>7.6</v>
      </c>
      <c r="S14774" t="s">
        <v>63</v>
      </c>
    </row>
    <row r="14775" spans="1:19" x14ac:dyDescent="0.3">
      <c r="A14775" t="s">
        <v>28344</v>
      </c>
      <c r="B14775" t="s">
        <v>75</v>
      </c>
      <c r="C14775" s="2">
        <v>320379</v>
      </c>
      <c r="D14775" t="s">
        <v>10</v>
      </c>
      <c r="E14775" t="s">
        <v>88</v>
      </c>
      <c r="F14775" t="s">
        <v>52</v>
      </c>
      <c r="G14775" t="s">
        <v>153</v>
      </c>
      <c r="H14775" t="s">
        <v>14</v>
      </c>
      <c r="I14775" t="s">
        <v>153</v>
      </c>
      <c r="J14775" t="s">
        <v>15</v>
      </c>
      <c r="K14775" t="s">
        <v>28345</v>
      </c>
      <c r="L14775" t="s">
        <v>27</v>
      </c>
      <c r="M14775">
        <v>16</v>
      </c>
      <c r="N14775" t="s">
        <v>101</v>
      </c>
      <c r="O14775" s="1">
        <v>45754</v>
      </c>
      <c r="P14775" s="1">
        <v>45825</v>
      </c>
      <c r="Q14775">
        <v>2283</v>
      </c>
      <c r="R14775">
        <v>9.4</v>
      </c>
      <c r="S14775" t="s">
        <v>48</v>
      </c>
    </row>
    <row r="14776" spans="1:19" x14ac:dyDescent="0.3">
      <c r="A14776" t="s">
        <v>28346</v>
      </c>
      <c r="B14776" t="s">
        <v>161</v>
      </c>
      <c r="C14776" s="2">
        <v>78773</v>
      </c>
      <c r="D14776" t="s">
        <v>10</v>
      </c>
      <c r="E14776" t="s">
        <v>22</v>
      </c>
      <c r="F14776" t="s">
        <v>12</v>
      </c>
      <c r="G14776" t="s">
        <v>95</v>
      </c>
      <c r="H14776" t="s">
        <v>54</v>
      </c>
      <c r="I14776" t="s">
        <v>95</v>
      </c>
      <c r="J14776" t="s">
        <v>25</v>
      </c>
      <c r="K14776" t="s">
        <v>28347</v>
      </c>
      <c r="L14776" t="s">
        <v>27</v>
      </c>
      <c r="M14776" t="s">
        <v>37</v>
      </c>
      <c r="N14776" t="s">
        <v>90</v>
      </c>
      <c r="O14776" s="1">
        <v>45504</v>
      </c>
      <c r="P14776" s="1">
        <v>45530</v>
      </c>
      <c r="Q14776">
        <v>2258</v>
      </c>
      <c r="R14776">
        <v>8.6</v>
      </c>
      <c r="S14776" t="s">
        <v>48</v>
      </c>
    </row>
    <row r="14777" spans="1:19" x14ac:dyDescent="0.3">
      <c r="A14777" t="s">
        <v>28348</v>
      </c>
      <c r="B14777" t="s">
        <v>9</v>
      </c>
      <c r="C14777" s="2">
        <v>67253</v>
      </c>
      <c r="D14777" t="s">
        <v>10</v>
      </c>
      <c r="E14777" t="s">
        <v>32</v>
      </c>
      <c r="F14777" t="s">
        <v>52</v>
      </c>
      <c r="G14777" t="s">
        <v>44</v>
      </c>
      <c r="H14777" t="s">
        <v>54</v>
      </c>
      <c r="I14777" t="s">
        <v>44</v>
      </c>
      <c r="J14777" t="s">
        <v>15</v>
      </c>
      <c r="K14777" t="s">
        <v>28349</v>
      </c>
      <c r="L14777" t="s">
        <v>39</v>
      </c>
      <c r="M14777">
        <v>3</v>
      </c>
      <c r="N14777" t="s">
        <v>149</v>
      </c>
      <c r="O14777" s="1">
        <v>45446</v>
      </c>
      <c r="P14777" s="1">
        <v>45512</v>
      </c>
      <c r="Q14777">
        <v>2081</v>
      </c>
      <c r="R14777">
        <v>5.6</v>
      </c>
      <c r="S14777" t="s">
        <v>174</v>
      </c>
    </row>
    <row r="14778" spans="1:19" x14ac:dyDescent="0.3">
      <c r="A14778" t="s">
        <v>28350</v>
      </c>
      <c r="B14778" t="s">
        <v>119</v>
      </c>
      <c r="C14778" s="2">
        <v>53677</v>
      </c>
      <c r="D14778" t="s">
        <v>10</v>
      </c>
      <c r="E14778" t="s">
        <v>32</v>
      </c>
      <c r="F14778" t="s">
        <v>52</v>
      </c>
      <c r="G14778" t="s">
        <v>44</v>
      </c>
      <c r="H14778" t="s">
        <v>14</v>
      </c>
      <c r="I14778" t="s">
        <v>55</v>
      </c>
      <c r="J14778" t="s">
        <v>37</v>
      </c>
      <c r="K14778" t="s">
        <v>6617</v>
      </c>
      <c r="L14778" t="s">
        <v>17</v>
      </c>
      <c r="M14778">
        <v>3</v>
      </c>
      <c r="N14778" t="s">
        <v>18</v>
      </c>
      <c r="O14778" s="1">
        <v>45508</v>
      </c>
      <c r="P14778" s="1">
        <v>45553</v>
      </c>
      <c r="Q14778">
        <v>940</v>
      </c>
      <c r="R14778">
        <v>7.6</v>
      </c>
      <c r="S14778" t="s">
        <v>128</v>
      </c>
    </row>
    <row r="14779" spans="1:19" x14ac:dyDescent="0.3">
      <c r="A14779" t="s">
        <v>28351</v>
      </c>
      <c r="B14779" t="s">
        <v>43</v>
      </c>
      <c r="C14779" s="2">
        <v>106051</v>
      </c>
      <c r="D14779" t="s">
        <v>10</v>
      </c>
      <c r="E14779" t="s">
        <v>32</v>
      </c>
      <c r="F14779" t="s">
        <v>12</v>
      </c>
      <c r="G14779" t="s">
        <v>126</v>
      </c>
      <c r="H14779" t="s">
        <v>54</v>
      </c>
      <c r="I14779" t="s">
        <v>126</v>
      </c>
      <c r="J14779" t="s">
        <v>37</v>
      </c>
      <c r="K14779" t="s">
        <v>28352</v>
      </c>
      <c r="L14779" t="s">
        <v>17</v>
      </c>
      <c r="M14779">
        <v>2</v>
      </c>
      <c r="N14779" t="s">
        <v>86</v>
      </c>
      <c r="O14779" s="1">
        <v>45566</v>
      </c>
      <c r="P14779" s="1">
        <v>45606</v>
      </c>
      <c r="Q14779">
        <v>2117</v>
      </c>
      <c r="R14779">
        <v>8.3000000000000007</v>
      </c>
      <c r="S14779" t="s">
        <v>93</v>
      </c>
    </row>
    <row r="14780" spans="1:19" x14ac:dyDescent="0.3">
      <c r="A14780" t="s">
        <v>28353</v>
      </c>
      <c r="B14780" t="s">
        <v>183</v>
      </c>
      <c r="C14780" s="2">
        <v>158627</v>
      </c>
      <c r="D14780" t="s">
        <v>10</v>
      </c>
      <c r="E14780" t="s">
        <v>88</v>
      </c>
      <c r="F14780" t="s">
        <v>99</v>
      </c>
      <c r="G14780" t="s">
        <v>140</v>
      </c>
      <c r="H14780" t="s">
        <v>54</v>
      </c>
      <c r="I14780" t="s">
        <v>140</v>
      </c>
      <c r="J14780" t="s">
        <v>37</v>
      </c>
      <c r="K14780" t="s">
        <v>28354</v>
      </c>
      <c r="L14780" t="s">
        <v>27</v>
      </c>
      <c r="M14780">
        <v>14</v>
      </c>
      <c r="N14780" t="s">
        <v>108</v>
      </c>
      <c r="O14780" s="1">
        <v>45517</v>
      </c>
      <c r="P14780" s="1">
        <v>45564</v>
      </c>
      <c r="Q14780">
        <v>2303</v>
      </c>
      <c r="R14780">
        <v>9.4</v>
      </c>
      <c r="S14780" t="s">
        <v>70</v>
      </c>
    </row>
    <row r="14781" spans="1:19" x14ac:dyDescent="0.3">
      <c r="A14781" t="s">
        <v>28355</v>
      </c>
      <c r="B14781" t="s">
        <v>137</v>
      </c>
      <c r="C14781" s="2">
        <v>93293</v>
      </c>
      <c r="D14781" t="s">
        <v>51</v>
      </c>
      <c r="E14781" t="s">
        <v>11</v>
      </c>
      <c r="F14781" t="s">
        <v>12</v>
      </c>
      <c r="G14781" t="s">
        <v>53</v>
      </c>
      <c r="H14781" t="s">
        <v>54</v>
      </c>
      <c r="I14781" t="s">
        <v>53</v>
      </c>
      <c r="J14781" t="s">
        <v>15</v>
      </c>
      <c r="K14781" t="s">
        <v>28356</v>
      </c>
      <c r="L14781" t="s">
        <v>46</v>
      </c>
      <c r="M14781">
        <v>6</v>
      </c>
      <c r="N14781" t="s">
        <v>62</v>
      </c>
      <c r="O14781" s="1">
        <v>45316</v>
      </c>
      <c r="P14781" s="1">
        <v>45368</v>
      </c>
      <c r="Q14781">
        <v>2185</v>
      </c>
      <c r="R14781">
        <v>7.3</v>
      </c>
      <c r="S14781" t="s">
        <v>57</v>
      </c>
    </row>
    <row r="14782" spans="1:19" x14ac:dyDescent="0.3">
      <c r="A14782" t="s">
        <v>28357</v>
      </c>
      <c r="B14782" t="s">
        <v>59</v>
      </c>
      <c r="C14782" s="2">
        <v>189114</v>
      </c>
      <c r="D14782" t="s">
        <v>10</v>
      </c>
      <c r="E14782" t="s">
        <v>88</v>
      </c>
      <c r="F14782" t="s">
        <v>52</v>
      </c>
      <c r="G14782" t="s">
        <v>104</v>
      </c>
      <c r="H14782" t="s">
        <v>35</v>
      </c>
      <c r="I14782" t="s">
        <v>104</v>
      </c>
      <c r="J14782" t="s">
        <v>15</v>
      </c>
      <c r="K14782" t="s">
        <v>28358</v>
      </c>
      <c r="L14782" t="s">
        <v>27</v>
      </c>
      <c r="M14782">
        <v>16</v>
      </c>
      <c r="N14782" t="s">
        <v>149</v>
      </c>
      <c r="O14782" s="1">
        <v>45352</v>
      </c>
      <c r="P14782" s="1">
        <v>45378</v>
      </c>
      <c r="Q14782">
        <v>1405</v>
      </c>
      <c r="R14782">
        <v>5.6</v>
      </c>
      <c r="S14782" t="s">
        <v>19</v>
      </c>
    </row>
    <row r="14783" spans="1:19" x14ac:dyDescent="0.3">
      <c r="A14783" t="s">
        <v>28359</v>
      </c>
      <c r="B14783" t="s">
        <v>114</v>
      </c>
      <c r="C14783" s="2">
        <v>128027</v>
      </c>
      <c r="D14783" t="s">
        <v>51</v>
      </c>
      <c r="E14783" t="s">
        <v>32</v>
      </c>
      <c r="F14783" t="s">
        <v>33</v>
      </c>
      <c r="G14783" t="s">
        <v>120</v>
      </c>
      <c r="H14783" t="s">
        <v>35</v>
      </c>
      <c r="I14783" t="s">
        <v>44</v>
      </c>
      <c r="J14783" t="s">
        <v>15</v>
      </c>
      <c r="K14783" t="s">
        <v>28360</v>
      </c>
      <c r="L14783" t="s">
        <v>46</v>
      </c>
      <c r="M14783">
        <v>3</v>
      </c>
      <c r="N14783" t="s">
        <v>101</v>
      </c>
      <c r="O14783" s="1">
        <v>45339</v>
      </c>
      <c r="P14783" s="1">
        <v>45383</v>
      </c>
      <c r="Q14783">
        <v>1313</v>
      </c>
      <c r="R14783">
        <v>7.6</v>
      </c>
      <c r="S14783" t="s">
        <v>93</v>
      </c>
    </row>
    <row r="14784" spans="1:19" x14ac:dyDescent="0.3">
      <c r="A14784" t="s">
        <v>28361</v>
      </c>
      <c r="B14784" t="s">
        <v>31</v>
      </c>
      <c r="C14784" s="2">
        <v>120094</v>
      </c>
      <c r="D14784" t="s">
        <v>51</v>
      </c>
      <c r="E14784" t="s">
        <v>88</v>
      </c>
      <c r="F14784" t="s">
        <v>52</v>
      </c>
      <c r="G14784" t="s">
        <v>53</v>
      </c>
      <c r="H14784" t="s">
        <v>54</v>
      </c>
      <c r="I14784" t="s">
        <v>53</v>
      </c>
      <c r="J14784" t="s">
        <v>15</v>
      </c>
      <c r="K14784" t="s">
        <v>28362</v>
      </c>
      <c r="L14784" t="s">
        <v>17</v>
      </c>
      <c r="M14784">
        <v>17</v>
      </c>
      <c r="N14784" t="s">
        <v>69</v>
      </c>
      <c r="O14784" s="1">
        <v>45654</v>
      </c>
      <c r="P14784" s="1">
        <v>45689</v>
      </c>
      <c r="Q14784">
        <v>633</v>
      </c>
      <c r="R14784">
        <v>8.1</v>
      </c>
      <c r="S14784" t="s">
        <v>70</v>
      </c>
    </row>
    <row r="14785" spans="1:19" x14ac:dyDescent="0.3">
      <c r="A14785" t="s">
        <v>28363</v>
      </c>
      <c r="B14785" t="s">
        <v>43</v>
      </c>
      <c r="C14785" s="2">
        <v>85489</v>
      </c>
      <c r="D14785" t="s">
        <v>51</v>
      </c>
      <c r="E14785" t="s">
        <v>32</v>
      </c>
      <c r="F14785" t="s">
        <v>52</v>
      </c>
      <c r="G14785" t="s">
        <v>53</v>
      </c>
      <c r="H14785" t="s">
        <v>54</v>
      </c>
      <c r="I14785" t="s">
        <v>153</v>
      </c>
      <c r="J14785" t="s">
        <v>37</v>
      </c>
      <c r="K14785" t="s">
        <v>28364</v>
      </c>
      <c r="L14785" t="s">
        <v>46</v>
      </c>
      <c r="M14785">
        <v>3</v>
      </c>
      <c r="N14785" t="s">
        <v>149</v>
      </c>
      <c r="O14785" s="1">
        <v>45299</v>
      </c>
      <c r="P14785" s="1">
        <v>45315</v>
      </c>
      <c r="Q14785">
        <v>1917</v>
      </c>
      <c r="R14785">
        <v>6.4</v>
      </c>
      <c r="S14785" t="s">
        <v>78</v>
      </c>
    </row>
    <row r="14786" spans="1:19" x14ac:dyDescent="0.3">
      <c r="A14786" t="s">
        <v>28365</v>
      </c>
      <c r="B14786" t="s">
        <v>110</v>
      </c>
      <c r="C14786" s="2">
        <v>155423</v>
      </c>
      <c r="D14786" t="s">
        <v>10</v>
      </c>
      <c r="E14786" t="s">
        <v>11</v>
      </c>
      <c r="F14786" t="s">
        <v>99</v>
      </c>
      <c r="G14786" t="s">
        <v>95</v>
      </c>
      <c r="H14786" t="s">
        <v>14</v>
      </c>
      <c r="I14786" t="s">
        <v>60</v>
      </c>
      <c r="J14786" t="s">
        <v>37</v>
      </c>
      <c r="K14786" t="s">
        <v>28366</v>
      </c>
      <c r="L14786" t="s">
        <v>17</v>
      </c>
      <c r="M14786">
        <v>8</v>
      </c>
      <c r="N14786" t="s">
        <v>62</v>
      </c>
      <c r="O14786" s="1">
        <v>45691</v>
      </c>
      <c r="P14786" s="1">
        <v>45732</v>
      </c>
      <c r="Q14786">
        <v>2372</v>
      </c>
      <c r="R14786">
        <v>8.3000000000000007</v>
      </c>
      <c r="S14786" t="s">
        <v>93</v>
      </c>
    </row>
    <row r="14787" spans="1:19" x14ac:dyDescent="0.3">
      <c r="A14787" t="s">
        <v>28367</v>
      </c>
      <c r="B14787" t="s">
        <v>21</v>
      </c>
      <c r="C14787" s="2">
        <v>42034</v>
      </c>
      <c r="D14787" t="s">
        <v>10</v>
      </c>
      <c r="E14787" t="s">
        <v>22</v>
      </c>
      <c r="F14787" t="s">
        <v>99</v>
      </c>
      <c r="G14787" t="s">
        <v>24</v>
      </c>
      <c r="H14787" t="s">
        <v>54</v>
      </c>
      <c r="I14787" t="s">
        <v>120</v>
      </c>
      <c r="J14787" t="s">
        <v>37</v>
      </c>
      <c r="K14787" t="s">
        <v>28368</v>
      </c>
      <c r="L14787" t="s">
        <v>17</v>
      </c>
      <c r="M14787" t="s">
        <v>37</v>
      </c>
      <c r="N14787" t="s">
        <v>47</v>
      </c>
      <c r="O14787" s="1">
        <v>45412</v>
      </c>
      <c r="P14787" s="1">
        <v>45456</v>
      </c>
      <c r="Q14787">
        <v>2044</v>
      </c>
      <c r="R14787">
        <v>7.7</v>
      </c>
      <c r="S14787" t="s">
        <v>19</v>
      </c>
    </row>
    <row r="14788" spans="1:19" x14ac:dyDescent="0.3">
      <c r="A14788" t="s">
        <v>28369</v>
      </c>
      <c r="B14788" t="s">
        <v>256</v>
      </c>
      <c r="C14788" s="2">
        <v>100371</v>
      </c>
      <c r="D14788" t="s">
        <v>10</v>
      </c>
      <c r="E14788" t="s">
        <v>11</v>
      </c>
      <c r="F14788" t="s">
        <v>99</v>
      </c>
      <c r="G14788" t="s">
        <v>13</v>
      </c>
      <c r="H14788" t="s">
        <v>14</v>
      </c>
      <c r="I14788" t="s">
        <v>84</v>
      </c>
      <c r="J14788" t="s">
        <v>15</v>
      </c>
      <c r="K14788" t="s">
        <v>28370</v>
      </c>
      <c r="L14788" t="s">
        <v>17</v>
      </c>
      <c r="M14788">
        <v>5</v>
      </c>
      <c r="N14788" t="s">
        <v>69</v>
      </c>
      <c r="O14788" s="1">
        <v>45705</v>
      </c>
      <c r="P14788" s="1">
        <v>45774</v>
      </c>
      <c r="Q14788">
        <v>609</v>
      </c>
      <c r="R14788">
        <v>7.2</v>
      </c>
      <c r="S14788" t="s">
        <v>73</v>
      </c>
    </row>
    <row r="14789" spans="1:19" x14ac:dyDescent="0.3">
      <c r="A14789" t="s">
        <v>28371</v>
      </c>
      <c r="B14789" t="s">
        <v>119</v>
      </c>
      <c r="C14789" s="2">
        <v>56002</v>
      </c>
      <c r="D14789" t="s">
        <v>10</v>
      </c>
      <c r="E14789" t="s">
        <v>22</v>
      </c>
      <c r="F14789" t="s">
        <v>12</v>
      </c>
      <c r="G14789" t="s">
        <v>140</v>
      </c>
      <c r="H14789" t="s">
        <v>54</v>
      </c>
      <c r="I14789" t="s">
        <v>140</v>
      </c>
      <c r="J14789" t="s">
        <v>25</v>
      </c>
      <c r="K14789" t="s">
        <v>28372</v>
      </c>
      <c r="L14789" t="s">
        <v>46</v>
      </c>
      <c r="M14789" t="s">
        <v>37</v>
      </c>
      <c r="N14789" t="s">
        <v>101</v>
      </c>
      <c r="O14789" s="1">
        <v>45743</v>
      </c>
      <c r="P14789" s="1">
        <v>45775</v>
      </c>
      <c r="Q14789">
        <v>940</v>
      </c>
      <c r="R14789">
        <v>8</v>
      </c>
      <c r="S14789" t="s">
        <v>29</v>
      </c>
    </row>
    <row r="14790" spans="1:19" x14ac:dyDescent="0.3">
      <c r="A14790" t="s">
        <v>28373</v>
      </c>
      <c r="B14790" t="s">
        <v>103</v>
      </c>
      <c r="C14790" s="2">
        <v>43077</v>
      </c>
      <c r="D14790" t="s">
        <v>10</v>
      </c>
      <c r="E14790" t="s">
        <v>22</v>
      </c>
      <c r="F14790" t="s">
        <v>99</v>
      </c>
      <c r="G14790" t="s">
        <v>104</v>
      </c>
      <c r="H14790" t="s">
        <v>35</v>
      </c>
      <c r="I14790" t="s">
        <v>104</v>
      </c>
      <c r="J14790" t="s">
        <v>15</v>
      </c>
      <c r="K14790" t="s">
        <v>13576</v>
      </c>
      <c r="L14790" t="s">
        <v>27</v>
      </c>
      <c r="M14790">
        <v>1</v>
      </c>
      <c r="N14790" t="s">
        <v>90</v>
      </c>
      <c r="O14790" s="1">
        <v>45571</v>
      </c>
      <c r="P14790" s="1">
        <v>45615</v>
      </c>
      <c r="Q14790">
        <v>1977</v>
      </c>
      <c r="R14790">
        <v>7.1</v>
      </c>
      <c r="S14790" t="s">
        <v>234</v>
      </c>
    </row>
    <row r="14791" spans="1:19" x14ac:dyDescent="0.3">
      <c r="A14791" t="s">
        <v>28374</v>
      </c>
      <c r="B14791" t="s">
        <v>103</v>
      </c>
      <c r="C14791" s="2">
        <v>89876</v>
      </c>
      <c r="D14791" t="s">
        <v>10</v>
      </c>
      <c r="E14791" t="s">
        <v>32</v>
      </c>
      <c r="F14791" t="s">
        <v>52</v>
      </c>
      <c r="G14791" t="s">
        <v>140</v>
      </c>
      <c r="H14791" t="s">
        <v>14</v>
      </c>
      <c r="I14791" t="s">
        <v>140</v>
      </c>
      <c r="J14791" t="s">
        <v>15</v>
      </c>
      <c r="K14791" t="s">
        <v>28375</v>
      </c>
      <c r="L14791" t="s">
        <v>46</v>
      </c>
      <c r="M14791">
        <v>4</v>
      </c>
      <c r="N14791" t="s">
        <v>40</v>
      </c>
      <c r="O14791" s="1">
        <v>45609</v>
      </c>
      <c r="P14791" s="1">
        <v>45635</v>
      </c>
      <c r="Q14791">
        <v>2312</v>
      </c>
      <c r="R14791">
        <v>8.6</v>
      </c>
      <c r="S14791" t="s">
        <v>174</v>
      </c>
    </row>
    <row r="14792" spans="1:19" x14ac:dyDescent="0.3">
      <c r="A14792" t="s">
        <v>28376</v>
      </c>
      <c r="B14792" t="s">
        <v>119</v>
      </c>
      <c r="C14792" s="2">
        <v>103940</v>
      </c>
      <c r="D14792" t="s">
        <v>10</v>
      </c>
      <c r="E14792" t="s">
        <v>32</v>
      </c>
      <c r="F14792" t="s">
        <v>99</v>
      </c>
      <c r="G14792" t="s">
        <v>153</v>
      </c>
      <c r="H14792" t="s">
        <v>14</v>
      </c>
      <c r="I14792" t="s">
        <v>36</v>
      </c>
      <c r="J14792" t="s">
        <v>15</v>
      </c>
      <c r="K14792" t="s">
        <v>28377</v>
      </c>
      <c r="L14792" t="s">
        <v>46</v>
      </c>
      <c r="M14792">
        <v>4</v>
      </c>
      <c r="N14792" t="s">
        <v>149</v>
      </c>
      <c r="O14792" s="1">
        <v>45592</v>
      </c>
      <c r="P14792" s="1">
        <v>45665</v>
      </c>
      <c r="Q14792">
        <v>1337</v>
      </c>
      <c r="R14792">
        <v>8.9</v>
      </c>
      <c r="S14792" t="s">
        <v>112</v>
      </c>
    </row>
    <row r="14793" spans="1:19" x14ac:dyDescent="0.3">
      <c r="A14793" t="s">
        <v>28378</v>
      </c>
      <c r="B14793" t="s">
        <v>114</v>
      </c>
      <c r="C14793" s="2">
        <v>85488</v>
      </c>
      <c r="D14793" t="s">
        <v>51</v>
      </c>
      <c r="E14793" t="s">
        <v>32</v>
      </c>
      <c r="F14793" t="s">
        <v>99</v>
      </c>
      <c r="G14793" t="s">
        <v>60</v>
      </c>
      <c r="H14793" t="s">
        <v>14</v>
      </c>
      <c r="I14793" t="s">
        <v>34</v>
      </c>
      <c r="J14793" t="s">
        <v>15</v>
      </c>
      <c r="K14793" t="s">
        <v>28379</v>
      </c>
      <c r="L14793" t="s">
        <v>27</v>
      </c>
      <c r="M14793">
        <v>4</v>
      </c>
      <c r="N14793" t="s">
        <v>90</v>
      </c>
      <c r="O14793" s="1">
        <v>45438</v>
      </c>
      <c r="P14793" s="1">
        <v>45497</v>
      </c>
      <c r="Q14793">
        <v>1837</v>
      </c>
      <c r="R14793">
        <v>5.9</v>
      </c>
      <c r="S14793" t="s">
        <v>117</v>
      </c>
    </row>
    <row r="14794" spans="1:19" x14ac:dyDescent="0.3">
      <c r="A14794" t="s">
        <v>28380</v>
      </c>
      <c r="B14794" t="s">
        <v>21</v>
      </c>
      <c r="C14794" s="2">
        <v>187494</v>
      </c>
      <c r="D14794" t="s">
        <v>10</v>
      </c>
      <c r="E14794" t="s">
        <v>88</v>
      </c>
      <c r="F14794" t="s">
        <v>33</v>
      </c>
      <c r="G14794" t="s">
        <v>95</v>
      </c>
      <c r="H14794" t="s">
        <v>14</v>
      </c>
      <c r="I14794" t="s">
        <v>95</v>
      </c>
      <c r="J14794" t="s">
        <v>37</v>
      </c>
      <c r="K14794" t="s">
        <v>28381</v>
      </c>
      <c r="L14794" t="s">
        <v>27</v>
      </c>
      <c r="M14794">
        <v>14</v>
      </c>
      <c r="N14794" t="s">
        <v>122</v>
      </c>
      <c r="O14794" s="1">
        <v>45691</v>
      </c>
      <c r="P14794" s="1">
        <v>45733</v>
      </c>
      <c r="Q14794">
        <v>1295</v>
      </c>
      <c r="R14794">
        <v>9.1999999999999993</v>
      </c>
      <c r="S14794" t="s">
        <v>227</v>
      </c>
    </row>
    <row r="14795" spans="1:19" x14ac:dyDescent="0.3">
      <c r="A14795" t="s">
        <v>28382</v>
      </c>
      <c r="B14795" t="s">
        <v>59</v>
      </c>
      <c r="C14795" s="2">
        <v>119392</v>
      </c>
      <c r="D14795" t="s">
        <v>10</v>
      </c>
      <c r="E14795" t="s">
        <v>88</v>
      </c>
      <c r="F14795" t="s">
        <v>99</v>
      </c>
      <c r="G14795" t="s">
        <v>158</v>
      </c>
      <c r="H14795" t="s">
        <v>54</v>
      </c>
      <c r="I14795" t="s">
        <v>153</v>
      </c>
      <c r="J14795" t="s">
        <v>25</v>
      </c>
      <c r="K14795" t="s">
        <v>28383</v>
      </c>
      <c r="L14795" t="s">
        <v>27</v>
      </c>
      <c r="M14795">
        <v>10</v>
      </c>
      <c r="N14795" t="s">
        <v>62</v>
      </c>
      <c r="O14795" s="1">
        <v>45445</v>
      </c>
      <c r="P14795" s="1">
        <v>45504</v>
      </c>
      <c r="Q14795">
        <v>922</v>
      </c>
      <c r="R14795">
        <v>9.3000000000000007</v>
      </c>
      <c r="S14795" t="s">
        <v>57</v>
      </c>
    </row>
    <row r="14796" spans="1:19" x14ac:dyDescent="0.3">
      <c r="A14796" t="s">
        <v>28384</v>
      </c>
      <c r="B14796" t="s">
        <v>137</v>
      </c>
      <c r="C14796" s="2">
        <v>273971</v>
      </c>
      <c r="D14796" t="s">
        <v>10</v>
      </c>
      <c r="E14796" t="s">
        <v>88</v>
      </c>
      <c r="F14796" t="s">
        <v>12</v>
      </c>
      <c r="G14796" t="s">
        <v>126</v>
      </c>
      <c r="H14796" t="s">
        <v>35</v>
      </c>
      <c r="I14796" t="s">
        <v>13</v>
      </c>
      <c r="J14796" t="s">
        <v>37</v>
      </c>
      <c r="K14796" t="s">
        <v>28385</v>
      </c>
      <c r="L14796" t="s">
        <v>46</v>
      </c>
      <c r="M14796">
        <v>15</v>
      </c>
      <c r="N14796" t="s">
        <v>86</v>
      </c>
      <c r="O14796" s="1">
        <v>45484</v>
      </c>
      <c r="P14796" s="1">
        <v>45545</v>
      </c>
      <c r="Q14796">
        <v>2206</v>
      </c>
      <c r="R14796">
        <v>8.3000000000000007</v>
      </c>
      <c r="S14796" t="s">
        <v>78</v>
      </c>
    </row>
    <row r="14797" spans="1:19" x14ac:dyDescent="0.3">
      <c r="A14797" t="s">
        <v>28386</v>
      </c>
      <c r="B14797" t="s">
        <v>119</v>
      </c>
      <c r="C14797" s="2">
        <v>150034</v>
      </c>
      <c r="D14797" t="s">
        <v>51</v>
      </c>
      <c r="E14797" t="s">
        <v>11</v>
      </c>
      <c r="F14797" t="s">
        <v>33</v>
      </c>
      <c r="G14797" t="s">
        <v>60</v>
      </c>
      <c r="H14797" t="s">
        <v>35</v>
      </c>
      <c r="I14797" t="s">
        <v>126</v>
      </c>
      <c r="J14797" t="s">
        <v>37</v>
      </c>
      <c r="K14797" t="s">
        <v>28387</v>
      </c>
      <c r="L14797" t="s">
        <v>39</v>
      </c>
      <c r="M14797">
        <v>8</v>
      </c>
      <c r="N14797" t="s">
        <v>62</v>
      </c>
      <c r="O14797" s="1">
        <v>45770</v>
      </c>
      <c r="P14797" s="1">
        <v>45821</v>
      </c>
      <c r="Q14797">
        <v>2337</v>
      </c>
      <c r="R14797">
        <v>7.6</v>
      </c>
      <c r="S14797" t="s">
        <v>117</v>
      </c>
    </row>
    <row r="14798" spans="1:19" x14ac:dyDescent="0.3">
      <c r="A14798" t="s">
        <v>28388</v>
      </c>
      <c r="B14798" t="s">
        <v>110</v>
      </c>
      <c r="C14798" s="2">
        <v>52337</v>
      </c>
      <c r="D14798" t="s">
        <v>10</v>
      </c>
      <c r="E14798" t="s">
        <v>22</v>
      </c>
      <c r="F14798" t="s">
        <v>52</v>
      </c>
      <c r="G14798" t="s">
        <v>36</v>
      </c>
      <c r="H14798" t="s">
        <v>35</v>
      </c>
      <c r="I14798" t="s">
        <v>36</v>
      </c>
      <c r="J14798" t="s">
        <v>15</v>
      </c>
      <c r="K14798" t="s">
        <v>28389</v>
      </c>
      <c r="L14798" t="s">
        <v>17</v>
      </c>
      <c r="M14798" t="s">
        <v>37</v>
      </c>
      <c r="N14798" t="s">
        <v>18</v>
      </c>
      <c r="O14798" s="1">
        <v>45437</v>
      </c>
      <c r="P14798" s="1">
        <v>45454</v>
      </c>
      <c r="Q14798">
        <v>1754</v>
      </c>
      <c r="R14798">
        <v>9.6</v>
      </c>
      <c r="S14798" t="s">
        <v>19</v>
      </c>
    </row>
    <row r="14799" spans="1:19" x14ac:dyDescent="0.3">
      <c r="A14799" t="s">
        <v>28390</v>
      </c>
      <c r="B14799" t="s">
        <v>145</v>
      </c>
      <c r="C14799" s="2">
        <v>206490</v>
      </c>
      <c r="D14799" t="s">
        <v>10</v>
      </c>
      <c r="E14799" t="s">
        <v>88</v>
      </c>
      <c r="F14799" t="s">
        <v>52</v>
      </c>
      <c r="G14799" t="s">
        <v>158</v>
      </c>
      <c r="H14799" t="s">
        <v>35</v>
      </c>
      <c r="I14799" t="s">
        <v>158</v>
      </c>
      <c r="J14799" t="s">
        <v>15</v>
      </c>
      <c r="K14799" t="s">
        <v>28391</v>
      </c>
      <c r="L14799" t="s">
        <v>17</v>
      </c>
      <c r="M14799">
        <v>10</v>
      </c>
      <c r="N14799" t="s">
        <v>90</v>
      </c>
      <c r="O14799" s="1">
        <v>45312</v>
      </c>
      <c r="P14799" s="1">
        <v>45360</v>
      </c>
      <c r="Q14799">
        <v>1268</v>
      </c>
      <c r="R14799">
        <v>8.6999999999999993</v>
      </c>
      <c r="S14799" t="s">
        <v>128</v>
      </c>
    </row>
    <row r="14800" spans="1:19" x14ac:dyDescent="0.3">
      <c r="A14800" t="s">
        <v>28392</v>
      </c>
      <c r="B14800" t="s">
        <v>114</v>
      </c>
      <c r="C14800" s="2">
        <v>66322</v>
      </c>
      <c r="D14800" t="s">
        <v>10</v>
      </c>
      <c r="E14800" t="s">
        <v>32</v>
      </c>
      <c r="F14800" t="s">
        <v>12</v>
      </c>
      <c r="G14800" t="s">
        <v>44</v>
      </c>
      <c r="H14800" t="s">
        <v>35</v>
      </c>
      <c r="I14800" t="s">
        <v>44</v>
      </c>
      <c r="J14800" t="s">
        <v>25</v>
      </c>
      <c r="K14800" t="s">
        <v>28393</v>
      </c>
      <c r="L14800" t="s">
        <v>39</v>
      </c>
      <c r="M14800">
        <v>3</v>
      </c>
      <c r="N14800" t="s">
        <v>77</v>
      </c>
      <c r="O14800" s="1">
        <v>45366</v>
      </c>
      <c r="P14800" s="1">
        <v>45425</v>
      </c>
      <c r="Q14800">
        <v>683</v>
      </c>
      <c r="R14800">
        <v>8.1999999999999993</v>
      </c>
      <c r="S14800" t="s">
        <v>174</v>
      </c>
    </row>
    <row r="14801" spans="1:19" x14ac:dyDescent="0.3">
      <c r="A14801" t="s">
        <v>28394</v>
      </c>
      <c r="B14801" t="s">
        <v>21</v>
      </c>
      <c r="C14801" s="2">
        <v>169916</v>
      </c>
      <c r="D14801" t="s">
        <v>10</v>
      </c>
      <c r="E14801" t="s">
        <v>32</v>
      </c>
      <c r="F14801" t="s">
        <v>52</v>
      </c>
      <c r="G14801" t="s">
        <v>34</v>
      </c>
      <c r="H14801" t="s">
        <v>35</v>
      </c>
      <c r="I14801" t="s">
        <v>34</v>
      </c>
      <c r="J14801" t="s">
        <v>15</v>
      </c>
      <c r="K14801" t="s">
        <v>28395</v>
      </c>
      <c r="L14801" t="s">
        <v>17</v>
      </c>
      <c r="M14801">
        <v>4</v>
      </c>
      <c r="N14801" t="s">
        <v>116</v>
      </c>
      <c r="O14801" s="1">
        <v>45552</v>
      </c>
      <c r="P14801" s="1">
        <v>45572</v>
      </c>
      <c r="Q14801">
        <v>2355</v>
      </c>
      <c r="R14801">
        <v>7.8</v>
      </c>
      <c r="S14801" t="s">
        <v>128</v>
      </c>
    </row>
    <row r="14802" spans="1:19" x14ac:dyDescent="0.3">
      <c r="A14802" t="s">
        <v>28396</v>
      </c>
      <c r="B14802" t="s">
        <v>256</v>
      </c>
      <c r="C14802" s="2">
        <v>223253</v>
      </c>
      <c r="D14802" t="s">
        <v>51</v>
      </c>
      <c r="E14802" t="s">
        <v>88</v>
      </c>
      <c r="F14802" t="s">
        <v>52</v>
      </c>
      <c r="G14802" t="s">
        <v>120</v>
      </c>
      <c r="H14802" t="s">
        <v>14</v>
      </c>
      <c r="I14802" t="s">
        <v>120</v>
      </c>
      <c r="J14802" t="s">
        <v>15</v>
      </c>
      <c r="K14802" t="s">
        <v>28397</v>
      </c>
      <c r="L14802" t="s">
        <v>17</v>
      </c>
      <c r="M14802">
        <v>15</v>
      </c>
      <c r="N14802" t="s">
        <v>69</v>
      </c>
      <c r="O14802" s="1">
        <v>45357</v>
      </c>
      <c r="P14802" s="1">
        <v>45392</v>
      </c>
      <c r="Q14802">
        <v>1838</v>
      </c>
      <c r="R14802">
        <v>8.1</v>
      </c>
      <c r="S14802" t="s">
        <v>128</v>
      </c>
    </row>
    <row r="14803" spans="1:19" x14ac:dyDescent="0.3">
      <c r="A14803" t="s">
        <v>28398</v>
      </c>
      <c r="B14803" t="s">
        <v>110</v>
      </c>
      <c r="C14803" s="2">
        <v>154813</v>
      </c>
      <c r="D14803" t="s">
        <v>66</v>
      </c>
      <c r="E14803" t="s">
        <v>88</v>
      </c>
      <c r="F14803" t="s">
        <v>12</v>
      </c>
      <c r="G14803" t="s">
        <v>67</v>
      </c>
      <c r="H14803" t="s">
        <v>54</v>
      </c>
      <c r="I14803" t="s">
        <v>67</v>
      </c>
      <c r="J14803" t="s">
        <v>37</v>
      </c>
      <c r="K14803" t="s">
        <v>28399</v>
      </c>
      <c r="L14803" t="s">
        <v>39</v>
      </c>
      <c r="M14803">
        <v>17</v>
      </c>
      <c r="N14803" t="s">
        <v>101</v>
      </c>
      <c r="O14803" s="1">
        <v>45671</v>
      </c>
      <c r="P14803" s="1">
        <v>45708</v>
      </c>
      <c r="Q14803">
        <v>1466</v>
      </c>
      <c r="R14803">
        <v>5.6</v>
      </c>
      <c r="S14803" t="s">
        <v>78</v>
      </c>
    </row>
    <row r="14804" spans="1:19" x14ac:dyDescent="0.3">
      <c r="A14804" t="s">
        <v>28400</v>
      </c>
      <c r="B14804" t="s">
        <v>130</v>
      </c>
      <c r="C14804" s="2">
        <v>85353</v>
      </c>
      <c r="D14804" t="s">
        <v>10</v>
      </c>
      <c r="E14804" t="s">
        <v>11</v>
      </c>
      <c r="F14804" t="s">
        <v>33</v>
      </c>
      <c r="G14804" t="s">
        <v>36</v>
      </c>
      <c r="H14804" t="s">
        <v>14</v>
      </c>
      <c r="I14804" t="s">
        <v>36</v>
      </c>
      <c r="J14804" t="s">
        <v>25</v>
      </c>
      <c r="K14804" t="s">
        <v>28401</v>
      </c>
      <c r="L14804" t="s">
        <v>27</v>
      </c>
      <c r="M14804">
        <v>8</v>
      </c>
      <c r="N14804" t="s">
        <v>97</v>
      </c>
      <c r="O14804" s="1">
        <v>45331</v>
      </c>
      <c r="P14804" s="1">
        <v>45352</v>
      </c>
      <c r="Q14804">
        <v>1685</v>
      </c>
      <c r="R14804">
        <v>5.4</v>
      </c>
      <c r="S14804" t="s">
        <v>78</v>
      </c>
    </row>
    <row r="14805" spans="1:19" x14ac:dyDescent="0.3">
      <c r="A14805" t="s">
        <v>28402</v>
      </c>
      <c r="B14805" t="s">
        <v>75</v>
      </c>
      <c r="C14805" s="2">
        <v>135926</v>
      </c>
      <c r="D14805" t="s">
        <v>51</v>
      </c>
      <c r="E14805" t="s">
        <v>88</v>
      </c>
      <c r="F14805" t="s">
        <v>33</v>
      </c>
      <c r="G14805" t="s">
        <v>53</v>
      </c>
      <c r="H14805" t="s">
        <v>14</v>
      </c>
      <c r="I14805" t="s">
        <v>84</v>
      </c>
      <c r="J14805" t="s">
        <v>15</v>
      </c>
      <c r="K14805" t="s">
        <v>28403</v>
      </c>
      <c r="L14805" t="s">
        <v>17</v>
      </c>
      <c r="M14805">
        <v>19</v>
      </c>
      <c r="N14805" t="s">
        <v>149</v>
      </c>
      <c r="O14805" s="1">
        <v>45568</v>
      </c>
      <c r="P14805" s="1">
        <v>45620</v>
      </c>
      <c r="Q14805">
        <v>609</v>
      </c>
      <c r="R14805">
        <v>8.9</v>
      </c>
      <c r="S14805" t="s">
        <v>78</v>
      </c>
    </row>
    <row r="14806" spans="1:19" x14ac:dyDescent="0.3">
      <c r="A14806" t="s">
        <v>28404</v>
      </c>
      <c r="B14806" t="s">
        <v>176</v>
      </c>
      <c r="C14806" s="2">
        <v>88199</v>
      </c>
      <c r="D14806" t="s">
        <v>51</v>
      </c>
      <c r="E14806" t="s">
        <v>32</v>
      </c>
      <c r="F14806" t="s">
        <v>33</v>
      </c>
      <c r="G14806" t="s">
        <v>53</v>
      </c>
      <c r="H14806" t="s">
        <v>54</v>
      </c>
      <c r="I14806" t="s">
        <v>104</v>
      </c>
      <c r="J14806" t="s">
        <v>25</v>
      </c>
      <c r="K14806" t="s">
        <v>28405</v>
      </c>
      <c r="L14806" t="s">
        <v>39</v>
      </c>
      <c r="M14806">
        <v>4</v>
      </c>
      <c r="N14806" t="s">
        <v>101</v>
      </c>
      <c r="O14806" s="1">
        <v>45542</v>
      </c>
      <c r="P14806" s="1">
        <v>45584</v>
      </c>
      <c r="Q14806">
        <v>520</v>
      </c>
      <c r="R14806">
        <v>9</v>
      </c>
      <c r="S14806" t="s">
        <v>63</v>
      </c>
    </row>
    <row r="14807" spans="1:19" x14ac:dyDescent="0.3">
      <c r="A14807" t="s">
        <v>28406</v>
      </c>
      <c r="B14807" t="s">
        <v>130</v>
      </c>
      <c r="C14807" s="2">
        <v>248665</v>
      </c>
      <c r="D14807" t="s">
        <v>10</v>
      </c>
      <c r="E14807" t="s">
        <v>88</v>
      </c>
      <c r="F14807" t="s">
        <v>12</v>
      </c>
      <c r="G14807" t="s">
        <v>126</v>
      </c>
      <c r="H14807" t="s">
        <v>14</v>
      </c>
      <c r="I14807" t="s">
        <v>23</v>
      </c>
      <c r="J14807" t="s">
        <v>15</v>
      </c>
      <c r="K14807" t="s">
        <v>28407</v>
      </c>
      <c r="L14807" t="s">
        <v>17</v>
      </c>
      <c r="M14807">
        <v>15</v>
      </c>
      <c r="N14807" t="s">
        <v>101</v>
      </c>
      <c r="O14807" s="1">
        <v>45768</v>
      </c>
      <c r="P14807" s="1">
        <v>45819</v>
      </c>
      <c r="Q14807">
        <v>809</v>
      </c>
      <c r="R14807">
        <v>9.5</v>
      </c>
      <c r="S14807" t="s">
        <v>227</v>
      </c>
    </row>
    <row r="14808" spans="1:19" x14ac:dyDescent="0.3">
      <c r="A14808" t="s">
        <v>28408</v>
      </c>
      <c r="B14808" t="s">
        <v>65</v>
      </c>
      <c r="C14808" s="2">
        <v>60368</v>
      </c>
      <c r="D14808" t="s">
        <v>51</v>
      </c>
      <c r="E14808" t="s">
        <v>22</v>
      </c>
      <c r="F14808" t="s">
        <v>33</v>
      </c>
      <c r="G14808" t="s">
        <v>120</v>
      </c>
      <c r="H14808" t="s">
        <v>54</v>
      </c>
      <c r="I14808" t="s">
        <v>120</v>
      </c>
      <c r="J14808" t="s">
        <v>25</v>
      </c>
      <c r="K14808" t="s">
        <v>28409</v>
      </c>
      <c r="L14808" t="s">
        <v>27</v>
      </c>
      <c r="M14808">
        <v>1</v>
      </c>
      <c r="N14808" t="s">
        <v>90</v>
      </c>
      <c r="O14808" s="1">
        <v>45449</v>
      </c>
      <c r="P14808" s="1">
        <v>45480</v>
      </c>
      <c r="Q14808">
        <v>962</v>
      </c>
      <c r="R14808">
        <v>6.8</v>
      </c>
      <c r="S14808" t="s">
        <v>117</v>
      </c>
    </row>
    <row r="14809" spans="1:19" x14ac:dyDescent="0.3">
      <c r="A14809" t="s">
        <v>28410</v>
      </c>
      <c r="B14809" t="s">
        <v>130</v>
      </c>
      <c r="C14809" s="2">
        <v>115574</v>
      </c>
      <c r="D14809" t="s">
        <v>10</v>
      </c>
      <c r="E14809" t="s">
        <v>88</v>
      </c>
      <c r="F14809" t="s">
        <v>33</v>
      </c>
      <c r="G14809" t="s">
        <v>13</v>
      </c>
      <c r="H14809" t="s">
        <v>54</v>
      </c>
      <c r="I14809" t="s">
        <v>13</v>
      </c>
      <c r="J14809" t="s">
        <v>37</v>
      </c>
      <c r="K14809" t="s">
        <v>3311</v>
      </c>
      <c r="L14809" t="s">
        <v>27</v>
      </c>
      <c r="M14809">
        <v>18</v>
      </c>
      <c r="N14809" t="s">
        <v>69</v>
      </c>
      <c r="O14809" s="1">
        <v>45487</v>
      </c>
      <c r="P14809" s="1">
        <v>45539</v>
      </c>
      <c r="Q14809">
        <v>1794</v>
      </c>
      <c r="R14809">
        <v>8.6</v>
      </c>
      <c r="S14809" t="s">
        <v>234</v>
      </c>
    </row>
    <row r="14810" spans="1:19" x14ac:dyDescent="0.3">
      <c r="A14810" t="s">
        <v>28411</v>
      </c>
      <c r="B14810" t="s">
        <v>256</v>
      </c>
      <c r="C14810" s="2">
        <v>195628</v>
      </c>
      <c r="D14810" t="s">
        <v>10</v>
      </c>
      <c r="E14810" t="s">
        <v>88</v>
      </c>
      <c r="F14810" t="s">
        <v>52</v>
      </c>
      <c r="G14810" t="s">
        <v>34</v>
      </c>
      <c r="H14810" t="s">
        <v>54</v>
      </c>
      <c r="I14810" t="s">
        <v>34</v>
      </c>
      <c r="J14810" t="s">
        <v>15</v>
      </c>
      <c r="K14810" t="s">
        <v>13065</v>
      </c>
      <c r="L14810" t="s">
        <v>46</v>
      </c>
      <c r="M14810">
        <v>13</v>
      </c>
      <c r="N14810" t="s">
        <v>122</v>
      </c>
      <c r="O14810" s="1">
        <v>45340</v>
      </c>
      <c r="P14810" s="1">
        <v>45398</v>
      </c>
      <c r="Q14810">
        <v>2359</v>
      </c>
      <c r="R14810">
        <v>5.3</v>
      </c>
      <c r="S14810" t="s">
        <v>128</v>
      </c>
    </row>
    <row r="14811" spans="1:19" x14ac:dyDescent="0.3">
      <c r="A14811" t="s">
        <v>28412</v>
      </c>
      <c r="B14811" t="s">
        <v>183</v>
      </c>
      <c r="C14811" s="2">
        <v>189056</v>
      </c>
      <c r="D14811" t="s">
        <v>10</v>
      </c>
      <c r="E14811" t="s">
        <v>88</v>
      </c>
      <c r="F14811" t="s">
        <v>99</v>
      </c>
      <c r="G14811" t="s">
        <v>24</v>
      </c>
      <c r="H14811" t="s">
        <v>35</v>
      </c>
      <c r="I14811" t="s">
        <v>24</v>
      </c>
      <c r="J14811" t="s">
        <v>37</v>
      </c>
      <c r="K14811" t="s">
        <v>607</v>
      </c>
      <c r="L14811" t="s">
        <v>17</v>
      </c>
      <c r="M14811">
        <v>15</v>
      </c>
      <c r="N14811" t="s">
        <v>116</v>
      </c>
      <c r="O14811" s="1">
        <v>45627</v>
      </c>
      <c r="P14811" s="1">
        <v>45653</v>
      </c>
      <c r="Q14811">
        <v>984</v>
      </c>
      <c r="R14811">
        <v>6</v>
      </c>
      <c r="S14811" t="s">
        <v>234</v>
      </c>
    </row>
    <row r="14812" spans="1:19" x14ac:dyDescent="0.3">
      <c r="A14812" t="s">
        <v>28413</v>
      </c>
      <c r="B14812" t="s">
        <v>43</v>
      </c>
      <c r="C14812" s="2">
        <v>121299</v>
      </c>
      <c r="D14812" t="s">
        <v>10</v>
      </c>
      <c r="E14812" t="s">
        <v>11</v>
      </c>
      <c r="F14812" t="s">
        <v>99</v>
      </c>
      <c r="G14812" t="s">
        <v>126</v>
      </c>
      <c r="H14812" t="s">
        <v>14</v>
      </c>
      <c r="I14812" t="s">
        <v>126</v>
      </c>
      <c r="J14812" t="s">
        <v>37</v>
      </c>
      <c r="K14812" t="s">
        <v>7899</v>
      </c>
      <c r="L14812" t="s">
        <v>27</v>
      </c>
      <c r="M14812">
        <v>6</v>
      </c>
      <c r="N14812" t="s">
        <v>97</v>
      </c>
      <c r="O14812" s="1">
        <v>45482</v>
      </c>
      <c r="P14812" s="1">
        <v>45517</v>
      </c>
      <c r="Q14812">
        <v>871</v>
      </c>
      <c r="R14812">
        <v>6</v>
      </c>
      <c r="S14812" t="s">
        <v>57</v>
      </c>
    </row>
    <row r="14813" spans="1:19" x14ac:dyDescent="0.3">
      <c r="A14813" t="s">
        <v>28414</v>
      </c>
      <c r="B14813" t="s">
        <v>114</v>
      </c>
      <c r="C14813" s="2">
        <v>244677</v>
      </c>
      <c r="D14813" t="s">
        <v>10</v>
      </c>
      <c r="E14813" t="s">
        <v>88</v>
      </c>
      <c r="F14813" t="s">
        <v>33</v>
      </c>
      <c r="G14813" t="s">
        <v>95</v>
      </c>
      <c r="H14813" t="s">
        <v>54</v>
      </c>
      <c r="I14813" t="s">
        <v>67</v>
      </c>
      <c r="J14813" t="s">
        <v>15</v>
      </c>
      <c r="K14813" t="s">
        <v>28415</v>
      </c>
      <c r="L14813" t="s">
        <v>17</v>
      </c>
      <c r="M14813">
        <v>12</v>
      </c>
      <c r="N14813" t="s">
        <v>108</v>
      </c>
      <c r="O14813" s="1">
        <v>45591</v>
      </c>
      <c r="P14813" s="1">
        <v>45654</v>
      </c>
      <c r="Q14813">
        <v>1169</v>
      </c>
      <c r="R14813">
        <v>8.1</v>
      </c>
      <c r="S14813" t="s">
        <v>174</v>
      </c>
    </row>
    <row r="14814" spans="1:19" x14ac:dyDescent="0.3">
      <c r="A14814" t="s">
        <v>28416</v>
      </c>
      <c r="B14814" t="s">
        <v>75</v>
      </c>
      <c r="C14814" s="2">
        <v>178001</v>
      </c>
      <c r="D14814" t="s">
        <v>10</v>
      </c>
      <c r="E14814" t="s">
        <v>88</v>
      </c>
      <c r="F14814" t="s">
        <v>33</v>
      </c>
      <c r="G14814" t="s">
        <v>158</v>
      </c>
      <c r="H14814" t="s">
        <v>35</v>
      </c>
      <c r="I14814" t="s">
        <v>158</v>
      </c>
      <c r="J14814" t="s">
        <v>15</v>
      </c>
      <c r="K14814" t="s">
        <v>28417</v>
      </c>
      <c r="L14814" t="s">
        <v>46</v>
      </c>
      <c r="M14814">
        <v>19</v>
      </c>
      <c r="N14814" t="s">
        <v>101</v>
      </c>
      <c r="O14814" s="1">
        <v>45355</v>
      </c>
      <c r="P14814" s="1">
        <v>45413</v>
      </c>
      <c r="Q14814">
        <v>1320</v>
      </c>
      <c r="R14814">
        <v>9.1999999999999993</v>
      </c>
      <c r="S14814" t="s">
        <v>41</v>
      </c>
    </row>
    <row r="14815" spans="1:19" x14ac:dyDescent="0.3">
      <c r="A14815" t="s">
        <v>28418</v>
      </c>
      <c r="B14815" t="s">
        <v>137</v>
      </c>
      <c r="C14815" s="2">
        <v>129243</v>
      </c>
      <c r="D14815" t="s">
        <v>10</v>
      </c>
      <c r="E14815" t="s">
        <v>11</v>
      </c>
      <c r="F14815" t="s">
        <v>12</v>
      </c>
      <c r="G14815" t="s">
        <v>140</v>
      </c>
      <c r="H14815" t="s">
        <v>35</v>
      </c>
      <c r="I14815" t="s">
        <v>140</v>
      </c>
      <c r="J14815" t="s">
        <v>15</v>
      </c>
      <c r="K14815" t="s">
        <v>28419</v>
      </c>
      <c r="L14815" t="s">
        <v>39</v>
      </c>
      <c r="M14815">
        <v>7</v>
      </c>
      <c r="N14815" t="s">
        <v>108</v>
      </c>
      <c r="O14815" s="1">
        <v>45566</v>
      </c>
      <c r="P14815" s="1">
        <v>45595</v>
      </c>
      <c r="Q14815">
        <v>1014</v>
      </c>
      <c r="R14815">
        <v>5.9</v>
      </c>
      <c r="S14815" t="s">
        <v>128</v>
      </c>
    </row>
    <row r="14816" spans="1:19" x14ac:dyDescent="0.3">
      <c r="A14816" t="s">
        <v>28420</v>
      </c>
      <c r="B14816" t="s">
        <v>161</v>
      </c>
      <c r="C14816" s="2">
        <v>63787</v>
      </c>
      <c r="D14816" t="s">
        <v>10</v>
      </c>
      <c r="E14816" t="s">
        <v>32</v>
      </c>
      <c r="F14816" t="s">
        <v>52</v>
      </c>
      <c r="G14816" t="s">
        <v>24</v>
      </c>
      <c r="H14816" t="s">
        <v>35</v>
      </c>
      <c r="I14816" t="s">
        <v>24</v>
      </c>
      <c r="J14816" t="s">
        <v>37</v>
      </c>
      <c r="K14816" t="s">
        <v>28421</v>
      </c>
      <c r="L14816" t="s">
        <v>27</v>
      </c>
      <c r="M14816">
        <v>4</v>
      </c>
      <c r="N14816" t="s">
        <v>116</v>
      </c>
      <c r="O14816" s="1">
        <v>45670</v>
      </c>
      <c r="P14816" s="1">
        <v>45688</v>
      </c>
      <c r="Q14816">
        <v>980</v>
      </c>
      <c r="R14816">
        <v>8.8000000000000007</v>
      </c>
      <c r="S14816" t="s">
        <v>63</v>
      </c>
    </row>
    <row r="14817" spans="1:19" x14ac:dyDescent="0.3">
      <c r="A14817" t="s">
        <v>28422</v>
      </c>
      <c r="B14817" t="s">
        <v>114</v>
      </c>
      <c r="C14817" s="2">
        <v>158379</v>
      </c>
      <c r="D14817" t="s">
        <v>10</v>
      </c>
      <c r="E14817" t="s">
        <v>11</v>
      </c>
      <c r="F14817" t="s">
        <v>12</v>
      </c>
      <c r="G14817" t="s">
        <v>84</v>
      </c>
      <c r="H14817" t="s">
        <v>35</v>
      </c>
      <c r="I14817" t="s">
        <v>84</v>
      </c>
      <c r="J14817" t="s">
        <v>37</v>
      </c>
      <c r="K14817" t="s">
        <v>28423</v>
      </c>
      <c r="L14817" t="s">
        <v>39</v>
      </c>
      <c r="M14817">
        <v>6</v>
      </c>
      <c r="N14817" t="s">
        <v>69</v>
      </c>
      <c r="O14817" s="1">
        <v>45729</v>
      </c>
      <c r="P14817" s="1">
        <v>45751</v>
      </c>
      <c r="Q14817">
        <v>1537</v>
      </c>
      <c r="R14817">
        <v>6.6</v>
      </c>
      <c r="S14817" t="s">
        <v>73</v>
      </c>
    </row>
    <row r="14818" spans="1:19" x14ac:dyDescent="0.3">
      <c r="A14818" t="s">
        <v>28424</v>
      </c>
      <c r="B14818" t="s">
        <v>256</v>
      </c>
      <c r="C14818" s="2">
        <v>82065</v>
      </c>
      <c r="D14818" t="s">
        <v>10</v>
      </c>
      <c r="E14818" t="s">
        <v>11</v>
      </c>
      <c r="F14818" t="s">
        <v>33</v>
      </c>
      <c r="G14818" t="s">
        <v>13</v>
      </c>
      <c r="H14818" t="s">
        <v>14</v>
      </c>
      <c r="I14818" t="s">
        <v>13</v>
      </c>
      <c r="J14818" t="s">
        <v>37</v>
      </c>
      <c r="K14818" t="s">
        <v>28425</v>
      </c>
      <c r="L14818" t="s">
        <v>39</v>
      </c>
      <c r="M14818">
        <v>9</v>
      </c>
      <c r="N14818" t="s">
        <v>90</v>
      </c>
      <c r="O14818" s="1">
        <v>45553</v>
      </c>
      <c r="P14818" s="1">
        <v>45621</v>
      </c>
      <c r="Q14818">
        <v>834</v>
      </c>
      <c r="R14818">
        <v>5.7</v>
      </c>
      <c r="S14818" t="s">
        <v>29</v>
      </c>
    </row>
    <row r="14819" spans="1:19" x14ac:dyDescent="0.3">
      <c r="A14819" t="s">
        <v>28426</v>
      </c>
      <c r="B14819" t="s">
        <v>130</v>
      </c>
      <c r="C14819" s="2">
        <v>82597</v>
      </c>
      <c r="D14819" t="s">
        <v>10</v>
      </c>
      <c r="E14819" t="s">
        <v>32</v>
      </c>
      <c r="F14819" t="s">
        <v>99</v>
      </c>
      <c r="G14819" t="s">
        <v>104</v>
      </c>
      <c r="H14819" t="s">
        <v>35</v>
      </c>
      <c r="I14819" t="s">
        <v>104</v>
      </c>
      <c r="J14819" t="s">
        <v>37</v>
      </c>
      <c r="K14819" t="s">
        <v>28427</v>
      </c>
      <c r="L14819" t="s">
        <v>27</v>
      </c>
      <c r="M14819">
        <v>2</v>
      </c>
      <c r="N14819" t="s">
        <v>86</v>
      </c>
      <c r="O14819" s="1">
        <v>45442</v>
      </c>
      <c r="P14819" s="1">
        <v>45489</v>
      </c>
      <c r="Q14819">
        <v>1441</v>
      </c>
      <c r="R14819">
        <v>8.4</v>
      </c>
      <c r="S14819" t="s">
        <v>41</v>
      </c>
    </row>
    <row r="14820" spans="1:19" x14ac:dyDescent="0.3">
      <c r="A14820" t="s">
        <v>28428</v>
      </c>
      <c r="B14820" t="s">
        <v>59</v>
      </c>
      <c r="C14820" s="2">
        <v>179691</v>
      </c>
      <c r="D14820" t="s">
        <v>10</v>
      </c>
      <c r="E14820" t="s">
        <v>88</v>
      </c>
      <c r="F14820" t="s">
        <v>99</v>
      </c>
      <c r="G14820" t="s">
        <v>55</v>
      </c>
      <c r="H14820" t="s">
        <v>14</v>
      </c>
      <c r="I14820" t="s">
        <v>44</v>
      </c>
      <c r="J14820" t="s">
        <v>37</v>
      </c>
      <c r="K14820" t="s">
        <v>28429</v>
      </c>
      <c r="L14820" t="s">
        <v>39</v>
      </c>
      <c r="M14820">
        <v>17</v>
      </c>
      <c r="N14820" t="s">
        <v>69</v>
      </c>
      <c r="O14820" s="1">
        <v>45669</v>
      </c>
      <c r="P14820" s="1">
        <v>45693</v>
      </c>
      <c r="Q14820">
        <v>2170</v>
      </c>
      <c r="R14820">
        <v>8.6</v>
      </c>
      <c r="S14820" t="s">
        <v>78</v>
      </c>
    </row>
    <row r="14821" spans="1:19" x14ac:dyDescent="0.3">
      <c r="A14821" t="s">
        <v>28430</v>
      </c>
      <c r="B14821" t="s">
        <v>137</v>
      </c>
      <c r="C14821" s="2">
        <v>99100</v>
      </c>
      <c r="D14821" t="s">
        <v>10</v>
      </c>
      <c r="E14821" t="s">
        <v>11</v>
      </c>
      <c r="F14821" t="s">
        <v>12</v>
      </c>
      <c r="G14821" t="s">
        <v>104</v>
      </c>
      <c r="H14821" t="s">
        <v>14</v>
      </c>
      <c r="I14821" t="s">
        <v>104</v>
      </c>
      <c r="J14821" t="s">
        <v>25</v>
      </c>
      <c r="K14821" t="s">
        <v>28431</v>
      </c>
      <c r="L14821" t="s">
        <v>39</v>
      </c>
      <c r="M14821">
        <v>9</v>
      </c>
      <c r="N14821" t="s">
        <v>149</v>
      </c>
      <c r="O14821" s="1">
        <v>45331</v>
      </c>
      <c r="P14821" s="1">
        <v>45392</v>
      </c>
      <c r="Q14821">
        <v>1131</v>
      </c>
      <c r="R14821">
        <v>5.7</v>
      </c>
      <c r="S14821" t="s">
        <v>41</v>
      </c>
    </row>
    <row r="14822" spans="1:19" x14ac:dyDescent="0.3">
      <c r="A14822" t="s">
        <v>28432</v>
      </c>
      <c r="B14822" t="s">
        <v>103</v>
      </c>
      <c r="C14822" s="2">
        <v>50028</v>
      </c>
      <c r="D14822" t="s">
        <v>10</v>
      </c>
      <c r="E14822" t="s">
        <v>32</v>
      </c>
      <c r="F14822" t="s">
        <v>33</v>
      </c>
      <c r="G14822" t="s">
        <v>24</v>
      </c>
      <c r="H14822" t="s">
        <v>54</v>
      </c>
      <c r="I14822" t="s">
        <v>24</v>
      </c>
      <c r="J14822" t="s">
        <v>37</v>
      </c>
      <c r="K14822" t="s">
        <v>28433</v>
      </c>
      <c r="L14822" t="s">
        <v>46</v>
      </c>
      <c r="M14822">
        <v>4</v>
      </c>
      <c r="N14822" t="s">
        <v>101</v>
      </c>
      <c r="O14822" s="1">
        <v>45777</v>
      </c>
      <c r="P14822" s="1">
        <v>45831</v>
      </c>
      <c r="Q14822">
        <v>2484</v>
      </c>
      <c r="R14822">
        <v>6.3</v>
      </c>
      <c r="S14822" t="s">
        <v>227</v>
      </c>
    </row>
    <row r="14823" spans="1:19" x14ac:dyDescent="0.3">
      <c r="A14823" t="s">
        <v>28434</v>
      </c>
      <c r="B14823" t="s">
        <v>161</v>
      </c>
      <c r="C14823" s="2">
        <v>152305</v>
      </c>
      <c r="D14823" t="s">
        <v>51</v>
      </c>
      <c r="E14823" t="s">
        <v>11</v>
      </c>
      <c r="F14823" t="s">
        <v>99</v>
      </c>
      <c r="G14823" t="s">
        <v>53</v>
      </c>
      <c r="H14823" t="s">
        <v>35</v>
      </c>
      <c r="I14823" t="s">
        <v>53</v>
      </c>
      <c r="J14823" t="s">
        <v>37</v>
      </c>
      <c r="K14823" t="s">
        <v>3311</v>
      </c>
      <c r="L14823" t="s">
        <v>17</v>
      </c>
      <c r="M14823">
        <v>9</v>
      </c>
      <c r="N14823" t="s">
        <v>149</v>
      </c>
      <c r="O14823" s="1">
        <v>45553</v>
      </c>
      <c r="P14823" s="1">
        <v>45603</v>
      </c>
      <c r="Q14823">
        <v>1167</v>
      </c>
      <c r="R14823">
        <v>5.5</v>
      </c>
      <c r="S14823" t="s">
        <v>234</v>
      </c>
    </row>
    <row r="14824" spans="1:19" x14ac:dyDescent="0.3">
      <c r="A14824" t="s">
        <v>28435</v>
      </c>
      <c r="B14824" t="s">
        <v>183</v>
      </c>
      <c r="C14824" s="2">
        <v>49297</v>
      </c>
      <c r="D14824" t="s">
        <v>10</v>
      </c>
      <c r="E14824" t="s">
        <v>32</v>
      </c>
      <c r="F14824" t="s">
        <v>99</v>
      </c>
      <c r="G14824" t="s">
        <v>13</v>
      </c>
      <c r="H14824" t="s">
        <v>54</v>
      </c>
      <c r="I14824" t="s">
        <v>13</v>
      </c>
      <c r="J14824" t="s">
        <v>25</v>
      </c>
      <c r="K14824" t="s">
        <v>7118</v>
      </c>
      <c r="L14824" t="s">
        <v>27</v>
      </c>
      <c r="M14824">
        <v>4</v>
      </c>
      <c r="N14824" t="s">
        <v>40</v>
      </c>
      <c r="O14824" s="1">
        <v>45660</v>
      </c>
      <c r="P14824" s="1">
        <v>45720</v>
      </c>
      <c r="Q14824">
        <v>2152</v>
      </c>
      <c r="R14824">
        <v>9.4</v>
      </c>
      <c r="S14824" t="s">
        <v>112</v>
      </c>
    </row>
    <row r="14825" spans="1:19" x14ac:dyDescent="0.3">
      <c r="A14825" t="s">
        <v>28436</v>
      </c>
      <c r="B14825" t="s">
        <v>75</v>
      </c>
      <c r="C14825" s="2">
        <v>63475</v>
      </c>
      <c r="D14825" t="s">
        <v>10</v>
      </c>
      <c r="E14825" t="s">
        <v>22</v>
      </c>
      <c r="F14825" t="s">
        <v>99</v>
      </c>
      <c r="G14825" t="s">
        <v>84</v>
      </c>
      <c r="H14825" t="s">
        <v>35</v>
      </c>
      <c r="I14825" t="s">
        <v>84</v>
      </c>
      <c r="J14825" t="s">
        <v>37</v>
      </c>
      <c r="K14825" t="s">
        <v>27966</v>
      </c>
      <c r="L14825" t="s">
        <v>17</v>
      </c>
      <c r="M14825">
        <v>1</v>
      </c>
      <c r="N14825" t="s">
        <v>122</v>
      </c>
      <c r="O14825" s="1">
        <v>45581</v>
      </c>
      <c r="P14825" s="1">
        <v>45648</v>
      </c>
      <c r="Q14825">
        <v>1936</v>
      </c>
      <c r="R14825">
        <v>9.4</v>
      </c>
      <c r="S14825" t="s">
        <v>73</v>
      </c>
    </row>
    <row r="14826" spans="1:19" x14ac:dyDescent="0.3">
      <c r="A14826" t="s">
        <v>28437</v>
      </c>
      <c r="B14826" t="s">
        <v>114</v>
      </c>
      <c r="C14826" s="2">
        <v>52383</v>
      </c>
      <c r="D14826" t="s">
        <v>10</v>
      </c>
      <c r="E14826" t="s">
        <v>32</v>
      </c>
      <c r="F14826" t="s">
        <v>33</v>
      </c>
      <c r="G14826" t="s">
        <v>24</v>
      </c>
      <c r="H14826" t="s">
        <v>14</v>
      </c>
      <c r="I14826" t="s">
        <v>24</v>
      </c>
      <c r="J14826" t="s">
        <v>37</v>
      </c>
      <c r="K14826" t="s">
        <v>10026</v>
      </c>
      <c r="L14826" t="s">
        <v>46</v>
      </c>
      <c r="M14826">
        <v>3</v>
      </c>
      <c r="N14826" t="s">
        <v>86</v>
      </c>
      <c r="O14826" s="1">
        <v>45707</v>
      </c>
      <c r="P14826" s="1">
        <v>45764</v>
      </c>
      <c r="Q14826">
        <v>2281</v>
      </c>
      <c r="R14826">
        <v>9</v>
      </c>
      <c r="S14826" t="s">
        <v>128</v>
      </c>
    </row>
    <row r="14827" spans="1:19" x14ac:dyDescent="0.3">
      <c r="A14827" t="s">
        <v>28438</v>
      </c>
      <c r="B14827" t="s">
        <v>50</v>
      </c>
      <c r="C14827" s="2">
        <v>110072</v>
      </c>
      <c r="D14827" t="s">
        <v>51</v>
      </c>
      <c r="E14827" t="s">
        <v>11</v>
      </c>
      <c r="F14827" t="s">
        <v>33</v>
      </c>
      <c r="G14827" t="s">
        <v>120</v>
      </c>
      <c r="H14827" t="s">
        <v>14</v>
      </c>
      <c r="I14827" t="s">
        <v>120</v>
      </c>
      <c r="J14827" t="s">
        <v>25</v>
      </c>
      <c r="K14827" t="s">
        <v>28439</v>
      </c>
      <c r="L14827" t="s">
        <v>27</v>
      </c>
      <c r="M14827">
        <v>7</v>
      </c>
      <c r="N14827" t="s">
        <v>18</v>
      </c>
      <c r="O14827" s="1">
        <v>45737</v>
      </c>
      <c r="P14827" s="1">
        <v>45791</v>
      </c>
      <c r="Q14827">
        <v>1601</v>
      </c>
      <c r="R14827">
        <v>8.1999999999999993</v>
      </c>
      <c r="S14827" t="s">
        <v>174</v>
      </c>
    </row>
    <row r="14828" spans="1:19" x14ac:dyDescent="0.3">
      <c r="A14828" t="s">
        <v>28440</v>
      </c>
      <c r="B14828" t="s">
        <v>256</v>
      </c>
      <c r="C14828" s="2">
        <v>144247</v>
      </c>
      <c r="D14828" t="s">
        <v>10</v>
      </c>
      <c r="E14828" t="s">
        <v>32</v>
      </c>
      <c r="F14828" t="s">
        <v>33</v>
      </c>
      <c r="G14828" t="s">
        <v>34</v>
      </c>
      <c r="H14828" t="s">
        <v>35</v>
      </c>
      <c r="I14828" t="s">
        <v>55</v>
      </c>
      <c r="J14828" t="s">
        <v>37</v>
      </c>
      <c r="K14828" t="s">
        <v>28441</v>
      </c>
      <c r="L14828" t="s">
        <v>17</v>
      </c>
      <c r="M14828">
        <v>4</v>
      </c>
      <c r="N14828" t="s">
        <v>122</v>
      </c>
      <c r="O14828" s="1">
        <v>45671</v>
      </c>
      <c r="P14828" s="1">
        <v>45717</v>
      </c>
      <c r="Q14828">
        <v>1520</v>
      </c>
      <c r="R14828">
        <v>8.5</v>
      </c>
      <c r="S14828" t="s">
        <v>174</v>
      </c>
    </row>
    <row r="14829" spans="1:19" x14ac:dyDescent="0.3">
      <c r="A14829" t="s">
        <v>28442</v>
      </c>
      <c r="B14829" t="s">
        <v>75</v>
      </c>
      <c r="C14829" s="2">
        <v>40297</v>
      </c>
      <c r="D14829" t="s">
        <v>10</v>
      </c>
      <c r="E14829" t="s">
        <v>22</v>
      </c>
      <c r="F14829" t="s">
        <v>99</v>
      </c>
      <c r="G14829" t="s">
        <v>158</v>
      </c>
      <c r="H14829" t="s">
        <v>54</v>
      </c>
      <c r="I14829" t="s">
        <v>166</v>
      </c>
      <c r="J14829" t="s">
        <v>25</v>
      </c>
      <c r="K14829" t="s">
        <v>28443</v>
      </c>
      <c r="L14829" t="s">
        <v>17</v>
      </c>
      <c r="M14829">
        <v>1</v>
      </c>
      <c r="N14829" t="s">
        <v>90</v>
      </c>
      <c r="O14829" s="1">
        <v>45383</v>
      </c>
      <c r="P14829" s="1">
        <v>45414</v>
      </c>
      <c r="Q14829">
        <v>823</v>
      </c>
      <c r="R14829">
        <v>9.3000000000000007</v>
      </c>
      <c r="S14829" t="s">
        <v>41</v>
      </c>
    </row>
    <row r="14830" spans="1:19" x14ac:dyDescent="0.3">
      <c r="A14830" t="s">
        <v>28444</v>
      </c>
      <c r="B14830" t="s">
        <v>75</v>
      </c>
      <c r="C14830" s="2">
        <v>39506</v>
      </c>
      <c r="D14830" t="s">
        <v>10</v>
      </c>
      <c r="E14830" t="s">
        <v>22</v>
      </c>
      <c r="F14830" t="s">
        <v>33</v>
      </c>
      <c r="G14830" t="s">
        <v>104</v>
      </c>
      <c r="H14830" t="s">
        <v>54</v>
      </c>
      <c r="I14830" t="s">
        <v>53</v>
      </c>
      <c r="J14830" t="s">
        <v>37</v>
      </c>
      <c r="K14830" t="s">
        <v>28445</v>
      </c>
      <c r="L14830" t="s">
        <v>39</v>
      </c>
      <c r="M14830">
        <v>1</v>
      </c>
      <c r="N14830" t="s">
        <v>69</v>
      </c>
      <c r="O14830" s="1">
        <v>45402</v>
      </c>
      <c r="P14830" s="1">
        <v>45439</v>
      </c>
      <c r="Q14830">
        <v>2444</v>
      </c>
      <c r="R14830">
        <v>5</v>
      </c>
      <c r="S14830" t="s">
        <v>73</v>
      </c>
    </row>
    <row r="14831" spans="1:19" x14ac:dyDescent="0.3">
      <c r="A14831" t="s">
        <v>28446</v>
      </c>
      <c r="B14831" t="s">
        <v>103</v>
      </c>
      <c r="C14831" s="2">
        <v>103121</v>
      </c>
      <c r="D14831" t="s">
        <v>10</v>
      </c>
      <c r="E14831" t="s">
        <v>11</v>
      </c>
      <c r="F14831" t="s">
        <v>52</v>
      </c>
      <c r="G14831" t="s">
        <v>166</v>
      </c>
      <c r="H14831" t="s">
        <v>35</v>
      </c>
      <c r="I14831" t="s">
        <v>104</v>
      </c>
      <c r="J14831" t="s">
        <v>25</v>
      </c>
      <c r="K14831" t="s">
        <v>17761</v>
      </c>
      <c r="L14831" t="s">
        <v>17</v>
      </c>
      <c r="M14831">
        <v>9</v>
      </c>
      <c r="N14831" t="s">
        <v>69</v>
      </c>
      <c r="O14831" s="1">
        <v>45424</v>
      </c>
      <c r="P14831" s="1">
        <v>45476</v>
      </c>
      <c r="Q14831">
        <v>634</v>
      </c>
      <c r="R14831">
        <v>8.3000000000000007</v>
      </c>
      <c r="S14831" t="s">
        <v>234</v>
      </c>
    </row>
    <row r="14832" spans="1:19" x14ac:dyDescent="0.3">
      <c r="A14832" t="s">
        <v>28447</v>
      </c>
      <c r="B14832" t="s">
        <v>103</v>
      </c>
      <c r="C14832" s="2">
        <v>234663</v>
      </c>
      <c r="D14832" t="s">
        <v>51</v>
      </c>
      <c r="E14832" t="s">
        <v>88</v>
      </c>
      <c r="F14832" t="s">
        <v>33</v>
      </c>
      <c r="G14832" t="s">
        <v>60</v>
      </c>
      <c r="H14832" t="s">
        <v>14</v>
      </c>
      <c r="I14832" t="s">
        <v>36</v>
      </c>
      <c r="J14832" t="s">
        <v>15</v>
      </c>
      <c r="K14832" t="s">
        <v>8495</v>
      </c>
      <c r="L14832" t="s">
        <v>39</v>
      </c>
      <c r="M14832">
        <v>12</v>
      </c>
      <c r="N14832" t="s">
        <v>86</v>
      </c>
      <c r="O14832" s="1">
        <v>45761</v>
      </c>
      <c r="P14832" s="1">
        <v>45802</v>
      </c>
      <c r="Q14832">
        <v>1232</v>
      </c>
      <c r="R14832">
        <v>7.7</v>
      </c>
      <c r="S14832" t="s">
        <v>93</v>
      </c>
    </row>
    <row r="14833" spans="1:19" x14ac:dyDescent="0.3">
      <c r="A14833" t="s">
        <v>28448</v>
      </c>
      <c r="B14833" t="s">
        <v>183</v>
      </c>
      <c r="C14833" s="2">
        <v>146969</v>
      </c>
      <c r="D14833" t="s">
        <v>51</v>
      </c>
      <c r="E14833" t="s">
        <v>11</v>
      </c>
      <c r="F14833" t="s">
        <v>12</v>
      </c>
      <c r="G14833" t="s">
        <v>60</v>
      </c>
      <c r="H14833" t="s">
        <v>35</v>
      </c>
      <c r="I14833" t="s">
        <v>60</v>
      </c>
      <c r="J14833" t="s">
        <v>25</v>
      </c>
      <c r="K14833" t="s">
        <v>28449</v>
      </c>
      <c r="L14833" t="s">
        <v>27</v>
      </c>
      <c r="M14833">
        <v>5</v>
      </c>
      <c r="N14833" t="s">
        <v>116</v>
      </c>
      <c r="O14833" s="1">
        <v>45669</v>
      </c>
      <c r="P14833" s="1">
        <v>45706</v>
      </c>
      <c r="Q14833">
        <v>1996</v>
      </c>
      <c r="R14833">
        <v>6.6</v>
      </c>
      <c r="S14833" t="s">
        <v>112</v>
      </c>
    </row>
    <row r="14834" spans="1:19" x14ac:dyDescent="0.3">
      <c r="A14834" t="s">
        <v>28450</v>
      </c>
      <c r="B14834" t="s">
        <v>161</v>
      </c>
      <c r="C14834" s="2">
        <v>50806</v>
      </c>
      <c r="D14834" t="s">
        <v>51</v>
      </c>
      <c r="E14834" t="s">
        <v>22</v>
      </c>
      <c r="F14834" t="s">
        <v>99</v>
      </c>
      <c r="G14834" t="s">
        <v>53</v>
      </c>
      <c r="H14834" t="s">
        <v>14</v>
      </c>
      <c r="I14834" t="s">
        <v>13</v>
      </c>
      <c r="J14834" t="s">
        <v>15</v>
      </c>
      <c r="K14834" t="s">
        <v>3513</v>
      </c>
      <c r="L14834" t="s">
        <v>39</v>
      </c>
      <c r="M14834" t="s">
        <v>37</v>
      </c>
      <c r="N14834" t="s">
        <v>47</v>
      </c>
      <c r="O14834" s="1">
        <v>45293</v>
      </c>
      <c r="P14834" s="1">
        <v>45329</v>
      </c>
      <c r="Q14834">
        <v>1562</v>
      </c>
      <c r="R14834">
        <v>6.2</v>
      </c>
      <c r="S14834" t="s">
        <v>174</v>
      </c>
    </row>
    <row r="14835" spans="1:19" x14ac:dyDescent="0.3">
      <c r="A14835" t="s">
        <v>28451</v>
      </c>
      <c r="B14835" t="s">
        <v>161</v>
      </c>
      <c r="C14835" s="2">
        <v>275213</v>
      </c>
      <c r="D14835" t="s">
        <v>10</v>
      </c>
      <c r="E14835" t="s">
        <v>88</v>
      </c>
      <c r="F14835" t="s">
        <v>52</v>
      </c>
      <c r="G14835" t="s">
        <v>126</v>
      </c>
      <c r="H14835" t="s">
        <v>35</v>
      </c>
      <c r="I14835" t="s">
        <v>13</v>
      </c>
      <c r="J14835" t="s">
        <v>25</v>
      </c>
      <c r="K14835" t="s">
        <v>28452</v>
      </c>
      <c r="L14835" t="s">
        <v>39</v>
      </c>
      <c r="M14835">
        <v>10</v>
      </c>
      <c r="N14835" t="s">
        <v>47</v>
      </c>
      <c r="O14835" s="1">
        <v>45633</v>
      </c>
      <c r="P14835" s="1">
        <v>45696</v>
      </c>
      <c r="Q14835">
        <v>2074</v>
      </c>
      <c r="R14835">
        <v>9.5</v>
      </c>
      <c r="S14835" t="s">
        <v>29</v>
      </c>
    </row>
    <row r="14836" spans="1:19" x14ac:dyDescent="0.3">
      <c r="A14836" t="s">
        <v>28453</v>
      </c>
      <c r="B14836" t="s">
        <v>50</v>
      </c>
      <c r="C14836" s="2">
        <v>179201</v>
      </c>
      <c r="D14836" t="s">
        <v>10</v>
      </c>
      <c r="E14836" t="s">
        <v>88</v>
      </c>
      <c r="F14836" t="s">
        <v>12</v>
      </c>
      <c r="G14836" t="s">
        <v>34</v>
      </c>
      <c r="H14836" t="s">
        <v>54</v>
      </c>
      <c r="I14836" t="s">
        <v>34</v>
      </c>
      <c r="J14836" t="s">
        <v>25</v>
      </c>
      <c r="K14836" t="s">
        <v>28454</v>
      </c>
      <c r="L14836" t="s">
        <v>17</v>
      </c>
      <c r="M14836">
        <v>19</v>
      </c>
      <c r="N14836" t="s">
        <v>28</v>
      </c>
      <c r="O14836" s="1">
        <v>45441</v>
      </c>
      <c r="P14836" s="1">
        <v>45491</v>
      </c>
      <c r="Q14836">
        <v>790</v>
      </c>
      <c r="R14836">
        <v>6.2</v>
      </c>
      <c r="S14836" t="s">
        <v>57</v>
      </c>
    </row>
    <row r="14837" spans="1:19" x14ac:dyDescent="0.3">
      <c r="A14837" t="s">
        <v>28455</v>
      </c>
      <c r="B14837" t="s">
        <v>176</v>
      </c>
      <c r="C14837" s="2">
        <v>69558</v>
      </c>
      <c r="D14837" t="s">
        <v>10</v>
      </c>
      <c r="E14837" t="s">
        <v>32</v>
      </c>
      <c r="F14837" t="s">
        <v>12</v>
      </c>
      <c r="G14837" t="s">
        <v>80</v>
      </c>
      <c r="H14837" t="s">
        <v>54</v>
      </c>
      <c r="I14837" t="s">
        <v>80</v>
      </c>
      <c r="J14837" t="s">
        <v>25</v>
      </c>
      <c r="K14837" t="s">
        <v>28456</v>
      </c>
      <c r="L14837" t="s">
        <v>39</v>
      </c>
      <c r="M14837">
        <v>4</v>
      </c>
      <c r="N14837" t="s">
        <v>77</v>
      </c>
      <c r="O14837" s="1">
        <v>45355</v>
      </c>
      <c r="P14837" s="1">
        <v>45415</v>
      </c>
      <c r="Q14837">
        <v>2346</v>
      </c>
      <c r="R14837">
        <v>7</v>
      </c>
      <c r="S14837" t="s">
        <v>112</v>
      </c>
    </row>
    <row r="14838" spans="1:19" x14ac:dyDescent="0.3">
      <c r="A14838" t="s">
        <v>28457</v>
      </c>
      <c r="B14838" t="s">
        <v>161</v>
      </c>
      <c r="C14838" s="2">
        <v>164048</v>
      </c>
      <c r="D14838" t="s">
        <v>10</v>
      </c>
      <c r="E14838" t="s">
        <v>88</v>
      </c>
      <c r="F14838" t="s">
        <v>52</v>
      </c>
      <c r="G14838" t="s">
        <v>158</v>
      </c>
      <c r="H14838" t="s">
        <v>35</v>
      </c>
      <c r="I14838" t="s">
        <v>158</v>
      </c>
      <c r="J14838" t="s">
        <v>15</v>
      </c>
      <c r="K14838" t="s">
        <v>28458</v>
      </c>
      <c r="L14838" t="s">
        <v>39</v>
      </c>
      <c r="M14838">
        <v>17</v>
      </c>
      <c r="N14838" t="s">
        <v>18</v>
      </c>
      <c r="O14838" s="1">
        <v>45380</v>
      </c>
      <c r="P14838" s="1">
        <v>45418</v>
      </c>
      <c r="Q14838">
        <v>1648</v>
      </c>
      <c r="R14838">
        <v>7.6</v>
      </c>
      <c r="S14838" t="s">
        <v>93</v>
      </c>
    </row>
    <row r="14839" spans="1:19" x14ac:dyDescent="0.3">
      <c r="A14839" t="s">
        <v>28459</v>
      </c>
      <c r="B14839" t="s">
        <v>9</v>
      </c>
      <c r="C14839" s="2">
        <v>48505</v>
      </c>
      <c r="D14839" t="s">
        <v>10</v>
      </c>
      <c r="E14839" t="s">
        <v>32</v>
      </c>
      <c r="F14839" t="s">
        <v>12</v>
      </c>
      <c r="G14839" t="s">
        <v>104</v>
      </c>
      <c r="H14839" t="s">
        <v>54</v>
      </c>
      <c r="I14839" t="s">
        <v>104</v>
      </c>
      <c r="J14839" t="s">
        <v>15</v>
      </c>
      <c r="K14839" t="s">
        <v>28460</v>
      </c>
      <c r="L14839" t="s">
        <v>27</v>
      </c>
      <c r="M14839">
        <v>4</v>
      </c>
      <c r="N14839" t="s">
        <v>101</v>
      </c>
      <c r="O14839" s="1">
        <v>45558</v>
      </c>
      <c r="P14839" s="1">
        <v>45627</v>
      </c>
      <c r="Q14839">
        <v>1764</v>
      </c>
      <c r="R14839">
        <v>7.9</v>
      </c>
      <c r="S14839" t="s">
        <v>19</v>
      </c>
    </row>
    <row r="14840" spans="1:19" x14ac:dyDescent="0.3">
      <c r="A14840" t="s">
        <v>28461</v>
      </c>
      <c r="B14840" t="s">
        <v>75</v>
      </c>
      <c r="C14840" s="2">
        <v>63547</v>
      </c>
      <c r="D14840" t="s">
        <v>10</v>
      </c>
      <c r="E14840" t="s">
        <v>32</v>
      </c>
      <c r="F14840" t="s">
        <v>99</v>
      </c>
      <c r="G14840" t="s">
        <v>36</v>
      </c>
      <c r="H14840" t="s">
        <v>14</v>
      </c>
      <c r="I14840" t="s">
        <v>36</v>
      </c>
      <c r="J14840" t="s">
        <v>25</v>
      </c>
      <c r="K14840" t="s">
        <v>28462</v>
      </c>
      <c r="L14840" t="s">
        <v>46</v>
      </c>
      <c r="M14840">
        <v>4</v>
      </c>
      <c r="N14840" t="s">
        <v>108</v>
      </c>
      <c r="O14840" s="1">
        <v>45373</v>
      </c>
      <c r="P14840" s="1">
        <v>45429</v>
      </c>
      <c r="Q14840">
        <v>1500</v>
      </c>
      <c r="R14840">
        <v>8.9</v>
      </c>
      <c r="S14840" t="s">
        <v>29</v>
      </c>
    </row>
    <row r="14841" spans="1:19" x14ac:dyDescent="0.3">
      <c r="A14841" t="s">
        <v>28463</v>
      </c>
      <c r="B14841" t="s">
        <v>9</v>
      </c>
      <c r="C14841" s="2">
        <v>95009</v>
      </c>
      <c r="D14841" t="s">
        <v>10</v>
      </c>
      <c r="E14841" t="s">
        <v>22</v>
      </c>
      <c r="F14841" t="s">
        <v>99</v>
      </c>
      <c r="G14841" t="s">
        <v>153</v>
      </c>
      <c r="H14841" t="s">
        <v>35</v>
      </c>
      <c r="I14841" t="s">
        <v>153</v>
      </c>
      <c r="J14841" t="s">
        <v>25</v>
      </c>
      <c r="K14841" t="s">
        <v>28464</v>
      </c>
      <c r="L14841" t="s">
        <v>46</v>
      </c>
      <c r="M14841">
        <v>1</v>
      </c>
      <c r="N14841" t="s">
        <v>77</v>
      </c>
      <c r="O14841" s="1">
        <v>45728</v>
      </c>
      <c r="P14841" s="1">
        <v>45768</v>
      </c>
      <c r="Q14841">
        <v>1158</v>
      </c>
      <c r="R14841">
        <v>5.9</v>
      </c>
      <c r="S14841" t="s">
        <v>227</v>
      </c>
    </row>
    <row r="14842" spans="1:19" x14ac:dyDescent="0.3">
      <c r="A14842" t="s">
        <v>28465</v>
      </c>
      <c r="B14842" t="s">
        <v>65</v>
      </c>
      <c r="C14842" s="2">
        <v>100184</v>
      </c>
      <c r="D14842" t="s">
        <v>66</v>
      </c>
      <c r="E14842" t="s">
        <v>32</v>
      </c>
      <c r="F14842" t="s">
        <v>12</v>
      </c>
      <c r="G14842" t="s">
        <v>67</v>
      </c>
      <c r="H14842" t="s">
        <v>14</v>
      </c>
      <c r="I14842" t="s">
        <v>166</v>
      </c>
      <c r="J14842" t="s">
        <v>25</v>
      </c>
      <c r="K14842" t="s">
        <v>28466</v>
      </c>
      <c r="L14842" t="s">
        <v>39</v>
      </c>
      <c r="M14842">
        <v>4</v>
      </c>
      <c r="N14842" t="s">
        <v>101</v>
      </c>
      <c r="O14842" s="1">
        <v>45418</v>
      </c>
      <c r="P14842" s="1">
        <v>45491</v>
      </c>
      <c r="Q14842">
        <v>1533</v>
      </c>
      <c r="R14842">
        <v>6.8</v>
      </c>
      <c r="S14842" t="s">
        <v>78</v>
      </c>
    </row>
    <row r="14843" spans="1:19" x14ac:dyDescent="0.3">
      <c r="A14843" t="s">
        <v>28467</v>
      </c>
      <c r="B14843" t="s">
        <v>59</v>
      </c>
      <c r="C14843" s="2">
        <v>64857</v>
      </c>
      <c r="D14843" t="s">
        <v>10</v>
      </c>
      <c r="E14843" t="s">
        <v>32</v>
      </c>
      <c r="F14843" t="s">
        <v>52</v>
      </c>
      <c r="G14843" t="s">
        <v>104</v>
      </c>
      <c r="H14843" t="s">
        <v>54</v>
      </c>
      <c r="I14843" t="s">
        <v>153</v>
      </c>
      <c r="J14843" t="s">
        <v>15</v>
      </c>
      <c r="K14843" t="s">
        <v>28468</v>
      </c>
      <c r="L14843" t="s">
        <v>17</v>
      </c>
      <c r="M14843">
        <v>3</v>
      </c>
      <c r="N14843" t="s">
        <v>86</v>
      </c>
      <c r="O14843" s="1">
        <v>45582</v>
      </c>
      <c r="P14843" s="1">
        <v>45640</v>
      </c>
      <c r="Q14843">
        <v>2367</v>
      </c>
      <c r="R14843">
        <v>9.1999999999999993</v>
      </c>
      <c r="S14843" t="s">
        <v>227</v>
      </c>
    </row>
    <row r="14844" spans="1:19" x14ac:dyDescent="0.3">
      <c r="A14844" t="s">
        <v>28469</v>
      </c>
      <c r="B14844" t="s">
        <v>183</v>
      </c>
      <c r="C14844" s="2">
        <v>46113</v>
      </c>
      <c r="D14844" t="s">
        <v>10</v>
      </c>
      <c r="E14844" t="s">
        <v>22</v>
      </c>
      <c r="F14844" t="s">
        <v>33</v>
      </c>
      <c r="G14844" t="s">
        <v>36</v>
      </c>
      <c r="H14844" t="s">
        <v>14</v>
      </c>
      <c r="I14844" t="s">
        <v>36</v>
      </c>
      <c r="J14844" t="s">
        <v>25</v>
      </c>
      <c r="K14844" t="s">
        <v>22760</v>
      </c>
      <c r="L14844" t="s">
        <v>27</v>
      </c>
      <c r="M14844" t="s">
        <v>37</v>
      </c>
      <c r="N14844" t="s">
        <v>62</v>
      </c>
      <c r="O14844" s="1">
        <v>45523</v>
      </c>
      <c r="P14844" s="1">
        <v>45540</v>
      </c>
      <c r="Q14844">
        <v>1164</v>
      </c>
      <c r="R14844">
        <v>7.5</v>
      </c>
      <c r="S14844" t="s">
        <v>19</v>
      </c>
    </row>
    <row r="14845" spans="1:19" x14ac:dyDescent="0.3">
      <c r="A14845" t="s">
        <v>28470</v>
      </c>
      <c r="B14845" t="s">
        <v>50</v>
      </c>
      <c r="C14845" s="2">
        <v>121517</v>
      </c>
      <c r="D14845" t="s">
        <v>10</v>
      </c>
      <c r="E14845" t="s">
        <v>11</v>
      </c>
      <c r="F14845" t="s">
        <v>12</v>
      </c>
      <c r="G14845" t="s">
        <v>166</v>
      </c>
      <c r="H14845" t="s">
        <v>35</v>
      </c>
      <c r="I14845" t="s">
        <v>34</v>
      </c>
      <c r="J14845" t="s">
        <v>37</v>
      </c>
      <c r="K14845" t="s">
        <v>28471</v>
      </c>
      <c r="L14845" t="s">
        <v>17</v>
      </c>
      <c r="M14845">
        <v>6</v>
      </c>
      <c r="N14845" t="s">
        <v>77</v>
      </c>
      <c r="O14845" s="1">
        <v>45699</v>
      </c>
      <c r="P14845" s="1">
        <v>45749</v>
      </c>
      <c r="Q14845">
        <v>903</v>
      </c>
      <c r="R14845">
        <v>9.8000000000000007</v>
      </c>
      <c r="S14845" t="s">
        <v>78</v>
      </c>
    </row>
    <row r="14846" spans="1:19" x14ac:dyDescent="0.3">
      <c r="A14846" t="s">
        <v>28472</v>
      </c>
      <c r="B14846" t="s">
        <v>145</v>
      </c>
      <c r="C14846" s="2">
        <v>162215</v>
      </c>
      <c r="D14846" t="s">
        <v>10</v>
      </c>
      <c r="E14846" t="s">
        <v>11</v>
      </c>
      <c r="F14846" t="s">
        <v>33</v>
      </c>
      <c r="G14846" t="s">
        <v>84</v>
      </c>
      <c r="H14846" t="s">
        <v>35</v>
      </c>
      <c r="I14846" t="s">
        <v>84</v>
      </c>
      <c r="J14846" t="s">
        <v>37</v>
      </c>
      <c r="K14846" t="s">
        <v>28473</v>
      </c>
      <c r="L14846" t="s">
        <v>39</v>
      </c>
      <c r="M14846">
        <v>7</v>
      </c>
      <c r="N14846" t="s">
        <v>90</v>
      </c>
      <c r="O14846" s="1">
        <v>45401</v>
      </c>
      <c r="P14846" s="1">
        <v>45447</v>
      </c>
      <c r="Q14846">
        <v>1677</v>
      </c>
      <c r="R14846">
        <v>9.1999999999999993</v>
      </c>
      <c r="S14846" t="s">
        <v>93</v>
      </c>
    </row>
    <row r="14847" spans="1:19" x14ac:dyDescent="0.3">
      <c r="A14847" t="s">
        <v>28474</v>
      </c>
      <c r="B14847" t="s">
        <v>31</v>
      </c>
      <c r="C14847" s="2">
        <v>62597</v>
      </c>
      <c r="D14847" t="s">
        <v>10</v>
      </c>
      <c r="E14847" t="s">
        <v>22</v>
      </c>
      <c r="F14847" t="s">
        <v>12</v>
      </c>
      <c r="G14847" t="s">
        <v>23</v>
      </c>
      <c r="H14847" t="s">
        <v>35</v>
      </c>
      <c r="I14847" t="s">
        <v>23</v>
      </c>
      <c r="J14847" t="s">
        <v>15</v>
      </c>
      <c r="K14847" t="s">
        <v>28475</v>
      </c>
      <c r="L14847" t="s">
        <v>27</v>
      </c>
      <c r="M14847">
        <v>1</v>
      </c>
      <c r="N14847" t="s">
        <v>69</v>
      </c>
      <c r="O14847" s="1">
        <v>45443</v>
      </c>
      <c r="P14847" s="1">
        <v>45471</v>
      </c>
      <c r="Q14847">
        <v>2053</v>
      </c>
      <c r="R14847">
        <v>9.1999999999999993</v>
      </c>
      <c r="S14847" t="s">
        <v>29</v>
      </c>
    </row>
    <row r="14848" spans="1:19" x14ac:dyDescent="0.3">
      <c r="A14848" t="s">
        <v>28476</v>
      </c>
      <c r="B14848" t="s">
        <v>110</v>
      </c>
      <c r="C14848" s="2">
        <v>154191</v>
      </c>
      <c r="D14848" t="s">
        <v>10</v>
      </c>
      <c r="E14848" t="s">
        <v>88</v>
      </c>
      <c r="F14848" t="s">
        <v>33</v>
      </c>
      <c r="G14848" t="s">
        <v>104</v>
      </c>
      <c r="H14848" t="s">
        <v>35</v>
      </c>
      <c r="I14848" t="s">
        <v>80</v>
      </c>
      <c r="J14848" t="s">
        <v>25</v>
      </c>
      <c r="K14848" t="s">
        <v>28477</v>
      </c>
      <c r="L14848" t="s">
        <v>39</v>
      </c>
      <c r="M14848">
        <v>13</v>
      </c>
      <c r="N14848" t="s">
        <v>62</v>
      </c>
      <c r="O14848" s="1">
        <v>45519</v>
      </c>
      <c r="P14848" s="1">
        <v>45547</v>
      </c>
      <c r="Q14848">
        <v>2332</v>
      </c>
      <c r="R14848">
        <v>5.7</v>
      </c>
      <c r="S14848" t="s">
        <v>112</v>
      </c>
    </row>
    <row r="14849" spans="1:19" x14ac:dyDescent="0.3">
      <c r="A14849" t="s">
        <v>28478</v>
      </c>
      <c r="B14849" t="s">
        <v>145</v>
      </c>
      <c r="C14849" s="2">
        <v>102736</v>
      </c>
      <c r="D14849" t="s">
        <v>10</v>
      </c>
      <c r="E14849" t="s">
        <v>11</v>
      </c>
      <c r="F14849" t="s">
        <v>33</v>
      </c>
      <c r="G14849" t="s">
        <v>166</v>
      </c>
      <c r="H14849" t="s">
        <v>35</v>
      </c>
      <c r="I14849" t="s">
        <v>166</v>
      </c>
      <c r="J14849" t="s">
        <v>25</v>
      </c>
      <c r="K14849" t="s">
        <v>28479</v>
      </c>
      <c r="L14849" t="s">
        <v>27</v>
      </c>
      <c r="M14849">
        <v>9</v>
      </c>
      <c r="N14849" t="s">
        <v>86</v>
      </c>
      <c r="O14849" s="1">
        <v>45299</v>
      </c>
      <c r="P14849" s="1">
        <v>45366</v>
      </c>
      <c r="Q14849">
        <v>1823</v>
      </c>
      <c r="R14849">
        <v>7.3</v>
      </c>
      <c r="S14849" t="s">
        <v>63</v>
      </c>
    </row>
    <row r="14850" spans="1:19" x14ac:dyDescent="0.3">
      <c r="A14850" t="s">
        <v>28480</v>
      </c>
      <c r="B14850" t="s">
        <v>43</v>
      </c>
      <c r="C14850" s="2">
        <v>89903</v>
      </c>
      <c r="D14850" t="s">
        <v>10</v>
      </c>
      <c r="E14850" t="s">
        <v>22</v>
      </c>
      <c r="F14850" t="s">
        <v>33</v>
      </c>
      <c r="G14850" t="s">
        <v>153</v>
      </c>
      <c r="H14850" t="s">
        <v>35</v>
      </c>
      <c r="I14850" t="s">
        <v>153</v>
      </c>
      <c r="J14850" t="s">
        <v>15</v>
      </c>
      <c r="K14850" t="s">
        <v>18711</v>
      </c>
      <c r="L14850" t="s">
        <v>27</v>
      </c>
      <c r="M14850">
        <v>1</v>
      </c>
      <c r="N14850" t="s">
        <v>77</v>
      </c>
      <c r="O14850" s="1">
        <v>45744</v>
      </c>
      <c r="P14850" s="1">
        <v>45775</v>
      </c>
      <c r="Q14850">
        <v>2211</v>
      </c>
      <c r="R14850">
        <v>6.2</v>
      </c>
      <c r="S14850" t="s">
        <v>112</v>
      </c>
    </row>
    <row r="14851" spans="1:19" x14ac:dyDescent="0.3">
      <c r="A14851" t="s">
        <v>28481</v>
      </c>
      <c r="B14851" t="s">
        <v>83</v>
      </c>
      <c r="C14851" s="2">
        <v>160590</v>
      </c>
      <c r="D14851" t="s">
        <v>51</v>
      </c>
      <c r="E14851" t="s">
        <v>11</v>
      </c>
      <c r="F14851" t="s">
        <v>99</v>
      </c>
      <c r="G14851" t="s">
        <v>60</v>
      </c>
      <c r="H14851" t="s">
        <v>35</v>
      </c>
      <c r="I14851" t="s">
        <v>60</v>
      </c>
      <c r="J14851" t="s">
        <v>25</v>
      </c>
      <c r="K14851" t="s">
        <v>28482</v>
      </c>
      <c r="L14851" t="s">
        <v>46</v>
      </c>
      <c r="M14851">
        <v>6</v>
      </c>
      <c r="N14851" t="s">
        <v>90</v>
      </c>
      <c r="O14851" s="1">
        <v>45420</v>
      </c>
      <c r="P14851" s="1">
        <v>45476</v>
      </c>
      <c r="Q14851">
        <v>1969</v>
      </c>
      <c r="R14851">
        <v>8.4</v>
      </c>
      <c r="S14851" t="s">
        <v>73</v>
      </c>
    </row>
    <row r="14852" spans="1:19" x14ac:dyDescent="0.3">
      <c r="A14852" t="s">
        <v>28483</v>
      </c>
      <c r="B14852" t="s">
        <v>75</v>
      </c>
      <c r="C14852" s="2">
        <v>155935</v>
      </c>
      <c r="D14852" t="s">
        <v>10</v>
      </c>
      <c r="E14852" t="s">
        <v>11</v>
      </c>
      <c r="F14852" t="s">
        <v>33</v>
      </c>
      <c r="G14852" t="s">
        <v>34</v>
      </c>
      <c r="H14852" t="s">
        <v>14</v>
      </c>
      <c r="I14852" t="s">
        <v>34</v>
      </c>
      <c r="J14852" t="s">
        <v>25</v>
      </c>
      <c r="K14852" t="s">
        <v>28484</v>
      </c>
      <c r="L14852" t="s">
        <v>39</v>
      </c>
      <c r="M14852">
        <v>5</v>
      </c>
      <c r="N14852" t="s">
        <v>28</v>
      </c>
      <c r="O14852" s="1">
        <v>45618</v>
      </c>
      <c r="P14852" s="1">
        <v>45678</v>
      </c>
      <c r="Q14852">
        <v>2264</v>
      </c>
      <c r="R14852">
        <v>5.9</v>
      </c>
      <c r="S14852" t="s">
        <v>73</v>
      </c>
    </row>
    <row r="14853" spans="1:19" x14ac:dyDescent="0.3">
      <c r="A14853" t="s">
        <v>28485</v>
      </c>
      <c r="B14853" t="s">
        <v>256</v>
      </c>
      <c r="C14853" s="2">
        <v>132181</v>
      </c>
      <c r="D14853" t="s">
        <v>10</v>
      </c>
      <c r="E14853" t="s">
        <v>32</v>
      </c>
      <c r="F14853" t="s">
        <v>33</v>
      </c>
      <c r="G14853" t="s">
        <v>34</v>
      </c>
      <c r="H14853" t="s">
        <v>14</v>
      </c>
      <c r="I14853" t="s">
        <v>120</v>
      </c>
      <c r="J14853" t="s">
        <v>25</v>
      </c>
      <c r="K14853" t="s">
        <v>28486</v>
      </c>
      <c r="L14853" t="s">
        <v>46</v>
      </c>
      <c r="M14853">
        <v>4</v>
      </c>
      <c r="N14853" t="s">
        <v>108</v>
      </c>
      <c r="O14853" s="1">
        <v>45651</v>
      </c>
      <c r="P14853" s="1">
        <v>45695</v>
      </c>
      <c r="Q14853">
        <v>1742</v>
      </c>
      <c r="R14853">
        <v>6.3</v>
      </c>
      <c r="S14853" t="s">
        <v>227</v>
      </c>
    </row>
    <row r="14854" spans="1:19" x14ac:dyDescent="0.3">
      <c r="A14854" t="s">
        <v>28487</v>
      </c>
      <c r="B14854" t="s">
        <v>137</v>
      </c>
      <c r="C14854" s="2">
        <v>74649</v>
      </c>
      <c r="D14854" t="s">
        <v>10</v>
      </c>
      <c r="E14854" t="s">
        <v>32</v>
      </c>
      <c r="F14854" t="s">
        <v>99</v>
      </c>
      <c r="G14854" t="s">
        <v>23</v>
      </c>
      <c r="H14854" t="s">
        <v>14</v>
      </c>
      <c r="I14854" t="s">
        <v>44</v>
      </c>
      <c r="J14854" t="s">
        <v>25</v>
      </c>
      <c r="K14854" t="s">
        <v>28488</v>
      </c>
      <c r="L14854" t="s">
        <v>39</v>
      </c>
      <c r="M14854">
        <v>2</v>
      </c>
      <c r="N14854" t="s">
        <v>86</v>
      </c>
      <c r="O14854" s="1">
        <v>45302</v>
      </c>
      <c r="P14854" s="1">
        <v>45354</v>
      </c>
      <c r="Q14854">
        <v>912</v>
      </c>
      <c r="R14854">
        <v>9.4</v>
      </c>
      <c r="S14854" t="s">
        <v>48</v>
      </c>
    </row>
    <row r="14855" spans="1:19" x14ac:dyDescent="0.3">
      <c r="A14855" t="s">
        <v>28489</v>
      </c>
      <c r="B14855" t="s">
        <v>65</v>
      </c>
      <c r="C14855" s="2">
        <v>236225</v>
      </c>
      <c r="D14855" t="s">
        <v>10</v>
      </c>
      <c r="E14855" t="s">
        <v>88</v>
      </c>
      <c r="F14855" t="s">
        <v>12</v>
      </c>
      <c r="G14855" t="s">
        <v>153</v>
      </c>
      <c r="H14855" t="s">
        <v>54</v>
      </c>
      <c r="I14855" t="s">
        <v>153</v>
      </c>
      <c r="J14855" t="s">
        <v>37</v>
      </c>
      <c r="K14855" t="s">
        <v>28490</v>
      </c>
      <c r="L14855" t="s">
        <v>46</v>
      </c>
      <c r="M14855">
        <v>13</v>
      </c>
      <c r="N14855" t="s">
        <v>69</v>
      </c>
      <c r="O14855" s="1">
        <v>45435</v>
      </c>
      <c r="P14855" s="1">
        <v>45505</v>
      </c>
      <c r="Q14855">
        <v>1576</v>
      </c>
      <c r="R14855">
        <v>7.1</v>
      </c>
      <c r="S14855" t="s">
        <v>93</v>
      </c>
    </row>
    <row r="14856" spans="1:19" x14ac:dyDescent="0.3">
      <c r="A14856" t="s">
        <v>28491</v>
      </c>
      <c r="B14856" t="s">
        <v>176</v>
      </c>
      <c r="C14856" s="2">
        <v>176790</v>
      </c>
      <c r="D14856" t="s">
        <v>51</v>
      </c>
      <c r="E14856" t="s">
        <v>88</v>
      </c>
      <c r="F14856" t="s">
        <v>12</v>
      </c>
      <c r="G14856" t="s">
        <v>60</v>
      </c>
      <c r="H14856" t="s">
        <v>35</v>
      </c>
      <c r="I14856" t="s">
        <v>104</v>
      </c>
      <c r="J14856" t="s">
        <v>15</v>
      </c>
      <c r="K14856" t="s">
        <v>28492</v>
      </c>
      <c r="L14856" t="s">
        <v>46</v>
      </c>
      <c r="M14856">
        <v>11</v>
      </c>
      <c r="N14856" t="s">
        <v>108</v>
      </c>
      <c r="O14856" s="1">
        <v>45626</v>
      </c>
      <c r="P14856" s="1">
        <v>45641</v>
      </c>
      <c r="Q14856">
        <v>1059</v>
      </c>
      <c r="R14856">
        <v>8.6</v>
      </c>
      <c r="S14856" t="s">
        <v>128</v>
      </c>
    </row>
    <row r="14857" spans="1:19" x14ac:dyDescent="0.3">
      <c r="A14857" t="s">
        <v>28493</v>
      </c>
      <c r="B14857" t="s">
        <v>161</v>
      </c>
      <c r="C14857" s="2">
        <v>104878</v>
      </c>
      <c r="D14857" t="s">
        <v>10</v>
      </c>
      <c r="E14857" t="s">
        <v>32</v>
      </c>
      <c r="F14857" t="s">
        <v>99</v>
      </c>
      <c r="G14857" t="s">
        <v>55</v>
      </c>
      <c r="H14857" t="s">
        <v>14</v>
      </c>
      <c r="I14857" t="s">
        <v>55</v>
      </c>
      <c r="J14857" t="s">
        <v>15</v>
      </c>
      <c r="K14857" t="s">
        <v>28494</v>
      </c>
      <c r="L14857" t="s">
        <v>46</v>
      </c>
      <c r="M14857">
        <v>3</v>
      </c>
      <c r="N14857" t="s">
        <v>122</v>
      </c>
      <c r="O14857" s="1">
        <v>45687</v>
      </c>
      <c r="P14857" s="1">
        <v>45716</v>
      </c>
      <c r="Q14857">
        <v>1127</v>
      </c>
      <c r="R14857">
        <v>7.1</v>
      </c>
      <c r="S14857" t="s">
        <v>70</v>
      </c>
    </row>
    <row r="14858" spans="1:19" x14ac:dyDescent="0.3">
      <c r="A14858" t="s">
        <v>28495</v>
      </c>
      <c r="B14858" t="s">
        <v>114</v>
      </c>
      <c r="C14858" s="2">
        <v>118900</v>
      </c>
      <c r="D14858" t="s">
        <v>51</v>
      </c>
      <c r="E14858" t="s">
        <v>11</v>
      </c>
      <c r="F14858" t="s">
        <v>52</v>
      </c>
      <c r="G14858" t="s">
        <v>60</v>
      </c>
      <c r="H14858" t="s">
        <v>35</v>
      </c>
      <c r="I14858" t="s">
        <v>60</v>
      </c>
      <c r="J14858" t="s">
        <v>25</v>
      </c>
      <c r="K14858" t="s">
        <v>28496</v>
      </c>
      <c r="L14858" t="s">
        <v>39</v>
      </c>
      <c r="M14858">
        <v>8</v>
      </c>
      <c r="N14858" t="s">
        <v>69</v>
      </c>
      <c r="O14858" s="1">
        <v>45511</v>
      </c>
      <c r="P14858" s="1">
        <v>45544</v>
      </c>
      <c r="Q14858">
        <v>1721</v>
      </c>
      <c r="R14858">
        <v>5.6</v>
      </c>
      <c r="S14858" t="s">
        <v>19</v>
      </c>
    </row>
    <row r="14859" spans="1:19" x14ac:dyDescent="0.3">
      <c r="A14859" t="s">
        <v>28497</v>
      </c>
      <c r="B14859" t="s">
        <v>256</v>
      </c>
      <c r="C14859" s="2">
        <v>52845</v>
      </c>
      <c r="D14859" t="s">
        <v>10</v>
      </c>
      <c r="E14859" t="s">
        <v>32</v>
      </c>
      <c r="F14859" t="s">
        <v>33</v>
      </c>
      <c r="G14859" t="s">
        <v>158</v>
      </c>
      <c r="H14859" t="s">
        <v>14</v>
      </c>
      <c r="I14859" t="s">
        <v>158</v>
      </c>
      <c r="J14859" t="s">
        <v>15</v>
      </c>
      <c r="K14859" t="s">
        <v>28498</v>
      </c>
      <c r="L14859" t="s">
        <v>17</v>
      </c>
      <c r="M14859">
        <v>2</v>
      </c>
      <c r="N14859" t="s">
        <v>108</v>
      </c>
      <c r="O14859" s="1">
        <v>45575</v>
      </c>
      <c r="P14859" s="1">
        <v>45589</v>
      </c>
      <c r="Q14859">
        <v>1793</v>
      </c>
      <c r="R14859">
        <v>8.6999999999999993</v>
      </c>
      <c r="S14859" t="s">
        <v>19</v>
      </c>
    </row>
    <row r="14860" spans="1:19" x14ac:dyDescent="0.3">
      <c r="A14860" t="s">
        <v>28499</v>
      </c>
      <c r="B14860" t="s">
        <v>119</v>
      </c>
      <c r="C14860" s="2">
        <v>66212</v>
      </c>
      <c r="D14860" t="s">
        <v>51</v>
      </c>
      <c r="E14860" t="s">
        <v>22</v>
      </c>
      <c r="F14860" t="s">
        <v>52</v>
      </c>
      <c r="G14860" t="s">
        <v>60</v>
      </c>
      <c r="H14860" t="s">
        <v>54</v>
      </c>
      <c r="I14860" t="s">
        <v>60</v>
      </c>
      <c r="J14860" t="s">
        <v>15</v>
      </c>
      <c r="K14860" t="s">
        <v>28500</v>
      </c>
      <c r="L14860" t="s">
        <v>27</v>
      </c>
      <c r="M14860" t="s">
        <v>37</v>
      </c>
      <c r="N14860" t="s">
        <v>69</v>
      </c>
      <c r="O14860" s="1">
        <v>45381</v>
      </c>
      <c r="P14860" s="1">
        <v>45417</v>
      </c>
      <c r="Q14860">
        <v>1506</v>
      </c>
      <c r="R14860">
        <v>7.5</v>
      </c>
      <c r="S14860" t="s">
        <v>70</v>
      </c>
    </row>
    <row r="14861" spans="1:19" x14ac:dyDescent="0.3">
      <c r="A14861" t="s">
        <v>28501</v>
      </c>
      <c r="B14861" t="s">
        <v>145</v>
      </c>
      <c r="C14861" s="2">
        <v>128729</v>
      </c>
      <c r="D14861" t="s">
        <v>10</v>
      </c>
      <c r="E14861" t="s">
        <v>88</v>
      </c>
      <c r="F14861" t="s">
        <v>99</v>
      </c>
      <c r="G14861" t="s">
        <v>158</v>
      </c>
      <c r="H14861" t="s">
        <v>14</v>
      </c>
      <c r="I14861" t="s">
        <v>158</v>
      </c>
      <c r="J14861" t="s">
        <v>25</v>
      </c>
      <c r="K14861" t="s">
        <v>28502</v>
      </c>
      <c r="L14861" t="s">
        <v>46</v>
      </c>
      <c r="M14861">
        <v>15</v>
      </c>
      <c r="N14861" t="s">
        <v>28</v>
      </c>
      <c r="O14861" s="1">
        <v>45726</v>
      </c>
      <c r="P14861" s="1">
        <v>45754</v>
      </c>
      <c r="Q14861">
        <v>1931</v>
      </c>
      <c r="R14861">
        <v>5.2</v>
      </c>
      <c r="S14861" t="s">
        <v>41</v>
      </c>
    </row>
    <row r="14862" spans="1:19" x14ac:dyDescent="0.3">
      <c r="A14862" t="s">
        <v>28503</v>
      </c>
      <c r="B14862" t="s">
        <v>114</v>
      </c>
      <c r="C14862" s="2">
        <v>157919</v>
      </c>
      <c r="D14862" t="s">
        <v>10</v>
      </c>
      <c r="E14862" t="s">
        <v>88</v>
      </c>
      <c r="F14862" t="s">
        <v>52</v>
      </c>
      <c r="G14862" t="s">
        <v>36</v>
      </c>
      <c r="H14862" t="s">
        <v>54</v>
      </c>
      <c r="I14862" t="s">
        <v>36</v>
      </c>
      <c r="J14862" t="s">
        <v>15</v>
      </c>
      <c r="K14862" t="s">
        <v>5669</v>
      </c>
      <c r="L14862" t="s">
        <v>27</v>
      </c>
      <c r="M14862">
        <v>16</v>
      </c>
      <c r="N14862" t="s">
        <v>108</v>
      </c>
      <c r="O14862" s="1">
        <v>45368</v>
      </c>
      <c r="P14862" s="1">
        <v>45398</v>
      </c>
      <c r="Q14862">
        <v>1411</v>
      </c>
      <c r="R14862">
        <v>8</v>
      </c>
      <c r="S14862" t="s">
        <v>234</v>
      </c>
    </row>
    <row r="14863" spans="1:19" x14ac:dyDescent="0.3">
      <c r="A14863" t="s">
        <v>28504</v>
      </c>
      <c r="B14863" t="s">
        <v>119</v>
      </c>
      <c r="C14863" s="2">
        <v>47861</v>
      </c>
      <c r="D14863" t="s">
        <v>10</v>
      </c>
      <c r="E14863" t="s">
        <v>22</v>
      </c>
      <c r="F14863" t="s">
        <v>52</v>
      </c>
      <c r="G14863" t="s">
        <v>36</v>
      </c>
      <c r="H14863" t="s">
        <v>54</v>
      </c>
      <c r="I14863" t="s">
        <v>36</v>
      </c>
      <c r="J14863" t="s">
        <v>25</v>
      </c>
      <c r="K14863" t="s">
        <v>28505</v>
      </c>
      <c r="L14863" t="s">
        <v>27</v>
      </c>
      <c r="M14863" t="s">
        <v>37</v>
      </c>
      <c r="N14863" t="s">
        <v>28</v>
      </c>
      <c r="O14863" s="1">
        <v>45603</v>
      </c>
      <c r="P14863" s="1">
        <v>45674</v>
      </c>
      <c r="Q14863">
        <v>870</v>
      </c>
      <c r="R14863">
        <v>8.9</v>
      </c>
      <c r="S14863" t="s">
        <v>112</v>
      </c>
    </row>
    <row r="14864" spans="1:19" x14ac:dyDescent="0.3">
      <c r="A14864" t="s">
        <v>28506</v>
      </c>
      <c r="B14864" t="s">
        <v>75</v>
      </c>
      <c r="C14864" s="2">
        <v>86548</v>
      </c>
      <c r="D14864" t="s">
        <v>51</v>
      </c>
      <c r="E14864" t="s">
        <v>32</v>
      </c>
      <c r="F14864" t="s">
        <v>33</v>
      </c>
      <c r="G14864" t="s">
        <v>60</v>
      </c>
      <c r="H14864" t="s">
        <v>35</v>
      </c>
      <c r="I14864" t="s">
        <v>60</v>
      </c>
      <c r="J14864" t="s">
        <v>15</v>
      </c>
      <c r="K14864" t="s">
        <v>28507</v>
      </c>
      <c r="L14864" t="s">
        <v>27</v>
      </c>
      <c r="M14864">
        <v>4</v>
      </c>
      <c r="N14864" t="s">
        <v>77</v>
      </c>
      <c r="O14864" s="1">
        <v>45457</v>
      </c>
      <c r="P14864" s="1">
        <v>45477</v>
      </c>
      <c r="Q14864">
        <v>2355</v>
      </c>
      <c r="R14864">
        <v>8.4</v>
      </c>
      <c r="S14864" t="s">
        <v>70</v>
      </c>
    </row>
    <row r="14865" spans="1:19" x14ac:dyDescent="0.3">
      <c r="A14865" t="s">
        <v>28508</v>
      </c>
      <c r="B14865" t="s">
        <v>50</v>
      </c>
      <c r="C14865" s="2">
        <v>65097</v>
      </c>
      <c r="D14865" t="s">
        <v>51</v>
      </c>
      <c r="E14865" t="s">
        <v>22</v>
      </c>
      <c r="F14865" t="s">
        <v>52</v>
      </c>
      <c r="G14865" t="s">
        <v>120</v>
      </c>
      <c r="H14865" t="s">
        <v>35</v>
      </c>
      <c r="I14865" t="s">
        <v>120</v>
      </c>
      <c r="J14865" t="s">
        <v>25</v>
      </c>
      <c r="K14865" t="s">
        <v>28509</v>
      </c>
      <c r="L14865" t="s">
        <v>17</v>
      </c>
      <c r="M14865">
        <v>1</v>
      </c>
      <c r="N14865" t="s">
        <v>47</v>
      </c>
      <c r="O14865" s="1">
        <v>45461</v>
      </c>
      <c r="P14865" s="1">
        <v>45479</v>
      </c>
      <c r="Q14865">
        <v>961</v>
      </c>
      <c r="R14865">
        <v>8.5</v>
      </c>
      <c r="S14865" t="s">
        <v>48</v>
      </c>
    </row>
    <row r="14866" spans="1:19" x14ac:dyDescent="0.3">
      <c r="A14866" t="s">
        <v>28510</v>
      </c>
      <c r="B14866" t="s">
        <v>176</v>
      </c>
      <c r="C14866" s="2">
        <v>88135</v>
      </c>
      <c r="D14866" t="s">
        <v>51</v>
      </c>
      <c r="E14866" t="s">
        <v>32</v>
      </c>
      <c r="F14866" t="s">
        <v>52</v>
      </c>
      <c r="G14866" t="s">
        <v>60</v>
      </c>
      <c r="H14866" t="s">
        <v>54</v>
      </c>
      <c r="I14866" t="s">
        <v>60</v>
      </c>
      <c r="J14866" t="s">
        <v>15</v>
      </c>
      <c r="K14866" t="s">
        <v>28511</v>
      </c>
      <c r="L14866" t="s">
        <v>46</v>
      </c>
      <c r="M14866">
        <v>3</v>
      </c>
      <c r="N14866" t="s">
        <v>28</v>
      </c>
      <c r="O14866" s="1">
        <v>45711</v>
      </c>
      <c r="P14866" s="1">
        <v>45759</v>
      </c>
      <c r="Q14866">
        <v>2352</v>
      </c>
      <c r="R14866">
        <v>9.5</v>
      </c>
      <c r="S14866" t="s">
        <v>41</v>
      </c>
    </row>
    <row r="14867" spans="1:19" x14ac:dyDescent="0.3">
      <c r="A14867" t="s">
        <v>28512</v>
      </c>
      <c r="B14867" t="s">
        <v>83</v>
      </c>
      <c r="C14867" s="2">
        <v>130658</v>
      </c>
      <c r="D14867" t="s">
        <v>10</v>
      </c>
      <c r="E14867" t="s">
        <v>88</v>
      </c>
      <c r="F14867" t="s">
        <v>52</v>
      </c>
      <c r="G14867" t="s">
        <v>23</v>
      </c>
      <c r="H14867" t="s">
        <v>14</v>
      </c>
      <c r="I14867" t="s">
        <v>44</v>
      </c>
      <c r="J14867" t="s">
        <v>37</v>
      </c>
      <c r="K14867" t="s">
        <v>11723</v>
      </c>
      <c r="L14867" t="s">
        <v>17</v>
      </c>
      <c r="M14867">
        <v>15</v>
      </c>
      <c r="N14867" t="s">
        <v>90</v>
      </c>
      <c r="O14867" s="1">
        <v>45377</v>
      </c>
      <c r="P14867" s="1">
        <v>45446</v>
      </c>
      <c r="Q14867">
        <v>730</v>
      </c>
      <c r="R14867">
        <v>9.8000000000000007</v>
      </c>
      <c r="S14867" t="s">
        <v>112</v>
      </c>
    </row>
    <row r="14868" spans="1:19" x14ac:dyDescent="0.3">
      <c r="A14868" t="s">
        <v>28513</v>
      </c>
      <c r="B14868" t="s">
        <v>103</v>
      </c>
      <c r="C14868" s="2">
        <v>111808</v>
      </c>
      <c r="D14868" t="s">
        <v>66</v>
      </c>
      <c r="E14868" t="s">
        <v>32</v>
      </c>
      <c r="F14868" t="s">
        <v>33</v>
      </c>
      <c r="G14868" t="s">
        <v>67</v>
      </c>
      <c r="H14868" t="s">
        <v>14</v>
      </c>
      <c r="I14868" t="s">
        <v>67</v>
      </c>
      <c r="J14868" t="s">
        <v>15</v>
      </c>
      <c r="K14868" t="s">
        <v>28514</v>
      </c>
      <c r="L14868" t="s">
        <v>39</v>
      </c>
      <c r="M14868">
        <v>4</v>
      </c>
      <c r="N14868" t="s">
        <v>47</v>
      </c>
      <c r="O14868" s="1">
        <v>45731</v>
      </c>
      <c r="P14868" s="1">
        <v>45785</v>
      </c>
      <c r="Q14868">
        <v>2405</v>
      </c>
      <c r="R14868">
        <v>6.8</v>
      </c>
      <c r="S14868" t="s">
        <v>128</v>
      </c>
    </row>
    <row r="14869" spans="1:19" x14ac:dyDescent="0.3">
      <c r="A14869" t="s">
        <v>28515</v>
      </c>
      <c r="B14869" t="s">
        <v>75</v>
      </c>
      <c r="C14869" s="2">
        <v>133212</v>
      </c>
      <c r="D14869" t="s">
        <v>10</v>
      </c>
      <c r="E14869" t="s">
        <v>11</v>
      </c>
      <c r="F14869" t="s">
        <v>99</v>
      </c>
      <c r="G14869" t="s">
        <v>84</v>
      </c>
      <c r="H14869" t="s">
        <v>14</v>
      </c>
      <c r="I14869" t="s">
        <v>84</v>
      </c>
      <c r="J14869" t="s">
        <v>37</v>
      </c>
      <c r="K14869" t="s">
        <v>28516</v>
      </c>
      <c r="L14869" t="s">
        <v>27</v>
      </c>
      <c r="M14869">
        <v>8</v>
      </c>
      <c r="N14869" t="s">
        <v>122</v>
      </c>
      <c r="O14869" s="1">
        <v>45663</v>
      </c>
      <c r="P14869" s="1">
        <v>45705</v>
      </c>
      <c r="Q14869">
        <v>879</v>
      </c>
      <c r="R14869">
        <v>6.4</v>
      </c>
      <c r="S14869" t="s">
        <v>41</v>
      </c>
    </row>
    <row r="14870" spans="1:19" x14ac:dyDescent="0.3">
      <c r="A14870" t="s">
        <v>28517</v>
      </c>
      <c r="B14870" t="s">
        <v>110</v>
      </c>
      <c r="C14870" s="2">
        <v>61018</v>
      </c>
      <c r="D14870" t="s">
        <v>10</v>
      </c>
      <c r="E14870" t="s">
        <v>32</v>
      </c>
      <c r="F14870" t="s">
        <v>12</v>
      </c>
      <c r="G14870" t="s">
        <v>24</v>
      </c>
      <c r="H14870" t="s">
        <v>14</v>
      </c>
      <c r="I14870" t="s">
        <v>24</v>
      </c>
      <c r="J14870" t="s">
        <v>25</v>
      </c>
      <c r="K14870" t="s">
        <v>28518</v>
      </c>
      <c r="L14870" t="s">
        <v>17</v>
      </c>
      <c r="M14870">
        <v>2</v>
      </c>
      <c r="N14870" t="s">
        <v>86</v>
      </c>
      <c r="O14870" s="1">
        <v>45295</v>
      </c>
      <c r="P14870" s="1">
        <v>45337</v>
      </c>
      <c r="Q14870">
        <v>867</v>
      </c>
      <c r="R14870">
        <v>6.1</v>
      </c>
      <c r="S14870" t="s">
        <v>112</v>
      </c>
    </row>
    <row r="14871" spans="1:19" x14ac:dyDescent="0.3">
      <c r="A14871" t="s">
        <v>28519</v>
      </c>
      <c r="B14871" t="s">
        <v>43</v>
      </c>
      <c r="C14871" s="2">
        <v>63824</v>
      </c>
      <c r="D14871" t="s">
        <v>10</v>
      </c>
      <c r="E14871" t="s">
        <v>22</v>
      </c>
      <c r="F14871" t="s">
        <v>99</v>
      </c>
      <c r="G14871" t="s">
        <v>140</v>
      </c>
      <c r="H14871" t="s">
        <v>54</v>
      </c>
      <c r="I14871" t="s">
        <v>140</v>
      </c>
      <c r="J14871" t="s">
        <v>25</v>
      </c>
      <c r="K14871" t="s">
        <v>28520</v>
      </c>
      <c r="L14871" t="s">
        <v>39</v>
      </c>
      <c r="M14871" t="s">
        <v>37</v>
      </c>
      <c r="N14871" t="s">
        <v>69</v>
      </c>
      <c r="O14871" s="1">
        <v>45330</v>
      </c>
      <c r="P14871" s="1">
        <v>45386</v>
      </c>
      <c r="Q14871">
        <v>1787</v>
      </c>
      <c r="R14871">
        <v>8.6</v>
      </c>
      <c r="S14871" t="s">
        <v>112</v>
      </c>
    </row>
    <row r="14872" spans="1:19" x14ac:dyDescent="0.3">
      <c r="A14872" t="s">
        <v>28521</v>
      </c>
      <c r="B14872" t="s">
        <v>9</v>
      </c>
      <c r="C14872" s="2">
        <v>97012</v>
      </c>
      <c r="D14872" t="s">
        <v>10</v>
      </c>
      <c r="E14872" t="s">
        <v>22</v>
      </c>
      <c r="F14872" t="s">
        <v>12</v>
      </c>
      <c r="G14872" t="s">
        <v>34</v>
      </c>
      <c r="H14872" t="s">
        <v>14</v>
      </c>
      <c r="I14872" t="s">
        <v>34</v>
      </c>
      <c r="J14872" t="s">
        <v>15</v>
      </c>
      <c r="K14872" t="s">
        <v>28522</v>
      </c>
      <c r="L14872" t="s">
        <v>17</v>
      </c>
      <c r="M14872">
        <v>1</v>
      </c>
      <c r="N14872" t="s">
        <v>86</v>
      </c>
      <c r="O14872" s="1">
        <v>45350</v>
      </c>
      <c r="P14872" s="1">
        <v>45423</v>
      </c>
      <c r="Q14872">
        <v>1832</v>
      </c>
      <c r="R14872">
        <v>8.1999999999999993</v>
      </c>
      <c r="S14872" t="s">
        <v>41</v>
      </c>
    </row>
    <row r="14873" spans="1:19" x14ac:dyDescent="0.3">
      <c r="A14873" t="s">
        <v>28523</v>
      </c>
      <c r="B14873" t="s">
        <v>110</v>
      </c>
      <c r="C14873" s="2">
        <v>125684</v>
      </c>
      <c r="D14873" t="s">
        <v>10</v>
      </c>
      <c r="E14873" t="s">
        <v>32</v>
      </c>
      <c r="F14873" t="s">
        <v>52</v>
      </c>
      <c r="G14873" t="s">
        <v>95</v>
      </c>
      <c r="H14873" t="s">
        <v>54</v>
      </c>
      <c r="I14873" t="s">
        <v>95</v>
      </c>
      <c r="J14873" t="s">
        <v>25</v>
      </c>
      <c r="K14873" t="s">
        <v>21594</v>
      </c>
      <c r="L14873" t="s">
        <v>27</v>
      </c>
      <c r="M14873">
        <v>3</v>
      </c>
      <c r="N14873" t="s">
        <v>108</v>
      </c>
      <c r="O14873" s="1">
        <v>45714</v>
      </c>
      <c r="P14873" s="1">
        <v>45730</v>
      </c>
      <c r="Q14873">
        <v>651</v>
      </c>
      <c r="R14873">
        <v>8.8000000000000007</v>
      </c>
      <c r="S14873" t="s">
        <v>73</v>
      </c>
    </row>
    <row r="14874" spans="1:19" x14ac:dyDescent="0.3">
      <c r="A14874" t="s">
        <v>28524</v>
      </c>
      <c r="B14874" t="s">
        <v>31</v>
      </c>
      <c r="C14874" s="2">
        <v>302035</v>
      </c>
      <c r="D14874" t="s">
        <v>10</v>
      </c>
      <c r="E14874" t="s">
        <v>88</v>
      </c>
      <c r="F14874" t="s">
        <v>12</v>
      </c>
      <c r="G14874" t="s">
        <v>153</v>
      </c>
      <c r="H14874" t="s">
        <v>35</v>
      </c>
      <c r="I14874" t="s">
        <v>153</v>
      </c>
      <c r="J14874" t="s">
        <v>25</v>
      </c>
      <c r="K14874" t="s">
        <v>28525</v>
      </c>
      <c r="L14874" t="s">
        <v>39</v>
      </c>
      <c r="M14874">
        <v>12</v>
      </c>
      <c r="N14874" t="s">
        <v>108</v>
      </c>
      <c r="O14874" s="1">
        <v>45320</v>
      </c>
      <c r="P14874" s="1">
        <v>45369</v>
      </c>
      <c r="Q14874">
        <v>1678</v>
      </c>
      <c r="R14874">
        <v>9.9</v>
      </c>
      <c r="S14874" t="s">
        <v>234</v>
      </c>
    </row>
    <row r="14875" spans="1:19" x14ac:dyDescent="0.3">
      <c r="A14875" t="s">
        <v>28526</v>
      </c>
      <c r="B14875" t="s">
        <v>65</v>
      </c>
      <c r="C14875" s="2">
        <v>111019</v>
      </c>
      <c r="D14875" t="s">
        <v>10</v>
      </c>
      <c r="E14875" t="s">
        <v>88</v>
      </c>
      <c r="F14875" t="s">
        <v>33</v>
      </c>
      <c r="G14875" t="s">
        <v>166</v>
      </c>
      <c r="H14875" t="s">
        <v>14</v>
      </c>
      <c r="I14875" t="s">
        <v>166</v>
      </c>
      <c r="J14875" t="s">
        <v>37</v>
      </c>
      <c r="K14875" t="s">
        <v>28527</v>
      </c>
      <c r="L14875" t="s">
        <v>27</v>
      </c>
      <c r="M14875">
        <v>14</v>
      </c>
      <c r="N14875" t="s">
        <v>18</v>
      </c>
      <c r="O14875" s="1">
        <v>45428</v>
      </c>
      <c r="P14875" s="1">
        <v>45497</v>
      </c>
      <c r="Q14875">
        <v>2465</v>
      </c>
      <c r="R14875">
        <v>8.9</v>
      </c>
      <c r="S14875" t="s">
        <v>57</v>
      </c>
    </row>
    <row r="14876" spans="1:19" x14ac:dyDescent="0.3">
      <c r="A14876" t="s">
        <v>28528</v>
      </c>
      <c r="B14876" t="s">
        <v>137</v>
      </c>
      <c r="C14876" s="2">
        <v>54915</v>
      </c>
      <c r="D14876" t="s">
        <v>10</v>
      </c>
      <c r="E14876" t="s">
        <v>22</v>
      </c>
      <c r="F14876" t="s">
        <v>12</v>
      </c>
      <c r="G14876" t="s">
        <v>140</v>
      </c>
      <c r="H14876" t="s">
        <v>14</v>
      </c>
      <c r="I14876" t="s">
        <v>140</v>
      </c>
      <c r="J14876" t="s">
        <v>25</v>
      </c>
      <c r="K14876" t="s">
        <v>28529</v>
      </c>
      <c r="L14876" t="s">
        <v>39</v>
      </c>
      <c r="M14876" t="s">
        <v>37</v>
      </c>
      <c r="N14876" t="s">
        <v>40</v>
      </c>
      <c r="O14876" s="1">
        <v>45374</v>
      </c>
      <c r="P14876" s="1">
        <v>45439</v>
      </c>
      <c r="Q14876">
        <v>1292</v>
      </c>
      <c r="R14876">
        <v>10</v>
      </c>
      <c r="S14876" t="s">
        <v>117</v>
      </c>
    </row>
    <row r="14877" spans="1:19" x14ac:dyDescent="0.3">
      <c r="A14877" t="s">
        <v>28530</v>
      </c>
      <c r="B14877" t="s">
        <v>9</v>
      </c>
      <c r="C14877" s="2">
        <v>136890</v>
      </c>
      <c r="D14877" t="s">
        <v>10</v>
      </c>
      <c r="E14877" t="s">
        <v>88</v>
      </c>
      <c r="F14877" t="s">
        <v>99</v>
      </c>
      <c r="G14877" t="s">
        <v>24</v>
      </c>
      <c r="H14877" t="s">
        <v>54</v>
      </c>
      <c r="I14877" t="s">
        <v>24</v>
      </c>
      <c r="J14877" t="s">
        <v>15</v>
      </c>
      <c r="K14877" t="s">
        <v>28531</v>
      </c>
      <c r="L14877" t="s">
        <v>39</v>
      </c>
      <c r="M14877">
        <v>14</v>
      </c>
      <c r="N14877" t="s">
        <v>116</v>
      </c>
      <c r="O14877" s="1">
        <v>45596</v>
      </c>
      <c r="P14877" s="1">
        <v>45653</v>
      </c>
      <c r="Q14877">
        <v>2361</v>
      </c>
      <c r="R14877">
        <v>7.1</v>
      </c>
      <c r="S14877" t="s">
        <v>112</v>
      </c>
    </row>
    <row r="14878" spans="1:19" x14ac:dyDescent="0.3">
      <c r="A14878" t="s">
        <v>28532</v>
      </c>
      <c r="B14878" t="s">
        <v>83</v>
      </c>
      <c r="C14878" s="2">
        <v>143853</v>
      </c>
      <c r="D14878" t="s">
        <v>66</v>
      </c>
      <c r="E14878" t="s">
        <v>88</v>
      </c>
      <c r="F14878" t="s">
        <v>99</v>
      </c>
      <c r="G14878" t="s">
        <v>67</v>
      </c>
      <c r="H14878" t="s">
        <v>54</v>
      </c>
      <c r="I14878" t="s">
        <v>80</v>
      </c>
      <c r="J14878" t="s">
        <v>15</v>
      </c>
      <c r="K14878" t="s">
        <v>28533</v>
      </c>
      <c r="L14878" t="s">
        <v>17</v>
      </c>
      <c r="M14878">
        <v>17</v>
      </c>
      <c r="N14878" t="s">
        <v>77</v>
      </c>
      <c r="O14878" s="1">
        <v>45404</v>
      </c>
      <c r="P14878" s="1">
        <v>45460</v>
      </c>
      <c r="Q14878">
        <v>756</v>
      </c>
      <c r="R14878">
        <v>9.1999999999999993</v>
      </c>
      <c r="S14878" t="s">
        <v>227</v>
      </c>
    </row>
    <row r="14879" spans="1:19" x14ac:dyDescent="0.3">
      <c r="A14879" t="s">
        <v>28534</v>
      </c>
      <c r="B14879" t="s">
        <v>161</v>
      </c>
      <c r="C14879" s="2">
        <v>86453</v>
      </c>
      <c r="D14879" t="s">
        <v>10</v>
      </c>
      <c r="E14879" t="s">
        <v>11</v>
      </c>
      <c r="F14879" t="s">
        <v>12</v>
      </c>
      <c r="G14879" t="s">
        <v>166</v>
      </c>
      <c r="H14879" t="s">
        <v>14</v>
      </c>
      <c r="I14879" t="s">
        <v>55</v>
      </c>
      <c r="J14879" t="s">
        <v>15</v>
      </c>
      <c r="K14879" t="s">
        <v>28535</v>
      </c>
      <c r="L14879" t="s">
        <v>17</v>
      </c>
      <c r="M14879">
        <v>8</v>
      </c>
      <c r="N14879" t="s">
        <v>97</v>
      </c>
      <c r="O14879" s="1">
        <v>45734</v>
      </c>
      <c r="P14879" s="1">
        <v>45769</v>
      </c>
      <c r="Q14879">
        <v>1480</v>
      </c>
      <c r="R14879">
        <v>5.5</v>
      </c>
      <c r="S14879" t="s">
        <v>41</v>
      </c>
    </row>
    <row r="14880" spans="1:19" x14ac:dyDescent="0.3">
      <c r="A14880" t="s">
        <v>28536</v>
      </c>
      <c r="B14880" t="s">
        <v>137</v>
      </c>
      <c r="C14880" s="2">
        <v>89199</v>
      </c>
      <c r="D14880" t="s">
        <v>10</v>
      </c>
      <c r="E14880" t="s">
        <v>22</v>
      </c>
      <c r="F14880" t="s">
        <v>99</v>
      </c>
      <c r="G14880" t="s">
        <v>84</v>
      </c>
      <c r="H14880" t="s">
        <v>35</v>
      </c>
      <c r="I14880" t="s">
        <v>34</v>
      </c>
      <c r="J14880" t="s">
        <v>15</v>
      </c>
      <c r="K14880" t="s">
        <v>28537</v>
      </c>
      <c r="L14880" t="s">
        <v>17</v>
      </c>
      <c r="M14880" t="s">
        <v>37</v>
      </c>
      <c r="N14880" t="s">
        <v>86</v>
      </c>
      <c r="O14880" s="1">
        <v>45538</v>
      </c>
      <c r="P14880" s="1">
        <v>45574</v>
      </c>
      <c r="Q14880">
        <v>1902</v>
      </c>
      <c r="R14880">
        <v>5.8</v>
      </c>
      <c r="S14880" t="s">
        <v>227</v>
      </c>
    </row>
    <row r="14881" spans="1:19" x14ac:dyDescent="0.3">
      <c r="A14881" t="s">
        <v>28538</v>
      </c>
      <c r="B14881" t="s">
        <v>9</v>
      </c>
      <c r="C14881" s="2">
        <v>78409</v>
      </c>
      <c r="D14881" t="s">
        <v>10</v>
      </c>
      <c r="E14881" t="s">
        <v>32</v>
      </c>
      <c r="F14881" t="s">
        <v>12</v>
      </c>
      <c r="G14881" t="s">
        <v>36</v>
      </c>
      <c r="H14881" t="s">
        <v>35</v>
      </c>
      <c r="I14881" t="s">
        <v>80</v>
      </c>
      <c r="J14881" t="s">
        <v>25</v>
      </c>
      <c r="K14881" t="s">
        <v>28539</v>
      </c>
      <c r="L14881" t="s">
        <v>17</v>
      </c>
      <c r="M14881">
        <v>2</v>
      </c>
      <c r="N14881" t="s">
        <v>40</v>
      </c>
      <c r="O14881" s="1">
        <v>45394</v>
      </c>
      <c r="P14881" s="1">
        <v>45439</v>
      </c>
      <c r="Q14881">
        <v>1962</v>
      </c>
      <c r="R14881">
        <v>6.5</v>
      </c>
      <c r="S14881" t="s">
        <v>117</v>
      </c>
    </row>
    <row r="14882" spans="1:19" x14ac:dyDescent="0.3">
      <c r="A14882" t="s">
        <v>28540</v>
      </c>
      <c r="B14882" t="s">
        <v>256</v>
      </c>
      <c r="C14882" s="2">
        <v>98946</v>
      </c>
      <c r="D14882" t="s">
        <v>66</v>
      </c>
      <c r="E14882" t="s">
        <v>32</v>
      </c>
      <c r="F14882" t="s">
        <v>33</v>
      </c>
      <c r="G14882" t="s">
        <v>67</v>
      </c>
      <c r="H14882" t="s">
        <v>54</v>
      </c>
      <c r="I14882" t="s">
        <v>13</v>
      </c>
      <c r="J14882" t="s">
        <v>37</v>
      </c>
      <c r="K14882" t="s">
        <v>28541</v>
      </c>
      <c r="L14882" t="s">
        <v>17</v>
      </c>
      <c r="M14882">
        <v>4</v>
      </c>
      <c r="N14882" t="s">
        <v>28</v>
      </c>
      <c r="O14882" s="1">
        <v>45443</v>
      </c>
      <c r="P14882" s="1">
        <v>45458</v>
      </c>
      <c r="Q14882">
        <v>1342</v>
      </c>
      <c r="R14882">
        <v>9.6</v>
      </c>
      <c r="S14882" t="s">
        <v>29</v>
      </c>
    </row>
    <row r="14883" spans="1:19" x14ac:dyDescent="0.3">
      <c r="A14883" t="s">
        <v>28542</v>
      </c>
      <c r="B14883" t="s">
        <v>50</v>
      </c>
      <c r="C14883" s="2">
        <v>106516</v>
      </c>
      <c r="D14883" t="s">
        <v>10</v>
      </c>
      <c r="E14883" t="s">
        <v>11</v>
      </c>
      <c r="F14883" t="s">
        <v>33</v>
      </c>
      <c r="G14883" t="s">
        <v>36</v>
      </c>
      <c r="H14883" t="s">
        <v>35</v>
      </c>
      <c r="I14883" t="s">
        <v>36</v>
      </c>
      <c r="J14883" t="s">
        <v>15</v>
      </c>
      <c r="K14883" t="s">
        <v>4326</v>
      </c>
      <c r="L14883" t="s">
        <v>27</v>
      </c>
      <c r="M14883">
        <v>6</v>
      </c>
      <c r="N14883" t="s">
        <v>28</v>
      </c>
      <c r="O14883" s="1">
        <v>45686</v>
      </c>
      <c r="P14883" s="1">
        <v>45757</v>
      </c>
      <c r="Q14883">
        <v>1018</v>
      </c>
      <c r="R14883">
        <v>9.9</v>
      </c>
      <c r="S14883" t="s">
        <v>48</v>
      </c>
    </row>
    <row r="14884" spans="1:19" x14ac:dyDescent="0.3">
      <c r="A14884" t="s">
        <v>28543</v>
      </c>
      <c r="B14884" t="s">
        <v>110</v>
      </c>
      <c r="C14884" s="2">
        <v>126501</v>
      </c>
      <c r="D14884" t="s">
        <v>10</v>
      </c>
      <c r="E14884" t="s">
        <v>88</v>
      </c>
      <c r="F14884" t="s">
        <v>33</v>
      </c>
      <c r="G14884" t="s">
        <v>80</v>
      </c>
      <c r="H14884" t="s">
        <v>14</v>
      </c>
      <c r="I14884" t="s">
        <v>80</v>
      </c>
      <c r="J14884" t="s">
        <v>15</v>
      </c>
      <c r="K14884" t="s">
        <v>28544</v>
      </c>
      <c r="L14884" t="s">
        <v>27</v>
      </c>
      <c r="M14884">
        <v>16</v>
      </c>
      <c r="N14884" t="s">
        <v>122</v>
      </c>
      <c r="O14884" s="1">
        <v>45407</v>
      </c>
      <c r="P14884" s="1">
        <v>45477</v>
      </c>
      <c r="Q14884">
        <v>1559</v>
      </c>
      <c r="R14884">
        <v>6.9</v>
      </c>
      <c r="S14884" t="s">
        <v>29</v>
      </c>
    </row>
    <row r="14885" spans="1:19" x14ac:dyDescent="0.3">
      <c r="A14885" t="s">
        <v>28545</v>
      </c>
      <c r="B14885" t="s">
        <v>21</v>
      </c>
      <c r="C14885" s="2">
        <v>150856</v>
      </c>
      <c r="D14885" t="s">
        <v>10</v>
      </c>
      <c r="E14885" t="s">
        <v>88</v>
      </c>
      <c r="F14885" t="s">
        <v>99</v>
      </c>
      <c r="G14885" t="s">
        <v>104</v>
      </c>
      <c r="H14885" t="s">
        <v>35</v>
      </c>
      <c r="I14885" t="s">
        <v>104</v>
      </c>
      <c r="J14885" t="s">
        <v>25</v>
      </c>
      <c r="K14885" t="s">
        <v>28546</v>
      </c>
      <c r="L14885" t="s">
        <v>46</v>
      </c>
      <c r="M14885">
        <v>17</v>
      </c>
      <c r="N14885" t="s">
        <v>97</v>
      </c>
      <c r="O14885" s="1">
        <v>45612</v>
      </c>
      <c r="P14885" s="1">
        <v>45679</v>
      </c>
      <c r="Q14885">
        <v>1978</v>
      </c>
      <c r="R14885">
        <v>8.6</v>
      </c>
      <c r="S14885" t="s">
        <v>19</v>
      </c>
    </row>
    <row r="14886" spans="1:19" x14ac:dyDescent="0.3">
      <c r="A14886" t="s">
        <v>28547</v>
      </c>
      <c r="B14886" t="s">
        <v>59</v>
      </c>
      <c r="C14886" s="2">
        <v>122867</v>
      </c>
      <c r="D14886" t="s">
        <v>10</v>
      </c>
      <c r="E14886" t="s">
        <v>11</v>
      </c>
      <c r="F14886" t="s">
        <v>99</v>
      </c>
      <c r="G14886" t="s">
        <v>23</v>
      </c>
      <c r="H14886" t="s">
        <v>35</v>
      </c>
      <c r="I14886" t="s">
        <v>23</v>
      </c>
      <c r="J14886" t="s">
        <v>15</v>
      </c>
      <c r="K14886" t="s">
        <v>28548</v>
      </c>
      <c r="L14886" t="s">
        <v>17</v>
      </c>
      <c r="M14886">
        <v>7</v>
      </c>
      <c r="N14886" t="s">
        <v>69</v>
      </c>
      <c r="O14886" s="1">
        <v>45345</v>
      </c>
      <c r="P14886" s="1">
        <v>45372</v>
      </c>
      <c r="Q14886">
        <v>2330</v>
      </c>
      <c r="R14886">
        <v>8</v>
      </c>
      <c r="S14886" t="s">
        <v>234</v>
      </c>
    </row>
    <row r="14887" spans="1:19" x14ac:dyDescent="0.3">
      <c r="A14887" t="s">
        <v>28549</v>
      </c>
      <c r="B14887" t="s">
        <v>21</v>
      </c>
      <c r="C14887" s="2">
        <v>161822</v>
      </c>
      <c r="D14887" t="s">
        <v>10</v>
      </c>
      <c r="E14887" t="s">
        <v>11</v>
      </c>
      <c r="F14887" t="s">
        <v>33</v>
      </c>
      <c r="G14887" t="s">
        <v>55</v>
      </c>
      <c r="H14887" t="s">
        <v>14</v>
      </c>
      <c r="I14887" t="s">
        <v>55</v>
      </c>
      <c r="J14887" t="s">
        <v>25</v>
      </c>
      <c r="K14887" t="s">
        <v>28550</v>
      </c>
      <c r="L14887" t="s">
        <v>46</v>
      </c>
      <c r="M14887">
        <v>5</v>
      </c>
      <c r="N14887" t="s">
        <v>101</v>
      </c>
      <c r="O14887" s="1">
        <v>45601</v>
      </c>
      <c r="P14887" s="1">
        <v>45664</v>
      </c>
      <c r="Q14887">
        <v>1154</v>
      </c>
      <c r="R14887">
        <v>5.4</v>
      </c>
      <c r="S14887" t="s">
        <v>29</v>
      </c>
    </row>
    <row r="14888" spans="1:19" x14ac:dyDescent="0.3">
      <c r="A14888" t="s">
        <v>28551</v>
      </c>
      <c r="B14888" t="s">
        <v>114</v>
      </c>
      <c r="C14888" s="2">
        <v>67150</v>
      </c>
      <c r="D14888" t="s">
        <v>10</v>
      </c>
      <c r="E14888" t="s">
        <v>32</v>
      </c>
      <c r="F14888" t="s">
        <v>52</v>
      </c>
      <c r="G14888" t="s">
        <v>13</v>
      </c>
      <c r="H14888" t="s">
        <v>54</v>
      </c>
      <c r="I14888" t="s">
        <v>158</v>
      </c>
      <c r="J14888" t="s">
        <v>25</v>
      </c>
      <c r="K14888" t="s">
        <v>28552</v>
      </c>
      <c r="L14888" t="s">
        <v>46</v>
      </c>
      <c r="M14888">
        <v>4</v>
      </c>
      <c r="N14888" t="s">
        <v>149</v>
      </c>
      <c r="O14888" s="1">
        <v>45326</v>
      </c>
      <c r="P14888" s="1">
        <v>45349</v>
      </c>
      <c r="Q14888">
        <v>755</v>
      </c>
      <c r="R14888">
        <v>9.9</v>
      </c>
      <c r="S14888" t="s">
        <v>29</v>
      </c>
    </row>
    <row r="14889" spans="1:19" x14ac:dyDescent="0.3">
      <c r="A14889" t="s">
        <v>28553</v>
      </c>
      <c r="B14889" t="s">
        <v>43</v>
      </c>
      <c r="C14889" s="2">
        <v>35069</v>
      </c>
      <c r="D14889" t="s">
        <v>10</v>
      </c>
      <c r="E14889" t="s">
        <v>22</v>
      </c>
      <c r="F14889" t="s">
        <v>12</v>
      </c>
      <c r="G14889" t="s">
        <v>104</v>
      </c>
      <c r="H14889" t="s">
        <v>54</v>
      </c>
      <c r="I14889" t="s">
        <v>104</v>
      </c>
      <c r="J14889" t="s">
        <v>25</v>
      </c>
      <c r="K14889" t="s">
        <v>28554</v>
      </c>
      <c r="L14889" t="s">
        <v>39</v>
      </c>
      <c r="M14889" t="s">
        <v>37</v>
      </c>
      <c r="N14889" t="s">
        <v>108</v>
      </c>
      <c r="O14889" s="1">
        <v>45445</v>
      </c>
      <c r="P14889" s="1">
        <v>45503</v>
      </c>
      <c r="Q14889">
        <v>1030</v>
      </c>
      <c r="R14889">
        <v>5.2</v>
      </c>
      <c r="S14889" t="s">
        <v>174</v>
      </c>
    </row>
    <row r="14890" spans="1:19" x14ac:dyDescent="0.3">
      <c r="A14890" t="s">
        <v>28555</v>
      </c>
      <c r="B14890" t="s">
        <v>130</v>
      </c>
      <c r="C14890" s="2">
        <v>162057</v>
      </c>
      <c r="D14890" t="s">
        <v>66</v>
      </c>
      <c r="E14890" t="s">
        <v>88</v>
      </c>
      <c r="F14890" t="s">
        <v>99</v>
      </c>
      <c r="G14890" t="s">
        <v>67</v>
      </c>
      <c r="H14890" t="s">
        <v>54</v>
      </c>
      <c r="I14890" t="s">
        <v>67</v>
      </c>
      <c r="J14890" t="s">
        <v>25</v>
      </c>
      <c r="K14890" t="s">
        <v>541</v>
      </c>
      <c r="L14890" t="s">
        <v>39</v>
      </c>
      <c r="M14890">
        <v>10</v>
      </c>
      <c r="N14890" t="s">
        <v>101</v>
      </c>
      <c r="O14890" s="1">
        <v>45654</v>
      </c>
      <c r="P14890" s="1">
        <v>45720</v>
      </c>
      <c r="Q14890">
        <v>853</v>
      </c>
      <c r="R14890">
        <v>5.6</v>
      </c>
      <c r="S14890" t="s">
        <v>63</v>
      </c>
    </row>
    <row r="14891" spans="1:19" x14ac:dyDescent="0.3">
      <c r="A14891" t="s">
        <v>28556</v>
      </c>
      <c r="B14891" t="s">
        <v>176</v>
      </c>
      <c r="C14891" s="2">
        <v>39076</v>
      </c>
      <c r="D14891" t="s">
        <v>10</v>
      </c>
      <c r="E14891" t="s">
        <v>22</v>
      </c>
      <c r="F14891" t="s">
        <v>33</v>
      </c>
      <c r="G14891" t="s">
        <v>24</v>
      </c>
      <c r="H14891" t="s">
        <v>54</v>
      </c>
      <c r="I14891" t="s">
        <v>24</v>
      </c>
      <c r="J14891" t="s">
        <v>15</v>
      </c>
      <c r="K14891" t="s">
        <v>28557</v>
      </c>
      <c r="L14891" t="s">
        <v>27</v>
      </c>
      <c r="M14891">
        <v>1</v>
      </c>
      <c r="N14891" t="s">
        <v>149</v>
      </c>
      <c r="O14891" s="1">
        <v>45600</v>
      </c>
      <c r="P14891" s="1">
        <v>45618</v>
      </c>
      <c r="Q14891">
        <v>1484</v>
      </c>
      <c r="R14891">
        <v>6.7</v>
      </c>
      <c r="S14891" t="s">
        <v>29</v>
      </c>
    </row>
    <row r="14892" spans="1:19" x14ac:dyDescent="0.3">
      <c r="A14892" t="s">
        <v>28558</v>
      </c>
      <c r="B14892" t="s">
        <v>59</v>
      </c>
      <c r="C14892" s="2">
        <v>66404</v>
      </c>
      <c r="D14892" t="s">
        <v>10</v>
      </c>
      <c r="E14892" t="s">
        <v>11</v>
      </c>
      <c r="F14892" t="s">
        <v>99</v>
      </c>
      <c r="G14892" t="s">
        <v>166</v>
      </c>
      <c r="H14892" t="s">
        <v>54</v>
      </c>
      <c r="I14892" t="s">
        <v>166</v>
      </c>
      <c r="J14892" t="s">
        <v>15</v>
      </c>
      <c r="K14892" t="s">
        <v>28559</v>
      </c>
      <c r="L14892" t="s">
        <v>17</v>
      </c>
      <c r="M14892">
        <v>9</v>
      </c>
      <c r="N14892" t="s">
        <v>116</v>
      </c>
      <c r="O14892" s="1">
        <v>45730</v>
      </c>
      <c r="P14892" s="1">
        <v>45771</v>
      </c>
      <c r="Q14892">
        <v>1459</v>
      </c>
      <c r="R14892">
        <v>9.5</v>
      </c>
      <c r="S14892" t="s">
        <v>93</v>
      </c>
    </row>
    <row r="14893" spans="1:19" x14ac:dyDescent="0.3">
      <c r="A14893" t="s">
        <v>28560</v>
      </c>
      <c r="B14893" t="s">
        <v>83</v>
      </c>
      <c r="C14893" s="2">
        <v>65740</v>
      </c>
      <c r="D14893" t="s">
        <v>51</v>
      </c>
      <c r="E14893" t="s">
        <v>22</v>
      </c>
      <c r="F14893" t="s">
        <v>33</v>
      </c>
      <c r="G14893" t="s">
        <v>53</v>
      </c>
      <c r="H14893" t="s">
        <v>35</v>
      </c>
      <c r="I14893" t="s">
        <v>153</v>
      </c>
      <c r="J14893" t="s">
        <v>25</v>
      </c>
      <c r="K14893" t="s">
        <v>28561</v>
      </c>
      <c r="L14893" t="s">
        <v>17</v>
      </c>
      <c r="M14893" t="s">
        <v>37</v>
      </c>
      <c r="N14893" t="s">
        <v>18</v>
      </c>
      <c r="O14893" s="1">
        <v>45683</v>
      </c>
      <c r="P14893" s="1">
        <v>45721</v>
      </c>
      <c r="Q14893">
        <v>1534</v>
      </c>
      <c r="R14893">
        <v>5.9</v>
      </c>
      <c r="S14893" t="s">
        <v>29</v>
      </c>
    </row>
    <row r="14894" spans="1:19" x14ac:dyDescent="0.3">
      <c r="A14894" t="s">
        <v>28562</v>
      </c>
      <c r="B14894" t="s">
        <v>31</v>
      </c>
      <c r="C14894" s="2">
        <v>51083</v>
      </c>
      <c r="D14894" t="s">
        <v>10</v>
      </c>
      <c r="E14894" t="s">
        <v>32</v>
      </c>
      <c r="F14894" t="s">
        <v>99</v>
      </c>
      <c r="G14894" t="s">
        <v>158</v>
      </c>
      <c r="H14894" t="s">
        <v>54</v>
      </c>
      <c r="I14894" t="s">
        <v>140</v>
      </c>
      <c r="J14894" t="s">
        <v>25</v>
      </c>
      <c r="K14894" t="s">
        <v>28563</v>
      </c>
      <c r="L14894" t="s">
        <v>17</v>
      </c>
      <c r="M14894">
        <v>3</v>
      </c>
      <c r="N14894" t="s">
        <v>86</v>
      </c>
      <c r="O14894" s="1">
        <v>45529</v>
      </c>
      <c r="P14894" s="1">
        <v>45562</v>
      </c>
      <c r="Q14894">
        <v>1236</v>
      </c>
      <c r="R14894">
        <v>7.7</v>
      </c>
      <c r="S14894" t="s">
        <v>19</v>
      </c>
    </row>
    <row r="14895" spans="1:19" x14ac:dyDescent="0.3">
      <c r="A14895" t="s">
        <v>28564</v>
      </c>
      <c r="B14895" t="s">
        <v>50</v>
      </c>
      <c r="C14895" s="2">
        <v>74653</v>
      </c>
      <c r="D14895" t="s">
        <v>10</v>
      </c>
      <c r="E14895" t="s">
        <v>22</v>
      </c>
      <c r="F14895" t="s">
        <v>52</v>
      </c>
      <c r="G14895" t="s">
        <v>95</v>
      </c>
      <c r="H14895" t="s">
        <v>54</v>
      </c>
      <c r="I14895" t="s">
        <v>95</v>
      </c>
      <c r="J14895" t="s">
        <v>37</v>
      </c>
      <c r="K14895" t="s">
        <v>28565</v>
      </c>
      <c r="L14895" t="s">
        <v>39</v>
      </c>
      <c r="M14895" t="s">
        <v>37</v>
      </c>
      <c r="N14895" t="s">
        <v>90</v>
      </c>
      <c r="O14895" s="1">
        <v>45511</v>
      </c>
      <c r="P14895" s="1">
        <v>45525</v>
      </c>
      <c r="Q14895">
        <v>1804</v>
      </c>
      <c r="R14895">
        <v>6.7</v>
      </c>
      <c r="S14895" t="s">
        <v>57</v>
      </c>
    </row>
    <row r="14896" spans="1:19" x14ac:dyDescent="0.3">
      <c r="A14896" t="s">
        <v>28566</v>
      </c>
      <c r="B14896" t="s">
        <v>256</v>
      </c>
      <c r="C14896" s="2">
        <v>86503</v>
      </c>
      <c r="D14896" t="s">
        <v>10</v>
      </c>
      <c r="E14896" t="s">
        <v>32</v>
      </c>
      <c r="F14896" t="s">
        <v>33</v>
      </c>
      <c r="G14896" t="s">
        <v>166</v>
      </c>
      <c r="H14896" t="s">
        <v>35</v>
      </c>
      <c r="I14896" t="s">
        <v>166</v>
      </c>
      <c r="J14896" t="s">
        <v>15</v>
      </c>
      <c r="K14896" t="s">
        <v>28567</v>
      </c>
      <c r="L14896" t="s">
        <v>46</v>
      </c>
      <c r="M14896">
        <v>2</v>
      </c>
      <c r="N14896" t="s">
        <v>62</v>
      </c>
      <c r="O14896" s="1">
        <v>45388</v>
      </c>
      <c r="P14896" s="1">
        <v>45451</v>
      </c>
      <c r="Q14896">
        <v>1596</v>
      </c>
      <c r="R14896">
        <v>9.3000000000000007</v>
      </c>
      <c r="S14896" t="s">
        <v>70</v>
      </c>
    </row>
    <row r="14897" spans="1:19" x14ac:dyDescent="0.3">
      <c r="A14897" t="s">
        <v>28568</v>
      </c>
      <c r="B14897" t="s">
        <v>256</v>
      </c>
      <c r="C14897" s="2">
        <v>47152</v>
      </c>
      <c r="D14897" t="s">
        <v>10</v>
      </c>
      <c r="E14897" t="s">
        <v>22</v>
      </c>
      <c r="F14897" t="s">
        <v>33</v>
      </c>
      <c r="G14897" t="s">
        <v>24</v>
      </c>
      <c r="H14897" t="s">
        <v>54</v>
      </c>
      <c r="I14897" t="s">
        <v>24</v>
      </c>
      <c r="J14897" t="s">
        <v>15</v>
      </c>
      <c r="K14897" t="s">
        <v>28569</v>
      </c>
      <c r="L14897" t="s">
        <v>27</v>
      </c>
      <c r="M14897" t="s">
        <v>37</v>
      </c>
      <c r="N14897" t="s">
        <v>18</v>
      </c>
      <c r="O14897" s="1">
        <v>45618</v>
      </c>
      <c r="P14897" s="1">
        <v>45679</v>
      </c>
      <c r="Q14897">
        <v>1926</v>
      </c>
      <c r="R14897">
        <v>7.1</v>
      </c>
      <c r="S14897" t="s">
        <v>128</v>
      </c>
    </row>
    <row r="14898" spans="1:19" x14ac:dyDescent="0.3">
      <c r="A14898" t="s">
        <v>28570</v>
      </c>
      <c r="B14898" t="s">
        <v>21</v>
      </c>
      <c r="C14898" s="2">
        <v>212894</v>
      </c>
      <c r="D14898" t="s">
        <v>10</v>
      </c>
      <c r="E14898" t="s">
        <v>88</v>
      </c>
      <c r="F14898" t="s">
        <v>33</v>
      </c>
      <c r="G14898" t="s">
        <v>84</v>
      </c>
      <c r="H14898" t="s">
        <v>35</v>
      </c>
      <c r="I14898" t="s">
        <v>104</v>
      </c>
      <c r="J14898" t="s">
        <v>25</v>
      </c>
      <c r="K14898" t="s">
        <v>17964</v>
      </c>
      <c r="L14898" t="s">
        <v>17</v>
      </c>
      <c r="M14898">
        <v>14</v>
      </c>
      <c r="N14898" t="s">
        <v>108</v>
      </c>
      <c r="O14898" s="1">
        <v>45343</v>
      </c>
      <c r="P14898" s="1">
        <v>45411</v>
      </c>
      <c r="Q14898">
        <v>584</v>
      </c>
      <c r="R14898">
        <v>9.8000000000000007</v>
      </c>
      <c r="S14898" t="s">
        <v>19</v>
      </c>
    </row>
    <row r="14899" spans="1:19" x14ac:dyDescent="0.3">
      <c r="A14899" t="s">
        <v>28571</v>
      </c>
      <c r="B14899" t="s">
        <v>256</v>
      </c>
      <c r="C14899" s="2">
        <v>281788</v>
      </c>
      <c r="D14899" t="s">
        <v>10</v>
      </c>
      <c r="E14899" t="s">
        <v>88</v>
      </c>
      <c r="F14899" t="s">
        <v>33</v>
      </c>
      <c r="G14899" t="s">
        <v>153</v>
      </c>
      <c r="H14899" t="s">
        <v>14</v>
      </c>
      <c r="I14899" t="s">
        <v>153</v>
      </c>
      <c r="J14899" t="s">
        <v>15</v>
      </c>
      <c r="K14899" t="s">
        <v>28572</v>
      </c>
      <c r="L14899" t="s">
        <v>17</v>
      </c>
      <c r="M14899">
        <v>13</v>
      </c>
      <c r="N14899" t="s">
        <v>108</v>
      </c>
      <c r="O14899" s="1">
        <v>45298</v>
      </c>
      <c r="P14899" s="1">
        <v>45323</v>
      </c>
      <c r="Q14899">
        <v>2140</v>
      </c>
      <c r="R14899">
        <v>5.3</v>
      </c>
      <c r="S14899" t="s">
        <v>78</v>
      </c>
    </row>
    <row r="14900" spans="1:19" x14ac:dyDescent="0.3">
      <c r="A14900" t="s">
        <v>28573</v>
      </c>
      <c r="B14900" t="s">
        <v>83</v>
      </c>
      <c r="C14900" s="2">
        <v>116280</v>
      </c>
      <c r="D14900" t="s">
        <v>10</v>
      </c>
      <c r="E14900" t="s">
        <v>11</v>
      </c>
      <c r="F14900" t="s">
        <v>52</v>
      </c>
      <c r="G14900" t="s">
        <v>44</v>
      </c>
      <c r="H14900" t="s">
        <v>35</v>
      </c>
      <c r="I14900" t="s">
        <v>44</v>
      </c>
      <c r="J14900" t="s">
        <v>25</v>
      </c>
      <c r="K14900" t="s">
        <v>24919</v>
      </c>
      <c r="L14900" t="s">
        <v>39</v>
      </c>
      <c r="M14900">
        <v>8</v>
      </c>
      <c r="N14900" t="s">
        <v>97</v>
      </c>
      <c r="O14900" s="1">
        <v>45567</v>
      </c>
      <c r="P14900" s="1">
        <v>45618</v>
      </c>
      <c r="Q14900">
        <v>730</v>
      </c>
      <c r="R14900">
        <v>7.6</v>
      </c>
      <c r="S14900" t="s">
        <v>112</v>
      </c>
    </row>
    <row r="14901" spans="1:19" x14ac:dyDescent="0.3">
      <c r="A14901" t="s">
        <v>28574</v>
      </c>
      <c r="B14901" t="s">
        <v>119</v>
      </c>
      <c r="C14901" s="2">
        <v>87502</v>
      </c>
      <c r="D14901" t="s">
        <v>51</v>
      </c>
      <c r="E14901" t="s">
        <v>22</v>
      </c>
      <c r="F14901" t="s">
        <v>52</v>
      </c>
      <c r="G14901" t="s">
        <v>120</v>
      </c>
      <c r="H14901" t="s">
        <v>35</v>
      </c>
      <c r="I14901" t="s">
        <v>120</v>
      </c>
      <c r="J14901" t="s">
        <v>25</v>
      </c>
      <c r="K14901" t="s">
        <v>28575</v>
      </c>
      <c r="L14901" t="s">
        <v>27</v>
      </c>
      <c r="M14901" t="s">
        <v>37</v>
      </c>
      <c r="N14901" t="s">
        <v>18</v>
      </c>
      <c r="O14901" s="1">
        <v>45426</v>
      </c>
      <c r="P14901" s="1">
        <v>45487</v>
      </c>
      <c r="Q14901">
        <v>2426</v>
      </c>
      <c r="R14901">
        <v>7.5</v>
      </c>
      <c r="S14901" t="s">
        <v>174</v>
      </c>
    </row>
    <row r="14902" spans="1:19" x14ac:dyDescent="0.3">
      <c r="A14902" t="s">
        <v>28576</v>
      </c>
      <c r="B14902" t="s">
        <v>256</v>
      </c>
      <c r="C14902" s="2">
        <v>70398</v>
      </c>
      <c r="D14902" t="s">
        <v>10</v>
      </c>
      <c r="E14902" t="s">
        <v>32</v>
      </c>
      <c r="F14902" t="s">
        <v>52</v>
      </c>
      <c r="G14902" t="s">
        <v>44</v>
      </c>
      <c r="H14902" t="s">
        <v>14</v>
      </c>
      <c r="I14902" t="s">
        <v>44</v>
      </c>
      <c r="J14902" t="s">
        <v>15</v>
      </c>
      <c r="K14902" t="s">
        <v>28577</v>
      </c>
      <c r="L14902" t="s">
        <v>46</v>
      </c>
      <c r="M14902">
        <v>4</v>
      </c>
      <c r="N14902" t="s">
        <v>47</v>
      </c>
      <c r="O14902" s="1">
        <v>45613</v>
      </c>
      <c r="P14902" s="1">
        <v>45634</v>
      </c>
      <c r="Q14902">
        <v>928</v>
      </c>
      <c r="R14902">
        <v>8.3000000000000007</v>
      </c>
      <c r="S14902" t="s">
        <v>19</v>
      </c>
    </row>
    <row r="14903" spans="1:19" x14ac:dyDescent="0.3">
      <c r="A14903" t="s">
        <v>28578</v>
      </c>
      <c r="B14903" t="s">
        <v>43</v>
      </c>
      <c r="C14903" s="2">
        <v>148344</v>
      </c>
      <c r="D14903" t="s">
        <v>10</v>
      </c>
      <c r="E14903" t="s">
        <v>88</v>
      </c>
      <c r="F14903" t="s">
        <v>12</v>
      </c>
      <c r="G14903" t="s">
        <v>140</v>
      </c>
      <c r="H14903" t="s">
        <v>54</v>
      </c>
      <c r="I14903" t="s">
        <v>140</v>
      </c>
      <c r="J14903" t="s">
        <v>37</v>
      </c>
      <c r="K14903" t="s">
        <v>28579</v>
      </c>
      <c r="L14903" t="s">
        <v>17</v>
      </c>
      <c r="M14903">
        <v>17</v>
      </c>
      <c r="N14903" t="s">
        <v>149</v>
      </c>
      <c r="O14903" s="1">
        <v>45335</v>
      </c>
      <c r="P14903" s="1">
        <v>45392</v>
      </c>
      <c r="Q14903">
        <v>1772</v>
      </c>
      <c r="R14903">
        <v>9.1999999999999993</v>
      </c>
      <c r="S14903" t="s">
        <v>48</v>
      </c>
    </row>
    <row r="14904" spans="1:19" x14ac:dyDescent="0.3">
      <c r="A14904" t="s">
        <v>28580</v>
      </c>
      <c r="B14904" t="s">
        <v>50</v>
      </c>
      <c r="C14904" s="2">
        <v>158854</v>
      </c>
      <c r="D14904" t="s">
        <v>51</v>
      </c>
      <c r="E14904" t="s">
        <v>11</v>
      </c>
      <c r="F14904" t="s">
        <v>99</v>
      </c>
      <c r="G14904" t="s">
        <v>60</v>
      </c>
      <c r="H14904" t="s">
        <v>35</v>
      </c>
      <c r="I14904" t="s">
        <v>60</v>
      </c>
      <c r="J14904" t="s">
        <v>15</v>
      </c>
      <c r="K14904" t="s">
        <v>28581</v>
      </c>
      <c r="L14904" t="s">
        <v>17</v>
      </c>
      <c r="M14904">
        <v>9</v>
      </c>
      <c r="N14904" t="s">
        <v>108</v>
      </c>
      <c r="O14904" s="1">
        <v>45405</v>
      </c>
      <c r="P14904" s="1">
        <v>45451</v>
      </c>
      <c r="Q14904">
        <v>1656</v>
      </c>
      <c r="R14904">
        <v>5.6</v>
      </c>
      <c r="S14904" t="s">
        <v>227</v>
      </c>
    </row>
    <row r="14905" spans="1:19" x14ac:dyDescent="0.3">
      <c r="A14905" t="s">
        <v>28582</v>
      </c>
      <c r="B14905" t="s">
        <v>9</v>
      </c>
      <c r="C14905" s="2">
        <v>100446</v>
      </c>
      <c r="D14905" t="s">
        <v>10</v>
      </c>
      <c r="E14905" t="s">
        <v>11</v>
      </c>
      <c r="F14905" t="s">
        <v>12</v>
      </c>
      <c r="G14905" t="s">
        <v>166</v>
      </c>
      <c r="H14905" t="s">
        <v>14</v>
      </c>
      <c r="I14905" t="s">
        <v>166</v>
      </c>
      <c r="J14905" t="s">
        <v>37</v>
      </c>
      <c r="K14905" t="s">
        <v>28583</v>
      </c>
      <c r="L14905" t="s">
        <v>27</v>
      </c>
      <c r="M14905">
        <v>6</v>
      </c>
      <c r="N14905" t="s">
        <v>40</v>
      </c>
      <c r="O14905" s="1">
        <v>45715</v>
      </c>
      <c r="P14905" s="1">
        <v>45731</v>
      </c>
      <c r="Q14905">
        <v>827</v>
      </c>
      <c r="R14905">
        <v>5.6</v>
      </c>
      <c r="S14905" t="s">
        <v>57</v>
      </c>
    </row>
    <row r="14906" spans="1:19" x14ac:dyDescent="0.3">
      <c r="A14906" t="s">
        <v>28584</v>
      </c>
      <c r="B14906" t="s">
        <v>103</v>
      </c>
      <c r="C14906" s="2">
        <v>112928</v>
      </c>
      <c r="D14906" t="s">
        <v>10</v>
      </c>
      <c r="E14906" t="s">
        <v>22</v>
      </c>
      <c r="F14906" t="s">
        <v>52</v>
      </c>
      <c r="G14906" t="s">
        <v>95</v>
      </c>
      <c r="H14906" t="s">
        <v>35</v>
      </c>
      <c r="I14906" t="s">
        <v>95</v>
      </c>
      <c r="J14906" t="s">
        <v>37</v>
      </c>
      <c r="K14906" t="s">
        <v>28585</v>
      </c>
      <c r="L14906" t="s">
        <v>39</v>
      </c>
      <c r="M14906" t="s">
        <v>37</v>
      </c>
      <c r="N14906" t="s">
        <v>40</v>
      </c>
      <c r="O14906" s="1">
        <v>45342</v>
      </c>
      <c r="P14906" s="1">
        <v>45406</v>
      </c>
      <c r="Q14906">
        <v>2400</v>
      </c>
      <c r="R14906">
        <v>9.6999999999999993</v>
      </c>
      <c r="S14906" t="s">
        <v>48</v>
      </c>
    </row>
    <row r="14907" spans="1:19" x14ac:dyDescent="0.3">
      <c r="A14907" t="s">
        <v>28586</v>
      </c>
      <c r="B14907" t="s">
        <v>59</v>
      </c>
      <c r="C14907" s="2">
        <v>110810</v>
      </c>
      <c r="D14907" t="s">
        <v>10</v>
      </c>
      <c r="E14907" t="s">
        <v>88</v>
      </c>
      <c r="F14907" t="s">
        <v>12</v>
      </c>
      <c r="G14907" t="s">
        <v>80</v>
      </c>
      <c r="H14907" t="s">
        <v>14</v>
      </c>
      <c r="I14907" t="s">
        <v>80</v>
      </c>
      <c r="J14907" t="s">
        <v>25</v>
      </c>
      <c r="K14907" t="s">
        <v>28587</v>
      </c>
      <c r="L14907" t="s">
        <v>46</v>
      </c>
      <c r="M14907">
        <v>10</v>
      </c>
      <c r="N14907" t="s">
        <v>62</v>
      </c>
      <c r="O14907" s="1">
        <v>45771</v>
      </c>
      <c r="P14907" s="1">
        <v>45794</v>
      </c>
      <c r="Q14907">
        <v>560</v>
      </c>
      <c r="R14907">
        <v>8.4</v>
      </c>
      <c r="S14907" t="s">
        <v>29</v>
      </c>
    </row>
    <row r="14908" spans="1:19" x14ac:dyDescent="0.3">
      <c r="A14908" t="s">
        <v>28588</v>
      </c>
      <c r="B14908" t="s">
        <v>21</v>
      </c>
      <c r="C14908" s="2">
        <v>78344</v>
      </c>
      <c r="D14908" t="s">
        <v>10</v>
      </c>
      <c r="E14908" t="s">
        <v>32</v>
      </c>
      <c r="F14908" t="s">
        <v>12</v>
      </c>
      <c r="G14908" t="s">
        <v>23</v>
      </c>
      <c r="H14908" t="s">
        <v>54</v>
      </c>
      <c r="I14908" t="s">
        <v>23</v>
      </c>
      <c r="J14908" t="s">
        <v>15</v>
      </c>
      <c r="K14908" t="s">
        <v>28589</v>
      </c>
      <c r="L14908" t="s">
        <v>46</v>
      </c>
      <c r="M14908">
        <v>3</v>
      </c>
      <c r="N14908" t="s">
        <v>69</v>
      </c>
      <c r="O14908" s="1">
        <v>45397</v>
      </c>
      <c r="P14908" s="1">
        <v>45456</v>
      </c>
      <c r="Q14908">
        <v>2023</v>
      </c>
      <c r="R14908">
        <v>7.5</v>
      </c>
      <c r="S14908" t="s">
        <v>78</v>
      </c>
    </row>
    <row r="14909" spans="1:19" x14ac:dyDescent="0.3">
      <c r="A14909" t="s">
        <v>28590</v>
      </c>
      <c r="B14909" t="s">
        <v>161</v>
      </c>
      <c r="C14909" s="2">
        <v>128087</v>
      </c>
      <c r="D14909" t="s">
        <v>51</v>
      </c>
      <c r="E14909" t="s">
        <v>11</v>
      </c>
      <c r="F14909" t="s">
        <v>33</v>
      </c>
      <c r="G14909" t="s">
        <v>120</v>
      </c>
      <c r="H14909" t="s">
        <v>35</v>
      </c>
      <c r="I14909" t="s">
        <v>120</v>
      </c>
      <c r="J14909" t="s">
        <v>25</v>
      </c>
      <c r="K14909" t="s">
        <v>19452</v>
      </c>
      <c r="L14909" t="s">
        <v>17</v>
      </c>
      <c r="M14909">
        <v>8</v>
      </c>
      <c r="N14909" t="s">
        <v>97</v>
      </c>
      <c r="O14909" s="1">
        <v>45769</v>
      </c>
      <c r="P14909" s="1">
        <v>45803</v>
      </c>
      <c r="Q14909">
        <v>917</v>
      </c>
      <c r="R14909">
        <v>9.9</v>
      </c>
      <c r="S14909" t="s">
        <v>78</v>
      </c>
    </row>
    <row r="14910" spans="1:19" x14ac:dyDescent="0.3">
      <c r="A14910" t="s">
        <v>28591</v>
      </c>
      <c r="B14910" t="s">
        <v>161</v>
      </c>
      <c r="C14910" s="2">
        <v>58249</v>
      </c>
      <c r="D14910" t="s">
        <v>51</v>
      </c>
      <c r="E14910" t="s">
        <v>22</v>
      </c>
      <c r="F14910" t="s">
        <v>52</v>
      </c>
      <c r="G14910" t="s">
        <v>120</v>
      </c>
      <c r="H14910" t="s">
        <v>14</v>
      </c>
      <c r="I14910" t="s">
        <v>120</v>
      </c>
      <c r="J14910" t="s">
        <v>15</v>
      </c>
      <c r="K14910" t="s">
        <v>14969</v>
      </c>
      <c r="L14910" t="s">
        <v>46</v>
      </c>
      <c r="M14910">
        <v>1</v>
      </c>
      <c r="N14910" t="s">
        <v>28</v>
      </c>
      <c r="O14910" s="1">
        <v>45562</v>
      </c>
      <c r="P14910" s="1">
        <v>45582</v>
      </c>
      <c r="Q14910">
        <v>1426</v>
      </c>
      <c r="R14910">
        <v>5.8</v>
      </c>
      <c r="S14910" t="s">
        <v>63</v>
      </c>
    </row>
    <row r="14911" spans="1:19" x14ac:dyDescent="0.3">
      <c r="A14911" t="s">
        <v>28592</v>
      </c>
      <c r="B14911" t="s">
        <v>9</v>
      </c>
      <c r="C14911" s="2">
        <v>61730</v>
      </c>
      <c r="D14911" t="s">
        <v>10</v>
      </c>
      <c r="E14911" t="s">
        <v>32</v>
      </c>
      <c r="F14911" t="s">
        <v>12</v>
      </c>
      <c r="G14911" t="s">
        <v>80</v>
      </c>
      <c r="H14911" t="s">
        <v>35</v>
      </c>
      <c r="I14911" t="s">
        <v>80</v>
      </c>
      <c r="J14911" t="s">
        <v>37</v>
      </c>
      <c r="K14911" t="s">
        <v>28593</v>
      </c>
      <c r="L14911" t="s">
        <v>17</v>
      </c>
      <c r="M14911">
        <v>4</v>
      </c>
      <c r="N14911" t="s">
        <v>77</v>
      </c>
      <c r="O14911" s="1">
        <v>45453</v>
      </c>
      <c r="P14911" s="1">
        <v>45519</v>
      </c>
      <c r="Q14911">
        <v>1678</v>
      </c>
      <c r="R14911">
        <v>5.4</v>
      </c>
      <c r="S14911" t="s">
        <v>93</v>
      </c>
    </row>
    <row r="14912" spans="1:19" x14ac:dyDescent="0.3">
      <c r="A14912" t="s">
        <v>28594</v>
      </c>
      <c r="B14912" t="s">
        <v>130</v>
      </c>
      <c r="C14912" s="2">
        <v>116154</v>
      </c>
      <c r="D14912" t="s">
        <v>51</v>
      </c>
      <c r="E14912" t="s">
        <v>11</v>
      </c>
      <c r="F14912" t="s">
        <v>33</v>
      </c>
      <c r="G14912" t="s">
        <v>60</v>
      </c>
      <c r="H14912" t="s">
        <v>14</v>
      </c>
      <c r="I14912" t="s">
        <v>60</v>
      </c>
      <c r="J14912" t="s">
        <v>25</v>
      </c>
      <c r="K14912" t="s">
        <v>28595</v>
      </c>
      <c r="L14912" t="s">
        <v>27</v>
      </c>
      <c r="M14912">
        <v>9</v>
      </c>
      <c r="N14912" t="s">
        <v>28</v>
      </c>
      <c r="O14912" s="1">
        <v>45333</v>
      </c>
      <c r="P14912" s="1">
        <v>45359</v>
      </c>
      <c r="Q14912">
        <v>782</v>
      </c>
      <c r="R14912">
        <v>8.3000000000000007</v>
      </c>
      <c r="S14912" t="s">
        <v>73</v>
      </c>
    </row>
    <row r="14913" spans="1:19" x14ac:dyDescent="0.3">
      <c r="A14913" t="s">
        <v>28596</v>
      </c>
      <c r="B14913" t="s">
        <v>256</v>
      </c>
      <c r="C14913" s="2">
        <v>87832</v>
      </c>
      <c r="D14913" t="s">
        <v>10</v>
      </c>
      <c r="E14913" t="s">
        <v>32</v>
      </c>
      <c r="F14913" t="s">
        <v>33</v>
      </c>
      <c r="G14913" t="s">
        <v>80</v>
      </c>
      <c r="H14913" t="s">
        <v>35</v>
      </c>
      <c r="I14913" t="s">
        <v>80</v>
      </c>
      <c r="J14913" t="s">
        <v>15</v>
      </c>
      <c r="K14913" t="s">
        <v>28597</v>
      </c>
      <c r="L14913" t="s">
        <v>27</v>
      </c>
      <c r="M14913">
        <v>3</v>
      </c>
      <c r="N14913" t="s">
        <v>122</v>
      </c>
      <c r="O14913" s="1">
        <v>45378</v>
      </c>
      <c r="P14913" s="1">
        <v>45404</v>
      </c>
      <c r="Q14913">
        <v>2133</v>
      </c>
      <c r="R14913">
        <v>7.8</v>
      </c>
      <c r="S14913" t="s">
        <v>57</v>
      </c>
    </row>
    <row r="14914" spans="1:19" x14ac:dyDescent="0.3">
      <c r="A14914" t="s">
        <v>28598</v>
      </c>
      <c r="B14914" t="s">
        <v>43</v>
      </c>
      <c r="C14914" s="2">
        <v>178017</v>
      </c>
      <c r="D14914" t="s">
        <v>10</v>
      </c>
      <c r="E14914" t="s">
        <v>11</v>
      </c>
      <c r="F14914" t="s">
        <v>33</v>
      </c>
      <c r="G14914" t="s">
        <v>55</v>
      </c>
      <c r="H14914" t="s">
        <v>35</v>
      </c>
      <c r="I14914" t="s">
        <v>126</v>
      </c>
      <c r="J14914" t="s">
        <v>15</v>
      </c>
      <c r="K14914" t="s">
        <v>28599</v>
      </c>
      <c r="L14914" t="s">
        <v>46</v>
      </c>
      <c r="M14914">
        <v>5</v>
      </c>
      <c r="N14914" t="s">
        <v>122</v>
      </c>
      <c r="O14914" s="1">
        <v>45666</v>
      </c>
      <c r="P14914" s="1">
        <v>45713</v>
      </c>
      <c r="Q14914">
        <v>1126</v>
      </c>
      <c r="R14914">
        <v>7.8</v>
      </c>
      <c r="S14914" t="s">
        <v>234</v>
      </c>
    </row>
    <row r="14915" spans="1:19" x14ac:dyDescent="0.3">
      <c r="A14915" t="s">
        <v>28600</v>
      </c>
      <c r="B14915" t="s">
        <v>137</v>
      </c>
      <c r="C14915" s="2">
        <v>108512</v>
      </c>
      <c r="D14915" t="s">
        <v>51</v>
      </c>
      <c r="E14915" t="s">
        <v>32</v>
      </c>
      <c r="F14915" t="s">
        <v>12</v>
      </c>
      <c r="G14915" t="s">
        <v>60</v>
      </c>
      <c r="H14915" t="s">
        <v>35</v>
      </c>
      <c r="I14915" t="s">
        <v>53</v>
      </c>
      <c r="J14915" t="s">
        <v>25</v>
      </c>
      <c r="K14915" t="s">
        <v>28601</v>
      </c>
      <c r="L14915" t="s">
        <v>27</v>
      </c>
      <c r="M14915">
        <v>3</v>
      </c>
      <c r="N14915" t="s">
        <v>47</v>
      </c>
      <c r="O14915" s="1">
        <v>45322</v>
      </c>
      <c r="P14915" s="1">
        <v>45352</v>
      </c>
      <c r="Q14915">
        <v>1101</v>
      </c>
      <c r="R14915">
        <v>6.5</v>
      </c>
      <c r="S14915" t="s">
        <v>19</v>
      </c>
    </row>
    <row r="14916" spans="1:19" x14ac:dyDescent="0.3">
      <c r="A14916" t="s">
        <v>28602</v>
      </c>
      <c r="B14916" t="s">
        <v>130</v>
      </c>
      <c r="C14916" s="2">
        <v>164335</v>
      </c>
      <c r="D14916" t="s">
        <v>66</v>
      </c>
      <c r="E14916" t="s">
        <v>11</v>
      </c>
      <c r="F14916" t="s">
        <v>99</v>
      </c>
      <c r="G14916" t="s">
        <v>67</v>
      </c>
      <c r="H14916" t="s">
        <v>35</v>
      </c>
      <c r="I14916" t="s">
        <v>67</v>
      </c>
      <c r="J14916" t="s">
        <v>37</v>
      </c>
      <c r="K14916" t="s">
        <v>28603</v>
      </c>
      <c r="L14916" t="s">
        <v>46</v>
      </c>
      <c r="M14916">
        <v>5</v>
      </c>
      <c r="N14916" t="s">
        <v>77</v>
      </c>
      <c r="O14916" s="1">
        <v>45692</v>
      </c>
      <c r="P14916" s="1">
        <v>45720</v>
      </c>
      <c r="Q14916">
        <v>1883</v>
      </c>
      <c r="R14916">
        <v>7.6</v>
      </c>
      <c r="S14916" t="s">
        <v>227</v>
      </c>
    </row>
    <row r="14917" spans="1:19" x14ac:dyDescent="0.3">
      <c r="A14917" t="s">
        <v>28604</v>
      </c>
      <c r="B14917" t="s">
        <v>43</v>
      </c>
      <c r="C14917" s="2">
        <v>134305</v>
      </c>
      <c r="D14917" t="s">
        <v>10</v>
      </c>
      <c r="E14917" t="s">
        <v>88</v>
      </c>
      <c r="F14917" t="s">
        <v>52</v>
      </c>
      <c r="G14917" t="s">
        <v>13</v>
      </c>
      <c r="H14917" t="s">
        <v>35</v>
      </c>
      <c r="I14917" t="s">
        <v>126</v>
      </c>
      <c r="J14917" t="s">
        <v>15</v>
      </c>
      <c r="K14917" t="s">
        <v>28605</v>
      </c>
      <c r="L14917" t="s">
        <v>27</v>
      </c>
      <c r="M14917">
        <v>14</v>
      </c>
      <c r="N14917" t="s">
        <v>122</v>
      </c>
      <c r="O14917" s="1">
        <v>45546</v>
      </c>
      <c r="P14917" s="1">
        <v>45606</v>
      </c>
      <c r="Q14917">
        <v>2486</v>
      </c>
      <c r="R14917">
        <v>8.1</v>
      </c>
      <c r="S14917" t="s">
        <v>117</v>
      </c>
    </row>
    <row r="14918" spans="1:19" x14ac:dyDescent="0.3">
      <c r="A14918" t="s">
        <v>28606</v>
      </c>
      <c r="B14918" t="s">
        <v>65</v>
      </c>
      <c r="C14918" s="2">
        <v>307237</v>
      </c>
      <c r="D14918" t="s">
        <v>10</v>
      </c>
      <c r="E14918" t="s">
        <v>88</v>
      </c>
      <c r="F14918" t="s">
        <v>12</v>
      </c>
      <c r="G14918" t="s">
        <v>126</v>
      </c>
      <c r="H14918" t="s">
        <v>35</v>
      </c>
      <c r="I14918" t="s">
        <v>126</v>
      </c>
      <c r="J14918" t="s">
        <v>37</v>
      </c>
      <c r="K14918" t="s">
        <v>28607</v>
      </c>
      <c r="L14918" t="s">
        <v>46</v>
      </c>
      <c r="M14918">
        <v>14</v>
      </c>
      <c r="N14918" t="s">
        <v>97</v>
      </c>
      <c r="O14918" s="1">
        <v>45756</v>
      </c>
      <c r="P14918" s="1">
        <v>45800</v>
      </c>
      <c r="Q14918">
        <v>1773</v>
      </c>
      <c r="R14918">
        <v>8.8000000000000007</v>
      </c>
      <c r="S14918" t="s">
        <v>70</v>
      </c>
    </row>
    <row r="14919" spans="1:19" x14ac:dyDescent="0.3">
      <c r="A14919" t="s">
        <v>28608</v>
      </c>
      <c r="B14919" t="s">
        <v>130</v>
      </c>
      <c r="C14919" s="2">
        <v>273053</v>
      </c>
      <c r="D14919" t="s">
        <v>10</v>
      </c>
      <c r="E14919" t="s">
        <v>88</v>
      </c>
      <c r="F14919" t="s">
        <v>99</v>
      </c>
      <c r="G14919" t="s">
        <v>95</v>
      </c>
      <c r="H14919" t="s">
        <v>35</v>
      </c>
      <c r="I14919" t="s">
        <v>95</v>
      </c>
      <c r="J14919" t="s">
        <v>15</v>
      </c>
      <c r="K14919" t="s">
        <v>28609</v>
      </c>
      <c r="L14919" t="s">
        <v>46</v>
      </c>
      <c r="M14919">
        <v>11</v>
      </c>
      <c r="N14919" t="s">
        <v>62</v>
      </c>
      <c r="O14919" s="1">
        <v>45363</v>
      </c>
      <c r="P14919" s="1">
        <v>45389</v>
      </c>
      <c r="Q14919">
        <v>500</v>
      </c>
      <c r="R14919">
        <v>6</v>
      </c>
      <c r="S14919" t="s">
        <v>128</v>
      </c>
    </row>
    <row r="14920" spans="1:19" x14ac:dyDescent="0.3">
      <c r="A14920" t="s">
        <v>28610</v>
      </c>
      <c r="B14920" t="s">
        <v>130</v>
      </c>
      <c r="C14920" s="2">
        <v>107809</v>
      </c>
      <c r="D14920" t="s">
        <v>10</v>
      </c>
      <c r="E14920" t="s">
        <v>32</v>
      </c>
      <c r="F14920" t="s">
        <v>33</v>
      </c>
      <c r="G14920" t="s">
        <v>34</v>
      </c>
      <c r="H14920" t="s">
        <v>54</v>
      </c>
      <c r="I14920" t="s">
        <v>34</v>
      </c>
      <c r="J14920" t="s">
        <v>37</v>
      </c>
      <c r="K14920" t="s">
        <v>28611</v>
      </c>
      <c r="L14920" t="s">
        <v>27</v>
      </c>
      <c r="M14920">
        <v>3</v>
      </c>
      <c r="N14920" t="s">
        <v>40</v>
      </c>
      <c r="O14920" s="1">
        <v>45634</v>
      </c>
      <c r="P14920" s="1">
        <v>45650</v>
      </c>
      <c r="Q14920">
        <v>1597</v>
      </c>
      <c r="R14920">
        <v>9.3000000000000007</v>
      </c>
      <c r="S14920" t="s">
        <v>227</v>
      </c>
    </row>
    <row r="14921" spans="1:19" x14ac:dyDescent="0.3">
      <c r="A14921" t="s">
        <v>28612</v>
      </c>
      <c r="B14921" t="s">
        <v>21</v>
      </c>
      <c r="C14921" s="2">
        <v>36466</v>
      </c>
      <c r="D14921" t="s">
        <v>10</v>
      </c>
      <c r="E14921" t="s">
        <v>22</v>
      </c>
      <c r="F14921" t="s">
        <v>12</v>
      </c>
      <c r="G14921" t="s">
        <v>80</v>
      </c>
      <c r="H14921" t="s">
        <v>14</v>
      </c>
      <c r="I14921" t="s">
        <v>44</v>
      </c>
      <c r="J14921" t="s">
        <v>25</v>
      </c>
      <c r="K14921" t="s">
        <v>28613</v>
      </c>
      <c r="L14921" t="s">
        <v>46</v>
      </c>
      <c r="M14921" t="s">
        <v>37</v>
      </c>
      <c r="N14921" t="s">
        <v>116</v>
      </c>
      <c r="O14921" s="1">
        <v>45364</v>
      </c>
      <c r="P14921" s="1">
        <v>45429</v>
      </c>
      <c r="Q14921">
        <v>1918</v>
      </c>
      <c r="R14921">
        <v>7.9</v>
      </c>
      <c r="S14921" t="s">
        <v>73</v>
      </c>
    </row>
    <row r="14922" spans="1:19" x14ac:dyDescent="0.3">
      <c r="A14922" t="s">
        <v>28614</v>
      </c>
      <c r="B14922" t="s">
        <v>59</v>
      </c>
      <c r="C14922" s="2">
        <v>84489</v>
      </c>
      <c r="D14922" t="s">
        <v>51</v>
      </c>
      <c r="E14922" t="s">
        <v>32</v>
      </c>
      <c r="F14922" t="s">
        <v>52</v>
      </c>
      <c r="G14922" t="s">
        <v>120</v>
      </c>
      <c r="H14922" t="s">
        <v>54</v>
      </c>
      <c r="I14922" t="s">
        <v>120</v>
      </c>
      <c r="J14922" t="s">
        <v>37</v>
      </c>
      <c r="K14922" t="s">
        <v>28615</v>
      </c>
      <c r="L14922" t="s">
        <v>46</v>
      </c>
      <c r="M14922">
        <v>2</v>
      </c>
      <c r="N14922" t="s">
        <v>69</v>
      </c>
      <c r="O14922" s="1">
        <v>45542</v>
      </c>
      <c r="P14922" s="1">
        <v>45603</v>
      </c>
      <c r="Q14922">
        <v>1820</v>
      </c>
      <c r="R14922">
        <v>5.3</v>
      </c>
      <c r="S14922" t="s">
        <v>234</v>
      </c>
    </row>
    <row r="14923" spans="1:19" x14ac:dyDescent="0.3">
      <c r="A14923" t="s">
        <v>28616</v>
      </c>
      <c r="B14923" t="s">
        <v>9</v>
      </c>
      <c r="C14923" s="2">
        <v>69114</v>
      </c>
      <c r="D14923" t="s">
        <v>51</v>
      </c>
      <c r="E14923" t="s">
        <v>22</v>
      </c>
      <c r="F14923" t="s">
        <v>99</v>
      </c>
      <c r="G14923" t="s">
        <v>120</v>
      </c>
      <c r="H14923" t="s">
        <v>14</v>
      </c>
      <c r="I14923" t="s">
        <v>120</v>
      </c>
      <c r="J14923" t="s">
        <v>37</v>
      </c>
      <c r="K14923" t="s">
        <v>10617</v>
      </c>
      <c r="L14923" t="s">
        <v>17</v>
      </c>
      <c r="M14923" t="s">
        <v>37</v>
      </c>
      <c r="N14923" t="s">
        <v>62</v>
      </c>
      <c r="O14923" s="1">
        <v>45338</v>
      </c>
      <c r="P14923" s="1">
        <v>45395</v>
      </c>
      <c r="Q14923">
        <v>1720</v>
      </c>
      <c r="R14923">
        <v>7.4</v>
      </c>
      <c r="S14923" t="s">
        <v>48</v>
      </c>
    </row>
    <row r="14924" spans="1:19" x14ac:dyDescent="0.3">
      <c r="A14924" t="s">
        <v>28617</v>
      </c>
      <c r="B14924" t="s">
        <v>21</v>
      </c>
      <c r="C14924" s="2">
        <v>59649</v>
      </c>
      <c r="D14924" t="s">
        <v>10</v>
      </c>
      <c r="E14924" t="s">
        <v>32</v>
      </c>
      <c r="F14924" t="s">
        <v>99</v>
      </c>
      <c r="G14924" t="s">
        <v>44</v>
      </c>
      <c r="H14924" t="s">
        <v>54</v>
      </c>
      <c r="I14924" t="s">
        <v>44</v>
      </c>
      <c r="J14924" t="s">
        <v>15</v>
      </c>
      <c r="K14924" t="s">
        <v>28618</v>
      </c>
      <c r="L14924" t="s">
        <v>39</v>
      </c>
      <c r="M14924">
        <v>2</v>
      </c>
      <c r="N14924" t="s">
        <v>108</v>
      </c>
      <c r="O14924" s="1">
        <v>45390</v>
      </c>
      <c r="P14924" s="1">
        <v>45415</v>
      </c>
      <c r="Q14924">
        <v>1897</v>
      </c>
      <c r="R14924">
        <v>5.0999999999999996</v>
      </c>
      <c r="S14924" t="s">
        <v>73</v>
      </c>
    </row>
    <row r="14925" spans="1:19" x14ac:dyDescent="0.3">
      <c r="A14925" t="s">
        <v>28619</v>
      </c>
      <c r="B14925" t="s">
        <v>130</v>
      </c>
      <c r="C14925" s="2">
        <v>60611</v>
      </c>
      <c r="D14925" t="s">
        <v>10</v>
      </c>
      <c r="E14925" t="s">
        <v>22</v>
      </c>
      <c r="F14925" t="s">
        <v>33</v>
      </c>
      <c r="G14925" t="s">
        <v>140</v>
      </c>
      <c r="H14925" t="s">
        <v>14</v>
      </c>
      <c r="I14925" t="s">
        <v>126</v>
      </c>
      <c r="J14925" t="s">
        <v>37</v>
      </c>
      <c r="K14925" t="s">
        <v>28620</v>
      </c>
      <c r="L14925" t="s">
        <v>39</v>
      </c>
      <c r="M14925">
        <v>1</v>
      </c>
      <c r="N14925" t="s">
        <v>77</v>
      </c>
      <c r="O14925" s="1">
        <v>45368</v>
      </c>
      <c r="P14925" s="1">
        <v>45419</v>
      </c>
      <c r="Q14925">
        <v>579</v>
      </c>
      <c r="R14925">
        <v>6</v>
      </c>
      <c r="S14925" t="s">
        <v>73</v>
      </c>
    </row>
    <row r="14926" spans="1:19" x14ac:dyDescent="0.3">
      <c r="A14926" t="s">
        <v>28621</v>
      </c>
      <c r="B14926" t="s">
        <v>130</v>
      </c>
      <c r="C14926" s="2">
        <v>42660</v>
      </c>
      <c r="D14926" t="s">
        <v>10</v>
      </c>
      <c r="E14926" t="s">
        <v>22</v>
      </c>
      <c r="F14926" t="s">
        <v>99</v>
      </c>
      <c r="G14926" t="s">
        <v>36</v>
      </c>
      <c r="H14926" t="s">
        <v>35</v>
      </c>
      <c r="I14926" t="s">
        <v>36</v>
      </c>
      <c r="J14926" t="s">
        <v>15</v>
      </c>
      <c r="K14926" t="s">
        <v>28622</v>
      </c>
      <c r="L14926" t="s">
        <v>27</v>
      </c>
      <c r="M14926">
        <v>1</v>
      </c>
      <c r="N14926" t="s">
        <v>101</v>
      </c>
      <c r="O14926" s="1">
        <v>45676</v>
      </c>
      <c r="P14926" s="1">
        <v>45702</v>
      </c>
      <c r="Q14926">
        <v>2111</v>
      </c>
      <c r="R14926">
        <v>8.9</v>
      </c>
      <c r="S14926" t="s">
        <v>48</v>
      </c>
    </row>
    <row r="14927" spans="1:19" x14ac:dyDescent="0.3">
      <c r="A14927" t="s">
        <v>28623</v>
      </c>
      <c r="B14927" t="s">
        <v>137</v>
      </c>
      <c r="C14927" s="2">
        <v>60551</v>
      </c>
      <c r="D14927" t="s">
        <v>10</v>
      </c>
      <c r="E14927" t="s">
        <v>32</v>
      </c>
      <c r="F14927" t="s">
        <v>52</v>
      </c>
      <c r="G14927" t="s">
        <v>24</v>
      </c>
      <c r="H14927" t="s">
        <v>54</v>
      </c>
      <c r="I14927" t="s">
        <v>158</v>
      </c>
      <c r="J14927" t="s">
        <v>25</v>
      </c>
      <c r="K14927" t="s">
        <v>28624</v>
      </c>
      <c r="L14927" t="s">
        <v>17</v>
      </c>
      <c r="M14927">
        <v>4</v>
      </c>
      <c r="N14927" t="s">
        <v>77</v>
      </c>
      <c r="O14927" s="1">
        <v>45683</v>
      </c>
      <c r="P14927" s="1">
        <v>45729</v>
      </c>
      <c r="Q14927">
        <v>1224</v>
      </c>
      <c r="R14927">
        <v>8.6999999999999993</v>
      </c>
      <c r="S14927" t="s">
        <v>128</v>
      </c>
    </row>
    <row r="14928" spans="1:19" x14ac:dyDescent="0.3">
      <c r="A14928" t="s">
        <v>28625</v>
      </c>
      <c r="B14928" t="s">
        <v>183</v>
      </c>
      <c r="C14928" s="2">
        <v>134439</v>
      </c>
      <c r="D14928" t="s">
        <v>10</v>
      </c>
      <c r="E14928" t="s">
        <v>88</v>
      </c>
      <c r="F14928" t="s">
        <v>12</v>
      </c>
      <c r="G14928" t="s">
        <v>158</v>
      </c>
      <c r="H14928" t="s">
        <v>14</v>
      </c>
      <c r="I14928" t="s">
        <v>158</v>
      </c>
      <c r="J14928" t="s">
        <v>15</v>
      </c>
      <c r="K14928" t="s">
        <v>28626</v>
      </c>
      <c r="L14928" t="s">
        <v>39</v>
      </c>
      <c r="M14928">
        <v>18</v>
      </c>
      <c r="N14928" t="s">
        <v>149</v>
      </c>
      <c r="O14928" s="1">
        <v>45534</v>
      </c>
      <c r="P14928" s="1">
        <v>45597</v>
      </c>
      <c r="Q14928">
        <v>1527</v>
      </c>
      <c r="R14928">
        <v>5.2</v>
      </c>
      <c r="S14928" t="s">
        <v>41</v>
      </c>
    </row>
    <row r="14929" spans="1:19" x14ac:dyDescent="0.3">
      <c r="A14929" t="s">
        <v>28627</v>
      </c>
      <c r="B14929" t="s">
        <v>256</v>
      </c>
      <c r="C14929" s="2">
        <v>143697</v>
      </c>
      <c r="D14929" t="s">
        <v>10</v>
      </c>
      <c r="E14929" t="s">
        <v>88</v>
      </c>
      <c r="F14929" t="s">
        <v>99</v>
      </c>
      <c r="G14929" t="s">
        <v>84</v>
      </c>
      <c r="H14929" t="s">
        <v>14</v>
      </c>
      <c r="I14929" t="s">
        <v>84</v>
      </c>
      <c r="J14929" t="s">
        <v>37</v>
      </c>
      <c r="K14929" t="s">
        <v>28628</v>
      </c>
      <c r="L14929" t="s">
        <v>17</v>
      </c>
      <c r="M14929">
        <v>16</v>
      </c>
      <c r="N14929" t="s">
        <v>69</v>
      </c>
      <c r="O14929" s="1">
        <v>45446</v>
      </c>
      <c r="P14929" s="1">
        <v>45495</v>
      </c>
      <c r="Q14929">
        <v>1933</v>
      </c>
      <c r="R14929">
        <v>9.3000000000000007</v>
      </c>
      <c r="S14929" t="s">
        <v>57</v>
      </c>
    </row>
    <row r="14930" spans="1:19" x14ac:dyDescent="0.3">
      <c r="A14930" t="s">
        <v>28629</v>
      </c>
      <c r="B14930" t="s">
        <v>183</v>
      </c>
      <c r="C14930" s="2">
        <v>65416</v>
      </c>
      <c r="D14930" t="s">
        <v>10</v>
      </c>
      <c r="E14930" t="s">
        <v>22</v>
      </c>
      <c r="F14930" t="s">
        <v>99</v>
      </c>
      <c r="G14930" t="s">
        <v>34</v>
      </c>
      <c r="H14930" t="s">
        <v>54</v>
      </c>
      <c r="I14930" t="s">
        <v>34</v>
      </c>
      <c r="J14930" t="s">
        <v>15</v>
      </c>
      <c r="K14930" t="s">
        <v>28630</v>
      </c>
      <c r="L14930" t="s">
        <v>46</v>
      </c>
      <c r="M14930" t="s">
        <v>37</v>
      </c>
      <c r="N14930" t="s">
        <v>40</v>
      </c>
      <c r="O14930" s="1">
        <v>45611</v>
      </c>
      <c r="P14930" s="1">
        <v>45629</v>
      </c>
      <c r="Q14930">
        <v>762</v>
      </c>
      <c r="R14930">
        <v>9.8000000000000007</v>
      </c>
      <c r="S14930" t="s">
        <v>117</v>
      </c>
    </row>
    <row r="14931" spans="1:19" x14ac:dyDescent="0.3">
      <c r="A14931" t="s">
        <v>28631</v>
      </c>
      <c r="B14931" t="s">
        <v>119</v>
      </c>
      <c r="C14931" s="2">
        <v>85824</v>
      </c>
      <c r="D14931" t="s">
        <v>10</v>
      </c>
      <c r="E14931" t="s">
        <v>11</v>
      </c>
      <c r="F14931" t="s">
        <v>12</v>
      </c>
      <c r="G14931" t="s">
        <v>166</v>
      </c>
      <c r="H14931" t="s">
        <v>14</v>
      </c>
      <c r="I14931" t="s">
        <v>158</v>
      </c>
      <c r="J14931" t="s">
        <v>15</v>
      </c>
      <c r="K14931" t="s">
        <v>9725</v>
      </c>
      <c r="L14931" t="s">
        <v>46</v>
      </c>
      <c r="M14931">
        <v>6</v>
      </c>
      <c r="N14931" t="s">
        <v>97</v>
      </c>
      <c r="O14931" s="1">
        <v>45337</v>
      </c>
      <c r="P14931" s="1">
        <v>45356</v>
      </c>
      <c r="Q14931">
        <v>554</v>
      </c>
      <c r="R14931">
        <v>6.9</v>
      </c>
      <c r="S14931" t="s">
        <v>112</v>
      </c>
    </row>
    <row r="14932" spans="1:19" x14ac:dyDescent="0.3">
      <c r="A14932" t="s">
        <v>28632</v>
      </c>
      <c r="B14932" t="s">
        <v>176</v>
      </c>
      <c r="C14932" s="2">
        <v>42123</v>
      </c>
      <c r="D14932" t="s">
        <v>10</v>
      </c>
      <c r="E14932" t="s">
        <v>22</v>
      </c>
      <c r="F14932" t="s">
        <v>12</v>
      </c>
      <c r="G14932" t="s">
        <v>24</v>
      </c>
      <c r="H14932" t="s">
        <v>14</v>
      </c>
      <c r="I14932" t="s">
        <v>24</v>
      </c>
      <c r="J14932" t="s">
        <v>15</v>
      </c>
      <c r="K14932" t="s">
        <v>28633</v>
      </c>
      <c r="L14932" t="s">
        <v>39</v>
      </c>
      <c r="M14932">
        <v>1</v>
      </c>
      <c r="N14932" t="s">
        <v>101</v>
      </c>
      <c r="O14932" s="1">
        <v>45601</v>
      </c>
      <c r="P14932" s="1">
        <v>45643</v>
      </c>
      <c r="Q14932">
        <v>755</v>
      </c>
      <c r="R14932">
        <v>6.1</v>
      </c>
      <c r="S14932" t="s">
        <v>174</v>
      </c>
    </row>
    <row r="14933" spans="1:19" x14ac:dyDescent="0.3">
      <c r="A14933" t="s">
        <v>28634</v>
      </c>
      <c r="B14933" t="s">
        <v>110</v>
      </c>
      <c r="C14933" s="2">
        <v>95568</v>
      </c>
      <c r="D14933" t="s">
        <v>10</v>
      </c>
      <c r="E14933" t="s">
        <v>11</v>
      </c>
      <c r="F14933" t="s">
        <v>52</v>
      </c>
      <c r="G14933" t="s">
        <v>13</v>
      </c>
      <c r="H14933" t="s">
        <v>54</v>
      </c>
      <c r="I14933" t="s">
        <v>67</v>
      </c>
      <c r="J14933" t="s">
        <v>15</v>
      </c>
      <c r="K14933" t="s">
        <v>28635</v>
      </c>
      <c r="L14933" t="s">
        <v>39</v>
      </c>
      <c r="M14933">
        <v>9</v>
      </c>
      <c r="N14933" t="s">
        <v>90</v>
      </c>
      <c r="O14933" s="1">
        <v>45416</v>
      </c>
      <c r="P14933" s="1">
        <v>45478</v>
      </c>
      <c r="Q14933">
        <v>1738</v>
      </c>
      <c r="R14933">
        <v>6</v>
      </c>
      <c r="S14933" t="s">
        <v>19</v>
      </c>
    </row>
    <row r="14934" spans="1:19" x14ac:dyDescent="0.3">
      <c r="A14934" t="s">
        <v>28636</v>
      </c>
      <c r="B14934" t="s">
        <v>65</v>
      </c>
      <c r="C14934" s="2">
        <v>135876</v>
      </c>
      <c r="D14934" t="s">
        <v>10</v>
      </c>
      <c r="E14934" t="s">
        <v>11</v>
      </c>
      <c r="F14934" t="s">
        <v>33</v>
      </c>
      <c r="G14934" t="s">
        <v>126</v>
      </c>
      <c r="H14934" t="s">
        <v>54</v>
      </c>
      <c r="I14934" t="s">
        <v>126</v>
      </c>
      <c r="J14934" t="s">
        <v>37</v>
      </c>
      <c r="K14934" t="s">
        <v>28637</v>
      </c>
      <c r="L14934" t="s">
        <v>46</v>
      </c>
      <c r="M14934">
        <v>8</v>
      </c>
      <c r="N14934" t="s">
        <v>62</v>
      </c>
      <c r="O14934" s="1">
        <v>45352</v>
      </c>
      <c r="P14934" s="1">
        <v>45416</v>
      </c>
      <c r="Q14934">
        <v>1410</v>
      </c>
      <c r="R14934">
        <v>8.1</v>
      </c>
      <c r="S14934" t="s">
        <v>117</v>
      </c>
    </row>
    <row r="14935" spans="1:19" x14ac:dyDescent="0.3">
      <c r="A14935" t="s">
        <v>28638</v>
      </c>
      <c r="B14935" t="s">
        <v>110</v>
      </c>
      <c r="C14935" s="2">
        <v>78765</v>
      </c>
      <c r="D14935" t="s">
        <v>10</v>
      </c>
      <c r="E14935" t="s">
        <v>11</v>
      </c>
      <c r="F14935" t="s">
        <v>12</v>
      </c>
      <c r="G14935" t="s">
        <v>36</v>
      </c>
      <c r="H14935" t="s">
        <v>54</v>
      </c>
      <c r="I14935" t="s">
        <v>36</v>
      </c>
      <c r="J14935" t="s">
        <v>25</v>
      </c>
      <c r="K14935" t="s">
        <v>28639</v>
      </c>
      <c r="L14935" t="s">
        <v>17</v>
      </c>
      <c r="M14935">
        <v>5</v>
      </c>
      <c r="N14935" t="s">
        <v>77</v>
      </c>
      <c r="O14935" s="1">
        <v>45702</v>
      </c>
      <c r="P14935" s="1">
        <v>45728</v>
      </c>
      <c r="Q14935">
        <v>2447</v>
      </c>
      <c r="R14935">
        <v>6.6</v>
      </c>
      <c r="S14935" t="s">
        <v>73</v>
      </c>
    </row>
    <row r="14936" spans="1:19" x14ac:dyDescent="0.3">
      <c r="A14936" t="s">
        <v>28640</v>
      </c>
      <c r="B14936" t="s">
        <v>43</v>
      </c>
      <c r="C14936" s="2">
        <v>53809</v>
      </c>
      <c r="D14936" t="s">
        <v>10</v>
      </c>
      <c r="E14936" t="s">
        <v>32</v>
      </c>
      <c r="F14936" t="s">
        <v>99</v>
      </c>
      <c r="G14936" t="s">
        <v>166</v>
      </c>
      <c r="H14936" t="s">
        <v>54</v>
      </c>
      <c r="I14936" t="s">
        <v>166</v>
      </c>
      <c r="J14936" t="s">
        <v>37</v>
      </c>
      <c r="K14936" t="s">
        <v>28641</v>
      </c>
      <c r="L14936" t="s">
        <v>39</v>
      </c>
      <c r="M14936">
        <v>3</v>
      </c>
      <c r="N14936" t="s">
        <v>69</v>
      </c>
      <c r="O14936" s="1">
        <v>45406</v>
      </c>
      <c r="P14936" s="1">
        <v>45477</v>
      </c>
      <c r="Q14936">
        <v>669</v>
      </c>
      <c r="R14936">
        <v>7.3</v>
      </c>
      <c r="S14936" t="s">
        <v>174</v>
      </c>
    </row>
    <row r="14937" spans="1:19" x14ac:dyDescent="0.3">
      <c r="A14937" t="s">
        <v>28642</v>
      </c>
      <c r="B14937" t="s">
        <v>9</v>
      </c>
      <c r="C14937" s="2">
        <v>116343</v>
      </c>
      <c r="D14937" t="s">
        <v>10</v>
      </c>
      <c r="E14937" t="s">
        <v>11</v>
      </c>
      <c r="F14937" t="s">
        <v>12</v>
      </c>
      <c r="G14937" t="s">
        <v>158</v>
      </c>
      <c r="H14937" t="s">
        <v>35</v>
      </c>
      <c r="I14937" t="s">
        <v>34</v>
      </c>
      <c r="J14937" t="s">
        <v>37</v>
      </c>
      <c r="K14937" t="s">
        <v>28643</v>
      </c>
      <c r="L14937" t="s">
        <v>17</v>
      </c>
      <c r="M14937">
        <v>7</v>
      </c>
      <c r="N14937" t="s">
        <v>86</v>
      </c>
      <c r="O14937" s="1">
        <v>45516</v>
      </c>
      <c r="P14937" s="1">
        <v>45535</v>
      </c>
      <c r="Q14937">
        <v>2025</v>
      </c>
      <c r="R14937">
        <v>5.5</v>
      </c>
      <c r="S14937" t="s">
        <v>63</v>
      </c>
    </row>
    <row r="14938" spans="1:19" x14ac:dyDescent="0.3">
      <c r="A14938" t="s">
        <v>28644</v>
      </c>
      <c r="B14938" t="s">
        <v>130</v>
      </c>
      <c r="C14938" s="2">
        <v>85242</v>
      </c>
      <c r="D14938" t="s">
        <v>10</v>
      </c>
      <c r="E14938" t="s">
        <v>32</v>
      </c>
      <c r="F14938" t="s">
        <v>33</v>
      </c>
      <c r="G14938" t="s">
        <v>55</v>
      </c>
      <c r="H14938" t="s">
        <v>54</v>
      </c>
      <c r="I14938" t="s">
        <v>55</v>
      </c>
      <c r="J14938" t="s">
        <v>15</v>
      </c>
      <c r="K14938" t="s">
        <v>28645</v>
      </c>
      <c r="L14938" t="s">
        <v>46</v>
      </c>
      <c r="M14938">
        <v>3</v>
      </c>
      <c r="N14938" t="s">
        <v>69</v>
      </c>
      <c r="O14938" s="1">
        <v>45496</v>
      </c>
      <c r="P14938" s="1">
        <v>45514</v>
      </c>
      <c r="Q14938">
        <v>2260</v>
      </c>
      <c r="R14938">
        <v>5.8</v>
      </c>
      <c r="S14938" t="s">
        <v>117</v>
      </c>
    </row>
    <row r="14939" spans="1:19" x14ac:dyDescent="0.3">
      <c r="A14939" t="s">
        <v>28646</v>
      </c>
      <c r="B14939" t="s">
        <v>9</v>
      </c>
      <c r="C14939" s="2">
        <v>101787</v>
      </c>
      <c r="D14939" t="s">
        <v>10</v>
      </c>
      <c r="E14939" t="s">
        <v>32</v>
      </c>
      <c r="F14939" t="s">
        <v>52</v>
      </c>
      <c r="G14939" t="s">
        <v>84</v>
      </c>
      <c r="H14939" t="s">
        <v>14</v>
      </c>
      <c r="I14939" t="s">
        <v>84</v>
      </c>
      <c r="J14939" t="s">
        <v>15</v>
      </c>
      <c r="K14939" t="s">
        <v>28647</v>
      </c>
      <c r="L14939" t="s">
        <v>39</v>
      </c>
      <c r="M14939">
        <v>4</v>
      </c>
      <c r="N14939" t="s">
        <v>62</v>
      </c>
      <c r="O14939" s="1">
        <v>45595</v>
      </c>
      <c r="P14939" s="1">
        <v>45659</v>
      </c>
      <c r="Q14939">
        <v>937</v>
      </c>
      <c r="R14939">
        <v>8.6</v>
      </c>
      <c r="S14939" t="s">
        <v>174</v>
      </c>
    </row>
    <row r="14940" spans="1:19" x14ac:dyDescent="0.3">
      <c r="A14940" t="s">
        <v>28648</v>
      </c>
      <c r="B14940" t="s">
        <v>145</v>
      </c>
      <c r="C14940" s="2">
        <v>56095</v>
      </c>
      <c r="D14940" t="s">
        <v>10</v>
      </c>
      <c r="E14940" t="s">
        <v>22</v>
      </c>
      <c r="F14940" t="s">
        <v>99</v>
      </c>
      <c r="G14940" t="s">
        <v>44</v>
      </c>
      <c r="H14940" t="s">
        <v>14</v>
      </c>
      <c r="I14940" t="s">
        <v>36</v>
      </c>
      <c r="J14940" t="s">
        <v>37</v>
      </c>
      <c r="K14940" t="s">
        <v>28649</v>
      </c>
      <c r="L14940" t="s">
        <v>17</v>
      </c>
      <c r="M14940" t="s">
        <v>37</v>
      </c>
      <c r="N14940" t="s">
        <v>62</v>
      </c>
      <c r="O14940" s="1">
        <v>45345</v>
      </c>
      <c r="P14940" s="1">
        <v>45406</v>
      </c>
      <c r="Q14940">
        <v>1007</v>
      </c>
      <c r="R14940">
        <v>8</v>
      </c>
      <c r="S14940" t="s">
        <v>112</v>
      </c>
    </row>
    <row r="14941" spans="1:19" x14ac:dyDescent="0.3">
      <c r="A14941" t="s">
        <v>28650</v>
      </c>
      <c r="B14941" t="s">
        <v>59</v>
      </c>
      <c r="C14941" s="2">
        <v>137582</v>
      </c>
      <c r="D14941" t="s">
        <v>10</v>
      </c>
      <c r="E14941" t="s">
        <v>11</v>
      </c>
      <c r="F14941" t="s">
        <v>33</v>
      </c>
      <c r="G14941" t="s">
        <v>84</v>
      </c>
      <c r="H14941" t="s">
        <v>35</v>
      </c>
      <c r="I14941" t="s">
        <v>84</v>
      </c>
      <c r="J14941" t="s">
        <v>37</v>
      </c>
      <c r="K14941" t="s">
        <v>16580</v>
      </c>
      <c r="L14941" t="s">
        <v>46</v>
      </c>
      <c r="M14941">
        <v>9</v>
      </c>
      <c r="N14941" t="s">
        <v>77</v>
      </c>
      <c r="O14941" s="1">
        <v>45496</v>
      </c>
      <c r="P14941" s="1">
        <v>45553</v>
      </c>
      <c r="Q14941">
        <v>545</v>
      </c>
      <c r="R14941">
        <v>5.9</v>
      </c>
      <c r="S14941" t="s">
        <v>48</v>
      </c>
    </row>
    <row r="14942" spans="1:19" x14ac:dyDescent="0.3">
      <c r="A14942" t="s">
        <v>28651</v>
      </c>
      <c r="B14942" t="s">
        <v>21</v>
      </c>
      <c r="C14942" s="2">
        <v>40051</v>
      </c>
      <c r="D14942" t="s">
        <v>10</v>
      </c>
      <c r="E14942" t="s">
        <v>22</v>
      </c>
      <c r="F14942" t="s">
        <v>52</v>
      </c>
      <c r="G14942" t="s">
        <v>24</v>
      </c>
      <c r="H14942" t="s">
        <v>14</v>
      </c>
      <c r="I14942" t="s">
        <v>24</v>
      </c>
      <c r="J14942" t="s">
        <v>15</v>
      </c>
      <c r="K14942" t="s">
        <v>28652</v>
      </c>
      <c r="L14942" t="s">
        <v>46</v>
      </c>
      <c r="M14942">
        <v>1</v>
      </c>
      <c r="N14942" t="s">
        <v>86</v>
      </c>
      <c r="O14942" s="1">
        <v>45654</v>
      </c>
      <c r="P14942" s="1">
        <v>45700</v>
      </c>
      <c r="Q14942">
        <v>708</v>
      </c>
      <c r="R14942">
        <v>8.6</v>
      </c>
      <c r="S14942" t="s">
        <v>41</v>
      </c>
    </row>
    <row r="14943" spans="1:19" x14ac:dyDescent="0.3">
      <c r="A14943" t="s">
        <v>28653</v>
      </c>
      <c r="B14943" t="s">
        <v>130</v>
      </c>
      <c r="C14943" s="2">
        <v>162509</v>
      </c>
      <c r="D14943" t="s">
        <v>10</v>
      </c>
      <c r="E14943" t="s">
        <v>88</v>
      </c>
      <c r="F14943" t="s">
        <v>33</v>
      </c>
      <c r="G14943" t="s">
        <v>140</v>
      </c>
      <c r="H14943" t="s">
        <v>14</v>
      </c>
      <c r="I14943" t="s">
        <v>140</v>
      </c>
      <c r="J14943" t="s">
        <v>15</v>
      </c>
      <c r="K14943" t="s">
        <v>28654</v>
      </c>
      <c r="L14943" t="s">
        <v>27</v>
      </c>
      <c r="M14943">
        <v>12</v>
      </c>
      <c r="N14943" t="s">
        <v>77</v>
      </c>
      <c r="O14943" s="1">
        <v>45715</v>
      </c>
      <c r="P14943" s="1">
        <v>45734</v>
      </c>
      <c r="Q14943">
        <v>941</v>
      </c>
      <c r="R14943">
        <v>8.9</v>
      </c>
      <c r="S14943" t="s">
        <v>112</v>
      </c>
    </row>
    <row r="14944" spans="1:19" x14ac:dyDescent="0.3">
      <c r="A14944" t="s">
        <v>28655</v>
      </c>
      <c r="B14944" t="s">
        <v>183</v>
      </c>
      <c r="C14944" s="2">
        <v>159742</v>
      </c>
      <c r="D14944" t="s">
        <v>10</v>
      </c>
      <c r="E14944" t="s">
        <v>88</v>
      </c>
      <c r="F14944" t="s">
        <v>99</v>
      </c>
      <c r="G14944" t="s">
        <v>13</v>
      </c>
      <c r="H14944" t="s">
        <v>14</v>
      </c>
      <c r="I14944" t="s">
        <v>13</v>
      </c>
      <c r="J14944" t="s">
        <v>15</v>
      </c>
      <c r="K14944" t="s">
        <v>28656</v>
      </c>
      <c r="L14944" t="s">
        <v>27</v>
      </c>
      <c r="M14944">
        <v>19</v>
      </c>
      <c r="N14944" t="s">
        <v>108</v>
      </c>
      <c r="O14944" s="1">
        <v>45764</v>
      </c>
      <c r="P14944" s="1">
        <v>45835</v>
      </c>
      <c r="Q14944">
        <v>1617</v>
      </c>
      <c r="R14944">
        <v>6.4</v>
      </c>
      <c r="S14944" t="s">
        <v>70</v>
      </c>
    </row>
    <row r="14945" spans="1:19" x14ac:dyDescent="0.3">
      <c r="A14945" t="s">
        <v>28657</v>
      </c>
      <c r="B14945" t="s">
        <v>161</v>
      </c>
      <c r="C14945" s="2">
        <v>190296</v>
      </c>
      <c r="D14945" t="s">
        <v>10</v>
      </c>
      <c r="E14945" t="s">
        <v>11</v>
      </c>
      <c r="F14945" t="s">
        <v>12</v>
      </c>
      <c r="G14945" t="s">
        <v>34</v>
      </c>
      <c r="H14945" t="s">
        <v>35</v>
      </c>
      <c r="I14945" t="s">
        <v>120</v>
      </c>
      <c r="J14945" t="s">
        <v>15</v>
      </c>
      <c r="K14945" t="s">
        <v>28658</v>
      </c>
      <c r="L14945" t="s">
        <v>39</v>
      </c>
      <c r="M14945">
        <v>8</v>
      </c>
      <c r="N14945" t="s">
        <v>122</v>
      </c>
      <c r="O14945" s="1">
        <v>45587</v>
      </c>
      <c r="P14945" s="1">
        <v>45622</v>
      </c>
      <c r="Q14945">
        <v>1380</v>
      </c>
      <c r="R14945">
        <v>7.4</v>
      </c>
      <c r="S14945" t="s">
        <v>93</v>
      </c>
    </row>
    <row r="14946" spans="1:19" x14ac:dyDescent="0.3">
      <c r="A14946" t="s">
        <v>28659</v>
      </c>
      <c r="B14946" t="s">
        <v>183</v>
      </c>
      <c r="C14946" s="2">
        <v>47416</v>
      </c>
      <c r="D14946" t="s">
        <v>10</v>
      </c>
      <c r="E14946" t="s">
        <v>22</v>
      </c>
      <c r="F14946" t="s">
        <v>52</v>
      </c>
      <c r="G14946" t="s">
        <v>166</v>
      </c>
      <c r="H14946" t="s">
        <v>14</v>
      </c>
      <c r="I14946" t="s">
        <v>166</v>
      </c>
      <c r="J14946" t="s">
        <v>25</v>
      </c>
      <c r="K14946" t="s">
        <v>28660</v>
      </c>
      <c r="L14946" t="s">
        <v>46</v>
      </c>
      <c r="M14946" t="s">
        <v>37</v>
      </c>
      <c r="N14946" t="s">
        <v>40</v>
      </c>
      <c r="O14946" s="1">
        <v>45634</v>
      </c>
      <c r="P14946" s="1">
        <v>45665</v>
      </c>
      <c r="Q14946">
        <v>544</v>
      </c>
      <c r="R14946">
        <v>8.8000000000000007</v>
      </c>
      <c r="S14946" t="s">
        <v>117</v>
      </c>
    </row>
    <row r="14947" spans="1:19" x14ac:dyDescent="0.3">
      <c r="A14947" t="s">
        <v>28661</v>
      </c>
      <c r="B14947" t="s">
        <v>183</v>
      </c>
      <c r="C14947" s="2">
        <v>193257</v>
      </c>
      <c r="D14947" t="s">
        <v>51</v>
      </c>
      <c r="E14947" t="s">
        <v>88</v>
      </c>
      <c r="F14947" t="s">
        <v>99</v>
      </c>
      <c r="G14947" t="s">
        <v>60</v>
      </c>
      <c r="H14947" t="s">
        <v>54</v>
      </c>
      <c r="I14947" t="s">
        <v>60</v>
      </c>
      <c r="J14947" t="s">
        <v>25</v>
      </c>
      <c r="K14947" t="s">
        <v>28662</v>
      </c>
      <c r="L14947" t="s">
        <v>39</v>
      </c>
      <c r="M14947">
        <v>12</v>
      </c>
      <c r="N14947" t="s">
        <v>40</v>
      </c>
      <c r="O14947" s="1">
        <v>45458</v>
      </c>
      <c r="P14947" s="1">
        <v>45490</v>
      </c>
      <c r="Q14947">
        <v>1854</v>
      </c>
      <c r="R14947">
        <v>9</v>
      </c>
      <c r="S14947" t="s">
        <v>227</v>
      </c>
    </row>
    <row r="14948" spans="1:19" x14ac:dyDescent="0.3">
      <c r="A14948" t="s">
        <v>28663</v>
      </c>
      <c r="B14948" t="s">
        <v>256</v>
      </c>
      <c r="C14948" s="2">
        <v>87728</v>
      </c>
      <c r="D14948" t="s">
        <v>10</v>
      </c>
      <c r="E14948" t="s">
        <v>22</v>
      </c>
      <c r="F14948" t="s">
        <v>52</v>
      </c>
      <c r="G14948" t="s">
        <v>126</v>
      </c>
      <c r="H14948" t="s">
        <v>35</v>
      </c>
      <c r="I14948" t="s">
        <v>126</v>
      </c>
      <c r="J14948" t="s">
        <v>37</v>
      </c>
      <c r="K14948" t="s">
        <v>28664</v>
      </c>
      <c r="L14948" t="s">
        <v>39</v>
      </c>
      <c r="M14948">
        <v>1</v>
      </c>
      <c r="N14948" t="s">
        <v>18</v>
      </c>
      <c r="O14948" s="1">
        <v>45733</v>
      </c>
      <c r="P14948" s="1">
        <v>45792</v>
      </c>
      <c r="Q14948">
        <v>2056</v>
      </c>
      <c r="R14948">
        <v>9.4</v>
      </c>
      <c r="S14948" t="s">
        <v>70</v>
      </c>
    </row>
    <row r="14949" spans="1:19" x14ac:dyDescent="0.3">
      <c r="A14949" t="s">
        <v>28665</v>
      </c>
      <c r="B14949" t="s">
        <v>176</v>
      </c>
      <c r="C14949" s="2">
        <v>96629</v>
      </c>
      <c r="D14949" t="s">
        <v>10</v>
      </c>
      <c r="E14949" t="s">
        <v>88</v>
      </c>
      <c r="F14949" t="s">
        <v>52</v>
      </c>
      <c r="G14949" t="s">
        <v>44</v>
      </c>
      <c r="H14949" t="s">
        <v>54</v>
      </c>
      <c r="I14949" t="s">
        <v>44</v>
      </c>
      <c r="J14949" t="s">
        <v>37</v>
      </c>
      <c r="K14949" t="s">
        <v>28666</v>
      </c>
      <c r="L14949" t="s">
        <v>27</v>
      </c>
      <c r="M14949">
        <v>14</v>
      </c>
      <c r="N14949" t="s">
        <v>101</v>
      </c>
      <c r="O14949" s="1">
        <v>45503</v>
      </c>
      <c r="P14949" s="1">
        <v>45541</v>
      </c>
      <c r="Q14949">
        <v>1116</v>
      </c>
      <c r="R14949">
        <v>8.4</v>
      </c>
      <c r="S14949" t="s">
        <v>70</v>
      </c>
    </row>
    <row r="14950" spans="1:19" x14ac:dyDescent="0.3">
      <c r="A14950" t="s">
        <v>28667</v>
      </c>
      <c r="B14950" t="s">
        <v>137</v>
      </c>
      <c r="C14950" s="2">
        <v>45377</v>
      </c>
      <c r="D14950" t="s">
        <v>10</v>
      </c>
      <c r="E14950" t="s">
        <v>22</v>
      </c>
      <c r="F14950" t="s">
        <v>33</v>
      </c>
      <c r="G14950" t="s">
        <v>36</v>
      </c>
      <c r="H14950" t="s">
        <v>14</v>
      </c>
      <c r="I14950" t="s">
        <v>44</v>
      </c>
      <c r="J14950" t="s">
        <v>25</v>
      </c>
      <c r="K14950" t="s">
        <v>5978</v>
      </c>
      <c r="L14950" t="s">
        <v>39</v>
      </c>
      <c r="M14950" t="s">
        <v>37</v>
      </c>
      <c r="N14950" t="s">
        <v>108</v>
      </c>
      <c r="O14950" s="1">
        <v>45367</v>
      </c>
      <c r="P14950" s="1">
        <v>45438</v>
      </c>
      <c r="Q14950">
        <v>1441</v>
      </c>
      <c r="R14950">
        <v>9.9</v>
      </c>
      <c r="S14950" t="s">
        <v>63</v>
      </c>
    </row>
    <row r="14951" spans="1:19" x14ac:dyDescent="0.3">
      <c r="A14951" t="s">
        <v>28668</v>
      </c>
      <c r="B14951" t="s">
        <v>103</v>
      </c>
      <c r="C14951" s="2">
        <v>160601</v>
      </c>
      <c r="D14951" t="s">
        <v>10</v>
      </c>
      <c r="E14951" t="s">
        <v>88</v>
      </c>
      <c r="F14951" t="s">
        <v>12</v>
      </c>
      <c r="G14951" t="s">
        <v>23</v>
      </c>
      <c r="H14951" t="s">
        <v>14</v>
      </c>
      <c r="I14951" t="s">
        <v>23</v>
      </c>
      <c r="J14951" t="s">
        <v>25</v>
      </c>
      <c r="K14951" t="s">
        <v>28669</v>
      </c>
      <c r="L14951" t="s">
        <v>27</v>
      </c>
      <c r="M14951">
        <v>10</v>
      </c>
      <c r="N14951" t="s">
        <v>108</v>
      </c>
      <c r="O14951" s="1">
        <v>45532</v>
      </c>
      <c r="P14951" s="1">
        <v>45587</v>
      </c>
      <c r="Q14951">
        <v>857</v>
      </c>
      <c r="R14951">
        <v>5.4</v>
      </c>
      <c r="S14951" t="s">
        <v>128</v>
      </c>
    </row>
    <row r="14952" spans="1:19" x14ac:dyDescent="0.3">
      <c r="A14952" t="s">
        <v>28670</v>
      </c>
      <c r="B14952" t="s">
        <v>183</v>
      </c>
      <c r="C14952" s="2">
        <v>96227</v>
      </c>
      <c r="D14952" t="s">
        <v>10</v>
      </c>
      <c r="E14952" t="s">
        <v>22</v>
      </c>
      <c r="F14952" t="s">
        <v>12</v>
      </c>
      <c r="G14952" t="s">
        <v>55</v>
      </c>
      <c r="H14952" t="s">
        <v>35</v>
      </c>
      <c r="I14952" t="s">
        <v>55</v>
      </c>
      <c r="J14952" t="s">
        <v>37</v>
      </c>
      <c r="K14952" t="s">
        <v>28671</v>
      </c>
      <c r="L14952" t="s">
        <v>27</v>
      </c>
      <c r="M14952">
        <v>1</v>
      </c>
      <c r="N14952" t="s">
        <v>28</v>
      </c>
      <c r="O14952" s="1">
        <v>45653</v>
      </c>
      <c r="P14952" s="1">
        <v>45695</v>
      </c>
      <c r="Q14952">
        <v>2444</v>
      </c>
      <c r="R14952">
        <v>7.3</v>
      </c>
      <c r="S14952" t="s">
        <v>227</v>
      </c>
    </row>
    <row r="14953" spans="1:19" x14ac:dyDescent="0.3">
      <c r="A14953" t="s">
        <v>28672</v>
      </c>
      <c r="B14953" t="s">
        <v>9</v>
      </c>
      <c r="C14953" s="2">
        <v>36376</v>
      </c>
      <c r="D14953" t="s">
        <v>10</v>
      </c>
      <c r="E14953" t="s">
        <v>22</v>
      </c>
      <c r="F14953" t="s">
        <v>12</v>
      </c>
      <c r="G14953" t="s">
        <v>44</v>
      </c>
      <c r="H14953" t="s">
        <v>54</v>
      </c>
      <c r="I14953" t="s">
        <v>44</v>
      </c>
      <c r="J14953" t="s">
        <v>37</v>
      </c>
      <c r="K14953" t="s">
        <v>27652</v>
      </c>
      <c r="L14953" t="s">
        <v>17</v>
      </c>
      <c r="M14953">
        <v>1</v>
      </c>
      <c r="N14953" t="s">
        <v>86</v>
      </c>
      <c r="O14953" s="1">
        <v>45469</v>
      </c>
      <c r="P14953" s="1">
        <v>45537</v>
      </c>
      <c r="Q14953">
        <v>1664</v>
      </c>
      <c r="R14953">
        <v>5.0999999999999996</v>
      </c>
      <c r="S14953" t="s">
        <v>234</v>
      </c>
    </row>
    <row r="14954" spans="1:19" x14ac:dyDescent="0.3">
      <c r="A14954" t="s">
        <v>28673</v>
      </c>
      <c r="B14954" t="s">
        <v>83</v>
      </c>
      <c r="C14954" s="2">
        <v>50137</v>
      </c>
      <c r="D14954" t="s">
        <v>10</v>
      </c>
      <c r="E14954" t="s">
        <v>22</v>
      </c>
      <c r="F14954" t="s">
        <v>99</v>
      </c>
      <c r="G14954" t="s">
        <v>23</v>
      </c>
      <c r="H14954" t="s">
        <v>54</v>
      </c>
      <c r="I14954" t="s">
        <v>140</v>
      </c>
      <c r="J14954" t="s">
        <v>15</v>
      </c>
      <c r="K14954" t="s">
        <v>28674</v>
      </c>
      <c r="L14954" t="s">
        <v>17</v>
      </c>
      <c r="M14954">
        <v>1</v>
      </c>
      <c r="N14954" t="s">
        <v>28</v>
      </c>
      <c r="O14954" s="1">
        <v>45750</v>
      </c>
      <c r="P14954" s="1">
        <v>45821</v>
      </c>
      <c r="Q14954">
        <v>507</v>
      </c>
      <c r="R14954">
        <v>6.1</v>
      </c>
      <c r="S14954" t="s">
        <v>57</v>
      </c>
    </row>
    <row r="14955" spans="1:19" x14ac:dyDescent="0.3">
      <c r="A14955" t="s">
        <v>28675</v>
      </c>
      <c r="B14955" t="s">
        <v>256</v>
      </c>
      <c r="C14955" s="2">
        <v>211479</v>
      </c>
      <c r="D14955" t="s">
        <v>10</v>
      </c>
      <c r="E14955" t="s">
        <v>11</v>
      </c>
      <c r="F14955" t="s">
        <v>33</v>
      </c>
      <c r="G14955" t="s">
        <v>153</v>
      </c>
      <c r="H14955" t="s">
        <v>35</v>
      </c>
      <c r="I14955" t="s">
        <v>153</v>
      </c>
      <c r="J14955" t="s">
        <v>25</v>
      </c>
      <c r="K14955" t="s">
        <v>28676</v>
      </c>
      <c r="L14955" t="s">
        <v>27</v>
      </c>
      <c r="M14955">
        <v>7</v>
      </c>
      <c r="N14955" t="s">
        <v>116</v>
      </c>
      <c r="O14955" s="1">
        <v>45351</v>
      </c>
      <c r="P14955" s="1">
        <v>45387</v>
      </c>
      <c r="Q14955">
        <v>1675</v>
      </c>
      <c r="R14955">
        <v>9.4</v>
      </c>
      <c r="S14955" t="s">
        <v>57</v>
      </c>
    </row>
    <row r="14956" spans="1:19" x14ac:dyDescent="0.3">
      <c r="A14956" t="s">
        <v>28677</v>
      </c>
      <c r="B14956" t="s">
        <v>65</v>
      </c>
      <c r="C14956" s="2">
        <v>95139</v>
      </c>
      <c r="D14956" t="s">
        <v>66</v>
      </c>
      <c r="E14956" t="s">
        <v>32</v>
      </c>
      <c r="F14956" t="s">
        <v>33</v>
      </c>
      <c r="G14956" t="s">
        <v>67</v>
      </c>
      <c r="H14956" t="s">
        <v>14</v>
      </c>
      <c r="I14956" t="s">
        <v>67</v>
      </c>
      <c r="J14956" t="s">
        <v>37</v>
      </c>
      <c r="K14956" t="s">
        <v>28678</v>
      </c>
      <c r="L14956" t="s">
        <v>39</v>
      </c>
      <c r="M14956">
        <v>3</v>
      </c>
      <c r="N14956" t="s">
        <v>108</v>
      </c>
      <c r="O14956" s="1">
        <v>45569</v>
      </c>
      <c r="P14956" s="1">
        <v>45639</v>
      </c>
      <c r="Q14956">
        <v>921</v>
      </c>
      <c r="R14956">
        <v>8.8000000000000007</v>
      </c>
      <c r="S14956" t="s">
        <v>128</v>
      </c>
    </row>
    <row r="14957" spans="1:19" x14ac:dyDescent="0.3">
      <c r="A14957" t="s">
        <v>28679</v>
      </c>
      <c r="B14957" t="s">
        <v>137</v>
      </c>
      <c r="C14957" s="2">
        <v>165706</v>
      </c>
      <c r="D14957" t="s">
        <v>10</v>
      </c>
      <c r="E14957" t="s">
        <v>11</v>
      </c>
      <c r="F14957" t="s">
        <v>99</v>
      </c>
      <c r="G14957" t="s">
        <v>55</v>
      </c>
      <c r="H14957" t="s">
        <v>35</v>
      </c>
      <c r="I14957" t="s">
        <v>55</v>
      </c>
      <c r="J14957" t="s">
        <v>37</v>
      </c>
      <c r="K14957" t="s">
        <v>28680</v>
      </c>
      <c r="L14957" t="s">
        <v>39</v>
      </c>
      <c r="M14957">
        <v>9</v>
      </c>
      <c r="N14957" t="s">
        <v>69</v>
      </c>
      <c r="O14957" s="1">
        <v>45355</v>
      </c>
      <c r="P14957" s="1">
        <v>45394</v>
      </c>
      <c r="Q14957">
        <v>2426</v>
      </c>
      <c r="R14957">
        <v>7.3</v>
      </c>
      <c r="S14957" t="s">
        <v>29</v>
      </c>
    </row>
    <row r="14958" spans="1:19" x14ac:dyDescent="0.3">
      <c r="A14958" t="s">
        <v>28681</v>
      </c>
      <c r="B14958" t="s">
        <v>110</v>
      </c>
      <c r="C14958" s="2">
        <v>292760</v>
      </c>
      <c r="D14958" t="s">
        <v>10</v>
      </c>
      <c r="E14958" t="s">
        <v>88</v>
      </c>
      <c r="F14958" t="s">
        <v>52</v>
      </c>
      <c r="G14958" t="s">
        <v>153</v>
      </c>
      <c r="H14958" t="s">
        <v>35</v>
      </c>
      <c r="I14958" t="s">
        <v>60</v>
      </c>
      <c r="J14958" t="s">
        <v>15</v>
      </c>
      <c r="K14958" t="s">
        <v>28682</v>
      </c>
      <c r="L14958" t="s">
        <v>27</v>
      </c>
      <c r="M14958">
        <v>19</v>
      </c>
      <c r="N14958" t="s">
        <v>149</v>
      </c>
      <c r="O14958" s="1">
        <v>45534</v>
      </c>
      <c r="P14958" s="1">
        <v>45588</v>
      </c>
      <c r="Q14958">
        <v>728</v>
      </c>
      <c r="R14958">
        <v>8.6999999999999993</v>
      </c>
      <c r="S14958" t="s">
        <v>48</v>
      </c>
    </row>
    <row r="14959" spans="1:19" x14ac:dyDescent="0.3">
      <c r="A14959" t="s">
        <v>28683</v>
      </c>
      <c r="B14959" t="s">
        <v>103</v>
      </c>
      <c r="C14959" s="2">
        <v>152471</v>
      </c>
      <c r="D14959" t="s">
        <v>10</v>
      </c>
      <c r="E14959" t="s">
        <v>88</v>
      </c>
      <c r="F14959" t="s">
        <v>33</v>
      </c>
      <c r="G14959" t="s">
        <v>140</v>
      </c>
      <c r="H14959" t="s">
        <v>14</v>
      </c>
      <c r="I14959" t="s">
        <v>140</v>
      </c>
      <c r="J14959" t="s">
        <v>37</v>
      </c>
      <c r="K14959" t="s">
        <v>25910</v>
      </c>
      <c r="L14959" t="s">
        <v>27</v>
      </c>
      <c r="M14959">
        <v>16</v>
      </c>
      <c r="N14959" t="s">
        <v>97</v>
      </c>
      <c r="O14959" s="1">
        <v>45649</v>
      </c>
      <c r="P14959" s="1">
        <v>45708</v>
      </c>
      <c r="Q14959">
        <v>2041</v>
      </c>
      <c r="R14959">
        <v>7.2</v>
      </c>
      <c r="S14959" t="s">
        <v>63</v>
      </c>
    </row>
    <row r="14960" spans="1:19" x14ac:dyDescent="0.3">
      <c r="A14960" t="s">
        <v>28684</v>
      </c>
      <c r="B14960" t="s">
        <v>103</v>
      </c>
      <c r="C14960" s="2">
        <v>199853</v>
      </c>
      <c r="D14960" t="s">
        <v>10</v>
      </c>
      <c r="E14960" t="s">
        <v>88</v>
      </c>
      <c r="F14960" t="s">
        <v>52</v>
      </c>
      <c r="G14960" t="s">
        <v>13</v>
      </c>
      <c r="H14960" t="s">
        <v>35</v>
      </c>
      <c r="I14960" t="s">
        <v>55</v>
      </c>
      <c r="J14960" t="s">
        <v>15</v>
      </c>
      <c r="K14960" t="s">
        <v>28685</v>
      </c>
      <c r="L14960" t="s">
        <v>46</v>
      </c>
      <c r="M14960">
        <v>19</v>
      </c>
      <c r="N14960" t="s">
        <v>116</v>
      </c>
      <c r="O14960" s="1">
        <v>45668</v>
      </c>
      <c r="P14960" s="1">
        <v>45691</v>
      </c>
      <c r="Q14960">
        <v>857</v>
      </c>
      <c r="R14960">
        <v>5.3</v>
      </c>
      <c r="S14960" t="s">
        <v>234</v>
      </c>
    </row>
    <row r="14961" spans="1:19" x14ac:dyDescent="0.3">
      <c r="A14961" t="s">
        <v>28686</v>
      </c>
      <c r="B14961" t="s">
        <v>50</v>
      </c>
      <c r="C14961" s="2">
        <v>123851</v>
      </c>
      <c r="D14961" t="s">
        <v>10</v>
      </c>
      <c r="E14961" t="s">
        <v>32</v>
      </c>
      <c r="F14961" t="s">
        <v>33</v>
      </c>
      <c r="G14961" t="s">
        <v>34</v>
      </c>
      <c r="H14961" t="s">
        <v>54</v>
      </c>
      <c r="I14961" t="s">
        <v>34</v>
      </c>
      <c r="J14961" t="s">
        <v>25</v>
      </c>
      <c r="K14961" t="s">
        <v>28687</v>
      </c>
      <c r="L14961" t="s">
        <v>46</v>
      </c>
      <c r="M14961">
        <v>4</v>
      </c>
      <c r="N14961" t="s">
        <v>18</v>
      </c>
      <c r="O14961" s="1">
        <v>45292</v>
      </c>
      <c r="P14961" s="1">
        <v>45348</v>
      </c>
      <c r="Q14961">
        <v>1118</v>
      </c>
      <c r="R14961">
        <v>8.9</v>
      </c>
      <c r="S14961" t="s">
        <v>29</v>
      </c>
    </row>
    <row r="14962" spans="1:19" x14ac:dyDescent="0.3">
      <c r="A14962" t="s">
        <v>28688</v>
      </c>
      <c r="B14962" t="s">
        <v>43</v>
      </c>
      <c r="C14962" s="2">
        <v>252186</v>
      </c>
      <c r="D14962" t="s">
        <v>10</v>
      </c>
      <c r="E14962" t="s">
        <v>88</v>
      </c>
      <c r="F14962" t="s">
        <v>99</v>
      </c>
      <c r="G14962" t="s">
        <v>23</v>
      </c>
      <c r="H14962" t="s">
        <v>35</v>
      </c>
      <c r="I14962" t="s">
        <v>23</v>
      </c>
      <c r="J14962" t="s">
        <v>37</v>
      </c>
      <c r="K14962" t="s">
        <v>28689</v>
      </c>
      <c r="L14962" t="s">
        <v>27</v>
      </c>
      <c r="M14962">
        <v>14</v>
      </c>
      <c r="N14962" t="s">
        <v>40</v>
      </c>
      <c r="O14962" s="1">
        <v>45602</v>
      </c>
      <c r="P14962" s="1">
        <v>45644</v>
      </c>
      <c r="Q14962">
        <v>739</v>
      </c>
      <c r="R14962">
        <v>10</v>
      </c>
      <c r="S14962" t="s">
        <v>57</v>
      </c>
    </row>
    <row r="14963" spans="1:19" x14ac:dyDescent="0.3">
      <c r="A14963" t="s">
        <v>28690</v>
      </c>
      <c r="B14963" t="s">
        <v>103</v>
      </c>
      <c r="C14963" s="2">
        <v>145565</v>
      </c>
      <c r="D14963" t="s">
        <v>51</v>
      </c>
      <c r="E14963" t="s">
        <v>88</v>
      </c>
      <c r="F14963" t="s">
        <v>99</v>
      </c>
      <c r="G14963" t="s">
        <v>60</v>
      </c>
      <c r="H14963" t="s">
        <v>54</v>
      </c>
      <c r="I14963" t="s">
        <v>60</v>
      </c>
      <c r="J14963" t="s">
        <v>25</v>
      </c>
      <c r="K14963" t="s">
        <v>28691</v>
      </c>
      <c r="L14963" t="s">
        <v>46</v>
      </c>
      <c r="M14963">
        <v>10</v>
      </c>
      <c r="N14963" t="s">
        <v>28</v>
      </c>
      <c r="O14963" s="1">
        <v>45519</v>
      </c>
      <c r="P14963" s="1">
        <v>45592</v>
      </c>
      <c r="Q14963">
        <v>807</v>
      </c>
      <c r="R14963">
        <v>5.6</v>
      </c>
      <c r="S14963" t="s">
        <v>93</v>
      </c>
    </row>
    <row r="14964" spans="1:19" x14ac:dyDescent="0.3">
      <c r="A14964" t="s">
        <v>28692</v>
      </c>
      <c r="B14964" t="s">
        <v>21</v>
      </c>
      <c r="C14964" s="2">
        <v>93837</v>
      </c>
      <c r="D14964" t="s">
        <v>10</v>
      </c>
      <c r="E14964" t="s">
        <v>11</v>
      </c>
      <c r="F14964" t="s">
        <v>99</v>
      </c>
      <c r="G14964" t="s">
        <v>13</v>
      </c>
      <c r="H14964" t="s">
        <v>35</v>
      </c>
      <c r="I14964" t="s">
        <v>13</v>
      </c>
      <c r="J14964" t="s">
        <v>25</v>
      </c>
      <c r="K14964" t="s">
        <v>28693</v>
      </c>
      <c r="L14964" t="s">
        <v>46</v>
      </c>
      <c r="M14964">
        <v>7</v>
      </c>
      <c r="N14964" t="s">
        <v>116</v>
      </c>
      <c r="O14964" s="1">
        <v>45710</v>
      </c>
      <c r="P14964" s="1">
        <v>45762</v>
      </c>
      <c r="Q14964">
        <v>2066</v>
      </c>
      <c r="R14964">
        <v>6.3</v>
      </c>
      <c r="S14964" t="s">
        <v>19</v>
      </c>
    </row>
    <row r="14965" spans="1:19" x14ac:dyDescent="0.3">
      <c r="A14965" t="s">
        <v>28694</v>
      </c>
      <c r="B14965" t="s">
        <v>59</v>
      </c>
      <c r="C14965" s="2">
        <v>238571</v>
      </c>
      <c r="D14965" t="s">
        <v>10</v>
      </c>
      <c r="E14965" t="s">
        <v>88</v>
      </c>
      <c r="F14965" t="s">
        <v>99</v>
      </c>
      <c r="G14965" t="s">
        <v>55</v>
      </c>
      <c r="H14965" t="s">
        <v>54</v>
      </c>
      <c r="I14965" t="s">
        <v>55</v>
      </c>
      <c r="J14965" t="s">
        <v>15</v>
      </c>
      <c r="K14965" t="s">
        <v>22920</v>
      </c>
      <c r="L14965" t="s">
        <v>46</v>
      </c>
      <c r="M14965">
        <v>11</v>
      </c>
      <c r="N14965" t="s">
        <v>77</v>
      </c>
      <c r="O14965" s="1">
        <v>45360</v>
      </c>
      <c r="P14965" s="1">
        <v>45391</v>
      </c>
      <c r="Q14965">
        <v>573</v>
      </c>
      <c r="R14965">
        <v>9</v>
      </c>
      <c r="S14965" t="s">
        <v>128</v>
      </c>
    </row>
    <row r="14966" spans="1:19" x14ac:dyDescent="0.3">
      <c r="A14966" t="s">
        <v>28695</v>
      </c>
      <c r="B14966" t="s">
        <v>59</v>
      </c>
      <c r="C14966" s="2">
        <v>131293</v>
      </c>
      <c r="D14966" t="s">
        <v>51</v>
      </c>
      <c r="E14966" t="s">
        <v>88</v>
      </c>
      <c r="F14966" t="s">
        <v>52</v>
      </c>
      <c r="G14966" t="s">
        <v>60</v>
      </c>
      <c r="H14966" t="s">
        <v>54</v>
      </c>
      <c r="I14966" t="s">
        <v>153</v>
      </c>
      <c r="J14966" t="s">
        <v>15</v>
      </c>
      <c r="K14966" t="s">
        <v>11116</v>
      </c>
      <c r="L14966" t="s">
        <v>17</v>
      </c>
      <c r="M14966">
        <v>18</v>
      </c>
      <c r="N14966" t="s">
        <v>108</v>
      </c>
      <c r="O14966" s="1">
        <v>45471</v>
      </c>
      <c r="P14966" s="1">
        <v>45502</v>
      </c>
      <c r="Q14966">
        <v>2470</v>
      </c>
      <c r="R14966">
        <v>7</v>
      </c>
      <c r="S14966" t="s">
        <v>227</v>
      </c>
    </row>
    <row r="14967" spans="1:19" x14ac:dyDescent="0.3">
      <c r="A14967" t="s">
        <v>28696</v>
      </c>
      <c r="B14967" t="s">
        <v>176</v>
      </c>
      <c r="C14967" s="2">
        <v>88191</v>
      </c>
      <c r="D14967" t="s">
        <v>10</v>
      </c>
      <c r="E14967" t="s">
        <v>11</v>
      </c>
      <c r="F14967" t="s">
        <v>52</v>
      </c>
      <c r="G14967" t="s">
        <v>44</v>
      </c>
      <c r="H14967" t="s">
        <v>54</v>
      </c>
      <c r="I14967" t="s">
        <v>120</v>
      </c>
      <c r="J14967" t="s">
        <v>37</v>
      </c>
      <c r="K14967" t="s">
        <v>28697</v>
      </c>
      <c r="L14967" t="s">
        <v>27</v>
      </c>
      <c r="M14967">
        <v>7</v>
      </c>
      <c r="N14967" t="s">
        <v>86</v>
      </c>
      <c r="O14967" s="1">
        <v>45372</v>
      </c>
      <c r="P14967" s="1">
        <v>45426</v>
      </c>
      <c r="Q14967">
        <v>753</v>
      </c>
      <c r="R14967">
        <v>9.6</v>
      </c>
      <c r="S14967" t="s">
        <v>73</v>
      </c>
    </row>
    <row r="14968" spans="1:19" x14ac:dyDescent="0.3">
      <c r="A14968" t="s">
        <v>28698</v>
      </c>
      <c r="B14968" t="s">
        <v>256</v>
      </c>
      <c r="C14968" s="2">
        <v>68830</v>
      </c>
      <c r="D14968" t="s">
        <v>66</v>
      </c>
      <c r="E14968" t="s">
        <v>22</v>
      </c>
      <c r="F14968" t="s">
        <v>99</v>
      </c>
      <c r="G14968" t="s">
        <v>67</v>
      </c>
      <c r="H14968" t="s">
        <v>14</v>
      </c>
      <c r="I14968" t="s">
        <v>67</v>
      </c>
      <c r="J14968" t="s">
        <v>25</v>
      </c>
      <c r="K14968" t="s">
        <v>28699</v>
      </c>
      <c r="L14968" t="s">
        <v>46</v>
      </c>
      <c r="M14968">
        <v>1</v>
      </c>
      <c r="N14968" t="s">
        <v>47</v>
      </c>
      <c r="O14968" s="1">
        <v>45415</v>
      </c>
      <c r="P14968" s="1">
        <v>45479</v>
      </c>
      <c r="Q14968">
        <v>1376</v>
      </c>
      <c r="R14968">
        <v>7</v>
      </c>
      <c r="S14968" t="s">
        <v>57</v>
      </c>
    </row>
    <row r="14969" spans="1:19" x14ac:dyDescent="0.3">
      <c r="A14969" t="s">
        <v>28700</v>
      </c>
      <c r="B14969" t="s">
        <v>9</v>
      </c>
      <c r="C14969" s="2">
        <v>38270</v>
      </c>
      <c r="D14969" t="s">
        <v>10</v>
      </c>
      <c r="E14969" t="s">
        <v>22</v>
      </c>
      <c r="F14969" t="s">
        <v>52</v>
      </c>
      <c r="G14969" t="s">
        <v>80</v>
      </c>
      <c r="H14969" t="s">
        <v>54</v>
      </c>
      <c r="I14969" t="s">
        <v>80</v>
      </c>
      <c r="J14969" t="s">
        <v>37</v>
      </c>
      <c r="K14969" t="s">
        <v>28701</v>
      </c>
      <c r="L14969" t="s">
        <v>27</v>
      </c>
      <c r="M14969">
        <v>1</v>
      </c>
      <c r="N14969" t="s">
        <v>108</v>
      </c>
      <c r="O14969" s="1">
        <v>45335</v>
      </c>
      <c r="P14969" s="1">
        <v>45408</v>
      </c>
      <c r="Q14969">
        <v>2297</v>
      </c>
      <c r="R14969">
        <v>5.6</v>
      </c>
      <c r="S14969" t="s">
        <v>57</v>
      </c>
    </row>
    <row r="14970" spans="1:19" x14ac:dyDescent="0.3">
      <c r="A14970" t="s">
        <v>28702</v>
      </c>
      <c r="B14970" t="s">
        <v>137</v>
      </c>
      <c r="C14970" s="2">
        <v>233563</v>
      </c>
      <c r="D14970" t="s">
        <v>10</v>
      </c>
      <c r="E14970" t="s">
        <v>88</v>
      </c>
      <c r="F14970" t="s">
        <v>99</v>
      </c>
      <c r="G14970" t="s">
        <v>84</v>
      </c>
      <c r="H14970" t="s">
        <v>14</v>
      </c>
      <c r="I14970" t="s">
        <v>84</v>
      </c>
      <c r="J14970" t="s">
        <v>25</v>
      </c>
      <c r="K14970" t="s">
        <v>28703</v>
      </c>
      <c r="L14970" t="s">
        <v>27</v>
      </c>
      <c r="M14970">
        <v>18</v>
      </c>
      <c r="N14970" t="s">
        <v>97</v>
      </c>
      <c r="O14970" s="1">
        <v>45681</v>
      </c>
      <c r="P14970" s="1">
        <v>45715</v>
      </c>
      <c r="Q14970">
        <v>2400</v>
      </c>
      <c r="R14970">
        <v>5.2</v>
      </c>
      <c r="S14970" t="s">
        <v>70</v>
      </c>
    </row>
    <row r="14971" spans="1:19" x14ac:dyDescent="0.3">
      <c r="A14971" t="s">
        <v>28704</v>
      </c>
      <c r="B14971" t="s">
        <v>9</v>
      </c>
      <c r="C14971" s="2">
        <v>150621</v>
      </c>
      <c r="D14971" t="s">
        <v>10</v>
      </c>
      <c r="E14971" t="s">
        <v>32</v>
      </c>
      <c r="F14971" t="s">
        <v>33</v>
      </c>
      <c r="G14971" t="s">
        <v>34</v>
      </c>
      <c r="H14971" t="s">
        <v>35</v>
      </c>
      <c r="I14971" t="s">
        <v>34</v>
      </c>
      <c r="J14971" t="s">
        <v>25</v>
      </c>
      <c r="K14971" t="s">
        <v>28705</v>
      </c>
      <c r="L14971" t="s">
        <v>27</v>
      </c>
      <c r="M14971">
        <v>4</v>
      </c>
      <c r="N14971" t="s">
        <v>62</v>
      </c>
      <c r="O14971" s="1">
        <v>45638</v>
      </c>
      <c r="P14971" s="1">
        <v>45684</v>
      </c>
      <c r="Q14971">
        <v>551</v>
      </c>
      <c r="R14971">
        <v>6.8</v>
      </c>
      <c r="S14971" t="s">
        <v>78</v>
      </c>
    </row>
    <row r="14972" spans="1:19" x14ac:dyDescent="0.3">
      <c r="A14972" t="s">
        <v>28706</v>
      </c>
      <c r="B14972" t="s">
        <v>21</v>
      </c>
      <c r="C14972" s="2">
        <v>44789</v>
      </c>
      <c r="D14972" t="s">
        <v>10</v>
      </c>
      <c r="E14972" t="s">
        <v>22</v>
      </c>
      <c r="F14972" t="s">
        <v>99</v>
      </c>
      <c r="G14972" t="s">
        <v>36</v>
      </c>
      <c r="H14972" t="s">
        <v>54</v>
      </c>
      <c r="I14972" t="s">
        <v>53</v>
      </c>
      <c r="J14972" t="s">
        <v>25</v>
      </c>
      <c r="K14972" t="s">
        <v>28707</v>
      </c>
      <c r="L14972" t="s">
        <v>39</v>
      </c>
      <c r="M14972">
        <v>1</v>
      </c>
      <c r="N14972" t="s">
        <v>108</v>
      </c>
      <c r="O14972" s="1">
        <v>45533</v>
      </c>
      <c r="P14972" s="1">
        <v>45577</v>
      </c>
      <c r="Q14972">
        <v>614</v>
      </c>
      <c r="R14972">
        <v>9.6</v>
      </c>
      <c r="S14972" t="s">
        <v>128</v>
      </c>
    </row>
    <row r="14973" spans="1:19" x14ac:dyDescent="0.3">
      <c r="A14973" t="s">
        <v>28708</v>
      </c>
      <c r="B14973" t="s">
        <v>114</v>
      </c>
      <c r="C14973" s="2">
        <v>142419</v>
      </c>
      <c r="D14973" t="s">
        <v>10</v>
      </c>
      <c r="E14973" t="s">
        <v>88</v>
      </c>
      <c r="F14973" t="s">
        <v>99</v>
      </c>
      <c r="G14973" t="s">
        <v>13</v>
      </c>
      <c r="H14973" t="s">
        <v>14</v>
      </c>
      <c r="I14973" t="s">
        <v>95</v>
      </c>
      <c r="J14973" t="s">
        <v>37</v>
      </c>
      <c r="K14973" t="s">
        <v>28709</v>
      </c>
      <c r="L14973" t="s">
        <v>39</v>
      </c>
      <c r="M14973">
        <v>14</v>
      </c>
      <c r="N14973" t="s">
        <v>97</v>
      </c>
      <c r="O14973" s="1">
        <v>45331</v>
      </c>
      <c r="P14973" s="1">
        <v>45347</v>
      </c>
      <c r="Q14973">
        <v>1869</v>
      </c>
      <c r="R14973">
        <v>7.8</v>
      </c>
      <c r="S14973" t="s">
        <v>174</v>
      </c>
    </row>
    <row r="14974" spans="1:19" x14ac:dyDescent="0.3">
      <c r="A14974" t="s">
        <v>28710</v>
      </c>
      <c r="B14974" t="s">
        <v>110</v>
      </c>
      <c r="C14974" s="2">
        <v>153320</v>
      </c>
      <c r="D14974" t="s">
        <v>51</v>
      </c>
      <c r="E14974" t="s">
        <v>88</v>
      </c>
      <c r="F14974" t="s">
        <v>33</v>
      </c>
      <c r="G14974" t="s">
        <v>60</v>
      </c>
      <c r="H14974" t="s">
        <v>54</v>
      </c>
      <c r="I14974" t="s">
        <v>60</v>
      </c>
      <c r="J14974" t="s">
        <v>15</v>
      </c>
      <c r="K14974" t="s">
        <v>28711</v>
      </c>
      <c r="L14974" t="s">
        <v>17</v>
      </c>
      <c r="M14974">
        <v>12</v>
      </c>
      <c r="N14974" t="s">
        <v>97</v>
      </c>
      <c r="O14974" s="1">
        <v>45383</v>
      </c>
      <c r="P14974" s="1">
        <v>45440</v>
      </c>
      <c r="Q14974">
        <v>1803</v>
      </c>
      <c r="R14974">
        <v>7.8</v>
      </c>
      <c r="S14974" t="s">
        <v>174</v>
      </c>
    </row>
    <row r="14975" spans="1:19" x14ac:dyDescent="0.3">
      <c r="A14975" t="s">
        <v>28712</v>
      </c>
      <c r="B14975" t="s">
        <v>103</v>
      </c>
      <c r="C14975" s="2">
        <v>78429</v>
      </c>
      <c r="D14975" t="s">
        <v>10</v>
      </c>
      <c r="E14975" t="s">
        <v>32</v>
      </c>
      <c r="F14975" t="s">
        <v>52</v>
      </c>
      <c r="G14975" t="s">
        <v>55</v>
      </c>
      <c r="H14975" t="s">
        <v>54</v>
      </c>
      <c r="I14975" t="s">
        <v>55</v>
      </c>
      <c r="J14975" t="s">
        <v>37</v>
      </c>
      <c r="K14975" t="s">
        <v>28713</v>
      </c>
      <c r="L14975" t="s">
        <v>17</v>
      </c>
      <c r="M14975">
        <v>4</v>
      </c>
      <c r="N14975" t="s">
        <v>69</v>
      </c>
      <c r="O14975" s="1">
        <v>45384</v>
      </c>
      <c r="P14975" s="1">
        <v>45448</v>
      </c>
      <c r="Q14975">
        <v>2015</v>
      </c>
      <c r="R14975">
        <v>5</v>
      </c>
      <c r="S14975" t="s">
        <v>112</v>
      </c>
    </row>
    <row r="14976" spans="1:19" x14ac:dyDescent="0.3">
      <c r="A14976" t="s">
        <v>28714</v>
      </c>
      <c r="B14976" t="s">
        <v>59</v>
      </c>
      <c r="C14976" s="2">
        <v>132692</v>
      </c>
      <c r="D14976" t="s">
        <v>51</v>
      </c>
      <c r="E14976" t="s">
        <v>32</v>
      </c>
      <c r="F14976" t="s">
        <v>33</v>
      </c>
      <c r="G14976" t="s">
        <v>120</v>
      </c>
      <c r="H14976" t="s">
        <v>35</v>
      </c>
      <c r="I14976" t="s">
        <v>120</v>
      </c>
      <c r="J14976" t="s">
        <v>37</v>
      </c>
      <c r="K14976" t="s">
        <v>28715</v>
      </c>
      <c r="L14976" t="s">
        <v>17</v>
      </c>
      <c r="M14976">
        <v>4</v>
      </c>
      <c r="N14976" t="s">
        <v>40</v>
      </c>
      <c r="O14976" s="1">
        <v>45425</v>
      </c>
      <c r="P14976" s="1">
        <v>45464</v>
      </c>
      <c r="Q14976">
        <v>518</v>
      </c>
      <c r="R14976">
        <v>5.0999999999999996</v>
      </c>
      <c r="S14976" t="s">
        <v>112</v>
      </c>
    </row>
    <row r="14977" spans="1:19" x14ac:dyDescent="0.3">
      <c r="A14977" t="s">
        <v>28716</v>
      </c>
      <c r="B14977" t="s">
        <v>130</v>
      </c>
      <c r="C14977" s="2">
        <v>155803</v>
      </c>
      <c r="D14977" t="s">
        <v>10</v>
      </c>
      <c r="E14977" t="s">
        <v>88</v>
      </c>
      <c r="F14977" t="s">
        <v>52</v>
      </c>
      <c r="G14977" t="s">
        <v>80</v>
      </c>
      <c r="H14977" t="s">
        <v>35</v>
      </c>
      <c r="I14977" t="s">
        <v>80</v>
      </c>
      <c r="J14977" t="s">
        <v>37</v>
      </c>
      <c r="K14977" t="s">
        <v>28717</v>
      </c>
      <c r="L14977" t="s">
        <v>39</v>
      </c>
      <c r="M14977">
        <v>18</v>
      </c>
      <c r="N14977" t="s">
        <v>62</v>
      </c>
      <c r="O14977" s="1">
        <v>45592</v>
      </c>
      <c r="P14977" s="1">
        <v>45612</v>
      </c>
      <c r="Q14977">
        <v>1500</v>
      </c>
      <c r="R14977">
        <v>7.1</v>
      </c>
      <c r="S14977" t="s">
        <v>63</v>
      </c>
    </row>
    <row r="14978" spans="1:19" x14ac:dyDescent="0.3">
      <c r="A14978" t="s">
        <v>28718</v>
      </c>
      <c r="B14978" t="s">
        <v>50</v>
      </c>
      <c r="C14978" s="2">
        <v>164620</v>
      </c>
      <c r="D14978" t="s">
        <v>10</v>
      </c>
      <c r="E14978" t="s">
        <v>11</v>
      </c>
      <c r="F14978" t="s">
        <v>99</v>
      </c>
      <c r="G14978" t="s">
        <v>95</v>
      </c>
      <c r="H14978" t="s">
        <v>35</v>
      </c>
      <c r="I14978" t="s">
        <v>95</v>
      </c>
      <c r="J14978" t="s">
        <v>25</v>
      </c>
      <c r="K14978" t="s">
        <v>28719</v>
      </c>
      <c r="L14978" t="s">
        <v>39</v>
      </c>
      <c r="M14978">
        <v>6</v>
      </c>
      <c r="N14978" t="s">
        <v>40</v>
      </c>
      <c r="O14978" s="1">
        <v>45438</v>
      </c>
      <c r="P14978" s="1">
        <v>45507</v>
      </c>
      <c r="Q14978">
        <v>1061</v>
      </c>
      <c r="R14978">
        <v>9.3000000000000007</v>
      </c>
      <c r="S14978" t="s">
        <v>227</v>
      </c>
    </row>
    <row r="14979" spans="1:19" x14ac:dyDescent="0.3">
      <c r="A14979" t="s">
        <v>28720</v>
      </c>
      <c r="B14979" t="s">
        <v>119</v>
      </c>
      <c r="C14979" s="2">
        <v>325968</v>
      </c>
      <c r="D14979" t="s">
        <v>10</v>
      </c>
      <c r="E14979" t="s">
        <v>88</v>
      </c>
      <c r="F14979" t="s">
        <v>12</v>
      </c>
      <c r="G14979" t="s">
        <v>95</v>
      </c>
      <c r="H14979" t="s">
        <v>14</v>
      </c>
      <c r="I14979" t="s">
        <v>104</v>
      </c>
      <c r="J14979" t="s">
        <v>25</v>
      </c>
      <c r="K14979" t="s">
        <v>28721</v>
      </c>
      <c r="L14979" t="s">
        <v>39</v>
      </c>
      <c r="M14979">
        <v>10</v>
      </c>
      <c r="N14979" t="s">
        <v>101</v>
      </c>
      <c r="O14979" s="1">
        <v>45490</v>
      </c>
      <c r="P14979" s="1">
        <v>45548</v>
      </c>
      <c r="Q14979">
        <v>1514</v>
      </c>
      <c r="R14979">
        <v>9.8000000000000007</v>
      </c>
      <c r="S14979" t="s">
        <v>78</v>
      </c>
    </row>
    <row r="14980" spans="1:19" x14ac:dyDescent="0.3">
      <c r="A14980" t="s">
        <v>28722</v>
      </c>
      <c r="B14980" t="s">
        <v>75</v>
      </c>
      <c r="C14980" s="2">
        <v>127611</v>
      </c>
      <c r="D14980" t="s">
        <v>10</v>
      </c>
      <c r="E14980" t="s">
        <v>11</v>
      </c>
      <c r="F14980" t="s">
        <v>99</v>
      </c>
      <c r="G14980" t="s">
        <v>23</v>
      </c>
      <c r="H14980" t="s">
        <v>14</v>
      </c>
      <c r="I14980" t="s">
        <v>55</v>
      </c>
      <c r="J14980" t="s">
        <v>25</v>
      </c>
      <c r="K14980" t="s">
        <v>28723</v>
      </c>
      <c r="L14980" t="s">
        <v>39</v>
      </c>
      <c r="M14980">
        <v>8</v>
      </c>
      <c r="N14980" t="s">
        <v>28</v>
      </c>
      <c r="O14980" s="1">
        <v>45717</v>
      </c>
      <c r="P14980" s="1">
        <v>45738</v>
      </c>
      <c r="Q14980">
        <v>2279</v>
      </c>
      <c r="R14980">
        <v>6.5</v>
      </c>
      <c r="S14980" t="s">
        <v>19</v>
      </c>
    </row>
    <row r="14981" spans="1:19" x14ac:dyDescent="0.3">
      <c r="A14981" t="s">
        <v>28724</v>
      </c>
      <c r="B14981" t="s">
        <v>9</v>
      </c>
      <c r="C14981" s="2">
        <v>33092</v>
      </c>
      <c r="D14981" t="s">
        <v>10</v>
      </c>
      <c r="E14981" t="s">
        <v>22</v>
      </c>
      <c r="F14981" t="s">
        <v>33</v>
      </c>
      <c r="G14981" t="s">
        <v>166</v>
      </c>
      <c r="H14981" t="s">
        <v>54</v>
      </c>
      <c r="I14981" t="s">
        <v>166</v>
      </c>
      <c r="J14981" t="s">
        <v>15</v>
      </c>
      <c r="K14981" t="s">
        <v>28725</v>
      </c>
      <c r="L14981" t="s">
        <v>39</v>
      </c>
      <c r="M14981">
        <v>1</v>
      </c>
      <c r="N14981" t="s">
        <v>149</v>
      </c>
      <c r="O14981" s="1">
        <v>45724</v>
      </c>
      <c r="P14981" s="1">
        <v>45791</v>
      </c>
      <c r="Q14981">
        <v>554</v>
      </c>
      <c r="R14981">
        <v>6.6</v>
      </c>
      <c r="S14981" t="s">
        <v>112</v>
      </c>
    </row>
    <row r="14982" spans="1:19" x14ac:dyDescent="0.3">
      <c r="A14982" t="s">
        <v>28726</v>
      </c>
      <c r="B14982" t="s">
        <v>9</v>
      </c>
      <c r="C14982" s="2">
        <v>54209</v>
      </c>
      <c r="D14982" t="s">
        <v>10</v>
      </c>
      <c r="E14982" t="s">
        <v>22</v>
      </c>
      <c r="F14982" t="s">
        <v>33</v>
      </c>
      <c r="G14982" t="s">
        <v>84</v>
      </c>
      <c r="H14982" t="s">
        <v>54</v>
      </c>
      <c r="I14982" t="s">
        <v>84</v>
      </c>
      <c r="J14982" t="s">
        <v>37</v>
      </c>
      <c r="K14982" t="s">
        <v>28727</v>
      </c>
      <c r="L14982" t="s">
        <v>46</v>
      </c>
      <c r="M14982">
        <v>1</v>
      </c>
      <c r="N14982" t="s">
        <v>86</v>
      </c>
      <c r="O14982" s="1">
        <v>45434</v>
      </c>
      <c r="P14982" s="1">
        <v>45486</v>
      </c>
      <c r="Q14982">
        <v>2072</v>
      </c>
      <c r="R14982">
        <v>8.5</v>
      </c>
      <c r="S14982" t="s">
        <v>227</v>
      </c>
    </row>
    <row r="14983" spans="1:19" x14ac:dyDescent="0.3">
      <c r="A14983" t="s">
        <v>28728</v>
      </c>
      <c r="B14983" t="s">
        <v>103</v>
      </c>
      <c r="C14983" s="2">
        <v>116274</v>
      </c>
      <c r="D14983" t="s">
        <v>10</v>
      </c>
      <c r="E14983" t="s">
        <v>11</v>
      </c>
      <c r="F14983" t="s">
        <v>33</v>
      </c>
      <c r="G14983" t="s">
        <v>140</v>
      </c>
      <c r="H14983" t="s">
        <v>14</v>
      </c>
      <c r="I14983" t="s">
        <v>140</v>
      </c>
      <c r="J14983" t="s">
        <v>37</v>
      </c>
      <c r="K14983" t="s">
        <v>28729</v>
      </c>
      <c r="L14983" t="s">
        <v>46</v>
      </c>
      <c r="M14983">
        <v>7</v>
      </c>
      <c r="N14983" t="s">
        <v>90</v>
      </c>
      <c r="O14983" s="1">
        <v>45659</v>
      </c>
      <c r="P14983" s="1">
        <v>45705</v>
      </c>
      <c r="Q14983">
        <v>1309</v>
      </c>
      <c r="R14983">
        <v>8</v>
      </c>
      <c r="S14983" t="s">
        <v>57</v>
      </c>
    </row>
    <row r="14984" spans="1:19" x14ac:dyDescent="0.3">
      <c r="A14984" t="s">
        <v>28730</v>
      </c>
      <c r="B14984" t="s">
        <v>75</v>
      </c>
      <c r="C14984" s="2">
        <v>70721</v>
      </c>
      <c r="D14984" t="s">
        <v>10</v>
      </c>
      <c r="E14984" t="s">
        <v>22</v>
      </c>
      <c r="F14984" t="s">
        <v>33</v>
      </c>
      <c r="G14984" t="s">
        <v>95</v>
      </c>
      <c r="H14984" t="s">
        <v>54</v>
      </c>
      <c r="I14984" t="s">
        <v>140</v>
      </c>
      <c r="J14984" t="s">
        <v>37</v>
      </c>
      <c r="K14984" t="s">
        <v>28731</v>
      </c>
      <c r="L14984" t="s">
        <v>17</v>
      </c>
      <c r="M14984" t="s">
        <v>37</v>
      </c>
      <c r="N14984" t="s">
        <v>101</v>
      </c>
      <c r="O14984" s="1">
        <v>45550</v>
      </c>
      <c r="P14984" s="1">
        <v>45578</v>
      </c>
      <c r="Q14984">
        <v>2484</v>
      </c>
      <c r="R14984">
        <v>7.8</v>
      </c>
      <c r="S14984" t="s">
        <v>57</v>
      </c>
    </row>
    <row r="14985" spans="1:19" x14ac:dyDescent="0.3">
      <c r="A14985" t="s">
        <v>28732</v>
      </c>
      <c r="B14985" t="s">
        <v>59</v>
      </c>
      <c r="C14985" s="2">
        <v>288661</v>
      </c>
      <c r="D14985" t="s">
        <v>10</v>
      </c>
      <c r="E14985" t="s">
        <v>88</v>
      </c>
      <c r="F14985" t="s">
        <v>33</v>
      </c>
      <c r="G14985" t="s">
        <v>126</v>
      </c>
      <c r="H14985" t="s">
        <v>35</v>
      </c>
      <c r="I14985" t="s">
        <v>67</v>
      </c>
      <c r="J14985" t="s">
        <v>25</v>
      </c>
      <c r="K14985" t="s">
        <v>28733</v>
      </c>
      <c r="L14985" t="s">
        <v>17</v>
      </c>
      <c r="M14985">
        <v>13</v>
      </c>
      <c r="N14985" t="s">
        <v>149</v>
      </c>
      <c r="O14985" s="1">
        <v>45493</v>
      </c>
      <c r="P14985" s="1">
        <v>45543</v>
      </c>
      <c r="Q14985">
        <v>1114</v>
      </c>
      <c r="R14985">
        <v>6.5</v>
      </c>
      <c r="S14985" t="s">
        <v>78</v>
      </c>
    </row>
    <row r="14986" spans="1:19" x14ac:dyDescent="0.3">
      <c r="A14986" t="s">
        <v>28734</v>
      </c>
      <c r="B14986" t="s">
        <v>176</v>
      </c>
      <c r="C14986" s="2">
        <v>138888</v>
      </c>
      <c r="D14986" t="s">
        <v>10</v>
      </c>
      <c r="E14986" t="s">
        <v>88</v>
      </c>
      <c r="F14986" t="s">
        <v>99</v>
      </c>
      <c r="G14986" t="s">
        <v>166</v>
      </c>
      <c r="H14986" t="s">
        <v>14</v>
      </c>
      <c r="I14986" t="s">
        <v>80</v>
      </c>
      <c r="J14986" t="s">
        <v>25</v>
      </c>
      <c r="K14986" t="s">
        <v>28735</v>
      </c>
      <c r="L14986" t="s">
        <v>46</v>
      </c>
      <c r="M14986">
        <v>10</v>
      </c>
      <c r="N14986" t="s">
        <v>86</v>
      </c>
      <c r="O14986" s="1">
        <v>45664</v>
      </c>
      <c r="P14986" s="1">
        <v>45706</v>
      </c>
      <c r="Q14986">
        <v>1424</v>
      </c>
      <c r="R14986">
        <v>5.6</v>
      </c>
      <c r="S14986" t="s">
        <v>227</v>
      </c>
    </row>
    <row r="14987" spans="1:19" x14ac:dyDescent="0.3">
      <c r="A14987" t="s">
        <v>28736</v>
      </c>
      <c r="B14987" t="s">
        <v>59</v>
      </c>
      <c r="C14987" s="2">
        <v>91236</v>
      </c>
      <c r="D14987" t="s">
        <v>10</v>
      </c>
      <c r="E14987" t="s">
        <v>22</v>
      </c>
      <c r="F14987" t="s">
        <v>99</v>
      </c>
      <c r="G14987" t="s">
        <v>34</v>
      </c>
      <c r="H14987" t="s">
        <v>54</v>
      </c>
      <c r="I14987" t="s">
        <v>140</v>
      </c>
      <c r="J14987" t="s">
        <v>15</v>
      </c>
      <c r="K14987" t="s">
        <v>1908</v>
      </c>
      <c r="L14987" t="s">
        <v>17</v>
      </c>
      <c r="M14987" t="s">
        <v>37</v>
      </c>
      <c r="N14987" t="s">
        <v>97</v>
      </c>
      <c r="O14987" s="1">
        <v>45713</v>
      </c>
      <c r="P14987" s="1">
        <v>45736</v>
      </c>
      <c r="Q14987">
        <v>2448</v>
      </c>
      <c r="R14987">
        <v>6.7</v>
      </c>
      <c r="S14987" t="s">
        <v>41</v>
      </c>
    </row>
    <row r="14988" spans="1:19" x14ac:dyDescent="0.3">
      <c r="A14988" t="s">
        <v>28737</v>
      </c>
      <c r="B14988" t="s">
        <v>130</v>
      </c>
      <c r="C14988" s="2">
        <v>103672</v>
      </c>
      <c r="D14988" t="s">
        <v>10</v>
      </c>
      <c r="E14988" t="s">
        <v>11</v>
      </c>
      <c r="F14988" t="s">
        <v>12</v>
      </c>
      <c r="G14988" t="s">
        <v>13</v>
      </c>
      <c r="H14988" t="s">
        <v>35</v>
      </c>
      <c r="I14988" t="s">
        <v>24</v>
      </c>
      <c r="J14988" t="s">
        <v>37</v>
      </c>
      <c r="K14988" t="s">
        <v>28738</v>
      </c>
      <c r="L14988" t="s">
        <v>39</v>
      </c>
      <c r="M14988">
        <v>5</v>
      </c>
      <c r="N14988" t="s">
        <v>18</v>
      </c>
      <c r="O14988" s="1">
        <v>45516</v>
      </c>
      <c r="P14988" s="1">
        <v>45577</v>
      </c>
      <c r="Q14988">
        <v>2347</v>
      </c>
      <c r="R14988">
        <v>6.5</v>
      </c>
      <c r="S14988" t="s">
        <v>117</v>
      </c>
    </row>
    <row r="14989" spans="1:19" x14ac:dyDescent="0.3">
      <c r="A14989" t="s">
        <v>28739</v>
      </c>
      <c r="B14989" t="s">
        <v>9</v>
      </c>
      <c r="C14989" s="2">
        <v>87647</v>
      </c>
      <c r="D14989" t="s">
        <v>10</v>
      </c>
      <c r="E14989" t="s">
        <v>11</v>
      </c>
      <c r="F14989" t="s">
        <v>33</v>
      </c>
      <c r="G14989" t="s">
        <v>158</v>
      </c>
      <c r="H14989" t="s">
        <v>35</v>
      </c>
      <c r="I14989" t="s">
        <v>104</v>
      </c>
      <c r="J14989" t="s">
        <v>25</v>
      </c>
      <c r="K14989" t="s">
        <v>28740</v>
      </c>
      <c r="L14989" t="s">
        <v>27</v>
      </c>
      <c r="M14989">
        <v>7</v>
      </c>
      <c r="N14989" t="s">
        <v>18</v>
      </c>
      <c r="O14989" s="1">
        <v>45465</v>
      </c>
      <c r="P14989" s="1">
        <v>45516</v>
      </c>
      <c r="Q14989">
        <v>560</v>
      </c>
      <c r="R14989">
        <v>9.6999999999999993</v>
      </c>
      <c r="S14989" t="s">
        <v>128</v>
      </c>
    </row>
    <row r="14990" spans="1:19" x14ac:dyDescent="0.3">
      <c r="A14990" t="s">
        <v>28741</v>
      </c>
      <c r="B14990" t="s">
        <v>65</v>
      </c>
      <c r="C14990" s="2">
        <v>63121</v>
      </c>
      <c r="D14990" t="s">
        <v>10</v>
      </c>
      <c r="E14990" t="s">
        <v>22</v>
      </c>
      <c r="F14990" t="s">
        <v>52</v>
      </c>
      <c r="G14990" t="s">
        <v>84</v>
      </c>
      <c r="H14990" t="s">
        <v>14</v>
      </c>
      <c r="I14990" t="s">
        <v>84</v>
      </c>
      <c r="J14990" t="s">
        <v>25</v>
      </c>
      <c r="K14990" t="s">
        <v>28742</v>
      </c>
      <c r="L14990" t="s">
        <v>46</v>
      </c>
      <c r="M14990">
        <v>1</v>
      </c>
      <c r="N14990" t="s">
        <v>47</v>
      </c>
      <c r="O14990" s="1">
        <v>45451</v>
      </c>
      <c r="P14990" s="1">
        <v>45497</v>
      </c>
      <c r="Q14990">
        <v>1917</v>
      </c>
      <c r="R14990">
        <v>6.4</v>
      </c>
      <c r="S14990" t="s">
        <v>174</v>
      </c>
    </row>
    <row r="14991" spans="1:19" x14ac:dyDescent="0.3">
      <c r="A14991" t="s">
        <v>28743</v>
      </c>
      <c r="B14991" t="s">
        <v>65</v>
      </c>
      <c r="C14991" s="2">
        <v>143181</v>
      </c>
      <c r="D14991" t="s">
        <v>51</v>
      </c>
      <c r="E14991" t="s">
        <v>11</v>
      </c>
      <c r="F14991" t="s">
        <v>99</v>
      </c>
      <c r="G14991" t="s">
        <v>53</v>
      </c>
      <c r="H14991" t="s">
        <v>14</v>
      </c>
      <c r="I14991" t="s">
        <v>53</v>
      </c>
      <c r="J14991" t="s">
        <v>15</v>
      </c>
      <c r="K14991" t="s">
        <v>28744</v>
      </c>
      <c r="L14991" t="s">
        <v>17</v>
      </c>
      <c r="M14991">
        <v>5</v>
      </c>
      <c r="N14991" t="s">
        <v>122</v>
      </c>
      <c r="O14991" s="1">
        <v>45470</v>
      </c>
      <c r="P14991" s="1">
        <v>45524</v>
      </c>
      <c r="Q14991">
        <v>979</v>
      </c>
      <c r="R14991">
        <v>6.3</v>
      </c>
      <c r="S14991" t="s">
        <v>70</v>
      </c>
    </row>
    <row r="14992" spans="1:19" x14ac:dyDescent="0.3">
      <c r="A14992" t="s">
        <v>28745</v>
      </c>
      <c r="B14992" t="s">
        <v>130</v>
      </c>
      <c r="C14992" s="2">
        <v>100684</v>
      </c>
      <c r="D14992" t="s">
        <v>10</v>
      </c>
      <c r="E14992" t="s">
        <v>32</v>
      </c>
      <c r="F14992" t="s">
        <v>12</v>
      </c>
      <c r="G14992" t="s">
        <v>140</v>
      </c>
      <c r="H14992" t="s">
        <v>35</v>
      </c>
      <c r="I14992" t="s">
        <v>158</v>
      </c>
      <c r="J14992" t="s">
        <v>25</v>
      </c>
      <c r="K14992" t="s">
        <v>28746</v>
      </c>
      <c r="L14992" t="s">
        <v>27</v>
      </c>
      <c r="M14992">
        <v>4</v>
      </c>
      <c r="N14992" t="s">
        <v>18</v>
      </c>
      <c r="O14992" s="1">
        <v>45568</v>
      </c>
      <c r="P14992" s="1">
        <v>45629</v>
      </c>
      <c r="Q14992">
        <v>1989</v>
      </c>
      <c r="R14992">
        <v>9.6</v>
      </c>
      <c r="S14992" t="s">
        <v>63</v>
      </c>
    </row>
    <row r="14993" spans="1:19" x14ac:dyDescent="0.3">
      <c r="A14993" t="s">
        <v>28747</v>
      </c>
      <c r="B14993" t="s">
        <v>137</v>
      </c>
      <c r="C14993" s="2">
        <v>97480</v>
      </c>
      <c r="D14993" t="s">
        <v>10</v>
      </c>
      <c r="E14993" t="s">
        <v>32</v>
      </c>
      <c r="F14993" t="s">
        <v>99</v>
      </c>
      <c r="G14993" t="s">
        <v>126</v>
      </c>
      <c r="H14993" t="s">
        <v>14</v>
      </c>
      <c r="I14993" t="s">
        <v>126</v>
      </c>
      <c r="J14993" t="s">
        <v>15</v>
      </c>
      <c r="K14993" t="s">
        <v>28748</v>
      </c>
      <c r="L14993" t="s">
        <v>27</v>
      </c>
      <c r="M14993">
        <v>4</v>
      </c>
      <c r="N14993" t="s">
        <v>97</v>
      </c>
      <c r="O14993" s="1">
        <v>45553</v>
      </c>
      <c r="P14993" s="1">
        <v>45602</v>
      </c>
      <c r="Q14993">
        <v>1196</v>
      </c>
      <c r="R14993">
        <v>7.9</v>
      </c>
      <c r="S14993" t="s">
        <v>48</v>
      </c>
    </row>
    <row r="14994" spans="1:19" x14ac:dyDescent="0.3">
      <c r="A14994" t="s">
        <v>28749</v>
      </c>
      <c r="B14994" t="s">
        <v>83</v>
      </c>
      <c r="C14994" s="2">
        <v>200047</v>
      </c>
      <c r="D14994" t="s">
        <v>10</v>
      </c>
      <c r="E14994" t="s">
        <v>11</v>
      </c>
      <c r="F14994" t="s">
        <v>52</v>
      </c>
      <c r="G14994" t="s">
        <v>153</v>
      </c>
      <c r="H14994" t="s">
        <v>35</v>
      </c>
      <c r="I14994" t="s">
        <v>153</v>
      </c>
      <c r="J14994" t="s">
        <v>15</v>
      </c>
      <c r="K14994" t="s">
        <v>28750</v>
      </c>
      <c r="L14994" t="s">
        <v>39</v>
      </c>
      <c r="M14994">
        <v>9</v>
      </c>
      <c r="N14994" t="s">
        <v>86</v>
      </c>
      <c r="O14994" s="1">
        <v>45593</v>
      </c>
      <c r="P14994" s="1">
        <v>45611</v>
      </c>
      <c r="Q14994">
        <v>1986</v>
      </c>
      <c r="R14994">
        <v>7.6</v>
      </c>
      <c r="S14994" t="s">
        <v>63</v>
      </c>
    </row>
    <row r="14995" spans="1:19" x14ac:dyDescent="0.3">
      <c r="A14995" t="s">
        <v>28751</v>
      </c>
      <c r="B14995" t="s">
        <v>83</v>
      </c>
      <c r="C14995" s="2">
        <v>130671</v>
      </c>
      <c r="D14995" t="s">
        <v>10</v>
      </c>
      <c r="E14995" t="s">
        <v>88</v>
      </c>
      <c r="F14995" t="s">
        <v>12</v>
      </c>
      <c r="G14995" t="s">
        <v>36</v>
      </c>
      <c r="H14995" t="s">
        <v>14</v>
      </c>
      <c r="I14995" t="s">
        <v>36</v>
      </c>
      <c r="J14995" t="s">
        <v>37</v>
      </c>
      <c r="K14995" t="s">
        <v>28752</v>
      </c>
      <c r="L14995" t="s">
        <v>46</v>
      </c>
      <c r="M14995">
        <v>13</v>
      </c>
      <c r="N14995" t="s">
        <v>149</v>
      </c>
      <c r="O14995" s="1">
        <v>45487</v>
      </c>
      <c r="P14995" s="1">
        <v>45550</v>
      </c>
      <c r="Q14995">
        <v>1167</v>
      </c>
      <c r="R14995">
        <v>7.1</v>
      </c>
      <c r="S14995" t="s">
        <v>78</v>
      </c>
    </row>
    <row r="14996" spans="1:19" x14ac:dyDescent="0.3">
      <c r="A14996" t="s">
        <v>28753</v>
      </c>
      <c r="B14996" t="s">
        <v>130</v>
      </c>
      <c r="C14996" s="2">
        <v>132854</v>
      </c>
      <c r="D14996" t="s">
        <v>51</v>
      </c>
      <c r="E14996" t="s">
        <v>88</v>
      </c>
      <c r="F14996" t="s">
        <v>12</v>
      </c>
      <c r="G14996" t="s">
        <v>53</v>
      </c>
      <c r="H14996" t="s">
        <v>14</v>
      </c>
      <c r="I14996" t="s">
        <v>24</v>
      </c>
      <c r="J14996" t="s">
        <v>37</v>
      </c>
      <c r="K14996" t="s">
        <v>25201</v>
      </c>
      <c r="L14996" t="s">
        <v>46</v>
      </c>
      <c r="M14996">
        <v>14</v>
      </c>
      <c r="N14996" t="s">
        <v>28</v>
      </c>
      <c r="O14996" s="1">
        <v>45576</v>
      </c>
      <c r="P14996" s="1">
        <v>45629</v>
      </c>
      <c r="Q14996">
        <v>1222</v>
      </c>
      <c r="R14996">
        <v>7.9</v>
      </c>
      <c r="S14996" t="s">
        <v>57</v>
      </c>
    </row>
    <row r="14997" spans="1:19" x14ac:dyDescent="0.3">
      <c r="A14997" t="s">
        <v>28754</v>
      </c>
      <c r="B14997" t="s">
        <v>137</v>
      </c>
      <c r="C14997" s="2">
        <v>38604</v>
      </c>
      <c r="D14997" t="s">
        <v>10</v>
      </c>
      <c r="E14997" t="s">
        <v>22</v>
      </c>
      <c r="F14997" t="s">
        <v>33</v>
      </c>
      <c r="G14997" t="s">
        <v>158</v>
      </c>
      <c r="H14997" t="s">
        <v>54</v>
      </c>
      <c r="I14997" t="s">
        <v>158</v>
      </c>
      <c r="J14997" t="s">
        <v>15</v>
      </c>
      <c r="K14997" t="s">
        <v>4765</v>
      </c>
      <c r="L14997" t="s">
        <v>17</v>
      </c>
      <c r="M14997">
        <v>1</v>
      </c>
      <c r="N14997" t="s">
        <v>97</v>
      </c>
      <c r="O14997" s="1">
        <v>45694</v>
      </c>
      <c r="P14997" s="1">
        <v>45741</v>
      </c>
      <c r="Q14997">
        <v>1635</v>
      </c>
      <c r="R14997">
        <v>7.9</v>
      </c>
      <c r="S14997" t="s">
        <v>57</v>
      </c>
    </row>
    <row r="14998" spans="1:19" x14ac:dyDescent="0.3">
      <c r="A14998" t="s">
        <v>28755</v>
      </c>
      <c r="B14998" t="s">
        <v>183</v>
      </c>
      <c r="C14998" s="2">
        <v>57811</v>
      </c>
      <c r="D14998" t="s">
        <v>66</v>
      </c>
      <c r="E14998" t="s">
        <v>22</v>
      </c>
      <c r="F14998" t="s">
        <v>12</v>
      </c>
      <c r="G14998" t="s">
        <v>67</v>
      </c>
      <c r="H14998" t="s">
        <v>14</v>
      </c>
      <c r="I14998" t="s">
        <v>67</v>
      </c>
      <c r="J14998" t="s">
        <v>37</v>
      </c>
      <c r="K14998" t="s">
        <v>28756</v>
      </c>
      <c r="L14998" t="s">
        <v>27</v>
      </c>
      <c r="M14998" t="s">
        <v>37</v>
      </c>
      <c r="N14998" t="s">
        <v>77</v>
      </c>
      <c r="O14998" s="1">
        <v>45581</v>
      </c>
      <c r="P14998" s="1">
        <v>45595</v>
      </c>
      <c r="Q14998">
        <v>1624</v>
      </c>
      <c r="R14998">
        <v>8.1999999999999993</v>
      </c>
      <c r="S14998" t="s">
        <v>19</v>
      </c>
    </row>
    <row r="14999" spans="1:19" x14ac:dyDescent="0.3">
      <c r="A14999" t="s">
        <v>28757</v>
      </c>
      <c r="B14999" t="s">
        <v>43</v>
      </c>
      <c r="C14999" s="2">
        <v>189490</v>
      </c>
      <c r="D14999" t="s">
        <v>10</v>
      </c>
      <c r="E14999" t="s">
        <v>88</v>
      </c>
      <c r="F14999" t="s">
        <v>12</v>
      </c>
      <c r="G14999" t="s">
        <v>36</v>
      </c>
      <c r="H14999" t="s">
        <v>35</v>
      </c>
      <c r="I14999" t="s">
        <v>36</v>
      </c>
      <c r="J14999" t="s">
        <v>15</v>
      </c>
      <c r="K14999" t="s">
        <v>28758</v>
      </c>
      <c r="L14999" t="s">
        <v>39</v>
      </c>
      <c r="M14999">
        <v>17</v>
      </c>
      <c r="N14999" t="s">
        <v>90</v>
      </c>
      <c r="O14999" s="1">
        <v>45370</v>
      </c>
      <c r="P14999" s="1">
        <v>45414</v>
      </c>
      <c r="Q14999">
        <v>1336</v>
      </c>
      <c r="R14999">
        <v>7.4</v>
      </c>
      <c r="S14999" t="s">
        <v>112</v>
      </c>
    </row>
    <row r="15000" spans="1:19" x14ac:dyDescent="0.3">
      <c r="A15000" t="s">
        <v>28759</v>
      </c>
      <c r="B15000" t="s">
        <v>145</v>
      </c>
      <c r="C15000" s="2">
        <v>79461</v>
      </c>
      <c r="D15000" t="s">
        <v>51</v>
      </c>
      <c r="E15000" t="s">
        <v>22</v>
      </c>
      <c r="F15000" t="s">
        <v>99</v>
      </c>
      <c r="G15000" t="s">
        <v>120</v>
      </c>
      <c r="H15000" t="s">
        <v>14</v>
      </c>
      <c r="I15000" t="s">
        <v>120</v>
      </c>
      <c r="J15000" t="s">
        <v>37</v>
      </c>
      <c r="K15000" t="s">
        <v>28760</v>
      </c>
      <c r="L15000" t="s">
        <v>46</v>
      </c>
      <c r="M15000">
        <v>1</v>
      </c>
      <c r="N15000" t="s">
        <v>108</v>
      </c>
      <c r="O15000" s="1">
        <v>45373</v>
      </c>
      <c r="P15000" s="1">
        <v>45405</v>
      </c>
      <c r="Q15000">
        <v>1935</v>
      </c>
      <c r="R15000">
        <v>5.6</v>
      </c>
      <c r="S15000" t="s">
        <v>19</v>
      </c>
    </row>
    <row r="15001" spans="1:19" x14ac:dyDescent="0.3">
      <c r="A15001" t="s">
        <v>28761</v>
      </c>
      <c r="B15001" t="s">
        <v>256</v>
      </c>
      <c r="C15001" s="2">
        <v>56481</v>
      </c>
      <c r="D15001" t="s">
        <v>10</v>
      </c>
      <c r="E15001" t="s">
        <v>32</v>
      </c>
      <c r="F15001" t="s">
        <v>52</v>
      </c>
      <c r="G15001" t="s">
        <v>80</v>
      </c>
      <c r="H15001" t="s">
        <v>54</v>
      </c>
      <c r="I15001" t="s">
        <v>80</v>
      </c>
      <c r="J15001" t="s">
        <v>15</v>
      </c>
      <c r="K15001" t="s">
        <v>28762</v>
      </c>
      <c r="L15001" t="s">
        <v>46</v>
      </c>
      <c r="M15001">
        <v>2</v>
      </c>
      <c r="N15001" t="s">
        <v>101</v>
      </c>
      <c r="O15001" s="1">
        <v>45491</v>
      </c>
      <c r="P15001" s="1">
        <v>45514</v>
      </c>
      <c r="Q15001">
        <v>2492</v>
      </c>
      <c r="R15001">
        <v>7.6</v>
      </c>
      <c r="S15001" t="s">
        <v>112</v>
      </c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0F0CE-D1A1-4FE7-8175-6065DB34B92C}">
  <dimension ref="D1:R5"/>
  <sheetViews>
    <sheetView showGridLines="0" showRowColHeaders="0" tabSelected="1" zoomScale="80" zoomScaleNormal="80" workbookViewId="0">
      <selection activeCell="J5" sqref="J5"/>
      <extLst>
        <ext xmlns:xlsdti="http://schemas.microsoft.com/office/spreadsheetml/2023/showDataTypeIcons" uri="{77bfe23e-c014-4d31-8a63-9c772dbf06b6}">
          <xlsdti:showDataTypeIcons visible="0"/>
        </ext>
      </extLst>
    </sheetView>
  </sheetViews>
  <sheetFormatPr defaultRowHeight="14.4" x14ac:dyDescent="0.3"/>
  <cols>
    <col min="1" max="1" width="9.5546875" customWidth="1"/>
    <col min="2" max="2" width="8.88671875" customWidth="1"/>
    <col min="3" max="3" width="11.6640625" customWidth="1"/>
    <col min="4" max="4" width="33.44140625" bestFit="1" customWidth="1"/>
    <col min="5" max="5" width="12.44140625" customWidth="1"/>
    <col min="6" max="6" width="14.44140625" customWidth="1"/>
    <col min="8" max="8" width="15.33203125" bestFit="1" customWidth="1"/>
    <col min="10" max="10" width="18.5546875" bestFit="1" customWidth="1"/>
    <col min="11" max="11" width="14.109375" customWidth="1"/>
    <col min="12" max="12" width="9.44140625" bestFit="1" customWidth="1"/>
    <col min="13" max="13" width="11.33203125" customWidth="1"/>
    <col min="18" max="18" width="11.109375" bestFit="1" customWidth="1"/>
    <col min="20" max="20" width="12.33203125" customWidth="1"/>
  </cols>
  <sheetData>
    <row r="1" spans="4:18" ht="15" customHeight="1" thickBot="1" x14ac:dyDescent="0.35">
      <c r="F1" s="25" t="s">
        <v>28790</v>
      </c>
      <c r="G1" s="25"/>
      <c r="H1" s="25"/>
      <c r="I1" s="25"/>
      <c r="J1" s="25"/>
      <c r="K1" s="25"/>
      <c r="L1" s="25"/>
      <c r="M1" s="25"/>
      <c r="N1" s="25"/>
      <c r="O1" s="25"/>
    </row>
    <row r="2" spans="4:18" ht="22.95" customHeight="1" thickTop="1" thickBot="1" x14ac:dyDescent="0.35">
      <c r="F2" s="25"/>
      <c r="G2" s="25"/>
      <c r="H2" s="25"/>
      <c r="I2" s="25"/>
      <c r="J2" s="25"/>
      <c r="K2" s="25"/>
      <c r="L2" s="25"/>
      <c r="M2" s="25"/>
      <c r="N2" s="25"/>
      <c r="O2" s="25"/>
    </row>
    <row r="3" spans="4:18" ht="15" thickTop="1" x14ac:dyDescent="0.3"/>
    <row r="4" spans="4:18" ht="19.95" customHeight="1" x14ac:dyDescent="0.3">
      <c r="D4" s="22" t="s">
        <v>28763</v>
      </c>
      <c r="J4" s="23" t="s">
        <v>28792</v>
      </c>
      <c r="N4" s="24"/>
      <c r="R4" s="23" t="s">
        <v>28765</v>
      </c>
    </row>
    <row r="5" spans="4:18" ht="18" x14ac:dyDescent="0.3">
      <c r="D5" s="14" t="s">
        <v>137</v>
      </c>
      <c r="J5" s="14" t="s">
        <v>153</v>
      </c>
      <c r="R5" s="14" t="s">
        <v>99</v>
      </c>
    </row>
  </sheetData>
  <sheetProtection algorithmName="SHA-512" hashValue="vtvZ4egnpvesMo0R4teWXyzNvl4yizi0ZkF0ROLMzWpLhtFDCh+JYSMirRLo4yoZY64ajmmiNQmG2Jadcuk6ig==" saltValue="4VAt50OMz2ps4/bIfzajzQ==" spinCount="100000" sheet="1" objects="1" scenarios="1" selectLockedCells="1"/>
  <mergeCells count="1">
    <mergeCell ref="F1:O2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F139756-6F2C-4954-965D-64F07893436D}">
          <x14:formula1>
            <xm:f>'Data Validation'!$C$2:$C$21</xm:f>
          </x14:formula1>
          <xm:sqref>D5</xm:sqref>
        </x14:dataValidation>
        <x14:dataValidation type="list" allowBlank="1" showInputMessage="1" showErrorMessage="1" xr:uid="{8B141DCC-58E7-4E9F-9FCE-9E0CEE930545}">
          <x14:formula1>
            <xm:f>'Data Validation'!$F$2:$F$21</xm:f>
          </x14:formula1>
          <xm:sqref>J5</xm:sqref>
        </x14:dataValidation>
        <x14:dataValidation type="list" allowBlank="1" showInputMessage="1" showErrorMessage="1" xr:uid="{9924F4D7-2499-49FF-922A-510E2E374927}">
          <x14:formula1>
            <xm:f>'Data Validation'!$G$2:$G$5</xm:f>
          </x14:formula1>
          <xm:sqref>R5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CDC85-DE3C-4928-B624-A9AA464B7FDC}">
  <dimension ref="A1:I21"/>
  <sheetViews>
    <sheetView zoomScale="91" workbookViewId="0">
      <selection sqref="A1:S1"/>
    </sheetView>
  </sheetViews>
  <sheetFormatPr defaultRowHeight="14.4" x14ac:dyDescent="0.3"/>
  <cols>
    <col min="1" max="1" width="25.88671875" bestFit="1" customWidth="1"/>
    <col min="2" max="2" width="9" style="4" bestFit="1" customWidth="1"/>
    <col min="3" max="3" width="25.88671875" bestFit="1" customWidth="1"/>
    <col min="4" max="4" width="15" style="4" bestFit="1" customWidth="1"/>
    <col min="5" max="5" width="16.44140625" bestFit="1" customWidth="1"/>
    <col min="6" max="6" width="22.33203125" bestFit="1" customWidth="1"/>
    <col min="7" max="7" width="15.88671875" bestFit="1" customWidth="1"/>
  </cols>
  <sheetData>
    <row r="1" spans="1:9" x14ac:dyDescent="0.3">
      <c r="A1" s="6" t="s">
        <v>28766</v>
      </c>
      <c r="B1" s="7" t="s">
        <v>28767</v>
      </c>
      <c r="C1" s="6" t="s">
        <v>28768</v>
      </c>
      <c r="D1" s="7" t="s">
        <v>28769</v>
      </c>
      <c r="E1" s="6" t="s">
        <v>28770</v>
      </c>
      <c r="F1" s="6" t="s">
        <v>28771</v>
      </c>
      <c r="G1" s="6" t="s">
        <v>28772</v>
      </c>
      <c r="H1" s="8"/>
      <c r="I1" s="6" t="s">
        <v>28767</v>
      </c>
    </row>
    <row r="2" spans="1:9" x14ac:dyDescent="0.3">
      <c r="A2" t="str" cm="1">
        <f t="array" ref="A2:A21">_xlfn.UNIQUE(AI[Job Title])</f>
        <v>AI Research Scientist</v>
      </c>
      <c r="B2" s="4" cm="1">
        <f t="array" ref="B2">COUNT(
     IF((
         AI[Job Title]=A2)*
           (AI[Employment Type]=Type)*
            (AI[Company Location]=Country),
             AI[Salary (USD) ]))</f>
        <v>14</v>
      </c>
      <c r="C2" t="str" cm="1">
        <f t="array" ref="C2:D21">_xlfn._xlws.SORT(A2:B21,2,-1)</f>
        <v>Research Scientist</v>
      </c>
      <c r="D2" s="4">
        <v>17</v>
      </c>
      <c r="E2" t="str" cm="1">
        <f t="array" ref="E2:E21">_xlfn.UNIQUE(AI[Company Location])</f>
        <v>China</v>
      </c>
      <c r="F2" t="str" cm="1">
        <f t="array" ref="F2:F21">_xlfn._xlws.SORT(_xlfn.ANCHORARRAY(E2),,1)</f>
        <v>Australia</v>
      </c>
      <c r="G2" t="str" cm="1">
        <f t="array" ref="G2:G5">_xlfn.UNIQUE(AI[Employment Type])</f>
        <v>Contract</v>
      </c>
      <c r="I2" s="3">
        <f>_xlfn.XLOOKUP(Title,C2:C21,D2:D21, "No result")</f>
        <v>14</v>
      </c>
    </row>
    <row r="3" spans="1:9" x14ac:dyDescent="0.3">
      <c r="A3" t="str">
        <v>AI Software Engineer</v>
      </c>
      <c r="B3" s="4" cm="1">
        <f t="array" ref="B3">COUNT(
     IF((
         AI[Job Title]=A3)*
           (AI[Employment Type]=Type)*
            (AI[Company Location]=Country),
             AI[Salary (USD) ]))</f>
        <v>7</v>
      </c>
      <c r="C3" t="str">
        <v>AI Research Scientist</v>
      </c>
      <c r="D3" s="4">
        <v>14</v>
      </c>
      <c r="E3" t="str">
        <v>Canada</v>
      </c>
      <c r="F3" t="str">
        <v>Austria</v>
      </c>
      <c r="G3" t="str">
        <v>Freelance</v>
      </c>
    </row>
    <row r="4" spans="1:9" x14ac:dyDescent="0.3">
      <c r="A4" t="str">
        <v>AI Specialist</v>
      </c>
      <c r="B4" s="4" cm="1">
        <f t="array" ref="B4">COUNT(
     IF((
         AI[Job Title]=A4)*
           (AI[Employment Type]=Type)*
            (AI[Company Location]=Country),
             AI[Salary (USD) ]))</f>
        <v>12</v>
      </c>
      <c r="C4" t="str">
        <v>AI Consultant</v>
      </c>
      <c r="D4" s="4">
        <v>14</v>
      </c>
      <c r="E4" t="str">
        <v>Switzerland</v>
      </c>
      <c r="F4" t="str">
        <v>Canada</v>
      </c>
      <c r="G4" t="str">
        <v>Part-time</v>
      </c>
    </row>
    <row r="5" spans="1:9" x14ac:dyDescent="0.3">
      <c r="A5" t="str">
        <v>NLP Engineer</v>
      </c>
      <c r="B5" s="4" cm="1">
        <f t="array" ref="B5">COUNT(
     IF((
         AI[Job Title]=A5)*
           (AI[Employment Type]=Type)*
            (AI[Company Location]=Country),
             AI[Salary (USD) ]))</f>
        <v>10</v>
      </c>
      <c r="C5" t="str">
        <v>Data Analyst</v>
      </c>
      <c r="D5" s="4">
        <v>14</v>
      </c>
      <c r="E5" t="str">
        <v>India</v>
      </c>
      <c r="F5" t="str">
        <v>China</v>
      </c>
      <c r="G5" t="str">
        <v>Full-time</v>
      </c>
    </row>
    <row r="6" spans="1:9" x14ac:dyDescent="0.3">
      <c r="A6" t="str">
        <v>AI Consultant</v>
      </c>
      <c r="B6" s="4" cm="1">
        <f t="array" ref="B6">COUNT(
     IF((
         AI[Job Title]=A6)*
           (AI[Employment Type]=Type)*
            (AI[Company Location]=Country),
             AI[Salary (USD) ]))</f>
        <v>14</v>
      </c>
      <c r="C6" t="str">
        <v>Robotics Engineer</v>
      </c>
      <c r="D6" s="4">
        <v>14</v>
      </c>
      <c r="E6" t="str">
        <v>France</v>
      </c>
      <c r="F6" t="str">
        <v>Denmark</v>
      </c>
    </row>
    <row r="7" spans="1:9" x14ac:dyDescent="0.3">
      <c r="A7" t="str">
        <v>AI Architect</v>
      </c>
      <c r="B7" s="4" cm="1">
        <f t="array" ref="B7">COUNT(
     IF((
         AI[Job Title]=A7)*
           (AI[Employment Type]=Type)*
            (AI[Company Location]=Country),
             AI[Salary (USD) ]))</f>
        <v>9</v>
      </c>
      <c r="C7" t="str">
        <v>Principal Data Scientist</v>
      </c>
      <c r="D7" s="4">
        <v>13</v>
      </c>
      <c r="E7" t="str">
        <v>Germany</v>
      </c>
      <c r="F7" t="str">
        <v>Finland</v>
      </c>
    </row>
    <row r="8" spans="1:9" x14ac:dyDescent="0.3">
      <c r="A8" t="str">
        <v>Principal Data Scientist</v>
      </c>
      <c r="B8" s="4" cm="1">
        <f t="array" ref="B8">COUNT(
     IF((
         AI[Job Title]=A8)*
           (AI[Employment Type]=Type)*
            (AI[Company Location]=Country),
             AI[Salary (USD) ]))</f>
        <v>13</v>
      </c>
      <c r="C8" t="str">
        <v>AI Specialist</v>
      </c>
      <c r="D8" s="4">
        <v>12</v>
      </c>
      <c r="E8" t="str">
        <v>United Kingdom</v>
      </c>
      <c r="F8" t="str">
        <v>France</v>
      </c>
    </row>
    <row r="9" spans="1:9" x14ac:dyDescent="0.3">
      <c r="A9" t="str">
        <v>Data Analyst</v>
      </c>
      <c r="B9" s="4" cm="1">
        <f t="array" ref="B9">COUNT(
     IF((
         AI[Job Title]=A9)*
           (AI[Employment Type]=Type)*
            (AI[Company Location]=Country),
             AI[Salary (USD) ]))</f>
        <v>14</v>
      </c>
      <c r="C9" t="str">
        <v>Machine Learning Engineer</v>
      </c>
      <c r="D9" s="4">
        <v>12</v>
      </c>
      <c r="E9" t="str">
        <v>Singapore</v>
      </c>
      <c r="F9" t="str">
        <v>Germany</v>
      </c>
    </row>
    <row r="10" spans="1:9" x14ac:dyDescent="0.3">
      <c r="A10" t="str">
        <v>Autonomous Systems Engineer</v>
      </c>
      <c r="B10" s="4" cm="1">
        <f t="array" ref="B10">COUNT(
     IF((
         AI[Job Title]=A10)*
           (AI[Employment Type]=Type)*
            (AI[Company Location]=Country),
             AI[Salary (USD) ]))</f>
        <v>8</v>
      </c>
      <c r="C10" t="str">
        <v>Computer Vision Engineer</v>
      </c>
      <c r="D10" s="4">
        <v>12</v>
      </c>
      <c r="E10" t="str">
        <v>Austria</v>
      </c>
      <c r="F10" t="str">
        <v>India</v>
      </c>
    </row>
    <row r="11" spans="1:9" x14ac:dyDescent="0.3">
      <c r="A11" t="str">
        <v>AI Product Manager</v>
      </c>
      <c r="B11" s="4" cm="1">
        <f t="array" ref="B11">COUNT(
     IF((
         AI[Job Title]=A11)*
           (AI[Employment Type]=Type)*
            (AI[Company Location]=Country),
             AI[Salary (USD) ]))</f>
        <v>11</v>
      </c>
      <c r="C11" t="str">
        <v>AI Product Manager</v>
      </c>
      <c r="D11" s="4">
        <v>11</v>
      </c>
      <c r="E11" t="str">
        <v>Sweden</v>
      </c>
      <c r="F11" t="str">
        <v>Ireland</v>
      </c>
    </row>
    <row r="12" spans="1:9" x14ac:dyDescent="0.3">
      <c r="A12" t="str">
        <v>Machine Learning Engineer</v>
      </c>
      <c r="B12" s="4" cm="1">
        <f t="array" ref="B12">COUNT(
     IF((
         AI[Job Title]=A12)*
           (AI[Employment Type]=Type)*
            (AI[Company Location]=Country),
             AI[Salary (USD) ]))</f>
        <v>12</v>
      </c>
      <c r="C12" t="str">
        <v>NLP Engineer</v>
      </c>
      <c r="D12" s="4">
        <v>10</v>
      </c>
      <c r="E12" t="str">
        <v>South Korea</v>
      </c>
      <c r="F12" t="str">
        <v>Israel</v>
      </c>
    </row>
    <row r="13" spans="1:9" x14ac:dyDescent="0.3">
      <c r="A13" t="str">
        <v>Data Engineer</v>
      </c>
      <c r="B13" s="4" cm="1">
        <f t="array" ref="B13">COUNT(
     IF((
         AI[Job Title]=A13)*
           (AI[Employment Type]=Type)*
            (AI[Company Location]=Country),
             AI[Salary (USD) ]))</f>
        <v>2</v>
      </c>
      <c r="C13" t="str">
        <v>Deep Learning Engineer</v>
      </c>
      <c r="D13" s="4">
        <v>10</v>
      </c>
      <c r="E13" t="str">
        <v>Norway</v>
      </c>
      <c r="F13" t="str">
        <v>Japan</v>
      </c>
    </row>
    <row r="14" spans="1:9" x14ac:dyDescent="0.3">
      <c r="A14" t="str">
        <v>Research Scientist</v>
      </c>
      <c r="B14" s="4" cm="1">
        <f t="array" ref="B14">COUNT(
     IF((
         AI[Job Title]=A14)*
           (AI[Employment Type]=Type)*
            (AI[Company Location]=Country),
             AI[Salary (USD) ]))</f>
        <v>17</v>
      </c>
      <c r="C14" t="str">
        <v>Machine Learning Researcher</v>
      </c>
      <c r="D14" s="4">
        <v>10</v>
      </c>
      <c r="E14" t="str">
        <v>Netherlands</v>
      </c>
      <c r="F14" t="str">
        <v>Netherlands</v>
      </c>
    </row>
    <row r="15" spans="1:9" x14ac:dyDescent="0.3">
      <c r="A15" t="str">
        <v>ML Ops Engineer</v>
      </c>
      <c r="B15" s="4" cm="1">
        <f t="array" ref="B15">COUNT(
     IF((
         AI[Job Title]=A15)*
           (AI[Employment Type]=Type)*
            (AI[Company Location]=Country),
             AI[Salary (USD) ]))</f>
        <v>4</v>
      </c>
      <c r="C15" t="str">
        <v>AI Architect</v>
      </c>
      <c r="D15" s="4">
        <v>9</v>
      </c>
      <c r="E15" t="str">
        <v>United States</v>
      </c>
      <c r="F15" t="str">
        <v>Norway</v>
      </c>
    </row>
    <row r="16" spans="1:9" x14ac:dyDescent="0.3">
      <c r="A16" t="str">
        <v>Robotics Engineer</v>
      </c>
      <c r="B16" s="4" cm="1">
        <f t="array" ref="B16">COUNT(
     IF((
         AI[Job Title]=A16)*
           (AI[Employment Type]=Type)*
            (AI[Company Location]=Country),
             AI[Salary (USD) ]))</f>
        <v>14</v>
      </c>
      <c r="C16" t="str">
        <v>Autonomous Systems Engineer</v>
      </c>
      <c r="D16" s="4">
        <v>8</v>
      </c>
      <c r="E16" t="str">
        <v>Israel</v>
      </c>
      <c r="F16" t="str">
        <v>Singapore</v>
      </c>
    </row>
    <row r="17" spans="1:6" x14ac:dyDescent="0.3">
      <c r="A17" t="str">
        <v>Head of AI</v>
      </c>
      <c r="B17" s="4" cm="1">
        <f t="array" ref="B17">COUNT(
     IF((
         AI[Job Title]=A17)*
           (AI[Employment Type]=Type)*
            (AI[Company Location]=Country),
             AI[Salary (USD) ]))</f>
        <v>7</v>
      </c>
      <c r="C17" t="str">
        <v>Data Scientist</v>
      </c>
      <c r="D17" s="4">
        <v>8</v>
      </c>
      <c r="E17" t="str">
        <v>Australia</v>
      </c>
      <c r="F17" t="str">
        <v>South Korea</v>
      </c>
    </row>
    <row r="18" spans="1:6" x14ac:dyDescent="0.3">
      <c r="A18" t="str">
        <v>Deep Learning Engineer</v>
      </c>
      <c r="B18" s="4" cm="1">
        <f t="array" ref="B18">COUNT(
     IF((
         AI[Job Title]=A18)*
           (AI[Employment Type]=Type)*
            (AI[Company Location]=Country),
             AI[Salary (USD) ]))</f>
        <v>10</v>
      </c>
      <c r="C18" t="str">
        <v>AI Software Engineer</v>
      </c>
      <c r="D18" s="4">
        <v>7</v>
      </c>
      <c r="E18" t="str">
        <v>Ireland</v>
      </c>
      <c r="F18" t="str">
        <v>Sweden</v>
      </c>
    </row>
    <row r="19" spans="1:6" x14ac:dyDescent="0.3">
      <c r="A19" t="str">
        <v>Data Scientist</v>
      </c>
      <c r="B19" s="4" cm="1">
        <f t="array" ref="B19">COUNT(
     IF((
         AI[Job Title]=A19)*
           (AI[Employment Type]=Type)*
            (AI[Company Location]=Country),
             AI[Salary (USD) ]))</f>
        <v>8</v>
      </c>
      <c r="C19" t="str">
        <v>Head of AI</v>
      </c>
      <c r="D19" s="4">
        <v>7</v>
      </c>
      <c r="E19" t="str">
        <v>Denmark</v>
      </c>
      <c r="F19" t="str">
        <v>Switzerland</v>
      </c>
    </row>
    <row r="20" spans="1:6" x14ac:dyDescent="0.3">
      <c r="A20" t="str">
        <v>Machine Learning Researcher</v>
      </c>
      <c r="B20" s="4" cm="1">
        <f t="array" ref="B20">COUNT(
     IF((
         AI[Job Title]=A20)*
           (AI[Employment Type]=Type)*
            (AI[Company Location]=Country),
             AI[Salary (USD) ]))</f>
        <v>10</v>
      </c>
      <c r="C20" t="str">
        <v>ML Ops Engineer</v>
      </c>
      <c r="D20" s="4">
        <v>4</v>
      </c>
      <c r="E20" t="str">
        <v>Finland</v>
      </c>
      <c r="F20" t="str">
        <v>United Kingdom</v>
      </c>
    </row>
    <row r="21" spans="1:6" x14ac:dyDescent="0.3">
      <c r="A21" t="str">
        <v>Computer Vision Engineer</v>
      </c>
      <c r="B21" s="4" cm="1">
        <f t="array" ref="B21">COUNT(
     IF((
         AI[Job Title]=A21)*
           (AI[Employment Type]=Type)*
            (AI[Company Location]=Country),
             AI[Salary (USD) ]))</f>
        <v>12</v>
      </c>
      <c r="C21" t="str">
        <v>Data Engineer</v>
      </c>
      <c r="D21" s="4">
        <v>2</v>
      </c>
      <c r="E21" t="str">
        <v>Japan</v>
      </c>
      <c r="F21" t="str">
        <v>United States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0AF1A-18B4-4044-9974-9C625BF025C6}">
  <dimension ref="A1:H21"/>
  <sheetViews>
    <sheetView zoomScale="90" workbookViewId="0">
      <selection sqref="A1:S1"/>
    </sheetView>
  </sheetViews>
  <sheetFormatPr defaultRowHeight="14.4" x14ac:dyDescent="0.3"/>
  <cols>
    <col min="1" max="1" width="25.88671875" bestFit="1" customWidth="1"/>
    <col min="2" max="2" width="12.6640625" bestFit="1" customWidth="1"/>
    <col min="3" max="3" width="25.88671875" bestFit="1" customWidth="1"/>
    <col min="4" max="4" width="18.77734375" style="2" bestFit="1" customWidth="1"/>
    <col min="5" max="5" width="0" hidden="1" customWidth="1"/>
    <col min="6" max="6" width="11.109375" style="2" bestFit="1" customWidth="1"/>
    <col min="7" max="7" width="9.33203125" style="2" bestFit="1" customWidth="1"/>
    <col min="8" max="8" width="13.21875" bestFit="1" customWidth="1"/>
  </cols>
  <sheetData>
    <row r="1" spans="1:8" x14ac:dyDescent="0.3">
      <c r="A1" s="6" t="s">
        <v>28774</v>
      </c>
      <c r="B1" s="17" t="s">
        <v>28775</v>
      </c>
      <c r="C1" s="6" t="s">
        <v>28776</v>
      </c>
      <c r="D1" s="15" t="s">
        <v>28778</v>
      </c>
      <c r="E1" s="8"/>
      <c r="F1" s="18"/>
      <c r="G1" s="18"/>
      <c r="H1" s="19" t="s">
        <v>28777</v>
      </c>
    </row>
    <row r="2" spans="1:8" x14ac:dyDescent="0.3">
      <c r="A2" t="str" cm="1">
        <f t="array" ref="A2:A21">_xlfn.UNIQUE(AI[Job Title])</f>
        <v>AI Research Scientist</v>
      </c>
      <c r="B2" s="2" cm="1">
        <f t="array" ref="B2">MEDIAN(
      IF((
       AI[Job Title]=A2)*
        (AI[Employment Type]=Type)*
         (AI[Company Location]=Country),
           AI[Salary (USD) ]))</f>
        <v>173648.5</v>
      </c>
      <c r="C2" t="str" cm="1">
        <f t="array" ref="C2:D21">_xlfn._xlws.SORT(_xlfn._xlws.FILTER(A2:B21,ISNUMBER(B2:B21)),2,-1)</f>
        <v>AI Product Manager</v>
      </c>
      <c r="D2" s="2">
        <v>203198</v>
      </c>
      <c r="F2" s="2">
        <f t="shared" ref="F2:F21" si="0">IF(C2&lt;&gt;Title,D2,NA())</f>
        <v>203198</v>
      </c>
      <c r="G2" s="2" t="e">
        <f t="shared" ref="G2:G21" si="1">IF(C2=Title,D2,NA())</f>
        <v>#N/A</v>
      </c>
      <c r="H2" s="5">
        <f>_xlfn.XLOOKUP(Title,C2:C21,D2:D21)</f>
        <v>130482.5</v>
      </c>
    </row>
    <row r="3" spans="1:8" x14ac:dyDescent="0.3">
      <c r="A3" t="str">
        <v>AI Software Engineer</v>
      </c>
      <c r="B3" s="2" cm="1">
        <f t="array" ref="B3">MEDIAN(
      IF((
       AI[Job Title]=A3)*
        (AI[Employment Type]=Type)*
         (AI[Company Location]=Country),
           AI[Salary (USD) ]))</f>
        <v>172271</v>
      </c>
      <c r="C3" t="str">
        <v>ML Ops Engineer</v>
      </c>
      <c r="D3" s="2">
        <v>201749</v>
      </c>
      <c r="F3" s="2">
        <f t="shared" si="0"/>
        <v>201749</v>
      </c>
      <c r="G3" s="2" t="e">
        <f t="shared" si="1"/>
        <v>#N/A</v>
      </c>
    </row>
    <row r="4" spans="1:8" x14ac:dyDescent="0.3">
      <c r="A4" t="str">
        <v>AI Specialist</v>
      </c>
      <c r="B4" s="2" cm="1">
        <f t="array" ref="B4">MEDIAN(
      IF((
       AI[Job Title]=A4)*
        (AI[Employment Type]=Type)*
         (AI[Company Location]=Country),
           AI[Salary (USD) ]))</f>
        <v>134752.5</v>
      </c>
      <c r="C4" t="str">
        <v>Autonomous Systems Engineer</v>
      </c>
      <c r="D4" s="2">
        <v>174762</v>
      </c>
      <c r="F4" s="2">
        <f t="shared" si="0"/>
        <v>174762</v>
      </c>
      <c r="G4" s="2" t="e">
        <f t="shared" si="1"/>
        <v>#N/A</v>
      </c>
    </row>
    <row r="5" spans="1:8" x14ac:dyDescent="0.3">
      <c r="A5" t="str">
        <v>NLP Engineer</v>
      </c>
      <c r="B5" s="2" cm="1">
        <f t="array" ref="B5">MEDIAN(
      IF((
       AI[Job Title]=A5)*
        (AI[Employment Type]=Type)*
         (AI[Company Location]=Country),
           AI[Salary (USD) ]))</f>
        <v>158492</v>
      </c>
      <c r="C5" t="str">
        <v>Deep Learning Engineer</v>
      </c>
      <c r="D5" s="2">
        <v>174358</v>
      </c>
      <c r="F5" s="2">
        <f t="shared" si="0"/>
        <v>174358</v>
      </c>
      <c r="G5" s="2" t="e">
        <f t="shared" si="1"/>
        <v>#N/A</v>
      </c>
    </row>
    <row r="6" spans="1:8" x14ac:dyDescent="0.3">
      <c r="A6" t="str">
        <v>AI Consultant</v>
      </c>
      <c r="B6" s="2" cm="1">
        <f t="array" ref="B6">MEDIAN(
      IF((
       AI[Job Title]=A6)*
        (AI[Employment Type]=Type)*
         (AI[Company Location]=Country),
           AI[Salary (USD) ]))</f>
        <v>138214.5</v>
      </c>
      <c r="C6" t="str">
        <v>AI Research Scientist</v>
      </c>
      <c r="D6" s="2">
        <v>173648.5</v>
      </c>
      <c r="F6" s="2">
        <f t="shared" si="0"/>
        <v>173648.5</v>
      </c>
      <c r="G6" s="2" t="e">
        <f t="shared" si="1"/>
        <v>#N/A</v>
      </c>
    </row>
    <row r="7" spans="1:8" x14ac:dyDescent="0.3">
      <c r="A7" t="str">
        <v>AI Architect</v>
      </c>
      <c r="B7" s="2" cm="1">
        <f t="array" ref="B7">MEDIAN(
      IF((
       AI[Job Title]=A7)*
        (AI[Employment Type]=Type)*
         (AI[Company Location]=Country),
           AI[Salary (USD) ]))</f>
        <v>127358</v>
      </c>
      <c r="C7" t="str">
        <v>AI Software Engineer</v>
      </c>
      <c r="D7" s="2">
        <v>172271</v>
      </c>
      <c r="F7" s="2">
        <f t="shared" si="0"/>
        <v>172271</v>
      </c>
      <c r="G7" s="2" t="e">
        <f t="shared" si="1"/>
        <v>#N/A</v>
      </c>
    </row>
    <row r="8" spans="1:8" x14ac:dyDescent="0.3">
      <c r="A8" t="str">
        <v>Principal Data Scientist</v>
      </c>
      <c r="B8" s="2" cm="1">
        <f t="array" ref="B8">MEDIAN(
      IF((
       AI[Job Title]=A8)*
        (AI[Employment Type]=Type)*
         (AI[Company Location]=Country),
           AI[Salary (USD) ]))</f>
        <v>153629</v>
      </c>
      <c r="C8" t="str">
        <v>Machine Learning Engineer</v>
      </c>
      <c r="D8" s="2">
        <v>165486</v>
      </c>
      <c r="F8" s="2">
        <f t="shared" si="0"/>
        <v>165486</v>
      </c>
      <c r="G8" s="2" t="e">
        <f t="shared" si="1"/>
        <v>#N/A</v>
      </c>
    </row>
    <row r="9" spans="1:8" x14ac:dyDescent="0.3">
      <c r="A9" t="str">
        <v>Data Analyst</v>
      </c>
      <c r="B9" s="2" cm="1">
        <f t="array" ref="B9">MEDIAN(
      IF((
       AI[Job Title]=A9)*
        (AI[Employment Type]=Type)*
         (AI[Company Location]=Country),
           AI[Salary (USD) ]))</f>
        <v>162493.5</v>
      </c>
      <c r="C9" t="str">
        <v>Computer Vision Engineer</v>
      </c>
      <c r="D9" s="2">
        <v>165014.5</v>
      </c>
      <c r="F9" s="2">
        <f t="shared" si="0"/>
        <v>165014.5</v>
      </c>
      <c r="G9" s="2" t="e">
        <f t="shared" si="1"/>
        <v>#N/A</v>
      </c>
    </row>
    <row r="10" spans="1:8" x14ac:dyDescent="0.3">
      <c r="A10" t="str">
        <v>Autonomous Systems Engineer</v>
      </c>
      <c r="B10" s="2" cm="1">
        <f t="array" ref="B10">MEDIAN(
      IF((
       AI[Job Title]=A10)*
        (AI[Employment Type]=Type)*
         (AI[Company Location]=Country),
           AI[Salary (USD) ]))</f>
        <v>174762</v>
      </c>
      <c r="C10" t="str">
        <v>Data Analyst</v>
      </c>
      <c r="D10" s="2">
        <v>162493.5</v>
      </c>
      <c r="F10" s="2">
        <f t="shared" si="0"/>
        <v>162493.5</v>
      </c>
      <c r="G10" s="2" t="e">
        <f t="shared" si="1"/>
        <v>#N/A</v>
      </c>
    </row>
    <row r="11" spans="1:8" x14ac:dyDescent="0.3">
      <c r="A11" t="str">
        <v>AI Product Manager</v>
      </c>
      <c r="B11" s="2" cm="1">
        <f t="array" ref="B11">MEDIAN(
      IF((
       AI[Job Title]=A11)*
        (AI[Employment Type]=Type)*
         (AI[Company Location]=Country),
           AI[Salary (USD) ]))</f>
        <v>203198</v>
      </c>
      <c r="C11" t="str">
        <v>NLP Engineer</v>
      </c>
      <c r="D11" s="2">
        <v>158492</v>
      </c>
      <c r="F11" s="2">
        <f t="shared" si="0"/>
        <v>158492</v>
      </c>
      <c r="G11" s="2" t="e">
        <f t="shared" si="1"/>
        <v>#N/A</v>
      </c>
    </row>
    <row r="12" spans="1:8" x14ac:dyDescent="0.3">
      <c r="A12" t="str">
        <v>Machine Learning Engineer</v>
      </c>
      <c r="B12" s="2" cm="1">
        <f t="array" ref="B12">MEDIAN(
      IF((
       AI[Job Title]=A12)*
        (AI[Employment Type]=Type)*
         (AI[Company Location]=Country),
           AI[Salary (USD) ]))</f>
        <v>165486</v>
      </c>
      <c r="C12" t="str">
        <v>Principal Data Scientist</v>
      </c>
      <c r="D12" s="2">
        <v>153629</v>
      </c>
      <c r="F12" s="2">
        <f t="shared" si="0"/>
        <v>153629</v>
      </c>
      <c r="G12" s="2" t="e">
        <f t="shared" si="1"/>
        <v>#N/A</v>
      </c>
    </row>
    <row r="13" spans="1:8" x14ac:dyDescent="0.3">
      <c r="A13" t="str">
        <v>Data Engineer</v>
      </c>
      <c r="B13" s="2" cm="1">
        <f t="array" ref="B13">MEDIAN(
      IF((
       AI[Job Title]=A13)*
        (AI[Employment Type]=Type)*
         (AI[Company Location]=Country),
           AI[Salary (USD) ]))</f>
        <v>114792.5</v>
      </c>
      <c r="C13" t="str">
        <v>AI Consultant</v>
      </c>
      <c r="D13" s="2">
        <v>138214.5</v>
      </c>
      <c r="F13" s="2">
        <f t="shared" si="0"/>
        <v>138214.5</v>
      </c>
      <c r="G13" s="2" t="e">
        <f t="shared" si="1"/>
        <v>#N/A</v>
      </c>
    </row>
    <row r="14" spans="1:8" x14ac:dyDescent="0.3">
      <c r="A14" t="str">
        <v>Research Scientist</v>
      </c>
      <c r="B14" s="2" cm="1">
        <f t="array" ref="B14">MEDIAN(
      IF((
       AI[Job Title]=A14)*
        (AI[Employment Type]=Type)*
         (AI[Company Location]=Country),
           AI[Salary (USD) ]))</f>
        <v>111828</v>
      </c>
      <c r="C14" t="str">
        <v>AI Specialist</v>
      </c>
      <c r="D14" s="2">
        <v>134752.5</v>
      </c>
      <c r="F14" s="2">
        <f t="shared" si="0"/>
        <v>134752.5</v>
      </c>
      <c r="G14" s="2" t="e">
        <f t="shared" si="1"/>
        <v>#N/A</v>
      </c>
    </row>
    <row r="15" spans="1:8" x14ac:dyDescent="0.3">
      <c r="A15" t="str">
        <v>ML Ops Engineer</v>
      </c>
      <c r="B15" s="2" cm="1">
        <f t="array" ref="B15">MEDIAN(
      IF((
       AI[Job Title]=A15)*
        (AI[Employment Type]=Type)*
         (AI[Company Location]=Country),
           AI[Salary (USD) ]))</f>
        <v>201749</v>
      </c>
      <c r="C15" t="str">
        <v>Robotics Engineer</v>
      </c>
      <c r="D15" s="2">
        <v>130482.5</v>
      </c>
      <c r="F15" s="2" t="e">
        <f t="shared" si="0"/>
        <v>#N/A</v>
      </c>
      <c r="G15" s="2">
        <f t="shared" si="1"/>
        <v>130482.5</v>
      </c>
    </row>
    <row r="16" spans="1:8" x14ac:dyDescent="0.3">
      <c r="A16" t="str">
        <v>Robotics Engineer</v>
      </c>
      <c r="B16" s="2" cm="1">
        <f t="array" ref="B16">MEDIAN(
      IF((
       AI[Job Title]=A16)*
        (AI[Employment Type]=Type)*
         (AI[Company Location]=Country),
           AI[Salary (USD) ]))</f>
        <v>130482.5</v>
      </c>
      <c r="C16" t="str">
        <v>AI Architect</v>
      </c>
      <c r="D16" s="2">
        <v>127358</v>
      </c>
      <c r="F16" s="2">
        <f t="shared" si="0"/>
        <v>127358</v>
      </c>
      <c r="G16" s="2" t="e">
        <f t="shared" si="1"/>
        <v>#N/A</v>
      </c>
    </row>
    <row r="17" spans="1:7" x14ac:dyDescent="0.3">
      <c r="A17" t="str">
        <v>Head of AI</v>
      </c>
      <c r="B17" s="2" cm="1">
        <f t="array" ref="B17">MEDIAN(
      IF((
       AI[Job Title]=A17)*
        (AI[Employment Type]=Type)*
         (AI[Company Location]=Country),
           AI[Salary (USD) ]))</f>
        <v>108649</v>
      </c>
      <c r="C17" t="str">
        <v>Data Engineer</v>
      </c>
      <c r="D17" s="2">
        <v>114792.5</v>
      </c>
      <c r="F17" s="2">
        <f t="shared" si="0"/>
        <v>114792.5</v>
      </c>
      <c r="G17" s="2" t="e">
        <f t="shared" si="1"/>
        <v>#N/A</v>
      </c>
    </row>
    <row r="18" spans="1:7" x14ac:dyDescent="0.3">
      <c r="A18" t="str">
        <v>Deep Learning Engineer</v>
      </c>
      <c r="B18" s="2" cm="1">
        <f t="array" ref="B18">MEDIAN(
      IF((
       AI[Job Title]=A18)*
        (AI[Employment Type]=Type)*
         (AI[Company Location]=Country),
           AI[Salary (USD) ]))</f>
        <v>174358</v>
      </c>
      <c r="C18" t="str">
        <v>Research Scientist</v>
      </c>
      <c r="D18" s="2">
        <v>111828</v>
      </c>
      <c r="F18" s="2">
        <f t="shared" si="0"/>
        <v>111828</v>
      </c>
      <c r="G18" s="2" t="e">
        <f t="shared" si="1"/>
        <v>#N/A</v>
      </c>
    </row>
    <row r="19" spans="1:7" x14ac:dyDescent="0.3">
      <c r="A19" t="str">
        <v>Data Scientist</v>
      </c>
      <c r="B19" s="2" cm="1">
        <f t="array" ref="B19">MEDIAN(
      IF((
       AI[Job Title]=A19)*
        (AI[Employment Type]=Type)*
         (AI[Company Location]=Country),
           AI[Salary (USD) ]))</f>
        <v>105906</v>
      </c>
      <c r="C19" t="str">
        <v>Head of AI</v>
      </c>
      <c r="D19" s="2">
        <v>108649</v>
      </c>
      <c r="F19" s="2">
        <f t="shared" si="0"/>
        <v>108649</v>
      </c>
      <c r="G19" s="2" t="e">
        <f t="shared" si="1"/>
        <v>#N/A</v>
      </c>
    </row>
    <row r="20" spans="1:7" x14ac:dyDescent="0.3">
      <c r="A20" t="str">
        <v>Machine Learning Researcher</v>
      </c>
      <c r="B20" s="2" cm="1">
        <f t="array" ref="B20">MEDIAN(
      IF((
       AI[Job Title]=A20)*
        (AI[Employment Type]=Type)*
         (AI[Company Location]=Country),
           AI[Salary (USD) ]))</f>
        <v>105043</v>
      </c>
      <c r="C20" t="str">
        <v>Data Scientist</v>
      </c>
      <c r="D20" s="2">
        <v>105906</v>
      </c>
      <c r="F20" s="2">
        <f t="shared" si="0"/>
        <v>105906</v>
      </c>
      <c r="G20" s="2" t="e">
        <f t="shared" si="1"/>
        <v>#N/A</v>
      </c>
    </row>
    <row r="21" spans="1:7" x14ac:dyDescent="0.3">
      <c r="A21" t="str">
        <v>Computer Vision Engineer</v>
      </c>
      <c r="B21" s="2" cm="1">
        <f t="array" ref="B21">MEDIAN(
      IF((
       AI[Job Title]=A21)*
        (AI[Employment Type]=Type)*
         (AI[Company Location]=Country),
           AI[Salary (USD) ]))</f>
        <v>165014.5</v>
      </c>
      <c r="C21" t="str">
        <v>Machine Learning Researcher</v>
      </c>
      <c r="D21" s="2">
        <v>105043</v>
      </c>
      <c r="F21" s="2">
        <f t="shared" si="0"/>
        <v>105043</v>
      </c>
      <c r="G21" s="2" t="e">
        <f t="shared" si="1"/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C6760-3A79-4C9D-87A8-5BF7929C6D7F}">
  <dimension ref="A1:F5"/>
  <sheetViews>
    <sheetView workbookViewId="0">
      <selection sqref="A1:S1"/>
    </sheetView>
  </sheetViews>
  <sheetFormatPr defaultRowHeight="14.4" x14ac:dyDescent="0.3"/>
  <cols>
    <col min="1" max="1" width="15.88671875" bestFit="1" customWidth="1"/>
    <col min="2" max="2" width="12.6640625" bestFit="1" customWidth="1"/>
    <col min="3" max="3" width="10.21875" bestFit="1" customWidth="1"/>
    <col min="4" max="4" width="18.77734375" style="2" bestFit="1" customWidth="1"/>
    <col min="5" max="6" width="11.109375" style="2" bestFit="1" customWidth="1"/>
  </cols>
  <sheetData>
    <row r="1" spans="1:6" x14ac:dyDescent="0.3">
      <c r="A1" s="6" t="s">
        <v>28772</v>
      </c>
      <c r="B1" s="6" t="s">
        <v>28777</v>
      </c>
      <c r="C1" s="6" t="s">
        <v>28786</v>
      </c>
      <c r="D1" s="15" t="s">
        <v>28778</v>
      </c>
    </row>
    <row r="2" spans="1:6" x14ac:dyDescent="0.3">
      <c r="A2" t="str" cm="1">
        <f t="array" ref="A2:A5">_xlfn.UNIQUE(AI[Employment Type])</f>
        <v>Contract</v>
      </c>
      <c r="B2" s="2" cm="1">
        <f t="array" ref="B2">MEDIAN(
      IF(
      (AI[Employment Type]=A2)*
       (AI[Job Title]=Title)*
         (AI[Company Location]=Country),
              AI[Salary (USD) ]))</f>
        <v>88475</v>
      </c>
      <c r="C2" t="str" cm="1">
        <f t="array" ref="C2:D5">_xlfn._xlws.SORT(_xlfn._xlws.FILTER(A2:B5,ISNUMBER(B2:B5)),2,-1)</f>
        <v>Freelance</v>
      </c>
      <c r="D2" s="2">
        <v>177787.5</v>
      </c>
      <c r="E2" s="2">
        <f>IF($C2&lt;&gt;Type,$D2,NA())</f>
        <v>177787.5</v>
      </c>
      <c r="F2" s="2" t="e">
        <f>IF($C2=Type,$D2,NA())</f>
        <v>#N/A</v>
      </c>
    </row>
    <row r="3" spans="1:6" x14ac:dyDescent="0.3">
      <c r="A3" t="str">
        <v>Freelance</v>
      </c>
      <c r="B3" s="2" cm="1">
        <f t="array" ref="B3">MEDIAN(
      IF(
      (AI[Employment Type]=A3)*
       (AI[Job Title]=Title)*
         (AI[Company Location]=Country),
              AI[Salary (USD) ]))</f>
        <v>177787.5</v>
      </c>
      <c r="C3" t="str">
        <v>Full-time</v>
      </c>
      <c r="D3" s="2">
        <v>130482.5</v>
      </c>
      <c r="E3" s="2" t="e">
        <f>IF($C3&lt;&gt;Type,$D3,NA())</f>
        <v>#N/A</v>
      </c>
      <c r="F3" s="2">
        <f>IF($C3=Type,$D3,NA())</f>
        <v>130482.5</v>
      </c>
    </row>
    <row r="4" spans="1:6" x14ac:dyDescent="0.3">
      <c r="A4" t="str">
        <v>Part-time</v>
      </c>
      <c r="B4" s="2" cm="1">
        <f t="array" ref="B4">MEDIAN(
      IF(
      (AI[Employment Type]=A4)*
       (AI[Job Title]=Title)*
         (AI[Company Location]=Country),
              AI[Salary (USD) ]))</f>
        <v>123104.5</v>
      </c>
      <c r="C4" t="str">
        <v>Part-time</v>
      </c>
      <c r="D4" s="2">
        <v>123104.5</v>
      </c>
      <c r="E4" s="2">
        <f>IF($C4&lt;&gt;Type,$D4,NA())</f>
        <v>123104.5</v>
      </c>
      <c r="F4" s="2" t="e">
        <f>IF($C4=Type,$D4,NA())</f>
        <v>#N/A</v>
      </c>
    </row>
    <row r="5" spans="1:6" x14ac:dyDescent="0.3">
      <c r="A5" t="str">
        <v>Full-time</v>
      </c>
      <c r="B5" s="2" cm="1">
        <f t="array" ref="B5">MEDIAN(
      IF(
      (AI[Employment Type]=A5)*
       (AI[Job Title]=Title)*
         (AI[Company Location]=Country),
              AI[Salary (USD) ]))</f>
        <v>130482.5</v>
      </c>
      <c r="C5" t="str">
        <v>Contract</v>
      </c>
      <c r="D5" s="2">
        <v>88475</v>
      </c>
      <c r="E5" s="2">
        <f>IF($C5&lt;&gt;Type,$D5,NA())</f>
        <v>88475</v>
      </c>
      <c r="F5" s="2" t="e">
        <f>IF($C5=Type,$D5,NA())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958DE-9B69-41CA-84D5-2E243567C507}">
  <dimension ref="A1:F21"/>
  <sheetViews>
    <sheetView workbookViewId="0">
      <selection sqref="A1:S1"/>
    </sheetView>
  </sheetViews>
  <sheetFormatPr defaultRowHeight="14.4" x14ac:dyDescent="0.3"/>
  <cols>
    <col min="1" max="1" width="13.5546875" bestFit="1" customWidth="1"/>
    <col min="2" max="2" width="12.6640625" style="2" bestFit="1" customWidth="1"/>
    <col min="3" max="3" width="16.5546875" bestFit="1" customWidth="1"/>
    <col min="4" max="4" width="18.6640625" style="13" bestFit="1" customWidth="1"/>
    <col min="5" max="5" width="18.6640625" style="13" customWidth="1"/>
    <col min="6" max="6" width="11.109375" bestFit="1" customWidth="1"/>
    <col min="7" max="7" width="8.5546875" bestFit="1" customWidth="1"/>
  </cols>
  <sheetData>
    <row r="1" spans="1:6" x14ac:dyDescent="0.3">
      <c r="A1" s="6" t="s">
        <v>28787</v>
      </c>
      <c r="B1" s="15" t="s">
        <v>28777</v>
      </c>
      <c r="C1" s="6" t="s">
        <v>28788</v>
      </c>
      <c r="D1" s="16" t="s">
        <v>28777</v>
      </c>
      <c r="E1" s="12"/>
    </row>
    <row r="2" spans="1:6" x14ac:dyDescent="0.3">
      <c r="A2" t="str" cm="1">
        <f t="array" ref="A2:A21">_xlfn.UNIQUE(AI[Company Location])</f>
        <v>China</v>
      </c>
      <c r="B2" s="2" cm="1">
        <f t="array" ref="B2">MEDIAN(
      IF((AI[Company Location]=A2)*
      (AI[Job Title]=Title)*
      (AI[Employment Type]=Type),
       AI[Salary (USD) ]))</f>
        <v>83853.5</v>
      </c>
      <c r="C2" t="str" cm="1">
        <f t="array" ref="C2:D21">_xlfn._xlws.SORT(_xlfn._xlws.FILTER(A2:B21,ISNUMBER(B2:B21)),2,-1)</f>
        <v>Switzerland</v>
      </c>
      <c r="D2" s="13">
        <v>167124</v>
      </c>
      <c r="E2" s="13">
        <f t="shared" ref="E2:E21" si="0">IF(C2&lt;&gt;Country,D2,NA())</f>
        <v>167124</v>
      </c>
      <c r="F2" t="e">
        <f t="shared" ref="F2:F21" si="1">IF($C2=Country,D2,NA())</f>
        <v>#N/A</v>
      </c>
    </row>
    <row r="3" spans="1:6" x14ac:dyDescent="0.3">
      <c r="A3" t="str">
        <v>Canada</v>
      </c>
      <c r="B3" s="2" cm="1">
        <f t="array" ref="B3">MEDIAN(
      IF((AI[Company Location]=A3)*
      (AI[Job Title]=Title)*
      (AI[Employment Type]=Type),
       AI[Salary (USD) ]))</f>
        <v>105925.5</v>
      </c>
      <c r="C3" t="str">
        <v>United Kingdom</v>
      </c>
      <c r="D3" s="13">
        <v>146426.5</v>
      </c>
      <c r="E3" s="13">
        <f t="shared" si="0"/>
        <v>146426.5</v>
      </c>
      <c r="F3" t="e">
        <f t="shared" si="1"/>
        <v>#N/A</v>
      </c>
    </row>
    <row r="4" spans="1:6" x14ac:dyDescent="0.3">
      <c r="A4" t="str">
        <v>Switzerland</v>
      </c>
      <c r="B4" s="2" cm="1">
        <f t="array" ref="B4">MEDIAN(
      IF((AI[Company Location]=A4)*
      (AI[Job Title]=Title)*
      (AI[Employment Type]=Type),
       AI[Salary (USD) ]))</f>
        <v>167124</v>
      </c>
      <c r="C4" t="str">
        <v>Norway</v>
      </c>
      <c r="D4" s="13">
        <v>132766</v>
      </c>
      <c r="E4" s="13">
        <f t="shared" si="0"/>
        <v>132766</v>
      </c>
      <c r="F4" t="e">
        <f t="shared" si="1"/>
        <v>#N/A</v>
      </c>
    </row>
    <row r="5" spans="1:6" x14ac:dyDescent="0.3">
      <c r="A5" t="str">
        <v>India</v>
      </c>
      <c r="B5" s="2" cm="1">
        <f t="array" ref="B5">MEDIAN(
      IF((AI[Company Location]=A5)*
      (AI[Job Title]=Title)*
      (AI[Employment Type]=Type),
       AI[Salary (USD) ]))</f>
        <v>86561</v>
      </c>
      <c r="C5" t="str">
        <v>France</v>
      </c>
      <c r="D5" s="13">
        <v>131824</v>
      </c>
      <c r="E5" s="13">
        <f t="shared" si="0"/>
        <v>131824</v>
      </c>
      <c r="F5" t="e">
        <f t="shared" si="1"/>
        <v>#N/A</v>
      </c>
    </row>
    <row r="6" spans="1:6" x14ac:dyDescent="0.3">
      <c r="A6" t="str">
        <v>France</v>
      </c>
      <c r="B6" s="2" cm="1">
        <f t="array" ref="B6">MEDIAN(
      IF((AI[Company Location]=A6)*
      (AI[Job Title]=Title)*
      (AI[Employment Type]=Type),
       AI[Salary (USD) ]))</f>
        <v>131824</v>
      </c>
      <c r="C6" t="str">
        <v>Denmark</v>
      </c>
      <c r="D6" s="13">
        <v>130482.5</v>
      </c>
      <c r="E6" s="13" t="e">
        <f t="shared" si="0"/>
        <v>#N/A</v>
      </c>
      <c r="F6">
        <f t="shared" si="1"/>
        <v>130482.5</v>
      </c>
    </row>
    <row r="7" spans="1:6" x14ac:dyDescent="0.3">
      <c r="A7" t="str">
        <v>Germany</v>
      </c>
      <c r="B7" s="2" cm="1">
        <f t="array" ref="B7">MEDIAN(
      IF((AI[Company Location]=A7)*
      (AI[Job Title]=Title)*
      (AI[Employment Type]=Type),
       AI[Salary (USD) ]))</f>
        <v>107566</v>
      </c>
      <c r="C7" t="str">
        <v>Singapore</v>
      </c>
      <c r="D7" s="13">
        <v>116638</v>
      </c>
      <c r="E7" s="13">
        <f t="shared" si="0"/>
        <v>116638</v>
      </c>
      <c r="F7" t="e">
        <f t="shared" si="1"/>
        <v>#N/A</v>
      </c>
    </row>
    <row r="8" spans="1:6" x14ac:dyDescent="0.3">
      <c r="A8" t="str">
        <v>United Kingdom</v>
      </c>
      <c r="B8" s="2" cm="1">
        <f t="array" ref="B8">MEDIAN(
      IF((AI[Company Location]=A8)*
      (AI[Job Title]=Title)*
      (AI[Employment Type]=Type),
       AI[Salary (USD) ]))</f>
        <v>146426.5</v>
      </c>
      <c r="C8" t="str">
        <v>Australia</v>
      </c>
      <c r="D8" s="13">
        <v>111198</v>
      </c>
      <c r="E8" s="13">
        <f t="shared" si="0"/>
        <v>111198</v>
      </c>
      <c r="F8" t="e">
        <f t="shared" si="1"/>
        <v>#N/A</v>
      </c>
    </row>
    <row r="9" spans="1:6" x14ac:dyDescent="0.3">
      <c r="A9" t="str">
        <v>Singapore</v>
      </c>
      <c r="B9" s="2" cm="1">
        <f t="array" ref="B9">MEDIAN(
      IF((AI[Company Location]=A9)*
      (AI[Job Title]=Title)*
      (AI[Employment Type]=Type),
       AI[Salary (USD) ]))</f>
        <v>116638</v>
      </c>
      <c r="C9" t="str">
        <v>Netherlands</v>
      </c>
      <c r="D9" s="13">
        <v>110548</v>
      </c>
      <c r="E9" s="13">
        <f t="shared" si="0"/>
        <v>110548</v>
      </c>
      <c r="F9" t="e">
        <f t="shared" si="1"/>
        <v>#N/A</v>
      </c>
    </row>
    <row r="10" spans="1:6" x14ac:dyDescent="0.3">
      <c r="A10" t="str">
        <v>Austria</v>
      </c>
      <c r="B10" s="2" cm="1">
        <f t="array" ref="B10">MEDIAN(
      IF((AI[Company Location]=A10)*
      (AI[Job Title]=Title)*
      (AI[Employment Type]=Type),
       AI[Salary (USD) ]))</f>
        <v>105800.5</v>
      </c>
      <c r="C10" t="str">
        <v>Germany</v>
      </c>
      <c r="D10" s="13">
        <v>107566</v>
      </c>
      <c r="E10" s="13">
        <f t="shared" si="0"/>
        <v>107566</v>
      </c>
      <c r="F10" t="e">
        <f t="shared" si="1"/>
        <v>#N/A</v>
      </c>
    </row>
    <row r="11" spans="1:6" x14ac:dyDescent="0.3">
      <c r="A11" t="str">
        <v>Sweden</v>
      </c>
      <c r="B11" s="2" cm="1">
        <f t="array" ref="B11">MEDIAN(
      IF((AI[Company Location]=A11)*
      (AI[Job Title]=Title)*
      (AI[Employment Type]=Type),
       AI[Salary (USD) ]))</f>
        <v>95595</v>
      </c>
      <c r="C11" t="str">
        <v>Canada</v>
      </c>
      <c r="D11" s="13">
        <v>105925.5</v>
      </c>
      <c r="E11" s="13">
        <f t="shared" si="0"/>
        <v>105925.5</v>
      </c>
      <c r="F11" t="e">
        <f t="shared" si="1"/>
        <v>#N/A</v>
      </c>
    </row>
    <row r="12" spans="1:6" x14ac:dyDescent="0.3">
      <c r="A12" t="str">
        <v>South Korea</v>
      </c>
      <c r="B12" s="2" cm="1">
        <f t="array" ref="B12">MEDIAN(
      IF((AI[Company Location]=A12)*
      (AI[Job Title]=Title)*
      (AI[Employment Type]=Type),
       AI[Salary (USD) ]))</f>
        <v>69265</v>
      </c>
      <c r="C12" t="str">
        <v>Austria</v>
      </c>
      <c r="D12" s="13">
        <v>105800.5</v>
      </c>
      <c r="E12" s="13">
        <f t="shared" si="0"/>
        <v>105800.5</v>
      </c>
      <c r="F12" t="e">
        <f t="shared" si="1"/>
        <v>#N/A</v>
      </c>
    </row>
    <row r="13" spans="1:6" x14ac:dyDescent="0.3">
      <c r="A13" t="str">
        <v>Norway</v>
      </c>
      <c r="B13" s="2" cm="1">
        <f t="array" ref="B13">MEDIAN(
      IF((AI[Company Location]=A13)*
      (AI[Job Title]=Title)*
      (AI[Employment Type]=Type),
       AI[Salary (USD) ]))</f>
        <v>132766</v>
      </c>
      <c r="C13" t="str">
        <v>United States</v>
      </c>
      <c r="D13" s="13">
        <v>96172.5</v>
      </c>
      <c r="E13" s="13">
        <f t="shared" si="0"/>
        <v>96172.5</v>
      </c>
      <c r="F13" t="e">
        <f t="shared" si="1"/>
        <v>#N/A</v>
      </c>
    </row>
    <row r="14" spans="1:6" x14ac:dyDescent="0.3">
      <c r="A14" t="str">
        <v>Netherlands</v>
      </c>
      <c r="B14" s="2" cm="1">
        <f t="array" ref="B14">MEDIAN(
      IF((AI[Company Location]=A14)*
      (AI[Job Title]=Title)*
      (AI[Employment Type]=Type),
       AI[Salary (USD) ]))</f>
        <v>110548</v>
      </c>
      <c r="C14" t="str">
        <v>Sweden</v>
      </c>
      <c r="D14" s="13">
        <v>95595</v>
      </c>
      <c r="E14" s="13">
        <f t="shared" si="0"/>
        <v>95595</v>
      </c>
      <c r="F14" t="e">
        <f t="shared" si="1"/>
        <v>#N/A</v>
      </c>
    </row>
    <row r="15" spans="1:6" x14ac:dyDescent="0.3">
      <c r="A15" t="str">
        <v>United States</v>
      </c>
      <c r="B15" s="2" cm="1">
        <f t="array" ref="B15">MEDIAN(
      IF((AI[Company Location]=A15)*
      (AI[Job Title]=Title)*
      (AI[Employment Type]=Type),
       AI[Salary (USD) ]))</f>
        <v>96172.5</v>
      </c>
      <c r="C15" t="str">
        <v>Israel</v>
      </c>
      <c r="D15" s="13">
        <v>95010</v>
      </c>
      <c r="E15" s="13">
        <f t="shared" si="0"/>
        <v>95010</v>
      </c>
      <c r="F15" t="e">
        <f t="shared" si="1"/>
        <v>#N/A</v>
      </c>
    </row>
    <row r="16" spans="1:6" x14ac:dyDescent="0.3">
      <c r="A16" t="str">
        <v>Israel</v>
      </c>
      <c r="B16" s="2" cm="1">
        <f t="array" ref="B16">MEDIAN(
      IF((AI[Company Location]=A16)*
      (AI[Job Title]=Title)*
      (AI[Employment Type]=Type),
       AI[Salary (USD) ]))</f>
        <v>95010</v>
      </c>
      <c r="C16" t="str">
        <v>Japan</v>
      </c>
      <c r="D16" s="13">
        <v>89022.5</v>
      </c>
      <c r="E16" s="13">
        <f t="shared" si="0"/>
        <v>89022.5</v>
      </c>
      <c r="F16" t="e">
        <f t="shared" si="1"/>
        <v>#N/A</v>
      </c>
    </row>
    <row r="17" spans="1:6" x14ac:dyDescent="0.3">
      <c r="A17" t="str">
        <v>Australia</v>
      </c>
      <c r="B17" s="2" cm="1">
        <f t="array" ref="B17">MEDIAN(
      IF((AI[Company Location]=A17)*
      (AI[Job Title]=Title)*
      (AI[Employment Type]=Type),
       AI[Salary (USD) ]))</f>
        <v>111198</v>
      </c>
      <c r="C17" t="str">
        <v>Finland</v>
      </c>
      <c r="D17" s="13">
        <v>87234</v>
      </c>
      <c r="E17" s="13">
        <f t="shared" si="0"/>
        <v>87234</v>
      </c>
      <c r="F17" t="e">
        <f t="shared" si="1"/>
        <v>#N/A</v>
      </c>
    </row>
    <row r="18" spans="1:6" x14ac:dyDescent="0.3">
      <c r="A18" t="str">
        <v>Ireland</v>
      </c>
      <c r="B18" s="2" cm="1">
        <f t="array" ref="B18">MEDIAN(
      IF((AI[Company Location]=A18)*
      (AI[Job Title]=Title)*
      (AI[Employment Type]=Type),
       AI[Salary (USD) ]))</f>
        <v>69271</v>
      </c>
      <c r="C18" t="str">
        <v>India</v>
      </c>
      <c r="D18" s="13">
        <v>86561</v>
      </c>
      <c r="E18" s="13">
        <f t="shared" si="0"/>
        <v>86561</v>
      </c>
      <c r="F18" t="e">
        <f t="shared" si="1"/>
        <v>#N/A</v>
      </c>
    </row>
    <row r="19" spans="1:6" x14ac:dyDescent="0.3">
      <c r="A19" t="str">
        <v>Denmark</v>
      </c>
      <c r="B19" s="2" cm="1">
        <f t="array" ref="B19">MEDIAN(
      IF((AI[Company Location]=A19)*
      (AI[Job Title]=Title)*
      (AI[Employment Type]=Type),
       AI[Salary (USD) ]))</f>
        <v>130482.5</v>
      </c>
      <c r="C19" t="str">
        <v>China</v>
      </c>
      <c r="D19" s="13">
        <v>83853.5</v>
      </c>
      <c r="E19" s="13">
        <f t="shared" si="0"/>
        <v>83853.5</v>
      </c>
      <c r="F19" t="e">
        <f t="shared" si="1"/>
        <v>#N/A</v>
      </c>
    </row>
    <row r="20" spans="1:6" x14ac:dyDescent="0.3">
      <c r="A20" t="str">
        <v>Finland</v>
      </c>
      <c r="B20" s="2" cm="1">
        <f t="array" ref="B20">MEDIAN(
      IF((AI[Company Location]=A20)*
      (AI[Job Title]=Title)*
      (AI[Employment Type]=Type),
       AI[Salary (USD) ]))</f>
        <v>87234</v>
      </c>
      <c r="C20" t="str">
        <v>Ireland</v>
      </c>
      <c r="D20" s="13">
        <v>69271</v>
      </c>
      <c r="E20" s="13">
        <f t="shared" si="0"/>
        <v>69271</v>
      </c>
      <c r="F20" t="e">
        <f t="shared" si="1"/>
        <v>#N/A</v>
      </c>
    </row>
    <row r="21" spans="1:6" x14ac:dyDescent="0.3">
      <c r="A21" t="str">
        <v>Japan</v>
      </c>
      <c r="B21" s="2" cm="1">
        <f t="array" ref="B21">MEDIAN(
      IF((AI[Company Location]=A21)*
      (AI[Job Title]=Title)*
      (AI[Employment Type]=Type),
       AI[Salary (USD) ]))</f>
        <v>89022.5</v>
      </c>
      <c r="C21" t="str">
        <v>South Korea</v>
      </c>
      <c r="D21" s="13">
        <v>69265</v>
      </c>
      <c r="E21" s="13">
        <f t="shared" si="0"/>
        <v>69265</v>
      </c>
      <c r="F21" t="e">
        <f t="shared" si="1"/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37AE5-A79E-498F-8B85-68CA4E5D796D}">
  <dimension ref="A1:D21"/>
  <sheetViews>
    <sheetView workbookViewId="0">
      <selection sqref="A1:S1"/>
    </sheetView>
  </sheetViews>
  <sheetFormatPr defaultRowHeight="14.4" x14ac:dyDescent="0.3"/>
  <cols>
    <col min="1" max="1" width="23.109375" bestFit="1" customWidth="1"/>
    <col min="2" max="2" width="12.6640625" style="2" bestFit="1" customWidth="1"/>
    <col min="3" max="3" width="13.5546875" style="2" bestFit="1" customWidth="1"/>
    <col min="4" max="4" width="13.77734375" style="2" bestFit="1" customWidth="1"/>
  </cols>
  <sheetData>
    <row r="1" spans="1:4" x14ac:dyDescent="0.3">
      <c r="A1" s="10" t="s">
        <v>28764</v>
      </c>
      <c r="B1" s="10" t="s">
        <v>28773</v>
      </c>
      <c r="C1" s="9" t="s">
        <v>28789</v>
      </c>
      <c r="D1" s="11"/>
    </row>
    <row r="2" spans="1:4" x14ac:dyDescent="0.3">
      <c r="A2" t="str" cm="1">
        <f t="array" ref="A2:A16">_xlfn.UNIQUE(AI[industry])</f>
        <v>Automotive</v>
      </c>
      <c r="B2" t="e" cm="1">
        <f t="array" ref="B2">MEDIAN(
      IF((AI[industry]=A2)*
      (AI[Job Title]=Title)*
      (AI[Employment Type]=Type)*
       (AI[Company Location]=Country),
       AI[Salary (USD) ]))</f>
        <v>#NUM!</v>
      </c>
      <c r="C2" s="3" t="str" cm="1">
        <f t="array" ref="C2:D11">_xlfn._xlws.SORT(_xlfn._xlws.FILTER(A2:B16,ISNUMBER(B2:B16)),2,-1)</f>
        <v>Media</v>
      </c>
      <c r="D2" s="5">
        <v>203206</v>
      </c>
    </row>
    <row r="3" spans="1:4" x14ac:dyDescent="0.3">
      <c r="A3" t="str">
        <v>Media</v>
      </c>
      <c r="B3" cm="1">
        <f t="array" ref="B3">MEDIAN(
      IF((AI[industry]=A3)*
      (AI[Job Title]=Title)*
      (AI[Employment Type]=Type)*
       (AI[Company Location]=Country),
       AI[Salary (USD) ]))</f>
        <v>203206</v>
      </c>
      <c r="C3" t="str">
        <v>Finance</v>
      </c>
      <c r="D3" s="2">
        <v>200098.5</v>
      </c>
    </row>
    <row r="4" spans="1:4" x14ac:dyDescent="0.3">
      <c r="A4" t="str">
        <v>Education</v>
      </c>
      <c r="B4" t="e" cm="1">
        <f t="array" ref="B4">MEDIAN(
      IF((AI[industry]=A4)*
      (AI[Job Title]=Title)*
      (AI[Employment Type]=Type)*
       (AI[Company Location]=Country),
       AI[Salary (USD) ]))</f>
        <v>#NUM!</v>
      </c>
      <c r="C4" t="str">
        <v>Telecommunications</v>
      </c>
      <c r="D4" s="2">
        <v>188648.5</v>
      </c>
    </row>
    <row r="5" spans="1:4" x14ac:dyDescent="0.3">
      <c r="A5" t="str">
        <v>Consulting</v>
      </c>
      <c r="B5" cm="1">
        <f t="array" ref="B5">MEDIAN(
      IF((AI[industry]=A5)*
      (AI[Job Title]=Title)*
      (AI[Employment Type]=Type)*
       (AI[Company Location]=Country),
       AI[Salary (USD) ]))</f>
        <v>164589.5</v>
      </c>
      <c r="C5" t="str">
        <v>Consulting</v>
      </c>
      <c r="D5" s="2">
        <v>164589.5</v>
      </c>
    </row>
    <row r="6" spans="1:4" x14ac:dyDescent="0.3">
      <c r="A6" t="str">
        <v>Healthcare</v>
      </c>
      <c r="B6" cm="1">
        <f t="array" ref="B6">MEDIAN(
      IF((AI[industry]=A6)*
      (AI[Job Title]=Title)*
      (AI[Employment Type]=Type)*
       (AI[Company Location]=Country),
       AI[Salary (USD) ]))</f>
        <v>95658</v>
      </c>
      <c r="C6" t="str">
        <v>Retail</v>
      </c>
      <c r="D6" s="2">
        <v>163216</v>
      </c>
    </row>
    <row r="7" spans="1:4" x14ac:dyDescent="0.3">
      <c r="A7" t="str">
        <v>Gaming</v>
      </c>
      <c r="B7" cm="1">
        <f t="array" ref="B7">MEDIAN(
      IF((AI[industry]=A7)*
      (AI[Job Title]=Title)*
      (AI[Employment Type]=Type)*
       (AI[Company Location]=Country),
       AI[Salary (USD) ]))</f>
        <v>75714</v>
      </c>
      <c r="C7" s="2" t="str">
        <v>Transportation</v>
      </c>
      <c r="D7">
        <v>141198.5</v>
      </c>
    </row>
    <row r="8" spans="1:4" x14ac:dyDescent="0.3">
      <c r="A8" t="str">
        <v>Government</v>
      </c>
      <c r="B8" t="e" cm="1">
        <f t="array" ref="B8">MEDIAN(
      IF((AI[industry]=A8)*
      (AI[Job Title]=Title)*
      (AI[Employment Type]=Type)*
       (AI[Company Location]=Country),
       AI[Salary (USD) ]))</f>
        <v>#NUM!</v>
      </c>
      <c r="C8" s="2" t="str">
        <v>Energy</v>
      </c>
      <c r="D8">
        <v>136288</v>
      </c>
    </row>
    <row r="9" spans="1:4" x14ac:dyDescent="0.3">
      <c r="A9" t="str">
        <v>Telecommunications</v>
      </c>
      <c r="B9" cm="1">
        <f t="array" ref="B9">MEDIAN(
      IF((AI[industry]=A9)*
      (AI[Job Title]=Title)*
      (AI[Employment Type]=Type)*
       (AI[Company Location]=Country),
       AI[Salary (USD) ]))</f>
        <v>188648.5</v>
      </c>
      <c r="C9" s="2" t="str">
        <v>Technology</v>
      </c>
      <c r="D9">
        <v>114111</v>
      </c>
    </row>
    <row r="10" spans="1:4" x14ac:dyDescent="0.3">
      <c r="A10" t="str">
        <v>Manufacturing</v>
      </c>
      <c r="B10" t="e" cm="1">
        <f t="array" ref="B10">MEDIAN(
      IF((AI[industry]=A10)*
      (AI[Job Title]=Title)*
      (AI[Employment Type]=Type)*
       (AI[Company Location]=Country),
       AI[Salary (USD) ]))</f>
        <v>#NUM!</v>
      </c>
      <c r="C10" s="2" t="str">
        <v>Healthcare</v>
      </c>
      <c r="D10">
        <v>95658</v>
      </c>
    </row>
    <row r="11" spans="1:4" x14ac:dyDescent="0.3">
      <c r="A11" t="str">
        <v>Energy</v>
      </c>
      <c r="B11" cm="1">
        <f t="array" ref="B11">MEDIAN(
      IF((AI[industry]=A11)*
      (AI[Job Title]=Title)*
      (AI[Employment Type]=Type)*
       (AI[Company Location]=Country),
       AI[Salary (USD) ]))</f>
        <v>136288</v>
      </c>
      <c r="C11" s="2" t="str">
        <v>Gaming</v>
      </c>
      <c r="D11">
        <v>75714</v>
      </c>
    </row>
    <row r="12" spans="1:4" x14ac:dyDescent="0.3">
      <c r="A12" t="str">
        <v>Technology</v>
      </c>
      <c r="B12" cm="1">
        <f t="array" ref="B12">MEDIAN(
      IF((AI[industry]=A12)*
      (AI[Job Title]=Title)*
      (AI[Employment Type]=Type)*
       (AI[Company Location]=Country),
       AI[Salary (USD) ]))</f>
        <v>114111</v>
      </c>
      <c r="D12"/>
    </row>
    <row r="13" spans="1:4" x14ac:dyDescent="0.3">
      <c r="A13" t="str">
        <v>Real Estate</v>
      </c>
      <c r="B13" t="e" cm="1">
        <f t="array" ref="B13">MEDIAN(
      IF((AI[industry]=A13)*
      (AI[Job Title]=Title)*
      (AI[Employment Type]=Type)*
       (AI[Company Location]=Country),
       AI[Salary (USD) ]))</f>
        <v>#NUM!</v>
      </c>
      <c r="D13"/>
    </row>
    <row r="14" spans="1:4" x14ac:dyDescent="0.3">
      <c r="A14" t="str">
        <v>Finance</v>
      </c>
      <c r="B14" cm="1">
        <f t="array" ref="B14">MEDIAN(
      IF((AI[industry]=A14)*
      (AI[Job Title]=Title)*
      (AI[Employment Type]=Type)*
       (AI[Company Location]=Country),
       AI[Salary (USD) ]))</f>
        <v>200098.5</v>
      </c>
      <c r="D14"/>
    </row>
    <row r="15" spans="1:4" x14ac:dyDescent="0.3">
      <c r="A15" t="str">
        <v>Transportation</v>
      </c>
      <c r="B15" cm="1">
        <f t="array" ref="B15">MEDIAN(
      IF((AI[industry]=A15)*
      (AI[Job Title]=Title)*
      (AI[Employment Type]=Type)*
       (AI[Company Location]=Country),
       AI[Salary (USD) ]))</f>
        <v>141198.5</v>
      </c>
      <c r="D15"/>
    </row>
    <row r="16" spans="1:4" x14ac:dyDescent="0.3">
      <c r="A16" t="str">
        <v>Retail</v>
      </c>
      <c r="B16" cm="1">
        <f t="array" ref="B16">MEDIAN(
      IF((AI[industry]=A16)*
      (AI[Job Title]=Title)*
      (AI[Employment Type]=Type)*
       (AI[Company Location]=Country),
       AI[Salary (USD) ]))</f>
        <v>163216</v>
      </c>
      <c r="D16"/>
    </row>
    <row r="17" spans="2:4" x14ac:dyDescent="0.3">
      <c r="B17"/>
      <c r="D17"/>
    </row>
    <row r="18" spans="2:4" x14ac:dyDescent="0.3">
      <c r="B18"/>
      <c r="D18"/>
    </row>
    <row r="19" spans="2:4" x14ac:dyDescent="0.3">
      <c r="B19"/>
      <c r="D19"/>
    </row>
    <row r="20" spans="2:4" x14ac:dyDescent="0.3">
      <c r="B20"/>
      <c r="D20"/>
    </row>
    <row r="21" spans="2:4" x14ac:dyDescent="0.3">
      <c r="B21"/>
      <c r="D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Props1.xml><?xml version="1.0" encoding="utf-8"?>
<ds:datastoreItem xmlns:ds="http://schemas.openxmlformats.org/officeDocument/2006/customXml" ds:itemID="{17E60449-F245-4BAB-9C6B-D41F9D8BAC3F}">
  <ds:schemaRefs/>
</ds:datastoreItem>
</file>

<file path=customXml/itemProps2.xml><?xml version="1.0" encoding="utf-8"?>
<ds:datastoreItem xmlns:ds="http://schemas.openxmlformats.org/officeDocument/2006/customXml" ds:itemID="{51735A07-9EE4-4547-B546-FBDF4A13E170}">
  <ds:schemaRefs/>
</ds:datastoreItem>
</file>

<file path=customXml/itemProps3.xml><?xml version="1.0" encoding="utf-8"?>
<ds:datastoreItem xmlns:ds="http://schemas.openxmlformats.org/officeDocument/2006/customXml" ds:itemID="{7A7E41EE-1FF8-4D6C-8161-C1BD60570F47}">
  <ds:schemaRefs/>
</ds:datastoreItem>
</file>

<file path=customXml/itemProps4.xml><?xml version="1.0" encoding="utf-8"?>
<ds:datastoreItem xmlns:ds="http://schemas.openxmlformats.org/officeDocument/2006/customXml" ds:itemID="{DFEBA396-8230-4936-9130-9E5914481343}">
  <ds:schemaRefs/>
</ds:datastoreItem>
</file>

<file path=customXml/itemProps5.xml><?xml version="1.0" encoding="utf-8"?>
<ds:datastoreItem xmlns:ds="http://schemas.openxmlformats.org/officeDocument/2006/customXml" ds:itemID="{FF840763-1B35-4D56-A460-5D438B24860E}">
  <ds:schemaRefs/>
</ds:datastoreItem>
</file>

<file path=customXml/itemProps6.xml><?xml version="1.0" encoding="utf-8"?>
<ds:datastoreItem xmlns:ds="http://schemas.openxmlformats.org/officeDocument/2006/customXml" ds:itemID="{4C417ECA-DD66-4989-B074-CCF690DAF80B}">
  <ds:schemaRefs/>
</ds:datastoreItem>
</file>

<file path=customXml/itemProps7.xml><?xml version="1.0" encoding="utf-8"?>
<ds:datastoreItem xmlns:ds="http://schemas.openxmlformats.org/officeDocument/2006/customXml" ds:itemID="{B67B0D2E-939A-4F33-BC06-C5054C25A16F}">
  <ds:schemaRefs/>
</ds:datastoreItem>
</file>

<file path=customXml/itemProps8.xml><?xml version="1.0" encoding="utf-8"?>
<ds:datastoreItem xmlns:ds="http://schemas.openxmlformats.org/officeDocument/2006/customXml" ds:itemID="{3597B880-31AC-4461-9429-5EF97B1C2258}">
  <ds:schemaRefs/>
</ds:datastoreItem>
</file>

<file path=customXml/itemProps9.xml><?xml version="1.0" encoding="utf-8"?>
<ds:datastoreItem xmlns:ds="http://schemas.openxmlformats.org/officeDocument/2006/customXml" ds:itemID="{D743E69D-CC02-42C0-A26F-AE6E7C032E61}">
  <ds:schemaRefs/>
</ds:datastoreItem>
</file>

<file path=customXml/itemProps10.xml><?xml version="1.0" encoding="utf-8"?>
<ds:datastoreItem xmlns:ds="http://schemas.openxmlformats.org/officeDocument/2006/customXml" ds:itemID="{5B3E361F-C161-4BB3-8A26-6AC0E77BFFC7}">
  <ds:schemaRefs/>
</ds:datastoreItem>
</file>

<file path=customXml/itemProps11.xml><?xml version="1.0" encoding="utf-8"?>
<ds:datastoreItem xmlns:ds="http://schemas.openxmlformats.org/officeDocument/2006/customXml" ds:itemID="{B8C47DBA-3F7F-49A0-94CF-DF3C273C5A47}">
  <ds:schemaRefs/>
</ds:datastoreItem>
</file>

<file path=customXml/itemProps12.xml><?xml version="1.0" encoding="utf-8"?>
<ds:datastoreItem xmlns:ds="http://schemas.openxmlformats.org/officeDocument/2006/customXml" ds:itemID="{D570085D-B7E6-43EB-926F-AB830A27E92D}">
  <ds:schemaRefs/>
</ds:datastoreItem>
</file>

<file path=customXml/itemProps13.xml><?xml version="1.0" encoding="utf-8"?>
<ds:datastoreItem xmlns:ds="http://schemas.openxmlformats.org/officeDocument/2006/customXml" ds:itemID="{ECD81A8B-A7BC-46DD-A1B8-6DE820B9A43E}">
  <ds:schemaRefs/>
</ds:datastoreItem>
</file>

<file path=customXml/itemProps14.xml><?xml version="1.0" encoding="utf-8"?>
<ds:datastoreItem xmlns:ds="http://schemas.openxmlformats.org/officeDocument/2006/customXml" ds:itemID="{1FB0A71E-0A97-440E-8DAB-D5AE41A735A4}">
  <ds:schemaRefs/>
</ds:datastoreItem>
</file>

<file path=customXml/itemProps15.xml><?xml version="1.0" encoding="utf-8"?>
<ds:datastoreItem xmlns:ds="http://schemas.openxmlformats.org/officeDocument/2006/customXml" ds:itemID="{7283F470-7C80-49C1-B906-7E7A2A3ECBEC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019379AA-DB42-4743-BED6-45B4462A01FC}">
  <ds:schemaRefs/>
</ds:datastoreItem>
</file>

<file path=customXml/itemProps17.xml><?xml version="1.0" encoding="utf-8"?>
<ds:datastoreItem xmlns:ds="http://schemas.openxmlformats.org/officeDocument/2006/customXml" ds:itemID="{4170A156-1499-40F2-9A2F-31443062B8E7}">
  <ds:schemaRefs/>
</ds:datastoreItem>
</file>

<file path=customXml/itemProps18.xml><?xml version="1.0" encoding="utf-8"?>
<ds:datastoreItem xmlns:ds="http://schemas.openxmlformats.org/officeDocument/2006/customXml" ds:itemID="{F6BEAFC7-5424-4101-B68C-03DD76847F2B}">
  <ds:schemaRefs/>
</ds:datastoreItem>
</file>

<file path=customXml/itemProps19.xml><?xml version="1.0" encoding="utf-8"?>
<ds:datastoreItem xmlns:ds="http://schemas.openxmlformats.org/officeDocument/2006/customXml" ds:itemID="{12766E5E-B690-4C59-AC01-14F609DC896D}">
  <ds:schemaRefs/>
</ds:datastoreItem>
</file>

<file path=customXml/itemProps20.xml><?xml version="1.0" encoding="utf-8"?>
<ds:datastoreItem xmlns:ds="http://schemas.openxmlformats.org/officeDocument/2006/customXml" ds:itemID="{CCDB0140-23E7-4540-AD8A-2A85316E8647}">
  <ds:schemaRefs/>
</ds:datastoreItem>
</file>

<file path=customXml/itemProps21.xml><?xml version="1.0" encoding="utf-8"?>
<ds:datastoreItem xmlns:ds="http://schemas.openxmlformats.org/officeDocument/2006/customXml" ds:itemID="{64C4658F-BA20-4489-9223-FE81066869F6}">
  <ds:schemaRefs/>
</ds:datastoreItem>
</file>

<file path=customXml/itemProps22.xml><?xml version="1.0" encoding="utf-8"?>
<ds:datastoreItem xmlns:ds="http://schemas.openxmlformats.org/officeDocument/2006/customXml" ds:itemID="{E4BE6674-4B03-4B0B-B2F8-A793F2EE95D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7</vt:i4>
      </vt:variant>
    </vt:vector>
  </HeadingPairs>
  <TitlesOfParts>
    <vt:vector size="14" baseType="lpstr">
      <vt:lpstr>Raw Data</vt:lpstr>
      <vt:lpstr>AI Job Calculator</vt:lpstr>
      <vt:lpstr>Data Validation</vt:lpstr>
      <vt:lpstr>Title</vt:lpstr>
      <vt:lpstr>Type</vt:lpstr>
      <vt:lpstr>Location</vt:lpstr>
      <vt:lpstr>Industry</vt:lpstr>
      <vt:lpstr>Count</vt:lpstr>
      <vt:lpstr>Country</vt:lpstr>
      <vt:lpstr>Industry</vt:lpstr>
      <vt:lpstr>Location</vt:lpstr>
      <vt:lpstr>Median_Salary</vt:lpstr>
      <vt:lpstr>Title</vt:lpstr>
      <vt:lpstr>Type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sazzadul alam sabbir</cp:lastModifiedBy>
  <cp:revision/>
  <dcterms:created xsi:type="dcterms:W3CDTF">2025-12-22T20:05:00Z</dcterms:created>
  <dcterms:modified xsi:type="dcterms:W3CDTF">2026-02-19T00:12:47Z</dcterms:modified>
  <cp:category/>
  <cp:contentStatus/>
</cp:coreProperties>
</file>